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.vieira\Downloads\Nova pasta\"/>
    </mc:Choice>
  </mc:AlternateContent>
  <xr:revisionPtr revIDLastSave="0" documentId="8_{C234EECB-0F3C-4967-A852-E02FDFB8E4E8}" xr6:coauthVersionLast="47" xr6:coauthVersionMax="47" xr10:uidLastSave="{00000000-0000-0000-0000-000000000000}"/>
  <bookViews>
    <workbookView xWindow="28680" yWindow="-120" windowWidth="29040" windowHeight="15720" xr2:uid="{06FCEC7B-5182-40CA-AC75-F28A2D071AC2}"/>
  </bookViews>
  <sheets>
    <sheet name="Folha1" sheetId="1" r:id="rId1"/>
    <sheet name="Folha2" sheetId="2" state="hidden" r:id="rId2"/>
  </sheets>
  <definedNames>
    <definedName name="_xlnm._FilterDatabase" localSheetId="0" hidden="1">Folha1!$A$3:$AH$8842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8363" i="1" l="1"/>
  <c r="D8363" i="1" s="1"/>
  <c r="E8363" i="1"/>
  <c r="F8363" i="1"/>
  <c r="G8363" i="1"/>
  <c r="Y8363" i="1"/>
  <c r="AB8363" i="1" s="1"/>
  <c r="C8412" i="1"/>
  <c r="D8412" i="1" s="1"/>
  <c r="E8412" i="1"/>
  <c r="F8412" i="1"/>
  <c r="G8412" i="1"/>
  <c r="Y8412" i="1"/>
  <c r="AB8412" i="1" s="1"/>
  <c r="AA8363" i="1" l="1"/>
  <c r="AA8412" i="1"/>
  <c r="Z8363" i="1"/>
  <c r="Z8412" i="1"/>
  <c r="E7267" i="1" l="1"/>
  <c r="F7267" i="1"/>
  <c r="G7267" i="1"/>
  <c r="E7266" i="1"/>
  <c r="F7266" i="1"/>
  <c r="G7266" i="1"/>
  <c r="E7280" i="1"/>
  <c r="F7280" i="1"/>
  <c r="G7280" i="1"/>
  <c r="E7281" i="1"/>
  <c r="F7281" i="1"/>
  <c r="G7281" i="1"/>
  <c r="E7282" i="1"/>
  <c r="F7282" i="1"/>
  <c r="G7282" i="1"/>
  <c r="E7283" i="1"/>
  <c r="F7283" i="1"/>
  <c r="G7283" i="1"/>
  <c r="E7284" i="1"/>
  <c r="F7284" i="1"/>
  <c r="G7284" i="1"/>
  <c r="E7285" i="1"/>
  <c r="F7285" i="1"/>
  <c r="G7285" i="1"/>
  <c r="E7254" i="1"/>
  <c r="F7254" i="1"/>
  <c r="G7254" i="1"/>
  <c r="E7255" i="1"/>
  <c r="F7255" i="1"/>
  <c r="G7255" i="1"/>
  <c r="E7286" i="1"/>
  <c r="F7286" i="1"/>
  <c r="G7286" i="1"/>
  <c r="E7256" i="1"/>
  <c r="F7256" i="1"/>
  <c r="G7256" i="1"/>
  <c r="E7248" i="1"/>
  <c r="F7248" i="1"/>
  <c r="G7248" i="1"/>
  <c r="E7271" i="1"/>
  <c r="F7271" i="1"/>
  <c r="G7271" i="1"/>
  <c r="E7257" i="1"/>
  <c r="F7257" i="1"/>
  <c r="G7257" i="1"/>
  <c r="E7272" i="1"/>
  <c r="F7272" i="1"/>
  <c r="G7272" i="1"/>
  <c r="E7287" i="1"/>
  <c r="F7287" i="1"/>
  <c r="G7287" i="1"/>
  <c r="E7270" i="1"/>
  <c r="F7270" i="1"/>
  <c r="G7270" i="1"/>
  <c r="E7258" i="1"/>
  <c r="F7258" i="1"/>
  <c r="G7258" i="1"/>
  <c r="E7264" i="1"/>
  <c r="F7264" i="1"/>
  <c r="G7264" i="1"/>
  <c r="E7275" i="1"/>
  <c r="F7275" i="1"/>
  <c r="G7275" i="1"/>
  <c r="E7276" i="1"/>
  <c r="F7276" i="1"/>
  <c r="G7276" i="1"/>
  <c r="E7277" i="1"/>
  <c r="F7277" i="1"/>
  <c r="G7277" i="1"/>
  <c r="E7278" i="1"/>
  <c r="F7278" i="1"/>
  <c r="G7278" i="1"/>
  <c r="E7279" i="1"/>
  <c r="F7279" i="1"/>
  <c r="G7279" i="1"/>
  <c r="E7251" i="1"/>
  <c r="F7251" i="1"/>
  <c r="G7251" i="1"/>
  <c r="E7252" i="1"/>
  <c r="F7252" i="1"/>
  <c r="G7252" i="1"/>
  <c r="E7273" i="1"/>
  <c r="F7273" i="1"/>
  <c r="G7273" i="1"/>
  <c r="E7268" i="1"/>
  <c r="F7268" i="1"/>
  <c r="G7268" i="1"/>
  <c r="E7269" i="1"/>
  <c r="F7269" i="1"/>
  <c r="G7269" i="1"/>
  <c r="E7288" i="1"/>
  <c r="F7288" i="1"/>
  <c r="G7288" i="1"/>
  <c r="E7289" i="1"/>
  <c r="F7289" i="1"/>
  <c r="G7289" i="1"/>
  <c r="E7249" i="1"/>
  <c r="F7249" i="1"/>
  <c r="G7249" i="1"/>
  <c r="E7246" i="1"/>
  <c r="F7246" i="1"/>
  <c r="G7246" i="1"/>
  <c r="E7253" i="1"/>
  <c r="F7253" i="1"/>
  <c r="G7253" i="1"/>
  <c r="E7274" i="1"/>
  <c r="F7274" i="1"/>
  <c r="G7274" i="1"/>
  <c r="E7259" i="1"/>
  <c r="F7259" i="1"/>
  <c r="G7259" i="1"/>
  <c r="E7305" i="1"/>
  <c r="F7305" i="1"/>
  <c r="G7305" i="1"/>
  <c r="E7306" i="1"/>
  <c r="F7306" i="1"/>
  <c r="G7306" i="1"/>
  <c r="E7290" i="1"/>
  <c r="F7290" i="1"/>
  <c r="G7290" i="1"/>
  <c r="E7291" i="1"/>
  <c r="F7291" i="1"/>
  <c r="G7291" i="1"/>
  <c r="E7292" i="1"/>
  <c r="F7292" i="1"/>
  <c r="G7292" i="1"/>
  <c r="E7307" i="1"/>
  <c r="F7307" i="1"/>
  <c r="G7307" i="1"/>
  <c r="E7308" i="1"/>
  <c r="F7308" i="1"/>
  <c r="G7308" i="1"/>
  <c r="E7309" i="1"/>
  <c r="F7309" i="1"/>
  <c r="G7309" i="1"/>
  <c r="E7310" i="1"/>
  <c r="F7310" i="1"/>
  <c r="G7310" i="1"/>
  <c r="E7321" i="1"/>
  <c r="F7321" i="1"/>
  <c r="G7321" i="1"/>
  <c r="E7323" i="1"/>
  <c r="F7323" i="1"/>
  <c r="G7323" i="1"/>
  <c r="E7325" i="1"/>
  <c r="F7325" i="1"/>
  <c r="G7325" i="1"/>
  <c r="E7318" i="1"/>
  <c r="F7318" i="1"/>
  <c r="G7318" i="1"/>
  <c r="E7302" i="1"/>
  <c r="F7302" i="1"/>
  <c r="G7302" i="1"/>
  <c r="E7303" i="1"/>
  <c r="F7303" i="1"/>
  <c r="G7303" i="1"/>
  <c r="E7319" i="1"/>
  <c r="F7319" i="1"/>
  <c r="G7319" i="1"/>
  <c r="E7320" i="1"/>
  <c r="F7320" i="1"/>
  <c r="G7320" i="1"/>
  <c r="E7316" i="1"/>
  <c r="F7316" i="1"/>
  <c r="G7316" i="1"/>
  <c r="E7317" i="1"/>
  <c r="F7317" i="1"/>
  <c r="G7317" i="1"/>
  <c r="E7313" i="1"/>
  <c r="F7313" i="1"/>
  <c r="G7313" i="1"/>
  <c r="E7324" i="1"/>
  <c r="F7324" i="1"/>
  <c r="G7324" i="1"/>
  <c r="E7293" i="1"/>
  <c r="F7293" i="1"/>
  <c r="G7293" i="1"/>
  <c r="E7294" i="1"/>
  <c r="F7294" i="1"/>
  <c r="G7294" i="1"/>
  <c r="E7295" i="1"/>
  <c r="F7295" i="1"/>
  <c r="G7295" i="1"/>
  <c r="E7296" i="1"/>
  <c r="F7296" i="1"/>
  <c r="G7296" i="1"/>
  <c r="E7297" i="1"/>
  <c r="F7297" i="1"/>
  <c r="G7297" i="1"/>
  <c r="E7298" i="1"/>
  <c r="F7298" i="1"/>
  <c r="G7298" i="1"/>
  <c r="E7299" i="1"/>
  <c r="F7299" i="1"/>
  <c r="G7299" i="1"/>
  <c r="E7300" i="1"/>
  <c r="F7300" i="1"/>
  <c r="G7300" i="1"/>
  <c r="E7304" i="1"/>
  <c r="F7304" i="1"/>
  <c r="G7304" i="1"/>
  <c r="E7311" i="1"/>
  <c r="F7311" i="1"/>
  <c r="G7311" i="1"/>
  <c r="E7312" i="1"/>
  <c r="F7312" i="1"/>
  <c r="G7312" i="1"/>
  <c r="E7315" i="1"/>
  <c r="F7315" i="1"/>
  <c r="G7315" i="1"/>
  <c r="E7322" i="1"/>
  <c r="F7322" i="1"/>
  <c r="G7322" i="1"/>
  <c r="E7314" i="1"/>
  <c r="F7314" i="1"/>
  <c r="G7314" i="1"/>
  <c r="E7301" i="1"/>
  <c r="F7301" i="1"/>
  <c r="G7301" i="1"/>
  <c r="E7327" i="1"/>
  <c r="F7327" i="1"/>
  <c r="G7327" i="1"/>
  <c r="E7330" i="1"/>
  <c r="F7330" i="1"/>
  <c r="G7330" i="1"/>
  <c r="E7329" i="1"/>
  <c r="F7329" i="1"/>
  <c r="G7329" i="1"/>
  <c r="E7331" i="1"/>
  <c r="F7331" i="1"/>
  <c r="G7331" i="1"/>
  <c r="E7328" i="1"/>
  <c r="F7328" i="1"/>
  <c r="G7328" i="1"/>
  <c r="E7326" i="1"/>
  <c r="F7326" i="1"/>
  <c r="G7326" i="1"/>
  <c r="E7332" i="1"/>
  <c r="F7332" i="1"/>
  <c r="G7332" i="1"/>
  <c r="E7339" i="1"/>
  <c r="F7339" i="1"/>
  <c r="G7339" i="1"/>
  <c r="E7338" i="1"/>
  <c r="F7338" i="1"/>
  <c r="G7338" i="1"/>
  <c r="E7341" i="1"/>
  <c r="F7341" i="1"/>
  <c r="G7341" i="1"/>
  <c r="E7340" i="1"/>
  <c r="F7340" i="1"/>
  <c r="G7340" i="1"/>
  <c r="E7335" i="1"/>
  <c r="F7335" i="1"/>
  <c r="G7335" i="1"/>
  <c r="E7336" i="1"/>
  <c r="F7336" i="1"/>
  <c r="G7336" i="1"/>
  <c r="E7337" i="1"/>
  <c r="F7337" i="1"/>
  <c r="G7337" i="1"/>
  <c r="E7342" i="1"/>
  <c r="F7342" i="1"/>
  <c r="G7342" i="1"/>
  <c r="E7346" i="1"/>
  <c r="F7346" i="1"/>
  <c r="G7346" i="1"/>
  <c r="E7349" i="1"/>
  <c r="F7349" i="1"/>
  <c r="G7349" i="1"/>
  <c r="E7350" i="1"/>
  <c r="F7350" i="1"/>
  <c r="G7350" i="1"/>
  <c r="E7347" i="1"/>
  <c r="F7347" i="1"/>
  <c r="G7347" i="1"/>
  <c r="E7348" i="1"/>
  <c r="F7348" i="1"/>
  <c r="G7348" i="1"/>
  <c r="E7333" i="1"/>
  <c r="F7333" i="1"/>
  <c r="G7333" i="1"/>
  <c r="E7334" i="1"/>
  <c r="F7334" i="1"/>
  <c r="G7334" i="1"/>
  <c r="E7351" i="1"/>
  <c r="F7351" i="1"/>
  <c r="G7351" i="1"/>
  <c r="E7352" i="1"/>
  <c r="F7352" i="1"/>
  <c r="G7352" i="1"/>
  <c r="E7240" i="1"/>
  <c r="F7240" i="1"/>
  <c r="G7240" i="1"/>
  <c r="E7241" i="1"/>
  <c r="F7241" i="1"/>
  <c r="G7241" i="1"/>
  <c r="E7242" i="1"/>
  <c r="F7242" i="1"/>
  <c r="G7242" i="1"/>
  <c r="E7239" i="1"/>
  <c r="F7239" i="1"/>
  <c r="G7239" i="1"/>
  <c r="E7244" i="1"/>
  <c r="F7244" i="1"/>
  <c r="G7244" i="1"/>
  <c r="E7245" i="1"/>
  <c r="F7245" i="1"/>
  <c r="G7245" i="1"/>
  <c r="E7243" i="1"/>
  <c r="F7243" i="1"/>
  <c r="G7243" i="1"/>
  <c r="E7343" i="1"/>
  <c r="F7343" i="1"/>
  <c r="G7343" i="1"/>
  <c r="E7344" i="1"/>
  <c r="F7344" i="1"/>
  <c r="G7344" i="1"/>
  <c r="E7345" i="1"/>
  <c r="F7345" i="1"/>
  <c r="G7345" i="1"/>
  <c r="E7353" i="1"/>
  <c r="F7353" i="1"/>
  <c r="G7353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1" i="1"/>
  <c r="F21" i="1"/>
  <c r="G21" i="1"/>
  <c r="E23" i="1"/>
  <c r="F23" i="1"/>
  <c r="G23" i="1"/>
  <c r="E22" i="1"/>
  <c r="F22" i="1"/>
  <c r="G22" i="1"/>
  <c r="E27" i="1"/>
  <c r="F27" i="1"/>
  <c r="G27" i="1"/>
  <c r="E24" i="1"/>
  <c r="F24" i="1"/>
  <c r="G24" i="1"/>
  <c r="E25" i="1"/>
  <c r="F25" i="1"/>
  <c r="G25" i="1"/>
  <c r="E26" i="1"/>
  <c r="F26" i="1"/>
  <c r="G26" i="1"/>
  <c r="E29" i="1"/>
  <c r="F29" i="1"/>
  <c r="G29" i="1"/>
  <c r="E28" i="1"/>
  <c r="F28" i="1"/>
  <c r="G28" i="1"/>
  <c r="E30" i="1"/>
  <c r="F30" i="1"/>
  <c r="G30" i="1"/>
  <c r="E20" i="1"/>
  <c r="F20" i="1"/>
  <c r="G20" i="1"/>
  <c r="E38" i="1"/>
  <c r="F38" i="1"/>
  <c r="G38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9" i="1"/>
  <c r="F39" i="1"/>
  <c r="G39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93" i="1"/>
  <c r="F93" i="1"/>
  <c r="G93" i="1"/>
  <c r="E84" i="1"/>
  <c r="F84" i="1"/>
  <c r="G84" i="1"/>
  <c r="E85" i="1"/>
  <c r="F85" i="1"/>
  <c r="G85" i="1"/>
  <c r="E86" i="1"/>
  <c r="F86" i="1"/>
  <c r="G86" i="1"/>
  <c r="E87" i="1"/>
  <c r="F87" i="1"/>
  <c r="G87" i="1"/>
  <c r="E89" i="1"/>
  <c r="F89" i="1"/>
  <c r="G89" i="1"/>
  <c r="E92" i="1"/>
  <c r="F92" i="1"/>
  <c r="G92" i="1"/>
  <c r="E88" i="1"/>
  <c r="F88" i="1"/>
  <c r="G88" i="1"/>
  <c r="E90" i="1"/>
  <c r="F90" i="1"/>
  <c r="G90" i="1"/>
  <c r="E91" i="1"/>
  <c r="F91" i="1"/>
  <c r="G91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3" i="1"/>
  <c r="F53" i="1"/>
  <c r="G53" i="1"/>
  <c r="E54" i="1"/>
  <c r="F54" i="1"/>
  <c r="G54" i="1"/>
  <c r="E56" i="1"/>
  <c r="F56" i="1"/>
  <c r="G56" i="1"/>
  <c r="E55" i="1"/>
  <c r="F55" i="1"/>
  <c r="G55" i="1"/>
  <c r="E52" i="1"/>
  <c r="F52" i="1"/>
  <c r="G52" i="1"/>
  <c r="E58" i="1"/>
  <c r="F58" i="1"/>
  <c r="G58" i="1"/>
  <c r="E59" i="1"/>
  <c r="F59" i="1"/>
  <c r="G59" i="1"/>
  <c r="E7" i="1"/>
  <c r="F7" i="1"/>
  <c r="G7" i="1"/>
  <c r="E9" i="1"/>
  <c r="F9" i="1"/>
  <c r="G9" i="1"/>
  <c r="E8" i="1"/>
  <c r="F8" i="1"/>
  <c r="G8" i="1"/>
  <c r="E10" i="1"/>
  <c r="F10" i="1"/>
  <c r="G10" i="1"/>
  <c r="E5" i="1"/>
  <c r="F5" i="1"/>
  <c r="G5" i="1"/>
  <c r="E6" i="1"/>
  <c r="F6" i="1"/>
  <c r="G6" i="1"/>
  <c r="E4" i="1"/>
  <c r="F4" i="1"/>
  <c r="G4" i="1"/>
  <c r="E40" i="1"/>
  <c r="F40" i="1"/>
  <c r="G40" i="1"/>
  <c r="E41" i="1"/>
  <c r="F41" i="1"/>
  <c r="G41" i="1"/>
  <c r="E42" i="1"/>
  <c r="F42" i="1"/>
  <c r="G42" i="1"/>
  <c r="E43" i="1"/>
  <c r="F43" i="1"/>
  <c r="G43" i="1"/>
  <c r="E57" i="1"/>
  <c r="F57" i="1"/>
  <c r="G57" i="1"/>
  <c r="E7989" i="1"/>
  <c r="F7989" i="1"/>
  <c r="G7989" i="1"/>
  <c r="E7988" i="1"/>
  <c r="F7988" i="1"/>
  <c r="G7988" i="1"/>
  <c r="E7990" i="1"/>
  <c r="F7990" i="1"/>
  <c r="G7990" i="1"/>
  <c r="E7987" i="1"/>
  <c r="F7987" i="1"/>
  <c r="G7987" i="1"/>
  <c r="E7986" i="1"/>
  <c r="F7986" i="1"/>
  <c r="G7986" i="1"/>
  <c r="E7993" i="1"/>
  <c r="F7993" i="1"/>
  <c r="G7993" i="1"/>
  <c r="E7996" i="1"/>
  <c r="F7996" i="1"/>
  <c r="G7996" i="1"/>
  <c r="E7995" i="1"/>
  <c r="F7995" i="1"/>
  <c r="G7995" i="1"/>
  <c r="E7999" i="1"/>
  <c r="F7999" i="1"/>
  <c r="G7999" i="1"/>
  <c r="E7997" i="1"/>
  <c r="F7997" i="1"/>
  <c r="G7997" i="1"/>
  <c r="E7992" i="1"/>
  <c r="F7992" i="1"/>
  <c r="G7992" i="1"/>
  <c r="E7994" i="1"/>
  <c r="F7994" i="1"/>
  <c r="G7994" i="1"/>
  <c r="E7991" i="1"/>
  <c r="F7991" i="1"/>
  <c r="G7991" i="1"/>
  <c r="E7998" i="1"/>
  <c r="F7998" i="1"/>
  <c r="G7998" i="1"/>
  <c r="E8000" i="1"/>
  <c r="F8000" i="1"/>
  <c r="G8000" i="1"/>
  <c r="E8004" i="1"/>
  <c r="F8004" i="1"/>
  <c r="G8004" i="1"/>
  <c r="E8002" i="1"/>
  <c r="F8002" i="1"/>
  <c r="G8002" i="1"/>
  <c r="E8001" i="1"/>
  <c r="F8001" i="1"/>
  <c r="G8001" i="1"/>
  <c r="E8003" i="1"/>
  <c r="F8003" i="1"/>
  <c r="G8003" i="1"/>
  <c r="E8009" i="1"/>
  <c r="F8009" i="1"/>
  <c r="G8009" i="1"/>
  <c r="E8010" i="1"/>
  <c r="F8010" i="1"/>
  <c r="G8010" i="1"/>
  <c r="E8011" i="1"/>
  <c r="F8011" i="1"/>
  <c r="G8011" i="1"/>
  <c r="E8021" i="1"/>
  <c r="F8021" i="1"/>
  <c r="G8021" i="1"/>
  <c r="E8017" i="1"/>
  <c r="F8017" i="1"/>
  <c r="G8017" i="1"/>
  <c r="E8022" i="1"/>
  <c r="F8022" i="1"/>
  <c r="G8022" i="1"/>
  <c r="E8023" i="1"/>
  <c r="F8023" i="1"/>
  <c r="G8023" i="1"/>
  <c r="E8005" i="1"/>
  <c r="F8005" i="1"/>
  <c r="G8005" i="1"/>
  <c r="E8006" i="1"/>
  <c r="F8006" i="1"/>
  <c r="G8006" i="1"/>
  <c r="E8007" i="1"/>
  <c r="F8007" i="1"/>
  <c r="G8007" i="1"/>
  <c r="E8013" i="1"/>
  <c r="F8013" i="1"/>
  <c r="G8013" i="1"/>
  <c r="E8014" i="1"/>
  <c r="F8014" i="1"/>
  <c r="G8014" i="1"/>
  <c r="E8015" i="1"/>
  <c r="F8015" i="1"/>
  <c r="G8015" i="1"/>
  <c r="E8012" i="1"/>
  <c r="F8012" i="1"/>
  <c r="G8012" i="1"/>
  <c r="E8018" i="1"/>
  <c r="F8018" i="1"/>
  <c r="G8018" i="1"/>
  <c r="E8008" i="1"/>
  <c r="F8008" i="1"/>
  <c r="G8008" i="1"/>
  <c r="E8019" i="1"/>
  <c r="F8019" i="1"/>
  <c r="G8019" i="1"/>
  <c r="E8020" i="1"/>
  <c r="F8020" i="1"/>
  <c r="G8020" i="1"/>
  <c r="E8016" i="1"/>
  <c r="F8016" i="1"/>
  <c r="G8016" i="1"/>
  <c r="E8030" i="1"/>
  <c r="F8030" i="1"/>
  <c r="G8030" i="1"/>
  <c r="E8031" i="1"/>
  <c r="F8031" i="1"/>
  <c r="G8031" i="1"/>
  <c r="E8025" i="1"/>
  <c r="F8025" i="1"/>
  <c r="G8025" i="1"/>
  <c r="E8024" i="1"/>
  <c r="F8024" i="1"/>
  <c r="G8024" i="1"/>
  <c r="E8028" i="1"/>
  <c r="F8028" i="1"/>
  <c r="G8028" i="1"/>
  <c r="E8026" i="1"/>
  <c r="F8026" i="1"/>
  <c r="G8026" i="1"/>
  <c r="E8027" i="1"/>
  <c r="F8027" i="1"/>
  <c r="G8027" i="1"/>
  <c r="E8029" i="1"/>
  <c r="F8029" i="1"/>
  <c r="G8029" i="1"/>
  <c r="E8033" i="1"/>
  <c r="F8033" i="1"/>
  <c r="G8033" i="1"/>
  <c r="E8032" i="1"/>
  <c r="F8032" i="1"/>
  <c r="G8032" i="1"/>
  <c r="E8034" i="1"/>
  <c r="F8034" i="1"/>
  <c r="G8034" i="1"/>
  <c r="E8040" i="1"/>
  <c r="F8040" i="1"/>
  <c r="G8040" i="1"/>
  <c r="E8056" i="1"/>
  <c r="F8056" i="1"/>
  <c r="G8056" i="1"/>
  <c r="E8042" i="1"/>
  <c r="F8042" i="1"/>
  <c r="G8042" i="1"/>
  <c r="E8048" i="1"/>
  <c r="F8048" i="1"/>
  <c r="G8048" i="1"/>
  <c r="E8036" i="1"/>
  <c r="F8036" i="1"/>
  <c r="G8036" i="1"/>
  <c r="E8049" i="1"/>
  <c r="F8049" i="1"/>
  <c r="G8049" i="1"/>
  <c r="E8035" i="1"/>
  <c r="F8035" i="1"/>
  <c r="G8035" i="1"/>
  <c r="E8055" i="1"/>
  <c r="F8055" i="1"/>
  <c r="G8055" i="1"/>
  <c r="E8041" i="1"/>
  <c r="F8041" i="1"/>
  <c r="G8041" i="1"/>
  <c r="E8046" i="1"/>
  <c r="F8046" i="1"/>
  <c r="G8046" i="1"/>
  <c r="E8050" i="1"/>
  <c r="F8050" i="1"/>
  <c r="G8050" i="1"/>
  <c r="E8038" i="1"/>
  <c r="F8038" i="1"/>
  <c r="G8038" i="1"/>
  <c r="E8052" i="1"/>
  <c r="F8052" i="1"/>
  <c r="G8052" i="1"/>
  <c r="E8044" i="1"/>
  <c r="F8044" i="1"/>
  <c r="G8044" i="1"/>
  <c r="E8037" i="1"/>
  <c r="F8037" i="1"/>
  <c r="G8037" i="1"/>
  <c r="E8039" i="1"/>
  <c r="F8039" i="1"/>
  <c r="G8039" i="1"/>
  <c r="E8051" i="1"/>
  <c r="F8051" i="1"/>
  <c r="G8051" i="1"/>
  <c r="E8045" i="1"/>
  <c r="F8045" i="1"/>
  <c r="G8045" i="1"/>
  <c r="E8043" i="1"/>
  <c r="F8043" i="1"/>
  <c r="G8043" i="1"/>
  <c r="E8053" i="1"/>
  <c r="F8053" i="1"/>
  <c r="G8053" i="1"/>
  <c r="E8054" i="1"/>
  <c r="F8054" i="1"/>
  <c r="G8054" i="1"/>
  <c r="E8047" i="1"/>
  <c r="F8047" i="1"/>
  <c r="G8047" i="1"/>
  <c r="E8057" i="1"/>
  <c r="F8057" i="1"/>
  <c r="G8057" i="1"/>
  <c r="E8058" i="1"/>
  <c r="F8058" i="1"/>
  <c r="G8058" i="1"/>
  <c r="E8059" i="1"/>
  <c r="F8059" i="1"/>
  <c r="G8059" i="1"/>
  <c r="E8062" i="1"/>
  <c r="F8062" i="1"/>
  <c r="G8062" i="1"/>
  <c r="E8064" i="1"/>
  <c r="F8064" i="1"/>
  <c r="G8064" i="1"/>
  <c r="E8063" i="1"/>
  <c r="F8063" i="1"/>
  <c r="G8063" i="1"/>
  <c r="E8060" i="1"/>
  <c r="F8060" i="1"/>
  <c r="G8060" i="1"/>
  <c r="E8061" i="1"/>
  <c r="F8061" i="1"/>
  <c r="G8061" i="1"/>
  <c r="E8066" i="1"/>
  <c r="F8066" i="1"/>
  <c r="G8066" i="1"/>
  <c r="E8074" i="1"/>
  <c r="F8074" i="1"/>
  <c r="G8074" i="1"/>
  <c r="E8073" i="1"/>
  <c r="F8073" i="1"/>
  <c r="G8073" i="1"/>
  <c r="E8068" i="1"/>
  <c r="F8068" i="1"/>
  <c r="G8068" i="1"/>
  <c r="E8072" i="1"/>
  <c r="F8072" i="1"/>
  <c r="G8072" i="1"/>
  <c r="E8065" i="1"/>
  <c r="F8065" i="1"/>
  <c r="G8065" i="1"/>
  <c r="E8069" i="1"/>
  <c r="F8069" i="1"/>
  <c r="G8069" i="1"/>
  <c r="E8070" i="1"/>
  <c r="F8070" i="1"/>
  <c r="G8070" i="1"/>
  <c r="E8067" i="1"/>
  <c r="F8067" i="1"/>
  <c r="G8067" i="1"/>
  <c r="E8071" i="1"/>
  <c r="F8071" i="1"/>
  <c r="G8071" i="1"/>
  <c r="E8111" i="1"/>
  <c r="F8111" i="1"/>
  <c r="G8111" i="1"/>
  <c r="E8112" i="1"/>
  <c r="F8112" i="1"/>
  <c r="G8112" i="1"/>
  <c r="E8109" i="1"/>
  <c r="F8109" i="1"/>
  <c r="G8109" i="1"/>
  <c r="E8127" i="1"/>
  <c r="F8127" i="1"/>
  <c r="G8127" i="1"/>
  <c r="E8100" i="1"/>
  <c r="F8100" i="1"/>
  <c r="G8100" i="1"/>
  <c r="E8117" i="1"/>
  <c r="F8117" i="1"/>
  <c r="G8117" i="1"/>
  <c r="E8120" i="1"/>
  <c r="F8120" i="1"/>
  <c r="G8120" i="1"/>
  <c r="E8124" i="1"/>
  <c r="F8124" i="1"/>
  <c r="G8124" i="1"/>
  <c r="E8104" i="1"/>
  <c r="F8104" i="1"/>
  <c r="G8104" i="1"/>
  <c r="E8123" i="1"/>
  <c r="F8123" i="1"/>
  <c r="G8123" i="1"/>
  <c r="E8118" i="1"/>
  <c r="F8118" i="1"/>
  <c r="G8118" i="1"/>
  <c r="E8121" i="1"/>
  <c r="F8121" i="1"/>
  <c r="G8121" i="1"/>
  <c r="E8103" i="1"/>
  <c r="F8103" i="1"/>
  <c r="G8103" i="1"/>
  <c r="E8113" i="1"/>
  <c r="F8113" i="1"/>
  <c r="G8113" i="1"/>
  <c r="E8119" i="1"/>
  <c r="F8119" i="1"/>
  <c r="G8119" i="1"/>
  <c r="E8107" i="1"/>
  <c r="F8107" i="1"/>
  <c r="G8107" i="1"/>
  <c r="E8126" i="1"/>
  <c r="F8126" i="1"/>
  <c r="G8126" i="1"/>
  <c r="E8105" i="1"/>
  <c r="F8105" i="1"/>
  <c r="G8105" i="1"/>
  <c r="E8106" i="1"/>
  <c r="F8106" i="1"/>
  <c r="G8106" i="1"/>
  <c r="E8102" i="1"/>
  <c r="F8102" i="1"/>
  <c r="G8102" i="1"/>
  <c r="E8099" i="1"/>
  <c r="F8099" i="1"/>
  <c r="G8099" i="1"/>
  <c r="E8101" i="1"/>
  <c r="F8101" i="1"/>
  <c r="G8101" i="1"/>
  <c r="E8122" i="1"/>
  <c r="F8122" i="1"/>
  <c r="G8122" i="1"/>
  <c r="E8108" i="1"/>
  <c r="F8108" i="1"/>
  <c r="G8108" i="1"/>
  <c r="E8114" i="1"/>
  <c r="F8114" i="1"/>
  <c r="G8114" i="1"/>
  <c r="E8115" i="1"/>
  <c r="F8115" i="1"/>
  <c r="G8115" i="1"/>
  <c r="E8116" i="1"/>
  <c r="F8116" i="1"/>
  <c r="G8116" i="1"/>
  <c r="E8125" i="1"/>
  <c r="F8125" i="1"/>
  <c r="G8125" i="1"/>
  <c r="E8128" i="1"/>
  <c r="F8128" i="1"/>
  <c r="G8128" i="1"/>
  <c r="E8110" i="1"/>
  <c r="F8110" i="1"/>
  <c r="G8110" i="1"/>
  <c r="E8131" i="1"/>
  <c r="F8131" i="1"/>
  <c r="G8131" i="1"/>
  <c r="E8132" i="1"/>
  <c r="F8132" i="1"/>
  <c r="G8132" i="1"/>
  <c r="E8129" i="1"/>
  <c r="F8129" i="1"/>
  <c r="G8129" i="1"/>
  <c r="E8130" i="1"/>
  <c r="F8130" i="1"/>
  <c r="G8130" i="1"/>
  <c r="E8139" i="1"/>
  <c r="F8139" i="1"/>
  <c r="G8139" i="1"/>
  <c r="E8140" i="1"/>
  <c r="F8140" i="1"/>
  <c r="G8140" i="1"/>
  <c r="E8137" i="1"/>
  <c r="F8137" i="1"/>
  <c r="G8137" i="1"/>
  <c r="E8144" i="1"/>
  <c r="F8144" i="1"/>
  <c r="G8144" i="1"/>
  <c r="E8142" i="1"/>
  <c r="F8142" i="1"/>
  <c r="G8142" i="1"/>
  <c r="E8134" i="1"/>
  <c r="F8134" i="1"/>
  <c r="G8134" i="1"/>
  <c r="E8141" i="1"/>
  <c r="F8141" i="1"/>
  <c r="G8141" i="1"/>
  <c r="E8143" i="1"/>
  <c r="F8143" i="1"/>
  <c r="G8143" i="1"/>
  <c r="E8133" i="1"/>
  <c r="F8133" i="1"/>
  <c r="G8133" i="1"/>
  <c r="E8138" i="1"/>
  <c r="F8138" i="1"/>
  <c r="G8138" i="1"/>
  <c r="E8135" i="1"/>
  <c r="F8135" i="1"/>
  <c r="G8135" i="1"/>
  <c r="E8136" i="1"/>
  <c r="F8136" i="1"/>
  <c r="G8136" i="1"/>
  <c r="E8152" i="1"/>
  <c r="F8152" i="1"/>
  <c r="G8152" i="1"/>
  <c r="E8148" i="1"/>
  <c r="F8148" i="1"/>
  <c r="G8148" i="1"/>
  <c r="E8151" i="1"/>
  <c r="F8151" i="1"/>
  <c r="G8151" i="1"/>
  <c r="E8146" i="1"/>
  <c r="F8146" i="1"/>
  <c r="G8146" i="1"/>
  <c r="E8156" i="1"/>
  <c r="F8156" i="1"/>
  <c r="G8156" i="1"/>
  <c r="E8149" i="1"/>
  <c r="F8149" i="1"/>
  <c r="G8149" i="1"/>
  <c r="E8153" i="1"/>
  <c r="F8153" i="1"/>
  <c r="G8153" i="1"/>
  <c r="E8157" i="1"/>
  <c r="F8157" i="1"/>
  <c r="G8157" i="1"/>
  <c r="E8150" i="1"/>
  <c r="F8150" i="1"/>
  <c r="G8150" i="1"/>
  <c r="E8154" i="1"/>
  <c r="F8154" i="1"/>
  <c r="G8154" i="1"/>
  <c r="E8155" i="1"/>
  <c r="F8155" i="1"/>
  <c r="G8155" i="1"/>
  <c r="E8147" i="1"/>
  <c r="F8147" i="1"/>
  <c r="G8147" i="1"/>
  <c r="E8145" i="1"/>
  <c r="F8145" i="1"/>
  <c r="G8145" i="1"/>
  <c r="E8160" i="1"/>
  <c r="F8160" i="1"/>
  <c r="G8160" i="1"/>
  <c r="E8168" i="1"/>
  <c r="F8168" i="1"/>
  <c r="G8168" i="1"/>
  <c r="E8166" i="1"/>
  <c r="F8166" i="1"/>
  <c r="G8166" i="1"/>
  <c r="E8162" i="1"/>
  <c r="F8162" i="1"/>
  <c r="G8162" i="1"/>
  <c r="E8169" i="1"/>
  <c r="F8169" i="1"/>
  <c r="G8169" i="1"/>
  <c r="E8161" i="1"/>
  <c r="F8161" i="1"/>
  <c r="G8161" i="1"/>
  <c r="E8167" i="1"/>
  <c r="F8167" i="1"/>
  <c r="G8167" i="1"/>
  <c r="E8164" i="1"/>
  <c r="F8164" i="1"/>
  <c r="G8164" i="1"/>
  <c r="E8158" i="1"/>
  <c r="F8158" i="1"/>
  <c r="G8158" i="1"/>
  <c r="E8159" i="1"/>
  <c r="F8159" i="1"/>
  <c r="G8159" i="1"/>
  <c r="E8165" i="1"/>
  <c r="F8165" i="1"/>
  <c r="G8165" i="1"/>
  <c r="E8163" i="1"/>
  <c r="F8163" i="1"/>
  <c r="G8163" i="1"/>
  <c r="E8172" i="1"/>
  <c r="F8172" i="1"/>
  <c r="G8172" i="1"/>
  <c r="E8179" i="1"/>
  <c r="F8179" i="1"/>
  <c r="G8179" i="1"/>
  <c r="E8174" i="1"/>
  <c r="F8174" i="1"/>
  <c r="G8174" i="1"/>
  <c r="E8175" i="1"/>
  <c r="F8175" i="1"/>
  <c r="G8175" i="1"/>
  <c r="E8176" i="1"/>
  <c r="F8176" i="1"/>
  <c r="G8176" i="1"/>
  <c r="E8173" i="1"/>
  <c r="F8173" i="1"/>
  <c r="G8173" i="1"/>
  <c r="E8178" i="1"/>
  <c r="F8178" i="1"/>
  <c r="G8178" i="1"/>
  <c r="E8180" i="1"/>
  <c r="F8180" i="1"/>
  <c r="G8180" i="1"/>
  <c r="E8170" i="1"/>
  <c r="F8170" i="1"/>
  <c r="G8170" i="1"/>
  <c r="E8171" i="1"/>
  <c r="F8171" i="1"/>
  <c r="G8171" i="1"/>
  <c r="E8177" i="1"/>
  <c r="F8177" i="1"/>
  <c r="G8177" i="1"/>
  <c r="E8182" i="1"/>
  <c r="F8182" i="1"/>
  <c r="G8182" i="1"/>
  <c r="E8183" i="1"/>
  <c r="F8183" i="1"/>
  <c r="G8183" i="1"/>
  <c r="E8185" i="1"/>
  <c r="F8185" i="1"/>
  <c r="G8185" i="1"/>
  <c r="E8181" i="1"/>
  <c r="F8181" i="1"/>
  <c r="G8181" i="1"/>
  <c r="E8184" i="1"/>
  <c r="F8184" i="1"/>
  <c r="G8184" i="1"/>
  <c r="E8089" i="1"/>
  <c r="F8089" i="1"/>
  <c r="G8089" i="1"/>
  <c r="E8079" i="1"/>
  <c r="F8079" i="1"/>
  <c r="G8079" i="1"/>
  <c r="E8082" i="1"/>
  <c r="F8082" i="1"/>
  <c r="G8082" i="1"/>
  <c r="E8091" i="1"/>
  <c r="F8091" i="1"/>
  <c r="G8091" i="1"/>
  <c r="E8087" i="1"/>
  <c r="F8087" i="1"/>
  <c r="G8087" i="1"/>
  <c r="E8088" i="1"/>
  <c r="F8088" i="1"/>
  <c r="G8088" i="1"/>
  <c r="E8075" i="1"/>
  <c r="F8075" i="1"/>
  <c r="G8075" i="1"/>
  <c r="E8097" i="1"/>
  <c r="F8097" i="1"/>
  <c r="G8097" i="1"/>
  <c r="E8092" i="1"/>
  <c r="F8092" i="1"/>
  <c r="G8092" i="1"/>
  <c r="E8098" i="1"/>
  <c r="F8098" i="1"/>
  <c r="G8098" i="1"/>
  <c r="E8093" i="1"/>
  <c r="F8093" i="1"/>
  <c r="G8093" i="1"/>
  <c r="E8083" i="1"/>
  <c r="F8083" i="1"/>
  <c r="G8083" i="1"/>
  <c r="E8077" i="1"/>
  <c r="F8077" i="1"/>
  <c r="G8077" i="1"/>
  <c r="E8080" i="1"/>
  <c r="F8080" i="1"/>
  <c r="G8080" i="1"/>
  <c r="E8078" i="1"/>
  <c r="F8078" i="1"/>
  <c r="G8078" i="1"/>
  <c r="E8081" i="1"/>
  <c r="F8081" i="1"/>
  <c r="G8081" i="1"/>
  <c r="E8096" i="1"/>
  <c r="F8096" i="1"/>
  <c r="G8096" i="1"/>
  <c r="E8086" i="1"/>
  <c r="F8086" i="1"/>
  <c r="G8086" i="1"/>
  <c r="E8076" i="1"/>
  <c r="F8076" i="1"/>
  <c r="G8076" i="1"/>
  <c r="E8084" i="1"/>
  <c r="F8084" i="1"/>
  <c r="G8084" i="1"/>
  <c r="E8090" i="1"/>
  <c r="F8090" i="1"/>
  <c r="G8090" i="1"/>
  <c r="E8094" i="1"/>
  <c r="F8094" i="1"/>
  <c r="G8094" i="1"/>
  <c r="E8095" i="1"/>
  <c r="F8095" i="1"/>
  <c r="G8095" i="1"/>
  <c r="E8085" i="1"/>
  <c r="F8085" i="1"/>
  <c r="G8085" i="1"/>
  <c r="C7267" i="1"/>
  <c r="D7267" i="1" s="1"/>
  <c r="C7266" i="1"/>
  <c r="D7266" i="1" s="1"/>
  <c r="C7280" i="1"/>
  <c r="D7280" i="1" s="1"/>
  <c r="C7281" i="1"/>
  <c r="D7281" i="1" s="1"/>
  <c r="C7282" i="1"/>
  <c r="D7282" i="1" s="1"/>
  <c r="C7283" i="1"/>
  <c r="D7283" i="1" s="1"/>
  <c r="C7284" i="1"/>
  <c r="D7284" i="1" s="1"/>
  <c r="C7285" i="1"/>
  <c r="D7285" i="1" s="1"/>
  <c r="C7254" i="1"/>
  <c r="D7254" i="1" s="1"/>
  <c r="C7255" i="1"/>
  <c r="D7255" i="1" s="1"/>
  <c r="C7286" i="1"/>
  <c r="D7286" i="1" s="1"/>
  <c r="C7256" i="1"/>
  <c r="D7256" i="1" s="1"/>
  <c r="C7248" i="1"/>
  <c r="D7248" i="1" s="1"/>
  <c r="C7271" i="1"/>
  <c r="D7271" i="1" s="1"/>
  <c r="C7257" i="1"/>
  <c r="D7257" i="1" s="1"/>
  <c r="C7272" i="1"/>
  <c r="D7272" i="1" s="1"/>
  <c r="C7287" i="1"/>
  <c r="D7287" i="1" s="1"/>
  <c r="C7270" i="1"/>
  <c r="D7270" i="1" s="1"/>
  <c r="C7258" i="1"/>
  <c r="D7258" i="1" s="1"/>
  <c r="C7264" i="1"/>
  <c r="D7264" i="1" s="1"/>
  <c r="C7275" i="1"/>
  <c r="D7275" i="1" s="1"/>
  <c r="C7276" i="1"/>
  <c r="D7276" i="1" s="1"/>
  <c r="C7277" i="1"/>
  <c r="D7277" i="1" s="1"/>
  <c r="C7278" i="1"/>
  <c r="D7278" i="1" s="1"/>
  <c r="C7279" i="1"/>
  <c r="D7279" i="1" s="1"/>
  <c r="C7251" i="1"/>
  <c r="D7251" i="1" s="1"/>
  <c r="C7252" i="1"/>
  <c r="D7252" i="1" s="1"/>
  <c r="C7273" i="1"/>
  <c r="D7273" i="1" s="1"/>
  <c r="C7268" i="1"/>
  <c r="D7268" i="1" s="1"/>
  <c r="C7269" i="1"/>
  <c r="D7269" i="1" s="1"/>
  <c r="C7288" i="1"/>
  <c r="D7288" i="1" s="1"/>
  <c r="C7289" i="1"/>
  <c r="D7289" i="1" s="1"/>
  <c r="C7249" i="1"/>
  <c r="D7249" i="1" s="1"/>
  <c r="C7246" i="1"/>
  <c r="D7246" i="1" s="1"/>
  <c r="C7253" i="1"/>
  <c r="D7253" i="1" s="1"/>
  <c r="C7274" i="1"/>
  <c r="D7274" i="1" s="1"/>
  <c r="C7259" i="1"/>
  <c r="D7259" i="1" s="1"/>
  <c r="C7305" i="1"/>
  <c r="D7305" i="1" s="1"/>
  <c r="C7306" i="1"/>
  <c r="D7306" i="1" s="1"/>
  <c r="C7290" i="1"/>
  <c r="D7290" i="1" s="1"/>
  <c r="C7291" i="1"/>
  <c r="D7291" i="1" s="1"/>
  <c r="C7292" i="1"/>
  <c r="D7292" i="1" s="1"/>
  <c r="C7307" i="1"/>
  <c r="D7307" i="1" s="1"/>
  <c r="C7308" i="1"/>
  <c r="D7308" i="1" s="1"/>
  <c r="C7309" i="1"/>
  <c r="D7309" i="1" s="1"/>
  <c r="C7310" i="1"/>
  <c r="D7310" i="1" s="1"/>
  <c r="C7321" i="1"/>
  <c r="D7321" i="1" s="1"/>
  <c r="C7323" i="1"/>
  <c r="D7323" i="1" s="1"/>
  <c r="C7325" i="1"/>
  <c r="D7325" i="1" s="1"/>
  <c r="C7318" i="1"/>
  <c r="D7318" i="1" s="1"/>
  <c r="C7302" i="1"/>
  <c r="D7302" i="1" s="1"/>
  <c r="C7303" i="1"/>
  <c r="D7303" i="1" s="1"/>
  <c r="C7319" i="1"/>
  <c r="D7319" i="1" s="1"/>
  <c r="C7320" i="1"/>
  <c r="D7320" i="1" s="1"/>
  <c r="C7316" i="1"/>
  <c r="D7316" i="1" s="1"/>
  <c r="C7317" i="1"/>
  <c r="D7317" i="1" s="1"/>
  <c r="C7313" i="1"/>
  <c r="D7313" i="1" s="1"/>
  <c r="C7324" i="1"/>
  <c r="D7324" i="1" s="1"/>
  <c r="C7293" i="1"/>
  <c r="D7293" i="1" s="1"/>
  <c r="C7294" i="1"/>
  <c r="D7294" i="1" s="1"/>
  <c r="C7295" i="1"/>
  <c r="D7295" i="1" s="1"/>
  <c r="C7296" i="1"/>
  <c r="D7296" i="1" s="1"/>
  <c r="C7297" i="1"/>
  <c r="D7297" i="1" s="1"/>
  <c r="C7298" i="1"/>
  <c r="D7298" i="1" s="1"/>
  <c r="C7299" i="1"/>
  <c r="D7299" i="1" s="1"/>
  <c r="C7300" i="1"/>
  <c r="D7300" i="1" s="1"/>
  <c r="C7304" i="1"/>
  <c r="D7304" i="1" s="1"/>
  <c r="C7311" i="1"/>
  <c r="D7311" i="1" s="1"/>
  <c r="C7312" i="1"/>
  <c r="D7312" i="1" s="1"/>
  <c r="C7315" i="1"/>
  <c r="D7315" i="1" s="1"/>
  <c r="C7322" i="1"/>
  <c r="D7322" i="1" s="1"/>
  <c r="C7314" i="1"/>
  <c r="D7314" i="1" s="1"/>
  <c r="C7301" i="1"/>
  <c r="D7301" i="1" s="1"/>
  <c r="C7327" i="1"/>
  <c r="D7327" i="1" s="1"/>
  <c r="C7330" i="1"/>
  <c r="D7330" i="1" s="1"/>
  <c r="C7329" i="1"/>
  <c r="D7329" i="1" s="1"/>
  <c r="C7331" i="1"/>
  <c r="D7331" i="1" s="1"/>
  <c r="C7328" i="1"/>
  <c r="D7328" i="1" s="1"/>
  <c r="C7326" i="1"/>
  <c r="D7326" i="1" s="1"/>
  <c r="C7332" i="1"/>
  <c r="D7332" i="1" s="1"/>
  <c r="C7339" i="1"/>
  <c r="D7339" i="1" s="1"/>
  <c r="C7338" i="1"/>
  <c r="D7338" i="1" s="1"/>
  <c r="C7341" i="1"/>
  <c r="D7341" i="1" s="1"/>
  <c r="C7340" i="1"/>
  <c r="D7340" i="1" s="1"/>
  <c r="C7335" i="1"/>
  <c r="D7335" i="1" s="1"/>
  <c r="C7336" i="1"/>
  <c r="D7336" i="1" s="1"/>
  <c r="C7337" i="1"/>
  <c r="D7337" i="1" s="1"/>
  <c r="C7342" i="1"/>
  <c r="D7342" i="1" s="1"/>
  <c r="C7346" i="1"/>
  <c r="D7346" i="1" s="1"/>
  <c r="C7349" i="1"/>
  <c r="D7349" i="1" s="1"/>
  <c r="C7350" i="1"/>
  <c r="D7350" i="1" s="1"/>
  <c r="C7347" i="1"/>
  <c r="D7347" i="1" s="1"/>
  <c r="C7348" i="1"/>
  <c r="D7348" i="1" s="1"/>
  <c r="C7333" i="1"/>
  <c r="D7333" i="1" s="1"/>
  <c r="C7334" i="1"/>
  <c r="D7334" i="1" s="1"/>
  <c r="C7351" i="1"/>
  <c r="D7351" i="1" s="1"/>
  <c r="C7352" i="1"/>
  <c r="D7352" i="1" s="1"/>
  <c r="C7240" i="1"/>
  <c r="D7240" i="1" s="1"/>
  <c r="C7241" i="1"/>
  <c r="D7241" i="1" s="1"/>
  <c r="C7242" i="1"/>
  <c r="D7242" i="1" s="1"/>
  <c r="C7239" i="1"/>
  <c r="D7239" i="1" s="1"/>
  <c r="C7244" i="1"/>
  <c r="D7244" i="1" s="1"/>
  <c r="C7245" i="1"/>
  <c r="D7245" i="1" s="1"/>
  <c r="C7243" i="1"/>
  <c r="D7243" i="1" s="1"/>
  <c r="C7343" i="1"/>
  <c r="D7343" i="1" s="1"/>
  <c r="C7344" i="1"/>
  <c r="D7344" i="1" s="1"/>
  <c r="C7345" i="1"/>
  <c r="D7345" i="1" s="1"/>
  <c r="C7353" i="1"/>
  <c r="D7353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1" i="1"/>
  <c r="D21" i="1" s="1"/>
  <c r="C23" i="1"/>
  <c r="D23" i="1" s="1"/>
  <c r="C22" i="1"/>
  <c r="D22" i="1" s="1"/>
  <c r="C27" i="1"/>
  <c r="D27" i="1" s="1"/>
  <c r="C24" i="1"/>
  <c r="D24" i="1" s="1"/>
  <c r="C25" i="1"/>
  <c r="D25" i="1" s="1"/>
  <c r="C26" i="1"/>
  <c r="D26" i="1" s="1"/>
  <c r="C29" i="1"/>
  <c r="D29" i="1" s="1"/>
  <c r="C28" i="1"/>
  <c r="D28" i="1" s="1"/>
  <c r="C30" i="1"/>
  <c r="D30" i="1" s="1"/>
  <c r="C20" i="1"/>
  <c r="D20" i="1" s="1"/>
  <c r="C38" i="1"/>
  <c r="D38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9" i="1"/>
  <c r="D39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60" i="1"/>
  <c r="D60" i="1" s="1"/>
  <c r="C61" i="1"/>
  <c r="D61" i="1" s="1"/>
  <c r="C62" i="1"/>
  <c r="D62" i="1" s="1"/>
  <c r="C63" i="1"/>
  <c r="D63" i="1" s="1"/>
  <c r="C64" i="1"/>
  <c r="D64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93" i="1"/>
  <c r="D93" i="1" s="1"/>
  <c r="C84" i="1"/>
  <c r="D84" i="1" s="1"/>
  <c r="C85" i="1"/>
  <c r="D85" i="1" s="1"/>
  <c r="C86" i="1"/>
  <c r="D86" i="1" s="1"/>
  <c r="C87" i="1"/>
  <c r="D87" i="1" s="1"/>
  <c r="C89" i="1"/>
  <c r="D89" i="1" s="1"/>
  <c r="C92" i="1"/>
  <c r="D92" i="1" s="1"/>
  <c r="C88" i="1"/>
  <c r="D88" i="1" s="1"/>
  <c r="C90" i="1"/>
  <c r="D90" i="1" s="1"/>
  <c r="C91" i="1"/>
  <c r="D91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3" i="1"/>
  <c r="D53" i="1" s="1"/>
  <c r="C54" i="1"/>
  <c r="D54" i="1" s="1"/>
  <c r="C56" i="1"/>
  <c r="D56" i="1" s="1"/>
  <c r="C55" i="1"/>
  <c r="D55" i="1" s="1"/>
  <c r="C52" i="1"/>
  <c r="D52" i="1" s="1"/>
  <c r="C58" i="1"/>
  <c r="D58" i="1" s="1"/>
  <c r="C59" i="1"/>
  <c r="D59" i="1" s="1"/>
  <c r="C7" i="1"/>
  <c r="D7" i="1" s="1"/>
  <c r="C9" i="1"/>
  <c r="D9" i="1" s="1"/>
  <c r="C8" i="1"/>
  <c r="D8" i="1" s="1"/>
  <c r="C10" i="1"/>
  <c r="D10" i="1" s="1"/>
  <c r="C5" i="1"/>
  <c r="D5" i="1" s="1"/>
  <c r="C6" i="1"/>
  <c r="D6" i="1" s="1"/>
  <c r="C4" i="1"/>
  <c r="D4" i="1" s="1"/>
  <c r="C40" i="1"/>
  <c r="D40" i="1" s="1"/>
  <c r="C41" i="1"/>
  <c r="D41" i="1" s="1"/>
  <c r="C42" i="1"/>
  <c r="D42" i="1" s="1"/>
  <c r="C43" i="1"/>
  <c r="D43" i="1" s="1"/>
  <c r="C57" i="1"/>
  <c r="D57" i="1" s="1"/>
  <c r="C7989" i="1"/>
  <c r="D7989" i="1" s="1"/>
  <c r="C7988" i="1"/>
  <c r="D7988" i="1" s="1"/>
  <c r="C7990" i="1"/>
  <c r="D7990" i="1" s="1"/>
  <c r="C7987" i="1"/>
  <c r="D7987" i="1" s="1"/>
  <c r="C7986" i="1"/>
  <c r="D7986" i="1" s="1"/>
  <c r="C7993" i="1"/>
  <c r="D7993" i="1" s="1"/>
  <c r="C7996" i="1"/>
  <c r="D7996" i="1" s="1"/>
  <c r="C7995" i="1"/>
  <c r="D7995" i="1" s="1"/>
  <c r="C7999" i="1"/>
  <c r="D7999" i="1" s="1"/>
  <c r="C7997" i="1"/>
  <c r="D7997" i="1" s="1"/>
  <c r="C7992" i="1"/>
  <c r="D7992" i="1" s="1"/>
  <c r="C7994" i="1"/>
  <c r="D7994" i="1" s="1"/>
  <c r="C7991" i="1"/>
  <c r="D7991" i="1" s="1"/>
  <c r="C7998" i="1"/>
  <c r="D7998" i="1" s="1"/>
  <c r="C8000" i="1"/>
  <c r="D8000" i="1" s="1"/>
  <c r="C8004" i="1"/>
  <c r="D8004" i="1" s="1"/>
  <c r="C8002" i="1"/>
  <c r="D8002" i="1" s="1"/>
  <c r="C8001" i="1"/>
  <c r="D8001" i="1" s="1"/>
  <c r="C8003" i="1"/>
  <c r="D8003" i="1" s="1"/>
  <c r="C8009" i="1"/>
  <c r="D8009" i="1" s="1"/>
  <c r="C8010" i="1"/>
  <c r="D8010" i="1" s="1"/>
  <c r="C8011" i="1"/>
  <c r="D8011" i="1" s="1"/>
  <c r="C8021" i="1"/>
  <c r="D8021" i="1" s="1"/>
  <c r="C8017" i="1"/>
  <c r="D8017" i="1" s="1"/>
  <c r="C8022" i="1"/>
  <c r="D8022" i="1" s="1"/>
  <c r="C8023" i="1"/>
  <c r="D8023" i="1" s="1"/>
  <c r="C8005" i="1"/>
  <c r="D8005" i="1" s="1"/>
  <c r="C8006" i="1"/>
  <c r="D8006" i="1" s="1"/>
  <c r="C8007" i="1"/>
  <c r="D8007" i="1" s="1"/>
  <c r="C8013" i="1"/>
  <c r="D8013" i="1" s="1"/>
  <c r="C8014" i="1"/>
  <c r="D8014" i="1" s="1"/>
  <c r="C8015" i="1"/>
  <c r="D8015" i="1" s="1"/>
  <c r="C8012" i="1"/>
  <c r="D8012" i="1" s="1"/>
  <c r="C8018" i="1"/>
  <c r="D8018" i="1" s="1"/>
  <c r="C8008" i="1"/>
  <c r="D8008" i="1" s="1"/>
  <c r="C8019" i="1"/>
  <c r="D8019" i="1" s="1"/>
  <c r="C8020" i="1"/>
  <c r="D8020" i="1" s="1"/>
  <c r="C8016" i="1"/>
  <c r="D8016" i="1" s="1"/>
  <c r="C8030" i="1"/>
  <c r="D8030" i="1" s="1"/>
  <c r="C8031" i="1"/>
  <c r="D8031" i="1" s="1"/>
  <c r="C8025" i="1"/>
  <c r="D8025" i="1" s="1"/>
  <c r="C8024" i="1"/>
  <c r="D8024" i="1" s="1"/>
  <c r="C8028" i="1"/>
  <c r="D8028" i="1" s="1"/>
  <c r="C8026" i="1"/>
  <c r="D8026" i="1" s="1"/>
  <c r="C8027" i="1"/>
  <c r="D8027" i="1" s="1"/>
  <c r="C8029" i="1"/>
  <c r="D8029" i="1" s="1"/>
  <c r="C8033" i="1"/>
  <c r="D8033" i="1" s="1"/>
  <c r="C8032" i="1"/>
  <c r="D8032" i="1" s="1"/>
  <c r="C8034" i="1"/>
  <c r="D8034" i="1" s="1"/>
  <c r="C8040" i="1"/>
  <c r="D8040" i="1" s="1"/>
  <c r="C8056" i="1"/>
  <c r="D8056" i="1" s="1"/>
  <c r="C8042" i="1"/>
  <c r="D8042" i="1" s="1"/>
  <c r="C8048" i="1"/>
  <c r="D8048" i="1" s="1"/>
  <c r="C8036" i="1"/>
  <c r="D8036" i="1" s="1"/>
  <c r="C8049" i="1"/>
  <c r="D8049" i="1" s="1"/>
  <c r="C8035" i="1"/>
  <c r="D8035" i="1" s="1"/>
  <c r="C8055" i="1"/>
  <c r="D8055" i="1" s="1"/>
  <c r="C8041" i="1"/>
  <c r="D8041" i="1" s="1"/>
  <c r="C8046" i="1"/>
  <c r="D8046" i="1" s="1"/>
  <c r="C8050" i="1"/>
  <c r="D8050" i="1" s="1"/>
  <c r="C8038" i="1"/>
  <c r="D8038" i="1" s="1"/>
  <c r="C8052" i="1"/>
  <c r="D8052" i="1" s="1"/>
  <c r="C8044" i="1"/>
  <c r="D8044" i="1" s="1"/>
  <c r="C8037" i="1"/>
  <c r="D8037" i="1" s="1"/>
  <c r="C8039" i="1"/>
  <c r="D8039" i="1" s="1"/>
  <c r="C8051" i="1"/>
  <c r="D8051" i="1" s="1"/>
  <c r="C8045" i="1"/>
  <c r="D8045" i="1" s="1"/>
  <c r="C8043" i="1"/>
  <c r="D8043" i="1" s="1"/>
  <c r="C8053" i="1"/>
  <c r="D8053" i="1" s="1"/>
  <c r="C8054" i="1"/>
  <c r="D8054" i="1" s="1"/>
  <c r="C8047" i="1"/>
  <c r="D8047" i="1" s="1"/>
  <c r="C8057" i="1"/>
  <c r="D8057" i="1" s="1"/>
  <c r="C8058" i="1"/>
  <c r="D8058" i="1" s="1"/>
  <c r="C8059" i="1"/>
  <c r="D8059" i="1" s="1"/>
  <c r="C8062" i="1"/>
  <c r="D8062" i="1" s="1"/>
  <c r="C8064" i="1"/>
  <c r="D8064" i="1" s="1"/>
  <c r="C8063" i="1"/>
  <c r="D8063" i="1" s="1"/>
  <c r="C8060" i="1"/>
  <c r="D8060" i="1" s="1"/>
  <c r="C8061" i="1"/>
  <c r="D8061" i="1" s="1"/>
  <c r="C8066" i="1"/>
  <c r="D8066" i="1" s="1"/>
  <c r="C8074" i="1"/>
  <c r="D8074" i="1" s="1"/>
  <c r="C8073" i="1"/>
  <c r="D8073" i="1" s="1"/>
  <c r="C8068" i="1"/>
  <c r="D8068" i="1" s="1"/>
  <c r="C8072" i="1"/>
  <c r="D8072" i="1" s="1"/>
  <c r="C8065" i="1"/>
  <c r="D8065" i="1" s="1"/>
  <c r="C8069" i="1"/>
  <c r="D8069" i="1" s="1"/>
  <c r="C8070" i="1"/>
  <c r="D8070" i="1" s="1"/>
  <c r="C8067" i="1"/>
  <c r="D8067" i="1" s="1"/>
  <c r="C8071" i="1"/>
  <c r="D8071" i="1" s="1"/>
  <c r="C8111" i="1"/>
  <c r="D8111" i="1" s="1"/>
  <c r="C8112" i="1"/>
  <c r="D8112" i="1" s="1"/>
  <c r="C8109" i="1"/>
  <c r="D8109" i="1" s="1"/>
  <c r="C8127" i="1"/>
  <c r="D8127" i="1" s="1"/>
  <c r="C8100" i="1"/>
  <c r="D8100" i="1" s="1"/>
  <c r="C8117" i="1"/>
  <c r="D8117" i="1" s="1"/>
  <c r="C8120" i="1"/>
  <c r="D8120" i="1" s="1"/>
  <c r="C8124" i="1"/>
  <c r="D8124" i="1" s="1"/>
  <c r="C8104" i="1"/>
  <c r="D8104" i="1" s="1"/>
  <c r="C8123" i="1"/>
  <c r="D8123" i="1" s="1"/>
  <c r="C8118" i="1"/>
  <c r="D8118" i="1" s="1"/>
  <c r="C8121" i="1"/>
  <c r="D8121" i="1" s="1"/>
  <c r="C8103" i="1"/>
  <c r="D8103" i="1" s="1"/>
  <c r="C8113" i="1"/>
  <c r="D8113" i="1" s="1"/>
  <c r="C8119" i="1"/>
  <c r="D8119" i="1" s="1"/>
  <c r="C8107" i="1"/>
  <c r="D8107" i="1" s="1"/>
  <c r="C8126" i="1"/>
  <c r="D8126" i="1" s="1"/>
  <c r="C8105" i="1"/>
  <c r="D8105" i="1" s="1"/>
  <c r="C8106" i="1"/>
  <c r="D8106" i="1" s="1"/>
  <c r="C8102" i="1"/>
  <c r="D8102" i="1" s="1"/>
  <c r="C8099" i="1"/>
  <c r="D8099" i="1" s="1"/>
  <c r="C8101" i="1"/>
  <c r="D8101" i="1" s="1"/>
  <c r="C8122" i="1"/>
  <c r="D8122" i="1" s="1"/>
  <c r="C8108" i="1"/>
  <c r="D8108" i="1" s="1"/>
  <c r="C8114" i="1"/>
  <c r="D8114" i="1" s="1"/>
  <c r="C8115" i="1"/>
  <c r="D8115" i="1" s="1"/>
  <c r="C8116" i="1"/>
  <c r="D8116" i="1" s="1"/>
  <c r="C8125" i="1"/>
  <c r="D8125" i="1" s="1"/>
  <c r="C8128" i="1"/>
  <c r="D8128" i="1" s="1"/>
  <c r="C8110" i="1"/>
  <c r="D8110" i="1" s="1"/>
  <c r="C8131" i="1"/>
  <c r="D8131" i="1" s="1"/>
  <c r="C8132" i="1"/>
  <c r="D8132" i="1" s="1"/>
  <c r="C8129" i="1"/>
  <c r="D8129" i="1" s="1"/>
  <c r="C8130" i="1"/>
  <c r="D8130" i="1" s="1"/>
  <c r="C8139" i="1"/>
  <c r="D8139" i="1" s="1"/>
  <c r="C8140" i="1"/>
  <c r="D8140" i="1" s="1"/>
  <c r="C8137" i="1"/>
  <c r="D8137" i="1" s="1"/>
  <c r="C8144" i="1"/>
  <c r="D8144" i="1" s="1"/>
  <c r="C8142" i="1"/>
  <c r="D8142" i="1" s="1"/>
  <c r="C8134" i="1"/>
  <c r="D8134" i="1" s="1"/>
  <c r="C8141" i="1"/>
  <c r="D8141" i="1" s="1"/>
  <c r="C8143" i="1"/>
  <c r="D8143" i="1" s="1"/>
  <c r="C8133" i="1"/>
  <c r="D8133" i="1" s="1"/>
  <c r="C8138" i="1"/>
  <c r="D8138" i="1" s="1"/>
  <c r="C8135" i="1"/>
  <c r="D8135" i="1" s="1"/>
  <c r="C8136" i="1"/>
  <c r="D8136" i="1" s="1"/>
  <c r="C8152" i="1"/>
  <c r="D8152" i="1" s="1"/>
  <c r="C8148" i="1"/>
  <c r="D8148" i="1" s="1"/>
  <c r="C8151" i="1"/>
  <c r="D8151" i="1" s="1"/>
  <c r="C8146" i="1"/>
  <c r="D8146" i="1" s="1"/>
  <c r="C8156" i="1"/>
  <c r="D8156" i="1" s="1"/>
  <c r="C8149" i="1"/>
  <c r="D8149" i="1" s="1"/>
  <c r="C8153" i="1"/>
  <c r="D8153" i="1" s="1"/>
  <c r="C8157" i="1"/>
  <c r="D8157" i="1" s="1"/>
  <c r="C8150" i="1"/>
  <c r="D8150" i="1" s="1"/>
  <c r="C8154" i="1"/>
  <c r="D8154" i="1" s="1"/>
  <c r="C8155" i="1"/>
  <c r="D8155" i="1" s="1"/>
  <c r="C8147" i="1"/>
  <c r="D8147" i="1" s="1"/>
  <c r="C8145" i="1"/>
  <c r="D8145" i="1" s="1"/>
  <c r="C8160" i="1"/>
  <c r="D8160" i="1" s="1"/>
  <c r="C8168" i="1"/>
  <c r="D8168" i="1" s="1"/>
  <c r="C8166" i="1"/>
  <c r="D8166" i="1" s="1"/>
  <c r="C8162" i="1"/>
  <c r="D8162" i="1" s="1"/>
  <c r="C8169" i="1"/>
  <c r="D8169" i="1" s="1"/>
  <c r="C8161" i="1"/>
  <c r="D8161" i="1" s="1"/>
  <c r="C8167" i="1"/>
  <c r="D8167" i="1" s="1"/>
  <c r="C8164" i="1"/>
  <c r="D8164" i="1" s="1"/>
  <c r="C8158" i="1"/>
  <c r="D8158" i="1" s="1"/>
  <c r="C8159" i="1"/>
  <c r="D8159" i="1" s="1"/>
  <c r="C8165" i="1"/>
  <c r="D8165" i="1" s="1"/>
  <c r="C8163" i="1"/>
  <c r="D8163" i="1" s="1"/>
  <c r="C8172" i="1"/>
  <c r="D8172" i="1" s="1"/>
  <c r="C8179" i="1"/>
  <c r="D8179" i="1" s="1"/>
  <c r="C8174" i="1"/>
  <c r="D8174" i="1" s="1"/>
  <c r="C8175" i="1"/>
  <c r="D8175" i="1" s="1"/>
  <c r="C8176" i="1"/>
  <c r="D8176" i="1" s="1"/>
  <c r="C8173" i="1"/>
  <c r="D8173" i="1" s="1"/>
  <c r="C8178" i="1"/>
  <c r="D8178" i="1" s="1"/>
  <c r="C8180" i="1"/>
  <c r="D8180" i="1" s="1"/>
  <c r="C8170" i="1"/>
  <c r="D8170" i="1" s="1"/>
  <c r="C8171" i="1"/>
  <c r="D8171" i="1" s="1"/>
  <c r="C8177" i="1"/>
  <c r="D8177" i="1" s="1"/>
  <c r="C8182" i="1"/>
  <c r="D8182" i="1" s="1"/>
  <c r="C8183" i="1"/>
  <c r="D8183" i="1" s="1"/>
  <c r="C8185" i="1"/>
  <c r="D8185" i="1" s="1"/>
  <c r="C8181" i="1"/>
  <c r="D8181" i="1" s="1"/>
  <c r="C8184" i="1"/>
  <c r="D8184" i="1" s="1"/>
  <c r="C8089" i="1"/>
  <c r="D8089" i="1" s="1"/>
  <c r="C8079" i="1"/>
  <c r="D8079" i="1" s="1"/>
  <c r="C8082" i="1"/>
  <c r="D8082" i="1" s="1"/>
  <c r="C8091" i="1"/>
  <c r="D8091" i="1" s="1"/>
  <c r="C8087" i="1"/>
  <c r="D8087" i="1" s="1"/>
  <c r="C8088" i="1"/>
  <c r="D8088" i="1" s="1"/>
  <c r="C8075" i="1"/>
  <c r="D8075" i="1" s="1"/>
  <c r="C8097" i="1"/>
  <c r="D8097" i="1" s="1"/>
  <c r="C8092" i="1"/>
  <c r="D8092" i="1" s="1"/>
  <c r="C8098" i="1"/>
  <c r="D8098" i="1" s="1"/>
  <c r="C8093" i="1"/>
  <c r="D8093" i="1" s="1"/>
  <c r="C8083" i="1"/>
  <c r="D8083" i="1" s="1"/>
  <c r="C8077" i="1"/>
  <c r="D8077" i="1" s="1"/>
  <c r="C8080" i="1"/>
  <c r="D8080" i="1" s="1"/>
  <c r="C8078" i="1"/>
  <c r="D8078" i="1" s="1"/>
  <c r="C8081" i="1"/>
  <c r="D8081" i="1" s="1"/>
  <c r="C8096" i="1"/>
  <c r="D8096" i="1" s="1"/>
  <c r="C8086" i="1"/>
  <c r="D8086" i="1" s="1"/>
  <c r="C8076" i="1"/>
  <c r="D8076" i="1" s="1"/>
  <c r="C8084" i="1"/>
  <c r="D8084" i="1" s="1"/>
  <c r="C8090" i="1"/>
  <c r="D8090" i="1" s="1"/>
  <c r="C8094" i="1"/>
  <c r="D8094" i="1" s="1"/>
  <c r="C8095" i="1"/>
  <c r="D8095" i="1" s="1"/>
  <c r="C8085" i="1"/>
  <c r="D8085" i="1" s="1"/>
  <c r="C294" i="1"/>
  <c r="D294" i="1" s="1"/>
  <c r="C277" i="1"/>
  <c r="D277" i="1" s="1"/>
  <c r="C287" i="1"/>
  <c r="D287" i="1" s="1"/>
  <c r="C290" i="1"/>
  <c r="D290" i="1" s="1"/>
  <c r="C293" i="1"/>
  <c r="D293" i="1" s="1"/>
  <c r="C296" i="1"/>
  <c r="D296" i="1" s="1"/>
  <c r="C276" i="1"/>
  <c r="D276" i="1" s="1"/>
  <c r="C283" i="1"/>
  <c r="D283" i="1" s="1"/>
  <c r="C285" i="1"/>
  <c r="D285" i="1" s="1"/>
  <c r="C288" i="1"/>
  <c r="D288" i="1" s="1"/>
  <c r="C282" i="1"/>
  <c r="D282" i="1" s="1"/>
  <c r="C292" i="1"/>
  <c r="D292" i="1" s="1"/>
  <c r="C275" i="1"/>
  <c r="D275" i="1" s="1"/>
  <c r="C284" i="1"/>
  <c r="D284" i="1" s="1"/>
  <c r="C279" i="1"/>
  <c r="D279" i="1" s="1"/>
  <c r="C286" i="1"/>
  <c r="D286" i="1" s="1"/>
  <c r="C295" i="1"/>
  <c r="D295" i="1" s="1"/>
  <c r="C281" i="1"/>
  <c r="D281" i="1" s="1"/>
  <c r="C278" i="1"/>
  <c r="D278" i="1" s="1"/>
  <c r="C289" i="1"/>
  <c r="D289" i="1" s="1"/>
  <c r="C280" i="1"/>
  <c r="D280" i="1" s="1"/>
  <c r="C297" i="1"/>
  <c r="D297" i="1" s="1"/>
  <c r="C300" i="1"/>
  <c r="D300" i="1" s="1"/>
  <c r="C301" i="1"/>
  <c r="D301" i="1" s="1"/>
  <c r="C304" i="1"/>
  <c r="D304" i="1" s="1"/>
  <c r="C303" i="1"/>
  <c r="D303" i="1" s="1"/>
  <c r="C298" i="1"/>
  <c r="D298" i="1" s="1"/>
  <c r="C302" i="1"/>
  <c r="D302" i="1" s="1"/>
  <c r="C299" i="1"/>
  <c r="D299" i="1" s="1"/>
  <c r="C308" i="1"/>
  <c r="D308" i="1" s="1"/>
  <c r="C307" i="1"/>
  <c r="D307" i="1" s="1"/>
  <c r="C312" i="1"/>
  <c r="D312" i="1" s="1"/>
  <c r="C311" i="1"/>
  <c r="D311" i="1" s="1"/>
  <c r="C273" i="1"/>
  <c r="D273" i="1" s="1"/>
  <c r="C274" i="1"/>
  <c r="D274" i="1" s="1"/>
  <c r="C309" i="1"/>
  <c r="D309" i="1" s="1"/>
  <c r="C310" i="1"/>
  <c r="D310" i="1" s="1"/>
  <c r="C305" i="1"/>
  <c r="D305" i="1" s="1"/>
  <c r="C306" i="1"/>
  <c r="D306" i="1" s="1"/>
  <c r="C338" i="1"/>
  <c r="D338" i="1" s="1"/>
  <c r="C339" i="1"/>
  <c r="D339" i="1" s="1"/>
  <c r="C337" i="1"/>
  <c r="D337" i="1" s="1"/>
  <c r="C336" i="1"/>
  <c r="D336" i="1" s="1"/>
  <c r="C315" i="1"/>
  <c r="D315" i="1" s="1"/>
  <c r="C314" i="1"/>
  <c r="D314" i="1" s="1"/>
  <c r="C313" i="1"/>
  <c r="D313" i="1" s="1"/>
  <c r="C328" i="1"/>
  <c r="D328" i="1" s="1"/>
  <c r="C325" i="1"/>
  <c r="D32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6" i="1"/>
  <c r="D326" i="1" s="1"/>
  <c r="C327" i="1"/>
  <c r="D327" i="1" s="1"/>
  <c r="C329" i="1"/>
  <c r="D329" i="1" s="1"/>
  <c r="C330" i="1"/>
  <c r="D330" i="1" s="1"/>
  <c r="C324" i="1"/>
  <c r="D324" i="1" s="1"/>
  <c r="C333" i="1"/>
  <c r="D333" i="1" s="1"/>
  <c r="C331" i="1"/>
  <c r="D331" i="1" s="1"/>
  <c r="C332" i="1"/>
  <c r="D332" i="1" s="1"/>
  <c r="C322" i="1"/>
  <c r="D322" i="1" s="1"/>
  <c r="C323" i="1"/>
  <c r="D323" i="1" s="1"/>
  <c r="C341" i="1"/>
  <c r="D341" i="1" s="1"/>
  <c r="C340" i="1"/>
  <c r="D340" i="1" s="1"/>
  <c r="C345" i="1"/>
  <c r="D345" i="1" s="1"/>
  <c r="C343" i="1"/>
  <c r="D343" i="1" s="1"/>
  <c r="C344" i="1"/>
  <c r="D344" i="1" s="1"/>
  <c r="C342" i="1"/>
  <c r="D342" i="1" s="1"/>
  <c r="C335" i="1"/>
  <c r="D335" i="1" s="1"/>
  <c r="C334" i="1"/>
  <c r="D334" i="1" s="1"/>
  <c r="C363" i="1"/>
  <c r="D363" i="1" s="1"/>
  <c r="C364" i="1"/>
  <c r="D364" i="1" s="1"/>
  <c r="C362" i="1"/>
  <c r="D362" i="1" s="1"/>
  <c r="C355" i="1"/>
  <c r="D355" i="1" s="1"/>
  <c r="C350" i="1"/>
  <c r="D350" i="1" s="1"/>
  <c r="C348" i="1"/>
  <c r="D348" i="1" s="1"/>
  <c r="C349" i="1"/>
  <c r="D349" i="1" s="1"/>
  <c r="C356" i="1"/>
  <c r="D356" i="1" s="1"/>
  <c r="C351" i="1"/>
  <c r="D351" i="1" s="1"/>
  <c r="C358" i="1"/>
  <c r="D358" i="1" s="1"/>
  <c r="C359" i="1"/>
  <c r="D359" i="1" s="1"/>
  <c r="C360" i="1"/>
  <c r="D360" i="1" s="1"/>
  <c r="C352" i="1"/>
  <c r="D352" i="1" s="1"/>
  <c r="C353" i="1"/>
  <c r="D353" i="1" s="1"/>
  <c r="C354" i="1"/>
  <c r="D354" i="1" s="1"/>
  <c r="C361" i="1"/>
  <c r="D361" i="1" s="1"/>
  <c r="C347" i="1"/>
  <c r="D347" i="1" s="1"/>
  <c r="C357" i="1"/>
  <c r="D357" i="1" s="1"/>
  <c r="C346" i="1"/>
  <c r="D346" i="1" s="1"/>
  <c r="C380" i="1"/>
  <c r="D380" i="1" s="1"/>
  <c r="C381" i="1"/>
  <c r="D381" i="1" s="1"/>
  <c r="C376" i="1"/>
  <c r="D376" i="1" s="1"/>
  <c r="C382" i="1"/>
  <c r="D382" i="1" s="1"/>
  <c r="C393" i="1"/>
  <c r="D393" i="1" s="1"/>
  <c r="C396" i="1"/>
  <c r="D396" i="1" s="1"/>
  <c r="C394" i="1"/>
  <c r="D394" i="1" s="1"/>
  <c r="C399" i="1"/>
  <c r="D399" i="1" s="1"/>
  <c r="C388" i="1"/>
  <c r="D388" i="1" s="1"/>
  <c r="C373" i="1"/>
  <c r="D373" i="1" s="1"/>
  <c r="C397" i="1"/>
  <c r="D397" i="1" s="1"/>
  <c r="C395" i="1"/>
  <c r="D395" i="1" s="1"/>
  <c r="C372" i="1"/>
  <c r="D372" i="1" s="1"/>
  <c r="C365" i="1"/>
  <c r="D365" i="1" s="1"/>
  <c r="C366" i="1"/>
  <c r="D366" i="1" s="1"/>
  <c r="C384" i="1"/>
  <c r="D384" i="1" s="1"/>
  <c r="C385" i="1"/>
  <c r="D385" i="1" s="1"/>
  <c r="C386" i="1"/>
  <c r="D386" i="1" s="1"/>
  <c r="C387" i="1"/>
  <c r="D387" i="1" s="1"/>
  <c r="C369" i="1"/>
  <c r="D369" i="1" s="1"/>
  <c r="C374" i="1"/>
  <c r="D374" i="1" s="1"/>
  <c r="C370" i="1"/>
  <c r="D370" i="1" s="1"/>
  <c r="C368" i="1"/>
  <c r="D368" i="1" s="1"/>
  <c r="C390" i="1"/>
  <c r="D390" i="1" s="1"/>
  <c r="C389" i="1"/>
  <c r="D389" i="1" s="1"/>
  <c r="C391" i="1"/>
  <c r="D391" i="1" s="1"/>
  <c r="C400" i="1"/>
  <c r="D400" i="1" s="1"/>
  <c r="C398" i="1"/>
  <c r="D398" i="1" s="1"/>
  <c r="C377" i="1"/>
  <c r="D377" i="1" s="1"/>
  <c r="C378" i="1"/>
  <c r="D378" i="1" s="1"/>
  <c r="C379" i="1"/>
  <c r="D379" i="1" s="1"/>
  <c r="C392" i="1"/>
  <c r="D392" i="1" s="1"/>
  <c r="C383" i="1"/>
  <c r="D383" i="1" s="1"/>
  <c r="C371" i="1"/>
  <c r="D371" i="1" s="1"/>
  <c r="C375" i="1"/>
  <c r="D375" i="1" s="1"/>
  <c r="C401" i="1"/>
  <c r="D401" i="1" s="1"/>
  <c r="C402" i="1"/>
  <c r="D402" i="1" s="1"/>
  <c r="C367" i="1"/>
  <c r="D367" i="1" s="1"/>
  <c r="C420" i="1"/>
  <c r="D420" i="1" s="1"/>
  <c r="C424" i="1"/>
  <c r="D424" i="1" s="1"/>
  <c r="C423" i="1"/>
  <c r="D423" i="1" s="1"/>
  <c r="C425" i="1"/>
  <c r="D425" i="1" s="1"/>
  <c r="C419" i="1"/>
  <c r="D419" i="1" s="1"/>
  <c r="C422" i="1"/>
  <c r="D422" i="1" s="1"/>
  <c r="C421" i="1"/>
  <c r="D421" i="1" s="1"/>
  <c r="C417" i="1"/>
  <c r="D417" i="1" s="1"/>
  <c r="C418" i="1"/>
  <c r="D418" i="1" s="1"/>
  <c r="C412" i="1"/>
  <c r="D412" i="1" s="1"/>
  <c r="C410" i="1"/>
  <c r="D410" i="1" s="1"/>
  <c r="C411" i="1"/>
  <c r="D411" i="1" s="1"/>
  <c r="C416" i="1"/>
  <c r="D416" i="1" s="1"/>
  <c r="C409" i="1"/>
  <c r="D409" i="1" s="1"/>
  <c r="C403" i="1"/>
  <c r="D403" i="1" s="1"/>
  <c r="C406" i="1"/>
  <c r="D406" i="1" s="1"/>
  <c r="C407" i="1"/>
  <c r="D407" i="1" s="1"/>
  <c r="C414" i="1"/>
  <c r="D414" i="1" s="1"/>
  <c r="C413" i="1"/>
  <c r="D413" i="1" s="1"/>
  <c r="C404" i="1"/>
  <c r="D404" i="1" s="1"/>
  <c r="C405" i="1"/>
  <c r="D405" i="1" s="1"/>
  <c r="C415" i="1"/>
  <c r="D415" i="1" s="1"/>
  <c r="C408" i="1"/>
  <c r="D408" i="1" s="1"/>
  <c r="C431" i="1"/>
  <c r="D431" i="1" s="1"/>
  <c r="C433" i="1"/>
  <c r="D433" i="1" s="1"/>
  <c r="C432" i="1"/>
  <c r="D432" i="1" s="1"/>
  <c r="C444" i="1"/>
  <c r="D444" i="1" s="1"/>
  <c r="C448" i="1"/>
  <c r="D448" i="1" s="1"/>
  <c r="C447" i="1"/>
  <c r="D447" i="1" s="1"/>
  <c r="C445" i="1"/>
  <c r="D445" i="1" s="1"/>
  <c r="C449" i="1"/>
  <c r="D449" i="1" s="1"/>
  <c r="C446" i="1"/>
  <c r="D446" i="1" s="1"/>
  <c r="C442" i="1"/>
  <c r="D442" i="1" s="1"/>
  <c r="C441" i="1"/>
  <c r="D441" i="1" s="1"/>
  <c r="C443" i="1"/>
  <c r="D443" i="1" s="1"/>
  <c r="C440" i="1"/>
  <c r="D440" i="1" s="1"/>
  <c r="C439" i="1"/>
  <c r="D439" i="1" s="1"/>
  <c r="C435" i="1"/>
  <c r="D435" i="1" s="1"/>
  <c r="C436" i="1"/>
  <c r="D436" i="1" s="1"/>
  <c r="C437" i="1"/>
  <c r="D437" i="1" s="1"/>
  <c r="C438" i="1"/>
  <c r="D438" i="1" s="1"/>
  <c r="C434" i="1"/>
  <c r="D434" i="1" s="1"/>
  <c r="C516" i="1"/>
  <c r="D516" i="1" s="1"/>
  <c r="C521" i="1"/>
  <c r="D521" i="1" s="1"/>
  <c r="C522" i="1"/>
  <c r="D522" i="1" s="1"/>
  <c r="C517" i="1"/>
  <c r="D517" i="1" s="1"/>
  <c r="C518" i="1"/>
  <c r="D518" i="1" s="1"/>
  <c r="C519" i="1"/>
  <c r="D519" i="1" s="1"/>
  <c r="C520" i="1"/>
  <c r="D520" i="1" s="1"/>
  <c r="C523" i="1"/>
  <c r="D523" i="1" s="1"/>
  <c r="C524" i="1"/>
  <c r="D524" i="1" s="1"/>
  <c r="C533" i="1"/>
  <c r="D533" i="1" s="1"/>
  <c r="C530" i="1"/>
  <c r="D530" i="1" s="1"/>
  <c r="C529" i="1"/>
  <c r="D529" i="1" s="1"/>
  <c r="C532" i="1"/>
  <c r="D532" i="1" s="1"/>
  <c r="C531" i="1"/>
  <c r="D531" i="1" s="1"/>
  <c r="C539" i="1"/>
  <c r="D539" i="1" s="1"/>
  <c r="C535" i="1"/>
  <c r="D535" i="1" s="1"/>
  <c r="C542" i="1"/>
  <c r="D542" i="1" s="1"/>
  <c r="C525" i="1"/>
  <c r="D525" i="1" s="1"/>
  <c r="C526" i="1"/>
  <c r="D526" i="1" s="1"/>
  <c r="C527" i="1"/>
  <c r="D527" i="1" s="1"/>
  <c r="C536" i="1"/>
  <c r="D536" i="1" s="1"/>
  <c r="C543" i="1"/>
  <c r="D543" i="1" s="1"/>
  <c r="C528" i="1"/>
  <c r="D528" i="1" s="1"/>
  <c r="C534" i="1"/>
  <c r="D534" i="1" s="1"/>
  <c r="C541" i="1"/>
  <c r="D541" i="1" s="1"/>
  <c r="C540" i="1"/>
  <c r="D540" i="1" s="1"/>
  <c r="C537" i="1"/>
  <c r="D537" i="1" s="1"/>
  <c r="C538" i="1"/>
  <c r="D538" i="1" s="1"/>
  <c r="C461" i="1"/>
  <c r="D461" i="1" s="1"/>
  <c r="C457" i="1"/>
  <c r="D457" i="1" s="1"/>
  <c r="C458" i="1"/>
  <c r="D458" i="1" s="1"/>
  <c r="C459" i="1"/>
  <c r="D459" i="1" s="1"/>
  <c r="C460" i="1"/>
  <c r="D460" i="1" s="1"/>
  <c r="C462" i="1"/>
  <c r="D462" i="1" s="1"/>
  <c r="C455" i="1"/>
  <c r="D455" i="1" s="1"/>
  <c r="C463" i="1"/>
  <c r="D463" i="1" s="1"/>
  <c r="C456" i="1"/>
  <c r="D456" i="1" s="1"/>
  <c r="C464" i="1"/>
  <c r="D464" i="1" s="1"/>
  <c r="C465" i="1"/>
  <c r="D465" i="1" s="1"/>
  <c r="C466" i="1"/>
  <c r="D466" i="1" s="1"/>
  <c r="C467" i="1"/>
  <c r="D467" i="1" s="1"/>
  <c r="C468" i="1"/>
  <c r="D468" i="1" s="1"/>
  <c r="C481" i="1"/>
  <c r="D481" i="1" s="1"/>
  <c r="C482" i="1"/>
  <c r="D482" i="1" s="1"/>
  <c r="C483" i="1"/>
  <c r="D483" i="1" s="1"/>
  <c r="C453" i="1"/>
  <c r="D453" i="1" s="1"/>
  <c r="C476" i="1"/>
  <c r="D476" i="1" s="1"/>
  <c r="C477" i="1"/>
  <c r="D477" i="1" s="1"/>
  <c r="C478" i="1"/>
  <c r="D478" i="1" s="1"/>
  <c r="C479" i="1"/>
  <c r="D479" i="1" s="1"/>
  <c r="C480" i="1"/>
  <c r="D480" i="1" s="1"/>
  <c r="C500" i="1"/>
  <c r="D500" i="1" s="1"/>
  <c r="C493" i="1"/>
  <c r="D493" i="1" s="1"/>
  <c r="C487" i="1"/>
  <c r="D487" i="1" s="1"/>
  <c r="C498" i="1"/>
  <c r="D498" i="1" s="1"/>
  <c r="C499" i="1"/>
  <c r="D499" i="1" s="1"/>
  <c r="C513" i="1"/>
  <c r="D513" i="1" s="1"/>
  <c r="C512" i="1"/>
  <c r="D512" i="1" s="1"/>
  <c r="C505" i="1"/>
  <c r="D505" i="1" s="1"/>
  <c r="C514" i="1"/>
  <c r="D514" i="1" s="1"/>
  <c r="C496" i="1"/>
  <c r="D496" i="1" s="1"/>
  <c r="C515" i="1"/>
  <c r="D515" i="1" s="1"/>
  <c r="C488" i="1"/>
  <c r="D488" i="1" s="1"/>
  <c r="C486" i="1"/>
  <c r="D486" i="1" s="1"/>
  <c r="C509" i="1"/>
  <c r="D509" i="1" s="1"/>
  <c r="C492" i="1"/>
  <c r="D492" i="1" s="1"/>
  <c r="C495" i="1"/>
  <c r="D495" i="1" s="1"/>
  <c r="C497" i="1"/>
  <c r="D497" i="1" s="1"/>
  <c r="C502" i="1"/>
  <c r="D502" i="1" s="1"/>
  <c r="C504" i="1"/>
  <c r="D504" i="1" s="1"/>
  <c r="C506" i="1"/>
  <c r="D506" i="1" s="1"/>
  <c r="C503" i="1"/>
  <c r="D503" i="1" s="1"/>
  <c r="C501" i="1"/>
  <c r="D501" i="1" s="1"/>
  <c r="C510" i="1"/>
  <c r="D510" i="1" s="1"/>
  <c r="C491" i="1"/>
  <c r="D491" i="1" s="1"/>
  <c r="C508" i="1"/>
  <c r="D508" i="1" s="1"/>
  <c r="C511" i="1"/>
  <c r="D511" i="1" s="1"/>
  <c r="C489" i="1"/>
  <c r="D489" i="1" s="1"/>
  <c r="C490" i="1"/>
  <c r="D490" i="1" s="1"/>
  <c r="C494" i="1"/>
  <c r="D494" i="1" s="1"/>
  <c r="C507" i="1"/>
  <c r="D507" i="1" s="1"/>
  <c r="C485" i="1"/>
  <c r="D485" i="1" s="1"/>
  <c r="C484" i="1"/>
  <c r="D484" i="1" s="1"/>
  <c r="C454" i="1"/>
  <c r="D454" i="1" s="1"/>
  <c r="C450" i="1"/>
  <c r="D450" i="1" s="1"/>
  <c r="C451" i="1"/>
  <c r="D451" i="1" s="1"/>
  <c r="C452" i="1"/>
  <c r="D452" i="1" s="1"/>
  <c r="C475" i="1"/>
  <c r="D475" i="1" s="1"/>
  <c r="C469" i="1"/>
  <c r="D469" i="1" s="1"/>
  <c r="C470" i="1"/>
  <c r="D470" i="1" s="1"/>
  <c r="C471" i="1"/>
  <c r="D471" i="1" s="1"/>
  <c r="C472" i="1"/>
  <c r="D472" i="1" s="1"/>
  <c r="C474" i="1"/>
  <c r="D474" i="1" s="1"/>
  <c r="C473" i="1"/>
  <c r="D473" i="1" s="1"/>
  <c r="C548" i="1"/>
  <c r="D548" i="1" s="1"/>
  <c r="C550" i="1"/>
  <c r="D550" i="1" s="1"/>
  <c r="C553" i="1"/>
  <c r="D553" i="1" s="1"/>
  <c r="C552" i="1"/>
  <c r="D552" i="1" s="1"/>
  <c r="C551" i="1"/>
  <c r="D551" i="1" s="1"/>
  <c r="C561" i="1"/>
  <c r="D561" i="1" s="1"/>
  <c r="C559" i="1"/>
  <c r="D559" i="1" s="1"/>
  <c r="C544" i="1"/>
  <c r="D544" i="1" s="1"/>
  <c r="C549" i="1"/>
  <c r="D549" i="1" s="1"/>
  <c r="C555" i="1"/>
  <c r="D555" i="1" s="1"/>
  <c r="C562" i="1"/>
  <c r="D562" i="1" s="1"/>
  <c r="C560" i="1"/>
  <c r="D560" i="1" s="1"/>
  <c r="C546" i="1"/>
  <c r="D546" i="1" s="1"/>
  <c r="C554" i="1"/>
  <c r="D554" i="1" s="1"/>
  <c r="C563" i="1"/>
  <c r="D563" i="1" s="1"/>
  <c r="C556" i="1"/>
  <c r="D556" i="1" s="1"/>
  <c r="C547" i="1"/>
  <c r="D547" i="1" s="1"/>
  <c r="C565" i="1"/>
  <c r="D565" i="1" s="1"/>
  <c r="C566" i="1"/>
  <c r="D566" i="1" s="1"/>
  <c r="C545" i="1"/>
  <c r="D545" i="1" s="1"/>
  <c r="C564" i="1"/>
  <c r="D564" i="1" s="1"/>
  <c r="C567" i="1"/>
  <c r="D567" i="1" s="1"/>
  <c r="C557" i="1"/>
  <c r="D557" i="1" s="1"/>
  <c r="C558" i="1"/>
  <c r="D558" i="1" s="1"/>
  <c r="C581" i="1"/>
  <c r="D581" i="1" s="1"/>
  <c r="C583" i="1"/>
  <c r="D583" i="1" s="1"/>
  <c r="C579" i="1"/>
  <c r="D579" i="1" s="1"/>
  <c r="C580" i="1"/>
  <c r="D580" i="1" s="1"/>
  <c r="C582" i="1"/>
  <c r="D582" i="1" s="1"/>
  <c r="C572" i="1"/>
  <c r="D572" i="1" s="1"/>
  <c r="C569" i="1"/>
  <c r="D569" i="1" s="1"/>
  <c r="C573" i="1"/>
  <c r="D573" i="1" s="1"/>
  <c r="C574" i="1"/>
  <c r="D574" i="1" s="1"/>
  <c r="C575" i="1"/>
  <c r="D575" i="1" s="1"/>
  <c r="C568" i="1"/>
  <c r="D568" i="1" s="1"/>
  <c r="C570" i="1"/>
  <c r="D570" i="1" s="1"/>
  <c r="C571" i="1"/>
  <c r="D571" i="1" s="1"/>
  <c r="C576" i="1"/>
  <c r="D576" i="1" s="1"/>
  <c r="C577" i="1"/>
  <c r="D577" i="1" s="1"/>
  <c r="C578" i="1"/>
  <c r="D578" i="1" s="1"/>
  <c r="C598" i="1"/>
  <c r="D598" i="1" s="1"/>
  <c r="C586" i="1"/>
  <c r="D586" i="1" s="1"/>
  <c r="C599" i="1"/>
  <c r="D599" i="1" s="1"/>
  <c r="C600" i="1"/>
  <c r="D600" i="1" s="1"/>
  <c r="C601" i="1"/>
  <c r="D601" i="1" s="1"/>
  <c r="C587" i="1"/>
  <c r="D587" i="1" s="1"/>
  <c r="C588" i="1"/>
  <c r="D588" i="1" s="1"/>
  <c r="C590" i="1"/>
  <c r="D590" i="1" s="1"/>
  <c r="C591" i="1"/>
  <c r="D591" i="1" s="1"/>
  <c r="C602" i="1"/>
  <c r="D602" i="1" s="1"/>
  <c r="C605" i="1"/>
  <c r="D605" i="1" s="1"/>
  <c r="C606" i="1"/>
  <c r="D606" i="1" s="1"/>
  <c r="C604" i="1"/>
  <c r="D604" i="1" s="1"/>
  <c r="C589" i="1"/>
  <c r="D589" i="1" s="1"/>
  <c r="C592" i="1"/>
  <c r="D592" i="1" s="1"/>
  <c r="C593" i="1"/>
  <c r="D593" i="1" s="1"/>
  <c r="C595" i="1"/>
  <c r="D595" i="1" s="1"/>
  <c r="C596" i="1"/>
  <c r="D596" i="1" s="1"/>
  <c r="C584" i="1"/>
  <c r="D584" i="1" s="1"/>
  <c r="C585" i="1"/>
  <c r="D585" i="1" s="1"/>
  <c r="C603" i="1"/>
  <c r="D603" i="1" s="1"/>
  <c r="C594" i="1"/>
  <c r="D594" i="1" s="1"/>
  <c r="C597" i="1"/>
  <c r="D597" i="1" s="1"/>
  <c r="C615" i="1"/>
  <c r="D615" i="1" s="1"/>
  <c r="C616" i="1"/>
  <c r="D616" i="1" s="1"/>
  <c r="C617" i="1"/>
  <c r="D617" i="1" s="1"/>
  <c r="C618" i="1"/>
  <c r="D618" i="1" s="1"/>
  <c r="C619" i="1"/>
  <c r="D619" i="1" s="1"/>
  <c r="C640" i="1"/>
  <c r="D640" i="1" s="1"/>
  <c r="C641" i="1"/>
  <c r="D641" i="1" s="1"/>
  <c r="C642" i="1"/>
  <c r="D642" i="1" s="1"/>
  <c r="C645" i="1"/>
  <c r="D645" i="1" s="1"/>
  <c r="C620" i="1"/>
  <c r="D620" i="1" s="1"/>
  <c r="C630" i="1"/>
  <c r="D630" i="1" s="1"/>
  <c r="C631" i="1"/>
  <c r="D631" i="1" s="1"/>
  <c r="C621" i="1"/>
  <c r="D621" i="1" s="1"/>
  <c r="C622" i="1"/>
  <c r="D622" i="1" s="1"/>
  <c r="C623" i="1"/>
  <c r="D623" i="1" s="1"/>
  <c r="C624" i="1"/>
  <c r="D624" i="1" s="1"/>
  <c r="C625" i="1"/>
  <c r="D625" i="1" s="1"/>
  <c r="C643" i="1"/>
  <c r="D643" i="1" s="1"/>
  <c r="C644" i="1"/>
  <c r="D644" i="1" s="1"/>
  <c r="C626" i="1"/>
  <c r="D626" i="1" s="1"/>
  <c r="C633" i="1"/>
  <c r="D633" i="1" s="1"/>
  <c r="C634" i="1"/>
  <c r="D634" i="1" s="1"/>
  <c r="C635" i="1"/>
  <c r="D635" i="1" s="1"/>
  <c r="C636" i="1"/>
  <c r="D636" i="1" s="1"/>
  <c r="C632" i="1"/>
  <c r="D632" i="1" s="1"/>
  <c r="C639" i="1"/>
  <c r="D639" i="1" s="1"/>
  <c r="C627" i="1"/>
  <c r="D627" i="1" s="1"/>
  <c r="C628" i="1"/>
  <c r="D628" i="1" s="1"/>
  <c r="C629" i="1"/>
  <c r="D629" i="1" s="1"/>
  <c r="C637" i="1"/>
  <c r="D637" i="1" s="1"/>
  <c r="C638" i="1"/>
  <c r="D638" i="1" s="1"/>
  <c r="C646" i="1"/>
  <c r="D646" i="1" s="1"/>
  <c r="C647" i="1"/>
  <c r="D647" i="1" s="1"/>
  <c r="C648" i="1"/>
  <c r="D648" i="1" s="1"/>
  <c r="C650" i="1"/>
  <c r="D650" i="1" s="1"/>
  <c r="C651" i="1"/>
  <c r="D651" i="1" s="1"/>
  <c r="C652" i="1"/>
  <c r="D652" i="1" s="1"/>
  <c r="C655" i="1"/>
  <c r="D655" i="1" s="1"/>
  <c r="C653" i="1"/>
  <c r="D653" i="1" s="1"/>
  <c r="C649" i="1"/>
  <c r="D649" i="1" s="1"/>
  <c r="C654" i="1"/>
  <c r="D654" i="1" s="1"/>
  <c r="C656" i="1"/>
  <c r="D656" i="1" s="1"/>
  <c r="C680" i="1"/>
  <c r="D680" i="1" s="1"/>
  <c r="C681" i="1"/>
  <c r="D681" i="1" s="1"/>
  <c r="C677" i="1"/>
  <c r="D677" i="1" s="1"/>
  <c r="C678" i="1"/>
  <c r="D678" i="1" s="1"/>
  <c r="C675" i="1"/>
  <c r="D675" i="1" s="1"/>
  <c r="C676" i="1"/>
  <c r="D676" i="1" s="1"/>
  <c r="C668" i="1"/>
  <c r="D668" i="1" s="1"/>
  <c r="Y2583" i="1"/>
  <c r="Y2786" i="1"/>
  <c r="Y3506" i="1"/>
  <c r="Y3492" i="1"/>
  <c r="Y2964" i="1"/>
  <c r="Y3700" i="1"/>
  <c r="Z3700" i="1" s="1"/>
  <c r="Y3468" i="1"/>
  <c r="Z3468" i="1" s="1"/>
  <c r="Y3769" i="1"/>
  <c r="Y3784" i="1"/>
  <c r="Y3800" i="1"/>
  <c r="Y3771" i="1"/>
  <c r="Y3806" i="1"/>
  <c r="Y3796" i="1"/>
  <c r="Y3798" i="1"/>
  <c r="Y3799" i="1"/>
  <c r="Y3808" i="1"/>
  <c r="Y3818" i="1"/>
  <c r="Y3816" i="1"/>
  <c r="Y3812" i="1"/>
  <c r="Y3825" i="1"/>
  <c r="Y3831" i="1"/>
  <c r="Y3851" i="1"/>
  <c r="Y3854" i="1"/>
  <c r="Y3855" i="1"/>
  <c r="Y3846" i="1"/>
  <c r="Y3841" i="1"/>
  <c r="Y3839" i="1"/>
  <c r="Y3881" i="1"/>
  <c r="Y3888" i="1"/>
  <c r="Y3892" i="1"/>
  <c r="Y3893" i="1"/>
  <c r="Y3902" i="1"/>
  <c r="Y3979" i="1"/>
  <c r="Y3981" i="1"/>
  <c r="Y3980" i="1"/>
  <c r="Y3990" i="1"/>
  <c r="Y3991" i="1"/>
  <c r="Y3993" i="1"/>
  <c r="Y4004" i="1"/>
  <c r="Y3997" i="1"/>
  <c r="Y4027" i="1"/>
  <c r="Y4030" i="1"/>
  <c r="Y4051" i="1"/>
  <c r="Y4052" i="1"/>
  <c r="Y4076" i="1"/>
  <c r="Y4079" i="1"/>
  <c r="Y4094" i="1"/>
  <c r="Y4091" i="1"/>
  <c r="Y4093" i="1"/>
  <c r="Y4163" i="1"/>
  <c r="Y4156" i="1"/>
  <c r="Y4164" i="1"/>
  <c r="Y4158" i="1"/>
  <c r="Y4180" i="1"/>
  <c r="Y4248" i="1"/>
  <c r="Y4249" i="1"/>
  <c r="Y4020" i="1"/>
  <c r="Y3866" i="1"/>
  <c r="Z3866" i="1" s="1"/>
  <c r="Y3872" i="1"/>
  <c r="Y3859" i="1"/>
  <c r="Y3867" i="1"/>
  <c r="Z3867" i="1" s="1"/>
  <c r="Y3962" i="1"/>
  <c r="Y3957" i="1"/>
  <c r="Y3964" i="1"/>
  <c r="Z3964" i="1" s="1"/>
  <c r="Y3960" i="1"/>
  <c r="Y3958" i="1"/>
  <c r="Y3965" i="1"/>
  <c r="Z3965" i="1" s="1"/>
  <c r="Y4013" i="1"/>
  <c r="Y4366" i="1"/>
  <c r="Y4398" i="1"/>
  <c r="Z4398" i="1" s="1"/>
  <c r="Y4444" i="1"/>
  <c r="Z4444" i="1" s="1"/>
  <c r="Y4401" i="1"/>
  <c r="Z4401" i="1" s="1"/>
  <c r="Y4440" i="1"/>
  <c r="Y4441" i="1"/>
  <c r="Z4441" i="1" s="1"/>
  <c r="Y4442" i="1"/>
  <c r="Y4447" i="1"/>
  <c r="Y4451" i="1"/>
  <c r="Z4451" i="1" s="1"/>
  <c r="Y4403" i="1"/>
  <c r="Y4406" i="1"/>
  <c r="Y4452" i="1"/>
  <c r="Y5672" i="1"/>
  <c r="AB5672" i="1" s="1"/>
  <c r="Y7430" i="1"/>
  <c r="Y7603" i="1"/>
  <c r="Y7778" i="1"/>
  <c r="Y7813" i="1"/>
  <c r="Y7820" i="1"/>
  <c r="Z7820" i="1" s="1"/>
  <c r="Y7842" i="1"/>
  <c r="Z7842" i="1" s="1"/>
  <c r="Y7362" i="1"/>
  <c r="Y7884" i="1"/>
  <c r="Y6210" i="1"/>
  <c r="Y6460" i="1"/>
  <c r="Y6477" i="1"/>
  <c r="Y294" i="1"/>
  <c r="Y277" i="1"/>
  <c r="Z277" i="1" s="1"/>
  <c r="Y287" i="1"/>
  <c r="Z287" i="1" s="1"/>
  <c r="Y290" i="1"/>
  <c r="Z290" i="1" s="1"/>
  <c r="Y293" i="1"/>
  <c r="Z293" i="1" s="1"/>
  <c r="Y296" i="1"/>
  <c r="AA296" i="1" s="1"/>
  <c r="Y276" i="1"/>
  <c r="Y283" i="1"/>
  <c r="Z283" i="1" s="1"/>
  <c r="Y285" i="1"/>
  <c r="Z285" i="1" s="1"/>
  <c r="Y288" i="1"/>
  <c r="Z288" i="1" s="1"/>
  <c r="Y282" i="1"/>
  <c r="Z282" i="1" s="1"/>
  <c r="Y292" i="1"/>
  <c r="Z292" i="1" s="1"/>
  <c r="Y275" i="1"/>
  <c r="Z275" i="1" s="1"/>
  <c r="Y284" i="1"/>
  <c r="AA284" i="1" s="1"/>
  <c r="Y279" i="1"/>
  <c r="Y286" i="1"/>
  <c r="Z286" i="1" s="1"/>
  <c r="Y295" i="1"/>
  <c r="Z295" i="1" s="1"/>
  <c r="Y281" i="1"/>
  <c r="Z281" i="1" s="1"/>
  <c r="Y278" i="1"/>
  <c r="Z278" i="1" s="1"/>
  <c r="Y289" i="1"/>
  <c r="Z289" i="1" s="1"/>
  <c r="Y280" i="1"/>
  <c r="Z280" i="1" s="1"/>
  <c r="Y297" i="1"/>
  <c r="Y300" i="1"/>
  <c r="Y301" i="1"/>
  <c r="Z301" i="1" s="1"/>
  <c r="Y304" i="1"/>
  <c r="Y303" i="1"/>
  <c r="Z303" i="1" s="1"/>
  <c r="Y298" i="1"/>
  <c r="Z298" i="1" s="1"/>
  <c r="Y302" i="1"/>
  <c r="Z302" i="1" s="1"/>
  <c r="Y299" i="1"/>
  <c r="Z299" i="1" s="1"/>
  <c r="Y308" i="1"/>
  <c r="AA308" i="1" s="1"/>
  <c r="Y307" i="1"/>
  <c r="Z307" i="1" s="1"/>
  <c r="Y312" i="1"/>
  <c r="Z312" i="1" s="1"/>
  <c r="Y311" i="1"/>
  <c r="Z311" i="1" s="1"/>
  <c r="Y273" i="1"/>
  <c r="Y274" i="1"/>
  <c r="Z274" i="1" s="1"/>
  <c r="Y309" i="1"/>
  <c r="Z309" i="1" s="1"/>
  <c r="Y310" i="1"/>
  <c r="Z310" i="1" s="1"/>
  <c r="Y305" i="1"/>
  <c r="Y306" i="1"/>
  <c r="AA306" i="1" s="1"/>
  <c r="Y338" i="1"/>
  <c r="Z338" i="1" s="1"/>
  <c r="Y339" i="1"/>
  <c r="AB339" i="1" s="1"/>
  <c r="Y337" i="1"/>
  <c r="Z337" i="1" s="1"/>
  <c r="Y336" i="1"/>
  <c r="Y315" i="1"/>
  <c r="Z315" i="1" s="1"/>
  <c r="Y314" i="1"/>
  <c r="AB314" i="1" s="1"/>
  <c r="Y313" i="1"/>
  <c r="AA313" i="1" s="1"/>
  <c r="Y328" i="1"/>
  <c r="Y325" i="1"/>
  <c r="AA325" i="1" s="1"/>
  <c r="Y316" i="1"/>
  <c r="Y317" i="1"/>
  <c r="Y318" i="1"/>
  <c r="Y319" i="1"/>
  <c r="AA319" i="1" s="1"/>
  <c r="Y320" i="1"/>
  <c r="AB320" i="1" s="1"/>
  <c r="Y321" i="1"/>
  <c r="Z321" i="1" s="1"/>
  <c r="Y326" i="1"/>
  <c r="Y327" i="1"/>
  <c r="Y329" i="1"/>
  <c r="Z329" i="1" s="1"/>
  <c r="Y330" i="1"/>
  <c r="AB330" i="1" s="1"/>
  <c r="Y324" i="1"/>
  <c r="Z324" i="1" s="1"/>
  <c r="Y333" i="1"/>
  <c r="AB333" i="1" s="1"/>
  <c r="Y331" i="1"/>
  <c r="AB331" i="1" s="1"/>
  <c r="Y332" i="1"/>
  <c r="Z332" i="1" s="1"/>
  <c r="Y322" i="1"/>
  <c r="Z322" i="1" s="1"/>
  <c r="Y323" i="1"/>
  <c r="AA323" i="1" s="1"/>
  <c r="Y341" i="1"/>
  <c r="Y340" i="1"/>
  <c r="Z340" i="1" s="1"/>
  <c r="Y345" i="1"/>
  <c r="Z345" i="1" s="1"/>
  <c r="Y343" i="1"/>
  <c r="AA343" i="1" s="1"/>
  <c r="Y344" i="1"/>
  <c r="AB344" i="1" s="1"/>
  <c r="Y342" i="1"/>
  <c r="Y335" i="1"/>
  <c r="Y334" i="1"/>
  <c r="Y363" i="1"/>
  <c r="AB363" i="1" s="1"/>
  <c r="Y364" i="1"/>
  <c r="AA364" i="1" s="1"/>
  <c r="Y362" i="1"/>
  <c r="Z362" i="1" s="1"/>
  <c r="Y355" i="1"/>
  <c r="AA355" i="1" s="1"/>
  <c r="Y350" i="1"/>
  <c r="Y348" i="1"/>
  <c r="Z348" i="1" s="1"/>
  <c r="Y349" i="1"/>
  <c r="Z349" i="1" s="1"/>
  <c r="Y356" i="1"/>
  <c r="Y351" i="1"/>
  <c r="Z351" i="1" s="1"/>
  <c r="Y358" i="1"/>
  <c r="Z358" i="1" s="1"/>
  <c r="Y359" i="1"/>
  <c r="AA359" i="1" s="1"/>
  <c r="Y360" i="1"/>
  <c r="AB360" i="1" s="1"/>
  <c r="Y352" i="1"/>
  <c r="Z352" i="1" s="1"/>
  <c r="Y353" i="1"/>
  <c r="AA353" i="1" s="1"/>
  <c r="Y354" i="1"/>
  <c r="AA354" i="1" s="1"/>
  <c r="Y361" i="1"/>
  <c r="AA361" i="1" s="1"/>
  <c r="Y347" i="1"/>
  <c r="AA347" i="1" s="1"/>
  <c r="Y357" i="1"/>
  <c r="Y346" i="1"/>
  <c r="Y380" i="1"/>
  <c r="Z380" i="1" s="1"/>
  <c r="Y381" i="1"/>
  <c r="Y376" i="1"/>
  <c r="Z376" i="1" s="1"/>
  <c r="Y382" i="1"/>
  <c r="Z382" i="1" s="1"/>
  <c r="Y393" i="1"/>
  <c r="AB393" i="1" s="1"/>
  <c r="Y396" i="1"/>
  <c r="Z396" i="1" s="1"/>
  <c r="Y394" i="1"/>
  <c r="Y399" i="1"/>
  <c r="Z399" i="1" s="1"/>
  <c r="Y388" i="1"/>
  <c r="AA388" i="1" s="1"/>
  <c r="Y373" i="1"/>
  <c r="Z373" i="1" s="1"/>
  <c r="Y397" i="1"/>
  <c r="Y395" i="1"/>
  <c r="AB395" i="1" s="1"/>
  <c r="Y372" i="1"/>
  <c r="AB372" i="1" s="1"/>
  <c r="Y365" i="1"/>
  <c r="AA365" i="1" s="1"/>
  <c r="Y366" i="1"/>
  <c r="AA366" i="1" s="1"/>
  <c r="Y384" i="1"/>
  <c r="AA384" i="1" s="1"/>
  <c r="Y385" i="1"/>
  <c r="Z385" i="1" s="1"/>
  <c r="Y386" i="1"/>
  <c r="AA386" i="1" s="1"/>
  <c r="Y387" i="1"/>
  <c r="Y369" i="1"/>
  <c r="AA369" i="1" s="1"/>
  <c r="Y374" i="1"/>
  <c r="AB374" i="1" s="1"/>
  <c r="Y370" i="1"/>
  <c r="Y368" i="1"/>
  <c r="Y390" i="1"/>
  <c r="Y389" i="1"/>
  <c r="Y391" i="1"/>
  <c r="Y400" i="1"/>
  <c r="Z400" i="1" s="1"/>
  <c r="Y398" i="1"/>
  <c r="AB398" i="1" s="1"/>
  <c r="Y377" i="1"/>
  <c r="Y378" i="1"/>
  <c r="Z378" i="1" s="1"/>
  <c r="Y379" i="1"/>
  <c r="Z379" i="1" s="1"/>
  <c r="Y392" i="1"/>
  <c r="AA392" i="1" s="1"/>
  <c r="Y383" i="1"/>
  <c r="AB383" i="1" s="1"/>
  <c r="Y371" i="1"/>
  <c r="Y375" i="1"/>
  <c r="Z375" i="1" s="1"/>
  <c r="Y401" i="1"/>
  <c r="AA401" i="1" s="1"/>
  <c r="Y402" i="1"/>
  <c r="AB402" i="1" s="1"/>
  <c r="Y367" i="1"/>
  <c r="AB367" i="1" s="1"/>
  <c r="Y420" i="1"/>
  <c r="Y424" i="1"/>
  <c r="Y423" i="1"/>
  <c r="Y425" i="1"/>
  <c r="Z425" i="1" s="1"/>
  <c r="Y419" i="1"/>
  <c r="Z419" i="1" s="1"/>
  <c r="Y422" i="1"/>
  <c r="AA422" i="1" s="1"/>
  <c r="Y421" i="1"/>
  <c r="Y417" i="1"/>
  <c r="AB417" i="1" s="1"/>
  <c r="Y418" i="1"/>
  <c r="Z418" i="1" s="1"/>
  <c r="Y412" i="1"/>
  <c r="Y410" i="1"/>
  <c r="Z410" i="1" s="1"/>
  <c r="Y411" i="1"/>
  <c r="AB411" i="1" s="1"/>
  <c r="Y416" i="1"/>
  <c r="Z416" i="1" s="1"/>
  <c r="Y409" i="1"/>
  <c r="AA409" i="1" s="1"/>
  <c r="Y403" i="1"/>
  <c r="Y406" i="1"/>
  <c r="Z406" i="1" s="1"/>
  <c r="Y407" i="1"/>
  <c r="AA407" i="1" s="1"/>
  <c r="Y414" i="1"/>
  <c r="Z414" i="1" s="1"/>
  <c r="Y413" i="1"/>
  <c r="AB413" i="1" s="1"/>
  <c r="Y404" i="1"/>
  <c r="AA404" i="1" s="1"/>
  <c r="Y405" i="1"/>
  <c r="Z405" i="1" s="1"/>
  <c r="Y415" i="1"/>
  <c r="AA415" i="1" s="1"/>
  <c r="Y408" i="1"/>
  <c r="AB408" i="1" s="1"/>
  <c r="Y431" i="1"/>
  <c r="Z431" i="1" s="1"/>
  <c r="Y433" i="1"/>
  <c r="Z433" i="1" s="1"/>
  <c r="Y432" i="1"/>
  <c r="Z432" i="1" s="1"/>
  <c r="Y444" i="1"/>
  <c r="Y448" i="1"/>
  <c r="AA448" i="1" s="1"/>
  <c r="Y447" i="1"/>
  <c r="Z447" i="1" s="1"/>
  <c r="Y445" i="1"/>
  <c r="AA445" i="1" s="1"/>
  <c r="Y449" i="1"/>
  <c r="AB449" i="1" s="1"/>
  <c r="Y446" i="1"/>
  <c r="Y442" i="1"/>
  <c r="Y441" i="1"/>
  <c r="Z441" i="1" s="1"/>
  <c r="Y443" i="1"/>
  <c r="AA443" i="1" s="1"/>
  <c r="Y440" i="1"/>
  <c r="AB440" i="1" s="1"/>
  <c r="Y439" i="1"/>
  <c r="Z439" i="1" s="1"/>
  <c r="Y435" i="1"/>
  <c r="AA435" i="1" s="1"/>
  <c r="Y436" i="1"/>
  <c r="AB436" i="1" s="1"/>
  <c r="Y437" i="1"/>
  <c r="AA437" i="1" s="1"/>
  <c r="Y438" i="1"/>
  <c r="Z438" i="1" s="1"/>
  <c r="Y434" i="1"/>
  <c r="AB434" i="1" s="1"/>
  <c r="Y516" i="1"/>
  <c r="Y521" i="1"/>
  <c r="Y522" i="1"/>
  <c r="Y517" i="1"/>
  <c r="AA517" i="1" s="1"/>
  <c r="Y518" i="1"/>
  <c r="Y519" i="1"/>
  <c r="Y520" i="1"/>
  <c r="Y523" i="1"/>
  <c r="Z523" i="1" s="1"/>
  <c r="Y524" i="1"/>
  <c r="Z524" i="1" s="1"/>
  <c r="Y533" i="1"/>
  <c r="Y530" i="1"/>
  <c r="Z530" i="1" s="1"/>
  <c r="Y529" i="1"/>
  <c r="AA529" i="1" s="1"/>
  <c r="Y532" i="1"/>
  <c r="Y531" i="1"/>
  <c r="Z531" i="1" s="1"/>
  <c r="Y539" i="1"/>
  <c r="Z539" i="1" s="1"/>
  <c r="Y535" i="1"/>
  <c r="Y542" i="1"/>
  <c r="Y525" i="1"/>
  <c r="AA525" i="1" s="1"/>
  <c r="Y526" i="1"/>
  <c r="Z526" i="1" s="1"/>
  <c r="Y527" i="1"/>
  <c r="Y536" i="1"/>
  <c r="AB536" i="1" s="1"/>
  <c r="Y543" i="1"/>
  <c r="Y528" i="1"/>
  <c r="Y534" i="1"/>
  <c r="Z534" i="1" s="1"/>
  <c r="Y541" i="1"/>
  <c r="Y540" i="1"/>
  <c r="AA540" i="1" s="1"/>
  <c r="Y537" i="1"/>
  <c r="Z537" i="1" s="1"/>
  <c r="Y538" i="1"/>
  <c r="Y461" i="1"/>
  <c r="Z461" i="1" s="1"/>
  <c r="Y457" i="1"/>
  <c r="Y458" i="1"/>
  <c r="Z458" i="1" s="1"/>
  <c r="Y459" i="1"/>
  <c r="Y460" i="1"/>
  <c r="Z460" i="1" s="1"/>
  <c r="Y462" i="1"/>
  <c r="AA462" i="1" s="1"/>
  <c r="Y455" i="1"/>
  <c r="AA455" i="1" s="1"/>
  <c r="Y463" i="1"/>
  <c r="AA463" i="1" s="1"/>
  <c r="Y456" i="1"/>
  <c r="Y464" i="1"/>
  <c r="Z464" i="1" s="1"/>
  <c r="Y465" i="1"/>
  <c r="Y466" i="1"/>
  <c r="Y467" i="1"/>
  <c r="Z467" i="1" s="1"/>
  <c r="Y468" i="1"/>
  <c r="Y481" i="1"/>
  <c r="Z481" i="1" s="1"/>
  <c r="Y482" i="1"/>
  <c r="AA482" i="1" s="1"/>
  <c r="Y483" i="1"/>
  <c r="Y453" i="1"/>
  <c r="Z453" i="1" s="1"/>
  <c r="Y476" i="1"/>
  <c r="Z476" i="1" s="1"/>
  <c r="Y477" i="1"/>
  <c r="Y478" i="1"/>
  <c r="Z478" i="1" s="1"/>
  <c r="Y479" i="1"/>
  <c r="Z479" i="1" s="1"/>
  <c r="Y480" i="1"/>
  <c r="Z480" i="1" s="1"/>
  <c r="Y500" i="1"/>
  <c r="Z500" i="1" s="1"/>
  <c r="Y493" i="1"/>
  <c r="Y487" i="1"/>
  <c r="Y498" i="1"/>
  <c r="Y499" i="1"/>
  <c r="Y513" i="1"/>
  <c r="Z513" i="1" s="1"/>
  <c r="Y512" i="1"/>
  <c r="Z512" i="1" s="1"/>
  <c r="Y505" i="1"/>
  <c r="Y514" i="1"/>
  <c r="Y496" i="1"/>
  <c r="Z496" i="1" s="1"/>
  <c r="Y515" i="1"/>
  <c r="Z515" i="1" s="1"/>
  <c r="Y488" i="1"/>
  <c r="Y486" i="1"/>
  <c r="Y509" i="1"/>
  <c r="Z509" i="1" s="1"/>
  <c r="Y492" i="1"/>
  <c r="Z492" i="1" s="1"/>
  <c r="Y495" i="1"/>
  <c r="Y497" i="1"/>
  <c r="AA497" i="1" s="1"/>
  <c r="Y502" i="1"/>
  <c r="Z502" i="1" s="1"/>
  <c r="Y504" i="1"/>
  <c r="AB504" i="1" s="1"/>
  <c r="Y506" i="1"/>
  <c r="Y503" i="1"/>
  <c r="Y501" i="1"/>
  <c r="Z501" i="1" s="1"/>
  <c r="Y510" i="1"/>
  <c r="Z510" i="1" s="1"/>
  <c r="Y491" i="1"/>
  <c r="Y508" i="1"/>
  <c r="Y511" i="1"/>
  <c r="Y489" i="1"/>
  <c r="AB489" i="1" s="1"/>
  <c r="Y490" i="1"/>
  <c r="AA490" i="1" s="1"/>
  <c r="Y494" i="1"/>
  <c r="Z494" i="1" s="1"/>
  <c r="Y507" i="1"/>
  <c r="Y485" i="1"/>
  <c r="Y484" i="1"/>
  <c r="Z484" i="1" s="1"/>
  <c r="Y454" i="1"/>
  <c r="Y450" i="1"/>
  <c r="Y451" i="1"/>
  <c r="AB451" i="1" s="1"/>
  <c r="Y452" i="1"/>
  <c r="Y475" i="1"/>
  <c r="Y469" i="1"/>
  <c r="Z469" i="1" s="1"/>
  <c r="Y470" i="1"/>
  <c r="Y471" i="1"/>
  <c r="Z471" i="1" s="1"/>
  <c r="Y472" i="1"/>
  <c r="Y474" i="1"/>
  <c r="Z474" i="1" s="1"/>
  <c r="Y473" i="1"/>
  <c r="AB473" i="1" s="1"/>
  <c r="Y548" i="1"/>
  <c r="Z548" i="1" s="1"/>
  <c r="Y550" i="1"/>
  <c r="Z550" i="1" s="1"/>
  <c r="Y553" i="1"/>
  <c r="Y552" i="1"/>
  <c r="Y551" i="1"/>
  <c r="Z551" i="1" s="1"/>
  <c r="Y561" i="1"/>
  <c r="Y559" i="1"/>
  <c r="Y544" i="1"/>
  <c r="AB544" i="1" s="1"/>
  <c r="Y549" i="1"/>
  <c r="Z549" i="1" s="1"/>
  <c r="Y555" i="1"/>
  <c r="Y562" i="1"/>
  <c r="AB562" i="1" s="1"/>
  <c r="Y560" i="1"/>
  <c r="Z560" i="1" s="1"/>
  <c r="Y546" i="1"/>
  <c r="AB546" i="1" s="1"/>
  <c r="Y554" i="1"/>
  <c r="Y563" i="1"/>
  <c r="AA563" i="1" s="1"/>
  <c r="Y556" i="1"/>
  <c r="Y547" i="1"/>
  <c r="AA547" i="1" s="1"/>
  <c r="Y565" i="1"/>
  <c r="Y566" i="1"/>
  <c r="AB566" i="1" s="1"/>
  <c r="Y545" i="1"/>
  <c r="Z545" i="1" s="1"/>
  <c r="Y564" i="1"/>
  <c r="Y567" i="1"/>
  <c r="Y557" i="1"/>
  <c r="AA557" i="1" s="1"/>
  <c r="Y558" i="1"/>
  <c r="Y581" i="1"/>
  <c r="Y583" i="1"/>
  <c r="Y579" i="1"/>
  <c r="AB579" i="1" s="1"/>
  <c r="Y580" i="1"/>
  <c r="Z580" i="1" s="1"/>
  <c r="Y582" i="1"/>
  <c r="Y572" i="1"/>
  <c r="AA572" i="1" s="1"/>
  <c r="Y569" i="1"/>
  <c r="AB569" i="1" s="1"/>
  <c r="Y573" i="1"/>
  <c r="Y574" i="1"/>
  <c r="AA574" i="1" s="1"/>
  <c r="Y575" i="1"/>
  <c r="Z575" i="1" s="1"/>
  <c r="Y568" i="1"/>
  <c r="AB568" i="1" s="1"/>
  <c r="Y570" i="1"/>
  <c r="Z570" i="1" s="1"/>
  <c r="Y571" i="1"/>
  <c r="AB571" i="1" s="1"/>
  <c r="Y576" i="1"/>
  <c r="AA576" i="1" s="1"/>
  <c r="Y577" i="1"/>
  <c r="Y578" i="1"/>
  <c r="Y598" i="1"/>
  <c r="Z598" i="1" s="1"/>
  <c r="Y599" i="1"/>
  <c r="AB599" i="1" s="1"/>
  <c r="Y600" i="1"/>
  <c r="Z600" i="1" s="1"/>
  <c r="Y601" i="1"/>
  <c r="AB601" i="1" s="1"/>
  <c r="Y587" i="1"/>
  <c r="AB587" i="1" s="1"/>
  <c r="Y588" i="1"/>
  <c r="Y590" i="1"/>
  <c r="Y602" i="1"/>
  <c r="AA602" i="1" s="1"/>
  <c r="Y605" i="1"/>
  <c r="Y606" i="1"/>
  <c r="AB606" i="1" s="1"/>
  <c r="Y604" i="1"/>
  <c r="AA604" i="1" s="1"/>
  <c r="Y592" i="1"/>
  <c r="Y593" i="1"/>
  <c r="Y595" i="1"/>
  <c r="AB595" i="1" s="1"/>
  <c r="Y596" i="1"/>
  <c r="Z596" i="1" s="1"/>
  <c r="Y584" i="1"/>
  <c r="Y585" i="1"/>
  <c r="Y603" i="1"/>
  <c r="AA603" i="1" s="1"/>
  <c r="Y594" i="1"/>
  <c r="AB594" i="1" s="1"/>
  <c r="Y597" i="1"/>
  <c r="Z597" i="1" s="1"/>
  <c r="Y615" i="1"/>
  <c r="Y616" i="1"/>
  <c r="Y618" i="1"/>
  <c r="Y619" i="1"/>
  <c r="Y640" i="1"/>
  <c r="Y641" i="1"/>
  <c r="Y642" i="1"/>
  <c r="Y645" i="1"/>
  <c r="Z645" i="1" s="1"/>
  <c r="Y620" i="1"/>
  <c r="Y631" i="1"/>
  <c r="Y621" i="1"/>
  <c r="Y622" i="1"/>
  <c r="Z622" i="1" s="1"/>
  <c r="Y623" i="1"/>
  <c r="AA623" i="1" s="1"/>
  <c r="Y624" i="1"/>
  <c r="Y625" i="1"/>
  <c r="Y643" i="1"/>
  <c r="Z643" i="1" s="1"/>
  <c r="Y644" i="1"/>
  <c r="Z644" i="1" s="1"/>
  <c r="Y633" i="1"/>
  <c r="Y634" i="1"/>
  <c r="Y635" i="1"/>
  <c r="AA635" i="1" s="1"/>
  <c r="Y636" i="1"/>
  <c r="Y632" i="1"/>
  <c r="Z632" i="1" s="1"/>
  <c r="Y639" i="1"/>
  <c r="AA639" i="1" s="1"/>
  <c r="Y627" i="1"/>
  <c r="Y628" i="1"/>
  <c r="Y629" i="1"/>
  <c r="Y637" i="1"/>
  <c r="AA637" i="1" s="1"/>
  <c r="Y638" i="1"/>
  <c r="AA638" i="1" s="1"/>
  <c r="Y646" i="1"/>
  <c r="Z646" i="1" s="1"/>
  <c r="Y647" i="1"/>
  <c r="Z647" i="1" s="1"/>
  <c r="Y648" i="1"/>
  <c r="Y650" i="1"/>
  <c r="Y652" i="1"/>
  <c r="Y655" i="1"/>
  <c r="Y653" i="1"/>
  <c r="Y649" i="1"/>
  <c r="Y654" i="1"/>
  <c r="Z654" i="1" s="1"/>
  <c r="Y656" i="1"/>
  <c r="Y680" i="1"/>
  <c r="Z680" i="1" s="1"/>
  <c r="Y681" i="1"/>
  <c r="Z681" i="1" s="1"/>
  <c r="Y677" i="1"/>
  <c r="Y678" i="1"/>
  <c r="Z678" i="1" s="1"/>
  <c r="Y675" i="1"/>
  <c r="Y676" i="1"/>
  <c r="AB676" i="1" s="1"/>
  <c r="Y668" i="1"/>
  <c r="Z668" i="1" s="1"/>
  <c r="Y669" i="1"/>
  <c r="Y670" i="1"/>
  <c r="Y671" i="1"/>
  <c r="Y672" i="1"/>
  <c r="Y673" i="1"/>
  <c r="Z673" i="1" s="1"/>
  <c r="Y665" i="1"/>
  <c r="AA665" i="1" s="1"/>
  <c r="Y666" i="1"/>
  <c r="AB666" i="1" s="1"/>
  <c r="Y663" i="1"/>
  <c r="Z663" i="1" s="1"/>
  <c r="Y682" i="1"/>
  <c r="AA682" i="1" s="1"/>
  <c r="Y674" i="1"/>
  <c r="Y667" i="1"/>
  <c r="Y683" i="1"/>
  <c r="Y679" i="1"/>
  <c r="Z679" i="1" s="1"/>
  <c r="Y657" i="1"/>
  <c r="AA657" i="1" s="1"/>
  <c r="Y658" i="1"/>
  <c r="AB658" i="1" s="1"/>
  <c r="Y659" i="1"/>
  <c r="Z659" i="1" s="1"/>
  <c r="Y660" i="1"/>
  <c r="Y661" i="1"/>
  <c r="Y662" i="1"/>
  <c r="Y664" i="1"/>
  <c r="Y690" i="1"/>
  <c r="Z690" i="1" s="1"/>
  <c r="Y691" i="1"/>
  <c r="AA691" i="1" s="1"/>
  <c r="Y692" i="1"/>
  <c r="AB692" i="1" s="1"/>
  <c r="Y693" i="1"/>
  <c r="Z693" i="1" s="1"/>
  <c r="Y694" i="1"/>
  <c r="Y695" i="1"/>
  <c r="Y685" i="1"/>
  <c r="Y686" i="1"/>
  <c r="Y687" i="1"/>
  <c r="Y688" i="1"/>
  <c r="AA688" i="1" s="1"/>
  <c r="Y689" i="1"/>
  <c r="Y684" i="1"/>
  <c r="Y703" i="1"/>
  <c r="Y707" i="1"/>
  <c r="Y708" i="1"/>
  <c r="Y709" i="1"/>
  <c r="Y698" i="1"/>
  <c r="Z698" i="1" s="1"/>
  <c r="Y699" i="1"/>
  <c r="AA699" i="1" s="1"/>
  <c r="Y700" i="1"/>
  <c r="AB700" i="1" s="1"/>
  <c r="Y714" i="1"/>
  <c r="Y715" i="1"/>
  <c r="Y710" i="1"/>
  <c r="Y704" i="1"/>
  <c r="Y705" i="1"/>
  <c r="Y706" i="1"/>
  <c r="Z706" i="1" s="1"/>
  <c r="Y701" i="1"/>
  <c r="AA701" i="1" s="1"/>
  <c r="Y711" i="1"/>
  <c r="AB711" i="1" s="1"/>
  <c r="Y713" i="1"/>
  <c r="Y696" i="1"/>
  <c r="Y702" i="1"/>
  <c r="Y697" i="1"/>
  <c r="Y712" i="1"/>
  <c r="Y722" i="1"/>
  <c r="Z722" i="1" s="1"/>
  <c r="Y716" i="1"/>
  <c r="AA716" i="1" s="1"/>
  <c r="Y717" i="1"/>
  <c r="AB717" i="1" s="1"/>
  <c r="Y718" i="1"/>
  <c r="Y719" i="1"/>
  <c r="Y720" i="1"/>
  <c r="Y721" i="1"/>
  <c r="Y723" i="1"/>
  <c r="Y724" i="1"/>
  <c r="Z724" i="1" s="1"/>
  <c r="Y725" i="1"/>
  <c r="AA725" i="1" s="1"/>
  <c r="Y726" i="1"/>
  <c r="AB726" i="1" s="1"/>
  <c r="Y728" i="1"/>
  <c r="Y729" i="1"/>
  <c r="Y727" i="1"/>
  <c r="Y744" i="1"/>
  <c r="AA744" i="1" s="1"/>
  <c r="Y751" i="1"/>
  <c r="Y745" i="1"/>
  <c r="Y739" i="1"/>
  <c r="AA739" i="1" s="1"/>
  <c r="Y740" i="1"/>
  <c r="AB740" i="1" s="1"/>
  <c r="Y741" i="1"/>
  <c r="Y742" i="1"/>
  <c r="Y750" i="1"/>
  <c r="Y747" i="1"/>
  <c r="AA747" i="1" s="1"/>
  <c r="Y746" i="1"/>
  <c r="Y730" i="1"/>
  <c r="Y743" i="1"/>
  <c r="AB743" i="1" s="1"/>
  <c r="Y731" i="1"/>
  <c r="Y748" i="1"/>
  <c r="AA748" i="1" s="1"/>
  <c r="Y736" i="1"/>
  <c r="Y749" i="1"/>
  <c r="AA749" i="1" s="1"/>
  <c r="Y733" i="1"/>
  <c r="Y734" i="1"/>
  <c r="AA734" i="1" s="1"/>
  <c r="Y738" i="1"/>
  <c r="AB738" i="1" s="1"/>
  <c r="Y737" i="1"/>
  <c r="Y752" i="1"/>
  <c r="Y753" i="1"/>
  <c r="AA753" i="1" s="1"/>
  <c r="Y759" i="1"/>
  <c r="Y763" i="1"/>
  <c r="Y764" i="1"/>
  <c r="AA764" i="1" s="1"/>
  <c r="Y765" i="1"/>
  <c r="AB765" i="1" s="1"/>
  <c r="Y766" i="1"/>
  <c r="Y760" i="1"/>
  <c r="Y761" i="1"/>
  <c r="AB761" i="1" s="1"/>
  <c r="Y762" i="1"/>
  <c r="AA762" i="1" s="1"/>
  <c r="Y754" i="1"/>
  <c r="Y755" i="1"/>
  <c r="AA755" i="1" s="1"/>
  <c r="Y756" i="1"/>
  <c r="Y757" i="1"/>
  <c r="Y758" i="1"/>
  <c r="Y773" i="1"/>
  <c r="Y772" i="1"/>
  <c r="AB772" i="1" s="1"/>
  <c r="Y770" i="1"/>
  <c r="AA770" i="1" s="1"/>
  <c r="Y771" i="1"/>
  <c r="AA771" i="1" s="1"/>
  <c r="Y767" i="1"/>
  <c r="Y768" i="1"/>
  <c r="Y774" i="1"/>
  <c r="AB774" i="1" s="1"/>
  <c r="Y769" i="1"/>
  <c r="Z769" i="1" s="1"/>
  <c r="Y780" i="1"/>
  <c r="Y781" i="1"/>
  <c r="Y782" i="1"/>
  <c r="Y777" i="1"/>
  <c r="Y778" i="1"/>
  <c r="Y779" i="1"/>
  <c r="Y776" i="1"/>
  <c r="AB776" i="1" s="1"/>
  <c r="Y785" i="1"/>
  <c r="Y783" i="1"/>
  <c r="AA783" i="1" s="1"/>
  <c r="Y784" i="1"/>
  <c r="Y786" i="1"/>
  <c r="Y787" i="1"/>
  <c r="Z787" i="1" s="1"/>
  <c r="Y789" i="1"/>
  <c r="Y791" i="1"/>
  <c r="Y792" i="1"/>
  <c r="Z792" i="1" s="1"/>
  <c r="Y793" i="1"/>
  <c r="AA793" i="1" s="1"/>
  <c r="Y794" i="1"/>
  <c r="Z794" i="1" s="1"/>
  <c r="Y795" i="1"/>
  <c r="Y788" i="1"/>
  <c r="Y790" i="1"/>
  <c r="Z790" i="1" s="1"/>
  <c r="Y796" i="1"/>
  <c r="AA796" i="1" s="1"/>
  <c r="Y797" i="1"/>
  <c r="Y798" i="1"/>
  <c r="Z798" i="1" s="1"/>
  <c r="Y799" i="1"/>
  <c r="Y802" i="1"/>
  <c r="AB802" i="1" s="1"/>
  <c r="Y801" i="1"/>
  <c r="Y803" i="1"/>
  <c r="Z803" i="1" s="1"/>
  <c r="Y804" i="1"/>
  <c r="AA804" i="1" s="1"/>
  <c r="Y805" i="1"/>
  <c r="Y806" i="1"/>
  <c r="Z806" i="1" s="1"/>
  <c r="Y807" i="1"/>
  <c r="Y808" i="1"/>
  <c r="AB808" i="1" s="1"/>
  <c r="Y811" i="1"/>
  <c r="Y809" i="1"/>
  <c r="Z809" i="1" s="1"/>
  <c r="Y834" i="1"/>
  <c r="AB834" i="1" s="1"/>
  <c r="Y835" i="1"/>
  <c r="AB835" i="1" s="1"/>
  <c r="Y836" i="1"/>
  <c r="Y837" i="1"/>
  <c r="Z837" i="1" s="1"/>
  <c r="Y838" i="1"/>
  <c r="Z838" i="1" s="1"/>
  <c r="Y826" i="1"/>
  <c r="AA826" i="1" s="1"/>
  <c r="Y827" i="1"/>
  <c r="Y828" i="1"/>
  <c r="AB828" i="1" s="1"/>
  <c r="Y839" i="1"/>
  <c r="AB839" i="1" s="1"/>
  <c r="Y829" i="1"/>
  <c r="AB829" i="1" s="1"/>
  <c r="Y840" i="1"/>
  <c r="Y830" i="1"/>
  <c r="Y841" i="1"/>
  <c r="Z841" i="1" s="1"/>
  <c r="Y842" i="1"/>
  <c r="AA842" i="1" s="1"/>
  <c r="Y831" i="1"/>
  <c r="Y833" i="1"/>
  <c r="Y825" i="1"/>
  <c r="Y843" i="1"/>
  <c r="AB843" i="1" s="1"/>
  <c r="Y832" i="1"/>
  <c r="AA832" i="1" s="1"/>
  <c r="Y844" i="1"/>
  <c r="Z844" i="1" s="1"/>
  <c r="Y866" i="1"/>
  <c r="AB866" i="1" s="1"/>
  <c r="Y868" i="1"/>
  <c r="Y846" i="1"/>
  <c r="Z846" i="1" s="1"/>
  <c r="Y851" i="1"/>
  <c r="AA851" i="1" s="1"/>
  <c r="Y847" i="1"/>
  <c r="AB847" i="1" s="1"/>
  <c r="Y848" i="1"/>
  <c r="Z848" i="1" s="1"/>
  <c r="Y854" i="1"/>
  <c r="AA854" i="1" s="1"/>
  <c r="Y855" i="1"/>
  <c r="AB855" i="1" s="1"/>
  <c r="Y856" i="1"/>
  <c r="Y859" i="1"/>
  <c r="Y869" i="1"/>
  <c r="Z869" i="1" s="1"/>
  <c r="Y870" i="1"/>
  <c r="AA870" i="1" s="1"/>
  <c r="Y863" i="1"/>
  <c r="AB863" i="1" s="1"/>
  <c r="Y864" i="1"/>
  <c r="AB864" i="1" s="1"/>
  <c r="Y857" i="1"/>
  <c r="AA857" i="1" s="1"/>
  <c r="Y849" i="1"/>
  <c r="Y865" i="1"/>
  <c r="Y871" i="1"/>
  <c r="Z871" i="1" s="1"/>
  <c r="Y872" i="1"/>
  <c r="Y862" i="1"/>
  <c r="Y873" i="1"/>
  <c r="Z873" i="1" s="1"/>
  <c r="Y852" i="1"/>
  <c r="AA852" i="1" s="1"/>
  <c r="Y850" i="1"/>
  <c r="Y853" i="1"/>
  <c r="Y845" i="1"/>
  <c r="Z845" i="1" s="1"/>
  <c r="Y861" i="1"/>
  <c r="Y891" i="1"/>
  <c r="Y892" i="1"/>
  <c r="Z892" i="1" s="1"/>
  <c r="Y901" i="1"/>
  <c r="AA901" i="1" s="1"/>
  <c r="Y902" i="1"/>
  <c r="Y903" i="1"/>
  <c r="Y904" i="1"/>
  <c r="Z904" i="1" s="1"/>
  <c r="Y905" i="1"/>
  <c r="Y896" i="1"/>
  <c r="Y906" i="1"/>
  <c r="Y907" i="1"/>
  <c r="AA907" i="1" s="1"/>
  <c r="Y899" i="1"/>
  <c r="Z899" i="1" s="1"/>
  <c r="Y880" i="1"/>
  <c r="Y893" i="1"/>
  <c r="Y908" i="1"/>
  <c r="Z908" i="1" s="1"/>
  <c r="Y874" i="1"/>
  <c r="AA874" i="1" s="1"/>
  <c r="Y894" i="1"/>
  <c r="AB894" i="1" s="1"/>
  <c r="Y875" i="1"/>
  <c r="Z875" i="1" s="1"/>
  <c r="Y897" i="1"/>
  <c r="AA897" i="1" s="1"/>
  <c r="Y884" i="1"/>
  <c r="Y888" i="1"/>
  <c r="AA888" i="1" s="1"/>
  <c r="Y889" i="1"/>
  <c r="Y881" i="1"/>
  <c r="Z881" i="1" s="1"/>
  <c r="Y885" i="1"/>
  <c r="AA885" i="1" s="1"/>
  <c r="Y886" i="1"/>
  <c r="AB886" i="1" s="1"/>
  <c r="Y887" i="1"/>
  <c r="Z887" i="1" s="1"/>
  <c r="Y898" i="1"/>
  <c r="Y882" i="1"/>
  <c r="AB882" i="1" s="1"/>
  <c r="Y876" i="1"/>
  <c r="Y877" i="1"/>
  <c r="Z877" i="1" s="1"/>
  <c r="Y878" i="1"/>
  <c r="AA878" i="1" s="1"/>
  <c r="Y900" i="1"/>
  <c r="AB900" i="1" s="1"/>
  <c r="Y879" i="1"/>
  <c r="Z879" i="1" s="1"/>
  <c r="Y890" i="1"/>
  <c r="AA890" i="1" s="1"/>
  <c r="Y913" i="1"/>
  <c r="Y914" i="1"/>
  <c r="Y917" i="1"/>
  <c r="Y909" i="1"/>
  <c r="Y910" i="1"/>
  <c r="AA910" i="1" s="1"/>
  <c r="Y911" i="1"/>
  <c r="AB911" i="1" s="1"/>
  <c r="Y912" i="1"/>
  <c r="Z912" i="1" s="1"/>
  <c r="Y915" i="1"/>
  <c r="Y916" i="1"/>
  <c r="Z916" i="1" s="1"/>
  <c r="Y918" i="1"/>
  <c r="AA918" i="1" s="1"/>
  <c r="Y927" i="1"/>
  <c r="Y928" i="1"/>
  <c r="Y929" i="1"/>
  <c r="Y930" i="1"/>
  <c r="AB930" i="1" s="1"/>
  <c r="Y610" i="1"/>
  <c r="AB610" i="1" s="1"/>
  <c r="Y607" i="1"/>
  <c r="AA607" i="1" s="1"/>
  <c r="Y608" i="1"/>
  <c r="AB608" i="1" s="1"/>
  <c r="Y611" i="1"/>
  <c r="Y612" i="1"/>
  <c r="AA612" i="1" s="1"/>
  <c r="Y613" i="1"/>
  <c r="Y614" i="1"/>
  <c r="AB614" i="1" s="1"/>
  <c r="Y812" i="1"/>
  <c r="Z812" i="1" s="1"/>
  <c r="Y813" i="1"/>
  <c r="AA813" i="1" s="1"/>
  <c r="Y814" i="1"/>
  <c r="AB814" i="1" s="1"/>
  <c r="Y816" i="1"/>
  <c r="Y823" i="1"/>
  <c r="AA823" i="1" s="1"/>
  <c r="Y820" i="1"/>
  <c r="Y824" i="1"/>
  <c r="AB824" i="1" s="1"/>
  <c r="Y817" i="1"/>
  <c r="Z817" i="1" s="1"/>
  <c r="Y818" i="1"/>
  <c r="Z818" i="1" s="1"/>
  <c r="Y819" i="1"/>
  <c r="Z819" i="1" s="1"/>
  <c r="Y821" i="1"/>
  <c r="Y919" i="1"/>
  <c r="Y920" i="1"/>
  <c r="Y921" i="1"/>
  <c r="Y922" i="1"/>
  <c r="Y924" i="1"/>
  <c r="AA924" i="1" s="1"/>
  <c r="Y925" i="1"/>
  <c r="Z925" i="1" s="1"/>
  <c r="Y926" i="1"/>
  <c r="AA926" i="1" s="1"/>
  <c r="Y931" i="1"/>
  <c r="Z931" i="1" s="1"/>
  <c r="Y932" i="1"/>
  <c r="AA932" i="1" s="1"/>
  <c r="Y933" i="1"/>
  <c r="AA933" i="1" s="1"/>
  <c r="Y934" i="1"/>
  <c r="AB934" i="1" s="1"/>
  <c r="Y935" i="1"/>
  <c r="Y1181" i="1"/>
  <c r="Y1179" i="1"/>
  <c r="Y1196" i="1"/>
  <c r="AB1196" i="1" s="1"/>
  <c r="Y1178" i="1"/>
  <c r="AB1178" i="1" s="1"/>
  <c r="Y1176" i="1"/>
  <c r="Y1182" i="1"/>
  <c r="AB1182" i="1" s="1"/>
  <c r="Y1175" i="1"/>
  <c r="Y1191" i="1"/>
  <c r="Y1185" i="1"/>
  <c r="Y1192" i="1"/>
  <c r="Z1192" i="1" s="1"/>
  <c r="Y1197" i="1"/>
  <c r="AB1197" i="1" s="1"/>
  <c r="Y1186" i="1"/>
  <c r="AB1186" i="1" s="1"/>
  <c r="Y1189" i="1"/>
  <c r="AA1189" i="1" s="1"/>
  <c r="Y1180" i="1"/>
  <c r="Y1183" i="1"/>
  <c r="Z1183" i="1" s="1"/>
  <c r="Y1184" i="1"/>
  <c r="Y1187" i="1"/>
  <c r="Y1190" i="1"/>
  <c r="Y1195" i="1"/>
  <c r="Y1193" i="1"/>
  <c r="AB1193" i="1" s="1"/>
  <c r="Y1194" i="1"/>
  <c r="AA1194" i="1" s="1"/>
  <c r="Y1177" i="1"/>
  <c r="Y1188" i="1"/>
  <c r="Y1207" i="1"/>
  <c r="Z1207" i="1" s="1"/>
  <c r="Y1198" i="1"/>
  <c r="Y1204" i="1"/>
  <c r="AA1204" i="1" s="1"/>
  <c r="Y1205" i="1"/>
  <c r="AB1205" i="1" s="1"/>
  <c r="Y1202" i="1"/>
  <c r="AB1202" i="1" s="1"/>
  <c r="Y1200" i="1"/>
  <c r="AA1200" i="1" s="1"/>
  <c r="Y1206" i="1"/>
  <c r="Z1206" i="1" s="1"/>
  <c r="Y1199" i="1"/>
  <c r="Z1199" i="1" s="1"/>
  <c r="Y1201" i="1"/>
  <c r="Z1201" i="1" s="1"/>
  <c r="Y1203" i="1"/>
  <c r="Y1208" i="1"/>
  <c r="Z1208" i="1" s="1"/>
  <c r="Y1216" i="1"/>
  <c r="Z1216" i="1" s="1"/>
  <c r="Y1212" i="1"/>
  <c r="AB1212" i="1" s="1"/>
  <c r="Y1211" i="1"/>
  <c r="AA1211" i="1" s="1"/>
  <c r="Y1217" i="1"/>
  <c r="Y1209" i="1"/>
  <c r="AA1209" i="1" s="1"/>
  <c r="Y1215" i="1"/>
  <c r="Z1215" i="1" s="1"/>
  <c r="Y1214" i="1"/>
  <c r="Y1210" i="1"/>
  <c r="Y1213" i="1"/>
  <c r="Y1232" i="1"/>
  <c r="AB1232" i="1" s="1"/>
  <c r="Y1233" i="1"/>
  <c r="AA1233" i="1" s="1"/>
  <c r="Y1218" i="1"/>
  <c r="AB1218" i="1" s="1"/>
  <c r="Y1230" i="1"/>
  <c r="Y1228" i="1"/>
  <c r="Y1221" i="1"/>
  <c r="Y1231" i="1"/>
  <c r="AB1231" i="1" s="1"/>
  <c r="Y1222" i="1"/>
  <c r="Z1222" i="1" s="1"/>
  <c r="Y1224" i="1"/>
  <c r="AB1224" i="1" s="1"/>
  <c r="Y1229" i="1"/>
  <c r="Y1225" i="1"/>
  <c r="AB1225" i="1" s="1"/>
  <c r="Y1223" i="1"/>
  <c r="Z1223" i="1" s="1"/>
  <c r="Y1226" i="1"/>
  <c r="Z1226" i="1" s="1"/>
  <c r="Y1234" i="1"/>
  <c r="Y1219" i="1"/>
  <c r="Y1227" i="1"/>
  <c r="Y1220" i="1"/>
  <c r="AB1220" i="1" s="1"/>
  <c r="Y1235" i="1"/>
  <c r="Y1239" i="1"/>
  <c r="AB1239" i="1" s="1"/>
  <c r="Y1240" i="1"/>
  <c r="Y1241" i="1"/>
  <c r="Z1241" i="1" s="1"/>
  <c r="Y1242" i="1"/>
  <c r="Y1236" i="1"/>
  <c r="Y1237" i="1"/>
  <c r="Y1238" i="1"/>
  <c r="AB1238" i="1" s="1"/>
  <c r="Y1243" i="1"/>
  <c r="Z1243" i="1" s="1"/>
  <c r="Y1245" i="1"/>
  <c r="Y1253" i="1"/>
  <c r="Z1253" i="1" s="1"/>
  <c r="Y1254" i="1"/>
  <c r="Y1256" i="1"/>
  <c r="Y1246" i="1"/>
  <c r="AA1246" i="1" s="1"/>
  <c r="Y1255" i="1"/>
  <c r="Z1255" i="1" s="1"/>
  <c r="Y1257" i="1"/>
  <c r="AB1257" i="1" s="1"/>
  <c r="Y1258" i="1"/>
  <c r="Z1258" i="1" s="1"/>
  <c r="Y1259" i="1"/>
  <c r="Y1247" i="1"/>
  <c r="Z1247" i="1" s="1"/>
  <c r="Y1265" i="1"/>
  <c r="Y1264" i="1"/>
  <c r="Y1263" i="1"/>
  <c r="AB1263" i="1" s="1"/>
  <c r="Y1248" i="1"/>
  <c r="Z1248" i="1" s="1"/>
  <c r="Y1249" i="1"/>
  <c r="AB1249" i="1" s="1"/>
  <c r="Y1250" i="1"/>
  <c r="Z1250" i="1" s="1"/>
  <c r="Y1262" i="1"/>
  <c r="AB1262" i="1" s="1"/>
  <c r="Y1260" i="1"/>
  <c r="Y1251" i="1"/>
  <c r="Z1251" i="1" s="1"/>
  <c r="Y1252" i="1"/>
  <c r="Y1261" i="1"/>
  <c r="Y1244" i="1"/>
  <c r="Y1268" i="1"/>
  <c r="AB1268" i="1" s="1"/>
  <c r="Y1271" i="1"/>
  <c r="Z1271" i="1" s="1"/>
  <c r="Y1270" i="1"/>
  <c r="AA1270" i="1" s="1"/>
  <c r="Y1269" i="1"/>
  <c r="Y1267" i="1"/>
  <c r="Z1267" i="1" s="1"/>
  <c r="Y1266" i="1"/>
  <c r="Y1272" i="1"/>
  <c r="Y1275" i="1"/>
  <c r="Z1275" i="1" s="1"/>
  <c r="Y1278" i="1"/>
  <c r="AB1278" i="1" s="1"/>
  <c r="Y1279" i="1"/>
  <c r="Z1279" i="1" s="1"/>
  <c r="Y1273" i="1"/>
  <c r="Y1276" i="1"/>
  <c r="Y1277" i="1"/>
  <c r="Z1277" i="1" s="1"/>
  <c r="Y1280" i="1"/>
  <c r="Y1274" i="1"/>
  <c r="Z1274" i="1" s="1"/>
  <c r="Y1281" i="1"/>
  <c r="Z1281" i="1" s="1"/>
  <c r="Y1282" i="1"/>
  <c r="AB1282" i="1" s="1"/>
  <c r="Y1284" i="1"/>
  <c r="Z1284" i="1" s="1"/>
  <c r="Y1283" i="1"/>
  <c r="Y1285" i="1"/>
  <c r="Z1285" i="1" s="1"/>
  <c r="Y1286" i="1"/>
  <c r="Z1286" i="1" s="1"/>
  <c r="Y1287" i="1"/>
  <c r="Y1293" i="1"/>
  <c r="Y1301" i="1"/>
  <c r="Y1299" i="1"/>
  <c r="AB1299" i="1" s="1"/>
  <c r="Y1312" i="1"/>
  <c r="Z1312" i="1" s="1"/>
  <c r="Y1311" i="1"/>
  <c r="Y1295" i="1"/>
  <c r="Z1295" i="1" s="1"/>
  <c r="Y1297" i="1"/>
  <c r="Z1297" i="1" s="1"/>
  <c r="Y1294" i="1"/>
  <c r="Y1296" i="1"/>
  <c r="Y1298" i="1"/>
  <c r="Z1298" i="1" s="1"/>
  <c r="Y1300" i="1"/>
  <c r="AB1300" i="1" s="1"/>
  <c r="Y1313" i="1"/>
  <c r="Z1313" i="1" s="1"/>
  <c r="Y1290" i="1"/>
  <c r="Y1291" i="1"/>
  <c r="Z1291" i="1" s="1"/>
  <c r="Y1292" i="1"/>
  <c r="AA1292" i="1" s="1"/>
  <c r="Y1302" i="1"/>
  <c r="Y1303" i="1"/>
  <c r="Y1306" i="1"/>
  <c r="Z1306" i="1" s="1"/>
  <c r="Y1307" i="1"/>
  <c r="AB1307" i="1" s="1"/>
  <c r="Y1308" i="1"/>
  <c r="Z1308" i="1" s="1"/>
  <c r="Y1288" i="1"/>
  <c r="AB1288" i="1" s="1"/>
  <c r="Y1304" i="1"/>
  <c r="Y1305" i="1"/>
  <c r="Z1305" i="1" s="1"/>
  <c r="Y1289" i="1"/>
  <c r="Y1310" i="1"/>
  <c r="Y1309" i="1"/>
  <c r="Z1309" i="1" s="1"/>
  <c r="Y1314" i="1"/>
  <c r="AB1314" i="1" s="1"/>
  <c r="Y1318" i="1"/>
  <c r="Y1319" i="1"/>
  <c r="Y1320" i="1"/>
  <c r="Z1320" i="1" s="1"/>
  <c r="Y1321" i="1"/>
  <c r="Z1321" i="1" s="1"/>
  <c r="Y1317" i="1"/>
  <c r="Y1315" i="1"/>
  <c r="Y1316" i="1"/>
  <c r="AB1316" i="1" s="1"/>
  <c r="Y1327" i="1"/>
  <c r="AB1327" i="1" s="1"/>
  <c r="Y1328" i="1"/>
  <c r="Z1328" i="1" s="1"/>
  <c r="Y1329" i="1"/>
  <c r="Y1330" i="1"/>
  <c r="Z1330" i="1" s="1"/>
  <c r="Y1332" i="1"/>
  <c r="Y1333" i="1"/>
  <c r="Z1333" i="1" s="1"/>
  <c r="Y1324" i="1"/>
  <c r="Z1324" i="1" s="1"/>
  <c r="Y1322" i="1"/>
  <c r="Y1323" i="1"/>
  <c r="Y1331" i="1"/>
  <c r="AA1331" i="1" s="1"/>
  <c r="Y1337" i="1"/>
  <c r="AB1337" i="1" s="1"/>
  <c r="Y1334" i="1"/>
  <c r="Z1334" i="1" s="1"/>
  <c r="Y1325" i="1"/>
  <c r="AA1325" i="1" s="1"/>
  <c r="Y1326" i="1"/>
  <c r="Y1335" i="1"/>
  <c r="Z1335" i="1" s="1"/>
  <c r="Y1336" i="1"/>
  <c r="Y1356" i="1"/>
  <c r="Y1340" i="1"/>
  <c r="Y1355" i="1"/>
  <c r="Y1354" i="1"/>
  <c r="Y1339" i="1"/>
  <c r="Y1352" i="1"/>
  <c r="Z1352" i="1" s="1"/>
  <c r="Y1347" i="1"/>
  <c r="AB1347" i="1" s="1"/>
  <c r="Y1348" i="1"/>
  <c r="Y1349" i="1"/>
  <c r="Y1350" i="1"/>
  <c r="AA1350" i="1" s="1"/>
  <c r="Y1341" i="1"/>
  <c r="Z1341" i="1" s="1"/>
  <c r="Y1351" i="1"/>
  <c r="Z1351" i="1" s="1"/>
  <c r="Y1346" i="1"/>
  <c r="AA1346" i="1" s="1"/>
  <c r="Y1344" i="1"/>
  <c r="Z1344" i="1" s="1"/>
  <c r="Y1343" i="1"/>
  <c r="Y1353" i="1"/>
  <c r="Y1338" i="1"/>
  <c r="Y1342" i="1"/>
  <c r="Y1345" i="1"/>
  <c r="AB1345" i="1" s="1"/>
  <c r="Y1368" i="1"/>
  <c r="Z1368" i="1" s="1"/>
  <c r="Y1411" i="1"/>
  <c r="Y1435" i="1"/>
  <c r="Z1435" i="1" s="1"/>
  <c r="Y1436" i="1"/>
  <c r="Y1437" i="1"/>
  <c r="Y1439" i="1"/>
  <c r="Y1438" i="1"/>
  <c r="Y1440" i="1"/>
  <c r="Y1441" i="1"/>
  <c r="Y1425" i="1"/>
  <c r="Y1443" i="1"/>
  <c r="Z1443" i="1" s="1"/>
  <c r="Y1426" i="1"/>
  <c r="Y1427" i="1"/>
  <c r="Y1428" i="1"/>
  <c r="Y1429" i="1"/>
  <c r="Y1430" i="1"/>
  <c r="AB1430" i="1" s="1"/>
  <c r="Y1442" i="1"/>
  <c r="Z1442" i="1" s="1"/>
  <c r="Y1432" i="1"/>
  <c r="Y1433" i="1"/>
  <c r="Z1433" i="1" s="1"/>
  <c r="Y1431" i="1"/>
  <c r="Y1434" i="1"/>
  <c r="Y1413" i="1"/>
  <c r="Y1412" i="1"/>
  <c r="Y1392" i="1"/>
  <c r="Z1392" i="1" s="1"/>
  <c r="Y1393" i="1"/>
  <c r="Z1393" i="1" s="1"/>
  <c r="Y1371" i="1"/>
  <c r="Y1384" i="1"/>
  <c r="Z1384" i="1" s="1"/>
  <c r="Y1373" i="1"/>
  <c r="Y1374" i="1"/>
  <c r="Y1375" i="1"/>
  <c r="Y1372" i="1"/>
  <c r="Y1376" i="1"/>
  <c r="AB1376" i="1" s="1"/>
  <c r="Y1377" i="1"/>
  <c r="Z1377" i="1" s="1"/>
  <c r="Y1378" i="1"/>
  <c r="AA1378" i="1" s="1"/>
  <c r="Y1379" i="1"/>
  <c r="Z1379" i="1" s="1"/>
  <c r="Y1387" i="1"/>
  <c r="AB1387" i="1" s="1"/>
  <c r="Y1388" i="1"/>
  <c r="Z1388" i="1" s="1"/>
  <c r="Y1389" i="1"/>
  <c r="Y1397" i="1"/>
  <c r="Y1380" i="1"/>
  <c r="AB1380" i="1" s="1"/>
  <c r="Y1381" i="1"/>
  <c r="Y1394" i="1"/>
  <c r="AA1394" i="1" s="1"/>
  <c r="Y1385" i="1"/>
  <c r="Y1369" i="1"/>
  <c r="Y1370" i="1"/>
  <c r="Z1370" i="1" s="1"/>
  <c r="Y1391" i="1"/>
  <c r="Y1395" i="1"/>
  <c r="AA1395" i="1" s="1"/>
  <c r="Y1382" i="1"/>
  <c r="Y1383" i="1"/>
  <c r="Y1386" i="1"/>
  <c r="AA1386" i="1" s="1"/>
  <c r="Y1396" i="1"/>
  <c r="Z1396" i="1" s="1"/>
  <c r="Y1390" i="1"/>
  <c r="AA1390" i="1" s="1"/>
  <c r="Y1403" i="1"/>
  <c r="Z1403" i="1" s="1"/>
  <c r="Y1398" i="1"/>
  <c r="Y1399" i="1"/>
  <c r="Y1400" i="1"/>
  <c r="Y1405" i="1"/>
  <c r="Z1405" i="1" s="1"/>
  <c r="Y1401" i="1"/>
  <c r="AA1401" i="1" s="1"/>
  <c r="Y1402" i="1"/>
  <c r="Y1406" i="1"/>
  <c r="Y1408" i="1"/>
  <c r="Y1409" i="1"/>
  <c r="AA1409" i="1" s="1"/>
  <c r="Y1404" i="1"/>
  <c r="Z1404" i="1" s="1"/>
  <c r="Y1407" i="1"/>
  <c r="Y1365" i="1"/>
  <c r="Y1367" i="1"/>
  <c r="Z1367" i="1" s="1"/>
  <c r="Y1357" i="1"/>
  <c r="Y1360" i="1"/>
  <c r="Y1361" i="1"/>
  <c r="AA1361" i="1" s="1"/>
  <c r="Y1358" i="1"/>
  <c r="AB1358" i="1" s="1"/>
  <c r="Y1359" i="1"/>
  <c r="Y1362" i="1"/>
  <c r="AA1362" i="1" s="1"/>
  <c r="Y1366" i="1"/>
  <c r="Z1366" i="1" s="1"/>
  <c r="Y1364" i="1"/>
  <c r="Y1363" i="1"/>
  <c r="Y1422" i="1"/>
  <c r="Y1420" i="1"/>
  <c r="Y1421" i="1"/>
  <c r="Y1423" i="1"/>
  <c r="Y1415" i="1"/>
  <c r="Y1416" i="1"/>
  <c r="Z1416" i="1" s="1"/>
  <c r="Y1418" i="1"/>
  <c r="AA1418" i="1" s="1"/>
  <c r="Y1419" i="1"/>
  <c r="Y1414" i="1"/>
  <c r="Y1417" i="1"/>
  <c r="AA1417" i="1" s="1"/>
  <c r="Y1424" i="1"/>
  <c r="AB1424" i="1" s="1"/>
  <c r="Y1410" i="1"/>
  <c r="AB1410" i="1" s="1"/>
  <c r="Y1507" i="1"/>
  <c r="Y1505" i="1"/>
  <c r="AA1505" i="1" s="1"/>
  <c r="Y1495" i="1"/>
  <c r="Y1496" i="1"/>
  <c r="Y1472" i="1"/>
  <c r="Y1473" i="1"/>
  <c r="Z1473" i="1" s="1"/>
  <c r="Y1474" i="1"/>
  <c r="Z1474" i="1" s="1"/>
  <c r="Y1497" i="1"/>
  <c r="Z1497" i="1" s="1"/>
  <c r="Y1498" i="1"/>
  <c r="Y1499" i="1"/>
  <c r="AA1499" i="1" s="1"/>
  <c r="Y1500" i="1"/>
  <c r="Y1506" i="1"/>
  <c r="Z1506" i="1" s="1"/>
  <c r="Y1493" i="1"/>
  <c r="AA1493" i="1" s="1"/>
  <c r="Y1494" i="1"/>
  <c r="Z1494" i="1" s="1"/>
  <c r="Y1502" i="1"/>
  <c r="Y1475" i="1"/>
  <c r="Y1514" i="1"/>
  <c r="Y1492" i="1"/>
  <c r="Y1491" i="1"/>
  <c r="Z1491" i="1" s="1"/>
  <c r="Y1501" i="1"/>
  <c r="Y1503" i="1"/>
  <c r="Y1504" i="1"/>
  <c r="Z1504" i="1" s="1"/>
  <c r="Y1480" i="1"/>
  <c r="AB1480" i="1" s="1"/>
  <c r="Y1508" i="1"/>
  <c r="Z1508" i="1" s="1"/>
  <c r="Y1513" i="1"/>
  <c r="Y1509" i="1"/>
  <c r="AA1509" i="1" s="1"/>
  <c r="Y1512" i="1"/>
  <c r="Z1512" i="1" s="1"/>
  <c r="Y1488" i="1"/>
  <c r="Y1486" i="1"/>
  <c r="Y1484" i="1"/>
  <c r="Z1484" i="1" s="1"/>
  <c r="Y1485" i="1"/>
  <c r="AA1485" i="1" s="1"/>
  <c r="Y1490" i="1"/>
  <c r="AA1490" i="1" s="1"/>
  <c r="Y1487" i="1"/>
  <c r="AB1487" i="1" s="1"/>
  <c r="Y1478" i="1"/>
  <c r="AA1478" i="1" s="1"/>
  <c r="Y1479" i="1"/>
  <c r="Z1479" i="1" s="1"/>
  <c r="Y1481" i="1"/>
  <c r="Z1481" i="1" s="1"/>
  <c r="Y1483" i="1"/>
  <c r="AA1483" i="1" s="1"/>
  <c r="Y1482" i="1"/>
  <c r="Y1471" i="1"/>
  <c r="Z1471" i="1" s="1"/>
  <c r="Y1476" i="1"/>
  <c r="AB1476" i="1" s="1"/>
  <c r="Y1477" i="1"/>
  <c r="AB1477" i="1" s="1"/>
  <c r="Y1510" i="1"/>
  <c r="AA1510" i="1" s="1"/>
  <c r="Y1511" i="1"/>
  <c r="Z1511" i="1" s="1"/>
  <c r="Y1489" i="1"/>
  <c r="Z1489" i="1" s="1"/>
  <c r="Y1519" i="1"/>
  <c r="Y1520" i="1"/>
  <c r="Y1515" i="1"/>
  <c r="AA1515" i="1" s="1"/>
  <c r="Y1516" i="1"/>
  <c r="Z1516" i="1" s="1"/>
  <c r="Y1517" i="1"/>
  <c r="AB1517" i="1" s="1"/>
  <c r="Y1518" i="1"/>
  <c r="AA1518" i="1" s="1"/>
  <c r="Y1529" i="1"/>
  <c r="Z1529" i="1" s="1"/>
  <c r="Y1530" i="1"/>
  <c r="Z1530" i="1" s="1"/>
  <c r="Y1536" i="1"/>
  <c r="Y1526" i="1"/>
  <c r="Y1521" i="1"/>
  <c r="AB1521" i="1" s="1"/>
  <c r="Y1532" i="1"/>
  <c r="Y1533" i="1"/>
  <c r="Y1534" i="1"/>
  <c r="Y1531" i="1"/>
  <c r="Z1531" i="1" s="1"/>
  <c r="Y1535" i="1"/>
  <c r="Z1535" i="1" s="1"/>
  <c r="Y1522" i="1"/>
  <c r="Y1523" i="1"/>
  <c r="Y1524" i="1"/>
  <c r="AA1524" i="1" s="1"/>
  <c r="Y1527" i="1"/>
  <c r="Z1527" i="1" s="1"/>
  <c r="Y1525" i="1"/>
  <c r="AB1525" i="1" s="1"/>
  <c r="Y1528" i="1"/>
  <c r="Y1538" i="1"/>
  <c r="Y1540" i="1"/>
  <c r="Z1540" i="1" s="1"/>
  <c r="Y1539" i="1"/>
  <c r="AA1539" i="1" s="1"/>
  <c r="Y1537" i="1"/>
  <c r="Y1541" i="1"/>
  <c r="Z1541" i="1" s="1"/>
  <c r="Y1544" i="1"/>
  <c r="Z1544" i="1" s="1"/>
  <c r="Y1545" i="1"/>
  <c r="AB1545" i="1" s="1"/>
  <c r="Y1542" i="1"/>
  <c r="AA1542" i="1" s="1"/>
  <c r="Y1543" i="1"/>
  <c r="Z1543" i="1" s="1"/>
  <c r="Y1549" i="1"/>
  <c r="Z1549" i="1" s="1"/>
  <c r="Y1550" i="1"/>
  <c r="AA1550" i="1" s="1"/>
  <c r="Y1552" i="1"/>
  <c r="Y1557" i="1"/>
  <c r="Y1561" i="1"/>
  <c r="Z1561" i="1" s="1"/>
  <c r="Y1553" i="1"/>
  <c r="AB1553" i="1" s="1"/>
  <c r="Y1562" i="1"/>
  <c r="AA1562" i="1" s="1"/>
  <c r="Y1564" i="1"/>
  <c r="Z1564" i="1" s="1"/>
  <c r="Y1554" i="1"/>
  <c r="Z1554" i="1" s="1"/>
  <c r="Y1546" i="1"/>
  <c r="AA1546" i="1" s="1"/>
  <c r="Y1566" i="1"/>
  <c r="Y1547" i="1"/>
  <c r="Y1551" i="1"/>
  <c r="Y1555" i="1"/>
  <c r="AB1555" i="1" s="1"/>
  <c r="Y1556" i="1"/>
  <c r="Y1559" i="1"/>
  <c r="AB1559" i="1" s="1"/>
  <c r="Y1563" i="1"/>
  <c r="Z1563" i="1" s="1"/>
  <c r="Y1565" i="1"/>
  <c r="Y1560" i="1"/>
  <c r="Y1558" i="1"/>
  <c r="Y1548" i="1"/>
  <c r="Y1568" i="1"/>
  <c r="Y1579" i="1"/>
  <c r="Y1581" i="1"/>
  <c r="AB1581" i="1" s="1"/>
  <c r="Y1567" i="1"/>
  <c r="Z1567" i="1" s="1"/>
  <c r="Y1577" i="1"/>
  <c r="Y1576" i="1"/>
  <c r="Y1569" i="1"/>
  <c r="Y1572" i="1"/>
  <c r="Y1571" i="1"/>
  <c r="AB1571" i="1" s="1"/>
  <c r="Y1570" i="1"/>
  <c r="Y1580" i="1"/>
  <c r="AB1580" i="1" s="1"/>
  <c r="Y1575" i="1"/>
  <c r="Z1575" i="1" s="1"/>
  <c r="Y1578" i="1"/>
  <c r="Y1573" i="1"/>
  <c r="Y1574" i="1"/>
  <c r="Y1597" i="1"/>
  <c r="Y1582" i="1"/>
  <c r="AB1582" i="1" s="1"/>
  <c r="Y1586" i="1"/>
  <c r="Y1587" i="1"/>
  <c r="AB1587" i="1" s="1"/>
  <c r="Y1594" i="1"/>
  <c r="Z1594" i="1" s="1"/>
  <c r="Y1593" i="1"/>
  <c r="Y1589" i="1"/>
  <c r="Y1588" i="1"/>
  <c r="Y1598" i="1"/>
  <c r="Y1596" i="1"/>
  <c r="Y1603" i="1"/>
  <c r="AA1603" i="1" s="1"/>
  <c r="Y1592" i="1"/>
  <c r="AB1592" i="1" s="1"/>
  <c r="Y1583" i="1"/>
  <c r="Z1583" i="1" s="1"/>
  <c r="Y1584" i="1"/>
  <c r="Y1590" i="1"/>
  <c r="Y1595" i="1"/>
  <c r="Y1600" i="1"/>
  <c r="Y1601" i="1"/>
  <c r="AB1601" i="1" s="1"/>
  <c r="Y1602" i="1"/>
  <c r="Y1585" i="1"/>
  <c r="Y1591" i="1"/>
  <c r="Y1599" i="1"/>
  <c r="AA1599" i="1" s="1"/>
  <c r="Y1607" i="1"/>
  <c r="Y1604" i="1"/>
  <c r="AB1604" i="1" s="1"/>
  <c r="Y1606" i="1"/>
  <c r="Z1606" i="1" s="1"/>
  <c r="Y1605" i="1"/>
  <c r="AB1605" i="1" s="1"/>
  <c r="Y1608" i="1"/>
  <c r="AA1608" i="1" s="1"/>
  <c r="Y1609" i="1"/>
  <c r="Z1609" i="1" s="1"/>
  <c r="Y1610" i="1"/>
  <c r="Z1610" i="1" s="1"/>
  <c r="Y1611" i="1"/>
  <c r="Y1617" i="1"/>
  <c r="Y1615" i="1"/>
  <c r="Y1616" i="1"/>
  <c r="Y1618" i="1"/>
  <c r="AB1618" i="1" s="1"/>
  <c r="Y1614" i="1"/>
  <c r="AA1614" i="1" s="1"/>
  <c r="Y1626" i="1"/>
  <c r="Y1625" i="1"/>
  <c r="AB1625" i="1" s="1"/>
  <c r="Y1613" i="1"/>
  <c r="Y1612" i="1"/>
  <c r="AA1612" i="1" s="1"/>
  <c r="Y1627" i="1"/>
  <c r="Y1629" i="1"/>
  <c r="Y1628" i="1"/>
  <c r="AB1628" i="1" s="1"/>
  <c r="Y1624" i="1"/>
  <c r="Y1622" i="1"/>
  <c r="Y1623" i="1"/>
  <c r="Y1621" i="1"/>
  <c r="AA1621" i="1" s="1"/>
  <c r="Y1619" i="1"/>
  <c r="AA1619" i="1" s="1"/>
  <c r="Y1620" i="1"/>
  <c r="Y1636" i="1"/>
  <c r="Y1631" i="1"/>
  <c r="AB1631" i="1" s="1"/>
  <c r="Y1633" i="1"/>
  <c r="AA1633" i="1" s="1"/>
  <c r="Y1632" i="1"/>
  <c r="Y1634" i="1"/>
  <c r="AB1634" i="1" s="1"/>
  <c r="Y1639" i="1"/>
  <c r="Y1640" i="1"/>
  <c r="Y1630" i="1"/>
  <c r="Y1637" i="1"/>
  <c r="AB1637" i="1" s="1"/>
  <c r="Y1638" i="1"/>
  <c r="AB1638" i="1" s="1"/>
  <c r="Y1635" i="1"/>
  <c r="AA1635" i="1" s="1"/>
  <c r="Y1642" i="1"/>
  <c r="AB1642" i="1" s="1"/>
  <c r="Y1643" i="1"/>
  <c r="AB1643" i="1" s="1"/>
  <c r="Y1641" i="1"/>
  <c r="AA1641" i="1" s="1"/>
  <c r="Y1648" i="1"/>
  <c r="AA1648" i="1" s="1"/>
  <c r="Y1644" i="1"/>
  <c r="Y1649" i="1"/>
  <c r="Y1645" i="1"/>
  <c r="AB1645" i="1" s="1"/>
  <c r="Y1647" i="1"/>
  <c r="Y1646" i="1"/>
  <c r="Y1657" i="1"/>
  <c r="AB1657" i="1" s="1"/>
  <c r="Y1655" i="1"/>
  <c r="AA1655" i="1" s="1"/>
  <c r="Y1663" i="1"/>
  <c r="AA1663" i="1" s="1"/>
  <c r="Y1650" i="1"/>
  <c r="Z1650" i="1" s="1"/>
  <c r="Y1661" i="1"/>
  <c r="Z1661" i="1" s="1"/>
  <c r="Y1656" i="1"/>
  <c r="AB1656" i="1" s="1"/>
  <c r="Y1652" i="1"/>
  <c r="AA1652" i="1" s="1"/>
  <c r="Y1658" i="1"/>
  <c r="AA1658" i="1" s="1"/>
  <c r="Y1669" i="1"/>
  <c r="AB1669" i="1" s="1"/>
  <c r="Y1654" i="1"/>
  <c r="Y1666" i="1"/>
  <c r="AA1666" i="1" s="1"/>
  <c r="Y1660" i="1"/>
  <c r="Y1659" i="1"/>
  <c r="Z1659" i="1" s="1"/>
  <c r="Y1664" i="1"/>
  <c r="AB1664" i="1" s="1"/>
  <c r="Y1665" i="1"/>
  <c r="Y1668" i="1"/>
  <c r="Y1653" i="1"/>
  <c r="AB1653" i="1" s="1"/>
  <c r="Y1662" i="1"/>
  <c r="AA1662" i="1" s="1"/>
  <c r="Y1667" i="1"/>
  <c r="AA1667" i="1" s="1"/>
  <c r="Y1651" i="1"/>
  <c r="AA1651" i="1" s="1"/>
  <c r="Y1672" i="1"/>
  <c r="Z1672" i="1" s="1"/>
  <c r="Y1671" i="1"/>
  <c r="AB1671" i="1" s="1"/>
  <c r="Y1674" i="1"/>
  <c r="AA1674" i="1" s="1"/>
  <c r="Y1673" i="1"/>
  <c r="AB1673" i="1" s="1"/>
  <c r="Y1670" i="1"/>
  <c r="AB1670" i="1" s="1"/>
  <c r="Y1683" i="1"/>
  <c r="Y1679" i="1"/>
  <c r="AA1679" i="1" s="1"/>
  <c r="Y1678" i="1"/>
  <c r="Y1684" i="1"/>
  <c r="Z1684" i="1" s="1"/>
  <c r="Y1676" i="1"/>
  <c r="AB1676" i="1" s="1"/>
  <c r="Y1680" i="1"/>
  <c r="AA1680" i="1" s="1"/>
  <c r="Y1681" i="1"/>
  <c r="Y1682" i="1"/>
  <c r="AB1682" i="1" s="1"/>
  <c r="Y1675" i="1"/>
  <c r="AA1675" i="1" s="1"/>
  <c r="Y1677" i="1"/>
  <c r="AA1677" i="1" s="1"/>
  <c r="Y1689" i="1"/>
  <c r="Z1689" i="1" s="1"/>
  <c r="Y1690" i="1"/>
  <c r="AB1690" i="1" s="1"/>
  <c r="Y1688" i="1"/>
  <c r="AA1688" i="1" s="1"/>
  <c r="Y1692" i="1"/>
  <c r="AA1692" i="1" s="1"/>
  <c r="Y1698" i="1"/>
  <c r="AB1698" i="1" s="1"/>
  <c r="Y1700" i="1"/>
  <c r="Y1691" i="1"/>
  <c r="AA1691" i="1" s="1"/>
  <c r="Y1694" i="1"/>
  <c r="AA1694" i="1" s="1"/>
  <c r="Y1693" i="1"/>
  <c r="Y1696" i="1"/>
  <c r="AB1696" i="1" s="1"/>
  <c r="Y1695" i="1"/>
  <c r="Y1697" i="1"/>
  <c r="AA1697" i="1" s="1"/>
  <c r="Y1699" i="1"/>
  <c r="AB1699" i="1" s="1"/>
  <c r="Y1687" i="1"/>
  <c r="Y1686" i="1"/>
  <c r="AA1686" i="1" s="1"/>
  <c r="Y1685" i="1"/>
  <c r="AA1685" i="1" s="1"/>
  <c r="Y1701" i="1"/>
  <c r="Y1702" i="1"/>
  <c r="AB1702" i="1" s="1"/>
  <c r="Y1703" i="1"/>
  <c r="Y1704" i="1"/>
  <c r="Y1707" i="1"/>
  <c r="AB1707" i="1" s="1"/>
  <c r="Y1708" i="1"/>
  <c r="Y1706" i="1"/>
  <c r="AA1706" i="1" s="1"/>
  <c r="Y1705" i="1"/>
  <c r="AA1705" i="1" s="1"/>
  <c r="Y1715" i="1"/>
  <c r="Y1723" i="1"/>
  <c r="Y1717" i="1"/>
  <c r="Y1713" i="1"/>
  <c r="Z1713" i="1" s="1"/>
  <c r="Y1711" i="1"/>
  <c r="AB1711" i="1" s="1"/>
  <c r="Y1722" i="1"/>
  <c r="Y1716" i="1"/>
  <c r="AA1716" i="1" s="1"/>
  <c r="Y1712" i="1"/>
  <c r="Y1719" i="1"/>
  <c r="Y1724" i="1"/>
  <c r="AB1724" i="1" s="1"/>
  <c r="Y1720" i="1"/>
  <c r="AA1720" i="1" s="1"/>
  <c r="Y1725" i="1"/>
  <c r="Z1725" i="1" s="1"/>
  <c r="Y1714" i="1"/>
  <c r="AB1714" i="1" s="1"/>
  <c r="Y1709" i="1"/>
  <c r="AB1709" i="1" s="1"/>
  <c r="Y1718" i="1"/>
  <c r="Y1721" i="1"/>
  <c r="Y1710" i="1"/>
  <c r="AB1710" i="1" s="1"/>
  <c r="Y1744" i="1"/>
  <c r="Z1744" i="1" s="1"/>
  <c r="Y1729" i="1"/>
  <c r="AA1729" i="1" s="1"/>
  <c r="Y1737" i="1"/>
  <c r="Y1727" i="1"/>
  <c r="Y1732" i="1"/>
  <c r="AB1732" i="1" s="1"/>
  <c r="Y1731" i="1"/>
  <c r="AA1731" i="1" s="1"/>
  <c r="Y1728" i="1"/>
  <c r="AB1728" i="1" s="1"/>
  <c r="Y1730" i="1"/>
  <c r="Y1739" i="1"/>
  <c r="AA1739" i="1" s="1"/>
  <c r="Y1738" i="1"/>
  <c r="AA1738" i="1" s="1"/>
  <c r="Y1734" i="1"/>
  <c r="Y1743" i="1"/>
  <c r="AB1743" i="1" s="1"/>
  <c r="Y1745" i="1"/>
  <c r="Y1726" i="1"/>
  <c r="Y1735" i="1"/>
  <c r="Z1735" i="1" s="1"/>
  <c r="Y1740" i="1"/>
  <c r="Y1736" i="1"/>
  <c r="Z1736" i="1" s="1"/>
  <c r="Y1733" i="1"/>
  <c r="AB1733" i="1" s="1"/>
  <c r="Y1741" i="1"/>
  <c r="Z1741" i="1" s="1"/>
  <c r="Y1748" i="1"/>
  <c r="Y1747" i="1"/>
  <c r="AA1747" i="1" s="1"/>
  <c r="Y1742" i="1"/>
  <c r="Y1746" i="1"/>
  <c r="AA1746" i="1" s="1"/>
  <c r="Y1755" i="1"/>
  <c r="Y1750" i="1"/>
  <c r="AB1750" i="1" s="1"/>
  <c r="Y1752" i="1"/>
  <c r="Y1754" i="1"/>
  <c r="Y1751" i="1"/>
  <c r="AB1751" i="1" s="1"/>
  <c r="Y1749" i="1"/>
  <c r="AB1749" i="1" s="1"/>
  <c r="Y1753" i="1"/>
  <c r="Z1753" i="1" s="1"/>
  <c r="Y1756" i="1"/>
  <c r="AA1756" i="1" s="1"/>
  <c r="Y1757" i="1"/>
  <c r="Z1757" i="1" s="1"/>
  <c r="Y1758" i="1"/>
  <c r="AA1758" i="1" s="1"/>
  <c r="Y1764" i="1"/>
  <c r="AB1764" i="1" s="1"/>
  <c r="Y1762" i="1"/>
  <c r="Y1759" i="1"/>
  <c r="Y1760" i="1"/>
  <c r="Y1761" i="1"/>
  <c r="Y1763" i="1"/>
  <c r="Y1765" i="1"/>
  <c r="Z1765" i="1" s="1"/>
  <c r="Y1766" i="1"/>
  <c r="Y1767" i="1"/>
  <c r="Y1773" i="1"/>
  <c r="Y1770" i="1"/>
  <c r="AA1770" i="1" s="1"/>
  <c r="Y1771" i="1"/>
  <c r="AB1771" i="1" s="1"/>
  <c r="Y1772" i="1"/>
  <c r="Z1772" i="1" s="1"/>
  <c r="Y1769" i="1"/>
  <c r="Y1768" i="1"/>
  <c r="Y1792" i="1"/>
  <c r="Z1792" i="1" s="1"/>
  <c r="Y1790" i="1"/>
  <c r="AB1790" i="1" s="1"/>
  <c r="Y1791" i="1"/>
  <c r="Y1801" i="1"/>
  <c r="AB1801" i="1" s="1"/>
  <c r="Y1789" i="1"/>
  <c r="Y1793" i="1"/>
  <c r="Y1794" i="1"/>
  <c r="Y1795" i="1"/>
  <c r="AB1795" i="1" s="1"/>
  <c r="Y1777" i="1"/>
  <c r="AA1777" i="1" s="1"/>
  <c r="Y1778" i="1"/>
  <c r="Y1779" i="1"/>
  <c r="AA1779" i="1" s="1"/>
  <c r="Y1780" i="1"/>
  <c r="Y1781" i="1"/>
  <c r="Y1782" i="1"/>
  <c r="Y1783" i="1"/>
  <c r="Z1783" i="1" s="1"/>
  <c r="Y1784" i="1"/>
  <c r="AB1784" i="1" s="1"/>
  <c r="Y1785" i="1"/>
  <c r="Y1796" i="1"/>
  <c r="Y1775" i="1"/>
  <c r="Y1788" i="1"/>
  <c r="Y1797" i="1"/>
  <c r="Z1797" i="1" s="1"/>
  <c r="Y1799" i="1"/>
  <c r="Y1800" i="1"/>
  <c r="Y1786" i="1"/>
  <c r="Y1776" i="1"/>
  <c r="Z1776" i="1" s="1"/>
  <c r="Y1787" i="1"/>
  <c r="Y1774" i="1"/>
  <c r="AA1774" i="1" s="1"/>
  <c r="Y1798" i="1"/>
  <c r="Y1848" i="1"/>
  <c r="Y1849" i="1"/>
  <c r="AB1849" i="1" s="1"/>
  <c r="Y1861" i="1"/>
  <c r="Y1858" i="1"/>
  <c r="AA1858" i="1" s="1"/>
  <c r="Y1850" i="1"/>
  <c r="AA1850" i="1" s="1"/>
  <c r="Y1805" i="1"/>
  <c r="AB1805" i="1" s="1"/>
  <c r="Y1806" i="1"/>
  <c r="Y1830" i="1"/>
  <c r="Y1862" i="1"/>
  <c r="AB1862" i="1" s="1"/>
  <c r="Y1860" i="1"/>
  <c r="AA1860" i="1" s="1"/>
  <c r="Y1833" i="1"/>
  <c r="Z1833" i="1" s="1"/>
  <c r="Y1851" i="1"/>
  <c r="AA1851" i="1" s="1"/>
  <c r="Y1807" i="1"/>
  <c r="AB1807" i="1" s="1"/>
  <c r="Y1864" i="1"/>
  <c r="Y1844" i="1"/>
  <c r="Y1852" i="1"/>
  <c r="Y1816" i="1"/>
  <c r="Y1834" i="1"/>
  <c r="Z1834" i="1" s="1"/>
  <c r="Y1835" i="1"/>
  <c r="Y1853" i="1"/>
  <c r="Y1817" i="1"/>
  <c r="Y1841" i="1"/>
  <c r="AA1841" i="1" s="1"/>
  <c r="Y1818" i="1"/>
  <c r="AB1818" i="1" s="1"/>
  <c r="Y1808" i="1"/>
  <c r="Z1808" i="1" s="1"/>
  <c r="Y1839" i="1"/>
  <c r="AA1839" i="1" s="1"/>
  <c r="Y1842" i="1"/>
  <c r="Z1842" i="1" s="1"/>
  <c r="Y1819" i="1"/>
  <c r="Z1819" i="1" s="1"/>
  <c r="Y1820" i="1"/>
  <c r="Y1821" i="1"/>
  <c r="Y1822" i="1"/>
  <c r="Y1813" i="1"/>
  <c r="Y1857" i="1"/>
  <c r="Z1857" i="1" s="1"/>
  <c r="Y1823" i="1"/>
  <c r="AA1823" i="1" s="1"/>
  <c r="Y1824" i="1"/>
  <c r="Z1824" i="1" s="1"/>
  <c r="Y1845" i="1"/>
  <c r="Z1845" i="1" s="1"/>
  <c r="Y1831" i="1"/>
  <c r="Z1831" i="1" s="1"/>
  <c r="Y1809" i="1"/>
  <c r="Y1840" i="1"/>
  <c r="Y1846" i="1"/>
  <c r="AB1846" i="1" s="1"/>
  <c r="Y1854" i="1"/>
  <c r="Y1810" i="1"/>
  <c r="Y1836" i="1"/>
  <c r="Y1825" i="1"/>
  <c r="Z1825" i="1" s="1"/>
  <c r="Y1855" i="1"/>
  <c r="Y1814" i="1"/>
  <c r="Y1863" i="1"/>
  <c r="Y1859" i="1"/>
  <c r="Y1815" i="1"/>
  <c r="Z1815" i="1" s="1"/>
  <c r="Y1832" i="1"/>
  <c r="AA1832" i="1" s="1"/>
  <c r="Y1826" i="1"/>
  <c r="Y1847" i="1"/>
  <c r="Y1827" i="1"/>
  <c r="AB1827" i="1" s="1"/>
  <c r="Y1856" i="1"/>
  <c r="Y1837" i="1"/>
  <c r="Y1811" i="1"/>
  <c r="Y1843" i="1"/>
  <c r="Y1804" i="1"/>
  <c r="Y1812" i="1"/>
  <c r="Z1812" i="1" s="1"/>
  <c r="Y1828" i="1"/>
  <c r="AB1828" i="1" s="1"/>
  <c r="Y1838" i="1"/>
  <c r="AA1838" i="1" s="1"/>
  <c r="Y1829" i="1"/>
  <c r="Y1802" i="1"/>
  <c r="Y1867" i="1"/>
  <c r="Z1867" i="1" s="1"/>
  <c r="Y1866" i="1"/>
  <c r="Y1865" i="1"/>
  <c r="Z1865" i="1" s="1"/>
  <c r="Y1803" i="1"/>
  <c r="Y1873" i="1"/>
  <c r="Y1870" i="1"/>
  <c r="Y1871" i="1"/>
  <c r="Z1871" i="1" s="1"/>
  <c r="Y1868" i="1"/>
  <c r="AB1868" i="1" s="1"/>
  <c r="Y1874" i="1"/>
  <c r="Z1874" i="1" s="1"/>
  <c r="Y1872" i="1"/>
  <c r="AA1872" i="1" s="1"/>
  <c r="Y1875" i="1"/>
  <c r="Z1875" i="1" s="1"/>
  <c r="Y1869" i="1"/>
  <c r="Z1869" i="1" s="1"/>
  <c r="Y1884" i="1"/>
  <c r="Y1885" i="1"/>
  <c r="Y1886" i="1"/>
  <c r="AB1886" i="1" s="1"/>
  <c r="Y1916" i="1"/>
  <c r="Y1919" i="1"/>
  <c r="AA1919" i="1" s="1"/>
  <c r="Y1918" i="1"/>
  <c r="Y1925" i="1"/>
  <c r="AB1925" i="1" s="1"/>
  <c r="Y1923" i="1"/>
  <c r="Y1917" i="1"/>
  <c r="Y1920" i="1"/>
  <c r="Y1922" i="1"/>
  <c r="AB1922" i="1" s="1"/>
  <c r="Y1924" i="1"/>
  <c r="Z1924" i="1" s="1"/>
  <c r="Y1921" i="1"/>
  <c r="Y1927" i="1"/>
  <c r="Y1928" i="1"/>
  <c r="AA1928" i="1" s="1"/>
  <c r="Y1935" i="1"/>
  <c r="AB1935" i="1" s="1"/>
  <c r="Y1931" i="1"/>
  <c r="Y1933" i="1"/>
  <c r="Y1934" i="1"/>
  <c r="Y1930" i="1"/>
  <c r="Z1930" i="1" s="1"/>
  <c r="Y1929" i="1"/>
  <c r="Y1936" i="1"/>
  <c r="Z1936" i="1" s="1"/>
  <c r="Y1932" i="1"/>
  <c r="Y1937" i="1"/>
  <c r="Y1939" i="1"/>
  <c r="Y1938" i="1"/>
  <c r="Z1938" i="1" s="1"/>
  <c r="Y1950" i="1"/>
  <c r="AB1950" i="1" s="1"/>
  <c r="Y1960" i="1"/>
  <c r="Y1953" i="1"/>
  <c r="AA1953" i="1" s="1"/>
  <c r="Y1951" i="1"/>
  <c r="Z1951" i="1" s="1"/>
  <c r="Y1962" i="1"/>
  <c r="Z1962" i="1" s="1"/>
  <c r="Y1955" i="1"/>
  <c r="Y1956" i="1"/>
  <c r="Y1959" i="1"/>
  <c r="Z1959" i="1" s="1"/>
  <c r="Y1964" i="1"/>
  <c r="AB1964" i="1" s="1"/>
  <c r="Y1970" i="1"/>
  <c r="Y1954" i="1"/>
  <c r="Y1969" i="1"/>
  <c r="Y1965" i="1"/>
  <c r="Z1965" i="1" s="1"/>
  <c r="Y1966" i="1"/>
  <c r="AB1966" i="1" s="1"/>
  <c r="Y1967" i="1"/>
  <c r="Y1968" i="1"/>
  <c r="AA1968" i="1" s="1"/>
  <c r="Y1961" i="1"/>
  <c r="AB1961" i="1" s="1"/>
  <c r="Y1972" i="1"/>
  <c r="Y1971" i="1"/>
  <c r="Y1957" i="1"/>
  <c r="Z1957" i="1" s="1"/>
  <c r="Y1958" i="1"/>
  <c r="AB1958" i="1" s="1"/>
  <c r="Y1949" i="1"/>
  <c r="AA1949" i="1" s="1"/>
  <c r="Y1952" i="1"/>
  <c r="Y1963" i="1"/>
  <c r="Y1980" i="1"/>
  <c r="Y1981" i="1"/>
  <c r="Z1981" i="1" s="1"/>
  <c r="Y1992" i="1"/>
  <c r="Y1982" i="1"/>
  <c r="Z1982" i="1" s="1"/>
  <c r="Y1989" i="1"/>
  <c r="Y1993" i="1"/>
  <c r="Y1991" i="1"/>
  <c r="Y1979" i="1"/>
  <c r="Y1985" i="1"/>
  <c r="Y1996" i="1"/>
  <c r="AA1996" i="1" s="1"/>
  <c r="Y1974" i="1"/>
  <c r="Z1974" i="1" s="1"/>
  <c r="Y1975" i="1"/>
  <c r="Z1975" i="1" s="1"/>
  <c r="Y1976" i="1"/>
  <c r="Y1987" i="1"/>
  <c r="Y1990" i="1"/>
  <c r="AB1990" i="1" s="1"/>
  <c r="Y1977" i="1"/>
  <c r="Y1978" i="1"/>
  <c r="Y1973" i="1"/>
  <c r="AA1973" i="1" s="1"/>
  <c r="Y1986" i="1"/>
  <c r="Y1994" i="1"/>
  <c r="AB1994" i="1" s="1"/>
  <c r="Y1983" i="1"/>
  <c r="Y1984" i="1"/>
  <c r="Y1988" i="1"/>
  <c r="AB1988" i="1" s="1"/>
  <c r="Y1995" i="1"/>
  <c r="AB1995" i="1" s="1"/>
  <c r="Y1999" i="1"/>
  <c r="Z1999" i="1" s="1"/>
  <c r="Y1997" i="1"/>
  <c r="AA1997" i="1" s="1"/>
  <c r="Y1998" i="1"/>
  <c r="Z1998" i="1" s="1"/>
  <c r="Y2005" i="1"/>
  <c r="AA2005" i="1" s="1"/>
  <c r="Y2004" i="1"/>
  <c r="Y2003" i="1"/>
  <c r="Y2000" i="1"/>
  <c r="Y2001" i="1"/>
  <c r="Y2002" i="1"/>
  <c r="Z2002" i="1" s="1"/>
  <c r="Y2008" i="1"/>
  <c r="Z2008" i="1" s="1"/>
  <c r="Y2009" i="1"/>
  <c r="Y2035" i="1"/>
  <c r="Y2042" i="1"/>
  <c r="Y2044" i="1"/>
  <c r="Z2044" i="1" s="1"/>
  <c r="Y2046" i="1"/>
  <c r="AB2046" i="1" s="1"/>
  <c r="Y2041" i="1"/>
  <c r="Z2041" i="1" s="1"/>
  <c r="Y2036" i="1"/>
  <c r="AA2036" i="1" s="1"/>
  <c r="Y2037" i="1"/>
  <c r="Y2043" i="1"/>
  <c r="Z2043" i="1" s="1"/>
  <c r="Y2047" i="1"/>
  <c r="Z2047" i="1" s="1"/>
  <c r="Y2045" i="1"/>
  <c r="Y2014" i="1"/>
  <c r="AB2014" i="1" s="1"/>
  <c r="Y2021" i="1"/>
  <c r="AB2021" i="1" s="1"/>
  <c r="Y2022" i="1"/>
  <c r="Y2023" i="1"/>
  <c r="AA2023" i="1" s="1"/>
  <c r="Y2024" i="1"/>
  <c r="Y2025" i="1"/>
  <c r="Y2026" i="1"/>
  <c r="Z2026" i="1" s="1"/>
  <c r="Y2027" i="1"/>
  <c r="Y2028" i="1"/>
  <c r="AA2028" i="1" s="1"/>
  <c r="Y2029" i="1"/>
  <c r="AB2029" i="1" s="1"/>
  <c r="Y2015" i="1"/>
  <c r="Z2015" i="1" s="1"/>
  <c r="Y2016" i="1"/>
  <c r="AA2016" i="1" s="1"/>
  <c r="Y2030" i="1"/>
  <c r="Z2030" i="1" s="1"/>
  <c r="Y2031" i="1"/>
  <c r="Y2038" i="1"/>
  <c r="Y2017" i="1"/>
  <c r="Y2012" i="1"/>
  <c r="Y2013" i="1"/>
  <c r="Y2032" i="1"/>
  <c r="Z2032" i="1" s="1"/>
  <c r="Y2033" i="1"/>
  <c r="Y2018" i="1"/>
  <c r="Z2018" i="1" s="1"/>
  <c r="Y2034" i="1"/>
  <c r="Y2039" i="1"/>
  <c r="Y2019" i="1"/>
  <c r="Y2020" i="1"/>
  <c r="Y2040" i="1"/>
  <c r="Y2011" i="1"/>
  <c r="Z2011" i="1" s="1"/>
  <c r="Y2010" i="1"/>
  <c r="Y2006" i="1"/>
  <c r="Z2006" i="1" s="1"/>
  <c r="Y2007" i="1"/>
  <c r="Y1881" i="1"/>
  <c r="Y1876" i="1"/>
  <c r="Y1877" i="1"/>
  <c r="Y1879" i="1"/>
  <c r="Y1883" i="1"/>
  <c r="Z1883" i="1" s="1"/>
  <c r="Y1878" i="1"/>
  <c r="Y1882" i="1"/>
  <c r="Z1882" i="1" s="1"/>
  <c r="Y1880" i="1"/>
  <c r="Y1946" i="1"/>
  <c r="Y1947" i="1"/>
  <c r="Y1942" i="1"/>
  <c r="Y1944" i="1"/>
  <c r="Y1940" i="1"/>
  <c r="Z1940" i="1" s="1"/>
  <c r="Y1941" i="1"/>
  <c r="Y1943" i="1"/>
  <c r="Z1943" i="1" s="1"/>
  <c r="Y1945" i="1"/>
  <c r="Y1948" i="1"/>
  <c r="Y1926" i="1"/>
  <c r="Y2048" i="1"/>
  <c r="Y1887" i="1"/>
  <c r="Y1897" i="1"/>
  <c r="Z1897" i="1" s="1"/>
  <c r="Y1898" i="1"/>
  <c r="Y1899" i="1"/>
  <c r="Z1899" i="1" s="1"/>
  <c r="Y1900" i="1"/>
  <c r="Y1903" i="1"/>
  <c r="Y1888" i="1"/>
  <c r="Y1889" i="1"/>
  <c r="Y1890" i="1"/>
  <c r="Y1891" i="1"/>
  <c r="Z1891" i="1" s="1"/>
  <c r="Y1892" i="1"/>
  <c r="AA1892" i="1" s="1"/>
  <c r="Y1910" i="1"/>
  <c r="Z1910" i="1" s="1"/>
  <c r="Y1908" i="1"/>
  <c r="Z1908" i="1" s="1"/>
  <c r="Y1895" i="1"/>
  <c r="Z1895" i="1" s="1"/>
  <c r="Y1896" i="1"/>
  <c r="Y1911" i="1"/>
  <c r="AA1911" i="1" s="1"/>
  <c r="Y1909" i="1"/>
  <c r="AB1909" i="1" s="1"/>
  <c r="Y1893" i="1"/>
  <c r="AB1893" i="1" s="1"/>
  <c r="Y1902" i="1"/>
  <c r="Y1904" i="1"/>
  <c r="AA1904" i="1" s="1"/>
  <c r="Y1894" i="1"/>
  <c r="Y1901" i="1"/>
  <c r="Y1912" i="1"/>
  <c r="AB1912" i="1" s="1"/>
  <c r="Y1905" i="1"/>
  <c r="Y1913" i="1"/>
  <c r="AB1913" i="1" s="1"/>
  <c r="Y1914" i="1"/>
  <c r="AB1914" i="1" s="1"/>
  <c r="Y1915" i="1"/>
  <c r="Y1906" i="1"/>
  <c r="AA1906" i="1" s="1"/>
  <c r="Y1907" i="1"/>
  <c r="AB1907" i="1" s="1"/>
  <c r="Y2063" i="1"/>
  <c r="Z2063" i="1" s="1"/>
  <c r="Y2062" i="1"/>
  <c r="AB2062" i="1" s="1"/>
  <c r="Y2060" i="1"/>
  <c r="Y2064" i="1"/>
  <c r="Y2065" i="1"/>
  <c r="Y2061" i="1"/>
  <c r="AA2061" i="1" s="1"/>
  <c r="Y2058" i="1"/>
  <c r="AA2058" i="1" s="1"/>
  <c r="Y2059" i="1"/>
  <c r="Y2066" i="1"/>
  <c r="Y2067" i="1"/>
  <c r="AB2067" i="1" s="1"/>
  <c r="Y2070" i="1"/>
  <c r="AA2070" i="1" s="1"/>
  <c r="Y2071" i="1"/>
  <c r="Y2069" i="1"/>
  <c r="AB2069" i="1" s="1"/>
  <c r="Y2068" i="1"/>
  <c r="AA2068" i="1" s="1"/>
  <c r="Y2072" i="1"/>
  <c r="AA2072" i="1" s="1"/>
  <c r="Y2073" i="1"/>
  <c r="Y2074" i="1"/>
  <c r="Z2074" i="1" s="1"/>
  <c r="Y2075" i="1"/>
  <c r="AB2075" i="1" s="1"/>
  <c r="Y2076" i="1"/>
  <c r="AA2076" i="1" s="1"/>
  <c r="Y2077" i="1"/>
  <c r="Y2092" i="1"/>
  <c r="AB2092" i="1" s="1"/>
  <c r="Y2093" i="1"/>
  <c r="Y2098" i="1"/>
  <c r="AA2098" i="1" s="1"/>
  <c r="Y2099" i="1"/>
  <c r="Y2100" i="1"/>
  <c r="Y2101" i="1"/>
  <c r="AB2101" i="1" s="1"/>
  <c r="Y2094" i="1"/>
  <c r="Y2095" i="1"/>
  <c r="AA2095" i="1" s="1"/>
  <c r="Y2096" i="1"/>
  <c r="Y2097" i="1"/>
  <c r="Y2102" i="1"/>
  <c r="AA2102" i="1" s="1"/>
  <c r="Y2103" i="1"/>
  <c r="AA2103" i="1" s="1"/>
  <c r="Y2104" i="1"/>
  <c r="Y2105" i="1"/>
  <c r="AB2105" i="1" s="1"/>
  <c r="Y2106" i="1"/>
  <c r="Y2107" i="1"/>
  <c r="AB2107" i="1" s="1"/>
  <c r="Y2108" i="1"/>
  <c r="AB2108" i="1" s="1"/>
  <c r="Y2109" i="1"/>
  <c r="AA2109" i="1" s="1"/>
  <c r="Y2110" i="1"/>
  <c r="Y2111" i="1"/>
  <c r="Y2128" i="1"/>
  <c r="Z2128" i="1" s="1"/>
  <c r="Y2112" i="1"/>
  <c r="AB2112" i="1" s="1"/>
  <c r="Y2113" i="1"/>
  <c r="AB2113" i="1" s="1"/>
  <c r="Y2140" i="1"/>
  <c r="Z2140" i="1" s="1"/>
  <c r="Y2142" i="1"/>
  <c r="AA2142" i="1" s="1"/>
  <c r="Y2114" i="1"/>
  <c r="Y2115" i="1"/>
  <c r="AB2115" i="1" s="1"/>
  <c r="Y2116" i="1"/>
  <c r="AB2116" i="1" s="1"/>
  <c r="Y2117" i="1"/>
  <c r="Y2144" i="1"/>
  <c r="Z2144" i="1" s="1"/>
  <c r="Y2129" i="1"/>
  <c r="AA2129" i="1" s="1"/>
  <c r="Y2130" i="1"/>
  <c r="Y2131" i="1"/>
  <c r="Z2131" i="1" s="1"/>
  <c r="Y2132" i="1"/>
  <c r="AB2132" i="1" s="1"/>
  <c r="Y2133" i="1"/>
  <c r="Z2133" i="1" s="1"/>
  <c r="Y2134" i="1"/>
  <c r="Y2135" i="1"/>
  <c r="AB2135" i="1" s="1"/>
  <c r="Y2136" i="1"/>
  <c r="AA2136" i="1" s="1"/>
  <c r="Y2119" i="1"/>
  <c r="AA2119" i="1" s="1"/>
  <c r="Y2120" i="1"/>
  <c r="Z2120" i="1" s="1"/>
  <c r="Y2121" i="1"/>
  <c r="Y2122" i="1"/>
  <c r="Y2123" i="1"/>
  <c r="AB2123" i="1" s="1"/>
  <c r="Y2137" i="1"/>
  <c r="Y2118" i="1"/>
  <c r="AB2118" i="1" s="1"/>
  <c r="Y2124" i="1"/>
  <c r="Z2124" i="1" s="1"/>
  <c r="Y2125" i="1"/>
  <c r="AB2125" i="1" s="1"/>
  <c r="Y2126" i="1"/>
  <c r="Y2127" i="1"/>
  <c r="Z2127" i="1" s="1"/>
  <c r="Y2146" i="1"/>
  <c r="AB2146" i="1" s="1"/>
  <c r="Y2147" i="1"/>
  <c r="AB2147" i="1" s="1"/>
  <c r="Y2148" i="1"/>
  <c r="Z2148" i="1" s="1"/>
  <c r="Y2149" i="1"/>
  <c r="AB2149" i="1" s="1"/>
  <c r="Y2145" i="1"/>
  <c r="Z2145" i="1" s="1"/>
  <c r="Y2152" i="1"/>
  <c r="Y2153" i="1"/>
  <c r="Z2153" i="1" s="1"/>
  <c r="Y2154" i="1"/>
  <c r="Z2154" i="1" s="1"/>
  <c r="Y2150" i="1"/>
  <c r="AA2150" i="1" s="1"/>
  <c r="Y2151" i="1"/>
  <c r="AB2151" i="1" s="1"/>
  <c r="Y2158" i="1"/>
  <c r="Y2155" i="1"/>
  <c r="Z2155" i="1" s="1"/>
  <c r="Y2156" i="1"/>
  <c r="AA2156" i="1" s="1"/>
  <c r="Y2159" i="1"/>
  <c r="AB2159" i="1" s="1"/>
  <c r="Y2160" i="1"/>
  <c r="Z2160" i="1" s="1"/>
  <c r="Y2157" i="1"/>
  <c r="Z2157" i="1" s="1"/>
  <c r="Y2161" i="1"/>
  <c r="Y2163" i="1"/>
  <c r="Y2164" i="1"/>
  <c r="Y2165" i="1"/>
  <c r="Z2165" i="1" s="1"/>
  <c r="Y2162" i="1"/>
  <c r="Z2162" i="1" s="1"/>
  <c r="Y2169" i="1"/>
  <c r="Z2169" i="1" s="1"/>
  <c r="Y2166" i="1"/>
  <c r="AA2166" i="1" s="1"/>
  <c r="Y2167" i="1"/>
  <c r="Z2167" i="1" s="1"/>
  <c r="Y2171" i="1"/>
  <c r="Y2172" i="1"/>
  <c r="Y2173" i="1"/>
  <c r="AA2173" i="1" s="1"/>
  <c r="Y2168" i="1"/>
  <c r="Y2170" i="1"/>
  <c r="Z2170" i="1" s="1"/>
  <c r="Y2175" i="1"/>
  <c r="Z2175" i="1" s="1"/>
  <c r="Y2176" i="1"/>
  <c r="AA2176" i="1" s="1"/>
  <c r="Y2177" i="1"/>
  <c r="Z2177" i="1" s="1"/>
  <c r="Y2178" i="1"/>
  <c r="Y2192" i="1"/>
  <c r="Y2220" i="1"/>
  <c r="AA2220" i="1" s="1"/>
  <c r="Y2179" i="1"/>
  <c r="AB2179" i="1" s="1"/>
  <c r="Y2193" i="1"/>
  <c r="Y2206" i="1"/>
  <c r="Z2206" i="1" s="1"/>
  <c r="Y2194" i="1"/>
  <c r="AA2194" i="1" s="1"/>
  <c r="Y2195" i="1"/>
  <c r="Z2195" i="1" s="1"/>
  <c r="Y2196" i="1"/>
  <c r="Z2196" i="1" s="1"/>
  <c r="Y2181" i="1"/>
  <c r="Y2197" i="1"/>
  <c r="AA2197" i="1" s="1"/>
  <c r="Y2187" i="1"/>
  <c r="Y2214" i="1"/>
  <c r="AA2214" i="1" s="1"/>
  <c r="Y2234" i="1"/>
  <c r="Z2234" i="1" s="1"/>
  <c r="Y2198" i="1"/>
  <c r="AA2198" i="1" s="1"/>
  <c r="Y2199" i="1"/>
  <c r="Y2185" i="1"/>
  <c r="Z2185" i="1" s="1"/>
  <c r="Y2182" i="1"/>
  <c r="Y2229" i="1"/>
  <c r="AA2229" i="1" s="1"/>
  <c r="Y2230" i="1"/>
  <c r="Z2230" i="1" s="1"/>
  <c r="Y2231" i="1"/>
  <c r="Y2232" i="1"/>
  <c r="Z2232" i="1" s="1"/>
  <c r="Y2202" i="1"/>
  <c r="AA2202" i="1" s="1"/>
  <c r="Y2203" i="1"/>
  <c r="Z2203" i="1" s="1"/>
  <c r="Y2221" i="1"/>
  <c r="Z2221" i="1" s="1"/>
  <c r="Y2215" i="1"/>
  <c r="Y2216" i="1"/>
  <c r="AA2216" i="1" s="1"/>
  <c r="Y2217" i="1"/>
  <c r="Z2217" i="1" s="1"/>
  <c r="Y2218" i="1"/>
  <c r="Y2222" i="1"/>
  <c r="Z2222" i="1" s="1"/>
  <c r="Y2204" i="1"/>
  <c r="AA2204" i="1" s="1"/>
  <c r="Y2200" i="1"/>
  <c r="Y2191" i="1"/>
  <c r="Z2191" i="1" s="1"/>
  <c r="Y2188" i="1"/>
  <c r="Y2186" i="1"/>
  <c r="AA2186" i="1" s="1"/>
  <c r="Y2224" i="1"/>
  <c r="Y2225" i="1"/>
  <c r="AB2225" i="1" s="1"/>
  <c r="Y2226" i="1"/>
  <c r="Z2226" i="1" s="1"/>
  <c r="Y2227" i="1"/>
  <c r="Y2174" i="1"/>
  <c r="Y2189" i="1"/>
  <c r="Z2189" i="1" s="1"/>
  <c r="Y2207" i="1"/>
  <c r="Y2208" i="1"/>
  <c r="Y2209" i="1"/>
  <c r="Z2209" i="1" s="1"/>
  <c r="Y2210" i="1"/>
  <c r="AA2210" i="1" s="1"/>
  <c r="Y2183" i="1"/>
  <c r="Z2183" i="1" s="1"/>
  <c r="Y2201" i="1"/>
  <c r="AA2201" i="1" s="1"/>
  <c r="Y2205" i="1"/>
  <c r="Z2205" i="1" s="1"/>
  <c r="Y2219" i="1"/>
  <c r="Y2228" i="1"/>
  <c r="Y2212" i="1"/>
  <c r="AA2212" i="1" s="1"/>
  <c r="Y2213" i="1"/>
  <c r="Z2213" i="1" s="1"/>
  <c r="Y2235" i="1"/>
  <c r="Z2235" i="1" s="1"/>
  <c r="Y2184" i="1"/>
  <c r="Z2184" i="1" s="1"/>
  <c r="Y2180" i="1"/>
  <c r="AA2180" i="1" s="1"/>
  <c r="Y2233" i="1"/>
  <c r="Z2233" i="1" s="1"/>
  <c r="Y2190" i="1"/>
  <c r="Y2211" i="1"/>
  <c r="Y2223" i="1"/>
  <c r="AA2223" i="1" s="1"/>
  <c r="Y2255" i="1"/>
  <c r="Y2252" i="1"/>
  <c r="Z2252" i="1" s="1"/>
  <c r="Y2236" i="1"/>
  <c r="Z2236" i="1" s="1"/>
  <c r="Y2237" i="1"/>
  <c r="AA2237" i="1" s="1"/>
  <c r="Y2238" i="1"/>
  <c r="Z2238" i="1" s="1"/>
  <c r="Y2239" i="1"/>
  <c r="Z2239" i="1" s="1"/>
  <c r="Y2253" i="1"/>
  <c r="Y2246" i="1"/>
  <c r="AA2246" i="1" s="1"/>
  <c r="Y2247" i="1"/>
  <c r="Z2247" i="1" s="1"/>
  <c r="Y2248" i="1"/>
  <c r="Y2243" i="1"/>
  <c r="Y2254" i="1"/>
  <c r="Z2254" i="1" s="1"/>
  <c r="Y2249" i="1"/>
  <c r="Y2250" i="1"/>
  <c r="Y2256" i="1"/>
  <c r="AA2256" i="1" s="1"/>
  <c r="Y2251" i="1"/>
  <c r="Z2251" i="1" s="1"/>
  <c r="Y2240" i="1"/>
  <c r="AA2240" i="1" s="1"/>
  <c r="Y2241" i="1"/>
  <c r="Z2241" i="1" s="1"/>
  <c r="Y2260" i="1"/>
  <c r="Y2261" i="1"/>
  <c r="Y2262" i="1"/>
  <c r="AA2262" i="1" s="1"/>
  <c r="Y2263" i="1"/>
  <c r="Z2263" i="1" s="1"/>
  <c r="Y2264" i="1"/>
  <c r="Z2264" i="1" s="1"/>
  <c r="Y2265" i="1"/>
  <c r="Z2265" i="1" s="1"/>
  <c r="Y2266" i="1"/>
  <c r="AA2266" i="1" s="1"/>
  <c r="Y2267" i="1"/>
  <c r="Z2267" i="1" s="1"/>
  <c r="Y2268" i="1"/>
  <c r="Y2269" i="1"/>
  <c r="Y2270" i="1"/>
  <c r="AA2270" i="1" s="1"/>
  <c r="Y2271" i="1"/>
  <c r="Y2257" i="1"/>
  <c r="Z2257" i="1" s="1"/>
  <c r="Y2258" i="1"/>
  <c r="Z2258" i="1" s="1"/>
  <c r="Y2272" i="1"/>
  <c r="AA2272" i="1" s="1"/>
  <c r="Y2259" i="1"/>
  <c r="Y2331" i="1"/>
  <c r="Z2331" i="1" s="1"/>
  <c r="Y2332" i="1"/>
  <c r="Y2337" i="1"/>
  <c r="Y2338" i="1"/>
  <c r="Z2338" i="1" s="1"/>
  <c r="Y2339" i="1"/>
  <c r="Z2339" i="1" s="1"/>
  <c r="Y2340" i="1"/>
  <c r="Z2340" i="1" s="1"/>
  <c r="Y2341" i="1"/>
  <c r="AA2341" i="1" s="1"/>
  <c r="Y2342" i="1"/>
  <c r="Z2342" i="1" s="1"/>
  <c r="Y2274" i="1"/>
  <c r="Y2280" i="1"/>
  <c r="Y2291" i="1"/>
  <c r="AA2291" i="1" s="1"/>
  <c r="Y2284" i="1"/>
  <c r="Z2284" i="1" s="1"/>
  <c r="Y2343" i="1"/>
  <c r="Y2292" i="1"/>
  <c r="Z2292" i="1" s="1"/>
  <c r="Y2293" i="1"/>
  <c r="AA2293" i="1" s="1"/>
  <c r="Y2286" i="1"/>
  <c r="AB2286" i="1" s="1"/>
  <c r="Y2287" i="1"/>
  <c r="Z2287" i="1" s="1"/>
  <c r="Y2288" i="1"/>
  <c r="Y2275" i="1"/>
  <c r="AA2275" i="1" s="1"/>
  <c r="Y2276" i="1"/>
  <c r="Y2344" i="1"/>
  <c r="Y2283" i="1"/>
  <c r="Z2283" i="1" s="1"/>
  <c r="Y2277" i="1"/>
  <c r="Y2278" i="1"/>
  <c r="Y2329" i="1"/>
  <c r="Z2329" i="1" s="1"/>
  <c r="Y2307" i="1"/>
  <c r="Y2308" i="1"/>
  <c r="Y2279" i="1"/>
  <c r="Z2279" i="1" s="1"/>
  <c r="Y2321" i="1"/>
  <c r="AA2321" i="1" s="1"/>
  <c r="Y2322" i="1"/>
  <c r="Z2322" i="1" s="1"/>
  <c r="Y2323" i="1"/>
  <c r="AA2323" i="1" s="1"/>
  <c r="Y2324" i="1"/>
  <c r="AB2324" i="1" s="1"/>
  <c r="Y2296" i="1"/>
  <c r="Y2297" i="1"/>
  <c r="Y2298" i="1"/>
  <c r="AA2298" i="1" s="1"/>
  <c r="Y2299" i="1"/>
  <c r="Z2299" i="1" s="1"/>
  <c r="Y2345" i="1"/>
  <c r="Z2345" i="1" s="1"/>
  <c r="Y2312" i="1"/>
  <c r="Z2312" i="1" s="1"/>
  <c r="Y2313" i="1"/>
  <c r="Y2314" i="1"/>
  <c r="Y2315" i="1"/>
  <c r="Z2315" i="1" s="1"/>
  <c r="Y2317" i="1"/>
  <c r="Y2300" i="1"/>
  <c r="AA2300" i="1" s="1"/>
  <c r="Y2326" i="1"/>
  <c r="Y2327" i="1"/>
  <c r="Z2327" i="1" s="1"/>
  <c r="Y2289" i="1"/>
  <c r="Z2289" i="1" s="1"/>
  <c r="Y2285" i="1"/>
  <c r="AA2285" i="1" s="1"/>
  <c r="Y2310" i="1"/>
  <c r="AB2310" i="1" s="1"/>
  <c r="Y2311" i="1"/>
  <c r="Z2311" i="1" s="1"/>
  <c r="Y2318" i="1"/>
  <c r="Y2273" i="1"/>
  <c r="AA2273" i="1" s="1"/>
  <c r="Y2301" i="1"/>
  <c r="AB2301" i="1" s="1"/>
  <c r="Y2319" i="1"/>
  <c r="AB2319" i="1" s="1"/>
  <c r="Y2316" i="1"/>
  <c r="Y2320" i="1"/>
  <c r="AA2320" i="1" s="1"/>
  <c r="Y2309" i="1"/>
  <c r="AB2309" i="1" s="1"/>
  <c r="Y2281" i="1"/>
  <c r="Z2281" i="1" s="1"/>
  <c r="Y2302" i="1"/>
  <c r="Y2333" i="1"/>
  <c r="AA2333" i="1" s="1"/>
  <c r="Y2334" i="1"/>
  <c r="Z2334" i="1" s="1"/>
  <c r="Y2335" i="1"/>
  <c r="AA2335" i="1" s="1"/>
  <c r="Y2290" i="1"/>
  <c r="Y2282" i="1"/>
  <c r="Y2294" i="1"/>
  <c r="Y2295" i="1"/>
  <c r="AB2295" i="1" s="1"/>
  <c r="Y2336" i="1"/>
  <c r="Z2336" i="1" s="1"/>
  <c r="Y2346" i="1"/>
  <c r="Y2325" i="1"/>
  <c r="AB2325" i="1" s="1"/>
  <c r="Y2330" i="1"/>
  <c r="Y2306" i="1"/>
  <c r="AB2306" i="1" s="1"/>
  <c r="Y2303" i="1"/>
  <c r="Z2303" i="1" s="1"/>
  <c r="Y2328" i="1"/>
  <c r="AB2328" i="1" s="1"/>
  <c r="Y2304" i="1"/>
  <c r="Z2304" i="1" s="1"/>
  <c r="Y2305" i="1"/>
  <c r="Y2349" i="1"/>
  <c r="AB2349" i="1" s="1"/>
  <c r="Y2350" i="1"/>
  <c r="Z2350" i="1" s="1"/>
  <c r="Y2351" i="1"/>
  <c r="Y2358" i="1"/>
  <c r="Z2358" i="1" s="1"/>
  <c r="Y2356" i="1"/>
  <c r="AA2356" i="1" s="1"/>
  <c r="Y2393" i="1"/>
  <c r="AB2393" i="1" s="1"/>
  <c r="Y2359" i="1"/>
  <c r="Y2354" i="1"/>
  <c r="Y2388" i="1"/>
  <c r="AA2388" i="1" s="1"/>
  <c r="Y2363" i="1"/>
  <c r="AB2363" i="1" s="1"/>
  <c r="Y2406" i="1"/>
  <c r="AA2406" i="1" s="1"/>
  <c r="Y2408" i="1"/>
  <c r="Z2408" i="1" s="1"/>
  <c r="Y2409" i="1"/>
  <c r="AA2409" i="1" s="1"/>
  <c r="Y2407" i="1"/>
  <c r="Y2410" i="1"/>
  <c r="AA2410" i="1" s="1"/>
  <c r="Y2411" i="1"/>
  <c r="AB2411" i="1" s="1"/>
  <c r="Y2412" i="1"/>
  <c r="Y2387" i="1"/>
  <c r="Z2387" i="1" s="1"/>
  <c r="Y2386" i="1"/>
  <c r="Y2368" i="1"/>
  <c r="Z2368" i="1" s="1"/>
  <c r="Y2369" i="1"/>
  <c r="Y2413" i="1"/>
  <c r="Y2370" i="1"/>
  <c r="AA2370" i="1" s="1"/>
  <c r="Y2416" i="1"/>
  <c r="AB2416" i="1" s="1"/>
  <c r="Y2371" i="1"/>
  <c r="Y2372" i="1"/>
  <c r="Z2372" i="1" s="1"/>
  <c r="Y2362" i="1"/>
  <c r="Y2364" i="1"/>
  <c r="Z2364" i="1" s="1"/>
  <c r="Y2365" i="1"/>
  <c r="AA2365" i="1" s="1"/>
  <c r="Y2357" i="1"/>
  <c r="Y2384" i="1"/>
  <c r="Y2385" i="1"/>
  <c r="Y2389" i="1"/>
  <c r="Z2389" i="1" s="1"/>
  <c r="Y2396" i="1"/>
  <c r="Y2397" i="1"/>
  <c r="AA2397" i="1" s="1"/>
  <c r="Y2401" i="1"/>
  <c r="Z2401" i="1" s="1"/>
  <c r="Y2402" i="1"/>
  <c r="Y2398" i="1"/>
  <c r="Y2403" i="1"/>
  <c r="AA2403" i="1" s="1"/>
  <c r="Y2375" i="1"/>
  <c r="AB2375" i="1" s="1"/>
  <c r="Y2376" i="1"/>
  <c r="Y2377" i="1"/>
  <c r="Z2377" i="1" s="1"/>
  <c r="Y2390" i="1"/>
  <c r="Y2391" i="1"/>
  <c r="Z2391" i="1" s="1"/>
  <c r="Y2373" i="1"/>
  <c r="AA2373" i="1" s="1"/>
  <c r="Y2374" i="1"/>
  <c r="Y2367" i="1"/>
  <c r="AA2367" i="1" s="1"/>
  <c r="Y2417" i="1"/>
  <c r="Y2347" i="1"/>
  <c r="AB2347" i="1" s="1"/>
  <c r="Y2399" i="1"/>
  <c r="Z2399" i="1" s="1"/>
  <c r="Y2405" i="1"/>
  <c r="AA2405" i="1" s="1"/>
  <c r="Y2418" i="1"/>
  <c r="Z2418" i="1" s="1"/>
  <c r="Y2366" i="1"/>
  <c r="AA2366" i="1" s="1"/>
  <c r="Y2414" i="1"/>
  <c r="Y2360" i="1"/>
  <c r="AA2360" i="1" s="1"/>
  <c r="Y2395" i="1"/>
  <c r="AB2395" i="1" s="1"/>
  <c r="Y2378" i="1"/>
  <c r="Y2394" i="1"/>
  <c r="Z2394" i="1" s="1"/>
  <c r="Y2392" i="1"/>
  <c r="AA2392" i="1" s="1"/>
  <c r="Y2415" i="1"/>
  <c r="Z2415" i="1" s="1"/>
  <c r="Y2361" i="1"/>
  <c r="Y2352" i="1"/>
  <c r="Y2355" i="1"/>
  <c r="AA2355" i="1" s="1"/>
  <c r="Y2379" i="1"/>
  <c r="AB2379" i="1" s="1"/>
  <c r="Y2353" i="1"/>
  <c r="Y2400" i="1"/>
  <c r="Z2400" i="1" s="1"/>
  <c r="Y2404" i="1"/>
  <c r="AA2404" i="1" s="1"/>
  <c r="Y2380" i="1"/>
  <c r="Z2380" i="1" s="1"/>
  <c r="Y2383" i="1"/>
  <c r="AA2383" i="1" s="1"/>
  <c r="Y2348" i="1"/>
  <c r="Y2381" i="1"/>
  <c r="AA2381" i="1" s="1"/>
  <c r="Y2382" i="1"/>
  <c r="AB2382" i="1" s="1"/>
  <c r="Y2430" i="1"/>
  <c r="Z2430" i="1" s="1"/>
  <c r="Y2436" i="1"/>
  <c r="Y2440" i="1"/>
  <c r="AA2440" i="1" s="1"/>
  <c r="Y2433" i="1"/>
  <c r="Z2433" i="1" s="1"/>
  <c r="Y2434" i="1"/>
  <c r="Y2435" i="1"/>
  <c r="Y2419" i="1"/>
  <c r="AB2419" i="1" s="1"/>
  <c r="Y2423" i="1"/>
  <c r="Y2424" i="1"/>
  <c r="Y2443" i="1"/>
  <c r="AA2443" i="1" s="1"/>
  <c r="Y2425" i="1"/>
  <c r="Z2425" i="1" s="1"/>
  <c r="Y2441" i="1"/>
  <c r="AA2441" i="1" s="1"/>
  <c r="Y2442" i="1"/>
  <c r="Y2420" i="1"/>
  <c r="Y2426" i="1"/>
  <c r="AB2426" i="1" s="1"/>
  <c r="Y2421" i="1"/>
  <c r="Y2422" i="1"/>
  <c r="Z2422" i="1" s="1"/>
  <c r="Y2444" i="1"/>
  <c r="AA2444" i="1" s="1"/>
  <c r="Y2432" i="1"/>
  <c r="Z2432" i="1" s="1"/>
  <c r="Y2428" i="1"/>
  <c r="Y2437" i="1"/>
  <c r="Y2438" i="1"/>
  <c r="AA2438" i="1" s="1"/>
  <c r="Y2427" i="1"/>
  <c r="AB2427" i="1" s="1"/>
  <c r="Y2429" i="1"/>
  <c r="Y2439" i="1"/>
  <c r="Z2439" i="1" s="1"/>
  <c r="Y2458" i="1"/>
  <c r="Y2466" i="1"/>
  <c r="Z2466" i="1" s="1"/>
  <c r="Y2459" i="1"/>
  <c r="Z2459" i="1" s="1"/>
  <c r="Y2470" i="1"/>
  <c r="Y2471" i="1"/>
  <c r="AA2471" i="1" s="1"/>
  <c r="Y2457" i="1"/>
  <c r="AB2457" i="1" s="1"/>
  <c r="Y2465" i="1"/>
  <c r="Z2465" i="1" s="1"/>
  <c r="Y2467" i="1"/>
  <c r="Z2467" i="1" s="1"/>
  <c r="Y2472" i="1"/>
  <c r="AA2472" i="1" s="1"/>
  <c r="Y2452" i="1"/>
  <c r="Z2452" i="1" s="1"/>
  <c r="Y2478" i="1"/>
  <c r="AA2478" i="1" s="1"/>
  <c r="Y2453" i="1"/>
  <c r="Y2477" i="1"/>
  <c r="Y2479" i="1"/>
  <c r="Y2473" i="1"/>
  <c r="Y2475" i="1"/>
  <c r="Z2475" i="1" s="1"/>
  <c r="Y2476" i="1"/>
  <c r="AA2476" i="1" s="1"/>
  <c r="Y2449" i="1"/>
  <c r="Z2449" i="1" s="1"/>
  <c r="Y2450" i="1"/>
  <c r="AB2450" i="1" s="1"/>
  <c r="Y2461" i="1"/>
  <c r="Y2462" i="1"/>
  <c r="AA2462" i="1" s="1"/>
  <c r="Y2460" i="1"/>
  <c r="AB2460" i="1" s="1"/>
  <c r="Y2480" i="1"/>
  <c r="AA2480" i="1" s="1"/>
  <c r="Y2445" i="1"/>
  <c r="Z2445" i="1" s="1"/>
  <c r="Y2446" i="1"/>
  <c r="Y2447" i="1"/>
  <c r="Z2447" i="1" s="1"/>
  <c r="Y2463" i="1"/>
  <c r="Y2474" i="1"/>
  <c r="Y2451" i="1"/>
  <c r="AA2451" i="1" s="1"/>
  <c r="Y2448" i="1"/>
  <c r="AB2448" i="1" s="1"/>
  <c r="Y2454" i="1"/>
  <c r="Y2455" i="1"/>
  <c r="Z2455" i="1" s="1"/>
  <c r="Y2456" i="1"/>
  <c r="Y2468" i="1"/>
  <c r="Z2468" i="1" s="1"/>
  <c r="Y2469" i="1"/>
  <c r="AA2469" i="1" s="1"/>
  <c r="Y2464" i="1"/>
  <c r="Y2487" i="1"/>
  <c r="AA2487" i="1" s="1"/>
  <c r="Y2486" i="1"/>
  <c r="AA2486" i="1" s="1"/>
  <c r="Y2484" i="1"/>
  <c r="Z2484" i="1" s="1"/>
  <c r="Y2485" i="1"/>
  <c r="Z2485" i="1" s="1"/>
  <c r="Y2483" i="1"/>
  <c r="AA2483" i="1" s="1"/>
  <c r="Y2481" i="1"/>
  <c r="Z2481" i="1" s="1"/>
  <c r="Y2482" i="1"/>
  <c r="AA2482" i="1" s="1"/>
  <c r="Y2488" i="1"/>
  <c r="Y2491" i="1"/>
  <c r="Y2490" i="1"/>
  <c r="AB2490" i="1" s="1"/>
  <c r="Y2492" i="1"/>
  <c r="Z2492" i="1" s="1"/>
  <c r="Y2494" i="1"/>
  <c r="Z2494" i="1" s="1"/>
  <c r="Y2495" i="1"/>
  <c r="AA2495" i="1" s="1"/>
  <c r="Y2496" i="1"/>
  <c r="Z2496" i="1" s="1"/>
  <c r="Y2497" i="1"/>
  <c r="AA2497" i="1" s="1"/>
  <c r="Y2493" i="1"/>
  <c r="Y2543" i="1"/>
  <c r="AA2543" i="1" s="1"/>
  <c r="Y2545" i="1"/>
  <c r="AA2545" i="1" s="1"/>
  <c r="Y2544" i="1"/>
  <c r="Z2544" i="1" s="1"/>
  <c r="Y2546" i="1"/>
  <c r="Z2546" i="1" s="1"/>
  <c r="Y2535" i="1"/>
  <c r="Z2535" i="1" s="1"/>
  <c r="Y2541" i="1"/>
  <c r="Y2542" i="1"/>
  <c r="Y2547" i="1"/>
  <c r="Y2536" i="1"/>
  <c r="AB2536" i="1" s="1"/>
  <c r="Y2538" i="1"/>
  <c r="Z2538" i="1" s="1"/>
  <c r="Y2539" i="1"/>
  <c r="Y2540" i="1"/>
  <c r="Z2540" i="1" s="1"/>
  <c r="Y2559" i="1"/>
  <c r="Z2559" i="1" s="1"/>
  <c r="Y2550" i="1"/>
  <c r="AA2550" i="1" s="1"/>
  <c r="Y2551" i="1"/>
  <c r="Y2552" i="1"/>
  <c r="Y2561" i="1"/>
  <c r="Y2562" i="1"/>
  <c r="Z2562" i="1" s="1"/>
  <c r="Y2548" i="1"/>
  <c r="Y2553" i="1"/>
  <c r="Z2553" i="1" s="1"/>
  <c r="Y2554" i="1"/>
  <c r="Z2554" i="1" s="1"/>
  <c r="Y2560" i="1"/>
  <c r="AA2560" i="1" s="1"/>
  <c r="Y2549" i="1"/>
  <c r="Y2557" i="1"/>
  <c r="Y2558" i="1"/>
  <c r="Y2555" i="1"/>
  <c r="AA2555" i="1" s="1"/>
  <c r="Y2556" i="1"/>
  <c r="Z2556" i="1" s="1"/>
  <c r="Y2578" i="1"/>
  <c r="Z2578" i="1" s="1"/>
  <c r="Y2576" i="1"/>
  <c r="Y2579" i="1"/>
  <c r="AA2579" i="1" s="1"/>
  <c r="Y2565" i="1"/>
  <c r="Y2571" i="1"/>
  <c r="AA2571" i="1" s="1"/>
  <c r="Y2580" i="1"/>
  <c r="Z2580" i="1" s="1"/>
  <c r="Y2581" i="1"/>
  <c r="Z2581" i="1" s="1"/>
  <c r="Y2582" i="1"/>
  <c r="Z2582" i="1" s="1"/>
  <c r="Y2572" i="1"/>
  <c r="AB2572" i="1" s="1"/>
  <c r="Y2568" i="1"/>
  <c r="Y2569" i="1"/>
  <c r="Y2570" i="1"/>
  <c r="Y2577" i="1"/>
  <c r="Y2573" i="1"/>
  <c r="Z2573" i="1" s="1"/>
  <c r="Y2567" i="1"/>
  <c r="Y2563" i="1"/>
  <c r="Z2563" i="1" s="1"/>
  <c r="Y2564" i="1"/>
  <c r="Y2566" i="1"/>
  <c r="Y2597" i="1"/>
  <c r="AA2597" i="1" s="1"/>
  <c r="Y2600" i="1"/>
  <c r="AB2600" i="1" s="1"/>
  <c r="Y2596" i="1"/>
  <c r="Y2605" i="1"/>
  <c r="Z2605" i="1" s="1"/>
  <c r="Y2606" i="1"/>
  <c r="Z2606" i="1" s="1"/>
  <c r="Y2604" i="1"/>
  <c r="Z2604" i="1" s="1"/>
  <c r="Y2594" i="1"/>
  <c r="Y2607" i="1"/>
  <c r="Y2586" i="1"/>
  <c r="AA2586" i="1" s="1"/>
  <c r="Y2587" i="1"/>
  <c r="AB2587" i="1" s="1"/>
  <c r="Y2584" i="1"/>
  <c r="Z2584" i="1" s="1"/>
  <c r="Y2598" i="1"/>
  <c r="Z2598" i="1" s="1"/>
  <c r="Y2595" i="1"/>
  <c r="Y2585" i="1"/>
  <c r="Z2585" i="1" s="1"/>
  <c r="Y2588" i="1"/>
  <c r="AB2588" i="1" s="1"/>
  <c r="Y2589" i="1"/>
  <c r="Y2608" i="1"/>
  <c r="Y2602" i="1"/>
  <c r="Y2601" i="1"/>
  <c r="AB2601" i="1" s="1"/>
  <c r="Y2592" i="1"/>
  <c r="Z2592" i="1" s="1"/>
  <c r="Y2593" i="1"/>
  <c r="Z2593" i="1" s="1"/>
  <c r="Y2603" i="1"/>
  <c r="AB2603" i="1" s="1"/>
  <c r="Y2599" i="1"/>
  <c r="Y2591" i="1"/>
  <c r="Y2590" i="1"/>
  <c r="AB2590" i="1" s="1"/>
  <c r="Y2613" i="1"/>
  <c r="AB2613" i="1" s="1"/>
  <c r="Y2650" i="1"/>
  <c r="Z2650" i="1" s="1"/>
  <c r="Y2628" i="1"/>
  <c r="Z2628" i="1" s="1"/>
  <c r="Y2654" i="1"/>
  <c r="Z2654" i="1" s="1"/>
  <c r="Y2637" i="1"/>
  <c r="AB2637" i="1" s="1"/>
  <c r="Y2651" i="1"/>
  <c r="Y2629" i="1"/>
  <c r="AA2629" i="1" s="1"/>
  <c r="Y2639" i="1"/>
  <c r="Z2639" i="1" s="1"/>
  <c r="Y2640" i="1"/>
  <c r="Y2614" i="1"/>
  <c r="Z2614" i="1" s="1"/>
  <c r="Y2621" i="1"/>
  <c r="Y2622" i="1"/>
  <c r="Z2622" i="1" s="1"/>
  <c r="Y2652" i="1"/>
  <c r="AA2652" i="1" s="1"/>
  <c r="Y2636" i="1"/>
  <c r="Y2643" i="1"/>
  <c r="AA2643" i="1" s="1"/>
  <c r="Y2649" i="1"/>
  <c r="AB2649" i="1" s="1"/>
  <c r="Y2656" i="1"/>
  <c r="Z2656" i="1" s="1"/>
  <c r="Y2648" i="1"/>
  <c r="Z2648" i="1" s="1"/>
  <c r="Y2615" i="1"/>
  <c r="Z2615" i="1" s="1"/>
  <c r="Y2653" i="1"/>
  <c r="Z2653" i="1" s="1"/>
  <c r="Y2645" i="1"/>
  <c r="AA2645" i="1" s="1"/>
  <c r="Y2646" i="1"/>
  <c r="Y2616" i="1"/>
  <c r="AA2616" i="1" s="1"/>
  <c r="Y2620" i="1"/>
  <c r="AB2620" i="1" s="1"/>
  <c r="Y2619" i="1"/>
  <c r="Z2619" i="1" s="1"/>
  <c r="Y2618" i="1"/>
  <c r="Y2641" i="1"/>
  <c r="Z2641" i="1" s="1"/>
  <c r="Y2642" i="1"/>
  <c r="Z2642" i="1" s="1"/>
  <c r="Y2644" i="1"/>
  <c r="AA2644" i="1" s="1"/>
  <c r="Y2630" i="1"/>
  <c r="Y2633" i="1"/>
  <c r="AA2633" i="1" s="1"/>
  <c r="Y2647" i="1"/>
  <c r="AB2647" i="1" s="1"/>
  <c r="Y2631" i="1"/>
  <c r="Z2631" i="1" s="1"/>
  <c r="Y2634" i="1"/>
  <c r="Z2634" i="1" s="1"/>
  <c r="Y2635" i="1"/>
  <c r="Z2635" i="1" s="1"/>
  <c r="Y2626" i="1"/>
  <c r="Z2626" i="1" s="1"/>
  <c r="Y2655" i="1"/>
  <c r="Y2617" i="1"/>
  <c r="Y2632" i="1"/>
  <c r="AA2632" i="1" s="1"/>
  <c r="Y2623" i="1"/>
  <c r="AB2623" i="1" s="1"/>
  <c r="Y2638" i="1"/>
  <c r="Y2624" i="1"/>
  <c r="Z2624" i="1" s="1"/>
  <c r="Y2625" i="1"/>
  <c r="Z2625" i="1" s="1"/>
  <c r="Y2627" i="1"/>
  <c r="Z2627" i="1" s="1"/>
  <c r="Y2664" i="1"/>
  <c r="AA2664" i="1" s="1"/>
  <c r="Y2663" i="1"/>
  <c r="Y2661" i="1"/>
  <c r="AA2661" i="1" s="1"/>
  <c r="Y2662" i="1"/>
  <c r="AB2662" i="1" s="1"/>
  <c r="Y2658" i="1"/>
  <c r="Z2658" i="1" s="1"/>
  <c r="Y2660" i="1"/>
  <c r="Z2660" i="1" s="1"/>
  <c r="Y2657" i="1"/>
  <c r="Y2659" i="1"/>
  <c r="Z2659" i="1" s="1"/>
  <c r="Y2665" i="1"/>
  <c r="AA2665" i="1" s="1"/>
  <c r="Y2668" i="1"/>
  <c r="Y2672" i="1"/>
  <c r="AA2672" i="1" s="1"/>
  <c r="Y2667" i="1"/>
  <c r="AB2667" i="1" s="1"/>
  <c r="Y2673" i="1"/>
  <c r="Z2673" i="1" s="1"/>
  <c r="Y2669" i="1"/>
  <c r="Y2666" i="1"/>
  <c r="Z2666" i="1" s="1"/>
  <c r="Y2670" i="1"/>
  <c r="Z2670" i="1" s="1"/>
  <c r="Y2671" i="1"/>
  <c r="AA2671" i="1" s="1"/>
  <c r="Y2709" i="1"/>
  <c r="Y2706" i="1"/>
  <c r="AA2706" i="1" s="1"/>
  <c r="Y2684" i="1"/>
  <c r="AB2684" i="1" s="1"/>
  <c r="Y2685" i="1"/>
  <c r="Z2685" i="1" s="1"/>
  <c r="Y2696" i="1"/>
  <c r="Z2696" i="1" s="1"/>
  <c r="Y2686" i="1"/>
  <c r="Z2686" i="1" s="1"/>
  <c r="Y2691" i="1"/>
  <c r="Z2691" i="1" s="1"/>
  <c r="Y2680" i="1"/>
  <c r="AA2680" i="1" s="1"/>
  <c r="Y2681" i="1"/>
  <c r="Y2692" i="1"/>
  <c r="AA2692" i="1" s="1"/>
  <c r="Y2697" i="1"/>
  <c r="Z2697" i="1" s="1"/>
  <c r="Y2702" i="1"/>
  <c r="Y2682" i="1"/>
  <c r="Z2682" i="1" s="1"/>
  <c r="Y2693" i="1"/>
  <c r="Z2693" i="1" s="1"/>
  <c r="Y2698" i="1"/>
  <c r="Z2698" i="1" s="1"/>
  <c r="Y2699" i="1"/>
  <c r="AA2699" i="1" s="1"/>
  <c r="Y2687" i="1"/>
  <c r="Y2707" i="1"/>
  <c r="AA2707" i="1" s="1"/>
  <c r="Y2708" i="1"/>
  <c r="AB2708" i="1" s="1"/>
  <c r="Y2688" i="1"/>
  <c r="Z2688" i="1" s="1"/>
  <c r="Y2689" i="1"/>
  <c r="Z2689" i="1" s="1"/>
  <c r="Y2690" i="1"/>
  <c r="Z2690" i="1" s="1"/>
  <c r="Y2694" i="1"/>
  <c r="Z2694" i="1" s="1"/>
  <c r="Y2700" i="1"/>
  <c r="Y2703" i="1"/>
  <c r="Y2678" i="1"/>
  <c r="AA2678" i="1" s="1"/>
  <c r="Y2695" i="1"/>
  <c r="Y2701" i="1"/>
  <c r="Y2704" i="1"/>
  <c r="Y2705" i="1"/>
  <c r="Z2705" i="1" s="1"/>
  <c r="Y2679" i="1"/>
  <c r="Z2679" i="1" s="1"/>
  <c r="Y2683" i="1"/>
  <c r="AA2683" i="1" s="1"/>
  <c r="Y2731" i="1"/>
  <c r="Y2717" i="1"/>
  <c r="Y2727" i="1"/>
  <c r="AB2727" i="1" s="1"/>
  <c r="Y2728" i="1"/>
  <c r="Z2728" i="1" s="1"/>
  <c r="Y2729" i="1"/>
  <c r="Z2729" i="1" s="1"/>
  <c r="Y2713" i="1"/>
  <c r="Z2713" i="1" s="1"/>
  <c r="Y2718" i="1"/>
  <c r="Z2718" i="1" s="1"/>
  <c r="Y2714" i="1"/>
  <c r="AA2714" i="1" s="1"/>
  <c r="Y2715" i="1"/>
  <c r="Y2719" i="1"/>
  <c r="AA2719" i="1" s="1"/>
  <c r="Y2730" i="1"/>
  <c r="Y2720" i="1"/>
  <c r="Y2726" i="1"/>
  <c r="Y2716" i="1"/>
  <c r="Z2716" i="1" s="1"/>
  <c r="Y2721" i="1"/>
  <c r="Z2721" i="1" s="1"/>
  <c r="Y2722" i="1"/>
  <c r="AA2722" i="1" s="1"/>
  <c r="Y2710" i="1"/>
  <c r="Y2711" i="1"/>
  <c r="Y2712" i="1"/>
  <c r="Y2723" i="1"/>
  <c r="Z2723" i="1" s="1"/>
  <c r="Y2724" i="1"/>
  <c r="Z2724" i="1" s="1"/>
  <c r="Y2725" i="1"/>
  <c r="Z2725" i="1" s="1"/>
  <c r="Y2790" i="1"/>
  <c r="AA2790" i="1" s="1"/>
  <c r="Y2788" i="1"/>
  <c r="Y2787" i="1"/>
  <c r="AA2787" i="1" s="1"/>
  <c r="Y2791" i="1"/>
  <c r="Y2795" i="1"/>
  <c r="AB2795" i="1" s="1"/>
  <c r="Y2789" i="1"/>
  <c r="Z2789" i="1" s="1"/>
  <c r="Y2792" i="1"/>
  <c r="Z2792" i="1" s="1"/>
  <c r="Y2793" i="1"/>
  <c r="Z2793" i="1" s="1"/>
  <c r="Y2794" i="1"/>
  <c r="AA2794" i="1" s="1"/>
  <c r="Y2798" i="1"/>
  <c r="Y2796" i="1"/>
  <c r="Y2799" i="1"/>
  <c r="AB2799" i="1" s="1"/>
  <c r="Y2797" i="1"/>
  <c r="Z2797" i="1" s="1"/>
  <c r="Y2802" i="1"/>
  <c r="Z2802" i="1" s="1"/>
  <c r="Y2808" i="1"/>
  <c r="Z2808" i="1" s="1"/>
  <c r="Y2804" i="1"/>
  <c r="Z2804" i="1" s="1"/>
  <c r="Y2803" i="1"/>
  <c r="AA2803" i="1" s="1"/>
  <c r="Y2805" i="1"/>
  <c r="Y2807" i="1"/>
  <c r="Y2800" i="1"/>
  <c r="Z2800" i="1" s="1"/>
  <c r="Y2801" i="1"/>
  <c r="Z2801" i="1" s="1"/>
  <c r="Y2806" i="1"/>
  <c r="Z2806" i="1" s="1"/>
  <c r="Y2819" i="1"/>
  <c r="Z2819" i="1" s="1"/>
  <c r="Y2816" i="1"/>
  <c r="Z2816" i="1" s="1"/>
  <c r="Y2813" i="1"/>
  <c r="AA2813" i="1" s="1"/>
  <c r="Y2810" i="1"/>
  <c r="Y2809" i="1"/>
  <c r="Y2815" i="1"/>
  <c r="Z2815" i="1" s="1"/>
  <c r="Y2811" i="1"/>
  <c r="Z2811" i="1" s="1"/>
  <c r="Y2817" i="1"/>
  <c r="Z2817" i="1" s="1"/>
  <c r="Y2818" i="1"/>
  <c r="Z2818" i="1" s="1"/>
  <c r="Y2812" i="1"/>
  <c r="Z2812" i="1" s="1"/>
  <c r="Y2814" i="1"/>
  <c r="AA2814" i="1" s="1"/>
  <c r="Y2838" i="1"/>
  <c r="Y2837" i="1"/>
  <c r="Y2822" i="1"/>
  <c r="Z2822" i="1" s="1"/>
  <c r="Y2825" i="1"/>
  <c r="Y2827" i="1"/>
  <c r="Z2827" i="1" s="1"/>
  <c r="Y2821" i="1"/>
  <c r="Z2821" i="1" s="1"/>
  <c r="Y2828" i="1"/>
  <c r="Z2828" i="1" s="1"/>
  <c r="Y2841" i="1"/>
  <c r="AA2841" i="1" s="1"/>
  <c r="Y2823" i="1"/>
  <c r="Y2826" i="1"/>
  <c r="Y2829" i="1"/>
  <c r="Y2836" i="1"/>
  <c r="Z2836" i="1" s="1"/>
  <c r="Y2834" i="1"/>
  <c r="Z2834" i="1" s="1"/>
  <c r="Y2835" i="1"/>
  <c r="Z2835" i="1" s="1"/>
  <c r="Y2830" i="1"/>
  <c r="Z2830" i="1" s="1"/>
  <c r="Y2840" i="1"/>
  <c r="AA2840" i="1" s="1"/>
  <c r="Y2831" i="1"/>
  <c r="Y2832" i="1"/>
  <c r="AA2832" i="1" s="1"/>
  <c r="Y2833" i="1"/>
  <c r="Y2839" i="1"/>
  <c r="Z2839" i="1" s="1"/>
  <c r="Y2820" i="1"/>
  <c r="Z2820" i="1" s="1"/>
  <c r="Y2842" i="1"/>
  <c r="Z2842" i="1" s="1"/>
  <c r="Y2843" i="1"/>
  <c r="Z2843" i="1" s="1"/>
  <c r="Y2844" i="1"/>
  <c r="AA2844" i="1" s="1"/>
  <c r="Y2824" i="1"/>
  <c r="Y2845" i="1"/>
  <c r="AB2845" i="1" s="1"/>
  <c r="Y2854" i="1"/>
  <c r="Z2854" i="1" s="1"/>
  <c r="Y2856" i="1"/>
  <c r="Z2856" i="1" s="1"/>
  <c r="Y2855" i="1"/>
  <c r="Z2855" i="1" s="1"/>
  <c r="Y2848" i="1"/>
  <c r="Z2848" i="1" s="1"/>
  <c r="Y2851" i="1"/>
  <c r="AA2851" i="1" s="1"/>
  <c r="Y2846" i="1"/>
  <c r="Y2849" i="1"/>
  <c r="AA2849" i="1" s="1"/>
  <c r="Y2847" i="1"/>
  <c r="Y2852" i="1"/>
  <c r="Z2852" i="1" s="1"/>
  <c r="Y2853" i="1"/>
  <c r="Y2857" i="1"/>
  <c r="Z2857" i="1" s="1"/>
  <c r="Y2858" i="1"/>
  <c r="Z2858" i="1" s="1"/>
  <c r="Y2850" i="1"/>
  <c r="AA2850" i="1" s="1"/>
  <c r="Y2859" i="1"/>
  <c r="Y2865" i="1"/>
  <c r="Y2866" i="1"/>
  <c r="AB2866" i="1" s="1"/>
  <c r="Y2863" i="1"/>
  <c r="Z2863" i="1" s="1"/>
  <c r="Y2867" i="1"/>
  <c r="Y2869" i="1"/>
  <c r="Z2869" i="1" s="1"/>
  <c r="Y2864" i="1"/>
  <c r="Z2864" i="1" s="1"/>
  <c r="Y2870" i="1"/>
  <c r="AA2870" i="1" s="1"/>
  <c r="Y2861" i="1"/>
  <c r="Y2860" i="1"/>
  <c r="Z2860" i="1" s="1"/>
  <c r="Y2862" i="1"/>
  <c r="AB2862" i="1" s="1"/>
  <c r="Y2868" i="1"/>
  <c r="AA2868" i="1" s="1"/>
  <c r="Y2885" i="1"/>
  <c r="Z2885" i="1" s="1"/>
  <c r="Y2893" i="1"/>
  <c r="Z2893" i="1" s="1"/>
  <c r="Y2872" i="1"/>
  <c r="AA2872" i="1" s="1"/>
  <c r="Y2873" i="1"/>
  <c r="Y2895" i="1"/>
  <c r="Z2895" i="1" s="1"/>
  <c r="Y2884" i="1"/>
  <c r="AB2884" i="1" s="1"/>
  <c r="Y2883" i="1"/>
  <c r="Z2883" i="1" s="1"/>
  <c r="Y2874" i="1"/>
  <c r="AA2874" i="1" s="1"/>
  <c r="Y2875" i="1"/>
  <c r="Y2890" i="1"/>
  <c r="Z2890" i="1" s="1"/>
  <c r="Y2901" i="1"/>
  <c r="AA2901" i="1" s="1"/>
  <c r="Y2877" i="1"/>
  <c r="Y2896" i="1"/>
  <c r="Z2896" i="1" s="1"/>
  <c r="Y2900" i="1"/>
  <c r="AB2900" i="1" s="1"/>
  <c r="Y2898" i="1"/>
  <c r="Z2898" i="1" s="1"/>
  <c r="Y2902" i="1"/>
  <c r="AB2902" i="1" s="1"/>
  <c r="Y2889" i="1"/>
  <c r="Z2889" i="1" s="1"/>
  <c r="Y2886" i="1"/>
  <c r="Z2886" i="1" s="1"/>
  <c r="Y2899" i="1"/>
  <c r="AA2899" i="1" s="1"/>
  <c r="Y2894" i="1"/>
  <c r="Y2897" i="1"/>
  <c r="Z2897" i="1" s="1"/>
  <c r="Y2876" i="1"/>
  <c r="AB2876" i="1" s="1"/>
  <c r="Y2887" i="1"/>
  <c r="Z2887" i="1" s="1"/>
  <c r="Y2891" i="1"/>
  <c r="Z2891" i="1" s="1"/>
  <c r="Y2892" i="1"/>
  <c r="Z2892" i="1" s="1"/>
  <c r="Y2878" i="1"/>
  <c r="Z2878" i="1" s="1"/>
  <c r="Y2871" i="1"/>
  <c r="Y2879" i="1"/>
  <c r="Y2880" i="1"/>
  <c r="Z2880" i="1" s="1"/>
  <c r="Y2881" i="1"/>
  <c r="AB2881" i="1" s="1"/>
  <c r="Y2882" i="1"/>
  <c r="Y2888" i="1"/>
  <c r="Z2888" i="1" s="1"/>
  <c r="Y3022" i="1"/>
  <c r="Y3045" i="1"/>
  <c r="Z3045" i="1" s="1"/>
  <c r="Y3023" i="1"/>
  <c r="AA3023" i="1" s="1"/>
  <c r="Y3024" i="1"/>
  <c r="Y3025" i="1"/>
  <c r="Y3026" i="1"/>
  <c r="Z3026" i="1" s="1"/>
  <c r="Y3027" i="1"/>
  <c r="Z3027" i="1" s="1"/>
  <c r="Y3028" i="1"/>
  <c r="AA3028" i="1" s="1"/>
  <c r="Y3029" i="1"/>
  <c r="Y3030" i="1"/>
  <c r="Z3030" i="1" s="1"/>
  <c r="Y3031" i="1"/>
  <c r="Z3031" i="1" s="1"/>
  <c r="Y3032" i="1"/>
  <c r="Y3033" i="1"/>
  <c r="Z3033" i="1" s="1"/>
  <c r="Y3034" i="1"/>
  <c r="Y3035" i="1"/>
  <c r="Z3035" i="1" s="1"/>
  <c r="Y3036" i="1"/>
  <c r="AA3036" i="1" s="1"/>
  <c r="Y3037" i="1"/>
  <c r="AB3037" i="1" s="1"/>
  <c r="Y3038" i="1"/>
  <c r="Z3038" i="1" s="1"/>
  <c r="Y3046" i="1"/>
  <c r="Z3046" i="1" s="1"/>
  <c r="Y3039" i="1"/>
  <c r="Y3040" i="1"/>
  <c r="Z3040" i="1" s="1"/>
  <c r="Y3047" i="1"/>
  <c r="AB3047" i="1" s="1"/>
  <c r="Y3041" i="1"/>
  <c r="Z3041" i="1" s="1"/>
  <c r="Y3042" i="1"/>
  <c r="Y3043" i="1"/>
  <c r="AB3043" i="1" s="1"/>
  <c r="Y3048" i="1"/>
  <c r="Z3048" i="1" s="1"/>
  <c r="Y3049" i="1"/>
  <c r="Z3049" i="1" s="1"/>
  <c r="Y3050" i="1"/>
  <c r="Z3050" i="1" s="1"/>
  <c r="Y3044" i="1"/>
  <c r="Y3053" i="1"/>
  <c r="Z3053" i="1" s="1"/>
  <c r="Y3054" i="1"/>
  <c r="Z3054" i="1" s="1"/>
  <c r="Y3055" i="1"/>
  <c r="Y3056" i="1"/>
  <c r="AB3056" i="1" s="1"/>
  <c r="Y3057" i="1"/>
  <c r="Z3057" i="1" s="1"/>
  <c r="Y3064" i="1"/>
  <c r="Z3064" i="1" s="1"/>
  <c r="Y3058" i="1"/>
  <c r="Z3058" i="1" s="1"/>
  <c r="Y3059" i="1"/>
  <c r="AB3059" i="1" s="1"/>
  <c r="Y3060" i="1"/>
  <c r="Z3060" i="1" s="1"/>
  <c r="Y3067" i="1"/>
  <c r="Z3067" i="1" s="1"/>
  <c r="Y3051" i="1"/>
  <c r="Y3061" i="1"/>
  <c r="AB3061" i="1" s="1"/>
  <c r="Y3052" i="1"/>
  <c r="Z3052" i="1" s="1"/>
  <c r="Y3062" i="1"/>
  <c r="Y3063" i="1"/>
  <c r="Z3063" i="1" s="1"/>
  <c r="Y3065" i="1"/>
  <c r="AB3065" i="1" s="1"/>
  <c r="Y3066" i="1"/>
  <c r="Z3066" i="1" s="1"/>
  <c r="Y3109" i="1"/>
  <c r="Z3109" i="1" s="1"/>
  <c r="Y3134" i="1"/>
  <c r="Y3088" i="1"/>
  <c r="Z3088" i="1" s="1"/>
  <c r="Y3074" i="1"/>
  <c r="Z3074" i="1" s="1"/>
  <c r="Y3092" i="1"/>
  <c r="Z3092" i="1" s="1"/>
  <c r="Y3075" i="1"/>
  <c r="Z3075" i="1" s="1"/>
  <c r="Y3076" i="1"/>
  <c r="Z3076" i="1" s="1"/>
  <c r="Y3116" i="1"/>
  <c r="Z3116" i="1" s="1"/>
  <c r="Y3105" i="1"/>
  <c r="Y3093" i="1"/>
  <c r="AB3093" i="1" s="1"/>
  <c r="Y3123" i="1"/>
  <c r="Z3123" i="1" s="1"/>
  <c r="Y3077" i="1"/>
  <c r="Y3094" i="1"/>
  <c r="Z3094" i="1" s="1"/>
  <c r="Y3131" i="1"/>
  <c r="AB3131" i="1" s="1"/>
  <c r="Y3132" i="1"/>
  <c r="Y3095" i="1"/>
  <c r="Z3095" i="1" s="1"/>
  <c r="Y3086" i="1"/>
  <c r="Y3098" i="1"/>
  <c r="AB3098" i="1" s="1"/>
  <c r="Y3129" i="1"/>
  <c r="Y3135" i="1"/>
  <c r="Z3135" i="1" s="1"/>
  <c r="Y3136" i="1"/>
  <c r="Z3136" i="1" s="1"/>
  <c r="Y3137" i="1"/>
  <c r="Y3138" i="1"/>
  <c r="Z3138" i="1" s="1"/>
  <c r="Y3139" i="1"/>
  <c r="Z3139" i="1" s="1"/>
  <c r="Y3108" i="1"/>
  <c r="Y3140" i="1"/>
  <c r="AB3140" i="1" s="1"/>
  <c r="Y3117" i="1"/>
  <c r="Z3117" i="1" s="1"/>
  <c r="Y3119" i="1"/>
  <c r="Z3119" i="1" s="1"/>
  <c r="Y3127" i="1"/>
  <c r="AA3127" i="1" s="1"/>
  <c r="Y3126" i="1"/>
  <c r="Y3096" i="1"/>
  <c r="Z3096" i="1" s="1"/>
  <c r="Y3133" i="1"/>
  <c r="Y3099" i="1"/>
  <c r="Y3141" i="1"/>
  <c r="Z3141" i="1" s="1"/>
  <c r="Y3087" i="1"/>
  <c r="Z3087" i="1" s="1"/>
  <c r="Y3084" i="1"/>
  <c r="Y3128" i="1"/>
  <c r="Z3128" i="1" s="1"/>
  <c r="Y3100" i="1"/>
  <c r="Z3100" i="1" s="1"/>
  <c r="Y3101" i="1"/>
  <c r="Y3080" i="1"/>
  <c r="AB3080" i="1" s="1"/>
  <c r="Y3081" i="1"/>
  <c r="Z3081" i="1" s="1"/>
  <c r="Y3106" i="1"/>
  <c r="Z3106" i="1" s="1"/>
  <c r="Y3090" i="1"/>
  <c r="Z3090" i="1" s="1"/>
  <c r="Y3144" i="1"/>
  <c r="Z3144" i="1" s="1"/>
  <c r="Y3145" i="1"/>
  <c r="Z3145" i="1" s="1"/>
  <c r="Y3118" i="1"/>
  <c r="Y3120" i="1"/>
  <c r="AB3120" i="1" s="1"/>
  <c r="Y3102" i="1"/>
  <c r="Z3102" i="1" s="1"/>
  <c r="Y3082" i="1"/>
  <c r="Z3082" i="1" s="1"/>
  <c r="Y3083" i="1"/>
  <c r="Z3083" i="1" s="1"/>
  <c r="Y3142" i="1"/>
  <c r="AA3142" i="1" s="1"/>
  <c r="Y3143" i="1"/>
  <c r="Z3143" i="1" s="1"/>
  <c r="Y3121" i="1"/>
  <c r="Z3121" i="1" s="1"/>
  <c r="Y3078" i="1"/>
  <c r="Y3097" i="1"/>
  <c r="Y3110" i="1"/>
  <c r="Z3110" i="1" s="1"/>
  <c r="Y3113" i="1"/>
  <c r="Z3113" i="1" s="1"/>
  <c r="Y3111" i="1"/>
  <c r="Z3111" i="1" s="1"/>
  <c r="Y3103" i="1"/>
  <c r="AA3103" i="1" s="1"/>
  <c r="Y3114" i="1"/>
  <c r="Z3114" i="1" s="1"/>
  <c r="Y3122" i="1"/>
  <c r="Z3122" i="1" s="1"/>
  <c r="Y3104" i="1"/>
  <c r="Y3107" i="1"/>
  <c r="AB3107" i="1" s="1"/>
  <c r="Y3079" i="1"/>
  <c r="Z3079" i="1" s="1"/>
  <c r="Y3112" i="1"/>
  <c r="Y3115" i="1"/>
  <c r="Z3115" i="1" s="1"/>
  <c r="Y3124" i="1"/>
  <c r="Z3124" i="1" s="1"/>
  <c r="Y3125" i="1"/>
  <c r="Z3125" i="1" s="1"/>
  <c r="Y3155" i="1"/>
  <c r="Z3155" i="1" s="1"/>
  <c r="Y3161" i="1"/>
  <c r="Y3154" i="1"/>
  <c r="AB3154" i="1" s="1"/>
  <c r="Y3147" i="1"/>
  <c r="Z3147" i="1" s="1"/>
  <c r="Y3162" i="1"/>
  <c r="Z3162" i="1" s="1"/>
  <c r="Y3169" i="1"/>
  <c r="Z3169" i="1" s="1"/>
  <c r="Y3174" i="1"/>
  <c r="AA3174" i="1" s="1"/>
  <c r="Y3146" i="1"/>
  <c r="Z3146" i="1" s="1"/>
  <c r="Y3167" i="1"/>
  <c r="Z3167" i="1" s="1"/>
  <c r="Y3171" i="1"/>
  <c r="Y3163" i="1"/>
  <c r="AB3163" i="1" s="1"/>
  <c r="Y3173" i="1"/>
  <c r="Y3153" i="1"/>
  <c r="Z3153" i="1" s="1"/>
  <c r="Y3156" i="1"/>
  <c r="Z3156" i="1" s="1"/>
  <c r="Y3148" i="1"/>
  <c r="AA3148" i="1" s="1"/>
  <c r="Y3172" i="1"/>
  <c r="Y3149" i="1"/>
  <c r="Z3149" i="1" s="1"/>
  <c r="Y3152" i="1"/>
  <c r="Y3157" i="1"/>
  <c r="Y3158" i="1"/>
  <c r="Z3158" i="1" s="1"/>
  <c r="Y3150" i="1"/>
  <c r="Y3151" i="1"/>
  <c r="Z3151" i="1" s="1"/>
  <c r="Y3159" i="1"/>
  <c r="AA3159" i="1" s="1"/>
  <c r="Y3164" i="1"/>
  <c r="Z3164" i="1" s="1"/>
  <c r="Y3165" i="1"/>
  <c r="Z3165" i="1" s="1"/>
  <c r="Y3170" i="1"/>
  <c r="Y3160" i="1"/>
  <c r="AB3160" i="1" s="1"/>
  <c r="Y3166" i="1"/>
  <c r="Z3166" i="1" s="1"/>
  <c r="Y3168" i="1"/>
  <c r="Y3187" i="1"/>
  <c r="Z3187" i="1" s="1"/>
  <c r="Y3180" i="1"/>
  <c r="Y3183" i="1"/>
  <c r="Z3183" i="1" s="1"/>
  <c r="Y3181" i="1"/>
  <c r="Z3181" i="1" s="1"/>
  <c r="Y3188" i="1"/>
  <c r="Y3184" i="1"/>
  <c r="AA3184" i="1" s="1"/>
  <c r="Y3177" i="1"/>
  <c r="Y3178" i="1"/>
  <c r="Z3178" i="1" s="1"/>
  <c r="Y3182" i="1"/>
  <c r="Z3182" i="1" s="1"/>
  <c r="Y3185" i="1"/>
  <c r="Z3185" i="1" s="1"/>
  <c r="Y3186" i="1"/>
  <c r="Z3186" i="1" s="1"/>
  <c r="Y3176" i="1"/>
  <c r="Z3176" i="1" s="1"/>
  <c r="Y3179" i="1"/>
  <c r="Y3175" i="1"/>
  <c r="AB3175" i="1" s="1"/>
  <c r="Y3191" i="1"/>
  <c r="Z3191" i="1" s="1"/>
  <c r="Y3192" i="1"/>
  <c r="Y3207" i="1"/>
  <c r="Z3207" i="1" s="1"/>
  <c r="Y3193" i="1"/>
  <c r="Y3194" i="1"/>
  <c r="Z3194" i="1" s="1"/>
  <c r="Y3195" i="1"/>
  <c r="Z3195" i="1" s="1"/>
  <c r="Y3190" i="1"/>
  <c r="Y3211" i="1"/>
  <c r="Y3209" i="1"/>
  <c r="Y3196" i="1"/>
  <c r="AA3196" i="1" s="1"/>
  <c r="Y3212" i="1"/>
  <c r="Z3212" i="1" s="1"/>
  <c r="Y3210" i="1"/>
  <c r="Z3210" i="1" s="1"/>
  <c r="Y3215" i="1"/>
  <c r="Z3215" i="1" s="1"/>
  <c r="Y3203" i="1"/>
  <c r="Z3203" i="1" s="1"/>
  <c r="Y3204" i="1"/>
  <c r="Y3189" i="1"/>
  <c r="AB3189" i="1" s="1"/>
  <c r="Y3214" i="1"/>
  <c r="Z3214" i="1" s="1"/>
  <c r="Y3197" i="1"/>
  <c r="AA3197" i="1" s="1"/>
  <c r="Y3199" i="1"/>
  <c r="Z3199" i="1" s="1"/>
  <c r="Y3213" i="1"/>
  <c r="Y3200" i="1"/>
  <c r="Z3200" i="1" s="1"/>
  <c r="Y3201" i="1"/>
  <c r="Z3201" i="1" s="1"/>
  <c r="Y3206" i="1"/>
  <c r="Y3208" i="1"/>
  <c r="Y3198" i="1"/>
  <c r="Z3198" i="1" s="1"/>
  <c r="Y3205" i="1"/>
  <c r="AA3205" i="1" s="1"/>
  <c r="Y3202" i="1"/>
  <c r="Z3202" i="1" s="1"/>
  <c r="Y3216" i="1"/>
  <c r="Y3221" i="1"/>
  <c r="Z3221" i="1" s="1"/>
  <c r="Y3219" i="1"/>
  <c r="Z3219" i="1" s="1"/>
  <c r="Y3220" i="1"/>
  <c r="Y3218" i="1"/>
  <c r="AA3218" i="1" s="1"/>
  <c r="Y3217" i="1"/>
  <c r="Z3217" i="1" s="1"/>
  <c r="Y3258" i="1"/>
  <c r="Z3258" i="1" s="1"/>
  <c r="Y3243" i="1"/>
  <c r="Z3243" i="1" s="1"/>
  <c r="Y3251" i="1"/>
  <c r="AA3251" i="1" s="1"/>
  <c r="Y3254" i="1"/>
  <c r="Z3254" i="1" s="1"/>
  <c r="Y3248" i="1"/>
  <c r="Z3248" i="1" s="1"/>
  <c r="Y3256" i="1"/>
  <c r="Y3253" i="1"/>
  <c r="Y3255" i="1"/>
  <c r="Z3255" i="1" s="1"/>
  <c r="Y3259" i="1"/>
  <c r="Y3249" i="1"/>
  <c r="Z3249" i="1" s="1"/>
  <c r="Y3264" i="1"/>
  <c r="Y3263" i="1"/>
  <c r="Z3263" i="1" s="1"/>
  <c r="Y3260" i="1"/>
  <c r="Z3260" i="1" s="1"/>
  <c r="Y3245" i="1"/>
  <c r="Y3252" i="1"/>
  <c r="Z3252" i="1" s="1"/>
  <c r="Y3261" i="1"/>
  <c r="Z3261" i="1" s="1"/>
  <c r="Y3257" i="1"/>
  <c r="Y3244" i="1"/>
  <c r="Z3244" i="1" s="1"/>
  <c r="Y3250" i="1"/>
  <c r="AA3250" i="1" s="1"/>
  <c r="Y3262" i="1"/>
  <c r="Z3262" i="1" s="1"/>
  <c r="Y3246" i="1"/>
  <c r="Z3246" i="1" s="1"/>
  <c r="Y3247" i="1"/>
  <c r="Y3281" i="1"/>
  <c r="Z3281" i="1" s="1"/>
  <c r="Y3282" i="1"/>
  <c r="Z3282" i="1" s="1"/>
  <c r="Y3277" i="1"/>
  <c r="Y3278" i="1"/>
  <c r="Z3278" i="1" s="1"/>
  <c r="Y3279" i="1"/>
  <c r="AA3279" i="1" s="1"/>
  <c r="Y3280" i="1"/>
  <c r="Z3280" i="1" s="1"/>
  <c r="Y3297" i="1"/>
  <c r="Y3300" i="1"/>
  <c r="AA3300" i="1" s="1"/>
  <c r="Y3283" i="1"/>
  <c r="Z3283" i="1" s="1"/>
  <c r="Y3289" i="1"/>
  <c r="Z3289" i="1" s="1"/>
  <c r="Y3290" i="1"/>
  <c r="Z3290" i="1" s="1"/>
  <c r="Y3286" i="1"/>
  <c r="AA3286" i="1" s="1"/>
  <c r="Y3301" i="1"/>
  <c r="Z3301" i="1" s="1"/>
  <c r="Y3293" i="1"/>
  <c r="Z3293" i="1" s="1"/>
  <c r="Y3294" i="1"/>
  <c r="Y3313" i="1"/>
  <c r="Z3313" i="1" s="1"/>
  <c r="Y3316" i="1"/>
  <c r="Z3316" i="1" s="1"/>
  <c r="Y3317" i="1"/>
  <c r="Z3317" i="1" s="1"/>
  <c r="Y3284" i="1"/>
  <c r="Z3284" i="1" s="1"/>
  <c r="Y3303" i="1"/>
  <c r="Y3285" i="1"/>
  <c r="Z3285" i="1" s="1"/>
  <c r="Y3291" i="1"/>
  <c r="Z3291" i="1" s="1"/>
  <c r="Y3308" i="1"/>
  <c r="Y3314" i="1"/>
  <c r="AA3314" i="1" s="1"/>
  <c r="Y3295" i="1"/>
  <c r="Z3295" i="1" s="1"/>
  <c r="Y3315" i="1"/>
  <c r="Z3315" i="1" s="1"/>
  <c r="Y3309" i="1"/>
  <c r="Z3309" i="1" s="1"/>
  <c r="Y3305" i="1"/>
  <c r="AA3305" i="1" s="1"/>
  <c r="Y3296" i="1"/>
  <c r="Z3296" i="1" s="1"/>
  <c r="Y3298" i="1"/>
  <c r="Z3298" i="1" s="1"/>
  <c r="Y3304" i="1"/>
  <c r="Y3318" i="1"/>
  <c r="Z3318" i="1" s="1"/>
  <c r="Y3306" i="1"/>
  <c r="Y3292" i="1"/>
  <c r="Z3292" i="1" s="1"/>
  <c r="Y3302" i="1"/>
  <c r="Z3302" i="1" s="1"/>
  <c r="Y3287" i="1"/>
  <c r="AA3287" i="1" s="1"/>
  <c r="Y3299" i="1"/>
  <c r="Z3299" i="1" s="1"/>
  <c r="Y3307" i="1"/>
  <c r="Z3307" i="1" s="1"/>
  <c r="Y3310" i="1"/>
  <c r="Y3319" i="1"/>
  <c r="Z3319" i="1" s="1"/>
  <c r="Y3288" i="1"/>
  <c r="Z3288" i="1" s="1"/>
  <c r="Y3311" i="1"/>
  <c r="Z3311" i="1" s="1"/>
  <c r="Y3312" i="1"/>
  <c r="Z3312" i="1" s="1"/>
  <c r="Y3401" i="1"/>
  <c r="AA3401" i="1" s="1"/>
  <c r="Y3397" i="1"/>
  <c r="Z3397" i="1" s="1"/>
  <c r="Y3402" i="1"/>
  <c r="Z3402" i="1" s="1"/>
  <c r="Y3398" i="1"/>
  <c r="Y3399" i="1"/>
  <c r="Z3399" i="1" s="1"/>
  <c r="Y3400" i="1"/>
  <c r="Z3400" i="1" s="1"/>
  <c r="Y3396" i="1"/>
  <c r="Z3396" i="1" s="1"/>
  <c r="Y3406" i="1"/>
  <c r="Z3406" i="1" s="1"/>
  <c r="Y3407" i="1"/>
  <c r="AA3407" i="1" s="1"/>
  <c r="Y3405" i="1"/>
  <c r="Z3405" i="1" s="1"/>
  <c r="Y3403" i="1"/>
  <c r="Z3403" i="1" s="1"/>
  <c r="Y3408" i="1"/>
  <c r="Y3404" i="1"/>
  <c r="Y3420" i="1"/>
  <c r="Z3420" i="1" s="1"/>
  <c r="Y3417" i="1"/>
  <c r="Y3415" i="1"/>
  <c r="Z3415" i="1" s="1"/>
  <c r="Y3409" i="1"/>
  <c r="AA3409" i="1" s="1"/>
  <c r="Y3414" i="1"/>
  <c r="Z3414" i="1" s="1"/>
  <c r="Y3413" i="1"/>
  <c r="Z3413" i="1" s="1"/>
  <c r="Y3412" i="1"/>
  <c r="Y3411" i="1"/>
  <c r="Y3418" i="1"/>
  <c r="Z3418" i="1" s="1"/>
  <c r="Y3419" i="1"/>
  <c r="Z3419" i="1" s="1"/>
  <c r="Y3416" i="1"/>
  <c r="Z3416" i="1" s="1"/>
  <c r="Y3410" i="1"/>
  <c r="AA3410" i="1" s="1"/>
  <c r="Y3424" i="1"/>
  <c r="Z3424" i="1" s="1"/>
  <c r="Y3425" i="1"/>
  <c r="Y3423" i="1"/>
  <c r="AB3423" i="1" s="1"/>
  <c r="Y3422" i="1"/>
  <c r="Z3422" i="1" s="1"/>
  <c r="Y3421" i="1"/>
  <c r="Z3421" i="1" s="1"/>
  <c r="Y3426" i="1"/>
  <c r="Z3426" i="1" s="1"/>
  <c r="Y3431" i="1"/>
  <c r="AA3431" i="1" s="1"/>
  <c r="Y3429" i="1"/>
  <c r="Z3429" i="1" s="1"/>
  <c r="Y3430" i="1"/>
  <c r="Z3430" i="1" s="1"/>
  <c r="Y3427" i="1"/>
  <c r="Y3428" i="1"/>
  <c r="Z3428" i="1" s="1"/>
  <c r="Y3439" i="1"/>
  <c r="AA3439" i="1" s="1"/>
  <c r="Y3434" i="1"/>
  <c r="Y3441" i="1"/>
  <c r="AA3441" i="1" s="1"/>
  <c r="Y3443" i="1"/>
  <c r="Z3443" i="1" s="1"/>
  <c r="Y3437" i="1"/>
  <c r="Z3437" i="1" s="1"/>
  <c r="Y3435" i="1"/>
  <c r="Y3444" i="1"/>
  <c r="Y3436" i="1"/>
  <c r="AA3436" i="1" s="1"/>
  <c r="Y3438" i="1"/>
  <c r="Z3438" i="1" s="1"/>
  <c r="Y3433" i="1"/>
  <c r="Y3442" i="1"/>
  <c r="Z3442" i="1" s="1"/>
  <c r="Y3440" i="1"/>
  <c r="Z3440" i="1" s="1"/>
  <c r="Y3432" i="1"/>
  <c r="Y3451" i="1"/>
  <c r="Z3451" i="1" s="1"/>
  <c r="Y3446" i="1"/>
  <c r="Z3446" i="1" s="1"/>
  <c r="Y3445" i="1"/>
  <c r="Y3447" i="1"/>
  <c r="Z3447" i="1" s="1"/>
  <c r="Y3450" i="1"/>
  <c r="AA3450" i="1" s="1"/>
  <c r="Y3449" i="1"/>
  <c r="Z3449" i="1" s="1"/>
  <c r="Y3448" i="1"/>
  <c r="Z3448" i="1" s="1"/>
  <c r="Y3452" i="1"/>
  <c r="Y3458" i="1"/>
  <c r="Y3455" i="1"/>
  <c r="Y3456" i="1"/>
  <c r="AA3456" i="1" s="1"/>
  <c r="Y3457" i="1"/>
  <c r="Z3457" i="1" s="1"/>
  <c r="Y3453" i="1"/>
  <c r="Y3454" i="1"/>
  <c r="Z3454" i="1" s="1"/>
  <c r="Y3465" i="1"/>
  <c r="Z3465" i="1" s="1"/>
  <c r="Y3460" i="1"/>
  <c r="Y3463" i="1"/>
  <c r="AB3463" i="1" s="1"/>
  <c r="Y3459" i="1"/>
  <c r="Z3459" i="1" s="1"/>
  <c r="Y3461" i="1"/>
  <c r="Y3462" i="1"/>
  <c r="Z3462" i="1" s="1"/>
  <c r="Y3464" i="1"/>
  <c r="Z3464" i="1" s="1"/>
  <c r="Y3497" i="1"/>
  <c r="Z3497" i="1" s="1"/>
  <c r="Y3519" i="1"/>
  <c r="Z3519" i="1" s="1"/>
  <c r="Y3500" i="1"/>
  <c r="Y3501" i="1"/>
  <c r="Z3501" i="1" s="1"/>
  <c r="Y3518" i="1"/>
  <c r="Z3518" i="1" s="1"/>
  <c r="Y3502" i="1"/>
  <c r="AA3502" i="1" s="1"/>
  <c r="Y3499" i="1"/>
  <c r="Y3498" i="1"/>
  <c r="Z3498" i="1" s="1"/>
  <c r="Y3513" i="1"/>
  <c r="Z3513" i="1" s="1"/>
  <c r="Y3514" i="1"/>
  <c r="Z3514" i="1" s="1"/>
  <c r="Y3515" i="1"/>
  <c r="Y3516" i="1"/>
  <c r="Z3516" i="1" s="1"/>
  <c r="Y3517" i="1"/>
  <c r="Y3510" i="1"/>
  <c r="Z3510" i="1" s="1"/>
  <c r="Y3511" i="1"/>
  <c r="Z3511" i="1" s="1"/>
  <c r="Y3489" i="1"/>
  <c r="Z3489" i="1" s="1"/>
  <c r="Y3490" i="1"/>
  <c r="Z3490" i="1" s="1"/>
  <c r="Y3512" i="1"/>
  <c r="Z3512" i="1" s="1"/>
  <c r="Y3495" i="1"/>
  <c r="Y3525" i="1"/>
  <c r="Z3525" i="1" s="1"/>
  <c r="Y3521" i="1"/>
  <c r="Z3521" i="1" s="1"/>
  <c r="Y3522" i="1"/>
  <c r="Y3520" i="1"/>
  <c r="Y3523" i="1"/>
  <c r="Z3523" i="1" s="1"/>
  <c r="Y3504" i="1"/>
  <c r="Y3505" i="1"/>
  <c r="Y3491" i="1"/>
  <c r="Z3491" i="1" s="1"/>
  <c r="Y3493" i="1"/>
  <c r="AB3493" i="1" s="1"/>
  <c r="Y3503" i="1"/>
  <c r="Z3503" i="1" s="1"/>
  <c r="Y3507" i="1"/>
  <c r="Y3508" i="1"/>
  <c r="Z3508" i="1" s="1"/>
  <c r="Y3509" i="1"/>
  <c r="Z3509" i="1" s="1"/>
  <c r="Y3496" i="1"/>
  <c r="Y3494" i="1"/>
  <c r="Z3494" i="1" s="1"/>
  <c r="Y3524" i="1"/>
  <c r="Z3524" i="1" s="1"/>
  <c r="Y3532" i="1"/>
  <c r="AA3532" i="1" s="1"/>
  <c r="Y3526" i="1"/>
  <c r="Z3526" i="1" s="1"/>
  <c r="Y3540" i="1"/>
  <c r="Z3540" i="1" s="1"/>
  <c r="Y3533" i="1"/>
  <c r="Z3533" i="1" s="1"/>
  <c r="Y3527" i="1"/>
  <c r="Y3529" i="1"/>
  <c r="Y3538" i="1"/>
  <c r="Z3538" i="1" s="1"/>
  <c r="Y3534" i="1"/>
  <c r="Y3535" i="1"/>
  <c r="AA3535" i="1" s="1"/>
  <c r="Y3528" i="1"/>
  <c r="Z3528" i="1" s="1"/>
  <c r="Y3531" i="1"/>
  <c r="Y3530" i="1"/>
  <c r="Z3530" i="1" s="1"/>
  <c r="Y3536" i="1"/>
  <c r="Y3541" i="1"/>
  <c r="Z3541" i="1" s="1"/>
  <c r="Y3539" i="1"/>
  <c r="Z3539" i="1" s="1"/>
  <c r="Y3537" i="1"/>
  <c r="AA3537" i="1" s="1"/>
  <c r="Y3560" i="1"/>
  <c r="Y3561" i="1"/>
  <c r="Z3561" i="1" s="1"/>
  <c r="Y3562" i="1"/>
  <c r="Y3564" i="1"/>
  <c r="Y3565" i="1"/>
  <c r="AB3565" i="1" s="1"/>
  <c r="Y3563" i="1"/>
  <c r="Z3563" i="1" s="1"/>
  <c r="Y3559" i="1"/>
  <c r="Z3559" i="1" s="1"/>
  <c r="Y3558" i="1"/>
  <c r="Y3586" i="1"/>
  <c r="Z3586" i="1" s="1"/>
  <c r="Y3585" i="1"/>
  <c r="Z3585" i="1" s="1"/>
  <c r="Y3587" i="1"/>
  <c r="Y3591" i="1"/>
  <c r="Z3591" i="1" s="1"/>
  <c r="Y3594" i="1"/>
  <c r="AB3594" i="1" s="1"/>
  <c r="Y3596" i="1"/>
  <c r="Z3596" i="1" s="1"/>
  <c r="Y3597" i="1"/>
  <c r="Z3597" i="1" s="1"/>
  <c r="Y3590" i="1"/>
  <c r="Y3595" i="1"/>
  <c r="Z3595" i="1" s="1"/>
  <c r="Y3592" i="1"/>
  <c r="Z3592" i="1" s="1"/>
  <c r="Y3593" i="1"/>
  <c r="Y3600" i="1"/>
  <c r="Y3598" i="1"/>
  <c r="AB3598" i="1" s="1"/>
  <c r="Y3608" i="1"/>
  <c r="Y3604" i="1"/>
  <c r="Z3604" i="1" s="1"/>
  <c r="Y3605" i="1"/>
  <c r="AA3605" i="1" s="1"/>
  <c r="Y3606" i="1"/>
  <c r="Z3606" i="1" s="1"/>
  <c r="Y3602" i="1"/>
  <c r="Z3602" i="1" s="1"/>
  <c r="Y3611" i="1"/>
  <c r="Y3603" i="1"/>
  <c r="Z3603" i="1" s="1"/>
  <c r="Y3617" i="1"/>
  <c r="AB3617" i="1" s="1"/>
  <c r="Y3621" i="1"/>
  <c r="Z3621" i="1" s="1"/>
  <c r="Y3610" i="1"/>
  <c r="Y3612" i="1"/>
  <c r="Y3619" i="1"/>
  <c r="Z3619" i="1" s="1"/>
  <c r="Y3609" i="1"/>
  <c r="Y3616" i="1"/>
  <c r="Y3620" i="1"/>
  <c r="Y3618" i="1"/>
  <c r="AB3618" i="1" s="1"/>
  <c r="Y3601" i="1"/>
  <c r="AA3601" i="1" s="1"/>
  <c r="Y3607" i="1"/>
  <c r="Z3607" i="1" s="1"/>
  <c r="Y3615" i="1"/>
  <c r="AA3615" i="1" s="1"/>
  <c r="Y3613" i="1"/>
  <c r="AB3613" i="1" s="1"/>
  <c r="Y3614" i="1"/>
  <c r="Z3614" i="1" s="1"/>
  <c r="Y3599" i="1"/>
  <c r="Y3622" i="1"/>
  <c r="Z3622" i="1" s="1"/>
  <c r="Y3637" i="1"/>
  <c r="AB3637" i="1" s="1"/>
  <c r="Y3638" i="1"/>
  <c r="Z3638" i="1" s="1"/>
  <c r="Y3639" i="1"/>
  <c r="Y3640" i="1"/>
  <c r="AA3640" i="1" s="1"/>
  <c r="Y3623" i="1"/>
  <c r="AB3623" i="1" s="1"/>
  <c r="Y3624" i="1"/>
  <c r="Y3653" i="1"/>
  <c r="Y3655" i="1"/>
  <c r="Z3655" i="1" s="1"/>
  <c r="Y3656" i="1"/>
  <c r="AB3656" i="1" s="1"/>
  <c r="Y3657" i="1"/>
  <c r="Y3627" i="1"/>
  <c r="Z3627" i="1" s="1"/>
  <c r="Y3628" i="1"/>
  <c r="AA3628" i="1" s="1"/>
  <c r="Y3648" i="1"/>
  <c r="AB3648" i="1" s="1"/>
  <c r="Y3649" i="1"/>
  <c r="Z3649" i="1" s="1"/>
  <c r="Y3629" i="1"/>
  <c r="Y3658" i="1"/>
  <c r="Z3658" i="1" s="1"/>
  <c r="Y3630" i="1"/>
  <c r="AB3630" i="1" s="1"/>
  <c r="Y3644" i="1"/>
  <c r="Z3644" i="1" s="1"/>
  <c r="Y3645" i="1"/>
  <c r="Z3645" i="1" s="1"/>
  <c r="Y3652" i="1"/>
  <c r="AA3652" i="1" s="1"/>
  <c r="Y3643" i="1"/>
  <c r="Z3643" i="1" s="1"/>
  <c r="Y3642" i="1"/>
  <c r="Z3642" i="1" s="1"/>
  <c r="Y3646" i="1"/>
  <c r="Y3647" i="1"/>
  <c r="Z3647" i="1" s="1"/>
  <c r="Y3654" i="1"/>
  <c r="Z3654" i="1" s="1"/>
  <c r="Y3625" i="1"/>
  <c r="AB3625" i="1" s="1"/>
  <c r="Y3626" i="1"/>
  <c r="Z3626" i="1" s="1"/>
  <c r="Y3641" i="1"/>
  <c r="AA3641" i="1" s="1"/>
  <c r="Y3631" i="1"/>
  <c r="AB3631" i="1" s="1"/>
  <c r="Y3632" i="1"/>
  <c r="AB3632" i="1" s="1"/>
  <c r="Y3634" i="1"/>
  <c r="Y3635" i="1"/>
  <c r="Z3635" i="1" s="1"/>
  <c r="Y3636" i="1"/>
  <c r="Z3636" i="1" s="1"/>
  <c r="Y3650" i="1"/>
  <c r="Y3651" i="1"/>
  <c r="Z3651" i="1" s="1"/>
  <c r="Y3633" i="1"/>
  <c r="AA3633" i="1" s="1"/>
  <c r="Y3659" i="1"/>
  <c r="AB3659" i="1" s="1"/>
  <c r="Y3673" i="1"/>
  <c r="Y3674" i="1"/>
  <c r="AA3674" i="1" s="1"/>
  <c r="Y3675" i="1"/>
  <c r="Z3675" i="1" s="1"/>
  <c r="Y3665" i="1"/>
  <c r="Z3665" i="1" s="1"/>
  <c r="Y3666" i="1"/>
  <c r="AB3666" i="1" s="1"/>
  <c r="Y3667" i="1"/>
  <c r="Y3668" i="1"/>
  <c r="AA3668" i="1" s="1"/>
  <c r="Y3669" i="1"/>
  <c r="AB3669" i="1" s="1"/>
  <c r="Y3670" i="1"/>
  <c r="AB3670" i="1" s="1"/>
  <c r="Y3676" i="1"/>
  <c r="AB3676" i="1" s="1"/>
  <c r="Y3671" i="1"/>
  <c r="Y3672" i="1"/>
  <c r="Z3672" i="1" s="1"/>
  <c r="Y3660" i="1"/>
  <c r="AB3660" i="1" s="1"/>
  <c r="Y3680" i="1"/>
  <c r="Z3680" i="1" s="1"/>
  <c r="Y3681" i="1"/>
  <c r="AA3681" i="1" s="1"/>
  <c r="Y3677" i="1"/>
  <c r="AB3677" i="1" s="1"/>
  <c r="Y3678" i="1"/>
  <c r="Y3661" i="1"/>
  <c r="Z3661" i="1" s="1"/>
  <c r="Y3662" i="1"/>
  <c r="Z3662" i="1" s="1"/>
  <c r="Y3663" i="1"/>
  <c r="Z3663" i="1" s="1"/>
  <c r="Y3664" i="1"/>
  <c r="Z3664" i="1" s="1"/>
  <c r="Y3679" i="1"/>
  <c r="Z3679" i="1" s="1"/>
  <c r="Y3682" i="1"/>
  <c r="AA3682" i="1" s="1"/>
  <c r="Y3683" i="1"/>
  <c r="AB3683" i="1" s="1"/>
  <c r="Y3684" i="1"/>
  <c r="AB3684" i="1" s="1"/>
  <c r="Y3685" i="1"/>
  <c r="Y3687" i="1"/>
  <c r="Z3687" i="1" s="1"/>
  <c r="Y3688" i="1"/>
  <c r="Z3688" i="1" s="1"/>
  <c r="Y3689" i="1"/>
  <c r="Y3690" i="1"/>
  <c r="Z3690" i="1" s="1"/>
  <c r="Y3686" i="1"/>
  <c r="AA3686" i="1" s="1"/>
  <c r="Y3744" i="1"/>
  <c r="Y3742" i="1"/>
  <c r="AB3742" i="1" s="1"/>
  <c r="Y3739" i="1"/>
  <c r="AA3739" i="1" s="1"/>
  <c r="Y3745" i="1"/>
  <c r="Z3745" i="1" s="1"/>
  <c r="Y3746" i="1"/>
  <c r="Z3746" i="1" s="1"/>
  <c r="Y3747" i="1"/>
  <c r="AB3747" i="1" s="1"/>
  <c r="Y3749" i="1"/>
  <c r="Z3749" i="1" s="1"/>
  <c r="Y3750" i="1"/>
  <c r="AA3750" i="1" s="1"/>
  <c r="Y3740" i="1"/>
  <c r="AB3740" i="1" s="1"/>
  <c r="Y3741" i="1"/>
  <c r="Y3751" i="1"/>
  <c r="Z3751" i="1" s="1"/>
  <c r="Y3752" i="1"/>
  <c r="Z3752" i="1" s="1"/>
  <c r="Y3748" i="1"/>
  <c r="Y3730" i="1"/>
  <c r="Z3730" i="1" s="1"/>
  <c r="Y3731" i="1"/>
  <c r="AA3731" i="1" s="1"/>
  <c r="Y3732" i="1"/>
  <c r="Y3733" i="1"/>
  <c r="AB3733" i="1" s="1"/>
  <c r="Y3734" i="1"/>
  <c r="Z3734" i="1" s="1"/>
  <c r="Y3736" i="1"/>
  <c r="Z3736" i="1" s="1"/>
  <c r="Y3735" i="1"/>
  <c r="Z3735" i="1" s="1"/>
  <c r="Y3743" i="1"/>
  <c r="AB3743" i="1" s="1"/>
  <c r="Y3737" i="1"/>
  <c r="Y3738" i="1"/>
  <c r="AA3738" i="1" s="1"/>
  <c r="Y2767" i="1"/>
  <c r="AB2767" i="1" s="1"/>
  <c r="Y2766" i="1"/>
  <c r="AB2766" i="1" s="1"/>
  <c r="Y2768" i="1"/>
  <c r="AA2768" i="1" s="1"/>
  <c r="Y2762" i="1"/>
  <c r="Z2762" i="1" s="1"/>
  <c r="Y2769" i="1"/>
  <c r="Z2769" i="1" s="1"/>
  <c r="Y2763" i="1"/>
  <c r="AA2763" i="1" s="1"/>
  <c r="Y2765" i="1"/>
  <c r="Z2765" i="1" s="1"/>
  <c r="Y2764" i="1"/>
  <c r="AA2764" i="1" s="1"/>
  <c r="Y2761" i="1"/>
  <c r="Y2736" i="1"/>
  <c r="Y2759" i="1"/>
  <c r="Z2759" i="1" s="1"/>
  <c r="Y2735" i="1"/>
  <c r="AB2735" i="1" s="1"/>
  <c r="Y2752" i="1"/>
  <c r="Z2752" i="1" s="1"/>
  <c r="Y2732" i="1"/>
  <c r="AA2732" i="1" s="1"/>
  <c r="Y2733" i="1"/>
  <c r="Y2734" i="1"/>
  <c r="AA2734" i="1" s="1"/>
  <c r="Y2737" i="1"/>
  <c r="AB2737" i="1" s="1"/>
  <c r="Y2741" i="1"/>
  <c r="AB2741" i="1" s="1"/>
  <c r="Y2738" i="1"/>
  <c r="Y2739" i="1"/>
  <c r="Z2739" i="1" s="1"/>
  <c r="Y2740" i="1"/>
  <c r="Z2740" i="1" s="1"/>
  <c r="Y2754" i="1"/>
  <c r="AA2754" i="1" s="1"/>
  <c r="Y2758" i="1"/>
  <c r="Y2743" i="1"/>
  <c r="AA2743" i="1" s="1"/>
  <c r="Y2753" i="1"/>
  <c r="AB2753" i="1" s="1"/>
  <c r="Y2755" i="1"/>
  <c r="AB2755" i="1" s="1"/>
  <c r="Y2756" i="1"/>
  <c r="Z2756" i="1" s="1"/>
  <c r="Y2746" i="1"/>
  <c r="Z2746" i="1" s="1"/>
  <c r="Y2742" i="1"/>
  <c r="Z2742" i="1" s="1"/>
  <c r="Y2745" i="1"/>
  <c r="AA2745" i="1" s="1"/>
  <c r="Y2747" i="1"/>
  <c r="AB2747" i="1" s="1"/>
  <c r="Y2744" i="1"/>
  <c r="AA2744" i="1" s="1"/>
  <c r="Y2757" i="1"/>
  <c r="AB2757" i="1" s="1"/>
  <c r="Y2760" i="1"/>
  <c r="Y2750" i="1"/>
  <c r="Z2750" i="1" s="1"/>
  <c r="Y2748" i="1"/>
  <c r="Z2748" i="1" s="1"/>
  <c r="Y2751" i="1"/>
  <c r="Z2751" i="1" s="1"/>
  <c r="Y2749" i="1"/>
  <c r="AA2749" i="1" s="1"/>
  <c r="Y3582" i="1"/>
  <c r="Z3582" i="1" s="1"/>
  <c r="Y3578" i="1"/>
  <c r="AA3578" i="1" s="1"/>
  <c r="Y3583" i="1"/>
  <c r="AB3583" i="1" s="1"/>
  <c r="Y3577" i="1"/>
  <c r="AB3577" i="1" s="1"/>
  <c r="Y3579" i="1"/>
  <c r="Z3579" i="1" s="1"/>
  <c r="Y3584" i="1"/>
  <c r="Z3584" i="1" s="1"/>
  <c r="Y3580" i="1"/>
  <c r="AA3580" i="1" s="1"/>
  <c r="Y3581" i="1"/>
  <c r="Z3581" i="1" s="1"/>
  <c r="Y3222" i="1"/>
  <c r="AA3222" i="1" s="1"/>
  <c r="Y3223" i="1"/>
  <c r="AB3223" i="1" s="1"/>
  <c r="Y3235" i="1"/>
  <c r="Y3239" i="1"/>
  <c r="Z3239" i="1" s="1"/>
  <c r="Y3232" i="1"/>
  <c r="Z3232" i="1" s="1"/>
  <c r="Y3234" i="1"/>
  <c r="Z3234" i="1" s="1"/>
  <c r="Y3231" i="1"/>
  <c r="Z3231" i="1" s="1"/>
  <c r="Y3228" i="1"/>
  <c r="Z3228" i="1" s="1"/>
  <c r="Y3225" i="1"/>
  <c r="AA3225" i="1" s="1"/>
  <c r="Y3230" i="1"/>
  <c r="AB3230" i="1" s="1"/>
  <c r="Y3224" i="1"/>
  <c r="AB3224" i="1" s="1"/>
  <c r="Y3226" i="1"/>
  <c r="Z3226" i="1" s="1"/>
  <c r="Y3229" i="1"/>
  <c r="Z3229" i="1" s="1"/>
  <c r="Y3240" i="1"/>
  <c r="Z3240" i="1" s="1"/>
  <c r="Y3241" i="1"/>
  <c r="Z3241" i="1" s="1"/>
  <c r="Y3233" i="1"/>
  <c r="Z3233" i="1" s="1"/>
  <c r="Y3242" i="1"/>
  <c r="AA3242" i="1" s="1"/>
  <c r="Y3237" i="1"/>
  <c r="AB3237" i="1" s="1"/>
  <c r="Y3236" i="1"/>
  <c r="AB3236" i="1" s="1"/>
  <c r="Y3238" i="1"/>
  <c r="AB3238" i="1" s="1"/>
  <c r="Y3227" i="1"/>
  <c r="Y3572" i="1"/>
  <c r="Z3572" i="1" s="1"/>
  <c r="Y3568" i="1"/>
  <c r="Z3568" i="1" s="1"/>
  <c r="Y3573" i="1"/>
  <c r="Z3573" i="1" s="1"/>
  <c r="Y3574" i="1"/>
  <c r="AA3574" i="1" s="1"/>
  <c r="Y3575" i="1"/>
  <c r="AB3575" i="1" s="1"/>
  <c r="Y3576" i="1"/>
  <c r="Z3576" i="1" s="1"/>
  <c r="Y3569" i="1"/>
  <c r="Y3571" i="1"/>
  <c r="Z3571" i="1" s="1"/>
  <c r="Y3570" i="1"/>
  <c r="Z3570" i="1" s="1"/>
  <c r="Y3566" i="1"/>
  <c r="Z3566" i="1" s="1"/>
  <c r="Y3567" i="1"/>
  <c r="Z3567" i="1" s="1"/>
  <c r="Y2931" i="1"/>
  <c r="AA2931" i="1" s="1"/>
  <c r="Y2932" i="1"/>
  <c r="AB2932" i="1" s="1"/>
  <c r="Y2933" i="1"/>
  <c r="AB2933" i="1" s="1"/>
  <c r="Y2934" i="1"/>
  <c r="Z2934" i="1" s="1"/>
  <c r="Y2943" i="1"/>
  <c r="Z2943" i="1" s="1"/>
  <c r="Y2935" i="1"/>
  <c r="Z2935" i="1" s="1"/>
  <c r="Y2944" i="1"/>
  <c r="Z2944" i="1" s="1"/>
  <c r="Y2936" i="1"/>
  <c r="Z2936" i="1" s="1"/>
  <c r="Y2930" i="1"/>
  <c r="AA2930" i="1" s="1"/>
  <c r="Y2937" i="1"/>
  <c r="AB2937" i="1" s="1"/>
  <c r="Y2940" i="1"/>
  <c r="Y2938" i="1"/>
  <c r="Z2938" i="1" s="1"/>
  <c r="Y2941" i="1"/>
  <c r="Z2941" i="1" s="1"/>
  <c r="Y2947" i="1"/>
  <c r="Y2942" i="1"/>
  <c r="AA2942" i="1" s="1"/>
  <c r="Y2945" i="1"/>
  <c r="AA2945" i="1" s="1"/>
  <c r="Y2948" i="1"/>
  <c r="AB2948" i="1" s="1"/>
  <c r="Y2939" i="1"/>
  <c r="Z2939" i="1" s="1"/>
  <c r="Y2950" i="1"/>
  <c r="Y3002" i="1"/>
  <c r="Z3002" i="1" s="1"/>
  <c r="Y3005" i="1"/>
  <c r="Z3005" i="1" s="1"/>
  <c r="Y3006" i="1"/>
  <c r="AB3006" i="1" s="1"/>
  <c r="Y2990" i="1"/>
  <c r="AA2990" i="1" s="1"/>
  <c r="Y2993" i="1"/>
  <c r="Y2994" i="1"/>
  <c r="Z2994" i="1" s="1"/>
  <c r="Y2995" i="1"/>
  <c r="AA2995" i="1" s="1"/>
  <c r="Y3007" i="1"/>
  <c r="Z3007" i="1" s="1"/>
  <c r="Y3009" i="1"/>
  <c r="Z3009" i="1" s="1"/>
  <c r="Y2996" i="1"/>
  <c r="Z2996" i="1" s="1"/>
  <c r="Y2997" i="1"/>
  <c r="AB2997" i="1" s="1"/>
  <c r="Y2991" i="1"/>
  <c r="AA2991" i="1" s="1"/>
  <c r="Y3001" i="1"/>
  <c r="Y3008" i="1"/>
  <c r="Z3008" i="1" s="1"/>
  <c r="Y2998" i="1"/>
  <c r="AA2998" i="1" s="1"/>
  <c r="Y2999" i="1"/>
  <c r="Z2999" i="1" s="1"/>
  <c r="Y3003" i="1"/>
  <c r="Y3004" i="1"/>
  <c r="AA3004" i="1" s="1"/>
  <c r="Y3010" i="1"/>
  <c r="Y3011" i="1"/>
  <c r="AA3011" i="1" s="1"/>
  <c r="Y2992" i="1"/>
  <c r="AA2992" i="1" s="1"/>
  <c r="Y3012" i="1"/>
  <c r="Y3000" i="1"/>
  <c r="AA3000" i="1" s="1"/>
  <c r="Y2975" i="1"/>
  <c r="Z2975" i="1" s="1"/>
  <c r="Y2981" i="1"/>
  <c r="AA2981" i="1" s="1"/>
  <c r="Y2976" i="1"/>
  <c r="Y2951" i="1"/>
  <c r="AA2951" i="1" s="1"/>
  <c r="Y2973" i="1"/>
  <c r="Y2952" i="1"/>
  <c r="Y2953" i="1"/>
  <c r="AA2953" i="1" s="1"/>
  <c r="Y2978" i="1"/>
  <c r="Z2978" i="1" s="1"/>
  <c r="Y2954" i="1"/>
  <c r="Y2955" i="1"/>
  <c r="AA2955" i="1" s="1"/>
  <c r="Y2956" i="1"/>
  <c r="Z2956" i="1" s="1"/>
  <c r="Y2957" i="1"/>
  <c r="Y2965" i="1"/>
  <c r="AA2965" i="1" s="1"/>
  <c r="Y2988" i="1"/>
  <c r="Z2988" i="1" s="1"/>
  <c r="Y2962" i="1"/>
  <c r="AA2962" i="1" s="1"/>
  <c r="Y2958" i="1"/>
  <c r="Z2958" i="1" s="1"/>
  <c r="Y2986" i="1"/>
  <c r="Y2963" i="1"/>
  <c r="Z2963" i="1" s="1"/>
  <c r="Y2959" i="1"/>
  <c r="AB2959" i="1" s="1"/>
  <c r="Y2960" i="1"/>
  <c r="Z2960" i="1" s="1"/>
  <c r="Y2970" i="1"/>
  <c r="Z2970" i="1" s="1"/>
  <c r="Y2989" i="1"/>
  <c r="Z2989" i="1" s="1"/>
  <c r="Y2974" i="1"/>
  <c r="AA2974" i="1" s="1"/>
  <c r="Y2961" i="1"/>
  <c r="AB2961" i="1" s="1"/>
  <c r="Y2966" i="1"/>
  <c r="AA2966" i="1" s="1"/>
  <c r="Y2967" i="1"/>
  <c r="Y2968" i="1"/>
  <c r="Z2968" i="1" s="1"/>
  <c r="Y2979" i="1"/>
  <c r="Z2979" i="1" s="1"/>
  <c r="Y2980" i="1"/>
  <c r="Z2980" i="1" s="1"/>
  <c r="Y2987" i="1"/>
  <c r="AB2987" i="1" s="1"/>
  <c r="Y2969" i="1"/>
  <c r="Z2969" i="1" s="1"/>
  <c r="Y2983" i="1"/>
  <c r="Y2982" i="1"/>
  <c r="AA2982" i="1" s="1"/>
  <c r="Y2984" i="1"/>
  <c r="Y2971" i="1"/>
  <c r="Z2971" i="1" s="1"/>
  <c r="Y2977" i="1"/>
  <c r="Z2977" i="1" s="1"/>
  <c r="Y2972" i="1"/>
  <c r="Z2972" i="1" s="1"/>
  <c r="Y2914" i="1"/>
  <c r="Z2914" i="1" s="1"/>
  <c r="Y2915" i="1"/>
  <c r="AB2915" i="1" s="1"/>
  <c r="Y2918" i="1"/>
  <c r="AA2918" i="1" s="1"/>
  <c r="Y2919" i="1"/>
  <c r="AB2919" i="1" s="1"/>
  <c r="Y2920" i="1"/>
  <c r="Z2920" i="1" s="1"/>
  <c r="Y2921" i="1"/>
  <c r="AA2921" i="1" s="1"/>
  <c r="Y2916" i="1"/>
  <c r="Z2916" i="1" s="1"/>
  <c r="Y2922" i="1"/>
  <c r="Z2922" i="1" s="1"/>
  <c r="Y2923" i="1"/>
  <c r="Y2917" i="1"/>
  <c r="AB2917" i="1" s="1"/>
  <c r="Y2924" i="1"/>
  <c r="AA2924" i="1" s="1"/>
  <c r="Y2912" i="1"/>
  <c r="Z2912" i="1" s="1"/>
  <c r="Y2913" i="1"/>
  <c r="Z2913" i="1" s="1"/>
  <c r="Y2907" i="1"/>
  <c r="AA2907" i="1" s="1"/>
  <c r="Y2905" i="1"/>
  <c r="Z2905" i="1" s="1"/>
  <c r="Y2908" i="1"/>
  <c r="Z2908" i="1" s="1"/>
  <c r="Y2909" i="1"/>
  <c r="Y2903" i="1"/>
  <c r="AB2903" i="1" s="1"/>
  <c r="Y2910" i="1"/>
  <c r="Z2910" i="1" s="1"/>
  <c r="Y2904" i="1"/>
  <c r="AB2904" i="1" s="1"/>
  <c r="Y2911" i="1"/>
  <c r="Z2911" i="1" s="1"/>
  <c r="Y2906" i="1"/>
  <c r="AA2906" i="1" s="1"/>
  <c r="Y3547" i="1"/>
  <c r="Z3547" i="1" s="1"/>
  <c r="Y3549" i="1"/>
  <c r="Z3549" i="1" s="1"/>
  <c r="Y3550" i="1"/>
  <c r="Y3551" i="1"/>
  <c r="AB3551" i="1" s="1"/>
  <c r="Y3548" i="1"/>
  <c r="Z3548" i="1" s="1"/>
  <c r="Y3544" i="1"/>
  <c r="AA3544" i="1" s="1"/>
  <c r="Y3545" i="1"/>
  <c r="Z3545" i="1" s="1"/>
  <c r="Y3546" i="1"/>
  <c r="Y3552" i="1"/>
  <c r="Z3552" i="1" s="1"/>
  <c r="Y3543" i="1"/>
  <c r="Y3553" i="1"/>
  <c r="AB3553" i="1" s="1"/>
  <c r="Y3554" i="1"/>
  <c r="AB3554" i="1" s="1"/>
  <c r="Y3542" i="1"/>
  <c r="Z3542" i="1" s="1"/>
  <c r="Y3555" i="1"/>
  <c r="Y3556" i="1"/>
  <c r="Z3556" i="1" s="1"/>
  <c r="Y3557" i="1"/>
  <c r="Y3015" i="1"/>
  <c r="Z3015" i="1" s="1"/>
  <c r="Y3020" i="1"/>
  <c r="AA3020" i="1" s="1"/>
  <c r="Y3021" i="1"/>
  <c r="AB3021" i="1" s="1"/>
  <c r="Y3013" i="1"/>
  <c r="Z3013" i="1" s="1"/>
  <c r="Y3014" i="1"/>
  <c r="AA3014" i="1" s="1"/>
  <c r="Y3018" i="1"/>
  <c r="Y3019" i="1"/>
  <c r="Z3019" i="1" s="1"/>
  <c r="Y3753" i="1"/>
  <c r="AA3753" i="1" s="1"/>
  <c r="Y3754" i="1"/>
  <c r="AA3754" i="1" s="1"/>
  <c r="Y3755" i="1"/>
  <c r="AB3755" i="1" s="1"/>
  <c r="Y3756" i="1"/>
  <c r="Y3758" i="1"/>
  <c r="Y3757" i="1"/>
  <c r="Z3757" i="1" s="1"/>
  <c r="Y2501" i="1"/>
  <c r="Z2501" i="1" s="1"/>
  <c r="Y2498" i="1"/>
  <c r="Z2498" i="1" s="1"/>
  <c r="Y2500" i="1"/>
  <c r="Y2502" i="1"/>
  <c r="AA2502" i="1" s="1"/>
  <c r="Y2499" i="1"/>
  <c r="AB2499" i="1" s="1"/>
  <c r="Y2503" i="1"/>
  <c r="Z2503" i="1" s="1"/>
  <c r="Y2927" i="1"/>
  <c r="Z2927" i="1" s="1"/>
  <c r="Y2928" i="1"/>
  <c r="Z2928" i="1" s="1"/>
  <c r="Y2926" i="1"/>
  <c r="Z2926" i="1" s="1"/>
  <c r="Y2929" i="1"/>
  <c r="Y2925" i="1"/>
  <c r="AB2925" i="1" s="1"/>
  <c r="Y3588" i="1"/>
  <c r="AA3588" i="1" s="1"/>
  <c r="Y3589" i="1"/>
  <c r="AB3589" i="1" s="1"/>
  <c r="Y3477" i="1"/>
  <c r="AA3477" i="1" s="1"/>
  <c r="Y3480" i="1"/>
  <c r="Z3480" i="1" s="1"/>
  <c r="Y3479" i="1"/>
  <c r="Z3479" i="1" s="1"/>
  <c r="Y3475" i="1"/>
  <c r="Z3475" i="1" s="1"/>
  <c r="Y3476" i="1"/>
  <c r="Z3476" i="1" s="1"/>
  <c r="Y3478" i="1"/>
  <c r="AB3478" i="1" s="1"/>
  <c r="Y2504" i="1"/>
  <c r="AA2504" i="1" s="1"/>
  <c r="Y3693" i="1"/>
  <c r="AB3693" i="1" s="1"/>
  <c r="Y3694" i="1"/>
  <c r="Z3694" i="1" s="1"/>
  <c r="Y3695" i="1"/>
  <c r="Z3695" i="1" s="1"/>
  <c r="Y3696" i="1"/>
  <c r="AB3696" i="1" s="1"/>
  <c r="Y3724" i="1"/>
  <c r="Z3724" i="1" s="1"/>
  <c r="Y3726" i="1"/>
  <c r="Y3729" i="1"/>
  <c r="Z3729" i="1" s="1"/>
  <c r="Y3691" i="1"/>
  <c r="AA3691" i="1" s="1"/>
  <c r="Y3715" i="1"/>
  <c r="AB3715" i="1" s="1"/>
  <c r="Y3716" i="1"/>
  <c r="Z3716" i="1" s="1"/>
  <c r="Y3697" i="1"/>
  <c r="Z3697" i="1" s="1"/>
  <c r="Y3708" i="1"/>
  <c r="Z3708" i="1" s="1"/>
  <c r="Y3719" i="1"/>
  <c r="AA3719" i="1" s="1"/>
  <c r="Y3720" i="1"/>
  <c r="Z3720" i="1" s="1"/>
  <c r="Y3712" i="1"/>
  <c r="AA3712" i="1" s="1"/>
  <c r="Y3721" i="1"/>
  <c r="AB3721" i="1" s="1"/>
  <c r="Y3722" i="1"/>
  <c r="Z3722" i="1" s="1"/>
  <c r="Y3692" i="1"/>
  <c r="Z3692" i="1" s="1"/>
  <c r="Y3711" i="1"/>
  <c r="Y3709" i="1"/>
  <c r="Z3709" i="1" s="1"/>
  <c r="Y3710" i="1"/>
  <c r="Y3713" i="1"/>
  <c r="Z3713" i="1" s="1"/>
  <c r="Y3714" i="1"/>
  <c r="AA3714" i="1" s="1"/>
  <c r="Y3717" i="1"/>
  <c r="AB3717" i="1" s="1"/>
  <c r="Y3718" i="1"/>
  <c r="Z3718" i="1" s="1"/>
  <c r="Y3707" i="1"/>
  <c r="AA3707" i="1" s="1"/>
  <c r="Y3725" i="1"/>
  <c r="Y3727" i="1"/>
  <c r="Z3727" i="1" s="1"/>
  <c r="Y3706" i="1"/>
  <c r="Y3705" i="1"/>
  <c r="Y3723" i="1"/>
  <c r="AA3723" i="1" s="1"/>
  <c r="Y3699" i="1"/>
  <c r="Y3701" i="1"/>
  <c r="AA3701" i="1" s="1"/>
  <c r="Y3728" i="1"/>
  <c r="Y3704" i="1"/>
  <c r="Z3704" i="1" s="1"/>
  <c r="Y3702" i="1"/>
  <c r="Z3702" i="1" s="1"/>
  <c r="Y3703" i="1"/>
  <c r="Z3703" i="1" s="1"/>
  <c r="Y2517" i="1"/>
  <c r="AA2517" i="1" s="1"/>
  <c r="Y2514" i="1"/>
  <c r="AB2514" i="1" s="1"/>
  <c r="Y2515" i="1"/>
  <c r="Z2515" i="1" s="1"/>
  <c r="Y2516" i="1"/>
  <c r="Z2516" i="1" s="1"/>
  <c r="Y2518" i="1"/>
  <c r="AB2518" i="1" s="1"/>
  <c r="Y2519" i="1"/>
  <c r="Z2519" i="1" s="1"/>
  <c r="Y2513" i="1"/>
  <c r="Z2513" i="1" s="1"/>
  <c r="Y2520" i="1"/>
  <c r="Z2520" i="1" s="1"/>
  <c r="Y3484" i="1"/>
  <c r="AA3484" i="1" s="1"/>
  <c r="Y3485" i="1"/>
  <c r="AB3485" i="1" s="1"/>
  <c r="Y3481" i="1"/>
  <c r="Z3481" i="1" s="1"/>
  <c r="Y3482" i="1"/>
  <c r="Y3483" i="1"/>
  <c r="AB3483" i="1" s="1"/>
  <c r="Y3486" i="1"/>
  <c r="Z3486" i="1" s="1"/>
  <c r="Y3487" i="1"/>
  <c r="Y3488" i="1"/>
  <c r="Z3488" i="1" s="1"/>
  <c r="Y3473" i="1"/>
  <c r="AA3473" i="1" s="1"/>
  <c r="Y3474" i="1"/>
  <c r="AB3474" i="1" s="1"/>
  <c r="Y3469" i="1"/>
  <c r="Y3472" i="1"/>
  <c r="AB3472" i="1" s="1"/>
  <c r="Y3470" i="1"/>
  <c r="Y3471" i="1"/>
  <c r="Z3471" i="1" s="1"/>
  <c r="Y2083" i="1"/>
  <c r="AA2083" i="1" s="1"/>
  <c r="Y2079" i="1"/>
  <c r="AA2079" i="1" s="1"/>
  <c r="Y2084" i="1"/>
  <c r="AB2084" i="1" s="1"/>
  <c r="Y2081" i="1"/>
  <c r="Z2081" i="1" s="1"/>
  <c r="Y2080" i="1"/>
  <c r="Z2080" i="1" s="1"/>
  <c r="Y2085" i="1"/>
  <c r="AB2085" i="1" s="1"/>
  <c r="Y2082" i="1"/>
  <c r="Y2078" i="1"/>
  <c r="Z2078" i="1" s="1"/>
  <c r="Y2675" i="1"/>
  <c r="Z2675" i="1" s="1"/>
  <c r="Y2677" i="1"/>
  <c r="AA2677" i="1" s="1"/>
  <c r="Y2676" i="1"/>
  <c r="AB2676" i="1" s="1"/>
  <c r="Y2674" i="1"/>
  <c r="Z2674" i="1" s="1"/>
  <c r="Y2771" i="1"/>
  <c r="Z2771" i="1" s="1"/>
  <c r="Y2774" i="1"/>
  <c r="AB2774" i="1" s="1"/>
  <c r="Y2775" i="1"/>
  <c r="Z2775" i="1" s="1"/>
  <c r="Y2772" i="1"/>
  <c r="Z2772" i="1" s="1"/>
  <c r="Y2783" i="1"/>
  <c r="Z2783" i="1" s="1"/>
  <c r="Y2784" i="1"/>
  <c r="AA2784" i="1" s="1"/>
  <c r="Y2779" i="1"/>
  <c r="AB2779" i="1" s="1"/>
  <c r="Y2776" i="1"/>
  <c r="Z2776" i="1" s="1"/>
  <c r="Y2777" i="1"/>
  <c r="Z2777" i="1" s="1"/>
  <c r="Y2780" i="1"/>
  <c r="AA2780" i="1" s="1"/>
  <c r="Y2778" i="1"/>
  <c r="Y2770" i="1"/>
  <c r="Y2773" i="1"/>
  <c r="Z2773" i="1" s="1"/>
  <c r="Y2781" i="1"/>
  <c r="AA2781" i="1" s="1"/>
  <c r="Y2782" i="1"/>
  <c r="AB2782" i="1" s="1"/>
  <c r="Y2785" i="1"/>
  <c r="Z2785" i="1" s="1"/>
  <c r="Y3068" i="1"/>
  <c r="Z3068" i="1" s="1"/>
  <c r="Y3069" i="1"/>
  <c r="Z3069" i="1" s="1"/>
  <c r="Y3070" i="1"/>
  <c r="Z3070" i="1" s="1"/>
  <c r="Y3071" i="1"/>
  <c r="AB3071" i="1" s="1"/>
  <c r="Y3072" i="1"/>
  <c r="Z3072" i="1" s="1"/>
  <c r="Y3073" i="1"/>
  <c r="AA3073" i="1" s="1"/>
  <c r="Y2609" i="1"/>
  <c r="AB2609" i="1" s="1"/>
  <c r="Y2610" i="1"/>
  <c r="Z2610" i="1" s="1"/>
  <c r="Y2611" i="1"/>
  <c r="Z2611" i="1" s="1"/>
  <c r="Y2612" i="1"/>
  <c r="Z2612" i="1" s="1"/>
  <c r="Y3360" i="1"/>
  <c r="Z3360" i="1" s="1"/>
  <c r="Y3361" i="1"/>
  <c r="AA3361" i="1" s="1"/>
  <c r="Y3330" i="1"/>
  <c r="Z3330" i="1" s="1"/>
  <c r="Y3352" i="1"/>
  <c r="AA3352" i="1" s="1"/>
  <c r="Y3354" i="1"/>
  <c r="AB3354" i="1" s="1"/>
  <c r="Y3358" i="1"/>
  <c r="Z3358" i="1" s="1"/>
  <c r="Y3364" i="1"/>
  <c r="Z3364" i="1" s="1"/>
  <c r="Y3340" i="1"/>
  <c r="Z3340" i="1" s="1"/>
  <c r="Y3331" i="1"/>
  <c r="Z3331" i="1" s="1"/>
  <c r="Y3368" i="1"/>
  <c r="AA3368" i="1" s="1"/>
  <c r="Y3371" i="1"/>
  <c r="Z3371" i="1" s="1"/>
  <c r="Y3372" i="1"/>
  <c r="AA3372" i="1" s="1"/>
  <c r="Y3374" i="1"/>
  <c r="AB3374" i="1" s="1"/>
  <c r="Y3375" i="1"/>
  <c r="Z3375" i="1" s="1"/>
  <c r="Y3376" i="1"/>
  <c r="Z3376" i="1" s="1"/>
  <c r="Y3380" i="1"/>
  <c r="Z3380" i="1" s="1"/>
  <c r="Y3389" i="1"/>
  <c r="Z3389" i="1" s="1"/>
  <c r="Y3355" i="1"/>
  <c r="AA3355" i="1" s="1"/>
  <c r="Y3356" i="1"/>
  <c r="Z3356" i="1" s="1"/>
  <c r="Y3332" i="1"/>
  <c r="AA3332" i="1" s="1"/>
  <c r="Y3381" i="1"/>
  <c r="AB3381" i="1" s="1"/>
  <c r="Y3383" i="1"/>
  <c r="Z3383" i="1" s="1"/>
  <c r="Y3391" i="1"/>
  <c r="Z3391" i="1" s="1"/>
  <c r="Y3394" i="1"/>
  <c r="Z3394" i="1" s="1"/>
  <c r="Y3327" i="1"/>
  <c r="Z3327" i="1" s="1"/>
  <c r="Y3377" i="1"/>
  <c r="AA3377" i="1" s="1"/>
  <c r="Y3384" i="1"/>
  <c r="Z3384" i="1" s="1"/>
  <c r="Y3366" i="1"/>
  <c r="AA3366" i="1" s="1"/>
  <c r="Y3333" i="1"/>
  <c r="AB3333" i="1" s="1"/>
  <c r="Y3334" i="1"/>
  <c r="AB3334" i="1" s="1"/>
  <c r="Y3378" i="1"/>
  <c r="Z3378" i="1" s="1"/>
  <c r="Y3385" i="1"/>
  <c r="Z3385" i="1" s="1"/>
  <c r="Y3386" i="1"/>
  <c r="Z3386" i="1" s="1"/>
  <c r="Y3387" i="1"/>
  <c r="Y3335" i="1"/>
  <c r="Z3335" i="1" s="1"/>
  <c r="Y3336" i="1"/>
  <c r="AA3336" i="1" s="1"/>
  <c r="Y3337" i="1"/>
  <c r="AB3337" i="1" s="1"/>
  <c r="Y3370" i="1"/>
  <c r="AB3370" i="1" s="1"/>
  <c r="Y3342" i="1"/>
  <c r="Z3342" i="1" s="1"/>
  <c r="Y3382" i="1"/>
  <c r="Z3382" i="1" s="1"/>
  <c r="Y3325" i="1"/>
  <c r="Z3325" i="1" s="1"/>
  <c r="Y3328" i="1"/>
  <c r="AA3328" i="1" s="1"/>
  <c r="Y3338" i="1"/>
  <c r="Z3338" i="1" s="1"/>
  <c r="Y3343" i="1"/>
  <c r="AA3343" i="1" s="1"/>
  <c r="Y3346" i="1"/>
  <c r="AB3346" i="1" s="1"/>
  <c r="Y3347" i="1"/>
  <c r="Y3348" i="1"/>
  <c r="Z3348" i="1" s="1"/>
  <c r="Y3324" i="1"/>
  <c r="Z3324" i="1" s="1"/>
  <c r="Y3395" i="1"/>
  <c r="Z3395" i="1" s="1"/>
  <c r="Y3353" i="1"/>
  <c r="Z3353" i="1" s="1"/>
  <c r="Y3322" i="1"/>
  <c r="Z3322" i="1" s="1"/>
  <c r="Y3323" i="1"/>
  <c r="AA3323" i="1" s="1"/>
  <c r="Y3326" i="1"/>
  <c r="AB3326" i="1" s="1"/>
  <c r="Y3329" i="1"/>
  <c r="AA3329" i="1" s="1"/>
  <c r="Y3339" i="1"/>
  <c r="Z3339" i="1" s="1"/>
  <c r="Y3341" i="1"/>
  <c r="Z3341" i="1" s="1"/>
  <c r="Y3344" i="1"/>
  <c r="Z3344" i="1" s="1"/>
  <c r="Y3345" i="1"/>
  <c r="Z3345" i="1" s="1"/>
  <c r="Y3320" i="1"/>
  <c r="Z3320" i="1" s="1"/>
  <c r="Y3321" i="1"/>
  <c r="AA3321" i="1" s="1"/>
  <c r="Y3373" i="1"/>
  <c r="AB3373" i="1" s="1"/>
  <c r="Y3388" i="1"/>
  <c r="AB3388" i="1" s="1"/>
  <c r="Y3393" i="1"/>
  <c r="Z3393" i="1" s="1"/>
  <c r="Y3357" i="1"/>
  <c r="Z3357" i="1" s="1"/>
  <c r="Y3359" i="1"/>
  <c r="Z3359" i="1" s="1"/>
  <c r="Y3362" i="1"/>
  <c r="Z3362" i="1" s="1"/>
  <c r="Y3363" i="1"/>
  <c r="Z3363" i="1" s="1"/>
  <c r="Y3365" i="1"/>
  <c r="AA3365" i="1" s="1"/>
  <c r="Y3367" i="1"/>
  <c r="AB3367" i="1" s="1"/>
  <c r="Y3369" i="1"/>
  <c r="Y3379" i="1"/>
  <c r="Z3379" i="1" s="1"/>
  <c r="Y3390" i="1"/>
  <c r="Z3390" i="1" s="1"/>
  <c r="Y3392" i="1"/>
  <c r="Z3392" i="1" s="1"/>
  <c r="Y3351" i="1"/>
  <c r="Z3351" i="1" s="1"/>
  <c r="Y3349" i="1"/>
  <c r="Z3349" i="1" s="1"/>
  <c r="Y3350" i="1"/>
  <c r="AA3350" i="1" s="1"/>
  <c r="Y3265" i="1"/>
  <c r="AB3265" i="1" s="1"/>
  <c r="Y3266" i="1"/>
  <c r="AB3266" i="1" s="1"/>
  <c r="Y3271" i="1"/>
  <c r="Z3271" i="1" s="1"/>
  <c r="Y3274" i="1"/>
  <c r="AA3274" i="1" s="1"/>
  <c r="Y3267" i="1"/>
  <c r="Z3267" i="1" s="1"/>
  <c r="Y3268" i="1"/>
  <c r="Z3268" i="1" s="1"/>
  <c r="Y3269" i="1"/>
  <c r="Z3269" i="1" s="1"/>
  <c r="Y3273" i="1"/>
  <c r="AA3273" i="1" s="1"/>
  <c r="Y3270" i="1"/>
  <c r="AB3270" i="1" s="1"/>
  <c r="Y3275" i="1"/>
  <c r="AA3275" i="1" s="1"/>
  <c r="Y3276" i="1"/>
  <c r="Z3276" i="1" s="1"/>
  <c r="Y3272" i="1"/>
  <c r="AA3272" i="1" s="1"/>
  <c r="Y2489" i="1"/>
  <c r="Y2525" i="1"/>
  <c r="Z2525" i="1" s="1"/>
  <c r="Y2531" i="1"/>
  <c r="Z2531" i="1" s="1"/>
  <c r="Y2521" i="1"/>
  <c r="AA2521" i="1" s="1"/>
  <c r="Y2523" i="1"/>
  <c r="AB2523" i="1" s="1"/>
  <c r="Y2532" i="1"/>
  <c r="AA2532" i="1" s="1"/>
  <c r="Y2524" i="1"/>
  <c r="Z2524" i="1" s="1"/>
  <c r="Y2530" i="1"/>
  <c r="Z2530" i="1" s="1"/>
  <c r="Y2522" i="1"/>
  <c r="Z2522" i="1" s="1"/>
  <c r="Y2526" i="1"/>
  <c r="Z2526" i="1" s="1"/>
  <c r="Y2533" i="1"/>
  <c r="Z2533" i="1" s="1"/>
  <c r="Y2534" i="1"/>
  <c r="AA2534" i="1" s="1"/>
  <c r="Y2527" i="1"/>
  <c r="AB2527" i="1" s="1"/>
  <c r="Y2528" i="1"/>
  <c r="Z2528" i="1" s="1"/>
  <c r="Y2529" i="1"/>
  <c r="Z2529" i="1" s="1"/>
  <c r="Y2508" i="1"/>
  <c r="Y2505" i="1"/>
  <c r="Z2505" i="1" s="1"/>
  <c r="Y2511" i="1"/>
  <c r="Z2511" i="1" s="1"/>
  <c r="Y2512" i="1"/>
  <c r="AA2512" i="1" s="1"/>
  <c r="Y2509" i="1"/>
  <c r="AA2509" i="1" s="1"/>
  <c r="Y2510" i="1"/>
  <c r="AB2510" i="1" s="1"/>
  <c r="Y2506" i="1"/>
  <c r="Y2507" i="1"/>
  <c r="Z2507" i="1" s="1"/>
  <c r="Y3466" i="1"/>
  <c r="AA3466" i="1" s="1"/>
  <c r="Y3467" i="1"/>
  <c r="Z3467" i="1" s="1"/>
  <c r="Y2088" i="1"/>
  <c r="Z2088" i="1" s="1"/>
  <c r="Y2090" i="1"/>
  <c r="AA2090" i="1" s="1"/>
  <c r="Y2086" i="1"/>
  <c r="AB2086" i="1" s="1"/>
  <c r="Y2087" i="1"/>
  <c r="AB2087" i="1" s="1"/>
  <c r="Y2091" i="1"/>
  <c r="AA2091" i="1" s="1"/>
  <c r="Y2089" i="1"/>
  <c r="Z2089" i="1" s="1"/>
  <c r="Y3762" i="1"/>
  <c r="Y3761" i="1"/>
  <c r="Z3761" i="1" s="1"/>
  <c r="Y3766" i="1"/>
  <c r="Y3768" i="1"/>
  <c r="AB3768" i="1" s="1"/>
  <c r="Y3767" i="1"/>
  <c r="Y3764" i="1"/>
  <c r="AA3764" i="1" s="1"/>
  <c r="Y3788" i="1"/>
  <c r="Z3788" i="1" s="1"/>
  <c r="Y3787" i="1"/>
  <c r="Z3787" i="1" s="1"/>
  <c r="Y3779" i="1"/>
  <c r="Y3782" i="1"/>
  <c r="AB3782" i="1" s="1"/>
  <c r="Y3783" i="1"/>
  <c r="Y3790" i="1"/>
  <c r="Z3790" i="1" s="1"/>
  <c r="Y3791" i="1"/>
  <c r="Z3791" i="1" s="1"/>
  <c r="Y3804" i="1"/>
  <c r="Y3805" i="1"/>
  <c r="AB3805" i="1" s="1"/>
  <c r="Y3789" i="1"/>
  <c r="Z3789" i="1" s="1"/>
  <c r="Y3776" i="1"/>
  <c r="Y3773" i="1"/>
  <c r="Z3773" i="1" s="1"/>
  <c r="Y3777" i="1"/>
  <c r="Y3781" i="1"/>
  <c r="Y3770" i="1"/>
  <c r="AB3770" i="1" s="1"/>
  <c r="Y3794" i="1"/>
  <c r="Z3794" i="1" s="1"/>
  <c r="Y3786" i="1"/>
  <c r="Y3801" i="1"/>
  <c r="Y3774" i="1"/>
  <c r="AA3774" i="1" s="1"/>
  <c r="Y3792" i="1"/>
  <c r="Y3797" i="1"/>
  <c r="Y3780" i="1"/>
  <c r="Z3780" i="1" s="1"/>
  <c r="Y3803" i="1"/>
  <c r="Y3775" i="1"/>
  <c r="AA3775" i="1" s="1"/>
  <c r="Y3772" i="1"/>
  <c r="AB3772" i="1" s="1"/>
  <c r="Y3809" i="1"/>
  <c r="Y3807" i="1"/>
  <c r="Y3815" i="1"/>
  <c r="Y3821" i="1"/>
  <c r="Z3821" i="1" s="1"/>
  <c r="Y3819" i="1"/>
  <c r="AA3819" i="1" s="1"/>
  <c r="Y3820" i="1"/>
  <c r="AB3820" i="1" s="1"/>
  <c r="Y3813" i="1"/>
  <c r="Y3810" i="1"/>
  <c r="Z3810" i="1" s="1"/>
  <c r="Y3811" i="1"/>
  <c r="Z3811" i="1" s="1"/>
  <c r="Y3814" i="1"/>
  <c r="Y3817" i="1"/>
  <c r="AA3817" i="1" s="1"/>
  <c r="Y3830" i="1"/>
  <c r="AB3830" i="1" s="1"/>
  <c r="Y3823" i="1"/>
  <c r="Z3823" i="1" s="1"/>
  <c r="Y3826" i="1"/>
  <c r="Y3824" i="1"/>
  <c r="Z3824" i="1" s="1"/>
  <c r="Y3822" i="1"/>
  <c r="Z3822" i="1" s="1"/>
  <c r="Y3827" i="1"/>
  <c r="Z3827" i="1" s="1"/>
  <c r="Y3828" i="1"/>
  <c r="AA3828" i="1" s="1"/>
  <c r="Y3829" i="1"/>
  <c r="AB3829" i="1" s="1"/>
  <c r="Y3832" i="1"/>
  <c r="Y3833" i="1"/>
  <c r="Z3833" i="1" s="1"/>
  <c r="Y3834" i="1"/>
  <c r="Z3834" i="1" s="1"/>
  <c r="Y3847" i="1"/>
  <c r="Z3847" i="1" s="1"/>
  <c r="Y3852" i="1"/>
  <c r="AA3852" i="1" s="1"/>
  <c r="Y3853" i="1"/>
  <c r="AB3853" i="1" s="1"/>
  <c r="Y3835" i="1"/>
  <c r="Z3835" i="1" s="1"/>
  <c r="Y3836" i="1"/>
  <c r="Z3836" i="1" s="1"/>
  <c r="Y3837" i="1"/>
  <c r="Y3838" i="1"/>
  <c r="Y3844" i="1"/>
  <c r="AA3844" i="1" s="1"/>
  <c r="Y3845" i="1"/>
  <c r="Y3840" i="1"/>
  <c r="Y3842" i="1"/>
  <c r="Y3843" i="1"/>
  <c r="Y3856" i="1"/>
  <c r="AA3856" i="1" s="1"/>
  <c r="Y3857" i="1"/>
  <c r="AB3857" i="1" s="1"/>
  <c r="Y3848" i="1"/>
  <c r="AA3848" i="1" s="1"/>
  <c r="Y3849" i="1"/>
  <c r="Z3849" i="1" s="1"/>
  <c r="Y3850" i="1"/>
  <c r="Z3850" i="1" s="1"/>
  <c r="Y3873" i="1"/>
  <c r="Z3873" i="1" s="1"/>
  <c r="Y3874" i="1"/>
  <c r="Z3874" i="1" s="1"/>
  <c r="Y3875" i="1"/>
  <c r="Z3875" i="1" s="1"/>
  <c r="Y3876" i="1"/>
  <c r="AA3876" i="1" s="1"/>
  <c r="Y3877" i="1"/>
  <c r="Y3879" i="1"/>
  <c r="Z3879" i="1" s="1"/>
  <c r="Y3880" i="1"/>
  <c r="Z3880" i="1" s="1"/>
  <c r="Y3878" i="1"/>
  <c r="Y3890" i="1"/>
  <c r="Y3886" i="1"/>
  <c r="Z3886" i="1" s="1"/>
  <c r="Y3887" i="1"/>
  <c r="AA3887" i="1" s="1"/>
  <c r="Y3884" i="1"/>
  <c r="AB3884" i="1" s="1"/>
  <c r="Y3882" i="1"/>
  <c r="Z3882" i="1" s="1"/>
  <c r="Y3889" i="1"/>
  <c r="Y3891" i="1"/>
  <c r="Y3883" i="1"/>
  <c r="AA3883" i="1" s="1"/>
  <c r="Y3885" i="1"/>
  <c r="AB3885" i="1" s="1"/>
  <c r="Y3896" i="1"/>
  <c r="Z3896" i="1" s="1"/>
  <c r="Y3894" i="1"/>
  <c r="Z3894" i="1" s="1"/>
  <c r="Y3895" i="1"/>
  <c r="Z3895" i="1" s="1"/>
  <c r="Y3897" i="1"/>
  <c r="Z3897" i="1" s="1"/>
  <c r="Y3898" i="1"/>
  <c r="Z3898" i="1" s="1"/>
  <c r="Y3899" i="1"/>
  <c r="Y3900" i="1"/>
  <c r="Z3900" i="1" s="1"/>
  <c r="Y3901" i="1"/>
  <c r="Z3901" i="1" s="1"/>
  <c r="Y3903" i="1"/>
  <c r="AB3903" i="1" s="1"/>
  <c r="Y3904" i="1"/>
  <c r="Z3904" i="1" s="1"/>
  <c r="Y3906" i="1"/>
  <c r="AB3906" i="1" s="1"/>
  <c r="Y3907" i="1"/>
  <c r="Z3907" i="1" s="1"/>
  <c r="Y3905" i="1"/>
  <c r="Z3905" i="1" s="1"/>
  <c r="Y3909" i="1"/>
  <c r="Y3912" i="1"/>
  <c r="AB3912" i="1" s="1"/>
  <c r="Y3910" i="1"/>
  <c r="AA3910" i="1" s="1"/>
  <c r="Y3911" i="1"/>
  <c r="AB3911" i="1" s="1"/>
  <c r="Y3918" i="1"/>
  <c r="AB3918" i="1" s="1"/>
  <c r="Y3916" i="1"/>
  <c r="Z3916" i="1" s="1"/>
  <c r="Y3908" i="1"/>
  <c r="Z3908" i="1" s="1"/>
  <c r="Y3913" i="1"/>
  <c r="AA3913" i="1" s="1"/>
  <c r="Y3919" i="1"/>
  <c r="AB3919" i="1" s="1"/>
  <c r="Y3920" i="1"/>
  <c r="Y3915" i="1"/>
  <c r="AA3915" i="1" s="1"/>
  <c r="Y3914" i="1"/>
  <c r="AB3914" i="1" s="1"/>
  <c r="Y3917" i="1"/>
  <c r="Y3924" i="1"/>
  <c r="Z3924" i="1" s="1"/>
  <c r="Y3922" i="1"/>
  <c r="Z3922" i="1" s="1"/>
  <c r="Y3923" i="1"/>
  <c r="AA3923" i="1" s="1"/>
  <c r="Y3921" i="1"/>
  <c r="Y3944" i="1"/>
  <c r="AA3944" i="1" s="1"/>
  <c r="Y3949" i="1"/>
  <c r="AA3949" i="1" s="1"/>
  <c r="Y3933" i="1"/>
  <c r="AB3933" i="1" s="1"/>
  <c r="Y3938" i="1"/>
  <c r="Y3945" i="1"/>
  <c r="Z3945" i="1" s="1"/>
  <c r="Y3929" i="1"/>
  <c r="Z3929" i="1" s="1"/>
  <c r="Y3930" i="1"/>
  <c r="AA3930" i="1" s="1"/>
  <c r="Y3939" i="1"/>
  <c r="AB3939" i="1" s="1"/>
  <c r="Y3942" i="1"/>
  <c r="Z3942" i="1" s="1"/>
  <c r="Y3931" i="1"/>
  <c r="AA3931" i="1" s="1"/>
  <c r="Y3940" i="1"/>
  <c r="Y3925" i="1"/>
  <c r="Y3936" i="1"/>
  <c r="Z3936" i="1" s="1"/>
  <c r="Y3928" i="1"/>
  <c r="Z3928" i="1" s="1"/>
  <c r="Y3932" i="1"/>
  <c r="Z3932" i="1" s="1"/>
  <c r="Y3943" i="1"/>
  <c r="AB3943" i="1" s="1"/>
  <c r="Y3937" i="1"/>
  <c r="Z3937" i="1" s="1"/>
  <c r="Y3926" i="1"/>
  <c r="AA3926" i="1" s="1"/>
  <c r="Y3927" i="1"/>
  <c r="AB3927" i="1" s="1"/>
  <c r="Y3934" i="1"/>
  <c r="Y3935" i="1"/>
  <c r="Z3935" i="1" s="1"/>
  <c r="Y3941" i="1"/>
  <c r="AA3941" i="1" s="1"/>
  <c r="Y3946" i="1"/>
  <c r="AB3946" i="1" s="1"/>
  <c r="Y3947" i="1"/>
  <c r="Z3947" i="1" s="1"/>
  <c r="Y3948" i="1"/>
  <c r="AA3948" i="1" s="1"/>
  <c r="Y3950" i="1"/>
  <c r="AB3950" i="1" s="1"/>
  <c r="Y3951" i="1"/>
  <c r="AB3951" i="1" s="1"/>
  <c r="Y3952" i="1"/>
  <c r="Z3952" i="1" s="1"/>
  <c r="Y3976" i="1"/>
  <c r="Z3976" i="1" s="1"/>
  <c r="Y3975" i="1"/>
  <c r="Y3984" i="1"/>
  <c r="Z3984" i="1" s="1"/>
  <c r="Y3985" i="1"/>
  <c r="Y3986" i="1"/>
  <c r="AB3986" i="1" s="1"/>
  <c r="Y3977" i="1"/>
  <c r="Y3982" i="1"/>
  <c r="Y3983" i="1"/>
  <c r="Y3978" i="1"/>
  <c r="Z3978" i="1" s="1"/>
  <c r="Y3989" i="1"/>
  <c r="AA3989" i="1" s="1"/>
  <c r="Y3987" i="1"/>
  <c r="Y3988" i="1"/>
  <c r="Y4010" i="1"/>
  <c r="Y3998" i="1"/>
  <c r="AA3998" i="1" s="1"/>
  <c r="Y3999" i="1"/>
  <c r="AB3999" i="1" s="1"/>
  <c r="Y4011" i="1"/>
  <c r="Z4011" i="1" s="1"/>
  <c r="Y4012" i="1"/>
  <c r="AB4012" i="1" s="1"/>
  <c r="Y3992" i="1"/>
  <c r="Y3994" i="1"/>
  <c r="Y4008" i="1"/>
  <c r="AA4008" i="1" s="1"/>
  <c r="Y4005" i="1"/>
  <c r="Z4005" i="1" s="1"/>
  <c r="Y4006" i="1"/>
  <c r="AB4006" i="1" s="1"/>
  <c r="Y4007" i="1"/>
  <c r="Y3995" i="1"/>
  <c r="Z3995" i="1" s="1"/>
  <c r="Y3996" i="1"/>
  <c r="Z3996" i="1" s="1"/>
  <c r="Y4000" i="1"/>
  <c r="AA4000" i="1" s="1"/>
  <c r="Y4009" i="1"/>
  <c r="Z4009" i="1" s="1"/>
  <c r="Y4001" i="1"/>
  <c r="Z4001" i="1" s="1"/>
  <c r="Y4002" i="1"/>
  <c r="AA4002" i="1" s="1"/>
  <c r="Y4003" i="1"/>
  <c r="AB4003" i="1" s="1"/>
  <c r="Y4024" i="1"/>
  <c r="AA4024" i="1" s="1"/>
  <c r="Y4025" i="1"/>
  <c r="Z4025" i="1" s="1"/>
  <c r="Y4022" i="1"/>
  <c r="Z4022" i="1" s="1"/>
  <c r="Y4023" i="1"/>
  <c r="Z4023" i="1" s="1"/>
  <c r="Y4028" i="1"/>
  <c r="Z4028" i="1" s="1"/>
  <c r="Y4026" i="1"/>
  <c r="Z4026" i="1" s="1"/>
  <c r="Y4029" i="1"/>
  <c r="AB4029" i="1" s="1"/>
  <c r="Y4033" i="1"/>
  <c r="AA4033" i="1" s="1"/>
  <c r="Y4035" i="1"/>
  <c r="Z4035" i="1" s="1"/>
  <c r="Y4037" i="1"/>
  <c r="Z4037" i="1" s="1"/>
  <c r="Y4031" i="1"/>
  <c r="Z4031" i="1" s="1"/>
  <c r="Y4034" i="1"/>
  <c r="AB4034" i="1" s="1"/>
  <c r="Y4036" i="1"/>
  <c r="Z4036" i="1" s="1"/>
  <c r="Y4038" i="1"/>
  <c r="AA4038" i="1" s="1"/>
  <c r="Y4039" i="1"/>
  <c r="AB4039" i="1" s="1"/>
  <c r="Y4032" i="1"/>
  <c r="Y4060" i="1"/>
  <c r="Z4060" i="1" s="1"/>
  <c r="Y4050" i="1"/>
  <c r="Y4057" i="1"/>
  <c r="AB4057" i="1" s="1"/>
  <c r="Y4055" i="1"/>
  <c r="Z4055" i="1" s="1"/>
  <c r="Y4043" i="1"/>
  <c r="Y4058" i="1"/>
  <c r="AA4058" i="1" s="1"/>
  <c r="Y4053" i="1"/>
  <c r="Z4053" i="1" s="1"/>
  <c r="Y4041" i="1"/>
  <c r="Y4044" i="1"/>
  <c r="Y4045" i="1"/>
  <c r="Y4046" i="1"/>
  <c r="Z4046" i="1" s="1"/>
  <c r="Y4047" i="1"/>
  <c r="AA4047" i="1" s="1"/>
  <c r="Y4048" i="1"/>
  <c r="AB4048" i="1" s="1"/>
  <c r="Y4049" i="1"/>
  <c r="Y4042" i="1"/>
  <c r="Y4061" i="1"/>
  <c r="Y4059" i="1"/>
  <c r="AB4059" i="1" s="1"/>
  <c r="Y4056" i="1"/>
  <c r="Z4056" i="1" s="1"/>
  <c r="Y4040" i="1"/>
  <c r="AA4040" i="1" s="1"/>
  <c r="Y4054" i="1"/>
  <c r="AB4054" i="1" s="1"/>
  <c r="Y4062" i="1"/>
  <c r="AB4062" i="1" s="1"/>
  <c r="Y4063" i="1"/>
  <c r="Z4063" i="1" s="1"/>
  <c r="Y4066" i="1"/>
  <c r="Z4066" i="1" s="1"/>
  <c r="Y4064" i="1"/>
  <c r="Z4064" i="1" s="1"/>
  <c r="Y4067" i="1"/>
  <c r="AB4067" i="1" s="1"/>
  <c r="Y4065" i="1"/>
  <c r="Z4065" i="1" s="1"/>
  <c r="Y4072" i="1"/>
  <c r="AA4072" i="1" s="1"/>
  <c r="Y4073" i="1"/>
  <c r="AB4073" i="1" s="1"/>
  <c r="Y4070" i="1"/>
  <c r="Y4071" i="1"/>
  <c r="Z4071" i="1" s="1"/>
  <c r="Y4069" i="1"/>
  <c r="Y4068" i="1"/>
  <c r="Y4078" i="1"/>
  <c r="AA4078" i="1" s="1"/>
  <c r="Y4082" i="1"/>
  <c r="Z4082" i="1" s="1"/>
  <c r="Y4084" i="1"/>
  <c r="AB4084" i="1" s="1"/>
  <c r="Y4085" i="1"/>
  <c r="Z4085" i="1" s="1"/>
  <c r="Y4077" i="1"/>
  <c r="Z4077" i="1" s="1"/>
  <c r="Y4083" i="1"/>
  <c r="Z4083" i="1" s="1"/>
  <c r="Y4081" i="1"/>
  <c r="AB4081" i="1" s="1"/>
  <c r="Y4075" i="1"/>
  <c r="Z4075" i="1" s="1"/>
  <c r="Y4080" i="1"/>
  <c r="Y4105" i="1"/>
  <c r="Z4105" i="1" s="1"/>
  <c r="Y4106" i="1"/>
  <c r="Z4106" i="1" s="1"/>
  <c r="Y4107" i="1"/>
  <c r="Z4107" i="1" s="1"/>
  <c r="Y4110" i="1"/>
  <c r="AB4110" i="1" s="1"/>
  <c r="Y4111" i="1"/>
  <c r="Z4111" i="1" s="1"/>
  <c r="Y4112" i="1"/>
  <c r="AA4112" i="1" s="1"/>
  <c r="Y4113" i="1"/>
  <c r="AB4113" i="1" s="1"/>
  <c r="Y4114" i="1"/>
  <c r="AA4114" i="1" s="1"/>
  <c r="Y4102" i="1"/>
  <c r="Z4102" i="1" s="1"/>
  <c r="Y4103" i="1"/>
  <c r="Z4103" i="1" s="1"/>
  <c r="Y4104" i="1"/>
  <c r="Y4088" i="1"/>
  <c r="Z4088" i="1" s="1"/>
  <c r="Y4115" i="1"/>
  <c r="AA4115" i="1" s="1"/>
  <c r="Y4089" i="1"/>
  <c r="AB4089" i="1" s="1"/>
  <c r="Y4090" i="1"/>
  <c r="Y4097" i="1"/>
  <c r="Z4097" i="1" s="1"/>
  <c r="Y4098" i="1"/>
  <c r="Z4098" i="1" s="1"/>
  <c r="Y4099" i="1"/>
  <c r="Z4099" i="1" s="1"/>
  <c r="Y4092" i="1"/>
  <c r="Z4092" i="1" s="1"/>
  <c r="Y4095" i="1"/>
  <c r="AB4095" i="1" s="1"/>
  <c r="Y4100" i="1"/>
  <c r="Z4100" i="1" s="1"/>
  <c r="Y4101" i="1"/>
  <c r="Z4101" i="1" s="1"/>
  <c r="Y4108" i="1"/>
  <c r="Z4108" i="1" s="1"/>
  <c r="Y4109" i="1"/>
  <c r="Z4109" i="1" s="1"/>
  <c r="Y4096" i="1"/>
  <c r="AB4096" i="1" s="1"/>
  <c r="Y4086" i="1"/>
  <c r="Z4086" i="1" s="1"/>
  <c r="Y4087" i="1"/>
  <c r="AA4087" i="1" s="1"/>
  <c r="Y4118" i="1"/>
  <c r="Y4123" i="1"/>
  <c r="AA4123" i="1" s="1"/>
  <c r="Y4124" i="1"/>
  <c r="Z4124" i="1" s="1"/>
  <c r="Y4125" i="1"/>
  <c r="Z4125" i="1" s="1"/>
  <c r="Y4116" i="1"/>
  <c r="Z4116" i="1" s="1"/>
  <c r="Y4117" i="1"/>
  <c r="Y4121" i="1"/>
  <c r="Z4121" i="1" s="1"/>
  <c r="Y4122" i="1"/>
  <c r="AA4122" i="1" s="1"/>
  <c r="Y4119" i="1"/>
  <c r="Y4120" i="1"/>
  <c r="Z4120" i="1" s="1"/>
  <c r="Y4126" i="1"/>
  <c r="Z4126" i="1" s="1"/>
  <c r="Y4128" i="1"/>
  <c r="Z4128" i="1" s="1"/>
  <c r="Y4129" i="1"/>
  <c r="Z4129" i="1" s="1"/>
  <c r="Y4133" i="1"/>
  <c r="Z4133" i="1" s="1"/>
  <c r="Y4134" i="1"/>
  <c r="Z4134" i="1" s="1"/>
  <c r="Y4131" i="1"/>
  <c r="AA4131" i="1" s="1"/>
  <c r="Y4130" i="1"/>
  <c r="AB4130" i="1" s="1"/>
  <c r="Y4138" i="1"/>
  <c r="Y4139" i="1"/>
  <c r="Z4139" i="1" s="1"/>
  <c r="Y4132" i="1"/>
  <c r="Z4132" i="1" s="1"/>
  <c r="Y4135" i="1"/>
  <c r="Z4135" i="1" s="1"/>
  <c r="Y4140" i="1"/>
  <c r="Z4140" i="1" s="1"/>
  <c r="Y4136" i="1"/>
  <c r="Z4136" i="1" s="1"/>
  <c r="Y4137" i="1"/>
  <c r="Y4143" i="1"/>
  <c r="Y4141" i="1"/>
  <c r="Z4141" i="1" s="1"/>
  <c r="Y4142" i="1"/>
  <c r="Z4142" i="1" s="1"/>
  <c r="Y4144" i="1"/>
  <c r="AA4144" i="1" s="1"/>
  <c r="Y4147" i="1"/>
  <c r="Z4147" i="1" s="1"/>
  <c r="Y4148" i="1"/>
  <c r="Z4148" i="1" s="1"/>
  <c r="Y4145" i="1"/>
  <c r="Z4145" i="1" s="1"/>
  <c r="Y4146" i="1"/>
  <c r="Y4149" i="1"/>
  <c r="Z4149" i="1" s="1"/>
  <c r="Y4150" i="1"/>
  <c r="Z4150" i="1" s="1"/>
  <c r="Y4151" i="1"/>
  <c r="Z4151" i="1" s="1"/>
  <c r="Y4152" i="1"/>
  <c r="Z4152" i="1" s="1"/>
  <c r="Y4161" i="1"/>
  <c r="Y4153" i="1"/>
  <c r="Z4153" i="1" s="1"/>
  <c r="Y4167" i="1"/>
  <c r="AB4167" i="1" s="1"/>
  <c r="Y4165" i="1"/>
  <c r="Y4166" i="1"/>
  <c r="AA4166" i="1" s="1"/>
  <c r="Y4162" i="1"/>
  <c r="Y4157" i="1"/>
  <c r="Y4155" i="1"/>
  <c r="Z4155" i="1" s="1"/>
  <c r="Y4154" i="1"/>
  <c r="Z4154" i="1" s="1"/>
  <c r="Y4159" i="1"/>
  <c r="AA4159" i="1" s="1"/>
  <c r="Y4160" i="1"/>
  <c r="Z4160" i="1" s="1"/>
  <c r="Y4168" i="1"/>
  <c r="Z4168" i="1" s="1"/>
  <c r="Y4177" i="1"/>
  <c r="Z4177" i="1" s="1"/>
  <c r="Y4169" i="1"/>
  <c r="Z4169" i="1" s="1"/>
  <c r="Y4181" i="1"/>
  <c r="Y4178" i="1"/>
  <c r="Z4178" i="1" s="1"/>
  <c r="Y4179" i="1"/>
  <c r="Z4179" i="1" s="1"/>
  <c r="Y4170" i="1"/>
  <c r="Z4170" i="1" s="1"/>
  <c r="Y4174" i="1"/>
  <c r="Z4174" i="1" s="1"/>
  <c r="Y4173" i="1"/>
  <c r="Z4173" i="1" s="1"/>
  <c r="Y4171" i="1"/>
  <c r="Z4171" i="1" s="1"/>
  <c r="Y4172" i="1"/>
  <c r="Z4172" i="1" s="1"/>
  <c r="Y4175" i="1"/>
  <c r="Z4175" i="1" s="1"/>
  <c r="Y4176" i="1"/>
  <c r="Y4182" i="1"/>
  <c r="Z4182" i="1" s="1"/>
  <c r="Y4185" i="1"/>
  <c r="Z4185" i="1" s="1"/>
  <c r="Y4183" i="1"/>
  <c r="Z4183" i="1" s="1"/>
  <c r="Y4184" i="1"/>
  <c r="Z4184" i="1" s="1"/>
  <c r="Y4188" i="1"/>
  <c r="Z4188" i="1" s="1"/>
  <c r="Y4190" i="1"/>
  <c r="Z4190" i="1" s="1"/>
  <c r="Y4186" i="1"/>
  <c r="Z4186" i="1" s="1"/>
  <c r="Y4187" i="1"/>
  <c r="Z4187" i="1" s="1"/>
  <c r="Y4189" i="1"/>
  <c r="Z4189" i="1" s="1"/>
  <c r="Y4191" i="1"/>
  <c r="Z4191" i="1" s="1"/>
  <c r="Y4192" i="1"/>
  <c r="Z4192" i="1" s="1"/>
  <c r="Y4193" i="1"/>
  <c r="Z4193" i="1" s="1"/>
  <c r="Y4194" i="1"/>
  <c r="Z4194" i="1" s="1"/>
  <c r="Y4211" i="1"/>
  <c r="Z4211" i="1" s="1"/>
  <c r="Y4212" i="1"/>
  <c r="Y4213" i="1"/>
  <c r="Z4213" i="1" s="1"/>
  <c r="Y4209" i="1"/>
  <c r="Y4208" i="1"/>
  <c r="Z4208" i="1" s="1"/>
  <c r="Y4210" i="1"/>
  <c r="Z4210" i="1" s="1"/>
  <c r="Y4229" i="1"/>
  <c r="Z4229" i="1" s="1"/>
  <c r="Y4219" i="1"/>
  <c r="Z4219" i="1" s="1"/>
  <c r="Y4222" i="1"/>
  <c r="Z4222" i="1" s="1"/>
  <c r="Y4220" i="1"/>
  <c r="AB4220" i="1" s="1"/>
  <c r="Y4226" i="1"/>
  <c r="Z4226" i="1" s="1"/>
  <c r="Y4227" i="1"/>
  <c r="Z4227" i="1" s="1"/>
  <c r="Y4223" i="1"/>
  <c r="Z4223" i="1" s="1"/>
  <c r="Y4225" i="1"/>
  <c r="Z4225" i="1" s="1"/>
  <c r="Y4221" i="1"/>
  <c r="Z4221" i="1" s="1"/>
  <c r="Y4224" i="1"/>
  <c r="Z4224" i="1" s="1"/>
  <c r="Y4228" i="1"/>
  <c r="Z4228" i="1" s="1"/>
  <c r="Y4230" i="1"/>
  <c r="Z4230" i="1" s="1"/>
  <c r="Y4231" i="1"/>
  <c r="Z4231" i="1" s="1"/>
  <c r="Y4232" i="1"/>
  <c r="Z4232" i="1" s="1"/>
  <c r="Y4234" i="1"/>
  <c r="Z4234" i="1" s="1"/>
  <c r="Y4237" i="1"/>
  <c r="Z4237" i="1" s="1"/>
  <c r="Y4236" i="1"/>
  <c r="Z4236" i="1" s="1"/>
  <c r="Y4239" i="1"/>
  <c r="Z4239" i="1" s="1"/>
  <c r="Y4233" i="1"/>
  <c r="Z4233" i="1" s="1"/>
  <c r="Y4238" i="1"/>
  <c r="AA4238" i="1" s="1"/>
  <c r="Y4235" i="1"/>
  <c r="Y4247" i="1"/>
  <c r="Y4246" i="1"/>
  <c r="Z4246" i="1" s="1"/>
  <c r="Y4245" i="1"/>
  <c r="Z4245" i="1" s="1"/>
  <c r="Y4243" i="1"/>
  <c r="Z4243" i="1" s="1"/>
  <c r="Y4244" i="1"/>
  <c r="Z4244" i="1" s="1"/>
  <c r="Y4250" i="1"/>
  <c r="Y4251" i="1"/>
  <c r="Y4252" i="1"/>
  <c r="Z4252" i="1" s="1"/>
  <c r="Y4260" i="1"/>
  <c r="Z4260" i="1" s="1"/>
  <c r="Y4255" i="1"/>
  <c r="Z4255" i="1" s="1"/>
  <c r="Y4256" i="1"/>
  <c r="Z4256" i="1" s="1"/>
  <c r="Y4257" i="1"/>
  <c r="Z4257" i="1" s="1"/>
  <c r="Y4258" i="1"/>
  <c r="Y4259" i="1"/>
  <c r="Y4254" i="1"/>
  <c r="Z4254" i="1" s="1"/>
  <c r="Y4264" i="1"/>
  <c r="Z4264" i="1" s="1"/>
  <c r="Y4263" i="1"/>
  <c r="Z4263" i="1" s="1"/>
  <c r="Y4265" i="1"/>
  <c r="Z4265" i="1" s="1"/>
  <c r="Y4271" i="1"/>
  <c r="Z4271" i="1" s="1"/>
  <c r="Y4267" i="1"/>
  <c r="Z4267" i="1" s="1"/>
  <c r="Y4266" i="1"/>
  <c r="Y4268" i="1"/>
  <c r="Z4268" i="1" s="1"/>
  <c r="Y4269" i="1"/>
  <c r="Z4269" i="1" s="1"/>
  <c r="Y4261" i="1"/>
  <c r="Z4261" i="1" s="1"/>
  <c r="Y4270" i="1"/>
  <c r="Z4270" i="1" s="1"/>
  <c r="Y4262" i="1"/>
  <c r="Z4262" i="1" s="1"/>
  <c r="Y4273" i="1"/>
  <c r="Z4273" i="1" s="1"/>
  <c r="Y4272" i="1"/>
  <c r="Z4272" i="1" s="1"/>
  <c r="Y4277" i="1"/>
  <c r="Z4277" i="1" s="1"/>
  <c r="Y4275" i="1"/>
  <c r="Y4276" i="1"/>
  <c r="Z4276" i="1" s="1"/>
  <c r="Y4274" i="1"/>
  <c r="Z4274" i="1" s="1"/>
  <c r="Y4021" i="1"/>
  <c r="Z4021" i="1" s="1"/>
  <c r="Y4197" i="1"/>
  <c r="Z4197" i="1" s="1"/>
  <c r="Y4199" i="1"/>
  <c r="AB4199" i="1" s="1"/>
  <c r="Y4195" i="1"/>
  <c r="Z4195" i="1" s="1"/>
  <c r="Y4201" i="1"/>
  <c r="Z4201" i="1" s="1"/>
  <c r="Y4200" i="1"/>
  <c r="AA4200" i="1" s="1"/>
  <c r="Y4198" i="1"/>
  <c r="Z4198" i="1" s="1"/>
  <c r="Y4196" i="1"/>
  <c r="Z4196" i="1" s="1"/>
  <c r="Y4202" i="1"/>
  <c r="AB4202" i="1" s="1"/>
  <c r="Y4205" i="1"/>
  <c r="AA4205" i="1" s="1"/>
  <c r="Y4204" i="1"/>
  <c r="Z4204" i="1" s="1"/>
  <c r="Y4206" i="1"/>
  <c r="Z4206" i="1" s="1"/>
  <c r="Y4203" i="1"/>
  <c r="Z4203" i="1" s="1"/>
  <c r="Y3868" i="1"/>
  <c r="Z3868" i="1" s="1"/>
  <c r="Y3869" i="1"/>
  <c r="Z3869" i="1" s="1"/>
  <c r="Y3858" i="1"/>
  <c r="Z3858" i="1" s="1"/>
  <c r="Y3860" i="1"/>
  <c r="Y3862" i="1"/>
  <c r="Y3863" i="1"/>
  <c r="Y3870" i="1"/>
  <c r="Y3871" i="1"/>
  <c r="Y3864" i="1"/>
  <c r="Z3864" i="1" s="1"/>
  <c r="Y3861" i="1"/>
  <c r="Z3861" i="1" s="1"/>
  <c r="Y3865" i="1"/>
  <c r="Y3974" i="1"/>
  <c r="Y3972" i="1"/>
  <c r="Z3972" i="1" s="1"/>
  <c r="Y3954" i="1"/>
  <c r="Z3954" i="1" s="1"/>
  <c r="Y3971" i="1"/>
  <c r="Z3971" i="1" s="1"/>
  <c r="Y3973" i="1"/>
  <c r="Z3973" i="1" s="1"/>
  <c r="Y3959" i="1"/>
  <c r="Y3970" i="1"/>
  <c r="Z3970" i="1" s="1"/>
  <c r="Y3968" i="1"/>
  <c r="Y3969" i="1"/>
  <c r="Y3953" i="1"/>
  <c r="Y3955" i="1"/>
  <c r="Z3955" i="1" s="1"/>
  <c r="Y3956" i="1"/>
  <c r="Z3956" i="1" s="1"/>
  <c r="Y3963" i="1"/>
  <c r="Z3963" i="1" s="1"/>
  <c r="Y3966" i="1"/>
  <c r="Y3967" i="1"/>
  <c r="Z3967" i="1" s="1"/>
  <c r="Y3961" i="1"/>
  <c r="Y4253" i="1"/>
  <c r="Z4253" i="1" s="1"/>
  <c r="Y4240" i="1"/>
  <c r="Y4241" i="1"/>
  <c r="Z4241" i="1" s="1"/>
  <c r="Y4242" i="1"/>
  <c r="Z4242" i="1" s="1"/>
  <c r="Y4215" i="1"/>
  <c r="Z4215" i="1" s="1"/>
  <c r="Y4216" i="1"/>
  <c r="Y4217" i="1"/>
  <c r="Z4217" i="1" s="1"/>
  <c r="Y4218" i="1"/>
  <c r="Z4218" i="1" s="1"/>
  <c r="Y4214" i="1"/>
  <c r="Z4214" i="1" s="1"/>
  <c r="Y4017" i="1"/>
  <c r="AA4017" i="1" s="1"/>
  <c r="Y4014" i="1"/>
  <c r="Y4019" i="1"/>
  <c r="Z4019" i="1" s="1"/>
  <c r="Y4018" i="1"/>
  <c r="AB4018" i="1" s="1"/>
  <c r="Y4015" i="1"/>
  <c r="Y4016" i="1"/>
  <c r="Y4127" i="1"/>
  <c r="Z4127" i="1" s="1"/>
  <c r="Y4074" i="1"/>
  <c r="AA4074" i="1" s="1"/>
  <c r="Y4207" i="1"/>
  <c r="Z4207" i="1" s="1"/>
  <c r="Y3759" i="1"/>
  <c r="Z3759" i="1" s="1"/>
  <c r="Y3760" i="1"/>
  <c r="Z3760" i="1" s="1"/>
  <c r="Y4290" i="1"/>
  <c r="Z4290" i="1" s="1"/>
  <c r="Y4286" i="1"/>
  <c r="Z4286" i="1" s="1"/>
  <c r="Y4289" i="1"/>
  <c r="Z4289" i="1" s="1"/>
  <c r="Y4283" i="1"/>
  <c r="Z4283" i="1" s="1"/>
  <c r="Y4278" i="1"/>
  <c r="AA4278" i="1" s="1"/>
  <c r="Y4287" i="1"/>
  <c r="Z4287" i="1" s="1"/>
  <c r="Y4288" i="1"/>
  <c r="Z4288" i="1" s="1"/>
  <c r="Y4291" i="1"/>
  <c r="Z4291" i="1" s="1"/>
  <c r="Y4282" i="1"/>
  <c r="Z4282" i="1" s="1"/>
  <c r="Y4284" i="1"/>
  <c r="AB4284" i="1" s="1"/>
  <c r="Y4279" i="1"/>
  <c r="Z4279" i="1" s="1"/>
  <c r="Y4281" i="1"/>
  <c r="Z4281" i="1" s="1"/>
  <c r="Y4285" i="1"/>
  <c r="AA4285" i="1" s="1"/>
  <c r="Y4280" i="1"/>
  <c r="Z4280" i="1" s="1"/>
  <c r="Y4294" i="1"/>
  <c r="Z4294" i="1" s="1"/>
  <c r="Y4299" i="1"/>
  <c r="Z4299" i="1" s="1"/>
  <c r="Y4301" i="1"/>
  <c r="AB4301" i="1" s="1"/>
  <c r="Y4300" i="1"/>
  <c r="Z4300" i="1" s="1"/>
  <c r="Y4303" i="1"/>
  <c r="Z4303" i="1" s="1"/>
  <c r="Y4295" i="1"/>
  <c r="Z4295" i="1" s="1"/>
  <c r="Y4302" i="1"/>
  <c r="Y4292" i="1"/>
  <c r="Z4292" i="1" s="1"/>
  <c r="Y4293" i="1"/>
  <c r="Z4293" i="1" s="1"/>
  <c r="Y4296" i="1"/>
  <c r="Z4296" i="1" s="1"/>
  <c r="Y4297" i="1"/>
  <c r="Y4298" i="1"/>
  <c r="Z4298" i="1" s="1"/>
  <c r="Y4311" i="1"/>
  <c r="Z4311" i="1" s="1"/>
  <c r="Y4317" i="1"/>
  <c r="Y4318" i="1"/>
  <c r="Y4319" i="1"/>
  <c r="AA4319" i="1" s="1"/>
  <c r="Y4316" i="1"/>
  <c r="Z4316" i="1" s="1"/>
  <c r="Y4304" i="1"/>
  <c r="Z4304" i="1" s="1"/>
  <c r="Y4305" i="1"/>
  <c r="AA4305" i="1" s="1"/>
  <c r="Y4312" i="1"/>
  <c r="Z4312" i="1" s="1"/>
  <c r="Y4310" i="1"/>
  <c r="AA4310" i="1" s="1"/>
  <c r="Y4313" i="1"/>
  <c r="AB4313" i="1" s="1"/>
  <c r="Y4321" i="1"/>
  <c r="AA4321" i="1" s="1"/>
  <c r="Y4322" i="1"/>
  <c r="AB4322" i="1" s="1"/>
  <c r="Y4323" i="1"/>
  <c r="Z4323" i="1" s="1"/>
  <c r="Y4320" i="1"/>
  <c r="Z4320" i="1" s="1"/>
  <c r="Y4308" i="1"/>
  <c r="AA4308" i="1" s="1"/>
  <c r="Y4309" i="1"/>
  <c r="AB4309" i="1" s="1"/>
  <c r="Y4314" i="1"/>
  <c r="AA4314" i="1" s="1"/>
  <c r="Y4315" i="1"/>
  <c r="AB4315" i="1" s="1"/>
  <c r="Y4307" i="1"/>
  <c r="Z4307" i="1" s="1"/>
  <c r="Y4306" i="1"/>
  <c r="AB4306" i="1" s="1"/>
  <c r="Y4324" i="1"/>
  <c r="Z4324" i="1" s="1"/>
  <c r="Y4325" i="1"/>
  <c r="Y4326" i="1"/>
  <c r="Z4326" i="1" s="1"/>
  <c r="Y4344" i="1"/>
  <c r="AA4344" i="1" s="1"/>
  <c r="Y4347" i="1"/>
  <c r="AA4347" i="1" s="1"/>
  <c r="Y4352" i="1"/>
  <c r="AB4352" i="1" s="1"/>
  <c r="Y4351" i="1"/>
  <c r="Z4351" i="1" s="1"/>
  <c r="Y4330" i="1"/>
  <c r="AA4330" i="1" s="1"/>
  <c r="Y4348" i="1"/>
  <c r="Z4348" i="1" s="1"/>
  <c r="Y4338" i="1"/>
  <c r="Z4338" i="1" s="1"/>
  <c r="Y4339" i="1"/>
  <c r="Z4339" i="1" s="1"/>
  <c r="Y4353" i="1"/>
  <c r="Y4332" i="1"/>
  <c r="AA4332" i="1" s="1"/>
  <c r="Y4345" i="1"/>
  <c r="AB4345" i="1" s="1"/>
  <c r="Y4331" i="1"/>
  <c r="Z4331" i="1" s="1"/>
  <c r="Y4329" i="1"/>
  <c r="AB4329" i="1" s="1"/>
  <c r="Y4349" i="1"/>
  <c r="Z4349" i="1" s="1"/>
  <c r="Y4350" i="1"/>
  <c r="Y4333" i="1"/>
  <c r="Z4333" i="1" s="1"/>
  <c r="Y4340" i="1"/>
  <c r="AA4340" i="1" s="1"/>
  <c r="Y4346" i="1"/>
  <c r="AA4346" i="1" s="1"/>
  <c r="Y4341" i="1"/>
  <c r="AB4341" i="1" s="1"/>
  <c r="Y4342" i="1"/>
  <c r="Z4342" i="1" s="1"/>
  <c r="Y4343" i="1"/>
  <c r="AB4343" i="1" s="1"/>
  <c r="Y4327" i="1"/>
  <c r="Z4327" i="1" s="1"/>
  <c r="Y4328" i="1"/>
  <c r="Y4336" i="1"/>
  <c r="Z4336" i="1" s="1"/>
  <c r="Y4337" i="1"/>
  <c r="AA4337" i="1" s="1"/>
  <c r="Y4334" i="1"/>
  <c r="AA4334" i="1" s="1"/>
  <c r="Y4335" i="1"/>
  <c r="AB4335" i="1" s="1"/>
  <c r="Y4365" i="1"/>
  <c r="Z4365" i="1" s="1"/>
  <c r="Y4368" i="1"/>
  <c r="Y4370" i="1"/>
  <c r="AA4370" i="1" s="1"/>
  <c r="Y4371" i="1"/>
  <c r="Z4371" i="1" s="1"/>
  <c r="Y4372" i="1"/>
  <c r="AA4372" i="1" s="1"/>
  <c r="Y4360" i="1"/>
  <c r="AA4360" i="1" s="1"/>
  <c r="Y4357" i="1"/>
  <c r="AB4357" i="1" s="1"/>
  <c r="Y4358" i="1"/>
  <c r="AA4358" i="1" s="1"/>
  <c r="Y4367" i="1"/>
  <c r="Y4361" i="1"/>
  <c r="Z4361" i="1" s="1"/>
  <c r="Y4359" i="1"/>
  <c r="Z4359" i="1" s="1"/>
  <c r="Y4354" i="1"/>
  <c r="AA4354" i="1" s="1"/>
  <c r="Y4355" i="1"/>
  <c r="AA4355" i="1" s="1"/>
  <c r="Y4356" i="1"/>
  <c r="AB4356" i="1" s="1"/>
  <c r="Y4364" i="1"/>
  <c r="Z4364" i="1" s="1"/>
  <c r="Y4369" i="1"/>
  <c r="Z4369" i="1" s="1"/>
  <c r="Y4373" i="1"/>
  <c r="Z4373" i="1" s="1"/>
  <c r="Y4362" i="1"/>
  <c r="AA4362" i="1" s="1"/>
  <c r="Y4363" i="1"/>
  <c r="Z4363" i="1" s="1"/>
  <c r="Y4387" i="1"/>
  <c r="AA4387" i="1" s="1"/>
  <c r="Y4388" i="1"/>
  <c r="AA4388" i="1" s="1"/>
  <c r="Y4389" i="1"/>
  <c r="AB4389" i="1" s="1"/>
  <c r="Y4390" i="1"/>
  <c r="Z4390" i="1" s="1"/>
  <c r="Y4391" i="1"/>
  <c r="AA4391" i="1" s="1"/>
  <c r="Y4392" i="1"/>
  <c r="Z4392" i="1" s="1"/>
  <c r="Y4393" i="1"/>
  <c r="Y4411" i="1"/>
  <c r="Z4411" i="1" s="1"/>
  <c r="Y4412" i="1"/>
  <c r="AA4412" i="1" s="1"/>
  <c r="Y4413" i="1"/>
  <c r="AA4413" i="1" s="1"/>
  <c r="Y4414" i="1"/>
  <c r="AB4414" i="1" s="1"/>
  <c r="Y4397" i="1"/>
  <c r="Y4429" i="1"/>
  <c r="Y4430" i="1"/>
  <c r="Z4430" i="1" s="1"/>
  <c r="Y4431" i="1"/>
  <c r="AA4431" i="1" s="1"/>
  <c r="Y4443" i="1"/>
  <c r="Y4432" i="1"/>
  <c r="AA4432" i="1" s="1"/>
  <c r="Y4469" i="1"/>
  <c r="AB4469" i="1" s="1"/>
  <c r="Y4399" i="1"/>
  <c r="Z4399" i="1" s="1"/>
  <c r="Y4400" i="1"/>
  <c r="Y4433" i="1"/>
  <c r="AA4433" i="1" s="1"/>
  <c r="Y4402" i="1"/>
  <c r="Y4374" i="1"/>
  <c r="AA4374" i="1" s="1"/>
  <c r="Y4375" i="1"/>
  <c r="AB4375" i="1" s="1"/>
  <c r="Y4424" i="1"/>
  <c r="Z4424" i="1" s="1"/>
  <c r="Y4377" i="1"/>
  <c r="Y4434" i="1"/>
  <c r="Z4434" i="1" s="1"/>
  <c r="Y4454" i="1"/>
  <c r="AA4454" i="1" s="1"/>
  <c r="Y4455" i="1"/>
  <c r="AA4455" i="1" s="1"/>
  <c r="Y4457" i="1"/>
  <c r="AB4457" i="1" s="1"/>
  <c r="Y4415" i="1"/>
  <c r="Z4415" i="1" s="1"/>
  <c r="Y4460" i="1"/>
  <c r="Y4461" i="1"/>
  <c r="Z4461" i="1" s="1"/>
  <c r="Y4462" i="1"/>
  <c r="AA4462" i="1" s="1"/>
  <c r="Y4463" i="1"/>
  <c r="Z4463" i="1" s="1"/>
  <c r="Y4445" i="1"/>
  <c r="Y4425" i="1"/>
  <c r="AA4425" i="1" s="1"/>
  <c r="Y4458" i="1"/>
  <c r="AB4458" i="1" s="1"/>
  <c r="Y4459" i="1"/>
  <c r="Z4459" i="1" s="1"/>
  <c r="Y4456" i="1"/>
  <c r="AA4456" i="1" s="1"/>
  <c r="Y4466" i="1"/>
  <c r="Z4466" i="1" s="1"/>
  <c r="Y4467" i="1"/>
  <c r="Y4426" i="1"/>
  <c r="Z4426" i="1" s="1"/>
  <c r="Y4427" i="1"/>
  <c r="AA4427" i="1" s="1"/>
  <c r="Y4378" i="1"/>
  <c r="AB4378" i="1" s="1"/>
  <c r="Y4464" i="1"/>
  <c r="Z4464" i="1" s="1"/>
  <c r="Y4435" i="1"/>
  <c r="AA4435" i="1" s="1"/>
  <c r="Y4418" i="1"/>
  <c r="Y4419" i="1"/>
  <c r="Z4419" i="1" s="1"/>
  <c r="Y4420" i="1"/>
  <c r="Z4420" i="1" s="1"/>
  <c r="Y4421" i="1"/>
  <c r="AA4421" i="1" s="1"/>
  <c r="Y4379" i="1"/>
  <c r="AB4379" i="1" s="1"/>
  <c r="Y4446" i="1"/>
  <c r="Y4380" i="1"/>
  <c r="Z4380" i="1" s="1"/>
  <c r="Y4416" i="1"/>
  <c r="AA4416" i="1" s="1"/>
  <c r="Y4383" i="1"/>
  <c r="Y4384" i="1"/>
  <c r="AA4384" i="1" s="1"/>
  <c r="Y4448" i="1"/>
  <c r="Y4450" i="1"/>
  <c r="Y4417" i="1"/>
  <c r="AA4417" i="1" s="1"/>
  <c r="Y4422" i="1"/>
  <c r="Z4422" i="1" s="1"/>
  <c r="Y4394" i="1"/>
  <c r="Z4394" i="1" s="1"/>
  <c r="Y4395" i="1"/>
  <c r="AA4395" i="1" s="1"/>
  <c r="Y4449" i="1"/>
  <c r="Y4381" i="1"/>
  <c r="Z4381" i="1" s="1"/>
  <c r="Y4385" i="1"/>
  <c r="Z4385" i="1" s="1"/>
  <c r="Y4465" i="1"/>
  <c r="Z4465" i="1" s="1"/>
  <c r="Y4468" i="1"/>
  <c r="AB4468" i="1" s="1"/>
  <c r="Y4428" i="1"/>
  <c r="Z4428" i="1" s="1"/>
  <c r="Y4376" i="1"/>
  <c r="AA4376" i="1" s="1"/>
  <c r="Y4407" i="1"/>
  <c r="Y4408" i="1"/>
  <c r="Y4453" i="1"/>
  <c r="Z4453" i="1" s="1"/>
  <c r="Y4382" i="1"/>
  <c r="Z4382" i="1" s="1"/>
  <c r="Y4436" i="1"/>
  <c r="AB4436" i="1" s="1"/>
  <c r="Y4437" i="1"/>
  <c r="AB4437" i="1" s="1"/>
  <c r="Y4438" i="1"/>
  <c r="Y4409" i="1"/>
  <c r="Y4470" i="1"/>
  <c r="Z4470" i="1" s="1"/>
  <c r="Y4471" i="1"/>
  <c r="Z4471" i="1" s="1"/>
  <c r="Y4472" i="1"/>
  <c r="Z4472" i="1" s="1"/>
  <c r="Y4386" i="1"/>
  <c r="AB4386" i="1" s="1"/>
  <c r="Y4473" i="1"/>
  <c r="Y4474" i="1"/>
  <c r="AA4474" i="1" s="1"/>
  <c r="Y4423" i="1"/>
  <c r="AB4423" i="1" s="1"/>
  <c r="Y4404" i="1"/>
  <c r="Y4405" i="1"/>
  <c r="Y4396" i="1"/>
  <c r="Z4396" i="1" s="1"/>
  <c r="Y4410" i="1"/>
  <c r="Z4410" i="1" s="1"/>
  <c r="Y4476" i="1"/>
  <c r="Y4475" i="1"/>
  <c r="AA4475" i="1" s="1"/>
  <c r="Y4477" i="1"/>
  <c r="Z4477" i="1" s="1"/>
  <c r="Y4480" i="1"/>
  <c r="AB4480" i="1" s="1"/>
  <c r="Y4481" i="1"/>
  <c r="Z4481" i="1" s="1"/>
  <c r="Y4482" i="1"/>
  <c r="Z4482" i="1" s="1"/>
  <c r="Y4488" i="1"/>
  <c r="Z4488" i="1" s="1"/>
  <c r="Y4483" i="1"/>
  <c r="Z4483" i="1" s="1"/>
  <c r="Y4486" i="1"/>
  <c r="AB4486" i="1" s="1"/>
  <c r="Y4479" i="1"/>
  <c r="AB4479" i="1" s="1"/>
  <c r="Y4484" i="1"/>
  <c r="Y4487" i="1"/>
  <c r="AB4487" i="1" s="1"/>
  <c r="Y4485" i="1"/>
  <c r="Z4485" i="1" s="1"/>
  <c r="Y4478" i="1"/>
  <c r="Z4478" i="1" s="1"/>
  <c r="Y4502" i="1"/>
  <c r="Z4502" i="1" s="1"/>
  <c r="Y4499" i="1"/>
  <c r="Z4499" i="1" s="1"/>
  <c r="Y4500" i="1"/>
  <c r="AB4500" i="1" s="1"/>
  <c r="Y4501" i="1"/>
  <c r="Y4491" i="1"/>
  <c r="AA4491" i="1" s="1"/>
  <c r="Y4495" i="1"/>
  <c r="AB4495" i="1" s="1"/>
  <c r="Y4492" i="1"/>
  <c r="Z4492" i="1" s="1"/>
  <c r="Y4498" i="1"/>
  <c r="Z4498" i="1" s="1"/>
  <c r="Y4493" i="1"/>
  <c r="AA4493" i="1" s="1"/>
  <c r="Y4497" i="1"/>
  <c r="AB4497" i="1" s="1"/>
  <c r="Y4496" i="1"/>
  <c r="Z4496" i="1" s="1"/>
  <c r="Y4490" i="1"/>
  <c r="AA4490" i="1" s="1"/>
  <c r="Y4494" i="1"/>
  <c r="AB4494" i="1" s="1"/>
  <c r="Y4489" i="1"/>
  <c r="Z4489" i="1" s="1"/>
  <c r="Y4504" i="1"/>
  <c r="AA4504" i="1" s="1"/>
  <c r="Y4521" i="1"/>
  <c r="Z4521" i="1" s="1"/>
  <c r="Y4509" i="1"/>
  <c r="AA4509" i="1" s="1"/>
  <c r="Y4525" i="1"/>
  <c r="Y4515" i="1"/>
  <c r="Z4515" i="1" s="1"/>
  <c r="Y4516" i="1"/>
  <c r="AA4516" i="1" s="1"/>
  <c r="Y4523" i="1"/>
  <c r="AB4523" i="1" s="1"/>
  <c r="Y4522" i="1"/>
  <c r="AA4522" i="1" s="1"/>
  <c r="Y4524" i="1"/>
  <c r="Y4527" i="1"/>
  <c r="Z4527" i="1" s="1"/>
  <c r="Y4528" i="1"/>
  <c r="Z4528" i="1" s="1"/>
  <c r="Y4517" i="1"/>
  <c r="AB4517" i="1" s="1"/>
  <c r="Y4519" i="1"/>
  <c r="Z4519" i="1" s="1"/>
  <c r="Y4518" i="1"/>
  <c r="AA4518" i="1" s="1"/>
  <c r="Y4520" i="1"/>
  <c r="AB4520" i="1" s="1"/>
  <c r="Y4510" i="1"/>
  <c r="Z4510" i="1" s="1"/>
  <c r="Y4505" i="1"/>
  <c r="AA4505" i="1" s="1"/>
  <c r="Y4511" i="1"/>
  <c r="Z4511" i="1" s="1"/>
  <c r="Y4512" i="1"/>
  <c r="AA4512" i="1" s="1"/>
  <c r="Y4508" i="1"/>
  <c r="AB4508" i="1" s="1"/>
  <c r="Y4506" i="1"/>
  <c r="Z4506" i="1" s="1"/>
  <c r="Y4503" i="1"/>
  <c r="AA4503" i="1" s="1"/>
  <c r="Y4507" i="1"/>
  <c r="AB4507" i="1" s="1"/>
  <c r="Y4513" i="1"/>
  <c r="Z4513" i="1" s="1"/>
  <c r="Y4514" i="1"/>
  <c r="AA4514" i="1" s="1"/>
  <c r="Y4526" i="1"/>
  <c r="Z4526" i="1" s="1"/>
  <c r="Y4630" i="1"/>
  <c r="AB4630" i="1" s="1"/>
  <c r="Y4631" i="1"/>
  <c r="Y4550" i="1"/>
  <c r="AA4550" i="1" s="1"/>
  <c r="Y4551" i="1"/>
  <c r="AB4551" i="1" s="1"/>
  <c r="Y4552" i="1"/>
  <c r="Z4552" i="1" s="1"/>
  <c r="Y4575" i="1"/>
  <c r="Z4575" i="1" s="1"/>
  <c r="Y4547" i="1"/>
  <c r="Z4547" i="1" s="1"/>
  <c r="Y4548" i="1"/>
  <c r="Z4548" i="1" s="1"/>
  <c r="Y4544" i="1"/>
  <c r="AB4544" i="1" s="1"/>
  <c r="Y4624" i="1"/>
  <c r="Z4624" i="1" s="1"/>
  <c r="Y4625" i="1"/>
  <c r="AA4625" i="1" s="1"/>
  <c r="Y4626" i="1"/>
  <c r="Y4553" i="1"/>
  <c r="AB4553" i="1" s="1"/>
  <c r="Y4532" i="1"/>
  <c r="Z4532" i="1" s="1"/>
  <c r="Y4576" i="1"/>
  <c r="Z4576" i="1" s="1"/>
  <c r="Y4612" i="1"/>
  <c r="Z4612" i="1" s="1"/>
  <c r="Y4613" i="1"/>
  <c r="Z4613" i="1" s="1"/>
  <c r="Y4577" i="1"/>
  <c r="Z4577" i="1" s="1"/>
  <c r="Y4602" i="1"/>
  <c r="AA4602" i="1" s="1"/>
  <c r="Y4595" i="1"/>
  <c r="AB4595" i="1" s="1"/>
  <c r="Y4596" i="1"/>
  <c r="Y4578" i="1"/>
  <c r="Z4578" i="1" s="1"/>
  <c r="Y4533" i="1"/>
  <c r="Z4533" i="1" s="1"/>
  <c r="Y4554" i="1"/>
  <c r="AA4554" i="1" s="1"/>
  <c r="Y4545" i="1"/>
  <c r="Z4545" i="1" s="1"/>
  <c r="Y4555" i="1"/>
  <c r="Z4555" i="1" s="1"/>
  <c r="Y4556" i="1"/>
  <c r="AA4556" i="1" s="1"/>
  <c r="Y4610" i="1"/>
  <c r="AB4610" i="1" s="1"/>
  <c r="Y4534" i="1"/>
  <c r="AB4534" i="1" s="1"/>
  <c r="Y4557" i="1"/>
  <c r="Z4557" i="1" s="1"/>
  <c r="Y4608" i="1"/>
  <c r="Z4608" i="1" s="1"/>
  <c r="Y4579" i="1"/>
  <c r="AA4579" i="1" s="1"/>
  <c r="Y4620" i="1"/>
  <c r="AB4620" i="1" s="1"/>
  <c r="Y4621" i="1"/>
  <c r="Z4621" i="1" s="1"/>
  <c r="Y4614" i="1"/>
  <c r="AA4614" i="1" s="1"/>
  <c r="Y4611" i="1"/>
  <c r="AB4611" i="1" s="1"/>
  <c r="Y4603" i="1"/>
  <c r="AB4603" i="1" s="1"/>
  <c r="Y4616" i="1"/>
  <c r="Z4616" i="1" s="1"/>
  <c r="Y4529" i="1"/>
  <c r="Z4529" i="1" s="1"/>
  <c r="Y4604" i="1"/>
  <c r="AA4604" i="1" s="1"/>
  <c r="Y4535" i="1"/>
  <c r="Z4535" i="1" s="1"/>
  <c r="Y4536" i="1"/>
  <c r="Z4536" i="1" s="1"/>
  <c r="Y4623" i="1"/>
  <c r="AA4623" i="1" s="1"/>
  <c r="Y4530" i="1"/>
  <c r="AB4530" i="1" s="1"/>
  <c r="Y4531" i="1"/>
  <c r="AB4531" i="1" s="1"/>
  <c r="Y4580" i="1"/>
  <c r="AB4580" i="1" s="1"/>
  <c r="Y4609" i="1"/>
  <c r="Z4609" i="1" s="1"/>
  <c r="Y4622" i="1"/>
  <c r="AA4622" i="1" s="1"/>
  <c r="Y4581" i="1"/>
  <c r="Z4581" i="1" s="1"/>
  <c r="Y4537" i="1"/>
  <c r="Y4597" i="1"/>
  <c r="AA4597" i="1" s="1"/>
  <c r="Y4588" i="1"/>
  <c r="AB4588" i="1" s="1"/>
  <c r="Y4589" i="1"/>
  <c r="AB4589" i="1" s="1"/>
  <c r="Y4558" i="1"/>
  <c r="AB4558" i="1" s="1"/>
  <c r="Y4615" i="1"/>
  <c r="Z4615" i="1" s="1"/>
  <c r="Y4590" i="1"/>
  <c r="AA4590" i="1" s="1"/>
  <c r="Y4619" i="1"/>
  <c r="Z4619" i="1" s="1"/>
  <c r="Y4538" i="1"/>
  <c r="AA4538" i="1" s="1"/>
  <c r="Y4539" i="1"/>
  <c r="AA4539" i="1" s="1"/>
  <c r="Y4540" i="1"/>
  <c r="AB4540" i="1" s="1"/>
  <c r="Y4627" i="1"/>
  <c r="AA4627" i="1" s="1"/>
  <c r="Y4586" i="1"/>
  <c r="Z4586" i="1" s="1"/>
  <c r="Y4587" i="1"/>
  <c r="Z4587" i="1" s="1"/>
  <c r="Y4606" i="1"/>
  <c r="AA4606" i="1" s="1"/>
  <c r="Y4559" i="1"/>
  <c r="Z4559" i="1" s="1"/>
  <c r="Y4582" i="1"/>
  <c r="Z4582" i="1" s="1"/>
  <c r="Y4583" i="1"/>
  <c r="AA4583" i="1" s="1"/>
  <c r="Y4560" i="1"/>
  <c r="AB4560" i="1" s="1"/>
  <c r="Y4591" i="1"/>
  <c r="AA4591" i="1" s="1"/>
  <c r="Y4561" i="1"/>
  <c r="Z4561" i="1" s="1"/>
  <c r="Y4541" i="1"/>
  <c r="Z4541" i="1" s="1"/>
  <c r="Y4542" i="1"/>
  <c r="AA4542" i="1" s="1"/>
  <c r="Y4543" i="1"/>
  <c r="Z4543" i="1" s="1"/>
  <c r="Y4562" i="1"/>
  <c r="Z4562" i="1" s="1"/>
  <c r="Y4632" i="1"/>
  <c r="AA4632" i="1" s="1"/>
  <c r="Y4592" i="1"/>
  <c r="AB4592" i="1" s="1"/>
  <c r="Y4593" i="1"/>
  <c r="AA4593" i="1" s="1"/>
  <c r="Y4594" i="1"/>
  <c r="AB4594" i="1" s="1"/>
  <c r="Y4628" i="1"/>
  <c r="Z4628" i="1" s="1"/>
  <c r="Y4600" i="1"/>
  <c r="AA4600" i="1" s="1"/>
  <c r="Y4601" i="1"/>
  <c r="Z4601" i="1" s="1"/>
  <c r="Y4605" i="1"/>
  <c r="Z4605" i="1" s="1"/>
  <c r="Y4570" i="1"/>
  <c r="AA4570" i="1" s="1"/>
  <c r="Y4571" i="1"/>
  <c r="AB4571" i="1" s="1"/>
  <c r="Y4572" i="1"/>
  <c r="Y4607" i="1"/>
  <c r="Z4607" i="1" s="1"/>
  <c r="Y4584" i="1"/>
  <c r="Z4584" i="1" s="1"/>
  <c r="Y4585" i="1"/>
  <c r="AA4585" i="1" s="1"/>
  <c r="Y4549" i="1"/>
  <c r="Z4549" i="1" s="1"/>
  <c r="Y4563" i="1"/>
  <c r="Z4563" i="1" s="1"/>
  <c r="Y4564" i="1"/>
  <c r="AA4564" i="1" s="1"/>
  <c r="Y4565" i="1"/>
  <c r="AB4565" i="1" s="1"/>
  <c r="Y4566" i="1"/>
  <c r="Z4566" i="1" s="1"/>
  <c r="Y4567" i="1"/>
  <c r="AA4567" i="1" s="1"/>
  <c r="Y4573" i="1"/>
  <c r="Z4573" i="1" s="1"/>
  <c r="Y4574" i="1"/>
  <c r="Y4568" i="1"/>
  <c r="Z4568" i="1" s="1"/>
  <c r="Y4569" i="1"/>
  <c r="Z4569" i="1" s="1"/>
  <c r="Y4598" i="1"/>
  <c r="AA4598" i="1" s="1"/>
  <c r="Y4617" i="1"/>
  <c r="AB4617" i="1" s="1"/>
  <c r="Y4618" i="1"/>
  <c r="Y4546" i="1"/>
  <c r="Z4546" i="1" s="1"/>
  <c r="Y4629" i="1"/>
  <c r="Z4629" i="1" s="1"/>
  <c r="Y4599" i="1"/>
  <c r="AA4599" i="1" s="1"/>
  <c r="Y4634" i="1"/>
  <c r="Z4634" i="1" s="1"/>
  <c r="Y4637" i="1"/>
  <c r="Z4637" i="1" s="1"/>
  <c r="Y4642" i="1"/>
  <c r="AA4642" i="1" s="1"/>
  <c r="Y4643" i="1"/>
  <c r="AB4643" i="1" s="1"/>
  <c r="Y4633" i="1"/>
  <c r="AA4633" i="1" s="1"/>
  <c r="Y4644" i="1"/>
  <c r="Z4644" i="1" s="1"/>
  <c r="Y4645" i="1"/>
  <c r="Z4645" i="1" s="1"/>
  <c r="Y4638" i="1"/>
  <c r="AA4638" i="1" s="1"/>
  <c r="Y4639" i="1"/>
  <c r="Z4639" i="1" s="1"/>
  <c r="Y4640" i="1"/>
  <c r="Z4640" i="1" s="1"/>
  <c r="Y4636" i="1"/>
  <c r="AA4636" i="1" s="1"/>
  <c r="Y4635" i="1"/>
  <c r="AB4635" i="1" s="1"/>
  <c r="Y4641" i="1"/>
  <c r="AB4641" i="1" s="1"/>
  <c r="Y4646" i="1"/>
  <c r="Z4646" i="1" s="1"/>
  <c r="Y4648" i="1"/>
  <c r="Z4648" i="1" s="1"/>
  <c r="Y4649" i="1"/>
  <c r="AA4649" i="1" s="1"/>
  <c r="Y4650" i="1"/>
  <c r="Z4650" i="1" s="1"/>
  <c r="Y4653" i="1"/>
  <c r="Z4653" i="1" s="1"/>
  <c r="Y4657" i="1"/>
  <c r="AA4657" i="1" s="1"/>
  <c r="Y4654" i="1"/>
  <c r="AB4654" i="1" s="1"/>
  <c r="Y4655" i="1"/>
  <c r="AB4655" i="1" s="1"/>
  <c r="Y4661" i="1"/>
  <c r="Z4661" i="1" s="1"/>
  <c r="Y4647" i="1"/>
  <c r="Z4647" i="1" s="1"/>
  <c r="Y4656" i="1"/>
  <c r="AA4656" i="1" s="1"/>
  <c r="Y4660" i="1"/>
  <c r="Z4660" i="1" s="1"/>
  <c r="Y4651" i="1"/>
  <c r="Z4651" i="1" s="1"/>
  <c r="Y4652" i="1"/>
  <c r="AA4652" i="1" s="1"/>
  <c r="Y4658" i="1"/>
  <c r="AB4658" i="1" s="1"/>
  <c r="Y4659" i="1"/>
  <c r="AB4659" i="1" s="1"/>
  <c r="Y4678" i="1"/>
  <c r="Z4678" i="1" s="1"/>
  <c r="Y4671" i="1"/>
  <c r="Z4671" i="1" s="1"/>
  <c r="Y4685" i="1"/>
  <c r="Z4685" i="1" s="1"/>
  <c r="Y4681" i="1"/>
  <c r="Z4681" i="1" s="1"/>
  <c r="Y4672" i="1"/>
  <c r="Z4672" i="1" s="1"/>
  <c r="Y4673" i="1"/>
  <c r="AA4673" i="1" s="1"/>
  <c r="Y4686" i="1"/>
  <c r="AB4686" i="1" s="1"/>
  <c r="Y4679" i="1"/>
  <c r="AB4679" i="1" s="1"/>
  <c r="Y4676" i="1"/>
  <c r="Z4676" i="1" s="1"/>
  <c r="Y4668" i="1"/>
  <c r="Z4668" i="1" s="1"/>
  <c r="Y4688" i="1"/>
  <c r="Z4688" i="1" s="1"/>
  <c r="Y4689" i="1"/>
  <c r="Z4689" i="1" s="1"/>
  <c r="Y4687" i="1"/>
  <c r="Z4687" i="1" s="1"/>
  <c r="Y4662" i="1"/>
  <c r="AA4662" i="1" s="1"/>
  <c r="Y4690" i="1"/>
  <c r="AB4690" i="1" s="1"/>
  <c r="Y4683" i="1"/>
  <c r="Z4683" i="1" s="1"/>
  <c r="Y4674" i="1"/>
  <c r="Z4674" i="1" s="1"/>
  <c r="Y4684" i="1"/>
  <c r="Z4684" i="1" s="1"/>
  <c r="Y4663" i="1"/>
  <c r="Z4663" i="1" s="1"/>
  <c r="Y4664" i="1"/>
  <c r="Z4664" i="1" s="1"/>
  <c r="Y4665" i="1"/>
  <c r="Z4665" i="1" s="1"/>
  <c r="Y4666" i="1"/>
  <c r="Y4682" i="1"/>
  <c r="AB4682" i="1" s="1"/>
  <c r="Y4680" i="1"/>
  <c r="Y4669" i="1"/>
  <c r="Z4669" i="1" s="1"/>
  <c r="Y4675" i="1"/>
  <c r="Z4675" i="1" s="1"/>
  <c r="Y4670" i="1"/>
  <c r="Z4670" i="1" s="1"/>
  <c r="Y4667" i="1"/>
  <c r="Z4667" i="1" s="1"/>
  <c r="Y4677" i="1"/>
  <c r="Y4691" i="1"/>
  <c r="Y4692" i="1"/>
  <c r="Z4692" i="1" s="1"/>
  <c r="Y4699" i="1"/>
  <c r="AB4699" i="1" s="1"/>
  <c r="Y4696" i="1"/>
  <c r="Z4696" i="1" s="1"/>
  <c r="Y4694" i="1"/>
  <c r="Z4694" i="1" s="1"/>
  <c r="Y4693" i="1"/>
  <c r="Z4693" i="1" s="1"/>
  <c r="Y4698" i="1"/>
  <c r="Z4698" i="1" s="1"/>
  <c r="Y4697" i="1"/>
  <c r="Y4695" i="1"/>
  <c r="AB4695" i="1" s="1"/>
  <c r="Y4712" i="1"/>
  <c r="AA4712" i="1" s="1"/>
  <c r="Y4715" i="1"/>
  <c r="Y4701" i="1"/>
  <c r="Z4701" i="1" s="1"/>
  <c r="Y4700" i="1"/>
  <c r="Z4700" i="1" s="1"/>
  <c r="Y4704" i="1"/>
  <c r="Z4704" i="1" s="1"/>
  <c r="Y4713" i="1"/>
  <c r="Z4713" i="1" s="1"/>
  <c r="Y4714" i="1"/>
  <c r="Y4710" i="1"/>
  <c r="AA4710" i="1" s="1"/>
  <c r="Y4705" i="1"/>
  <c r="Z4705" i="1" s="1"/>
  <c r="Y4711" i="1"/>
  <c r="AB4711" i="1" s="1"/>
  <c r="Y4707" i="1"/>
  <c r="Z4707" i="1" s="1"/>
  <c r="Y4708" i="1"/>
  <c r="Z4708" i="1" s="1"/>
  <c r="Y4702" i="1"/>
  <c r="Z4702" i="1" s="1"/>
  <c r="Y4709" i="1"/>
  <c r="Z4709" i="1" s="1"/>
  <c r="Y4703" i="1"/>
  <c r="Y4706" i="1"/>
  <c r="AB4706" i="1" s="1"/>
  <c r="Y4731" i="1"/>
  <c r="Z4731" i="1" s="1"/>
  <c r="Y4758" i="1"/>
  <c r="Y4739" i="1"/>
  <c r="Z4739" i="1" s="1"/>
  <c r="Y4738" i="1"/>
  <c r="Z4738" i="1" s="1"/>
  <c r="Y4757" i="1"/>
  <c r="Z4757" i="1" s="1"/>
  <c r="Y4762" i="1"/>
  <c r="Z4762" i="1" s="1"/>
  <c r="Y4716" i="1"/>
  <c r="Y4717" i="1"/>
  <c r="Y4718" i="1"/>
  <c r="Z4718" i="1" s="1"/>
  <c r="Y4729" i="1"/>
  <c r="AB4729" i="1" s="1"/>
  <c r="Y4749" i="1"/>
  <c r="Z4749" i="1" s="1"/>
  <c r="Y4724" i="1"/>
  <c r="Y4725" i="1"/>
  <c r="Z4725" i="1" s="1"/>
  <c r="Y4751" i="1"/>
  <c r="AB4751" i="1" s="1"/>
  <c r="Y4740" i="1"/>
  <c r="AA4740" i="1" s="1"/>
  <c r="Y4732" i="1"/>
  <c r="Z4732" i="1" s="1"/>
  <c r="Y4719" i="1"/>
  <c r="Z4719" i="1" s="1"/>
  <c r="Y4728" i="1"/>
  <c r="AB4728" i="1" s="1"/>
  <c r="Y4745" i="1"/>
  <c r="Z4745" i="1" s="1"/>
  <c r="Y4723" i="1"/>
  <c r="AA4723" i="1" s="1"/>
  <c r="Y4752" i="1"/>
  <c r="Y4753" i="1"/>
  <c r="Z4753" i="1" s="1"/>
  <c r="Y4754" i="1"/>
  <c r="AA4754" i="1" s="1"/>
  <c r="Y4755" i="1"/>
  <c r="Z4755" i="1" s="1"/>
  <c r="Y4750" i="1"/>
  <c r="Z4750" i="1" s="1"/>
  <c r="Y4722" i="1"/>
  <c r="AB4722" i="1" s="1"/>
  <c r="Y4733" i="1"/>
  <c r="Z4733" i="1" s="1"/>
  <c r="Y4734" i="1"/>
  <c r="AA4734" i="1" s="1"/>
  <c r="Y4763" i="1"/>
  <c r="Y4759" i="1"/>
  <c r="Z4759" i="1" s="1"/>
  <c r="Y4760" i="1"/>
  <c r="AA4760" i="1" s="1"/>
  <c r="Y4765" i="1"/>
  <c r="Z4765" i="1" s="1"/>
  <c r="Y4736" i="1"/>
  <c r="Z4736" i="1" s="1"/>
  <c r="Y4735" i="1"/>
  <c r="AB4735" i="1" s="1"/>
  <c r="Y4748" i="1"/>
  <c r="Z4748" i="1" s="1"/>
  <c r="Y4720" i="1"/>
  <c r="AA4720" i="1" s="1"/>
  <c r="Y4741" i="1"/>
  <c r="Y4721" i="1"/>
  <c r="Z4721" i="1" s="1"/>
  <c r="Y4746" i="1"/>
  <c r="AA4746" i="1" s="1"/>
  <c r="Y4727" i="1"/>
  <c r="Y4742" i="1"/>
  <c r="Z4742" i="1" s="1"/>
  <c r="Y4756" i="1"/>
  <c r="AA4756" i="1" s="1"/>
  <c r="Y4747" i="1"/>
  <c r="Z4747" i="1" s="1"/>
  <c r="Y4743" i="1"/>
  <c r="AA4743" i="1" s="1"/>
  <c r="Y4744" i="1"/>
  <c r="AB4744" i="1" s="1"/>
  <c r="Y4737" i="1"/>
  <c r="Z4737" i="1" s="1"/>
  <c r="Y4730" i="1"/>
  <c r="AA4730" i="1" s="1"/>
  <c r="Y4764" i="1"/>
  <c r="Z4764" i="1" s="1"/>
  <c r="Y4761" i="1"/>
  <c r="Z4761" i="1" s="1"/>
  <c r="Y4726" i="1"/>
  <c r="AA4726" i="1" s="1"/>
  <c r="Y4771" i="1"/>
  <c r="Z4771" i="1" s="1"/>
  <c r="Y4767" i="1"/>
  <c r="AA4767" i="1" s="1"/>
  <c r="Y4769" i="1"/>
  <c r="AB4769" i="1" s="1"/>
  <c r="Y4768" i="1"/>
  <c r="Z4768" i="1" s="1"/>
  <c r="Y4766" i="1"/>
  <c r="AB4766" i="1" s="1"/>
  <c r="Y4770" i="1"/>
  <c r="Z4770" i="1" s="1"/>
  <c r="Y4775" i="1"/>
  <c r="Z4775" i="1" s="1"/>
  <c r="Y4776" i="1"/>
  <c r="AA4776" i="1" s="1"/>
  <c r="Y4777" i="1"/>
  <c r="Y4778" i="1"/>
  <c r="AB4778" i="1" s="1"/>
  <c r="Y4786" i="1"/>
  <c r="Z4786" i="1" s="1"/>
  <c r="Y4787" i="1"/>
  <c r="Z4787" i="1" s="1"/>
  <c r="Y4792" i="1"/>
  <c r="Z4792" i="1" s="1"/>
  <c r="Y4788" i="1"/>
  <c r="Z4788" i="1" s="1"/>
  <c r="Y4796" i="1"/>
  <c r="Y4794" i="1"/>
  <c r="Z4794" i="1" s="1"/>
  <c r="Y4793" i="1"/>
  <c r="AA4793" i="1" s="1"/>
  <c r="Y4780" i="1"/>
  <c r="AB4780" i="1" s="1"/>
  <c r="Y4781" i="1"/>
  <c r="Z4781" i="1" s="1"/>
  <c r="Y4785" i="1"/>
  <c r="Z4785" i="1" s="1"/>
  <c r="Y4790" i="1"/>
  <c r="Z4790" i="1" s="1"/>
  <c r="Y4789" i="1"/>
  <c r="Z4789" i="1" s="1"/>
  <c r="Y4772" i="1"/>
  <c r="AA4772" i="1" s="1"/>
  <c r="Y4773" i="1"/>
  <c r="Z4773" i="1" s="1"/>
  <c r="Y4774" i="1"/>
  <c r="AA4774" i="1" s="1"/>
  <c r="Y4795" i="1"/>
  <c r="Y4782" i="1"/>
  <c r="Z4782" i="1" s="1"/>
  <c r="Y4783" i="1"/>
  <c r="Z4783" i="1" s="1"/>
  <c r="Y4784" i="1"/>
  <c r="Z4784" i="1" s="1"/>
  <c r="Y4791" i="1"/>
  <c r="Z4791" i="1" s="1"/>
  <c r="Y4779" i="1"/>
  <c r="AA4779" i="1" s="1"/>
  <c r="Y4799" i="1"/>
  <c r="Z4799" i="1" s="1"/>
  <c r="Y4800" i="1"/>
  <c r="AA4800" i="1" s="1"/>
  <c r="Y4801" i="1"/>
  <c r="AB4801" i="1" s="1"/>
  <c r="Y4798" i="1"/>
  <c r="Z4798" i="1" s="1"/>
  <c r="Y4802" i="1"/>
  <c r="AA4802" i="1" s="1"/>
  <c r="Y4803" i="1"/>
  <c r="Z4803" i="1" s="1"/>
  <c r="Y4804" i="1"/>
  <c r="Z4804" i="1" s="1"/>
  <c r="Y4797" i="1"/>
  <c r="AA4797" i="1" s="1"/>
  <c r="Y4805" i="1"/>
  <c r="Z4805" i="1" s="1"/>
  <c r="Y4808" i="1"/>
  <c r="AA4808" i="1" s="1"/>
  <c r="Y4809" i="1"/>
  <c r="AB4809" i="1" s="1"/>
  <c r="Y4806" i="1"/>
  <c r="Z4806" i="1" s="1"/>
  <c r="Y4810" i="1"/>
  <c r="AA4810" i="1" s="1"/>
  <c r="Y4807" i="1"/>
  <c r="Z4807" i="1" s="1"/>
  <c r="Y4812" i="1"/>
  <c r="Z4812" i="1" s="1"/>
  <c r="Y4814" i="1"/>
  <c r="AA4814" i="1" s="1"/>
  <c r="Y4815" i="1"/>
  <c r="Z4815" i="1" s="1"/>
  <c r="Y4811" i="1"/>
  <c r="AA4811" i="1" s="1"/>
  <c r="Y4816" i="1"/>
  <c r="Y4813" i="1"/>
  <c r="Z4813" i="1" s="1"/>
  <c r="Y4817" i="1"/>
  <c r="Z4817" i="1" s="1"/>
  <c r="Y4819" i="1"/>
  <c r="AA4819" i="1" s="1"/>
  <c r="Y4820" i="1"/>
  <c r="Z4820" i="1" s="1"/>
  <c r="Y4822" i="1"/>
  <c r="Y4824" i="1"/>
  <c r="Z4824" i="1" s="1"/>
  <c r="Y4818" i="1"/>
  <c r="AA4818" i="1" s="1"/>
  <c r="Y4823" i="1"/>
  <c r="AB4823" i="1" s="1"/>
  <c r="Y4821" i="1"/>
  <c r="Y4825" i="1"/>
  <c r="Z4825" i="1" s="1"/>
  <c r="Y4826" i="1"/>
  <c r="AB4826" i="1" s="1"/>
  <c r="Y4827" i="1"/>
  <c r="Z4827" i="1" s="1"/>
  <c r="Y4843" i="1"/>
  <c r="AA4843" i="1" s="1"/>
  <c r="Y4828" i="1"/>
  <c r="Z4828" i="1" s="1"/>
  <c r="Y4856" i="1"/>
  <c r="AA4856" i="1" s="1"/>
  <c r="Y4844" i="1"/>
  <c r="AB4844" i="1" s="1"/>
  <c r="Y4832" i="1"/>
  <c r="Y4872" i="1"/>
  <c r="Z4872" i="1" s="1"/>
  <c r="Y4873" i="1"/>
  <c r="AB4873" i="1" s="1"/>
  <c r="Y4852" i="1"/>
  <c r="Z4852" i="1" s="1"/>
  <c r="Y4853" i="1"/>
  <c r="AA4853" i="1" s="1"/>
  <c r="Y4854" i="1"/>
  <c r="Z4854" i="1" s="1"/>
  <c r="Y4855" i="1"/>
  <c r="AA4855" i="1" s="1"/>
  <c r="Y4829" i="1"/>
  <c r="AB4829" i="1" s="1"/>
  <c r="Y4845" i="1"/>
  <c r="Y4870" i="1"/>
  <c r="Z4870" i="1" s="1"/>
  <c r="Y4871" i="1"/>
  <c r="AA4871" i="1" s="1"/>
  <c r="Y4869" i="1"/>
  <c r="Z4869" i="1" s="1"/>
  <c r="Y4857" i="1"/>
  <c r="AA4857" i="1" s="1"/>
  <c r="Y4846" i="1"/>
  <c r="Z4846" i="1" s="1"/>
  <c r="Y4847" i="1"/>
  <c r="AA4847" i="1" s="1"/>
  <c r="Y4848" i="1"/>
  <c r="AB4848" i="1" s="1"/>
  <c r="Y4849" i="1"/>
  <c r="Z4849" i="1" s="1"/>
  <c r="Y4887" i="1"/>
  <c r="Z4887" i="1" s="1"/>
  <c r="Y4836" i="1"/>
  <c r="AA4836" i="1" s="1"/>
  <c r="Y4874" i="1"/>
  <c r="Z4874" i="1" s="1"/>
  <c r="Y4875" i="1"/>
  <c r="AA4875" i="1" s="1"/>
  <c r="Y4840" i="1"/>
  <c r="Z4840" i="1" s="1"/>
  <c r="Y4841" i="1"/>
  <c r="AA4841" i="1" s="1"/>
  <c r="Y4842" i="1"/>
  <c r="AB4842" i="1" s="1"/>
  <c r="Y4833" i="1"/>
  <c r="Z4833" i="1" s="1"/>
  <c r="Y4834" i="1"/>
  <c r="Z4834" i="1" s="1"/>
  <c r="Y4891" i="1"/>
  <c r="AA4891" i="1" s="1"/>
  <c r="Y4876" i="1"/>
  <c r="Z4876" i="1" s="1"/>
  <c r="Y4877" i="1"/>
  <c r="AA4877" i="1" s="1"/>
  <c r="Y4878" i="1"/>
  <c r="Z4878" i="1" s="1"/>
  <c r="Y4892" i="1"/>
  <c r="AB4892" i="1" s="1"/>
  <c r="Y4838" i="1"/>
  <c r="Z4838" i="1" s="1"/>
  <c r="Y4839" i="1"/>
  <c r="Z4839" i="1" s="1"/>
  <c r="Y4864" i="1"/>
  <c r="AA4864" i="1" s="1"/>
  <c r="Y4865" i="1"/>
  <c r="Z4865" i="1" s="1"/>
  <c r="Y4880" i="1"/>
  <c r="AA4880" i="1" s="1"/>
  <c r="Y4858" i="1"/>
  <c r="Z4858" i="1" s="1"/>
  <c r="Y4881" i="1"/>
  <c r="Y4830" i="1"/>
  <c r="AB4830" i="1" s="1"/>
  <c r="Y4859" i="1"/>
  <c r="Z4859" i="1" s="1"/>
  <c r="Y4860" i="1"/>
  <c r="Z4860" i="1" s="1"/>
  <c r="Y4861" i="1"/>
  <c r="Y4882" i="1"/>
  <c r="Z4882" i="1" s="1"/>
  <c r="Y4883" i="1"/>
  <c r="AA4883" i="1" s="1"/>
  <c r="Y4888" i="1"/>
  <c r="Z4888" i="1" s="1"/>
  <c r="Y4889" i="1"/>
  <c r="AA4889" i="1" s="1"/>
  <c r="Y4866" i="1"/>
  <c r="AB4866" i="1" s="1"/>
  <c r="Y4890" i="1"/>
  <c r="Z4890" i="1" s="1"/>
  <c r="Y4893" i="1"/>
  <c r="Z4893" i="1" s="1"/>
  <c r="Y4862" i="1"/>
  <c r="Y4863" i="1"/>
  <c r="Z4863" i="1" s="1"/>
  <c r="Y4851" i="1"/>
  <c r="AA4851" i="1" s="1"/>
  <c r="Y4867" i="1"/>
  <c r="Z4867" i="1" s="1"/>
  <c r="Y4868" i="1"/>
  <c r="AA4868" i="1" s="1"/>
  <c r="Y4835" i="1"/>
  <c r="AB4835" i="1" s="1"/>
  <c r="Y4837" i="1"/>
  <c r="Z4837" i="1" s="1"/>
  <c r="Y4884" i="1"/>
  <c r="Z4884" i="1" s="1"/>
  <c r="Y4885" i="1"/>
  <c r="Y4831" i="1"/>
  <c r="Z4831" i="1" s="1"/>
  <c r="Y4879" i="1"/>
  <c r="AA4879" i="1" s="1"/>
  <c r="Y4886" i="1"/>
  <c r="Z4886" i="1" s="1"/>
  <c r="Y4850" i="1"/>
  <c r="AB4850" i="1" s="1"/>
  <c r="Y4900" i="1"/>
  <c r="Z4900" i="1" s="1"/>
  <c r="Y4901" i="1"/>
  <c r="Z4901" i="1" s="1"/>
  <c r="Y4902" i="1"/>
  <c r="Y4903" i="1"/>
  <c r="Z4903" i="1" s="1"/>
  <c r="Y4908" i="1"/>
  <c r="Z4908" i="1" s="1"/>
  <c r="Y4905" i="1"/>
  <c r="Z4905" i="1" s="1"/>
  <c r="Y4907" i="1"/>
  <c r="Y4904" i="1"/>
  <c r="Y4899" i="1"/>
  <c r="Z4899" i="1" s="1"/>
  <c r="Y4894" i="1"/>
  <c r="Z4894" i="1" s="1"/>
  <c r="Y4895" i="1"/>
  <c r="Y4896" i="1"/>
  <c r="Z4896" i="1" s="1"/>
  <c r="Y4897" i="1"/>
  <c r="Z4897" i="1" s="1"/>
  <c r="Y4898" i="1"/>
  <c r="Z4898" i="1" s="1"/>
  <c r="Y4906" i="1"/>
  <c r="AA4906" i="1" s="1"/>
  <c r="Y4911" i="1"/>
  <c r="AB4911" i="1" s="1"/>
  <c r="Y4909" i="1"/>
  <c r="Z4909" i="1" s="1"/>
  <c r="Y4910" i="1"/>
  <c r="Z4910" i="1" s="1"/>
  <c r="Y4931" i="1"/>
  <c r="AA4931" i="1" s="1"/>
  <c r="Y4932" i="1"/>
  <c r="Y4933" i="1"/>
  <c r="AA4933" i="1" s="1"/>
  <c r="Y4936" i="1"/>
  <c r="Z4936" i="1" s="1"/>
  <c r="Y4937" i="1"/>
  <c r="Z4937" i="1" s="1"/>
  <c r="Y4934" i="1"/>
  <c r="AB4934" i="1" s="1"/>
  <c r="Y4940" i="1"/>
  <c r="Z4940" i="1" s="1"/>
  <c r="Y4941" i="1"/>
  <c r="Z4941" i="1" s="1"/>
  <c r="Y4942" i="1"/>
  <c r="Y4943" i="1"/>
  <c r="Z4943" i="1" s="1"/>
  <c r="Y4944" i="1"/>
  <c r="Y4945" i="1"/>
  <c r="Z4945" i="1" s="1"/>
  <c r="Y4946" i="1"/>
  <c r="Z4946" i="1" s="1"/>
  <c r="Y4935" i="1"/>
  <c r="AB4935" i="1" s="1"/>
  <c r="Y4947" i="1"/>
  <c r="AA4947" i="1" s="1"/>
  <c r="Y4948" i="1"/>
  <c r="Z4948" i="1" s="1"/>
  <c r="Y4949" i="1"/>
  <c r="AA4949" i="1" s="1"/>
  <c r="Y4950" i="1"/>
  <c r="Z4950" i="1" s="1"/>
  <c r="Y4951" i="1"/>
  <c r="AA4951" i="1" s="1"/>
  <c r="Y4952" i="1"/>
  <c r="Z4952" i="1" s="1"/>
  <c r="Y4953" i="1"/>
  <c r="Z4953" i="1" s="1"/>
  <c r="Y4912" i="1"/>
  <c r="Y4913" i="1"/>
  <c r="Z4913" i="1" s="1"/>
  <c r="Y4914" i="1"/>
  <c r="Z4914" i="1" s="1"/>
  <c r="Y4915" i="1"/>
  <c r="AA4915" i="1" s="1"/>
  <c r="Y4916" i="1"/>
  <c r="Z4916" i="1" s="1"/>
  <c r="Y4917" i="1"/>
  <c r="AA4917" i="1" s="1"/>
  <c r="Y4938" i="1"/>
  <c r="Z4938" i="1" s="1"/>
  <c r="Y4939" i="1"/>
  <c r="Y4918" i="1"/>
  <c r="Y4920" i="1"/>
  <c r="AA4920" i="1" s="1"/>
  <c r="Y4921" i="1"/>
  <c r="Z4921" i="1" s="1"/>
  <c r="Y4922" i="1"/>
  <c r="AA4922" i="1" s="1"/>
  <c r="Y4923" i="1"/>
  <c r="Y4924" i="1"/>
  <c r="AA4924" i="1" s="1"/>
  <c r="Y4926" i="1"/>
  <c r="Z4926" i="1" s="1"/>
  <c r="Y4927" i="1"/>
  <c r="AB4927" i="1" s="1"/>
  <c r="Y4928" i="1"/>
  <c r="AB4928" i="1" s="1"/>
  <c r="Y4929" i="1"/>
  <c r="Z4929" i="1" s="1"/>
  <c r="Y4930" i="1"/>
  <c r="Z4930" i="1" s="1"/>
  <c r="Y4919" i="1"/>
  <c r="AA4919" i="1" s="1"/>
  <c r="Y4925" i="1"/>
  <c r="Z4925" i="1" s="1"/>
  <c r="Y4955" i="1"/>
  <c r="AA4955" i="1" s="1"/>
  <c r="Y4954" i="1"/>
  <c r="Z4954" i="1" s="1"/>
  <c r="Y4960" i="1"/>
  <c r="AA4960" i="1" s="1"/>
  <c r="Y4962" i="1"/>
  <c r="AB4962" i="1" s="1"/>
  <c r="Y4964" i="1"/>
  <c r="Z4964" i="1" s="1"/>
  <c r="Y4957" i="1"/>
  <c r="Z4957" i="1" s="1"/>
  <c r="Y4965" i="1"/>
  <c r="AA4965" i="1" s="1"/>
  <c r="Y4961" i="1"/>
  <c r="Z4961" i="1" s="1"/>
  <c r="Y4956" i="1"/>
  <c r="AA4956" i="1" s="1"/>
  <c r="Y4963" i="1"/>
  <c r="Z4963" i="1" s="1"/>
  <c r="Y4958" i="1"/>
  <c r="AB4958" i="1" s="1"/>
  <c r="Y4959" i="1"/>
  <c r="AB4959" i="1" s="1"/>
  <c r="Y4967" i="1"/>
  <c r="Z4967" i="1" s="1"/>
  <c r="Y4969" i="1"/>
  <c r="Z4969" i="1" s="1"/>
  <c r="Y4970" i="1"/>
  <c r="Y4966" i="1"/>
  <c r="Z4966" i="1" s="1"/>
  <c r="Y4968" i="1"/>
  <c r="AA4968" i="1" s="1"/>
  <c r="Y4972" i="1"/>
  <c r="Z4972" i="1" s="1"/>
  <c r="Y4976" i="1"/>
  <c r="Y4973" i="1"/>
  <c r="AB4973" i="1" s="1"/>
  <c r="Y4974" i="1"/>
  <c r="Z4974" i="1" s="1"/>
  <c r="Y4977" i="1"/>
  <c r="Z4977" i="1" s="1"/>
  <c r="Y4978" i="1"/>
  <c r="Y4971" i="1"/>
  <c r="Z4971" i="1" s="1"/>
  <c r="Y4975" i="1"/>
  <c r="AA4975" i="1" s="1"/>
  <c r="Y4979" i="1"/>
  <c r="Z4979" i="1" s="1"/>
  <c r="Y5003" i="1"/>
  <c r="AA5003" i="1" s="1"/>
  <c r="Y5002" i="1"/>
  <c r="AB5002" i="1" s="1"/>
  <c r="Y4999" i="1"/>
  <c r="Z4999" i="1" s="1"/>
  <c r="Y4993" i="1"/>
  <c r="Z4993" i="1" s="1"/>
  <c r="Y4998" i="1"/>
  <c r="Z4998" i="1" s="1"/>
  <c r="Y4996" i="1"/>
  <c r="Z4996" i="1" s="1"/>
  <c r="Y4995" i="1"/>
  <c r="Y5000" i="1"/>
  <c r="Z5000" i="1" s="1"/>
  <c r="Y4997" i="1"/>
  <c r="AA4997" i="1" s="1"/>
  <c r="Y5001" i="1"/>
  <c r="AB5001" i="1" s="1"/>
  <c r="Y5004" i="1"/>
  <c r="Z5004" i="1" s="1"/>
  <c r="Y5005" i="1"/>
  <c r="Z5005" i="1" s="1"/>
  <c r="Y4994" i="1"/>
  <c r="Z4994" i="1" s="1"/>
  <c r="Y4992" i="1"/>
  <c r="Y5007" i="1"/>
  <c r="Y5006" i="1"/>
  <c r="Z5006" i="1" s="1"/>
  <c r="Y5008" i="1"/>
  <c r="AB5008" i="1" s="1"/>
  <c r="Y5009" i="1"/>
  <c r="AB5009" i="1" s="1"/>
  <c r="Y5010" i="1"/>
  <c r="Z5010" i="1" s="1"/>
  <c r="Y5027" i="1"/>
  <c r="Z5027" i="1" s="1"/>
  <c r="Y5029" i="1"/>
  <c r="AB5029" i="1" s="1"/>
  <c r="Y5037" i="1"/>
  <c r="Z5037" i="1" s="1"/>
  <c r="Y5036" i="1"/>
  <c r="AA5036" i="1" s="1"/>
  <c r="Y5026" i="1"/>
  <c r="Z5026" i="1" s="1"/>
  <c r="Y5031" i="1"/>
  <c r="Z5031" i="1" s="1"/>
  <c r="Y5035" i="1"/>
  <c r="AB5035" i="1" s="1"/>
  <c r="Y5033" i="1"/>
  <c r="Z5033" i="1" s="1"/>
  <c r="Y5028" i="1"/>
  <c r="Z5028" i="1" s="1"/>
  <c r="Y5040" i="1"/>
  <c r="AB5040" i="1" s="1"/>
  <c r="Y5038" i="1"/>
  <c r="Z5038" i="1" s="1"/>
  <c r="Y5030" i="1"/>
  <c r="AA5030" i="1" s="1"/>
  <c r="Y5034" i="1"/>
  <c r="Z5034" i="1" s="1"/>
  <c r="Y5032" i="1"/>
  <c r="Z5032" i="1" s="1"/>
  <c r="Y5044" i="1"/>
  <c r="AB5044" i="1" s="1"/>
  <c r="Y5041" i="1"/>
  <c r="Y5042" i="1"/>
  <c r="Z5042" i="1" s="1"/>
  <c r="Y5043" i="1"/>
  <c r="AA5043" i="1" s="1"/>
  <c r="Y5039" i="1"/>
  <c r="Z5039" i="1" s="1"/>
  <c r="Y5046" i="1"/>
  <c r="Y5049" i="1"/>
  <c r="Z5049" i="1" s="1"/>
  <c r="Y5050" i="1"/>
  <c r="Z5050" i="1" s="1"/>
  <c r="Y5047" i="1"/>
  <c r="Y5052" i="1"/>
  <c r="Z5052" i="1" s="1"/>
  <c r="Y5055" i="1"/>
  <c r="Z5055" i="1" s="1"/>
  <c r="Y5051" i="1"/>
  <c r="AA5051" i="1" s="1"/>
  <c r="Y5053" i="1"/>
  <c r="Z5053" i="1" s="1"/>
  <c r="Y5045" i="1"/>
  <c r="AA5045" i="1" s="1"/>
  <c r="Y5048" i="1"/>
  <c r="Z5048" i="1" s="1"/>
  <c r="Y5054" i="1"/>
  <c r="AA5054" i="1" s="1"/>
  <c r="Y5056" i="1"/>
  <c r="Z5056" i="1" s="1"/>
  <c r="Y5057" i="1"/>
  <c r="Z5057" i="1" s="1"/>
  <c r="Y5058" i="1"/>
  <c r="AA5058" i="1" s="1"/>
  <c r="Y5060" i="1"/>
  <c r="Y5061" i="1"/>
  <c r="Z5061" i="1" s="1"/>
  <c r="Y5062" i="1"/>
  <c r="AA5062" i="1" s="1"/>
  <c r="Y5063" i="1"/>
  <c r="AB5063" i="1" s="1"/>
  <c r="Y5064" i="1"/>
  <c r="Z5064" i="1" s="1"/>
  <c r="Y5065" i="1"/>
  <c r="Z5065" i="1" s="1"/>
  <c r="Y5066" i="1"/>
  <c r="AA5066" i="1" s="1"/>
  <c r="Y5067" i="1"/>
  <c r="Z5067" i="1" s="1"/>
  <c r="Y5068" i="1"/>
  <c r="Y5069" i="1"/>
  <c r="Z5069" i="1" s="1"/>
  <c r="Y5076" i="1"/>
  <c r="Z5076" i="1" s="1"/>
  <c r="Y5082" i="1"/>
  <c r="Y5077" i="1"/>
  <c r="Z5077" i="1" s="1"/>
  <c r="Y5079" i="1"/>
  <c r="Z5079" i="1" s="1"/>
  <c r="Y5083" i="1"/>
  <c r="AA5083" i="1" s="1"/>
  <c r="Y5078" i="1"/>
  <c r="Z5078" i="1" s="1"/>
  <c r="Y5081" i="1"/>
  <c r="AA5081" i="1" s="1"/>
  <c r="Y5080" i="1"/>
  <c r="Z5080" i="1" s="1"/>
  <c r="Y5074" i="1"/>
  <c r="Z5074" i="1" s="1"/>
  <c r="Y5075" i="1"/>
  <c r="AB5075" i="1" s="1"/>
  <c r="Y5090" i="1"/>
  <c r="Z5090" i="1" s="1"/>
  <c r="Y5113" i="1"/>
  <c r="Z5113" i="1" s="1"/>
  <c r="Y5114" i="1"/>
  <c r="AA5114" i="1" s="1"/>
  <c r="Y5119" i="1"/>
  <c r="Y5120" i="1"/>
  <c r="AA5120" i="1" s="1"/>
  <c r="Y5121" i="1"/>
  <c r="Z5121" i="1" s="1"/>
  <c r="Y5122" i="1"/>
  <c r="AB5122" i="1" s="1"/>
  <c r="Y5123" i="1"/>
  <c r="AB5123" i="1" s="1"/>
  <c r="Y5115" i="1"/>
  <c r="Z5115" i="1" s="1"/>
  <c r="Y5116" i="1"/>
  <c r="Z5116" i="1" s="1"/>
  <c r="Y5093" i="1"/>
  <c r="AA5093" i="1" s="1"/>
  <c r="Y5094" i="1"/>
  <c r="Z5094" i="1" s="1"/>
  <c r="Y5099" i="1"/>
  <c r="AA5099" i="1" s="1"/>
  <c r="Y5109" i="1"/>
  <c r="Z5109" i="1" s="1"/>
  <c r="Y5105" i="1"/>
  <c r="AB5105" i="1" s="1"/>
  <c r="Y5100" i="1"/>
  <c r="AB5100" i="1" s="1"/>
  <c r="Y5103" i="1"/>
  <c r="Z5103" i="1" s="1"/>
  <c r="Y5102" i="1"/>
  <c r="Z5102" i="1" s="1"/>
  <c r="Y5095" i="1"/>
  <c r="Y5091" i="1"/>
  <c r="Z5091" i="1" s="1"/>
  <c r="Y5096" i="1"/>
  <c r="AA5096" i="1" s="1"/>
  <c r="Y5084" i="1"/>
  <c r="Z5084" i="1" s="1"/>
  <c r="Y5085" i="1"/>
  <c r="Y5124" i="1"/>
  <c r="AB5124" i="1" s="1"/>
  <c r="Y5089" i="1"/>
  <c r="Z5089" i="1" s="1"/>
  <c r="Y5097" i="1"/>
  <c r="Z5097" i="1" s="1"/>
  <c r="Y5108" i="1"/>
  <c r="AA5108" i="1" s="1"/>
  <c r="Y5110" i="1"/>
  <c r="Z5110" i="1" s="1"/>
  <c r="Y5104" i="1"/>
  <c r="AA5104" i="1" s="1"/>
  <c r="Y5101" i="1"/>
  <c r="Z5101" i="1" s="1"/>
  <c r="Y5086" i="1"/>
  <c r="Z5086" i="1" s="1"/>
  <c r="Y5117" i="1"/>
  <c r="Z5117" i="1" s="1"/>
  <c r="Y5118" i="1"/>
  <c r="Y5106" i="1"/>
  <c r="Z5106" i="1" s="1"/>
  <c r="Y5107" i="1"/>
  <c r="AA5107" i="1" s="1"/>
  <c r="Y5111" i="1"/>
  <c r="Z5111" i="1" s="1"/>
  <c r="Y5112" i="1"/>
  <c r="Z5112" i="1" s="1"/>
  <c r="Y5092" i="1"/>
  <c r="Z5092" i="1" s="1"/>
  <c r="Y5087" i="1"/>
  <c r="Z5087" i="1" s="1"/>
  <c r="Y5098" i="1"/>
  <c r="AB5098" i="1" s="1"/>
  <c r="Y5088" i="1"/>
  <c r="Y5125" i="1"/>
  <c r="Z5125" i="1" s="1"/>
  <c r="Y5128" i="1"/>
  <c r="AA5128" i="1" s="1"/>
  <c r="Y5126" i="1"/>
  <c r="Z5126" i="1" s="1"/>
  <c r="Y5127" i="1"/>
  <c r="Z5127" i="1" s="1"/>
  <c r="Y5129" i="1"/>
  <c r="AB5129" i="1" s="1"/>
  <c r="Y5130" i="1"/>
  <c r="AB5130" i="1" s="1"/>
  <c r="Y5134" i="1"/>
  <c r="Z5134" i="1" s="1"/>
  <c r="Y5135" i="1"/>
  <c r="Z5135" i="1" s="1"/>
  <c r="Y5133" i="1"/>
  <c r="AA5133" i="1" s="1"/>
  <c r="Y5131" i="1"/>
  <c r="Z5131" i="1" s="1"/>
  <c r="Y5132" i="1"/>
  <c r="Z5132" i="1" s="1"/>
  <c r="Y5140" i="1"/>
  <c r="Z5140" i="1" s="1"/>
  <c r="Y5138" i="1"/>
  <c r="Z5138" i="1" s="1"/>
  <c r="Y5144" i="1"/>
  <c r="AB5144" i="1" s="1"/>
  <c r="Y5147" i="1"/>
  <c r="Z5147" i="1" s="1"/>
  <c r="Y5145" i="1"/>
  <c r="Z5145" i="1" s="1"/>
  <c r="Y5136" i="1"/>
  <c r="AA5136" i="1" s="1"/>
  <c r="Y5148" i="1"/>
  <c r="Z5148" i="1" s="1"/>
  <c r="Y5139" i="1"/>
  <c r="Z5139" i="1" s="1"/>
  <c r="Y5143" i="1"/>
  <c r="Z5143" i="1" s="1"/>
  <c r="Y5137" i="1"/>
  <c r="Z5137" i="1" s="1"/>
  <c r="Y5146" i="1"/>
  <c r="Z5146" i="1" s="1"/>
  <c r="Y5141" i="1"/>
  <c r="Y5142" i="1"/>
  <c r="Z5142" i="1" s="1"/>
  <c r="Y4980" i="1"/>
  <c r="AA4980" i="1" s="1"/>
  <c r="Y4981" i="1"/>
  <c r="Z4981" i="1" s="1"/>
  <c r="Y4982" i="1"/>
  <c r="Z4982" i="1" s="1"/>
  <c r="Y4983" i="1"/>
  <c r="Z4983" i="1" s="1"/>
  <c r="Y4984" i="1"/>
  <c r="Z4984" i="1" s="1"/>
  <c r="Y4985" i="1"/>
  <c r="Z4985" i="1" s="1"/>
  <c r="Y4989" i="1"/>
  <c r="Z4989" i="1" s="1"/>
  <c r="Y4990" i="1"/>
  <c r="Z4990" i="1" s="1"/>
  <c r="Y4986" i="1"/>
  <c r="AA4986" i="1" s="1"/>
  <c r="Y4987" i="1"/>
  <c r="Z4987" i="1" s="1"/>
  <c r="Y4988" i="1"/>
  <c r="Y4991" i="1"/>
  <c r="Z4991" i="1" s="1"/>
  <c r="Y5012" i="1"/>
  <c r="Y5014" i="1"/>
  <c r="Z5014" i="1" s="1"/>
  <c r="Y5013" i="1"/>
  <c r="Z5013" i="1" s="1"/>
  <c r="Y5015" i="1"/>
  <c r="Z5015" i="1" s="1"/>
  <c r="Y5011" i="1"/>
  <c r="AA5011" i="1" s="1"/>
  <c r="Y5020" i="1"/>
  <c r="Z5020" i="1" s="1"/>
  <c r="Y5023" i="1"/>
  <c r="Z5023" i="1" s="1"/>
  <c r="Y5018" i="1"/>
  <c r="Z5018" i="1" s="1"/>
  <c r="Y5024" i="1"/>
  <c r="AA5024" i="1" s="1"/>
  <c r="Y5016" i="1"/>
  <c r="Y5019" i="1"/>
  <c r="Z5019" i="1" s="1"/>
  <c r="Y5017" i="1"/>
  <c r="Z5017" i="1" s="1"/>
  <c r="Y5022" i="1"/>
  <c r="AA5022" i="1" s="1"/>
  <c r="Y5021" i="1"/>
  <c r="Y5025" i="1"/>
  <c r="Z5025" i="1" s="1"/>
  <c r="Y5070" i="1"/>
  <c r="Z5070" i="1" s="1"/>
  <c r="Y5059" i="1"/>
  <c r="Z5059" i="1" s="1"/>
  <c r="Y5072" i="1"/>
  <c r="AB5072" i="1" s="1"/>
  <c r="Y5071" i="1"/>
  <c r="Z5071" i="1" s="1"/>
  <c r="Y5073" i="1"/>
  <c r="Z5073" i="1" s="1"/>
  <c r="Y5150" i="1"/>
  <c r="AA5150" i="1" s="1"/>
  <c r="Y5149" i="1"/>
  <c r="Y5151" i="1"/>
  <c r="Z5151" i="1" s="1"/>
  <c r="Y5152" i="1"/>
  <c r="Z5152" i="1" s="1"/>
  <c r="Y5153" i="1"/>
  <c r="Z5153" i="1" s="1"/>
  <c r="Y5161" i="1"/>
  <c r="Z5161" i="1" s="1"/>
  <c r="Y5168" i="1"/>
  <c r="Z5168" i="1" s="1"/>
  <c r="Y5162" i="1"/>
  <c r="AA5162" i="1" s="1"/>
  <c r="Y5167" i="1"/>
  <c r="Z5167" i="1" s="1"/>
  <c r="Y5169" i="1"/>
  <c r="Z5169" i="1" s="1"/>
  <c r="Y5170" i="1"/>
  <c r="Z5170" i="1" s="1"/>
  <c r="Y5164" i="1"/>
  <c r="Z5164" i="1" s="1"/>
  <c r="Y5165" i="1"/>
  <c r="Z5165" i="1" s="1"/>
  <c r="Y5166" i="1"/>
  <c r="Z5166" i="1" s="1"/>
  <c r="Y5155" i="1"/>
  <c r="Z5155" i="1" s="1"/>
  <c r="Y5156" i="1"/>
  <c r="Y5163" i="1"/>
  <c r="Z5163" i="1" s="1"/>
  <c r="Y5154" i="1"/>
  <c r="Z5154" i="1" s="1"/>
  <c r="Y5157" i="1"/>
  <c r="Y5158" i="1"/>
  <c r="AB5158" i="1" s="1"/>
  <c r="Y5159" i="1"/>
  <c r="AB5159" i="1" s="1"/>
  <c r="Y5160" i="1"/>
  <c r="Z5160" i="1" s="1"/>
  <c r="Y5177" i="1"/>
  <c r="Z5177" i="1" s="1"/>
  <c r="Y5178" i="1"/>
  <c r="AA5178" i="1" s="1"/>
  <c r="Y5182" i="1"/>
  <c r="Z5182" i="1" s="1"/>
  <c r="Y5172" i="1"/>
  <c r="Z5172" i="1" s="1"/>
  <c r="Y5173" i="1"/>
  <c r="Y5176" i="1"/>
  <c r="AB5176" i="1" s="1"/>
  <c r="Y5174" i="1"/>
  <c r="AB5174" i="1" s="1"/>
  <c r="Y5175" i="1"/>
  <c r="Z5175" i="1" s="1"/>
  <c r="Y5180" i="1"/>
  <c r="Z5180" i="1" s="1"/>
  <c r="Y5181" i="1"/>
  <c r="AA5181" i="1" s="1"/>
  <c r="Y5179" i="1"/>
  <c r="Z5179" i="1" s="1"/>
  <c r="Y5171" i="1"/>
  <c r="Y5183" i="1"/>
  <c r="AB5183" i="1" s="1"/>
  <c r="Y5186" i="1"/>
  <c r="Y5184" i="1"/>
  <c r="Z5184" i="1" s="1"/>
  <c r="Y5197" i="1"/>
  <c r="Y5185" i="1"/>
  <c r="AA5185" i="1" s="1"/>
  <c r="Y5190" i="1"/>
  <c r="Z5190" i="1" s="1"/>
  <c r="Y5193" i="1"/>
  <c r="AA5193" i="1" s="1"/>
  <c r="Y5195" i="1"/>
  <c r="Z5195" i="1" s="1"/>
  <c r="Y5192" i="1"/>
  <c r="Y5188" i="1"/>
  <c r="Z5188" i="1" s="1"/>
  <c r="Y5194" i="1"/>
  <c r="Z5194" i="1" s="1"/>
  <c r="Y5196" i="1"/>
  <c r="AA5196" i="1" s="1"/>
  <c r="Y5187" i="1"/>
  <c r="AA5187" i="1" s="1"/>
  <c r="Y5191" i="1"/>
  <c r="AB5191" i="1" s="1"/>
  <c r="Y5189" i="1"/>
  <c r="AB5189" i="1" s="1"/>
  <c r="Y5199" i="1"/>
  <c r="Z5199" i="1" s="1"/>
  <c r="Y5202" i="1"/>
  <c r="Z5202" i="1" s="1"/>
  <c r="Y5201" i="1"/>
  <c r="Z5201" i="1" s="1"/>
  <c r="Y5200" i="1"/>
  <c r="Z5200" i="1" s="1"/>
  <c r="Y5198" i="1"/>
  <c r="Y5204" i="1"/>
  <c r="AA5204" i="1" s="1"/>
  <c r="Y5215" i="1"/>
  <c r="AB5215" i="1" s="1"/>
  <c r="Y5206" i="1"/>
  <c r="AB5206" i="1" s="1"/>
  <c r="Y5207" i="1"/>
  <c r="Y5208" i="1"/>
  <c r="AB5208" i="1" s="1"/>
  <c r="Y5213" i="1"/>
  <c r="Z5213" i="1" s="1"/>
  <c r="Y5205" i="1"/>
  <c r="Z5205" i="1" s="1"/>
  <c r="Y5220" i="1"/>
  <c r="AA5220" i="1" s="1"/>
  <c r="Y5225" i="1"/>
  <c r="AA5225" i="1" s="1"/>
  <c r="Y5221" i="1"/>
  <c r="AA5221" i="1" s="1"/>
  <c r="Y5203" i="1"/>
  <c r="Y5224" i="1"/>
  <c r="Z5224" i="1" s="1"/>
  <c r="Y5222" i="1"/>
  <c r="AA5222" i="1" s="1"/>
  <c r="Y5214" i="1"/>
  <c r="Z5214" i="1" s="1"/>
  <c r="Y5216" i="1"/>
  <c r="Z5216" i="1" s="1"/>
  <c r="Y5209" i="1"/>
  <c r="Z5209" i="1" s="1"/>
  <c r="Y5210" i="1"/>
  <c r="AA5210" i="1" s="1"/>
  <c r="Y5217" i="1"/>
  <c r="AB5217" i="1" s="1"/>
  <c r="Y5218" i="1"/>
  <c r="Z5218" i="1" s="1"/>
  <c r="Y5219" i="1"/>
  <c r="Z5219" i="1" s="1"/>
  <c r="Y5211" i="1"/>
  <c r="Y5212" i="1"/>
  <c r="Z5212" i="1" s="1"/>
  <c r="Y5223" i="1"/>
  <c r="Z5223" i="1" s="1"/>
  <c r="Y5230" i="1"/>
  <c r="Z5230" i="1" s="1"/>
  <c r="Y5233" i="1"/>
  <c r="Y5228" i="1"/>
  <c r="AB5228" i="1" s="1"/>
  <c r="Y5231" i="1"/>
  <c r="Z5231" i="1" s="1"/>
  <c r="Y5232" i="1"/>
  <c r="Z5232" i="1" s="1"/>
  <c r="Y5229" i="1"/>
  <c r="AA5229" i="1" s="1"/>
  <c r="Y5227" i="1"/>
  <c r="Z5227" i="1" s="1"/>
  <c r="Y5251" i="1"/>
  <c r="Z5251" i="1" s="1"/>
  <c r="Y5252" i="1"/>
  <c r="Z5252" i="1" s="1"/>
  <c r="Y5253" i="1"/>
  <c r="Y5257" i="1"/>
  <c r="Z5257" i="1" s="1"/>
  <c r="Y5244" i="1"/>
  <c r="AB5244" i="1" s="1"/>
  <c r="Y5247" i="1"/>
  <c r="Z5247" i="1" s="1"/>
  <c r="Y5245" i="1"/>
  <c r="AA5245" i="1" s="1"/>
  <c r="Y5258" i="1"/>
  <c r="Z5258" i="1" s="1"/>
  <c r="Y5248" i="1"/>
  <c r="Z5248" i="1" s="1"/>
  <c r="Y5254" i="1"/>
  <c r="Z5254" i="1" s="1"/>
  <c r="Y5255" i="1"/>
  <c r="Y5256" i="1"/>
  <c r="Z5256" i="1" s="1"/>
  <c r="Y5249" i="1"/>
  <c r="AB5249" i="1" s="1"/>
  <c r="Y5246" i="1"/>
  <c r="Z5246" i="1" s="1"/>
  <c r="Y5234" i="1"/>
  <c r="AA5234" i="1" s="1"/>
  <c r="Y5235" i="1"/>
  <c r="Z5235" i="1" s="1"/>
  <c r="Y5236" i="1"/>
  <c r="Z5236" i="1" s="1"/>
  <c r="Y5237" i="1"/>
  <c r="Z5237" i="1" s="1"/>
  <c r="Y5238" i="1"/>
  <c r="Y5239" i="1"/>
  <c r="Z5239" i="1" s="1"/>
  <c r="Y5250" i="1"/>
  <c r="Y5240" i="1"/>
  <c r="Z5240" i="1" s="1"/>
  <c r="Y5241" i="1"/>
  <c r="AA5241" i="1" s="1"/>
  <c r="Y5243" i="1"/>
  <c r="Z5243" i="1" s="1"/>
  <c r="Y5242" i="1"/>
  <c r="Z5242" i="1" s="1"/>
  <c r="Y5275" i="1"/>
  <c r="Z5275" i="1" s="1"/>
  <c r="Y5272" i="1"/>
  <c r="Y5271" i="1"/>
  <c r="AB5271" i="1" s="1"/>
  <c r="Y5264" i="1"/>
  <c r="Z5264" i="1" s="1"/>
  <c r="Y5273" i="1"/>
  <c r="Z5273" i="1" s="1"/>
  <c r="Y5265" i="1"/>
  <c r="AA5265" i="1" s="1"/>
  <c r="Y5268" i="1"/>
  <c r="Z5268" i="1" s="1"/>
  <c r="Y5267" i="1"/>
  <c r="Z5267" i="1" s="1"/>
  <c r="Y5276" i="1"/>
  <c r="Z5276" i="1" s="1"/>
  <c r="Y5277" i="1"/>
  <c r="AA5277" i="1" s="1"/>
  <c r="Y5262" i="1"/>
  <c r="AB5262" i="1" s="1"/>
  <c r="Y5263" i="1"/>
  <c r="Z5263" i="1" s="1"/>
  <c r="Y5274" i="1"/>
  <c r="Z5274" i="1" s="1"/>
  <c r="Y5266" i="1"/>
  <c r="Y5269" i="1"/>
  <c r="Z5269" i="1" s="1"/>
  <c r="Y5261" i="1"/>
  <c r="Z5261" i="1" s="1"/>
  <c r="Y5270" i="1"/>
  <c r="Z5270" i="1" s="1"/>
  <c r="Y5259" i="1"/>
  <c r="AA5259" i="1" s="1"/>
  <c r="Y5260" i="1"/>
  <c r="AB5260" i="1" s="1"/>
  <c r="Y5279" i="1"/>
  <c r="Z5279" i="1" s="1"/>
  <c r="Y5302" i="1"/>
  <c r="Z5302" i="1" s="1"/>
  <c r="Y5288" i="1"/>
  <c r="Y5282" i="1"/>
  <c r="Z5282" i="1" s="1"/>
  <c r="Y5311" i="1"/>
  <c r="Z5311" i="1" s="1"/>
  <c r="Y5307" i="1"/>
  <c r="Z5307" i="1" s="1"/>
  <c r="Y5305" i="1"/>
  <c r="AA5305" i="1" s="1"/>
  <c r="Y5294" i="1"/>
  <c r="Y5295" i="1"/>
  <c r="Z5295" i="1" s="1"/>
  <c r="Y5296" i="1"/>
  <c r="AA5296" i="1" s="1"/>
  <c r="Y5292" i="1"/>
  <c r="Z5292" i="1" s="1"/>
  <c r="Y5314" i="1"/>
  <c r="Z5314" i="1" s="1"/>
  <c r="Y5310" i="1"/>
  <c r="Z5310" i="1" s="1"/>
  <c r="Y5293" i="1"/>
  <c r="Z5293" i="1" s="1"/>
  <c r="Y5280" i="1"/>
  <c r="Y5281" i="1"/>
  <c r="AB5281" i="1" s="1"/>
  <c r="Y5308" i="1"/>
  <c r="Y5313" i="1"/>
  <c r="AB5313" i="1" s="1"/>
  <c r="Y5297" i="1"/>
  <c r="Z5297" i="1" s="1"/>
  <c r="Y5284" i="1"/>
  <c r="Z5284" i="1" s="1"/>
  <c r="Y5312" i="1"/>
  <c r="Z5312" i="1" s="1"/>
  <c r="Y5289" i="1"/>
  <c r="Z5289" i="1" s="1"/>
  <c r="Y5298" i="1"/>
  <c r="AA5298" i="1" s="1"/>
  <c r="Y5299" i="1"/>
  <c r="Y5290" i="1"/>
  <c r="AA5290" i="1" s="1"/>
  <c r="Y5300" i="1"/>
  <c r="Z5300" i="1" s="1"/>
  <c r="Y5309" i="1"/>
  <c r="Z5309" i="1" s="1"/>
  <c r="Y5303" i="1"/>
  <c r="Z5303" i="1" s="1"/>
  <c r="Y5306" i="1"/>
  <c r="Z5306" i="1" s="1"/>
  <c r="Y5285" i="1"/>
  <c r="Z5285" i="1" s="1"/>
  <c r="Y5286" i="1"/>
  <c r="AA5286" i="1" s="1"/>
  <c r="Y5304" i="1"/>
  <c r="AB5304" i="1" s="1"/>
  <c r="Y5283" i="1"/>
  <c r="Z5283" i="1" s="1"/>
  <c r="Y5291" i="1"/>
  <c r="Z5291" i="1" s="1"/>
  <c r="Y5287" i="1"/>
  <c r="Z5287" i="1" s="1"/>
  <c r="Y5301" i="1"/>
  <c r="Z5301" i="1" s="1"/>
  <c r="Y5278" i="1"/>
  <c r="Z5278" i="1" s="1"/>
  <c r="Y5336" i="1"/>
  <c r="Z5336" i="1" s="1"/>
  <c r="Y5337" i="1"/>
  <c r="AA5337" i="1" s="1"/>
  <c r="Y5338" i="1"/>
  <c r="AB5338" i="1" s="1"/>
  <c r="Y5326" i="1"/>
  <c r="Y5327" i="1"/>
  <c r="Z5327" i="1" s="1"/>
  <c r="Y5329" i="1"/>
  <c r="AB5329" i="1" s="1"/>
  <c r="Y5323" i="1"/>
  <c r="Z5323" i="1" s="1"/>
  <c r="Y5339" i="1"/>
  <c r="Z5339" i="1" s="1"/>
  <c r="Y5324" i="1"/>
  <c r="Z5324" i="1" s="1"/>
  <c r="Y5342" i="1"/>
  <c r="AA5342" i="1" s="1"/>
  <c r="Y5332" i="1"/>
  <c r="Y5325" i="1"/>
  <c r="AA5325" i="1" s="1"/>
  <c r="Y5335" i="1"/>
  <c r="AB5335" i="1" s="1"/>
  <c r="Y5328" i="1"/>
  <c r="Y5319" i="1"/>
  <c r="Z5319" i="1" s="1"/>
  <c r="Y5331" i="1"/>
  <c r="Z5331" i="1" s="1"/>
  <c r="Y5341" i="1"/>
  <c r="Z5341" i="1" s="1"/>
  <c r="Y5333" i="1"/>
  <c r="AA5333" i="1" s="1"/>
  <c r="Y5334" i="1"/>
  <c r="Y5315" i="1"/>
  <c r="AA5315" i="1" s="1"/>
  <c r="Y5316" i="1"/>
  <c r="AB5316" i="1" s="1"/>
  <c r="Y5317" i="1"/>
  <c r="Y5318" i="1"/>
  <c r="Z5318" i="1" s="1"/>
  <c r="Y5340" i="1"/>
  <c r="Z5340" i="1" s="1"/>
  <c r="Y5345" i="1"/>
  <c r="Z5345" i="1" s="1"/>
  <c r="Y5343" i="1"/>
  <c r="AA5343" i="1" s="1"/>
  <c r="Y5320" i="1"/>
  <c r="Y5321" i="1"/>
  <c r="AA5321" i="1" s="1"/>
  <c r="Y5322" i="1"/>
  <c r="Y5344" i="1"/>
  <c r="AA5344" i="1" s="1"/>
  <c r="Y5330" i="1"/>
  <c r="Z5330" i="1" s="1"/>
  <c r="Y5348" i="1"/>
  <c r="Z5348" i="1" s="1"/>
  <c r="Y5346" i="1"/>
  <c r="AA5346" i="1" s="1"/>
  <c r="Y5354" i="1"/>
  <c r="AB5354" i="1" s="1"/>
  <c r="Y5361" i="1"/>
  <c r="Z5361" i="1" s="1"/>
  <c r="Y5362" i="1"/>
  <c r="AB5362" i="1" s="1"/>
  <c r="Y5363" i="1"/>
  <c r="Y5357" i="1"/>
  <c r="Z5357" i="1" s="1"/>
  <c r="Y5347" i="1"/>
  <c r="Z5347" i="1" s="1"/>
  <c r="Y5355" i="1"/>
  <c r="Z5355" i="1" s="1"/>
  <c r="Y5350" i="1"/>
  <c r="Y5351" i="1"/>
  <c r="AB5351" i="1" s="1"/>
  <c r="Y5352" i="1"/>
  <c r="Z5352" i="1" s="1"/>
  <c r="Y5358" i="1"/>
  <c r="AB5358" i="1" s="1"/>
  <c r="Y5359" i="1"/>
  <c r="Z5359" i="1" s="1"/>
  <c r="Y5356" i="1"/>
  <c r="Z5356" i="1" s="1"/>
  <c r="Y5353" i="1"/>
  <c r="Z5353" i="1" s="1"/>
  <c r="Y5364" i="1"/>
  <c r="Z5364" i="1" s="1"/>
  <c r="Y5349" i="1"/>
  <c r="AA5349" i="1" s="1"/>
  <c r="Y5360" i="1"/>
  <c r="AB5360" i="1" s="1"/>
  <c r="Y5370" i="1"/>
  <c r="Z5370" i="1" s="1"/>
  <c r="Y5365" i="1"/>
  <c r="AB5365" i="1" s="1"/>
  <c r="Y5371" i="1"/>
  <c r="Z5371" i="1" s="1"/>
  <c r="Y5368" i="1"/>
  <c r="Z5368" i="1" s="1"/>
  <c r="Y5369" i="1"/>
  <c r="Z5369" i="1" s="1"/>
  <c r="Y5367" i="1"/>
  <c r="Z5367" i="1" s="1"/>
  <c r="Y5372" i="1"/>
  <c r="AA5372" i="1" s="1"/>
  <c r="Y5366" i="1"/>
  <c r="AB5366" i="1" s="1"/>
  <c r="Y5373" i="1"/>
  <c r="Z5373" i="1" s="1"/>
  <c r="Y5386" i="1"/>
  <c r="AB5386" i="1" s="1"/>
  <c r="Y5377" i="1"/>
  <c r="Y5381" i="1"/>
  <c r="Z5381" i="1" s="1"/>
  <c r="Y5383" i="1"/>
  <c r="Z5383" i="1" s="1"/>
  <c r="Y5375" i="1"/>
  <c r="Z5375" i="1" s="1"/>
  <c r="Y5384" i="1"/>
  <c r="Y5378" i="1"/>
  <c r="AB5378" i="1" s="1"/>
  <c r="Y5379" i="1"/>
  <c r="Z5379" i="1" s="1"/>
  <c r="Y5382" i="1"/>
  <c r="AB5382" i="1" s="1"/>
  <c r="Y5385" i="1"/>
  <c r="AB5385" i="1" s="1"/>
  <c r="Y5380" i="1"/>
  <c r="Z5380" i="1" s="1"/>
  <c r="Y5374" i="1"/>
  <c r="Z5374" i="1" s="1"/>
  <c r="Y5376" i="1"/>
  <c r="Z5376" i="1" s="1"/>
  <c r="Y5403" i="1"/>
  <c r="AA5403" i="1" s="1"/>
  <c r="Y5396" i="1"/>
  <c r="AB5396" i="1" s="1"/>
  <c r="Y5399" i="1"/>
  <c r="Z5399" i="1" s="1"/>
  <c r="Y5402" i="1"/>
  <c r="Z5402" i="1" s="1"/>
  <c r="Y5400" i="1"/>
  <c r="Z5400" i="1" s="1"/>
  <c r="Y5397" i="1"/>
  <c r="Z5397" i="1" s="1"/>
  <c r="Y5392" i="1"/>
  <c r="Y5389" i="1"/>
  <c r="Z5389" i="1" s="1"/>
  <c r="Y5401" i="1"/>
  <c r="AA5401" i="1" s="1"/>
  <c r="Y5394" i="1"/>
  <c r="AB5394" i="1" s="1"/>
  <c r="Y5398" i="1"/>
  <c r="AA5398" i="1" s="1"/>
  <c r="Y5387" i="1"/>
  <c r="Z5387" i="1" s="1"/>
  <c r="Y5388" i="1"/>
  <c r="Z5388" i="1" s="1"/>
  <c r="Y5393" i="1"/>
  <c r="Z5393" i="1" s="1"/>
  <c r="Y5395" i="1"/>
  <c r="AA5395" i="1" s="1"/>
  <c r="Y5390" i="1"/>
  <c r="Z5390" i="1" s="1"/>
  <c r="Y5391" i="1"/>
  <c r="AA5391" i="1" s="1"/>
  <c r="Y5422" i="1"/>
  <c r="AB5422" i="1" s="1"/>
  <c r="Y5423" i="1"/>
  <c r="Z5423" i="1" s="1"/>
  <c r="Y5407" i="1"/>
  <c r="Z5407" i="1" s="1"/>
  <c r="Y5408" i="1"/>
  <c r="AA5408" i="1" s="1"/>
  <c r="Y5418" i="1"/>
  <c r="Z5418" i="1" s="1"/>
  <c r="Y5417" i="1"/>
  <c r="AA5417" i="1" s="1"/>
  <c r="Y5409" i="1"/>
  <c r="Z5409" i="1" s="1"/>
  <c r="Y5404" i="1"/>
  <c r="AA5404" i="1" s="1"/>
  <c r="Y5420" i="1"/>
  <c r="AB5420" i="1" s="1"/>
  <c r="Y5410" i="1"/>
  <c r="Z5410" i="1" s="1"/>
  <c r="Y5413" i="1"/>
  <c r="Z5413" i="1" s="1"/>
  <c r="Y5411" i="1"/>
  <c r="AB5411" i="1" s="1"/>
  <c r="Y5432" i="1"/>
  <c r="Z5432" i="1" s="1"/>
  <c r="Y5433" i="1"/>
  <c r="Y5426" i="1"/>
  <c r="Z5426" i="1" s="1"/>
  <c r="Y5405" i="1"/>
  <c r="AA5405" i="1" s="1"/>
  <c r="Y5415" i="1"/>
  <c r="AB5415" i="1" s="1"/>
  <c r="Y5414" i="1"/>
  <c r="AA5414" i="1" s="1"/>
  <c r="Y5412" i="1"/>
  <c r="Z5412" i="1" s="1"/>
  <c r="Y5416" i="1"/>
  <c r="Z5416" i="1" s="1"/>
  <c r="Y5425" i="1"/>
  <c r="Z5425" i="1" s="1"/>
  <c r="Y5427" i="1"/>
  <c r="AA5427" i="1" s="1"/>
  <c r="Y5406" i="1"/>
  <c r="Z5406" i="1" s="1"/>
  <c r="Y5431" i="1"/>
  <c r="AA5431" i="1" s="1"/>
  <c r="Y5419" i="1"/>
  <c r="AB5419" i="1" s="1"/>
  <c r="Y5429" i="1"/>
  <c r="AB5429" i="1" s="1"/>
  <c r="Y5428" i="1"/>
  <c r="Z5428" i="1" s="1"/>
  <c r="Y5430" i="1"/>
  <c r="AA5430" i="1" s="1"/>
  <c r="Y5424" i="1"/>
  <c r="Z5424" i="1" s="1"/>
  <c r="Y5421" i="1"/>
  <c r="AA5421" i="1" s="1"/>
  <c r="Y5434" i="1"/>
  <c r="Z5434" i="1" s="1"/>
  <c r="Y5435" i="1"/>
  <c r="AA5435" i="1" s="1"/>
  <c r="Y5436" i="1"/>
  <c r="AB5436" i="1" s="1"/>
  <c r="Y5437" i="1"/>
  <c r="Z5437" i="1" s="1"/>
  <c r="Y5438" i="1"/>
  <c r="Z5438" i="1" s="1"/>
  <c r="Y5439" i="1"/>
  <c r="AA5439" i="1" s="1"/>
  <c r="Y5440" i="1"/>
  <c r="Z5440" i="1" s="1"/>
  <c r="Y5453" i="1"/>
  <c r="AA5453" i="1" s="1"/>
  <c r="Y5447" i="1"/>
  <c r="Z5447" i="1" s="1"/>
  <c r="Y5444" i="1"/>
  <c r="AA5444" i="1" s="1"/>
  <c r="Y5445" i="1"/>
  <c r="AB5445" i="1" s="1"/>
  <c r="Y5454" i="1"/>
  <c r="Z5454" i="1" s="1"/>
  <c r="Y5448" i="1"/>
  <c r="Z5448" i="1" s="1"/>
  <c r="Y5449" i="1"/>
  <c r="AA5449" i="1" s="1"/>
  <c r="Y5450" i="1"/>
  <c r="Z5450" i="1" s="1"/>
  <c r="Y5442" i="1"/>
  <c r="AA5442" i="1" s="1"/>
  <c r="Y5451" i="1"/>
  <c r="Z5451" i="1" s="1"/>
  <c r="Y5443" i="1"/>
  <c r="AA5443" i="1" s="1"/>
  <c r="Y5455" i="1"/>
  <c r="AB5455" i="1" s="1"/>
  <c r="Y5441" i="1"/>
  <c r="AA5441" i="1" s="1"/>
  <c r="Y5452" i="1"/>
  <c r="Y5446" i="1"/>
  <c r="AA5446" i="1" s="1"/>
  <c r="Y5457" i="1"/>
  <c r="Z5457" i="1" s="1"/>
  <c r="Y5463" i="1"/>
  <c r="Y5468" i="1"/>
  <c r="Z5468" i="1" s="1"/>
  <c r="Y5460" i="1"/>
  <c r="Y5464" i="1"/>
  <c r="Z5464" i="1" s="1"/>
  <c r="Y5465" i="1"/>
  <c r="Z5465" i="1" s="1"/>
  <c r="Y5473" i="1"/>
  <c r="Z5473" i="1" s="1"/>
  <c r="Y5470" i="1"/>
  <c r="Z5470" i="1" s="1"/>
  <c r="Y5459" i="1"/>
  <c r="AB5459" i="1" s="1"/>
  <c r="Y5472" i="1"/>
  <c r="Z5472" i="1" s="1"/>
  <c r="Y5466" i="1"/>
  <c r="AA5466" i="1" s="1"/>
  <c r="Y5458" i="1"/>
  <c r="Y5471" i="1"/>
  <c r="Z5471" i="1" s="1"/>
  <c r="Y5456" i="1"/>
  <c r="Z5456" i="1" s="1"/>
  <c r="Y5474" i="1"/>
  <c r="AA5474" i="1" s="1"/>
  <c r="Y5462" i="1"/>
  <c r="Z5462" i="1" s="1"/>
  <c r="Y5469" i="1"/>
  <c r="Y5461" i="1"/>
  <c r="AB5461" i="1" s="1"/>
  <c r="Y5467" i="1"/>
  <c r="AA5467" i="1" s="1"/>
  <c r="Y5497" i="1"/>
  <c r="Z5497" i="1" s="1"/>
  <c r="Y5495" i="1"/>
  <c r="AA5495" i="1" s="1"/>
  <c r="Y5493" i="1"/>
  <c r="Y5488" i="1"/>
  <c r="Z5488" i="1" s="1"/>
  <c r="Y5496" i="1"/>
  <c r="AB5496" i="1" s="1"/>
  <c r="Y5489" i="1"/>
  <c r="Y5482" i="1"/>
  <c r="Z5482" i="1" s="1"/>
  <c r="Y5479" i="1"/>
  <c r="Z5479" i="1" s="1"/>
  <c r="Y5478" i="1"/>
  <c r="Z5478" i="1" s="1"/>
  <c r="Y5487" i="1"/>
  <c r="AA5487" i="1" s="1"/>
  <c r="Y5491" i="1"/>
  <c r="Z5491" i="1" s="1"/>
  <c r="Y5494" i="1"/>
  <c r="Z5494" i="1" s="1"/>
  <c r="Y5492" i="1"/>
  <c r="Z5492" i="1" s="1"/>
  <c r="Y5481" i="1"/>
  <c r="Y5486" i="1"/>
  <c r="Z5486" i="1" s="1"/>
  <c r="Y5475" i="1"/>
  <c r="Z5475" i="1" s="1"/>
  <c r="Y5480" i="1"/>
  <c r="Z5480" i="1" s="1"/>
  <c r="Y5490" i="1"/>
  <c r="AA5490" i="1" s="1"/>
  <c r="Y5484" i="1"/>
  <c r="Z5484" i="1" s="1"/>
  <c r="Y5485" i="1"/>
  <c r="Z5485" i="1" s="1"/>
  <c r="Y5483" i="1"/>
  <c r="Y5498" i="1"/>
  <c r="Y5476" i="1"/>
  <c r="Z5476" i="1" s="1"/>
  <c r="Y5477" i="1"/>
  <c r="Z5477" i="1" s="1"/>
  <c r="Y5510" i="1"/>
  <c r="Z5510" i="1" s="1"/>
  <c r="Y5509" i="1"/>
  <c r="AA5509" i="1" s="1"/>
  <c r="Y5500" i="1"/>
  <c r="Z5500" i="1" s="1"/>
  <c r="Y5504" i="1"/>
  <c r="Z5504" i="1" s="1"/>
  <c r="Y5505" i="1"/>
  <c r="AB5505" i="1" s="1"/>
  <c r="Y5506" i="1"/>
  <c r="AA5506" i="1" s="1"/>
  <c r="Y5499" i="1"/>
  <c r="Z5499" i="1" s="1"/>
  <c r="Y5501" i="1"/>
  <c r="Z5501" i="1" s="1"/>
  <c r="Y5511" i="1"/>
  <c r="Z5511" i="1" s="1"/>
  <c r="Y5508" i="1"/>
  <c r="AA5508" i="1" s="1"/>
  <c r="Y5502" i="1"/>
  <c r="Z5502" i="1" s="1"/>
  <c r="Y5503" i="1"/>
  <c r="AB5503" i="1" s="1"/>
  <c r="Y5507" i="1"/>
  <c r="AA5507" i="1" s="1"/>
  <c r="Y5513" i="1"/>
  <c r="Z5513" i="1" s="1"/>
  <c r="Y5517" i="1"/>
  <c r="Z5517" i="1" s="1"/>
  <c r="Y5518" i="1"/>
  <c r="AA5518" i="1" s="1"/>
  <c r="Y5515" i="1"/>
  <c r="Z5515" i="1" s="1"/>
  <c r="Y5512" i="1"/>
  <c r="Z5512" i="1" s="1"/>
  <c r="Y5516" i="1"/>
  <c r="AB5516" i="1" s="1"/>
  <c r="Y5514" i="1"/>
  <c r="Z5514" i="1" s="1"/>
  <c r="Y5530" i="1"/>
  <c r="Z5530" i="1" s="1"/>
  <c r="Y5531" i="1"/>
  <c r="Z5531" i="1" s="1"/>
  <c r="Y5522" i="1"/>
  <c r="Z5522" i="1" s="1"/>
  <c r="Y5523" i="1"/>
  <c r="AA5523" i="1" s="1"/>
  <c r="Y5524" i="1"/>
  <c r="Y5532" i="1"/>
  <c r="Y5533" i="1"/>
  <c r="AB5533" i="1" s="1"/>
  <c r="Y5534" i="1"/>
  <c r="Z5534" i="1" s="1"/>
  <c r="Y5535" i="1"/>
  <c r="Z5535" i="1" s="1"/>
  <c r="Y5536" i="1"/>
  <c r="AB5536" i="1" s="1"/>
  <c r="Y5544" i="1"/>
  <c r="Z5544" i="1" s="1"/>
  <c r="Y5519" i="1"/>
  <c r="AA5519" i="1" s="1"/>
  <c r="Y5520" i="1"/>
  <c r="Z5520" i="1" s="1"/>
  <c r="Y5526" i="1"/>
  <c r="Z5526" i="1" s="1"/>
  <c r="Y5527" i="1"/>
  <c r="AB5527" i="1" s="1"/>
  <c r="Y5540" i="1"/>
  <c r="AA5540" i="1" s="1"/>
  <c r="Y5543" i="1"/>
  <c r="Z5543" i="1" s="1"/>
  <c r="Y5528" i="1"/>
  <c r="AA5528" i="1" s="1"/>
  <c r="Y5529" i="1"/>
  <c r="Z5529" i="1" s="1"/>
  <c r="Y5521" i="1"/>
  <c r="Y5525" i="1"/>
  <c r="Y5541" i="1"/>
  <c r="Z5541" i="1" s="1"/>
  <c r="Y5542" i="1"/>
  <c r="AB5542" i="1" s="1"/>
  <c r="Y5537" i="1"/>
  <c r="Y5538" i="1"/>
  <c r="Z5538" i="1" s="1"/>
  <c r="Y5539" i="1"/>
  <c r="Z5539" i="1" s="1"/>
  <c r="Y5564" i="1"/>
  <c r="Z5564" i="1" s="1"/>
  <c r="Y5565" i="1"/>
  <c r="AA5565" i="1" s="1"/>
  <c r="Y5566" i="1"/>
  <c r="Y5567" i="1"/>
  <c r="AA5567" i="1" s="1"/>
  <c r="Y5568" i="1"/>
  <c r="AB5568" i="1" s="1"/>
  <c r="Y5569" i="1"/>
  <c r="AA5569" i="1" s="1"/>
  <c r="Y5570" i="1"/>
  <c r="Z5570" i="1" s="1"/>
  <c r="Y5557" i="1"/>
  <c r="Z5557" i="1" s="1"/>
  <c r="Y5558" i="1"/>
  <c r="Z5558" i="1" s="1"/>
  <c r="Y5559" i="1"/>
  <c r="AA5559" i="1" s="1"/>
  <c r="Y5571" i="1"/>
  <c r="Z5571" i="1" s="1"/>
  <c r="Y5545" i="1"/>
  <c r="Z5545" i="1" s="1"/>
  <c r="Y5575" i="1"/>
  <c r="AB5575" i="1" s="1"/>
  <c r="Y5576" i="1"/>
  <c r="AA5576" i="1" s="1"/>
  <c r="Y5577" i="1"/>
  <c r="Z5577" i="1" s="1"/>
  <c r="Y5546" i="1"/>
  <c r="AA5546" i="1" s="1"/>
  <c r="Y5547" i="1"/>
  <c r="Z5547" i="1" s="1"/>
  <c r="Y5548" i="1"/>
  <c r="AA5548" i="1" s="1"/>
  <c r="Y5549" i="1"/>
  <c r="Y5550" i="1"/>
  <c r="Z5550" i="1" s="1"/>
  <c r="Y5579" i="1"/>
  <c r="AB5579" i="1" s="1"/>
  <c r="Y5580" i="1"/>
  <c r="AA5580" i="1" s="1"/>
  <c r="Y5581" i="1"/>
  <c r="Z5581" i="1" s="1"/>
  <c r="Y5551" i="1"/>
  <c r="Z5551" i="1" s="1"/>
  <c r="Y5553" i="1"/>
  <c r="Z5553" i="1" s="1"/>
  <c r="Y5554" i="1"/>
  <c r="AA5554" i="1" s="1"/>
  <c r="Y5582" i="1"/>
  <c r="Z5582" i="1" s="1"/>
  <c r="Y5552" i="1"/>
  <c r="Z5552" i="1" s="1"/>
  <c r="Y5572" i="1"/>
  <c r="AB5572" i="1" s="1"/>
  <c r="Y5583" i="1"/>
  <c r="AA5583" i="1" s="1"/>
  <c r="Y5555" i="1"/>
  <c r="Z5555" i="1" s="1"/>
  <c r="Y5556" i="1"/>
  <c r="AA5556" i="1" s="1"/>
  <c r="Y5584" i="1"/>
  <c r="AA5584" i="1" s="1"/>
  <c r="Y5573" i="1"/>
  <c r="Z5573" i="1" s="1"/>
  <c r="Y5574" i="1"/>
  <c r="Y5578" i="1"/>
  <c r="AB5578" i="1" s="1"/>
  <c r="Y5587" i="1"/>
  <c r="AA5587" i="1" s="1"/>
  <c r="Y5588" i="1"/>
  <c r="Z5588" i="1" s="1"/>
  <c r="Y5560" i="1"/>
  <c r="Z5560" i="1" s="1"/>
  <c r="Y5561" i="1"/>
  <c r="Z5561" i="1" s="1"/>
  <c r="Y5562" i="1"/>
  <c r="AA5562" i="1" s="1"/>
  <c r="Y5585" i="1"/>
  <c r="Z5585" i="1" s="1"/>
  <c r="Y5586" i="1"/>
  <c r="AA5586" i="1" s="1"/>
  <c r="Y5563" i="1"/>
  <c r="AB5563" i="1" s="1"/>
  <c r="Y5597" i="1"/>
  <c r="AA5597" i="1" s="1"/>
  <c r="Y5599" i="1"/>
  <c r="Z5599" i="1" s="1"/>
  <c r="Y5600" i="1"/>
  <c r="AA5600" i="1" s="1"/>
  <c r="Y5601" i="1"/>
  <c r="Z5601" i="1" s="1"/>
  <c r="Y5602" i="1"/>
  <c r="AA5602" i="1" s="1"/>
  <c r="Y5598" i="1"/>
  <c r="Z5598" i="1" s="1"/>
  <c r="Y5614" i="1"/>
  <c r="AA5614" i="1" s="1"/>
  <c r="Y5606" i="1"/>
  <c r="AB5606" i="1" s="1"/>
  <c r="Y5607" i="1"/>
  <c r="AA5607" i="1" s="1"/>
  <c r="Y5608" i="1"/>
  <c r="Z5608" i="1" s="1"/>
  <c r="Y5615" i="1"/>
  <c r="AA5615" i="1" s="1"/>
  <c r="Y5609" i="1"/>
  <c r="Z5609" i="1" s="1"/>
  <c r="Y5610" i="1"/>
  <c r="AA5610" i="1" s="1"/>
  <c r="Y5611" i="1"/>
  <c r="Z5611" i="1" s="1"/>
  <c r="Y5605" i="1"/>
  <c r="AA5605" i="1" s="1"/>
  <c r="Y5619" i="1"/>
  <c r="AB5619" i="1" s="1"/>
  <c r="Y5616" i="1"/>
  <c r="Y5617" i="1"/>
  <c r="Y5618" i="1"/>
  <c r="AA5618" i="1" s="1"/>
  <c r="Y5620" i="1"/>
  <c r="Z5620" i="1" s="1"/>
  <c r="Y5622" i="1"/>
  <c r="Z5622" i="1" s="1"/>
  <c r="Y5621" i="1"/>
  <c r="Y5612" i="1"/>
  <c r="AA5612" i="1" s="1"/>
  <c r="Y5613" i="1"/>
  <c r="AB5613" i="1" s="1"/>
  <c r="Y5603" i="1"/>
  <c r="AA5603" i="1" s="1"/>
  <c r="Y5604" i="1"/>
  <c r="Z5604" i="1" s="1"/>
  <c r="Y5628" i="1"/>
  <c r="AA5628" i="1" s="1"/>
  <c r="Y5626" i="1"/>
  <c r="Z5626" i="1" s="1"/>
  <c r="Y5627" i="1"/>
  <c r="Z5627" i="1" s="1"/>
  <c r="Y5629" i="1"/>
  <c r="Y5633" i="1"/>
  <c r="AA5633" i="1" s="1"/>
  <c r="Y5630" i="1"/>
  <c r="AB5630" i="1" s="1"/>
  <c r="Y5623" i="1"/>
  <c r="AA5623" i="1" s="1"/>
  <c r="Y5624" i="1"/>
  <c r="Z5624" i="1" s="1"/>
  <c r="Y5632" i="1"/>
  <c r="AA5632" i="1" s="1"/>
  <c r="Y5631" i="1"/>
  <c r="Z5631" i="1" s="1"/>
  <c r="Y5625" i="1"/>
  <c r="AA5625" i="1" s="1"/>
  <c r="Y5648" i="1"/>
  <c r="Y5634" i="1"/>
  <c r="AA5634" i="1" s="1"/>
  <c r="Y5636" i="1"/>
  <c r="AB5636" i="1" s="1"/>
  <c r="Y5637" i="1"/>
  <c r="AB5637" i="1" s="1"/>
  <c r="Y5638" i="1"/>
  <c r="Z5638" i="1" s="1"/>
  <c r="Y5635" i="1"/>
  <c r="AA5635" i="1" s="1"/>
  <c r="Y5657" i="1"/>
  <c r="Z5657" i="1" s="1"/>
  <c r="Y5645" i="1"/>
  <c r="AA5645" i="1" s="1"/>
  <c r="Y5647" i="1"/>
  <c r="Y5646" i="1"/>
  <c r="AA5646" i="1" s="1"/>
  <c r="Y5639" i="1"/>
  <c r="AB5639" i="1" s="1"/>
  <c r="Y5640" i="1"/>
  <c r="AB5640" i="1" s="1"/>
  <c r="Y5652" i="1"/>
  <c r="Z5652" i="1" s="1"/>
  <c r="Y5659" i="1"/>
  <c r="AA5659" i="1" s="1"/>
  <c r="Y5641" i="1"/>
  <c r="Z5641" i="1" s="1"/>
  <c r="Y5642" i="1"/>
  <c r="AA5642" i="1" s="1"/>
  <c r="Y5658" i="1"/>
  <c r="Z5658" i="1" s="1"/>
  <c r="Y5643" i="1"/>
  <c r="Y5654" i="1"/>
  <c r="AB5654" i="1" s="1"/>
  <c r="Y5655" i="1"/>
  <c r="AA5655" i="1" s="1"/>
  <c r="Y5644" i="1"/>
  <c r="Z5644" i="1" s="1"/>
  <c r="Y5649" i="1"/>
  <c r="Z5649" i="1" s="1"/>
  <c r="Y5653" i="1"/>
  <c r="Z5653" i="1" s="1"/>
  <c r="Y5656" i="1"/>
  <c r="Z5656" i="1" s="1"/>
  <c r="Y5650" i="1"/>
  <c r="Z5650" i="1" s="1"/>
  <c r="Y5651" i="1"/>
  <c r="AA5651" i="1" s="1"/>
  <c r="Y5660" i="1"/>
  <c r="AB5660" i="1" s="1"/>
  <c r="Y5661" i="1"/>
  <c r="AA5661" i="1" s="1"/>
  <c r="Y5662" i="1"/>
  <c r="Z5662" i="1" s="1"/>
  <c r="Y5676" i="1"/>
  <c r="AB5676" i="1" s="1"/>
  <c r="Y5674" i="1"/>
  <c r="Z5674" i="1" s="1"/>
  <c r="Y5663" i="1"/>
  <c r="AA5663" i="1" s="1"/>
  <c r="Y5664" i="1"/>
  <c r="Y5665" i="1"/>
  <c r="AA5665" i="1" s="1"/>
  <c r="Y5666" i="1"/>
  <c r="AA5666" i="1" s="1"/>
  <c r="Y5673" i="1"/>
  <c r="Y5677" i="1"/>
  <c r="Y5667" i="1"/>
  <c r="Z5667" i="1" s="1"/>
  <c r="Y5669" i="1"/>
  <c r="AA5669" i="1" s="1"/>
  <c r="Y5670" i="1"/>
  <c r="Y5678" i="1"/>
  <c r="AA5678" i="1" s="1"/>
  <c r="Y5675" i="1"/>
  <c r="AB5675" i="1" s="1"/>
  <c r="Y5671" i="1"/>
  <c r="AA5671" i="1" s="1"/>
  <c r="Y5668" i="1"/>
  <c r="Z5668" i="1" s="1"/>
  <c r="Y5679" i="1"/>
  <c r="Y5680" i="1"/>
  <c r="Z5680" i="1" s="1"/>
  <c r="Y5681" i="1"/>
  <c r="AA5681" i="1" s="1"/>
  <c r="Y5689" i="1"/>
  <c r="Y5690" i="1"/>
  <c r="AA5690" i="1" s="1"/>
  <c r="Y5691" i="1"/>
  <c r="AB5691" i="1" s="1"/>
  <c r="Y5692" i="1"/>
  <c r="AA5692" i="1" s="1"/>
  <c r="Y5693" i="1"/>
  <c r="Y5694" i="1"/>
  <c r="Z5694" i="1" s="1"/>
  <c r="Y5695" i="1"/>
  <c r="Z5695" i="1" s="1"/>
  <c r="Y5686" i="1"/>
  <c r="Z5686" i="1" s="1"/>
  <c r="Y5687" i="1"/>
  <c r="Z5687" i="1" s="1"/>
  <c r="Y5696" i="1"/>
  <c r="AA5696" i="1" s="1"/>
  <c r="Y5697" i="1"/>
  <c r="AB5697" i="1" s="1"/>
  <c r="Y5688" i="1"/>
  <c r="AA5688" i="1" s="1"/>
  <c r="Y5698" i="1"/>
  <c r="Z5698" i="1" s="1"/>
  <c r="Y5682" i="1"/>
  <c r="AB5682" i="1" s="1"/>
  <c r="Y5683" i="1"/>
  <c r="Z5683" i="1" s="1"/>
  <c r="Y5684" i="1"/>
  <c r="Y5685" i="1"/>
  <c r="Z5685" i="1" s="1"/>
  <c r="Y5702" i="1"/>
  <c r="Y5699" i="1"/>
  <c r="AB5699" i="1" s="1"/>
  <c r="Y5700" i="1"/>
  <c r="AA5700" i="1" s="1"/>
  <c r="Y5703" i="1"/>
  <c r="Z5703" i="1" s="1"/>
  <c r="Y5704" i="1"/>
  <c r="Z5704" i="1" s="1"/>
  <c r="Y5701" i="1"/>
  <c r="Z5701" i="1" s="1"/>
  <c r="Y5705" i="1"/>
  <c r="AA5705" i="1" s="1"/>
  <c r="Y5708" i="1"/>
  <c r="Z5708" i="1" s="1"/>
  <c r="Y5709" i="1"/>
  <c r="AA5709" i="1" s="1"/>
  <c r="Y5710" i="1"/>
  <c r="AB5710" i="1" s="1"/>
  <c r="Y5713" i="1"/>
  <c r="AA5713" i="1" s="1"/>
  <c r="Y5714" i="1"/>
  <c r="Z5714" i="1" s="1"/>
  <c r="Y5715" i="1"/>
  <c r="Z5715" i="1" s="1"/>
  <c r="Y5706" i="1"/>
  <c r="Z5706" i="1" s="1"/>
  <c r="Y5707" i="1"/>
  <c r="AA5707" i="1" s="1"/>
  <c r="Y5716" i="1"/>
  <c r="Z5716" i="1" s="1"/>
  <c r="Y5717" i="1"/>
  <c r="AA5717" i="1" s="1"/>
  <c r="Y5711" i="1"/>
  <c r="AB5711" i="1" s="1"/>
  <c r="Y5712" i="1"/>
  <c r="AA5712" i="1" s="1"/>
  <c r="Y5718" i="1"/>
  <c r="Z5718" i="1" s="1"/>
  <c r="Y5761" i="1"/>
  <c r="AB5761" i="1" s="1"/>
  <c r="Y5802" i="1"/>
  <c r="Z5802" i="1" s="1"/>
  <c r="Y5762" i="1"/>
  <c r="AA5762" i="1" s="1"/>
  <c r="Y5769" i="1"/>
  <c r="AB5769" i="1" s="1"/>
  <c r="Y5779" i="1"/>
  <c r="Z5779" i="1" s="1"/>
  <c r="Y5752" i="1"/>
  <c r="AB5752" i="1" s="1"/>
  <c r="Y5770" i="1"/>
  <c r="AA5770" i="1" s="1"/>
  <c r="Y5780" i="1"/>
  <c r="Z5780" i="1" s="1"/>
  <c r="Y5788" i="1"/>
  <c r="Z5788" i="1" s="1"/>
  <c r="Y5789" i="1"/>
  <c r="Z5789" i="1" s="1"/>
  <c r="Y5731" i="1"/>
  <c r="AA5731" i="1" s="1"/>
  <c r="Y5742" i="1"/>
  <c r="AB5742" i="1" s="1"/>
  <c r="Y5743" i="1"/>
  <c r="AA5743" i="1" s="1"/>
  <c r="Y5732" i="1"/>
  <c r="AB5732" i="1" s="1"/>
  <c r="Y5739" i="1"/>
  <c r="AA5739" i="1" s="1"/>
  <c r="Y5740" i="1"/>
  <c r="Z5740" i="1" s="1"/>
  <c r="Y5741" i="1"/>
  <c r="AB5741" i="1" s="1"/>
  <c r="Y5729" i="1"/>
  <c r="Z5729" i="1" s="1"/>
  <c r="Y5737" i="1"/>
  <c r="Y5724" i="1"/>
  <c r="AB5724" i="1" s="1"/>
  <c r="Y5725" i="1"/>
  <c r="AA5725" i="1" s="1"/>
  <c r="Y5733" i="1"/>
  <c r="AB5733" i="1" s="1"/>
  <c r="Y5792" i="1"/>
  <c r="AA5792" i="1" s="1"/>
  <c r="Y5793" i="1"/>
  <c r="Z5793" i="1" s="1"/>
  <c r="Y5794" i="1"/>
  <c r="Z5794" i="1" s="1"/>
  <c r="Y5795" i="1"/>
  <c r="Z5795" i="1" s="1"/>
  <c r="Y5763" i="1"/>
  <c r="AA5763" i="1" s="1"/>
  <c r="Y5760" i="1"/>
  <c r="AB5760" i="1" s="1"/>
  <c r="Y5753" i="1"/>
  <c r="Y5764" i="1"/>
  <c r="AB5764" i="1" s="1"/>
  <c r="Y5730" i="1"/>
  <c r="AA5730" i="1" s="1"/>
  <c r="Y5754" i="1"/>
  <c r="Z5754" i="1" s="1"/>
  <c r="Y5726" i="1"/>
  <c r="AA5726" i="1" s="1"/>
  <c r="Y5727" i="1"/>
  <c r="AA5727" i="1" s="1"/>
  <c r="Y5738" i="1"/>
  <c r="AA5738" i="1" s="1"/>
  <c r="Y5746" i="1"/>
  <c r="AB5746" i="1" s="1"/>
  <c r="Y5747" i="1"/>
  <c r="AA5747" i="1" s="1"/>
  <c r="Y5790" i="1"/>
  <c r="Y5791" i="1"/>
  <c r="Z5791" i="1" s="1"/>
  <c r="Y5786" i="1"/>
  <c r="AB5786" i="1" s="1"/>
  <c r="Y5775" i="1"/>
  <c r="AB5775" i="1" s="1"/>
  <c r="Y5781" i="1"/>
  <c r="Y5719" i="1"/>
  <c r="Z5719" i="1" s="1"/>
  <c r="Y5796" i="1"/>
  <c r="Z5796" i="1" s="1"/>
  <c r="Y5755" i="1"/>
  <c r="Z5755" i="1" s="1"/>
  <c r="Y5756" i="1"/>
  <c r="Z5756" i="1" s="1"/>
  <c r="Y5748" i="1"/>
  <c r="Z5748" i="1" s="1"/>
  <c r="Y5749" i="1"/>
  <c r="Y5797" i="1"/>
  <c r="Z5797" i="1" s="1"/>
  <c r="Y5787" i="1"/>
  <c r="AA5787" i="1" s="1"/>
  <c r="Y5776" i="1"/>
  <c r="Z5776" i="1" s="1"/>
  <c r="Y5803" i="1"/>
  <c r="Z5803" i="1" s="1"/>
  <c r="Y5720" i="1"/>
  <c r="Z5720" i="1" s="1"/>
  <c r="Y5721" i="1"/>
  <c r="Z5721" i="1" s="1"/>
  <c r="Y5767" i="1"/>
  <c r="Z5767" i="1" s="1"/>
  <c r="Y5768" i="1"/>
  <c r="AA5768" i="1" s="1"/>
  <c r="Y5771" i="1"/>
  <c r="Z5771" i="1" s="1"/>
  <c r="Y5782" i="1"/>
  <c r="Z5782" i="1" s="1"/>
  <c r="Y5798" i="1"/>
  <c r="Z5798" i="1" s="1"/>
  <c r="Y5799" i="1"/>
  <c r="Z5799" i="1" s="1"/>
  <c r="Y5772" i="1"/>
  <c r="Z5772" i="1" s="1"/>
  <c r="Y5777" i="1"/>
  <c r="Z5777" i="1" s="1"/>
  <c r="Y5778" i="1"/>
  <c r="Z5778" i="1" s="1"/>
  <c r="Y5773" i="1"/>
  <c r="Y5728" i="1"/>
  <c r="Z5728" i="1" s="1"/>
  <c r="Y5785" i="1"/>
  <c r="Y5722" i="1"/>
  <c r="Z5722" i="1" s="1"/>
  <c r="Y5750" i="1"/>
  <c r="Z5750" i="1" s="1"/>
  <c r="Y5751" i="1"/>
  <c r="Z5751" i="1" s="1"/>
  <c r="Y5744" i="1"/>
  <c r="Z5744" i="1" s="1"/>
  <c r="Y5745" i="1"/>
  <c r="Z5745" i="1" s="1"/>
  <c r="Y5734" i="1"/>
  <c r="Z5734" i="1" s="1"/>
  <c r="Y5736" i="1"/>
  <c r="Z5736" i="1" s="1"/>
  <c r="Y5765" i="1"/>
  <c r="Z5765" i="1" s="1"/>
  <c r="Y5766" i="1"/>
  <c r="Z5766" i="1" s="1"/>
  <c r="Y5783" i="1"/>
  <c r="Z5783" i="1" s="1"/>
  <c r="Y5774" i="1"/>
  <c r="Z5774" i="1" s="1"/>
  <c r="Y5757" i="1"/>
  <c r="Z5757" i="1" s="1"/>
  <c r="Y5759" i="1"/>
  <c r="Z5759" i="1" s="1"/>
  <c r="Y5758" i="1"/>
  <c r="AA5758" i="1" s="1"/>
  <c r="Y5784" i="1"/>
  <c r="Y5723" i="1"/>
  <c r="Z5723" i="1" s="1"/>
  <c r="Y5735" i="1"/>
  <c r="Z5735" i="1" s="1"/>
  <c r="Y5801" i="1"/>
  <c r="Z5801" i="1" s="1"/>
  <c r="Y5800" i="1"/>
  <c r="Z5800" i="1" s="1"/>
  <c r="Y5878" i="1"/>
  <c r="Y5840" i="1"/>
  <c r="Z5840" i="1" s="1"/>
  <c r="Y5849" i="1"/>
  <c r="Z5849" i="1" s="1"/>
  <c r="Y5850" i="1"/>
  <c r="Z5850" i="1" s="1"/>
  <c r="Y5807" i="1"/>
  <c r="Z5807" i="1" s="1"/>
  <c r="Y5808" i="1"/>
  <c r="Z5808" i="1" s="1"/>
  <c r="Y5810" i="1"/>
  <c r="Z5810" i="1" s="1"/>
  <c r="Y5811" i="1"/>
  <c r="Z5811" i="1" s="1"/>
  <c r="Y5814" i="1"/>
  <c r="Y5815" i="1"/>
  <c r="Z5815" i="1" s="1"/>
  <c r="Y5817" i="1"/>
  <c r="Z5817" i="1" s="1"/>
  <c r="Y5827" i="1"/>
  <c r="Z5827" i="1" s="1"/>
  <c r="Y5824" i="1"/>
  <c r="Z5824" i="1" s="1"/>
  <c r="Y5829" i="1"/>
  <c r="Z5829" i="1" s="1"/>
  <c r="Y5828" i="1"/>
  <c r="Z5828" i="1" s="1"/>
  <c r="Y5821" i="1"/>
  <c r="Z5821" i="1" s="1"/>
  <c r="Y5831" i="1"/>
  <c r="Z5831" i="1" s="1"/>
  <c r="Y5822" i="1"/>
  <c r="Z5822" i="1" s="1"/>
  <c r="Y5819" i="1"/>
  <c r="Z5819" i="1" s="1"/>
  <c r="Y5830" i="1"/>
  <c r="Z5830" i="1" s="1"/>
  <c r="Y5859" i="1"/>
  <c r="Z5859" i="1" s="1"/>
  <c r="Y5863" i="1"/>
  <c r="Z5863" i="1" s="1"/>
  <c r="Y5855" i="1"/>
  <c r="Z5855" i="1" s="1"/>
  <c r="Y5851" i="1"/>
  <c r="Z5851" i="1" s="1"/>
  <c r="Y5853" i="1"/>
  <c r="AB5853" i="1" s="1"/>
  <c r="Y5813" i="1"/>
  <c r="Z5813" i="1" s="1"/>
  <c r="Y5866" i="1"/>
  <c r="Z5866" i="1" s="1"/>
  <c r="Y5854" i="1"/>
  <c r="Z5854" i="1" s="1"/>
  <c r="Y5846" i="1"/>
  <c r="Z5846" i="1" s="1"/>
  <c r="Y5820" i="1"/>
  <c r="Z5820" i="1" s="1"/>
  <c r="Y5805" i="1"/>
  <c r="Z5805" i="1" s="1"/>
  <c r="Y5847" i="1"/>
  <c r="Z5847" i="1" s="1"/>
  <c r="Y5841" i="1"/>
  <c r="AB5841" i="1" s="1"/>
  <c r="Y5806" i="1"/>
  <c r="AA5806" i="1" s="1"/>
  <c r="Y5864" i="1"/>
  <c r="Y5839" i="1"/>
  <c r="Z5839" i="1" s="1"/>
  <c r="Y5844" i="1"/>
  <c r="Z5844" i="1" s="1"/>
  <c r="Y5877" i="1"/>
  <c r="Z5877" i="1" s="1"/>
  <c r="Y5874" i="1"/>
  <c r="Z5874" i="1" s="1"/>
  <c r="Y5856" i="1"/>
  <c r="Y5875" i="1"/>
  <c r="Z5875" i="1" s="1"/>
  <c r="Y5876" i="1"/>
  <c r="Z5876" i="1" s="1"/>
  <c r="Y5869" i="1"/>
  <c r="Z5869" i="1" s="1"/>
  <c r="Y5881" i="1"/>
  <c r="Z5881" i="1" s="1"/>
  <c r="Y5842" i="1"/>
  <c r="Z5842" i="1" s="1"/>
  <c r="Y5852" i="1"/>
  <c r="Z5852" i="1" s="1"/>
  <c r="Y5804" i="1"/>
  <c r="Z5804" i="1" s="1"/>
  <c r="Y5882" i="1"/>
  <c r="AB5882" i="1" s="1"/>
  <c r="Y5883" i="1"/>
  <c r="Y5832" i="1"/>
  <c r="AA5832" i="1" s="1"/>
  <c r="Y5833" i="1"/>
  <c r="Z5833" i="1" s="1"/>
  <c r="Y5834" i="1"/>
  <c r="Z5834" i="1" s="1"/>
  <c r="Y5835" i="1"/>
  <c r="Z5835" i="1" s="1"/>
  <c r="Y5836" i="1"/>
  <c r="Z5836" i="1" s="1"/>
  <c r="Y5837" i="1"/>
  <c r="Z5837" i="1" s="1"/>
  <c r="Y5838" i="1"/>
  <c r="AB5838" i="1" s="1"/>
  <c r="Y5843" i="1"/>
  <c r="Z5843" i="1" s="1"/>
  <c r="Y5858" i="1"/>
  <c r="AA5858" i="1" s="1"/>
  <c r="Y5860" i="1"/>
  <c r="Z5860" i="1" s="1"/>
  <c r="Y5861" i="1"/>
  <c r="Z5861" i="1" s="1"/>
  <c r="Y5845" i="1"/>
  <c r="Z5845" i="1" s="1"/>
  <c r="Y5867" i="1"/>
  <c r="Z5867" i="1" s="1"/>
  <c r="Y5873" i="1"/>
  <c r="Z5873" i="1" s="1"/>
  <c r="Y5862" i="1"/>
  <c r="AB5862" i="1" s="1"/>
  <c r="Y5809" i="1"/>
  <c r="Z5809" i="1" s="1"/>
  <c r="Y5865" i="1"/>
  <c r="AB5865" i="1" s="1"/>
  <c r="Y5823" i="1"/>
  <c r="Z5823" i="1" s="1"/>
  <c r="Y5848" i="1"/>
  <c r="Z5848" i="1" s="1"/>
  <c r="Y5812" i="1"/>
  <c r="Z5812" i="1" s="1"/>
  <c r="Y5816" i="1"/>
  <c r="Z5816" i="1" s="1"/>
  <c r="Y5879" i="1"/>
  <c r="Z5879" i="1" s="1"/>
  <c r="Y5880" i="1"/>
  <c r="Y5870" i="1"/>
  <c r="Z5870" i="1" s="1"/>
  <c r="Y5871" i="1"/>
  <c r="AA5871" i="1" s="1"/>
  <c r="Y5872" i="1"/>
  <c r="Z5872" i="1" s="1"/>
  <c r="Y5818" i="1"/>
  <c r="Z5818" i="1" s="1"/>
  <c r="Y5825" i="1"/>
  <c r="Z5825" i="1" s="1"/>
  <c r="Y5868" i="1"/>
  <c r="Z5868" i="1" s="1"/>
  <c r="Y5826" i="1"/>
  <c r="Z5826" i="1" s="1"/>
  <c r="Y5857" i="1"/>
  <c r="AB5857" i="1" s="1"/>
  <c r="Y5903" i="1"/>
  <c r="Z5903" i="1" s="1"/>
  <c r="Y5901" i="1"/>
  <c r="Z5901" i="1" s="1"/>
  <c r="Y5900" i="1"/>
  <c r="Z5900" i="1" s="1"/>
  <c r="Y5902" i="1"/>
  <c r="Z5902" i="1" s="1"/>
  <c r="Y5907" i="1"/>
  <c r="Z5907" i="1" s="1"/>
  <c r="Y5909" i="1"/>
  <c r="Z5909" i="1" s="1"/>
  <c r="Y5904" i="1"/>
  <c r="AB5904" i="1" s="1"/>
  <c r="Y5905" i="1"/>
  <c r="Z5905" i="1" s="1"/>
  <c r="Y5906" i="1"/>
  <c r="Z5906" i="1" s="1"/>
  <c r="Y5908" i="1"/>
  <c r="Y5910" i="1"/>
  <c r="Z5910" i="1" s="1"/>
  <c r="Y5913" i="1"/>
  <c r="Z5913" i="1" s="1"/>
  <c r="Y5915" i="1"/>
  <c r="Z5915" i="1" s="1"/>
  <c r="Y5912" i="1"/>
  <c r="Z5912" i="1" s="1"/>
  <c r="Y5914" i="1"/>
  <c r="AB5914" i="1" s="1"/>
  <c r="Y5911" i="1"/>
  <c r="Z5911" i="1" s="1"/>
  <c r="Y5933" i="1"/>
  <c r="Z5933" i="1" s="1"/>
  <c r="Y5935" i="1"/>
  <c r="Z5935" i="1" s="1"/>
  <c r="Y5932" i="1"/>
  <c r="Z5932" i="1" s="1"/>
  <c r="Y5940" i="1"/>
  <c r="Z5940" i="1" s="1"/>
  <c r="Y5939" i="1"/>
  <c r="Z5939" i="1" s="1"/>
  <c r="Y5942" i="1"/>
  <c r="Z5942" i="1" s="1"/>
  <c r="Y5943" i="1"/>
  <c r="Y5918" i="1"/>
  <c r="Z5918" i="1" s="1"/>
  <c r="Y5920" i="1"/>
  <c r="AB5920" i="1" s="1"/>
  <c r="Y5921" i="1"/>
  <c r="Y5922" i="1"/>
  <c r="Z5922" i="1" s="1"/>
  <c r="Y5926" i="1"/>
  <c r="Z5926" i="1" s="1"/>
  <c r="Y5927" i="1"/>
  <c r="Z5927" i="1" s="1"/>
  <c r="Y5944" i="1"/>
  <c r="Z5944" i="1" s="1"/>
  <c r="Y5931" i="1"/>
  <c r="AB5931" i="1" s="1"/>
  <c r="Y5924" i="1"/>
  <c r="Y5923" i="1"/>
  <c r="AB5923" i="1" s="1"/>
  <c r="Y5930" i="1"/>
  <c r="Z5930" i="1" s="1"/>
  <c r="Y5919" i="1"/>
  <c r="Z5919" i="1" s="1"/>
  <c r="Y5934" i="1"/>
  <c r="Z5934" i="1" s="1"/>
  <c r="Y5925" i="1"/>
  <c r="Z5925" i="1" s="1"/>
  <c r="Y5937" i="1"/>
  <c r="Z5937" i="1" s="1"/>
  <c r="Y5938" i="1"/>
  <c r="Y5929" i="1"/>
  <c r="Z5929" i="1" s="1"/>
  <c r="Y5950" i="1"/>
  <c r="AB5950" i="1" s="1"/>
  <c r="Y5951" i="1"/>
  <c r="Z5951" i="1" s="1"/>
  <c r="Y5952" i="1"/>
  <c r="Z5952" i="1" s="1"/>
  <c r="Y5928" i="1"/>
  <c r="Z5928" i="1" s="1"/>
  <c r="Y5946" i="1"/>
  <c r="Z5946" i="1" s="1"/>
  <c r="Y5947" i="1"/>
  <c r="Z5947" i="1" s="1"/>
  <c r="Y5948" i="1"/>
  <c r="AB5948" i="1" s="1"/>
  <c r="Y5949" i="1"/>
  <c r="Z5949" i="1" s="1"/>
  <c r="Y5936" i="1"/>
  <c r="Z5936" i="1" s="1"/>
  <c r="Y5941" i="1"/>
  <c r="Z5941" i="1" s="1"/>
  <c r="Y5945" i="1"/>
  <c r="Z5945" i="1" s="1"/>
  <c r="Y5998" i="1"/>
  <c r="Z5998" i="1" s="1"/>
  <c r="Y5990" i="1"/>
  <c r="Z5990" i="1" s="1"/>
  <c r="Y5985" i="1"/>
  <c r="Z5985" i="1" s="1"/>
  <c r="Y5986" i="1"/>
  <c r="AB5986" i="1" s="1"/>
  <c r="Y5987" i="1"/>
  <c r="Z5987" i="1" s="1"/>
  <c r="Y5988" i="1"/>
  <c r="Z5988" i="1" s="1"/>
  <c r="Y5989" i="1"/>
  <c r="Z5989" i="1" s="1"/>
  <c r="Y5993" i="1"/>
  <c r="Z5993" i="1" s="1"/>
  <c r="Y5992" i="1"/>
  <c r="Z5992" i="1" s="1"/>
  <c r="Y5997" i="1"/>
  <c r="Z5997" i="1" s="1"/>
  <c r="Y5977" i="1"/>
  <c r="Z5977" i="1" s="1"/>
  <c r="Y6000" i="1"/>
  <c r="AB6000" i="1" s="1"/>
  <c r="Y6001" i="1"/>
  <c r="Y5978" i="1"/>
  <c r="AB5978" i="1" s="1"/>
  <c r="Y5979" i="1"/>
  <c r="Z5979" i="1" s="1"/>
  <c r="Y6002" i="1"/>
  <c r="Z6002" i="1" s="1"/>
  <c r="Y5980" i="1"/>
  <c r="Z5980" i="1" s="1"/>
  <c r="Y5999" i="1"/>
  <c r="Z5999" i="1" s="1"/>
  <c r="Y5982" i="1"/>
  <c r="Z5982" i="1" s="1"/>
  <c r="Y5996" i="1"/>
  <c r="AB5996" i="1" s="1"/>
  <c r="Y5984" i="1"/>
  <c r="Z5984" i="1" s="1"/>
  <c r="Y5983" i="1"/>
  <c r="Z5983" i="1" s="1"/>
  <c r="Y5981" i="1"/>
  <c r="Y5991" i="1"/>
  <c r="Z5991" i="1" s="1"/>
  <c r="Y5994" i="1"/>
  <c r="Z5994" i="1" s="1"/>
  <c r="Y5995" i="1"/>
  <c r="Z5995" i="1" s="1"/>
  <c r="Y5976" i="1"/>
  <c r="Z5976" i="1" s="1"/>
  <c r="Y6015" i="1"/>
  <c r="AB6015" i="1" s="1"/>
  <c r="Y6016" i="1"/>
  <c r="Z6016" i="1" s="1"/>
  <c r="Y6017" i="1"/>
  <c r="Z6017" i="1" s="1"/>
  <c r="Y6018" i="1"/>
  <c r="Y6009" i="1"/>
  <c r="Z6009" i="1" s="1"/>
  <c r="Y6008" i="1"/>
  <c r="Z6008" i="1" s="1"/>
  <c r="Y6007" i="1"/>
  <c r="Z6007" i="1" s="1"/>
  <c r="Y6012" i="1"/>
  <c r="Z6012" i="1" s="1"/>
  <c r="Y6010" i="1"/>
  <c r="AB6010" i="1" s="1"/>
  <c r="Y6011" i="1"/>
  <c r="Z6011" i="1" s="1"/>
  <c r="Y6014" i="1"/>
  <c r="Z6014" i="1" s="1"/>
  <c r="Y6006" i="1"/>
  <c r="Y6013" i="1"/>
  <c r="Z6013" i="1" s="1"/>
  <c r="Y6005" i="1"/>
  <c r="Z6005" i="1" s="1"/>
  <c r="Y6021" i="1"/>
  <c r="Z6021" i="1" s="1"/>
  <c r="Y6026" i="1"/>
  <c r="Z6026" i="1" s="1"/>
  <c r="Y6027" i="1"/>
  <c r="AB6027" i="1" s="1"/>
  <c r="Y6024" i="1"/>
  <c r="Z6024" i="1" s="1"/>
  <c r="Y6023" i="1"/>
  <c r="Z6023" i="1" s="1"/>
  <c r="Y6025" i="1"/>
  <c r="Z6025" i="1" s="1"/>
  <c r="Y6022" i="1"/>
  <c r="Z6022" i="1" s="1"/>
  <c r="Y6030" i="1"/>
  <c r="Z6030" i="1" s="1"/>
  <c r="Y6032" i="1"/>
  <c r="Z6032" i="1" s="1"/>
  <c r="Y6029" i="1"/>
  <c r="Z6029" i="1" s="1"/>
  <c r="Y6031" i="1"/>
  <c r="AB6031" i="1" s="1"/>
  <c r="Y6033" i="1"/>
  <c r="Z6033" i="1" s="1"/>
  <c r="Y6028" i="1"/>
  <c r="AB6028" i="1" s="1"/>
  <c r="Y6034" i="1"/>
  <c r="Z6034" i="1" s="1"/>
  <c r="Y6057" i="1"/>
  <c r="Z6057" i="1" s="1"/>
  <c r="Y6056" i="1"/>
  <c r="Z6056" i="1" s="1"/>
  <c r="Y6058" i="1"/>
  <c r="Z6058" i="1" s="1"/>
  <c r="Y6060" i="1"/>
  <c r="Z6060" i="1" s="1"/>
  <c r="Y6061" i="1"/>
  <c r="AB6061" i="1" s="1"/>
  <c r="Y6051" i="1"/>
  <c r="Z6051" i="1" s="1"/>
  <c r="Y6052" i="1"/>
  <c r="Z6052" i="1" s="1"/>
  <c r="Y6053" i="1"/>
  <c r="Z6053" i="1" s="1"/>
  <c r="Y6055" i="1"/>
  <c r="Y6054" i="1"/>
  <c r="Z6054" i="1" s="1"/>
  <c r="Y6059" i="1"/>
  <c r="Z6059" i="1" s="1"/>
  <c r="Y6065" i="1"/>
  <c r="Z6065" i="1" s="1"/>
  <c r="Y6066" i="1"/>
  <c r="AB6066" i="1" s="1"/>
  <c r="Y6064" i="1"/>
  <c r="Y6062" i="1"/>
  <c r="AB6062" i="1" s="1"/>
  <c r="Y6067" i="1"/>
  <c r="Z6067" i="1" s="1"/>
  <c r="Y6063" i="1"/>
  <c r="Z6063" i="1" s="1"/>
  <c r="Y6068" i="1"/>
  <c r="Z6068" i="1" s="1"/>
  <c r="Y6069" i="1"/>
  <c r="Z6069" i="1" s="1"/>
  <c r="Y6070" i="1"/>
  <c r="Z6070" i="1" s="1"/>
  <c r="Y6071" i="1"/>
  <c r="AB6071" i="1" s="1"/>
  <c r="Y6079" i="1"/>
  <c r="Z6079" i="1" s="1"/>
  <c r="Y6078" i="1"/>
  <c r="Z6078" i="1" s="1"/>
  <c r="Y6077" i="1"/>
  <c r="Z6077" i="1" s="1"/>
  <c r="Y6076" i="1"/>
  <c r="Z6076" i="1" s="1"/>
  <c r="Y6082" i="1"/>
  <c r="Z6082" i="1" s="1"/>
  <c r="Y6083" i="1"/>
  <c r="Z6083" i="1" s="1"/>
  <c r="Y6080" i="1"/>
  <c r="Z6080" i="1" s="1"/>
  <c r="Y6081" i="1"/>
  <c r="AB6081" i="1" s="1"/>
  <c r="Y6075" i="1"/>
  <c r="Z6075" i="1" s="1"/>
  <c r="Y6084" i="1"/>
  <c r="Y6086" i="1"/>
  <c r="Z6086" i="1" s="1"/>
  <c r="Y6087" i="1"/>
  <c r="Y6091" i="1"/>
  <c r="Z6091" i="1" s="1"/>
  <c r="Y6092" i="1"/>
  <c r="Z6092" i="1" s="1"/>
  <c r="Y6093" i="1"/>
  <c r="Z6093" i="1" s="1"/>
  <c r="Y6088" i="1"/>
  <c r="AB6088" i="1" s="1"/>
  <c r="Y6090" i="1"/>
  <c r="Z6090" i="1" s="1"/>
  <c r="Y6094" i="1"/>
  <c r="AA6094" i="1" s="1"/>
  <c r="Y6085" i="1"/>
  <c r="Y6089" i="1"/>
  <c r="Z6089" i="1" s="1"/>
  <c r="Y6099" i="1"/>
  <c r="Z6099" i="1" s="1"/>
  <c r="Y6098" i="1"/>
  <c r="Z6098" i="1" s="1"/>
  <c r="Y5916" i="1"/>
  <c r="Z5916" i="1" s="1"/>
  <c r="Y5917" i="1"/>
  <c r="AB5917" i="1" s="1"/>
  <c r="Y6095" i="1"/>
  <c r="Z6095" i="1" s="1"/>
  <c r="Y6044" i="1"/>
  <c r="Z6044" i="1" s="1"/>
  <c r="Y6045" i="1"/>
  <c r="Y6039" i="1"/>
  <c r="Z6039" i="1" s="1"/>
  <c r="Y6038" i="1"/>
  <c r="Z6038" i="1" s="1"/>
  <c r="Y6040" i="1"/>
  <c r="Z6040" i="1" s="1"/>
  <c r="Y6042" i="1"/>
  <c r="Z6042" i="1" s="1"/>
  <c r="Y6035" i="1"/>
  <c r="Y6036" i="1"/>
  <c r="AB6036" i="1" s="1"/>
  <c r="Y6037" i="1"/>
  <c r="AA6037" i="1" s="1"/>
  <c r="Y6048" i="1"/>
  <c r="Z6048" i="1" s="1"/>
  <c r="Y6046" i="1"/>
  <c r="Z6046" i="1" s="1"/>
  <c r="Y6047" i="1"/>
  <c r="Z6047" i="1" s="1"/>
  <c r="Y6043" i="1"/>
  <c r="Z6043" i="1" s="1"/>
  <c r="Y6041" i="1"/>
  <c r="Z6041" i="1" s="1"/>
  <c r="Y5226" i="1"/>
  <c r="AB5226" i="1" s="1"/>
  <c r="Y6003" i="1"/>
  <c r="Z6003" i="1" s="1"/>
  <c r="Y6004" i="1"/>
  <c r="Y5974" i="1"/>
  <c r="AB5974" i="1" s="1"/>
  <c r="Y5975" i="1"/>
  <c r="Z5975" i="1" s="1"/>
  <c r="Y5973" i="1"/>
  <c r="Z5973" i="1" s="1"/>
  <c r="Y5953" i="1"/>
  <c r="Z5953" i="1" s="1"/>
  <c r="Y5954" i="1"/>
  <c r="AB5954" i="1" s="1"/>
  <c r="Y5960" i="1"/>
  <c r="Z5960" i="1" s="1"/>
  <c r="Y5961" i="1"/>
  <c r="AA5961" i="1" s="1"/>
  <c r="Y5962" i="1"/>
  <c r="AB5962" i="1" s="1"/>
  <c r="Y5963" i="1"/>
  <c r="Y5964" i="1"/>
  <c r="Z5964" i="1" s="1"/>
  <c r="Y5955" i="1"/>
  <c r="Z5955" i="1" s="1"/>
  <c r="Y5957" i="1"/>
  <c r="Z5957" i="1" s="1"/>
  <c r="Y5970" i="1"/>
  <c r="AB5970" i="1" s="1"/>
  <c r="Y5971" i="1"/>
  <c r="Y5968" i="1"/>
  <c r="AA5968" i="1" s="1"/>
  <c r="Y5969" i="1"/>
  <c r="AB5969" i="1" s="1"/>
  <c r="Y5965" i="1"/>
  <c r="Z5965" i="1" s="1"/>
  <c r="Y5966" i="1"/>
  <c r="Z5966" i="1" s="1"/>
  <c r="Y5967" i="1"/>
  <c r="Z5967" i="1" s="1"/>
  <c r="Y5972" i="1"/>
  <c r="Z5972" i="1" s="1"/>
  <c r="Y5956" i="1"/>
  <c r="AB5956" i="1" s="1"/>
  <c r="Y5958" i="1"/>
  <c r="Z5958" i="1" s="1"/>
  <c r="Y5959" i="1"/>
  <c r="AA5959" i="1" s="1"/>
  <c r="Y5899" i="1"/>
  <c r="AB5899" i="1" s="1"/>
  <c r="Y5897" i="1"/>
  <c r="Z5897" i="1" s="1"/>
  <c r="Y5896" i="1"/>
  <c r="Z5896" i="1" s="1"/>
  <c r="Y5889" i="1"/>
  <c r="Z5889" i="1" s="1"/>
  <c r="Y5898" i="1"/>
  <c r="AA5898" i="1" s="1"/>
  <c r="Y5892" i="1"/>
  <c r="Y5894" i="1"/>
  <c r="Z5894" i="1" s="1"/>
  <c r="Y5895" i="1"/>
  <c r="AA5895" i="1" s="1"/>
  <c r="Y5893" i="1"/>
  <c r="AB5893" i="1" s="1"/>
  <c r="Y5890" i="1"/>
  <c r="Z5890" i="1" s="1"/>
  <c r="Y5888" i="1"/>
  <c r="Z5888" i="1" s="1"/>
  <c r="Y5891" i="1"/>
  <c r="Z5891" i="1" s="1"/>
  <c r="Y5884" i="1"/>
  <c r="Y5885" i="1"/>
  <c r="AB5885" i="1" s="1"/>
  <c r="Y5886" i="1"/>
  <c r="Z5886" i="1" s="1"/>
  <c r="Y5887" i="1"/>
  <c r="Y6097" i="1"/>
  <c r="AA6097" i="1" s="1"/>
  <c r="Y6096" i="1"/>
  <c r="Z6096" i="1" s="1"/>
  <c r="Y6049" i="1"/>
  <c r="Z6049" i="1" s="1"/>
  <c r="Y6050" i="1"/>
  <c r="Z6050" i="1" s="1"/>
  <c r="Y6074" i="1"/>
  <c r="AA6074" i="1" s="1"/>
  <c r="Y6072" i="1"/>
  <c r="AB6072" i="1" s="1"/>
  <c r="Y6073" i="1"/>
  <c r="Y5595" i="1"/>
  <c r="AA5595" i="1" s="1"/>
  <c r="Y5596" i="1"/>
  <c r="Y5589" i="1"/>
  <c r="Z5589" i="1" s="1"/>
  <c r="Y5590" i="1"/>
  <c r="Z5590" i="1" s="1"/>
  <c r="Y5591" i="1"/>
  <c r="Z5591" i="1" s="1"/>
  <c r="Y5592" i="1"/>
  <c r="AA5592" i="1" s="1"/>
  <c r="Y5593" i="1"/>
  <c r="AB5593" i="1" s="1"/>
  <c r="Y5594" i="1"/>
  <c r="Z5594" i="1" s="1"/>
  <c r="Y6020" i="1"/>
  <c r="Z6020" i="1" s="1"/>
  <c r="Y6019" i="1"/>
  <c r="AA6019" i="1" s="1"/>
  <c r="Y7415" i="1"/>
  <c r="Z7415" i="1" s="1"/>
  <c r="Y7453" i="1"/>
  <c r="Z7453" i="1" s="1"/>
  <c r="Y7392" i="1"/>
  <c r="Z7392" i="1" s="1"/>
  <c r="Y7414" i="1"/>
  <c r="AA7414" i="1" s="1"/>
  <c r="Y7441" i="1"/>
  <c r="AB7441" i="1" s="1"/>
  <c r="Y7416" i="1"/>
  <c r="AA7416" i="1" s="1"/>
  <c r="Y7442" i="1"/>
  <c r="Y7417" i="1"/>
  <c r="Z7417" i="1" s="1"/>
  <c r="Y7407" i="1"/>
  <c r="Z7407" i="1" s="1"/>
  <c r="Y7408" i="1"/>
  <c r="Z7408" i="1" s="1"/>
  <c r="Y7409" i="1"/>
  <c r="Y7429" i="1"/>
  <c r="AB7429" i="1" s="1"/>
  <c r="Y7389" i="1"/>
  <c r="Z7389" i="1" s="1"/>
  <c r="Y7434" i="1"/>
  <c r="Y7443" i="1"/>
  <c r="Z7443" i="1" s="1"/>
  <c r="Y7444" i="1"/>
  <c r="Z7444" i="1" s="1"/>
  <c r="Y7449" i="1"/>
  <c r="AA7449" i="1" s="1"/>
  <c r="Y7438" i="1"/>
  <c r="AB7438" i="1" s="1"/>
  <c r="Y7420" i="1"/>
  <c r="Z7420" i="1" s="1"/>
  <c r="Y7421" i="1"/>
  <c r="Z7421" i="1" s="1"/>
  <c r="Y7422" i="1"/>
  <c r="Z7422" i="1" s="1"/>
  <c r="Y7450" i="1"/>
  <c r="Z7450" i="1" s="1"/>
  <c r="Y7423" i="1"/>
  <c r="AB7423" i="1" s="1"/>
  <c r="Y7398" i="1"/>
  <c r="Z7398" i="1" s="1"/>
  <c r="Y7445" i="1"/>
  <c r="Z7445" i="1" s="1"/>
  <c r="Y7399" i="1"/>
  <c r="Z7399" i="1" s="1"/>
  <c r="Y7418" i="1"/>
  <c r="Z7418" i="1" s="1"/>
  <c r="Y7419" i="1"/>
  <c r="Z7419" i="1" s="1"/>
  <c r="Y7424" i="1"/>
  <c r="Z7424" i="1" s="1"/>
  <c r="Y7425" i="1"/>
  <c r="AA7425" i="1" s="1"/>
  <c r="Y7426" i="1"/>
  <c r="AB7426" i="1" s="1"/>
  <c r="Y7427" i="1"/>
  <c r="Z7427" i="1" s="1"/>
  <c r="Y7395" i="1"/>
  <c r="Z7395" i="1" s="1"/>
  <c r="Y7400" i="1"/>
  <c r="Y7401" i="1"/>
  <c r="Z7401" i="1" s="1"/>
  <c r="Y7452" i="1"/>
  <c r="Z7452" i="1" s="1"/>
  <c r="Y7404" i="1"/>
  <c r="Z7404" i="1" s="1"/>
  <c r="Y7405" i="1"/>
  <c r="Y7410" i="1"/>
  <c r="AB7410" i="1" s="1"/>
  <c r="Y7411" i="1"/>
  <c r="Z7411" i="1" s="1"/>
  <c r="Y7412" i="1"/>
  <c r="Y7406" i="1"/>
  <c r="Z7406" i="1" s="1"/>
  <c r="Y7446" i="1"/>
  <c r="Z7446" i="1" s="1"/>
  <c r="Y7454" i="1"/>
  <c r="Z7454" i="1" s="1"/>
  <c r="Y7431" i="1"/>
  <c r="AA7431" i="1" s="1"/>
  <c r="Y7432" i="1"/>
  <c r="AB7432" i="1" s="1"/>
  <c r="Y7396" i="1"/>
  <c r="Y7391" i="1"/>
  <c r="AB7391" i="1" s="1"/>
  <c r="Y7394" i="1"/>
  <c r="Z7394" i="1" s="1"/>
  <c r="Y7455" i="1"/>
  <c r="Z7455" i="1" s="1"/>
  <c r="Y7447" i="1"/>
  <c r="Z7447" i="1" s="1"/>
  <c r="Y7448" i="1"/>
  <c r="Z7448" i="1" s="1"/>
  <c r="Y7439" i="1"/>
  <c r="AA7439" i="1" s="1"/>
  <c r="Y7393" i="1"/>
  <c r="Y7413" i="1"/>
  <c r="Z7413" i="1" s="1"/>
  <c r="Y7397" i="1"/>
  <c r="AB7397" i="1" s="1"/>
  <c r="Y7440" i="1"/>
  <c r="Z7440" i="1" s="1"/>
  <c r="Y7436" i="1"/>
  <c r="Y7437" i="1"/>
  <c r="AA7437" i="1" s="1"/>
  <c r="Y7402" i="1"/>
  <c r="Y7403" i="1"/>
  <c r="Z7403" i="1" s="1"/>
  <c r="Y7390" i="1"/>
  <c r="Z7390" i="1" s="1"/>
  <c r="Y7451" i="1"/>
  <c r="AA7451" i="1" s="1"/>
  <c r="Y7428" i="1"/>
  <c r="Y7476" i="1"/>
  <c r="Z7476" i="1" s="1"/>
  <c r="Y7468" i="1"/>
  <c r="Z7468" i="1" s="1"/>
  <c r="Y7459" i="1"/>
  <c r="Z7459" i="1" s="1"/>
  <c r="Y7472" i="1"/>
  <c r="Z7472" i="1" s="1"/>
  <c r="Y7479" i="1"/>
  <c r="Z7479" i="1" s="1"/>
  <c r="Y7469" i="1"/>
  <c r="Z7469" i="1" s="1"/>
  <c r="Y7465" i="1"/>
  <c r="AA7465" i="1" s="1"/>
  <c r="Y7466" i="1"/>
  <c r="Y7478" i="1"/>
  <c r="Z7478" i="1" s="1"/>
  <c r="Y7477" i="1"/>
  <c r="AA7477" i="1" s="1"/>
  <c r="Y7467" i="1"/>
  <c r="AA7467" i="1" s="1"/>
  <c r="Y7470" i="1"/>
  <c r="Y7481" i="1"/>
  <c r="Z7481" i="1" s="1"/>
  <c r="Y7473" i="1"/>
  <c r="Z7473" i="1" s="1"/>
  <c r="Y7474" i="1"/>
  <c r="AA7474" i="1" s="1"/>
  <c r="Y7475" i="1"/>
  <c r="AB7475" i="1" s="1"/>
  <c r="Y7471" i="1"/>
  <c r="Z7471" i="1" s="1"/>
  <c r="Y7460" i="1"/>
  <c r="AA7460" i="1" s="1"/>
  <c r="Y7457" i="1"/>
  <c r="Z7457" i="1" s="1"/>
  <c r="Y7458" i="1"/>
  <c r="Y7461" i="1"/>
  <c r="Z7461" i="1" s="1"/>
  <c r="Y7462" i="1"/>
  <c r="Z7462" i="1" s="1"/>
  <c r="Y7480" i="1"/>
  <c r="Y7463" i="1"/>
  <c r="AB7463" i="1" s="1"/>
  <c r="Y7456" i="1"/>
  <c r="Z7456" i="1" s="1"/>
  <c r="Y7464" i="1"/>
  <c r="Z7464" i="1" s="1"/>
  <c r="Y7526" i="1"/>
  <c r="Z7526" i="1" s="1"/>
  <c r="Y7522" i="1"/>
  <c r="AA7522" i="1" s="1"/>
  <c r="Y7530" i="1"/>
  <c r="AB7530" i="1" s="1"/>
  <c r="Y7482" i="1"/>
  <c r="Z7482" i="1" s="1"/>
  <c r="Y7483" i="1"/>
  <c r="AA7483" i="1" s="1"/>
  <c r="Y7501" i="1"/>
  <c r="Y7502" i="1"/>
  <c r="Y7524" i="1"/>
  <c r="Z7524" i="1" s="1"/>
  <c r="Y7527" i="1"/>
  <c r="Y7514" i="1"/>
  <c r="Y7504" i="1"/>
  <c r="AA7504" i="1" s="1"/>
  <c r="Y7531" i="1"/>
  <c r="AB7531" i="1" s="1"/>
  <c r="Y7533" i="1"/>
  <c r="Z7533" i="1" s="1"/>
  <c r="Y7532" i="1"/>
  <c r="Z7532" i="1" s="1"/>
  <c r="Y7534" i="1"/>
  <c r="Z7534" i="1" s="1"/>
  <c r="Y7492" i="1"/>
  <c r="AA7492" i="1" s="1"/>
  <c r="Y7493" i="1"/>
  <c r="Y7528" i="1"/>
  <c r="Y7516" i="1"/>
  <c r="AA7516" i="1" s="1"/>
  <c r="Y7497" i="1"/>
  <c r="AB7497" i="1" s="1"/>
  <c r="Y7520" i="1"/>
  <c r="Z7520" i="1" s="1"/>
  <c r="Y7486" i="1"/>
  <c r="Z7486" i="1" s="1"/>
  <c r="Y7505" i="1"/>
  <c r="Z7505" i="1" s="1"/>
  <c r="Y7499" i="1"/>
  <c r="Y7503" i="1"/>
  <c r="AA7503" i="1" s="1"/>
  <c r="Y7506" i="1"/>
  <c r="Z7506" i="1" s="1"/>
  <c r="Y7507" i="1"/>
  <c r="AA7507" i="1" s="1"/>
  <c r="Y7484" i="1"/>
  <c r="Y7487" i="1"/>
  <c r="Y7494" i="1"/>
  <c r="Z7494" i="1" s="1"/>
  <c r="Y7498" i="1"/>
  <c r="Z7498" i="1" s="1"/>
  <c r="Y7517" i="1"/>
  <c r="AA7517" i="1" s="1"/>
  <c r="Y7488" i="1"/>
  <c r="Z7488" i="1" s="1"/>
  <c r="Y7489" i="1"/>
  <c r="Z7489" i="1" s="1"/>
  <c r="Y7500" i="1"/>
  <c r="Y7485" i="1"/>
  <c r="Y7525" i="1"/>
  <c r="Z7525" i="1" s="1"/>
  <c r="Y7490" i="1"/>
  <c r="AA7490" i="1" s="1"/>
  <c r="Y7495" i="1"/>
  <c r="Z7495" i="1" s="1"/>
  <c r="Y7496" i="1"/>
  <c r="AA7496" i="1" s="1"/>
  <c r="Y7529" i="1"/>
  <c r="Y7508" i="1"/>
  <c r="AB7508" i="1" s="1"/>
  <c r="Y7513" i="1"/>
  <c r="Z7513" i="1" s="1"/>
  <c r="Y7518" i="1"/>
  <c r="Z7518" i="1" s="1"/>
  <c r="Y7515" i="1"/>
  <c r="Y7491" i="1"/>
  <c r="Z7491" i="1" s="1"/>
  <c r="Y7511" i="1"/>
  <c r="Z7511" i="1" s="1"/>
  <c r="Y7509" i="1"/>
  <c r="Y7519" i="1"/>
  <c r="AB7519" i="1" s="1"/>
  <c r="Y7521" i="1"/>
  <c r="Z7521" i="1" s="1"/>
  <c r="Y7510" i="1"/>
  <c r="Z7510" i="1" s="1"/>
  <c r="Y7512" i="1"/>
  <c r="Y7536" i="1"/>
  <c r="Z7536" i="1" s="1"/>
  <c r="Y7548" i="1"/>
  <c r="Z7548" i="1" s="1"/>
  <c r="Y7535" i="1"/>
  <c r="AA7535" i="1" s="1"/>
  <c r="Y7545" i="1"/>
  <c r="AB7545" i="1" s="1"/>
  <c r="Y7550" i="1"/>
  <c r="Y7539" i="1"/>
  <c r="Y7543" i="1"/>
  <c r="Y7540" i="1"/>
  <c r="Z7540" i="1" s="1"/>
  <c r="Y7537" i="1"/>
  <c r="Z7537" i="1" s="1"/>
  <c r="Y7559" i="1"/>
  <c r="AA7559" i="1" s="1"/>
  <c r="Y7556" i="1"/>
  <c r="AB7556" i="1" s="1"/>
  <c r="Y7551" i="1"/>
  <c r="Z7551" i="1" s="1"/>
  <c r="Y7538" i="1"/>
  <c r="Y7552" i="1"/>
  <c r="Z7552" i="1" s="1"/>
  <c r="Y7554" i="1"/>
  <c r="Y7544" i="1"/>
  <c r="AA7544" i="1" s="1"/>
  <c r="Y7549" i="1"/>
  <c r="Z7549" i="1" s="1"/>
  <c r="Y7555" i="1"/>
  <c r="Z7555" i="1" s="1"/>
  <c r="Y7546" i="1"/>
  <c r="Z7546" i="1" s="1"/>
  <c r="Y7547" i="1"/>
  <c r="AB7547" i="1" s="1"/>
  <c r="Y7557" i="1"/>
  <c r="Z7557" i="1" s="1"/>
  <c r="Y7558" i="1"/>
  <c r="AA7558" i="1" s="1"/>
  <c r="Y7553" i="1"/>
  <c r="Z7553" i="1" s="1"/>
  <c r="Y7560" i="1"/>
  <c r="Z7560" i="1" s="1"/>
  <c r="Y7570" i="1"/>
  <c r="Z7570" i="1" s="1"/>
  <c r="Y7571" i="1"/>
  <c r="Y7561" i="1"/>
  <c r="Z7561" i="1" s="1"/>
  <c r="Y7562" i="1"/>
  <c r="Z7562" i="1" s="1"/>
  <c r="Y7564" i="1"/>
  <c r="AA7564" i="1" s="1"/>
  <c r="Y7573" i="1"/>
  <c r="AB7573" i="1" s="1"/>
  <c r="Y7574" i="1"/>
  <c r="Z7574" i="1" s="1"/>
  <c r="Y7575" i="1"/>
  <c r="Z7575" i="1" s="1"/>
  <c r="Y7563" i="1"/>
  <c r="Z7563" i="1" s="1"/>
  <c r="Y7565" i="1"/>
  <c r="Y7566" i="1"/>
  <c r="AA7566" i="1" s="1"/>
  <c r="Y7576" i="1"/>
  <c r="Z7576" i="1" s="1"/>
  <c r="Y7577" i="1"/>
  <c r="AA7577" i="1" s="1"/>
  <c r="Y7578" i="1"/>
  <c r="AB7578" i="1" s="1"/>
  <c r="Y7579" i="1"/>
  <c r="Z7579" i="1" s="1"/>
  <c r="Y7567" i="1"/>
  <c r="Y7580" i="1"/>
  <c r="Y7568" i="1"/>
  <c r="Z7568" i="1" s="1"/>
  <c r="Y7569" i="1"/>
  <c r="Z7569" i="1" s="1"/>
  <c r="Y7572" i="1"/>
  <c r="Z7572" i="1" s="1"/>
  <c r="Y7595" i="1"/>
  <c r="Y7594" i="1"/>
  <c r="AB7594" i="1" s="1"/>
  <c r="Y7589" i="1"/>
  <c r="Y7583" i="1"/>
  <c r="Z7583" i="1" s="1"/>
  <c r="Y7584" i="1"/>
  <c r="Y7587" i="1"/>
  <c r="Z7587" i="1" s="1"/>
  <c r="Y7588" i="1"/>
  <c r="Z7588" i="1" s="1"/>
  <c r="Y7596" i="1"/>
  <c r="AB7596" i="1" s="1"/>
  <c r="Y7590" i="1"/>
  <c r="AA7590" i="1" s="1"/>
  <c r="Y7581" i="1"/>
  <c r="Y7585" i="1"/>
  <c r="Z7585" i="1" s="1"/>
  <c r="Y7582" i="1"/>
  <c r="Z7582" i="1" s="1"/>
  <c r="Y7592" i="1"/>
  <c r="Y7591" i="1"/>
  <c r="Z7591" i="1" s="1"/>
  <c r="Y7593" i="1"/>
  <c r="Z7593" i="1" s="1"/>
  <c r="Y7586" i="1"/>
  <c r="Z7586" i="1" s="1"/>
  <c r="Y7614" i="1"/>
  <c r="AA7614" i="1" s="1"/>
  <c r="Y7619" i="1"/>
  <c r="AB7619" i="1" s="1"/>
  <c r="Y7615" i="1"/>
  <c r="Z7615" i="1" s="1"/>
  <c r="Y7629" i="1"/>
  <c r="Z7629" i="1" s="1"/>
  <c r="Y7624" i="1"/>
  <c r="Y7625" i="1"/>
  <c r="Z7625" i="1" s="1"/>
  <c r="Y7626" i="1"/>
  <c r="Z7626" i="1" s="1"/>
  <c r="Y7620" i="1"/>
  <c r="Z7620" i="1" s="1"/>
  <c r="Y7630" i="1"/>
  <c r="AA7630" i="1" s="1"/>
  <c r="Y7621" i="1"/>
  <c r="Y7640" i="1"/>
  <c r="Z7640" i="1" s="1"/>
  <c r="Y7637" i="1"/>
  <c r="Z7637" i="1" s="1"/>
  <c r="Y7644" i="1"/>
  <c r="Y7646" i="1"/>
  <c r="Z7646" i="1" s="1"/>
  <c r="Y7645" i="1"/>
  <c r="AB7645" i="1" s="1"/>
  <c r="Y7650" i="1"/>
  <c r="Z7650" i="1" s="1"/>
  <c r="Y7627" i="1"/>
  <c r="AA7627" i="1" s="1"/>
  <c r="Y7633" i="1"/>
  <c r="AB7633" i="1" s="1"/>
  <c r="Y7634" i="1"/>
  <c r="Z7634" i="1" s="1"/>
  <c r="Y7597" i="1"/>
  <c r="Z7597" i="1" s="1"/>
  <c r="Y7598" i="1"/>
  <c r="Y7599" i="1"/>
  <c r="Z7599" i="1" s="1"/>
  <c r="Y7600" i="1"/>
  <c r="AB7600" i="1" s="1"/>
  <c r="Y7622" i="1"/>
  <c r="AA7622" i="1" s="1"/>
  <c r="Y7636" i="1"/>
  <c r="AB7636" i="1" s="1"/>
  <c r="Y7635" i="1"/>
  <c r="Z7635" i="1" s="1"/>
  <c r="Y7647" i="1"/>
  <c r="Z7647" i="1" s="1"/>
  <c r="Y7642" i="1"/>
  <c r="Y7638" i="1"/>
  <c r="Z7638" i="1" s="1"/>
  <c r="Y7616" i="1"/>
  <c r="Z7616" i="1" s="1"/>
  <c r="Y7648" i="1"/>
  <c r="Y7639" i="1"/>
  <c r="AA7639" i="1" s="1"/>
  <c r="Y7623" i="1"/>
  <c r="AB7623" i="1" s="1"/>
  <c r="Y7617" i="1"/>
  <c r="Z7617" i="1" s="1"/>
  <c r="Y7612" i="1"/>
  <c r="Z7612" i="1" s="1"/>
  <c r="Y7604" i="1"/>
  <c r="AB7604" i="1" s="1"/>
  <c r="Y7605" i="1"/>
  <c r="Y7606" i="1"/>
  <c r="AA7606" i="1" s="1"/>
  <c r="Y7607" i="1"/>
  <c r="AB7607" i="1" s="1"/>
  <c r="Y7631" i="1"/>
  <c r="Z7631" i="1" s="1"/>
  <c r="Y7641" i="1"/>
  <c r="Z7641" i="1" s="1"/>
  <c r="Y7649" i="1"/>
  <c r="Y7643" i="1"/>
  <c r="Z7643" i="1" s="1"/>
  <c r="Y7608" i="1"/>
  <c r="AB7608" i="1" s="1"/>
  <c r="Y7609" i="1"/>
  <c r="Z7609" i="1" s="1"/>
  <c r="Y7610" i="1"/>
  <c r="AA7610" i="1" s="1"/>
  <c r="Y7628" i="1"/>
  <c r="Z7628" i="1" s="1"/>
  <c r="Y7632" i="1"/>
  <c r="Z7632" i="1" s="1"/>
  <c r="Y7601" i="1"/>
  <c r="Y7602" i="1"/>
  <c r="Z7602" i="1" s="1"/>
  <c r="Y7693" i="1"/>
  <c r="Y7684" i="1"/>
  <c r="Z7684" i="1" s="1"/>
  <c r="Y7695" i="1"/>
  <c r="AA7695" i="1" s="1"/>
  <c r="Y7659" i="1"/>
  <c r="AB7659" i="1" s="1"/>
  <c r="Y7660" i="1"/>
  <c r="Y7678" i="1"/>
  <c r="Z7678" i="1" s="1"/>
  <c r="Y7663" i="1"/>
  <c r="Y7666" i="1"/>
  <c r="Z7666" i="1" s="1"/>
  <c r="Y7679" i="1"/>
  <c r="AB7679" i="1" s="1"/>
  <c r="Y7664" i="1"/>
  <c r="Z7664" i="1" s="1"/>
  <c r="Y7696" i="1"/>
  <c r="AA7696" i="1" s="1"/>
  <c r="Y7697" i="1"/>
  <c r="AB7697" i="1" s="1"/>
  <c r="Y7700" i="1"/>
  <c r="Z7700" i="1" s="1"/>
  <c r="Y7701" i="1"/>
  <c r="Z7701" i="1" s="1"/>
  <c r="Y7661" i="1"/>
  <c r="Y7702" i="1"/>
  <c r="Z7702" i="1" s="1"/>
  <c r="Y7655" i="1"/>
  <c r="AB7655" i="1" s="1"/>
  <c r="Y7667" i="1"/>
  <c r="Y7651" i="1"/>
  <c r="AA7651" i="1" s="1"/>
  <c r="Y7662" i="1"/>
  <c r="AB7662" i="1" s="1"/>
  <c r="Y7665" i="1"/>
  <c r="Z7665" i="1" s="1"/>
  <c r="Y7685" i="1"/>
  <c r="Z7685" i="1" s="1"/>
  <c r="Y7687" i="1"/>
  <c r="Y7688" i="1"/>
  <c r="Z7688" i="1" s="1"/>
  <c r="Y7686" i="1"/>
  <c r="Y7668" i="1"/>
  <c r="Z7668" i="1" s="1"/>
  <c r="Y7669" i="1"/>
  <c r="AA7669" i="1" s="1"/>
  <c r="Y7670" i="1"/>
  <c r="AB7670" i="1" s="1"/>
  <c r="Y7671" i="1"/>
  <c r="Z7671" i="1" s="1"/>
  <c r="Y7657" i="1"/>
  <c r="Z7657" i="1" s="1"/>
  <c r="Y7652" i="1"/>
  <c r="Y7680" i="1"/>
  <c r="Z7680" i="1" s="1"/>
  <c r="Y7672" i="1"/>
  <c r="AB7672" i="1" s="1"/>
  <c r="Y7673" i="1"/>
  <c r="Z7673" i="1" s="1"/>
  <c r="Y7656" i="1"/>
  <c r="AA7656" i="1" s="1"/>
  <c r="Y7658" i="1"/>
  <c r="AB7658" i="1" s="1"/>
  <c r="Y7653" i="1"/>
  <c r="Z7653" i="1" s="1"/>
  <c r="Y7683" i="1"/>
  <c r="Z7683" i="1" s="1"/>
  <c r="Y7689" i="1"/>
  <c r="Z7689" i="1" s="1"/>
  <c r="Y7690" i="1"/>
  <c r="AB7690" i="1" s="1"/>
  <c r="Y7691" i="1"/>
  <c r="Z7691" i="1" s="1"/>
  <c r="Y7698" i="1"/>
  <c r="AA7698" i="1" s="1"/>
  <c r="Y7699" i="1"/>
  <c r="AB7699" i="1" s="1"/>
  <c r="Y7692" i="1"/>
  <c r="Z7692" i="1" s="1"/>
  <c r="Y7682" i="1"/>
  <c r="Y7694" i="1"/>
  <c r="Z7694" i="1" s="1"/>
  <c r="Y7654" i="1"/>
  <c r="AB7654" i="1" s="1"/>
  <c r="Y7681" i="1"/>
  <c r="Z7681" i="1" s="1"/>
  <c r="Y7674" i="1"/>
  <c r="AA7674" i="1" s="1"/>
  <c r="Y7675" i="1"/>
  <c r="Z7675" i="1" s="1"/>
  <c r="Y7676" i="1"/>
  <c r="Z7676" i="1" s="1"/>
  <c r="Y7677" i="1"/>
  <c r="Z7677" i="1" s="1"/>
  <c r="Y7703" i="1"/>
  <c r="Y7704" i="1"/>
  <c r="Z7704" i="1" s="1"/>
  <c r="Y7705" i="1"/>
  <c r="AB7705" i="1" s="1"/>
  <c r="Y7706" i="1"/>
  <c r="Z7706" i="1" s="1"/>
  <c r="Y7711" i="1"/>
  <c r="Z7711" i="1" s="1"/>
  <c r="Y7712" i="1"/>
  <c r="Y7707" i="1"/>
  <c r="Z7707" i="1" s="1"/>
  <c r="Y7713" i="1"/>
  <c r="Z7713" i="1" s="1"/>
  <c r="Y7709" i="1"/>
  <c r="Y7710" i="1"/>
  <c r="Z7710" i="1" s="1"/>
  <c r="Y7708" i="1"/>
  <c r="Y7737" i="1"/>
  <c r="Z7737" i="1" s="1"/>
  <c r="Y7748" i="1"/>
  <c r="AA7748" i="1" s="1"/>
  <c r="Y7738" i="1"/>
  <c r="Z7738" i="1" s="1"/>
  <c r="Y7739" i="1"/>
  <c r="Y7740" i="1"/>
  <c r="Z7740" i="1" s="1"/>
  <c r="Y7715" i="1"/>
  <c r="Y7718" i="1"/>
  <c r="Z7718" i="1" s="1"/>
  <c r="Y7719" i="1"/>
  <c r="AB7719" i="1" s="1"/>
  <c r="Y7720" i="1"/>
  <c r="Z7720" i="1" s="1"/>
  <c r="Y7721" i="1"/>
  <c r="AA7721" i="1" s="1"/>
  <c r="Y7722" i="1"/>
  <c r="Z7722" i="1" s="1"/>
  <c r="Y7714" i="1"/>
  <c r="Y7723" i="1"/>
  <c r="Z7723" i="1" s="1"/>
  <c r="Y7724" i="1"/>
  <c r="Y7725" i="1"/>
  <c r="Z7725" i="1" s="1"/>
  <c r="Y7741" i="1"/>
  <c r="AB7741" i="1" s="1"/>
  <c r="Y7726" i="1"/>
  <c r="Z7726" i="1" s="1"/>
  <c r="Y7727" i="1"/>
  <c r="AA7727" i="1" s="1"/>
  <c r="Y7728" i="1"/>
  <c r="Z7728" i="1" s="1"/>
  <c r="Y7729" i="1"/>
  <c r="Y7730" i="1"/>
  <c r="Z7730" i="1" s="1"/>
  <c r="Y7742" i="1"/>
  <c r="Y7743" i="1"/>
  <c r="Z7743" i="1" s="1"/>
  <c r="Y7731" i="1"/>
  <c r="Y7732" i="1"/>
  <c r="Y7750" i="1"/>
  <c r="Y7744" i="1"/>
  <c r="Z7744" i="1" s="1"/>
  <c r="Y7733" i="1"/>
  <c r="Z7733" i="1" s="1"/>
  <c r="Y7717" i="1"/>
  <c r="Z7717" i="1" s="1"/>
  <c r="Y7734" i="1"/>
  <c r="Y7735" i="1"/>
  <c r="Z7735" i="1" s="1"/>
  <c r="Y7745" i="1"/>
  <c r="AB7745" i="1" s="1"/>
  <c r="Y7749" i="1"/>
  <c r="Y7716" i="1"/>
  <c r="AA7716" i="1" s="1"/>
  <c r="Y7746" i="1"/>
  <c r="Z7746" i="1" s="1"/>
  <c r="Y7747" i="1"/>
  <c r="Z7747" i="1" s="1"/>
  <c r="Y7736" i="1"/>
  <c r="Z7736" i="1" s="1"/>
  <c r="Y7751" i="1"/>
  <c r="Y7754" i="1"/>
  <c r="Z7754" i="1" s="1"/>
  <c r="Y7757" i="1"/>
  <c r="AB7757" i="1" s="1"/>
  <c r="Y7755" i="1"/>
  <c r="Z7755" i="1" s="1"/>
  <c r="Y7758" i="1"/>
  <c r="Z7758" i="1" s="1"/>
  <c r="Y7762" i="1"/>
  <c r="AB7762" i="1" s="1"/>
  <c r="Y7759" i="1"/>
  <c r="Z7759" i="1" s="1"/>
  <c r="Y7760" i="1"/>
  <c r="Z7760" i="1" s="1"/>
  <c r="Y7756" i="1"/>
  <c r="Y7761" i="1"/>
  <c r="Z7761" i="1" s="1"/>
  <c r="Y7752" i="1"/>
  <c r="AB7752" i="1" s="1"/>
  <c r="Y7753" i="1"/>
  <c r="Z7753" i="1" s="1"/>
  <c r="Y7767" i="1"/>
  <c r="AA7767" i="1" s="1"/>
  <c r="Y7769" i="1"/>
  <c r="Y7766" i="1"/>
  <c r="Z7766" i="1" s="1"/>
  <c r="Y7768" i="1"/>
  <c r="AB7768" i="1" s="1"/>
  <c r="Y7781" i="1"/>
  <c r="Y7771" i="1"/>
  <c r="Z7771" i="1" s="1"/>
  <c r="Y7787" i="1"/>
  <c r="Z7787" i="1" s="1"/>
  <c r="Y7773" i="1"/>
  <c r="AB7773" i="1" s="1"/>
  <c r="Y7788" i="1"/>
  <c r="Z7788" i="1" s="1"/>
  <c r="Y7770" i="1"/>
  <c r="Y7772" i="1"/>
  <c r="Z7772" i="1" s="1"/>
  <c r="Y7775" i="1"/>
  <c r="Y7780" i="1"/>
  <c r="AB7780" i="1" s="1"/>
  <c r="Y7790" i="1"/>
  <c r="Z7790" i="1" s="1"/>
  <c r="Y7796" i="1"/>
  <c r="Z7796" i="1" s="1"/>
  <c r="Y7803" i="1"/>
  <c r="Y7795" i="1"/>
  <c r="Z7795" i="1" s="1"/>
  <c r="Y7798" i="1"/>
  <c r="AA7798" i="1" s="1"/>
  <c r="Y7805" i="1"/>
  <c r="Z7805" i="1" s="1"/>
  <c r="Y7794" i="1"/>
  <c r="AB7794" i="1" s="1"/>
  <c r="Y7804" i="1"/>
  <c r="Z7804" i="1" s="1"/>
  <c r="Y7802" i="1"/>
  <c r="Z7802" i="1" s="1"/>
  <c r="Y7801" i="1"/>
  <c r="AB7801" i="1" s="1"/>
  <c r="Y7799" i="1"/>
  <c r="Z7799" i="1" s="1"/>
  <c r="Y7797" i="1"/>
  <c r="Y7815" i="1"/>
  <c r="AB7815" i="1" s="1"/>
  <c r="Y7811" i="1"/>
  <c r="Y7816" i="1"/>
  <c r="AB7816" i="1" s="1"/>
  <c r="Y7809" i="1"/>
  <c r="Z7809" i="1" s="1"/>
  <c r="Y7810" i="1"/>
  <c r="Z7810" i="1" s="1"/>
  <c r="Y7812" i="1"/>
  <c r="Z7812" i="1" s="1"/>
  <c r="Y7807" i="1"/>
  <c r="Z7807" i="1" s="1"/>
  <c r="Y7822" i="1"/>
  <c r="Z7822" i="1" s="1"/>
  <c r="Y7824" i="1"/>
  <c r="AB7824" i="1" s="1"/>
  <c r="Y7819" i="1"/>
  <c r="Z7819" i="1" s="1"/>
  <c r="Y7821" i="1"/>
  <c r="Z7821" i="1" s="1"/>
  <c r="Y7817" i="1"/>
  <c r="Z7817" i="1" s="1"/>
  <c r="Y7858" i="1"/>
  <c r="AB7858" i="1" s="1"/>
  <c r="Y7863" i="1"/>
  <c r="AB7863" i="1" s="1"/>
  <c r="Y7861" i="1"/>
  <c r="AB7861" i="1" s="1"/>
  <c r="Y7845" i="1"/>
  <c r="Z7845" i="1" s="1"/>
  <c r="Y7846" i="1"/>
  <c r="Y7854" i="1"/>
  <c r="Y7832" i="1"/>
  <c r="AB7832" i="1" s="1"/>
  <c r="Y7838" i="1"/>
  <c r="Z7838" i="1" s="1"/>
  <c r="Y7851" i="1"/>
  <c r="AB7851" i="1" s="1"/>
  <c r="Y7853" i="1"/>
  <c r="AB7853" i="1" s="1"/>
  <c r="Y7835" i="1"/>
  <c r="Z7835" i="1" s="1"/>
  <c r="Y7867" i="1"/>
  <c r="AB7867" i="1" s="1"/>
  <c r="Y7850" i="1"/>
  <c r="Z7850" i="1" s="1"/>
  <c r="Y7856" i="1"/>
  <c r="AA7856" i="1" s="1"/>
  <c r="Y7849" i="1"/>
  <c r="AB7849" i="1" s="1"/>
  <c r="Y7844" i="1"/>
  <c r="Z7844" i="1" s="1"/>
  <c r="Y7828" i="1"/>
  <c r="Y7836" i="1"/>
  <c r="Y7865" i="1"/>
  <c r="Z7865" i="1" s="1"/>
  <c r="Y7864" i="1"/>
  <c r="AA7864" i="1" s="1"/>
  <c r="Y7825" i="1"/>
  <c r="Z7825" i="1" s="1"/>
  <c r="Y7843" i="1"/>
  <c r="Z7843" i="1" s="1"/>
  <c r="Y7847" i="1"/>
  <c r="Y7848" i="1"/>
  <c r="Z7848" i="1" s="1"/>
  <c r="Y7859" i="1"/>
  <c r="AB7859" i="1" s="1"/>
  <c r="Y7833" i="1"/>
  <c r="Z7833" i="1" s="1"/>
  <c r="Y7841" i="1"/>
  <c r="AA7841" i="1" s="1"/>
  <c r="Y7829" i="1"/>
  <c r="Z7829" i="1" s="1"/>
  <c r="Y7855" i="1"/>
  <c r="Z7855" i="1" s="1"/>
  <c r="Y7857" i="1"/>
  <c r="Z7857" i="1" s="1"/>
  <c r="Y7834" i="1"/>
  <c r="Y7837" i="1"/>
  <c r="Y7827" i="1"/>
  <c r="Z7827" i="1" s="1"/>
  <c r="Y7866" i="1"/>
  <c r="AA7866" i="1" s="1"/>
  <c r="Y7868" i="1"/>
  <c r="AB7868" i="1" s="1"/>
  <c r="Y7877" i="1"/>
  <c r="AB7877" i="1" s="1"/>
  <c r="Y7870" i="1"/>
  <c r="Y7875" i="1"/>
  <c r="Y7876" i="1"/>
  <c r="AB7876" i="1" s="1"/>
  <c r="Y7869" i="1"/>
  <c r="Y7878" i="1"/>
  <c r="AB7878" i="1" s="1"/>
  <c r="Y7873" i="1"/>
  <c r="Z7873" i="1" s="1"/>
  <c r="Y7906" i="1"/>
  <c r="Y7911" i="1"/>
  <c r="Z7911" i="1" s="1"/>
  <c r="Y7905" i="1"/>
  <c r="AB7905" i="1" s="1"/>
  <c r="Y7912" i="1"/>
  <c r="Y7909" i="1"/>
  <c r="Z7909" i="1" s="1"/>
  <c r="Y7908" i="1"/>
  <c r="Z7908" i="1" s="1"/>
  <c r="Y7910" i="1"/>
  <c r="Z7910" i="1" s="1"/>
  <c r="Y7907" i="1"/>
  <c r="Z7907" i="1" s="1"/>
  <c r="Y7903" i="1"/>
  <c r="Y7904" i="1"/>
  <c r="Z7904" i="1" s="1"/>
  <c r="Y7918" i="1"/>
  <c r="AA7918" i="1" s="1"/>
  <c r="Y7916" i="1"/>
  <c r="Z7916" i="1" s="1"/>
  <c r="Y7921" i="1"/>
  <c r="Z7921" i="1" s="1"/>
  <c r="Y7914" i="1"/>
  <c r="Z7914" i="1" s="1"/>
  <c r="Y7923" i="1"/>
  <c r="AA7923" i="1" s="1"/>
  <c r="Y7913" i="1"/>
  <c r="Z7913" i="1" s="1"/>
  <c r="Y7922" i="1"/>
  <c r="Z7922" i="1" s="1"/>
  <c r="Y7917" i="1"/>
  <c r="Z7917" i="1" s="1"/>
  <c r="Y7919" i="1"/>
  <c r="AA7919" i="1" s="1"/>
  <c r="Y7920" i="1"/>
  <c r="AA7920" i="1" s="1"/>
  <c r="Y7915" i="1"/>
  <c r="AB7915" i="1" s="1"/>
  <c r="Y7935" i="1"/>
  <c r="Y7926" i="1"/>
  <c r="Z7926" i="1" s="1"/>
  <c r="Y7937" i="1"/>
  <c r="Z7937" i="1" s="1"/>
  <c r="Y7932" i="1"/>
  <c r="AB7932" i="1" s="1"/>
  <c r="Y7928" i="1"/>
  <c r="AA7928" i="1" s="1"/>
  <c r="Y7933" i="1"/>
  <c r="AB7933" i="1" s="1"/>
  <c r="Y7924" i="1"/>
  <c r="Z7924" i="1" s="1"/>
  <c r="Y7938" i="1"/>
  <c r="Z7938" i="1" s="1"/>
  <c r="Y7936" i="1"/>
  <c r="Z7936" i="1" s="1"/>
  <c r="Y7939" i="1"/>
  <c r="Z7939" i="1" s="1"/>
  <c r="Y7930" i="1"/>
  <c r="AB7930" i="1" s="1"/>
  <c r="Y7929" i="1"/>
  <c r="AA7929" i="1" s="1"/>
  <c r="Y7927" i="1"/>
  <c r="AA7927" i="1" s="1"/>
  <c r="Y7934" i="1"/>
  <c r="AB7934" i="1" s="1"/>
  <c r="Y7931" i="1"/>
  <c r="Z7931" i="1" s="1"/>
  <c r="Y7925" i="1"/>
  <c r="Z7925" i="1" s="1"/>
  <c r="Y7940" i="1"/>
  <c r="Z7940" i="1" s="1"/>
  <c r="Y7950" i="1"/>
  <c r="Z7950" i="1" s="1"/>
  <c r="Y7946" i="1"/>
  <c r="AA7946" i="1" s="1"/>
  <c r="Y7948" i="1"/>
  <c r="Y7941" i="1"/>
  <c r="AB7941" i="1" s="1"/>
  <c r="Y7943" i="1"/>
  <c r="AA7943" i="1" s="1"/>
  <c r="Y7944" i="1"/>
  <c r="Y7949" i="1"/>
  <c r="Z7949" i="1" s="1"/>
  <c r="Y7942" i="1"/>
  <c r="Z7942" i="1" s="1"/>
  <c r="Y7947" i="1"/>
  <c r="AA7947" i="1" s="1"/>
  <c r="Y7945" i="1"/>
  <c r="AA7945" i="1" s="1"/>
  <c r="Y7953" i="1"/>
  <c r="Y7951" i="1"/>
  <c r="Z7951" i="1" s="1"/>
  <c r="Y7952" i="1"/>
  <c r="Z7952" i="1" s="1"/>
  <c r="Y7955" i="1"/>
  <c r="Z7955" i="1" s="1"/>
  <c r="Y7954" i="1"/>
  <c r="Z7954" i="1" s="1"/>
  <c r="Y7957" i="1"/>
  <c r="Y7958" i="1"/>
  <c r="AA7958" i="1" s="1"/>
  <c r="Y7969" i="1"/>
  <c r="Y7959" i="1"/>
  <c r="Y7971" i="1"/>
  <c r="Y7961" i="1"/>
  <c r="Y7975" i="1"/>
  <c r="AA7975" i="1" s="1"/>
  <c r="Y7956" i="1"/>
  <c r="AA7956" i="1" s="1"/>
  <c r="Y7972" i="1"/>
  <c r="Y7976" i="1"/>
  <c r="Z7976" i="1" s="1"/>
  <c r="Y7962" i="1"/>
  <c r="Z7962" i="1" s="1"/>
  <c r="Y7963" i="1"/>
  <c r="Z7963" i="1" s="1"/>
  <c r="Y7964" i="1"/>
  <c r="Z7964" i="1" s="1"/>
  <c r="Y7973" i="1"/>
  <c r="Y7966" i="1"/>
  <c r="AA7966" i="1" s="1"/>
  <c r="Y7965" i="1"/>
  <c r="AB7965" i="1" s="1"/>
  <c r="Y7974" i="1"/>
  <c r="Z7974" i="1" s="1"/>
  <c r="Y7967" i="1"/>
  <c r="Z7967" i="1" s="1"/>
  <c r="Y7372" i="1"/>
  <c r="Z7372" i="1" s="1"/>
  <c r="Y7374" i="1"/>
  <c r="Z7374" i="1" s="1"/>
  <c r="Y7357" i="1"/>
  <c r="Z7357" i="1" s="1"/>
  <c r="Y7383" i="1"/>
  <c r="AA7383" i="1" s="1"/>
  <c r="Y7354" i="1"/>
  <c r="AA7354" i="1" s="1"/>
  <c r="Y7367" i="1"/>
  <c r="AB7367" i="1" s="1"/>
  <c r="Y7373" i="1"/>
  <c r="Z7373" i="1" s="1"/>
  <c r="Y7361" i="1"/>
  <c r="Y7366" i="1"/>
  <c r="Y7363" i="1"/>
  <c r="Y7365" i="1"/>
  <c r="AA7365" i="1" s="1"/>
  <c r="Y7368" i="1"/>
  <c r="Y7369" i="1"/>
  <c r="Z7369" i="1" s="1"/>
  <c r="Y7370" i="1"/>
  <c r="Z7370" i="1" s="1"/>
  <c r="Y7382" i="1"/>
  <c r="Z7382" i="1" s="1"/>
  <c r="Y7375" i="1"/>
  <c r="Z7375" i="1" s="1"/>
  <c r="Y7377" i="1"/>
  <c r="Y7379" i="1"/>
  <c r="AA7379" i="1" s="1"/>
  <c r="Y7384" i="1"/>
  <c r="AA7384" i="1" s="1"/>
  <c r="Y7385" i="1"/>
  <c r="AB7385" i="1" s="1"/>
  <c r="Y7386" i="1"/>
  <c r="Y7387" i="1"/>
  <c r="AB7387" i="1" s="1"/>
  <c r="Y7378" i="1"/>
  <c r="Z7378" i="1" s="1"/>
  <c r="Y7380" i="1"/>
  <c r="Z7380" i="1" s="1"/>
  <c r="Y7358" i="1"/>
  <c r="AA7358" i="1" s="1"/>
  <c r="Y7355" i="1"/>
  <c r="AA7355" i="1" s="1"/>
  <c r="Y7376" i="1"/>
  <c r="AA7376" i="1" s="1"/>
  <c r="Y7359" i="1"/>
  <c r="Y7360" i="1"/>
  <c r="Z7360" i="1" s="1"/>
  <c r="Y7356" i="1"/>
  <c r="Y7371" i="1"/>
  <c r="AA7371" i="1" s="1"/>
  <c r="Y7381" i="1"/>
  <c r="Z7381" i="1" s="1"/>
  <c r="Y7388" i="1"/>
  <c r="AA7388" i="1" s="1"/>
  <c r="Y7980" i="1"/>
  <c r="AA7980" i="1" s="1"/>
  <c r="Y7981" i="1"/>
  <c r="AA7981" i="1" s="1"/>
  <c r="Y7982" i="1"/>
  <c r="AB7982" i="1" s="1"/>
  <c r="Y7977" i="1"/>
  <c r="Y7978" i="1"/>
  <c r="Z7978" i="1" s="1"/>
  <c r="Y7979" i="1"/>
  <c r="AB7979" i="1" s="1"/>
  <c r="Y7985" i="1"/>
  <c r="Z7985" i="1" s="1"/>
  <c r="Y7984" i="1"/>
  <c r="AA7984" i="1" s="1"/>
  <c r="Y7983" i="1"/>
  <c r="AA7983" i="1" s="1"/>
  <c r="Y7764" i="1"/>
  <c r="AA7764" i="1" s="1"/>
  <c r="Y7765" i="1"/>
  <c r="AB7765" i="1" s="1"/>
  <c r="Y7763" i="1"/>
  <c r="Z7763" i="1" s="1"/>
  <c r="Y7897" i="1"/>
  <c r="Y7879" i="1"/>
  <c r="Y7888" i="1"/>
  <c r="Z7888" i="1" s="1"/>
  <c r="Y7893" i="1"/>
  <c r="Y7899" i="1"/>
  <c r="AA7899" i="1" s="1"/>
  <c r="Y7894" i="1"/>
  <c r="AB7894" i="1" s="1"/>
  <c r="Y7889" i="1"/>
  <c r="Y7901" i="1"/>
  <c r="Y7885" i="1"/>
  <c r="Y7902" i="1"/>
  <c r="AA7902" i="1" s="1"/>
  <c r="Y7890" i="1"/>
  <c r="AB7890" i="1" s="1"/>
  <c r="Y7891" i="1"/>
  <c r="Y7881" i="1"/>
  <c r="AA7881" i="1" s="1"/>
  <c r="Y7895" i="1"/>
  <c r="Y7892" i="1"/>
  <c r="Z7892" i="1" s="1"/>
  <c r="Y7896" i="1"/>
  <c r="AA7896" i="1" s="1"/>
  <c r="Y7882" i="1"/>
  <c r="AA7882" i="1" s="1"/>
  <c r="Y7900" i="1"/>
  <c r="AA7900" i="1" s="1"/>
  <c r="Y7883" i="1"/>
  <c r="AB7883" i="1" s="1"/>
  <c r="Y7887" i="1"/>
  <c r="Z7887" i="1" s="1"/>
  <c r="Y8658" i="1"/>
  <c r="Z8658" i="1" s="1"/>
  <c r="Y8659" i="1"/>
  <c r="Z8659" i="1" s="1"/>
  <c r="Y8662" i="1"/>
  <c r="Z8662" i="1" s="1"/>
  <c r="Y8667" i="1"/>
  <c r="Y8661" i="1"/>
  <c r="AA8661" i="1" s="1"/>
  <c r="Y8649" i="1"/>
  <c r="AA8649" i="1" s="1"/>
  <c r="Y8660" i="1"/>
  <c r="AB8660" i="1" s="1"/>
  <c r="Y8665" i="1"/>
  <c r="Z8665" i="1" s="1"/>
  <c r="Y8644" i="1"/>
  <c r="Z8644" i="1" s="1"/>
  <c r="Y8663" i="1"/>
  <c r="Z8663" i="1" s="1"/>
  <c r="Y8666" i="1"/>
  <c r="Z8666" i="1" s="1"/>
  <c r="Y8668" i="1"/>
  <c r="AA8668" i="1" s="1"/>
  <c r="Y8651" i="1"/>
  <c r="AA8651" i="1" s="1"/>
  <c r="Y8655" i="1"/>
  <c r="AA8655" i="1" s="1"/>
  <c r="Y8656" i="1"/>
  <c r="AB8656" i="1" s="1"/>
  <c r="Y8657" i="1"/>
  <c r="AB8657" i="1" s="1"/>
  <c r="Y8647" i="1"/>
  <c r="Z8647" i="1" s="1"/>
  <c r="Y8645" i="1"/>
  <c r="Z8645" i="1" s="1"/>
  <c r="Y8652" i="1"/>
  <c r="Z8652" i="1" s="1"/>
  <c r="Y8650" i="1"/>
  <c r="AA8650" i="1" s="1"/>
  <c r="Y8664" i="1"/>
  <c r="AA8664" i="1" s="1"/>
  <c r="Y8653" i="1"/>
  <c r="AA8653" i="1" s="1"/>
  <c r="Y8646" i="1"/>
  <c r="AB8646" i="1" s="1"/>
  <c r="Y8654" i="1"/>
  <c r="AB8654" i="1" s="1"/>
  <c r="Y8670" i="1"/>
  <c r="Y8669" i="1"/>
  <c r="Z8669" i="1" s="1"/>
  <c r="Y8648" i="1"/>
  <c r="Z8648" i="1" s="1"/>
  <c r="Y8671" i="1"/>
  <c r="Y8672" i="1"/>
  <c r="AA8672" i="1" s="1"/>
  <c r="Y8673" i="1"/>
  <c r="Y8677" i="1"/>
  <c r="AB8677" i="1" s="1"/>
  <c r="Y8674" i="1"/>
  <c r="Z8674" i="1" s="1"/>
  <c r="Y8675" i="1"/>
  <c r="Z8675" i="1" s="1"/>
  <c r="Y8676" i="1"/>
  <c r="Z8676" i="1" s="1"/>
  <c r="Y8678" i="1"/>
  <c r="Z8678" i="1" s="1"/>
  <c r="Y8683" i="1"/>
  <c r="AA8683" i="1" s="1"/>
  <c r="Y8680" i="1"/>
  <c r="AA8680" i="1" s="1"/>
  <c r="Y8681" i="1"/>
  <c r="Y8679" i="1"/>
  <c r="AB8679" i="1" s="1"/>
  <c r="Y8682" i="1"/>
  <c r="Z8682" i="1" s="1"/>
  <c r="Y8623" i="1"/>
  <c r="Z8623" i="1" s="1"/>
  <c r="Y8624" i="1"/>
  <c r="Z8624" i="1" s="1"/>
  <c r="Y8625" i="1"/>
  <c r="Z8625" i="1" s="1"/>
  <c r="Y8622" i="1"/>
  <c r="AB8622" i="1" s="1"/>
  <c r="Y8619" i="1"/>
  <c r="AA8619" i="1" s="1"/>
  <c r="Y8617" i="1"/>
  <c r="AB8617" i="1" s="1"/>
  <c r="Y8618" i="1"/>
  <c r="AB8618" i="1" s="1"/>
  <c r="Y8620" i="1"/>
  <c r="Y8621" i="1"/>
  <c r="Z8621" i="1" s="1"/>
  <c r="Y8632" i="1"/>
  <c r="Z8632" i="1" s="1"/>
  <c r="Y8628" i="1"/>
  <c r="AA8628" i="1" s="1"/>
  <c r="Y8626" i="1"/>
  <c r="AA8626" i="1" s="1"/>
  <c r="Y8627" i="1"/>
  <c r="AA8627" i="1" s="1"/>
  <c r="Y8607" i="1"/>
  <c r="AB8607" i="1" s="1"/>
  <c r="Y8609" i="1"/>
  <c r="Y8611" i="1"/>
  <c r="AB8611" i="1" s="1"/>
  <c r="Y8612" i="1"/>
  <c r="Y8608" i="1"/>
  <c r="Z8608" i="1" s="1"/>
  <c r="Y8610" i="1"/>
  <c r="AA8610" i="1" s="1"/>
  <c r="Y8613" i="1"/>
  <c r="AA8613" i="1" s="1"/>
  <c r="Y8614" i="1"/>
  <c r="AA8614" i="1" s="1"/>
  <c r="Y8606" i="1"/>
  <c r="AB8606" i="1" s="1"/>
  <c r="Y8605" i="1"/>
  <c r="AB8605" i="1" s="1"/>
  <c r="Y8616" i="1"/>
  <c r="Y8615" i="1"/>
  <c r="Y8629" i="1"/>
  <c r="Z8629" i="1" s="1"/>
  <c r="Y8604" i="1"/>
  <c r="Y8603" i="1"/>
  <c r="AA8603" i="1" s="1"/>
  <c r="Y8631" i="1"/>
  <c r="AA8631" i="1" s="1"/>
  <c r="Y8630" i="1"/>
  <c r="AB8630" i="1" s="1"/>
  <c r="Y8633" i="1"/>
  <c r="Z8633" i="1" s="1"/>
  <c r="Y8634" i="1"/>
  <c r="Z8634" i="1" s="1"/>
  <c r="Y8635" i="1"/>
  <c r="Z8635" i="1" s="1"/>
  <c r="Y8636" i="1"/>
  <c r="Z8636" i="1" s="1"/>
  <c r="Y8637" i="1"/>
  <c r="AA8637" i="1" s="1"/>
  <c r="Y8638" i="1"/>
  <c r="AA8638" i="1" s="1"/>
  <c r="Y8639" i="1"/>
  <c r="Y8640" i="1"/>
  <c r="AB8640" i="1" s="1"/>
  <c r="Y8641" i="1"/>
  <c r="Z8641" i="1" s="1"/>
  <c r="Y8642" i="1"/>
  <c r="Z8642" i="1" s="1"/>
  <c r="Y8643" i="1"/>
  <c r="Z8643" i="1" s="1"/>
  <c r="Y8595" i="1"/>
  <c r="Z8595" i="1" s="1"/>
  <c r="Y8590" i="1"/>
  <c r="AA8590" i="1" s="1"/>
  <c r="Y8593" i="1"/>
  <c r="AA8593" i="1" s="1"/>
  <c r="Y8594" i="1"/>
  <c r="AA8594" i="1" s="1"/>
  <c r="Y8596" i="1"/>
  <c r="Y8591" i="1"/>
  <c r="Z8591" i="1" s="1"/>
  <c r="Y8592" i="1"/>
  <c r="AB8592" i="1" s="1"/>
  <c r="Y8597" i="1"/>
  <c r="Z8597" i="1" s="1"/>
  <c r="Y8598" i="1"/>
  <c r="Z8598" i="1" s="1"/>
  <c r="Y8599" i="1"/>
  <c r="AA8599" i="1" s="1"/>
  <c r="Y8600" i="1"/>
  <c r="AA8600" i="1" s="1"/>
  <c r="Y8601" i="1"/>
  <c r="AA8601" i="1" s="1"/>
  <c r="Y8602" i="1"/>
  <c r="AB8602" i="1" s="1"/>
  <c r="Y8684" i="1"/>
  <c r="Y8685" i="1"/>
  <c r="AB8685" i="1" s="1"/>
  <c r="Y8716" i="1"/>
  <c r="Y8717" i="1"/>
  <c r="Z8717" i="1" s="1"/>
  <c r="Y8718" i="1"/>
  <c r="AA8718" i="1" s="1"/>
  <c r="Y8719" i="1"/>
  <c r="AA8719" i="1" s="1"/>
  <c r="Y8720" i="1"/>
  <c r="AA8720" i="1" s="1"/>
  <c r="Y8721" i="1"/>
  <c r="AB8721" i="1" s="1"/>
  <c r="Y8722" i="1"/>
  <c r="AB8722" i="1" s="1"/>
  <c r="Y8726" i="1"/>
  <c r="Y8727" i="1"/>
  <c r="Z8727" i="1" s="1"/>
  <c r="Y8729" i="1"/>
  <c r="Z8729" i="1" s="1"/>
  <c r="Y8728" i="1"/>
  <c r="AA8728" i="1" s="1"/>
  <c r="Y8732" i="1"/>
  <c r="AA8732" i="1" s="1"/>
  <c r="Y8731" i="1"/>
  <c r="AA8731" i="1" s="1"/>
  <c r="Y8730" i="1"/>
  <c r="AB8730" i="1" s="1"/>
  <c r="Y8733" i="1"/>
  <c r="Y8734" i="1"/>
  <c r="AB8734" i="1" s="1"/>
  <c r="Y8744" i="1"/>
  <c r="Y8723" i="1"/>
  <c r="Z8723" i="1" s="1"/>
  <c r="Y8742" i="1"/>
  <c r="AA8742" i="1" s="1"/>
  <c r="Y8738" i="1"/>
  <c r="AA8738" i="1" s="1"/>
  <c r="Y8736" i="1"/>
  <c r="AA8736" i="1" s="1"/>
  <c r="Y8743" i="1"/>
  <c r="AB8743" i="1" s="1"/>
  <c r="Y8737" i="1"/>
  <c r="Z8737" i="1" s="1"/>
  <c r="Y8739" i="1"/>
  <c r="Z8739" i="1" s="1"/>
  <c r="Y8740" i="1"/>
  <c r="Z8740" i="1" s="1"/>
  <c r="Y8741" i="1"/>
  <c r="Z8741" i="1" s="1"/>
  <c r="Y8700" i="1"/>
  <c r="AA8700" i="1" s="1"/>
  <c r="Y8701" i="1"/>
  <c r="AA8701" i="1" s="1"/>
  <c r="Y8698" i="1"/>
  <c r="Y8699" i="1"/>
  <c r="AB8699" i="1" s="1"/>
  <c r="Y8702" i="1"/>
  <c r="Y8707" i="1"/>
  <c r="Z8707" i="1" s="1"/>
  <c r="Y8708" i="1"/>
  <c r="Z8708" i="1" s="1"/>
  <c r="Y8706" i="1"/>
  <c r="Z8706" i="1" s="1"/>
  <c r="Y8703" i="1"/>
  <c r="AA8703" i="1" s="1"/>
  <c r="Y8704" i="1"/>
  <c r="AA8704" i="1" s="1"/>
  <c r="Y8705" i="1"/>
  <c r="AA8705" i="1" s="1"/>
  <c r="Y8711" i="1"/>
  <c r="Y8709" i="1"/>
  <c r="Z8709" i="1" s="1"/>
  <c r="Y8710" i="1"/>
  <c r="Z8710" i="1" s="1"/>
  <c r="Y8724" i="1"/>
  <c r="Z8724" i="1" s="1"/>
  <c r="Y8725" i="1"/>
  <c r="Z8725" i="1" s="1"/>
  <c r="Y8735" i="1"/>
  <c r="AA8735" i="1" s="1"/>
  <c r="Y8712" i="1"/>
  <c r="AA8712" i="1" s="1"/>
  <c r="Y8713" i="1"/>
  <c r="Y8714" i="1"/>
  <c r="AB8714" i="1" s="1"/>
  <c r="Y8715" i="1"/>
  <c r="AB8715" i="1" s="1"/>
  <c r="Y8687" i="1"/>
  <c r="Z8687" i="1" s="1"/>
  <c r="Y8688" i="1"/>
  <c r="Z8688" i="1" s="1"/>
  <c r="Y8686" i="1"/>
  <c r="Z8686" i="1" s="1"/>
  <c r="Y8689" i="1"/>
  <c r="Y8690" i="1"/>
  <c r="AA8690" i="1" s="1"/>
  <c r="Y8693" i="1"/>
  <c r="AA8693" i="1" s="1"/>
  <c r="Y8697" i="1"/>
  <c r="AB8697" i="1" s="1"/>
  <c r="Y8696" i="1"/>
  <c r="Z8696" i="1" s="1"/>
  <c r="Y8691" i="1"/>
  <c r="Z8691" i="1" s="1"/>
  <c r="Y8692" i="1"/>
  <c r="Y8694" i="1"/>
  <c r="Z8694" i="1" s="1"/>
  <c r="Y8695" i="1"/>
  <c r="AA8695" i="1" s="1"/>
  <c r="Y8757" i="1"/>
  <c r="AA8757" i="1" s="1"/>
  <c r="Y8758" i="1"/>
  <c r="AA8758" i="1" s="1"/>
  <c r="Y8759" i="1"/>
  <c r="AB8759" i="1" s="1"/>
  <c r="Y8760" i="1"/>
  <c r="AB8760" i="1" s="1"/>
  <c r="Y8761" i="1"/>
  <c r="Y8762" i="1"/>
  <c r="Z8762" i="1" s="1"/>
  <c r="Y8763" i="1"/>
  <c r="Z8763" i="1" s="1"/>
  <c r="Y8766" i="1"/>
  <c r="AA8766" i="1" s="1"/>
  <c r="Y8767" i="1"/>
  <c r="AA8767" i="1" s="1"/>
  <c r="Y8764" i="1"/>
  <c r="AA8764" i="1" s="1"/>
  <c r="Y8765" i="1"/>
  <c r="AB8765" i="1" s="1"/>
  <c r="Y8768" i="1"/>
  <c r="AB8768" i="1" s="1"/>
  <c r="Y8784" i="1"/>
  <c r="Z8784" i="1" s="1"/>
  <c r="Y8785" i="1"/>
  <c r="Z8785" i="1" s="1"/>
  <c r="Y8772" i="1"/>
  <c r="Z8772" i="1" s="1"/>
  <c r="Y8781" i="1"/>
  <c r="AB8781" i="1" s="1"/>
  <c r="Y8782" i="1"/>
  <c r="AA8782" i="1" s="1"/>
  <c r="Y8769" i="1"/>
  <c r="AA8769" i="1" s="1"/>
  <c r="Y8770" i="1"/>
  <c r="Y8775" i="1"/>
  <c r="Z8775" i="1" s="1"/>
  <c r="Y8774" i="1"/>
  <c r="AB8774" i="1" s="1"/>
  <c r="Y8773" i="1"/>
  <c r="Z8773" i="1" s="1"/>
  <c r="Y8776" i="1"/>
  <c r="Z8776" i="1" s="1"/>
  <c r="Y8777" i="1"/>
  <c r="AB8777" i="1" s="1"/>
  <c r="Y8778" i="1"/>
  <c r="AA8778" i="1" s="1"/>
  <c r="Y8780" i="1"/>
  <c r="AA8780" i="1" s="1"/>
  <c r="Y8783" i="1"/>
  <c r="AB8783" i="1" s="1"/>
  <c r="Y8771" i="1"/>
  <c r="Y8779" i="1"/>
  <c r="AB8779" i="1" s="1"/>
  <c r="Y8748" i="1"/>
  <c r="Y8750" i="1"/>
  <c r="Z8750" i="1" s="1"/>
  <c r="Y8755" i="1"/>
  <c r="AA8755" i="1" s="1"/>
  <c r="Y8756" i="1"/>
  <c r="AA8756" i="1" s="1"/>
  <c r="Y8745" i="1"/>
  <c r="AA8745" i="1" s="1"/>
  <c r="Y8746" i="1"/>
  <c r="AB8746" i="1" s="1"/>
  <c r="Y8752" i="1"/>
  <c r="AB8752" i="1" s="1"/>
  <c r="Y8753" i="1"/>
  <c r="Y8747" i="1"/>
  <c r="Z8747" i="1" s="1"/>
  <c r="Y8749" i="1"/>
  <c r="Z8749" i="1" s="1"/>
  <c r="Y8751" i="1"/>
  <c r="AA8751" i="1" s="1"/>
  <c r="Y8754" i="1"/>
  <c r="AA8754" i="1" s="1"/>
  <c r="Y8791" i="1"/>
  <c r="AA8791" i="1" s="1"/>
  <c r="Y8788" i="1"/>
  <c r="AB8788" i="1" s="1"/>
  <c r="Y8787" i="1"/>
  <c r="Y8790" i="1"/>
  <c r="AB8790" i="1" s="1"/>
  <c r="Y8789" i="1"/>
  <c r="Y8786" i="1"/>
  <c r="Z8786" i="1" s="1"/>
  <c r="Y8793" i="1"/>
  <c r="AA8793" i="1" s="1"/>
  <c r="Y8792" i="1"/>
  <c r="AA8792" i="1" s="1"/>
  <c r="Y8799" i="1"/>
  <c r="AA8799" i="1" s="1"/>
  <c r="Y8803" i="1"/>
  <c r="Z8803" i="1" s="1"/>
  <c r="Y8802" i="1"/>
  <c r="Z8802" i="1" s="1"/>
  <c r="Y8795" i="1"/>
  <c r="Z8795" i="1" s="1"/>
  <c r="Y8800" i="1"/>
  <c r="Z8800" i="1" s="1"/>
  <c r="Y8794" i="1"/>
  <c r="Z8794" i="1" s="1"/>
  <c r="Y8797" i="1"/>
  <c r="AA8797" i="1" s="1"/>
  <c r="Y8798" i="1"/>
  <c r="AA8798" i="1" s="1"/>
  <c r="Y8801" i="1"/>
  <c r="AA8801" i="1" s="1"/>
  <c r="Y8796" i="1"/>
  <c r="Z8796" i="1" s="1"/>
  <c r="Y8805" i="1"/>
  <c r="Z8805" i="1" s="1"/>
  <c r="Y8804" i="1"/>
  <c r="Z8804" i="1" s="1"/>
  <c r="Y8807" i="1"/>
  <c r="Z8807" i="1" s="1"/>
  <c r="Y8806" i="1"/>
  <c r="Z8806" i="1" s="1"/>
  <c r="Y8813" i="1"/>
  <c r="AA8813" i="1" s="1"/>
  <c r="Y8815" i="1"/>
  <c r="AA8815" i="1" s="1"/>
  <c r="Y8817" i="1"/>
  <c r="AA8817" i="1" s="1"/>
  <c r="Y8816" i="1"/>
  <c r="Z8816" i="1" s="1"/>
  <c r="Y8811" i="1"/>
  <c r="Z8811" i="1" s="1"/>
  <c r="Y8818" i="1"/>
  <c r="AA8818" i="1" s="1"/>
  <c r="Y8819" i="1"/>
  <c r="Z8819" i="1" s="1"/>
  <c r="Y8812" i="1"/>
  <c r="Z8812" i="1" s="1"/>
  <c r="Y8814" i="1"/>
  <c r="AA8814" i="1" s="1"/>
  <c r="Y8820" i="1"/>
  <c r="AA8820" i="1" s="1"/>
  <c r="Y8832" i="1"/>
  <c r="AA8832" i="1" s="1"/>
  <c r="Y8835" i="1"/>
  <c r="Z8835" i="1" s="1"/>
  <c r="Y8836" i="1"/>
  <c r="Z8836" i="1" s="1"/>
  <c r="Y8834" i="1"/>
  <c r="Y8833" i="1"/>
  <c r="Z8833" i="1" s="1"/>
  <c r="Y8808" i="1"/>
  <c r="Z8808" i="1" s="1"/>
  <c r="Y8809" i="1"/>
  <c r="AA8809" i="1" s="1"/>
  <c r="Y8810" i="1"/>
  <c r="AA8810" i="1" s="1"/>
  <c r="Y8826" i="1"/>
  <c r="AA8826" i="1" s="1"/>
  <c r="Y8825" i="1"/>
  <c r="Z8825" i="1" s="1"/>
  <c r="Y8827" i="1"/>
  <c r="AB8827" i="1" s="1"/>
  <c r="Y8828" i="1"/>
  <c r="Z8828" i="1" s="1"/>
  <c r="Y8829" i="1"/>
  <c r="Z8829" i="1" s="1"/>
  <c r="Y8830" i="1"/>
  <c r="Z8830" i="1" s="1"/>
  <c r="Y8831" i="1"/>
  <c r="AA8831" i="1" s="1"/>
  <c r="Y8837" i="1"/>
  <c r="AA8837" i="1" s="1"/>
  <c r="Y8821" i="1"/>
  <c r="AA8821" i="1" s="1"/>
  <c r="Y8822" i="1"/>
  <c r="Z8822" i="1" s="1"/>
  <c r="Y8823" i="1"/>
  <c r="Z8823" i="1" s="1"/>
  <c r="Y8824" i="1"/>
  <c r="AB8824" i="1" s="1"/>
  <c r="Y8839" i="1"/>
  <c r="Z8839" i="1" s="1"/>
  <c r="Y8840" i="1"/>
  <c r="Z8840" i="1" s="1"/>
  <c r="Y8838" i="1"/>
  <c r="Y8842" i="1"/>
  <c r="AA8842" i="1" s="1"/>
  <c r="Y8841" i="1"/>
  <c r="AA8841" i="1" s="1"/>
  <c r="Y1453" i="1"/>
  <c r="Z1453" i="1" s="1"/>
  <c r="Y1454" i="1"/>
  <c r="Y1466" i="1"/>
  <c r="AA1466" i="1" s="1"/>
  <c r="Y1464" i="1"/>
  <c r="Y1465" i="1"/>
  <c r="Z1465" i="1" s="1"/>
  <c r="Y1467" i="1"/>
  <c r="AA1467" i="1" s="1"/>
  <c r="Y1469" i="1"/>
  <c r="AA1469" i="1" s="1"/>
  <c r="Y1470" i="1"/>
  <c r="Y1460" i="1"/>
  <c r="Z1460" i="1" s="1"/>
  <c r="Y1455" i="1"/>
  <c r="Z1455" i="1" s="1"/>
  <c r="Y1468" i="1"/>
  <c r="Y1456" i="1"/>
  <c r="Z1456" i="1" s="1"/>
  <c r="Y1458" i="1"/>
  <c r="Z1458" i="1" s="1"/>
  <c r="Y1461" i="1"/>
  <c r="Y1459" i="1"/>
  <c r="AA1459" i="1" s="1"/>
  <c r="Y1457" i="1"/>
  <c r="AA1457" i="1" s="1"/>
  <c r="Y1462" i="1"/>
  <c r="Z1462" i="1" s="1"/>
  <c r="Y1463" i="1"/>
  <c r="Y1450" i="1"/>
  <c r="Z1450" i="1" s="1"/>
  <c r="Y1447" i="1"/>
  <c r="Y1451" i="1"/>
  <c r="Z1451" i="1" s="1"/>
  <c r="Y1452" i="1"/>
  <c r="AA1452" i="1" s="1"/>
  <c r="Y1448" i="1"/>
  <c r="AA1448" i="1" s="1"/>
  <c r="Y1449" i="1"/>
  <c r="AA1449" i="1" s="1"/>
  <c r="Y1444" i="1"/>
  <c r="Z1444" i="1" s="1"/>
  <c r="Y1446" i="1"/>
  <c r="Z1446" i="1" s="1"/>
  <c r="Y1445" i="1"/>
  <c r="Y2052" i="1"/>
  <c r="Z2052" i="1" s="1"/>
  <c r="Y2050" i="1"/>
  <c r="Z2050" i="1" s="1"/>
  <c r="Y2049" i="1"/>
  <c r="Y2051" i="1"/>
  <c r="AA2051" i="1" s="1"/>
  <c r="Y2054" i="1"/>
  <c r="Z2054" i="1" s="1"/>
  <c r="Y2055" i="1"/>
  <c r="Y2053" i="1"/>
  <c r="Y2057" i="1"/>
  <c r="Y2056" i="1"/>
  <c r="Z2056" i="1" s="1"/>
  <c r="Y429" i="1"/>
  <c r="AA429" i="1" s="1"/>
  <c r="Y430" i="1"/>
  <c r="AA430" i="1" s="1"/>
  <c r="Y428" i="1"/>
  <c r="AA428" i="1" s="1"/>
  <c r="Y95" i="1"/>
  <c r="Z95" i="1" s="1"/>
  <c r="Y96" i="1"/>
  <c r="Z96" i="1" s="1"/>
  <c r="Y99" i="1"/>
  <c r="Y101" i="1"/>
  <c r="Z101" i="1" s="1"/>
  <c r="Y94" i="1"/>
  <c r="Z94" i="1" s="1"/>
  <c r="Y100" i="1"/>
  <c r="Y97" i="1"/>
  <c r="AA97" i="1" s="1"/>
  <c r="Y98" i="1"/>
  <c r="AA98" i="1" s="1"/>
  <c r="Y103" i="1"/>
  <c r="Z103" i="1" s="1"/>
  <c r="Y110" i="1"/>
  <c r="Y102" i="1"/>
  <c r="Z102" i="1" s="1"/>
  <c r="Y105" i="1"/>
  <c r="Y104" i="1"/>
  <c r="Z104" i="1" s="1"/>
  <c r="Y108" i="1"/>
  <c r="AA108" i="1" s="1"/>
  <c r="Y111" i="1"/>
  <c r="AA111" i="1" s="1"/>
  <c r="Y106" i="1"/>
  <c r="AA106" i="1" s="1"/>
  <c r="Y107" i="1"/>
  <c r="Z107" i="1" s="1"/>
  <c r="Y109" i="1"/>
  <c r="Z109" i="1" s="1"/>
  <c r="Y112" i="1"/>
  <c r="Y113" i="1"/>
  <c r="Z113" i="1" s="1"/>
  <c r="Y114" i="1"/>
  <c r="Z114" i="1" s="1"/>
  <c r="Y140" i="1"/>
  <c r="AA140" i="1" s="1"/>
  <c r="Y123" i="1"/>
  <c r="AA123" i="1" s="1"/>
  <c r="Y117" i="1"/>
  <c r="AA117" i="1" s="1"/>
  <c r="Y119" i="1"/>
  <c r="Z119" i="1" s="1"/>
  <c r="Y120" i="1"/>
  <c r="AB120" i="1" s="1"/>
  <c r="Y139" i="1"/>
  <c r="AA139" i="1" s="1"/>
  <c r="Y141" i="1"/>
  <c r="Z141" i="1" s="1"/>
  <c r="Y122" i="1"/>
  <c r="Z122" i="1" s="1"/>
  <c r="Y124" i="1"/>
  <c r="AA124" i="1" s="1"/>
  <c r="Y127" i="1"/>
  <c r="AA127" i="1" s="1"/>
  <c r="Y131" i="1"/>
  <c r="AA131" i="1" s="1"/>
  <c r="Y125" i="1"/>
  <c r="Z125" i="1" s="1"/>
  <c r="Y133" i="1"/>
  <c r="AA133" i="1" s="1"/>
  <c r="Y143" i="1"/>
  <c r="AB143" i="1" s="1"/>
  <c r="Y128" i="1"/>
  <c r="Y134" i="1"/>
  <c r="Z134" i="1" s="1"/>
  <c r="Y135" i="1"/>
  <c r="AA135" i="1" s="1"/>
  <c r="Y144" i="1"/>
  <c r="AA144" i="1" s="1"/>
  <c r="Y145" i="1"/>
  <c r="AA145" i="1" s="1"/>
  <c r="Y148" i="1"/>
  <c r="Z148" i="1" s="1"/>
  <c r="Y146" i="1"/>
  <c r="AB146" i="1" s="1"/>
  <c r="Y129" i="1"/>
  <c r="Z129" i="1" s="1"/>
  <c r="Y147" i="1"/>
  <c r="Z147" i="1" s="1"/>
  <c r="Y115" i="1"/>
  <c r="Z115" i="1" s="1"/>
  <c r="Y116" i="1"/>
  <c r="Y130" i="1"/>
  <c r="AA130" i="1" s="1"/>
  <c r="Y132" i="1"/>
  <c r="AA132" i="1" s="1"/>
  <c r="Y137" i="1"/>
  <c r="Z137" i="1" s="1"/>
  <c r="Y138" i="1"/>
  <c r="Y142" i="1"/>
  <c r="Z142" i="1" s="1"/>
  <c r="Y118" i="1"/>
  <c r="Y126" i="1"/>
  <c r="Z126" i="1" s="1"/>
  <c r="Y136" i="1"/>
  <c r="AA136" i="1" s="1"/>
  <c r="Y121" i="1"/>
  <c r="AA121" i="1" s="1"/>
  <c r="Y154" i="1"/>
  <c r="AA154" i="1" s="1"/>
  <c r="Y151" i="1"/>
  <c r="Y155" i="1"/>
  <c r="Y157" i="1"/>
  <c r="Z157" i="1" s="1"/>
  <c r="Y149" i="1"/>
  <c r="Z149" i="1" s="1"/>
  <c r="Y150" i="1"/>
  <c r="Z150" i="1" s="1"/>
  <c r="Y152" i="1"/>
  <c r="AA152" i="1" s="1"/>
  <c r="Y153" i="1"/>
  <c r="AA153" i="1" s="1"/>
  <c r="Y156" i="1"/>
  <c r="Y183" i="1"/>
  <c r="Y176" i="1"/>
  <c r="AB176" i="1" s="1"/>
  <c r="Y178" i="1"/>
  <c r="AA178" i="1" s="1"/>
  <c r="Y179" i="1"/>
  <c r="Z179" i="1" s="1"/>
  <c r="Y184" i="1"/>
  <c r="Z184" i="1" s="1"/>
  <c r="Y177" i="1"/>
  <c r="Y175" i="1"/>
  <c r="AA175" i="1" s="1"/>
  <c r="Y180" i="1"/>
  <c r="AA180" i="1" s="1"/>
  <c r="Y181" i="1"/>
  <c r="Z181" i="1" s="1"/>
  <c r="Y182" i="1"/>
  <c r="Y213" i="1"/>
  <c r="Z213" i="1" s="1"/>
  <c r="Y205" i="1"/>
  <c r="Y201" i="1"/>
  <c r="Z201" i="1" s="1"/>
  <c r="Y209" i="1"/>
  <c r="AA209" i="1" s="1"/>
  <c r="Y210" i="1"/>
  <c r="AA210" i="1" s="1"/>
  <c r="Y211" i="1"/>
  <c r="AA211" i="1" s="1"/>
  <c r="Y212" i="1"/>
  <c r="Z212" i="1" s="1"/>
  <c r="Y187" i="1"/>
  <c r="Z187" i="1" s="1"/>
  <c r="Y191" i="1"/>
  <c r="Z191" i="1" s="1"/>
  <c r="Y188" i="1"/>
  <c r="Z188" i="1" s="1"/>
  <c r="Y203" i="1"/>
  <c r="Z203" i="1" s="1"/>
  <c r="Y215" i="1"/>
  <c r="AA215" i="1" s="1"/>
  <c r="Y206" i="1"/>
  <c r="AA206" i="1" s="1"/>
  <c r="Y204" i="1"/>
  <c r="AA204" i="1" s="1"/>
  <c r="Y216" i="1"/>
  <c r="Z216" i="1" s="1"/>
  <c r="Y208" i="1"/>
  <c r="Z208" i="1" s="1"/>
  <c r="Y186" i="1"/>
  <c r="Y193" i="1"/>
  <c r="Z193" i="1" s="1"/>
  <c r="Y194" i="1"/>
  <c r="Z194" i="1" s="1"/>
  <c r="Y195" i="1"/>
  <c r="AA195" i="1" s="1"/>
  <c r="Y185" i="1"/>
  <c r="AA185" i="1" s="1"/>
  <c r="Y189" i="1"/>
  <c r="Y196" i="1"/>
  <c r="Z196" i="1" s="1"/>
  <c r="Y197" i="1"/>
  <c r="AA197" i="1" s="1"/>
  <c r="Y190" i="1"/>
  <c r="Y198" i="1"/>
  <c r="Y202" i="1"/>
  <c r="Z202" i="1" s="1"/>
  <c r="Y192" i="1"/>
  <c r="AA192" i="1" s="1"/>
  <c r="Y199" i="1"/>
  <c r="AA199" i="1" s="1"/>
  <c r="Y200" i="1"/>
  <c r="Y207" i="1"/>
  <c r="Z207" i="1" s="1"/>
  <c r="Y214" i="1"/>
  <c r="Z214" i="1" s="1"/>
  <c r="Y249" i="1"/>
  <c r="Z249" i="1" s="1"/>
  <c r="Y246" i="1"/>
  <c r="Z246" i="1" s="1"/>
  <c r="Y238" i="1"/>
  <c r="AA238" i="1" s="1"/>
  <c r="Y240" i="1"/>
  <c r="AA240" i="1" s="1"/>
  <c r="Y239" i="1"/>
  <c r="Z239" i="1" s="1"/>
  <c r="Y252" i="1"/>
  <c r="Z252" i="1" s="1"/>
  <c r="Y233" i="1"/>
  <c r="AA233" i="1" s="1"/>
  <c r="Y247" i="1"/>
  <c r="Y235" i="1"/>
  <c r="Z235" i="1" s="1"/>
  <c r="Y243" i="1"/>
  <c r="Z243" i="1" s="1"/>
  <c r="Y244" i="1"/>
  <c r="AB244" i="1" s="1"/>
  <c r="Y236" i="1"/>
  <c r="AA236" i="1" s="1"/>
  <c r="Y245" i="1"/>
  <c r="Z245" i="1" s="1"/>
  <c r="Y237" i="1"/>
  <c r="Y225" i="1"/>
  <c r="AA225" i="1" s="1"/>
  <c r="Y251" i="1"/>
  <c r="Z251" i="1" s="1"/>
  <c r="Y241" i="1"/>
  <c r="Z241" i="1" s="1"/>
  <c r="Y248" i="1"/>
  <c r="Z248" i="1" s="1"/>
  <c r="Y227" i="1"/>
  <c r="Y228" i="1"/>
  <c r="AA228" i="1" s="1"/>
  <c r="Y253" i="1"/>
  <c r="Z253" i="1" s="1"/>
  <c r="Y229" i="1"/>
  <c r="Z229" i="1" s="1"/>
  <c r="Y226" i="1"/>
  <c r="AA226" i="1" s="1"/>
  <c r="Y230" i="1"/>
  <c r="Y231" i="1"/>
  <c r="Z231" i="1" s="1"/>
  <c r="Y234" i="1"/>
  <c r="Z234" i="1" s="1"/>
  <c r="Y222" i="1"/>
  <c r="AB222" i="1" s="1"/>
  <c r="Y250" i="1"/>
  <c r="AA250" i="1" s="1"/>
  <c r="Y223" i="1"/>
  <c r="Y224" i="1"/>
  <c r="Z224" i="1" s="1"/>
  <c r="Y232" i="1"/>
  <c r="AA232" i="1" s="1"/>
  <c r="Y221" i="1"/>
  <c r="AB221" i="1" s="1"/>
  <c r="Y242" i="1"/>
  <c r="Z242" i="1" s="1"/>
  <c r="Y266" i="1"/>
  <c r="Z266" i="1" s="1"/>
  <c r="Y267" i="1"/>
  <c r="AB267" i="1" s="1"/>
  <c r="Y268" i="1"/>
  <c r="AA268" i="1" s="1"/>
  <c r="Y269" i="1"/>
  <c r="AA269" i="1" s="1"/>
  <c r="Y270" i="1"/>
  <c r="Z270" i="1" s="1"/>
  <c r="Y272" i="1"/>
  <c r="Y271" i="1"/>
  <c r="Z271" i="1" s="1"/>
  <c r="Y263" i="1"/>
  <c r="Z263" i="1" s="1"/>
  <c r="Y264" i="1"/>
  <c r="Z264" i="1" s="1"/>
  <c r="Y265" i="1"/>
  <c r="Y256" i="1"/>
  <c r="AA256" i="1" s="1"/>
  <c r="Y254" i="1"/>
  <c r="Z254" i="1" s="1"/>
  <c r="Y255" i="1"/>
  <c r="Y257" i="1"/>
  <c r="AA257" i="1" s="1"/>
  <c r="Y258" i="1"/>
  <c r="Z258" i="1" s="1"/>
  <c r="Y262" i="1"/>
  <c r="Z262" i="1" s="1"/>
  <c r="Y259" i="1"/>
  <c r="Z259" i="1" s="1"/>
  <c r="Y260" i="1"/>
  <c r="AA260" i="1" s="1"/>
  <c r="Y261" i="1"/>
  <c r="AA261" i="1" s="1"/>
  <c r="Y218" i="1"/>
  <c r="AA218" i="1" s="1"/>
  <c r="Y219" i="1"/>
  <c r="Y217" i="1"/>
  <c r="AA217" i="1" s="1"/>
  <c r="Y220" i="1"/>
  <c r="Z220" i="1" s="1"/>
  <c r="Y160" i="1"/>
  <c r="Z160" i="1" s="1"/>
  <c r="Y161" i="1"/>
  <c r="Z161" i="1" s="1"/>
  <c r="Y164" i="1"/>
  <c r="AA164" i="1" s="1"/>
  <c r="Y158" i="1"/>
  <c r="AA158" i="1" s="1"/>
  <c r="Y165" i="1"/>
  <c r="AA165" i="1" s="1"/>
  <c r="Y167" i="1"/>
  <c r="Z167" i="1" s="1"/>
  <c r="Y168" i="1"/>
  <c r="AA168" i="1" s="1"/>
  <c r="Y170" i="1"/>
  <c r="AB170" i="1" s="1"/>
  <c r="Y171" i="1"/>
  <c r="Z171" i="1" s="1"/>
  <c r="Y174" i="1"/>
  <c r="Z174" i="1" s="1"/>
  <c r="Y159" i="1"/>
  <c r="AB159" i="1" s="1"/>
  <c r="Y163" i="1"/>
  <c r="AA163" i="1" s="1"/>
  <c r="Y172" i="1"/>
  <c r="AA172" i="1" s="1"/>
  <c r="Y173" i="1"/>
  <c r="Z173" i="1" s="1"/>
  <c r="Y162" i="1"/>
  <c r="AA162" i="1" s="1"/>
  <c r="Y169" i="1"/>
  <c r="AB169" i="1" s="1"/>
  <c r="Y166" i="1"/>
  <c r="Z166" i="1" s="1"/>
  <c r="Y427" i="1"/>
  <c r="Z427" i="1" s="1"/>
  <c r="Y426" i="1"/>
  <c r="AB426" i="1" s="1"/>
  <c r="Y939" i="1"/>
  <c r="AA939" i="1" s="1"/>
  <c r="Y941" i="1"/>
  <c r="AA941" i="1" s="1"/>
  <c r="Y937" i="1"/>
  <c r="Z937" i="1" s="1"/>
  <c r="Y940" i="1"/>
  <c r="Y938" i="1"/>
  <c r="AB938" i="1" s="1"/>
  <c r="Y936" i="1"/>
  <c r="Z936" i="1" s="1"/>
  <c r="Y991" i="1"/>
  <c r="Z991" i="1" s="1"/>
  <c r="Y992" i="1"/>
  <c r="AA992" i="1" s="1"/>
  <c r="Y953" i="1"/>
  <c r="AA953" i="1" s="1"/>
  <c r="Y942" i="1"/>
  <c r="AA942" i="1" s="1"/>
  <c r="Y989" i="1"/>
  <c r="Z989" i="1" s="1"/>
  <c r="Y957" i="1"/>
  <c r="AA957" i="1" s="1"/>
  <c r="Y988" i="1"/>
  <c r="AB988" i="1" s="1"/>
  <c r="Y956" i="1"/>
  <c r="Z956" i="1" s="1"/>
  <c r="Y958" i="1"/>
  <c r="Z958" i="1" s="1"/>
  <c r="Y990" i="1"/>
  <c r="AA990" i="1" s="1"/>
  <c r="Y985" i="1"/>
  <c r="AA985" i="1" s="1"/>
  <c r="Y949" i="1"/>
  <c r="AA949" i="1" s="1"/>
  <c r="Y954" i="1"/>
  <c r="Y965" i="1"/>
  <c r="AA965" i="1" s="1"/>
  <c r="Y983" i="1"/>
  <c r="Z983" i="1" s="1"/>
  <c r="Y948" i="1"/>
  <c r="Z948" i="1" s="1"/>
  <c r="Y959" i="1"/>
  <c r="Z959" i="1" s="1"/>
  <c r="Y968" i="1"/>
  <c r="AB968" i="1" s="1"/>
  <c r="Y972" i="1"/>
  <c r="AA972" i="1" s="1"/>
  <c r="Y962" i="1"/>
  <c r="AA962" i="1" s="1"/>
  <c r="Y979" i="1"/>
  <c r="Z979" i="1" s="1"/>
  <c r="Y951" i="1"/>
  <c r="AA951" i="1" s="1"/>
  <c r="Y952" i="1"/>
  <c r="Z952" i="1" s="1"/>
  <c r="Y984" i="1"/>
  <c r="Y967" i="1"/>
  <c r="Z967" i="1" s="1"/>
  <c r="Y976" i="1"/>
  <c r="AB976" i="1" s="1"/>
  <c r="Y986" i="1"/>
  <c r="AA986" i="1" s="1"/>
  <c r="Y987" i="1"/>
  <c r="AB987" i="1" s="1"/>
  <c r="Y975" i="1"/>
  <c r="Z975" i="1" s="1"/>
  <c r="Y971" i="1"/>
  <c r="AA971" i="1" s="1"/>
  <c r="Y974" i="1"/>
  <c r="Y943" i="1"/>
  <c r="Z943" i="1" s="1"/>
  <c r="Y945" i="1"/>
  <c r="Z945" i="1" s="1"/>
  <c r="Y946" i="1"/>
  <c r="AA946" i="1" s="1"/>
  <c r="Y944" i="1"/>
  <c r="AA944" i="1" s="1"/>
  <c r="Y973" i="1"/>
  <c r="Y960" i="1"/>
  <c r="Z960" i="1" s="1"/>
  <c r="Y969" i="1"/>
  <c r="AB969" i="1" s="1"/>
  <c r="Y950" i="1"/>
  <c r="Z950" i="1" s="1"/>
  <c r="Y966" i="1"/>
  <c r="Z966" i="1" s="1"/>
  <c r="Y980" i="1"/>
  <c r="Z980" i="1" s="1"/>
  <c r="Y964" i="1"/>
  <c r="AA964" i="1" s="1"/>
  <c r="Y981" i="1"/>
  <c r="AA981" i="1" s="1"/>
  <c r="Y978" i="1"/>
  <c r="Z978" i="1" s="1"/>
  <c r="Y961" i="1"/>
  <c r="Z961" i="1" s="1"/>
  <c r="Y963" i="1"/>
  <c r="Y977" i="1"/>
  <c r="Z977" i="1" s="1"/>
  <c r="Y955" i="1"/>
  <c r="Z955" i="1" s="1"/>
  <c r="Y982" i="1"/>
  <c r="Z982" i="1" s="1"/>
  <c r="Y947" i="1"/>
  <c r="AA947" i="1" s="1"/>
  <c r="Y970" i="1"/>
  <c r="AA970" i="1" s="1"/>
  <c r="Y1012" i="1"/>
  <c r="AA1012" i="1" s="1"/>
  <c r="Y1009" i="1"/>
  <c r="Z1009" i="1" s="1"/>
  <c r="Y1023" i="1"/>
  <c r="Z1023" i="1" s="1"/>
  <c r="Y994" i="1"/>
  <c r="AB994" i="1" s="1"/>
  <c r="Y995" i="1"/>
  <c r="Z995" i="1" s="1"/>
  <c r="Y996" i="1"/>
  <c r="Z996" i="1" s="1"/>
  <c r="Y1020" i="1"/>
  <c r="Y1021" i="1"/>
  <c r="AA1021" i="1" s="1"/>
  <c r="Y1022" i="1"/>
  <c r="AA1022" i="1" s="1"/>
  <c r="Y1014" i="1"/>
  <c r="Y993" i="1"/>
  <c r="Z993" i="1" s="1"/>
  <c r="Y999" i="1"/>
  <c r="Z999" i="1" s="1"/>
  <c r="Y1015" i="1"/>
  <c r="Y1000" i="1"/>
  <c r="Z1000" i="1" s="1"/>
  <c r="Y1001" i="1"/>
  <c r="Y1019" i="1"/>
  <c r="AA1019" i="1" s="1"/>
  <c r="Y1005" i="1"/>
  <c r="AB1005" i="1" s="1"/>
  <c r="Y1004" i="1"/>
  <c r="Y997" i="1"/>
  <c r="Y1006" i="1"/>
  <c r="AA1006" i="1" s="1"/>
  <c r="Y1018" i="1"/>
  <c r="Z1018" i="1" s="1"/>
  <c r="Y1016" i="1"/>
  <c r="Z1016" i="1" s="1"/>
  <c r="Y998" i="1"/>
  <c r="AA998" i="1" s="1"/>
  <c r="Y1007" i="1"/>
  <c r="AA1007" i="1" s="1"/>
  <c r="Y1008" i="1"/>
  <c r="AA1008" i="1" s="1"/>
  <c r="Y1010" i="1"/>
  <c r="Z1010" i="1" s="1"/>
  <c r="Y1002" i="1"/>
  <c r="Z1002" i="1" s="1"/>
  <c r="Y1003" i="1"/>
  <c r="AA1003" i="1" s="1"/>
  <c r="Y1011" i="1"/>
  <c r="Z1011" i="1" s="1"/>
  <c r="Y1017" i="1"/>
  <c r="Z1017" i="1" s="1"/>
  <c r="Y1013" i="1"/>
  <c r="AB1013" i="1" s="1"/>
  <c r="Y1042" i="1"/>
  <c r="Y1043" i="1"/>
  <c r="AA1043" i="1" s="1"/>
  <c r="Y1028" i="1"/>
  <c r="Z1028" i="1" s="1"/>
  <c r="Y1039" i="1"/>
  <c r="Z1039" i="1" s="1"/>
  <c r="Y1040" i="1"/>
  <c r="Z1040" i="1" s="1"/>
  <c r="Y1041" i="1"/>
  <c r="Z1041" i="1" s="1"/>
  <c r="Y1036" i="1"/>
  <c r="Y1024" i="1"/>
  <c r="AA1024" i="1" s="1"/>
  <c r="Y1029" i="1"/>
  <c r="Y1034" i="1"/>
  <c r="AA1034" i="1" s="1"/>
  <c r="Y1035" i="1"/>
  <c r="Y1045" i="1"/>
  <c r="Z1045" i="1" s="1"/>
  <c r="Y1049" i="1"/>
  <c r="Z1049" i="1" s="1"/>
  <c r="Y1046" i="1"/>
  <c r="Y1037" i="1"/>
  <c r="Z1037" i="1" s="1"/>
  <c r="Y1050" i="1"/>
  <c r="AA1050" i="1" s="1"/>
  <c r="Y1030" i="1"/>
  <c r="Y1025" i="1"/>
  <c r="Y1031" i="1"/>
  <c r="Z1031" i="1" s="1"/>
  <c r="Y1038" i="1"/>
  <c r="Z1038" i="1" s="1"/>
  <c r="Y1047" i="1"/>
  <c r="AB1047" i="1" s="1"/>
  <c r="Y1048" i="1"/>
  <c r="Z1048" i="1" s="1"/>
  <c r="Y1051" i="1"/>
  <c r="Z1051" i="1" s="1"/>
  <c r="Y1032" i="1"/>
  <c r="Y1033" i="1"/>
  <c r="Y1026" i="1"/>
  <c r="AA1026" i="1" s="1"/>
  <c r="Y1027" i="1"/>
  <c r="Z1027" i="1" s="1"/>
  <c r="Y1044" i="1"/>
  <c r="Z1044" i="1" s="1"/>
  <c r="Y1052" i="1"/>
  <c r="Z1052" i="1" s="1"/>
  <c r="Y1062" i="1"/>
  <c r="Z1062" i="1" s="1"/>
  <c r="Y1053" i="1"/>
  <c r="Z1053" i="1" s="1"/>
  <c r="Y1054" i="1"/>
  <c r="AB1054" i="1" s="1"/>
  <c r="Y1063" i="1"/>
  <c r="Y1055" i="1"/>
  <c r="Y1065" i="1"/>
  <c r="Z1065" i="1" s="1"/>
  <c r="Y1066" i="1"/>
  <c r="Z1066" i="1" s="1"/>
  <c r="Y1069" i="1"/>
  <c r="AB1069" i="1" s="1"/>
  <c r="Y1070" i="1"/>
  <c r="Z1070" i="1" s="1"/>
  <c r="Y1060" i="1"/>
  <c r="Z1060" i="1" s="1"/>
  <c r="Y1061" i="1"/>
  <c r="Y1059" i="1"/>
  <c r="Y1057" i="1"/>
  <c r="Z1057" i="1" s="1"/>
  <c r="Y1067" i="1"/>
  <c r="Z1067" i="1" s="1"/>
  <c r="Y1058" i="1"/>
  <c r="Z1058" i="1" s="1"/>
  <c r="Y1068" i="1"/>
  <c r="AA1068" i="1" s="1"/>
  <c r="Y1064" i="1"/>
  <c r="Z1064" i="1" s="1"/>
  <c r="Y1056" i="1"/>
  <c r="Z1056" i="1" s="1"/>
  <c r="Y1095" i="1"/>
  <c r="AA1095" i="1" s="1"/>
  <c r="Y1097" i="1"/>
  <c r="Y1109" i="1"/>
  <c r="Z1109" i="1" s="1"/>
  <c r="Y1110" i="1"/>
  <c r="Z1110" i="1" s="1"/>
  <c r="Y1074" i="1"/>
  <c r="Z1074" i="1" s="1"/>
  <c r="Y1114" i="1"/>
  <c r="Z1114" i="1" s="1"/>
  <c r="Y1076" i="1"/>
  <c r="Z1076" i="1" s="1"/>
  <c r="Y1071" i="1"/>
  <c r="Z1071" i="1" s="1"/>
  <c r="Y1112" i="1"/>
  <c r="AA1112" i="1" s="1"/>
  <c r="Y1102" i="1"/>
  <c r="Y1103" i="1"/>
  <c r="AB1103" i="1" s="1"/>
  <c r="Y1077" i="1"/>
  <c r="Z1077" i="1" s="1"/>
  <c r="Y1075" i="1"/>
  <c r="Z1075" i="1" s="1"/>
  <c r="Y1078" i="1"/>
  <c r="Y1101" i="1"/>
  <c r="Z1101" i="1" s="1"/>
  <c r="Y1105" i="1"/>
  <c r="Z1105" i="1" s="1"/>
  <c r="Y1099" i="1"/>
  <c r="AA1099" i="1" s="1"/>
  <c r="Y1104" i="1"/>
  <c r="Y1108" i="1"/>
  <c r="Z1108" i="1" s="1"/>
  <c r="Y1111" i="1"/>
  <c r="Y1096" i="1"/>
  <c r="AB1096" i="1" s="1"/>
  <c r="Y1107" i="1"/>
  <c r="Z1107" i="1" s="1"/>
  <c r="Y1082" i="1"/>
  <c r="Y1083" i="1"/>
  <c r="Z1083" i="1" s="1"/>
  <c r="Y1080" i="1"/>
  <c r="AA1080" i="1" s="1"/>
  <c r="Y1084" i="1"/>
  <c r="Y1086" i="1"/>
  <c r="Y1106" i="1"/>
  <c r="Z1106" i="1" s="1"/>
  <c r="Y1081" i="1"/>
  <c r="AB1081" i="1" s="1"/>
  <c r="Y1091" i="1"/>
  <c r="Z1091" i="1" s="1"/>
  <c r="Y1092" i="1"/>
  <c r="Z1092" i="1" s="1"/>
  <c r="Y1073" i="1"/>
  <c r="Y1089" i="1"/>
  <c r="AA1089" i="1" s="1"/>
  <c r="Y1093" i="1"/>
  <c r="Y1085" i="1"/>
  <c r="Z1085" i="1" s="1"/>
  <c r="Y1094" i="1"/>
  <c r="Z1094" i="1" s="1"/>
  <c r="Y1098" i="1"/>
  <c r="AB1098" i="1" s="1"/>
  <c r="Y1090" i="1"/>
  <c r="Z1090" i="1" s="1"/>
  <c r="Y1100" i="1"/>
  <c r="Z1100" i="1" s="1"/>
  <c r="Y1079" i="1"/>
  <c r="Z1079" i="1" s="1"/>
  <c r="Y1088" i="1"/>
  <c r="AA1088" i="1" s="1"/>
  <c r="Y1087" i="1"/>
  <c r="Y1113" i="1"/>
  <c r="Z1113" i="1" s="1"/>
  <c r="Y1072" i="1"/>
  <c r="Z1072" i="1" s="1"/>
  <c r="Y1130" i="1"/>
  <c r="AB1130" i="1" s="1"/>
  <c r="Y1131" i="1"/>
  <c r="Z1131" i="1" s="1"/>
  <c r="Y1133" i="1"/>
  <c r="Z1133" i="1" s="1"/>
  <c r="Y1119" i="1"/>
  <c r="Z1119" i="1" s="1"/>
  <c r="Y1124" i="1"/>
  <c r="AA1124" i="1" s="1"/>
  <c r="Y1125" i="1"/>
  <c r="Y1123" i="1"/>
  <c r="AB1123" i="1" s="1"/>
  <c r="Y1126" i="1"/>
  <c r="Z1126" i="1" s="1"/>
  <c r="Y1128" i="1"/>
  <c r="AB1128" i="1" s="1"/>
  <c r="Y1132" i="1"/>
  <c r="Y1121" i="1"/>
  <c r="Z1121" i="1" s="1"/>
  <c r="Y1115" i="1"/>
  <c r="AB1115" i="1" s="1"/>
  <c r="Y1122" i="1"/>
  <c r="Y1127" i="1"/>
  <c r="AA1127" i="1" s="1"/>
  <c r="Y1118" i="1"/>
  <c r="Z1118" i="1" s="1"/>
  <c r="Y1129" i="1"/>
  <c r="Y1116" i="1"/>
  <c r="AB1116" i="1" s="1"/>
  <c r="Y1117" i="1"/>
  <c r="Z1117" i="1" s="1"/>
  <c r="Y1120" i="1"/>
  <c r="Y1136" i="1"/>
  <c r="AB1136" i="1" s="1"/>
  <c r="Y1137" i="1"/>
  <c r="AA1137" i="1" s="1"/>
  <c r="Y1146" i="1"/>
  <c r="AA1146" i="1" s="1"/>
  <c r="Y1142" i="1"/>
  <c r="Y1144" i="1"/>
  <c r="Z1144" i="1" s="1"/>
  <c r="Y1141" i="1"/>
  <c r="AB1141" i="1" s="1"/>
  <c r="Y1138" i="1"/>
  <c r="Y1135" i="1"/>
  <c r="Z1135" i="1" s="1"/>
  <c r="Y1145" i="1"/>
  <c r="AB1145" i="1" s="1"/>
  <c r="Y1143" i="1"/>
  <c r="AA1143" i="1" s="1"/>
  <c r="Y1139" i="1"/>
  <c r="AA1139" i="1" s="1"/>
  <c r="Y1140" i="1"/>
  <c r="Z1140" i="1" s="1"/>
  <c r="Y1134" i="1"/>
  <c r="Y1156" i="1"/>
  <c r="AB1156" i="1" s="1"/>
  <c r="Y1155" i="1"/>
  <c r="AA1155" i="1" s="1"/>
  <c r="Y1154" i="1"/>
  <c r="Z1154" i="1" s="1"/>
  <c r="Y1170" i="1"/>
  <c r="AB1170" i="1" s="1"/>
  <c r="Y1157" i="1"/>
  <c r="AA1157" i="1" s="1"/>
  <c r="Y1167" i="1"/>
  <c r="AA1167" i="1" s="1"/>
  <c r="Y1159" i="1"/>
  <c r="AB1159" i="1" s="1"/>
  <c r="Y1168" i="1"/>
  <c r="Z1168" i="1" s="1"/>
  <c r="Y1169" i="1"/>
  <c r="AB1169" i="1" s="1"/>
  <c r="Y1161" i="1"/>
  <c r="Z1161" i="1" s="1"/>
  <c r="Y1162" i="1"/>
  <c r="Z1162" i="1" s="1"/>
  <c r="Y1163" i="1"/>
  <c r="AB1163" i="1" s="1"/>
  <c r="Y1174" i="1"/>
  <c r="AA1174" i="1" s="1"/>
  <c r="Y1172" i="1"/>
  <c r="AA1172" i="1" s="1"/>
  <c r="Y1173" i="1"/>
  <c r="Y1165" i="1"/>
  <c r="Z1165" i="1" s="1"/>
  <c r="Y1158" i="1"/>
  <c r="AB1158" i="1" s="1"/>
  <c r="Y1166" i="1"/>
  <c r="Z1166" i="1" s="1"/>
  <c r="Y1171" i="1"/>
  <c r="Z1171" i="1" s="1"/>
  <c r="Y1160" i="1"/>
  <c r="AB1160" i="1" s="1"/>
  <c r="Y1164" i="1"/>
  <c r="AA1164" i="1" s="1"/>
  <c r="Y1151" i="1"/>
  <c r="AA1151" i="1" s="1"/>
  <c r="Y1150" i="1"/>
  <c r="Z1150" i="1" s="1"/>
  <c r="Y1152" i="1"/>
  <c r="Z1152" i="1" s="1"/>
  <c r="Y1147" i="1"/>
  <c r="AB1147" i="1" s="1"/>
  <c r="Y1153" i="1"/>
  <c r="AB1153" i="1" s="1"/>
  <c r="Y1149" i="1"/>
  <c r="Z1149" i="1" s="1"/>
  <c r="Y1148" i="1"/>
  <c r="AB1148" i="1" s="1"/>
  <c r="Y6111" i="1"/>
  <c r="Z6111" i="1" s="1"/>
  <c r="Y6106" i="1"/>
  <c r="AB6106" i="1" s="1"/>
  <c r="Y6107" i="1"/>
  <c r="Z6107" i="1" s="1"/>
  <c r="Y6100" i="1"/>
  <c r="Y6105" i="1"/>
  <c r="AB6105" i="1" s="1"/>
  <c r="Y6113" i="1"/>
  <c r="AB6113" i="1" s="1"/>
  <c r="Y6112" i="1"/>
  <c r="Z6112" i="1" s="1"/>
  <c r="Y6109" i="1"/>
  <c r="AB6109" i="1" s="1"/>
  <c r="Y6110" i="1"/>
  <c r="Z6110" i="1" s="1"/>
  <c r="Y6102" i="1"/>
  <c r="AB6102" i="1" s="1"/>
  <c r="Y6101" i="1"/>
  <c r="Y6108" i="1"/>
  <c r="Z6108" i="1" s="1"/>
  <c r="Y6103" i="1"/>
  <c r="AB6103" i="1" s="1"/>
  <c r="Y6104" i="1"/>
  <c r="Z6104" i="1" s="1"/>
  <c r="Y6114" i="1"/>
  <c r="Z6114" i="1" s="1"/>
  <c r="Y6115" i="1"/>
  <c r="AB6115" i="1" s="1"/>
  <c r="Y6118" i="1"/>
  <c r="Z6118" i="1" s="1"/>
  <c r="Y6119" i="1"/>
  <c r="AB6119" i="1" s="1"/>
  <c r="Y6116" i="1"/>
  <c r="Z6116" i="1" s="1"/>
  <c r="Y6117" i="1"/>
  <c r="Z6117" i="1" s="1"/>
  <c r="Y6133" i="1"/>
  <c r="Z6133" i="1" s="1"/>
  <c r="Y6135" i="1"/>
  <c r="Z6135" i="1" s="1"/>
  <c r="Y6123" i="1"/>
  <c r="Y6136" i="1"/>
  <c r="AA6136" i="1" s="1"/>
  <c r="Y6127" i="1"/>
  <c r="AA6127" i="1" s="1"/>
  <c r="Y6143" i="1"/>
  <c r="Z6143" i="1" s="1"/>
  <c r="Y6120" i="1"/>
  <c r="Y6132" i="1"/>
  <c r="Z6132" i="1" s="1"/>
  <c r="Y6146" i="1"/>
  <c r="Z6146" i="1" s="1"/>
  <c r="Y6144" i="1"/>
  <c r="Z6144" i="1" s="1"/>
  <c r="Y6142" i="1"/>
  <c r="AA6142" i="1" s="1"/>
  <c r="Y6121" i="1"/>
  <c r="AB6121" i="1" s="1"/>
  <c r="Y6137" i="1"/>
  <c r="AA6137" i="1" s="1"/>
  <c r="Y6138" i="1"/>
  <c r="Z6138" i="1" s="1"/>
  <c r="Y6139" i="1"/>
  <c r="AA6139" i="1" s="1"/>
  <c r="Y6128" i="1"/>
  <c r="Z6128" i="1" s="1"/>
  <c r="Y6129" i="1"/>
  <c r="Y6124" i="1"/>
  <c r="Z6124" i="1" s="1"/>
  <c r="Y6130" i="1"/>
  <c r="AA6130" i="1" s="1"/>
  <c r="Y6140" i="1"/>
  <c r="Y6134" i="1"/>
  <c r="Z6134" i="1" s="1"/>
  <c r="Y6145" i="1"/>
  <c r="Z6145" i="1" s="1"/>
  <c r="Y6125" i="1"/>
  <c r="Y6126" i="1"/>
  <c r="Y6122" i="1"/>
  <c r="AB6122" i="1" s="1"/>
  <c r="Y6141" i="1"/>
  <c r="Z6141" i="1" s="1"/>
  <c r="Y6131" i="1"/>
  <c r="AA6131" i="1" s="1"/>
  <c r="Y6147" i="1"/>
  <c r="AB6147" i="1" s="1"/>
  <c r="Y6148" i="1"/>
  <c r="AA6148" i="1" s="1"/>
  <c r="Y6151" i="1"/>
  <c r="Z6151" i="1" s="1"/>
  <c r="Y6149" i="1"/>
  <c r="Z6149" i="1" s="1"/>
  <c r="Y6150" i="1"/>
  <c r="Z6150" i="1" s="1"/>
  <c r="Y6159" i="1"/>
  <c r="Z6159" i="1" s="1"/>
  <c r="Y6164" i="1"/>
  <c r="Z6164" i="1" s="1"/>
  <c r="Y6161" i="1"/>
  <c r="AA6161" i="1" s="1"/>
  <c r="Y6162" i="1"/>
  <c r="AB6162" i="1" s="1"/>
  <c r="Y6157" i="1"/>
  <c r="AA6157" i="1" s="1"/>
  <c r="Y6153" i="1"/>
  <c r="Z6153" i="1" s="1"/>
  <c r="Y6160" i="1"/>
  <c r="Y6155" i="1"/>
  <c r="Z6155" i="1" s="1"/>
  <c r="Y6152" i="1"/>
  <c r="Z6152" i="1" s="1"/>
  <c r="Y6158" i="1"/>
  <c r="Z6158" i="1" s="1"/>
  <c r="Y6165" i="1"/>
  <c r="AA6165" i="1" s="1"/>
  <c r="Y6154" i="1"/>
  <c r="AB6154" i="1" s="1"/>
  <c r="Y6156" i="1"/>
  <c r="AA6156" i="1" s="1"/>
  <c r="Y6163" i="1"/>
  <c r="Z6163" i="1" s="1"/>
  <c r="Y6167" i="1"/>
  <c r="AB6167" i="1" s="1"/>
  <c r="Y6174" i="1"/>
  <c r="Z6174" i="1" s="1"/>
  <c r="Y6168" i="1"/>
  <c r="Y6169" i="1"/>
  <c r="Z6169" i="1" s="1"/>
  <c r="Y6177" i="1"/>
  <c r="Z6177" i="1" s="1"/>
  <c r="Y6175" i="1"/>
  <c r="AB6175" i="1" s="1"/>
  <c r="Y6170" i="1"/>
  <c r="AA6170" i="1" s="1"/>
  <c r="Y6172" i="1"/>
  <c r="Z6172" i="1" s="1"/>
  <c r="Y6171" i="1"/>
  <c r="AB6171" i="1" s="1"/>
  <c r="Y6166" i="1"/>
  <c r="Z6166" i="1" s="1"/>
  <c r="Y6176" i="1"/>
  <c r="Z6176" i="1" s="1"/>
  <c r="Y6173" i="1"/>
  <c r="Z6173" i="1" s="1"/>
  <c r="Y6181" i="1"/>
  <c r="AA6181" i="1" s="1"/>
  <c r="Y6180" i="1"/>
  <c r="AB6180" i="1" s="1"/>
  <c r="Y6178" i="1"/>
  <c r="AA6178" i="1" s="1"/>
  <c r="Y6179" i="1"/>
  <c r="Z6179" i="1" s="1"/>
  <c r="Y6182" i="1"/>
  <c r="Z6182" i="1" s="1"/>
  <c r="Y6183" i="1"/>
  <c r="Z6183" i="1" s="1"/>
  <c r="Y6187" i="1"/>
  <c r="AB6187" i="1" s="1"/>
  <c r="Y6186" i="1"/>
  <c r="Z6186" i="1" s="1"/>
  <c r="Y6184" i="1"/>
  <c r="AA6184" i="1" s="1"/>
  <c r="Y6185" i="1"/>
  <c r="AB6185" i="1" s="1"/>
  <c r="Y6193" i="1"/>
  <c r="AA6193" i="1" s="1"/>
  <c r="Y6189" i="1"/>
  <c r="Z6189" i="1" s="1"/>
  <c r="Y6190" i="1"/>
  <c r="Z6190" i="1" s="1"/>
  <c r="Y6188" i="1"/>
  <c r="Z6188" i="1" s="1"/>
  <c r="Y6194" i="1"/>
  <c r="Z6194" i="1" s="1"/>
  <c r="Y6192" i="1"/>
  <c r="Z6192" i="1" s="1"/>
  <c r="Y6191" i="1"/>
  <c r="AA6191" i="1" s="1"/>
  <c r="Y6197" i="1"/>
  <c r="AB6197" i="1" s="1"/>
  <c r="Y6198" i="1"/>
  <c r="AA6198" i="1" s="1"/>
  <c r="Y6199" i="1"/>
  <c r="Z6199" i="1" s="1"/>
  <c r="Y6200" i="1"/>
  <c r="Y6201" i="1"/>
  <c r="Z6201" i="1" s="1"/>
  <c r="Y6211" i="1"/>
  <c r="AA6211" i="1" s="1"/>
  <c r="Y6213" i="1"/>
  <c r="Z6213" i="1" s="1"/>
  <c r="Y6212" i="1"/>
  <c r="AA6212" i="1" s="1"/>
  <c r="Y6214" i="1"/>
  <c r="AB6214" i="1" s="1"/>
  <c r="Y6203" i="1"/>
  <c r="Y6195" i="1"/>
  <c r="Y6215" i="1"/>
  <c r="Z6215" i="1" s="1"/>
  <c r="Y6205" i="1"/>
  <c r="AA6205" i="1" s="1"/>
  <c r="Y6206" i="1"/>
  <c r="Z6206" i="1" s="1"/>
  <c r="Y6216" i="1"/>
  <c r="AA6216" i="1" s="1"/>
  <c r="Y6217" i="1"/>
  <c r="AB6217" i="1" s="1"/>
  <c r="Y6218" i="1"/>
  <c r="AA6218" i="1" s="1"/>
  <c r="Y6219" i="1"/>
  <c r="Z6219" i="1" s="1"/>
  <c r="Y6196" i="1"/>
  <c r="Z6196" i="1" s="1"/>
  <c r="Y6207" i="1"/>
  <c r="Z6207" i="1" s="1"/>
  <c r="Y6208" i="1"/>
  <c r="AA6208" i="1" s="1"/>
  <c r="Y6202" i="1"/>
  <c r="Z6202" i="1" s="1"/>
  <c r="Y6209" i="1"/>
  <c r="AA6209" i="1" s="1"/>
  <c r="Y6220" i="1"/>
  <c r="Y6221" i="1"/>
  <c r="Z6221" i="1" s="1"/>
  <c r="Y6222" i="1"/>
  <c r="Z6222" i="1" s="1"/>
  <c r="Y6223" i="1"/>
  <c r="Z6223" i="1" s="1"/>
  <c r="Y6229" i="1"/>
  <c r="AA6229" i="1" s="1"/>
  <c r="Y6224" i="1"/>
  <c r="Z6224" i="1" s="1"/>
  <c r="Y6238" i="1"/>
  <c r="AA6238" i="1" s="1"/>
  <c r="Y6239" i="1"/>
  <c r="Y6237" i="1"/>
  <c r="AA6237" i="1" s="1"/>
  <c r="Y6230" i="1"/>
  <c r="Z6230" i="1" s="1"/>
  <c r="Y6231" i="1"/>
  <c r="Z6231" i="1" s="1"/>
  <c r="Y6225" i="1"/>
  <c r="Z6225" i="1" s="1"/>
  <c r="Y6226" i="1"/>
  <c r="AA6226" i="1" s="1"/>
  <c r="Y6232" i="1"/>
  <c r="Z6232" i="1" s="1"/>
  <c r="Y6233" i="1"/>
  <c r="AA6233" i="1" s="1"/>
  <c r="Y6227" i="1"/>
  <c r="AB6227" i="1" s="1"/>
  <c r="Y6228" i="1"/>
  <c r="AA6228" i="1" s="1"/>
  <c r="Y6234" i="1"/>
  <c r="Z6234" i="1" s="1"/>
  <c r="Y6235" i="1"/>
  <c r="Y6236" i="1"/>
  <c r="Z6236" i="1" s="1"/>
  <c r="Y6240" i="1"/>
  <c r="AA6240" i="1" s="1"/>
  <c r="Y6241" i="1"/>
  <c r="Z6241" i="1" s="1"/>
  <c r="Y6243" i="1"/>
  <c r="AA6243" i="1" s="1"/>
  <c r="Y6242" i="1"/>
  <c r="AB6242" i="1" s="1"/>
  <c r="Y6245" i="1"/>
  <c r="AA6245" i="1" s="1"/>
  <c r="Y6244" i="1"/>
  <c r="Z6244" i="1" s="1"/>
  <c r="Y6246" i="1"/>
  <c r="Z6246" i="1" s="1"/>
  <c r="Y6247" i="1"/>
  <c r="Z6247" i="1" s="1"/>
  <c r="Y6256" i="1"/>
  <c r="AA6256" i="1" s="1"/>
  <c r="Y6255" i="1"/>
  <c r="Z6255" i="1" s="1"/>
  <c r="Y6248" i="1"/>
  <c r="AB6248" i="1" s="1"/>
  <c r="Y6257" i="1"/>
  <c r="Y6249" i="1"/>
  <c r="Z6249" i="1" s="1"/>
  <c r="Y6250" i="1"/>
  <c r="AA6250" i="1" s="1"/>
  <c r="Y6251" i="1"/>
  <c r="Z6251" i="1" s="1"/>
  <c r="Y6254" i="1"/>
  <c r="Y6259" i="1"/>
  <c r="Z6259" i="1" s="1"/>
  <c r="Y6258" i="1"/>
  <c r="AA6258" i="1" s="1"/>
  <c r="Y6253" i="1"/>
  <c r="AB6253" i="1" s="1"/>
  <c r="Y6252" i="1"/>
  <c r="AA6252" i="1" s="1"/>
  <c r="Y6264" i="1"/>
  <c r="Z6264" i="1" s="1"/>
  <c r="Y6260" i="1"/>
  <c r="AA6260" i="1" s="1"/>
  <c r="Y6263" i="1"/>
  <c r="Z6263" i="1" s="1"/>
  <c r="Y6266" i="1"/>
  <c r="AA6266" i="1" s="1"/>
  <c r="Y6265" i="1"/>
  <c r="Z6265" i="1" s="1"/>
  <c r="Y6267" i="1"/>
  <c r="AA6267" i="1" s="1"/>
  <c r="Y6268" i="1"/>
  <c r="AB6268" i="1" s="1"/>
  <c r="Y6262" i="1"/>
  <c r="Z6262" i="1" s="1"/>
  <c r="Y6261" i="1"/>
  <c r="Y6270" i="1"/>
  <c r="AA6270" i="1" s="1"/>
  <c r="Y6274" i="1"/>
  <c r="Z6274" i="1" s="1"/>
  <c r="Y6273" i="1"/>
  <c r="AA6273" i="1" s="1"/>
  <c r="Y6275" i="1"/>
  <c r="Z6275" i="1" s="1"/>
  <c r="Y6271" i="1"/>
  <c r="AA6271" i="1" s="1"/>
  <c r="Y6272" i="1"/>
  <c r="AB6272" i="1" s="1"/>
  <c r="Y6269" i="1"/>
  <c r="Y6277" i="1"/>
  <c r="Z6277" i="1" s="1"/>
  <c r="Y6276" i="1"/>
  <c r="AA6276" i="1" s="1"/>
  <c r="Y6281" i="1"/>
  <c r="Z6281" i="1" s="1"/>
  <c r="Y6282" i="1"/>
  <c r="AA6282" i="1" s="1"/>
  <c r="Y6283" i="1"/>
  <c r="Z6283" i="1" s="1"/>
  <c r="Y6278" i="1"/>
  <c r="AA6278" i="1" s="1"/>
  <c r="Y6280" i="1"/>
  <c r="AB6280" i="1" s="1"/>
  <c r="Y6279" i="1"/>
  <c r="Z6279" i="1" s="1"/>
  <c r="Y6284" i="1"/>
  <c r="Y6285" i="1"/>
  <c r="AA6285" i="1" s="1"/>
  <c r="Y6287" i="1"/>
  <c r="Z6287" i="1" s="1"/>
  <c r="Y6288" i="1"/>
  <c r="AA6288" i="1" s="1"/>
  <c r="Y6292" i="1"/>
  <c r="Z6292" i="1" s="1"/>
  <c r="Y6293" i="1"/>
  <c r="AA6293" i="1" s="1"/>
  <c r="Y6294" i="1"/>
  <c r="AB6294" i="1" s="1"/>
  <c r="Y6290" i="1"/>
  <c r="Y6289" i="1"/>
  <c r="Z6289" i="1" s="1"/>
  <c r="Y6291" i="1"/>
  <c r="AA6291" i="1" s="1"/>
  <c r="Y6286" i="1"/>
  <c r="Z6286" i="1" s="1"/>
  <c r="Y6310" i="1"/>
  <c r="AA6310" i="1" s="1"/>
  <c r="Y6309" i="1"/>
  <c r="Z6309" i="1" s="1"/>
  <c r="Y6311" i="1"/>
  <c r="AA6311" i="1" s="1"/>
  <c r="Y6312" i="1"/>
  <c r="AB6312" i="1" s="1"/>
  <c r="Y6302" i="1"/>
  <c r="Z6302" i="1" s="1"/>
  <c r="Y6295" i="1"/>
  <c r="Z6295" i="1" s="1"/>
  <c r="Y6303" i="1"/>
  <c r="Y6296" i="1"/>
  <c r="Z6296" i="1" s="1"/>
  <c r="Y6297" i="1"/>
  <c r="AA6297" i="1" s="1"/>
  <c r="Y6298" i="1"/>
  <c r="Z6298" i="1" s="1"/>
  <c r="Y6299" i="1"/>
  <c r="AA6299" i="1" s="1"/>
  <c r="Y6300" i="1"/>
  <c r="Y6304" i="1"/>
  <c r="AA6304" i="1" s="1"/>
  <c r="Y6305" i="1"/>
  <c r="Z6305" i="1" s="1"/>
  <c r="Y6313" i="1"/>
  <c r="AA6313" i="1" s="1"/>
  <c r="Y6314" i="1"/>
  <c r="AA6314" i="1" s="1"/>
  <c r="Y6306" i="1"/>
  <c r="Z6306" i="1" s="1"/>
  <c r="Y6307" i="1"/>
  <c r="AA6307" i="1" s="1"/>
  <c r="Y6308" i="1"/>
  <c r="AB6308" i="1" s="1"/>
  <c r="Y6301" i="1"/>
  <c r="Z6301" i="1" s="1"/>
  <c r="Y6319" i="1"/>
  <c r="Y6322" i="1"/>
  <c r="AA6322" i="1" s="1"/>
  <c r="Y6326" i="1"/>
  <c r="Z6326" i="1" s="1"/>
  <c r="Y6317" i="1"/>
  <c r="AA6317" i="1" s="1"/>
  <c r="Y6315" i="1"/>
  <c r="Z6315" i="1" s="1"/>
  <c r="Y6325" i="1"/>
  <c r="AA6325" i="1" s="1"/>
  <c r="Y6316" i="1"/>
  <c r="AB6316" i="1" s="1"/>
  <c r="Y6318" i="1"/>
  <c r="Z6318" i="1" s="1"/>
  <c r="Y6324" i="1"/>
  <c r="Z6324" i="1" s="1"/>
  <c r="Y6321" i="1"/>
  <c r="AA6321" i="1" s="1"/>
  <c r="Y6320" i="1"/>
  <c r="AB6320" i="1" s="1"/>
  <c r="Y6323" i="1"/>
  <c r="Z6323" i="1" s="1"/>
  <c r="Y6440" i="1"/>
  <c r="AA6440" i="1" s="1"/>
  <c r="Y6441" i="1"/>
  <c r="AB6441" i="1" s="1"/>
  <c r="Y6439" i="1"/>
  <c r="AA6439" i="1" s="1"/>
  <c r="Y6443" i="1"/>
  <c r="Z6443" i="1" s="1"/>
  <c r="Y6442" i="1"/>
  <c r="AA6442" i="1" s="1"/>
  <c r="Y6445" i="1"/>
  <c r="Z6445" i="1" s="1"/>
  <c r="Y6451" i="1"/>
  <c r="Y6449" i="1"/>
  <c r="Z6449" i="1" s="1"/>
  <c r="Y6450" i="1"/>
  <c r="AA6450" i="1" s="1"/>
  <c r="Y6453" i="1"/>
  <c r="AB6453" i="1" s="1"/>
  <c r="Y6444" i="1"/>
  <c r="AA6444" i="1" s="1"/>
  <c r="Y6446" i="1"/>
  <c r="Z6446" i="1" s="1"/>
  <c r="Y6452" i="1"/>
  <c r="AA6452" i="1" s="1"/>
  <c r="Y6447" i="1"/>
  <c r="Z6447" i="1" s="1"/>
  <c r="Y6448" i="1"/>
  <c r="Z6448" i="1" s="1"/>
  <c r="Y6458" i="1"/>
  <c r="Y6459" i="1"/>
  <c r="AA6459" i="1" s="1"/>
  <c r="Y6464" i="1"/>
  <c r="AA6464" i="1" s="1"/>
  <c r="Y6465" i="1"/>
  <c r="Z6465" i="1" s="1"/>
  <c r="Y6457" i="1"/>
  <c r="AA6457" i="1" s="1"/>
  <c r="Y6463" i="1"/>
  <c r="Y6466" i="1"/>
  <c r="Z6466" i="1" s="1"/>
  <c r="Y6461" i="1"/>
  <c r="Z6461" i="1" s="1"/>
  <c r="Y6462" i="1"/>
  <c r="AA6462" i="1" s="1"/>
  <c r="Y6467" i="1"/>
  <c r="Y6468" i="1"/>
  <c r="Z6468" i="1" s="1"/>
  <c r="Y6473" i="1"/>
  <c r="AA6473" i="1" s="1"/>
  <c r="Y6469" i="1"/>
  <c r="Y6474" i="1"/>
  <c r="Z6474" i="1" s="1"/>
  <c r="Y6472" i="1"/>
  <c r="AA6472" i="1" s="1"/>
  <c r="Y6479" i="1"/>
  <c r="Y6492" i="1"/>
  <c r="AA6492" i="1" s="1"/>
  <c r="Y6480" i="1"/>
  <c r="Y6490" i="1"/>
  <c r="Z6490" i="1" s="1"/>
  <c r="Y6476" i="1"/>
  <c r="Y6481" i="1"/>
  <c r="AA6481" i="1" s="1"/>
  <c r="Y6488" i="1"/>
  <c r="AB6488" i="1" s="1"/>
  <c r="Y6493" i="1"/>
  <c r="Z6493" i="1" s="1"/>
  <c r="Y6494" i="1"/>
  <c r="Z6494" i="1" s="1"/>
  <c r="Y6483" i="1"/>
  <c r="AA6483" i="1" s="1"/>
  <c r="Y6495" i="1"/>
  <c r="Z6495" i="1" s="1"/>
  <c r="Y6484" i="1"/>
  <c r="Y6489" i="1"/>
  <c r="Z6489" i="1" s="1"/>
  <c r="Y6496" i="1"/>
  <c r="AA6496" i="1" s="1"/>
  <c r="Y6497" i="1"/>
  <c r="AB6497" i="1" s="1"/>
  <c r="Y6478" i="1"/>
  <c r="Y6487" i="1"/>
  <c r="Y6485" i="1"/>
  <c r="Y6482" i="1"/>
  <c r="AB6482" i="1" s="1"/>
  <c r="Y6491" i="1"/>
  <c r="Z6491" i="1" s="1"/>
  <c r="Y6498" i="1"/>
  <c r="AA6498" i="1" s="1"/>
  <c r="Y6500" i="1"/>
  <c r="AB6500" i="1" s="1"/>
  <c r="Y6499" i="1"/>
  <c r="Y6506" i="1"/>
  <c r="Y6503" i="1"/>
  <c r="AA6503" i="1" s="1"/>
  <c r="Y6505" i="1"/>
  <c r="Z6505" i="1" s="1"/>
  <c r="Y6504" i="1"/>
  <c r="Z6504" i="1" s="1"/>
  <c r="Y6512" i="1"/>
  <c r="Z6512" i="1" s="1"/>
  <c r="Y6514" i="1"/>
  <c r="AA6514" i="1" s="1"/>
  <c r="Y6509" i="1"/>
  <c r="AB6509" i="1" s="1"/>
  <c r="Y6510" i="1"/>
  <c r="Z6510" i="1" s="1"/>
  <c r="Y6507" i="1"/>
  <c r="Y6513" i="1"/>
  <c r="AA6513" i="1" s="1"/>
  <c r="Y6508" i="1"/>
  <c r="Z6508" i="1" s="1"/>
  <c r="Y6511" i="1"/>
  <c r="Z6511" i="1" s="1"/>
  <c r="Y6516" i="1"/>
  <c r="Z6516" i="1" s="1"/>
  <c r="Y6517" i="1"/>
  <c r="AA6517" i="1" s="1"/>
  <c r="Y6515" i="1"/>
  <c r="AB6515" i="1" s="1"/>
  <c r="Y6530" i="1"/>
  <c r="Z6530" i="1" s="1"/>
  <c r="Y6531" i="1"/>
  <c r="Z6531" i="1" s="1"/>
  <c r="Y6552" i="1"/>
  <c r="AA6552" i="1" s="1"/>
  <c r="Y6557" i="1"/>
  <c r="Z6557" i="1" s="1"/>
  <c r="Y6555" i="1"/>
  <c r="Z6555" i="1" s="1"/>
  <c r="Y6550" i="1"/>
  <c r="AA6550" i="1" s="1"/>
  <c r="Y6556" i="1"/>
  <c r="Y6553" i="1"/>
  <c r="Z6553" i="1" s="1"/>
  <c r="Y6554" i="1"/>
  <c r="Z6554" i="1" s="1"/>
  <c r="Y6565" i="1"/>
  <c r="AB6565" i="1" s="1"/>
  <c r="Y6559" i="1"/>
  <c r="Z6559" i="1" s="1"/>
  <c r="Y6558" i="1"/>
  <c r="Z6558" i="1" s="1"/>
  <c r="Y6564" i="1"/>
  <c r="Z6564" i="1" s="1"/>
  <c r="Y6560" i="1"/>
  <c r="AA6560" i="1" s="1"/>
  <c r="Y6562" i="1"/>
  <c r="AB6562" i="1" s="1"/>
  <c r="Y6563" i="1"/>
  <c r="Z6563" i="1" s="1"/>
  <c r="Y6561" i="1"/>
  <c r="Z6561" i="1" s="1"/>
  <c r="Y6568" i="1"/>
  <c r="AB6568" i="1" s="1"/>
  <c r="Y6569" i="1"/>
  <c r="Z6569" i="1" s="1"/>
  <c r="Y6571" i="1"/>
  <c r="Z6571" i="1" s="1"/>
  <c r="Y6567" i="1"/>
  <c r="Z6567" i="1" s="1"/>
  <c r="Y6566" i="1"/>
  <c r="AA6566" i="1" s="1"/>
  <c r="Y6570" i="1"/>
  <c r="AB6570" i="1" s="1"/>
  <c r="Y6573" i="1"/>
  <c r="Z6573" i="1" s="1"/>
  <c r="Y6572" i="1"/>
  <c r="Z6572" i="1" s="1"/>
  <c r="Y6580" i="1"/>
  <c r="AB6580" i="1" s="1"/>
  <c r="Y6583" i="1"/>
  <c r="Z6583" i="1" s="1"/>
  <c r="Y6575" i="1"/>
  <c r="Z6575" i="1" s="1"/>
  <c r="Y6581" i="1"/>
  <c r="Z6581" i="1" s="1"/>
  <c r="Y6578" i="1"/>
  <c r="AA6578" i="1" s="1"/>
  <c r="Y6579" i="1"/>
  <c r="Y6574" i="1"/>
  <c r="Z6574" i="1" s="1"/>
  <c r="Y6577" i="1"/>
  <c r="Z6577" i="1" s="1"/>
  <c r="Y6582" i="1"/>
  <c r="AB6582" i="1" s="1"/>
  <c r="Y6576" i="1"/>
  <c r="Z6576" i="1" s="1"/>
  <c r="Y6398" i="1"/>
  <c r="Z6398" i="1" s="1"/>
  <c r="Y6400" i="1"/>
  <c r="Z6400" i="1" s="1"/>
  <c r="Y6399" i="1"/>
  <c r="AA6399" i="1" s="1"/>
  <c r="Y6395" i="1"/>
  <c r="AB6395" i="1" s="1"/>
  <c r="Y6396" i="1"/>
  <c r="Z6396" i="1" s="1"/>
  <c r="Y6401" i="1"/>
  <c r="Z6401" i="1" s="1"/>
  <c r="Y6397" i="1"/>
  <c r="Z6397" i="1" s="1"/>
  <c r="Y6409" i="1"/>
  <c r="Z6409" i="1" s="1"/>
  <c r="Y6410" i="1"/>
  <c r="Z6410" i="1" s="1"/>
  <c r="Y6411" i="1"/>
  <c r="AA6411" i="1" s="1"/>
  <c r="Y6408" i="1"/>
  <c r="AB6408" i="1" s="1"/>
  <c r="Y6405" i="1"/>
  <c r="Z6405" i="1" s="1"/>
  <c r="Y6402" i="1"/>
  <c r="Z6402" i="1" s="1"/>
  <c r="Y6404" i="1"/>
  <c r="AB6404" i="1" s="1"/>
  <c r="Y6407" i="1"/>
  <c r="Z6407" i="1" s="1"/>
  <c r="Y6406" i="1"/>
  <c r="Z6406" i="1" s="1"/>
  <c r="Y6403" i="1"/>
  <c r="AA6403" i="1" s="1"/>
  <c r="Y6359" i="1"/>
  <c r="Z6359" i="1" s="1"/>
  <c r="Y6357" i="1"/>
  <c r="Z6357" i="1" s="1"/>
  <c r="Y6355" i="1"/>
  <c r="AB6355" i="1" s="1"/>
  <c r="Y6356" i="1"/>
  <c r="Z6356" i="1" s="1"/>
  <c r="Y6358" i="1"/>
  <c r="Z6358" i="1" s="1"/>
  <c r="Y6371" i="1"/>
  <c r="AA6371" i="1" s="1"/>
  <c r="Y6374" i="1"/>
  <c r="AB6374" i="1" s="1"/>
  <c r="Y6372" i="1"/>
  <c r="AB6372" i="1" s="1"/>
  <c r="Y6369" i="1"/>
  <c r="Y6370" i="1"/>
  <c r="AA6370" i="1" s="1"/>
  <c r="Y6373" i="1"/>
  <c r="Z6373" i="1" s="1"/>
  <c r="Y6352" i="1"/>
  <c r="Z6352" i="1" s="1"/>
  <c r="Y6353" i="1"/>
  <c r="Z6353" i="1" s="1"/>
  <c r="Y6348" i="1"/>
  <c r="AA6348" i="1" s="1"/>
  <c r="Y6346" i="1"/>
  <c r="AB6346" i="1" s="1"/>
  <c r="Y6347" i="1"/>
  <c r="AB6347" i="1" s="1"/>
  <c r="Y6349" i="1"/>
  <c r="Z6349" i="1" s="1"/>
  <c r="Y6350" i="1"/>
  <c r="Z6350" i="1" s="1"/>
  <c r="Y6351" i="1"/>
  <c r="Y6354" i="1"/>
  <c r="AA6354" i="1" s="1"/>
  <c r="Y6385" i="1"/>
  <c r="Z6385" i="1" s="1"/>
  <c r="Y6387" i="1"/>
  <c r="AA6387" i="1" s="1"/>
  <c r="Y6388" i="1"/>
  <c r="AB6388" i="1" s="1"/>
  <c r="Y6381" i="1"/>
  <c r="AB6381" i="1" s="1"/>
  <c r="Y6380" i="1"/>
  <c r="Z6380" i="1" s="1"/>
  <c r="Y6379" i="1"/>
  <c r="AB6379" i="1" s="1"/>
  <c r="Y6382" i="1"/>
  <c r="Z6382" i="1" s="1"/>
  <c r="Y6389" i="1"/>
  <c r="AA6389" i="1" s="1"/>
  <c r="Y6383" i="1"/>
  <c r="AA6383" i="1" s="1"/>
  <c r="Y6386" i="1"/>
  <c r="AB6386" i="1" s="1"/>
  <c r="Y6384" i="1"/>
  <c r="AB6384" i="1" s="1"/>
  <c r="Y6423" i="1"/>
  <c r="Z6423" i="1" s="1"/>
  <c r="Y6424" i="1"/>
  <c r="Z6424" i="1" s="1"/>
  <c r="Y6425" i="1"/>
  <c r="AA6425" i="1" s="1"/>
  <c r="Y6426" i="1"/>
  <c r="Z6426" i="1" s="1"/>
  <c r="Y6427" i="1"/>
  <c r="AA6427" i="1" s="1"/>
  <c r="Y6428" i="1"/>
  <c r="AB6428" i="1" s="1"/>
  <c r="Y6429" i="1"/>
  <c r="AB6429" i="1" s="1"/>
  <c r="Y6430" i="1"/>
  <c r="Z6430" i="1" s="1"/>
  <c r="Y6431" i="1"/>
  <c r="Z6431" i="1" s="1"/>
  <c r="Y6433" i="1"/>
  <c r="Z6433" i="1" s="1"/>
  <c r="Y6432" i="1"/>
  <c r="Z6432" i="1" s="1"/>
  <c r="Y6422" i="1"/>
  <c r="AA6422" i="1" s="1"/>
  <c r="Y6412" i="1"/>
  <c r="AB6412" i="1" s="1"/>
  <c r="Y6413" i="1"/>
  <c r="AB6413" i="1" s="1"/>
  <c r="Y6414" i="1"/>
  <c r="Z6414" i="1" s="1"/>
  <c r="Y6415" i="1"/>
  <c r="Z6415" i="1" s="1"/>
  <c r="Y6416" i="1"/>
  <c r="Z6416" i="1" s="1"/>
  <c r="Y6417" i="1"/>
  <c r="AA6417" i="1" s="1"/>
  <c r="Y6418" i="1"/>
  <c r="Z6418" i="1" s="1"/>
  <c r="Y6419" i="1"/>
  <c r="AA6419" i="1" s="1"/>
  <c r="Y6420" i="1"/>
  <c r="AB6420" i="1" s="1"/>
  <c r="Y6421" i="1"/>
  <c r="Y6390" i="1"/>
  <c r="Z6390" i="1" s="1"/>
  <c r="Y6392" i="1"/>
  <c r="Z6392" i="1" s="1"/>
  <c r="Y6394" i="1"/>
  <c r="AA6394" i="1" s="1"/>
  <c r="Y6393" i="1"/>
  <c r="Z6393" i="1" s="1"/>
  <c r="Y6391" i="1"/>
  <c r="AB6391" i="1" s="1"/>
  <c r="Y6435" i="1"/>
  <c r="AB6435" i="1" s="1"/>
  <c r="Y6436" i="1"/>
  <c r="Z6436" i="1" s="1"/>
  <c r="Y6437" i="1"/>
  <c r="AA6437" i="1" s="1"/>
  <c r="Y6438" i="1"/>
  <c r="Z6438" i="1" s="1"/>
  <c r="Y6434" i="1"/>
  <c r="AA6434" i="1" s="1"/>
  <c r="Y6361" i="1"/>
  <c r="AA6361" i="1" s="1"/>
  <c r="Y6363" i="1"/>
  <c r="AB6363" i="1" s="1"/>
  <c r="Y6367" i="1"/>
  <c r="AB6367" i="1" s="1"/>
  <c r="Y6365" i="1"/>
  <c r="Z6365" i="1" s="1"/>
  <c r="Y6366" i="1"/>
  <c r="AB6366" i="1" s="1"/>
  <c r="Y6364" i="1"/>
  <c r="Z6364" i="1" s="1"/>
  <c r="Y6362" i="1"/>
  <c r="AA6362" i="1" s="1"/>
  <c r="Y6360" i="1"/>
  <c r="Z6360" i="1" s="1"/>
  <c r="Y6368" i="1"/>
  <c r="AA6368" i="1" s="1"/>
  <c r="Y6528" i="1"/>
  <c r="Y6521" i="1"/>
  <c r="AB6521" i="1" s="1"/>
  <c r="Y6520" i="1"/>
  <c r="Z6520" i="1" s="1"/>
  <c r="Y6525" i="1"/>
  <c r="Z6525" i="1" s="1"/>
  <c r="Y6522" i="1"/>
  <c r="Z6522" i="1" s="1"/>
  <c r="Y6524" i="1"/>
  <c r="AA6524" i="1" s="1"/>
  <c r="Y6529" i="1"/>
  <c r="Z6529" i="1" s="1"/>
  <c r="Y6518" i="1"/>
  <c r="AA6518" i="1" s="1"/>
  <c r="Y6526" i="1"/>
  <c r="AB6526" i="1" s="1"/>
  <c r="Y6527" i="1"/>
  <c r="Z6527" i="1" s="1"/>
  <c r="Y6519" i="1"/>
  <c r="Z6519" i="1" s="1"/>
  <c r="Y6523" i="1"/>
  <c r="AA6523" i="1" s="1"/>
  <c r="Y6335" i="1"/>
  <c r="Z6335" i="1" s="1"/>
  <c r="Y6336" i="1"/>
  <c r="Y6333" i="1"/>
  <c r="Z6333" i="1" s="1"/>
  <c r="Y6334" i="1"/>
  <c r="AA6334" i="1" s="1"/>
  <c r="Y6339" i="1"/>
  <c r="AB6339" i="1" s="1"/>
  <c r="Y6341" i="1"/>
  <c r="Y6327" i="1"/>
  <c r="Z6327" i="1" s="1"/>
  <c r="Y6330" i="1"/>
  <c r="AA6330" i="1" s="1"/>
  <c r="Y6331" i="1"/>
  <c r="Z6331" i="1" s="1"/>
  <c r="Y6328" i="1"/>
  <c r="Y6342" i="1"/>
  <c r="Z6342" i="1" s="1"/>
  <c r="Y6343" i="1"/>
  <c r="AA6343" i="1" s="1"/>
  <c r="Y6329" i="1"/>
  <c r="AB6329" i="1" s="1"/>
  <c r="Y6332" i="1"/>
  <c r="Z6332" i="1" s="1"/>
  <c r="Y6337" i="1"/>
  <c r="Z6337" i="1" s="1"/>
  <c r="Y6338" i="1"/>
  <c r="AB6338" i="1" s="1"/>
  <c r="Y6344" i="1"/>
  <c r="Z6344" i="1" s="1"/>
  <c r="Y6340" i="1"/>
  <c r="AA6340" i="1" s="1"/>
  <c r="Y6345" i="1"/>
  <c r="AB6345" i="1" s="1"/>
  <c r="Y6454" i="1"/>
  <c r="AA6454" i="1" s="1"/>
  <c r="Y6455" i="1"/>
  <c r="AB6455" i="1" s="1"/>
  <c r="Y6538" i="1"/>
  <c r="Z6538" i="1" s="1"/>
  <c r="Y6535" i="1"/>
  <c r="Y6539" i="1"/>
  <c r="AB6539" i="1" s="1"/>
  <c r="Y6536" i="1"/>
  <c r="Z6536" i="1" s="1"/>
  <c r="Y6541" i="1"/>
  <c r="Y6544" i="1"/>
  <c r="AA6544" i="1" s="1"/>
  <c r="Y6540" i="1"/>
  <c r="AA6540" i="1" s="1"/>
  <c r="Y6542" i="1"/>
  <c r="Y6546" i="1"/>
  <c r="Z6546" i="1" s="1"/>
  <c r="Y6545" i="1"/>
  <c r="AA6545" i="1" s="1"/>
  <c r="Y6537" i="1"/>
  <c r="AB6537" i="1" s="1"/>
  <c r="Y6543" i="1"/>
  <c r="Z6543" i="1" s="1"/>
  <c r="Y6547" i="1"/>
  <c r="Z6547" i="1" s="1"/>
  <c r="Y6549" i="1"/>
  <c r="Z6549" i="1" s="1"/>
  <c r="Y6548" i="1"/>
  <c r="AA6548" i="1" s="1"/>
  <c r="Y6378" i="1"/>
  <c r="AB6378" i="1" s="1"/>
  <c r="Y6375" i="1"/>
  <c r="AA6375" i="1" s="1"/>
  <c r="Y6377" i="1"/>
  <c r="Y6376" i="1"/>
  <c r="Z6376" i="1" s="1"/>
  <c r="Y6532" i="1"/>
  <c r="Z6532" i="1" s="1"/>
  <c r="Y6534" i="1"/>
  <c r="AA6534" i="1" s="1"/>
  <c r="Y6533" i="1"/>
  <c r="AB6533" i="1" s="1"/>
  <c r="Y6456" i="1"/>
  <c r="Z6456" i="1" s="1"/>
  <c r="Y6584" i="1"/>
  <c r="AA6584" i="1" s="1"/>
  <c r="Y6501" i="1"/>
  <c r="AB6501" i="1" s="1"/>
  <c r="Y6502" i="1"/>
  <c r="Z6502" i="1" s="1"/>
  <c r="Y8186" i="1"/>
  <c r="AA8186" i="1" s="1"/>
  <c r="Y8188" i="1"/>
  <c r="Y8187" i="1"/>
  <c r="AA8187" i="1" s="1"/>
  <c r="Y8192" i="1"/>
  <c r="AB8192" i="1" s="1"/>
  <c r="Y8190" i="1"/>
  <c r="Z8190" i="1" s="1"/>
  <c r="Y8191" i="1"/>
  <c r="AB8191" i="1" s="1"/>
  <c r="Y8189" i="1"/>
  <c r="Z8189" i="1" s="1"/>
  <c r="Y8193" i="1"/>
  <c r="Z8193" i="1" s="1"/>
  <c r="Y8200" i="1"/>
  <c r="AB8200" i="1" s="1"/>
  <c r="Y8198" i="1"/>
  <c r="AA8198" i="1" s="1"/>
  <c r="Y8199" i="1"/>
  <c r="AB8199" i="1" s="1"/>
  <c r="Y8201" i="1"/>
  <c r="Z8201" i="1" s="1"/>
  <c r="Y8194" i="1"/>
  <c r="AA8194" i="1" s="1"/>
  <c r="Y8196" i="1"/>
  <c r="AB8196" i="1" s="1"/>
  <c r="Y8197" i="1"/>
  <c r="Z8197" i="1" s="1"/>
  <c r="Y8195" i="1"/>
  <c r="AA8195" i="1" s="1"/>
  <c r="Y8202" i="1"/>
  <c r="AA8202" i="1" s="1"/>
  <c r="Y8207" i="1"/>
  <c r="Y8208" i="1"/>
  <c r="Z8208" i="1" s="1"/>
  <c r="Y8204" i="1"/>
  <c r="AB8204" i="1" s="1"/>
  <c r="Y8205" i="1"/>
  <c r="Z8205" i="1" s="1"/>
  <c r="Y8206" i="1"/>
  <c r="AA8206" i="1" s="1"/>
  <c r="Y8212" i="1"/>
  <c r="AB8212" i="1" s="1"/>
  <c r="Y8209" i="1"/>
  <c r="AA8209" i="1" s="1"/>
  <c r="Y8215" i="1"/>
  <c r="Z8215" i="1" s="1"/>
  <c r="Y8213" i="1"/>
  <c r="AA8213" i="1" s="1"/>
  <c r="Y8214" i="1"/>
  <c r="AB8214" i="1" s="1"/>
  <c r="Y8210" i="1"/>
  <c r="Z8210" i="1" s="1"/>
  <c r="Y8211" i="1"/>
  <c r="AA8211" i="1" s="1"/>
  <c r="Y8216" i="1"/>
  <c r="Y8218" i="1"/>
  <c r="AA8218" i="1" s="1"/>
  <c r="Y8219" i="1"/>
  <c r="AB8219" i="1" s="1"/>
  <c r="Y8220" i="1"/>
  <c r="Z8220" i="1" s="1"/>
  <c r="Y8221" i="1"/>
  <c r="Y8222" i="1"/>
  <c r="AA8222" i="1" s="1"/>
  <c r="Y8223" i="1"/>
  <c r="Z8223" i="1" s="1"/>
  <c r="Y8224" i="1"/>
  <c r="Z8224" i="1" s="1"/>
  <c r="Y8217" i="1"/>
  <c r="AA8217" i="1" s="1"/>
  <c r="Y8227" i="1"/>
  <c r="AB8227" i="1" s="1"/>
  <c r="Y8226" i="1"/>
  <c r="Z8226" i="1" s="1"/>
  <c r="Y8225" i="1"/>
  <c r="AA8225" i="1" s="1"/>
  <c r="Y8229" i="1"/>
  <c r="Z8229" i="1" s="1"/>
  <c r="Y8228" i="1"/>
  <c r="Y8232" i="1"/>
  <c r="Z8232" i="1" s="1"/>
  <c r="Y8256" i="1"/>
  <c r="AA8256" i="1" s="1"/>
  <c r="Y8252" i="1"/>
  <c r="AA8252" i="1" s="1"/>
  <c r="Y8250" i="1"/>
  <c r="AB8250" i="1" s="1"/>
  <c r="Y8244" i="1"/>
  <c r="Z8244" i="1" s="1"/>
  <c r="Y8242" i="1"/>
  <c r="AA8242" i="1" s="1"/>
  <c r="Y8230" i="1"/>
  <c r="Z8230" i="1" s="1"/>
  <c r="Y8260" i="1"/>
  <c r="Z8260" i="1" s="1"/>
  <c r="Y8236" i="1"/>
  <c r="Z8236" i="1" s="1"/>
  <c r="Y8266" i="1"/>
  <c r="AA8266" i="1" s="1"/>
  <c r="Y8248" i="1"/>
  <c r="AA8248" i="1" s="1"/>
  <c r="Y8251" i="1"/>
  <c r="Y8253" i="1"/>
  <c r="AA8253" i="1" s="1"/>
  <c r="Y8249" i="1"/>
  <c r="AB8249" i="1" s="1"/>
  <c r="Y8234" i="1"/>
  <c r="Z8234" i="1" s="1"/>
  <c r="Y8254" i="1"/>
  <c r="Z8254" i="1" s="1"/>
  <c r="Y8263" i="1"/>
  <c r="AA8263" i="1" s="1"/>
  <c r="Y8265" i="1"/>
  <c r="AA8265" i="1" s="1"/>
  <c r="Y8245" i="1"/>
  <c r="AA8245" i="1" s="1"/>
  <c r="Y8270" i="1"/>
  <c r="Z8270" i="1" s="1"/>
  <c r="Y8268" i="1"/>
  <c r="AA8268" i="1" s="1"/>
  <c r="Y8269" i="1"/>
  <c r="Y8241" i="1"/>
  <c r="Z8241" i="1" s="1"/>
  <c r="Y8262" i="1"/>
  <c r="Z8262" i="1" s="1"/>
  <c r="Y8257" i="1"/>
  <c r="Y8235" i="1"/>
  <c r="AA8235" i="1" s="1"/>
  <c r="Y8233" i="1"/>
  <c r="AA8233" i="1" s="1"/>
  <c r="Y8258" i="1"/>
  <c r="Z8258" i="1" s="1"/>
  <c r="Y8240" i="1"/>
  <c r="AA8240" i="1" s="1"/>
  <c r="Y8247" i="1"/>
  <c r="Z8247" i="1" s="1"/>
  <c r="Y8255" i="1"/>
  <c r="Z8255" i="1" s="1"/>
  <c r="Y8231" i="1"/>
  <c r="Z8231" i="1" s="1"/>
  <c r="Y8259" i="1"/>
  <c r="AA8259" i="1" s="1"/>
  <c r="Y8238" i="1"/>
  <c r="AB8238" i="1" s="1"/>
  <c r="Y8237" i="1"/>
  <c r="AA8237" i="1" s="1"/>
  <c r="Y8239" i="1"/>
  <c r="Z8239" i="1" s="1"/>
  <c r="Y8267" i="1"/>
  <c r="AA8267" i="1" s="1"/>
  <c r="Y8261" i="1"/>
  <c r="AA8261" i="1" s="1"/>
  <c r="Y8264" i="1"/>
  <c r="Z8264" i="1" s="1"/>
  <c r="Y8243" i="1"/>
  <c r="Z8243" i="1" s="1"/>
  <c r="Y8246" i="1"/>
  <c r="AA8246" i="1" s="1"/>
  <c r="Y8315" i="1"/>
  <c r="AB8315" i="1" s="1"/>
  <c r="Y8299" i="1"/>
  <c r="Z8299" i="1" s="1"/>
  <c r="Y8314" i="1"/>
  <c r="Z8314" i="1" s="1"/>
  <c r="Y8327" i="1"/>
  <c r="AA8327" i="1" s="1"/>
  <c r="Y8300" i="1"/>
  <c r="Z8300" i="1" s="1"/>
  <c r="Y8272" i="1"/>
  <c r="Y8340" i="1"/>
  <c r="Z8340" i="1" s="1"/>
  <c r="Y8302" i="1"/>
  <c r="AA8302" i="1" s="1"/>
  <c r="Y8317" i="1"/>
  <c r="AB8317" i="1" s="1"/>
  <c r="Y8333" i="1"/>
  <c r="Y8303" i="1"/>
  <c r="Z8303" i="1" s="1"/>
  <c r="Y8329" i="1"/>
  <c r="AA8329" i="1" s="1"/>
  <c r="Y8316" i="1"/>
  <c r="AB8316" i="1" s="1"/>
  <c r="Y8301" i="1"/>
  <c r="Z8301" i="1" s="1"/>
  <c r="Y8336" i="1"/>
  <c r="Z8336" i="1" s="1"/>
  <c r="Y8337" i="1"/>
  <c r="AB8337" i="1" s="1"/>
  <c r="Y8338" i="1"/>
  <c r="Y8339" i="1"/>
  <c r="Z8339" i="1" s="1"/>
  <c r="Y8276" i="1"/>
  <c r="Z8276" i="1" s="1"/>
  <c r="Y8286" i="1"/>
  <c r="AA8286" i="1" s="1"/>
  <c r="Y8287" i="1"/>
  <c r="Z8287" i="1" s="1"/>
  <c r="Y8288" i="1"/>
  <c r="Z8288" i="1" s="1"/>
  <c r="Y8319" i="1"/>
  <c r="Z8319" i="1" s="1"/>
  <c r="Y8320" i="1"/>
  <c r="Z8320" i="1" s="1"/>
  <c r="Y8321" i="1"/>
  <c r="AB8321" i="1" s="1"/>
  <c r="Y8322" i="1"/>
  <c r="Y8310" i="1"/>
  <c r="Z8310" i="1" s="1"/>
  <c r="Y8280" i="1"/>
  <c r="AA8280" i="1" s="1"/>
  <c r="Y8281" i="1"/>
  <c r="Z8281" i="1" s="1"/>
  <c r="Y8282" i="1"/>
  <c r="Z8282" i="1" s="1"/>
  <c r="Y8304" i="1"/>
  <c r="Z8304" i="1" s="1"/>
  <c r="Y8277" i="1"/>
  <c r="Z8277" i="1" s="1"/>
  <c r="Y8289" i="1"/>
  <c r="AA8289" i="1" s="1"/>
  <c r="Y8341" i="1"/>
  <c r="AB8341" i="1" s="1"/>
  <c r="Y8328" i="1"/>
  <c r="Z8328" i="1" s="1"/>
  <c r="Y8311" i="1"/>
  <c r="Y8306" i="1"/>
  <c r="Z8306" i="1" s="1"/>
  <c r="Y8305" i="1"/>
  <c r="Z8305" i="1" s="1"/>
  <c r="Y8273" i="1"/>
  <c r="Z8273" i="1" s="1"/>
  <c r="Y8331" i="1"/>
  <c r="Z8331" i="1" s="1"/>
  <c r="Y8274" i="1"/>
  <c r="AA8274" i="1" s="1"/>
  <c r="Y8318" i="1"/>
  <c r="AB8318" i="1" s="1"/>
  <c r="Y8278" i="1"/>
  <c r="Z8278" i="1" s="1"/>
  <c r="Y8284" i="1"/>
  <c r="AA8284" i="1" s="1"/>
  <c r="Y8285" i="1"/>
  <c r="Z8285" i="1" s="1"/>
  <c r="Y8290" i="1"/>
  <c r="Z8290" i="1" s="1"/>
  <c r="Y8332" i="1"/>
  <c r="Z8332" i="1" s="1"/>
  <c r="Y8308" i="1"/>
  <c r="Z8308" i="1" s="1"/>
  <c r="Y8279" i="1"/>
  <c r="AA8279" i="1" s="1"/>
  <c r="Y8330" i="1"/>
  <c r="AB8330" i="1" s="1"/>
  <c r="Y8334" i="1"/>
  <c r="Z8334" i="1" s="1"/>
  <c r="Y8307" i="1"/>
  <c r="AA8307" i="1" s="1"/>
  <c r="Y8313" i="1"/>
  <c r="Z8313" i="1" s="1"/>
  <c r="Y8292" i="1"/>
  <c r="Z8292" i="1" s="1"/>
  <c r="Y8283" i="1"/>
  <c r="Z8283" i="1" s="1"/>
  <c r="Y8323" i="1"/>
  <c r="Z8323" i="1" s="1"/>
  <c r="Y8295" i="1"/>
  <c r="AB8295" i="1" s="1"/>
  <c r="Y8293" i="1"/>
  <c r="AB8293" i="1" s="1"/>
  <c r="Y8294" i="1"/>
  <c r="Z8294" i="1" s="1"/>
  <c r="Y8335" i="1"/>
  <c r="Y8291" i="1"/>
  <c r="Z8291" i="1" s="1"/>
  <c r="Y8324" i="1"/>
  <c r="Z8324" i="1" s="1"/>
  <c r="Y8309" i="1"/>
  <c r="Z8309" i="1" s="1"/>
  <c r="Y8325" i="1"/>
  <c r="Z8325" i="1" s="1"/>
  <c r="Y8296" i="1"/>
  <c r="AA8296" i="1" s="1"/>
  <c r="Y8297" i="1"/>
  <c r="AB8297" i="1" s="1"/>
  <c r="Y8298" i="1"/>
  <c r="Z8298" i="1" s="1"/>
  <c r="Y8275" i="1"/>
  <c r="Z8275" i="1" s="1"/>
  <c r="Y8312" i="1"/>
  <c r="Z8312" i="1" s="1"/>
  <c r="Y8271" i="1"/>
  <c r="Z8271" i="1" s="1"/>
  <c r="Y8350" i="1"/>
  <c r="Z8350" i="1" s="1"/>
  <c r="Y8351" i="1"/>
  <c r="AA8351" i="1" s="1"/>
  <c r="Y8348" i="1"/>
  <c r="AB8348" i="1" s="1"/>
  <c r="Y8353" i="1"/>
  <c r="Z8353" i="1" s="1"/>
  <c r="Y8358" i="1"/>
  <c r="AB8358" i="1" s="1"/>
  <c r="Y8342" i="1"/>
  <c r="Y8345" i="1"/>
  <c r="Z8345" i="1" s="1"/>
  <c r="Y8343" i="1"/>
  <c r="Z8343" i="1" s="1"/>
  <c r="Y8349" i="1"/>
  <c r="Z8349" i="1" s="1"/>
  <c r="Y8359" i="1"/>
  <c r="AA8359" i="1" s="1"/>
  <c r="Y8355" i="1"/>
  <c r="AB8355" i="1" s="1"/>
  <c r="Y8354" i="1"/>
  <c r="AA8354" i="1" s="1"/>
  <c r="Y8347" i="1"/>
  <c r="AB8347" i="1" s="1"/>
  <c r="Y8346" i="1"/>
  <c r="AA8346" i="1" s="1"/>
  <c r="Y8344" i="1"/>
  <c r="Z8344" i="1" s="1"/>
  <c r="Y8360" i="1"/>
  <c r="Z8360" i="1" s="1"/>
  <c r="Y8356" i="1"/>
  <c r="Z8356" i="1" s="1"/>
  <c r="Y8352" i="1"/>
  <c r="AB8352" i="1" s="1"/>
  <c r="Y8357" i="1"/>
  <c r="AB8357" i="1" s="1"/>
  <c r="Y8361" i="1"/>
  <c r="AA8361" i="1" s="1"/>
  <c r="Y8362" i="1"/>
  <c r="Y8368" i="1"/>
  <c r="Z8368" i="1" s="1"/>
  <c r="Y8369" i="1"/>
  <c r="Z8369" i="1" s="1"/>
  <c r="Y8367" i="1"/>
  <c r="AB8367" i="1" s="1"/>
  <c r="Y8366" i="1"/>
  <c r="AB8366" i="1" s="1"/>
  <c r="Y8364" i="1"/>
  <c r="AA8364" i="1" s="1"/>
  <c r="Y8365" i="1"/>
  <c r="AB8365" i="1" s="1"/>
  <c r="Y8435" i="1"/>
  <c r="Z8435" i="1" s="1"/>
  <c r="Y8436" i="1"/>
  <c r="Y8422" i="1"/>
  <c r="Z8422" i="1" s="1"/>
  <c r="Y8433" i="1"/>
  <c r="Z8433" i="1" s="1"/>
  <c r="Y8423" i="1"/>
  <c r="AB8423" i="1" s="1"/>
  <c r="Y8437" i="1"/>
  <c r="AB8437" i="1" s="1"/>
  <c r="Y8413" i="1"/>
  <c r="Y8416" i="1"/>
  <c r="Y8371" i="1"/>
  <c r="Z8371" i="1" s="1"/>
  <c r="Y8372" i="1"/>
  <c r="AA8372" i="1" s="1"/>
  <c r="Y8385" i="1"/>
  <c r="Z8385" i="1" s="1"/>
  <c r="Y8417" i="1"/>
  <c r="Y8374" i="1"/>
  <c r="AB8374" i="1" s="1"/>
  <c r="Y8394" i="1"/>
  <c r="AA8394" i="1" s="1"/>
  <c r="Y8401" i="1"/>
  <c r="AB8401" i="1" s="1"/>
  <c r="Y8402" i="1"/>
  <c r="Z8402" i="1" s="1"/>
  <c r="Y8454" i="1"/>
  <c r="Z8454" i="1" s="1"/>
  <c r="Y8411" i="1"/>
  <c r="AA8411" i="1" s="1"/>
  <c r="Y8376" i="1"/>
  <c r="Z8376" i="1" s="1"/>
  <c r="Y8456" i="1"/>
  <c r="Y8432" i="1"/>
  <c r="AB8432" i="1" s="1"/>
  <c r="Y8443" i="1"/>
  <c r="AA8443" i="1" s="1"/>
  <c r="Y8388" i="1"/>
  <c r="AB8388" i="1" s="1"/>
  <c r="Y8387" i="1"/>
  <c r="Z8387" i="1" s="1"/>
  <c r="Y8431" i="1"/>
  <c r="Z8431" i="1" s="1"/>
  <c r="Y8386" i="1"/>
  <c r="AA8386" i="1" s="1"/>
  <c r="Y8427" i="1"/>
  <c r="Z8427" i="1" s="1"/>
  <c r="Y8398" i="1"/>
  <c r="AA8398" i="1" s="1"/>
  <c r="Y8450" i="1"/>
  <c r="AB8450" i="1" s="1"/>
  <c r="Y8384" i="1"/>
  <c r="AA8384" i="1" s="1"/>
  <c r="Y8430" i="1"/>
  <c r="AB8430" i="1" s="1"/>
  <c r="Y8444" i="1"/>
  <c r="Z8444" i="1" s="1"/>
  <c r="Y8441" i="1"/>
  <c r="Z8441" i="1" s="1"/>
  <c r="Y8405" i="1"/>
  <c r="AA8405" i="1" s="1"/>
  <c r="Y8406" i="1"/>
  <c r="Z8406" i="1" s="1"/>
  <c r="Y8439" i="1"/>
  <c r="AA8439" i="1" s="1"/>
  <c r="Y8400" i="1"/>
  <c r="AA8400" i="1" s="1"/>
  <c r="Y8408" i="1"/>
  <c r="AB8408" i="1" s="1"/>
  <c r="Y8409" i="1"/>
  <c r="Z8409" i="1" s="1"/>
  <c r="Y8410" i="1"/>
  <c r="Z8410" i="1" s="1"/>
  <c r="Y8442" i="1"/>
  <c r="AA8442" i="1" s="1"/>
  <c r="Y8451" i="1"/>
  <c r="Y8392" i="1"/>
  <c r="AA8392" i="1" s="1"/>
  <c r="Y8445" i="1"/>
  <c r="AA8445" i="1" s="1"/>
  <c r="Y8446" i="1"/>
  <c r="AB8446" i="1" s="1"/>
  <c r="Y8396" i="1"/>
  <c r="Z8396" i="1" s="1"/>
  <c r="Y8397" i="1"/>
  <c r="Z8397" i="1" s="1"/>
  <c r="Y8455" i="1"/>
  <c r="AA8455" i="1" s="1"/>
  <c r="Y8440" i="1"/>
  <c r="Y8447" i="1"/>
  <c r="AA8447" i="1" s="1"/>
  <c r="Y8448" i="1"/>
  <c r="AB8448" i="1" s="1"/>
  <c r="Y8419" i="1"/>
  <c r="AA8419" i="1" s="1"/>
  <c r="Y8459" i="1"/>
  <c r="Z8459" i="1" s="1"/>
  <c r="Y8399" i="1"/>
  <c r="AA8399" i="1" s="1"/>
  <c r="Y8458" i="1"/>
  <c r="Z8458" i="1" s="1"/>
  <c r="Y8460" i="1"/>
  <c r="AA8460" i="1" s="1"/>
  <c r="Y8420" i="1"/>
  <c r="AB8420" i="1" s="1"/>
  <c r="Y8393" i="1"/>
  <c r="AA8393" i="1" s="1"/>
  <c r="Y8452" i="1"/>
  <c r="Y8403" i="1"/>
  <c r="Z8403" i="1" s="1"/>
  <c r="Y8389" i="1"/>
  <c r="Z8389" i="1" s="1"/>
  <c r="Y8375" i="1"/>
  <c r="AA8375" i="1" s="1"/>
  <c r="Y8407" i="1"/>
  <c r="Z8407" i="1" s="1"/>
  <c r="Y8428" i="1"/>
  <c r="AA8428" i="1" s="1"/>
  <c r="Y8390" i="1"/>
  <c r="AB8390" i="1" s="1"/>
  <c r="Y8378" i="1"/>
  <c r="AA8378" i="1" s="1"/>
  <c r="Y8415" i="1"/>
  <c r="Y8381" i="1"/>
  <c r="Z8381" i="1" s="1"/>
  <c r="Y8395" i="1"/>
  <c r="Z8395" i="1" s="1"/>
  <c r="Y8424" i="1"/>
  <c r="Y8404" i="1"/>
  <c r="Z8404" i="1" s="1"/>
  <c r="Y8453" i="1"/>
  <c r="AA8453" i="1" s="1"/>
  <c r="Y8438" i="1"/>
  <c r="AB8438" i="1" s="1"/>
  <c r="Y8379" i="1"/>
  <c r="AA8379" i="1" s="1"/>
  <c r="Y8380" i="1"/>
  <c r="AB8380" i="1" s="1"/>
  <c r="Y8382" i="1"/>
  <c r="Z8382" i="1" s="1"/>
  <c r="Y8383" i="1"/>
  <c r="Z8383" i="1" s="1"/>
  <c r="Y8370" i="1"/>
  <c r="Y8425" i="1"/>
  <c r="Z8425" i="1" s="1"/>
  <c r="Y8426" i="1"/>
  <c r="AA8426" i="1" s="1"/>
  <c r="Y8449" i="1"/>
  <c r="AB8449" i="1" s="1"/>
  <c r="Y8429" i="1"/>
  <c r="AA8429" i="1" s="1"/>
  <c r="Y8457" i="1"/>
  <c r="AB8457" i="1" s="1"/>
  <c r="Y8377" i="1"/>
  <c r="Z8377" i="1" s="1"/>
  <c r="Y8421" i="1"/>
  <c r="Z8421" i="1" s="1"/>
  <c r="Y8373" i="1"/>
  <c r="AA8373" i="1" s="1"/>
  <c r="Y8434" i="1"/>
  <c r="Z8434" i="1" s="1"/>
  <c r="Y8465" i="1"/>
  <c r="AA8465" i="1" s="1"/>
  <c r="Y8466" i="1"/>
  <c r="AB8466" i="1" s="1"/>
  <c r="Y8467" i="1"/>
  <c r="AA8467" i="1" s="1"/>
  <c r="Y8475" i="1"/>
  <c r="Y8468" i="1"/>
  <c r="Z8468" i="1" s="1"/>
  <c r="Y8469" i="1"/>
  <c r="Z8469" i="1" s="1"/>
  <c r="Y8479" i="1"/>
  <c r="Z8479" i="1" s="1"/>
  <c r="Y8480" i="1"/>
  <c r="AB8480" i="1" s="1"/>
  <c r="Y8473" i="1"/>
  <c r="AA8473" i="1" s="1"/>
  <c r="Y8485" i="1"/>
  <c r="Y8486" i="1"/>
  <c r="Z8486" i="1" s="1"/>
  <c r="Y8474" i="1"/>
  <c r="Z8474" i="1" s="1"/>
  <c r="Y8483" i="1"/>
  <c r="Y8484" i="1"/>
  <c r="AB8484" i="1" s="1"/>
  <c r="Y8472" i="1"/>
  <c r="AA8472" i="1" s="1"/>
  <c r="Y8488" i="1"/>
  <c r="Z8488" i="1" s="1"/>
  <c r="Y8489" i="1"/>
  <c r="Z8489" i="1" s="1"/>
  <c r="Y8482" i="1"/>
  <c r="Z8482" i="1" s="1"/>
  <c r="Y8476" i="1"/>
  <c r="AA8476" i="1" s="1"/>
  <c r="Y8477" i="1"/>
  <c r="Z8477" i="1" s="1"/>
  <c r="Y8470" i="1"/>
  <c r="Y8481" i="1"/>
  <c r="AB8481" i="1" s="1"/>
  <c r="Y8487" i="1"/>
  <c r="AB8487" i="1" s="1"/>
  <c r="Y8471" i="1"/>
  <c r="Z8471" i="1" s="1"/>
  <c r="Y8490" i="1"/>
  <c r="Z8490" i="1" s="1"/>
  <c r="Y8478" i="1"/>
  <c r="Z8478" i="1" s="1"/>
  <c r="Y8514" i="1"/>
  <c r="AA8514" i="1" s="1"/>
  <c r="Y8510" i="1"/>
  <c r="Z8510" i="1" s="1"/>
  <c r="Y8512" i="1"/>
  <c r="Y8513" i="1"/>
  <c r="AB8513" i="1" s="1"/>
  <c r="Y8491" i="1"/>
  <c r="AB8491" i="1" s="1"/>
  <c r="Y8505" i="1"/>
  <c r="Z8505" i="1" s="1"/>
  <c r="Y8506" i="1"/>
  <c r="Y8515" i="1"/>
  <c r="Z8515" i="1" s="1"/>
  <c r="Y8519" i="1"/>
  <c r="AA8519" i="1" s="1"/>
  <c r="Y8520" i="1"/>
  <c r="Z8520" i="1" s="1"/>
  <c r="Y8498" i="1"/>
  <c r="AA8498" i="1" s="1"/>
  <c r="Y8523" i="1"/>
  <c r="AB8523" i="1" s="1"/>
  <c r="Y8499" i="1"/>
  <c r="AA8499" i="1" s="1"/>
  <c r="Y8500" i="1"/>
  <c r="Z8500" i="1" s="1"/>
  <c r="Y8492" i="1"/>
  <c r="Z8492" i="1" s="1"/>
  <c r="Y8525" i="1"/>
  <c r="Z8525" i="1" s="1"/>
  <c r="Y8526" i="1"/>
  <c r="Y8494" i="1"/>
  <c r="Z8494" i="1" s="1"/>
  <c r="Y8508" i="1"/>
  <c r="AA8508" i="1" s="1"/>
  <c r="Y8509" i="1"/>
  <c r="AB8509" i="1" s="1"/>
  <c r="Y8517" i="1"/>
  <c r="AA8517" i="1" s="1"/>
  <c r="Y8501" i="1"/>
  <c r="Z8501" i="1" s="1"/>
  <c r="Y8497" i="1"/>
  <c r="Z8497" i="1" s="1"/>
  <c r="Y8527" i="1"/>
  <c r="Z8527" i="1" s="1"/>
  <c r="Y8502" i="1"/>
  <c r="AA8502" i="1" s="1"/>
  <c r="Y8495" i="1"/>
  <c r="Y8521" i="1"/>
  <c r="AA8521" i="1" s="1"/>
  <c r="Y8511" i="1"/>
  <c r="AB8511" i="1" s="1"/>
  <c r="Y8528" i="1"/>
  <c r="AA8528" i="1" s="1"/>
  <c r="Y8529" i="1"/>
  <c r="Z8529" i="1" s="1"/>
  <c r="Y8496" i="1"/>
  <c r="Y8516" i="1"/>
  <c r="Z8516" i="1" s="1"/>
  <c r="Y8493" i="1"/>
  <c r="AA8493" i="1" s="1"/>
  <c r="Y8503" i="1"/>
  <c r="AB8503" i="1" s="1"/>
  <c r="Y8504" i="1"/>
  <c r="AA8504" i="1" s="1"/>
  <c r="Y8522" i="1"/>
  <c r="AB8522" i="1" s="1"/>
  <c r="Y8518" i="1"/>
  <c r="AA8518" i="1" s="1"/>
  <c r="Y8524" i="1"/>
  <c r="Z8524" i="1" s="1"/>
  <c r="Y8507" i="1"/>
  <c r="Z8507" i="1" s="1"/>
  <c r="Y8533" i="1"/>
  <c r="AA8533" i="1" s="1"/>
  <c r="Y8536" i="1"/>
  <c r="AB8536" i="1" s="1"/>
  <c r="Y8534" i="1"/>
  <c r="AA8534" i="1" s="1"/>
  <c r="Y8537" i="1"/>
  <c r="AB8537" i="1" s="1"/>
  <c r="Y8535" i="1"/>
  <c r="Y8548" i="1"/>
  <c r="Z8548" i="1" s="1"/>
  <c r="Y8540" i="1"/>
  <c r="Z8540" i="1" s="1"/>
  <c r="Y8541" i="1"/>
  <c r="Z8541" i="1" s="1"/>
  <c r="Y8542" i="1"/>
  <c r="AA8542" i="1" s="1"/>
  <c r="Y8543" i="1"/>
  <c r="AB8543" i="1" s="1"/>
  <c r="Y8549" i="1"/>
  <c r="AA8549" i="1" s="1"/>
  <c r="Y8545" i="1"/>
  <c r="AB8545" i="1" s="1"/>
  <c r="Y8546" i="1"/>
  <c r="AA8546" i="1" s="1"/>
  <c r="Y8544" i="1"/>
  <c r="Y8550" i="1"/>
  <c r="AA8550" i="1" s="1"/>
  <c r="Y8547" i="1"/>
  <c r="Z8547" i="1" s="1"/>
  <c r="Y8570" i="1"/>
  <c r="AA8570" i="1" s="1"/>
  <c r="Y8571" i="1"/>
  <c r="Z8571" i="1" s="1"/>
  <c r="Y8572" i="1"/>
  <c r="AA8572" i="1" s="1"/>
  <c r="Y8565" i="1"/>
  <c r="AB8565" i="1" s="1"/>
  <c r="Y8566" i="1"/>
  <c r="AA8566" i="1" s="1"/>
  <c r="Y8558" i="1"/>
  <c r="AB8558" i="1" s="1"/>
  <c r="Y8559" i="1"/>
  <c r="Y8551" i="1"/>
  <c r="Z8551" i="1" s="1"/>
  <c r="Y8567" i="1"/>
  <c r="Z8567" i="1" s="1"/>
  <c r="Y8568" i="1"/>
  <c r="Z8568" i="1" s="1"/>
  <c r="Y8575" i="1"/>
  <c r="AA8575" i="1" s="1"/>
  <c r="Y8564" i="1"/>
  <c r="AB8564" i="1" s="1"/>
  <c r="Y8561" i="1"/>
  <c r="AA8561" i="1" s="1"/>
  <c r="Y8583" i="1"/>
  <c r="Z8583" i="1" s="1"/>
  <c r="Y8552" i="1"/>
  <c r="Z8552" i="1" s="1"/>
  <c r="Y8576" i="1"/>
  <c r="Z8576" i="1" s="1"/>
  <c r="Y8579" i="1"/>
  <c r="Z8579" i="1" s="1"/>
  <c r="Y8553" i="1"/>
  <c r="Z8553" i="1" s="1"/>
  <c r="Y8554" i="1"/>
  <c r="AA8554" i="1" s="1"/>
  <c r="Y8574" i="1"/>
  <c r="AB8574" i="1" s="1"/>
  <c r="Y8577" i="1"/>
  <c r="AA8577" i="1" s="1"/>
  <c r="Y8578" i="1"/>
  <c r="Y8562" i="1"/>
  <c r="AB8562" i="1" s="1"/>
  <c r="Y8555" i="1"/>
  <c r="Z8555" i="1" s="1"/>
  <c r="Y8556" i="1"/>
  <c r="Z8556" i="1" s="1"/>
  <c r="Y8560" i="1"/>
  <c r="Z8560" i="1" s="1"/>
  <c r="Y8580" i="1"/>
  <c r="AA8580" i="1" s="1"/>
  <c r="Y8569" i="1"/>
  <c r="AB8569" i="1" s="1"/>
  <c r="Y8581" i="1"/>
  <c r="AA8581" i="1" s="1"/>
  <c r="Y8584" i="1"/>
  <c r="Z8584" i="1" s="1"/>
  <c r="Y8585" i="1"/>
  <c r="AB8585" i="1" s="1"/>
  <c r="Y8563" i="1"/>
  <c r="Z8563" i="1" s="1"/>
  <c r="Y8582" i="1"/>
  <c r="Z8582" i="1" s="1"/>
  <c r="Y8557" i="1"/>
  <c r="Z8557" i="1" s="1"/>
  <c r="Y8573" i="1"/>
  <c r="AA8573" i="1" s="1"/>
  <c r="Y8588" i="1"/>
  <c r="AB8588" i="1" s="1"/>
  <c r="Y8587" i="1"/>
  <c r="AA8587" i="1" s="1"/>
  <c r="Y8586" i="1"/>
  <c r="Z8586" i="1" s="1"/>
  <c r="Y8538" i="1"/>
  <c r="Z8538" i="1" s="1"/>
  <c r="Y8539" i="1"/>
  <c r="Z8539" i="1" s="1"/>
  <c r="Y8462" i="1"/>
  <c r="Z8462" i="1" s="1"/>
  <c r="Y8463" i="1"/>
  <c r="AA8463" i="1" s="1"/>
  <c r="Y8464" i="1"/>
  <c r="AA8464" i="1" s="1"/>
  <c r="Y8461" i="1"/>
  <c r="AB8461" i="1" s="1"/>
  <c r="Y8530" i="1"/>
  <c r="AA8530" i="1" s="1"/>
  <c r="Y8531" i="1"/>
  <c r="Z8531" i="1" s="1"/>
  <c r="Y8532" i="1"/>
  <c r="Z8532" i="1" s="1"/>
  <c r="Y8589" i="1"/>
  <c r="Z8589" i="1" s="1"/>
  <c r="Y6592" i="1"/>
  <c r="Z6592" i="1" s="1"/>
  <c r="Y6586" i="1"/>
  <c r="AA6586" i="1" s="1"/>
  <c r="Y6598" i="1"/>
  <c r="AA6598" i="1" s="1"/>
  <c r="Y6595" i="1"/>
  <c r="AB6595" i="1" s="1"/>
  <c r="Y6591" i="1"/>
  <c r="AA6591" i="1" s="1"/>
  <c r="Y6587" i="1"/>
  <c r="Z6587" i="1" s="1"/>
  <c r="Y6588" i="1"/>
  <c r="Z6588" i="1" s="1"/>
  <c r="Y6585" i="1"/>
  <c r="Z6585" i="1" s="1"/>
  <c r="Y6589" i="1"/>
  <c r="Z6589" i="1" s="1"/>
  <c r="Y6600" i="1"/>
  <c r="Z6600" i="1" s="1"/>
  <c r="Y6594" i="1"/>
  <c r="AA6594" i="1" s="1"/>
  <c r="Y6593" i="1"/>
  <c r="AB6593" i="1" s="1"/>
  <c r="Y6604" i="1"/>
  <c r="AA6604" i="1" s="1"/>
  <c r="Y6601" i="1"/>
  <c r="AB6601" i="1" s="1"/>
  <c r="Y6605" i="1"/>
  <c r="Z6605" i="1" s="1"/>
  <c r="Y6602" i="1"/>
  <c r="Z6602" i="1" s="1"/>
  <c r="Y6596" i="1"/>
  <c r="Z6596" i="1" s="1"/>
  <c r="Y6599" i="1"/>
  <c r="Z6599" i="1" s="1"/>
  <c r="Y6590" i="1"/>
  <c r="AA6590" i="1" s="1"/>
  <c r="Y6603" i="1"/>
  <c r="AB6603" i="1" s="1"/>
  <c r="Y6597" i="1"/>
  <c r="AA6597" i="1" s="1"/>
  <c r="Y6612" i="1"/>
  <c r="Z6612" i="1" s="1"/>
  <c r="Y6613" i="1"/>
  <c r="AB6613" i="1" s="1"/>
  <c r="Y6614" i="1"/>
  <c r="Z6614" i="1" s="1"/>
  <c r="Y6615" i="1"/>
  <c r="Z6615" i="1" s="1"/>
  <c r="Y6619" i="1"/>
  <c r="Z6619" i="1" s="1"/>
  <c r="Y6620" i="1"/>
  <c r="AA6620" i="1" s="1"/>
  <c r="Y6621" i="1"/>
  <c r="AB6621" i="1" s="1"/>
  <c r="Y6622" i="1"/>
  <c r="AA6622" i="1" s="1"/>
  <c r="Y6631" i="1"/>
  <c r="AA6631" i="1" s="1"/>
  <c r="Y6632" i="1"/>
  <c r="Y6625" i="1"/>
  <c r="Z6625" i="1" s="1"/>
  <c r="Y6626" i="1"/>
  <c r="Z6626" i="1" s="1"/>
  <c r="Y6627" i="1"/>
  <c r="AA6627" i="1" s="1"/>
  <c r="Y6628" i="1"/>
  <c r="AA6628" i="1" s="1"/>
  <c r="Y6629" i="1"/>
  <c r="Z6629" i="1" s="1"/>
  <c r="Y6606" i="1"/>
  <c r="Z6606" i="1" s="1"/>
  <c r="Y6607" i="1"/>
  <c r="Z6607" i="1" s="1"/>
  <c r="Y6608" i="1"/>
  <c r="Z6608" i="1" s="1"/>
  <c r="Y6609" i="1"/>
  <c r="AA6609" i="1" s="1"/>
  <c r="Y6610" i="1"/>
  <c r="AB6610" i="1" s="1"/>
  <c r="Y6623" i="1"/>
  <c r="AA6623" i="1" s="1"/>
  <c r="Y6633" i="1"/>
  <c r="Z6633" i="1" s="1"/>
  <c r="Y6634" i="1"/>
  <c r="AA6634" i="1" s="1"/>
  <c r="Y6630" i="1"/>
  <c r="Z6630" i="1" s="1"/>
  <c r="Y6611" i="1"/>
  <c r="Z6611" i="1" s="1"/>
  <c r="Y6616" i="1"/>
  <c r="Z6616" i="1" s="1"/>
  <c r="Y6617" i="1"/>
  <c r="AA6617" i="1" s="1"/>
  <c r="Y6624" i="1"/>
  <c r="AB6624" i="1" s="1"/>
  <c r="Y6635" i="1"/>
  <c r="AA6635" i="1" s="1"/>
  <c r="Y6618" i="1"/>
  <c r="Z6618" i="1" s="1"/>
  <c r="Y6636" i="1"/>
  <c r="Z6636" i="1" s="1"/>
  <c r="Y6637" i="1"/>
  <c r="Z6637" i="1" s="1"/>
  <c r="Y6638" i="1"/>
  <c r="Z6638" i="1" s="1"/>
  <c r="Y6639" i="1"/>
  <c r="AA6639" i="1" s="1"/>
  <c r="Y6641" i="1"/>
  <c r="AB6641" i="1" s="1"/>
  <c r="Y6643" i="1"/>
  <c r="AB6643" i="1" s="1"/>
  <c r="Y6642" i="1"/>
  <c r="Z6642" i="1" s="1"/>
  <c r="Y6644" i="1"/>
  <c r="Z6644" i="1" s="1"/>
  <c r="Y6640" i="1"/>
  <c r="Z6640" i="1" s="1"/>
  <c r="Y6646" i="1"/>
  <c r="Z6646" i="1" s="1"/>
  <c r="Y6645" i="1"/>
  <c r="Z6645" i="1" s="1"/>
  <c r="Y6647" i="1"/>
  <c r="AA6647" i="1" s="1"/>
  <c r="Y6648" i="1"/>
  <c r="AB6648" i="1" s="1"/>
  <c r="Y6649" i="1"/>
  <c r="Y6650" i="1"/>
  <c r="Z6650" i="1" s="1"/>
  <c r="Y6652" i="1"/>
  <c r="AB6652" i="1" s="1"/>
  <c r="Y6651" i="1"/>
  <c r="Z6651" i="1" s="1"/>
  <c r="Y6653" i="1"/>
  <c r="Z6653" i="1" s="1"/>
  <c r="Y6657" i="1"/>
  <c r="Z6657" i="1" s="1"/>
  <c r="Y6654" i="1"/>
  <c r="AA6654" i="1" s="1"/>
  <c r="Y6655" i="1"/>
  <c r="AB6655" i="1" s="1"/>
  <c r="Y6656" i="1"/>
  <c r="Z6656" i="1" s="1"/>
  <c r="Y6663" i="1"/>
  <c r="Z6663" i="1" s="1"/>
  <c r="Y6664" i="1"/>
  <c r="Z6664" i="1" s="1"/>
  <c r="Y6665" i="1"/>
  <c r="Z6665" i="1" s="1"/>
  <c r="Y6658" i="1"/>
  <c r="Z6658" i="1" s="1"/>
  <c r="Y6659" i="1"/>
  <c r="Z6659" i="1" s="1"/>
  <c r="Y6660" i="1"/>
  <c r="AA6660" i="1" s="1"/>
  <c r="Y6661" i="1"/>
  <c r="AB6661" i="1" s="1"/>
  <c r="Y6662" i="1"/>
  <c r="Z6662" i="1" s="1"/>
  <c r="Y6668" i="1"/>
  <c r="Y6673" i="1"/>
  <c r="AA6673" i="1" s="1"/>
  <c r="Y6671" i="1"/>
  <c r="Y6694" i="1"/>
  <c r="Z6694" i="1" s="1"/>
  <c r="Y6681" i="1"/>
  <c r="Z6681" i="1" s="1"/>
  <c r="Y6677" i="1"/>
  <c r="Y6679" i="1"/>
  <c r="Y6691" i="1"/>
  <c r="AB6691" i="1" s="1"/>
  <c r="Y6670" i="1"/>
  <c r="Z6670" i="1" s="1"/>
  <c r="Y6695" i="1"/>
  <c r="AB6695" i="1" s="1"/>
  <c r="Y6696" i="1"/>
  <c r="Z6696" i="1" s="1"/>
  <c r="Y6675" i="1"/>
  <c r="Z6675" i="1" s="1"/>
  <c r="Y6672" i="1"/>
  <c r="Y6690" i="1"/>
  <c r="Y6692" i="1"/>
  <c r="Z6692" i="1" s="1"/>
  <c r="Y6693" i="1"/>
  <c r="Z6693" i="1" s="1"/>
  <c r="Y6674" i="1"/>
  <c r="Z6674" i="1" s="1"/>
  <c r="Y6669" i="1"/>
  <c r="Y6686" i="1"/>
  <c r="AB6686" i="1" s="1"/>
  <c r="Y6685" i="1"/>
  <c r="Z6685" i="1" s="1"/>
  <c r="Y6684" i="1"/>
  <c r="AA6684" i="1" s="1"/>
  <c r="Y6683" i="1"/>
  <c r="Y6688" i="1"/>
  <c r="Z6688" i="1" s="1"/>
  <c r="Y6680" i="1"/>
  <c r="Z6680" i="1" s="1"/>
  <c r="Y6678" i="1"/>
  <c r="Y6682" i="1"/>
  <c r="AA6682" i="1" s="1"/>
  <c r="Y6666" i="1"/>
  <c r="Z6666" i="1" s="1"/>
  <c r="Y6676" i="1"/>
  <c r="Z6676" i="1" s="1"/>
  <c r="Y6689" i="1"/>
  <c r="AA6689" i="1" s="1"/>
  <c r="Y6687" i="1"/>
  <c r="AB6687" i="1" s="1"/>
  <c r="Y6667" i="1"/>
  <c r="AA6667" i="1" s="1"/>
  <c r="Y6701" i="1"/>
  <c r="Z6701" i="1" s="1"/>
  <c r="Y6699" i="1"/>
  <c r="Z6699" i="1" s="1"/>
  <c r="Y6704" i="1"/>
  <c r="Z6704" i="1" s="1"/>
  <c r="Y6705" i="1"/>
  <c r="Z6705" i="1" s="1"/>
  <c r="Y6702" i="1"/>
  <c r="AA6702" i="1" s="1"/>
  <c r="Y6698" i="1"/>
  <c r="AA6698" i="1" s="1"/>
  <c r="Y6703" i="1"/>
  <c r="Z6703" i="1" s="1"/>
  <c r="Y6706" i="1"/>
  <c r="Z6706" i="1" s="1"/>
  <c r="Y6697" i="1"/>
  <c r="Z6697" i="1" s="1"/>
  <c r="Y6700" i="1"/>
  <c r="Z6700" i="1" s="1"/>
  <c r="Y6711" i="1"/>
  <c r="AA6711" i="1" s="1"/>
  <c r="Y6712" i="1"/>
  <c r="AB6712" i="1" s="1"/>
  <c r="Y6710" i="1"/>
  <c r="Z6710" i="1" s="1"/>
  <c r="Y6707" i="1"/>
  <c r="Z6707" i="1" s="1"/>
  <c r="Y6709" i="1"/>
  <c r="Z6709" i="1" s="1"/>
  <c r="Y6708" i="1"/>
  <c r="Y6713" i="1"/>
  <c r="Z6713" i="1" s="1"/>
  <c r="Y6714" i="1"/>
  <c r="Z6714" i="1" s="1"/>
  <c r="Y6715" i="1"/>
  <c r="AA6715" i="1" s="1"/>
  <c r="Y6716" i="1"/>
  <c r="AB6716" i="1" s="1"/>
  <c r="Y6717" i="1"/>
  <c r="AA6717" i="1" s="1"/>
  <c r="Y6718" i="1"/>
  <c r="AB6718" i="1" s="1"/>
  <c r="Y6719" i="1"/>
  <c r="Z6719" i="1" s="1"/>
  <c r="Y6761" i="1"/>
  <c r="Z6761" i="1" s="1"/>
  <c r="Y6763" i="1"/>
  <c r="Z6763" i="1" s="1"/>
  <c r="Y6756" i="1"/>
  <c r="Z6756" i="1" s="1"/>
  <c r="Y6757" i="1"/>
  <c r="AA6757" i="1" s="1"/>
  <c r="Y6768" i="1"/>
  <c r="AB6768" i="1" s="1"/>
  <c r="Y6758" i="1"/>
  <c r="Y6774" i="1"/>
  <c r="Z6774" i="1" s="1"/>
  <c r="Y6759" i="1"/>
  <c r="Z6759" i="1" s="1"/>
  <c r="Y6764" i="1"/>
  <c r="Z6764" i="1" s="1"/>
  <c r="Y6776" i="1"/>
  <c r="Z6776" i="1" s="1"/>
  <c r="Y6773" i="1"/>
  <c r="Z6773" i="1" s="1"/>
  <c r="Y6765" i="1"/>
  <c r="AA6765" i="1" s="1"/>
  <c r="Y6770" i="1"/>
  <c r="AB6770" i="1" s="1"/>
  <c r="Y6777" i="1"/>
  <c r="AA6777" i="1" s="1"/>
  <c r="Y6778" i="1"/>
  <c r="Z6778" i="1" s="1"/>
  <c r="Y6755" i="1"/>
  <c r="Z6755" i="1" s="1"/>
  <c r="Y6762" i="1"/>
  <c r="Z6762" i="1" s="1"/>
  <c r="Y6754" i="1"/>
  <c r="Z6754" i="1" s="1"/>
  <c r="Y6767" i="1"/>
  <c r="Z6767" i="1" s="1"/>
  <c r="Y6772" i="1"/>
  <c r="AA6772" i="1" s="1"/>
  <c r="Y6766" i="1"/>
  <c r="AB6766" i="1" s="1"/>
  <c r="Y6760" i="1"/>
  <c r="AA6760" i="1" s="1"/>
  <c r="Y6779" i="1"/>
  <c r="AA6779" i="1" s="1"/>
  <c r="Y6780" i="1"/>
  <c r="Z6780" i="1" s="1"/>
  <c r="Y6753" i="1"/>
  <c r="Z6753" i="1" s="1"/>
  <c r="Y6771" i="1"/>
  <c r="Z6771" i="1" s="1"/>
  <c r="Y6769" i="1"/>
  <c r="AA6769" i="1" s="1"/>
  <c r="Y6775" i="1"/>
  <c r="AB6775" i="1" s="1"/>
  <c r="Y6781" i="1"/>
  <c r="AB6781" i="1" s="1"/>
  <c r="Y6789" i="1"/>
  <c r="Z6789" i="1" s="1"/>
  <c r="Y6790" i="1"/>
  <c r="Z6790" i="1" s="1"/>
  <c r="Y6808" i="1"/>
  <c r="Z6808" i="1" s="1"/>
  <c r="Y6805" i="1"/>
  <c r="Z6805" i="1" s="1"/>
  <c r="Y6806" i="1"/>
  <c r="Z6806" i="1" s="1"/>
  <c r="Y6783" i="1"/>
  <c r="AB6783" i="1" s="1"/>
  <c r="Y6811" i="1"/>
  <c r="Z6811" i="1" s="1"/>
  <c r="Y6812" i="1"/>
  <c r="AA6812" i="1" s="1"/>
  <c r="Y6794" i="1"/>
  <c r="Z6794" i="1" s="1"/>
  <c r="Y6813" i="1"/>
  <c r="Z6813" i="1" s="1"/>
  <c r="Y6784" i="1"/>
  <c r="Z6784" i="1" s="1"/>
  <c r="Y6807" i="1"/>
  <c r="Z6807" i="1" s="1"/>
  <c r="Y6785" i="1"/>
  <c r="AB6785" i="1" s="1"/>
  <c r="Y6814" i="1"/>
  <c r="Z6814" i="1" s="1"/>
  <c r="Y6801" i="1"/>
  <c r="AB6801" i="1" s="1"/>
  <c r="Y6800" i="1"/>
  <c r="Z6800" i="1" s="1"/>
  <c r="Y6810" i="1"/>
  <c r="Z6810" i="1" s="1"/>
  <c r="Y6809" i="1"/>
  <c r="Z6809" i="1" s="1"/>
  <c r="Y6795" i="1"/>
  <c r="Z6795" i="1" s="1"/>
  <c r="Y6786" i="1"/>
  <c r="AA6786" i="1" s="1"/>
  <c r="Y6787" i="1"/>
  <c r="AB6787" i="1" s="1"/>
  <c r="Y6788" i="1"/>
  <c r="Z6788" i="1" s="1"/>
  <c r="Y6796" i="1"/>
  <c r="AB6796" i="1" s="1"/>
  <c r="Y6797" i="1"/>
  <c r="Z6797" i="1" s="1"/>
  <c r="Y6804" i="1"/>
  <c r="Z6804" i="1" s="1"/>
  <c r="Y6802" i="1"/>
  <c r="Z6802" i="1" s="1"/>
  <c r="Y6815" i="1"/>
  <c r="Z6815" i="1" s="1"/>
  <c r="Y6793" i="1"/>
  <c r="AA6793" i="1" s="1"/>
  <c r="Y6798" i="1"/>
  <c r="AB6798" i="1" s="1"/>
  <c r="Y6799" i="1"/>
  <c r="Z6799" i="1" s="1"/>
  <c r="Y6816" i="1"/>
  <c r="Z6816" i="1" s="1"/>
  <c r="Y6791" i="1"/>
  <c r="AA6791" i="1" s="1"/>
  <c r="Y6792" i="1"/>
  <c r="Z6792" i="1" s="1"/>
  <c r="Y6803" i="1"/>
  <c r="Z6803" i="1" s="1"/>
  <c r="Y6782" i="1"/>
  <c r="Z6782" i="1" s="1"/>
  <c r="Y6821" i="1"/>
  <c r="AA6821" i="1" s="1"/>
  <c r="Y6820" i="1"/>
  <c r="AB6820" i="1" s="1"/>
  <c r="Y6825" i="1"/>
  <c r="Z6825" i="1" s="1"/>
  <c r="Y6826" i="1"/>
  <c r="Z6826" i="1" s="1"/>
  <c r="Y6827" i="1"/>
  <c r="AB6827" i="1" s="1"/>
  <c r="Y6828" i="1"/>
  <c r="Z6828" i="1" s="1"/>
  <c r="Y6822" i="1"/>
  <c r="Z6822" i="1" s="1"/>
  <c r="Y6823" i="1"/>
  <c r="AA6823" i="1" s="1"/>
  <c r="Y6830" i="1"/>
  <c r="Z6830" i="1" s="1"/>
  <c r="Y6831" i="1"/>
  <c r="Z6831" i="1" s="1"/>
  <c r="Y6832" i="1"/>
  <c r="AB6832" i="1" s="1"/>
  <c r="Y6817" i="1"/>
  <c r="Z6817" i="1" s="1"/>
  <c r="Y6824" i="1"/>
  <c r="Z6824" i="1" s="1"/>
  <c r="Y6818" i="1"/>
  <c r="Z6818" i="1" s="1"/>
  <c r="Y6829" i="1"/>
  <c r="AA6829" i="1" s="1"/>
  <c r="Y6819" i="1"/>
  <c r="AB6819" i="1" s="1"/>
  <c r="Y6837" i="1"/>
  <c r="Z6837" i="1" s="1"/>
  <c r="Y6840" i="1"/>
  <c r="Z6840" i="1" s="1"/>
  <c r="Y6841" i="1"/>
  <c r="AB6841" i="1" s="1"/>
  <c r="Y6838" i="1"/>
  <c r="Z6838" i="1" s="1"/>
  <c r="Y6839" i="1"/>
  <c r="Z6839" i="1" s="1"/>
  <c r="Y6835" i="1"/>
  <c r="Z6835" i="1" s="1"/>
  <c r="Y6836" i="1"/>
  <c r="AA6836" i="1" s="1"/>
  <c r="Y6834" i="1"/>
  <c r="AB6834" i="1" s="1"/>
  <c r="Y6833" i="1"/>
  <c r="Z6833" i="1" s="1"/>
  <c r="Y6876" i="1"/>
  <c r="Z6876" i="1" s="1"/>
  <c r="Y6861" i="1"/>
  <c r="AB6861" i="1" s="1"/>
  <c r="Y6862" i="1"/>
  <c r="Z6862" i="1" s="1"/>
  <c r="Y6852" i="1"/>
  <c r="Z6852" i="1" s="1"/>
  <c r="Y6853" i="1"/>
  <c r="Z6853" i="1" s="1"/>
  <c r="Y6854" i="1"/>
  <c r="AA6854" i="1" s="1"/>
  <c r="Y6855" i="1"/>
  <c r="AB6855" i="1" s="1"/>
  <c r="Y6877" i="1"/>
  <c r="Z6877" i="1" s="1"/>
  <c r="Y6878" i="1"/>
  <c r="Z6878" i="1" s="1"/>
  <c r="Y6879" i="1"/>
  <c r="AB6879" i="1" s="1"/>
  <c r="Y6880" i="1"/>
  <c r="Z6880" i="1" s="1"/>
  <c r="Y6881" i="1"/>
  <c r="Z6881" i="1" s="1"/>
  <c r="Y6871" i="1"/>
  <c r="Z6871" i="1" s="1"/>
  <c r="Y6882" i="1"/>
  <c r="AA6882" i="1" s="1"/>
  <c r="Y6883" i="1"/>
  <c r="AB6883" i="1" s="1"/>
  <c r="Y6884" i="1"/>
  <c r="Z6884" i="1" s="1"/>
  <c r="Y6885" i="1"/>
  <c r="Z6885" i="1" s="1"/>
  <c r="Y6886" i="1"/>
  <c r="Z6886" i="1" s="1"/>
  <c r="Y6887" i="1"/>
  <c r="Z6887" i="1" s="1"/>
  <c r="Y6866" i="1"/>
  <c r="Z6866" i="1" s="1"/>
  <c r="Y6867" i="1"/>
  <c r="AA6867" i="1" s="1"/>
  <c r="Y6868" i="1"/>
  <c r="AB6868" i="1" s="1"/>
  <c r="Y6857" i="1"/>
  <c r="Z6857" i="1" s="1"/>
  <c r="Y6869" i="1"/>
  <c r="Z6869" i="1" s="1"/>
  <c r="Y6870" i="1"/>
  <c r="Z6870" i="1" s="1"/>
  <c r="Y6858" i="1"/>
  <c r="AB6858" i="1" s="1"/>
  <c r="Y6873" i="1"/>
  <c r="Z6873" i="1" s="1"/>
  <c r="Y6863" i="1"/>
  <c r="Z6863" i="1" s="1"/>
  <c r="Y6864" i="1"/>
  <c r="AA6864" i="1" s="1"/>
  <c r="Y6874" i="1"/>
  <c r="AB6874" i="1" s="1"/>
  <c r="Y6856" i="1"/>
  <c r="Z6856" i="1" s="1"/>
  <c r="Y6872" i="1"/>
  <c r="Z6872" i="1" s="1"/>
  <c r="Y6875" i="1"/>
  <c r="Z6875" i="1" s="1"/>
  <c r="Y6859" i="1"/>
  <c r="AB6859" i="1" s="1"/>
  <c r="Y6860" i="1"/>
  <c r="Z6860" i="1" s="1"/>
  <c r="Y6865" i="1"/>
  <c r="Z6865" i="1" s="1"/>
  <c r="Y6723" i="1"/>
  <c r="AA6723" i="1" s="1"/>
  <c r="Y6724" i="1"/>
  <c r="AB6724" i="1" s="1"/>
  <c r="Y6726" i="1"/>
  <c r="Z6726" i="1" s="1"/>
  <c r="Y6734" i="1"/>
  <c r="Z6734" i="1" s="1"/>
  <c r="Y6736" i="1"/>
  <c r="Z6736" i="1" s="1"/>
  <c r="Y6735" i="1"/>
  <c r="AB6735" i="1" s="1"/>
  <c r="Y6728" i="1"/>
  <c r="Z6728" i="1" s="1"/>
  <c r="Y6727" i="1"/>
  <c r="Z6727" i="1" s="1"/>
  <c r="Y6733" i="1"/>
  <c r="AA6733" i="1" s="1"/>
  <c r="Y6725" i="1"/>
  <c r="AB6725" i="1" s="1"/>
  <c r="Y6730" i="1"/>
  <c r="Z6730" i="1" s="1"/>
  <c r="Y6731" i="1"/>
  <c r="Z6731" i="1" s="1"/>
  <c r="Y6732" i="1"/>
  <c r="AA6732" i="1" s="1"/>
  <c r="Y6729" i="1"/>
  <c r="AB6729" i="1" s="1"/>
  <c r="Y6722" i="1"/>
  <c r="Z6722" i="1" s="1"/>
  <c r="Y6721" i="1"/>
  <c r="AA6721" i="1" s="1"/>
  <c r="Y6720" i="1"/>
  <c r="AB6720" i="1" s="1"/>
  <c r="Y6740" i="1"/>
  <c r="Z6740" i="1" s="1"/>
  <c r="Y6744" i="1"/>
  <c r="Z6744" i="1" s="1"/>
  <c r="Y6745" i="1"/>
  <c r="AA6745" i="1" s="1"/>
  <c r="Y6746" i="1"/>
  <c r="Z6746" i="1" s="1"/>
  <c r="Y6741" i="1"/>
  <c r="Z6741" i="1" s="1"/>
  <c r="Y6742" i="1"/>
  <c r="Z6742" i="1" s="1"/>
  <c r="Y6743" i="1"/>
  <c r="AA6743" i="1" s="1"/>
  <c r="Y6747" i="1"/>
  <c r="AB6747" i="1" s="1"/>
  <c r="Y6748" i="1"/>
  <c r="Z6748" i="1" s="1"/>
  <c r="Y6737" i="1"/>
  <c r="Z6737" i="1" s="1"/>
  <c r="Y6739" i="1"/>
  <c r="AA6739" i="1" s="1"/>
  <c r="Y6738" i="1"/>
  <c r="AB6738" i="1" s="1"/>
  <c r="Y6889" i="1"/>
  <c r="Z6889" i="1" s="1"/>
  <c r="Y6891" i="1"/>
  <c r="AA6891" i="1" s="1"/>
  <c r="Y6892" i="1"/>
  <c r="AB6892" i="1" s="1"/>
  <c r="Y6888" i="1"/>
  <c r="Z6888" i="1" s="1"/>
  <c r="Y6890" i="1"/>
  <c r="Z6890" i="1" s="1"/>
  <c r="Y6893" i="1"/>
  <c r="AA6893" i="1" s="1"/>
  <c r="Y6752" i="1"/>
  <c r="AB6752" i="1" s="1"/>
  <c r="Y6750" i="1"/>
  <c r="Z6750" i="1" s="1"/>
  <c r="Y6749" i="1"/>
  <c r="Z6749" i="1" s="1"/>
  <c r="Y6751" i="1"/>
  <c r="AA6751" i="1" s="1"/>
  <c r="Y6850" i="1"/>
  <c r="AB6850" i="1" s="1"/>
  <c r="Y6851" i="1"/>
  <c r="Z6851" i="1" s="1"/>
  <c r="Y6845" i="1"/>
  <c r="Z6845" i="1" s="1"/>
  <c r="Y6846" i="1"/>
  <c r="AA6846" i="1" s="1"/>
  <c r="Y6847" i="1"/>
  <c r="AB6847" i="1" s="1"/>
  <c r="Y6842" i="1"/>
  <c r="Z6842" i="1" s="1"/>
  <c r="Y6843" i="1"/>
  <c r="Z6843" i="1" s="1"/>
  <c r="Y6848" i="1"/>
  <c r="AA6848" i="1" s="1"/>
  <c r="Y6849" i="1"/>
  <c r="AB6849" i="1" s="1"/>
  <c r="Y6844" i="1"/>
  <c r="Z6844" i="1" s="1"/>
  <c r="Y6934" i="1"/>
  <c r="Z6934" i="1" s="1"/>
  <c r="Y6930" i="1"/>
  <c r="AA6930" i="1" s="1"/>
  <c r="Y6931" i="1"/>
  <c r="Z6931" i="1" s="1"/>
  <c r="Y6932" i="1"/>
  <c r="Z6932" i="1" s="1"/>
  <c r="Y6929" i="1"/>
  <c r="Z6929" i="1" s="1"/>
  <c r="Y6935" i="1"/>
  <c r="AA6935" i="1" s="1"/>
  <c r="Y6936" i="1"/>
  <c r="AB6936" i="1" s="1"/>
  <c r="Y6927" i="1"/>
  <c r="Z6927" i="1" s="1"/>
  <c r="Y6926" i="1"/>
  <c r="Z6926" i="1" s="1"/>
  <c r="Y6924" i="1"/>
  <c r="AA6924" i="1" s="1"/>
  <c r="Y6925" i="1"/>
  <c r="Z6925" i="1" s="1"/>
  <c r="Y6928" i="1"/>
  <c r="Z6928" i="1" s="1"/>
  <c r="Y6937" i="1"/>
  <c r="Z6937" i="1" s="1"/>
  <c r="Y6938" i="1"/>
  <c r="AA6938" i="1" s="1"/>
  <c r="Y6933" i="1"/>
  <c r="AB6933" i="1" s="1"/>
  <c r="Y6942" i="1"/>
  <c r="Z6942" i="1" s="1"/>
  <c r="Y6945" i="1"/>
  <c r="Z6945" i="1" s="1"/>
  <c r="Y6940" i="1"/>
  <c r="AA6940" i="1" s="1"/>
  <c r="Y6939" i="1"/>
  <c r="Z6939" i="1" s="1"/>
  <c r="Y6943" i="1"/>
  <c r="Z6943" i="1" s="1"/>
  <c r="Y6941" i="1"/>
  <c r="Z6941" i="1" s="1"/>
  <c r="Y6944" i="1"/>
  <c r="AA6944" i="1" s="1"/>
  <c r="Y6903" i="1"/>
  <c r="Z6903" i="1" s="1"/>
  <c r="Y6904" i="1"/>
  <c r="AB6904" i="1" s="1"/>
  <c r="Y6899" i="1"/>
  <c r="Z6899" i="1" s="1"/>
  <c r="Y6906" i="1"/>
  <c r="AA6906" i="1" s="1"/>
  <c r="Y6898" i="1"/>
  <c r="Z6898" i="1" s="1"/>
  <c r="Y6911" i="1"/>
  <c r="Z6911" i="1" s="1"/>
  <c r="Y6895" i="1"/>
  <c r="Z6895" i="1" s="1"/>
  <c r="Y6896" i="1"/>
  <c r="AA6896" i="1" s="1"/>
  <c r="Y6894" i="1"/>
  <c r="AA6894" i="1" s="1"/>
  <c r="Y6897" i="1"/>
  <c r="Z6897" i="1" s="1"/>
  <c r="Y6902" i="1"/>
  <c r="Z6902" i="1" s="1"/>
  <c r="Y6908" i="1"/>
  <c r="AA6908" i="1" s="1"/>
  <c r="Y6905" i="1"/>
  <c r="Z6905" i="1" s="1"/>
  <c r="Y6907" i="1"/>
  <c r="Z6907" i="1" s="1"/>
  <c r="Y6909" i="1"/>
  <c r="Z6909" i="1" s="1"/>
  <c r="Y6912" i="1"/>
  <c r="AA6912" i="1" s="1"/>
  <c r="Y6913" i="1"/>
  <c r="AA6913" i="1" s="1"/>
  <c r="Y6901" i="1"/>
  <c r="Z6901" i="1" s="1"/>
  <c r="Y6900" i="1"/>
  <c r="Z6900" i="1" s="1"/>
  <c r="Y6910" i="1"/>
  <c r="AA6910" i="1" s="1"/>
  <c r="Y6914" i="1"/>
  <c r="Z6914" i="1" s="1"/>
  <c r="Y6983" i="1"/>
  <c r="Z6983" i="1" s="1"/>
  <c r="Y6982" i="1"/>
  <c r="AB6982" i="1" s="1"/>
  <c r="Y6958" i="1"/>
  <c r="AB6958" i="1" s="1"/>
  <c r="Y6969" i="1"/>
  <c r="Z6969" i="1" s="1"/>
  <c r="Y6979" i="1"/>
  <c r="Z6979" i="1" s="1"/>
  <c r="Y6960" i="1"/>
  <c r="AA6960" i="1" s="1"/>
  <c r="Y6959" i="1"/>
  <c r="Z6959" i="1" s="1"/>
  <c r="Y6954" i="1"/>
  <c r="Z6954" i="1" s="1"/>
  <c r="Y6961" i="1"/>
  <c r="Z6961" i="1" s="1"/>
  <c r="Y6977" i="1"/>
  <c r="Z6977" i="1" s="1"/>
  <c r="Y6968" i="1"/>
  <c r="Z6968" i="1" s="1"/>
  <c r="Y6963" i="1"/>
  <c r="AB6963" i="1" s="1"/>
  <c r="Y6971" i="1"/>
  <c r="Z6971" i="1" s="1"/>
  <c r="Y6952" i="1"/>
  <c r="AA6952" i="1" s="1"/>
  <c r="Y6978" i="1"/>
  <c r="Z6978" i="1" s="1"/>
  <c r="Y6962" i="1"/>
  <c r="Z6962" i="1" s="1"/>
  <c r="Y6970" i="1"/>
  <c r="Z6970" i="1" s="1"/>
  <c r="Y6980" i="1"/>
  <c r="AA6980" i="1" s="1"/>
  <c r="Y6964" i="1"/>
  <c r="AB6964" i="1" s="1"/>
  <c r="Y6965" i="1"/>
  <c r="AB6965" i="1" s="1"/>
  <c r="Y6956" i="1"/>
  <c r="Z6956" i="1" s="1"/>
  <c r="Y6957" i="1"/>
  <c r="AA6957" i="1" s="1"/>
  <c r="Y6953" i="1"/>
  <c r="AB6953" i="1" s="1"/>
  <c r="Y6948" i="1"/>
  <c r="Z6948" i="1" s="1"/>
  <c r="Y6949" i="1"/>
  <c r="Z6949" i="1" s="1"/>
  <c r="Y6950" i="1"/>
  <c r="AA6950" i="1" s="1"/>
  <c r="Y6955" i="1"/>
  <c r="AB6955" i="1" s="1"/>
  <c r="Y6967" i="1"/>
  <c r="AB6967" i="1" s="1"/>
  <c r="Y6951" i="1"/>
  <c r="Z6951" i="1" s="1"/>
  <c r="Y6946" i="1"/>
  <c r="AA6946" i="1" s="1"/>
  <c r="Y6947" i="1"/>
  <c r="AB6947" i="1" s="1"/>
  <c r="Y6972" i="1"/>
  <c r="Z6972" i="1" s="1"/>
  <c r="Y6973" i="1"/>
  <c r="Z6973" i="1" s="1"/>
  <c r="Y6981" i="1"/>
  <c r="AA6981" i="1" s="1"/>
  <c r="Y6974" i="1"/>
  <c r="AB6974" i="1" s="1"/>
  <c r="Y6975" i="1"/>
  <c r="AB6975" i="1" s="1"/>
  <c r="Y6976" i="1"/>
  <c r="Z6976" i="1" s="1"/>
  <c r="Y6966" i="1"/>
  <c r="AA6966" i="1" s="1"/>
  <c r="Y6923" i="1"/>
  <c r="AB6923" i="1" s="1"/>
  <c r="Y6920" i="1"/>
  <c r="Z6920" i="1" s="1"/>
  <c r="Y6921" i="1"/>
  <c r="Z6921" i="1" s="1"/>
  <c r="Y6922" i="1"/>
  <c r="AA6922" i="1" s="1"/>
  <c r="Y6916" i="1"/>
  <c r="AB6916" i="1" s="1"/>
  <c r="Y6917" i="1"/>
  <c r="AB6917" i="1" s="1"/>
  <c r="Y6918" i="1"/>
  <c r="Z6918" i="1" s="1"/>
  <c r="Y6919" i="1"/>
  <c r="AA6919" i="1" s="1"/>
  <c r="Y6915" i="1"/>
  <c r="AB6915" i="1" s="1"/>
  <c r="Y6984" i="1"/>
  <c r="Z6984" i="1" s="1"/>
  <c r="Y7009" i="1"/>
  <c r="Z7009" i="1" s="1"/>
  <c r="Y7010" i="1"/>
  <c r="AA7010" i="1" s="1"/>
  <c r="Y7011" i="1"/>
  <c r="AB7011" i="1" s="1"/>
  <c r="Y7045" i="1"/>
  <c r="Z7045" i="1" s="1"/>
  <c r="Y7012" i="1"/>
  <c r="Z7012" i="1" s="1"/>
  <c r="Y7035" i="1"/>
  <c r="AA7035" i="1" s="1"/>
  <c r="Y7013" i="1"/>
  <c r="AB7013" i="1" s="1"/>
  <c r="Y7014" i="1"/>
  <c r="Z7014" i="1" s="1"/>
  <c r="Y7036" i="1"/>
  <c r="Z7036" i="1" s="1"/>
  <c r="Y7008" i="1"/>
  <c r="AA7008" i="1" s="1"/>
  <c r="Y7039" i="1"/>
  <c r="Z7039" i="1" s="1"/>
  <c r="Y7015" i="1"/>
  <c r="Z7015" i="1" s="1"/>
  <c r="Y7025" i="1"/>
  <c r="Z7025" i="1" s="1"/>
  <c r="Y7060" i="1"/>
  <c r="AA7060" i="1" s="1"/>
  <c r="Y7061" i="1"/>
  <c r="AB7061" i="1" s="1"/>
  <c r="Y7062" i="1"/>
  <c r="Z7062" i="1" s="1"/>
  <c r="Y7037" i="1"/>
  <c r="Z7037" i="1" s="1"/>
  <c r="Y7016" i="1"/>
  <c r="AA7016" i="1" s="1"/>
  <c r="Y7046" i="1"/>
  <c r="Z7046" i="1" s="1"/>
  <c r="Y7063" i="1"/>
  <c r="Z7063" i="1" s="1"/>
  <c r="Y6987" i="1"/>
  <c r="Z6987" i="1" s="1"/>
  <c r="Y6988" i="1"/>
  <c r="AA6988" i="1" s="1"/>
  <c r="Y7031" i="1"/>
  <c r="AB7031" i="1" s="1"/>
  <c r="Y7017" i="1"/>
  <c r="Z7017" i="1" s="1"/>
  <c r="Y7018" i="1"/>
  <c r="Z7018" i="1" s="1"/>
  <c r="Y7041" i="1"/>
  <c r="AA7041" i="1" s="1"/>
  <c r="Y7042" i="1"/>
  <c r="AB7042" i="1" s="1"/>
  <c r="Y7043" i="1"/>
  <c r="Z7043" i="1" s="1"/>
  <c r="Y7026" i="1"/>
  <c r="Z7026" i="1" s="1"/>
  <c r="Y7040" i="1"/>
  <c r="AA7040" i="1" s="1"/>
  <c r="Y7032" i="1"/>
  <c r="AB7032" i="1" s="1"/>
  <c r="Y7064" i="1"/>
  <c r="Z7064" i="1" s="1"/>
  <c r="Y6989" i="1"/>
  <c r="Z6989" i="1" s="1"/>
  <c r="Y6990" i="1"/>
  <c r="AA6990" i="1" s="1"/>
  <c r="Y6991" i="1"/>
  <c r="Z6991" i="1" s="1"/>
  <c r="Y6992" i="1"/>
  <c r="Z6992" i="1" s="1"/>
  <c r="Y6993" i="1"/>
  <c r="Z6993" i="1" s="1"/>
  <c r="Y7002" i="1"/>
  <c r="AA7002" i="1" s="1"/>
  <c r="Y7003" i="1"/>
  <c r="AB7003" i="1" s="1"/>
  <c r="Y6994" i="1"/>
  <c r="Z6994" i="1" s="1"/>
  <c r="Y6995" i="1"/>
  <c r="Z6995" i="1" s="1"/>
  <c r="Y6996" i="1"/>
  <c r="AA6996" i="1" s="1"/>
  <c r="Y6997" i="1"/>
  <c r="Z6997" i="1" s="1"/>
  <c r="Y6998" i="1"/>
  <c r="Z6998" i="1" s="1"/>
  <c r="Y7047" i="1"/>
  <c r="Z7047" i="1" s="1"/>
  <c r="Y7019" i="1"/>
  <c r="AA7019" i="1" s="1"/>
  <c r="Y7048" i="1"/>
  <c r="AB7048" i="1" s="1"/>
  <c r="Y7051" i="1"/>
  <c r="Z7051" i="1" s="1"/>
  <c r="Y7052" i="1"/>
  <c r="Z7052" i="1" s="1"/>
  <c r="Y7050" i="1"/>
  <c r="AA7050" i="1" s="1"/>
  <c r="Y7068" i="1"/>
  <c r="AB7068" i="1" s="1"/>
  <c r="Y7069" i="1"/>
  <c r="Z7069" i="1" s="1"/>
  <c r="Y7070" i="1"/>
  <c r="Z7070" i="1" s="1"/>
  <c r="Y7079" i="1"/>
  <c r="AA7079" i="1" s="1"/>
  <c r="Y7071" i="1"/>
  <c r="AB7071" i="1" s="1"/>
  <c r="Y7020" i="1"/>
  <c r="Z7020" i="1" s="1"/>
  <c r="Y6999" i="1"/>
  <c r="Z6999" i="1" s="1"/>
  <c r="Y7021" i="1"/>
  <c r="AA7021" i="1" s="1"/>
  <c r="Y7000" i="1"/>
  <c r="Z7000" i="1" s="1"/>
  <c r="Y7001" i="1"/>
  <c r="Z7001" i="1" s="1"/>
  <c r="Y7072" i="1"/>
  <c r="Z7072" i="1" s="1"/>
  <c r="Y7022" i="1"/>
  <c r="AA7022" i="1" s="1"/>
  <c r="Y7073" i="1"/>
  <c r="AB7073" i="1" s="1"/>
  <c r="Y7080" i="1"/>
  <c r="Z7080" i="1" s="1"/>
  <c r="Y7023" i="1"/>
  <c r="Z7023" i="1" s="1"/>
  <c r="Y7024" i="1"/>
  <c r="AA7024" i="1" s="1"/>
  <c r="Y7053" i="1"/>
  <c r="Z7053" i="1" s="1"/>
  <c r="Y7054" i="1"/>
  <c r="Z7054" i="1" s="1"/>
  <c r="Y7027" i="1"/>
  <c r="Z7027" i="1" s="1"/>
  <c r="Y7074" i="1"/>
  <c r="AA7074" i="1" s="1"/>
  <c r="Y7075" i="1"/>
  <c r="AB7075" i="1" s="1"/>
  <c r="Y7076" i="1"/>
  <c r="Z7076" i="1" s="1"/>
  <c r="Y7077" i="1"/>
  <c r="Z7077" i="1" s="1"/>
  <c r="Y7066" i="1"/>
  <c r="AA7066" i="1" s="1"/>
  <c r="Y7067" i="1"/>
  <c r="AB7067" i="1" s="1"/>
  <c r="Y7081" i="1"/>
  <c r="Z7081" i="1" s="1"/>
  <c r="Y7082" i="1"/>
  <c r="Z7082" i="1" s="1"/>
  <c r="Y7083" i="1"/>
  <c r="AA7083" i="1" s="1"/>
  <c r="Y7033" i="1"/>
  <c r="AB7033" i="1" s="1"/>
  <c r="Y7078" i="1"/>
  <c r="Z7078" i="1" s="1"/>
  <c r="Y7044" i="1"/>
  <c r="Z7044" i="1" s="1"/>
  <c r="Y7034" i="1"/>
  <c r="AA7034" i="1" s="1"/>
  <c r="Y7004" i="1"/>
  <c r="AA7004" i="1" s="1"/>
  <c r="Y7005" i="1"/>
  <c r="Z7005" i="1" s="1"/>
  <c r="Y7006" i="1"/>
  <c r="Z7006" i="1" s="1"/>
  <c r="Y7028" i="1"/>
  <c r="AA7028" i="1" s="1"/>
  <c r="Y7029" i="1"/>
  <c r="Z7029" i="1" s="1"/>
  <c r="Y7065" i="1"/>
  <c r="Z7065" i="1" s="1"/>
  <c r="Y7030" i="1"/>
  <c r="Z7030" i="1" s="1"/>
  <c r="Y7007" i="1"/>
  <c r="AA7007" i="1" s="1"/>
  <c r="Y7049" i="1"/>
  <c r="Z7049" i="1" s="1"/>
  <c r="Y6985" i="1"/>
  <c r="Z6985" i="1" s="1"/>
  <c r="Y7059" i="1"/>
  <c r="AA7059" i="1" s="1"/>
  <c r="Y6986" i="1"/>
  <c r="Z6986" i="1" s="1"/>
  <c r="Y7038" i="1"/>
  <c r="Z7038" i="1" s="1"/>
  <c r="Y7055" i="1"/>
  <c r="Z7055" i="1" s="1"/>
  <c r="Y7056" i="1"/>
  <c r="AA7056" i="1" s="1"/>
  <c r="Y7057" i="1"/>
  <c r="Z7057" i="1" s="1"/>
  <c r="Y7058" i="1"/>
  <c r="Z7058" i="1" s="1"/>
  <c r="Y7097" i="1"/>
  <c r="Z7097" i="1" s="1"/>
  <c r="Y7093" i="1"/>
  <c r="Z7093" i="1" s="1"/>
  <c r="Y7104" i="1"/>
  <c r="Z7104" i="1" s="1"/>
  <c r="Y7105" i="1"/>
  <c r="Z7105" i="1" s="1"/>
  <c r="Y7115" i="1"/>
  <c r="Z7115" i="1" s="1"/>
  <c r="Y7101" i="1"/>
  <c r="AB7101" i="1" s="1"/>
  <c r="Y7111" i="1"/>
  <c r="Z7111" i="1" s="1"/>
  <c r="Y7102" i="1"/>
  <c r="Z7102" i="1" s="1"/>
  <c r="Y7098" i="1"/>
  <c r="Z7098" i="1" s="1"/>
  <c r="Y7094" i="1"/>
  <c r="Z7094" i="1" s="1"/>
  <c r="Y7116" i="1"/>
  <c r="Z7116" i="1" s="1"/>
  <c r="Y7095" i="1"/>
  <c r="Z7095" i="1" s="1"/>
  <c r="Y7100" i="1"/>
  <c r="Z7100" i="1" s="1"/>
  <c r="Y7086" i="1"/>
  <c r="AB7086" i="1" s="1"/>
  <c r="Y7087" i="1"/>
  <c r="Z7087" i="1" s="1"/>
  <c r="Y7088" i="1"/>
  <c r="Z7088" i="1" s="1"/>
  <c r="Y7089" i="1"/>
  <c r="Z7089" i="1" s="1"/>
  <c r="Y7090" i="1"/>
  <c r="Z7090" i="1" s="1"/>
  <c r="Y7110" i="1"/>
  <c r="AB7110" i="1" s="1"/>
  <c r="Y7096" i="1"/>
  <c r="Z7096" i="1" s="1"/>
  <c r="Y7112" i="1"/>
  <c r="Z7112" i="1" s="1"/>
  <c r="Y7108" i="1"/>
  <c r="AB7108" i="1" s="1"/>
  <c r="Y7113" i="1"/>
  <c r="Z7113" i="1" s="1"/>
  <c r="Y7084" i="1"/>
  <c r="Z7084" i="1" s="1"/>
  <c r="Y7085" i="1"/>
  <c r="Z7085" i="1" s="1"/>
  <c r="Y7118" i="1"/>
  <c r="Z7118" i="1" s="1"/>
  <c r="Y7114" i="1"/>
  <c r="AB7114" i="1" s="1"/>
  <c r="Y7091" i="1"/>
  <c r="Z7091" i="1" s="1"/>
  <c r="Y7092" i="1"/>
  <c r="Z7092" i="1" s="1"/>
  <c r="Y7117" i="1"/>
  <c r="AB7117" i="1" s="1"/>
  <c r="Y7106" i="1"/>
  <c r="Z7106" i="1" s="1"/>
  <c r="Y7103" i="1"/>
  <c r="AB7103" i="1" s="1"/>
  <c r="Y7109" i="1"/>
  <c r="Z7109" i="1" s="1"/>
  <c r="Y7099" i="1"/>
  <c r="Z7099" i="1" s="1"/>
  <c r="Y7107" i="1"/>
  <c r="AA7107" i="1" s="1"/>
  <c r="Y7133" i="1"/>
  <c r="Z7133" i="1" s="1"/>
  <c r="Y7122" i="1"/>
  <c r="Z7122" i="1" s="1"/>
  <c r="Y7123" i="1"/>
  <c r="Z7123" i="1" s="1"/>
  <c r="Y7134" i="1"/>
  <c r="Z7134" i="1" s="1"/>
  <c r="Y7130" i="1"/>
  <c r="AB7130" i="1" s="1"/>
  <c r="Y7124" i="1"/>
  <c r="Z7124" i="1" s="1"/>
  <c r="Y7131" i="1"/>
  <c r="Z7131" i="1" s="1"/>
  <c r="Y7126" i="1"/>
  <c r="AB7126" i="1" s="1"/>
  <c r="Y7127" i="1"/>
  <c r="Z7127" i="1" s="1"/>
  <c r="Y7128" i="1"/>
  <c r="Z7128" i="1" s="1"/>
  <c r="Y7168" i="1"/>
  <c r="Z7168" i="1" s="1"/>
  <c r="Y7169" i="1"/>
  <c r="Z7169" i="1" s="1"/>
  <c r="Y7139" i="1"/>
  <c r="Z7139" i="1" s="1"/>
  <c r="Y7170" i="1"/>
  <c r="Z7170" i="1" s="1"/>
  <c r="Y7137" i="1"/>
  <c r="Z7137" i="1" s="1"/>
  <c r="Y7138" i="1"/>
  <c r="AA7138" i="1" s="1"/>
  <c r="Y7177" i="1"/>
  <c r="Z7177" i="1" s="1"/>
  <c r="Y7178" i="1"/>
  <c r="Z7178" i="1" s="1"/>
  <c r="Y7155" i="1"/>
  <c r="Z7155" i="1" s="1"/>
  <c r="Y7156" i="1"/>
  <c r="AA7156" i="1" s="1"/>
  <c r="Y7125" i="1"/>
  <c r="AB7125" i="1" s="1"/>
  <c r="Y7157" i="1"/>
  <c r="Z7157" i="1" s="1"/>
  <c r="Y7158" i="1"/>
  <c r="Z7158" i="1" s="1"/>
  <c r="Y7136" i="1"/>
  <c r="AA7136" i="1" s="1"/>
  <c r="Y7129" i="1"/>
  <c r="AB7129" i="1" s="1"/>
  <c r="Y7140" i="1"/>
  <c r="Z7140" i="1" s="1"/>
  <c r="Y7141" i="1"/>
  <c r="Z7141" i="1" s="1"/>
  <c r="Y7149" i="1"/>
  <c r="AA7149" i="1" s="1"/>
  <c r="Y7132" i="1"/>
  <c r="AA7132" i="1" s="1"/>
  <c r="Y7142" i="1"/>
  <c r="Z7142" i="1" s="1"/>
  <c r="Y7150" i="1"/>
  <c r="Z7150" i="1" s="1"/>
  <c r="Y7151" i="1"/>
  <c r="AA7151" i="1" s="1"/>
  <c r="Y7152" i="1"/>
  <c r="AB7152" i="1" s="1"/>
  <c r="Y7153" i="1"/>
  <c r="Z7153" i="1" s="1"/>
  <c r="Y7159" i="1"/>
  <c r="Z7159" i="1" s="1"/>
  <c r="Y7164" i="1"/>
  <c r="AA7164" i="1" s="1"/>
  <c r="Y7165" i="1"/>
  <c r="AA7165" i="1" s="1"/>
  <c r="Y7166" i="1"/>
  <c r="Z7166" i="1" s="1"/>
  <c r="Y7119" i="1"/>
  <c r="Z7119" i="1" s="1"/>
  <c r="Y7175" i="1"/>
  <c r="AA7175" i="1" s="1"/>
  <c r="Y7120" i="1"/>
  <c r="AB7120" i="1" s="1"/>
  <c r="Y7167" i="1"/>
  <c r="Z7167" i="1" s="1"/>
  <c r="Y7172" i="1"/>
  <c r="Z7172" i="1" s="1"/>
  <c r="Y7173" i="1"/>
  <c r="AA7173" i="1" s="1"/>
  <c r="Y7174" i="1"/>
  <c r="Z7174" i="1" s="1"/>
  <c r="Y7143" i="1"/>
  <c r="Z7143" i="1" s="1"/>
  <c r="Y7160" i="1"/>
  <c r="Z7160" i="1" s="1"/>
  <c r="Y7161" i="1"/>
  <c r="AB7161" i="1" s="1"/>
  <c r="Y7162" i="1"/>
  <c r="Z7162" i="1" s="1"/>
  <c r="Y7163" i="1"/>
  <c r="Z7163" i="1" s="1"/>
  <c r="Y7144" i="1"/>
  <c r="Z7144" i="1" s="1"/>
  <c r="Y7145" i="1"/>
  <c r="Z7145" i="1" s="1"/>
  <c r="Y7154" i="1"/>
  <c r="AA7154" i="1" s="1"/>
  <c r="Y7135" i="1"/>
  <c r="AB7135" i="1" s="1"/>
  <c r="Y7176" i="1"/>
  <c r="Z7176" i="1" s="1"/>
  <c r="Y7146" i="1"/>
  <c r="Z7146" i="1" s="1"/>
  <c r="Y7147" i="1"/>
  <c r="AA7147" i="1" s="1"/>
  <c r="Y7121" i="1"/>
  <c r="Z7121" i="1" s="1"/>
  <c r="Y7148" i="1"/>
  <c r="Z7148" i="1" s="1"/>
  <c r="Y7171" i="1"/>
  <c r="Z7171" i="1" s="1"/>
  <c r="Y7183" i="1"/>
  <c r="AA7183" i="1" s="1"/>
  <c r="Y7187" i="1"/>
  <c r="AB7187" i="1" s="1"/>
  <c r="Y7184" i="1"/>
  <c r="Z7184" i="1" s="1"/>
  <c r="Y7185" i="1"/>
  <c r="Z7185" i="1" s="1"/>
  <c r="Y7214" i="1"/>
  <c r="AA7214" i="1" s="1"/>
  <c r="Y7186" i="1"/>
  <c r="AB7186" i="1" s="1"/>
  <c r="Y7188" i="1"/>
  <c r="Z7188" i="1" s="1"/>
  <c r="Y7224" i="1"/>
  <c r="Z7224" i="1" s="1"/>
  <c r="Y7225" i="1"/>
  <c r="AA7225" i="1" s="1"/>
  <c r="Y7190" i="1"/>
  <c r="AB7190" i="1" s="1"/>
  <c r="Y7191" i="1"/>
  <c r="Z7191" i="1" s="1"/>
  <c r="Y7218" i="1"/>
  <c r="Z7218" i="1" s="1"/>
  <c r="Y7219" i="1"/>
  <c r="AA7219" i="1" s="1"/>
  <c r="Y7205" i="1"/>
  <c r="AA7205" i="1" s="1"/>
  <c r="Y7226" i="1"/>
  <c r="Z7226" i="1" s="1"/>
  <c r="Y7220" i="1"/>
  <c r="Z7220" i="1" s="1"/>
  <c r="Y7227" i="1"/>
  <c r="AA7227" i="1" s="1"/>
  <c r="Y7215" i="1"/>
  <c r="AB7215" i="1" s="1"/>
  <c r="Y7216" i="1"/>
  <c r="Z7216" i="1" s="1"/>
  <c r="Y7229" i="1"/>
  <c r="Z7229" i="1" s="1"/>
  <c r="Y7230" i="1"/>
  <c r="AA7230" i="1" s="1"/>
  <c r="Y7232" i="1"/>
  <c r="Z7232" i="1" s="1"/>
  <c r="Y7192" i="1"/>
  <c r="Z7192" i="1" s="1"/>
  <c r="Y7211" i="1"/>
  <c r="Z7211" i="1" s="1"/>
  <c r="Y7212" i="1"/>
  <c r="AB7212" i="1" s="1"/>
  <c r="Y7193" i="1"/>
  <c r="Z7193" i="1" s="1"/>
  <c r="Y7194" i="1"/>
  <c r="Z7194" i="1" s="1"/>
  <c r="Y7195" i="1"/>
  <c r="Z7195" i="1" s="1"/>
  <c r="Y7233" i="1"/>
  <c r="AA7233" i="1" s="1"/>
  <c r="Y7234" i="1"/>
  <c r="AB7234" i="1" s="1"/>
  <c r="Y7202" i="1"/>
  <c r="Z7202" i="1" s="1"/>
  <c r="Y7231" i="1"/>
  <c r="Z7231" i="1" s="1"/>
  <c r="Y7221" i="1"/>
  <c r="AB7221" i="1" s="1"/>
  <c r="Y7217" i="1"/>
  <c r="Z7217" i="1" s="1"/>
  <c r="Y7228" i="1"/>
  <c r="Z7228" i="1" s="1"/>
  <c r="Y7222" i="1"/>
  <c r="Z7222" i="1" s="1"/>
  <c r="Y7199" i="1"/>
  <c r="AA7199" i="1" s="1"/>
  <c r="Y7196" i="1"/>
  <c r="Z7196" i="1" s="1"/>
  <c r="Y7200" i="1"/>
  <c r="Z7200" i="1" s="1"/>
  <c r="Y7201" i="1"/>
  <c r="Z7201" i="1" s="1"/>
  <c r="Y7180" i="1"/>
  <c r="AB7180" i="1" s="1"/>
  <c r="Y7181" i="1"/>
  <c r="AB7181" i="1" s="1"/>
  <c r="Y7182" i="1"/>
  <c r="Z7182" i="1" s="1"/>
  <c r="Y7206" i="1"/>
  <c r="Z7206" i="1" s="1"/>
  <c r="Y7197" i="1"/>
  <c r="AB7197" i="1" s="1"/>
  <c r="Y7179" i="1"/>
  <c r="Z7179" i="1" s="1"/>
  <c r="Y7209" i="1"/>
  <c r="Z7209" i="1" s="1"/>
  <c r="Y7207" i="1"/>
  <c r="Z7207" i="1" s="1"/>
  <c r="Y7208" i="1"/>
  <c r="AB7208" i="1" s="1"/>
  <c r="Y7203" i="1"/>
  <c r="AA7203" i="1" s="1"/>
  <c r="Y7235" i="1"/>
  <c r="Z7235" i="1" s="1"/>
  <c r="Y7236" i="1"/>
  <c r="Z7236" i="1" s="1"/>
  <c r="Y7223" i="1"/>
  <c r="AB7223" i="1" s="1"/>
  <c r="Y7237" i="1"/>
  <c r="Z7237" i="1" s="1"/>
  <c r="Y7238" i="1"/>
  <c r="Z7238" i="1" s="1"/>
  <c r="Y7210" i="1"/>
  <c r="Z7210" i="1" s="1"/>
  <c r="Y7198" i="1"/>
  <c r="AB7198" i="1" s="1"/>
  <c r="Y7204" i="1"/>
  <c r="AB7204" i="1" s="1"/>
  <c r="Y7189" i="1"/>
  <c r="Z7189" i="1" s="1"/>
  <c r="Y7213" i="1"/>
  <c r="Z7213" i="1" s="1"/>
  <c r="Y7262" i="1"/>
  <c r="AB7262" i="1" s="1"/>
  <c r="Y7260" i="1"/>
  <c r="Z7260" i="1" s="1"/>
  <c r="Y7263" i="1"/>
  <c r="Z7263" i="1" s="1"/>
  <c r="Y7250" i="1"/>
  <c r="Z7250" i="1" s="1"/>
  <c r="Y7261" i="1"/>
  <c r="AB7261" i="1" s="1"/>
  <c r="Y7265" i="1"/>
  <c r="Z7265" i="1" s="1"/>
  <c r="Y7247" i="1"/>
  <c r="Z7247" i="1" s="1"/>
  <c r="Y7267" i="1"/>
  <c r="Z7267" i="1" s="1"/>
  <c r="Y7266" i="1"/>
  <c r="AB7266" i="1" s="1"/>
  <c r="Y7280" i="1"/>
  <c r="Z7280" i="1" s="1"/>
  <c r="Y7281" i="1"/>
  <c r="Z7281" i="1" s="1"/>
  <c r="Y7282" i="1"/>
  <c r="Z7282" i="1" s="1"/>
  <c r="Y7283" i="1"/>
  <c r="AB7283" i="1" s="1"/>
  <c r="Y7284" i="1"/>
  <c r="AB7284" i="1" s="1"/>
  <c r="Y7285" i="1"/>
  <c r="Z7285" i="1" s="1"/>
  <c r="Y7254" i="1"/>
  <c r="Z7254" i="1" s="1"/>
  <c r="Y7255" i="1"/>
  <c r="AB7255" i="1" s="1"/>
  <c r="Y7286" i="1"/>
  <c r="Z7286" i="1" s="1"/>
  <c r="Y7256" i="1"/>
  <c r="Z7256" i="1" s="1"/>
  <c r="Y7248" i="1"/>
  <c r="Z7248" i="1" s="1"/>
  <c r="Y7271" i="1"/>
  <c r="AB7271" i="1" s="1"/>
  <c r="Y7257" i="1"/>
  <c r="Z7257" i="1" s="1"/>
  <c r="Y7272" i="1"/>
  <c r="Z7272" i="1" s="1"/>
  <c r="Y7287" i="1"/>
  <c r="Z7287" i="1" s="1"/>
  <c r="Y7270" i="1"/>
  <c r="AB7270" i="1" s="1"/>
  <c r="Y7258" i="1"/>
  <c r="Z7258" i="1" s="1"/>
  <c r="Y7264" i="1"/>
  <c r="Z7264" i="1" s="1"/>
  <c r="Y7275" i="1"/>
  <c r="Z7275" i="1" s="1"/>
  <c r="Y7276" i="1"/>
  <c r="AB7276" i="1" s="1"/>
  <c r="Y7277" i="1"/>
  <c r="Z7277" i="1" s="1"/>
  <c r="Y7278" i="1"/>
  <c r="Z7278" i="1" s="1"/>
  <c r="Y7279" i="1"/>
  <c r="Z7279" i="1" s="1"/>
  <c r="Y7251" i="1"/>
  <c r="AB7251" i="1" s="1"/>
  <c r="Y7252" i="1"/>
  <c r="Z7252" i="1" s="1"/>
  <c r="Y7273" i="1"/>
  <c r="Z7273" i="1" s="1"/>
  <c r="Y7268" i="1"/>
  <c r="Z7268" i="1" s="1"/>
  <c r="Y7269" i="1"/>
  <c r="AB7269" i="1" s="1"/>
  <c r="Y7288" i="1"/>
  <c r="Z7288" i="1" s="1"/>
  <c r="Y7289" i="1"/>
  <c r="Z7289" i="1" s="1"/>
  <c r="Y7249" i="1"/>
  <c r="Z7249" i="1" s="1"/>
  <c r="Y7246" i="1"/>
  <c r="AB7246" i="1" s="1"/>
  <c r="Y7253" i="1"/>
  <c r="Z7253" i="1" s="1"/>
  <c r="Y7274" i="1"/>
  <c r="Z7274" i="1" s="1"/>
  <c r="Y7259" i="1"/>
  <c r="Z7259" i="1" s="1"/>
  <c r="Y7305" i="1"/>
  <c r="AB7305" i="1" s="1"/>
  <c r="Y7306" i="1"/>
  <c r="Z7306" i="1" s="1"/>
  <c r="Y7290" i="1"/>
  <c r="Z7290" i="1" s="1"/>
  <c r="Y7291" i="1"/>
  <c r="Z7291" i="1" s="1"/>
  <c r="Y7292" i="1"/>
  <c r="AB7292" i="1" s="1"/>
  <c r="Y7307" i="1"/>
  <c r="Z7307" i="1" s="1"/>
  <c r="Y7308" i="1"/>
  <c r="Z7308" i="1" s="1"/>
  <c r="Y7309" i="1"/>
  <c r="Z7309" i="1" s="1"/>
  <c r="Y7310" i="1"/>
  <c r="AB7310" i="1" s="1"/>
  <c r="Y7321" i="1"/>
  <c r="Z7321" i="1" s="1"/>
  <c r="Y7323" i="1"/>
  <c r="Z7323" i="1" s="1"/>
  <c r="Y7325" i="1"/>
  <c r="Z7325" i="1" s="1"/>
  <c r="Y7318" i="1"/>
  <c r="AB7318" i="1" s="1"/>
  <c r="Y7302" i="1"/>
  <c r="Z7302" i="1" s="1"/>
  <c r="Y7303" i="1"/>
  <c r="Z7303" i="1" s="1"/>
  <c r="Y7319" i="1"/>
  <c r="Z7319" i="1" s="1"/>
  <c r="Y7320" i="1"/>
  <c r="AB7320" i="1" s="1"/>
  <c r="Y7316" i="1"/>
  <c r="Z7316" i="1" s="1"/>
  <c r="Y7317" i="1"/>
  <c r="Z7317" i="1" s="1"/>
  <c r="Y7313" i="1"/>
  <c r="Z7313" i="1" s="1"/>
  <c r="Y7324" i="1"/>
  <c r="AB7324" i="1" s="1"/>
  <c r="Y7293" i="1"/>
  <c r="Z7293" i="1" s="1"/>
  <c r="Y7294" i="1"/>
  <c r="Z7294" i="1" s="1"/>
  <c r="Y7295" i="1"/>
  <c r="Z7295" i="1" s="1"/>
  <c r="Y7296" i="1"/>
  <c r="AB7296" i="1" s="1"/>
  <c r="Y7297" i="1"/>
  <c r="AA7297" i="1" s="1"/>
  <c r="Y7298" i="1"/>
  <c r="Z7298" i="1" s="1"/>
  <c r="Y7299" i="1"/>
  <c r="Z7299" i="1" s="1"/>
  <c r="Y7300" i="1"/>
  <c r="AB7300" i="1" s="1"/>
  <c r="Y7304" i="1"/>
  <c r="Z7304" i="1" s="1"/>
  <c r="Y7311" i="1"/>
  <c r="Z7311" i="1" s="1"/>
  <c r="Y7312" i="1"/>
  <c r="Z7312" i="1" s="1"/>
  <c r="Y7315" i="1"/>
  <c r="AB7315" i="1" s="1"/>
  <c r="Y7322" i="1"/>
  <c r="Z7322" i="1" s="1"/>
  <c r="Y7314" i="1"/>
  <c r="Z7314" i="1" s="1"/>
  <c r="Y7301" i="1"/>
  <c r="Z7301" i="1" s="1"/>
  <c r="Y7327" i="1"/>
  <c r="AB7327" i="1" s="1"/>
  <c r="Y7330" i="1"/>
  <c r="Z7330" i="1" s="1"/>
  <c r="Y7329" i="1"/>
  <c r="Z7329" i="1" s="1"/>
  <c r="Y7331" i="1"/>
  <c r="Z7331" i="1" s="1"/>
  <c r="Y7328" i="1"/>
  <c r="AB7328" i="1" s="1"/>
  <c r="Y7326" i="1"/>
  <c r="Z7326" i="1" s="1"/>
  <c r="Y7332" i="1"/>
  <c r="Z7332" i="1" s="1"/>
  <c r="Y7339" i="1"/>
  <c r="Z7339" i="1" s="1"/>
  <c r="Y7338" i="1"/>
  <c r="Z7338" i="1" s="1"/>
  <c r="Y7341" i="1"/>
  <c r="Z7341" i="1" s="1"/>
  <c r="Y7340" i="1"/>
  <c r="Z7340" i="1" s="1"/>
  <c r="Y7335" i="1"/>
  <c r="AB7335" i="1" s="1"/>
  <c r="Y7336" i="1"/>
  <c r="Z7336" i="1" s="1"/>
  <c r="Y7337" i="1"/>
  <c r="Z7337" i="1" s="1"/>
  <c r="Y7342" i="1"/>
  <c r="Z7342" i="1" s="1"/>
  <c r="Y7346" i="1"/>
  <c r="AB7346" i="1" s="1"/>
  <c r="Y7349" i="1"/>
  <c r="Z7349" i="1" s="1"/>
  <c r="Y7350" i="1"/>
  <c r="Z7350" i="1" s="1"/>
  <c r="Y7347" i="1"/>
  <c r="Z7347" i="1" s="1"/>
  <c r="Y7348" i="1"/>
  <c r="AB7348" i="1" s="1"/>
  <c r="Y7333" i="1"/>
  <c r="Z7333" i="1" s="1"/>
  <c r="Y7334" i="1"/>
  <c r="Z7334" i="1" s="1"/>
  <c r="Y7351" i="1"/>
  <c r="Z7351" i="1" s="1"/>
  <c r="Y7352" i="1"/>
  <c r="AB7352" i="1" s="1"/>
  <c r="Y7240" i="1"/>
  <c r="Z7240" i="1" s="1"/>
  <c r="Y7241" i="1"/>
  <c r="Z7241" i="1" s="1"/>
  <c r="Y7242" i="1"/>
  <c r="Z7242" i="1" s="1"/>
  <c r="Y7239" i="1"/>
  <c r="AB7239" i="1" s="1"/>
  <c r="Y7244" i="1"/>
  <c r="Z7244" i="1" s="1"/>
  <c r="Y7245" i="1"/>
  <c r="Z7245" i="1" s="1"/>
  <c r="Y7243" i="1"/>
  <c r="Z7243" i="1" s="1"/>
  <c r="Y7343" i="1"/>
  <c r="AB7343" i="1" s="1"/>
  <c r="Y7344" i="1"/>
  <c r="Z7344" i="1" s="1"/>
  <c r="Y7345" i="1"/>
  <c r="Z7345" i="1" s="1"/>
  <c r="Y7353" i="1"/>
  <c r="Z7353" i="1" s="1"/>
  <c r="Y11" i="1"/>
  <c r="AB11" i="1" s="1"/>
  <c r="Y12" i="1"/>
  <c r="Z12" i="1" s="1"/>
  <c r="Y13" i="1"/>
  <c r="Z13" i="1" s="1"/>
  <c r="Y14" i="1"/>
  <c r="Z14" i="1" s="1"/>
  <c r="Y15" i="1"/>
  <c r="Y16" i="1"/>
  <c r="Z16" i="1" s="1"/>
  <c r="Y17" i="1"/>
  <c r="Z17" i="1" s="1"/>
  <c r="Y18" i="1"/>
  <c r="Z18" i="1" s="1"/>
  <c r="Y19" i="1"/>
  <c r="AB19" i="1" s="1"/>
  <c r="Y21" i="1"/>
  <c r="Z21" i="1" s="1"/>
  <c r="Y23" i="1"/>
  <c r="Z23" i="1" s="1"/>
  <c r="Y22" i="1"/>
  <c r="Z22" i="1" s="1"/>
  <c r="Y27" i="1"/>
  <c r="AB27" i="1" s="1"/>
  <c r="Y24" i="1"/>
  <c r="Z24" i="1" s="1"/>
  <c r="Y25" i="1"/>
  <c r="Z25" i="1" s="1"/>
  <c r="Y26" i="1"/>
  <c r="AB26" i="1" s="1"/>
  <c r="Y29" i="1"/>
  <c r="Z29" i="1" s="1"/>
  <c r="Y28" i="1"/>
  <c r="Z28" i="1" s="1"/>
  <c r="Y30" i="1"/>
  <c r="Z30" i="1" s="1"/>
  <c r="Y20" i="1"/>
  <c r="AB20" i="1" s="1"/>
  <c r="Y38" i="1"/>
  <c r="Y31" i="1"/>
  <c r="Z31" i="1" s="1"/>
  <c r="Y32" i="1"/>
  <c r="Z32" i="1" s="1"/>
  <c r="Y33" i="1"/>
  <c r="AB33" i="1" s="1"/>
  <c r="Y34" i="1"/>
  <c r="Z34" i="1" s="1"/>
  <c r="Y35" i="1"/>
  <c r="Z35" i="1" s="1"/>
  <c r="Y36" i="1"/>
  <c r="Z36" i="1" s="1"/>
  <c r="Y37" i="1"/>
  <c r="AB37" i="1" s="1"/>
  <c r="Y39" i="1"/>
  <c r="Z39" i="1" s="1"/>
  <c r="Y65" i="1"/>
  <c r="Z65" i="1" s="1"/>
  <c r="Y66" i="1"/>
  <c r="Z66" i="1" s="1"/>
  <c r="Y67" i="1"/>
  <c r="AB67" i="1" s="1"/>
  <c r="Y68" i="1"/>
  <c r="Z68" i="1" s="1"/>
  <c r="Y69" i="1"/>
  <c r="Z69" i="1" s="1"/>
  <c r="Y70" i="1"/>
  <c r="Z70" i="1" s="1"/>
  <c r="Y71" i="1"/>
  <c r="Y72" i="1"/>
  <c r="Z72" i="1" s="1"/>
  <c r="Y73" i="1"/>
  <c r="Z73" i="1" s="1"/>
  <c r="Y74" i="1"/>
  <c r="Z74" i="1" s="1"/>
  <c r="Y75" i="1"/>
  <c r="AB75" i="1" s="1"/>
  <c r="Y76" i="1"/>
  <c r="Y60" i="1"/>
  <c r="Z60" i="1" s="1"/>
  <c r="Y61" i="1"/>
  <c r="Z61" i="1" s="1"/>
  <c r="Y62" i="1"/>
  <c r="AB62" i="1" s="1"/>
  <c r="Y63" i="1"/>
  <c r="Z63" i="1" s="1"/>
  <c r="Y64" i="1"/>
  <c r="Y77" i="1"/>
  <c r="Z77" i="1" s="1"/>
  <c r="Y78" i="1"/>
  <c r="AB78" i="1" s="1"/>
  <c r="Y79" i="1"/>
  <c r="Z79" i="1" s="1"/>
  <c r="Y80" i="1"/>
  <c r="Z80" i="1" s="1"/>
  <c r="Y81" i="1"/>
  <c r="Z81" i="1" s="1"/>
  <c r="Y82" i="1"/>
  <c r="AB82" i="1" s="1"/>
  <c r="Y83" i="1"/>
  <c r="AB83" i="1" s="1"/>
  <c r="Y93" i="1"/>
  <c r="Z93" i="1" s="1"/>
  <c r="Y84" i="1"/>
  <c r="Z84" i="1" s="1"/>
  <c r="Y85" i="1"/>
  <c r="AA85" i="1" s="1"/>
  <c r="Y86" i="1"/>
  <c r="Z86" i="1" s="1"/>
  <c r="Y87" i="1"/>
  <c r="Z87" i="1" s="1"/>
  <c r="Y89" i="1"/>
  <c r="Z89" i="1" s="1"/>
  <c r="Y92" i="1"/>
  <c r="AB92" i="1" s="1"/>
  <c r="Y88" i="1"/>
  <c r="AB88" i="1" s="1"/>
  <c r="Y90" i="1"/>
  <c r="Z90" i="1" s="1"/>
  <c r="Y91" i="1"/>
  <c r="Z91" i="1" s="1"/>
  <c r="Y44" i="1"/>
  <c r="Z44" i="1" s="1"/>
  <c r="Y45" i="1"/>
  <c r="Z45" i="1" s="1"/>
  <c r="Y46" i="1"/>
  <c r="Z46" i="1" s="1"/>
  <c r="Y47" i="1"/>
  <c r="Z47" i="1" s="1"/>
  <c r="Y48" i="1"/>
  <c r="AB48" i="1" s="1"/>
  <c r="Y49" i="1"/>
  <c r="AB49" i="1" s="1"/>
  <c r="Y50" i="1"/>
  <c r="Z50" i="1" s="1"/>
  <c r="Y51" i="1"/>
  <c r="Z51" i="1" s="1"/>
  <c r="Y53" i="1"/>
  <c r="Z53" i="1" s="1"/>
  <c r="Y54" i="1"/>
  <c r="Z54" i="1" s="1"/>
  <c r="Y56" i="1"/>
  <c r="Z56" i="1" s="1"/>
  <c r="Y55" i="1"/>
  <c r="Z55" i="1" s="1"/>
  <c r="Y52" i="1"/>
  <c r="AB52" i="1" s="1"/>
  <c r="Y58" i="1"/>
  <c r="Z58" i="1" s="1"/>
  <c r="Y59" i="1"/>
  <c r="Z59" i="1" s="1"/>
  <c r="Y7" i="1"/>
  <c r="Z7" i="1" s="1"/>
  <c r="Y9" i="1"/>
  <c r="AB9" i="1" s="1"/>
  <c r="Y8" i="1"/>
  <c r="Z8" i="1" s="1"/>
  <c r="Y10" i="1"/>
  <c r="Z10" i="1" s="1"/>
  <c r="Y5" i="1"/>
  <c r="Z5" i="1" s="1"/>
  <c r="Y6" i="1"/>
  <c r="AB6" i="1" s="1"/>
  <c r="Y4" i="1"/>
  <c r="Z4" i="1" s="1"/>
  <c r="Y40" i="1"/>
  <c r="Z40" i="1" s="1"/>
  <c r="Y41" i="1"/>
  <c r="AB41" i="1" s="1"/>
  <c r="Y42" i="1"/>
  <c r="Z42" i="1" s="1"/>
  <c r="Y43" i="1"/>
  <c r="Z43" i="1" s="1"/>
  <c r="Y57" i="1"/>
  <c r="Z57" i="1" s="1"/>
  <c r="Y7989" i="1"/>
  <c r="AB7989" i="1" s="1"/>
  <c r="Y7988" i="1"/>
  <c r="Z7988" i="1" s="1"/>
  <c r="Y7990" i="1"/>
  <c r="Z7990" i="1" s="1"/>
  <c r="Y7987" i="1"/>
  <c r="Z7987" i="1" s="1"/>
  <c r="Y7986" i="1"/>
  <c r="AB7986" i="1" s="1"/>
  <c r="Y7993" i="1"/>
  <c r="Z7993" i="1" s="1"/>
  <c r="Y7996" i="1"/>
  <c r="Z7996" i="1" s="1"/>
  <c r="Y7995" i="1"/>
  <c r="Z7995" i="1" s="1"/>
  <c r="Y7999" i="1"/>
  <c r="AB7999" i="1" s="1"/>
  <c r="Y7997" i="1"/>
  <c r="AB7997" i="1" s="1"/>
  <c r="Y7992" i="1"/>
  <c r="Z7992" i="1" s="1"/>
  <c r="Y7994" i="1"/>
  <c r="Z7994" i="1" s="1"/>
  <c r="Y7991" i="1"/>
  <c r="AB7991" i="1" s="1"/>
  <c r="Y7998" i="1"/>
  <c r="Z7998" i="1" s="1"/>
  <c r="Y8000" i="1"/>
  <c r="Z8000" i="1" s="1"/>
  <c r="Y8004" i="1"/>
  <c r="AB8004" i="1" s="1"/>
  <c r="Y8002" i="1"/>
  <c r="AB8002" i="1" s="1"/>
  <c r="Y8001" i="1"/>
  <c r="Z8001" i="1" s="1"/>
  <c r="Y8003" i="1"/>
  <c r="Z8003" i="1" s="1"/>
  <c r="Y8009" i="1"/>
  <c r="AB8009" i="1" s="1"/>
  <c r="Y8010" i="1"/>
  <c r="Z8010" i="1" s="1"/>
  <c r="Y8011" i="1"/>
  <c r="Z8011" i="1" s="1"/>
  <c r="Y8021" i="1"/>
  <c r="Z8021" i="1" s="1"/>
  <c r="Y8017" i="1"/>
  <c r="AB8017" i="1" s="1"/>
  <c r="Y8022" i="1"/>
  <c r="AB8022" i="1" s="1"/>
  <c r="Y8023" i="1"/>
  <c r="Z8023" i="1" s="1"/>
  <c r="Y8005" i="1"/>
  <c r="Z8005" i="1" s="1"/>
  <c r="Y8006" i="1"/>
  <c r="AB8006" i="1" s="1"/>
  <c r="Y8007" i="1"/>
  <c r="Z8007" i="1" s="1"/>
  <c r="Y8013" i="1"/>
  <c r="Z8013" i="1" s="1"/>
  <c r="Y8014" i="1"/>
  <c r="Z8014" i="1" s="1"/>
  <c r="Y8015" i="1"/>
  <c r="AB8015" i="1" s="1"/>
  <c r="Y8012" i="1"/>
  <c r="AB8012" i="1" s="1"/>
  <c r="Y8018" i="1"/>
  <c r="Z8018" i="1" s="1"/>
  <c r="Y8008" i="1"/>
  <c r="Z8008" i="1" s="1"/>
  <c r="Y8019" i="1"/>
  <c r="AB8019" i="1" s="1"/>
  <c r="Y8020" i="1"/>
  <c r="Z8020" i="1" s="1"/>
  <c r="Y8016" i="1"/>
  <c r="AB8016" i="1" s="1"/>
  <c r="Y8030" i="1"/>
  <c r="AB8030" i="1" s="1"/>
  <c r="Y8031" i="1"/>
  <c r="Z8031" i="1" s="1"/>
  <c r="Y8025" i="1"/>
  <c r="Z8025" i="1" s="1"/>
  <c r="Y8024" i="1"/>
  <c r="AB8024" i="1" s="1"/>
  <c r="Y8028" i="1"/>
  <c r="Z8028" i="1" s="1"/>
  <c r="Y8026" i="1"/>
  <c r="Z8026" i="1" s="1"/>
  <c r="Y8027" i="1"/>
  <c r="Z8027" i="1" s="1"/>
  <c r="Y8029" i="1"/>
  <c r="AB8029" i="1" s="1"/>
  <c r="Y8033" i="1"/>
  <c r="Z8033" i="1" s="1"/>
  <c r="Y8032" i="1"/>
  <c r="Z8032" i="1" s="1"/>
  <c r="Y8034" i="1"/>
  <c r="Z8034" i="1" s="1"/>
  <c r="Y8040" i="1"/>
  <c r="AB8040" i="1" s="1"/>
  <c r="Y8056" i="1"/>
  <c r="Z8056" i="1" s="1"/>
  <c r="Y8042" i="1"/>
  <c r="Z8042" i="1" s="1"/>
  <c r="Y8048" i="1"/>
  <c r="Z8048" i="1" s="1"/>
  <c r="Y8036" i="1"/>
  <c r="AB8036" i="1" s="1"/>
  <c r="Y8049" i="1"/>
  <c r="AB8049" i="1" s="1"/>
  <c r="Y8035" i="1"/>
  <c r="Z8035" i="1" s="1"/>
  <c r="Y8055" i="1"/>
  <c r="Z8055" i="1" s="1"/>
  <c r="Y8041" i="1"/>
  <c r="AB8041" i="1" s="1"/>
  <c r="Y8046" i="1"/>
  <c r="Z8046" i="1" s="1"/>
  <c r="Y8050" i="1"/>
  <c r="Z8050" i="1" s="1"/>
  <c r="Y8038" i="1"/>
  <c r="Z8038" i="1" s="1"/>
  <c r="Y8052" i="1"/>
  <c r="AB8052" i="1" s="1"/>
  <c r="Y8044" i="1"/>
  <c r="AB8044" i="1" s="1"/>
  <c r="Y8037" i="1"/>
  <c r="Z8037" i="1" s="1"/>
  <c r="Y8039" i="1"/>
  <c r="Z8039" i="1" s="1"/>
  <c r="Y8051" i="1"/>
  <c r="AB8051" i="1" s="1"/>
  <c r="Y8045" i="1"/>
  <c r="Z8045" i="1" s="1"/>
  <c r="Y8043" i="1"/>
  <c r="Z8043" i="1" s="1"/>
  <c r="Y8053" i="1"/>
  <c r="Z8053" i="1" s="1"/>
  <c r="Y8054" i="1"/>
  <c r="AA8054" i="1" s="1"/>
  <c r="Y8047" i="1"/>
  <c r="AB8047" i="1" s="1"/>
  <c r="Y8057" i="1"/>
  <c r="Z8057" i="1" s="1"/>
  <c r="Y8058" i="1"/>
  <c r="Z8058" i="1" s="1"/>
  <c r="Y8059" i="1"/>
  <c r="Z8059" i="1" s="1"/>
  <c r="Y8062" i="1"/>
  <c r="Z8062" i="1" s="1"/>
  <c r="Y8064" i="1"/>
  <c r="Z8064" i="1" s="1"/>
  <c r="Y8063" i="1"/>
  <c r="Z8063" i="1" s="1"/>
  <c r="Y8060" i="1"/>
  <c r="AA8060" i="1" s="1"/>
  <c r="Y8061" i="1"/>
  <c r="AB8061" i="1" s="1"/>
  <c r="Y8066" i="1"/>
  <c r="Z8066" i="1" s="1"/>
  <c r="Y8074" i="1"/>
  <c r="AA8074" i="1" s="1"/>
  <c r="Y8073" i="1"/>
  <c r="Z8073" i="1" s="1"/>
  <c r="Y8068" i="1"/>
  <c r="Z8068" i="1" s="1"/>
  <c r="Y8072" i="1"/>
  <c r="Z8072" i="1" s="1"/>
  <c r="Y8065" i="1"/>
  <c r="AA8065" i="1" s="1"/>
  <c r="Y8069" i="1"/>
  <c r="AB8069" i="1" s="1"/>
  <c r="Y8070" i="1"/>
  <c r="Z8070" i="1" s="1"/>
  <c r="Y8067" i="1"/>
  <c r="Z8067" i="1" s="1"/>
  <c r="Y8071" i="1"/>
  <c r="AA8071" i="1" s="1"/>
  <c r="Y8111" i="1"/>
  <c r="Z8111" i="1" s="1"/>
  <c r="Y8112" i="1"/>
  <c r="Z8112" i="1" s="1"/>
  <c r="Y8109" i="1"/>
  <c r="Z8109" i="1" s="1"/>
  <c r="Y8127" i="1"/>
  <c r="AA8127" i="1" s="1"/>
  <c r="Y8100" i="1"/>
  <c r="AB8100" i="1" s="1"/>
  <c r="Y8117" i="1"/>
  <c r="Z8117" i="1" s="1"/>
  <c r="Y8120" i="1"/>
  <c r="Z8120" i="1" s="1"/>
  <c r="Y8124" i="1"/>
  <c r="AA8124" i="1" s="1"/>
  <c r="Y8104" i="1"/>
  <c r="Z8104" i="1" s="1"/>
  <c r="Y8123" i="1"/>
  <c r="Z8123" i="1" s="1"/>
  <c r="Y8118" i="1"/>
  <c r="Z8118" i="1" s="1"/>
  <c r="Y8121" i="1"/>
  <c r="AA8121" i="1" s="1"/>
  <c r="Y8103" i="1"/>
  <c r="AB8103" i="1" s="1"/>
  <c r="Y8113" i="1"/>
  <c r="Z8113" i="1" s="1"/>
  <c r="Y8119" i="1"/>
  <c r="Z8119" i="1" s="1"/>
  <c r="Y8107" i="1"/>
  <c r="Z8107" i="1" s="1"/>
  <c r="Y8126" i="1"/>
  <c r="Z8126" i="1" s="1"/>
  <c r="Y8105" i="1"/>
  <c r="Z8105" i="1" s="1"/>
  <c r="Y8106" i="1"/>
  <c r="Z8106" i="1" s="1"/>
  <c r="Y8102" i="1"/>
  <c r="AA8102" i="1" s="1"/>
  <c r="Y8099" i="1"/>
  <c r="AB8099" i="1" s="1"/>
  <c r="Y8101" i="1"/>
  <c r="Z8101" i="1" s="1"/>
  <c r="Y8122" i="1"/>
  <c r="Z8122" i="1" s="1"/>
  <c r="Y8108" i="1"/>
  <c r="Z8108" i="1" s="1"/>
  <c r="Y8114" i="1"/>
  <c r="Z8114" i="1" s="1"/>
  <c r="Y8115" i="1"/>
  <c r="Z8115" i="1" s="1"/>
  <c r="Y8116" i="1"/>
  <c r="Z8116" i="1" s="1"/>
  <c r="Y8125" i="1"/>
  <c r="AA8125" i="1" s="1"/>
  <c r="Y8128" i="1"/>
  <c r="AB8128" i="1" s="1"/>
  <c r="Y8110" i="1"/>
  <c r="Z8110" i="1" s="1"/>
  <c r="Y8131" i="1"/>
  <c r="Z8131" i="1" s="1"/>
  <c r="Y8132" i="1"/>
  <c r="AA8132" i="1" s="1"/>
  <c r="Y8129" i="1"/>
  <c r="Z8129" i="1" s="1"/>
  <c r="Y8130" i="1"/>
  <c r="Z8130" i="1" s="1"/>
  <c r="Y8139" i="1"/>
  <c r="Z8139" i="1" s="1"/>
  <c r="Y8140" i="1"/>
  <c r="AA8140" i="1" s="1"/>
  <c r="Y8137" i="1"/>
  <c r="AB8137" i="1" s="1"/>
  <c r="Y8144" i="1"/>
  <c r="Z8144" i="1" s="1"/>
  <c r="Y8142" i="1"/>
  <c r="Z8142" i="1" s="1"/>
  <c r="Y8134" i="1"/>
  <c r="Z8134" i="1" s="1"/>
  <c r="Y8141" i="1"/>
  <c r="Z8141" i="1" s="1"/>
  <c r="Y8143" i="1"/>
  <c r="Z8143" i="1" s="1"/>
  <c r="Y8133" i="1"/>
  <c r="Z8133" i="1" s="1"/>
  <c r="Y8138" i="1"/>
  <c r="AB8138" i="1" s="1"/>
  <c r="Y8135" i="1"/>
  <c r="Z8135" i="1" s="1"/>
  <c r="Y8136" i="1"/>
  <c r="Z8136" i="1" s="1"/>
  <c r="Y8152" i="1"/>
  <c r="Z8152" i="1" s="1"/>
  <c r="Y8148" i="1"/>
  <c r="Z8148" i="1" s="1"/>
  <c r="Y8151" i="1"/>
  <c r="Z8151" i="1" s="1"/>
  <c r="Y8146" i="1"/>
  <c r="Z8146" i="1" s="1"/>
  <c r="Y8156" i="1"/>
  <c r="AA8156" i="1" s="1"/>
  <c r="Y8149" i="1"/>
  <c r="AB8149" i="1" s="1"/>
  <c r="Y8153" i="1"/>
  <c r="Z8153" i="1" s="1"/>
  <c r="Y8157" i="1"/>
  <c r="Z8157" i="1" s="1"/>
  <c r="Y8150" i="1"/>
  <c r="AA8150" i="1" s="1"/>
  <c r="Y8154" i="1"/>
  <c r="Z8154" i="1" s="1"/>
  <c r="Y8155" i="1"/>
  <c r="Z8155" i="1" s="1"/>
  <c r="Y8147" i="1"/>
  <c r="Z8147" i="1" s="1"/>
  <c r="Y8145" i="1"/>
  <c r="AB8145" i="1" s="1"/>
  <c r="Y8160" i="1"/>
  <c r="AB8160" i="1" s="1"/>
  <c r="Y8168" i="1"/>
  <c r="Z8168" i="1" s="1"/>
  <c r="Y8166" i="1"/>
  <c r="Z8166" i="1" s="1"/>
  <c r="Y8162" i="1"/>
  <c r="AB8162" i="1" s="1"/>
  <c r="Y8169" i="1"/>
  <c r="Z8169" i="1" s="1"/>
  <c r="Y8161" i="1"/>
  <c r="Z8161" i="1" s="1"/>
  <c r="Y8167" i="1"/>
  <c r="Z8167" i="1" s="1"/>
  <c r="Y8164" i="1"/>
  <c r="AA8164" i="1" s="1"/>
  <c r="Y8158" i="1"/>
  <c r="Z8158" i="1" s="1"/>
  <c r="Y8159" i="1"/>
  <c r="Z8159" i="1" s="1"/>
  <c r="Y8165" i="1"/>
  <c r="Z8165" i="1" s="1"/>
  <c r="Y8163" i="1"/>
  <c r="AB8163" i="1" s="1"/>
  <c r="Y8172" i="1"/>
  <c r="Z8172" i="1" s="1"/>
  <c r="Y8179" i="1"/>
  <c r="Z8179" i="1" s="1"/>
  <c r="Y8174" i="1"/>
  <c r="Z8174" i="1" s="1"/>
  <c r="Y8175" i="1"/>
  <c r="AB8175" i="1" s="1"/>
  <c r="Y8176" i="1"/>
  <c r="Z8176" i="1" s="1"/>
  <c r="Y8173" i="1"/>
  <c r="Z8173" i="1" s="1"/>
  <c r="Y8178" i="1"/>
  <c r="Z8178" i="1" s="1"/>
  <c r="Y8180" i="1"/>
  <c r="AB8180" i="1" s="1"/>
  <c r="Y8170" i="1"/>
  <c r="Z8170" i="1" s="1"/>
  <c r="Y8171" i="1"/>
  <c r="Z8171" i="1" s="1"/>
  <c r="Y8177" i="1"/>
  <c r="Z8177" i="1" s="1"/>
  <c r="Y8182" i="1"/>
  <c r="AB8182" i="1" s="1"/>
  <c r="Y8183" i="1"/>
  <c r="AB8183" i="1" s="1"/>
  <c r="Y8185" i="1"/>
  <c r="Z8185" i="1" s="1"/>
  <c r="Y8181" i="1"/>
  <c r="Z8181" i="1" s="1"/>
  <c r="Y8184" i="1"/>
  <c r="AB8184" i="1" s="1"/>
  <c r="Y8089" i="1"/>
  <c r="Z8089" i="1" s="1"/>
  <c r="Y8079" i="1"/>
  <c r="Z8079" i="1" s="1"/>
  <c r="Y8082" i="1"/>
  <c r="Z8082" i="1" s="1"/>
  <c r="Y8091" i="1"/>
  <c r="AB8091" i="1" s="1"/>
  <c r="Y8087" i="1"/>
  <c r="Z8087" i="1" s="1"/>
  <c r="Y8088" i="1"/>
  <c r="Z8088" i="1" s="1"/>
  <c r="Y8075" i="1"/>
  <c r="Z8075" i="1" s="1"/>
  <c r="Y8097" i="1"/>
  <c r="Z8097" i="1" s="1"/>
  <c r="Y8092" i="1"/>
  <c r="Z8092" i="1" s="1"/>
  <c r="Y8098" i="1"/>
  <c r="Z8098" i="1" s="1"/>
  <c r="Y8093" i="1"/>
  <c r="Z8093" i="1" s="1"/>
  <c r="Y8083" i="1"/>
  <c r="Z8083" i="1" s="1"/>
  <c r="Y8077" i="1"/>
  <c r="Z8077" i="1" s="1"/>
  <c r="Y8080" i="1"/>
  <c r="AB8080" i="1" s="1"/>
  <c r="Y8078" i="1"/>
  <c r="Z8078" i="1" s="1"/>
  <c r="Y8081" i="1"/>
  <c r="Z8081" i="1" s="1"/>
  <c r="Y8096" i="1"/>
  <c r="Z8096" i="1" s="1"/>
  <c r="Y8086" i="1"/>
  <c r="AB8086" i="1" s="1"/>
  <c r="Y8076" i="1"/>
  <c r="Z8076" i="1" s="1"/>
  <c r="Y8084" i="1"/>
  <c r="Z8084" i="1" s="1"/>
  <c r="Y8090" i="1"/>
  <c r="Z8090" i="1" s="1"/>
  <c r="Y8094" i="1"/>
  <c r="AB8094" i="1" s="1"/>
  <c r="Y8095" i="1"/>
  <c r="Z8095" i="1" s="1"/>
  <c r="Y8085" i="1"/>
  <c r="Z8085" i="1" s="1"/>
  <c r="AB2912" i="1" l="1"/>
  <c r="Z8040" i="1"/>
  <c r="AA86" i="1"/>
  <c r="Z146" i="1"/>
  <c r="AB139" i="1"/>
  <c r="AB3124" i="1"/>
  <c r="AA3486" i="1"/>
  <c r="AB6401" i="1"/>
  <c r="AB6107" i="1"/>
  <c r="AB3709" i="1"/>
  <c r="AB7819" i="1"/>
  <c r="AA8605" i="1"/>
  <c r="AB5806" i="1"/>
  <c r="AB8758" i="1"/>
  <c r="Z7266" i="1"/>
  <c r="AB8344" i="1"/>
  <c r="Z6434" i="1"/>
  <c r="Z6253" i="1"/>
  <c r="AB5139" i="1"/>
  <c r="AB4114" i="1"/>
  <c r="Z8399" i="1"/>
  <c r="AB6375" i="1"/>
  <c r="Z6539" i="1"/>
  <c r="Z994" i="1"/>
  <c r="AB432" i="1"/>
  <c r="Z8610" i="1"/>
  <c r="AA3271" i="1"/>
  <c r="Z2774" i="1"/>
  <c r="Z3456" i="1"/>
  <c r="AB474" i="1"/>
  <c r="AA7343" i="1"/>
  <c r="AA8715" i="1"/>
  <c r="AA7633" i="1"/>
  <c r="AA7574" i="1"/>
  <c r="Z5022" i="1"/>
  <c r="AA1895" i="1"/>
  <c r="AA548" i="1"/>
  <c r="AA351" i="1"/>
  <c r="Z7035" i="1"/>
  <c r="AA1171" i="1"/>
  <c r="AA7578" i="1"/>
  <c r="AB5843" i="1"/>
  <c r="AB4890" i="1"/>
  <c r="AA3971" i="1"/>
  <c r="Z4114" i="1"/>
  <c r="AA2085" i="1"/>
  <c r="AB7015" i="1"/>
  <c r="AB6425" i="1"/>
  <c r="Z6515" i="1"/>
  <c r="AA6497" i="1"/>
  <c r="Z6282" i="1"/>
  <c r="AA1013" i="1"/>
  <c r="AB971" i="1"/>
  <c r="AB7918" i="1"/>
  <c r="AB4937" i="1"/>
  <c r="Z3684" i="1"/>
  <c r="AA3185" i="1"/>
  <c r="Z7050" i="1"/>
  <c r="AA1062" i="1"/>
  <c r="Z1013" i="1"/>
  <c r="Z1449" i="1"/>
  <c r="AA1460" i="1"/>
  <c r="AB8631" i="1"/>
  <c r="AA8647" i="1"/>
  <c r="Z7764" i="1"/>
  <c r="AA7697" i="1"/>
  <c r="AB4955" i="1"/>
  <c r="AA4620" i="1"/>
  <c r="Z178" i="1"/>
  <c r="AA8816" i="1"/>
  <c r="AA8805" i="1"/>
  <c r="Z8742" i="1"/>
  <c r="AA7720" i="1"/>
  <c r="AA6077" i="1"/>
  <c r="Z4965" i="1"/>
  <c r="AB4743" i="1"/>
  <c r="AB2724" i="1"/>
  <c r="Z7212" i="1"/>
  <c r="AA6819" i="1"/>
  <c r="Z6420" i="1"/>
  <c r="Z6413" i="1"/>
  <c r="AA6423" i="1"/>
  <c r="AA6356" i="1"/>
  <c r="AA6318" i="1"/>
  <c r="AB962" i="1"/>
  <c r="AA216" i="1"/>
  <c r="Z8752" i="1"/>
  <c r="AA5468" i="1"/>
  <c r="Z5441" i="1"/>
  <c r="Z5024" i="1"/>
  <c r="AB5033" i="1"/>
  <c r="Z62" i="1"/>
  <c r="AA7117" i="1"/>
  <c r="Z7010" i="1"/>
  <c r="AA1085" i="1"/>
  <c r="AA176" i="1"/>
  <c r="AA7951" i="1"/>
  <c r="AA5917" i="1"/>
  <c r="AB6023" i="1"/>
  <c r="AA5979" i="1"/>
  <c r="AB2951" i="1"/>
  <c r="AB2044" i="1"/>
  <c r="AA1818" i="1"/>
  <c r="Z3300" i="1"/>
  <c r="AB3217" i="1"/>
  <c r="AB2874" i="1"/>
  <c r="AA2465" i="1"/>
  <c r="AB1930" i="1"/>
  <c r="AA1714" i="1"/>
  <c r="Z1483" i="1"/>
  <c r="AB332" i="1"/>
  <c r="AA3076" i="1"/>
  <c r="AA3066" i="1"/>
  <c r="AA1833" i="1"/>
  <c r="Z3218" i="1"/>
  <c r="AB925" i="1"/>
  <c r="AB500" i="1"/>
  <c r="AA418" i="1"/>
  <c r="Z331" i="1"/>
  <c r="AB312" i="1"/>
  <c r="AA8047" i="1"/>
  <c r="AA6816" i="1"/>
  <c r="AB6797" i="1"/>
  <c r="AB193" i="1"/>
  <c r="AA7609" i="1"/>
  <c r="Z7606" i="1"/>
  <c r="AB7620" i="1"/>
  <c r="AB7553" i="1"/>
  <c r="AB7504" i="1"/>
  <c r="AB7477" i="1"/>
  <c r="AB5468" i="1"/>
  <c r="Z3707" i="1"/>
  <c r="AA3749" i="1"/>
  <c r="AB2166" i="1"/>
  <c r="AB1491" i="1"/>
  <c r="AA925" i="1"/>
  <c r="AB384" i="1"/>
  <c r="AA4987" i="1"/>
  <c r="AA3422" i="1"/>
  <c r="AA3166" i="1"/>
  <c r="AA2310" i="1"/>
  <c r="AB1891" i="1"/>
  <c r="AA1982" i="1"/>
  <c r="AB1962" i="1"/>
  <c r="Z1380" i="1"/>
  <c r="Z384" i="1"/>
  <c r="AA8095" i="1"/>
  <c r="Z7040" i="1"/>
  <c r="Z6944" i="1"/>
  <c r="AA8317" i="1"/>
  <c r="AB6146" i="1"/>
  <c r="AB6104" i="1"/>
  <c r="Z165" i="1"/>
  <c r="Z8809" i="1"/>
  <c r="AA8768" i="1"/>
  <c r="AA7799" i="1"/>
  <c r="AB7772" i="1"/>
  <c r="AA7768" i="1"/>
  <c r="AB7413" i="1"/>
  <c r="AA7391" i="1"/>
  <c r="AB7389" i="1"/>
  <c r="AB6019" i="1"/>
  <c r="AA6010" i="1"/>
  <c r="AB6016" i="1"/>
  <c r="Z5158" i="1"/>
  <c r="Z4110" i="1"/>
  <c r="Z3927" i="1"/>
  <c r="AB2953" i="1"/>
  <c r="AA2934" i="1"/>
  <c r="AB3420" i="1"/>
  <c r="AA3093" i="1"/>
  <c r="AB1772" i="1"/>
  <c r="AB644" i="1"/>
  <c r="AB31" i="1"/>
  <c r="AA7335" i="1"/>
  <c r="AB7326" i="1"/>
  <c r="AB7053" i="1"/>
  <c r="Z6139" i="1"/>
  <c r="AB1171" i="1"/>
  <c r="AB1043" i="1"/>
  <c r="AA239" i="1"/>
  <c r="AA191" i="1"/>
  <c r="Z1466" i="1"/>
  <c r="AB8839" i="1"/>
  <c r="AB7951" i="1"/>
  <c r="AA7810" i="1"/>
  <c r="AA7795" i="1"/>
  <c r="AA7411" i="1"/>
  <c r="AA7395" i="1"/>
  <c r="Z7416" i="1"/>
  <c r="AA5893" i="1"/>
  <c r="AB5256" i="1"/>
  <c r="AB5172" i="1"/>
  <c r="AB5164" i="1"/>
  <c r="AA5078" i="1"/>
  <c r="AB5045" i="1"/>
  <c r="AB4394" i="1"/>
  <c r="Z2953" i="1"/>
  <c r="AB2768" i="1"/>
  <c r="AA3295" i="1"/>
  <c r="AA3200" i="1"/>
  <c r="Z3163" i="1"/>
  <c r="AB2405" i="1"/>
  <c r="AB1845" i="1"/>
  <c r="Z490" i="1"/>
  <c r="Z404" i="1"/>
  <c r="Z330" i="1"/>
  <c r="AB3082" i="1"/>
  <c r="AA2613" i="1"/>
  <c r="AB2584" i="1"/>
  <c r="AB2581" i="1"/>
  <c r="AB2015" i="1"/>
  <c r="Z1994" i="1"/>
  <c r="AA1938" i="1"/>
  <c r="AB1924" i="1"/>
  <c r="Z1832" i="1"/>
  <c r="Z1680" i="1"/>
  <c r="Z1673" i="1"/>
  <c r="Z1515" i="1"/>
  <c r="Z1378" i="1"/>
  <c r="AB1324" i="1"/>
  <c r="AB1298" i="1"/>
  <c r="Z1225" i="1"/>
  <c r="AB890" i="1"/>
  <c r="Z603" i="1"/>
  <c r="AB572" i="1"/>
  <c r="AA453" i="1"/>
  <c r="AB404" i="1"/>
  <c r="AB351" i="1"/>
  <c r="AA41" i="1"/>
  <c r="AB10" i="1"/>
  <c r="AA21" i="1"/>
  <c r="Z7352" i="1"/>
  <c r="AB7285" i="1"/>
  <c r="AA7152" i="1"/>
  <c r="AA7073" i="1"/>
  <c r="AB7020" i="1"/>
  <c r="AA8380" i="1"/>
  <c r="AB8301" i="1"/>
  <c r="AB6327" i="1"/>
  <c r="AA6404" i="1"/>
  <c r="AA6316" i="1"/>
  <c r="AB6304" i="1"/>
  <c r="AA6274" i="1"/>
  <c r="AA1091" i="1"/>
  <c r="AA994" i="1"/>
  <c r="AB956" i="1"/>
  <c r="AB232" i="1"/>
  <c r="Z139" i="1"/>
  <c r="AA8828" i="1"/>
  <c r="Z8817" i="1"/>
  <c r="AA8795" i="1"/>
  <c r="AA8722" i="1"/>
  <c r="AA8685" i="1"/>
  <c r="AB8682" i="1"/>
  <c r="AA8669" i="1"/>
  <c r="Z8649" i="1"/>
  <c r="Z7918" i="1"/>
  <c r="AB7910" i="1"/>
  <c r="AB7873" i="1"/>
  <c r="AA7868" i="1"/>
  <c r="AA7819" i="1"/>
  <c r="AA7456" i="1"/>
  <c r="Z7460" i="1"/>
  <c r="Z7437" i="1"/>
  <c r="AA5996" i="1"/>
  <c r="AA5978" i="1"/>
  <c r="AA5843" i="1"/>
  <c r="Z5761" i="1"/>
  <c r="Z5523" i="1"/>
  <c r="AA5087" i="1"/>
  <c r="Z5045" i="1"/>
  <c r="Z4906" i="1"/>
  <c r="AA4790" i="1"/>
  <c r="AA4394" i="1"/>
  <c r="Z4456" i="1"/>
  <c r="AA3420" i="1"/>
  <c r="AA3191" i="1"/>
  <c r="AA3164" i="1"/>
  <c r="AA2584" i="1"/>
  <c r="AB2538" i="1"/>
  <c r="AB2299" i="1"/>
  <c r="Z2210" i="1"/>
  <c r="AB1705" i="1"/>
  <c r="Z1658" i="1"/>
  <c r="AB744" i="1"/>
  <c r="AB604" i="1"/>
  <c r="Z572" i="1"/>
  <c r="Z557" i="1"/>
  <c r="AB8023" i="1"/>
  <c r="Z41" i="1"/>
  <c r="Z82" i="1"/>
  <c r="AA7110" i="1"/>
  <c r="AB7081" i="1"/>
  <c r="Z6981" i="1"/>
  <c r="AA6955" i="1"/>
  <c r="AA6781" i="1"/>
  <c r="AB6709" i="1"/>
  <c r="AA6602" i="1"/>
  <c r="Z8364" i="1"/>
  <c r="Z8346" i="1"/>
  <c r="AB6398" i="1"/>
  <c r="AA6466" i="1"/>
  <c r="Z6320" i="1"/>
  <c r="Z6304" i="1"/>
  <c r="Z6243" i="1"/>
  <c r="Z6191" i="1"/>
  <c r="Z1153" i="1"/>
  <c r="AB225" i="1"/>
  <c r="AA8796" i="1"/>
  <c r="AA8592" i="1"/>
  <c r="AB8645" i="1"/>
  <c r="AB7369" i="1"/>
  <c r="AA7933" i="1"/>
  <c r="Z7849" i="1"/>
  <c r="AA7759" i="1"/>
  <c r="Z7674" i="1"/>
  <c r="AB7664" i="1"/>
  <c r="AA7634" i="1"/>
  <c r="AA7548" i="1"/>
  <c r="Z7519" i="1"/>
  <c r="AB6051" i="1"/>
  <c r="Z5978" i="1"/>
  <c r="AB5715" i="1"/>
  <c r="AB5633" i="1"/>
  <c r="Z4980" i="1"/>
  <c r="AA5008" i="1"/>
  <c r="Z4919" i="1"/>
  <c r="AA4309" i="1"/>
  <c r="AA2919" i="1"/>
  <c r="AB3736" i="1"/>
  <c r="AB2142" i="1"/>
  <c r="AB1368" i="1"/>
  <c r="AB771" i="1"/>
  <c r="AA283" i="1"/>
  <c r="Z8150" i="1"/>
  <c r="AA6844" i="1"/>
  <c r="AA6735" i="1"/>
  <c r="Z225" i="1"/>
  <c r="Z176" i="1"/>
  <c r="AB147" i="1"/>
  <c r="AB8693" i="1"/>
  <c r="AB8709" i="1"/>
  <c r="Z8592" i="1"/>
  <c r="Z8679" i="1"/>
  <c r="AA7369" i="1"/>
  <c r="Z7933" i="1"/>
  <c r="AA7915" i="1"/>
  <c r="AA7858" i="1"/>
  <c r="Z7767" i="1"/>
  <c r="AA7705" i="1"/>
  <c r="AB7653" i="1"/>
  <c r="Z5968" i="1"/>
  <c r="AB6039" i="1"/>
  <c r="Z5806" i="1"/>
  <c r="AA5715" i="1"/>
  <c r="AB5625" i="1"/>
  <c r="Z5580" i="1"/>
  <c r="Z5443" i="1"/>
  <c r="Z5335" i="1"/>
  <c r="Z5329" i="1"/>
  <c r="AA5122" i="1"/>
  <c r="AB5003" i="1"/>
  <c r="AB4889" i="1"/>
  <c r="AA4787" i="1"/>
  <c r="Z4728" i="1"/>
  <c r="AA4298" i="1"/>
  <c r="AB4218" i="1"/>
  <c r="AB3944" i="1"/>
  <c r="Z2955" i="1"/>
  <c r="AB2992" i="1"/>
  <c r="AA3008" i="1"/>
  <c r="AA3459" i="1"/>
  <c r="AB3166" i="1"/>
  <c r="Z2448" i="1"/>
  <c r="Z2440" i="1"/>
  <c r="AB2338" i="1"/>
  <c r="AB2264" i="1"/>
  <c r="Z2142" i="1"/>
  <c r="Z1751" i="1"/>
  <c r="Z1518" i="1"/>
  <c r="Z1246" i="1"/>
  <c r="AA494" i="1"/>
  <c r="Z366" i="1"/>
  <c r="Z347" i="1"/>
  <c r="AA360" i="1"/>
  <c r="AA8111" i="1"/>
  <c r="AB44" i="1"/>
  <c r="AB7302" i="1"/>
  <c r="AB7274" i="1"/>
  <c r="AA7204" i="1"/>
  <c r="AB7165" i="1"/>
  <c r="Z7016" i="1"/>
  <c r="Z6915" i="1"/>
  <c r="AB6851" i="1"/>
  <c r="AA8234" i="1"/>
  <c r="AA6490" i="1"/>
  <c r="Z976" i="1"/>
  <c r="Z962" i="1"/>
  <c r="AB8775" i="1"/>
  <c r="AA8709" i="1"/>
  <c r="Z8728" i="1"/>
  <c r="AA8642" i="1"/>
  <c r="Z7841" i="1"/>
  <c r="AB7856" i="1"/>
  <c r="AA7832" i="1"/>
  <c r="AA7762" i="1"/>
  <c r="AB7698" i="1"/>
  <c r="AA7653" i="1"/>
  <c r="AB7657" i="1"/>
  <c r="Z7608" i="1"/>
  <c r="AA7616" i="1"/>
  <c r="AA7600" i="1"/>
  <c r="AB7536" i="1"/>
  <c r="AA7497" i="1"/>
  <c r="AA7476" i="1"/>
  <c r="AA7440" i="1"/>
  <c r="AA5956" i="1"/>
  <c r="AB5961" i="1"/>
  <c r="AA6061" i="1"/>
  <c r="AA5769" i="1"/>
  <c r="AA5573" i="1"/>
  <c r="Z5576" i="1"/>
  <c r="AB5404" i="1"/>
  <c r="Z5051" i="1"/>
  <c r="AB4818" i="1"/>
  <c r="AA4755" i="1"/>
  <c r="AB4683" i="1"/>
  <c r="Z4512" i="1"/>
  <c r="Z4370" i="1"/>
  <c r="Z1418" i="1"/>
  <c r="Z386" i="1"/>
  <c r="AA8087" i="1"/>
  <c r="AA7336" i="1"/>
  <c r="Z7204" i="1"/>
  <c r="AA7108" i="1"/>
  <c r="Z7019" i="1"/>
  <c r="AA7032" i="1"/>
  <c r="AA6851" i="1"/>
  <c r="AB6791" i="1"/>
  <c r="AB8497" i="1"/>
  <c r="Z8240" i="1"/>
  <c r="Z6391" i="1"/>
  <c r="Z6408" i="1"/>
  <c r="AA6582" i="1"/>
  <c r="AA6468" i="1"/>
  <c r="AB6264" i="1"/>
  <c r="AA6152" i="1"/>
  <c r="AB6142" i="1"/>
  <c r="AB1166" i="1"/>
  <c r="AB1119" i="1"/>
  <c r="Z1103" i="1"/>
  <c r="AB1067" i="1"/>
  <c r="AA969" i="1"/>
  <c r="AB262" i="1"/>
  <c r="AA137" i="1"/>
  <c r="AB129" i="1"/>
  <c r="Z98" i="1"/>
  <c r="AA95" i="1"/>
  <c r="AB8826" i="1"/>
  <c r="AA8836" i="1"/>
  <c r="AA8775" i="1"/>
  <c r="AA8707" i="1"/>
  <c r="AB8644" i="1"/>
  <c r="AA7765" i="1"/>
  <c r="AA7979" i="1"/>
  <c r="AB7865" i="1"/>
  <c r="Z7762" i="1"/>
  <c r="Z7600" i="1"/>
  <c r="AB7585" i="1"/>
  <c r="AA7531" i="1"/>
  <c r="Z6061" i="1"/>
  <c r="AA5986" i="1"/>
  <c r="AB5949" i="1"/>
  <c r="AB5734" i="1"/>
  <c r="AB5771" i="1"/>
  <c r="Z5769" i="1"/>
  <c r="AA5703" i="1"/>
  <c r="AA5582" i="1"/>
  <c r="Z5391" i="1"/>
  <c r="AB4947" i="1"/>
  <c r="AB4290" i="1"/>
  <c r="Z3660" i="1"/>
  <c r="Z3463" i="1"/>
  <c r="Z3436" i="1"/>
  <c r="Z3103" i="1"/>
  <c r="Z2900" i="1"/>
  <c r="AB2641" i="1"/>
  <c r="Z2095" i="1"/>
  <c r="AB2047" i="1"/>
  <c r="AB1797" i="1"/>
  <c r="Z1758" i="1"/>
  <c r="Z1714" i="1"/>
  <c r="Z1592" i="1"/>
  <c r="Z1524" i="1"/>
  <c r="AB1208" i="1"/>
  <c r="AB823" i="1"/>
  <c r="AB837" i="1"/>
  <c r="Z595" i="1"/>
  <c r="AB361" i="1"/>
  <c r="AB60" i="1"/>
  <c r="AB7344" i="1"/>
  <c r="Z7103" i="1"/>
  <c r="Z7108" i="1"/>
  <c r="Z7008" i="1"/>
  <c r="Z8518" i="1"/>
  <c r="AB8447" i="1"/>
  <c r="Z8222" i="1"/>
  <c r="Z6268" i="1"/>
  <c r="AA6196" i="1"/>
  <c r="AA1166" i="1"/>
  <c r="AA978" i="1"/>
  <c r="Z969" i="1"/>
  <c r="Z941" i="1"/>
  <c r="Z217" i="1"/>
  <c r="AB263" i="1"/>
  <c r="AB239" i="1"/>
  <c r="AA141" i="1"/>
  <c r="Z7765" i="1"/>
  <c r="Z7979" i="1"/>
  <c r="Z7923" i="1"/>
  <c r="AB7746" i="1"/>
  <c r="AA7495" i="1"/>
  <c r="AA7488" i="1"/>
  <c r="AB6077" i="1"/>
  <c r="Z5871" i="1"/>
  <c r="AA5741" i="1"/>
  <c r="Z5661" i="1"/>
  <c r="AB5279" i="1"/>
  <c r="AB5222" i="1"/>
  <c r="Z5162" i="1"/>
  <c r="Z5093" i="1"/>
  <c r="AB5120" i="1"/>
  <c r="AA4643" i="1"/>
  <c r="AA4167" i="1"/>
  <c r="AA3945" i="1"/>
  <c r="AA3276" i="1"/>
  <c r="AA2925" i="1"/>
  <c r="Z2987" i="1"/>
  <c r="Z3742" i="1"/>
  <c r="AA3662" i="1"/>
  <c r="AB3218" i="1"/>
  <c r="AB3205" i="1"/>
  <c r="AA2728" i="1"/>
  <c r="Z2427" i="1"/>
  <c r="Z2325" i="1"/>
  <c r="Z2335" i="1"/>
  <c r="Z2286" i="1"/>
  <c r="AB2133" i="1"/>
  <c r="AA1580" i="1"/>
  <c r="Z1539" i="1"/>
  <c r="AA1516" i="1"/>
  <c r="AB524" i="1"/>
  <c r="AB448" i="1"/>
  <c r="Z361" i="1"/>
  <c r="AB358" i="1"/>
  <c r="Z6631" i="1"/>
  <c r="Z6613" i="1"/>
  <c r="AB6602" i="1"/>
  <c r="AA8520" i="1"/>
  <c r="AA8446" i="1"/>
  <c r="AB8324" i="1"/>
  <c r="Z8250" i="1"/>
  <c r="Z8204" i="1"/>
  <c r="AA6546" i="1"/>
  <c r="Z6338" i="1"/>
  <c r="AA6373" i="1"/>
  <c r="AA6408" i="1"/>
  <c r="AA6397" i="1"/>
  <c r="AB6490" i="1"/>
  <c r="AA6320" i="1"/>
  <c r="Z6310" i="1"/>
  <c r="Z6272" i="1"/>
  <c r="AB6205" i="1"/>
  <c r="AB6211" i="1"/>
  <c r="Z6170" i="1"/>
  <c r="Z1155" i="1"/>
  <c r="AA1113" i="1"/>
  <c r="AB1105" i="1"/>
  <c r="AB1034" i="1"/>
  <c r="Z1008" i="1"/>
  <c r="Z947" i="1"/>
  <c r="AB941" i="1"/>
  <c r="AA220" i="1"/>
  <c r="AB178" i="1"/>
  <c r="Z128" i="1"/>
  <c r="AB128" i="1"/>
  <c r="AA1446" i="1"/>
  <c r="AA8630" i="1"/>
  <c r="Z8615" i="1"/>
  <c r="AB8615" i="1"/>
  <c r="AB7972" i="1"/>
  <c r="AA7972" i="1"/>
  <c r="AA7948" i="1"/>
  <c r="AB7948" i="1"/>
  <c r="Z7732" i="1"/>
  <c r="AA7732" i="1"/>
  <c r="Z7528" i="1"/>
  <c r="AB7528" i="1"/>
  <c r="AA7528" i="1"/>
  <c r="Z7400" i="1"/>
  <c r="AA7400" i="1"/>
  <c r="Z5749" i="1"/>
  <c r="AA5749" i="1"/>
  <c r="Z5483" i="1"/>
  <c r="AB5483" i="1"/>
  <c r="AB5299" i="1"/>
  <c r="AA5299" i="1"/>
  <c r="Z5250" i="1"/>
  <c r="AB5250" i="1"/>
  <c r="AA5250" i="1"/>
  <c r="Z5041" i="1"/>
  <c r="AB5041" i="1"/>
  <c r="AA4939" i="1"/>
  <c r="AB4939" i="1"/>
  <c r="Z4939" i="1"/>
  <c r="AA4777" i="1"/>
  <c r="AB4777" i="1"/>
  <c r="AA3977" i="1"/>
  <c r="Z3977" i="1"/>
  <c r="Z3710" i="1"/>
  <c r="AB3710" i="1"/>
  <c r="Z3444" i="1"/>
  <c r="AB3444" i="1"/>
  <c r="Z7851" i="1"/>
  <c r="AA7851" i="1"/>
  <c r="Z7596" i="1"/>
  <c r="AA7596" i="1"/>
  <c r="Z5524" i="1"/>
  <c r="AA5524" i="1"/>
  <c r="AA5392" i="1"/>
  <c r="Z5392" i="1"/>
  <c r="AB3725" i="1"/>
  <c r="AA3725" i="1"/>
  <c r="Z2567" i="1"/>
  <c r="AB2567" i="1"/>
  <c r="Z2539" i="1"/>
  <c r="AB2539" i="1"/>
  <c r="Z2121" i="1"/>
  <c r="AA2121" i="1"/>
  <c r="Z1359" i="1"/>
  <c r="AB1359" i="1"/>
  <c r="Z1184" i="1"/>
  <c r="AB1184" i="1"/>
  <c r="Z370" i="1"/>
  <c r="AB370" i="1"/>
  <c r="Z247" i="1"/>
  <c r="AA247" i="1"/>
  <c r="AA8698" i="1"/>
  <c r="AB8698" i="1"/>
  <c r="AA8673" i="1"/>
  <c r="AB8673" i="1"/>
  <c r="Z7708" i="1"/>
  <c r="AA7708" i="1"/>
  <c r="AA5702" i="1"/>
  <c r="AB5702" i="1"/>
  <c r="AA5521" i="1"/>
  <c r="Z5521" i="1"/>
  <c r="Z4377" i="1"/>
  <c r="AB4377" i="1"/>
  <c r="Z4235" i="1"/>
  <c r="AB4235" i="1"/>
  <c r="AB3728" i="1"/>
  <c r="Z3728" i="1"/>
  <c r="Z3209" i="1"/>
  <c r="AB3209" i="1"/>
  <c r="AA3209" i="1"/>
  <c r="AB8176" i="1"/>
  <c r="AA8152" i="1"/>
  <c r="AA8044" i="1"/>
  <c r="AA8028" i="1"/>
  <c r="Z8004" i="1"/>
  <c r="Z85" i="1"/>
  <c r="AA37" i="1"/>
  <c r="AB24" i="1"/>
  <c r="AA19" i="1"/>
  <c r="Z7271" i="1"/>
  <c r="AB7260" i="1"/>
  <c r="AB6605" i="1"/>
  <c r="AB8465" i="1"/>
  <c r="AA8403" i="1"/>
  <c r="AA8406" i="1"/>
  <c r="Z8307" i="1"/>
  <c r="Z8249" i="1"/>
  <c r="AA6501" i="1"/>
  <c r="AB6520" i="1"/>
  <c r="AB6389" i="1"/>
  <c r="Z6355" i="1"/>
  <c r="AA6576" i="1"/>
  <c r="Z6444" i="1"/>
  <c r="AB6238" i="1"/>
  <c r="AB6209" i="1"/>
  <c r="AA6177" i="1"/>
  <c r="AA6104" i="1"/>
  <c r="AB1150" i="1"/>
  <c r="AA1133" i="1"/>
  <c r="Z1047" i="1"/>
  <c r="Z1043" i="1"/>
  <c r="AB1003" i="1"/>
  <c r="AB955" i="1"/>
  <c r="Z938" i="1"/>
  <c r="Z237" i="1"/>
  <c r="AA237" i="1"/>
  <c r="Z198" i="1"/>
  <c r="AB198" i="1"/>
  <c r="AA7377" i="1"/>
  <c r="Z7377" i="1"/>
  <c r="AA7912" i="1"/>
  <c r="AB7912" i="1"/>
  <c r="Z5647" i="1"/>
  <c r="AA5647" i="1"/>
  <c r="AB4460" i="1"/>
  <c r="Z4460" i="1"/>
  <c r="AB4353" i="1"/>
  <c r="AA4353" i="1"/>
  <c r="Z4353" i="1"/>
  <c r="Z4251" i="1"/>
  <c r="AB4251" i="1"/>
  <c r="AB2738" i="1"/>
  <c r="AA2738" i="1"/>
  <c r="Z3461" i="1"/>
  <c r="AA3461" i="1"/>
  <c r="AB8007" i="1"/>
  <c r="AB8" i="1"/>
  <c r="AA7346" i="1"/>
  <c r="AA7328" i="1"/>
  <c r="Z7284" i="1"/>
  <c r="AA7260" i="1"/>
  <c r="AA7208" i="1"/>
  <c r="Z7234" i="1"/>
  <c r="AA7187" i="1"/>
  <c r="AB7176" i="1"/>
  <c r="Z7114" i="1"/>
  <c r="Z6988" i="1"/>
  <c r="AA7045" i="1"/>
  <c r="Z6801" i="1"/>
  <c r="AB6790" i="1"/>
  <c r="AB6663" i="1"/>
  <c r="Z8542" i="1"/>
  <c r="Z8536" i="1"/>
  <c r="AA8316" i="1"/>
  <c r="Z8246" i="1"/>
  <c r="Z8233" i="1"/>
  <c r="AA8190" i="1"/>
  <c r="Z6501" i="1"/>
  <c r="AA6253" i="1"/>
  <c r="AA6246" i="1"/>
  <c r="Z6209" i="1"/>
  <c r="Z6171" i="1"/>
  <c r="AB6165" i="1"/>
  <c r="AA1150" i="1"/>
  <c r="AB1075" i="1"/>
  <c r="AA1057" i="1"/>
  <c r="Z1003" i="1"/>
  <c r="Z964" i="1"/>
  <c r="Z949" i="1"/>
  <c r="AA271" i="1"/>
  <c r="AB227" i="1"/>
  <c r="AA227" i="1"/>
  <c r="Z209" i="1"/>
  <c r="AB8623" i="1"/>
  <c r="Z5322" i="1"/>
  <c r="AA5322" i="1"/>
  <c r="Z4259" i="1"/>
  <c r="AB4259" i="1"/>
  <c r="AA3277" i="1"/>
  <c r="AB3277" i="1"/>
  <c r="AB8170" i="1"/>
  <c r="Z8102" i="1"/>
  <c r="AB8070" i="1"/>
  <c r="AA8059" i="1"/>
  <c r="AB8043" i="1"/>
  <c r="Z8036" i="1"/>
  <c r="AB8032" i="1"/>
  <c r="AA92" i="1"/>
  <c r="Z7315" i="1"/>
  <c r="AA7246" i="1"/>
  <c r="AA7258" i="1"/>
  <c r="Z7208" i="1"/>
  <c r="AA7181" i="1"/>
  <c r="Z7165" i="1"/>
  <c r="AA7126" i="1"/>
  <c r="AB7000" i="1"/>
  <c r="AA6972" i="1"/>
  <c r="Z6980" i="1"/>
  <c r="AA6958" i="1"/>
  <c r="AB6901" i="1"/>
  <c r="AA6747" i="1"/>
  <c r="AB6886" i="1"/>
  <c r="AA6688" i="1"/>
  <c r="AA6642" i="1"/>
  <c r="AB8550" i="1"/>
  <c r="Z8253" i="1"/>
  <c r="AA8223" i="1"/>
  <c r="AB6390" i="1"/>
  <c r="AA6382" i="1"/>
  <c r="AB6354" i="1"/>
  <c r="Z6395" i="1"/>
  <c r="AA6113" i="1"/>
  <c r="Z1123" i="1"/>
  <c r="AA1100" i="1"/>
  <c r="AB1064" i="1"/>
  <c r="AB1045" i="1"/>
  <c r="AB1041" i="1"/>
  <c r="AB1018" i="1"/>
  <c r="AA977" i="1"/>
  <c r="AA975" i="1"/>
  <c r="AA968" i="1"/>
  <c r="AA155" i="1"/>
  <c r="Z155" i="1"/>
  <c r="AA1470" i="1"/>
  <c r="Z1470" i="1"/>
  <c r="Z7356" i="1"/>
  <c r="AB7356" i="1"/>
  <c r="Z7714" i="1"/>
  <c r="AB7714" i="1"/>
  <c r="Z7567" i="1"/>
  <c r="AB7567" i="1"/>
  <c r="AB5892" i="1"/>
  <c r="AA5892" i="1"/>
  <c r="Z5921" i="1"/>
  <c r="AB5921" i="1"/>
  <c r="AA5921" i="1"/>
  <c r="Z5785" i="1"/>
  <c r="AB5785" i="1"/>
  <c r="Z4680" i="1"/>
  <c r="AB4680" i="1"/>
  <c r="AA4680" i="1"/>
  <c r="AA3920" i="1"/>
  <c r="AB3920" i="1"/>
  <c r="AA8093" i="1"/>
  <c r="AA8170" i="1"/>
  <c r="Z8132" i="1"/>
  <c r="AB8114" i="1"/>
  <c r="AB8066" i="1"/>
  <c r="AB43" i="1"/>
  <c r="AB53" i="1"/>
  <c r="AA45" i="1"/>
  <c r="AB7345" i="1"/>
  <c r="Z7181" i="1"/>
  <c r="AB7228" i="1"/>
  <c r="AA7232" i="1"/>
  <c r="Z7126" i="1"/>
  <c r="AA7096" i="1"/>
  <c r="AA7000" i="1"/>
  <c r="Z7079" i="1"/>
  <c r="AB7014" i="1"/>
  <c r="Z7011" i="1"/>
  <c r="Z6924" i="1"/>
  <c r="AA6789" i="1"/>
  <c r="AB6761" i="1"/>
  <c r="AB6631" i="1"/>
  <c r="Z8577" i="1"/>
  <c r="AA8503" i="1"/>
  <c r="AA8404" i="1"/>
  <c r="AB8428" i="1"/>
  <c r="AB8396" i="1"/>
  <c r="AB8205" i="1"/>
  <c r="AA8200" i="1"/>
  <c r="AA6390" i="1"/>
  <c r="Z6354" i="1"/>
  <c r="Z6580" i="1"/>
  <c r="AA6482" i="1"/>
  <c r="AB6318" i="1"/>
  <c r="AA6248" i="1"/>
  <c r="AB6231" i="1"/>
  <c r="AB1155" i="1"/>
  <c r="AA937" i="1"/>
  <c r="Z244" i="1"/>
  <c r="Z183" i="1"/>
  <c r="AA183" i="1"/>
  <c r="Z151" i="1"/>
  <c r="AA151" i="1"/>
  <c r="Z2053" i="1"/>
  <c r="AA2053" i="1"/>
  <c r="Z8814" i="1"/>
  <c r="AB8817" i="1"/>
  <c r="AB8805" i="1"/>
  <c r="Z8793" i="1"/>
  <c r="AB8745" i="1"/>
  <c r="AB8627" i="1"/>
  <c r="AB7977" i="1"/>
  <c r="Z7977" i="1"/>
  <c r="AA7977" i="1"/>
  <c r="Z7387" i="1"/>
  <c r="AA7387" i="1"/>
  <c r="Z7589" i="1"/>
  <c r="AB7589" i="1"/>
  <c r="Z7547" i="1"/>
  <c r="AA7547" i="1"/>
  <c r="Z5878" i="1"/>
  <c r="AB5878" i="1"/>
  <c r="AB5012" i="1"/>
  <c r="Z5012" i="1"/>
  <c r="AA5007" i="1"/>
  <c r="AB5007" i="1"/>
  <c r="AB3921" i="1"/>
  <c r="AA3921" i="1"/>
  <c r="AB8155" i="1"/>
  <c r="AA8138" i="1"/>
  <c r="AA8114" i="1"/>
  <c r="Z7310" i="1"/>
  <c r="AA7261" i="1"/>
  <c r="Z7205" i="1"/>
  <c r="AA7120" i="1"/>
  <c r="Z7132" i="1"/>
  <c r="Z7048" i="1"/>
  <c r="AB6903" i="1"/>
  <c r="Z6721" i="1"/>
  <c r="AB6856" i="1"/>
  <c r="AA6832" i="1"/>
  <c r="AB8444" i="1"/>
  <c r="Z8327" i="1"/>
  <c r="AB6397" i="1"/>
  <c r="Z6565" i="1"/>
  <c r="Z6482" i="1"/>
  <c r="AB6310" i="1"/>
  <c r="AA6272" i="1"/>
  <c r="AB6170" i="1"/>
  <c r="AB1092" i="1"/>
  <c r="AA1110" i="1"/>
  <c r="AB1068" i="1"/>
  <c r="Z987" i="1"/>
  <c r="Z232" i="1"/>
  <c r="AB230" i="1"/>
  <c r="AA230" i="1"/>
  <c r="AB154" i="1"/>
  <c r="AA8825" i="1"/>
  <c r="AA8615" i="1"/>
  <c r="AB7953" i="1"/>
  <c r="AA7953" i="1"/>
  <c r="AA7750" i="1"/>
  <c r="AB7750" i="1"/>
  <c r="Z7660" i="1"/>
  <c r="AB7660" i="1"/>
  <c r="Z6085" i="1"/>
  <c r="AB6085" i="1"/>
  <c r="AA6085" i="1"/>
  <c r="Z5924" i="1"/>
  <c r="AA5924" i="1"/>
  <c r="Z5693" i="1"/>
  <c r="AA5693" i="1"/>
  <c r="Z5308" i="1"/>
  <c r="AB5308" i="1"/>
  <c r="AB4429" i="1"/>
  <c r="AA4429" i="1"/>
  <c r="Z4429" i="1"/>
  <c r="Z3487" i="1"/>
  <c r="AB3487" i="1"/>
  <c r="AB7810" i="1"/>
  <c r="AB7411" i="1"/>
  <c r="AB5443" i="1"/>
  <c r="AB4906" i="1"/>
  <c r="AA4110" i="1"/>
  <c r="AA2987" i="1"/>
  <c r="AB3300" i="1"/>
  <c r="AA3264" i="1"/>
  <c r="Z3264" i="1"/>
  <c r="Z3192" i="1"/>
  <c r="AB3192" i="1"/>
  <c r="Z2712" i="1"/>
  <c r="AA2712" i="1"/>
  <c r="Z2174" i="1"/>
  <c r="AA2174" i="1"/>
  <c r="Z1820" i="1"/>
  <c r="AA1820" i="1"/>
  <c r="AB1820" i="1"/>
  <c r="AB1830" i="1"/>
  <c r="Z1830" i="1"/>
  <c r="AB1780" i="1"/>
  <c r="AA1780" i="1"/>
  <c r="AB1704" i="1"/>
  <c r="Z1704" i="1"/>
  <c r="AA1704" i="1"/>
  <c r="Z577" i="1"/>
  <c r="AA577" i="1"/>
  <c r="Z342" i="1"/>
  <c r="AB342" i="1"/>
  <c r="Z4743" i="1"/>
  <c r="AA4683" i="1"/>
  <c r="AA4565" i="1"/>
  <c r="AA4580" i="1"/>
  <c r="AA4312" i="1"/>
  <c r="AA4290" i="1"/>
  <c r="Z4238" i="1"/>
  <c r="AA4231" i="1"/>
  <c r="AA3257" i="1"/>
  <c r="Z3257" i="1"/>
  <c r="AA3259" i="1"/>
  <c r="Z3259" i="1"/>
  <c r="AB3259" i="1"/>
  <c r="Z1843" i="1"/>
  <c r="AB1843" i="1"/>
  <c r="AB1421" i="1"/>
  <c r="Z1421" i="1"/>
  <c r="AA1421" i="1"/>
  <c r="Z1188" i="1"/>
  <c r="AA1188" i="1"/>
  <c r="AB179" i="1"/>
  <c r="Z136" i="1"/>
  <c r="Z132" i="1"/>
  <c r="AA129" i="1"/>
  <c r="AA107" i="1"/>
  <c r="Z8768" i="1"/>
  <c r="AB8591" i="1"/>
  <c r="AB7373" i="1"/>
  <c r="Z5961" i="1"/>
  <c r="AB6063" i="1"/>
  <c r="AA6024" i="1"/>
  <c r="AB5911" i="1"/>
  <c r="AA5771" i="1"/>
  <c r="Z5741" i="1"/>
  <c r="Z5607" i="1"/>
  <c r="Z5569" i="1"/>
  <c r="AB5441" i="1"/>
  <c r="Z5431" i="1"/>
  <c r="Z5385" i="1"/>
  <c r="AB5287" i="1"/>
  <c r="Z5260" i="1"/>
  <c r="AA5243" i="1"/>
  <c r="AA5228" i="1"/>
  <c r="Z5222" i="1"/>
  <c r="AB5146" i="1"/>
  <c r="Z5120" i="1"/>
  <c r="AB5077" i="1"/>
  <c r="Z4917" i="1"/>
  <c r="AB4868" i="1"/>
  <c r="Z4891" i="1"/>
  <c r="Z4843" i="1"/>
  <c r="Z4818" i="1"/>
  <c r="Z4711" i="1"/>
  <c r="Z4638" i="1"/>
  <c r="Z4580" i="1"/>
  <c r="AA4544" i="1"/>
  <c r="AB3967" i="1"/>
  <c r="AA4226" i="1"/>
  <c r="Z4038" i="1"/>
  <c r="AB4033" i="1"/>
  <c r="AA4012" i="1"/>
  <c r="AA3896" i="1"/>
  <c r="Z3884" i="1"/>
  <c r="Z3830" i="1"/>
  <c r="Z2090" i="1"/>
  <c r="AA3708" i="1"/>
  <c r="AB3753" i="1"/>
  <c r="AB3226" i="1"/>
  <c r="AB3584" i="1"/>
  <c r="AA3626" i="1"/>
  <c r="Z3652" i="1"/>
  <c r="AA3648" i="1"/>
  <c r="Z3601" i="1"/>
  <c r="AB3498" i="1"/>
  <c r="AB3456" i="1"/>
  <c r="AB3450" i="1"/>
  <c r="Z3423" i="1"/>
  <c r="Z3177" i="1"/>
  <c r="AA3177" i="1"/>
  <c r="Z3022" i="1"/>
  <c r="AA3022" i="1"/>
  <c r="Z2596" i="1"/>
  <c r="AA2596" i="1"/>
  <c r="AB2561" i="1"/>
  <c r="Z2561" i="1"/>
  <c r="AA2561" i="1"/>
  <c r="Z2454" i="1"/>
  <c r="AB2454" i="1"/>
  <c r="AA1611" i="1"/>
  <c r="Z1611" i="1"/>
  <c r="Z357" i="1"/>
  <c r="AB357" i="1"/>
  <c r="AB8828" i="1"/>
  <c r="AA8752" i="1"/>
  <c r="AA8760" i="1"/>
  <c r="Z8611" i="1"/>
  <c r="AA8677" i="1"/>
  <c r="AA7746" i="1"/>
  <c r="AA7719" i="1"/>
  <c r="AB7737" i="1"/>
  <c r="AA7658" i="1"/>
  <c r="AA7684" i="1"/>
  <c r="AB7503" i="1"/>
  <c r="AB7467" i="1"/>
  <c r="Z7451" i="1"/>
  <c r="AA7397" i="1"/>
  <c r="Z5595" i="1"/>
  <c r="AB5987" i="1"/>
  <c r="AA5640" i="1"/>
  <c r="AB5627" i="1"/>
  <c r="Z5548" i="1"/>
  <c r="AB5263" i="1"/>
  <c r="Z5217" i="1"/>
  <c r="AA5213" i="1"/>
  <c r="Z5178" i="1"/>
  <c r="AB5153" i="1"/>
  <c r="AB5112" i="1"/>
  <c r="Z4956" i="1"/>
  <c r="AB4920" i="1"/>
  <c r="AA4897" i="1"/>
  <c r="Z4800" i="1"/>
  <c r="Z4544" i="1"/>
  <c r="Z4431" i="1"/>
  <c r="Z4305" i="1"/>
  <c r="AA3967" i="1"/>
  <c r="AB4205" i="1"/>
  <c r="AA4003" i="1"/>
  <c r="Z3388" i="1"/>
  <c r="AA3339" i="1"/>
  <c r="Z3355" i="1"/>
  <c r="AA3483" i="1"/>
  <c r="AB2513" i="1"/>
  <c r="Z3753" i="1"/>
  <c r="AB2922" i="1"/>
  <c r="AA2970" i="1"/>
  <c r="AB3734" i="1"/>
  <c r="AB3596" i="1"/>
  <c r="AB3464" i="1"/>
  <c r="AA3281" i="1"/>
  <c r="AB3281" i="1"/>
  <c r="AA2700" i="1"/>
  <c r="Z2700" i="1"/>
  <c r="Z2187" i="1"/>
  <c r="AA2187" i="1"/>
  <c r="AB2187" i="1"/>
  <c r="AA1894" i="1"/>
  <c r="AB1894" i="1"/>
  <c r="Z1885" i="1"/>
  <c r="AA1885" i="1"/>
  <c r="AB1440" i="1"/>
  <c r="AA1440" i="1"/>
  <c r="Z759" i="1"/>
  <c r="AA759" i="1"/>
  <c r="Z618" i="1"/>
  <c r="AA618" i="1"/>
  <c r="AB518" i="1"/>
  <c r="Z518" i="1"/>
  <c r="AA518" i="1"/>
  <c r="AB8641" i="1"/>
  <c r="AB8614" i="1"/>
  <c r="AB8621" i="1"/>
  <c r="AA8645" i="1"/>
  <c r="Z7900" i="1"/>
  <c r="AA7965" i="1"/>
  <c r="AB7843" i="1"/>
  <c r="AB7817" i="1"/>
  <c r="AB7767" i="1"/>
  <c r="AB7760" i="1"/>
  <c r="AB7692" i="1"/>
  <c r="AA7700" i="1"/>
  <c r="AA7607" i="1"/>
  <c r="AA7623" i="1"/>
  <c r="AB7586" i="1"/>
  <c r="Z7503" i="1"/>
  <c r="AB7516" i="1"/>
  <c r="Z7467" i="1"/>
  <c r="Z7397" i="1"/>
  <c r="AB6037" i="1"/>
  <c r="AB6079" i="1"/>
  <c r="AA6027" i="1"/>
  <c r="AB6011" i="1"/>
  <c r="AA5987" i="1"/>
  <c r="AB5871" i="1"/>
  <c r="AA5813" i="1"/>
  <c r="AB5768" i="1"/>
  <c r="AA5746" i="1"/>
  <c r="AA5682" i="1"/>
  <c r="AB5610" i="1"/>
  <c r="Z5583" i="1"/>
  <c r="AA5571" i="1"/>
  <c r="AA5457" i="1"/>
  <c r="AA5382" i="1"/>
  <c r="Z5259" i="1"/>
  <c r="AA5263" i="1"/>
  <c r="AB5224" i="1"/>
  <c r="AA5188" i="1"/>
  <c r="AA5153" i="1"/>
  <c r="AB5134" i="1"/>
  <c r="AB5104" i="1"/>
  <c r="Z5105" i="1"/>
  <c r="AB5081" i="1"/>
  <c r="AA5063" i="1"/>
  <c r="AB4909" i="1"/>
  <c r="AA4780" i="1"/>
  <c r="Z4740" i="1"/>
  <c r="Z4712" i="1"/>
  <c r="Z4699" i="1"/>
  <c r="AB4669" i="1"/>
  <c r="Z4673" i="1"/>
  <c r="AA4654" i="1"/>
  <c r="AA4557" i="1"/>
  <c r="AB4387" i="1"/>
  <c r="AB4300" i="1"/>
  <c r="Z4205" i="1"/>
  <c r="AB4269" i="1"/>
  <c r="AA4220" i="1"/>
  <c r="AB4187" i="1"/>
  <c r="AB4179" i="1"/>
  <c r="Z4167" i="1"/>
  <c r="Z4131" i="1"/>
  <c r="Z4112" i="1"/>
  <c r="AA4006" i="1"/>
  <c r="AA3342" i="1"/>
  <c r="Z3368" i="1"/>
  <c r="Z3483" i="1"/>
  <c r="AA2914" i="1"/>
  <c r="AB2969" i="1"/>
  <c r="AB2748" i="1"/>
  <c r="AA3675" i="1"/>
  <c r="Z3628" i="1"/>
  <c r="AA3623" i="1"/>
  <c r="AA3563" i="1"/>
  <c r="AB3184" i="1"/>
  <c r="Z3184" i="1"/>
  <c r="Z3126" i="1"/>
  <c r="AB3126" i="1"/>
  <c r="AA1840" i="1"/>
  <c r="Z1840" i="1"/>
  <c r="AB7923" i="1"/>
  <c r="AB7841" i="1"/>
  <c r="AA7849" i="1"/>
  <c r="AB7674" i="1"/>
  <c r="AA7608" i="1"/>
  <c r="AB7548" i="1"/>
  <c r="AA7475" i="1"/>
  <c r="Z7425" i="1"/>
  <c r="Z5899" i="1"/>
  <c r="Z5226" i="1"/>
  <c r="AA5815" i="1"/>
  <c r="Z5768" i="1"/>
  <c r="AB5797" i="1"/>
  <c r="Z5746" i="1"/>
  <c r="AA5761" i="1"/>
  <c r="AB5707" i="1"/>
  <c r="Z5682" i="1"/>
  <c r="AB5669" i="1"/>
  <c r="AA5650" i="1"/>
  <c r="Z5610" i="1"/>
  <c r="Z5449" i="1"/>
  <c r="Z5382" i="1"/>
  <c r="Z5344" i="1"/>
  <c r="Z5337" i="1"/>
  <c r="AB5290" i="1"/>
  <c r="Z4986" i="1"/>
  <c r="AB5138" i="1"/>
  <c r="Z5104" i="1"/>
  <c r="Z5114" i="1"/>
  <c r="AA5038" i="1"/>
  <c r="AA5001" i="1"/>
  <c r="Z4915" i="1"/>
  <c r="AA4950" i="1"/>
  <c r="Z4889" i="1"/>
  <c r="AA4722" i="1"/>
  <c r="AB4723" i="1"/>
  <c r="AA4635" i="1"/>
  <c r="AA4644" i="1"/>
  <c r="AA4559" i="1"/>
  <c r="Z4497" i="1"/>
  <c r="Z4387" i="1"/>
  <c r="AA4300" i="1"/>
  <c r="AA4195" i="1"/>
  <c r="AB4254" i="1"/>
  <c r="Z4034" i="1"/>
  <c r="Z3930" i="1"/>
  <c r="Z3361" i="1"/>
  <c r="AA2519" i="1"/>
  <c r="Z3477" i="1"/>
  <c r="AA2997" i="1"/>
  <c r="AA3577" i="1"/>
  <c r="AB2739" i="1"/>
  <c r="AB3739" i="1"/>
  <c r="AA3679" i="1"/>
  <c r="Z3677" i="1"/>
  <c r="AA3516" i="1"/>
  <c r="AB3462" i="1"/>
  <c r="AA3404" i="1"/>
  <c r="Z3404" i="1"/>
  <c r="AB3319" i="1"/>
  <c r="AA3193" i="1"/>
  <c r="AB3193" i="1"/>
  <c r="Z2853" i="1"/>
  <c r="AA2853" i="1"/>
  <c r="AB2853" i="1"/>
  <c r="Z2657" i="1"/>
  <c r="AB2657" i="1"/>
  <c r="AA2164" i="1"/>
  <c r="Z2164" i="1"/>
  <c r="Z2134" i="1"/>
  <c r="AB2134" i="1"/>
  <c r="Z1923" i="1"/>
  <c r="AA1923" i="1"/>
  <c r="Z1649" i="1"/>
  <c r="AA1649" i="1"/>
  <c r="AA1340" i="1"/>
  <c r="Z1340" i="1"/>
  <c r="AA468" i="1"/>
  <c r="Z468" i="1"/>
  <c r="AA5002" i="1"/>
  <c r="AA4848" i="1"/>
  <c r="AA4765" i="1"/>
  <c r="Z4486" i="1"/>
  <c r="AB4435" i="1"/>
  <c r="AA4286" i="1"/>
  <c r="Z3998" i="1"/>
  <c r="AB3272" i="1"/>
  <c r="Z3370" i="1"/>
  <c r="Z2966" i="1"/>
  <c r="AA2959" i="1"/>
  <c r="AB3000" i="1"/>
  <c r="Z2997" i="1"/>
  <c r="AA3743" i="1"/>
  <c r="Z3739" i="1"/>
  <c r="AB3640" i="1"/>
  <c r="AA3613" i="1"/>
  <c r="Z3077" i="1"/>
  <c r="AB3077" i="1"/>
  <c r="Z2825" i="1"/>
  <c r="AB2825" i="1"/>
  <c r="Z2353" i="1"/>
  <c r="AB2353" i="1"/>
  <c r="AB2278" i="1"/>
  <c r="Z2278" i="1"/>
  <c r="AB2106" i="1"/>
  <c r="Z2106" i="1"/>
  <c r="Z1855" i="1"/>
  <c r="AA1855" i="1"/>
  <c r="AA1602" i="1"/>
  <c r="Z1602" i="1"/>
  <c r="Z1488" i="1"/>
  <c r="AB1488" i="1"/>
  <c r="Z541" i="1"/>
  <c r="AB541" i="1"/>
  <c r="AA3124" i="1"/>
  <c r="AB3106" i="1"/>
  <c r="AB3127" i="1"/>
  <c r="AB3123" i="1"/>
  <c r="AB3026" i="1"/>
  <c r="AB2888" i="1"/>
  <c r="Z2874" i="1"/>
  <c r="AB2885" i="1"/>
  <c r="AB2856" i="1"/>
  <c r="AB2822" i="1"/>
  <c r="AB2817" i="1"/>
  <c r="AA2667" i="1"/>
  <c r="AA2620" i="1"/>
  <c r="AA2648" i="1"/>
  <c r="Z2637" i="1"/>
  <c r="Z2613" i="1"/>
  <c r="AB2598" i="1"/>
  <c r="Z2600" i="1"/>
  <c r="AB2383" i="1"/>
  <c r="AA2379" i="1"/>
  <c r="Z2310" i="1"/>
  <c r="AA2338" i="1"/>
  <c r="AB2198" i="1"/>
  <c r="AA2179" i="1"/>
  <c r="AB2120" i="1"/>
  <c r="AA2047" i="1"/>
  <c r="AB1999" i="1"/>
  <c r="AA1961" i="1"/>
  <c r="AA1962" i="1"/>
  <c r="AB1874" i="1"/>
  <c r="Z1838" i="1"/>
  <c r="AB1857" i="1"/>
  <c r="AB1819" i="1"/>
  <c r="Z1779" i="1"/>
  <c r="AB1747" i="1"/>
  <c r="AB1735" i="1"/>
  <c r="AB1677" i="1"/>
  <c r="AA1587" i="1"/>
  <c r="AB1564" i="1"/>
  <c r="AB1544" i="1"/>
  <c r="Z1521" i="1"/>
  <c r="AA1512" i="1"/>
  <c r="AB1497" i="1"/>
  <c r="AB1404" i="1"/>
  <c r="Z1346" i="1"/>
  <c r="Z1347" i="1"/>
  <c r="AB1334" i="1"/>
  <c r="AA1324" i="1"/>
  <c r="Z890" i="1"/>
  <c r="AA837" i="1"/>
  <c r="AB646" i="1"/>
  <c r="Z604" i="1"/>
  <c r="Z576" i="1"/>
  <c r="AA575" i="1"/>
  <c r="AB467" i="1"/>
  <c r="Z3159" i="1"/>
  <c r="AB3114" i="1"/>
  <c r="AB3141" i="1"/>
  <c r="Z3127" i="1"/>
  <c r="Z2899" i="1"/>
  <c r="AA2885" i="1"/>
  <c r="Z2870" i="1"/>
  <c r="AA2856" i="1"/>
  <c r="AA2822" i="1"/>
  <c r="AB2802" i="1"/>
  <c r="Z2727" i="1"/>
  <c r="Z2680" i="1"/>
  <c r="AB2658" i="1"/>
  <c r="AB2625" i="1"/>
  <c r="AA2580" i="1"/>
  <c r="AB2556" i="1"/>
  <c r="AB2545" i="1"/>
  <c r="AB2494" i="1"/>
  <c r="Z2469" i="1"/>
  <c r="Z2395" i="1"/>
  <c r="AB2399" i="1"/>
  <c r="AB2373" i="1"/>
  <c r="AB2406" i="1"/>
  <c r="AB2356" i="1"/>
  <c r="AA2334" i="1"/>
  <c r="Z2319" i="1"/>
  <c r="Z2298" i="1"/>
  <c r="AB2279" i="1"/>
  <c r="AA2264" i="1"/>
  <c r="Z2240" i="1"/>
  <c r="AB2209" i="1"/>
  <c r="Z2179" i="1"/>
  <c r="AA2133" i="1"/>
  <c r="Z2109" i="1"/>
  <c r="AB1908" i="1"/>
  <c r="AA1975" i="1"/>
  <c r="AA1865" i="1"/>
  <c r="AB1815" i="1"/>
  <c r="AB1831" i="1"/>
  <c r="AA1805" i="1"/>
  <c r="AA1849" i="1"/>
  <c r="Z1784" i="1"/>
  <c r="AB1792" i="1"/>
  <c r="AA1771" i="1"/>
  <c r="AA1757" i="1"/>
  <c r="AA1735" i="1"/>
  <c r="AB1739" i="1"/>
  <c r="Z1677" i="1"/>
  <c r="Z1637" i="1"/>
  <c r="AB1609" i="1"/>
  <c r="Z1587" i="1"/>
  <c r="AB1575" i="1"/>
  <c r="AA1564" i="1"/>
  <c r="Z1550" i="1"/>
  <c r="AB1485" i="1"/>
  <c r="Z1345" i="1"/>
  <c r="AB1292" i="1"/>
  <c r="Z1233" i="1"/>
  <c r="Z1204" i="1"/>
  <c r="AA1182" i="1"/>
  <c r="AB899" i="1"/>
  <c r="AA828" i="1"/>
  <c r="Z748" i="1"/>
  <c r="AB549" i="1"/>
  <c r="AB513" i="1"/>
  <c r="AA467" i="1"/>
  <c r="AA383" i="1"/>
  <c r="AB373" i="1"/>
  <c r="AB380" i="1"/>
  <c r="Z364" i="1"/>
  <c r="AB343" i="1"/>
  <c r="AA307" i="1"/>
  <c r="Z3148" i="1"/>
  <c r="AA3154" i="1"/>
  <c r="AA3120" i="1"/>
  <c r="AA3131" i="1"/>
  <c r="AB3053" i="1"/>
  <c r="Z3036" i="1"/>
  <c r="Z2849" i="1"/>
  <c r="Z2722" i="1"/>
  <c r="Z2616" i="1"/>
  <c r="AA2656" i="1"/>
  <c r="Z2550" i="1"/>
  <c r="Z2545" i="1"/>
  <c r="Z2451" i="1"/>
  <c r="AA2419" i="1"/>
  <c r="Z2406" i="1"/>
  <c r="AA2328" i="1"/>
  <c r="AA2205" i="1"/>
  <c r="AB2162" i="1"/>
  <c r="AA2157" i="1"/>
  <c r="Z2113" i="1"/>
  <c r="Z2103" i="1"/>
  <c r="AA1908" i="1"/>
  <c r="AA2029" i="1"/>
  <c r="AA1995" i="1"/>
  <c r="Z1949" i="1"/>
  <c r="AA1964" i="1"/>
  <c r="AA1868" i="1"/>
  <c r="Z1828" i="1"/>
  <c r="AA1842" i="1"/>
  <c r="Z1805" i="1"/>
  <c r="Z1849" i="1"/>
  <c r="AA1792" i="1"/>
  <c r="AB1713" i="1"/>
  <c r="Z1692" i="1"/>
  <c r="AA1609" i="1"/>
  <c r="AB1599" i="1"/>
  <c r="AB1541" i="1"/>
  <c r="AB1516" i="1"/>
  <c r="AB1479" i="1"/>
  <c r="Z1485" i="1"/>
  <c r="Z1509" i="1"/>
  <c r="AA1474" i="1"/>
  <c r="Z1401" i="1"/>
  <c r="AA1396" i="1"/>
  <c r="AA1376" i="1"/>
  <c r="AB1335" i="1"/>
  <c r="Z1337" i="1"/>
  <c r="Z1292" i="1"/>
  <c r="AB841" i="1"/>
  <c r="Z638" i="1"/>
  <c r="AA595" i="1"/>
  <c r="Z571" i="1"/>
  <c r="Z563" i="1"/>
  <c r="AB479" i="1"/>
  <c r="AB462" i="1"/>
  <c r="AB439" i="1"/>
  <c r="AA431" i="1"/>
  <c r="AA413" i="1"/>
  <c r="Z367" i="1"/>
  <c r="AB366" i="1"/>
  <c r="AA373" i="1"/>
  <c r="AA3313" i="1"/>
  <c r="AB3283" i="1"/>
  <c r="AA3252" i="1"/>
  <c r="Z3251" i="1"/>
  <c r="AA3194" i="1"/>
  <c r="Z3131" i="1"/>
  <c r="AA3053" i="1"/>
  <c r="AA2881" i="1"/>
  <c r="AB2887" i="1"/>
  <c r="Z2868" i="1"/>
  <c r="AB2797" i="1"/>
  <c r="AB2789" i="1"/>
  <c r="Z2662" i="1"/>
  <c r="AB2634" i="1"/>
  <c r="Z2571" i="1"/>
  <c r="Z2555" i="1"/>
  <c r="AB2492" i="1"/>
  <c r="Z2460" i="1"/>
  <c r="AB2467" i="1"/>
  <c r="AB2441" i="1"/>
  <c r="AA2382" i="1"/>
  <c r="Z2404" i="1"/>
  <c r="AA2347" i="1"/>
  <c r="Z2370" i="1"/>
  <c r="Z2411" i="1"/>
  <c r="AB2263" i="1"/>
  <c r="AB2235" i="1"/>
  <c r="AA2195" i="1"/>
  <c r="Z2136" i="1"/>
  <c r="AA2063" i="1"/>
  <c r="Z1909" i="1"/>
  <c r="AB1869" i="1"/>
  <c r="Z1827" i="1"/>
  <c r="AA1801" i="1"/>
  <c r="AA1741" i="1"/>
  <c r="AB1685" i="1"/>
  <c r="Z1562" i="1"/>
  <c r="AA1541" i="1"/>
  <c r="AB1471" i="1"/>
  <c r="AA1479" i="1"/>
  <c r="AA1424" i="1"/>
  <c r="AA1388" i="1"/>
  <c r="AA1392" i="1"/>
  <c r="AB1442" i="1"/>
  <c r="AB1341" i="1"/>
  <c r="AA1335" i="1"/>
  <c r="AB1309" i="1"/>
  <c r="AB1275" i="1"/>
  <c r="AA1199" i="1"/>
  <c r="AB794" i="1"/>
  <c r="Z764" i="1"/>
  <c r="Z594" i="1"/>
  <c r="Z462" i="1"/>
  <c r="Z413" i="1"/>
  <c r="Z411" i="1"/>
  <c r="Z284" i="1"/>
  <c r="AB3214" i="1"/>
  <c r="AA3175" i="1"/>
  <c r="AA3183" i="1"/>
  <c r="AB3174" i="1"/>
  <c r="AB3079" i="1"/>
  <c r="AB3142" i="1"/>
  <c r="AB3052" i="1"/>
  <c r="AB3035" i="1"/>
  <c r="AA2887" i="1"/>
  <c r="AB2820" i="1"/>
  <c r="AA2708" i="1"/>
  <c r="AB2666" i="1"/>
  <c r="AB2650" i="1"/>
  <c r="Z2588" i="1"/>
  <c r="AA2605" i="1"/>
  <c r="Z2441" i="1"/>
  <c r="Z2347" i="1"/>
  <c r="AB2397" i="1"/>
  <c r="Z2365" i="1"/>
  <c r="AB2345" i="1"/>
  <c r="AB2339" i="1"/>
  <c r="AB2256" i="1"/>
  <c r="AB2201" i="1"/>
  <c r="AB2165" i="1"/>
  <c r="AB2160" i="1"/>
  <c r="Z2107" i="1"/>
  <c r="Z2028" i="1"/>
  <c r="Z1966" i="1"/>
  <c r="AA1936" i="1"/>
  <c r="Z1935" i="1"/>
  <c r="AA1886" i="1"/>
  <c r="AA1869" i="1"/>
  <c r="AB1871" i="1"/>
  <c r="AA1846" i="1"/>
  <c r="AA1862" i="1"/>
  <c r="AB1776" i="1"/>
  <c r="AA1795" i="1"/>
  <c r="Z1801" i="1"/>
  <c r="AB1651" i="1"/>
  <c r="Z1642" i="1"/>
  <c r="Z1580" i="1"/>
  <c r="AB1567" i="1"/>
  <c r="AB1511" i="1"/>
  <c r="AA1471" i="1"/>
  <c r="AA1491" i="1"/>
  <c r="Z1424" i="1"/>
  <c r="Z1417" i="1"/>
  <c r="AB1367" i="1"/>
  <c r="Z1386" i="1"/>
  <c r="AA1435" i="1"/>
  <c r="AA1275" i="1"/>
  <c r="AB1216" i="1"/>
  <c r="AB1207" i="1"/>
  <c r="AA610" i="1"/>
  <c r="AB916" i="1"/>
  <c r="Z826" i="1"/>
  <c r="AB681" i="1"/>
  <c r="Z637" i="1"/>
  <c r="Z569" i="1"/>
  <c r="AB496" i="1"/>
  <c r="AA478" i="1"/>
  <c r="AB481" i="1"/>
  <c r="Z529" i="1"/>
  <c r="AA434" i="1"/>
  <c r="AA358" i="1"/>
  <c r="AB340" i="1"/>
  <c r="AB325" i="1"/>
  <c r="Z3174" i="1"/>
  <c r="Z3140" i="1"/>
  <c r="AB3057" i="1"/>
  <c r="AA3035" i="1"/>
  <c r="Z3028" i="1"/>
  <c r="Z2845" i="1"/>
  <c r="Z2683" i="1"/>
  <c r="Z2708" i="1"/>
  <c r="AA2631" i="1"/>
  <c r="Z2629" i="1"/>
  <c r="Z2587" i="1"/>
  <c r="Z2381" i="1"/>
  <c r="Z2397" i="1"/>
  <c r="AA2350" i="1"/>
  <c r="AA2345" i="1"/>
  <c r="Z2291" i="1"/>
  <c r="AA2339" i="1"/>
  <c r="Z2256" i="1"/>
  <c r="AB2213" i="1"/>
  <c r="AB2153" i="1"/>
  <c r="AA2128" i="1"/>
  <c r="Z1892" i="1"/>
  <c r="AB2041" i="1"/>
  <c r="AA2008" i="1"/>
  <c r="AA1990" i="1"/>
  <c r="AA1950" i="1"/>
  <c r="AA1824" i="1"/>
  <c r="AB1808" i="1"/>
  <c r="Z1851" i="1"/>
  <c r="AA1749" i="1"/>
  <c r="AA1743" i="1"/>
  <c r="Z1731" i="1"/>
  <c r="Z1651" i="1"/>
  <c r="AB1583" i="1"/>
  <c r="AB1563" i="1"/>
  <c r="Z1542" i="1"/>
  <c r="AA1527" i="1"/>
  <c r="AB1529" i="1"/>
  <c r="AB1515" i="1"/>
  <c r="AA1511" i="1"/>
  <c r="AA1508" i="1"/>
  <c r="Z1430" i="1"/>
  <c r="AB1330" i="1"/>
  <c r="AB1306" i="1"/>
  <c r="AB1297" i="1"/>
  <c r="AA1239" i="1"/>
  <c r="AB1223" i="1"/>
  <c r="AA1216" i="1"/>
  <c r="Z610" i="1"/>
  <c r="Z772" i="1"/>
  <c r="AB425" i="1"/>
  <c r="AB401" i="1"/>
  <c r="AB321" i="1"/>
  <c r="Z325" i="1"/>
  <c r="AB3076" i="1"/>
  <c r="AB7998" i="1"/>
  <c r="AA7997" i="1"/>
  <c r="AB15" i="1"/>
  <c r="Z15" i="1"/>
  <c r="AB8079" i="1"/>
  <c r="AB8185" i="1"/>
  <c r="AB8171" i="1"/>
  <c r="AB8153" i="1"/>
  <c r="AB8143" i="1"/>
  <c r="AB8126" i="1"/>
  <c r="AA8100" i="1"/>
  <c r="AB8056" i="1"/>
  <c r="AA7999" i="1"/>
  <c r="AB42" i="1"/>
  <c r="Z9" i="1"/>
  <c r="Z48" i="1"/>
  <c r="Z8080" i="1"/>
  <c r="AA8089" i="1"/>
  <c r="AA8183" i="1"/>
  <c r="AB8159" i="1"/>
  <c r="AA8141" i="1"/>
  <c r="AB8110" i="1"/>
  <c r="AA8104" i="1"/>
  <c r="AB8073" i="1"/>
  <c r="AA8045" i="1"/>
  <c r="AA8052" i="1"/>
  <c r="AA8056" i="1"/>
  <c r="AB8033" i="1"/>
  <c r="AB8011" i="1"/>
  <c r="AB7988" i="1"/>
  <c r="AA54" i="1"/>
  <c r="AB71" i="1"/>
  <c r="Z71" i="1"/>
  <c r="AA71" i="1"/>
  <c r="AA8015" i="1"/>
  <c r="AA8004" i="1"/>
  <c r="AA7991" i="1"/>
  <c r="AA7988" i="1"/>
  <c r="Z38" i="1"/>
  <c r="AB38" i="1"/>
  <c r="AA8184" i="1"/>
  <c r="AA8182" i="1"/>
  <c r="AB8158" i="1"/>
  <c r="AB8150" i="1"/>
  <c r="AB8134" i="1"/>
  <c r="AA8128" i="1"/>
  <c r="AB8113" i="1"/>
  <c r="Z8124" i="1"/>
  <c r="AB8112" i="1"/>
  <c r="AB8074" i="1"/>
  <c r="AA8051" i="1"/>
  <c r="AA8036" i="1"/>
  <c r="AA8040" i="1"/>
  <c r="AA8029" i="1"/>
  <c r="AB8031" i="1"/>
  <c r="AB8020" i="1"/>
  <c r="Z8015" i="1"/>
  <c r="AB7996" i="1"/>
  <c r="Z8086" i="1"/>
  <c r="AB8083" i="1"/>
  <c r="Z8091" i="1"/>
  <c r="Z8184" i="1"/>
  <c r="Z8182" i="1"/>
  <c r="AA8180" i="1"/>
  <c r="AB8179" i="1"/>
  <c r="AA8158" i="1"/>
  <c r="AB8132" i="1"/>
  <c r="AB8108" i="1"/>
  <c r="Z8074" i="1"/>
  <c r="Z8054" i="1"/>
  <c r="AB8050" i="1"/>
  <c r="AA8009" i="1"/>
  <c r="Z76" i="1"/>
  <c r="AA76" i="1"/>
  <c r="Z8125" i="1"/>
  <c r="AA8108" i="1"/>
  <c r="AB8105" i="1"/>
  <c r="AB8111" i="1"/>
  <c r="Z8065" i="1"/>
  <c r="AA8030" i="1"/>
  <c r="Z8019" i="1"/>
  <c r="AA8022" i="1"/>
  <c r="Z8009" i="1"/>
  <c r="Z52" i="1"/>
  <c r="Z64" i="1"/>
  <c r="AB64" i="1"/>
  <c r="AA62" i="1"/>
  <c r="AA75" i="1"/>
  <c r="AB65" i="1"/>
  <c r="AB34" i="1"/>
  <c r="Z20" i="1"/>
  <c r="AB7332" i="1"/>
  <c r="Z7297" i="1"/>
  <c r="AA7310" i="1"/>
  <c r="AA7253" i="1"/>
  <c r="AA7271" i="1"/>
  <c r="AA7265" i="1"/>
  <c r="AA7179" i="1"/>
  <c r="AB7216" i="1"/>
  <c r="AB7205" i="1"/>
  <c r="Z7214" i="1"/>
  <c r="Z7152" i="1"/>
  <c r="AB7132" i="1"/>
  <c r="Z7129" i="1"/>
  <c r="Z7125" i="1"/>
  <c r="AB7084" i="1"/>
  <c r="AA7086" i="1"/>
  <c r="AB7105" i="1"/>
  <c r="AB6985" i="1"/>
  <c r="AA7053" i="1"/>
  <c r="AB7062" i="1"/>
  <c r="AA7015" i="1"/>
  <c r="AB6954" i="1"/>
  <c r="Z6958" i="1"/>
  <c r="AA6903" i="1"/>
  <c r="AA6752" i="1"/>
  <c r="AA6892" i="1"/>
  <c r="AA6856" i="1"/>
  <c r="AA6858" i="1"/>
  <c r="Z6882" i="1"/>
  <c r="Z6777" i="1"/>
  <c r="AB6759" i="1"/>
  <c r="Z6652" i="1"/>
  <c r="AB6618" i="1"/>
  <c r="Z6623" i="1"/>
  <c r="AB8387" i="1"/>
  <c r="Z8352" i="1"/>
  <c r="AA8295" i="1"/>
  <c r="Z6497" i="1"/>
  <c r="AB6464" i="1"/>
  <c r="Z6452" i="1"/>
  <c r="AB6439" i="1"/>
  <c r="Z6273" i="1"/>
  <c r="AB6190" i="1"/>
  <c r="Z6178" i="1"/>
  <c r="Z6156" i="1"/>
  <c r="Z6142" i="1"/>
  <c r="AB6133" i="1"/>
  <c r="AB6114" i="1"/>
  <c r="Z6113" i="1"/>
  <c r="AB1152" i="1"/>
  <c r="Z1164" i="1"/>
  <c r="AB1154" i="1"/>
  <c r="Z1134" i="1"/>
  <c r="AB1134" i="1"/>
  <c r="AB7277" i="1"/>
  <c r="Z7233" i="1"/>
  <c r="Z7225" i="1"/>
  <c r="AB7121" i="1"/>
  <c r="AA7135" i="1"/>
  <c r="AA6985" i="1"/>
  <c r="AA7029" i="1"/>
  <c r="AA7081" i="1"/>
  <c r="AA7075" i="1"/>
  <c r="Z7022" i="1"/>
  <c r="AB6992" i="1"/>
  <c r="AB7017" i="1"/>
  <c r="AB7046" i="1"/>
  <c r="AA7062" i="1"/>
  <c r="AB6920" i="1"/>
  <c r="AB6948" i="1"/>
  <c r="Z6908" i="1"/>
  <c r="Z6930" i="1"/>
  <c r="AB6842" i="1"/>
  <c r="Z6850" i="1"/>
  <c r="Z6752" i="1"/>
  <c r="AB6726" i="1"/>
  <c r="AA6860" i="1"/>
  <c r="Z6858" i="1"/>
  <c r="Z6854" i="1"/>
  <c r="Z6827" i="1"/>
  <c r="AB6799" i="1"/>
  <c r="AA6797" i="1"/>
  <c r="AB6789" i="1"/>
  <c r="AB6701" i="1"/>
  <c r="AB6682" i="1"/>
  <c r="AA6691" i="1"/>
  <c r="Z6673" i="1"/>
  <c r="AA6656" i="1"/>
  <c r="AB6644" i="1"/>
  <c r="AA6618" i="1"/>
  <c r="AB6630" i="1"/>
  <c r="Z8585" i="1"/>
  <c r="Z8566" i="1"/>
  <c r="Z8550" i="1"/>
  <c r="AA8494" i="1"/>
  <c r="AB8486" i="1"/>
  <c r="Z8429" i="1"/>
  <c r="AB8275" i="1"/>
  <c r="Z8295" i="1"/>
  <c r="AA8285" i="1"/>
  <c r="AB8299" i="1"/>
  <c r="Z8261" i="1"/>
  <c r="Z8263" i="1"/>
  <c r="AB8230" i="1"/>
  <c r="AB8211" i="1"/>
  <c r="Z8186" i="1"/>
  <c r="Z6378" i="1"/>
  <c r="AB6536" i="1"/>
  <c r="AA6331" i="1"/>
  <c r="AA6527" i="1"/>
  <c r="AB6414" i="1"/>
  <c r="AA6372" i="1"/>
  <c r="Z6582" i="1"/>
  <c r="AB6561" i="1"/>
  <c r="AB6558" i="1"/>
  <c r="AB6531" i="1"/>
  <c r="AA6493" i="1"/>
  <c r="Z6473" i="1"/>
  <c r="Z6464" i="1"/>
  <c r="Z6439" i="1"/>
  <c r="AB6295" i="1"/>
  <c r="AA6294" i="1"/>
  <c r="AB6285" i="1"/>
  <c r="Z6260" i="1"/>
  <c r="AA6190" i="1"/>
  <c r="Z6187" i="1"/>
  <c r="AA6159" i="1"/>
  <c r="AA6147" i="1"/>
  <c r="AA1152" i="1"/>
  <c r="AA1159" i="1"/>
  <c r="AA1154" i="1"/>
  <c r="AB1140" i="1"/>
  <c r="AB68" i="1"/>
  <c r="AB39" i="1"/>
  <c r="AA27" i="1"/>
  <c r="AB12" i="1"/>
  <c r="Z7346" i="1"/>
  <c r="AA7296" i="1"/>
  <c r="AB7316" i="1"/>
  <c r="AA7305" i="1"/>
  <c r="AA7221" i="1"/>
  <c r="AA7215" i="1"/>
  <c r="AA7121" i="1"/>
  <c r="Z7151" i="1"/>
  <c r="Z7136" i="1"/>
  <c r="Z7156" i="1"/>
  <c r="AA7139" i="1"/>
  <c r="AB7091" i="1"/>
  <c r="AB7111" i="1"/>
  <c r="AA7104" i="1"/>
  <c r="AB7038" i="1"/>
  <c r="AB7078" i="1"/>
  <c r="Z7075" i="1"/>
  <c r="Z7024" i="1"/>
  <c r="AB6998" i="1"/>
  <c r="AA6994" i="1"/>
  <c r="AA6992" i="1"/>
  <c r="AB7064" i="1"/>
  <c r="AB7043" i="1"/>
  <c r="AA7046" i="1"/>
  <c r="AB7039" i="1"/>
  <c r="Z6919" i="1"/>
  <c r="AA6920" i="1"/>
  <c r="AA6948" i="1"/>
  <c r="AA6963" i="1"/>
  <c r="Z6982" i="1"/>
  <c r="AA6726" i="1"/>
  <c r="AA6874" i="1"/>
  <c r="Z6682" i="1"/>
  <c r="Z6691" i="1"/>
  <c r="AA6605" i="1"/>
  <c r="Z8587" i="1"/>
  <c r="AA8562" i="1"/>
  <c r="Z8446" i="1"/>
  <c r="AB8409" i="1"/>
  <c r="AA8388" i="1"/>
  <c r="AB8402" i="1"/>
  <c r="AA8347" i="1"/>
  <c r="AA8275" i="1"/>
  <c r="AA8306" i="1"/>
  <c r="AB8339" i="1"/>
  <c r="Z8268" i="1"/>
  <c r="AA8230" i="1"/>
  <c r="Z8227" i="1"/>
  <c r="AB8197" i="1"/>
  <c r="Z6533" i="1"/>
  <c r="AB6376" i="1"/>
  <c r="AA6333" i="1"/>
  <c r="Z6366" i="1"/>
  <c r="Z6136" i="1"/>
  <c r="AA1162" i="1"/>
  <c r="Z1159" i="1"/>
  <c r="AA1140" i="1"/>
  <c r="AA68" i="1"/>
  <c r="Z27" i="1"/>
  <c r="AA12" i="1"/>
  <c r="AB7241" i="1"/>
  <c r="AB7333" i="1"/>
  <c r="AB7314" i="1"/>
  <c r="AB7304" i="1"/>
  <c r="AA7316" i="1"/>
  <c r="Z7305" i="1"/>
  <c r="AA7252" i="1"/>
  <c r="AA7276" i="1"/>
  <c r="AB7272" i="1"/>
  <c r="AA7284" i="1"/>
  <c r="AA7266" i="1"/>
  <c r="AB7189" i="1"/>
  <c r="AB7238" i="1"/>
  <c r="AB7232" i="1"/>
  <c r="AA7174" i="1"/>
  <c r="Z7175" i="1"/>
  <c r="Z7149" i="1"/>
  <c r="AA7111" i="1"/>
  <c r="AA7038" i="1"/>
  <c r="AB7049" i="1"/>
  <c r="AA7067" i="1"/>
  <c r="AB7069" i="1"/>
  <c r="AB7051" i="1"/>
  <c r="AA7064" i="1"/>
  <c r="AA7031" i="1"/>
  <c r="AA7061" i="1"/>
  <c r="AA7039" i="1"/>
  <c r="Z6906" i="1"/>
  <c r="Z6751" i="1"/>
  <c r="Z6893" i="1"/>
  <c r="Z6747" i="1"/>
  <c r="AA6729" i="1"/>
  <c r="AA6859" i="1"/>
  <c r="AA6886" i="1"/>
  <c r="AB6755" i="1"/>
  <c r="Z6667" i="1"/>
  <c r="Z6634" i="1"/>
  <c r="Z8562" i="1"/>
  <c r="Z8491" i="1"/>
  <c r="AB8471" i="1"/>
  <c r="Z8373" i="1"/>
  <c r="Z8375" i="1"/>
  <c r="AB8460" i="1"/>
  <c r="AB8459" i="1"/>
  <c r="AA8409" i="1"/>
  <c r="AA8402" i="1"/>
  <c r="AA8385" i="1"/>
  <c r="Z8347" i="1"/>
  <c r="AB8345" i="1"/>
  <c r="Z8351" i="1"/>
  <c r="AA8330" i="1"/>
  <c r="AB8282" i="1"/>
  <c r="Z8316" i="1"/>
  <c r="AB8255" i="1"/>
  <c r="Z8212" i="1"/>
  <c r="AA8208" i="1"/>
  <c r="AA6539" i="1"/>
  <c r="Z6345" i="1"/>
  <c r="AA6332" i="1"/>
  <c r="AA6521" i="1"/>
  <c r="AA6413" i="1"/>
  <c r="Z6388" i="1"/>
  <c r="Z6374" i="1"/>
  <c r="AB6571" i="1"/>
  <c r="AA6563" i="1"/>
  <c r="AB6559" i="1"/>
  <c r="Z6492" i="1"/>
  <c r="AB6468" i="1"/>
  <c r="AB6444" i="1"/>
  <c r="Z6321" i="1"/>
  <c r="Z6313" i="1"/>
  <c r="AA6302" i="1"/>
  <c r="AA6281" i="1"/>
  <c r="AA6231" i="1"/>
  <c r="Z6238" i="1"/>
  <c r="AA7124" i="1"/>
  <c r="AB7116" i="1"/>
  <c r="Z7067" i="1"/>
  <c r="AB7001" i="1"/>
  <c r="AA7069" i="1"/>
  <c r="AB6997" i="1"/>
  <c r="AA7003" i="1"/>
  <c r="AB6991" i="1"/>
  <c r="Z7042" i="1"/>
  <c r="Z6923" i="1"/>
  <c r="AB6962" i="1"/>
  <c r="AA6968" i="1"/>
  <c r="AB6897" i="1"/>
  <c r="AB6740" i="1"/>
  <c r="AA6724" i="1"/>
  <c r="Z6864" i="1"/>
  <c r="Z6791" i="1"/>
  <c r="AA6796" i="1"/>
  <c r="AB6810" i="1"/>
  <c r="AB6662" i="1"/>
  <c r="AB6637" i="1"/>
  <c r="AA6613" i="1"/>
  <c r="AA6601" i="1"/>
  <c r="AB6588" i="1"/>
  <c r="AB8589" i="1"/>
  <c r="Z8379" i="1"/>
  <c r="AA8459" i="1"/>
  <c r="AA8427" i="1"/>
  <c r="Z8367" i="1"/>
  <c r="AB8242" i="1"/>
  <c r="AA8214" i="1"/>
  <c r="Z8200" i="1"/>
  <c r="AB6270" i="1"/>
  <c r="AB6266" i="1"/>
  <c r="AB6240" i="1"/>
  <c r="Z6233" i="1"/>
  <c r="AA6182" i="1"/>
  <c r="AA6167" i="1"/>
  <c r="AB6149" i="1"/>
  <c r="AB6130" i="1"/>
  <c r="Z6137" i="1"/>
  <c r="AA6146" i="1"/>
  <c r="Z6119" i="1"/>
  <c r="AB6112" i="1"/>
  <c r="Z1129" i="1"/>
  <c r="AA1129" i="1"/>
  <c r="AA67" i="1"/>
  <c r="AA11" i="1"/>
  <c r="AB7240" i="1"/>
  <c r="AB7337" i="1"/>
  <c r="AA7322" i="1"/>
  <c r="AA7320" i="1"/>
  <c r="AB7323" i="1"/>
  <c r="AA7251" i="1"/>
  <c r="AB7257" i="1"/>
  <c r="AB7286" i="1"/>
  <c r="AB7202" i="1"/>
  <c r="AA7193" i="1"/>
  <c r="AA7186" i="1"/>
  <c r="AB7144" i="1"/>
  <c r="Z7173" i="1"/>
  <c r="AB7153" i="1"/>
  <c r="AB7142" i="1"/>
  <c r="AB7157" i="1"/>
  <c r="AA7116" i="1"/>
  <c r="AA7101" i="1"/>
  <c r="AB6986" i="1"/>
  <c r="Z7007" i="1"/>
  <c r="AB7005" i="1"/>
  <c r="Z7083" i="1"/>
  <c r="AB7080" i="1"/>
  <c r="AA7001" i="1"/>
  <c r="AA6997" i="1"/>
  <c r="AA6991" i="1"/>
  <c r="AA6738" i="1"/>
  <c r="Z6743" i="1"/>
  <c r="Z6732" i="1"/>
  <c r="AA6838" i="1"/>
  <c r="AA6820" i="1"/>
  <c r="Z6796" i="1"/>
  <c r="AB6778" i="1"/>
  <c r="Z6717" i="1"/>
  <c r="AB6706" i="1"/>
  <c r="AB6680" i="1"/>
  <c r="AA6662" i="1"/>
  <c r="AA6664" i="1"/>
  <c r="AA6643" i="1"/>
  <c r="AA6637" i="1"/>
  <c r="AB6633" i="1"/>
  <c r="Z6622" i="1"/>
  <c r="AB8552" i="1"/>
  <c r="AA8548" i="1"/>
  <c r="Z8503" i="1"/>
  <c r="Z8517" i="1"/>
  <c r="AB8492" i="1"/>
  <c r="Z8487" i="1"/>
  <c r="AA8488" i="1"/>
  <c r="AA8425" i="1"/>
  <c r="AB8392" i="1"/>
  <c r="AA8408" i="1"/>
  <c r="AB8292" i="1"/>
  <c r="AA8337" i="1"/>
  <c r="AB8237" i="1"/>
  <c r="AB8247" i="1"/>
  <c r="AB8245" i="1"/>
  <c r="Z8242" i="1"/>
  <c r="AB8194" i="1"/>
  <c r="AB6532" i="1"/>
  <c r="AB6437" i="1"/>
  <c r="Z6425" i="1"/>
  <c r="AA6347" i="1"/>
  <c r="AA6359" i="1"/>
  <c r="AA6573" i="1"/>
  <c r="AA6569" i="1"/>
  <c r="Z6562" i="1"/>
  <c r="AA6565" i="1"/>
  <c r="AA6557" i="1"/>
  <c r="Z6509" i="1"/>
  <c r="AA6495" i="1"/>
  <c r="Z6457" i="1"/>
  <c r="AA6448" i="1"/>
  <c r="AB6324" i="1"/>
  <c r="Z6308" i="1"/>
  <c r="AB6305" i="1"/>
  <c r="Z6297" i="1"/>
  <c r="Z6312" i="1"/>
  <c r="Z6291" i="1"/>
  <c r="AB6288" i="1"/>
  <c r="Z6280" i="1"/>
  <c r="AB6276" i="1"/>
  <c r="Z6266" i="1"/>
  <c r="AB6252" i="1"/>
  <c r="AB6245" i="1"/>
  <c r="Z6240" i="1"/>
  <c r="AB6218" i="1"/>
  <c r="AA6194" i="1"/>
  <c r="AA6185" i="1"/>
  <c r="Z6167" i="1"/>
  <c r="AA6149" i="1"/>
  <c r="Z6122" i="1"/>
  <c r="AB6135" i="1"/>
  <c r="Z1157" i="1"/>
  <c r="AA7257" i="1"/>
  <c r="AA7283" i="1"/>
  <c r="Z7223" i="1"/>
  <c r="AB7226" i="1"/>
  <c r="AB7191" i="1"/>
  <c r="Z7186" i="1"/>
  <c r="AA7144" i="1"/>
  <c r="AA7142" i="1"/>
  <c r="AB7140" i="1"/>
  <c r="AA7157" i="1"/>
  <c r="AA7130" i="1"/>
  <c r="AA7087" i="1"/>
  <c r="AA6986" i="1"/>
  <c r="Z7068" i="1"/>
  <c r="Z7002" i="1"/>
  <c r="Z7041" i="1"/>
  <c r="AB7045" i="1"/>
  <c r="AB6984" i="1"/>
  <c r="Z6966" i="1"/>
  <c r="AB6972" i="1"/>
  <c r="AA6978" i="1"/>
  <c r="AA6914" i="1"/>
  <c r="AA6939" i="1"/>
  <c r="AB6750" i="1"/>
  <c r="AB6888" i="1"/>
  <c r="Z6723" i="1"/>
  <c r="AB6816" i="1"/>
  <c r="AA6778" i="1"/>
  <c r="AB6764" i="1"/>
  <c r="AA6707" i="1"/>
  <c r="AA6680" i="1"/>
  <c r="Z6695" i="1"/>
  <c r="Z6643" i="1"/>
  <c r="AA6633" i="1"/>
  <c r="AB8532" i="1"/>
  <c r="Z8519" i="1"/>
  <c r="AB8346" i="1"/>
  <c r="AA8358" i="1"/>
  <c r="Z8296" i="1"/>
  <c r="Z8280" i="1"/>
  <c r="AA8287" i="1"/>
  <c r="AA8247" i="1"/>
  <c r="Z8245" i="1"/>
  <c r="AB8213" i="1"/>
  <c r="AA6532" i="1"/>
  <c r="Z6544" i="1"/>
  <c r="AA6344" i="1"/>
  <c r="Z6523" i="1"/>
  <c r="Z6363" i="1"/>
  <c r="Z6437" i="1"/>
  <c r="Z6394" i="1"/>
  <c r="AB6415" i="1"/>
  <c r="Z6412" i="1"/>
  <c r="AA6429" i="1"/>
  <c r="Z6386" i="1"/>
  <c r="AA6379" i="1"/>
  <c r="Z6347" i="1"/>
  <c r="Z6370" i="1"/>
  <c r="AB6402" i="1"/>
  <c r="AA6396" i="1"/>
  <c r="AA6453" i="1"/>
  <c r="AB6443" i="1"/>
  <c r="AB6317" i="1"/>
  <c r="Z6288" i="1"/>
  <c r="Z6276" i="1"/>
  <c r="Z6252" i="1"/>
  <c r="Z6245" i="1"/>
  <c r="Z6218" i="1"/>
  <c r="AB6177" i="1"/>
  <c r="AB6152" i="1"/>
  <c r="Z6161" i="1"/>
  <c r="AA6135" i="1"/>
  <c r="AA6106" i="1"/>
  <c r="AB1168" i="1"/>
  <c r="AA7269" i="1"/>
  <c r="AA6612" i="1"/>
  <c r="AA8538" i="1"/>
  <c r="AA8583" i="1"/>
  <c r="AA8543" i="1"/>
  <c r="Z8493" i="1"/>
  <c r="AA8500" i="1"/>
  <c r="Z8472" i="1"/>
  <c r="AA8457" i="1"/>
  <c r="AA8396" i="1"/>
  <c r="AA8430" i="1"/>
  <c r="Z8394" i="1"/>
  <c r="AA8365" i="1"/>
  <c r="AA8352" i="1"/>
  <c r="Z8359" i="1"/>
  <c r="Z8358" i="1"/>
  <c r="AB8312" i="1"/>
  <c r="Z8289" i="1"/>
  <c r="AA8264" i="1"/>
  <c r="AA8238" i="1"/>
  <c r="AB8260" i="1"/>
  <c r="AB8225" i="1"/>
  <c r="Z8213" i="1"/>
  <c r="AA8201" i="1"/>
  <c r="Z6584" i="1"/>
  <c r="Z6537" i="1"/>
  <c r="AA6538" i="1"/>
  <c r="Z6339" i="1"/>
  <c r="AA6415" i="1"/>
  <c r="Z6429" i="1"/>
  <c r="Z6379" i="1"/>
  <c r="Z6570" i="1"/>
  <c r="Z6568" i="1"/>
  <c r="Z6552" i="1"/>
  <c r="Z6453" i="1"/>
  <c r="Z6317" i="1"/>
  <c r="AB6273" i="1"/>
  <c r="AA6263" i="1"/>
  <c r="Z6256" i="1"/>
  <c r="Z6226" i="1"/>
  <c r="AB6237" i="1"/>
  <c r="Z6208" i="1"/>
  <c r="AB6178" i="1"/>
  <c r="AA1168" i="1"/>
  <c r="AB1113" i="1"/>
  <c r="AB1100" i="1"/>
  <c r="AB1094" i="1"/>
  <c r="AB1101" i="1"/>
  <c r="AB1110" i="1"/>
  <c r="Z1095" i="1"/>
  <c r="Z1068" i="1"/>
  <c r="AB1051" i="1"/>
  <c r="AB1012" i="1"/>
  <c r="Z951" i="1"/>
  <c r="AB949" i="1"/>
  <c r="Z162" i="1"/>
  <c r="AB171" i="1"/>
  <c r="AB217" i="1"/>
  <c r="Z260" i="1"/>
  <c r="Z257" i="1"/>
  <c r="Z267" i="1"/>
  <c r="Z230" i="1"/>
  <c r="AA214" i="1"/>
  <c r="AA196" i="1"/>
  <c r="AB211" i="1"/>
  <c r="AB149" i="1"/>
  <c r="Z428" i="1"/>
  <c r="AB1455" i="1"/>
  <c r="AA8824" i="1"/>
  <c r="AB7764" i="1"/>
  <c r="AA7982" i="1"/>
  <c r="AA7373" i="1"/>
  <c r="AB7924" i="1"/>
  <c r="Z7915" i="1"/>
  <c r="Z7912" i="1"/>
  <c r="Z7856" i="1"/>
  <c r="AB7759" i="1"/>
  <c r="AA7758" i="1"/>
  <c r="AB7736" i="1"/>
  <c r="Z7716" i="1"/>
  <c r="AB7733" i="1"/>
  <c r="AB7726" i="1"/>
  <c r="AA7714" i="1"/>
  <c r="Z7719" i="1"/>
  <c r="AA7690" i="1"/>
  <c r="Z7651" i="1"/>
  <c r="AB7700" i="1"/>
  <c r="Z7679" i="1"/>
  <c r="AB7695" i="1"/>
  <c r="AB7574" i="1"/>
  <c r="AB7561" i="1"/>
  <c r="Z7544" i="1"/>
  <c r="AA7556" i="1"/>
  <c r="AA7519" i="1"/>
  <c r="AB7495" i="1"/>
  <c r="Z7504" i="1"/>
  <c r="AB7483" i="1"/>
  <c r="Z7522" i="1"/>
  <c r="AB7456" i="1"/>
  <c r="Z7475" i="1"/>
  <c r="AB7468" i="1"/>
  <c r="AA7432" i="1"/>
  <c r="Z7426" i="1"/>
  <c r="AB7399" i="1"/>
  <c r="Z7414" i="1"/>
  <c r="AB6020" i="1"/>
  <c r="AB5895" i="1"/>
  <c r="AB145" i="1"/>
  <c r="AB131" i="1"/>
  <c r="AB117" i="1"/>
  <c r="AA1455" i="1"/>
  <c r="Z8824" i="1"/>
  <c r="AB8804" i="1"/>
  <c r="AB8802" i="1"/>
  <c r="AB8791" i="1"/>
  <c r="AB8780" i="1"/>
  <c r="AA8774" i="1"/>
  <c r="Z8769" i="1"/>
  <c r="Z8715" i="1"/>
  <c r="AB8707" i="1"/>
  <c r="Z8700" i="1"/>
  <c r="AA8743" i="1"/>
  <c r="Z8722" i="1"/>
  <c r="Z8599" i="1"/>
  <c r="AA8641" i="1"/>
  <c r="Z8631" i="1"/>
  <c r="AA8682" i="1"/>
  <c r="Z8673" i="1"/>
  <c r="AA8654" i="1"/>
  <c r="AA8657" i="1"/>
  <c r="AB8649" i="1"/>
  <c r="AB7887" i="1"/>
  <c r="AB7978" i="1"/>
  <c r="Z7982" i="1"/>
  <c r="AA7356" i="1"/>
  <c r="AB7943" i="1"/>
  <c r="AB7950" i="1"/>
  <c r="AA7930" i="1"/>
  <c r="AA7924" i="1"/>
  <c r="AA7932" i="1"/>
  <c r="Z7868" i="1"/>
  <c r="AB7833" i="1"/>
  <c r="AB7825" i="1"/>
  <c r="AB7844" i="1"/>
  <c r="AB7809" i="1"/>
  <c r="AB7790" i="1"/>
  <c r="AA7733" i="1"/>
  <c r="AB7627" i="1"/>
  <c r="AA7620" i="1"/>
  <c r="AB7615" i="1"/>
  <c r="AB7593" i="1"/>
  <c r="AA7585" i="1"/>
  <c r="AB7588" i="1"/>
  <c r="AA7594" i="1"/>
  <c r="AA7561" i="1"/>
  <c r="Z7545" i="1"/>
  <c r="AA7468" i="1"/>
  <c r="Z5895" i="1"/>
  <c r="Z5959" i="1"/>
  <c r="AB6048" i="1"/>
  <c r="Z6087" i="1"/>
  <c r="AB6087" i="1"/>
  <c r="AB1085" i="1"/>
  <c r="Z1080" i="1"/>
  <c r="AB1108" i="1"/>
  <c r="AB1071" i="1"/>
  <c r="AB1060" i="1"/>
  <c r="AA1027" i="1"/>
  <c r="AB1039" i="1"/>
  <c r="Z971" i="1"/>
  <c r="AB948" i="1"/>
  <c r="AA989" i="1"/>
  <c r="Z426" i="1"/>
  <c r="Z170" i="1"/>
  <c r="Z226" i="1"/>
  <c r="Z227" i="1"/>
  <c r="AB207" i="1"/>
  <c r="Z180" i="1"/>
  <c r="AA157" i="1"/>
  <c r="Z145" i="1"/>
  <c r="Z143" i="1"/>
  <c r="Z131" i="1"/>
  <c r="Z117" i="1"/>
  <c r="AA8835" i="1"/>
  <c r="AA8802" i="1"/>
  <c r="Z8780" i="1"/>
  <c r="Z8774" i="1"/>
  <c r="Z8654" i="1"/>
  <c r="Z8657" i="1"/>
  <c r="AA7978" i="1"/>
  <c r="Z7385" i="1"/>
  <c r="Z7365" i="1"/>
  <c r="AB7967" i="1"/>
  <c r="Z7943" i="1"/>
  <c r="AA7950" i="1"/>
  <c r="Z7930" i="1"/>
  <c r="Z7932" i="1"/>
  <c r="AB7914" i="1"/>
  <c r="Z7905" i="1"/>
  <c r="AA7876" i="1"/>
  <c r="AB7855" i="1"/>
  <c r="AA7833" i="1"/>
  <c r="AA7844" i="1"/>
  <c r="AA7863" i="1"/>
  <c r="AA7809" i="1"/>
  <c r="AB7798" i="1"/>
  <c r="AA7790" i="1"/>
  <c r="AA7788" i="1"/>
  <c r="AA7752" i="1"/>
  <c r="AB7747" i="1"/>
  <c r="Z7741" i="1"/>
  <c r="AA7711" i="1"/>
  <c r="AB7676" i="1"/>
  <c r="AA7699" i="1"/>
  <c r="AB7684" i="1"/>
  <c r="Z7610" i="1"/>
  <c r="Z7639" i="1"/>
  <c r="AB7635" i="1"/>
  <c r="Z7627" i="1"/>
  <c r="AB7640" i="1"/>
  <c r="AA7615" i="1"/>
  <c r="AA7593" i="1"/>
  <c r="AA7588" i="1"/>
  <c r="Z7594" i="1"/>
  <c r="AB7566" i="1"/>
  <c r="AB7558" i="1"/>
  <c r="AA7536" i="1"/>
  <c r="AB7489" i="1"/>
  <c r="AB7533" i="1"/>
  <c r="AB7482" i="1"/>
  <c r="AB7460" i="1"/>
  <c r="Z7474" i="1"/>
  <c r="AA7413" i="1"/>
  <c r="AA7394" i="1"/>
  <c r="Z7431" i="1"/>
  <c r="AA5226" i="1"/>
  <c r="AA6048" i="1"/>
  <c r="AB1090" i="1"/>
  <c r="AB1109" i="1"/>
  <c r="AB8823" i="1"/>
  <c r="AA8827" i="1"/>
  <c r="AB8762" i="1"/>
  <c r="AA8697" i="1"/>
  <c r="AA8714" i="1"/>
  <c r="AB8710" i="1"/>
  <c r="AB8736" i="1"/>
  <c r="AA8734" i="1"/>
  <c r="Z8685" i="1"/>
  <c r="AA8591" i="1"/>
  <c r="AB8643" i="1"/>
  <c r="AA8640" i="1"/>
  <c r="AB8634" i="1"/>
  <c r="Z8605" i="1"/>
  <c r="AA8618" i="1"/>
  <c r="AA8679" i="1"/>
  <c r="AB8675" i="1"/>
  <c r="AA7883" i="1"/>
  <c r="AB7763" i="1"/>
  <c r="AB7360" i="1"/>
  <c r="AB7370" i="1"/>
  <c r="AA7934" i="1"/>
  <c r="AB7920" i="1"/>
  <c r="AA7914" i="1"/>
  <c r="AB7908" i="1"/>
  <c r="Z7876" i="1"/>
  <c r="Z7864" i="1"/>
  <c r="AA7867" i="1"/>
  <c r="Z7863" i="1"/>
  <c r="AB7821" i="1"/>
  <c r="AA7801" i="1"/>
  <c r="Z7798" i="1"/>
  <c r="AA7757" i="1"/>
  <c r="AA7747" i="1"/>
  <c r="Z7745" i="1"/>
  <c r="AB7721" i="1"/>
  <c r="Z7699" i="1"/>
  <c r="AB7671" i="1"/>
  <c r="Z7655" i="1"/>
  <c r="AA7640" i="1"/>
  <c r="AB7626" i="1"/>
  <c r="AB7579" i="1"/>
  <c r="Z7566" i="1"/>
  <c r="AA7573" i="1"/>
  <c r="AB7537" i="1"/>
  <c r="AB7535" i="1"/>
  <c r="AA7508" i="1"/>
  <c r="Z7490" i="1"/>
  <c r="AB7507" i="1"/>
  <c r="AA7482" i="1"/>
  <c r="Z7463" i="1"/>
  <c r="AB7395" i="1"/>
  <c r="AA7398" i="1"/>
  <c r="AA7421" i="1"/>
  <c r="Z5593" i="1"/>
  <c r="Z6097" i="1"/>
  <c r="AA5894" i="1"/>
  <c r="AB5897" i="1"/>
  <c r="AB5958" i="1"/>
  <c r="AA5969" i="1"/>
  <c r="AB5960" i="1"/>
  <c r="AB5975" i="1"/>
  <c r="Z6094" i="1"/>
  <c r="AB6094" i="1"/>
  <c r="AB1117" i="1"/>
  <c r="AA1090" i="1"/>
  <c r="AA1076" i="1"/>
  <c r="AA1109" i="1"/>
  <c r="AA1064" i="1"/>
  <c r="AB1053" i="1"/>
  <c r="Z1026" i="1"/>
  <c r="AB1049" i="1"/>
  <c r="Z1024" i="1"/>
  <c r="AA1028" i="1"/>
  <c r="AA1018" i="1"/>
  <c r="AA961" i="1"/>
  <c r="Z946" i="1"/>
  <c r="AB218" i="1"/>
  <c r="AA221" i="1"/>
  <c r="Z238" i="1"/>
  <c r="Z195" i="1"/>
  <c r="AB133" i="1"/>
  <c r="AA1444" i="1"/>
  <c r="AB1450" i="1"/>
  <c r="AB1466" i="1"/>
  <c r="AA8823" i="1"/>
  <c r="AB8829" i="1"/>
  <c r="Z8827" i="1"/>
  <c r="AB8832" i="1"/>
  <c r="AB8818" i="1"/>
  <c r="AA8790" i="1"/>
  <c r="Z8751" i="1"/>
  <c r="AA8779" i="1"/>
  <c r="AA8765" i="1"/>
  <c r="Z8697" i="1"/>
  <c r="Z8714" i="1"/>
  <c r="AA8710" i="1"/>
  <c r="AB8740" i="1"/>
  <c r="Z8736" i="1"/>
  <c r="Z8734" i="1"/>
  <c r="AB8720" i="1"/>
  <c r="AB8597" i="1"/>
  <c r="Z8640" i="1"/>
  <c r="Z8618" i="1"/>
  <c r="AB8624" i="1"/>
  <c r="AA8656" i="1"/>
  <c r="Z7881" i="1"/>
  <c r="AA7360" i="1"/>
  <c r="AB7378" i="1"/>
  <c r="AA7370" i="1"/>
  <c r="AB7354" i="1"/>
  <c r="AB7962" i="1"/>
  <c r="Z7934" i="1"/>
  <c r="AA7908" i="1"/>
  <c r="AB7829" i="1"/>
  <c r="Z7867" i="1"/>
  <c r="AB7812" i="1"/>
  <c r="Z7757" i="1"/>
  <c r="AA7675" i="1"/>
  <c r="AB7683" i="1"/>
  <c r="AB7673" i="1"/>
  <c r="AB7609" i="1"/>
  <c r="Z7604" i="1"/>
  <c r="AA7636" i="1"/>
  <c r="AB7650" i="1"/>
  <c r="AA7626" i="1"/>
  <c r="AA7619" i="1"/>
  <c r="Z7590" i="1"/>
  <c r="AA7557" i="1"/>
  <c r="Z7535" i="1"/>
  <c r="AA7511" i="1"/>
  <c r="Z7508" i="1"/>
  <c r="AB7472" i="1"/>
  <c r="AB7403" i="1"/>
  <c r="AA5897" i="1"/>
  <c r="Z5969" i="1"/>
  <c r="AA5960" i="1"/>
  <c r="AB1072" i="1"/>
  <c r="Z1088" i="1"/>
  <c r="AB1057" i="1"/>
  <c r="Z1069" i="1"/>
  <c r="AB1008" i="1"/>
  <c r="AB1000" i="1"/>
  <c r="AB1023" i="1"/>
  <c r="AB982" i="1"/>
  <c r="AA952" i="1"/>
  <c r="AB965" i="1"/>
  <c r="AA159" i="1"/>
  <c r="AA167" i="1"/>
  <c r="AB220" i="1"/>
  <c r="Z218" i="1"/>
  <c r="AA258" i="1"/>
  <c r="Z269" i="1"/>
  <c r="AB253" i="1"/>
  <c r="AB241" i="1"/>
  <c r="Z233" i="1"/>
  <c r="AB197" i="1"/>
  <c r="Z204" i="1"/>
  <c r="Z152" i="1"/>
  <c r="AA146" i="1"/>
  <c r="Z135" i="1"/>
  <c r="Z133" i="1"/>
  <c r="Z124" i="1"/>
  <c r="Z120" i="1"/>
  <c r="Z140" i="1"/>
  <c r="Z106" i="1"/>
  <c r="AA1450" i="1"/>
  <c r="AB1456" i="1"/>
  <c r="AB1470" i="1"/>
  <c r="AA8829" i="1"/>
  <c r="Z8832" i="1"/>
  <c r="Z8818" i="1"/>
  <c r="AB8795" i="1"/>
  <c r="AB8799" i="1"/>
  <c r="Z8790" i="1"/>
  <c r="Z8779" i="1"/>
  <c r="AA8777" i="1"/>
  <c r="Z8765" i="1"/>
  <c r="Z8695" i="1"/>
  <c r="AB8687" i="1"/>
  <c r="AB8727" i="1"/>
  <c r="AA8597" i="1"/>
  <c r="AB8642" i="1"/>
  <c r="AA8611" i="1"/>
  <c r="Z8628" i="1"/>
  <c r="AB8653" i="1"/>
  <c r="AB8647" i="1"/>
  <c r="Z8656" i="1"/>
  <c r="AB7900" i="1"/>
  <c r="AB7899" i="1"/>
  <c r="AB7506" i="1"/>
  <c r="Z7531" i="1"/>
  <c r="AA7530" i="1"/>
  <c r="AB7471" i="1"/>
  <c r="AB7478" i="1"/>
  <c r="AA7403" i="1"/>
  <c r="Z7439" i="1"/>
  <c r="Z7391" i="1"/>
  <c r="AB7446" i="1"/>
  <c r="AA7423" i="1"/>
  <c r="AA5974" i="1"/>
  <c r="AA1072" i="1"/>
  <c r="Z1089" i="1"/>
  <c r="AB1107" i="1"/>
  <c r="AA253" i="1"/>
  <c r="Z197" i="1"/>
  <c r="AA212" i="1"/>
  <c r="AB7377" i="1"/>
  <c r="Z7948" i="1"/>
  <c r="AB7927" i="1"/>
  <c r="AB7938" i="1"/>
  <c r="Z7858" i="1"/>
  <c r="AA7771" i="1"/>
  <c r="AB7669" i="1"/>
  <c r="AA7662" i="1"/>
  <c r="Z7630" i="1"/>
  <c r="Z7578" i="1"/>
  <c r="AB7562" i="1"/>
  <c r="Z7530" i="1"/>
  <c r="AA7478" i="1"/>
  <c r="AA7459" i="1"/>
  <c r="AB7418" i="1"/>
  <c r="Z7438" i="1"/>
  <c r="Z6019" i="1"/>
  <c r="Z6074" i="1"/>
  <c r="Z5893" i="1"/>
  <c r="AA5899" i="1"/>
  <c r="AB5968" i="1"/>
  <c r="Z5954" i="1"/>
  <c r="Z5974" i="1"/>
  <c r="AB951" i="1"/>
  <c r="AB162" i="1"/>
  <c r="AB257" i="1"/>
  <c r="AA125" i="1"/>
  <c r="AA119" i="1"/>
  <c r="AB2052" i="1"/>
  <c r="AB8821" i="1"/>
  <c r="AB8747" i="1"/>
  <c r="AB8784" i="1"/>
  <c r="Z8760" i="1"/>
  <c r="Z8693" i="1"/>
  <c r="AB8708" i="1"/>
  <c r="AB8737" i="1"/>
  <c r="AB8619" i="1"/>
  <c r="AA8660" i="1"/>
  <c r="AB7758" i="1"/>
  <c r="AA5885" i="1"/>
  <c r="Z5898" i="1"/>
  <c r="Z6036" i="1"/>
  <c r="AA6036" i="1"/>
  <c r="AA6090" i="1"/>
  <c r="AA6086" i="1"/>
  <c r="AA6079" i="1"/>
  <c r="AB5929" i="1"/>
  <c r="AB5918" i="1"/>
  <c r="AA5904" i="1"/>
  <c r="AB5903" i="1"/>
  <c r="AB5875" i="1"/>
  <c r="AB5831" i="1"/>
  <c r="AB5758" i="1"/>
  <c r="AB5794" i="1"/>
  <c r="AA5724" i="1"/>
  <c r="AB5731" i="1"/>
  <c r="AB5705" i="1"/>
  <c r="AB5678" i="1"/>
  <c r="Z5676" i="1"/>
  <c r="AB5634" i="1"/>
  <c r="Z5623" i="1"/>
  <c r="AA5627" i="1"/>
  <c r="Z5600" i="1"/>
  <c r="AA5520" i="1"/>
  <c r="AA5533" i="1"/>
  <c r="AA5491" i="1"/>
  <c r="AA5496" i="1"/>
  <c r="Z5474" i="1"/>
  <c r="AB5472" i="1"/>
  <c r="AB5405" i="1"/>
  <c r="AB5327" i="1"/>
  <c r="AA5309" i="1"/>
  <c r="AA5264" i="1"/>
  <c r="Z5244" i="1"/>
  <c r="Z5229" i="1"/>
  <c r="AB5218" i="1"/>
  <c r="AA5214" i="1"/>
  <c r="AB5221" i="1"/>
  <c r="AA5208" i="1"/>
  <c r="Z5189" i="1"/>
  <c r="Z5176" i="1"/>
  <c r="AB5154" i="1"/>
  <c r="AA5164" i="1"/>
  <c r="AA5012" i="1"/>
  <c r="AB4982" i="1"/>
  <c r="AB5147" i="1"/>
  <c r="AA5098" i="1"/>
  <c r="AB5086" i="1"/>
  <c r="AA5091" i="1"/>
  <c r="AB5056" i="1"/>
  <c r="AB5050" i="1"/>
  <c r="AB4975" i="1"/>
  <c r="AA4973" i="1"/>
  <c r="AB4967" i="1"/>
  <c r="Z4960" i="1"/>
  <c r="AA4946" i="1"/>
  <c r="AB4933" i="1"/>
  <c r="AB4837" i="1"/>
  <c r="AA4830" i="1"/>
  <c r="AB4875" i="1"/>
  <c r="AB4731" i="1"/>
  <c r="AB4566" i="1"/>
  <c r="Z4473" i="1"/>
  <c r="AA4473" i="1"/>
  <c r="AB4473" i="1"/>
  <c r="AA3809" i="1"/>
  <c r="Z3809" i="1"/>
  <c r="AB3758" i="1"/>
  <c r="Z3758" i="1"/>
  <c r="AA3758" i="1"/>
  <c r="AA2957" i="1"/>
  <c r="AB2957" i="1"/>
  <c r="Z3458" i="1"/>
  <c r="AA3458" i="1"/>
  <c r="Z3213" i="1"/>
  <c r="AA3213" i="1"/>
  <c r="AB3213" i="1"/>
  <c r="Z3172" i="1"/>
  <c r="AA3172" i="1"/>
  <c r="AB3172" i="1"/>
  <c r="AB6067" i="1"/>
  <c r="AB6034" i="1"/>
  <c r="AB6024" i="1"/>
  <c r="AA6015" i="1"/>
  <c r="AB5984" i="1"/>
  <c r="AB5936" i="1"/>
  <c r="AA5929" i="1"/>
  <c r="Z5923" i="1"/>
  <c r="AA5918" i="1"/>
  <c r="AB5933" i="1"/>
  <c r="Z5904" i="1"/>
  <c r="AA5903" i="1"/>
  <c r="AA5870" i="1"/>
  <c r="Z5865" i="1"/>
  <c r="AA5875" i="1"/>
  <c r="AA5831" i="1"/>
  <c r="AB5817" i="1"/>
  <c r="Z5758" i="1"/>
  <c r="AB5736" i="1"/>
  <c r="AA5775" i="1"/>
  <c r="AA5794" i="1"/>
  <c r="Z5724" i="1"/>
  <c r="Z5731" i="1"/>
  <c r="AB5717" i="1"/>
  <c r="Z5705" i="1"/>
  <c r="AB5696" i="1"/>
  <c r="AB5694" i="1"/>
  <c r="AB5681" i="1"/>
  <c r="AB5665" i="1"/>
  <c r="AA5656" i="1"/>
  <c r="Z5612" i="1"/>
  <c r="AB5467" i="1"/>
  <c r="AB5444" i="1"/>
  <c r="AB5439" i="1"/>
  <c r="AB5416" i="1"/>
  <c r="AB5408" i="1"/>
  <c r="AA5358" i="1"/>
  <c r="Z5342" i="1"/>
  <c r="AA5327" i="1"/>
  <c r="AA5304" i="1"/>
  <c r="AB5296" i="1"/>
  <c r="AA5218" i="1"/>
  <c r="Z5208" i="1"/>
  <c r="Z5181" i="1"/>
  <c r="AB5059" i="1"/>
  <c r="AA5020" i="1"/>
  <c r="AA5123" i="1"/>
  <c r="AB5074" i="1"/>
  <c r="AA5053" i="1"/>
  <c r="Z5030" i="1"/>
  <c r="AB5036" i="1"/>
  <c r="AB4999" i="1"/>
  <c r="Z4975" i="1"/>
  <c r="AA4961" i="1"/>
  <c r="AB4924" i="1"/>
  <c r="AA4916" i="1"/>
  <c r="AB4953" i="1"/>
  <c r="AA4934" i="1"/>
  <c r="Z4933" i="1"/>
  <c r="AA4896" i="1"/>
  <c r="Z4875" i="1"/>
  <c r="AA4769" i="1"/>
  <c r="AB4720" i="1"/>
  <c r="Z4751" i="1"/>
  <c r="AA4731" i="1"/>
  <c r="AA4695" i="1"/>
  <c r="AA4658" i="1"/>
  <c r="Z4649" i="1"/>
  <c r="AB4633" i="1"/>
  <c r="AA4566" i="1"/>
  <c r="Z4591" i="1"/>
  <c r="Z4606" i="1"/>
  <c r="Z4579" i="1"/>
  <c r="AA4240" i="1"/>
  <c r="Z4240" i="1"/>
  <c r="Z4266" i="1"/>
  <c r="AA4266" i="1"/>
  <c r="Z4181" i="1"/>
  <c r="AA4181" i="1"/>
  <c r="AB4117" i="1"/>
  <c r="AA4117" i="1"/>
  <c r="Z2778" i="1"/>
  <c r="AA2778" i="1"/>
  <c r="AB2760" i="1"/>
  <c r="AA2760" i="1"/>
  <c r="Z3657" i="1"/>
  <c r="AA3657" i="1"/>
  <c r="AB3657" i="1"/>
  <c r="Z3137" i="1"/>
  <c r="AA3137" i="1"/>
  <c r="AB3137" i="1"/>
  <c r="Z6071" i="1"/>
  <c r="AA6067" i="1"/>
  <c r="AA6034" i="1"/>
  <c r="Z5787" i="1"/>
  <c r="AB5738" i="1"/>
  <c r="Z5739" i="1"/>
  <c r="AB5614" i="1"/>
  <c r="Z5584" i="1"/>
  <c r="AA5542" i="1"/>
  <c r="AB5514" i="1"/>
  <c r="AA5500" i="1"/>
  <c r="Z5487" i="1"/>
  <c r="Z5467" i="1"/>
  <c r="Z5459" i="1"/>
  <c r="Z5446" i="1"/>
  <c r="Z5444" i="1"/>
  <c r="Z5439" i="1"/>
  <c r="AB5431" i="1"/>
  <c r="AA5416" i="1"/>
  <c r="Z5408" i="1"/>
  <c r="AA5390" i="1"/>
  <c r="Z5403" i="1"/>
  <c r="AB5381" i="1"/>
  <c r="Z5358" i="1"/>
  <c r="AB5357" i="1"/>
  <c r="AA5316" i="1"/>
  <c r="Z5296" i="1"/>
  <c r="AB5257" i="1"/>
  <c r="AB5232" i="1"/>
  <c r="AB5195" i="1"/>
  <c r="AB5160" i="1"/>
  <c r="AB5161" i="1"/>
  <c r="AA5059" i="1"/>
  <c r="AB5087" i="1"/>
  <c r="Z5107" i="1"/>
  <c r="AB5089" i="1"/>
  <c r="Z5099" i="1"/>
  <c r="AA5074" i="1"/>
  <c r="AA5067" i="1"/>
  <c r="AA5044" i="1"/>
  <c r="AA5035" i="1"/>
  <c r="Z5036" i="1"/>
  <c r="AB4994" i="1"/>
  <c r="AA4959" i="1"/>
  <c r="Z4826" i="1"/>
  <c r="AA4809" i="1"/>
  <c r="Z4802" i="1"/>
  <c r="AB4787" i="1"/>
  <c r="Z4769" i="1"/>
  <c r="AB4730" i="1"/>
  <c r="AB4759" i="1"/>
  <c r="AA4676" i="1"/>
  <c r="Z4655" i="1"/>
  <c r="Z4633" i="1"/>
  <c r="Z4599" i="1"/>
  <c r="Z4585" i="1"/>
  <c r="Z4590" i="1"/>
  <c r="AB4616" i="1"/>
  <c r="AA4616" i="1"/>
  <c r="AA4328" i="1"/>
  <c r="Z4328" i="1"/>
  <c r="AA4318" i="1"/>
  <c r="Z4318" i="1"/>
  <c r="Z3925" i="1"/>
  <c r="AA3925" i="1"/>
  <c r="AA3453" i="1"/>
  <c r="Z3453" i="1"/>
  <c r="AB4985" i="1"/>
  <c r="AA4537" i="1"/>
  <c r="Z4537" i="1"/>
  <c r="AA3988" i="1"/>
  <c r="Z3988" i="1"/>
  <c r="AB3988" i="1"/>
  <c r="AB2909" i="1"/>
  <c r="AA2909" i="1"/>
  <c r="Z3227" i="1"/>
  <c r="AB3227" i="1"/>
  <c r="Z3667" i="1"/>
  <c r="AA3667" i="1"/>
  <c r="AB3667" i="1"/>
  <c r="AA3612" i="1"/>
  <c r="Z3612" i="1"/>
  <c r="AA3590" i="1"/>
  <c r="Z3590" i="1"/>
  <c r="AB3208" i="1"/>
  <c r="AA3208" i="1"/>
  <c r="Z3150" i="1"/>
  <c r="AB3150" i="1"/>
  <c r="Z5917" i="1"/>
  <c r="AA6081" i="1"/>
  <c r="AA6062" i="1"/>
  <c r="AA6028" i="1"/>
  <c r="Z5996" i="1"/>
  <c r="AA5949" i="1"/>
  <c r="AA5911" i="1"/>
  <c r="AB5840" i="1"/>
  <c r="AA5734" i="1"/>
  <c r="AB5704" i="1"/>
  <c r="AB5686" i="1"/>
  <c r="AB5663" i="1"/>
  <c r="AB5649" i="1"/>
  <c r="AA5658" i="1"/>
  <c r="Z5633" i="1"/>
  <c r="AB5622" i="1"/>
  <c r="Z5615" i="1"/>
  <c r="Z5587" i="1"/>
  <c r="AB5550" i="1"/>
  <c r="AB5576" i="1"/>
  <c r="Z5565" i="1"/>
  <c r="AB5541" i="1"/>
  <c r="Z5540" i="1"/>
  <c r="Z5507" i="1"/>
  <c r="AA5484" i="1"/>
  <c r="AB5492" i="1"/>
  <c r="Z5495" i="1"/>
  <c r="AA5470" i="1"/>
  <c r="AA5447" i="1"/>
  <c r="AB5430" i="1"/>
  <c r="AB5401" i="1"/>
  <c r="AB5400" i="1"/>
  <c r="AB5352" i="1"/>
  <c r="Z5343" i="1"/>
  <c r="AA5335" i="1"/>
  <c r="AA5338" i="1"/>
  <c r="AA5287" i="1"/>
  <c r="Z5290" i="1"/>
  <c r="AB5297" i="1"/>
  <c r="AB5295" i="1"/>
  <c r="Z5265" i="1"/>
  <c r="AA5249" i="1"/>
  <c r="AB5231" i="1"/>
  <c r="AA5206" i="1"/>
  <c r="AB5202" i="1"/>
  <c r="Z5196" i="1"/>
  <c r="Z5193" i="1"/>
  <c r="AA5183" i="1"/>
  <c r="AB5175" i="1"/>
  <c r="AB5169" i="1"/>
  <c r="Z5150" i="1"/>
  <c r="AB5024" i="1"/>
  <c r="AA4985" i="1"/>
  <c r="Z5128" i="1"/>
  <c r="Z5122" i="1"/>
  <c r="AA5039" i="1"/>
  <c r="AB5032" i="1"/>
  <c r="AB5031" i="1"/>
  <c r="AA5037" i="1"/>
  <c r="Z5008" i="1"/>
  <c r="AA4996" i="1"/>
  <c r="Z4958" i="1"/>
  <c r="Z4955" i="1"/>
  <c r="Z4922" i="1"/>
  <c r="AB4951" i="1"/>
  <c r="Z4947" i="1"/>
  <c r="AA4937" i="1"/>
  <c r="Z4931" i="1"/>
  <c r="Z4868" i="1"/>
  <c r="AB4841" i="1"/>
  <c r="AB4857" i="1"/>
  <c r="Z4856" i="1"/>
  <c r="Z4814" i="1"/>
  <c r="Z4808" i="1"/>
  <c r="Z4772" i="1"/>
  <c r="Z4767" i="1"/>
  <c r="AA4735" i="1"/>
  <c r="AA4706" i="1"/>
  <c r="Z4662" i="1"/>
  <c r="AA4679" i="1"/>
  <c r="AB4138" i="1"/>
  <c r="Z4138" i="1"/>
  <c r="AB3569" i="1"/>
  <c r="Z3569" i="1"/>
  <c r="AB2761" i="1"/>
  <c r="Z2761" i="1"/>
  <c r="AB6078" i="1"/>
  <c r="Z6062" i="1"/>
  <c r="Z6028" i="1"/>
  <c r="AB6025" i="1"/>
  <c r="Z6027" i="1"/>
  <c r="AA5950" i="1"/>
  <c r="AA5920" i="1"/>
  <c r="AB5832" i="1"/>
  <c r="AA5840" i="1"/>
  <c r="AA5797" i="1"/>
  <c r="AB5719" i="1"/>
  <c r="AB5726" i="1"/>
  <c r="Z5763" i="1"/>
  <c r="AB5743" i="1"/>
  <c r="AA5780" i="1"/>
  <c r="AB5762" i="1"/>
  <c r="AA5718" i="1"/>
  <c r="AB5709" i="1"/>
  <c r="AA5704" i="1"/>
  <c r="AA5685" i="1"/>
  <c r="AA5686" i="1"/>
  <c r="Z5663" i="1"/>
  <c r="AA5649" i="1"/>
  <c r="AA5637" i="1"/>
  <c r="AA5622" i="1"/>
  <c r="AB5605" i="1"/>
  <c r="Z5602" i="1"/>
  <c r="AB5586" i="1"/>
  <c r="AA5492" i="1"/>
  <c r="AB5466" i="1"/>
  <c r="Z5414" i="1"/>
  <c r="AA5411" i="1"/>
  <c r="AA5409" i="1"/>
  <c r="Z5401" i="1"/>
  <c r="AA5400" i="1"/>
  <c r="AA5386" i="1"/>
  <c r="AA5362" i="1"/>
  <c r="AA5297" i="1"/>
  <c r="Z5262" i="1"/>
  <c r="Z5249" i="1"/>
  <c r="AA5231" i="1"/>
  <c r="AA5182" i="1"/>
  <c r="AA5100" i="1"/>
  <c r="AA5032" i="1"/>
  <c r="AA5040" i="1"/>
  <c r="AA5031" i="1"/>
  <c r="AB5004" i="1"/>
  <c r="AA4927" i="1"/>
  <c r="Z4951" i="1"/>
  <c r="AB4899" i="1"/>
  <c r="Z4841" i="1"/>
  <c r="Z4853" i="1"/>
  <c r="AA4801" i="1"/>
  <c r="AB4786" i="1"/>
  <c r="AA4744" i="1"/>
  <c r="AB4734" i="1"/>
  <c r="AB4712" i="1"/>
  <c r="AB4674" i="1"/>
  <c r="Z4679" i="1"/>
  <c r="Z4641" i="1"/>
  <c r="AB4567" i="1"/>
  <c r="AA4607" i="1"/>
  <c r="AB4582" i="1"/>
  <c r="AA4558" i="1"/>
  <c r="AB4491" i="1"/>
  <c r="Z4209" i="1"/>
  <c r="AB4209" i="1"/>
  <c r="Z4143" i="1"/>
  <c r="AA4143" i="1"/>
  <c r="Z4070" i="1"/>
  <c r="AA4070" i="1"/>
  <c r="AB3369" i="1"/>
  <c r="Z3369" i="1"/>
  <c r="AA3369" i="1"/>
  <c r="AB3387" i="1"/>
  <c r="AA3387" i="1"/>
  <c r="AB3711" i="1"/>
  <c r="Z3711" i="1"/>
  <c r="Z2976" i="1"/>
  <c r="AA2976" i="1"/>
  <c r="AB2976" i="1"/>
  <c r="AA3522" i="1"/>
  <c r="Z3522" i="1"/>
  <c r="AB3522" i="1"/>
  <c r="AA3433" i="1"/>
  <c r="AB3433" i="1"/>
  <c r="Z3180" i="1"/>
  <c r="AA3180" i="1"/>
  <c r="AB3180" i="1"/>
  <c r="Z3173" i="1"/>
  <c r="AA3173" i="1"/>
  <c r="AB6052" i="1"/>
  <c r="Z5948" i="1"/>
  <c r="Z5950" i="1"/>
  <c r="Z5920" i="1"/>
  <c r="Z5914" i="1"/>
  <c r="AB5905" i="1"/>
  <c r="Z5857" i="1"/>
  <c r="AA5838" i="1"/>
  <c r="AB5876" i="1"/>
  <c r="Z5853" i="1"/>
  <c r="AB5822" i="1"/>
  <c r="AA5728" i="1"/>
  <c r="AA5719" i="1"/>
  <c r="Z5726" i="1"/>
  <c r="AB5725" i="1"/>
  <c r="Z5762" i="1"/>
  <c r="Z5688" i="1"/>
  <c r="Z5642" i="1"/>
  <c r="Z5603" i="1"/>
  <c r="AB5534" i="1"/>
  <c r="AA5515" i="1"/>
  <c r="Z5506" i="1"/>
  <c r="Z5490" i="1"/>
  <c r="AA5462" i="1"/>
  <c r="Z5466" i="1"/>
  <c r="AB5454" i="1"/>
  <c r="Z5453" i="1"/>
  <c r="Z5427" i="1"/>
  <c r="Z5411" i="1"/>
  <c r="AB5388" i="1"/>
  <c r="AB5380" i="1"/>
  <c r="AA5365" i="1"/>
  <c r="Z5333" i="1"/>
  <c r="AB5219" i="1"/>
  <c r="Z5215" i="1"/>
  <c r="AA5199" i="1"/>
  <c r="AA5190" i="1"/>
  <c r="AA5014" i="1"/>
  <c r="AB5132" i="1"/>
  <c r="AA5129" i="1"/>
  <c r="AB5117" i="1"/>
  <c r="AA5110" i="1"/>
  <c r="AB5090" i="1"/>
  <c r="AB5076" i="1"/>
  <c r="Z5029" i="1"/>
  <c r="AA4998" i="1"/>
  <c r="AB4974" i="1"/>
  <c r="AA4925" i="1"/>
  <c r="Z4927" i="1"/>
  <c r="AB4917" i="1"/>
  <c r="AB4913" i="1"/>
  <c r="AA4935" i="1"/>
  <c r="AB4897" i="1"/>
  <c r="AB4900" i="1"/>
  <c r="AB4859" i="1"/>
  <c r="Z4864" i="1"/>
  <c r="AB4849" i="1"/>
  <c r="AA4823" i="1"/>
  <c r="Z4801" i="1"/>
  <c r="AB4783" i="1"/>
  <c r="Z4766" i="1"/>
  <c r="Z4729" i="1"/>
  <c r="Z4682" i="1"/>
  <c r="Z4656" i="1"/>
  <c r="Z4642" i="1"/>
  <c r="Z4567" i="1"/>
  <c r="Z4564" i="1"/>
  <c r="AA4594" i="1"/>
  <c r="Z4558" i="1"/>
  <c r="AB4596" i="1"/>
  <c r="Z4596" i="1"/>
  <c r="AA4596" i="1"/>
  <c r="AA4553" i="1"/>
  <c r="AA4484" i="1"/>
  <c r="AB4484" i="1"/>
  <c r="AA4438" i="1"/>
  <c r="AB4438" i="1"/>
  <c r="AA3974" i="1"/>
  <c r="Z3974" i="1"/>
  <c r="AB4118" i="1"/>
  <c r="AA4118" i="1"/>
  <c r="AB3917" i="1"/>
  <c r="Z3917" i="1"/>
  <c r="AA3917" i="1"/>
  <c r="AB3792" i="1"/>
  <c r="Z3792" i="1"/>
  <c r="AA3557" i="1"/>
  <c r="Z3557" i="1"/>
  <c r="Z2733" i="1"/>
  <c r="AA2733" i="1"/>
  <c r="Z3671" i="1"/>
  <c r="AA3671" i="1"/>
  <c r="Z3499" i="1"/>
  <c r="AA3499" i="1"/>
  <c r="Z3253" i="1"/>
  <c r="AA3253" i="1"/>
  <c r="AA5451" i="1"/>
  <c r="AB5435" i="1"/>
  <c r="Z5429" i="1"/>
  <c r="AB5391" i="1"/>
  <c r="AA5388" i="1"/>
  <c r="AA5389" i="1"/>
  <c r="Z5365" i="1"/>
  <c r="AB5359" i="1"/>
  <c r="AB5322" i="1"/>
  <c r="AB5283" i="1"/>
  <c r="AB5309" i="1"/>
  <c r="Z5313" i="1"/>
  <c r="Z5305" i="1"/>
  <c r="AA5279" i="1"/>
  <c r="Z5277" i="1"/>
  <c r="AB5264" i="1"/>
  <c r="AA5244" i="1"/>
  <c r="AA5176" i="1"/>
  <c r="Z4659" i="1"/>
  <c r="AB4561" i="1"/>
  <c r="Z4297" i="1"/>
  <c r="AA4297" i="1"/>
  <c r="AB4297" i="1"/>
  <c r="AA3966" i="1"/>
  <c r="Z3966" i="1"/>
  <c r="AB3966" i="1"/>
  <c r="AB3347" i="1"/>
  <c r="Z3347" i="1"/>
  <c r="AA3706" i="1"/>
  <c r="Z3706" i="1"/>
  <c r="AB3706" i="1"/>
  <c r="AA3445" i="1"/>
  <c r="Z3445" i="1"/>
  <c r="Z4479" i="1"/>
  <c r="AB4372" i="1"/>
  <c r="AA4343" i="1"/>
  <c r="Z4344" i="1"/>
  <c r="Z4301" i="1"/>
  <c r="AA4284" i="1"/>
  <c r="Z4018" i="1"/>
  <c r="Z4144" i="1"/>
  <c r="AA4120" i="1"/>
  <c r="AA4113" i="1"/>
  <c r="Z4078" i="1"/>
  <c r="Z4072" i="1"/>
  <c r="Z4062" i="1"/>
  <c r="Z4057" i="1"/>
  <c r="AA4029" i="1"/>
  <c r="Z4024" i="1"/>
  <c r="AA3986" i="1"/>
  <c r="AA3912" i="1"/>
  <c r="AA3880" i="1"/>
  <c r="AA3835" i="1"/>
  <c r="Z3829" i="1"/>
  <c r="AA2908" i="1"/>
  <c r="Z3238" i="1"/>
  <c r="AA2756" i="1"/>
  <c r="Z2754" i="1"/>
  <c r="Z2768" i="1"/>
  <c r="AB3605" i="1"/>
  <c r="AA3597" i="1"/>
  <c r="AA3586" i="1"/>
  <c r="AA3521" i="1"/>
  <c r="AA3511" i="1"/>
  <c r="Z3502" i="1"/>
  <c r="Z3197" i="1"/>
  <c r="AB2558" i="1"/>
  <c r="Z2558" i="1"/>
  <c r="AA2541" i="1"/>
  <c r="Z2541" i="1"/>
  <c r="AB2479" i="1"/>
  <c r="Z2479" i="1"/>
  <c r="AA2434" i="1"/>
  <c r="Z2434" i="1"/>
  <c r="AA2282" i="1"/>
  <c r="Z2282" i="1"/>
  <c r="Z2268" i="1"/>
  <c r="AB2268" i="1"/>
  <c r="AB2248" i="1"/>
  <c r="Z2248" i="1"/>
  <c r="AB2224" i="1"/>
  <c r="Z2224" i="1"/>
  <c r="Z2066" i="1"/>
  <c r="AB2066" i="1"/>
  <c r="Z2037" i="1"/>
  <c r="AA2037" i="1"/>
  <c r="AB1859" i="1"/>
  <c r="AA1859" i="1"/>
  <c r="AB1822" i="1"/>
  <c r="Z1822" i="1"/>
  <c r="AA1822" i="1"/>
  <c r="AA1737" i="1"/>
  <c r="AB1737" i="1"/>
  <c r="Z1737" i="1"/>
  <c r="AB757" i="1"/>
  <c r="AA757" i="1"/>
  <c r="AA752" i="1"/>
  <c r="Z752" i="1"/>
  <c r="AB472" i="1"/>
  <c r="Z472" i="1"/>
  <c r="AA472" i="1"/>
  <c r="Z486" i="1"/>
  <c r="AA486" i="1"/>
  <c r="AA4477" i="1"/>
  <c r="Z4468" i="1"/>
  <c r="AA2904" i="1"/>
  <c r="AA2988" i="1"/>
  <c r="Z2735" i="1"/>
  <c r="Z2763" i="1"/>
  <c r="Z3733" i="1"/>
  <c r="AA3684" i="1"/>
  <c r="AA3651" i="1"/>
  <c r="Z3631" i="1"/>
  <c r="AB3615" i="1"/>
  <c r="Z3617" i="1"/>
  <c r="Z3605" i="1"/>
  <c r="AB3592" i="1"/>
  <c r="AA3565" i="1"/>
  <c r="AA3526" i="1"/>
  <c r="AB3419" i="1"/>
  <c r="AB3400" i="1"/>
  <c r="AA3114" i="1"/>
  <c r="Z3080" i="1"/>
  <c r="AB2486" i="1"/>
  <c r="Z2486" i="1"/>
  <c r="AA2477" i="1"/>
  <c r="Z2477" i="1"/>
  <c r="Z2429" i="1"/>
  <c r="AA2429" i="1"/>
  <c r="AB2429" i="1"/>
  <c r="Z2369" i="1"/>
  <c r="AA2369" i="1"/>
  <c r="AB2330" i="1"/>
  <c r="Z2330" i="1"/>
  <c r="AA2330" i="1"/>
  <c r="Z2259" i="1"/>
  <c r="AA2259" i="1"/>
  <c r="Z2214" i="1"/>
  <c r="AB2214" i="1"/>
  <c r="Z2073" i="1"/>
  <c r="AA2073" i="1"/>
  <c r="Z2059" i="1"/>
  <c r="AA2059" i="1"/>
  <c r="AA2038" i="1"/>
  <c r="Z2038" i="1"/>
  <c r="AB2004" i="1"/>
  <c r="Z2004" i="1"/>
  <c r="AB1977" i="1"/>
  <c r="AA1977" i="1"/>
  <c r="Z1960" i="1"/>
  <c r="AB1960" i="1"/>
  <c r="AB1920" i="1"/>
  <c r="Z1920" i="1"/>
  <c r="AB1863" i="1"/>
  <c r="Z1863" i="1"/>
  <c r="AB1787" i="1"/>
  <c r="AA1787" i="1"/>
  <c r="Z1761" i="1"/>
  <c r="AB1761" i="1"/>
  <c r="AA1748" i="1"/>
  <c r="Z1748" i="1"/>
  <c r="AB1748" i="1"/>
  <c r="AB836" i="1"/>
  <c r="Z836" i="1"/>
  <c r="Z4337" i="1"/>
  <c r="Z4309" i="1"/>
  <c r="AB4319" i="1"/>
  <c r="AA4282" i="1"/>
  <c r="AB4123" i="1"/>
  <c r="Z4096" i="1"/>
  <c r="AA4054" i="1"/>
  <c r="AB3924" i="1"/>
  <c r="Z3920" i="1"/>
  <c r="AA3879" i="1"/>
  <c r="AA3849" i="1"/>
  <c r="Z3764" i="1"/>
  <c r="Z3466" i="1"/>
  <c r="Z3266" i="1"/>
  <c r="AA3379" i="1"/>
  <c r="Z3329" i="1"/>
  <c r="AB3348" i="1"/>
  <c r="Z3328" i="1"/>
  <c r="Z3334" i="1"/>
  <c r="AA2755" i="1"/>
  <c r="Z2737" i="1"/>
  <c r="AA2766" i="1"/>
  <c r="AB3745" i="1"/>
  <c r="AA3525" i="1"/>
  <c r="AB3510" i="1"/>
  <c r="AB3518" i="1"/>
  <c r="AB3282" i="1"/>
  <c r="AA3098" i="1"/>
  <c r="AB3074" i="1"/>
  <c r="AA3065" i="1"/>
  <c r="AA3057" i="1"/>
  <c r="AA3026" i="1"/>
  <c r="Z2902" i="1"/>
  <c r="AA2883" i="1"/>
  <c r="Z2872" i="1"/>
  <c r="AB2811" i="1"/>
  <c r="AA2799" i="1"/>
  <c r="AB2696" i="1"/>
  <c r="Z2621" i="1"/>
  <c r="AB2621" i="1"/>
  <c r="AA2362" i="1"/>
  <c r="AB2362" i="1"/>
  <c r="Z2178" i="1"/>
  <c r="AB2178" i="1"/>
  <c r="Z2171" i="1"/>
  <c r="AB2171" i="1"/>
  <c r="Z1901" i="1"/>
  <c r="AA1901" i="1"/>
  <c r="AB2031" i="1"/>
  <c r="Z2031" i="1"/>
  <c r="Z1985" i="1"/>
  <c r="AB1985" i="1"/>
  <c r="AA1847" i="1"/>
  <c r="Z1847" i="1"/>
  <c r="AB1850" i="1"/>
  <c r="Z1850" i="1"/>
  <c r="AA1782" i="1"/>
  <c r="Z1782" i="1"/>
  <c r="AB1777" i="1"/>
  <c r="Z1777" i="1"/>
  <c r="AA1665" i="1"/>
  <c r="Z1665" i="1"/>
  <c r="AA1630" i="1"/>
  <c r="Z1630" i="1"/>
  <c r="AB1369" i="1"/>
  <c r="Z1369" i="1"/>
  <c r="AA1369" i="1"/>
  <c r="AB1259" i="1"/>
  <c r="AA1259" i="1"/>
  <c r="Z1259" i="1"/>
  <c r="Z4475" i="1"/>
  <c r="Z4416" i="1"/>
  <c r="AA4419" i="1"/>
  <c r="Z4391" i="1"/>
  <c r="AB4354" i="1"/>
  <c r="AB4370" i="1"/>
  <c r="Z4330" i="1"/>
  <c r="Z4319" i="1"/>
  <c r="Z4074" i="1"/>
  <c r="Z4199" i="1"/>
  <c r="AB4268" i="1"/>
  <c r="AB4230" i="1"/>
  <c r="AB4226" i="1"/>
  <c r="AA4175" i="1"/>
  <c r="AB4159" i="1"/>
  <c r="AA4141" i="1"/>
  <c r="Z4123" i="1"/>
  <c r="AA4067" i="1"/>
  <c r="AB4058" i="1"/>
  <c r="AB3936" i="1"/>
  <c r="AA3348" i="1"/>
  <c r="Z3071" i="1"/>
  <c r="AA3472" i="1"/>
  <c r="AA3487" i="1"/>
  <c r="AB3704" i="1"/>
  <c r="AA3709" i="1"/>
  <c r="AA3553" i="1"/>
  <c r="Z2907" i="1"/>
  <c r="Z2959" i="1"/>
  <c r="Z2965" i="1"/>
  <c r="Z3000" i="1"/>
  <c r="Z3004" i="1"/>
  <c r="AB2934" i="1"/>
  <c r="Z3237" i="1"/>
  <c r="AB3232" i="1"/>
  <c r="Z3580" i="1"/>
  <c r="Z3583" i="1"/>
  <c r="Z2745" i="1"/>
  <c r="Z2755" i="1"/>
  <c r="Z2766" i="1"/>
  <c r="AB3642" i="1"/>
  <c r="AA3607" i="1"/>
  <c r="AA3604" i="1"/>
  <c r="AA3595" i="1"/>
  <c r="AA3559" i="1"/>
  <c r="AA3444" i="1"/>
  <c r="AB3439" i="1"/>
  <c r="AB3418" i="1"/>
  <c r="AB3288" i="1"/>
  <c r="AB3314" i="1"/>
  <c r="AB3317" i="1"/>
  <c r="AA3198" i="1"/>
  <c r="AB3196" i="1"/>
  <c r="AB3194" i="1"/>
  <c r="AA3186" i="1"/>
  <c r="AB3153" i="1"/>
  <c r="AA3125" i="1"/>
  <c r="AA3079" i="1"/>
  <c r="AA3144" i="1"/>
  <c r="AB3060" i="1"/>
  <c r="AB2834" i="1"/>
  <c r="AB2806" i="1"/>
  <c r="Z2714" i="1"/>
  <c r="AA2727" i="1"/>
  <c r="AA2696" i="1"/>
  <c r="Z2671" i="1"/>
  <c r="AB2660" i="1"/>
  <c r="Z2647" i="1"/>
  <c r="AB2602" i="1"/>
  <c r="AA2602" i="1"/>
  <c r="AA2450" i="1"/>
  <c r="Z2450" i="1"/>
  <c r="Z2424" i="1"/>
  <c r="AB2424" i="1"/>
  <c r="Z2378" i="1"/>
  <c r="AA2378" i="1"/>
  <c r="AA2305" i="1"/>
  <c r="Z2305" i="1"/>
  <c r="AB2305" i="1"/>
  <c r="AA2093" i="1"/>
  <c r="Z2093" i="1"/>
  <c r="Z1983" i="1"/>
  <c r="AA1983" i="1"/>
  <c r="AB1979" i="1"/>
  <c r="AA1979" i="1"/>
  <c r="AA1971" i="1"/>
  <c r="Z1971" i="1"/>
  <c r="Z1955" i="1"/>
  <c r="AB1955" i="1"/>
  <c r="Z1826" i="1"/>
  <c r="AA1826" i="1"/>
  <c r="Z1798" i="1"/>
  <c r="AA1798" i="1"/>
  <c r="AB1798" i="1"/>
  <c r="Z1781" i="1"/>
  <c r="AB1781" i="1"/>
  <c r="Z1770" i="1"/>
  <c r="AB1770" i="1"/>
  <c r="AA1647" i="1"/>
  <c r="Z1647" i="1"/>
  <c r="Z1423" i="1"/>
  <c r="AB1423" i="1"/>
  <c r="Z830" i="1"/>
  <c r="AA830" i="1"/>
  <c r="AB830" i="1"/>
  <c r="AA4422" i="1"/>
  <c r="AB4362" i="1"/>
  <c r="Z4354" i="1"/>
  <c r="Z4358" i="1"/>
  <c r="AB4204" i="1"/>
  <c r="AA4084" i="1"/>
  <c r="Z4040" i="1"/>
  <c r="Z4058" i="1"/>
  <c r="Z4006" i="1"/>
  <c r="Z4012" i="1"/>
  <c r="AB3977" i="1"/>
  <c r="AA3946" i="1"/>
  <c r="Z3926" i="1"/>
  <c r="Z3944" i="1"/>
  <c r="Z3848" i="1"/>
  <c r="AA2086" i="1"/>
  <c r="Z3272" i="1"/>
  <c r="AB3357" i="1"/>
  <c r="Z3381" i="1"/>
  <c r="Z3472" i="1"/>
  <c r="AA3704" i="1"/>
  <c r="Z3719" i="1"/>
  <c r="AA3478" i="1"/>
  <c r="AA2994" i="1"/>
  <c r="AB2939" i="1"/>
  <c r="AA3224" i="1"/>
  <c r="AA2739" i="1"/>
  <c r="AB2762" i="1"/>
  <c r="AA3736" i="1"/>
  <c r="Z3674" i="1"/>
  <c r="AA3524" i="1"/>
  <c r="Z3439" i="1"/>
  <c r="AA3418" i="1"/>
  <c r="AA3288" i="1"/>
  <c r="Z3305" i="1"/>
  <c r="Z3314" i="1"/>
  <c r="AA3146" i="1"/>
  <c r="AA3147" i="1"/>
  <c r="AB3143" i="1"/>
  <c r="AA3102" i="1"/>
  <c r="AB3117" i="1"/>
  <c r="Z3056" i="1"/>
  <c r="AB2898" i="1"/>
  <c r="AA2884" i="1"/>
  <c r="AA2869" i="1"/>
  <c r="Z2850" i="1"/>
  <c r="AB2827" i="1"/>
  <c r="AA2815" i="1"/>
  <c r="AA2723" i="1"/>
  <c r="Z2672" i="1"/>
  <c r="AA2660" i="1"/>
  <c r="AA2623" i="1"/>
  <c r="AB2635" i="1"/>
  <c r="Z2649" i="1"/>
  <c r="AA2608" i="1"/>
  <c r="Z2608" i="1"/>
  <c r="AB2570" i="1"/>
  <c r="Z2570" i="1"/>
  <c r="AA2420" i="1"/>
  <c r="Z2420" i="1"/>
  <c r="Z2423" i="1"/>
  <c r="AA2423" i="1"/>
  <c r="AB2385" i="1"/>
  <c r="AA2385" i="1"/>
  <c r="AB2321" i="1"/>
  <c r="Z2321" i="1"/>
  <c r="Z2274" i="1"/>
  <c r="AB2274" i="1"/>
  <c r="Z2190" i="1"/>
  <c r="AB2190" i="1"/>
  <c r="Z2199" i="1"/>
  <c r="AA2199" i="1"/>
  <c r="AB2193" i="1"/>
  <c r="Z2193" i="1"/>
  <c r="AA2193" i="1"/>
  <c r="AB2152" i="1"/>
  <c r="AA2152" i="1"/>
  <c r="AA1915" i="1"/>
  <c r="Z1915" i="1"/>
  <c r="Z1972" i="1"/>
  <c r="AB1972" i="1"/>
  <c r="Z1927" i="1"/>
  <c r="AA1927" i="1"/>
  <c r="Z1768" i="1"/>
  <c r="AA1768" i="1"/>
  <c r="Z1721" i="1"/>
  <c r="AB1721" i="1"/>
  <c r="AA1721" i="1"/>
  <c r="AA1486" i="1"/>
  <c r="Z1486" i="1"/>
  <c r="AA1500" i="1"/>
  <c r="Z1500" i="1"/>
  <c r="AA1472" i="1"/>
  <c r="Z1472" i="1"/>
  <c r="AB3486" i="1"/>
  <c r="AB2970" i="1"/>
  <c r="AB3601" i="1"/>
  <c r="AB3563" i="1"/>
  <c r="AB3516" i="1"/>
  <c r="AB3257" i="1"/>
  <c r="AB3185" i="1"/>
  <c r="AB3028" i="1"/>
  <c r="AA2892" i="1"/>
  <c r="Z2884" i="1"/>
  <c r="AA2862" i="1"/>
  <c r="Z2832" i="1"/>
  <c r="AB2801" i="1"/>
  <c r="AB2689" i="1"/>
  <c r="AA2685" i="1"/>
  <c r="Z2664" i="1"/>
  <c r="Z2623" i="1"/>
  <c r="AB2615" i="1"/>
  <c r="AA2569" i="1"/>
  <c r="Z2569" i="1"/>
  <c r="Z2480" i="1"/>
  <c r="AB2480" i="1"/>
  <c r="Z2402" i="1"/>
  <c r="AA2402" i="1"/>
  <c r="AA2384" i="1"/>
  <c r="Z2384" i="1"/>
  <c r="Z2412" i="1"/>
  <c r="AA2412" i="1"/>
  <c r="AA2313" i="1"/>
  <c r="Z2313" i="1"/>
  <c r="Z2064" i="1"/>
  <c r="AA2064" i="1"/>
  <c r="Z2025" i="1"/>
  <c r="AA2025" i="1"/>
  <c r="Z1976" i="1"/>
  <c r="AA1976" i="1"/>
  <c r="AB1976" i="1"/>
  <c r="AA1954" i="1"/>
  <c r="Z1954" i="1"/>
  <c r="AA1921" i="1"/>
  <c r="Z1921" i="1"/>
  <c r="Z1852" i="1"/>
  <c r="AB1852" i="1"/>
  <c r="AA1769" i="1"/>
  <c r="Z1769" i="1"/>
  <c r="Z1272" i="1"/>
  <c r="AA1272" i="1"/>
  <c r="Z913" i="1"/>
  <c r="AB913" i="1"/>
  <c r="AB2639" i="1"/>
  <c r="AA2639" i="1"/>
  <c r="AB2564" i="1"/>
  <c r="AA2564" i="1"/>
  <c r="Z2548" i="1"/>
  <c r="AB2548" i="1"/>
  <c r="AA2428" i="1"/>
  <c r="AB2428" i="1"/>
  <c r="AB2344" i="1"/>
  <c r="Z2344" i="1"/>
  <c r="AA2344" i="1"/>
  <c r="Z2104" i="1"/>
  <c r="AA2104" i="1"/>
  <c r="AB1861" i="1"/>
  <c r="AA1861" i="1"/>
  <c r="AA1785" i="1"/>
  <c r="Z1785" i="1"/>
  <c r="AA1793" i="1"/>
  <c r="Z1793" i="1"/>
  <c r="Z1532" i="1"/>
  <c r="AA1532" i="1"/>
  <c r="Z1276" i="1"/>
  <c r="AA1276" i="1"/>
  <c r="Z1191" i="1"/>
  <c r="AB1191" i="1"/>
  <c r="AA542" i="1"/>
  <c r="AB542" i="1"/>
  <c r="Z533" i="1"/>
  <c r="AA533" i="1"/>
  <c r="Z442" i="1"/>
  <c r="AB442" i="1"/>
  <c r="Z423" i="1"/>
  <c r="AB423" i="1"/>
  <c r="Z4589" i="1"/>
  <c r="AA4535" i="1"/>
  <c r="AB4557" i="1"/>
  <c r="Z4504" i="1"/>
  <c r="AA4479" i="1"/>
  <c r="AA4386" i="1"/>
  <c r="Z4437" i="1"/>
  <c r="AB4428" i="1"/>
  <c r="Z4435" i="1"/>
  <c r="AB4456" i="1"/>
  <c r="AB4433" i="1"/>
  <c r="Z4322" i="1"/>
  <c r="AA4235" i="1"/>
  <c r="AB4213" i="1"/>
  <c r="AB4189" i="1"/>
  <c r="AA4130" i="1"/>
  <c r="Z4087" i="1"/>
  <c r="Z4081" i="1"/>
  <c r="Z4059" i="1"/>
  <c r="AB4024" i="1"/>
  <c r="Z4008" i="1"/>
  <c r="Z3999" i="1"/>
  <c r="Z3951" i="1"/>
  <c r="Z3943" i="1"/>
  <c r="AB3916" i="1"/>
  <c r="AB3894" i="1"/>
  <c r="AB3880" i="1"/>
  <c r="AB3823" i="1"/>
  <c r="Z3772" i="1"/>
  <c r="AB3271" i="1"/>
  <c r="AA3388" i="1"/>
  <c r="AA2774" i="1"/>
  <c r="Z2083" i="1"/>
  <c r="Z2925" i="1"/>
  <c r="AB2908" i="1"/>
  <c r="AA2912" i="1"/>
  <c r="Z2921" i="1"/>
  <c r="AA2956" i="1"/>
  <c r="Z2981" i="1"/>
  <c r="Z2992" i="1"/>
  <c r="AB2998" i="1"/>
  <c r="AA3238" i="1"/>
  <c r="Z3223" i="1"/>
  <c r="Z2749" i="1"/>
  <c r="Z2757" i="1"/>
  <c r="AB2756" i="1"/>
  <c r="Z2738" i="1"/>
  <c r="AA3734" i="1"/>
  <c r="Z3676" i="1"/>
  <c r="Z3666" i="1"/>
  <c r="AA3632" i="1"/>
  <c r="AA3656" i="1"/>
  <c r="Z3613" i="1"/>
  <c r="AB3597" i="1"/>
  <c r="Z3537" i="1"/>
  <c r="AB3540" i="1"/>
  <c r="AB3521" i="1"/>
  <c r="AB3502" i="1"/>
  <c r="AA3457" i="1"/>
  <c r="AB3446" i="1"/>
  <c r="AA3428" i="1"/>
  <c r="AB3422" i="1"/>
  <c r="AB3396" i="1"/>
  <c r="Z3401" i="1"/>
  <c r="AA3318" i="1"/>
  <c r="AB3315" i="1"/>
  <c r="AA3217" i="1"/>
  <c r="AB3215" i="1"/>
  <c r="Z3193" i="1"/>
  <c r="Z3175" i="1"/>
  <c r="AB3164" i="1"/>
  <c r="AB3158" i="1"/>
  <c r="AB3148" i="1"/>
  <c r="AA3163" i="1"/>
  <c r="Z3154" i="1"/>
  <c r="AB3110" i="1"/>
  <c r="Z3142" i="1"/>
  <c r="Z3120" i="1"/>
  <c r="AB3087" i="1"/>
  <c r="AA3123" i="1"/>
  <c r="AB3066" i="1"/>
  <c r="AB3064" i="1"/>
  <c r="Z3043" i="1"/>
  <c r="Z2881" i="1"/>
  <c r="AB2863" i="1"/>
  <c r="AA2800" i="1"/>
  <c r="Z2790" i="1"/>
  <c r="AB2729" i="1"/>
  <c r="AA2688" i="1"/>
  <c r="Z2684" i="1"/>
  <c r="AA2658" i="1"/>
  <c r="Z2632" i="1"/>
  <c r="AA2634" i="1"/>
  <c r="Z2644" i="1"/>
  <c r="AB2648" i="1"/>
  <c r="AA2558" i="1"/>
  <c r="AA2390" i="1"/>
  <c r="AB2390" i="1"/>
  <c r="Z2351" i="1"/>
  <c r="AB2351" i="1"/>
  <c r="AB2294" i="1"/>
  <c r="AA2294" i="1"/>
  <c r="AB2276" i="1"/>
  <c r="Z2276" i="1"/>
  <c r="AA2248" i="1"/>
  <c r="Z2231" i="1"/>
  <c r="AB2231" i="1"/>
  <c r="AA1810" i="1"/>
  <c r="Z1810" i="1"/>
  <c r="Z1841" i="1"/>
  <c r="AB1841" i="1"/>
  <c r="Z1799" i="1"/>
  <c r="AA1799" i="1"/>
  <c r="Z1790" i="1"/>
  <c r="AA1790" i="1"/>
  <c r="AB1727" i="1"/>
  <c r="AA1727" i="1"/>
  <c r="AA1626" i="1"/>
  <c r="Z1626" i="1"/>
  <c r="AA1559" i="1"/>
  <c r="Z1559" i="1"/>
  <c r="AB1177" i="1"/>
  <c r="AA1177" i="1"/>
  <c r="Z457" i="1"/>
  <c r="AB457" i="1"/>
  <c r="AA457" i="1"/>
  <c r="Z1365" i="1"/>
  <c r="AA1365" i="1"/>
  <c r="AA1399" i="1"/>
  <c r="Z1399" i="1"/>
  <c r="Z1261" i="1"/>
  <c r="AA1261" i="1"/>
  <c r="Z1240" i="1"/>
  <c r="AA1240" i="1"/>
  <c r="AB929" i="1"/>
  <c r="AA929" i="1"/>
  <c r="Z833" i="1"/>
  <c r="AA833" i="1"/>
  <c r="AB833" i="1"/>
  <c r="AB840" i="1"/>
  <c r="AA840" i="1"/>
  <c r="Z508" i="1"/>
  <c r="AB508" i="1"/>
  <c r="AB2562" i="1"/>
  <c r="Z2483" i="1"/>
  <c r="Z2487" i="1"/>
  <c r="AB2247" i="1"/>
  <c r="Z2201" i="1"/>
  <c r="AA2209" i="1"/>
  <c r="AB2221" i="1"/>
  <c r="AB2230" i="1"/>
  <c r="AA2160" i="1"/>
  <c r="Z2005" i="1"/>
  <c r="Z1990" i="1"/>
  <c r="Z1719" i="1"/>
  <c r="AA1719" i="1"/>
  <c r="AB1719" i="1"/>
  <c r="AA1700" i="1"/>
  <c r="AB1700" i="1"/>
  <c r="AA1616" i="1"/>
  <c r="Z1616" i="1"/>
  <c r="Z1490" i="1"/>
  <c r="AB1490" i="1"/>
  <c r="Z1419" i="1"/>
  <c r="AA1419" i="1"/>
  <c r="AA1407" i="1"/>
  <c r="Z1407" i="1"/>
  <c r="Z1383" i="1"/>
  <c r="AB1383" i="1"/>
  <c r="Z1441" i="1"/>
  <c r="AB1441" i="1"/>
  <c r="Z1296" i="1"/>
  <c r="AA1296" i="1"/>
  <c r="AB1296" i="1"/>
  <c r="Z1301" i="1"/>
  <c r="AA1301" i="1"/>
  <c r="Z1213" i="1"/>
  <c r="AA1213" i="1"/>
  <c r="AB1213" i="1"/>
  <c r="Z1195" i="1"/>
  <c r="AA1195" i="1"/>
  <c r="Z884" i="1"/>
  <c r="AB884" i="1"/>
  <c r="AA559" i="1"/>
  <c r="AB559" i="1"/>
  <c r="AA521" i="1"/>
  <c r="Z521" i="1"/>
  <c r="AB421" i="1"/>
  <c r="Z421" i="1"/>
  <c r="Z300" i="1"/>
  <c r="AA300" i="1"/>
  <c r="AB300" i="1"/>
  <c r="Z279" i="1"/>
  <c r="AB279" i="1"/>
  <c r="AB2592" i="1"/>
  <c r="Z2597" i="1"/>
  <c r="AA2573" i="1"/>
  <c r="AA2572" i="1"/>
  <c r="AB2555" i="1"/>
  <c r="AA2562" i="1"/>
  <c r="AA2536" i="1"/>
  <c r="AA2490" i="1"/>
  <c r="AA2454" i="1"/>
  <c r="Z2478" i="1"/>
  <c r="AA2457" i="1"/>
  <c r="Z2438" i="1"/>
  <c r="Z2419" i="1"/>
  <c r="Z2383" i="1"/>
  <c r="AA2353" i="1"/>
  <c r="Z2373" i="1"/>
  <c r="Z2403" i="1"/>
  <c r="AB2365" i="1"/>
  <c r="AA2363" i="1"/>
  <c r="Z2356" i="1"/>
  <c r="AA2349" i="1"/>
  <c r="AB2335" i="1"/>
  <c r="AA2301" i="1"/>
  <c r="AB2315" i="1"/>
  <c r="AA2279" i="1"/>
  <c r="Z2341" i="1"/>
  <c r="AB2266" i="1"/>
  <c r="Z2262" i="1"/>
  <c r="AB2251" i="1"/>
  <c r="AA2247" i="1"/>
  <c r="AB2180" i="1"/>
  <c r="Z2212" i="1"/>
  <c r="AA2225" i="1"/>
  <c r="Z2198" i="1"/>
  <c r="Z2061" i="1"/>
  <c r="Z1894" i="1"/>
  <c r="Z1911" i="1"/>
  <c r="Z2016" i="1"/>
  <c r="AB2043" i="1"/>
  <c r="Z1988" i="1"/>
  <c r="AA1974" i="1"/>
  <c r="Z1958" i="1"/>
  <c r="AA1965" i="1"/>
  <c r="AB1959" i="1"/>
  <c r="AA1925" i="1"/>
  <c r="Z1860" i="1"/>
  <c r="Z1858" i="1"/>
  <c r="AA1776" i="1"/>
  <c r="Z1795" i="1"/>
  <c r="Z1756" i="1"/>
  <c r="Z1747" i="1"/>
  <c r="AB1615" i="1"/>
  <c r="Z1615" i="1"/>
  <c r="Z1608" i="1"/>
  <c r="Z1538" i="1"/>
  <c r="AA1538" i="1"/>
  <c r="AB1538" i="1"/>
  <c r="AA1522" i="1"/>
  <c r="Z1522" i="1"/>
  <c r="Z1322" i="1"/>
  <c r="AB1322" i="1"/>
  <c r="AB1321" i="1"/>
  <c r="AB1310" i="1"/>
  <c r="Z1310" i="1"/>
  <c r="AA1310" i="1"/>
  <c r="Z1210" i="1"/>
  <c r="AA1210" i="1"/>
  <c r="AA1197" i="1"/>
  <c r="Z842" i="1"/>
  <c r="AA745" i="1"/>
  <c r="AB745" i="1"/>
  <c r="AB581" i="1"/>
  <c r="Z581" i="1"/>
  <c r="Z561" i="1"/>
  <c r="AB561" i="1"/>
  <c r="Z497" i="1"/>
  <c r="AB497" i="1"/>
  <c r="Z487" i="1"/>
  <c r="AB487" i="1"/>
  <c r="Z520" i="1"/>
  <c r="AB520" i="1"/>
  <c r="Z516" i="1"/>
  <c r="AB516" i="1"/>
  <c r="Z389" i="1"/>
  <c r="AB389" i="1"/>
  <c r="Z327" i="1"/>
  <c r="AA327" i="1"/>
  <c r="AA297" i="1"/>
  <c r="Z297" i="1"/>
  <c r="AA2590" i="1"/>
  <c r="AA2587" i="1"/>
  <c r="AB2605" i="1"/>
  <c r="Z2572" i="1"/>
  <c r="Z2560" i="1"/>
  <c r="Z2536" i="1"/>
  <c r="AA2544" i="1"/>
  <c r="Z2490" i="1"/>
  <c r="AB2485" i="1"/>
  <c r="Z2462" i="1"/>
  <c r="Z2457" i="1"/>
  <c r="Z2426" i="1"/>
  <c r="AB2394" i="1"/>
  <c r="AB2387" i="1"/>
  <c r="Z2363" i="1"/>
  <c r="AA2309" i="1"/>
  <c r="Z2301" i="1"/>
  <c r="Z2285" i="1"/>
  <c r="Z2323" i="1"/>
  <c r="AB2287" i="1"/>
  <c r="AA2251" i="1"/>
  <c r="Z2180" i="1"/>
  <c r="Z2225" i="1"/>
  <c r="Z2229" i="1"/>
  <c r="Z2166" i="1"/>
  <c r="Z2159" i="1"/>
  <c r="AB2074" i="1"/>
  <c r="Z1907" i="1"/>
  <c r="AA1913" i="1"/>
  <c r="AA2026" i="1"/>
  <c r="AA2014" i="1"/>
  <c r="AA2043" i="1"/>
  <c r="AB1981" i="1"/>
  <c r="AB1968" i="1"/>
  <c r="AA1959" i="1"/>
  <c r="AB1938" i="1"/>
  <c r="Z1928" i="1"/>
  <c r="AA1922" i="1"/>
  <c r="Z1925" i="1"/>
  <c r="AA1875" i="1"/>
  <c r="AA1871" i="1"/>
  <c r="AB1867" i="1"/>
  <c r="AA1783" i="1"/>
  <c r="AA1744" i="1"/>
  <c r="AB1744" i="1"/>
  <c r="Z1697" i="1"/>
  <c r="AB1697" i="1"/>
  <c r="AA1650" i="1"/>
  <c r="AB1650" i="1"/>
  <c r="Z1591" i="1"/>
  <c r="AB1591" i="1"/>
  <c r="Z1551" i="1"/>
  <c r="AA1551" i="1"/>
  <c r="AA1528" i="1"/>
  <c r="Z1528" i="1"/>
  <c r="AA1519" i="1"/>
  <c r="Z1519" i="1"/>
  <c r="Z1476" i="1"/>
  <c r="AA1476" i="1"/>
  <c r="Z1501" i="1"/>
  <c r="AB1501" i="1"/>
  <c r="Z1402" i="1"/>
  <c r="AA1402" i="1"/>
  <c r="Z1348" i="1"/>
  <c r="AA1348" i="1"/>
  <c r="AB1270" i="1"/>
  <c r="Z1270" i="1"/>
  <c r="AA733" i="1"/>
  <c r="Z733" i="1"/>
  <c r="Z452" i="1"/>
  <c r="AA452" i="1"/>
  <c r="AB452" i="1"/>
  <c r="Z514" i="1"/>
  <c r="AA514" i="1"/>
  <c r="Z493" i="1"/>
  <c r="AA493" i="1"/>
  <c r="Z334" i="1"/>
  <c r="AB334" i="1"/>
  <c r="Z2590" i="1"/>
  <c r="Z2495" i="1"/>
  <c r="AB2210" i="1"/>
  <c r="AB2202" i="1"/>
  <c r="Z2173" i="1"/>
  <c r="AA1910" i="1"/>
  <c r="Z2014" i="1"/>
  <c r="Z1997" i="1"/>
  <c r="Z1968" i="1"/>
  <c r="AA1951" i="1"/>
  <c r="AA1825" i="1"/>
  <c r="AB1840" i="1"/>
  <c r="AA1845" i="1"/>
  <c r="AA1819" i="1"/>
  <c r="AA1834" i="1"/>
  <c r="Z1807" i="1"/>
  <c r="AA1765" i="1"/>
  <c r="Z1764" i="1"/>
  <c r="AB1753" i="1"/>
  <c r="Z1740" i="1"/>
  <c r="AB1740" i="1"/>
  <c r="AA1632" i="1"/>
  <c r="Z1632" i="1"/>
  <c r="AB1585" i="1"/>
  <c r="Z1585" i="1"/>
  <c r="AB1547" i="1"/>
  <c r="Z1547" i="1"/>
  <c r="AA1536" i="1"/>
  <c r="Z1536" i="1"/>
  <c r="Z1410" i="1"/>
  <c r="AA1410" i="1"/>
  <c r="Z1390" i="1"/>
  <c r="AB1390" i="1"/>
  <c r="AA1397" i="1"/>
  <c r="Z1397" i="1"/>
  <c r="AB1377" i="1"/>
  <c r="AB1305" i="1"/>
  <c r="AA656" i="1"/>
  <c r="Z656" i="1"/>
  <c r="Z503" i="1"/>
  <c r="AA503" i="1"/>
  <c r="Z540" i="1"/>
  <c r="AB540" i="1"/>
  <c r="Z335" i="1"/>
  <c r="AB335" i="1"/>
  <c r="Z273" i="1"/>
  <c r="AA273" i="1"/>
  <c r="AB2404" i="1"/>
  <c r="AA2286" i="1"/>
  <c r="AB2121" i="1"/>
  <c r="AB2095" i="1"/>
  <c r="AB1895" i="1"/>
  <c r="AA1624" i="1"/>
  <c r="Z1624" i="1"/>
  <c r="AA1534" i="1"/>
  <c r="Z1534" i="1"/>
  <c r="Z1357" i="1"/>
  <c r="AB1357" i="1"/>
  <c r="AA1408" i="1"/>
  <c r="Z1408" i="1"/>
  <c r="Z1336" i="1"/>
  <c r="AA1336" i="1"/>
  <c r="AB1336" i="1"/>
  <c r="AB1319" i="1"/>
  <c r="Z1319" i="1"/>
  <c r="AB1303" i="1"/>
  <c r="Z1303" i="1"/>
  <c r="AA1303" i="1"/>
  <c r="Z1179" i="1"/>
  <c r="AB1179" i="1"/>
  <c r="AA914" i="1"/>
  <c r="Z914" i="1"/>
  <c r="AB832" i="1"/>
  <c r="Z832" i="1"/>
  <c r="Z547" i="1"/>
  <c r="AB547" i="1"/>
  <c r="AA506" i="1"/>
  <c r="Z506" i="1"/>
  <c r="AB377" i="1"/>
  <c r="Z377" i="1"/>
  <c r="Z341" i="1"/>
  <c r="AB341" i="1"/>
  <c r="AA333" i="1"/>
  <c r="Z333" i="1"/>
  <c r="AA2427" i="1"/>
  <c r="AA2395" i="1"/>
  <c r="AA2411" i="1"/>
  <c r="AB2350" i="1"/>
  <c r="AA2325" i="1"/>
  <c r="AA2319" i="1"/>
  <c r="AA2278" i="1"/>
  <c r="AB2240" i="1"/>
  <c r="AB2128" i="1"/>
  <c r="AA2107" i="1"/>
  <c r="AB2103" i="1"/>
  <c r="AA1909" i="1"/>
  <c r="AA1994" i="1"/>
  <c r="AB1975" i="1"/>
  <c r="AA1966" i="1"/>
  <c r="AB1746" i="1"/>
  <c r="Z1746" i="1"/>
  <c r="Z1604" i="1"/>
  <c r="AA1604" i="1"/>
  <c r="AA1557" i="1"/>
  <c r="Z1557" i="1"/>
  <c r="AB1400" i="1"/>
  <c r="Z1400" i="1"/>
  <c r="AA1339" i="1"/>
  <c r="Z1339" i="1"/>
  <c r="AB1339" i="1"/>
  <c r="Z1244" i="1"/>
  <c r="AA1244" i="1"/>
  <c r="AB1244" i="1"/>
  <c r="AA1248" i="1"/>
  <c r="AB1245" i="1"/>
  <c r="Z1245" i="1"/>
  <c r="AA1245" i="1"/>
  <c r="AB1240" i="1"/>
  <c r="AA1222" i="1"/>
  <c r="Z840" i="1"/>
  <c r="AB564" i="1"/>
  <c r="Z564" i="1"/>
  <c r="Z511" i="1"/>
  <c r="AA511" i="1"/>
  <c r="AB511" i="1"/>
  <c r="AB403" i="1"/>
  <c r="AA403" i="1"/>
  <c r="AB371" i="1"/>
  <c r="AA371" i="1"/>
  <c r="Z306" i="1"/>
  <c r="AB306" i="1"/>
  <c r="Y8418" i="1"/>
  <c r="AB8418" i="1" s="1"/>
  <c r="Y8391" i="1"/>
  <c r="AB8391" i="1" s="1"/>
  <c r="Y8414" i="1"/>
  <c r="Z8414" i="1" s="1"/>
  <c r="Y8326" i="1"/>
  <c r="Z8326" i="1" s="1"/>
  <c r="Y8203" i="1"/>
  <c r="AB8203" i="1" s="1"/>
  <c r="Y6551" i="1"/>
  <c r="Z6551" i="1" s="1"/>
  <c r="Y6486" i="1"/>
  <c r="Z6486" i="1" s="1"/>
  <c r="Y6475" i="1"/>
  <c r="AA6475" i="1" s="1"/>
  <c r="Y6470" i="1"/>
  <c r="AB6470" i="1" s="1"/>
  <c r="Y6471" i="1"/>
  <c r="Z6471" i="1" s="1"/>
  <c r="Y6204" i="1"/>
  <c r="Z6204" i="1" s="1"/>
  <c r="Y7886" i="1"/>
  <c r="AA7886" i="1" s="1"/>
  <c r="Y7880" i="1"/>
  <c r="Z7880" i="1" s="1"/>
  <c r="Y7898" i="1"/>
  <c r="AA7898" i="1" s="1"/>
  <c r="Y7364" i="1"/>
  <c r="AA7364" i="1" s="1"/>
  <c r="Y7960" i="1"/>
  <c r="Z7960" i="1" s="1"/>
  <c r="Y7970" i="1"/>
  <c r="AA7970" i="1" s="1"/>
  <c r="Y7968" i="1"/>
  <c r="AA7968" i="1" s="1"/>
  <c r="Y7871" i="1"/>
  <c r="AA7871" i="1" s="1"/>
  <c r="Y7872" i="1"/>
  <c r="Z7872" i="1" s="1"/>
  <c r="Y7874" i="1"/>
  <c r="Z7874" i="1" s="1"/>
  <c r="Y7840" i="1"/>
  <c r="AA7840" i="1" s="1"/>
  <c r="Y7839" i="1"/>
  <c r="Z7839" i="1" s="1"/>
  <c r="Y7862" i="1"/>
  <c r="Z7862" i="1" s="1"/>
  <c r="Y7852" i="1"/>
  <c r="AA7852" i="1" s="1"/>
  <c r="Y7826" i="1"/>
  <c r="AA7826" i="1" s="1"/>
  <c r="Y7830" i="1"/>
  <c r="Z7830" i="1" s="1"/>
  <c r="Y7818" i="1"/>
  <c r="AA7818" i="1" s="1"/>
  <c r="Y7823" i="1"/>
  <c r="Z7823" i="1" s="1"/>
  <c r="Y7806" i="1"/>
  <c r="Z7806" i="1" s="1"/>
  <c r="Y7814" i="1"/>
  <c r="Y7800" i="1"/>
  <c r="AA7800" i="1" s="1"/>
  <c r="Y7779" i="1"/>
  <c r="AA7779" i="1" s="1"/>
  <c r="Y7785" i="1"/>
  <c r="Z7785" i="1" s="1"/>
  <c r="Y7774" i="1"/>
  <c r="Z7774" i="1" s="1"/>
  <c r="Y7777" i="1"/>
  <c r="Z7777" i="1" s="1"/>
  <c r="Y7783" i="1"/>
  <c r="AA7783" i="1" s="1"/>
  <c r="Y7786" i="1"/>
  <c r="Z7786" i="1" s="1"/>
  <c r="Y7782" i="1"/>
  <c r="AA7782" i="1" s="1"/>
  <c r="Y7613" i="1"/>
  <c r="Z7613" i="1" s="1"/>
  <c r="Y7618" i="1"/>
  <c r="Z7618" i="1" s="1"/>
  <c r="Y7542" i="1"/>
  <c r="Z7542" i="1" s="1"/>
  <c r="Y7541" i="1"/>
  <c r="Z7541" i="1" s="1"/>
  <c r="Y7523" i="1"/>
  <c r="Z7523" i="1" s="1"/>
  <c r="Y7435" i="1"/>
  <c r="Z7435" i="1" s="1"/>
  <c r="Y7433" i="1"/>
  <c r="Z7433" i="1" s="1"/>
  <c r="Y4439" i="1"/>
  <c r="Z4439" i="1" s="1"/>
  <c r="Y3795" i="1"/>
  <c r="Z3795" i="1" s="1"/>
  <c r="Y3778" i="1"/>
  <c r="Z3778" i="1" s="1"/>
  <c r="Y3793" i="1"/>
  <c r="Z3793" i="1" s="1"/>
  <c r="Y3785" i="1"/>
  <c r="Z3785" i="1" s="1"/>
  <c r="Y3802" i="1"/>
  <c r="Z3802" i="1" s="1"/>
  <c r="Y3765" i="1"/>
  <c r="Y3763" i="1"/>
  <c r="Z3763" i="1" s="1"/>
  <c r="Y3698" i="1"/>
  <c r="Z3698" i="1" s="1"/>
  <c r="Y3017" i="1"/>
  <c r="Z3017" i="1" s="1"/>
  <c r="Y3016" i="1"/>
  <c r="Z3016" i="1" s="1"/>
  <c r="Y2985" i="1"/>
  <c r="Z2985" i="1" s="1"/>
  <c r="Y2949" i="1"/>
  <c r="Z2949" i="1" s="1"/>
  <c r="Y2946" i="1"/>
  <c r="Z2946" i="1" s="1"/>
  <c r="Y3091" i="1"/>
  <c r="Y3085" i="1"/>
  <c r="Z3085" i="1" s="1"/>
  <c r="Y3089" i="1"/>
  <c r="AA3089" i="1" s="1"/>
  <c r="Y3130" i="1"/>
  <c r="AA3130" i="1" s="1"/>
  <c r="Y2574" i="1"/>
  <c r="Z2574" i="1" s="1"/>
  <c r="Y2537" i="1"/>
  <c r="AA2537" i="1" s="1"/>
  <c r="Y2431" i="1"/>
  <c r="AA2431" i="1" s="1"/>
  <c r="Y2245" i="1"/>
  <c r="Z2245" i="1" s="1"/>
  <c r="Y2242" i="1"/>
  <c r="Z2242" i="1" s="1"/>
  <c r="Y2143" i="1"/>
  <c r="Z2143" i="1" s="1"/>
  <c r="Y2141" i="1"/>
  <c r="AA2141" i="1" s="1"/>
  <c r="Y2139" i="1"/>
  <c r="Z2139" i="1" s="1"/>
  <c r="AA1713" i="1"/>
  <c r="Z1546" i="1"/>
  <c r="AA1544" i="1"/>
  <c r="AB1531" i="1"/>
  <c r="AA1367" i="1"/>
  <c r="AB1403" i="1"/>
  <c r="AB1370" i="1"/>
  <c r="AA1380" i="1"/>
  <c r="Z1387" i="1"/>
  <c r="Z1440" i="1"/>
  <c r="AA1341" i="1"/>
  <c r="Z1331" i="1"/>
  <c r="AB1320" i="1"/>
  <c r="AA1309" i="1"/>
  <c r="AA1306" i="1"/>
  <c r="AA1298" i="1"/>
  <c r="AA1295" i="1"/>
  <c r="AB1251" i="1"/>
  <c r="Z1263" i="1"/>
  <c r="AB1253" i="1"/>
  <c r="Z1231" i="1"/>
  <c r="AB1215" i="1"/>
  <c r="Z1194" i="1"/>
  <c r="AA1192" i="1"/>
  <c r="Z933" i="1"/>
  <c r="AA644" i="1"/>
  <c r="AB574" i="1"/>
  <c r="AB557" i="1"/>
  <c r="AA496" i="1"/>
  <c r="AA500" i="1"/>
  <c r="AB525" i="1"/>
  <c r="AA440" i="1"/>
  <c r="AA432" i="1"/>
  <c r="AB405" i="1"/>
  <c r="AB416" i="1"/>
  <c r="AA417" i="1"/>
  <c r="AA425" i="1"/>
  <c r="Z383" i="1"/>
  <c r="AB385" i="1"/>
  <c r="AA357" i="1"/>
  <c r="Z354" i="1"/>
  <c r="AA363" i="1"/>
  <c r="AA342" i="1"/>
  <c r="AA340" i="1"/>
  <c r="AA320" i="1"/>
  <c r="AA1659" i="1"/>
  <c r="Z1655" i="1"/>
  <c r="AB1606" i="1"/>
  <c r="Z1599" i="1"/>
  <c r="AB1594" i="1"/>
  <c r="AA1581" i="1"/>
  <c r="AA1561" i="1"/>
  <c r="AB1543" i="1"/>
  <c r="AA1531" i="1"/>
  <c r="Z1510" i="1"/>
  <c r="AB1512" i="1"/>
  <c r="Z1480" i="1"/>
  <c r="AB1506" i="1"/>
  <c r="AB1474" i="1"/>
  <c r="Z1505" i="1"/>
  <c r="Z1358" i="1"/>
  <c r="Z1409" i="1"/>
  <c r="AB1405" i="1"/>
  <c r="AA1403" i="1"/>
  <c r="AA1333" i="1"/>
  <c r="AA1320" i="1"/>
  <c r="AA1288" i="1"/>
  <c r="AA1291" i="1"/>
  <c r="AB1274" i="1"/>
  <c r="AB1267" i="1"/>
  <c r="AA1225" i="1"/>
  <c r="Z1200" i="1"/>
  <c r="AB1183" i="1"/>
  <c r="AB612" i="1"/>
  <c r="Z888" i="1"/>
  <c r="Z864" i="1"/>
  <c r="AB838" i="1"/>
  <c r="AB638" i="1"/>
  <c r="AA598" i="1"/>
  <c r="Z574" i="1"/>
  <c r="AB501" i="1"/>
  <c r="AB502" i="1"/>
  <c r="AB509" i="1"/>
  <c r="AB534" i="1"/>
  <c r="Z525" i="1"/>
  <c r="AB529" i="1"/>
  <c r="AA523" i="1"/>
  <c r="AA438" i="1"/>
  <c r="Z440" i="1"/>
  <c r="AB445" i="1"/>
  <c r="AA405" i="1"/>
  <c r="AA414" i="1"/>
  <c r="Z417" i="1"/>
  <c r="Z374" i="1"/>
  <c r="AA348" i="1"/>
  <c r="Z363" i="1"/>
  <c r="AA331" i="1"/>
  <c r="Z320" i="1"/>
  <c r="AB338" i="1"/>
  <c r="Z296" i="1"/>
  <c r="AB1694" i="1"/>
  <c r="AA1684" i="1"/>
  <c r="AB1662" i="1"/>
  <c r="AA1606" i="1"/>
  <c r="Z1603" i="1"/>
  <c r="Z1581" i="1"/>
  <c r="AA1543" i="1"/>
  <c r="Z1478" i="1"/>
  <c r="AA1379" i="1"/>
  <c r="AA1443" i="1"/>
  <c r="AA1344" i="1"/>
  <c r="Z1350" i="1"/>
  <c r="AB1325" i="1"/>
  <c r="AA1316" i="1"/>
  <c r="Z1288" i="1"/>
  <c r="AA1285" i="1"/>
  <c r="AA1274" i="1"/>
  <c r="AA1255" i="1"/>
  <c r="Z1209" i="1"/>
  <c r="AA844" i="1"/>
  <c r="AA839" i="1"/>
  <c r="AA834" i="1"/>
  <c r="Z761" i="1"/>
  <c r="Z682" i="1"/>
  <c r="AA1430" i="1"/>
  <c r="AA1345" i="1"/>
  <c r="AA594" i="1"/>
  <c r="AB386" i="1"/>
  <c r="AA8456" i="1"/>
  <c r="AB8456" i="1"/>
  <c r="Z8456" i="1"/>
  <c r="AA8733" i="1"/>
  <c r="AB8733" i="1"/>
  <c r="Z8733" i="1"/>
  <c r="Z5883" i="1"/>
  <c r="AB5883" i="1"/>
  <c r="AA5883" i="1"/>
  <c r="AA5574" i="1"/>
  <c r="AB5574" i="1"/>
  <c r="Z5574" i="1"/>
  <c r="AA5350" i="1"/>
  <c r="Z5350" i="1"/>
  <c r="AB5047" i="1"/>
  <c r="AA5047" i="1"/>
  <c r="AA3726" i="1"/>
  <c r="AB3726" i="1"/>
  <c r="Z3726" i="1"/>
  <c r="Z3062" i="1"/>
  <c r="AB3062" i="1"/>
  <c r="Z2875" i="1"/>
  <c r="AB2875" i="1"/>
  <c r="AA2875" i="1"/>
  <c r="AA2640" i="1"/>
  <c r="AB2640" i="1"/>
  <c r="Z2640" i="1"/>
  <c r="AA2421" i="1"/>
  <c r="AB2421" i="1"/>
  <c r="Z2421" i="1"/>
  <c r="AB2346" i="1"/>
  <c r="AA2346" i="1"/>
  <c r="Z2346" i="1"/>
  <c r="Z1759" i="1"/>
  <c r="AA1759" i="1"/>
  <c r="AB1759" i="1"/>
  <c r="Z1496" i="1"/>
  <c r="AB1496" i="1"/>
  <c r="Z1381" i="1"/>
  <c r="AB1381" i="1"/>
  <c r="Z1293" i="1"/>
  <c r="AB1293" i="1"/>
  <c r="AA1293" i="1"/>
  <c r="Z8094" i="1"/>
  <c r="AA8086" i="1"/>
  <c r="AA8080" i="1"/>
  <c r="AA8097" i="1"/>
  <c r="AB8087" i="1"/>
  <c r="AB8173" i="1"/>
  <c r="Z8164" i="1"/>
  <c r="Z8162" i="1"/>
  <c r="Z8145" i="1"/>
  <c r="Z8156" i="1"/>
  <c r="AB8152" i="1"/>
  <c r="AA8137" i="1"/>
  <c r="AA8129" i="1"/>
  <c r="AB8101" i="1"/>
  <c r="AB8123" i="1"/>
  <c r="Z8071" i="1"/>
  <c r="Z8060" i="1"/>
  <c r="AB8059" i="1"/>
  <c r="AA8046" i="1"/>
  <c r="AA8049" i="1"/>
  <c r="AB8026" i="1"/>
  <c r="Z8006" i="1"/>
  <c r="Z8017" i="1"/>
  <c r="AA7993" i="1"/>
  <c r="AB4" i="1"/>
  <c r="AA52" i="1"/>
  <c r="AA49" i="1"/>
  <c r="AB45" i="1"/>
  <c r="AB90" i="1"/>
  <c r="AB87" i="1"/>
  <c r="Z78" i="1"/>
  <c r="AA72" i="1"/>
  <c r="AB35" i="1"/>
  <c r="Z26" i="1"/>
  <c r="AA16" i="1"/>
  <c r="AB7245" i="1"/>
  <c r="Z7348" i="1"/>
  <c r="AA7338" i="1"/>
  <c r="AB7329" i="1"/>
  <c r="Z7300" i="1"/>
  <c r="AA7293" i="1"/>
  <c r="AB7303" i="1"/>
  <c r="Z7292" i="1"/>
  <c r="AA7288" i="1"/>
  <c r="AB7252" i="1"/>
  <c r="AB7264" i="1"/>
  <c r="Z7255" i="1"/>
  <c r="AA7280" i="1"/>
  <c r="AB7265" i="1"/>
  <c r="AB7263" i="1"/>
  <c r="Z7198" i="1"/>
  <c r="AA7223" i="1"/>
  <c r="Z7203" i="1"/>
  <c r="AB7179" i="1"/>
  <c r="AB7182" i="1"/>
  <c r="Z7199" i="1"/>
  <c r="AA7234" i="1"/>
  <c r="AB7193" i="1"/>
  <c r="AB7192" i="1"/>
  <c r="Z7219" i="1"/>
  <c r="AA7148" i="1"/>
  <c r="Z7161" i="1"/>
  <c r="AB7174" i="1"/>
  <c r="AA7166" i="1"/>
  <c r="AA7125" i="1"/>
  <c r="AA7177" i="1"/>
  <c r="AB7139" i="1"/>
  <c r="AA7127" i="1"/>
  <c r="AA7133" i="1"/>
  <c r="AA7103" i="1"/>
  <c r="AA7114" i="1"/>
  <c r="AA7113" i="1"/>
  <c r="AB7087" i="1"/>
  <c r="AA7095" i="1"/>
  <c r="AB7102" i="1"/>
  <c r="Z7059" i="1"/>
  <c r="Z7028" i="1"/>
  <c r="Z7004" i="1"/>
  <c r="Z7033" i="1"/>
  <c r="AA7054" i="1"/>
  <c r="Z7021" i="1"/>
  <c r="AA7068" i="1"/>
  <c r="AA7048" i="1"/>
  <c r="AB6994" i="1"/>
  <c r="Z6990" i="1"/>
  <c r="AA7042" i="1"/>
  <c r="AA7063" i="1"/>
  <c r="Z7013" i="1"/>
  <c r="AA7011" i="1"/>
  <c r="AA6915" i="1"/>
  <c r="Z6916" i="1"/>
  <c r="AA6923" i="1"/>
  <c r="Z6947" i="1"/>
  <c r="Z6950" i="1"/>
  <c r="Z6953" i="1"/>
  <c r="Z6952" i="1"/>
  <c r="AA6982" i="1"/>
  <c r="Z6910" i="1"/>
  <c r="Z6913" i="1"/>
  <c r="Z6894" i="1"/>
  <c r="Z6940" i="1"/>
  <c r="Z6933" i="1"/>
  <c r="Z6936" i="1"/>
  <c r="Z6849" i="1"/>
  <c r="Z6847" i="1"/>
  <c r="AA6850" i="1"/>
  <c r="AA6748" i="1"/>
  <c r="AB6741" i="1"/>
  <c r="Z6745" i="1"/>
  <c r="Z6725" i="1"/>
  <c r="AA6880" i="1"/>
  <c r="Z6861" i="1"/>
  <c r="AB6838" i="1"/>
  <c r="AA6827" i="1"/>
  <c r="AA6801" i="1"/>
  <c r="AB6813" i="1"/>
  <c r="Z6812" i="1"/>
  <c r="AB6753" i="1"/>
  <c r="Z6779" i="1"/>
  <c r="AB6762" i="1"/>
  <c r="Z8578" i="1"/>
  <c r="AA8578" i="1"/>
  <c r="AA8475" i="1"/>
  <c r="AB8475" i="1"/>
  <c r="Z8475" i="1"/>
  <c r="AA8415" i="1"/>
  <c r="AB8415" i="1"/>
  <c r="Z8415" i="1"/>
  <c r="Z8436" i="1"/>
  <c r="AB8436" i="1"/>
  <c r="AB8335" i="1"/>
  <c r="AA8335" i="1"/>
  <c r="Z8335" i="1"/>
  <c r="Z8228" i="1"/>
  <c r="AB8228" i="1"/>
  <c r="AA8228" i="1"/>
  <c r="AB8207" i="1"/>
  <c r="Z8207" i="1"/>
  <c r="AB6528" i="1"/>
  <c r="Z6528" i="1"/>
  <c r="AB6579" i="1"/>
  <c r="Z6579" i="1"/>
  <c r="AA6451" i="1"/>
  <c r="AB6451" i="1"/>
  <c r="Z6451" i="1"/>
  <c r="Z6319" i="1"/>
  <c r="AB6319" i="1"/>
  <c r="Z6284" i="1"/>
  <c r="AB6284" i="1"/>
  <c r="AB6140" i="1"/>
  <c r="AA6140" i="1"/>
  <c r="Z6100" i="1"/>
  <c r="AB6100" i="1"/>
  <c r="AA6100" i="1"/>
  <c r="Z1082" i="1"/>
  <c r="AB1082" i="1"/>
  <c r="AA1082" i="1"/>
  <c r="Z1036" i="1"/>
  <c r="AB1036" i="1"/>
  <c r="Z118" i="1"/>
  <c r="AB118" i="1"/>
  <c r="AA8713" i="1"/>
  <c r="AB8713" i="1"/>
  <c r="Z8713" i="1"/>
  <c r="AA5203" i="1"/>
  <c r="AB5203" i="1"/>
  <c r="Z5203" i="1"/>
  <c r="Z2436" i="1"/>
  <c r="AB2436" i="1"/>
  <c r="AB1944" i="1"/>
  <c r="AA1944" i="1"/>
  <c r="AA305" i="1"/>
  <c r="Z305" i="1"/>
  <c r="AB6210" i="1"/>
  <c r="AA6210" i="1"/>
  <c r="Z7813" i="1"/>
  <c r="AB7813" i="1"/>
  <c r="Z7778" i="1"/>
  <c r="AA7778" i="1"/>
  <c r="AB7778" i="1"/>
  <c r="AA3997" i="1"/>
  <c r="Z3997" i="1"/>
  <c r="AA3991" i="1"/>
  <c r="Z3991" i="1"/>
  <c r="Z3902" i="1"/>
  <c r="AB3902" i="1"/>
  <c r="AB3796" i="1"/>
  <c r="AA3796" i="1"/>
  <c r="Z3796" i="1"/>
  <c r="Z3492" i="1"/>
  <c r="AA3492" i="1"/>
  <c r="AB3492" i="1"/>
  <c r="AA8134" i="1"/>
  <c r="Z8140" i="1"/>
  <c r="AA8099" i="1"/>
  <c r="AA8126" i="1"/>
  <c r="AB8104" i="1"/>
  <c r="AB8117" i="1"/>
  <c r="AB8068" i="1"/>
  <c r="Z8051" i="1"/>
  <c r="Z8052" i="1"/>
  <c r="AA8041" i="1"/>
  <c r="AA8033" i="1"/>
  <c r="AB8028" i="1"/>
  <c r="AB8018" i="1"/>
  <c r="AB8013" i="1"/>
  <c r="Z7991" i="1"/>
  <c r="Z7999" i="1"/>
  <c r="AA7986" i="1"/>
  <c r="AA42" i="1"/>
  <c r="AB59" i="1"/>
  <c r="AA53" i="1"/>
  <c r="AA48" i="1"/>
  <c r="AA88" i="1"/>
  <c r="AB86" i="1"/>
  <c r="AB93" i="1"/>
  <c r="AB80" i="1"/>
  <c r="Z75" i="1"/>
  <c r="AA39" i="1"/>
  <c r="AB28" i="1"/>
  <c r="Z19" i="1"/>
  <c r="AA15" i="1"/>
  <c r="AA7344" i="1"/>
  <c r="AB7244" i="1"/>
  <c r="AB7334" i="1"/>
  <c r="Z7335" i="1"/>
  <c r="AB7339" i="1"/>
  <c r="AA7326" i="1"/>
  <c r="AB7330" i="1"/>
  <c r="AB7311" i="1"/>
  <c r="Z7296" i="1"/>
  <c r="AA7324" i="1"/>
  <c r="AB7308" i="1"/>
  <c r="Z7246" i="1"/>
  <c r="AA7277" i="1"/>
  <c r="AB7258" i="1"/>
  <c r="AB7256" i="1"/>
  <c r="Z7283" i="1"/>
  <c r="AB7200" i="1"/>
  <c r="Z7221" i="1"/>
  <c r="AA7226" i="1"/>
  <c r="Z7187" i="1"/>
  <c r="AA7176" i="1"/>
  <c r="Z7120" i="1"/>
  <c r="AA7153" i="1"/>
  <c r="Z7138" i="1"/>
  <c r="Z7130" i="1"/>
  <c r="Z7107" i="1"/>
  <c r="Z7117" i="1"/>
  <c r="Z7110" i="1"/>
  <c r="AA7105" i="1"/>
  <c r="AB7058" i="1"/>
  <c r="Z7034" i="1"/>
  <c r="Z7031" i="1"/>
  <c r="Z6922" i="1"/>
  <c r="Z6946" i="1"/>
  <c r="Z6957" i="1"/>
  <c r="AB6969" i="1"/>
  <c r="Z6912" i="1"/>
  <c r="Z6896" i="1"/>
  <c r="Z6938" i="1"/>
  <c r="Z6935" i="1"/>
  <c r="Z6848" i="1"/>
  <c r="Z6846" i="1"/>
  <c r="Z6892" i="1"/>
  <c r="Z6738" i="1"/>
  <c r="AB6746" i="1"/>
  <c r="Z6733" i="1"/>
  <c r="AB6857" i="1"/>
  <c r="AB6887" i="1"/>
  <c r="AA6879" i="1"/>
  <c r="Z6819" i="1"/>
  <c r="Z6832" i="1"/>
  <c r="Z6820" i="1"/>
  <c r="AA6799" i="1"/>
  <c r="AB6804" i="1"/>
  <c r="AB6794" i="1"/>
  <c r="AA6790" i="1"/>
  <c r="Z6781" i="1"/>
  <c r="AB6780" i="1"/>
  <c r="Z6760" i="1"/>
  <c r="AA6759" i="1"/>
  <c r="AA8559" i="1"/>
  <c r="AB8559" i="1"/>
  <c r="Z8559" i="1"/>
  <c r="AA8535" i="1"/>
  <c r="Z8535" i="1"/>
  <c r="Z8495" i="1"/>
  <c r="AA8495" i="1"/>
  <c r="AA8370" i="1"/>
  <c r="Z8370" i="1"/>
  <c r="Z8451" i="1"/>
  <c r="AA8451" i="1"/>
  <c r="AA8333" i="1"/>
  <c r="AB8333" i="1"/>
  <c r="Z8333" i="1"/>
  <c r="AB6421" i="1"/>
  <c r="AA6421" i="1"/>
  <c r="Z6421" i="1"/>
  <c r="AA6254" i="1"/>
  <c r="AB6254" i="1"/>
  <c r="Z6254" i="1"/>
  <c r="AA1142" i="1"/>
  <c r="AB1142" i="1"/>
  <c r="Z1142" i="1"/>
  <c r="AA1132" i="1"/>
  <c r="AB1132" i="1"/>
  <c r="Z1132" i="1"/>
  <c r="AB1032" i="1"/>
  <c r="AA1032" i="1"/>
  <c r="Z1032" i="1"/>
  <c r="AA1025" i="1"/>
  <c r="AB1025" i="1"/>
  <c r="Z1025" i="1"/>
  <c r="Z1015" i="1"/>
  <c r="AA1015" i="1"/>
  <c r="AB1015" i="1"/>
  <c r="AA1173" i="1"/>
  <c r="AB1173" i="1"/>
  <c r="Z1173" i="1"/>
  <c r="AA1020" i="1"/>
  <c r="Z1020" i="1"/>
  <c r="AA7891" i="1"/>
  <c r="AB7891" i="1"/>
  <c r="Z7891" i="1"/>
  <c r="Z6064" i="1"/>
  <c r="AB6064" i="1"/>
  <c r="AA6064" i="1"/>
  <c r="AA5684" i="1"/>
  <c r="AB5684" i="1"/>
  <c r="Z5684" i="1"/>
  <c r="AA5463" i="1"/>
  <c r="AB5463" i="1"/>
  <c r="Z5463" i="1"/>
  <c r="AA2343" i="1"/>
  <c r="AB2343" i="1"/>
  <c r="Z2343" i="1"/>
  <c r="Z2100" i="1"/>
  <c r="AA2100" i="1"/>
  <c r="AB2100" i="1"/>
  <c r="AB1887" i="1"/>
  <c r="AA1887" i="1"/>
  <c r="Z356" i="1"/>
  <c r="AB356" i="1"/>
  <c r="Z7603" i="1"/>
  <c r="AA7603" i="1"/>
  <c r="AB7603" i="1"/>
  <c r="AB8085" i="1"/>
  <c r="AB8084" i="1"/>
  <c r="AA8091" i="1"/>
  <c r="AA8176" i="1"/>
  <c r="AA8172" i="1"/>
  <c r="AB8161" i="1"/>
  <c r="AB8168" i="1"/>
  <c r="AB8151" i="1"/>
  <c r="AA8103" i="1"/>
  <c r="AB8064" i="1"/>
  <c r="Z8041" i="1"/>
  <c r="Z7986" i="1"/>
  <c r="AA7989" i="1"/>
  <c r="AA34" i="1"/>
  <c r="AA7244" i="1"/>
  <c r="AB7350" i="1"/>
  <c r="AA7339" i="1"/>
  <c r="AA7330" i="1"/>
  <c r="AB7322" i="1"/>
  <c r="AB7298" i="1"/>
  <c r="Z7324" i="1"/>
  <c r="AA7302" i="1"/>
  <c r="AB7321" i="1"/>
  <c r="AB7290" i="1"/>
  <c r="Z7269" i="1"/>
  <c r="AB6942" i="1"/>
  <c r="AA6746" i="1"/>
  <c r="AA6887" i="1"/>
  <c r="Z6879" i="1"/>
  <c r="AB6826" i="1"/>
  <c r="AB6800" i="1"/>
  <c r="AA6794" i="1"/>
  <c r="AA6780" i="1"/>
  <c r="AA6755" i="1"/>
  <c r="Z6671" i="1"/>
  <c r="AB6671" i="1"/>
  <c r="AA6671" i="1"/>
  <c r="AA6632" i="1"/>
  <c r="AB6632" i="1"/>
  <c r="Z6632" i="1"/>
  <c r="AA8470" i="1"/>
  <c r="AB8470" i="1"/>
  <c r="AB8452" i="1"/>
  <c r="AA8452" i="1"/>
  <c r="Z8452" i="1"/>
  <c r="AA8216" i="1"/>
  <c r="AB8216" i="1"/>
  <c r="Z8216" i="1"/>
  <c r="AA8188" i="1"/>
  <c r="AB8188" i="1"/>
  <c r="Z8188" i="1"/>
  <c r="AA6541" i="1"/>
  <c r="AB6541" i="1"/>
  <c r="Z6541" i="1"/>
  <c r="AA6328" i="1"/>
  <c r="AB6328" i="1"/>
  <c r="Z6328" i="1"/>
  <c r="Z6369" i="1"/>
  <c r="AB6369" i="1"/>
  <c r="AA6369" i="1"/>
  <c r="AB6467" i="1"/>
  <c r="AA6467" i="1"/>
  <c r="Z6467" i="1"/>
  <c r="Z6261" i="1"/>
  <c r="AB6261" i="1"/>
  <c r="AA6195" i="1"/>
  <c r="AB6195" i="1"/>
  <c r="Z6195" i="1"/>
  <c r="AA6200" i="1"/>
  <c r="AB6200" i="1"/>
  <c r="Z6200" i="1"/>
  <c r="Z1073" i="1"/>
  <c r="AB1073" i="1"/>
  <c r="AA1086" i="1"/>
  <c r="AB1086" i="1"/>
  <c r="Z1086" i="1"/>
  <c r="Z1035" i="1"/>
  <c r="AA1035" i="1"/>
  <c r="Z1004" i="1"/>
  <c r="AA1004" i="1"/>
  <c r="AA8257" i="1"/>
  <c r="Z8257" i="1"/>
  <c r="Z6341" i="1"/>
  <c r="AA6341" i="1"/>
  <c r="AA8681" i="1"/>
  <c r="AB8681" i="1"/>
  <c r="Z8681" i="1"/>
  <c r="Z6001" i="1"/>
  <c r="AB6001" i="1"/>
  <c r="AA6001" i="1"/>
  <c r="Z5489" i="1"/>
  <c r="AB5489" i="1"/>
  <c r="AB2847" i="1"/>
  <c r="AA2847" i="1"/>
  <c r="Z2847" i="1"/>
  <c r="AA2371" i="1"/>
  <c r="AB2371" i="1"/>
  <c r="Z2371" i="1"/>
  <c r="AA2137" i="1"/>
  <c r="AB2137" i="1"/>
  <c r="Z2137" i="1"/>
  <c r="AB2040" i="1"/>
  <c r="AA2040" i="1"/>
  <c r="AA1992" i="1"/>
  <c r="Z1992" i="1"/>
  <c r="AB8081" i="1"/>
  <c r="AB8107" i="1"/>
  <c r="AA8020" i="1"/>
  <c r="AA8012" i="1"/>
  <c r="AB8001" i="1"/>
  <c r="Z7989" i="1"/>
  <c r="AA8" i="1"/>
  <c r="AB58" i="1"/>
  <c r="AB56" i="1"/>
  <c r="AA44" i="1"/>
  <c r="AA83" i="1"/>
  <c r="AB79" i="1"/>
  <c r="Z67" i="1"/>
  <c r="AA38" i="1"/>
  <c r="AB29" i="1"/>
  <c r="AB23" i="1"/>
  <c r="Z11" i="1"/>
  <c r="AA7240" i="1"/>
  <c r="AA7321" i="1"/>
  <c r="AB7307" i="1"/>
  <c r="Z7251" i="1"/>
  <c r="AB7235" i="1"/>
  <c r="AA7197" i="1"/>
  <c r="AB7196" i="1"/>
  <c r="AA7212" i="1"/>
  <c r="Z7215" i="1"/>
  <c r="AA7191" i="1"/>
  <c r="AB7188" i="1"/>
  <c r="Z7183" i="1"/>
  <c r="Z7086" i="1"/>
  <c r="AB7104" i="1"/>
  <c r="AA7057" i="1"/>
  <c r="AB7065" i="1"/>
  <c r="AA7005" i="1"/>
  <c r="Z7066" i="1"/>
  <c r="Z7074" i="1"/>
  <c r="Z7073" i="1"/>
  <c r="AA7020" i="1"/>
  <c r="Z7003" i="1"/>
  <c r="AA6901" i="1"/>
  <c r="AB6943" i="1"/>
  <c r="AA6942" i="1"/>
  <c r="AB6927" i="1"/>
  <c r="AB6844" i="1"/>
  <c r="Z6891" i="1"/>
  <c r="Z6739" i="1"/>
  <c r="AA6740" i="1"/>
  <c r="AB6722" i="1"/>
  <c r="AB6730" i="1"/>
  <c r="AA6868" i="1"/>
  <c r="AA6841" i="1"/>
  <c r="AA6826" i="1"/>
  <c r="AA6798" i="1"/>
  <c r="AA6800" i="1"/>
  <c r="Z8506" i="1"/>
  <c r="AB8506" i="1"/>
  <c r="AB8322" i="1"/>
  <c r="AA8322" i="1"/>
  <c r="AA8269" i="1"/>
  <c r="AB8269" i="1"/>
  <c r="Z8269" i="1"/>
  <c r="AA6129" i="1"/>
  <c r="AB6129" i="1"/>
  <c r="Z6129" i="1"/>
  <c r="AA6120" i="1"/>
  <c r="AB6120" i="1"/>
  <c r="Z6120" i="1"/>
  <c r="Z1111" i="1"/>
  <c r="AB1111" i="1"/>
  <c r="AA1111" i="1"/>
  <c r="AA1061" i="1"/>
  <c r="AB1061" i="1"/>
  <c r="Z1061" i="1"/>
  <c r="AA1055" i="1"/>
  <c r="AB1055" i="1"/>
  <c r="Z1055" i="1"/>
  <c r="AB7731" i="1"/>
  <c r="AA7731" i="1"/>
  <c r="Z7731" i="1"/>
  <c r="AA7712" i="1"/>
  <c r="AB7712" i="1"/>
  <c r="Z7712" i="1"/>
  <c r="AB7686" i="1"/>
  <c r="AA7686" i="1"/>
  <c r="Z7686" i="1"/>
  <c r="AB8596" i="1"/>
  <c r="AA8596" i="1"/>
  <c r="Z8596" i="1"/>
  <c r="AB7428" i="1"/>
  <c r="AA7428" i="1"/>
  <c r="Z7428" i="1"/>
  <c r="Z4247" i="1"/>
  <c r="AB4247" i="1"/>
  <c r="AA2250" i="1"/>
  <c r="Z2250" i="1"/>
  <c r="AB1879" i="1"/>
  <c r="AA1879" i="1"/>
  <c r="Z1986" i="1"/>
  <c r="AA1986" i="1"/>
  <c r="AA1371" i="1"/>
  <c r="Z1371" i="1"/>
  <c r="Z1254" i="1"/>
  <c r="AB1254" i="1"/>
  <c r="AA605" i="1"/>
  <c r="AB605" i="1"/>
  <c r="Z605" i="1"/>
  <c r="Z304" i="1"/>
  <c r="AB304" i="1"/>
  <c r="AB8076" i="1"/>
  <c r="AB8092" i="1"/>
  <c r="Z8180" i="1"/>
  <c r="AA8175" i="1"/>
  <c r="AA8163" i="1"/>
  <c r="AA8169" i="1"/>
  <c r="AA8160" i="1"/>
  <c r="AA8154" i="1"/>
  <c r="AB8148" i="1"/>
  <c r="AB8135" i="1"/>
  <c r="AB8130" i="1"/>
  <c r="AA8107" i="1"/>
  <c r="Z8121" i="1"/>
  <c r="AB8124" i="1"/>
  <c r="AA8069" i="1"/>
  <c r="AA8073" i="1"/>
  <c r="AB8062" i="1"/>
  <c r="AB8057" i="1"/>
  <c r="AB8037" i="1"/>
  <c r="Z8029" i="1"/>
  <c r="AA8024" i="1"/>
  <c r="AA8016" i="1"/>
  <c r="AA8007" i="1"/>
  <c r="AB8010" i="1"/>
  <c r="AB7992" i="1"/>
  <c r="AA6" i="1"/>
  <c r="AA58" i="1"/>
  <c r="Z92" i="1"/>
  <c r="AB85" i="1"/>
  <c r="AA79" i="1"/>
  <c r="AB63" i="1"/>
  <c r="AB73" i="1"/>
  <c r="Z37" i="1"/>
  <c r="AA33" i="1"/>
  <c r="AA29" i="1"/>
  <c r="AB17" i="1"/>
  <c r="Z7343" i="1"/>
  <c r="AA7239" i="1"/>
  <c r="AA7333" i="1"/>
  <c r="AB7349" i="1"/>
  <c r="AB7341" i="1"/>
  <c r="Z7328" i="1"/>
  <c r="AA7327" i="1"/>
  <c r="AA7304" i="1"/>
  <c r="AB7297" i="1"/>
  <c r="AB7294" i="1"/>
  <c r="Z7320" i="1"/>
  <c r="AA7318" i="1"/>
  <c r="AA7307" i="1"/>
  <c r="AB7306" i="1"/>
  <c r="AB7289" i="1"/>
  <c r="Z7276" i="1"/>
  <c r="AA7270" i="1"/>
  <c r="AA7286" i="1"/>
  <c r="AB7281" i="1"/>
  <c r="Z7261" i="1"/>
  <c r="AA7262" i="1"/>
  <c r="AB7237" i="1"/>
  <c r="Z7197" i="1"/>
  <c r="AA7196" i="1"/>
  <c r="AB7217" i="1"/>
  <c r="AA7188" i="1"/>
  <c r="Z7135" i="1"/>
  <c r="AB7163" i="1"/>
  <c r="AB7143" i="1"/>
  <c r="AB7170" i="1"/>
  <c r="AB7109" i="1"/>
  <c r="Z6996" i="1"/>
  <c r="AA7043" i="1"/>
  <c r="Z7061" i="1"/>
  <c r="AA7014" i="1"/>
  <c r="AB6968" i="1"/>
  <c r="AA6959" i="1"/>
  <c r="AB6907" i="1"/>
  <c r="AB6911" i="1"/>
  <c r="AB6928" i="1"/>
  <c r="AA6927" i="1"/>
  <c r="AB6932" i="1"/>
  <c r="AA6730" i="1"/>
  <c r="Z6868" i="1"/>
  <c r="AA6862" i="1"/>
  <c r="Z6841" i="1"/>
  <c r="AA6830" i="1"/>
  <c r="AB6828" i="1"/>
  <c r="Z6798" i="1"/>
  <c r="AB6774" i="1"/>
  <c r="AA6774" i="1"/>
  <c r="AB6683" i="1"/>
  <c r="Z6683" i="1"/>
  <c r="Z8496" i="1"/>
  <c r="AB8496" i="1"/>
  <c r="AA8424" i="1"/>
  <c r="Z8424" i="1"/>
  <c r="Z6351" i="1"/>
  <c r="AA6351" i="1"/>
  <c r="AB6556" i="1"/>
  <c r="Z6556" i="1"/>
  <c r="AA6303" i="1"/>
  <c r="Z6303" i="1"/>
  <c r="AA6290" i="1"/>
  <c r="AB6290" i="1"/>
  <c r="Z6290" i="1"/>
  <c r="AA6235" i="1"/>
  <c r="AB6235" i="1"/>
  <c r="Z6235" i="1"/>
  <c r="AA6101" i="1"/>
  <c r="AB6101" i="1"/>
  <c r="Z6101" i="1"/>
  <c r="AA1078" i="1"/>
  <c r="AB1078" i="1"/>
  <c r="Z1078" i="1"/>
  <c r="AA6669" i="1"/>
  <c r="AB6669" i="1"/>
  <c r="Z6669" i="1"/>
  <c r="AA200" i="1"/>
  <c r="AB200" i="1"/>
  <c r="Z200" i="1"/>
  <c r="AA116" i="1"/>
  <c r="Z116" i="1"/>
  <c r="AA8639" i="1"/>
  <c r="AB8639" i="1"/>
  <c r="Z8639" i="1"/>
  <c r="Z5981" i="1"/>
  <c r="AA5981" i="1"/>
  <c r="Z5784" i="1"/>
  <c r="AB5784" i="1"/>
  <c r="AA5784" i="1"/>
  <c r="Z2701" i="1"/>
  <c r="AA2701" i="1"/>
  <c r="AB2701" i="1"/>
  <c r="AB2111" i="1"/>
  <c r="AA2111" i="1"/>
  <c r="Z2111" i="1"/>
  <c r="AB2013" i="1"/>
  <c r="AA2013" i="1"/>
  <c r="AA1866" i="1"/>
  <c r="Z1866" i="1"/>
  <c r="AA1695" i="1"/>
  <c r="Z1695" i="1"/>
  <c r="AA919" i="1"/>
  <c r="AB919" i="1"/>
  <c r="Z919" i="1"/>
  <c r="AB450" i="1"/>
  <c r="Z450" i="1"/>
  <c r="AA450" i="1"/>
  <c r="Z4366" i="1"/>
  <c r="AA4366" i="1"/>
  <c r="AA8076" i="1"/>
  <c r="AA8078" i="1"/>
  <c r="AB8093" i="1"/>
  <c r="AB8088" i="1"/>
  <c r="Z8175" i="1"/>
  <c r="Z8163" i="1"/>
  <c r="AB8164" i="1"/>
  <c r="AA8149" i="1"/>
  <c r="AA8148" i="1"/>
  <c r="AB8141" i="1"/>
  <c r="AB8144" i="1"/>
  <c r="AB8115" i="1"/>
  <c r="Z8127" i="1"/>
  <c r="AB8071" i="1"/>
  <c r="AA8061" i="1"/>
  <c r="AA8062" i="1"/>
  <c r="AB8045" i="1"/>
  <c r="AB8035" i="1"/>
  <c r="AB8042" i="1"/>
  <c r="Z8024" i="1"/>
  <c r="Z8016" i="1"/>
  <c r="AA8019" i="1"/>
  <c r="AA8010" i="1"/>
  <c r="AA8002" i="1"/>
  <c r="AB7990" i="1"/>
  <c r="Z6" i="1"/>
  <c r="AA9" i="1"/>
  <c r="AB54" i="1"/>
  <c r="AB50" i="1"/>
  <c r="AB46" i="1"/>
  <c r="AA82" i="1"/>
  <c r="AA63" i="1"/>
  <c r="AB76" i="1"/>
  <c r="AB69" i="1"/>
  <c r="Z33" i="1"/>
  <c r="AA20" i="1"/>
  <c r="AB21" i="1"/>
  <c r="AB13" i="1"/>
  <c r="Z7239" i="1"/>
  <c r="AA7352" i="1"/>
  <c r="AA7349" i="1"/>
  <c r="AB7336" i="1"/>
  <c r="Z7327" i="1"/>
  <c r="AA7315" i="1"/>
  <c r="AB7317" i="1"/>
  <c r="Z7318" i="1"/>
  <c r="AA7306" i="1"/>
  <c r="AB7253" i="1"/>
  <c r="AB7273" i="1"/>
  <c r="Z7270" i="1"/>
  <c r="AB7247" i="1"/>
  <c r="Z7262" i="1"/>
  <c r="AA7237" i="1"/>
  <c r="AB7203" i="1"/>
  <c r="AB7209" i="1"/>
  <c r="AA7180" i="1"/>
  <c r="AA7217" i="1"/>
  <c r="AB7194" i="1"/>
  <c r="Z7230" i="1"/>
  <c r="Z7227" i="1"/>
  <c r="AA7190" i="1"/>
  <c r="AB7184" i="1"/>
  <c r="Z7147" i="1"/>
  <c r="AA7163" i="1"/>
  <c r="AA7143" i="1"/>
  <c r="Z7164" i="1"/>
  <c r="AA7129" i="1"/>
  <c r="AB7178" i="1"/>
  <c r="AA7170" i="1"/>
  <c r="AB7128" i="1"/>
  <c r="AB7124" i="1"/>
  <c r="AB7122" i="1"/>
  <c r="AA7109" i="1"/>
  <c r="AA7091" i="1"/>
  <c r="AB7096" i="1"/>
  <c r="AB7088" i="1"/>
  <c r="Z7101" i="1"/>
  <c r="Z7056" i="1"/>
  <c r="AA7049" i="1"/>
  <c r="AB7004" i="1"/>
  <c r="AA7071" i="1"/>
  <c r="AA6964" i="1"/>
  <c r="AB6913" i="1"/>
  <c r="AB6894" i="1"/>
  <c r="AB6745" i="1"/>
  <c r="AA6720" i="1"/>
  <c r="AB6812" i="1"/>
  <c r="AB6779" i="1"/>
  <c r="AA6758" i="1"/>
  <c r="Z6758" i="1"/>
  <c r="Z6708" i="1"/>
  <c r="AB6708" i="1"/>
  <c r="AA6668" i="1"/>
  <c r="AB6668" i="1"/>
  <c r="Z6668" i="1"/>
  <c r="AB6649" i="1"/>
  <c r="AA6649" i="1"/>
  <c r="Z6649" i="1"/>
  <c r="Z8544" i="1"/>
  <c r="AA8544" i="1"/>
  <c r="AA8526" i="1"/>
  <c r="Z8526" i="1"/>
  <c r="Z8485" i="1"/>
  <c r="AA8485" i="1"/>
  <c r="Z8440" i="1"/>
  <c r="AA8440" i="1"/>
  <c r="AB8251" i="1"/>
  <c r="Z8251" i="1"/>
  <c r="Z6507" i="1"/>
  <c r="AB6507" i="1"/>
  <c r="AA6269" i="1"/>
  <c r="AB6269" i="1"/>
  <c r="Z6269" i="1"/>
  <c r="AA6257" i="1"/>
  <c r="AB6257" i="1"/>
  <c r="Z6257" i="1"/>
  <c r="AB6239" i="1"/>
  <c r="AA6239" i="1"/>
  <c r="Z1120" i="1"/>
  <c r="AB1120" i="1"/>
  <c r="AA1120" i="1"/>
  <c r="Z1046" i="1"/>
  <c r="AB1046" i="1"/>
  <c r="AA1046" i="1"/>
  <c r="AA8512" i="1"/>
  <c r="AB8512" i="1"/>
  <c r="Z6535" i="1"/>
  <c r="AB6535" i="1"/>
  <c r="Z205" i="1"/>
  <c r="AB205" i="1"/>
  <c r="Z5963" i="1"/>
  <c r="AB5963" i="1"/>
  <c r="AA5384" i="1"/>
  <c r="Z5384" i="1"/>
  <c r="Z5088" i="1"/>
  <c r="AB5088" i="1"/>
  <c r="Z2882" i="1"/>
  <c r="AB2882" i="1"/>
  <c r="AA2882" i="1"/>
  <c r="AA2277" i="1"/>
  <c r="Z2277" i="1"/>
  <c r="Z2200" i="1"/>
  <c r="AA2200" i="1"/>
  <c r="Z2071" i="1"/>
  <c r="AA2071" i="1"/>
  <c r="AB2071" i="1"/>
  <c r="Z1890" i="1"/>
  <c r="AB1890" i="1"/>
  <c r="AA1890" i="1"/>
  <c r="Z1853" i="1"/>
  <c r="AA1853" i="1"/>
  <c r="AB1853" i="1"/>
  <c r="Z1767" i="1"/>
  <c r="AA1767" i="1"/>
  <c r="AB1767" i="1"/>
  <c r="Z1636" i="1"/>
  <c r="AA1636" i="1"/>
  <c r="AB1636" i="1"/>
  <c r="Z1558" i="1"/>
  <c r="AA1558" i="1"/>
  <c r="AB1558" i="1"/>
  <c r="AB294" i="1"/>
  <c r="AA294" i="1"/>
  <c r="Z294" i="1"/>
  <c r="AA8094" i="1"/>
  <c r="AB8097" i="1"/>
  <c r="AA8162" i="1"/>
  <c r="AA8145" i="1"/>
  <c r="AB8129" i="1"/>
  <c r="AB8046" i="1"/>
  <c r="AA8006" i="1"/>
  <c r="AA8017" i="1"/>
  <c r="AB7993" i="1"/>
  <c r="AA78" i="1"/>
  <c r="AB72" i="1"/>
  <c r="AA26" i="1"/>
  <c r="AB16" i="1"/>
  <c r="AA7348" i="1"/>
  <c r="AB7338" i="1"/>
  <c r="AA7300" i="1"/>
  <c r="AB7293" i="1"/>
  <c r="AA7292" i="1"/>
  <c r="AB7288" i="1"/>
  <c r="AB7278" i="1"/>
  <c r="AA7255" i="1"/>
  <c r="AB7280" i="1"/>
  <c r="AA7198" i="1"/>
  <c r="Z7180" i="1"/>
  <c r="Z7190" i="1"/>
  <c r="AA7184" i="1"/>
  <c r="AB7148" i="1"/>
  <c r="Z7154" i="1"/>
  <c r="AA7161" i="1"/>
  <c r="AB7167" i="1"/>
  <c r="AB7166" i="1"/>
  <c r="AB7113" i="1"/>
  <c r="AB7095" i="1"/>
  <c r="AA7033" i="1"/>
  <c r="AB7076" i="1"/>
  <c r="AB7054" i="1"/>
  <c r="Z7071" i="1"/>
  <c r="AA6998" i="1"/>
  <c r="Z7032" i="1"/>
  <c r="AA7017" i="1"/>
  <c r="AB7063" i="1"/>
  <c r="Z7060" i="1"/>
  <c r="AA7013" i="1"/>
  <c r="AA6916" i="1"/>
  <c r="AA6974" i="1"/>
  <c r="AA6947" i="1"/>
  <c r="AA6953" i="1"/>
  <c r="Z6964" i="1"/>
  <c r="Z6960" i="1"/>
  <c r="AA6905" i="1"/>
  <c r="AA6898" i="1"/>
  <c r="AA6933" i="1"/>
  <c r="AA6925" i="1"/>
  <c r="AA6936" i="1"/>
  <c r="AA6931" i="1"/>
  <c r="AA6849" i="1"/>
  <c r="AA6847" i="1"/>
  <c r="AA6888" i="1"/>
  <c r="AB6748" i="1"/>
  <c r="Z6720" i="1"/>
  <c r="Z6729" i="1"/>
  <c r="AA6725" i="1"/>
  <c r="Z6735" i="1"/>
  <c r="Z6724" i="1"/>
  <c r="Z6859" i="1"/>
  <c r="Z6874" i="1"/>
  <c r="Z6867" i="1"/>
  <c r="AA6855" i="1"/>
  <c r="AA6861" i="1"/>
  <c r="AA6817" i="1"/>
  <c r="AA6825" i="1"/>
  <c r="AB6792" i="1"/>
  <c r="AB6808" i="1"/>
  <c r="AA6718" i="1"/>
  <c r="Z6718" i="1"/>
  <c r="Z6678" i="1"/>
  <c r="AA6678" i="1"/>
  <c r="Z8483" i="1"/>
  <c r="AA8483" i="1"/>
  <c r="AB8362" i="1"/>
  <c r="AA8362" i="1"/>
  <c r="Z8362" i="1"/>
  <c r="AB8311" i="1"/>
  <c r="AA8311" i="1"/>
  <c r="Z8311" i="1"/>
  <c r="AB8338" i="1"/>
  <c r="AA8338" i="1"/>
  <c r="Z8272" i="1"/>
  <c r="AB8272" i="1"/>
  <c r="AA8272" i="1"/>
  <c r="AA8221" i="1"/>
  <c r="AB8221" i="1"/>
  <c r="Z8221" i="1"/>
  <c r="AB6377" i="1"/>
  <c r="AA6377" i="1"/>
  <c r="Z6377" i="1"/>
  <c r="AB6542" i="1"/>
  <c r="Z6542" i="1"/>
  <c r="AA6336" i="1"/>
  <c r="AB6336" i="1"/>
  <c r="Z6336" i="1"/>
  <c r="Z6506" i="1"/>
  <c r="AB6506" i="1"/>
  <c r="AA6484" i="1"/>
  <c r="AB6484" i="1"/>
  <c r="Z6484" i="1"/>
  <c r="AB6300" i="1"/>
  <c r="AA6300" i="1"/>
  <c r="Z6300" i="1"/>
  <c r="AA6220" i="1"/>
  <c r="AB6220" i="1"/>
  <c r="Z6220" i="1"/>
  <c r="AA6168" i="1"/>
  <c r="AB6168" i="1"/>
  <c r="Z6168" i="1"/>
  <c r="AA6160" i="1"/>
  <c r="AB6160" i="1"/>
  <c r="Z6160" i="1"/>
  <c r="AA1138" i="1"/>
  <c r="AB1138" i="1"/>
  <c r="Z1138" i="1"/>
  <c r="AA1122" i="1"/>
  <c r="Z1122" i="1"/>
  <c r="AA6695" i="1"/>
  <c r="AA6652" i="1"/>
  <c r="AB8538" i="1"/>
  <c r="AA8585" i="1"/>
  <c r="AB8264" i="1"/>
  <c r="AA8249" i="1"/>
  <c r="AB8223" i="1"/>
  <c r="AA8212" i="1"/>
  <c r="AA8204" i="1"/>
  <c r="AB6584" i="1"/>
  <c r="AA6537" i="1"/>
  <c r="AA6345" i="1"/>
  <c r="AA6338" i="1"/>
  <c r="AA6366" i="1"/>
  <c r="AA6580" i="1"/>
  <c r="AA6568" i="1"/>
  <c r="AB6493" i="1"/>
  <c r="AA6312" i="1"/>
  <c r="AB6256" i="1"/>
  <c r="AB6233" i="1"/>
  <c r="AB6208" i="1"/>
  <c r="AB6191" i="1"/>
  <c r="AA6187" i="1"/>
  <c r="AA6171" i="1"/>
  <c r="AB6156" i="1"/>
  <c r="AB6161" i="1"/>
  <c r="AA6122" i="1"/>
  <c r="AB6137" i="1"/>
  <c r="AA1153" i="1"/>
  <c r="AB1162" i="1"/>
  <c r="AB1129" i="1"/>
  <c r="AA1123" i="1"/>
  <c r="AB1133" i="1"/>
  <c r="AA1103" i="1"/>
  <c r="AB1076" i="1"/>
  <c r="AA1069" i="1"/>
  <c r="AB1062" i="1"/>
  <c r="AA1047" i="1"/>
  <c r="AB265" i="1"/>
  <c r="AA265" i="1"/>
  <c r="Z265" i="1"/>
  <c r="AA177" i="1"/>
  <c r="Z177" i="1"/>
  <c r="Z2057" i="1"/>
  <c r="AB2057" i="1"/>
  <c r="AA2057" i="1"/>
  <c r="AA2049" i="1"/>
  <c r="Z2049" i="1"/>
  <c r="Z8761" i="1"/>
  <c r="AB8761" i="1"/>
  <c r="AA8761" i="1"/>
  <c r="AA8684" i="1"/>
  <c r="AB8684" i="1"/>
  <c r="Z8684" i="1"/>
  <c r="AA8667" i="1"/>
  <c r="Z8667" i="1"/>
  <c r="AA7529" i="1"/>
  <c r="Z7529" i="1"/>
  <c r="AB7529" i="1"/>
  <c r="AB6673" i="1"/>
  <c r="AB6665" i="1"/>
  <c r="AA6663" i="1"/>
  <c r="AA6644" i="1"/>
  <c r="AA6630" i="1"/>
  <c r="AB6606" i="1"/>
  <c r="AA6588" i="1"/>
  <c r="AA8532" i="1"/>
  <c r="AA8552" i="1"/>
  <c r="AA8558" i="1"/>
  <c r="Z8570" i="1"/>
  <c r="Z8546" i="1"/>
  <c r="AB8507" i="1"/>
  <c r="AA8529" i="1"/>
  <c r="Z8502" i="1"/>
  <c r="AA8505" i="1"/>
  <c r="AA8510" i="1"/>
  <c r="AA8471" i="1"/>
  <c r="AA8477" i="1"/>
  <c r="Z8473" i="1"/>
  <c r="Z8467" i="1"/>
  <c r="Z8378" i="1"/>
  <c r="Z8393" i="1"/>
  <c r="Z8455" i="1"/>
  <c r="Z8442" i="1"/>
  <c r="Z8408" i="1"/>
  <c r="Z8430" i="1"/>
  <c r="Z8388" i="1"/>
  <c r="AA8376" i="1"/>
  <c r="AB8435" i="1"/>
  <c r="Z8361" i="1"/>
  <c r="AA8321" i="1"/>
  <c r="AB8300" i="1"/>
  <c r="AB8229" i="1"/>
  <c r="AB6549" i="1"/>
  <c r="AB6342" i="1"/>
  <c r="AB6431" i="1"/>
  <c r="AB6350" i="1"/>
  <c r="AB6510" i="1"/>
  <c r="AB6301" i="1"/>
  <c r="AB6279" i="1"/>
  <c r="AB6262" i="1"/>
  <c r="AB6222" i="1"/>
  <c r="AB6176" i="1"/>
  <c r="AB6116" i="1"/>
  <c r="Z954" i="1"/>
  <c r="AA954" i="1"/>
  <c r="AA1463" i="1"/>
  <c r="AB1463" i="1"/>
  <c r="Z1463" i="1"/>
  <c r="AA1468" i="1"/>
  <c r="AB1468" i="1"/>
  <c r="Z1468" i="1"/>
  <c r="AA8834" i="1"/>
  <c r="AB8834" i="1"/>
  <c r="Z8834" i="1"/>
  <c r="AA8787" i="1"/>
  <c r="AB8787" i="1"/>
  <c r="Z8787" i="1"/>
  <c r="AA8771" i="1"/>
  <c r="AB8771" i="1"/>
  <c r="Z8771" i="1"/>
  <c r="AA8726" i="1"/>
  <c r="AB8726" i="1"/>
  <c r="Z8726" i="1"/>
  <c r="AB7359" i="1"/>
  <c r="AA7359" i="1"/>
  <c r="Z7359" i="1"/>
  <c r="Z7749" i="1"/>
  <c r="AB7749" i="1"/>
  <c r="AA7749" i="1"/>
  <c r="Z7667" i="1"/>
  <c r="AB7667" i="1"/>
  <c r="AA7667" i="1"/>
  <c r="Z7550" i="1"/>
  <c r="AB7550" i="1"/>
  <c r="AB6719" i="1"/>
  <c r="AA6709" i="1"/>
  <c r="AB6703" i="1"/>
  <c r="AA6701" i="1"/>
  <c r="AA6666" i="1"/>
  <c r="AB6693" i="1"/>
  <c r="AB6670" i="1"/>
  <c r="AA6665" i="1"/>
  <c r="AB6650" i="1"/>
  <c r="AB6636" i="1"/>
  <c r="Z6635" i="1"/>
  <c r="AA6606" i="1"/>
  <c r="AB6625" i="1"/>
  <c r="AB6612" i="1"/>
  <c r="Z6586" i="1"/>
  <c r="Z8463" i="1"/>
  <c r="AA8584" i="1"/>
  <c r="Z8558" i="1"/>
  <c r="AB8382" i="1"/>
  <c r="AB8381" i="1"/>
  <c r="Z8419" i="1"/>
  <c r="Z8445" i="1"/>
  <c r="Z8405" i="1"/>
  <c r="Z8386" i="1"/>
  <c r="AA8401" i="1"/>
  <c r="AA8423" i="1"/>
  <c r="AA8435" i="1"/>
  <c r="Z8354" i="1"/>
  <c r="AA8293" i="1"/>
  <c r="Z8279" i="1"/>
  <c r="Z8284" i="1"/>
  <c r="AB8305" i="1"/>
  <c r="AA8341" i="1"/>
  <c r="AA8281" i="1"/>
  <c r="Z8321" i="1"/>
  <c r="Z8286" i="1"/>
  <c r="Z8337" i="1"/>
  <c r="AA8300" i="1"/>
  <c r="AA8315" i="1"/>
  <c r="AB8261" i="1"/>
  <c r="Z8237" i="1"/>
  <c r="AA8255" i="1"/>
  <c r="AB8241" i="1"/>
  <c r="AB8253" i="1"/>
  <c r="Z8266" i="1"/>
  <c r="AA8229" i="1"/>
  <c r="AB8222" i="1"/>
  <c r="Z8219" i="1"/>
  <c r="Z8211" i="1"/>
  <c r="Z8206" i="1"/>
  <c r="AA8196" i="1"/>
  <c r="Z8199" i="1"/>
  <c r="AA8191" i="1"/>
  <c r="Z8192" i="1"/>
  <c r="AA6456" i="1"/>
  <c r="Z6375" i="1"/>
  <c r="AA6549" i="1"/>
  <c r="AB6545" i="1"/>
  <c r="AB6544" i="1"/>
  <c r="AA6536" i="1"/>
  <c r="AB6340" i="1"/>
  <c r="AB6337" i="1"/>
  <c r="AA6342" i="1"/>
  <c r="AB6523" i="1"/>
  <c r="Z6526" i="1"/>
  <c r="AB6365" i="1"/>
  <c r="AB6436" i="1"/>
  <c r="AA6431" i="1"/>
  <c r="AA6384" i="1"/>
  <c r="Z6389" i="1"/>
  <c r="AB6380" i="1"/>
  <c r="AA6350" i="1"/>
  <c r="AB6370" i="1"/>
  <c r="Z6372" i="1"/>
  <c r="Z6404" i="1"/>
  <c r="AB6572" i="1"/>
  <c r="AB6530" i="1"/>
  <c r="AA6510" i="1"/>
  <c r="AA6500" i="1"/>
  <c r="AA6488" i="1"/>
  <c r="AB6465" i="1"/>
  <c r="AB6446" i="1"/>
  <c r="Z6442" i="1"/>
  <c r="AA6441" i="1"/>
  <c r="AA6301" i="1"/>
  <c r="AB6314" i="1"/>
  <c r="Z6294" i="1"/>
  <c r="AA6287" i="1"/>
  <c r="AA6279" i="1"/>
  <c r="AB6282" i="1"/>
  <c r="AA6262" i="1"/>
  <c r="AB6250" i="1"/>
  <c r="AB6228" i="1"/>
  <c r="AA6222" i="1"/>
  <c r="Z6205" i="1"/>
  <c r="Z6211" i="1"/>
  <c r="AB6198" i="1"/>
  <c r="AB6184" i="1"/>
  <c r="AA6176" i="1"/>
  <c r="AA6154" i="1"/>
  <c r="AB6157" i="1"/>
  <c r="AB6131" i="1"/>
  <c r="Z6130" i="1"/>
  <c r="AB6139" i="1"/>
  <c r="AA6121" i="1"/>
  <c r="AB6127" i="1"/>
  <c r="AA6116" i="1"/>
  <c r="AA6114" i="1"/>
  <c r="AB6108" i="1"/>
  <c r="AA6107" i="1"/>
  <c r="AB1165" i="1"/>
  <c r="AB1161" i="1"/>
  <c r="AB1135" i="1"/>
  <c r="AB1144" i="1"/>
  <c r="Z1137" i="1"/>
  <c r="AA1117" i="1"/>
  <c r="AB1118" i="1"/>
  <c r="AB1121" i="1"/>
  <c r="AB1131" i="1"/>
  <c r="AB1079" i="1"/>
  <c r="AA1092" i="1"/>
  <c r="AB1106" i="1"/>
  <c r="AA1107" i="1"/>
  <c r="AA1108" i="1"/>
  <c r="AB1114" i="1"/>
  <c r="AB1056" i="1"/>
  <c r="AB1066" i="1"/>
  <c r="AA1054" i="1"/>
  <c r="AB1052" i="1"/>
  <c r="AB1026" i="1"/>
  <c r="AB1038" i="1"/>
  <c r="Z1050" i="1"/>
  <c r="AA1049" i="1"/>
  <c r="Z1034" i="1"/>
  <c r="AA1041" i="1"/>
  <c r="AA1005" i="1"/>
  <c r="Z1005" i="1"/>
  <c r="AA999" i="1"/>
  <c r="AB999" i="1"/>
  <c r="Z974" i="1"/>
  <c r="AA974" i="1"/>
  <c r="AA182" i="1"/>
  <c r="AB182" i="1"/>
  <c r="Z182" i="1"/>
  <c r="AA138" i="1"/>
  <c r="AB138" i="1"/>
  <c r="Z138" i="1"/>
  <c r="AA2055" i="1"/>
  <c r="AB2055" i="1"/>
  <c r="Z2055" i="1"/>
  <c r="AA1454" i="1"/>
  <c r="AB1454" i="1"/>
  <c r="Z1454" i="1"/>
  <c r="AB8770" i="1"/>
  <c r="AA8770" i="1"/>
  <c r="Z8770" i="1"/>
  <c r="Z8692" i="1"/>
  <c r="AB8692" i="1"/>
  <c r="AA8609" i="1"/>
  <c r="AB8609" i="1"/>
  <c r="Z8609" i="1"/>
  <c r="AA8670" i="1"/>
  <c r="AB8670" i="1"/>
  <c r="Z8670" i="1"/>
  <c r="Z7935" i="1"/>
  <c r="AB7935" i="1"/>
  <c r="Z7458" i="1"/>
  <c r="AA7458" i="1"/>
  <c r="AB7458" i="1"/>
  <c r="AA6719" i="1"/>
  <c r="AA6703" i="1"/>
  <c r="AA6686" i="1"/>
  <c r="AA6693" i="1"/>
  <c r="AB6696" i="1"/>
  <c r="AA6670" i="1"/>
  <c r="AA6650" i="1"/>
  <c r="AA6636" i="1"/>
  <c r="AB6634" i="1"/>
  <c r="AA6625" i="1"/>
  <c r="AB6614" i="1"/>
  <c r="AA8586" i="1"/>
  <c r="AB8563" i="1"/>
  <c r="AB8540" i="1"/>
  <c r="AA8536" i="1"/>
  <c r="AA8524" i="1"/>
  <c r="Z8528" i="1"/>
  <c r="AB8508" i="1"/>
  <c r="AA8491" i="1"/>
  <c r="Z8514" i="1"/>
  <c r="AA8487" i="1"/>
  <c r="Z8476" i="1"/>
  <c r="AB8468" i="1"/>
  <c r="AB8377" i="1"/>
  <c r="AB8426" i="1"/>
  <c r="AA8382" i="1"/>
  <c r="AB8453" i="1"/>
  <c r="AA8381" i="1"/>
  <c r="AB8403" i="1"/>
  <c r="Z8400" i="1"/>
  <c r="Z8384" i="1"/>
  <c r="Z8443" i="1"/>
  <c r="Z8411" i="1"/>
  <c r="Z8401" i="1"/>
  <c r="Z8372" i="1"/>
  <c r="Z8423" i="1"/>
  <c r="AA8367" i="1"/>
  <c r="AB8291" i="1"/>
  <c r="AA8313" i="1"/>
  <c r="Z8329" i="1"/>
  <c r="Z8302" i="1"/>
  <c r="AB8233" i="1"/>
  <c r="AA8241" i="1"/>
  <c r="AB8234" i="1"/>
  <c r="Z8256" i="1"/>
  <c r="AA8215" i="1"/>
  <c r="Z8196" i="1"/>
  <c r="Z8191" i="1"/>
  <c r="Z6545" i="1"/>
  <c r="Z6455" i="1"/>
  <c r="Z6340" i="1"/>
  <c r="Z6330" i="1"/>
  <c r="Z6362" i="1"/>
  <c r="AA6365" i="1"/>
  <c r="AA6436" i="1"/>
  <c r="Z6428" i="1"/>
  <c r="AB6423" i="1"/>
  <c r="Z6384" i="1"/>
  <c r="AA6380" i="1"/>
  <c r="Z6346" i="1"/>
  <c r="AA6355" i="1"/>
  <c r="AB6577" i="1"/>
  <c r="AB6575" i="1"/>
  <c r="AB6554" i="1"/>
  <c r="AA6530" i="1"/>
  <c r="AA6508" i="1"/>
  <c r="AA6505" i="1"/>
  <c r="Z6500" i="1"/>
  <c r="Z6483" i="1"/>
  <c r="Z6488" i="1"/>
  <c r="AB6466" i="1"/>
  <c r="AB6448" i="1"/>
  <c r="Z6441" i="1"/>
  <c r="Z6314" i="1"/>
  <c r="AB6297" i="1"/>
  <c r="AB6302" i="1"/>
  <c r="AB6289" i="1"/>
  <c r="AB6277" i="1"/>
  <c r="Z6250" i="1"/>
  <c r="AB6246" i="1"/>
  <c r="AA6242" i="1"/>
  <c r="Z6228" i="1"/>
  <c r="AB6226" i="1"/>
  <c r="AB6196" i="1"/>
  <c r="AA6217" i="1"/>
  <c r="AA6214" i="1"/>
  <c r="Z6198" i="1"/>
  <c r="AB6194" i="1"/>
  <c r="Z6184" i="1"/>
  <c r="AB6182" i="1"/>
  <c r="AA6180" i="1"/>
  <c r="Z6157" i="1"/>
  <c r="AB6159" i="1"/>
  <c r="Z6131" i="1"/>
  <c r="Z6127" i="1"/>
  <c r="AA6108" i="1"/>
  <c r="AB1149" i="1"/>
  <c r="AA1165" i="1"/>
  <c r="Z1174" i="1"/>
  <c r="AA1161" i="1"/>
  <c r="AA1135" i="1"/>
  <c r="AA1144" i="1"/>
  <c r="AA1118" i="1"/>
  <c r="AA1121" i="1"/>
  <c r="AB1126" i="1"/>
  <c r="Z1124" i="1"/>
  <c r="AA1131" i="1"/>
  <c r="AA1106" i="1"/>
  <c r="AA1101" i="1"/>
  <c r="AB1077" i="1"/>
  <c r="Z1112" i="1"/>
  <c r="AA1114" i="1"/>
  <c r="AB1058" i="1"/>
  <c r="AB1070" i="1"/>
  <c r="Z1054" i="1"/>
  <c r="AA1052" i="1"/>
  <c r="AB1048" i="1"/>
  <c r="AB1017" i="1"/>
  <c r="AB1006" i="1"/>
  <c r="AB993" i="1"/>
  <c r="Z186" i="1"/>
  <c r="AA186" i="1"/>
  <c r="AA112" i="1"/>
  <c r="AB112" i="1"/>
  <c r="Z112" i="1"/>
  <c r="AA100" i="1"/>
  <c r="Z100" i="1"/>
  <c r="AA1445" i="1"/>
  <c r="AB1445" i="1"/>
  <c r="Z1445" i="1"/>
  <c r="AA8753" i="1"/>
  <c r="AB8753" i="1"/>
  <c r="Z8753" i="1"/>
  <c r="Z8716" i="1"/>
  <c r="AB8716" i="1"/>
  <c r="AA8616" i="1"/>
  <c r="AB8616" i="1"/>
  <c r="Z8616" i="1"/>
  <c r="AA7386" i="1"/>
  <c r="AB7386" i="1"/>
  <c r="Z7386" i="1"/>
  <c r="AB7368" i="1"/>
  <c r="AA7368" i="1"/>
  <c r="Z7368" i="1"/>
  <c r="Z7605" i="1"/>
  <c r="AB7605" i="1"/>
  <c r="AA7605" i="1"/>
  <c r="Z7554" i="1"/>
  <c r="AB7554" i="1"/>
  <c r="AA7554" i="1"/>
  <c r="AB6707" i="1"/>
  <c r="AB6699" i="1"/>
  <c r="Z6686" i="1"/>
  <c r="AA6696" i="1"/>
  <c r="AB6664" i="1"/>
  <c r="AB6656" i="1"/>
  <c r="AB6651" i="1"/>
  <c r="AB6642" i="1"/>
  <c r="AB6629" i="1"/>
  <c r="Z6628" i="1"/>
  <c r="AA6614" i="1"/>
  <c r="Z6601" i="1"/>
  <c r="AB6585" i="1"/>
  <c r="AA6587" i="1"/>
  <c r="AA8531" i="1"/>
  <c r="AA8563" i="1"/>
  <c r="Z8581" i="1"/>
  <c r="AA8291" i="1"/>
  <c r="AA1149" i="1"/>
  <c r="AA1126" i="1"/>
  <c r="AB1091" i="1"/>
  <c r="AB1083" i="1"/>
  <c r="AA1077" i="1"/>
  <c r="AA1070" i="1"/>
  <c r="AA1065" i="1"/>
  <c r="AA1048" i="1"/>
  <c r="AA1031" i="1"/>
  <c r="AB1037" i="1"/>
  <c r="AB1040" i="1"/>
  <c r="AB1002" i="1"/>
  <c r="Z998" i="1"/>
  <c r="Z1006" i="1"/>
  <c r="AA1001" i="1"/>
  <c r="Z1001" i="1"/>
  <c r="AA973" i="1"/>
  <c r="AB973" i="1"/>
  <c r="Z973" i="1"/>
  <c r="Z255" i="1"/>
  <c r="AA255" i="1"/>
  <c r="AA223" i="1"/>
  <c r="AB223" i="1"/>
  <c r="Z223" i="1"/>
  <c r="AA189" i="1"/>
  <c r="AB189" i="1"/>
  <c r="Z189" i="1"/>
  <c r="Z105" i="1"/>
  <c r="AB105" i="1"/>
  <c r="AA105" i="1"/>
  <c r="AA8689" i="1"/>
  <c r="Z8689" i="1"/>
  <c r="AB8711" i="1"/>
  <c r="AA8711" i="1"/>
  <c r="Z8711" i="1"/>
  <c r="Z8744" i="1"/>
  <c r="AB8744" i="1"/>
  <c r="AA8744" i="1"/>
  <c r="AA8620" i="1"/>
  <c r="AB8620" i="1"/>
  <c r="Z8620" i="1"/>
  <c r="AB7836" i="1"/>
  <c r="AA7836" i="1"/>
  <c r="Z7836" i="1"/>
  <c r="AB7803" i="1"/>
  <c r="AA7803" i="1"/>
  <c r="Z7803" i="1"/>
  <c r="AA7729" i="1"/>
  <c r="AB7729" i="1"/>
  <c r="Z7729" i="1"/>
  <c r="AB7693" i="1"/>
  <c r="AA7693" i="1"/>
  <c r="Z7693" i="1"/>
  <c r="Z7648" i="1"/>
  <c r="AB7648" i="1"/>
  <c r="AA7648" i="1"/>
  <c r="AB7581" i="1"/>
  <c r="AA7581" i="1"/>
  <c r="Z7581" i="1"/>
  <c r="AA7509" i="1"/>
  <c r="AB7509" i="1"/>
  <c r="Z7509" i="1"/>
  <c r="AA7499" i="1"/>
  <c r="Z7499" i="1"/>
  <c r="AB6640" i="1"/>
  <c r="AA6629" i="1"/>
  <c r="AA6585" i="1"/>
  <c r="AA8539" i="1"/>
  <c r="Z6521" i="1"/>
  <c r="AA6367" i="1"/>
  <c r="AA6435" i="1"/>
  <c r="Z6417" i="1"/>
  <c r="AA6414" i="1"/>
  <c r="AB6430" i="1"/>
  <c r="AA6381" i="1"/>
  <c r="AB6349" i="1"/>
  <c r="AA6574" i="1"/>
  <c r="AA6583" i="1"/>
  <c r="AA6559" i="1"/>
  <c r="AA6553" i="1"/>
  <c r="AA6515" i="1"/>
  <c r="Z6513" i="1"/>
  <c r="AA6509" i="1"/>
  <c r="Z6503" i="1"/>
  <c r="AB6494" i="1"/>
  <c r="Z6316" i="1"/>
  <c r="Z6322" i="1"/>
  <c r="AA6308" i="1"/>
  <c r="Z6285" i="1"/>
  <c r="AA6280" i="1"/>
  <c r="Z6270" i="1"/>
  <c r="AA6268" i="1"/>
  <c r="AB6243" i="1"/>
  <c r="AA6227" i="1"/>
  <c r="Z6237" i="1"/>
  <c r="AB6229" i="1"/>
  <c r="AB6216" i="1"/>
  <c r="AB6212" i="1"/>
  <c r="AA6197" i="1"/>
  <c r="AB6193" i="1"/>
  <c r="AB6181" i="1"/>
  <c r="Z6165" i="1"/>
  <c r="AA6162" i="1"/>
  <c r="AB6148" i="1"/>
  <c r="AB6134" i="1"/>
  <c r="AA6133" i="1"/>
  <c r="AA1040" i="1"/>
  <c r="AB1011" i="1"/>
  <c r="Z1014" i="1"/>
  <c r="AA1014" i="1"/>
  <c r="Z963" i="1"/>
  <c r="AB963" i="1"/>
  <c r="AA940" i="1"/>
  <c r="AB940" i="1"/>
  <c r="Z940" i="1"/>
  <c r="Z219" i="1"/>
  <c r="AA219" i="1"/>
  <c r="AA272" i="1"/>
  <c r="AB272" i="1"/>
  <c r="Z272" i="1"/>
  <c r="AA156" i="1"/>
  <c r="AB156" i="1"/>
  <c r="Z156" i="1"/>
  <c r="Z1447" i="1"/>
  <c r="AB1447" i="1"/>
  <c r="AA1447" i="1"/>
  <c r="AA1461" i="1"/>
  <c r="Z1461" i="1"/>
  <c r="Z1464" i="1"/>
  <c r="AB1464" i="1"/>
  <c r="AA1464" i="1"/>
  <c r="Z8789" i="1"/>
  <c r="AB8789" i="1"/>
  <c r="Z8748" i="1"/>
  <c r="AB8748" i="1"/>
  <c r="Z7895" i="1"/>
  <c r="AB7895" i="1"/>
  <c r="AA7895" i="1"/>
  <c r="AA7869" i="1"/>
  <c r="AB7869" i="1"/>
  <c r="Z7869" i="1"/>
  <c r="AA7797" i="1"/>
  <c r="AB7797" i="1"/>
  <c r="Z7797" i="1"/>
  <c r="Z7739" i="1"/>
  <c r="AB7739" i="1"/>
  <c r="AA7739" i="1"/>
  <c r="AA7595" i="1"/>
  <c r="AB7595" i="1"/>
  <c r="Z7595" i="1"/>
  <c r="Z6698" i="1"/>
  <c r="AA6692" i="1"/>
  <c r="AA6640" i="1"/>
  <c r="Z6597" i="1"/>
  <c r="Z6604" i="1"/>
  <c r="Z6591" i="1"/>
  <c r="AA8589" i="1"/>
  <c r="Z8530" i="1"/>
  <c r="Z8561" i="1"/>
  <c r="Z8543" i="1"/>
  <c r="Z8533" i="1"/>
  <c r="AA8501" i="1"/>
  <c r="Z8499" i="1"/>
  <c r="AB8490" i="1"/>
  <c r="AB8489" i="1"/>
  <c r="AA8479" i="1"/>
  <c r="AA8434" i="1"/>
  <c r="Z8457" i="1"/>
  <c r="Z8380" i="1"/>
  <c r="AA8407" i="1"/>
  <c r="AA8458" i="1"/>
  <c r="AB8439" i="1"/>
  <c r="AA8444" i="1"/>
  <c r="AB8398" i="1"/>
  <c r="AA8387" i="1"/>
  <c r="Z8365" i="1"/>
  <c r="AB8290" i="1"/>
  <c r="Z8274" i="1"/>
  <c r="AB8288" i="1"/>
  <c r="AA8301" i="1"/>
  <c r="Z8267" i="1"/>
  <c r="Z8259" i="1"/>
  <c r="AA8260" i="1"/>
  <c r="Z8225" i="1"/>
  <c r="Z8214" i="1"/>
  <c r="Z8195" i="1"/>
  <c r="Z8194" i="1"/>
  <c r="Z6329" i="1"/>
  <c r="AB6519" i="1"/>
  <c r="Z6524" i="1"/>
  <c r="Z6367" i="1"/>
  <c r="Z6435" i="1"/>
  <c r="AA6430" i="1"/>
  <c r="Z6381" i="1"/>
  <c r="AA6349" i="1"/>
  <c r="AB6357" i="1"/>
  <c r="AA6405" i="1"/>
  <c r="Z6229" i="1"/>
  <c r="Z6216" i="1"/>
  <c r="Z6212" i="1"/>
  <c r="Z6193" i="1"/>
  <c r="Z6181" i="1"/>
  <c r="AA6175" i="1"/>
  <c r="Z6148" i="1"/>
  <c r="AA6112" i="1"/>
  <c r="Z6106" i="1"/>
  <c r="AA1134" i="1"/>
  <c r="Z1143" i="1"/>
  <c r="AA1094" i="1"/>
  <c r="Z1099" i="1"/>
  <c r="AB1074" i="1"/>
  <c r="AA1067" i="1"/>
  <c r="AB1044" i="1"/>
  <c r="AA1011" i="1"/>
  <c r="AA1010" i="1"/>
  <c r="AB1016" i="1"/>
  <c r="Z997" i="1"/>
  <c r="AB997" i="1"/>
  <c r="Z984" i="1"/>
  <c r="AB984" i="1"/>
  <c r="Z190" i="1"/>
  <c r="AA190" i="1"/>
  <c r="AA110" i="1"/>
  <c r="AB110" i="1"/>
  <c r="Z110" i="1"/>
  <c r="AA99" i="1"/>
  <c r="AB99" i="1"/>
  <c r="Z99" i="1"/>
  <c r="AA8838" i="1"/>
  <c r="Z8838" i="1"/>
  <c r="AA8702" i="1"/>
  <c r="AB8702" i="1"/>
  <c r="Z8702" i="1"/>
  <c r="AA8604" i="1"/>
  <c r="Z8604" i="1"/>
  <c r="Z8612" i="1"/>
  <c r="AB8612" i="1"/>
  <c r="AA8671" i="1"/>
  <c r="Z8671" i="1"/>
  <c r="AA7770" i="1"/>
  <c r="AB7770" i="1"/>
  <c r="Z7770" i="1"/>
  <c r="AA7781" i="1"/>
  <c r="AB7781" i="1"/>
  <c r="Z7781" i="1"/>
  <c r="AB7621" i="1"/>
  <c r="AA7621" i="1"/>
  <c r="Z7621" i="1"/>
  <c r="AA987" i="1"/>
  <c r="AA426" i="1"/>
  <c r="AA170" i="1"/>
  <c r="AB165" i="1"/>
  <c r="AA267" i="1"/>
  <c r="AA244" i="1"/>
  <c r="AB233" i="1"/>
  <c r="AB204" i="1"/>
  <c r="AB157" i="1"/>
  <c r="AA143" i="1"/>
  <c r="AB141" i="1"/>
  <c r="AA120" i="1"/>
  <c r="AB106" i="1"/>
  <c r="AB428" i="1"/>
  <c r="AB1449" i="1"/>
  <c r="AB7484" i="1"/>
  <c r="AA7484" i="1"/>
  <c r="AB7501" i="1"/>
  <c r="AA7501" i="1"/>
  <c r="Z7470" i="1"/>
  <c r="AB7470" i="1"/>
  <c r="AB7402" i="1"/>
  <c r="Z7402" i="1"/>
  <c r="AA7402" i="1"/>
  <c r="AA7405" i="1"/>
  <c r="Z7405" i="1"/>
  <c r="AA5887" i="1"/>
  <c r="AB5887" i="1"/>
  <c r="Z5887" i="1"/>
  <c r="AA5677" i="1"/>
  <c r="AB5677" i="1"/>
  <c r="Z5677" i="1"/>
  <c r="Z5629" i="1"/>
  <c r="AA5629" i="1"/>
  <c r="Z5549" i="1"/>
  <c r="AA5549" i="1"/>
  <c r="Z5525" i="1"/>
  <c r="AA5525" i="1"/>
  <c r="AB5294" i="1"/>
  <c r="AA5294" i="1"/>
  <c r="Z5294" i="1"/>
  <c r="AA5238" i="1"/>
  <c r="Z5238" i="1"/>
  <c r="Z5021" i="1"/>
  <c r="AA5021" i="1"/>
  <c r="Z5141" i="1"/>
  <c r="AB5141" i="1"/>
  <c r="AA4970" i="1"/>
  <c r="Z4970" i="1"/>
  <c r="AB4146" i="1"/>
  <c r="AA4146" i="1"/>
  <c r="Z4146" i="1"/>
  <c r="Z1012" i="1"/>
  <c r="AA955" i="1"/>
  <c r="AB936" i="1"/>
  <c r="AB254" i="1"/>
  <c r="AA270" i="1"/>
  <c r="AA207" i="1"/>
  <c r="AB208" i="1"/>
  <c r="Z211" i="1"/>
  <c r="AB213" i="1"/>
  <c r="AA181" i="1"/>
  <c r="Z154" i="1"/>
  <c r="AB142" i="1"/>
  <c r="AB109" i="1"/>
  <c r="AB102" i="1"/>
  <c r="AA103" i="1"/>
  <c r="AB96" i="1"/>
  <c r="AB2053" i="1"/>
  <c r="AA2054" i="1"/>
  <c r="AB1446" i="1"/>
  <c r="AA1462" i="1"/>
  <c r="AA1453" i="1"/>
  <c r="Z8821" i="1"/>
  <c r="AB8836" i="1"/>
  <c r="AB8807" i="1"/>
  <c r="Z8797" i="1"/>
  <c r="Z8799" i="1"/>
  <c r="AA8788" i="1"/>
  <c r="Z8745" i="1"/>
  <c r="AA8783" i="1"/>
  <c r="Z8777" i="1"/>
  <c r="AB8769" i="1"/>
  <c r="AB8785" i="1"/>
  <c r="Z8766" i="1"/>
  <c r="Z8758" i="1"/>
  <c r="AB8691" i="1"/>
  <c r="AB8705" i="1"/>
  <c r="AA8699" i="1"/>
  <c r="AA8737" i="1"/>
  <c r="AA8730" i="1"/>
  <c r="Z8720" i="1"/>
  <c r="AA8602" i="1"/>
  <c r="AB8594" i="1"/>
  <c r="AA8643" i="1"/>
  <c r="AA8634" i="1"/>
  <c r="Z8630" i="1"/>
  <c r="Z8614" i="1"/>
  <c r="AA8607" i="1"/>
  <c r="Z8619" i="1"/>
  <c r="AA8624" i="1"/>
  <c r="AA8675" i="1"/>
  <c r="Z8677" i="1"/>
  <c r="Z8653" i="1"/>
  <c r="Z8668" i="1"/>
  <c r="AA8644" i="1"/>
  <c r="Z8660" i="1"/>
  <c r="AA7887" i="1"/>
  <c r="AB7881" i="1"/>
  <c r="AA7890" i="1"/>
  <c r="Z7899" i="1"/>
  <c r="AA7763" i="1"/>
  <c r="Z7388" i="1"/>
  <c r="AB7376" i="1"/>
  <c r="AA7385" i="1"/>
  <c r="AB7365" i="1"/>
  <c r="Z7354" i="1"/>
  <c r="Z7965" i="1"/>
  <c r="Z7972" i="1"/>
  <c r="AB7931" i="1"/>
  <c r="Z7920" i="1"/>
  <c r="AA7910" i="1"/>
  <c r="AA7855" i="1"/>
  <c r="AB7864" i="1"/>
  <c r="AB7845" i="1"/>
  <c r="AA7812" i="1"/>
  <c r="AB7799" i="1"/>
  <c r="AB7804" i="1"/>
  <c r="AB7788" i="1"/>
  <c r="AB7771" i="1"/>
  <c r="Z7752" i="1"/>
  <c r="AA7745" i="1"/>
  <c r="Z7750" i="1"/>
  <c r="AB7728" i="1"/>
  <c r="AA7726" i="1"/>
  <c r="Z7721" i="1"/>
  <c r="AB7738" i="1"/>
  <c r="AA7737" i="1"/>
  <c r="AB7711" i="1"/>
  <c r="Z7705" i="1"/>
  <c r="AA7676" i="1"/>
  <c r="Z7690" i="1"/>
  <c r="AA7673" i="1"/>
  <c r="Z7669" i="1"/>
  <c r="Z7662" i="1"/>
  <c r="AA7655" i="1"/>
  <c r="AA7664" i="1"/>
  <c r="Z7695" i="1"/>
  <c r="AB7610" i="1"/>
  <c r="Z7607" i="1"/>
  <c r="AA7604" i="1"/>
  <c r="Z7623" i="1"/>
  <c r="AB7616" i="1"/>
  <c r="AB7634" i="1"/>
  <c r="AB7630" i="1"/>
  <c r="AA7586" i="1"/>
  <c r="AB7590" i="1"/>
  <c r="AA7589" i="1"/>
  <c r="AB7572" i="1"/>
  <c r="AA7562" i="1"/>
  <c r="Z7558" i="1"/>
  <c r="AB7552" i="1"/>
  <c r="AA7537" i="1"/>
  <c r="AA7545" i="1"/>
  <c r="AB7511" i="1"/>
  <c r="Z7517" i="1"/>
  <c r="AB7466" i="1"/>
  <c r="Z7466" i="1"/>
  <c r="AA7466" i="1"/>
  <c r="Z7396" i="1"/>
  <c r="AB7396" i="1"/>
  <c r="AA7396" i="1"/>
  <c r="AA7409" i="1"/>
  <c r="Z7409" i="1"/>
  <c r="Z6045" i="1"/>
  <c r="AB6045" i="1"/>
  <c r="AA6045" i="1"/>
  <c r="AA5773" i="1"/>
  <c r="AB5773" i="1"/>
  <c r="Z5773" i="1"/>
  <c r="AA5781" i="1"/>
  <c r="AB5781" i="1"/>
  <c r="Z5781" i="1"/>
  <c r="Z5689" i="1"/>
  <c r="AA5689" i="1"/>
  <c r="Z5498" i="1"/>
  <c r="AB5498" i="1"/>
  <c r="AB5332" i="1"/>
  <c r="AA5332" i="1"/>
  <c r="AA5266" i="1"/>
  <c r="AB5266" i="1"/>
  <c r="Z5266" i="1"/>
  <c r="AB4912" i="1"/>
  <c r="AA4912" i="1"/>
  <c r="AB4368" i="1"/>
  <c r="AA4368" i="1"/>
  <c r="Z4368" i="1"/>
  <c r="AA3469" i="1"/>
  <c r="Z3469" i="1"/>
  <c r="AA983" i="1"/>
  <c r="AA988" i="1"/>
  <c r="AB942" i="1"/>
  <c r="Z159" i="1"/>
  <c r="AB168" i="1"/>
  <c r="AA254" i="1"/>
  <c r="AA222" i="1"/>
  <c r="AB245" i="1"/>
  <c r="AA252" i="1"/>
  <c r="Z192" i="1"/>
  <c r="AA208" i="1"/>
  <c r="AB187" i="1"/>
  <c r="AA213" i="1"/>
  <c r="AA142" i="1"/>
  <c r="AA109" i="1"/>
  <c r="AA102" i="1"/>
  <c r="AB101" i="1"/>
  <c r="AA96" i="1"/>
  <c r="Z8788" i="1"/>
  <c r="Z8783" i="1"/>
  <c r="AA8691" i="1"/>
  <c r="AB8688" i="1"/>
  <c r="Z8735" i="1"/>
  <c r="Z8705" i="1"/>
  <c r="Z8699" i="1"/>
  <c r="Z8730" i="1"/>
  <c r="Z8602" i="1"/>
  <c r="Z8594" i="1"/>
  <c r="Z8637" i="1"/>
  <c r="Z8607" i="1"/>
  <c r="Z8683" i="1"/>
  <c r="AB8669" i="1"/>
  <c r="AB8659" i="1"/>
  <c r="Z7890" i="1"/>
  <c r="Z7376" i="1"/>
  <c r="AA7728" i="1"/>
  <c r="AA7738" i="1"/>
  <c r="AB7707" i="1"/>
  <c r="AB7681" i="1"/>
  <c r="AA7572" i="1"/>
  <c r="AB7577" i="1"/>
  <c r="AA7552" i="1"/>
  <c r="Z7496" i="1"/>
  <c r="AB7496" i="1"/>
  <c r="AA7527" i="1"/>
  <c r="Z7527" i="1"/>
  <c r="AB7457" i="1"/>
  <c r="AA7457" i="1"/>
  <c r="AA7412" i="1"/>
  <c r="AB7412" i="1"/>
  <c r="Z7412" i="1"/>
  <c r="AA6004" i="1"/>
  <c r="AB6004" i="1"/>
  <c r="Z6004" i="1"/>
  <c r="Z5864" i="1"/>
  <c r="AB5864" i="1"/>
  <c r="AA5864" i="1"/>
  <c r="AA5537" i="1"/>
  <c r="AB5537" i="1"/>
  <c r="Z5537" i="1"/>
  <c r="Z5317" i="1"/>
  <c r="AB5317" i="1"/>
  <c r="AA5317" i="1"/>
  <c r="AA5255" i="1"/>
  <c r="Z5255" i="1"/>
  <c r="AA5233" i="1"/>
  <c r="Z5233" i="1"/>
  <c r="AA5198" i="1"/>
  <c r="Z5198" i="1"/>
  <c r="AA5192" i="1"/>
  <c r="AB5192" i="1"/>
  <c r="Z5192" i="1"/>
  <c r="AA5068" i="1"/>
  <c r="AB5068" i="1"/>
  <c r="Z5068" i="1"/>
  <c r="Z4992" i="1"/>
  <c r="AA4992" i="1"/>
  <c r="AB4918" i="1"/>
  <c r="AA4918" i="1"/>
  <c r="AA3776" i="1"/>
  <c r="Z3776" i="1"/>
  <c r="AB996" i="1"/>
  <c r="AB977" i="1"/>
  <c r="AB978" i="1"/>
  <c r="AB966" i="1"/>
  <c r="AA960" i="1"/>
  <c r="AA976" i="1"/>
  <c r="Z988" i="1"/>
  <c r="Z942" i="1"/>
  <c r="AA938" i="1"/>
  <c r="AB166" i="1"/>
  <c r="AA173" i="1"/>
  <c r="Z168" i="1"/>
  <c r="Z164" i="1"/>
  <c r="AB269" i="1"/>
  <c r="AB242" i="1"/>
  <c r="AA224" i="1"/>
  <c r="Z222" i="1"/>
  <c r="AB226" i="1"/>
  <c r="AA251" i="1"/>
  <c r="AA245" i="1"/>
  <c r="AB235" i="1"/>
  <c r="Z215" i="1"/>
  <c r="AA187" i="1"/>
  <c r="AB180" i="1"/>
  <c r="AB155" i="1"/>
  <c r="AB132" i="1"/>
  <c r="AA148" i="1"/>
  <c r="AB113" i="1"/>
  <c r="Z108" i="1"/>
  <c r="AB98" i="1"/>
  <c r="AA101" i="1"/>
  <c r="Z429" i="1"/>
  <c r="AA2052" i="1"/>
  <c r="Z1452" i="1"/>
  <c r="AB1457" i="1"/>
  <c r="AA1456" i="1"/>
  <c r="Z1467" i="1"/>
  <c r="AB8841" i="1"/>
  <c r="AA8839" i="1"/>
  <c r="AB8833" i="1"/>
  <c r="Z7896" i="1"/>
  <c r="Z7984" i="1"/>
  <c r="AB7956" i="1"/>
  <c r="Z7953" i="1"/>
  <c r="Z7927" i="1"/>
  <c r="AA7821" i="1"/>
  <c r="AA7772" i="1"/>
  <c r="Z7768" i="1"/>
  <c r="AB7716" i="1"/>
  <c r="AB7732" i="1"/>
  <c r="AB7730" i="1"/>
  <c r="AA7741" i="1"/>
  <c r="AB7720" i="1"/>
  <c r="AB7708" i="1"/>
  <c r="AA7707" i="1"/>
  <c r="AB7675" i="1"/>
  <c r="AA7681" i="1"/>
  <c r="Z7698" i="1"/>
  <c r="Z7658" i="1"/>
  <c r="AA7672" i="1"/>
  <c r="AA7671" i="1"/>
  <c r="AB7668" i="1"/>
  <c r="AB7685" i="1"/>
  <c r="AB7651" i="1"/>
  <c r="Z7697" i="1"/>
  <c r="AA7679" i="1"/>
  <c r="AA7660" i="1"/>
  <c r="AB7606" i="1"/>
  <c r="AB7639" i="1"/>
  <c r="Z7636" i="1"/>
  <c r="AA7650" i="1"/>
  <c r="Z7619" i="1"/>
  <c r="Z7577" i="1"/>
  <c r="Z7573" i="1"/>
  <c r="AA7553" i="1"/>
  <c r="AB7557" i="1"/>
  <c r="AB7544" i="1"/>
  <c r="Z7556" i="1"/>
  <c r="AB7513" i="1"/>
  <c r="AB7485" i="1"/>
  <c r="Z7485" i="1"/>
  <c r="AA7485" i="1"/>
  <c r="AB7520" i="1"/>
  <c r="Z5596" i="1"/>
  <c r="AB5596" i="1"/>
  <c r="AA5884" i="1"/>
  <c r="Z5884" i="1"/>
  <c r="Z5971" i="1"/>
  <c r="AB5971" i="1"/>
  <c r="AA5971" i="1"/>
  <c r="AB6035" i="1"/>
  <c r="AA6035" i="1"/>
  <c r="Z6035" i="1"/>
  <c r="AA6084" i="1"/>
  <c r="AB6084" i="1"/>
  <c r="Z6084" i="1"/>
  <c r="Z5670" i="1"/>
  <c r="AA5670" i="1"/>
  <c r="Z5648" i="1"/>
  <c r="AA5648" i="1"/>
  <c r="AA5532" i="1"/>
  <c r="AB5532" i="1"/>
  <c r="Z5532" i="1"/>
  <c r="AA5095" i="1"/>
  <c r="Z5095" i="1"/>
  <c r="Z5119" i="1"/>
  <c r="AA5119" i="1"/>
  <c r="AA4976" i="1"/>
  <c r="AB4976" i="1"/>
  <c r="Z4976" i="1"/>
  <c r="AB249" i="1"/>
  <c r="Z1457" i="1"/>
  <c r="Z8841" i="1"/>
  <c r="Z8831" i="1"/>
  <c r="AB8811" i="1"/>
  <c r="AA8804" i="1"/>
  <c r="AB8800" i="1"/>
  <c r="Z8755" i="1"/>
  <c r="AB8773" i="1"/>
  <c r="AA8784" i="1"/>
  <c r="AB8696" i="1"/>
  <c r="AB8731" i="1"/>
  <c r="Z8718" i="1"/>
  <c r="AB8601" i="1"/>
  <c r="AB8633" i="1"/>
  <c r="AA8622" i="1"/>
  <c r="AA8623" i="1"/>
  <c r="AB8674" i="1"/>
  <c r="Z8650" i="1"/>
  <c r="AB8663" i="1"/>
  <c r="AB8665" i="1"/>
  <c r="AB8658" i="1"/>
  <c r="AB7902" i="1"/>
  <c r="AB7371" i="1"/>
  <c r="AB7384" i="1"/>
  <c r="AB7357" i="1"/>
  <c r="AB7974" i="1"/>
  <c r="AB7976" i="1"/>
  <c r="Z7956" i="1"/>
  <c r="AB7952" i="1"/>
  <c r="AA7941" i="1"/>
  <c r="AB7913" i="1"/>
  <c r="AA7829" i="1"/>
  <c r="AB7805" i="1"/>
  <c r="AB7744" i="1"/>
  <c r="AB7722" i="1"/>
  <c r="Z7672" i="1"/>
  <c r="AA7668" i="1"/>
  <c r="AB7569" i="1"/>
  <c r="AB7491" i="1"/>
  <c r="AA7500" i="1"/>
  <c r="AB7500" i="1"/>
  <c r="Z7500" i="1"/>
  <c r="AB7493" i="1"/>
  <c r="Z7493" i="1"/>
  <c r="AA7493" i="1"/>
  <c r="Z6006" i="1"/>
  <c r="AB6006" i="1"/>
  <c r="AA6006" i="1"/>
  <c r="AB5938" i="1"/>
  <c r="AA5938" i="1"/>
  <c r="Z5938" i="1"/>
  <c r="AB5943" i="1"/>
  <c r="AA5943" i="1"/>
  <c r="Z5943" i="1"/>
  <c r="AB5880" i="1"/>
  <c r="AA5880" i="1"/>
  <c r="Z5880" i="1"/>
  <c r="AB5856" i="1"/>
  <c r="AA5856" i="1"/>
  <c r="Z5856" i="1"/>
  <c r="AA5753" i="1"/>
  <c r="AB5753" i="1"/>
  <c r="AA5737" i="1"/>
  <c r="AB5737" i="1"/>
  <c r="Z5737" i="1"/>
  <c r="Z5664" i="1"/>
  <c r="AA5664" i="1"/>
  <c r="AA5643" i="1"/>
  <c r="AB5643" i="1"/>
  <c r="Z5621" i="1"/>
  <c r="AA5621" i="1"/>
  <c r="Z5566" i="1"/>
  <c r="AA5566" i="1"/>
  <c r="Z5481" i="1"/>
  <c r="AB5481" i="1"/>
  <c r="Z5493" i="1"/>
  <c r="AA5493" i="1"/>
  <c r="AA5433" i="1"/>
  <c r="Z5433" i="1"/>
  <c r="AB5320" i="1"/>
  <c r="AA5320" i="1"/>
  <c r="Z5328" i="1"/>
  <c r="AB5328" i="1"/>
  <c r="AA5328" i="1"/>
  <c r="AA5326" i="1"/>
  <c r="AB5326" i="1"/>
  <c r="Z5326" i="1"/>
  <c r="AA5272" i="1"/>
  <c r="Z5272" i="1"/>
  <c r="Z5207" i="1"/>
  <c r="AB5207" i="1"/>
  <c r="AA5207" i="1"/>
  <c r="AB5186" i="1"/>
  <c r="AA5186" i="1"/>
  <c r="AA5156" i="1"/>
  <c r="Z5156" i="1"/>
  <c r="Z5149" i="1"/>
  <c r="AA5149" i="1"/>
  <c r="Z5016" i="1"/>
  <c r="AB5016" i="1"/>
  <c r="AA5016" i="1"/>
  <c r="AA5060" i="1"/>
  <c r="AB5060" i="1"/>
  <c r="Z5060" i="1"/>
  <c r="AA5046" i="1"/>
  <c r="AB5046" i="1"/>
  <c r="Z5046" i="1"/>
  <c r="AA4995" i="1"/>
  <c r="AB4995" i="1"/>
  <c r="Z4995" i="1"/>
  <c r="Z4923" i="1"/>
  <c r="AA4923" i="1"/>
  <c r="AA4944" i="1"/>
  <c r="AB4944" i="1"/>
  <c r="Z4944" i="1"/>
  <c r="Z4932" i="1"/>
  <c r="AA4932" i="1"/>
  <c r="AA4895" i="1"/>
  <c r="Z4895" i="1"/>
  <c r="AB4691" i="1"/>
  <c r="AA4691" i="1"/>
  <c r="Z4691" i="1"/>
  <c r="AA4574" i="1"/>
  <c r="Z4574" i="1"/>
  <c r="AB1022" i="1"/>
  <c r="AB995" i="1"/>
  <c r="AA950" i="1"/>
  <c r="AB943" i="1"/>
  <c r="Z968" i="1"/>
  <c r="Z965" i="1"/>
  <c r="Z990" i="1"/>
  <c r="AB957" i="1"/>
  <c r="AA169" i="1"/>
  <c r="AB172" i="1"/>
  <c r="Z8826" i="1"/>
  <c r="AA8811" i="1"/>
  <c r="AB8801" i="1"/>
  <c r="Z8791" i="1"/>
  <c r="AA8746" i="1"/>
  <c r="AA8781" i="1"/>
  <c r="AB8764" i="1"/>
  <c r="AA8759" i="1"/>
  <c r="AA8696" i="1"/>
  <c r="AA8687" i="1"/>
  <c r="AB8724" i="1"/>
  <c r="Z8703" i="1"/>
  <c r="Z8698" i="1"/>
  <c r="AB8739" i="1"/>
  <c r="Z8743" i="1"/>
  <c r="Z8731" i="1"/>
  <c r="AA8721" i="1"/>
  <c r="Z8601" i="1"/>
  <c r="Z8590" i="1"/>
  <c r="AB8635" i="1"/>
  <c r="AA8633" i="1"/>
  <c r="AA8606" i="1"/>
  <c r="Z8627" i="1"/>
  <c r="AA8617" i="1"/>
  <c r="Z8622" i="1"/>
  <c r="AB8676" i="1"/>
  <c r="AA8674" i="1"/>
  <c r="AA8646" i="1"/>
  <c r="AB8655" i="1"/>
  <c r="AA8663" i="1"/>
  <c r="AA8665" i="1"/>
  <c r="AA8658" i="1"/>
  <c r="Z7883" i="1"/>
  <c r="Z7902" i="1"/>
  <c r="AA7894" i="1"/>
  <c r="AB7981" i="1"/>
  <c r="Z7371" i="1"/>
  <c r="Z7358" i="1"/>
  <c r="Z7384" i="1"/>
  <c r="AB7382" i="1"/>
  <c r="AA7367" i="1"/>
  <c r="AA7357" i="1"/>
  <c r="AA7974" i="1"/>
  <c r="AA7976" i="1"/>
  <c r="AB7958" i="1"/>
  <c r="AB7945" i="1"/>
  <c r="Z7941" i="1"/>
  <c r="AB7928" i="1"/>
  <c r="AA7913" i="1"/>
  <c r="AB7916" i="1"/>
  <c r="AB7866" i="1"/>
  <c r="Z7859" i="1"/>
  <c r="AA7825" i="1"/>
  <c r="AA7850" i="1"/>
  <c r="Z7832" i="1"/>
  <c r="AA7816" i="1"/>
  <c r="Z7801" i="1"/>
  <c r="AA7805" i="1"/>
  <c r="AA7780" i="1"/>
  <c r="AA7744" i="1"/>
  <c r="AB7727" i="1"/>
  <c r="AA7722" i="1"/>
  <c r="AB7748" i="1"/>
  <c r="AB7706" i="1"/>
  <c r="AA7654" i="1"/>
  <c r="AB7691" i="1"/>
  <c r="AB7656" i="1"/>
  <c r="AA7670" i="1"/>
  <c r="AB7665" i="1"/>
  <c r="AB7696" i="1"/>
  <c r="AA7659" i="1"/>
  <c r="AB7628" i="1"/>
  <c r="AB7622" i="1"/>
  <c r="Z7633" i="1"/>
  <c r="AA7645" i="1"/>
  <c r="AB7614" i="1"/>
  <c r="AA7569" i="1"/>
  <c r="AA7579" i="1"/>
  <c r="AB7576" i="1"/>
  <c r="AB7564" i="1"/>
  <c r="AB7549" i="1"/>
  <c r="AB7559" i="1"/>
  <c r="AA7491" i="1"/>
  <c r="Z7487" i="1"/>
  <c r="AB7487" i="1"/>
  <c r="Z7502" i="1"/>
  <c r="AA7502" i="1"/>
  <c r="AB7502" i="1"/>
  <c r="AA7480" i="1"/>
  <c r="Z7480" i="1"/>
  <c r="Z6055" i="1"/>
  <c r="AB6055" i="1"/>
  <c r="Z5908" i="1"/>
  <c r="AB5908" i="1"/>
  <c r="AA5908" i="1"/>
  <c r="AA5679" i="1"/>
  <c r="AB5679" i="1"/>
  <c r="Z5679" i="1"/>
  <c r="AA5377" i="1"/>
  <c r="AB5377" i="1"/>
  <c r="Z5377" i="1"/>
  <c r="AA5363" i="1"/>
  <c r="AB5363" i="1"/>
  <c r="Z5363" i="1"/>
  <c r="AA5280" i="1"/>
  <c r="Z5280" i="1"/>
  <c r="AB5288" i="1"/>
  <c r="AA5288" i="1"/>
  <c r="Z5288" i="1"/>
  <c r="AA5253" i="1"/>
  <c r="Z5253" i="1"/>
  <c r="Z4988" i="1"/>
  <c r="AB4988" i="1"/>
  <c r="AA4978" i="1"/>
  <c r="AB4978" i="1"/>
  <c r="Z4978" i="1"/>
  <c r="Z1022" i="1"/>
  <c r="AA995" i="1"/>
  <c r="AA1009" i="1"/>
  <c r="AA979" i="1"/>
  <c r="Z957" i="1"/>
  <c r="Z992" i="1"/>
  <c r="Z169" i="1"/>
  <c r="Z172" i="1"/>
  <c r="AB160" i="1"/>
  <c r="Z221" i="1"/>
  <c r="AB231" i="1"/>
  <c r="AA229" i="1"/>
  <c r="AB188" i="1"/>
  <c r="AA8822" i="1"/>
  <c r="AB8819" i="1"/>
  <c r="Z8813" i="1"/>
  <c r="Z8801" i="1"/>
  <c r="AA8803" i="1"/>
  <c r="Z8746" i="1"/>
  <c r="Z8781" i="1"/>
  <c r="Z8764" i="1"/>
  <c r="Z8759" i="1"/>
  <c r="AA8739" i="1"/>
  <c r="Z8721" i="1"/>
  <c r="AA8635" i="1"/>
  <c r="Z8606" i="1"/>
  <c r="Z8617" i="1"/>
  <c r="AA8676" i="1"/>
  <c r="Z8646" i="1"/>
  <c r="Z8655" i="1"/>
  <c r="Z7894" i="1"/>
  <c r="Z7981" i="1"/>
  <c r="Z7367" i="1"/>
  <c r="Z7958" i="1"/>
  <c r="Z7945" i="1"/>
  <c r="Z7928" i="1"/>
  <c r="AB7907" i="1"/>
  <c r="Z7866" i="1"/>
  <c r="AB7857" i="1"/>
  <c r="AB7807" i="1"/>
  <c r="Z7816" i="1"/>
  <c r="Z7780" i="1"/>
  <c r="AA7753" i="1"/>
  <c r="AB7717" i="1"/>
  <c r="Z7727" i="1"/>
  <c r="Z7748" i="1"/>
  <c r="AA7706" i="1"/>
  <c r="AB7677" i="1"/>
  <c r="Z7654" i="1"/>
  <c r="AA7691" i="1"/>
  <c r="Z7656" i="1"/>
  <c r="Z7670" i="1"/>
  <c r="AA7665" i="1"/>
  <c r="Z7696" i="1"/>
  <c r="Z7659" i="1"/>
  <c r="AA7628" i="1"/>
  <c r="AB7631" i="1"/>
  <c r="AB7617" i="1"/>
  <c r="Z7622" i="1"/>
  <c r="Z7645" i="1"/>
  <c r="Z7614" i="1"/>
  <c r="AB7583" i="1"/>
  <c r="AA7576" i="1"/>
  <c r="Z7564" i="1"/>
  <c r="AA7549" i="1"/>
  <c r="Z7559" i="1"/>
  <c r="Z7484" i="1"/>
  <c r="Z7501" i="1"/>
  <c r="AB7393" i="1"/>
  <c r="AA7393" i="1"/>
  <c r="Z7393" i="1"/>
  <c r="Z7442" i="1"/>
  <c r="AB7442" i="1"/>
  <c r="AA7442" i="1"/>
  <c r="AA6073" i="1"/>
  <c r="AB6073" i="1"/>
  <c r="Z6073" i="1"/>
  <c r="Z6018" i="1"/>
  <c r="AA6018" i="1"/>
  <c r="AA5814" i="1"/>
  <c r="AB5814" i="1"/>
  <c r="Z5814" i="1"/>
  <c r="AA5469" i="1"/>
  <c r="AB5469" i="1"/>
  <c r="Z5469" i="1"/>
  <c r="AA5452" i="1"/>
  <c r="AB5452" i="1"/>
  <c r="Z5452" i="1"/>
  <c r="AB5334" i="1"/>
  <c r="AA5334" i="1"/>
  <c r="AA5211" i="1"/>
  <c r="AB5211" i="1"/>
  <c r="Z5211" i="1"/>
  <c r="Z5118" i="1"/>
  <c r="AB5118" i="1"/>
  <c r="AA5085" i="1"/>
  <c r="AB5085" i="1"/>
  <c r="Z5085" i="1"/>
  <c r="AB5082" i="1"/>
  <c r="AA5082" i="1"/>
  <c r="AA4049" i="1"/>
  <c r="AB4049" i="1"/>
  <c r="Z4049" i="1"/>
  <c r="AB7394" i="1"/>
  <c r="AA7426" i="1"/>
  <c r="AB7398" i="1"/>
  <c r="AB7421" i="1"/>
  <c r="AA7438" i="1"/>
  <c r="AA5593" i="1"/>
  <c r="AB6090" i="1"/>
  <c r="AA6071" i="1"/>
  <c r="AA5948" i="1"/>
  <c r="AA5923" i="1"/>
  <c r="AA5914" i="1"/>
  <c r="AA5857" i="1"/>
  <c r="AA5865" i="1"/>
  <c r="AB5813" i="1"/>
  <c r="AA5676" i="1"/>
  <c r="AB5580" i="1"/>
  <c r="AB5569" i="1"/>
  <c r="AB5540" i="1"/>
  <c r="AB5507" i="1"/>
  <c r="AB5506" i="1"/>
  <c r="AA5459" i="1"/>
  <c r="AA5429" i="1"/>
  <c r="AB5403" i="1"/>
  <c r="AA5385" i="1"/>
  <c r="AA5329" i="1"/>
  <c r="AA5313" i="1"/>
  <c r="AA5217" i="1"/>
  <c r="AB5199" i="1"/>
  <c r="AA5158" i="1"/>
  <c r="AB5014" i="1"/>
  <c r="AA5105" i="1"/>
  <c r="AB5030" i="1"/>
  <c r="AA5029" i="1"/>
  <c r="AA4958" i="1"/>
  <c r="AB4960" i="1"/>
  <c r="AA4881" i="1"/>
  <c r="AB4881" i="1"/>
  <c r="Z4881" i="1"/>
  <c r="Z4832" i="1"/>
  <c r="AB4832" i="1"/>
  <c r="Z3934" i="1"/>
  <c r="AB3934" i="1"/>
  <c r="AA3934" i="1"/>
  <c r="AB3938" i="1"/>
  <c r="AA3938" i="1"/>
  <c r="Z3938" i="1"/>
  <c r="AA2506" i="1"/>
  <c r="Z2506" i="1"/>
  <c r="AA7399" i="1"/>
  <c r="AB7450" i="1"/>
  <c r="AA7389" i="1"/>
  <c r="AB7416" i="1"/>
  <c r="AA6020" i="1"/>
  <c r="AB5595" i="1"/>
  <c r="AA6072" i="1"/>
  <c r="AB6097" i="1"/>
  <c r="AB5886" i="1"/>
  <c r="Z5956" i="1"/>
  <c r="AA5970" i="1"/>
  <c r="AA5962" i="1"/>
  <c r="AA5975" i="1"/>
  <c r="AB6003" i="1"/>
  <c r="Z6037" i="1"/>
  <c r="AB6044" i="1"/>
  <c r="AB6075" i="1"/>
  <c r="AA6078" i="1"/>
  <c r="AA6066" i="1"/>
  <c r="AB6053" i="1"/>
  <c r="AA6051" i="1"/>
  <c r="AB6057" i="1"/>
  <c r="AA6023" i="1"/>
  <c r="AB6014" i="1"/>
  <c r="Z6010" i="1"/>
  <c r="AB6017" i="1"/>
  <c r="Z6015" i="1"/>
  <c r="AB5983" i="1"/>
  <c r="AA6000" i="1"/>
  <c r="AB5988" i="1"/>
  <c r="Z5986" i="1"/>
  <c r="AA5936" i="1"/>
  <c r="AA5933" i="1"/>
  <c r="AB5906" i="1"/>
  <c r="AA5882" i="1"/>
  <c r="AA5760" i="1"/>
  <c r="AA4902" i="1"/>
  <c r="Z4902" i="1"/>
  <c r="AA4861" i="1"/>
  <c r="Z4861" i="1"/>
  <c r="AA4822" i="1"/>
  <c r="Z4822" i="1"/>
  <c r="AB4763" i="1"/>
  <c r="AA4763" i="1"/>
  <c r="AA4715" i="1"/>
  <c r="AB4715" i="1"/>
  <c r="Z4715" i="1"/>
  <c r="Z4631" i="1"/>
  <c r="AB4631" i="1"/>
  <c r="AA4631" i="1"/>
  <c r="AA4350" i="1"/>
  <c r="AB4350" i="1"/>
  <c r="Z4350" i="1"/>
  <c r="AA3860" i="1"/>
  <c r="AB3860" i="1"/>
  <c r="Z3860" i="1"/>
  <c r="AA4090" i="1"/>
  <c r="AB4090" i="1"/>
  <c r="Z4090" i="1"/>
  <c r="AB4080" i="1"/>
  <c r="AA4080" i="1"/>
  <c r="AA3985" i="1"/>
  <c r="Z3985" i="1"/>
  <c r="AA3909" i="1"/>
  <c r="Z3909" i="1"/>
  <c r="AB2993" i="1"/>
  <c r="Z2993" i="1"/>
  <c r="AB3235" i="1"/>
  <c r="AA3235" i="1"/>
  <c r="Z3235" i="1"/>
  <c r="AB3748" i="1"/>
  <c r="AA3748" i="1"/>
  <c r="Z3748" i="1"/>
  <c r="AB3673" i="1"/>
  <c r="AA3673" i="1"/>
  <c r="Z3673" i="1"/>
  <c r="AA3634" i="1"/>
  <c r="AB3634" i="1"/>
  <c r="Z3634" i="1"/>
  <c r="Z3560" i="1"/>
  <c r="AA3560" i="1"/>
  <c r="AA3411" i="1"/>
  <c r="AB3411" i="1"/>
  <c r="Z3411" i="1"/>
  <c r="Z3306" i="1"/>
  <c r="AB3306" i="1"/>
  <c r="AA3306" i="1"/>
  <c r="AA7489" i="1"/>
  <c r="Z7432" i="1"/>
  <c r="AB7406" i="1"/>
  <c r="Z7449" i="1"/>
  <c r="Z5592" i="1"/>
  <c r="Z6072" i="1"/>
  <c r="AA5886" i="1"/>
  <c r="AB5894" i="1"/>
  <c r="AB5959" i="1"/>
  <c r="Z5970" i="1"/>
  <c r="Z5962" i="1"/>
  <c r="AA5954" i="1"/>
  <c r="AA6003" i="1"/>
  <c r="AB6046" i="1"/>
  <c r="AA6044" i="1"/>
  <c r="AA6088" i="1"/>
  <c r="AB6086" i="1"/>
  <c r="AA6075" i="1"/>
  <c r="AB6076" i="1"/>
  <c r="Z6066" i="1"/>
  <c r="AA6053" i="1"/>
  <c r="AB6033" i="1"/>
  <c r="AA6014" i="1"/>
  <c r="AA6017" i="1"/>
  <c r="AA5983" i="1"/>
  <c r="Z6000" i="1"/>
  <c r="AA5988" i="1"/>
  <c r="AB5924" i="1"/>
  <c r="AA5906" i="1"/>
  <c r="AB5809" i="1"/>
  <c r="Z5882" i="1"/>
  <c r="AA5853" i="1"/>
  <c r="AB5819" i="1"/>
  <c r="AB5815" i="1"/>
  <c r="AB5765" i="1"/>
  <c r="AB5728" i="1"/>
  <c r="AB5749" i="1"/>
  <c r="Z5760" i="1"/>
  <c r="Z5770" i="1"/>
  <c r="AA5716" i="1"/>
  <c r="AA5708" i="1"/>
  <c r="Z5692" i="1"/>
  <c r="Z5681" i="1"/>
  <c r="Z5671" i="1"/>
  <c r="Z5669" i="1"/>
  <c r="Z5666" i="1"/>
  <c r="AB5656" i="1"/>
  <c r="Z5640" i="1"/>
  <c r="Z5645" i="1"/>
  <c r="Z5637" i="1"/>
  <c r="Z5625" i="1"/>
  <c r="Z5586" i="1"/>
  <c r="Z5554" i="1"/>
  <c r="Z5559" i="1"/>
  <c r="AA5568" i="1"/>
  <c r="AA5527" i="1"/>
  <c r="Z5519" i="1"/>
  <c r="AA5516" i="1"/>
  <c r="Z5518" i="1"/>
  <c r="AA5503" i="1"/>
  <c r="Z5508" i="1"/>
  <c r="AA5505" i="1"/>
  <c r="Z5509" i="1"/>
  <c r="AA5483" i="1"/>
  <c r="Z5435" i="1"/>
  <c r="Z5430" i="1"/>
  <c r="Z5404" i="1"/>
  <c r="Z5386" i="1"/>
  <c r="AB5368" i="1"/>
  <c r="AB5356" i="1"/>
  <c r="Z5362" i="1"/>
  <c r="AB5330" i="1"/>
  <c r="Z5316" i="1"/>
  <c r="Z5210" i="1"/>
  <c r="Z5221" i="1"/>
  <c r="Z5206" i="1"/>
  <c r="AA5189" i="1"/>
  <c r="AA5195" i="1"/>
  <c r="Z5185" i="1"/>
  <c r="Z5183" i="1"/>
  <c r="AB5166" i="1"/>
  <c r="Z5011" i="1"/>
  <c r="AA4981" i="1"/>
  <c r="AA5146" i="1"/>
  <c r="AA5144" i="1"/>
  <c r="AA5130" i="1"/>
  <c r="AA5126" i="1"/>
  <c r="AA5111" i="1"/>
  <c r="AA5117" i="1"/>
  <c r="AB5096" i="1"/>
  <c r="AB5103" i="1"/>
  <c r="Z5083" i="1"/>
  <c r="AA5076" i="1"/>
  <c r="AB5062" i="1"/>
  <c r="Z5054" i="1"/>
  <c r="AA5050" i="1"/>
  <c r="AA4994" i="1"/>
  <c r="AB4997" i="1"/>
  <c r="AB4968" i="1"/>
  <c r="AA4953" i="1"/>
  <c r="AA4942" i="1"/>
  <c r="Z4942" i="1"/>
  <c r="Z4821" i="1"/>
  <c r="AB4821" i="1"/>
  <c r="Z4727" i="1"/>
  <c r="AA4727" i="1"/>
  <c r="AA4383" i="1"/>
  <c r="AB4383" i="1"/>
  <c r="Z4383" i="1"/>
  <c r="Z3961" i="1"/>
  <c r="AB3961" i="1"/>
  <c r="AB3845" i="1"/>
  <c r="Z3845" i="1"/>
  <c r="Z2082" i="1"/>
  <c r="AB2082" i="1"/>
  <c r="AA2082" i="1"/>
  <c r="AA3756" i="1"/>
  <c r="Z3756" i="1"/>
  <c r="AA3546" i="1"/>
  <c r="Z3546" i="1"/>
  <c r="Z7507" i="1"/>
  <c r="Z7497" i="1"/>
  <c r="AA7533" i="1"/>
  <c r="Z7483" i="1"/>
  <c r="AA7406" i="1"/>
  <c r="AB7401" i="1"/>
  <c r="AB7445" i="1"/>
  <c r="Z7423" i="1"/>
  <c r="AB7422" i="1"/>
  <c r="AB7420" i="1"/>
  <c r="AB5594" i="1"/>
  <c r="Z6088" i="1"/>
  <c r="AA6033" i="1"/>
  <c r="AB6022" i="1"/>
  <c r="AB5870" i="1"/>
  <c r="AA5809" i="1"/>
  <c r="AB5488" i="1"/>
  <c r="AA5461" i="1"/>
  <c r="AB5239" i="1"/>
  <c r="AA5212" i="1"/>
  <c r="AB4984" i="1"/>
  <c r="AA5148" i="1"/>
  <c r="AA5131" i="1"/>
  <c r="AA5124" i="1"/>
  <c r="Z5096" i="1"/>
  <c r="AB5099" i="1"/>
  <c r="AB5115" i="1"/>
  <c r="Z5066" i="1"/>
  <c r="Z5062" i="1"/>
  <c r="Z5058" i="1"/>
  <c r="Z5043" i="1"/>
  <c r="AB5010" i="1"/>
  <c r="Z4997" i="1"/>
  <c r="AB4998" i="1"/>
  <c r="AA4971" i="1"/>
  <c r="Z4968" i="1"/>
  <c r="AB4956" i="1"/>
  <c r="AB4964" i="1"/>
  <c r="AB4929" i="1"/>
  <c r="Z4949" i="1"/>
  <c r="AB4946" i="1"/>
  <c r="AA4885" i="1"/>
  <c r="Z4885" i="1"/>
  <c r="AA4618" i="1"/>
  <c r="AB4618" i="1"/>
  <c r="Z4618" i="1"/>
  <c r="AB4525" i="1"/>
  <c r="AA4525" i="1"/>
  <c r="Z4525" i="1"/>
  <c r="AA4393" i="1"/>
  <c r="AB4393" i="1"/>
  <c r="Z4393" i="1"/>
  <c r="AA4216" i="1"/>
  <c r="AB4216" i="1"/>
  <c r="Z4216" i="1"/>
  <c r="AA4258" i="1"/>
  <c r="AB4258" i="1"/>
  <c r="Z4258" i="1"/>
  <c r="AB4137" i="1"/>
  <c r="AA4137" i="1"/>
  <c r="Z4137" i="1"/>
  <c r="AB4043" i="1"/>
  <c r="AA4043" i="1"/>
  <c r="AB3877" i="1"/>
  <c r="Z3877" i="1"/>
  <c r="AA2500" i="1"/>
  <c r="Z2500" i="1"/>
  <c r="AB7488" i="1"/>
  <c r="AA7463" i="1"/>
  <c r="AB7459" i="1"/>
  <c r="AB7476" i="1"/>
  <c r="AB7440" i="1"/>
  <c r="AA7410" i="1"/>
  <c r="AB7427" i="1"/>
  <c r="AA7445" i="1"/>
  <c r="AA7422" i="1"/>
  <c r="AA7420" i="1"/>
  <c r="AA7429" i="1"/>
  <c r="AA5594" i="1"/>
  <c r="Z5838" i="1"/>
  <c r="Z5832" i="1"/>
  <c r="AA5878" i="1"/>
  <c r="AB5723" i="1"/>
  <c r="AB5787" i="1"/>
  <c r="Z5738" i="1"/>
  <c r="Z5730" i="1"/>
  <c r="AB5763" i="1"/>
  <c r="AA5793" i="1"/>
  <c r="AB5788" i="1"/>
  <c r="Z5655" i="1"/>
  <c r="Z5639" i="1"/>
  <c r="AB5612" i="1"/>
  <c r="Z5605" i="1"/>
  <c r="AB5615" i="1"/>
  <c r="Z5614" i="1"/>
  <c r="AA5585" i="1"/>
  <c r="AB5552" i="1"/>
  <c r="AA5550" i="1"/>
  <c r="AB5546" i="1"/>
  <c r="AB5545" i="1"/>
  <c r="AB5567" i="1"/>
  <c r="AA5541" i="1"/>
  <c r="Z5528" i="1"/>
  <c r="AB5526" i="1"/>
  <c r="AB5512" i="1"/>
  <c r="AB5502" i="1"/>
  <c r="AB5504" i="1"/>
  <c r="AB5485" i="1"/>
  <c r="AB5494" i="1"/>
  <c r="AA5488" i="1"/>
  <c r="AA5472" i="1"/>
  <c r="AA5454" i="1"/>
  <c r="AB5437" i="1"/>
  <c r="AA5434" i="1"/>
  <c r="AA5428" i="1"/>
  <c r="AB5371" i="1"/>
  <c r="AA5360" i="1"/>
  <c r="AB5344" i="1"/>
  <c r="AB5321" i="1"/>
  <c r="AB5315" i="1"/>
  <c r="AB5325" i="1"/>
  <c r="AB5291" i="1"/>
  <c r="Z5286" i="1"/>
  <c r="AB5300" i="1"/>
  <c r="AA5281" i="1"/>
  <c r="AB5292" i="1"/>
  <c r="AA5295" i="1"/>
  <c r="AA5268" i="1"/>
  <c r="AA5271" i="1"/>
  <c r="AA5239" i="1"/>
  <c r="Z5234" i="1"/>
  <c r="AA5256" i="1"/>
  <c r="Z5245" i="1"/>
  <c r="AA5257" i="1"/>
  <c r="AA5202" i="1"/>
  <c r="AB5193" i="1"/>
  <c r="AB5165" i="1"/>
  <c r="AB5071" i="1"/>
  <c r="AB5019" i="1"/>
  <c r="AA4984" i="1"/>
  <c r="AB5137" i="1"/>
  <c r="AB4904" i="1"/>
  <c r="AA4904" i="1"/>
  <c r="AA4796" i="1"/>
  <c r="Z4796" i="1"/>
  <c r="AB4752" i="1"/>
  <c r="AA4752" i="1"/>
  <c r="Z4752" i="1"/>
  <c r="Z4758" i="1"/>
  <c r="AB4758" i="1"/>
  <c r="AA4758" i="1"/>
  <c r="AA4572" i="1"/>
  <c r="Z4572" i="1"/>
  <c r="AB4476" i="1"/>
  <c r="AA4476" i="1"/>
  <c r="Z4476" i="1"/>
  <c r="AA4302" i="1"/>
  <c r="Z4302" i="1"/>
  <c r="AA4212" i="1"/>
  <c r="AB4212" i="1"/>
  <c r="Z4212" i="1"/>
  <c r="AB4045" i="1"/>
  <c r="AA4045" i="1"/>
  <c r="Z4045" i="1"/>
  <c r="AA2929" i="1"/>
  <c r="Z2929" i="1"/>
  <c r="AB7455" i="1"/>
  <c r="Z7410" i="1"/>
  <c r="AB7400" i="1"/>
  <c r="AA7427" i="1"/>
  <c r="Z7429" i="1"/>
  <c r="AA7441" i="1"/>
  <c r="Z5885" i="1"/>
  <c r="AB6095" i="1"/>
  <c r="Z6081" i="1"/>
  <c r="AA6052" i="1"/>
  <c r="AA6031" i="1"/>
  <c r="AA5931" i="1"/>
  <c r="AB5935" i="1"/>
  <c r="AA5862" i="1"/>
  <c r="AB5858" i="1"/>
  <c r="AA5841" i="1"/>
  <c r="AB5866" i="1"/>
  <c r="AA5822" i="1"/>
  <c r="AA5736" i="1"/>
  <c r="AA5742" i="1"/>
  <c r="AA5788" i="1"/>
  <c r="AB5779" i="1"/>
  <c r="Z5712" i="1"/>
  <c r="Z5707" i="1"/>
  <c r="Z5713" i="1"/>
  <c r="AA5687" i="1"/>
  <c r="AA5694" i="1"/>
  <c r="AB5690" i="1"/>
  <c r="AB5635" i="1"/>
  <c r="AB5632" i="1"/>
  <c r="AA5552" i="1"/>
  <c r="Z5546" i="1"/>
  <c r="AA5545" i="1"/>
  <c r="Z5567" i="1"/>
  <c r="AA5526" i="1"/>
  <c r="AA5536" i="1"/>
  <c r="AA5512" i="1"/>
  <c r="AA5502" i="1"/>
  <c r="AA5504" i="1"/>
  <c r="AA5485" i="1"/>
  <c r="AA5494" i="1"/>
  <c r="Z5442" i="1"/>
  <c r="AA5437" i="1"/>
  <c r="AA5426" i="1"/>
  <c r="Z5395" i="1"/>
  <c r="Z5398" i="1"/>
  <c r="AA5371" i="1"/>
  <c r="AA5359" i="1"/>
  <c r="AA5351" i="1"/>
  <c r="Z5321" i="1"/>
  <c r="Z5315" i="1"/>
  <c r="Z5325" i="1"/>
  <c r="AA5291" i="1"/>
  <c r="AA5300" i="1"/>
  <c r="Z5298" i="1"/>
  <c r="Z5281" i="1"/>
  <c r="AA5292" i="1"/>
  <c r="AA5260" i="1"/>
  <c r="AA5262" i="1"/>
  <c r="Z5271" i="1"/>
  <c r="Z5241" i="1"/>
  <c r="Z5228" i="1"/>
  <c r="Z5220" i="1"/>
  <c r="Z5191" i="1"/>
  <c r="AB5184" i="1"/>
  <c r="AB5179" i="1"/>
  <c r="AA5159" i="1"/>
  <c r="AA5163" i="1"/>
  <c r="AA5165" i="1"/>
  <c r="AB5151" i="1"/>
  <c r="AB5025" i="1"/>
  <c r="AB5013" i="1"/>
  <c r="AA5137" i="1"/>
  <c r="Z5136" i="1"/>
  <c r="AA5138" i="1"/>
  <c r="Z5133" i="1"/>
  <c r="Z5129" i="1"/>
  <c r="AA5086" i="1"/>
  <c r="AB5052" i="1"/>
  <c r="Z5040" i="1"/>
  <c r="AA5009" i="1"/>
  <c r="Z5007" i="1"/>
  <c r="Z5003" i="1"/>
  <c r="AA4966" i="1"/>
  <c r="AA4962" i="1"/>
  <c r="AA4928" i="1"/>
  <c r="Z4924" i="1"/>
  <c r="Z4920" i="1"/>
  <c r="AA4940" i="1"/>
  <c r="AB4940" i="1"/>
  <c r="AA4907" i="1"/>
  <c r="AB4907" i="1"/>
  <c r="Z4907" i="1"/>
  <c r="AB4741" i="1"/>
  <c r="AA4741" i="1"/>
  <c r="Z4741" i="1"/>
  <c r="AA4666" i="1"/>
  <c r="Z4666" i="1"/>
  <c r="AB4626" i="1"/>
  <c r="Z4626" i="1"/>
  <c r="Z4501" i="1"/>
  <c r="AB4501" i="1"/>
  <c r="AA4501" i="1"/>
  <c r="AA4418" i="1"/>
  <c r="Z4418" i="1"/>
  <c r="AA4467" i="1"/>
  <c r="AB4467" i="1"/>
  <c r="Z4467" i="1"/>
  <c r="AA4325" i="1"/>
  <c r="Z4325" i="1"/>
  <c r="AA4275" i="1"/>
  <c r="AB4275" i="1"/>
  <c r="Z4275" i="1"/>
  <c r="Z4176" i="1"/>
  <c r="AB4176" i="1"/>
  <c r="AA4176" i="1"/>
  <c r="AB4104" i="1"/>
  <c r="AA4104" i="1"/>
  <c r="Z4104" i="1"/>
  <c r="AA2508" i="1"/>
  <c r="Z2508" i="1"/>
  <c r="AA3482" i="1"/>
  <c r="Z3482" i="1"/>
  <c r="Z3705" i="1"/>
  <c r="AA3705" i="1"/>
  <c r="AA7506" i="1"/>
  <c r="Z7516" i="1"/>
  <c r="Z7492" i="1"/>
  <c r="AA7471" i="1"/>
  <c r="Z7477" i="1"/>
  <c r="Z7465" i="1"/>
  <c r="Z7441" i="1"/>
  <c r="Z5892" i="1"/>
  <c r="AA5958" i="1"/>
  <c r="AB5965" i="1"/>
  <c r="AA6095" i="1"/>
  <c r="AB6089" i="1"/>
  <c r="Z6031" i="1"/>
  <c r="AA6025" i="1"/>
  <c r="AA6011" i="1"/>
  <c r="AA6016" i="1"/>
  <c r="AA5984" i="1"/>
  <c r="AB6002" i="1"/>
  <c r="Z5931" i="1"/>
  <c r="AA5935" i="1"/>
  <c r="AA5905" i="1"/>
  <c r="Z5862" i="1"/>
  <c r="Z5858" i="1"/>
  <c r="Z5841" i="1"/>
  <c r="AB5849" i="1"/>
  <c r="AB5782" i="1"/>
  <c r="AB5747" i="1"/>
  <c r="Z5792" i="1"/>
  <c r="AA5740" i="1"/>
  <c r="Z5742" i="1"/>
  <c r="AA5779" i="1"/>
  <c r="Z5700" i="1"/>
  <c r="AA5698" i="1"/>
  <c r="AB5651" i="1"/>
  <c r="Z5659" i="1"/>
  <c r="AB5646" i="1"/>
  <c r="Z5635" i="1"/>
  <c r="Z5632" i="1"/>
  <c r="Z5628" i="1"/>
  <c r="Z5618" i="1"/>
  <c r="AA5611" i="1"/>
  <c r="AA5598" i="1"/>
  <c r="Z5597" i="1"/>
  <c r="Z5562" i="1"/>
  <c r="Z5556" i="1"/>
  <c r="Z5536" i="1"/>
  <c r="AA5455" i="1"/>
  <c r="Z5421" i="1"/>
  <c r="AA5406" i="1"/>
  <c r="Z5417" i="1"/>
  <c r="Z5372" i="1"/>
  <c r="Z5349" i="1"/>
  <c r="Z5346" i="1"/>
  <c r="AA5174" i="1"/>
  <c r="AA5167" i="1"/>
  <c r="AA5072" i="1"/>
  <c r="AB5023" i="1"/>
  <c r="AB4989" i="1"/>
  <c r="Z5108" i="1"/>
  <c r="AA5094" i="1"/>
  <c r="AA5075" i="1"/>
  <c r="Z5081" i="1"/>
  <c r="AB5064" i="1"/>
  <c r="AA4862" i="1"/>
  <c r="Z4862" i="1"/>
  <c r="Z4845" i="1"/>
  <c r="AB4845" i="1"/>
  <c r="AB4816" i="1"/>
  <c r="AA4816" i="1"/>
  <c r="AB4795" i="1"/>
  <c r="AA4795" i="1"/>
  <c r="Z4795" i="1"/>
  <c r="AB4717" i="1"/>
  <c r="AA4717" i="1"/>
  <c r="Z4717" i="1"/>
  <c r="AB4524" i="1"/>
  <c r="AA4524" i="1"/>
  <c r="Z4524" i="1"/>
  <c r="AA4397" i="1"/>
  <c r="Z4397" i="1"/>
  <c r="AB4165" i="1"/>
  <c r="AA4165" i="1"/>
  <c r="AB4119" i="1"/>
  <c r="AA4119" i="1"/>
  <c r="AB3987" i="1"/>
  <c r="AA3987" i="1"/>
  <c r="Z3987" i="1"/>
  <c r="AB3940" i="1"/>
  <c r="Z3940" i="1"/>
  <c r="AA2770" i="1"/>
  <c r="AB2770" i="1"/>
  <c r="Z2770" i="1"/>
  <c r="AB4853" i="1"/>
  <c r="AB4843" i="1"/>
  <c r="AB4808" i="1"/>
  <c r="AB4802" i="1"/>
  <c r="AB4800" i="1"/>
  <c r="AA4766" i="1"/>
  <c r="AB4767" i="1"/>
  <c r="AA4728" i="1"/>
  <c r="AA4751" i="1"/>
  <c r="AA4729" i="1"/>
  <c r="AA4711" i="1"/>
  <c r="AA4699" i="1"/>
  <c r="AA4659" i="1"/>
  <c r="AA4655" i="1"/>
  <c r="AA4641" i="1"/>
  <c r="AA4486" i="1"/>
  <c r="AB4477" i="1"/>
  <c r="AA4437" i="1"/>
  <c r="AA4468" i="1"/>
  <c r="AA4460" i="1"/>
  <c r="AB4431" i="1"/>
  <c r="AB4328" i="1"/>
  <c r="AA4322" i="1"/>
  <c r="AA4301" i="1"/>
  <c r="AB4286" i="1"/>
  <c r="AA4018" i="1"/>
  <c r="AB3971" i="1"/>
  <c r="AB4195" i="1"/>
  <c r="AB4266" i="1"/>
  <c r="AB4231" i="1"/>
  <c r="AB4181" i="1"/>
  <c r="AB4141" i="1"/>
  <c r="AA4138" i="1"/>
  <c r="AB4070" i="1"/>
  <c r="AA4062" i="1"/>
  <c r="AA4059" i="1"/>
  <c r="AA4034" i="1"/>
  <c r="AA3951" i="1"/>
  <c r="AB3896" i="1"/>
  <c r="AB3849" i="1"/>
  <c r="AB3835" i="1"/>
  <c r="AB3339" i="1"/>
  <c r="AA3347" i="1"/>
  <c r="AA3334" i="1"/>
  <c r="AB2519" i="1"/>
  <c r="AA3728" i="1"/>
  <c r="Z3012" i="1"/>
  <c r="AA3012" i="1"/>
  <c r="AA3689" i="1"/>
  <c r="AB3689" i="1"/>
  <c r="Z3689" i="1"/>
  <c r="AB3678" i="1"/>
  <c r="AA3678" i="1"/>
  <c r="Z3678" i="1"/>
  <c r="AA3608" i="1"/>
  <c r="AB3608" i="1"/>
  <c r="Z3608" i="1"/>
  <c r="Z3029" i="1"/>
  <c r="AA3029" i="1"/>
  <c r="AB2833" i="1"/>
  <c r="AA2833" i="1"/>
  <c r="Z2833" i="1"/>
  <c r="AB4838" i="1"/>
  <c r="AB4833" i="1"/>
  <c r="Z4857" i="1"/>
  <c r="AA4829" i="1"/>
  <c r="AA4844" i="1"/>
  <c r="AB4811" i="1"/>
  <c r="Z4810" i="1"/>
  <c r="AA4783" i="1"/>
  <c r="AB4774" i="1"/>
  <c r="Z4780" i="1"/>
  <c r="Z4776" i="1"/>
  <c r="Z4730" i="1"/>
  <c r="AB4746" i="1"/>
  <c r="AA4617" i="1"/>
  <c r="Z4594" i="1"/>
  <c r="Z4542" i="1"/>
  <c r="Z4538" i="1"/>
  <c r="AA4630" i="1"/>
  <c r="Z4507" i="1"/>
  <c r="AA4517" i="1"/>
  <c r="Z4522" i="1"/>
  <c r="Z4509" i="1"/>
  <c r="AB4496" i="1"/>
  <c r="AA4500" i="1"/>
  <c r="AB4420" i="1"/>
  <c r="AB4426" i="1"/>
  <c r="AB4369" i="1"/>
  <c r="AB4277" i="1"/>
  <c r="Z4220" i="1"/>
  <c r="AA4187" i="1"/>
  <c r="AB4175" i="1"/>
  <c r="Z4159" i="1"/>
  <c r="AB4150" i="1"/>
  <c r="Z4122" i="1"/>
  <c r="AB4100" i="1"/>
  <c r="AA4089" i="1"/>
  <c r="AB4085" i="1"/>
  <c r="Z4067" i="1"/>
  <c r="AA4048" i="1"/>
  <c r="AA4009" i="1"/>
  <c r="Z3989" i="1"/>
  <c r="Z3946" i="1"/>
  <c r="AA3936" i="1"/>
  <c r="Z3933" i="1"/>
  <c r="Z3921" i="1"/>
  <c r="AA3555" i="1"/>
  <c r="Z3555" i="1"/>
  <c r="Z2967" i="1"/>
  <c r="AA2967" i="1"/>
  <c r="AB2758" i="1"/>
  <c r="AA2758" i="1"/>
  <c r="Z2758" i="1"/>
  <c r="Z3737" i="1"/>
  <c r="AB3737" i="1"/>
  <c r="AA3737" i="1"/>
  <c r="Z3610" i="1"/>
  <c r="AB3610" i="1"/>
  <c r="AA3610" i="1"/>
  <c r="Z3531" i="1"/>
  <c r="AB3531" i="1"/>
  <c r="AA3216" i="1"/>
  <c r="AB3216" i="1"/>
  <c r="Z3216" i="1"/>
  <c r="Z3132" i="1"/>
  <c r="AB3132" i="1"/>
  <c r="AA3132" i="1"/>
  <c r="AA3034" i="1"/>
  <c r="AB3034" i="1"/>
  <c r="Z3034" i="1"/>
  <c r="AA2867" i="1"/>
  <c r="AB2867" i="1"/>
  <c r="Z2867" i="1"/>
  <c r="AB2829" i="1"/>
  <c r="AA2829" i="1"/>
  <c r="Z2829" i="1"/>
  <c r="AA4943" i="1"/>
  <c r="AB4908" i="1"/>
  <c r="AB4880" i="1"/>
  <c r="AB4877" i="1"/>
  <c r="Z4819" i="1"/>
  <c r="Z4811" i="1"/>
  <c r="AB4798" i="1"/>
  <c r="Z4774" i="1"/>
  <c r="AB4785" i="1"/>
  <c r="AA4792" i="1"/>
  <c r="AA4778" i="1"/>
  <c r="AB4768" i="1"/>
  <c r="Z4746" i="1"/>
  <c r="Z4720" i="1"/>
  <c r="Z4734" i="1"/>
  <c r="Z4723" i="1"/>
  <c r="AB4718" i="1"/>
  <c r="AB4705" i="1"/>
  <c r="AB4692" i="1"/>
  <c r="AA4531" i="1"/>
  <c r="AA4603" i="1"/>
  <c r="Z4620" i="1"/>
  <c r="AA4534" i="1"/>
  <c r="Z4554" i="1"/>
  <c r="AB4532" i="1"/>
  <c r="AA4624" i="1"/>
  <c r="Z4630" i="1"/>
  <c r="Z4517" i="1"/>
  <c r="Z4500" i="1"/>
  <c r="AB4475" i="1"/>
  <c r="AA4436" i="1"/>
  <c r="AB4376" i="1"/>
  <c r="AA4420" i="1"/>
  <c r="AA4426" i="1"/>
  <c r="AB4391" i="1"/>
  <c r="AA4369" i="1"/>
  <c r="AB4327" i="1"/>
  <c r="AA4329" i="1"/>
  <c r="AA4306" i="1"/>
  <c r="Z4321" i="1"/>
  <c r="Z4278" i="1"/>
  <c r="AB4217" i="1"/>
  <c r="AB3861" i="1"/>
  <c r="AA4277" i="1"/>
  <c r="AA4100" i="1"/>
  <c r="AA4085" i="1"/>
  <c r="AA4039" i="1"/>
  <c r="AA3950" i="1"/>
  <c r="AB3942" i="1"/>
  <c r="AA3919" i="1"/>
  <c r="AA3918" i="1"/>
  <c r="AB3907" i="1"/>
  <c r="AB3901" i="1"/>
  <c r="AB3882" i="1"/>
  <c r="AB3848" i="1"/>
  <c r="Z3820" i="1"/>
  <c r="AB3809" i="1"/>
  <c r="Z2532" i="1"/>
  <c r="AB3393" i="1"/>
  <c r="AB3329" i="1"/>
  <c r="Z3387" i="1"/>
  <c r="Z3333" i="1"/>
  <c r="Z2085" i="1"/>
  <c r="AA2518" i="1"/>
  <c r="AB3702" i="1"/>
  <c r="Z3701" i="1"/>
  <c r="AA3696" i="1"/>
  <c r="Z3478" i="1"/>
  <c r="Z2952" i="1"/>
  <c r="AA2952" i="1"/>
  <c r="AA3685" i="1"/>
  <c r="AB3685" i="1"/>
  <c r="Z3685" i="1"/>
  <c r="Z3639" i="1"/>
  <c r="AB3639" i="1"/>
  <c r="AB3211" i="1"/>
  <c r="AA3211" i="1"/>
  <c r="Z3211" i="1"/>
  <c r="Z3168" i="1"/>
  <c r="AB3168" i="1"/>
  <c r="AA4911" i="1"/>
  <c r="AA4908" i="1"/>
  <c r="AB4879" i="1"/>
  <c r="AB4851" i="1"/>
  <c r="AB4883" i="1"/>
  <c r="Z4880" i="1"/>
  <c r="AA4892" i="1"/>
  <c r="Z4877" i="1"/>
  <c r="AA4842" i="1"/>
  <c r="AB4855" i="1"/>
  <c r="AA4873" i="1"/>
  <c r="AB4856" i="1"/>
  <c r="AA4826" i="1"/>
  <c r="AB4806" i="1"/>
  <c r="Z4797" i="1"/>
  <c r="Z4779" i="1"/>
  <c r="AA4785" i="1"/>
  <c r="AB4793" i="1"/>
  <c r="Z4778" i="1"/>
  <c r="Z4726" i="1"/>
  <c r="AB4737" i="1"/>
  <c r="Z4760" i="1"/>
  <c r="Z4754" i="1"/>
  <c r="AA4732" i="1"/>
  <c r="AA4718" i="1"/>
  <c r="AA4705" i="1"/>
  <c r="AA4692" i="1"/>
  <c r="AA4686" i="1"/>
  <c r="AB4678" i="1"/>
  <c r="AB4661" i="1"/>
  <c r="AB4646" i="1"/>
  <c r="AB4644" i="1"/>
  <c r="AA4546" i="1"/>
  <c r="Z4598" i="1"/>
  <c r="AB4607" i="1"/>
  <c r="Z4593" i="1"/>
  <c r="AA4586" i="1"/>
  <c r="AA4589" i="1"/>
  <c r="Z4622" i="1"/>
  <c r="Z4531" i="1"/>
  <c r="Z4604" i="1"/>
  <c r="Z4603" i="1"/>
  <c r="Z4534" i="1"/>
  <c r="Z4595" i="1"/>
  <c r="Z4551" i="1"/>
  <c r="Z4505" i="1"/>
  <c r="AA4497" i="1"/>
  <c r="Z4436" i="1"/>
  <c r="Z4462" i="1"/>
  <c r="Z4412" i="1"/>
  <c r="AA4327" i="1"/>
  <c r="Z4340" i="1"/>
  <c r="Z4329" i="1"/>
  <c r="AB4344" i="1"/>
  <c r="Z4306" i="1"/>
  <c r="Z4308" i="1"/>
  <c r="AB4311" i="1"/>
  <c r="AB4282" i="1"/>
  <c r="AA4217" i="1"/>
  <c r="AA3861" i="1"/>
  <c r="Z4200" i="1"/>
  <c r="AA4199" i="1"/>
  <c r="AB4276" i="1"/>
  <c r="AA4259" i="1"/>
  <c r="AA4230" i="1"/>
  <c r="AB4227" i="1"/>
  <c r="AA4213" i="1"/>
  <c r="AB4186" i="1"/>
  <c r="AB4154" i="1"/>
  <c r="AB4149" i="1"/>
  <c r="AB4143" i="1"/>
  <c r="AB4120" i="1"/>
  <c r="AA4096" i="1"/>
  <c r="Z4115" i="1"/>
  <c r="AA4081" i="1"/>
  <c r="AA4073" i="1"/>
  <c r="Z4047" i="1"/>
  <c r="AA4057" i="1"/>
  <c r="Z4000" i="1"/>
  <c r="AA3999" i="1"/>
  <c r="Z3950" i="1"/>
  <c r="Z3941" i="1"/>
  <c r="AA3943" i="1"/>
  <c r="AB3925" i="1"/>
  <c r="AA3942" i="1"/>
  <c r="AB3945" i="1"/>
  <c r="Z3923" i="1"/>
  <c r="Z3914" i="1"/>
  <c r="Z3919" i="1"/>
  <c r="Z3918" i="1"/>
  <c r="AA3907" i="1"/>
  <c r="AA3901" i="1"/>
  <c r="Z3885" i="1"/>
  <c r="AA3882" i="1"/>
  <c r="AB3879" i="1"/>
  <c r="Z3853" i="1"/>
  <c r="Z2091" i="1"/>
  <c r="Z2512" i="1"/>
  <c r="AA3266" i="1"/>
  <c r="AB3390" i="1"/>
  <c r="AA3393" i="1"/>
  <c r="AA3370" i="1"/>
  <c r="AA3071" i="1"/>
  <c r="Z2780" i="1"/>
  <c r="AA2775" i="1"/>
  <c r="Z2518" i="1"/>
  <c r="AA3711" i="1"/>
  <c r="AB3719" i="1"/>
  <c r="Z3696" i="1"/>
  <c r="AA3741" i="1"/>
  <c r="AB3741" i="1"/>
  <c r="Z3741" i="1"/>
  <c r="AA3303" i="1"/>
  <c r="Z3303" i="1"/>
  <c r="AB3157" i="1"/>
  <c r="AA3157" i="1"/>
  <c r="Z3157" i="1"/>
  <c r="Z3112" i="1"/>
  <c r="AB3112" i="1"/>
  <c r="AB3097" i="1"/>
  <c r="AA3097" i="1"/>
  <c r="Z3097" i="1"/>
  <c r="AA4850" i="1"/>
  <c r="Z4879" i="1"/>
  <c r="AA4835" i="1"/>
  <c r="Z4851" i="1"/>
  <c r="AA4866" i="1"/>
  <c r="Z4883" i="1"/>
  <c r="AB4847" i="1"/>
  <c r="Z4871" i="1"/>
  <c r="Z4855" i="1"/>
  <c r="Z4873" i="1"/>
  <c r="AB4782" i="1"/>
  <c r="Z4793" i="1"/>
  <c r="AA4770" i="1"/>
  <c r="Z4756" i="1"/>
  <c r="AB4721" i="1"/>
  <c r="AA4745" i="1"/>
  <c r="AB4707" i="1"/>
  <c r="AB4696" i="1"/>
  <c r="AA4682" i="1"/>
  <c r="AA4690" i="1"/>
  <c r="AB4676" i="1"/>
  <c r="AA4678" i="1"/>
  <c r="Z4652" i="1"/>
  <c r="AA4661" i="1"/>
  <c r="Z4657" i="1"/>
  <c r="AA4646" i="1"/>
  <c r="Z4636" i="1"/>
  <c r="AA4202" i="1"/>
  <c r="AB4238" i="1"/>
  <c r="AA4186" i="1"/>
  <c r="AB4182" i="1"/>
  <c r="AB4178" i="1"/>
  <c r="AA4154" i="1"/>
  <c r="AB4166" i="1"/>
  <c r="AA4149" i="1"/>
  <c r="AB2923" i="1"/>
  <c r="AA2923" i="1"/>
  <c r="AB3010" i="1"/>
  <c r="AA3010" i="1"/>
  <c r="Z3010" i="1"/>
  <c r="AB3744" i="1"/>
  <c r="Z3744" i="1"/>
  <c r="AA3558" i="1"/>
  <c r="AB3558" i="1"/>
  <c r="Z3558" i="1"/>
  <c r="Z3534" i="1"/>
  <c r="AB3534" i="1"/>
  <c r="AA3534" i="1"/>
  <c r="Z3434" i="1"/>
  <c r="AA3434" i="1"/>
  <c r="Z3129" i="1"/>
  <c r="AB3129" i="1"/>
  <c r="AA3129" i="1"/>
  <c r="Z4836" i="1"/>
  <c r="Z4847" i="1"/>
  <c r="AB4813" i="1"/>
  <c r="Z4600" i="1"/>
  <c r="AA4561" i="1"/>
  <c r="Z4627" i="1"/>
  <c r="Z4530" i="1"/>
  <c r="Z4611" i="1"/>
  <c r="Z4610" i="1"/>
  <c r="AB4578" i="1"/>
  <c r="Z4553" i="1"/>
  <c r="AA4508" i="1"/>
  <c r="Z4386" i="1"/>
  <c r="AA4428" i="1"/>
  <c r="AB4454" i="1"/>
  <c r="AA4377" i="1"/>
  <c r="AB4298" i="1"/>
  <c r="Z4285" i="1"/>
  <c r="AB4289" i="1"/>
  <c r="Z4017" i="1"/>
  <c r="AB3973" i="1"/>
  <c r="Z4202" i="1"/>
  <c r="AB4201" i="1"/>
  <c r="AA4268" i="1"/>
  <c r="AB4232" i="1"/>
  <c r="AA4178" i="1"/>
  <c r="Z4166" i="1"/>
  <c r="Z4117" i="1"/>
  <c r="AA4095" i="1"/>
  <c r="Z3986" i="1"/>
  <c r="Z3948" i="1"/>
  <c r="AA3927" i="1"/>
  <c r="AA3939" i="1"/>
  <c r="Z3913" i="1"/>
  <c r="Z3911" i="1"/>
  <c r="Z3912" i="1"/>
  <c r="Z3906" i="1"/>
  <c r="AB3850" i="1"/>
  <c r="AB3836" i="1"/>
  <c r="AA3823" i="1"/>
  <c r="AB3274" i="1"/>
  <c r="AB3379" i="1"/>
  <c r="AB3341" i="1"/>
  <c r="Z3550" i="1"/>
  <c r="AB3550" i="1"/>
  <c r="AA3550" i="1"/>
  <c r="AB3732" i="1"/>
  <c r="Z3732" i="1"/>
  <c r="AB3650" i="1"/>
  <c r="AA3650" i="1"/>
  <c r="Z3650" i="1"/>
  <c r="Z3624" i="1"/>
  <c r="AB3624" i="1"/>
  <c r="AA3624" i="1"/>
  <c r="Z3609" i="1"/>
  <c r="AB3609" i="1"/>
  <c r="Z3507" i="1"/>
  <c r="AB3507" i="1"/>
  <c r="Z3520" i="1"/>
  <c r="AA3520" i="1"/>
  <c r="AA2865" i="1"/>
  <c r="Z2865" i="1"/>
  <c r="AA4784" i="1"/>
  <c r="AB4781" i="1"/>
  <c r="Z4777" i="1"/>
  <c r="AA4764" i="1"/>
  <c r="Z4744" i="1"/>
  <c r="Z4735" i="1"/>
  <c r="Z4722" i="1"/>
  <c r="Z4706" i="1"/>
  <c r="Z4710" i="1"/>
  <c r="Z4695" i="1"/>
  <c r="AA4669" i="1"/>
  <c r="AA4674" i="1"/>
  <c r="AA4578" i="1"/>
  <c r="Z4514" i="1"/>
  <c r="Z4508" i="1"/>
  <c r="Z4493" i="1"/>
  <c r="AB4474" i="1"/>
  <c r="Z4417" i="1"/>
  <c r="Z4454" i="1"/>
  <c r="Z4433" i="1"/>
  <c r="Z4362" i="1"/>
  <c r="Z4372" i="1"/>
  <c r="Z4343" i="1"/>
  <c r="Z4033" i="1"/>
  <c r="Z4002" i="1"/>
  <c r="AB3995" i="1"/>
  <c r="Z3939" i="1"/>
  <c r="Z3857" i="1"/>
  <c r="AB3810" i="1"/>
  <c r="Z3275" i="1"/>
  <c r="Z3274" i="1"/>
  <c r="Z3377" i="1"/>
  <c r="Z3725" i="1"/>
  <c r="Z3543" i="1"/>
  <c r="AA3543" i="1"/>
  <c r="AB3543" i="1"/>
  <c r="AB2940" i="1"/>
  <c r="AA2940" i="1"/>
  <c r="Z2940" i="1"/>
  <c r="AB2736" i="1"/>
  <c r="AA2736" i="1"/>
  <c r="Z2736" i="1"/>
  <c r="Z3517" i="1"/>
  <c r="AB3517" i="1"/>
  <c r="AA3517" i="1"/>
  <c r="Z3455" i="1"/>
  <c r="AB3455" i="1"/>
  <c r="AA3455" i="1"/>
  <c r="Z3417" i="1"/>
  <c r="AB3417" i="1"/>
  <c r="AB3099" i="1"/>
  <c r="AA3099" i="1"/>
  <c r="Z3099" i="1"/>
  <c r="AA3044" i="1"/>
  <c r="AB3044" i="1"/>
  <c r="Z3044" i="1"/>
  <c r="AA2871" i="1"/>
  <c r="Z2871" i="1"/>
  <c r="AB2914" i="1"/>
  <c r="AB2965" i="1"/>
  <c r="AA3569" i="1"/>
  <c r="AA2735" i="1"/>
  <c r="AB3749" i="1"/>
  <c r="AB3679" i="1"/>
  <c r="AB3662" i="1"/>
  <c r="AA3660" i="1"/>
  <c r="AA3676" i="1"/>
  <c r="AB3675" i="1"/>
  <c r="AB3626" i="1"/>
  <c r="AB3628" i="1"/>
  <c r="AB3524" i="1"/>
  <c r="AB3525" i="1"/>
  <c r="AB3461" i="1"/>
  <c r="AA3463" i="1"/>
  <c r="AB3436" i="1"/>
  <c r="AB3428" i="1"/>
  <c r="AA3423" i="1"/>
  <c r="AB3313" i="1"/>
  <c r="AB3252" i="1"/>
  <c r="AB3253" i="1"/>
  <c r="AB3177" i="1"/>
  <c r="AB3183" i="1"/>
  <c r="AB3147" i="1"/>
  <c r="AB3125" i="1"/>
  <c r="AA3080" i="1"/>
  <c r="AA3140" i="1"/>
  <c r="AA3043" i="1"/>
  <c r="AB3036" i="1"/>
  <c r="AA2902" i="1"/>
  <c r="AA2845" i="1"/>
  <c r="AA2796" i="1"/>
  <c r="Z2796" i="1"/>
  <c r="AA2791" i="1"/>
  <c r="AB2791" i="1"/>
  <c r="Z2791" i="1"/>
  <c r="Z2704" i="1"/>
  <c r="AB2704" i="1"/>
  <c r="AA2704" i="1"/>
  <c r="Z2618" i="1"/>
  <c r="AB2618" i="1"/>
  <c r="AA2618" i="1"/>
  <c r="AA2557" i="1"/>
  <c r="Z2557" i="1"/>
  <c r="AA2458" i="1"/>
  <c r="AB2458" i="1"/>
  <c r="Z2458" i="1"/>
  <c r="Z2296" i="1"/>
  <c r="AB2296" i="1"/>
  <c r="AB3549" i="1"/>
  <c r="Z2937" i="1"/>
  <c r="Z3224" i="1"/>
  <c r="AB2746" i="1"/>
  <c r="AB3644" i="1"/>
  <c r="Z3656" i="1"/>
  <c r="AB3638" i="1"/>
  <c r="Z3615" i="1"/>
  <c r="AA3619" i="1"/>
  <c r="AB3621" i="1"/>
  <c r="AA3598" i="1"/>
  <c r="AA3596" i="1"/>
  <c r="AB3559" i="1"/>
  <c r="Z3565" i="1"/>
  <c r="AB3537" i="1"/>
  <c r="AA3528" i="1"/>
  <c r="AB3538" i="1"/>
  <c r="AA3503" i="1"/>
  <c r="AA3518" i="1"/>
  <c r="AB3458" i="1"/>
  <c r="Z3450" i="1"/>
  <c r="AA3446" i="1"/>
  <c r="AB3421" i="1"/>
  <c r="AA3400" i="1"/>
  <c r="Z3287" i="1"/>
  <c r="AB3318" i="1"/>
  <c r="AB3289" i="1"/>
  <c r="Z3277" i="1"/>
  <c r="AB3258" i="1"/>
  <c r="Z3208" i="1"/>
  <c r="AA3214" i="1"/>
  <c r="AA3215" i="1"/>
  <c r="Z3196" i="1"/>
  <c r="AB3113" i="1"/>
  <c r="AA2826" i="1"/>
  <c r="Z2826" i="1"/>
  <c r="AA2809" i="1"/>
  <c r="Z2809" i="1"/>
  <c r="Z2726" i="1"/>
  <c r="AA2726" i="1"/>
  <c r="AB2726" i="1"/>
  <c r="AA2717" i="1"/>
  <c r="Z2717" i="1"/>
  <c r="AA2695" i="1"/>
  <c r="AB2695" i="1"/>
  <c r="Z2695" i="1"/>
  <c r="AA2446" i="1"/>
  <c r="Z2446" i="1"/>
  <c r="Z2396" i="1"/>
  <c r="AB2396" i="1"/>
  <c r="AA2208" i="1"/>
  <c r="Z2208" i="1"/>
  <c r="AA2168" i="1"/>
  <c r="AB2168" i="1"/>
  <c r="Z2168" i="1"/>
  <c r="AA2117" i="1"/>
  <c r="AB2117" i="1"/>
  <c r="Z2117" i="1"/>
  <c r="Z3014" i="1"/>
  <c r="Z3544" i="1"/>
  <c r="AA3549" i="1"/>
  <c r="Z2904" i="1"/>
  <c r="AA2922" i="1"/>
  <c r="Z2919" i="1"/>
  <c r="AB2972" i="1"/>
  <c r="Z2982" i="1"/>
  <c r="AB2962" i="1"/>
  <c r="AB2995" i="1"/>
  <c r="AA3006" i="1"/>
  <c r="AB3576" i="1"/>
  <c r="AA3236" i="1"/>
  <c r="AB3579" i="1"/>
  <c r="AB2750" i="1"/>
  <c r="AA2746" i="1"/>
  <c r="AB2759" i="1"/>
  <c r="AA2762" i="1"/>
  <c r="Z3743" i="1"/>
  <c r="AB3730" i="1"/>
  <c r="AB3751" i="1"/>
  <c r="AA3747" i="1"/>
  <c r="AB3690" i="1"/>
  <c r="AB3687" i="1"/>
  <c r="AB3664" i="1"/>
  <c r="AB3661" i="1"/>
  <c r="AA3670" i="1"/>
  <c r="AB3674" i="1"/>
  <c r="AB3635" i="1"/>
  <c r="Z3632" i="1"/>
  <c r="AA3625" i="1"/>
  <c r="AA3644" i="1"/>
  <c r="AB3649" i="1"/>
  <c r="AA3627" i="1"/>
  <c r="Z3623" i="1"/>
  <c r="AA3638" i="1"/>
  <c r="AB3614" i="1"/>
  <c r="AA3618" i="1"/>
  <c r="AA3621" i="1"/>
  <c r="AB3604" i="1"/>
  <c r="Z3598" i="1"/>
  <c r="AB3590" i="1"/>
  <c r="AB3585" i="1"/>
  <c r="AA3538" i="1"/>
  <c r="Z3098" i="1"/>
  <c r="AA3052" i="1"/>
  <c r="AA3060" i="1"/>
  <c r="AB3049" i="1"/>
  <c r="AB3038" i="1"/>
  <c r="AA2863" i="1"/>
  <c r="AB2836" i="1"/>
  <c r="AA2720" i="1"/>
  <c r="AB2720" i="1"/>
  <c r="Z2720" i="1"/>
  <c r="AB2565" i="1"/>
  <c r="AA2565" i="1"/>
  <c r="Z2565" i="1"/>
  <c r="AA2473" i="1"/>
  <c r="AB2473" i="1"/>
  <c r="Z2473" i="1"/>
  <c r="AB2314" i="1"/>
  <c r="AA2314" i="1"/>
  <c r="Z2314" i="1"/>
  <c r="AA2308" i="1"/>
  <c r="Z2308" i="1"/>
  <c r="AA2337" i="1"/>
  <c r="Z2337" i="1"/>
  <c r="AA2271" i="1"/>
  <c r="AB2271" i="1"/>
  <c r="Z2271" i="1"/>
  <c r="AA2255" i="1"/>
  <c r="AB2255" i="1"/>
  <c r="Z2255" i="1"/>
  <c r="AA2972" i="1"/>
  <c r="AA2961" i="1"/>
  <c r="Z2962" i="1"/>
  <c r="Z2995" i="1"/>
  <c r="Z3006" i="1"/>
  <c r="Z2948" i="1"/>
  <c r="AB2938" i="1"/>
  <c r="AA2933" i="1"/>
  <c r="AA3576" i="1"/>
  <c r="Z3236" i="1"/>
  <c r="AB3229" i="1"/>
  <c r="Z3230" i="1"/>
  <c r="AB3239" i="1"/>
  <c r="AA3579" i="1"/>
  <c r="AA3582" i="1"/>
  <c r="AA2750" i="1"/>
  <c r="AA2747" i="1"/>
  <c r="Z2753" i="1"/>
  <c r="AA2741" i="1"/>
  <c r="Z2732" i="1"/>
  <c r="AA2759" i="1"/>
  <c r="Z2767" i="1"/>
  <c r="AA3730" i="1"/>
  <c r="AA3751" i="1"/>
  <c r="Z3747" i="1"/>
  <c r="AA3690" i="1"/>
  <c r="AA3687" i="1"/>
  <c r="AA3664" i="1"/>
  <c r="AA3661" i="1"/>
  <c r="AB3671" i="1"/>
  <c r="Z3670" i="1"/>
  <c r="AA3666" i="1"/>
  <c r="AB3651" i="1"/>
  <c r="AA3635" i="1"/>
  <c r="Z3625" i="1"/>
  <c r="AA3643" i="1"/>
  <c r="AA3614" i="1"/>
  <c r="AB3607" i="1"/>
  <c r="Z3618" i="1"/>
  <c r="AB3612" i="1"/>
  <c r="AB3602" i="1"/>
  <c r="AB3535" i="1"/>
  <c r="AA3510" i="1"/>
  <c r="AB3501" i="1"/>
  <c r="AB3459" i="1"/>
  <c r="AA3447" i="1"/>
  <c r="AB3451" i="1"/>
  <c r="Z3433" i="1"/>
  <c r="Z3407" i="1"/>
  <c r="AB3399" i="1"/>
  <c r="AA3319" i="1"/>
  <c r="Z3205" i="1"/>
  <c r="AA3189" i="1"/>
  <c r="AB3210" i="1"/>
  <c r="AB3075" i="1"/>
  <c r="AA2888" i="1"/>
  <c r="AA2876" i="1"/>
  <c r="AB2889" i="1"/>
  <c r="AA2898" i="1"/>
  <c r="Z2901" i="1"/>
  <c r="AB2852" i="1"/>
  <c r="AB2839" i="1"/>
  <c r="AA2836" i="1"/>
  <c r="Z2841" i="1"/>
  <c r="AA2711" i="1"/>
  <c r="Z2711" i="1"/>
  <c r="Z2730" i="1"/>
  <c r="AA2730" i="1"/>
  <c r="AB2730" i="1"/>
  <c r="Z2669" i="1"/>
  <c r="AB2669" i="1"/>
  <c r="AA2669" i="1"/>
  <c r="Z2595" i="1"/>
  <c r="AB2595" i="1"/>
  <c r="AA2547" i="1"/>
  <c r="Z2547" i="1"/>
  <c r="AA2491" i="1"/>
  <c r="Z2491" i="1"/>
  <c r="Z2260" i="1"/>
  <c r="AB2260" i="1"/>
  <c r="Z2219" i="1"/>
  <c r="AB2219" i="1"/>
  <c r="AA2218" i="1"/>
  <c r="AB2218" i="1"/>
  <c r="Z2218" i="1"/>
  <c r="Z2161" i="1"/>
  <c r="AB2161" i="1"/>
  <c r="Z2924" i="1"/>
  <c r="Z2918" i="1"/>
  <c r="AB2956" i="1"/>
  <c r="AB3011" i="1"/>
  <c r="AA2938" i="1"/>
  <c r="Z2933" i="1"/>
  <c r="AB3571" i="1"/>
  <c r="AA3239" i="1"/>
  <c r="Z2747" i="1"/>
  <c r="Z2741" i="1"/>
  <c r="AA2765" i="1"/>
  <c r="AA3733" i="1"/>
  <c r="Z3740" i="1"/>
  <c r="AA3742" i="1"/>
  <c r="Z3683" i="1"/>
  <c r="AB3680" i="1"/>
  <c r="AA3594" i="1"/>
  <c r="AB3539" i="1"/>
  <c r="Z3535" i="1"/>
  <c r="AB3532" i="1"/>
  <c r="AA3501" i="1"/>
  <c r="AA3451" i="1"/>
  <c r="AB3441" i="1"/>
  <c r="Z3409" i="1"/>
  <c r="AB3404" i="1"/>
  <c r="AA3399" i="1"/>
  <c r="AB3292" i="1"/>
  <c r="AB3316" i="1"/>
  <c r="AA3283" i="1"/>
  <c r="AA3282" i="1"/>
  <c r="AB3261" i="1"/>
  <c r="AB3255" i="1"/>
  <c r="Z3189" i="1"/>
  <c r="AA3210" i="1"/>
  <c r="AA3160" i="1"/>
  <c r="AB3159" i="1"/>
  <c r="AA3158" i="1"/>
  <c r="AA3107" i="1"/>
  <c r="AB3103" i="1"/>
  <c r="AA3110" i="1"/>
  <c r="AA3143" i="1"/>
  <c r="AB3081" i="1"/>
  <c r="AB3128" i="1"/>
  <c r="AA3141" i="1"/>
  <c r="AA3126" i="1"/>
  <c r="AB3138" i="1"/>
  <c r="AB3135" i="1"/>
  <c r="Z3093" i="1"/>
  <c r="AA3075" i="1"/>
  <c r="Z3065" i="1"/>
  <c r="AA3061" i="1"/>
  <c r="AA3059" i="1"/>
  <c r="AB3048" i="1"/>
  <c r="AA3047" i="1"/>
  <c r="AA3037" i="1"/>
  <c r="AB3027" i="1"/>
  <c r="AB2891" i="1"/>
  <c r="Z2876" i="1"/>
  <c r="AA2889" i="1"/>
  <c r="AB2868" i="1"/>
  <c r="Z2862" i="1"/>
  <c r="AA2866" i="1"/>
  <c r="AA2852" i="1"/>
  <c r="Z2851" i="1"/>
  <c r="AB2854" i="1"/>
  <c r="AA2839" i="1"/>
  <c r="Z2840" i="1"/>
  <c r="AA2807" i="1"/>
  <c r="Z2807" i="1"/>
  <c r="AA2591" i="1"/>
  <c r="Z2591" i="1"/>
  <c r="AB2417" i="1"/>
  <c r="AA2417" i="1"/>
  <c r="Z2417" i="1"/>
  <c r="AA2126" i="1"/>
  <c r="AB2126" i="1"/>
  <c r="Z2126" i="1"/>
  <c r="AA3680" i="1"/>
  <c r="Z3669" i="1"/>
  <c r="AB3652" i="1"/>
  <c r="Z3630" i="1"/>
  <c r="Z3648" i="1"/>
  <c r="Z3640" i="1"/>
  <c r="AA3637" i="1"/>
  <c r="AA3617" i="1"/>
  <c r="AA3606" i="1"/>
  <c r="Z3594" i="1"/>
  <c r="AB3561" i="1"/>
  <c r="AA3539" i="1"/>
  <c r="Z3532" i="1"/>
  <c r="AB3523" i="1"/>
  <c r="AA3462" i="1"/>
  <c r="AB3453" i="1"/>
  <c r="AB3445" i="1"/>
  <c r="AA3438" i="1"/>
  <c r="Z3441" i="1"/>
  <c r="Z3410" i="1"/>
  <c r="AB3311" i="1"/>
  <c r="AB3295" i="1"/>
  <c r="AA3316" i="1"/>
  <c r="Z3279" i="1"/>
  <c r="Z3250" i="1"/>
  <c r="AA3261" i="1"/>
  <c r="AA3255" i="1"/>
  <c r="AB3198" i="1"/>
  <c r="AB3200" i="1"/>
  <c r="AB3197" i="1"/>
  <c r="AB3191" i="1"/>
  <c r="AB3186" i="1"/>
  <c r="AB3178" i="1"/>
  <c r="Z3160" i="1"/>
  <c r="AB3173" i="1"/>
  <c r="AB3146" i="1"/>
  <c r="AB3162" i="1"/>
  <c r="Z3107" i="1"/>
  <c r="AB3102" i="1"/>
  <c r="AB3144" i="1"/>
  <c r="AA3081" i="1"/>
  <c r="AA3128" i="1"/>
  <c r="AA3138" i="1"/>
  <c r="Z3061" i="1"/>
  <c r="Z3059" i="1"/>
  <c r="AA3056" i="1"/>
  <c r="AA3048" i="1"/>
  <c r="Z3047" i="1"/>
  <c r="Z3037" i="1"/>
  <c r="AB3030" i="1"/>
  <c r="AA3027" i="1"/>
  <c r="Z3023" i="1"/>
  <c r="AA2891" i="1"/>
  <c r="AA2900" i="1"/>
  <c r="AB2883" i="1"/>
  <c r="Z2866" i="1"/>
  <c r="AA2857" i="1"/>
  <c r="AA2854" i="1"/>
  <c r="Z2844" i="1"/>
  <c r="AA2702" i="1"/>
  <c r="AB2702" i="1"/>
  <c r="Z2702" i="1"/>
  <c r="AA2655" i="1"/>
  <c r="Z2655" i="1"/>
  <c r="AA2456" i="1"/>
  <c r="Z2456" i="1"/>
  <c r="AA2359" i="1"/>
  <c r="AB2359" i="1"/>
  <c r="Z2359" i="1"/>
  <c r="AA2326" i="1"/>
  <c r="AB2326" i="1"/>
  <c r="Z2326" i="1"/>
  <c r="AA2158" i="1"/>
  <c r="AB2158" i="1"/>
  <c r="Z2158" i="1"/>
  <c r="AA2130" i="1"/>
  <c r="AB2130" i="1"/>
  <c r="Z2130" i="1"/>
  <c r="Z2114" i="1"/>
  <c r="AB2114" i="1"/>
  <c r="AA2114" i="1"/>
  <c r="Z2906" i="1"/>
  <c r="AA2969" i="1"/>
  <c r="Z2998" i="1"/>
  <c r="Z2942" i="1"/>
  <c r="Z2932" i="1"/>
  <c r="Z3575" i="1"/>
  <c r="AA3226" i="1"/>
  <c r="Z3577" i="1"/>
  <c r="Z2760" i="1"/>
  <c r="AB3489" i="1"/>
  <c r="Z3431" i="1"/>
  <c r="Z3286" i="1"/>
  <c r="AA2837" i="1"/>
  <c r="Z2837" i="1"/>
  <c r="AA2638" i="1"/>
  <c r="AB2638" i="1"/>
  <c r="Z2638" i="1"/>
  <c r="AB2594" i="1"/>
  <c r="AA2594" i="1"/>
  <c r="Z2594" i="1"/>
  <c r="AA2552" i="1"/>
  <c r="Z2552" i="1"/>
  <c r="AA2361" i="1"/>
  <c r="AB2361" i="1"/>
  <c r="Z2361" i="1"/>
  <c r="AA2376" i="1"/>
  <c r="AB2376" i="1"/>
  <c r="Z2376" i="1"/>
  <c r="AA2227" i="1"/>
  <c r="AB2227" i="1"/>
  <c r="Z2227" i="1"/>
  <c r="AB2815" i="1"/>
  <c r="AB2800" i="1"/>
  <c r="AB2712" i="1"/>
  <c r="AB2728" i="1"/>
  <c r="AB2685" i="1"/>
  <c r="AA2662" i="1"/>
  <c r="AB2631" i="1"/>
  <c r="AA2649" i="1"/>
  <c r="AA2637" i="1"/>
  <c r="AB2596" i="1"/>
  <c r="AB2573" i="1"/>
  <c r="AB2580" i="1"/>
  <c r="AB2544" i="1"/>
  <c r="AA2448" i="1"/>
  <c r="AA2460" i="1"/>
  <c r="AB2478" i="1"/>
  <c r="AB2465" i="1"/>
  <c r="AB2423" i="1"/>
  <c r="AB2378" i="1"/>
  <c r="AB2402" i="1"/>
  <c r="AB2369" i="1"/>
  <c r="AB2412" i="1"/>
  <c r="AB2334" i="1"/>
  <c r="AA2276" i="1"/>
  <c r="AA2224" i="1"/>
  <c r="AA2159" i="1"/>
  <c r="AA2113" i="1"/>
  <c r="Z2022" i="1"/>
  <c r="AB2022" i="1"/>
  <c r="Z1837" i="1"/>
  <c r="AA1837" i="1"/>
  <c r="AB1837" i="1"/>
  <c r="Z1854" i="1"/>
  <c r="AB1854" i="1"/>
  <c r="AB1844" i="1"/>
  <c r="AA1844" i="1"/>
  <c r="AB1760" i="1"/>
  <c r="AA1760" i="1"/>
  <c r="Z2799" i="1"/>
  <c r="Z2787" i="1"/>
  <c r="AA2724" i="1"/>
  <c r="Z2678" i="1"/>
  <c r="AA2689" i="1"/>
  <c r="AB2697" i="1"/>
  <c r="AB2673" i="1"/>
  <c r="AB2619" i="1"/>
  <c r="AA2592" i="1"/>
  <c r="Z2579" i="1"/>
  <c r="AA2538" i="1"/>
  <c r="Z2497" i="1"/>
  <c r="AA2492" i="1"/>
  <c r="AB2455" i="1"/>
  <c r="AB2445" i="1"/>
  <c r="Z2476" i="1"/>
  <c r="AA2479" i="1"/>
  <c r="AB2459" i="1"/>
  <c r="AB2439" i="1"/>
  <c r="Z2444" i="1"/>
  <c r="AA2426" i="1"/>
  <c r="AB2434" i="1"/>
  <c r="AB2430" i="1"/>
  <c r="Z2379" i="1"/>
  <c r="AB2366" i="1"/>
  <c r="Z2367" i="1"/>
  <c r="Z2390" i="1"/>
  <c r="AA2375" i="1"/>
  <c r="AB2389" i="1"/>
  <c r="Z2362" i="1"/>
  <c r="AA2416" i="1"/>
  <c r="Z2393" i="1"/>
  <c r="AA2351" i="1"/>
  <c r="Z2349" i="1"/>
  <c r="Z2328" i="1"/>
  <c r="Z2309" i="1"/>
  <c r="AB2311" i="1"/>
  <c r="AB2327" i="1"/>
  <c r="Z2300" i="1"/>
  <c r="AA2299" i="1"/>
  <c r="AA2324" i="1"/>
  <c r="AB2284" i="1"/>
  <c r="AB2257" i="1"/>
  <c r="Z2270" i="1"/>
  <c r="Z2266" i="1"/>
  <c r="AA2263" i="1"/>
  <c r="AA2241" i="1"/>
  <c r="AB2239" i="1"/>
  <c r="AB2252" i="1"/>
  <c r="Z2223" i="1"/>
  <c r="AA2213" i="1"/>
  <c r="AB2204" i="1"/>
  <c r="AB2217" i="1"/>
  <c r="AA2231" i="1"/>
  <c r="AB2170" i="1"/>
  <c r="AA2165" i="1"/>
  <c r="AA2153" i="1"/>
  <c r="AB2148" i="1"/>
  <c r="AA2123" i="1"/>
  <c r="AA2120" i="1"/>
  <c r="AA2134" i="1"/>
  <c r="AA2116" i="1"/>
  <c r="AA2097" i="1"/>
  <c r="Z2097" i="1"/>
  <c r="AA2099" i="1"/>
  <c r="AB2099" i="1"/>
  <c r="Z2099" i="1"/>
  <c r="Z1889" i="1"/>
  <c r="AA1889" i="1"/>
  <c r="AB1889" i="1"/>
  <c r="AA2048" i="1"/>
  <c r="AB2048" i="1"/>
  <c r="Z2048" i="1"/>
  <c r="Z1942" i="1"/>
  <c r="AA1942" i="1"/>
  <c r="AB1942" i="1"/>
  <c r="AA1877" i="1"/>
  <c r="AB1877" i="1"/>
  <c r="Z1877" i="1"/>
  <c r="Z2020" i="1"/>
  <c r="AA2020" i="1"/>
  <c r="AB2020" i="1"/>
  <c r="AA2012" i="1"/>
  <c r="AB2012" i="1"/>
  <c r="Z2012" i="1"/>
  <c r="AA1929" i="1"/>
  <c r="Z1929" i="1"/>
  <c r="AA1835" i="1"/>
  <c r="AB1835" i="1"/>
  <c r="Z1835" i="1"/>
  <c r="AA1766" i="1"/>
  <c r="AB1766" i="1"/>
  <c r="Z1766" i="1"/>
  <c r="AB1752" i="1"/>
  <c r="AA1752" i="1"/>
  <c r="Z1752" i="1"/>
  <c r="AB2682" i="1"/>
  <c r="AA2697" i="1"/>
  <c r="AA2673" i="1"/>
  <c r="Z2661" i="1"/>
  <c r="AB2624" i="1"/>
  <c r="AA2619" i="1"/>
  <c r="Z2643" i="1"/>
  <c r="AB2614" i="1"/>
  <c r="AA2603" i="1"/>
  <c r="AA2598" i="1"/>
  <c r="AB2606" i="1"/>
  <c r="Z2564" i="1"/>
  <c r="AB2571" i="1"/>
  <c r="AB2482" i="1"/>
  <c r="AB2484" i="1"/>
  <c r="AA2459" i="1"/>
  <c r="AA2430" i="1"/>
  <c r="AB2400" i="1"/>
  <c r="AB2392" i="1"/>
  <c r="Z2366" i="1"/>
  <c r="Z2375" i="1"/>
  <c r="AA2389" i="1"/>
  <c r="Z2416" i="1"/>
  <c r="Z2388" i="1"/>
  <c r="AA2327" i="1"/>
  <c r="Z2324" i="1"/>
  <c r="AB2329" i="1"/>
  <c r="Z2275" i="1"/>
  <c r="Z2293" i="1"/>
  <c r="AA2284" i="1"/>
  <c r="AA2342" i="1"/>
  <c r="AB2331" i="1"/>
  <c r="AA2257" i="1"/>
  <c r="AB2254" i="1"/>
  <c r="AA2252" i="1"/>
  <c r="AB2189" i="1"/>
  <c r="Z2186" i="1"/>
  <c r="Z2204" i="1"/>
  <c r="AA2217" i="1"/>
  <c r="AA2203" i="1"/>
  <c r="AB2194" i="1"/>
  <c r="AA2170" i="1"/>
  <c r="Z2156" i="1"/>
  <c r="AB2150" i="1"/>
  <c r="AA2148" i="1"/>
  <c r="AB2127" i="1"/>
  <c r="Z2123" i="1"/>
  <c r="AB2131" i="1"/>
  <c r="Z2116" i="1"/>
  <c r="AB2001" i="1"/>
  <c r="AA2001" i="1"/>
  <c r="Z1978" i="1"/>
  <c r="AB1978" i="1"/>
  <c r="Z1969" i="1"/>
  <c r="AA1969" i="1"/>
  <c r="AB1788" i="1"/>
  <c r="AA1788" i="1"/>
  <c r="Z1794" i="1"/>
  <c r="AA1794" i="1"/>
  <c r="AB2723" i="1"/>
  <c r="AB2688" i="1"/>
  <c r="Z2707" i="1"/>
  <c r="AA2682" i="1"/>
  <c r="AA2684" i="1"/>
  <c r="Z2665" i="1"/>
  <c r="AA2624" i="1"/>
  <c r="AA2647" i="1"/>
  <c r="Z2645" i="1"/>
  <c r="AB2656" i="1"/>
  <c r="AA2614" i="1"/>
  <c r="AB2628" i="1"/>
  <c r="Z2603" i="1"/>
  <c r="AA2588" i="1"/>
  <c r="Z2586" i="1"/>
  <c r="AA2600" i="1"/>
  <c r="AA2570" i="1"/>
  <c r="Z2482" i="1"/>
  <c r="AA2484" i="1"/>
  <c r="AB2469" i="1"/>
  <c r="AB2475" i="1"/>
  <c r="Z2472" i="1"/>
  <c r="AB2422" i="1"/>
  <c r="Z2443" i="1"/>
  <c r="Z2355" i="1"/>
  <c r="Z2392" i="1"/>
  <c r="AB2377" i="1"/>
  <c r="AB2372" i="1"/>
  <c r="Z2333" i="1"/>
  <c r="Z2320" i="1"/>
  <c r="AA2238" i="1"/>
  <c r="AB2185" i="1"/>
  <c r="Z2197" i="1"/>
  <c r="Z2194" i="1"/>
  <c r="AA2177" i="1"/>
  <c r="Z2150" i="1"/>
  <c r="AA2127" i="1"/>
  <c r="AA2131" i="1"/>
  <c r="AA1905" i="1"/>
  <c r="Z1905" i="1"/>
  <c r="AA1902" i="1"/>
  <c r="Z1902" i="1"/>
  <c r="Z1903" i="1"/>
  <c r="AB1903" i="1"/>
  <c r="AA1903" i="1"/>
  <c r="Z1948" i="1"/>
  <c r="AA1948" i="1"/>
  <c r="AB1948" i="1"/>
  <c r="Z1946" i="1"/>
  <c r="AB1946" i="1"/>
  <c r="AA1946" i="1"/>
  <c r="Z1881" i="1"/>
  <c r="AA1881" i="1"/>
  <c r="AB1881" i="1"/>
  <c r="Z2039" i="1"/>
  <c r="AB2039" i="1"/>
  <c r="AA2039" i="1"/>
  <c r="Z2000" i="1"/>
  <c r="AA2000" i="1"/>
  <c r="AB2000" i="1"/>
  <c r="AB1980" i="1"/>
  <c r="AA1980" i="1"/>
  <c r="Z1918" i="1"/>
  <c r="AA1918" i="1"/>
  <c r="AB1802" i="1"/>
  <c r="AA1802" i="1"/>
  <c r="AA1775" i="1"/>
  <c r="AB1775" i="1"/>
  <c r="Z1775" i="1"/>
  <c r="Z1726" i="1"/>
  <c r="AA1726" i="1"/>
  <c r="Z1900" i="1"/>
  <c r="AA1900" i="1"/>
  <c r="AB1900" i="1"/>
  <c r="AA1945" i="1"/>
  <c r="AB1945" i="1"/>
  <c r="Z1945" i="1"/>
  <c r="Z1880" i="1"/>
  <c r="AA1880" i="1"/>
  <c r="AB1880" i="1"/>
  <c r="AA2007" i="1"/>
  <c r="AB2007" i="1"/>
  <c r="Z2007" i="1"/>
  <c r="Z2034" i="1"/>
  <c r="AA2034" i="1"/>
  <c r="AB2034" i="1"/>
  <c r="Z2035" i="1"/>
  <c r="AA2035" i="1"/>
  <c r="AB2035" i="1"/>
  <c r="AA1993" i="1"/>
  <c r="AB1993" i="1"/>
  <c r="Z1993" i="1"/>
  <c r="AA1963" i="1"/>
  <c r="AB1963" i="1"/>
  <c r="Z1963" i="1"/>
  <c r="AB1934" i="1"/>
  <c r="AA1934" i="1"/>
  <c r="AA1873" i="1"/>
  <c r="AB1873" i="1"/>
  <c r="Z1873" i="1"/>
  <c r="Z1836" i="1"/>
  <c r="AA1836" i="1"/>
  <c r="AA1816" i="1"/>
  <c r="Z1816" i="1"/>
  <c r="Z1800" i="1"/>
  <c r="AA1800" i="1"/>
  <c r="AB1800" i="1"/>
  <c r="AA1763" i="1"/>
  <c r="Z1763" i="1"/>
  <c r="Z1755" i="1"/>
  <c r="AB1755" i="1"/>
  <c r="AA1712" i="1"/>
  <c r="Z1712" i="1"/>
  <c r="AA1717" i="1"/>
  <c r="Z1717" i="1"/>
  <c r="AB1701" i="1"/>
  <c r="Z1701" i="1"/>
  <c r="AA1701" i="1"/>
  <c r="AA1660" i="1"/>
  <c r="Z1660" i="1"/>
  <c r="AB1660" i="1"/>
  <c r="Z1595" i="1"/>
  <c r="AA1595" i="1"/>
  <c r="AB1595" i="1"/>
  <c r="AA1578" i="1"/>
  <c r="AB1578" i="1"/>
  <c r="Z1578" i="1"/>
  <c r="Z1572" i="1"/>
  <c r="AA1572" i="1"/>
  <c r="AB1572" i="1"/>
  <c r="AA1492" i="1"/>
  <c r="Z1492" i="1"/>
  <c r="Z1363" i="1"/>
  <c r="AA1363" i="1"/>
  <c r="AB1363" i="1"/>
  <c r="AA1412" i="1"/>
  <c r="Z1412" i="1"/>
  <c r="AA1332" i="1"/>
  <c r="AB1332" i="1"/>
  <c r="Z1332" i="1"/>
  <c r="AB1290" i="1"/>
  <c r="Z1290" i="1"/>
  <c r="AA1290" i="1"/>
  <c r="Z1269" i="1"/>
  <c r="AB1269" i="1"/>
  <c r="AA1269" i="1"/>
  <c r="AA2825" i="1"/>
  <c r="AA2811" i="1"/>
  <c r="AA2801" i="1"/>
  <c r="AA2797" i="1"/>
  <c r="Z2719" i="1"/>
  <c r="AA2729" i="1"/>
  <c r="Z2692" i="1"/>
  <c r="Z2652" i="1"/>
  <c r="AB2237" i="1"/>
  <c r="AA2235" i="1"/>
  <c r="AB2191" i="1"/>
  <c r="Z2216" i="1"/>
  <c r="Z2202" i="1"/>
  <c r="AA2230" i="1"/>
  <c r="AB2176" i="1"/>
  <c r="AA2162" i="1"/>
  <c r="AB2154" i="1"/>
  <c r="Z2152" i="1"/>
  <c r="AA2147" i="1"/>
  <c r="AA2060" i="1"/>
  <c r="Z2060" i="1"/>
  <c r="Z2024" i="1"/>
  <c r="AA2024" i="1"/>
  <c r="AA2009" i="1"/>
  <c r="AB2009" i="1"/>
  <c r="Z2009" i="1"/>
  <c r="Z1989" i="1"/>
  <c r="AA1989" i="1"/>
  <c r="AB1989" i="1"/>
  <c r="Z1970" i="1"/>
  <c r="AB1970" i="1"/>
  <c r="Z1937" i="1"/>
  <c r="AA1937" i="1"/>
  <c r="AB1937" i="1"/>
  <c r="Z1933" i="1"/>
  <c r="AA1933" i="1"/>
  <c r="AB1933" i="1"/>
  <c r="Z1916" i="1"/>
  <c r="AB1916" i="1"/>
  <c r="Z1803" i="1"/>
  <c r="AA1803" i="1"/>
  <c r="AB1803" i="1"/>
  <c r="Z1789" i="1"/>
  <c r="AB1789" i="1"/>
  <c r="AA1718" i="1"/>
  <c r="Z1718" i="1"/>
  <c r="Z2814" i="1"/>
  <c r="Z2813" i="1"/>
  <c r="Z2803" i="1"/>
  <c r="Z2794" i="1"/>
  <c r="Z2699" i="1"/>
  <c r="Z2706" i="1"/>
  <c r="Z2667" i="1"/>
  <c r="Z2633" i="1"/>
  <c r="Z2620" i="1"/>
  <c r="AA2650" i="1"/>
  <c r="AB2593" i="1"/>
  <c r="Z2602" i="1"/>
  <c r="Z2543" i="1"/>
  <c r="Z2471" i="1"/>
  <c r="Z2428" i="1"/>
  <c r="Z2382" i="1"/>
  <c r="Z2360" i="1"/>
  <c r="Z2405" i="1"/>
  <c r="Z2385" i="1"/>
  <c r="Z2410" i="1"/>
  <c r="AA2358" i="1"/>
  <c r="AB2304" i="1"/>
  <c r="Z2294" i="1"/>
  <c r="AB2281" i="1"/>
  <c r="Z2273" i="1"/>
  <c r="Z2272" i="1"/>
  <c r="AA2267" i="1"/>
  <c r="Z2246" i="1"/>
  <c r="Z2237" i="1"/>
  <c r="AA2233" i="1"/>
  <c r="AB2196" i="1"/>
  <c r="Z2220" i="1"/>
  <c r="Z2176" i="1"/>
  <c r="AA2167" i="1"/>
  <c r="AA2154" i="1"/>
  <c r="Z2147" i="1"/>
  <c r="AB2094" i="1"/>
  <c r="AA2094" i="1"/>
  <c r="Z2094" i="1"/>
  <c r="AA2077" i="1"/>
  <c r="AB2077" i="1"/>
  <c r="Z2077" i="1"/>
  <c r="AA1898" i="1"/>
  <c r="Z1898" i="1"/>
  <c r="AA1941" i="1"/>
  <c r="Z1941" i="1"/>
  <c r="AA1878" i="1"/>
  <c r="Z1878" i="1"/>
  <c r="AA2010" i="1"/>
  <c r="Z2010" i="1"/>
  <c r="AA2033" i="1"/>
  <c r="Z2033" i="1"/>
  <c r="AA1932" i="1"/>
  <c r="AB1932" i="1"/>
  <c r="Z1932" i="1"/>
  <c r="AB1811" i="1"/>
  <c r="AA1811" i="1"/>
  <c r="AB2104" i="1"/>
  <c r="AB2073" i="1"/>
  <c r="AA1907" i="1"/>
  <c r="AB1901" i="1"/>
  <c r="AA2031" i="1"/>
  <c r="AB2026" i="1"/>
  <c r="AA2004" i="1"/>
  <c r="AA1988" i="1"/>
  <c r="AA1958" i="1"/>
  <c r="AA1935" i="1"/>
  <c r="AA1920" i="1"/>
  <c r="AA1828" i="1"/>
  <c r="AA1827" i="1"/>
  <c r="AA1863" i="1"/>
  <c r="AB1825" i="1"/>
  <c r="AA1807" i="1"/>
  <c r="AA1830" i="1"/>
  <c r="AA1784" i="1"/>
  <c r="AA1764" i="1"/>
  <c r="AA1751" i="1"/>
  <c r="AA1681" i="1"/>
  <c r="AB1681" i="1"/>
  <c r="Z1681" i="1"/>
  <c r="AA1683" i="1"/>
  <c r="Z1683" i="1"/>
  <c r="AB1683" i="1"/>
  <c r="AA1588" i="1"/>
  <c r="AB1588" i="1"/>
  <c r="Z1588" i="1"/>
  <c r="AA1586" i="1"/>
  <c r="Z1586" i="1"/>
  <c r="AA1577" i="1"/>
  <c r="Z1577" i="1"/>
  <c r="AB1577" i="1"/>
  <c r="Z1548" i="1"/>
  <c r="AB1548" i="1"/>
  <c r="AA1548" i="1"/>
  <c r="Z1502" i="1"/>
  <c r="AA1502" i="1"/>
  <c r="AB1502" i="1"/>
  <c r="AA1431" i="1"/>
  <c r="AB1431" i="1"/>
  <c r="Z1431" i="1"/>
  <c r="AA1429" i="1"/>
  <c r="Z1429" i="1"/>
  <c r="AA1342" i="1"/>
  <c r="Z1342" i="1"/>
  <c r="Z1355" i="1"/>
  <c r="AA1355" i="1"/>
  <c r="AB1355" i="1"/>
  <c r="AB1329" i="1"/>
  <c r="Z1329" i="1"/>
  <c r="Z2076" i="1"/>
  <c r="AA2066" i="1"/>
  <c r="Z1913" i="1"/>
  <c r="AB1897" i="1"/>
  <c r="AA1943" i="1"/>
  <c r="AB1883" i="1"/>
  <c r="AA2006" i="1"/>
  <c r="AB2032" i="1"/>
  <c r="Z2023" i="1"/>
  <c r="AA1831" i="1"/>
  <c r="AA1736" i="1"/>
  <c r="AB1736" i="1"/>
  <c r="AB1745" i="1"/>
  <c r="Z1745" i="1"/>
  <c r="AA1745" i="1"/>
  <c r="AA1687" i="1"/>
  <c r="Z1687" i="1"/>
  <c r="AB1687" i="1"/>
  <c r="AA1620" i="1"/>
  <c r="AB1620" i="1"/>
  <c r="Z1620" i="1"/>
  <c r="AA1629" i="1"/>
  <c r="AB1629" i="1"/>
  <c r="Z1629" i="1"/>
  <c r="AA1593" i="1"/>
  <c r="Z1593" i="1"/>
  <c r="AB1593" i="1"/>
  <c r="Z1597" i="1"/>
  <c r="AB1597" i="1"/>
  <c r="AA1597" i="1"/>
  <c r="AA1556" i="1"/>
  <c r="Z1556" i="1"/>
  <c r="AA1495" i="1"/>
  <c r="AB1495" i="1"/>
  <c r="Z1495" i="1"/>
  <c r="AA1432" i="1"/>
  <c r="Z1432" i="1"/>
  <c r="Z1427" i="1"/>
  <c r="AB1427" i="1"/>
  <c r="AA1427" i="1"/>
  <c r="AA1411" i="1"/>
  <c r="Z1411" i="1"/>
  <c r="Z1353" i="1"/>
  <c r="AB1353" i="1"/>
  <c r="AA1353" i="1"/>
  <c r="Z1304" i="1"/>
  <c r="AA1304" i="1"/>
  <c r="AB1304" i="1"/>
  <c r="AB2038" i="1"/>
  <c r="AA2030" i="1"/>
  <c r="AB2028" i="1"/>
  <c r="AA2046" i="1"/>
  <c r="AB2005" i="1"/>
  <c r="Z1996" i="1"/>
  <c r="AB1949" i="1"/>
  <c r="AA1957" i="1"/>
  <c r="AB1928" i="1"/>
  <c r="Z1872" i="1"/>
  <c r="AB1838" i="1"/>
  <c r="AA1812" i="1"/>
  <c r="AB1847" i="1"/>
  <c r="Z1823" i="1"/>
  <c r="AB1851" i="1"/>
  <c r="Z1774" i="1"/>
  <c r="AB1785" i="1"/>
  <c r="AB1779" i="1"/>
  <c r="AB1758" i="1"/>
  <c r="AA1728" i="1"/>
  <c r="Z1728" i="1"/>
  <c r="AA1725" i="1"/>
  <c r="AB1725" i="1"/>
  <c r="AA1703" i="1"/>
  <c r="Z1703" i="1"/>
  <c r="AB1693" i="1"/>
  <c r="AA1693" i="1"/>
  <c r="Z1693" i="1"/>
  <c r="AA1639" i="1"/>
  <c r="Z1639" i="1"/>
  <c r="Z1627" i="1"/>
  <c r="AA1627" i="1"/>
  <c r="AB1627" i="1"/>
  <c r="Z1574" i="1"/>
  <c r="AA1574" i="1"/>
  <c r="AB1574" i="1"/>
  <c r="AA1570" i="1"/>
  <c r="Z1570" i="1"/>
  <c r="AA1565" i="1"/>
  <c r="AB1565" i="1"/>
  <c r="Z1565" i="1"/>
  <c r="AA1420" i="1"/>
  <c r="Z1420" i="1"/>
  <c r="Z1426" i="1"/>
  <c r="AA1426" i="1"/>
  <c r="AB1426" i="1"/>
  <c r="Z1343" i="1"/>
  <c r="AA1343" i="1"/>
  <c r="AB1343" i="1"/>
  <c r="Z1326" i="1"/>
  <c r="AA1326" i="1"/>
  <c r="AA2106" i="1"/>
  <c r="AB2059" i="1"/>
  <c r="AB2064" i="1"/>
  <c r="AB2063" i="1"/>
  <c r="AB2025" i="1"/>
  <c r="AB1983" i="1"/>
  <c r="AB1965" i="1"/>
  <c r="AB1923" i="1"/>
  <c r="AB1885" i="1"/>
  <c r="AB1855" i="1"/>
  <c r="AA1708" i="1"/>
  <c r="AB1708" i="1"/>
  <c r="Z1708" i="1"/>
  <c r="AA1644" i="1"/>
  <c r="AB1644" i="1"/>
  <c r="Z1644" i="1"/>
  <c r="AA1600" i="1"/>
  <c r="AB1600" i="1"/>
  <c r="Z1600" i="1"/>
  <c r="AA1415" i="1"/>
  <c r="Z1415" i="1"/>
  <c r="AA1372" i="1"/>
  <c r="Z1372" i="1"/>
  <c r="AA1438" i="1"/>
  <c r="Z1438" i="1"/>
  <c r="AB1311" i="1"/>
  <c r="AA1311" i="1"/>
  <c r="Z1311" i="1"/>
  <c r="Z1265" i="1"/>
  <c r="AB1265" i="1"/>
  <c r="Z1227" i="1"/>
  <c r="AB1227" i="1"/>
  <c r="AA1227" i="1"/>
  <c r="Z1228" i="1"/>
  <c r="AB1228" i="1"/>
  <c r="AB1180" i="1"/>
  <c r="AA1180" i="1"/>
  <c r="Z1180" i="1"/>
  <c r="AA795" i="1"/>
  <c r="Z795" i="1"/>
  <c r="Z507" i="1"/>
  <c r="AB507" i="1"/>
  <c r="AA528" i="1"/>
  <c r="AB528" i="1"/>
  <c r="Z528" i="1"/>
  <c r="AB350" i="1"/>
  <c r="Z350" i="1"/>
  <c r="AA350" i="1"/>
  <c r="AA2074" i="1"/>
  <c r="Z2068" i="1"/>
  <c r="Z2070" i="1"/>
  <c r="AA1899" i="1"/>
  <c r="AB1940" i="1"/>
  <c r="AA1882" i="1"/>
  <c r="AB2011" i="1"/>
  <c r="AA2018" i="1"/>
  <c r="AA2021" i="1"/>
  <c r="AA2044" i="1"/>
  <c r="AB2002" i="1"/>
  <c r="Z1973" i="1"/>
  <c r="AA1955" i="1"/>
  <c r="Z1919" i="1"/>
  <c r="AA1722" i="1"/>
  <c r="Z1722" i="1"/>
  <c r="AA1678" i="1"/>
  <c r="AB1678" i="1"/>
  <c r="Z1678" i="1"/>
  <c r="AA1646" i="1"/>
  <c r="AB1646" i="1"/>
  <c r="Z1646" i="1"/>
  <c r="AA1622" i="1"/>
  <c r="AB1622" i="1"/>
  <c r="Z1622" i="1"/>
  <c r="AA1613" i="1"/>
  <c r="Z1613" i="1"/>
  <c r="AA1569" i="1"/>
  <c r="AB1569" i="1"/>
  <c r="Z1569" i="1"/>
  <c r="AA1579" i="1"/>
  <c r="Z1579" i="1"/>
  <c r="AA1503" i="1"/>
  <c r="Z1503" i="1"/>
  <c r="AA1364" i="1"/>
  <c r="AB1364" i="1"/>
  <c r="Z1364" i="1"/>
  <c r="Z1374" i="1"/>
  <c r="AB1374" i="1"/>
  <c r="AA1374" i="1"/>
  <c r="AA1425" i="1"/>
  <c r="Z1425" i="1"/>
  <c r="Z1437" i="1"/>
  <c r="AA1437" i="1"/>
  <c r="AB1437" i="1"/>
  <c r="AB1315" i="1"/>
  <c r="Z1315" i="1"/>
  <c r="AA1315" i="1"/>
  <c r="Z2036" i="1"/>
  <c r="AA1998" i="1"/>
  <c r="Z1953" i="1"/>
  <c r="Z1839" i="1"/>
  <c r="AA1750" i="1"/>
  <c r="Z1750" i="1"/>
  <c r="AB1715" i="1"/>
  <c r="AA1715" i="1"/>
  <c r="Z1715" i="1"/>
  <c r="Z1668" i="1"/>
  <c r="AA1668" i="1"/>
  <c r="AB1668" i="1"/>
  <c r="AA1654" i="1"/>
  <c r="AB1654" i="1"/>
  <c r="Z1654" i="1"/>
  <c r="AA1584" i="1"/>
  <c r="AB1584" i="1"/>
  <c r="Z1584" i="1"/>
  <c r="Z1598" i="1"/>
  <c r="AA1598" i="1"/>
  <c r="AB1598" i="1"/>
  <c r="Z1475" i="1"/>
  <c r="AB1475" i="1"/>
  <c r="AA1475" i="1"/>
  <c r="AB1382" i="1"/>
  <c r="Z1382" i="1"/>
  <c r="AA1382" i="1"/>
  <c r="Z1385" i="1"/>
  <c r="AA1385" i="1"/>
  <c r="Z1373" i="1"/>
  <c r="AA1373" i="1"/>
  <c r="AB1373" i="1"/>
  <c r="Z1434" i="1"/>
  <c r="AA1434" i="1"/>
  <c r="AB1434" i="1"/>
  <c r="AA1436" i="1"/>
  <c r="AB1436" i="1"/>
  <c r="Z1436" i="1"/>
  <c r="Z1354" i="1"/>
  <c r="AB1354" i="1"/>
  <c r="AA1673" i="1"/>
  <c r="AA1642" i="1"/>
  <c r="AA1637" i="1"/>
  <c r="AA1615" i="1"/>
  <c r="AA1585" i="1"/>
  <c r="AA1547" i="1"/>
  <c r="AB1561" i="1"/>
  <c r="AB1550" i="1"/>
  <c r="AB1527" i="1"/>
  <c r="AB1522" i="1"/>
  <c r="AA1521" i="1"/>
  <c r="AA1480" i="1"/>
  <c r="AB1419" i="1"/>
  <c r="AA1358" i="1"/>
  <c r="AA1400" i="1"/>
  <c r="AA1387" i="1"/>
  <c r="AB1346" i="1"/>
  <c r="AA1347" i="1"/>
  <c r="AA1337" i="1"/>
  <c r="AB1291" i="1"/>
  <c r="AA466" i="1"/>
  <c r="Z466" i="1"/>
  <c r="AB466" i="1"/>
  <c r="Z444" i="1"/>
  <c r="AA444" i="1"/>
  <c r="AA420" i="1"/>
  <c r="AB420" i="1"/>
  <c r="Z420" i="1"/>
  <c r="Z368" i="1"/>
  <c r="AA368" i="1"/>
  <c r="AB368" i="1"/>
  <c r="AA1529" i="1"/>
  <c r="AA1370" i="1"/>
  <c r="Z1394" i="1"/>
  <c r="Z1376" i="1"/>
  <c r="AB1393" i="1"/>
  <c r="AA1433" i="1"/>
  <c r="AB1273" i="1"/>
  <c r="AA1273" i="1"/>
  <c r="Z1273" i="1"/>
  <c r="Z1237" i="1"/>
  <c r="AA1237" i="1"/>
  <c r="AB1237" i="1"/>
  <c r="AA1176" i="1"/>
  <c r="Z1176" i="1"/>
  <c r="AB613" i="1"/>
  <c r="AA613" i="1"/>
  <c r="AB825" i="1"/>
  <c r="AA825" i="1"/>
  <c r="Z785" i="1"/>
  <c r="AA785" i="1"/>
  <c r="AB785" i="1"/>
  <c r="AA754" i="1"/>
  <c r="AB754" i="1"/>
  <c r="Z649" i="1"/>
  <c r="AB649" i="1"/>
  <c r="AA454" i="1"/>
  <c r="AB454" i="1"/>
  <c r="Z454" i="1"/>
  <c r="AB477" i="1"/>
  <c r="AA477" i="1"/>
  <c r="Z477" i="1"/>
  <c r="AB532" i="1"/>
  <c r="Z532" i="1"/>
  <c r="AA532" i="1"/>
  <c r="AA1740" i="1"/>
  <c r="Z1739" i="1"/>
  <c r="Z1705" i="1"/>
  <c r="Z1694" i="1"/>
  <c r="AB1692" i="1"/>
  <c r="AA1689" i="1"/>
  <c r="Z1674" i="1"/>
  <c r="AB1658" i="1"/>
  <c r="AA1661" i="1"/>
  <c r="Z1641" i="1"/>
  <c r="Z1635" i="1"/>
  <c r="AB1630" i="1"/>
  <c r="AB1632" i="1"/>
  <c r="Z1621" i="1"/>
  <c r="AB1626" i="1"/>
  <c r="AB1616" i="1"/>
  <c r="AB1557" i="1"/>
  <c r="AB1549" i="1"/>
  <c r="AB1524" i="1"/>
  <c r="AB1535" i="1"/>
  <c r="AB1489" i="1"/>
  <c r="AB1500" i="1"/>
  <c r="AA1497" i="1"/>
  <c r="AB1418" i="1"/>
  <c r="Z1362" i="1"/>
  <c r="Z1361" i="1"/>
  <c r="AB1409" i="1"/>
  <c r="AB1351" i="1"/>
  <c r="AA1352" i="1"/>
  <c r="Z1325" i="1"/>
  <c r="AA1236" i="1"/>
  <c r="AB1236" i="1"/>
  <c r="Z1236" i="1"/>
  <c r="AA1235" i="1"/>
  <c r="Z1235" i="1"/>
  <c r="AA593" i="1"/>
  <c r="Z593" i="1"/>
  <c r="Z499" i="1"/>
  <c r="AA499" i="1"/>
  <c r="AB456" i="1"/>
  <c r="AA456" i="1"/>
  <c r="AB1611" i="1"/>
  <c r="AA1592" i="1"/>
  <c r="AB1551" i="1"/>
  <c r="AB1546" i="1"/>
  <c r="AB1532" i="1"/>
  <c r="AB1536" i="1"/>
  <c r="AB1508" i="1"/>
  <c r="AB1388" i="1"/>
  <c r="AB1392" i="1"/>
  <c r="AB1348" i="1"/>
  <c r="AA1319" i="1"/>
  <c r="AB1295" i="1"/>
  <c r="Z1260" i="1"/>
  <c r="AA1260" i="1"/>
  <c r="AB1260" i="1"/>
  <c r="AA655" i="1"/>
  <c r="Z655" i="1"/>
  <c r="AB655" i="1"/>
  <c r="AA588" i="1"/>
  <c r="Z588" i="1"/>
  <c r="Z565" i="1"/>
  <c r="AA565" i="1"/>
  <c r="Z554" i="1"/>
  <c r="AB554" i="1"/>
  <c r="AA554" i="1"/>
  <c r="Z553" i="1"/>
  <c r="AB553" i="1"/>
  <c r="Z498" i="1"/>
  <c r="AA498" i="1"/>
  <c r="AB498" i="1"/>
  <c r="Z391" i="1"/>
  <c r="AA391" i="1"/>
  <c r="AB391" i="1"/>
  <c r="Z328" i="1"/>
  <c r="AA328" i="1"/>
  <c r="AB328" i="1"/>
  <c r="Z1395" i="1"/>
  <c r="AA1384" i="1"/>
  <c r="AB1283" i="1"/>
  <c r="Z1283" i="1"/>
  <c r="AA1283" i="1"/>
  <c r="Z1219" i="1"/>
  <c r="AA1219" i="1"/>
  <c r="AB1219" i="1"/>
  <c r="AA1229" i="1"/>
  <c r="Z1229" i="1"/>
  <c r="AA1230" i="1"/>
  <c r="AB1230" i="1"/>
  <c r="Z1230" i="1"/>
  <c r="AB1217" i="1"/>
  <c r="AA1217" i="1"/>
  <c r="Z1217" i="1"/>
  <c r="AB922" i="1"/>
  <c r="AA922" i="1"/>
  <c r="Z922" i="1"/>
  <c r="AA746" i="1"/>
  <c r="AB746" i="1"/>
  <c r="Z746" i="1"/>
  <c r="Z642" i="1"/>
  <c r="AB642" i="1"/>
  <c r="Z583" i="1"/>
  <c r="AA583" i="1"/>
  <c r="Z567" i="1"/>
  <c r="AA567" i="1"/>
  <c r="AB567" i="1"/>
  <c r="Z543" i="1"/>
  <c r="AA543" i="1"/>
  <c r="AB543" i="1"/>
  <c r="Z387" i="1"/>
  <c r="AB387" i="1"/>
  <c r="Z394" i="1"/>
  <c r="AB394" i="1"/>
  <c r="AB346" i="1"/>
  <c r="Z346" i="1"/>
  <c r="AA346" i="1"/>
  <c r="Z318" i="1"/>
  <c r="AB318" i="1"/>
  <c r="Z1727" i="1"/>
  <c r="Z1685" i="1"/>
  <c r="Z1700" i="1"/>
  <c r="Z1688" i="1"/>
  <c r="AA1672" i="1"/>
  <c r="Z1662" i="1"/>
  <c r="Z1652" i="1"/>
  <c r="Z1633" i="1"/>
  <c r="Z1614" i="1"/>
  <c r="AB1610" i="1"/>
  <c r="AB1554" i="1"/>
  <c r="AB1540" i="1"/>
  <c r="AB1530" i="1"/>
  <c r="AB1481" i="1"/>
  <c r="Z1493" i="1"/>
  <c r="Z1499" i="1"/>
  <c r="AA1357" i="1"/>
  <c r="AA1322" i="1"/>
  <c r="Z1190" i="1"/>
  <c r="AB1190" i="1"/>
  <c r="AA1190" i="1"/>
  <c r="AA928" i="1"/>
  <c r="AB928" i="1"/>
  <c r="Z928" i="1"/>
  <c r="AA756" i="1"/>
  <c r="Z756" i="1"/>
  <c r="AB756" i="1"/>
  <c r="Z766" i="1"/>
  <c r="AB766" i="1"/>
  <c r="AA648" i="1"/>
  <c r="Z648" i="1"/>
  <c r="AA641" i="1"/>
  <c r="AB641" i="1"/>
  <c r="Z641" i="1"/>
  <c r="AA488" i="1"/>
  <c r="AB488" i="1"/>
  <c r="Z488" i="1"/>
  <c r="Z519" i="1"/>
  <c r="AB519" i="1"/>
  <c r="Z412" i="1"/>
  <c r="AB412" i="1"/>
  <c r="Z424" i="1"/>
  <c r="AB424" i="1"/>
  <c r="Z390" i="1"/>
  <c r="AA390" i="1"/>
  <c r="Z397" i="1"/>
  <c r="AB397" i="1"/>
  <c r="AA397" i="1"/>
  <c r="AB326" i="1"/>
  <c r="AA326" i="1"/>
  <c r="Z326" i="1"/>
  <c r="Z317" i="1"/>
  <c r="AA317" i="1"/>
  <c r="AB317" i="1"/>
  <c r="AB1285" i="1"/>
  <c r="AB1272" i="1"/>
  <c r="AA1263" i="1"/>
  <c r="AB1255" i="1"/>
  <c r="AA1231" i="1"/>
  <c r="AB1199" i="1"/>
  <c r="AB1192" i="1"/>
  <c r="Z1175" i="1"/>
  <c r="AB1175" i="1"/>
  <c r="Z915" i="1"/>
  <c r="AB915" i="1"/>
  <c r="AA864" i="1"/>
  <c r="Z758" i="1"/>
  <c r="AB758" i="1"/>
  <c r="AB759" i="1"/>
  <c r="AB577" i="1"/>
  <c r="Z555" i="1"/>
  <c r="AA555" i="1"/>
  <c r="AB490" i="1"/>
  <c r="AB514" i="1"/>
  <c r="AB493" i="1"/>
  <c r="AB431" i="1"/>
  <c r="AB414" i="1"/>
  <c r="AA421" i="1"/>
  <c r="AA398" i="1"/>
  <c r="Z398" i="1"/>
  <c r="AA374" i="1"/>
  <c r="AB348" i="1"/>
  <c r="AB364" i="1"/>
  <c r="AA330" i="1"/>
  <c r="AB307" i="1"/>
  <c r="AB276" i="1"/>
  <c r="Z276" i="1"/>
  <c r="AB1281" i="1"/>
  <c r="AB1277" i="1"/>
  <c r="Z1239" i="1"/>
  <c r="AA1223" i="1"/>
  <c r="AA1218" i="1"/>
  <c r="Z1211" i="1"/>
  <c r="AA1208" i="1"/>
  <c r="Z1205" i="1"/>
  <c r="AA1205" i="1"/>
  <c r="AB1188" i="1"/>
  <c r="Z1189" i="1"/>
  <c r="Z1182" i="1"/>
  <c r="AA1179" i="1"/>
  <c r="Z828" i="1"/>
  <c r="AA765" i="1"/>
  <c r="Z745" i="1"/>
  <c r="AA681" i="1"/>
  <c r="AA640" i="1"/>
  <c r="Z640" i="1"/>
  <c r="AB597" i="1"/>
  <c r="AA581" i="1"/>
  <c r="Z546" i="1"/>
  <c r="AA549" i="1"/>
  <c r="AA561" i="1"/>
  <c r="AA550" i="1"/>
  <c r="AA474" i="1"/>
  <c r="AB469" i="1"/>
  <c r="AA508" i="1"/>
  <c r="AA502" i="1"/>
  <c r="AB515" i="1"/>
  <c r="AA479" i="1"/>
  <c r="AB476" i="1"/>
  <c r="AA481" i="1"/>
  <c r="Z459" i="1"/>
  <c r="AB459" i="1"/>
  <c r="AB461" i="1"/>
  <c r="AA461" i="1"/>
  <c r="AA541" i="1"/>
  <c r="AB531" i="1"/>
  <c r="AB533" i="1"/>
  <c r="AA520" i="1"/>
  <c r="Z522" i="1"/>
  <c r="AB522" i="1"/>
  <c r="Z434" i="1"/>
  <c r="AB435" i="1"/>
  <c r="Z445" i="1"/>
  <c r="AA416" i="1"/>
  <c r="AA423" i="1"/>
  <c r="AA367" i="1"/>
  <c r="Z371" i="1"/>
  <c r="AB378" i="1"/>
  <c r="AA396" i="1"/>
  <c r="AA335" i="1"/>
  <c r="AA341" i="1"/>
  <c r="AB301" i="1"/>
  <c r="AA279" i="1"/>
  <c r="AA1281" i="1"/>
  <c r="AB1246" i="1"/>
  <c r="AA1253" i="1"/>
  <c r="AB1241" i="1"/>
  <c r="Z1218" i="1"/>
  <c r="AB1209" i="1"/>
  <c r="AB1204" i="1"/>
  <c r="Z612" i="1"/>
  <c r="Z918" i="1"/>
  <c r="AB582" i="1"/>
  <c r="Z582" i="1"/>
  <c r="AB563" i="1"/>
  <c r="AB506" i="1"/>
  <c r="AA458" i="1"/>
  <c r="AB521" i="1"/>
  <c r="Z435" i="1"/>
  <c r="AB347" i="1"/>
  <c r="AB354" i="1"/>
  <c r="AB329" i="1"/>
  <c r="Z308" i="1"/>
  <c r="AA301" i="1"/>
  <c r="AB1276" i="1"/>
  <c r="AB1261" i="1"/>
  <c r="AB1248" i="1"/>
  <c r="AB1222" i="1"/>
  <c r="AB1210" i="1"/>
  <c r="AB1206" i="1"/>
  <c r="AA1206" i="1"/>
  <c r="AB1195" i="1"/>
  <c r="AB844" i="1"/>
  <c r="AA836" i="1"/>
  <c r="AA772" i="1"/>
  <c r="AA761" i="1"/>
  <c r="AB764" i="1"/>
  <c r="AB733" i="1"/>
  <c r="AB618" i="1"/>
  <c r="AB598" i="1"/>
  <c r="AB576" i="1"/>
  <c r="AA569" i="1"/>
  <c r="AB548" i="1"/>
  <c r="Z475" i="1"/>
  <c r="AA475" i="1"/>
  <c r="AB453" i="1"/>
  <c r="AB468" i="1"/>
  <c r="Z455" i="1"/>
  <c r="AB455" i="1"/>
  <c r="AB438" i="1"/>
  <c r="AA411" i="1"/>
  <c r="AA377" i="1"/>
  <c r="Z381" i="1"/>
  <c r="AA381" i="1"/>
  <c r="AA339" i="1"/>
  <c r="Z339" i="1"/>
  <c r="AA311" i="1"/>
  <c r="AB311" i="1"/>
  <c r="AB283" i="1"/>
  <c r="AB1301" i="1"/>
  <c r="AB1286" i="1"/>
  <c r="AA1262" i="1"/>
  <c r="AB1247" i="1"/>
  <c r="AB1201" i="1"/>
  <c r="Z1177" i="1"/>
  <c r="AA1183" i="1"/>
  <c r="AA931" i="1"/>
  <c r="AB931" i="1"/>
  <c r="Z744" i="1"/>
  <c r="Z639" i="1"/>
  <c r="Z542" i="1"/>
  <c r="AA439" i="1"/>
  <c r="Z448" i="1"/>
  <c r="AB433" i="1"/>
  <c r="AA395" i="1"/>
  <c r="Z395" i="1"/>
  <c r="AA382" i="1"/>
  <c r="AB382" i="1"/>
  <c r="AA349" i="1"/>
  <c r="Z316" i="1"/>
  <c r="AB316" i="1"/>
  <c r="AA338" i="1"/>
  <c r="AA312" i="1"/>
  <c r="Z1262" i="1"/>
  <c r="AA1247" i="1"/>
  <c r="AB1226" i="1"/>
  <c r="AA1175" i="1"/>
  <c r="AA1196" i="1"/>
  <c r="AA819" i="1"/>
  <c r="Z823" i="1"/>
  <c r="AA915" i="1"/>
  <c r="Z587" i="1"/>
  <c r="AA587" i="1"/>
  <c r="Z559" i="1"/>
  <c r="AA527" i="1"/>
  <c r="AB527" i="1"/>
  <c r="Z446" i="1"/>
  <c r="AA446" i="1"/>
  <c r="AA276" i="1"/>
  <c r="AB8090" i="1"/>
  <c r="AA8084" i="1"/>
  <c r="AB8077" i="1"/>
  <c r="AA8083" i="1"/>
  <c r="AB8075" i="1"/>
  <c r="AA8088" i="1"/>
  <c r="AB8181" i="1"/>
  <c r="AA8185" i="1"/>
  <c r="Z8183" i="1"/>
  <c r="AB8178" i="1"/>
  <c r="AA8173" i="1"/>
  <c r="AB8165" i="1"/>
  <c r="AA8159" i="1"/>
  <c r="AB8166" i="1"/>
  <c r="AA8168" i="1"/>
  <c r="Z8160" i="1"/>
  <c r="AB8157" i="1"/>
  <c r="AA8153" i="1"/>
  <c r="Z8149" i="1"/>
  <c r="AB8136" i="1"/>
  <c r="AA8135" i="1"/>
  <c r="Z8138" i="1"/>
  <c r="AB8142" i="1"/>
  <c r="AA8144" i="1"/>
  <c r="Z8137" i="1"/>
  <c r="AB8131" i="1"/>
  <c r="AA8110" i="1"/>
  <c r="Z8128" i="1"/>
  <c r="AB8122" i="1"/>
  <c r="AA8101" i="1"/>
  <c r="Z8099" i="1"/>
  <c r="AB8119" i="1"/>
  <c r="AA8113" i="1"/>
  <c r="Z8103" i="1"/>
  <c r="AB8120" i="1"/>
  <c r="AA8117" i="1"/>
  <c r="Z8100" i="1"/>
  <c r="AB8067" i="1"/>
  <c r="AA8070" i="1"/>
  <c r="Z8069" i="1"/>
  <c r="AA8066" i="1"/>
  <c r="Z8061" i="1"/>
  <c r="AB8058" i="1"/>
  <c r="AA8057" i="1"/>
  <c r="Z8047" i="1"/>
  <c r="AB8039" i="1"/>
  <c r="AA8037" i="1"/>
  <c r="Z8044" i="1"/>
  <c r="AB8055" i="1"/>
  <c r="AA8035" i="1"/>
  <c r="Z8049" i="1"/>
  <c r="AB8034" i="1"/>
  <c r="AA8032" i="1"/>
  <c r="AB8025" i="1"/>
  <c r="AA8031" i="1"/>
  <c r="Z8030" i="1"/>
  <c r="AB8008" i="1"/>
  <c r="AA8018" i="1"/>
  <c r="Z8012" i="1"/>
  <c r="AB8005" i="1"/>
  <c r="AA8023" i="1"/>
  <c r="Z8022" i="1"/>
  <c r="AB8003" i="1"/>
  <c r="AA8001" i="1"/>
  <c r="Z8002" i="1"/>
  <c r="AB7994" i="1"/>
  <c r="AA7992" i="1"/>
  <c r="Z7997" i="1"/>
  <c r="AB7987" i="1"/>
  <c r="AA7990" i="1"/>
  <c r="AB40" i="1"/>
  <c r="AA4" i="1"/>
  <c r="AB7" i="1"/>
  <c r="AA59" i="1"/>
  <c r="AB51" i="1"/>
  <c r="AA50" i="1"/>
  <c r="Z49" i="1"/>
  <c r="AB91" i="1"/>
  <c r="AA90" i="1"/>
  <c r="Z88" i="1"/>
  <c r="AB84" i="1"/>
  <c r="AA93" i="1"/>
  <c r="Z83" i="1"/>
  <c r="AB77" i="1"/>
  <c r="AA64" i="1"/>
  <c r="AB74" i="1"/>
  <c r="AA73" i="1"/>
  <c r="AB66" i="1"/>
  <c r="AA65" i="1"/>
  <c r="AB32" i="1"/>
  <c r="AA31" i="1"/>
  <c r="AB25" i="1"/>
  <c r="AA24" i="1"/>
  <c r="AB18" i="1"/>
  <c r="AA17" i="1"/>
  <c r="AB7353" i="1"/>
  <c r="AA7345" i="1"/>
  <c r="AB7242" i="1"/>
  <c r="AA7241" i="1"/>
  <c r="AB7347" i="1"/>
  <c r="AA7350" i="1"/>
  <c r="AB7340" i="1"/>
  <c r="AA7341" i="1"/>
  <c r="AB7331" i="1"/>
  <c r="AA7329" i="1"/>
  <c r="AB7312" i="1"/>
  <c r="AA7311" i="1"/>
  <c r="AB7295" i="1"/>
  <c r="AA7294" i="1"/>
  <c r="AB7319" i="1"/>
  <c r="AA7303" i="1"/>
  <c r="AB7309" i="1"/>
  <c r="AA7308" i="1"/>
  <c r="AB7259" i="1"/>
  <c r="AA7274" i="1"/>
  <c r="AB7268" i="1"/>
  <c r="AA7273" i="1"/>
  <c r="AB7275" i="1"/>
  <c r="AA7264" i="1"/>
  <c r="AB7248" i="1"/>
  <c r="AA7256" i="1"/>
  <c r="AB7282" i="1"/>
  <c r="AA7281" i="1"/>
  <c r="AB7250" i="1"/>
  <c r="AA7263" i="1"/>
  <c r="AB7210" i="1"/>
  <c r="AA7238" i="1"/>
  <c r="AB7207" i="1"/>
  <c r="AA7209" i="1"/>
  <c r="AB7201" i="1"/>
  <c r="AA7200" i="1"/>
  <c r="AB7231" i="1"/>
  <c r="AA7202" i="1"/>
  <c r="AB7211" i="1"/>
  <c r="AA7192" i="1"/>
  <c r="AB7220" i="1"/>
  <c r="AB7224" i="1"/>
  <c r="AB7171" i="1"/>
  <c r="AB7145" i="1"/>
  <c r="AB7160" i="1"/>
  <c r="AB7119" i="1"/>
  <c r="AB7150" i="1"/>
  <c r="AB7158" i="1"/>
  <c r="AB7137" i="1"/>
  <c r="AB7131" i="1"/>
  <c r="AB7099" i="1"/>
  <c r="AB7092" i="1"/>
  <c r="AB7112" i="1"/>
  <c r="AB7100" i="1"/>
  <c r="AB7115" i="1"/>
  <c r="AB7055" i="1"/>
  <c r="AB7006" i="1"/>
  <c r="AB7082" i="1"/>
  <c r="AB7027" i="1"/>
  <c r="AB7072" i="1"/>
  <c r="AB7070" i="1"/>
  <c r="AB7047" i="1"/>
  <c r="AB6993" i="1"/>
  <c r="AB7026" i="1"/>
  <c r="AB6987" i="1"/>
  <c r="AB7025" i="1"/>
  <c r="AB7012" i="1"/>
  <c r="AB6918" i="1"/>
  <c r="AA6917" i="1"/>
  <c r="AB6976" i="1"/>
  <c r="AA6975" i="1"/>
  <c r="Z6974" i="1"/>
  <c r="AB6951" i="1"/>
  <c r="AA6967" i="1"/>
  <c r="Z6955" i="1"/>
  <c r="AB6956" i="1"/>
  <c r="AA6965" i="1"/>
  <c r="AB6971" i="1"/>
  <c r="AB6979" i="1"/>
  <c r="AA6969" i="1"/>
  <c r="AB6900" i="1"/>
  <c r="AB6902" i="1"/>
  <c r="AA6897" i="1"/>
  <c r="AB6899" i="1"/>
  <c r="AA6904" i="1"/>
  <c r="AB6945" i="1"/>
  <c r="AB6926" i="1"/>
  <c r="AB6934" i="1"/>
  <c r="AB6845" i="1"/>
  <c r="AB6890" i="1"/>
  <c r="AB6737" i="1"/>
  <c r="AB6744" i="1"/>
  <c r="AB6731" i="1"/>
  <c r="AB6734" i="1"/>
  <c r="AB6872" i="1"/>
  <c r="AB6869" i="1"/>
  <c r="AA6857" i="1"/>
  <c r="AB6884" i="1"/>
  <c r="AA6883" i="1"/>
  <c r="AB6877" i="1"/>
  <c r="AB6833" i="1"/>
  <c r="AA6834" i="1"/>
  <c r="Z6836" i="1"/>
  <c r="AB6837" i="1"/>
  <c r="Z6829" i="1"/>
  <c r="AB6830" i="1"/>
  <c r="Z6823" i="1"/>
  <c r="AB6825" i="1"/>
  <c r="Z6821" i="1"/>
  <c r="Z6793" i="1"/>
  <c r="AB6788" i="1"/>
  <c r="AA6787" i="1"/>
  <c r="Z6786" i="1"/>
  <c r="AB6814" i="1"/>
  <c r="AA6785" i="1"/>
  <c r="AB6811" i="1"/>
  <c r="AA6783" i="1"/>
  <c r="AA6775" i="1"/>
  <c r="Z6769" i="1"/>
  <c r="AB6760" i="1"/>
  <c r="AA6766" i="1"/>
  <c r="Z6772" i="1"/>
  <c r="AB6777" i="1"/>
  <c r="AA6770" i="1"/>
  <c r="Z6765" i="1"/>
  <c r="AB6758" i="1"/>
  <c r="AA6768" i="1"/>
  <c r="Z6757" i="1"/>
  <c r="AB6717" i="1"/>
  <c r="AA6716" i="1"/>
  <c r="Z6715" i="1"/>
  <c r="AB6710" i="1"/>
  <c r="AA6712" i="1"/>
  <c r="Z6711" i="1"/>
  <c r="AB6698" i="1"/>
  <c r="Z6702" i="1"/>
  <c r="AB6667" i="1"/>
  <c r="AA6687" i="1"/>
  <c r="Z6689" i="1"/>
  <c r="AB6688" i="1"/>
  <c r="AA6683" i="1"/>
  <c r="Z6684" i="1"/>
  <c r="AB6692" i="1"/>
  <c r="AA6690" i="1"/>
  <c r="AB6690" i="1"/>
  <c r="AB6679" i="1"/>
  <c r="AA6679" i="1"/>
  <c r="Z6469" i="1"/>
  <c r="AA6469" i="1"/>
  <c r="AB6469" i="1"/>
  <c r="AA8090" i="1"/>
  <c r="AA8077" i="1"/>
  <c r="AA8075" i="1"/>
  <c r="AA8181" i="1"/>
  <c r="AA8178" i="1"/>
  <c r="AA8165" i="1"/>
  <c r="AA8166" i="1"/>
  <c r="AA8157" i="1"/>
  <c r="AA8136" i="1"/>
  <c r="AA8142" i="1"/>
  <c r="AA8131" i="1"/>
  <c r="AA8122" i="1"/>
  <c r="AA8119" i="1"/>
  <c r="AA8120" i="1"/>
  <c r="AA8067" i="1"/>
  <c r="AA8058" i="1"/>
  <c r="AA8039" i="1"/>
  <c r="AA8055" i="1"/>
  <c r="AA8034" i="1"/>
  <c r="AA8025" i="1"/>
  <c r="AA8008" i="1"/>
  <c r="AA8005" i="1"/>
  <c r="AA8003" i="1"/>
  <c r="AA7994" i="1"/>
  <c r="AA7987" i="1"/>
  <c r="AA40" i="1"/>
  <c r="AA7" i="1"/>
  <c r="AA51" i="1"/>
  <c r="AA91" i="1"/>
  <c r="AA84" i="1"/>
  <c r="AA77" i="1"/>
  <c r="AA74" i="1"/>
  <c r="AA66" i="1"/>
  <c r="AA32" i="1"/>
  <c r="AA25" i="1"/>
  <c r="AA18" i="1"/>
  <c r="AA7353" i="1"/>
  <c r="AA7242" i="1"/>
  <c r="AA7347" i="1"/>
  <c r="AA7340" i="1"/>
  <c r="AA7331" i="1"/>
  <c r="AA7312" i="1"/>
  <c r="AA7295" i="1"/>
  <c r="AA7319" i="1"/>
  <c r="AA7309" i="1"/>
  <c r="AA7259" i="1"/>
  <c r="AA7268" i="1"/>
  <c r="AA7275" i="1"/>
  <c r="AA7248" i="1"/>
  <c r="AA7282" i="1"/>
  <c r="AA7250" i="1"/>
  <c r="AA7210" i="1"/>
  <c r="AA7207" i="1"/>
  <c r="AA7201" i="1"/>
  <c r="AA7231" i="1"/>
  <c r="AA7211" i="1"/>
  <c r="AB7227" i="1"/>
  <c r="AA7220" i="1"/>
  <c r="AB7225" i="1"/>
  <c r="AA7224" i="1"/>
  <c r="AB7183" i="1"/>
  <c r="AA7171" i="1"/>
  <c r="AB7154" i="1"/>
  <c r="AA7145" i="1"/>
  <c r="AA7160" i="1"/>
  <c r="AB7175" i="1"/>
  <c r="AA7119" i="1"/>
  <c r="AB7151" i="1"/>
  <c r="AA7150" i="1"/>
  <c r="AB7136" i="1"/>
  <c r="AA7158" i="1"/>
  <c r="AB7138" i="1"/>
  <c r="AA7137" i="1"/>
  <c r="AA7131" i="1"/>
  <c r="AB7107" i="1"/>
  <c r="AA7099" i="1"/>
  <c r="AA7092" i="1"/>
  <c r="AA7112" i="1"/>
  <c r="AA7100" i="1"/>
  <c r="AA7115" i="1"/>
  <c r="AB7056" i="1"/>
  <c r="AA7055" i="1"/>
  <c r="AB7028" i="1"/>
  <c r="AA7006" i="1"/>
  <c r="AB7083" i="1"/>
  <c r="AA7082" i="1"/>
  <c r="AB7074" i="1"/>
  <c r="AA7027" i="1"/>
  <c r="AB7022" i="1"/>
  <c r="AA7072" i="1"/>
  <c r="AB7079" i="1"/>
  <c r="AA7070" i="1"/>
  <c r="AB7019" i="1"/>
  <c r="AA7047" i="1"/>
  <c r="AB7002" i="1"/>
  <c r="AA6993" i="1"/>
  <c r="AB7040" i="1"/>
  <c r="AA7026" i="1"/>
  <c r="AB6988" i="1"/>
  <c r="AA6987" i="1"/>
  <c r="AB7060" i="1"/>
  <c r="AA7025" i="1"/>
  <c r="AB7035" i="1"/>
  <c r="AA7012" i="1"/>
  <c r="AB6919" i="1"/>
  <c r="AA6918" i="1"/>
  <c r="Z6917" i="1"/>
  <c r="AB6966" i="1"/>
  <c r="AA6976" i="1"/>
  <c r="Z6975" i="1"/>
  <c r="AB6946" i="1"/>
  <c r="AA6951" i="1"/>
  <c r="Z6967" i="1"/>
  <c r="AB6957" i="1"/>
  <c r="AA6956" i="1"/>
  <c r="Z6965" i="1"/>
  <c r="AB6952" i="1"/>
  <c r="AA6971" i="1"/>
  <c r="Z6963" i="1"/>
  <c r="AB6960" i="1"/>
  <c r="AA6979" i="1"/>
  <c r="AB6910" i="1"/>
  <c r="AA6900" i="1"/>
  <c r="AB6908" i="1"/>
  <c r="AA6902" i="1"/>
  <c r="AB6906" i="1"/>
  <c r="AA6899" i="1"/>
  <c r="Z6904" i="1"/>
  <c r="AB6940" i="1"/>
  <c r="AA6945" i="1"/>
  <c r="AB6924" i="1"/>
  <c r="AA6926" i="1"/>
  <c r="AB6930" i="1"/>
  <c r="AA6934" i="1"/>
  <c r="AB6846" i="1"/>
  <c r="AA6845" i="1"/>
  <c r="AB6893" i="1"/>
  <c r="AA6890" i="1"/>
  <c r="AB6739" i="1"/>
  <c r="AA6737" i="1"/>
  <c r="AA6744" i="1"/>
  <c r="AB6732" i="1"/>
  <c r="AA6731" i="1"/>
  <c r="AB6736" i="1"/>
  <c r="AA6734" i="1"/>
  <c r="AB6875" i="1"/>
  <c r="AA6872" i="1"/>
  <c r="AB6870" i="1"/>
  <c r="AA6869" i="1"/>
  <c r="AB6885" i="1"/>
  <c r="AA6884" i="1"/>
  <c r="Z6883" i="1"/>
  <c r="AB6878" i="1"/>
  <c r="AA6877" i="1"/>
  <c r="Z6855" i="1"/>
  <c r="AB6876" i="1"/>
  <c r="AA6833" i="1"/>
  <c r="Z6834" i="1"/>
  <c r="AB6840" i="1"/>
  <c r="AA6837" i="1"/>
  <c r="AB6831" i="1"/>
  <c r="AA6788" i="1"/>
  <c r="Z6787" i="1"/>
  <c r="AA6814" i="1"/>
  <c r="Z6785" i="1"/>
  <c r="AA6811" i="1"/>
  <c r="Z6783" i="1"/>
  <c r="Z6775" i="1"/>
  <c r="Z6766" i="1"/>
  <c r="Z6770" i="1"/>
  <c r="Z6768" i="1"/>
  <c r="Z6716" i="1"/>
  <c r="AA6710" i="1"/>
  <c r="Z6712" i="1"/>
  <c r="Z6687" i="1"/>
  <c r="Z6487" i="1"/>
  <c r="AA6487" i="1"/>
  <c r="AB6487" i="1"/>
  <c r="Z6478" i="1"/>
  <c r="AA6478" i="1"/>
  <c r="AB6478" i="1"/>
  <c r="AB6477" i="1"/>
  <c r="Z6477" i="1"/>
  <c r="AA6477" i="1"/>
  <c r="Z6463" i="1"/>
  <c r="AA6463" i="1"/>
  <c r="AB6463" i="1"/>
  <c r="AB8095" i="1"/>
  <c r="AB8078" i="1"/>
  <c r="AB8089" i="1"/>
  <c r="AB8172" i="1"/>
  <c r="AB8169" i="1"/>
  <c r="AB8154" i="1"/>
  <c r="AB7177" i="1"/>
  <c r="AB7127" i="1"/>
  <c r="AB7133" i="1"/>
  <c r="AB7057" i="1"/>
  <c r="AB7029" i="1"/>
  <c r="AB6978" i="1"/>
  <c r="AB6959" i="1"/>
  <c r="AB6914" i="1"/>
  <c r="AB6905" i="1"/>
  <c r="AB6898" i="1"/>
  <c r="AB6939" i="1"/>
  <c r="AB6925" i="1"/>
  <c r="AB6931" i="1"/>
  <c r="AA6736" i="1"/>
  <c r="AA6875" i="1"/>
  <c r="AA6870" i="1"/>
  <c r="AA6885" i="1"/>
  <c r="AA6878" i="1"/>
  <c r="AA6876" i="1"/>
  <c r="AA6840" i="1"/>
  <c r="AA6831" i="1"/>
  <c r="AB6678" i="1"/>
  <c r="AB6674" i="1"/>
  <c r="AA8417" i="1"/>
  <c r="AB8417" i="1"/>
  <c r="Z8417" i="1"/>
  <c r="Z8413" i="1"/>
  <c r="AA8413" i="1"/>
  <c r="AB8413" i="1"/>
  <c r="Z6480" i="1"/>
  <c r="AA6480" i="1"/>
  <c r="AB6480" i="1"/>
  <c r="Z6458" i="1"/>
  <c r="AA6458" i="1"/>
  <c r="AB6458" i="1"/>
  <c r="Z6203" i="1"/>
  <c r="AA6203" i="1"/>
  <c r="AB6203" i="1"/>
  <c r="Z6123" i="1"/>
  <c r="AA6123" i="1"/>
  <c r="AB6123" i="1"/>
  <c r="AB6728" i="1"/>
  <c r="AB6860" i="1"/>
  <c r="AB6873" i="1"/>
  <c r="AB6880" i="1"/>
  <c r="AB6862" i="1"/>
  <c r="AB6817" i="1"/>
  <c r="AA6674" i="1"/>
  <c r="Z6125" i="1"/>
  <c r="AA6125" i="1"/>
  <c r="AB6125" i="1"/>
  <c r="AA8085" i="1"/>
  <c r="AB8096" i="1"/>
  <c r="AA8081" i="1"/>
  <c r="AB8098" i="1"/>
  <c r="AA8092" i="1"/>
  <c r="AB8082" i="1"/>
  <c r="AA8079" i="1"/>
  <c r="AB8177" i="1"/>
  <c r="AA8171" i="1"/>
  <c r="AB8174" i="1"/>
  <c r="AA8179" i="1"/>
  <c r="AB8167" i="1"/>
  <c r="AA8161" i="1"/>
  <c r="AB8147" i="1"/>
  <c r="AA8155" i="1"/>
  <c r="AB8146" i="1"/>
  <c r="AA8151" i="1"/>
  <c r="AB8133" i="1"/>
  <c r="AA8143" i="1"/>
  <c r="AB8139" i="1"/>
  <c r="AA8130" i="1"/>
  <c r="AB8116" i="1"/>
  <c r="AA8115" i="1"/>
  <c r="AB8106" i="1"/>
  <c r="AA8105" i="1"/>
  <c r="AB8118" i="1"/>
  <c r="AA8123" i="1"/>
  <c r="AB8109" i="1"/>
  <c r="AA8112" i="1"/>
  <c r="AB8072" i="1"/>
  <c r="AA8068" i="1"/>
  <c r="AB8063" i="1"/>
  <c r="AA8064" i="1"/>
  <c r="AB8053" i="1"/>
  <c r="AA8043" i="1"/>
  <c r="AB8038" i="1"/>
  <c r="AA8050" i="1"/>
  <c r="AB8048" i="1"/>
  <c r="AA8042" i="1"/>
  <c r="AB8027" i="1"/>
  <c r="AA8026" i="1"/>
  <c r="AB8014" i="1"/>
  <c r="AA8013" i="1"/>
  <c r="AB8021" i="1"/>
  <c r="AA8011" i="1"/>
  <c r="AB8000" i="1"/>
  <c r="AA7998" i="1"/>
  <c r="AB7995" i="1"/>
  <c r="AA7996" i="1"/>
  <c r="AB57" i="1"/>
  <c r="AA43" i="1"/>
  <c r="AB5" i="1"/>
  <c r="AA10" i="1"/>
  <c r="AB55" i="1"/>
  <c r="AA56" i="1"/>
  <c r="AB47" i="1"/>
  <c r="AA46" i="1"/>
  <c r="AB89" i="1"/>
  <c r="AA87" i="1"/>
  <c r="AB81" i="1"/>
  <c r="AA80" i="1"/>
  <c r="AB61" i="1"/>
  <c r="AA60" i="1"/>
  <c r="AB70" i="1"/>
  <c r="AA69" i="1"/>
  <c r="AB36" i="1"/>
  <c r="AA35" i="1"/>
  <c r="AB30" i="1"/>
  <c r="AA28" i="1"/>
  <c r="AB22" i="1"/>
  <c r="AA23" i="1"/>
  <c r="AB14" i="1"/>
  <c r="AA13" i="1"/>
  <c r="AB7243" i="1"/>
  <c r="AA7245" i="1"/>
  <c r="AB7351" i="1"/>
  <c r="AA7334" i="1"/>
  <c r="AB7342" i="1"/>
  <c r="AA7337" i="1"/>
  <c r="AA7332" i="1"/>
  <c r="AB7301" i="1"/>
  <c r="AA7314" i="1"/>
  <c r="AB7299" i="1"/>
  <c r="AA7298" i="1"/>
  <c r="AB7313" i="1"/>
  <c r="AA7317" i="1"/>
  <c r="AB7325" i="1"/>
  <c r="AA7323" i="1"/>
  <c r="AB7291" i="1"/>
  <c r="AA7290" i="1"/>
  <c r="AB7249" i="1"/>
  <c r="AA7289" i="1"/>
  <c r="AB7279" i="1"/>
  <c r="AA7278" i="1"/>
  <c r="AB7287" i="1"/>
  <c r="AA7272" i="1"/>
  <c r="AB7254" i="1"/>
  <c r="AA7285" i="1"/>
  <c r="AB7267" i="1"/>
  <c r="AA7247" i="1"/>
  <c r="AB7213" i="1"/>
  <c r="AA7189" i="1"/>
  <c r="AB7236" i="1"/>
  <c r="AA7235" i="1"/>
  <c r="AB7206" i="1"/>
  <c r="AA7182" i="1"/>
  <c r="AB7222" i="1"/>
  <c r="AA7228" i="1"/>
  <c r="AB7195" i="1"/>
  <c r="AA7194" i="1"/>
  <c r="AB7229" i="1"/>
  <c r="AA7216" i="1"/>
  <c r="AB7218" i="1"/>
  <c r="AB7185" i="1"/>
  <c r="AB7146" i="1"/>
  <c r="AB7162" i="1"/>
  <c r="AB7172" i="1"/>
  <c r="AA7167" i="1"/>
  <c r="AB7159" i="1"/>
  <c r="AB7141" i="1"/>
  <c r="AA7140" i="1"/>
  <c r="AB7155" i="1"/>
  <c r="AA7178" i="1"/>
  <c r="AB7168" i="1"/>
  <c r="AA7128" i="1"/>
  <c r="AB7123" i="1"/>
  <c r="AA7122" i="1"/>
  <c r="AB7106" i="1"/>
  <c r="AB7085" i="1"/>
  <c r="AA7084" i="1"/>
  <c r="AB7089" i="1"/>
  <c r="AA7088" i="1"/>
  <c r="AB7098" i="1"/>
  <c r="AA7102" i="1"/>
  <c r="AB7097" i="1"/>
  <c r="AA7058" i="1"/>
  <c r="AB7030" i="1"/>
  <c r="AA7065" i="1"/>
  <c r="AB7044" i="1"/>
  <c r="AA7078" i="1"/>
  <c r="AB7077" i="1"/>
  <c r="AA7076" i="1"/>
  <c r="AB7023" i="1"/>
  <c r="AA7080" i="1"/>
  <c r="AB6999" i="1"/>
  <c r="AB7052" i="1"/>
  <c r="AA7051" i="1"/>
  <c r="AB6995" i="1"/>
  <c r="AB6989" i="1"/>
  <c r="AB7018" i="1"/>
  <c r="AB7037" i="1"/>
  <c r="AB7036" i="1"/>
  <c r="AB7009" i="1"/>
  <c r="AA6984" i="1"/>
  <c r="AB6921" i="1"/>
  <c r="AB6973" i="1"/>
  <c r="AB6949" i="1"/>
  <c r="AB6970" i="1"/>
  <c r="AA6962" i="1"/>
  <c r="AB6961" i="1"/>
  <c r="AA6954" i="1"/>
  <c r="AB6983" i="1"/>
  <c r="AB6909" i="1"/>
  <c r="AA6907" i="1"/>
  <c r="AB6895" i="1"/>
  <c r="AA6911" i="1"/>
  <c r="AB6941" i="1"/>
  <c r="AA6943" i="1"/>
  <c r="AB6937" i="1"/>
  <c r="AA6928" i="1"/>
  <c r="AB6929" i="1"/>
  <c r="AA6932" i="1"/>
  <c r="AB6843" i="1"/>
  <c r="AA6842" i="1"/>
  <c r="AB6749" i="1"/>
  <c r="AA6750" i="1"/>
  <c r="AB6889" i="1"/>
  <c r="AB6742" i="1"/>
  <c r="AA6741" i="1"/>
  <c r="AA6722" i="1"/>
  <c r="AB6727" i="1"/>
  <c r="AA6728" i="1"/>
  <c r="AB6865" i="1"/>
  <c r="AB6863" i="1"/>
  <c r="AA6873" i="1"/>
  <c r="AB6866" i="1"/>
  <c r="AB6881" i="1"/>
  <c r="AB6852" i="1"/>
  <c r="AB6839" i="1"/>
  <c r="AB6824" i="1"/>
  <c r="AB6822" i="1"/>
  <c r="AA6828" i="1"/>
  <c r="AB6803" i="1"/>
  <c r="AA6792" i="1"/>
  <c r="AB6802" i="1"/>
  <c r="AA6804" i="1"/>
  <c r="AB6809" i="1"/>
  <c r="AA6810" i="1"/>
  <c r="AB6784" i="1"/>
  <c r="AA6813" i="1"/>
  <c r="AB6805" i="1"/>
  <c r="AA6808" i="1"/>
  <c r="AA6753" i="1"/>
  <c r="AB6754" i="1"/>
  <c r="AA6762" i="1"/>
  <c r="AB6776" i="1"/>
  <c r="AA6764" i="1"/>
  <c r="AB6763" i="1"/>
  <c r="AA6761" i="1"/>
  <c r="AB6713" i="1"/>
  <c r="AA6708" i="1"/>
  <c r="AB6697" i="1"/>
  <c r="AA6706" i="1"/>
  <c r="AB6704" i="1"/>
  <c r="AA6699" i="1"/>
  <c r="AB6666" i="1"/>
  <c r="Z6672" i="1"/>
  <c r="AA6672" i="1"/>
  <c r="AB6672" i="1"/>
  <c r="AA6677" i="1"/>
  <c r="AB6677" i="1"/>
  <c r="Z6677" i="1"/>
  <c r="Z8416" i="1"/>
  <c r="AA8416" i="1"/>
  <c r="AB8416" i="1"/>
  <c r="AA8096" i="1"/>
  <c r="AA8098" i="1"/>
  <c r="AA8082" i="1"/>
  <c r="AA8177" i="1"/>
  <c r="AA8174" i="1"/>
  <c r="AA8167" i="1"/>
  <c r="AA8147" i="1"/>
  <c r="AB8156" i="1"/>
  <c r="AA8146" i="1"/>
  <c r="AA8133" i="1"/>
  <c r="AB8140" i="1"/>
  <c r="AA8139" i="1"/>
  <c r="AB8125" i="1"/>
  <c r="AA8116" i="1"/>
  <c r="AB8102" i="1"/>
  <c r="AA8106" i="1"/>
  <c r="AB8121" i="1"/>
  <c r="AA8118" i="1"/>
  <c r="AB8127" i="1"/>
  <c r="AA8109" i="1"/>
  <c r="AB8065" i="1"/>
  <c r="AA8072" i="1"/>
  <c r="AB8060" i="1"/>
  <c r="AA8063" i="1"/>
  <c r="AB8054" i="1"/>
  <c r="AA8053" i="1"/>
  <c r="AA8038" i="1"/>
  <c r="AA8048" i="1"/>
  <c r="AA8027" i="1"/>
  <c r="AA8014" i="1"/>
  <c r="AA8021" i="1"/>
  <c r="AA8000" i="1"/>
  <c r="AA7995" i="1"/>
  <c r="AA57" i="1"/>
  <c r="AA5" i="1"/>
  <c r="AA55" i="1"/>
  <c r="AA47" i="1"/>
  <c r="AA89" i="1"/>
  <c r="AA81" i="1"/>
  <c r="AA61" i="1"/>
  <c r="AA70" i="1"/>
  <c r="AA36" i="1"/>
  <c r="AA30" i="1"/>
  <c r="AA22" i="1"/>
  <c r="AA14" i="1"/>
  <c r="AA7243" i="1"/>
  <c r="AA7351" i="1"/>
  <c r="AA7342" i="1"/>
  <c r="AA7301" i="1"/>
  <c r="AA7299" i="1"/>
  <c r="AA7313" i="1"/>
  <c r="AA7325" i="1"/>
  <c r="AA7291" i="1"/>
  <c r="AA7249" i="1"/>
  <c r="AA7279" i="1"/>
  <c r="AA7287" i="1"/>
  <c r="AA7254" i="1"/>
  <c r="AA7267" i="1"/>
  <c r="AA7213" i="1"/>
  <c r="AA7236" i="1"/>
  <c r="AA7206" i="1"/>
  <c r="AB7199" i="1"/>
  <c r="AA7222" i="1"/>
  <c r="AB7233" i="1"/>
  <c r="AA7195" i="1"/>
  <c r="AB7230" i="1"/>
  <c r="AA7229" i="1"/>
  <c r="AB7219" i="1"/>
  <c r="AA7218" i="1"/>
  <c r="AB7214" i="1"/>
  <c r="AA7185" i="1"/>
  <c r="AB7147" i="1"/>
  <c r="AA7146" i="1"/>
  <c r="AA7162" i="1"/>
  <c r="AB7173" i="1"/>
  <c r="AA7172" i="1"/>
  <c r="AB7164" i="1"/>
  <c r="AA7159" i="1"/>
  <c r="AB7149" i="1"/>
  <c r="AA7141" i="1"/>
  <c r="AB7156" i="1"/>
  <c r="AA7155" i="1"/>
  <c r="AB7169" i="1"/>
  <c r="AA7168" i="1"/>
  <c r="AB7134" i="1"/>
  <c r="AA7123" i="1"/>
  <c r="AA7106" i="1"/>
  <c r="AB7118" i="1"/>
  <c r="AA7085" i="1"/>
  <c r="AB7090" i="1"/>
  <c r="AA7089" i="1"/>
  <c r="AB7094" i="1"/>
  <c r="AA7098" i="1"/>
  <c r="AB7093" i="1"/>
  <c r="AA7097" i="1"/>
  <c r="AB7059" i="1"/>
  <c r="AB7007" i="1"/>
  <c r="AA7030" i="1"/>
  <c r="AB7034" i="1"/>
  <c r="AA7044" i="1"/>
  <c r="AB7066" i="1"/>
  <c r="AA7077" i="1"/>
  <c r="AB7024" i="1"/>
  <c r="AA7023" i="1"/>
  <c r="AB7021" i="1"/>
  <c r="AA6999" i="1"/>
  <c r="AB7050" i="1"/>
  <c r="AA7052" i="1"/>
  <c r="AB6996" i="1"/>
  <c r="AA6995" i="1"/>
  <c r="AB6990" i="1"/>
  <c r="AA6989" i="1"/>
  <c r="AB7041" i="1"/>
  <c r="AA7018" i="1"/>
  <c r="AB7016" i="1"/>
  <c r="AA7037" i="1"/>
  <c r="AB7008" i="1"/>
  <c r="AA7036" i="1"/>
  <c r="AB7010" i="1"/>
  <c r="AA7009" i="1"/>
  <c r="AB6922" i="1"/>
  <c r="AA6921" i="1"/>
  <c r="AB6981" i="1"/>
  <c r="AA6973" i="1"/>
  <c r="AB6950" i="1"/>
  <c r="AA6949" i="1"/>
  <c r="AB6980" i="1"/>
  <c r="AA6970" i="1"/>
  <c r="AB6977" i="1"/>
  <c r="AA6961" i="1"/>
  <c r="AA6983" i="1"/>
  <c r="AB6912" i="1"/>
  <c r="AA6909" i="1"/>
  <c r="AB6896" i="1"/>
  <c r="AA6895" i="1"/>
  <c r="AB6944" i="1"/>
  <c r="AA6941" i="1"/>
  <c r="AB6938" i="1"/>
  <c r="AA6937" i="1"/>
  <c r="AB6935" i="1"/>
  <c r="AA6929" i="1"/>
  <c r="AB6848" i="1"/>
  <c r="AA6843" i="1"/>
  <c r="AB6751" i="1"/>
  <c r="AA6749" i="1"/>
  <c r="AB6891" i="1"/>
  <c r="AA6889" i="1"/>
  <c r="AB6743" i="1"/>
  <c r="AA6742" i="1"/>
  <c r="AB6721" i="1"/>
  <c r="AB6733" i="1"/>
  <c r="AA6727" i="1"/>
  <c r="AB6723" i="1"/>
  <c r="AA6865" i="1"/>
  <c r="AB6864" i="1"/>
  <c r="AA6863" i="1"/>
  <c r="AB6867" i="1"/>
  <c r="AA6866" i="1"/>
  <c r="AB6871" i="1"/>
  <c r="AA6881" i="1"/>
  <c r="AB6853" i="1"/>
  <c r="AA6852" i="1"/>
  <c r="AB6835" i="1"/>
  <c r="AA6839" i="1"/>
  <c r="AB6818" i="1"/>
  <c r="AA6824" i="1"/>
  <c r="AA6822" i="1"/>
  <c r="AB6782" i="1"/>
  <c r="AA6803" i="1"/>
  <c r="AB6815" i="1"/>
  <c r="AA6802" i="1"/>
  <c r="AB6795" i="1"/>
  <c r="AA6809" i="1"/>
  <c r="AB6807" i="1"/>
  <c r="AA6784" i="1"/>
  <c r="AB6806" i="1"/>
  <c r="AA6805" i="1"/>
  <c r="AB6771" i="1"/>
  <c r="AB6767" i="1"/>
  <c r="AA6754" i="1"/>
  <c r="AB6773" i="1"/>
  <c r="AA6776" i="1"/>
  <c r="AB6756" i="1"/>
  <c r="AA6763" i="1"/>
  <c r="AB6714" i="1"/>
  <c r="AA6713" i="1"/>
  <c r="AB6700" i="1"/>
  <c r="AA6697" i="1"/>
  <c r="AB6705" i="1"/>
  <c r="AA6704" i="1"/>
  <c r="AB6676" i="1"/>
  <c r="AB6685" i="1"/>
  <c r="Z6499" i="1"/>
  <c r="AA6499" i="1"/>
  <c r="AB6499" i="1"/>
  <c r="AB6460" i="1"/>
  <c r="Z6460" i="1"/>
  <c r="AA6460" i="1"/>
  <c r="AA7169" i="1"/>
  <c r="AA7134" i="1"/>
  <c r="AA7118" i="1"/>
  <c r="AA7090" i="1"/>
  <c r="AA7094" i="1"/>
  <c r="AA7093" i="1"/>
  <c r="AA6977" i="1"/>
  <c r="AB6882" i="1"/>
  <c r="AA6871" i="1"/>
  <c r="AB6854" i="1"/>
  <c r="AA6853" i="1"/>
  <c r="AB6836" i="1"/>
  <c r="AA6835" i="1"/>
  <c r="AB6829" i="1"/>
  <c r="AA6818" i="1"/>
  <c r="AB6823" i="1"/>
  <c r="AB6821" i="1"/>
  <c r="AA6782" i="1"/>
  <c r="AB6793" i="1"/>
  <c r="AA6815" i="1"/>
  <c r="AB6786" i="1"/>
  <c r="AA6795" i="1"/>
  <c r="AA6807" i="1"/>
  <c r="AA6806" i="1"/>
  <c r="AB6769" i="1"/>
  <c r="AA6771" i="1"/>
  <c r="AB6772" i="1"/>
  <c r="AA6767" i="1"/>
  <c r="AB6765" i="1"/>
  <c r="AA6773" i="1"/>
  <c r="AB6757" i="1"/>
  <c r="AA6756" i="1"/>
  <c r="AB6715" i="1"/>
  <c r="AA6714" i="1"/>
  <c r="AB6711" i="1"/>
  <c r="AA6700" i="1"/>
  <c r="AB6702" i="1"/>
  <c r="AA6705" i="1"/>
  <c r="AB6689" i="1"/>
  <c r="AA6676" i="1"/>
  <c r="AB6684" i="1"/>
  <c r="AA6685" i="1"/>
  <c r="Z8342" i="1"/>
  <c r="AA8342" i="1"/>
  <c r="AB8342" i="1"/>
  <c r="Z6485" i="1"/>
  <c r="AA6485" i="1"/>
  <c r="AB6485" i="1"/>
  <c r="Z6476" i="1"/>
  <c r="AA6476" i="1"/>
  <c r="AB6476" i="1"/>
  <c r="Z6690" i="1"/>
  <c r="Z6679" i="1"/>
  <c r="Z6479" i="1"/>
  <c r="AA6479" i="1"/>
  <c r="AB6479" i="1"/>
  <c r="Z6126" i="1"/>
  <c r="AA6126" i="1"/>
  <c r="AB6126" i="1"/>
  <c r="AA6661" i="1"/>
  <c r="Z6660" i="1"/>
  <c r="AA6655" i="1"/>
  <c r="Z6654" i="1"/>
  <c r="AA6648" i="1"/>
  <c r="Z6647" i="1"/>
  <c r="AA6641" i="1"/>
  <c r="Z6639" i="1"/>
  <c r="AB6635" i="1"/>
  <c r="AA6624" i="1"/>
  <c r="Z6617" i="1"/>
  <c r="AB6623" i="1"/>
  <c r="AA6610" i="1"/>
  <c r="Z6609" i="1"/>
  <c r="AB6628" i="1"/>
  <c r="Z6627" i="1"/>
  <c r="AB6622" i="1"/>
  <c r="AA6621" i="1"/>
  <c r="Z6620" i="1"/>
  <c r="AB6597" i="1"/>
  <c r="AA6603" i="1"/>
  <c r="Z6590" i="1"/>
  <c r="AB6604" i="1"/>
  <c r="AA6593" i="1"/>
  <c r="Z6594" i="1"/>
  <c r="AB6591" i="1"/>
  <c r="AA6595" i="1"/>
  <c r="Z6598" i="1"/>
  <c r="AB8530" i="1"/>
  <c r="AA8461" i="1"/>
  <c r="Z8464" i="1"/>
  <c r="AB8587" i="1"/>
  <c r="AA8588" i="1"/>
  <c r="Z8573" i="1"/>
  <c r="AB8581" i="1"/>
  <c r="AA8569" i="1"/>
  <c r="Z8580" i="1"/>
  <c r="AB8577" i="1"/>
  <c r="AA8574" i="1"/>
  <c r="Z8554" i="1"/>
  <c r="AB8561" i="1"/>
  <c r="AA8564" i="1"/>
  <c r="Z8575" i="1"/>
  <c r="AB8566" i="1"/>
  <c r="AA8565" i="1"/>
  <c r="Z8572" i="1"/>
  <c r="AB8546" i="1"/>
  <c r="AA8545" i="1"/>
  <c r="Z8549" i="1"/>
  <c r="AB8535" i="1"/>
  <c r="AA8537" i="1"/>
  <c r="Z8534" i="1"/>
  <c r="AB8518" i="1"/>
  <c r="AA8522" i="1"/>
  <c r="Z8504" i="1"/>
  <c r="AB8528" i="1"/>
  <c r="AA8511" i="1"/>
  <c r="Z8521" i="1"/>
  <c r="AB8517" i="1"/>
  <c r="AA8509" i="1"/>
  <c r="Z8508" i="1"/>
  <c r="AB8499" i="1"/>
  <c r="AA8523" i="1"/>
  <c r="Z8498" i="1"/>
  <c r="AA8513" i="1"/>
  <c r="Z8512" i="1"/>
  <c r="AA8481" i="1"/>
  <c r="Z8470" i="1"/>
  <c r="AB8472" i="1"/>
  <c r="AA8484" i="1"/>
  <c r="AB8473" i="1"/>
  <c r="AA8480" i="1"/>
  <c r="AB8467" i="1"/>
  <c r="AA8466" i="1"/>
  <c r="Z8465" i="1"/>
  <c r="AB8429" i="1"/>
  <c r="AA8449" i="1"/>
  <c r="Z8426" i="1"/>
  <c r="AB8379" i="1"/>
  <c r="AA8438" i="1"/>
  <c r="Z8453" i="1"/>
  <c r="AB8378" i="1"/>
  <c r="AA8390" i="1"/>
  <c r="Z8428" i="1"/>
  <c r="AB8393" i="1"/>
  <c r="AA8420" i="1"/>
  <c r="Z8460" i="1"/>
  <c r="AB8419" i="1"/>
  <c r="AA8448" i="1"/>
  <c r="Z8447" i="1"/>
  <c r="AB8445" i="1"/>
  <c r="Z8392" i="1"/>
  <c r="AB8400" i="1"/>
  <c r="Z8439" i="1"/>
  <c r="AB8384" i="1"/>
  <c r="AA8450" i="1"/>
  <c r="Z8398" i="1"/>
  <c r="AB8443" i="1"/>
  <c r="AA8432" i="1"/>
  <c r="AB8394" i="1"/>
  <c r="AA8374" i="1"/>
  <c r="AA8437" i="1"/>
  <c r="AB8364" i="1"/>
  <c r="AA8366" i="1"/>
  <c r="AB8361" i="1"/>
  <c r="AA8357" i="1"/>
  <c r="AB8354" i="1"/>
  <c r="AA8355" i="1"/>
  <c r="AB8353" i="1"/>
  <c r="AA8348" i="1"/>
  <c r="AB8298" i="1"/>
  <c r="AA8297" i="1"/>
  <c r="AB8294" i="1"/>
  <c r="AB8334" i="1"/>
  <c r="AB8278" i="1"/>
  <c r="AA8318" i="1"/>
  <c r="AB8328" i="1"/>
  <c r="AB8310" i="1"/>
  <c r="AB8276" i="1"/>
  <c r="AA8339" i="1"/>
  <c r="Z8338" i="1"/>
  <c r="AB8303" i="1"/>
  <c r="Z8317" i="1"/>
  <c r="AB8314" i="1"/>
  <c r="AA8299" i="1"/>
  <c r="Z8315" i="1"/>
  <c r="AB8239" i="1"/>
  <c r="Z8238" i="1"/>
  <c r="AB8258" i="1"/>
  <c r="Z8235" i="1"/>
  <c r="AB8270" i="1"/>
  <c r="Z8265" i="1"/>
  <c r="AA8251" i="1"/>
  <c r="Z8248" i="1"/>
  <c r="AB8244" i="1"/>
  <c r="AA8250" i="1"/>
  <c r="Z8252" i="1"/>
  <c r="AB8226" i="1"/>
  <c r="AA8227" i="1"/>
  <c r="Z8217" i="1"/>
  <c r="AB8220" i="1"/>
  <c r="AA8219" i="1"/>
  <c r="Z8218" i="1"/>
  <c r="AB8215" i="1"/>
  <c r="Z8209" i="1"/>
  <c r="AB8208" i="1"/>
  <c r="AA8207" i="1"/>
  <c r="Z8202" i="1"/>
  <c r="AB8201" i="1"/>
  <c r="AA8199" i="1"/>
  <c r="Z8198" i="1"/>
  <c r="AB8190" i="1"/>
  <c r="AA8192" i="1"/>
  <c r="Z8187" i="1"/>
  <c r="AB6456" i="1"/>
  <c r="AA6533" i="1"/>
  <c r="Z6534" i="1"/>
  <c r="AA6378" i="1"/>
  <c r="Z6548" i="1"/>
  <c r="AB6546" i="1"/>
  <c r="AA6542" i="1"/>
  <c r="Z6540" i="1"/>
  <c r="AB6538" i="1"/>
  <c r="AA6455" i="1"/>
  <c r="Z6454" i="1"/>
  <c r="AB6332" i="1"/>
  <c r="AA6329" i="1"/>
  <c r="Z6343" i="1"/>
  <c r="AB6341" i="1"/>
  <c r="AA6339" i="1"/>
  <c r="Z6334" i="1"/>
  <c r="AB6527" i="1"/>
  <c r="AA6526" i="1"/>
  <c r="Z6518" i="1"/>
  <c r="AA6528" i="1"/>
  <c r="Z6368" i="1"/>
  <c r="AA6363" i="1"/>
  <c r="Z6361" i="1"/>
  <c r="AA6391" i="1"/>
  <c r="AA6420" i="1"/>
  <c r="Z6419" i="1"/>
  <c r="AA6412" i="1"/>
  <c r="Z6422" i="1"/>
  <c r="AA6428" i="1"/>
  <c r="Z6427" i="1"/>
  <c r="AA6386" i="1"/>
  <c r="Z6383" i="1"/>
  <c r="AA6388" i="1"/>
  <c r="Z6387" i="1"/>
  <c r="AA6346" i="1"/>
  <c r="Z6348" i="1"/>
  <c r="AA6374" i="1"/>
  <c r="Z6371" i="1"/>
  <c r="AB6359" i="1"/>
  <c r="Z6403" i="1"/>
  <c r="AB6405" i="1"/>
  <c r="Z6411" i="1"/>
  <c r="AB6396" i="1"/>
  <c r="AA6395" i="1"/>
  <c r="Z6399" i="1"/>
  <c r="AB6574" i="1"/>
  <c r="AA6579" i="1"/>
  <c r="Z6578" i="1"/>
  <c r="AB6573" i="1"/>
  <c r="AA6570" i="1"/>
  <c r="Z6566" i="1"/>
  <c r="AB6563" i="1"/>
  <c r="AA6562" i="1"/>
  <c r="Z6560" i="1"/>
  <c r="AB6553" i="1"/>
  <c r="AA6556" i="1"/>
  <c r="Z6550" i="1"/>
  <c r="Z6517" i="1"/>
  <c r="Z6514" i="1"/>
  <c r="Z6498" i="1"/>
  <c r="Z6496" i="1"/>
  <c r="Z6481" i="1"/>
  <c r="Z6472" i="1"/>
  <c r="Z6462" i="1"/>
  <c r="Z6459" i="1"/>
  <c r="Z6450" i="1"/>
  <c r="Z6440" i="1"/>
  <c r="Z6325" i="1"/>
  <c r="Z6307" i="1"/>
  <c r="Z6299" i="1"/>
  <c r="Z6311" i="1"/>
  <c r="Z6293" i="1"/>
  <c r="Z6278" i="1"/>
  <c r="Z6271" i="1"/>
  <c r="Z6267" i="1"/>
  <c r="Z6258" i="1"/>
  <c r="AA1125" i="1"/>
  <c r="AB1125" i="1"/>
  <c r="Z1125" i="1"/>
  <c r="AA1063" i="1"/>
  <c r="AB1063" i="1"/>
  <c r="Z1063" i="1"/>
  <c r="AA1030" i="1"/>
  <c r="AB1030" i="1"/>
  <c r="Z1030" i="1"/>
  <c r="Z7366" i="1"/>
  <c r="AA7366" i="1"/>
  <c r="AB7366" i="1"/>
  <c r="Z7973" i="1"/>
  <c r="AA7973" i="1"/>
  <c r="AB7973" i="1"/>
  <c r="Z7944" i="1"/>
  <c r="AA7944" i="1"/>
  <c r="AB7944" i="1"/>
  <c r="Z6661" i="1"/>
  <c r="Z6655" i="1"/>
  <c r="Z6648" i="1"/>
  <c r="Z6641" i="1"/>
  <c r="Z6624" i="1"/>
  <c r="Z6610" i="1"/>
  <c r="Z6621" i="1"/>
  <c r="Z6603" i="1"/>
  <c r="Z6593" i="1"/>
  <c r="AB6587" i="1"/>
  <c r="Z6595" i="1"/>
  <c r="AB8531" i="1"/>
  <c r="Z8461" i="1"/>
  <c r="AB8586" i="1"/>
  <c r="Z8588" i="1"/>
  <c r="AB8584" i="1"/>
  <c r="Z8569" i="1"/>
  <c r="AB8578" i="1"/>
  <c r="Z8574" i="1"/>
  <c r="AB8583" i="1"/>
  <c r="Z8564" i="1"/>
  <c r="Z8565" i="1"/>
  <c r="AB8544" i="1"/>
  <c r="Z8545" i="1"/>
  <c r="AB8548" i="1"/>
  <c r="Z8537" i="1"/>
  <c r="AB8524" i="1"/>
  <c r="Z8522" i="1"/>
  <c r="AB8529" i="1"/>
  <c r="Z8511" i="1"/>
  <c r="AB8501" i="1"/>
  <c r="Z8509" i="1"/>
  <c r="AB8500" i="1"/>
  <c r="Z8523" i="1"/>
  <c r="AB8505" i="1"/>
  <c r="Z8513" i="1"/>
  <c r="Z8481" i="1"/>
  <c r="AB8488" i="1"/>
  <c r="Z8484" i="1"/>
  <c r="AB8485" i="1"/>
  <c r="Z8480" i="1"/>
  <c r="Z8466" i="1"/>
  <c r="Z8449" i="1"/>
  <c r="Z8438" i="1"/>
  <c r="Z8390" i="1"/>
  <c r="Z8420" i="1"/>
  <c r="Z8448" i="1"/>
  <c r="Z8450" i="1"/>
  <c r="Z8432" i="1"/>
  <c r="Z8374" i="1"/>
  <c r="Z8437" i="1"/>
  <c r="Z8366" i="1"/>
  <c r="Z8357" i="1"/>
  <c r="Z8355" i="1"/>
  <c r="AA8353" i="1"/>
  <c r="Z8348" i="1"/>
  <c r="AA8298" i="1"/>
  <c r="Z8297" i="1"/>
  <c r="AA8294" i="1"/>
  <c r="Z8293" i="1"/>
  <c r="AB8307" i="1"/>
  <c r="AA8334" i="1"/>
  <c r="Z8330" i="1"/>
  <c r="AB8284" i="1"/>
  <c r="AA8278" i="1"/>
  <c r="Z8318" i="1"/>
  <c r="AA8328" i="1"/>
  <c r="Z8341" i="1"/>
  <c r="AB8280" i="1"/>
  <c r="AA8310" i="1"/>
  <c r="Z8322" i="1"/>
  <c r="AB8286" i="1"/>
  <c r="AA8276" i="1"/>
  <c r="AB8329" i="1"/>
  <c r="AA8303" i="1"/>
  <c r="AB8327" i="1"/>
  <c r="AA8314" i="1"/>
  <c r="AB8267" i="1"/>
  <c r="AA8239" i="1"/>
  <c r="AB8240" i="1"/>
  <c r="AA8258" i="1"/>
  <c r="AB8268" i="1"/>
  <c r="AA8270" i="1"/>
  <c r="AA8244" i="1"/>
  <c r="AA8226" i="1"/>
  <c r="AA8220" i="1"/>
  <c r="AB6249" i="1"/>
  <c r="Z6248" i="1"/>
  <c r="AB6244" i="1"/>
  <c r="Z6242" i="1"/>
  <c r="AB6234" i="1"/>
  <c r="Z6227" i="1"/>
  <c r="AB6230" i="1"/>
  <c r="Z6239" i="1"/>
  <c r="AB6221" i="1"/>
  <c r="Z6210" i="1"/>
  <c r="AB6219" i="1"/>
  <c r="Z6217" i="1"/>
  <c r="Z6214" i="1"/>
  <c r="AB6199" i="1"/>
  <c r="Z6197" i="1"/>
  <c r="AB6189" i="1"/>
  <c r="Z6185" i="1"/>
  <c r="AB6179" i="1"/>
  <c r="Z6180" i="1"/>
  <c r="AB6172" i="1"/>
  <c r="Z6175" i="1"/>
  <c r="AB6163" i="1"/>
  <c r="Z6154" i="1"/>
  <c r="AB6153" i="1"/>
  <c r="Z6162" i="1"/>
  <c r="AB6151" i="1"/>
  <c r="Z6147" i="1"/>
  <c r="AB6145" i="1"/>
  <c r="AA6134" i="1"/>
  <c r="Z6140" i="1"/>
  <c r="AB6138" i="1"/>
  <c r="Z6121" i="1"/>
  <c r="AB6143" i="1"/>
  <c r="AB6117" i="1"/>
  <c r="Z1148" i="1"/>
  <c r="AA1148" i="1"/>
  <c r="Z1158" i="1"/>
  <c r="AA1158" i="1"/>
  <c r="AB1167" i="1"/>
  <c r="Z1167" i="1"/>
  <c r="Z1145" i="1"/>
  <c r="AA1145" i="1"/>
  <c r="Z1116" i="1"/>
  <c r="AA1116" i="1"/>
  <c r="Z1098" i="1"/>
  <c r="AA1098" i="1"/>
  <c r="AA1102" i="1"/>
  <c r="AB1102" i="1"/>
  <c r="Z1102" i="1"/>
  <c r="AB8313" i="1"/>
  <c r="AB8285" i="1"/>
  <c r="AB8306" i="1"/>
  <c r="AB8281" i="1"/>
  <c r="AB8287" i="1"/>
  <c r="AA6535" i="1"/>
  <c r="AA6337" i="1"/>
  <c r="AB6330" i="1"/>
  <c r="AA6327" i="1"/>
  <c r="AA6519" i="1"/>
  <c r="AB6525" i="1"/>
  <c r="AA6520" i="1"/>
  <c r="AA6357" i="1"/>
  <c r="AA6402" i="1"/>
  <c r="AA6401" i="1"/>
  <c r="AA6577" i="1"/>
  <c r="AA6572" i="1"/>
  <c r="AA6561" i="1"/>
  <c r="AA6554" i="1"/>
  <c r="AB6552" i="1"/>
  <c r="AA6531" i="1"/>
  <c r="AB6513" i="1"/>
  <c r="AA6507" i="1"/>
  <c r="AB6503" i="1"/>
  <c r="AA6506" i="1"/>
  <c r="AB6483" i="1"/>
  <c r="AA6494" i="1"/>
  <c r="AB6492" i="1"/>
  <c r="AB6473" i="1"/>
  <c r="AB6457" i="1"/>
  <c r="AA6465" i="1"/>
  <c r="AB6452" i="1"/>
  <c r="AA6446" i="1"/>
  <c r="AB6442" i="1"/>
  <c r="AA6443" i="1"/>
  <c r="AB6321" i="1"/>
  <c r="AA6324" i="1"/>
  <c r="AB6322" i="1"/>
  <c r="AA6319" i="1"/>
  <c r="AB6313" i="1"/>
  <c r="AA6305" i="1"/>
  <c r="AB6303" i="1"/>
  <c r="AA6295" i="1"/>
  <c r="AB6291" i="1"/>
  <c r="AA6289" i="1"/>
  <c r="AA6284" i="1"/>
  <c r="AA6277" i="1"/>
  <c r="AA6261" i="1"/>
  <c r="AB6260" i="1"/>
  <c r="AA6264" i="1"/>
  <c r="AA6249" i="1"/>
  <c r="AA6244" i="1"/>
  <c r="AA6234" i="1"/>
  <c r="AA6230" i="1"/>
  <c r="AA6221" i="1"/>
  <c r="AA6219" i="1"/>
  <c r="AA6199" i="1"/>
  <c r="AA6189" i="1"/>
  <c r="AA6179" i="1"/>
  <c r="AA6172" i="1"/>
  <c r="AA6163" i="1"/>
  <c r="AA6153" i="1"/>
  <c r="AA6151" i="1"/>
  <c r="AA6145" i="1"/>
  <c r="AA6138" i="1"/>
  <c r="AA6143" i="1"/>
  <c r="AA6117" i="1"/>
  <c r="Z6109" i="1"/>
  <c r="AA6109" i="1"/>
  <c r="AA1093" i="1"/>
  <c r="AB1093" i="1"/>
  <c r="Z1093" i="1"/>
  <c r="Z7363" i="1"/>
  <c r="AA7363" i="1"/>
  <c r="AB7363" i="1"/>
  <c r="Z7361" i="1"/>
  <c r="AA7361" i="1"/>
  <c r="AB7361" i="1"/>
  <c r="AA7875" i="1"/>
  <c r="AB7875" i="1"/>
  <c r="Z7875" i="1"/>
  <c r="AB8539" i="1"/>
  <c r="AB8555" i="1"/>
  <c r="AB8576" i="1"/>
  <c r="AB8551" i="1"/>
  <c r="AB8547" i="1"/>
  <c r="AB8541" i="1"/>
  <c r="AA8540" i="1"/>
  <c r="AA8507" i="1"/>
  <c r="AB8516" i="1"/>
  <c r="AA8496" i="1"/>
  <c r="AB8527" i="1"/>
  <c r="AA8497" i="1"/>
  <c r="AB8525" i="1"/>
  <c r="AA8492" i="1"/>
  <c r="AB8515" i="1"/>
  <c r="AA8506" i="1"/>
  <c r="AB8478" i="1"/>
  <c r="AA8490" i="1"/>
  <c r="AB8482" i="1"/>
  <c r="AA8489" i="1"/>
  <c r="AB8474" i="1"/>
  <c r="AA8486" i="1"/>
  <c r="AB8469" i="1"/>
  <c r="AA8468" i="1"/>
  <c r="AB8421" i="1"/>
  <c r="AA8377" i="1"/>
  <c r="AB8383" i="1"/>
  <c r="AB8395" i="1"/>
  <c r="AB8389" i="1"/>
  <c r="AB8397" i="1"/>
  <c r="AB8410" i="1"/>
  <c r="AB8441" i="1"/>
  <c r="AB8431" i="1"/>
  <c r="AB8454" i="1"/>
  <c r="AB8371" i="1"/>
  <c r="AB8210" i="1"/>
  <c r="AB8189" i="1"/>
  <c r="AB6502" i="1"/>
  <c r="AB6543" i="1"/>
  <c r="AB6344" i="1"/>
  <c r="AB6331" i="1"/>
  <c r="AB6335" i="1"/>
  <c r="AB6522" i="1"/>
  <c r="AA6525" i="1"/>
  <c r="AB6364" i="1"/>
  <c r="AB6438" i="1"/>
  <c r="AB6392" i="1"/>
  <c r="AB6416" i="1"/>
  <c r="AB6433" i="1"/>
  <c r="AB6424" i="1"/>
  <c r="AB6382" i="1"/>
  <c r="AB6351" i="1"/>
  <c r="AB6373" i="1"/>
  <c r="AB6356" i="1"/>
  <c r="AB6407" i="1"/>
  <c r="AB6576" i="1"/>
  <c r="AB6583" i="1"/>
  <c r="AB6569" i="1"/>
  <c r="AB6557" i="1"/>
  <c r="AB6508" i="1"/>
  <c r="AB6505" i="1"/>
  <c r="AB6495" i="1"/>
  <c r="AB6447" i="1"/>
  <c r="AB6445" i="1"/>
  <c r="AB6326" i="1"/>
  <c r="AB6296" i="1"/>
  <c r="AB6286" i="1"/>
  <c r="AB6287" i="1"/>
  <c r="AB6281" i="1"/>
  <c r="AB6274" i="1"/>
  <c r="AB6263" i="1"/>
  <c r="AB6251" i="1"/>
  <c r="AB6247" i="1"/>
  <c r="AB6236" i="1"/>
  <c r="AB6225" i="1"/>
  <c r="AB6223" i="1"/>
  <c r="AB6207" i="1"/>
  <c r="AB6215" i="1"/>
  <c r="AB6201" i="1"/>
  <c r="AB6188" i="1"/>
  <c r="AB6183" i="1"/>
  <c r="AB6166" i="1"/>
  <c r="AB6174" i="1"/>
  <c r="AB6155" i="1"/>
  <c r="AB6150" i="1"/>
  <c r="AB6128" i="1"/>
  <c r="AB6132" i="1"/>
  <c r="Z6115" i="1"/>
  <c r="AA6115" i="1"/>
  <c r="Z1147" i="1"/>
  <c r="AA1147" i="1"/>
  <c r="AB1172" i="1"/>
  <c r="Z1172" i="1"/>
  <c r="Z1170" i="1"/>
  <c r="AA1170" i="1"/>
  <c r="Z1141" i="1"/>
  <c r="AA1141" i="1"/>
  <c r="AB1127" i="1"/>
  <c r="Z1127" i="1"/>
  <c r="Z1096" i="1"/>
  <c r="AA1096" i="1"/>
  <c r="AA1059" i="1"/>
  <c r="AB1059" i="1"/>
  <c r="Z1059" i="1"/>
  <c r="AA1029" i="1"/>
  <c r="AB1029" i="1"/>
  <c r="Z1029" i="1"/>
  <c r="Z7901" i="1"/>
  <c r="AA7901" i="1"/>
  <c r="AB7901" i="1"/>
  <c r="Z7879" i="1"/>
  <c r="AA7879" i="1"/>
  <c r="AB7879" i="1"/>
  <c r="Z7957" i="1"/>
  <c r="AA7957" i="1"/>
  <c r="AB7957" i="1"/>
  <c r="AB6675" i="1"/>
  <c r="AB6694" i="1"/>
  <c r="AB6658" i="1"/>
  <c r="AB6653" i="1"/>
  <c r="AA6651" i="1"/>
  <c r="AB6646" i="1"/>
  <c r="AB6611" i="1"/>
  <c r="AB6607" i="1"/>
  <c r="AB6615" i="1"/>
  <c r="AB6596" i="1"/>
  <c r="AB6589" i="1"/>
  <c r="AB6592" i="1"/>
  <c r="AB8462" i="1"/>
  <c r="AB8582" i="1"/>
  <c r="AB8556" i="1"/>
  <c r="AA8555" i="1"/>
  <c r="AB8579" i="1"/>
  <c r="AA8576" i="1"/>
  <c r="AB8567" i="1"/>
  <c r="AA8551" i="1"/>
  <c r="AB8570" i="1"/>
  <c r="AA8547" i="1"/>
  <c r="AB8542" i="1"/>
  <c r="AA8541" i="1"/>
  <c r="AB8533" i="1"/>
  <c r="AB8493" i="1"/>
  <c r="AA8516" i="1"/>
  <c r="AB8502" i="1"/>
  <c r="AA8527" i="1"/>
  <c r="AB8526" i="1"/>
  <c r="AA8525" i="1"/>
  <c r="AB8519" i="1"/>
  <c r="AA8515" i="1"/>
  <c r="AB8514" i="1"/>
  <c r="AA8478" i="1"/>
  <c r="AB8476" i="1"/>
  <c r="AA8482" i="1"/>
  <c r="AA8474" i="1"/>
  <c r="AA8469" i="1"/>
  <c r="AB8373" i="1"/>
  <c r="AA8421" i="1"/>
  <c r="AB8370" i="1"/>
  <c r="AA8383" i="1"/>
  <c r="AB8424" i="1"/>
  <c r="AA8395" i="1"/>
  <c r="AB8375" i="1"/>
  <c r="AA8389" i="1"/>
  <c r="AB8399" i="1"/>
  <c r="AB8455" i="1"/>
  <c r="AA8397" i="1"/>
  <c r="AB8442" i="1"/>
  <c r="AA8410" i="1"/>
  <c r="AB8405" i="1"/>
  <c r="AA8441" i="1"/>
  <c r="AB8386" i="1"/>
  <c r="AA8431" i="1"/>
  <c r="AB8411" i="1"/>
  <c r="AA8454" i="1"/>
  <c r="AB8372" i="1"/>
  <c r="AA8371" i="1"/>
  <c r="AB8422" i="1"/>
  <c r="AA8436" i="1"/>
  <c r="AB8368" i="1"/>
  <c r="AB8360" i="1"/>
  <c r="AA8344" i="1"/>
  <c r="AB8343" i="1"/>
  <c r="AA8345" i="1"/>
  <c r="AB8271" i="1"/>
  <c r="AA8312" i="1"/>
  <c r="AB8309" i="1"/>
  <c r="AA8324" i="1"/>
  <c r="AB8283" i="1"/>
  <c r="AA8292" i="1"/>
  <c r="AB8332" i="1"/>
  <c r="AA8290" i="1"/>
  <c r="AB8273" i="1"/>
  <c r="AA8305" i="1"/>
  <c r="AB8304" i="1"/>
  <c r="AA8282" i="1"/>
  <c r="AB8319" i="1"/>
  <c r="AA8288" i="1"/>
  <c r="AB8336" i="1"/>
  <c r="AB8340" i="1"/>
  <c r="AB8243" i="1"/>
  <c r="AB8231" i="1"/>
  <c r="AB8262" i="1"/>
  <c r="AB8254" i="1"/>
  <c r="AB8236" i="1"/>
  <c r="AB8232" i="1"/>
  <c r="AB8224" i="1"/>
  <c r="AA8210" i="1"/>
  <c r="AB8206" i="1"/>
  <c r="AA8205" i="1"/>
  <c r="AB8195" i="1"/>
  <c r="AA8197" i="1"/>
  <c r="AB8193" i="1"/>
  <c r="AA8189" i="1"/>
  <c r="AB8186" i="1"/>
  <c r="AA6502" i="1"/>
  <c r="AA6376" i="1"/>
  <c r="AB6547" i="1"/>
  <c r="AA6543" i="1"/>
  <c r="AA6335" i="1"/>
  <c r="AB6524" i="1"/>
  <c r="AA6522" i="1"/>
  <c r="AB6362" i="1"/>
  <c r="AA6364" i="1"/>
  <c r="AB6434" i="1"/>
  <c r="AA6438" i="1"/>
  <c r="AB6394" i="1"/>
  <c r="AA6392" i="1"/>
  <c r="AB6417" i="1"/>
  <c r="AA6416" i="1"/>
  <c r="AA6433" i="1"/>
  <c r="AA6424" i="1"/>
  <c r="AB6352" i="1"/>
  <c r="AB6358" i="1"/>
  <c r="AB6406" i="1"/>
  <c r="AA6407" i="1"/>
  <c r="AB6409" i="1"/>
  <c r="AB6511" i="1"/>
  <c r="AB6504" i="1"/>
  <c r="AA6447" i="1"/>
  <c r="AA6445" i="1"/>
  <c r="AA6326" i="1"/>
  <c r="AA6296" i="1"/>
  <c r="AA6286" i="1"/>
  <c r="AA6251" i="1"/>
  <c r="AA6247" i="1"/>
  <c r="AA6236" i="1"/>
  <c r="AA6225" i="1"/>
  <c r="AA6223" i="1"/>
  <c r="AA6207" i="1"/>
  <c r="AA6215" i="1"/>
  <c r="AA6201" i="1"/>
  <c r="AA6188" i="1"/>
  <c r="AA6183" i="1"/>
  <c r="AA6166" i="1"/>
  <c r="AA6174" i="1"/>
  <c r="AA6155" i="1"/>
  <c r="AA6150" i="1"/>
  <c r="AA6128" i="1"/>
  <c r="AA6132" i="1"/>
  <c r="Z6105" i="1"/>
  <c r="AA6105" i="1"/>
  <c r="AA6111" i="1"/>
  <c r="AB6111" i="1"/>
  <c r="Z1130" i="1"/>
  <c r="AA1130" i="1"/>
  <c r="AA1104" i="1"/>
  <c r="AB1104" i="1"/>
  <c r="Z1104" i="1"/>
  <c r="AA1033" i="1"/>
  <c r="AB1033" i="1"/>
  <c r="Z1033" i="1"/>
  <c r="Z7893" i="1"/>
  <c r="AA7893" i="1"/>
  <c r="AB7893" i="1"/>
  <c r="Z7362" i="1"/>
  <c r="AA7362" i="1"/>
  <c r="AB7362" i="1"/>
  <c r="AA6675" i="1"/>
  <c r="AB6681" i="1"/>
  <c r="AA6694" i="1"/>
  <c r="AB6659" i="1"/>
  <c r="AA6658" i="1"/>
  <c r="AB6657" i="1"/>
  <c r="AA6653" i="1"/>
  <c r="AB6645" i="1"/>
  <c r="AA6646" i="1"/>
  <c r="AB6638" i="1"/>
  <c r="AB6616" i="1"/>
  <c r="AA6611" i="1"/>
  <c r="AB6608" i="1"/>
  <c r="AA6607" i="1"/>
  <c r="AB6626" i="1"/>
  <c r="AB6619" i="1"/>
  <c r="AA6615" i="1"/>
  <c r="AB6599" i="1"/>
  <c r="AA6596" i="1"/>
  <c r="AB6600" i="1"/>
  <c r="AA6589" i="1"/>
  <c r="AB6586" i="1"/>
  <c r="AA6592" i="1"/>
  <c r="AB8463" i="1"/>
  <c r="AA8462" i="1"/>
  <c r="AB8557" i="1"/>
  <c r="AA8582" i="1"/>
  <c r="AB8560" i="1"/>
  <c r="AA8556" i="1"/>
  <c r="AB8553" i="1"/>
  <c r="AA8579" i="1"/>
  <c r="AB8568" i="1"/>
  <c r="AA8567" i="1"/>
  <c r="AB8571" i="1"/>
  <c r="AB8495" i="1"/>
  <c r="AB8494" i="1"/>
  <c r="AB8520" i="1"/>
  <c r="AB8510" i="1"/>
  <c r="AB8477" i="1"/>
  <c r="AB8483" i="1"/>
  <c r="AB8479" i="1"/>
  <c r="AB8434" i="1"/>
  <c r="AB8425" i="1"/>
  <c r="AB8404" i="1"/>
  <c r="AB8407" i="1"/>
  <c r="AB8458" i="1"/>
  <c r="AB8440" i="1"/>
  <c r="AB8451" i="1"/>
  <c r="AB8406" i="1"/>
  <c r="AB8427" i="1"/>
  <c r="AB8376" i="1"/>
  <c r="AB8385" i="1"/>
  <c r="AB8433" i="1"/>
  <c r="AA8422" i="1"/>
  <c r="AB8369" i="1"/>
  <c r="AA8368" i="1"/>
  <c r="AB8356" i="1"/>
  <c r="AA8360" i="1"/>
  <c r="AB8349" i="1"/>
  <c r="AA8343" i="1"/>
  <c r="AB8350" i="1"/>
  <c r="AA8271" i="1"/>
  <c r="AB8325" i="1"/>
  <c r="AA8309" i="1"/>
  <c r="AB8323" i="1"/>
  <c r="AA8283" i="1"/>
  <c r="AB8308" i="1"/>
  <c r="AA8332" i="1"/>
  <c r="AB8331" i="1"/>
  <c r="AA8273" i="1"/>
  <c r="AB8277" i="1"/>
  <c r="AA8304" i="1"/>
  <c r="AB8320" i="1"/>
  <c r="AA8319" i="1"/>
  <c r="AA8336" i="1"/>
  <c r="AB8302" i="1"/>
  <c r="AA8340" i="1"/>
  <c r="AB8246" i="1"/>
  <c r="AA8243" i="1"/>
  <c r="AB8259" i="1"/>
  <c r="AA8231" i="1"/>
  <c r="AB8257" i="1"/>
  <c r="AA8262" i="1"/>
  <c r="AB8263" i="1"/>
  <c r="AA8254" i="1"/>
  <c r="AB8266" i="1"/>
  <c r="AA8236" i="1"/>
  <c r="AB8256" i="1"/>
  <c r="AA8232" i="1"/>
  <c r="AA8224" i="1"/>
  <c r="AA8193" i="1"/>
  <c r="AA6547" i="1"/>
  <c r="AB6333" i="1"/>
  <c r="AB6529" i="1"/>
  <c r="AB6360" i="1"/>
  <c r="AB6393" i="1"/>
  <c r="AB6418" i="1"/>
  <c r="AB6432" i="1"/>
  <c r="AB6426" i="1"/>
  <c r="AB6385" i="1"/>
  <c r="AB6353" i="1"/>
  <c r="AA6352" i="1"/>
  <c r="AA6358" i="1"/>
  <c r="AA6406" i="1"/>
  <c r="AB6410" i="1"/>
  <c r="AA6409" i="1"/>
  <c r="AB6400" i="1"/>
  <c r="AA6398" i="1"/>
  <c r="AB6581" i="1"/>
  <c r="AA6575" i="1"/>
  <c r="AB6567" i="1"/>
  <c r="AA6571" i="1"/>
  <c r="AB6564" i="1"/>
  <c r="AA6558" i="1"/>
  <c r="AB6555" i="1"/>
  <c r="AB6516" i="1"/>
  <c r="AA6511" i="1"/>
  <c r="AB6512" i="1"/>
  <c r="AA6504" i="1"/>
  <c r="AB6491" i="1"/>
  <c r="AB6489" i="1"/>
  <c r="AB6474" i="1"/>
  <c r="AB6461" i="1"/>
  <c r="AB6449" i="1"/>
  <c r="AB6323" i="1"/>
  <c r="AB6315" i="1"/>
  <c r="AB6306" i="1"/>
  <c r="AB6298" i="1"/>
  <c r="AB6309" i="1"/>
  <c r="AB6292" i="1"/>
  <c r="AB6283" i="1"/>
  <c r="AB6275" i="1"/>
  <c r="AB6265" i="1"/>
  <c r="AB6259" i="1"/>
  <c r="AB6255" i="1"/>
  <c r="AB6241" i="1"/>
  <c r="AB6232" i="1"/>
  <c r="AB6224" i="1"/>
  <c r="AB6202" i="1"/>
  <c r="AB6206" i="1"/>
  <c r="AB6213" i="1"/>
  <c r="AB6192" i="1"/>
  <c r="AB6186" i="1"/>
  <c r="AB6173" i="1"/>
  <c r="AB6169" i="1"/>
  <c r="AB6158" i="1"/>
  <c r="AB6164" i="1"/>
  <c r="AB6141" i="1"/>
  <c r="AB6124" i="1"/>
  <c r="AB6144" i="1"/>
  <c r="Z6103" i="1"/>
  <c r="AA6103" i="1"/>
  <c r="AA6110" i="1"/>
  <c r="AB6110" i="1"/>
  <c r="AB1151" i="1"/>
  <c r="Z1151" i="1"/>
  <c r="Z1163" i="1"/>
  <c r="AA1163" i="1"/>
  <c r="Z1156" i="1"/>
  <c r="AA1156" i="1"/>
  <c r="AB1146" i="1"/>
  <c r="Z1146" i="1"/>
  <c r="Z1115" i="1"/>
  <c r="AA1115" i="1"/>
  <c r="AA1087" i="1"/>
  <c r="AB1087" i="1"/>
  <c r="Z1087" i="1"/>
  <c r="Z7885" i="1"/>
  <c r="AA7885" i="1"/>
  <c r="AB7885" i="1"/>
  <c r="Z7889" i="1"/>
  <c r="AA7889" i="1"/>
  <c r="AB7889" i="1"/>
  <c r="Z7897" i="1"/>
  <c r="AA7897" i="1"/>
  <c r="AB7897" i="1"/>
  <c r="Z7971" i="1"/>
  <c r="AA7971" i="1"/>
  <c r="AB7971" i="1"/>
  <c r="AA7837" i="1"/>
  <c r="AB7837" i="1"/>
  <c r="Z7837" i="1"/>
  <c r="AA6681" i="1"/>
  <c r="AB6660" i="1"/>
  <c r="AA6659" i="1"/>
  <c r="AB6654" i="1"/>
  <c r="AA6657" i="1"/>
  <c r="AB6647" i="1"/>
  <c r="AA6645" i="1"/>
  <c r="AB6639" i="1"/>
  <c r="AA6638" i="1"/>
  <c r="AB6617" i="1"/>
  <c r="AA6616" i="1"/>
  <c r="AB6609" i="1"/>
  <c r="AA6608" i="1"/>
  <c r="AB6627" i="1"/>
  <c r="AA6626" i="1"/>
  <c r="AB6620" i="1"/>
  <c r="AA6619" i="1"/>
  <c r="AB6590" i="1"/>
  <c r="AA6599" i="1"/>
  <c r="AB6594" i="1"/>
  <c r="AA6600" i="1"/>
  <c r="AB6598" i="1"/>
  <c r="AB8464" i="1"/>
  <c r="AB8573" i="1"/>
  <c r="AA8557" i="1"/>
  <c r="AB8580" i="1"/>
  <c r="AA8560" i="1"/>
  <c r="AB8554" i="1"/>
  <c r="AA8553" i="1"/>
  <c r="AB8575" i="1"/>
  <c r="AA8568" i="1"/>
  <c r="AB8572" i="1"/>
  <c r="AA8571" i="1"/>
  <c r="AB8549" i="1"/>
  <c r="AB8534" i="1"/>
  <c r="AB8504" i="1"/>
  <c r="AB8521" i="1"/>
  <c r="AB8498" i="1"/>
  <c r="AA8433" i="1"/>
  <c r="AA8369" i="1"/>
  <c r="AA8356" i="1"/>
  <c r="AB8359" i="1"/>
  <c r="AA8349" i="1"/>
  <c r="AB8351" i="1"/>
  <c r="AA8350" i="1"/>
  <c r="AB8296" i="1"/>
  <c r="AA8325" i="1"/>
  <c r="AA8323" i="1"/>
  <c r="AB8279" i="1"/>
  <c r="AA8308" i="1"/>
  <c r="AB8274" i="1"/>
  <c r="AA8331" i="1"/>
  <c r="AB8289" i="1"/>
  <c r="AA8277" i="1"/>
  <c r="AA8320" i="1"/>
  <c r="AB8235" i="1"/>
  <c r="AB8265" i="1"/>
  <c r="AB8248" i="1"/>
  <c r="AB8252" i="1"/>
  <c r="AB8217" i="1"/>
  <c r="AB8218" i="1"/>
  <c r="AB8209" i="1"/>
  <c r="AB8202" i="1"/>
  <c r="AB8198" i="1"/>
  <c r="AB8187" i="1"/>
  <c r="AB6534" i="1"/>
  <c r="AB6548" i="1"/>
  <c r="AB6540" i="1"/>
  <c r="AB6454" i="1"/>
  <c r="AB6343" i="1"/>
  <c r="AB6334" i="1"/>
  <c r="AB6518" i="1"/>
  <c r="AA6529" i="1"/>
  <c r="AB6368" i="1"/>
  <c r="AA6360" i="1"/>
  <c r="AB6361" i="1"/>
  <c r="AA6393" i="1"/>
  <c r="AB6419" i="1"/>
  <c r="AA6418" i="1"/>
  <c r="AB6422" i="1"/>
  <c r="AA6432" i="1"/>
  <c r="AB6427" i="1"/>
  <c r="AA6426" i="1"/>
  <c r="AB6383" i="1"/>
  <c r="AB6387" i="1"/>
  <c r="AA6385" i="1"/>
  <c r="AB6348" i="1"/>
  <c r="AA6353" i="1"/>
  <c r="AB6371" i="1"/>
  <c r="AB6403" i="1"/>
  <c r="AB6411" i="1"/>
  <c r="AA6410" i="1"/>
  <c r="AB6399" i="1"/>
  <c r="AA6400" i="1"/>
  <c r="AB6578" i="1"/>
  <c r="AA6581" i="1"/>
  <c r="AB6566" i="1"/>
  <c r="AA6567" i="1"/>
  <c r="AB6560" i="1"/>
  <c r="AA6564" i="1"/>
  <c r="AB6550" i="1"/>
  <c r="AA6555" i="1"/>
  <c r="AB6517" i="1"/>
  <c r="AA6516" i="1"/>
  <c r="AB6514" i="1"/>
  <c r="AA6512" i="1"/>
  <c r="AB6498" i="1"/>
  <c r="AA6491" i="1"/>
  <c r="AB6496" i="1"/>
  <c r="AA6489" i="1"/>
  <c r="AB6481" i="1"/>
  <c r="AB6472" i="1"/>
  <c r="AA6474" i="1"/>
  <c r="AB6462" i="1"/>
  <c r="AA6461" i="1"/>
  <c r="AB6459" i="1"/>
  <c r="AB6450" i="1"/>
  <c r="AA6449" i="1"/>
  <c r="AB6440" i="1"/>
  <c r="AA6323" i="1"/>
  <c r="AB6325" i="1"/>
  <c r="AA6315" i="1"/>
  <c r="AB6307" i="1"/>
  <c r="AA6306" i="1"/>
  <c r="AB6299" i="1"/>
  <c r="AA6298" i="1"/>
  <c r="AB6311" i="1"/>
  <c r="AA6309" i="1"/>
  <c r="AB6293" i="1"/>
  <c r="AA6292" i="1"/>
  <c r="AB6278" i="1"/>
  <c r="AA6283" i="1"/>
  <c r="AB6271" i="1"/>
  <c r="AA6275" i="1"/>
  <c r="AB6267" i="1"/>
  <c r="AA6265" i="1"/>
  <c r="AB6258" i="1"/>
  <c r="AA6259" i="1"/>
  <c r="AA6255" i="1"/>
  <c r="AA6241" i="1"/>
  <c r="AA6232" i="1"/>
  <c r="AA6224" i="1"/>
  <c r="AA6202" i="1"/>
  <c r="AA6206" i="1"/>
  <c r="AA6213" i="1"/>
  <c r="AA6192" i="1"/>
  <c r="AA6186" i="1"/>
  <c r="AA6173" i="1"/>
  <c r="AA6169" i="1"/>
  <c r="AA6158" i="1"/>
  <c r="AA6164" i="1"/>
  <c r="AA6141" i="1"/>
  <c r="AA6124" i="1"/>
  <c r="AA6144" i="1"/>
  <c r="AA6118" i="1"/>
  <c r="AB6118" i="1"/>
  <c r="AA6102" i="1"/>
  <c r="Z1081" i="1"/>
  <c r="AA1081" i="1"/>
  <c r="AA1097" i="1"/>
  <c r="AB1097" i="1"/>
  <c r="Z1097" i="1"/>
  <c r="AA1042" i="1"/>
  <c r="AB1042" i="1"/>
  <c r="Z1042" i="1"/>
  <c r="Z7969" i="1"/>
  <c r="AA7969" i="1"/>
  <c r="AB7969" i="1"/>
  <c r="AA7775" i="1"/>
  <c r="AB7775" i="1"/>
  <c r="Z7775" i="1"/>
  <c r="AB6136" i="1"/>
  <c r="AA6119" i="1"/>
  <c r="Z6102" i="1"/>
  <c r="Z1160" i="1"/>
  <c r="AA1160" i="1"/>
  <c r="Z1169" i="1"/>
  <c r="AA1169" i="1"/>
  <c r="AB1139" i="1"/>
  <c r="Z1139" i="1"/>
  <c r="Z1136" i="1"/>
  <c r="AA1136" i="1"/>
  <c r="Z1128" i="1"/>
  <c r="AA1128" i="1"/>
  <c r="AA1084" i="1"/>
  <c r="AB1084" i="1"/>
  <c r="Z1084" i="1"/>
  <c r="Z7884" i="1"/>
  <c r="AA7884" i="1"/>
  <c r="AB7884" i="1"/>
  <c r="Z7961" i="1"/>
  <c r="AA7961" i="1"/>
  <c r="AB7961" i="1"/>
  <c r="Z7959" i="1"/>
  <c r="AA7959" i="1"/>
  <c r="AB7959" i="1"/>
  <c r="AA7828" i="1"/>
  <c r="AB7828" i="1"/>
  <c r="Z7828" i="1"/>
  <c r="AA7854" i="1"/>
  <c r="AB7854" i="1"/>
  <c r="Z7854" i="1"/>
  <c r="AA7811" i="1"/>
  <c r="AB7811" i="1"/>
  <c r="Z7811" i="1"/>
  <c r="AB1065" i="1"/>
  <c r="AB1027" i="1"/>
  <c r="AB1031" i="1"/>
  <c r="AB1035" i="1"/>
  <c r="AB1028" i="1"/>
  <c r="AB1010" i="1"/>
  <c r="Z1007" i="1"/>
  <c r="AB1004" i="1"/>
  <c r="Z1019" i="1"/>
  <c r="AB1014" i="1"/>
  <c r="Z1021" i="1"/>
  <c r="AB1009" i="1"/>
  <c r="Z970" i="1"/>
  <c r="AB961" i="1"/>
  <c r="Z981" i="1"/>
  <c r="AB960" i="1"/>
  <c r="Z944" i="1"/>
  <c r="AB975" i="1"/>
  <c r="Z986" i="1"/>
  <c r="AB979" i="1"/>
  <c r="Z972" i="1"/>
  <c r="AB954" i="1"/>
  <c r="Z985" i="1"/>
  <c r="AB989" i="1"/>
  <c r="Z953" i="1"/>
  <c r="AB937" i="1"/>
  <c r="Z939" i="1"/>
  <c r="AB173" i="1"/>
  <c r="Z163" i="1"/>
  <c r="AB167" i="1"/>
  <c r="Z158" i="1"/>
  <c r="AB219" i="1"/>
  <c r="Z261" i="1"/>
  <c r="AB255" i="1"/>
  <c r="Z256" i="1"/>
  <c r="AB270" i="1"/>
  <c r="Z268" i="1"/>
  <c r="AB224" i="1"/>
  <c r="Z250" i="1"/>
  <c r="AB229" i="1"/>
  <c r="Z228" i="1"/>
  <c r="AB237" i="1"/>
  <c r="Z236" i="1"/>
  <c r="AB252" i="1"/>
  <c r="Z240" i="1"/>
  <c r="Z199" i="1"/>
  <c r="AB196" i="1"/>
  <c r="Z185" i="1"/>
  <c r="AB216" i="1"/>
  <c r="Z206" i="1"/>
  <c r="AB212" i="1"/>
  <c r="Z210" i="1"/>
  <c r="AB181" i="1"/>
  <c r="Z175" i="1"/>
  <c r="AB183" i="1"/>
  <c r="Z153" i="1"/>
  <c r="AB151" i="1"/>
  <c r="Z121" i="1"/>
  <c r="AB137" i="1"/>
  <c r="Z130" i="1"/>
  <c r="AB148" i="1"/>
  <c r="Z144" i="1"/>
  <c r="AB125" i="1"/>
  <c r="Z127" i="1"/>
  <c r="AB119" i="1"/>
  <c r="Z123" i="1"/>
  <c r="AB107" i="1"/>
  <c r="Z111" i="1"/>
  <c r="AB103" i="1"/>
  <c r="Z97" i="1"/>
  <c r="AB95" i="1"/>
  <c r="Z430" i="1"/>
  <c r="AB2054" i="1"/>
  <c r="Z2051" i="1"/>
  <c r="AB1444" i="1"/>
  <c r="Z1448" i="1"/>
  <c r="AB1462" i="1"/>
  <c r="Z1459" i="1"/>
  <c r="AB1460" i="1"/>
  <c r="Z1469" i="1"/>
  <c r="AB1453" i="1"/>
  <c r="Z8842" i="1"/>
  <c r="AB8822" i="1"/>
  <c r="Z8837" i="1"/>
  <c r="AB8825" i="1"/>
  <c r="Z8810" i="1"/>
  <c r="AB8835" i="1"/>
  <c r="Z8820" i="1"/>
  <c r="AB8816" i="1"/>
  <c r="Z8815" i="1"/>
  <c r="AB8796" i="1"/>
  <c r="Z8798" i="1"/>
  <c r="AB8803" i="1"/>
  <c r="Z8792" i="1"/>
  <c r="Z8754" i="1"/>
  <c r="Z8756" i="1"/>
  <c r="Z8778" i="1"/>
  <c r="Z8782" i="1"/>
  <c r="Z8767" i="1"/>
  <c r="Z8757" i="1"/>
  <c r="Z8690" i="1"/>
  <c r="Z8712" i="1"/>
  <c r="Z8704" i="1"/>
  <c r="Z8701" i="1"/>
  <c r="Z8738" i="1"/>
  <c r="Z8732" i="1"/>
  <c r="Z8719" i="1"/>
  <c r="Z8600" i="1"/>
  <c r="Z8593" i="1"/>
  <c r="Z8638" i="1"/>
  <c r="Z8603" i="1"/>
  <c r="Z8613" i="1"/>
  <c r="Z8626" i="1"/>
  <c r="Z8680" i="1"/>
  <c r="Z8672" i="1"/>
  <c r="Z8664" i="1"/>
  <c r="Z8651" i="1"/>
  <c r="Z8661" i="1"/>
  <c r="Z7882" i="1"/>
  <c r="Z7983" i="1"/>
  <c r="Z7980" i="1"/>
  <c r="Z7355" i="1"/>
  <c r="Z7379" i="1"/>
  <c r="Z7364" i="1"/>
  <c r="Z7383" i="1"/>
  <c r="Z7966" i="1"/>
  <c r="Z7975" i="1"/>
  <c r="Z7947" i="1"/>
  <c r="Z7946" i="1"/>
  <c r="Z7929" i="1"/>
  <c r="Z7919" i="1"/>
  <c r="AA7904" i="1"/>
  <c r="AB7904" i="1"/>
  <c r="AA7905" i="1"/>
  <c r="Z7847" i="1"/>
  <c r="AA7847" i="1"/>
  <c r="AB7847" i="1"/>
  <c r="Y7831" i="1"/>
  <c r="Y7808" i="1"/>
  <c r="Z7814" i="1"/>
  <c r="AB7814" i="1"/>
  <c r="AA7796" i="1"/>
  <c r="AB7796" i="1"/>
  <c r="Y7776" i="1"/>
  <c r="Y7792" i="1"/>
  <c r="AA7754" i="1"/>
  <c r="AB7754" i="1"/>
  <c r="AA7704" i="1"/>
  <c r="AB7704" i="1"/>
  <c r="AA7666" i="1"/>
  <c r="AB7666" i="1"/>
  <c r="Z7644" i="1"/>
  <c r="AA7644" i="1"/>
  <c r="AB7644" i="1"/>
  <c r="AA7625" i="1"/>
  <c r="AB7625" i="1"/>
  <c r="Z7592" i="1"/>
  <c r="AA7592" i="1"/>
  <c r="AB7592" i="1"/>
  <c r="AA7587" i="1"/>
  <c r="AB7587" i="1"/>
  <c r="Z7543" i="1"/>
  <c r="AA7543" i="1"/>
  <c r="AB7543" i="1"/>
  <c r="Z7539" i="1"/>
  <c r="AA7539" i="1"/>
  <c r="AB7539" i="1"/>
  <c r="Z7512" i="1"/>
  <c r="AA7512" i="1"/>
  <c r="AB7512" i="1"/>
  <c r="Z7870" i="1"/>
  <c r="AA7870" i="1"/>
  <c r="AB7870" i="1"/>
  <c r="AA7835" i="1"/>
  <c r="AB7835" i="1"/>
  <c r="AA7822" i="1"/>
  <c r="AB7822" i="1"/>
  <c r="AA7787" i="1"/>
  <c r="AB7787" i="1"/>
  <c r="AA7761" i="1"/>
  <c r="AB7761" i="1"/>
  <c r="Z7734" i="1"/>
  <c r="AA7734" i="1"/>
  <c r="AB7734" i="1"/>
  <c r="AA7725" i="1"/>
  <c r="AB7725" i="1"/>
  <c r="Z7682" i="1"/>
  <c r="AA7682" i="1"/>
  <c r="AB7682" i="1"/>
  <c r="AA7689" i="1"/>
  <c r="AB7689" i="1"/>
  <c r="Z7652" i="1"/>
  <c r="AA7652" i="1"/>
  <c r="AB7652" i="1"/>
  <c r="AA7688" i="1"/>
  <c r="AB7688" i="1"/>
  <c r="Z7661" i="1"/>
  <c r="AA7661" i="1"/>
  <c r="AB7661" i="1"/>
  <c r="AA7599" i="1"/>
  <c r="AB7599" i="1"/>
  <c r="Z7580" i="1"/>
  <c r="AA7580" i="1"/>
  <c r="AB7580" i="1"/>
  <c r="Z7565" i="1"/>
  <c r="AA7565" i="1"/>
  <c r="AB7565" i="1"/>
  <c r="AA1075" i="1"/>
  <c r="AA1074" i="1"/>
  <c r="AA1058" i="1"/>
  <c r="AA1066" i="1"/>
  <c r="AA1044" i="1"/>
  <c r="AA1038" i="1"/>
  <c r="AA1045" i="1"/>
  <c r="AA1039" i="1"/>
  <c r="AA1002" i="1"/>
  <c r="AA997" i="1"/>
  <c r="AA993" i="1"/>
  <c r="AA1023" i="1"/>
  <c r="AA963" i="1"/>
  <c r="AB950" i="1"/>
  <c r="AB974" i="1"/>
  <c r="AB952" i="1"/>
  <c r="AB983" i="1"/>
  <c r="AB258" i="1"/>
  <c r="AB271" i="1"/>
  <c r="AB251" i="1"/>
  <c r="AB247" i="1"/>
  <c r="AB214" i="1"/>
  <c r="AB190" i="1"/>
  <c r="AB186" i="1"/>
  <c r="AB191" i="1"/>
  <c r="AB7909" i="1"/>
  <c r="AA7865" i="1"/>
  <c r="Y7789" i="1"/>
  <c r="AA7766" i="1"/>
  <c r="AB7766" i="1"/>
  <c r="Z7715" i="1"/>
  <c r="AA7715" i="1"/>
  <c r="AB7715" i="1"/>
  <c r="Z7538" i="1"/>
  <c r="AA7538" i="1"/>
  <c r="AB7538" i="1"/>
  <c r="Z7515" i="1"/>
  <c r="AA7515" i="1"/>
  <c r="AB7515" i="1"/>
  <c r="AB7372" i="1"/>
  <c r="AA7967" i="1"/>
  <c r="AB7963" i="1"/>
  <c r="AA7962" i="1"/>
  <c r="AB7955" i="1"/>
  <c r="AA7952" i="1"/>
  <c r="AB7949" i="1"/>
  <c r="AB7925" i="1"/>
  <c r="AA7931" i="1"/>
  <c r="AB7936" i="1"/>
  <c r="AA7938" i="1"/>
  <c r="AB7926" i="1"/>
  <c r="AA7935" i="1"/>
  <c r="AB7922" i="1"/>
  <c r="AB7921" i="1"/>
  <c r="AA7916" i="1"/>
  <c r="AA7909" i="1"/>
  <c r="Z7906" i="1"/>
  <c r="AA7906" i="1"/>
  <c r="AB7906" i="1"/>
  <c r="AB7827" i="1"/>
  <c r="Y7860" i="1"/>
  <c r="AB7838" i="1"/>
  <c r="Z7846" i="1"/>
  <c r="AA7846" i="1"/>
  <c r="AB7846" i="1"/>
  <c r="AB7842" i="1"/>
  <c r="AA7824" i="1"/>
  <c r="AA7813" i="1"/>
  <c r="AA7773" i="1"/>
  <c r="Y7791" i="1"/>
  <c r="AB7755" i="1"/>
  <c r="AA7743" i="1"/>
  <c r="AB7743" i="1"/>
  <c r="AA7710" i="1"/>
  <c r="AB7710" i="1"/>
  <c r="AA7602" i="1"/>
  <c r="AB7602" i="1"/>
  <c r="AA7643" i="1"/>
  <c r="AB7643" i="1"/>
  <c r="Z7642" i="1"/>
  <c r="AA7642" i="1"/>
  <c r="AB7642" i="1"/>
  <c r="AA7514" i="1"/>
  <c r="AB7514" i="1"/>
  <c r="Z7514" i="1"/>
  <c r="AB980" i="1"/>
  <c r="AA966" i="1"/>
  <c r="AB945" i="1"/>
  <c r="AA943" i="1"/>
  <c r="AB967" i="1"/>
  <c r="AA984" i="1"/>
  <c r="AB959" i="1"/>
  <c r="AA948" i="1"/>
  <c r="AB958" i="1"/>
  <c r="AA956" i="1"/>
  <c r="AB991" i="1"/>
  <c r="AA936" i="1"/>
  <c r="AB427" i="1"/>
  <c r="AA166" i="1"/>
  <c r="AB174" i="1"/>
  <c r="AA171" i="1"/>
  <c r="AB161" i="1"/>
  <c r="AA160" i="1"/>
  <c r="AB259" i="1"/>
  <c r="AA262" i="1"/>
  <c r="AB264" i="1"/>
  <c r="AA263" i="1"/>
  <c r="AB266" i="1"/>
  <c r="AA242" i="1"/>
  <c r="AB234" i="1"/>
  <c r="AA231" i="1"/>
  <c r="AB248" i="1"/>
  <c r="AA241" i="1"/>
  <c r="AB243" i="1"/>
  <c r="AA235" i="1"/>
  <c r="AB246" i="1"/>
  <c r="AA249" i="1"/>
  <c r="AB202" i="1"/>
  <c r="AA198" i="1"/>
  <c r="AB194" i="1"/>
  <c r="AA193" i="1"/>
  <c r="AB203" i="1"/>
  <c r="AA188" i="1"/>
  <c r="AB201" i="1"/>
  <c r="AA205" i="1"/>
  <c r="AB184" i="1"/>
  <c r="AA179" i="1"/>
  <c r="AB150" i="1"/>
  <c r="AA149" i="1"/>
  <c r="AB126" i="1"/>
  <c r="AA118" i="1"/>
  <c r="AB115" i="1"/>
  <c r="AA147" i="1"/>
  <c r="AB134" i="1"/>
  <c r="AA128" i="1"/>
  <c r="AB122" i="1"/>
  <c r="AB114" i="1"/>
  <c r="AA113" i="1"/>
  <c r="AB104" i="1"/>
  <c r="AB94" i="1"/>
  <c r="AB2056" i="1"/>
  <c r="AB2050" i="1"/>
  <c r="AB1451" i="1"/>
  <c r="AB1458" i="1"/>
  <c r="AB1465" i="1"/>
  <c r="AB8840" i="1"/>
  <c r="AB8830" i="1"/>
  <c r="AB8808" i="1"/>
  <c r="AA8833" i="1"/>
  <c r="AB8812" i="1"/>
  <c r="AA8819" i="1"/>
  <c r="AB8806" i="1"/>
  <c r="AA8807" i="1"/>
  <c r="AB8794" i="1"/>
  <c r="AA8800" i="1"/>
  <c r="AB8786" i="1"/>
  <c r="AA8789" i="1"/>
  <c r="AB8749" i="1"/>
  <c r="AA8747" i="1"/>
  <c r="AB8750" i="1"/>
  <c r="AA8748" i="1"/>
  <c r="AB8776" i="1"/>
  <c r="AA8773" i="1"/>
  <c r="AB8772" i="1"/>
  <c r="AA8785" i="1"/>
  <c r="AB8763" i="1"/>
  <c r="AA8762" i="1"/>
  <c r="AB8694" i="1"/>
  <c r="AA8692" i="1"/>
  <c r="AB8686" i="1"/>
  <c r="AA8688" i="1"/>
  <c r="AB8725" i="1"/>
  <c r="AA8724" i="1"/>
  <c r="AB8706" i="1"/>
  <c r="AA8708" i="1"/>
  <c r="AB8741" i="1"/>
  <c r="AA8740" i="1"/>
  <c r="AB8723" i="1"/>
  <c r="AB8729" i="1"/>
  <c r="AA8727" i="1"/>
  <c r="AB8717" i="1"/>
  <c r="AA8716" i="1"/>
  <c r="AB8598" i="1"/>
  <c r="AB8595" i="1"/>
  <c r="AB8636" i="1"/>
  <c r="AB8629" i="1"/>
  <c r="AB8608" i="1"/>
  <c r="AA8612" i="1"/>
  <c r="AB8632" i="1"/>
  <c r="AA8621" i="1"/>
  <c r="AB8625" i="1"/>
  <c r="AB8678" i="1"/>
  <c r="AB8648" i="1"/>
  <c r="AB8652" i="1"/>
  <c r="AB8666" i="1"/>
  <c r="AB8662" i="1"/>
  <c r="AA8659" i="1"/>
  <c r="AB7892" i="1"/>
  <c r="AB7888" i="1"/>
  <c r="AB7985" i="1"/>
  <c r="AB7381" i="1"/>
  <c r="AB7380" i="1"/>
  <c r="AA7378" i="1"/>
  <c r="AB7375" i="1"/>
  <c r="AA7382" i="1"/>
  <c r="AB7374" i="1"/>
  <c r="AA7372" i="1"/>
  <c r="AB7964" i="1"/>
  <c r="AA7963" i="1"/>
  <c r="AB7954" i="1"/>
  <c r="AA7955" i="1"/>
  <c r="AB7942" i="1"/>
  <c r="AA7949" i="1"/>
  <c r="AB7940" i="1"/>
  <c r="AA7925" i="1"/>
  <c r="AB7939" i="1"/>
  <c r="AA7936" i="1"/>
  <c r="AB7937" i="1"/>
  <c r="AA7926" i="1"/>
  <c r="AB7917" i="1"/>
  <c r="AA7922" i="1"/>
  <c r="AA7921" i="1"/>
  <c r="Z7903" i="1"/>
  <c r="AA7903" i="1"/>
  <c r="AB7903" i="1"/>
  <c r="AA7827" i="1"/>
  <c r="Z7834" i="1"/>
  <c r="AA7834" i="1"/>
  <c r="AB7834" i="1"/>
  <c r="AA7848" i="1"/>
  <c r="AB7848" i="1"/>
  <c r="AB7850" i="1"/>
  <c r="AA7838" i="1"/>
  <c r="AA7842" i="1"/>
  <c r="Z7824" i="1"/>
  <c r="Z7815" i="1"/>
  <c r="AA7815" i="1"/>
  <c r="AB7795" i="1"/>
  <c r="Z7773" i="1"/>
  <c r="Y7793" i="1"/>
  <c r="Z7782" i="1"/>
  <c r="AB7782" i="1"/>
  <c r="AB7753" i="1"/>
  <c r="AA7755" i="1"/>
  <c r="Z7751" i="1"/>
  <c r="AA7751" i="1"/>
  <c r="AB7751" i="1"/>
  <c r="Z7703" i="1"/>
  <c r="AA7703" i="1"/>
  <c r="AB7703" i="1"/>
  <c r="Z7663" i="1"/>
  <c r="AA7663" i="1"/>
  <c r="AB7663" i="1"/>
  <c r="AA7646" i="1"/>
  <c r="AB7646" i="1"/>
  <c r="Z7624" i="1"/>
  <c r="AA7624" i="1"/>
  <c r="AB7624" i="1"/>
  <c r="AA7591" i="1"/>
  <c r="AB7591" i="1"/>
  <c r="Z7584" i="1"/>
  <c r="AA7584" i="1"/>
  <c r="AB7584" i="1"/>
  <c r="Z7571" i="1"/>
  <c r="AA7571" i="1"/>
  <c r="AB7571" i="1"/>
  <c r="Z7436" i="1"/>
  <c r="AA7436" i="1"/>
  <c r="AB7436" i="1"/>
  <c r="AB1164" i="1"/>
  <c r="AB1174" i="1"/>
  <c r="AB1157" i="1"/>
  <c r="AB1143" i="1"/>
  <c r="AB1137" i="1"/>
  <c r="AB1122" i="1"/>
  <c r="AB1124" i="1"/>
  <c r="AA1119" i="1"/>
  <c r="AB1088" i="1"/>
  <c r="AA1079" i="1"/>
  <c r="AB1089" i="1"/>
  <c r="AA1073" i="1"/>
  <c r="AB1080" i="1"/>
  <c r="AA1083" i="1"/>
  <c r="AB1099" i="1"/>
  <c r="AA1105" i="1"/>
  <c r="AB1112" i="1"/>
  <c r="AA1071" i="1"/>
  <c r="AB1095" i="1"/>
  <c r="AA1056" i="1"/>
  <c r="AA1060" i="1"/>
  <c r="AA1053" i="1"/>
  <c r="AA1051" i="1"/>
  <c r="AB1050" i="1"/>
  <c r="AA1037" i="1"/>
  <c r="AB1024" i="1"/>
  <c r="AA1036" i="1"/>
  <c r="AA1017" i="1"/>
  <c r="AB998" i="1"/>
  <c r="AA1016" i="1"/>
  <c r="AB1001" i="1"/>
  <c r="AA1000" i="1"/>
  <c r="AB1020" i="1"/>
  <c r="AA996" i="1"/>
  <c r="AB947" i="1"/>
  <c r="AA982" i="1"/>
  <c r="AB964" i="1"/>
  <c r="AA980" i="1"/>
  <c r="AB946" i="1"/>
  <c r="AA945" i="1"/>
  <c r="AA967" i="1"/>
  <c r="AA959" i="1"/>
  <c r="AB990" i="1"/>
  <c r="AA958" i="1"/>
  <c r="AB992" i="1"/>
  <c r="AA991" i="1"/>
  <c r="AA427" i="1"/>
  <c r="AA174" i="1"/>
  <c r="AB164" i="1"/>
  <c r="AA161" i="1"/>
  <c r="AB260" i="1"/>
  <c r="AA259" i="1"/>
  <c r="AA264" i="1"/>
  <c r="AA266" i="1"/>
  <c r="AA234" i="1"/>
  <c r="AA248" i="1"/>
  <c r="AA243" i="1"/>
  <c r="AB238" i="1"/>
  <c r="AA246" i="1"/>
  <c r="AB192" i="1"/>
  <c r="AA202" i="1"/>
  <c r="AB195" i="1"/>
  <c r="AA194" i="1"/>
  <c r="AB215" i="1"/>
  <c r="AA203" i="1"/>
  <c r="AB209" i="1"/>
  <c r="AA201" i="1"/>
  <c r="AB177" i="1"/>
  <c r="AA184" i="1"/>
  <c r="AB152" i="1"/>
  <c r="AA150" i="1"/>
  <c r="AB136" i="1"/>
  <c r="AA126" i="1"/>
  <c r="AB116" i="1"/>
  <c r="AA115" i="1"/>
  <c r="AB135" i="1"/>
  <c r="AA134" i="1"/>
  <c r="AB124" i="1"/>
  <c r="AA122" i="1"/>
  <c r="AB140" i="1"/>
  <c r="AA114" i="1"/>
  <c r="AB108" i="1"/>
  <c r="AA104" i="1"/>
  <c r="AB100" i="1"/>
  <c r="AA94" i="1"/>
  <c r="AB429" i="1"/>
  <c r="AA2056" i="1"/>
  <c r="AB2049" i="1"/>
  <c r="AA2050" i="1"/>
  <c r="AB1452" i="1"/>
  <c r="AA1451" i="1"/>
  <c r="AB1461" i="1"/>
  <c r="AA1458" i="1"/>
  <c r="AB1467" i="1"/>
  <c r="AA1465" i="1"/>
  <c r="AB8838" i="1"/>
  <c r="AA8840" i="1"/>
  <c r="AB8831" i="1"/>
  <c r="AA8830" i="1"/>
  <c r="AB8809" i="1"/>
  <c r="AA8808" i="1"/>
  <c r="AB8814" i="1"/>
  <c r="AA8812" i="1"/>
  <c r="AB8813" i="1"/>
  <c r="AA8806" i="1"/>
  <c r="AB8797" i="1"/>
  <c r="AA8794" i="1"/>
  <c r="AB8793" i="1"/>
  <c r="AA8786" i="1"/>
  <c r="AB8751" i="1"/>
  <c r="AA8749" i="1"/>
  <c r="AB8755" i="1"/>
  <c r="AA8750" i="1"/>
  <c r="AA8776" i="1"/>
  <c r="AA8772" i="1"/>
  <c r="AB8766" i="1"/>
  <c r="AA8763" i="1"/>
  <c r="AB8695" i="1"/>
  <c r="AA8694" i="1"/>
  <c r="AB8689" i="1"/>
  <c r="AA8686" i="1"/>
  <c r="AB8735" i="1"/>
  <c r="AA8725" i="1"/>
  <c r="AB8703" i="1"/>
  <c r="AA8706" i="1"/>
  <c r="AB8700" i="1"/>
  <c r="AA8741" i="1"/>
  <c r="AB8742" i="1"/>
  <c r="AA8723" i="1"/>
  <c r="AB8728" i="1"/>
  <c r="AA8729" i="1"/>
  <c r="AB8718" i="1"/>
  <c r="AA8717" i="1"/>
  <c r="AB8599" i="1"/>
  <c r="AA8598" i="1"/>
  <c r="AB8590" i="1"/>
  <c r="AA8595" i="1"/>
  <c r="AB8637" i="1"/>
  <c r="AA8636" i="1"/>
  <c r="AB8604" i="1"/>
  <c r="AA8629" i="1"/>
  <c r="AB8610" i="1"/>
  <c r="AA8608" i="1"/>
  <c r="AB8628" i="1"/>
  <c r="AA8632" i="1"/>
  <c r="AA8625" i="1"/>
  <c r="AB8683" i="1"/>
  <c r="AA8678" i="1"/>
  <c r="AB8671" i="1"/>
  <c r="AA8648" i="1"/>
  <c r="AB8650" i="1"/>
  <c r="AA8652" i="1"/>
  <c r="AB8668" i="1"/>
  <c r="AA8666" i="1"/>
  <c r="AB8667" i="1"/>
  <c r="AA8662" i="1"/>
  <c r="AB7896" i="1"/>
  <c r="AA7892" i="1"/>
  <c r="AA7888" i="1"/>
  <c r="AB7984" i="1"/>
  <c r="AA7985" i="1"/>
  <c r="AB7388" i="1"/>
  <c r="AA7381" i="1"/>
  <c r="AB7358" i="1"/>
  <c r="AA7380" i="1"/>
  <c r="AA7375" i="1"/>
  <c r="AA7374" i="1"/>
  <c r="AA7964" i="1"/>
  <c r="AA7954" i="1"/>
  <c r="AA7942" i="1"/>
  <c r="AA7940" i="1"/>
  <c r="AA7939" i="1"/>
  <c r="AA7937" i="1"/>
  <c r="AA7917" i="1"/>
  <c r="Z7877" i="1"/>
  <c r="AA7877" i="1"/>
  <c r="AB7820" i="1"/>
  <c r="AA7814" i="1"/>
  <c r="AA7802" i="1"/>
  <c r="AB7802" i="1"/>
  <c r="Z7794" i="1"/>
  <c r="AA7794" i="1"/>
  <c r="Z7756" i="1"/>
  <c r="AA7756" i="1"/>
  <c r="AB7756" i="1"/>
  <c r="AA7735" i="1"/>
  <c r="AB7735" i="1"/>
  <c r="Z7724" i="1"/>
  <c r="AA7724" i="1"/>
  <c r="AB7724" i="1"/>
  <c r="AA7694" i="1"/>
  <c r="AB7694" i="1"/>
  <c r="AA7680" i="1"/>
  <c r="AB7680" i="1"/>
  <c r="Z7687" i="1"/>
  <c r="AA7687" i="1"/>
  <c r="AB7687" i="1"/>
  <c r="AA7702" i="1"/>
  <c r="AB7702" i="1"/>
  <c r="AA7612" i="1"/>
  <c r="AB7612" i="1"/>
  <c r="Z7598" i="1"/>
  <c r="AA7598" i="1"/>
  <c r="AB7598" i="1"/>
  <c r="AA7568" i="1"/>
  <c r="AB7568" i="1"/>
  <c r="Z7434" i="1"/>
  <c r="AA7434" i="1"/>
  <c r="AB7434" i="1"/>
  <c r="AB1007" i="1"/>
  <c r="AB1019" i="1"/>
  <c r="AB1021" i="1"/>
  <c r="AB970" i="1"/>
  <c r="AB981" i="1"/>
  <c r="AB944" i="1"/>
  <c r="AB986" i="1"/>
  <c r="AB972" i="1"/>
  <c r="AB985" i="1"/>
  <c r="AB953" i="1"/>
  <c r="AB939" i="1"/>
  <c r="AB163" i="1"/>
  <c r="AB158" i="1"/>
  <c r="AB261" i="1"/>
  <c r="AB256" i="1"/>
  <c r="AB268" i="1"/>
  <c r="AB250" i="1"/>
  <c r="AB228" i="1"/>
  <c r="AB236" i="1"/>
  <c r="AB240" i="1"/>
  <c r="AB199" i="1"/>
  <c r="AB185" i="1"/>
  <c r="AB206" i="1"/>
  <c r="AB210" i="1"/>
  <c r="AB175" i="1"/>
  <c r="AB153" i="1"/>
  <c r="AB121" i="1"/>
  <c r="AB130" i="1"/>
  <c r="AB144" i="1"/>
  <c r="AB127" i="1"/>
  <c r="AB123" i="1"/>
  <c r="AB111" i="1"/>
  <c r="AB97" i="1"/>
  <c r="AB430" i="1"/>
  <c r="AB2051" i="1"/>
  <c r="AB1448" i="1"/>
  <c r="AB1459" i="1"/>
  <c r="AB1469" i="1"/>
  <c r="AB8842" i="1"/>
  <c r="AB8837" i="1"/>
  <c r="AB8810" i="1"/>
  <c r="AB8820" i="1"/>
  <c r="AB8815" i="1"/>
  <c r="AB8798" i="1"/>
  <c r="AB8792" i="1"/>
  <c r="AB8754" i="1"/>
  <c r="AB8756" i="1"/>
  <c r="AB8778" i="1"/>
  <c r="AB8782" i="1"/>
  <c r="AB8767" i="1"/>
  <c r="AB8757" i="1"/>
  <c r="AB8690" i="1"/>
  <c r="AB8712" i="1"/>
  <c r="AB8704" i="1"/>
  <c r="AB8701" i="1"/>
  <c r="AB8738" i="1"/>
  <c r="AB8732" i="1"/>
  <c r="AB8719" i="1"/>
  <c r="AB8600" i="1"/>
  <c r="AB8593" i="1"/>
  <c r="AB8638" i="1"/>
  <c r="AB8603" i="1"/>
  <c r="AB8613" i="1"/>
  <c r="AB8626" i="1"/>
  <c r="AB8680" i="1"/>
  <c r="AB8672" i="1"/>
  <c r="AB8664" i="1"/>
  <c r="AB8651" i="1"/>
  <c r="AB8661" i="1"/>
  <c r="AB7882" i="1"/>
  <c r="AB7983" i="1"/>
  <c r="AB7980" i="1"/>
  <c r="AB7355" i="1"/>
  <c r="AB7379" i="1"/>
  <c r="AB7364" i="1"/>
  <c r="AB7383" i="1"/>
  <c r="AB7966" i="1"/>
  <c r="AB7975" i="1"/>
  <c r="AB7947" i="1"/>
  <c r="AB7946" i="1"/>
  <c r="AB7929" i="1"/>
  <c r="AB7919" i="1"/>
  <c r="AA7859" i="1"/>
  <c r="AA7820" i="1"/>
  <c r="Y7784" i="1"/>
  <c r="Z7769" i="1"/>
  <c r="AA7769" i="1"/>
  <c r="AB7769" i="1"/>
  <c r="AA7718" i="1"/>
  <c r="AB7718" i="1"/>
  <c r="Y7611" i="1"/>
  <c r="AA7911" i="1"/>
  <c r="AB7911" i="1"/>
  <c r="Z7878" i="1"/>
  <c r="AA7878" i="1"/>
  <c r="Z7853" i="1"/>
  <c r="AA7853" i="1"/>
  <c r="Z7861" i="1"/>
  <c r="AA7861" i="1"/>
  <c r="Z7742" i="1"/>
  <c r="AA7742" i="1"/>
  <c r="AB7742" i="1"/>
  <c r="Z7709" i="1"/>
  <c r="AA7709" i="1"/>
  <c r="AB7709" i="1"/>
  <c r="Z7601" i="1"/>
  <c r="AA7601" i="1"/>
  <c r="AB7601" i="1"/>
  <c r="Z7649" i="1"/>
  <c r="AA7649" i="1"/>
  <c r="AB7649" i="1"/>
  <c r="AA7638" i="1"/>
  <c r="AB7638" i="1"/>
  <c r="AA7540" i="1"/>
  <c r="AB7540" i="1"/>
  <c r="AB7430" i="1"/>
  <c r="Z7430" i="1"/>
  <c r="AA7430" i="1"/>
  <c r="Z5673" i="1"/>
  <c r="AA5673" i="1"/>
  <c r="AB5673" i="1"/>
  <c r="Z5460" i="1"/>
  <c r="AA5460" i="1"/>
  <c r="AB5460" i="1"/>
  <c r="AB6018" i="1"/>
  <c r="AB5981" i="1"/>
  <c r="AB5979" i="1"/>
  <c r="AB5989" i="1"/>
  <c r="AB5941" i="1"/>
  <c r="AB5951" i="1"/>
  <c r="AB5930" i="1"/>
  <c r="AB5901" i="1"/>
  <c r="AB5872" i="1"/>
  <c r="AB5823" i="1"/>
  <c r="AB5860" i="1"/>
  <c r="AB5833" i="1"/>
  <c r="AB5869" i="1"/>
  <c r="AA5876" i="1"/>
  <c r="AB5839" i="1"/>
  <c r="AB5854" i="1"/>
  <c r="AA5866" i="1"/>
  <c r="AB5830" i="1"/>
  <c r="AA5819" i="1"/>
  <c r="AB5827" i="1"/>
  <c r="AA5817" i="1"/>
  <c r="AB5850" i="1"/>
  <c r="AA5849" i="1"/>
  <c r="AB5735" i="1"/>
  <c r="AA5723" i="1"/>
  <c r="AB5766" i="1"/>
  <c r="AA5765" i="1"/>
  <c r="AB5722" i="1"/>
  <c r="AA5785" i="1"/>
  <c r="AB5798" i="1"/>
  <c r="AA5782" i="1"/>
  <c r="AB5776" i="1"/>
  <c r="Z5775" i="1"/>
  <c r="AB5790" i="1"/>
  <c r="Z5790" i="1"/>
  <c r="AA5790" i="1"/>
  <c r="AB7417" i="1"/>
  <c r="AB7415" i="1"/>
  <c r="AB5589" i="1"/>
  <c r="AA5596" i="1"/>
  <c r="AB6096" i="1"/>
  <c r="AB5890" i="1"/>
  <c r="AB6013" i="1"/>
  <c r="AB6009" i="1"/>
  <c r="AB5991" i="1"/>
  <c r="AB5993" i="1"/>
  <c r="AA5989" i="1"/>
  <c r="AB5945" i="1"/>
  <c r="AA5941" i="1"/>
  <c r="AB5952" i="1"/>
  <c r="AA5951" i="1"/>
  <c r="AB5919" i="1"/>
  <c r="AA5930" i="1"/>
  <c r="AB5922" i="1"/>
  <c r="AB5932" i="1"/>
  <c r="AB5910" i="1"/>
  <c r="AB5900" i="1"/>
  <c r="AA5901" i="1"/>
  <c r="AB5818" i="1"/>
  <c r="AA5872" i="1"/>
  <c r="AB5848" i="1"/>
  <c r="AA5823" i="1"/>
  <c r="AB5861" i="1"/>
  <c r="AA5860" i="1"/>
  <c r="AB5834" i="1"/>
  <c r="AA5833" i="1"/>
  <c r="AB5881" i="1"/>
  <c r="AA5869" i="1"/>
  <c r="AA5839" i="1"/>
  <c r="AB5846" i="1"/>
  <c r="AA5854" i="1"/>
  <c r="AB5859" i="1"/>
  <c r="AA5830" i="1"/>
  <c r="AB5824" i="1"/>
  <c r="AA5827" i="1"/>
  <c r="AB5807" i="1"/>
  <c r="AA5850" i="1"/>
  <c r="AB5801" i="1"/>
  <c r="AA5735" i="1"/>
  <c r="AB5783" i="1"/>
  <c r="AA5766" i="1"/>
  <c r="AB5750" i="1"/>
  <c r="AA5722" i="1"/>
  <c r="AB5799" i="1"/>
  <c r="AA5798" i="1"/>
  <c r="AB5803" i="1"/>
  <c r="AA5776" i="1"/>
  <c r="AB5796" i="1"/>
  <c r="Z5616" i="1"/>
  <c r="AA5616" i="1"/>
  <c r="AB5616" i="1"/>
  <c r="AB7723" i="1"/>
  <c r="AB7740" i="1"/>
  <c r="AB7713" i="1"/>
  <c r="AB7701" i="1"/>
  <c r="AB7678" i="1"/>
  <c r="AB7632" i="1"/>
  <c r="AB7641" i="1"/>
  <c r="AA7631" i="1"/>
  <c r="AA7617" i="1"/>
  <c r="AB7647" i="1"/>
  <c r="AA7635" i="1"/>
  <c r="AB7597" i="1"/>
  <c r="AB7637" i="1"/>
  <c r="AB7629" i="1"/>
  <c r="AB7582" i="1"/>
  <c r="AB7575" i="1"/>
  <c r="AB7560" i="1"/>
  <c r="AB7555" i="1"/>
  <c r="AB7551" i="1"/>
  <c r="AA7550" i="1"/>
  <c r="AB7521" i="1"/>
  <c r="AB7518" i="1"/>
  <c r="AA7513" i="1"/>
  <c r="AB7525" i="1"/>
  <c r="AB7494" i="1"/>
  <c r="AA7487" i="1"/>
  <c r="AB7486" i="1"/>
  <c r="AA7520" i="1"/>
  <c r="AB7532" i="1"/>
  <c r="AB7524" i="1"/>
  <c r="AB7464" i="1"/>
  <c r="AB7461" i="1"/>
  <c r="AB7481" i="1"/>
  <c r="AA7470" i="1"/>
  <c r="AB7479" i="1"/>
  <c r="AA7472" i="1"/>
  <c r="AB7390" i="1"/>
  <c r="AB7437" i="1"/>
  <c r="AB7447" i="1"/>
  <c r="AA7455" i="1"/>
  <c r="AB7454" i="1"/>
  <c r="AA7446" i="1"/>
  <c r="AB7452" i="1"/>
  <c r="AA7401" i="1"/>
  <c r="AB7419" i="1"/>
  <c r="AA7418" i="1"/>
  <c r="AA7450" i="1"/>
  <c r="AB7443" i="1"/>
  <c r="AB7407" i="1"/>
  <c r="AA7417" i="1"/>
  <c r="AB7453" i="1"/>
  <c r="AA7415" i="1"/>
  <c r="AB5590" i="1"/>
  <c r="AA5589" i="1"/>
  <c r="AB6049" i="1"/>
  <c r="AA6096" i="1"/>
  <c r="AB5888" i="1"/>
  <c r="AA5890" i="1"/>
  <c r="AB5896" i="1"/>
  <c r="AB5966" i="1"/>
  <c r="AA5965" i="1"/>
  <c r="AB5964" i="1"/>
  <c r="AA5963" i="1"/>
  <c r="AB5973" i="1"/>
  <c r="AB6047" i="1"/>
  <c r="AA6046" i="1"/>
  <c r="AB6038" i="1"/>
  <c r="AA6039" i="1"/>
  <c r="AB6099" i="1"/>
  <c r="AA6089" i="1"/>
  <c r="AB6091" i="1"/>
  <c r="AA6087" i="1"/>
  <c r="AB6082" i="1"/>
  <c r="AA6076" i="1"/>
  <c r="AB6068" i="1"/>
  <c r="AA6063" i="1"/>
  <c r="AB6054" i="1"/>
  <c r="AA6055" i="1"/>
  <c r="AB6056" i="1"/>
  <c r="AA6057" i="1"/>
  <c r="AB6030" i="1"/>
  <c r="AA6022" i="1"/>
  <c r="AB6005" i="1"/>
  <c r="AA6013" i="1"/>
  <c r="AB6008" i="1"/>
  <c r="AA6009" i="1"/>
  <c r="AB5994" i="1"/>
  <c r="AA5991" i="1"/>
  <c r="AB5980" i="1"/>
  <c r="AA6002" i="1"/>
  <c r="AB5992" i="1"/>
  <c r="AA5993" i="1"/>
  <c r="AB5998" i="1"/>
  <c r="AA5945" i="1"/>
  <c r="AB5928" i="1"/>
  <c r="AA5952" i="1"/>
  <c r="AB5934" i="1"/>
  <c r="AA5919" i="1"/>
  <c r="AB5926" i="1"/>
  <c r="AA5922" i="1"/>
  <c r="AB5940" i="1"/>
  <c r="AA5932" i="1"/>
  <c r="AB5913" i="1"/>
  <c r="AA5910" i="1"/>
  <c r="AB5902" i="1"/>
  <c r="AA5900" i="1"/>
  <c r="AB5825" i="1"/>
  <c r="AA5818" i="1"/>
  <c r="AB5812" i="1"/>
  <c r="AA5848" i="1"/>
  <c r="AB5845" i="1"/>
  <c r="AA5861" i="1"/>
  <c r="AB5835" i="1"/>
  <c r="AA5834" i="1"/>
  <c r="AB5842" i="1"/>
  <c r="AA5881" i="1"/>
  <c r="AB5844" i="1"/>
  <c r="AB5820" i="1"/>
  <c r="AA5846" i="1"/>
  <c r="AB5863" i="1"/>
  <c r="AA5859" i="1"/>
  <c r="AB5829" i="1"/>
  <c r="AA5824" i="1"/>
  <c r="AB5808" i="1"/>
  <c r="AA5807" i="1"/>
  <c r="AB5800" i="1"/>
  <c r="AA5801" i="1"/>
  <c r="AB5774" i="1"/>
  <c r="AA5783" i="1"/>
  <c r="AB5751" i="1"/>
  <c r="AA5750" i="1"/>
  <c r="AB5772" i="1"/>
  <c r="AA5799" i="1"/>
  <c r="AB5720" i="1"/>
  <c r="AA5803" i="1"/>
  <c r="AB5755" i="1"/>
  <c r="AA5796" i="1"/>
  <c r="AA7907" i="1"/>
  <c r="AA7873" i="1"/>
  <c r="AA7857" i="1"/>
  <c r="AA7843" i="1"/>
  <c r="AA7845" i="1"/>
  <c r="AA7817" i="1"/>
  <c r="AA7807" i="1"/>
  <c r="AA7804" i="1"/>
  <c r="AA7760" i="1"/>
  <c r="AA7736" i="1"/>
  <c r="AA7717" i="1"/>
  <c r="AA7730" i="1"/>
  <c r="AA7723" i="1"/>
  <c r="AA7740" i="1"/>
  <c r="AA7713" i="1"/>
  <c r="AA7677" i="1"/>
  <c r="AA7692" i="1"/>
  <c r="AA7683" i="1"/>
  <c r="AA7657" i="1"/>
  <c r="AA7685" i="1"/>
  <c r="AA7701" i="1"/>
  <c r="AA7678" i="1"/>
  <c r="AA7632" i="1"/>
  <c r="AA7641" i="1"/>
  <c r="AA7647" i="1"/>
  <c r="AA7597" i="1"/>
  <c r="AA7637" i="1"/>
  <c r="AA7629" i="1"/>
  <c r="AA7582" i="1"/>
  <c r="AA7583" i="1"/>
  <c r="AA7567" i="1"/>
  <c r="AB7563" i="1"/>
  <c r="AA7575" i="1"/>
  <c r="AB7570" i="1"/>
  <c r="AA7560" i="1"/>
  <c r="AB7546" i="1"/>
  <c r="AA7555" i="1"/>
  <c r="AA7551" i="1"/>
  <c r="AB7510" i="1"/>
  <c r="AA7521" i="1"/>
  <c r="AA7518" i="1"/>
  <c r="AA7525" i="1"/>
  <c r="AB7498" i="1"/>
  <c r="AA7494" i="1"/>
  <c r="AB7505" i="1"/>
  <c r="AA7486" i="1"/>
  <c r="AB7534" i="1"/>
  <c r="AA7532" i="1"/>
  <c r="AA7524" i="1"/>
  <c r="AB7526" i="1"/>
  <c r="AA7464" i="1"/>
  <c r="AB7462" i="1"/>
  <c r="AA7461" i="1"/>
  <c r="AB7473" i="1"/>
  <c r="AA7481" i="1"/>
  <c r="AB7469" i="1"/>
  <c r="AA7479" i="1"/>
  <c r="AA7390" i="1"/>
  <c r="AB7448" i="1"/>
  <c r="AA7447" i="1"/>
  <c r="AB7435" i="1"/>
  <c r="AA7454" i="1"/>
  <c r="AB7404" i="1"/>
  <c r="AA7452" i="1"/>
  <c r="AB7424" i="1"/>
  <c r="AA7419" i="1"/>
  <c r="AB7444" i="1"/>
  <c r="AA7443" i="1"/>
  <c r="AB7408" i="1"/>
  <c r="AA7407" i="1"/>
  <c r="AB7392" i="1"/>
  <c r="AA7453" i="1"/>
  <c r="AB5591" i="1"/>
  <c r="AA5590" i="1"/>
  <c r="AB6050" i="1"/>
  <c r="AA6049" i="1"/>
  <c r="AB5891" i="1"/>
  <c r="AA5888" i="1"/>
  <c r="AB5889" i="1"/>
  <c r="AA5896" i="1"/>
  <c r="AB5967" i="1"/>
  <c r="AA5966" i="1"/>
  <c r="AB5955" i="1"/>
  <c r="AA5964" i="1"/>
  <c r="AA5973" i="1"/>
  <c r="AB6043" i="1"/>
  <c r="AA6047" i="1"/>
  <c r="AB6040" i="1"/>
  <c r="AA6038" i="1"/>
  <c r="AB6098" i="1"/>
  <c r="AA6099" i="1"/>
  <c r="AB6092" i="1"/>
  <c r="AA6091" i="1"/>
  <c r="AB6083" i="1"/>
  <c r="AA6082" i="1"/>
  <c r="AB6069" i="1"/>
  <c r="AA6068" i="1"/>
  <c r="AB6059" i="1"/>
  <c r="AA6054" i="1"/>
  <c r="AB6058" i="1"/>
  <c r="AA6056" i="1"/>
  <c r="AB6032" i="1"/>
  <c r="AA6030" i="1"/>
  <c r="AB6021" i="1"/>
  <c r="AA6005" i="1"/>
  <c r="AB6007" i="1"/>
  <c r="AA6008" i="1"/>
  <c r="AB5995" i="1"/>
  <c r="AA5994" i="1"/>
  <c r="AB5999" i="1"/>
  <c r="AA5980" i="1"/>
  <c r="AB5997" i="1"/>
  <c r="AA5992" i="1"/>
  <c r="AB5990" i="1"/>
  <c r="AA5998" i="1"/>
  <c r="AB5946" i="1"/>
  <c r="AA5928" i="1"/>
  <c r="AB5925" i="1"/>
  <c r="AA5934" i="1"/>
  <c r="AB5927" i="1"/>
  <c r="AA5926" i="1"/>
  <c r="AB5939" i="1"/>
  <c r="AA5940" i="1"/>
  <c r="AB5915" i="1"/>
  <c r="AA5913" i="1"/>
  <c r="AB5907" i="1"/>
  <c r="AA5902" i="1"/>
  <c r="AB5868" i="1"/>
  <c r="AA5825" i="1"/>
  <c r="AB5816" i="1"/>
  <c r="AA5812" i="1"/>
  <c r="AB5867" i="1"/>
  <c r="AA5845" i="1"/>
  <c r="AB5836" i="1"/>
  <c r="AA5835" i="1"/>
  <c r="AB5852" i="1"/>
  <c r="AA5842" i="1"/>
  <c r="AB5877" i="1"/>
  <c r="AA5844" i="1"/>
  <c r="AB5805" i="1"/>
  <c r="AA5820" i="1"/>
  <c r="AB5855" i="1"/>
  <c r="AA5863" i="1"/>
  <c r="AB5828" i="1"/>
  <c r="AA5829" i="1"/>
  <c r="AB5810" i="1"/>
  <c r="AA5808" i="1"/>
  <c r="AA5800" i="1"/>
  <c r="AB5757" i="1"/>
  <c r="AA5774" i="1"/>
  <c r="AB5744" i="1"/>
  <c r="AA5751" i="1"/>
  <c r="AB5777" i="1"/>
  <c r="AA5772" i="1"/>
  <c r="AB5721" i="1"/>
  <c r="AA5720" i="1"/>
  <c r="AB5756" i="1"/>
  <c r="AA5755" i="1"/>
  <c r="Z5458" i="1"/>
  <c r="AA5458" i="1"/>
  <c r="AB5458" i="1"/>
  <c r="AA7563" i="1"/>
  <c r="AA7570" i="1"/>
  <c r="AA7546" i="1"/>
  <c r="AA7510" i="1"/>
  <c r="AB7490" i="1"/>
  <c r="AB7517" i="1"/>
  <c r="AA7498" i="1"/>
  <c r="AB7499" i="1"/>
  <c r="AA7505" i="1"/>
  <c r="AB7492" i="1"/>
  <c r="AA7534" i="1"/>
  <c r="AB7527" i="1"/>
  <c r="AB7522" i="1"/>
  <c r="AA7526" i="1"/>
  <c r="AB7480" i="1"/>
  <c r="AA7462" i="1"/>
  <c r="AB7474" i="1"/>
  <c r="AA7473" i="1"/>
  <c r="AB7465" i="1"/>
  <c r="AA7469" i="1"/>
  <c r="AB7451" i="1"/>
  <c r="AB7439" i="1"/>
  <c r="AA7448" i="1"/>
  <c r="AB7431" i="1"/>
  <c r="AA7435" i="1"/>
  <c r="AB7405" i="1"/>
  <c r="AA7404" i="1"/>
  <c r="AB7425" i="1"/>
  <c r="AA7424" i="1"/>
  <c r="AB7449" i="1"/>
  <c r="AA7444" i="1"/>
  <c r="AB7409" i="1"/>
  <c r="AA7408" i="1"/>
  <c r="AB7414" i="1"/>
  <c r="AA7392" i="1"/>
  <c r="AB5592" i="1"/>
  <c r="AA5591" i="1"/>
  <c r="AB6074" i="1"/>
  <c r="AA6050" i="1"/>
  <c r="AB5884" i="1"/>
  <c r="AA5891" i="1"/>
  <c r="AB5898" i="1"/>
  <c r="AA5889" i="1"/>
  <c r="AB5972" i="1"/>
  <c r="AA5967" i="1"/>
  <c r="AB5957" i="1"/>
  <c r="AA5955" i="1"/>
  <c r="AB5953" i="1"/>
  <c r="AB6041" i="1"/>
  <c r="AA6043" i="1"/>
  <c r="AB6042" i="1"/>
  <c r="AA6040" i="1"/>
  <c r="AB5916" i="1"/>
  <c r="AA6098" i="1"/>
  <c r="AB6093" i="1"/>
  <c r="AA6092" i="1"/>
  <c r="AB6080" i="1"/>
  <c r="AA6083" i="1"/>
  <c r="AB6070" i="1"/>
  <c r="AA6069" i="1"/>
  <c r="AB6065" i="1"/>
  <c r="AA6059" i="1"/>
  <c r="AB6060" i="1"/>
  <c r="AA6058" i="1"/>
  <c r="AB6029" i="1"/>
  <c r="AA6032" i="1"/>
  <c r="AB6026" i="1"/>
  <c r="AA6021" i="1"/>
  <c r="AB6012" i="1"/>
  <c r="AA6007" i="1"/>
  <c r="AB5976" i="1"/>
  <c r="AA5995" i="1"/>
  <c r="AB5982" i="1"/>
  <c r="AA5999" i="1"/>
  <c r="AB5977" i="1"/>
  <c r="AA5997" i="1"/>
  <c r="AB5985" i="1"/>
  <c r="AA5990" i="1"/>
  <c r="AB5947" i="1"/>
  <c r="AA5946" i="1"/>
  <c r="AB5937" i="1"/>
  <c r="AA5925" i="1"/>
  <c r="AB5944" i="1"/>
  <c r="AA5927" i="1"/>
  <c r="AB5942" i="1"/>
  <c r="AA5939" i="1"/>
  <c r="AB5912" i="1"/>
  <c r="AA5915" i="1"/>
  <c r="AB5909" i="1"/>
  <c r="AA5907" i="1"/>
  <c r="AB5826" i="1"/>
  <c r="AA5868" i="1"/>
  <c r="AB5879" i="1"/>
  <c r="AA5816" i="1"/>
  <c r="AB5873" i="1"/>
  <c r="AA5867" i="1"/>
  <c r="AB5837" i="1"/>
  <c r="AA5836" i="1"/>
  <c r="AB5804" i="1"/>
  <c r="AA5852" i="1"/>
  <c r="AB5874" i="1"/>
  <c r="AA5877" i="1"/>
  <c r="AB5847" i="1"/>
  <c r="AA5805" i="1"/>
  <c r="AB5851" i="1"/>
  <c r="AA5855" i="1"/>
  <c r="AB5821" i="1"/>
  <c r="AA5828" i="1"/>
  <c r="AB5811" i="1"/>
  <c r="AA5810" i="1"/>
  <c r="AB5759" i="1"/>
  <c r="AA5757" i="1"/>
  <c r="AB5745" i="1"/>
  <c r="AA5744" i="1"/>
  <c r="AB5778" i="1"/>
  <c r="AA5777" i="1"/>
  <c r="AB5767" i="1"/>
  <c r="AA5721" i="1"/>
  <c r="AB5748" i="1"/>
  <c r="AA5756" i="1"/>
  <c r="AA5791" i="1"/>
  <c r="AB5791" i="1"/>
  <c r="AA5972" i="1"/>
  <c r="AA5957" i="1"/>
  <c r="AA5953" i="1"/>
  <c r="AA6041" i="1"/>
  <c r="AA6042" i="1"/>
  <c r="AA5916" i="1"/>
  <c r="AA6093" i="1"/>
  <c r="AA6080" i="1"/>
  <c r="AA6070" i="1"/>
  <c r="AA6065" i="1"/>
  <c r="AA6060" i="1"/>
  <c r="AA6029" i="1"/>
  <c r="AA6026" i="1"/>
  <c r="AA6012" i="1"/>
  <c r="AA5976" i="1"/>
  <c r="AA5982" i="1"/>
  <c r="AA5977" i="1"/>
  <c r="AA5985" i="1"/>
  <c r="AA5947" i="1"/>
  <c r="AA5937" i="1"/>
  <c r="AA5944" i="1"/>
  <c r="AA5942" i="1"/>
  <c r="AA5912" i="1"/>
  <c r="AA5909" i="1"/>
  <c r="AA5826" i="1"/>
  <c r="AA5879" i="1"/>
  <c r="AA5873" i="1"/>
  <c r="AA5837" i="1"/>
  <c r="AA5804" i="1"/>
  <c r="AA5874" i="1"/>
  <c r="AA5847" i="1"/>
  <c r="AA5851" i="1"/>
  <c r="AA5821" i="1"/>
  <c r="AA5811" i="1"/>
  <c r="AA5759" i="1"/>
  <c r="AA5745" i="1"/>
  <c r="AA5778" i="1"/>
  <c r="AA5767" i="1"/>
  <c r="AA5748" i="1"/>
  <c r="AA5786" i="1"/>
  <c r="Z5617" i="1"/>
  <c r="AA5617" i="1"/>
  <c r="AB5617" i="1"/>
  <c r="Z5786" i="1"/>
  <c r="Z5727" i="1"/>
  <c r="AB5727" i="1"/>
  <c r="Z5747" i="1"/>
  <c r="AB5730" i="1"/>
  <c r="AA5764" i="1"/>
  <c r="Z5753" i="1"/>
  <c r="AB5792" i="1"/>
  <c r="AA5733" i="1"/>
  <c r="Z5725" i="1"/>
  <c r="AB5739" i="1"/>
  <c r="AA5732" i="1"/>
  <c r="Z5743" i="1"/>
  <c r="AB5770" i="1"/>
  <c r="AA5752" i="1"/>
  <c r="AB5712" i="1"/>
  <c r="AA5711" i="1"/>
  <c r="Z5717" i="1"/>
  <c r="AB5713" i="1"/>
  <c r="AA5710" i="1"/>
  <c r="Z5709" i="1"/>
  <c r="AB5700" i="1"/>
  <c r="AA5699" i="1"/>
  <c r="Z5702" i="1"/>
  <c r="AB5688" i="1"/>
  <c r="AA5697" i="1"/>
  <c r="Z5696" i="1"/>
  <c r="AB5692" i="1"/>
  <c r="AA5691" i="1"/>
  <c r="Z5690" i="1"/>
  <c r="AB5671" i="1"/>
  <c r="AA5675" i="1"/>
  <c r="Z5678" i="1"/>
  <c r="AB5666" i="1"/>
  <c r="AA5672" i="1"/>
  <c r="Z5665" i="1"/>
  <c r="AB5661" i="1"/>
  <c r="AA5660" i="1"/>
  <c r="Z5651" i="1"/>
  <c r="AB5655" i="1"/>
  <c r="AA5654" i="1"/>
  <c r="Z5643" i="1"/>
  <c r="AA5639" i="1"/>
  <c r="Z5646" i="1"/>
  <c r="AA5636" i="1"/>
  <c r="Z5634" i="1"/>
  <c r="AB5623" i="1"/>
  <c r="AA5630" i="1"/>
  <c r="AB5603" i="1"/>
  <c r="AA5613" i="1"/>
  <c r="AA5619" i="1"/>
  <c r="AB5607" i="1"/>
  <c r="AA5606" i="1"/>
  <c r="AB5597" i="1"/>
  <c r="AA5563" i="1"/>
  <c r="AB5587" i="1"/>
  <c r="AA5578" i="1"/>
  <c r="AB5583" i="1"/>
  <c r="AA5572" i="1"/>
  <c r="AA5579" i="1"/>
  <c r="AA5575" i="1"/>
  <c r="AA5445" i="1"/>
  <c r="AA5436" i="1"/>
  <c r="AA5419" i="1"/>
  <c r="AB5414" i="1"/>
  <c r="AA5415" i="1"/>
  <c r="Z5405" i="1"/>
  <c r="AB5410" i="1"/>
  <c r="AA5420" i="1"/>
  <c r="AB5423" i="1"/>
  <c r="AA5422" i="1"/>
  <c r="AB5398" i="1"/>
  <c r="AA5394" i="1"/>
  <c r="AB5399" i="1"/>
  <c r="AA5396" i="1"/>
  <c r="AB5379" i="1"/>
  <c r="AA5378" i="1"/>
  <c r="AB5373" i="1"/>
  <c r="AA5366" i="1"/>
  <c r="AB5370" i="1"/>
  <c r="AB5361" i="1"/>
  <c r="AA5354" i="1"/>
  <c r="Z5225" i="1"/>
  <c r="AA5215" i="1"/>
  <c r="Z5204" i="1"/>
  <c r="AA5191" i="1"/>
  <c r="Z5187" i="1"/>
  <c r="AB5754" i="1"/>
  <c r="Z5764" i="1"/>
  <c r="AB5793" i="1"/>
  <c r="Z5733" i="1"/>
  <c r="AB5740" i="1"/>
  <c r="Z5732" i="1"/>
  <c r="AB5780" i="1"/>
  <c r="Z5752" i="1"/>
  <c r="AB5718" i="1"/>
  <c r="Z5711" i="1"/>
  <c r="AB5714" i="1"/>
  <c r="Z5710" i="1"/>
  <c r="AB5703" i="1"/>
  <c r="Z5699" i="1"/>
  <c r="AB5698" i="1"/>
  <c r="Z5697" i="1"/>
  <c r="AB5693" i="1"/>
  <c r="Z5691" i="1"/>
  <c r="AB5668" i="1"/>
  <c r="Z5675" i="1"/>
  <c r="Z5672" i="1"/>
  <c r="AB5662" i="1"/>
  <c r="Z5660" i="1"/>
  <c r="AB5644" i="1"/>
  <c r="Z5654" i="1"/>
  <c r="AB5652" i="1"/>
  <c r="AB5638" i="1"/>
  <c r="Z5636" i="1"/>
  <c r="AB5624" i="1"/>
  <c r="Z5630" i="1"/>
  <c r="AB5604" i="1"/>
  <c r="Z5613" i="1"/>
  <c r="Z5619" i="1"/>
  <c r="AB5608" i="1"/>
  <c r="Z5606" i="1"/>
  <c r="AB5599" i="1"/>
  <c r="Z5563" i="1"/>
  <c r="AB5588" i="1"/>
  <c r="Z5578" i="1"/>
  <c r="AB5555" i="1"/>
  <c r="Z5572" i="1"/>
  <c r="AB5581" i="1"/>
  <c r="Z5579" i="1"/>
  <c r="AB5577" i="1"/>
  <c r="Z5575" i="1"/>
  <c r="AB5570" i="1"/>
  <c r="Z5568" i="1"/>
  <c r="AB5538" i="1"/>
  <c r="Z5542" i="1"/>
  <c r="AB5543" i="1"/>
  <c r="Z5527" i="1"/>
  <c r="AB5535" i="1"/>
  <c r="AA5534" i="1"/>
  <c r="Z5533" i="1"/>
  <c r="AB5530" i="1"/>
  <c r="AA5514" i="1"/>
  <c r="Z5516" i="1"/>
  <c r="Z5503" i="1"/>
  <c r="AB5499" i="1"/>
  <c r="Z5505" i="1"/>
  <c r="AB5476" i="1"/>
  <c r="AA5498" i="1"/>
  <c r="AB5486" i="1"/>
  <c r="AA5481" i="1"/>
  <c r="AB5482" i="1"/>
  <c r="AA5489" i="1"/>
  <c r="Z5496" i="1"/>
  <c r="Z5461" i="1"/>
  <c r="AB5464" i="1"/>
  <c r="Z5455" i="1"/>
  <c r="AB5448" i="1"/>
  <c r="Z5445" i="1"/>
  <c r="AB5438" i="1"/>
  <c r="Z5436" i="1"/>
  <c r="AB5428" i="1"/>
  <c r="Z5419" i="1"/>
  <c r="AB5412" i="1"/>
  <c r="Z5415" i="1"/>
  <c r="AB5413" i="1"/>
  <c r="AA5410" i="1"/>
  <c r="Z5420" i="1"/>
  <c r="AB5407" i="1"/>
  <c r="AA5423" i="1"/>
  <c r="Z5422" i="1"/>
  <c r="AB5387" i="1"/>
  <c r="Z5394" i="1"/>
  <c r="AB5402" i="1"/>
  <c r="AA5399" i="1"/>
  <c r="Z5396" i="1"/>
  <c r="AA5379" i="1"/>
  <c r="Z5378" i="1"/>
  <c r="AA5373" i="1"/>
  <c r="Z5366" i="1"/>
  <c r="AA5370" i="1"/>
  <c r="Z5360" i="1"/>
  <c r="AA5352" i="1"/>
  <c r="Z5351" i="1"/>
  <c r="AA5361" i="1"/>
  <c r="Z5354" i="1"/>
  <c r="Z5320" i="1"/>
  <c r="Z5334" i="1"/>
  <c r="Z5332" i="1"/>
  <c r="Z5338" i="1"/>
  <c r="AA5283" i="1"/>
  <c r="Z5304" i="1"/>
  <c r="Z5299" i="1"/>
  <c r="AA5308" i="1"/>
  <c r="AB5302" i="1"/>
  <c r="AB5274" i="1"/>
  <c r="AB5273" i="1"/>
  <c r="AB5240" i="1"/>
  <c r="AB5246" i="1"/>
  <c r="AB5247" i="1"/>
  <c r="Z5197" i="1"/>
  <c r="AA5197" i="1"/>
  <c r="AB5197" i="1"/>
  <c r="AA5754" i="1"/>
  <c r="AA5714" i="1"/>
  <c r="AA5668" i="1"/>
  <c r="AA5662" i="1"/>
  <c r="AA5644" i="1"/>
  <c r="AB5659" i="1"/>
  <c r="AA5652" i="1"/>
  <c r="AA5638" i="1"/>
  <c r="AA5624" i="1"/>
  <c r="AB5628" i="1"/>
  <c r="AA5604" i="1"/>
  <c r="AB5618" i="1"/>
  <c r="AA5608" i="1"/>
  <c r="AB5600" i="1"/>
  <c r="AA5599" i="1"/>
  <c r="AB5560" i="1"/>
  <c r="AA5588" i="1"/>
  <c r="AB5556" i="1"/>
  <c r="AA5555" i="1"/>
  <c r="AB5551" i="1"/>
  <c r="AA5581" i="1"/>
  <c r="AA5577" i="1"/>
  <c r="AB5557" i="1"/>
  <c r="AA5570" i="1"/>
  <c r="AB5539" i="1"/>
  <c r="AA5538" i="1"/>
  <c r="AB5528" i="1"/>
  <c r="AA5543" i="1"/>
  <c r="AA5535" i="1"/>
  <c r="AB5531" i="1"/>
  <c r="AA5530" i="1"/>
  <c r="AB5513" i="1"/>
  <c r="AB5501" i="1"/>
  <c r="AA5499" i="1"/>
  <c r="AB5477" i="1"/>
  <c r="AA5476" i="1"/>
  <c r="AB5475" i="1"/>
  <c r="AA5486" i="1"/>
  <c r="AB5479" i="1"/>
  <c r="AA5482" i="1"/>
  <c r="AB5471" i="1"/>
  <c r="AB5465" i="1"/>
  <c r="AA5464" i="1"/>
  <c r="AB5449" i="1"/>
  <c r="AA5448" i="1"/>
  <c r="AA5438" i="1"/>
  <c r="AA5412" i="1"/>
  <c r="AA5413" i="1"/>
  <c r="AA5407" i="1"/>
  <c r="AA5387" i="1"/>
  <c r="AA5402" i="1"/>
  <c r="AA5302" i="1"/>
  <c r="AA5274" i="1"/>
  <c r="AB5265" i="1"/>
  <c r="AA5273" i="1"/>
  <c r="AB5241" i="1"/>
  <c r="AA5240" i="1"/>
  <c r="AB5234" i="1"/>
  <c r="AA5246" i="1"/>
  <c r="AB5245" i="1"/>
  <c r="AA5247" i="1"/>
  <c r="AB5229" i="1"/>
  <c r="AA5232" i="1"/>
  <c r="AA5219" i="1"/>
  <c r="AA5224" i="1"/>
  <c r="AB5795" i="1"/>
  <c r="AB5729" i="1"/>
  <c r="AB5789" i="1"/>
  <c r="AB5802" i="1"/>
  <c r="AB5706" i="1"/>
  <c r="AB5701" i="1"/>
  <c r="AB5683" i="1"/>
  <c r="AB5695" i="1"/>
  <c r="AB5680" i="1"/>
  <c r="AB5667" i="1"/>
  <c r="AB5674" i="1"/>
  <c r="AB5653" i="1"/>
  <c r="AB5641" i="1"/>
  <c r="AB5657" i="1"/>
  <c r="AB5631" i="1"/>
  <c r="AB5626" i="1"/>
  <c r="AB5620" i="1"/>
  <c r="AB5609" i="1"/>
  <c r="AB5601" i="1"/>
  <c r="AB5561" i="1"/>
  <c r="AA5560" i="1"/>
  <c r="AB5553" i="1"/>
  <c r="AA5551" i="1"/>
  <c r="AB5547" i="1"/>
  <c r="AB5558" i="1"/>
  <c r="AA5557" i="1"/>
  <c r="AB5564" i="1"/>
  <c r="AA5539" i="1"/>
  <c r="AB5529" i="1"/>
  <c r="AB5544" i="1"/>
  <c r="AB5522" i="1"/>
  <c r="AA5531" i="1"/>
  <c r="AB5517" i="1"/>
  <c r="AA5513" i="1"/>
  <c r="AB5511" i="1"/>
  <c r="AA5501" i="1"/>
  <c r="AB5510" i="1"/>
  <c r="AA5477" i="1"/>
  <c r="AB5480" i="1"/>
  <c r="AA5475" i="1"/>
  <c r="AB5478" i="1"/>
  <c r="AA5479" i="1"/>
  <c r="AB5497" i="1"/>
  <c r="AB5456" i="1"/>
  <c r="AA5471" i="1"/>
  <c r="AB5473" i="1"/>
  <c r="AA5465" i="1"/>
  <c r="AB5450" i="1"/>
  <c r="AB5440" i="1"/>
  <c r="AB5424" i="1"/>
  <c r="AB5425" i="1"/>
  <c r="AB5432" i="1"/>
  <c r="AB5418" i="1"/>
  <c r="AB5393" i="1"/>
  <c r="AB5397" i="1"/>
  <c r="AB5318" i="1"/>
  <c r="AB5319" i="1"/>
  <c r="AB5323" i="1"/>
  <c r="AB5301" i="1"/>
  <c r="AB5303" i="1"/>
  <c r="AB5284" i="1"/>
  <c r="AB5314" i="1"/>
  <c r="AB5282" i="1"/>
  <c r="AB5269" i="1"/>
  <c r="AB5268" i="1"/>
  <c r="AB5243" i="1"/>
  <c r="AB5235" i="1"/>
  <c r="AB5258" i="1"/>
  <c r="AB5227" i="1"/>
  <c r="AB5212" i="1"/>
  <c r="AB5214" i="1"/>
  <c r="AB5213" i="1"/>
  <c r="AB5201" i="1"/>
  <c r="AB5188" i="1"/>
  <c r="Z5157" i="1"/>
  <c r="AA5157" i="1"/>
  <c r="AB5157" i="1"/>
  <c r="AA5795" i="1"/>
  <c r="AA5729" i="1"/>
  <c r="AA5789" i="1"/>
  <c r="AA5802" i="1"/>
  <c r="AA5706" i="1"/>
  <c r="AA5701" i="1"/>
  <c r="AA5683" i="1"/>
  <c r="AA5695" i="1"/>
  <c r="AA5680" i="1"/>
  <c r="AA5667" i="1"/>
  <c r="AA5674" i="1"/>
  <c r="AA5653" i="1"/>
  <c r="AB5642" i="1"/>
  <c r="AA5641" i="1"/>
  <c r="AB5645" i="1"/>
  <c r="AA5657" i="1"/>
  <c r="AA5631" i="1"/>
  <c r="AA5626" i="1"/>
  <c r="AA5620" i="1"/>
  <c r="AA5609" i="1"/>
  <c r="AB5602" i="1"/>
  <c r="AA5601" i="1"/>
  <c r="AB5562" i="1"/>
  <c r="AA5561" i="1"/>
  <c r="AB5584" i="1"/>
  <c r="AB5554" i="1"/>
  <c r="AA5553" i="1"/>
  <c r="AB5548" i="1"/>
  <c r="AA5547" i="1"/>
  <c r="AB5559" i="1"/>
  <c r="AA5558" i="1"/>
  <c r="AB5565" i="1"/>
  <c r="AA5564" i="1"/>
  <c r="AB5521" i="1"/>
  <c r="AA5529" i="1"/>
  <c r="AB5519" i="1"/>
  <c r="AA5544" i="1"/>
  <c r="AB5523" i="1"/>
  <c r="AA5522" i="1"/>
  <c r="AB5518" i="1"/>
  <c r="AA5517" i="1"/>
  <c r="AB5508" i="1"/>
  <c r="AA5511" i="1"/>
  <c r="AB5509" i="1"/>
  <c r="AA5510" i="1"/>
  <c r="AB5490" i="1"/>
  <c r="AA5480" i="1"/>
  <c r="AB5487" i="1"/>
  <c r="AA5478" i="1"/>
  <c r="AB5495" i="1"/>
  <c r="AA5497" i="1"/>
  <c r="AB5474" i="1"/>
  <c r="AA5456" i="1"/>
  <c r="AA5473" i="1"/>
  <c r="AB5446" i="1"/>
  <c r="AB5442" i="1"/>
  <c r="AA5450" i="1"/>
  <c r="AB5453" i="1"/>
  <c r="AA5440" i="1"/>
  <c r="AB5421" i="1"/>
  <c r="AA5424" i="1"/>
  <c r="AB5427" i="1"/>
  <c r="AA5425" i="1"/>
  <c r="AB5433" i="1"/>
  <c r="AA5432" i="1"/>
  <c r="AB5417" i="1"/>
  <c r="AA5418" i="1"/>
  <c r="AB5395" i="1"/>
  <c r="AA5393" i="1"/>
  <c r="AB5392" i="1"/>
  <c r="AA5397" i="1"/>
  <c r="AB5374" i="1"/>
  <c r="AA5380" i="1"/>
  <c r="AB5383" i="1"/>
  <c r="AA5381" i="1"/>
  <c r="AB5369" i="1"/>
  <c r="AA5368" i="1"/>
  <c r="AB5353" i="1"/>
  <c r="AA5356" i="1"/>
  <c r="AB5347" i="1"/>
  <c r="AA5357" i="1"/>
  <c r="AA5330" i="1"/>
  <c r="AB5340" i="1"/>
  <c r="AA5318" i="1"/>
  <c r="AB5331" i="1"/>
  <c r="AA5319" i="1"/>
  <c r="AB5339" i="1"/>
  <c r="AA5323" i="1"/>
  <c r="AB5278" i="1"/>
  <c r="AA5301" i="1"/>
  <c r="AB5306" i="1"/>
  <c r="AA5303" i="1"/>
  <c r="AB5312" i="1"/>
  <c r="AA5284" i="1"/>
  <c r="AB5310" i="1"/>
  <c r="AA5314" i="1"/>
  <c r="AB5311" i="1"/>
  <c r="AA5282" i="1"/>
  <c r="AB5261" i="1"/>
  <c r="AA5269" i="1"/>
  <c r="AB5267" i="1"/>
  <c r="AB5242" i="1"/>
  <c r="AB5236" i="1"/>
  <c r="AA5235" i="1"/>
  <c r="AB5248" i="1"/>
  <c r="AA5258" i="1"/>
  <c r="AB5251" i="1"/>
  <c r="AA5227" i="1"/>
  <c r="AB5223" i="1"/>
  <c r="AB5216" i="1"/>
  <c r="AB5205" i="1"/>
  <c r="AB5200" i="1"/>
  <c r="AA5201" i="1"/>
  <c r="AB5194" i="1"/>
  <c r="Z5173" i="1"/>
  <c r="AA5173" i="1"/>
  <c r="AB5173" i="1"/>
  <c r="AB5716" i="1"/>
  <c r="AB5708" i="1"/>
  <c r="AB5685" i="1"/>
  <c r="AB5687" i="1"/>
  <c r="AB5689" i="1"/>
  <c r="AB5670" i="1"/>
  <c r="AB5664" i="1"/>
  <c r="AB5650" i="1"/>
  <c r="AB5658" i="1"/>
  <c r="AB5647" i="1"/>
  <c r="AB5648" i="1"/>
  <c r="AB5629" i="1"/>
  <c r="AB5621" i="1"/>
  <c r="AB5611" i="1"/>
  <c r="AB5598" i="1"/>
  <c r="AB5585" i="1"/>
  <c r="AB5573" i="1"/>
  <c r="AB5582" i="1"/>
  <c r="AB5549" i="1"/>
  <c r="AB5571" i="1"/>
  <c r="AB5566" i="1"/>
  <c r="AB5525" i="1"/>
  <c r="AB5520" i="1"/>
  <c r="AB5524" i="1"/>
  <c r="AB5515" i="1"/>
  <c r="AB5500" i="1"/>
  <c r="AB5484" i="1"/>
  <c r="AB5491" i="1"/>
  <c r="AB5493" i="1"/>
  <c r="AB5462" i="1"/>
  <c r="AB5470" i="1"/>
  <c r="AB5457" i="1"/>
  <c r="AB5451" i="1"/>
  <c r="AB5447" i="1"/>
  <c r="AB5434" i="1"/>
  <c r="AB5406" i="1"/>
  <c r="AB5426" i="1"/>
  <c r="AB5409" i="1"/>
  <c r="AB5390" i="1"/>
  <c r="AB5389" i="1"/>
  <c r="AB5376" i="1"/>
  <c r="AA5374" i="1"/>
  <c r="AB5375" i="1"/>
  <c r="AA5383" i="1"/>
  <c r="AB5367" i="1"/>
  <c r="AA5369" i="1"/>
  <c r="AB5364" i="1"/>
  <c r="AA5353" i="1"/>
  <c r="AB5355" i="1"/>
  <c r="AA5347" i="1"/>
  <c r="AB5348" i="1"/>
  <c r="AB5345" i="1"/>
  <c r="AA5340" i="1"/>
  <c r="AB5341" i="1"/>
  <c r="AA5331" i="1"/>
  <c r="AB5324" i="1"/>
  <c r="AA5339" i="1"/>
  <c r="AB5336" i="1"/>
  <c r="AA5278" i="1"/>
  <c r="AB5285" i="1"/>
  <c r="AA5306" i="1"/>
  <c r="AB5289" i="1"/>
  <c r="AA5312" i="1"/>
  <c r="AB5293" i="1"/>
  <c r="AA5310" i="1"/>
  <c r="AB5307" i="1"/>
  <c r="AA5311" i="1"/>
  <c r="AB5270" i="1"/>
  <c r="AA5261" i="1"/>
  <c r="AB5276" i="1"/>
  <c r="AA5267" i="1"/>
  <c r="AB5275" i="1"/>
  <c r="AA5242" i="1"/>
  <c r="AB5237" i="1"/>
  <c r="AA5236" i="1"/>
  <c r="AB5254" i="1"/>
  <c r="AA5248" i="1"/>
  <c r="AB5252" i="1"/>
  <c r="AA5251" i="1"/>
  <c r="AB5230" i="1"/>
  <c r="AA5223" i="1"/>
  <c r="AB5209" i="1"/>
  <c r="AA5216" i="1"/>
  <c r="AB5220" i="1"/>
  <c r="AA5205" i="1"/>
  <c r="AB5198" i="1"/>
  <c r="AA5200" i="1"/>
  <c r="AB5196" i="1"/>
  <c r="AA5194" i="1"/>
  <c r="Z5171" i="1"/>
  <c r="AA5171" i="1"/>
  <c r="AB5171" i="1"/>
  <c r="AA5376" i="1"/>
  <c r="AB5384" i="1"/>
  <c r="AA5375" i="1"/>
  <c r="AB5372" i="1"/>
  <c r="AA5367" i="1"/>
  <c r="AB5349" i="1"/>
  <c r="AA5364" i="1"/>
  <c r="AB5350" i="1"/>
  <c r="AA5355" i="1"/>
  <c r="AB5346" i="1"/>
  <c r="AA5348" i="1"/>
  <c r="AB5343" i="1"/>
  <c r="AA5345" i="1"/>
  <c r="AB5333" i="1"/>
  <c r="AA5341" i="1"/>
  <c r="AB5342" i="1"/>
  <c r="AA5324" i="1"/>
  <c r="AB5337" i="1"/>
  <c r="AA5336" i="1"/>
  <c r="AB5286" i="1"/>
  <c r="AA5285" i="1"/>
  <c r="AB5298" i="1"/>
  <c r="AA5289" i="1"/>
  <c r="AB5280" i="1"/>
  <c r="AA5293" i="1"/>
  <c r="AB5305" i="1"/>
  <c r="AA5307" i="1"/>
  <c r="AB5259" i="1"/>
  <c r="AA5270" i="1"/>
  <c r="AB5277" i="1"/>
  <c r="AA5276" i="1"/>
  <c r="AB5272" i="1"/>
  <c r="AA5275" i="1"/>
  <c r="AB5238" i="1"/>
  <c r="AA5237" i="1"/>
  <c r="AB5255" i="1"/>
  <c r="AA5254" i="1"/>
  <c r="AB5253" i="1"/>
  <c r="AA5252" i="1"/>
  <c r="AB5233" i="1"/>
  <c r="AA5230" i="1"/>
  <c r="AB5210" i="1"/>
  <c r="AA5209" i="1"/>
  <c r="AB5225" i="1"/>
  <c r="AB5204" i="1"/>
  <c r="AB5187" i="1"/>
  <c r="AB4753" i="1"/>
  <c r="Z4440" i="1"/>
  <c r="AA4440" i="1"/>
  <c r="AB4440" i="1"/>
  <c r="AA5184" i="1"/>
  <c r="Z5186" i="1"/>
  <c r="AB5180" i="1"/>
  <c r="AA5175" i="1"/>
  <c r="Z5174" i="1"/>
  <c r="AB5177" i="1"/>
  <c r="AA5160" i="1"/>
  <c r="Z5159" i="1"/>
  <c r="AB5155" i="1"/>
  <c r="AA5166" i="1"/>
  <c r="AB5168" i="1"/>
  <c r="AA5161" i="1"/>
  <c r="AB5073" i="1"/>
  <c r="AA5071" i="1"/>
  <c r="Z5072" i="1"/>
  <c r="AB5017" i="1"/>
  <c r="AA5019" i="1"/>
  <c r="AB5015" i="1"/>
  <c r="AA5013" i="1"/>
  <c r="AB4990" i="1"/>
  <c r="AA4989" i="1"/>
  <c r="AB5142" i="1"/>
  <c r="AA5141" i="1"/>
  <c r="AB5145" i="1"/>
  <c r="AA5147" i="1"/>
  <c r="Z5144" i="1"/>
  <c r="AB5135" i="1"/>
  <c r="AA5134" i="1"/>
  <c r="Z5130" i="1"/>
  <c r="AB5125" i="1"/>
  <c r="AA5088" i="1"/>
  <c r="Z5098" i="1"/>
  <c r="AB5106" i="1"/>
  <c r="AA5118" i="1"/>
  <c r="AB5097" i="1"/>
  <c r="AA5089" i="1"/>
  <c r="Z5124" i="1"/>
  <c r="AB5102" i="1"/>
  <c r="AA5103" i="1"/>
  <c r="Z5100" i="1"/>
  <c r="AB5116" i="1"/>
  <c r="AA5115" i="1"/>
  <c r="Z5123" i="1"/>
  <c r="AB5113" i="1"/>
  <c r="AA5090" i="1"/>
  <c r="Z5075" i="1"/>
  <c r="AB5079" i="1"/>
  <c r="AA5077" i="1"/>
  <c r="Z5082" i="1"/>
  <c r="AB5065" i="1"/>
  <c r="AA5064" i="1"/>
  <c r="Z5063" i="1"/>
  <c r="AB5057" i="1"/>
  <c r="AA5056" i="1"/>
  <c r="AB5055" i="1"/>
  <c r="AA5052" i="1"/>
  <c r="Z5047" i="1"/>
  <c r="AB5042" i="1"/>
  <c r="AA5041" i="1"/>
  <c r="Z5044" i="1"/>
  <c r="AB5028" i="1"/>
  <c r="AA5033" i="1"/>
  <c r="Z5035" i="1"/>
  <c r="AB5027" i="1"/>
  <c r="AA5010" i="1"/>
  <c r="Z5009" i="1"/>
  <c r="AB5005" i="1"/>
  <c r="AA5004" i="1"/>
  <c r="Z5001" i="1"/>
  <c r="AB4993" i="1"/>
  <c r="AA4999" i="1"/>
  <c r="Z5002" i="1"/>
  <c r="AB4977" i="1"/>
  <c r="AA4974" i="1"/>
  <c r="Z4973" i="1"/>
  <c r="AB4969" i="1"/>
  <c r="AA4967" i="1"/>
  <c r="Z4959" i="1"/>
  <c r="AB4957" i="1"/>
  <c r="AA4964" i="1"/>
  <c r="Z4962" i="1"/>
  <c r="AB4930" i="1"/>
  <c r="AA4929" i="1"/>
  <c r="Z4928" i="1"/>
  <c r="AB4921" i="1"/>
  <c r="Z4918" i="1"/>
  <c r="AB4914" i="1"/>
  <c r="AA4913" i="1"/>
  <c r="Z4912" i="1"/>
  <c r="AB4948" i="1"/>
  <c r="Z4935" i="1"/>
  <c r="AB4941" i="1"/>
  <c r="Z4934" i="1"/>
  <c r="AB4910" i="1"/>
  <c r="AA4909" i="1"/>
  <c r="Z4911" i="1"/>
  <c r="AB4894" i="1"/>
  <c r="AA4899" i="1"/>
  <c r="Z4904" i="1"/>
  <c r="AB4901" i="1"/>
  <c r="AA4900" i="1"/>
  <c r="Z4850" i="1"/>
  <c r="AB4884" i="1"/>
  <c r="AA4837" i="1"/>
  <c r="Z4835" i="1"/>
  <c r="AB4893" i="1"/>
  <c r="AA4890" i="1"/>
  <c r="Z4866" i="1"/>
  <c r="AB4860" i="1"/>
  <c r="AA4859" i="1"/>
  <c r="Z4830" i="1"/>
  <c r="AB4839" i="1"/>
  <c r="AA4838" i="1"/>
  <c r="Z4892" i="1"/>
  <c r="AB4834" i="1"/>
  <c r="AA4833" i="1"/>
  <c r="Z4842" i="1"/>
  <c r="AB4887" i="1"/>
  <c r="AA4849" i="1"/>
  <c r="Z4848" i="1"/>
  <c r="AB4870" i="1"/>
  <c r="AA4845" i="1"/>
  <c r="Z4829" i="1"/>
  <c r="AB4872" i="1"/>
  <c r="AA4832" i="1"/>
  <c r="Z4844" i="1"/>
  <c r="AB4825" i="1"/>
  <c r="AA4821" i="1"/>
  <c r="Z4823" i="1"/>
  <c r="AB4817" i="1"/>
  <c r="AA4813" i="1"/>
  <c r="Z4816" i="1"/>
  <c r="AB4810" i="1"/>
  <c r="AA4806" i="1"/>
  <c r="Z4809" i="1"/>
  <c r="AA4798" i="1"/>
  <c r="AA4782" i="1"/>
  <c r="AA4781" i="1"/>
  <c r="AA4786" i="1"/>
  <c r="AA4768" i="1"/>
  <c r="AA4737" i="1"/>
  <c r="AA4721" i="1"/>
  <c r="AB4760" i="1"/>
  <c r="AA4759" i="1"/>
  <c r="Z4763" i="1"/>
  <c r="AB4754" i="1"/>
  <c r="AA4753" i="1"/>
  <c r="AB4740" i="1"/>
  <c r="Z4445" i="1"/>
  <c r="AA4445" i="1"/>
  <c r="AB4445" i="1"/>
  <c r="AB5185" i="1"/>
  <c r="AB5181" i="1"/>
  <c r="AA5180" i="1"/>
  <c r="AB5178" i="1"/>
  <c r="AA5177" i="1"/>
  <c r="AB5156" i="1"/>
  <c r="AA5155" i="1"/>
  <c r="AB5162" i="1"/>
  <c r="AA5168" i="1"/>
  <c r="AB5150" i="1"/>
  <c r="AA5073" i="1"/>
  <c r="AB5022" i="1"/>
  <c r="AA5017" i="1"/>
  <c r="AB5011" i="1"/>
  <c r="AA5015" i="1"/>
  <c r="AB4986" i="1"/>
  <c r="AA4990" i="1"/>
  <c r="AB4980" i="1"/>
  <c r="AA5142" i="1"/>
  <c r="AB5136" i="1"/>
  <c r="AA5145" i="1"/>
  <c r="AB5133" i="1"/>
  <c r="AA5135" i="1"/>
  <c r="AB5128" i="1"/>
  <c r="AA5125" i="1"/>
  <c r="AB5107" i="1"/>
  <c r="AA5106" i="1"/>
  <c r="AB5108" i="1"/>
  <c r="AA5097" i="1"/>
  <c r="AB5095" i="1"/>
  <c r="AA5102" i="1"/>
  <c r="AB5093" i="1"/>
  <c r="AA5116" i="1"/>
  <c r="AB5114" i="1"/>
  <c r="AA5113" i="1"/>
  <c r="AB5083" i="1"/>
  <c r="AA5079" i="1"/>
  <c r="AB5066" i="1"/>
  <c r="AA5065" i="1"/>
  <c r="AB5058" i="1"/>
  <c r="AA5057" i="1"/>
  <c r="AB5051" i="1"/>
  <c r="AA5055" i="1"/>
  <c r="AB5043" i="1"/>
  <c r="AA5042" i="1"/>
  <c r="AA5028" i="1"/>
  <c r="AA5027" i="1"/>
  <c r="AA5005" i="1"/>
  <c r="AA4993" i="1"/>
  <c r="AA4977" i="1"/>
  <c r="AB4970" i="1"/>
  <c r="AA4969" i="1"/>
  <c r="AB4965" i="1"/>
  <c r="AA4957" i="1"/>
  <c r="AB4919" i="1"/>
  <c r="AA4930" i="1"/>
  <c r="AB4922" i="1"/>
  <c r="AA4921" i="1"/>
  <c r="AB4915" i="1"/>
  <c r="AA4914" i="1"/>
  <c r="AB4949" i="1"/>
  <c r="AA4948" i="1"/>
  <c r="AB4942" i="1"/>
  <c r="AA4941" i="1"/>
  <c r="AB4931" i="1"/>
  <c r="AA4910" i="1"/>
  <c r="AB4895" i="1"/>
  <c r="AA4894" i="1"/>
  <c r="AB4902" i="1"/>
  <c r="AA4901" i="1"/>
  <c r="AB4885" i="1"/>
  <c r="AA4884" i="1"/>
  <c r="AB4862" i="1"/>
  <c r="AA4893" i="1"/>
  <c r="AB4861" i="1"/>
  <c r="AA4860" i="1"/>
  <c r="AB4864" i="1"/>
  <c r="AA4839" i="1"/>
  <c r="AB4891" i="1"/>
  <c r="AA4834" i="1"/>
  <c r="AB4836" i="1"/>
  <c r="AA4887" i="1"/>
  <c r="AB4871" i="1"/>
  <c r="AA4870" i="1"/>
  <c r="AA4872" i="1"/>
  <c r="AA4825" i="1"/>
  <c r="AB4819" i="1"/>
  <c r="AA4817" i="1"/>
  <c r="AB4807" i="1"/>
  <c r="AB4803" i="1"/>
  <c r="AB4784" i="1"/>
  <c r="AB4790" i="1"/>
  <c r="AB4792" i="1"/>
  <c r="AB4770" i="1"/>
  <c r="AB4764" i="1"/>
  <c r="AB4727" i="1"/>
  <c r="AB4765" i="1"/>
  <c r="AB4755" i="1"/>
  <c r="AB4732" i="1"/>
  <c r="Z4404" i="1"/>
  <c r="AA4404" i="1"/>
  <c r="AB4404" i="1"/>
  <c r="AB4452" i="1"/>
  <c r="Z4452" i="1"/>
  <c r="AA4452" i="1"/>
  <c r="Z4407" i="1"/>
  <c r="AA4407" i="1"/>
  <c r="AB4407" i="1"/>
  <c r="AB4447" i="1"/>
  <c r="Z4447" i="1"/>
  <c r="AA4447" i="1"/>
  <c r="Z4402" i="1"/>
  <c r="AA4402" i="1"/>
  <c r="AB4402" i="1"/>
  <c r="Z4443" i="1"/>
  <c r="AA4443" i="1"/>
  <c r="AB4443" i="1"/>
  <c r="AB5190" i="1"/>
  <c r="AB5182" i="1"/>
  <c r="AB5163" i="1"/>
  <c r="AB5167" i="1"/>
  <c r="AB5149" i="1"/>
  <c r="AB5021" i="1"/>
  <c r="AB5020" i="1"/>
  <c r="AB4987" i="1"/>
  <c r="AB4981" i="1"/>
  <c r="AB5148" i="1"/>
  <c r="AB5131" i="1"/>
  <c r="AB5126" i="1"/>
  <c r="AB5111" i="1"/>
  <c r="AB5110" i="1"/>
  <c r="AB5091" i="1"/>
  <c r="AB5094" i="1"/>
  <c r="AB5119" i="1"/>
  <c r="AB5078" i="1"/>
  <c r="AB5067" i="1"/>
  <c r="AB5053" i="1"/>
  <c r="AB5039" i="1"/>
  <c r="AB5038" i="1"/>
  <c r="AB5037" i="1"/>
  <c r="AB4992" i="1"/>
  <c r="AB4996" i="1"/>
  <c r="AB4971" i="1"/>
  <c r="AB4966" i="1"/>
  <c r="AB4961" i="1"/>
  <c r="AB4925" i="1"/>
  <c r="AB4923" i="1"/>
  <c r="AB4916" i="1"/>
  <c r="AB4950" i="1"/>
  <c r="AB4943" i="1"/>
  <c r="AB4932" i="1"/>
  <c r="AB4896" i="1"/>
  <c r="AB4903" i="1"/>
  <c r="AB4831" i="1"/>
  <c r="AB4863" i="1"/>
  <c r="AB4882" i="1"/>
  <c r="AB4865" i="1"/>
  <c r="AB4876" i="1"/>
  <c r="AB4874" i="1"/>
  <c r="AB4869" i="1"/>
  <c r="AB4852" i="1"/>
  <c r="AB4827" i="1"/>
  <c r="AB4820" i="1"/>
  <c r="AB4812" i="1"/>
  <c r="AA4807" i="1"/>
  <c r="AB4804" i="1"/>
  <c r="AA4803" i="1"/>
  <c r="AB4791" i="1"/>
  <c r="AB4789" i="1"/>
  <c r="AB4788" i="1"/>
  <c r="AB4775" i="1"/>
  <c r="AB4761" i="1"/>
  <c r="AB4742" i="1"/>
  <c r="AB4736" i="1"/>
  <c r="AB4750" i="1"/>
  <c r="AB4719" i="1"/>
  <c r="Z4724" i="1"/>
  <c r="AA4724" i="1"/>
  <c r="AB4724" i="1"/>
  <c r="Z4400" i="1"/>
  <c r="AA4400" i="1"/>
  <c r="AB4400" i="1"/>
  <c r="AA4903" i="1"/>
  <c r="AA4831" i="1"/>
  <c r="AA4863" i="1"/>
  <c r="AA4882" i="1"/>
  <c r="AA4865" i="1"/>
  <c r="AA4876" i="1"/>
  <c r="AA4874" i="1"/>
  <c r="AA4869" i="1"/>
  <c r="AA4852" i="1"/>
  <c r="AA4827" i="1"/>
  <c r="AB4822" i="1"/>
  <c r="AA4820" i="1"/>
  <c r="AB4814" i="1"/>
  <c r="AA4812" i="1"/>
  <c r="AB4797" i="1"/>
  <c r="AA4804" i="1"/>
  <c r="AB4779" i="1"/>
  <c r="AA4791" i="1"/>
  <c r="AB4772" i="1"/>
  <c r="AA4789" i="1"/>
  <c r="AB4796" i="1"/>
  <c r="AA4788" i="1"/>
  <c r="AB4776" i="1"/>
  <c r="AA4775" i="1"/>
  <c r="AB4726" i="1"/>
  <c r="AA4761" i="1"/>
  <c r="AB4756" i="1"/>
  <c r="AA4742" i="1"/>
  <c r="AA4736" i="1"/>
  <c r="AA4750" i="1"/>
  <c r="AA4719" i="1"/>
  <c r="Z4450" i="1"/>
  <c r="AA4450" i="1"/>
  <c r="AB4450" i="1"/>
  <c r="AA5179" i="1"/>
  <c r="AA5172" i="1"/>
  <c r="AA5154" i="1"/>
  <c r="AB5170" i="1"/>
  <c r="AA5169" i="1"/>
  <c r="AB5152" i="1"/>
  <c r="AA5151" i="1"/>
  <c r="AB5070" i="1"/>
  <c r="AA5025" i="1"/>
  <c r="AB5018" i="1"/>
  <c r="AA5023" i="1"/>
  <c r="AB4991" i="1"/>
  <c r="AA4988" i="1"/>
  <c r="AB4983" i="1"/>
  <c r="AA4982" i="1"/>
  <c r="AB5143" i="1"/>
  <c r="AA5139" i="1"/>
  <c r="AB5140" i="1"/>
  <c r="AA5132" i="1"/>
  <c r="AB5127" i="1"/>
  <c r="AB5092" i="1"/>
  <c r="AA5112" i="1"/>
  <c r="AB5101" i="1"/>
  <c r="AB5084" i="1"/>
  <c r="AB5109" i="1"/>
  <c r="AB5121" i="1"/>
  <c r="AB5080" i="1"/>
  <c r="AB5069" i="1"/>
  <c r="AB5061" i="1"/>
  <c r="AB5048" i="1"/>
  <c r="AB5049" i="1"/>
  <c r="AB5034" i="1"/>
  <c r="AB5026" i="1"/>
  <c r="AB5006" i="1"/>
  <c r="AB5000" i="1"/>
  <c r="AB4979" i="1"/>
  <c r="AB4972" i="1"/>
  <c r="AB4963" i="1"/>
  <c r="AB4954" i="1"/>
  <c r="AB4926" i="1"/>
  <c r="AB4938" i="1"/>
  <c r="AB4952" i="1"/>
  <c r="AB4945" i="1"/>
  <c r="AB4936" i="1"/>
  <c r="AB4898" i="1"/>
  <c r="AB4905" i="1"/>
  <c r="AB4886" i="1"/>
  <c r="AB4867" i="1"/>
  <c r="AB4888" i="1"/>
  <c r="AB4858" i="1"/>
  <c r="AB4878" i="1"/>
  <c r="AB4840" i="1"/>
  <c r="AB4846" i="1"/>
  <c r="AB4854" i="1"/>
  <c r="AB4828" i="1"/>
  <c r="AB4824" i="1"/>
  <c r="AB4815" i="1"/>
  <c r="AB4805" i="1"/>
  <c r="AB4799" i="1"/>
  <c r="AB4773" i="1"/>
  <c r="AB4794" i="1"/>
  <c r="AB4771" i="1"/>
  <c r="AB4747" i="1"/>
  <c r="AB4748" i="1"/>
  <c r="AB4733" i="1"/>
  <c r="AB4745" i="1"/>
  <c r="AB4406" i="1"/>
  <c r="Z4406" i="1"/>
  <c r="AA4406" i="1"/>
  <c r="Z4449" i="1"/>
  <c r="AA4449" i="1"/>
  <c r="AB4449" i="1"/>
  <c r="AA5170" i="1"/>
  <c r="AA5152" i="1"/>
  <c r="AA5070" i="1"/>
  <c r="AA5018" i="1"/>
  <c r="AA4991" i="1"/>
  <c r="AA4983" i="1"/>
  <c r="AA5143" i="1"/>
  <c r="AA5140" i="1"/>
  <c r="AA5127" i="1"/>
  <c r="AA5092" i="1"/>
  <c r="AA5101" i="1"/>
  <c r="AA5084" i="1"/>
  <c r="AA5109" i="1"/>
  <c r="AA5121" i="1"/>
  <c r="AA5080" i="1"/>
  <c r="AA5069" i="1"/>
  <c r="AA5061" i="1"/>
  <c r="AB5054" i="1"/>
  <c r="AA5048" i="1"/>
  <c r="AA5049" i="1"/>
  <c r="AA5034" i="1"/>
  <c r="AA5026" i="1"/>
  <c r="AA5006" i="1"/>
  <c r="AA5000" i="1"/>
  <c r="AA4979" i="1"/>
  <c r="AA4972" i="1"/>
  <c r="AA4963" i="1"/>
  <c r="AA4954" i="1"/>
  <c r="AA4926" i="1"/>
  <c r="AA4938" i="1"/>
  <c r="AA4952" i="1"/>
  <c r="AA4945" i="1"/>
  <c r="AA4936" i="1"/>
  <c r="AA4898" i="1"/>
  <c r="AA4905" i="1"/>
  <c r="AA4886" i="1"/>
  <c r="AA4867" i="1"/>
  <c r="AA4888" i="1"/>
  <c r="AA4858" i="1"/>
  <c r="AA4878" i="1"/>
  <c r="AA4840" i="1"/>
  <c r="AA4846" i="1"/>
  <c r="AA4854" i="1"/>
  <c r="AA4828" i="1"/>
  <c r="AA4824" i="1"/>
  <c r="AA4815" i="1"/>
  <c r="AA4805" i="1"/>
  <c r="AA4799" i="1"/>
  <c r="AA4773" i="1"/>
  <c r="AA4794" i="1"/>
  <c r="AA4771" i="1"/>
  <c r="AA4747" i="1"/>
  <c r="AA4748" i="1"/>
  <c r="AA4733" i="1"/>
  <c r="Z4703" i="1"/>
  <c r="AA4703" i="1"/>
  <c r="AB4703" i="1"/>
  <c r="Z4714" i="1"/>
  <c r="AA4714" i="1"/>
  <c r="AB4714" i="1"/>
  <c r="Z4697" i="1"/>
  <c r="AA4697" i="1"/>
  <c r="AB4697" i="1"/>
  <c r="Z4405" i="1"/>
  <c r="AA4405" i="1"/>
  <c r="AB4405" i="1"/>
  <c r="Z4409" i="1"/>
  <c r="AA4409" i="1"/>
  <c r="AB4409" i="1"/>
  <c r="Z4408" i="1"/>
  <c r="AA4408" i="1"/>
  <c r="AB4408" i="1"/>
  <c r="AB4403" i="1"/>
  <c r="Z4403" i="1"/>
  <c r="AA4403" i="1"/>
  <c r="Z4448" i="1"/>
  <c r="AA4448" i="1"/>
  <c r="AB4448" i="1"/>
  <c r="Z4446" i="1"/>
  <c r="AA4446" i="1"/>
  <c r="AB4446" i="1"/>
  <c r="Z4367" i="1"/>
  <c r="AA4367" i="1"/>
  <c r="AB4367" i="1"/>
  <c r="AA4725" i="1"/>
  <c r="AB4725" i="1"/>
  <c r="Z4716" i="1"/>
  <c r="AA4716" i="1"/>
  <c r="AB4716" i="1"/>
  <c r="Z4677" i="1"/>
  <c r="AA4677" i="1"/>
  <c r="AB4677" i="1"/>
  <c r="Z4442" i="1"/>
  <c r="AA4442" i="1"/>
  <c r="AB4442" i="1"/>
  <c r="AB4572" i="1"/>
  <c r="AA4571" i="1"/>
  <c r="Z4570" i="1"/>
  <c r="AB4593" i="1"/>
  <c r="AA4592" i="1"/>
  <c r="Z4632" i="1"/>
  <c r="AB4591" i="1"/>
  <c r="AA4560" i="1"/>
  <c r="Z4583" i="1"/>
  <c r="AB4627" i="1"/>
  <c r="AA4540" i="1"/>
  <c r="Z4539" i="1"/>
  <c r="AA4588" i="1"/>
  <c r="Z4597" i="1"/>
  <c r="AA4530" i="1"/>
  <c r="Z4623" i="1"/>
  <c r="AA4611" i="1"/>
  <c r="Z4614" i="1"/>
  <c r="AA4610" i="1"/>
  <c r="Z4556" i="1"/>
  <c r="AA4595" i="1"/>
  <c r="Z4602" i="1"/>
  <c r="AA4626" i="1"/>
  <c r="Z4625" i="1"/>
  <c r="AB4552" i="1"/>
  <c r="AA4551" i="1"/>
  <c r="Z4550" i="1"/>
  <c r="AB4513" i="1"/>
  <c r="AA4507" i="1"/>
  <c r="Z4503" i="1"/>
  <c r="AB4510" i="1"/>
  <c r="AA4520" i="1"/>
  <c r="Z4518" i="1"/>
  <c r="AB4522" i="1"/>
  <c r="AA4523" i="1"/>
  <c r="Z4516" i="1"/>
  <c r="AB4489" i="1"/>
  <c r="AA4494" i="1"/>
  <c r="Z4490" i="1"/>
  <c r="AB4492" i="1"/>
  <c r="AA4495" i="1"/>
  <c r="Z4491" i="1"/>
  <c r="AB4485" i="1"/>
  <c r="AA4487" i="1"/>
  <c r="Z4484" i="1"/>
  <c r="AB4481" i="1"/>
  <c r="AA4480" i="1"/>
  <c r="AA4423" i="1"/>
  <c r="Z4474" i="1"/>
  <c r="Z4438" i="1"/>
  <c r="Z4376" i="1"/>
  <c r="Z4395" i="1"/>
  <c r="Z4384" i="1"/>
  <c r="AA4379" i="1"/>
  <c r="Z4421" i="1"/>
  <c r="AB4464" i="1"/>
  <c r="AA4378" i="1"/>
  <c r="Z4427" i="1"/>
  <c r="AB4459" i="1"/>
  <c r="AA4458" i="1"/>
  <c r="Z4425" i="1"/>
  <c r="AB4415" i="1"/>
  <c r="AA4457" i="1"/>
  <c r="Z4455" i="1"/>
  <c r="AB4424" i="1"/>
  <c r="AA4375" i="1"/>
  <c r="Z4374" i="1"/>
  <c r="AB4399" i="1"/>
  <c r="AA4469" i="1"/>
  <c r="Z4432" i="1"/>
  <c r="AB4397" i="1"/>
  <c r="AA4414" i="1"/>
  <c r="Z4413" i="1"/>
  <c r="AB4390" i="1"/>
  <c r="AA4389" i="1"/>
  <c r="Z4388" i="1"/>
  <c r="AB4364" i="1"/>
  <c r="AA4356" i="1"/>
  <c r="Z4355" i="1"/>
  <c r="AB4358" i="1"/>
  <c r="AA4357" i="1"/>
  <c r="Z4360" i="1"/>
  <c r="AB4365" i="1"/>
  <c r="AA4335" i="1"/>
  <c r="Z4334" i="1"/>
  <c r="AB4342" i="1"/>
  <c r="AA4341" i="1"/>
  <c r="Z4346" i="1"/>
  <c r="AB4331" i="1"/>
  <c r="AA4345" i="1"/>
  <c r="Z4332" i="1"/>
  <c r="AB4351" i="1"/>
  <c r="AA4352" i="1"/>
  <c r="Z4347" i="1"/>
  <c r="AB4307" i="1"/>
  <c r="AA4315" i="1"/>
  <c r="Z4314" i="1"/>
  <c r="AB4321" i="1"/>
  <c r="AA4313" i="1"/>
  <c r="Z4310" i="1"/>
  <c r="AA4249" i="1"/>
  <c r="AB4249" i="1"/>
  <c r="Z4249" i="1"/>
  <c r="Z4164" i="1"/>
  <c r="AA4164" i="1"/>
  <c r="AB4164" i="1"/>
  <c r="Z4162" i="1"/>
  <c r="AA4162" i="1"/>
  <c r="AB4162" i="1"/>
  <c r="Z4004" i="1"/>
  <c r="AA4004" i="1"/>
  <c r="AB4004" i="1"/>
  <c r="Z3981" i="1"/>
  <c r="AA3981" i="1"/>
  <c r="AB3981" i="1"/>
  <c r="AB4749" i="1"/>
  <c r="AB4739" i="1"/>
  <c r="AB4701" i="1"/>
  <c r="Z4690" i="1"/>
  <c r="Z4686" i="1"/>
  <c r="Z4658" i="1"/>
  <c r="Z4654" i="1"/>
  <c r="Z4635" i="1"/>
  <c r="Z4643" i="1"/>
  <c r="AB4546" i="1"/>
  <c r="Z4617" i="1"/>
  <c r="Z4565" i="1"/>
  <c r="Z4571" i="1"/>
  <c r="Z4592" i="1"/>
  <c r="Z4560" i="1"/>
  <c r="AB4586" i="1"/>
  <c r="Z4540" i="1"/>
  <c r="Z4588" i="1"/>
  <c r="AB4575" i="1"/>
  <c r="AA4552" i="1"/>
  <c r="AB4514" i="1"/>
  <c r="AA4513" i="1"/>
  <c r="AB4505" i="1"/>
  <c r="AA4510" i="1"/>
  <c r="Z4520" i="1"/>
  <c r="Z4523" i="1"/>
  <c r="AB4504" i="1"/>
  <c r="AA4489" i="1"/>
  <c r="Z4494" i="1"/>
  <c r="AB4498" i="1"/>
  <c r="AA4492" i="1"/>
  <c r="Z4495" i="1"/>
  <c r="AB4478" i="1"/>
  <c r="AA4485" i="1"/>
  <c r="Z4487" i="1"/>
  <c r="AB4482" i="1"/>
  <c r="AA4481" i="1"/>
  <c r="Z4480" i="1"/>
  <c r="Z4423" i="1"/>
  <c r="AB4470" i="1"/>
  <c r="AB4381" i="1"/>
  <c r="Z4379" i="1"/>
  <c r="AA4464" i="1"/>
  <c r="Z4378" i="1"/>
  <c r="AA4459" i="1"/>
  <c r="Z4458" i="1"/>
  <c r="AA4415" i="1"/>
  <c r="Z4457" i="1"/>
  <c r="AA4424" i="1"/>
  <c r="Z4375" i="1"/>
  <c r="AA4399" i="1"/>
  <c r="Z4469" i="1"/>
  <c r="Z4414" i="1"/>
  <c r="AA4390" i="1"/>
  <c r="Z4389" i="1"/>
  <c r="AA4364" i="1"/>
  <c r="Z4356" i="1"/>
  <c r="Z4357" i="1"/>
  <c r="AA4365" i="1"/>
  <c r="Z4335" i="1"/>
  <c r="AA4342" i="1"/>
  <c r="Z4341" i="1"/>
  <c r="AA4331" i="1"/>
  <c r="Z4345" i="1"/>
  <c r="AB4330" i="1"/>
  <c r="AA4351" i="1"/>
  <c r="Z4352" i="1"/>
  <c r="AA4307" i="1"/>
  <c r="Z4315" i="1"/>
  <c r="Z4313" i="1"/>
  <c r="Z3953" i="1"/>
  <c r="AA3953" i="1"/>
  <c r="AB3953" i="1"/>
  <c r="Z3863" i="1"/>
  <c r="AA3863" i="1"/>
  <c r="AB3863" i="1"/>
  <c r="AA4158" i="1"/>
  <c r="AB4158" i="1"/>
  <c r="Z4158" i="1"/>
  <c r="Z4163" i="1"/>
  <c r="AA4163" i="1"/>
  <c r="AB4163" i="1"/>
  <c r="Z4069" i="1"/>
  <c r="AA4069" i="1"/>
  <c r="AB4069" i="1"/>
  <c r="Z4061" i="1"/>
  <c r="AA4061" i="1"/>
  <c r="AB4061" i="1"/>
  <c r="Z4041" i="1"/>
  <c r="AA4041" i="1"/>
  <c r="AB4041" i="1"/>
  <c r="AA4051" i="1"/>
  <c r="AB4051" i="1"/>
  <c r="Z4051" i="1"/>
  <c r="Z3994" i="1"/>
  <c r="AA3994" i="1"/>
  <c r="AB3994" i="1"/>
  <c r="Z3979" i="1"/>
  <c r="AA3979" i="1"/>
  <c r="AB3979" i="1"/>
  <c r="AA3899" i="1"/>
  <c r="AB3899" i="1"/>
  <c r="Z3899" i="1"/>
  <c r="AA4749" i="1"/>
  <c r="AB4738" i="1"/>
  <c r="AA4739" i="1"/>
  <c r="AB4708" i="1"/>
  <c r="AA4707" i="1"/>
  <c r="AB4700" i="1"/>
  <c r="AA4701" i="1"/>
  <c r="AB4694" i="1"/>
  <c r="AA4696" i="1"/>
  <c r="AB4675" i="1"/>
  <c r="AB4684" i="1"/>
  <c r="AB4668" i="1"/>
  <c r="AB4671" i="1"/>
  <c r="AB4647" i="1"/>
  <c r="AB4648" i="1"/>
  <c r="AB4645" i="1"/>
  <c r="AB4629" i="1"/>
  <c r="AB4573" i="1"/>
  <c r="AB4584" i="1"/>
  <c r="AB4628" i="1"/>
  <c r="AB4541" i="1"/>
  <c r="AB4587" i="1"/>
  <c r="AB4615" i="1"/>
  <c r="AB4609" i="1"/>
  <c r="AB4529" i="1"/>
  <c r="AB4608" i="1"/>
  <c r="AB4533" i="1"/>
  <c r="AB4576" i="1"/>
  <c r="AA4532" i="1"/>
  <c r="AB4547" i="1"/>
  <c r="AA4575" i="1"/>
  <c r="AB4511" i="1"/>
  <c r="AB4527" i="1"/>
  <c r="AB4521" i="1"/>
  <c r="AA4498" i="1"/>
  <c r="AB4502" i="1"/>
  <c r="AA4478" i="1"/>
  <c r="AB4488" i="1"/>
  <c r="AA4482" i="1"/>
  <c r="AB4396" i="1"/>
  <c r="AB4471" i="1"/>
  <c r="AA4470" i="1"/>
  <c r="AB4453" i="1"/>
  <c r="AB4385" i="1"/>
  <c r="AA4381" i="1"/>
  <c r="AB4451" i="1"/>
  <c r="AB4380" i="1"/>
  <c r="AB4441" i="1"/>
  <c r="AB4466" i="1"/>
  <c r="AB4461" i="1"/>
  <c r="AB4434" i="1"/>
  <c r="AB4444" i="1"/>
  <c r="AB4430" i="1"/>
  <c r="AB4392" i="1"/>
  <c r="AB4373" i="1"/>
  <c r="AB4361" i="1"/>
  <c r="AB4366" i="1"/>
  <c r="AB4349" i="1"/>
  <c r="AB4348" i="1"/>
  <c r="AB4324" i="1"/>
  <c r="AB4323" i="1"/>
  <c r="AB4316" i="1"/>
  <c r="AB3968" i="1"/>
  <c r="Z3968" i="1"/>
  <c r="AA3968" i="1"/>
  <c r="Z3962" i="1"/>
  <c r="AA3962" i="1"/>
  <c r="AB3962" i="1"/>
  <c r="Z3872" i="1"/>
  <c r="AA3872" i="1"/>
  <c r="AB3872" i="1"/>
  <c r="Z3870" i="1"/>
  <c r="AA3870" i="1"/>
  <c r="AB3870" i="1"/>
  <c r="Z4032" i="1"/>
  <c r="AA4032" i="1"/>
  <c r="AB4032" i="1"/>
  <c r="Z3983" i="1"/>
  <c r="AA3983" i="1"/>
  <c r="AB3983" i="1"/>
  <c r="AB4757" i="1"/>
  <c r="AA4738" i="1"/>
  <c r="AB4702" i="1"/>
  <c r="AA4708" i="1"/>
  <c r="AB4704" i="1"/>
  <c r="AA4700" i="1"/>
  <c r="AB4693" i="1"/>
  <c r="AA4694" i="1"/>
  <c r="AB4670" i="1"/>
  <c r="AA4675" i="1"/>
  <c r="AB4663" i="1"/>
  <c r="AA4684" i="1"/>
  <c r="AB4688" i="1"/>
  <c r="AA4668" i="1"/>
  <c r="AB4685" i="1"/>
  <c r="AA4671" i="1"/>
  <c r="AB4656" i="1"/>
  <c r="AA4647" i="1"/>
  <c r="AB4649" i="1"/>
  <c r="AA4648" i="1"/>
  <c r="AB4638" i="1"/>
  <c r="AA4645" i="1"/>
  <c r="AB4599" i="1"/>
  <c r="AA4629" i="1"/>
  <c r="AB4574" i="1"/>
  <c r="AA4573" i="1"/>
  <c r="AB4585" i="1"/>
  <c r="AA4584" i="1"/>
  <c r="AB4600" i="1"/>
  <c r="AA4628" i="1"/>
  <c r="AB4542" i="1"/>
  <c r="AA4541" i="1"/>
  <c r="AB4606" i="1"/>
  <c r="AA4587" i="1"/>
  <c r="AB4590" i="1"/>
  <c r="AA4615" i="1"/>
  <c r="AB4622" i="1"/>
  <c r="AA4609" i="1"/>
  <c r="AB4604" i="1"/>
  <c r="AA4529" i="1"/>
  <c r="AB4579" i="1"/>
  <c r="AA4608" i="1"/>
  <c r="AB4554" i="1"/>
  <c r="AA4533" i="1"/>
  <c r="AB4612" i="1"/>
  <c r="AA4576" i="1"/>
  <c r="AB4548" i="1"/>
  <c r="AA4547" i="1"/>
  <c r="AB4526" i="1"/>
  <c r="AB4512" i="1"/>
  <c r="AA4511" i="1"/>
  <c r="AB4528" i="1"/>
  <c r="AA4527" i="1"/>
  <c r="AB4509" i="1"/>
  <c r="AA4521" i="1"/>
  <c r="AB4493" i="1"/>
  <c r="AB4499" i="1"/>
  <c r="AA4502" i="1"/>
  <c r="AB4483" i="1"/>
  <c r="AA4488" i="1"/>
  <c r="AB4410" i="1"/>
  <c r="AA4396" i="1"/>
  <c r="AB4472" i="1"/>
  <c r="AA4471" i="1"/>
  <c r="AB4382" i="1"/>
  <c r="AA4453" i="1"/>
  <c r="AB4465" i="1"/>
  <c r="AA4385" i="1"/>
  <c r="AB4417" i="1"/>
  <c r="AA4451" i="1"/>
  <c r="AB4416" i="1"/>
  <c r="AA4380" i="1"/>
  <c r="AB4418" i="1"/>
  <c r="AA4441" i="1"/>
  <c r="AA4466" i="1"/>
  <c r="AB4462" i="1"/>
  <c r="AA4461" i="1"/>
  <c r="AA4434" i="1"/>
  <c r="AA4444" i="1"/>
  <c r="AA4430" i="1"/>
  <c r="AA4392" i="1"/>
  <c r="AA4373" i="1"/>
  <c r="AA4361" i="1"/>
  <c r="AA4349" i="1"/>
  <c r="AB4338" i="1"/>
  <c r="AA4348" i="1"/>
  <c r="AB4325" i="1"/>
  <c r="AA4324" i="1"/>
  <c r="AB4320" i="1"/>
  <c r="AA4323" i="1"/>
  <c r="AB4304" i="1"/>
  <c r="AA4316" i="1"/>
  <c r="Z4013" i="1"/>
  <c r="AA4013" i="1"/>
  <c r="AB4013" i="1"/>
  <c r="Z3960" i="1"/>
  <c r="AA3960" i="1"/>
  <c r="AB3960" i="1"/>
  <c r="AB3862" i="1"/>
  <c r="Z3862" i="1"/>
  <c r="AA3862" i="1"/>
  <c r="Z4156" i="1"/>
  <c r="AA4156" i="1"/>
  <c r="AB4156" i="1"/>
  <c r="AA4093" i="1"/>
  <c r="AB4093" i="1"/>
  <c r="Z4093" i="1"/>
  <c r="Z4091" i="1"/>
  <c r="AA4091" i="1"/>
  <c r="AB4091" i="1"/>
  <c r="Z3993" i="1"/>
  <c r="AA3993" i="1"/>
  <c r="AB3993" i="1"/>
  <c r="AB4762" i="1"/>
  <c r="AA4757" i="1"/>
  <c r="AB4709" i="1"/>
  <c r="AA4702" i="1"/>
  <c r="AB4713" i="1"/>
  <c r="AA4704" i="1"/>
  <c r="AB4698" i="1"/>
  <c r="AA4693" i="1"/>
  <c r="AB4667" i="1"/>
  <c r="AA4670" i="1"/>
  <c r="AB4664" i="1"/>
  <c r="AA4663" i="1"/>
  <c r="AB4689" i="1"/>
  <c r="AA4688" i="1"/>
  <c r="AB4681" i="1"/>
  <c r="AA4685" i="1"/>
  <c r="AB4660" i="1"/>
  <c r="AB4650" i="1"/>
  <c r="AB4639" i="1"/>
  <c r="AB4634" i="1"/>
  <c r="AB4568" i="1"/>
  <c r="AB4549" i="1"/>
  <c r="AB4601" i="1"/>
  <c r="AB4543" i="1"/>
  <c r="AB4559" i="1"/>
  <c r="AB4619" i="1"/>
  <c r="AB4581" i="1"/>
  <c r="AB4535" i="1"/>
  <c r="AB4545" i="1"/>
  <c r="AB4613" i="1"/>
  <c r="AA4612" i="1"/>
  <c r="AA4548" i="1"/>
  <c r="AA4526" i="1"/>
  <c r="AA4528" i="1"/>
  <c r="AA4499" i="1"/>
  <c r="AA4483" i="1"/>
  <c r="AA4410" i="1"/>
  <c r="AA4472" i="1"/>
  <c r="AA4382" i="1"/>
  <c r="AA4465" i="1"/>
  <c r="AB4422" i="1"/>
  <c r="AB4419" i="1"/>
  <c r="AB4463" i="1"/>
  <c r="AB4401" i="1"/>
  <c r="AB4398" i="1"/>
  <c r="AB4411" i="1"/>
  <c r="AB4363" i="1"/>
  <c r="AB4359" i="1"/>
  <c r="AB4371" i="1"/>
  <c r="AB4336" i="1"/>
  <c r="AB4333" i="1"/>
  <c r="AB4339" i="1"/>
  <c r="AA4338" i="1"/>
  <c r="AB4326" i="1"/>
  <c r="AB4308" i="1"/>
  <c r="AA4320" i="1"/>
  <c r="AB4305" i="1"/>
  <c r="AA4304" i="1"/>
  <c r="Z4016" i="1"/>
  <c r="AA4016" i="1"/>
  <c r="AB4016" i="1"/>
  <c r="Z3865" i="1"/>
  <c r="AA3865" i="1"/>
  <c r="AB3865" i="1"/>
  <c r="Z4248" i="1"/>
  <c r="AA4248" i="1"/>
  <c r="AB4248" i="1"/>
  <c r="Z4157" i="1"/>
  <c r="AA4157" i="1"/>
  <c r="AB4157" i="1"/>
  <c r="AA4079" i="1"/>
  <c r="AB4079" i="1"/>
  <c r="Z4079" i="1"/>
  <c r="Z4010" i="1"/>
  <c r="AA4010" i="1"/>
  <c r="AB4010" i="1"/>
  <c r="Z3975" i="1"/>
  <c r="AA3975" i="1"/>
  <c r="AB3975" i="1"/>
  <c r="AA4762" i="1"/>
  <c r="AA4709" i="1"/>
  <c r="AA4713" i="1"/>
  <c r="AA4698" i="1"/>
  <c r="AA4667" i="1"/>
  <c r="AB4665" i="1"/>
  <c r="AA4664" i="1"/>
  <c r="AB4687" i="1"/>
  <c r="AA4689" i="1"/>
  <c r="AB4672" i="1"/>
  <c r="AA4681" i="1"/>
  <c r="AB4651" i="1"/>
  <c r="AA4660" i="1"/>
  <c r="AB4653" i="1"/>
  <c r="AA4650" i="1"/>
  <c r="AB4640" i="1"/>
  <c r="AA4639" i="1"/>
  <c r="AB4637" i="1"/>
  <c r="AA4634" i="1"/>
  <c r="AB4569" i="1"/>
  <c r="AA4568" i="1"/>
  <c r="AB4563" i="1"/>
  <c r="AA4549" i="1"/>
  <c r="AB4605" i="1"/>
  <c r="AA4601" i="1"/>
  <c r="AB4562" i="1"/>
  <c r="AA4543" i="1"/>
  <c r="AB4538" i="1"/>
  <c r="AA4619" i="1"/>
  <c r="AB4537" i="1"/>
  <c r="AA4581" i="1"/>
  <c r="AB4536" i="1"/>
  <c r="AB4621" i="1"/>
  <c r="AB4555" i="1"/>
  <c r="AA4545" i="1"/>
  <c r="AB4577" i="1"/>
  <c r="AA4613" i="1"/>
  <c r="AB4624" i="1"/>
  <c r="AB4506" i="1"/>
  <c r="AB4519" i="1"/>
  <c r="AB4515" i="1"/>
  <c r="AA4463" i="1"/>
  <c r="AA4401" i="1"/>
  <c r="AA4398" i="1"/>
  <c r="AB4412" i="1"/>
  <c r="AA4411" i="1"/>
  <c r="AA4363" i="1"/>
  <c r="AA4359" i="1"/>
  <c r="AA4371" i="1"/>
  <c r="AB4337" i="1"/>
  <c r="AA4336" i="1"/>
  <c r="AB4340" i="1"/>
  <c r="AA4333" i="1"/>
  <c r="AA4339" i="1"/>
  <c r="AA4326" i="1"/>
  <c r="AB4312" i="1"/>
  <c r="Z4317" i="1"/>
  <c r="AA4317" i="1"/>
  <c r="AB4317" i="1"/>
  <c r="AA3957" i="1"/>
  <c r="AB3957" i="1"/>
  <c r="Z3957" i="1"/>
  <c r="AA3859" i="1"/>
  <c r="AB3859" i="1"/>
  <c r="Z3859" i="1"/>
  <c r="Z4020" i="1"/>
  <c r="AA4020" i="1"/>
  <c r="AB4020" i="1"/>
  <c r="Z4161" i="1"/>
  <c r="AA4161" i="1"/>
  <c r="AB4161" i="1"/>
  <c r="Z4094" i="1"/>
  <c r="AA4094" i="1"/>
  <c r="AB4094" i="1"/>
  <c r="Z4068" i="1"/>
  <c r="AA4068" i="1"/>
  <c r="AB4068" i="1"/>
  <c r="Z4042" i="1"/>
  <c r="AA4042" i="1"/>
  <c r="AB4042" i="1"/>
  <c r="Z4044" i="1"/>
  <c r="AA4044" i="1"/>
  <c r="AB4044" i="1"/>
  <c r="Z4030" i="1"/>
  <c r="AA4030" i="1"/>
  <c r="AB4030" i="1"/>
  <c r="AB4710" i="1"/>
  <c r="AB4666" i="1"/>
  <c r="AA4665" i="1"/>
  <c r="AB4662" i="1"/>
  <c r="AA4687" i="1"/>
  <c r="AB4673" i="1"/>
  <c r="AA4672" i="1"/>
  <c r="AB4652" i="1"/>
  <c r="AA4651" i="1"/>
  <c r="AB4657" i="1"/>
  <c r="AA4653" i="1"/>
  <c r="AB4636" i="1"/>
  <c r="AA4640" i="1"/>
  <c r="AB4642" i="1"/>
  <c r="AA4637" i="1"/>
  <c r="AB4598" i="1"/>
  <c r="AA4569" i="1"/>
  <c r="AB4564" i="1"/>
  <c r="AA4563" i="1"/>
  <c r="AB4570" i="1"/>
  <c r="AA4605" i="1"/>
  <c r="AB4632" i="1"/>
  <c r="AA4562" i="1"/>
  <c r="AB4583" i="1"/>
  <c r="AA4582" i="1"/>
  <c r="AB4539" i="1"/>
  <c r="AB4597" i="1"/>
  <c r="AB4623" i="1"/>
  <c r="AA4536" i="1"/>
  <c r="AB4614" i="1"/>
  <c r="AA4621" i="1"/>
  <c r="AB4556" i="1"/>
  <c r="AA4555" i="1"/>
  <c r="AB4602" i="1"/>
  <c r="AA4577" i="1"/>
  <c r="AB4625" i="1"/>
  <c r="AB4550" i="1"/>
  <c r="AB4503" i="1"/>
  <c r="AA4506" i="1"/>
  <c r="AB4518" i="1"/>
  <c r="AA4519" i="1"/>
  <c r="AB4516" i="1"/>
  <c r="AA4515" i="1"/>
  <c r="AB4490" i="1"/>
  <c r="AA4496" i="1"/>
  <c r="AB4395" i="1"/>
  <c r="AB4384" i="1"/>
  <c r="AB4421" i="1"/>
  <c r="AB4427" i="1"/>
  <c r="AB4425" i="1"/>
  <c r="AB4455" i="1"/>
  <c r="AB4374" i="1"/>
  <c r="AB4432" i="1"/>
  <c r="AB4413" i="1"/>
  <c r="AB4388" i="1"/>
  <c r="AB4355" i="1"/>
  <c r="AB4360" i="1"/>
  <c r="AB4334" i="1"/>
  <c r="AB4346" i="1"/>
  <c r="AB4332" i="1"/>
  <c r="AB4347" i="1"/>
  <c r="AB4314" i="1"/>
  <c r="AB4310" i="1"/>
  <c r="AB4015" i="1"/>
  <c r="Z4015" i="1"/>
  <c r="AA4015" i="1"/>
  <c r="Z3969" i="1"/>
  <c r="AA3969" i="1"/>
  <c r="AB3969" i="1"/>
  <c r="AA3958" i="1"/>
  <c r="AB3958" i="1"/>
  <c r="Z3958" i="1"/>
  <c r="Z3871" i="1"/>
  <c r="AA3871" i="1"/>
  <c r="AB3871" i="1"/>
  <c r="AB4250" i="1"/>
  <c r="Z4250" i="1"/>
  <c r="AA4250" i="1"/>
  <c r="Z4180" i="1"/>
  <c r="AA4180" i="1"/>
  <c r="AB4180" i="1"/>
  <c r="AA4027" i="1"/>
  <c r="AB4027" i="1"/>
  <c r="Z4027" i="1"/>
  <c r="Z3990" i="1"/>
  <c r="AA3990" i="1"/>
  <c r="AB3990" i="1"/>
  <c r="Z3982" i="1"/>
  <c r="AA3982" i="1"/>
  <c r="AB3982" i="1"/>
  <c r="Z4014" i="1"/>
  <c r="AA4014" i="1"/>
  <c r="AB4014" i="1"/>
  <c r="Z3959" i="1"/>
  <c r="AA3959" i="1"/>
  <c r="AB3959" i="1"/>
  <c r="Z4076" i="1"/>
  <c r="AA4076" i="1"/>
  <c r="AB4076" i="1"/>
  <c r="Z4052" i="1"/>
  <c r="AA4052" i="1"/>
  <c r="AB4052" i="1"/>
  <c r="Z4050" i="1"/>
  <c r="AA4050" i="1"/>
  <c r="AB4050" i="1"/>
  <c r="Z4007" i="1"/>
  <c r="AA4007" i="1"/>
  <c r="AB4007" i="1"/>
  <c r="Z3992" i="1"/>
  <c r="AA3992" i="1"/>
  <c r="AB3992" i="1"/>
  <c r="Z3980" i="1"/>
  <c r="AA3980" i="1"/>
  <c r="AB3980" i="1"/>
  <c r="AB4303" i="1"/>
  <c r="AB4279" i="1"/>
  <c r="AA3940" i="1"/>
  <c r="Z3931" i="1"/>
  <c r="AA3933" i="1"/>
  <c r="Z3949" i="1"/>
  <c r="AA3914" i="1"/>
  <c r="Z3915" i="1"/>
  <c r="AA3911" i="1"/>
  <c r="Z3910" i="1"/>
  <c r="AA3906" i="1"/>
  <c r="Z3892" i="1"/>
  <c r="AA3892" i="1"/>
  <c r="AB3892" i="1"/>
  <c r="Z3843" i="1"/>
  <c r="AA3843" i="1"/>
  <c r="AB3843" i="1"/>
  <c r="Z3808" i="1"/>
  <c r="AA3808" i="1"/>
  <c r="AB3808" i="1"/>
  <c r="Z3803" i="1"/>
  <c r="AA3803" i="1"/>
  <c r="AB3803" i="1"/>
  <c r="Z3798" i="1"/>
  <c r="AA3798" i="1"/>
  <c r="AB3798" i="1"/>
  <c r="AA3804" i="1"/>
  <c r="AB3804" i="1"/>
  <c r="Z3804" i="1"/>
  <c r="Z3767" i="1"/>
  <c r="AA3767" i="1"/>
  <c r="AB3767" i="1"/>
  <c r="AA3766" i="1"/>
  <c r="AB3766" i="1"/>
  <c r="Z3766" i="1"/>
  <c r="Z2489" i="1"/>
  <c r="AA2489" i="1"/>
  <c r="AB2489" i="1"/>
  <c r="AA4311" i="1"/>
  <c r="AB4295" i="1"/>
  <c r="AA4303" i="1"/>
  <c r="AB4281" i="1"/>
  <c r="AA4279" i="1"/>
  <c r="Z4284" i="1"/>
  <c r="AB4283" i="1"/>
  <c r="AA4289" i="1"/>
  <c r="AB4127" i="1"/>
  <c r="AB4214" i="1"/>
  <c r="AA4218" i="1"/>
  <c r="AB4253" i="1"/>
  <c r="AA3961" i="1"/>
  <c r="AB3965" i="1"/>
  <c r="AB3964" i="1"/>
  <c r="AA3973" i="1"/>
  <c r="AB3867" i="1"/>
  <c r="AB3866" i="1"/>
  <c r="AB4206" i="1"/>
  <c r="AA4204" i="1"/>
  <c r="AB4200" i="1"/>
  <c r="AA4201" i="1"/>
  <c r="AA4276" i="1"/>
  <c r="AB4261" i="1"/>
  <c r="AA4269" i="1"/>
  <c r="AB4264" i="1"/>
  <c r="AA4254" i="1"/>
  <c r="AB4252" i="1"/>
  <c r="AA4251" i="1"/>
  <c r="AA4247" i="1"/>
  <c r="AB4234" i="1"/>
  <c r="AA4232" i="1"/>
  <c r="AB4223" i="1"/>
  <c r="AA4227" i="1"/>
  <c r="AB4208" i="1"/>
  <c r="AA4209" i="1"/>
  <c r="AB4191" i="1"/>
  <c r="AA4189" i="1"/>
  <c r="AB4185" i="1"/>
  <c r="AA4182" i="1"/>
  <c r="AB4170" i="1"/>
  <c r="AA4179" i="1"/>
  <c r="AB4160" i="1"/>
  <c r="Z4165" i="1"/>
  <c r="AB4151" i="1"/>
  <c r="AA4150" i="1"/>
  <c r="AB4142" i="1"/>
  <c r="AB4139" i="1"/>
  <c r="Z4130" i="1"/>
  <c r="AB4126" i="1"/>
  <c r="Z4119" i="1"/>
  <c r="AB4124" i="1"/>
  <c r="Z4118" i="1"/>
  <c r="AB4101" i="1"/>
  <c r="Z4095" i="1"/>
  <c r="AB4097" i="1"/>
  <c r="Z4089" i="1"/>
  <c r="Z4113" i="1"/>
  <c r="AB4105" i="1"/>
  <c r="Z4080" i="1"/>
  <c r="Z4084" i="1"/>
  <c r="AB4071" i="1"/>
  <c r="Z4073" i="1"/>
  <c r="AB4063" i="1"/>
  <c r="Z4054" i="1"/>
  <c r="Z4048" i="1"/>
  <c r="AB4053" i="1"/>
  <c r="Z4043" i="1"/>
  <c r="Z4039" i="1"/>
  <c r="AB4035" i="1"/>
  <c r="Z4029" i="1"/>
  <c r="AB4025" i="1"/>
  <c r="Z4003" i="1"/>
  <c r="AB3952" i="1"/>
  <c r="Z3840" i="1"/>
  <c r="AA3840" i="1"/>
  <c r="AB3840" i="1"/>
  <c r="Z3777" i="1"/>
  <c r="AA3777" i="1"/>
  <c r="AB3777" i="1"/>
  <c r="Z3800" i="1"/>
  <c r="AA3800" i="1"/>
  <c r="AB3800" i="1"/>
  <c r="Z3769" i="1"/>
  <c r="AA3769" i="1"/>
  <c r="AB3769" i="1"/>
  <c r="AB4318" i="1"/>
  <c r="AB4302" i="1"/>
  <c r="AA4295" i="1"/>
  <c r="AB4285" i="1"/>
  <c r="AA4281" i="1"/>
  <c r="AB4278" i="1"/>
  <c r="AA4283" i="1"/>
  <c r="AB4074" i="1"/>
  <c r="AA4127" i="1"/>
  <c r="AB4017" i="1"/>
  <c r="AA4214" i="1"/>
  <c r="AB4240" i="1"/>
  <c r="AA4253" i="1"/>
  <c r="AA3965" i="1"/>
  <c r="AA3964" i="1"/>
  <c r="AB3974" i="1"/>
  <c r="AA3867" i="1"/>
  <c r="AA3866" i="1"/>
  <c r="AB4203" i="1"/>
  <c r="AA4206" i="1"/>
  <c r="AB4198" i="1"/>
  <c r="AB4274" i="1"/>
  <c r="AB4270" i="1"/>
  <c r="AA4261" i="1"/>
  <c r="AB4263" i="1"/>
  <c r="AA4264" i="1"/>
  <c r="AB4260" i="1"/>
  <c r="AA4252" i="1"/>
  <c r="AB4246" i="1"/>
  <c r="AB4237" i="1"/>
  <c r="AA4234" i="1"/>
  <c r="AB4225" i="1"/>
  <c r="AA4223" i="1"/>
  <c r="AB4210" i="1"/>
  <c r="AA4208" i="1"/>
  <c r="AB4192" i="1"/>
  <c r="AA4191" i="1"/>
  <c r="AB4183" i="1"/>
  <c r="AA4185" i="1"/>
  <c r="AB4174" i="1"/>
  <c r="AA4170" i="1"/>
  <c r="AB4168" i="1"/>
  <c r="AA4160" i="1"/>
  <c r="AB4152" i="1"/>
  <c r="AA4151" i="1"/>
  <c r="AB4144" i="1"/>
  <c r="AA4142" i="1"/>
  <c r="AB4132" i="1"/>
  <c r="AA4139" i="1"/>
  <c r="AB4128" i="1"/>
  <c r="AA4126" i="1"/>
  <c r="AB4125" i="1"/>
  <c r="AA4124" i="1"/>
  <c r="AB4108" i="1"/>
  <c r="AA4101" i="1"/>
  <c r="AB4098" i="1"/>
  <c r="AA4097" i="1"/>
  <c r="AB4102" i="1"/>
  <c r="AB4106" i="1"/>
  <c r="AA4105" i="1"/>
  <c r="AB4077" i="1"/>
  <c r="AA4071" i="1"/>
  <c r="AB4066" i="1"/>
  <c r="AA4063" i="1"/>
  <c r="AA4053" i="1"/>
  <c r="AB4060" i="1"/>
  <c r="AB4037" i="1"/>
  <c r="AA4035" i="1"/>
  <c r="AB4022" i="1"/>
  <c r="AA4025" i="1"/>
  <c r="AB3996" i="1"/>
  <c r="AA3995" i="1"/>
  <c r="AB3976" i="1"/>
  <c r="AA3952" i="1"/>
  <c r="AB3935" i="1"/>
  <c r="AB3928" i="1"/>
  <c r="AB3929" i="1"/>
  <c r="AB3922" i="1"/>
  <c r="AA3924" i="1"/>
  <c r="AB3908" i="1"/>
  <c r="AA3916" i="1"/>
  <c r="AB3905" i="1"/>
  <c r="Z3888" i="1"/>
  <c r="AA3888" i="1"/>
  <c r="AB3888" i="1"/>
  <c r="Z3878" i="1"/>
  <c r="AA3878" i="1"/>
  <c r="AB3878" i="1"/>
  <c r="Z3838" i="1"/>
  <c r="AA3838" i="1"/>
  <c r="AB3838" i="1"/>
  <c r="Z3831" i="1"/>
  <c r="AA3831" i="1"/>
  <c r="AB3831" i="1"/>
  <c r="Z3825" i="1"/>
  <c r="AA3825" i="1"/>
  <c r="AB3825" i="1"/>
  <c r="Z3814" i="1"/>
  <c r="AA3814" i="1"/>
  <c r="AB3814" i="1"/>
  <c r="Z3816" i="1"/>
  <c r="AA3816" i="1"/>
  <c r="AB3816" i="1"/>
  <c r="Z3786" i="1"/>
  <c r="AA3786" i="1"/>
  <c r="AB3786" i="1"/>
  <c r="AA3781" i="1"/>
  <c r="AB3781" i="1"/>
  <c r="Z3781" i="1"/>
  <c r="Z3762" i="1"/>
  <c r="AA3762" i="1"/>
  <c r="AB3762" i="1"/>
  <c r="Z3470" i="1"/>
  <c r="AA3470" i="1"/>
  <c r="AB3470" i="1"/>
  <c r="AB4292" i="1"/>
  <c r="AB4280" i="1"/>
  <c r="AB4287" i="1"/>
  <c r="AB4207" i="1"/>
  <c r="AB4241" i="1"/>
  <c r="AB3955" i="1"/>
  <c r="AB3972" i="1"/>
  <c r="AB3868" i="1"/>
  <c r="AA4203" i="1"/>
  <c r="AB4196" i="1"/>
  <c r="AA4198" i="1"/>
  <c r="AB4021" i="1"/>
  <c r="AA4274" i="1"/>
  <c r="AB4262" i="1"/>
  <c r="AA4270" i="1"/>
  <c r="AB4265" i="1"/>
  <c r="AA4263" i="1"/>
  <c r="AB4255" i="1"/>
  <c r="AA4260" i="1"/>
  <c r="AB4245" i="1"/>
  <c r="AA4246" i="1"/>
  <c r="AB4236" i="1"/>
  <c r="AA4237" i="1"/>
  <c r="AB4221" i="1"/>
  <c r="AA4225" i="1"/>
  <c r="AB4229" i="1"/>
  <c r="AA4210" i="1"/>
  <c r="AB4193" i="1"/>
  <c r="AA4192" i="1"/>
  <c r="AB4184" i="1"/>
  <c r="AA4183" i="1"/>
  <c r="AB4173" i="1"/>
  <c r="AA4174" i="1"/>
  <c r="AB4177" i="1"/>
  <c r="AA4168" i="1"/>
  <c r="AA4152" i="1"/>
  <c r="AB4147" i="1"/>
  <c r="AB4135" i="1"/>
  <c r="AA4132" i="1"/>
  <c r="AB4129" i="1"/>
  <c r="AA4128" i="1"/>
  <c r="AB4116" i="1"/>
  <c r="AA4125" i="1"/>
  <c r="AB4109" i="1"/>
  <c r="AA4108" i="1"/>
  <c r="AB4099" i="1"/>
  <c r="AA4098" i="1"/>
  <c r="AB4103" i="1"/>
  <c r="AA4102" i="1"/>
  <c r="AB4107" i="1"/>
  <c r="AA4106" i="1"/>
  <c r="AB4083" i="1"/>
  <c r="AA4077" i="1"/>
  <c r="AB4064" i="1"/>
  <c r="AA4066" i="1"/>
  <c r="AA4060" i="1"/>
  <c r="AB4031" i="1"/>
  <c r="AA4037" i="1"/>
  <c r="AB4023" i="1"/>
  <c r="AA4022" i="1"/>
  <c r="AB4000" i="1"/>
  <c r="AA3996" i="1"/>
  <c r="AB4008" i="1"/>
  <c r="AB3998" i="1"/>
  <c r="AA3976" i="1"/>
  <c r="AB3941" i="1"/>
  <c r="AA3935" i="1"/>
  <c r="AB3932" i="1"/>
  <c r="AA3928" i="1"/>
  <c r="AB3930" i="1"/>
  <c r="AA3929" i="1"/>
  <c r="AB3923" i="1"/>
  <c r="AA3922" i="1"/>
  <c r="AB3913" i="1"/>
  <c r="AA3908" i="1"/>
  <c r="AB3909" i="1"/>
  <c r="AA3905" i="1"/>
  <c r="Z3891" i="1"/>
  <c r="AA3891" i="1"/>
  <c r="AB3891" i="1"/>
  <c r="Z3842" i="1"/>
  <c r="AA3842" i="1"/>
  <c r="AB3842" i="1"/>
  <c r="Z3807" i="1"/>
  <c r="AA3807" i="1"/>
  <c r="AB3807" i="1"/>
  <c r="Z3797" i="1"/>
  <c r="AA3797" i="1"/>
  <c r="AB3797" i="1"/>
  <c r="Z3771" i="1"/>
  <c r="AA3771" i="1"/>
  <c r="AB3771" i="1"/>
  <c r="Z3783" i="1"/>
  <c r="AA3783" i="1"/>
  <c r="AB3783" i="1"/>
  <c r="AA3779" i="1"/>
  <c r="AB3779" i="1"/>
  <c r="Z3779" i="1"/>
  <c r="Z3765" i="1"/>
  <c r="AA3765" i="1"/>
  <c r="AB3765" i="1"/>
  <c r="Z2984" i="1"/>
  <c r="AA2984" i="1"/>
  <c r="AB2984" i="1"/>
  <c r="AB2983" i="1"/>
  <c r="Z2983" i="1"/>
  <c r="AA2983" i="1"/>
  <c r="AB4293" i="1"/>
  <c r="AA4292" i="1"/>
  <c r="AB4294" i="1"/>
  <c r="AA4280" i="1"/>
  <c r="AB4288" i="1"/>
  <c r="AA4287" i="1"/>
  <c r="AB3759" i="1"/>
  <c r="AA4207" i="1"/>
  <c r="AB4242" i="1"/>
  <c r="AA4241" i="1"/>
  <c r="AB3956" i="1"/>
  <c r="AA3955" i="1"/>
  <c r="AA3972" i="1"/>
  <c r="AB3869" i="1"/>
  <c r="AA3868" i="1"/>
  <c r="AA4196" i="1"/>
  <c r="AA4021" i="1"/>
  <c r="AB4273" i="1"/>
  <c r="AA4262" i="1"/>
  <c r="AB4271" i="1"/>
  <c r="AA4265" i="1"/>
  <c r="AB4256" i="1"/>
  <c r="AA4255" i="1"/>
  <c r="AB4243" i="1"/>
  <c r="AA4245" i="1"/>
  <c r="AB4239" i="1"/>
  <c r="AA4236" i="1"/>
  <c r="AB4224" i="1"/>
  <c r="AA4221" i="1"/>
  <c r="AB4219" i="1"/>
  <c r="AA4229" i="1"/>
  <c r="AB4194" i="1"/>
  <c r="AA4193" i="1"/>
  <c r="AB4188" i="1"/>
  <c r="AA4184" i="1"/>
  <c r="AB4171" i="1"/>
  <c r="AA4173" i="1"/>
  <c r="AA4177" i="1"/>
  <c r="AB4148" i="1"/>
  <c r="AA4147" i="1"/>
  <c r="AB4140" i="1"/>
  <c r="AA4135" i="1"/>
  <c r="AB4133" i="1"/>
  <c r="AA4129" i="1"/>
  <c r="AA4116" i="1"/>
  <c r="AA4109" i="1"/>
  <c r="AA4099" i="1"/>
  <c r="AA4103" i="1"/>
  <c r="AA4107" i="1"/>
  <c r="AA4083" i="1"/>
  <c r="AB4078" i="1"/>
  <c r="AA4064" i="1"/>
  <c r="AA4031" i="1"/>
  <c r="AB4028" i="1"/>
  <c r="AA4023" i="1"/>
  <c r="AB4009" i="1"/>
  <c r="AA3932" i="1"/>
  <c r="Z3903" i="1"/>
  <c r="AA3903" i="1"/>
  <c r="AB3900" i="1"/>
  <c r="AA3900" i="1"/>
  <c r="Z3839" i="1"/>
  <c r="AA3839" i="1"/>
  <c r="AB3839" i="1"/>
  <c r="Z3846" i="1"/>
  <c r="AA3846" i="1"/>
  <c r="AB3846" i="1"/>
  <c r="Z3854" i="1"/>
  <c r="AA3854" i="1"/>
  <c r="AB3854" i="1"/>
  <c r="Z3818" i="1"/>
  <c r="AA3818" i="1"/>
  <c r="AB3818" i="1"/>
  <c r="Z3799" i="1"/>
  <c r="AA3799" i="1"/>
  <c r="AB3799" i="1"/>
  <c r="Z3806" i="1"/>
  <c r="AA3806" i="1"/>
  <c r="AB3806" i="1"/>
  <c r="Z3018" i="1"/>
  <c r="AA3018" i="1"/>
  <c r="AB3018" i="1"/>
  <c r="AB4296" i="1"/>
  <c r="AA4293" i="1"/>
  <c r="AB4299" i="1"/>
  <c r="AA4294" i="1"/>
  <c r="AB4291" i="1"/>
  <c r="AA4288" i="1"/>
  <c r="AB3760" i="1"/>
  <c r="AA3759" i="1"/>
  <c r="AB4019" i="1"/>
  <c r="AB4215" i="1"/>
  <c r="AA4242" i="1"/>
  <c r="AB3963" i="1"/>
  <c r="AA3956" i="1"/>
  <c r="AB3970" i="1"/>
  <c r="AB3954" i="1"/>
  <c r="AB3864" i="1"/>
  <c r="AB3858" i="1"/>
  <c r="AA3869" i="1"/>
  <c r="AB4197" i="1"/>
  <c r="AB4272" i="1"/>
  <c r="AA4273" i="1"/>
  <c r="AB4267" i="1"/>
  <c r="AA4271" i="1"/>
  <c r="AB4257" i="1"/>
  <c r="AA4256" i="1"/>
  <c r="AB4244" i="1"/>
  <c r="AA4243" i="1"/>
  <c r="AB4233" i="1"/>
  <c r="AA4239" i="1"/>
  <c r="AB4228" i="1"/>
  <c r="AA4224" i="1"/>
  <c r="AB4222" i="1"/>
  <c r="AA4219" i="1"/>
  <c r="AB4211" i="1"/>
  <c r="AA4194" i="1"/>
  <c r="AB4190" i="1"/>
  <c r="AA4188" i="1"/>
  <c r="AB4172" i="1"/>
  <c r="AA4171" i="1"/>
  <c r="AB4169" i="1"/>
  <c r="AB4155" i="1"/>
  <c r="AB4153" i="1"/>
  <c r="AB4145" i="1"/>
  <c r="AA4148" i="1"/>
  <c r="AB4136" i="1"/>
  <c r="AA4140" i="1"/>
  <c r="AB4134" i="1"/>
  <c r="AA4133" i="1"/>
  <c r="AB4121" i="1"/>
  <c r="AB4086" i="1"/>
  <c r="AB4092" i="1"/>
  <c r="AB4088" i="1"/>
  <c r="AB4111" i="1"/>
  <c r="AB4075" i="1"/>
  <c r="AB4082" i="1"/>
  <c r="AB4065" i="1"/>
  <c r="AB4056" i="1"/>
  <c r="AB4046" i="1"/>
  <c r="AB4055" i="1"/>
  <c r="AB4036" i="1"/>
  <c r="AB4026" i="1"/>
  <c r="AA4028" i="1"/>
  <c r="AB4001" i="1"/>
  <c r="AB4005" i="1"/>
  <c r="AB4011" i="1"/>
  <c r="AB3978" i="1"/>
  <c r="AB3984" i="1"/>
  <c r="AB3947" i="1"/>
  <c r="AB3937" i="1"/>
  <c r="Z3893" i="1"/>
  <c r="AA3893" i="1"/>
  <c r="AB3893" i="1"/>
  <c r="Z3881" i="1"/>
  <c r="AA3881" i="1"/>
  <c r="AB3881" i="1"/>
  <c r="Z3826" i="1"/>
  <c r="AA3826" i="1"/>
  <c r="AB3826" i="1"/>
  <c r="Z3815" i="1"/>
  <c r="AA3815" i="1"/>
  <c r="AB3815" i="1"/>
  <c r="AA4296" i="1"/>
  <c r="AA4299" i="1"/>
  <c r="AA4291" i="1"/>
  <c r="AA3760" i="1"/>
  <c r="AA4019" i="1"/>
  <c r="AA4215" i="1"/>
  <c r="AA3963" i="1"/>
  <c r="AA3970" i="1"/>
  <c r="AA3954" i="1"/>
  <c r="AA3864" i="1"/>
  <c r="AA3858" i="1"/>
  <c r="AA4197" i="1"/>
  <c r="AA4272" i="1"/>
  <c r="AA4267" i="1"/>
  <c r="AA4257" i="1"/>
  <c r="AA4244" i="1"/>
  <c r="AA4233" i="1"/>
  <c r="AA4228" i="1"/>
  <c r="AA4222" i="1"/>
  <c r="AA4211" i="1"/>
  <c r="AA4190" i="1"/>
  <c r="AA4172" i="1"/>
  <c r="AA4169" i="1"/>
  <c r="AA4155" i="1"/>
  <c r="AA4153" i="1"/>
  <c r="AA4145" i="1"/>
  <c r="AA4136" i="1"/>
  <c r="AB4131" i="1"/>
  <c r="AA4134" i="1"/>
  <c r="AB4122" i="1"/>
  <c r="AA4121" i="1"/>
  <c r="AB4087" i="1"/>
  <c r="AA4086" i="1"/>
  <c r="AA4092" i="1"/>
  <c r="AB4115" i="1"/>
  <c r="AA4088" i="1"/>
  <c r="AB4112" i="1"/>
  <c r="AA4111" i="1"/>
  <c r="AA4075" i="1"/>
  <c r="AA4082" i="1"/>
  <c r="AB4072" i="1"/>
  <c r="AA4065" i="1"/>
  <c r="AB4040" i="1"/>
  <c r="AA4056" i="1"/>
  <c r="AB4047" i="1"/>
  <c r="AA4046" i="1"/>
  <c r="AA4055" i="1"/>
  <c r="AB4038" i="1"/>
  <c r="AA4036" i="1"/>
  <c r="AA4026" i="1"/>
  <c r="AB4002" i="1"/>
  <c r="AA4001" i="1"/>
  <c r="AB3997" i="1"/>
  <c r="AA4005" i="1"/>
  <c r="AB3991" i="1"/>
  <c r="AA4011" i="1"/>
  <c r="AB3989" i="1"/>
  <c r="AA3978" i="1"/>
  <c r="AB3985" i="1"/>
  <c r="AA3984" i="1"/>
  <c r="AB3948" i="1"/>
  <c r="AA3947" i="1"/>
  <c r="AB3926" i="1"/>
  <c r="AA3937" i="1"/>
  <c r="AB3931" i="1"/>
  <c r="AB3949" i="1"/>
  <c r="AB3915" i="1"/>
  <c r="AB3910" i="1"/>
  <c r="AA3902" i="1"/>
  <c r="Z3841" i="1"/>
  <c r="AA3841" i="1"/>
  <c r="AB3841" i="1"/>
  <c r="Z3855" i="1"/>
  <c r="AA3855" i="1"/>
  <c r="AB3855" i="1"/>
  <c r="Z3837" i="1"/>
  <c r="AA3837" i="1"/>
  <c r="AB3837" i="1"/>
  <c r="Z3851" i="1"/>
  <c r="AA3851" i="1"/>
  <c r="AB3851" i="1"/>
  <c r="Z3812" i="1"/>
  <c r="AA3812" i="1"/>
  <c r="AB3812" i="1"/>
  <c r="Z3801" i="1"/>
  <c r="AA3801" i="1"/>
  <c r="AB3801" i="1"/>
  <c r="Z3784" i="1"/>
  <c r="AA3784" i="1"/>
  <c r="AB3784" i="1"/>
  <c r="AA3904" i="1"/>
  <c r="AB3904" i="1"/>
  <c r="Z3889" i="1"/>
  <c r="AA3889" i="1"/>
  <c r="AB3889" i="1"/>
  <c r="Z3890" i="1"/>
  <c r="AA3890" i="1"/>
  <c r="AB3890" i="1"/>
  <c r="Z3832" i="1"/>
  <c r="AA3832" i="1"/>
  <c r="AB3832" i="1"/>
  <c r="Z3813" i="1"/>
  <c r="AA3813" i="1"/>
  <c r="AB3813" i="1"/>
  <c r="AB3763" i="1"/>
  <c r="AB3699" i="1"/>
  <c r="Z3699" i="1"/>
  <c r="AA3699" i="1"/>
  <c r="AA3885" i="1"/>
  <c r="Z3883" i="1"/>
  <c r="AA3884" i="1"/>
  <c r="Z3887" i="1"/>
  <c r="AA3877" i="1"/>
  <c r="Z3876" i="1"/>
  <c r="AA3857" i="1"/>
  <c r="Z3856" i="1"/>
  <c r="AA3845" i="1"/>
  <c r="Z3844" i="1"/>
  <c r="AA3853" i="1"/>
  <c r="Z3852" i="1"/>
  <c r="AA3829" i="1"/>
  <c r="Z3828" i="1"/>
  <c r="AA3830" i="1"/>
  <c r="Z3817" i="1"/>
  <c r="AA3820" i="1"/>
  <c r="Z3819" i="1"/>
  <c r="AA3772" i="1"/>
  <c r="Z3775" i="1"/>
  <c r="AA3792" i="1"/>
  <c r="Z3774" i="1"/>
  <c r="AA3770" i="1"/>
  <c r="AA3805" i="1"/>
  <c r="AA3782" i="1"/>
  <c r="AA3768" i="1"/>
  <c r="AB2091" i="1"/>
  <c r="AA2087" i="1"/>
  <c r="Z2086" i="1"/>
  <c r="AB2506" i="1"/>
  <c r="AA2510" i="1"/>
  <c r="Z2509" i="1"/>
  <c r="AB2528" i="1"/>
  <c r="AA2527" i="1"/>
  <c r="Z2534" i="1"/>
  <c r="AB2532" i="1"/>
  <c r="AA2523" i="1"/>
  <c r="Z2521" i="1"/>
  <c r="AB3275" i="1"/>
  <c r="AA3270" i="1"/>
  <c r="Z3273" i="1"/>
  <c r="AA3265" i="1"/>
  <c r="Z3350" i="1"/>
  <c r="AA3367" i="1"/>
  <c r="Z3365" i="1"/>
  <c r="AA3373" i="1"/>
  <c r="Z3321" i="1"/>
  <c r="AA3326" i="1"/>
  <c r="Z3323" i="1"/>
  <c r="AA3346" i="1"/>
  <c r="Z3343" i="1"/>
  <c r="AA3337" i="1"/>
  <c r="Z3336" i="1"/>
  <c r="AA3333" i="1"/>
  <c r="Z3366" i="1"/>
  <c r="AB3383" i="1"/>
  <c r="AA3381" i="1"/>
  <c r="Z3332" i="1"/>
  <c r="AB3375" i="1"/>
  <c r="AA3374" i="1"/>
  <c r="Z3372" i="1"/>
  <c r="AB3358" i="1"/>
  <c r="AA3354" i="1"/>
  <c r="Z3352" i="1"/>
  <c r="AB2610" i="1"/>
  <c r="AA2609" i="1"/>
  <c r="Z3073" i="1"/>
  <c r="AB2785" i="1"/>
  <c r="AA2782" i="1"/>
  <c r="Z2781" i="1"/>
  <c r="AB2776" i="1"/>
  <c r="AA2779" i="1"/>
  <c r="Z2784" i="1"/>
  <c r="AB2674" i="1"/>
  <c r="AA2676" i="1"/>
  <c r="Z2677" i="1"/>
  <c r="AB2081" i="1"/>
  <c r="AA2084" i="1"/>
  <c r="Z2079" i="1"/>
  <c r="AB3468" i="1"/>
  <c r="AA3474" i="1"/>
  <c r="Z3473" i="1"/>
  <c r="AB3481" i="1"/>
  <c r="AA3485" i="1"/>
  <c r="Z3484" i="1"/>
  <c r="AB2515" i="1"/>
  <c r="AA2514" i="1"/>
  <c r="Z2517" i="1"/>
  <c r="AB3700" i="1"/>
  <c r="Z3723" i="1"/>
  <c r="AB3718" i="1"/>
  <c r="AA3717" i="1"/>
  <c r="Z3714" i="1"/>
  <c r="AB3722" i="1"/>
  <c r="AA3721" i="1"/>
  <c r="Z3712" i="1"/>
  <c r="AB3716" i="1"/>
  <c r="AA3715" i="1"/>
  <c r="Z3691" i="1"/>
  <c r="AB3694" i="1"/>
  <c r="AA3693" i="1"/>
  <c r="Z2504" i="1"/>
  <c r="AB3477" i="1"/>
  <c r="AA3589" i="1"/>
  <c r="Z3588" i="1"/>
  <c r="AB2503" i="1"/>
  <c r="AA2499" i="1"/>
  <c r="Z2502" i="1"/>
  <c r="AB3756" i="1"/>
  <c r="AA3755" i="1"/>
  <c r="Z3754" i="1"/>
  <c r="AB3013" i="1"/>
  <c r="AA3021" i="1"/>
  <c r="Z3020" i="1"/>
  <c r="AB3542" i="1"/>
  <c r="AA3554" i="1"/>
  <c r="Z3553" i="1"/>
  <c r="AB3548" i="1"/>
  <c r="AA3551" i="1"/>
  <c r="AB2910" i="1"/>
  <c r="AA2903" i="1"/>
  <c r="Z2909" i="1"/>
  <c r="AB2924" i="1"/>
  <c r="AA2917" i="1"/>
  <c r="Z2923" i="1"/>
  <c r="AB2918" i="1"/>
  <c r="AA2915" i="1"/>
  <c r="AB2982" i="1"/>
  <c r="AB2966" i="1"/>
  <c r="Z2961" i="1"/>
  <c r="AB2960" i="1"/>
  <c r="AB2973" i="1"/>
  <c r="Z2973" i="1"/>
  <c r="AA2973" i="1"/>
  <c r="AB3794" i="1"/>
  <c r="Z3770" i="1"/>
  <c r="AB3789" i="1"/>
  <c r="Z3805" i="1"/>
  <c r="Z3782" i="1"/>
  <c r="Z3768" i="1"/>
  <c r="AB2089" i="1"/>
  <c r="Z2087" i="1"/>
  <c r="AB2507" i="1"/>
  <c r="Z2510" i="1"/>
  <c r="AB2529" i="1"/>
  <c r="AA2528" i="1"/>
  <c r="Z2527" i="1"/>
  <c r="AB2524" i="1"/>
  <c r="Z2523" i="1"/>
  <c r="AB3276" i="1"/>
  <c r="Z3270" i="1"/>
  <c r="Z3265" i="1"/>
  <c r="Z3367" i="1"/>
  <c r="Z3373" i="1"/>
  <c r="Z3326" i="1"/>
  <c r="Z3346" i="1"/>
  <c r="AB3342" i="1"/>
  <c r="Z3337" i="1"/>
  <c r="AB3378" i="1"/>
  <c r="AB3391" i="1"/>
  <c r="AA3383" i="1"/>
  <c r="AB3376" i="1"/>
  <c r="AA3375" i="1"/>
  <c r="Z3374" i="1"/>
  <c r="AB3364" i="1"/>
  <c r="AA3358" i="1"/>
  <c r="Z3354" i="1"/>
  <c r="AB2611" i="1"/>
  <c r="AA2610" i="1"/>
  <c r="Z2609" i="1"/>
  <c r="AB3068" i="1"/>
  <c r="AA2785" i="1"/>
  <c r="Z2782" i="1"/>
  <c r="AB2777" i="1"/>
  <c r="AA2776" i="1"/>
  <c r="Z2779" i="1"/>
  <c r="AB2771" i="1"/>
  <c r="AA2674" i="1"/>
  <c r="Z2676" i="1"/>
  <c r="AB2080" i="1"/>
  <c r="AA2081" i="1"/>
  <c r="Z2084" i="1"/>
  <c r="AB3469" i="1"/>
  <c r="AA3468" i="1"/>
  <c r="Z3474" i="1"/>
  <c r="AB3482" i="1"/>
  <c r="AA3481" i="1"/>
  <c r="Z3485" i="1"/>
  <c r="AB2516" i="1"/>
  <c r="AA2515" i="1"/>
  <c r="Z2514" i="1"/>
  <c r="AB3701" i="1"/>
  <c r="AA3700" i="1"/>
  <c r="AB3707" i="1"/>
  <c r="AA3718" i="1"/>
  <c r="Z3717" i="1"/>
  <c r="AB3692" i="1"/>
  <c r="AA3722" i="1"/>
  <c r="Z3721" i="1"/>
  <c r="AB3697" i="1"/>
  <c r="AA3716" i="1"/>
  <c r="Z3715" i="1"/>
  <c r="AB3695" i="1"/>
  <c r="AA3694" i="1"/>
  <c r="Z3693" i="1"/>
  <c r="AB3480" i="1"/>
  <c r="Z3589" i="1"/>
  <c r="AB2927" i="1"/>
  <c r="AA2503" i="1"/>
  <c r="Z2499" i="1"/>
  <c r="Z3755" i="1"/>
  <c r="AB3014" i="1"/>
  <c r="AA3013" i="1"/>
  <c r="Z3021" i="1"/>
  <c r="AB3555" i="1"/>
  <c r="AA3542" i="1"/>
  <c r="Z3554" i="1"/>
  <c r="AB3544" i="1"/>
  <c r="AA3548" i="1"/>
  <c r="Z3551" i="1"/>
  <c r="AA2910" i="1"/>
  <c r="Z2903" i="1"/>
  <c r="Z2917" i="1"/>
  <c r="Z2915" i="1"/>
  <c r="AB2967" i="1"/>
  <c r="AA2960" i="1"/>
  <c r="Z2986" i="1"/>
  <c r="AA2986" i="1"/>
  <c r="AB2986" i="1"/>
  <c r="AB3833" i="1"/>
  <c r="AA3794" i="1"/>
  <c r="AB3776" i="1"/>
  <c r="AA3789" i="1"/>
  <c r="AB3764" i="1"/>
  <c r="AA2089" i="1"/>
  <c r="AB3466" i="1"/>
  <c r="AA2507" i="1"/>
  <c r="AB2508" i="1"/>
  <c r="AA2529" i="1"/>
  <c r="AB2530" i="1"/>
  <c r="AA2524" i="1"/>
  <c r="AB3324" i="1"/>
  <c r="AB3382" i="1"/>
  <c r="AB3385" i="1"/>
  <c r="AA3378" i="1"/>
  <c r="AB3394" i="1"/>
  <c r="AA3391" i="1"/>
  <c r="AB3380" i="1"/>
  <c r="AA3376" i="1"/>
  <c r="AB3340" i="1"/>
  <c r="AA3364" i="1"/>
  <c r="AB2612" i="1"/>
  <c r="AA2611" i="1"/>
  <c r="AB3069" i="1"/>
  <c r="AA3068" i="1"/>
  <c r="AB2780" i="1"/>
  <c r="AA2777" i="1"/>
  <c r="AA2771" i="1"/>
  <c r="AA2080" i="1"/>
  <c r="AA2516" i="1"/>
  <c r="AA3692" i="1"/>
  <c r="AA3697" i="1"/>
  <c r="AA3695" i="1"/>
  <c r="AB3479" i="1"/>
  <c r="AA3480" i="1"/>
  <c r="AB2928" i="1"/>
  <c r="AA2927" i="1"/>
  <c r="AB3757" i="1"/>
  <c r="AB3556" i="1"/>
  <c r="AB3545" i="1"/>
  <c r="AB2911" i="1"/>
  <c r="AB2913" i="1"/>
  <c r="AB2920" i="1"/>
  <c r="AB2968" i="1"/>
  <c r="Z2964" i="1"/>
  <c r="AA2964" i="1"/>
  <c r="AB2964" i="1"/>
  <c r="Z2950" i="1"/>
  <c r="AA2950" i="1"/>
  <c r="AB2950" i="1"/>
  <c r="AB3895" i="1"/>
  <c r="AA3894" i="1"/>
  <c r="AB3873" i="1"/>
  <c r="AA3850" i="1"/>
  <c r="AA3836" i="1"/>
  <c r="AB3834" i="1"/>
  <c r="AA3833" i="1"/>
  <c r="AB3824" i="1"/>
  <c r="AB3811" i="1"/>
  <c r="AA3810" i="1"/>
  <c r="AB3780" i="1"/>
  <c r="AB3773" i="1"/>
  <c r="AB3790" i="1"/>
  <c r="AB3788" i="1"/>
  <c r="AB3467" i="1"/>
  <c r="AB2505" i="1"/>
  <c r="AB2522" i="1"/>
  <c r="AA2530" i="1"/>
  <c r="AB3267" i="1"/>
  <c r="AB3392" i="1"/>
  <c r="AA3390" i="1"/>
  <c r="AB3359" i="1"/>
  <c r="AA3357" i="1"/>
  <c r="AB3344" i="1"/>
  <c r="AA3341" i="1"/>
  <c r="AB3395" i="1"/>
  <c r="AA3324" i="1"/>
  <c r="AB3325" i="1"/>
  <c r="AA3382" i="1"/>
  <c r="AB3386" i="1"/>
  <c r="AA3385" i="1"/>
  <c r="AB3327" i="1"/>
  <c r="AA3394" i="1"/>
  <c r="AB3389" i="1"/>
  <c r="AA3380" i="1"/>
  <c r="AB3331" i="1"/>
  <c r="AA3340" i="1"/>
  <c r="AB3360" i="1"/>
  <c r="AA2612" i="1"/>
  <c r="AB3070" i="1"/>
  <c r="AA3069" i="1"/>
  <c r="AB2778" i="1"/>
  <c r="AB2775" i="1"/>
  <c r="AB3727" i="1"/>
  <c r="AB3708" i="1"/>
  <c r="AB3724" i="1"/>
  <c r="AB3475" i="1"/>
  <c r="AA3479" i="1"/>
  <c r="AB2926" i="1"/>
  <c r="AA2928" i="1"/>
  <c r="AB2501" i="1"/>
  <c r="AA3757" i="1"/>
  <c r="AB3557" i="1"/>
  <c r="AA3556" i="1"/>
  <c r="AB3546" i="1"/>
  <c r="AA3545" i="1"/>
  <c r="AB2906" i="1"/>
  <c r="AA2911" i="1"/>
  <c r="AB2907" i="1"/>
  <c r="AA2913" i="1"/>
  <c r="AB2921" i="1"/>
  <c r="AA2920" i="1"/>
  <c r="AB2971" i="1"/>
  <c r="AB2979" i="1"/>
  <c r="AA2968" i="1"/>
  <c r="AB2989" i="1"/>
  <c r="Z2954" i="1"/>
  <c r="AA2954" i="1"/>
  <c r="AB2954" i="1"/>
  <c r="Z3003" i="1"/>
  <c r="AA3003" i="1"/>
  <c r="AB3003" i="1"/>
  <c r="Z2947" i="1"/>
  <c r="AA2947" i="1"/>
  <c r="AB2947" i="1"/>
  <c r="AB3897" i="1"/>
  <c r="AA3895" i="1"/>
  <c r="AB3874" i="1"/>
  <c r="AA3873" i="1"/>
  <c r="AB3847" i="1"/>
  <c r="AA3834" i="1"/>
  <c r="AB3822" i="1"/>
  <c r="AA3824" i="1"/>
  <c r="AA3811" i="1"/>
  <c r="AB3821" i="1"/>
  <c r="AA3780" i="1"/>
  <c r="AA3773" i="1"/>
  <c r="AB3791" i="1"/>
  <c r="AA3790" i="1"/>
  <c r="AB3787" i="1"/>
  <c r="AA3788" i="1"/>
  <c r="AB3761" i="1"/>
  <c r="AB2088" i="1"/>
  <c r="AA3467" i="1"/>
  <c r="AB2511" i="1"/>
  <c r="AA2505" i="1"/>
  <c r="AB2526" i="1"/>
  <c r="AA2522" i="1"/>
  <c r="AB2525" i="1"/>
  <c r="AB3268" i="1"/>
  <c r="AA3267" i="1"/>
  <c r="AB3351" i="1"/>
  <c r="AA3392" i="1"/>
  <c r="AB3362" i="1"/>
  <c r="AA3359" i="1"/>
  <c r="AB3345" i="1"/>
  <c r="AA3344" i="1"/>
  <c r="AB3353" i="1"/>
  <c r="AA3395" i="1"/>
  <c r="AB3328" i="1"/>
  <c r="AA3325" i="1"/>
  <c r="AA3386" i="1"/>
  <c r="AB3377" i="1"/>
  <c r="AA3327" i="1"/>
  <c r="AB3355" i="1"/>
  <c r="AA3389" i="1"/>
  <c r="AB3368" i="1"/>
  <c r="AA3331" i="1"/>
  <c r="AB3361" i="1"/>
  <c r="AA3360" i="1"/>
  <c r="AA3070" i="1"/>
  <c r="AB2772" i="1"/>
  <c r="AB2078" i="1"/>
  <c r="AB3471" i="1"/>
  <c r="AA3727" i="1"/>
  <c r="AA3724" i="1"/>
  <c r="AB3476" i="1"/>
  <c r="AA3475" i="1"/>
  <c r="AB2929" i="1"/>
  <c r="AA2926" i="1"/>
  <c r="AB2498" i="1"/>
  <c r="AA2501" i="1"/>
  <c r="AB3019" i="1"/>
  <c r="AB3015" i="1"/>
  <c r="AB3552" i="1"/>
  <c r="AB3547" i="1"/>
  <c r="AB2905" i="1"/>
  <c r="AB2916" i="1"/>
  <c r="AB2977" i="1"/>
  <c r="AA2971" i="1"/>
  <c r="AB2980" i="1"/>
  <c r="AA2979" i="1"/>
  <c r="AA2989" i="1"/>
  <c r="AB3898" i="1"/>
  <c r="AA3897" i="1"/>
  <c r="AB3886" i="1"/>
  <c r="AB3875" i="1"/>
  <c r="AA3874" i="1"/>
  <c r="AA3847" i="1"/>
  <c r="AB3827" i="1"/>
  <c r="AA3822" i="1"/>
  <c r="AA3821" i="1"/>
  <c r="AA3791" i="1"/>
  <c r="AA3787" i="1"/>
  <c r="AA3761" i="1"/>
  <c r="AB2090" i="1"/>
  <c r="AA2088" i="1"/>
  <c r="AB2512" i="1"/>
  <c r="AA2511" i="1"/>
  <c r="AB2533" i="1"/>
  <c r="AA2526" i="1"/>
  <c r="AB2531" i="1"/>
  <c r="AA2525" i="1"/>
  <c r="AB3269" i="1"/>
  <c r="AA3268" i="1"/>
  <c r="AB3349" i="1"/>
  <c r="AA3351" i="1"/>
  <c r="AB3363" i="1"/>
  <c r="AA3362" i="1"/>
  <c r="AB3320" i="1"/>
  <c r="AA3345" i="1"/>
  <c r="AB3322" i="1"/>
  <c r="AA3353" i="1"/>
  <c r="AB3338" i="1"/>
  <c r="AB3335" i="1"/>
  <c r="AB3384" i="1"/>
  <c r="AB3356" i="1"/>
  <c r="AB3371" i="1"/>
  <c r="AB3330" i="1"/>
  <c r="AB3072" i="1"/>
  <c r="AB2773" i="1"/>
  <c r="AB2783" i="1"/>
  <c r="AA2772" i="1"/>
  <c r="AB2675" i="1"/>
  <c r="AA2078" i="1"/>
  <c r="AB2083" i="1"/>
  <c r="AA3471" i="1"/>
  <c r="AB3488" i="1"/>
  <c r="AB2520" i="1"/>
  <c r="AA2513" i="1"/>
  <c r="AB3703" i="1"/>
  <c r="AA3702" i="1"/>
  <c r="AB3705" i="1"/>
  <c r="AB3713" i="1"/>
  <c r="AA3710" i="1"/>
  <c r="AB3720" i="1"/>
  <c r="AB3729" i="1"/>
  <c r="AA3476" i="1"/>
  <c r="AB2500" i="1"/>
  <c r="AA2498" i="1"/>
  <c r="AA3019" i="1"/>
  <c r="AA3015" i="1"/>
  <c r="AA3552" i="1"/>
  <c r="AA3547" i="1"/>
  <c r="AA2905" i="1"/>
  <c r="AA2916" i="1"/>
  <c r="AA2977" i="1"/>
  <c r="AA2980" i="1"/>
  <c r="AB2974" i="1"/>
  <c r="AA2963" i="1"/>
  <c r="AB2963" i="1"/>
  <c r="AA3898" i="1"/>
  <c r="AB3883" i="1"/>
  <c r="AB3887" i="1"/>
  <c r="AA3886" i="1"/>
  <c r="AB3876" i="1"/>
  <c r="AA3875" i="1"/>
  <c r="AB3856" i="1"/>
  <c r="AB3844" i="1"/>
  <c r="AB3852" i="1"/>
  <c r="AB3828" i="1"/>
  <c r="AA3827" i="1"/>
  <c r="AB3817" i="1"/>
  <c r="AB3819" i="1"/>
  <c r="AB3775" i="1"/>
  <c r="AB3774" i="1"/>
  <c r="AB2509" i="1"/>
  <c r="AB2534" i="1"/>
  <c r="AA2533" i="1"/>
  <c r="AB2521" i="1"/>
  <c r="AA2531" i="1"/>
  <c r="AB3273" i="1"/>
  <c r="AA3269" i="1"/>
  <c r="AB3350" i="1"/>
  <c r="AA3349" i="1"/>
  <c r="AB3365" i="1"/>
  <c r="AA3363" i="1"/>
  <c r="AB3321" i="1"/>
  <c r="AA3320" i="1"/>
  <c r="AB3323" i="1"/>
  <c r="AA3322" i="1"/>
  <c r="AB3343" i="1"/>
  <c r="AA3338" i="1"/>
  <c r="AB3336" i="1"/>
  <c r="AA3335" i="1"/>
  <c r="AB3366" i="1"/>
  <c r="AA3384" i="1"/>
  <c r="AB3332" i="1"/>
  <c r="AA3356" i="1"/>
  <c r="AB3372" i="1"/>
  <c r="AA3371" i="1"/>
  <c r="AB3352" i="1"/>
  <c r="AA3330" i="1"/>
  <c r="AB3073" i="1"/>
  <c r="AA3072" i="1"/>
  <c r="AB2781" i="1"/>
  <c r="AA2773" i="1"/>
  <c r="AB2784" i="1"/>
  <c r="AA2783" i="1"/>
  <c r="AB2677" i="1"/>
  <c r="AA2675" i="1"/>
  <c r="AB2079" i="1"/>
  <c r="AB3473" i="1"/>
  <c r="AA3488" i="1"/>
  <c r="AB3484" i="1"/>
  <c r="AA2520" i="1"/>
  <c r="AB2517" i="1"/>
  <c r="AA3703" i="1"/>
  <c r="AB3723" i="1"/>
  <c r="AB3714" i="1"/>
  <c r="AA3713" i="1"/>
  <c r="AB3712" i="1"/>
  <c r="AA3720" i="1"/>
  <c r="AB3691" i="1"/>
  <c r="AA3729" i="1"/>
  <c r="AB2504" i="1"/>
  <c r="AB3588" i="1"/>
  <c r="AB2502" i="1"/>
  <c r="AB3754" i="1"/>
  <c r="AB3020" i="1"/>
  <c r="Z2974" i="1"/>
  <c r="AB3001" i="1"/>
  <c r="Z3001" i="1"/>
  <c r="AA3001" i="1"/>
  <c r="AB2988" i="1"/>
  <c r="Z2957" i="1"/>
  <c r="AB2952" i="1"/>
  <c r="Z2951" i="1"/>
  <c r="AB3012" i="1"/>
  <c r="Z3011" i="1"/>
  <c r="AB3008" i="1"/>
  <c r="Z2991" i="1"/>
  <c r="AB2994" i="1"/>
  <c r="AA2993" i="1"/>
  <c r="Z2990" i="1"/>
  <c r="AA2948" i="1"/>
  <c r="Z2945" i="1"/>
  <c r="AA2937" i="1"/>
  <c r="Z2930" i="1"/>
  <c r="AA2932" i="1"/>
  <c r="Z2931" i="1"/>
  <c r="AA3575" i="1"/>
  <c r="Z3574" i="1"/>
  <c r="AA3237" i="1"/>
  <c r="Z3242" i="1"/>
  <c r="AA3230" i="1"/>
  <c r="Z3225" i="1"/>
  <c r="AA3223" i="1"/>
  <c r="Z3222" i="1"/>
  <c r="AA3583" i="1"/>
  <c r="Z3578" i="1"/>
  <c r="AA2757" i="1"/>
  <c r="Z2744" i="1"/>
  <c r="AA2753" i="1"/>
  <c r="Z2743" i="1"/>
  <c r="AA2737" i="1"/>
  <c r="Z2734" i="1"/>
  <c r="AA2761" i="1"/>
  <c r="Z2764" i="1"/>
  <c r="AA2767" i="1"/>
  <c r="Z3738" i="1"/>
  <c r="AA3732" i="1"/>
  <c r="Z3731" i="1"/>
  <c r="AA3740" i="1"/>
  <c r="Z3750" i="1"/>
  <c r="AA3744" i="1"/>
  <c r="Z3686" i="1"/>
  <c r="AA3683" i="1"/>
  <c r="Z3682" i="1"/>
  <c r="AA3677" i="1"/>
  <c r="Z3681" i="1"/>
  <c r="AA3669" i="1"/>
  <c r="Z3668" i="1"/>
  <c r="AA3659" i="1"/>
  <c r="Z3633" i="1"/>
  <c r="AA3631" i="1"/>
  <c r="Z3641" i="1"/>
  <c r="AA3630" i="1"/>
  <c r="AB3627" i="1"/>
  <c r="Z3653" i="1"/>
  <c r="AA3653" i="1"/>
  <c r="AB3653" i="1"/>
  <c r="AA3620" i="1"/>
  <c r="AB3620" i="1"/>
  <c r="Z3611" i="1"/>
  <c r="AA3611" i="1"/>
  <c r="AB3611" i="1"/>
  <c r="AA3600" i="1"/>
  <c r="AB3600" i="1"/>
  <c r="Z3587" i="1"/>
  <c r="AA3587" i="1"/>
  <c r="AB3587" i="1"/>
  <c r="AA3564" i="1"/>
  <c r="AB3564" i="1"/>
  <c r="AA3529" i="1"/>
  <c r="AB3529" i="1"/>
  <c r="AA3460" i="1"/>
  <c r="AB3460" i="1"/>
  <c r="Z3460" i="1"/>
  <c r="AA3425" i="1"/>
  <c r="AB3425" i="1"/>
  <c r="Z3425" i="1"/>
  <c r="AA3297" i="1"/>
  <c r="AB3297" i="1"/>
  <c r="Z3297" i="1"/>
  <c r="AA3247" i="1"/>
  <c r="AB3247" i="1"/>
  <c r="Z3247" i="1"/>
  <c r="AA3220" i="1"/>
  <c r="AB3220" i="1"/>
  <c r="Z3220" i="1"/>
  <c r="AA3105" i="1"/>
  <c r="AB3105" i="1"/>
  <c r="Z3105" i="1"/>
  <c r="AA3055" i="1"/>
  <c r="AB3055" i="1"/>
  <c r="Z3055" i="1"/>
  <c r="Z3659" i="1"/>
  <c r="AA3495" i="1"/>
  <c r="AB3495" i="1"/>
  <c r="Z3495" i="1"/>
  <c r="AA3427" i="1"/>
  <c r="AB3427" i="1"/>
  <c r="Z3427" i="1"/>
  <c r="AA3294" i="1"/>
  <c r="AB3294" i="1"/>
  <c r="Z3294" i="1"/>
  <c r="AA3245" i="1"/>
  <c r="AB3245" i="1"/>
  <c r="Z3245" i="1"/>
  <c r="AA3256" i="1"/>
  <c r="AB3256" i="1"/>
  <c r="Z3256" i="1"/>
  <c r="AA3206" i="1"/>
  <c r="AB3206" i="1"/>
  <c r="Z3206" i="1"/>
  <c r="AA3179" i="1"/>
  <c r="AB3179" i="1"/>
  <c r="Z3179" i="1"/>
  <c r="AA3171" i="1"/>
  <c r="AB3171" i="1"/>
  <c r="Z3171" i="1"/>
  <c r="AA3118" i="1"/>
  <c r="AB3118" i="1"/>
  <c r="Z3118" i="1"/>
  <c r="Z3091" i="1"/>
  <c r="AA3091" i="1"/>
  <c r="AB3091" i="1"/>
  <c r="Z2577" i="1"/>
  <c r="AA2577" i="1"/>
  <c r="AB2577" i="1"/>
  <c r="Z2386" i="1"/>
  <c r="AA2386" i="1"/>
  <c r="AB2386" i="1"/>
  <c r="AB2958" i="1"/>
  <c r="AB2978" i="1"/>
  <c r="AB2975" i="1"/>
  <c r="AB2999" i="1"/>
  <c r="AB3007" i="1"/>
  <c r="AA2939" i="1"/>
  <c r="AB2941" i="1"/>
  <c r="AB2943" i="1"/>
  <c r="AA3622" i="1"/>
  <c r="AB3622" i="1"/>
  <c r="Z3536" i="1"/>
  <c r="AA3536" i="1"/>
  <c r="AB3536" i="1"/>
  <c r="AA3506" i="1"/>
  <c r="AB3506" i="1"/>
  <c r="Z3506" i="1"/>
  <c r="Z3504" i="1"/>
  <c r="AA3504" i="1"/>
  <c r="AB3504" i="1"/>
  <c r="AA3308" i="1"/>
  <c r="AB3308" i="1"/>
  <c r="Z3308" i="1"/>
  <c r="Z3084" i="1"/>
  <c r="AA3084" i="1"/>
  <c r="AB3084" i="1"/>
  <c r="AA3042" i="1"/>
  <c r="AB3042" i="1"/>
  <c r="Z3042" i="1"/>
  <c r="Z2668" i="1"/>
  <c r="AA2668" i="1"/>
  <c r="AB2668" i="1"/>
  <c r="Z2646" i="1"/>
  <c r="AA2646" i="1"/>
  <c r="AB2646" i="1"/>
  <c r="AA2958" i="1"/>
  <c r="AA2978" i="1"/>
  <c r="AA2975" i="1"/>
  <c r="AA2999" i="1"/>
  <c r="AB3009" i="1"/>
  <c r="AA3007" i="1"/>
  <c r="AB3002" i="1"/>
  <c r="AA2941" i="1"/>
  <c r="AB2935" i="1"/>
  <c r="AA2943" i="1"/>
  <c r="AB3570" i="1"/>
  <c r="AA3571" i="1"/>
  <c r="AB3572" i="1"/>
  <c r="AA3227" i="1"/>
  <c r="AB3240" i="1"/>
  <c r="AA3229" i="1"/>
  <c r="AB3234" i="1"/>
  <c r="AA3232" i="1"/>
  <c r="AA3584" i="1"/>
  <c r="AB2751" i="1"/>
  <c r="AA2748" i="1"/>
  <c r="AB2742" i="1"/>
  <c r="AB2740" i="1"/>
  <c r="AB2752" i="1"/>
  <c r="AB2769" i="1"/>
  <c r="AB3735" i="1"/>
  <c r="AB3752" i="1"/>
  <c r="AB3746" i="1"/>
  <c r="AA3745" i="1"/>
  <c r="AB3688" i="1"/>
  <c r="AB3663" i="1"/>
  <c r="AB3672" i="1"/>
  <c r="AB3665" i="1"/>
  <c r="AB3636" i="1"/>
  <c r="AB3654" i="1"/>
  <c r="AA3647" i="1"/>
  <c r="AB3647" i="1"/>
  <c r="AB3645" i="1"/>
  <c r="Z3629" i="1"/>
  <c r="AA3629" i="1"/>
  <c r="AB3629" i="1"/>
  <c r="AB3494" i="1"/>
  <c r="AA3494" i="1"/>
  <c r="AA3515" i="1"/>
  <c r="AB3515" i="1"/>
  <c r="Z3515" i="1"/>
  <c r="AA3452" i="1"/>
  <c r="AB3452" i="1"/>
  <c r="Z3452" i="1"/>
  <c r="AA3304" i="1"/>
  <c r="AB3304" i="1"/>
  <c r="Z3304" i="1"/>
  <c r="AA3188" i="1"/>
  <c r="AB3188" i="1"/>
  <c r="Z3188" i="1"/>
  <c r="AA3161" i="1"/>
  <c r="AB3161" i="1"/>
  <c r="Z3161" i="1"/>
  <c r="Z2861" i="1"/>
  <c r="AA2861" i="1"/>
  <c r="AB2861" i="1"/>
  <c r="AB2955" i="1"/>
  <c r="AB2981" i="1"/>
  <c r="AB3004" i="1"/>
  <c r="AB2996" i="1"/>
  <c r="AA3009" i="1"/>
  <c r="AB3005" i="1"/>
  <c r="AA3002" i="1"/>
  <c r="AB2944" i="1"/>
  <c r="AA2935" i="1"/>
  <c r="AB3566" i="1"/>
  <c r="AA3570" i="1"/>
  <c r="AB3568" i="1"/>
  <c r="AA3572" i="1"/>
  <c r="AB3241" i="1"/>
  <c r="AA3240" i="1"/>
  <c r="AB3231" i="1"/>
  <c r="AA3234" i="1"/>
  <c r="AB3580" i="1"/>
  <c r="AB2749" i="1"/>
  <c r="AA2751" i="1"/>
  <c r="AB2745" i="1"/>
  <c r="AA2742" i="1"/>
  <c r="AB2754" i="1"/>
  <c r="AA2740" i="1"/>
  <c r="AB2732" i="1"/>
  <c r="AA2752" i="1"/>
  <c r="AB2763" i="1"/>
  <c r="AA2769" i="1"/>
  <c r="AA3735" i="1"/>
  <c r="AA3752" i="1"/>
  <c r="AA3746" i="1"/>
  <c r="AA3688" i="1"/>
  <c r="AA3663" i="1"/>
  <c r="AA3672" i="1"/>
  <c r="AA3665" i="1"/>
  <c r="AA3636" i="1"/>
  <c r="AA3654" i="1"/>
  <c r="AA3645" i="1"/>
  <c r="AA3655" i="1"/>
  <c r="AB3655" i="1"/>
  <c r="Z3637" i="1"/>
  <c r="Z3616" i="1"/>
  <c r="AA3616" i="1"/>
  <c r="AB3616" i="1"/>
  <c r="AA3603" i="1"/>
  <c r="AB3603" i="1"/>
  <c r="Z3593" i="1"/>
  <c r="AA3593" i="1"/>
  <c r="AB3593" i="1"/>
  <c r="AA3591" i="1"/>
  <c r="AB3591" i="1"/>
  <c r="Z3562" i="1"/>
  <c r="AA3562" i="1"/>
  <c r="AB3562" i="1"/>
  <c r="Z3527" i="1"/>
  <c r="AA3527" i="1"/>
  <c r="AB3527" i="1"/>
  <c r="AA3310" i="1"/>
  <c r="AB3310" i="1"/>
  <c r="Z3310" i="1"/>
  <c r="AA3204" i="1"/>
  <c r="AB3204" i="1"/>
  <c r="Z3204" i="1"/>
  <c r="AA3133" i="1"/>
  <c r="AB3133" i="1"/>
  <c r="Z3133" i="1"/>
  <c r="AA3108" i="1"/>
  <c r="AB3108" i="1"/>
  <c r="Z3108" i="1"/>
  <c r="AA2996" i="1"/>
  <c r="AA3005" i="1"/>
  <c r="AB2942" i="1"/>
  <c r="AB2936" i="1"/>
  <c r="AA2944" i="1"/>
  <c r="AB3567" i="1"/>
  <c r="AA3566" i="1"/>
  <c r="AB3573" i="1"/>
  <c r="AA3568" i="1"/>
  <c r="AB3233" i="1"/>
  <c r="AA3241" i="1"/>
  <c r="AB3228" i="1"/>
  <c r="AA3231" i="1"/>
  <c r="AB3581" i="1"/>
  <c r="AB3582" i="1"/>
  <c r="AB2733" i="1"/>
  <c r="AB2765" i="1"/>
  <c r="AA3500" i="1"/>
  <c r="AB3500" i="1"/>
  <c r="Z3500" i="1"/>
  <c r="AA3432" i="1"/>
  <c r="AB3432" i="1"/>
  <c r="Z3432" i="1"/>
  <c r="AA3398" i="1"/>
  <c r="AB3398" i="1"/>
  <c r="Z3398" i="1"/>
  <c r="AA3170" i="1"/>
  <c r="AB3170" i="1"/>
  <c r="Z3170" i="1"/>
  <c r="AA3104" i="1"/>
  <c r="AB3104" i="1"/>
  <c r="Z3104" i="1"/>
  <c r="AB3088" i="1"/>
  <c r="AA3088" i="1"/>
  <c r="AB2991" i="1"/>
  <c r="AB2990" i="1"/>
  <c r="AB2945" i="1"/>
  <c r="AB2930" i="1"/>
  <c r="AA2936" i="1"/>
  <c r="AB2931" i="1"/>
  <c r="AA3567" i="1"/>
  <c r="AB3574" i="1"/>
  <c r="AA3573" i="1"/>
  <c r="AB3242" i="1"/>
  <c r="AA3233" i="1"/>
  <c r="AB3225" i="1"/>
  <c r="AA3228" i="1"/>
  <c r="AB3222" i="1"/>
  <c r="AA3581" i="1"/>
  <c r="AB3578" i="1"/>
  <c r="AB2744" i="1"/>
  <c r="AB2743" i="1"/>
  <c r="AB2734" i="1"/>
  <c r="AB2764" i="1"/>
  <c r="AB3738" i="1"/>
  <c r="AB3731" i="1"/>
  <c r="AB3750" i="1"/>
  <c r="AB3686" i="1"/>
  <c r="AB3682" i="1"/>
  <c r="AB3681" i="1"/>
  <c r="AB3668" i="1"/>
  <c r="AB3633" i="1"/>
  <c r="AB3641" i="1"/>
  <c r="Z3599" i="1"/>
  <c r="AA3599" i="1"/>
  <c r="AB3599" i="1"/>
  <c r="AA3541" i="1"/>
  <c r="AB3541" i="1"/>
  <c r="AA3496" i="1"/>
  <c r="AB3496" i="1"/>
  <c r="Z3496" i="1"/>
  <c r="Z3505" i="1"/>
  <c r="AA3505" i="1"/>
  <c r="AB3505" i="1"/>
  <c r="AA3408" i="1"/>
  <c r="AB3408" i="1"/>
  <c r="Z3408" i="1"/>
  <c r="AA3086" i="1"/>
  <c r="AB3086" i="1"/>
  <c r="Z3086" i="1"/>
  <c r="AA3134" i="1"/>
  <c r="AB3134" i="1"/>
  <c r="Z3134" i="1"/>
  <c r="Z3646" i="1"/>
  <c r="AA3646" i="1"/>
  <c r="AB3646" i="1"/>
  <c r="AA3658" i="1"/>
  <c r="AB3658" i="1"/>
  <c r="AA3639" i="1"/>
  <c r="Z3620" i="1"/>
  <c r="Z3600" i="1"/>
  <c r="Z3564" i="1"/>
  <c r="Z3529" i="1"/>
  <c r="Z3493" i="1"/>
  <c r="AA3493" i="1"/>
  <c r="AB3491" i="1"/>
  <c r="AA3491" i="1"/>
  <c r="AA3435" i="1"/>
  <c r="AB3435" i="1"/>
  <c r="Z3435" i="1"/>
  <c r="AA3412" i="1"/>
  <c r="AB3412" i="1"/>
  <c r="Z3412" i="1"/>
  <c r="AA3190" i="1"/>
  <c r="AB3190" i="1"/>
  <c r="Z3190" i="1"/>
  <c r="AA3152" i="1"/>
  <c r="AB3152" i="1"/>
  <c r="Z3152" i="1"/>
  <c r="AA3078" i="1"/>
  <c r="AB3078" i="1"/>
  <c r="Z3078" i="1"/>
  <c r="AA3101" i="1"/>
  <c r="AB3101" i="1"/>
  <c r="Z3101" i="1"/>
  <c r="AA3051" i="1"/>
  <c r="AB3051" i="1"/>
  <c r="Z3051" i="1"/>
  <c r="AA3025" i="1"/>
  <c r="AB3025" i="1"/>
  <c r="Z2894" i="1"/>
  <c r="AA2894" i="1"/>
  <c r="AB2894" i="1"/>
  <c r="Z2731" i="1"/>
  <c r="AA2731" i="1"/>
  <c r="AB2731" i="1"/>
  <c r="Z2599" i="1"/>
  <c r="AA2599" i="1"/>
  <c r="AB2599" i="1"/>
  <c r="Z2576" i="1"/>
  <c r="AA2576" i="1"/>
  <c r="AB2576" i="1"/>
  <c r="Z2453" i="1"/>
  <c r="AA2453" i="1"/>
  <c r="AB2453" i="1"/>
  <c r="Z2442" i="1"/>
  <c r="AA2442" i="1"/>
  <c r="AB2442" i="1"/>
  <c r="Z2398" i="1"/>
  <c r="AA2398" i="1"/>
  <c r="AB2398" i="1"/>
  <c r="Z2413" i="1"/>
  <c r="AA2413" i="1"/>
  <c r="AB2413" i="1"/>
  <c r="Z2302" i="1"/>
  <c r="AA2302" i="1"/>
  <c r="AB2302" i="1"/>
  <c r="Z2228" i="1"/>
  <c r="AA2228" i="1"/>
  <c r="AB2228" i="1"/>
  <c r="Z2163" i="1"/>
  <c r="AA2163" i="1"/>
  <c r="AB2163" i="1"/>
  <c r="Z1796" i="1"/>
  <c r="AA1796" i="1"/>
  <c r="AB1796" i="1"/>
  <c r="Z2407" i="1"/>
  <c r="AA2407" i="1"/>
  <c r="AB2407" i="1"/>
  <c r="AB3643" i="1"/>
  <c r="AB3619" i="1"/>
  <c r="AB3606" i="1"/>
  <c r="AB3595" i="1"/>
  <c r="AB3586" i="1"/>
  <c r="AB3560" i="1"/>
  <c r="AB3528" i="1"/>
  <c r="AB3526" i="1"/>
  <c r="AB3503" i="1"/>
  <c r="AB3520" i="1"/>
  <c r="AB3511" i="1"/>
  <c r="AB3499" i="1"/>
  <c r="AB3457" i="1"/>
  <c r="AB3447" i="1"/>
  <c r="AB3438" i="1"/>
  <c r="AB3434" i="1"/>
  <c r="AB3426" i="1"/>
  <c r="AA3421" i="1"/>
  <c r="AB3416" i="1"/>
  <c r="AA3419" i="1"/>
  <c r="AB3415" i="1"/>
  <c r="AA3417" i="1"/>
  <c r="AB3406" i="1"/>
  <c r="AA3396" i="1"/>
  <c r="AB3312" i="1"/>
  <c r="AA3311" i="1"/>
  <c r="AB3302" i="1"/>
  <c r="AA3292" i="1"/>
  <c r="AB3309" i="1"/>
  <c r="AA3315" i="1"/>
  <c r="AB3284" i="1"/>
  <c r="AA3317" i="1"/>
  <c r="AB3290" i="1"/>
  <c r="AA3289" i="1"/>
  <c r="AB3278" i="1"/>
  <c r="AB3244" i="1"/>
  <c r="AB3249" i="1"/>
  <c r="AB3243" i="1"/>
  <c r="AA3258" i="1"/>
  <c r="AB3202" i="1"/>
  <c r="AB3199" i="1"/>
  <c r="AB3212" i="1"/>
  <c r="AB3207" i="1"/>
  <c r="AA3192" i="1"/>
  <c r="AB3182" i="1"/>
  <c r="AA3178" i="1"/>
  <c r="AB3187" i="1"/>
  <c r="AA3168" i="1"/>
  <c r="AB3151" i="1"/>
  <c r="AA3150" i="1"/>
  <c r="AB3156" i="1"/>
  <c r="AA3153" i="1"/>
  <c r="AB3169" i="1"/>
  <c r="AA3162" i="1"/>
  <c r="AB3115" i="1"/>
  <c r="AA3112" i="1"/>
  <c r="AB3111" i="1"/>
  <c r="AA3113" i="1"/>
  <c r="AB3083" i="1"/>
  <c r="AA3082" i="1"/>
  <c r="AB3090" i="1"/>
  <c r="AA3106" i="1"/>
  <c r="AA3087" i="1"/>
  <c r="AB3119" i="1"/>
  <c r="AA3117" i="1"/>
  <c r="AB3136" i="1"/>
  <c r="AA3135" i="1"/>
  <c r="AB3094" i="1"/>
  <c r="AA3077" i="1"/>
  <c r="AB3092" i="1"/>
  <c r="AA3074" i="1"/>
  <c r="AB3063" i="1"/>
  <c r="AA3062" i="1"/>
  <c r="AB3058" i="1"/>
  <c r="AA3064" i="1"/>
  <c r="AB3050" i="1"/>
  <c r="AA3049" i="1"/>
  <c r="Z3032" i="1"/>
  <c r="AA3032" i="1"/>
  <c r="AB3032" i="1"/>
  <c r="AA2880" i="1"/>
  <c r="AB2880" i="1"/>
  <c r="AA2895" i="1"/>
  <c r="AB2895" i="1"/>
  <c r="Z2703" i="1"/>
  <c r="AA2703" i="1"/>
  <c r="AB2703" i="1"/>
  <c r="Z2607" i="1"/>
  <c r="AA2607" i="1"/>
  <c r="AB2607" i="1"/>
  <c r="Z2470" i="1"/>
  <c r="AA2470" i="1"/>
  <c r="AB2470" i="1"/>
  <c r="Z2435" i="1"/>
  <c r="AA2435" i="1"/>
  <c r="AB2435" i="1"/>
  <c r="Z2414" i="1"/>
  <c r="AA2414" i="1"/>
  <c r="AB2414" i="1"/>
  <c r="AB3431" i="1"/>
  <c r="AA3426" i="1"/>
  <c r="AB3410" i="1"/>
  <c r="AA3416" i="1"/>
  <c r="AB3409" i="1"/>
  <c r="AA3415" i="1"/>
  <c r="AB3407" i="1"/>
  <c r="AA3406" i="1"/>
  <c r="AB3401" i="1"/>
  <c r="AA3312" i="1"/>
  <c r="AB3287" i="1"/>
  <c r="AA3302" i="1"/>
  <c r="AB3305" i="1"/>
  <c r="AA3309" i="1"/>
  <c r="AB3303" i="1"/>
  <c r="AA3284" i="1"/>
  <c r="AB3286" i="1"/>
  <c r="AA3290" i="1"/>
  <c r="AB3279" i="1"/>
  <c r="AA3278" i="1"/>
  <c r="AB3250" i="1"/>
  <c r="AA3244" i="1"/>
  <c r="AB3264" i="1"/>
  <c r="AA3249" i="1"/>
  <c r="AB3251" i="1"/>
  <c r="AA3243" i="1"/>
  <c r="AA3202" i="1"/>
  <c r="AA3199" i="1"/>
  <c r="AA3212" i="1"/>
  <c r="AA3207" i="1"/>
  <c r="AA3182" i="1"/>
  <c r="AA3187" i="1"/>
  <c r="AA3151" i="1"/>
  <c r="AA3156" i="1"/>
  <c r="AA3169" i="1"/>
  <c r="AA3115" i="1"/>
  <c r="AA3111" i="1"/>
  <c r="AA3083" i="1"/>
  <c r="AA3090" i="1"/>
  <c r="AA3119" i="1"/>
  <c r="AA3136" i="1"/>
  <c r="AA3094" i="1"/>
  <c r="AA3092" i="1"/>
  <c r="AA3063" i="1"/>
  <c r="AA3058" i="1"/>
  <c r="AA3050" i="1"/>
  <c r="AA3040" i="1"/>
  <c r="AB3040" i="1"/>
  <c r="Z2877" i="1"/>
  <c r="AA2877" i="1"/>
  <c r="AB2877" i="1"/>
  <c r="Z2859" i="1"/>
  <c r="AA2859" i="1"/>
  <c r="AB2859" i="1"/>
  <c r="Z2788" i="1"/>
  <c r="AA2788" i="1"/>
  <c r="AB2788" i="1"/>
  <c r="Z2663" i="1"/>
  <c r="AA2663" i="1"/>
  <c r="AB2663" i="1"/>
  <c r="Z2636" i="1"/>
  <c r="AA2636" i="1"/>
  <c r="AB2636" i="1"/>
  <c r="Z2601" i="1"/>
  <c r="AA2601" i="1"/>
  <c r="Z2493" i="1"/>
  <c r="AA2493" i="1"/>
  <c r="AB2493" i="1"/>
  <c r="AA3642" i="1"/>
  <c r="AA3649" i="1"/>
  <c r="AA3609" i="1"/>
  <c r="AA3602" i="1"/>
  <c r="AA3592" i="1"/>
  <c r="AA3585" i="1"/>
  <c r="AA3561" i="1"/>
  <c r="AB3530" i="1"/>
  <c r="AA3531" i="1"/>
  <c r="AB3533" i="1"/>
  <c r="AA3540" i="1"/>
  <c r="AB3508" i="1"/>
  <c r="AA3507" i="1"/>
  <c r="AA3523" i="1"/>
  <c r="AB3490" i="1"/>
  <c r="AA3489" i="1"/>
  <c r="AB3513" i="1"/>
  <c r="AA3498" i="1"/>
  <c r="AB3497" i="1"/>
  <c r="AA3464" i="1"/>
  <c r="AB3454" i="1"/>
  <c r="AB3449" i="1"/>
  <c r="AB3442" i="1"/>
  <c r="AB3443" i="1"/>
  <c r="AB3429" i="1"/>
  <c r="AB3424" i="1"/>
  <c r="AB3414" i="1"/>
  <c r="AB3405" i="1"/>
  <c r="AB3397" i="1"/>
  <c r="AB3299" i="1"/>
  <c r="AB3296" i="1"/>
  <c r="AB3285" i="1"/>
  <c r="AB3301" i="1"/>
  <c r="AB3280" i="1"/>
  <c r="AB3262" i="1"/>
  <c r="AB3263" i="1"/>
  <c r="AB3254" i="1"/>
  <c r="AB3221" i="1"/>
  <c r="Z3024" i="1"/>
  <c r="AA3024" i="1"/>
  <c r="AB3024" i="1"/>
  <c r="AA2897" i="1"/>
  <c r="AB2897" i="1"/>
  <c r="Z2710" i="1"/>
  <c r="AA2710" i="1"/>
  <c r="AB2710" i="1"/>
  <c r="Z2687" i="1"/>
  <c r="AA2687" i="1"/>
  <c r="AB2687" i="1"/>
  <c r="Z2583" i="1"/>
  <c r="AA2583" i="1"/>
  <c r="AB2583" i="1"/>
  <c r="Z2488" i="1"/>
  <c r="AA2488" i="1"/>
  <c r="AB2488" i="1"/>
  <c r="Z2463" i="1"/>
  <c r="AA2463" i="1"/>
  <c r="AB2463" i="1"/>
  <c r="Z2348" i="1"/>
  <c r="AA2348" i="1"/>
  <c r="AB2348" i="1"/>
  <c r="Z2357" i="1"/>
  <c r="AA2357" i="1"/>
  <c r="AB2357" i="1"/>
  <c r="AA3530" i="1"/>
  <c r="AA3533" i="1"/>
  <c r="AB3509" i="1"/>
  <c r="AA3508" i="1"/>
  <c r="AB3512" i="1"/>
  <c r="AA3490" i="1"/>
  <c r="AB3514" i="1"/>
  <c r="AA3513" i="1"/>
  <c r="AB3519" i="1"/>
  <c r="AA3497" i="1"/>
  <c r="AB3465" i="1"/>
  <c r="AA3454" i="1"/>
  <c r="AB3448" i="1"/>
  <c r="AA3449" i="1"/>
  <c r="AB3440" i="1"/>
  <c r="AA3442" i="1"/>
  <c r="AB3437" i="1"/>
  <c r="AA3443" i="1"/>
  <c r="AB3430" i="1"/>
  <c r="AA3429" i="1"/>
  <c r="AA3424" i="1"/>
  <c r="AB3413" i="1"/>
  <c r="AA3414" i="1"/>
  <c r="AB3403" i="1"/>
  <c r="AA3405" i="1"/>
  <c r="AB3402" i="1"/>
  <c r="AA3397" i="1"/>
  <c r="AB3307" i="1"/>
  <c r="AA3299" i="1"/>
  <c r="AB3298" i="1"/>
  <c r="AA3296" i="1"/>
  <c r="AB3291" i="1"/>
  <c r="AA3285" i="1"/>
  <c r="AB3293" i="1"/>
  <c r="AA3301" i="1"/>
  <c r="AA3280" i="1"/>
  <c r="AB3246" i="1"/>
  <c r="AA3262" i="1"/>
  <c r="AB3260" i="1"/>
  <c r="AA3263" i="1"/>
  <c r="AB3248" i="1"/>
  <c r="AA3254" i="1"/>
  <c r="AB3219" i="1"/>
  <c r="AA3221" i="1"/>
  <c r="AB3201" i="1"/>
  <c r="AB3203" i="1"/>
  <c r="AB3195" i="1"/>
  <c r="AB3176" i="1"/>
  <c r="AB3181" i="1"/>
  <c r="AB3165" i="1"/>
  <c r="AB3149" i="1"/>
  <c r="AB3167" i="1"/>
  <c r="AB3155" i="1"/>
  <c r="AB3122" i="1"/>
  <c r="AB3121" i="1"/>
  <c r="AB3145" i="1"/>
  <c r="AB3100" i="1"/>
  <c r="AB3096" i="1"/>
  <c r="AB3139" i="1"/>
  <c r="AB3095" i="1"/>
  <c r="AB3116" i="1"/>
  <c r="AB3109" i="1"/>
  <c r="AB3067" i="1"/>
  <c r="AB3054" i="1"/>
  <c r="AB3041" i="1"/>
  <c r="AA2860" i="1"/>
  <c r="AB2860" i="1"/>
  <c r="Z2846" i="1"/>
  <c r="AA2846" i="1"/>
  <c r="AB2846" i="1"/>
  <c r="Z2831" i="1"/>
  <c r="AA2831" i="1"/>
  <c r="AB2831" i="1"/>
  <c r="Z2823" i="1"/>
  <c r="AA2823" i="1"/>
  <c r="AB2823" i="1"/>
  <c r="Z2838" i="1"/>
  <c r="AA2838" i="1"/>
  <c r="AB2838" i="1"/>
  <c r="Z2810" i="1"/>
  <c r="AA2810" i="1"/>
  <c r="AB2810" i="1"/>
  <c r="Z2805" i="1"/>
  <c r="AA2805" i="1"/>
  <c r="AB2805" i="1"/>
  <c r="Z2798" i="1"/>
  <c r="AA2798" i="1"/>
  <c r="AB2798" i="1"/>
  <c r="Z2617" i="1"/>
  <c r="AA2617" i="1"/>
  <c r="AB2617" i="1"/>
  <c r="Z2651" i="1"/>
  <c r="AA2651" i="1"/>
  <c r="AB2651" i="1"/>
  <c r="Z2566" i="1"/>
  <c r="AA2566" i="1"/>
  <c r="AB2566" i="1"/>
  <c r="Z2568" i="1"/>
  <c r="AA2568" i="1"/>
  <c r="AB2568" i="1"/>
  <c r="Z2549" i="1"/>
  <c r="AA2549" i="1"/>
  <c r="AB2549" i="1"/>
  <c r="Z2551" i="1"/>
  <c r="AA2551" i="1"/>
  <c r="AB2551" i="1"/>
  <c r="Z2542" i="1"/>
  <c r="AA2542" i="1"/>
  <c r="AB2542" i="1"/>
  <c r="Z2464" i="1"/>
  <c r="AA2464" i="1"/>
  <c r="AB2464" i="1"/>
  <c r="Z2374" i="1"/>
  <c r="AA2374" i="1"/>
  <c r="AB2374" i="1"/>
  <c r="AA3509" i="1"/>
  <c r="AA3512" i="1"/>
  <c r="AA3514" i="1"/>
  <c r="AA3519" i="1"/>
  <c r="AA3465" i="1"/>
  <c r="AA3448" i="1"/>
  <c r="AA3440" i="1"/>
  <c r="AA3437" i="1"/>
  <c r="AA3430" i="1"/>
  <c r="AA3413" i="1"/>
  <c r="AA3403" i="1"/>
  <c r="AA3402" i="1"/>
  <c r="AA3307" i="1"/>
  <c r="AA3298" i="1"/>
  <c r="AA3291" i="1"/>
  <c r="AA3293" i="1"/>
  <c r="AA3246" i="1"/>
  <c r="AA3260" i="1"/>
  <c r="AA3248" i="1"/>
  <c r="AA3219" i="1"/>
  <c r="AA3201" i="1"/>
  <c r="AA3203" i="1"/>
  <c r="AA3195" i="1"/>
  <c r="AA3176" i="1"/>
  <c r="AA3181" i="1"/>
  <c r="AA3165" i="1"/>
  <c r="AA3149" i="1"/>
  <c r="AA3167" i="1"/>
  <c r="AA3155" i="1"/>
  <c r="AA3122" i="1"/>
  <c r="AA3121" i="1"/>
  <c r="AA3145" i="1"/>
  <c r="AA3100" i="1"/>
  <c r="AA3096" i="1"/>
  <c r="AA3139" i="1"/>
  <c r="AA3095" i="1"/>
  <c r="AA3116" i="1"/>
  <c r="AA3109" i="1"/>
  <c r="AA3067" i="1"/>
  <c r="AA3054" i="1"/>
  <c r="AA3041" i="1"/>
  <c r="AA3033" i="1"/>
  <c r="AB3033" i="1"/>
  <c r="Z2879" i="1"/>
  <c r="AA2879" i="1"/>
  <c r="AB2879" i="1"/>
  <c r="Z2873" i="1"/>
  <c r="AA2873" i="1"/>
  <c r="AB2873" i="1"/>
  <c r="Z2824" i="1"/>
  <c r="AA2824" i="1"/>
  <c r="AB2824" i="1"/>
  <c r="Z2795" i="1"/>
  <c r="AA2795" i="1"/>
  <c r="Z2786" i="1"/>
  <c r="AA2786" i="1"/>
  <c r="AB2786" i="1"/>
  <c r="Z2715" i="1"/>
  <c r="AA2715" i="1"/>
  <c r="AB2715" i="1"/>
  <c r="Z2681" i="1"/>
  <c r="AA2681" i="1"/>
  <c r="AB2681" i="1"/>
  <c r="Y2575" i="1"/>
  <c r="Z2461" i="1"/>
  <c r="AA2461" i="1"/>
  <c r="AB2461" i="1"/>
  <c r="Z2437" i="1"/>
  <c r="AA2437" i="1"/>
  <c r="AB2437" i="1"/>
  <c r="Z3039" i="1"/>
  <c r="AA3039" i="1"/>
  <c r="AB3039" i="1"/>
  <c r="Z3025" i="1"/>
  <c r="AA2896" i="1"/>
  <c r="AB2896" i="1"/>
  <c r="Z2709" i="1"/>
  <c r="AA2709" i="1"/>
  <c r="AB2709" i="1"/>
  <c r="Z2630" i="1"/>
  <c r="AA2630" i="1"/>
  <c r="AB2630" i="1"/>
  <c r="Z2589" i="1"/>
  <c r="AA2589" i="1"/>
  <c r="AB2589" i="1"/>
  <c r="Z2474" i="1"/>
  <c r="AA2474" i="1"/>
  <c r="AB2474" i="1"/>
  <c r="Z2352" i="1"/>
  <c r="AA2352" i="1"/>
  <c r="AB2352" i="1"/>
  <c r="Z2354" i="1"/>
  <c r="AA2354" i="1"/>
  <c r="AB2354" i="1"/>
  <c r="Z2290" i="1"/>
  <c r="AA2290" i="1"/>
  <c r="AB2290" i="1"/>
  <c r="Z2297" i="1"/>
  <c r="AA2297" i="1"/>
  <c r="AB2297" i="1"/>
  <c r="Z2261" i="1"/>
  <c r="AA2261" i="1"/>
  <c r="AB2261" i="1"/>
  <c r="Z2215" i="1"/>
  <c r="AA2215" i="1"/>
  <c r="AB2215" i="1"/>
  <c r="Z2122" i="1"/>
  <c r="AA2122" i="1"/>
  <c r="AB2122" i="1"/>
  <c r="Z2096" i="1"/>
  <c r="AA2096" i="1"/>
  <c r="AB2096" i="1"/>
  <c r="Z1896" i="1"/>
  <c r="AA1896" i="1"/>
  <c r="AB1896" i="1"/>
  <c r="Z2042" i="1"/>
  <c r="AA2042" i="1"/>
  <c r="AB2042" i="1"/>
  <c r="Z1939" i="1"/>
  <c r="AA1939" i="1"/>
  <c r="AB1939" i="1"/>
  <c r="Z1804" i="1"/>
  <c r="AA1804" i="1"/>
  <c r="AB1804" i="1"/>
  <c r="AB3029" i="1"/>
  <c r="AB3022" i="1"/>
  <c r="AB2892" i="1"/>
  <c r="AB2869" i="1"/>
  <c r="AB2857" i="1"/>
  <c r="AB2855" i="1"/>
  <c r="AB2842" i="1"/>
  <c r="AA2820" i="1"/>
  <c r="AB2835" i="1"/>
  <c r="AA2834" i="1"/>
  <c r="AB2821" i="1"/>
  <c r="AA2827" i="1"/>
  <c r="AB2818" i="1"/>
  <c r="AA2817" i="1"/>
  <c r="AB2819" i="1"/>
  <c r="AA2806" i="1"/>
  <c r="AB2808" i="1"/>
  <c r="AA2802" i="1"/>
  <c r="AB2792" i="1"/>
  <c r="AA2789" i="1"/>
  <c r="AB2725" i="1"/>
  <c r="AB2716" i="1"/>
  <c r="AB2713" i="1"/>
  <c r="AB2705" i="1"/>
  <c r="AB2690" i="1"/>
  <c r="AB2693" i="1"/>
  <c r="AB2686" i="1"/>
  <c r="AB2578" i="1"/>
  <c r="AA2556" i="1"/>
  <c r="AB2553" i="1"/>
  <c r="AA2548" i="1"/>
  <c r="AB2540" i="1"/>
  <c r="AA2539" i="1"/>
  <c r="AB2546" i="1"/>
  <c r="AB2495" i="1"/>
  <c r="AA2494" i="1"/>
  <c r="AB2483" i="1"/>
  <c r="AA2485" i="1"/>
  <c r="AB2456" i="1"/>
  <c r="AA2455" i="1"/>
  <c r="AB2446" i="1"/>
  <c r="AA2445" i="1"/>
  <c r="AB2476" i="1"/>
  <c r="AA2475" i="1"/>
  <c r="AB2472" i="1"/>
  <c r="AA2467" i="1"/>
  <c r="AA2439" i="1"/>
  <c r="AB2444" i="1"/>
  <c r="AA2422" i="1"/>
  <c r="AB2443" i="1"/>
  <c r="AA2424" i="1"/>
  <c r="AB2440" i="1"/>
  <c r="AA2436" i="1"/>
  <c r="AA2400" i="1"/>
  <c r="AA2394" i="1"/>
  <c r="AA2399" i="1"/>
  <c r="AA2377" i="1"/>
  <c r="AA2396" i="1"/>
  <c r="AA2372" i="1"/>
  <c r="AA2387" i="1"/>
  <c r="AB2408" i="1"/>
  <c r="AA2304" i="1"/>
  <c r="Z2295" i="1"/>
  <c r="AA2295" i="1"/>
  <c r="Z2280" i="1"/>
  <c r="AA2280" i="1"/>
  <c r="AB2280" i="1"/>
  <c r="Z2243" i="1"/>
  <c r="AA2243" i="1"/>
  <c r="AB2243" i="1"/>
  <c r="Z2253" i="1"/>
  <c r="AA2253" i="1"/>
  <c r="AB2253" i="1"/>
  <c r="Z2192" i="1"/>
  <c r="AA2192" i="1"/>
  <c r="AB2192" i="1"/>
  <c r="Z2065" i="1"/>
  <c r="AA2065" i="1"/>
  <c r="AB2065" i="1"/>
  <c r="AB3045" i="1"/>
  <c r="AB2878" i="1"/>
  <c r="AB2886" i="1"/>
  <c r="AB2890" i="1"/>
  <c r="AB2893" i="1"/>
  <c r="AB2864" i="1"/>
  <c r="AB2858" i="1"/>
  <c r="AB2848" i="1"/>
  <c r="AA2855" i="1"/>
  <c r="AB2843" i="1"/>
  <c r="AA2842" i="1"/>
  <c r="AB2830" i="1"/>
  <c r="AA2835" i="1"/>
  <c r="AB2828" i="1"/>
  <c r="AA2821" i="1"/>
  <c r="AB2812" i="1"/>
  <c r="AA2818" i="1"/>
  <c r="AB2816" i="1"/>
  <c r="AA2819" i="1"/>
  <c r="AB2804" i="1"/>
  <c r="AA2808" i="1"/>
  <c r="AB2793" i="1"/>
  <c r="AA2792" i="1"/>
  <c r="AA2725" i="1"/>
  <c r="AB2721" i="1"/>
  <c r="AA2716" i="1"/>
  <c r="AB2718" i="1"/>
  <c r="AA2713" i="1"/>
  <c r="AB2679" i="1"/>
  <c r="AA2705" i="1"/>
  <c r="AB2694" i="1"/>
  <c r="AA2690" i="1"/>
  <c r="AB2698" i="1"/>
  <c r="AA2693" i="1"/>
  <c r="AB2691" i="1"/>
  <c r="AA2686" i="1"/>
  <c r="AB2670" i="1"/>
  <c r="AA2666" i="1"/>
  <c r="AB2659" i="1"/>
  <c r="AA2657" i="1"/>
  <c r="AB2627" i="1"/>
  <c r="AA2625" i="1"/>
  <c r="AB2626" i="1"/>
  <c r="AA2635" i="1"/>
  <c r="AB2642" i="1"/>
  <c r="AA2641" i="1"/>
  <c r="AB2653" i="1"/>
  <c r="AA2615" i="1"/>
  <c r="AB2622" i="1"/>
  <c r="AA2621" i="1"/>
  <c r="AB2654" i="1"/>
  <c r="AA2628" i="1"/>
  <c r="AA2593" i="1"/>
  <c r="AB2585" i="1"/>
  <c r="AA2595" i="1"/>
  <c r="AB2604" i="1"/>
  <c r="AA2606" i="1"/>
  <c r="AB2563" i="1"/>
  <c r="AA2567" i="1"/>
  <c r="AB2582" i="1"/>
  <c r="AA2581" i="1"/>
  <c r="AA2578" i="1"/>
  <c r="AB2554" i="1"/>
  <c r="AA2553" i="1"/>
  <c r="AB2559" i="1"/>
  <c r="AA2540" i="1"/>
  <c r="AB2535" i="1"/>
  <c r="AA2546" i="1"/>
  <c r="AB2496" i="1"/>
  <c r="AB2481" i="1"/>
  <c r="AB2468" i="1"/>
  <c r="AB2447" i="1"/>
  <c r="AB2449" i="1"/>
  <c r="AB2452" i="1"/>
  <c r="AB2466" i="1"/>
  <c r="AB2432" i="1"/>
  <c r="AB2425" i="1"/>
  <c r="AB2433" i="1"/>
  <c r="AB2380" i="1"/>
  <c r="AB2415" i="1"/>
  <c r="AB2418" i="1"/>
  <c r="AB2391" i="1"/>
  <c r="AB2401" i="1"/>
  <c r="AB2364" i="1"/>
  <c r="AB2368" i="1"/>
  <c r="AA2408" i="1"/>
  <c r="AA2393" i="1"/>
  <c r="Z2318" i="1"/>
  <c r="AA2318" i="1"/>
  <c r="AB2318" i="1"/>
  <c r="Z2207" i="1"/>
  <c r="AA2207" i="1"/>
  <c r="AB2207" i="1"/>
  <c r="AB2141" i="1"/>
  <c r="AB3046" i="1"/>
  <c r="AA3038" i="1"/>
  <c r="AB3031" i="1"/>
  <c r="AA3030" i="1"/>
  <c r="AB3023" i="1"/>
  <c r="AA3045" i="1"/>
  <c r="AB2871" i="1"/>
  <c r="AA2878" i="1"/>
  <c r="AB2899" i="1"/>
  <c r="AA2886" i="1"/>
  <c r="AB2901" i="1"/>
  <c r="AA2890" i="1"/>
  <c r="AB2872" i="1"/>
  <c r="AA2893" i="1"/>
  <c r="AB2870" i="1"/>
  <c r="AA2864" i="1"/>
  <c r="AB2850" i="1"/>
  <c r="AA2858" i="1"/>
  <c r="AB2851" i="1"/>
  <c r="AA2848" i="1"/>
  <c r="AB2844" i="1"/>
  <c r="AA2843" i="1"/>
  <c r="AB2840" i="1"/>
  <c r="AA2830" i="1"/>
  <c r="AB2841" i="1"/>
  <c r="AA2828" i="1"/>
  <c r="AB2814" i="1"/>
  <c r="AA2812" i="1"/>
  <c r="AB2813" i="1"/>
  <c r="AA2816" i="1"/>
  <c r="AB2803" i="1"/>
  <c r="AA2804" i="1"/>
  <c r="AB2794" i="1"/>
  <c r="AA2793" i="1"/>
  <c r="AB2790" i="1"/>
  <c r="AB2722" i="1"/>
  <c r="AA2721" i="1"/>
  <c r="AB2714" i="1"/>
  <c r="AA2718" i="1"/>
  <c r="AB2683" i="1"/>
  <c r="AA2679" i="1"/>
  <c r="AB2700" i="1"/>
  <c r="AA2694" i="1"/>
  <c r="AB2699" i="1"/>
  <c r="AA2698" i="1"/>
  <c r="AB2680" i="1"/>
  <c r="AA2691" i="1"/>
  <c r="AB2671" i="1"/>
  <c r="AA2670" i="1"/>
  <c r="AB2665" i="1"/>
  <c r="AA2659" i="1"/>
  <c r="AB2664" i="1"/>
  <c r="AA2627" i="1"/>
  <c r="AB2655" i="1"/>
  <c r="AA2626" i="1"/>
  <c r="AB2644" i="1"/>
  <c r="AA2642" i="1"/>
  <c r="AB2645" i="1"/>
  <c r="AA2653" i="1"/>
  <c r="AB2652" i="1"/>
  <c r="AA2622" i="1"/>
  <c r="AA2654" i="1"/>
  <c r="AA2585" i="1"/>
  <c r="AA2604" i="1"/>
  <c r="AA2563" i="1"/>
  <c r="AA2582" i="1"/>
  <c r="AB2560" i="1"/>
  <c r="AA2554" i="1"/>
  <c r="AB2550" i="1"/>
  <c r="AA2559" i="1"/>
  <c r="AB2541" i="1"/>
  <c r="AA2535" i="1"/>
  <c r="AB2497" i="1"/>
  <c r="AA2496" i="1"/>
  <c r="AA2481" i="1"/>
  <c r="AA2468" i="1"/>
  <c r="AA2447" i="1"/>
  <c r="AA2449" i="1"/>
  <c r="AA2452" i="1"/>
  <c r="AA2466" i="1"/>
  <c r="AA2432" i="1"/>
  <c r="AA2425" i="1"/>
  <c r="AA2433" i="1"/>
  <c r="AA2380" i="1"/>
  <c r="AA2415" i="1"/>
  <c r="AA2418" i="1"/>
  <c r="AA2391" i="1"/>
  <c r="AA2401" i="1"/>
  <c r="AA2364" i="1"/>
  <c r="AA2368" i="1"/>
  <c r="AB2409" i="1"/>
  <c r="Z2306" i="1"/>
  <c r="AA2306" i="1"/>
  <c r="Z2316" i="1"/>
  <c r="AA2316" i="1"/>
  <c r="AB2316" i="1"/>
  <c r="Z2307" i="1"/>
  <c r="AA2307" i="1"/>
  <c r="AB2307" i="1"/>
  <c r="Z2332" i="1"/>
  <c r="AA2332" i="1"/>
  <c r="AB2332" i="1"/>
  <c r="Z2249" i="1"/>
  <c r="AA2249" i="1"/>
  <c r="AB2249" i="1"/>
  <c r="Z2182" i="1"/>
  <c r="AA2182" i="1"/>
  <c r="AB2182" i="1"/>
  <c r="AA3046" i="1"/>
  <c r="AA3031" i="1"/>
  <c r="Z2409" i="1"/>
  <c r="AA2336" i="1"/>
  <c r="AB2336" i="1"/>
  <c r="Z2211" i="1"/>
  <c r="AA2211" i="1"/>
  <c r="AB2211" i="1"/>
  <c r="Z2172" i="1"/>
  <c r="AA2172" i="1"/>
  <c r="AB2172" i="1"/>
  <c r="Z2110" i="1"/>
  <c r="AB2110" i="1"/>
  <c r="AA2110" i="1"/>
  <c r="AB2865" i="1"/>
  <c r="AB2849" i="1"/>
  <c r="AB2832" i="1"/>
  <c r="AB2826" i="1"/>
  <c r="AB2837" i="1"/>
  <c r="AB2809" i="1"/>
  <c r="AB2807" i="1"/>
  <c r="AB2796" i="1"/>
  <c r="AB2787" i="1"/>
  <c r="AB2711" i="1"/>
  <c r="AB2719" i="1"/>
  <c r="AB2717" i="1"/>
  <c r="AB2678" i="1"/>
  <c r="AB2707" i="1"/>
  <c r="AB2692" i="1"/>
  <c r="AB2706" i="1"/>
  <c r="AB2672" i="1"/>
  <c r="AB2661" i="1"/>
  <c r="AB2632" i="1"/>
  <c r="AB2633" i="1"/>
  <c r="AB2616" i="1"/>
  <c r="AB2643" i="1"/>
  <c r="AB2629" i="1"/>
  <c r="AB2591" i="1"/>
  <c r="AB2608" i="1"/>
  <c r="AB2586" i="1"/>
  <c r="AB2597" i="1"/>
  <c r="AB2569" i="1"/>
  <c r="AB2579" i="1"/>
  <c r="AB2557" i="1"/>
  <c r="AB2552" i="1"/>
  <c r="AB2547" i="1"/>
  <c r="AB2543" i="1"/>
  <c r="AB2491" i="1"/>
  <c r="AB2487" i="1"/>
  <c r="AB2451" i="1"/>
  <c r="AB2462" i="1"/>
  <c r="AB2477" i="1"/>
  <c r="AB2471" i="1"/>
  <c r="AB2438" i="1"/>
  <c r="AB2420" i="1"/>
  <c r="AB2381" i="1"/>
  <c r="AB2355" i="1"/>
  <c r="AB2360" i="1"/>
  <c r="AB2367" i="1"/>
  <c r="AB2403" i="1"/>
  <c r="AB2384" i="1"/>
  <c r="AB2370" i="1"/>
  <c r="AB2410" i="1"/>
  <c r="AB2388" i="1"/>
  <c r="Z2317" i="1"/>
  <c r="AA2317" i="1"/>
  <c r="AB2317" i="1"/>
  <c r="Z2269" i="1"/>
  <c r="AA2269" i="1"/>
  <c r="AB2269" i="1"/>
  <c r="Z2188" i="1"/>
  <c r="AA2188" i="1"/>
  <c r="AB2188" i="1"/>
  <c r="AB2358" i="1"/>
  <c r="AA2303" i="1"/>
  <c r="AB2303" i="1"/>
  <c r="Z2288" i="1"/>
  <c r="AA2288" i="1"/>
  <c r="AB2288" i="1"/>
  <c r="Y2244" i="1"/>
  <c r="Z2181" i="1"/>
  <c r="AA2181" i="1"/>
  <c r="AB2181" i="1"/>
  <c r="AB2289" i="1"/>
  <c r="AB2312" i="1"/>
  <c r="AB2322" i="1"/>
  <c r="AB2283" i="1"/>
  <c r="AB2292" i="1"/>
  <c r="AB2340" i="1"/>
  <c r="AB2258" i="1"/>
  <c r="AB2265" i="1"/>
  <c r="AB2236" i="1"/>
  <c r="AB2184" i="1"/>
  <c r="AB2183" i="1"/>
  <c r="AB2226" i="1"/>
  <c r="AB2222" i="1"/>
  <c r="AB2232" i="1"/>
  <c r="AB2234" i="1"/>
  <c r="AB2206" i="1"/>
  <c r="AB2175" i="1"/>
  <c r="AB2169" i="1"/>
  <c r="Z2146" i="1"/>
  <c r="AA2146" i="1"/>
  <c r="AA2124" i="1"/>
  <c r="AB2124" i="1"/>
  <c r="Z2129" i="1"/>
  <c r="AB2129" i="1"/>
  <c r="Z2072" i="1"/>
  <c r="AB2072" i="1"/>
  <c r="Z2062" i="1"/>
  <c r="AA2062" i="1"/>
  <c r="Z1893" i="1"/>
  <c r="AA1893" i="1"/>
  <c r="Z1926" i="1"/>
  <c r="AA1926" i="1"/>
  <c r="AB1926" i="1"/>
  <c r="Z1876" i="1"/>
  <c r="AA1876" i="1"/>
  <c r="AB1876" i="1"/>
  <c r="Z2017" i="1"/>
  <c r="AA2017" i="1"/>
  <c r="AB2017" i="1"/>
  <c r="Z1952" i="1"/>
  <c r="AA1952" i="1"/>
  <c r="AB1952" i="1"/>
  <c r="Z1829" i="1"/>
  <c r="AA1829" i="1"/>
  <c r="AB1829" i="1"/>
  <c r="Z1814" i="1"/>
  <c r="AA1814" i="1"/>
  <c r="AB1814" i="1"/>
  <c r="Z1806" i="1"/>
  <c r="AA1806" i="1"/>
  <c r="AB1806" i="1"/>
  <c r="Z1754" i="1"/>
  <c r="AA1754" i="1"/>
  <c r="AB1754" i="1"/>
  <c r="Z1730" i="1"/>
  <c r="AA1730" i="1"/>
  <c r="AB1730" i="1"/>
  <c r="AB2282" i="1"/>
  <c r="AB2320" i="1"/>
  <c r="AB2285" i="1"/>
  <c r="AA2289" i="1"/>
  <c r="AB2313" i="1"/>
  <c r="AA2312" i="1"/>
  <c r="AB2323" i="1"/>
  <c r="AA2322" i="1"/>
  <c r="AB2277" i="1"/>
  <c r="AA2283" i="1"/>
  <c r="AB2293" i="1"/>
  <c r="AA2292" i="1"/>
  <c r="AB2341" i="1"/>
  <c r="AA2340" i="1"/>
  <c r="AB2272" i="1"/>
  <c r="AA2258" i="1"/>
  <c r="AA2265" i="1"/>
  <c r="AA2236" i="1"/>
  <c r="AA2184" i="1"/>
  <c r="AA2183" i="1"/>
  <c r="AA2226" i="1"/>
  <c r="AA2222" i="1"/>
  <c r="AA2232" i="1"/>
  <c r="AA2234" i="1"/>
  <c r="AA2206" i="1"/>
  <c r="AA2175" i="1"/>
  <c r="AA2169" i="1"/>
  <c r="AA2151" i="1"/>
  <c r="AA2145" i="1"/>
  <c r="AB2145" i="1"/>
  <c r="AA2125" i="1"/>
  <c r="Z2119" i="1"/>
  <c r="AB2119" i="1"/>
  <c r="Z2108" i="1"/>
  <c r="AA2108" i="1"/>
  <c r="Z2101" i="1"/>
  <c r="AA2101" i="1"/>
  <c r="Z1984" i="1"/>
  <c r="AA1984" i="1"/>
  <c r="AB1984" i="1"/>
  <c r="Z1917" i="1"/>
  <c r="AA1917" i="1"/>
  <c r="AB1917" i="1"/>
  <c r="AB1813" i="1"/>
  <c r="Z1813" i="1"/>
  <c r="Z1821" i="1"/>
  <c r="AA1821" i="1"/>
  <c r="AB1821" i="1"/>
  <c r="Z1791" i="1"/>
  <c r="AA1791" i="1"/>
  <c r="AB1791" i="1"/>
  <c r="AB2342" i="1"/>
  <c r="AB2259" i="1"/>
  <c r="AB2267" i="1"/>
  <c r="AB2241" i="1"/>
  <c r="AB2238" i="1"/>
  <c r="AB2233" i="1"/>
  <c r="AB2205" i="1"/>
  <c r="AB2174" i="1"/>
  <c r="AB2200" i="1"/>
  <c r="AB2203" i="1"/>
  <c r="AB2199" i="1"/>
  <c r="AB2195" i="1"/>
  <c r="AB2177" i="1"/>
  <c r="AB2167" i="1"/>
  <c r="AB2157" i="1"/>
  <c r="Z2151" i="1"/>
  <c r="Z2125" i="1"/>
  <c r="AA2140" i="1"/>
  <c r="AB2140" i="1"/>
  <c r="Z2069" i="1"/>
  <c r="AA2069" i="1"/>
  <c r="Z1906" i="1"/>
  <c r="AB1906" i="1"/>
  <c r="Z2045" i="1"/>
  <c r="AA2045" i="1"/>
  <c r="AB2045" i="1"/>
  <c r="Z1956" i="1"/>
  <c r="AA1956" i="1"/>
  <c r="AB1956" i="1"/>
  <c r="Z1786" i="1"/>
  <c r="AA1786" i="1"/>
  <c r="AB1786" i="1"/>
  <c r="AA1734" i="1"/>
  <c r="Z1734" i="1"/>
  <c r="AB1734" i="1"/>
  <c r="Z1723" i="1"/>
  <c r="AA1723" i="1"/>
  <c r="AB1723" i="1"/>
  <c r="Z2135" i="1"/>
  <c r="AA2135" i="1"/>
  <c r="Z2105" i="1"/>
  <c r="AA2105" i="1"/>
  <c r="Z2098" i="1"/>
  <c r="AB2098" i="1"/>
  <c r="Z2067" i="1"/>
  <c r="AA2067" i="1"/>
  <c r="Z1991" i="1"/>
  <c r="AA1991" i="1"/>
  <c r="AB1991" i="1"/>
  <c r="Z1870" i="1"/>
  <c r="AA1870" i="1"/>
  <c r="AB1870" i="1"/>
  <c r="Z1856" i="1"/>
  <c r="AA1856" i="1"/>
  <c r="AB1856" i="1"/>
  <c r="Z1864" i="1"/>
  <c r="AA1864" i="1"/>
  <c r="AB1864" i="1"/>
  <c r="Z1762" i="1"/>
  <c r="AA1762" i="1"/>
  <c r="AB1762" i="1"/>
  <c r="AA2281" i="1"/>
  <c r="AA2311" i="1"/>
  <c r="AA2315" i="1"/>
  <c r="AA2296" i="1"/>
  <c r="AA2329" i="1"/>
  <c r="AA2287" i="1"/>
  <c r="AA2274" i="1"/>
  <c r="AA2331" i="1"/>
  <c r="AA2268" i="1"/>
  <c r="AA2260" i="1"/>
  <c r="AA2254" i="1"/>
  <c r="AA2239" i="1"/>
  <c r="AA2190" i="1"/>
  <c r="AA2219" i="1"/>
  <c r="AA2189" i="1"/>
  <c r="AA2191" i="1"/>
  <c r="AA2221" i="1"/>
  <c r="AA2185" i="1"/>
  <c r="AA2196" i="1"/>
  <c r="AA2178" i="1"/>
  <c r="AA2171" i="1"/>
  <c r="AA2161" i="1"/>
  <c r="AB2155" i="1"/>
  <c r="Z2115" i="1"/>
  <c r="AA2115" i="1"/>
  <c r="Z1914" i="1"/>
  <c r="AA1914" i="1"/>
  <c r="Z1912" i="1"/>
  <c r="AA1912" i="1"/>
  <c r="Z1888" i="1"/>
  <c r="AA1888" i="1"/>
  <c r="AB1888" i="1"/>
  <c r="Z1947" i="1"/>
  <c r="AA1947" i="1"/>
  <c r="AB1947" i="1"/>
  <c r="Z2019" i="1"/>
  <c r="AA2019" i="1"/>
  <c r="AB2019" i="1"/>
  <c r="Z2003" i="1"/>
  <c r="AA2003" i="1"/>
  <c r="AB2003" i="1"/>
  <c r="Z1931" i="1"/>
  <c r="AA1931" i="1"/>
  <c r="AB1931" i="1"/>
  <c r="Z1778" i="1"/>
  <c r="AA1778" i="1"/>
  <c r="AB1778" i="1"/>
  <c r="Z1742" i="1"/>
  <c r="AA1742" i="1"/>
  <c r="AB1742" i="1"/>
  <c r="AB2333" i="1"/>
  <c r="AB2273" i="1"/>
  <c r="AB2300" i="1"/>
  <c r="AB2298" i="1"/>
  <c r="AB2308" i="1"/>
  <c r="AB2275" i="1"/>
  <c r="AB2291" i="1"/>
  <c r="AB2337" i="1"/>
  <c r="AB2270" i="1"/>
  <c r="AB2262" i="1"/>
  <c r="AB2250" i="1"/>
  <c r="AB2246" i="1"/>
  <c r="AB2223" i="1"/>
  <c r="AB2212" i="1"/>
  <c r="AB2208" i="1"/>
  <c r="AB2186" i="1"/>
  <c r="AB2216" i="1"/>
  <c r="AB2229" i="1"/>
  <c r="AB2197" i="1"/>
  <c r="AB2220" i="1"/>
  <c r="AB2173" i="1"/>
  <c r="AB2164" i="1"/>
  <c r="AA2155" i="1"/>
  <c r="Z2118" i="1"/>
  <c r="AA2118" i="1"/>
  <c r="AA2144" i="1"/>
  <c r="AB2144" i="1"/>
  <c r="Y2138" i="1"/>
  <c r="Z2112" i="1"/>
  <c r="AA2112" i="1"/>
  <c r="Z2102" i="1"/>
  <c r="AB2102" i="1"/>
  <c r="Z2092" i="1"/>
  <c r="AA2092" i="1"/>
  <c r="Z2058" i="1"/>
  <c r="AB2058" i="1"/>
  <c r="Z2027" i="1"/>
  <c r="AA2027" i="1"/>
  <c r="AB2027" i="1"/>
  <c r="Z1967" i="1"/>
  <c r="AA1967" i="1"/>
  <c r="AB1967" i="1"/>
  <c r="Z1809" i="1"/>
  <c r="AA1809" i="1"/>
  <c r="AB1809" i="1"/>
  <c r="Z1848" i="1"/>
  <c r="AA1848" i="1"/>
  <c r="AB1848" i="1"/>
  <c r="AB2156" i="1"/>
  <c r="Z2149" i="1"/>
  <c r="AA2149" i="1"/>
  <c r="Z2132" i="1"/>
  <c r="AA2132" i="1"/>
  <c r="Z2075" i="1"/>
  <c r="AA2075" i="1"/>
  <c r="Z1904" i="1"/>
  <c r="AB1904" i="1"/>
  <c r="Z1987" i="1"/>
  <c r="AA1987" i="1"/>
  <c r="AB1987" i="1"/>
  <c r="Z1884" i="1"/>
  <c r="AA1884" i="1"/>
  <c r="AB1884" i="1"/>
  <c r="AA1813" i="1"/>
  <c r="Z1817" i="1"/>
  <c r="AA1817" i="1"/>
  <c r="AB1817" i="1"/>
  <c r="Z1773" i="1"/>
  <c r="AA1773" i="1"/>
  <c r="AB1773" i="1"/>
  <c r="Z1640" i="1"/>
  <c r="AB1640" i="1"/>
  <c r="Z1623" i="1"/>
  <c r="AA1623" i="1"/>
  <c r="Z1596" i="1"/>
  <c r="AA1596" i="1"/>
  <c r="Z1568" i="1"/>
  <c r="AA1568" i="1"/>
  <c r="Z1537" i="1"/>
  <c r="AA1537" i="1"/>
  <c r="AB1537" i="1"/>
  <c r="Z1533" i="1"/>
  <c r="AA1533" i="1"/>
  <c r="Z1513" i="1"/>
  <c r="AA1513" i="1"/>
  <c r="AB1513" i="1"/>
  <c r="Z1389" i="1"/>
  <c r="AA1389" i="1"/>
  <c r="AB1389" i="1"/>
  <c r="Z1349" i="1"/>
  <c r="AA1349" i="1"/>
  <c r="AB1349" i="1"/>
  <c r="Z629" i="1"/>
  <c r="AA629" i="1"/>
  <c r="AB629" i="1"/>
  <c r="Z627" i="1"/>
  <c r="AA627" i="1"/>
  <c r="AB627" i="1"/>
  <c r="Z485" i="1"/>
  <c r="AA485" i="1"/>
  <c r="AB485" i="1"/>
  <c r="AA491" i="1"/>
  <c r="AB491" i="1"/>
  <c r="Z491" i="1"/>
  <c r="AA505" i="1"/>
  <c r="AB505" i="1"/>
  <c r="Z505" i="1"/>
  <c r="AB2136" i="1"/>
  <c r="AB2109" i="1"/>
  <c r="AB2097" i="1"/>
  <c r="AB2093" i="1"/>
  <c r="AB2068" i="1"/>
  <c r="AB2061" i="1"/>
  <c r="AB1915" i="1"/>
  <c r="AB1902" i="1"/>
  <c r="AB1892" i="1"/>
  <c r="AA1891" i="1"/>
  <c r="AB1898" i="1"/>
  <c r="AA1897" i="1"/>
  <c r="Z1887" i="1"/>
  <c r="AB1941" i="1"/>
  <c r="AA1940" i="1"/>
  <c r="Z1944" i="1"/>
  <c r="AB1878" i="1"/>
  <c r="AA1883" i="1"/>
  <c r="Z1879" i="1"/>
  <c r="AB2010" i="1"/>
  <c r="AA2011" i="1"/>
  <c r="Z2040" i="1"/>
  <c r="AB2033" i="1"/>
  <c r="AA2032" i="1"/>
  <c r="Z2013" i="1"/>
  <c r="AB2016" i="1"/>
  <c r="AA2015" i="1"/>
  <c r="Z2029" i="1"/>
  <c r="AB2023" i="1"/>
  <c r="AA2022" i="1"/>
  <c r="Z2021" i="1"/>
  <c r="AB2036" i="1"/>
  <c r="AA2041" i="1"/>
  <c r="Z2046" i="1"/>
  <c r="AA2002" i="1"/>
  <c r="Z2001" i="1"/>
  <c r="AB1997" i="1"/>
  <c r="AA1999" i="1"/>
  <c r="Z1995" i="1"/>
  <c r="AB1973" i="1"/>
  <c r="AA1978" i="1"/>
  <c r="Z1977" i="1"/>
  <c r="AB1996" i="1"/>
  <c r="AA1985" i="1"/>
  <c r="Z1979" i="1"/>
  <c r="AB1992" i="1"/>
  <c r="AA1981" i="1"/>
  <c r="Z1980" i="1"/>
  <c r="AB1971" i="1"/>
  <c r="AA1972" i="1"/>
  <c r="Z1961" i="1"/>
  <c r="AB1954" i="1"/>
  <c r="AA1970" i="1"/>
  <c r="Z1964" i="1"/>
  <c r="AB1953" i="1"/>
  <c r="AA1960" i="1"/>
  <c r="Z1950" i="1"/>
  <c r="AB1929" i="1"/>
  <c r="AA1930" i="1"/>
  <c r="Z1934" i="1"/>
  <c r="AB1921" i="1"/>
  <c r="AA1924" i="1"/>
  <c r="Z1922" i="1"/>
  <c r="AB1919" i="1"/>
  <c r="AA1916" i="1"/>
  <c r="Z1886" i="1"/>
  <c r="AB1872" i="1"/>
  <c r="AA1874" i="1"/>
  <c r="Z1868" i="1"/>
  <c r="AB1866" i="1"/>
  <c r="AA1867" i="1"/>
  <c r="Z1802" i="1"/>
  <c r="AA1843" i="1"/>
  <c r="Z1811" i="1"/>
  <c r="AB1832" i="1"/>
  <c r="AA1815" i="1"/>
  <c r="Z1859" i="1"/>
  <c r="AB1810" i="1"/>
  <c r="AA1854" i="1"/>
  <c r="Z1846" i="1"/>
  <c r="AB1823" i="1"/>
  <c r="AA1857" i="1"/>
  <c r="AB1839" i="1"/>
  <c r="AA1808" i="1"/>
  <c r="Z1818" i="1"/>
  <c r="AB1816" i="1"/>
  <c r="AA1852" i="1"/>
  <c r="Z1844" i="1"/>
  <c r="AB1860" i="1"/>
  <c r="Z1862" i="1"/>
  <c r="AB1858" i="1"/>
  <c r="Z1861" i="1"/>
  <c r="AB1774" i="1"/>
  <c r="Z1787" i="1"/>
  <c r="AA1797" i="1"/>
  <c r="Z1788" i="1"/>
  <c r="AB1782" i="1"/>
  <c r="AA1781" i="1"/>
  <c r="Z1780" i="1"/>
  <c r="AB1793" i="1"/>
  <c r="AA1789" i="1"/>
  <c r="AB1769" i="1"/>
  <c r="AA1772" i="1"/>
  <c r="Z1771" i="1"/>
  <c r="AB1763" i="1"/>
  <c r="AA1761" i="1"/>
  <c r="Z1760" i="1"/>
  <c r="AB1756" i="1"/>
  <c r="AA1753" i="1"/>
  <c r="Z1749" i="1"/>
  <c r="AA1755" i="1"/>
  <c r="AA1733" i="1"/>
  <c r="Z1743" i="1"/>
  <c r="Z1732" i="1"/>
  <c r="AA1732" i="1"/>
  <c r="Z1706" i="1"/>
  <c r="AB1706" i="1"/>
  <c r="Z1699" i="1"/>
  <c r="AA1699" i="1"/>
  <c r="Z1657" i="1"/>
  <c r="AA1657" i="1"/>
  <c r="Z1628" i="1"/>
  <c r="AA1628" i="1"/>
  <c r="Z1617" i="1"/>
  <c r="AA1617" i="1"/>
  <c r="AB1617" i="1"/>
  <c r="Z1560" i="1"/>
  <c r="AA1560" i="1"/>
  <c r="AB1560" i="1"/>
  <c r="Z1526" i="1"/>
  <c r="AA1526" i="1"/>
  <c r="AB1526" i="1"/>
  <c r="Z1477" i="1"/>
  <c r="AA1477" i="1"/>
  <c r="Z1507" i="1"/>
  <c r="AA1507" i="1"/>
  <c r="AB1507" i="1"/>
  <c r="AA1318" i="1"/>
  <c r="AB1318" i="1"/>
  <c r="Z1318" i="1"/>
  <c r="AB1910" i="1"/>
  <c r="AB1899" i="1"/>
  <c r="AB1943" i="1"/>
  <c r="AB1882" i="1"/>
  <c r="AB2006" i="1"/>
  <c r="AB2018" i="1"/>
  <c r="AB2030" i="1"/>
  <c r="AB2024" i="1"/>
  <c r="AB2037" i="1"/>
  <c r="AB2008" i="1"/>
  <c r="AB1998" i="1"/>
  <c r="AB1986" i="1"/>
  <c r="AB1974" i="1"/>
  <c r="AB1982" i="1"/>
  <c r="AB1957" i="1"/>
  <c r="AB1969" i="1"/>
  <c r="AB1951" i="1"/>
  <c r="AB1936" i="1"/>
  <c r="AB1927" i="1"/>
  <c r="AB1918" i="1"/>
  <c r="AB1875" i="1"/>
  <c r="AB1865" i="1"/>
  <c r="AB1812" i="1"/>
  <c r="AB1826" i="1"/>
  <c r="AB1836" i="1"/>
  <c r="AB1824" i="1"/>
  <c r="AB1842" i="1"/>
  <c r="AB1834" i="1"/>
  <c r="AB1833" i="1"/>
  <c r="AB1799" i="1"/>
  <c r="AB1783" i="1"/>
  <c r="AB1794" i="1"/>
  <c r="AB1768" i="1"/>
  <c r="AB1765" i="1"/>
  <c r="AB1757" i="1"/>
  <c r="AB1741" i="1"/>
  <c r="Z1733" i="1"/>
  <c r="AB1726" i="1"/>
  <c r="Z1729" i="1"/>
  <c r="AB1729" i="1"/>
  <c r="Z1724" i="1"/>
  <c r="AA1724" i="1"/>
  <c r="Z1696" i="1"/>
  <c r="AA1696" i="1"/>
  <c r="Z1682" i="1"/>
  <c r="AA1682" i="1"/>
  <c r="Z1653" i="1"/>
  <c r="AA1653" i="1"/>
  <c r="Z1645" i="1"/>
  <c r="AA1645" i="1"/>
  <c r="Z1648" i="1"/>
  <c r="AB1648" i="1"/>
  <c r="Z1634" i="1"/>
  <c r="AA1634" i="1"/>
  <c r="Z1589" i="1"/>
  <c r="AA1589" i="1"/>
  <c r="AB1589" i="1"/>
  <c r="Z1553" i="1"/>
  <c r="AA1553" i="1"/>
  <c r="Z1482" i="1"/>
  <c r="AA1482" i="1"/>
  <c r="AB1482" i="1"/>
  <c r="Z1360" i="1"/>
  <c r="AA1360" i="1"/>
  <c r="AB1360" i="1"/>
  <c r="Z1398" i="1"/>
  <c r="AA1398" i="1"/>
  <c r="AB1398" i="1"/>
  <c r="Z1323" i="1"/>
  <c r="AA1323" i="1"/>
  <c r="AB1323" i="1"/>
  <c r="AA906" i="1"/>
  <c r="AB906" i="1"/>
  <c r="Z906" i="1"/>
  <c r="Z862" i="1"/>
  <c r="AA862" i="1"/>
  <c r="AB862" i="1"/>
  <c r="AA778" i="1"/>
  <c r="AB778" i="1"/>
  <c r="Z778" i="1"/>
  <c r="Z1691" i="1"/>
  <c r="AB1691" i="1"/>
  <c r="Z1676" i="1"/>
  <c r="AA1676" i="1"/>
  <c r="Z1679" i="1"/>
  <c r="AB1679" i="1"/>
  <c r="Z1664" i="1"/>
  <c r="AA1664" i="1"/>
  <c r="Z1666" i="1"/>
  <c r="AB1666" i="1"/>
  <c r="Z1631" i="1"/>
  <c r="AA1631" i="1"/>
  <c r="Z1601" i="1"/>
  <c r="AA1601" i="1"/>
  <c r="Z1571" i="1"/>
  <c r="AA1571" i="1"/>
  <c r="Z1552" i="1"/>
  <c r="AA1552" i="1"/>
  <c r="AB1552" i="1"/>
  <c r="Z1525" i="1"/>
  <c r="AA1525" i="1"/>
  <c r="Z1514" i="1"/>
  <c r="AA1514" i="1"/>
  <c r="AB1514" i="1"/>
  <c r="Z1375" i="1"/>
  <c r="AA1375" i="1"/>
  <c r="AB1375" i="1"/>
  <c r="Z1428" i="1"/>
  <c r="AA1428" i="1"/>
  <c r="AB1428" i="1"/>
  <c r="Z1338" i="1"/>
  <c r="AA1338" i="1"/>
  <c r="AB1338" i="1"/>
  <c r="Z1234" i="1"/>
  <c r="AA1234" i="1"/>
  <c r="AB1234" i="1"/>
  <c r="AA921" i="1"/>
  <c r="Z921" i="1"/>
  <c r="AB921" i="1"/>
  <c r="Z821" i="1"/>
  <c r="AA821" i="1"/>
  <c r="AB821" i="1"/>
  <c r="Z816" i="1"/>
  <c r="AA816" i="1"/>
  <c r="AB816" i="1"/>
  <c r="Z1707" i="1"/>
  <c r="AA1707" i="1"/>
  <c r="Z1643" i="1"/>
  <c r="AA1643" i="1"/>
  <c r="Z1612" i="1"/>
  <c r="AB1612" i="1"/>
  <c r="Z1576" i="1"/>
  <c r="AA1576" i="1"/>
  <c r="AB1576" i="1"/>
  <c r="Z1523" i="1"/>
  <c r="AA1523" i="1"/>
  <c r="AB1523" i="1"/>
  <c r="Z1414" i="1"/>
  <c r="AA1414" i="1"/>
  <c r="AB1414" i="1"/>
  <c r="Z1738" i="1"/>
  <c r="AB1738" i="1"/>
  <c r="Z1710" i="1"/>
  <c r="AA1710" i="1"/>
  <c r="Z1716" i="1"/>
  <c r="AB1716" i="1"/>
  <c r="Z1702" i="1"/>
  <c r="AA1702" i="1"/>
  <c r="Z1638" i="1"/>
  <c r="AA1638" i="1"/>
  <c r="Z1605" i="1"/>
  <c r="AA1605" i="1"/>
  <c r="Z1590" i="1"/>
  <c r="AA1590" i="1"/>
  <c r="AB1590" i="1"/>
  <c r="Z1555" i="1"/>
  <c r="AA1555" i="1"/>
  <c r="Z1517" i="1"/>
  <c r="AA1517" i="1"/>
  <c r="Z1487" i="1"/>
  <c r="AA1487" i="1"/>
  <c r="Z1391" i="1"/>
  <c r="AA1391" i="1"/>
  <c r="AB1391" i="1"/>
  <c r="Z1356" i="1"/>
  <c r="AA1356" i="1"/>
  <c r="AB1356" i="1"/>
  <c r="AB2076" i="1"/>
  <c r="AB2070" i="1"/>
  <c r="AB2060" i="1"/>
  <c r="AB1905" i="1"/>
  <c r="AB1911" i="1"/>
  <c r="Z1709" i="1"/>
  <c r="AA1709" i="1"/>
  <c r="Z1686" i="1"/>
  <c r="AB1686" i="1"/>
  <c r="Z1698" i="1"/>
  <c r="AA1698" i="1"/>
  <c r="Z1670" i="1"/>
  <c r="AA1670" i="1"/>
  <c r="Z1669" i="1"/>
  <c r="AA1669" i="1"/>
  <c r="Z1619" i="1"/>
  <c r="AB1619" i="1"/>
  <c r="Z1625" i="1"/>
  <c r="AA1625" i="1"/>
  <c r="Z1582" i="1"/>
  <c r="AA1582" i="1"/>
  <c r="Z1566" i="1"/>
  <c r="AA1566" i="1"/>
  <c r="AB1566" i="1"/>
  <c r="Z1520" i="1"/>
  <c r="AA1520" i="1"/>
  <c r="AB1520" i="1"/>
  <c r="Z1498" i="1"/>
  <c r="AA1498" i="1"/>
  <c r="AB1498" i="1"/>
  <c r="Z1406" i="1"/>
  <c r="AA1406" i="1"/>
  <c r="AB1406" i="1"/>
  <c r="Z1720" i="1"/>
  <c r="AB1720" i="1"/>
  <c r="Z1711" i="1"/>
  <c r="AA1711" i="1"/>
  <c r="Z1690" i="1"/>
  <c r="AA1690" i="1"/>
  <c r="Z1675" i="1"/>
  <c r="AB1675" i="1"/>
  <c r="Z1671" i="1"/>
  <c r="AA1671" i="1"/>
  <c r="Z1667" i="1"/>
  <c r="AB1667" i="1"/>
  <c r="Z1656" i="1"/>
  <c r="AA1656" i="1"/>
  <c r="Z1663" i="1"/>
  <c r="AB1663" i="1"/>
  <c r="AA1640" i="1"/>
  <c r="AB1623" i="1"/>
  <c r="Z1618" i="1"/>
  <c r="AA1618" i="1"/>
  <c r="Z1607" i="1"/>
  <c r="AA1607" i="1"/>
  <c r="AB1607" i="1"/>
  <c r="AB1596" i="1"/>
  <c r="Z1573" i="1"/>
  <c r="AA1573" i="1"/>
  <c r="AB1573" i="1"/>
  <c r="AB1568" i="1"/>
  <c r="Z1545" i="1"/>
  <c r="AA1545" i="1"/>
  <c r="AB1533" i="1"/>
  <c r="Z1422" i="1"/>
  <c r="AA1422" i="1"/>
  <c r="AB1422" i="1"/>
  <c r="Z1413" i="1"/>
  <c r="AA1413" i="1"/>
  <c r="AB1413" i="1"/>
  <c r="Z1439" i="1"/>
  <c r="AA1439" i="1"/>
  <c r="AB1439" i="1"/>
  <c r="AB1722" i="1"/>
  <c r="AB1655" i="1"/>
  <c r="AB1641" i="1"/>
  <c r="AB1639" i="1"/>
  <c r="AB1621" i="1"/>
  <c r="AB1613" i="1"/>
  <c r="AA1610" i="1"/>
  <c r="AA1591" i="1"/>
  <c r="AA1583" i="1"/>
  <c r="AA1594" i="1"/>
  <c r="AA1575" i="1"/>
  <c r="AA1567" i="1"/>
  <c r="AA1563" i="1"/>
  <c r="AA1554" i="1"/>
  <c r="AA1549" i="1"/>
  <c r="AB1539" i="1"/>
  <c r="AA1540" i="1"/>
  <c r="AA1535" i="1"/>
  <c r="AA1530" i="1"/>
  <c r="AB1519" i="1"/>
  <c r="AA1489" i="1"/>
  <c r="AB1483" i="1"/>
  <c r="AA1481" i="1"/>
  <c r="AB1486" i="1"/>
  <c r="AA1488" i="1"/>
  <c r="AB1503" i="1"/>
  <c r="AA1501" i="1"/>
  <c r="AB1493" i="1"/>
  <c r="AA1506" i="1"/>
  <c r="AB1472" i="1"/>
  <c r="AA1496" i="1"/>
  <c r="AB1415" i="1"/>
  <c r="AA1423" i="1"/>
  <c r="AB1362" i="1"/>
  <c r="AA1359" i="1"/>
  <c r="AB1407" i="1"/>
  <c r="AA1404" i="1"/>
  <c r="AB1401" i="1"/>
  <c r="AA1405" i="1"/>
  <c r="AB1386" i="1"/>
  <c r="AA1383" i="1"/>
  <c r="AB1394" i="1"/>
  <c r="AA1381" i="1"/>
  <c r="AB1378" i="1"/>
  <c r="AA1377" i="1"/>
  <c r="AB1371" i="1"/>
  <c r="AA1393" i="1"/>
  <c r="AB1432" i="1"/>
  <c r="AA1442" i="1"/>
  <c r="AB1425" i="1"/>
  <c r="AA1441" i="1"/>
  <c r="AB1411" i="1"/>
  <c r="AA1368" i="1"/>
  <c r="AA1351" i="1"/>
  <c r="AA1354" i="1"/>
  <c r="AA1334" i="1"/>
  <c r="AA1330" i="1"/>
  <c r="Z1307" i="1"/>
  <c r="AA1307" i="1"/>
  <c r="AA1313" i="1"/>
  <c r="AB1313" i="1"/>
  <c r="AA1284" i="1"/>
  <c r="AB1284" i="1"/>
  <c r="AA1271" i="1"/>
  <c r="AB1271" i="1"/>
  <c r="AA1258" i="1"/>
  <c r="AB1258" i="1"/>
  <c r="Z1232" i="1"/>
  <c r="AA1232" i="1"/>
  <c r="Z935" i="1"/>
  <c r="AA935" i="1"/>
  <c r="AB935" i="1"/>
  <c r="Z611" i="1"/>
  <c r="AA611" i="1"/>
  <c r="AB611" i="1"/>
  <c r="Z889" i="1"/>
  <c r="AA889" i="1"/>
  <c r="AB889" i="1"/>
  <c r="AB861" i="1"/>
  <c r="Z861" i="1"/>
  <c r="AA861" i="1"/>
  <c r="Z868" i="1"/>
  <c r="AA868" i="1"/>
  <c r="AB868" i="1"/>
  <c r="Z797" i="1"/>
  <c r="AA797" i="1"/>
  <c r="AB797" i="1"/>
  <c r="Z781" i="1"/>
  <c r="AA781" i="1"/>
  <c r="AB781" i="1"/>
  <c r="Z737" i="1"/>
  <c r="AA737" i="1"/>
  <c r="AB737" i="1"/>
  <c r="Z667" i="1"/>
  <c r="AA667" i="1"/>
  <c r="AB667" i="1"/>
  <c r="AB1484" i="1"/>
  <c r="AB1504" i="1"/>
  <c r="AB1494" i="1"/>
  <c r="AB1473" i="1"/>
  <c r="AB1416" i="1"/>
  <c r="AB1366" i="1"/>
  <c r="AB1365" i="1"/>
  <c r="AB1402" i="1"/>
  <c r="AB1396" i="1"/>
  <c r="AB1385" i="1"/>
  <c r="AB1379" i="1"/>
  <c r="AB1384" i="1"/>
  <c r="AB1433" i="1"/>
  <c r="AB1443" i="1"/>
  <c r="AB1435" i="1"/>
  <c r="AB1344" i="1"/>
  <c r="AB1352" i="1"/>
  <c r="AB1326" i="1"/>
  <c r="AB1333" i="1"/>
  <c r="Z1317" i="1"/>
  <c r="AA1317" i="1"/>
  <c r="AB1317" i="1"/>
  <c r="Z1302" i="1"/>
  <c r="AA1302" i="1"/>
  <c r="AB1302" i="1"/>
  <c r="Z1299" i="1"/>
  <c r="AA1299" i="1"/>
  <c r="Z1278" i="1"/>
  <c r="AA1278" i="1"/>
  <c r="Z1249" i="1"/>
  <c r="AA1249" i="1"/>
  <c r="Z1238" i="1"/>
  <c r="AA1238" i="1"/>
  <c r="Z1214" i="1"/>
  <c r="AA1214" i="1"/>
  <c r="AB1214" i="1"/>
  <c r="Z1202" i="1"/>
  <c r="AA1202" i="1"/>
  <c r="Z1186" i="1"/>
  <c r="AA1186" i="1"/>
  <c r="Z1185" i="1"/>
  <c r="AA1185" i="1"/>
  <c r="AB1185" i="1"/>
  <c r="Z896" i="1"/>
  <c r="AA896" i="1"/>
  <c r="AB896" i="1"/>
  <c r="Z853" i="1"/>
  <c r="AA853" i="1"/>
  <c r="AB853" i="1"/>
  <c r="Z791" i="1"/>
  <c r="AA791" i="1"/>
  <c r="AB791" i="1"/>
  <c r="AA1484" i="1"/>
  <c r="AA1504" i="1"/>
  <c r="AA1494" i="1"/>
  <c r="AA1473" i="1"/>
  <c r="AA1416" i="1"/>
  <c r="AA1366" i="1"/>
  <c r="Z1327" i="1"/>
  <c r="AA1327" i="1"/>
  <c r="Z1287" i="1"/>
  <c r="AA1287" i="1"/>
  <c r="AB1287" i="1"/>
  <c r="Z1266" i="1"/>
  <c r="AA1266" i="1"/>
  <c r="AB1266" i="1"/>
  <c r="Z1264" i="1"/>
  <c r="AA1264" i="1"/>
  <c r="AB1264" i="1"/>
  <c r="Z1242" i="1"/>
  <c r="AA1242" i="1"/>
  <c r="AB1242" i="1"/>
  <c r="Z1198" i="1"/>
  <c r="AA1198" i="1"/>
  <c r="AB1198" i="1"/>
  <c r="AB818" i="1"/>
  <c r="AA818" i="1"/>
  <c r="Z849" i="1"/>
  <c r="AA849" i="1"/>
  <c r="AB849" i="1"/>
  <c r="AA848" i="1"/>
  <c r="AB848" i="1"/>
  <c r="Z805" i="1"/>
  <c r="AA805" i="1"/>
  <c r="AB805" i="1"/>
  <c r="Z556" i="1"/>
  <c r="AA556" i="1"/>
  <c r="AB556" i="1"/>
  <c r="AB1689" i="1"/>
  <c r="AB1684" i="1"/>
  <c r="AB1672" i="1"/>
  <c r="AB1659" i="1"/>
  <c r="AB1661" i="1"/>
  <c r="AB1649" i="1"/>
  <c r="AA1308" i="1"/>
  <c r="AB1308" i="1"/>
  <c r="Z1224" i="1"/>
  <c r="AA1224" i="1"/>
  <c r="AB920" i="1"/>
  <c r="Z920" i="1"/>
  <c r="AA920" i="1"/>
  <c r="Z902" i="1"/>
  <c r="AA902" i="1"/>
  <c r="AB902" i="1"/>
  <c r="AB872" i="1"/>
  <c r="Z872" i="1"/>
  <c r="AA872" i="1"/>
  <c r="Z859" i="1"/>
  <c r="AA859" i="1"/>
  <c r="AB859" i="1"/>
  <c r="Z784" i="1"/>
  <c r="AA784" i="1"/>
  <c r="AB784" i="1"/>
  <c r="AB779" i="1"/>
  <c r="Z779" i="1"/>
  <c r="AA779" i="1"/>
  <c r="Z777" i="1"/>
  <c r="AA777" i="1"/>
  <c r="AB777" i="1"/>
  <c r="AA679" i="1"/>
  <c r="AB679" i="1"/>
  <c r="Z672" i="1"/>
  <c r="AA672" i="1"/>
  <c r="AB672" i="1"/>
  <c r="Z670" i="1"/>
  <c r="AA670" i="1"/>
  <c r="AB670" i="1"/>
  <c r="Z1314" i="1"/>
  <c r="AA1314" i="1"/>
  <c r="AA1312" i="1"/>
  <c r="AB1312" i="1"/>
  <c r="AA1279" i="1"/>
  <c r="AB1279" i="1"/>
  <c r="AA1250" i="1"/>
  <c r="AB1250" i="1"/>
  <c r="AA1243" i="1"/>
  <c r="AB1243" i="1"/>
  <c r="Z1221" i="1"/>
  <c r="AA1221" i="1"/>
  <c r="AB1221" i="1"/>
  <c r="Z1178" i="1"/>
  <c r="AA1178" i="1"/>
  <c r="Z1181" i="1"/>
  <c r="AA1181" i="1"/>
  <c r="AB1181" i="1"/>
  <c r="Z924" i="1"/>
  <c r="AB924" i="1"/>
  <c r="Z927" i="1"/>
  <c r="AA927" i="1"/>
  <c r="AB927" i="1"/>
  <c r="Z876" i="1"/>
  <c r="AA876" i="1"/>
  <c r="AB876" i="1"/>
  <c r="Z891" i="1"/>
  <c r="AA891" i="1"/>
  <c r="AB891" i="1"/>
  <c r="Z780" i="1"/>
  <c r="AB780" i="1"/>
  <c r="AA780" i="1"/>
  <c r="AB768" i="1"/>
  <c r="Z768" i="1"/>
  <c r="AA768" i="1"/>
  <c r="AB1731" i="1"/>
  <c r="AB1718" i="1"/>
  <c r="AB1712" i="1"/>
  <c r="AB1717" i="1"/>
  <c r="AB1703" i="1"/>
  <c r="AB1695" i="1"/>
  <c r="AB1688" i="1"/>
  <c r="AB1680" i="1"/>
  <c r="AB1674" i="1"/>
  <c r="AB1665" i="1"/>
  <c r="AB1652" i="1"/>
  <c r="AB1647" i="1"/>
  <c r="AB1635" i="1"/>
  <c r="AB1633" i="1"/>
  <c r="AB1624" i="1"/>
  <c r="AB1614" i="1"/>
  <c r="AB1608" i="1"/>
  <c r="AB1602" i="1"/>
  <c r="AB1603" i="1"/>
  <c r="AB1586" i="1"/>
  <c r="AB1570" i="1"/>
  <c r="AB1579" i="1"/>
  <c r="AB1556" i="1"/>
  <c r="AB1562" i="1"/>
  <c r="AB1542" i="1"/>
  <c r="AB1528" i="1"/>
  <c r="AB1534" i="1"/>
  <c r="AB1518" i="1"/>
  <c r="AB1510" i="1"/>
  <c r="AB1478" i="1"/>
  <c r="AB1509" i="1"/>
  <c r="AB1492" i="1"/>
  <c r="AB1499" i="1"/>
  <c r="AB1505" i="1"/>
  <c r="AB1417" i="1"/>
  <c r="AB1420" i="1"/>
  <c r="AB1361" i="1"/>
  <c r="AB1408" i="1"/>
  <c r="AB1399" i="1"/>
  <c r="AB1395" i="1"/>
  <c r="AB1397" i="1"/>
  <c r="AB1372" i="1"/>
  <c r="AB1412" i="1"/>
  <c r="AB1429" i="1"/>
  <c r="AB1438" i="1"/>
  <c r="AB1342" i="1"/>
  <c r="AB1350" i="1"/>
  <c r="AB1340" i="1"/>
  <c r="AB1331" i="1"/>
  <c r="AA1328" i="1"/>
  <c r="AB1328" i="1"/>
  <c r="Z1289" i="1"/>
  <c r="AA1289" i="1"/>
  <c r="AB1289" i="1"/>
  <c r="Z1300" i="1"/>
  <c r="AA1300" i="1"/>
  <c r="Z1282" i="1"/>
  <c r="AA1282" i="1"/>
  <c r="Z1268" i="1"/>
  <c r="AA1268" i="1"/>
  <c r="Z1257" i="1"/>
  <c r="AA1257" i="1"/>
  <c r="Z1212" i="1"/>
  <c r="AA1212" i="1"/>
  <c r="Z1193" i="1"/>
  <c r="AA1193" i="1"/>
  <c r="Z934" i="1"/>
  <c r="AA934" i="1"/>
  <c r="AB820" i="1"/>
  <c r="Z820" i="1"/>
  <c r="AA820" i="1"/>
  <c r="AB905" i="1"/>
  <c r="Z905" i="1"/>
  <c r="AA905" i="1"/>
  <c r="AB789" i="1"/>
  <c r="Z789" i="1"/>
  <c r="AA789" i="1"/>
  <c r="AA1329" i="1"/>
  <c r="Z1294" i="1"/>
  <c r="AA1294" i="1"/>
  <c r="AB1294" i="1"/>
  <c r="Z1280" i="1"/>
  <c r="AA1280" i="1"/>
  <c r="AB1280" i="1"/>
  <c r="Z1252" i="1"/>
  <c r="AA1252" i="1"/>
  <c r="AB1252" i="1"/>
  <c r="Z1256" i="1"/>
  <c r="AA1256" i="1"/>
  <c r="AB1256" i="1"/>
  <c r="Z1220" i="1"/>
  <c r="AA1220" i="1"/>
  <c r="Z1203" i="1"/>
  <c r="AA1203" i="1"/>
  <c r="AB1203" i="1"/>
  <c r="Z1187" i="1"/>
  <c r="AA1187" i="1"/>
  <c r="AB1187" i="1"/>
  <c r="AB932" i="1"/>
  <c r="Z932" i="1"/>
  <c r="AA909" i="1"/>
  <c r="AB909" i="1"/>
  <c r="Z909" i="1"/>
  <c r="Z903" i="1"/>
  <c r="AA903" i="1"/>
  <c r="AB903" i="1"/>
  <c r="Z850" i="1"/>
  <c r="AA850" i="1"/>
  <c r="AB850" i="1"/>
  <c r="Z786" i="1"/>
  <c r="AA786" i="1"/>
  <c r="AB786" i="1"/>
  <c r="Z782" i="1"/>
  <c r="AA782" i="1"/>
  <c r="AB782" i="1"/>
  <c r="Z1316" i="1"/>
  <c r="AB1235" i="1"/>
  <c r="AB1229" i="1"/>
  <c r="AB1233" i="1"/>
  <c r="AB1211" i="1"/>
  <c r="AB1200" i="1"/>
  <c r="AB1194" i="1"/>
  <c r="AB1189" i="1"/>
  <c r="Z1197" i="1"/>
  <c r="AB1176" i="1"/>
  <c r="Z1196" i="1"/>
  <c r="Y822" i="1"/>
  <c r="Z814" i="1"/>
  <c r="AA814" i="1"/>
  <c r="AA812" i="1"/>
  <c r="AB812" i="1"/>
  <c r="Y609" i="1"/>
  <c r="Z607" i="1"/>
  <c r="AB607" i="1"/>
  <c r="Z930" i="1"/>
  <c r="AA930" i="1"/>
  <c r="Z911" i="1"/>
  <c r="AA911" i="1"/>
  <c r="AA877" i="1"/>
  <c r="AB877" i="1"/>
  <c r="Y883" i="1"/>
  <c r="Z898" i="1"/>
  <c r="AB898" i="1"/>
  <c r="AA881" i="1"/>
  <c r="AB881" i="1"/>
  <c r="AA892" i="1"/>
  <c r="AB892" i="1"/>
  <c r="AA873" i="1"/>
  <c r="AB873" i="1"/>
  <c r="Z843" i="1"/>
  <c r="AA843" i="1"/>
  <c r="Z831" i="1"/>
  <c r="AA831" i="1"/>
  <c r="AB831" i="1"/>
  <c r="AA792" i="1"/>
  <c r="AB792" i="1"/>
  <c r="Z631" i="1"/>
  <c r="AA631" i="1"/>
  <c r="AB631" i="1"/>
  <c r="Z592" i="1"/>
  <c r="AA592" i="1"/>
  <c r="AB592" i="1"/>
  <c r="AB933" i="1"/>
  <c r="Y923" i="1"/>
  <c r="AB819" i="1"/>
  <c r="Z824" i="1"/>
  <c r="AA824" i="1"/>
  <c r="Z894" i="1"/>
  <c r="AA894" i="1"/>
  <c r="AB870" i="1"/>
  <c r="Z870" i="1"/>
  <c r="Z855" i="1"/>
  <c r="AA855" i="1"/>
  <c r="AB851" i="1"/>
  <c r="Z851" i="1"/>
  <c r="Z866" i="1"/>
  <c r="AA866" i="1"/>
  <c r="AA809" i="1"/>
  <c r="AB809" i="1"/>
  <c r="Y810" i="1"/>
  <c r="Z807" i="1"/>
  <c r="AB807" i="1"/>
  <c r="AA803" i="1"/>
  <c r="AB803" i="1"/>
  <c r="Y800" i="1"/>
  <c r="Z799" i="1"/>
  <c r="AB799" i="1"/>
  <c r="AA790" i="1"/>
  <c r="AB790" i="1"/>
  <c r="Z763" i="1"/>
  <c r="AB763" i="1"/>
  <c r="AA763" i="1"/>
  <c r="AB675" i="1"/>
  <c r="Z675" i="1"/>
  <c r="Z926" i="1"/>
  <c r="AB926" i="1"/>
  <c r="Z614" i="1"/>
  <c r="AA614" i="1"/>
  <c r="Z608" i="1"/>
  <c r="AA608" i="1"/>
  <c r="AA879" i="1"/>
  <c r="AB879" i="1"/>
  <c r="AB878" i="1"/>
  <c r="Z878" i="1"/>
  <c r="Z882" i="1"/>
  <c r="AA882" i="1"/>
  <c r="AA887" i="1"/>
  <c r="AB887" i="1"/>
  <c r="AB885" i="1"/>
  <c r="Z885" i="1"/>
  <c r="Z897" i="1"/>
  <c r="AB897" i="1"/>
  <c r="AA908" i="1"/>
  <c r="AB908" i="1"/>
  <c r="Z880" i="1"/>
  <c r="AA880" i="1"/>
  <c r="AB880" i="1"/>
  <c r="Z829" i="1"/>
  <c r="AA829" i="1"/>
  <c r="Z827" i="1"/>
  <c r="AA827" i="1"/>
  <c r="AB827" i="1"/>
  <c r="Z811" i="1"/>
  <c r="AA811" i="1"/>
  <c r="AB811" i="1"/>
  <c r="Z801" i="1"/>
  <c r="AA801" i="1"/>
  <c r="AB801" i="1"/>
  <c r="Z788" i="1"/>
  <c r="AA788" i="1"/>
  <c r="AB788" i="1"/>
  <c r="AA769" i="1"/>
  <c r="AB769" i="1"/>
  <c r="Z718" i="1"/>
  <c r="AA718" i="1"/>
  <c r="AB718" i="1"/>
  <c r="Z714" i="1"/>
  <c r="AA714" i="1"/>
  <c r="AB714" i="1"/>
  <c r="Z662" i="1"/>
  <c r="AA662" i="1"/>
  <c r="AB662" i="1"/>
  <c r="Z660" i="1"/>
  <c r="AA660" i="1"/>
  <c r="AB660" i="1"/>
  <c r="Z658" i="1"/>
  <c r="AA658" i="1"/>
  <c r="Z636" i="1"/>
  <c r="AA636" i="1"/>
  <c r="AB636" i="1"/>
  <c r="Z621" i="1"/>
  <c r="AA621" i="1"/>
  <c r="AB621" i="1"/>
  <c r="AB585" i="1"/>
  <c r="Z585" i="1"/>
  <c r="AA585" i="1"/>
  <c r="AA1321" i="1"/>
  <c r="AA1305" i="1"/>
  <c r="AA1297" i="1"/>
  <c r="AA1286" i="1"/>
  <c r="AA1277" i="1"/>
  <c r="AA1267" i="1"/>
  <c r="AA1251" i="1"/>
  <c r="AA1265" i="1"/>
  <c r="AA1254" i="1"/>
  <c r="AA1241" i="1"/>
  <c r="AA1226" i="1"/>
  <c r="AA1228" i="1"/>
  <c r="AA1215" i="1"/>
  <c r="AA1201" i="1"/>
  <c r="AA1207" i="1"/>
  <c r="AA1184" i="1"/>
  <c r="AA1191" i="1"/>
  <c r="AA817" i="1"/>
  <c r="AB817" i="1"/>
  <c r="Z917" i="1"/>
  <c r="AA917" i="1"/>
  <c r="AB917" i="1"/>
  <c r="Z907" i="1"/>
  <c r="AB907" i="1"/>
  <c r="AA904" i="1"/>
  <c r="AB904" i="1"/>
  <c r="Y895" i="1"/>
  <c r="Z901" i="1"/>
  <c r="AB901" i="1"/>
  <c r="AA845" i="1"/>
  <c r="AB845" i="1"/>
  <c r="Y858" i="1"/>
  <c r="Z852" i="1"/>
  <c r="AB852" i="1"/>
  <c r="AA871" i="1"/>
  <c r="AB871" i="1"/>
  <c r="Y860" i="1"/>
  <c r="Z857" i="1"/>
  <c r="AB857" i="1"/>
  <c r="Z863" i="1"/>
  <c r="AA863" i="1"/>
  <c r="Z847" i="1"/>
  <c r="AA847" i="1"/>
  <c r="Z808" i="1"/>
  <c r="AA808" i="1"/>
  <c r="AB804" i="1"/>
  <c r="Z804" i="1"/>
  <c r="Z802" i="1"/>
  <c r="AA802" i="1"/>
  <c r="AB796" i="1"/>
  <c r="Z796" i="1"/>
  <c r="Z793" i="1"/>
  <c r="AB793" i="1"/>
  <c r="AA787" i="1"/>
  <c r="AB787" i="1"/>
  <c r="Y775" i="1"/>
  <c r="Z783" i="1"/>
  <c r="AB783" i="1"/>
  <c r="Z742" i="1"/>
  <c r="AA742" i="1"/>
  <c r="AB742" i="1"/>
  <c r="AB653" i="1"/>
  <c r="Z653" i="1"/>
  <c r="AA653" i="1"/>
  <c r="Z628" i="1"/>
  <c r="AA628" i="1"/>
  <c r="AB628" i="1"/>
  <c r="Y815" i="1"/>
  <c r="Z813" i="1"/>
  <c r="AB813" i="1"/>
  <c r="AA912" i="1"/>
  <c r="AB912" i="1"/>
  <c r="AB910" i="1"/>
  <c r="Z910" i="1"/>
  <c r="AA898" i="1"/>
  <c r="Z893" i="1"/>
  <c r="AA893" i="1"/>
  <c r="AB893" i="1"/>
  <c r="AA806" i="1"/>
  <c r="AB806" i="1"/>
  <c r="AA798" i="1"/>
  <c r="AB798" i="1"/>
  <c r="Z776" i="1"/>
  <c r="AA776" i="1"/>
  <c r="Z774" i="1"/>
  <c r="AA774" i="1"/>
  <c r="Z767" i="1"/>
  <c r="AB767" i="1"/>
  <c r="AA767" i="1"/>
  <c r="Z760" i="1"/>
  <c r="AA760" i="1"/>
  <c r="AB760" i="1"/>
  <c r="Z677" i="1"/>
  <c r="AA677" i="1"/>
  <c r="AB677" i="1"/>
  <c r="Z900" i="1"/>
  <c r="AA900" i="1"/>
  <c r="Z886" i="1"/>
  <c r="AA886" i="1"/>
  <c r="AA875" i="1"/>
  <c r="AB875" i="1"/>
  <c r="AB874" i="1"/>
  <c r="Z874" i="1"/>
  <c r="Z865" i="1"/>
  <c r="AA865" i="1"/>
  <c r="AB865" i="1"/>
  <c r="AA869" i="1"/>
  <c r="AB869" i="1"/>
  <c r="Z856" i="1"/>
  <c r="AA856" i="1"/>
  <c r="AB856" i="1"/>
  <c r="Z854" i="1"/>
  <c r="AB854" i="1"/>
  <c r="AA846" i="1"/>
  <c r="AB846" i="1"/>
  <c r="Y867" i="1"/>
  <c r="Z835" i="1"/>
  <c r="AA835" i="1"/>
  <c r="AA807" i="1"/>
  <c r="AA799" i="1"/>
  <c r="Z770" i="1"/>
  <c r="AB770" i="1"/>
  <c r="Z773" i="1"/>
  <c r="AA773" i="1"/>
  <c r="AB773" i="1"/>
  <c r="AB739" i="1"/>
  <c r="Z739" i="1"/>
  <c r="AA675" i="1"/>
  <c r="Z613" i="1"/>
  <c r="Z929" i="1"/>
  <c r="Z825" i="1"/>
  <c r="Z839" i="1"/>
  <c r="Z834" i="1"/>
  <c r="Z762" i="1"/>
  <c r="AB762" i="1"/>
  <c r="Z731" i="1"/>
  <c r="AA731" i="1"/>
  <c r="AB731" i="1"/>
  <c r="Y735" i="1"/>
  <c r="Z726" i="1"/>
  <c r="AA726" i="1"/>
  <c r="AA724" i="1"/>
  <c r="AB724" i="1"/>
  <c r="AB716" i="1"/>
  <c r="Z716" i="1"/>
  <c r="Z711" i="1"/>
  <c r="AA711" i="1"/>
  <c r="AA706" i="1"/>
  <c r="AB706" i="1"/>
  <c r="AB699" i="1"/>
  <c r="Z699" i="1"/>
  <c r="Z689" i="1"/>
  <c r="AA689" i="1"/>
  <c r="AA687" i="1"/>
  <c r="AB687" i="1"/>
  <c r="AA634" i="1"/>
  <c r="AB634" i="1"/>
  <c r="Z624" i="1"/>
  <c r="AA624" i="1"/>
  <c r="Z573" i="1"/>
  <c r="AA573" i="1"/>
  <c r="AB573" i="1"/>
  <c r="AB730" i="1"/>
  <c r="Z730" i="1"/>
  <c r="Z747" i="1"/>
  <c r="AB747" i="1"/>
  <c r="Z750" i="1"/>
  <c r="AA750" i="1"/>
  <c r="AB750" i="1"/>
  <c r="Z741" i="1"/>
  <c r="AA741" i="1"/>
  <c r="AB741" i="1"/>
  <c r="Z751" i="1"/>
  <c r="AA751" i="1"/>
  <c r="AB751" i="1"/>
  <c r="Z729" i="1"/>
  <c r="AA729" i="1"/>
  <c r="AB729" i="1"/>
  <c r="Z723" i="1"/>
  <c r="AA723" i="1"/>
  <c r="AB723" i="1"/>
  <c r="Z720" i="1"/>
  <c r="AA720" i="1"/>
  <c r="AB720" i="1"/>
  <c r="Z697" i="1"/>
  <c r="AA697" i="1"/>
  <c r="AB697" i="1"/>
  <c r="Z696" i="1"/>
  <c r="AA696" i="1"/>
  <c r="AB696" i="1"/>
  <c r="Z705" i="1"/>
  <c r="AA705" i="1"/>
  <c r="AB705" i="1"/>
  <c r="Z710" i="1"/>
  <c r="AA710" i="1"/>
  <c r="AB710" i="1"/>
  <c r="Z708" i="1"/>
  <c r="AA708" i="1"/>
  <c r="AB708" i="1"/>
  <c r="Z703" i="1"/>
  <c r="AA703" i="1"/>
  <c r="AB703" i="1"/>
  <c r="Z686" i="1"/>
  <c r="AA686" i="1"/>
  <c r="AB686" i="1"/>
  <c r="Z695" i="1"/>
  <c r="AA695" i="1"/>
  <c r="AB695" i="1"/>
  <c r="AB691" i="1"/>
  <c r="Z691" i="1"/>
  <c r="Z666" i="1"/>
  <c r="AA666" i="1"/>
  <c r="AA673" i="1"/>
  <c r="AB673" i="1"/>
  <c r="Z633" i="1"/>
  <c r="AA633" i="1"/>
  <c r="AB633" i="1"/>
  <c r="AA622" i="1"/>
  <c r="AB622" i="1"/>
  <c r="Y617" i="1"/>
  <c r="Z590" i="1"/>
  <c r="AA590" i="1"/>
  <c r="AB918" i="1"/>
  <c r="AA916" i="1"/>
  <c r="AB914" i="1"/>
  <c r="AA913" i="1"/>
  <c r="AB888" i="1"/>
  <c r="AA884" i="1"/>
  <c r="AA899" i="1"/>
  <c r="AB842" i="1"/>
  <c r="AA841" i="1"/>
  <c r="AB826" i="1"/>
  <c r="AA838" i="1"/>
  <c r="AB795" i="1"/>
  <c r="AA794" i="1"/>
  <c r="Z771" i="1"/>
  <c r="Z754" i="1"/>
  <c r="Z753" i="1"/>
  <c r="AB753" i="1"/>
  <c r="Z738" i="1"/>
  <c r="AA738" i="1"/>
  <c r="Z728" i="1"/>
  <c r="AA728" i="1"/>
  <c r="AB728" i="1"/>
  <c r="Z713" i="1"/>
  <c r="AA713" i="1"/>
  <c r="AB713" i="1"/>
  <c r="Z684" i="1"/>
  <c r="AA684" i="1"/>
  <c r="AB684" i="1"/>
  <c r="Z683" i="1"/>
  <c r="AA683" i="1"/>
  <c r="AB683" i="1"/>
  <c r="Z674" i="1"/>
  <c r="AA674" i="1"/>
  <c r="AB674" i="1"/>
  <c r="Y651" i="1"/>
  <c r="Z625" i="1"/>
  <c r="AA625" i="1"/>
  <c r="AB625" i="1"/>
  <c r="Y630" i="1"/>
  <c r="Z578" i="1"/>
  <c r="AA578" i="1"/>
  <c r="AB578" i="1"/>
  <c r="Y732" i="1"/>
  <c r="AB725" i="1"/>
  <c r="Z725" i="1"/>
  <c r="Z717" i="1"/>
  <c r="AA717" i="1"/>
  <c r="AA722" i="1"/>
  <c r="AB722" i="1"/>
  <c r="AB701" i="1"/>
  <c r="Z701" i="1"/>
  <c r="Z700" i="1"/>
  <c r="AA700" i="1"/>
  <c r="AA698" i="1"/>
  <c r="AB698" i="1"/>
  <c r="AB688" i="1"/>
  <c r="Z688" i="1"/>
  <c r="AB635" i="1"/>
  <c r="Z635" i="1"/>
  <c r="Z619" i="1"/>
  <c r="AA619" i="1"/>
  <c r="AB619" i="1"/>
  <c r="Z616" i="1"/>
  <c r="AA616" i="1"/>
  <c r="AB616" i="1"/>
  <c r="Y589" i="1"/>
  <c r="Z743" i="1"/>
  <c r="AA743" i="1"/>
  <c r="Z727" i="1"/>
  <c r="AA727" i="1"/>
  <c r="AB727" i="1"/>
  <c r="Z721" i="1"/>
  <c r="AA721" i="1"/>
  <c r="AB721" i="1"/>
  <c r="Z719" i="1"/>
  <c r="AA719" i="1"/>
  <c r="AB719" i="1"/>
  <c r="Z712" i="1"/>
  <c r="AA712" i="1"/>
  <c r="AB712" i="1"/>
  <c r="Z702" i="1"/>
  <c r="AA702" i="1"/>
  <c r="AB702" i="1"/>
  <c r="Z704" i="1"/>
  <c r="AA704" i="1"/>
  <c r="AB704" i="1"/>
  <c r="Z715" i="1"/>
  <c r="AA715" i="1"/>
  <c r="AB715" i="1"/>
  <c r="Z709" i="1"/>
  <c r="AA709" i="1"/>
  <c r="AB709" i="1"/>
  <c r="Z707" i="1"/>
  <c r="AA707" i="1"/>
  <c r="AB707" i="1"/>
  <c r="AB689" i="1"/>
  <c r="Z687" i="1"/>
  <c r="Z685" i="1"/>
  <c r="AA685" i="1"/>
  <c r="AB685" i="1"/>
  <c r="Z694" i="1"/>
  <c r="AA694" i="1"/>
  <c r="AB694" i="1"/>
  <c r="Z692" i="1"/>
  <c r="AA692" i="1"/>
  <c r="AA690" i="1"/>
  <c r="AB690" i="1"/>
  <c r="AB665" i="1"/>
  <c r="Z665" i="1"/>
  <c r="Z634" i="1"/>
  <c r="AB623" i="1"/>
  <c r="Z623" i="1"/>
  <c r="Z615" i="1"/>
  <c r="AA615" i="1"/>
  <c r="AB615" i="1"/>
  <c r="Z558" i="1"/>
  <c r="AA558" i="1"/>
  <c r="AB558" i="1"/>
  <c r="Z755" i="1"/>
  <c r="AB755" i="1"/>
  <c r="AB734" i="1"/>
  <c r="Z734" i="1"/>
  <c r="Z749" i="1"/>
  <c r="AB749" i="1"/>
  <c r="Z736" i="1"/>
  <c r="AA736" i="1"/>
  <c r="AB736" i="1"/>
  <c r="AA730" i="1"/>
  <c r="Z740" i="1"/>
  <c r="AA740" i="1"/>
  <c r="Z664" i="1"/>
  <c r="AA664" i="1"/>
  <c r="AB664" i="1"/>
  <c r="Z661" i="1"/>
  <c r="AA661" i="1"/>
  <c r="AB661" i="1"/>
  <c r="AB657" i="1"/>
  <c r="Z657" i="1"/>
  <c r="Z671" i="1"/>
  <c r="AA671" i="1"/>
  <c r="AB671" i="1"/>
  <c r="Z669" i="1"/>
  <c r="AA669" i="1"/>
  <c r="AB669" i="1"/>
  <c r="Z676" i="1"/>
  <c r="AA676" i="1"/>
  <c r="AA678" i="1"/>
  <c r="AB678" i="1"/>
  <c r="Z652" i="1"/>
  <c r="AA652" i="1"/>
  <c r="AB652" i="1"/>
  <c r="Z650" i="1"/>
  <c r="AA650" i="1"/>
  <c r="AB650" i="1"/>
  <c r="Y626" i="1"/>
  <c r="AB624" i="1"/>
  <c r="Z620" i="1"/>
  <c r="AA620" i="1"/>
  <c r="AB620" i="1"/>
  <c r="AA584" i="1"/>
  <c r="Z584" i="1"/>
  <c r="AB584" i="1"/>
  <c r="AB590" i="1"/>
  <c r="AA758" i="1"/>
  <c r="Z757" i="1"/>
  <c r="AA766" i="1"/>
  <c r="Z765" i="1"/>
  <c r="AB693" i="1"/>
  <c r="AB659" i="1"/>
  <c r="AB663" i="1"/>
  <c r="AB668" i="1"/>
  <c r="AB654" i="1"/>
  <c r="AA649" i="1"/>
  <c r="AB647" i="1"/>
  <c r="AA646" i="1"/>
  <c r="AB632" i="1"/>
  <c r="AB645" i="1"/>
  <c r="AA642" i="1"/>
  <c r="AA597" i="1"/>
  <c r="AB596" i="1"/>
  <c r="AA570" i="1"/>
  <c r="AB570" i="1"/>
  <c r="AA580" i="1"/>
  <c r="AB580" i="1"/>
  <c r="AA545" i="1"/>
  <c r="AB545" i="1"/>
  <c r="AA560" i="1"/>
  <c r="AB560" i="1"/>
  <c r="Z451" i="1"/>
  <c r="AA451" i="1"/>
  <c r="AB752" i="1"/>
  <c r="AB748" i="1"/>
  <c r="AA693" i="1"/>
  <c r="AA659" i="1"/>
  <c r="AB682" i="1"/>
  <c r="AA663" i="1"/>
  <c r="AA668" i="1"/>
  <c r="AB656" i="1"/>
  <c r="AA654" i="1"/>
  <c r="AB648" i="1"/>
  <c r="AA647" i="1"/>
  <c r="AB639" i="1"/>
  <c r="AA632" i="1"/>
  <c r="AB643" i="1"/>
  <c r="AA645" i="1"/>
  <c r="AA596" i="1"/>
  <c r="AA606" i="1"/>
  <c r="AA600" i="1"/>
  <c r="AB600" i="1"/>
  <c r="AA571" i="1"/>
  <c r="AA582" i="1"/>
  <c r="AA564" i="1"/>
  <c r="AA546" i="1"/>
  <c r="AA551" i="1"/>
  <c r="AB551" i="1"/>
  <c r="Z504" i="1"/>
  <c r="AA504" i="1"/>
  <c r="AA465" i="1"/>
  <c r="AB465" i="1"/>
  <c r="Z465" i="1"/>
  <c r="AB680" i="1"/>
  <c r="AA643" i="1"/>
  <c r="Z606" i="1"/>
  <c r="AA601" i="1"/>
  <c r="Z470" i="1"/>
  <c r="AA470" i="1"/>
  <c r="AB470" i="1"/>
  <c r="AA538" i="1"/>
  <c r="AB538" i="1"/>
  <c r="Z538" i="1"/>
  <c r="AA680" i="1"/>
  <c r="Z601" i="1"/>
  <c r="Z473" i="1"/>
  <c r="AA473" i="1"/>
  <c r="AA484" i="1"/>
  <c r="AB484" i="1"/>
  <c r="AA495" i="1"/>
  <c r="AB495" i="1"/>
  <c r="Z495" i="1"/>
  <c r="AB637" i="1"/>
  <c r="AB640" i="1"/>
  <c r="AB603" i="1"/>
  <c r="AB593" i="1"/>
  <c r="AB588" i="1"/>
  <c r="Y586" i="1"/>
  <c r="Z568" i="1"/>
  <c r="AA568" i="1"/>
  <c r="Z579" i="1"/>
  <c r="AA579" i="1"/>
  <c r="Z566" i="1"/>
  <c r="AA566" i="1"/>
  <c r="Z562" i="1"/>
  <c r="AA562" i="1"/>
  <c r="Z552" i="1"/>
  <c r="AA552" i="1"/>
  <c r="AB552" i="1"/>
  <c r="Z489" i="1"/>
  <c r="AA489" i="1"/>
  <c r="Z602" i="1"/>
  <c r="AB602" i="1"/>
  <c r="Y591" i="1"/>
  <c r="Z599" i="1"/>
  <c r="AA599" i="1"/>
  <c r="Z544" i="1"/>
  <c r="AA544" i="1"/>
  <c r="AA471" i="1"/>
  <c r="AB471" i="1"/>
  <c r="AB483" i="1"/>
  <c r="AA483" i="1"/>
  <c r="Z483" i="1"/>
  <c r="AA535" i="1"/>
  <c r="AB535" i="1"/>
  <c r="Z535" i="1"/>
  <c r="AA530" i="1"/>
  <c r="Z437" i="1"/>
  <c r="Z443" i="1"/>
  <c r="Z408" i="1"/>
  <c r="Z407" i="1"/>
  <c r="Z422" i="1"/>
  <c r="Z392" i="1"/>
  <c r="AA400" i="1"/>
  <c r="Z365" i="1"/>
  <c r="Z388" i="1"/>
  <c r="Z353" i="1"/>
  <c r="Z355" i="1"/>
  <c r="Z323" i="1"/>
  <c r="AA324" i="1"/>
  <c r="Z313" i="1"/>
  <c r="Z336" i="1"/>
  <c r="AA336" i="1"/>
  <c r="AB336" i="1"/>
  <c r="AA515" i="1"/>
  <c r="AA487" i="1"/>
  <c r="AA476" i="1"/>
  <c r="AB463" i="1"/>
  <c r="AA534" i="1"/>
  <c r="AB526" i="1"/>
  <c r="AA519" i="1"/>
  <c r="AA516" i="1"/>
  <c r="AA449" i="1"/>
  <c r="AA433" i="1"/>
  <c r="AB409" i="1"/>
  <c r="AA424" i="1"/>
  <c r="AB375" i="1"/>
  <c r="AA370" i="1"/>
  <c r="AA385" i="1"/>
  <c r="AA393" i="1"/>
  <c r="AA380" i="1"/>
  <c r="AB359" i="1"/>
  <c r="AA334" i="1"/>
  <c r="AB345" i="1"/>
  <c r="AA321" i="1"/>
  <c r="AA316" i="1"/>
  <c r="AB575" i="1"/>
  <c r="AB583" i="1"/>
  <c r="AB565" i="1"/>
  <c r="AB555" i="1"/>
  <c r="AB550" i="1"/>
  <c r="AB475" i="1"/>
  <c r="AB494" i="1"/>
  <c r="AB503" i="1"/>
  <c r="AB486" i="1"/>
  <c r="AB499" i="1"/>
  <c r="AB478" i="1"/>
  <c r="Z463" i="1"/>
  <c r="AB458" i="1"/>
  <c r="AA526" i="1"/>
  <c r="AB523" i="1"/>
  <c r="AB446" i="1"/>
  <c r="Z449" i="1"/>
  <c r="AB444" i="1"/>
  <c r="Z409" i="1"/>
  <c r="AB418" i="1"/>
  <c r="AA375" i="1"/>
  <c r="AB390" i="1"/>
  <c r="AB396" i="1"/>
  <c r="Z393" i="1"/>
  <c r="AB381" i="1"/>
  <c r="Z359" i="1"/>
  <c r="AB349" i="1"/>
  <c r="AA345" i="1"/>
  <c r="AB327" i="1"/>
  <c r="AA315" i="1"/>
  <c r="AB315" i="1"/>
  <c r="AA553" i="1"/>
  <c r="AA469" i="1"/>
  <c r="AA507" i="1"/>
  <c r="AB510" i="1"/>
  <c r="AA501" i="1"/>
  <c r="AB492" i="1"/>
  <c r="AA509" i="1"/>
  <c r="AB512" i="1"/>
  <c r="AA513" i="1"/>
  <c r="AB482" i="1"/>
  <c r="AB464" i="1"/>
  <c r="Z456" i="1"/>
  <c r="AB460" i="1"/>
  <c r="AA459" i="1"/>
  <c r="AB537" i="1"/>
  <c r="Z527" i="1"/>
  <c r="AB539" i="1"/>
  <c r="AA531" i="1"/>
  <c r="AA524" i="1"/>
  <c r="AA522" i="1"/>
  <c r="AA436" i="1"/>
  <c r="AB441" i="1"/>
  <c r="AA442" i="1"/>
  <c r="AB415" i="1"/>
  <c r="AB406" i="1"/>
  <c r="Z403" i="1"/>
  <c r="AB410" i="1"/>
  <c r="AA412" i="1"/>
  <c r="AB419" i="1"/>
  <c r="Z401" i="1"/>
  <c r="AB379" i="1"/>
  <c r="AA378" i="1"/>
  <c r="AA389" i="1"/>
  <c r="AA387" i="1"/>
  <c r="AA372" i="1"/>
  <c r="AB399" i="1"/>
  <c r="AA394" i="1"/>
  <c r="AB352" i="1"/>
  <c r="Z360" i="1"/>
  <c r="AA356" i="1"/>
  <c r="AB362" i="1"/>
  <c r="Z343" i="1"/>
  <c r="AB322" i="1"/>
  <c r="AA332" i="1"/>
  <c r="AA329" i="1"/>
  <c r="AA318" i="1"/>
  <c r="AA314" i="1"/>
  <c r="AA510" i="1"/>
  <c r="AA492" i="1"/>
  <c r="AA512" i="1"/>
  <c r="AB480" i="1"/>
  <c r="Z482" i="1"/>
  <c r="AA464" i="1"/>
  <c r="AA460" i="1"/>
  <c r="AA537" i="1"/>
  <c r="AA536" i="1"/>
  <c r="AA539" i="1"/>
  <c r="AB517" i="1"/>
  <c r="AB437" i="1"/>
  <c r="Z436" i="1"/>
  <c r="AB443" i="1"/>
  <c r="AA441" i="1"/>
  <c r="AB447" i="1"/>
  <c r="Z415" i="1"/>
  <c r="AB407" i="1"/>
  <c r="AA406" i="1"/>
  <c r="AA410" i="1"/>
  <c r="AA419" i="1"/>
  <c r="AA402" i="1"/>
  <c r="AB392" i="1"/>
  <c r="AA379" i="1"/>
  <c r="AB369" i="1"/>
  <c r="AB365" i="1"/>
  <c r="Z372" i="1"/>
  <c r="AB388" i="1"/>
  <c r="AA399" i="1"/>
  <c r="AB376" i="1"/>
  <c r="AB353" i="1"/>
  <c r="AA352" i="1"/>
  <c r="AA362" i="1"/>
  <c r="AA344" i="1"/>
  <c r="AB323" i="1"/>
  <c r="AA322" i="1"/>
  <c r="AB319" i="1"/>
  <c r="AB313" i="1"/>
  <c r="Z314" i="1"/>
  <c r="AA480" i="1"/>
  <c r="Z536" i="1"/>
  <c r="AB530" i="1"/>
  <c r="Z517" i="1"/>
  <c r="AA447" i="1"/>
  <c r="AA408" i="1"/>
  <c r="AB422" i="1"/>
  <c r="Z402" i="1"/>
  <c r="AB400" i="1"/>
  <c r="Z369" i="1"/>
  <c r="AA376" i="1"/>
  <c r="AB355" i="1"/>
  <c r="Z344" i="1"/>
  <c r="AB324" i="1"/>
  <c r="Z319" i="1"/>
  <c r="AB286" i="1"/>
  <c r="AB295" i="1"/>
  <c r="AA286" i="1"/>
  <c r="AB285" i="1"/>
  <c r="AB337" i="1"/>
  <c r="AB273" i="1"/>
  <c r="AB303" i="1"/>
  <c r="AA304" i="1"/>
  <c r="AB281" i="1"/>
  <c r="AA295" i="1"/>
  <c r="AB288" i="1"/>
  <c r="AA285" i="1"/>
  <c r="AB277" i="1"/>
  <c r="AA337" i="1"/>
  <c r="AB274" i="1"/>
  <c r="AB298" i="1"/>
  <c r="AA303" i="1"/>
  <c r="AB278" i="1"/>
  <c r="AA281" i="1"/>
  <c r="AB282" i="1"/>
  <c r="AA288" i="1"/>
  <c r="AB287" i="1"/>
  <c r="AA277" i="1"/>
  <c r="AB309" i="1"/>
  <c r="AA274" i="1"/>
  <c r="AB302" i="1"/>
  <c r="AA298" i="1"/>
  <c r="AB289" i="1"/>
  <c r="AA278" i="1"/>
  <c r="AB292" i="1"/>
  <c r="AA282" i="1"/>
  <c r="AB290" i="1"/>
  <c r="AA287" i="1"/>
  <c r="AB310" i="1"/>
  <c r="AA309" i="1"/>
  <c r="AB299" i="1"/>
  <c r="AA302" i="1"/>
  <c r="AB280" i="1"/>
  <c r="AA289" i="1"/>
  <c r="AB275" i="1"/>
  <c r="AA292" i="1"/>
  <c r="AB293" i="1"/>
  <c r="AA290" i="1"/>
  <c r="AB305" i="1"/>
  <c r="AA310" i="1"/>
  <c r="AB308" i="1"/>
  <c r="AA299" i="1"/>
  <c r="AB297" i="1"/>
  <c r="AA280" i="1"/>
  <c r="AB284" i="1"/>
  <c r="AA275" i="1"/>
  <c r="AB296" i="1"/>
  <c r="AA293" i="1"/>
  <c r="AB2242" i="1" l="1"/>
  <c r="AA2242" i="1"/>
  <c r="AB8326" i="1"/>
  <c r="AB7839" i="1"/>
  <c r="AA6486" i="1"/>
  <c r="AA7839" i="1"/>
  <c r="AA3763" i="1"/>
  <c r="AB7840" i="1"/>
  <c r="Z7840" i="1"/>
  <c r="AB7806" i="1"/>
  <c r="AB2143" i="1"/>
  <c r="AA7806" i="1"/>
  <c r="AB6551" i="1"/>
  <c r="AA2143" i="1"/>
  <c r="AB3085" i="1"/>
  <c r="AA7786" i="1"/>
  <c r="AB7898" i="1"/>
  <c r="Z7898" i="1"/>
  <c r="AA6551" i="1"/>
  <c r="AA3085" i="1"/>
  <c r="AB7786" i="1"/>
  <c r="AB3785" i="1"/>
  <c r="AB2949" i="1"/>
  <c r="AA3785" i="1"/>
  <c r="AB2431" i="1"/>
  <c r="AB7618" i="1"/>
  <c r="AB7779" i="1"/>
  <c r="Z7970" i="1"/>
  <c r="Z2537" i="1"/>
  <c r="AB2985" i="1"/>
  <c r="AA2985" i="1"/>
  <c r="AB3793" i="1"/>
  <c r="AA3793" i="1"/>
  <c r="AB6204" i="1"/>
  <c r="AB2537" i="1"/>
  <c r="AA2949" i="1"/>
  <c r="AA7523" i="1"/>
  <c r="AA8326" i="1"/>
  <c r="AB7523" i="1"/>
  <c r="AB7886" i="1"/>
  <c r="AA7872" i="1"/>
  <c r="AB7872" i="1"/>
  <c r="Z7886" i="1"/>
  <c r="AB7777" i="1"/>
  <c r="Z2431" i="1"/>
  <c r="AB7818" i="1"/>
  <c r="AA7777" i="1"/>
  <c r="Z7818" i="1"/>
  <c r="AB3778" i="1"/>
  <c r="Z2141" i="1"/>
  <c r="AB3089" i="1"/>
  <c r="AB3698" i="1"/>
  <c r="AB7613" i="1"/>
  <c r="Z3089" i="1"/>
  <c r="AA3698" i="1"/>
  <c r="AB4439" i="1"/>
  <c r="AA7613" i="1"/>
  <c r="AA4439" i="1"/>
  <c r="AB2245" i="1"/>
  <c r="AB2946" i="1"/>
  <c r="AB7874" i="1"/>
  <c r="AA2946" i="1"/>
  <c r="AB3802" i="1"/>
  <c r="AB7783" i="1"/>
  <c r="AA7874" i="1"/>
  <c r="AA3802" i="1"/>
  <c r="Z7783" i="1"/>
  <c r="AB7880" i="1"/>
  <c r="AA2245" i="1"/>
  <c r="AB7823" i="1"/>
  <c r="AA7823" i="1"/>
  <c r="AA7880" i="1"/>
  <c r="AA8203" i="1"/>
  <c r="Z8203" i="1"/>
  <c r="AB7852" i="1"/>
  <c r="Z7779" i="1"/>
  <c r="AA7618" i="1"/>
  <c r="Z7852" i="1"/>
  <c r="Z8418" i="1"/>
  <c r="AB7970" i="1"/>
  <c r="Z7800" i="1"/>
  <c r="AB6475" i="1"/>
  <c r="Z3130" i="1"/>
  <c r="AB3130" i="1"/>
  <c r="AB7968" i="1"/>
  <c r="AB2139" i="1"/>
  <c r="AB7785" i="1"/>
  <c r="AA2139" i="1"/>
  <c r="Z7968" i="1"/>
  <c r="AA7785" i="1"/>
  <c r="Z8391" i="1"/>
  <c r="AB6471" i="1"/>
  <c r="AA3017" i="1"/>
  <c r="AB3795" i="1"/>
  <c r="AB7542" i="1"/>
  <c r="AB7826" i="1"/>
  <c r="AA8391" i="1"/>
  <c r="AB3017" i="1"/>
  <c r="AA3795" i="1"/>
  <c r="AA7542" i="1"/>
  <c r="Z7826" i="1"/>
  <c r="AA6471" i="1"/>
  <c r="AA6470" i="1"/>
  <c r="Z6470" i="1"/>
  <c r="AA8418" i="1"/>
  <c r="Z7871" i="1"/>
  <c r="AB2574" i="1"/>
  <c r="AB3016" i="1"/>
  <c r="AB7830" i="1"/>
  <c r="AA2574" i="1"/>
  <c r="AA3778" i="1"/>
  <c r="AA3016" i="1"/>
  <c r="AA7830" i="1"/>
  <c r="AB7541" i="1"/>
  <c r="AA7541" i="1"/>
  <c r="AA6204" i="1"/>
  <c r="AB8414" i="1"/>
  <c r="AA7774" i="1"/>
  <c r="AB7774" i="1"/>
  <c r="AA8414" i="1"/>
  <c r="AB7871" i="1"/>
  <c r="AB6486" i="1"/>
  <c r="Z6475" i="1"/>
  <c r="AB7433" i="1"/>
  <c r="AA7433" i="1"/>
  <c r="AB7862" i="1"/>
  <c r="AB7960" i="1"/>
  <c r="AA7862" i="1"/>
  <c r="AA7960" i="1"/>
  <c r="AB7800" i="1"/>
  <c r="AA591" i="1"/>
  <c r="Z591" i="1"/>
  <c r="AB591" i="1"/>
  <c r="Z586" i="1"/>
  <c r="AB586" i="1"/>
  <c r="AA586" i="1"/>
  <c r="AA735" i="1"/>
  <c r="AB735" i="1"/>
  <c r="Z735" i="1"/>
  <c r="Z895" i="1"/>
  <c r="AA895" i="1"/>
  <c r="AB895" i="1"/>
  <c r="Z7792" i="1"/>
  <c r="AA7792" i="1"/>
  <c r="AB7792" i="1"/>
  <c r="Z7776" i="1"/>
  <c r="AA7776" i="1"/>
  <c r="AB7776" i="1"/>
  <c r="Z626" i="1"/>
  <c r="AA626" i="1"/>
  <c r="AB626" i="1"/>
  <c r="AA732" i="1"/>
  <c r="AB732" i="1"/>
  <c r="Z732" i="1"/>
  <c r="Z651" i="1"/>
  <c r="AA651" i="1"/>
  <c r="AB651" i="1"/>
  <c r="Z800" i="1"/>
  <c r="AA800" i="1"/>
  <c r="AB800" i="1"/>
  <c r="Z7791" i="1"/>
  <c r="AA7791" i="1"/>
  <c r="AB7791" i="1"/>
  <c r="Z7860" i="1"/>
  <c r="AA7860" i="1"/>
  <c r="AB7860" i="1"/>
  <c r="Z589" i="1"/>
  <c r="AA589" i="1"/>
  <c r="AB589" i="1"/>
  <c r="Z775" i="1"/>
  <c r="AA775" i="1"/>
  <c r="AB775" i="1"/>
  <c r="Z858" i="1"/>
  <c r="AA858" i="1"/>
  <c r="AB858" i="1"/>
  <c r="Z2575" i="1"/>
  <c r="AA2575" i="1"/>
  <c r="AB2575" i="1"/>
  <c r="Z7789" i="1"/>
  <c r="AA7789" i="1"/>
  <c r="AB7789" i="1"/>
  <c r="Z822" i="1"/>
  <c r="AA822" i="1"/>
  <c r="AB822" i="1"/>
  <c r="Z2244" i="1"/>
  <c r="AA2244" i="1"/>
  <c r="AB2244" i="1"/>
  <c r="Z7611" i="1"/>
  <c r="AA7611" i="1"/>
  <c r="AB7611" i="1"/>
  <c r="Z7784" i="1"/>
  <c r="AA7784" i="1"/>
  <c r="AB7784" i="1"/>
  <c r="Z630" i="1"/>
  <c r="AA630" i="1"/>
  <c r="AB630" i="1"/>
  <c r="Z860" i="1"/>
  <c r="AA860" i="1"/>
  <c r="AB860" i="1"/>
  <c r="Z883" i="1"/>
  <c r="AA883" i="1"/>
  <c r="AB883" i="1"/>
  <c r="AB2138" i="1"/>
  <c r="Z2138" i="1"/>
  <c r="AA2138" i="1"/>
  <c r="Z7793" i="1"/>
  <c r="AA7793" i="1"/>
  <c r="AB7793" i="1"/>
  <c r="Z7808" i="1"/>
  <c r="AA7808" i="1"/>
  <c r="AB7808" i="1"/>
  <c r="Z617" i="1"/>
  <c r="AA617" i="1"/>
  <c r="AB617" i="1"/>
  <c r="Z867" i="1"/>
  <c r="AA867" i="1"/>
  <c r="AB867" i="1"/>
  <c r="Z815" i="1"/>
  <c r="AA815" i="1"/>
  <c r="AB815" i="1"/>
  <c r="Z810" i="1"/>
  <c r="AA810" i="1"/>
  <c r="AB810" i="1"/>
  <c r="Z923" i="1"/>
  <c r="AA923" i="1"/>
  <c r="AB923" i="1"/>
  <c r="Z609" i="1"/>
  <c r="AA609" i="1"/>
  <c r="AB609" i="1"/>
  <c r="Z7831" i="1"/>
  <c r="AA7831" i="1"/>
  <c r="AB7831" i="1"/>
  <c r="E354" i="1" l="1"/>
  <c r="F354" i="1"/>
  <c r="G354" i="1"/>
  <c r="E361" i="1"/>
  <c r="F361" i="1"/>
  <c r="G361" i="1"/>
  <c r="E346" i="1"/>
  <c r="F346" i="1"/>
  <c r="G346" i="1"/>
  <c r="E353" i="1"/>
  <c r="F353" i="1"/>
  <c r="G353" i="1"/>
  <c r="E347" i="1"/>
  <c r="F347" i="1"/>
  <c r="G347" i="1"/>
  <c r="E357" i="1"/>
  <c r="F357" i="1"/>
  <c r="G357" i="1"/>
  <c r="E394" i="1"/>
  <c r="F394" i="1"/>
  <c r="G394" i="1"/>
  <c r="E380" i="1"/>
  <c r="F380" i="1"/>
  <c r="G380" i="1"/>
  <c r="E381" i="1"/>
  <c r="F381" i="1"/>
  <c r="G381" i="1"/>
  <c r="E393" i="1"/>
  <c r="F393" i="1"/>
  <c r="G393" i="1"/>
  <c r="E399" i="1"/>
  <c r="F399" i="1"/>
  <c r="G399" i="1"/>
  <c r="E376" i="1"/>
  <c r="F376" i="1"/>
  <c r="G376" i="1"/>
  <c r="E382" i="1"/>
  <c r="F382" i="1"/>
  <c r="G382" i="1"/>
  <c r="E396" i="1"/>
  <c r="F396" i="1"/>
  <c r="G396" i="1"/>
  <c r="E388" i="1"/>
  <c r="F388" i="1"/>
  <c r="G388" i="1"/>
  <c r="E373" i="1"/>
  <c r="F373" i="1"/>
  <c r="G373" i="1"/>
  <c r="E397" i="1"/>
  <c r="F397" i="1"/>
  <c r="G397" i="1"/>
  <c r="E401" i="1"/>
  <c r="F401" i="1"/>
  <c r="G401" i="1"/>
  <c r="E387" i="1"/>
  <c r="F387" i="1"/>
  <c r="G387" i="1"/>
  <c r="E365" i="1"/>
  <c r="F365" i="1"/>
  <c r="G365" i="1"/>
  <c r="E384" i="1"/>
  <c r="F384" i="1"/>
  <c r="G384" i="1"/>
  <c r="E385" i="1"/>
  <c r="F385" i="1"/>
  <c r="G385" i="1"/>
  <c r="E375" i="1"/>
  <c r="F375" i="1"/>
  <c r="G375" i="1"/>
  <c r="E402" i="1"/>
  <c r="F402" i="1"/>
  <c r="G402" i="1"/>
  <c r="E386" i="1"/>
  <c r="F386" i="1"/>
  <c r="G386" i="1"/>
  <c r="E369" i="1"/>
  <c r="F369" i="1"/>
  <c r="G369" i="1"/>
  <c r="E368" i="1"/>
  <c r="F368" i="1"/>
  <c r="G368" i="1"/>
  <c r="E400" i="1"/>
  <c r="F400" i="1"/>
  <c r="G400" i="1"/>
  <c r="E374" i="1"/>
  <c r="F374" i="1"/>
  <c r="G374" i="1"/>
  <c r="E377" i="1"/>
  <c r="F377" i="1"/>
  <c r="G377" i="1"/>
  <c r="E420" i="1"/>
  <c r="F420" i="1"/>
  <c r="G420" i="1"/>
  <c r="E390" i="1"/>
  <c r="F390" i="1"/>
  <c r="G390" i="1"/>
  <c r="E378" i="1"/>
  <c r="F378" i="1"/>
  <c r="G378" i="1"/>
  <c r="E379" i="1"/>
  <c r="F379" i="1"/>
  <c r="G379" i="1"/>
  <c r="E424" i="1"/>
  <c r="F424" i="1"/>
  <c r="G424" i="1"/>
  <c r="E423" i="1"/>
  <c r="F423" i="1"/>
  <c r="G423" i="1"/>
  <c r="E422" i="1"/>
  <c r="F422" i="1"/>
  <c r="G422" i="1"/>
  <c r="E425" i="1"/>
  <c r="F425" i="1"/>
  <c r="G425" i="1"/>
  <c r="E389" i="1"/>
  <c r="F389" i="1"/>
  <c r="G389" i="1"/>
  <c r="E419" i="1"/>
  <c r="F419" i="1"/>
  <c r="G419" i="1"/>
  <c r="E395" i="1"/>
  <c r="F395" i="1"/>
  <c r="G395" i="1"/>
  <c r="E372" i="1"/>
  <c r="F372" i="1"/>
  <c r="G372" i="1"/>
  <c r="E391" i="1"/>
  <c r="F391" i="1"/>
  <c r="G391" i="1"/>
  <c r="E398" i="1"/>
  <c r="F398" i="1"/>
  <c r="G398" i="1"/>
  <c r="E383" i="1"/>
  <c r="F383" i="1"/>
  <c r="G383" i="1"/>
  <c r="E371" i="1"/>
  <c r="F371" i="1"/>
  <c r="G371" i="1"/>
  <c r="E367" i="1"/>
  <c r="F367" i="1"/>
  <c r="G367" i="1"/>
  <c r="E366" i="1"/>
  <c r="F366" i="1"/>
  <c r="G366" i="1"/>
  <c r="E370" i="1"/>
  <c r="F370" i="1"/>
  <c r="G370" i="1"/>
  <c r="E392" i="1"/>
  <c r="F392" i="1"/>
  <c r="G392" i="1"/>
  <c r="E411" i="1"/>
  <c r="F411" i="1"/>
  <c r="G411" i="1"/>
  <c r="E418" i="1"/>
  <c r="F418" i="1"/>
  <c r="G418" i="1"/>
  <c r="E416" i="1"/>
  <c r="F416" i="1"/>
  <c r="G416" i="1"/>
  <c r="E403" i="1"/>
  <c r="F403" i="1"/>
  <c r="G403" i="1"/>
  <c r="E421" i="1"/>
  <c r="F421" i="1"/>
  <c r="G421" i="1"/>
  <c r="E417" i="1"/>
  <c r="F417" i="1"/>
  <c r="G417" i="1"/>
  <c r="E412" i="1"/>
  <c r="F412" i="1"/>
  <c r="G412" i="1"/>
  <c r="E410" i="1"/>
  <c r="F410" i="1"/>
  <c r="G410" i="1"/>
  <c r="E409" i="1"/>
  <c r="F409" i="1"/>
  <c r="G409" i="1"/>
  <c r="E437" i="1"/>
  <c r="F437" i="1"/>
  <c r="G437" i="1"/>
  <c r="E441" i="1"/>
  <c r="F441" i="1"/>
  <c r="G441" i="1"/>
  <c r="E440" i="1"/>
  <c r="F440" i="1"/>
  <c r="G440" i="1"/>
  <c r="E439" i="1"/>
  <c r="F439" i="1"/>
  <c r="G439" i="1"/>
  <c r="E438" i="1"/>
  <c r="F438" i="1"/>
  <c r="G438" i="1"/>
  <c r="E443" i="1"/>
  <c r="F443" i="1"/>
  <c r="G443" i="1"/>
  <c r="E442" i="1"/>
  <c r="F442" i="1"/>
  <c r="G442" i="1"/>
  <c r="E435" i="1"/>
  <c r="F435" i="1"/>
  <c r="G435" i="1"/>
  <c r="E436" i="1"/>
  <c r="F436" i="1"/>
  <c r="G436" i="1"/>
  <c r="E540" i="1"/>
  <c r="F540" i="1"/>
  <c r="G540" i="1"/>
  <c r="E525" i="1"/>
  <c r="F525" i="1"/>
  <c r="G525" i="1"/>
  <c r="E531" i="1"/>
  <c r="F531" i="1"/>
  <c r="G531" i="1"/>
  <c r="E543" i="1"/>
  <c r="F543" i="1"/>
  <c r="G543" i="1"/>
  <c r="E528" i="1"/>
  <c r="F528" i="1"/>
  <c r="G528" i="1"/>
  <c r="E534" i="1"/>
  <c r="F534" i="1"/>
  <c r="G534" i="1"/>
  <c r="E541" i="1"/>
  <c r="F541" i="1"/>
  <c r="G541" i="1"/>
  <c r="E521" i="1"/>
  <c r="F521" i="1"/>
  <c r="G521" i="1"/>
  <c r="E518" i="1"/>
  <c r="F518" i="1"/>
  <c r="G518" i="1"/>
  <c r="E522" i="1"/>
  <c r="F522" i="1"/>
  <c r="G522" i="1"/>
  <c r="E535" i="1"/>
  <c r="F535" i="1"/>
  <c r="G535" i="1"/>
  <c r="E538" i="1"/>
  <c r="F538" i="1"/>
  <c r="G538" i="1"/>
  <c r="E526" i="1"/>
  <c r="F526" i="1"/>
  <c r="G526" i="1"/>
  <c r="E542" i="1"/>
  <c r="F542" i="1"/>
  <c r="G542" i="1"/>
  <c r="E457" i="1"/>
  <c r="F457" i="1"/>
  <c r="G457" i="1"/>
  <c r="E536" i="1"/>
  <c r="F536" i="1"/>
  <c r="G536" i="1"/>
  <c r="E461" i="1"/>
  <c r="F461" i="1"/>
  <c r="G461" i="1"/>
  <c r="E516" i="1"/>
  <c r="F516" i="1"/>
  <c r="G516" i="1"/>
  <c r="E519" i="1"/>
  <c r="F519" i="1"/>
  <c r="G519" i="1"/>
  <c r="E520" i="1"/>
  <c r="F520" i="1"/>
  <c r="G520" i="1"/>
  <c r="E523" i="1"/>
  <c r="F523" i="1"/>
  <c r="G523" i="1"/>
  <c r="E434" i="1"/>
  <c r="F434" i="1"/>
  <c r="G434" i="1"/>
  <c r="E517" i="1"/>
  <c r="F517" i="1"/>
  <c r="G517" i="1"/>
  <c r="E524" i="1"/>
  <c r="F524" i="1"/>
  <c r="G524" i="1"/>
  <c r="E533" i="1"/>
  <c r="F533" i="1"/>
  <c r="G533" i="1"/>
  <c r="E530" i="1"/>
  <c r="F530" i="1"/>
  <c r="G530" i="1"/>
  <c r="E539" i="1"/>
  <c r="F539" i="1"/>
  <c r="G539" i="1"/>
  <c r="E529" i="1"/>
  <c r="F529" i="1"/>
  <c r="G529" i="1"/>
  <c r="E532" i="1"/>
  <c r="F532" i="1"/>
  <c r="G532" i="1"/>
  <c r="E527" i="1"/>
  <c r="F527" i="1"/>
  <c r="G527" i="1"/>
  <c r="E537" i="1"/>
  <c r="F537" i="1"/>
  <c r="G537" i="1"/>
  <c r="E505" i="1"/>
  <c r="F505" i="1"/>
  <c r="G505" i="1"/>
  <c r="E499" i="1"/>
  <c r="F499" i="1"/>
  <c r="G499" i="1"/>
  <c r="E477" i="1"/>
  <c r="F477" i="1"/>
  <c r="G477" i="1"/>
  <c r="E479" i="1"/>
  <c r="F479" i="1"/>
  <c r="G479" i="1"/>
  <c r="E478" i="1"/>
  <c r="F478" i="1"/>
  <c r="G478" i="1"/>
  <c r="E515" i="1"/>
  <c r="F515" i="1"/>
  <c r="G515" i="1"/>
  <c r="E481" i="1"/>
  <c r="F481" i="1"/>
  <c r="G481" i="1"/>
  <c r="E513" i="1"/>
  <c r="F513" i="1"/>
  <c r="G513" i="1"/>
  <c r="E483" i="1"/>
  <c r="F483" i="1"/>
  <c r="G483" i="1"/>
  <c r="E493" i="1"/>
  <c r="F493" i="1"/>
  <c r="G493" i="1"/>
  <c r="E487" i="1"/>
  <c r="F487" i="1"/>
  <c r="G487" i="1"/>
  <c r="E453" i="1"/>
  <c r="F453" i="1"/>
  <c r="G453" i="1"/>
  <c r="E498" i="1"/>
  <c r="F498" i="1"/>
  <c r="G498" i="1"/>
  <c r="E476" i="1"/>
  <c r="F476" i="1"/>
  <c r="G476" i="1"/>
  <c r="E463" i="1"/>
  <c r="F463" i="1"/>
  <c r="G463" i="1"/>
  <c r="E500" i="1"/>
  <c r="F500" i="1"/>
  <c r="G500" i="1"/>
  <c r="E496" i="1"/>
  <c r="F496" i="1"/>
  <c r="G496" i="1"/>
  <c r="E480" i="1"/>
  <c r="F480" i="1"/>
  <c r="G480" i="1"/>
  <c r="E512" i="1"/>
  <c r="F512" i="1"/>
  <c r="G512" i="1"/>
  <c r="E464" i="1"/>
  <c r="F464" i="1"/>
  <c r="G464" i="1"/>
  <c r="E465" i="1"/>
  <c r="F465" i="1"/>
  <c r="G465" i="1"/>
  <c r="E488" i="1"/>
  <c r="F488" i="1"/>
  <c r="G488" i="1"/>
  <c r="E466" i="1"/>
  <c r="F466" i="1"/>
  <c r="G466" i="1"/>
  <c r="E456" i="1"/>
  <c r="F456" i="1"/>
  <c r="G456" i="1"/>
  <c r="E467" i="1"/>
  <c r="F467" i="1"/>
  <c r="G467" i="1"/>
  <c r="E468" i="1"/>
  <c r="F468" i="1"/>
  <c r="G468" i="1"/>
  <c r="E482" i="1"/>
  <c r="F482" i="1"/>
  <c r="G482" i="1"/>
  <c r="E455" i="1"/>
  <c r="F455" i="1"/>
  <c r="G455" i="1"/>
  <c r="E514" i="1"/>
  <c r="F514" i="1"/>
  <c r="G514" i="1"/>
  <c r="E489" i="1"/>
  <c r="F489" i="1"/>
  <c r="G489" i="1"/>
  <c r="E490" i="1"/>
  <c r="F490" i="1"/>
  <c r="G490" i="1"/>
  <c r="E494" i="1"/>
  <c r="F494" i="1"/>
  <c r="G494" i="1"/>
  <c r="E507" i="1"/>
  <c r="F507" i="1"/>
  <c r="G507" i="1"/>
  <c r="E485" i="1"/>
  <c r="F485" i="1"/>
  <c r="G485" i="1"/>
  <c r="E454" i="1"/>
  <c r="F454" i="1"/>
  <c r="G454" i="1"/>
  <c r="E484" i="1"/>
  <c r="F484" i="1"/>
  <c r="G484" i="1"/>
  <c r="E491" i="1"/>
  <c r="F491" i="1"/>
  <c r="G491" i="1"/>
  <c r="E508" i="1"/>
  <c r="F508" i="1"/>
  <c r="G508" i="1"/>
  <c r="E511" i="1"/>
  <c r="F511" i="1"/>
  <c r="G511" i="1"/>
  <c r="E492" i="1"/>
  <c r="F492" i="1"/>
  <c r="G492" i="1"/>
  <c r="E486" i="1"/>
  <c r="F486" i="1"/>
  <c r="G486" i="1"/>
  <c r="E509" i="1"/>
  <c r="F509" i="1"/>
  <c r="G509" i="1"/>
  <c r="E495" i="1"/>
  <c r="F495" i="1"/>
  <c r="G495" i="1"/>
  <c r="E497" i="1"/>
  <c r="F497" i="1"/>
  <c r="G497" i="1"/>
  <c r="E510" i="1"/>
  <c r="F510" i="1"/>
  <c r="G510" i="1"/>
  <c r="E502" i="1"/>
  <c r="F502" i="1"/>
  <c r="G502" i="1"/>
  <c r="E504" i="1"/>
  <c r="F504" i="1"/>
  <c r="G504" i="1"/>
  <c r="E506" i="1"/>
  <c r="F506" i="1"/>
  <c r="G506" i="1"/>
  <c r="E503" i="1"/>
  <c r="F503" i="1"/>
  <c r="G503" i="1"/>
  <c r="E501" i="1"/>
  <c r="F501" i="1"/>
  <c r="G501" i="1"/>
  <c r="E459" i="1"/>
  <c r="F459" i="1"/>
  <c r="G459" i="1"/>
  <c r="E460" i="1"/>
  <c r="F460" i="1"/>
  <c r="G460" i="1"/>
  <c r="E458" i="1"/>
  <c r="F458" i="1"/>
  <c r="G458" i="1"/>
  <c r="E462" i="1"/>
  <c r="F462" i="1"/>
  <c r="G462" i="1"/>
  <c r="E414" i="1"/>
  <c r="F414" i="1"/>
  <c r="G414" i="1"/>
  <c r="E413" i="1"/>
  <c r="F413" i="1"/>
  <c r="G413" i="1"/>
  <c r="E415" i="1"/>
  <c r="F415" i="1"/>
  <c r="G415" i="1"/>
  <c r="E406" i="1"/>
  <c r="F406" i="1"/>
  <c r="G406" i="1"/>
  <c r="E408" i="1"/>
  <c r="F408" i="1"/>
  <c r="G408" i="1"/>
  <c r="E433" i="1"/>
  <c r="F433" i="1"/>
  <c r="G433" i="1"/>
  <c r="E432" i="1"/>
  <c r="F432" i="1"/>
  <c r="G432" i="1"/>
  <c r="E448" i="1"/>
  <c r="F448" i="1"/>
  <c r="G448" i="1"/>
  <c r="E447" i="1"/>
  <c r="F447" i="1"/>
  <c r="G447" i="1"/>
  <c r="E446" i="1"/>
  <c r="F446" i="1"/>
  <c r="G446" i="1"/>
  <c r="E407" i="1"/>
  <c r="F407" i="1"/>
  <c r="G407" i="1"/>
  <c r="E405" i="1"/>
  <c r="F405" i="1"/>
  <c r="G405" i="1"/>
  <c r="E445" i="1"/>
  <c r="F445" i="1"/>
  <c r="G445" i="1"/>
  <c r="E449" i="1"/>
  <c r="F449" i="1"/>
  <c r="G449" i="1"/>
  <c r="E404" i="1"/>
  <c r="F404" i="1"/>
  <c r="G404" i="1"/>
  <c r="E444" i="1"/>
  <c r="F444" i="1"/>
  <c r="G444" i="1"/>
  <c r="E431" i="1"/>
  <c r="F431" i="1"/>
  <c r="G431" i="1"/>
  <c r="E549" i="1"/>
  <c r="F549" i="1"/>
  <c r="G549" i="1"/>
  <c r="E560" i="1"/>
  <c r="F560" i="1"/>
  <c r="G560" i="1"/>
  <c r="E469" i="1"/>
  <c r="F469" i="1"/>
  <c r="G469" i="1"/>
  <c r="E551" i="1"/>
  <c r="F551" i="1"/>
  <c r="G551" i="1"/>
  <c r="E544" i="1"/>
  <c r="F544" i="1"/>
  <c r="G544" i="1"/>
  <c r="E562" i="1"/>
  <c r="F562" i="1"/>
  <c r="G562" i="1"/>
  <c r="E554" i="1"/>
  <c r="F554" i="1"/>
  <c r="G554" i="1"/>
  <c r="E475" i="1"/>
  <c r="F475" i="1"/>
  <c r="G475" i="1"/>
  <c r="E548" i="1"/>
  <c r="F548" i="1"/>
  <c r="G548" i="1"/>
  <c r="E553" i="1"/>
  <c r="F553" i="1"/>
  <c r="G553" i="1"/>
  <c r="E561" i="1"/>
  <c r="F561" i="1"/>
  <c r="G561" i="1"/>
  <c r="E473" i="1"/>
  <c r="F473" i="1"/>
  <c r="G473" i="1"/>
  <c r="E555" i="1"/>
  <c r="F555" i="1"/>
  <c r="G555" i="1"/>
  <c r="E451" i="1"/>
  <c r="F451" i="1"/>
  <c r="G451" i="1"/>
  <c r="E550" i="1"/>
  <c r="F550" i="1"/>
  <c r="G550" i="1"/>
  <c r="E471" i="1"/>
  <c r="F471" i="1"/>
  <c r="G471" i="1"/>
  <c r="E552" i="1"/>
  <c r="F552" i="1"/>
  <c r="G552" i="1"/>
  <c r="E546" i="1"/>
  <c r="F546" i="1"/>
  <c r="G546" i="1"/>
  <c r="E474" i="1"/>
  <c r="F474" i="1"/>
  <c r="G474" i="1"/>
  <c r="E470" i="1"/>
  <c r="F470" i="1"/>
  <c r="G470" i="1"/>
  <c r="E559" i="1"/>
  <c r="F559" i="1"/>
  <c r="G559" i="1"/>
  <c r="E452" i="1"/>
  <c r="F452" i="1"/>
  <c r="G452" i="1"/>
  <c r="E472" i="1"/>
  <c r="F472" i="1"/>
  <c r="G472" i="1"/>
  <c r="E563" i="1"/>
  <c r="F563" i="1"/>
  <c r="G563" i="1"/>
  <c r="E565" i="1"/>
  <c r="F565" i="1"/>
  <c r="G565" i="1"/>
  <c r="E566" i="1"/>
  <c r="F566" i="1"/>
  <c r="G566" i="1"/>
  <c r="E567" i="1"/>
  <c r="F567" i="1"/>
  <c r="G567" i="1"/>
  <c r="E564" i="1"/>
  <c r="F564" i="1"/>
  <c r="G564" i="1"/>
  <c r="E556" i="1"/>
  <c r="F556" i="1"/>
  <c r="G556" i="1"/>
  <c r="E545" i="1"/>
  <c r="F545" i="1"/>
  <c r="G545" i="1"/>
  <c r="E547" i="1"/>
  <c r="F547" i="1"/>
  <c r="G547" i="1"/>
  <c r="E583" i="1"/>
  <c r="F583" i="1"/>
  <c r="G583" i="1"/>
  <c r="E581" i="1"/>
  <c r="F581" i="1"/>
  <c r="G581" i="1"/>
  <c r="E572" i="1"/>
  <c r="F572" i="1"/>
  <c r="G572" i="1"/>
  <c r="E582" i="1"/>
  <c r="F582" i="1"/>
  <c r="G582" i="1"/>
  <c r="E450" i="1"/>
  <c r="F450" i="1"/>
  <c r="G450" i="1"/>
  <c r="E579" i="1"/>
  <c r="F579" i="1"/>
  <c r="G579" i="1"/>
  <c r="E580" i="1"/>
  <c r="F580" i="1"/>
  <c r="G580" i="1"/>
  <c r="E557" i="1"/>
  <c r="F557" i="1"/>
  <c r="G557" i="1"/>
  <c r="E558" i="1"/>
  <c r="F558" i="1"/>
  <c r="G558" i="1"/>
  <c r="E595" i="1"/>
  <c r="F595" i="1"/>
  <c r="G595" i="1"/>
  <c r="E596" i="1"/>
  <c r="F596" i="1"/>
  <c r="G596" i="1"/>
  <c r="E593" i="1"/>
  <c r="F593" i="1"/>
  <c r="G593" i="1"/>
  <c r="E592" i="1"/>
  <c r="F592" i="1"/>
  <c r="G592" i="1"/>
  <c r="E575" i="1"/>
  <c r="F575" i="1"/>
  <c r="G575" i="1"/>
  <c r="E573" i="1"/>
  <c r="F573" i="1"/>
  <c r="G573" i="1"/>
  <c r="E574" i="1"/>
  <c r="F574" i="1"/>
  <c r="G574" i="1"/>
  <c r="E569" i="1"/>
  <c r="F569" i="1"/>
  <c r="G569" i="1"/>
  <c r="E588" i="1"/>
  <c r="F588" i="1"/>
  <c r="G588" i="1"/>
  <c r="E600" i="1"/>
  <c r="F600" i="1"/>
  <c r="G600" i="1"/>
  <c r="E568" i="1"/>
  <c r="F568" i="1"/>
  <c r="G568" i="1"/>
  <c r="E570" i="1"/>
  <c r="F570" i="1"/>
  <c r="G570" i="1"/>
  <c r="E571" i="1"/>
  <c r="F571" i="1"/>
  <c r="G571" i="1"/>
  <c r="E576" i="1"/>
  <c r="F576" i="1"/>
  <c r="G576" i="1"/>
  <c r="E577" i="1"/>
  <c r="F577" i="1"/>
  <c r="G577" i="1"/>
  <c r="E578" i="1"/>
  <c r="F578" i="1"/>
  <c r="G578" i="1"/>
  <c r="E601" i="1"/>
  <c r="F601" i="1"/>
  <c r="G601" i="1"/>
  <c r="E587" i="1"/>
  <c r="F587" i="1"/>
  <c r="G587" i="1"/>
  <c r="E590" i="1"/>
  <c r="F590" i="1"/>
  <c r="G590" i="1"/>
  <c r="E591" i="1"/>
  <c r="F591" i="1"/>
  <c r="G591" i="1"/>
  <c r="E599" i="1"/>
  <c r="F599" i="1"/>
  <c r="G599" i="1"/>
  <c r="E606" i="1"/>
  <c r="F606" i="1"/>
  <c r="G606" i="1"/>
  <c r="E602" i="1"/>
  <c r="F602" i="1"/>
  <c r="G602" i="1"/>
  <c r="E605" i="1"/>
  <c r="F605" i="1"/>
  <c r="G605" i="1"/>
  <c r="E598" i="1"/>
  <c r="F598" i="1"/>
  <c r="G598" i="1"/>
  <c r="E586" i="1"/>
  <c r="F586" i="1"/>
  <c r="G586" i="1"/>
  <c r="E585" i="1"/>
  <c r="F585" i="1"/>
  <c r="G585" i="1"/>
  <c r="E584" i="1"/>
  <c r="F584" i="1"/>
  <c r="G584" i="1"/>
  <c r="E615" i="1"/>
  <c r="F615" i="1"/>
  <c r="G615" i="1"/>
  <c r="E594" i="1"/>
  <c r="F594" i="1"/>
  <c r="G594" i="1"/>
  <c r="E597" i="1"/>
  <c r="F597" i="1"/>
  <c r="G597" i="1"/>
  <c r="E603" i="1"/>
  <c r="F603" i="1"/>
  <c r="G603" i="1"/>
  <c r="E589" i="1"/>
  <c r="F589" i="1"/>
  <c r="G589" i="1"/>
  <c r="E604" i="1"/>
  <c r="F604" i="1"/>
  <c r="G604" i="1"/>
  <c r="E634" i="1"/>
  <c r="F634" i="1"/>
  <c r="G634" i="1"/>
  <c r="E635" i="1"/>
  <c r="F635" i="1"/>
  <c r="G635" i="1"/>
  <c r="E632" i="1"/>
  <c r="F632" i="1"/>
  <c r="G632" i="1"/>
  <c r="E636" i="1"/>
  <c r="F636" i="1"/>
  <c r="G636" i="1"/>
  <c r="E633" i="1"/>
  <c r="F633" i="1"/>
  <c r="G633" i="1"/>
  <c r="E643" i="1"/>
  <c r="F643" i="1"/>
  <c r="G643" i="1"/>
  <c r="E644" i="1"/>
  <c r="F644" i="1"/>
  <c r="G644" i="1"/>
  <c r="E626" i="1"/>
  <c r="F626" i="1"/>
  <c r="G626" i="1"/>
  <c r="E630" i="1"/>
  <c r="F630" i="1"/>
  <c r="G630" i="1"/>
  <c r="E640" i="1"/>
  <c r="F640" i="1"/>
  <c r="G640" i="1"/>
  <c r="E618" i="1"/>
  <c r="F618" i="1"/>
  <c r="G618" i="1"/>
  <c r="E619" i="1"/>
  <c r="F619" i="1"/>
  <c r="G619" i="1"/>
  <c r="E631" i="1"/>
  <c r="F631" i="1"/>
  <c r="G631" i="1"/>
  <c r="E621" i="1"/>
  <c r="F621" i="1"/>
  <c r="G621" i="1"/>
  <c r="E641" i="1"/>
  <c r="F641" i="1"/>
  <c r="G641" i="1"/>
  <c r="E622" i="1"/>
  <c r="F622" i="1"/>
  <c r="G622" i="1"/>
  <c r="E623" i="1"/>
  <c r="F623" i="1"/>
  <c r="G623" i="1"/>
  <c r="E624" i="1"/>
  <c r="F624" i="1"/>
  <c r="G624" i="1"/>
  <c r="E642" i="1"/>
  <c r="F642" i="1"/>
  <c r="G642" i="1"/>
  <c r="E645" i="1"/>
  <c r="F645" i="1"/>
  <c r="G645" i="1"/>
  <c r="E620" i="1"/>
  <c r="F620" i="1"/>
  <c r="G620" i="1"/>
  <c r="E625" i="1"/>
  <c r="F625" i="1"/>
  <c r="G625" i="1"/>
  <c r="E616" i="1"/>
  <c r="F616" i="1"/>
  <c r="G616" i="1"/>
  <c r="E617" i="1"/>
  <c r="F617" i="1"/>
  <c r="G617" i="1"/>
  <c r="E654" i="1"/>
  <c r="F654" i="1"/>
  <c r="G654" i="1"/>
  <c r="E656" i="1"/>
  <c r="F656" i="1"/>
  <c r="G656" i="1"/>
  <c r="E680" i="1"/>
  <c r="F680" i="1"/>
  <c r="G680" i="1"/>
  <c r="E681" i="1"/>
  <c r="F681" i="1"/>
  <c r="G681" i="1"/>
  <c r="E652" i="1"/>
  <c r="F652" i="1"/>
  <c r="G652" i="1"/>
  <c r="E677" i="1"/>
  <c r="F677" i="1"/>
  <c r="G677" i="1"/>
  <c r="E666" i="1"/>
  <c r="F666" i="1"/>
  <c r="G666" i="1"/>
  <c r="E674" i="1"/>
  <c r="F674" i="1"/>
  <c r="G674" i="1"/>
  <c r="E663" i="1"/>
  <c r="F663" i="1"/>
  <c r="G663" i="1"/>
  <c r="E679" i="1"/>
  <c r="F679" i="1"/>
  <c r="G679" i="1"/>
  <c r="E670" i="1"/>
  <c r="F670" i="1"/>
  <c r="G670" i="1"/>
  <c r="E648" i="1"/>
  <c r="F648" i="1"/>
  <c r="G648" i="1"/>
  <c r="E667" i="1"/>
  <c r="F667" i="1"/>
  <c r="G667" i="1"/>
  <c r="E682" i="1"/>
  <c r="F682" i="1"/>
  <c r="G682" i="1"/>
  <c r="E647" i="1"/>
  <c r="F647" i="1"/>
  <c r="G647" i="1"/>
  <c r="E639" i="1"/>
  <c r="F639" i="1"/>
  <c r="G639" i="1"/>
  <c r="E627" i="1"/>
  <c r="F627" i="1"/>
  <c r="G627" i="1"/>
  <c r="E675" i="1"/>
  <c r="F675" i="1"/>
  <c r="G675" i="1"/>
  <c r="E676" i="1"/>
  <c r="F676" i="1"/>
  <c r="G676" i="1"/>
  <c r="E668" i="1"/>
  <c r="F668" i="1"/>
  <c r="G668" i="1"/>
  <c r="E669" i="1"/>
  <c r="F669" i="1"/>
  <c r="G669" i="1"/>
  <c r="E637" i="1"/>
  <c r="F637" i="1"/>
  <c r="G637" i="1"/>
  <c r="E650" i="1"/>
  <c r="F650" i="1"/>
  <c r="G650" i="1"/>
  <c r="E638" i="1"/>
  <c r="F638" i="1"/>
  <c r="G638" i="1"/>
  <c r="E629" i="1"/>
  <c r="F629" i="1"/>
  <c r="G629" i="1"/>
  <c r="E672" i="1"/>
  <c r="F672" i="1"/>
  <c r="G672" i="1"/>
  <c r="E671" i="1"/>
  <c r="F671" i="1"/>
  <c r="G671" i="1"/>
  <c r="E673" i="1"/>
  <c r="F673" i="1"/>
  <c r="G673" i="1"/>
  <c r="E657" i="1"/>
  <c r="F657" i="1"/>
  <c r="G657" i="1"/>
  <c r="E683" i="1"/>
  <c r="F683" i="1"/>
  <c r="G683" i="1"/>
  <c r="E655" i="1"/>
  <c r="F655" i="1"/>
  <c r="G655" i="1"/>
  <c r="E653" i="1"/>
  <c r="F653" i="1"/>
  <c r="G653" i="1"/>
  <c r="E649" i="1"/>
  <c r="F649" i="1"/>
  <c r="G649" i="1"/>
  <c r="E665" i="1"/>
  <c r="F665" i="1"/>
  <c r="G665" i="1"/>
  <c r="E678" i="1"/>
  <c r="F678" i="1"/>
  <c r="G678" i="1"/>
  <c r="E646" i="1"/>
  <c r="F646" i="1"/>
  <c r="G646" i="1"/>
  <c r="E651" i="1"/>
  <c r="F651" i="1"/>
  <c r="G651" i="1"/>
  <c r="E658" i="1"/>
  <c r="F658" i="1"/>
  <c r="G658" i="1"/>
  <c r="E659" i="1"/>
  <c r="F659" i="1"/>
  <c r="G659" i="1"/>
  <c r="E628" i="1"/>
  <c r="F628" i="1"/>
  <c r="G628" i="1"/>
  <c r="E708" i="1"/>
  <c r="F708" i="1"/>
  <c r="G708" i="1"/>
  <c r="E699" i="1"/>
  <c r="F699" i="1"/>
  <c r="G699" i="1"/>
  <c r="E698" i="1"/>
  <c r="F698" i="1"/>
  <c r="G698" i="1"/>
  <c r="E700" i="1"/>
  <c r="F700" i="1"/>
  <c r="G700" i="1"/>
  <c r="E707" i="1"/>
  <c r="F707" i="1"/>
  <c r="G707" i="1"/>
  <c r="E709" i="1"/>
  <c r="F709" i="1"/>
  <c r="G709" i="1"/>
  <c r="E684" i="1"/>
  <c r="F684" i="1"/>
  <c r="G684" i="1"/>
  <c r="E703" i="1"/>
  <c r="F703" i="1"/>
  <c r="G703" i="1"/>
  <c r="E685" i="1"/>
  <c r="F685" i="1"/>
  <c r="G685" i="1"/>
  <c r="E694" i="1"/>
  <c r="F694" i="1"/>
  <c r="G694" i="1"/>
  <c r="E695" i="1"/>
  <c r="F695" i="1"/>
  <c r="G695" i="1"/>
  <c r="E689" i="1"/>
  <c r="F689" i="1"/>
  <c r="G689" i="1"/>
  <c r="E693" i="1"/>
  <c r="F693" i="1"/>
  <c r="G693" i="1"/>
  <c r="E691" i="1"/>
  <c r="F691" i="1"/>
  <c r="G691" i="1"/>
  <c r="E660" i="1"/>
  <c r="F660" i="1"/>
  <c r="G660" i="1"/>
  <c r="E664" i="1"/>
  <c r="F664" i="1"/>
  <c r="G664" i="1"/>
  <c r="E690" i="1"/>
  <c r="F690" i="1"/>
  <c r="G690" i="1"/>
  <c r="E687" i="1"/>
  <c r="F687" i="1"/>
  <c r="G687" i="1"/>
  <c r="E686" i="1"/>
  <c r="F686" i="1"/>
  <c r="G686" i="1"/>
  <c r="E661" i="1"/>
  <c r="F661" i="1"/>
  <c r="G661" i="1"/>
  <c r="E662" i="1"/>
  <c r="F662" i="1"/>
  <c r="G662" i="1"/>
  <c r="E688" i="1"/>
  <c r="F688" i="1"/>
  <c r="G688" i="1"/>
  <c r="E692" i="1"/>
  <c r="F692" i="1"/>
  <c r="G692" i="1"/>
  <c r="E714" i="1"/>
  <c r="F714" i="1"/>
  <c r="G714" i="1"/>
  <c r="E710" i="1"/>
  <c r="F710" i="1"/>
  <c r="G710" i="1"/>
  <c r="E715" i="1"/>
  <c r="F715" i="1"/>
  <c r="G715" i="1"/>
  <c r="E716" i="1"/>
  <c r="F716" i="1"/>
  <c r="G716" i="1"/>
  <c r="E720" i="1"/>
  <c r="F720" i="1"/>
  <c r="G720" i="1"/>
  <c r="E719" i="1"/>
  <c r="F719" i="1"/>
  <c r="G719" i="1"/>
  <c r="E717" i="1"/>
  <c r="F717" i="1"/>
  <c r="G717" i="1"/>
  <c r="E721" i="1"/>
  <c r="F721" i="1"/>
  <c r="G721" i="1"/>
  <c r="E718" i="1"/>
  <c r="F718" i="1"/>
  <c r="G718" i="1"/>
  <c r="E712" i="1"/>
  <c r="F712" i="1"/>
  <c r="G712" i="1"/>
  <c r="E697" i="1"/>
  <c r="F697" i="1"/>
  <c r="G697" i="1"/>
  <c r="E722" i="1"/>
  <c r="F722" i="1"/>
  <c r="G722" i="1"/>
  <c r="E713" i="1"/>
  <c r="F713" i="1"/>
  <c r="G713" i="1"/>
  <c r="E702" i="1"/>
  <c r="F702" i="1"/>
  <c r="G702" i="1"/>
  <c r="E696" i="1"/>
  <c r="F696" i="1"/>
  <c r="G696" i="1"/>
  <c r="E705" i="1"/>
  <c r="F705" i="1"/>
  <c r="G705" i="1"/>
  <c r="E706" i="1"/>
  <c r="F706" i="1"/>
  <c r="G706" i="1"/>
  <c r="E701" i="1"/>
  <c r="F701" i="1"/>
  <c r="G701" i="1"/>
  <c r="E711" i="1"/>
  <c r="F711" i="1"/>
  <c r="G711" i="1"/>
  <c r="E704" i="1"/>
  <c r="F704" i="1"/>
  <c r="G704" i="1"/>
  <c r="E791" i="1"/>
  <c r="F791" i="1"/>
  <c r="G791" i="1"/>
  <c r="E788" i="1"/>
  <c r="F788" i="1"/>
  <c r="G788" i="1"/>
  <c r="E790" i="1"/>
  <c r="F790" i="1"/>
  <c r="G790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806" i="1"/>
  <c r="F806" i="1"/>
  <c r="G806" i="1"/>
  <c r="E803" i="1"/>
  <c r="F803" i="1"/>
  <c r="G803" i="1"/>
  <c r="E801" i="1"/>
  <c r="F801" i="1"/>
  <c r="G801" i="1"/>
  <c r="E805" i="1"/>
  <c r="F805" i="1"/>
  <c r="G805" i="1"/>
  <c r="E804" i="1"/>
  <c r="F804" i="1"/>
  <c r="G804" i="1"/>
  <c r="E809" i="1"/>
  <c r="F809" i="1"/>
  <c r="G809" i="1"/>
  <c r="E808" i="1"/>
  <c r="F808" i="1"/>
  <c r="G808" i="1"/>
  <c r="E836" i="1"/>
  <c r="F836" i="1"/>
  <c r="G836" i="1"/>
  <c r="E798" i="1"/>
  <c r="F798" i="1"/>
  <c r="G798" i="1"/>
  <c r="E799" i="1"/>
  <c r="F799" i="1"/>
  <c r="G799" i="1"/>
  <c r="E802" i="1"/>
  <c r="F802" i="1"/>
  <c r="G802" i="1"/>
  <c r="E810" i="1"/>
  <c r="F810" i="1"/>
  <c r="G810" i="1"/>
  <c r="E837" i="1"/>
  <c r="F837" i="1"/>
  <c r="G837" i="1"/>
  <c r="E800" i="1"/>
  <c r="F800" i="1"/>
  <c r="G800" i="1"/>
  <c r="E807" i="1"/>
  <c r="F807" i="1"/>
  <c r="G807" i="1"/>
  <c r="E835" i="1"/>
  <c r="F835" i="1"/>
  <c r="G835" i="1"/>
  <c r="E834" i="1"/>
  <c r="F834" i="1"/>
  <c r="G834" i="1"/>
  <c r="E811" i="1"/>
  <c r="F811" i="1"/>
  <c r="G811" i="1"/>
  <c r="E740" i="1"/>
  <c r="F740" i="1"/>
  <c r="G740" i="1"/>
  <c r="E744" i="1"/>
  <c r="F744" i="1"/>
  <c r="G744" i="1"/>
  <c r="E751" i="1"/>
  <c r="F751" i="1"/>
  <c r="G751" i="1"/>
  <c r="E745" i="1"/>
  <c r="F745" i="1"/>
  <c r="G745" i="1"/>
  <c r="E739" i="1"/>
  <c r="F739" i="1"/>
  <c r="G739" i="1"/>
  <c r="E741" i="1"/>
  <c r="F741" i="1"/>
  <c r="G741" i="1"/>
  <c r="E729" i="1"/>
  <c r="F729" i="1"/>
  <c r="G729" i="1"/>
  <c r="E742" i="1"/>
  <c r="F742" i="1"/>
  <c r="G742" i="1"/>
  <c r="E727" i="1"/>
  <c r="F727" i="1"/>
  <c r="G727" i="1"/>
  <c r="E750" i="1"/>
  <c r="F750" i="1"/>
  <c r="G750" i="1"/>
  <c r="E735" i="1"/>
  <c r="F735" i="1"/>
  <c r="G735" i="1"/>
  <c r="E747" i="1"/>
  <c r="F747" i="1"/>
  <c r="G747" i="1"/>
  <c r="E746" i="1"/>
  <c r="F746" i="1"/>
  <c r="G746" i="1"/>
  <c r="E730" i="1"/>
  <c r="F730" i="1"/>
  <c r="G730" i="1"/>
  <c r="E759" i="1"/>
  <c r="F759" i="1"/>
  <c r="G759" i="1"/>
  <c r="E763" i="1"/>
  <c r="F763" i="1"/>
  <c r="G763" i="1"/>
  <c r="E764" i="1"/>
  <c r="F764" i="1"/>
  <c r="G764" i="1"/>
  <c r="E726" i="1"/>
  <c r="F726" i="1"/>
  <c r="G726" i="1"/>
  <c r="E734" i="1"/>
  <c r="F734" i="1"/>
  <c r="G734" i="1"/>
  <c r="E738" i="1"/>
  <c r="F738" i="1"/>
  <c r="G738" i="1"/>
  <c r="E737" i="1"/>
  <c r="F737" i="1"/>
  <c r="G737" i="1"/>
  <c r="E752" i="1"/>
  <c r="F752" i="1"/>
  <c r="G752" i="1"/>
  <c r="E753" i="1"/>
  <c r="F753" i="1"/>
  <c r="G753" i="1"/>
  <c r="E774" i="1"/>
  <c r="F774" i="1"/>
  <c r="G774" i="1"/>
  <c r="E758" i="1"/>
  <c r="F758" i="1"/>
  <c r="G758" i="1"/>
  <c r="E761" i="1"/>
  <c r="F761" i="1"/>
  <c r="G761" i="1"/>
  <c r="E767" i="1"/>
  <c r="F767" i="1"/>
  <c r="G767" i="1"/>
  <c r="E768" i="1"/>
  <c r="F768" i="1"/>
  <c r="G768" i="1"/>
  <c r="E786" i="1"/>
  <c r="F786" i="1"/>
  <c r="G786" i="1"/>
  <c r="E775" i="1"/>
  <c r="F775" i="1"/>
  <c r="G775" i="1"/>
  <c r="E777" i="1"/>
  <c r="F777" i="1"/>
  <c r="G777" i="1"/>
  <c r="E787" i="1"/>
  <c r="F787" i="1"/>
  <c r="G787" i="1"/>
  <c r="E770" i="1"/>
  <c r="F770" i="1"/>
  <c r="G770" i="1"/>
  <c r="E789" i="1"/>
  <c r="F789" i="1"/>
  <c r="G789" i="1"/>
  <c r="E762" i="1"/>
  <c r="F762" i="1"/>
  <c r="G762" i="1"/>
  <c r="E760" i="1"/>
  <c r="F760" i="1"/>
  <c r="G760" i="1"/>
  <c r="E785" i="1"/>
  <c r="F785" i="1"/>
  <c r="G785" i="1"/>
  <c r="E757" i="1"/>
  <c r="F757" i="1"/>
  <c r="G757" i="1"/>
  <c r="E772" i="1"/>
  <c r="F772" i="1"/>
  <c r="G772" i="1"/>
  <c r="E771" i="1"/>
  <c r="F771" i="1"/>
  <c r="G771" i="1"/>
  <c r="E780" i="1"/>
  <c r="F780" i="1"/>
  <c r="G780" i="1"/>
  <c r="E782" i="1"/>
  <c r="F782" i="1"/>
  <c r="G782" i="1"/>
  <c r="E778" i="1"/>
  <c r="F778" i="1"/>
  <c r="G778" i="1"/>
  <c r="E781" i="1"/>
  <c r="F781" i="1"/>
  <c r="G781" i="1"/>
  <c r="E769" i="1"/>
  <c r="F769" i="1"/>
  <c r="G769" i="1"/>
  <c r="E783" i="1"/>
  <c r="F783" i="1"/>
  <c r="G783" i="1"/>
  <c r="E756" i="1"/>
  <c r="F756" i="1"/>
  <c r="G756" i="1"/>
  <c r="E776" i="1"/>
  <c r="F776" i="1"/>
  <c r="G776" i="1"/>
  <c r="E784" i="1"/>
  <c r="F784" i="1"/>
  <c r="G784" i="1"/>
  <c r="E754" i="1"/>
  <c r="F754" i="1"/>
  <c r="G754" i="1"/>
  <c r="E755" i="1"/>
  <c r="F755" i="1"/>
  <c r="G755" i="1"/>
  <c r="E773" i="1"/>
  <c r="F773" i="1"/>
  <c r="G773" i="1"/>
  <c r="E779" i="1"/>
  <c r="F779" i="1"/>
  <c r="G779" i="1"/>
  <c r="E766" i="1"/>
  <c r="F766" i="1"/>
  <c r="G766" i="1"/>
  <c r="E765" i="1"/>
  <c r="F765" i="1"/>
  <c r="G765" i="1"/>
  <c r="E728" i="1"/>
  <c r="F728" i="1"/>
  <c r="G728" i="1"/>
  <c r="E723" i="1"/>
  <c r="F723" i="1"/>
  <c r="G723" i="1"/>
  <c r="E724" i="1"/>
  <c r="F724" i="1"/>
  <c r="G724" i="1"/>
  <c r="E725" i="1"/>
  <c r="F725" i="1"/>
  <c r="G725" i="1"/>
  <c r="E733" i="1"/>
  <c r="F733" i="1"/>
  <c r="G733" i="1"/>
  <c r="E743" i="1"/>
  <c r="F743" i="1"/>
  <c r="G743" i="1"/>
  <c r="E731" i="1"/>
  <c r="F731" i="1"/>
  <c r="G731" i="1"/>
  <c r="E748" i="1"/>
  <c r="F748" i="1"/>
  <c r="G748" i="1"/>
  <c r="E736" i="1"/>
  <c r="F736" i="1"/>
  <c r="G736" i="1"/>
  <c r="E749" i="1"/>
  <c r="F749" i="1"/>
  <c r="G749" i="1"/>
  <c r="E732" i="1"/>
  <c r="F732" i="1"/>
  <c r="G732" i="1"/>
  <c r="E839" i="1"/>
  <c r="F839" i="1"/>
  <c r="G839" i="1"/>
  <c r="E840" i="1"/>
  <c r="F840" i="1"/>
  <c r="G840" i="1"/>
  <c r="E842" i="1"/>
  <c r="F842" i="1"/>
  <c r="G842" i="1"/>
  <c r="E841" i="1"/>
  <c r="F841" i="1"/>
  <c r="G841" i="1"/>
  <c r="E830" i="1"/>
  <c r="F830" i="1"/>
  <c r="G830" i="1"/>
  <c r="E832" i="1"/>
  <c r="F832" i="1"/>
  <c r="G832" i="1"/>
  <c r="E838" i="1"/>
  <c r="F838" i="1"/>
  <c r="G838" i="1"/>
  <c r="E829" i="1"/>
  <c r="F829" i="1"/>
  <c r="G829" i="1"/>
  <c r="E833" i="1"/>
  <c r="F833" i="1"/>
  <c r="G833" i="1"/>
  <c r="E866" i="1"/>
  <c r="F866" i="1"/>
  <c r="G866" i="1"/>
  <c r="E844" i="1"/>
  <c r="F844" i="1"/>
  <c r="G844" i="1"/>
  <c r="E867" i="1"/>
  <c r="F867" i="1"/>
  <c r="G867" i="1"/>
  <c r="E827" i="1"/>
  <c r="F827" i="1"/>
  <c r="G827" i="1"/>
  <c r="E831" i="1"/>
  <c r="F831" i="1"/>
  <c r="G831" i="1"/>
  <c r="E868" i="1"/>
  <c r="F868" i="1"/>
  <c r="G868" i="1"/>
  <c r="E825" i="1"/>
  <c r="F825" i="1"/>
  <c r="G825" i="1"/>
  <c r="E828" i="1"/>
  <c r="F828" i="1"/>
  <c r="G828" i="1"/>
  <c r="E851" i="1"/>
  <c r="F851" i="1"/>
  <c r="G851" i="1"/>
  <c r="E847" i="1"/>
  <c r="F847" i="1"/>
  <c r="G847" i="1"/>
  <c r="E826" i="1"/>
  <c r="F826" i="1"/>
  <c r="G826" i="1"/>
  <c r="E846" i="1"/>
  <c r="F846" i="1"/>
  <c r="G846" i="1"/>
  <c r="E848" i="1"/>
  <c r="F848" i="1"/>
  <c r="G848" i="1"/>
  <c r="E843" i="1"/>
  <c r="F843" i="1"/>
  <c r="G843" i="1"/>
  <c r="E872" i="1"/>
  <c r="F872" i="1"/>
  <c r="G872" i="1"/>
  <c r="E873" i="1"/>
  <c r="F873" i="1"/>
  <c r="G873" i="1"/>
  <c r="E865" i="1"/>
  <c r="F865" i="1"/>
  <c r="G865" i="1"/>
  <c r="E871" i="1"/>
  <c r="F871" i="1"/>
  <c r="G871" i="1"/>
  <c r="E862" i="1"/>
  <c r="F862" i="1"/>
  <c r="G862" i="1"/>
  <c r="E869" i="1"/>
  <c r="F869" i="1"/>
  <c r="G869" i="1"/>
  <c r="E855" i="1"/>
  <c r="F855" i="1"/>
  <c r="G855" i="1"/>
  <c r="E870" i="1"/>
  <c r="F870" i="1"/>
  <c r="G870" i="1"/>
  <c r="E863" i="1"/>
  <c r="F863" i="1"/>
  <c r="G863" i="1"/>
  <c r="E864" i="1"/>
  <c r="F864" i="1"/>
  <c r="G864" i="1"/>
  <c r="E854" i="1"/>
  <c r="F854" i="1"/>
  <c r="G854" i="1"/>
  <c r="E856" i="1"/>
  <c r="F856" i="1"/>
  <c r="G856" i="1"/>
  <c r="E859" i="1"/>
  <c r="F859" i="1"/>
  <c r="G859" i="1"/>
  <c r="E857" i="1"/>
  <c r="F857" i="1"/>
  <c r="G857" i="1"/>
  <c r="E849" i="1"/>
  <c r="F849" i="1"/>
  <c r="G849" i="1"/>
  <c r="E860" i="1"/>
  <c r="F860" i="1"/>
  <c r="G860" i="1"/>
  <c r="C666" i="1"/>
  <c r="D666" i="1" s="1"/>
  <c r="C674" i="1"/>
  <c r="D674" i="1" s="1"/>
  <c r="C663" i="1"/>
  <c r="D663" i="1" s="1"/>
  <c r="C679" i="1"/>
  <c r="D679" i="1" s="1"/>
  <c r="C670" i="1"/>
  <c r="D670" i="1" s="1"/>
  <c r="C667" i="1"/>
  <c r="D667" i="1" s="1"/>
  <c r="C682" i="1"/>
  <c r="D682" i="1" s="1"/>
  <c r="C669" i="1"/>
  <c r="D669" i="1" s="1"/>
  <c r="C672" i="1"/>
  <c r="D672" i="1" s="1"/>
  <c r="C671" i="1"/>
  <c r="D671" i="1" s="1"/>
  <c r="C673" i="1"/>
  <c r="D673" i="1" s="1"/>
  <c r="C657" i="1"/>
  <c r="D657" i="1" s="1"/>
  <c r="C683" i="1"/>
  <c r="D683" i="1" s="1"/>
  <c r="C665" i="1"/>
  <c r="D665" i="1" s="1"/>
  <c r="C658" i="1"/>
  <c r="D658" i="1" s="1"/>
  <c r="C659" i="1"/>
  <c r="D659" i="1" s="1"/>
  <c r="C708" i="1"/>
  <c r="D708" i="1" s="1"/>
  <c r="C699" i="1"/>
  <c r="D699" i="1" s="1"/>
  <c r="C698" i="1"/>
  <c r="D698" i="1" s="1"/>
  <c r="C700" i="1"/>
  <c r="D700" i="1" s="1"/>
  <c r="C707" i="1"/>
  <c r="D707" i="1" s="1"/>
  <c r="C709" i="1"/>
  <c r="D709" i="1" s="1"/>
  <c r="C684" i="1"/>
  <c r="D684" i="1" s="1"/>
  <c r="C703" i="1"/>
  <c r="D703" i="1" s="1"/>
  <c r="C685" i="1"/>
  <c r="D685" i="1" s="1"/>
  <c r="C694" i="1"/>
  <c r="D694" i="1" s="1"/>
  <c r="C695" i="1"/>
  <c r="D695" i="1" s="1"/>
  <c r="C689" i="1"/>
  <c r="D689" i="1" s="1"/>
  <c r="C693" i="1"/>
  <c r="D693" i="1" s="1"/>
  <c r="C691" i="1"/>
  <c r="D691" i="1" s="1"/>
  <c r="C660" i="1"/>
  <c r="D660" i="1" s="1"/>
  <c r="C664" i="1"/>
  <c r="D664" i="1" s="1"/>
  <c r="C690" i="1"/>
  <c r="D690" i="1" s="1"/>
  <c r="C687" i="1"/>
  <c r="D687" i="1" s="1"/>
  <c r="C686" i="1"/>
  <c r="D686" i="1" s="1"/>
  <c r="C661" i="1"/>
  <c r="D661" i="1" s="1"/>
  <c r="C662" i="1"/>
  <c r="D662" i="1" s="1"/>
  <c r="C688" i="1"/>
  <c r="D688" i="1" s="1"/>
  <c r="C692" i="1"/>
  <c r="D692" i="1" s="1"/>
  <c r="C714" i="1"/>
  <c r="D714" i="1" s="1"/>
  <c r="C710" i="1"/>
  <c r="D710" i="1" s="1"/>
  <c r="C715" i="1"/>
  <c r="D715" i="1" s="1"/>
  <c r="C716" i="1"/>
  <c r="D716" i="1" s="1"/>
  <c r="C720" i="1"/>
  <c r="D720" i="1" s="1"/>
  <c r="C719" i="1"/>
  <c r="D719" i="1" s="1"/>
  <c r="C717" i="1"/>
  <c r="D717" i="1" s="1"/>
  <c r="C721" i="1"/>
  <c r="D721" i="1" s="1"/>
  <c r="C718" i="1"/>
  <c r="D718" i="1" s="1"/>
  <c r="C712" i="1"/>
  <c r="D712" i="1" s="1"/>
  <c r="C697" i="1"/>
  <c r="D697" i="1" s="1"/>
  <c r="C722" i="1"/>
  <c r="D722" i="1" s="1"/>
  <c r="C713" i="1"/>
  <c r="D713" i="1" s="1"/>
  <c r="C702" i="1"/>
  <c r="D702" i="1" s="1"/>
  <c r="C696" i="1"/>
  <c r="D696" i="1" s="1"/>
  <c r="C705" i="1"/>
  <c r="D705" i="1" s="1"/>
  <c r="C706" i="1"/>
  <c r="D706" i="1" s="1"/>
  <c r="C701" i="1"/>
  <c r="D701" i="1" s="1"/>
  <c r="C711" i="1"/>
  <c r="D711" i="1" s="1"/>
  <c r="C704" i="1"/>
  <c r="D704" i="1" s="1"/>
  <c r="C791" i="1"/>
  <c r="D791" i="1" s="1"/>
  <c r="C788" i="1"/>
  <c r="D788" i="1" s="1"/>
  <c r="C790" i="1"/>
  <c r="D790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806" i="1"/>
  <c r="D806" i="1" s="1"/>
  <c r="C803" i="1"/>
  <c r="D803" i="1" s="1"/>
  <c r="C801" i="1"/>
  <c r="D801" i="1" s="1"/>
  <c r="C805" i="1"/>
  <c r="D805" i="1" s="1"/>
  <c r="C804" i="1"/>
  <c r="D804" i="1" s="1"/>
  <c r="C809" i="1"/>
  <c r="D809" i="1" s="1"/>
  <c r="C808" i="1"/>
  <c r="D808" i="1" s="1"/>
  <c r="C836" i="1"/>
  <c r="D836" i="1" s="1"/>
  <c r="C798" i="1"/>
  <c r="D798" i="1" s="1"/>
  <c r="C799" i="1"/>
  <c r="D799" i="1" s="1"/>
  <c r="C802" i="1"/>
  <c r="D802" i="1" s="1"/>
  <c r="C810" i="1"/>
  <c r="D810" i="1" s="1"/>
  <c r="C837" i="1"/>
  <c r="D837" i="1" s="1"/>
  <c r="C800" i="1"/>
  <c r="D800" i="1" s="1"/>
  <c r="C807" i="1"/>
  <c r="D807" i="1" s="1"/>
  <c r="C835" i="1"/>
  <c r="D835" i="1" s="1"/>
  <c r="C834" i="1"/>
  <c r="D834" i="1" s="1"/>
  <c r="C811" i="1"/>
  <c r="D811" i="1" s="1"/>
  <c r="C740" i="1"/>
  <c r="D740" i="1" s="1"/>
  <c r="C744" i="1"/>
  <c r="D744" i="1" s="1"/>
  <c r="C751" i="1"/>
  <c r="D751" i="1" s="1"/>
  <c r="C745" i="1"/>
  <c r="D745" i="1" s="1"/>
  <c r="C739" i="1"/>
  <c r="D739" i="1" s="1"/>
  <c r="C741" i="1"/>
  <c r="D741" i="1" s="1"/>
  <c r="C729" i="1"/>
  <c r="D729" i="1" s="1"/>
  <c r="C742" i="1"/>
  <c r="D742" i="1" s="1"/>
  <c r="C727" i="1"/>
  <c r="D727" i="1" s="1"/>
  <c r="C750" i="1"/>
  <c r="D750" i="1" s="1"/>
  <c r="C735" i="1"/>
  <c r="D735" i="1" s="1"/>
  <c r="C747" i="1"/>
  <c r="D747" i="1" s="1"/>
  <c r="C746" i="1"/>
  <c r="D746" i="1" s="1"/>
  <c r="C730" i="1"/>
  <c r="D730" i="1" s="1"/>
  <c r="C759" i="1"/>
  <c r="D759" i="1" s="1"/>
  <c r="C763" i="1"/>
  <c r="D763" i="1" s="1"/>
  <c r="C764" i="1"/>
  <c r="D764" i="1" s="1"/>
  <c r="C726" i="1"/>
  <c r="D726" i="1" s="1"/>
  <c r="C734" i="1"/>
  <c r="D734" i="1" s="1"/>
  <c r="C738" i="1"/>
  <c r="D738" i="1" s="1"/>
  <c r="C737" i="1"/>
  <c r="D737" i="1" s="1"/>
  <c r="C752" i="1"/>
  <c r="D752" i="1" s="1"/>
  <c r="C753" i="1"/>
  <c r="D753" i="1" s="1"/>
  <c r="C774" i="1"/>
  <c r="D774" i="1" s="1"/>
  <c r="C758" i="1"/>
  <c r="D758" i="1" s="1"/>
  <c r="C761" i="1"/>
  <c r="D761" i="1" s="1"/>
  <c r="C767" i="1"/>
  <c r="D767" i="1" s="1"/>
  <c r="C768" i="1"/>
  <c r="D768" i="1" s="1"/>
  <c r="C786" i="1"/>
  <c r="D786" i="1" s="1"/>
  <c r="C775" i="1"/>
  <c r="D775" i="1" s="1"/>
  <c r="C777" i="1"/>
  <c r="D777" i="1" s="1"/>
  <c r="C787" i="1"/>
  <c r="D787" i="1" s="1"/>
  <c r="C770" i="1"/>
  <c r="D770" i="1" s="1"/>
  <c r="C789" i="1"/>
  <c r="D789" i="1" s="1"/>
  <c r="C762" i="1"/>
  <c r="D762" i="1" s="1"/>
  <c r="C760" i="1"/>
  <c r="D760" i="1" s="1"/>
  <c r="C785" i="1"/>
  <c r="D785" i="1" s="1"/>
  <c r="C757" i="1"/>
  <c r="D757" i="1" s="1"/>
  <c r="C772" i="1"/>
  <c r="D772" i="1" s="1"/>
  <c r="C771" i="1"/>
  <c r="D771" i="1" s="1"/>
  <c r="C780" i="1"/>
  <c r="D780" i="1" s="1"/>
  <c r="C782" i="1"/>
  <c r="D782" i="1" s="1"/>
  <c r="C778" i="1"/>
  <c r="D778" i="1" s="1"/>
  <c r="C781" i="1"/>
  <c r="D781" i="1" s="1"/>
  <c r="C769" i="1"/>
  <c r="D769" i="1" s="1"/>
  <c r="C783" i="1"/>
  <c r="D783" i="1" s="1"/>
  <c r="C756" i="1"/>
  <c r="D756" i="1" s="1"/>
  <c r="C776" i="1"/>
  <c r="D776" i="1" s="1"/>
  <c r="C784" i="1"/>
  <c r="D784" i="1" s="1"/>
  <c r="C754" i="1"/>
  <c r="D754" i="1" s="1"/>
  <c r="C755" i="1"/>
  <c r="D755" i="1" s="1"/>
  <c r="C773" i="1"/>
  <c r="D773" i="1" s="1"/>
  <c r="C779" i="1"/>
  <c r="D779" i="1" s="1"/>
  <c r="C766" i="1"/>
  <c r="D766" i="1" s="1"/>
  <c r="C765" i="1"/>
  <c r="D765" i="1" s="1"/>
  <c r="C728" i="1"/>
  <c r="D728" i="1" s="1"/>
  <c r="C723" i="1"/>
  <c r="D723" i="1" s="1"/>
  <c r="C724" i="1"/>
  <c r="D724" i="1" s="1"/>
  <c r="C725" i="1"/>
  <c r="D725" i="1" s="1"/>
  <c r="C733" i="1"/>
  <c r="D733" i="1" s="1"/>
  <c r="C743" i="1"/>
  <c r="D743" i="1" s="1"/>
  <c r="C731" i="1"/>
  <c r="D731" i="1" s="1"/>
  <c r="C748" i="1"/>
  <c r="D748" i="1" s="1"/>
  <c r="C736" i="1"/>
  <c r="D736" i="1" s="1"/>
  <c r="C749" i="1"/>
  <c r="D749" i="1" s="1"/>
  <c r="C732" i="1"/>
  <c r="D732" i="1" s="1"/>
  <c r="C839" i="1"/>
  <c r="D839" i="1" s="1"/>
  <c r="C840" i="1"/>
  <c r="D840" i="1" s="1"/>
  <c r="C842" i="1"/>
  <c r="D842" i="1" s="1"/>
  <c r="C841" i="1"/>
  <c r="D841" i="1" s="1"/>
  <c r="C830" i="1"/>
  <c r="D830" i="1" s="1"/>
  <c r="C832" i="1"/>
  <c r="D832" i="1" s="1"/>
  <c r="C838" i="1"/>
  <c r="D838" i="1" s="1"/>
  <c r="C829" i="1"/>
  <c r="D829" i="1" s="1"/>
  <c r="C833" i="1"/>
  <c r="D833" i="1" s="1"/>
  <c r="C866" i="1"/>
  <c r="D866" i="1" s="1"/>
  <c r="C844" i="1"/>
  <c r="D844" i="1" s="1"/>
  <c r="C867" i="1"/>
  <c r="D867" i="1" s="1"/>
  <c r="C827" i="1"/>
  <c r="D827" i="1" s="1"/>
  <c r="C831" i="1"/>
  <c r="D831" i="1" s="1"/>
  <c r="C868" i="1"/>
  <c r="D868" i="1" s="1"/>
  <c r="C825" i="1"/>
  <c r="D825" i="1" s="1"/>
  <c r="C828" i="1"/>
  <c r="D828" i="1" s="1"/>
  <c r="C851" i="1"/>
  <c r="D851" i="1" s="1"/>
  <c r="C847" i="1"/>
  <c r="D847" i="1" s="1"/>
  <c r="C826" i="1"/>
  <c r="D826" i="1" s="1"/>
  <c r="C846" i="1"/>
  <c r="D846" i="1" s="1"/>
  <c r="C848" i="1"/>
  <c r="D848" i="1" s="1"/>
  <c r="C843" i="1"/>
  <c r="D843" i="1" s="1"/>
  <c r="C872" i="1"/>
  <c r="D872" i="1" s="1"/>
  <c r="C873" i="1"/>
  <c r="D873" i="1" s="1"/>
  <c r="C865" i="1"/>
  <c r="D865" i="1" s="1"/>
  <c r="C871" i="1"/>
  <c r="D871" i="1" s="1"/>
  <c r="C862" i="1"/>
  <c r="D862" i="1" s="1"/>
  <c r="C869" i="1"/>
  <c r="D869" i="1" s="1"/>
  <c r="C855" i="1"/>
  <c r="D855" i="1" s="1"/>
  <c r="C870" i="1"/>
  <c r="D870" i="1" s="1"/>
  <c r="C863" i="1"/>
  <c r="D863" i="1" s="1"/>
  <c r="C864" i="1"/>
  <c r="D864" i="1" s="1"/>
  <c r="C854" i="1"/>
  <c r="D854" i="1" s="1"/>
  <c r="C856" i="1"/>
  <c r="D856" i="1" s="1"/>
  <c r="C859" i="1"/>
  <c r="D859" i="1" s="1"/>
  <c r="C857" i="1"/>
  <c r="D857" i="1" s="1"/>
  <c r="C849" i="1"/>
  <c r="D849" i="1" s="1"/>
  <c r="C860" i="1"/>
  <c r="D860" i="1" s="1"/>
  <c r="Y291" i="1"/>
  <c r="Z291" i="1" s="1"/>
  <c r="E276" i="1"/>
  <c r="F276" i="1"/>
  <c r="G276" i="1"/>
  <c r="E283" i="1"/>
  <c r="F283" i="1"/>
  <c r="G283" i="1"/>
  <c r="E285" i="1"/>
  <c r="F285" i="1"/>
  <c r="G285" i="1"/>
  <c r="E288" i="1"/>
  <c r="F288" i="1"/>
  <c r="G288" i="1"/>
  <c r="E282" i="1"/>
  <c r="F282" i="1"/>
  <c r="G282" i="1"/>
  <c r="E292" i="1"/>
  <c r="F292" i="1"/>
  <c r="G292" i="1"/>
  <c r="E275" i="1"/>
  <c r="F275" i="1"/>
  <c r="G275" i="1"/>
  <c r="E284" i="1"/>
  <c r="F284" i="1"/>
  <c r="G284" i="1"/>
  <c r="E279" i="1"/>
  <c r="F279" i="1"/>
  <c r="G279" i="1"/>
  <c r="E286" i="1"/>
  <c r="F286" i="1"/>
  <c r="G286" i="1"/>
  <c r="E281" i="1"/>
  <c r="F281" i="1"/>
  <c r="G281" i="1"/>
  <c r="E295" i="1"/>
  <c r="F295" i="1"/>
  <c r="G295" i="1"/>
  <c r="E297" i="1"/>
  <c r="F297" i="1"/>
  <c r="G297" i="1"/>
  <c r="E278" i="1"/>
  <c r="F278" i="1"/>
  <c r="G278" i="1"/>
  <c r="E289" i="1"/>
  <c r="F289" i="1"/>
  <c r="G289" i="1"/>
  <c r="E280" i="1"/>
  <c r="F280" i="1"/>
  <c r="G280" i="1"/>
  <c r="E301" i="1"/>
  <c r="F301" i="1"/>
  <c r="G301" i="1"/>
  <c r="E300" i="1"/>
  <c r="F300" i="1"/>
  <c r="G300" i="1"/>
  <c r="E304" i="1"/>
  <c r="F304" i="1"/>
  <c r="G304" i="1"/>
  <c r="E311" i="1"/>
  <c r="F311" i="1"/>
  <c r="G311" i="1"/>
  <c r="E303" i="1"/>
  <c r="F303" i="1"/>
  <c r="G303" i="1"/>
  <c r="E298" i="1"/>
  <c r="F298" i="1"/>
  <c r="G298" i="1"/>
  <c r="E302" i="1"/>
  <c r="F302" i="1"/>
  <c r="G302" i="1"/>
  <c r="E299" i="1"/>
  <c r="F299" i="1"/>
  <c r="G299" i="1"/>
  <c r="E308" i="1"/>
  <c r="F308" i="1"/>
  <c r="G308" i="1"/>
  <c r="E307" i="1"/>
  <c r="F307" i="1"/>
  <c r="G307" i="1"/>
  <c r="E312" i="1"/>
  <c r="F312" i="1"/>
  <c r="G312" i="1"/>
  <c r="E273" i="1"/>
  <c r="F273" i="1"/>
  <c r="G273" i="1"/>
  <c r="E331" i="1"/>
  <c r="F331" i="1"/>
  <c r="G331" i="1"/>
  <c r="E332" i="1"/>
  <c r="F332" i="1"/>
  <c r="G332" i="1"/>
  <c r="E322" i="1"/>
  <c r="F322" i="1"/>
  <c r="G322" i="1"/>
  <c r="E323" i="1"/>
  <c r="F323" i="1"/>
  <c r="G323" i="1"/>
  <c r="E341" i="1"/>
  <c r="F341" i="1"/>
  <c r="G341" i="1"/>
  <c r="E340" i="1"/>
  <c r="F340" i="1"/>
  <c r="G340" i="1"/>
  <c r="E345" i="1"/>
  <c r="F345" i="1"/>
  <c r="G345" i="1"/>
  <c r="E343" i="1"/>
  <c r="F343" i="1"/>
  <c r="G343" i="1"/>
  <c r="E344" i="1"/>
  <c r="F344" i="1"/>
  <c r="G344" i="1"/>
  <c r="E342" i="1"/>
  <c r="F342" i="1"/>
  <c r="G342" i="1"/>
  <c r="E335" i="1"/>
  <c r="F335" i="1"/>
  <c r="G335" i="1"/>
  <c r="E334" i="1"/>
  <c r="F334" i="1"/>
  <c r="G334" i="1"/>
  <c r="E327" i="1"/>
  <c r="F327" i="1"/>
  <c r="G327" i="1"/>
  <c r="E329" i="1"/>
  <c r="F329" i="1"/>
  <c r="G329" i="1"/>
  <c r="E330" i="1"/>
  <c r="F330" i="1"/>
  <c r="G330" i="1"/>
  <c r="E324" i="1"/>
  <c r="F324" i="1"/>
  <c r="G324" i="1"/>
  <c r="E333" i="1"/>
  <c r="F333" i="1"/>
  <c r="G333" i="1"/>
  <c r="E363" i="1"/>
  <c r="F363" i="1"/>
  <c r="G363" i="1"/>
  <c r="E364" i="1"/>
  <c r="F364" i="1"/>
  <c r="G364" i="1"/>
  <c r="E362" i="1"/>
  <c r="F362" i="1"/>
  <c r="G362" i="1"/>
  <c r="E355" i="1"/>
  <c r="F355" i="1"/>
  <c r="G355" i="1"/>
  <c r="E352" i="1"/>
  <c r="F352" i="1"/>
  <c r="G352" i="1"/>
  <c r="E350" i="1"/>
  <c r="F350" i="1"/>
  <c r="G350" i="1"/>
  <c r="E348" i="1"/>
  <c r="F348" i="1"/>
  <c r="G348" i="1"/>
  <c r="E349" i="1"/>
  <c r="F349" i="1"/>
  <c r="G349" i="1"/>
  <c r="E356" i="1"/>
  <c r="F356" i="1"/>
  <c r="G356" i="1"/>
  <c r="E351" i="1"/>
  <c r="F351" i="1"/>
  <c r="G351" i="1"/>
  <c r="E360" i="1"/>
  <c r="F360" i="1"/>
  <c r="G360" i="1"/>
  <c r="E358" i="1"/>
  <c r="F358" i="1"/>
  <c r="G358" i="1"/>
  <c r="E359" i="1"/>
  <c r="F359" i="1"/>
  <c r="G359" i="1"/>
  <c r="E338" i="1"/>
  <c r="F338" i="1"/>
  <c r="G338" i="1"/>
  <c r="E339" i="1"/>
  <c r="F339" i="1"/>
  <c r="G339" i="1"/>
  <c r="E337" i="1"/>
  <c r="F337" i="1"/>
  <c r="G337" i="1"/>
  <c r="E336" i="1"/>
  <c r="F336" i="1"/>
  <c r="G336" i="1"/>
  <c r="E315" i="1"/>
  <c r="F315" i="1"/>
  <c r="G315" i="1"/>
  <c r="E314" i="1"/>
  <c r="F314" i="1"/>
  <c r="G314" i="1"/>
  <c r="E313" i="1"/>
  <c r="F313" i="1"/>
  <c r="G313" i="1"/>
  <c r="E328" i="1"/>
  <c r="F328" i="1"/>
  <c r="G328" i="1"/>
  <c r="E316" i="1"/>
  <c r="F316" i="1"/>
  <c r="G316" i="1"/>
  <c r="E317" i="1"/>
  <c r="F317" i="1"/>
  <c r="G317" i="1"/>
  <c r="E319" i="1"/>
  <c r="F319" i="1"/>
  <c r="G319" i="1"/>
  <c r="E318" i="1"/>
  <c r="F318" i="1"/>
  <c r="G318" i="1"/>
  <c r="E325" i="1"/>
  <c r="F325" i="1"/>
  <c r="G325" i="1"/>
  <c r="E321" i="1"/>
  <c r="F321" i="1"/>
  <c r="G321" i="1"/>
  <c r="E326" i="1"/>
  <c r="F326" i="1"/>
  <c r="G326" i="1"/>
  <c r="E287" i="1"/>
  <c r="F287" i="1"/>
  <c r="G287" i="1"/>
  <c r="E293" i="1"/>
  <c r="F293" i="1"/>
  <c r="G293" i="1"/>
  <c r="E290" i="1"/>
  <c r="F290" i="1"/>
  <c r="G290" i="1"/>
  <c r="E296" i="1"/>
  <c r="F296" i="1"/>
  <c r="G296" i="1"/>
  <c r="E294" i="1"/>
  <c r="F294" i="1"/>
  <c r="G294" i="1"/>
  <c r="E277" i="1"/>
  <c r="F277" i="1"/>
  <c r="G277" i="1"/>
  <c r="C291" i="1"/>
  <c r="D291" i="1" s="1"/>
  <c r="E291" i="1"/>
  <c r="F291" i="1"/>
  <c r="G291" i="1"/>
  <c r="E274" i="1"/>
  <c r="F274" i="1"/>
  <c r="G274" i="1"/>
  <c r="E309" i="1"/>
  <c r="F309" i="1"/>
  <c r="G309" i="1"/>
  <c r="E310" i="1"/>
  <c r="F310" i="1"/>
  <c r="G310" i="1"/>
  <c r="E305" i="1"/>
  <c r="F305" i="1"/>
  <c r="G305" i="1"/>
  <c r="E306" i="1"/>
  <c r="F306" i="1"/>
  <c r="G306" i="1"/>
  <c r="E320" i="1"/>
  <c r="F320" i="1"/>
  <c r="G320" i="1"/>
  <c r="AB291" i="1" l="1"/>
  <c r="AA291" i="1"/>
  <c r="C858" i="1"/>
  <c r="D858" i="1" s="1"/>
  <c r="E858" i="1"/>
  <c r="F858" i="1"/>
  <c r="G858" i="1"/>
  <c r="C906" i="1"/>
  <c r="D906" i="1" s="1"/>
  <c r="E906" i="1"/>
  <c r="F906" i="1"/>
  <c r="G906" i="1"/>
  <c r="C907" i="1"/>
  <c r="D907" i="1" s="1"/>
  <c r="E907" i="1"/>
  <c r="F907" i="1"/>
  <c r="G907" i="1"/>
  <c r="C899" i="1"/>
  <c r="D899" i="1" s="1"/>
  <c r="E899" i="1"/>
  <c r="F899" i="1"/>
  <c r="G899" i="1"/>
  <c r="C853" i="1"/>
  <c r="D853" i="1" s="1"/>
  <c r="E853" i="1"/>
  <c r="F853" i="1"/>
  <c r="G853" i="1"/>
  <c r="C845" i="1"/>
  <c r="D845" i="1" s="1"/>
  <c r="E845" i="1"/>
  <c r="F845" i="1"/>
  <c r="G845" i="1"/>
  <c r="C891" i="1"/>
  <c r="D891" i="1" s="1"/>
  <c r="E891" i="1"/>
  <c r="F891" i="1"/>
  <c r="G891" i="1"/>
  <c r="C892" i="1"/>
  <c r="D892" i="1" s="1"/>
  <c r="E892" i="1"/>
  <c r="F892" i="1"/>
  <c r="G892" i="1"/>
  <c r="C880" i="1"/>
  <c r="D880" i="1" s="1"/>
  <c r="E880" i="1"/>
  <c r="F880" i="1"/>
  <c r="G880" i="1"/>
  <c r="C874" i="1"/>
  <c r="D874" i="1" s="1"/>
  <c r="E874" i="1"/>
  <c r="F874" i="1"/>
  <c r="G874" i="1"/>
  <c r="C894" i="1"/>
  <c r="D894" i="1" s="1"/>
  <c r="E894" i="1"/>
  <c r="F894" i="1"/>
  <c r="G894" i="1"/>
  <c r="C908" i="1"/>
  <c r="D908" i="1" s="1"/>
  <c r="E908" i="1"/>
  <c r="F908" i="1"/>
  <c r="G908" i="1"/>
  <c r="C861" i="1"/>
  <c r="D861" i="1" s="1"/>
  <c r="E861" i="1"/>
  <c r="F861" i="1"/>
  <c r="G861" i="1"/>
  <c r="C901" i="1"/>
  <c r="D901" i="1" s="1"/>
  <c r="E901" i="1"/>
  <c r="F901" i="1"/>
  <c r="G901" i="1"/>
  <c r="C902" i="1"/>
  <c r="D902" i="1" s="1"/>
  <c r="E902" i="1"/>
  <c r="F902" i="1"/>
  <c r="G902" i="1"/>
  <c r="C903" i="1"/>
  <c r="D903" i="1" s="1"/>
  <c r="E903" i="1"/>
  <c r="F903" i="1"/>
  <c r="G903" i="1"/>
  <c r="C904" i="1"/>
  <c r="D904" i="1" s="1"/>
  <c r="E904" i="1"/>
  <c r="F904" i="1"/>
  <c r="G904" i="1"/>
  <c r="C852" i="1"/>
  <c r="D852" i="1" s="1"/>
  <c r="E852" i="1"/>
  <c r="F852" i="1"/>
  <c r="G852" i="1"/>
  <c r="C850" i="1"/>
  <c r="D850" i="1" s="1"/>
  <c r="E850" i="1"/>
  <c r="F850" i="1"/>
  <c r="G850" i="1"/>
  <c r="C893" i="1"/>
  <c r="D893" i="1" s="1"/>
  <c r="E893" i="1"/>
  <c r="F893" i="1"/>
  <c r="G893" i="1"/>
  <c r="C895" i="1"/>
  <c r="D895" i="1" s="1"/>
  <c r="E895" i="1"/>
  <c r="F895" i="1"/>
  <c r="G895" i="1"/>
  <c r="C905" i="1"/>
  <c r="D905" i="1" s="1"/>
  <c r="E905" i="1"/>
  <c r="F905" i="1"/>
  <c r="G905" i="1"/>
  <c r="C887" i="1"/>
  <c r="D887" i="1" s="1"/>
  <c r="E887" i="1"/>
  <c r="F887" i="1"/>
  <c r="G887" i="1"/>
  <c r="C898" i="1"/>
  <c r="D898" i="1" s="1"/>
  <c r="E898" i="1"/>
  <c r="F898" i="1"/>
  <c r="G898" i="1"/>
  <c r="C882" i="1"/>
  <c r="D882" i="1" s="1"/>
  <c r="E882" i="1"/>
  <c r="F882" i="1"/>
  <c r="G882" i="1"/>
  <c r="C883" i="1"/>
  <c r="D883" i="1" s="1"/>
  <c r="E883" i="1"/>
  <c r="F883" i="1"/>
  <c r="G883" i="1"/>
  <c r="C930" i="1"/>
  <c r="D930" i="1" s="1"/>
  <c r="E930" i="1"/>
  <c r="F930" i="1"/>
  <c r="G930" i="1"/>
  <c r="C610" i="1"/>
  <c r="D610" i="1" s="1"/>
  <c r="E610" i="1"/>
  <c r="F610" i="1"/>
  <c r="G610" i="1"/>
  <c r="C607" i="1"/>
  <c r="D607" i="1" s="1"/>
  <c r="E607" i="1"/>
  <c r="F607" i="1"/>
  <c r="G607" i="1"/>
  <c r="C611" i="1"/>
  <c r="D611" i="1" s="1"/>
  <c r="E611" i="1"/>
  <c r="F611" i="1"/>
  <c r="G611" i="1"/>
  <c r="C876" i="1"/>
  <c r="D876" i="1" s="1"/>
  <c r="E876" i="1"/>
  <c r="F876" i="1"/>
  <c r="G876" i="1"/>
  <c r="C910" i="1"/>
  <c r="D910" i="1" s="1"/>
  <c r="E910" i="1"/>
  <c r="F910" i="1"/>
  <c r="G910" i="1"/>
  <c r="C911" i="1"/>
  <c r="D911" i="1" s="1"/>
  <c r="E911" i="1"/>
  <c r="F911" i="1"/>
  <c r="G911" i="1"/>
  <c r="C877" i="1"/>
  <c r="D877" i="1" s="1"/>
  <c r="E877" i="1"/>
  <c r="F877" i="1"/>
  <c r="G877" i="1"/>
  <c r="C878" i="1"/>
  <c r="D878" i="1" s="1"/>
  <c r="E878" i="1"/>
  <c r="F878" i="1"/>
  <c r="G878" i="1"/>
  <c r="C900" i="1"/>
  <c r="D900" i="1" s="1"/>
  <c r="E900" i="1"/>
  <c r="F900" i="1"/>
  <c r="G900" i="1"/>
  <c r="C879" i="1"/>
  <c r="D879" i="1" s="1"/>
  <c r="E879" i="1"/>
  <c r="F879" i="1"/>
  <c r="G879" i="1"/>
  <c r="C890" i="1"/>
  <c r="D890" i="1" s="1"/>
  <c r="E890" i="1"/>
  <c r="F890" i="1"/>
  <c r="G890" i="1"/>
  <c r="C608" i="1"/>
  <c r="D608" i="1" s="1"/>
  <c r="E608" i="1"/>
  <c r="F608" i="1"/>
  <c r="G608" i="1"/>
  <c r="C609" i="1"/>
  <c r="D609" i="1" s="1"/>
  <c r="E609" i="1"/>
  <c r="F609" i="1"/>
  <c r="G609" i="1"/>
  <c r="C913" i="1"/>
  <c r="D913" i="1" s="1"/>
  <c r="E913" i="1"/>
  <c r="F913" i="1"/>
  <c r="G913" i="1"/>
  <c r="C915" i="1"/>
  <c r="D915" i="1" s="1"/>
  <c r="E915" i="1"/>
  <c r="F915" i="1"/>
  <c r="G915" i="1"/>
  <c r="C916" i="1"/>
  <c r="D916" i="1" s="1"/>
  <c r="E916" i="1"/>
  <c r="F916" i="1"/>
  <c r="G916" i="1"/>
  <c r="C918" i="1"/>
  <c r="D918" i="1" s="1"/>
  <c r="E918" i="1"/>
  <c r="F918" i="1"/>
  <c r="G918" i="1"/>
  <c r="C927" i="1"/>
  <c r="D927" i="1" s="1"/>
  <c r="E927" i="1"/>
  <c r="F927" i="1"/>
  <c r="G927" i="1"/>
  <c r="C912" i="1"/>
  <c r="D912" i="1" s="1"/>
  <c r="E912" i="1"/>
  <c r="F912" i="1"/>
  <c r="G912" i="1"/>
  <c r="C929" i="1"/>
  <c r="D929" i="1" s="1"/>
  <c r="E929" i="1"/>
  <c r="F929" i="1"/>
  <c r="G929" i="1"/>
  <c r="C914" i="1"/>
  <c r="D914" i="1" s="1"/>
  <c r="E914" i="1"/>
  <c r="F914" i="1"/>
  <c r="G914" i="1"/>
  <c r="C917" i="1"/>
  <c r="D917" i="1" s="1"/>
  <c r="E917" i="1"/>
  <c r="F917" i="1"/>
  <c r="G917" i="1"/>
  <c r="C909" i="1"/>
  <c r="D909" i="1" s="1"/>
  <c r="E909" i="1"/>
  <c r="F909" i="1"/>
  <c r="G909" i="1"/>
  <c r="C928" i="1"/>
  <c r="D928" i="1" s="1"/>
  <c r="E928" i="1"/>
  <c r="F928" i="1"/>
  <c r="G928" i="1"/>
  <c r="C612" i="1"/>
  <c r="D612" i="1" s="1"/>
  <c r="E612" i="1"/>
  <c r="F612" i="1"/>
  <c r="G612" i="1"/>
  <c r="C613" i="1"/>
  <c r="D613" i="1" s="1"/>
  <c r="E613" i="1"/>
  <c r="F613" i="1"/>
  <c r="G613" i="1"/>
  <c r="C812" i="1"/>
  <c r="D812" i="1" s="1"/>
  <c r="E812" i="1"/>
  <c r="F812" i="1"/>
  <c r="G812" i="1"/>
  <c r="C813" i="1"/>
  <c r="D813" i="1" s="1"/>
  <c r="E813" i="1"/>
  <c r="F813" i="1"/>
  <c r="G813" i="1"/>
  <c r="C814" i="1"/>
  <c r="D814" i="1" s="1"/>
  <c r="E814" i="1"/>
  <c r="F814" i="1"/>
  <c r="G814" i="1"/>
  <c r="C823" i="1"/>
  <c r="D823" i="1" s="1"/>
  <c r="E823" i="1"/>
  <c r="F823" i="1"/>
  <c r="G823" i="1"/>
  <c r="C815" i="1"/>
  <c r="D815" i="1" s="1"/>
  <c r="E815" i="1"/>
  <c r="F815" i="1"/>
  <c r="G815" i="1"/>
  <c r="C614" i="1"/>
  <c r="D614" i="1" s="1"/>
  <c r="E614" i="1"/>
  <c r="F614" i="1"/>
  <c r="G614" i="1"/>
  <c r="C816" i="1"/>
  <c r="D816" i="1" s="1"/>
  <c r="E816" i="1"/>
  <c r="F816" i="1"/>
  <c r="G816" i="1"/>
  <c r="C820" i="1"/>
  <c r="D820" i="1" s="1"/>
  <c r="E820" i="1"/>
  <c r="F820" i="1"/>
  <c r="G820" i="1"/>
  <c r="C1176" i="1"/>
  <c r="D1176" i="1" s="1"/>
  <c r="E1176" i="1"/>
  <c r="F1176" i="1"/>
  <c r="G1176" i="1"/>
  <c r="C1182" i="1"/>
  <c r="D1182" i="1" s="1"/>
  <c r="E1182" i="1"/>
  <c r="F1182" i="1"/>
  <c r="G1182" i="1"/>
  <c r="C1179" i="1"/>
  <c r="D1179" i="1" s="1"/>
  <c r="E1179" i="1"/>
  <c r="F1179" i="1"/>
  <c r="G1179" i="1"/>
  <c r="C1196" i="1"/>
  <c r="D1196" i="1" s="1"/>
  <c r="E1196" i="1"/>
  <c r="F1196" i="1"/>
  <c r="G1196" i="1"/>
  <c r="C935" i="1"/>
  <c r="D935" i="1" s="1"/>
  <c r="E935" i="1"/>
  <c r="F935" i="1"/>
  <c r="G935" i="1"/>
  <c r="C1181" i="1"/>
  <c r="D1181" i="1" s="1"/>
  <c r="E1181" i="1"/>
  <c r="F1181" i="1"/>
  <c r="G1181" i="1"/>
  <c r="C924" i="1"/>
  <c r="D924" i="1" s="1"/>
  <c r="E924" i="1"/>
  <c r="F924" i="1"/>
  <c r="G924" i="1"/>
  <c r="C925" i="1"/>
  <c r="D925" i="1" s="1"/>
  <c r="E925" i="1"/>
  <c r="F925" i="1"/>
  <c r="G925" i="1"/>
  <c r="C926" i="1"/>
  <c r="D926" i="1" s="1"/>
  <c r="E926" i="1"/>
  <c r="F926" i="1"/>
  <c r="G926" i="1"/>
  <c r="C931" i="1"/>
  <c r="D931" i="1" s="1"/>
  <c r="E931" i="1"/>
  <c r="F931" i="1"/>
  <c r="G931" i="1"/>
  <c r="C932" i="1"/>
  <c r="D932" i="1" s="1"/>
  <c r="E932" i="1"/>
  <c r="F932" i="1"/>
  <c r="G932" i="1"/>
  <c r="C933" i="1"/>
  <c r="D933" i="1" s="1"/>
  <c r="E933" i="1"/>
  <c r="F933" i="1"/>
  <c r="G933" i="1"/>
  <c r="C921" i="1"/>
  <c r="D921" i="1" s="1"/>
  <c r="E921" i="1"/>
  <c r="F921" i="1"/>
  <c r="G921" i="1"/>
  <c r="C922" i="1"/>
  <c r="D922" i="1" s="1"/>
  <c r="E922" i="1"/>
  <c r="F922" i="1"/>
  <c r="G922" i="1"/>
  <c r="C919" i="1"/>
  <c r="D919" i="1" s="1"/>
  <c r="E919" i="1"/>
  <c r="F919" i="1"/>
  <c r="G919" i="1"/>
  <c r="C1175" i="1"/>
  <c r="D1175" i="1" s="1"/>
  <c r="E1175" i="1"/>
  <c r="F1175" i="1"/>
  <c r="G1175" i="1"/>
  <c r="C934" i="1"/>
  <c r="D934" i="1" s="1"/>
  <c r="E934" i="1"/>
  <c r="F934" i="1"/>
  <c r="G934" i="1"/>
  <c r="C923" i="1"/>
  <c r="D923" i="1" s="1"/>
  <c r="E923" i="1"/>
  <c r="F923" i="1"/>
  <c r="G923" i="1"/>
  <c r="C1191" i="1"/>
  <c r="D1191" i="1" s="1"/>
  <c r="E1191" i="1"/>
  <c r="F1191" i="1"/>
  <c r="G1191" i="1"/>
  <c r="C1178" i="1"/>
  <c r="D1178" i="1" s="1"/>
  <c r="E1178" i="1"/>
  <c r="F1178" i="1"/>
  <c r="G1178" i="1"/>
  <c r="C824" i="1"/>
  <c r="D824" i="1" s="1"/>
  <c r="E824" i="1"/>
  <c r="F824" i="1"/>
  <c r="G824" i="1"/>
  <c r="C817" i="1"/>
  <c r="D817" i="1" s="1"/>
  <c r="E817" i="1"/>
  <c r="F817" i="1"/>
  <c r="G817" i="1"/>
  <c r="C818" i="1"/>
  <c r="D818" i="1" s="1"/>
  <c r="E818" i="1"/>
  <c r="F818" i="1"/>
  <c r="G818" i="1"/>
  <c r="C819" i="1"/>
  <c r="D819" i="1" s="1"/>
  <c r="E819" i="1"/>
  <c r="F819" i="1"/>
  <c r="G819" i="1"/>
  <c r="C822" i="1"/>
  <c r="D822" i="1" s="1"/>
  <c r="E822" i="1"/>
  <c r="F822" i="1"/>
  <c r="G822" i="1"/>
  <c r="C821" i="1"/>
  <c r="D821" i="1" s="1"/>
  <c r="E821" i="1"/>
  <c r="F821" i="1"/>
  <c r="G821" i="1"/>
  <c r="C920" i="1"/>
  <c r="D920" i="1" s="1"/>
  <c r="E920" i="1"/>
  <c r="F920" i="1"/>
  <c r="G920" i="1"/>
  <c r="C1180" i="1"/>
  <c r="D1180" i="1" s="1"/>
  <c r="E1180" i="1"/>
  <c r="F1180" i="1"/>
  <c r="G1180" i="1"/>
  <c r="C1183" i="1"/>
  <c r="D1183" i="1" s="1"/>
  <c r="E1183" i="1"/>
  <c r="F1183" i="1"/>
  <c r="G1183" i="1"/>
  <c r="C1184" i="1"/>
  <c r="D1184" i="1" s="1"/>
  <c r="E1184" i="1"/>
  <c r="F1184" i="1"/>
  <c r="G1184" i="1"/>
  <c r="C1187" i="1"/>
  <c r="D1187" i="1" s="1"/>
  <c r="E1187" i="1"/>
  <c r="F1187" i="1"/>
  <c r="G1187" i="1"/>
  <c r="C1190" i="1"/>
  <c r="D1190" i="1" s="1"/>
  <c r="E1190" i="1"/>
  <c r="F1190" i="1"/>
  <c r="G1190" i="1"/>
  <c r="C1195" i="1"/>
  <c r="D1195" i="1" s="1"/>
  <c r="E1195" i="1"/>
  <c r="F1195" i="1"/>
  <c r="G1195" i="1"/>
  <c r="C1185" i="1"/>
  <c r="D1185" i="1" s="1"/>
  <c r="E1185" i="1"/>
  <c r="F1185" i="1"/>
  <c r="G1185" i="1"/>
  <c r="C1192" i="1"/>
  <c r="D1192" i="1" s="1"/>
  <c r="E1192" i="1"/>
  <c r="F1192" i="1"/>
  <c r="G1192" i="1"/>
  <c r="C1197" i="1"/>
  <c r="D1197" i="1" s="1"/>
  <c r="E1197" i="1"/>
  <c r="F1197" i="1"/>
  <c r="G1197" i="1"/>
  <c r="C1186" i="1"/>
  <c r="D1186" i="1" s="1"/>
  <c r="E1186" i="1"/>
  <c r="F1186" i="1"/>
  <c r="G1186" i="1"/>
  <c r="C1189" i="1"/>
  <c r="D1189" i="1" s="1"/>
  <c r="E1189" i="1"/>
  <c r="F1189" i="1"/>
  <c r="G1189" i="1"/>
  <c r="C1205" i="1"/>
  <c r="D1205" i="1" s="1"/>
  <c r="E1205" i="1"/>
  <c r="F1205" i="1"/>
  <c r="G1205" i="1"/>
  <c r="C1199" i="1"/>
  <c r="D1199" i="1" s="1"/>
  <c r="E1199" i="1"/>
  <c r="F1199" i="1"/>
  <c r="G1199" i="1"/>
  <c r="C1201" i="1"/>
  <c r="D1201" i="1" s="1"/>
  <c r="E1201" i="1"/>
  <c r="F1201" i="1"/>
  <c r="G1201" i="1"/>
  <c r="C1203" i="1"/>
  <c r="D1203" i="1" s="1"/>
  <c r="E1203" i="1"/>
  <c r="F1203" i="1"/>
  <c r="G1203" i="1"/>
  <c r="C1177" i="1"/>
  <c r="D1177" i="1" s="1"/>
  <c r="E1177" i="1"/>
  <c r="F1177" i="1"/>
  <c r="G1177" i="1"/>
  <c r="C1188" i="1"/>
  <c r="D1188" i="1" s="1"/>
  <c r="E1188" i="1"/>
  <c r="F1188" i="1"/>
  <c r="G1188" i="1"/>
  <c r="C1207" i="1"/>
  <c r="D1207" i="1" s="1"/>
  <c r="E1207" i="1"/>
  <c r="F1207" i="1"/>
  <c r="G1207" i="1"/>
  <c r="C1217" i="1"/>
  <c r="D1217" i="1" s="1"/>
  <c r="E1217" i="1"/>
  <c r="F1217" i="1"/>
  <c r="G1217" i="1"/>
  <c r="C1209" i="1"/>
  <c r="D1209" i="1" s="1"/>
  <c r="E1209" i="1"/>
  <c r="F1209" i="1"/>
  <c r="G1209" i="1"/>
  <c r="C1208" i="1"/>
  <c r="D1208" i="1" s="1"/>
  <c r="E1208" i="1"/>
  <c r="F1208" i="1"/>
  <c r="G1208" i="1"/>
  <c r="C1202" i="1"/>
  <c r="D1202" i="1" s="1"/>
  <c r="E1202" i="1"/>
  <c r="F1202" i="1"/>
  <c r="G1202" i="1"/>
  <c r="C1200" i="1"/>
  <c r="D1200" i="1" s="1"/>
  <c r="E1200" i="1"/>
  <c r="F1200" i="1"/>
  <c r="G1200" i="1"/>
  <c r="C1206" i="1"/>
  <c r="D1206" i="1" s="1"/>
  <c r="E1206" i="1"/>
  <c r="F1206" i="1"/>
  <c r="G1206" i="1"/>
  <c r="C1198" i="1"/>
  <c r="D1198" i="1" s="1"/>
  <c r="E1198" i="1"/>
  <c r="F1198" i="1"/>
  <c r="G1198" i="1"/>
  <c r="C1216" i="1"/>
  <c r="D1216" i="1" s="1"/>
  <c r="E1216" i="1"/>
  <c r="F1216" i="1"/>
  <c r="G1216" i="1"/>
  <c r="C1211" i="1"/>
  <c r="D1211" i="1" s="1"/>
  <c r="E1211" i="1"/>
  <c r="F1211" i="1"/>
  <c r="G1211" i="1"/>
  <c r="C1193" i="1"/>
  <c r="D1193" i="1" s="1"/>
  <c r="E1193" i="1"/>
  <c r="F1193" i="1"/>
  <c r="G1193" i="1"/>
  <c r="C1204" i="1"/>
  <c r="D1204" i="1" s="1"/>
  <c r="E1204" i="1"/>
  <c r="F1204" i="1"/>
  <c r="G1204" i="1"/>
  <c r="C1194" i="1"/>
  <c r="D1194" i="1" s="1"/>
  <c r="E1194" i="1"/>
  <c r="F1194" i="1"/>
  <c r="G1194" i="1"/>
  <c r="C1215" i="1"/>
  <c r="D1215" i="1" s="1"/>
  <c r="E1215" i="1"/>
  <c r="F1215" i="1"/>
  <c r="G1215" i="1"/>
  <c r="C1212" i="1"/>
  <c r="D1212" i="1" s="1"/>
  <c r="E1212" i="1"/>
  <c r="F1212" i="1"/>
  <c r="G1212" i="1"/>
  <c r="C1214" i="1"/>
  <c r="D1214" i="1" s="1"/>
  <c r="E1214" i="1"/>
  <c r="F1214" i="1"/>
  <c r="G1214" i="1"/>
  <c r="C1210" i="1"/>
  <c r="D1210" i="1" s="1"/>
  <c r="E1210" i="1"/>
  <c r="F1210" i="1"/>
  <c r="G1210" i="1"/>
  <c r="C1213" i="1"/>
  <c r="D1213" i="1" s="1"/>
  <c r="E1213" i="1"/>
  <c r="F1213" i="1"/>
  <c r="G1213" i="1"/>
  <c r="C1232" i="1"/>
  <c r="D1232" i="1" s="1"/>
  <c r="E1232" i="1"/>
  <c r="F1232" i="1"/>
  <c r="G1232" i="1"/>
  <c r="C1233" i="1"/>
  <c r="D1233" i="1" s="1"/>
  <c r="E1233" i="1"/>
  <c r="F1233" i="1"/>
  <c r="G1233" i="1"/>
  <c r="C1218" i="1"/>
  <c r="D1218" i="1" s="1"/>
  <c r="E1218" i="1"/>
  <c r="F1218" i="1"/>
  <c r="G1218" i="1"/>
  <c r="C1230" i="1"/>
  <c r="D1230" i="1" s="1"/>
  <c r="E1230" i="1"/>
  <c r="F1230" i="1"/>
  <c r="G1230" i="1"/>
  <c r="C1228" i="1"/>
  <c r="D1228" i="1" s="1"/>
  <c r="E1228" i="1"/>
  <c r="F1228" i="1"/>
  <c r="G1228" i="1"/>
  <c r="C1221" i="1"/>
  <c r="D1221" i="1" s="1"/>
  <c r="E1221" i="1"/>
  <c r="F1221" i="1"/>
  <c r="G1221" i="1"/>
  <c r="C1231" i="1"/>
  <c r="D1231" i="1" s="1"/>
  <c r="E1231" i="1"/>
  <c r="F1231" i="1"/>
  <c r="G1231" i="1"/>
  <c r="C1222" i="1"/>
  <c r="D1222" i="1" s="1"/>
  <c r="E1222" i="1"/>
  <c r="F1222" i="1"/>
  <c r="G1222" i="1"/>
  <c r="C1229" i="1"/>
  <c r="D1229" i="1" s="1"/>
  <c r="E1229" i="1"/>
  <c r="F1229" i="1"/>
  <c r="G1229" i="1"/>
  <c r="C1225" i="1"/>
  <c r="D1225" i="1" s="1"/>
  <c r="E1225" i="1"/>
  <c r="F1225" i="1"/>
  <c r="G1225" i="1"/>
  <c r="C1224" i="1"/>
  <c r="D1224" i="1" s="1"/>
  <c r="E1224" i="1"/>
  <c r="F1224" i="1"/>
  <c r="G1224" i="1"/>
  <c r="C1243" i="1"/>
  <c r="D1243" i="1" s="1"/>
  <c r="E1243" i="1"/>
  <c r="F1243" i="1"/>
  <c r="G1243" i="1"/>
  <c r="C1257" i="1"/>
  <c r="D1257" i="1" s="1"/>
  <c r="E1257" i="1"/>
  <c r="F1257" i="1"/>
  <c r="G1257" i="1"/>
  <c r="C1245" i="1"/>
  <c r="D1245" i="1" s="1"/>
  <c r="E1245" i="1"/>
  <c r="F1245" i="1"/>
  <c r="G1245" i="1"/>
  <c r="C1241" i="1"/>
  <c r="D1241" i="1" s="1"/>
  <c r="E1241" i="1"/>
  <c r="F1241" i="1"/>
  <c r="G1241" i="1"/>
  <c r="C1242" i="1"/>
  <c r="D1242" i="1" s="1"/>
  <c r="E1242" i="1"/>
  <c r="F1242" i="1"/>
  <c r="G1242" i="1"/>
  <c r="C1236" i="1"/>
  <c r="D1236" i="1" s="1"/>
  <c r="E1236" i="1"/>
  <c r="F1236" i="1"/>
  <c r="G1236" i="1"/>
  <c r="C1237" i="1"/>
  <c r="D1237" i="1" s="1"/>
  <c r="E1237" i="1"/>
  <c r="F1237" i="1"/>
  <c r="G1237" i="1"/>
  <c r="C1255" i="1"/>
  <c r="D1255" i="1" s="1"/>
  <c r="E1255" i="1"/>
  <c r="F1255" i="1"/>
  <c r="G1255" i="1"/>
  <c r="C1220" i="1"/>
  <c r="D1220" i="1" s="1"/>
  <c r="E1220" i="1"/>
  <c r="F1220" i="1"/>
  <c r="G1220" i="1"/>
  <c r="C1254" i="1"/>
  <c r="D1254" i="1" s="1"/>
  <c r="E1254" i="1"/>
  <c r="F1254" i="1"/>
  <c r="G1254" i="1"/>
  <c r="C1253" i="1"/>
  <c r="D1253" i="1" s="1"/>
  <c r="E1253" i="1"/>
  <c r="F1253" i="1"/>
  <c r="G1253" i="1"/>
  <c r="C1223" i="1"/>
  <c r="D1223" i="1" s="1"/>
  <c r="E1223" i="1"/>
  <c r="F1223" i="1"/>
  <c r="G1223" i="1"/>
  <c r="C1238" i="1"/>
  <c r="D1238" i="1" s="1"/>
  <c r="E1238" i="1"/>
  <c r="F1238" i="1"/>
  <c r="G1238" i="1"/>
  <c r="C1226" i="1"/>
  <c r="D1226" i="1" s="1"/>
  <c r="E1226" i="1"/>
  <c r="F1226" i="1"/>
  <c r="G1226" i="1"/>
  <c r="C1256" i="1"/>
  <c r="D1256" i="1" s="1"/>
  <c r="E1256" i="1"/>
  <c r="F1256" i="1"/>
  <c r="G1256" i="1"/>
  <c r="C1235" i="1"/>
  <c r="D1235" i="1" s="1"/>
  <c r="E1235" i="1"/>
  <c r="F1235" i="1"/>
  <c r="G1235" i="1"/>
  <c r="C1234" i="1"/>
  <c r="D1234" i="1" s="1"/>
  <c r="E1234" i="1"/>
  <c r="F1234" i="1"/>
  <c r="G1234" i="1"/>
  <c r="C1246" i="1"/>
  <c r="D1246" i="1" s="1"/>
  <c r="E1246" i="1"/>
  <c r="F1246" i="1"/>
  <c r="G1246" i="1"/>
  <c r="C1219" i="1"/>
  <c r="D1219" i="1" s="1"/>
  <c r="E1219" i="1"/>
  <c r="F1219" i="1"/>
  <c r="G1219" i="1"/>
  <c r="C1227" i="1"/>
  <c r="D1227" i="1" s="1"/>
  <c r="E1227" i="1"/>
  <c r="F1227" i="1"/>
  <c r="G1227" i="1"/>
  <c r="C1240" i="1"/>
  <c r="D1240" i="1" s="1"/>
  <c r="E1240" i="1"/>
  <c r="F1240" i="1"/>
  <c r="G1240" i="1"/>
  <c r="C1239" i="1"/>
  <c r="D1239" i="1" s="1"/>
  <c r="E1239" i="1"/>
  <c r="F1239" i="1"/>
  <c r="G1239" i="1"/>
  <c r="C1265" i="1"/>
  <c r="D1265" i="1" s="1"/>
  <c r="E1265" i="1"/>
  <c r="F1265" i="1"/>
  <c r="G1265" i="1"/>
  <c r="C1249" i="1"/>
  <c r="D1249" i="1" s="1"/>
  <c r="E1249" i="1"/>
  <c r="F1249" i="1"/>
  <c r="G1249" i="1"/>
  <c r="C1250" i="1"/>
  <c r="D1250" i="1" s="1"/>
  <c r="E1250" i="1"/>
  <c r="F1250" i="1"/>
  <c r="G1250" i="1"/>
  <c r="C1262" i="1"/>
  <c r="D1262" i="1" s="1"/>
  <c r="E1262" i="1"/>
  <c r="F1262" i="1"/>
  <c r="G1262" i="1"/>
  <c r="C1260" i="1"/>
  <c r="D1260" i="1" s="1"/>
  <c r="E1260" i="1"/>
  <c r="F1260" i="1"/>
  <c r="G1260" i="1"/>
  <c r="C1264" i="1"/>
  <c r="D1264" i="1" s="1"/>
  <c r="E1264" i="1"/>
  <c r="F1264" i="1"/>
  <c r="G1264" i="1"/>
  <c r="C1263" i="1"/>
  <c r="D1263" i="1" s="1"/>
  <c r="E1263" i="1"/>
  <c r="F1263" i="1"/>
  <c r="G1263" i="1"/>
  <c r="C1248" i="1"/>
  <c r="D1248" i="1" s="1"/>
  <c r="E1248" i="1"/>
  <c r="F1248" i="1"/>
  <c r="G1248" i="1"/>
  <c r="C1258" i="1"/>
  <c r="D1258" i="1" s="1"/>
  <c r="E1258" i="1"/>
  <c r="F1258" i="1"/>
  <c r="G1258" i="1"/>
  <c r="C1259" i="1"/>
  <c r="D1259" i="1" s="1"/>
  <c r="E1259" i="1"/>
  <c r="F1259" i="1"/>
  <c r="G1259" i="1"/>
  <c r="C1247" i="1"/>
  <c r="D1247" i="1" s="1"/>
  <c r="E1247" i="1"/>
  <c r="F1247" i="1"/>
  <c r="G1247" i="1"/>
  <c r="C1270" i="1"/>
  <c r="D1270" i="1" s="1"/>
  <c r="E1270" i="1"/>
  <c r="F1270" i="1"/>
  <c r="G1270" i="1"/>
  <c r="C1271" i="1"/>
  <c r="D1271" i="1" s="1"/>
  <c r="E1271" i="1"/>
  <c r="F1271" i="1"/>
  <c r="G1271" i="1"/>
  <c r="C1244" i="1"/>
  <c r="D1244" i="1" s="1"/>
  <c r="E1244" i="1"/>
  <c r="F1244" i="1"/>
  <c r="G1244" i="1"/>
  <c r="C1268" i="1"/>
  <c r="D1268" i="1" s="1"/>
  <c r="E1268" i="1"/>
  <c r="F1268" i="1"/>
  <c r="G1268" i="1"/>
  <c r="C1251" i="1"/>
  <c r="D1251" i="1" s="1"/>
  <c r="E1251" i="1"/>
  <c r="F1251" i="1"/>
  <c r="G1251" i="1"/>
  <c r="C1252" i="1"/>
  <c r="D1252" i="1" s="1"/>
  <c r="E1252" i="1"/>
  <c r="F1252" i="1"/>
  <c r="G1252" i="1"/>
  <c r="C1269" i="1"/>
  <c r="D1269" i="1" s="1"/>
  <c r="E1269" i="1"/>
  <c r="F1269" i="1"/>
  <c r="G1269" i="1"/>
  <c r="C1261" i="1"/>
  <c r="D1261" i="1" s="1"/>
  <c r="E1261" i="1"/>
  <c r="F1261" i="1"/>
  <c r="G1261" i="1"/>
  <c r="C1279" i="1"/>
  <c r="D1279" i="1" s="1"/>
  <c r="E1279" i="1"/>
  <c r="F1279" i="1"/>
  <c r="G1279" i="1"/>
  <c r="C1273" i="1"/>
  <c r="D1273" i="1" s="1"/>
  <c r="E1273" i="1"/>
  <c r="F1273" i="1"/>
  <c r="G1273" i="1"/>
  <c r="C1276" i="1"/>
  <c r="D1276" i="1" s="1"/>
  <c r="E1276" i="1"/>
  <c r="F1276" i="1"/>
  <c r="G1276" i="1"/>
  <c r="C1272" i="1"/>
  <c r="D1272" i="1" s="1"/>
  <c r="E1272" i="1"/>
  <c r="F1272" i="1"/>
  <c r="G1272" i="1"/>
  <c r="C1275" i="1"/>
  <c r="D1275" i="1" s="1"/>
  <c r="E1275" i="1"/>
  <c r="F1275" i="1"/>
  <c r="G1275" i="1"/>
  <c r="C1278" i="1"/>
  <c r="D1278" i="1" s="1"/>
  <c r="E1278" i="1"/>
  <c r="F1278" i="1"/>
  <c r="G1278" i="1"/>
  <c r="C1266" i="1"/>
  <c r="D1266" i="1" s="1"/>
  <c r="E1266" i="1"/>
  <c r="F1266" i="1"/>
  <c r="G1266" i="1"/>
  <c r="C1274" i="1"/>
  <c r="D1274" i="1" s="1"/>
  <c r="E1274" i="1"/>
  <c r="F1274" i="1"/>
  <c r="G1274" i="1"/>
  <c r="C1277" i="1"/>
  <c r="D1277" i="1" s="1"/>
  <c r="E1277" i="1"/>
  <c r="F1277" i="1"/>
  <c r="G1277" i="1"/>
  <c r="C1280" i="1"/>
  <c r="D1280" i="1" s="1"/>
  <c r="E1280" i="1"/>
  <c r="F1280" i="1"/>
  <c r="G1280" i="1"/>
  <c r="C1267" i="1"/>
  <c r="D1267" i="1" s="1"/>
  <c r="E1267" i="1"/>
  <c r="F1267" i="1"/>
  <c r="G1267" i="1"/>
  <c r="C1281" i="1"/>
  <c r="D1281" i="1" s="1"/>
  <c r="E1281" i="1"/>
  <c r="F1281" i="1"/>
  <c r="G1281" i="1"/>
  <c r="C1282" i="1"/>
  <c r="D1282" i="1" s="1"/>
  <c r="E1282" i="1"/>
  <c r="F1282" i="1"/>
  <c r="G1282" i="1"/>
  <c r="C1283" i="1"/>
  <c r="D1283" i="1" s="1"/>
  <c r="E1283" i="1"/>
  <c r="F1283" i="1"/>
  <c r="G1283" i="1"/>
  <c r="C1286" i="1"/>
  <c r="D1286" i="1" s="1"/>
  <c r="E1286" i="1"/>
  <c r="F1286" i="1"/>
  <c r="G1286" i="1"/>
  <c r="C1287" i="1"/>
  <c r="D1287" i="1" s="1"/>
  <c r="E1287" i="1"/>
  <c r="F1287" i="1"/>
  <c r="G1287" i="1"/>
  <c r="C1293" i="1"/>
  <c r="D1293" i="1" s="1"/>
  <c r="E1293" i="1"/>
  <c r="F1293" i="1"/>
  <c r="G1293" i="1"/>
  <c r="C1301" i="1"/>
  <c r="D1301" i="1" s="1"/>
  <c r="E1301" i="1"/>
  <c r="F1301" i="1"/>
  <c r="G1301" i="1"/>
  <c r="C1299" i="1"/>
  <c r="D1299" i="1" s="1"/>
  <c r="E1299" i="1"/>
  <c r="F1299" i="1"/>
  <c r="G1299" i="1"/>
  <c r="C1284" i="1"/>
  <c r="D1284" i="1" s="1"/>
  <c r="E1284" i="1"/>
  <c r="F1284" i="1"/>
  <c r="G1284" i="1"/>
  <c r="C1285" i="1"/>
  <c r="D1285" i="1" s="1"/>
  <c r="E1285" i="1"/>
  <c r="F1285" i="1"/>
  <c r="G1285" i="1"/>
  <c r="C1312" i="1"/>
  <c r="D1312" i="1" s="1"/>
  <c r="E1312" i="1"/>
  <c r="F1312" i="1"/>
  <c r="G1312" i="1"/>
  <c r="C1311" i="1"/>
  <c r="D1311" i="1" s="1"/>
  <c r="E1311" i="1"/>
  <c r="F1311" i="1"/>
  <c r="G1311" i="1"/>
  <c r="C1295" i="1"/>
  <c r="D1295" i="1" s="1"/>
  <c r="E1295" i="1"/>
  <c r="F1295" i="1"/>
  <c r="G1295" i="1"/>
  <c r="C1297" i="1"/>
  <c r="D1297" i="1" s="1"/>
  <c r="E1297" i="1"/>
  <c r="F1297" i="1"/>
  <c r="G1297" i="1"/>
  <c r="C1300" i="1"/>
  <c r="D1300" i="1" s="1"/>
  <c r="E1300" i="1"/>
  <c r="F1300" i="1"/>
  <c r="G1300" i="1"/>
  <c r="C1296" i="1"/>
  <c r="D1296" i="1" s="1"/>
  <c r="E1296" i="1"/>
  <c r="F1296" i="1"/>
  <c r="G1296" i="1"/>
  <c r="C1298" i="1"/>
  <c r="D1298" i="1" s="1"/>
  <c r="E1298" i="1"/>
  <c r="F1298" i="1"/>
  <c r="G1298" i="1"/>
  <c r="C1313" i="1"/>
  <c r="D1313" i="1" s="1"/>
  <c r="E1313" i="1"/>
  <c r="F1313" i="1"/>
  <c r="G1313" i="1"/>
  <c r="C1294" i="1"/>
  <c r="D1294" i="1" s="1"/>
  <c r="E1294" i="1"/>
  <c r="F1294" i="1"/>
  <c r="G1294" i="1"/>
  <c r="C1290" i="1"/>
  <c r="D1290" i="1" s="1"/>
  <c r="E1290" i="1"/>
  <c r="F1290" i="1"/>
  <c r="G1290" i="1"/>
  <c r="C1291" i="1"/>
  <c r="D1291" i="1" s="1"/>
  <c r="E1291" i="1"/>
  <c r="F1291" i="1"/>
  <c r="G1291" i="1"/>
  <c r="C1292" i="1"/>
  <c r="D1292" i="1" s="1"/>
  <c r="E1292" i="1"/>
  <c r="F1292" i="1"/>
  <c r="G1292" i="1"/>
  <c r="C1302" i="1"/>
  <c r="D1302" i="1" s="1"/>
  <c r="E1302" i="1"/>
  <c r="F1302" i="1"/>
  <c r="G1302" i="1"/>
  <c r="C1303" i="1"/>
  <c r="D1303" i="1" s="1"/>
  <c r="E1303" i="1"/>
  <c r="F1303" i="1"/>
  <c r="G1303" i="1"/>
  <c r="C1306" i="1"/>
  <c r="D1306" i="1" s="1"/>
  <c r="E1306" i="1"/>
  <c r="F1306" i="1"/>
  <c r="G1306" i="1"/>
  <c r="C1307" i="1"/>
  <c r="D1307" i="1" s="1"/>
  <c r="E1307" i="1"/>
  <c r="F1307" i="1"/>
  <c r="G1307" i="1"/>
  <c r="C1322" i="1"/>
  <c r="D1322" i="1" s="1"/>
  <c r="E1322" i="1"/>
  <c r="F1322" i="1"/>
  <c r="G1322" i="1"/>
  <c r="C1323" i="1"/>
  <c r="D1323" i="1" s="1"/>
  <c r="E1323" i="1"/>
  <c r="F1323" i="1"/>
  <c r="G1323" i="1"/>
  <c r="C1331" i="1"/>
  <c r="D1331" i="1" s="1"/>
  <c r="E1331" i="1"/>
  <c r="F1331" i="1"/>
  <c r="G1331" i="1"/>
  <c r="C1337" i="1"/>
  <c r="D1337" i="1" s="1"/>
  <c r="E1337" i="1"/>
  <c r="F1337" i="1"/>
  <c r="G1337" i="1"/>
  <c r="C1334" i="1"/>
  <c r="D1334" i="1" s="1"/>
  <c r="E1334" i="1"/>
  <c r="F1334" i="1"/>
  <c r="G1334" i="1"/>
  <c r="C1316" i="1"/>
  <c r="D1316" i="1" s="1"/>
  <c r="E1316" i="1"/>
  <c r="F1316" i="1"/>
  <c r="G1316" i="1"/>
  <c r="C1327" i="1"/>
  <c r="D1327" i="1" s="1"/>
  <c r="E1327" i="1"/>
  <c r="F1327" i="1"/>
  <c r="G1327" i="1"/>
  <c r="C1328" i="1"/>
  <c r="D1328" i="1" s="1"/>
  <c r="E1328" i="1"/>
  <c r="F1328" i="1"/>
  <c r="G1328" i="1"/>
  <c r="C1325" i="1"/>
  <c r="D1325" i="1" s="1"/>
  <c r="E1325" i="1"/>
  <c r="F1325" i="1"/>
  <c r="G1325" i="1"/>
  <c r="C1329" i="1"/>
  <c r="D1329" i="1" s="1"/>
  <c r="E1329" i="1"/>
  <c r="F1329" i="1"/>
  <c r="G1329" i="1"/>
  <c r="C1326" i="1"/>
  <c r="D1326" i="1" s="1"/>
  <c r="E1326" i="1"/>
  <c r="F1326" i="1"/>
  <c r="G1326" i="1"/>
  <c r="C1330" i="1"/>
  <c r="D1330" i="1" s="1"/>
  <c r="E1330" i="1"/>
  <c r="F1330" i="1"/>
  <c r="G1330" i="1"/>
  <c r="C1335" i="1"/>
  <c r="D1335" i="1" s="1"/>
  <c r="E1335" i="1"/>
  <c r="F1335" i="1"/>
  <c r="G1335" i="1"/>
  <c r="C1336" i="1"/>
  <c r="D1336" i="1" s="1"/>
  <c r="E1336" i="1"/>
  <c r="F1336" i="1"/>
  <c r="G1336" i="1"/>
  <c r="C1332" i="1"/>
  <c r="D1332" i="1" s="1"/>
  <c r="E1332" i="1"/>
  <c r="F1332" i="1"/>
  <c r="G1332" i="1"/>
  <c r="C1324" i="1"/>
  <c r="D1324" i="1" s="1"/>
  <c r="E1324" i="1"/>
  <c r="F1324" i="1"/>
  <c r="G1324" i="1"/>
  <c r="C1315" i="1"/>
  <c r="D1315" i="1" s="1"/>
  <c r="E1315" i="1"/>
  <c r="F1315" i="1"/>
  <c r="G1315" i="1"/>
  <c r="C1356" i="1"/>
  <c r="D1356" i="1" s="1"/>
  <c r="E1356" i="1"/>
  <c r="F1356" i="1"/>
  <c r="G1356" i="1"/>
  <c r="C1333" i="1"/>
  <c r="D1333" i="1" s="1"/>
  <c r="E1333" i="1"/>
  <c r="F1333" i="1"/>
  <c r="G1333" i="1"/>
  <c r="C1436" i="1"/>
  <c r="D1436" i="1" s="1"/>
  <c r="E1436" i="1"/>
  <c r="F1436" i="1"/>
  <c r="G1436" i="1"/>
  <c r="C1437" i="1"/>
  <c r="D1437" i="1" s="1"/>
  <c r="E1437" i="1"/>
  <c r="F1437" i="1"/>
  <c r="G1437" i="1"/>
  <c r="C1439" i="1"/>
  <c r="D1439" i="1" s="1"/>
  <c r="E1439" i="1"/>
  <c r="F1439" i="1"/>
  <c r="G1439" i="1"/>
  <c r="C1355" i="1"/>
  <c r="D1355" i="1" s="1"/>
  <c r="E1355" i="1"/>
  <c r="F1355" i="1"/>
  <c r="G1355" i="1"/>
  <c r="C1348" i="1"/>
  <c r="D1348" i="1" s="1"/>
  <c r="E1348" i="1"/>
  <c r="F1348" i="1"/>
  <c r="G1348" i="1"/>
  <c r="C1354" i="1"/>
  <c r="D1354" i="1" s="1"/>
  <c r="E1354" i="1"/>
  <c r="F1354" i="1"/>
  <c r="G1354" i="1"/>
  <c r="C1339" i="1"/>
  <c r="D1339" i="1" s="1"/>
  <c r="E1339" i="1"/>
  <c r="F1339" i="1"/>
  <c r="G1339" i="1"/>
  <c r="C1341" i="1"/>
  <c r="D1341" i="1" s="1"/>
  <c r="E1341" i="1"/>
  <c r="F1341" i="1"/>
  <c r="G1341" i="1"/>
  <c r="C1351" i="1"/>
  <c r="D1351" i="1" s="1"/>
  <c r="E1351" i="1"/>
  <c r="F1351" i="1"/>
  <c r="G1351" i="1"/>
  <c r="C1346" i="1"/>
  <c r="D1346" i="1" s="1"/>
  <c r="E1346" i="1"/>
  <c r="F1346" i="1"/>
  <c r="G1346" i="1"/>
  <c r="C1353" i="1"/>
  <c r="D1353" i="1" s="1"/>
  <c r="E1353" i="1"/>
  <c r="F1353" i="1"/>
  <c r="G1353" i="1"/>
  <c r="C1438" i="1"/>
  <c r="D1438" i="1" s="1"/>
  <c r="E1438" i="1"/>
  <c r="F1438" i="1"/>
  <c r="G1438" i="1"/>
  <c r="C1440" i="1"/>
  <c r="D1440" i="1" s="1"/>
  <c r="E1440" i="1"/>
  <c r="F1440" i="1"/>
  <c r="G1440" i="1"/>
  <c r="C1368" i="1"/>
  <c r="D1368" i="1" s="1"/>
  <c r="E1368" i="1"/>
  <c r="F1368" i="1"/>
  <c r="G1368" i="1"/>
  <c r="C1411" i="1"/>
  <c r="D1411" i="1" s="1"/>
  <c r="E1411" i="1"/>
  <c r="F1411" i="1"/>
  <c r="G1411" i="1"/>
  <c r="C1344" i="1"/>
  <c r="D1344" i="1" s="1"/>
  <c r="E1344" i="1"/>
  <c r="F1344" i="1"/>
  <c r="G1344" i="1"/>
  <c r="C1352" i="1"/>
  <c r="D1352" i="1" s="1"/>
  <c r="E1352" i="1"/>
  <c r="F1352" i="1"/>
  <c r="G1352" i="1"/>
  <c r="C1338" i="1"/>
  <c r="D1338" i="1" s="1"/>
  <c r="E1338" i="1"/>
  <c r="F1338" i="1"/>
  <c r="G1338" i="1"/>
  <c r="C1435" i="1"/>
  <c r="D1435" i="1" s="1"/>
  <c r="E1435" i="1"/>
  <c r="F1435" i="1"/>
  <c r="G1435" i="1"/>
  <c r="C1441" i="1"/>
  <c r="D1441" i="1" s="1"/>
  <c r="E1441" i="1"/>
  <c r="F1441" i="1"/>
  <c r="G1441" i="1"/>
  <c r="C1425" i="1"/>
  <c r="D1425" i="1" s="1"/>
  <c r="E1425" i="1"/>
  <c r="F1425" i="1"/>
  <c r="G1425" i="1"/>
  <c r="C1345" i="1"/>
  <c r="D1345" i="1" s="1"/>
  <c r="E1345" i="1"/>
  <c r="F1345" i="1"/>
  <c r="G1345" i="1"/>
  <c r="C1443" i="1"/>
  <c r="D1443" i="1" s="1"/>
  <c r="E1443" i="1"/>
  <c r="F1443" i="1"/>
  <c r="G1443" i="1"/>
  <c r="C1349" i="1"/>
  <c r="D1349" i="1" s="1"/>
  <c r="E1349" i="1"/>
  <c r="F1349" i="1"/>
  <c r="G1349" i="1"/>
  <c r="C1347" i="1"/>
  <c r="D1347" i="1" s="1"/>
  <c r="E1347" i="1"/>
  <c r="F1347" i="1"/>
  <c r="G1347" i="1"/>
  <c r="C1343" i="1"/>
  <c r="D1343" i="1" s="1"/>
  <c r="E1343" i="1"/>
  <c r="F1343" i="1"/>
  <c r="G1343" i="1"/>
  <c r="C1350" i="1"/>
  <c r="D1350" i="1" s="1"/>
  <c r="E1350" i="1"/>
  <c r="F1350" i="1"/>
  <c r="G1350" i="1"/>
  <c r="C1340" i="1"/>
  <c r="D1340" i="1" s="1"/>
  <c r="E1340" i="1"/>
  <c r="F1340" i="1"/>
  <c r="G1340" i="1"/>
  <c r="C1342" i="1"/>
  <c r="D1342" i="1" s="1"/>
  <c r="E1342" i="1"/>
  <c r="F1342" i="1"/>
  <c r="G1342" i="1"/>
  <c r="C1374" i="1"/>
  <c r="D1374" i="1" s="1"/>
  <c r="E1374" i="1"/>
  <c r="F1374" i="1"/>
  <c r="G1374" i="1"/>
  <c r="C1375" i="1"/>
  <c r="D1375" i="1" s="1"/>
  <c r="E1375" i="1"/>
  <c r="F1375" i="1"/>
  <c r="G1375" i="1"/>
  <c r="C1397" i="1"/>
  <c r="D1397" i="1" s="1"/>
  <c r="E1397" i="1"/>
  <c r="F1397" i="1"/>
  <c r="G1397" i="1"/>
  <c r="C1380" i="1"/>
  <c r="D1380" i="1" s="1"/>
  <c r="E1380" i="1"/>
  <c r="F1380" i="1"/>
  <c r="G1380" i="1"/>
  <c r="C1377" i="1"/>
  <c r="D1377" i="1" s="1"/>
  <c r="E1377" i="1"/>
  <c r="F1377" i="1"/>
  <c r="G1377" i="1"/>
  <c r="C1381" i="1"/>
  <c r="D1381" i="1" s="1"/>
  <c r="E1381" i="1"/>
  <c r="F1381" i="1"/>
  <c r="G1381" i="1"/>
  <c r="C1394" i="1"/>
  <c r="D1394" i="1" s="1"/>
  <c r="E1394" i="1"/>
  <c r="F1394" i="1"/>
  <c r="G1394" i="1"/>
  <c r="C1385" i="1"/>
  <c r="D1385" i="1" s="1"/>
  <c r="E1385" i="1"/>
  <c r="F1385" i="1"/>
  <c r="G1385" i="1"/>
  <c r="C1378" i="1"/>
  <c r="D1378" i="1" s="1"/>
  <c r="E1378" i="1"/>
  <c r="F1378" i="1"/>
  <c r="G1378" i="1"/>
  <c r="C1369" i="1"/>
  <c r="D1369" i="1" s="1"/>
  <c r="E1369" i="1"/>
  <c r="F1369" i="1"/>
  <c r="G1369" i="1"/>
  <c r="C1370" i="1"/>
  <c r="D1370" i="1" s="1"/>
  <c r="E1370" i="1"/>
  <c r="F1370" i="1"/>
  <c r="G1370" i="1"/>
  <c r="C1388" i="1"/>
  <c r="D1388" i="1" s="1"/>
  <c r="E1388" i="1"/>
  <c r="F1388" i="1"/>
  <c r="G1388" i="1"/>
  <c r="C1432" i="1"/>
  <c r="D1432" i="1" s="1"/>
  <c r="E1432" i="1"/>
  <c r="F1432" i="1"/>
  <c r="G1432" i="1"/>
  <c r="C1372" i="1"/>
  <c r="D1372" i="1" s="1"/>
  <c r="E1372" i="1"/>
  <c r="F1372" i="1"/>
  <c r="G1372" i="1"/>
  <c r="C1391" i="1"/>
  <c r="D1391" i="1" s="1"/>
  <c r="E1391" i="1"/>
  <c r="F1391" i="1"/>
  <c r="G1391" i="1"/>
  <c r="C1426" i="1"/>
  <c r="D1426" i="1" s="1"/>
  <c r="E1426" i="1"/>
  <c r="F1426" i="1"/>
  <c r="G1426" i="1"/>
  <c r="C1376" i="1"/>
  <c r="D1376" i="1" s="1"/>
  <c r="E1376" i="1"/>
  <c r="F1376" i="1"/>
  <c r="G1376" i="1"/>
  <c r="C1427" i="1"/>
  <c r="D1427" i="1" s="1"/>
  <c r="E1427" i="1"/>
  <c r="F1427" i="1"/>
  <c r="G1427" i="1"/>
  <c r="C1379" i="1"/>
  <c r="D1379" i="1" s="1"/>
  <c r="E1379" i="1"/>
  <c r="F1379" i="1"/>
  <c r="G1379" i="1"/>
  <c r="C1413" i="1"/>
  <c r="D1413" i="1" s="1"/>
  <c r="E1413" i="1"/>
  <c r="F1413" i="1"/>
  <c r="G1413" i="1"/>
  <c r="C1371" i="1"/>
  <c r="D1371" i="1" s="1"/>
  <c r="E1371" i="1"/>
  <c r="F1371" i="1"/>
  <c r="G1371" i="1"/>
  <c r="C1384" i="1"/>
  <c r="D1384" i="1" s="1"/>
  <c r="E1384" i="1"/>
  <c r="F1384" i="1"/>
  <c r="G1384" i="1"/>
  <c r="C1433" i="1"/>
  <c r="D1433" i="1" s="1"/>
  <c r="E1433" i="1"/>
  <c r="F1433" i="1"/>
  <c r="G1433" i="1"/>
  <c r="C1412" i="1"/>
  <c r="D1412" i="1" s="1"/>
  <c r="E1412" i="1"/>
  <c r="F1412" i="1"/>
  <c r="G1412" i="1"/>
  <c r="C1392" i="1"/>
  <c r="D1392" i="1" s="1"/>
  <c r="E1392" i="1"/>
  <c r="F1392" i="1"/>
  <c r="G1392" i="1"/>
  <c r="C1393" i="1"/>
  <c r="D1393" i="1" s="1"/>
  <c r="E1393" i="1"/>
  <c r="F1393" i="1"/>
  <c r="G1393" i="1"/>
  <c r="C1387" i="1"/>
  <c r="D1387" i="1" s="1"/>
  <c r="E1387" i="1"/>
  <c r="F1387" i="1"/>
  <c r="G1387" i="1"/>
  <c r="C1431" i="1"/>
  <c r="D1431" i="1" s="1"/>
  <c r="E1431" i="1"/>
  <c r="F1431" i="1"/>
  <c r="G1431" i="1"/>
  <c r="C1434" i="1"/>
  <c r="D1434" i="1" s="1"/>
  <c r="E1434" i="1"/>
  <c r="F1434" i="1"/>
  <c r="G1434" i="1"/>
  <c r="C1428" i="1"/>
  <c r="D1428" i="1" s="1"/>
  <c r="E1428" i="1"/>
  <c r="F1428" i="1"/>
  <c r="G1428" i="1"/>
  <c r="C1429" i="1"/>
  <c r="D1429" i="1" s="1"/>
  <c r="E1429" i="1"/>
  <c r="F1429" i="1"/>
  <c r="G1429" i="1"/>
  <c r="C1430" i="1"/>
  <c r="D1430" i="1" s="1"/>
  <c r="E1430" i="1"/>
  <c r="F1430" i="1"/>
  <c r="G1430" i="1"/>
  <c r="C1389" i="1"/>
  <c r="D1389" i="1" s="1"/>
  <c r="E1389" i="1"/>
  <c r="F1389" i="1"/>
  <c r="G1389" i="1"/>
  <c r="C1442" i="1"/>
  <c r="D1442" i="1" s="1"/>
  <c r="E1442" i="1"/>
  <c r="F1442" i="1"/>
  <c r="G1442" i="1"/>
  <c r="C1373" i="1"/>
  <c r="D1373" i="1" s="1"/>
  <c r="E1373" i="1"/>
  <c r="F1373" i="1"/>
  <c r="G1373" i="1"/>
  <c r="C1396" i="1"/>
  <c r="D1396" i="1" s="1"/>
  <c r="E1396" i="1"/>
  <c r="F1396" i="1"/>
  <c r="G1396" i="1"/>
  <c r="C1390" i="1"/>
  <c r="D1390" i="1" s="1"/>
  <c r="E1390" i="1"/>
  <c r="F1390" i="1"/>
  <c r="G1390" i="1"/>
  <c r="C1399" i="1"/>
  <c r="D1399" i="1" s="1"/>
  <c r="E1399" i="1"/>
  <c r="F1399" i="1"/>
  <c r="G1399" i="1"/>
  <c r="C1395" i="1"/>
  <c r="D1395" i="1" s="1"/>
  <c r="E1395" i="1"/>
  <c r="F1395" i="1"/>
  <c r="G1395" i="1"/>
  <c r="C1382" i="1"/>
  <c r="D1382" i="1" s="1"/>
  <c r="E1382" i="1"/>
  <c r="F1382" i="1"/>
  <c r="G1382" i="1"/>
  <c r="C1383" i="1"/>
  <c r="D1383" i="1" s="1"/>
  <c r="E1383" i="1"/>
  <c r="F1383" i="1"/>
  <c r="G1383" i="1"/>
  <c r="C1386" i="1"/>
  <c r="D1386" i="1" s="1"/>
  <c r="E1386" i="1"/>
  <c r="F1386" i="1"/>
  <c r="G1386" i="1"/>
  <c r="C1403" i="1"/>
  <c r="D1403" i="1" s="1"/>
  <c r="E1403" i="1"/>
  <c r="F1403" i="1"/>
  <c r="G1403" i="1"/>
  <c r="C1398" i="1"/>
  <c r="D1398" i="1" s="1"/>
  <c r="E1398" i="1"/>
  <c r="F1398" i="1"/>
  <c r="G1398" i="1"/>
  <c r="C1406" i="1"/>
  <c r="D1406" i="1" s="1"/>
  <c r="E1406" i="1"/>
  <c r="F1406" i="1"/>
  <c r="G1406" i="1"/>
  <c r="C1408" i="1"/>
  <c r="D1408" i="1" s="1"/>
  <c r="E1408" i="1"/>
  <c r="F1408" i="1"/>
  <c r="G1408" i="1"/>
  <c r="C1409" i="1"/>
  <c r="D1409" i="1" s="1"/>
  <c r="E1409" i="1"/>
  <c r="F1409" i="1"/>
  <c r="G1409" i="1"/>
  <c r="C1404" i="1"/>
  <c r="D1404" i="1" s="1"/>
  <c r="E1404" i="1"/>
  <c r="F1404" i="1"/>
  <c r="G1404" i="1"/>
  <c r="C888" i="1"/>
  <c r="D888" i="1" s="1"/>
  <c r="E888" i="1"/>
  <c r="F888" i="1"/>
  <c r="G888" i="1"/>
  <c r="C875" i="1"/>
  <c r="D875" i="1" s="1"/>
  <c r="E875" i="1"/>
  <c r="F875" i="1"/>
  <c r="G875" i="1"/>
  <c r="C897" i="1"/>
  <c r="D897" i="1" s="1"/>
  <c r="E897" i="1"/>
  <c r="F897" i="1"/>
  <c r="G897" i="1"/>
  <c r="C884" i="1"/>
  <c r="D884" i="1" s="1"/>
  <c r="E884" i="1"/>
  <c r="F884" i="1"/>
  <c r="G884" i="1"/>
  <c r="C889" i="1"/>
  <c r="D889" i="1" s="1"/>
  <c r="E889" i="1"/>
  <c r="F889" i="1"/>
  <c r="G889" i="1"/>
  <c r="C881" i="1"/>
  <c r="D881" i="1" s="1"/>
  <c r="E881" i="1"/>
  <c r="F881" i="1"/>
  <c r="G881" i="1"/>
  <c r="C885" i="1"/>
  <c r="D885" i="1" s="1"/>
  <c r="E885" i="1"/>
  <c r="F885" i="1"/>
  <c r="G885" i="1"/>
  <c r="C886" i="1"/>
  <c r="D886" i="1" s="1"/>
  <c r="E886" i="1"/>
  <c r="F886" i="1"/>
  <c r="G886" i="1"/>
  <c r="C1289" i="1"/>
  <c r="D1289" i="1" s="1"/>
  <c r="E1289" i="1"/>
  <c r="F1289" i="1"/>
  <c r="G1289" i="1"/>
  <c r="C1310" i="1"/>
  <c r="D1310" i="1" s="1"/>
  <c r="E1310" i="1"/>
  <c r="F1310" i="1"/>
  <c r="G1310" i="1"/>
  <c r="C1308" i="1"/>
  <c r="D1308" i="1" s="1"/>
  <c r="E1308" i="1"/>
  <c r="F1308" i="1"/>
  <c r="G1308" i="1"/>
  <c r="C1288" i="1"/>
  <c r="D1288" i="1" s="1"/>
  <c r="E1288" i="1"/>
  <c r="F1288" i="1"/>
  <c r="G1288" i="1"/>
  <c r="C1304" i="1"/>
  <c r="D1304" i="1" s="1"/>
  <c r="E1304" i="1"/>
  <c r="F1304" i="1"/>
  <c r="G1304" i="1"/>
  <c r="C1321" i="1"/>
  <c r="D1321" i="1" s="1"/>
  <c r="E1321" i="1"/>
  <c r="F1321" i="1"/>
  <c r="G1321" i="1"/>
  <c r="C1318" i="1"/>
  <c r="D1318" i="1" s="1"/>
  <c r="E1318" i="1"/>
  <c r="F1318" i="1"/>
  <c r="G1318" i="1"/>
  <c r="C1317" i="1"/>
  <c r="D1317" i="1" s="1"/>
  <c r="E1317" i="1"/>
  <c r="F1317" i="1"/>
  <c r="G1317" i="1"/>
  <c r="C1305" i="1"/>
  <c r="D1305" i="1" s="1"/>
  <c r="E1305" i="1"/>
  <c r="F1305" i="1"/>
  <c r="G1305" i="1"/>
  <c r="C1309" i="1"/>
  <c r="D1309" i="1" s="1"/>
  <c r="E1309" i="1"/>
  <c r="F1309" i="1"/>
  <c r="G1309" i="1"/>
  <c r="C1314" i="1"/>
  <c r="D1314" i="1" s="1"/>
  <c r="E1314" i="1"/>
  <c r="F1314" i="1"/>
  <c r="G1314" i="1"/>
  <c r="C1320" i="1"/>
  <c r="D1320" i="1" s="1"/>
  <c r="E1320" i="1"/>
  <c r="F1320" i="1"/>
  <c r="G1320" i="1"/>
  <c r="C1319" i="1"/>
  <c r="D1319" i="1" s="1"/>
  <c r="E1319" i="1"/>
  <c r="F1319" i="1"/>
  <c r="G1319" i="1"/>
  <c r="C1400" i="1"/>
  <c r="D1400" i="1" s="1"/>
  <c r="E1400" i="1"/>
  <c r="F1400" i="1"/>
  <c r="G1400" i="1"/>
  <c r="C1405" i="1"/>
  <c r="D1405" i="1" s="1"/>
  <c r="E1405" i="1"/>
  <c r="F1405" i="1"/>
  <c r="G1405" i="1"/>
  <c r="C1401" i="1"/>
  <c r="D1401" i="1" s="1"/>
  <c r="E1401" i="1"/>
  <c r="F1401" i="1"/>
  <c r="G1401" i="1"/>
  <c r="C1402" i="1"/>
  <c r="D1402" i="1" s="1"/>
  <c r="E1402" i="1"/>
  <c r="F1402" i="1"/>
  <c r="G1402" i="1"/>
  <c r="C1407" i="1"/>
  <c r="D1407" i="1" s="1"/>
  <c r="E1407" i="1"/>
  <c r="F1407" i="1"/>
  <c r="G1407" i="1"/>
  <c r="C1365" i="1"/>
  <c r="D1365" i="1" s="1"/>
  <c r="E1365" i="1"/>
  <c r="F1365" i="1"/>
  <c r="G1365" i="1"/>
  <c r="C1367" i="1"/>
  <c r="D1367" i="1" s="1"/>
  <c r="E1367" i="1"/>
  <c r="F1367" i="1"/>
  <c r="G1367" i="1"/>
  <c r="C1357" i="1"/>
  <c r="D1357" i="1" s="1"/>
  <c r="E1357" i="1"/>
  <c r="F1357" i="1"/>
  <c r="G1357" i="1"/>
  <c r="C1360" i="1"/>
  <c r="D1360" i="1" s="1"/>
  <c r="E1360" i="1"/>
  <c r="F1360" i="1"/>
  <c r="G1360" i="1"/>
  <c r="C1361" i="1"/>
  <c r="D1361" i="1" s="1"/>
  <c r="E1361" i="1"/>
  <c r="F1361" i="1"/>
  <c r="G1361" i="1"/>
  <c r="C1691" i="1"/>
  <c r="D1691" i="1" s="1"/>
  <c r="E1691" i="1"/>
  <c r="F1691" i="1"/>
  <c r="G1691" i="1"/>
  <c r="C1698" i="1"/>
  <c r="D1698" i="1" s="1"/>
  <c r="E1698" i="1"/>
  <c r="F1698" i="1"/>
  <c r="G1698" i="1"/>
  <c r="C1707" i="1"/>
  <c r="D1707" i="1" s="1"/>
  <c r="E1707" i="1"/>
  <c r="F1707" i="1"/>
  <c r="G1707" i="1"/>
  <c r="C1692" i="1"/>
  <c r="D1692" i="1" s="1"/>
  <c r="E1692" i="1"/>
  <c r="F1692" i="1"/>
  <c r="G1692" i="1"/>
  <c r="C1690" i="1"/>
  <c r="D1690" i="1" s="1"/>
  <c r="E1690" i="1"/>
  <c r="F1690" i="1"/>
  <c r="G1690" i="1"/>
  <c r="C1694" i="1"/>
  <c r="D1694" i="1" s="1"/>
  <c r="E1694" i="1"/>
  <c r="F1694" i="1"/>
  <c r="G1694" i="1"/>
  <c r="C1689" i="1"/>
  <c r="D1689" i="1" s="1"/>
  <c r="E1689" i="1"/>
  <c r="F1689" i="1"/>
  <c r="G1689" i="1"/>
  <c r="C1685" i="1"/>
  <c r="D1685" i="1" s="1"/>
  <c r="E1685" i="1"/>
  <c r="F1685" i="1"/>
  <c r="G1685" i="1"/>
  <c r="C1695" i="1"/>
  <c r="D1695" i="1" s="1"/>
  <c r="E1695" i="1"/>
  <c r="F1695" i="1"/>
  <c r="G1695" i="1"/>
  <c r="C1701" i="1"/>
  <c r="D1701" i="1" s="1"/>
  <c r="E1701" i="1"/>
  <c r="F1701" i="1"/>
  <c r="G1701" i="1"/>
  <c r="C1708" i="1"/>
  <c r="D1708" i="1" s="1"/>
  <c r="E1708" i="1"/>
  <c r="F1708" i="1"/>
  <c r="G1708" i="1"/>
  <c r="C1697" i="1"/>
  <c r="D1697" i="1" s="1"/>
  <c r="E1697" i="1"/>
  <c r="F1697" i="1"/>
  <c r="G1697" i="1"/>
  <c r="C1687" i="1"/>
  <c r="D1687" i="1" s="1"/>
  <c r="E1687" i="1"/>
  <c r="F1687" i="1"/>
  <c r="G1687" i="1"/>
  <c r="C1700" i="1"/>
  <c r="D1700" i="1" s="1"/>
  <c r="E1700" i="1"/>
  <c r="F1700" i="1"/>
  <c r="G1700" i="1"/>
  <c r="C1693" i="1"/>
  <c r="D1693" i="1" s="1"/>
  <c r="E1693" i="1"/>
  <c r="F1693" i="1"/>
  <c r="G1693" i="1"/>
  <c r="C1696" i="1"/>
  <c r="D1696" i="1" s="1"/>
  <c r="E1696" i="1"/>
  <c r="F1696" i="1"/>
  <c r="G1696" i="1"/>
  <c r="C1699" i="1"/>
  <c r="D1699" i="1" s="1"/>
  <c r="E1699" i="1"/>
  <c r="F1699" i="1"/>
  <c r="G1699" i="1"/>
  <c r="C1686" i="1"/>
  <c r="D1686" i="1" s="1"/>
  <c r="E1686" i="1"/>
  <c r="F1686" i="1"/>
  <c r="G1686" i="1"/>
  <c r="C1704" i="1"/>
  <c r="D1704" i="1" s="1"/>
  <c r="E1704" i="1"/>
  <c r="F1704" i="1"/>
  <c r="G1704" i="1"/>
  <c r="C1702" i="1"/>
  <c r="D1702" i="1" s="1"/>
  <c r="E1702" i="1"/>
  <c r="F1702" i="1"/>
  <c r="G1702" i="1"/>
  <c r="C1703" i="1"/>
  <c r="D1703" i="1" s="1"/>
  <c r="E1703" i="1"/>
  <c r="F1703" i="1"/>
  <c r="G1703" i="1"/>
  <c r="C1688" i="1"/>
  <c r="D1688" i="1" s="1"/>
  <c r="E1688" i="1"/>
  <c r="F1688" i="1"/>
  <c r="G1688" i="1"/>
  <c r="C1706" i="1"/>
  <c r="D1706" i="1" s="1"/>
  <c r="E1706" i="1"/>
  <c r="F1706" i="1"/>
  <c r="G1706" i="1"/>
  <c r="C1711" i="1"/>
  <c r="D1711" i="1" s="1"/>
  <c r="E1711" i="1"/>
  <c r="F1711" i="1"/>
  <c r="G1711" i="1"/>
  <c r="C1722" i="1"/>
  <c r="D1722" i="1" s="1"/>
  <c r="E1722" i="1"/>
  <c r="F1722" i="1"/>
  <c r="G1722" i="1"/>
  <c r="C1717" i="1"/>
  <c r="D1717" i="1" s="1"/>
  <c r="E1717" i="1"/>
  <c r="F1717" i="1"/>
  <c r="G1717" i="1"/>
  <c r="C1715" i="1"/>
  <c r="D1715" i="1" s="1"/>
  <c r="E1715" i="1"/>
  <c r="F1715" i="1"/>
  <c r="G1715" i="1"/>
  <c r="C1716" i="1"/>
  <c r="D1716" i="1" s="1"/>
  <c r="E1716" i="1"/>
  <c r="F1716" i="1"/>
  <c r="G1716" i="1"/>
  <c r="C1705" i="1"/>
  <c r="D1705" i="1" s="1"/>
  <c r="E1705" i="1"/>
  <c r="F1705" i="1"/>
  <c r="G1705" i="1"/>
  <c r="C1723" i="1"/>
  <c r="D1723" i="1" s="1"/>
  <c r="E1723" i="1"/>
  <c r="F1723" i="1"/>
  <c r="G1723" i="1"/>
  <c r="C1713" i="1"/>
  <c r="D1713" i="1" s="1"/>
  <c r="E1713" i="1"/>
  <c r="F1713" i="1"/>
  <c r="G1713" i="1"/>
  <c r="C1714" i="1"/>
  <c r="D1714" i="1" s="1"/>
  <c r="E1714" i="1"/>
  <c r="F1714" i="1"/>
  <c r="G1714" i="1"/>
  <c r="C1724" i="1"/>
  <c r="D1724" i="1" s="1"/>
  <c r="E1724" i="1"/>
  <c r="F1724" i="1"/>
  <c r="G1724" i="1"/>
  <c r="C1719" i="1"/>
  <c r="D1719" i="1" s="1"/>
  <c r="E1719" i="1"/>
  <c r="F1719" i="1"/>
  <c r="G1719" i="1"/>
  <c r="C1709" i="1"/>
  <c r="D1709" i="1" s="1"/>
  <c r="E1709" i="1"/>
  <c r="F1709" i="1"/>
  <c r="G1709" i="1"/>
  <c r="C1725" i="1"/>
  <c r="D1725" i="1" s="1"/>
  <c r="E1725" i="1"/>
  <c r="F1725" i="1"/>
  <c r="G1725" i="1"/>
  <c r="C1720" i="1"/>
  <c r="D1720" i="1" s="1"/>
  <c r="E1720" i="1"/>
  <c r="F1720" i="1"/>
  <c r="G1720" i="1"/>
  <c r="C1712" i="1"/>
  <c r="D1712" i="1" s="1"/>
  <c r="E1712" i="1"/>
  <c r="F1712" i="1"/>
  <c r="G1712" i="1"/>
  <c r="C1743" i="1"/>
  <c r="D1743" i="1" s="1"/>
  <c r="E1743" i="1"/>
  <c r="F1743" i="1"/>
  <c r="G1743" i="1"/>
  <c r="C1745" i="1"/>
  <c r="D1745" i="1" s="1"/>
  <c r="E1745" i="1"/>
  <c r="F1745" i="1"/>
  <c r="G1745" i="1"/>
  <c r="C1718" i="1"/>
  <c r="D1718" i="1" s="1"/>
  <c r="E1718" i="1"/>
  <c r="F1718" i="1"/>
  <c r="G1718" i="1"/>
  <c r="C1738" i="1"/>
  <c r="D1738" i="1" s="1"/>
  <c r="E1738" i="1"/>
  <c r="F1738" i="1"/>
  <c r="G1738" i="1"/>
  <c r="C1730" i="1"/>
  <c r="D1730" i="1" s="1"/>
  <c r="E1730" i="1"/>
  <c r="F1730" i="1"/>
  <c r="G1730" i="1"/>
  <c r="C1744" i="1"/>
  <c r="D1744" i="1" s="1"/>
  <c r="E1744" i="1"/>
  <c r="F1744" i="1"/>
  <c r="G1744" i="1"/>
  <c r="C1734" i="1"/>
  <c r="D1734" i="1" s="1"/>
  <c r="E1734" i="1"/>
  <c r="F1734" i="1"/>
  <c r="G1734" i="1"/>
  <c r="C1729" i="1"/>
  <c r="D1729" i="1" s="1"/>
  <c r="E1729" i="1"/>
  <c r="F1729" i="1"/>
  <c r="G1729" i="1"/>
  <c r="C1727" i="1"/>
  <c r="D1727" i="1" s="1"/>
  <c r="E1727" i="1"/>
  <c r="F1727" i="1"/>
  <c r="G1727" i="1"/>
  <c r="C1739" i="1"/>
  <c r="D1739" i="1" s="1"/>
  <c r="E1739" i="1"/>
  <c r="F1739" i="1"/>
  <c r="G1739" i="1"/>
  <c r="C1732" i="1"/>
  <c r="D1732" i="1" s="1"/>
  <c r="E1732" i="1"/>
  <c r="F1732" i="1"/>
  <c r="G1732" i="1"/>
  <c r="C1737" i="1"/>
  <c r="D1737" i="1" s="1"/>
  <c r="E1737" i="1"/>
  <c r="F1737" i="1"/>
  <c r="G1737" i="1"/>
  <c r="C1731" i="1"/>
  <c r="D1731" i="1" s="1"/>
  <c r="E1731" i="1"/>
  <c r="F1731" i="1"/>
  <c r="G1731" i="1"/>
  <c r="C1726" i="1"/>
  <c r="D1726" i="1" s="1"/>
  <c r="E1726" i="1"/>
  <c r="F1726" i="1"/>
  <c r="G1726" i="1"/>
  <c r="C1721" i="1"/>
  <c r="D1721" i="1" s="1"/>
  <c r="E1721" i="1"/>
  <c r="F1721" i="1"/>
  <c r="G1721" i="1"/>
  <c r="C1728" i="1"/>
  <c r="D1728" i="1" s="1"/>
  <c r="E1728" i="1"/>
  <c r="F1728" i="1"/>
  <c r="G1728" i="1"/>
  <c r="C1710" i="1"/>
  <c r="D1710" i="1" s="1"/>
  <c r="E1710" i="1"/>
  <c r="F1710" i="1"/>
  <c r="G1710" i="1"/>
  <c r="C1735" i="1"/>
  <c r="D1735" i="1" s="1"/>
  <c r="E1735" i="1"/>
  <c r="F1735" i="1"/>
  <c r="G1735" i="1"/>
  <c r="C1741" i="1"/>
  <c r="D1741" i="1" s="1"/>
  <c r="E1741" i="1"/>
  <c r="F1741" i="1"/>
  <c r="G1741" i="1"/>
  <c r="C1748" i="1"/>
  <c r="D1748" i="1" s="1"/>
  <c r="E1748" i="1"/>
  <c r="F1748" i="1"/>
  <c r="G1748" i="1"/>
  <c r="C1747" i="1"/>
  <c r="D1747" i="1" s="1"/>
  <c r="E1747" i="1"/>
  <c r="F1747" i="1"/>
  <c r="G1747" i="1"/>
  <c r="C1742" i="1"/>
  <c r="D1742" i="1" s="1"/>
  <c r="E1742" i="1"/>
  <c r="F1742" i="1"/>
  <c r="G1742" i="1"/>
  <c r="C1740" i="1"/>
  <c r="D1740" i="1" s="1"/>
  <c r="E1740" i="1"/>
  <c r="F1740" i="1"/>
  <c r="G1740" i="1"/>
  <c r="C1736" i="1"/>
  <c r="D1736" i="1" s="1"/>
  <c r="E1736" i="1"/>
  <c r="F1736" i="1"/>
  <c r="G1736" i="1"/>
  <c r="C1733" i="1"/>
  <c r="D1733" i="1" s="1"/>
  <c r="E1733" i="1"/>
  <c r="F1733" i="1"/>
  <c r="G1733" i="1"/>
  <c r="C1746" i="1"/>
  <c r="D1746" i="1" s="1"/>
  <c r="E1746" i="1"/>
  <c r="F1746" i="1"/>
  <c r="G1746" i="1"/>
  <c r="C1755" i="1"/>
  <c r="D1755" i="1" s="1"/>
  <c r="E1755" i="1"/>
  <c r="F1755" i="1"/>
  <c r="G1755" i="1"/>
  <c r="C1757" i="1"/>
  <c r="D1757" i="1" s="1"/>
  <c r="E1757" i="1"/>
  <c r="F1757" i="1"/>
  <c r="G1757" i="1"/>
  <c r="C1758" i="1"/>
  <c r="D1758" i="1" s="1"/>
  <c r="E1758" i="1"/>
  <c r="F1758" i="1"/>
  <c r="G1758" i="1"/>
  <c r="C1762" i="1"/>
  <c r="D1762" i="1" s="1"/>
  <c r="E1762" i="1"/>
  <c r="F1762" i="1"/>
  <c r="G1762" i="1"/>
  <c r="C1750" i="1"/>
  <c r="D1750" i="1" s="1"/>
  <c r="E1750" i="1"/>
  <c r="F1750" i="1"/>
  <c r="G1750" i="1"/>
  <c r="C1764" i="1"/>
  <c r="D1764" i="1" s="1"/>
  <c r="E1764" i="1"/>
  <c r="F1764" i="1"/>
  <c r="G1764" i="1"/>
  <c r="C1759" i="1"/>
  <c r="D1759" i="1" s="1"/>
  <c r="E1759" i="1"/>
  <c r="F1759" i="1"/>
  <c r="G1759" i="1"/>
  <c r="C1760" i="1"/>
  <c r="D1760" i="1" s="1"/>
  <c r="E1760" i="1"/>
  <c r="F1760" i="1"/>
  <c r="G1760" i="1"/>
  <c r="C1773" i="1"/>
  <c r="D1773" i="1" s="1"/>
  <c r="E1773" i="1"/>
  <c r="F1773" i="1"/>
  <c r="G1773" i="1"/>
  <c r="C1761" i="1"/>
  <c r="D1761" i="1" s="1"/>
  <c r="E1761" i="1"/>
  <c r="F1761" i="1"/>
  <c r="G1761" i="1"/>
  <c r="C1752" i="1"/>
  <c r="D1752" i="1" s="1"/>
  <c r="E1752" i="1"/>
  <c r="F1752" i="1"/>
  <c r="G1752" i="1"/>
  <c r="C1770" i="1"/>
  <c r="D1770" i="1" s="1"/>
  <c r="E1770" i="1"/>
  <c r="F1770" i="1"/>
  <c r="G1770" i="1"/>
  <c r="C1767" i="1"/>
  <c r="D1767" i="1" s="1"/>
  <c r="E1767" i="1"/>
  <c r="F1767" i="1"/>
  <c r="G1767" i="1"/>
  <c r="C1765" i="1"/>
  <c r="D1765" i="1" s="1"/>
  <c r="E1765" i="1"/>
  <c r="F1765" i="1"/>
  <c r="G1765" i="1"/>
  <c r="C1754" i="1"/>
  <c r="D1754" i="1" s="1"/>
  <c r="E1754" i="1"/>
  <c r="F1754" i="1"/>
  <c r="G1754" i="1"/>
  <c r="C1751" i="1"/>
  <c r="D1751" i="1" s="1"/>
  <c r="E1751" i="1"/>
  <c r="F1751" i="1"/>
  <c r="G1751" i="1"/>
  <c r="C1749" i="1"/>
  <c r="D1749" i="1" s="1"/>
  <c r="E1749" i="1"/>
  <c r="F1749" i="1"/>
  <c r="G1749" i="1"/>
  <c r="C1766" i="1"/>
  <c r="D1766" i="1" s="1"/>
  <c r="E1766" i="1"/>
  <c r="F1766" i="1"/>
  <c r="G1766" i="1"/>
  <c r="C1763" i="1"/>
  <c r="D1763" i="1" s="1"/>
  <c r="E1763" i="1"/>
  <c r="F1763" i="1"/>
  <c r="G1763" i="1"/>
  <c r="C1753" i="1"/>
  <c r="D1753" i="1" s="1"/>
  <c r="E1753" i="1"/>
  <c r="F1753" i="1"/>
  <c r="G1753" i="1"/>
  <c r="C1756" i="1"/>
  <c r="D1756" i="1" s="1"/>
  <c r="E1756" i="1"/>
  <c r="F1756" i="1"/>
  <c r="G1756" i="1"/>
  <c r="C1769" i="1"/>
  <c r="D1769" i="1" s="1"/>
  <c r="E1769" i="1"/>
  <c r="F1769" i="1"/>
  <c r="G1769" i="1"/>
  <c r="C1790" i="1"/>
  <c r="D1790" i="1" s="1"/>
  <c r="E1790" i="1"/>
  <c r="F1790" i="1"/>
  <c r="G1790" i="1"/>
  <c r="C1792" i="1"/>
  <c r="D1792" i="1" s="1"/>
  <c r="E1792" i="1"/>
  <c r="F1792" i="1"/>
  <c r="G1792" i="1"/>
  <c r="C1768" i="1"/>
  <c r="D1768" i="1" s="1"/>
  <c r="E1768" i="1"/>
  <c r="F1768" i="1"/>
  <c r="G1768" i="1"/>
  <c r="C1772" i="1"/>
  <c r="D1772" i="1" s="1"/>
  <c r="E1772" i="1"/>
  <c r="F1772" i="1"/>
  <c r="G1772" i="1"/>
  <c r="C1771" i="1"/>
  <c r="D1771" i="1" s="1"/>
  <c r="E1771" i="1"/>
  <c r="F1771" i="1"/>
  <c r="G1771" i="1"/>
  <c r="C1791" i="1"/>
  <c r="D1791" i="1" s="1"/>
  <c r="E1791" i="1"/>
  <c r="F1791" i="1"/>
  <c r="G1791" i="1"/>
  <c r="C1789" i="1"/>
  <c r="D1789" i="1" s="1"/>
  <c r="E1789" i="1"/>
  <c r="F1789" i="1"/>
  <c r="G1789" i="1"/>
  <c r="C1795" i="1"/>
  <c r="D1795" i="1" s="1"/>
  <c r="E1795" i="1"/>
  <c r="F1795" i="1"/>
  <c r="G1795" i="1"/>
  <c r="C1777" i="1"/>
  <c r="D1777" i="1" s="1"/>
  <c r="E1777" i="1"/>
  <c r="F1777" i="1"/>
  <c r="G1777" i="1"/>
  <c r="C1801" i="1"/>
  <c r="D1801" i="1" s="1"/>
  <c r="E1801" i="1"/>
  <c r="F1801" i="1"/>
  <c r="G1801" i="1"/>
  <c r="C1793" i="1"/>
  <c r="D1793" i="1" s="1"/>
  <c r="E1793" i="1"/>
  <c r="F1793" i="1"/>
  <c r="G1793" i="1"/>
  <c r="C1794" i="1"/>
  <c r="D1794" i="1" s="1"/>
  <c r="E1794" i="1"/>
  <c r="F1794" i="1"/>
  <c r="G1794" i="1"/>
  <c r="C1778" i="1"/>
  <c r="D1778" i="1" s="1"/>
  <c r="E1778" i="1"/>
  <c r="F1778" i="1"/>
  <c r="G1778" i="1"/>
  <c r="C1779" i="1"/>
  <c r="D1779" i="1" s="1"/>
  <c r="E1779" i="1"/>
  <c r="F1779" i="1"/>
  <c r="G1779" i="1"/>
  <c r="C1780" i="1"/>
  <c r="D1780" i="1" s="1"/>
  <c r="E1780" i="1"/>
  <c r="F1780" i="1"/>
  <c r="G1780" i="1"/>
  <c r="C1782" i="1"/>
  <c r="D1782" i="1" s="1"/>
  <c r="E1782" i="1"/>
  <c r="F1782" i="1"/>
  <c r="G1782" i="1"/>
  <c r="C1781" i="1"/>
  <c r="D1781" i="1" s="1"/>
  <c r="E1781" i="1"/>
  <c r="F1781" i="1"/>
  <c r="G1781" i="1"/>
  <c r="C1783" i="1"/>
  <c r="D1783" i="1" s="1"/>
  <c r="E1783" i="1"/>
  <c r="F1783" i="1"/>
  <c r="G1783" i="1"/>
  <c r="C1784" i="1"/>
  <c r="D1784" i="1" s="1"/>
  <c r="E1784" i="1"/>
  <c r="F1784" i="1"/>
  <c r="G1784" i="1"/>
  <c r="C1785" i="1"/>
  <c r="D1785" i="1" s="1"/>
  <c r="E1785" i="1"/>
  <c r="F1785" i="1"/>
  <c r="G1785" i="1"/>
  <c r="C1797" i="1"/>
  <c r="D1797" i="1" s="1"/>
  <c r="E1797" i="1"/>
  <c r="F1797" i="1"/>
  <c r="G1797" i="1"/>
  <c r="C1776" i="1"/>
  <c r="D1776" i="1" s="1"/>
  <c r="E1776" i="1"/>
  <c r="F1776" i="1"/>
  <c r="G1776" i="1"/>
  <c r="C1858" i="1"/>
  <c r="D1858" i="1" s="1"/>
  <c r="E1858" i="1"/>
  <c r="F1858" i="1"/>
  <c r="G1858" i="1"/>
  <c r="C1799" i="1"/>
  <c r="D1799" i="1" s="1"/>
  <c r="E1799" i="1"/>
  <c r="F1799" i="1"/>
  <c r="G1799" i="1"/>
  <c r="C1800" i="1"/>
  <c r="D1800" i="1" s="1"/>
  <c r="E1800" i="1"/>
  <c r="F1800" i="1"/>
  <c r="G1800" i="1"/>
  <c r="C1786" i="1"/>
  <c r="D1786" i="1" s="1"/>
  <c r="E1786" i="1"/>
  <c r="F1786" i="1"/>
  <c r="G1786" i="1"/>
  <c r="C1787" i="1"/>
  <c r="D1787" i="1" s="1"/>
  <c r="E1787" i="1"/>
  <c r="F1787" i="1"/>
  <c r="G1787" i="1"/>
  <c r="C1850" i="1"/>
  <c r="D1850" i="1" s="1"/>
  <c r="E1850" i="1"/>
  <c r="F1850" i="1"/>
  <c r="G1850" i="1"/>
  <c r="C1788" i="1"/>
  <c r="D1788" i="1" s="1"/>
  <c r="E1788" i="1"/>
  <c r="F1788" i="1"/>
  <c r="G1788" i="1"/>
  <c r="C1774" i="1"/>
  <c r="D1774" i="1" s="1"/>
  <c r="E1774" i="1"/>
  <c r="F1774" i="1"/>
  <c r="G1774" i="1"/>
  <c r="C1848" i="1"/>
  <c r="D1848" i="1" s="1"/>
  <c r="E1848" i="1"/>
  <c r="F1848" i="1"/>
  <c r="G1848" i="1"/>
  <c r="C1849" i="1"/>
  <c r="D1849" i="1" s="1"/>
  <c r="E1849" i="1"/>
  <c r="F1849" i="1"/>
  <c r="G1849" i="1"/>
  <c r="C1861" i="1"/>
  <c r="D1861" i="1" s="1"/>
  <c r="E1861" i="1"/>
  <c r="F1861" i="1"/>
  <c r="G1861" i="1"/>
  <c r="C1796" i="1"/>
  <c r="D1796" i="1" s="1"/>
  <c r="E1796" i="1"/>
  <c r="F1796" i="1"/>
  <c r="G1796" i="1"/>
  <c r="C1798" i="1"/>
  <c r="D1798" i="1" s="1"/>
  <c r="E1798" i="1"/>
  <c r="F1798" i="1"/>
  <c r="G1798" i="1"/>
  <c r="C1775" i="1"/>
  <c r="D1775" i="1" s="1"/>
  <c r="E1775" i="1"/>
  <c r="F1775" i="1"/>
  <c r="G1775" i="1"/>
  <c r="C1805" i="1"/>
  <c r="D1805" i="1" s="1"/>
  <c r="E1805" i="1"/>
  <c r="F1805" i="1"/>
  <c r="G1805" i="1"/>
  <c r="C1860" i="1"/>
  <c r="D1860" i="1" s="1"/>
  <c r="E1860" i="1"/>
  <c r="F1860" i="1"/>
  <c r="G1860" i="1"/>
  <c r="C1833" i="1"/>
  <c r="D1833" i="1" s="1"/>
  <c r="E1833" i="1"/>
  <c r="F1833" i="1"/>
  <c r="G1833" i="1"/>
  <c r="C1862" i="1"/>
  <c r="D1862" i="1" s="1"/>
  <c r="E1862" i="1"/>
  <c r="F1862" i="1"/>
  <c r="G1862" i="1"/>
  <c r="C1806" i="1"/>
  <c r="D1806" i="1" s="1"/>
  <c r="E1806" i="1"/>
  <c r="F1806" i="1"/>
  <c r="G1806" i="1"/>
  <c r="C1830" i="1"/>
  <c r="D1830" i="1" s="1"/>
  <c r="E1830" i="1"/>
  <c r="F1830" i="1"/>
  <c r="G1830" i="1"/>
  <c r="C1852" i="1"/>
  <c r="D1852" i="1" s="1"/>
  <c r="E1852" i="1"/>
  <c r="F1852" i="1"/>
  <c r="G1852" i="1"/>
  <c r="C1816" i="1"/>
  <c r="D1816" i="1" s="1"/>
  <c r="E1816" i="1"/>
  <c r="F1816" i="1"/>
  <c r="G1816" i="1"/>
  <c r="C1834" i="1"/>
  <c r="D1834" i="1" s="1"/>
  <c r="E1834" i="1"/>
  <c r="F1834" i="1"/>
  <c r="G1834" i="1"/>
  <c r="C1835" i="1"/>
  <c r="D1835" i="1" s="1"/>
  <c r="E1835" i="1"/>
  <c r="F1835" i="1"/>
  <c r="G1835" i="1"/>
  <c r="C1817" i="1"/>
  <c r="D1817" i="1" s="1"/>
  <c r="E1817" i="1"/>
  <c r="F1817" i="1"/>
  <c r="G1817" i="1"/>
  <c r="C1841" i="1"/>
  <c r="D1841" i="1" s="1"/>
  <c r="E1841" i="1"/>
  <c r="F1841" i="1"/>
  <c r="G1841" i="1"/>
  <c r="C1864" i="1"/>
  <c r="D1864" i="1" s="1"/>
  <c r="E1864" i="1"/>
  <c r="F1864" i="1"/>
  <c r="G1864" i="1"/>
  <c r="C1851" i="1"/>
  <c r="D1851" i="1" s="1"/>
  <c r="E1851" i="1"/>
  <c r="F1851" i="1"/>
  <c r="G1851" i="1"/>
  <c r="C1807" i="1"/>
  <c r="D1807" i="1" s="1"/>
  <c r="E1807" i="1"/>
  <c r="F1807" i="1"/>
  <c r="G1807" i="1"/>
  <c r="C1853" i="1"/>
  <c r="D1853" i="1" s="1"/>
  <c r="E1853" i="1"/>
  <c r="F1853" i="1"/>
  <c r="G1853" i="1"/>
  <c r="C1842" i="1"/>
  <c r="D1842" i="1" s="1"/>
  <c r="E1842" i="1"/>
  <c r="F1842" i="1"/>
  <c r="G1842" i="1"/>
  <c r="C1818" i="1"/>
  <c r="D1818" i="1" s="1"/>
  <c r="E1818" i="1"/>
  <c r="F1818" i="1"/>
  <c r="G1818" i="1"/>
  <c r="C1844" i="1"/>
  <c r="D1844" i="1" s="1"/>
  <c r="E1844" i="1"/>
  <c r="F1844" i="1"/>
  <c r="G1844" i="1"/>
  <c r="C1808" i="1"/>
  <c r="D1808" i="1" s="1"/>
  <c r="E1808" i="1"/>
  <c r="F1808" i="1"/>
  <c r="G1808" i="1"/>
  <c r="C1839" i="1"/>
  <c r="D1839" i="1" s="1"/>
  <c r="E1839" i="1"/>
  <c r="F1839" i="1"/>
  <c r="G1839" i="1"/>
  <c r="C1814" i="1"/>
  <c r="D1814" i="1" s="1"/>
  <c r="E1814" i="1"/>
  <c r="F1814" i="1"/>
  <c r="G1814" i="1"/>
  <c r="C1821" i="1"/>
  <c r="D1821" i="1" s="1"/>
  <c r="E1821" i="1"/>
  <c r="F1821" i="1"/>
  <c r="G1821" i="1"/>
  <c r="C1810" i="1"/>
  <c r="D1810" i="1" s="1"/>
  <c r="E1810" i="1"/>
  <c r="F1810" i="1"/>
  <c r="G1810" i="1"/>
  <c r="C1855" i="1"/>
  <c r="D1855" i="1" s="1"/>
  <c r="E1855" i="1"/>
  <c r="F1855" i="1"/>
  <c r="G1855" i="1"/>
  <c r="C1825" i="1"/>
  <c r="D1825" i="1" s="1"/>
  <c r="E1825" i="1"/>
  <c r="F1825" i="1"/>
  <c r="G1825" i="1"/>
  <c r="C1820" i="1"/>
  <c r="D1820" i="1" s="1"/>
  <c r="E1820" i="1"/>
  <c r="F1820" i="1"/>
  <c r="G1820" i="1"/>
  <c r="C1854" i="1"/>
  <c r="D1854" i="1" s="1"/>
  <c r="E1854" i="1"/>
  <c r="F1854" i="1"/>
  <c r="G1854" i="1"/>
  <c r="C1845" i="1"/>
  <c r="D1845" i="1" s="1"/>
  <c r="E1845" i="1"/>
  <c r="F1845" i="1"/>
  <c r="G1845" i="1"/>
  <c r="C1831" i="1"/>
  <c r="D1831" i="1" s="1"/>
  <c r="E1831" i="1"/>
  <c r="F1831" i="1"/>
  <c r="G1831" i="1"/>
  <c r="C1809" i="1"/>
  <c r="D1809" i="1" s="1"/>
  <c r="E1809" i="1"/>
  <c r="F1809" i="1"/>
  <c r="G1809" i="1"/>
  <c r="C1840" i="1"/>
  <c r="D1840" i="1" s="1"/>
  <c r="E1840" i="1"/>
  <c r="F1840" i="1"/>
  <c r="G1840" i="1"/>
  <c r="C1822" i="1"/>
  <c r="D1822" i="1" s="1"/>
  <c r="E1822" i="1"/>
  <c r="F1822" i="1"/>
  <c r="G1822" i="1"/>
  <c r="C1846" i="1"/>
  <c r="D1846" i="1" s="1"/>
  <c r="E1846" i="1"/>
  <c r="F1846" i="1"/>
  <c r="G1846" i="1"/>
  <c r="C1824" i="1"/>
  <c r="D1824" i="1" s="1"/>
  <c r="E1824" i="1"/>
  <c r="F1824" i="1"/>
  <c r="G1824" i="1"/>
  <c r="C1823" i="1"/>
  <c r="D1823" i="1" s="1"/>
  <c r="E1823" i="1"/>
  <c r="F1823" i="1"/>
  <c r="G1823" i="1"/>
  <c r="C1857" i="1"/>
  <c r="D1857" i="1" s="1"/>
  <c r="E1857" i="1"/>
  <c r="F1857" i="1"/>
  <c r="G1857" i="1"/>
  <c r="C1836" i="1"/>
  <c r="D1836" i="1" s="1"/>
  <c r="E1836" i="1"/>
  <c r="F1836" i="1"/>
  <c r="G1836" i="1"/>
  <c r="C1819" i="1"/>
  <c r="D1819" i="1" s="1"/>
  <c r="E1819" i="1"/>
  <c r="F1819" i="1"/>
  <c r="G1819" i="1"/>
  <c r="C1813" i="1"/>
  <c r="D1813" i="1" s="1"/>
  <c r="E1813" i="1"/>
  <c r="F1813" i="1"/>
  <c r="G1813" i="1"/>
  <c r="C1804" i="1"/>
  <c r="D1804" i="1" s="1"/>
  <c r="E1804" i="1"/>
  <c r="F1804" i="1"/>
  <c r="G1804" i="1"/>
  <c r="C1812" i="1"/>
  <c r="D1812" i="1" s="1"/>
  <c r="E1812" i="1"/>
  <c r="F1812" i="1"/>
  <c r="G1812" i="1"/>
  <c r="C1937" i="1"/>
  <c r="D1937" i="1" s="1"/>
  <c r="E1937" i="1"/>
  <c r="F1937" i="1"/>
  <c r="G1937" i="1"/>
  <c r="C1971" i="1"/>
  <c r="D1971" i="1" s="1"/>
  <c r="E1971" i="1"/>
  <c r="F1971" i="1"/>
  <c r="G1971" i="1"/>
  <c r="C1957" i="1"/>
  <c r="D1957" i="1" s="1"/>
  <c r="E1957" i="1"/>
  <c r="F1957" i="1"/>
  <c r="G1957" i="1"/>
  <c r="C1958" i="1"/>
  <c r="D1958" i="1" s="1"/>
  <c r="E1958" i="1"/>
  <c r="F1958" i="1"/>
  <c r="G1958" i="1"/>
  <c r="C1952" i="1"/>
  <c r="D1952" i="1" s="1"/>
  <c r="E1952" i="1"/>
  <c r="F1952" i="1"/>
  <c r="G1952" i="1"/>
  <c r="C1949" i="1"/>
  <c r="D1949" i="1" s="1"/>
  <c r="E1949" i="1"/>
  <c r="F1949" i="1"/>
  <c r="G1949" i="1"/>
  <c r="C1963" i="1"/>
  <c r="D1963" i="1" s="1"/>
  <c r="E1963" i="1"/>
  <c r="F1963" i="1"/>
  <c r="G1963" i="1"/>
  <c r="C1980" i="1"/>
  <c r="D1980" i="1" s="1"/>
  <c r="E1980" i="1"/>
  <c r="F1980" i="1"/>
  <c r="G1980" i="1"/>
  <c r="C1954" i="1"/>
  <c r="D1954" i="1" s="1"/>
  <c r="E1954" i="1"/>
  <c r="F1954" i="1"/>
  <c r="G1954" i="1"/>
  <c r="C1992" i="1"/>
  <c r="D1992" i="1" s="1"/>
  <c r="E1992" i="1"/>
  <c r="F1992" i="1"/>
  <c r="G1992" i="1"/>
  <c r="C1969" i="1"/>
  <c r="D1969" i="1" s="1"/>
  <c r="E1969" i="1"/>
  <c r="F1969" i="1"/>
  <c r="G1969" i="1"/>
  <c r="C1965" i="1"/>
  <c r="D1965" i="1" s="1"/>
  <c r="E1965" i="1"/>
  <c r="F1965" i="1"/>
  <c r="G1965" i="1"/>
  <c r="C1966" i="1"/>
  <c r="D1966" i="1" s="1"/>
  <c r="E1966" i="1"/>
  <c r="F1966" i="1"/>
  <c r="G1966" i="1"/>
  <c r="C1967" i="1"/>
  <c r="D1967" i="1" s="1"/>
  <c r="E1967" i="1"/>
  <c r="F1967" i="1"/>
  <c r="G1967" i="1"/>
  <c r="C1968" i="1"/>
  <c r="D1968" i="1" s="1"/>
  <c r="E1968" i="1"/>
  <c r="F1968" i="1"/>
  <c r="G1968" i="1"/>
  <c r="C1981" i="1"/>
  <c r="D1981" i="1" s="1"/>
  <c r="E1981" i="1"/>
  <c r="F1981" i="1"/>
  <c r="G1981" i="1"/>
  <c r="C1961" i="1"/>
  <c r="D1961" i="1" s="1"/>
  <c r="E1961" i="1"/>
  <c r="F1961" i="1"/>
  <c r="G1961" i="1"/>
  <c r="C1972" i="1"/>
  <c r="D1972" i="1" s="1"/>
  <c r="E1972" i="1"/>
  <c r="F1972" i="1"/>
  <c r="G1972" i="1"/>
  <c r="C1938" i="1"/>
  <c r="D1938" i="1" s="1"/>
  <c r="E1938" i="1"/>
  <c r="F1938" i="1"/>
  <c r="G1938" i="1"/>
  <c r="C1939" i="1"/>
  <c r="D1939" i="1" s="1"/>
  <c r="E1939" i="1"/>
  <c r="F1939" i="1"/>
  <c r="G1939" i="1"/>
  <c r="C1919" i="1"/>
  <c r="D1919" i="1" s="1"/>
  <c r="E1919" i="1"/>
  <c r="F1919" i="1"/>
  <c r="G1919" i="1"/>
  <c r="C1918" i="1"/>
  <c r="D1918" i="1" s="1"/>
  <c r="E1918" i="1"/>
  <c r="F1918" i="1"/>
  <c r="G1918" i="1"/>
  <c r="C1829" i="1"/>
  <c r="D1829" i="1" s="1"/>
  <c r="E1829" i="1"/>
  <c r="F1829" i="1"/>
  <c r="G1829" i="1"/>
  <c r="C1875" i="1"/>
  <c r="D1875" i="1" s="1"/>
  <c r="E1875" i="1"/>
  <c r="F1875" i="1"/>
  <c r="G1875" i="1"/>
  <c r="C1802" i="1"/>
  <c r="D1802" i="1" s="1"/>
  <c r="E1802" i="1"/>
  <c r="F1802" i="1"/>
  <c r="G1802" i="1"/>
  <c r="C1867" i="1"/>
  <c r="D1867" i="1" s="1"/>
  <c r="E1867" i="1"/>
  <c r="F1867" i="1"/>
  <c r="G1867" i="1"/>
  <c r="C1866" i="1"/>
  <c r="D1866" i="1" s="1"/>
  <c r="E1866" i="1"/>
  <c r="F1866" i="1"/>
  <c r="G1866" i="1"/>
  <c r="C1865" i="1"/>
  <c r="D1865" i="1" s="1"/>
  <c r="E1865" i="1"/>
  <c r="F1865" i="1"/>
  <c r="G1865" i="1"/>
  <c r="C1803" i="1"/>
  <c r="D1803" i="1" s="1"/>
  <c r="E1803" i="1"/>
  <c r="F1803" i="1"/>
  <c r="G1803" i="1"/>
  <c r="C1873" i="1"/>
  <c r="D1873" i="1" s="1"/>
  <c r="E1873" i="1"/>
  <c r="F1873" i="1"/>
  <c r="G1873" i="1"/>
  <c r="C1870" i="1"/>
  <c r="D1870" i="1" s="1"/>
  <c r="E1870" i="1"/>
  <c r="F1870" i="1"/>
  <c r="G1870" i="1"/>
  <c r="C1884" i="1"/>
  <c r="D1884" i="1" s="1"/>
  <c r="E1884" i="1"/>
  <c r="F1884" i="1"/>
  <c r="G1884" i="1"/>
  <c r="C1885" i="1"/>
  <c r="D1885" i="1" s="1"/>
  <c r="E1885" i="1"/>
  <c r="F1885" i="1"/>
  <c r="G1885" i="1"/>
  <c r="C1886" i="1"/>
  <c r="D1886" i="1" s="1"/>
  <c r="E1886" i="1"/>
  <c r="F1886" i="1"/>
  <c r="G1886" i="1"/>
  <c r="C1920" i="1"/>
  <c r="D1920" i="1" s="1"/>
  <c r="E1920" i="1"/>
  <c r="F1920" i="1"/>
  <c r="G1920" i="1"/>
  <c r="C1871" i="1"/>
  <c r="D1871" i="1" s="1"/>
  <c r="E1871" i="1"/>
  <c r="F1871" i="1"/>
  <c r="G1871" i="1"/>
  <c r="C1868" i="1"/>
  <c r="D1868" i="1" s="1"/>
  <c r="E1868" i="1"/>
  <c r="F1868" i="1"/>
  <c r="G1868" i="1"/>
  <c r="C1925" i="1"/>
  <c r="D1925" i="1" s="1"/>
  <c r="E1925" i="1"/>
  <c r="F1925" i="1"/>
  <c r="G1925" i="1"/>
  <c r="C1869" i="1"/>
  <c r="D1869" i="1" s="1"/>
  <c r="E1869" i="1"/>
  <c r="F1869" i="1"/>
  <c r="G1869" i="1"/>
  <c r="C1828" i="1"/>
  <c r="D1828" i="1" s="1"/>
  <c r="E1828" i="1"/>
  <c r="F1828" i="1"/>
  <c r="G1828" i="1"/>
  <c r="C1838" i="1"/>
  <c r="D1838" i="1" s="1"/>
  <c r="E1838" i="1"/>
  <c r="F1838" i="1"/>
  <c r="G1838" i="1"/>
  <c r="C1916" i="1"/>
  <c r="D1916" i="1" s="1"/>
  <c r="E1916" i="1"/>
  <c r="F1916" i="1"/>
  <c r="G1916" i="1"/>
  <c r="C1923" i="1"/>
  <c r="D1923" i="1" s="1"/>
  <c r="E1923" i="1"/>
  <c r="F1923" i="1"/>
  <c r="G1923" i="1"/>
  <c r="C1874" i="1"/>
  <c r="D1874" i="1" s="1"/>
  <c r="E1874" i="1"/>
  <c r="F1874" i="1"/>
  <c r="G1874" i="1"/>
  <c r="C1872" i="1"/>
  <c r="D1872" i="1" s="1"/>
  <c r="E1872" i="1"/>
  <c r="F1872" i="1"/>
  <c r="G1872" i="1"/>
  <c r="C1917" i="1"/>
  <c r="D1917" i="1" s="1"/>
  <c r="E1917" i="1"/>
  <c r="F1917" i="1"/>
  <c r="G1917" i="1"/>
  <c r="C1935" i="1"/>
  <c r="D1935" i="1" s="1"/>
  <c r="E1935" i="1"/>
  <c r="F1935" i="1"/>
  <c r="G1935" i="1"/>
  <c r="C1922" i="1"/>
  <c r="D1922" i="1" s="1"/>
  <c r="E1922" i="1"/>
  <c r="F1922" i="1"/>
  <c r="G1922" i="1"/>
  <c r="C1924" i="1"/>
  <c r="D1924" i="1" s="1"/>
  <c r="E1924" i="1"/>
  <c r="F1924" i="1"/>
  <c r="G1924" i="1"/>
  <c r="C1921" i="1"/>
  <c r="D1921" i="1" s="1"/>
  <c r="E1921" i="1"/>
  <c r="F1921" i="1"/>
  <c r="G1921" i="1"/>
  <c r="C1934" i="1"/>
  <c r="D1934" i="1" s="1"/>
  <c r="E1934" i="1"/>
  <c r="F1934" i="1"/>
  <c r="G1934" i="1"/>
  <c r="C1936" i="1"/>
  <c r="D1936" i="1" s="1"/>
  <c r="E1936" i="1"/>
  <c r="F1936" i="1"/>
  <c r="G1936" i="1"/>
  <c r="C1931" i="1"/>
  <c r="D1931" i="1" s="1"/>
  <c r="E1931" i="1"/>
  <c r="F1931" i="1"/>
  <c r="G1931" i="1"/>
  <c r="C1927" i="1"/>
  <c r="D1927" i="1" s="1"/>
  <c r="E1927" i="1"/>
  <c r="F1927" i="1"/>
  <c r="G1927" i="1"/>
  <c r="C1928" i="1"/>
  <c r="D1928" i="1" s="1"/>
  <c r="E1928" i="1"/>
  <c r="F1928" i="1"/>
  <c r="G1928" i="1"/>
  <c r="C1933" i="1"/>
  <c r="D1933" i="1" s="1"/>
  <c r="E1933" i="1"/>
  <c r="F1933" i="1"/>
  <c r="G1933" i="1"/>
  <c r="C1930" i="1"/>
  <c r="D1930" i="1" s="1"/>
  <c r="E1930" i="1"/>
  <c r="F1930" i="1"/>
  <c r="G1930" i="1"/>
  <c r="C1929" i="1"/>
  <c r="D1929" i="1" s="1"/>
  <c r="E1929" i="1"/>
  <c r="F1929" i="1"/>
  <c r="G1929" i="1"/>
  <c r="C1837" i="1"/>
  <c r="D1837" i="1" s="1"/>
  <c r="E1837" i="1"/>
  <c r="F1837" i="1"/>
  <c r="G1837" i="1"/>
  <c r="C1843" i="1"/>
  <c r="D1843" i="1" s="1"/>
  <c r="E1843" i="1"/>
  <c r="F1843" i="1"/>
  <c r="G1843" i="1"/>
  <c r="C1863" i="1"/>
  <c r="D1863" i="1" s="1"/>
  <c r="E1863" i="1"/>
  <c r="F1863" i="1"/>
  <c r="G1863" i="1"/>
  <c r="C1832" i="1"/>
  <c r="D1832" i="1" s="1"/>
  <c r="E1832" i="1"/>
  <c r="F1832" i="1"/>
  <c r="G1832" i="1"/>
  <c r="C1826" i="1"/>
  <c r="D1826" i="1" s="1"/>
  <c r="E1826" i="1"/>
  <c r="F1826" i="1"/>
  <c r="G1826" i="1"/>
  <c r="C1859" i="1"/>
  <c r="D1859" i="1" s="1"/>
  <c r="E1859" i="1"/>
  <c r="F1859" i="1"/>
  <c r="G1859" i="1"/>
  <c r="C1815" i="1"/>
  <c r="D1815" i="1" s="1"/>
  <c r="E1815" i="1"/>
  <c r="F1815" i="1"/>
  <c r="G1815" i="1"/>
  <c r="C1847" i="1"/>
  <c r="D1847" i="1" s="1"/>
  <c r="E1847" i="1"/>
  <c r="F1847" i="1"/>
  <c r="G1847" i="1"/>
  <c r="C1811" i="1"/>
  <c r="D1811" i="1" s="1"/>
  <c r="E1811" i="1"/>
  <c r="F1811" i="1"/>
  <c r="G1811" i="1"/>
  <c r="C1856" i="1"/>
  <c r="D1856" i="1" s="1"/>
  <c r="E1856" i="1"/>
  <c r="F1856" i="1"/>
  <c r="G1856" i="1"/>
  <c r="C1827" i="1"/>
  <c r="D1827" i="1" s="1"/>
  <c r="E1827" i="1"/>
  <c r="F1827" i="1"/>
  <c r="G1827" i="1"/>
  <c r="C1964" i="1"/>
  <c r="D1964" i="1" s="1"/>
  <c r="E1964" i="1"/>
  <c r="F1964" i="1"/>
  <c r="G1964" i="1"/>
  <c r="C1956" i="1"/>
  <c r="D1956" i="1" s="1"/>
  <c r="E1956" i="1"/>
  <c r="F1956" i="1"/>
  <c r="G1956" i="1"/>
  <c r="C1959" i="1"/>
  <c r="D1959" i="1" s="1"/>
  <c r="E1959" i="1"/>
  <c r="F1959" i="1"/>
  <c r="G1959" i="1"/>
  <c r="C1960" i="1"/>
  <c r="D1960" i="1" s="1"/>
  <c r="E1960" i="1"/>
  <c r="F1960" i="1"/>
  <c r="G1960" i="1"/>
  <c r="C1953" i="1"/>
  <c r="D1953" i="1" s="1"/>
  <c r="E1953" i="1"/>
  <c r="F1953" i="1"/>
  <c r="G1953" i="1"/>
  <c r="C1962" i="1"/>
  <c r="D1962" i="1" s="1"/>
  <c r="E1962" i="1"/>
  <c r="F1962" i="1"/>
  <c r="G1962" i="1"/>
  <c r="C1955" i="1"/>
  <c r="D1955" i="1" s="1"/>
  <c r="E1955" i="1"/>
  <c r="F1955" i="1"/>
  <c r="G1955" i="1"/>
  <c r="C1950" i="1"/>
  <c r="D1950" i="1" s="1"/>
  <c r="E1950" i="1"/>
  <c r="F1950" i="1"/>
  <c r="G1950" i="1"/>
  <c r="C1951" i="1"/>
  <c r="D1951" i="1" s="1"/>
  <c r="E1951" i="1"/>
  <c r="F1951" i="1"/>
  <c r="G1951" i="1"/>
  <c r="C1970" i="1"/>
  <c r="D1970" i="1" s="1"/>
  <c r="E1970" i="1"/>
  <c r="F1970" i="1"/>
  <c r="G1970" i="1"/>
  <c r="C1932" i="1"/>
  <c r="D1932" i="1" s="1"/>
  <c r="E1932" i="1"/>
  <c r="F1932" i="1"/>
  <c r="G1932" i="1"/>
  <c r="C2018" i="1"/>
  <c r="D2018" i="1" s="1"/>
  <c r="E2018" i="1"/>
  <c r="F2018" i="1"/>
  <c r="G2018" i="1"/>
  <c r="C2032" i="1"/>
  <c r="D2032" i="1" s="1"/>
  <c r="E2032" i="1"/>
  <c r="F2032" i="1"/>
  <c r="G2032" i="1"/>
  <c r="C2028" i="1"/>
  <c r="D2028" i="1" s="1"/>
  <c r="E2028" i="1"/>
  <c r="F2028" i="1"/>
  <c r="G2028" i="1"/>
  <c r="C2029" i="1"/>
  <c r="D2029" i="1" s="1"/>
  <c r="E2029" i="1"/>
  <c r="F2029" i="1"/>
  <c r="G2029" i="1"/>
  <c r="C2000" i="1"/>
  <c r="D2000" i="1" s="1"/>
  <c r="E2000" i="1"/>
  <c r="F2000" i="1"/>
  <c r="G2000" i="1"/>
  <c r="C2001" i="1"/>
  <c r="D2001" i="1" s="1"/>
  <c r="E2001" i="1"/>
  <c r="F2001" i="1"/>
  <c r="G2001" i="1"/>
  <c r="C2002" i="1"/>
  <c r="D2002" i="1" s="1"/>
  <c r="E2002" i="1"/>
  <c r="F2002" i="1"/>
  <c r="G2002" i="1"/>
  <c r="C2015" i="1"/>
  <c r="D2015" i="1" s="1"/>
  <c r="E2015" i="1"/>
  <c r="F2015" i="1"/>
  <c r="G2015" i="1"/>
  <c r="C2016" i="1"/>
  <c r="D2016" i="1" s="1"/>
  <c r="E2016" i="1"/>
  <c r="F2016" i="1"/>
  <c r="G2016" i="1"/>
  <c r="C2030" i="1"/>
  <c r="D2030" i="1" s="1"/>
  <c r="E2030" i="1"/>
  <c r="F2030" i="1"/>
  <c r="G2030" i="1"/>
  <c r="C2031" i="1"/>
  <c r="D2031" i="1" s="1"/>
  <c r="E2031" i="1"/>
  <c r="F2031" i="1"/>
  <c r="G2031" i="1"/>
  <c r="C2033" i="1"/>
  <c r="D2033" i="1" s="1"/>
  <c r="E2033" i="1"/>
  <c r="F2033" i="1"/>
  <c r="G2033" i="1"/>
  <c r="C2026" i="1"/>
  <c r="D2026" i="1" s="1"/>
  <c r="E2026" i="1"/>
  <c r="F2026" i="1"/>
  <c r="G2026" i="1"/>
  <c r="C2027" i="1"/>
  <c r="D2027" i="1" s="1"/>
  <c r="E2027" i="1"/>
  <c r="F2027" i="1"/>
  <c r="G2027" i="1"/>
  <c r="C2017" i="1"/>
  <c r="D2017" i="1" s="1"/>
  <c r="E2017" i="1"/>
  <c r="F2017" i="1"/>
  <c r="G2017" i="1"/>
  <c r="C2010" i="1"/>
  <c r="D2010" i="1" s="1"/>
  <c r="E2010" i="1"/>
  <c r="F2010" i="1"/>
  <c r="G2010" i="1"/>
  <c r="C2025" i="1"/>
  <c r="D2025" i="1" s="1"/>
  <c r="E2025" i="1"/>
  <c r="F2025" i="1"/>
  <c r="G2025" i="1"/>
  <c r="C2024" i="1"/>
  <c r="D2024" i="1" s="1"/>
  <c r="E2024" i="1"/>
  <c r="F2024" i="1"/>
  <c r="G2024" i="1"/>
  <c r="C2038" i="1"/>
  <c r="D2038" i="1" s="1"/>
  <c r="E2038" i="1"/>
  <c r="F2038" i="1"/>
  <c r="G2038" i="1"/>
  <c r="C2012" i="1"/>
  <c r="D2012" i="1" s="1"/>
  <c r="E2012" i="1"/>
  <c r="F2012" i="1"/>
  <c r="G2012" i="1"/>
  <c r="C2013" i="1"/>
  <c r="D2013" i="1" s="1"/>
  <c r="E2013" i="1"/>
  <c r="F2013" i="1"/>
  <c r="G2013" i="1"/>
  <c r="C2044" i="1"/>
  <c r="D2044" i="1" s="1"/>
  <c r="E2044" i="1"/>
  <c r="F2044" i="1"/>
  <c r="G2044" i="1"/>
  <c r="C2034" i="1"/>
  <c r="D2034" i="1" s="1"/>
  <c r="E2034" i="1"/>
  <c r="F2034" i="1"/>
  <c r="G2034" i="1"/>
  <c r="C2011" i="1"/>
  <c r="D2011" i="1" s="1"/>
  <c r="E2011" i="1"/>
  <c r="F2011" i="1"/>
  <c r="G2011" i="1"/>
  <c r="C2039" i="1"/>
  <c r="D2039" i="1" s="1"/>
  <c r="E2039" i="1"/>
  <c r="F2039" i="1"/>
  <c r="G2039" i="1"/>
  <c r="C2040" i="1"/>
  <c r="D2040" i="1" s="1"/>
  <c r="E2040" i="1"/>
  <c r="F2040" i="1"/>
  <c r="G2040" i="1"/>
  <c r="C2021" i="1"/>
  <c r="D2021" i="1" s="1"/>
  <c r="E2021" i="1"/>
  <c r="F2021" i="1"/>
  <c r="G2021" i="1"/>
  <c r="C2045" i="1"/>
  <c r="D2045" i="1" s="1"/>
  <c r="E2045" i="1"/>
  <c r="F2045" i="1"/>
  <c r="G2045" i="1"/>
  <c r="C2043" i="1"/>
  <c r="D2043" i="1" s="1"/>
  <c r="E2043" i="1"/>
  <c r="F2043" i="1"/>
  <c r="G2043" i="1"/>
  <c r="C2047" i="1"/>
  <c r="D2047" i="1" s="1"/>
  <c r="E2047" i="1"/>
  <c r="F2047" i="1"/>
  <c r="G2047" i="1"/>
  <c r="C2023" i="1"/>
  <c r="D2023" i="1" s="1"/>
  <c r="E2023" i="1"/>
  <c r="F2023" i="1"/>
  <c r="G2023" i="1"/>
  <c r="C2014" i="1"/>
  <c r="D2014" i="1" s="1"/>
  <c r="E2014" i="1"/>
  <c r="F2014" i="1"/>
  <c r="G2014" i="1"/>
  <c r="C2035" i="1"/>
  <c r="D2035" i="1" s="1"/>
  <c r="E2035" i="1"/>
  <c r="F2035" i="1"/>
  <c r="G2035" i="1"/>
  <c r="C2042" i="1"/>
  <c r="D2042" i="1" s="1"/>
  <c r="E2042" i="1"/>
  <c r="F2042" i="1"/>
  <c r="G2042" i="1"/>
  <c r="C2046" i="1"/>
  <c r="D2046" i="1" s="1"/>
  <c r="E2046" i="1"/>
  <c r="F2046" i="1"/>
  <c r="G2046" i="1"/>
  <c r="C2037" i="1"/>
  <c r="D2037" i="1" s="1"/>
  <c r="E2037" i="1"/>
  <c r="F2037" i="1"/>
  <c r="G2037" i="1"/>
  <c r="C2041" i="1"/>
  <c r="D2041" i="1" s="1"/>
  <c r="E2041" i="1"/>
  <c r="F2041" i="1"/>
  <c r="G2041" i="1"/>
  <c r="C2003" i="1"/>
  <c r="D2003" i="1" s="1"/>
  <c r="E2003" i="1"/>
  <c r="F2003" i="1"/>
  <c r="G2003" i="1"/>
  <c r="C2008" i="1"/>
  <c r="D2008" i="1" s="1"/>
  <c r="E2008" i="1"/>
  <c r="F2008" i="1"/>
  <c r="G2008" i="1"/>
  <c r="C2009" i="1"/>
  <c r="D2009" i="1" s="1"/>
  <c r="E2009" i="1"/>
  <c r="F2009" i="1"/>
  <c r="G2009" i="1"/>
  <c r="C2019" i="1"/>
  <c r="D2019" i="1" s="1"/>
  <c r="E2019" i="1"/>
  <c r="F2019" i="1"/>
  <c r="G2019" i="1"/>
  <c r="C2020" i="1"/>
  <c r="D2020" i="1" s="1"/>
  <c r="E2020" i="1"/>
  <c r="F2020" i="1"/>
  <c r="G2020" i="1"/>
  <c r="C2022" i="1"/>
  <c r="D2022" i="1" s="1"/>
  <c r="E2022" i="1"/>
  <c r="F2022" i="1"/>
  <c r="G2022" i="1"/>
  <c r="C2036" i="1"/>
  <c r="D2036" i="1" s="1"/>
  <c r="E2036" i="1"/>
  <c r="F2036" i="1"/>
  <c r="G2036" i="1"/>
  <c r="C1877" i="1"/>
  <c r="D1877" i="1" s="1"/>
  <c r="E1877" i="1"/>
  <c r="F1877" i="1"/>
  <c r="G1877" i="1"/>
  <c r="C1879" i="1"/>
  <c r="D1879" i="1" s="1"/>
  <c r="E1879" i="1"/>
  <c r="F1879" i="1"/>
  <c r="G1879" i="1"/>
  <c r="C2006" i="1"/>
  <c r="D2006" i="1" s="1"/>
  <c r="E2006" i="1"/>
  <c r="F2006" i="1"/>
  <c r="G2006" i="1"/>
  <c r="C2007" i="1"/>
  <c r="D2007" i="1" s="1"/>
  <c r="E2007" i="1"/>
  <c r="F2007" i="1"/>
  <c r="G2007" i="1"/>
  <c r="C1881" i="1"/>
  <c r="D1881" i="1" s="1"/>
  <c r="E1881" i="1"/>
  <c r="F1881" i="1"/>
  <c r="G1881" i="1"/>
  <c r="C1876" i="1"/>
  <c r="D1876" i="1" s="1"/>
  <c r="E1876" i="1"/>
  <c r="F1876" i="1"/>
  <c r="G1876" i="1"/>
  <c r="C1940" i="1"/>
  <c r="D1940" i="1" s="1"/>
  <c r="E1940" i="1"/>
  <c r="F1940" i="1"/>
  <c r="G1940" i="1"/>
  <c r="C1941" i="1"/>
  <c r="D1941" i="1" s="1"/>
  <c r="E1941" i="1"/>
  <c r="F1941" i="1"/>
  <c r="G1941" i="1"/>
  <c r="C1887" i="1"/>
  <c r="D1887" i="1" s="1"/>
  <c r="E1887" i="1"/>
  <c r="F1887" i="1"/>
  <c r="G1887" i="1"/>
  <c r="C1947" i="1"/>
  <c r="D1947" i="1" s="1"/>
  <c r="E1947" i="1"/>
  <c r="F1947" i="1"/>
  <c r="G1947" i="1"/>
  <c r="C1883" i="1"/>
  <c r="D1883" i="1" s="1"/>
  <c r="E1883" i="1"/>
  <c r="F1883" i="1"/>
  <c r="G1883" i="1"/>
  <c r="C1945" i="1"/>
  <c r="D1945" i="1" s="1"/>
  <c r="E1945" i="1"/>
  <c r="F1945" i="1"/>
  <c r="G1945" i="1"/>
  <c r="C1948" i="1"/>
  <c r="D1948" i="1" s="1"/>
  <c r="E1948" i="1"/>
  <c r="F1948" i="1"/>
  <c r="G1948" i="1"/>
  <c r="C1926" i="1"/>
  <c r="D1926" i="1" s="1"/>
  <c r="E1926" i="1"/>
  <c r="F1926" i="1"/>
  <c r="G1926" i="1"/>
  <c r="C1943" i="1"/>
  <c r="D1943" i="1" s="1"/>
  <c r="E1943" i="1"/>
  <c r="F1943" i="1"/>
  <c r="G1943" i="1"/>
  <c r="C2048" i="1"/>
  <c r="D2048" i="1" s="1"/>
  <c r="E2048" i="1"/>
  <c r="F2048" i="1"/>
  <c r="G2048" i="1"/>
  <c r="C1878" i="1"/>
  <c r="D1878" i="1" s="1"/>
  <c r="E1878" i="1"/>
  <c r="F1878" i="1"/>
  <c r="G1878" i="1"/>
  <c r="C1882" i="1"/>
  <c r="D1882" i="1" s="1"/>
  <c r="E1882" i="1"/>
  <c r="F1882" i="1"/>
  <c r="G1882" i="1"/>
  <c r="C1880" i="1"/>
  <c r="D1880" i="1" s="1"/>
  <c r="E1880" i="1"/>
  <c r="F1880" i="1"/>
  <c r="G1880" i="1"/>
  <c r="C1942" i="1"/>
  <c r="D1942" i="1" s="1"/>
  <c r="E1942" i="1"/>
  <c r="F1942" i="1"/>
  <c r="G1942" i="1"/>
  <c r="C1946" i="1"/>
  <c r="D1946" i="1" s="1"/>
  <c r="E1946" i="1"/>
  <c r="F1946" i="1"/>
  <c r="G1946" i="1"/>
  <c r="C1944" i="1"/>
  <c r="D1944" i="1" s="1"/>
  <c r="E1944" i="1"/>
  <c r="F1944" i="1"/>
  <c r="G1944" i="1"/>
  <c r="C1898" i="1"/>
  <c r="D1898" i="1" s="1"/>
  <c r="E1898" i="1"/>
  <c r="F1898" i="1"/>
  <c r="G1898" i="1"/>
  <c r="C1900" i="1"/>
  <c r="D1900" i="1" s="1"/>
  <c r="E1900" i="1"/>
  <c r="F1900" i="1"/>
  <c r="G1900" i="1"/>
  <c r="C1899" i="1"/>
  <c r="D1899" i="1" s="1"/>
  <c r="E1899" i="1"/>
  <c r="F1899" i="1"/>
  <c r="G1899" i="1"/>
  <c r="C1897" i="1"/>
  <c r="D1897" i="1" s="1"/>
  <c r="E1897" i="1"/>
  <c r="F1897" i="1"/>
  <c r="G1897" i="1"/>
  <c r="C1903" i="1"/>
  <c r="D1903" i="1" s="1"/>
  <c r="E1903" i="1"/>
  <c r="F1903" i="1"/>
  <c r="G1903" i="1"/>
  <c r="C1890" i="1"/>
  <c r="D1890" i="1" s="1"/>
  <c r="E1890" i="1"/>
  <c r="F1890" i="1"/>
  <c r="G1890" i="1"/>
  <c r="C1891" i="1"/>
  <c r="D1891" i="1" s="1"/>
  <c r="E1891" i="1"/>
  <c r="F1891" i="1"/>
  <c r="G1891" i="1"/>
  <c r="C1888" i="1"/>
  <c r="D1888" i="1" s="1"/>
  <c r="E1888" i="1"/>
  <c r="F1888" i="1"/>
  <c r="G1888" i="1"/>
  <c r="C1889" i="1"/>
  <c r="D1889" i="1" s="1"/>
  <c r="E1889" i="1"/>
  <c r="F1889" i="1"/>
  <c r="G1889" i="1"/>
  <c r="C1895" i="1"/>
  <c r="D1895" i="1" s="1"/>
  <c r="E1895" i="1"/>
  <c r="F1895" i="1"/>
  <c r="G1895" i="1"/>
  <c r="C1896" i="1"/>
  <c r="D1896" i="1" s="1"/>
  <c r="E1896" i="1"/>
  <c r="F1896" i="1"/>
  <c r="G1896" i="1"/>
  <c r="C1909" i="1"/>
  <c r="D1909" i="1" s="1"/>
  <c r="E1909" i="1"/>
  <c r="F1909" i="1"/>
  <c r="G1909" i="1"/>
  <c r="C1901" i="1"/>
  <c r="D1901" i="1" s="1"/>
  <c r="E1901" i="1"/>
  <c r="F1901" i="1"/>
  <c r="G1901" i="1"/>
  <c r="C1914" i="1"/>
  <c r="D1914" i="1" s="1"/>
  <c r="E1914" i="1"/>
  <c r="F1914" i="1"/>
  <c r="G1914" i="1"/>
  <c r="C1893" i="1"/>
  <c r="D1893" i="1" s="1"/>
  <c r="E1893" i="1"/>
  <c r="F1893" i="1"/>
  <c r="G1893" i="1"/>
  <c r="C1915" i="1"/>
  <c r="D1915" i="1" s="1"/>
  <c r="E1915" i="1"/>
  <c r="F1915" i="1"/>
  <c r="G1915" i="1"/>
  <c r="C1907" i="1"/>
  <c r="D1907" i="1" s="1"/>
  <c r="E1907" i="1"/>
  <c r="F1907" i="1"/>
  <c r="G1907" i="1"/>
  <c r="C1902" i="1"/>
  <c r="D1902" i="1" s="1"/>
  <c r="E1902" i="1"/>
  <c r="F1902" i="1"/>
  <c r="G1902" i="1"/>
  <c r="C1892" i="1"/>
  <c r="D1892" i="1" s="1"/>
  <c r="E1892" i="1"/>
  <c r="F1892" i="1"/>
  <c r="G1892" i="1"/>
  <c r="C2062" i="1"/>
  <c r="D2062" i="1" s="1"/>
  <c r="E2062" i="1"/>
  <c r="F2062" i="1"/>
  <c r="G2062" i="1"/>
  <c r="C1910" i="1"/>
  <c r="D1910" i="1" s="1"/>
  <c r="E1910" i="1"/>
  <c r="F1910" i="1"/>
  <c r="G1910" i="1"/>
  <c r="C1911" i="1"/>
  <c r="D1911" i="1" s="1"/>
  <c r="E1911" i="1"/>
  <c r="F1911" i="1"/>
  <c r="G1911" i="1"/>
  <c r="C1904" i="1"/>
  <c r="D1904" i="1" s="1"/>
  <c r="E1904" i="1"/>
  <c r="F1904" i="1"/>
  <c r="G1904" i="1"/>
  <c r="C1894" i="1"/>
  <c r="D1894" i="1" s="1"/>
  <c r="E1894" i="1"/>
  <c r="F1894" i="1"/>
  <c r="G1894" i="1"/>
  <c r="C1905" i="1"/>
  <c r="D1905" i="1" s="1"/>
  <c r="E1905" i="1"/>
  <c r="F1905" i="1"/>
  <c r="G1905" i="1"/>
  <c r="C1906" i="1"/>
  <c r="D1906" i="1" s="1"/>
  <c r="E1906" i="1"/>
  <c r="F1906" i="1"/>
  <c r="G1906" i="1"/>
  <c r="C2063" i="1"/>
  <c r="D2063" i="1" s="1"/>
  <c r="E2063" i="1"/>
  <c r="F2063" i="1"/>
  <c r="G2063" i="1"/>
  <c r="C1913" i="1"/>
  <c r="D1913" i="1" s="1"/>
  <c r="E1913" i="1"/>
  <c r="F1913" i="1"/>
  <c r="G1913" i="1"/>
  <c r="C1912" i="1"/>
  <c r="D1912" i="1" s="1"/>
  <c r="E1912" i="1"/>
  <c r="F1912" i="1"/>
  <c r="G1912" i="1"/>
  <c r="C1908" i="1"/>
  <c r="D1908" i="1" s="1"/>
  <c r="E1908" i="1"/>
  <c r="F1908" i="1"/>
  <c r="G1908" i="1"/>
  <c r="C2064" i="1"/>
  <c r="D2064" i="1" s="1"/>
  <c r="E2064" i="1"/>
  <c r="F2064" i="1"/>
  <c r="G2064" i="1"/>
  <c r="C2072" i="1"/>
  <c r="D2072" i="1" s="1"/>
  <c r="E2072" i="1"/>
  <c r="F2072" i="1"/>
  <c r="G2072" i="1"/>
  <c r="C2074" i="1"/>
  <c r="D2074" i="1" s="1"/>
  <c r="E2074" i="1"/>
  <c r="F2074" i="1"/>
  <c r="G2074" i="1"/>
  <c r="C2060" i="1"/>
  <c r="D2060" i="1" s="1"/>
  <c r="E2060" i="1"/>
  <c r="F2060" i="1"/>
  <c r="G2060" i="1"/>
  <c r="C2069" i="1"/>
  <c r="D2069" i="1" s="1"/>
  <c r="E2069" i="1"/>
  <c r="F2069" i="1"/>
  <c r="G2069" i="1"/>
  <c r="C2071" i="1"/>
  <c r="D2071" i="1" s="1"/>
  <c r="E2071" i="1"/>
  <c r="F2071" i="1"/>
  <c r="G2071" i="1"/>
  <c r="C2065" i="1"/>
  <c r="D2065" i="1" s="1"/>
  <c r="E2065" i="1"/>
  <c r="F2065" i="1"/>
  <c r="G2065" i="1"/>
  <c r="C2059" i="1"/>
  <c r="D2059" i="1" s="1"/>
  <c r="E2059" i="1"/>
  <c r="F2059" i="1"/>
  <c r="G2059" i="1"/>
  <c r="C2058" i="1"/>
  <c r="D2058" i="1" s="1"/>
  <c r="E2058" i="1"/>
  <c r="F2058" i="1"/>
  <c r="G2058" i="1"/>
  <c r="C2061" i="1"/>
  <c r="D2061" i="1" s="1"/>
  <c r="E2061" i="1"/>
  <c r="F2061" i="1"/>
  <c r="G2061" i="1"/>
  <c r="C2073" i="1"/>
  <c r="D2073" i="1" s="1"/>
  <c r="E2073" i="1"/>
  <c r="F2073" i="1"/>
  <c r="G2073" i="1"/>
  <c r="C2070" i="1"/>
  <c r="D2070" i="1" s="1"/>
  <c r="E2070" i="1"/>
  <c r="F2070" i="1"/>
  <c r="G2070" i="1"/>
  <c r="C2068" i="1"/>
  <c r="D2068" i="1" s="1"/>
  <c r="E2068" i="1"/>
  <c r="F2068" i="1"/>
  <c r="G2068" i="1"/>
  <c r="C2066" i="1"/>
  <c r="D2066" i="1" s="1"/>
  <c r="E2066" i="1"/>
  <c r="F2066" i="1"/>
  <c r="G2066" i="1"/>
  <c r="C2067" i="1"/>
  <c r="D2067" i="1" s="1"/>
  <c r="E2067" i="1"/>
  <c r="F2067" i="1"/>
  <c r="G2067" i="1"/>
  <c r="C2104" i="1"/>
  <c r="D2104" i="1" s="1"/>
  <c r="E2104" i="1"/>
  <c r="F2104" i="1"/>
  <c r="G2104" i="1"/>
  <c r="C2075" i="1"/>
  <c r="D2075" i="1" s="1"/>
  <c r="E2075" i="1"/>
  <c r="F2075" i="1"/>
  <c r="G2075" i="1"/>
  <c r="C2093" i="1"/>
  <c r="D2093" i="1" s="1"/>
  <c r="E2093" i="1"/>
  <c r="F2093" i="1"/>
  <c r="G2093" i="1"/>
  <c r="C2098" i="1"/>
  <c r="D2098" i="1" s="1"/>
  <c r="E2098" i="1"/>
  <c r="F2098" i="1"/>
  <c r="G2098" i="1"/>
  <c r="C2097" i="1"/>
  <c r="D2097" i="1" s="1"/>
  <c r="E2097" i="1"/>
  <c r="F2097" i="1"/>
  <c r="G2097" i="1"/>
  <c r="C2096" i="1"/>
  <c r="D2096" i="1" s="1"/>
  <c r="E2096" i="1"/>
  <c r="F2096" i="1"/>
  <c r="G2096" i="1"/>
  <c r="C2100" i="1"/>
  <c r="D2100" i="1" s="1"/>
  <c r="E2100" i="1"/>
  <c r="F2100" i="1"/>
  <c r="G2100" i="1"/>
  <c r="C2099" i="1"/>
  <c r="D2099" i="1" s="1"/>
  <c r="E2099" i="1"/>
  <c r="F2099" i="1"/>
  <c r="G2099" i="1"/>
  <c r="C2106" i="1"/>
  <c r="D2106" i="1" s="1"/>
  <c r="E2106" i="1"/>
  <c r="F2106" i="1"/>
  <c r="G2106" i="1"/>
  <c r="C2103" i="1"/>
  <c r="D2103" i="1" s="1"/>
  <c r="E2103" i="1"/>
  <c r="F2103" i="1"/>
  <c r="G2103" i="1"/>
  <c r="C2111" i="1"/>
  <c r="D2111" i="1" s="1"/>
  <c r="E2111" i="1"/>
  <c r="F2111" i="1"/>
  <c r="G2111" i="1"/>
  <c r="C2095" i="1"/>
  <c r="D2095" i="1" s="1"/>
  <c r="E2095" i="1"/>
  <c r="F2095" i="1"/>
  <c r="G2095" i="1"/>
  <c r="C2076" i="1"/>
  <c r="D2076" i="1" s="1"/>
  <c r="E2076" i="1"/>
  <c r="F2076" i="1"/>
  <c r="G2076" i="1"/>
  <c r="C2077" i="1"/>
  <c r="D2077" i="1" s="1"/>
  <c r="E2077" i="1"/>
  <c r="F2077" i="1"/>
  <c r="G2077" i="1"/>
  <c r="C2101" i="1"/>
  <c r="D2101" i="1" s="1"/>
  <c r="E2101" i="1"/>
  <c r="F2101" i="1"/>
  <c r="G2101" i="1"/>
  <c r="C2102" i="1"/>
  <c r="D2102" i="1" s="1"/>
  <c r="E2102" i="1"/>
  <c r="F2102" i="1"/>
  <c r="G2102" i="1"/>
  <c r="C2107" i="1"/>
  <c r="D2107" i="1" s="1"/>
  <c r="E2107" i="1"/>
  <c r="F2107" i="1"/>
  <c r="G2107" i="1"/>
  <c r="C2108" i="1"/>
  <c r="D2108" i="1" s="1"/>
  <c r="E2108" i="1"/>
  <c r="F2108" i="1"/>
  <c r="G2108" i="1"/>
  <c r="C2109" i="1"/>
  <c r="D2109" i="1" s="1"/>
  <c r="E2109" i="1"/>
  <c r="F2109" i="1"/>
  <c r="G2109" i="1"/>
  <c r="C2092" i="1"/>
  <c r="D2092" i="1" s="1"/>
  <c r="E2092" i="1"/>
  <c r="F2092" i="1"/>
  <c r="G2092" i="1"/>
  <c r="C2094" i="1"/>
  <c r="D2094" i="1" s="1"/>
  <c r="E2094" i="1"/>
  <c r="F2094" i="1"/>
  <c r="G2094" i="1"/>
  <c r="C2110" i="1"/>
  <c r="D2110" i="1" s="1"/>
  <c r="E2110" i="1"/>
  <c r="F2110" i="1"/>
  <c r="G2110" i="1"/>
  <c r="C2105" i="1"/>
  <c r="D2105" i="1" s="1"/>
  <c r="E2105" i="1"/>
  <c r="F2105" i="1"/>
  <c r="G2105" i="1"/>
  <c r="C2138" i="1"/>
  <c r="D2138" i="1" s="1"/>
  <c r="E2138" i="1"/>
  <c r="F2138" i="1"/>
  <c r="G2138" i="1"/>
  <c r="C2128" i="1"/>
  <c r="D2128" i="1" s="1"/>
  <c r="E2128" i="1"/>
  <c r="F2128" i="1"/>
  <c r="G2128" i="1"/>
  <c r="C2113" i="1"/>
  <c r="D2113" i="1" s="1"/>
  <c r="E2113" i="1"/>
  <c r="F2113" i="1"/>
  <c r="G2113" i="1"/>
  <c r="C2112" i="1"/>
  <c r="D2112" i="1" s="1"/>
  <c r="E2112" i="1"/>
  <c r="F2112" i="1"/>
  <c r="G2112" i="1"/>
  <c r="C2139" i="1"/>
  <c r="D2139" i="1" s="1"/>
  <c r="E2139" i="1"/>
  <c r="F2139" i="1"/>
  <c r="G2139" i="1"/>
  <c r="C2140" i="1"/>
  <c r="D2140" i="1" s="1"/>
  <c r="E2140" i="1"/>
  <c r="F2140" i="1"/>
  <c r="G2140" i="1"/>
  <c r="C2141" i="1"/>
  <c r="D2141" i="1" s="1"/>
  <c r="E2141" i="1"/>
  <c r="F2141" i="1"/>
  <c r="G2141" i="1"/>
  <c r="C2142" i="1"/>
  <c r="D2142" i="1" s="1"/>
  <c r="E2142" i="1"/>
  <c r="F2142" i="1"/>
  <c r="G2142" i="1"/>
  <c r="C2144" i="1"/>
  <c r="D2144" i="1" s="1"/>
  <c r="E2144" i="1"/>
  <c r="F2144" i="1"/>
  <c r="G2144" i="1"/>
  <c r="C2117" i="1"/>
  <c r="D2117" i="1" s="1"/>
  <c r="E2117" i="1"/>
  <c r="F2117" i="1"/>
  <c r="G2117" i="1"/>
  <c r="C2143" i="1"/>
  <c r="D2143" i="1" s="1"/>
  <c r="E2143" i="1"/>
  <c r="F2143" i="1"/>
  <c r="G2143" i="1"/>
  <c r="C2129" i="1"/>
  <c r="D2129" i="1" s="1"/>
  <c r="E2129" i="1"/>
  <c r="F2129" i="1"/>
  <c r="G2129" i="1"/>
  <c r="C2116" i="1"/>
  <c r="D2116" i="1" s="1"/>
  <c r="E2116" i="1"/>
  <c r="F2116" i="1"/>
  <c r="G2116" i="1"/>
  <c r="C2119" i="1"/>
  <c r="D2119" i="1" s="1"/>
  <c r="E2119" i="1"/>
  <c r="F2119" i="1"/>
  <c r="G2119" i="1"/>
  <c r="C2136" i="1"/>
  <c r="D2136" i="1" s="1"/>
  <c r="E2136" i="1"/>
  <c r="F2136" i="1"/>
  <c r="G2136" i="1"/>
  <c r="C2115" i="1"/>
  <c r="D2115" i="1" s="1"/>
  <c r="E2115" i="1"/>
  <c r="F2115" i="1"/>
  <c r="G2115" i="1"/>
  <c r="C2114" i="1"/>
  <c r="D2114" i="1" s="1"/>
  <c r="E2114" i="1"/>
  <c r="F2114" i="1"/>
  <c r="G2114" i="1"/>
  <c r="C2120" i="1"/>
  <c r="D2120" i="1" s="1"/>
  <c r="E2120" i="1"/>
  <c r="F2120" i="1"/>
  <c r="G2120" i="1"/>
  <c r="C2122" i="1"/>
  <c r="D2122" i="1" s="1"/>
  <c r="E2122" i="1"/>
  <c r="F2122" i="1"/>
  <c r="G2122" i="1"/>
  <c r="C2121" i="1"/>
  <c r="D2121" i="1" s="1"/>
  <c r="E2121" i="1"/>
  <c r="F2121" i="1"/>
  <c r="G2121" i="1"/>
  <c r="C2135" i="1"/>
  <c r="D2135" i="1" s="1"/>
  <c r="E2135" i="1"/>
  <c r="F2135" i="1"/>
  <c r="G2135" i="1"/>
  <c r="C2133" i="1"/>
  <c r="D2133" i="1" s="1"/>
  <c r="E2133" i="1"/>
  <c r="F2133" i="1"/>
  <c r="G2133" i="1"/>
  <c r="C2134" i="1"/>
  <c r="D2134" i="1" s="1"/>
  <c r="E2134" i="1"/>
  <c r="F2134" i="1"/>
  <c r="G2134" i="1"/>
  <c r="C2132" i="1"/>
  <c r="D2132" i="1" s="1"/>
  <c r="E2132" i="1"/>
  <c r="F2132" i="1"/>
  <c r="G2132" i="1"/>
  <c r="C2130" i="1"/>
  <c r="D2130" i="1" s="1"/>
  <c r="E2130" i="1"/>
  <c r="F2130" i="1"/>
  <c r="G2130" i="1"/>
  <c r="C2131" i="1"/>
  <c r="D2131" i="1" s="1"/>
  <c r="E2131" i="1"/>
  <c r="F2131" i="1"/>
  <c r="G2131" i="1"/>
  <c r="C2126" i="1"/>
  <c r="D2126" i="1" s="1"/>
  <c r="E2126" i="1"/>
  <c r="F2126" i="1"/>
  <c r="G2126" i="1"/>
  <c r="C2137" i="1"/>
  <c r="D2137" i="1" s="1"/>
  <c r="E2137" i="1"/>
  <c r="F2137" i="1"/>
  <c r="G2137" i="1"/>
  <c r="C2124" i="1"/>
  <c r="D2124" i="1" s="1"/>
  <c r="E2124" i="1"/>
  <c r="F2124" i="1"/>
  <c r="G2124" i="1"/>
  <c r="C2118" i="1"/>
  <c r="D2118" i="1" s="1"/>
  <c r="E2118" i="1"/>
  <c r="F2118" i="1"/>
  <c r="G2118" i="1"/>
  <c r="C2125" i="1"/>
  <c r="D2125" i="1" s="1"/>
  <c r="E2125" i="1"/>
  <c r="F2125" i="1"/>
  <c r="G2125" i="1"/>
  <c r="C2147" i="1"/>
  <c r="D2147" i="1" s="1"/>
  <c r="E2147" i="1"/>
  <c r="F2147" i="1"/>
  <c r="G2147" i="1"/>
  <c r="C2149" i="1"/>
  <c r="D2149" i="1" s="1"/>
  <c r="E2149" i="1"/>
  <c r="F2149" i="1"/>
  <c r="G2149" i="1"/>
  <c r="C2123" i="1"/>
  <c r="D2123" i="1" s="1"/>
  <c r="E2123" i="1"/>
  <c r="F2123" i="1"/>
  <c r="G2123" i="1"/>
  <c r="C2127" i="1"/>
  <c r="D2127" i="1" s="1"/>
  <c r="E2127" i="1"/>
  <c r="F2127" i="1"/>
  <c r="G2127" i="1"/>
  <c r="C2148" i="1"/>
  <c r="D2148" i="1" s="1"/>
  <c r="E2148" i="1"/>
  <c r="F2148" i="1"/>
  <c r="G2148" i="1"/>
  <c r="C2146" i="1"/>
  <c r="D2146" i="1" s="1"/>
  <c r="E2146" i="1"/>
  <c r="F2146" i="1"/>
  <c r="G2146" i="1"/>
  <c r="C2145" i="1"/>
  <c r="D2145" i="1" s="1"/>
  <c r="E2145" i="1"/>
  <c r="F2145" i="1"/>
  <c r="G2145" i="1"/>
  <c r="C2152" i="1"/>
  <c r="D2152" i="1" s="1"/>
  <c r="E2152" i="1"/>
  <c r="F2152" i="1"/>
  <c r="G2152" i="1"/>
  <c r="C2153" i="1"/>
  <c r="D2153" i="1" s="1"/>
  <c r="E2153" i="1"/>
  <c r="F2153" i="1"/>
  <c r="G2153" i="1"/>
  <c r="C2158" i="1"/>
  <c r="D2158" i="1" s="1"/>
  <c r="E2158" i="1"/>
  <c r="F2158" i="1"/>
  <c r="G2158" i="1"/>
  <c r="C2154" i="1"/>
  <c r="D2154" i="1" s="1"/>
  <c r="E2154" i="1"/>
  <c r="F2154" i="1"/>
  <c r="G2154" i="1"/>
  <c r="C2155" i="1"/>
  <c r="D2155" i="1" s="1"/>
  <c r="E2155" i="1"/>
  <c r="F2155" i="1"/>
  <c r="G2155" i="1"/>
  <c r="C2150" i="1"/>
  <c r="D2150" i="1" s="1"/>
  <c r="E2150" i="1"/>
  <c r="F2150" i="1"/>
  <c r="G2150" i="1"/>
  <c r="C2151" i="1"/>
  <c r="D2151" i="1" s="1"/>
  <c r="E2151" i="1"/>
  <c r="F2151" i="1"/>
  <c r="G2151" i="1"/>
  <c r="C2165" i="1"/>
  <c r="D2165" i="1" s="1"/>
  <c r="E2165" i="1"/>
  <c r="F2165" i="1"/>
  <c r="G2165" i="1"/>
  <c r="C2163" i="1"/>
  <c r="D2163" i="1" s="1"/>
  <c r="E2163" i="1"/>
  <c r="F2163" i="1"/>
  <c r="G2163" i="1"/>
  <c r="C2172" i="1"/>
  <c r="D2172" i="1" s="1"/>
  <c r="E2172" i="1"/>
  <c r="F2172" i="1"/>
  <c r="G2172" i="1"/>
  <c r="C2156" i="1"/>
  <c r="D2156" i="1" s="1"/>
  <c r="E2156" i="1"/>
  <c r="F2156" i="1"/>
  <c r="G2156" i="1"/>
  <c r="C2167" i="1"/>
  <c r="D2167" i="1" s="1"/>
  <c r="E2167" i="1"/>
  <c r="F2167" i="1"/>
  <c r="G2167" i="1"/>
  <c r="C2164" i="1"/>
  <c r="D2164" i="1" s="1"/>
  <c r="E2164" i="1"/>
  <c r="F2164" i="1"/>
  <c r="G2164" i="1"/>
  <c r="C2160" i="1"/>
  <c r="D2160" i="1" s="1"/>
  <c r="E2160" i="1"/>
  <c r="F2160" i="1"/>
  <c r="G2160" i="1"/>
  <c r="C2162" i="1"/>
  <c r="D2162" i="1" s="1"/>
  <c r="E2162" i="1"/>
  <c r="F2162" i="1"/>
  <c r="G2162" i="1"/>
  <c r="C2177" i="1"/>
  <c r="D2177" i="1" s="1"/>
  <c r="E2177" i="1"/>
  <c r="F2177" i="1"/>
  <c r="G2177" i="1"/>
  <c r="C2161" i="1"/>
  <c r="D2161" i="1" s="1"/>
  <c r="E2161" i="1"/>
  <c r="F2161" i="1"/>
  <c r="G2161" i="1"/>
  <c r="C2170" i="1"/>
  <c r="D2170" i="1" s="1"/>
  <c r="E2170" i="1"/>
  <c r="F2170" i="1"/>
  <c r="G2170" i="1"/>
  <c r="C2166" i="1"/>
  <c r="D2166" i="1" s="1"/>
  <c r="E2166" i="1"/>
  <c r="F2166" i="1"/>
  <c r="G2166" i="1"/>
  <c r="C2169" i="1"/>
  <c r="D2169" i="1" s="1"/>
  <c r="E2169" i="1"/>
  <c r="F2169" i="1"/>
  <c r="G2169" i="1"/>
  <c r="C2173" i="1"/>
  <c r="D2173" i="1" s="1"/>
  <c r="E2173" i="1"/>
  <c r="F2173" i="1"/>
  <c r="G2173" i="1"/>
  <c r="C2168" i="1"/>
  <c r="D2168" i="1" s="1"/>
  <c r="E2168" i="1"/>
  <c r="F2168" i="1"/>
  <c r="G2168" i="1"/>
  <c r="C2176" i="1"/>
  <c r="D2176" i="1" s="1"/>
  <c r="E2176" i="1"/>
  <c r="F2176" i="1"/>
  <c r="G2176" i="1"/>
  <c r="C2157" i="1"/>
  <c r="D2157" i="1" s="1"/>
  <c r="E2157" i="1"/>
  <c r="F2157" i="1"/>
  <c r="G2157" i="1"/>
  <c r="C2171" i="1"/>
  <c r="D2171" i="1" s="1"/>
  <c r="E2171" i="1"/>
  <c r="F2171" i="1"/>
  <c r="G2171" i="1"/>
  <c r="C2175" i="1"/>
  <c r="D2175" i="1" s="1"/>
  <c r="E2175" i="1"/>
  <c r="F2175" i="1"/>
  <c r="G2175" i="1"/>
  <c r="C2159" i="1"/>
  <c r="D2159" i="1" s="1"/>
  <c r="E2159" i="1"/>
  <c r="F2159" i="1"/>
  <c r="G2159" i="1"/>
  <c r="C2220" i="1"/>
  <c r="D2220" i="1" s="1"/>
  <c r="E2220" i="1"/>
  <c r="F2220" i="1"/>
  <c r="G2220" i="1"/>
  <c r="C2192" i="1"/>
  <c r="D2192" i="1" s="1"/>
  <c r="E2192" i="1"/>
  <c r="F2192" i="1"/>
  <c r="G2192" i="1"/>
  <c r="C2193" i="1"/>
  <c r="D2193" i="1" s="1"/>
  <c r="E2193" i="1"/>
  <c r="F2193" i="1"/>
  <c r="G2193" i="1"/>
  <c r="C2179" i="1"/>
  <c r="D2179" i="1" s="1"/>
  <c r="E2179" i="1"/>
  <c r="F2179" i="1"/>
  <c r="G2179" i="1"/>
  <c r="C2178" i="1"/>
  <c r="D2178" i="1" s="1"/>
  <c r="E2178" i="1"/>
  <c r="F2178" i="1"/>
  <c r="G2178" i="1"/>
  <c r="C2187" i="1"/>
  <c r="D2187" i="1" s="1"/>
  <c r="E2187" i="1"/>
  <c r="F2187" i="1"/>
  <c r="G2187" i="1"/>
  <c r="C2195" i="1"/>
  <c r="D2195" i="1" s="1"/>
  <c r="E2195" i="1"/>
  <c r="F2195" i="1"/>
  <c r="G2195" i="1"/>
  <c r="C2194" i="1"/>
  <c r="D2194" i="1" s="1"/>
  <c r="E2194" i="1"/>
  <c r="F2194" i="1"/>
  <c r="G2194" i="1"/>
  <c r="C2214" i="1"/>
  <c r="D2214" i="1" s="1"/>
  <c r="E2214" i="1"/>
  <c r="F2214" i="1"/>
  <c r="G2214" i="1"/>
  <c r="C2206" i="1"/>
  <c r="D2206" i="1" s="1"/>
  <c r="E2206" i="1"/>
  <c r="F2206" i="1"/>
  <c r="G2206" i="1"/>
  <c r="C2196" i="1"/>
  <c r="D2196" i="1" s="1"/>
  <c r="E2196" i="1"/>
  <c r="F2196" i="1"/>
  <c r="G2196" i="1"/>
  <c r="C2181" i="1"/>
  <c r="D2181" i="1" s="1"/>
  <c r="E2181" i="1"/>
  <c r="F2181" i="1"/>
  <c r="G2181" i="1"/>
  <c r="C2197" i="1"/>
  <c r="D2197" i="1" s="1"/>
  <c r="E2197" i="1"/>
  <c r="F2197" i="1"/>
  <c r="G2197" i="1"/>
  <c r="C2234" i="1"/>
  <c r="D2234" i="1" s="1"/>
  <c r="E2234" i="1"/>
  <c r="F2234" i="1"/>
  <c r="G2234" i="1"/>
  <c r="C2182" i="1"/>
  <c r="D2182" i="1" s="1"/>
  <c r="E2182" i="1"/>
  <c r="F2182" i="1"/>
  <c r="G2182" i="1"/>
  <c r="C2229" i="1"/>
  <c r="D2229" i="1" s="1"/>
  <c r="E2229" i="1"/>
  <c r="F2229" i="1"/>
  <c r="G2229" i="1"/>
  <c r="C2185" i="1"/>
  <c r="D2185" i="1" s="1"/>
  <c r="E2185" i="1"/>
  <c r="F2185" i="1"/>
  <c r="G2185" i="1"/>
  <c r="C2231" i="1"/>
  <c r="D2231" i="1" s="1"/>
  <c r="E2231" i="1"/>
  <c r="F2231" i="1"/>
  <c r="G2231" i="1"/>
  <c r="C2216" i="1"/>
  <c r="D2216" i="1" s="1"/>
  <c r="E2216" i="1"/>
  <c r="F2216" i="1"/>
  <c r="G2216" i="1"/>
  <c r="C2218" i="1"/>
  <c r="D2218" i="1" s="1"/>
  <c r="E2218" i="1"/>
  <c r="F2218" i="1"/>
  <c r="G2218" i="1"/>
  <c r="C2230" i="1"/>
  <c r="D2230" i="1" s="1"/>
  <c r="E2230" i="1"/>
  <c r="F2230" i="1"/>
  <c r="G2230" i="1"/>
  <c r="C2202" i="1"/>
  <c r="D2202" i="1" s="1"/>
  <c r="E2202" i="1"/>
  <c r="F2202" i="1"/>
  <c r="G2202" i="1"/>
  <c r="C2232" i="1"/>
  <c r="D2232" i="1" s="1"/>
  <c r="E2232" i="1"/>
  <c r="F2232" i="1"/>
  <c r="G2232" i="1"/>
  <c r="C2221" i="1"/>
  <c r="D2221" i="1" s="1"/>
  <c r="E2221" i="1"/>
  <c r="F2221" i="1"/>
  <c r="G2221" i="1"/>
  <c r="C2203" i="1"/>
  <c r="D2203" i="1" s="1"/>
  <c r="E2203" i="1"/>
  <c r="F2203" i="1"/>
  <c r="G2203" i="1"/>
  <c r="C2215" i="1"/>
  <c r="D2215" i="1" s="1"/>
  <c r="E2215" i="1"/>
  <c r="F2215" i="1"/>
  <c r="G2215" i="1"/>
  <c r="C2217" i="1"/>
  <c r="D2217" i="1" s="1"/>
  <c r="E2217" i="1"/>
  <c r="F2217" i="1"/>
  <c r="G2217" i="1"/>
  <c r="C2199" i="1"/>
  <c r="D2199" i="1" s="1"/>
  <c r="E2199" i="1"/>
  <c r="F2199" i="1"/>
  <c r="G2199" i="1"/>
  <c r="C2198" i="1"/>
  <c r="D2198" i="1" s="1"/>
  <c r="E2198" i="1"/>
  <c r="F2198" i="1"/>
  <c r="G2198" i="1"/>
  <c r="C2222" i="1"/>
  <c r="D2222" i="1" s="1"/>
  <c r="E2222" i="1"/>
  <c r="F2222" i="1"/>
  <c r="G2222" i="1"/>
  <c r="C2204" i="1"/>
  <c r="D2204" i="1" s="1"/>
  <c r="E2204" i="1"/>
  <c r="F2204" i="1"/>
  <c r="G2204" i="1"/>
  <c r="C2200" i="1"/>
  <c r="D2200" i="1" s="1"/>
  <c r="E2200" i="1"/>
  <c r="F2200" i="1"/>
  <c r="G2200" i="1"/>
  <c r="C2186" i="1"/>
  <c r="D2186" i="1" s="1"/>
  <c r="E2186" i="1"/>
  <c r="F2186" i="1"/>
  <c r="G2186" i="1"/>
  <c r="C2224" i="1"/>
  <c r="D2224" i="1" s="1"/>
  <c r="E2224" i="1"/>
  <c r="F2224" i="1"/>
  <c r="G2224" i="1"/>
  <c r="C2188" i="1"/>
  <c r="D2188" i="1" s="1"/>
  <c r="E2188" i="1"/>
  <c r="F2188" i="1"/>
  <c r="G2188" i="1"/>
  <c r="C2191" i="1"/>
  <c r="D2191" i="1" s="1"/>
  <c r="E2191" i="1"/>
  <c r="F2191" i="1"/>
  <c r="G2191" i="1"/>
  <c r="C2207" i="1"/>
  <c r="D2207" i="1" s="1"/>
  <c r="E2207" i="1"/>
  <c r="F2207" i="1"/>
  <c r="G2207" i="1"/>
  <c r="C2228" i="1"/>
  <c r="D2228" i="1" s="1"/>
  <c r="E2228" i="1"/>
  <c r="F2228" i="1"/>
  <c r="G2228" i="1"/>
  <c r="C2209" i="1"/>
  <c r="D2209" i="1" s="1"/>
  <c r="E2209" i="1"/>
  <c r="F2209" i="1"/>
  <c r="G2209" i="1"/>
  <c r="C2174" i="1"/>
  <c r="D2174" i="1" s="1"/>
  <c r="E2174" i="1"/>
  <c r="F2174" i="1"/>
  <c r="G2174" i="1"/>
  <c r="C2226" i="1"/>
  <c r="D2226" i="1" s="1"/>
  <c r="E2226" i="1"/>
  <c r="F2226" i="1"/>
  <c r="G2226" i="1"/>
  <c r="C2219" i="1"/>
  <c r="D2219" i="1" s="1"/>
  <c r="E2219" i="1"/>
  <c r="F2219" i="1"/>
  <c r="G2219" i="1"/>
  <c r="C2208" i="1"/>
  <c r="D2208" i="1" s="1"/>
  <c r="E2208" i="1"/>
  <c r="F2208" i="1"/>
  <c r="G2208" i="1"/>
  <c r="C2227" i="1"/>
  <c r="D2227" i="1" s="1"/>
  <c r="E2227" i="1"/>
  <c r="F2227" i="1"/>
  <c r="G2227" i="1"/>
  <c r="C2183" i="1"/>
  <c r="D2183" i="1" s="1"/>
  <c r="E2183" i="1"/>
  <c r="F2183" i="1"/>
  <c r="G2183" i="1"/>
  <c r="C2212" i="1"/>
  <c r="D2212" i="1" s="1"/>
  <c r="E2212" i="1"/>
  <c r="F2212" i="1"/>
  <c r="G2212" i="1"/>
  <c r="C2201" i="1"/>
  <c r="D2201" i="1" s="1"/>
  <c r="E2201" i="1"/>
  <c r="F2201" i="1"/>
  <c r="G2201" i="1"/>
  <c r="C2213" i="1"/>
  <c r="D2213" i="1" s="1"/>
  <c r="E2213" i="1"/>
  <c r="F2213" i="1"/>
  <c r="G2213" i="1"/>
  <c r="C2189" i="1"/>
  <c r="D2189" i="1" s="1"/>
  <c r="E2189" i="1"/>
  <c r="F2189" i="1"/>
  <c r="G2189" i="1"/>
  <c r="C2225" i="1"/>
  <c r="D2225" i="1" s="1"/>
  <c r="E2225" i="1"/>
  <c r="F2225" i="1"/>
  <c r="G2225" i="1"/>
  <c r="C2210" i="1"/>
  <c r="D2210" i="1" s="1"/>
  <c r="E2210" i="1"/>
  <c r="F2210" i="1"/>
  <c r="G2210" i="1"/>
  <c r="C2205" i="1"/>
  <c r="D2205" i="1" s="1"/>
  <c r="E2205" i="1"/>
  <c r="F2205" i="1"/>
  <c r="G2205" i="1"/>
  <c r="C2242" i="1"/>
  <c r="D2242" i="1" s="1"/>
  <c r="E2242" i="1"/>
  <c r="F2242" i="1"/>
  <c r="G2242" i="1"/>
  <c r="C2180" i="1"/>
  <c r="D2180" i="1" s="1"/>
  <c r="E2180" i="1"/>
  <c r="F2180" i="1"/>
  <c r="G2180" i="1"/>
  <c r="C2237" i="1"/>
  <c r="D2237" i="1" s="1"/>
  <c r="E2237" i="1"/>
  <c r="F2237" i="1"/>
  <c r="G2237" i="1"/>
  <c r="C2235" i="1"/>
  <c r="D2235" i="1" s="1"/>
  <c r="E2235" i="1"/>
  <c r="F2235" i="1"/>
  <c r="G2235" i="1"/>
  <c r="C2211" i="1"/>
  <c r="D2211" i="1" s="1"/>
  <c r="E2211" i="1"/>
  <c r="F2211" i="1"/>
  <c r="G2211" i="1"/>
  <c r="C2190" i="1"/>
  <c r="D2190" i="1" s="1"/>
  <c r="E2190" i="1"/>
  <c r="F2190" i="1"/>
  <c r="G2190" i="1"/>
  <c r="C2184" i="1"/>
  <c r="D2184" i="1" s="1"/>
  <c r="E2184" i="1"/>
  <c r="F2184" i="1"/>
  <c r="G2184" i="1"/>
  <c r="C2233" i="1"/>
  <c r="D2233" i="1" s="1"/>
  <c r="E2233" i="1"/>
  <c r="F2233" i="1"/>
  <c r="G2233" i="1"/>
  <c r="C2247" i="1"/>
  <c r="D2247" i="1" s="1"/>
  <c r="E2247" i="1"/>
  <c r="F2247" i="1"/>
  <c r="G2247" i="1"/>
  <c r="C2238" i="1"/>
  <c r="D2238" i="1" s="1"/>
  <c r="E2238" i="1"/>
  <c r="F2238" i="1"/>
  <c r="G2238" i="1"/>
  <c r="C2255" i="1"/>
  <c r="D2255" i="1" s="1"/>
  <c r="E2255" i="1"/>
  <c r="F2255" i="1"/>
  <c r="G2255" i="1"/>
  <c r="C2248" i="1"/>
  <c r="D2248" i="1" s="1"/>
  <c r="E2248" i="1"/>
  <c r="F2248" i="1"/>
  <c r="G2248" i="1"/>
  <c r="C2243" i="1"/>
  <c r="D2243" i="1" s="1"/>
  <c r="E2243" i="1"/>
  <c r="F2243" i="1"/>
  <c r="G2243" i="1"/>
  <c r="C2252" i="1"/>
  <c r="D2252" i="1" s="1"/>
  <c r="E2252" i="1"/>
  <c r="F2252" i="1"/>
  <c r="G2252" i="1"/>
  <c r="C2239" i="1"/>
  <c r="D2239" i="1" s="1"/>
  <c r="E2239" i="1"/>
  <c r="F2239" i="1"/>
  <c r="G2239" i="1"/>
  <c r="C2236" i="1"/>
  <c r="D2236" i="1" s="1"/>
  <c r="E2236" i="1"/>
  <c r="F2236" i="1"/>
  <c r="G2236" i="1"/>
  <c r="C2223" i="1"/>
  <c r="D2223" i="1" s="1"/>
  <c r="E2223" i="1"/>
  <c r="F2223" i="1"/>
  <c r="G2223" i="1"/>
  <c r="C2253" i="1"/>
  <c r="D2253" i="1" s="1"/>
  <c r="E2253" i="1"/>
  <c r="F2253" i="1"/>
  <c r="G2253" i="1"/>
  <c r="C2249" i="1"/>
  <c r="D2249" i="1" s="1"/>
  <c r="E2249" i="1"/>
  <c r="F2249" i="1"/>
  <c r="G2249" i="1"/>
  <c r="C2254" i="1"/>
  <c r="D2254" i="1" s="1"/>
  <c r="E2254" i="1"/>
  <c r="F2254" i="1"/>
  <c r="G2254" i="1"/>
  <c r="C2246" i="1"/>
  <c r="D2246" i="1" s="1"/>
  <c r="E2246" i="1"/>
  <c r="F2246" i="1"/>
  <c r="G2246" i="1"/>
  <c r="C2244" i="1"/>
  <c r="D2244" i="1" s="1"/>
  <c r="E2244" i="1"/>
  <c r="F2244" i="1"/>
  <c r="G2244" i="1"/>
  <c r="C2241" i="1"/>
  <c r="D2241" i="1" s="1"/>
  <c r="E2241" i="1"/>
  <c r="F2241" i="1"/>
  <c r="G2241" i="1"/>
  <c r="C2256" i="1"/>
  <c r="D2256" i="1" s="1"/>
  <c r="E2256" i="1"/>
  <c r="F2256" i="1"/>
  <c r="G2256" i="1"/>
  <c r="C2245" i="1"/>
  <c r="D2245" i="1" s="1"/>
  <c r="E2245" i="1"/>
  <c r="F2245" i="1"/>
  <c r="G2245" i="1"/>
  <c r="C2240" i="1"/>
  <c r="D2240" i="1" s="1"/>
  <c r="E2240" i="1"/>
  <c r="F2240" i="1"/>
  <c r="G2240" i="1"/>
  <c r="C2260" i="1"/>
  <c r="D2260" i="1" s="1"/>
  <c r="E2260" i="1"/>
  <c r="F2260" i="1"/>
  <c r="G2260" i="1"/>
  <c r="C2251" i="1"/>
  <c r="D2251" i="1" s="1"/>
  <c r="E2251" i="1"/>
  <c r="F2251" i="1"/>
  <c r="G2251" i="1"/>
  <c r="C2250" i="1"/>
  <c r="D2250" i="1" s="1"/>
  <c r="E2250" i="1"/>
  <c r="F2250" i="1"/>
  <c r="G2250" i="1"/>
  <c r="C2261" i="1"/>
  <c r="D2261" i="1" s="1"/>
  <c r="E2261" i="1"/>
  <c r="F2261" i="1"/>
  <c r="G2261" i="1"/>
  <c r="C2262" i="1"/>
  <c r="D2262" i="1" s="1"/>
  <c r="E2262" i="1"/>
  <c r="F2262" i="1"/>
  <c r="G2262" i="1"/>
  <c r="C2268" i="1"/>
  <c r="D2268" i="1" s="1"/>
  <c r="E2268" i="1"/>
  <c r="F2268" i="1"/>
  <c r="G2268" i="1"/>
  <c r="C2266" i="1"/>
  <c r="D2266" i="1" s="1"/>
  <c r="E2266" i="1"/>
  <c r="F2266" i="1"/>
  <c r="G2266" i="1"/>
  <c r="C2263" i="1"/>
  <c r="D2263" i="1" s="1"/>
  <c r="E2263" i="1"/>
  <c r="F2263" i="1"/>
  <c r="G2263" i="1"/>
  <c r="C2264" i="1"/>
  <c r="D2264" i="1" s="1"/>
  <c r="E2264" i="1"/>
  <c r="F2264" i="1"/>
  <c r="G2264" i="1"/>
  <c r="C2265" i="1"/>
  <c r="D2265" i="1" s="1"/>
  <c r="E2265" i="1"/>
  <c r="F2265" i="1"/>
  <c r="G2265" i="1"/>
  <c r="C2267" i="1"/>
  <c r="D2267" i="1" s="1"/>
  <c r="E2267" i="1"/>
  <c r="F2267" i="1"/>
  <c r="G2267" i="1"/>
  <c r="C2269" i="1"/>
  <c r="D2269" i="1" s="1"/>
  <c r="E2269" i="1"/>
  <c r="F2269" i="1"/>
  <c r="G2269" i="1"/>
  <c r="C2270" i="1"/>
  <c r="D2270" i="1" s="1"/>
  <c r="E2270" i="1"/>
  <c r="F2270" i="1"/>
  <c r="G2270" i="1"/>
  <c r="C2331" i="1"/>
  <c r="D2331" i="1" s="1"/>
  <c r="E2331" i="1"/>
  <c r="F2331" i="1"/>
  <c r="G2331" i="1"/>
  <c r="C2258" i="1"/>
  <c r="D2258" i="1" s="1"/>
  <c r="E2258" i="1"/>
  <c r="F2258" i="1"/>
  <c r="G2258" i="1"/>
  <c r="C2272" i="1"/>
  <c r="D2272" i="1" s="1"/>
  <c r="E2272" i="1"/>
  <c r="F2272" i="1"/>
  <c r="G2272" i="1"/>
  <c r="C2259" i="1"/>
  <c r="D2259" i="1" s="1"/>
  <c r="E2259" i="1"/>
  <c r="F2259" i="1"/>
  <c r="G2259" i="1"/>
  <c r="C2257" i="1"/>
  <c r="D2257" i="1" s="1"/>
  <c r="E2257" i="1"/>
  <c r="F2257" i="1"/>
  <c r="G2257" i="1"/>
  <c r="C2271" i="1"/>
  <c r="D2271" i="1" s="1"/>
  <c r="E2271" i="1"/>
  <c r="F2271" i="1"/>
  <c r="G2271" i="1"/>
  <c r="C2275" i="1"/>
  <c r="D2275" i="1" s="1"/>
  <c r="E2275" i="1"/>
  <c r="F2275" i="1"/>
  <c r="G2275" i="1"/>
  <c r="C2287" i="1"/>
  <c r="D2287" i="1" s="1"/>
  <c r="E2287" i="1"/>
  <c r="F2287" i="1"/>
  <c r="G2287" i="1"/>
  <c r="C2288" i="1"/>
  <c r="D2288" i="1" s="1"/>
  <c r="E2288" i="1"/>
  <c r="F2288" i="1"/>
  <c r="G2288" i="1"/>
  <c r="C2308" i="1"/>
  <c r="D2308" i="1" s="1"/>
  <c r="E2308" i="1"/>
  <c r="F2308" i="1"/>
  <c r="G2308" i="1"/>
  <c r="C2286" i="1"/>
  <c r="D2286" i="1" s="1"/>
  <c r="E2286" i="1"/>
  <c r="F2286" i="1"/>
  <c r="G2286" i="1"/>
  <c r="C2276" i="1"/>
  <c r="D2276" i="1" s="1"/>
  <c r="E2276" i="1"/>
  <c r="F2276" i="1"/>
  <c r="G2276" i="1"/>
  <c r="C2344" i="1"/>
  <c r="D2344" i="1" s="1"/>
  <c r="E2344" i="1"/>
  <c r="F2344" i="1"/>
  <c r="G2344" i="1"/>
  <c r="C2283" i="1"/>
  <c r="D2283" i="1" s="1"/>
  <c r="E2283" i="1"/>
  <c r="F2283" i="1"/>
  <c r="G2283" i="1"/>
  <c r="C2339" i="1"/>
  <c r="D2339" i="1" s="1"/>
  <c r="E2339" i="1"/>
  <c r="F2339" i="1"/>
  <c r="G2339" i="1"/>
  <c r="C2340" i="1"/>
  <c r="D2340" i="1" s="1"/>
  <c r="E2340" i="1"/>
  <c r="F2340" i="1"/>
  <c r="G2340" i="1"/>
  <c r="C2341" i="1"/>
  <c r="D2341" i="1" s="1"/>
  <c r="E2341" i="1"/>
  <c r="F2341" i="1"/>
  <c r="G2341" i="1"/>
  <c r="C2342" i="1"/>
  <c r="D2342" i="1" s="1"/>
  <c r="E2342" i="1"/>
  <c r="F2342" i="1"/>
  <c r="G2342" i="1"/>
  <c r="C2274" i="1"/>
  <c r="D2274" i="1" s="1"/>
  <c r="E2274" i="1"/>
  <c r="F2274" i="1"/>
  <c r="G2274" i="1"/>
  <c r="C2280" i="1"/>
  <c r="D2280" i="1" s="1"/>
  <c r="E2280" i="1"/>
  <c r="F2280" i="1"/>
  <c r="G2280" i="1"/>
  <c r="C2291" i="1"/>
  <c r="D2291" i="1" s="1"/>
  <c r="E2291" i="1"/>
  <c r="F2291" i="1"/>
  <c r="G2291" i="1"/>
  <c r="C2284" i="1"/>
  <c r="D2284" i="1" s="1"/>
  <c r="E2284" i="1"/>
  <c r="F2284" i="1"/>
  <c r="G2284" i="1"/>
  <c r="C2343" i="1"/>
  <c r="D2343" i="1" s="1"/>
  <c r="E2343" i="1"/>
  <c r="F2343" i="1"/>
  <c r="G2343" i="1"/>
  <c r="C2277" i="1"/>
  <c r="D2277" i="1" s="1"/>
  <c r="E2277" i="1"/>
  <c r="F2277" i="1"/>
  <c r="G2277" i="1"/>
  <c r="C2332" i="1"/>
  <c r="D2332" i="1" s="1"/>
  <c r="E2332" i="1"/>
  <c r="F2332" i="1"/>
  <c r="G2332" i="1"/>
  <c r="C2337" i="1"/>
  <c r="D2337" i="1" s="1"/>
  <c r="E2337" i="1"/>
  <c r="F2337" i="1"/>
  <c r="G2337" i="1"/>
  <c r="C2293" i="1"/>
  <c r="D2293" i="1" s="1"/>
  <c r="E2293" i="1"/>
  <c r="F2293" i="1"/>
  <c r="G2293" i="1"/>
  <c r="C2278" i="1"/>
  <c r="D2278" i="1" s="1"/>
  <c r="E2278" i="1"/>
  <c r="F2278" i="1"/>
  <c r="G2278" i="1"/>
  <c r="C2307" i="1"/>
  <c r="D2307" i="1" s="1"/>
  <c r="E2307" i="1"/>
  <c r="F2307" i="1"/>
  <c r="G2307" i="1"/>
  <c r="C2329" i="1"/>
  <c r="D2329" i="1" s="1"/>
  <c r="E2329" i="1"/>
  <c r="F2329" i="1"/>
  <c r="G2329" i="1"/>
  <c r="C2292" i="1"/>
  <c r="D2292" i="1" s="1"/>
  <c r="E2292" i="1"/>
  <c r="F2292" i="1"/>
  <c r="G2292" i="1"/>
  <c r="C2338" i="1"/>
  <c r="D2338" i="1" s="1"/>
  <c r="E2338" i="1"/>
  <c r="F2338" i="1"/>
  <c r="G2338" i="1"/>
  <c r="C2304" i="1"/>
  <c r="D2304" i="1" s="1"/>
  <c r="E2304" i="1"/>
  <c r="F2304" i="1"/>
  <c r="G2304" i="1"/>
  <c r="C2305" i="1"/>
  <c r="D2305" i="1" s="1"/>
  <c r="E2305" i="1"/>
  <c r="F2305" i="1"/>
  <c r="G2305" i="1"/>
  <c r="C2409" i="1"/>
  <c r="D2409" i="1" s="1"/>
  <c r="E2409" i="1"/>
  <c r="F2409" i="1"/>
  <c r="G2409" i="1"/>
  <c r="C2279" i="1"/>
  <c r="D2279" i="1" s="1"/>
  <c r="E2279" i="1"/>
  <c r="F2279" i="1"/>
  <c r="G2279" i="1"/>
  <c r="C2388" i="1"/>
  <c r="D2388" i="1" s="1"/>
  <c r="E2388" i="1"/>
  <c r="F2388" i="1"/>
  <c r="G2388" i="1"/>
  <c r="C2349" i="1"/>
  <c r="D2349" i="1" s="1"/>
  <c r="E2349" i="1"/>
  <c r="F2349" i="1"/>
  <c r="G2349" i="1"/>
  <c r="C2322" i="1"/>
  <c r="D2322" i="1" s="1"/>
  <c r="E2322" i="1"/>
  <c r="F2322" i="1"/>
  <c r="G2322" i="1"/>
  <c r="C2323" i="1"/>
  <c r="D2323" i="1" s="1"/>
  <c r="E2323" i="1"/>
  <c r="F2323" i="1"/>
  <c r="G2323" i="1"/>
  <c r="C2320" i="1"/>
  <c r="D2320" i="1" s="1"/>
  <c r="E2320" i="1"/>
  <c r="F2320" i="1"/>
  <c r="G2320" i="1"/>
  <c r="C2407" i="1"/>
  <c r="D2407" i="1" s="1"/>
  <c r="E2407" i="1"/>
  <c r="F2407" i="1"/>
  <c r="G2407" i="1"/>
  <c r="C2408" i="1"/>
  <c r="D2408" i="1" s="1"/>
  <c r="E2408" i="1"/>
  <c r="F2408" i="1"/>
  <c r="G2408" i="1"/>
  <c r="C2302" i="1"/>
  <c r="D2302" i="1" s="1"/>
  <c r="E2302" i="1"/>
  <c r="F2302" i="1"/>
  <c r="G2302" i="1"/>
  <c r="C2350" i="1"/>
  <c r="D2350" i="1" s="1"/>
  <c r="E2350" i="1"/>
  <c r="F2350" i="1"/>
  <c r="G2350" i="1"/>
  <c r="C2324" i="1"/>
  <c r="D2324" i="1" s="1"/>
  <c r="E2324" i="1"/>
  <c r="F2324" i="1"/>
  <c r="G2324" i="1"/>
  <c r="C2411" i="1"/>
  <c r="D2411" i="1" s="1"/>
  <c r="E2411" i="1"/>
  <c r="F2411" i="1"/>
  <c r="G2411" i="1"/>
  <c r="C2330" i="1"/>
  <c r="D2330" i="1" s="1"/>
  <c r="E2330" i="1"/>
  <c r="F2330" i="1"/>
  <c r="G2330" i="1"/>
  <c r="C2351" i="1"/>
  <c r="D2351" i="1" s="1"/>
  <c r="E2351" i="1"/>
  <c r="F2351" i="1"/>
  <c r="G2351" i="1"/>
  <c r="C2296" i="1"/>
  <c r="D2296" i="1" s="1"/>
  <c r="E2296" i="1"/>
  <c r="F2296" i="1"/>
  <c r="G2296" i="1"/>
  <c r="C2317" i="1"/>
  <c r="D2317" i="1" s="1"/>
  <c r="E2317" i="1"/>
  <c r="F2317" i="1"/>
  <c r="G2317" i="1"/>
  <c r="C2333" i="1"/>
  <c r="D2333" i="1" s="1"/>
  <c r="E2333" i="1"/>
  <c r="F2333" i="1"/>
  <c r="G2333" i="1"/>
  <c r="C2334" i="1"/>
  <c r="D2334" i="1" s="1"/>
  <c r="E2334" i="1"/>
  <c r="F2334" i="1"/>
  <c r="G2334" i="1"/>
  <c r="C2358" i="1"/>
  <c r="D2358" i="1" s="1"/>
  <c r="E2358" i="1"/>
  <c r="F2358" i="1"/>
  <c r="G2358" i="1"/>
  <c r="C2300" i="1"/>
  <c r="D2300" i="1" s="1"/>
  <c r="E2300" i="1"/>
  <c r="F2300" i="1"/>
  <c r="G2300" i="1"/>
  <c r="C2336" i="1"/>
  <c r="D2336" i="1" s="1"/>
  <c r="E2336" i="1"/>
  <c r="F2336" i="1"/>
  <c r="G2336" i="1"/>
  <c r="C2326" i="1"/>
  <c r="D2326" i="1" s="1"/>
  <c r="E2326" i="1"/>
  <c r="F2326" i="1"/>
  <c r="G2326" i="1"/>
  <c r="C2297" i="1"/>
  <c r="D2297" i="1" s="1"/>
  <c r="E2297" i="1"/>
  <c r="F2297" i="1"/>
  <c r="G2297" i="1"/>
  <c r="C2294" i="1"/>
  <c r="D2294" i="1" s="1"/>
  <c r="E2294" i="1"/>
  <c r="F2294" i="1"/>
  <c r="G2294" i="1"/>
  <c r="C2346" i="1"/>
  <c r="D2346" i="1" s="1"/>
  <c r="E2346" i="1"/>
  <c r="F2346" i="1"/>
  <c r="G2346" i="1"/>
  <c r="C2327" i="1"/>
  <c r="D2327" i="1" s="1"/>
  <c r="E2327" i="1"/>
  <c r="F2327" i="1"/>
  <c r="G2327" i="1"/>
  <c r="C2289" i="1"/>
  <c r="D2289" i="1" s="1"/>
  <c r="E2289" i="1"/>
  <c r="F2289" i="1"/>
  <c r="G2289" i="1"/>
  <c r="C2285" i="1"/>
  <c r="D2285" i="1" s="1"/>
  <c r="E2285" i="1"/>
  <c r="F2285" i="1"/>
  <c r="G2285" i="1"/>
  <c r="C2310" i="1"/>
  <c r="D2310" i="1" s="1"/>
  <c r="E2310" i="1"/>
  <c r="F2310" i="1"/>
  <c r="G2310" i="1"/>
  <c r="C2313" i="1"/>
  <c r="D2313" i="1" s="1"/>
  <c r="E2313" i="1"/>
  <c r="F2313" i="1"/>
  <c r="G2313" i="1"/>
  <c r="C2354" i="1"/>
  <c r="D2354" i="1" s="1"/>
  <c r="E2354" i="1"/>
  <c r="F2354" i="1"/>
  <c r="G2354" i="1"/>
  <c r="C2311" i="1"/>
  <c r="D2311" i="1" s="1"/>
  <c r="E2311" i="1"/>
  <c r="F2311" i="1"/>
  <c r="G2311" i="1"/>
  <c r="C2318" i="1"/>
  <c r="D2318" i="1" s="1"/>
  <c r="E2318" i="1"/>
  <c r="F2318" i="1"/>
  <c r="G2318" i="1"/>
  <c r="C2306" i="1"/>
  <c r="D2306" i="1" s="1"/>
  <c r="E2306" i="1"/>
  <c r="F2306" i="1"/>
  <c r="G2306" i="1"/>
  <c r="C2309" i="1"/>
  <c r="D2309" i="1" s="1"/>
  <c r="E2309" i="1"/>
  <c r="F2309" i="1"/>
  <c r="G2309" i="1"/>
  <c r="C2298" i="1"/>
  <c r="D2298" i="1" s="1"/>
  <c r="E2298" i="1"/>
  <c r="F2298" i="1"/>
  <c r="G2298" i="1"/>
  <c r="C2295" i="1"/>
  <c r="D2295" i="1" s="1"/>
  <c r="E2295" i="1"/>
  <c r="F2295" i="1"/>
  <c r="G2295" i="1"/>
  <c r="C2303" i="1"/>
  <c r="D2303" i="1" s="1"/>
  <c r="E2303" i="1"/>
  <c r="F2303" i="1"/>
  <c r="G2303" i="1"/>
  <c r="C2356" i="1"/>
  <c r="D2356" i="1" s="1"/>
  <c r="E2356" i="1"/>
  <c r="F2356" i="1"/>
  <c r="G2356" i="1"/>
  <c r="C2299" i="1"/>
  <c r="D2299" i="1" s="1"/>
  <c r="E2299" i="1"/>
  <c r="F2299" i="1"/>
  <c r="G2299" i="1"/>
  <c r="C2335" i="1"/>
  <c r="D2335" i="1" s="1"/>
  <c r="E2335" i="1"/>
  <c r="F2335" i="1"/>
  <c r="G2335" i="1"/>
  <c r="C2273" i="1"/>
  <c r="D2273" i="1" s="1"/>
  <c r="E2273" i="1"/>
  <c r="F2273" i="1"/>
  <c r="G2273" i="1"/>
  <c r="C2393" i="1"/>
  <c r="D2393" i="1" s="1"/>
  <c r="E2393" i="1"/>
  <c r="F2393" i="1"/>
  <c r="G2393" i="1"/>
  <c r="C2314" i="1"/>
  <c r="D2314" i="1" s="1"/>
  <c r="E2314" i="1"/>
  <c r="F2314" i="1"/>
  <c r="G2314" i="1"/>
  <c r="C2410" i="1"/>
  <c r="D2410" i="1" s="1"/>
  <c r="E2410" i="1"/>
  <c r="F2410" i="1"/>
  <c r="G2410" i="1"/>
  <c r="C2363" i="1"/>
  <c r="D2363" i="1" s="1"/>
  <c r="E2363" i="1"/>
  <c r="F2363" i="1"/>
  <c r="G2363" i="1"/>
  <c r="C2315" i="1"/>
  <c r="D2315" i="1" s="1"/>
  <c r="E2315" i="1"/>
  <c r="F2315" i="1"/>
  <c r="G2315" i="1"/>
  <c r="C2281" i="1"/>
  <c r="D2281" i="1" s="1"/>
  <c r="E2281" i="1"/>
  <c r="F2281" i="1"/>
  <c r="G2281" i="1"/>
  <c r="C2301" i="1"/>
  <c r="D2301" i="1" s="1"/>
  <c r="E2301" i="1"/>
  <c r="F2301" i="1"/>
  <c r="G2301" i="1"/>
  <c r="C2328" i="1"/>
  <c r="D2328" i="1" s="1"/>
  <c r="E2328" i="1"/>
  <c r="F2328" i="1"/>
  <c r="G2328" i="1"/>
  <c r="C2319" i="1"/>
  <c r="D2319" i="1" s="1"/>
  <c r="E2319" i="1"/>
  <c r="F2319" i="1"/>
  <c r="G2319" i="1"/>
  <c r="C2359" i="1"/>
  <c r="D2359" i="1" s="1"/>
  <c r="E2359" i="1"/>
  <c r="F2359" i="1"/>
  <c r="G2359" i="1"/>
  <c r="C2290" i="1"/>
  <c r="D2290" i="1" s="1"/>
  <c r="E2290" i="1"/>
  <c r="F2290" i="1"/>
  <c r="G2290" i="1"/>
  <c r="C2345" i="1"/>
  <c r="D2345" i="1" s="1"/>
  <c r="E2345" i="1"/>
  <c r="F2345" i="1"/>
  <c r="G2345" i="1"/>
  <c r="C2325" i="1"/>
  <c r="D2325" i="1" s="1"/>
  <c r="E2325" i="1"/>
  <c r="F2325" i="1"/>
  <c r="G2325" i="1"/>
  <c r="C2406" i="1"/>
  <c r="D2406" i="1" s="1"/>
  <c r="E2406" i="1"/>
  <c r="F2406" i="1"/>
  <c r="G2406" i="1"/>
  <c r="C2321" i="1"/>
  <c r="D2321" i="1" s="1"/>
  <c r="E2321" i="1"/>
  <c r="F2321" i="1"/>
  <c r="G2321" i="1"/>
  <c r="C2312" i="1"/>
  <c r="D2312" i="1" s="1"/>
  <c r="E2312" i="1"/>
  <c r="F2312" i="1"/>
  <c r="G2312" i="1"/>
  <c r="C2316" i="1"/>
  <c r="D2316" i="1" s="1"/>
  <c r="E2316" i="1"/>
  <c r="F2316" i="1"/>
  <c r="G2316" i="1"/>
  <c r="C2282" i="1"/>
  <c r="D2282" i="1" s="1"/>
  <c r="E2282" i="1"/>
  <c r="F2282" i="1"/>
  <c r="G2282" i="1"/>
  <c r="C2369" i="1"/>
  <c r="D2369" i="1" s="1"/>
  <c r="E2369" i="1"/>
  <c r="F2369" i="1"/>
  <c r="G2369" i="1"/>
  <c r="C2387" i="1"/>
  <c r="D2387" i="1" s="1"/>
  <c r="E2387" i="1"/>
  <c r="F2387" i="1"/>
  <c r="G2387" i="1"/>
  <c r="C2386" i="1"/>
  <c r="D2386" i="1" s="1"/>
  <c r="E2386" i="1"/>
  <c r="F2386" i="1"/>
  <c r="G2386" i="1"/>
  <c r="C2412" i="1"/>
  <c r="D2412" i="1" s="1"/>
  <c r="E2412" i="1"/>
  <c r="F2412" i="1"/>
  <c r="G2412" i="1"/>
  <c r="C2413" i="1"/>
  <c r="D2413" i="1" s="1"/>
  <c r="E2413" i="1"/>
  <c r="F2413" i="1"/>
  <c r="G2413" i="1"/>
  <c r="C2368" i="1"/>
  <c r="D2368" i="1" s="1"/>
  <c r="E2368" i="1"/>
  <c r="F2368" i="1"/>
  <c r="G2368" i="1"/>
  <c r="C2370" i="1"/>
  <c r="D2370" i="1" s="1"/>
  <c r="E2370" i="1"/>
  <c r="F2370" i="1"/>
  <c r="G2370" i="1"/>
  <c r="C2357" i="1"/>
  <c r="D2357" i="1" s="1"/>
  <c r="E2357" i="1"/>
  <c r="F2357" i="1"/>
  <c r="G2357" i="1"/>
  <c r="C2384" i="1"/>
  <c r="D2384" i="1" s="1"/>
  <c r="E2384" i="1"/>
  <c r="F2384" i="1"/>
  <c r="G2384" i="1"/>
  <c r="C2385" i="1"/>
  <c r="D2385" i="1" s="1"/>
  <c r="E2385" i="1"/>
  <c r="F2385" i="1"/>
  <c r="G2385" i="1"/>
  <c r="C2394" i="1"/>
  <c r="D2394" i="1" s="1"/>
  <c r="E2394" i="1"/>
  <c r="F2394" i="1"/>
  <c r="G2394" i="1"/>
  <c r="C2361" i="1"/>
  <c r="D2361" i="1" s="1"/>
  <c r="E2361" i="1"/>
  <c r="F2361" i="1"/>
  <c r="G2361" i="1"/>
  <c r="C2415" i="1"/>
  <c r="D2415" i="1" s="1"/>
  <c r="E2415" i="1"/>
  <c r="F2415" i="1"/>
  <c r="G2415" i="1"/>
  <c r="C2353" i="1"/>
  <c r="D2353" i="1" s="1"/>
  <c r="E2353" i="1"/>
  <c r="F2353" i="1"/>
  <c r="G2353" i="1"/>
  <c r="C2379" i="1"/>
  <c r="D2379" i="1" s="1"/>
  <c r="E2379" i="1"/>
  <c r="F2379" i="1"/>
  <c r="G2379" i="1"/>
  <c r="C2392" i="1"/>
  <c r="D2392" i="1" s="1"/>
  <c r="E2392" i="1"/>
  <c r="F2392" i="1"/>
  <c r="G2392" i="1"/>
  <c r="C2352" i="1"/>
  <c r="D2352" i="1" s="1"/>
  <c r="E2352" i="1"/>
  <c r="F2352" i="1"/>
  <c r="G2352" i="1"/>
  <c r="C2355" i="1"/>
  <c r="D2355" i="1" s="1"/>
  <c r="E2355" i="1"/>
  <c r="F2355" i="1"/>
  <c r="G2355" i="1"/>
  <c r="C2404" i="1"/>
  <c r="D2404" i="1" s="1"/>
  <c r="E2404" i="1"/>
  <c r="F2404" i="1"/>
  <c r="G2404" i="1"/>
  <c r="C2380" i="1"/>
  <c r="D2380" i="1" s="1"/>
  <c r="E2380" i="1"/>
  <c r="F2380" i="1"/>
  <c r="G2380" i="1"/>
  <c r="C2440" i="1"/>
  <c r="D2440" i="1" s="1"/>
  <c r="E2440" i="1"/>
  <c r="F2440" i="1"/>
  <c r="G2440" i="1"/>
  <c r="C2381" i="1"/>
  <c r="D2381" i="1" s="1"/>
  <c r="E2381" i="1"/>
  <c r="F2381" i="1"/>
  <c r="G2381" i="1"/>
  <c r="C2430" i="1"/>
  <c r="D2430" i="1" s="1"/>
  <c r="E2430" i="1"/>
  <c r="F2430" i="1"/>
  <c r="G2430" i="1"/>
  <c r="C2436" i="1"/>
  <c r="D2436" i="1" s="1"/>
  <c r="E2436" i="1"/>
  <c r="F2436" i="1"/>
  <c r="G2436" i="1"/>
  <c r="C2348" i="1"/>
  <c r="D2348" i="1" s="1"/>
  <c r="E2348" i="1"/>
  <c r="F2348" i="1"/>
  <c r="G2348" i="1"/>
  <c r="C2383" i="1"/>
  <c r="D2383" i="1" s="1"/>
  <c r="E2383" i="1"/>
  <c r="F2383" i="1"/>
  <c r="G2383" i="1"/>
  <c r="C2433" i="1"/>
  <c r="D2433" i="1" s="1"/>
  <c r="E2433" i="1"/>
  <c r="F2433" i="1"/>
  <c r="G2433" i="1"/>
  <c r="C2382" i="1"/>
  <c r="D2382" i="1" s="1"/>
  <c r="E2382" i="1"/>
  <c r="F2382" i="1"/>
  <c r="G2382" i="1"/>
  <c r="C2434" i="1"/>
  <c r="D2434" i="1" s="1"/>
  <c r="E2434" i="1"/>
  <c r="F2434" i="1"/>
  <c r="G2434" i="1"/>
  <c r="C2431" i="1"/>
  <c r="D2431" i="1" s="1"/>
  <c r="E2431" i="1"/>
  <c r="F2431" i="1"/>
  <c r="G2431" i="1"/>
  <c r="C2435" i="1"/>
  <c r="D2435" i="1" s="1"/>
  <c r="E2435" i="1"/>
  <c r="F2435" i="1"/>
  <c r="G2435" i="1"/>
  <c r="C2420" i="1"/>
  <c r="D2420" i="1" s="1"/>
  <c r="E2420" i="1"/>
  <c r="F2420" i="1"/>
  <c r="G2420" i="1"/>
  <c r="C2427" i="1"/>
  <c r="D2427" i="1" s="1"/>
  <c r="E2427" i="1"/>
  <c r="F2427" i="1"/>
  <c r="G2427" i="1"/>
  <c r="C2421" i="1"/>
  <c r="D2421" i="1" s="1"/>
  <c r="E2421" i="1"/>
  <c r="F2421" i="1"/>
  <c r="G2421" i="1"/>
  <c r="C2426" i="1"/>
  <c r="D2426" i="1" s="1"/>
  <c r="E2426" i="1"/>
  <c r="F2426" i="1"/>
  <c r="G2426" i="1"/>
  <c r="C2439" i="1"/>
  <c r="D2439" i="1" s="1"/>
  <c r="E2439" i="1"/>
  <c r="F2439" i="1"/>
  <c r="G2439" i="1"/>
  <c r="C2444" i="1"/>
  <c r="D2444" i="1" s="1"/>
  <c r="E2444" i="1"/>
  <c r="F2444" i="1"/>
  <c r="G2444" i="1"/>
  <c r="C2432" i="1"/>
  <c r="D2432" i="1" s="1"/>
  <c r="E2432" i="1"/>
  <c r="F2432" i="1"/>
  <c r="G2432" i="1"/>
  <c r="C2438" i="1"/>
  <c r="D2438" i="1" s="1"/>
  <c r="E2438" i="1"/>
  <c r="F2438" i="1"/>
  <c r="G2438" i="1"/>
  <c r="C2458" i="1"/>
  <c r="D2458" i="1" s="1"/>
  <c r="E2458" i="1"/>
  <c r="F2458" i="1"/>
  <c r="G2458" i="1"/>
  <c r="C2457" i="1"/>
  <c r="D2457" i="1" s="1"/>
  <c r="E2457" i="1"/>
  <c r="F2457" i="1"/>
  <c r="G2457" i="1"/>
  <c r="C2422" i="1"/>
  <c r="D2422" i="1" s="1"/>
  <c r="E2422" i="1"/>
  <c r="F2422" i="1"/>
  <c r="G2422" i="1"/>
  <c r="C2471" i="1"/>
  <c r="D2471" i="1" s="1"/>
  <c r="E2471" i="1"/>
  <c r="F2471" i="1"/>
  <c r="G2471" i="1"/>
  <c r="C2466" i="1"/>
  <c r="D2466" i="1" s="1"/>
  <c r="E2466" i="1"/>
  <c r="F2466" i="1"/>
  <c r="G2466" i="1"/>
  <c r="C2459" i="1"/>
  <c r="D2459" i="1" s="1"/>
  <c r="E2459" i="1"/>
  <c r="F2459" i="1"/>
  <c r="G2459" i="1"/>
  <c r="C2470" i="1"/>
  <c r="D2470" i="1" s="1"/>
  <c r="E2470" i="1"/>
  <c r="F2470" i="1"/>
  <c r="G2470" i="1"/>
  <c r="C2429" i="1"/>
  <c r="D2429" i="1" s="1"/>
  <c r="E2429" i="1"/>
  <c r="F2429" i="1"/>
  <c r="G2429" i="1"/>
  <c r="C2467" i="1"/>
  <c r="D2467" i="1" s="1"/>
  <c r="E2467" i="1"/>
  <c r="F2467" i="1"/>
  <c r="G2467" i="1"/>
  <c r="C2465" i="1"/>
  <c r="D2465" i="1" s="1"/>
  <c r="E2465" i="1"/>
  <c r="F2465" i="1"/>
  <c r="G2465" i="1"/>
  <c r="C2428" i="1"/>
  <c r="D2428" i="1" s="1"/>
  <c r="E2428" i="1"/>
  <c r="F2428" i="1"/>
  <c r="G2428" i="1"/>
  <c r="C2437" i="1"/>
  <c r="D2437" i="1" s="1"/>
  <c r="E2437" i="1"/>
  <c r="F2437" i="1"/>
  <c r="G2437" i="1"/>
  <c r="C2475" i="1"/>
  <c r="D2475" i="1" s="1"/>
  <c r="E2475" i="1"/>
  <c r="F2475" i="1"/>
  <c r="G2475" i="1"/>
  <c r="C2476" i="1"/>
  <c r="D2476" i="1" s="1"/>
  <c r="E2476" i="1"/>
  <c r="F2476" i="1"/>
  <c r="G2476" i="1"/>
  <c r="C2474" i="1"/>
  <c r="D2474" i="1" s="1"/>
  <c r="E2474" i="1"/>
  <c r="F2474" i="1"/>
  <c r="G2474" i="1"/>
  <c r="C2449" i="1"/>
  <c r="D2449" i="1" s="1"/>
  <c r="E2449" i="1"/>
  <c r="F2449" i="1"/>
  <c r="G2449" i="1"/>
  <c r="C2446" i="1"/>
  <c r="D2446" i="1" s="1"/>
  <c r="E2446" i="1"/>
  <c r="F2446" i="1"/>
  <c r="G2446" i="1"/>
  <c r="C2451" i="1"/>
  <c r="D2451" i="1" s="1"/>
  <c r="E2451" i="1"/>
  <c r="F2451" i="1"/>
  <c r="G2451" i="1"/>
  <c r="C2463" i="1"/>
  <c r="D2463" i="1" s="1"/>
  <c r="E2463" i="1"/>
  <c r="F2463" i="1"/>
  <c r="G2463" i="1"/>
  <c r="C2473" i="1"/>
  <c r="D2473" i="1" s="1"/>
  <c r="E2473" i="1"/>
  <c r="F2473" i="1"/>
  <c r="G2473" i="1"/>
  <c r="C2462" i="1"/>
  <c r="D2462" i="1" s="1"/>
  <c r="E2462" i="1"/>
  <c r="F2462" i="1"/>
  <c r="G2462" i="1"/>
  <c r="C2455" i="1"/>
  <c r="D2455" i="1" s="1"/>
  <c r="E2455" i="1"/>
  <c r="F2455" i="1"/>
  <c r="G2455" i="1"/>
  <c r="C2452" i="1"/>
  <c r="D2452" i="1" s="1"/>
  <c r="E2452" i="1"/>
  <c r="F2452" i="1"/>
  <c r="G2452" i="1"/>
  <c r="C2478" i="1"/>
  <c r="D2478" i="1" s="1"/>
  <c r="E2478" i="1"/>
  <c r="F2478" i="1"/>
  <c r="G2478" i="1"/>
  <c r="C2453" i="1"/>
  <c r="D2453" i="1" s="1"/>
  <c r="E2453" i="1"/>
  <c r="F2453" i="1"/>
  <c r="G2453" i="1"/>
  <c r="C2480" i="1"/>
  <c r="D2480" i="1" s="1"/>
  <c r="E2480" i="1"/>
  <c r="F2480" i="1"/>
  <c r="G2480" i="1"/>
  <c r="C2447" i="1"/>
  <c r="D2447" i="1" s="1"/>
  <c r="E2447" i="1"/>
  <c r="F2447" i="1"/>
  <c r="G2447" i="1"/>
  <c r="C2477" i="1"/>
  <c r="D2477" i="1" s="1"/>
  <c r="E2477" i="1"/>
  <c r="F2477" i="1"/>
  <c r="G2477" i="1"/>
  <c r="C2479" i="1"/>
  <c r="D2479" i="1" s="1"/>
  <c r="E2479" i="1"/>
  <c r="F2479" i="1"/>
  <c r="G2479" i="1"/>
  <c r="C2472" i="1"/>
  <c r="D2472" i="1" s="1"/>
  <c r="E2472" i="1"/>
  <c r="F2472" i="1"/>
  <c r="G2472" i="1"/>
  <c r="C2460" i="1"/>
  <c r="D2460" i="1" s="1"/>
  <c r="E2460" i="1"/>
  <c r="F2460" i="1"/>
  <c r="G2460" i="1"/>
  <c r="C2448" i="1"/>
  <c r="D2448" i="1" s="1"/>
  <c r="E2448" i="1"/>
  <c r="F2448" i="1"/>
  <c r="G2448" i="1"/>
  <c r="C2450" i="1"/>
  <c r="D2450" i="1" s="1"/>
  <c r="E2450" i="1"/>
  <c r="F2450" i="1"/>
  <c r="G2450" i="1"/>
  <c r="C2461" i="1"/>
  <c r="D2461" i="1" s="1"/>
  <c r="E2461" i="1"/>
  <c r="F2461" i="1"/>
  <c r="G2461" i="1"/>
  <c r="C2445" i="1"/>
  <c r="D2445" i="1" s="1"/>
  <c r="E2445" i="1"/>
  <c r="F2445" i="1"/>
  <c r="G2445" i="1"/>
  <c r="C2454" i="1"/>
  <c r="D2454" i="1" s="1"/>
  <c r="E2454" i="1"/>
  <c r="F2454" i="1"/>
  <c r="G2454" i="1"/>
  <c r="C2469" i="1"/>
  <c r="D2469" i="1" s="1"/>
  <c r="E2469" i="1"/>
  <c r="F2469" i="1"/>
  <c r="G2469" i="1"/>
  <c r="C2456" i="1"/>
  <c r="D2456" i="1" s="1"/>
  <c r="E2456" i="1"/>
  <c r="F2456" i="1"/>
  <c r="G2456" i="1"/>
  <c r="C2468" i="1"/>
  <c r="D2468" i="1" s="1"/>
  <c r="E2468" i="1"/>
  <c r="F2468" i="1"/>
  <c r="G2468" i="1"/>
  <c r="C2485" i="1"/>
  <c r="D2485" i="1" s="1"/>
  <c r="E2485" i="1"/>
  <c r="F2485" i="1"/>
  <c r="G2485" i="1"/>
  <c r="C2484" i="1"/>
  <c r="D2484" i="1" s="1"/>
  <c r="E2484" i="1"/>
  <c r="F2484" i="1"/>
  <c r="G2484" i="1"/>
  <c r="C2486" i="1"/>
  <c r="D2486" i="1" s="1"/>
  <c r="E2486" i="1"/>
  <c r="F2486" i="1"/>
  <c r="G2486" i="1"/>
  <c r="C2464" i="1"/>
  <c r="D2464" i="1" s="1"/>
  <c r="E2464" i="1"/>
  <c r="F2464" i="1"/>
  <c r="G2464" i="1"/>
  <c r="C2487" i="1"/>
  <c r="D2487" i="1" s="1"/>
  <c r="E2487" i="1"/>
  <c r="F2487" i="1"/>
  <c r="G2487" i="1"/>
  <c r="C2482" i="1"/>
  <c r="D2482" i="1" s="1"/>
  <c r="E2482" i="1"/>
  <c r="F2482" i="1"/>
  <c r="G2482" i="1"/>
  <c r="C2488" i="1"/>
  <c r="D2488" i="1" s="1"/>
  <c r="E2488" i="1"/>
  <c r="F2488" i="1"/>
  <c r="G2488" i="1"/>
  <c r="C2540" i="1"/>
  <c r="D2540" i="1" s="1"/>
  <c r="E2540" i="1"/>
  <c r="F2540" i="1"/>
  <c r="G2540" i="1"/>
  <c r="C2561" i="1"/>
  <c r="D2561" i="1" s="1"/>
  <c r="E2561" i="1"/>
  <c r="F2561" i="1"/>
  <c r="G2561" i="1"/>
  <c r="C2548" i="1"/>
  <c r="D2548" i="1" s="1"/>
  <c r="E2548" i="1"/>
  <c r="F2548" i="1"/>
  <c r="G2548" i="1"/>
  <c r="C2554" i="1"/>
  <c r="D2554" i="1" s="1"/>
  <c r="E2554" i="1"/>
  <c r="F2554" i="1"/>
  <c r="G2554" i="1"/>
  <c r="C2552" i="1"/>
  <c r="D2552" i="1" s="1"/>
  <c r="E2552" i="1"/>
  <c r="F2552" i="1"/>
  <c r="G2552" i="1"/>
  <c r="C2559" i="1"/>
  <c r="D2559" i="1" s="1"/>
  <c r="E2559" i="1"/>
  <c r="F2559" i="1"/>
  <c r="G2559" i="1"/>
  <c r="C2550" i="1"/>
  <c r="D2550" i="1" s="1"/>
  <c r="E2550" i="1"/>
  <c r="F2550" i="1"/>
  <c r="G2550" i="1"/>
  <c r="C2562" i="1"/>
  <c r="D2562" i="1" s="1"/>
  <c r="E2562" i="1"/>
  <c r="F2562" i="1"/>
  <c r="G2562" i="1"/>
  <c r="C2560" i="1"/>
  <c r="D2560" i="1" s="1"/>
  <c r="E2560" i="1"/>
  <c r="F2560" i="1"/>
  <c r="G2560" i="1"/>
  <c r="C2553" i="1"/>
  <c r="D2553" i="1" s="1"/>
  <c r="E2553" i="1"/>
  <c r="F2553" i="1"/>
  <c r="G2553" i="1"/>
  <c r="C2494" i="1"/>
  <c r="D2494" i="1" s="1"/>
  <c r="E2494" i="1"/>
  <c r="F2494" i="1"/>
  <c r="G2494" i="1"/>
  <c r="C2543" i="1"/>
  <c r="D2543" i="1" s="1"/>
  <c r="E2543" i="1"/>
  <c r="F2543" i="1"/>
  <c r="G2543" i="1"/>
  <c r="C2545" i="1"/>
  <c r="D2545" i="1" s="1"/>
  <c r="E2545" i="1"/>
  <c r="F2545" i="1"/>
  <c r="G2545" i="1"/>
  <c r="C2544" i="1"/>
  <c r="D2544" i="1" s="1"/>
  <c r="E2544" i="1"/>
  <c r="F2544" i="1"/>
  <c r="G2544" i="1"/>
  <c r="C2537" i="1"/>
  <c r="D2537" i="1" s="1"/>
  <c r="E2537" i="1"/>
  <c r="F2537" i="1"/>
  <c r="G2537" i="1"/>
  <c r="C2546" i="1"/>
  <c r="D2546" i="1" s="1"/>
  <c r="E2546" i="1"/>
  <c r="F2546" i="1"/>
  <c r="G2546" i="1"/>
  <c r="C2535" i="1"/>
  <c r="D2535" i="1" s="1"/>
  <c r="E2535" i="1"/>
  <c r="F2535" i="1"/>
  <c r="G2535" i="1"/>
  <c r="C2541" i="1"/>
  <c r="D2541" i="1" s="1"/>
  <c r="E2541" i="1"/>
  <c r="F2541" i="1"/>
  <c r="G2541" i="1"/>
  <c r="C2542" i="1"/>
  <c r="D2542" i="1" s="1"/>
  <c r="E2542" i="1"/>
  <c r="F2542" i="1"/>
  <c r="G2542" i="1"/>
  <c r="C2547" i="1"/>
  <c r="D2547" i="1" s="1"/>
  <c r="E2547" i="1"/>
  <c r="F2547" i="1"/>
  <c r="G2547" i="1"/>
  <c r="C2495" i="1"/>
  <c r="D2495" i="1" s="1"/>
  <c r="E2495" i="1"/>
  <c r="F2495" i="1"/>
  <c r="G2495" i="1"/>
  <c r="C2496" i="1"/>
  <c r="D2496" i="1" s="1"/>
  <c r="E2496" i="1"/>
  <c r="F2496" i="1"/>
  <c r="G2496" i="1"/>
  <c r="C2536" i="1"/>
  <c r="D2536" i="1" s="1"/>
  <c r="E2536" i="1"/>
  <c r="F2536" i="1"/>
  <c r="G2536" i="1"/>
  <c r="C2551" i="1"/>
  <c r="D2551" i="1" s="1"/>
  <c r="E2551" i="1"/>
  <c r="F2551" i="1"/>
  <c r="G2551" i="1"/>
  <c r="C2497" i="1"/>
  <c r="D2497" i="1" s="1"/>
  <c r="E2497" i="1"/>
  <c r="F2497" i="1"/>
  <c r="G2497" i="1"/>
  <c r="C2490" i="1"/>
  <c r="D2490" i="1" s="1"/>
  <c r="E2490" i="1"/>
  <c r="F2490" i="1"/>
  <c r="G2490" i="1"/>
  <c r="C2492" i="1"/>
  <c r="D2492" i="1" s="1"/>
  <c r="E2492" i="1"/>
  <c r="F2492" i="1"/>
  <c r="G2492" i="1"/>
  <c r="C2538" i="1"/>
  <c r="D2538" i="1" s="1"/>
  <c r="E2538" i="1"/>
  <c r="F2538" i="1"/>
  <c r="G2538" i="1"/>
  <c r="C2539" i="1"/>
  <c r="D2539" i="1" s="1"/>
  <c r="E2539" i="1"/>
  <c r="F2539" i="1"/>
  <c r="G2539" i="1"/>
  <c r="C2493" i="1"/>
  <c r="D2493" i="1" s="1"/>
  <c r="E2493" i="1"/>
  <c r="F2493" i="1"/>
  <c r="G2493" i="1"/>
  <c r="C2491" i="1"/>
  <c r="D2491" i="1" s="1"/>
  <c r="E2491" i="1"/>
  <c r="F2491" i="1"/>
  <c r="G2491" i="1"/>
  <c r="C2483" i="1"/>
  <c r="D2483" i="1" s="1"/>
  <c r="E2483" i="1"/>
  <c r="F2483" i="1"/>
  <c r="G2483" i="1"/>
  <c r="C2481" i="1"/>
  <c r="D2481" i="1" s="1"/>
  <c r="E2481" i="1"/>
  <c r="F2481" i="1"/>
  <c r="G2481" i="1"/>
  <c r="C2364" i="1"/>
  <c r="D2364" i="1" s="1"/>
  <c r="E2364" i="1"/>
  <c r="F2364" i="1"/>
  <c r="G2364" i="1"/>
  <c r="C2372" i="1"/>
  <c r="D2372" i="1" s="1"/>
  <c r="E2372" i="1"/>
  <c r="F2372" i="1"/>
  <c r="G2372" i="1"/>
  <c r="C2362" i="1"/>
  <c r="D2362" i="1" s="1"/>
  <c r="E2362" i="1"/>
  <c r="F2362" i="1"/>
  <c r="G2362" i="1"/>
  <c r="C2371" i="1"/>
  <c r="D2371" i="1" s="1"/>
  <c r="E2371" i="1"/>
  <c r="F2371" i="1"/>
  <c r="G2371" i="1"/>
  <c r="C2365" i="1"/>
  <c r="D2365" i="1" s="1"/>
  <c r="E2365" i="1"/>
  <c r="F2365" i="1"/>
  <c r="G2365" i="1"/>
  <c r="C2416" i="1"/>
  <c r="D2416" i="1" s="1"/>
  <c r="E2416" i="1"/>
  <c r="F2416" i="1"/>
  <c r="G2416" i="1"/>
  <c r="C2441" i="1"/>
  <c r="D2441" i="1" s="1"/>
  <c r="E2441" i="1"/>
  <c r="F2441" i="1"/>
  <c r="G2441" i="1"/>
  <c r="C2442" i="1"/>
  <c r="D2442" i="1" s="1"/>
  <c r="E2442" i="1"/>
  <c r="F2442" i="1"/>
  <c r="G2442" i="1"/>
  <c r="C2424" i="1"/>
  <c r="D2424" i="1" s="1"/>
  <c r="E2424" i="1"/>
  <c r="F2424" i="1"/>
  <c r="G2424" i="1"/>
  <c r="C2425" i="1"/>
  <c r="D2425" i="1" s="1"/>
  <c r="E2425" i="1"/>
  <c r="F2425" i="1"/>
  <c r="G2425" i="1"/>
  <c r="C2419" i="1"/>
  <c r="D2419" i="1" s="1"/>
  <c r="E2419" i="1"/>
  <c r="F2419" i="1"/>
  <c r="G2419" i="1"/>
  <c r="C2423" i="1"/>
  <c r="D2423" i="1" s="1"/>
  <c r="E2423" i="1"/>
  <c r="F2423" i="1"/>
  <c r="G2423" i="1"/>
  <c r="C2443" i="1"/>
  <c r="D2443" i="1" s="1"/>
  <c r="E2443" i="1"/>
  <c r="F2443" i="1"/>
  <c r="G2443" i="1"/>
  <c r="C2400" i="1"/>
  <c r="D2400" i="1" s="1"/>
  <c r="E2400" i="1"/>
  <c r="F2400" i="1"/>
  <c r="G2400" i="1"/>
  <c r="C2549" i="1"/>
  <c r="D2549" i="1" s="1"/>
  <c r="E2549" i="1"/>
  <c r="F2549" i="1"/>
  <c r="G2549" i="1"/>
  <c r="C2389" i="1"/>
  <c r="D2389" i="1" s="1"/>
  <c r="E2389" i="1"/>
  <c r="F2389" i="1"/>
  <c r="G2389" i="1"/>
  <c r="C2390" i="1"/>
  <c r="D2390" i="1" s="1"/>
  <c r="E2390" i="1"/>
  <c r="F2390" i="1"/>
  <c r="G2390" i="1"/>
  <c r="C2391" i="1"/>
  <c r="D2391" i="1" s="1"/>
  <c r="E2391" i="1"/>
  <c r="F2391" i="1"/>
  <c r="G2391" i="1"/>
  <c r="C2373" i="1"/>
  <c r="D2373" i="1" s="1"/>
  <c r="E2373" i="1"/>
  <c r="F2373" i="1"/>
  <c r="G2373" i="1"/>
  <c r="C2374" i="1"/>
  <c r="D2374" i="1" s="1"/>
  <c r="E2374" i="1"/>
  <c r="F2374" i="1"/>
  <c r="G2374" i="1"/>
  <c r="C2347" i="1"/>
  <c r="D2347" i="1" s="1"/>
  <c r="E2347" i="1"/>
  <c r="F2347" i="1"/>
  <c r="G2347" i="1"/>
  <c r="C2396" i="1"/>
  <c r="D2396" i="1" s="1"/>
  <c r="E2396" i="1"/>
  <c r="F2396" i="1"/>
  <c r="G2396" i="1"/>
  <c r="C2397" i="1"/>
  <c r="D2397" i="1" s="1"/>
  <c r="E2397" i="1"/>
  <c r="F2397" i="1"/>
  <c r="G2397" i="1"/>
  <c r="C2401" i="1"/>
  <c r="D2401" i="1" s="1"/>
  <c r="E2401" i="1"/>
  <c r="F2401" i="1"/>
  <c r="G2401" i="1"/>
  <c r="C2402" i="1"/>
  <c r="D2402" i="1" s="1"/>
  <c r="E2402" i="1"/>
  <c r="F2402" i="1"/>
  <c r="G2402" i="1"/>
  <c r="C2398" i="1"/>
  <c r="D2398" i="1" s="1"/>
  <c r="E2398" i="1"/>
  <c r="F2398" i="1"/>
  <c r="G2398" i="1"/>
  <c r="C2414" i="1"/>
  <c r="D2414" i="1" s="1"/>
  <c r="E2414" i="1"/>
  <c r="F2414" i="1"/>
  <c r="G2414" i="1"/>
  <c r="C2418" i="1"/>
  <c r="D2418" i="1" s="1"/>
  <c r="E2418" i="1"/>
  <c r="F2418" i="1"/>
  <c r="G2418" i="1"/>
  <c r="C2376" i="1"/>
  <c r="D2376" i="1" s="1"/>
  <c r="E2376" i="1"/>
  <c r="F2376" i="1"/>
  <c r="G2376" i="1"/>
  <c r="C2377" i="1"/>
  <c r="D2377" i="1" s="1"/>
  <c r="E2377" i="1"/>
  <c r="F2377" i="1"/>
  <c r="G2377" i="1"/>
  <c r="C2395" i="1"/>
  <c r="D2395" i="1" s="1"/>
  <c r="E2395" i="1"/>
  <c r="F2395" i="1"/>
  <c r="G2395" i="1"/>
  <c r="C2366" i="1"/>
  <c r="D2366" i="1" s="1"/>
  <c r="E2366" i="1"/>
  <c r="F2366" i="1"/>
  <c r="G2366" i="1"/>
  <c r="C2403" i="1"/>
  <c r="D2403" i="1" s="1"/>
  <c r="E2403" i="1"/>
  <c r="F2403" i="1"/>
  <c r="G2403" i="1"/>
  <c r="C2417" i="1"/>
  <c r="D2417" i="1" s="1"/>
  <c r="E2417" i="1"/>
  <c r="F2417" i="1"/>
  <c r="G2417" i="1"/>
  <c r="C2399" i="1"/>
  <c r="D2399" i="1" s="1"/>
  <c r="E2399" i="1"/>
  <c r="F2399" i="1"/>
  <c r="G2399" i="1"/>
  <c r="C2375" i="1"/>
  <c r="D2375" i="1" s="1"/>
  <c r="E2375" i="1"/>
  <c r="F2375" i="1"/>
  <c r="G2375" i="1"/>
  <c r="C2367" i="1"/>
  <c r="D2367" i="1" s="1"/>
  <c r="E2367" i="1"/>
  <c r="F2367" i="1"/>
  <c r="G2367" i="1"/>
  <c r="C2378" i="1"/>
  <c r="D2378" i="1" s="1"/>
  <c r="E2378" i="1"/>
  <c r="F2378" i="1"/>
  <c r="G2378" i="1"/>
  <c r="C2405" i="1"/>
  <c r="D2405" i="1" s="1"/>
  <c r="E2405" i="1"/>
  <c r="F2405" i="1"/>
  <c r="G2405" i="1"/>
  <c r="C2360" i="1"/>
  <c r="D2360" i="1" s="1"/>
  <c r="E2360" i="1"/>
  <c r="F2360" i="1"/>
  <c r="G2360" i="1"/>
  <c r="C2572" i="1"/>
  <c r="D2572" i="1" s="1"/>
  <c r="E2572" i="1"/>
  <c r="F2572" i="1"/>
  <c r="G2572" i="1"/>
  <c r="C2582" i="1"/>
  <c r="D2582" i="1" s="1"/>
  <c r="E2582" i="1"/>
  <c r="F2582" i="1"/>
  <c r="G2582" i="1"/>
  <c r="C2580" i="1"/>
  <c r="D2580" i="1" s="1"/>
  <c r="E2580" i="1"/>
  <c r="F2580" i="1"/>
  <c r="G2580" i="1"/>
  <c r="C2568" i="1"/>
  <c r="D2568" i="1" s="1"/>
  <c r="E2568" i="1"/>
  <c r="F2568" i="1"/>
  <c r="G2568" i="1"/>
  <c r="C2569" i="1"/>
  <c r="D2569" i="1" s="1"/>
  <c r="E2569" i="1"/>
  <c r="F2569" i="1"/>
  <c r="G2569" i="1"/>
  <c r="C2581" i="1"/>
  <c r="D2581" i="1" s="1"/>
  <c r="E2581" i="1"/>
  <c r="F2581" i="1"/>
  <c r="G2581" i="1"/>
  <c r="C2571" i="1"/>
  <c r="D2571" i="1" s="1"/>
  <c r="E2571" i="1"/>
  <c r="F2571" i="1"/>
  <c r="G2571" i="1"/>
  <c r="C2570" i="1"/>
  <c r="D2570" i="1" s="1"/>
  <c r="E2570" i="1"/>
  <c r="F2570" i="1"/>
  <c r="G2570" i="1"/>
  <c r="C2577" i="1"/>
  <c r="D2577" i="1" s="1"/>
  <c r="E2577" i="1"/>
  <c r="F2577" i="1"/>
  <c r="G2577" i="1"/>
  <c r="C2567" i="1"/>
  <c r="D2567" i="1" s="1"/>
  <c r="E2567" i="1"/>
  <c r="F2567" i="1"/>
  <c r="G2567" i="1"/>
  <c r="C2563" i="1"/>
  <c r="D2563" i="1" s="1"/>
  <c r="E2563" i="1"/>
  <c r="F2563" i="1"/>
  <c r="G2563" i="1"/>
  <c r="C2573" i="1"/>
  <c r="D2573" i="1" s="1"/>
  <c r="E2573" i="1"/>
  <c r="F2573" i="1"/>
  <c r="G2573" i="1"/>
  <c r="C2564" i="1"/>
  <c r="D2564" i="1" s="1"/>
  <c r="E2564" i="1"/>
  <c r="F2564" i="1"/>
  <c r="G2564" i="1"/>
  <c r="C2566" i="1"/>
  <c r="D2566" i="1" s="1"/>
  <c r="E2566" i="1"/>
  <c r="F2566" i="1"/>
  <c r="G2566" i="1"/>
  <c r="C2597" i="1"/>
  <c r="D2597" i="1" s="1"/>
  <c r="E2597" i="1"/>
  <c r="F2597" i="1"/>
  <c r="G2597" i="1"/>
  <c r="C2600" i="1"/>
  <c r="D2600" i="1" s="1"/>
  <c r="E2600" i="1"/>
  <c r="F2600" i="1"/>
  <c r="G2600" i="1"/>
  <c r="C2596" i="1"/>
  <c r="D2596" i="1" s="1"/>
  <c r="E2596" i="1"/>
  <c r="F2596" i="1"/>
  <c r="G2596" i="1"/>
  <c r="C2605" i="1"/>
  <c r="D2605" i="1" s="1"/>
  <c r="E2605" i="1"/>
  <c r="F2605" i="1"/>
  <c r="G2605" i="1"/>
  <c r="C2587" i="1"/>
  <c r="D2587" i="1" s="1"/>
  <c r="E2587" i="1"/>
  <c r="F2587" i="1"/>
  <c r="G2587" i="1"/>
  <c r="C2584" i="1"/>
  <c r="D2584" i="1" s="1"/>
  <c r="E2584" i="1"/>
  <c r="F2584" i="1"/>
  <c r="G2584" i="1"/>
  <c r="C2588" i="1"/>
  <c r="D2588" i="1" s="1"/>
  <c r="E2588" i="1"/>
  <c r="F2588" i="1"/>
  <c r="G2588" i="1"/>
  <c r="C2589" i="1"/>
  <c r="D2589" i="1" s="1"/>
  <c r="E2589" i="1"/>
  <c r="F2589" i="1"/>
  <c r="G2589" i="1"/>
  <c r="C2608" i="1"/>
  <c r="D2608" i="1" s="1"/>
  <c r="E2608" i="1"/>
  <c r="F2608" i="1"/>
  <c r="G2608" i="1"/>
  <c r="C2602" i="1"/>
  <c r="D2602" i="1" s="1"/>
  <c r="E2602" i="1"/>
  <c r="F2602" i="1"/>
  <c r="G2602" i="1"/>
  <c r="C2598" i="1"/>
  <c r="D2598" i="1" s="1"/>
  <c r="E2598" i="1"/>
  <c r="F2598" i="1"/>
  <c r="G2598" i="1"/>
  <c r="C2595" i="1"/>
  <c r="D2595" i="1" s="1"/>
  <c r="E2595" i="1"/>
  <c r="F2595" i="1"/>
  <c r="G2595" i="1"/>
  <c r="C2585" i="1"/>
  <c r="D2585" i="1" s="1"/>
  <c r="E2585" i="1"/>
  <c r="F2585" i="1"/>
  <c r="G2585" i="1"/>
  <c r="C2601" i="1"/>
  <c r="D2601" i="1" s="1"/>
  <c r="E2601" i="1"/>
  <c r="F2601" i="1"/>
  <c r="G2601" i="1"/>
  <c r="C2592" i="1"/>
  <c r="D2592" i="1" s="1"/>
  <c r="E2592" i="1"/>
  <c r="F2592" i="1"/>
  <c r="G2592" i="1"/>
  <c r="C2593" i="1"/>
  <c r="D2593" i="1" s="1"/>
  <c r="E2593" i="1"/>
  <c r="F2593" i="1"/>
  <c r="G2593" i="1"/>
  <c r="C2583" i="1"/>
  <c r="D2583" i="1" s="1"/>
  <c r="E2583" i="1"/>
  <c r="F2583" i="1"/>
  <c r="G2583" i="1"/>
  <c r="C2603" i="1"/>
  <c r="D2603" i="1" s="1"/>
  <c r="E2603" i="1"/>
  <c r="F2603" i="1"/>
  <c r="G2603" i="1"/>
  <c r="C2599" i="1"/>
  <c r="D2599" i="1" s="1"/>
  <c r="E2599" i="1"/>
  <c r="F2599" i="1"/>
  <c r="G2599" i="1"/>
  <c r="C2591" i="1"/>
  <c r="D2591" i="1" s="1"/>
  <c r="E2591" i="1"/>
  <c r="F2591" i="1"/>
  <c r="G2591" i="1"/>
  <c r="C2590" i="1"/>
  <c r="D2590" i="1" s="1"/>
  <c r="E2590" i="1"/>
  <c r="F2590" i="1"/>
  <c r="G2590" i="1"/>
  <c r="C2613" i="1"/>
  <c r="D2613" i="1" s="1"/>
  <c r="E2613" i="1"/>
  <c r="F2613" i="1"/>
  <c r="G2613" i="1"/>
  <c r="C2650" i="1"/>
  <c r="D2650" i="1" s="1"/>
  <c r="E2650" i="1"/>
  <c r="F2650" i="1"/>
  <c r="G2650" i="1"/>
  <c r="C2643" i="1"/>
  <c r="D2643" i="1" s="1"/>
  <c r="E2643" i="1"/>
  <c r="F2643" i="1"/>
  <c r="G2643" i="1"/>
  <c r="C2628" i="1"/>
  <c r="D2628" i="1" s="1"/>
  <c r="E2628" i="1"/>
  <c r="F2628" i="1"/>
  <c r="G2628" i="1"/>
  <c r="C2654" i="1"/>
  <c r="D2654" i="1" s="1"/>
  <c r="E2654" i="1"/>
  <c r="F2654" i="1"/>
  <c r="G2654" i="1"/>
  <c r="C2619" i="1"/>
  <c r="D2619" i="1" s="1"/>
  <c r="E2619" i="1"/>
  <c r="F2619" i="1"/>
  <c r="G2619" i="1"/>
  <c r="C2618" i="1"/>
  <c r="D2618" i="1" s="1"/>
  <c r="E2618" i="1"/>
  <c r="F2618" i="1"/>
  <c r="G2618" i="1"/>
  <c r="C2641" i="1"/>
  <c r="D2641" i="1" s="1"/>
  <c r="E2641" i="1"/>
  <c r="F2641" i="1"/>
  <c r="G2641" i="1"/>
  <c r="C2642" i="1"/>
  <c r="D2642" i="1" s="1"/>
  <c r="E2642" i="1"/>
  <c r="F2642" i="1"/>
  <c r="G2642" i="1"/>
  <c r="C2644" i="1"/>
  <c r="D2644" i="1" s="1"/>
  <c r="E2644" i="1"/>
  <c r="F2644" i="1"/>
  <c r="G2644" i="1"/>
  <c r="C2637" i="1"/>
  <c r="D2637" i="1" s="1"/>
  <c r="E2637" i="1"/>
  <c r="F2637" i="1"/>
  <c r="G2637" i="1"/>
  <c r="C2651" i="1"/>
  <c r="D2651" i="1" s="1"/>
  <c r="E2651" i="1"/>
  <c r="F2651" i="1"/>
  <c r="G2651" i="1"/>
  <c r="C2629" i="1"/>
  <c r="D2629" i="1" s="1"/>
  <c r="E2629" i="1"/>
  <c r="F2629" i="1"/>
  <c r="G2629" i="1"/>
  <c r="C2639" i="1"/>
  <c r="D2639" i="1" s="1"/>
  <c r="E2639" i="1"/>
  <c r="F2639" i="1"/>
  <c r="G2639" i="1"/>
  <c r="C2630" i="1"/>
  <c r="D2630" i="1" s="1"/>
  <c r="E2630" i="1"/>
  <c r="F2630" i="1"/>
  <c r="G2630" i="1"/>
  <c r="C2633" i="1"/>
  <c r="D2633" i="1" s="1"/>
  <c r="E2633" i="1"/>
  <c r="F2633" i="1"/>
  <c r="G2633" i="1"/>
  <c r="C2649" i="1"/>
  <c r="D2649" i="1" s="1"/>
  <c r="E2649" i="1"/>
  <c r="F2649" i="1"/>
  <c r="G2649" i="1"/>
  <c r="C2656" i="1"/>
  <c r="D2656" i="1" s="1"/>
  <c r="E2656" i="1"/>
  <c r="F2656" i="1"/>
  <c r="G2656" i="1"/>
  <c r="C2648" i="1"/>
  <c r="D2648" i="1" s="1"/>
  <c r="E2648" i="1"/>
  <c r="F2648" i="1"/>
  <c r="G2648" i="1"/>
  <c r="C2615" i="1"/>
  <c r="D2615" i="1" s="1"/>
  <c r="E2615" i="1"/>
  <c r="F2615" i="1"/>
  <c r="G2615" i="1"/>
  <c r="C2653" i="1"/>
  <c r="D2653" i="1" s="1"/>
  <c r="E2653" i="1"/>
  <c r="F2653" i="1"/>
  <c r="G2653" i="1"/>
  <c r="C2645" i="1"/>
  <c r="D2645" i="1" s="1"/>
  <c r="E2645" i="1"/>
  <c r="F2645" i="1"/>
  <c r="G2645" i="1"/>
  <c r="C2646" i="1"/>
  <c r="D2646" i="1" s="1"/>
  <c r="E2646" i="1"/>
  <c r="F2646" i="1"/>
  <c r="G2646" i="1"/>
  <c r="C2616" i="1"/>
  <c r="D2616" i="1" s="1"/>
  <c r="E2616" i="1"/>
  <c r="F2616" i="1"/>
  <c r="G2616" i="1"/>
  <c r="C2614" i="1"/>
  <c r="D2614" i="1" s="1"/>
  <c r="E2614" i="1"/>
  <c r="F2614" i="1"/>
  <c r="G2614" i="1"/>
  <c r="C2621" i="1"/>
  <c r="D2621" i="1" s="1"/>
  <c r="E2621" i="1"/>
  <c r="F2621" i="1"/>
  <c r="G2621" i="1"/>
  <c r="C2622" i="1"/>
  <c r="D2622" i="1" s="1"/>
  <c r="E2622" i="1"/>
  <c r="F2622" i="1"/>
  <c r="G2622" i="1"/>
  <c r="C2652" i="1"/>
  <c r="D2652" i="1" s="1"/>
  <c r="E2652" i="1"/>
  <c r="F2652" i="1"/>
  <c r="G2652" i="1"/>
  <c r="C2636" i="1"/>
  <c r="D2636" i="1" s="1"/>
  <c r="E2636" i="1"/>
  <c r="F2636" i="1"/>
  <c r="G2636" i="1"/>
  <c r="C2620" i="1"/>
  <c r="D2620" i="1" s="1"/>
  <c r="E2620" i="1"/>
  <c r="F2620" i="1"/>
  <c r="G2620" i="1"/>
  <c r="C2640" i="1"/>
  <c r="D2640" i="1" s="1"/>
  <c r="E2640" i="1"/>
  <c r="F2640" i="1"/>
  <c r="G2640" i="1"/>
  <c r="C2631" i="1"/>
  <c r="D2631" i="1" s="1"/>
  <c r="E2631" i="1"/>
  <c r="F2631" i="1"/>
  <c r="G2631" i="1"/>
  <c r="C2634" i="1"/>
  <c r="D2634" i="1" s="1"/>
  <c r="E2634" i="1"/>
  <c r="F2634" i="1"/>
  <c r="G2634" i="1"/>
  <c r="C2635" i="1"/>
  <c r="D2635" i="1" s="1"/>
  <c r="E2635" i="1"/>
  <c r="F2635" i="1"/>
  <c r="G2635" i="1"/>
  <c r="C2626" i="1"/>
  <c r="D2626" i="1" s="1"/>
  <c r="E2626" i="1"/>
  <c r="F2626" i="1"/>
  <c r="G2626" i="1"/>
  <c r="C2647" i="1"/>
  <c r="D2647" i="1" s="1"/>
  <c r="E2647" i="1"/>
  <c r="F2647" i="1"/>
  <c r="G2647" i="1"/>
  <c r="C2632" i="1"/>
  <c r="D2632" i="1" s="1"/>
  <c r="E2632" i="1"/>
  <c r="F2632" i="1"/>
  <c r="G2632" i="1"/>
  <c r="C2623" i="1"/>
  <c r="D2623" i="1" s="1"/>
  <c r="E2623" i="1"/>
  <c r="F2623" i="1"/>
  <c r="G2623" i="1"/>
  <c r="C2638" i="1"/>
  <c r="D2638" i="1" s="1"/>
  <c r="E2638" i="1"/>
  <c r="F2638" i="1"/>
  <c r="G2638" i="1"/>
  <c r="C2655" i="1"/>
  <c r="D2655" i="1" s="1"/>
  <c r="E2655" i="1"/>
  <c r="F2655" i="1"/>
  <c r="G2655" i="1"/>
  <c r="C2617" i="1"/>
  <c r="D2617" i="1" s="1"/>
  <c r="E2617" i="1"/>
  <c r="F2617" i="1"/>
  <c r="G2617" i="1"/>
  <c r="C2664" i="1"/>
  <c r="D2664" i="1" s="1"/>
  <c r="E2664" i="1"/>
  <c r="F2664" i="1"/>
  <c r="G2664" i="1"/>
  <c r="C2624" i="1"/>
  <c r="D2624" i="1" s="1"/>
  <c r="E2624" i="1"/>
  <c r="F2624" i="1"/>
  <c r="G2624" i="1"/>
  <c r="C2625" i="1"/>
  <c r="D2625" i="1" s="1"/>
  <c r="E2625" i="1"/>
  <c r="F2625" i="1"/>
  <c r="G2625" i="1"/>
  <c r="C2663" i="1"/>
  <c r="D2663" i="1" s="1"/>
  <c r="E2663" i="1"/>
  <c r="F2663" i="1"/>
  <c r="G2663" i="1"/>
  <c r="C2661" i="1"/>
  <c r="D2661" i="1" s="1"/>
  <c r="E2661" i="1"/>
  <c r="F2661" i="1"/>
  <c r="G2661" i="1"/>
  <c r="C2627" i="1"/>
  <c r="D2627" i="1" s="1"/>
  <c r="E2627" i="1"/>
  <c r="F2627" i="1"/>
  <c r="G2627" i="1"/>
  <c r="C2662" i="1"/>
  <c r="D2662" i="1" s="1"/>
  <c r="E2662" i="1"/>
  <c r="F2662" i="1"/>
  <c r="G2662" i="1"/>
  <c r="C2660" i="1"/>
  <c r="D2660" i="1" s="1"/>
  <c r="E2660" i="1"/>
  <c r="F2660" i="1"/>
  <c r="G2660" i="1"/>
  <c r="C2657" i="1"/>
  <c r="D2657" i="1" s="1"/>
  <c r="E2657" i="1"/>
  <c r="F2657" i="1"/>
  <c r="G2657" i="1"/>
  <c r="C2659" i="1"/>
  <c r="D2659" i="1" s="1"/>
  <c r="E2659" i="1"/>
  <c r="F2659" i="1"/>
  <c r="G2659" i="1"/>
  <c r="C2658" i="1"/>
  <c r="D2658" i="1" s="1"/>
  <c r="E2658" i="1"/>
  <c r="F2658" i="1"/>
  <c r="G2658" i="1"/>
  <c r="C2667" i="1"/>
  <c r="D2667" i="1" s="1"/>
  <c r="E2667" i="1"/>
  <c r="F2667" i="1"/>
  <c r="G2667" i="1"/>
  <c r="C2665" i="1"/>
  <c r="D2665" i="1" s="1"/>
  <c r="E2665" i="1"/>
  <c r="F2665" i="1"/>
  <c r="G2665" i="1"/>
  <c r="C2668" i="1"/>
  <c r="D2668" i="1" s="1"/>
  <c r="E2668" i="1"/>
  <c r="F2668" i="1"/>
  <c r="G2668" i="1"/>
  <c r="C2669" i="1"/>
  <c r="D2669" i="1" s="1"/>
  <c r="E2669" i="1"/>
  <c r="F2669" i="1"/>
  <c r="G2669" i="1"/>
  <c r="C2666" i="1"/>
  <c r="D2666" i="1" s="1"/>
  <c r="E2666" i="1"/>
  <c r="F2666" i="1"/>
  <c r="G2666" i="1"/>
  <c r="C2670" i="1"/>
  <c r="D2670" i="1" s="1"/>
  <c r="E2670" i="1"/>
  <c r="F2670" i="1"/>
  <c r="G2670" i="1"/>
  <c r="C2672" i="1"/>
  <c r="D2672" i="1" s="1"/>
  <c r="E2672" i="1"/>
  <c r="F2672" i="1"/>
  <c r="G2672" i="1"/>
  <c r="C2673" i="1"/>
  <c r="D2673" i="1" s="1"/>
  <c r="E2673" i="1"/>
  <c r="F2673" i="1"/>
  <c r="G2673" i="1"/>
  <c r="C2709" i="1"/>
  <c r="D2709" i="1" s="1"/>
  <c r="E2709" i="1"/>
  <c r="F2709" i="1"/>
  <c r="G2709" i="1"/>
  <c r="C2706" i="1"/>
  <c r="D2706" i="1" s="1"/>
  <c r="E2706" i="1"/>
  <c r="F2706" i="1"/>
  <c r="G2706" i="1"/>
  <c r="C2684" i="1"/>
  <c r="D2684" i="1" s="1"/>
  <c r="E2684" i="1"/>
  <c r="F2684" i="1"/>
  <c r="G2684" i="1"/>
  <c r="C2685" i="1"/>
  <c r="D2685" i="1" s="1"/>
  <c r="E2685" i="1"/>
  <c r="F2685" i="1"/>
  <c r="G2685" i="1"/>
  <c r="C2707" i="1"/>
  <c r="D2707" i="1" s="1"/>
  <c r="E2707" i="1"/>
  <c r="F2707" i="1"/>
  <c r="G2707" i="1"/>
  <c r="C2726" i="1"/>
  <c r="D2726" i="1" s="1"/>
  <c r="E2726" i="1"/>
  <c r="F2726" i="1"/>
  <c r="G2726" i="1"/>
  <c r="C2696" i="1"/>
  <c r="D2696" i="1" s="1"/>
  <c r="E2696" i="1"/>
  <c r="F2696" i="1"/>
  <c r="G2696" i="1"/>
  <c r="C2708" i="1"/>
  <c r="D2708" i="1" s="1"/>
  <c r="E2708" i="1"/>
  <c r="F2708" i="1"/>
  <c r="G2708" i="1"/>
  <c r="C2688" i="1"/>
  <c r="D2688" i="1" s="1"/>
  <c r="E2688" i="1"/>
  <c r="F2688" i="1"/>
  <c r="G2688" i="1"/>
  <c r="C2689" i="1"/>
  <c r="D2689" i="1" s="1"/>
  <c r="E2689" i="1"/>
  <c r="F2689" i="1"/>
  <c r="G2689" i="1"/>
  <c r="C2690" i="1"/>
  <c r="D2690" i="1" s="1"/>
  <c r="E2690" i="1"/>
  <c r="F2690" i="1"/>
  <c r="G2690" i="1"/>
  <c r="C2691" i="1"/>
  <c r="D2691" i="1" s="1"/>
  <c r="E2691" i="1"/>
  <c r="F2691" i="1"/>
  <c r="G2691" i="1"/>
  <c r="C2694" i="1"/>
  <c r="D2694" i="1" s="1"/>
  <c r="E2694" i="1"/>
  <c r="F2694" i="1"/>
  <c r="G2694" i="1"/>
  <c r="C2682" i="1"/>
  <c r="D2682" i="1" s="1"/>
  <c r="E2682" i="1"/>
  <c r="F2682" i="1"/>
  <c r="G2682" i="1"/>
  <c r="C2718" i="1"/>
  <c r="D2718" i="1" s="1"/>
  <c r="E2718" i="1"/>
  <c r="F2718" i="1"/>
  <c r="G2718" i="1"/>
  <c r="C2787" i="1"/>
  <c r="D2787" i="1" s="1"/>
  <c r="E2787" i="1"/>
  <c r="F2787" i="1"/>
  <c r="G2787" i="1"/>
  <c r="C2700" i="1"/>
  <c r="D2700" i="1" s="1"/>
  <c r="E2700" i="1"/>
  <c r="F2700" i="1"/>
  <c r="G2700" i="1"/>
  <c r="C2703" i="1"/>
  <c r="D2703" i="1" s="1"/>
  <c r="E2703" i="1"/>
  <c r="F2703" i="1"/>
  <c r="G2703" i="1"/>
  <c r="C2697" i="1"/>
  <c r="D2697" i="1" s="1"/>
  <c r="E2697" i="1"/>
  <c r="F2697" i="1"/>
  <c r="G2697" i="1"/>
  <c r="C2680" i="1"/>
  <c r="D2680" i="1" s="1"/>
  <c r="E2680" i="1"/>
  <c r="F2680" i="1"/>
  <c r="G2680" i="1"/>
  <c r="C2724" i="1"/>
  <c r="D2724" i="1" s="1"/>
  <c r="E2724" i="1"/>
  <c r="F2724" i="1"/>
  <c r="G2724" i="1"/>
  <c r="C2725" i="1"/>
  <c r="D2725" i="1" s="1"/>
  <c r="E2725" i="1"/>
  <c r="F2725" i="1"/>
  <c r="G2725" i="1"/>
  <c r="C2786" i="1"/>
  <c r="D2786" i="1" s="1"/>
  <c r="E2786" i="1"/>
  <c r="F2786" i="1"/>
  <c r="G2786" i="1"/>
  <c r="C2790" i="1"/>
  <c r="D2790" i="1" s="1"/>
  <c r="E2790" i="1"/>
  <c r="F2790" i="1"/>
  <c r="G2790" i="1"/>
  <c r="C2701" i="1"/>
  <c r="D2701" i="1" s="1"/>
  <c r="E2701" i="1"/>
  <c r="F2701" i="1"/>
  <c r="G2701" i="1"/>
  <c r="C2704" i="1"/>
  <c r="D2704" i="1" s="1"/>
  <c r="E2704" i="1"/>
  <c r="F2704" i="1"/>
  <c r="G2704" i="1"/>
  <c r="C2716" i="1"/>
  <c r="D2716" i="1" s="1"/>
  <c r="E2716" i="1"/>
  <c r="F2716" i="1"/>
  <c r="G2716" i="1"/>
  <c r="C2714" i="1"/>
  <c r="D2714" i="1" s="1"/>
  <c r="E2714" i="1"/>
  <c r="F2714" i="1"/>
  <c r="G2714" i="1"/>
  <c r="C2715" i="1"/>
  <c r="D2715" i="1" s="1"/>
  <c r="E2715" i="1"/>
  <c r="F2715" i="1"/>
  <c r="G2715" i="1"/>
  <c r="C2719" i="1"/>
  <c r="D2719" i="1" s="1"/>
  <c r="E2719" i="1"/>
  <c r="F2719" i="1"/>
  <c r="G2719" i="1"/>
  <c r="C2730" i="1"/>
  <c r="D2730" i="1" s="1"/>
  <c r="E2730" i="1"/>
  <c r="F2730" i="1"/>
  <c r="G2730" i="1"/>
  <c r="C2721" i="1"/>
  <c r="D2721" i="1" s="1"/>
  <c r="E2721" i="1"/>
  <c r="F2721" i="1"/>
  <c r="G2721" i="1"/>
  <c r="C2705" i="1"/>
  <c r="D2705" i="1" s="1"/>
  <c r="E2705" i="1"/>
  <c r="F2705" i="1"/>
  <c r="G2705" i="1"/>
  <c r="C2678" i="1"/>
  <c r="D2678" i="1" s="1"/>
  <c r="E2678" i="1"/>
  <c r="F2678" i="1"/>
  <c r="G2678" i="1"/>
  <c r="C2687" i="1"/>
  <c r="D2687" i="1" s="1"/>
  <c r="E2687" i="1"/>
  <c r="F2687" i="1"/>
  <c r="G2687" i="1"/>
  <c r="C2693" i="1"/>
  <c r="D2693" i="1" s="1"/>
  <c r="E2693" i="1"/>
  <c r="F2693" i="1"/>
  <c r="G2693" i="1"/>
  <c r="C2702" i="1"/>
  <c r="D2702" i="1" s="1"/>
  <c r="E2702" i="1"/>
  <c r="F2702" i="1"/>
  <c r="G2702" i="1"/>
  <c r="C2722" i="1"/>
  <c r="D2722" i="1" s="1"/>
  <c r="E2722" i="1"/>
  <c r="F2722" i="1"/>
  <c r="G2722" i="1"/>
  <c r="C2710" i="1"/>
  <c r="D2710" i="1" s="1"/>
  <c r="E2710" i="1"/>
  <c r="F2710" i="1"/>
  <c r="G2710" i="1"/>
  <c r="C2711" i="1"/>
  <c r="D2711" i="1" s="1"/>
  <c r="E2711" i="1"/>
  <c r="F2711" i="1"/>
  <c r="G2711" i="1"/>
  <c r="C2712" i="1"/>
  <c r="D2712" i="1" s="1"/>
  <c r="E2712" i="1"/>
  <c r="F2712" i="1"/>
  <c r="G2712" i="1"/>
  <c r="C2671" i="1"/>
  <c r="D2671" i="1" s="1"/>
  <c r="E2671" i="1"/>
  <c r="F2671" i="1"/>
  <c r="G2671" i="1"/>
  <c r="C2698" i="1"/>
  <c r="D2698" i="1" s="1"/>
  <c r="E2698" i="1"/>
  <c r="F2698" i="1"/>
  <c r="G2698" i="1"/>
  <c r="C2683" i="1"/>
  <c r="D2683" i="1" s="1"/>
  <c r="E2683" i="1"/>
  <c r="F2683" i="1"/>
  <c r="G2683" i="1"/>
  <c r="C2731" i="1"/>
  <c r="D2731" i="1" s="1"/>
  <c r="E2731" i="1"/>
  <c r="F2731" i="1"/>
  <c r="G2731" i="1"/>
  <c r="C2717" i="1"/>
  <c r="D2717" i="1" s="1"/>
  <c r="E2717" i="1"/>
  <c r="F2717" i="1"/>
  <c r="G2717" i="1"/>
  <c r="C2727" i="1"/>
  <c r="D2727" i="1" s="1"/>
  <c r="E2727" i="1"/>
  <c r="F2727" i="1"/>
  <c r="G2727" i="1"/>
  <c r="C2681" i="1"/>
  <c r="D2681" i="1" s="1"/>
  <c r="E2681" i="1"/>
  <c r="F2681" i="1"/>
  <c r="G2681" i="1"/>
  <c r="C2695" i="1"/>
  <c r="D2695" i="1" s="1"/>
  <c r="E2695" i="1"/>
  <c r="F2695" i="1"/>
  <c r="G2695" i="1"/>
  <c r="C2679" i="1"/>
  <c r="D2679" i="1" s="1"/>
  <c r="E2679" i="1"/>
  <c r="F2679" i="1"/>
  <c r="G2679" i="1"/>
  <c r="C2720" i="1"/>
  <c r="D2720" i="1" s="1"/>
  <c r="E2720" i="1"/>
  <c r="F2720" i="1"/>
  <c r="G2720" i="1"/>
  <c r="C2723" i="1"/>
  <c r="D2723" i="1" s="1"/>
  <c r="E2723" i="1"/>
  <c r="F2723" i="1"/>
  <c r="G2723" i="1"/>
  <c r="C2729" i="1"/>
  <c r="D2729" i="1" s="1"/>
  <c r="E2729" i="1"/>
  <c r="F2729" i="1"/>
  <c r="G2729" i="1"/>
  <c r="C2713" i="1"/>
  <c r="D2713" i="1" s="1"/>
  <c r="E2713" i="1"/>
  <c r="F2713" i="1"/>
  <c r="G2713" i="1"/>
  <c r="C2791" i="1"/>
  <c r="D2791" i="1" s="1"/>
  <c r="E2791" i="1"/>
  <c r="F2791" i="1"/>
  <c r="G2791" i="1"/>
  <c r="C2692" i="1"/>
  <c r="D2692" i="1" s="1"/>
  <c r="E2692" i="1"/>
  <c r="F2692" i="1"/>
  <c r="G2692" i="1"/>
  <c r="C2686" i="1"/>
  <c r="D2686" i="1" s="1"/>
  <c r="E2686" i="1"/>
  <c r="F2686" i="1"/>
  <c r="G2686" i="1"/>
  <c r="C2788" i="1"/>
  <c r="D2788" i="1" s="1"/>
  <c r="E2788" i="1"/>
  <c r="F2788" i="1"/>
  <c r="G2788" i="1"/>
  <c r="C2699" i="1"/>
  <c r="D2699" i="1" s="1"/>
  <c r="E2699" i="1"/>
  <c r="F2699" i="1"/>
  <c r="G2699" i="1"/>
  <c r="C2728" i="1"/>
  <c r="D2728" i="1" s="1"/>
  <c r="E2728" i="1"/>
  <c r="F2728" i="1"/>
  <c r="G2728" i="1"/>
  <c r="C2819" i="1"/>
  <c r="D2819" i="1" s="1"/>
  <c r="E2819" i="1"/>
  <c r="F2819" i="1"/>
  <c r="G2819" i="1"/>
  <c r="C2800" i="1"/>
  <c r="D2800" i="1" s="1"/>
  <c r="E2800" i="1"/>
  <c r="F2800" i="1"/>
  <c r="G2800" i="1"/>
  <c r="C2795" i="1"/>
  <c r="D2795" i="1" s="1"/>
  <c r="E2795" i="1"/>
  <c r="F2795" i="1"/>
  <c r="G2795" i="1"/>
  <c r="C2789" i="1"/>
  <c r="D2789" i="1" s="1"/>
  <c r="E2789" i="1"/>
  <c r="F2789" i="1"/>
  <c r="G2789" i="1"/>
  <c r="C2792" i="1"/>
  <c r="D2792" i="1" s="1"/>
  <c r="E2792" i="1"/>
  <c r="F2792" i="1"/>
  <c r="G2792" i="1"/>
  <c r="C2793" i="1"/>
  <c r="D2793" i="1" s="1"/>
  <c r="E2793" i="1"/>
  <c r="F2793" i="1"/>
  <c r="G2793" i="1"/>
  <c r="C2801" i="1"/>
  <c r="D2801" i="1" s="1"/>
  <c r="E2801" i="1"/>
  <c r="F2801" i="1"/>
  <c r="G2801" i="1"/>
  <c r="C2802" i="1"/>
  <c r="D2802" i="1" s="1"/>
  <c r="E2802" i="1"/>
  <c r="F2802" i="1"/>
  <c r="G2802" i="1"/>
  <c r="C2808" i="1"/>
  <c r="D2808" i="1" s="1"/>
  <c r="E2808" i="1"/>
  <c r="F2808" i="1"/>
  <c r="G2808" i="1"/>
  <c r="C2804" i="1"/>
  <c r="D2804" i="1" s="1"/>
  <c r="E2804" i="1"/>
  <c r="F2804" i="1"/>
  <c r="G2804" i="1"/>
  <c r="C2798" i="1"/>
  <c r="D2798" i="1" s="1"/>
  <c r="E2798" i="1"/>
  <c r="F2798" i="1"/>
  <c r="G2798" i="1"/>
  <c r="C2796" i="1"/>
  <c r="D2796" i="1" s="1"/>
  <c r="E2796" i="1"/>
  <c r="F2796" i="1"/>
  <c r="G2796" i="1"/>
  <c r="C2799" i="1"/>
  <c r="D2799" i="1" s="1"/>
  <c r="E2799" i="1"/>
  <c r="F2799" i="1"/>
  <c r="G2799" i="1"/>
  <c r="C2806" i="1"/>
  <c r="D2806" i="1" s="1"/>
  <c r="E2806" i="1"/>
  <c r="F2806" i="1"/>
  <c r="G2806" i="1"/>
  <c r="C2803" i="1"/>
  <c r="D2803" i="1" s="1"/>
  <c r="E2803" i="1"/>
  <c r="F2803" i="1"/>
  <c r="G2803" i="1"/>
  <c r="C2805" i="1"/>
  <c r="D2805" i="1" s="1"/>
  <c r="E2805" i="1"/>
  <c r="F2805" i="1"/>
  <c r="G2805" i="1"/>
  <c r="C2816" i="1"/>
  <c r="D2816" i="1" s="1"/>
  <c r="E2816" i="1"/>
  <c r="F2816" i="1"/>
  <c r="G2816" i="1"/>
  <c r="C2807" i="1"/>
  <c r="D2807" i="1" s="1"/>
  <c r="E2807" i="1"/>
  <c r="F2807" i="1"/>
  <c r="G2807" i="1"/>
  <c r="C2797" i="1"/>
  <c r="D2797" i="1" s="1"/>
  <c r="E2797" i="1"/>
  <c r="F2797" i="1"/>
  <c r="G2797" i="1"/>
  <c r="C2794" i="1"/>
  <c r="D2794" i="1" s="1"/>
  <c r="E2794" i="1"/>
  <c r="F2794" i="1"/>
  <c r="G2794" i="1"/>
  <c r="C2815" i="1"/>
  <c r="D2815" i="1" s="1"/>
  <c r="E2815" i="1"/>
  <c r="F2815" i="1"/>
  <c r="G2815" i="1"/>
  <c r="C2811" i="1"/>
  <c r="D2811" i="1" s="1"/>
  <c r="E2811" i="1"/>
  <c r="F2811" i="1"/>
  <c r="G2811" i="1"/>
  <c r="C2817" i="1"/>
  <c r="D2817" i="1" s="1"/>
  <c r="E2817" i="1"/>
  <c r="F2817" i="1"/>
  <c r="G2817" i="1"/>
  <c r="C2818" i="1"/>
  <c r="D2818" i="1" s="1"/>
  <c r="E2818" i="1"/>
  <c r="F2818" i="1"/>
  <c r="G2818" i="1"/>
  <c r="C2812" i="1"/>
  <c r="D2812" i="1" s="1"/>
  <c r="E2812" i="1"/>
  <c r="F2812" i="1"/>
  <c r="G2812" i="1"/>
  <c r="C2814" i="1"/>
  <c r="D2814" i="1" s="1"/>
  <c r="E2814" i="1"/>
  <c r="F2814" i="1"/>
  <c r="G2814" i="1"/>
  <c r="C2838" i="1"/>
  <c r="D2838" i="1" s="1"/>
  <c r="E2838" i="1"/>
  <c r="F2838" i="1"/>
  <c r="G2838" i="1"/>
  <c r="C2837" i="1"/>
  <c r="D2837" i="1" s="1"/>
  <c r="E2837" i="1"/>
  <c r="F2837" i="1"/>
  <c r="G2837" i="1"/>
  <c r="C2822" i="1"/>
  <c r="D2822" i="1" s="1"/>
  <c r="E2822" i="1"/>
  <c r="F2822" i="1"/>
  <c r="G2822" i="1"/>
  <c r="C2825" i="1"/>
  <c r="D2825" i="1" s="1"/>
  <c r="E2825" i="1"/>
  <c r="F2825" i="1"/>
  <c r="G2825" i="1"/>
  <c r="C2827" i="1"/>
  <c r="D2827" i="1" s="1"/>
  <c r="E2827" i="1"/>
  <c r="F2827" i="1"/>
  <c r="G2827" i="1"/>
  <c r="C2821" i="1"/>
  <c r="D2821" i="1" s="1"/>
  <c r="E2821" i="1"/>
  <c r="F2821" i="1"/>
  <c r="G2821" i="1"/>
  <c r="C2828" i="1"/>
  <c r="D2828" i="1" s="1"/>
  <c r="E2828" i="1"/>
  <c r="F2828" i="1"/>
  <c r="G2828" i="1"/>
  <c r="C2813" i="1"/>
  <c r="D2813" i="1" s="1"/>
  <c r="E2813" i="1"/>
  <c r="F2813" i="1"/>
  <c r="G2813" i="1"/>
  <c r="C2810" i="1"/>
  <c r="D2810" i="1" s="1"/>
  <c r="E2810" i="1"/>
  <c r="F2810" i="1"/>
  <c r="G2810" i="1"/>
  <c r="C2841" i="1"/>
  <c r="D2841" i="1" s="1"/>
  <c r="E2841" i="1"/>
  <c r="F2841" i="1"/>
  <c r="G2841" i="1"/>
  <c r="C2809" i="1"/>
  <c r="D2809" i="1" s="1"/>
  <c r="E2809" i="1"/>
  <c r="F2809" i="1"/>
  <c r="G2809" i="1"/>
  <c r="C2877" i="1"/>
  <c r="D2877" i="1" s="1"/>
  <c r="E2877" i="1"/>
  <c r="F2877" i="1"/>
  <c r="G2877" i="1"/>
  <c r="C2896" i="1"/>
  <c r="D2896" i="1" s="1"/>
  <c r="E2896" i="1"/>
  <c r="F2896" i="1"/>
  <c r="G2896" i="1"/>
  <c r="C2886" i="1"/>
  <c r="D2886" i="1" s="1"/>
  <c r="E2886" i="1"/>
  <c r="F2886" i="1"/>
  <c r="G2886" i="1"/>
  <c r="C2899" i="1"/>
  <c r="D2899" i="1" s="1"/>
  <c r="E2899" i="1"/>
  <c r="F2899" i="1"/>
  <c r="G2899" i="1"/>
  <c r="C2894" i="1"/>
  <c r="D2894" i="1" s="1"/>
  <c r="E2894" i="1"/>
  <c r="F2894" i="1"/>
  <c r="G2894" i="1"/>
  <c r="C2897" i="1"/>
  <c r="D2897" i="1" s="1"/>
  <c r="E2897" i="1"/>
  <c r="F2897" i="1"/>
  <c r="G2897" i="1"/>
  <c r="C2876" i="1"/>
  <c r="D2876" i="1" s="1"/>
  <c r="E2876" i="1"/>
  <c r="F2876" i="1"/>
  <c r="G2876" i="1"/>
  <c r="C2887" i="1"/>
  <c r="D2887" i="1" s="1"/>
  <c r="E2887" i="1"/>
  <c r="F2887" i="1"/>
  <c r="G2887" i="1"/>
  <c r="C2826" i="1"/>
  <c r="D2826" i="1" s="1"/>
  <c r="E2826" i="1"/>
  <c r="F2826" i="1"/>
  <c r="G2826" i="1"/>
  <c r="C2840" i="1"/>
  <c r="D2840" i="1" s="1"/>
  <c r="E2840" i="1"/>
  <c r="F2840" i="1"/>
  <c r="G2840" i="1"/>
  <c r="C2845" i="1"/>
  <c r="D2845" i="1" s="1"/>
  <c r="E2845" i="1"/>
  <c r="F2845" i="1"/>
  <c r="G2845" i="1"/>
  <c r="C2839" i="1"/>
  <c r="D2839" i="1" s="1"/>
  <c r="E2839" i="1"/>
  <c r="F2839" i="1"/>
  <c r="G2839" i="1"/>
  <c r="C2891" i="1"/>
  <c r="D2891" i="1" s="1"/>
  <c r="E2891" i="1"/>
  <c r="F2891" i="1"/>
  <c r="G2891" i="1"/>
  <c r="C2854" i="1"/>
  <c r="D2854" i="1" s="1"/>
  <c r="E2854" i="1"/>
  <c r="F2854" i="1"/>
  <c r="G2854" i="1"/>
  <c r="C2884" i="1"/>
  <c r="D2884" i="1" s="1"/>
  <c r="E2884" i="1"/>
  <c r="F2884" i="1"/>
  <c r="G2884" i="1"/>
  <c r="C2856" i="1"/>
  <c r="D2856" i="1" s="1"/>
  <c r="E2856" i="1"/>
  <c r="F2856" i="1"/>
  <c r="G2856" i="1"/>
  <c r="C2842" i="1"/>
  <c r="D2842" i="1" s="1"/>
  <c r="E2842" i="1"/>
  <c r="F2842" i="1"/>
  <c r="G2842" i="1"/>
  <c r="C2843" i="1"/>
  <c r="D2843" i="1" s="1"/>
  <c r="E2843" i="1"/>
  <c r="F2843" i="1"/>
  <c r="G2843" i="1"/>
  <c r="C2844" i="1"/>
  <c r="D2844" i="1" s="1"/>
  <c r="E2844" i="1"/>
  <c r="F2844" i="1"/>
  <c r="G2844" i="1"/>
  <c r="C2829" i="1"/>
  <c r="D2829" i="1" s="1"/>
  <c r="E2829" i="1"/>
  <c r="F2829" i="1"/>
  <c r="G2829" i="1"/>
  <c r="C2836" i="1"/>
  <c r="D2836" i="1" s="1"/>
  <c r="E2836" i="1"/>
  <c r="F2836" i="1"/>
  <c r="G2836" i="1"/>
  <c r="C2892" i="1"/>
  <c r="D2892" i="1" s="1"/>
  <c r="E2892" i="1"/>
  <c r="F2892" i="1"/>
  <c r="G2892" i="1"/>
  <c r="C2833" i="1"/>
  <c r="D2833" i="1" s="1"/>
  <c r="E2833" i="1"/>
  <c r="F2833" i="1"/>
  <c r="G2833" i="1"/>
  <c r="C2834" i="1"/>
  <c r="D2834" i="1" s="1"/>
  <c r="E2834" i="1"/>
  <c r="F2834" i="1"/>
  <c r="G2834" i="1"/>
  <c r="C2835" i="1"/>
  <c r="D2835" i="1" s="1"/>
  <c r="E2835" i="1"/>
  <c r="F2835" i="1"/>
  <c r="G2835" i="1"/>
  <c r="C2890" i="1"/>
  <c r="D2890" i="1" s="1"/>
  <c r="E2890" i="1"/>
  <c r="F2890" i="1"/>
  <c r="G2890" i="1"/>
  <c r="C2850" i="1"/>
  <c r="D2850" i="1" s="1"/>
  <c r="E2850" i="1"/>
  <c r="F2850" i="1"/>
  <c r="G2850" i="1"/>
  <c r="C2859" i="1"/>
  <c r="D2859" i="1" s="1"/>
  <c r="E2859" i="1"/>
  <c r="F2859" i="1"/>
  <c r="G2859" i="1"/>
  <c r="C2830" i="1"/>
  <c r="D2830" i="1" s="1"/>
  <c r="E2830" i="1"/>
  <c r="F2830" i="1"/>
  <c r="G2830" i="1"/>
  <c r="C2885" i="1"/>
  <c r="D2885" i="1" s="1"/>
  <c r="E2885" i="1"/>
  <c r="F2885" i="1"/>
  <c r="G2885" i="1"/>
  <c r="C2893" i="1"/>
  <c r="D2893" i="1" s="1"/>
  <c r="E2893" i="1"/>
  <c r="F2893" i="1"/>
  <c r="G2893" i="1"/>
  <c r="C2872" i="1"/>
  <c r="D2872" i="1" s="1"/>
  <c r="E2872" i="1"/>
  <c r="F2872" i="1"/>
  <c r="G2872" i="1"/>
  <c r="C2873" i="1"/>
  <c r="D2873" i="1" s="1"/>
  <c r="E2873" i="1"/>
  <c r="F2873" i="1"/>
  <c r="G2873" i="1"/>
  <c r="C2851" i="1"/>
  <c r="D2851" i="1" s="1"/>
  <c r="E2851" i="1"/>
  <c r="F2851" i="1"/>
  <c r="G2851" i="1"/>
  <c r="C2846" i="1"/>
  <c r="D2846" i="1" s="1"/>
  <c r="E2846" i="1"/>
  <c r="F2846" i="1"/>
  <c r="G2846" i="1"/>
  <c r="C2849" i="1"/>
  <c r="D2849" i="1" s="1"/>
  <c r="E2849" i="1"/>
  <c r="F2849" i="1"/>
  <c r="G2849" i="1"/>
  <c r="C2847" i="1"/>
  <c r="D2847" i="1" s="1"/>
  <c r="E2847" i="1"/>
  <c r="F2847" i="1"/>
  <c r="G2847" i="1"/>
  <c r="C2878" i="1"/>
  <c r="D2878" i="1" s="1"/>
  <c r="E2878" i="1"/>
  <c r="F2878" i="1"/>
  <c r="G2878" i="1"/>
  <c r="C2866" i="1"/>
  <c r="D2866" i="1" s="1"/>
  <c r="E2866" i="1"/>
  <c r="F2866" i="1"/>
  <c r="G2866" i="1"/>
  <c r="C2863" i="1"/>
  <c r="D2863" i="1" s="1"/>
  <c r="E2863" i="1"/>
  <c r="F2863" i="1"/>
  <c r="G2863" i="1"/>
  <c r="C2867" i="1"/>
  <c r="D2867" i="1" s="1"/>
  <c r="E2867" i="1"/>
  <c r="F2867" i="1"/>
  <c r="G2867" i="1"/>
  <c r="C2869" i="1"/>
  <c r="D2869" i="1" s="1"/>
  <c r="E2869" i="1"/>
  <c r="F2869" i="1"/>
  <c r="G2869" i="1"/>
  <c r="C2870" i="1"/>
  <c r="D2870" i="1" s="1"/>
  <c r="E2870" i="1"/>
  <c r="F2870" i="1"/>
  <c r="G2870" i="1"/>
  <c r="C2852" i="1"/>
  <c r="D2852" i="1" s="1"/>
  <c r="E2852" i="1"/>
  <c r="F2852" i="1"/>
  <c r="G2852" i="1"/>
  <c r="C2883" i="1"/>
  <c r="D2883" i="1" s="1"/>
  <c r="E2883" i="1"/>
  <c r="F2883" i="1"/>
  <c r="G2883" i="1"/>
  <c r="C2874" i="1"/>
  <c r="D2874" i="1" s="1"/>
  <c r="E2874" i="1"/>
  <c r="F2874" i="1"/>
  <c r="G2874" i="1"/>
  <c r="C2824" i="1"/>
  <c r="D2824" i="1" s="1"/>
  <c r="E2824" i="1"/>
  <c r="F2824" i="1"/>
  <c r="G2824" i="1"/>
  <c r="C2820" i="1"/>
  <c r="D2820" i="1" s="1"/>
  <c r="E2820" i="1"/>
  <c r="F2820" i="1"/>
  <c r="G2820" i="1"/>
  <c r="C2861" i="1"/>
  <c r="D2861" i="1" s="1"/>
  <c r="E2861" i="1"/>
  <c r="F2861" i="1"/>
  <c r="G2861" i="1"/>
  <c r="C2860" i="1"/>
  <c r="D2860" i="1" s="1"/>
  <c r="E2860" i="1"/>
  <c r="F2860" i="1"/>
  <c r="G2860" i="1"/>
  <c r="C2862" i="1"/>
  <c r="D2862" i="1" s="1"/>
  <c r="E2862" i="1"/>
  <c r="F2862" i="1"/>
  <c r="G2862" i="1"/>
  <c r="C2823" i="1"/>
  <c r="D2823" i="1" s="1"/>
  <c r="E2823" i="1"/>
  <c r="F2823" i="1"/>
  <c r="G2823" i="1"/>
  <c r="C2853" i="1"/>
  <c r="D2853" i="1" s="1"/>
  <c r="E2853" i="1"/>
  <c r="F2853" i="1"/>
  <c r="G2853" i="1"/>
  <c r="C2864" i="1"/>
  <c r="D2864" i="1" s="1"/>
  <c r="E2864" i="1"/>
  <c r="F2864" i="1"/>
  <c r="G2864" i="1"/>
  <c r="C2868" i="1"/>
  <c r="D2868" i="1" s="1"/>
  <c r="E2868" i="1"/>
  <c r="F2868" i="1"/>
  <c r="G2868" i="1"/>
  <c r="C2865" i="1"/>
  <c r="D2865" i="1" s="1"/>
  <c r="E2865" i="1"/>
  <c r="F2865" i="1"/>
  <c r="G2865" i="1"/>
  <c r="C2831" i="1"/>
  <c r="D2831" i="1" s="1"/>
  <c r="E2831" i="1"/>
  <c r="F2831" i="1"/>
  <c r="G2831" i="1"/>
  <c r="C2857" i="1"/>
  <c r="D2857" i="1" s="1"/>
  <c r="E2857" i="1"/>
  <c r="F2857" i="1"/>
  <c r="G2857" i="1"/>
  <c r="C2900" i="1"/>
  <c r="D2900" i="1" s="1"/>
  <c r="E2900" i="1"/>
  <c r="F2900" i="1"/>
  <c r="G2900" i="1"/>
  <c r="C2898" i="1"/>
  <c r="D2898" i="1" s="1"/>
  <c r="E2898" i="1"/>
  <c r="F2898" i="1"/>
  <c r="G2898" i="1"/>
  <c r="C2902" i="1"/>
  <c r="D2902" i="1" s="1"/>
  <c r="E2902" i="1"/>
  <c r="F2902" i="1"/>
  <c r="G2902" i="1"/>
  <c r="C2832" i="1"/>
  <c r="D2832" i="1" s="1"/>
  <c r="E2832" i="1"/>
  <c r="F2832" i="1"/>
  <c r="G2832" i="1"/>
  <c r="C2855" i="1"/>
  <c r="D2855" i="1" s="1"/>
  <c r="E2855" i="1"/>
  <c r="F2855" i="1"/>
  <c r="G2855" i="1"/>
  <c r="C2848" i="1"/>
  <c r="D2848" i="1" s="1"/>
  <c r="E2848" i="1"/>
  <c r="F2848" i="1"/>
  <c r="G2848" i="1"/>
  <c r="C2889" i="1"/>
  <c r="D2889" i="1" s="1"/>
  <c r="E2889" i="1"/>
  <c r="F2889" i="1"/>
  <c r="G2889" i="1"/>
  <c r="C2871" i="1"/>
  <c r="D2871" i="1" s="1"/>
  <c r="E2871" i="1"/>
  <c r="F2871" i="1"/>
  <c r="G2871" i="1"/>
  <c r="C2895" i="1"/>
  <c r="D2895" i="1" s="1"/>
  <c r="E2895" i="1"/>
  <c r="F2895" i="1"/>
  <c r="G2895" i="1"/>
  <c r="C2901" i="1"/>
  <c r="D2901" i="1" s="1"/>
  <c r="E2901" i="1"/>
  <c r="F2901" i="1"/>
  <c r="G2901" i="1"/>
  <c r="C2858" i="1"/>
  <c r="D2858" i="1" s="1"/>
  <c r="E2858" i="1"/>
  <c r="F2858" i="1"/>
  <c r="G2858" i="1"/>
  <c r="C2875" i="1"/>
  <c r="D2875" i="1" s="1"/>
  <c r="E2875" i="1"/>
  <c r="F2875" i="1"/>
  <c r="G2875" i="1"/>
  <c r="C2881" i="1"/>
  <c r="D2881" i="1" s="1"/>
  <c r="E2881" i="1"/>
  <c r="F2881" i="1"/>
  <c r="G2881" i="1"/>
  <c r="C2882" i="1"/>
  <c r="D2882" i="1" s="1"/>
  <c r="E2882" i="1"/>
  <c r="F2882" i="1"/>
  <c r="G2882" i="1"/>
  <c r="C2888" i="1"/>
  <c r="D2888" i="1" s="1"/>
  <c r="E2888" i="1"/>
  <c r="F2888" i="1"/>
  <c r="G2888" i="1"/>
  <c r="C3027" i="1"/>
  <c r="D3027" i="1" s="1"/>
  <c r="E3027" i="1"/>
  <c r="F3027" i="1"/>
  <c r="G3027" i="1"/>
  <c r="C3025" i="1"/>
  <c r="D3025" i="1" s="1"/>
  <c r="E3025" i="1"/>
  <c r="F3025" i="1"/>
  <c r="G3025" i="1"/>
  <c r="C3061" i="1"/>
  <c r="D3061" i="1" s="1"/>
  <c r="E3061" i="1"/>
  <c r="F3061" i="1"/>
  <c r="G3061" i="1"/>
  <c r="C3028" i="1"/>
  <c r="D3028" i="1" s="1"/>
  <c r="E3028" i="1"/>
  <c r="F3028" i="1"/>
  <c r="G3028" i="1"/>
  <c r="C3023" i="1"/>
  <c r="D3023" i="1" s="1"/>
  <c r="E3023" i="1"/>
  <c r="F3023" i="1"/>
  <c r="G3023" i="1"/>
  <c r="C3057" i="1"/>
  <c r="D3057" i="1" s="1"/>
  <c r="E3057" i="1"/>
  <c r="F3057" i="1"/>
  <c r="G3057" i="1"/>
  <c r="C3058" i="1"/>
  <c r="D3058" i="1" s="1"/>
  <c r="E3058" i="1"/>
  <c r="F3058" i="1"/>
  <c r="G3058" i="1"/>
  <c r="C3032" i="1"/>
  <c r="D3032" i="1" s="1"/>
  <c r="E3032" i="1"/>
  <c r="F3032" i="1"/>
  <c r="G3032" i="1"/>
  <c r="C3105" i="1"/>
  <c r="D3105" i="1" s="1"/>
  <c r="E3105" i="1"/>
  <c r="F3105" i="1"/>
  <c r="G3105" i="1"/>
  <c r="C3123" i="1"/>
  <c r="D3123" i="1" s="1"/>
  <c r="E3123" i="1"/>
  <c r="F3123" i="1"/>
  <c r="G3123" i="1"/>
  <c r="C3077" i="1"/>
  <c r="D3077" i="1" s="1"/>
  <c r="E3077" i="1"/>
  <c r="F3077" i="1"/>
  <c r="G3077" i="1"/>
  <c r="C3093" i="1"/>
  <c r="D3093" i="1" s="1"/>
  <c r="E3093" i="1"/>
  <c r="F3093" i="1"/>
  <c r="G3093" i="1"/>
  <c r="C3094" i="1"/>
  <c r="D3094" i="1" s="1"/>
  <c r="E3094" i="1"/>
  <c r="F3094" i="1"/>
  <c r="G3094" i="1"/>
  <c r="C3131" i="1"/>
  <c r="D3131" i="1" s="1"/>
  <c r="E3131" i="1"/>
  <c r="F3131" i="1"/>
  <c r="G3131" i="1"/>
  <c r="C3132" i="1"/>
  <c r="D3132" i="1" s="1"/>
  <c r="E3132" i="1"/>
  <c r="F3132" i="1"/>
  <c r="G3132" i="1"/>
  <c r="C3064" i="1"/>
  <c r="D3064" i="1" s="1"/>
  <c r="E3064" i="1"/>
  <c r="F3064" i="1"/>
  <c r="G3064" i="1"/>
  <c r="C3056" i="1"/>
  <c r="D3056" i="1" s="1"/>
  <c r="E3056" i="1"/>
  <c r="F3056" i="1"/>
  <c r="G3056" i="1"/>
  <c r="C3037" i="1"/>
  <c r="D3037" i="1" s="1"/>
  <c r="E3037" i="1"/>
  <c r="F3037" i="1"/>
  <c r="G3037" i="1"/>
  <c r="C3038" i="1"/>
  <c r="D3038" i="1" s="1"/>
  <c r="E3038" i="1"/>
  <c r="F3038" i="1"/>
  <c r="G3038" i="1"/>
  <c r="C3095" i="1"/>
  <c r="D3095" i="1" s="1"/>
  <c r="E3095" i="1"/>
  <c r="F3095" i="1"/>
  <c r="G3095" i="1"/>
  <c r="C3046" i="1"/>
  <c r="D3046" i="1" s="1"/>
  <c r="E3046" i="1"/>
  <c r="F3046" i="1"/>
  <c r="G3046" i="1"/>
  <c r="C3129" i="1"/>
  <c r="D3129" i="1" s="1"/>
  <c r="E3129" i="1"/>
  <c r="F3129" i="1"/>
  <c r="G3129" i="1"/>
  <c r="C3039" i="1"/>
  <c r="D3039" i="1" s="1"/>
  <c r="E3039" i="1"/>
  <c r="F3039" i="1"/>
  <c r="G3039" i="1"/>
  <c r="C3040" i="1"/>
  <c r="D3040" i="1" s="1"/>
  <c r="E3040" i="1"/>
  <c r="F3040" i="1"/>
  <c r="G3040" i="1"/>
  <c r="C3031" i="1"/>
  <c r="D3031" i="1" s="1"/>
  <c r="E3031" i="1"/>
  <c r="F3031" i="1"/>
  <c r="G3031" i="1"/>
  <c r="C3033" i="1"/>
  <c r="D3033" i="1" s="1"/>
  <c r="E3033" i="1"/>
  <c r="F3033" i="1"/>
  <c r="G3033" i="1"/>
  <c r="C3034" i="1"/>
  <c r="D3034" i="1" s="1"/>
  <c r="E3034" i="1"/>
  <c r="F3034" i="1"/>
  <c r="G3034" i="1"/>
  <c r="C3026" i="1"/>
  <c r="D3026" i="1" s="1"/>
  <c r="E3026" i="1"/>
  <c r="F3026" i="1"/>
  <c r="G3026" i="1"/>
  <c r="C3054" i="1"/>
  <c r="D3054" i="1" s="1"/>
  <c r="E3054" i="1"/>
  <c r="F3054" i="1"/>
  <c r="G3054" i="1"/>
  <c r="C3055" i="1"/>
  <c r="D3055" i="1" s="1"/>
  <c r="E3055" i="1"/>
  <c r="F3055" i="1"/>
  <c r="G3055" i="1"/>
  <c r="C3059" i="1"/>
  <c r="D3059" i="1" s="1"/>
  <c r="E3059" i="1"/>
  <c r="F3059" i="1"/>
  <c r="G3059" i="1"/>
  <c r="C3063" i="1"/>
  <c r="D3063" i="1" s="1"/>
  <c r="E3063" i="1"/>
  <c r="F3063" i="1"/>
  <c r="G3063" i="1"/>
  <c r="C3065" i="1"/>
  <c r="D3065" i="1" s="1"/>
  <c r="E3065" i="1"/>
  <c r="F3065" i="1"/>
  <c r="G3065" i="1"/>
  <c r="C3074" i="1"/>
  <c r="D3074" i="1" s="1"/>
  <c r="E3074" i="1"/>
  <c r="F3074" i="1"/>
  <c r="G3074" i="1"/>
  <c r="C3092" i="1"/>
  <c r="D3092" i="1" s="1"/>
  <c r="E3092" i="1"/>
  <c r="F3092" i="1"/>
  <c r="G3092" i="1"/>
  <c r="C3066" i="1"/>
  <c r="D3066" i="1" s="1"/>
  <c r="E3066" i="1"/>
  <c r="F3066" i="1"/>
  <c r="G3066" i="1"/>
  <c r="C3109" i="1"/>
  <c r="D3109" i="1" s="1"/>
  <c r="E3109" i="1"/>
  <c r="F3109" i="1"/>
  <c r="G3109" i="1"/>
  <c r="C3075" i="1"/>
  <c r="D3075" i="1" s="1"/>
  <c r="E3075" i="1"/>
  <c r="F3075" i="1"/>
  <c r="G3075" i="1"/>
  <c r="C3042" i="1"/>
  <c r="D3042" i="1" s="1"/>
  <c r="E3042" i="1"/>
  <c r="F3042" i="1"/>
  <c r="G3042" i="1"/>
  <c r="C3043" i="1"/>
  <c r="D3043" i="1" s="1"/>
  <c r="E3043" i="1"/>
  <c r="F3043" i="1"/>
  <c r="G3043" i="1"/>
  <c r="C3048" i="1"/>
  <c r="D3048" i="1" s="1"/>
  <c r="E3048" i="1"/>
  <c r="F3048" i="1"/>
  <c r="G3048" i="1"/>
  <c r="C3060" i="1"/>
  <c r="D3060" i="1" s="1"/>
  <c r="E3060" i="1"/>
  <c r="F3060" i="1"/>
  <c r="G3060" i="1"/>
  <c r="C3067" i="1"/>
  <c r="D3067" i="1" s="1"/>
  <c r="E3067" i="1"/>
  <c r="F3067" i="1"/>
  <c r="G3067" i="1"/>
  <c r="C3047" i="1"/>
  <c r="D3047" i="1" s="1"/>
  <c r="E3047" i="1"/>
  <c r="F3047" i="1"/>
  <c r="G3047" i="1"/>
  <c r="C3041" i="1"/>
  <c r="D3041" i="1" s="1"/>
  <c r="E3041" i="1"/>
  <c r="F3041" i="1"/>
  <c r="G3041" i="1"/>
  <c r="C3036" i="1"/>
  <c r="D3036" i="1" s="1"/>
  <c r="E3036" i="1"/>
  <c r="F3036" i="1"/>
  <c r="G3036" i="1"/>
  <c r="C3135" i="1"/>
  <c r="D3135" i="1" s="1"/>
  <c r="E3135" i="1"/>
  <c r="F3135" i="1"/>
  <c r="G3135" i="1"/>
  <c r="C2879" i="1"/>
  <c r="D2879" i="1" s="1"/>
  <c r="E2879" i="1"/>
  <c r="F2879" i="1"/>
  <c r="G2879" i="1"/>
  <c r="C3134" i="1"/>
  <c r="D3134" i="1" s="1"/>
  <c r="E3134" i="1"/>
  <c r="F3134" i="1"/>
  <c r="G3134" i="1"/>
  <c r="C3088" i="1"/>
  <c r="D3088" i="1" s="1"/>
  <c r="E3088" i="1"/>
  <c r="F3088" i="1"/>
  <c r="G3088" i="1"/>
  <c r="C3116" i="1"/>
  <c r="D3116" i="1" s="1"/>
  <c r="E3116" i="1"/>
  <c r="F3116" i="1"/>
  <c r="G3116" i="1"/>
  <c r="C3136" i="1"/>
  <c r="D3136" i="1" s="1"/>
  <c r="E3136" i="1"/>
  <c r="F3136" i="1"/>
  <c r="G3136" i="1"/>
  <c r="C3035" i="1"/>
  <c r="D3035" i="1" s="1"/>
  <c r="E3035" i="1"/>
  <c r="F3035" i="1"/>
  <c r="G3035" i="1"/>
  <c r="C3086" i="1"/>
  <c r="D3086" i="1" s="1"/>
  <c r="E3086" i="1"/>
  <c r="F3086" i="1"/>
  <c r="G3086" i="1"/>
  <c r="C3029" i="1"/>
  <c r="D3029" i="1" s="1"/>
  <c r="E3029" i="1"/>
  <c r="F3029" i="1"/>
  <c r="G3029" i="1"/>
  <c r="C3062" i="1"/>
  <c r="D3062" i="1" s="1"/>
  <c r="E3062" i="1"/>
  <c r="F3062" i="1"/>
  <c r="G3062" i="1"/>
  <c r="C3049" i="1"/>
  <c r="D3049" i="1" s="1"/>
  <c r="E3049" i="1"/>
  <c r="F3049" i="1"/>
  <c r="G3049" i="1"/>
  <c r="C3052" i="1"/>
  <c r="D3052" i="1" s="1"/>
  <c r="E3052" i="1"/>
  <c r="F3052" i="1"/>
  <c r="G3052" i="1"/>
  <c r="C3051" i="1"/>
  <c r="D3051" i="1" s="1"/>
  <c r="E3051" i="1"/>
  <c r="F3051" i="1"/>
  <c r="G3051" i="1"/>
  <c r="C3098" i="1"/>
  <c r="D3098" i="1" s="1"/>
  <c r="E3098" i="1"/>
  <c r="F3098" i="1"/>
  <c r="G3098" i="1"/>
  <c r="C3030" i="1"/>
  <c r="D3030" i="1" s="1"/>
  <c r="E3030" i="1"/>
  <c r="F3030" i="1"/>
  <c r="G3030" i="1"/>
  <c r="C3022" i="1"/>
  <c r="D3022" i="1" s="1"/>
  <c r="E3022" i="1"/>
  <c r="F3022" i="1"/>
  <c r="G3022" i="1"/>
  <c r="C3024" i="1"/>
  <c r="D3024" i="1" s="1"/>
  <c r="E3024" i="1"/>
  <c r="F3024" i="1"/>
  <c r="G3024" i="1"/>
  <c r="C3050" i="1"/>
  <c r="D3050" i="1" s="1"/>
  <c r="E3050" i="1"/>
  <c r="F3050" i="1"/>
  <c r="G3050" i="1"/>
  <c r="C3045" i="1"/>
  <c r="D3045" i="1" s="1"/>
  <c r="E3045" i="1"/>
  <c r="F3045" i="1"/>
  <c r="G3045" i="1"/>
  <c r="C3130" i="1"/>
  <c r="D3130" i="1" s="1"/>
  <c r="E3130" i="1"/>
  <c r="F3130" i="1"/>
  <c r="G3130" i="1"/>
  <c r="C3076" i="1"/>
  <c r="D3076" i="1" s="1"/>
  <c r="E3076" i="1"/>
  <c r="F3076" i="1"/>
  <c r="G3076" i="1"/>
  <c r="C3044" i="1"/>
  <c r="D3044" i="1" s="1"/>
  <c r="E3044" i="1"/>
  <c r="F3044" i="1"/>
  <c r="G3044" i="1"/>
  <c r="C3053" i="1"/>
  <c r="D3053" i="1" s="1"/>
  <c r="E3053" i="1"/>
  <c r="F3053" i="1"/>
  <c r="G3053" i="1"/>
  <c r="C2880" i="1"/>
  <c r="D2880" i="1" s="1"/>
  <c r="E2880" i="1"/>
  <c r="F2880" i="1"/>
  <c r="G2880" i="1"/>
  <c r="C3133" i="1"/>
  <c r="D3133" i="1" s="1"/>
  <c r="E3133" i="1"/>
  <c r="F3133" i="1"/>
  <c r="G3133" i="1"/>
  <c r="C3128" i="1"/>
  <c r="D3128" i="1" s="1"/>
  <c r="E3128" i="1"/>
  <c r="F3128" i="1"/>
  <c r="G3128" i="1"/>
  <c r="C3081" i="1"/>
  <c r="D3081" i="1" s="1"/>
  <c r="E3081" i="1"/>
  <c r="F3081" i="1"/>
  <c r="G3081" i="1"/>
  <c r="C3087" i="1"/>
  <c r="D3087" i="1" s="1"/>
  <c r="E3087" i="1"/>
  <c r="F3087" i="1"/>
  <c r="G3087" i="1"/>
  <c r="C3084" i="1"/>
  <c r="D3084" i="1" s="1"/>
  <c r="E3084" i="1"/>
  <c r="F3084" i="1"/>
  <c r="G3084" i="1"/>
  <c r="C3085" i="1"/>
  <c r="D3085" i="1" s="1"/>
  <c r="E3085" i="1"/>
  <c r="F3085" i="1"/>
  <c r="G3085" i="1"/>
  <c r="C3099" i="1"/>
  <c r="D3099" i="1" s="1"/>
  <c r="E3099" i="1"/>
  <c r="F3099" i="1"/>
  <c r="G3099" i="1"/>
  <c r="C3137" i="1"/>
  <c r="D3137" i="1" s="1"/>
  <c r="E3137" i="1"/>
  <c r="F3137" i="1"/>
  <c r="G3137" i="1"/>
  <c r="C3140" i="1"/>
  <c r="D3140" i="1" s="1"/>
  <c r="E3140" i="1"/>
  <c r="F3140" i="1"/>
  <c r="G3140" i="1"/>
  <c r="C3089" i="1"/>
  <c r="D3089" i="1" s="1"/>
  <c r="E3089" i="1"/>
  <c r="F3089" i="1"/>
  <c r="G3089" i="1"/>
  <c r="C3091" i="1"/>
  <c r="D3091" i="1" s="1"/>
  <c r="E3091" i="1"/>
  <c r="F3091" i="1"/>
  <c r="G3091" i="1"/>
  <c r="C3117" i="1"/>
  <c r="D3117" i="1" s="1"/>
  <c r="E3117" i="1"/>
  <c r="F3117" i="1"/>
  <c r="G3117" i="1"/>
  <c r="C3106" i="1"/>
  <c r="D3106" i="1" s="1"/>
  <c r="E3106" i="1"/>
  <c r="F3106" i="1"/>
  <c r="G3106" i="1"/>
  <c r="C3090" i="1"/>
  <c r="D3090" i="1" s="1"/>
  <c r="E3090" i="1"/>
  <c r="F3090" i="1"/>
  <c r="G3090" i="1"/>
  <c r="C3138" i="1"/>
  <c r="D3138" i="1" s="1"/>
  <c r="E3138" i="1"/>
  <c r="F3138" i="1"/>
  <c r="G3138" i="1"/>
  <c r="C3119" i="1"/>
  <c r="D3119" i="1" s="1"/>
  <c r="E3119" i="1"/>
  <c r="F3119" i="1"/>
  <c r="G3119" i="1"/>
  <c r="C3139" i="1"/>
  <c r="D3139" i="1" s="1"/>
  <c r="E3139" i="1"/>
  <c r="F3139" i="1"/>
  <c r="G3139" i="1"/>
  <c r="C3108" i="1"/>
  <c r="D3108" i="1" s="1"/>
  <c r="E3108" i="1"/>
  <c r="F3108" i="1"/>
  <c r="G3108" i="1"/>
  <c r="C3144" i="1"/>
  <c r="D3144" i="1" s="1"/>
  <c r="E3144" i="1"/>
  <c r="F3144" i="1"/>
  <c r="G3144" i="1"/>
  <c r="C3141" i="1"/>
  <c r="D3141" i="1" s="1"/>
  <c r="E3141" i="1"/>
  <c r="F3141" i="1"/>
  <c r="G3141" i="1"/>
  <c r="C3126" i="1"/>
  <c r="D3126" i="1" s="1"/>
  <c r="E3126" i="1"/>
  <c r="F3126" i="1"/>
  <c r="G3126" i="1"/>
  <c r="C3100" i="1"/>
  <c r="D3100" i="1" s="1"/>
  <c r="E3100" i="1"/>
  <c r="F3100" i="1"/>
  <c r="G3100" i="1"/>
  <c r="C3101" i="1"/>
  <c r="D3101" i="1" s="1"/>
  <c r="E3101" i="1"/>
  <c r="F3101" i="1"/>
  <c r="G3101" i="1"/>
  <c r="C3127" i="1"/>
  <c r="D3127" i="1" s="1"/>
  <c r="E3127" i="1"/>
  <c r="F3127" i="1"/>
  <c r="G3127" i="1"/>
  <c r="C3096" i="1"/>
  <c r="D3096" i="1" s="1"/>
  <c r="E3096" i="1"/>
  <c r="F3096" i="1"/>
  <c r="G3096" i="1"/>
  <c r="C3080" i="1"/>
  <c r="D3080" i="1" s="1"/>
  <c r="E3080" i="1"/>
  <c r="F3080" i="1"/>
  <c r="G3080" i="1"/>
  <c r="C3111" i="1"/>
  <c r="D3111" i="1" s="1"/>
  <c r="E3111" i="1"/>
  <c r="F3111" i="1"/>
  <c r="G3111" i="1"/>
  <c r="C3115" i="1"/>
  <c r="D3115" i="1" s="1"/>
  <c r="E3115" i="1"/>
  <c r="F3115" i="1"/>
  <c r="G3115" i="1"/>
  <c r="C3103" i="1"/>
  <c r="D3103" i="1" s="1"/>
  <c r="E3103" i="1"/>
  <c r="F3103" i="1"/>
  <c r="G3103" i="1"/>
  <c r="C3161" i="1"/>
  <c r="D3161" i="1" s="1"/>
  <c r="E3161" i="1"/>
  <c r="F3161" i="1"/>
  <c r="G3161" i="1"/>
  <c r="C3154" i="1"/>
  <c r="D3154" i="1" s="1"/>
  <c r="E3154" i="1"/>
  <c r="F3154" i="1"/>
  <c r="G3154" i="1"/>
  <c r="C3113" i="1"/>
  <c r="D3113" i="1" s="1"/>
  <c r="E3113" i="1"/>
  <c r="F3113" i="1"/>
  <c r="G3113" i="1"/>
  <c r="C3112" i="1"/>
  <c r="D3112" i="1" s="1"/>
  <c r="E3112" i="1"/>
  <c r="F3112" i="1"/>
  <c r="G3112" i="1"/>
  <c r="C3124" i="1"/>
  <c r="D3124" i="1" s="1"/>
  <c r="E3124" i="1"/>
  <c r="F3124" i="1"/>
  <c r="G3124" i="1"/>
  <c r="C3147" i="1"/>
  <c r="D3147" i="1" s="1"/>
  <c r="E3147" i="1"/>
  <c r="F3147" i="1"/>
  <c r="G3147" i="1"/>
  <c r="C3143" i="1"/>
  <c r="D3143" i="1" s="1"/>
  <c r="E3143" i="1"/>
  <c r="F3143" i="1"/>
  <c r="G3143" i="1"/>
  <c r="C3171" i="1"/>
  <c r="D3171" i="1" s="1"/>
  <c r="E3171" i="1"/>
  <c r="F3171" i="1"/>
  <c r="G3171" i="1"/>
  <c r="C3121" i="1"/>
  <c r="D3121" i="1" s="1"/>
  <c r="E3121" i="1"/>
  <c r="F3121" i="1"/>
  <c r="G3121" i="1"/>
  <c r="C3167" i="1"/>
  <c r="D3167" i="1" s="1"/>
  <c r="E3167" i="1"/>
  <c r="F3167" i="1"/>
  <c r="G3167" i="1"/>
  <c r="C3163" i="1"/>
  <c r="D3163" i="1" s="1"/>
  <c r="E3163" i="1"/>
  <c r="F3163" i="1"/>
  <c r="G3163" i="1"/>
  <c r="C3162" i="1"/>
  <c r="D3162" i="1" s="1"/>
  <c r="E3162" i="1"/>
  <c r="F3162" i="1"/>
  <c r="G3162" i="1"/>
  <c r="C3174" i="1"/>
  <c r="D3174" i="1" s="1"/>
  <c r="E3174" i="1"/>
  <c r="F3174" i="1"/>
  <c r="G3174" i="1"/>
  <c r="C3146" i="1"/>
  <c r="D3146" i="1" s="1"/>
  <c r="E3146" i="1"/>
  <c r="F3146" i="1"/>
  <c r="G3146" i="1"/>
  <c r="C3082" i="1"/>
  <c r="D3082" i="1" s="1"/>
  <c r="E3082" i="1"/>
  <c r="F3082" i="1"/>
  <c r="G3082" i="1"/>
  <c r="C3083" i="1"/>
  <c r="D3083" i="1" s="1"/>
  <c r="E3083" i="1"/>
  <c r="F3083" i="1"/>
  <c r="G3083" i="1"/>
  <c r="C3122" i="1"/>
  <c r="D3122" i="1" s="1"/>
  <c r="E3122" i="1"/>
  <c r="F3122" i="1"/>
  <c r="G3122" i="1"/>
  <c r="C3104" i="1"/>
  <c r="D3104" i="1" s="1"/>
  <c r="E3104" i="1"/>
  <c r="F3104" i="1"/>
  <c r="G3104" i="1"/>
  <c r="C3114" i="1"/>
  <c r="D3114" i="1" s="1"/>
  <c r="E3114" i="1"/>
  <c r="F3114" i="1"/>
  <c r="G3114" i="1"/>
  <c r="C3173" i="1"/>
  <c r="D3173" i="1" s="1"/>
  <c r="E3173" i="1"/>
  <c r="F3173" i="1"/>
  <c r="G3173" i="1"/>
  <c r="C3145" i="1"/>
  <c r="D3145" i="1" s="1"/>
  <c r="E3145" i="1"/>
  <c r="F3145" i="1"/>
  <c r="G3145" i="1"/>
  <c r="C3118" i="1"/>
  <c r="D3118" i="1" s="1"/>
  <c r="E3118" i="1"/>
  <c r="F3118" i="1"/>
  <c r="G3118" i="1"/>
  <c r="C3120" i="1"/>
  <c r="D3120" i="1" s="1"/>
  <c r="E3120" i="1"/>
  <c r="F3120" i="1"/>
  <c r="G3120" i="1"/>
  <c r="C3107" i="1"/>
  <c r="D3107" i="1" s="1"/>
  <c r="E3107" i="1"/>
  <c r="F3107" i="1"/>
  <c r="G3107" i="1"/>
  <c r="C3169" i="1"/>
  <c r="D3169" i="1" s="1"/>
  <c r="E3169" i="1"/>
  <c r="F3169" i="1"/>
  <c r="G3169" i="1"/>
  <c r="C3142" i="1"/>
  <c r="D3142" i="1" s="1"/>
  <c r="E3142" i="1"/>
  <c r="F3142" i="1"/>
  <c r="G3142" i="1"/>
  <c r="C3102" i="1"/>
  <c r="D3102" i="1" s="1"/>
  <c r="E3102" i="1"/>
  <c r="F3102" i="1"/>
  <c r="G3102" i="1"/>
  <c r="C3078" i="1"/>
  <c r="D3078" i="1" s="1"/>
  <c r="E3078" i="1"/>
  <c r="F3078" i="1"/>
  <c r="G3078" i="1"/>
  <c r="C3097" i="1"/>
  <c r="D3097" i="1" s="1"/>
  <c r="E3097" i="1"/>
  <c r="F3097" i="1"/>
  <c r="G3097" i="1"/>
  <c r="C3110" i="1"/>
  <c r="D3110" i="1" s="1"/>
  <c r="E3110" i="1"/>
  <c r="F3110" i="1"/>
  <c r="G3110" i="1"/>
  <c r="C3125" i="1"/>
  <c r="D3125" i="1" s="1"/>
  <c r="E3125" i="1"/>
  <c r="F3125" i="1"/>
  <c r="G3125" i="1"/>
  <c r="C3155" i="1"/>
  <c r="D3155" i="1" s="1"/>
  <c r="E3155" i="1"/>
  <c r="F3155" i="1"/>
  <c r="G3155" i="1"/>
  <c r="C3079" i="1"/>
  <c r="D3079" i="1" s="1"/>
  <c r="E3079" i="1"/>
  <c r="F3079" i="1"/>
  <c r="G3079" i="1"/>
  <c r="C3158" i="1"/>
  <c r="D3158" i="1" s="1"/>
  <c r="E3158" i="1"/>
  <c r="F3158" i="1"/>
  <c r="G3158" i="1"/>
  <c r="C3157" i="1"/>
  <c r="D3157" i="1" s="1"/>
  <c r="E3157" i="1"/>
  <c r="F3157" i="1"/>
  <c r="G3157" i="1"/>
  <c r="C3149" i="1"/>
  <c r="D3149" i="1" s="1"/>
  <c r="E3149" i="1"/>
  <c r="F3149" i="1"/>
  <c r="G3149" i="1"/>
  <c r="C3152" i="1"/>
  <c r="D3152" i="1" s="1"/>
  <c r="E3152" i="1"/>
  <c r="F3152" i="1"/>
  <c r="G3152" i="1"/>
  <c r="C3148" i="1"/>
  <c r="D3148" i="1" s="1"/>
  <c r="E3148" i="1"/>
  <c r="F3148" i="1"/>
  <c r="G3148" i="1"/>
  <c r="C3153" i="1"/>
  <c r="D3153" i="1" s="1"/>
  <c r="E3153" i="1"/>
  <c r="F3153" i="1"/>
  <c r="G3153" i="1"/>
  <c r="C3156" i="1"/>
  <c r="D3156" i="1" s="1"/>
  <c r="E3156" i="1"/>
  <c r="F3156" i="1"/>
  <c r="G3156" i="1"/>
  <c r="C3172" i="1"/>
  <c r="D3172" i="1" s="1"/>
  <c r="E3172" i="1"/>
  <c r="F3172" i="1"/>
  <c r="G3172" i="1"/>
  <c r="C3150" i="1"/>
  <c r="D3150" i="1" s="1"/>
  <c r="E3150" i="1"/>
  <c r="F3150" i="1"/>
  <c r="G3150" i="1"/>
  <c r="C3164" i="1"/>
  <c r="D3164" i="1" s="1"/>
  <c r="E3164" i="1"/>
  <c r="F3164" i="1"/>
  <c r="G3164" i="1"/>
  <c r="C3159" i="1"/>
  <c r="D3159" i="1" s="1"/>
  <c r="E3159" i="1"/>
  <c r="F3159" i="1"/>
  <c r="G3159" i="1"/>
  <c r="C3165" i="1"/>
  <c r="D3165" i="1" s="1"/>
  <c r="E3165" i="1"/>
  <c r="F3165" i="1"/>
  <c r="G3165" i="1"/>
  <c r="C3160" i="1"/>
  <c r="D3160" i="1" s="1"/>
  <c r="E3160" i="1"/>
  <c r="F3160" i="1"/>
  <c r="G3160" i="1"/>
  <c r="C3166" i="1"/>
  <c r="D3166" i="1" s="1"/>
  <c r="E3166" i="1"/>
  <c r="F3166" i="1"/>
  <c r="G3166" i="1"/>
  <c r="C3168" i="1"/>
  <c r="D3168" i="1" s="1"/>
  <c r="E3168" i="1"/>
  <c r="F3168" i="1"/>
  <c r="G3168" i="1"/>
  <c r="C3187" i="1"/>
  <c r="D3187" i="1" s="1"/>
  <c r="E3187" i="1"/>
  <c r="F3187" i="1"/>
  <c r="G3187" i="1"/>
  <c r="C3170" i="1"/>
  <c r="D3170" i="1" s="1"/>
  <c r="E3170" i="1"/>
  <c r="F3170" i="1"/>
  <c r="G3170" i="1"/>
  <c r="C3219" i="1"/>
  <c r="D3219" i="1" s="1"/>
  <c r="E3219" i="1"/>
  <c r="F3219" i="1"/>
  <c r="G3219" i="1"/>
  <c r="C3218" i="1"/>
  <c r="D3218" i="1" s="1"/>
  <c r="E3218" i="1"/>
  <c r="F3218" i="1"/>
  <c r="G3218" i="1"/>
  <c r="C3220" i="1"/>
  <c r="D3220" i="1" s="1"/>
  <c r="E3220" i="1"/>
  <c r="F3220" i="1"/>
  <c r="G3220" i="1"/>
  <c r="C3205" i="1"/>
  <c r="D3205" i="1" s="1"/>
  <c r="E3205" i="1"/>
  <c r="F3205" i="1"/>
  <c r="G3205" i="1"/>
  <c r="C3217" i="1"/>
  <c r="D3217" i="1" s="1"/>
  <c r="E3217" i="1"/>
  <c r="F3217" i="1"/>
  <c r="G3217" i="1"/>
  <c r="C3208" i="1"/>
  <c r="D3208" i="1" s="1"/>
  <c r="E3208" i="1"/>
  <c r="F3208" i="1"/>
  <c r="G3208" i="1"/>
  <c r="C3216" i="1"/>
  <c r="D3216" i="1" s="1"/>
  <c r="E3216" i="1"/>
  <c r="F3216" i="1"/>
  <c r="G3216" i="1"/>
  <c r="C3221" i="1"/>
  <c r="D3221" i="1" s="1"/>
  <c r="E3221" i="1"/>
  <c r="F3221" i="1"/>
  <c r="G3221" i="1"/>
  <c r="C3258" i="1"/>
  <c r="D3258" i="1" s="1"/>
  <c r="E3258" i="1"/>
  <c r="F3258" i="1"/>
  <c r="G3258" i="1"/>
  <c r="C3198" i="1"/>
  <c r="D3198" i="1" s="1"/>
  <c r="E3198" i="1"/>
  <c r="F3198" i="1"/>
  <c r="G3198" i="1"/>
  <c r="C3202" i="1"/>
  <c r="D3202" i="1" s="1"/>
  <c r="E3202" i="1"/>
  <c r="F3202" i="1"/>
  <c r="G3202" i="1"/>
  <c r="C3260" i="1"/>
  <c r="D3260" i="1" s="1"/>
  <c r="E3260" i="1"/>
  <c r="F3260" i="1"/>
  <c r="G3260" i="1"/>
  <c r="C3254" i="1"/>
  <c r="D3254" i="1" s="1"/>
  <c r="E3254" i="1"/>
  <c r="F3254" i="1"/>
  <c r="G3254" i="1"/>
  <c r="C3248" i="1"/>
  <c r="D3248" i="1" s="1"/>
  <c r="E3248" i="1"/>
  <c r="F3248" i="1"/>
  <c r="G3248" i="1"/>
  <c r="C3256" i="1"/>
  <c r="D3256" i="1" s="1"/>
  <c r="E3256" i="1"/>
  <c r="F3256" i="1"/>
  <c r="G3256" i="1"/>
  <c r="C3252" i="1"/>
  <c r="D3252" i="1" s="1"/>
  <c r="E3252" i="1"/>
  <c r="F3252" i="1"/>
  <c r="G3252" i="1"/>
  <c r="C3261" i="1"/>
  <c r="D3261" i="1" s="1"/>
  <c r="E3261" i="1"/>
  <c r="F3261" i="1"/>
  <c r="G3261" i="1"/>
  <c r="C3243" i="1"/>
  <c r="D3243" i="1" s="1"/>
  <c r="E3243" i="1"/>
  <c r="F3243" i="1"/>
  <c r="G3243" i="1"/>
  <c r="C3253" i="1"/>
  <c r="D3253" i="1" s="1"/>
  <c r="E3253" i="1"/>
  <c r="F3253" i="1"/>
  <c r="G3253" i="1"/>
  <c r="C3255" i="1"/>
  <c r="D3255" i="1" s="1"/>
  <c r="E3255" i="1"/>
  <c r="F3255" i="1"/>
  <c r="G3255" i="1"/>
  <c r="C3245" i="1"/>
  <c r="D3245" i="1" s="1"/>
  <c r="E3245" i="1"/>
  <c r="F3245" i="1"/>
  <c r="G3245" i="1"/>
  <c r="C3251" i="1"/>
  <c r="D3251" i="1" s="1"/>
  <c r="E3251" i="1"/>
  <c r="F3251" i="1"/>
  <c r="G3251" i="1"/>
  <c r="C3264" i="1"/>
  <c r="D3264" i="1" s="1"/>
  <c r="E3264" i="1"/>
  <c r="F3264" i="1"/>
  <c r="G3264" i="1"/>
  <c r="C3263" i="1"/>
  <c r="D3263" i="1" s="1"/>
  <c r="E3263" i="1"/>
  <c r="F3263" i="1"/>
  <c r="G3263" i="1"/>
  <c r="C3259" i="1"/>
  <c r="D3259" i="1" s="1"/>
  <c r="E3259" i="1"/>
  <c r="F3259" i="1"/>
  <c r="G3259" i="1"/>
  <c r="C3249" i="1"/>
  <c r="D3249" i="1" s="1"/>
  <c r="E3249" i="1"/>
  <c r="F3249" i="1"/>
  <c r="G3249" i="1"/>
  <c r="C3297" i="1"/>
  <c r="D3297" i="1" s="1"/>
  <c r="E3297" i="1"/>
  <c r="F3297" i="1"/>
  <c r="G3297" i="1"/>
  <c r="C3278" i="1"/>
  <c r="D3278" i="1" s="1"/>
  <c r="E3278" i="1"/>
  <c r="F3278" i="1"/>
  <c r="G3278" i="1"/>
  <c r="C3279" i="1"/>
  <c r="D3279" i="1" s="1"/>
  <c r="E3279" i="1"/>
  <c r="F3279" i="1"/>
  <c r="G3279" i="1"/>
  <c r="C3280" i="1"/>
  <c r="D3280" i="1" s="1"/>
  <c r="E3280" i="1"/>
  <c r="F3280" i="1"/>
  <c r="G3280" i="1"/>
  <c r="C3300" i="1"/>
  <c r="D3300" i="1" s="1"/>
  <c r="E3300" i="1"/>
  <c r="F3300" i="1"/>
  <c r="G3300" i="1"/>
  <c r="C3250" i="1"/>
  <c r="D3250" i="1" s="1"/>
  <c r="E3250" i="1"/>
  <c r="F3250" i="1"/>
  <c r="G3250" i="1"/>
  <c r="C3281" i="1"/>
  <c r="D3281" i="1" s="1"/>
  <c r="E3281" i="1"/>
  <c r="F3281" i="1"/>
  <c r="G3281" i="1"/>
  <c r="C3283" i="1"/>
  <c r="D3283" i="1" s="1"/>
  <c r="E3283" i="1"/>
  <c r="F3283" i="1"/>
  <c r="G3283" i="1"/>
  <c r="C3289" i="1"/>
  <c r="D3289" i="1" s="1"/>
  <c r="E3289" i="1"/>
  <c r="F3289" i="1"/>
  <c r="G3289" i="1"/>
  <c r="C3290" i="1"/>
  <c r="D3290" i="1" s="1"/>
  <c r="E3290" i="1"/>
  <c r="F3290" i="1"/>
  <c r="G3290" i="1"/>
  <c r="C3282" i="1"/>
  <c r="D3282" i="1" s="1"/>
  <c r="E3282" i="1"/>
  <c r="F3282" i="1"/>
  <c r="G3282" i="1"/>
  <c r="C3246" i="1"/>
  <c r="D3246" i="1" s="1"/>
  <c r="E3246" i="1"/>
  <c r="F3246" i="1"/>
  <c r="G3246" i="1"/>
  <c r="C3247" i="1"/>
  <c r="D3247" i="1" s="1"/>
  <c r="E3247" i="1"/>
  <c r="F3247" i="1"/>
  <c r="G3247" i="1"/>
  <c r="C3277" i="1"/>
  <c r="D3277" i="1" s="1"/>
  <c r="E3277" i="1"/>
  <c r="F3277" i="1"/>
  <c r="G3277" i="1"/>
  <c r="C3262" i="1"/>
  <c r="D3262" i="1" s="1"/>
  <c r="E3262" i="1"/>
  <c r="F3262" i="1"/>
  <c r="G3262" i="1"/>
  <c r="C3257" i="1"/>
  <c r="D3257" i="1" s="1"/>
  <c r="E3257" i="1"/>
  <c r="F3257" i="1"/>
  <c r="G3257" i="1"/>
  <c r="C3244" i="1"/>
  <c r="D3244" i="1" s="1"/>
  <c r="E3244" i="1"/>
  <c r="F3244" i="1"/>
  <c r="G3244" i="1"/>
  <c r="C3295" i="1"/>
  <c r="D3295" i="1" s="1"/>
  <c r="E3295" i="1"/>
  <c r="F3295" i="1"/>
  <c r="G3295" i="1"/>
  <c r="C3305" i="1"/>
  <c r="D3305" i="1" s="1"/>
  <c r="E3305" i="1"/>
  <c r="F3305" i="1"/>
  <c r="G3305" i="1"/>
  <c r="C3314" i="1"/>
  <c r="D3314" i="1" s="1"/>
  <c r="E3314" i="1"/>
  <c r="F3314" i="1"/>
  <c r="G3314" i="1"/>
  <c r="C3306" i="1"/>
  <c r="D3306" i="1" s="1"/>
  <c r="E3306" i="1"/>
  <c r="F3306" i="1"/>
  <c r="G3306" i="1"/>
  <c r="C3292" i="1"/>
  <c r="D3292" i="1" s="1"/>
  <c r="E3292" i="1"/>
  <c r="F3292" i="1"/>
  <c r="G3292" i="1"/>
  <c r="C3318" i="1"/>
  <c r="D3318" i="1" s="1"/>
  <c r="E3318" i="1"/>
  <c r="F3318" i="1"/>
  <c r="G3318" i="1"/>
  <c r="C3291" i="1"/>
  <c r="D3291" i="1" s="1"/>
  <c r="E3291" i="1"/>
  <c r="F3291" i="1"/>
  <c r="G3291" i="1"/>
  <c r="C3302" i="1"/>
  <c r="D3302" i="1" s="1"/>
  <c r="E3302" i="1"/>
  <c r="F3302" i="1"/>
  <c r="G3302" i="1"/>
  <c r="C3294" i="1"/>
  <c r="D3294" i="1" s="1"/>
  <c r="E3294" i="1"/>
  <c r="F3294" i="1"/>
  <c r="G3294" i="1"/>
  <c r="C3313" i="1"/>
  <c r="D3313" i="1" s="1"/>
  <c r="E3313" i="1"/>
  <c r="F3313" i="1"/>
  <c r="G3313" i="1"/>
  <c r="C3301" i="1"/>
  <c r="D3301" i="1" s="1"/>
  <c r="E3301" i="1"/>
  <c r="F3301" i="1"/>
  <c r="G3301" i="1"/>
  <c r="C3315" i="1"/>
  <c r="D3315" i="1" s="1"/>
  <c r="E3315" i="1"/>
  <c r="F3315" i="1"/>
  <c r="G3315" i="1"/>
  <c r="C3308" i="1"/>
  <c r="D3308" i="1" s="1"/>
  <c r="E3308" i="1"/>
  <c r="F3308" i="1"/>
  <c r="G3308" i="1"/>
  <c r="C3293" i="1"/>
  <c r="D3293" i="1" s="1"/>
  <c r="E3293" i="1"/>
  <c r="F3293" i="1"/>
  <c r="G3293" i="1"/>
  <c r="C3316" i="1"/>
  <c r="D3316" i="1" s="1"/>
  <c r="E3316" i="1"/>
  <c r="F3316" i="1"/>
  <c r="G3316" i="1"/>
  <c r="C3317" i="1"/>
  <c r="D3317" i="1" s="1"/>
  <c r="E3317" i="1"/>
  <c r="F3317" i="1"/>
  <c r="G3317" i="1"/>
  <c r="C3287" i="1"/>
  <c r="D3287" i="1" s="1"/>
  <c r="E3287" i="1"/>
  <c r="F3287" i="1"/>
  <c r="G3287" i="1"/>
  <c r="C3298" i="1"/>
  <c r="D3298" i="1" s="1"/>
  <c r="E3298" i="1"/>
  <c r="F3298" i="1"/>
  <c r="G3298" i="1"/>
  <c r="C3296" i="1"/>
  <c r="D3296" i="1" s="1"/>
  <c r="E3296" i="1"/>
  <c r="F3296" i="1"/>
  <c r="G3296" i="1"/>
  <c r="C3303" i="1"/>
  <c r="D3303" i="1" s="1"/>
  <c r="E3303" i="1"/>
  <c r="F3303" i="1"/>
  <c r="G3303" i="1"/>
  <c r="C3285" i="1"/>
  <c r="D3285" i="1" s="1"/>
  <c r="E3285" i="1"/>
  <c r="F3285" i="1"/>
  <c r="G3285" i="1"/>
  <c r="C3286" i="1"/>
  <c r="D3286" i="1" s="1"/>
  <c r="E3286" i="1"/>
  <c r="F3286" i="1"/>
  <c r="G3286" i="1"/>
  <c r="C3304" i="1"/>
  <c r="D3304" i="1" s="1"/>
  <c r="E3304" i="1"/>
  <c r="F3304" i="1"/>
  <c r="G3304" i="1"/>
  <c r="C3309" i="1"/>
  <c r="D3309" i="1" s="1"/>
  <c r="E3309" i="1"/>
  <c r="F3309" i="1"/>
  <c r="G3309" i="1"/>
  <c r="C3284" i="1"/>
  <c r="D3284" i="1" s="1"/>
  <c r="E3284" i="1"/>
  <c r="F3284" i="1"/>
  <c r="G3284" i="1"/>
  <c r="C3288" i="1"/>
  <c r="D3288" i="1" s="1"/>
  <c r="E3288" i="1"/>
  <c r="F3288" i="1"/>
  <c r="G3288" i="1"/>
  <c r="C3429" i="1"/>
  <c r="D3429" i="1" s="1"/>
  <c r="E3429" i="1"/>
  <c r="F3429" i="1"/>
  <c r="G3429" i="1"/>
  <c r="C3408" i="1"/>
  <c r="D3408" i="1" s="1"/>
  <c r="E3408" i="1"/>
  <c r="F3408" i="1"/>
  <c r="G3408" i="1"/>
  <c r="C3411" i="1"/>
  <c r="D3411" i="1" s="1"/>
  <c r="E3411" i="1"/>
  <c r="F3411" i="1"/>
  <c r="G3411" i="1"/>
  <c r="C3430" i="1"/>
  <c r="D3430" i="1" s="1"/>
  <c r="E3430" i="1"/>
  <c r="F3430" i="1"/>
  <c r="G3430" i="1"/>
  <c r="C3404" i="1"/>
  <c r="D3404" i="1" s="1"/>
  <c r="E3404" i="1"/>
  <c r="F3404" i="1"/>
  <c r="G3404" i="1"/>
  <c r="C3419" i="1"/>
  <c r="D3419" i="1" s="1"/>
  <c r="E3419" i="1"/>
  <c r="F3419" i="1"/>
  <c r="G3419" i="1"/>
  <c r="C3416" i="1"/>
  <c r="D3416" i="1" s="1"/>
  <c r="E3416" i="1"/>
  <c r="F3416" i="1"/>
  <c r="G3416" i="1"/>
  <c r="C3311" i="1"/>
  <c r="D3311" i="1" s="1"/>
  <c r="E3311" i="1"/>
  <c r="F3311" i="1"/>
  <c r="G3311" i="1"/>
  <c r="C3400" i="1"/>
  <c r="D3400" i="1" s="1"/>
  <c r="E3400" i="1"/>
  <c r="F3400" i="1"/>
  <c r="G3400" i="1"/>
  <c r="C3396" i="1"/>
  <c r="D3396" i="1" s="1"/>
  <c r="E3396" i="1"/>
  <c r="F3396" i="1"/>
  <c r="G3396" i="1"/>
  <c r="C3427" i="1"/>
  <c r="D3427" i="1" s="1"/>
  <c r="E3427" i="1"/>
  <c r="F3427" i="1"/>
  <c r="G3427" i="1"/>
  <c r="C3412" i="1"/>
  <c r="D3412" i="1" s="1"/>
  <c r="E3412" i="1"/>
  <c r="F3412" i="1"/>
  <c r="G3412" i="1"/>
  <c r="C3431" i="1"/>
  <c r="D3431" i="1" s="1"/>
  <c r="E3431" i="1"/>
  <c r="F3431" i="1"/>
  <c r="G3431" i="1"/>
  <c r="C3406" i="1"/>
  <c r="D3406" i="1" s="1"/>
  <c r="E3406" i="1"/>
  <c r="F3406" i="1"/>
  <c r="G3406" i="1"/>
  <c r="C3434" i="1"/>
  <c r="D3434" i="1" s="1"/>
  <c r="E3434" i="1"/>
  <c r="F3434" i="1"/>
  <c r="G3434" i="1"/>
  <c r="C3426" i="1"/>
  <c r="D3426" i="1" s="1"/>
  <c r="E3426" i="1"/>
  <c r="F3426" i="1"/>
  <c r="G3426" i="1"/>
  <c r="C3312" i="1"/>
  <c r="D3312" i="1" s="1"/>
  <c r="E3312" i="1"/>
  <c r="F3312" i="1"/>
  <c r="G3312" i="1"/>
  <c r="C3428" i="1"/>
  <c r="D3428" i="1" s="1"/>
  <c r="E3428" i="1"/>
  <c r="F3428" i="1"/>
  <c r="G3428" i="1"/>
  <c r="C3423" i="1"/>
  <c r="D3423" i="1" s="1"/>
  <c r="E3423" i="1"/>
  <c r="F3423" i="1"/>
  <c r="G3423" i="1"/>
  <c r="C3422" i="1"/>
  <c r="D3422" i="1" s="1"/>
  <c r="E3422" i="1"/>
  <c r="F3422" i="1"/>
  <c r="G3422" i="1"/>
  <c r="C3401" i="1"/>
  <c r="D3401" i="1" s="1"/>
  <c r="E3401" i="1"/>
  <c r="F3401" i="1"/>
  <c r="G3401" i="1"/>
  <c r="C3399" i="1"/>
  <c r="D3399" i="1" s="1"/>
  <c r="E3399" i="1"/>
  <c r="F3399" i="1"/>
  <c r="G3399" i="1"/>
  <c r="C3398" i="1"/>
  <c r="D3398" i="1" s="1"/>
  <c r="E3398" i="1"/>
  <c r="F3398" i="1"/>
  <c r="G3398" i="1"/>
  <c r="C3402" i="1"/>
  <c r="D3402" i="1" s="1"/>
  <c r="E3402" i="1"/>
  <c r="F3402" i="1"/>
  <c r="G3402" i="1"/>
  <c r="C3410" i="1"/>
  <c r="D3410" i="1" s="1"/>
  <c r="E3410" i="1"/>
  <c r="F3410" i="1"/>
  <c r="G3410" i="1"/>
  <c r="C3424" i="1"/>
  <c r="D3424" i="1" s="1"/>
  <c r="E3424" i="1"/>
  <c r="F3424" i="1"/>
  <c r="G3424" i="1"/>
  <c r="C3425" i="1"/>
  <c r="D3425" i="1" s="1"/>
  <c r="E3425" i="1"/>
  <c r="F3425" i="1"/>
  <c r="G3425" i="1"/>
  <c r="C3420" i="1"/>
  <c r="D3420" i="1" s="1"/>
  <c r="E3420" i="1"/>
  <c r="F3420" i="1"/>
  <c r="G3420" i="1"/>
  <c r="C3409" i="1"/>
  <c r="D3409" i="1" s="1"/>
  <c r="E3409" i="1"/>
  <c r="F3409" i="1"/>
  <c r="G3409" i="1"/>
  <c r="C3421" i="1"/>
  <c r="D3421" i="1" s="1"/>
  <c r="E3421" i="1"/>
  <c r="F3421" i="1"/>
  <c r="G3421" i="1"/>
  <c r="C3417" i="1"/>
  <c r="D3417" i="1" s="1"/>
  <c r="E3417" i="1"/>
  <c r="F3417" i="1"/>
  <c r="G3417" i="1"/>
  <c r="C3414" i="1"/>
  <c r="D3414" i="1" s="1"/>
  <c r="E3414" i="1"/>
  <c r="F3414" i="1"/>
  <c r="G3414" i="1"/>
  <c r="C3413" i="1"/>
  <c r="D3413" i="1" s="1"/>
  <c r="E3413" i="1"/>
  <c r="F3413" i="1"/>
  <c r="G3413" i="1"/>
  <c r="C3403" i="1"/>
  <c r="D3403" i="1" s="1"/>
  <c r="E3403" i="1"/>
  <c r="F3403" i="1"/>
  <c r="G3403" i="1"/>
  <c r="C3439" i="1"/>
  <c r="D3439" i="1" s="1"/>
  <c r="E3439" i="1"/>
  <c r="F3439" i="1"/>
  <c r="G3439" i="1"/>
  <c r="C3397" i="1"/>
  <c r="D3397" i="1" s="1"/>
  <c r="E3397" i="1"/>
  <c r="F3397" i="1"/>
  <c r="G3397" i="1"/>
  <c r="C3405" i="1"/>
  <c r="D3405" i="1" s="1"/>
  <c r="E3405" i="1"/>
  <c r="F3405" i="1"/>
  <c r="G3405" i="1"/>
  <c r="C3415" i="1"/>
  <c r="D3415" i="1" s="1"/>
  <c r="E3415" i="1"/>
  <c r="F3415" i="1"/>
  <c r="G3415" i="1"/>
  <c r="C3407" i="1"/>
  <c r="D3407" i="1" s="1"/>
  <c r="E3407" i="1"/>
  <c r="F3407" i="1"/>
  <c r="G3407" i="1"/>
  <c r="C3418" i="1"/>
  <c r="D3418" i="1" s="1"/>
  <c r="E3418" i="1"/>
  <c r="F3418" i="1"/>
  <c r="G3418" i="1"/>
  <c r="C3436" i="1"/>
  <c r="D3436" i="1" s="1"/>
  <c r="E3436" i="1"/>
  <c r="F3436" i="1"/>
  <c r="G3436" i="1"/>
  <c r="C3444" i="1"/>
  <c r="D3444" i="1" s="1"/>
  <c r="E3444" i="1"/>
  <c r="F3444" i="1"/>
  <c r="G3444" i="1"/>
  <c r="C3435" i="1"/>
  <c r="D3435" i="1" s="1"/>
  <c r="E3435" i="1"/>
  <c r="F3435" i="1"/>
  <c r="G3435" i="1"/>
  <c r="C3443" i="1"/>
  <c r="D3443" i="1" s="1"/>
  <c r="E3443" i="1"/>
  <c r="F3443" i="1"/>
  <c r="G3443" i="1"/>
  <c r="C3437" i="1"/>
  <c r="D3437" i="1" s="1"/>
  <c r="E3437" i="1"/>
  <c r="F3437" i="1"/>
  <c r="G3437" i="1"/>
  <c r="C3441" i="1"/>
  <c r="D3441" i="1" s="1"/>
  <c r="E3441" i="1"/>
  <c r="F3441" i="1"/>
  <c r="G3441" i="1"/>
  <c r="C3438" i="1"/>
  <c r="D3438" i="1" s="1"/>
  <c r="E3438" i="1"/>
  <c r="F3438" i="1"/>
  <c r="G3438" i="1"/>
  <c r="C3440" i="1"/>
  <c r="D3440" i="1" s="1"/>
  <c r="E3440" i="1"/>
  <c r="F3440" i="1"/>
  <c r="G3440" i="1"/>
  <c r="C3445" i="1"/>
  <c r="D3445" i="1" s="1"/>
  <c r="E3445" i="1"/>
  <c r="F3445" i="1"/>
  <c r="G3445" i="1"/>
  <c r="C3442" i="1"/>
  <c r="D3442" i="1" s="1"/>
  <c r="E3442" i="1"/>
  <c r="F3442" i="1"/>
  <c r="G3442" i="1"/>
  <c r="C3447" i="1"/>
  <c r="D3447" i="1" s="1"/>
  <c r="E3447" i="1"/>
  <c r="F3447" i="1"/>
  <c r="G3447" i="1"/>
  <c r="C3432" i="1"/>
  <c r="D3432" i="1" s="1"/>
  <c r="E3432" i="1"/>
  <c r="F3432" i="1"/>
  <c r="G3432" i="1"/>
  <c r="C3433" i="1"/>
  <c r="D3433" i="1" s="1"/>
  <c r="E3433" i="1"/>
  <c r="F3433" i="1"/>
  <c r="G3433" i="1"/>
  <c r="C3451" i="1"/>
  <c r="D3451" i="1" s="1"/>
  <c r="E3451" i="1"/>
  <c r="F3451" i="1"/>
  <c r="G3451" i="1"/>
  <c r="C3446" i="1"/>
  <c r="D3446" i="1" s="1"/>
  <c r="E3446" i="1"/>
  <c r="F3446" i="1"/>
  <c r="G3446" i="1"/>
  <c r="C3495" i="1"/>
  <c r="D3495" i="1" s="1"/>
  <c r="E3495" i="1"/>
  <c r="F3495" i="1"/>
  <c r="G3495" i="1"/>
  <c r="C3489" i="1"/>
  <c r="D3489" i="1" s="1"/>
  <c r="E3489" i="1"/>
  <c r="F3489" i="1"/>
  <c r="G3489" i="1"/>
  <c r="C3465" i="1"/>
  <c r="D3465" i="1" s="1"/>
  <c r="E3465" i="1"/>
  <c r="F3465" i="1"/>
  <c r="G3465" i="1"/>
  <c r="C3460" i="1"/>
  <c r="D3460" i="1" s="1"/>
  <c r="E3460" i="1"/>
  <c r="F3460" i="1"/>
  <c r="G3460" i="1"/>
  <c r="C3502" i="1"/>
  <c r="D3502" i="1" s="1"/>
  <c r="E3502" i="1"/>
  <c r="F3502" i="1"/>
  <c r="G3502" i="1"/>
  <c r="C3463" i="1"/>
  <c r="D3463" i="1" s="1"/>
  <c r="E3463" i="1"/>
  <c r="F3463" i="1"/>
  <c r="G3463" i="1"/>
  <c r="C3497" i="1"/>
  <c r="D3497" i="1" s="1"/>
  <c r="E3497" i="1"/>
  <c r="F3497" i="1"/>
  <c r="G3497" i="1"/>
  <c r="C3456" i="1"/>
  <c r="D3456" i="1" s="1"/>
  <c r="E3456" i="1"/>
  <c r="F3456" i="1"/>
  <c r="G3456" i="1"/>
  <c r="C3457" i="1"/>
  <c r="D3457" i="1" s="1"/>
  <c r="E3457" i="1"/>
  <c r="F3457" i="1"/>
  <c r="G3457" i="1"/>
  <c r="C3519" i="1"/>
  <c r="D3519" i="1" s="1"/>
  <c r="E3519" i="1"/>
  <c r="F3519" i="1"/>
  <c r="G3519" i="1"/>
  <c r="C3499" i="1"/>
  <c r="D3499" i="1" s="1"/>
  <c r="E3499" i="1"/>
  <c r="F3499" i="1"/>
  <c r="G3499" i="1"/>
  <c r="C3516" i="1"/>
  <c r="D3516" i="1" s="1"/>
  <c r="E3516" i="1"/>
  <c r="F3516" i="1"/>
  <c r="G3516" i="1"/>
  <c r="C3453" i="1"/>
  <c r="D3453" i="1" s="1"/>
  <c r="E3453" i="1"/>
  <c r="F3453" i="1"/>
  <c r="G3453" i="1"/>
  <c r="C3500" i="1"/>
  <c r="D3500" i="1" s="1"/>
  <c r="E3500" i="1"/>
  <c r="F3500" i="1"/>
  <c r="G3500" i="1"/>
  <c r="C3498" i="1"/>
  <c r="D3498" i="1" s="1"/>
  <c r="E3498" i="1"/>
  <c r="F3498" i="1"/>
  <c r="G3498" i="1"/>
  <c r="C3513" i="1"/>
  <c r="D3513" i="1" s="1"/>
  <c r="E3513" i="1"/>
  <c r="F3513" i="1"/>
  <c r="G3513" i="1"/>
  <c r="C3459" i="1"/>
  <c r="D3459" i="1" s="1"/>
  <c r="E3459" i="1"/>
  <c r="F3459" i="1"/>
  <c r="G3459" i="1"/>
  <c r="C3490" i="1"/>
  <c r="D3490" i="1" s="1"/>
  <c r="E3490" i="1"/>
  <c r="F3490" i="1"/>
  <c r="G3490" i="1"/>
  <c r="C3512" i="1"/>
  <c r="D3512" i="1" s="1"/>
  <c r="E3512" i="1"/>
  <c r="F3512" i="1"/>
  <c r="G3512" i="1"/>
  <c r="C3461" i="1"/>
  <c r="D3461" i="1" s="1"/>
  <c r="E3461" i="1"/>
  <c r="F3461" i="1"/>
  <c r="G3461" i="1"/>
  <c r="C3462" i="1"/>
  <c r="D3462" i="1" s="1"/>
  <c r="E3462" i="1"/>
  <c r="F3462" i="1"/>
  <c r="G3462" i="1"/>
  <c r="C3464" i="1"/>
  <c r="D3464" i="1" s="1"/>
  <c r="E3464" i="1"/>
  <c r="F3464" i="1"/>
  <c r="G3464" i="1"/>
  <c r="C3501" i="1"/>
  <c r="D3501" i="1" s="1"/>
  <c r="E3501" i="1"/>
  <c r="F3501" i="1"/>
  <c r="G3501" i="1"/>
  <c r="C3514" i="1"/>
  <c r="D3514" i="1" s="1"/>
  <c r="E3514" i="1"/>
  <c r="F3514" i="1"/>
  <c r="G3514" i="1"/>
  <c r="C3517" i="1"/>
  <c r="D3517" i="1" s="1"/>
  <c r="E3517" i="1"/>
  <c r="F3517" i="1"/>
  <c r="G3517" i="1"/>
  <c r="C3458" i="1"/>
  <c r="D3458" i="1" s="1"/>
  <c r="E3458" i="1"/>
  <c r="F3458" i="1"/>
  <c r="G3458" i="1"/>
  <c r="C3518" i="1"/>
  <c r="D3518" i="1" s="1"/>
  <c r="E3518" i="1"/>
  <c r="F3518" i="1"/>
  <c r="G3518" i="1"/>
  <c r="C3515" i="1"/>
  <c r="D3515" i="1" s="1"/>
  <c r="E3515" i="1"/>
  <c r="F3515" i="1"/>
  <c r="G3515" i="1"/>
  <c r="C3510" i="1"/>
  <c r="D3510" i="1" s="1"/>
  <c r="E3510" i="1"/>
  <c r="F3510" i="1"/>
  <c r="G3510" i="1"/>
  <c r="C3511" i="1"/>
  <c r="D3511" i="1" s="1"/>
  <c r="E3511" i="1"/>
  <c r="F3511" i="1"/>
  <c r="G3511" i="1"/>
  <c r="C3455" i="1"/>
  <c r="D3455" i="1" s="1"/>
  <c r="E3455" i="1"/>
  <c r="F3455" i="1"/>
  <c r="G3455" i="1"/>
  <c r="C3454" i="1"/>
  <c r="D3454" i="1" s="1"/>
  <c r="E3454" i="1"/>
  <c r="F3454" i="1"/>
  <c r="G3454" i="1"/>
  <c r="C3533" i="1"/>
  <c r="D3533" i="1" s="1"/>
  <c r="E3533" i="1"/>
  <c r="F3533" i="1"/>
  <c r="G3533" i="1"/>
  <c r="C3506" i="1"/>
  <c r="D3506" i="1" s="1"/>
  <c r="E3506" i="1"/>
  <c r="F3506" i="1"/>
  <c r="G3506" i="1"/>
  <c r="C3524" i="1"/>
  <c r="D3524" i="1" s="1"/>
  <c r="E3524" i="1"/>
  <c r="F3524" i="1"/>
  <c r="G3524" i="1"/>
  <c r="C3532" i="1"/>
  <c r="D3532" i="1" s="1"/>
  <c r="E3532" i="1"/>
  <c r="F3532" i="1"/>
  <c r="G3532" i="1"/>
  <c r="C3527" i="1"/>
  <c r="D3527" i="1" s="1"/>
  <c r="E3527" i="1"/>
  <c r="F3527" i="1"/>
  <c r="G3527" i="1"/>
  <c r="C3526" i="1"/>
  <c r="D3526" i="1" s="1"/>
  <c r="E3526" i="1"/>
  <c r="F3526" i="1"/>
  <c r="G3526" i="1"/>
  <c r="C3520" i="1"/>
  <c r="D3520" i="1" s="1"/>
  <c r="E3520" i="1"/>
  <c r="F3520" i="1"/>
  <c r="G3520" i="1"/>
  <c r="C3491" i="1"/>
  <c r="D3491" i="1" s="1"/>
  <c r="E3491" i="1"/>
  <c r="F3491" i="1"/>
  <c r="G3491" i="1"/>
  <c r="C3523" i="1"/>
  <c r="D3523" i="1" s="1"/>
  <c r="E3523" i="1"/>
  <c r="F3523" i="1"/>
  <c r="G3523" i="1"/>
  <c r="C3504" i="1"/>
  <c r="D3504" i="1" s="1"/>
  <c r="E3504" i="1"/>
  <c r="F3504" i="1"/>
  <c r="G3504" i="1"/>
  <c r="C3492" i="1"/>
  <c r="D3492" i="1" s="1"/>
  <c r="E3492" i="1"/>
  <c r="F3492" i="1"/>
  <c r="G3492" i="1"/>
  <c r="C3540" i="1"/>
  <c r="D3540" i="1" s="1"/>
  <c r="E3540" i="1"/>
  <c r="F3540" i="1"/>
  <c r="G3540" i="1"/>
  <c r="C3493" i="1"/>
  <c r="D3493" i="1" s="1"/>
  <c r="E3493" i="1"/>
  <c r="F3493" i="1"/>
  <c r="G3493" i="1"/>
  <c r="C3494" i="1"/>
  <c r="D3494" i="1" s="1"/>
  <c r="E3494" i="1"/>
  <c r="F3494" i="1"/>
  <c r="G3494" i="1"/>
  <c r="C3505" i="1"/>
  <c r="D3505" i="1" s="1"/>
  <c r="E3505" i="1"/>
  <c r="F3505" i="1"/>
  <c r="G3505" i="1"/>
  <c r="C3503" i="1"/>
  <c r="D3503" i="1" s="1"/>
  <c r="E3503" i="1"/>
  <c r="F3503" i="1"/>
  <c r="G3503" i="1"/>
  <c r="C3507" i="1"/>
  <c r="D3507" i="1" s="1"/>
  <c r="E3507" i="1"/>
  <c r="F3507" i="1"/>
  <c r="G3507" i="1"/>
  <c r="C3525" i="1"/>
  <c r="D3525" i="1" s="1"/>
  <c r="E3525" i="1"/>
  <c r="F3525" i="1"/>
  <c r="G3525" i="1"/>
  <c r="C3521" i="1"/>
  <c r="D3521" i="1" s="1"/>
  <c r="E3521" i="1"/>
  <c r="F3521" i="1"/>
  <c r="G3521" i="1"/>
  <c r="C3522" i="1"/>
  <c r="D3522" i="1" s="1"/>
  <c r="E3522" i="1"/>
  <c r="F3522" i="1"/>
  <c r="G3522" i="1"/>
  <c r="C3508" i="1"/>
  <c r="D3508" i="1" s="1"/>
  <c r="E3508" i="1"/>
  <c r="F3508" i="1"/>
  <c r="G3508" i="1"/>
  <c r="C3509" i="1"/>
  <c r="D3509" i="1" s="1"/>
  <c r="E3509" i="1"/>
  <c r="F3509" i="1"/>
  <c r="G3509" i="1"/>
  <c r="C3496" i="1"/>
  <c r="D3496" i="1" s="1"/>
  <c r="E3496" i="1"/>
  <c r="F3496" i="1"/>
  <c r="G3496" i="1"/>
  <c r="C3622" i="1"/>
  <c r="D3622" i="1" s="1"/>
  <c r="E3622" i="1"/>
  <c r="F3622" i="1"/>
  <c r="G3622" i="1"/>
  <c r="C3640" i="1"/>
  <c r="D3640" i="1" s="1"/>
  <c r="E3640" i="1"/>
  <c r="F3640" i="1"/>
  <c r="G3640" i="1"/>
  <c r="C3638" i="1"/>
  <c r="D3638" i="1" s="1"/>
  <c r="E3638" i="1"/>
  <c r="F3638" i="1"/>
  <c r="G3638" i="1"/>
  <c r="C3637" i="1"/>
  <c r="D3637" i="1" s="1"/>
  <c r="E3637" i="1"/>
  <c r="F3637" i="1"/>
  <c r="G3637" i="1"/>
  <c r="C3623" i="1"/>
  <c r="D3623" i="1" s="1"/>
  <c r="E3623" i="1"/>
  <c r="F3623" i="1"/>
  <c r="G3623" i="1"/>
  <c r="C3655" i="1"/>
  <c r="D3655" i="1" s="1"/>
  <c r="E3655" i="1"/>
  <c r="F3655" i="1"/>
  <c r="G3655" i="1"/>
  <c r="C3639" i="1"/>
  <c r="D3639" i="1" s="1"/>
  <c r="E3639" i="1"/>
  <c r="F3639" i="1"/>
  <c r="G3639" i="1"/>
  <c r="C3624" i="1"/>
  <c r="D3624" i="1" s="1"/>
  <c r="E3624" i="1"/>
  <c r="F3624" i="1"/>
  <c r="G3624" i="1"/>
  <c r="C3653" i="1"/>
  <c r="D3653" i="1" s="1"/>
  <c r="E3653" i="1"/>
  <c r="F3653" i="1"/>
  <c r="G3653" i="1"/>
  <c r="C3657" i="1"/>
  <c r="D3657" i="1" s="1"/>
  <c r="E3657" i="1"/>
  <c r="F3657" i="1"/>
  <c r="G3657" i="1"/>
  <c r="C3656" i="1"/>
  <c r="D3656" i="1" s="1"/>
  <c r="E3656" i="1"/>
  <c r="F3656" i="1"/>
  <c r="G3656" i="1"/>
  <c r="C3627" i="1"/>
  <c r="D3627" i="1" s="1"/>
  <c r="E3627" i="1"/>
  <c r="F3627" i="1"/>
  <c r="G3627" i="1"/>
  <c r="C3649" i="1"/>
  <c r="D3649" i="1" s="1"/>
  <c r="E3649" i="1"/>
  <c r="F3649" i="1"/>
  <c r="G3649" i="1"/>
  <c r="C3645" i="1"/>
  <c r="D3645" i="1" s="1"/>
  <c r="E3645" i="1"/>
  <c r="F3645" i="1"/>
  <c r="G3645" i="1"/>
  <c r="C3658" i="1"/>
  <c r="D3658" i="1" s="1"/>
  <c r="E3658" i="1"/>
  <c r="F3658" i="1"/>
  <c r="G3658" i="1"/>
  <c r="C3629" i="1"/>
  <c r="D3629" i="1" s="1"/>
  <c r="E3629" i="1"/>
  <c r="F3629" i="1"/>
  <c r="G3629" i="1"/>
  <c r="C3630" i="1"/>
  <c r="D3630" i="1" s="1"/>
  <c r="E3630" i="1"/>
  <c r="F3630" i="1"/>
  <c r="G3630" i="1"/>
  <c r="C3644" i="1"/>
  <c r="D3644" i="1" s="1"/>
  <c r="E3644" i="1"/>
  <c r="F3644" i="1"/>
  <c r="G3644" i="1"/>
  <c r="C3628" i="1"/>
  <c r="D3628" i="1" s="1"/>
  <c r="E3628" i="1"/>
  <c r="F3628" i="1"/>
  <c r="G3628" i="1"/>
  <c r="C3648" i="1"/>
  <c r="D3648" i="1" s="1"/>
  <c r="E3648" i="1"/>
  <c r="F3648" i="1"/>
  <c r="G3648" i="1"/>
  <c r="C3632" i="1"/>
  <c r="D3632" i="1" s="1"/>
  <c r="E3632" i="1"/>
  <c r="F3632" i="1"/>
  <c r="G3632" i="1"/>
  <c r="C3626" i="1"/>
  <c r="D3626" i="1" s="1"/>
  <c r="E3626" i="1"/>
  <c r="F3626" i="1"/>
  <c r="G3626" i="1"/>
  <c r="C3647" i="1"/>
  <c r="D3647" i="1" s="1"/>
  <c r="E3647" i="1"/>
  <c r="F3647" i="1"/>
  <c r="G3647" i="1"/>
  <c r="C3643" i="1"/>
  <c r="D3643" i="1" s="1"/>
  <c r="E3643" i="1"/>
  <c r="F3643" i="1"/>
  <c r="G3643" i="1"/>
  <c r="C3652" i="1"/>
  <c r="D3652" i="1" s="1"/>
  <c r="E3652" i="1"/>
  <c r="F3652" i="1"/>
  <c r="G3652" i="1"/>
  <c r="C3625" i="1"/>
  <c r="D3625" i="1" s="1"/>
  <c r="E3625" i="1"/>
  <c r="F3625" i="1"/>
  <c r="G3625" i="1"/>
  <c r="C3642" i="1"/>
  <c r="D3642" i="1" s="1"/>
  <c r="E3642" i="1"/>
  <c r="F3642" i="1"/>
  <c r="G3642" i="1"/>
  <c r="C3641" i="1"/>
  <c r="D3641" i="1" s="1"/>
  <c r="E3641" i="1"/>
  <c r="F3641" i="1"/>
  <c r="G3641" i="1"/>
  <c r="C3631" i="1"/>
  <c r="D3631" i="1" s="1"/>
  <c r="E3631" i="1"/>
  <c r="F3631" i="1"/>
  <c r="G3631" i="1"/>
  <c r="C3646" i="1"/>
  <c r="D3646" i="1" s="1"/>
  <c r="E3646" i="1"/>
  <c r="F3646" i="1"/>
  <c r="G3646" i="1"/>
  <c r="C3654" i="1"/>
  <c r="D3654" i="1" s="1"/>
  <c r="E3654" i="1"/>
  <c r="F3654" i="1"/>
  <c r="G3654" i="1"/>
  <c r="C3672" i="1"/>
  <c r="D3672" i="1" s="1"/>
  <c r="E3672" i="1"/>
  <c r="F3672" i="1"/>
  <c r="G3672" i="1"/>
  <c r="C3671" i="1"/>
  <c r="D3671" i="1" s="1"/>
  <c r="E3671" i="1"/>
  <c r="F3671" i="1"/>
  <c r="G3671" i="1"/>
  <c r="C3636" i="1"/>
  <c r="D3636" i="1" s="1"/>
  <c r="E3636" i="1"/>
  <c r="F3636" i="1"/>
  <c r="G3636" i="1"/>
  <c r="C3633" i="1"/>
  <c r="D3633" i="1" s="1"/>
  <c r="E3633" i="1"/>
  <c r="F3633" i="1"/>
  <c r="G3633" i="1"/>
  <c r="C3673" i="1"/>
  <c r="D3673" i="1" s="1"/>
  <c r="E3673" i="1"/>
  <c r="F3673" i="1"/>
  <c r="G3673" i="1"/>
  <c r="C3635" i="1"/>
  <c r="D3635" i="1" s="1"/>
  <c r="E3635" i="1"/>
  <c r="F3635" i="1"/>
  <c r="G3635" i="1"/>
  <c r="C3674" i="1"/>
  <c r="D3674" i="1" s="1"/>
  <c r="E3674" i="1"/>
  <c r="F3674" i="1"/>
  <c r="G3674" i="1"/>
  <c r="C3681" i="1"/>
  <c r="D3681" i="1" s="1"/>
  <c r="E3681" i="1"/>
  <c r="F3681" i="1"/>
  <c r="G3681" i="1"/>
  <c r="C3650" i="1"/>
  <c r="D3650" i="1" s="1"/>
  <c r="E3650" i="1"/>
  <c r="F3650" i="1"/>
  <c r="G3650" i="1"/>
  <c r="C3659" i="1"/>
  <c r="D3659" i="1" s="1"/>
  <c r="E3659" i="1"/>
  <c r="F3659" i="1"/>
  <c r="G3659" i="1"/>
  <c r="C3675" i="1"/>
  <c r="D3675" i="1" s="1"/>
  <c r="E3675" i="1"/>
  <c r="F3675" i="1"/>
  <c r="G3675" i="1"/>
  <c r="C3676" i="1"/>
  <c r="D3676" i="1" s="1"/>
  <c r="E3676" i="1"/>
  <c r="F3676" i="1"/>
  <c r="G3676" i="1"/>
  <c r="C3669" i="1"/>
  <c r="D3669" i="1" s="1"/>
  <c r="E3669" i="1"/>
  <c r="F3669" i="1"/>
  <c r="G3669" i="1"/>
  <c r="C3670" i="1"/>
  <c r="D3670" i="1" s="1"/>
  <c r="E3670" i="1"/>
  <c r="F3670" i="1"/>
  <c r="G3670" i="1"/>
  <c r="C3665" i="1"/>
  <c r="D3665" i="1" s="1"/>
  <c r="E3665" i="1"/>
  <c r="F3665" i="1"/>
  <c r="G3665" i="1"/>
  <c r="C3680" i="1"/>
  <c r="D3680" i="1" s="1"/>
  <c r="E3680" i="1"/>
  <c r="F3680" i="1"/>
  <c r="G3680" i="1"/>
  <c r="C3666" i="1"/>
  <c r="D3666" i="1" s="1"/>
  <c r="E3666" i="1"/>
  <c r="F3666" i="1"/>
  <c r="G3666" i="1"/>
  <c r="C3667" i="1"/>
  <c r="D3667" i="1" s="1"/>
  <c r="E3667" i="1"/>
  <c r="F3667" i="1"/>
  <c r="G3667" i="1"/>
  <c r="C3668" i="1"/>
  <c r="D3668" i="1" s="1"/>
  <c r="E3668" i="1"/>
  <c r="F3668" i="1"/>
  <c r="G3668" i="1"/>
  <c r="C3660" i="1"/>
  <c r="D3660" i="1" s="1"/>
  <c r="E3660" i="1"/>
  <c r="F3660" i="1"/>
  <c r="G3660" i="1"/>
  <c r="C3634" i="1"/>
  <c r="D3634" i="1" s="1"/>
  <c r="E3634" i="1"/>
  <c r="F3634" i="1"/>
  <c r="G3634" i="1"/>
  <c r="C3677" i="1"/>
  <c r="D3677" i="1" s="1"/>
  <c r="E3677" i="1"/>
  <c r="F3677" i="1"/>
  <c r="G3677" i="1"/>
  <c r="C3678" i="1"/>
  <c r="D3678" i="1" s="1"/>
  <c r="E3678" i="1"/>
  <c r="F3678" i="1"/>
  <c r="G3678" i="1"/>
  <c r="C3661" i="1"/>
  <c r="D3661" i="1" s="1"/>
  <c r="E3661" i="1"/>
  <c r="F3661" i="1"/>
  <c r="G3661" i="1"/>
  <c r="C3651" i="1"/>
  <c r="D3651" i="1" s="1"/>
  <c r="E3651" i="1"/>
  <c r="F3651" i="1"/>
  <c r="G3651" i="1"/>
  <c r="C3662" i="1"/>
  <c r="D3662" i="1" s="1"/>
  <c r="E3662" i="1"/>
  <c r="F3662" i="1"/>
  <c r="G3662" i="1"/>
  <c r="C3688" i="1"/>
  <c r="D3688" i="1" s="1"/>
  <c r="E3688" i="1"/>
  <c r="F3688" i="1"/>
  <c r="G3688" i="1"/>
  <c r="C3690" i="1"/>
  <c r="D3690" i="1" s="1"/>
  <c r="E3690" i="1"/>
  <c r="F3690" i="1"/>
  <c r="G3690" i="1"/>
  <c r="C3689" i="1"/>
  <c r="D3689" i="1" s="1"/>
  <c r="E3689" i="1"/>
  <c r="F3689" i="1"/>
  <c r="G3689" i="1"/>
  <c r="C3679" i="1"/>
  <c r="D3679" i="1" s="1"/>
  <c r="E3679" i="1"/>
  <c r="F3679" i="1"/>
  <c r="G3679" i="1"/>
  <c r="C3684" i="1"/>
  <c r="D3684" i="1" s="1"/>
  <c r="E3684" i="1"/>
  <c r="F3684" i="1"/>
  <c r="G3684" i="1"/>
  <c r="C3663" i="1"/>
  <c r="D3663" i="1" s="1"/>
  <c r="E3663" i="1"/>
  <c r="F3663" i="1"/>
  <c r="G3663" i="1"/>
  <c r="C3682" i="1"/>
  <c r="D3682" i="1" s="1"/>
  <c r="E3682" i="1"/>
  <c r="F3682" i="1"/>
  <c r="G3682" i="1"/>
  <c r="C3664" i="1"/>
  <c r="D3664" i="1" s="1"/>
  <c r="E3664" i="1"/>
  <c r="F3664" i="1"/>
  <c r="G3664" i="1"/>
  <c r="C3685" i="1"/>
  <c r="D3685" i="1" s="1"/>
  <c r="E3685" i="1"/>
  <c r="F3685" i="1"/>
  <c r="G3685" i="1"/>
  <c r="C3687" i="1"/>
  <c r="D3687" i="1" s="1"/>
  <c r="E3687" i="1"/>
  <c r="F3687" i="1"/>
  <c r="G3687" i="1"/>
  <c r="C3686" i="1"/>
  <c r="D3686" i="1" s="1"/>
  <c r="E3686" i="1"/>
  <c r="F3686" i="1"/>
  <c r="G3686" i="1"/>
  <c r="C3744" i="1"/>
  <c r="D3744" i="1" s="1"/>
  <c r="E3744" i="1"/>
  <c r="F3744" i="1"/>
  <c r="G3744" i="1"/>
  <c r="C3683" i="1"/>
  <c r="D3683" i="1" s="1"/>
  <c r="E3683" i="1"/>
  <c r="F3683" i="1"/>
  <c r="G3683" i="1"/>
  <c r="C3742" i="1"/>
  <c r="D3742" i="1" s="1"/>
  <c r="E3742" i="1"/>
  <c r="F3742" i="1"/>
  <c r="G3742" i="1"/>
  <c r="C3750" i="1"/>
  <c r="D3750" i="1" s="1"/>
  <c r="E3750" i="1"/>
  <c r="F3750" i="1"/>
  <c r="G3750" i="1"/>
  <c r="C3740" i="1"/>
  <c r="D3740" i="1" s="1"/>
  <c r="E3740" i="1"/>
  <c r="F3740" i="1"/>
  <c r="G3740" i="1"/>
  <c r="C3747" i="1"/>
  <c r="D3747" i="1" s="1"/>
  <c r="E3747" i="1"/>
  <c r="F3747" i="1"/>
  <c r="G3747" i="1"/>
  <c r="C3741" i="1"/>
  <c r="D3741" i="1" s="1"/>
  <c r="E3741" i="1"/>
  <c r="F3741" i="1"/>
  <c r="G3741" i="1"/>
  <c r="C3749" i="1"/>
  <c r="D3749" i="1" s="1"/>
  <c r="E3749" i="1"/>
  <c r="F3749" i="1"/>
  <c r="G3749" i="1"/>
  <c r="C3751" i="1"/>
  <c r="D3751" i="1" s="1"/>
  <c r="E3751" i="1"/>
  <c r="F3751" i="1"/>
  <c r="G3751" i="1"/>
  <c r="C3745" i="1"/>
  <c r="D3745" i="1" s="1"/>
  <c r="E3745" i="1"/>
  <c r="F3745" i="1"/>
  <c r="G3745" i="1"/>
  <c r="C3739" i="1"/>
  <c r="D3739" i="1" s="1"/>
  <c r="E3739" i="1"/>
  <c r="F3739" i="1"/>
  <c r="G3739" i="1"/>
  <c r="C3746" i="1"/>
  <c r="D3746" i="1" s="1"/>
  <c r="E3746" i="1"/>
  <c r="F3746" i="1"/>
  <c r="G3746" i="1"/>
  <c r="C3743" i="1"/>
  <c r="D3743" i="1" s="1"/>
  <c r="E3743" i="1"/>
  <c r="F3743" i="1"/>
  <c r="G3743" i="1"/>
  <c r="C2769" i="1"/>
  <c r="D2769" i="1" s="1"/>
  <c r="E2769" i="1"/>
  <c r="F2769" i="1"/>
  <c r="G2769" i="1"/>
  <c r="C3748" i="1"/>
  <c r="D3748" i="1" s="1"/>
  <c r="E3748" i="1"/>
  <c r="F3748" i="1"/>
  <c r="G3748" i="1"/>
  <c r="C3730" i="1"/>
  <c r="D3730" i="1" s="1"/>
  <c r="E3730" i="1"/>
  <c r="F3730" i="1"/>
  <c r="G3730" i="1"/>
  <c r="C2765" i="1"/>
  <c r="D2765" i="1" s="1"/>
  <c r="E2765" i="1"/>
  <c r="F2765" i="1"/>
  <c r="G2765" i="1"/>
  <c r="C3735" i="1"/>
  <c r="D3735" i="1" s="1"/>
  <c r="E3735" i="1"/>
  <c r="F3735" i="1"/>
  <c r="G3735" i="1"/>
  <c r="C3731" i="1"/>
  <c r="D3731" i="1" s="1"/>
  <c r="E3731" i="1"/>
  <c r="F3731" i="1"/>
  <c r="G3731" i="1"/>
  <c r="C3732" i="1"/>
  <c r="D3732" i="1" s="1"/>
  <c r="E3732" i="1"/>
  <c r="F3732" i="1"/>
  <c r="G3732" i="1"/>
  <c r="C2766" i="1"/>
  <c r="D2766" i="1" s="1"/>
  <c r="E2766" i="1"/>
  <c r="F2766" i="1"/>
  <c r="G2766" i="1"/>
  <c r="C2752" i="1"/>
  <c r="D2752" i="1" s="1"/>
  <c r="E2752" i="1"/>
  <c r="F2752" i="1"/>
  <c r="G2752" i="1"/>
  <c r="C3734" i="1"/>
  <c r="D3734" i="1" s="1"/>
  <c r="E3734" i="1"/>
  <c r="F3734" i="1"/>
  <c r="G3734" i="1"/>
  <c r="C2764" i="1"/>
  <c r="D2764" i="1" s="1"/>
  <c r="E2764" i="1"/>
  <c r="F2764" i="1"/>
  <c r="G2764" i="1"/>
  <c r="C2735" i="1"/>
  <c r="D2735" i="1" s="1"/>
  <c r="E2735" i="1"/>
  <c r="F2735" i="1"/>
  <c r="G2735" i="1"/>
  <c r="C2736" i="1"/>
  <c r="D2736" i="1" s="1"/>
  <c r="E2736" i="1"/>
  <c r="F2736" i="1"/>
  <c r="G2736" i="1"/>
  <c r="C2732" i="1"/>
  <c r="D2732" i="1" s="1"/>
  <c r="E2732" i="1"/>
  <c r="F2732" i="1"/>
  <c r="G2732" i="1"/>
  <c r="C2767" i="1"/>
  <c r="D2767" i="1" s="1"/>
  <c r="E2767" i="1"/>
  <c r="F2767" i="1"/>
  <c r="G2767" i="1"/>
  <c r="C3737" i="1"/>
  <c r="D3737" i="1" s="1"/>
  <c r="E3737" i="1"/>
  <c r="F3737" i="1"/>
  <c r="G3737" i="1"/>
  <c r="C2759" i="1"/>
  <c r="D2759" i="1" s="1"/>
  <c r="E2759" i="1"/>
  <c r="F2759" i="1"/>
  <c r="G2759" i="1"/>
  <c r="C2763" i="1"/>
  <c r="D2763" i="1" s="1"/>
  <c r="E2763" i="1"/>
  <c r="F2763" i="1"/>
  <c r="G2763" i="1"/>
  <c r="C2761" i="1"/>
  <c r="D2761" i="1" s="1"/>
  <c r="E2761" i="1"/>
  <c r="F2761" i="1"/>
  <c r="G2761" i="1"/>
  <c r="C3733" i="1"/>
  <c r="D3733" i="1" s="1"/>
  <c r="E3733" i="1"/>
  <c r="F3733" i="1"/>
  <c r="G3733" i="1"/>
  <c r="C3738" i="1"/>
  <c r="D3738" i="1" s="1"/>
  <c r="E3738" i="1"/>
  <c r="F3738" i="1"/>
  <c r="G3738" i="1"/>
  <c r="C2768" i="1"/>
  <c r="D2768" i="1" s="1"/>
  <c r="E2768" i="1"/>
  <c r="F2768" i="1"/>
  <c r="G2768" i="1"/>
  <c r="C2762" i="1"/>
  <c r="D2762" i="1" s="1"/>
  <c r="E2762" i="1"/>
  <c r="F2762" i="1"/>
  <c r="G2762" i="1"/>
  <c r="C3736" i="1"/>
  <c r="D3736" i="1" s="1"/>
  <c r="E3736" i="1"/>
  <c r="F3736" i="1"/>
  <c r="G3736" i="1"/>
  <c r="C3752" i="1"/>
  <c r="D3752" i="1" s="1"/>
  <c r="E3752" i="1"/>
  <c r="F3752" i="1"/>
  <c r="G3752" i="1"/>
  <c r="C2952" i="1"/>
  <c r="D2952" i="1" s="1"/>
  <c r="E2952" i="1"/>
  <c r="F2952" i="1"/>
  <c r="G2952" i="1"/>
  <c r="C2980" i="1"/>
  <c r="D2980" i="1" s="1"/>
  <c r="E2980" i="1"/>
  <c r="F2980" i="1"/>
  <c r="G2980" i="1"/>
  <c r="C2953" i="1"/>
  <c r="D2953" i="1" s="1"/>
  <c r="E2953" i="1"/>
  <c r="F2953" i="1"/>
  <c r="G2953" i="1"/>
  <c r="C2978" i="1"/>
  <c r="D2978" i="1" s="1"/>
  <c r="E2978" i="1"/>
  <c r="F2978" i="1"/>
  <c r="G2978" i="1"/>
  <c r="C2954" i="1"/>
  <c r="D2954" i="1" s="1"/>
  <c r="E2954" i="1"/>
  <c r="F2954" i="1"/>
  <c r="G2954" i="1"/>
  <c r="C2955" i="1"/>
  <c r="D2955" i="1" s="1"/>
  <c r="E2955" i="1"/>
  <c r="F2955" i="1"/>
  <c r="G2955" i="1"/>
  <c r="C2956" i="1"/>
  <c r="D2956" i="1" s="1"/>
  <c r="E2956" i="1"/>
  <c r="F2956" i="1"/>
  <c r="G2956" i="1"/>
  <c r="C2957" i="1"/>
  <c r="D2957" i="1" s="1"/>
  <c r="E2957" i="1"/>
  <c r="F2957" i="1"/>
  <c r="G2957" i="1"/>
  <c r="C2965" i="1"/>
  <c r="D2965" i="1" s="1"/>
  <c r="E2965" i="1"/>
  <c r="F2965" i="1"/>
  <c r="G2965" i="1"/>
  <c r="C2988" i="1"/>
  <c r="D2988" i="1" s="1"/>
  <c r="E2988" i="1"/>
  <c r="F2988" i="1"/>
  <c r="G2988" i="1"/>
  <c r="C2962" i="1"/>
  <c r="D2962" i="1" s="1"/>
  <c r="E2962" i="1"/>
  <c r="F2962" i="1"/>
  <c r="G2962" i="1"/>
  <c r="C2958" i="1"/>
  <c r="D2958" i="1" s="1"/>
  <c r="E2958" i="1"/>
  <c r="F2958" i="1"/>
  <c r="G2958" i="1"/>
  <c r="C2986" i="1"/>
  <c r="D2986" i="1" s="1"/>
  <c r="E2986" i="1"/>
  <c r="F2986" i="1"/>
  <c r="G2986" i="1"/>
  <c r="C2963" i="1"/>
  <c r="D2963" i="1" s="1"/>
  <c r="E2963" i="1"/>
  <c r="F2963" i="1"/>
  <c r="G2963" i="1"/>
  <c r="C2959" i="1"/>
  <c r="D2959" i="1" s="1"/>
  <c r="E2959" i="1"/>
  <c r="F2959" i="1"/>
  <c r="G2959" i="1"/>
  <c r="C2960" i="1"/>
  <c r="D2960" i="1" s="1"/>
  <c r="E2960" i="1"/>
  <c r="F2960" i="1"/>
  <c r="G2960" i="1"/>
  <c r="C2970" i="1"/>
  <c r="D2970" i="1" s="1"/>
  <c r="E2970" i="1"/>
  <c r="F2970" i="1"/>
  <c r="G2970" i="1"/>
  <c r="C2989" i="1"/>
  <c r="D2989" i="1" s="1"/>
  <c r="E2989" i="1"/>
  <c r="F2989" i="1"/>
  <c r="G2989" i="1"/>
  <c r="C2987" i="1"/>
  <c r="D2987" i="1" s="1"/>
  <c r="E2987" i="1"/>
  <c r="F2987" i="1"/>
  <c r="G2987" i="1"/>
  <c r="C2974" i="1"/>
  <c r="D2974" i="1" s="1"/>
  <c r="E2974" i="1"/>
  <c r="F2974" i="1"/>
  <c r="G2974" i="1"/>
  <c r="C2961" i="1"/>
  <c r="D2961" i="1" s="1"/>
  <c r="E2961" i="1"/>
  <c r="F2961" i="1"/>
  <c r="G2961" i="1"/>
  <c r="C2969" i="1"/>
  <c r="D2969" i="1" s="1"/>
  <c r="E2969" i="1"/>
  <c r="F2969" i="1"/>
  <c r="G2969" i="1"/>
  <c r="C2966" i="1"/>
  <c r="D2966" i="1" s="1"/>
  <c r="E2966" i="1"/>
  <c r="F2966" i="1"/>
  <c r="G2966" i="1"/>
  <c r="C2967" i="1"/>
  <c r="D2967" i="1" s="1"/>
  <c r="E2967" i="1"/>
  <c r="F2967" i="1"/>
  <c r="G2967" i="1"/>
  <c r="C2968" i="1"/>
  <c r="D2968" i="1" s="1"/>
  <c r="E2968" i="1"/>
  <c r="F2968" i="1"/>
  <c r="G2968" i="1"/>
  <c r="C2983" i="1"/>
  <c r="D2983" i="1" s="1"/>
  <c r="E2983" i="1"/>
  <c r="F2983" i="1"/>
  <c r="G2983" i="1"/>
  <c r="C2982" i="1"/>
  <c r="D2982" i="1" s="1"/>
  <c r="E2982" i="1"/>
  <c r="F2982" i="1"/>
  <c r="G2982" i="1"/>
  <c r="C2984" i="1"/>
  <c r="D2984" i="1" s="1"/>
  <c r="E2984" i="1"/>
  <c r="F2984" i="1"/>
  <c r="G2984" i="1"/>
  <c r="C2979" i="1"/>
  <c r="D2979" i="1" s="1"/>
  <c r="E2979" i="1"/>
  <c r="F2979" i="1"/>
  <c r="G2979" i="1"/>
  <c r="C2977" i="1"/>
  <c r="D2977" i="1" s="1"/>
  <c r="E2977" i="1"/>
  <c r="F2977" i="1"/>
  <c r="G2977" i="1"/>
  <c r="C2972" i="1"/>
  <c r="D2972" i="1" s="1"/>
  <c r="E2972" i="1"/>
  <c r="F2972" i="1"/>
  <c r="G2972" i="1"/>
  <c r="C2914" i="1"/>
  <c r="D2914" i="1" s="1"/>
  <c r="E2914" i="1"/>
  <c r="F2914" i="1"/>
  <c r="G2914" i="1"/>
  <c r="C2915" i="1"/>
  <c r="D2915" i="1" s="1"/>
  <c r="E2915" i="1"/>
  <c r="F2915" i="1"/>
  <c r="G2915" i="1"/>
  <c r="C2918" i="1"/>
  <c r="D2918" i="1" s="1"/>
  <c r="E2918" i="1"/>
  <c r="F2918" i="1"/>
  <c r="G2918" i="1"/>
  <c r="C2917" i="1"/>
  <c r="D2917" i="1" s="1"/>
  <c r="E2917" i="1"/>
  <c r="F2917" i="1"/>
  <c r="G2917" i="1"/>
  <c r="C2919" i="1"/>
  <c r="D2919" i="1" s="1"/>
  <c r="E2919" i="1"/>
  <c r="F2919" i="1"/>
  <c r="G2919" i="1"/>
  <c r="C2920" i="1"/>
  <c r="D2920" i="1" s="1"/>
  <c r="E2920" i="1"/>
  <c r="F2920" i="1"/>
  <c r="G2920" i="1"/>
  <c r="C2921" i="1"/>
  <c r="D2921" i="1" s="1"/>
  <c r="E2921" i="1"/>
  <c r="F2921" i="1"/>
  <c r="G2921" i="1"/>
  <c r="C2913" i="1"/>
  <c r="D2913" i="1" s="1"/>
  <c r="E2913" i="1"/>
  <c r="F2913" i="1"/>
  <c r="G2913" i="1"/>
  <c r="C2985" i="1"/>
  <c r="D2985" i="1" s="1"/>
  <c r="E2985" i="1"/>
  <c r="F2985" i="1"/>
  <c r="G2985" i="1"/>
  <c r="C2916" i="1"/>
  <c r="D2916" i="1" s="1"/>
  <c r="E2916" i="1"/>
  <c r="F2916" i="1"/>
  <c r="G2916" i="1"/>
  <c r="C2971" i="1"/>
  <c r="D2971" i="1" s="1"/>
  <c r="E2971" i="1"/>
  <c r="F2971" i="1"/>
  <c r="G2971" i="1"/>
  <c r="C2922" i="1"/>
  <c r="D2922" i="1" s="1"/>
  <c r="E2922" i="1"/>
  <c r="F2922" i="1"/>
  <c r="G2922" i="1"/>
  <c r="C2923" i="1"/>
  <c r="D2923" i="1" s="1"/>
  <c r="E2923" i="1"/>
  <c r="F2923" i="1"/>
  <c r="G2923" i="1"/>
  <c r="C2924" i="1"/>
  <c r="D2924" i="1" s="1"/>
  <c r="E2924" i="1"/>
  <c r="F2924" i="1"/>
  <c r="G2924" i="1"/>
  <c r="C2912" i="1"/>
  <c r="D2912" i="1" s="1"/>
  <c r="E2912" i="1"/>
  <c r="F2912" i="1"/>
  <c r="G2912" i="1"/>
  <c r="C2498" i="1"/>
  <c r="D2498" i="1" s="1"/>
  <c r="E2498" i="1"/>
  <c r="F2498" i="1"/>
  <c r="G2498" i="1"/>
  <c r="C3726" i="1"/>
  <c r="D3726" i="1" s="1"/>
  <c r="E3726" i="1"/>
  <c r="F3726" i="1"/>
  <c r="G3726" i="1"/>
  <c r="C3554" i="1"/>
  <c r="D3554" i="1" s="1"/>
  <c r="E3554" i="1"/>
  <c r="F3554" i="1"/>
  <c r="G3554" i="1"/>
  <c r="C3694" i="1"/>
  <c r="D3694" i="1" s="1"/>
  <c r="E3694" i="1"/>
  <c r="F3694" i="1"/>
  <c r="G3694" i="1"/>
  <c r="C2904" i="1"/>
  <c r="D2904" i="1" s="1"/>
  <c r="E2904" i="1"/>
  <c r="F2904" i="1"/>
  <c r="G2904" i="1"/>
  <c r="C3557" i="1"/>
  <c r="D3557" i="1" s="1"/>
  <c r="E3557" i="1"/>
  <c r="F3557" i="1"/>
  <c r="G3557" i="1"/>
  <c r="C2911" i="1"/>
  <c r="D2911" i="1" s="1"/>
  <c r="E2911" i="1"/>
  <c r="F2911" i="1"/>
  <c r="G2911" i="1"/>
  <c r="C2906" i="1"/>
  <c r="D2906" i="1" s="1"/>
  <c r="E2906" i="1"/>
  <c r="F2906" i="1"/>
  <c r="G2906" i="1"/>
  <c r="C2926" i="1"/>
  <c r="D2926" i="1" s="1"/>
  <c r="E2926" i="1"/>
  <c r="F2926" i="1"/>
  <c r="G2926" i="1"/>
  <c r="C3756" i="1"/>
  <c r="D3756" i="1" s="1"/>
  <c r="E3756" i="1"/>
  <c r="F3756" i="1"/>
  <c r="G3756" i="1"/>
  <c r="C3015" i="1"/>
  <c r="D3015" i="1" s="1"/>
  <c r="E3015" i="1"/>
  <c r="F3015" i="1"/>
  <c r="G3015" i="1"/>
  <c r="C3479" i="1"/>
  <c r="D3479" i="1" s="1"/>
  <c r="E3479" i="1"/>
  <c r="F3479" i="1"/>
  <c r="G3479" i="1"/>
  <c r="C3547" i="1"/>
  <c r="D3547" i="1" s="1"/>
  <c r="E3547" i="1"/>
  <c r="F3547" i="1"/>
  <c r="G3547" i="1"/>
  <c r="C3016" i="1"/>
  <c r="D3016" i="1" s="1"/>
  <c r="E3016" i="1"/>
  <c r="F3016" i="1"/>
  <c r="G3016" i="1"/>
  <c r="C3695" i="1"/>
  <c r="D3695" i="1" s="1"/>
  <c r="E3695" i="1"/>
  <c r="F3695" i="1"/>
  <c r="G3695" i="1"/>
  <c r="C3696" i="1"/>
  <c r="D3696" i="1" s="1"/>
  <c r="E3696" i="1"/>
  <c r="F3696" i="1"/>
  <c r="G3696" i="1"/>
  <c r="C3020" i="1"/>
  <c r="D3020" i="1" s="1"/>
  <c r="E3020" i="1"/>
  <c r="F3020" i="1"/>
  <c r="G3020" i="1"/>
  <c r="C3543" i="1"/>
  <c r="D3543" i="1" s="1"/>
  <c r="E3543" i="1"/>
  <c r="F3543" i="1"/>
  <c r="G3543" i="1"/>
  <c r="C3014" i="1"/>
  <c r="D3014" i="1" s="1"/>
  <c r="E3014" i="1"/>
  <c r="F3014" i="1"/>
  <c r="G3014" i="1"/>
  <c r="C3693" i="1"/>
  <c r="D3693" i="1" s="1"/>
  <c r="E3693" i="1"/>
  <c r="F3693" i="1"/>
  <c r="G3693" i="1"/>
  <c r="C3729" i="1"/>
  <c r="D3729" i="1" s="1"/>
  <c r="E3729" i="1"/>
  <c r="F3729" i="1"/>
  <c r="G3729" i="1"/>
  <c r="C3691" i="1"/>
  <c r="D3691" i="1" s="1"/>
  <c r="E3691" i="1"/>
  <c r="F3691" i="1"/>
  <c r="G3691" i="1"/>
  <c r="C3715" i="1"/>
  <c r="D3715" i="1" s="1"/>
  <c r="E3715" i="1"/>
  <c r="F3715" i="1"/>
  <c r="G3715" i="1"/>
  <c r="C3716" i="1"/>
  <c r="D3716" i="1" s="1"/>
  <c r="E3716" i="1"/>
  <c r="F3716" i="1"/>
  <c r="G3716" i="1"/>
  <c r="C3697" i="1"/>
  <c r="D3697" i="1" s="1"/>
  <c r="E3697" i="1"/>
  <c r="F3697" i="1"/>
  <c r="G3697" i="1"/>
  <c r="C2501" i="1"/>
  <c r="D2501" i="1" s="1"/>
  <c r="E2501" i="1"/>
  <c r="F2501" i="1"/>
  <c r="G2501" i="1"/>
  <c r="C3698" i="1"/>
  <c r="D3698" i="1" s="1"/>
  <c r="E3698" i="1"/>
  <c r="F3698" i="1"/>
  <c r="G3698" i="1"/>
  <c r="C3542" i="1"/>
  <c r="D3542" i="1" s="1"/>
  <c r="E3542" i="1"/>
  <c r="F3542" i="1"/>
  <c r="G3542" i="1"/>
  <c r="C3708" i="1"/>
  <c r="D3708" i="1" s="1"/>
  <c r="E3708" i="1"/>
  <c r="F3708" i="1"/>
  <c r="G3708" i="1"/>
  <c r="C2929" i="1"/>
  <c r="D2929" i="1" s="1"/>
  <c r="E2929" i="1"/>
  <c r="F2929" i="1"/>
  <c r="G2929" i="1"/>
  <c r="C3588" i="1"/>
  <c r="D3588" i="1" s="1"/>
  <c r="E3588" i="1"/>
  <c r="F3588" i="1"/>
  <c r="G3588" i="1"/>
  <c r="C3478" i="1"/>
  <c r="D3478" i="1" s="1"/>
  <c r="E3478" i="1"/>
  <c r="F3478" i="1"/>
  <c r="G3478" i="1"/>
  <c r="C3476" i="1"/>
  <c r="D3476" i="1" s="1"/>
  <c r="E3476" i="1"/>
  <c r="F3476" i="1"/>
  <c r="G3476" i="1"/>
  <c r="C3021" i="1"/>
  <c r="D3021" i="1" s="1"/>
  <c r="E3021" i="1"/>
  <c r="F3021" i="1"/>
  <c r="G3021" i="1"/>
  <c r="C3724" i="1"/>
  <c r="D3724" i="1" s="1"/>
  <c r="E3724" i="1"/>
  <c r="F3724" i="1"/>
  <c r="G3724" i="1"/>
  <c r="C3017" i="1"/>
  <c r="D3017" i="1" s="1"/>
  <c r="E3017" i="1"/>
  <c r="F3017" i="1"/>
  <c r="G3017" i="1"/>
  <c r="C3719" i="1"/>
  <c r="D3719" i="1" s="1"/>
  <c r="E3719" i="1"/>
  <c r="F3719" i="1"/>
  <c r="G3719" i="1"/>
  <c r="C3553" i="1"/>
  <c r="D3553" i="1" s="1"/>
  <c r="E3553" i="1"/>
  <c r="F3553" i="1"/>
  <c r="G3553" i="1"/>
  <c r="C3546" i="1"/>
  <c r="D3546" i="1" s="1"/>
  <c r="E3546" i="1"/>
  <c r="F3546" i="1"/>
  <c r="G3546" i="1"/>
  <c r="C3552" i="1"/>
  <c r="D3552" i="1" s="1"/>
  <c r="E3552" i="1"/>
  <c r="F3552" i="1"/>
  <c r="G3552" i="1"/>
  <c r="C2504" i="1"/>
  <c r="D2504" i="1" s="1"/>
  <c r="E2504" i="1"/>
  <c r="F2504" i="1"/>
  <c r="G2504" i="1"/>
  <c r="C3018" i="1"/>
  <c r="D3018" i="1" s="1"/>
  <c r="E3018" i="1"/>
  <c r="F3018" i="1"/>
  <c r="G3018" i="1"/>
  <c r="C3019" i="1"/>
  <c r="D3019" i="1" s="1"/>
  <c r="E3019" i="1"/>
  <c r="F3019" i="1"/>
  <c r="G3019" i="1"/>
  <c r="C3551" i="1"/>
  <c r="D3551" i="1" s="1"/>
  <c r="E3551" i="1"/>
  <c r="F3551" i="1"/>
  <c r="G3551" i="1"/>
  <c r="C3548" i="1"/>
  <c r="D3548" i="1" s="1"/>
  <c r="E3548" i="1"/>
  <c r="F3548" i="1"/>
  <c r="G3548" i="1"/>
  <c r="C3758" i="1"/>
  <c r="D3758" i="1" s="1"/>
  <c r="E3758" i="1"/>
  <c r="F3758" i="1"/>
  <c r="G3758" i="1"/>
  <c r="C3555" i="1"/>
  <c r="D3555" i="1" s="1"/>
  <c r="E3555" i="1"/>
  <c r="F3555" i="1"/>
  <c r="G3555" i="1"/>
  <c r="C3556" i="1"/>
  <c r="D3556" i="1" s="1"/>
  <c r="E3556" i="1"/>
  <c r="F3556" i="1"/>
  <c r="G3556" i="1"/>
  <c r="C3721" i="1"/>
  <c r="D3721" i="1" s="1"/>
  <c r="E3721" i="1"/>
  <c r="F3721" i="1"/>
  <c r="G3721" i="1"/>
  <c r="C3722" i="1"/>
  <c r="D3722" i="1" s="1"/>
  <c r="E3722" i="1"/>
  <c r="F3722" i="1"/>
  <c r="G3722" i="1"/>
  <c r="C2925" i="1"/>
  <c r="D2925" i="1" s="1"/>
  <c r="E2925" i="1"/>
  <c r="F2925" i="1"/>
  <c r="G2925" i="1"/>
  <c r="C3589" i="1"/>
  <c r="D3589" i="1" s="1"/>
  <c r="E3589" i="1"/>
  <c r="F3589" i="1"/>
  <c r="G3589" i="1"/>
  <c r="C3753" i="1"/>
  <c r="D3753" i="1" s="1"/>
  <c r="E3753" i="1"/>
  <c r="F3753" i="1"/>
  <c r="G3753" i="1"/>
  <c r="C3544" i="1"/>
  <c r="D3544" i="1" s="1"/>
  <c r="E3544" i="1"/>
  <c r="F3544" i="1"/>
  <c r="G3544" i="1"/>
  <c r="C3545" i="1"/>
  <c r="D3545" i="1" s="1"/>
  <c r="E3545" i="1"/>
  <c r="F3545" i="1"/>
  <c r="G3545" i="1"/>
  <c r="C3720" i="1"/>
  <c r="D3720" i="1" s="1"/>
  <c r="E3720" i="1"/>
  <c r="F3720" i="1"/>
  <c r="G3720" i="1"/>
  <c r="C3712" i="1"/>
  <c r="D3712" i="1" s="1"/>
  <c r="E3712" i="1"/>
  <c r="F3712" i="1"/>
  <c r="G3712" i="1"/>
  <c r="C3477" i="1"/>
  <c r="D3477" i="1" s="1"/>
  <c r="E3477" i="1"/>
  <c r="F3477" i="1"/>
  <c r="G3477" i="1"/>
  <c r="C3549" i="1"/>
  <c r="D3549" i="1" s="1"/>
  <c r="E3549" i="1"/>
  <c r="F3549" i="1"/>
  <c r="G3549" i="1"/>
  <c r="C3013" i="1"/>
  <c r="D3013" i="1" s="1"/>
  <c r="E3013" i="1"/>
  <c r="F3013" i="1"/>
  <c r="G3013" i="1"/>
  <c r="C2500" i="1"/>
  <c r="D2500" i="1" s="1"/>
  <c r="E2500" i="1"/>
  <c r="F2500" i="1"/>
  <c r="G2500" i="1"/>
  <c r="C2503" i="1"/>
  <c r="D2503" i="1" s="1"/>
  <c r="E2503" i="1"/>
  <c r="F2503" i="1"/>
  <c r="G2503" i="1"/>
  <c r="C2502" i="1"/>
  <c r="D2502" i="1" s="1"/>
  <c r="E2502" i="1"/>
  <c r="F2502" i="1"/>
  <c r="G2502" i="1"/>
  <c r="C3754" i="1"/>
  <c r="D3754" i="1" s="1"/>
  <c r="E3754" i="1"/>
  <c r="F3754" i="1"/>
  <c r="G3754" i="1"/>
  <c r="C2927" i="1"/>
  <c r="D2927" i="1" s="1"/>
  <c r="E2927" i="1"/>
  <c r="F2927" i="1"/>
  <c r="G2927" i="1"/>
  <c r="C3480" i="1"/>
  <c r="D3480" i="1" s="1"/>
  <c r="E3480" i="1"/>
  <c r="F3480" i="1"/>
  <c r="G3480" i="1"/>
  <c r="C3755" i="1"/>
  <c r="D3755" i="1" s="1"/>
  <c r="E3755" i="1"/>
  <c r="F3755" i="1"/>
  <c r="G3755" i="1"/>
  <c r="C3757" i="1"/>
  <c r="D3757" i="1" s="1"/>
  <c r="E3757" i="1"/>
  <c r="F3757" i="1"/>
  <c r="G3757" i="1"/>
  <c r="C3550" i="1"/>
  <c r="D3550" i="1" s="1"/>
  <c r="E3550" i="1"/>
  <c r="F3550" i="1"/>
  <c r="G3550" i="1"/>
  <c r="C2499" i="1"/>
  <c r="D2499" i="1" s="1"/>
  <c r="E2499" i="1"/>
  <c r="F2499" i="1"/>
  <c r="G2499" i="1"/>
  <c r="C2928" i="1"/>
  <c r="D2928" i="1" s="1"/>
  <c r="E2928" i="1"/>
  <c r="F2928" i="1"/>
  <c r="G2928" i="1"/>
  <c r="C3475" i="1"/>
  <c r="D3475" i="1" s="1"/>
  <c r="E3475" i="1"/>
  <c r="F3475" i="1"/>
  <c r="G3475" i="1"/>
  <c r="C3727" i="1"/>
  <c r="D3727" i="1" s="1"/>
  <c r="E3727" i="1"/>
  <c r="F3727" i="1"/>
  <c r="G3727" i="1"/>
  <c r="C3701" i="1"/>
  <c r="D3701" i="1" s="1"/>
  <c r="E3701" i="1"/>
  <c r="F3701" i="1"/>
  <c r="G3701" i="1"/>
  <c r="C3725" i="1"/>
  <c r="D3725" i="1" s="1"/>
  <c r="E3725" i="1"/>
  <c r="F3725" i="1"/>
  <c r="G3725" i="1"/>
  <c r="C3709" i="1"/>
  <c r="D3709" i="1" s="1"/>
  <c r="E3709" i="1"/>
  <c r="F3709" i="1"/>
  <c r="G3709" i="1"/>
  <c r="C3728" i="1"/>
  <c r="D3728" i="1" s="1"/>
  <c r="E3728" i="1"/>
  <c r="F3728" i="1"/>
  <c r="G3728" i="1"/>
  <c r="C2518" i="1"/>
  <c r="D2518" i="1" s="1"/>
  <c r="E2518" i="1"/>
  <c r="F2518" i="1"/>
  <c r="G2518" i="1"/>
  <c r="C3485" i="1"/>
  <c r="D3485" i="1" s="1"/>
  <c r="E3485" i="1"/>
  <c r="F3485" i="1"/>
  <c r="G3485" i="1"/>
  <c r="C3711" i="1"/>
  <c r="D3711" i="1" s="1"/>
  <c r="E3711" i="1"/>
  <c r="F3711" i="1"/>
  <c r="G3711" i="1"/>
  <c r="C2514" i="1"/>
  <c r="D2514" i="1" s="1"/>
  <c r="E2514" i="1"/>
  <c r="F2514" i="1"/>
  <c r="G2514" i="1"/>
  <c r="C2513" i="1"/>
  <c r="D2513" i="1" s="1"/>
  <c r="E2513" i="1"/>
  <c r="F2513" i="1"/>
  <c r="G2513" i="1"/>
  <c r="C3704" i="1"/>
  <c r="D3704" i="1" s="1"/>
  <c r="E3704" i="1"/>
  <c r="F3704" i="1"/>
  <c r="G3704" i="1"/>
  <c r="C3484" i="1"/>
  <c r="D3484" i="1" s="1"/>
  <c r="E3484" i="1"/>
  <c r="F3484" i="1"/>
  <c r="G3484" i="1"/>
  <c r="C3707" i="1"/>
  <c r="D3707" i="1" s="1"/>
  <c r="E3707" i="1"/>
  <c r="F3707" i="1"/>
  <c r="G3707" i="1"/>
  <c r="C3692" i="1"/>
  <c r="D3692" i="1" s="1"/>
  <c r="E3692" i="1"/>
  <c r="F3692" i="1"/>
  <c r="G3692" i="1"/>
  <c r="C3706" i="1"/>
  <c r="D3706" i="1" s="1"/>
  <c r="E3706" i="1"/>
  <c r="F3706" i="1"/>
  <c r="G3706" i="1"/>
  <c r="C3710" i="1"/>
  <c r="D3710" i="1" s="1"/>
  <c r="E3710" i="1"/>
  <c r="F3710" i="1"/>
  <c r="G3710" i="1"/>
  <c r="C2520" i="1"/>
  <c r="D2520" i="1" s="1"/>
  <c r="E2520" i="1"/>
  <c r="F2520" i="1"/>
  <c r="G2520" i="1"/>
  <c r="C3713" i="1"/>
  <c r="D3713" i="1" s="1"/>
  <c r="E3713" i="1"/>
  <c r="F3713" i="1"/>
  <c r="G3713" i="1"/>
  <c r="C3718" i="1"/>
  <c r="D3718" i="1" s="1"/>
  <c r="E3718" i="1"/>
  <c r="F3718" i="1"/>
  <c r="G3718" i="1"/>
  <c r="C3705" i="1"/>
  <c r="D3705" i="1" s="1"/>
  <c r="E3705" i="1"/>
  <c r="F3705" i="1"/>
  <c r="G3705" i="1"/>
  <c r="C2516" i="1"/>
  <c r="D2516" i="1" s="1"/>
  <c r="E2516" i="1"/>
  <c r="F2516" i="1"/>
  <c r="G2516" i="1"/>
  <c r="C3723" i="1"/>
  <c r="D3723" i="1" s="1"/>
  <c r="E3723" i="1"/>
  <c r="F3723" i="1"/>
  <c r="G3723" i="1"/>
  <c r="C3714" i="1"/>
  <c r="D3714" i="1" s="1"/>
  <c r="E3714" i="1"/>
  <c r="F3714" i="1"/>
  <c r="G3714" i="1"/>
  <c r="C3717" i="1"/>
  <c r="D3717" i="1" s="1"/>
  <c r="E3717" i="1"/>
  <c r="F3717" i="1"/>
  <c r="G3717" i="1"/>
  <c r="C3699" i="1"/>
  <c r="D3699" i="1" s="1"/>
  <c r="E3699" i="1"/>
  <c r="F3699" i="1"/>
  <c r="G3699" i="1"/>
  <c r="C3702" i="1"/>
  <c r="D3702" i="1" s="1"/>
  <c r="E3702" i="1"/>
  <c r="F3702" i="1"/>
  <c r="G3702" i="1"/>
  <c r="C3703" i="1"/>
  <c r="D3703" i="1" s="1"/>
  <c r="E3703" i="1"/>
  <c r="F3703" i="1"/>
  <c r="G3703" i="1"/>
  <c r="C2519" i="1"/>
  <c r="D2519" i="1" s="1"/>
  <c r="E2519" i="1"/>
  <c r="F2519" i="1"/>
  <c r="G2519" i="1"/>
  <c r="C3700" i="1"/>
  <c r="D3700" i="1" s="1"/>
  <c r="E3700" i="1"/>
  <c r="F3700" i="1"/>
  <c r="G3700" i="1"/>
  <c r="C2517" i="1"/>
  <c r="D2517" i="1" s="1"/>
  <c r="E2517" i="1"/>
  <c r="F2517" i="1"/>
  <c r="G2517" i="1"/>
  <c r="C2515" i="1"/>
  <c r="D2515" i="1" s="1"/>
  <c r="E2515" i="1"/>
  <c r="F2515" i="1"/>
  <c r="G2515" i="1"/>
  <c r="C3470" i="1"/>
  <c r="D3470" i="1" s="1"/>
  <c r="E3470" i="1"/>
  <c r="F3470" i="1"/>
  <c r="G3470" i="1"/>
  <c r="C3487" i="1"/>
  <c r="D3487" i="1" s="1"/>
  <c r="E3487" i="1"/>
  <c r="F3487" i="1"/>
  <c r="G3487" i="1"/>
  <c r="C3474" i="1"/>
  <c r="D3474" i="1" s="1"/>
  <c r="E3474" i="1"/>
  <c r="F3474" i="1"/>
  <c r="G3474" i="1"/>
  <c r="C3488" i="1"/>
  <c r="D3488" i="1" s="1"/>
  <c r="E3488" i="1"/>
  <c r="F3488" i="1"/>
  <c r="G3488" i="1"/>
  <c r="C3471" i="1"/>
  <c r="D3471" i="1" s="1"/>
  <c r="E3471" i="1"/>
  <c r="F3471" i="1"/>
  <c r="G3471" i="1"/>
  <c r="C3468" i="1"/>
  <c r="D3468" i="1" s="1"/>
  <c r="E3468" i="1"/>
  <c r="F3468" i="1"/>
  <c r="G3468" i="1"/>
  <c r="C3482" i="1"/>
  <c r="D3482" i="1" s="1"/>
  <c r="E3482" i="1"/>
  <c r="F3482" i="1"/>
  <c r="G3482" i="1"/>
  <c r="C3483" i="1"/>
  <c r="D3483" i="1" s="1"/>
  <c r="E3483" i="1"/>
  <c r="F3483" i="1"/>
  <c r="G3483" i="1"/>
  <c r="C3473" i="1"/>
  <c r="D3473" i="1" s="1"/>
  <c r="E3473" i="1"/>
  <c r="F3473" i="1"/>
  <c r="G3473" i="1"/>
  <c r="C3469" i="1"/>
  <c r="D3469" i="1" s="1"/>
  <c r="E3469" i="1"/>
  <c r="F3469" i="1"/>
  <c r="G3469" i="1"/>
  <c r="C3472" i="1"/>
  <c r="D3472" i="1" s="1"/>
  <c r="E3472" i="1"/>
  <c r="F3472" i="1"/>
  <c r="G3472" i="1"/>
  <c r="C3481" i="1"/>
  <c r="D3481" i="1" s="1"/>
  <c r="E3481" i="1"/>
  <c r="F3481" i="1"/>
  <c r="G3481" i="1"/>
  <c r="C3486" i="1"/>
  <c r="D3486" i="1" s="1"/>
  <c r="E3486" i="1"/>
  <c r="F3486" i="1"/>
  <c r="G3486" i="1"/>
  <c r="C2084" i="1"/>
  <c r="D2084" i="1" s="1"/>
  <c r="E2084" i="1"/>
  <c r="F2084" i="1"/>
  <c r="G2084" i="1"/>
  <c r="C2081" i="1"/>
  <c r="D2081" i="1" s="1"/>
  <c r="E2081" i="1"/>
  <c r="F2081" i="1"/>
  <c r="G2081" i="1"/>
  <c r="C2784" i="1"/>
  <c r="D2784" i="1" s="1"/>
  <c r="E2784" i="1"/>
  <c r="F2784" i="1"/>
  <c r="G2784" i="1"/>
  <c r="C2080" i="1"/>
  <c r="D2080" i="1" s="1"/>
  <c r="E2080" i="1"/>
  <c r="F2080" i="1"/>
  <c r="G2080" i="1"/>
  <c r="C2085" i="1"/>
  <c r="D2085" i="1" s="1"/>
  <c r="E2085" i="1"/>
  <c r="F2085" i="1"/>
  <c r="G2085" i="1"/>
  <c r="C2082" i="1"/>
  <c r="D2082" i="1" s="1"/>
  <c r="E2082" i="1"/>
  <c r="F2082" i="1"/>
  <c r="G2082" i="1"/>
  <c r="C2079" i="1"/>
  <c r="D2079" i="1" s="1"/>
  <c r="E2079" i="1"/>
  <c r="F2079" i="1"/>
  <c r="G2079" i="1"/>
  <c r="C2780" i="1"/>
  <c r="D2780" i="1" s="1"/>
  <c r="E2780" i="1"/>
  <c r="F2780" i="1"/>
  <c r="G2780" i="1"/>
  <c r="C2776" i="1"/>
  <c r="D2776" i="1" s="1"/>
  <c r="E2776" i="1"/>
  <c r="F2776" i="1"/>
  <c r="G2776" i="1"/>
  <c r="C2078" i="1"/>
  <c r="D2078" i="1" s="1"/>
  <c r="E2078" i="1"/>
  <c r="F2078" i="1"/>
  <c r="G2078" i="1"/>
  <c r="C2778" i="1"/>
  <c r="D2778" i="1" s="1"/>
  <c r="E2778" i="1"/>
  <c r="F2778" i="1"/>
  <c r="G2778" i="1"/>
  <c r="C2777" i="1"/>
  <c r="D2777" i="1" s="1"/>
  <c r="E2777" i="1"/>
  <c r="F2777" i="1"/>
  <c r="G2777" i="1"/>
  <c r="C2781" i="1"/>
  <c r="D2781" i="1" s="1"/>
  <c r="E2781" i="1"/>
  <c r="F2781" i="1"/>
  <c r="G2781" i="1"/>
  <c r="C2782" i="1"/>
  <c r="D2782" i="1" s="1"/>
  <c r="E2782" i="1"/>
  <c r="F2782" i="1"/>
  <c r="G2782" i="1"/>
  <c r="C2775" i="1"/>
  <c r="D2775" i="1" s="1"/>
  <c r="E2775" i="1"/>
  <c r="F2775" i="1"/>
  <c r="G2775" i="1"/>
  <c r="C2772" i="1"/>
  <c r="D2772" i="1" s="1"/>
  <c r="E2772" i="1"/>
  <c r="F2772" i="1"/>
  <c r="G2772" i="1"/>
  <c r="C2083" i="1"/>
  <c r="D2083" i="1" s="1"/>
  <c r="E2083" i="1"/>
  <c r="F2083" i="1"/>
  <c r="G2083" i="1"/>
  <c r="C2773" i="1"/>
  <c r="D2773" i="1" s="1"/>
  <c r="E2773" i="1"/>
  <c r="F2773" i="1"/>
  <c r="G2773" i="1"/>
  <c r="C2675" i="1"/>
  <c r="D2675" i="1" s="1"/>
  <c r="E2675" i="1"/>
  <c r="F2675" i="1"/>
  <c r="G2675" i="1"/>
  <c r="C2676" i="1"/>
  <c r="D2676" i="1" s="1"/>
  <c r="E2676" i="1"/>
  <c r="F2676" i="1"/>
  <c r="G2676" i="1"/>
  <c r="C2770" i="1"/>
  <c r="D2770" i="1" s="1"/>
  <c r="E2770" i="1"/>
  <c r="F2770" i="1"/>
  <c r="G2770" i="1"/>
  <c r="C2674" i="1"/>
  <c r="D2674" i="1" s="1"/>
  <c r="E2674" i="1"/>
  <c r="F2674" i="1"/>
  <c r="G2674" i="1"/>
  <c r="C2771" i="1"/>
  <c r="D2771" i="1" s="1"/>
  <c r="E2771" i="1"/>
  <c r="F2771" i="1"/>
  <c r="G2771" i="1"/>
  <c r="C2783" i="1"/>
  <c r="D2783" i="1" s="1"/>
  <c r="E2783" i="1"/>
  <c r="F2783" i="1"/>
  <c r="G2783" i="1"/>
  <c r="C2779" i="1"/>
  <c r="D2779" i="1" s="1"/>
  <c r="E2779" i="1"/>
  <c r="F2779" i="1"/>
  <c r="G2779" i="1"/>
  <c r="C2774" i="1"/>
  <c r="D2774" i="1" s="1"/>
  <c r="E2774" i="1"/>
  <c r="F2774" i="1"/>
  <c r="G2774" i="1"/>
  <c r="C2677" i="1"/>
  <c r="D2677" i="1" s="1"/>
  <c r="E2677" i="1"/>
  <c r="F2677" i="1"/>
  <c r="G2677" i="1"/>
  <c r="C2785" i="1"/>
  <c r="D2785" i="1" s="1"/>
  <c r="E2785" i="1"/>
  <c r="F2785" i="1"/>
  <c r="G2785" i="1"/>
  <c r="C3072" i="1"/>
  <c r="D3072" i="1" s="1"/>
  <c r="E3072" i="1"/>
  <c r="F3072" i="1"/>
  <c r="G3072" i="1"/>
  <c r="C3070" i="1"/>
  <c r="D3070" i="1" s="1"/>
  <c r="E3070" i="1"/>
  <c r="F3070" i="1"/>
  <c r="G3070" i="1"/>
  <c r="C3071" i="1"/>
  <c r="D3071" i="1" s="1"/>
  <c r="E3071" i="1"/>
  <c r="F3071" i="1"/>
  <c r="G3071" i="1"/>
  <c r="C3069" i="1"/>
  <c r="D3069" i="1" s="1"/>
  <c r="E3069" i="1"/>
  <c r="F3069" i="1"/>
  <c r="G3069" i="1"/>
  <c r="C3068" i="1"/>
  <c r="D3068" i="1" s="1"/>
  <c r="E3068" i="1"/>
  <c r="F3068" i="1"/>
  <c r="G3068" i="1"/>
  <c r="C3366" i="1"/>
  <c r="D3366" i="1" s="1"/>
  <c r="E3366" i="1"/>
  <c r="F3366" i="1"/>
  <c r="G3366" i="1"/>
  <c r="C3375" i="1"/>
  <c r="D3375" i="1" s="1"/>
  <c r="E3375" i="1"/>
  <c r="F3375" i="1"/>
  <c r="G3375" i="1"/>
  <c r="C3381" i="1"/>
  <c r="D3381" i="1" s="1"/>
  <c r="E3381" i="1"/>
  <c r="F3381" i="1"/>
  <c r="G3381" i="1"/>
  <c r="C3376" i="1"/>
  <c r="D3376" i="1" s="1"/>
  <c r="E3376" i="1"/>
  <c r="F3376" i="1"/>
  <c r="G3376" i="1"/>
  <c r="C3394" i="1"/>
  <c r="D3394" i="1" s="1"/>
  <c r="E3394" i="1"/>
  <c r="F3394" i="1"/>
  <c r="G3394" i="1"/>
  <c r="C3355" i="1"/>
  <c r="D3355" i="1" s="1"/>
  <c r="E3355" i="1"/>
  <c r="F3355" i="1"/>
  <c r="G3355" i="1"/>
  <c r="C3377" i="1"/>
  <c r="D3377" i="1" s="1"/>
  <c r="E3377" i="1"/>
  <c r="F3377" i="1"/>
  <c r="G3377" i="1"/>
  <c r="C3391" i="1"/>
  <c r="D3391" i="1" s="1"/>
  <c r="E3391" i="1"/>
  <c r="F3391" i="1"/>
  <c r="G3391" i="1"/>
  <c r="C3327" i="1"/>
  <c r="D3327" i="1" s="1"/>
  <c r="E3327" i="1"/>
  <c r="F3327" i="1"/>
  <c r="G3327" i="1"/>
  <c r="C3333" i="1"/>
  <c r="D3333" i="1" s="1"/>
  <c r="E3333" i="1"/>
  <c r="F3333" i="1"/>
  <c r="G3333" i="1"/>
  <c r="C3356" i="1"/>
  <c r="D3356" i="1" s="1"/>
  <c r="E3356" i="1"/>
  <c r="F3356" i="1"/>
  <c r="G3356" i="1"/>
  <c r="C3386" i="1"/>
  <c r="D3386" i="1" s="1"/>
  <c r="E3386" i="1"/>
  <c r="F3386" i="1"/>
  <c r="G3386" i="1"/>
  <c r="C3385" i="1"/>
  <c r="D3385" i="1" s="1"/>
  <c r="E3385" i="1"/>
  <c r="F3385" i="1"/>
  <c r="G3385" i="1"/>
  <c r="C3334" i="1"/>
  <c r="D3334" i="1" s="1"/>
  <c r="E3334" i="1"/>
  <c r="F3334" i="1"/>
  <c r="G3334" i="1"/>
  <c r="C3389" i="1"/>
  <c r="D3389" i="1" s="1"/>
  <c r="E3389" i="1"/>
  <c r="F3389" i="1"/>
  <c r="G3389" i="1"/>
  <c r="C3383" i="1"/>
  <c r="D3383" i="1" s="1"/>
  <c r="E3383" i="1"/>
  <c r="F3383" i="1"/>
  <c r="G3383" i="1"/>
  <c r="C3378" i="1"/>
  <c r="D3378" i="1" s="1"/>
  <c r="E3378" i="1"/>
  <c r="F3378" i="1"/>
  <c r="G3378" i="1"/>
  <c r="C3384" i="1"/>
  <c r="D3384" i="1" s="1"/>
  <c r="E3384" i="1"/>
  <c r="F3384" i="1"/>
  <c r="G3384" i="1"/>
  <c r="C3380" i="1"/>
  <c r="D3380" i="1" s="1"/>
  <c r="E3380" i="1"/>
  <c r="F3380" i="1"/>
  <c r="G3380" i="1"/>
  <c r="C3332" i="1"/>
  <c r="D3332" i="1" s="1"/>
  <c r="E3332" i="1"/>
  <c r="F3332" i="1"/>
  <c r="G3332" i="1"/>
  <c r="C3353" i="1"/>
  <c r="D3353" i="1" s="1"/>
  <c r="E3353" i="1"/>
  <c r="F3353" i="1"/>
  <c r="G3353" i="1"/>
  <c r="C3326" i="1"/>
  <c r="D3326" i="1" s="1"/>
  <c r="E3326" i="1"/>
  <c r="F3326" i="1"/>
  <c r="G3326" i="1"/>
  <c r="C3329" i="1"/>
  <c r="D3329" i="1" s="1"/>
  <c r="E3329" i="1"/>
  <c r="F3329" i="1"/>
  <c r="G3329" i="1"/>
  <c r="C3347" i="1"/>
  <c r="D3347" i="1" s="1"/>
  <c r="E3347" i="1"/>
  <c r="F3347" i="1"/>
  <c r="G3347" i="1"/>
  <c r="C3324" i="1"/>
  <c r="D3324" i="1" s="1"/>
  <c r="E3324" i="1"/>
  <c r="F3324" i="1"/>
  <c r="G3324" i="1"/>
  <c r="C3348" i="1"/>
  <c r="D3348" i="1" s="1"/>
  <c r="E3348" i="1"/>
  <c r="F3348" i="1"/>
  <c r="G3348" i="1"/>
  <c r="C3395" i="1"/>
  <c r="D3395" i="1" s="1"/>
  <c r="E3395" i="1"/>
  <c r="F3395" i="1"/>
  <c r="G3395" i="1"/>
  <c r="C3323" i="1"/>
  <c r="D3323" i="1" s="1"/>
  <c r="E3323" i="1"/>
  <c r="F3323" i="1"/>
  <c r="G3323" i="1"/>
  <c r="C3322" i="1"/>
  <c r="D3322" i="1" s="1"/>
  <c r="E3322" i="1"/>
  <c r="F3322" i="1"/>
  <c r="G3322" i="1"/>
  <c r="C3369" i="1"/>
  <c r="D3369" i="1" s="1"/>
  <c r="E3369" i="1"/>
  <c r="F3369" i="1"/>
  <c r="G3369" i="1"/>
  <c r="C3392" i="1"/>
  <c r="D3392" i="1" s="1"/>
  <c r="E3392" i="1"/>
  <c r="F3392" i="1"/>
  <c r="G3392" i="1"/>
  <c r="C3339" i="1"/>
  <c r="D3339" i="1" s="1"/>
  <c r="E3339" i="1"/>
  <c r="F3339" i="1"/>
  <c r="G3339" i="1"/>
  <c r="C3373" i="1"/>
  <c r="D3373" i="1" s="1"/>
  <c r="E3373" i="1"/>
  <c r="F3373" i="1"/>
  <c r="G3373" i="1"/>
  <c r="C3388" i="1"/>
  <c r="D3388" i="1" s="1"/>
  <c r="E3388" i="1"/>
  <c r="F3388" i="1"/>
  <c r="G3388" i="1"/>
  <c r="C3345" i="1"/>
  <c r="D3345" i="1" s="1"/>
  <c r="E3345" i="1"/>
  <c r="F3345" i="1"/>
  <c r="G3345" i="1"/>
  <c r="C3359" i="1"/>
  <c r="D3359" i="1" s="1"/>
  <c r="E3359" i="1"/>
  <c r="F3359" i="1"/>
  <c r="G3359" i="1"/>
  <c r="C3351" i="1"/>
  <c r="D3351" i="1" s="1"/>
  <c r="E3351" i="1"/>
  <c r="F3351" i="1"/>
  <c r="G3351" i="1"/>
  <c r="C3362" i="1"/>
  <c r="D3362" i="1" s="1"/>
  <c r="E3362" i="1"/>
  <c r="F3362" i="1"/>
  <c r="G3362" i="1"/>
  <c r="C3363" i="1"/>
  <c r="D3363" i="1" s="1"/>
  <c r="E3363" i="1"/>
  <c r="F3363" i="1"/>
  <c r="G3363" i="1"/>
  <c r="C3275" i="1"/>
  <c r="D3275" i="1" s="1"/>
  <c r="E3275" i="1"/>
  <c r="F3275" i="1"/>
  <c r="G3275" i="1"/>
  <c r="C3276" i="1"/>
  <c r="D3276" i="1" s="1"/>
  <c r="E3276" i="1"/>
  <c r="F3276" i="1"/>
  <c r="G3276" i="1"/>
  <c r="C3341" i="1"/>
  <c r="D3341" i="1" s="1"/>
  <c r="E3341" i="1"/>
  <c r="F3341" i="1"/>
  <c r="G3341" i="1"/>
  <c r="C3349" i="1"/>
  <c r="D3349" i="1" s="1"/>
  <c r="E3349" i="1"/>
  <c r="F3349" i="1"/>
  <c r="G3349" i="1"/>
  <c r="C3344" i="1"/>
  <c r="D3344" i="1" s="1"/>
  <c r="E3344" i="1"/>
  <c r="F3344" i="1"/>
  <c r="G3344" i="1"/>
  <c r="C3393" i="1"/>
  <c r="D3393" i="1" s="1"/>
  <c r="E3393" i="1"/>
  <c r="F3393" i="1"/>
  <c r="G3393" i="1"/>
  <c r="C3274" i="1"/>
  <c r="D3274" i="1" s="1"/>
  <c r="E3274" i="1"/>
  <c r="F3274" i="1"/>
  <c r="G3274" i="1"/>
  <c r="C3270" i="1"/>
  <c r="D3270" i="1" s="1"/>
  <c r="E3270" i="1"/>
  <c r="F3270" i="1"/>
  <c r="G3270" i="1"/>
  <c r="C3365" i="1"/>
  <c r="D3365" i="1" s="1"/>
  <c r="E3365" i="1"/>
  <c r="F3365" i="1"/>
  <c r="G3365" i="1"/>
  <c r="C3267" i="1"/>
  <c r="D3267" i="1" s="1"/>
  <c r="E3267" i="1"/>
  <c r="F3267" i="1"/>
  <c r="G3267" i="1"/>
  <c r="C3265" i="1"/>
  <c r="D3265" i="1" s="1"/>
  <c r="E3265" i="1"/>
  <c r="F3265" i="1"/>
  <c r="G3265" i="1"/>
  <c r="C3367" i="1"/>
  <c r="D3367" i="1" s="1"/>
  <c r="E3367" i="1"/>
  <c r="F3367" i="1"/>
  <c r="G3367" i="1"/>
  <c r="C3379" i="1"/>
  <c r="D3379" i="1" s="1"/>
  <c r="E3379" i="1"/>
  <c r="F3379" i="1"/>
  <c r="G3379" i="1"/>
  <c r="C3350" i="1"/>
  <c r="D3350" i="1" s="1"/>
  <c r="E3350" i="1"/>
  <c r="F3350" i="1"/>
  <c r="G3350" i="1"/>
  <c r="C3272" i="1"/>
  <c r="D3272" i="1" s="1"/>
  <c r="E3272" i="1"/>
  <c r="F3272" i="1"/>
  <c r="G3272" i="1"/>
  <c r="C3266" i="1"/>
  <c r="D3266" i="1" s="1"/>
  <c r="E3266" i="1"/>
  <c r="F3266" i="1"/>
  <c r="G3266" i="1"/>
  <c r="C3357" i="1"/>
  <c r="D3357" i="1" s="1"/>
  <c r="E3357" i="1"/>
  <c r="F3357" i="1"/>
  <c r="G3357" i="1"/>
  <c r="C3320" i="1"/>
  <c r="D3320" i="1" s="1"/>
  <c r="E3320" i="1"/>
  <c r="F3320" i="1"/>
  <c r="G3320" i="1"/>
  <c r="C3390" i="1"/>
  <c r="D3390" i="1" s="1"/>
  <c r="E3390" i="1"/>
  <c r="F3390" i="1"/>
  <c r="G3390" i="1"/>
  <c r="C3271" i="1"/>
  <c r="D3271" i="1" s="1"/>
  <c r="E3271" i="1"/>
  <c r="F3271" i="1"/>
  <c r="G3271" i="1"/>
  <c r="C3268" i="1"/>
  <c r="D3268" i="1" s="1"/>
  <c r="E3268" i="1"/>
  <c r="F3268" i="1"/>
  <c r="G3268" i="1"/>
  <c r="C2489" i="1"/>
  <c r="D2489" i="1" s="1"/>
  <c r="E2489" i="1"/>
  <c r="F2489" i="1"/>
  <c r="G2489" i="1"/>
  <c r="C3321" i="1"/>
  <c r="D3321" i="1" s="1"/>
  <c r="E3321" i="1"/>
  <c r="F3321" i="1"/>
  <c r="G3321" i="1"/>
  <c r="C3269" i="1"/>
  <c r="D3269" i="1" s="1"/>
  <c r="E3269" i="1"/>
  <c r="F3269" i="1"/>
  <c r="G3269" i="1"/>
  <c r="C3273" i="1"/>
  <c r="D3273" i="1" s="1"/>
  <c r="E3273" i="1"/>
  <c r="F3273" i="1"/>
  <c r="G3273" i="1"/>
  <c r="C3815" i="1"/>
  <c r="D3815" i="1" s="1"/>
  <c r="E3815" i="1"/>
  <c r="F3815" i="1"/>
  <c r="G3815" i="1"/>
  <c r="C3772" i="1"/>
  <c r="D3772" i="1" s="1"/>
  <c r="E3772" i="1"/>
  <c r="F3772" i="1"/>
  <c r="G3772" i="1"/>
  <c r="C3821" i="1"/>
  <c r="D3821" i="1" s="1"/>
  <c r="E3821" i="1"/>
  <c r="F3821" i="1"/>
  <c r="G3821" i="1"/>
  <c r="C3809" i="1"/>
  <c r="D3809" i="1" s="1"/>
  <c r="E3809" i="1"/>
  <c r="F3809" i="1"/>
  <c r="G3809" i="1"/>
  <c r="C3807" i="1"/>
  <c r="D3807" i="1" s="1"/>
  <c r="E3807" i="1"/>
  <c r="F3807" i="1"/>
  <c r="G3807" i="1"/>
  <c r="C3808" i="1"/>
  <c r="D3808" i="1" s="1"/>
  <c r="E3808" i="1"/>
  <c r="F3808" i="1"/>
  <c r="G3808" i="1"/>
  <c r="C3775" i="1"/>
  <c r="D3775" i="1" s="1"/>
  <c r="E3775" i="1"/>
  <c r="F3775" i="1"/>
  <c r="G3775" i="1"/>
  <c r="C3813" i="1"/>
  <c r="D3813" i="1" s="1"/>
  <c r="E3813" i="1"/>
  <c r="F3813" i="1"/>
  <c r="G3813" i="1"/>
  <c r="C3810" i="1"/>
  <c r="D3810" i="1" s="1"/>
  <c r="E3810" i="1"/>
  <c r="F3810" i="1"/>
  <c r="G3810" i="1"/>
  <c r="C3816" i="1"/>
  <c r="D3816" i="1" s="1"/>
  <c r="E3816" i="1"/>
  <c r="F3816" i="1"/>
  <c r="G3816" i="1"/>
  <c r="C3820" i="1"/>
  <c r="D3820" i="1" s="1"/>
  <c r="E3820" i="1"/>
  <c r="F3820" i="1"/>
  <c r="G3820" i="1"/>
  <c r="C3818" i="1"/>
  <c r="D3818" i="1" s="1"/>
  <c r="E3818" i="1"/>
  <c r="F3818" i="1"/>
  <c r="G3818" i="1"/>
  <c r="C3811" i="1"/>
  <c r="D3811" i="1" s="1"/>
  <c r="E3811" i="1"/>
  <c r="F3811" i="1"/>
  <c r="G3811" i="1"/>
  <c r="C3819" i="1"/>
  <c r="D3819" i="1" s="1"/>
  <c r="E3819" i="1"/>
  <c r="F3819" i="1"/>
  <c r="G3819" i="1"/>
  <c r="C3829" i="1"/>
  <c r="D3829" i="1" s="1"/>
  <c r="E3829" i="1"/>
  <c r="F3829" i="1"/>
  <c r="G3829" i="1"/>
  <c r="C3822" i="1"/>
  <c r="D3822" i="1" s="1"/>
  <c r="E3822" i="1"/>
  <c r="F3822" i="1"/>
  <c r="G3822" i="1"/>
  <c r="C3825" i="1"/>
  <c r="D3825" i="1" s="1"/>
  <c r="E3825" i="1"/>
  <c r="F3825" i="1"/>
  <c r="G3825" i="1"/>
  <c r="C3814" i="1"/>
  <c r="D3814" i="1" s="1"/>
  <c r="E3814" i="1"/>
  <c r="F3814" i="1"/>
  <c r="G3814" i="1"/>
  <c r="C3826" i="1"/>
  <c r="D3826" i="1" s="1"/>
  <c r="E3826" i="1"/>
  <c r="F3826" i="1"/>
  <c r="G3826" i="1"/>
  <c r="C3823" i="1"/>
  <c r="D3823" i="1" s="1"/>
  <c r="E3823" i="1"/>
  <c r="F3823" i="1"/>
  <c r="G3823" i="1"/>
  <c r="C3830" i="1"/>
  <c r="D3830" i="1" s="1"/>
  <c r="E3830" i="1"/>
  <c r="F3830" i="1"/>
  <c r="G3830" i="1"/>
  <c r="C3817" i="1"/>
  <c r="D3817" i="1" s="1"/>
  <c r="E3817" i="1"/>
  <c r="F3817" i="1"/>
  <c r="G3817" i="1"/>
  <c r="C3827" i="1"/>
  <c r="D3827" i="1" s="1"/>
  <c r="E3827" i="1"/>
  <c r="F3827" i="1"/>
  <c r="G3827" i="1"/>
  <c r="C3828" i="1"/>
  <c r="D3828" i="1" s="1"/>
  <c r="E3828" i="1"/>
  <c r="F3828" i="1"/>
  <c r="G3828" i="1"/>
  <c r="C3824" i="1"/>
  <c r="D3824" i="1" s="1"/>
  <c r="E3824" i="1"/>
  <c r="F3824" i="1"/>
  <c r="G3824" i="1"/>
  <c r="C3812" i="1"/>
  <c r="D3812" i="1" s="1"/>
  <c r="E3812" i="1"/>
  <c r="F3812" i="1"/>
  <c r="G3812" i="1"/>
  <c r="C3834" i="1"/>
  <c r="D3834" i="1" s="1"/>
  <c r="E3834" i="1"/>
  <c r="F3834" i="1"/>
  <c r="G3834" i="1"/>
  <c r="C3847" i="1"/>
  <c r="D3847" i="1" s="1"/>
  <c r="E3847" i="1"/>
  <c r="F3847" i="1"/>
  <c r="G3847" i="1"/>
  <c r="C3833" i="1"/>
  <c r="D3833" i="1" s="1"/>
  <c r="E3833" i="1"/>
  <c r="F3833" i="1"/>
  <c r="G3833" i="1"/>
  <c r="C3832" i="1"/>
  <c r="D3832" i="1" s="1"/>
  <c r="E3832" i="1"/>
  <c r="F3832" i="1"/>
  <c r="G3832" i="1"/>
  <c r="C3831" i="1"/>
  <c r="D3831" i="1" s="1"/>
  <c r="E3831" i="1"/>
  <c r="F3831" i="1"/>
  <c r="G3831" i="1"/>
  <c r="C3851" i="1"/>
  <c r="D3851" i="1" s="1"/>
  <c r="E3851" i="1"/>
  <c r="F3851" i="1"/>
  <c r="G3851" i="1"/>
  <c r="C3836" i="1"/>
  <c r="D3836" i="1" s="1"/>
  <c r="E3836" i="1"/>
  <c r="F3836" i="1"/>
  <c r="G3836" i="1"/>
  <c r="C3854" i="1"/>
  <c r="D3854" i="1" s="1"/>
  <c r="E3854" i="1"/>
  <c r="F3854" i="1"/>
  <c r="G3854" i="1"/>
  <c r="C3835" i="1"/>
  <c r="D3835" i="1" s="1"/>
  <c r="E3835" i="1"/>
  <c r="F3835" i="1"/>
  <c r="G3835" i="1"/>
  <c r="C3852" i="1"/>
  <c r="D3852" i="1" s="1"/>
  <c r="E3852" i="1"/>
  <c r="F3852" i="1"/>
  <c r="G3852" i="1"/>
  <c r="C3853" i="1"/>
  <c r="D3853" i="1" s="1"/>
  <c r="E3853" i="1"/>
  <c r="F3853" i="1"/>
  <c r="G3853" i="1"/>
  <c r="C3841" i="1"/>
  <c r="D3841" i="1" s="1"/>
  <c r="E3841" i="1"/>
  <c r="F3841" i="1"/>
  <c r="G3841" i="1"/>
  <c r="C3855" i="1"/>
  <c r="D3855" i="1" s="1"/>
  <c r="E3855" i="1"/>
  <c r="F3855" i="1"/>
  <c r="G3855" i="1"/>
  <c r="C3843" i="1"/>
  <c r="D3843" i="1" s="1"/>
  <c r="E3843" i="1"/>
  <c r="F3843" i="1"/>
  <c r="G3843" i="1"/>
  <c r="C3856" i="1"/>
  <c r="D3856" i="1" s="1"/>
  <c r="E3856" i="1"/>
  <c r="F3856" i="1"/>
  <c r="G3856" i="1"/>
  <c r="C3846" i="1"/>
  <c r="D3846" i="1" s="1"/>
  <c r="E3846" i="1"/>
  <c r="F3846" i="1"/>
  <c r="G3846" i="1"/>
  <c r="C3844" i="1"/>
  <c r="D3844" i="1" s="1"/>
  <c r="E3844" i="1"/>
  <c r="F3844" i="1"/>
  <c r="G3844" i="1"/>
  <c r="C3857" i="1"/>
  <c r="D3857" i="1" s="1"/>
  <c r="E3857" i="1"/>
  <c r="F3857" i="1"/>
  <c r="G3857" i="1"/>
  <c r="C3845" i="1"/>
  <c r="D3845" i="1" s="1"/>
  <c r="E3845" i="1"/>
  <c r="F3845" i="1"/>
  <c r="G3845" i="1"/>
  <c r="C3840" i="1"/>
  <c r="D3840" i="1" s="1"/>
  <c r="E3840" i="1"/>
  <c r="F3840" i="1"/>
  <c r="G3840" i="1"/>
  <c r="C3838" i="1"/>
  <c r="D3838" i="1" s="1"/>
  <c r="E3838" i="1"/>
  <c r="F3838" i="1"/>
  <c r="G3838" i="1"/>
  <c r="C3839" i="1"/>
  <c r="D3839" i="1" s="1"/>
  <c r="E3839" i="1"/>
  <c r="F3839" i="1"/>
  <c r="G3839" i="1"/>
  <c r="C3842" i="1"/>
  <c r="D3842" i="1" s="1"/>
  <c r="E3842" i="1"/>
  <c r="F3842" i="1"/>
  <c r="G3842" i="1"/>
  <c r="C3837" i="1"/>
  <c r="D3837" i="1" s="1"/>
  <c r="E3837" i="1"/>
  <c r="F3837" i="1"/>
  <c r="G3837" i="1"/>
  <c r="C3876" i="1"/>
  <c r="D3876" i="1" s="1"/>
  <c r="E3876" i="1"/>
  <c r="F3876" i="1"/>
  <c r="G3876" i="1"/>
  <c r="C3849" i="1"/>
  <c r="D3849" i="1" s="1"/>
  <c r="E3849" i="1"/>
  <c r="F3849" i="1"/>
  <c r="G3849" i="1"/>
  <c r="C3848" i="1"/>
  <c r="D3848" i="1" s="1"/>
  <c r="E3848" i="1"/>
  <c r="F3848" i="1"/>
  <c r="G3848" i="1"/>
  <c r="C3850" i="1"/>
  <c r="D3850" i="1" s="1"/>
  <c r="E3850" i="1"/>
  <c r="F3850" i="1"/>
  <c r="G3850" i="1"/>
  <c r="C3875" i="1"/>
  <c r="D3875" i="1" s="1"/>
  <c r="E3875" i="1"/>
  <c r="F3875" i="1"/>
  <c r="G3875" i="1"/>
  <c r="C3874" i="1"/>
  <c r="D3874" i="1" s="1"/>
  <c r="E3874" i="1"/>
  <c r="F3874" i="1"/>
  <c r="G3874" i="1"/>
  <c r="C3873" i="1"/>
  <c r="D3873" i="1" s="1"/>
  <c r="E3873" i="1"/>
  <c r="F3873" i="1"/>
  <c r="G3873" i="1"/>
  <c r="C3890" i="1"/>
  <c r="D3890" i="1" s="1"/>
  <c r="E3890" i="1"/>
  <c r="F3890" i="1"/>
  <c r="G3890" i="1"/>
  <c r="C3880" i="1"/>
  <c r="D3880" i="1" s="1"/>
  <c r="E3880" i="1"/>
  <c r="F3880" i="1"/>
  <c r="G3880" i="1"/>
  <c r="C3881" i="1"/>
  <c r="D3881" i="1" s="1"/>
  <c r="E3881" i="1"/>
  <c r="F3881" i="1"/>
  <c r="G3881" i="1"/>
  <c r="C3878" i="1"/>
  <c r="D3878" i="1" s="1"/>
  <c r="E3878" i="1"/>
  <c r="F3878" i="1"/>
  <c r="G3878" i="1"/>
  <c r="C3877" i="1"/>
  <c r="D3877" i="1" s="1"/>
  <c r="E3877" i="1"/>
  <c r="F3877" i="1"/>
  <c r="G3877" i="1"/>
  <c r="C3879" i="1"/>
  <c r="D3879" i="1" s="1"/>
  <c r="E3879" i="1"/>
  <c r="F3879" i="1"/>
  <c r="G3879" i="1"/>
  <c r="C3889" i="1"/>
  <c r="D3889" i="1" s="1"/>
  <c r="E3889" i="1"/>
  <c r="F3889" i="1"/>
  <c r="G3889" i="1"/>
  <c r="C3887" i="1"/>
  <c r="D3887" i="1" s="1"/>
  <c r="E3887" i="1"/>
  <c r="F3887" i="1"/>
  <c r="G3887" i="1"/>
  <c r="C3882" i="1"/>
  <c r="D3882" i="1" s="1"/>
  <c r="E3882" i="1"/>
  <c r="F3882" i="1"/>
  <c r="G3882" i="1"/>
  <c r="C3886" i="1"/>
  <c r="D3886" i="1" s="1"/>
  <c r="E3886" i="1"/>
  <c r="F3886" i="1"/>
  <c r="G3886" i="1"/>
  <c r="C3884" i="1"/>
  <c r="D3884" i="1" s="1"/>
  <c r="E3884" i="1"/>
  <c r="F3884" i="1"/>
  <c r="G3884" i="1"/>
  <c r="C3888" i="1"/>
  <c r="D3888" i="1" s="1"/>
  <c r="E3888" i="1"/>
  <c r="F3888" i="1"/>
  <c r="G3888" i="1"/>
  <c r="C3917" i="1"/>
  <c r="D3917" i="1" s="1"/>
  <c r="E3917" i="1"/>
  <c r="F3917" i="1"/>
  <c r="G3917" i="1"/>
  <c r="C3927" i="1"/>
  <c r="D3927" i="1" s="1"/>
  <c r="E3927" i="1"/>
  <c r="F3927" i="1"/>
  <c r="G3927" i="1"/>
  <c r="C3923" i="1"/>
  <c r="D3923" i="1" s="1"/>
  <c r="E3923" i="1"/>
  <c r="F3923" i="1"/>
  <c r="G3923" i="1"/>
  <c r="C3921" i="1"/>
  <c r="D3921" i="1" s="1"/>
  <c r="E3921" i="1"/>
  <c r="F3921" i="1"/>
  <c r="G3921" i="1"/>
  <c r="C3926" i="1"/>
  <c r="D3926" i="1" s="1"/>
  <c r="E3926" i="1"/>
  <c r="F3926" i="1"/>
  <c r="G3926" i="1"/>
  <c r="C3944" i="1"/>
  <c r="D3944" i="1" s="1"/>
  <c r="E3944" i="1"/>
  <c r="F3944" i="1"/>
  <c r="G3944" i="1"/>
  <c r="C3922" i="1"/>
  <c r="D3922" i="1" s="1"/>
  <c r="E3922" i="1"/>
  <c r="F3922" i="1"/>
  <c r="G3922" i="1"/>
  <c r="C3924" i="1"/>
  <c r="D3924" i="1" s="1"/>
  <c r="E3924" i="1"/>
  <c r="F3924" i="1"/>
  <c r="G3924" i="1"/>
  <c r="C3936" i="1"/>
  <c r="D3936" i="1" s="1"/>
  <c r="E3936" i="1"/>
  <c r="F3936" i="1"/>
  <c r="G3936" i="1"/>
  <c r="C3928" i="1"/>
  <c r="D3928" i="1" s="1"/>
  <c r="E3928" i="1"/>
  <c r="F3928" i="1"/>
  <c r="G3928" i="1"/>
  <c r="C3932" i="1"/>
  <c r="D3932" i="1" s="1"/>
  <c r="E3932" i="1"/>
  <c r="F3932" i="1"/>
  <c r="G3932" i="1"/>
  <c r="C3943" i="1"/>
  <c r="D3943" i="1" s="1"/>
  <c r="E3943" i="1"/>
  <c r="F3943" i="1"/>
  <c r="G3943" i="1"/>
  <c r="C3937" i="1"/>
  <c r="D3937" i="1" s="1"/>
  <c r="E3937" i="1"/>
  <c r="F3937" i="1"/>
  <c r="G3937" i="1"/>
  <c r="C3931" i="1"/>
  <c r="D3931" i="1" s="1"/>
  <c r="E3931" i="1"/>
  <c r="F3931" i="1"/>
  <c r="G3931" i="1"/>
  <c r="C3940" i="1"/>
  <c r="D3940" i="1" s="1"/>
  <c r="E3940" i="1"/>
  <c r="F3940" i="1"/>
  <c r="G3940" i="1"/>
  <c r="C3918" i="1"/>
  <c r="D3918" i="1" s="1"/>
  <c r="E3918" i="1"/>
  <c r="F3918" i="1"/>
  <c r="G3918" i="1"/>
  <c r="C3916" i="1"/>
  <c r="D3916" i="1" s="1"/>
  <c r="E3916" i="1"/>
  <c r="F3916" i="1"/>
  <c r="G3916" i="1"/>
  <c r="C3925" i="1"/>
  <c r="D3925" i="1" s="1"/>
  <c r="E3925" i="1"/>
  <c r="F3925" i="1"/>
  <c r="G3925" i="1"/>
  <c r="C3915" i="1"/>
  <c r="D3915" i="1" s="1"/>
  <c r="E3915" i="1"/>
  <c r="F3915" i="1"/>
  <c r="G3915" i="1"/>
  <c r="C3947" i="1"/>
  <c r="D3947" i="1" s="1"/>
  <c r="E3947" i="1"/>
  <c r="F3947" i="1"/>
  <c r="G3947" i="1"/>
  <c r="C3934" i="1"/>
  <c r="D3934" i="1" s="1"/>
  <c r="E3934" i="1"/>
  <c r="F3934" i="1"/>
  <c r="G3934" i="1"/>
  <c r="C3935" i="1"/>
  <c r="D3935" i="1" s="1"/>
  <c r="E3935" i="1"/>
  <c r="F3935" i="1"/>
  <c r="G3935" i="1"/>
  <c r="C3941" i="1"/>
  <c r="D3941" i="1" s="1"/>
  <c r="E3941" i="1"/>
  <c r="F3941" i="1"/>
  <c r="G3941" i="1"/>
  <c r="C3938" i="1"/>
  <c r="D3938" i="1" s="1"/>
  <c r="E3938" i="1"/>
  <c r="F3938" i="1"/>
  <c r="G3938" i="1"/>
  <c r="C3945" i="1"/>
  <c r="D3945" i="1" s="1"/>
  <c r="E3945" i="1"/>
  <c r="F3945" i="1"/>
  <c r="G3945" i="1"/>
  <c r="C3929" i="1"/>
  <c r="D3929" i="1" s="1"/>
  <c r="E3929" i="1"/>
  <c r="F3929" i="1"/>
  <c r="G3929" i="1"/>
  <c r="C3908" i="1"/>
  <c r="D3908" i="1" s="1"/>
  <c r="E3908" i="1"/>
  <c r="F3908" i="1"/>
  <c r="G3908" i="1"/>
  <c r="C3913" i="1"/>
  <c r="D3913" i="1" s="1"/>
  <c r="E3913" i="1"/>
  <c r="F3913" i="1"/>
  <c r="G3913" i="1"/>
  <c r="C3919" i="1"/>
  <c r="D3919" i="1" s="1"/>
  <c r="E3919" i="1"/>
  <c r="F3919" i="1"/>
  <c r="G3919" i="1"/>
  <c r="C3949" i="1"/>
  <c r="D3949" i="1" s="1"/>
  <c r="E3949" i="1"/>
  <c r="F3949" i="1"/>
  <c r="G3949" i="1"/>
  <c r="C3933" i="1"/>
  <c r="D3933" i="1" s="1"/>
  <c r="E3933" i="1"/>
  <c r="F3933" i="1"/>
  <c r="G3933" i="1"/>
  <c r="C3930" i="1"/>
  <c r="D3930" i="1" s="1"/>
  <c r="E3930" i="1"/>
  <c r="F3930" i="1"/>
  <c r="G3930" i="1"/>
  <c r="C3939" i="1"/>
  <c r="D3939" i="1" s="1"/>
  <c r="E3939" i="1"/>
  <c r="F3939" i="1"/>
  <c r="G3939" i="1"/>
  <c r="C3942" i="1"/>
  <c r="D3942" i="1" s="1"/>
  <c r="E3942" i="1"/>
  <c r="F3942" i="1"/>
  <c r="G3942" i="1"/>
  <c r="C3914" i="1"/>
  <c r="D3914" i="1" s="1"/>
  <c r="E3914" i="1"/>
  <c r="F3914" i="1"/>
  <c r="G3914" i="1"/>
  <c r="C3920" i="1"/>
  <c r="D3920" i="1" s="1"/>
  <c r="E3920" i="1"/>
  <c r="F3920" i="1"/>
  <c r="G3920" i="1"/>
  <c r="C3946" i="1"/>
  <c r="D3946" i="1" s="1"/>
  <c r="E3946" i="1"/>
  <c r="F3946" i="1"/>
  <c r="G3946" i="1"/>
  <c r="C3979" i="1"/>
  <c r="D3979" i="1" s="1"/>
  <c r="E3979" i="1"/>
  <c r="F3979" i="1"/>
  <c r="G3979" i="1"/>
  <c r="C3948" i="1"/>
  <c r="D3948" i="1" s="1"/>
  <c r="E3948" i="1"/>
  <c r="F3948" i="1"/>
  <c r="G3948" i="1"/>
  <c r="C3980" i="1"/>
  <c r="D3980" i="1" s="1"/>
  <c r="E3980" i="1"/>
  <c r="F3980" i="1"/>
  <c r="G3980" i="1"/>
  <c r="C3984" i="1"/>
  <c r="D3984" i="1" s="1"/>
  <c r="E3984" i="1"/>
  <c r="F3984" i="1"/>
  <c r="G3984" i="1"/>
  <c r="C3950" i="1"/>
  <c r="D3950" i="1" s="1"/>
  <c r="E3950" i="1"/>
  <c r="F3950" i="1"/>
  <c r="G3950" i="1"/>
  <c r="C3952" i="1"/>
  <c r="D3952" i="1" s="1"/>
  <c r="E3952" i="1"/>
  <c r="F3952" i="1"/>
  <c r="G3952" i="1"/>
  <c r="C3982" i="1"/>
  <c r="D3982" i="1" s="1"/>
  <c r="E3982" i="1"/>
  <c r="F3982" i="1"/>
  <c r="G3982" i="1"/>
  <c r="C3985" i="1"/>
  <c r="D3985" i="1" s="1"/>
  <c r="E3985" i="1"/>
  <c r="F3985" i="1"/>
  <c r="G3985" i="1"/>
  <c r="C3986" i="1"/>
  <c r="D3986" i="1" s="1"/>
  <c r="E3986" i="1"/>
  <c r="F3986" i="1"/>
  <c r="G3986" i="1"/>
  <c r="C3951" i="1"/>
  <c r="D3951" i="1" s="1"/>
  <c r="E3951" i="1"/>
  <c r="F3951" i="1"/>
  <c r="G3951" i="1"/>
  <c r="C3975" i="1"/>
  <c r="D3975" i="1" s="1"/>
  <c r="E3975" i="1"/>
  <c r="F3975" i="1"/>
  <c r="G3975" i="1"/>
  <c r="C3976" i="1"/>
  <c r="D3976" i="1" s="1"/>
  <c r="E3976" i="1"/>
  <c r="F3976" i="1"/>
  <c r="G3976" i="1"/>
  <c r="C3977" i="1"/>
  <c r="D3977" i="1" s="1"/>
  <c r="E3977" i="1"/>
  <c r="F3977" i="1"/>
  <c r="G3977" i="1"/>
  <c r="C3978" i="1"/>
  <c r="D3978" i="1" s="1"/>
  <c r="E3978" i="1"/>
  <c r="F3978" i="1"/>
  <c r="G3978" i="1"/>
  <c r="C3983" i="1"/>
  <c r="D3983" i="1" s="1"/>
  <c r="E3983" i="1"/>
  <c r="F3983" i="1"/>
  <c r="G3983" i="1"/>
  <c r="C3981" i="1"/>
  <c r="D3981" i="1" s="1"/>
  <c r="E3981" i="1"/>
  <c r="F3981" i="1"/>
  <c r="G3981" i="1"/>
  <c r="C4006" i="1"/>
  <c r="D4006" i="1" s="1"/>
  <c r="E4006" i="1"/>
  <c r="F4006" i="1"/>
  <c r="G4006" i="1"/>
  <c r="C4007" i="1"/>
  <c r="D4007" i="1" s="1"/>
  <c r="E4007" i="1"/>
  <c r="F4007" i="1"/>
  <c r="G4007" i="1"/>
  <c r="C3995" i="1"/>
  <c r="D3995" i="1" s="1"/>
  <c r="E3995" i="1"/>
  <c r="F3995" i="1"/>
  <c r="G3995" i="1"/>
  <c r="C4000" i="1"/>
  <c r="D4000" i="1" s="1"/>
  <c r="E4000" i="1"/>
  <c r="F4000" i="1"/>
  <c r="G4000" i="1"/>
  <c r="C4009" i="1"/>
  <c r="D4009" i="1" s="1"/>
  <c r="E4009" i="1"/>
  <c r="F4009" i="1"/>
  <c r="G4009" i="1"/>
  <c r="C3996" i="1"/>
  <c r="D3996" i="1" s="1"/>
  <c r="E3996" i="1"/>
  <c r="F3996" i="1"/>
  <c r="G3996" i="1"/>
  <c r="C3997" i="1"/>
  <c r="D3997" i="1" s="1"/>
  <c r="E3997" i="1"/>
  <c r="F3997" i="1"/>
  <c r="G3997" i="1"/>
  <c r="C4005" i="1"/>
  <c r="D4005" i="1" s="1"/>
  <c r="E4005" i="1"/>
  <c r="F4005" i="1"/>
  <c r="G4005" i="1"/>
  <c r="C4030" i="1"/>
  <c r="D4030" i="1" s="1"/>
  <c r="E4030" i="1"/>
  <c r="F4030" i="1"/>
  <c r="G4030" i="1"/>
  <c r="C4032" i="1"/>
  <c r="D4032" i="1" s="1"/>
  <c r="E4032" i="1"/>
  <c r="F4032" i="1"/>
  <c r="G4032" i="1"/>
  <c r="C4060" i="1"/>
  <c r="D4060" i="1" s="1"/>
  <c r="E4060" i="1"/>
  <c r="F4060" i="1"/>
  <c r="G4060" i="1"/>
  <c r="C4051" i="1"/>
  <c r="D4051" i="1" s="1"/>
  <c r="E4051" i="1"/>
  <c r="F4051" i="1"/>
  <c r="G4051" i="1"/>
  <c r="C4053" i="1"/>
  <c r="D4053" i="1" s="1"/>
  <c r="E4053" i="1"/>
  <c r="F4053" i="1"/>
  <c r="G4053" i="1"/>
  <c r="C4044" i="1"/>
  <c r="D4044" i="1" s="1"/>
  <c r="E4044" i="1"/>
  <c r="F4044" i="1"/>
  <c r="G4044" i="1"/>
  <c r="C4045" i="1"/>
  <c r="D4045" i="1" s="1"/>
  <c r="E4045" i="1"/>
  <c r="F4045" i="1"/>
  <c r="G4045" i="1"/>
  <c r="C4055" i="1"/>
  <c r="D4055" i="1" s="1"/>
  <c r="E4055" i="1"/>
  <c r="F4055" i="1"/>
  <c r="G4055" i="1"/>
  <c r="C4041" i="1"/>
  <c r="D4041" i="1" s="1"/>
  <c r="E4041" i="1"/>
  <c r="F4041" i="1"/>
  <c r="G4041" i="1"/>
  <c r="C4043" i="1"/>
  <c r="D4043" i="1" s="1"/>
  <c r="E4043" i="1"/>
  <c r="F4043" i="1"/>
  <c r="G4043" i="1"/>
  <c r="C4058" i="1"/>
  <c r="D4058" i="1" s="1"/>
  <c r="E4058" i="1"/>
  <c r="F4058" i="1"/>
  <c r="G4058" i="1"/>
  <c r="C4048" i="1"/>
  <c r="D4048" i="1" s="1"/>
  <c r="E4048" i="1"/>
  <c r="F4048" i="1"/>
  <c r="G4048" i="1"/>
  <c r="C4046" i="1"/>
  <c r="D4046" i="1" s="1"/>
  <c r="E4046" i="1"/>
  <c r="F4046" i="1"/>
  <c r="G4046" i="1"/>
  <c r="C4054" i="1"/>
  <c r="D4054" i="1" s="1"/>
  <c r="E4054" i="1"/>
  <c r="F4054" i="1"/>
  <c r="G4054" i="1"/>
  <c r="C4061" i="1"/>
  <c r="D4061" i="1" s="1"/>
  <c r="E4061" i="1"/>
  <c r="F4061" i="1"/>
  <c r="G4061" i="1"/>
  <c r="C4059" i="1"/>
  <c r="D4059" i="1" s="1"/>
  <c r="E4059" i="1"/>
  <c r="F4059" i="1"/>
  <c r="G4059" i="1"/>
  <c r="C4056" i="1"/>
  <c r="D4056" i="1" s="1"/>
  <c r="E4056" i="1"/>
  <c r="F4056" i="1"/>
  <c r="G4056" i="1"/>
  <c r="C4052" i="1"/>
  <c r="D4052" i="1" s="1"/>
  <c r="E4052" i="1"/>
  <c r="F4052" i="1"/>
  <c r="G4052" i="1"/>
  <c r="C4066" i="1"/>
  <c r="D4066" i="1" s="1"/>
  <c r="E4066" i="1"/>
  <c r="F4066" i="1"/>
  <c r="G4066" i="1"/>
  <c r="C4042" i="1"/>
  <c r="D4042" i="1" s="1"/>
  <c r="E4042" i="1"/>
  <c r="F4042" i="1"/>
  <c r="G4042" i="1"/>
  <c r="C4070" i="1"/>
  <c r="D4070" i="1" s="1"/>
  <c r="E4070" i="1"/>
  <c r="F4070" i="1"/>
  <c r="G4070" i="1"/>
  <c r="C4078" i="1"/>
  <c r="D4078" i="1" s="1"/>
  <c r="E4078" i="1"/>
  <c r="F4078" i="1"/>
  <c r="G4078" i="1"/>
  <c r="C4063" i="1"/>
  <c r="D4063" i="1" s="1"/>
  <c r="E4063" i="1"/>
  <c r="F4063" i="1"/>
  <c r="G4063" i="1"/>
  <c r="C4064" i="1"/>
  <c r="D4064" i="1" s="1"/>
  <c r="E4064" i="1"/>
  <c r="F4064" i="1"/>
  <c r="G4064" i="1"/>
  <c r="C4069" i="1"/>
  <c r="D4069" i="1" s="1"/>
  <c r="E4069" i="1"/>
  <c r="F4069" i="1"/>
  <c r="G4069" i="1"/>
  <c r="C4062" i="1"/>
  <c r="D4062" i="1" s="1"/>
  <c r="E4062" i="1"/>
  <c r="F4062" i="1"/>
  <c r="G4062" i="1"/>
  <c r="C4073" i="1"/>
  <c r="D4073" i="1" s="1"/>
  <c r="E4073" i="1"/>
  <c r="F4073" i="1"/>
  <c r="G4073" i="1"/>
  <c r="C4068" i="1"/>
  <c r="D4068" i="1" s="1"/>
  <c r="E4068" i="1"/>
  <c r="F4068" i="1"/>
  <c r="G4068" i="1"/>
  <c r="C4071" i="1"/>
  <c r="D4071" i="1" s="1"/>
  <c r="E4071" i="1"/>
  <c r="F4071" i="1"/>
  <c r="G4071" i="1"/>
  <c r="C4049" i="1"/>
  <c r="D4049" i="1" s="1"/>
  <c r="E4049" i="1"/>
  <c r="F4049" i="1"/>
  <c r="G4049" i="1"/>
  <c r="C4040" i="1"/>
  <c r="D4040" i="1" s="1"/>
  <c r="E4040" i="1"/>
  <c r="F4040" i="1"/>
  <c r="G4040" i="1"/>
  <c r="C4072" i="1"/>
  <c r="D4072" i="1" s="1"/>
  <c r="E4072" i="1"/>
  <c r="F4072" i="1"/>
  <c r="G4072" i="1"/>
  <c r="C4067" i="1"/>
  <c r="D4067" i="1" s="1"/>
  <c r="E4067" i="1"/>
  <c r="F4067" i="1"/>
  <c r="G4067" i="1"/>
  <c r="C4065" i="1"/>
  <c r="D4065" i="1" s="1"/>
  <c r="E4065" i="1"/>
  <c r="F4065" i="1"/>
  <c r="G4065" i="1"/>
  <c r="C4047" i="1"/>
  <c r="D4047" i="1" s="1"/>
  <c r="E4047" i="1"/>
  <c r="F4047" i="1"/>
  <c r="G4047" i="1"/>
  <c r="C4082" i="1"/>
  <c r="D4082" i="1" s="1"/>
  <c r="E4082" i="1"/>
  <c r="F4082" i="1"/>
  <c r="G4082" i="1"/>
  <c r="C4110" i="1"/>
  <c r="D4110" i="1" s="1"/>
  <c r="E4110" i="1"/>
  <c r="F4110" i="1"/>
  <c r="G4110" i="1"/>
  <c r="C4111" i="1"/>
  <c r="D4111" i="1" s="1"/>
  <c r="E4111" i="1"/>
  <c r="F4111" i="1"/>
  <c r="G4111" i="1"/>
  <c r="C4112" i="1"/>
  <c r="D4112" i="1" s="1"/>
  <c r="E4112" i="1"/>
  <c r="F4112" i="1"/>
  <c r="G4112" i="1"/>
  <c r="C4113" i="1"/>
  <c r="D4113" i="1" s="1"/>
  <c r="E4113" i="1"/>
  <c r="F4113" i="1"/>
  <c r="G4113" i="1"/>
  <c r="C4084" i="1"/>
  <c r="D4084" i="1" s="1"/>
  <c r="E4084" i="1"/>
  <c r="F4084" i="1"/>
  <c r="G4084" i="1"/>
  <c r="C4091" i="1"/>
  <c r="D4091" i="1" s="1"/>
  <c r="E4091" i="1"/>
  <c r="F4091" i="1"/>
  <c r="G4091" i="1"/>
  <c r="C4093" i="1"/>
  <c r="D4093" i="1" s="1"/>
  <c r="E4093" i="1"/>
  <c r="F4093" i="1"/>
  <c r="G4093" i="1"/>
  <c r="C4095" i="1"/>
  <c r="D4095" i="1" s="1"/>
  <c r="E4095" i="1"/>
  <c r="F4095" i="1"/>
  <c r="G4095" i="1"/>
  <c r="C4100" i="1"/>
  <c r="D4100" i="1" s="1"/>
  <c r="E4100" i="1"/>
  <c r="F4100" i="1"/>
  <c r="G4100" i="1"/>
  <c r="C4077" i="1"/>
  <c r="D4077" i="1" s="1"/>
  <c r="E4077" i="1"/>
  <c r="F4077" i="1"/>
  <c r="G4077" i="1"/>
  <c r="C4083" i="1"/>
  <c r="D4083" i="1" s="1"/>
  <c r="E4083" i="1"/>
  <c r="F4083" i="1"/>
  <c r="G4083" i="1"/>
  <c r="C4089" i="1"/>
  <c r="D4089" i="1" s="1"/>
  <c r="E4089" i="1"/>
  <c r="F4089" i="1"/>
  <c r="G4089" i="1"/>
  <c r="C4090" i="1"/>
  <c r="D4090" i="1" s="1"/>
  <c r="E4090" i="1"/>
  <c r="F4090" i="1"/>
  <c r="G4090" i="1"/>
  <c r="C4081" i="1"/>
  <c r="D4081" i="1" s="1"/>
  <c r="E4081" i="1"/>
  <c r="F4081" i="1"/>
  <c r="G4081" i="1"/>
  <c r="C4101" i="1"/>
  <c r="D4101" i="1" s="1"/>
  <c r="E4101" i="1"/>
  <c r="F4101" i="1"/>
  <c r="G4101" i="1"/>
  <c r="C4075" i="1"/>
  <c r="D4075" i="1" s="1"/>
  <c r="E4075" i="1"/>
  <c r="F4075" i="1"/>
  <c r="G4075" i="1"/>
  <c r="C4103" i="1"/>
  <c r="D4103" i="1" s="1"/>
  <c r="E4103" i="1"/>
  <c r="F4103" i="1"/>
  <c r="G4103" i="1"/>
  <c r="C4104" i="1"/>
  <c r="D4104" i="1" s="1"/>
  <c r="E4104" i="1"/>
  <c r="F4104" i="1"/>
  <c r="G4104" i="1"/>
  <c r="C4099" i="1"/>
  <c r="D4099" i="1" s="1"/>
  <c r="E4099" i="1"/>
  <c r="F4099" i="1"/>
  <c r="G4099" i="1"/>
  <c r="C4102" i="1"/>
  <c r="D4102" i="1" s="1"/>
  <c r="E4102" i="1"/>
  <c r="F4102" i="1"/>
  <c r="G4102" i="1"/>
  <c r="C4094" i="1"/>
  <c r="D4094" i="1" s="1"/>
  <c r="E4094" i="1"/>
  <c r="F4094" i="1"/>
  <c r="G4094" i="1"/>
  <c r="C4088" i="1"/>
  <c r="D4088" i="1" s="1"/>
  <c r="E4088" i="1"/>
  <c r="F4088" i="1"/>
  <c r="G4088" i="1"/>
  <c r="C4115" i="1"/>
  <c r="D4115" i="1" s="1"/>
  <c r="E4115" i="1"/>
  <c r="F4115" i="1"/>
  <c r="G4115" i="1"/>
  <c r="C4092" i="1"/>
  <c r="D4092" i="1" s="1"/>
  <c r="E4092" i="1"/>
  <c r="F4092" i="1"/>
  <c r="G4092" i="1"/>
  <c r="C4085" i="1"/>
  <c r="D4085" i="1" s="1"/>
  <c r="E4085" i="1"/>
  <c r="F4085" i="1"/>
  <c r="G4085" i="1"/>
  <c r="C4076" i="1"/>
  <c r="D4076" i="1" s="1"/>
  <c r="E4076" i="1"/>
  <c r="F4076" i="1"/>
  <c r="G4076" i="1"/>
  <c r="C4114" i="1"/>
  <c r="D4114" i="1" s="1"/>
  <c r="E4114" i="1"/>
  <c r="F4114" i="1"/>
  <c r="G4114" i="1"/>
  <c r="C4079" i="1"/>
  <c r="D4079" i="1" s="1"/>
  <c r="E4079" i="1"/>
  <c r="F4079" i="1"/>
  <c r="G4079" i="1"/>
  <c r="C4080" i="1"/>
  <c r="D4080" i="1" s="1"/>
  <c r="E4080" i="1"/>
  <c r="F4080" i="1"/>
  <c r="G4080" i="1"/>
  <c r="C4105" i="1"/>
  <c r="D4105" i="1" s="1"/>
  <c r="E4105" i="1"/>
  <c r="F4105" i="1"/>
  <c r="G4105" i="1"/>
  <c r="C4106" i="1"/>
  <c r="D4106" i="1" s="1"/>
  <c r="E4106" i="1"/>
  <c r="F4106" i="1"/>
  <c r="G4106" i="1"/>
  <c r="C4107" i="1"/>
  <c r="D4107" i="1" s="1"/>
  <c r="E4107" i="1"/>
  <c r="F4107" i="1"/>
  <c r="G4107" i="1"/>
  <c r="C4097" i="1"/>
  <c r="D4097" i="1" s="1"/>
  <c r="E4097" i="1"/>
  <c r="F4097" i="1"/>
  <c r="G4097" i="1"/>
  <c r="C4098" i="1"/>
  <c r="D4098" i="1" s="1"/>
  <c r="E4098" i="1"/>
  <c r="F4098" i="1"/>
  <c r="G4098" i="1"/>
  <c r="C4108" i="1"/>
  <c r="D4108" i="1" s="1"/>
  <c r="E4108" i="1"/>
  <c r="F4108" i="1"/>
  <c r="G4108" i="1"/>
  <c r="C4120" i="1"/>
  <c r="D4120" i="1" s="1"/>
  <c r="E4120" i="1"/>
  <c r="F4120" i="1"/>
  <c r="G4120" i="1"/>
  <c r="C4126" i="1"/>
  <c r="D4126" i="1" s="1"/>
  <c r="E4126" i="1"/>
  <c r="F4126" i="1"/>
  <c r="G4126" i="1"/>
  <c r="C4128" i="1"/>
  <c r="D4128" i="1" s="1"/>
  <c r="E4128" i="1"/>
  <c r="F4128" i="1"/>
  <c r="G4128" i="1"/>
  <c r="C4123" i="1"/>
  <c r="D4123" i="1" s="1"/>
  <c r="E4123" i="1"/>
  <c r="F4123" i="1"/>
  <c r="G4123" i="1"/>
  <c r="C4124" i="1"/>
  <c r="D4124" i="1" s="1"/>
  <c r="E4124" i="1"/>
  <c r="F4124" i="1"/>
  <c r="G4124" i="1"/>
  <c r="C4125" i="1"/>
  <c r="D4125" i="1" s="1"/>
  <c r="E4125" i="1"/>
  <c r="F4125" i="1"/>
  <c r="G4125" i="1"/>
  <c r="C4116" i="1"/>
  <c r="D4116" i="1" s="1"/>
  <c r="E4116" i="1"/>
  <c r="F4116" i="1"/>
  <c r="G4116" i="1"/>
  <c r="C4117" i="1"/>
  <c r="D4117" i="1" s="1"/>
  <c r="E4117" i="1"/>
  <c r="F4117" i="1"/>
  <c r="G4117" i="1"/>
  <c r="C4121" i="1"/>
  <c r="D4121" i="1" s="1"/>
  <c r="E4121" i="1"/>
  <c r="F4121" i="1"/>
  <c r="G4121" i="1"/>
  <c r="C4129" i="1"/>
  <c r="D4129" i="1" s="1"/>
  <c r="E4129" i="1"/>
  <c r="F4129" i="1"/>
  <c r="G4129" i="1"/>
  <c r="C4122" i="1"/>
  <c r="D4122" i="1" s="1"/>
  <c r="E4122" i="1"/>
  <c r="F4122" i="1"/>
  <c r="G4122" i="1"/>
  <c r="C4119" i="1"/>
  <c r="D4119" i="1" s="1"/>
  <c r="E4119" i="1"/>
  <c r="F4119" i="1"/>
  <c r="G4119" i="1"/>
  <c r="C4109" i="1"/>
  <c r="D4109" i="1" s="1"/>
  <c r="E4109" i="1"/>
  <c r="F4109" i="1"/>
  <c r="G4109" i="1"/>
  <c r="C4130" i="1"/>
  <c r="D4130" i="1" s="1"/>
  <c r="E4130" i="1"/>
  <c r="F4130" i="1"/>
  <c r="G4130" i="1"/>
  <c r="C4138" i="1"/>
  <c r="D4138" i="1" s="1"/>
  <c r="E4138" i="1"/>
  <c r="F4138" i="1"/>
  <c r="G4138" i="1"/>
  <c r="C4133" i="1"/>
  <c r="D4133" i="1" s="1"/>
  <c r="E4133" i="1"/>
  <c r="F4133" i="1"/>
  <c r="G4133" i="1"/>
  <c r="C4134" i="1"/>
  <c r="D4134" i="1" s="1"/>
  <c r="E4134" i="1"/>
  <c r="F4134" i="1"/>
  <c r="G4134" i="1"/>
  <c r="C4096" i="1"/>
  <c r="D4096" i="1" s="1"/>
  <c r="E4096" i="1"/>
  <c r="F4096" i="1"/>
  <c r="G4096" i="1"/>
  <c r="C4086" i="1"/>
  <c r="D4086" i="1" s="1"/>
  <c r="E4086" i="1"/>
  <c r="F4086" i="1"/>
  <c r="G4086" i="1"/>
  <c r="C4087" i="1"/>
  <c r="D4087" i="1" s="1"/>
  <c r="E4087" i="1"/>
  <c r="F4087" i="1"/>
  <c r="G4087" i="1"/>
  <c r="C4118" i="1"/>
  <c r="D4118" i="1" s="1"/>
  <c r="E4118" i="1"/>
  <c r="F4118" i="1"/>
  <c r="G4118" i="1"/>
  <c r="C4131" i="1"/>
  <c r="D4131" i="1" s="1"/>
  <c r="E4131" i="1"/>
  <c r="F4131" i="1"/>
  <c r="G4131" i="1"/>
  <c r="C4139" i="1"/>
  <c r="D4139" i="1" s="1"/>
  <c r="E4139" i="1"/>
  <c r="F4139" i="1"/>
  <c r="G4139" i="1"/>
  <c r="C4132" i="1"/>
  <c r="D4132" i="1" s="1"/>
  <c r="E4132" i="1"/>
  <c r="F4132" i="1"/>
  <c r="G4132" i="1"/>
  <c r="C4135" i="1"/>
  <c r="D4135" i="1" s="1"/>
  <c r="E4135" i="1"/>
  <c r="F4135" i="1"/>
  <c r="G4135" i="1"/>
  <c r="C4140" i="1"/>
  <c r="D4140" i="1" s="1"/>
  <c r="E4140" i="1"/>
  <c r="F4140" i="1"/>
  <c r="G4140" i="1"/>
  <c r="C4137" i="1"/>
  <c r="D4137" i="1" s="1"/>
  <c r="E4137" i="1"/>
  <c r="F4137" i="1"/>
  <c r="G4137" i="1"/>
  <c r="C4143" i="1"/>
  <c r="D4143" i="1" s="1"/>
  <c r="E4143" i="1"/>
  <c r="F4143" i="1"/>
  <c r="G4143" i="1"/>
  <c r="C4141" i="1"/>
  <c r="D4141" i="1" s="1"/>
  <c r="E4141" i="1"/>
  <c r="F4141" i="1"/>
  <c r="G4141" i="1"/>
  <c r="C4142" i="1"/>
  <c r="D4142" i="1" s="1"/>
  <c r="E4142" i="1"/>
  <c r="F4142" i="1"/>
  <c r="G4142" i="1"/>
  <c r="C4136" i="1"/>
  <c r="D4136" i="1" s="1"/>
  <c r="E4136" i="1"/>
  <c r="F4136" i="1"/>
  <c r="G4136" i="1"/>
  <c r="C4212" i="1"/>
  <c r="D4212" i="1" s="1"/>
  <c r="E4212" i="1"/>
  <c r="F4212" i="1"/>
  <c r="G4212" i="1"/>
  <c r="C4209" i="1"/>
  <c r="D4209" i="1" s="1"/>
  <c r="E4209" i="1"/>
  <c r="F4209" i="1"/>
  <c r="G4209" i="1"/>
  <c r="C4211" i="1"/>
  <c r="D4211" i="1" s="1"/>
  <c r="E4211" i="1"/>
  <c r="F4211" i="1"/>
  <c r="G4211" i="1"/>
  <c r="C4192" i="1"/>
  <c r="D4192" i="1" s="1"/>
  <c r="E4192" i="1"/>
  <c r="F4192" i="1"/>
  <c r="G4192" i="1"/>
  <c r="C4208" i="1"/>
  <c r="D4208" i="1" s="1"/>
  <c r="E4208" i="1"/>
  <c r="F4208" i="1"/>
  <c r="G4208" i="1"/>
  <c r="C4210" i="1"/>
  <c r="D4210" i="1" s="1"/>
  <c r="E4210" i="1"/>
  <c r="F4210" i="1"/>
  <c r="G4210" i="1"/>
  <c r="C4229" i="1"/>
  <c r="D4229" i="1" s="1"/>
  <c r="E4229" i="1"/>
  <c r="F4229" i="1"/>
  <c r="G4229" i="1"/>
  <c r="C4222" i="1"/>
  <c r="D4222" i="1" s="1"/>
  <c r="E4222" i="1"/>
  <c r="F4222" i="1"/>
  <c r="G4222" i="1"/>
  <c r="C4220" i="1"/>
  <c r="D4220" i="1" s="1"/>
  <c r="E4220" i="1"/>
  <c r="F4220" i="1"/>
  <c r="G4220" i="1"/>
  <c r="C4193" i="1"/>
  <c r="D4193" i="1" s="1"/>
  <c r="E4193" i="1"/>
  <c r="F4193" i="1"/>
  <c r="G4193" i="1"/>
  <c r="C4194" i="1"/>
  <c r="D4194" i="1" s="1"/>
  <c r="E4194" i="1"/>
  <c r="F4194" i="1"/>
  <c r="G4194" i="1"/>
  <c r="C4226" i="1"/>
  <c r="D4226" i="1" s="1"/>
  <c r="E4226" i="1"/>
  <c r="F4226" i="1"/>
  <c r="G4226" i="1"/>
  <c r="C4227" i="1"/>
  <c r="D4227" i="1" s="1"/>
  <c r="E4227" i="1"/>
  <c r="F4227" i="1"/>
  <c r="G4227" i="1"/>
  <c r="C4219" i="1"/>
  <c r="D4219" i="1" s="1"/>
  <c r="E4219" i="1"/>
  <c r="F4219" i="1"/>
  <c r="G4219" i="1"/>
  <c r="C4185" i="1"/>
  <c r="D4185" i="1" s="1"/>
  <c r="E4185" i="1"/>
  <c r="F4185" i="1"/>
  <c r="G4185" i="1"/>
  <c r="C4183" i="1"/>
  <c r="D4183" i="1" s="1"/>
  <c r="E4183" i="1"/>
  <c r="F4183" i="1"/>
  <c r="G4183" i="1"/>
  <c r="C4184" i="1"/>
  <c r="D4184" i="1" s="1"/>
  <c r="E4184" i="1"/>
  <c r="F4184" i="1"/>
  <c r="G4184" i="1"/>
  <c r="C4188" i="1"/>
  <c r="D4188" i="1" s="1"/>
  <c r="E4188" i="1"/>
  <c r="F4188" i="1"/>
  <c r="G4188" i="1"/>
  <c r="C4190" i="1"/>
  <c r="D4190" i="1" s="1"/>
  <c r="E4190" i="1"/>
  <c r="F4190" i="1"/>
  <c r="G4190" i="1"/>
  <c r="C4187" i="1"/>
  <c r="D4187" i="1" s="1"/>
  <c r="E4187" i="1"/>
  <c r="F4187" i="1"/>
  <c r="G4187" i="1"/>
  <c r="C4186" i="1"/>
  <c r="D4186" i="1" s="1"/>
  <c r="E4186" i="1"/>
  <c r="F4186" i="1"/>
  <c r="G4186" i="1"/>
  <c r="C4213" i="1"/>
  <c r="D4213" i="1" s="1"/>
  <c r="E4213" i="1"/>
  <c r="F4213" i="1"/>
  <c r="G4213" i="1"/>
  <c r="C4189" i="1"/>
  <c r="D4189" i="1" s="1"/>
  <c r="E4189" i="1"/>
  <c r="F4189" i="1"/>
  <c r="G4189" i="1"/>
  <c r="C4191" i="1"/>
  <c r="D4191" i="1" s="1"/>
  <c r="E4191" i="1"/>
  <c r="F4191" i="1"/>
  <c r="G4191" i="1"/>
  <c r="C3606" i="1"/>
  <c r="D3606" i="1" s="1"/>
  <c r="E3606" i="1"/>
  <c r="F3606" i="1"/>
  <c r="G3606" i="1"/>
  <c r="C3605" i="1"/>
  <c r="D3605" i="1" s="1"/>
  <c r="E3605" i="1"/>
  <c r="F3605" i="1"/>
  <c r="G3605" i="1"/>
  <c r="C3602" i="1"/>
  <c r="D3602" i="1" s="1"/>
  <c r="E3602" i="1"/>
  <c r="F3602" i="1"/>
  <c r="G3602" i="1"/>
  <c r="C3600" i="1"/>
  <c r="D3600" i="1" s="1"/>
  <c r="E3600" i="1"/>
  <c r="F3600" i="1"/>
  <c r="G3600" i="1"/>
  <c r="C3611" i="1"/>
  <c r="D3611" i="1" s="1"/>
  <c r="E3611" i="1"/>
  <c r="F3611" i="1"/>
  <c r="G3611" i="1"/>
  <c r="C3598" i="1"/>
  <c r="D3598" i="1" s="1"/>
  <c r="E3598" i="1"/>
  <c r="F3598" i="1"/>
  <c r="G3598" i="1"/>
  <c r="C3604" i="1"/>
  <c r="D3604" i="1" s="1"/>
  <c r="E3604" i="1"/>
  <c r="F3604" i="1"/>
  <c r="G3604" i="1"/>
  <c r="C3608" i="1"/>
  <c r="D3608" i="1" s="1"/>
  <c r="E3608" i="1"/>
  <c r="F3608" i="1"/>
  <c r="G3608" i="1"/>
  <c r="C3593" i="1"/>
  <c r="D3593" i="1" s="1"/>
  <c r="E3593" i="1"/>
  <c r="F3593" i="1"/>
  <c r="G3593" i="1"/>
  <c r="C3528" i="1"/>
  <c r="D3528" i="1" s="1"/>
  <c r="E3528" i="1"/>
  <c r="F3528" i="1"/>
  <c r="G3528" i="1"/>
  <c r="C3595" i="1"/>
  <c r="D3595" i="1" s="1"/>
  <c r="E3595" i="1"/>
  <c r="F3595" i="1"/>
  <c r="G3595" i="1"/>
  <c r="C3535" i="1"/>
  <c r="D3535" i="1" s="1"/>
  <c r="E3535" i="1"/>
  <c r="F3535" i="1"/>
  <c r="G3535" i="1"/>
  <c r="C3585" i="1"/>
  <c r="D3585" i="1" s="1"/>
  <c r="E3585" i="1"/>
  <c r="F3585" i="1"/>
  <c r="G3585" i="1"/>
  <c r="C3529" i="1"/>
  <c r="D3529" i="1" s="1"/>
  <c r="E3529" i="1"/>
  <c r="F3529" i="1"/>
  <c r="G3529" i="1"/>
  <c r="C3538" i="1"/>
  <c r="D3538" i="1" s="1"/>
  <c r="E3538" i="1"/>
  <c r="F3538" i="1"/>
  <c r="G3538" i="1"/>
  <c r="C3534" i="1"/>
  <c r="D3534" i="1" s="1"/>
  <c r="E3534" i="1"/>
  <c r="F3534" i="1"/>
  <c r="G3534" i="1"/>
  <c r="C3531" i="1"/>
  <c r="D3531" i="1" s="1"/>
  <c r="E3531" i="1"/>
  <c r="F3531" i="1"/>
  <c r="G3531" i="1"/>
  <c r="C3539" i="1"/>
  <c r="D3539" i="1" s="1"/>
  <c r="E3539" i="1"/>
  <c r="F3539" i="1"/>
  <c r="G3539" i="1"/>
  <c r="C3530" i="1"/>
  <c r="D3530" i="1" s="1"/>
  <c r="E3530" i="1"/>
  <c r="F3530" i="1"/>
  <c r="G3530" i="1"/>
  <c r="C3536" i="1"/>
  <c r="D3536" i="1" s="1"/>
  <c r="E3536" i="1"/>
  <c r="F3536" i="1"/>
  <c r="G3536" i="1"/>
  <c r="C3541" i="1"/>
  <c r="D3541" i="1" s="1"/>
  <c r="E3541" i="1"/>
  <c r="F3541" i="1"/>
  <c r="G3541" i="1"/>
  <c r="C3591" i="1"/>
  <c r="D3591" i="1" s="1"/>
  <c r="E3591" i="1"/>
  <c r="F3591" i="1"/>
  <c r="G3591" i="1"/>
  <c r="C3590" i="1"/>
  <c r="D3590" i="1" s="1"/>
  <c r="E3590" i="1"/>
  <c r="F3590" i="1"/>
  <c r="G3590" i="1"/>
  <c r="C3560" i="1"/>
  <c r="D3560" i="1" s="1"/>
  <c r="E3560" i="1"/>
  <c r="F3560" i="1"/>
  <c r="G3560" i="1"/>
  <c r="C3587" i="1"/>
  <c r="D3587" i="1" s="1"/>
  <c r="E3587" i="1"/>
  <c r="F3587" i="1"/>
  <c r="G3587" i="1"/>
  <c r="C3594" i="1"/>
  <c r="D3594" i="1" s="1"/>
  <c r="E3594" i="1"/>
  <c r="F3594" i="1"/>
  <c r="G3594" i="1"/>
  <c r="C3596" i="1"/>
  <c r="D3596" i="1" s="1"/>
  <c r="E3596" i="1"/>
  <c r="F3596" i="1"/>
  <c r="G3596" i="1"/>
  <c r="C3564" i="1"/>
  <c r="D3564" i="1" s="1"/>
  <c r="E3564" i="1"/>
  <c r="F3564" i="1"/>
  <c r="G3564" i="1"/>
  <c r="C3537" i="1"/>
  <c r="D3537" i="1" s="1"/>
  <c r="E3537" i="1"/>
  <c r="F3537" i="1"/>
  <c r="G3537" i="1"/>
  <c r="C3562" i="1"/>
  <c r="D3562" i="1" s="1"/>
  <c r="E3562" i="1"/>
  <c r="F3562" i="1"/>
  <c r="G3562" i="1"/>
  <c r="C3565" i="1"/>
  <c r="D3565" i="1" s="1"/>
  <c r="E3565" i="1"/>
  <c r="F3565" i="1"/>
  <c r="G3565" i="1"/>
  <c r="C3561" i="1"/>
  <c r="D3561" i="1" s="1"/>
  <c r="E3561" i="1"/>
  <c r="F3561" i="1"/>
  <c r="G3561" i="1"/>
  <c r="C3597" i="1"/>
  <c r="D3597" i="1" s="1"/>
  <c r="E3597" i="1"/>
  <c r="F3597" i="1"/>
  <c r="G3597" i="1"/>
  <c r="C3592" i="1"/>
  <c r="D3592" i="1" s="1"/>
  <c r="E3592" i="1"/>
  <c r="F3592" i="1"/>
  <c r="G3592" i="1"/>
  <c r="C3558" i="1"/>
  <c r="D3558" i="1" s="1"/>
  <c r="E3558" i="1"/>
  <c r="F3558" i="1"/>
  <c r="G3558" i="1"/>
  <c r="C3563" i="1"/>
  <c r="D3563" i="1" s="1"/>
  <c r="E3563" i="1"/>
  <c r="F3563" i="1"/>
  <c r="G3563" i="1"/>
  <c r="C3586" i="1"/>
  <c r="D3586" i="1" s="1"/>
  <c r="E3586" i="1"/>
  <c r="F3586" i="1"/>
  <c r="G3586" i="1"/>
  <c r="C3559" i="1"/>
  <c r="D3559" i="1" s="1"/>
  <c r="E3559" i="1"/>
  <c r="F3559" i="1"/>
  <c r="G3559" i="1"/>
  <c r="C4036" i="1"/>
  <c r="D4036" i="1" s="1"/>
  <c r="E4036" i="1"/>
  <c r="F4036" i="1"/>
  <c r="G4036" i="1"/>
  <c r="C4035" i="1"/>
  <c r="D4035" i="1" s="1"/>
  <c r="E4035" i="1"/>
  <c r="F4035" i="1"/>
  <c r="G4035" i="1"/>
  <c r="C4038" i="1"/>
  <c r="D4038" i="1" s="1"/>
  <c r="E4038" i="1"/>
  <c r="F4038" i="1"/>
  <c r="G4038" i="1"/>
  <c r="C4033" i="1"/>
  <c r="D4033" i="1" s="1"/>
  <c r="E4033" i="1"/>
  <c r="F4033" i="1"/>
  <c r="G4033" i="1"/>
  <c r="C4037" i="1"/>
  <c r="D4037" i="1" s="1"/>
  <c r="E4037" i="1"/>
  <c r="F4037" i="1"/>
  <c r="G4037" i="1"/>
  <c r="C4039" i="1"/>
  <c r="D4039" i="1" s="1"/>
  <c r="E4039" i="1"/>
  <c r="F4039" i="1"/>
  <c r="G4039" i="1"/>
  <c r="C4031" i="1"/>
  <c r="D4031" i="1" s="1"/>
  <c r="E4031" i="1"/>
  <c r="F4031" i="1"/>
  <c r="G4031" i="1"/>
  <c r="C4034" i="1"/>
  <c r="D4034" i="1" s="1"/>
  <c r="E4034" i="1"/>
  <c r="F4034" i="1"/>
  <c r="G4034" i="1"/>
  <c r="C3073" i="1"/>
  <c r="D3073" i="1" s="1"/>
  <c r="E3073" i="1"/>
  <c r="F3073" i="1"/>
  <c r="G3073" i="1"/>
  <c r="C2609" i="1"/>
  <c r="D2609" i="1" s="1"/>
  <c r="E2609" i="1"/>
  <c r="F2609" i="1"/>
  <c r="G2609" i="1"/>
  <c r="C3340" i="1"/>
  <c r="D3340" i="1" s="1"/>
  <c r="E3340" i="1"/>
  <c r="F3340" i="1"/>
  <c r="G3340" i="1"/>
  <c r="C3368" i="1"/>
  <c r="D3368" i="1" s="1"/>
  <c r="E3368" i="1"/>
  <c r="F3368" i="1"/>
  <c r="G3368" i="1"/>
  <c r="C3354" i="1"/>
  <c r="D3354" i="1" s="1"/>
  <c r="E3354" i="1"/>
  <c r="F3354" i="1"/>
  <c r="G3354" i="1"/>
  <c r="C3364" i="1"/>
  <c r="D3364" i="1" s="1"/>
  <c r="E3364" i="1"/>
  <c r="F3364" i="1"/>
  <c r="G3364" i="1"/>
  <c r="C3352" i="1"/>
  <c r="D3352" i="1" s="1"/>
  <c r="E3352" i="1"/>
  <c r="F3352" i="1"/>
  <c r="G3352" i="1"/>
  <c r="C3360" i="1"/>
  <c r="D3360" i="1" s="1"/>
  <c r="E3360" i="1"/>
  <c r="F3360" i="1"/>
  <c r="G3360" i="1"/>
  <c r="C2611" i="1"/>
  <c r="D2611" i="1" s="1"/>
  <c r="E2611" i="1"/>
  <c r="F2611" i="1"/>
  <c r="G2611" i="1"/>
  <c r="C3330" i="1"/>
  <c r="D3330" i="1" s="1"/>
  <c r="E3330" i="1"/>
  <c r="F3330" i="1"/>
  <c r="G3330" i="1"/>
  <c r="C2610" i="1"/>
  <c r="D2610" i="1" s="1"/>
  <c r="E2610" i="1"/>
  <c r="F2610" i="1"/>
  <c r="G2610" i="1"/>
  <c r="C2612" i="1"/>
  <c r="D2612" i="1" s="1"/>
  <c r="E2612" i="1"/>
  <c r="F2612" i="1"/>
  <c r="G2612" i="1"/>
  <c r="C3361" i="1"/>
  <c r="D3361" i="1" s="1"/>
  <c r="E3361" i="1"/>
  <c r="F3361" i="1"/>
  <c r="G3361" i="1"/>
  <c r="C3371" i="1"/>
  <c r="D3371" i="1" s="1"/>
  <c r="E3371" i="1"/>
  <c r="F3371" i="1"/>
  <c r="G3371" i="1"/>
  <c r="C3372" i="1"/>
  <c r="D3372" i="1" s="1"/>
  <c r="E3372" i="1"/>
  <c r="F3372" i="1"/>
  <c r="G3372" i="1"/>
  <c r="C3358" i="1"/>
  <c r="D3358" i="1" s="1"/>
  <c r="E3358" i="1"/>
  <c r="F3358" i="1"/>
  <c r="G3358" i="1"/>
  <c r="C3374" i="1"/>
  <c r="D3374" i="1" s="1"/>
  <c r="E3374" i="1"/>
  <c r="F3374" i="1"/>
  <c r="G3374" i="1"/>
  <c r="C3331" i="1"/>
  <c r="D3331" i="1" s="1"/>
  <c r="E3331" i="1"/>
  <c r="F3331" i="1"/>
  <c r="G3331" i="1"/>
  <c r="C4023" i="1"/>
  <c r="D4023" i="1" s="1"/>
  <c r="E4023" i="1"/>
  <c r="F4023" i="1"/>
  <c r="G4023" i="1"/>
  <c r="C4003" i="1"/>
  <c r="D4003" i="1" s="1"/>
  <c r="E4003" i="1"/>
  <c r="F4003" i="1"/>
  <c r="G4003" i="1"/>
  <c r="C4028" i="1"/>
  <c r="D4028" i="1" s="1"/>
  <c r="E4028" i="1"/>
  <c r="F4028" i="1"/>
  <c r="G4028" i="1"/>
  <c r="C4026" i="1"/>
  <c r="D4026" i="1" s="1"/>
  <c r="E4026" i="1"/>
  <c r="F4026" i="1"/>
  <c r="G4026" i="1"/>
  <c r="C4027" i="1"/>
  <c r="D4027" i="1" s="1"/>
  <c r="E4027" i="1"/>
  <c r="F4027" i="1"/>
  <c r="G4027" i="1"/>
  <c r="C4029" i="1"/>
  <c r="D4029" i="1" s="1"/>
  <c r="E4029" i="1"/>
  <c r="F4029" i="1"/>
  <c r="G4029" i="1"/>
  <c r="C4024" i="1"/>
  <c r="D4024" i="1" s="1"/>
  <c r="E4024" i="1"/>
  <c r="F4024" i="1"/>
  <c r="G4024" i="1"/>
  <c r="C4022" i="1"/>
  <c r="D4022" i="1" s="1"/>
  <c r="E4022" i="1"/>
  <c r="F4022" i="1"/>
  <c r="G4022" i="1"/>
  <c r="C4025" i="1"/>
  <c r="D4025" i="1" s="1"/>
  <c r="E4025" i="1"/>
  <c r="F4025" i="1"/>
  <c r="G4025" i="1"/>
  <c r="C4001" i="1"/>
  <c r="D4001" i="1" s="1"/>
  <c r="E4001" i="1"/>
  <c r="F4001" i="1"/>
  <c r="G4001" i="1"/>
  <c r="C4002" i="1"/>
  <c r="D4002" i="1" s="1"/>
  <c r="E4002" i="1"/>
  <c r="F4002" i="1"/>
  <c r="G4002" i="1"/>
  <c r="C3577" i="1"/>
  <c r="D3577" i="1" s="1"/>
  <c r="E3577" i="1"/>
  <c r="F3577" i="1"/>
  <c r="G3577" i="1"/>
  <c r="C3579" i="1"/>
  <c r="D3579" i="1" s="1"/>
  <c r="E3579" i="1"/>
  <c r="F3579" i="1"/>
  <c r="G3579" i="1"/>
  <c r="C3584" i="1"/>
  <c r="D3584" i="1" s="1"/>
  <c r="E3584" i="1"/>
  <c r="F3584" i="1"/>
  <c r="G3584" i="1"/>
  <c r="C3231" i="1"/>
  <c r="D3231" i="1" s="1"/>
  <c r="E3231" i="1"/>
  <c r="F3231" i="1"/>
  <c r="G3231" i="1"/>
  <c r="C3580" i="1"/>
  <c r="D3580" i="1" s="1"/>
  <c r="E3580" i="1"/>
  <c r="F3580" i="1"/>
  <c r="G3580" i="1"/>
  <c r="C3228" i="1"/>
  <c r="D3228" i="1" s="1"/>
  <c r="E3228" i="1"/>
  <c r="F3228" i="1"/>
  <c r="G3228" i="1"/>
  <c r="C3581" i="1"/>
  <c r="D3581" i="1" s="1"/>
  <c r="E3581" i="1"/>
  <c r="F3581" i="1"/>
  <c r="G3581" i="1"/>
  <c r="C3583" i="1"/>
  <c r="D3583" i="1" s="1"/>
  <c r="E3583" i="1"/>
  <c r="F3583" i="1"/>
  <c r="G3583" i="1"/>
  <c r="C3222" i="1"/>
  <c r="D3222" i="1" s="1"/>
  <c r="E3222" i="1"/>
  <c r="F3222" i="1"/>
  <c r="G3222" i="1"/>
  <c r="C3239" i="1"/>
  <c r="D3239" i="1" s="1"/>
  <c r="E3239" i="1"/>
  <c r="F3239" i="1"/>
  <c r="G3239" i="1"/>
  <c r="C3223" i="1"/>
  <c r="D3223" i="1" s="1"/>
  <c r="E3223" i="1"/>
  <c r="F3223" i="1"/>
  <c r="G3223" i="1"/>
  <c r="C3232" i="1"/>
  <c r="D3232" i="1" s="1"/>
  <c r="E3232" i="1"/>
  <c r="F3232" i="1"/>
  <c r="G3232" i="1"/>
  <c r="C3230" i="1"/>
  <c r="D3230" i="1" s="1"/>
  <c r="E3230" i="1"/>
  <c r="F3230" i="1"/>
  <c r="G3230" i="1"/>
  <c r="C3224" i="1"/>
  <c r="D3224" i="1" s="1"/>
  <c r="E3224" i="1"/>
  <c r="F3224" i="1"/>
  <c r="G3224" i="1"/>
  <c r="C3234" i="1"/>
  <c r="D3234" i="1" s="1"/>
  <c r="E3234" i="1"/>
  <c r="F3234" i="1"/>
  <c r="G3234" i="1"/>
  <c r="C3225" i="1"/>
  <c r="D3225" i="1" s="1"/>
  <c r="E3225" i="1"/>
  <c r="F3225" i="1"/>
  <c r="G3225" i="1"/>
  <c r="C3226" i="1"/>
  <c r="D3226" i="1" s="1"/>
  <c r="E3226" i="1"/>
  <c r="F3226" i="1"/>
  <c r="G3226" i="1"/>
  <c r="C3229" i="1"/>
  <c r="D3229" i="1" s="1"/>
  <c r="E3229" i="1"/>
  <c r="F3229" i="1"/>
  <c r="G3229" i="1"/>
  <c r="C3235" i="1"/>
  <c r="D3235" i="1" s="1"/>
  <c r="E3235" i="1"/>
  <c r="F3235" i="1"/>
  <c r="G3235" i="1"/>
  <c r="C2996" i="1"/>
  <c r="D2996" i="1" s="1"/>
  <c r="E2996" i="1"/>
  <c r="F2996" i="1"/>
  <c r="G2996" i="1"/>
  <c r="C3001" i="1"/>
  <c r="D3001" i="1" s="1"/>
  <c r="E3001" i="1"/>
  <c r="F3001" i="1"/>
  <c r="G3001" i="1"/>
  <c r="C3008" i="1"/>
  <c r="D3008" i="1" s="1"/>
  <c r="E3008" i="1"/>
  <c r="F3008" i="1"/>
  <c r="G3008" i="1"/>
  <c r="C2949" i="1"/>
  <c r="D2949" i="1" s="1"/>
  <c r="E2949" i="1"/>
  <c r="F2949" i="1"/>
  <c r="G2949" i="1"/>
  <c r="C3002" i="1"/>
  <c r="D3002" i="1" s="1"/>
  <c r="E3002" i="1"/>
  <c r="F3002" i="1"/>
  <c r="G3002" i="1"/>
  <c r="C3005" i="1"/>
  <c r="D3005" i="1" s="1"/>
  <c r="E3005" i="1"/>
  <c r="F3005" i="1"/>
  <c r="G3005" i="1"/>
  <c r="C3006" i="1"/>
  <c r="D3006" i="1" s="1"/>
  <c r="E3006" i="1"/>
  <c r="F3006" i="1"/>
  <c r="G3006" i="1"/>
  <c r="C2998" i="1"/>
  <c r="D2998" i="1" s="1"/>
  <c r="E2998" i="1"/>
  <c r="F2998" i="1"/>
  <c r="G2998" i="1"/>
  <c r="C3003" i="1"/>
  <c r="D3003" i="1" s="1"/>
  <c r="E3003" i="1"/>
  <c r="F3003" i="1"/>
  <c r="G3003" i="1"/>
  <c r="C2990" i="1"/>
  <c r="D2990" i="1" s="1"/>
  <c r="E2990" i="1"/>
  <c r="F2990" i="1"/>
  <c r="G2990" i="1"/>
  <c r="C2993" i="1"/>
  <c r="D2993" i="1" s="1"/>
  <c r="E2993" i="1"/>
  <c r="F2993" i="1"/>
  <c r="G2993" i="1"/>
  <c r="C2939" i="1"/>
  <c r="D2939" i="1" s="1"/>
  <c r="E2939" i="1"/>
  <c r="F2939" i="1"/>
  <c r="G2939" i="1"/>
  <c r="C3009" i="1"/>
  <c r="D3009" i="1" s="1"/>
  <c r="E3009" i="1"/>
  <c r="F3009" i="1"/>
  <c r="G3009" i="1"/>
  <c r="C2999" i="1"/>
  <c r="D2999" i="1" s="1"/>
  <c r="E2999" i="1"/>
  <c r="F2999" i="1"/>
  <c r="G2999" i="1"/>
  <c r="C2994" i="1"/>
  <c r="D2994" i="1" s="1"/>
  <c r="E2994" i="1"/>
  <c r="F2994" i="1"/>
  <c r="G2994" i="1"/>
  <c r="C2995" i="1"/>
  <c r="D2995" i="1" s="1"/>
  <c r="E2995" i="1"/>
  <c r="F2995" i="1"/>
  <c r="G2995" i="1"/>
  <c r="C2997" i="1"/>
  <c r="D2997" i="1" s="1"/>
  <c r="E2997" i="1"/>
  <c r="F2997" i="1"/>
  <c r="G2997" i="1"/>
  <c r="C2991" i="1"/>
  <c r="D2991" i="1" s="1"/>
  <c r="E2991" i="1"/>
  <c r="F2991" i="1"/>
  <c r="G2991" i="1"/>
  <c r="C3004" i="1"/>
  <c r="D3004" i="1" s="1"/>
  <c r="E3004" i="1"/>
  <c r="F3004" i="1"/>
  <c r="G3004" i="1"/>
  <c r="C3010" i="1"/>
  <c r="D3010" i="1" s="1"/>
  <c r="E3010" i="1"/>
  <c r="F3010" i="1"/>
  <c r="G3010" i="1"/>
  <c r="C2950" i="1"/>
  <c r="D2950" i="1" s="1"/>
  <c r="E2950" i="1"/>
  <c r="F2950" i="1"/>
  <c r="G2950" i="1"/>
  <c r="C3011" i="1"/>
  <c r="D3011" i="1" s="1"/>
  <c r="E3011" i="1"/>
  <c r="F3011" i="1"/>
  <c r="G3011" i="1"/>
  <c r="C3007" i="1"/>
  <c r="D3007" i="1" s="1"/>
  <c r="E3007" i="1"/>
  <c r="F3007" i="1"/>
  <c r="G3007" i="1"/>
  <c r="C2943" i="1"/>
  <c r="D2943" i="1" s="1"/>
  <c r="E2943" i="1"/>
  <c r="F2943" i="1"/>
  <c r="G2943" i="1"/>
  <c r="C3576" i="1"/>
  <c r="D3576" i="1" s="1"/>
  <c r="E3576" i="1"/>
  <c r="F3576" i="1"/>
  <c r="G3576" i="1"/>
  <c r="C2937" i="1"/>
  <c r="D2937" i="1" s="1"/>
  <c r="E2937" i="1"/>
  <c r="F2937" i="1"/>
  <c r="G2937" i="1"/>
  <c r="C2935" i="1"/>
  <c r="D2935" i="1" s="1"/>
  <c r="E2935" i="1"/>
  <c r="F2935" i="1"/>
  <c r="G2935" i="1"/>
  <c r="C3240" i="1"/>
  <c r="D3240" i="1" s="1"/>
  <c r="E3240" i="1"/>
  <c r="F3240" i="1"/>
  <c r="G3240" i="1"/>
  <c r="C2933" i="1"/>
  <c r="D2933" i="1" s="1"/>
  <c r="E2933" i="1"/>
  <c r="F2933" i="1"/>
  <c r="G2933" i="1"/>
  <c r="C3241" i="1"/>
  <c r="D3241" i="1" s="1"/>
  <c r="E3241" i="1"/>
  <c r="F3241" i="1"/>
  <c r="G3241" i="1"/>
  <c r="C3233" i="1"/>
  <c r="D3233" i="1" s="1"/>
  <c r="E3233" i="1"/>
  <c r="F3233" i="1"/>
  <c r="G3233" i="1"/>
  <c r="C2944" i="1"/>
  <c r="D2944" i="1" s="1"/>
  <c r="E2944" i="1"/>
  <c r="F2944" i="1"/>
  <c r="G2944" i="1"/>
  <c r="C3242" i="1"/>
  <c r="D3242" i="1" s="1"/>
  <c r="E3242" i="1"/>
  <c r="F3242" i="1"/>
  <c r="G3242" i="1"/>
  <c r="C3237" i="1"/>
  <c r="D3237" i="1" s="1"/>
  <c r="E3237" i="1"/>
  <c r="F3237" i="1"/>
  <c r="G3237" i="1"/>
  <c r="C3236" i="1"/>
  <c r="D3236" i="1" s="1"/>
  <c r="E3236" i="1"/>
  <c r="F3236" i="1"/>
  <c r="G3236" i="1"/>
  <c r="C3238" i="1"/>
  <c r="D3238" i="1" s="1"/>
  <c r="E3238" i="1"/>
  <c r="F3238" i="1"/>
  <c r="G3238" i="1"/>
  <c r="C3569" i="1"/>
  <c r="D3569" i="1" s="1"/>
  <c r="E3569" i="1"/>
  <c r="F3569" i="1"/>
  <c r="G3569" i="1"/>
  <c r="C2945" i="1"/>
  <c r="D2945" i="1" s="1"/>
  <c r="E2945" i="1"/>
  <c r="F2945" i="1"/>
  <c r="G2945" i="1"/>
  <c r="C3574" i="1"/>
  <c r="D3574" i="1" s="1"/>
  <c r="E3574" i="1"/>
  <c r="F3574" i="1"/>
  <c r="G3574" i="1"/>
  <c r="C3227" i="1"/>
  <c r="D3227" i="1" s="1"/>
  <c r="E3227" i="1"/>
  <c r="F3227" i="1"/>
  <c r="G3227" i="1"/>
  <c r="C2947" i="1"/>
  <c r="D2947" i="1" s="1"/>
  <c r="E2947" i="1"/>
  <c r="F2947" i="1"/>
  <c r="G2947" i="1"/>
  <c r="C3575" i="1"/>
  <c r="D3575" i="1" s="1"/>
  <c r="E3575" i="1"/>
  <c r="F3575" i="1"/>
  <c r="G3575" i="1"/>
  <c r="C3572" i="1"/>
  <c r="D3572" i="1" s="1"/>
  <c r="E3572" i="1"/>
  <c r="F3572" i="1"/>
  <c r="G3572" i="1"/>
  <c r="C3568" i="1"/>
  <c r="D3568" i="1" s="1"/>
  <c r="E3568" i="1"/>
  <c r="F3568" i="1"/>
  <c r="G3568" i="1"/>
  <c r="C2931" i="1"/>
  <c r="D2931" i="1" s="1"/>
  <c r="E2931" i="1"/>
  <c r="F2931" i="1"/>
  <c r="G2931" i="1"/>
  <c r="C2948" i="1"/>
  <c r="D2948" i="1" s="1"/>
  <c r="E2948" i="1"/>
  <c r="F2948" i="1"/>
  <c r="G2948" i="1"/>
  <c r="C2934" i="1"/>
  <c r="D2934" i="1" s="1"/>
  <c r="E2934" i="1"/>
  <c r="F2934" i="1"/>
  <c r="G2934" i="1"/>
  <c r="C3573" i="1"/>
  <c r="D3573" i="1" s="1"/>
  <c r="E3573" i="1"/>
  <c r="F3573" i="1"/>
  <c r="G3573" i="1"/>
  <c r="C3571" i="1"/>
  <c r="D3571" i="1" s="1"/>
  <c r="E3571" i="1"/>
  <c r="F3571" i="1"/>
  <c r="G3571" i="1"/>
  <c r="C3570" i="1"/>
  <c r="D3570" i="1" s="1"/>
  <c r="E3570" i="1"/>
  <c r="F3570" i="1"/>
  <c r="G3570" i="1"/>
  <c r="C3566" i="1"/>
  <c r="D3566" i="1" s="1"/>
  <c r="E3566" i="1"/>
  <c r="F3566" i="1"/>
  <c r="G3566" i="1"/>
  <c r="C2936" i="1"/>
  <c r="D2936" i="1" s="1"/>
  <c r="E2936" i="1"/>
  <c r="F2936" i="1"/>
  <c r="G2936" i="1"/>
  <c r="C2930" i="1"/>
  <c r="D2930" i="1" s="1"/>
  <c r="E2930" i="1"/>
  <c r="F2930" i="1"/>
  <c r="G2930" i="1"/>
  <c r="C2942" i="1"/>
  <c r="D2942" i="1" s="1"/>
  <c r="E2942" i="1"/>
  <c r="F2942" i="1"/>
  <c r="G2942" i="1"/>
  <c r="C3567" i="1"/>
  <c r="D3567" i="1" s="1"/>
  <c r="E3567" i="1"/>
  <c r="F3567" i="1"/>
  <c r="G3567" i="1"/>
  <c r="C2938" i="1"/>
  <c r="D2938" i="1" s="1"/>
  <c r="E2938" i="1"/>
  <c r="F2938" i="1"/>
  <c r="G2938" i="1"/>
  <c r="C2940" i="1"/>
  <c r="D2940" i="1" s="1"/>
  <c r="E2940" i="1"/>
  <c r="F2940" i="1"/>
  <c r="G2940" i="1"/>
  <c r="C2941" i="1"/>
  <c r="D2941" i="1" s="1"/>
  <c r="E2941" i="1"/>
  <c r="F2941" i="1"/>
  <c r="G2941" i="1"/>
  <c r="C2946" i="1"/>
  <c r="D2946" i="1" s="1"/>
  <c r="E2946" i="1"/>
  <c r="F2946" i="1"/>
  <c r="G2946" i="1"/>
  <c r="C2932" i="1"/>
  <c r="D2932" i="1" s="1"/>
  <c r="E2932" i="1"/>
  <c r="F2932" i="1"/>
  <c r="G2932" i="1"/>
  <c r="C2755" i="1"/>
  <c r="D2755" i="1" s="1"/>
  <c r="E2755" i="1"/>
  <c r="F2755" i="1"/>
  <c r="G2755" i="1"/>
  <c r="C2756" i="1"/>
  <c r="D2756" i="1" s="1"/>
  <c r="E2756" i="1"/>
  <c r="F2756" i="1"/>
  <c r="G2756" i="1"/>
  <c r="C2745" i="1"/>
  <c r="D2745" i="1" s="1"/>
  <c r="E2745" i="1"/>
  <c r="F2745" i="1"/>
  <c r="G2745" i="1"/>
  <c r="C2747" i="1"/>
  <c r="D2747" i="1" s="1"/>
  <c r="E2747" i="1"/>
  <c r="F2747" i="1"/>
  <c r="G2747" i="1"/>
  <c r="C2744" i="1"/>
  <c r="D2744" i="1" s="1"/>
  <c r="E2744" i="1"/>
  <c r="F2744" i="1"/>
  <c r="G2744" i="1"/>
  <c r="C2757" i="1"/>
  <c r="D2757" i="1" s="1"/>
  <c r="E2757" i="1"/>
  <c r="F2757" i="1"/>
  <c r="G2757" i="1"/>
  <c r="C2746" i="1"/>
  <c r="D2746" i="1" s="1"/>
  <c r="E2746" i="1"/>
  <c r="F2746" i="1"/>
  <c r="G2746" i="1"/>
  <c r="C2760" i="1"/>
  <c r="D2760" i="1" s="1"/>
  <c r="E2760" i="1"/>
  <c r="F2760" i="1"/>
  <c r="G2760" i="1"/>
  <c r="C2750" i="1"/>
  <c r="D2750" i="1" s="1"/>
  <c r="E2750" i="1"/>
  <c r="F2750" i="1"/>
  <c r="G2750" i="1"/>
  <c r="C2742" i="1"/>
  <c r="D2742" i="1" s="1"/>
  <c r="E2742" i="1"/>
  <c r="F2742" i="1"/>
  <c r="G2742" i="1"/>
  <c r="C2748" i="1"/>
  <c r="D2748" i="1" s="1"/>
  <c r="E2748" i="1"/>
  <c r="F2748" i="1"/>
  <c r="G2748" i="1"/>
  <c r="C2740" i="1"/>
  <c r="D2740" i="1" s="1"/>
  <c r="E2740" i="1"/>
  <c r="F2740" i="1"/>
  <c r="G2740" i="1"/>
  <c r="C2738" i="1"/>
  <c r="D2738" i="1" s="1"/>
  <c r="E2738" i="1"/>
  <c r="F2738" i="1"/>
  <c r="G2738" i="1"/>
  <c r="C2754" i="1"/>
  <c r="D2754" i="1" s="1"/>
  <c r="E2754" i="1"/>
  <c r="F2754" i="1"/>
  <c r="G2754" i="1"/>
  <c r="C2758" i="1"/>
  <c r="D2758" i="1" s="1"/>
  <c r="E2758" i="1"/>
  <c r="F2758" i="1"/>
  <c r="G2758" i="1"/>
  <c r="C2737" i="1"/>
  <c r="D2737" i="1" s="1"/>
  <c r="E2737" i="1"/>
  <c r="F2737" i="1"/>
  <c r="G2737" i="1"/>
  <c r="C2741" i="1"/>
  <c r="D2741" i="1" s="1"/>
  <c r="E2741" i="1"/>
  <c r="F2741" i="1"/>
  <c r="G2741" i="1"/>
  <c r="C2733" i="1"/>
  <c r="D2733" i="1" s="1"/>
  <c r="E2733" i="1"/>
  <c r="F2733" i="1"/>
  <c r="G2733" i="1"/>
  <c r="C2743" i="1"/>
  <c r="D2743" i="1" s="1"/>
  <c r="E2743" i="1"/>
  <c r="F2743" i="1"/>
  <c r="G2743" i="1"/>
  <c r="C2734" i="1"/>
  <c r="D2734" i="1" s="1"/>
  <c r="E2734" i="1"/>
  <c r="F2734" i="1"/>
  <c r="G2734" i="1"/>
  <c r="C2753" i="1"/>
  <c r="D2753" i="1" s="1"/>
  <c r="E2753" i="1"/>
  <c r="F2753" i="1"/>
  <c r="G2753" i="1"/>
  <c r="C2739" i="1"/>
  <c r="D2739" i="1" s="1"/>
  <c r="E2739" i="1"/>
  <c r="F2739" i="1"/>
  <c r="G2739" i="1"/>
  <c r="C3998" i="1"/>
  <c r="D3998" i="1" s="1"/>
  <c r="E3998" i="1"/>
  <c r="F3998" i="1"/>
  <c r="G3998" i="1"/>
  <c r="C4011" i="1"/>
  <c r="D4011" i="1" s="1"/>
  <c r="E4011" i="1"/>
  <c r="F4011" i="1"/>
  <c r="G4011" i="1"/>
  <c r="C3991" i="1"/>
  <c r="D3991" i="1" s="1"/>
  <c r="E3991" i="1"/>
  <c r="F3991" i="1"/>
  <c r="G3991" i="1"/>
  <c r="C4012" i="1"/>
  <c r="D4012" i="1" s="1"/>
  <c r="E4012" i="1"/>
  <c r="F4012" i="1"/>
  <c r="G4012" i="1"/>
  <c r="C3999" i="1"/>
  <c r="D3999" i="1" s="1"/>
  <c r="E3999" i="1"/>
  <c r="F3999" i="1"/>
  <c r="G3999" i="1"/>
  <c r="C3988" i="1"/>
  <c r="D3988" i="1" s="1"/>
  <c r="E3988" i="1"/>
  <c r="F3988" i="1"/>
  <c r="G3988" i="1"/>
  <c r="C3990" i="1"/>
  <c r="D3990" i="1" s="1"/>
  <c r="E3990" i="1"/>
  <c r="F3990" i="1"/>
  <c r="G3990" i="1"/>
  <c r="C4010" i="1"/>
  <c r="D4010" i="1" s="1"/>
  <c r="E4010" i="1"/>
  <c r="F4010" i="1"/>
  <c r="G4010" i="1"/>
  <c r="C4004" i="1"/>
  <c r="D4004" i="1" s="1"/>
  <c r="E4004" i="1"/>
  <c r="F4004" i="1"/>
  <c r="G4004" i="1"/>
  <c r="C3992" i="1"/>
  <c r="D3992" i="1" s="1"/>
  <c r="E3992" i="1"/>
  <c r="F3992" i="1"/>
  <c r="G3992" i="1"/>
  <c r="C3987" i="1"/>
  <c r="D3987" i="1" s="1"/>
  <c r="E3987" i="1"/>
  <c r="F3987" i="1"/>
  <c r="G3987" i="1"/>
  <c r="C3993" i="1"/>
  <c r="D3993" i="1" s="1"/>
  <c r="E3993" i="1"/>
  <c r="F3993" i="1"/>
  <c r="G3993" i="1"/>
  <c r="C3994" i="1"/>
  <c r="D3994" i="1" s="1"/>
  <c r="E3994" i="1"/>
  <c r="F3994" i="1"/>
  <c r="G3994" i="1"/>
  <c r="C3989" i="1"/>
  <c r="D3989" i="1" s="1"/>
  <c r="E3989" i="1"/>
  <c r="F3989" i="1"/>
  <c r="G3989" i="1"/>
  <c r="C4008" i="1"/>
  <c r="D4008" i="1" s="1"/>
  <c r="E4008" i="1"/>
  <c r="F4008" i="1"/>
  <c r="G4008" i="1"/>
  <c r="C3000" i="1"/>
  <c r="D3000" i="1" s="1"/>
  <c r="E3000" i="1"/>
  <c r="F3000" i="1"/>
  <c r="G3000" i="1"/>
  <c r="C2975" i="1"/>
  <c r="D2975" i="1" s="1"/>
  <c r="E2975" i="1"/>
  <c r="F2975" i="1"/>
  <c r="G2975" i="1"/>
  <c r="C2951" i="1"/>
  <c r="D2951" i="1" s="1"/>
  <c r="E2951" i="1"/>
  <c r="F2951" i="1"/>
  <c r="G2951" i="1"/>
  <c r="C2973" i="1"/>
  <c r="D2973" i="1" s="1"/>
  <c r="E2973" i="1"/>
  <c r="F2973" i="1"/>
  <c r="G2973" i="1"/>
  <c r="C2992" i="1"/>
  <c r="D2992" i="1" s="1"/>
  <c r="E2992" i="1"/>
  <c r="F2992" i="1"/>
  <c r="G2992" i="1"/>
  <c r="C3012" i="1"/>
  <c r="D3012" i="1" s="1"/>
  <c r="E3012" i="1"/>
  <c r="F3012" i="1"/>
  <c r="G3012" i="1"/>
  <c r="C2964" i="1"/>
  <c r="D2964" i="1" s="1"/>
  <c r="E2964" i="1"/>
  <c r="F2964" i="1"/>
  <c r="G2964" i="1"/>
  <c r="C2981" i="1"/>
  <c r="D2981" i="1" s="1"/>
  <c r="E2981" i="1"/>
  <c r="F2981" i="1"/>
  <c r="G2981" i="1"/>
  <c r="C2976" i="1"/>
  <c r="D2976" i="1" s="1"/>
  <c r="E2976" i="1"/>
  <c r="F2976" i="1"/>
  <c r="G2976" i="1"/>
  <c r="C4223" i="1"/>
  <c r="D4223" i="1" s="1"/>
  <c r="E4223" i="1"/>
  <c r="F4223" i="1"/>
  <c r="G4223" i="1"/>
  <c r="C4225" i="1"/>
  <c r="D4225" i="1" s="1"/>
  <c r="E4225" i="1"/>
  <c r="F4225" i="1"/>
  <c r="G4225" i="1"/>
  <c r="C4221" i="1"/>
  <c r="D4221" i="1" s="1"/>
  <c r="E4221" i="1"/>
  <c r="F4221" i="1"/>
  <c r="G4221" i="1"/>
  <c r="C4224" i="1"/>
  <c r="D4224" i="1" s="1"/>
  <c r="E4224" i="1"/>
  <c r="F4224" i="1"/>
  <c r="G4224" i="1"/>
  <c r="C4230" i="1"/>
  <c r="D4230" i="1" s="1"/>
  <c r="E4230" i="1"/>
  <c r="F4230" i="1"/>
  <c r="G4230" i="1"/>
  <c r="C4228" i="1"/>
  <c r="D4228" i="1" s="1"/>
  <c r="E4228" i="1"/>
  <c r="F4228" i="1"/>
  <c r="G4228" i="1"/>
  <c r="C3188" i="1"/>
  <c r="D3188" i="1" s="1"/>
  <c r="E3188" i="1"/>
  <c r="F3188" i="1"/>
  <c r="G3188" i="1"/>
  <c r="C3180" i="1"/>
  <c r="D3180" i="1" s="1"/>
  <c r="E3180" i="1"/>
  <c r="F3180" i="1"/>
  <c r="G3180" i="1"/>
  <c r="C3181" i="1"/>
  <c r="D3181" i="1" s="1"/>
  <c r="E3181" i="1"/>
  <c r="F3181" i="1"/>
  <c r="G3181" i="1"/>
  <c r="C3184" i="1"/>
  <c r="D3184" i="1" s="1"/>
  <c r="E3184" i="1"/>
  <c r="F3184" i="1"/>
  <c r="G3184" i="1"/>
  <c r="C3183" i="1"/>
  <c r="D3183" i="1" s="1"/>
  <c r="E3183" i="1"/>
  <c r="F3183" i="1"/>
  <c r="G3183" i="1"/>
  <c r="C3177" i="1"/>
  <c r="D3177" i="1" s="1"/>
  <c r="E3177" i="1"/>
  <c r="F3177" i="1"/>
  <c r="G3177" i="1"/>
  <c r="C2749" i="1"/>
  <c r="D2749" i="1" s="1"/>
  <c r="E2749" i="1"/>
  <c r="F2749" i="1"/>
  <c r="G2749" i="1"/>
  <c r="C3582" i="1"/>
  <c r="D3582" i="1" s="1"/>
  <c r="E3582" i="1"/>
  <c r="F3582" i="1"/>
  <c r="G3582" i="1"/>
  <c r="C2751" i="1"/>
  <c r="D2751" i="1" s="1"/>
  <c r="E2751" i="1"/>
  <c r="F2751" i="1"/>
  <c r="G2751" i="1"/>
  <c r="C3578" i="1"/>
  <c r="D3578" i="1" s="1"/>
  <c r="E3578" i="1"/>
  <c r="F3578" i="1"/>
  <c r="G3578" i="1"/>
  <c r="C4050" i="1"/>
  <c r="D4050" i="1" s="1"/>
  <c r="E4050" i="1"/>
  <c r="F4050" i="1"/>
  <c r="G4050" i="1"/>
  <c r="C4057" i="1"/>
  <c r="D4057" i="1" s="1"/>
  <c r="E4057" i="1"/>
  <c r="F4057" i="1"/>
  <c r="G4057" i="1"/>
  <c r="C3902" i="1"/>
  <c r="D3902" i="1" s="1"/>
  <c r="E3902" i="1"/>
  <c r="F3902" i="1"/>
  <c r="G3902" i="1"/>
  <c r="C3904" i="1"/>
  <c r="D3904" i="1" s="1"/>
  <c r="E3904" i="1"/>
  <c r="F3904" i="1"/>
  <c r="G3904" i="1"/>
  <c r="C3903" i="1"/>
  <c r="D3903" i="1" s="1"/>
  <c r="E3903" i="1"/>
  <c r="F3903" i="1"/>
  <c r="G3903" i="1"/>
  <c r="C3899" i="1"/>
  <c r="D3899" i="1" s="1"/>
  <c r="E3899" i="1"/>
  <c r="F3899" i="1"/>
  <c r="G3899" i="1"/>
  <c r="C3900" i="1"/>
  <c r="D3900" i="1" s="1"/>
  <c r="E3900" i="1"/>
  <c r="F3900" i="1"/>
  <c r="G3900" i="1"/>
  <c r="C3901" i="1"/>
  <c r="D3901" i="1" s="1"/>
  <c r="E3901" i="1"/>
  <c r="F3901" i="1"/>
  <c r="G3901" i="1"/>
  <c r="C3178" i="1"/>
  <c r="D3178" i="1" s="1"/>
  <c r="E3178" i="1"/>
  <c r="F3178" i="1"/>
  <c r="G3178" i="1"/>
  <c r="C4148" i="1"/>
  <c r="D4148" i="1" s="1"/>
  <c r="E4148" i="1"/>
  <c r="F4148" i="1"/>
  <c r="G4148" i="1"/>
  <c r="C4145" i="1"/>
  <c r="D4145" i="1" s="1"/>
  <c r="E4145" i="1"/>
  <c r="F4145" i="1"/>
  <c r="G4145" i="1"/>
  <c r="C4146" i="1"/>
  <c r="D4146" i="1" s="1"/>
  <c r="E4146" i="1"/>
  <c r="F4146" i="1"/>
  <c r="G4146" i="1"/>
  <c r="C4149" i="1"/>
  <c r="D4149" i="1" s="1"/>
  <c r="E4149" i="1"/>
  <c r="F4149" i="1"/>
  <c r="G4149" i="1"/>
  <c r="C4173" i="1"/>
  <c r="D4173" i="1" s="1"/>
  <c r="E4173" i="1"/>
  <c r="F4173" i="1"/>
  <c r="G4173" i="1"/>
  <c r="C4172" i="1"/>
  <c r="D4172" i="1" s="1"/>
  <c r="E4172" i="1"/>
  <c r="F4172" i="1"/>
  <c r="G4172" i="1"/>
  <c r="C4182" i="1"/>
  <c r="D4182" i="1" s="1"/>
  <c r="E4182" i="1"/>
  <c r="F4182" i="1"/>
  <c r="G4182" i="1"/>
  <c r="C4144" i="1"/>
  <c r="D4144" i="1" s="1"/>
  <c r="E4144" i="1"/>
  <c r="F4144" i="1"/>
  <c r="G4144" i="1"/>
  <c r="C4168" i="1"/>
  <c r="D4168" i="1" s="1"/>
  <c r="E4168" i="1"/>
  <c r="F4168" i="1"/>
  <c r="G4168" i="1"/>
  <c r="C4177" i="1"/>
  <c r="D4177" i="1" s="1"/>
  <c r="E4177" i="1"/>
  <c r="F4177" i="1"/>
  <c r="G4177" i="1"/>
  <c r="C4150" i="1"/>
  <c r="D4150" i="1" s="1"/>
  <c r="E4150" i="1"/>
  <c r="F4150" i="1"/>
  <c r="G4150" i="1"/>
  <c r="C4151" i="1"/>
  <c r="D4151" i="1" s="1"/>
  <c r="E4151" i="1"/>
  <c r="F4151" i="1"/>
  <c r="G4151" i="1"/>
  <c r="C4157" i="1"/>
  <c r="D4157" i="1" s="1"/>
  <c r="E4157" i="1"/>
  <c r="F4157" i="1"/>
  <c r="G4157" i="1"/>
  <c r="C4181" i="1"/>
  <c r="D4181" i="1" s="1"/>
  <c r="E4181" i="1"/>
  <c r="F4181" i="1"/>
  <c r="G4181" i="1"/>
  <c r="C4178" i="1"/>
  <c r="D4178" i="1" s="1"/>
  <c r="E4178" i="1"/>
  <c r="F4178" i="1"/>
  <c r="G4178" i="1"/>
  <c r="C4154" i="1"/>
  <c r="D4154" i="1" s="1"/>
  <c r="E4154" i="1"/>
  <c r="F4154" i="1"/>
  <c r="G4154" i="1"/>
  <c r="C4179" i="1"/>
  <c r="D4179" i="1" s="1"/>
  <c r="E4179" i="1"/>
  <c r="F4179" i="1"/>
  <c r="G4179" i="1"/>
  <c r="C4170" i="1"/>
  <c r="D4170" i="1" s="1"/>
  <c r="E4170" i="1"/>
  <c r="F4170" i="1"/>
  <c r="G4170" i="1"/>
  <c r="C4147" i="1"/>
  <c r="D4147" i="1" s="1"/>
  <c r="E4147" i="1"/>
  <c r="F4147" i="1"/>
  <c r="G4147" i="1"/>
  <c r="C4158" i="1"/>
  <c r="D4158" i="1" s="1"/>
  <c r="E4158" i="1"/>
  <c r="F4158" i="1"/>
  <c r="G4158" i="1"/>
  <c r="C4164" i="1"/>
  <c r="D4164" i="1" s="1"/>
  <c r="E4164" i="1"/>
  <c r="F4164" i="1"/>
  <c r="G4164" i="1"/>
  <c r="C4155" i="1"/>
  <c r="D4155" i="1" s="1"/>
  <c r="E4155" i="1"/>
  <c r="F4155" i="1"/>
  <c r="G4155" i="1"/>
  <c r="C4159" i="1"/>
  <c r="D4159" i="1" s="1"/>
  <c r="E4159" i="1"/>
  <c r="F4159" i="1"/>
  <c r="G4159" i="1"/>
  <c r="C4160" i="1"/>
  <c r="D4160" i="1" s="1"/>
  <c r="E4160" i="1"/>
  <c r="F4160" i="1"/>
  <c r="G4160" i="1"/>
  <c r="C4180" i="1"/>
  <c r="D4180" i="1" s="1"/>
  <c r="E4180" i="1"/>
  <c r="F4180" i="1"/>
  <c r="G4180" i="1"/>
  <c r="C4169" i="1"/>
  <c r="D4169" i="1" s="1"/>
  <c r="E4169" i="1"/>
  <c r="F4169" i="1"/>
  <c r="G4169" i="1"/>
  <c r="C4162" i="1"/>
  <c r="D4162" i="1" s="1"/>
  <c r="E4162" i="1"/>
  <c r="F4162" i="1"/>
  <c r="G4162" i="1"/>
  <c r="C4171" i="1"/>
  <c r="D4171" i="1" s="1"/>
  <c r="E4171" i="1"/>
  <c r="F4171" i="1"/>
  <c r="G4171" i="1"/>
  <c r="C4175" i="1"/>
  <c r="D4175" i="1" s="1"/>
  <c r="E4175" i="1"/>
  <c r="F4175" i="1"/>
  <c r="G4175" i="1"/>
  <c r="C4166" i="1"/>
  <c r="D4166" i="1" s="1"/>
  <c r="E4166" i="1"/>
  <c r="F4166" i="1"/>
  <c r="G4166" i="1"/>
  <c r="C4156" i="1"/>
  <c r="D4156" i="1" s="1"/>
  <c r="E4156" i="1"/>
  <c r="F4156" i="1"/>
  <c r="G4156" i="1"/>
  <c r="C4174" i="1"/>
  <c r="D4174" i="1" s="1"/>
  <c r="E4174" i="1"/>
  <c r="F4174" i="1"/>
  <c r="G4174" i="1"/>
  <c r="C4152" i="1"/>
  <c r="D4152" i="1" s="1"/>
  <c r="E4152" i="1"/>
  <c r="F4152" i="1"/>
  <c r="G4152" i="1"/>
  <c r="C4161" i="1"/>
  <c r="D4161" i="1" s="1"/>
  <c r="E4161" i="1"/>
  <c r="F4161" i="1"/>
  <c r="G4161" i="1"/>
  <c r="C4163" i="1"/>
  <c r="D4163" i="1" s="1"/>
  <c r="E4163" i="1"/>
  <c r="F4163" i="1"/>
  <c r="G4163" i="1"/>
  <c r="C4176" i="1"/>
  <c r="D4176" i="1" s="1"/>
  <c r="E4176" i="1"/>
  <c r="F4176" i="1"/>
  <c r="G4176" i="1"/>
  <c r="C4165" i="1"/>
  <c r="D4165" i="1" s="1"/>
  <c r="E4165" i="1"/>
  <c r="F4165" i="1"/>
  <c r="G4165" i="1"/>
  <c r="C4153" i="1"/>
  <c r="D4153" i="1" s="1"/>
  <c r="E4153" i="1"/>
  <c r="F4153" i="1"/>
  <c r="G4153" i="1"/>
  <c r="C4167" i="1"/>
  <c r="D4167" i="1" s="1"/>
  <c r="E4167" i="1"/>
  <c r="F4167" i="1"/>
  <c r="G4167" i="1"/>
  <c r="C3190" i="1"/>
  <c r="D3190" i="1" s="1"/>
  <c r="E3190" i="1"/>
  <c r="F3190" i="1"/>
  <c r="G3190" i="1"/>
  <c r="C3193" i="1"/>
  <c r="D3193" i="1" s="1"/>
  <c r="E3193" i="1"/>
  <c r="F3193" i="1"/>
  <c r="G3193" i="1"/>
  <c r="C3194" i="1"/>
  <c r="D3194" i="1" s="1"/>
  <c r="E3194" i="1"/>
  <c r="F3194" i="1"/>
  <c r="G3194" i="1"/>
  <c r="C3195" i="1"/>
  <c r="D3195" i="1" s="1"/>
  <c r="E3195" i="1"/>
  <c r="F3195" i="1"/>
  <c r="G3195" i="1"/>
  <c r="C3211" i="1"/>
  <c r="D3211" i="1" s="1"/>
  <c r="E3211" i="1"/>
  <c r="F3211" i="1"/>
  <c r="G3211" i="1"/>
  <c r="C3209" i="1"/>
  <c r="D3209" i="1" s="1"/>
  <c r="E3209" i="1"/>
  <c r="F3209" i="1"/>
  <c r="G3209" i="1"/>
  <c r="C3207" i="1"/>
  <c r="D3207" i="1" s="1"/>
  <c r="E3207" i="1"/>
  <c r="F3207" i="1"/>
  <c r="G3207" i="1"/>
  <c r="C3909" i="1"/>
  <c r="D3909" i="1" s="1"/>
  <c r="E3909" i="1"/>
  <c r="F3909" i="1"/>
  <c r="G3909" i="1"/>
  <c r="C3912" i="1"/>
  <c r="D3912" i="1" s="1"/>
  <c r="E3912" i="1"/>
  <c r="F3912" i="1"/>
  <c r="G3912" i="1"/>
  <c r="C3906" i="1"/>
  <c r="D3906" i="1" s="1"/>
  <c r="E3906" i="1"/>
  <c r="F3906" i="1"/>
  <c r="G3906" i="1"/>
  <c r="C3907" i="1"/>
  <c r="D3907" i="1" s="1"/>
  <c r="E3907" i="1"/>
  <c r="F3907" i="1"/>
  <c r="G3907" i="1"/>
  <c r="C3905" i="1"/>
  <c r="D3905" i="1" s="1"/>
  <c r="E3905" i="1"/>
  <c r="F3905" i="1"/>
  <c r="G3905" i="1"/>
  <c r="C3910" i="1"/>
  <c r="D3910" i="1" s="1"/>
  <c r="E3910" i="1"/>
  <c r="F3910" i="1"/>
  <c r="G3910" i="1"/>
  <c r="C3911" i="1"/>
  <c r="D3911" i="1" s="1"/>
  <c r="E3911" i="1"/>
  <c r="F3911" i="1"/>
  <c r="G3911" i="1"/>
  <c r="C3897" i="1"/>
  <c r="D3897" i="1" s="1"/>
  <c r="E3897" i="1"/>
  <c r="F3897" i="1"/>
  <c r="G3897" i="1"/>
  <c r="C3898" i="1"/>
  <c r="D3898" i="1" s="1"/>
  <c r="E3898" i="1"/>
  <c r="F3898" i="1"/>
  <c r="G3898" i="1"/>
  <c r="C3883" i="1"/>
  <c r="D3883" i="1" s="1"/>
  <c r="E3883" i="1"/>
  <c r="F3883" i="1"/>
  <c r="G3883" i="1"/>
  <c r="C3885" i="1"/>
  <c r="D3885" i="1" s="1"/>
  <c r="E3885" i="1"/>
  <c r="F3885" i="1"/>
  <c r="G3885" i="1"/>
  <c r="C3895" i="1"/>
  <c r="D3895" i="1" s="1"/>
  <c r="E3895" i="1"/>
  <c r="F3895" i="1"/>
  <c r="G3895" i="1"/>
  <c r="C3893" i="1"/>
  <c r="D3893" i="1" s="1"/>
  <c r="E3893" i="1"/>
  <c r="F3893" i="1"/>
  <c r="G3893" i="1"/>
  <c r="C3896" i="1"/>
  <c r="D3896" i="1" s="1"/>
  <c r="E3896" i="1"/>
  <c r="F3896" i="1"/>
  <c r="G3896" i="1"/>
  <c r="C3894" i="1"/>
  <c r="D3894" i="1" s="1"/>
  <c r="E3894" i="1"/>
  <c r="F3894" i="1"/>
  <c r="G3894" i="1"/>
  <c r="C2607" i="1"/>
  <c r="D2607" i="1" s="1"/>
  <c r="E2607" i="1"/>
  <c r="F2607" i="1"/>
  <c r="G2607" i="1"/>
  <c r="C2606" i="1"/>
  <c r="D2606" i="1" s="1"/>
  <c r="E2606" i="1"/>
  <c r="F2606" i="1"/>
  <c r="G2606" i="1"/>
  <c r="C2586" i="1"/>
  <c r="D2586" i="1" s="1"/>
  <c r="E2586" i="1"/>
  <c r="F2586" i="1"/>
  <c r="G2586" i="1"/>
  <c r="C2594" i="1"/>
  <c r="D2594" i="1" s="1"/>
  <c r="E2594" i="1"/>
  <c r="F2594" i="1"/>
  <c r="G2594" i="1"/>
  <c r="C2604" i="1"/>
  <c r="D2604" i="1" s="1"/>
  <c r="E2604" i="1"/>
  <c r="F2604" i="1"/>
  <c r="G2604" i="1"/>
  <c r="C3449" i="1"/>
  <c r="D3449" i="1" s="1"/>
  <c r="E3449" i="1"/>
  <c r="F3449" i="1"/>
  <c r="G3449" i="1"/>
  <c r="C3452" i="1"/>
  <c r="D3452" i="1" s="1"/>
  <c r="E3452" i="1"/>
  <c r="F3452" i="1"/>
  <c r="G3452" i="1"/>
  <c r="C3448" i="1"/>
  <c r="D3448" i="1" s="1"/>
  <c r="E3448" i="1"/>
  <c r="F3448" i="1"/>
  <c r="G3448" i="1"/>
  <c r="C3450" i="1"/>
  <c r="D3450" i="1" s="1"/>
  <c r="E3450" i="1"/>
  <c r="F3450" i="1"/>
  <c r="G3450" i="1"/>
  <c r="C3617" i="1"/>
  <c r="D3617" i="1" s="1"/>
  <c r="E3617" i="1"/>
  <c r="F3617" i="1"/>
  <c r="G3617" i="1"/>
  <c r="C3612" i="1"/>
  <c r="D3612" i="1" s="1"/>
  <c r="E3612" i="1"/>
  <c r="F3612" i="1"/>
  <c r="G3612" i="1"/>
  <c r="C3619" i="1"/>
  <c r="D3619" i="1" s="1"/>
  <c r="E3619" i="1"/>
  <c r="F3619" i="1"/>
  <c r="G3619" i="1"/>
  <c r="C3621" i="1"/>
  <c r="D3621" i="1" s="1"/>
  <c r="E3621" i="1"/>
  <c r="F3621" i="1"/>
  <c r="G3621" i="1"/>
  <c r="C3613" i="1"/>
  <c r="D3613" i="1" s="1"/>
  <c r="E3613" i="1"/>
  <c r="F3613" i="1"/>
  <c r="G3613" i="1"/>
  <c r="C3614" i="1"/>
  <c r="D3614" i="1" s="1"/>
  <c r="E3614" i="1"/>
  <c r="F3614" i="1"/>
  <c r="G3614" i="1"/>
  <c r="C3618" i="1"/>
  <c r="D3618" i="1" s="1"/>
  <c r="E3618" i="1"/>
  <c r="F3618" i="1"/>
  <c r="G3618" i="1"/>
  <c r="C3609" i="1"/>
  <c r="D3609" i="1" s="1"/>
  <c r="E3609" i="1"/>
  <c r="F3609" i="1"/>
  <c r="G3609" i="1"/>
  <c r="C3616" i="1"/>
  <c r="D3616" i="1" s="1"/>
  <c r="E3616" i="1"/>
  <c r="F3616" i="1"/>
  <c r="G3616" i="1"/>
  <c r="C3601" i="1"/>
  <c r="D3601" i="1" s="1"/>
  <c r="E3601" i="1"/>
  <c r="F3601" i="1"/>
  <c r="G3601" i="1"/>
  <c r="C3620" i="1"/>
  <c r="D3620" i="1" s="1"/>
  <c r="E3620" i="1"/>
  <c r="F3620" i="1"/>
  <c r="G3620" i="1"/>
  <c r="C3603" i="1"/>
  <c r="D3603" i="1" s="1"/>
  <c r="E3603" i="1"/>
  <c r="F3603" i="1"/>
  <c r="G3603" i="1"/>
  <c r="C3610" i="1"/>
  <c r="D3610" i="1" s="1"/>
  <c r="E3610" i="1"/>
  <c r="F3610" i="1"/>
  <c r="G3610" i="1"/>
  <c r="C3607" i="1"/>
  <c r="D3607" i="1" s="1"/>
  <c r="E3607" i="1"/>
  <c r="F3607" i="1"/>
  <c r="G3607" i="1"/>
  <c r="C3615" i="1"/>
  <c r="D3615" i="1" s="1"/>
  <c r="E3615" i="1"/>
  <c r="F3615" i="1"/>
  <c r="G3615" i="1"/>
  <c r="C3599" i="1"/>
  <c r="D3599" i="1" s="1"/>
  <c r="E3599" i="1"/>
  <c r="F3599" i="1"/>
  <c r="G3599" i="1"/>
  <c r="C2907" i="1"/>
  <c r="D2907" i="1" s="1"/>
  <c r="E2907" i="1"/>
  <c r="F2907" i="1"/>
  <c r="G2907" i="1"/>
  <c r="C2905" i="1"/>
  <c r="D2905" i="1" s="1"/>
  <c r="E2905" i="1"/>
  <c r="F2905" i="1"/>
  <c r="G2905" i="1"/>
  <c r="C2908" i="1"/>
  <c r="D2908" i="1" s="1"/>
  <c r="E2908" i="1"/>
  <c r="F2908" i="1"/>
  <c r="G2908" i="1"/>
  <c r="C2909" i="1"/>
  <c r="D2909" i="1" s="1"/>
  <c r="E2909" i="1"/>
  <c r="F2909" i="1"/>
  <c r="G2909" i="1"/>
  <c r="C2903" i="1"/>
  <c r="D2903" i="1" s="1"/>
  <c r="E2903" i="1"/>
  <c r="F2903" i="1"/>
  <c r="G2903" i="1"/>
  <c r="C2910" i="1"/>
  <c r="D2910" i="1" s="1"/>
  <c r="E2910" i="1"/>
  <c r="F2910" i="1"/>
  <c r="G2910" i="1"/>
  <c r="C3299" i="1"/>
  <c r="D3299" i="1" s="1"/>
  <c r="E3299" i="1"/>
  <c r="F3299" i="1"/>
  <c r="G3299" i="1"/>
  <c r="C3307" i="1"/>
  <c r="D3307" i="1" s="1"/>
  <c r="E3307" i="1"/>
  <c r="F3307" i="1"/>
  <c r="G3307" i="1"/>
  <c r="C3310" i="1"/>
  <c r="D3310" i="1" s="1"/>
  <c r="E3310" i="1"/>
  <c r="F3310" i="1"/>
  <c r="G3310" i="1"/>
  <c r="C3319" i="1"/>
  <c r="D3319" i="1" s="1"/>
  <c r="E3319" i="1"/>
  <c r="F3319" i="1"/>
  <c r="G3319" i="1"/>
  <c r="C3764" i="1"/>
  <c r="D3764" i="1" s="1"/>
  <c r="E3764" i="1"/>
  <c r="F3764" i="1"/>
  <c r="G3764" i="1"/>
  <c r="C3788" i="1"/>
  <c r="D3788" i="1" s="1"/>
  <c r="E3788" i="1"/>
  <c r="F3788" i="1"/>
  <c r="G3788" i="1"/>
  <c r="C2534" i="1"/>
  <c r="D2534" i="1" s="1"/>
  <c r="E2534" i="1"/>
  <c r="F2534" i="1"/>
  <c r="G2534" i="1"/>
  <c r="C3763" i="1"/>
  <c r="D3763" i="1" s="1"/>
  <c r="E3763" i="1"/>
  <c r="F3763" i="1"/>
  <c r="G3763" i="1"/>
  <c r="C3761" i="1"/>
  <c r="D3761" i="1" s="1"/>
  <c r="E3761" i="1"/>
  <c r="F3761" i="1"/>
  <c r="G3761" i="1"/>
  <c r="C3769" i="1"/>
  <c r="D3769" i="1" s="1"/>
  <c r="E3769" i="1"/>
  <c r="F3769" i="1"/>
  <c r="G3769" i="1"/>
  <c r="C3779" i="1"/>
  <c r="D3779" i="1" s="1"/>
  <c r="E3779" i="1"/>
  <c r="F3779" i="1"/>
  <c r="G3779" i="1"/>
  <c r="C2506" i="1"/>
  <c r="D2506" i="1" s="1"/>
  <c r="E2506" i="1"/>
  <c r="F2506" i="1"/>
  <c r="G2506" i="1"/>
  <c r="C2527" i="1"/>
  <c r="D2527" i="1" s="1"/>
  <c r="E2527" i="1"/>
  <c r="F2527" i="1"/>
  <c r="G2527" i="1"/>
  <c r="C3785" i="1"/>
  <c r="D3785" i="1" s="1"/>
  <c r="E3785" i="1"/>
  <c r="F3785" i="1"/>
  <c r="G3785" i="1"/>
  <c r="C3793" i="1"/>
  <c r="D3793" i="1" s="1"/>
  <c r="E3793" i="1"/>
  <c r="F3793" i="1"/>
  <c r="G3793" i="1"/>
  <c r="C3804" i="1"/>
  <c r="D3804" i="1" s="1"/>
  <c r="E3804" i="1"/>
  <c r="F3804" i="1"/>
  <c r="G3804" i="1"/>
  <c r="C3800" i="1"/>
  <c r="D3800" i="1" s="1"/>
  <c r="E3800" i="1"/>
  <c r="F3800" i="1"/>
  <c r="G3800" i="1"/>
  <c r="C3789" i="1"/>
  <c r="D3789" i="1" s="1"/>
  <c r="E3789" i="1"/>
  <c r="F3789" i="1"/>
  <c r="G3789" i="1"/>
  <c r="C3776" i="1"/>
  <c r="D3776" i="1" s="1"/>
  <c r="E3776" i="1"/>
  <c r="F3776" i="1"/>
  <c r="G3776" i="1"/>
  <c r="C3781" i="1"/>
  <c r="D3781" i="1" s="1"/>
  <c r="E3781" i="1"/>
  <c r="F3781" i="1"/>
  <c r="G3781" i="1"/>
  <c r="C3792" i="1"/>
  <c r="D3792" i="1" s="1"/>
  <c r="E3792" i="1"/>
  <c r="F3792" i="1"/>
  <c r="G3792" i="1"/>
  <c r="C3765" i="1"/>
  <c r="D3765" i="1" s="1"/>
  <c r="E3765" i="1"/>
  <c r="F3765" i="1"/>
  <c r="G3765" i="1"/>
  <c r="C3766" i="1"/>
  <c r="D3766" i="1" s="1"/>
  <c r="E3766" i="1"/>
  <c r="F3766" i="1"/>
  <c r="G3766" i="1"/>
  <c r="C2528" i="1"/>
  <c r="D2528" i="1" s="1"/>
  <c r="E2528" i="1"/>
  <c r="F2528" i="1"/>
  <c r="G2528" i="1"/>
  <c r="C3770" i="1"/>
  <c r="D3770" i="1" s="1"/>
  <c r="E3770" i="1"/>
  <c r="F3770" i="1"/>
  <c r="G3770" i="1"/>
  <c r="C3794" i="1"/>
  <c r="D3794" i="1" s="1"/>
  <c r="E3794" i="1"/>
  <c r="F3794" i="1"/>
  <c r="G3794" i="1"/>
  <c r="C3797" i="1"/>
  <c r="D3797" i="1" s="1"/>
  <c r="E3797" i="1"/>
  <c r="F3797" i="1"/>
  <c r="G3797" i="1"/>
  <c r="C3803" i="1"/>
  <c r="D3803" i="1" s="1"/>
  <c r="E3803" i="1"/>
  <c r="F3803" i="1"/>
  <c r="G3803" i="1"/>
  <c r="C2522" i="1"/>
  <c r="D2522" i="1" s="1"/>
  <c r="E2522" i="1"/>
  <c r="F2522" i="1"/>
  <c r="G2522" i="1"/>
  <c r="C3773" i="1"/>
  <c r="D3773" i="1" s="1"/>
  <c r="E3773" i="1"/>
  <c r="F3773" i="1"/>
  <c r="G3773" i="1"/>
  <c r="C3795" i="1"/>
  <c r="D3795" i="1" s="1"/>
  <c r="E3795" i="1"/>
  <c r="F3795" i="1"/>
  <c r="G3795" i="1"/>
  <c r="C3784" i="1"/>
  <c r="D3784" i="1" s="1"/>
  <c r="E3784" i="1"/>
  <c r="F3784" i="1"/>
  <c r="G3784" i="1"/>
  <c r="C2529" i="1"/>
  <c r="D2529" i="1" s="1"/>
  <c r="E2529" i="1"/>
  <c r="F2529" i="1"/>
  <c r="G2529" i="1"/>
  <c r="C2508" i="1"/>
  <c r="D2508" i="1" s="1"/>
  <c r="E2508" i="1"/>
  <c r="F2508" i="1"/>
  <c r="G2508" i="1"/>
  <c r="C3777" i="1"/>
  <c r="D3777" i="1" s="1"/>
  <c r="E3777" i="1"/>
  <c r="F3777" i="1"/>
  <c r="G3777" i="1"/>
  <c r="C3786" i="1"/>
  <c r="D3786" i="1" s="1"/>
  <c r="E3786" i="1"/>
  <c r="F3786" i="1"/>
  <c r="G3786" i="1"/>
  <c r="C3801" i="1"/>
  <c r="D3801" i="1" s="1"/>
  <c r="E3801" i="1"/>
  <c r="F3801" i="1"/>
  <c r="G3801" i="1"/>
  <c r="C3806" i="1"/>
  <c r="D3806" i="1" s="1"/>
  <c r="E3806" i="1"/>
  <c r="F3806" i="1"/>
  <c r="G3806" i="1"/>
  <c r="C2505" i="1"/>
  <c r="D2505" i="1" s="1"/>
  <c r="E2505" i="1"/>
  <c r="F2505" i="1"/>
  <c r="G2505" i="1"/>
  <c r="C2511" i="1"/>
  <c r="D2511" i="1" s="1"/>
  <c r="E2511" i="1"/>
  <c r="F2511" i="1"/>
  <c r="G2511" i="1"/>
  <c r="C2512" i="1"/>
  <c r="D2512" i="1" s="1"/>
  <c r="E2512" i="1"/>
  <c r="F2512" i="1"/>
  <c r="G2512" i="1"/>
  <c r="C3791" i="1"/>
  <c r="D3791" i="1" s="1"/>
  <c r="E3791" i="1"/>
  <c r="F3791" i="1"/>
  <c r="G3791" i="1"/>
  <c r="C3466" i="1"/>
  <c r="D3466" i="1" s="1"/>
  <c r="E3466" i="1"/>
  <c r="F3466" i="1"/>
  <c r="G3466" i="1"/>
  <c r="C3771" i="1"/>
  <c r="D3771" i="1" s="1"/>
  <c r="E3771" i="1"/>
  <c r="F3771" i="1"/>
  <c r="G3771" i="1"/>
  <c r="C2524" i="1"/>
  <c r="D2524" i="1" s="1"/>
  <c r="E2524" i="1"/>
  <c r="F2524" i="1"/>
  <c r="G2524" i="1"/>
  <c r="C2526" i="1"/>
  <c r="D2526" i="1" s="1"/>
  <c r="E2526" i="1"/>
  <c r="F2526" i="1"/>
  <c r="G2526" i="1"/>
  <c r="C2509" i="1"/>
  <c r="D2509" i="1" s="1"/>
  <c r="E2509" i="1"/>
  <c r="F2509" i="1"/>
  <c r="G2509" i="1"/>
  <c r="C3467" i="1"/>
  <c r="D3467" i="1" s="1"/>
  <c r="E3467" i="1"/>
  <c r="F3467" i="1"/>
  <c r="G3467" i="1"/>
  <c r="C2086" i="1"/>
  <c r="D2086" i="1" s="1"/>
  <c r="E2086" i="1"/>
  <c r="F2086" i="1"/>
  <c r="G2086" i="1"/>
  <c r="C2087" i="1"/>
  <c r="D2087" i="1" s="1"/>
  <c r="E2087" i="1"/>
  <c r="F2087" i="1"/>
  <c r="G2087" i="1"/>
  <c r="C2091" i="1"/>
  <c r="D2091" i="1" s="1"/>
  <c r="E2091" i="1"/>
  <c r="F2091" i="1"/>
  <c r="G2091" i="1"/>
  <c r="C2532" i="1"/>
  <c r="D2532" i="1" s="1"/>
  <c r="E2532" i="1"/>
  <c r="F2532" i="1"/>
  <c r="G2532" i="1"/>
  <c r="C3799" i="1"/>
  <c r="D3799" i="1" s="1"/>
  <c r="E3799" i="1"/>
  <c r="F3799" i="1"/>
  <c r="G3799" i="1"/>
  <c r="C3762" i="1"/>
  <c r="D3762" i="1" s="1"/>
  <c r="E3762" i="1"/>
  <c r="F3762" i="1"/>
  <c r="G3762" i="1"/>
  <c r="C2521" i="1"/>
  <c r="D2521" i="1" s="1"/>
  <c r="E2521" i="1"/>
  <c r="F2521" i="1"/>
  <c r="G2521" i="1"/>
  <c r="C2523" i="1"/>
  <c r="D2523" i="1" s="1"/>
  <c r="E2523" i="1"/>
  <c r="F2523" i="1"/>
  <c r="G2523" i="1"/>
  <c r="C2530" i="1"/>
  <c r="D2530" i="1" s="1"/>
  <c r="E2530" i="1"/>
  <c r="F2530" i="1"/>
  <c r="G2530" i="1"/>
  <c r="C2533" i="1"/>
  <c r="D2533" i="1" s="1"/>
  <c r="E2533" i="1"/>
  <c r="F2533" i="1"/>
  <c r="G2533" i="1"/>
  <c r="C2510" i="1"/>
  <c r="D2510" i="1" s="1"/>
  <c r="E2510" i="1"/>
  <c r="F2510" i="1"/>
  <c r="G2510" i="1"/>
  <c r="C2507" i="1"/>
  <c r="D2507" i="1" s="1"/>
  <c r="E2507" i="1"/>
  <c r="F2507" i="1"/>
  <c r="G2507" i="1"/>
  <c r="C2088" i="1"/>
  <c r="D2088" i="1" s="1"/>
  <c r="E2088" i="1"/>
  <c r="F2088" i="1"/>
  <c r="G2088" i="1"/>
  <c r="C2090" i="1"/>
  <c r="D2090" i="1" s="1"/>
  <c r="E2090" i="1"/>
  <c r="F2090" i="1"/>
  <c r="G2090" i="1"/>
  <c r="C2525" i="1"/>
  <c r="D2525" i="1" s="1"/>
  <c r="E2525" i="1"/>
  <c r="F2525" i="1"/>
  <c r="G2525" i="1"/>
  <c r="C2531" i="1"/>
  <c r="D2531" i="1" s="1"/>
  <c r="E2531" i="1"/>
  <c r="F2531" i="1"/>
  <c r="G2531" i="1"/>
  <c r="C3805" i="1"/>
  <c r="D3805" i="1" s="1"/>
  <c r="E3805" i="1"/>
  <c r="F3805" i="1"/>
  <c r="G3805" i="1"/>
  <c r="C3774" i="1"/>
  <c r="D3774" i="1" s="1"/>
  <c r="E3774" i="1"/>
  <c r="F3774" i="1"/>
  <c r="G3774" i="1"/>
  <c r="C3780" i="1"/>
  <c r="D3780" i="1" s="1"/>
  <c r="E3780" i="1"/>
  <c r="F3780" i="1"/>
  <c r="G3780" i="1"/>
  <c r="C3768" i="1"/>
  <c r="D3768" i="1" s="1"/>
  <c r="E3768" i="1"/>
  <c r="F3768" i="1"/>
  <c r="G3768" i="1"/>
  <c r="C3767" i="1"/>
  <c r="D3767" i="1" s="1"/>
  <c r="E3767" i="1"/>
  <c r="F3767" i="1"/>
  <c r="G3767" i="1"/>
  <c r="C3787" i="1"/>
  <c r="D3787" i="1" s="1"/>
  <c r="E3787" i="1"/>
  <c r="F3787" i="1"/>
  <c r="G3787" i="1"/>
  <c r="C3802" i="1"/>
  <c r="D3802" i="1" s="1"/>
  <c r="E3802" i="1"/>
  <c r="F3802" i="1"/>
  <c r="G3802" i="1"/>
  <c r="C3782" i="1"/>
  <c r="D3782" i="1" s="1"/>
  <c r="E3782" i="1"/>
  <c r="F3782" i="1"/>
  <c r="G3782" i="1"/>
  <c r="C3783" i="1"/>
  <c r="D3783" i="1" s="1"/>
  <c r="E3783" i="1"/>
  <c r="F3783" i="1"/>
  <c r="G3783" i="1"/>
  <c r="C3790" i="1"/>
  <c r="D3790" i="1" s="1"/>
  <c r="E3790" i="1"/>
  <c r="F3790" i="1"/>
  <c r="G3790" i="1"/>
  <c r="C3778" i="1"/>
  <c r="D3778" i="1" s="1"/>
  <c r="E3778" i="1"/>
  <c r="F3778" i="1"/>
  <c r="G3778" i="1"/>
  <c r="C3796" i="1"/>
  <c r="D3796" i="1" s="1"/>
  <c r="E3796" i="1"/>
  <c r="F3796" i="1"/>
  <c r="G3796" i="1"/>
  <c r="C3798" i="1"/>
  <c r="D3798" i="1" s="1"/>
  <c r="E3798" i="1"/>
  <c r="F3798" i="1"/>
  <c r="G3798" i="1"/>
  <c r="C2089" i="1"/>
  <c r="D2089" i="1" s="1"/>
  <c r="E2089" i="1"/>
  <c r="F2089" i="1"/>
  <c r="G2089" i="1"/>
  <c r="C3387" i="1"/>
  <c r="D3387" i="1" s="1"/>
  <c r="E3387" i="1"/>
  <c r="F3387" i="1"/>
  <c r="G3387" i="1"/>
  <c r="C3335" i="1"/>
  <c r="D3335" i="1" s="1"/>
  <c r="E3335" i="1"/>
  <c r="F3335" i="1"/>
  <c r="G3335" i="1"/>
  <c r="C3382" i="1"/>
  <c r="D3382" i="1" s="1"/>
  <c r="E3382" i="1"/>
  <c r="F3382" i="1"/>
  <c r="G3382" i="1"/>
  <c r="C3338" i="1"/>
  <c r="D3338" i="1" s="1"/>
  <c r="E3338" i="1"/>
  <c r="F3338" i="1"/>
  <c r="G3338" i="1"/>
  <c r="C3336" i="1"/>
  <c r="D3336" i="1" s="1"/>
  <c r="E3336" i="1"/>
  <c r="F3336" i="1"/>
  <c r="G3336" i="1"/>
  <c r="C3337" i="1"/>
  <c r="D3337" i="1" s="1"/>
  <c r="E3337" i="1"/>
  <c r="F3337" i="1"/>
  <c r="G3337" i="1"/>
  <c r="C3370" i="1"/>
  <c r="D3370" i="1" s="1"/>
  <c r="E3370" i="1"/>
  <c r="F3370" i="1"/>
  <c r="G3370" i="1"/>
  <c r="C3328" i="1"/>
  <c r="D3328" i="1" s="1"/>
  <c r="E3328" i="1"/>
  <c r="F3328" i="1"/>
  <c r="G3328" i="1"/>
  <c r="C3342" i="1"/>
  <c r="D3342" i="1" s="1"/>
  <c r="E3342" i="1"/>
  <c r="F3342" i="1"/>
  <c r="G3342" i="1"/>
  <c r="C3343" i="1"/>
  <c r="D3343" i="1" s="1"/>
  <c r="E3343" i="1"/>
  <c r="F3343" i="1"/>
  <c r="G3343" i="1"/>
  <c r="C3346" i="1"/>
  <c r="D3346" i="1" s="1"/>
  <c r="E3346" i="1"/>
  <c r="F3346" i="1"/>
  <c r="G3346" i="1"/>
  <c r="C3325" i="1"/>
  <c r="D3325" i="1" s="1"/>
  <c r="E3325" i="1"/>
  <c r="F3325" i="1"/>
  <c r="G3325" i="1"/>
  <c r="C3151" i="1"/>
  <c r="D3151" i="1" s="1"/>
  <c r="E3151" i="1"/>
  <c r="F3151" i="1"/>
  <c r="G3151" i="1"/>
  <c r="C3203" i="1"/>
  <c r="D3203" i="1" s="1"/>
  <c r="E3203" i="1"/>
  <c r="F3203" i="1"/>
  <c r="G3203" i="1"/>
  <c r="C3213" i="1"/>
  <c r="D3213" i="1" s="1"/>
  <c r="E3213" i="1"/>
  <c r="F3213" i="1"/>
  <c r="G3213" i="1"/>
  <c r="C3196" i="1"/>
  <c r="D3196" i="1" s="1"/>
  <c r="E3196" i="1"/>
  <c r="F3196" i="1"/>
  <c r="G3196" i="1"/>
  <c r="C3210" i="1"/>
  <c r="D3210" i="1" s="1"/>
  <c r="E3210" i="1"/>
  <c r="F3210" i="1"/>
  <c r="G3210" i="1"/>
  <c r="C3200" i="1"/>
  <c r="D3200" i="1" s="1"/>
  <c r="E3200" i="1"/>
  <c r="F3200" i="1"/>
  <c r="G3200" i="1"/>
  <c r="C3215" i="1"/>
  <c r="D3215" i="1" s="1"/>
  <c r="E3215" i="1"/>
  <c r="F3215" i="1"/>
  <c r="G3215" i="1"/>
  <c r="C3199" i="1"/>
  <c r="D3199" i="1" s="1"/>
  <c r="E3199" i="1"/>
  <c r="F3199" i="1"/>
  <c r="G3199" i="1"/>
  <c r="C3212" i="1"/>
  <c r="D3212" i="1" s="1"/>
  <c r="E3212" i="1"/>
  <c r="F3212" i="1"/>
  <c r="G3212" i="1"/>
  <c r="C3204" i="1"/>
  <c r="D3204" i="1" s="1"/>
  <c r="E3204" i="1"/>
  <c r="F3204" i="1"/>
  <c r="G3204" i="1"/>
  <c r="C3201" i="1"/>
  <c r="D3201" i="1" s="1"/>
  <c r="E3201" i="1"/>
  <c r="F3201" i="1"/>
  <c r="G3201" i="1"/>
  <c r="C3206" i="1"/>
  <c r="D3206" i="1" s="1"/>
  <c r="E3206" i="1"/>
  <c r="F3206" i="1"/>
  <c r="G3206" i="1"/>
  <c r="C3189" i="1"/>
  <c r="D3189" i="1" s="1"/>
  <c r="E3189" i="1"/>
  <c r="F3189" i="1"/>
  <c r="G3189" i="1"/>
  <c r="C3214" i="1"/>
  <c r="D3214" i="1" s="1"/>
  <c r="E3214" i="1"/>
  <c r="F3214" i="1"/>
  <c r="G3214" i="1"/>
  <c r="C3197" i="1"/>
  <c r="D3197" i="1" s="1"/>
  <c r="E3197" i="1"/>
  <c r="F3197" i="1"/>
  <c r="G3197" i="1"/>
  <c r="C3176" i="1"/>
  <c r="D3176" i="1" s="1"/>
  <c r="E3176" i="1"/>
  <c r="F3176" i="1"/>
  <c r="G3176" i="1"/>
  <c r="C3182" i="1"/>
  <c r="D3182" i="1" s="1"/>
  <c r="E3182" i="1"/>
  <c r="F3182" i="1"/>
  <c r="G3182" i="1"/>
  <c r="C3191" i="1"/>
  <c r="D3191" i="1" s="1"/>
  <c r="E3191" i="1"/>
  <c r="F3191" i="1"/>
  <c r="G3191" i="1"/>
  <c r="C3192" i="1"/>
  <c r="D3192" i="1" s="1"/>
  <c r="E3192" i="1"/>
  <c r="F3192" i="1"/>
  <c r="G3192" i="1"/>
  <c r="C3179" i="1"/>
  <c r="D3179" i="1" s="1"/>
  <c r="E3179" i="1"/>
  <c r="F3179" i="1"/>
  <c r="G3179" i="1"/>
  <c r="C3175" i="1"/>
  <c r="D3175" i="1" s="1"/>
  <c r="E3175" i="1"/>
  <c r="F3175" i="1"/>
  <c r="G3175" i="1"/>
  <c r="C3185" i="1"/>
  <c r="D3185" i="1" s="1"/>
  <c r="E3185" i="1"/>
  <c r="F3185" i="1"/>
  <c r="G3185" i="1"/>
  <c r="C3186" i="1"/>
  <c r="D3186" i="1" s="1"/>
  <c r="E3186" i="1"/>
  <c r="F3186" i="1"/>
  <c r="G3186" i="1"/>
  <c r="C3891" i="1"/>
  <c r="D3891" i="1" s="1"/>
  <c r="E3891" i="1"/>
  <c r="F3891" i="1"/>
  <c r="G3891" i="1"/>
  <c r="C3892" i="1"/>
  <c r="D3892" i="1" s="1"/>
  <c r="E3892" i="1"/>
  <c r="F3892" i="1"/>
  <c r="G3892" i="1"/>
  <c r="C4237" i="1"/>
  <c r="D4237" i="1" s="1"/>
  <c r="E4237" i="1"/>
  <c r="F4237" i="1"/>
  <c r="G4237" i="1"/>
  <c r="C4234" i="1"/>
  <c r="D4234" i="1" s="1"/>
  <c r="E4234" i="1"/>
  <c r="F4234" i="1"/>
  <c r="G4234" i="1"/>
  <c r="C4232" i="1"/>
  <c r="D4232" i="1" s="1"/>
  <c r="E4232" i="1"/>
  <c r="F4232" i="1"/>
  <c r="G4232" i="1"/>
  <c r="C4239" i="1"/>
  <c r="D4239" i="1" s="1"/>
  <c r="E4239" i="1"/>
  <c r="F4239" i="1"/>
  <c r="G4239" i="1"/>
  <c r="C4233" i="1"/>
  <c r="D4233" i="1" s="1"/>
  <c r="E4233" i="1"/>
  <c r="F4233" i="1"/>
  <c r="G4233" i="1"/>
  <c r="C4235" i="1"/>
  <c r="D4235" i="1" s="1"/>
  <c r="E4235" i="1"/>
  <c r="F4235" i="1"/>
  <c r="G4235" i="1"/>
  <c r="C4247" i="1"/>
  <c r="D4247" i="1" s="1"/>
  <c r="E4247" i="1"/>
  <c r="F4247" i="1"/>
  <c r="G4247" i="1"/>
  <c r="C4238" i="1"/>
  <c r="D4238" i="1" s="1"/>
  <c r="E4238" i="1"/>
  <c r="F4238" i="1"/>
  <c r="G4238" i="1"/>
  <c r="C4236" i="1"/>
  <c r="D4236" i="1" s="1"/>
  <c r="E4236" i="1"/>
  <c r="F4236" i="1"/>
  <c r="G4236" i="1"/>
  <c r="C4263" i="1"/>
  <c r="D4263" i="1" s="1"/>
  <c r="E4263" i="1"/>
  <c r="F4263" i="1"/>
  <c r="G4263" i="1"/>
  <c r="C4264" i="1"/>
  <c r="D4264" i="1" s="1"/>
  <c r="E4264" i="1"/>
  <c r="F4264" i="1"/>
  <c r="G4264" i="1"/>
  <c r="C4276" i="1"/>
  <c r="D4276" i="1" s="1"/>
  <c r="E4276" i="1"/>
  <c r="F4276" i="1"/>
  <c r="G4276" i="1"/>
  <c r="C4252" i="1"/>
  <c r="D4252" i="1" s="1"/>
  <c r="E4252" i="1"/>
  <c r="F4252" i="1"/>
  <c r="G4252" i="1"/>
  <c r="C4256" i="1"/>
  <c r="D4256" i="1" s="1"/>
  <c r="E4256" i="1"/>
  <c r="F4256" i="1"/>
  <c r="G4256" i="1"/>
  <c r="C4258" i="1"/>
  <c r="D4258" i="1" s="1"/>
  <c r="E4258" i="1"/>
  <c r="F4258" i="1"/>
  <c r="G4258" i="1"/>
  <c r="C4257" i="1"/>
  <c r="D4257" i="1" s="1"/>
  <c r="E4257" i="1"/>
  <c r="F4257" i="1"/>
  <c r="G4257" i="1"/>
  <c r="C4259" i="1"/>
  <c r="D4259" i="1" s="1"/>
  <c r="E4259" i="1"/>
  <c r="F4259" i="1"/>
  <c r="G4259" i="1"/>
  <c r="C4271" i="1"/>
  <c r="D4271" i="1" s="1"/>
  <c r="E4271" i="1"/>
  <c r="F4271" i="1"/>
  <c r="G4271" i="1"/>
  <c r="C4267" i="1"/>
  <c r="D4267" i="1" s="1"/>
  <c r="E4267" i="1"/>
  <c r="F4267" i="1"/>
  <c r="G4267" i="1"/>
  <c r="C4268" i="1"/>
  <c r="D4268" i="1" s="1"/>
  <c r="E4268" i="1"/>
  <c r="F4268" i="1"/>
  <c r="G4268" i="1"/>
  <c r="C4021" i="1"/>
  <c r="D4021" i="1" s="1"/>
  <c r="E4021" i="1"/>
  <c r="F4021" i="1"/>
  <c r="G4021" i="1"/>
  <c r="C4020" i="1"/>
  <c r="D4020" i="1" s="1"/>
  <c r="E4020" i="1"/>
  <c r="F4020" i="1"/>
  <c r="G4020" i="1"/>
  <c r="C4277" i="1"/>
  <c r="D4277" i="1" s="1"/>
  <c r="E4277" i="1"/>
  <c r="F4277" i="1"/>
  <c r="G4277" i="1"/>
  <c r="C4265" i="1"/>
  <c r="D4265" i="1" s="1"/>
  <c r="E4265" i="1"/>
  <c r="F4265" i="1"/>
  <c r="G4265" i="1"/>
  <c r="C4243" i="1"/>
  <c r="D4243" i="1" s="1"/>
  <c r="E4243" i="1"/>
  <c r="F4243" i="1"/>
  <c r="G4243" i="1"/>
  <c r="C4250" i="1"/>
  <c r="D4250" i="1" s="1"/>
  <c r="E4250" i="1"/>
  <c r="F4250" i="1"/>
  <c r="G4250" i="1"/>
  <c r="C4251" i="1"/>
  <c r="D4251" i="1" s="1"/>
  <c r="E4251" i="1"/>
  <c r="F4251" i="1"/>
  <c r="G4251" i="1"/>
  <c r="C4255" i="1"/>
  <c r="D4255" i="1" s="1"/>
  <c r="E4255" i="1"/>
  <c r="F4255" i="1"/>
  <c r="G4255" i="1"/>
  <c r="C4248" i="1"/>
  <c r="D4248" i="1" s="1"/>
  <c r="E4248" i="1"/>
  <c r="F4248" i="1"/>
  <c r="G4248" i="1"/>
  <c r="C4246" i="1"/>
  <c r="D4246" i="1" s="1"/>
  <c r="E4246" i="1"/>
  <c r="F4246" i="1"/>
  <c r="G4246" i="1"/>
  <c r="C4269" i="1"/>
  <c r="D4269" i="1" s="1"/>
  <c r="E4269" i="1"/>
  <c r="F4269" i="1"/>
  <c r="G4269" i="1"/>
  <c r="C4261" i="1"/>
  <c r="D4261" i="1" s="1"/>
  <c r="E4261" i="1"/>
  <c r="F4261" i="1"/>
  <c r="G4261" i="1"/>
  <c r="C4254" i="1"/>
  <c r="D4254" i="1" s="1"/>
  <c r="E4254" i="1"/>
  <c r="F4254" i="1"/>
  <c r="G4254" i="1"/>
  <c r="C4275" i="1"/>
  <c r="D4275" i="1" s="1"/>
  <c r="E4275" i="1"/>
  <c r="F4275" i="1"/>
  <c r="G4275" i="1"/>
  <c r="C4197" i="1"/>
  <c r="D4197" i="1" s="1"/>
  <c r="E4197" i="1"/>
  <c r="F4197" i="1"/>
  <c r="G4197" i="1"/>
  <c r="C4244" i="1"/>
  <c r="D4244" i="1" s="1"/>
  <c r="E4244" i="1"/>
  <c r="F4244" i="1"/>
  <c r="G4244" i="1"/>
  <c r="C4266" i="1"/>
  <c r="D4266" i="1" s="1"/>
  <c r="E4266" i="1"/>
  <c r="F4266" i="1"/>
  <c r="G4266" i="1"/>
  <c r="C4270" i="1"/>
  <c r="D4270" i="1" s="1"/>
  <c r="E4270" i="1"/>
  <c r="F4270" i="1"/>
  <c r="G4270" i="1"/>
  <c r="C4262" i="1"/>
  <c r="D4262" i="1" s="1"/>
  <c r="E4262" i="1"/>
  <c r="F4262" i="1"/>
  <c r="G4262" i="1"/>
  <c r="C4273" i="1"/>
  <c r="D4273" i="1" s="1"/>
  <c r="E4273" i="1"/>
  <c r="F4273" i="1"/>
  <c r="G4273" i="1"/>
  <c r="C4260" i="1"/>
  <c r="D4260" i="1" s="1"/>
  <c r="E4260" i="1"/>
  <c r="F4260" i="1"/>
  <c r="G4260" i="1"/>
  <c r="C4272" i="1"/>
  <c r="D4272" i="1" s="1"/>
  <c r="E4272" i="1"/>
  <c r="F4272" i="1"/>
  <c r="G4272" i="1"/>
  <c r="C4249" i="1"/>
  <c r="D4249" i="1" s="1"/>
  <c r="E4249" i="1"/>
  <c r="F4249" i="1"/>
  <c r="G4249" i="1"/>
  <c r="C4245" i="1"/>
  <c r="D4245" i="1" s="1"/>
  <c r="E4245" i="1"/>
  <c r="F4245" i="1"/>
  <c r="G4245" i="1"/>
  <c r="C4274" i="1"/>
  <c r="D4274" i="1" s="1"/>
  <c r="E4274" i="1"/>
  <c r="F4274" i="1"/>
  <c r="G4274" i="1"/>
  <c r="C4201" i="1"/>
  <c r="D4201" i="1" s="1"/>
  <c r="E4201" i="1"/>
  <c r="F4201" i="1"/>
  <c r="G4201" i="1"/>
  <c r="C4199" i="1"/>
  <c r="D4199" i="1" s="1"/>
  <c r="E4199" i="1"/>
  <c r="F4199" i="1"/>
  <c r="G4199" i="1"/>
  <c r="C4195" i="1"/>
  <c r="D4195" i="1" s="1"/>
  <c r="E4195" i="1"/>
  <c r="F4195" i="1"/>
  <c r="G4195" i="1"/>
  <c r="C4202" i="1"/>
  <c r="D4202" i="1" s="1"/>
  <c r="E4202" i="1"/>
  <c r="F4202" i="1"/>
  <c r="G4202" i="1"/>
  <c r="C3868" i="1"/>
  <c r="D3868" i="1" s="1"/>
  <c r="E3868" i="1"/>
  <c r="F3868" i="1"/>
  <c r="G3868" i="1"/>
  <c r="C4204" i="1"/>
  <c r="D4204" i="1" s="1"/>
  <c r="E4204" i="1"/>
  <c r="F4204" i="1"/>
  <c r="G4204" i="1"/>
  <c r="C4206" i="1"/>
  <c r="D4206" i="1" s="1"/>
  <c r="E4206" i="1"/>
  <c r="F4206" i="1"/>
  <c r="G4206" i="1"/>
  <c r="C4203" i="1"/>
  <c r="D4203" i="1" s="1"/>
  <c r="E4203" i="1"/>
  <c r="F4203" i="1"/>
  <c r="G4203" i="1"/>
  <c r="C4205" i="1"/>
  <c r="D4205" i="1" s="1"/>
  <c r="E4205" i="1"/>
  <c r="F4205" i="1"/>
  <c r="G4205" i="1"/>
  <c r="C4200" i="1"/>
  <c r="D4200" i="1" s="1"/>
  <c r="E4200" i="1"/>
  <c r="F4200" i="1"/>
  <c r="G4200" i="1"/>
  <c r="C4198" i="1"/>
  <c r="D4198" i="1" s="1"/>
  <c r="E4198" i="1"/>
  <c r="F4198" i="1"/>
  <c r="G4198" i="1"/>
  <c r="C4196" i="1"/>
  <c r="D4196" i="1" s="1"/>
  <c r="E4196" i="1"/>
  <c r="F4196" i="1"/>
  <c r="G4196" i="1"/>
  <c r="C3872" i="1"/>
  <c r="D3872" i="1" s="1"/>
  <c r="E3872" i="1"/>
  <c r="F3872" i="1"/>
  <c r="G3872" i="1"/>
  <c r="C3858" i="1"/>
  <c r="D3858" i="1" s="1"/>
  <c r="E3858" i="1"/>
  <c r="F3858" i="1"/>
  <c r="G3858" i="1"/>
  <c r="C3863" i="1"/>
  <c r="D3863" i="1" s="1"/>
  <c r="E3863" i="1"/>
  <c r="F3863" i="1"/>
  <c r="G3863" i="1"/>
  <c r="C3862" i="1"/>
  <c r="D3862" i="1" s="1"/>
  <c r="E3862" i="1"/>
  <c r="F3862" i="1"/>
  <c r="G3862" i="1"/>
  <c r="C3860" i="1"/>
  <c r="D3860" i="1" s="1"/>
  <c r="E3860" i="1"/>
  <c r="F3860" i="1"/>
  <c r="G3860" i="1"/>
  <c r="C3869" i="1"/>
  <c r="D3869" i="1" s="1"/>
  <c r="E3869" i="1"/>
  <c r="F3869" i="1"/>
  <c r="G3869" i="1"/>
  <c r="C3866" i="1"/>
  <c r="D3866" i="1" s="1"/>
  <c r="E3866" i="1"/>
  <c r="F3866" i="1"/>
  <c r="G3866" i="1"/>
  <c r="C3870" i="1"/>
  <c r="D3870" i="1" s="1"/>
  <c r="E3870" i="1"/>
  <c r="F3870" i="1"/>
  <c r="G3870" i="1"/>
  <c r="C3871" i="1"/>
  <c r="D3871" i="1" s="1"/>
  <c r="E3871" i="1"/>
  <c r="F3871" i="1"/>
  <c r="G3871" i="1"/>
  <c r="C3864" i="1"/>
  <c r="D3864" i="1" s="1"/>
  <c r="E3864" i="1"/>
  <c r="F3864" i="1"/>
  <c r="G3864" i="1"/>
  <c r="C3859" i="1"/>
  <c r="D3859" i="1" s="1"/>
  <c r="E3859" i="1"/>
  <c r="F3859" i="1"/>
  <c r="G3859" i="1"/>
  <c r="C3861" i="1"/>
  <c r="D3861" i="1" s="1"/>
  <c r="E3861" i="1"/>
  <c r="F3861" i="1"/>
  <c r="G3861" i="1"/>
  <c r="C3865" i="1"/>
  <c r="D3865" i="1" s="1"/>
  <c r="E3865" i="1"/>
  <c r="F3865" i="1"/>
  <c r="G3865" i="1"/>
  <c r="C3970" i="1"/>
  <c r="D3970" i="1" s="1"/>
  <c r="E3970" i="1"/>
  <c r="F3970" i="1"/>
  <c r="G3970" i="1"/>
  <c r="C3968" i="1"/>
  <c r="D3968" i="1" s="1"/>
  <c r="E3968" i="1"/>
  <c r="F3968" i="1"/>
  <c r="G3968" i="1"/>
  <c r="C3969" i="1"/>
  <c r="D3969" i="1" s="1"/>
  <c r="E3969" i="1"/>
  <c r="F3969" i="1"/>
  <c r="G3969" i="1"/>
  <c r="C3965" i="1"/>
  <c r="D3965" i="1" s="1"/>
  <c r="E3965" i="1"/>
  <c r="F3965" i="1"/>
  <c r="G3965" i="1"/>
  <c r="C3953" i="1"/>
  <c r="D3953" i="1" s="1"/>
  <c r="E3953" i="1"/>
  <c r="F3953" i="1"/>
  <c r="G3953" i="1"/>
  <c r="C3867" i="1"/>
  <c r="D3867" i="1" s="1"/>
  <c r="E3867" i="1"/>
  <c r="F3867" i="1"/>
  <c r="G3867" i="1"/>
  <c r="C3974" i="1"/>
  <c r="D3974" i="1" s="1"/>
  <c r="E3974" i="1"/>
  <c r="F3974" i="1"/>
  <c r="G3974" i="1"/>
  <c r="C3972" i="1"/>
  <c r="D3972" i="1" s="1"/>
  <c r="E3972" i="1"/>
  <c r="F3972" i="1"/>
  <c r="G3972" i="1"/>
  <c r="C3962" i="1"/>
  <c r="D3962" i="1" s="1"/>
  <c r="E3962" i="1"/>
  <c r="F3962" i="1"/>
  <c r="G3962" i="1"/>
  <c r="C3955" i="1"/>
  <c r="D3955" i="1" s="1"/>
  <c r="E3955" i="1"/>
  <c r="F3955" i="1"/>
  <c r="G3955" i="1"/>
  <c r="C3959" i="1"/>
  <c r="D3959" i="1" s="1"/>
  <c r="E3959" i="1"/>
  <c r="F3959" i="1"/>
  <c r="G3959" i="1"/>
  <c r="C3960" i="1"/>
  <c r="D3960" i="1" s="1"/>
  <c r="E3960" i="1"/>
  <c r="F3960" i="1"/>
  <c r="G3960" i="1"/>
  <c r="C3957" i="1"/>
  <c r="D3957" i="1" s="1"/>
  <c r="E3957" i="1"/>
  <c r="F3957" i="1"/>
  <c r="G3957" i="1"/>
  <c r="C3971" i="1"/>
  <c r="D3971" i="1" s="1"/>
  <c r="E3971" i="1"/>
  <c r="F3971" i="1"/>
  <c r="G3971" i="1"/>
  <c r="C3973" i="1"/>
  <c r="D3973" i="1" s="1"/>
  <c r="E3973" i="1"/>
  <c r="F3973" i="1"/>
  <c r="G3973" i="1"/>
  <c r="C3964" i="1"/>
  <c r="D3964" i="1" s="1"/>
  <c r="E3964" i="1"/>
  <c r="F3964" i="1"/>
  <c r="G3964" i="1"/>
  <c r="C3954" i="1"/>
  <c r="D3954" i="1" s="1"/>
  <c r="E3954" i="1"/>
  <c r="F3954" i="1"/>
  <c r="G3954" i="1"/>
  <c r="C3956" i="1"/>
  <c r="D3956" i="1" s="1"/>
  <c r="E3956" i="1"/>
  <c r="F3956" i="1"/>
  <c r="G3956" i="1"/>
  <c r="C3963" i="1"/>
  <c r="D3963" i="1" s="1"/>
  <c r="E3963" i="1"/>
  <c r="F3963" i="1"/>
  <c r="G3963" i="1"/>
  <c r="C3958" i="1"/>
  <c r="D3958" i="1" s="1"/>
  <c r="E3958" i="1"/>
  <c r="F3958" i="1"/>
  <c r="G3958" i="1"/>
  <c r="C4019" i="1"/>
  <c r="D4019" i="1" s="1"/>
  <c r="E4019" i="1"/>
  <c r="F4019" i="1"/>
  <c r="G4019" i="1"/>
  <c r="C4018" i="1"/>
  <c r="D4018" i="1" s="1"/>
  <c r="E4018" i="1"/>
  <c r="F4018" i="1"/>
  <c r="G4018" i="1"/>
  <c r="C4015" i="1"/>
  <c r="D4015" i="1" s="1"/>
  <c r="E4015" i="1"/>
  <c r="F4015" i="1"/>
  <c r="G4015" i="1"/>
  <c r="C4016" i="1"/>
  <c r="D4016" i="1" s="1"/>
  <c r="E4016" i="1"/>
  <c r="F4016" i="1"/>
  <c r="G4016" i="1"/>
  <c r="C4127" i="1"/>
  <c r="D4127" i="1" s="1"/>
  <c r="E4127" i="1"/>
  <c r="F4127" i="1"/>
  <c r="G4127" i="1"/>
  <c r="C4207" i="1"/>
  <c r="D4207" i="1" s="1"/>
  <c r="E4207" i="1"/>
  <c r="F4207" i="1"/>
  <c r="G4207" i="1"/>
  <c r="C3759" i="1"/>
  <c r="D3759" i="1" s="1"/>
  <c r="E3759" i="1"/>
  <c r="F3759" i="1"/>
  <c r="G3759" i="1"/>
  <c r="C3760" i="1"/>
  <c r="D3760" i="1" s="1"/>
  <c r="E3760" i="1"/>
  <c r="F3760" i="1"/>
  <c r="G3760" i="1"/>
  <c r="C4074" i="1"/>
  <c r="D4074" i="1" s="1"/>
  <c r="E4074" i="1"/>
  <c r="F4074" i="1"/>
  <c r="G4074" i="1"/>
  <c r="C4282" i="1"/>
  <c r="D4282" i="1" s="1"/>
  <c r="E4282" i="1"/>
  <c r="F4282" i="1"/>
  <c r="G4282" i="1"/>
  <c r="C4278" i="1"/>
  <c r="D4278" i="1" s="1"/>
  <c r="E4278" i="1"/>
  <c r="F4278" i="1"/>
  <c r="G4278" i="1"/>
  <c r="C4287" i="1"/>
  <c r="D4287" i="1" s="1"/>
  <c r="E4287" i="1"/>
  <c r="F4287" i="1"/>
  <c r="G4287" i="1"/>
  <c r="C4289" i="1"/>
  <c r="D4289" i="1" s="1"/>
  <c r="E4289" i="1"/>
  <c r="F4289" i="1"/>
  <c r="G4289" i="1"/>
  <c r="C4290" i="1"/>
  <c r="D4290" i="1" s="1"/>
  <c r="E4290" i="1"/>
  <c r="F4290" i="1"/>
  <c r="G4290" i="1"/>
  <c r="C4288" i="1"/>
  <c r="D4288" i="1" s="1"/>
  <c r="E4288" i="1"/>
  <c r="F4288" i="1"/>
  <c r="G4288" i="1"/>
  <c r="C4291" i="1"/>
  <c r="D4291" i="1" s="1"/>
  <c r="E4291" i="1"/>
  <c r="F4291" i="1"/>
  <c r="G4291" i="1"/>
  <c r="C4284" i="1"/>
  <c r="D4284" i="1" s="1"/>
  <c r="E4284" i="1"/>
  <c r="F4284" i="1"/>
  <c r="G4284" i="1"/>
  <c r="C4279" i="1"/>
  <c r="D4279" i="1" s="1"/>
  <c r="E4279" i="1"/>
  <c r="F4279" i="1"/>
  <c r="G4279" i="1"/>
  <c r="C4286" i="1"/>
  <c r="D4286" i="1" s="1"/>
  <c r="E4286" i="1"/>
  <c r="F4286" i="1"/>
  <c r="G4286" i="1"/>
  <c r="C4283" i="1"/>
  <c r="D4283" i="1" s="1"/>
  <c r="E4283" i="1"/>
  <c r="F4283" i="1"/>
  <c r="G4283" i="1"/>
  <c r="C4281" i="1"/>
  <c r="D4281" i="1" s="1"/>
  <c r="E4281" i="1"/>
  <c r="F4281" i="1"/>
  <c r="G4281" i="1"/>
  <c r="C4294" i="1"/>
  <c r="D4294" i="1" s="1"/>
  <c r="E4294" i="1"/>
  <c r="F4294" i="1"/>
  <c r="G4294" i="1"/>
  <c r="C4285" i="1"/>
  <c r="D4285" i="1" s="1"/>
  <c r="E4285" i="1"/>
  <c r="F4285" i="1"/>
  <c r="G4285" i="1"/>
  <c r="C4280" i="1"/>
  <c r="D4280" i="1" s="1"/>
  <c r="E4280" i="1"/>
  <c r="F4280" i="1"/>
  <c r="G4280" i="1"/>
  <c r="C4299" i="1"/>
  <c r="D4299" i="1" s="1"/>
  <c r="E4299" i="1"/>
  <c r="F4299" i="1"/>
  <c r="G4299" i="1"/>
  <c r="C4301" i="1"/>
  <c r="D4301" i="1" s="1"/>
  <c r="E4301" i="1"/>
  <c r="F4301" i="1"/>
  <c r="G4301" i="1"/>
  <c r="C4300" i="1"/>
  <c r="D4300" i="1" s="1"/>
  <c r="E4300" i="1"/>
  <c r="F4300" i="1"/>
  <c r="G4300" i="1"/>
  <c r="C4303" i="1"/>
  <c r="D4303" i="1" s="1"/>
  <c r="E4303" i="1"/>
  <c r="F4303" i="1"/>
  <c r="G4303" i="1"/>
  <c r="C4302" i="1"/>
  <c r="D4302" i="1" s="1"/>
  <c r="E4302" i="1"/>
  <c r="F4302" i="1"/>
  <c r="G4302" i="1"/>
  <c r="C4295" i="1"/>
  <c r="D4295" i="1" s="1"/>
  <c r="E4295" i="1"/>
  <c r="F4295" i="1"/>
  <c r="G4295" i="1"/>
  <c r="C4292" i="1"/>
  <c r="D4292" i="1" s="1"/>
  <c r="E4292" i="1"/>
  <c r="F4292" i="1"/>
  <c r="G4292" i="1"/>
  <c r="C4293" i="1"/>
  <c r="D4293" i="1" s="1"/>
  <c r="E4293" i="1"/>
  <c r="F4293" i="1"/>
  <c r="G4293" i="1"/>
  <c r="C4297" i="1"/>
  <c r="D4297" i="1" s="1"/>
  <c r="E4297" i="1"/>
  <c r="F4297" i="1"/>
  <c r="G4297" i="1"/>
  <c r="C4298" i="1"/>
  <c r="D4298" i="1" s="1"/>
  <c r="E4298" i="1"/>
  <c r="F4298" i="1"/>
  <c r="G4298" i="1"/>
  <c r="C4296" i="1"/>
  <c r="D4296" i="1" s="1"/>
  <c r="E4296" i="1"/>
  <c r="F4296" i="1"/>
  <c r="G4296" i="1"/>
  <c r="C4317" i="1"/>
  <c r="D4317" i="1" s="1"/>
  <c r="E4317" i="1"/>
  <c r="F4317" i="1"/>
  <c r="G4317" i="1"/>
  <c r="C4316" i="1"/>
  <c r="D4316" i="1" s="1"/>
  <c r="E4316" i="1"/>
  <c r="F4316" i="1"/>
  <c r="G4316" i="1"/>
  <c r="C4304" i="1"/>
  <c r="D4304" i="1" s="1"/>
  <c r="E4304" i="1"/>
  <c r="F4304" i="1"/>
  <c r="G4304" i="1"/>
  <c r="C4318" i="1"/>
  <c r="D4318" i="1" s="1"/>
  <c r="E4318" i="1"/>
  <c r="F4318" i="1"/>
  <c r="G4318" i="1"/>
  <c r="C4319" i="1"/>
  <c r="D4319" i="1" s="1"/>
  <c r="E4319" i="1"/>
  <c r="F4319" i="1"/>
  <c r="G4319" i="1"/>
  <c r="C4322" i="1"/>
  <c r="D4322" i="1" s="1"/>
  <c r="E4322" i="1"/>
  <c r="F4322" i="1"/>
  <c r="G4322" i="1"/>
  <c r="C4313" i="1"/>
  <c r="D4313" i="1" s="1"/>
  <c r="E4313" i="1"/>
  <c r="F4313" i="1"/>
  <c r="G4313" i="1"/>
  <c r="C4311" i="1"/>
  <c r="D4311" i="1" s="1"/>
  <c r="E4311" i="1"/>
  <c r="F4311" i="1"/>
  <c r="G4311" i="1"/>
  <c r="C4305" i="1"/>
  <c r="D4305" i="1" s="1"/>
  <c r="E4305" i="1"/>
  <c r="F4305" i="1"/>
  <c r="G4305" i="1"/>
  <c r="C4323" i="1"/>
  <c r="D4323" i="1" s="1"/>
  <c r="E4323" i="1"/>
  <c r="F4323" i="1"/>
  <c r="G4323" i="1"/>
  <c r="C4320" i="1"/>
  <c r="D4320" i="1" s="1"/>
  <c r="E4320" i="1"/>
  <c r="F4320" i="1"/>
  <c r="G4320" i="1"/>
  <c r="C4310" i="1"/>
  <c r="D4310" i="1" s="1"/>
  <c r="E4310" i="1"/>
  <c r="F4310" i="1"/>
  <c r="G4310" i="1"/>
  <c r="C4312" i="1"/>
  <c r="D4312" i="1" s="1"/>
  <c r="E4312" i="1"/>
  <c r="F4312" i="1"/>
  <c r="G4312" i="1"/>
  <c r="C4321" i="1"/>
  <c r="D4321" i="1" s="1"/>
  <c r="E4321" i="1"/>
  <c r="F4321" i="1"/>
  <c r="G4321" i="1"/>
  <c r="C4314" i="1"/>
  <c r="D4314" i="1" s="1"/>
  <c r="E4314" i="1"/>
  <c r="F4314" i="1"/>
  <c r="G4314" i="1"/>
  <c r="C4308" i="1"/>
  <c r="D4308" i="1" s="1"/>
  <c r="E4308" i="1"/>
  <c r="F4308" i="1"/>
  <c r="G4308" i="1"/>
  <c r="C4309" i="1"/>
  <c r="D4309" i="1" s="1"/>
  <c r="E4309" i="1"/>
  <c r="F4309" i="1"/>
  <c r="G4309" i="1"/>
  <c r="C4350" i="1"/>
  <c r="D4350" i="1" s="1"/>
  <c r="E4350" i="1"/>
  <c r="F4350" i="1"/>
  <c r="G4350" i="1"/>
  <c r="C4342" i="1"/>
  <c r="D4342" i="1" s="1"/>
  <c r="E4342" i="1"/>
  <c r="F4342" i="1"/>
  <c r="G4342" i="1"/>
  <c r="C4351" i="1"/>
  <c r="D4351" i="1" s="1"/>
  <c r="E4351" i="1"/>
  <c r="F4351" i="1"/>
  <c r="G4351" i="1"/>
  <c r="C4353" i="1"/>
  <c r="D4353" i="1" s="1"/>
  <c r="E4353" i="1"/>
  <c r="F4353" i="1"/>
  <c r="G4353" i="1"/>
  <c r="C4333" i="1"/>
  <c r="D4333" i="1" s="1"/>
  <c r="E4333" i="1"/>
  <c r="F4333" i="1"/>
  <c r="G4333" i="1"/>
  <c r="C4326" i="1"/>
  <c r="D4326" i="1" s="1"/>
  <c r="E4326" i="1"/>
  <c r="F4326" i="1"/>
  <c r="G4326" i="1"/>
  <c r="C4344" i="1"/>
  <c r="D4344" i="1" s="1"/>
  <c r="E4344" i="1"/>
  <c r="F4344" i="1"/>
  <c r="G4344" i="1"/>
  <c r="C4332" i="1"/>
  <c r="D4332" i="1" s="1"/>
  <c r="E4332" i="1"/>
  <c r="F4332" i="1"/>
  <c r="G4332" i="1"/>
  <c r="C4329" i="1"/>
  <c r="D4329" i="1" s="1"/>
  <c r="E4329" i="1"/>
  <c r="F4329" i="1"/>
  <c r="G4329" i="1"/>
  <c r="C4347" i="1"/>
  <c r="D4347" i="1" s="1"/>
  <c r="E4347" i="1"/>
  <c r="F4347" i="1"/>
  <c r="G4347" i="1"/>
  <c r="C4345" i="1"/>
  <c r="D4345" i="1" s="1"/>
  <c r="E4345" i="1"/>
  <c r="F4345" i="1"/>
  <c r="G4345" i="1"/>
  <c r="C4307" i="1"/>
  <c r="D4307" i="1" s="1"/>
  <c r="E4307" i="1"/>
  <c r="F4307" i="1"/>
  <c r="G4307" i="1"/>
  <c r="C4338" i="1"/>
  <c r="D4338" i="1" s="1"/>
  <c r="E4338" i="1"/>
  <c r="F4338" i="1"/>
  <c r="G4338" i="1"/>
  <c r="C4325" i="1"/>
  <c r="D4325" i="1" s="1"/>
  <c r="E4325" i="1"/>
  <c r="F4325" i="1"/>
  <c r="G4325" i="1"/>
  <c r="C4352" i="1"/>
  <c r="D4352" i="1" s="1"/>
  <c r="E4352" i="1"/>
  <c r="F4352" i="1"/>
  <c r="G4352" i="1"/>
  <c r="C4349" i="1"/>
  <c r="D4349" i="1" s="1"/>
  <c r="E4349" i="1"/>
  <c r="F4349" i="1"/>
  <c r="G4349" i="1"/>
  <c r="C4339" i="1"/>
  <c r="D4339" i="1" s="1"/>
  <c r="E4339" i="1"/>
  <c r="F4339" i="1"/>
  <c r="G4339" i="1"/>
  <c r="C4306" i="1"/>
  <c r="D4306" i="1" s="1"/>
  <c r="E4306" i="1"/>
  <c r="F4306" i="1"/>
  <c r="G4306" i="1"/>
  <c r="C4324" i="1"/>
  <c r="D4324" i="1" s="1"/>
  <c r="E4324" i="1"/>
  <c r="F4324" i="1"/>
  <c r="G4324" i="1"/>
  <c r="C4315" i="1"/>
  <c r="D4315" i="1" s="1"/>
  <c r="E4315" i="1"/>
  <c r="F4315" i="1"/>
  <c r="G4315" i="1"/>
  <c r="C4330" i="1"/>
  <c r="D4330" i="1" s="1"/>
  <c r="E4330" i="1"/>
  <c r="F4330" i="1"/>
  <c r="G4330" i="1"/>
  <c r="C4348" i="1"/>
  <c r="D4348" i="1" s="1"/>
  <c r="E4348" i="1"/>
  <c r="F4348" i="1"/>
  <c r="G4348" i="1"/>
  <c r="C4331" i="1"/>
  <c r="D4331" i="1" s="1"/>
  <c r="E4331" i="1"/>
  <c r="F4331" i="1"/>
  <c r="G4331" i="1"/>
  <c r="C4327" i="1"/>
  <c r="D4327" i="1" s="1"/>
  <c r="E4327" i="1"/>
  <c r="F4327" i="1"/>
  <c r="G4327" i="1"/>
  <c r="C4340" i="1"/>
  <c r="D4340" i="1" s="1"/>
  <c r="E4340" i="1"/>
  <c r="F4340" i="1"/>
  <c r="G4340" i="1"/>
  <c r="C4346" i="1"/>
  <c r="D4346" i="1" s="1"/>
  <c r="E4346" i="1"/>
  <c r="F4346" i="1"/>
  <c r="G4346" i="1"/>
  <c r="C4341" i="1"/>
  <c r="D4341" i="1" s="1"/>
  <c r="E4341" i="1"/>
  <c r="F4341" i="1"/>
  <c r="G4341" i="1"/>
  <c r="C4343" i="1"/>
  <c r="D4343" i="1" s="1"/>
  <c r="E4343" i="1"/>
  <c r="F4343" i="1"/>
  <c r="G4343" i="1"/>
  <c r="C4359" i="1"/>
  <c r="D4359" i="1" s="1"/>
  <c r="E4359" i="1"/>
  <c r="F4359" i="1"/>
  <c r="G4359" i="1"/>
  <c r="C4356" i="1"/>
  <c r="D4356" i="1" s="1"/>
  <c r="E4356" i="1"/>
  <c r="F4356" i="1"/>
  <c r="G4356" i="1"/>
  <c r="C4387" i="1"/>
  <c r="D4387" i="1" s="1"/>
  <c r="E4387" i="1"/>
  <c r="F4387" i="1"/>
  <c r="G4387" i="1"/>
  <c r="C4388" i="1"/>
  <c r="D4388" i="1" s="1"/>
  <c r="E4388" i="1"/>
  <c r="F4388" i="1"/>
  <c r="G4388" i="1"/>
  <c r="C4364" i="1"/>
  <c r="D4364" i="1" s="1"/>
  <c r="E4364" i="1"/>
  <c r="F4364" i="1"/>
  <c r="G4364" i="1"/>
  <c r="C4389" i="1"/>
  <c r="D4389" i="1" s="1"/>
  <c r="E4389" i="1"/>
  <c r="F4389" i="1"/>
  <c r="G4389" i="1"/>
  <c r="C4354" i="1"/>
  <c r="D4354" i="1" s="1"/>
  <c r="E4354" i="1"/>
  <c r="F4354" i="1"/>
  <c r="G4354" i="1"/>
  <c r="C4373" i="1"/>
  <c r="D4373" i="1" s="1"/>
  <c r="E4373" i="1"/>
  <c r="F4373" i="1"/>
  <c r="G4373" i="1"/>
  <c r="C4362" i="1"/>
  <c r="D4362" i="1" s="1"/>
  <c r="E4362" i="1"/>
  <c r="F4362" i="1"/>
  <c r="G4362" i="1"/>
  <c r="C4363" i="1"/>
  <c r="D4363" i="1" s="1"/>
  <c r="E4363" i="1"/>
  <c r="F4363" i="1"/>
  <c r="G4363" i="1"/>
  <c r="C4369" i="1"/>
  <c r="D4369" i="1" s="1"/>
  <c r="E4369" i="1"/>
  <c r="F4369" i="1"/>
  <c r="G4369" i="1"/>
  <c r="C4355" i="1"/>
  <c r="D4355" i="1" s="1"/>
  <c r="E4355" i="1"/>
  <c r="F4355" i="1"/>
  <c r="G4355" i="1"/>
  <c r="C4392" i="1"/>
  <c r="D4392" i="1" s="1"/>
  <c r="E4392" i="1"/>
  <c r="F4392" i="1"/>
  <c r="G4392" i="1"/>
  <c r="C4390" i="1"/>
  <c r="D4390" i="1" s="1"/>
  <c r="E4390" i="1"/>
  <c r="F4390" i="1"/>
  <c r="G4390" i="1"/>
  <c r="C4391" i="1"/>
  <c r="D4391" i="1" s="1"/>
  <c r="E4391" i="1"/>
  <c r="F4391" i="1"/>
  <c r="G4391" i="1"/>
  <c r="C4393" i="1"/>
  <c r="D4393" i="1" s="1"/>
  <c r="E4393" i="1"/>
  <c r="F4393" i="1"/>
  <c r="G4393" i="1"/>
  <c r="C4402" i="1"/>
  <c r="D4402" i="1" s="1"/>
  <c r="E4402" i="1"/>
  <c r="F4402" i="1"/>
  <c r="G4402" i="1"/>
  <c r="C4431" i="1"/>
  <c r="D4431" i="1" s="1"/>
  <c r="E4431" i="1"/>
  <c r="F4431" i="1"/>
  <c r="G4431" i="1"/>
  <c r="C4398" i="1"/>
  <c r="D4398" i="1" s="1"/>
  <c r="E4398" i="1"/>
  <c r="F4398" i="1"/>
  <c r="G4398" i="1"/>
  <c r="C4374" i="1"/>
  <c r="D4374" i="1" s="1"/>
  <c r="E4374" i="1"/>
  <c r="F4374" i="1"/>
  <c r="G4374" i="1"/>
  <c r="C4411" i="1"/>
  <c r="D4411" i="1" s="1"/>
  <c r="E4411" i="1"/>
  <c r="F4411" i="1"/>
  <c r="G4411" i="1"/>
  <c r="C4375" i="1"/>
  <c r="D4375" i="1" s="1"/>
  <c r="E4375" i="1"/>
  <c r="F4375" i="1"/>
  <c r="G4375" i="1"/>
  <c r="C4412" i="1"/>
  <c r="D4412" i="1" s="1"/>
  <c r="E4412" i="1"/>
  <c r="F4412" i="1"/>
  <c r="G4412" i="1"/>
  <c r="C4413" i="1"/>
  <c r="D4413" i="1" s="1"/>
  <c r="E4413" i="1"/>
  <c r="F4413" i="1"/>
  <c r="G4413" i="1"/>
  <c r="C4414" i="1"/>
  <c r="D4414" i="1" s="1"/>
  <c r="E4414" i="1"/>
  <c r="F4414" i="1"/>
  <c r="G4414" i="1"/>
  <c r="C4433" i="1"/>
  <c r="D4433" i="1" s="1"/>
  <c r="E4433" i="1"/>
  <c r="F4433" i="1"/>
  <c r="G4433" i="1"/>
  <c r="C4469" i="1"/>
  <c r="D4469" i="1" s="1"/>
  <c r="E4469" i="1"/>
  <c r="F4469" i="1"/>
  <c r="G4469" i="1"/>
  <c r="C4399" i="1"/>
  <c r="D4399" i="1" s="1"/>
  <c r="E4399" i="1"/>
  <c r="F4399" i="1"/>
  <c r="G4399" i="1"/>
  <c r="C4430" i="1"/>
  <c r="D4430" i="1" s="1"/>
  <c r="E4430" i="1"/>
  <c r="F4430" i="1"/>
  <c r="G4430" i="1"/>
  <c r="C4400" i="1"/>
  <c r="D4400" i="1" s="1"/>
  <c r="E4400" i="1"/>
  <c r="F4400" i="1"/>
  <c r="G4400" i="1"/>
  <c r="C4444" i="1"/>
  <c r="D4444" i="1" s="1"/>
  <c r="E4444" i="1"/>
  <c r="F4444" i="1"/>
  <c r="G4444" i="1"/>
  <c r="C4397" i="1"/>
  <c r="D4397" i="1" s="1"/>
  <c r="E4397" i="1"/>
  <c r="F4397" i="1"/>
  <c r="G4397" i="1"/>
  <c r="C4429" i="1"/>
  <c r="D4429" i="1" s="1"/>
  <c r="E4429" i="1"/>
  <c r="F4429" i="1"/>
  <c r="G4429" i="1"/>
  <c r="C4443" i="1"/>
  <c r="D4443" i="1" s="1"/>
  <c r="E4443" i="1"/>
  <c r="F4443" i="1"/>
  <c r="G4443" i="1"/>
  <c r="C4401" i="1"/>
  <c r="D4401" i="1" s="1"/>
  <c r="E4401" i="1"/>
  <c r="F4401" i="1"/>
  <c r="G4401" i="1"/>
  <c r="C4432" i="1"/>
  <c r="D4432" i="1" s="1"/>
  <c r="E4432" i="1"/>
  <c r="F4432" i="1"/>
  <c r="G4432" i="1"/>
  <c r="C4462" i="1"/>
  <c r="D4462" i="1" s="1"/>
  <c r="E4462" i="1"/>
  <c r="F4462" i="1"/>
  <c r="G4462" i="1"/>
  <c r="C4463" i="1"/>
  <c r="D4463" i="1" s="1"/>
  <c r="E4463" i="1"/>
  <c r="F4463" i="1"/>
  <c r="G4463" i="1"/>
  <c r="C4460" i="1"/>
  <c r="D4460" i="1" s="1"/>
  <c r="E4460" i="1"/>
  <c r="F4460" i="1"/>
  <c r="G4460" i="1"/>
  <c r="C4461" i="1"/>
  <c r="D4461" i="1" s="1"/>
  <c r="E4461" i="1"/>
  <c r="F4461" i="1"/>
  <c r="G4461" i="1"/>
  <c r="C4458" i="1"/>
  <c r="D4458" i="1" s="1"/>
  <c r="E4458" i="1"/>
  <c r="F4458" i="1"/>
  <c r="G4458" i="1"/>
  <c r="C4445" i="1"/>
  <c r="D4445" i="1" s="1"/>
  <c r="E4445" i="1"/>
  <c r="F4445" i="1"/>
  <c r="G4445" i="1"/>
  <c r="C4425" i="1"/>
  <c r="D4425" i="1" s="1"/>
  <c r="E4425" i="1"/>
  <c r="F4425" i="1"/>
  <c r="G4425" i="1"/>
  <c r="C4459" i="1"/>
  <c r="D4459" i="1" s="1"/>
  <c r="E4459" i="1"/>
  <c r="F4459" i="1"/>
  <c r="G4459" i="1"/>
  <c r="C4440" i="1"/>
  <c r="D4440" i="1" s="1"/>
  <c r="E4440" i="1"/>
  <c r="F4440" i="1"/>
  <c r="G4440" i="1"/>
  <c r="C4427" i="1"/>
  <c r="D4427" i="1" s="1"/>
  <c r="E4427" i="1"/>
  <c r="F4427" i="1"/>
  <c r="G4427" i="1"/>
  <c r="C4464" i="1"/>
  <c r="D4464" i="1" s="1"/>
  <c r="E4464" i="1"/>
  <c r="F4464" i="1"/>
  <c r="G4464" i="1"/>
  <c r="C4466" i="1"/>
  <c r="D4466" i="1" s="1"/>
  <c r="E4466" i="1"/>
  <c r="F4466" i="1"/>
  <c r="G4466" i="1"/>
  <c r="C4426" i="1"/>
  <c r="D4426" i="1" s="1"/>
  <c r="E4426" i="1"/>
  <c r="F4426" i="1"/>
  <c r="G4426" i="1"/>
  <c r="C4378" i="1"/>
  <c r="D4378" i="1" s="1"/>
  <c r="E4378" i="1"/>
  <c r="F4378" i="1"/>
  <c r="G4378" i="1"/>
  <c r="C4435" i="1"/>
  <c r="D4435" i="1" s="1"/>
  <c r="E4435" i="1"/>
  <c r="F4435" i="1"/>
  <c r="G4435" i="1"/>
  <c r="C4441" i="1"/>
  <c r="D4441" i="1" s="1"/>
  <c r="E4441" i="1"/>
  <c r="F4441" i="1"/>
  <c r="G4441" i="1"/>
  <c r="C4467" i="1"/>
  <c r="D4467" i="1" s="1"/>
  <c r="E4467" i="1"/>
  <c r="F4467" i="1"/>
  <c r="G4467" i="1"/>
  <c r="C4456" i="1"/>
  <c r="D4456" i="1" s="1"/>
  <c r="E4456" i="1"/>
  <c r="F4456" i="1"/>
  <c r="G4456" i="1"/>
  <c r="C4395" i="1"/>
  <c r="D4395" i="1" s="1"/>
  <c r="E4395" i="1"/>
  <c r="F4395" i="1"/>
  <c r="G4395" i="1"/>
  <c r="C4383" i="1"/>
  <c r="D4383" i="1" s="1"/>
  <c r="E4383" i="1"/>
  <c r="F4383" i="1"/>
  <c r="G4383" i="1"/>
  <c r="C4417" i="1"/>
  <c r="D4417" i="1" s="1"/>
  <c r="E4417" i="1"/>
  <c r="F4417" i="1"/>
  <c r="G4417" i="1"/>
  <c r="C4450" i="1"/>
  <c r="D4450" i="1" s="1"/>
  <c r="E4450" i="1"/>
  <c r="F4450" i="1"/>
  <c r="G4450" i="1"/>
  <c r="C4384" i="1"/>
  <c r="D4384" i="1" s="1"/>
  <c r="E4384" i="1"/>
  <c r="F4384" i="1"/>
  <c r="G4384" i="1"/>
  <c r="C4421" i="1"/>
  <c r="D4421" i="1" s="1"/>
  <c r="E4421" i="1"/>
  <c r="F4421" i="1"/>
  <c r="G4421" i="1"/>
  <c r="C4422" i="1"/>
  <c r="D4422" i="1" s="1"/>
  <c r="E4422" i="1"/>
  <c r="F4422" i="1"/>
  <c r="G4422" i="1"/>
  <c r="C4448" i="1"/>
  <c r="D4448" i="1" s="1"/>
  <c r="E4448" i="1"/>
  <c r="F4448" i="1"/>
  <c r="G4448" i="1"/>
  <c r="C4419" i="1"/>
  <c r="D4419" i="1" s="1"/>
  <c r="E4419" i="1"/>
  <c r="F4419" i="1"/>
  <c r="G4419" i="1"/>
  <c r="C4379" i="1"/>
  <c r="D4379" i="1" s="1"/>
  <c r="E4379" i="1"/>
  <c r="F4379" i="1"/>
  <c r="G4379" i="1"/>
  <c r="C4446" i="1"/>
  <c r="D4446" i="1" s="1"/>
  <c r="E4446" i="1"/>
  <c r="F4446" i="1"/>
  <c r="G4446" i="1"/>
  <c r="C4380" i="1"/>
  <c r="D4380" i="1" s="1"/>
  <c r="E4380" i="1"/>
  <c r="F4380" i="1"/>
  <c r="G4380" i="1"/>
  <c r="C4416" i="1"/>
  <c r="D4416" i="1" s="1"/>
  <c r="E4416" i="1"/>
  <c r="F4416" i="1"/>
  <c r="G4416" i="1"/>
  <c r="C4442" i="1"/>
  <c r="D4442" i="1" s="1"/>
  <c r="E4442" i="1"/>
  <c r="F4442" i="1"/>
  <c r="G4442" i="1"/>
  <c r="C4447" i="1"/>
  <c r="D4447" i="1" s="1"/>
  <c r="E4447" i="1"/>
  <c r="F4447" i="1"/>
  <c r="G4447" i="1"/>
  <c r="C4420" i="1"/>
  <c r="D4420" i="1" s="1"/>
  <c r="E4420" i="1"/>
  <c r="F4420" i="1"/>
  <c r="G4420" i="1"/>
  <c r="C4403" i="1"/>
  <c r="D4403" i="1" s="1"/>
  <c r="E4403" i="1"/>
  <c r="F4403" i="1"/>
  <c r="G4403" i="1"/>
  <c r="C4394" i="1"/>
  <c r="D4394" i="1" s="1"/>
  <c r="E4394" i="1"/>
  <c r="F4394" i="1"/>
  <c r="G4394" i="1"/>
  <c r="C4451" i="1"/>
  <c r="D4451" i="1" s="1"/>
  <c r="E4451" i="1"/>
  <c r="F4451" i="1"/>
  <c r="G4451" i="1"/>
  <c r="C4418" i="1"/>
  <c r="D4418" i="1" s="1"/>
  <c r="E4418" i="1"/>
  <c r="F4418" i="1"/>
  <c r="G4418" i="1"/>
  <c r="C4449" i="1"/>
  <c r="D4449" i="1" s="1"/>
  <c r="E4449" i="1"/>
  <c r="F4449" i="1"/>
  <c r="G4449" i="1"/>
  <c r="C4381" i="1"/>
  <c r="D4381" i="1" s="1"/>
  <c r="E4381" i="1"/>
  <c r="F4381" i="1"/>
  <c r="G4381" i="1"/>
  <c r="C4468" i="1"/>
  <c r="D4468" i="1" s="1"/>
  <c r="E4468" i="1"/>
  <c r="F4468" i="1"/>
  <c r="G4468" i="1"/>
  <c r="C4385" i="1"/>
  <c r="D4385" i="1" s="1"/>
  <c r="E4385" i="1"/>
  <c r="F4385" i="1"/>
  <c r="G4385" i="1"/>
  <c r="C4428" i="1"/>
  <c r="D4428" i="1" s="1"/>
  <c r="E4428" i="1"/>
  <c r="F4428" i="1"/>
  <c r="G4428" i="1"/>
  <c r="C4465" i="1"/>
  <c r="D4465" i="1" s="1"/>
  <c r="E4465" i="1"/>
  <c r="F4465" i="1"/>
  <c r="G4465" i="1"/>
  <c r="C4453" i="1"/>
  <c r="D4453" i="1" s="1"/>
  <c r="E4453" i="1"/>
  <c r="F4453" i="1"/>
  <c r="G4453" i="1"/>
  <c r="C4382" i="1"/>
  <c r="D4382" i="1" s="1"/>
  <c r="E4382" i="1"/>
  <c r="F4382" i="1"/>
  <c r="G4382" i="1"/>
  <c r="C4407" i="1"/>
  <c r="D4407" i="1" s="1"/>
  <c r="E4407" i="1"/>
  <c r="F4407" i="1"/>
  <c r="G4407" i="1"/>
  <c r="C4408" i="1"/>
  <c r="D4408" i="1" s="1"/>
  <c r="E4408" i="1"/>
  <c r="F4408" i="1"/>
  <c r="G4408" i="1"/>
  <c r="C4406" i="1"/>
  <c r="D4406" i="1" s="1"/>
  <c r="E4406" i="1"/>
  <c r="F4406" i="1"/>
  <c r="G4406" i="1"/>
  <c r="C4376" i="1"/>
  <c r="D4376" i="1" s="1"/>
  <c r="E4376" i="1"/>
  <c r="F4376" i="1"/>
  <c r="G4376" i="1"/>
  <c r="C4409" i="1"/>
  <c r="D4409" i="1" s="1"/>
  <c r="E4409" i="1"/>
  <c r="F4409" i="1"/>
  <c r="G4409" i="1"/>
  <c r="C4386" i="1"/>
  <c r="D4386" i="1" s="1"/>
  <c r="E4386" i="1"/>
  <c r="F4386" i="1"/>
  <c r="G4386" i="1"/>
  <c r="C4474" i="1"/>
  <c r="D4474" i="1" s="1"/>
  <c r="E4474" i="1"/>
  <c r="F4474" i="1"/>
  <c r="G4474" i="1"/>
  <c r="C4423" i="1"/>
  <c r="D4423" i="1" s="1"/>
  <c r="E4423" i="1"/>
  <c r="F4423" i="1"/>
  <c r="G4423" i="1"/>
  <c r="C4438" i="1"/>
  <c r="D4438" i="1" s="1"/>
  <c r="E4438" i="1"/>
  <c r="F4438" i="1"/>
  <c r="G4438" i="1"/>
  <c r="C4452" i="1"/>
  <c r="D4452" i="1" s="1"/>
  <c r="E4452" i="1"/>
  <c r="F4452" i="1"/>
  <c r="G4452" i="1"/>
  <c r="C4473" i="1"/>
  <c r="D4473" i="1" s="1"/>
  <c r="E4473" i="1"/>
  <c r="F4473" i="1"/>
  <c r="G4473" i="1"/>
  <c r="C4472" i="1"/>
  <c r="D4472" i="1" s="1"/>
  <c r="E4472" i="1"/>
  <c r="F4472" i="1"/>
  <c r="G4472" i="1"/>
  <c r="C4437" i="1"/>
  <c r="D4437" i="1" s="1"/>
  <c r="E4437" i="1"/>
  <c r="F4437" i="1"/>
  <c r="G4437" i="1"/>
  <c r="C4470" i="1"/>
  <c r="D4470" i="1" s="1"/>
  <c r="E4470" i="1"/>
  <c r="F4470" i="1"/>
  <c r="G4470" i="1"/>
  <c r="C4471" i="1"/>
  <c r="D4471" i="1" s="1"/>
  <c r="E4471" i="1"/>
  <c r="F4471" i="1"/>
  <c r="G4471" i="1"/>
  <c r="C4502" i="1"/>
  <c r="D4502" i="1" s="1"/>
  <c r="E4502" i="1"/>
  <c r="F4502" i="1"/>
  <c r="G4502" i="1"/>
  <c r="C4499" i="1"/>
  <c r="D4499" i="1" s="1"/>
  <c r="E4499" i="1"/>
  <c r="F4499" i="1"/>
  <c r="G4499" i="1"/>
  <c r="C4500" i="1"/>
  <c r="D4500" i="1" s="1"/>
  <c r="E4500" i="1"/>
  <c r="F4500" i="1"/>
  <c r="G4500" i="1"/>
  <c r="C4495" i="1"/>
  <c r="D4495" i="1" s="1"/>
  <c r="E4495" i="1"/>
  <c r="F4495" i="1"/>
  <c r="G4495" i="1"/>
  <c r="C4492" i="1"/>
  <c r="D4492" i="1" s="1"/>
  <c r="E4492" i="1"/>
  <c r="F4492" i="1"/>
  <c r="G4492" i="1"/>
  <c r="C4498" i="1"/>
  <c r="D4498" i="1" s="1"/>
  <c r="E4498" i="1"/>
  <c r="F4498" i="1"/>
  <c r="G4498" i="1"/>
  <c r="C4493" i="1"/>
  <c r="D4493" i="1" s="1"/>
  <c r="E4493" i="1"/>
  <c r="F4493" i="1"/>
  <c r="G4493" i="1"/>
  <c r="C4480" i="1"/>
  <c r="D4480" i="1" s="1"/>
  <c r="E4480" i="1"/>
  <c r="F4480" i="1"/>
  <c r="G4480" i="1"/>
  <c r="C4487" i="1"/>
  <c r="D4487" i="1" s="1"/>
  <c r="E4487" i="1"/>
  <c r="F4487" i="1"/>
  <c r="G4487" i="1"/>
  <c r="C4485" i="1"/>
  <c r="D4485" i="1" s="1"/>
  <c r="E4485" i="1"/>
  <c r="F4485" i="1"/>
  <c r="G4485" i="1"/>
  <c r="C4478" i="1"/>
  <c r="D4478" i="1" s="1"/>
  <c r="E4478" i="1"/>
  <c r="F4478" i="1"/>
  <c r="G4478" i="1"/>
  <c r="C4405" i="1"/>
  <c r="D4405" i="1" s="1"/>
  <c r="E4405" i="1"/>
  <c r="F4405" i="1"/>
  <c r="G4405" i="1"/>
  <c r="C4497" i="1"/>
  <c r="D4497" i="1" s="1"/>
  <c r="E4497" i="1"/>
  <c r="F4497" i="1"/>
  <c r="G4497" i="1"/>
  <c r="C4396" i="1"/>
  <c r="D4396" i="1" s="1"/>
  <c r="E4396" i="1"/>
  <c r="F4396" i="1"/>
  <c r="G4396" i="1"/>
  <c r="C4410" i="1"/>
  <c r="D4410" i="1" s="1"/>
  <c r="E4410" i="1"/>
  <c r="F4410" i="1"/>
  <c r="G4410" i="1"/>
  <c r="C4488" i="1"/>
  <c r="D4488" i="1" s="1"/>
  <c r="E4488" i="1"/>
  <c r="F4488" i="1"/>
  <c r="G4488" i="1"/>
  <c r="C4483" i="1"/>
  <c r="D4483" i="1" s="1"/>
  <c r="E4483" i="1"/>
  <c r="F4483" i="1"/>
  <c r="G4483" i="1"/>
  <c r="C4486" i="1"/>
  <c r="D4486" i="1" s="1"/>
  <c r="E4486" i="1"/>
  <c r="F4486" i="1"/>
  <c r="G4486" i="1"/>
  <c r="C4476" i="1"/>
  <c r="D4476" i="1" s="1"/>
  <c r="E4476" i="1"/>
  <c r="F4476" i="1"/>
  <c r="G4476" i="1"/>
  <c r="C4475" i="1"/>
  <c r="D4475" i="1" s="1"/>
  <c r="E4475" i="1"/>
  <c r="F4475" i="1"/>
  <c r="G4475" i="1"/>
  <c r="C4477" i="1"/>
  <c r="D4477" i="1" s="1"/>
  <c r="E4477" i="1"/>
  <c r="F4477" i="1"/>
  <c r="G4477" i="1"/>
  <c r="C4481" i="1"/>
  <c r="D4481" i="1" s="1"/>
  <c r="E4481" i="1"/>
  <c r="F4481" i="1"/>
  <c r="G4481" i="1"/>
  <c r="C4479" i="1"/>
  <c r="D4479" i="1" s="1"/>
  <c r="E4479" i="1"/>
  <c r="F4479" i="1"/>
  <c r="G4479" i="1"/>
  <c r="C4484" i="1"/>
  <c r="D4484" i="1" s="1"/>
  <c r="E4484" i="1"/>
  <c r="F4484" i="1"/>
  <c r="G4484" i="1"/>
  <c r="C4501" i="1"/>
  <c r="D4501" i="1" s="1"/>
  <c r="E4501" i="1"/>
  <c r="F4501" i="1"/>
  <c r="G4501" i="1"/>
  <c r="C4491" i="1"/>
  <c r="D4491" i="1" s="1"/>
  <c r="E4491" i="1"/>
  <c r="F4491" i="1"/>
  <c r="G4491" i="1"/>
  <c r="C4482" i="1"/>
  <c r="D4482" i="1" s="1"/>
  <c r="E4482" i="1"/>
  <c r="F4482" i="1"/>
  <c r="G4482" i="1"/>
  <c r="C4404" i="1"/>
  <c r="D4404" i="1" s="1"/>
  <c r="E4404" i="1"/>
  <c r="F4404" i="1"/>
  <c r="G4404" i="1"/>
  <c r="C4494" i="1"/>
  <c r="D4494" i="1" s="1"/>
  <c r="E4494" i="1"/>
  <c r="F4494" i="1"/>
  <c r="G4494" i="1"/>
  <c r="C4489" i="1"/>
  <c r="D4489" i="1" s="1"/>
  <c r="E4489" i="1"/>
  <c r="F4489" i="1"/>
  <c r="G4489" i="1"/>
  <c r="C4515" i="1"/>
  <c r="D4515" i="1" s="1"/>
  <c r="E4515" i="1"/>
  <c r="F4515" i="1"/>
  <c r="G4515" i="1"/>
  <c r="C4516" i="1"/>
  <c r="D4516" i="1" s="1"/>
  <c r="E4516" i="1"/>
  <c r="F4516" i="1"/>
  <c r="G4516" i="1"/>
  <c r="C4523" i="1"/>
  <c r="D4523" i="1" s="1"/>
  <c r="E4523" i="1"/>
  <c r="F4523" i="1"/>
  <c r="G4523" i="1"/>
  <c r="C4496" i="1"/>
  <c r="D4496" i="1" s="1"/>
  <c r="E4496" i="1"/>
  <c r="F4496" i="1"/>
  <c r="G4496" i="1"/>
  <c r="C4490" i="1"/>
  <c r="D4490" i="1" s="1"/>
  <c r="E4490" i="1"/>
  <c r="F4490" i="1"/>
  <c r="G4490" i="1"/>
  <c r="C4509" i="1"/>
  <c r="D4509" i="1" s="1"/>
  <c r="E4509" i="1"/>
  <c r="F4509" i="1"/>
  <c r="G4509" i="1"/>
  <c r="C4525" i="1"/>
  <c r="D4525" i="1" s="1"/>
  <c r="E4525" i="1"/>
  <c r="F4525" i="1"/>
  <c r="G4525" i="1"/>
  <c r="C4504" i="1"/>
  <c r="D4504" i="1" s="1"/>
  <c r="E4504" i="1"/>
  <c r="F4504" i="1"/>
  <c r="G4504" i="1"/>
  <c r="C4521" i="1"/>
  <c r="D4521" i="1" s="1"/>
  <c r="E4521" i="1"/>
  <c r="F4521" i="1"/>
  <c r="G4521" i="1"/>
  <c r="C4522" i="1"/>
  <c r="D4522" i="1" s="1"/>
  <c r="E4522" i="1"/>
  <c r="F4522" i="1"/>
  <c r="G4522" i="1"/>
  <c r="C4527" i="1"/>
  <c r="D4527" i="1" s="1"/>
  <c r="E4527" i="1"/>
  <c r="F4527" i="1"/>
  <c r="G4527" i="1"/>
  <c r="C4528" i="1"/>
  <c r="D4528" i="1" s="1"/>
  <c r="E4528" i="1"/>
  <c r="F4528" i="1"/>
  <c r="G4528" i="1"/>
  <c r="C4520" i="1"/>
  <c r="D4520" i="1" s="1"/>
  <c r="E4520" i="1"/>
  <c r="F4520" i="1"/>
  <c r="G4520" i="1"/>
  <c r="C4510" i="1"/>
  <c r="D4510" i="1" s="1"/>
  <c r="E4510" i="1"/>
  <c r="F4510" i="1"/>
  <c r="G4510" i="1"/>
  <c r="C4519" i="1"/>
  <c r="D4519" i="1" s="1"/>
  <c r="E4519" i="1"/>
  <c r="F4519" i="1"/>
  <c r="G4519" i="1"/>
  <c r="C4517" i="1"/>
  <c r="D4517" i="1" s="1"/>
  <c r="E4517" i="1"/>
  <c r="F4517" i="1"/>
  <c r="G4517" i="1"/>
  <c r="C4511" i="1"/>
  <c r="D4511" i="1" s="1"/>
  <c r="E4511" i="1"/>
  <c r="F4511" i="1"/>
  <c r="G4511" i="1"/>
  <c r="C4512" i="1"/>
  <c r="D4512" i="1" s="1"/>
  <c r="E4512" i="1"/>
  <c r="F4512" i="1"/>
  <c r="G4512" i="1"/>
  <c r="C4518" i="1"/>
  <c r="D4518" i="1" s="1"/>
  <c r="E4518" i="1"/>
  <c r="F4518" i="1"/>
  <c r="G4518" i="1"/>
  <c r="C4508" i="1"/>
  <c r="D4508" i="1" s="1"/>
  <c r="E4508" i="1"/>
  <c r="F4508" i="1"/>
  <c r="G4508" i="1"/>
  <c r="C4505" i="1"/>
  <c r="D4505" i="1" s="1"/>
  <c r="E4505" i="1"/>
  <c r="F4505" i="1"/>
  <c r="G4505" i="1"/>
  <c r="C4507" i="1"/>
  <c r="D4507" i="1" s="1"/>
  <c r="E4507" i="1"/>
  <c r="F4507" i="1"/>
  <c r="G4507" i="1"/>
  <c r="C4506" i="1"/>
  <c r="D4506" i="1" s="1"/>
  <c r="E4506" i="1"/>
  <c r="F4506" i="1"/>
  <c r="G4506" i="1"/>
  <c r="C4503" i="1"/>
  <c r="D4503" i="1" s="1"/>
  <c r="E4503" i="1"/>
  <c r="F4503" i="1"/>
  <c r="G4503" i="1"/>
  <c r="C4513" i="1"/>
  <c r="D4513" i="1" s="1"/>
  <c r="E4513" i="1"/>
  <c r="F4513" i="1"/>
  <c r="G4513" i="1"/>
  <c r="C4526" i="1"/>
  <c r="D4526" i="1" s="1"/>
  <c r="E4526" i="1"/>
  <c r="F4526" i="1"/>
  <c r="G4526" i="1"/>
  <c r="C4630" i="1"/>
  <c r="D4630" i="1" s="1"/>
  <c r="E4630" i="1"/>
  <c r="F4630" i="1"/>
  <c r="G4630" i="1"/>
  <c r="C4514" i="1"/>
  <c r="D4514" i="1" s="1"/>
  <c r="E4514" i="1"/>
  <c r="F4514" i="1"/>
  <c r="G4514" i="1"/>
  <c r="C4548" i="1"/>
  <c r="D4548" i="1" s="1"/>
  <c r="E4548" i="1"/>
  <c r="F4548" i="1"/>
  <c r="G4548" i="1"/>
  <c r="C4624" i="1"/>
  <c r="D4624" i="1" s="1"/>
  <c r="E4624" i="1"/>
  <c r="F4624" i="1"/>
  <c r="G4624" i="1"/>
  <c r="C4631" i="1"/>
  <c r="D4631" i="1" s="1"/>
  <c r="E4631" i="1"/>
  <c r="F4631" i="1"/>
  <c r="G4631" i="1"/>
  <c r="C4532" i="1"/>
  <c r="D4532" i="1" s="1"/>
  <c r="E4532" i="1"/>
  <c r="F4532" i="1"/>
  <c r="G4532" i="1"/>
  <c r="C4626" i="1"/>
  <c r="D4626" i="1" s="1"/>
  <c r="E4626" i="1"/>
  <c r="F4626" i="1"/>
  <c r="G4626" i="1"/>
  <c r="C4553" i="1"/>
  <c r="D4553" i="1" s="1"/>
  <c r="E4553" i="1"/>
  <c r="F4553" i="1"/>
  <c r="G4553" i="1"/>
  <c r="C4552" i="1"/>
  <c r="D4552" i="1" s="1"/>
  <c r="E4552" i="1"/>
  <c r="F4552" i="1"/>
  <c r="G4552" i="1"/>
  <c r="C4544" i="1"/>
  <c r="D4544" i="1" s="1"/>
  <c r="E4544" i="1"/>
  <c r="F4544" i="1"/>
  <c r="G4544" i="1"/>
  <c r="C4575" i="1"/>
  <c r="D4575" i="1" s="1"/>
  <c r="E4575" i="1"/>
  <c r="F4575" i="1"/>
  <c r="G4575" i="1"/>
  <c r="C4625" i="1"/>
  <c r="D4625" i="1" s="1"/>
  <c r="E4625" i="1"/>
  <c r="F4625" i="1"/>
  <c r="G4625" i="1"/>
  <c r="C4551" i="1"/>
  <c r="D4551" i="1" s="1"/>
  <c r="E4551" i="1"/>
  <c r="F4551" i="1"/>
  <c r="G4551" i="1"/>
  <c r="C4547" i="1"/>
  <c r="D4547" i="1" s="1"/>
  <c r="E4547" i="1"/>
  <c r="F4547" i="1"/>
  <c r="G4547" i="1"/>
  <c r="C4550" i="1"/>
  <c r="D4550" i="1" s="1"/>
  <c r="E4550" i="1"/>
  <c r="F4550" i="1"/>
  <c r="G4550" i="1"/>
  <c r="C4576" i="1"/>
  <c r="D4576" i="1" s="1"/>
  <c r="E4576" i="1"/>
  <c r="F4576" i="1"/>
  <c r="G4576" i="1"/>
  <c r="C4578" i="1"/>
  <c r="D4578" i="1" s="1"/>
  <c r="E4578" i="1"/>
  <c r="F4578" i="1"/>
  <c r="G4578" i="1"/>
  <c r="C4545" i="1"/>
  <c r="D4545" i="1" s="1"/>
  <c r="E4545" i="1"/>
  <c r="F4545" i="1"/>
  <c r="G4545" i="1"/>
  <c r="C4612" i="1"/>
  <c r="D4612" i="1" s="1"/>
  <c r="E4612" i="1"/>
  <c r="F4612" i="1"/>
  <c r="G4612" i="1"/>
  <c r="C4533" i="1"/>
  <c r="D4533" i="1" s="1"/>
  <c r="E4533" i="1"/>
  <c r="F4533" i="1"/>
  <c r="G4533" i="1"/>
  <c r="C4554" i="1"/>
  <c r="D4554" i="1" s="1"/>
  <c r="E4554" i="1"/>
  <c r="F4554" i="1"/>
  <c r="G4554" i="1"/>
  <c r="C4613" i="1"/>
  <c r="D4613" i="1" s="1"/>
  <c r="E4613" i="1"/>
  <c r="F4613" i="1"/>
  <c r="G4613" i="1"/>
  <c r="C4596" i="1"/>
  <c r="D4596" i="1" s="1"/>
  <c r="E4596" i="1"/>
  <c r="F4596" i="1"/>
  <c r="G4596" i="1"/>
  <c r="C4595" i="1"/>
  <c r="D4595" i="1" s="1"/>
  <c r="E4595" i="1"/>
  <c r="F4595" i="1"/>
  <c r="G4595" i="1"/>
  <c r="C4577" i="1"/>
  <c r="D4577" i="1" s="1"/>
  <c r="E4577" i="1"/>
  <c r="F4577" i="1"/>
  <c r="G4577" i="1"/>
  <c r="C4602" i="1"/>
  <c r="D4602" i="1" s="1"/>
  <c r="E4602" i="1"/>
  <c r="F4602" i="1"/>
  <c r="G4602" i="1"/>
  <c r="C4555" i="1"/>
  <c r="D4555" i="1" s="1"/>
  <c r="E4555" i="1"/>
  <c r="F4555" i="1"/>
  <c r="G4555" i="1"/>
  <c r="C4610" i="1"/>
  <c r="D4610" i="1" s="1"/>
  <c r="E4610" i="1"/>
  <c r="F4610" i="1"/>
  <c r="G4610" i="1"/>
  <c r="C4556" i="1"/>
  <c r="D4556" i="1" s="1"/>
  <c r="E4556" i="1"/>
  <c r="F4556" i="1"/>
  <c r="G4556" i="1"/>
  <c r="C4608" i="1"/>
  <c r="D4608" i="1" s="1"/>
  <c r="E4608" i="1"/>
  <c r="F4608" i="1"/>
  <c r="G4608" i="1"/>
  <c r="C4620" i="1"/>
  <c r="D4620" i="1" s="1"/>
  <c r="E4620" i="1"/>
  <c r="F4620" i="1"/>
  <c r="G4620" i="1"/>
  <c r="C4534" i="1"/>
  <c r="D4534" i="1" s="1"/>
  <c r="E4534" i="1"/>
  <c r="F4534" i="1"/>
  <c r="G4534" i="1"/>
  <c r="C4557" i="1"/>
  <c r="D4557" i="1" s="1"/>
  <c r="E4557" i="1"/>
  <c r="F4557" i="1"/>
  <c r="G4557" i="1"/>
  <c r="C4579" i="1"/>
  <c r="D4579" i="1" s="1"/>
  <c r="E4579" i="1"/>
  <c r="F4579" i="1"/>
  <c r="G4579" i="1"/>
  <c r="C4621" i="1"/>
  <c r="D4621" i="1" s="1"/>
  <c r="E4621" i="1"/>
  <c r="F4621" i="1"/>
  <c r="G4621" i="1"/>
  <c r="C4614" i="1"/>
  <c r="D4614" i="1" s="1"/>
  <c r="E4614" i="1"/>
  <c r="F4614" i="1"/>
  <c r="G4614" i="1"/>
  <c r="C4597" i="1"/>
  <c r="D4597" i="1" s="1"/>
  <c r="E4597" i="1"/>
  <c r="F4597" i="1"/>
  <c r="G4597" i="1"/>
  <c r="C4588" i="1"/>
  <c r="D4588" i="1" s="1"/>
  <c r="E4588" i="1"/>
  <c r="F4588" i="1"/>
  <c r="G4588" i="1"/>
  <c r="C4589" i="1"/>
  <c r="D4589" i="1" s="1"/>
  <c r="E4589" i="1"/>
  <c r="F4589" i="1"/>
  <c r="G4589" i="1"/>
  <c r="C4581" i="1"/>
  <c r="D4581" i="1" s="1"/>
  <c r="E4581" i="1"/>
  <c r="F4581" i="1"/>
  <c r="G4581" i="1"/>
  <c r="C4622" i="1"/>
  <c r="D4622" i="1" s="1"/>
  <c r="E4622" i="1"/>
  <c r="F4622" i="1"/>
  <c r="G4622" i="1"/>
  <c r="C4537" i="1"/>
  <c r="D4537" i="1" s="1"/>
  <c r="E4537" i="1"/>
  <c r="F4537" i="1"/>
  <c r="G4537" i="1"/>
  <c r="C4582" i="1"/>
  <c r="D4582" i="1" s="1"/>
  <c r="E4582" i="1"/>
  <c r="F4582" i="1"/>
  <c r="G4582" i="1"/>
  <c r="C4538" i="1"/>
  <c r="D4538" i="1" s="1"/>
  <c r="E4538" i="1"/>
  <c r="F4538" i="1"/>
  <c r="G4538" i="1"/>
  <c r="C4627" i="1"/>
  <c r="D4627" i="1" s="1"/>
  <c r="E4627" i="1"/>
  <c r="F4627" i="1"/>
  <c r="G4627" i="1"/>
  <c r="C4539" i="1"/>
  <c r="D4539" i="1" s="1"/>
  <c r="E4539" i="1"/>
  <c r="F4539" i="1"/>
  <c r="G4539" i="1"/>
  <c r="C4606" i="1"/>
  <c r="D4606" i="1" s="1"/>
  <c r="E4606" i="1"/>
  <c r="F4606" i="1"/>
  <c r="G4606" i="1"/>
  <c r="C4559" i="1"/>
  <c r="D4559" i="1" s="1"/>
  <c r="E4559" i="1"/>
  <c r="F4559" i="1"/>
  <c r="G4559" i="1"/>
  <c r="C4586" i="1"/>
  <c r="D4586" i="1" s="1"/>
  <c r="E4586" i="1"/>
  <c r="F4586" i="1"/>
  <c r="G4586" i="1"/>
  <c r="C4587" i="1"/>
  <c r="D4587" i="1" s="1"/>
  <c r="E4587" i="1"/>
  <c r="F4587" i="1"/>
  <c r="G4587" i="1"/>
  <c r="C4540" i="1"/>
  <c r="D4540" i="1" s="1"/>
  <c r="E4540" i="1"/>
  <c r="F4540" i="1"/>
  <c r="G4540" i="1"/>
  <c r="C4583" i="1"/>
  <c r="D4583" i="1" s="1"/>
  <c r="E4583" i="1"/>
  <c r="F4583" i="1"/>
  <c r="G4583" i="1"/>
  <c r="C4560" i="1"/>
  <c r="D4560" i="1" s="1"/>
  <c r="E4560" i="1"/>
  <c r="F4560" i="1"/>
  <c r="G4560" i="1"/>
  <c r="C4561" i="1"/>
  <c r="D4561" i="1" s="1"/>
  <c r="E4561" i="1"/>
  <c r="F4561" i="1"/>
  <c r="G4561" i="1"/>
  <c r="C4543" i="1"/>
  <c r="D4543" i="1" s="1"/>
  <c r="E4543" i="1"/>
  <c r="F4543" i="1"/>
  <c r="G4543" i="1"/>
  <c r="C4542" i="1"/>
  <c r="D4542" i="1" s="1"/>
  <c r="E4542" i="1"/>
  <c r="F4542" i="1"/>
  <c r="G4542" i="1"/>
  <c r="C4632" i="1"/>
  <c r="D4632" i="1" s="1"/>
  <c r="E4632" i="1"/>
  <c r="F4632" i="1"/>
  <c r="G4632" i="1"/>
  <c r="C4591" i="1"/>
  <c r="D4591" i="1" s="1"/>
  <c r="E4591" i="1"/>
  <c r="F4591" i="1"/>
  <c r="G4591" i="1"/>
  <c r="C4562" i="1"/>
  <c r="D4562" i="1" s="1"/>
  <c r="E4562" i="1"/>
  <c r="F4562" i="1"/>
  <c r="G4562" i="1"/>
  <c r="C4541" i="1"/>
  <c r="D4541" i="1" s="1"/>
  <c r="E4541" i="1"/>
  <c r="F4541" i="1"/>
  <c r="G4541" i="1"/>
  <c r="C4570" i="1"/>
  <c r="D4570" i="1" s="1"/>
  <c r="E4570" i="1"/>
  <c r="F4570" i="1"/>
  <c r="G4570" i="1"/>
  <c r="C4571" i="1"/>
  <c r="D4571" i="1" s="1"/>
  <c r="E4571" i="1"/>
  <c r="F4571" i="1"/>
  <c r="G4571" i="1"/>
  <c r="C4605" i="1"/>
  <c r="D4605" i="1" s="1"/>
  <c r="E4605" i="1"/>
  <c r="F4605" i="1"/>
  <c r="G4605" i="1"/>
  <c r="C4601" i="1"/>
  <c r="D4601" i="1" s="1"/>
  <c r="E4601" i="1"/>
  <c r="F4601" i="1"/>
  <c r="G4601" i="1"/>
  <c r="C4628" i="1"/>
  <c r="D4628" i="1" s="1"/>
  <c r="E4628" i="1"/>
  <c r="F4628" i="1"/>
  <c r="G4628" i="1"/>
  <c r="C4600" i="1"/>
  <c r="D4600" i="1" s="1"/>
  <c r="E4600" i="1"/>
  <c r="F4600" i="1"/>
  <c r="G4600" i="1"/>
  <c r="C4572" i="1"/>
  <c r="D4572" i="1" s="1"/>
  <c r="E4572" i="1"/>
  <c r="F4572" i="1"/>
  <c r="G4572" i="1"/>
  <c r="C4607" i="1"/>
  <c r="D4607" i="1" s="1"/>
  <c r="E4607" i="1"/>
  <c r="F4607" i="1"/>
  <c r="G4607" i="1"/>
  <c r="C4584" i="1"/>
  <c r="D4584" i="1" s="1"/>
  <c r="E4584" i="1"/>
  <c r="F4584" i="1"/>
  <c r="G4584" i="1"/>
  <c r="C4585" i="1"/>
  <c r="D4585" i="1" s="1"/>
  <c r="E4585" i="1"/>
  <c r="F4585" i="1"/>
  <c r="G4585" i="1"/>
  <c r="C4568" i="1"/>
  <c r="D4568" i="1" s="1"/>
  <c r="E4568" i="1"/>
  <c r="F4568" i="1"/>
  <c r="G4568" i="1"/>
  <c r="C4565" i="1"/>
  <c r="D4565" i="1" s="1"/>
  <c r="E4565" i="1"/>
  <c r="F4565" i="1"/>
  <c r="G4565" i="1"/>
  <c r="C4566" i="1"/>
  <c r="D4566" i="1" s="1"/>
  <c r="E4566" i="1"/>
  <c r="F4566" i="1"/>
  <c r="G4566" i="1"/>
  <c r="C4567" i="1"/>
  <c r="D4567" i="1" s="1"/>
  <c r="E4567" i="1"/>
  <c r="F4567" i="1"/>
  <c r="G4567" i="1"/>
  <c r="C4573" i="1"/>
  <c r="D4573" i="1" s="1"/>
  <c r="E4573" i="1"/>
  <c r="F4573" i="1"/>
  <c r="G4573" i="1"/>
  <c r="C4574" i="1"/>
  <c r="D4574" i="1" s="1"/>
  <c r="E4574" i="1"/>
  <c r="F4574" i="1"/>
  <c r="G4574" i="1"/>
  <c r="C4564" i="1"/>
  <c r="D4564" i="1" s="1"/>
  <c r="E4564" i="1"/>
  <c r="F4564" i="1"/>
  <c r="G4564" i="1"/>
  <c r="C4563" i="1"/>
  <c r="D4563" i="1" s="1"/>
  <c r="E4563" i="1"/>
  <c r="F4563" i="1"/>
  <c r="G4563" i="1"/>
  <c r="C4618" i="1"/>
  <c r="D4618" i="1" s="1"/>
  <c r="E4618" i="1"/>
  <c r="F4618" i="1"/>
  <c r="G4618" i="1"/>
  <c r="C4617" i="1"/>
  <c r="D4617" i="1" s="1"/>
  <c r="E4617" i="1"/>
  <c r="F4617" i="1"/>
  <c r="G4617" i="1"/>
  <c r="C4546" i="1"/>
  <c r="D4546" i="1" s="1"/>
  <c r="E4546" i="1"/>
  <c r="F4546" i="1"/>
  <c r="G4546" i="1"/>
  <c r="C4643" i="1"/>
  <c r="D4643" i="1" s="1"/>
  <c r="E4643" i="1"/>
  <c r="F4643" i="1"/>
  <c r="G4643" i="1"/>
  <c r="C4599" i="1"/>
  <c r="D4599" i="1" s="1"/>
  <c r="E4599" i="1"/>
  <c r="F4599" i="1"/>
  <c r="G4599" i="1"/>
  <c r="C4629" i="1"/>
  <c r="D4629" i="1" s="1"/>
  <c r="E4629" i="1"/>
  <c r="F4629" i="1"/>
  <c r="G4629" i="1"/>
  <c r="C4634" i="1"/>
  <c r="D4634" i="1" s="1"/>
  <c r="E4634" i="1"/>
  <c r="F4634" i="1"/>
  <c r="G4634" i="1"/>
  <c r="C4637" i="1"/>
  <c r="D4637" i="1" s="1"/>
  <c r="E4637" i="1"/>
  <c r="F4637" i="1"/>
  <c r="G4637" i="1"/>
  <c r="C4598" i="1"/>
  <c r="D4598" i="1" s="1"/>
  <c r="E4598" i="1"/>
  <c r="F4598" i="1"/>
  <c r="G4598" i="1"/>
  <c r="C4569" i="1"/>
  <c r="D4569" i="1" s="1"/>
  <c r="E4569" i="1"/>
  <c r="F4569" i="1"/>
  <c r="G4569" i="1"/>
  <c r="C4642" i="1"/>
  <c r="D4642" i="1" s="1"/>
  <c r="E4642" i="1"/>
  <c r="F4642" i="1"/>
  <c r="G4642" i="1"/>
  <c r="C4644" i="1"/>
  <c r="D4644" i="1" s="1"/>
  <c r="E4644" i="1"/>
  <c r="F4644" i="1"/>
  <c r="G4644" i="1"/>
  <c r="C4633" i="1"/>
  <c r="D4633" i="1" s="1"/>
  <c r="E4633" i="1"/>
  <c r="F4633" i="1"/>
  <c r="G4633" i="1"/>
  <c r="C4640" i="1"/>
  <c r="D4640" i="1" s="1"/>
  <c r="E4640" i="1"/>
  <c r="F4640" i="1"/>
  <c r="G4640" i="1"/>
  <c r="C4645" i="1"/>
  <c r="D4645" i="1" s="1"/>
  <c r="E4645" i="1"/>
  <c r="F4645" i="1"/>
  <c r="G4645" i="1"/>
  <c r="C4638" i="1"/>
  <c r="D4638" i="1" s="1"/>
  <c r="E4638" i="1"/>
  <c r="F4638" i="1"/>
  <c r="G4638" i="1"/>
  <c r="C4639" i="1"/>
  <c r="D4639" i="1" s="1"/>
  <c r="E4639" i="1"/>
  <c r="F4639" i="1"/>
  <c r="G4639" i="1"/>
  <c r="C4415" i="1"/>
  <c r="D4415" i="1" s="1"/>
  <c r="E4415" i="1"/>
  <c r="F4415" i="1"/>
  <c r="G4415" i="1"/>
  <c r="C4457" i="1"/>
  <c r="D4457" i="1" s="1"/>
  <c r="E4457" i="1"/>
  <c r="F4457" i="1"/>
  <c r="G4457" i="1"/>
  <c r="C4616" i="1"/>
  <c r="D4616" i="1" s="1"/>
  <c r="E4616" i="1"/>
  <c r="F4616" i="1"/>
  <c r="G4616" i="1"/>
  <c r="C4604" i="1"/>
  <c r="D4604" i="1" s="1"/>
  <c r="E4604" i="1"/>
  <c r="F4604" i="1"/>
  <c r="G4604" i="1"/>
  <c r="C4611" i="1"/>
  <c r="D4611" i="1" s="1"/>
  <c r="E4611" i="1"/>
  <c r="F4611" i="1"/>
  <c r="G4611" i="1"/>
  <c r="C4536" i="1"/>
  <c r="D4536" i="1" s="1"/>
  <c r="E4536" i="1"/>
  <c r="F4536" i="1"/>
  <c r="G4536" i="1"/>
  <c r="C4603" i="1"/>
  <c r="D4603" i="1" s="1"/>
  <c r="E4603" i="1"/>
  <c r="F4603" i="1"/>
  <c r="G4603" i="1"/>
  <c r="C4535" i="1"/>
  <c r="D4535" i="1" s="1"/>
  <c r="E4535" i="1"/>
  <c r="F4535" i="1"/>
  <c r="G4535" i="1"/>
  <c r="C4529" i="1"/>
  <c r="D4529" i="1" s="1"/>
  <c r="E4529" i="1"/>
  <c r="F4529" i="1"/>
  <c r="G4529" i="1"/>
  <c r="C4623" i="1"/>
  <c r="D4623" i="1" s="1"/>
  <c r="E4623" i="1"/>
  <c r="F4623" i="1"/>
  <c r="G4623" i="1"/>
  <c r="C4531" i="1"/>
  <c r="D4531" i="1" s="1"/>
  <c r="E4531" i="1"/>
  <c r="F4531" i="1"/>
  <c r="G4531" i="1"/>
  <c r="C4530" i="1"/>
  <c r="D4530" i="1" s="1"/>
  <c r="E4530" i="1"/>
  <c r="F4530" i="1"/>
  <c r="G4530" i="1"/>
  <c r="C4580" i="1"/>
  <c r="D4580" i="1" s="1"/>
  <c r="E4580" i="1"/>
  <c r="F4580" i="1"/>
  <c r="G4580" i="1"/>
  <c r="C4218" i="1"/>
  <c r="D4218" i="1" s="1"/>
  <c r="E4218" i="1"/>
  <c r="F4218" i="1"/>
  <c r="G4218" i="1"/>
  <c r="C4214" i="1"/>
  <c r="D4214" i="1" s="1"/>
  <c r="E4214" i="1"/>
  <c r="F4214" i="1"/>
  <c r="G4214" i="1"/>
  <c r="C3966" i="1"/>
  <c r="D3966" i="1" s="1"/>
  <c r="E3966" i="1"/>
  <c r="F3966" i="1"/>
  <c r="G3966" i="1"/>
  <c r="C3961" i="1"/>
  <c r="D3961" i="1" s="1"/>
  <c r="E3961" i="1"/>
  <c r="F3961" i="1"/>
  <c r="G3961" i="1"/>
  <c r="C4240" i="1"/>
  <c r="D4240" i="1" s="1"/>
  <c r="E4240" i="1"/>
  <c r="F4240" i="1"/>
  <c r="G4240" i="1"/>
  <c r="C4241" i="1"/>
  <c r="D4241" i="1" s="1"/>
  <c r="E4241" i="1"/>
  <c r="F4241" i="1"/>
  <c r="G4241" i="1"/>
  <c r="C4216" i="1"/>
  <c r="D4216" i="1" s="1"/>
  <c r="E4216" i="1"/>
  <c r="F4216" i="1"/>
  <c r="G4216" i="1"/>
  <c r="C4017" i="1"/>
  <c r="D4017" i="1" s="1"/>
  <c r="E4017" i="1"/>
  <c r="F4017" i="1"/>
  <c r="G4017" i="1"/>
  <c r="C4014" i="1"/>
  <c r="D4014" i="1" s="1"/>
  <c r="E4014" i="1"/>
  <c r="F4014" i="1"/>
  <c r="G4014" i="1"/>
  <c r="C4013" i="1"/>
  <c r="D4013" i="1" s="1"/>
  <c r="E4013" i="1"/>
  <c r="F4013" i="1"/>
  <c r="G4013" i="1"/>
  <c r="C4242" i="1"/>
  <c r="D4242" i="1" s="1"/>
  <c r="E4242" i="1"/>
  <c r="F4242" i="1"/>
  <c r="G4242" i="1"/>
  <c r="C3967" i="1"/>
  <c r="D3967" i="1" s="1"/>
  <c r="E3967" i="1"/>
  <c r="F3967" i="1"/>
  <c r="G3967" i="1"/>
  <c r="C4253" i="1"/>
  <c r="D4253" i="1" s="1"/>
  <c r="E4253" i="1"/>
  <c r="F4253" i="1"/>
  <c r="G4253" i="1"/>
  <c r="C4215" i="1"/>
  <c r="D4215" i="1" s="1"/>
  <c r="E4215" i="1"/>
  <c r="F4215" i="1"/>
  <c r="G4215" i="1"/>
  <c r="C4217" i="1"/>
  <c r="D4217" i="1" s="1"/>
  <c r="E4217" i="1"/>
  <c r="F4217" i="1"/>
  <c r="G4217" i="1"/>
  <c r="C4361" i="1"/>
  <c r="D4361" i="1" s="1"/>
  <c r="E4361" i="1"/>
  <c r="F4361" i="1"/>
  <c r="G4361" i="1"/>
  <c r="C4358" i="1"/>
  <c r="D4358" i="1" s="1"/>
  <c r="E4358" i="1"/>
  <c r="F4358" i="1"/>
  <c r="G4358" i="1"/>
  <c r="C4366" i="1"/>
  <c r="D4366" i="1" s="1"/>
  <c r="E4366" i="1"/>
  <c r="F4366" i="1"/>
  <c r="G4366" i="1"/>
  <c r="C4337" i="1"/>
  <c r="D4337" i="1" s="1"/>
  <c r="E4337" i="1"/>
  <c r="F4337" i="1"/>
  <c r="G4337" i="1"/>
  <c r="C4334" i="1"/>
  <c r="D4334" i="1" s="1"/>
  <c r="E4334" i="1"/>
  <c r="F4334" i="1"/>
  <c r="G4334" i="1"/>
  <c r="C4357" i="1"/>
  <c r="D4357" i="1" s="1"/>
  <c r="E4357" i="1"/>
  <c r="F4357" i="1"/>
  <c r="G4357" i="1"/>
  <c r="C4367" i="1"/>
  <c r="D4367" i="1" s="1"/>
  <c r="E4367" i="1"/>
  <c r="F4367" i="1"/>
  <c r="G4367" i="1"/>
  <c r="C4328" i="1"/>
  <c r="D4328" i="1" s="1"/>
  <c r="E4328" i="1"/>
  <c r="F4328" i="1"/>
  <c r="G4328" i="1"/>
  <c r="C4336" i="1"/>
  <c r="D4336" i="1" s="1"/>
  <c r="E4336" i="1"/>
  <c r="F4336" i="1"/>
  <c r="G4336" i="1"/>
  <c r="C4370" i="1"/>
  <c r="D4370" i="1" s="1"/>
  <c r="E4370" i="1"/>
  <c r="F4370" i="1"/>
  <c r="G4370" i="1"/>
  <c r="C4365" i="1"/>
  <c r="D4365" i="1" s="1"/>
  <c r="E4365" i="1"/>
  <c r="F4365" i="1"/>
  <c r="G4365" i="1"/>
  <c r="C4368" i="1"/>
  <c r="D4368" i="1" s="1"/>
  <c r="E4368" i="1"/>
  <c r="F4368" i="1"/>
  <c r="G4368" i="1"/>
  <c r="C4360" i="1"/>
  <c r="D4360" i="1" s="1"/>
  <c r="E4360" i="1"/>
  <c r="F4360" i="1"/>
  <c r="G4360" i="1"/>
  <c r="C4335" i="1"/>
  <c r="D4335" i="1" s="1"/>
  <c r="E4335" i="1"/>
  <c r="F4335" i="1"/>
  <c r="G4335" i="1"/>
  <c r="C4371" i="1"/>
  <c r="D4371" i="1" s="1"/>
  <c r="E4371" i="1"/>
  <c r="F4371" i="1"/>
  <c r="G4371" i="1"/>
  <c r="C4372" i="1"/>
  <c r="D4372" i="1" s="1"/>
  <c r="E4372" i="1"/>
  <c r="F4372" i="1"/>
  <c r="G4372" i="1"/>
  <c r="C4549" i="1"/>
  <c r="D4549" i="1" s="1"/>
  <c r="E4549" i="1"/>
  <c r="F4549" i="1"/>
  <c r="G4549" i="1"/>
  <c r="C4592" i="1"/>
  <c r="D4592" i="1" s="1"/>
  <c r="E4592" i="1"/>
  <c r="F4592" i="1"/>
  <c r="G4592" i="1"/>
  <c r="C4593" i="1"/>
  <c r="D4593" i="1" s="1"/>
  <c r="E4593" i="1"/>
  <c r="F4593" i="1"/>
  <c r="G4593" i="1"/>
  <c r="C4594" i="1"/>
  <c r="D4594" i="1" s="1"/>
  <c r="E4594" i="1"/>
  <c r="F4594" i="1"/>
  <c r="G4594" i="1"/>
  <c r="C4558" i="1"/>
  <c r="D4558" i="1" s="1"/>
  <c r="E4558" i="1"/>
  <c r="F4558" i="1"/>
  <c r="G4558" i="1"/>
  <c r="C4615" i="1"/>
  <c r="D4615" i="1" s="1"/>
  <c r="E4615" i="1"/>
  <c r="F4615" i="1"/>
  <c r="G4615" i="1"/>
  <c r="C4590" i="1"/>
  <c r="D4590" i="1" s="1"/>
  <c r="E4590" i="1"/>
  <c r="F4590" i="1"/>
  <c r="G4590" i="1"/>
  <c r="C4619" i="1"/>
  <c r="D4619" i="1" s="1"/>
  <c r="E4619" i="1"/>
  <c r="F4619" i="1"/>
  <c r="G4619" i="1"/>
  <c r="C4439" i="1"/>
  <c r="D4439" i="1" s="1"/>
  <c r="E4439" i="1"/>
  <c r="F4439" i="1"/>
  <c r="G4439" i="1"/>
  <c r="C4424" i="1"/>
  <c r="D4424" i="1" s="1"/>
  <c r="E4424" i="1"/>
  <c r="F4424" i="1"/>
  <c r="G4424" i="1"/>
  <c r="C4377" i="1"/>
  <c r="D4377" i="1" s="1"/>
  <c r="E4377" i="1"/>
  <c r="F4377" i="1"/>
  <c r="G4377" i="1"/>
  <c r="C4455" i="1"/>
  <c r="D4455" i="1" s="1"/>
  <c r="E4455" i="1"/>
  <c r="F4455" i="1"/>
  <c r="G4455" i="1"/>
  <c r="C4454" i="1"/>
  <c r="D4454" i="1" s="1"/>
  <c r="E4454" i="1"/>
  <c r="F4454" i="1"/>
  <c r="G4454" i="1"/>
  <c r="C4434" i="1"/>
  <c r="D4434" i="1" s="1"/>
  <c r="E4434" i="1"/>
  <c r="F4434" i="1"/>
  <c r="G4434" i="1"/>
  <c r="C4524" i="1"/>
  <c r="D4524" i="1" s="1"/>
  <c r="E4524" i="1"/>
  <c r="F4524" i="1"/>
  <c r="G4524" i="1"/>
  <c r="C4436" i="1"/>
  <c r="D4436" i="1" s="1"/>
  <c r="E4436" i="1"/>
  <c r="F4436" i="1"/>
  <c r="G4436" i="1"/>
  <c r="C4609" i="1"/>
  <c r="D4609" i="1" s="1"/>
  <c r="E4609" i="1"/>
  <c r="F4609" i="1"/>
  <c r="G4609" i="1"/>
  <c r="C4231" i="1"/>
  <c r="D4231" i="1" s="1"/>
  <c r="E4231" i="1"/>
  <c r="F4231" i="1"/>
  <c r="G4231" i="1"/>
  <c r="C4647" i="1"/>
  <c r="D4647" i="1" s="1"/>
  <c r="E4647" i="1"/>
  <c r="F4647" i="1"/>
  <c r="G4647" i="1"/>
  <c r="C4657" i="1"/>
  <c r="D4657" i="1" s="1"/>
  <c r="E4657" i="1"/>
  <c r="F4657" i="1"/>
  <c r="G4657" i="1"/>
  <c r="C4661" i="1"/>
  <c r="D4661" i="1" s="1"/>
  <c r="E4661" i="1"/>
  <c r="F4661" i="1"/>
  <c r="G4661" i="1"/>
  <c r="C4649" i="1"/>
  <c r="D4649" i="1" s="1"/>
  <c r="E4649" i="1"/>
  <c r="F4649" i="1"/>
  <c r="G4649" i="1"/>
  <c r="C4636" i="1"/>
  <c r="D4636" i="1" s="1"/>
  <c r="E4636" i="1"/>
  <c r="F4636" i="1"/>
  <c r="G4636" i="1"/>
  <c r="C4654" i="1"/>
  <c r="D4654" i="1" s="1"/>
  <c r="E4654" i="1"/>
  <c r="F4654" i="1"/>
  <c r="G4654" i="1"/>
  <c r="C4655" i="1"/>
  <c r="D4655" i="1" s="1"/>
  <c r="E4655" i="1"/>
  <c r="F4655" i="1"/>
  <c r="G4655" i="1"/>
  <c r="C4656" i="1"/>
  <c r="D4656" i="1" s="1"/>
  <c r="E4656" i="1"/>
  <c r="F4656" i="1"/>
  <c r="G4656" i="1"/>
  <c r="C4648" i="1"/>
  <c r="D4648" i="1" s="1"/>
  <c r="E4648" i="1"/>
  <c r="F4648" i="1"/>
  <c r="G4648" i="1"/>
  <c r="C4650" i="1"/>
  <c r="D4650" i="1" s="1"/>
  <c r="E4650" i="1"/>
  <c r="F4650" i="1"/>
  <c r="G4650" i="1"/>
  <c r="C4635" i="1"/>
  <c r="D4635" i="1" s="1"/>
  <c r="E4635" i="1"/>
  <c r="F4635" i="1"/>
  <c r="G4635" i="1"/>
  <c r="C4646" i="1"/>
  <c r="D4646" i="1" s="1"/>
  <c r="E4646" i="1"/>
  <c r="F4646" i="1"/>
  <c r="G4646" i="1"/>
  <c r="C4653" i="1"/>
  <c r="D4653" i="1" s="1"/>
  <c r="E4653" i="1"/>
  <c r="F4653" i="1"/>
  <c r="G4653" i="1"/>
  <c r="C4641" i="1"/>
  <c r="D4641" i="1" s="1"/>
  <c r="E4641" i="1"/>
  <c r="F4641" i="1"/>
  <c r="G4641" i="1"/>
  <c r="C4652" i="1"/>
  <c r="D4652" i="1" s="1"/>
  <c r="E4652" i="1"/>
  <c r="F4652" i="1"/>
  <c r="G4652" i="1"/>
  <c r="C4671" i="1"/>
  <c r="D4671" i="1" s="1"/>
  <c r="E4671" i="1"/>
  <c r="F4671" i="1"/>
  <c r="G4671" i="1"/>
  <c r="C4681" i="1"/>
  <c r="D4681" i="1" s="1"/>
  <c r="E4681" i="1"/>
  <c r="F4681" i="1"/>
  <c r="G4681" i="1"/>
  <c r="C4685" i="1"/>
  <c r="D4685" i="1" s="1"/>
  <c r="E4685" i="1"/>
  <c r="F4685" i="1"/>
  <c r="G4685" i="1"/>
  <c r="C4686" i="1"/>
  <c r="D4686" i="1" s="1"/>
  <c r="E4686" i="1"/>
  <c r="F4686" i="1"/>
  <c r="G4686" i="1"/>
  <c r="C4672" i="1"/>
  <c r="D4672" i="1" s="1"/>
  <c r="E4672" i="1"/>
  <c r="F4672" i="1"/>
  <c r="G4672" i="1"/>
  <c r="C4658" i="1"/>
  <c r="D4658" i="1" s="1"/>
  <c r="E4658" i="1"/>
  <c r="F4658" i="1"/>
  <c r="G4658" i="1"/>
  <c r="C4673" i="1"/>
  <c r="D4673" i="1" s="1"/>
  <c r="E4673" i="1"/>
  <c r="F4673" i="1"/>
  <c r="G4673" i="1"/>
  <c r="C4660" i="1"/>
  <c r="D4660" i="1" s="1"/>
  <c r="E4660" i="1"/>
  <c r="F4660" i="1"/>
  <c r="G4660" i="1"/>
  <c r="C4651" i="1"/>
  <c r="D4651" i="1" s="1"/>
  <c r="E4651" i="1"/>
  <c r="F4651" i="1"/>
  <c r="G4651" i="1"/>
  <c r="C4659" i="1"/>
  <c r="D4659" i="1" s="1"/>
  <c r="E4659" i="1"/>
  <c r="F4659" i="1"/>
  <c r="G4659" i="1"/>
  <c r="C4678" i="1"/>
  <c r="D4678" i="1" s="1"/>
  <c r="E4678" i="1"/>
  <c r="F4678" i="1"/>
  <c r="G4678" i="1"/>
  <c r="C4662" i="1"/>
  <c r="D4662" i="1" s="1"/>
  <c r="E4662" i="1"/>
  <c r="F4662" i="1"/>
  <c r="G4662" i="1"/>
  <c r="C4664" i="1"/>
  <c r="D4664" i="1" s="1"/>
  <c r="E4664" i="1"/>
  <c r="F4664" i="1"/>
  <c r="G4664" i="1"/>
  <c r="C4665" i="1"/>
  <c r="D4665" i="1" s="1"/>
  <c r="E4665" i="1"/>
  <c r="F4665" i="1"/>
  <c r="G4665" i="1"/>
  <c r="C4666" i="1"/>
  <c r="D4666" i="1" s="1"/>
  <c r="E4666" i="1"/>
  <c r="F4666" i="1"/>
  <c r="G4666" i="1"/>
  <c r="C4663" i="1"/>
  <c r="D4663" i="1" s="1"/>
  <c r="E4663" i="1"/>
  <c r="F4663" i="1"/>
  <c r="G4663" i="1"/>
  <c r="C4679" i="1"/>
  <c r="D4679" i="1" s="1"/>
  <c r="E4679" i="1"/>
  <c r="F4679" i="1"/>
  <c r="G4679" i="1"/>
  <c r="C4676" i="1"/>
  <c r="D4676" i="1" s="1"/>
  <c r="E4676" i="1"/>
  <c r="F4676" i="1"/>
  <c r="G4676" i="1"/>
  <c r="C4690" i="1"/>
  <c r="D4690" i="1" s="1"/>
  <c r="E4690" i="1"/>
  <c r="F4690" i="1"/>
  <c r="G4690" i="1"/>
  <c r="C4687" i="1"/>
  <c r="D4687" i="1" s="1"/>
  <c r="E4687" i="1"/>
  <c r="F4687" i="1"/>
  <c r="G4687" i="1"/>
  <c r="C4683" i="1"/>
  <c r="D4683" i="1" s="1"/>
  <c r="E4683" i="1"/>
  <c r="F4683" i="1"/>
  <c r="G4683" i="1"/>
  <c r="C4680" i="1"/>
  <c r="D4680" i="1" s="1"/>
  <c r="E4680" i="1"/>
  <c r="F4680" i="1"/>
  <c r="G4680" i="1"/>
  <c r="C4669" i="1"/>
  <c r="D4669" i="1" s="1"/>
  <c r="E4669" i="1"/>
  <c r="F4669" i="1"/>
  <c r="G4669" i="1"/>
  <c r="C4675" i="1"/>
  <c r="D4675" i="1" s="1"/>
  <c r="E4675" i="1"/>
  <c r="F4675" i="1"/>
  <c r="G4675" i="1"/>
  <c r="C4682" i="1"/>
  <c r="D4682" i="1" s="1"/>
  <c r="E4682" i="1"/>
  <c r="F4682" i="1"/>
  <c r="G4682" i="1"/>
  <c r="C4688" i="1"/>
  <c r="D4688" i="1" s="1"/>
  <c r="E4688" i="1"/>
  <c r="F4688" i="1"/>
  <c r="G4688" i="1"/>
  <c r="C4689" i="1"/>
  <c r="D4689" i="1" s="1"/>
  <c r="E4689" i="1"/>
  <c r="F4689" i="1"/>
  <c r="G4689" i="1"/>
  <c r="C4674" i="1"/>
  <c r="D4674" i="1" s="1"/>
  <c r="E4674" i="1"/>
  <c r="F4674" i="1"/>
  <c r="G4674" i="1"/>
  <c r="C4684" i="1"/>
  <c r="D4684" i="1" s="1"/>
  <c r="E4684" i="1"/>
  <c r="F4684" i="1"/>
  <c r="G4684" i="1"/>
  <c r="C4668" i="1"/>
  <c r="D4668" i="1" s="1"/>
  <c r="E4668" i="1"/>
  <c r="F4668" i="1"/>
  <c r="G4668" i="1"/>
  <c r="C4670" i="1"/>
  <c r="D4670" i="1" s="1"/>
  <c r="E4670" i="1"/>
  <c r="F4670" i="1"/>
  <c r="G4670" i="1"/>
  <c r="C4667" i="1"/>
  <c r="D4667" i="1" s="1"/>
  <c r="E4667" i="1"/>
  <c r="F4667" i="1"/>
  <c r="G4667" i="1"/>
  <c r="C4677" i="1"/>
  <c r="D4677" i="1" s="1"/>
  <c r="E4677" i="1"/>
  <c r="F4677" i="1"/>
  <c r="G4677" i="1"/>
  <c r="C4714" i="1"/>
  <c r="D4714" i="1" s="1"/>
  <c r="E4714" i="1"/>
  <c r="F4714" i="1"/>
  <c r="G4714" i="1"/>
  <c r="C4711" i="1"/>
  <c r="D4711" i="1" s="1"/>
  <c r="E4711" i="1"/>
  <c r="F4711" i="1"/>
  <c r="G4711" i="1"/>
  <c r="C4703" i="1"/>
  <c r="D4703" i="1" s="1"/>
  <c r="E4703" i="1"/>
  <c r="F4703" i="1"/>
  <c r="G4703" i="1"/>
  <c r="C4709" i="1"/>
  <c r="D4709" i="1" s="1"/>
  <c r="E4709" i="1"/>
  <c r="F4709" i="1"/>
  <c r="G4709" i="1"/>
  <c r="C4696" i="1"/>
  <c r="D4696" i="1" s="1"/>
  <c r="E4696" i="1"/>
  <c r="F4696" i="1"/>
  <c r="G4696" i="1"/>
  <c r="C4707" i="1"/>
  <c r="D4707" i="1" s="1"/>
  <c r="E4707" i="1"/>
  <c r="F4707" i="1"/>
  <c r="G4707" i="1"/>
  <c r="C4712" i="1"/>
  <c r="D4712" i="1" s="1"/>
  <c r="E4712" i="1"/>
  <c r="F4712" i="1"/>
  <c r="G4712" i="1"/>
  <c r="C4715" i="1"/>
  <c r="D4715" i="1" s="1"/>
  <c r="E4715" i="1"/>
  <c r="F4715" i="1"/>
  <c r="G4715" i="1"/>
  <c r="C4706" i="1"/>
  <c r="D4706" i="1" s="1"/>
  <c r="E4706" i="1"/>
  <c r="F4706" i="1"/>
  <c r="G4706" i="1"/>
  <c r="C4693" i="1"/>
  <c r="D4693" i="1" s="1"/>
  <c r="E4693" i="1"/>
  <c r="F4693" i="1"/>
  <c r="G4693" i="1"/>
  <c r="C4710" i="1"/>
  <c r="D4710" i="1" s="1"/>
  <c r="E4710" i="1"/>
  <c r="F4710" i="1"/>
  <c r="G4710" i="1"/>
  <c r="C4694" i="1"/>
  <c r="D4694" i="1" s="1"/>
  <c r="E4694" i="1"/>
  <c r="F4694" i="1"/>
  <c r="G4694" i="1"/>
  <c r="C4699" i="1"/>
  <c r="D4699" i="1" s="1"/>
  <c r="E4699" i="1"/>
  <c r="F4699" i="1"/>
  <c r="G4699" i="1"/>
  <c r="C4708" i="1"/>
  <c r="D4708" i="1" s="1"/>
  <c r="E4708" i="1"/>
  <c r="F4708" i="1"/>
  <c r="G4708" i="1"/>
  <c r="C4702" i="1"/>
  <c r="D4702" i="1" s="1"/>
  <c r="E4702" i="1"/>
  <c r="F4702" i="1"/>
  <c r="G4702" i="1"/>
  <c r="C4698" i="1"/>
  <c r="D4698" i="1" s="1"/>
  <c r="E4698" i="1"/>
  <c r="F4698" i="1"/>
  <c r="G4698" i="1"/>
  <c r="C4701" i="1"/>
  <c r="D4701" i="1" s="1"/>
  <c r="E4701" i="1"/>
  <c r="F4701" i="1"/>
  <c r="G4701" i="1"/>
  <c r="C4705" i="1"/>
  <c r="D4705" i="1" s="1"/>
  <c r="E4705" i="1"/>
  <c r="F4705" i="1"/>
  <c r="G4705" i="1"/>
  <c r="C4700" i="1"/>
  <c r="D4700" i="1" s="1"/>
  <c r="E4700" i="1"/>
  <c r="F4700" i="1"/>
  <c r="G4700" i="1"/>
  <c r="C4704" i="1"/>
  <c r="D4704" i="1" s="1"/>
  <c r="E4704" i="1"/>
  <c r="F4704" i="1"/>
  <c r="G4704" i="1"/>
  <c r="C4713" i="1"/>
  <c r="D4713" i="1" s="1"/>
  <c r="E4713" i="1"/>
  <c r="F4713" i="1"/>
  <c r="G4713" i="1"/>
  <c r="C4691" i="1"/>
  <c r="D4691" i="1" s="1"/>
  <c r="E4691" i="1"/>
  <c r="F4691" i="1"/>
  <c r="G4691" i="1"/>
  <c r="C4692" i="1"/>
  <c r="D4692" i="1" s="1"/>
  <c r="E4692" i="1"/>
  <c r="F4692" i="1"/>
  <c r="G4692" i="1"/>
  <c r="C4697" i="1"/>
  <c r="D4697" i="1" s="1"/>
  <c r="E4697" i="1"/>
  <c r="F4697" i="1"/>
  <c r="G4697" i="1"/>
  <c r="C4695" i="1"/>
  <c r="D4695" i="1" s="1"/>
  <c r="E4695" i="1"/>
  <c r="F4695" i="1"/>
  <c r="G4695" i="1"/>
  <c r="C4724" i="1"/>
  <c r="D4724" i="1" s="1"/>
  <c r="E4724" i="1"/>
  <c r="F4724" i="1"/>
  <c r="G4724" i="1"/>
  <c r="C4740" i="1"/>
  <c r="D4740" i="1" s="1"/>
  <c r="E4740" i="1"/>
  <c r="F4740" i="1"/>
  <c r="G4740" i="1"/>
  <c r="C4725" i="1"/>
  <c r="D4725" i="1" s="1"/>
  <c r="E4725" i="1"/>
  <c r="F4725" i="1"/>
  <c r="G4725" i="1"/>
  <c r="C4719" i="1"/>
  <c r="D4719" i="1" s="1"/>
  <c r="E4719" i="1"/>
  <c r="F4719" i="1"/>
  <c r="G4719" i="1"/>
  <c r="C4728" i="1"/>
  <c r="D4728" i="1" s="1"/>
  <c r="E4728" i="1"/>
  <c r="F4728" i="1"/>
  <c r="G4728" i="1"/>
  <c r="C4745" i="1"/>
  <c r="D4745" i="1" s="1"/>
  <c r="E4745" i="1"/>
  <c r="F4745" i="1"/>
  <c r="G4745" i="1"/>
  <c r="C4716" i="1"/>
  <c r="D4716" i="1" s="1"/>
  <c r="E4716" i="1"/>
  <c r="F4716" i="1"/>
  <c r="G4716" i="1"/>
  <c r="C4738" i="1"/>
  <c r="D4738" i="1" s="1"/>
  <c r="E4738" i="1"/>
  <c r="F4738" i="1"/>
  <c r="G4738" i="1"/>
  <c r="C4757" i="1"/>
  <c r="D4757" i="1" s="1"/>
  <c r="E4757" i="1"/>
  <c r="F4757" i="1"/>
  <c r="G4757" i="1"/>
  <c r="C4751" i="1"/>
  <c r="D4751" i="1" s="1"/>
  <c r="E4751" i="1"/>
  <c r="F4751" i="1"/>
  <c r="G4751" i="1"/>
  <c r="C4717" i="1"/>
  <c r="D4717" i="1" s="1"/>
  <c r="E4717" i="1"/>
  <c r="F4717" i="1"/>
  <c r="G4717" i="1"/>
  <c r="C4762" i="1"/>
  <c r="D4762" i="1" s="1"/>
  <c r="E4762" i="1"/>
  <c r="F4762" i="1"/>
  <c r="G4762" i="1"/>
  <c r="C4731" i="1"/>
  <c r="D4731" i="1" s="1"/>
  <c r="E4731" i="1"/>
  <c r="F4731" i="1"/>
  <c r="G4731" i="1"/>
  <c r="C4758" i="1"/>
  <c r="D4758" i="1" s="1"/>
  <c r="E4758" i="1"/>
  <c r="F4758" i="1"/>
  <c r="G4758" i="1"/>
  <c r="C4739" i="1"/>
  <c r="D4739" i="1" s="1"/>
  <c r="E4739" i="1"/>
  <c r="F4739" i="1"/>
  <c r="G4739" i="1"/>
  <c r="C4749" i="1"/>
  <c r="D4749" i="1" s="1"/>
  <c r="E4749" i="1"/>
  <c r="F4749" i="1"/>
  <c r="G4749" i="1"/>
  <c r="C4732" i="1"/>
  <c r="D4732" i="1" s="1"/>
  <c r="E4732" i="1"/>
  <c r="F4732" i="1"/>
  <c r="G4732" i="1"/>
  <c r="C4723" i="1"/>
  <c r="D4723" i="1" s="1"/>
  <c r="E4723" i="1"/>
  <c r="F4723" i="1"/>
  <c r="G4723" i="1"/>
  <c r="C4718" i="1"/>
  <c r="D4718" i="1" s="1"/>
  <c r="E4718" i="1"/>
  <c r="F4718" i="1"/>
  <c r="G4718" i="1"/>
  <c r="C4729" i="1"/>
  <c r="D4729" i="1" s="1"/>
  <c r="E4729" i="1"/>
  <c r="F4729" i="1"/>
  <c r="G4729" i="1"/>
  <c r="C4735" i="1"/>
  <c r="D4735" i="1" s="1"/>
  <c r="E4735" i="1"/>
  <c r="F4735" i="1"/>
  <c r="G4735" i="1"/>
  <c r="C4748" i="1"/>
  <c r="D4748" i="1" s="1"/>
  <c r="E4748" i="1"/>
  <c r="F4748" i="1"/>
  <c r="G4748" i="1"/>
  <c r="C4720" i="1"/>
  <c r="D4720" i="1" s="1"/>
  <c r="E4720" i="1"/>
  <c r="F4720" i="1"/>
  <c r="G4720" i="1"/>
  <c r="C4741" i="1"/>
  <c r="D4741" i="1" s="1"/>
  <c r="E4741" i="1"/>
  <c r="F4741" i="1"/>
  <c r="G4741" i="1"/>
  <c r="C4721" i="1"/>
  <c r="D4721" i="1" s="1"/>
  <c r="E4721" i="1"/>
  <c r="F4721" i="1"/>
  <c r="G4721" i="1"/>
  <c r="C4746" i="1"/>
  <c r="D4746" i="1" s="1"/>
  <c r="E4746" i="1"/>
  <c r="F4746" i="1"/>
  <c r="G4746" i="1"/>
  <c r="C4727" i="1"/>
  <c r="D4727" i="1" s="1"/>
  <c r="E4727" i="1"/>
  <c r="F4727" i="1"/>
  <c r="G4727" i="1"/>
  <c r="C4768" i="1"/>
  <c r="D4768" i="1" s="1"/>
  <c r="E4768" i="1"/>
  <c r="F4768" i="1"/>
  <c r="G4768" i="1"/>
  <c r="C4766" i="1"/>
  <c r="D4766" i="1" s="1"/>
  <c r="E4766" i="1"/>
  <c r="F4766" i="1"/>
  <c r="G4766" i="1"/>
  <c r="C4770" i="1"/>
  <c r="D4770" i="1" s="1"/>
  <c r="E4770" i="1"/>
  <c r="F4770" i="1"/>
  <c r="G4770" i="1"/>
  <c r="C4775" i="1"/>
  <c r="D4775" i="1" s="1"/>
  <c r="E4775" i="1"/>
  <c r="F4775" i="1"/>
  <c r="G4775" i="1"/>
  <c r="C4747" i="1"/>
  <c r="D4747" i="1" s="1"/>
  <c r="E4747" i="1"/>
  <c r="F4747" i="1"/>
  <c r="G4747" i="1"/>
  <c r="C4785" i="1"/>
  <c r="D4785" i="1" s="1"/>
  <c r="E4785" i="1"/>
  <c r="F4785" i="1"/>
  <c r="G4785" i="1"/>
  <c r="C4790" i="1"/>
  <c r="D4790" i="1" s="1"/>
  <c r="E4790" i="1"/>
  <c r="F4790" i="1"/>
  <c r="G4790" i="1"/>
  <c r="C4789" i="1"/>
  <c r="D4789" i="1" s="1"/>
  <c r="E4789" i="1"/>
  <c r="F4789" i="1"/>
  <c r="G4789" i="1"/>
  <c r="C4743" i="1"/>
  <c r="D4743" i="1" s="1"/>
  <c r="E4743" i="1"/>
  <c r="F4743" i="1"/>
  <c r="G4743" i="1"/>
  <c r="C4801" i="1"/>
  <c r="D4801" i="1" s="1"/>
  <c r="E4801" i="1"/>
  <c r="F4801" i="1"/>
  <c r="G4801" i="1"/>
  <c r="C4772" i="1"/>
  <c r="D4772" i="1" s="1"/>
  <c r="E4772" i="1"/>
  <c r="F4772" i="1"/>
  <c r="G4772" i="1"/>
  <c r="C4825" i="1"/>
  <c r="D4825" i="1" s="1"/>
  <c r="E4825" i="1"/>
  <c r="F4825" i="1"/>
  <c r="G4825" i="1"/>
  <c r="C4744" i="1"/>
  <c r="D4744" i="1" s="1"/>
  <c r="E4744" i="1"/>
  <c r="F4744" i="1"/>
  <c r="G4744" i="1"/>
  <c r="C4737" i="1"/>
  <c r="D4737" i="1" s="1"/>
  <c r="E4737" i="1"/>
  <c r="F4737" i="1"/>
  <c r="G4737" i="1"/>
  <c r="C4798" i="1"/>
  <c r="D4798" i="1" s="1"/>
  <c r="E4798" i="1"/>
  <c r="F4798" i="1"/>
  <c r="G4798" i="1"/>
  <c r="C4773" i="1"/>
  <c r="D4773" i="1" s="1"/>
  <c r="E4773" i="1"/>
  <c r="F4773" i="1"/>
  <c r="G4773" i="1"/>
  <c r="C4730" i="1"/>
  <c r="D4730" i="1" s="1"/>
  <c r="E4730" i="1"/>
  <c r="F4730" i="1"/>
  <c r="G4730" i="1"/>
  <c r="C4764" i="1"/>
  <c r="D4764" i="1" s="1"/>
  <c r="E4764" i="1"/>
  <c r="F4764" i="1"/>
  <c r="G4764" i="1"/>
  <c r="C4752" i="1"/>
  <c r="D4752" i="1" s="1"/>
  <c r="E4752" i="1"/>
  <c r="F4752" i="1"/>
  <c r="G4752" i="1"/>
  <c r="C4753" i="1"/>
  <c r="D4753" i="1" s="1"/>
  <c r="E4753" i="1"/>
  <c r="F4753" i="1"/>
  <c r="G4753" i="1"/>
  <c r="C4796" i="1"/>
  <c r="D4796" i="1" s="1"/>
  <c r="E4796" i="1"/>
  <c r="F4796" i="1"/>
  <c r="G4796" i="1"/>
  <c r="C4755" i="1"/>
  <c r="D4755" i="1" s="1"/>
  <c r="E4755" i="1"/>
  <c r="F4755" i="1"/>
  <c r="G4755" i="1"/>
  <c r="C4774" i="1"/>
  <c r="D4774" i="1" s="1"/>
  <c r="E4774" i="1"/>
  <c r="F4774" i="1"/>
  <c r="G4774" i="1"/>
  <c r="C4791" i="1"/>
  <c r="D4791" i="1" s="1"/>
  <c r="E4791" i="1"/>
  <c r="F4791" i="1"/>
  <c r="G4791" i="1"/>
  <c r="C4807" i="1"/>
  <c r="D4807" i="1" s="1"/>
  <c r="E4807" i="1"/>
  <c r="F4807" i="1"/>
  <c r="G4807" i="1"/>
  <c r="C4812" i="1"/>
  <c r="D4812" i="1" s="1"/>
  <c r="E4812" i="1"/>
  <c r="F4812" i="1"/>
  <c r="G4812" i="1"/>
  <c r="C4815" i="1"/>
  <c r="D4815" i="1" s="1"/>
  <c r="E4815" i="1"/>
  <c r="F4815" i="1"/>
  <c r="G4815" i="1"/>
  <c r="C4776" i="1"/>
  <c r="D4776" i="1" s="1"/>
  <c r="E4776" i="1"/>
  <c r="F4776" i="1"/>
  <c r="G4776" i="1"/>
  <c r="C4813" i="1"/>
  <c r="D4813" i="1" s="1"/>
  <c r="E4813" i="1"/>
  <c r="F4813" i="1"/>
  <c r="G4813" i="1"/>
  <c r="C4817" i="1"/>
  <c r="D4817" i="1" s="1"/>
  <c r="E4817" i="1"/>
  <c r="F4817" i="1"/>
  <c r="G4817" i="1"/>
  <c r="C4819" i="1"/>
  <c r="D4819" i="1" s="1"/>
  <c r="E4819" i="1"/>
  <c r="F4819" i="1"/>
  <c r="G4819" i="1"/>
  <c r="C4820" i="1"/>
  <c r="D4820" i="1" s="1"/>
  <c r="E4820" i="1"/>
  <c r="F4820" i="1"/>
  <c r="G4820" i="1"/>
  <c r="C4802" i="1"/>
  <c r="D4802" i="1" s="1"/>
  <c r="E4802" i="1"/>
  <c r="F4802" i="1"/>
  <c r="G4802" i="1"/>
  <c r="C4794" i="1"/>
  <c r="D4794" i="1" s="1"/>
  <c r="E4794" i="1"/>
  <c r="F4794" i="1"/>
  <c r="G4794" i="1"/>
  <c r="C4811" i="1"/>
  <c r="D4811" i="1" s="1"/>
  <c r="E4811" i="1"/>
  <c r="F4811" i="1"/>
  <c r="G4811" i="1"/>
  <c r="C4816" i="1"/>
  <c r="D4816" i="1" s="1"/>
  <c r="E4816" i="1"/>
  <c r="F4816" i="1"/>
  <c r="G4816" i="1"/>
  <c r="C4814" i="1"/>
  <c r="D4814" i="1" s="1"/>
  <c r="E4814" i="1"/>
  <c r="F4814" i="1"/>
  <c r="G4814" i="1"/>
  <c r="C4818" i="1"/>
  <c r="D4818" i="1" s="1"/>
  <c r="E4818" i="1"/>
  <c r="F4818" i="1"/>
  <c r="G4818" i="1"/>
  <c r="C4823" i="1"/>
  <c r="D4823" i="1" s="1"/>
  <c r="E4823" i="1"/>
  <c r="F4823" i="1"/>
  <c r="G4823" i="1"/>
  <c r="C4779" i="1"/>
  <c r="D4779" i="1" s="1"/>
  <c r="E4779" i="1"/>
  <c r="F4779" i="1"/>
  <c r="G4779" i="1"/>
  <c r="C4793" i="1"/>
  <c r="D4793" i="1" s="1"/>
  <c r="E4793" i="1"/>
  <c r="F4793" i="1"/>
  <c r="G4793" i="1"/>
  <c r="C4780" i="1"/>
  <c r="D4780" i="1" s="1"/>
  <c r="E4780" i="1"/>
  <c r="F4780" i="1"/>
  <c r="G4780" i="1"/>
  <c r="C4750" i="1"/>
  <c r="D4750" i="1" s="1"/>
  <c r="E4750" i="1"/>
  <c r="F4750" i="1"/>
  <c r="G4750" i="1"/>
  <c r="C4822" i="1"/>
  <c r="D4822" i="1" s="1"/>
  <c r="E4822" i="1"/>
  <c r="F4822" i="1"/>
  <c r="G4822" i="1"/>
  <c r="C4795" i="1"/>
  <c r="D4795" i="1" s="1"/>
  <c r="E4795" i="1"/>
  <c r="F4795" i="1"/>
  <c r="G4795" i="1"/>
  <c r="C4799" i="1"/>
  <c r="D4799" i="1" s="1"/>
  <c r="E4799" i="1"/>
  <c r="F4799" i="1"/>
  <c r="G4799" i="1"/>
  <c r="C4778" i="1"/>
  <c r="D4778" i="1" s="1"/>
  <c r="E4778" i="1"/>
  <c r="F4778" i="1"/>
  <c r="G4778" i="1"/>
  <c r="C4786" i="1"/>
  <c r="D4786" i="1" s="1"/>
  <c r="E4786" i="1"/>
  <c r="F4786" i="1"/>
  <c r="G4786" i="1"/>
  <c r="C4787" i="1"/>
  <c r="D4787" i="1" s="1"/>
  <c r="E4787" i="1"/>
  <c r="F4787" i="1"/>
  <c r="G4787" i="1"/>
  <c r="C4792" i="1"/>
  <c r="D4792" i="1" s="1"/>
  <c r="E4792" i="1"/>
  <c r="F4792" i="1"/>
  <c r="G4792" i="1"/>
  <c r="C4722" i="1"/>
  <c r="D4722" i="1" s="1"/>
  <c r="E4722" i="1"/>
  <c r="F4722" i="1"/>
  <c r="G4722" i="1"/>
  <c r="C4803" i="1"/>
  <c r="D4803" i="1" s="1"/>
  <c r="E4803" i="1"/>
  <c r="F4803" i="1"/>
  <c r="G4803" i="1"/>
  <c r="C4733" i="1"/>
  <c r="D4733" i="1" s="1"/>
  <c r="E4733" i="1"/>
  <c r="F4733" i="1"/>
  <c r="G4733" i="1"/>
  <c r="C4800" i="1"/>
  <c r="D4800" i="1" s="1"/>
  <c r="E4800" i="1"/>
  <c r="F4800" i="1"/>
  <c r="G4800" i="1"/>
  <c r="C4759" i="1"/>
  <c r="D4759" i="1" s="1"/>
  <c r="E4759" i="1"/>
  <c r="F4759" i="1"/>
  <c r="G4759" i="1"/>
  <c r="C4760" i="1"/>
  <c r="D4760" i="1" s="1"/>
  <c r="E4760" i="1"/>
  <c r="F4760" i="1"/>
  <c r="G4760" i="1"/>
  <c r="C4804" i="1"/>
  <c r="D4804" i="1" s="1"/>
  <c r="E4804" i="1"/>
  <c r="F4804" i="1"/>
  <c r="G4804" i="1"/>
  <c r="C4797" i="1"/>
  <c r="D4797" i="1" s="1"/>
  <c r="E4797" i="1"/>
  <c r="F4797" i="1"/>
  <c r="G4797" i="1"/>
  <c r="C4808" i="1"/>
  <c r="D4808" i="1" s="1"/>
  <c r="E4808" i="1"/>
  <c r="F4808" i="1"/>
  <c r="G4808" i="1"/>
  <c r="C4809" i="1"/>
  <c r="D4809" i="1" s="1"/>
  <c r="E4809" i="1"/>
  <c r="F4809" i="1"/>
  <c r="G4809" i="1"/>
  <c r="C4777" i="1"/>
  <c r="D4777" i="1" s="1"/>
  <c r="E4777" i="1"/>
  <c r="F4777" i="1"/>
  <c r="G4777" i="1"/>
  <c r="C4788" i="1"/>
  <c r="D4788" i="1" s="1"/>
  <c r="E4788" i="1"/>
  <c r="F4788" i="1"/>
  <c r="G4788" i="1"/>
  <c r="C4742" i="1"/>
  <c r="D4742" i="1" s="1"/>
  <c r="E4742" i="1"/>
  <c r="F4742" i="1"/>
  <c r="G4742" i="1"/>
  <c r="C4756" i="1"/>
  <c r="D4756" i="1" s="1"/>
  <c r="E4756" i="1"/>
  <c r="F4756" i="1"/>
  <c r="G4756" i="1"/>
  <c r="C4761" i="1"/>
  <c r="D4761" i="1" s="1"/>
  <c r="E4761" i="1"/>
  <c r="F4761" i="1"/>
  <c r="G4761" i="1"/>
  <c r="C4805" i="1"/>
  <c r="D4805" i="1" s="1"/>
  <c r="E4805" i="1"/>
  <c r="F4805" i="1"/>
  <c r="G4805" i="1"/>
  <c r="C4734" i="1"/>
  <c r="D4734" i="1" s="1"/>
  <c r="E4734" i="1"/>
  <c r="F4734" i="1"/>
  <c r="G4734" i="1"/>
  <c r="C4765" i="1"/>
  <c r="D4765" i="1" s="1"/>
  <c r="E4765" i="1"/>
  <c r="F4765" i="1"/>
  <c r="G4765" i="1"/>
  <c r="C4824" i="1"/>
  <c r="D4824" i="1" s="1"/>
  <c r="E4824" i="1"/>
  <c r="F4824" i="1"/>
  <c r="G4824" i="1"/>
  <c r="C4821" i="1"/>
  <c r="D4821" i="1" s="1"/>
  <c r="E4821" i="1"/>
  <c r="F4821" i="1"/>
  <c r="G4821" i="1"/>
  <c r="C4781" i="1"/>
  <c r="D4781" i="1" s="1"/>
  <c r="E4781" i="1"/>
  <c r="F4781" i="1"/>
  <c r="G4781" i="1"/>
  <c r="C4754" i="1"/>
  <c r="D4754" i="1" s="1"/>
  <c r="E4754" i="1"/>
  <c r="F4754" i="1"/>
  <c r="G4754" i="1"/>
  <c r="C4726" i="1"/>
  <c r="D4726" i="1" s="1"/>
  <c r="E4726" i="1"/>
  <c r="F4726" i="1"/>
  <c r="G4726" i="1"/>
  <c r="C4771" i="1"/>
  <c r="D4771" i="1" s="1"/>
  <c r="E4771" i="1"/>
  <c r="F4771" i="1"/>
  <c r="G4771" i="1"/>
  <c r="C4767" i="1"/>
  <c r="D4767" i="1" s="1"/>
  <c r="E4767" i="1"/>
  <c r="F4767" i="1"/>
  <c r="G4767" i="1"/>
  <c r="C4810" i="1"/>
  <c r="D4810" i="1" s="1"/>
  <c r="E4810" i="1"/>
  <c r="F4810" i="1"/>
  <c r="G4810" i="1"/>
  <c r="C4763" i="1"/>
  <c r="D4763" i="1" s="1"/>
  <c r="E4763" i="1"/>
  <c r="F4763" i="1"/>
  <c r="G4763" i="1"/>
  <c r="C4782" i="1"/>
  <c r="D4782" i="1" s="1"/>
  <c r="E4782" i="1"/>
  <c r="F4782" i="1"/>
  <c r="G4782" i="1"/>
  <c r="C4783" i="1"/>
  <c r="D4783" i="1" s="1"/>
  <c r="E4783" i="1"/>
  <c r="F4783" i="1"/>
  <c r="G4783" i="1"/>
  <c r="C4784" i="1"/>
  <c r="D4784" i="1" s="1"/>
  <c r="E4784" i="1"/>
  <c r="F4784" i="1"/>
  <c r="G4784" i="1"/>
  <c r="C4806" i="1"/>
  <c r="D4806" i="1" s="1"/>
  <c r="E4806" i="1"/>
  <c r="F4806" i="1"/>
  <c r="G4806" i="1"/>
  <c r="C4769" i="1"/>
  <c r="D4769" i="1" s="1"/>
  <c r="E4769" i="1"/>
  <c r="F4769" i="1"/>
  <c r="G4769" i="1"/>
  <c r="C4826" i="1"/>
  <c r="D4826" i="1" s="1"/>
  <c r="E4826" i="1"/>
  <c r="F4826" i="1"/>
  <c r="G4826" i="1"/>
  <c r="C4827" i="1"/>
  <c r="D4827" i="1" s="1"/>
  <c r="E4827" i="1"/>
  <c r="F4827" i="1"/>
  <c r="G4827" i="1"/>
  <c r="C4843" i="1"/>
  <c r="D4843" i="1" s="1"/>
  <c r="E4843" i="1"/>
  <c r="F4843" i="1"/>
  <c r="G4843" i="1"/>
  <c r="C4736" i="1"/>
  <c r="D4736" i="1" s="1"/>
  <c r="E4736" i="1"/>
  <c r="F4736" i="1"/>
  <c r="G4736" i="1"/>
  <c r="C4828" i="1"/>
  <c r="D4828" i="1" s="1"/>
  <c r="E4828" i="1"/>
  <c r="F4828" i="1"/>
  <c r="G4828" i="1"/>
  <c r="C4856" i="1"/>
  <c r="D4856" i="1" s="1"/>
  <c r="E4856" i="1"/>
  <c r="F4856" i="1"/>
  <c r="G4856" i="1"/>
  <c r="C4832" i="1"/>
  <c r="D4832" i="1" s="1"/>
  <c r="E4832" i="1"/>
  <c r="F4832" i="1"/>
  <c r="G4832" i="1"/>
  <c r="C4844" i="1"/>
  <c r="D4844" i="1" s="1"/>
  <c r="E4844" i="1"/>
  <c r="F4844" i="1"/>
  <c r="G4844" i="1"/>
  <c r="C4872" i="1"/>
  <c r="D4872" i="1" s="1"/>
  <c r="E4872" i="1"/>
  <c r="F4872" i="1"/>
  <c r="G4872" i="1"/>
  <c r="C4852" i="1"/>
  <c r="D4852" i="1" s="1"/>
  <c r="E4852" i="1"/>
  <c r="F4852" i="1"/>
  <c r="G4852" i="1"/>
  <c r="C4853" i="1"/>
  <c r="D4853" i="1" s="1"/>
  <c r="E4853" i="1"/>
  <c r="F4853" i="1"/>
  <c r="G4853" i="1"/>
  <c r="C4854" i="1"/>
  <c r="D4854" i="1" s="1"/>
  <c r="E4854" i="1"/>
  <c r="F4854" i="1"/>
  <c r="G4854" i="1"/>
  <c r="C4869" i="1"/>
  <c r="D4869" i="1" s="1"/>
  <c r="E4869" i="1"/>
  <c r="F4869" i="1"/>
  <c r="G4869" i="1"/>
  <c r="C4855" i="1"/>
  <c r="D4855" i="1" s="1"/>
  <c r="E4855" i="1"/>
  <c r="F4855" i="1"/>
  <c r="G4855" i="1"/>
  <c r="C4870" i="1"/>
  <c r="D4870" i="1" s="1"/>
  <c r="E4870" i="1"/>
  <c r="F4870" i="1"/>
  <c r="G4870" i="1"/>
  <c r="C4873" i="1"/>
  <c r="D4873" i="1" s="1"/>
  <c r="E4873" i="1"/>
  <c r="F4873" i="1"/>
  <c r="G4873" i="1"/>
  <c r="C4829" i="1"/>
  <c r="D4829" i="1" s="1"/>
  <c r="E4829" i="1"/>
  <c r="F4829" i="1"/>
  <c r="G4829" i="1"/>
  <c r="C4871" i="1"/>
  <c r="D4871" i="1" s="1"/>
  <c r="E4871" i="1"/>
  <c r="F4871" i="1"/>
  <c r="G4871" i="1"/>
  <c r="C4845" i="1"/>
  <c r="D4845" i="1" s="1"/>
  <c r="E4845" i="1"/>
  <c r="F4845" i="1"/>
  <c r="G4845" i="1"/>
  <c r="C4834" i="1"/>
  <c r="D4834" i="1" s="1"/>
  <c r="E4834" i="1"/>
  <c r="F4834" i="1"/>
  <c r="G4834" i="1"/>
  <c r="C4841" i="1"/>
  <c r="D4841" i="1" s="1"/>
  <c r="E4841" i="1"/>
  <c r="F4841" i="1"/>
  <c r="G4841" i="1"/>
  <c r="C4842" i="1"/>
  <c r="D4842" i="1" s="1"/>
  <c r="E4842" i="1"/>
  <c r="F4842" i="1"/>
  <c r="G4842" i="1"/>
  <c r="C4833" i="1"/>
  <c r="D4833" i="1" s="1"/>
  <c r="E4833" i="1"/>
  <c r="F4833" i="1"/>
  <c r="G4833" i="1"/>
  <c r="C4847" i="1"/>
  <c r="D4847" i="1" s="1"/>
  <c r="E4847" i="1"/>
  <c r="F4847" i="1"/>
  <c r="G4847" i="1"/>
  <c r="C4836" i="1"/>
  <c r="D4836" i="1" s="1"/>
  <c r="E4836" i="1"/>
  <c r="F4836" i="1"/>
  <c r="G4836" i="1"/>
  <c r="C4848" i="1"/>
  <c r="D4848" i="1" s="1"/>
  <c r="E4848" i="1"/>
  <c r="F4848" i="1"/>
  <c r="G4848" i="1"/>
  <c r="C4840" i="1"/>
  <c r="D4840" i="1" s="1"/>
  <c r="E4840" i="1"/>
  <c r="F4840" i="1"/>
  <c r="G4840" i="1"/>
  <c r="C4849" i="1"/>
  <c r="D4849" i="1" s="1"/>
  <c r="E4849" i="1"/>
  <c r="F4849" i="1"/>
  <c r="G4849" i="1"/>
  <c r="C4875" i="1"/>
  <c r="D4875" i="1" s="1"/>
  <c r="E4875" i="1"/>
  <c r="F4875" i="1"/>
  <c r="G4875" i="1"/>
  <c r="C4874" i="1"/>
  <c r="D4874" i="1" s="1"/>
  <c r="E4874" i="1"/>
  <c r="F4874" i="1"/>
  <c r="G4874" i="1"/>
  <c r="C4846" i="1"/>
  <c r="D4846" i="1" s="1"/>
  <c r="E4846" i="1"/>
  <c r="F4846" i="1"/>
  <c r="G4846" i="1"/>
  <c r="C4887" i="1"/>
  <c r="D4887" i="1" s="1"/>
  <c r="E4887" i="1"/>
  <c r="F4887" i="1"/>
  <c r="G4887" i="1"/>
  <c r="C4857" i="1"/>
  <c r="D4857" i="1" s="1"/>
  <c r="E4857" i="1"/>
  <c r="F4857" i="1"/>
  <c r="G4857" i="1"/>
  <c r="C4876" i="1"/>
  <c r="D4876" i="1" s="1"/>
  <c r="E4876" i="1"/>
  <c r="F4876" i="1"/>
  <c r="G4876" i="1"/>
  <c r="C4883" i="1"/>
  <c r="D4883" i="1" s="1"/>
  <c r="E4883" i="1"/>
  <c r="F4883" i="1"/>
  <c r="G4883" i="1"/>
  <c r="C4838" i="1"/>
  <c r="D4838" i="1" s="1"/>
  <c r="E4838" i="1"/>
  <c r="F4838" i="1"/>
  <c r="G4838" i="1"/>
  <c r="C4890" i="1"/>
  <c r="D4890" i="1" s="1"/>
  <c r="E4890" i="1"/>
  <c r="F4890" i="1"/>
  <c r="G4890" i="1"/>
  <c r="C4881" i="1"/>
  <c r="D4881" i="1" s="1"/>
  <c r="E4881" i="1"/>
  <c r="F4881" i="1"/>
  <c r="G4881" i="1"/>
  <c r="C4830" i="1"/>
  <c r="D4830" i="1" s="1"/>
  <c r="E4830" i="1"/>
  <c r="F4830" i="1"/>
  <c r="G4830" i="1"/>
  <c r="C4888" i="1"/>
  <c r="D4888" i="1" s="1"/>
  <c r="E4888" i="1"/>
  <c r="F4888" i="1"/>
  <c r="G4888" i="1"/>
  <c r="C4889" i="1"/>
  <c r="D4889" i="1" s="1"/>
  <c r="E4889" i="1"/>
  <c r="F4889" i="1"/>
  <c r="G4889" i="1"/>
  <c r="C4866" i="1"/>
  <c r="D4866" i="1" s="1"/>
  <c r="E4866" i="1"/>
  <c r="F4866" i="1"/>
  <c r="G4866" i="1"/>
  <c r="C4893" i="1"/>
  <c r="D4893" i="1" s="1"/>
  <c r="E4893" i="1"/>
  <c r="F4893" i="1"/>
  <c r="G4893" i="1"/>
  <c r="C4862" i="1"/>
  <c r="D4862" i="1" s="1"/>
  <c r="E4862" i="1"/>
  <c r="F4862" i="1"/>
  <c r="G4862" i="1"/>
  <c r="C4859" i="1"/>
  <c r="D4859" i="1" s="1"/>
  <c r="E4859" i="1"/>
  <c r="F4859" i="1"/>
  <c r="G4859" i="1"/>
  <c r="C4861" i="1"/>
  <c r="D4861" i="1" s="1"/>
  <c r="E4861" i="1"/>
  <c r="F4861" i="1"/>
  <c r="G4861" i="1"/>
  <c r="C4860" i="1"/>
  <c r="D4860" i="1" s="1"/>
  <c r="E4860" i="1"/>
  <c r="F4860" i="1"/>
  <c r="G4860" i="1"/>
  <c r="C4882" i="1"/>
  <c r="D4882" i="1" s="1"/>
  <c r="E4882" i="1"/>
  <c r="F4882" i="1"/>
  <c r="G4882" i="1"/>
  <c r="C4839" i="1"/>
  <c r="D4839" i="1" s="1"/>
  <c r="E4839" i="1"/>
  <c r="F4839" i="1"/>
  <c r="G4839" i="1"/>
  <c r="C4877" i="1"/>
  <c r="D4877" i="1" s="1"/>
  <c r="E4877" i="1"/>
  <c r="F4877" i="1"/>
  <c r="G4877" i="1"/>
  <c r="C4864" i="1"/>
  <c r="D4864" i="1" s="1"/>
  <c r="E4864" i="1"/>
  <c r="F4864" i="1"/>
  <c r="G4864" i="1"/>
  <c r="C4865" i="1"/>
  <c r="D4865" i="1" s="1"/>
  <c r="E4865" i="1"/>
  <c r="F4865" i="1"/>
  <c r="G4865" i="1"/>
  <c r="C4892" i="1"/>
  <c r="D4892" i="1" s="1"/>
  <c r="E4892" i="1"/>
  <c r="F4892" i="1"/>
  <c r="G4892" i="1"/>
  <c r="C4878" i="1"/>
  <c r="D4878" i="1" s="1"/>
  <c r="E4878" i="1"/>
  <c r="F4878" i="1"/>
  <c r="G4878" i="1"/>
  <c r="C4891" i="1"/>
  <c r="D4891" i="1" s="1"/>
  <c r="E4891" i="1"/>
  <c r="F4891" i="1"/>
  <c r="G4891" i="1"/>
  <c r="C4880" i="1"/>
  <c r="D4880" i="1" s="1"/>
  <c r="E4880" i="1"/>
  <c r="F4880" i="1"/>
  <c r="G4880" i="1"/>
  <c r="C4858" i="1"/>
  <c r="D4858" i="1" s="1"/>
  <c r="E4858" i="1"/>
  <c r="F4858" i="1"/>
  <c r="G4858" i="1"/>
  <c r="C4971" i="1"/>
  <c r="D4971" i="1" s="1"/>
  <c r="E4971" i="1"/>
  <c r="F4971" i="1"/>
  <c r="G4971" i="1"/>
  <c r="C4975" i="1"/>
  <c r="D4975" i="1" s="1"/>
  <c r="E4975" i="1"/>
  <c r="F4975" i="1"/>
  <c r="G4975" i="1"/>
  <c r="C4899" i="1"/>
  <c r="D4899" i="1" s="1"/>
  <c r="E4899" i="1"/>
  <c r="F4899" i="1"/>
  <c r="G4899" i="1"/>
  <c r="C4894" i="1"/>
  <c r="D4894" i="1" s="1"/>
  <c r="E4894" i="1"/>
  <c r="F4894" i="1"/>
  <c r="G4894" i="1"/>
  <c r="C4895" i="1"/>
  <c r="D4895" i="1" s="1"/>
  <c r="E4895" i="1"/>
  <c r="F4895" i="1"/>
  <c r="G4895" i="1"/>
  <c r="C4948" i="1"/>
  <c r="D4948" i="1" s="1"/>
  <c r="E4948" i="1"/>
  <c r="F4948" i="1"/>
  <c r="G4948" i="1"/>
  <c r="C4905" i="1"/>
  <c r="D4905" i="1" s="1"/>
  <c r="E4905" i="1"/>
  <c r="F4905" i="1"/>
  <c r="G4905" i="1"/>
  <c r="C4907" i="1"/>
  <c r="D4907" i="1" s="1"/>
  <c r="E4907" i="1"/>
  <c r="F4907" i="1"/>
  <c r="G4907" i="1"/>
  <c r="C4902" i="1"/>
  <c r="D4902" i="1" s="1"/>
  <c r="E4902" i="1"/>
  <c r="F4902" i="1"/>
  <c r="G4902" i="1"/>
  <c r="C4976" i="1"/>
  <c r="D4976" i="1" s="1"/>
  <c r="E4976" i="1"/>
  <c r="F4976" i="1"/>
  <c r="G4976" i="1"/>
  <c r="C4973" i="1"/>
  <c r="D4973" i="1" s="1"/>
  <c r="E4973" i="1"/>
  <c r="F4973" i="1"/>
  <c r="G4973" i="1"/>
  <c r="C4974" i="1"/>
  <c r="D4974" i="1" s="1"/>
  <c r="E4974" i="1"/>
  <c r="F4974" i="1"/>
  <c r="G4974" i="1"/>
  <c r="C4896" i="1"/>
  <c r="D4896" i="1" s="1"/>
  <c r="E4896" i="1"/>
  <c r="F4896" i="1"/>
  <c r="G4896" i="1"/>
  <c r="C4868" i="1"/>
  <c r="D4868" i="1" s="1"/>
  <c r="E4868" i="1"/>
  <c r="F4868" i="1"/>
  <c r="G4868" i="1"/>
  <c r="C4949" i="1"/>
  <c r="D4949" i="1" s="1"/>
  <c r="E4949" i="1"/>
  <c r="F4949" i="1"/>
  <c r="G4949" i="1"/>
  <c r="C4961" i="1"/>
  <c r="D4961" i="1" s="1"/>
  <c r="E4961" i="1"/>
  <c r="F4961" i="1"/>
  <c r="G4961" i="1"/>
  <c r="C4963" i="1"/>
  <c r="D4963" i="1" s="1"/>
  <c r="E4963" i="1"/>
  <c r="F4963" i="1"/>
  <c r="G4963" i="1"/>
  <c r="C4950" i="1"/>
  <c r="D4950" i="1" s="1"/>
  <c r="E4950" i="1"/>
  <c r="F4950" i="1"/>
  <c r="G4950" i="1"/>
  <c r="C4930" i="1"/>
  <c r="D4930" i="1" s="1"/>
  <c r="E4930" i="1"/>
  <c r="F4930" i="1"/>
  <c r="G4930" i="1"/>
  <c r="C4926" i="1"/>
  <c r="D4926" i="1" s="1"/>
  <c r="E4926" i="1"/>
  <c r="F4926" i="1"/>
  <c r="G4926" i="1"/>
  <c r="C4927" i="1"/>
  <c r="D4927" i="1" s="1"/>
  <c r="E4927" i="1"/>
  <c r="F4927" i="1"/>
  <c r="G4927" i="1"/>
  <c r="C4951" i="1"/>
  <c r="D4951" i="1" s="1"/>
  <c r="E4951" i="1"/>
  <c r="F4951" i="1"/>
  <c r="G4951" i="1"/>
  <c r="C4835" i="1"/>
  <c r="D4835" i="1" s="1"/>
  <c r="E4835" i="1"/>
  <c r="F4835" i="1"/>
  <c r="G4835" i="1"/>
  <c r="C4897" i="1"/>
  <c r="D4897" i="1" s="1"/>
  <c r="E4897" i="1"/>
  <c r="F4897" i="1"/>
  <c r="G4897" i="1"/>
  <c r="C4903" i="1"/>
  <c r="D4903" i="1" s="1"/>
  <c r="E4903" i="1"/>
  <c r="F4903" i="1"/>
  <c r="G4903" i="1"/>
  <c r="C4898" i="1"/>
  <c r="D4898" i="1" s="1"/>
  <c r="E4898" i="1"/>
  <c r="F4898" i="1"/>
  <c r="G4898" i="1"/>
  <c r="C4906" i="1"/>
  <c r="D4906" i="1" s="1"/>
  <c r="E4906" i="1"/>
  <c r="F4906" i="1"/>
  <c r="G4906" i="1"/>
  <c r="C4957" i="1"/>
  <c r="D4957" i="1" s="1"/>
  <c r="E4957" i="1"/>
  <c r="F4957" i="1"/>
  <c r="G4957" i="1"/>
  <c r="C4837" i="1"/>
  <c r="D4837" i="1" s="1"/>
  <c r="E4837" i="1"/>
  <c r="F4837" i="1"/>
  <c r="G4837" i="1"/>
  <c r="C4911" i="1"/>
  <c r="D4911" i="1" s="1"/>
  <c r="E4911" i="1"/>
  <c r="F4911" i="1"/>
  <c r="G4911" i="1"/>
  <c r="C4962" i="1"/>
  <c r="D4962" i="1" s="1"/>
  <c r="E4962" i="1"/>
  <c r="F4962" i="1"/>
  <c r="G4962" i="1"/>
  <c r="C4952" i="1"/>
  <c r="D4952" i="1" s="1"/>
  <c r="E4952" i="1"/>
  <c r="F4952" i="1"/>
  <c r="G4952" i="1"/>
  <c r="C4970" i="1"/>
  <c r="D4970" i="1" s="1"/>
  <c r="E4970" i="1"/>
  <c r="F4970" i="1"/>
  <c r="G4970" i="1"/>
  <c r="C4966" i="1"/>
  <c r="D4966" i="1" s="1"/>
  <c r="E4966" i="1"/>
  <c r="F4966" i="1"/>
  <c r="G4966" i="1"/>
  <c r="C4958" i="1"/>
  <c r="D4958" i="1" s="1"/>
  <c r="E4958" i="1"/>
  <c r="F4958" i="1"/>
  <c r="G4958" i="1"/>
  <c r="C4965" i="1"/>
  <c r="D4965" i="1" s="1"/>
  <c r="E4965" i="1"/>
  <c r="F4965" i="1"/>
  <c r="G4965" i="1"/>
  <c r="C4919" i="1"/>
  <c r="D4919" i="1" s="1"/>
  <c r="E4919" i="1"/>
  <c r="F4919" i="1"/>
  <c r="G4919" i="1"/>
  <c r="C4863" i="1"/>
  <c r="D4863" i="1" s="1"/>
  <c r="E4863" i="1"/>
  <c r="F4863" i="1"/>
  <c r="G4863" i="1"/>
  <c r="C4925" i="1"/>
  <c r="D4925" i="1" s="1"/>
  <c r="E4925" i="1"/>
  <c r="F4925" i="1"/>
  <c r="G4925" i="1"/>
  <c r="C4884" i="1"/>
  <c r="D4884" i="1" s="1"/>
  <c r="E4884" i="1"/>
  <c r="F4884" i="1"/>
  <c r="G4884" i="1"/>
  <c r="C4885" i="1"/>
  <c r="D4885" i="1" s="1"/>
  <c r="E4885" i="1"/>
  <c r="F4885" i="1"/>
  <c r="G4885" i="1"/>
  <c r="C4972" i="1"/>
  <c r="D4972" i="1" s="1"/>
  <c r="E4972" i="1"/>
  <c r="F4972" i="1"/>
  <c r="G4972" i="1"/>
  <c r="C4851" i="1"/>
  <c r="D4851" i="1" s="1"/>
  <c r="E4851" i="1"/>
  <c r="F4851" i="1"/>
  <c r="G4851" i="1"/>
  <c r="C4867" i="1"/>
  <c r="D4867" i="1" s="1"/>
  <c r="E4867" i="1"/>
  <c r="F4867" i="1"/>
  <c r="G4867" i="1"/>
  <c r="C4953" i="1"/>
  <c r="D4953" i="1" s="1"/>
  <c r="E4953" i="1"/>
  <c r="F4953" i="1"/>
  <c r="G4953" i="1"/>
  <c r="C4964" i="1"/>
  <c r="D4964" i="1" s="1"/>
  <c r="E4964" i="1"/>
  <c r="F4964" i="1"/>
  <c r="G4964" i="1"/>
  <c r="C4968" i="1"/>
  <c r="D4968" i="1" s="1"/>
  <c r="E4968" i="1"/>
  <c r="F4968" i="1"/>
  <c r="G4968" i="1"/>
  <c r="C4912" i="1"/>
  <c r="D4912" i="1" s="1"/>
  <c r="E4912" i="1"/>
  <c r="F4912" i="1"/>
  <c r="G4912" i="1"/>
  <c r="C4831" i="1"/>
  <c r="D4831" i="1" s="1"/>
  <c r="E4831" i="1"/>
  <c r="F4831" i="1"/>
  <c r="G4831" i="1"/>
  <c r="C4928" i="1"/>
  <c r="D4928" i="1" s="1"/>
  <c r="E4928" i="1"/>
  <c r="F4928" i="1"/>
  <c r="G4928" i="1"/>
  <c r="C4939" i="1"/>
  <c r="D4939" i="1" s="1"/>
  <c r="E4939" i="1"/>
  <c r="F4939" i="1"/>
  <c r="G4939" i="1"/>
  <c r="C4918" i="1"/>
  <c r="D4918" i="1" s="1"/>
  <c r="E4918" i="1"/>
  <c r="F4918" i="1"/>
  <c r="G4918" i="1"/>
  <c r="C4909" i="1"/>
  <c r="D4909" i="1" s="1"/>
  <c r="E4909" i="1"/>
  <c r="F4909" i="1"/>
  <c r="G4909" i="1"/>
  <c r="C4956" i="1"/>
  <c r="D4956" i="1" s="1"/>
  <c r="E4956" i="1"/>
  <c r="F4956" i="1"/>
  <c r="G4956" i="1"/>
  <c r="C4920" i="1"/>
  <c r="D4920" i="1" s="1"/>
  <c r="E4920" i="1"/>
  <c r="F4920" i="1"/>
  <c r="G4920" i="1"/>
  <c r="C4969" i="1"/>
  <c r="D4969" i="1" s="1"/>
  <c r="E4969" i="1"/>
  <c r="F4969" i="1"/>
  <c r="G4969" i="1"/>
  <c r="C4879" i="1"/>
  <c r="D4879" i="1" s="1"/>
  <c r="E4879" i="1"/>
  <c r="F4879" i="1"/>
  <c r="G4879" i="1"/>
  <c r="C4886" i="1"/>
  <c r="D4886" i="1" s="1"/>
  <c r="E4886" i="1"/>
  <c r="F4886" i="1"/>
  <c r="G4886" i="1"/>
  <c r="C4977" i="1"/>
  <c r="D4977" i="1" s="1"/>
  <c r="E4977" i="1"/>
  <c r="F4977" i="1"/>
  <c r="G4977" i="1"/>
  <c r="C4917" i="1"/>
  <c r="D4917" i="1" s="1"/>
  <c r="E4917" i="1"/>
  <c r="F4917" i="1"/>
  <c r="G4917" i="1"/>
  <c r="C4938" i="1"/>
  <c r="D4938" i="1" s="1"/>
  <c r="E4938" i="1"/>
  <c r="F4938" i="1"/>
  <c r="G4938" i="1"/>
  <c r="C4954" i="1"/>
  <c r="D4954" i="1" s="1"/>
  <c r="E4954" i="1"/>
  <c r="F4954" i="1"/>
  <c r="G4954" i="1"/>
  <c r="C4910" i="1"/>
  <c r="D4910" i="1" s="1"/>
  <c r="E4910" i="1"/>
  <c r="F4910" i="1"/>
  <c r="G4910" i="1"/>
  <c r="C4913" i="1"/>
  <c r="D4913" i="1" s="1"/>
  <c r="E4913" i="1"/>
  <c r="F4913" i="1"/>
  <c r="G4913" i="1"/>
  <c r="C4914" i="1"/>
  <c r="D4914" i="1" s="1"/>
  <c r="E4914" i="1"/>
  <c r="F4914" i="1"/>
  <c r="G4914" i="1"/>
  <c r="C4931" i="1"/>
  <c r="D4931" i="1" s="1"/>
  <c r="E4931" i="1"/>
  <c r="F4931" i="1"/>
  <c r="G4931" i="1"/>
  <c r="C4921" i="1"/>
  <c r="D4921" i="1" s="1"/>
  <c r="E4921" i="1"/>
  <c r="F4921" i="1"/>
  <c r="G4921" i="1"/>
  <c r="C4932" i="1"/>
  <c r="D4932" i="1" s="1"/>
  <c r="E4932" i="1"/>
  <c r="F4932" i="1"/>
  <c r="G4932" i="1"/>
  <c r="C4850" i="1"/>
  <c r="D4850" i="1" s="1"/>
  <c r="E4850" i="1"/>
  <c r="F4850" i="1"/>
  <c r="G4850" i="1"/>
  <c r="C4900" i="1"/>
  <c r="D4900" i="1" s="1"/>
  <c r="E4900" i="1"/>
  <c r="F4900" i="1"/>
  <c r="G4900" i="1"/>
  <c r="C4901" i="1"/>
  <c r="D4901" i="1" s="1"/>
  <c r="E4901" i="1"/>
  <c r="F4901" i="1"/>
  <c r="G4901" i="1"/>
  <c r="C4933" i="1"/>
  <c r="D4933" i="1" s="1"/>
  <c r="E4933" i="1"/>
  <c r="F4933" i="1"/>
  <c r="G4933" i="1"/>
  <c r="C4979" i="1"/>
  <c r="D4979" i="1" s="1"/>
  <c r="E4979" i="1"/>
  <c r="F4979" i="1"/>
  <c r="G4979" i="1"/>
  <c r="C4922" i="1"/>
  <c r="D4922" i="1" s="1"/>
  <c r="E4922" i="1"/>
  <c r="F4922" i="1"/>
  <c r="G4922" i="1"/>
  <c r="C4923" i="1"/>
  <c r="D4923" i="1" s="1"/>
  <c r="E4923" i="1"/>
  <c r="F4923" i="1"/>
  <c r="G4923" i="1"/>
  <c r="C4924" i="1"/>
  <c r="D4924" i="1" s="1"/>
  <c r="E4924" i="1"/>
  <c r="F4924" i="1"/>
  <c r="G4924" i="1"/>
  <c r="C4978" i="1"/>
  <c r="D4978" i="1" s="1"/>
  <c r="E4978" i="1"/>
  <c r="F4978" i="1"/>
  <c r="G4978" i="1"/>
  <c r="C4955" i="1"/>
  <c r="D4955" i="1" s="1"/>
  <c r="E4955" i="1"/>
  <c r="F4955" i="1"/>
  <c r="G4955" i="1"/>
  <c r="C4944" i="1"/>
  <c r="D4944" i="1" s="1"/>
  <c r="E4944" i="1"/>
  <c r="F4944" i="1"/>
  <c r="G4944" i="1"/>
  <c r="C4945" i="1"/>
  <c r="D4945" i="1" s="1"/>
  <c r="E4945" i="1"/>
  <c r="F4945" i="1"/>
  <c r="G4945" i="1"/>
  <c r="C4946" i="1"/>
  <c r="D4946" i="1" s="1"/>
  <c r="E4946" i="1"/>
  <c r="F4946" i="1"/>
  <c r="G4946" i="1"/>
  <c r="C4960" i="1"/>
  <c r="D4960" i="1" s="1"/>
  <c r="E4960" i="1"/>
  <c r="F4960" i="1"/>
  <c r="G4960" i="1"/>
  <c r="C4915" i="1"/>
  <c r="D4915" i="1" s="1"/>
  <c r="E4915" i="1"/>
  <c r="F4915" i="1"/>
  <c r="G4915" i="1"/>
  <c r="C4916" i="1"/>
  <c r="D4916" i="1" s="1"/>
  <c r="E4916" i="1"/>
  <c r="F4916" i="1"/>
  <c r="G4916" i="1"/>
  <c r="C4904" i="1"/>
  <c r="D4904" i="1" s="1"/>
  <c r="E4904" i="1"/>
  <c r="F4904" i="1"/>
  <c r="G4904" i="1"/>
  <c r="C4936" i="1"/>
  <c r="D4936" i="1" s="1"/>
  <c r="E4936" i="1"/>
  <c r="F4936" i="1"/>
  <c r="G4936" i="1"/>
  <c r="C4937" i="1"/>
  <c r="D4937" i="1" s="1"/>
  <c r="E4937" i="1"/>
  <c r="F4937" i="1"/>
  <c r="G4937" i="1"/>
  <c r="C4934" i="1"/>
  <c r="D4934" i="1" s="1"/>
  <c r="E4934" i="1"/>
  <c r="F4934" i="1"/>
  <c r="G4934" i="1"/>
  <c r="C4940" i="1"/>
  <c r="D4940" i="1" s="1"/>
  <c r="E4940" i="1"/>
  <c r="F4940" i="1"/>
  <c r="G4940" i="1"/>
  <c r="C4941" i="1"/>
  <c r="D4941" i="1" s="1"/>
  <c r="E4941" i="1"/>
  <c r="F4941" i="1"/>
  <c r="G4941" i="1"/>
  <c r="C4935" i="1"/>
  <c r="D4935" i="1" s="1"/>
  <c r="E4935" i="1"/>
  <c r="F4935" i="1"/>
  <c r="G4935" i="1"/>
  <c r="C4947" i="1"/>
  <c r="D4947" i="1" s="1"/>
  <c r="E4947" i="1"/>
  <c r="F4947" i="1"/>
  <c r="G4947" i="1"/>
  <c r="C4942" i="1"/>
  <c r="D4942" i="1" s="1"/>
  <c r="E4942" i="1"/>
  <c r="F4942" i="1"/>
  <c r="G4942" i="1"/>
  <c r="C4943" i="1"/>
  <c r="D4943" i="1" s="1"/>
  <c r="E4943" i="1"/>
  <c r="F4943" i="1"/>
  <c r="G4943" i="1"/>
  <c r="C4929" i="1"/>
  <c r="D4929" i="1" s="1"/>
  <c r="E4929" i="1"/>
  <c r="F4929" i="1"/>
  <c r="G4929" i="1"/>
  <c r="C4959" i="1"/>
  <c r="D4959" i="1" s="1"/>
  <c r="E4959" i="1"/>
  <c r="F4959" i="1"/>
  <c r="G4959" i="1"/>
  <c r="C4967" i="1"/>
  <c r="D4967" i="1" s="1"/>
  <c r="E4967" i="1"/>
  <c r="F4967" i="1"/>
  <c r="G4967" i="1"/>
  <c r="C4908" i="1"/>
  <c r="D4908" i="1" s="1"/>
  <c r="E4908" i="1"/>
  <c r="F4908" i="1"/>
  <c r="G4908" i="1"/>
  <c r="C5002" i="1"/>
  <c r="D5002" i="1" s="1"/>
  <c r="E5002" i="1"/>
  <c r="F5002" i="1"/>
  <c r="G5002" i="1"/>
  <c r="C4998" i="1"/>
  <c r="D4998" i="1" s="1"/>
  <c r="E4998" i="1"/>
  <c r="F4998" i="1"/>
  <c r="G4998" i="1"/>
  <c r="C5001" i="1"/>
  <c r="D5001" i="1" s="1"/>
  <c r="E5001" i="1"/>
  <c r="F5001" i="1"/>
  <c r="G5001" i="1"/>
  <c r="C5004" i="1"/>
  <c r="D5004" i="1" s="1"/>
  <c r="E5004" i="1"/>
  <c r="F5004" i="1"/>
  <c r="G5004" i="1"/>
  <c r="C5003" i="1"/>
  <c r="D5003" i="1" s="1"/>
  <c r="E5003" i="1"/>
  <c r="F5003" i="1"/>
  <c r="G5003" i="1"/>
  <c r="C5005" i="1"/>
  <c r="D5005" i="1" s="1"/>
  <c r="E5005" i="1"/>
  <c r="F5005" i="1"/>
  <c r="G5005" i="1"/>
  <c r="C4994" i="1"/>
  <c r="D4994" i="1" s="1"/>
  <c r="E4994" i="1"/>
  <c r="F4994" i="1"/>
  <c r="G4994" i="1"/>
  <c r="C4996" i="1"/>
  <c r="D4996" i="1" s="1"/>
  <c r="E4996" i="1"/>
  <c r="F4996" i="1"/>
  <c r="G4996" i="1"/>
  <c r="C4995" i="1"/>
  <c r="D4995" i="1" s="1"/>
  <c r="E4995" i="1"/>
  <c r="F4995" i="1"/>
  <c r="G4995" i="1"/>
  <c r="C5000" i="1"/>
  <c r="D5000" i="1" s="1"/>
  <c r="E5000" i="1"/>
  <c r="F5000" i="1"/>
  <c r="G5000" i="1"/>
  <c r="C4993" i="1"/>
  <c r="D4993" i="1" s="1"/>
  <c r="E4993" i="1"/>
  <c r="F4993" i="1"/>
  <c r="G4993" i="1"/>
  <c r="C4999" i="1"/>
  <c r="D4999" i="1" s="1"/>
  <c r="E4999" i="1"/>
  <c r="F4999" i="1"/>
  <c r="G4999" i="1"/>
  <c r="C4997" i="1"/>
  <c r="D4997" i="1" s="1"/>
  <c r="E4997" i="1"/>
  <c r="F4997" i="1"/>
  <c r="G4997" i="1"/>
  <c r="C4992" i="1"/>
  <c r="D4992" i="1" s="1"/>
  <c r="E4992" i="1"/>
  <c r="F4992" i="1"/>
  <c r="G4992" i="1"/>
  <c r="C5006" i="1"/>
  <c r="D5006" i="1" s="1"/>
  <c r="E5006" i="1"/>
  <c r="F5006" i="1"/>
  <c r="G5006" i="1"/>
  <c r="C5008" i="1"/>
  <c r="D5008" i="1" s="1"/>
  <c r="E5008" i="1"/>
  <c r="F5008" i="1"/>
  <c r="G5008" i="1"/>
  <c r="C5009" i="1"/>
  <c r="D5009" i="1" s="1"/>
  <c r="E5009" i="1"/>
  <c r="F5009" i="1"/>
  <c r="G5009" i="1"/>
  <c r="C5029" i="1"/>
  <c r="D5029" i="1" s="1"/>
  <c r="E5029" i="1"/>
  <c r="F5029" i="1"/>
  <c r="G5029" i="1"/>
  <c r="C5031" i="1"/>
  <c r="D5031" i="1" s="1"/>
  <c r="E5031" i="1"/>
  <c r="F5031" i="1"/>
  <c r="G5031" i="1"/>
  <c r="C5037" i="1"/>
  <c r="D5037" i="1" s="1"/>
  <c r="E5037" i="1"/>
  <c r="F5037" i="1"/>
  <c r="G5037" i="1"/>
  <c r="C5036" i="1"/>
  <c r="D5036" i="1" s="1"/>
  <c r="E5036" i="1"/>
  <c r="F5036" i="1"/>
  <c r="G5036" i="1"/>
  <c r="C5038" i="1"/>
  <c r="D5038" i="1" s="1"/>
  <c r="E5038" i="1"/>
  <c r="F5038" i="1"/>
  <c r="G5038" i="1"/>
  <c r="C5007" i="1"/>
  <c r="D5007" i="1" s="1"/>
  <c r="E5007" i="1"/>
  <c r="F5007" i="1"/>
  <c r="G5007" i="1"/>
  <c r="C5026" i="1"/>
  <c r="D5026" i="1" s="1"/>
  <c r="E5026" i="1"/>
  <c r="F5026" i="1"/>
  <c r="G5026" i="1"/>
  <c r="C5040" i="1"/>
  <c r="D5040" i="1" s="1"/>
  <c r="E5040" i="1"/>
  <c r="F5040" i="1"/>
  <c r="G5040" i="1"/>
  <c r="C5010" i="1"/>
  <c r="D5010" i="1" s="1"/>
  <c r="E5010" i="1"/>
  <c r="F5010" i="1"/>
  <c r="G5010" i="1"/>
  <c r="C5027" i="1"/>
  <c r="D5027" i="1" s="1"/>
  <c r="E5027" i="1"/>
  <c r="F5027" i="1"/>
  <c r="G5027" i="1"/>
  <c r="C5033" i="1"/>
  <c r="D5033" i="1" s="1"/>
  <c r="E5033" i="1"/>
  <c r="F5033" i="1"/>
  <c r="G5033" i="1"/>
  <c r="C5035" i="1"/>
  <c r="D5035" i="1" s="1"/>
  <c r="E5035" i="1"/>
  <c r="F5035" i="1"/>
  <c r="G5035" i="1"/>
  <c r="C5028" i="1"/>
  <c r="D5028" i="1" s="1"/>
  <c r="E5028" i="1"/>
  <c r="F5028" i="1"/>
  <c r="G5028" i="1"/>
  <c r="C5045" i="1"/>
  <c r="D5045" i="1" s="1"/>
  <c r="E5045" i="1"/>
  <c r="F5045" i="1"/>
  <c r="G5045" i="1"/>
  <c r="C5049" i="1"/>
  <c r="D5049" i="1" s="1"/>
  <c r="E5049" i="1"/>
  <c r="F5049" i="1"/>
  <c r="G5049" i="1"/>
  <c r="C5050" i="1"/>
  <c r="D5050" i="1" s="1"/>
  <c r="E5050" i="1"/>
  <c r="F5050" i="1"/>
  <c r="G5050" i="1"/>
  <c r="C5047" i="1"/>
  <c r="D5047" i="1" s="1"/>
  <c r="E5047" i="1"/>
  <c r="F5047" i="1"/>
  <c r="G5047" i="1"/>
  <c r="C5060" i="1"/>
  <c r="D5060" i="1" s="1"/>
  <c r="E5060" i="1"/>
  <c r="F5060" i="1"/>
  <c r="G5060" i="1"/>
  <c r="C5048" i="1"/>
  <c r="D5048" i="1" s="1"/>
  <c r="E5048" i="1"/>
  <c r="F5048" i="1"/>
  <c r="G5048" i="1"/>
  <c r="C5051" i="1"/>
  <c r="D5051" i="1" s="1"/>
  <c r="E5051" i="1"/>
  <c r="F5051" i="1"/>
  <c r="G5051" i="1"/>
  <c r="C5043" i="1"/>
  <c r="D5043" i="1" s="1"/>
  <c r="E5043" i="1"/>
  <c r="F5043" i="1"/>
  <c r="G5043" i="1"/>
  <c r="C5062" i="1"/>
  <c r="D5062" i="1" s="1"/>
  <c r="E5062" i="1"/>
  <c r="F5062" i="1"/>
  <c r="G5062" i="1"/>
  <c r="C5063" i="1"/>
  <c r="D5063" i="1" s="1"/>
  <c r="E5063" i="1"/>
  <c r="F5063" i="1"/>
  <c r="G5063" i="1"/>
  <c r="C5061" i="1"/>
  <c r="D5061" i="1" s="1"/>
  <c r="E5061" i="1"/>
  <c r="F5061" i="1"/>
  <c r="G5061" i="1"/>
  <c r="C5030" i="1"/>
  <c r="D5030" i="1" s="1"/>
  <c r="E5030" i="1"/>
  <c r="F5030" i="1"/>
  <c r="G5030" i="1"/>
  <c r="C5064" i="1"/>
  <c r="D5064" i="1" s="1"/>
  <c r="E5064" i="1"/>
  <c r="F5064" i="1"/>
  <c r="G5064" i="1"/>
  <c r="C5057" i="1"/>
  <c r="D5057" i="1" s="1"/>
  <c r="E5057" i="1"/>
  <c r="F5057" i="1"/>
  <c r="G5057" i="1"/>
  <c r="C5052" i="1"/>
  <c r="D5052" i="1" s="1"/>
  <c r="E5052" i="1"/>
  <c r="F5052" i="1"/>
  <c r="G5052" i="1"/>
  <c r="C5058" i="1"/>
  <c r="D5058" i="1" s="1"/>
  <c r="E5058" i="1"/>
  <c r="F5058" i="1"/>
  <c r="G5058" i="1"/>
  <c r="C5034" i="1"/>
  <c r="D5034" i="1" s="1"/>
  <c r="E5034" i="1"/>
  <c r="F5034" i="1"/>
  <c r="G5034" i="1"/>
  <c r="C5032" i="1"/>
  <c r="D5032" i="1" s="1"/>
  <c r="E5032" i="1"/>
  <c r="F5032" i="1"/>
  <c r="G5032" i="1"/>
  <c r="C5044" i="1"/>
  <c r="D5044" i="1" s="1"/>
  <c r="E5044" i="1"/>
  <c r="F5044" i="1"/>
  <c r="G5044" i="1"/>
  <c r="C5041" i="1"/>
  <c r="D5041" i="1" s="1"/>
  <c r="E5041" i="1"/>
  <c r="F5041" i="1"/>
  <c r="G5041" i="1"/>
  <c r="C5056" i="1"/>
  <c r="D5056" i="1" s="1"/>
  <c r="E5056" i="1"/>
  <c r="F5056" i="1"/>
  <c r="G5056" i="1"/>
  <c r="C5054" i="1"/>
  <c r="D5054" i="1" s="1"/>
  <c r="E5054" i="1"/>
  <c r="F5054" i="1"/>
  <c r="G5054" i="1"/>
  <c r="C5039" i="1"/>
  <c r="D5039" i="1" s="1"/>
  <c r="E5039" i="1"/>
  <c r="F5039" i="1"/>
  <c r="G5039" i="1"/>
  <c r="C5055" i="1"/>
  <c r="D5055" i="1" s="1"/>
  <c r="E5055" i="1"/>
  <c r="F5055" i="1"/>
  <c r="G5055" i="1"/>
  <c r="C5046" i="1"/>
  <c r="D5046" i="1" s="1"/>
  <c r="E5046" i="1"/>
  <c r="F5046" i="1"/>
  <c r="G5046" i="1"/>
  <c r="C5042" i="1"/>
  <c r="D5042" i="1" s="1"/>
  <c r="E5042" i="1"/>
  <c r="F5042" i="1"/>
  <c r="G5042" i="1"/>
  <c r="C5053" i="1"/>
  <c r="D5053" i="1" s="1"/>
  <c r="E5053" i="1"/>
  <c r="F5053" i="1"/>
  <c r="G5053" i="1"/>
  <c r="C5065" i="1"/>
  <c r="D5065" i="1" s="1"/>
  <c r="E5065" i="1"/>
  <c r="F5065" i="1"/>
  <c r="G5065" i="1"/>
  <c r="C5066" i="1"/>
  <c r="D5066" i="1" s="1"/>
  <c r="E5066" i="1"/>
  <c r="F5066" i="1"/>
  <c r="G5066" i="1"/>
  <c r="C5077" i="1"/>
  <c r="D5077" i="1" s="1"/>
  <c r="E5077" i="1"/>
  <c r="F5077" i="1"/>
  <c r="G5077" i="1"/>
  <c r="C5069" i="1"/>
  <c r="D5069" i="1" s="1"/>
  <c r="E5069" i="1"/>
  <c r="F5069" i="1"/>
  <c r="G5069" i="1"/>
  <c r="C5068" i="1"/>
  <c r="D5068" i="1" s="1"/>
  <c r="E5068" i="1"/>
  <c r="F5068" i="1"/>
  <c r="G5068" i="1"/>
  <c r="C5067" i="1"/>
  <c r="D5067" i="1" s="1"/>
  <c r="E5067" i="1"/>
  <c r="F5067" i="1"/>
  <c r="G5067" i="1"/>
  <c r="C5082" i="1"/>
  <c r="D5082" i="1" s="1"/>
  <c r="E5082" i="1"/>
  <c r="F5082" i="1"/>
  <c r="G5082" i="1"/>
  <c r="C5076" i="1"/>
  <c r="D5076" i="1" s="1"/>
  <c r="E5076" i="1"/>
  <c r="F5076" i="1"/>
  <c r="G5076" i="1"/>
  <c r="C5121" i="1"/>
  <c r="D5121" i="1" s="1"/>
  <c r="E5121" i="1"/>
  <c r="F5121" i="1"/>
  <c r="G5121" i="1"/>
  <c r="C5115" i="1"/>
  <c r="D5115" i="1" s="1"/>
  <c r="E5115" i="1"/>
  <c r="F5115" i="1"/>
  <c r="G5115" i="1"/>
  <c r="C5083" i="1"/>
  <c r="D5083" i="1" s="1"/>
  <c r="E5083" i="1"/>
  <c r="F5083" i="1"/>
  <c r="G5083" i="1"/>
  <c r="C5079" i="1"/>
  <c r="D5079" i="1" s="1"/>
  <c r="E5079" i="1"/>
  <c r="F5079" i="1"/>
  <c r="G5079" i="1"/>
  <c r="C5080" i="1"/>
  <c r="D5080" i="1" s="1"/>
  <c r="E5080" i="1"/>
  <c r="F5080" i="1"/>
  <c r="G5080" i="1"/>
  <c r="C5122" i="1"/>
  <c r="D5122" i="1" s="1"/>
  <c r="E5122" i="1"/>
  <c r="F5122" i="1"/>
  <c r="G5122" i="1"/>
  <c r="C5123" i="1"/>
  <c r="D5123" i="1" s="1"/>
  <c r="E5123" i="1"/>
  <c r="F5123" i="1"/>
  <c r="G5123" i="1"/>
  <c r="C5119" i="1"/>
  <c r="D5119" i="1" s="1"/>
  <c r="E5119" i="1"/>
  <c r="F5119" i="1"/>
  <c r="G5119" i="1"/>
  <c r="C5074" i="1"/>
  <c r="D5074" i="1" s="1"/>
  <c r="E5074" i="1"/>
  <c r="F5074" i="1"/>
  <c r="G5074" i="1"/>
  <c r="C5120" i="1"/>
  <c r="D5120" i="1" s="1"/>
  <c r="E5120" i="1"/>
  <c r="F5120" i="1"/>
  <c r="G5120" i="1"/>
  <c r="C5090" i="1"/>
  <c r="D5090" i="1" s="1"/>
  <c r="E5090" i="1"/>
  <c r="F5090" i="1"/>
  <c r="G5090" i="1"/>
  <c r="C5113" i="1"/>
  <c r="D5113" i="1" s="1"/>
  <c r="E5113" i="1"/>
  <c r="F5113" i="1"/>
  <c r="G5113" i="1"/>
  <c r="C5078" i="1"/>
  <c r="D5078" i="1" s="1"/>
  <c r="E5078" i="1"/>
  <c r="F5078" i="1"/>
  <c r="G5078" i="1"/>
  <c r="C5114" i="1"/>
  <c r="D5114" i="1" s="1"/>
  <c r="E5114" i="1"/>
  <c r="F5114" i="1"/>
  <c r="G5114" i="1"/>
  <c r="C5081" i="1"/>
  <c r="D5081" i="1" s="1"/>
  <c r="E5081" i="1"/>
  <c r="F5081" i="1"/>
  <c r="G5081" i="1"/>
  <c r="C5075" i="1"/>
  <c r="D5075" i="1" s="1"/>
  <c r="E5075" i="1"/>
  <c r="F5075" i="1"/>
  <c r="G5075" i="1"/>
  <c r="C5089" i="1"/>
  <c r="D5089" i="1" s="1"/>
  <c r="E5089" i="1"/>
  <c r="F5089" i="1"/>
  <c r="G5089" i="1"/>
  <c r="C5131" i="1"/>
  <c r="D5131" i="1" s="1"/>
  <c r="E5131" i="1"/>
  <c r="F5131" i="1"/>
  <c r="G5131" i="1"/>
  <c r="C5118" i="1"/>
  <c r="D5118" i="1" s="1"/>
  <c r="E5118" i="1"/>
  <c r="F5118" i="1"/>
  <c r="G5118" i="1"/>
  <c r="C5117" i="1"/>
  <c r="D5117" i="1" s="1"/>
  <c r="E5117" i="1"/>
  <c r="F5117" i="1"/>
  <c r="G5117" i="1"/>
  <c r="C5133" i="1"/>
  <c r="D5133" i="1" s="1"/>
  <c r="E5133" i="1"/>
  <c r="F5133" i="1"/>
  <c r="G5133" i="1"/>
  <c r="C5144" i="1"/>
  <c r="D5144" i="1" s="1"/>
  <c r="E5144" i="1"/>
  <c r="F5144" i="1"/>
  <c r="G5144" i="1"/>
  <c r="C5116" i="1"/>
  <c r="D5116" i="1" s="1"/>
  <c r="E5116" i="1"/>
  <c r="F5116" i="1"/>
  <c r="G5116" i="1"/>
  <c r="C5093" i="1"/>
  <c r="D5093" i="1" s="1"/>
  <c r="E5093" i="1"/>
  <c r="F5093" i="1"/>
  <c r="G5093" i="1"/>
  <c r="C5094" i="1"/>
  <c r="D5094" i="1" s="1"/>
  <c r="E5094" i="1"/>
  <c r="F5094" i="1"/>
  <c r="G5094" i="1"/>
  <c r="C5085" i="1"/>
  <c r="D5085" i="1" s="1"/>
  <c r="E5085" i="1"/>
  <c r="F5085" i="1"/>
  <c r="G5085" i="1"/>
  <c r="C5128" i="1"/>
  <c r="D5128" i="1" s="1"/>
  <c r="E5128" i="1"/>
  <c r="F5128" i="1"/>
  <c r="G5128" i="1"/>
  <c r="C5102" i="1"/>
  <c r="D5102" i="1" s="1"/>
  <c r="E5102" i="1"/>
  <c r="F5102" i="1"/>
  <c r="G5102" i="1"/>
  <c r="C5095" i="1"/>
  <c r="D5095" i="1" s="1"/>
  <c r="E5095" i="1"/>
  <c r="F5095" i="1"/>
  <c r="G5095" i="1"/>
  <c r="C5106" i="1"/>
  <c r="D5106" i="1" s="1"/>
  <c r="E5106" i="1"/>
  <c r="F5106" i="1"/>
  <c r="G5106" i="1"/>
  <c r="C5097" i="1"/>
  <c r="D5097" i="1" s="1"/>
  <c r="E5097" i="1"/>
  <c r="F5097" i="1"/>
  <c r="G5097" i="1"/>
  <c r="C5099" i="1"/>
  <c r="D5099" i="1" s="1"/>
  <c r="E5099" i="1"/>
  <c r="F5099" i="1"/>
  <c r="G5099" i="1"/>
  <c r="C5084" i="1"/>
  <c r="D5084" i="1" s="1"/>
  <c r="E5084" i="1"/>
  <c r="F5084" i="1"/>
  <c r="G5084" i="1"/>
  <c r="C5087" i="1"/>
  <c r="D5087" i="1" s="1"/>
  <c r="E5087" i="1"/>
  <c r="F5087" i="1"/>
  <c r="G5087" i="1"/>
  <c r="C5103" i="1"/>
  <c r="D5103" i="1" s="1"/>
  <c r="E5103" i="1"/>
  <c r="F5103" i="1"/>
  <c r="G5103" i="1"/>
  <c r="C5127" i="1"/>
  <c r="D5127" i="1" s="1"/>
  <c r="E5127" i="1"/>
  <c r="F5127" i="1"/>
  <c r="G5127" i="1"/>
  <c r="C5129" i="1"/>
  <c r="D5129" i="1" s="1"/>
  <c r="E5129" i="1"/>
  <c r="F5129" i="1"/>
  <c r="G5129" i="1"/>
  <c r="C5130" i="1"/>
  <c r="D5130" i="1" s="1"/>
  <c r="E5130" i="1"/>
  <c r="F5130" i="1"/>
  <c r="G5130" i="1"/>
  <c r="C5134" i="1"/>
  <c r="D5134" i="1" s="1"/>
  <c r="E5134" i="1"/>
  <c r="F5134" i="1"/>
  <c r="G5134" i="1"/>
  <c r="C5126" i="1"/>
  <c r="D5126" i="1" s="1"/>
  <c r="E5126" i="1"/>
  <c r="F5126" i="1"/>
  <c r="G5126" i="1"/>
  <c r="C5100" i="1"/>
  <c r="D5100" i="1" s="1"/>
  <c r="E5100" i="1"/>
  <c r="F5100" i="1"/>
  <c r="G5100" i="1"/>
  <c r="C5108" i="1"/>
  <c r="D5108" i="1" s="1"/>
  <c r="E5108" i="1"/>
  <c r="F5108" i="1"/>
  <c r="G5108" i="1"/>
  <c r="C5110" i="1"/>
  <c r="D5110" i="1" s="1"/>
  <c r="E5110" i="1"/>
  <c r="F5110" i="1"/>
  <c r="G5110" i="1"/>
  <c r="C5147" i="1"/>
  <c r="D5147" i="1" s="1"/>
  <c r="E5147" i="1"/>
  <c r="F5147" i="1"/>
  <c r="G5147" i="1"/>
  <c r="C5132" i="1"/>
  <c r="D5132" i="1" s="1"/>
  <c r="E5132" i="1"/>
  <c r="F5132" i="1"/>
  <c r="G5132" i="1"/>
  <c r="C5140" i="1"/>
  <c r="D5140" i="1" s="1"/>
  <c r="E5140" i="1"/>
  <c r="F5140" i="1"/>
  <c r="G5140" i="1"/>
  <c r="C5136" i="1"/>
  <c r="D5136" i="1" s="1"/>
  <c r="E5136" i="1"/>
  <c r="F5136" i="1"/>
  <c r="G5136" i="1"/>
  <c r="C5101" i="1"/>
  <c r="D5101" i="1" s="1"/>
  <c r="E5101" i="1"/>
  <c r="F5101" i="1"/>
  <c r="G5101" i="1"/>
  <c r="C5104" i="1"/>
  <c r="D5104" i="1" s="1"/>
  <c r="E5104" i="1"/>
  <c r="F5104" i="1"/>
  <c r="G5104" i="1"/>
  <c r="C5125" i="1"/>
  <c r="D5125" i="1" s="1"/>
  <c r="E5125" i="1"/>
  <c r="F5125" i="1"/>
  <c r="G5125" i="1"/>
  <c r="C5109" i="1"/>
  <c r="D5109" i="1" s="1"/>
  <c r="E5109" i="1"/>
  <c r="F5109" i="1"/>
  <c r="G5109" i="1"/>
  <c r="C5107" i="1"/>
  <c r="D5107" i="1" s="1"/>
  <c r="E5107" i="1"/>
  <c r="F5107" i="1"/>
  <c r="G5107" i="1"/>
  <c r="C5105" i="1"/>
  <c r="D5105" i="1" s="1"/>
  <c r="E5105" i="1"/>
  <c r="F5105" i="1"/>
  <c r="G5105" i="1"/>
  <c r="C5098" i="1"/>
  <c r="D5098" i="1" s="1"/>
  <c r="E5098" i="1"/>
  <c r="F5098" i="1"/>
  <c r="G5098" i="1"/>
  <c r="C5096" i="1"/>
  <c r="D5096" i="1" s="1"/>
  <c r="E5096" i="1"/>
  <c r="F5096" i="1"/>
  <c r="G5096" i="1"/>
  <c r="C5111" i="1"/>
  <c r="D5111" i="1" s="1"/>
  <c r="E5111" i="1"/>
  <c r="F5111" i="1"/>
  <c r="G5111" i="1"/>
  <c r="C5135" i="1"/>
  <c r="D5135" i="1" s="1"/>
  <c r="E5135" i="1"/>
  <c r="F5135" i="1"/>
  <c r="G5135" i="1"/>
  <c r="C5088" i="1"/>
  <c r="D5088" i="1" s="1"/>
  <c r="E5088" i="1"/>
  <c r="F5088" i="1"/>
  <c r="G5088" i="1"/>
  <c r="C5112" i="1"/>
  <c r="D5112" i="1" s="1"/>
  <c r="E5112" i="1"/>
  <c r="F5112" i="1"/>
  <c r="G5112" i="1"/>
  <c r="C5092" i="1"/>
  <c r="D5092" i="1" s="1"/>
  <c r="E5092" i="1"/>
  <c r="F5092" i="1"/>
  <c r="G5092" i="1"/>
  <c r="C5086" i="1"/>
  <c r="D5086" i="1" s="1"/>
  <c r="E5086" i="1"/>
  <c r="F5086" i="1"/>
  <c r="G5086" i="1"/>
  <c r="C5124" i="1"/>
  <c r="D5124" i="1" s="1"/>
  <c r="E5124" i="1"/>
  <c r="F5124" i="1"/>
  <c r="G5124" i="1"/>
  <c r="C5145" i="1"/>
  <c r="D5145" i="1" s="1"/>
  <c r="E5145" i="1"/>
  <c r="F5145" i="1"/>
  <c r="G5145" i="1"/>
  <c r="C5138" i="1"/>
  <c r="D5138" i="1" s="1"/>
  <c r="E5138" i="1"/>
  <c r="F5138" i="1"/>
  <c r="G5138" i="1"/>
  <c r="C5091" i="1"/>
  <c r="D5091" i="1" s="1"/>
  <c r="E5091" i="1"/>
  <c r="F5091" i="1"/>
  <c r="G5091" i="1"/>
  <c r="C5141" i="1"/>
  <c r="D5141" i="1" s="1"/>
  <c r="E5141" i="1"/>
  <c r="F5141" i="1"/>
  <c r="G5141" i="1"/>
  <c r="C5139" i="1"/>
  <c r="D5139" i="1" s="1"/>
  <c r="E5139" i="1"/>
  <c r="F5139" i="1"/>
  <c r="G5139" i="1"/>
  <c r="C5137" i="1"/>
  <c r="D5137" i="1" s="1"/>
  <c r="E5137" i="1"/>
  <c r="F5137" i="1"/>
  <c r="G5137" i="1"/>
  <c r="C5143" i="1"/>
  <c r="D5143" i="1" s="1"/>
  <c r="E5143" i="1"/>
  <c r="F5143" i="1"/>
  <c r="G5143" i="1"/>
  <c r="C5148" i="1"/>
  <c r="D5148" i="1" s="1"/>
  <c r="E5148" i="1"/>
  <c r="F5148" i="1"/>
  <c r="G5148" i="1"/>
  <c r="C5146" i="1"/>
  <c r="D5146" i="1" s="1"/>
  <c r="E5146" i="1"/>
  <c r="F5146" i="1"/>
  <c r="G5146" i="1"/>
  <c r="C4982" i="1"/>
  <c r="D4982" i="1" s="1"/>
  <c r="E4982" i="1"/>
  <c r="F4982" i="1"/>
  <c r="G4982" i="1"/>
  <c r="C4983" i="1"/>
  <c r="D4983" i="1" s="1"/>
  <c r="E4983" i="1"/>
  <c r="F4983" i="1"/>
  <c r="G4983" i="1"/>
  <c r="C4984" i="1"/>
  <c r="D4984" i="1" s="1"/>
  <c r="E4984" i="1"/>
  <c r="F4984" i="1"/>
  <c r="G4984" i="1"/>
  <c r="C4985" i="1"/>
  <c r="D4985" i="1" s="1"/>
  <c r="E4985" i="1"/>
  <c r="F4985" i="1"/>
  <c r="G4985" i="1"/>
  <c r="C5012" i="1"/>
  <c r="D5012" i="1" s="1"/>
  <c r="E5012" i="1"/>
  <c r="F5012" i="1"/>
  <c r="G5012" i="1"/>
  <c r="C5014" i="1"/>
  <c r="D5014" i="1" s="1"/>
  <c r="E5014" i="1"/>
  <c r="F5014" i="1"/>
  <c r="G5014" i="1"/>
  <c r="C5023" i="1"/>
  <c r="D5023" i="1" s="1"/>
  <c r="E5023" i="1"/>
  <c r="F5023" i="1"/>
  <c r="G5023" i="1"/>
  <c r="C5013" i="1"/>
  <c r="D5013" i="1" s="1"/>
  <c r="E5013" i="1"/>
  <c r="F5013" i="1"/>
  <c r="G5013" i="1"/>
  <c r="C5019" i="1"/>
  <c r="D5019" i="1" s="1"/>
  <c r="E5019" i="1"/>
  <c r="F5019" i="1"/>
  <c r="G5019" i="1"/>
  <c r="C5024" i="1"/>
  <c r="D5024" i="1" s="1"/>
  <c r="E5024" i="1"/>
  <c r="F5024" i="1"/>
  <c r="G5024" i="1"/>
  <c r="C5018" i="1"/>
  <c r="D5018" i="1" s="1"/>
  <c r="E5018" i="1"/>
  <c r="F5018" i="1"/>
  <c r="G5018" i="1"/>
  <c r="C4989" i="1"/>
  <c r="D4989" i="1" s="1"/>
  <c r="E4989" i="1"/>
  <c r="F4989" i="1"/>
  <c r="G4989" i="1"/>
  <c r="C4990" i="1"/>
  <c r="D4990" i="1" s="1"/>
  <c r="E4990" i="1"/>
  <c r="F4990" i="1"/>
  <c r="G4990" i="1"/>
  <c r="C4991" i="1"/>
  <c r="D4991" i="1" s="1"/>
  <c r="E4991" i="1"/>
  <c r="F4991" i="1"/>
  <c r="G4991" i="1"/>
  <c r="C5011" i="1"/>
  <c r="D5011" i="1" s="1"/>
  <c r="E5011" i="1"/>
  <c r="F5011" i="1"/>
  <c r="G5011" i="1"/>
  <c r="C5015" i="1"/>
  <c r="D5015" i="1" s="1"/>
  <c r="E5015" i="1"/>
  <c r="F5015" i="1"/>
  <c r="G5015" i="1"/>
  <c r="C5142" i="1"/>
  <c r="D5142" i="1" s="1"/>
  <c r="E5142" i="1"/>
  <c r="F5142" i="1"/>
  <c r="G5142" i="1"/>
  <c r="C4980" i="1"/>
  <c r="D4980" i="1" s="1"/>
  <c r="E4980" i="1"/>
  <c r="F4980" i="1"/>
  <c r="G4980" i="1"/>
  <c r="C4981" i="1"/>
  <c r="D4981" i="1" s="1"/>
  <c r="E4981" i="1"/>
  <c r="F4981" i="1"/>
  <c r="G4981" i="1"/>
  <c r="C5016" i="1"/>
  <c r="D5016" i="1" s="1"/>
  <c r="E5016" i="1"/>
  <c r="F5016" i="1"/>
  <c r="G5016" i="1"/>
  <c r="C4986" i="1"/>
  <c r="D4986" i="1" s="1"/>
  <c r="E4986" i="1"/>
  <c r="F4986" i="1"/>
  <c r="G4986" i="1"/>
  <c r="C4987" i="1"/>
  <c r="D4987" i="1" s="1"/>
  <c r="E4987" i="1"/>
  <c r="F4987" i="1"/>
  <c r="G4987" i="1"/>
  <c r="C4988" i="1"/>
  <c r="D4988" i="1" s="1"/>
  <c r="E4988" i="1"/>
  <c r="F4988" i="1"/>
  <c r="G4988" i="1"/>
  <c r="C5020" i="1"/>
  <c r="D5020" i="1" s="1"/>
  <c r="E5020" i="1"/>
  <c r="F5020" i="1"/>
  <c r="G5020" i="1"/>
  <c r="C5021" i="1"/>
  <c r="D5021" i="1" s="1"/>
  <c r="E5021" i="1"/>
  <c r="F5021" i="1"/>
  <c r="G5021" i="1"/>
  <c r="C5025" i="1"/>
  <c r="D5025" i="1" s="1"/>
  <c r="E5025" i="1"/>
  <c r="F5025" i="1"/>
  <c r="G5025" i="1"/>
  <c r="C5070" i="1"/>
  <c r="D5070" i="1" s="1"/>
  <c r="E5070" i="1"/>
  <c r="F5070" i="1"/>
  <c r="G5070" i="1"/>
  <c r="C5022" i="1"/>
  <c r="D5022" i="1" s="1"/>
  <c r="E5022" i="1"/>
  <c r="F5022" i="1"/>
  <c r="G5022" i="1"/>
  <c r="C5059" i="1"/>
  <c r="D5059" i="1" s="1"/>
  <c r="E5059" i="1"/>
  <c r="F5059" i="1"/>
  <c r="G5059" i="1"/>
  <c r="C5072" i="1"/>
  <c r="D5072" i="1" s="1"/>
  <c r="E5072" i="1"/>
  <c r="F5072" i="1"/>
  <c r="G5072" i="1"/>
  <c r="C5071" i="1"/>
  <c r="D5071" i="1" s="1"/>
  <c r="E5071" i="1"/>
  <c r="F5071" i="1"/>
  <c r="G5071" i="1"/>
  <c r="C5017" i="1"/>
  <c r="D5017" i="1" s="1"/>
  <c r="E5017" i="1"/>
  <c r="F5017" i="1"/>
  <c r="G5017" i="1"/>
  <c r="C5073" i="1"/>
  <c r="D5073" i="1" s="1"/>
  <c r="E5073" i="1"/>
  <c r="F5073" i="1"/>
  <c r="G5073" i="1"/>
  <c r="C5151" i="1"/>
  <c r="D5151" i="1" s="1"/>
  <c r="E5151" i="1"/>
  <c r="F5151" i="1"/>
  <c r="G5151" i="1"/>
  <c r="C5152" i="1"/>
  <c r="D5152" i="1" s="1"/>
  <c r="E5152" i="1"/>
  <c r="F5152" i="1"/>
  <c r="G5152" i="1"/>
  <c r="C5150" i="1"/>
  <c r="D5150" i="1" s="1"/>
  <c r="E5150" i="1"/>
  <c r="F5150" i="1"/>
  <c r="G5150" i="1"/>
  <c r="C5153" i="1"/>
  <c r="D5153" i="1" s="1"/>
  <c r="E5153" i="1"/>
  <c r="F5153" i="1"/>
  <c r="G5153" i="1"/>
  <c r="C5149" i="1"/>
  <c r="D5149" i="1" s="1"/>
  <c r="E5149" i="1"/>
  <c r="F5149" i="1"/>
  <c r="G5149" i="1"/>
  <c r="C5161" i="1"/>
  <c r="D5161" i="1" s="1"/>
  <c r="E5161" i="1"/>
  <c r="F5161" i="1"/>
  <c r="G5161" i="1"/>
  <c r="C5162" i="1"/>
  <c r="D5162" i="1" s="1"/>
  <c r="E5162" i="1"/>
  <c r="F5162" i="1"/>
  <c r="G5162" i="1"/>
  <c r="C5167" i="1"/>
  <c r="D5167" i="1" s="1"/>
  <c r="E5167" i="1"/>
  <c r="F5167" i="1"/>
  <c r="G5167" i="1"/>
  <c r="C5169" i="1"/>
  <c r="D5169" i="1" s="1"/>
  <c r="E5169" i="1"/>
  <c r="F5169" i="1"/>
  <c r="G5169" i="1"/>
  <c r="C5168" i="1"/>
  <c r="D5168" i="1" s="1"/>
  <c r="E5168" i="1"/>
  <c r="F5168" i="1"/>
  <c r="G5168" i="1"/>
  <c r="C5170" i="1"/>
  <c r="D5170" i="1" s="1"/>
  <c r="E5170" i="1"/>
  <c r="F5170" i="1"/>
  <c r="G5170" i="1"/>
  <c r="C5165" i="1"/>
  <c r="D5165" i="1" s="1"/>
  <c r="E5165" i="1"/>
  <c r="F5165" i="1"/>
  <c r="G5165" i="1"/>
  <c r="C5166" i="1"/>
  <c r="D5166" i="1" s="1"/>
  <c r="E5166" i="1"/>
  <c r="F5166" i="1"/>
  <c r="G5166" i="1"/>
  <c r="C5156" i="1"/>
  <c r="D5156" i="1" s="1"/>
  <c r="E5156" i="1"/>
  <c r="F5156" i="1"/>
  <c r="G5156" i="1"/>
  <c r="C5154" i="1"/>
  <c r="D5154" i="1" s="1"/>
  <c r="E5154" i="1"/>
  <c r="F5154" i="1"/>
  <c r="G5154" i="1"/>
  <c r="C5164" i="1"/>
  <c r="D5164" i="1" s="1"/>
  <c r="E5164" i="1"/>
  <c r="F5164" i="1"/>
  <c r="G5164" i="1"/>
  <c r="C5163" i="1"/>
  <c r="D5163" i="1" s="1"/>
  <c r="E5163" i="1"/>
  <c r="F5163" i="1"/>
  <c r="G5163" i="1"/>
  <c r="C5155" i="1"/>
  <c r="D5155" i="1" s="1"/>
  <c r="E5155" i="1"/>
  <c r="F5155" i="1"/>
  <c r="G5155" i="1"/>
  <c r="C5157" i="1"/>
  <c r="D5157" i="1" s="1"/>
  <c r="E5157" i="1"/>
  <c r="F5157" i="1"/>
  <c r="G5157" i="1"/>
  <c r="C5158" i="1"/>
  <c r="D5158" i="1" s="1"/>
  <c r="E5158" i="1"/>
  <c r="F5158" i="1"/>
  <c r="G5158" i="1"/>
  <c r="C5159" i="1"/>
  <c r="D5159" i="1" s="1"/>
  <c r="E5159" i="1"/>
  <c r="F5159" i="1"/>
  <c r="G5159" i="1"/>
  <c r="C5186" i="1"/>
  <c r="D5186" i="1" s="1"/>
  <c r="E5186" i="1"/>
  <c r="F5186" i="1"/>
  <c r="G5186" i="1"/>
  <c r="C5160" i="1"/>
  <c r="D5160" i="1" s="1"/>
  <c r="E5160" i="1"/>
  <c r="F5160" i="1"/>
  <c r="G5160" i="1"/>
  <c r="C5191" i="1"/>
  <c r="D5191" i="1" s="1"/>
  <c r="E5191" i="1"/>
  <c r="F5191" i="1"/>
  <c r="G5191" i="1"/>
  <c r="C5184" i="1"/>
  <c r="D5184" i="1" s="1"/>
  <c r="E5184" i="1"/>
  <c r="F5184" i="1"/>
  <c r="G5184" i="1"/>
  <c r="C5172" i="1"/>
  <c r="D5172" i="1" s="1"/>
  <c r="E5172" i="1"/>
  <c r="F5172" i="1"/>
  <c r="G5172" i="1"/>
  <c r="C5221" i="1"/>
  <c r="D5221" i="1" s="1"/>
  <c r="E5221" i="1"/>
  <c r="F5221" i="1"/>
  <c r="G5221" i="1"/>
  <c r="C5203" i="1"/>
  <c r="D5203" i="1" s="1"/>
  <c r="E5203" i="1"/>
  <c r="F5203" i="1"/>
  <c r="G5203" i="1"/>
  <c r="C5188" i="1"/>
  <c r="D5188" i="1" s="1"/>
  <c r="E5188" i="1"/>
  <c r="F5188" i="1"/>
  <c r="G5188" i="1"/>
  <c r="C5194" i="1"/>
  <c r="D5194" i="1" s="1"/>
  <c r="E5194" i="1"/>
  <c r="F5194" i="1"/>
  <c r="G5194" i="1"/>
  <c r="C5196" i="1"/>
  <c r="D5196" i="1" s="1"/>
  <c r="E5196" i="1"/>
  <c r="F5196" i="1"/>
  <c r="G5196" i="1"/>
  <c r="C5187" i="1"/>
  <c r="D5187" i="1" s="1"/>
  <c r="E5187" i="1"/>
  <c r="F5187" i="1"/>
  <c r="G5187" i="1"/>
  <c r="C5177" i="1"/>
  <c r="D5177" i="1" s="1"/>
  <c r="E5177" i="1"/>
  <c r="F5177" i="1"/>
  <c r="G5177" i="1"/>
  <c r="C5197" i="1"/>
  <c r="D5197" i="1" s="1"/>
  <c r="E5197" i="1"/>
  <c r="F5197" i="1"/>
  <c r="G5197" i="1"/>
  <c r="C5220" i="1"/>
  <c r="D5220" i="1" s="1"/>
  <c r="E5220" i="1"/>
  <c r="F5220" i="1"/>
  <c r="G5220" i="1"/>
  <c r="C5225" i="1"/>
  <c r="D5225" i="1" s="1"/>
  <c r="E5225" i="1"/>
  <c r="F5225" i="1"/>
  <c r="G5225" i="1"/>
  <c r="C5205" i="1"/>
  <c r="D5205" i="1" s="1"/>
  <c r="E5205" i="1"/>
  <c r="F5205" i="1"/>
  <c r="G5205" i="1"/>
  <c r="C5189" i="1"/>
  <c r="D5189" i="1" s="1"/>
  <c r="E5189" i="1"/>
  <c r="F5189" i="1"/>
  <c r="G5189" i="1"/>
  <c r="C5185" i="1"/>
  <c r="D5185" i="1" s="1"/>
  <c r="E5185" i="1"/>
  <c r="F5185" i="1"/>
  <c r="G5185" i="1"/>
  <c r="C5190" i="1"/>
  <c r="D5190" i="1" s="1"/>
  <c r="E5190" i="1"/>
  <c r="F5190" i="1"/>
  <c r="G5190" i="1"/>
  <c r="C5193" i="1"/>
  <c r="D5193" i="1" s="1"/>
  <c r="E5193" i="1"/>
  <c r="F5193" i="1"/>
  <c r="G5193" i="1"/>
  <c r="C5195" i="1"/>
  <c r="D5195" i="1" s="1"/>
  <c r="E5195" i="1"/>
  <c r="F5195" i="1"/>
  <c r="G5195" i="1"/>
  <c r="C5233" i="1"/>
  <c r="D5233" i="1" s="1"/>
  <c r="E5233" i="1"/>
  <c r="F5233" i="1"/>
  <c r="G5233" i="1"/>
  <c r="C5175" i="1"/>
  <c r="D5175" i="1" s="1"/>
  <c r="E5175" i="1"/>
  <c r="F5175" i="1"/>
  <c r="G5175" i="1"/>
  <c r="C5224" i="1"/>
  <c r="D5224" i="1" s="1"/>
  <c r="E5224" i="1"/>
  <c r="F5224" i="1"/>
  <c r="G5224" i="1"/>
  <c r="C5222" i="1"/>
  <c r="D5222" i="1" s="1"/>
  <c r="E5222" i="1"/>
  <c r="F5222" i="1"/>
  <c r="G5222" i="1"/>
  <c r="C5179" i="1"/>
  <c r="D5179" i="1" s="1"/>
  <c r="E5179" i="1"/>
  <c r="F5179" i="1"/>
  <c r="G5179" i="1"/>
  <c r="C5171" i="1"/>
  <c r="D5171" i="1" s="1"/>
  <c r="E5171" i="1"/>
  <c r="F5171" i="1"/>
  <c r="G5171" i="1"/>
  <c r="C5183" i="1"/>
  <c r="D5183" i="1" s="1"/>
  <c r="E5183" i="1"/>
  <c r="F5183" i="1"/>
  <c r="G5183" i="1"/>
  <c r="C5173" i="1"/>
  <c r="D5173" i="1" s="1"/>
  <c r="E5173" i="1"/>
  <c r="F5173" i="1"/>
  <c r="G5173" i="1"/>
  <c r="C5176" i="1"/>
  <c r="D5176" i="1" s="1"/>
  <c r="E5176" i="1"/>
  <c r="F5176" i="1"/>
  <c r="G5176" i="1"/>
  <c r="C5229" i="1"/>
  <c r="D5229" i="1" s="1"/>
  <c r="E5229" i="1"/>
  <c r="F5229" i="1"/>
  <c r="G5229" i="1"/>
  <c r="C5214" i="1"/>
  <c r="D5214" i="1" s="1"/>
  <c r="E5214" i="1"/>
  <c r="F5214" i="1"/>
  <c r="G5214" i="1"/>
  <c r="C5216" i="1"/>
  <c r="D5216" i="1" s="1"/>
  <c r="E5216" i="1"/>
  <c r="F5216" i="1"/>
  <c r="G5216" i="1"/>
  <c r="C5209" i="1"/>
  <c r="D5209" i="1" s="1"/>
  <c r="E5209" i="1"/>
  <c r="F5209" i="1"/>
  <c r="G5209" i="1"/>
  <c r="C5227" i="1"/>
  <c r="D5227" i="1" s="1"/>
  <c r="E5227" i="1"/>
  <c r="F5227" i="1"/>
  <c r="G5227" i="1"/>
  <c r="C5181" i="1"/>
  <c r="D5181" i="1" s="1"/>
  <c r="E5181" i="1"/>
  <c r="F5181" i="1"/>
  <c r="G5181" i="1"/>
  <c r="C5215" i="1"/>
  <c r="D5215" i="1" s="1"/>
  <c r="E5215" i="1"/>
  <c r="F5215" i="1"/>
  <c r="G5215" i="1"/>
  <c r="C5206" i="1"/>
  <c r="D5206" i="1" s="1"/>
  <c r="E5206" i="1"/>
  <c r="F5206" i="1"/>
  <c r="G5206" i="1"/>
  <c r="C5217" i="1"/>
  <c r="D5217" i="1" s="1"/>
  <c r="E5217" i="1"/>
  <c r="F5217" i="1"/>
  <c r="G5217" i="1"/>
  <c r="C5199" i="1"/>
  <c r="D5199" i="1" s="1"/>
  <c r="E5199" i="1"/>
  <c r="F5199" i="1"/>
  <c r="G5199" i="1"/>
  <c r="C5218" i="1"/>
  <c r="D5218" i="1" s="1"/>
  <c r="E5218" i="1"/>
  <c r="F5218" i="1"/>
  <c r="G5218" i="1"/>
  <c r="C5178" i="1"/>
  <c r="D5178" i="1" s="1"/>
  <c r="E5178" i="1"/>
  <c r="F5178" i="1"/>
  <c r="G5178" i="1"/>
  <c r="C5202" i="1"/>
  <c r="D5202" i="1" s="1"/>
  <c r="E5202" i="1"/>
  <c r="F5202" i="1"/>
  <c r="G5202" i="1"/>
  <c r="C5201" i="1"/>
  <c r="D5201" i="1" s="1"/>
  <c r="E5201" i="1"/>
  <c r="F5201" i="1"/>
  <c r="G5201" i="1"/>
  <c r="C5200" i="1"/>
  <c r="D5200" i="1" s="1"/>
  <c r="E5200" i="1"/>
  <c r="F5200" i="1"/>
  <c r="G5200" i="1"/>
  <c r="C5219" i="1"/>
  <c r="D5219" i="1" s="1"/>
  <c r="E5219" i="1"/>
  <c r="F5219" i="1"/>
  <c r="G5219" i="1"/>
  <c r="C5211" i="1"/>
  <c r="D5211" i="1" s="1"/>
  <c r="E5211" i="1"/>
  <c r="F5211" i="1"/>
  <c r="G5211" i="1"/>
  <c r="C5228" i="1"/>
  <c r="D5228" i="1" s="1"/>
  <c r="E5228" i="1"/>
  <c r="F5228" i="1"/>
  <c r="G5228" i="1"/>
  <c r="C5231" i="1"/>
  <c r="D5231" i="1" s="1"/>
  <c r="E5231" i="1"/>
  <c r="F5231" i="1"/>
  <c r="G5231" i="1"/>
  <c r="C5207" i="1"/>
  <c r="D5207" i="1" s="1"/>
  <c r="E5207" i="1"/>
  <c r="F5207" i="1"/>
  <c r="G5207" i="1"/>
  <c r="C5232" i="1"/>
  <c r="D5232" i="1" s="1"/>
  <c r="E5232" i="1"/>
  <c r="F5232" i="1"/>
  <c r="G5232" i="1"/>
  <c r="C5251" i="1"/>
  <c r="D5251" i="1" s="1"/>
  <c r="E5251" i="1"/>
  <c r="F5251" i="1"/>
  <c r="G5251" i="1"/>
  <c r="C5198" i="1"/>
  <c r="D5198" i="1" s="1"/>
  <c r="E5198" i="1"/>
  <c r="F5198" i="1"/>
  <c r="G5198" i="1"/>
  <c r="C5204" i="1"/>
  <c r="D5204" i="1" s="1"/>
  <c r="E5204" i="1"/>
  <c r="F5204" i="1"/>
  <c r="G5204" i="1"/>
  <c r="C5192" i="1"/>
  <c r="D5192" i="1" s="1"/>
  <c r="E5192" i="1"/>
  <c r="F5192" i="1"/>
  <c r="G5192" i="1"/>
  <c r="C5208" i="1"/>
  <c r="D5208" i="1" s="1"/>
  <c r="E5208" i="1"/>
  <c r="F5208" i="1"/>
  <c r="G5208" i="1"/>
  <c r="C5213" i="1"/>
  <c r="D5213" i="1" s="1"/>
  <c r="E5213" i="1"/>
  <c r="F5213" i="1"/>
  <c r="G5213" i="1"/>
  <c r="C5174" i="1"/>
  <c r="D5174" i="1" s="1"/>
  <c r="E5174" i="1"/>
  <c r="F5174" i="1"/>
  <c r="G5174" i="1"/>
  <c r="C5180" i="1"/>
  <c r="D5180" i="1" s="1"/>
  <c r="E5180" i="1"/>
  <c r="F5180" i="1"/>
  <c r="G5180" i="1"/>
  <c r="C5212" i="1"/>
  <c r="D5212" i="1" s="1"/>
  <c r="E5212" i="1"/>
  <c r="F5212" i="1"/>
  <c r="G5212" i="1"/>
  <c r="C5223" i="1"/>
  <c r="D5223" i="1" s="1"/>
  <c r="E5223" i="1"/>
  <c r="F5223" i="1"/>
  <c r="G5223" i="1"/>
  <c r="C5230" i="1"/>
  <c r="D5230" i="1" s="1"/>
  <c r="E5230" i="1"/>
  <c r="F5230" i="1"/>
  <c r="G5230" i="1"/>
  <c r="C5182" i="1"/>
  <c r="D5182" i="1" s="1"/>
  <c r="E5182" i="1"/>
  <c r="F5182" i="1"/>
  <c r="G5182" i="1"/>
  <c r="C5210" i="1"/>
  <c r="D5210" i="1" s="1"/>
  <c r="E5210" i="1"/>
  <c r="F5210" i="1"/>
  <c r="G5210" i="1"/>
  <c r="C5257" i="1"/>
  <c r="D5257" i="1" s="1"/>
  <c r="E5257" i="1"/>
  <c r="F5257" i="1"/>
  <c r="G5257" i="1"/>
  <c r="C5244" i="1"/>
  <c r="D5244" i="1" s="1"/>
  <c r="E5244" i="1"/>
  <c r="F5244" i="1"/>
  <c r="G5244" i="1"/>
  <c r="C5247" i="1"/>
  <c r="D5247" i="1" s="1"/>
  <c r="E5247" i="1"/>
  <c r="F5247" i="1"/>
  <c r="G5247" i="1"/>
  <c r="C5245" i="1"/>
  <c r="D5245" i="1" s="1"/>
  <c r="E5245" i="1"/>
  <c r="F5245" i="1"/>
  <c r="G5245" i="1"/>
  <c r="C5255" i="1"/>
  <c r="D5255" i="1" s="1"/>
  <c r="E5255" i="1"/>
  <c r="F5255" i="1"/>
  <c r="G5255" i="1"/>
  <c r="C5254" i="1"/>
  <c r="D5254" i="1" s="1"/>
  <c r="E5254" i="1"/>
  <c r="F5254" i="1"/>
  <c r="G5254" i="1"/>
  <c r="C5258" i="1"/>
  <c r="D5258" i="1" s="1"/>
  <c r="E5258" i="1"/>
  <c r="F5258" i="1"/>
  <c r="G5258" i="1"/>
  <c r="C5253" i="1"/>
  <c r="D5253" i="1" s="1"/>
  <c r="E5253" i="1"/>
  <c r="F5253" i="1"/>
  <c r="G5253" i="1"/>
  <c r="C5252" i="1"/>
  <c r="D5252" i="1" s="1"/>
  <c r="E5252" i="1"/>
  <c r="F5252" i="1"/>
  <c r="G5252" i="1"/>
  <c r="C5248" i="1"/>
  <c r="D5248" i="1" s="1"/>
  <c r="E5248" i="1"/>
  <c r="F5248" i="1"/>
  <c r="G5248" i="1"/>
  <c r="C5246" i="1"/>
  <c r="D5246" i="1" s="1"/>
  <c r="E5246" i="1"/>
  <c r="F5246" i="1"/>
  <c r="G5246" i="1"/>
  <c r="C5256" i="1"/>
  <c r="D5256" i="1" s="1"/>
  <c r="E5256" i="1"/>
  <c r="F5256" i="1"/>
  <c r="G5256" i="1"/>
  <c r="C5249" i="1"/>
  <c r="D5249" i="1" s="1"/>
  <c r="E5249" i="1"/>
  <c r="F5249" i="1"/>
  <c r="G5249" i="1"/>
  <c r="C5265" i="1"/>
  <c r="D5265" i="1" s="1"/>
  <c r="E5265" i="1"/>
  <c r="F5265" i="1"/>
  <c r="G5265" i="1"/>
  <c r="C5268" i="1"/>
  <c r="D5268" i="1" s="1"/>
  <c r="E5268" i="1"/>
  <c r="F5268" i="1"/>
  <c r="G5268" i="1"/>
  <c r="C5277" i="1"/>
  <c r="D5277" i="1" s="1"/>
  <c r="E5277" i="1"/>
  <c r="F5277" i="1"/>
  <c r="G5277" i="1"/>
  <c r="C5262" i="1"/>
  <c r="D5262" i="1" s="1"/>
  <c r="E5262" i="1"/>
  <c r="F5262" i="1"/>
  <c r="G5262" i="1"/>
  <c r="C5267" i="1"/>
  <c r="D5267" i="1" s="1"/>
  <c r="E5267" i="1"/>
  <c r="F5267" i="1"/>
  <c r="G5267" i="1"/>
  <c r="C5266" i="1"/>
  <c r="D5266" i="1" s="1"/>
  <c r="E5266" i="1"/>
  <c r="F5266" i="1"/>
  <c r="G5266" i="1"/>
  <c r="C5269" i="1"/>
  <c r="D5269" i="1" s="1"/>
  <c r="E5269" i="1"/>
  <c r="F5269" i="1"/>
  <c r="G5269" i="1"/>
  <c r="C5261" i="1"/>
  <c r="D5261" i="1" s="1"/>
  <c r="E5261" i="1"/>
  <c r="F5261" i="1"/>
  <c r="G5261" i="1"/>
  <c r="C5270" i="1"/>
  <c r="D5270" i="1" s="1"/>
  <c r="E5270" i="1"/>
  <c r="F5270" i="1"/>
  <c r="G5270" i="1"/>
  <c r="C5259" i="1"/>
  <c r="D5259" i="1" s="1"/>
  <c r="E5259" i="1"/>
  <c r="F5259" i="1"/>
  <c r="G5259" i="1"/>
  <c r="C5276" i="1"/>
  <c r="D5276" i="1" s="1"/>
  <c r="E5276" i="1"/>
  <c r="F5276" i="1"/>
  <c r="G5276" i="1"/>
  <c r="C5260" i="1"/>
  <c r="D5260" i="1" s="1"/>
  <c r="E5260" i="1"/>
  <c r="F5260" i="1"/>
  <c r="G5260" i="1"/>
  <c r="C5279" i="1"/>
  <c r="D5279" i="1" s="1"/>
  <c r="E5279" i="1"/>
  <c r="F5279" i="1"/>
  <c r="G5279" i="1"/>
  <c r="C5302" i="1"/>
  <c r="D5302" i="1" s="1"/>
  <c r="E5302" i="1"/>
  <c r="F5302" i="1"/>
  <c r="G5302" i="1"/>
  <c r="C5288" i="1"/>
  <c r="D5288" i="1" s="1"/>
  <c r="E5288" i="1"/>
  <c r="F5288" i="1"/>
  <c r="G5288" i="1"/>
  <c r="C5282" i="1"/>
  <c r="D5282" i="1" s="1"/>
  <c r="E5282" i="1"/>
  <c r="F5282" i="1"/>
  <c r="G5282" i="1"/>
  <c r="C5311" i="1"/>
  <c r="D5311" i="1" s="1"/>
  <c r="E5311" i="1"/>
  <c r="F5311" i="1"/>
  <c r="G5311" i="1"/>
  <c r="C5307" i="1"/>
  <c r="D5307" i="1" s="1"/>
  <c r="E5307" i="1"/>
  <c r="F5307" i="1"/>
  <c r="G5307" i="1"/>
  <c r="C5234" i="1"/>
  <c r="D5234" i="1" s="1"/>
  <c r="E5234" i="1"/>
  <c r="F5234" i="1"/>
  <c r="G5234" i="1"/>
  <c r="C5235" i="1"/>
  <c r="D5235" i="1" s="1"/>
  <c r="E5235" i="1"/>
  <c r="F5235" i="1"/>
  <c r="G5235" i="1"/>
  <c r="C5236" i="1"/>
  <c r="D5236" i="1" s="1"/>
  <c r="E5236" i="1"/>
  <c r="F5236" i="1"/>
  <c r="G5236" i="1"/>
  <c r="C5237" i="1"/>
  <c r="D5237" i="1" s="1"/>
  <c r="E5237" i="1"/>
  <c r="F5237" i="1"/>
  <c r="G5237" i="1"/>
  <c r="C5238" i="1"/>
  <c r="D5238" i="1" s="1"/>
  <c r="E5238" i="1"/>
  <c r="F5238" i="1"/>
  <c r="G5238" i="1"/>
  <c r="C5263" i="1"/>
  <c r="D5263" i="1" s="1"/>
  <c r="E5263" i="1"/>
  <c r="F5263" i="1"/>
  <c r="G5263" i="1"/>
  <c r="C5274" i="1"/>
  <c r="D5274" i="1" s="1"/>
  <c r="E5274" i="1"/>
  <c r="F5274" i="1"/>
  <c r="G5274" i="1"/>
  <c r="C5239" i="1"/>
  <c r="D5239" i="1" s="1"/>
  <c r="E5239" i="1"/>
  <c r="F5239" i="1"/>
  <c r="G5239" i="1"/>
  <c r="C5250" i="1"/>
  <c r="D5250" i="1" s="1"/>
  <c r="E5250" i="1"/>
  <c r="F5250" i="1"/>
  <c r="G5250" i="1"/>
  <c r="C5240" i="1"/>
  <c r="D5240" i="1" s="1"/>
  <c r="E5240" i="1"/>
  <c r="F5240" i="1"/>
  <c r="G5240" i="1"/>
  <c r="C5241" i="1"/>
  <c r="D5241" i="1" s="1"/>
  <c r="E5241" i="1"/>
  <c r="F5241" i="1"/>
  <c r="G5241" i="1"/>
  <c r="C5243" i="1"/>
  <c r="D5243" i="1" s="1"/>
  <c r="E5243" i="1"/>
  <c r="F5243" i="1"/>
  <c r="G5243" i="1"/>
  <c r="C5275" i="1"/>
  <c r="D5275" i="1" s="1"/>
  <c r="E5275" i="1"/>
  <c r="F5275" i="1"/>
  <c r="G5275" i="1"/>
  <c r="C5272" i="1"/>
  <c r="D5272" i="1" s="1"/>
  <c r="E5272" i="1"/>
  <c r="F5272" i="1"/>
  <c r="G5272" i="1"/>
  <c r="C5271" i="1"/>
  <c r="D5271" i="1" s="1"/>
  <c r="E5271" i="1"/>
  <c r="F5271" i="1"/>
  <c r="G5271" i="1"/>
  <c r="C5264" i="1"/>
  <c r="D5264" i="1" s="1"/>
  <c r="E5264" i="1"/>
  <c r="F5264" i="1"/>
  <c r="G5264" i="1"/>
  <c r="C5273" i="1"/>
  <c r="D5273" i="1" s="1"/>
  <c r="E5273" i="1"/>
  <c r="F5273" i="1"/>
  <c r="G5273" i="1"/>
  <c r="C5242" i="1"/>
  <c r="D5242" i="1" s="1"/>
  <c r="E5242" i="1"/>
  <c r="F5242" i="1"/>
  <c r="G5242" i="1"/>
  <c r="C5305" i="1"/>
  <c r="D5305" i="1" s="1"/>
  <c r="E5305" i="1"/>
  <c r="F5305" i="1"/>
  <c r="G5305" i="1"/>
  <c r="C5314" i="1"/>
  <c r="D5314" i="1" s="1"/>
  <c r="E5314" i="1"/>
  <c r="F5314" i="1"/>
  <c r="G5314" i="1"/>
  <c r="C5293" i="1"/>
  <c r="D5293" i="1" s="1"/>
  <c r="E5293" i="1"/>
  <c r="F5293" i="1"/>
  <c r="G5293" i="1"/>
  <c r="C5281" i="1"/>
  <c r="D5281" i="1" s="1"/>
  <c r="E5281" i="1"/>
  <c r="F5281" i="1"/>
  <c r="G5281" i="1"/>
  <c r="C5295" i="1"/>
  <c r="D5295" i="1" s="1"/>
  <c r="E5295" i="1"/>
  <c r="F5295" i="1"/>
  <c r="G5295" i="1"/>
  <c r="C5308" i="1"/>
  <c r="D5308" i="1" s="1"/>
  <c r="E5308" i="1"/>
  <c r="F5308" i="1"/>
  <c r="G5308" i="1"/>
  <c r="C5310" i="1"/>
  <c r="D5310" i="1" s="1"/>
  <c r="E5310" i="1"/>
  <c r="F5310" i="1"/>
  <c r="G5310" i="1"/>
  <c r="C5294" i="1"/>
  <c r="D5294" i="1" s="1"/>
  <c r="E5294" i="1"/>
  <c r="F5294" i="1"/>
  <c r="G5294" i="1"/>
  <c r="C5280" i="1"/>
  <c r="D5280" i="1" s="1"/>
  <c r="E5280" i="1"/>
  <c r="F5280" i="1"/>
  <c r="G5280" i="1"/>
  <c r="C5296" i="1"/>
  <c r="D5296" i="1" s="1"/>
  <c r="E5296" i="1"/>
  <c r="F5296" i="1"/>
  <c r="G5296" i="1"/>
  <c r="C5292" i="1"/>
  <c r="D5292" i="1" s="1"/>
  <c r="E5292" i="1"/>
  <c r="F5292" i="1"/>
  <c r="G5292" i="1"/>
  <c r="C5297" i="1"/>
  <c r="D5297" i="1" s="1"/>
  <c r="E5297" i="1"/>
  <c r="F5297" i="1"/>
  <c r="G5297" i="1"/>
  <c r="C5312" i="1"/>
  <c r="D5312" i="1" s="1"/>
  <c r="E5312" i="1"/>
  <c r="F5312" i="1"/>
  <c r="G5312" i="1"/>
  <c r="C5289" i="1"/>
  <c r="D5289" i="1" s="1"/>
  <c r="E5289" i="1"/>
  <c r="F5289" i="1"/>
  <c r="G5289" i="1"/>
  <c r="C5313" i="1"/>
  <c r="D5313" i="1" s="1"/>
  <c r="E5313" i="1"/>
  <c r="F5313" i="1"/>
  <c r="G5313" i="1"/>
  <c r="C5284" i="1"/>
  <c r="D5284" i="1" s="1"/>
  <c r="E5284" i="1"/>
  <c r="F5284" i="1"/>
  <c r="G5284" i="1"/>
  <c r="C5299" i="1"/>
  <c r="D5299" i="1" s="1"/>
  <c r="E5299" i="1"/>
  <c r="F5299" i="1"/>
  <c r="G5299" i="1"/>
  <c r="C5290" i="1"/>
  <c r="D5290" i="1" s="1"/>
  <c r="E5290" i="1"/>
  <c r="F5290" i="1"/>
  <c r="G5290" i="1"/>
  <c r="C5300" i="1"/>
  <c r="D5300" i="1" s="1"/>
  <c r="E5300" i="1"/>
  <c r="F5300" i="1"/>
  <c r="G5300" i="1"/>
  <c r="C5303" i="1"/>
  <c r="D5303" i="1" s="1"/>
  <c r="E5303" i="1"/>
  <c r="F5303" i="1"/>
  <c r="G5303" i="1"/>
  <c r="C5306" i="1"/>
  <c r="D5306" i="1" s="1"/>
  <c r="E5306" i="1"/>
  <c r="F5306" i="1"/>
  <c r="G5306" i="1"/>
  <c r="C5298" i="1"/>
  <c r="D5298" i="1" s="1"/>
  <c r="E5298" i="1"/>
  <c r="F5298" i="1"/>
  <c r="G5298" i="1"/>
  <c r="C5309" i="1"/>
  <c r="D5309" i="1" s="1"/>
  <c r="E5309" i="1"/>
  <c r="F5309" i="1"/>
  <c r="G5309" i="1"/>
  <c r="C5285" i="1"/>
  <c r="D5285" i="1" s="1"/>
  <c r="E5285" i="1"/>
  <c r="F5285" i="1"/>
  <c r="G5285" i="1"/>
  <c r="C5319" i="1"/>
  <c r="D5319" i="1" s="1"/>
  <c r="E5319" i="1"/>
  <c r="F5319" i="1"/>
  <c r="G5319" i="1"/>
  <c r="C5328" i="1"/>
  <c r="D5328" i="1" s="1"/>
  <c r="E5328" i="1"/>
  <c r="F5328" i="1"/>
  <c r="G5328" i="1"/>
  <c r="C5332" i="1"/>
  <c r="D5332" i="1" s="1"/>
  <c r="E5332" i="1"/>
  <c r="F5332" i="1"/>
  <c r="G5332" i="1"/>
  <c r="C5329" i="1"/>
  <c r="D5329" i="1" s="1"/>
  <c r="E5329" i="1"/>
  <c r="F5329" i="1"/>
  <c r="G5329" i="1"/>
  <c r="C5342" i="1"/>
  <c r="D5342" i="1" s="1"/>
  <c r="E5342" i="1"/>
  <c r="F5342" i="1"/>
  <c r="G5342" i="1"/>
  <c r="C5339" i="1"/>
  <c r="D5339" i="1" s="1"/>
  <c r="E5339" i="1"/>
  <c r="F5339" i="1"/>
  <c r="G5339" i="1"/>
  <c r="C5323" i="1"/>
  <c r="D5323" i="1" s="1"/>
  <c r="E5323" i="1"/>
  <c r="F5323" i="1"/>
  <c r="G5323" i="1"/>
  <c r="C5325" i="1"/>
  <c r="D5325" i="1" s="1"/>
  <c r="E5325" i="1"/>
  <c r="F5325" i="1"/>
  <c r="G5325" i="1"/>
  <c r="C5324" i="1"/>
  <c r="D5324" i="1" s="1"/>
  <c r="E5324" i="1"/>
  <c r="F5324" i="1"/>
  <c r="G5324" i="1"/>
  <c r="C5335" i="1"/>
  <c r="D5335" i="1" s="1"/>
  <c r="E5335" i="1"/>
  <c r="F5335" i="1"/>
  <c r="G5335" i="1"/>
  <c r="C5331" i="1"/>
  <c r="D5331" i="1" s="1"/>
  <c r="E5331" i="1"/>
  <c r="F5331" i="1"/>
  <c r="G5331" i="1"/>
  <c r="C5341" i="1"/>
  <c r="D5341" i="1" s="1"/>
  <c r="E5341" i="1"/>
  <c r="F5341" i="1"/>
  <c r="G5341" i="1"/>
  <c r="C5333" i="1"/>
  <c r="D5333" i="1" s="1"/>
  <c r="E5333" i="1"/>
  <c r="F5333" i="1"/>
  <c r="G5333" i="1"/>
  <c r="C5334" i="1"/>
  <c r="D5334" i="1" s="1"/>
  <c r="E5334" i="1"/>
  <c r="F5334" i="1"/>
  <c r="G5334" i="1"/>
  <c r="C5315" i="1"/>
  <c r="D5315" i="1" s="1"/>
  <c r="E5315" i="1"/>
  <c r="F5315" i="1"/>
  <c r="G5315" i="1"/>
  <c r="C5354" i="1"/>
  <c r="D5354" i="1" s="1"/>
  <c r="E5354" i="1"/>
  <c r="F5354" i="1"/>
  <c r="G5354" i="1"/>
  <c r="C5363" i="1"/>
  <c r="D5363" i="1" s="1"/>
  <c r="E5363" i="1"/>
  <c r="F5363" i="1"/>
  <c r="G5363" i="1"/>
  <c r="C5359" i="1"/>
  <c r="D5359" i="1" s="1"/>
  <c r="E5359" i="1"/>
  <c r="F5359" i="1"/>
  <c r="G5359" i="1"/>
  <c r="C5353" i="1"/>
  <c r="D5353" i="1" s="1"/>
  <c r="E5353" i="1"/>
  <c r="F5353" i="1"/>
  <c r="G5353" i="1"/>
  <c r="C5358" i="1"/>
  <c r="D5358" i="1" s="1"/>
  <c r="E5358" i="1"/>
  <c r="F5358" i="1"/>
  <c r="G5358" i="1"/>
  <c r="C5346" i="1"/>
  <c r="D5346" i="1" s="1"/>
  <c r="E5346" i="1"/>
  <c r="F5346" i="1"/>
  <c r="G5346" i="1"/>
  <c r="C5350" i="1"/>
  <c r="D5350" i="1" s="1"/>
  <c r="E5350" i="1"/>
  <c r="F5350" i="1"/>
  <c r="G5350" i="1"/>
  <c r="C5352" i="1"/>
  <c r="D5352" i="1" s="1"/>
  <c r="E5352" i="1"/>
  <c r="F5352" i="1"/>
  <c r="G5352" i="1"/>
  <c r="C5355" i="1"/>
  <c r="D5355" i="1" s="1"/>
  <c r="E5355" i="1"/>
  <c r="F5355" i="1"/>
  <c r="G5355" i="1"/>
  <c r="C5362" i="1"/>
  <c r="D5362" i="1" s="1"/>
  <c r="E5362" i="1"/>
  <c r="F5362" i="1"/>
  <c r="G5362" i="1"/>
  <c r="C5349" i="1"/>
  <c r="D5349" i="1" s="1"/>
  <c r="E5349" i="1"/>
  <c r="F5349" i="1"/>
  <c r="G5349" i="1"/>
  <c r="C5356" i="1"/>
  <c r="D5356" i="1" s="1"/>
  <c r="E5356" i="1"/>
  <c r="F5356" i="1"/>
  <c r="G5356" i="1"/>
  <c r="C5357" i="1"/>
  <c r="D5357" i="1" s="1"/>
  <c r="E5357" i="1"/>
  <c r="F5357" i="1"/>
  <c r="G5357" i="1"/>
  <c r="C5351" i="1"/>
  <c r="D5351" i="1" s="1"/>
  <c r="E5351" i="1"/>
  <c r="F5351" i="1"/>
  <c r="G5351" i="1"/>
  <c r="C5347" i="1"/>
  <c r="D5347" i="1" s="1"/>
  <c r="E5347" i="1"/>
  <c r="F5347" i="1"/>
  <c r="G5347" i="1"/>
  <c r="C5371" i="1"/>
  <c r="D5371" i="1" s="1"/>
  <c r="E5371" i="1"/>
  <c r="F5371" i="1"/>
  <c r="G5371" i="1"/>
  <c r="C5360" i="1"/>
  <c r="D5360" i="1" s="1"/>
  <c r="E5360" i="1"/>
  <c r="F5360" i="1"/>
  <c r="G5360" i="1"/>
  <c r="C5370" i="1"/>
  <c r="D5370" i="1" s="1"/>
  <c r="E5370" i="1"/>
  <c r="F5370" i="1"/>
  <c r="G5370" i="1"/>
  <c r="C5365" i="1"/>
  <c r="D5365" i="1" s="1"/>
  <c r="E5365" i="1"/>
  <c r="F5365" i="1"/>
  <c r="G5365" i="1"/>
  <c r="C5361" i="1"/>
  <c r="D5361" i="1" s="1"/>
  <c r="E5361" i="1"/>
  <c r="F5361" i="1"/>
  <c r="G5361" i="1"/>
  <c r="C5364" i="1"/>
  <c r="D5364" i="1" s="1"/>
  <c r="E5364" i="1"/>
  <c r="F5364" i="1"/>
  <c r="G5364" i="1"/>
  <c r="C5369" i="1"/>
  <c r="D5369" i="1" s="1"/>
  <c r="E5369" i="1"/>
  <c r="F5369" i="1"/>
  <c r="G5369" i="1"/>
  <c r="C5366" i="1"/>
  <c r="D5366" i="1" s="1"/>
  <c r="E5366" i="1"/>
  <c r="F5366" i="1"/>
  <c r="G5366" i="1"/>
  <c r="C5367" i="1"/>
  <c r="D5367" i="1" s="1"/>
  <c r="E5367" i="1"/>
  <c r="F5367" i="1"/>
  <c r="G5367" i="1"/>
  <c r="C5386" i="1"/>
  <c r="D5386" i="1" s="1"/>
  <c r="E5386" i="1"/>
  <c r="F5386" i="1"/>
  <c r="G5386" i="1"/>
  <c r="C5383" i="1"/>
  <c r="D5383" i="1" s="1"/>
  <c r="E5383" i="1"/>
  <c r="F5383" i="1"/>
  <c r="G5383" i="1"/>
  <c r="C5373" i="1"/>
  <c r="D5373" i="1" s="1"/>
  <c r="E5373" i="1"/>
  <c r="F5373" i="1"/>
  <c r="G5373" i="1"/>
  <c r="C5377" i="1"/>
  <c r="D5377" i="1" s="1"/>
  <c r="E5377" i="1"/>
  <c r="F5377" i="1"/>
  <c r="G5377" i="1"/>
  <c r="C5375" i="1"/>
  <c r="D5375" i="1" s="1"/>
  <c r="E5375" i="1"/>
  <c r="F5375" i="1"/>
  <c r="G5375" i="1"/>
  <c r="C5368" i="1"/>
  <c r="D5368" i="1" s="1"/>
  <c r="E5368" i="1"/>
  <c r="F5368" i="1"/>
  <c r="G5368" i="1"/>
  <c r="C5372" i="1"/>
  <c r="D5372" i="1" s="1"/>
  <c r="E5372" i="1"/>
  <c r="F5372" i="1"/>
  <c r="G5372" i="1"/>
  <c r="C5381" i="1"/>
  <c r="D5381" i="1" s="1"/>
  <c r="E5381" i="1"/>
  <c r="F5381" i="1"/>
  <c r="G5381" i="1"/>
  <c r="C5384" i="1"/>
  <c r="D5384" i="1" s="1"/>
  <c r="E5384" i="1"/>
  <c r="F5384" i="1"/>
  <c r="G5384" i="1"/>
  <c r="C5378" i="1"/>
  <c r="D5378" i="1" s="1"/>
  <c r="E5378" i="1"/>
  <c r="F5378" i="1"/>
  <c r="G5378" i="1"/>
  <c r="C5379" i="1"/>
  <c r="D5379" i="1" s="1"/>
  <c r="E5379" i="1"/>
  <c r="F5379" i="1"/>
  <c r="G5379" i="1"/>
  <c r="C5385" i="1"/>
  <c r="D5385" i="1" s="1"/>
  <c r="E5385" i="1"/>
  <c r="F5385" i="1"/>
  <c r="G5385" i="1"/>
  <c r="C5380" i="1"/>
  <c r="D5380" i="1" s="1"/>
  <c r="E5380" i="1"/>
  <c r="F5380" i="1"/>
  <c r="G5380" i="1"/>
  <c r="C5374" i="1"/>
  <c r="D5374" i="1" s="1"/>
  <c r="E5374" i="1"/>
  <c r="F5374" i="1"/>
  <c r="G5374" i="1"/>
  <c r="C5376" i="1"/>
  <c r="D5376" i="1" s="1"/>
  <c r="E5376" i="1"/>
  <c r="F5376" i="1"/>
  <c r="G5376" i="1"/>
  <c r="C5403" i="1"/>
  <c r="D5403" i="1" s="1"/>
  <c r="E5403" i="1"/>
  <c r="F5403" i="1"/>
  <c r="G5403" i="1"/>
  <c r="C5396" i="1"/>
  <c r="D5396" i="1" s="1"/>
  <c r="E5396" i="1"/>
  <c r="F5396" i="1"/>
  <c r="G5396" i="1"/>
  <c r="C5399" i="1"/>
  <c r="D5399" i="1" s="1"/>
  <c r="E5399" i="1"/>
  <c r="F5399" i="1"/>
  <c r="G5399" i="1"/>
  <c r="C5402" i="1"/>
  <c r="D5402" i="1" s="1"/>
  <c r="E5402" i="1"/>
  <c r="F5402" i="1"/>
  <c r="G5402" i="1"/>
  <c r="C5400" i="1"/>
  <c r="D5400" i="1" s="1"/>
  <c r="E5400" i="1"/>
  <c r="F5400" i="1"/>
  <c r="G5400" i="1"/>
  <c r="C5397" i="1"/>
  <c r="D5397" i="1" s="1"/>
  <c r="E5397" i="1"/>
  <c r="F5397" i="1"/>
  <c r="G5397" i="1"/>
  <c r="C5390" i="1"/>
  <c r="D5390" i="1" s="1"/>
  <c r="E5390" i="1"/>
  <c r="F5390" i="1"/>
  <c r="G5390" i="1"/>
  <c r="C5398" i="1"/>
  <c r="D5398" i="1" s="1"/>
  <c r="E5398" i="1"/>
  <c r="F5398" i="1"/>
  <c r="G5398" i="1"/>
  <c r="C5388" i="1"/>
  <c r="D5388" i="1" s="1"/>
  <c r="E5388" i="1"/>
  <c r="F5388" i="1"/>
  <c r="G5388" i="1"/>
  <c r="C5391" i="1"/>
  <c r="D5391" i="1" s="1"/>
  <c r="E5391" i="1"/>
  <c r="F5391" i="1"/>
  <c r="G5391" i="1"/>
  <c r="C5387" i="1"/>
  <c r="D5387" i="1" s="1"/>
  <c r="E5387" i="1"/>
  <c r="F5387" i="1"/>
  <c r="G5387" i="1"/>
  <c r="C5395" i="1"/>
  <c r="D5395" i="1" s="1"/>
  <c r="E5395" i="1"/>
  <c r="F5395" i="1"/>
  <c r="G5395" i="1"/>
  <c r="C5393" i="1"/>
  <c r="D5393" i="1" s="1"/>
  <c r="E5393" i="1"/>
  <c r="F5393" i="1"/>
  <c r="G5393" i="1"/>
  <c r="C5407" i="1"/>
  <c r="D5407" i="1" s="1"/>
  <c r="E5407" i="1"/>
  <c r="F5407" i="1"/>
  <c r="G5407" i="1"/>
  <c r="C5427" i="1"/>
  <c r="D5427" i="1" s="1"/>
  <c r="E5427" i="1"/>
  <c r="F5427" i="1"/>
  <c r="G5427" i="1"/>
  <c r="C5406" i="1"/>
  <c r="D5406" i="1" s="1"/>
  <c r="E5406" i="1"/>
  <c r="F5406" i="1"/>
  <c r="G5406" i="1"/>
  <c r="C5430" i="1"/>
  <c r="D5430" i="1" s="1"/>
  <c r="E5430" i="1"/>
  <c r="F5430" i="1"/>
  <c r="G5430" i="1"/>
  <c r="C5424" i="1"/>
  <c r="D5424" i="1" s="1"/>
  <c r="E5424" i="1"/>
  <c r="F5424" i="1"/>
  <c r="G5424" i="1"/>
  <c r="C5421" i="1"/>
  <c r="D5421" i="1" s="1"/>
  <c r="E5421" i="1"/>
  <c r="F5421" i="1"/>
  <c r="G5421" i="1"/>
  <c r="C5434" i="1"/>
  <c r="D5434" i="1" s="1"/>
  <c r="E5434" i="1"/>
  <c r="F5434" i="1"/>
  <c r="G5434" i="1"/>
  <c r="C5431" i="1"/>
  <c r="D5431" i="1" s="1"/>
  <c r="E5431" i="1"/>
  <c r="F5431" i="1"/>
  <c r="G5431" i="1"/>
  <c r="C5419" i="1"/>
  <c r="D5419" i="1" s="1"/>
  <c r="E5419" i="1"/>
  <c r="F5419" i="1"/>
  <c r="G5419" i="1"/>
  <c r="C5418" i="1"/>
  <c r="D5418" i="1" s="1"/>
  <c r="E5418" i="1"/>
  <c r="F5418" i="1"/>
  <c r="G5418" i="1"/>
  <c r="C5417" i="1"/>
  <c r="D5417" i="1" s="1"/>
  <c r="E5417" i="1"/>
  <c r="F5417" i="1"/>
  <c r="G5417" i="1"/>
  <c r="C5404" i="1"/>
  <c r="D5404" i="1" s="1"/>
  <c r="E5404" i="1"/>
  <c r="F5404" i="1"/>
  <c r="G5404" i="1"/>
  <c r="C5414" i="1"/>
  <c r="D5414" i="1" s="1"/>
  <c r="E5414" i="1"/>
  <c r="F5414" i="1"/>
  <c r="G5414" i="1"/>
  <c r="C5415" i="1"/>
  <c r="D5415" i="1" s="1"/>
  <c r="E5415" i="1"/>
  <c r="F5415" i="1"/>
  <c r="G5415" i="1"/>
  <c r="C5420" i="1"/>
  <c r="D5420" i="1" s="1"/>
  <c r="E5420" i="1"/>
  <c r="F5420" i="1"/>
  <c r="G5420" i="1"/>
  <c r="C5411" i="1"/>
  <c r="D5411" i="1" s="1"/>
  <c r="E5411" i="1"/>
  <c r="F5411" i="1"/>
  <c r="G5411" i="1"/>
  <c r="C5413" i="1"/>
  <c r="D5413" i="1" s="1"/>
  <c r="E5413" i="1"/>
  <c r="F5413" i="1"/>
  <c r="G5413" i="1"/>
  <c r="C5408" i="1"/>
  <c r="D5408" i="1" s="1"/>
  <c r="E5408" i="1"/>
  <c r="F5408" i="1"/>
  <c r="G5408" i="1"/>
  <c r="C5435" i="1"/>
  <c r="D5435" i="1" s="1"/>
  <c r="E5435" i="1"/>
  <c r="F5435" i="1"/>
  <c r="G5435" i="1"/>
  <c r="C5423" i="1"/>
  <c r="D5423" i="1" s="1"/>
  <c r="E5423" i="1"/>
  <c r="F5423" i="1"/>
  <c r="G5423" i="1"/>
  <c r="C5405" i="1"/>
  <c r="D5405" i="1" s="1"/>
  <c r="E5405" i="1"/>
  <c r="F5405" i="1"/>
  <c r="G5405" i="1"/>
  <c r="C5412" i="1"/>
  <c r="D5412" i="1" s="1"/>
  <c r="E5412" i="1"/>
  <c r="F5412" i="1"/>
  <c r="G5412" i="1"/>
  <c r="C5432" i="1"/>
  <c r="D5432" i="1" s="1"/>
  <c r="E5432" i="1"/>
  <c r="F5432" i="1"/>
  <c r="G5432" i="1"/>
  <c r="C5410" i="1"/>
  <c r="D5410" i="1" s="1"/>
  <c r="E5410" i="1"/>
  <c r="F5410" i="1"/>
  <c r="G5410" i="1"/>
  <c r="C5429" i="1"/>
  <c r="D5429" i="1" s="1"/>
  <c r="E5429" i="1"/>
  <c r="F5429" i="1"/>
  <c r="G5429" i="1"/>
  <c r="C5428" i="1"/>
  <c r="D5428" i="1" s="1"/>
  <c r="E5428" i="1"/>
  <c r="F5428" i="1"/>
  <c r="G5428" i="1"/>
  <c r="C5433" i="1"/>
  <c r="D5433" i="1" s="1"/>
  <c r="E5433" i="1"/>
  <c r="F5433" i="1"/>
  <c r="G5433" i="1"/>
  <c r="C5426" i="1"/>
  <c r="D5426" i="1" s="1"/>
  <c r="E5426" i="1"/>
  <c r="F5426" i="1"/>
  <c r="G5426" i="1"/>
  <c r="C5416" i="1"/>
  <c r="D5416" i="1" s="1"/>
  <c r="E5416" i="1"/>
  <c r="F5416" i="1"/>
  <c r="G5416" i="1"/>
  <c r="C5425" i="1"/>
  <c r="D5425" i="1" s="1"/>
  <c r="E5425" i="1"/>
  <c r="F5425" i="1"/>
  <c r="G5425" i="1"/>
  <c r="C5409" i="1"/>
  <c r="D5409" i="1" s="1"/>
  <c r="E5409" i="1"/>
  <c r="F5409" i="1"/>
  <c r="G5409" i="1"/>
  <c r="C5422" i="1"/>
  <c r="D5422" i="1" s="1"/>
  <c r="E5422" i="1"/>
  <c r="F5422" i="1"/>
  <c r="G5422" i="1"/>
  <c r="C5436" i="1"/>
  <c r="D5436" i="1" s="1"/>
  <c r="E5436" i="1"/>
  <c r="F5436" i="1"/>
  <c r="G5436" i="1"/>
  <c r="C5438" i="1"/>
  <c r="D5438" i="1" s="1"/>
  <c r="E5438" i="1"/>
  <c r="F5438" i="1"/>
  <c r="G5438" i="1"/>
  <c r="C5437" i="1"/>
  <c r="D5437" i="1" s="1"/>
  <c r="E5437" i="1"/>
  <c r="F5437" i="1"/>
  <c r="G5437" i="1"/>
  <c r="C5439" i="1"/>
  <c r="D5439" i="1" s="1"/>
  <c r="E5439" i="1"/>
  <c r="F5439" i="1"/>
  <c r="G5439" i="1"/>
  <c r="C5440" i="1"/>
  <c r="D5440" i="1" s="1"/>
  <c r="E5440" i="1"/>
  <c r="F5440" i="1"/>
  <c r="G5440" i="1"/>
  <c r="C5445" i="1"/>
  <c r="D5445" i="1" s="1"/>
  <c r="E5445" i="1"/>
  <c r="F5445" i="1"/>
  <c r="G5445" i="1"/>
  <c r="C5454" i="1"/>
  <c r="D5454" i="1" s="1"/>
  <c r="E5454" i="1"/>
  <c r="F5454" i="1"/>
  <c r="G5454" i="1"/>
  <c r="C5444" i="1"/>
  <c r="D5444" i="1" s="1"/>
  <c r="E5444" i="1"/>
  <c r="F5444" i="1"/>
  <c r="G5444" i="1"/>
  <c r="C5453" i="1"/>
  <c r="D5453" i="1" s="1"/>
  <c r="E5453" i="1"/>
  <c r="F5453" i="1"/>
  <c r="G5453" i="1"/>
  <c r="C5447" i="1"/>
  <c r="D5447" i="1" s="1"/>
  <c r="E5447" i="1"/>
  <c r="F5447" i="1"/>
  <c r="G5447" i="1"/>
  <c r="C5450" i="1"/>
  <c r="D5450" i="1" s="1"/>
  <c r="E5450" i="1"/>
  <c r="F5450" i="1"/>
  <c r="G5450" i="1"/>
  <c r="C5448" i="1"/>
  <c r="D5448" i="1" s="1"/>
  <c r="E5448" i="1"/>
  <c r="F5448" i="1"/>
  <c r="G5448" i="1"/>
  <c r="C5455" i="1"/>
  <c r="D5455" i="1" s="1"/>
  <c r="E5455" i="1"/>
  <c r="F5455" i="1"/>
  <c r="G5455" i="1"/>
  <c r="C5452" i="1"/>
  <c r="D5452" i="1" s="1"/>
  <c r="E5452" i="1"/>
  <c r="F5452" i="1"/>
  <c r="G5452" i="1"/>
  <c r="C5441" i="1"/>
  <c r="D5441" i="1" s="1"/>
  <c r="E5441" i="1"/>
  <c r="F5441" i="1"/>
  <c r="G5441" i="1"/>
  <c r="C5449" i="1"/>
  <c r="D5449" i="1" s="1"/>
  <c r="E5449" i="1"/>
  <c r="F5449" i="1"/>
  <c r="G5449" i="1"/>
  <c r="C5443" i="1"/>
  <c r="D5443" i="1" s="1"/>
  <c r="E5443" i="1"/>
  <c r="F5443" i="1"/>
  <c r="G5443" i="1"/>
  <c r="C5442" i="1"/>
  <c r="D5442" i="1" s="1"/>
  <c r="E5442" i="1"/>
  <c r="F5442" i="1"/>
  <c r="G5442" i="1"/>
  <c r="C5451" i="1"/>
  <c r="D5451" i="1" s="1"/>
  <c r="E5451" i="1"/>
  <c r="F5451" i="1"/>
  <c r="G5451" i="1"/>
  <c r="C5286" i="1"/>
  <c r="D5286" i="1" s="1"/>
  <c r="E5286" i="1"/>
  <c r="F5286" i="1"/>
  <c r="G5286" i="1"/>
  <c r="C5304" i="1"/>
  <c r="D5304" i="1" s="1"/>
  <c r="E5304" i="1"/>
  <c r="F5304" i="1"/>
  <c r="G5304" i="1"/>
  <c r="C5283" i="1"/>
  <c r="D5283" i="1" s="1"/>
  <c r="E5283" i="1"/>
  <c r="F5283" i="1"/>
  <c r="G5283" i="1"/>
  <c r="C5291" i="1"/>
  <c r="D5291" i="1" s="1"/>
  <c r="E5291" i="1"/>
  <c r="F5291" i="1"/>
  <c r="G5291" i="1"/>
  <c r="C5287" i="1"/>
  <c r="D5287" i="1" s="1"/>
  <c r="E5287" i="1"/>
  <c r="F5287" i="1"/>
  <c r="G5287" i="1"/>
  <c r="C5301" i="1"/>
  <c r="D5301" i="1" s="1"/>
  <c r="E5301" i="1"/>
  <c r="F5301" i="1"/>
  <c r="G5301" i="1"/>
  <c r="C5338" i="1"/>
  <c r="D5338" i="1" s="1"/>
  <c r="E5338" i="1"/>
  <c r="F5338" i="1"/>
  <c r="G5338" i="1"/>
  <c r="C5326" i="1"/>
  <c r="D5326" i="1" s="1"/>
  <c r="E5326" i="1"/>
  <c r="F5326" i="1"/>
  <c r="G5326" i="1"/>
  <c r="C5278" i="1"/>
  <c r="D5278" i="1" s="1"/>
  <c r="E5278" i="1"/>
  <c r="F5278" i="1"/>
  <c r="G5278" i="1"/>
  <c r="C5336" i="1"/>
  <c r="D5336" i="1" s="1"/>
  <c r="E5336" i="1"/>
  <c r="F5336" i="1"/>
  <c r="G5336" i="1"/>
  <c r="C5337" i="1"/>
  <c r="D5337" i="1" s="1"/>
  <c r="E5337" i="1"/>
  <c r="F5337" i="1"/>
  <c r="G5337" i="1"/>
  <c r="C5327" i="1"/>
  <c r="D5327" i="1" s="1"/>
  <c r="E5327" i="1"/>
  <c r="F5327" i="1"/>
  <c r="G5327" i="1"/>
  <c r="C5316" i="1"/>
  <c r="D5316" i="1" s="1"/>
  <c r="E5316" i="1"/>
  <c r="F5316" i="1"/>
  <c r="G5316" i="1"/>
  <c r="C5340" i="1"/>
  <c r="D5340" i="1" s="1"/>
  <c r="E5340" i="1"/>
  <c r="F5340" i="1"/>
  <c r="G5340" i="1"/>
  <c r="C5318" i="1"/>
  <c r="D5318" i="1" s="1"/>
  <c r="E5318" i="1"/>
  <c r="F5318" i="1"/>
  <c r="G5318" i="1"/>
  <c r="C5317" i="1"/>
  <c r="D5317" i="1" s="1"/>
  <c r="E5317" i="1"/>
  <c r="F5317" i="1"/>
  <c r="G5317" i="1"/>
  <c r="C5345" i="1"/>
  <c r="D5345" i="1" s="1"/>
  <c r="E5345" i="1"/>
  <c r="F5345" i="1"/>
  <c r="G5345" i="1"/>
  <c r="C5320" i="1"/>
  <c r="D5320" i="1" s="1"/>
  <c r="E5320" i="1"/>
  <c r="F5320" i="1"/>
  <c r="G5320" i="1"/>
  <c r="C5343" i="1"/>
  <c r="D5343" i="1" s="1"/>
  <c r="E5343" i="1"/>
  <c r="F5343" i="1"/>
  <c r="G5343" i="1"/>
  <c r="C5321" i="1"/>
  <c r="D5321" i="1" s="1"/>
  <c r="E5321" i="1"/>
  <c r="F5321" i="1"/>
  <c r="G5321" i="1"/>
  <c r="C5348" i="1"/>
  <c r="D5348" i="1" s="1"/>
  <c r="E5348" i="1"/>
  <c r="F5348" i="1"/>
  <c r="G5348" i="1"/>
  <c r="C5322" i="1"/>
  <c r="D5322" i="1" s="1"/>
  <c r="E5322" i="1"/>
  <c r="F5322" i="1"/>
  <c r="G5322" i="1"/>
  <c r="C5330" i="1"/>
  <c r="D5330" i="1" s="1"/>
  <c r="E5330" i="1"/>
  <c r="F5330" i="1"/>
  <c r="G5330" i="1"/>
  <c r="C5344" i="1"/>
  <c r="D5344" i="1" s="1"/>
  <c r="E5344" i="1"/>
  <c r="F5344" i="1"/>
  <c r="G5344" i="1"/>
  <c r="C5392" i="1"/>
  <c r="D5392" i="1" s="1"/>
  <c r="E5392" i="1"/>
  <c r="F5392" i="1"/>
  <c r="G5392" i="1"/>
  <c r="C5382" i="1"/>
  <c r="D5382" i="1" s="1"/>
  <c r="E5382" i="1"/>
  <c r="F5382" i="1"/>
  <c r="G5382" i="1"/>
  <c r="C5401" i="1"/>
  <c r="D5401" i="1" s="1"/>
  <c r="E5401" i="1"/>
  <c r="F5401" i="1"/>
  <c r="G5401" i="1"/>
  <c r="C5389" i="1"/>
  <c r="D5389" i="1" s="1"/>
  <c r="E5389" i="1"/>
  <c r="F5389" i="1"/>
  <c r="G5389" i="1"/>
  <c r="C5394" i="1"/>
  <c r="D5394" i="1" s="1"/>
  <c r="E5394" i="1"/>
  <c r="F5394" i="1"/>
  <c r="G5394" i="1"/>
  <c r="C5457" i="1"/>
  <c r="D5457" i="1" s="1"/>
  <c r="E5457" i="1"/>
  <c r="F5457" i="1"/>
  <c r="G5457" i="1"/>
  <c r="C5446" i="1"/>
  <c r="D5446" i="1" s="1"/>
  <c r="E5446" i="1"/>
  <c r="F5446" i="1"/>
  <c r="G5446" i="1"/>
  <c r="C5463" i="1"/>
  <c r="D5463" i="1" s="1"/>
  <c r="E5463" i="1"/>
  <c r="F5463" i="1"/>
  <c r="G5463" i="1"/>
  <c r="C5468" i="1"/>
  <c r="D5468" i="1" s="1"/>
  <c r="E5468" i="1"/>
  <c r="F5468" i="1"/>
  <c r="G5468" i="1"/>
  <c r="C5460" i="1"/>
  <c r="D5460" i="1" s="1"/>
  <c r="E5460" i="1"/>
  <c r="F5460" i="1"/>
  <c r="G5460" i="1"/>
  <c r="C5466" i="1"/>
  <c r="D5466" i="1" s="1"/>
  <c r="E5466" i="1"/>
  <c r="F5466" i="1"/>
  <c r="G5466" i="1"/>
  <c r="C5461" i="1"/>
  <c r="D5461" i="1" s="1"/>
  <c r="E5461" i="1"/>
  <c r="F5461" i="1"/>
  <c r="G5461" i="1"/>
  <c r="C5458" i="1"/>
  <c r="D5458" i="1" s="1"/>
  <c r="E5458" i="1"/>
  <c r="F5458" i="1"/>
  <c r="G5458" i="1"/>
  <c r="C5469" i="1"/>
  <c r="D5469" i="1" s="1"/>
  <c r="E5469" i="1"/>
  <c r="F5469" i="1"/>
  <c r="G5469" i="1"/>
  <c r="C5467" i="1"/>
  <c r="D5467" i="1" s="1"/>
  <c r="E5467" i="1"/>
  <c r="F5467" i="1"/>
  <c r="G5467" i="1"/>
  <c r="C5456" i="1"/>
  <c r="D5456" i="1" s="1"/>
  <c r="E5456" i="1"/>
  <c r="F5456" i="1"/>
  <c r="G5456" i="1"/>
  <c r="C5474" i="1"/>
  <c r="D5474" i="1" s="1"/>
  <c r="E5474" i="1"/>
  <c r="F5474" i="1"/>
  <c r="G5474" i="1"/>
  <c r="C5462" i="1"/>
  <c r="D5462" i="1" s="1"/>
  <c r="E5462" i="1"/>
  <c r="F5462" i="1"/>
  <c r="G5462" i="1"/>
  <c r="C5465" i="1"/>
  <c r="D5465" i="1" s="1"/>
  <c r="E5465" i="1"/>
  <c r="F5465" i="1"/>
  <c r="G5465" i="1"/>
  <c r="C5473" i="1"/>
  <c r="D5473" i="1" s="1"/>
  <c r="E5473" i="1"/>
  <c r="F5473" i="1"/>
  <c r="G5473" i="1"/>
  <c r="C5471" i="1"/>
  <c r="D5471" i="1" s="1"/>
  <c r="E5471" i="1"/>
  <c r="F5471" i="1"/>
  <c r="G5471" i="1"/>
  <c r="C5464" i="1"/>
  <c r="D5464" i="1" s="1"/>
  <c r="E5464" i="1"/>
  <c r="F5464" i="1"/>
  <c r="G5464" i="1"/>
  <c r="C5470" i="1"/>
  <c r="D5470" i="1" s="1"/>
  <c r="E5470" i="1"/>
  <c r="F5470" i="1"/>
  <c r="G5470" i="1"/>
  <c r="C5459" i="1"/>
  <c r="D5459" i="1" s="1"/>
  <c r="E5459" i="1"/>
  <c r="F5459" i="1"/>
  <c r="G5459" i="1"/>
  <c r="C5472" i="1"/>
  <c r="D5472" i="1" s="1"/>
  <c r="E5472" i="1"/>
  <c r="F5472" i="1"/>
  <c r="G5472" i="1"/>
  <c r="C5489" i="1"/>
  <c r="D5489" i="1" s="1"/>
  <c r="E5489" i="1"/>
  <c r="F5489" i="1"/>
  <c r="G5489" i="1"/>
  <c r="C5482" i="1"/>
  <c r="D5482" i="1" s="1"/>
  <c r="E5482" i="1"/>
  <c r="F5482" i="1"/>
  <c r="G5482" i="1"/>
  <c r="C5491" i="1"/>
  <c r="D5491" i="1" s="1"/>
  <c r="E5491" i="1"/>
  <c r="F5491" i="1"/>
  <c r="G5491" i="1"/>
  <c r="C5497" i="1"/>
  <c r="D5497" i="1" s="1"/>
  <c r="E5497" i="1"/>
  <c r="F5497" i="1"/>
  <c r="G5497" i="1"/>
  <c r="C5495" i="1"/>
  <c r="D5495" i="1" s="1"/>
  <c r="E5495" i="1"/>
  <c r="F5495" i="1"/>
  <c r="G5495" i="1"/>
  <c r="C5496" i="1"/>
  <c r="D5496" i="1" s="1"/>
  <c r="E5496" i="1"/>
  <c r="F5496" i="1"/>
  <c r="G5496" i="1"/>
  <c r="C5493" i="1"/>
  <c r="D5493" i="1" s="1"/>
  <c r="E5493" i="1"/>
  <c r="F5493" i="1"/>
  <c r="G5493" i="1"/>
  <c r="C5488" i="1"/>
  <c r="D5488" i="1" s="1"/>
  <c r="E5488" i="1"/>
  <c r="F5488" i="1"/>
  <c r="G5488" i="1"/>
  <c r="C5478" i="1"/>
  <c r="D5478" i="1" s="1"/>
  <c r="E5478" i="1"/>
  <c r="F5478" i="1"/>
  <c r="G5478" i="1"/>
  <c r="C5487" i="1"/>
  <c r="D5487" i="1" s="1"/>
  <c r="E5487" i="1"/>
  <c r="F5487" i="1"/>
  <c r="G5487" i="1"/>
  <c r="C5479" i="1"/>
  <c r="D5479" i="1" s="1"/>
  <c r="E5479" i="1"/>
  <c r="F5479" i="1"/>
  <c r="G5479" i="1"/>
  <c r="C5494" i="1"/>
  <c r="D5494" i="1" s="1"/>
  <c r="E5494" i="1"/>
  <c r="F5494" i="1"/>
  <c r="G5494" i="1"/>
  <c r="C5486" i="1"/>
  <c r="D5486" i="1" s="1"/>
  <c r="E5486" i="1"/>
  <c r="F5486" i="1"/>
  <c r="G5486" i="1"/>
  <c r="C5492" i="1"/>
  <c r="D5492" i="1" s="1"/>
  <c r="E5492" i="1"/>
  <c r="F5492" i="1"/>
  <c r="G5492" i="1"/>
  <c r="C5509" i="1"/>
  <c r="D5509" i="1" s="1"/>
  <c r="E5509" i="1"/>
  <c r="F5509" i="1"/>
  <c r="G5509" i="1"/>
  <c r="C5481" i="1"/>
  <c r="D5481" i="1" s="1"/>
  <c r="E5481" i="1"/>
  <c r="F5481" i="1"/>
  <c r="G5481" i="1"/>
  <c r="C5484" i="1"/>
  <c r="D5484" i="1" s="1"/>
  <c r="E5484" i="1"/>
  <c r="F5484" i="1"/>
  <c r="G5484" i="1"/>
  <c r="C5498" i="1"/>
  <c r="D5498" i="1" s="1"/>
  <c r="E5498" i="1"/>
  <c r="F5498" i="1"/>
  <c r="G5498" i="1"/>
  <c r="C5477" i="1"/>
  <c r="D5477" i="1" s="1"/>
  <c r="E5477" i="1"/>
  <c r="F5477" i="1"/>
  <c r="G5477" i="1"/>
  <c r="C5483" i="1"/>
  <c r="D5483" i="1" s="1"/>
  <c r="E5483" i="1"/>
  <c r="F5483" i="1"/>
  <c r="G5483" i="1"/>
  <c r="C5480" i="1"/>
  <c r="D5480" i="1" s="1"/>
  <c r="E5480" i="1"/>
  <c r="F5480" i="1"/>
  <c r="G5480" i="1"/>
  <c r="C5476" i="1"/>
  <c r="D5476" i="1" s="1"/>
  <c r="E5476" i="1"/>
  <c r="F5476" i="1"/>
  <c r="G5476" i="1"/>
  <c r="C5510" i="1"/>
  <c r="D5510" i="1" s="1"/>
  <c r="E5510" i="1"/>
  <c r="F5510" i="1"/>
  <c r="G5510" i="1"/>
  <c r="C5475" i="1"/>
  <c r="D5475" i="1" s="1"/>
  <c r="E5475" i="1"/>
  <c r="F5475" i="1"/>
  <c r="G5475" i="1"/>
  <c r="C5485" i="1"/>
  <c r="D5485" i="1" s="1"/>
  <c r="E5485" i="1"/>
  <c r="F5485" i="1"/>
  <c r="G5485" i="1"/>
  <c r="C5490" i="1"/>
  <c r="D5490" i="1" s="1"/>
  <c r="E5490" i="1"/>
  <c r="F5490" i="1"/>
  <c r="G5490" i="1"/>
  <c r="C5504" i="1"/>
  <c r="D5504" i="1" s="1"/>
  <c r="E5504" i="1"/>
  <c r="F5504" i="1"/>
  <c r="G5504" i="1"/>
  <c r="C5499" i="1"/>
  <c r="D5499" i="1" s="1"/>
  <c r="E5499" i="1"/>
  <c r="F5499" i="1"/>
  <c r="G5499" i="1"/>
  <c r="C5506" i="1"/>
  <c r="D5506" i="1" s="1"/>
  <c r="E5506" i="1"/>
  <c r="F5506" i="1"/>
  <c r="G5506" i="1"/>
  <c r="C5505" i="1"/>
  <c r="D5505" i="1" s="1"/>
  <c r="E5505" i="1"/>
  <c r="F5505" i="1"/>
  <c r="G5505" i="1"/>
  <c r="C5500" i="1"/>
  <c r="D5500" i="1" s="1"/>
  <c r="E5500" i="1"/>
  <c r="F5500" i="1"/>
  <c r="G5500" i="1"/>
  <c r="C5511" i="1"/>
  <c r="D5511" i="1" s="1"/>
  <c r="E5511" i="1"/>
  <c r="F5511" i="1"/>
  <c r="G5511" i="1"/>
  <c r="C5512" i="1"/>
  <c r="D5512" i="1" s="1"/>
  <c r="E5512" i="1"/>
  <c r="F5512" i="1"/>
  <c r="G5512" i="1"/>
  <c r="C5502" i="1"/>
  <c r="D5502" i="1" s="1"/>
  <c r="E5502" i="1"/>
  <c r="F5502" i="1"/>
  <c r="G5502" i="1"/>
  <c r="C5503" i="1"/>
  <c r="D5503" i="1" s="1"/>
  <c r="E5503" i="1"/>
  <c r="F5503" i="1"/>
  <c r="G5503" i="1"/>
  <c r="C5518" i="1"/>
  <c r="D5518" i="1" s="1"/>
  <c r="E5518" i="1"/>
  <c r="F5518" i="1"/>
  <c r="G5518" i="1"/>
  <c r="C5508" i="1"/>
  <c r="D5508" i="1" s="1"/>
  <c r="E5508" i="1"/>
  <c r="F5508" i="1"/>
  <c r="G5508" i="1"/>
  <c r="C5522" i="1"/>
  <c r="D5522" i="1" s="1"/>
  <c r="E5522" i="1"/>
  <c r="F5522" i="1"/>
  <c r="G5522" i="1"/>
  <c r="C5534" i="1"/>
  <c r="D5534" i="1" s="1"/>
  <c r="E5534" i="1"/>
  <c r="F5534" i="1"/>
  <c r="G5534" i="1"/>
  <c r="C5523" i="1"/>
  <c r="D5523" i="1" s="1"/>
  <c r="E5523" i="1"/>
  <c r="F5523" i="1"/>
  <c r="G5523" i="1"/>
  <c r="C5501" i="1"/>
  <c r="D5501" i="1" s="1"/>
  <c r="E5501" i="1"/>
  <c r="F5501" i="1"/>
  <c r="G5501" i="1"/>
  <c r="C5533" i="1"/>
  <c r="D5533" i="1" s="1"/>
  <c r="E5533" i="1"/>
  <c r="F5533" i="1"/>
  <c r="G5533" i="1"/>
  <c r="C5524" i="1"/>
  <c r="D5524" i="1" s="1"/>
  <c r="E5524" i="1"/>
  <c r="F5524" i="1"/>
  <c r="G5524" i="1"/>
  <c r="C5515" i="1"/>
  <c r="D5515" i="1" s="1"/>
  <c r="E5515" i="1"/>
  <c r="F5515" i="1"/>
  <c r="G5515" i="1"/>
  <c r="C5516" i="1"/>
  <c r="D5516" i="1" s="1"/>
  <c r="E5516" i="1"/>
  <c r="F5516" i="1"/>
  <c r="G5516" i="1"/>
  <c r="C5507" i="1"/>
  <c r="D5507" i="1" s="1"/>
  <c r="E5507" i="1"/>
  <c r="F5507" i="1"/>
  <c r="G5507" i="1"/>
  <c r="C5514" i="1"/>
  <c r="D5514" i="1" s="1"/>
  <c r="E5514" i="1"/>
  <c r="F5514" i="1"/>
  <c r="G5514" i="1"/>
  <c r="C5530" i="1"/>
  <c r="D5530" i="1" s="1"/>
  <c r="E5530" i="1"/>
  <c r="F5530" i="1"/>
  <c r="G5530" i="1"/>
  <c r="C5531" i="1"/>
  <c r="D5531" i="1" s="1"/>
  <c r="E5531" i="1"/>
  <c r="F5531" i="1"/>
  <c r="G5531" i="1"/>
  <c r="C5513" i="1"/>
  <c r="D5513" i="1" s="1"/>
  <c r="E5513" i="1"/>
  <c r="F5513" i="1"/>
  <c r="G5513" i="1"/>
  <c r="C5517" i="1"/>
  <c r="D5517" i="1" s="1"/>
  <c r="E5517" i="1"/>
  <c r="F5517" i="1"/>
  <c r="G5517" i="1"/>
  <c r="C5532" i="1"/>
  <c r="D5532" i="1" s="1"/>
  <c r="E5532" i="1"/>
  <c r="F5532" i="1"/>
  <c r="G5532" i="1"/>
  <c r="C5520" i="1"/>
  <c r="D5520" i="1" s="1"/>
  <c r="E5520" i="1"/>
  <c r="F5520" i="1"/>
  <c r="G5520" i="1"/>
  <c r="C5540" i="1"/>
  <c r="D5540" i="1" s="1"/>
  <c r="E5540" i="1"/>
  <c r="F5540" i="1"/>
  <c r="G5540" i="1"/>
  <c r="C5544" i="1"/>
  <c r="D5544" i="1" s="1"/>
  <c r="E5544" i="1"/>
  <c r="F5544" i="1"/>
  <c r="G5544" i="1"/>
  <c r="C5526" i="1"/>
  <c r="D5526" i="1" s="1"/>
  <c r="E5526" i="1"/>
  <c r="F5526" i="1"/>
  <c r="G5526" i="1"/>
  <c r="C5527" i="1"/>
  <c r="D5527" i="1" s="1"/>
  <c r="E5527" i="1"/>
  <c r="F5527" i="1"/>
  <c r="G5527" i="1"/>
  <c r="C5519" i="1"/>
  <c r="D5519" i="1" s="1"/>
  <c r="E5519" i="1"/>
  <c r="F5519" i="1"/>
  <c r="G5519" i="1"/>
  <c r="C5536" i="1"/>
  <c r="D5536" i="1" s="1"/>
  <c r="E5536" i="1"/>
  <c r="F5536" i="1"/>
  <c r="G5536" i="1"/>
  <c r="C5570" i="1"/>
  <c r="D5570" i="1" s="1"/>
  <c r="E5570" i="1"/>
  <c r="F5570" i="1"/>
  <c r="G5570" i="1"/>
  <c r="C5557" i="1"/>
  <c r="D5557" i="1" s="1"/>
  <c r="E5557" i="1"/>
  <c r="F5557" i="1"/>
  <c r="G5557" i="1"/>
  <c r="C5558" i="1"/>
  <c r="D5558" i="1" s="1"/>
  <c r="E5558" i="1"/>
  <c r="F5558" i="1"/>
  <c r="G5558" i="1"/>
  <c r="C5575" i="1"/>
  <c r="D5575" i="1" s="1"/>
  <c r="E5575" i="1"/>
  <c r="F5575" i="1"/>
  <c r="G5575" i="1"/>
  <c r="C5539" i="1"/>
  <c r="D5539" i="1" s="1"/>
  <c r="E5539" i="1"/>
  <c r="F5539" i="1"/>
  <c r="G5539" i="1"/>
  <c r="C5566" i="1"/>
  <c r="D5566" i="1" s="1"/>
  <c r="E5566" i="1"/>
  <c r="F5566" i="1"/>
  <c r="G5566" i="1"/>
  <c r="C5564" i="1"/>
  <c r="D5564" i="1" s="1"/>
  <c r="E5564" i="1"/>
  <c r="F5564" i="1"/>
  <c r="G5564" i="1"/>
  <c r="C5576" i="1"/>
  <c r="D5576" i="1" s="1"/>
  <c r="E5576" i="1"/>
  <c r="F5576" i="1"/>
  <c r="G5576" i="1"/>
  <c r="C5567" i="1"/>
  <c r="D5567" i="1" s="1"/>
  <c r="E5567" i="1"/>
  <c r="F5567" i="1"/>
  <c r="G5567" i="1"/>
  <c r="C5559" i="1"/>
  <c r="D5559" i="1" s="1"/>
  <c r="E5559" i="1"/>
  <c r="F5559" i="1"/>
  <c r="G5559" i="1"/>
  <c r="C5571" i="1"/>
  <c r="D5571" i="1" s="1"/>
  <c r="E5571" i="1"/>
  <c r="F5571" i="1"/>
  <c r="G5571" i="1"/>
  <c r="C5545" i="1"/>
  <c r="D5545" i="1" s="1"/>
  <c r="E5545" i="1"/>
  <c r="F5545" i="1"/>
  <c r="G5545" i="1"/>
  <c r="C5568" i="1"/>
  <c r="D5568" i="1" s="1"/>
  <c r="E5568" i="1"/>
  <c r="F5568" i="1"/>
  <c r="G5568" i="1"/>
  <c r="C5565" i="1"/>
  <c r="D5565" i="1" s="1"/>
  <c r="E5565" i="1"/>
  <c r="F5565" i="1"/>
  <c r="G5565" i="1"/>
  <c r="C5543" i="1"/>
  <c r="D5543" i="1" s="1"/>
  <c r="E5543" i="1"/>
  <c r="F5543" i="1"/>
  <c r="G5543" i="1"/>
  <c r="C5528" i="1"/>
  <c r="D5528" i="1" s="1"/>
  <c r="E5528" i="1"/>
  <c r="F5528" i="1"/>
  <c r="G5528" i="1"/>
  <c r="C5529" i="1"/>
  <c r="D5529" i="1" s="1"/>
  <c r="E5529" i="1"/>
  <c r="F5529" i="1"/>
  <c r="G5529" i="1"/>
  <c r="C5521" i="1"/>
  <c r="D5521" i="1" s="1"/>
  <c r="E5521" i="1"/>
  <c r="F5521" i="1"/>
  <c r="G5521" i="1"/>
  <c r="C5525" i="1"/>
  <c r="D5525" i="1" s="1"/>
  <c r="E5525" i="1"/>
  <c r="F5525" i="1"/>
  <c r="G5525" i="1"/>
  <c r="C5541" i="1"/>
  <c r="D5541" i="1" s="1"/>
  <c r="E5541" i="1"/>
  <c r="F5541" i="1"/>
  <c r="G5541" i="1"/>
  <c r="C5569" i="1"/>
  <c r="D5569" i="1" s="1"/>
  <c r="E5569" i="1"/>
  <c r="F5569" i="1"/>
  <c r="G5569" i="1"/>
  <c r="C5542" i="1"/>
  <c r="D5542" i="1" s="1"/>
  <c r="E5542" i="1"/>
  <c r="F5542" i="1"/>
  <c r="G5542" i="1"/>
  <c r="C5537" i="1"/>
  <c r="D5537" i="1" s="1"/>
  <c r="E5537" i="1"/>
  <c r="F5537" i="1"/>
  <c r="G5537" i="1"/>
  <c r="C5538" i="1"/>
  <c r="D5538" i="1" s="1"/>
  <c r="E5538" i="1"/>
  <c r="F5538" i="1"/>
  <c r="G5538" i="1"/>
  <c r="C5572" i="1"/>
  <c r="D5572" i="1" s="1"/>
  <c r="E5572" i="1"/>
  <c r="F5572" i="1"/>
  <c r="G5572" i="1"/>
  <c r="C5554" i="1"/>
  <c r="D5554" i="1" s="1"/>
  <c r="E5554" i="1"/>
  <c r="F5554" i="1"/>
  <c r="G5554" i="1"/>
  <c r="C5553" i="1"/>
  <c r="D5553" i="1" s="1"/>
  <c r="E5553" i="1"/>
  <c r="F5553" i="1"/>
  <c r="G5553" i="1"/>
  <c r="C5548" i="1"/>
  <c r="D5548" i="1" s="1"/>
  <c r="E5548" i="1"/>
  <c r="F5548" i="1"/>
  <c r="G5548" i="1"/>
  <c r="C5582" i="1"/>
  <c r="D5582" i="1" s="1"/>
  <c r="E5582" i="1"/>
  <c r="F5582" i="1"/>
  <c r="G5582" i="1"/>
  <c r="C5549" i="1"/>
  <c r="D5549" i="1" s="1"/>
  <c r="E5549" i="1"/>
  <c r="F5549" i="1"/>
  <c r="G5549" i="1"/>
  <c r="C5580" i="1"/>
  <c r="D5580" i="1" s="1"/>
  <c r="E5580" i="1"/>
  <c r="F5580" i="1"/>
  <c r="G5580" i="1"/>
  <c r="C5579" i="1"/>
  <c r="D5579" i="1" s="1"/>
  <c r="E5579" i="1"/>
  <c r="F5579" i="1"/>
  <c r="G5579" i="1"/>
  <c r="C5583" i="1"/>
  <c r="D5583" i="1" s="1"/>
  <c r="E5583" i="1"/>
  <c r="F5583" i="1"/>
  <c r="G5583" i="1"/>
  <c r="C5555" i="1"/>
  <c r="D5555" i="1" s="1"/>
  <c r="E5555" i="1"/>
  <c r="F5555" i="1"/>
  <c r="G5555" i="1"/>
  <c r="C5546" i="1"/>
  <c r="D5546" i="1" s="1"/>
  <c r="E5546" i="1"/>
  <c r="F5546" i="1"/>
  <c r="G5546" i="1"/>
  <c r="C5547" i="1"/>
  <c r="D5547" i="1" s="1"/>
  <c r="E5547" i="1"/>
  <c r="F5547" i="1"/>
  <c r="G5547" i="1"/>
  <c r="C5552" i="1"/>
  <c r="D5552" i="1" s="1"/>
  <c r="E5552" i="1"/>
  <c r="F5552" i="1"/>
  <c r="G5552" i="1"/>
  <c r="C5550" i="1"/>
  <c r="D5550" i="1" s="1"/>
  <c r="E5550" i="1"/>
  <c r="F5550" i="1"/>
  <c r="G5550" i="1"/>
  <c r="C5581" i="1"/>
  <c r="D5581" i="1" s="1"/>
  <c r="E5581" i="1"/>
  <c r="F5581" i="1"/>
  <c r="G5581" i="1"/>
  <c r="C5577" i="1"/>
  <c r="D5577" i="1" s="1"/>
  <c r="E5577" i="1"/>
  <c r="F5577" i="1"/>
  <c r="G5577" i="1"/>
  <c r="C5551" i="1"/>
  <c r="D5551" i="1" s="1"/>
  <c r="E5551" i="1"/>
  <c r="F5551" i="1"/>
  <c r="G5551" i="1"/>
  <c r="C5556" i="1"/>
  <c r="D5556" i="1" s="1"/>
  <c r="E5556" i="1"/>
  <c r="F5556" i="1"/>
  <c r="G5556" i="1"/>
  <c r="C5607" i="1"/>
  <c r="D5607" i="1" s="1"/>
  <c r="E5607" i="1"/>
  <c r="F5607" i="1"/>
  <c r="G5607" i="1"/>
  <c r="C5561" i="1"/>
  <c r="D5561" i="1" s="1"/>
  <c r="E5561" i="1"/>
  <c r="F5561" i="1"/>
  <c r="G5561" i="1"/>
  <c r="C5573" i="1"/>
  <c r="D5573" i="1" s="1"/>
  <c r="E5573" i="1"/>
  <c r="F5573" i="1"/>
  <c r="G5573" i="1"/>
  <c r="C5617" i="1"/>
  <c r="D5617" i="1" s="1"/>
  <c r="E5617" i="1"/>
  <c r="F5617" i="1"/>
  <c r="G5617" i="1"/>
  <c r="C5611" i="1"/>
  <c r="D5611" i="1" s="1"/>
  <c r="E5611" i="1"/>
  <c r="F5611" i="1"/>
  <c r="G5611" i="1"/>
  <c r="C5609" i="1"/>
  <c r="D5609" i="1" s="1"/>
  <c r="E5609" i="1"/>
  <c r="F5609" i="1"/>
  <c r="G5609" i="1"/>
  <c r="C5599" i="1"/>
  <c r="D5599" i="1" s="1"/>
  <c r="E5599" i="1"/>
  <c r="F5599" i="1"/>
  <c r="G5599" i="1"/>
  <c r="C5600" i="1"/>
  <c r="D5600" i="1" s="1"/>
  <c r="E5600" i="1"/>
  <c r="F5600" i="1"/>
  <c r="G5600" i="1"/>
  <c r="C5601" i="1"/>
  <c r="D5601" i="1" s="1"/>
  <c r="E5601" i="1"/>
  <c r="F5601" i="1"/>
  <c r="G5601" i="1"/>
  <c r="C5563" i="1"/>
  <c r="D5563" i="1" s="1"/>
  <c r="E5563" i="1"/>
  <c r="F5563" i="1"/>
  <c r="G5563" i="1"/>
  <c r="C5622" i="1"/>
  <c r="D5622" i="1" s="1"/>
  <c r="E5622" i="1"/>
  <c r="F5622" i="1"/>
  <c r="G5622" i="1"/>
  <c r="C5616" i="1"/>
  <c r="D5616" i="1" s="1"/>
  <c r="E5616" i="1"/>
  <c r="F5616" i="1"/>
  <c r="G5616" i="1"/>
  <c r="C5597" i="1"/>
  <c r="D5597" i="1" s="1"/>
  <c r="E5597" i="1"/>
  <c r="F5597" i="1"/>
  <c r="G5597" i="1"/>
  <c r="C5584" i="1"/>
  <c r="D5584" i="1" s="1"/>
  <c r="E5584" i="1"/>
  <c r="F5584" i="1"/>
  <c r="G5584" i="1"/>
  <c r="C5605" i="1"/>
  <c r="D5605" i="1" s="1"/>
  <c r="E5605" i="1"/>
  <c r="F5605" i="1"/>
  <c r="G5605" i="1"/>
  <c r="C5620" i="1"/>
  <c r="D5620" i="1" s="1"/>
  <c r="E5620" i="1"/>
  <c r="F5620" i="1"/>
  <c r="G5620" i="1"/>
  <c r="C5602" i="1"/>
  <c r="D5602" i="1" s="1"/>
  <c r="E5602" i="1"/>
  <c r="F5602" i="1"/>
  <c r="G5602" i="1"/>
  <c r="C5578" i="1"/>
  <c r="D5578" i="1" s="1"/>
  <c r="E5578" i="1"/>
  <c r="F5578" i="1"/>
  <c r="G5578" i="1"/>
  <c r="C5618" i="1"/>
  <c r="D5618" i="1" s="1"/>
  <c r="E5618" i="1"/>
  <c r="F5618" i="1"/>
  <c r="G5618" i="1"/>
  <c r="C5562" i="1"/>
  <c r="D5562" i="1" s="1"/>
  <c r="E5562" i="1"/>
  <c r="F5562" i="1"/>
  <c r="G5562" i="1"/>
  <c r="C5598" i="1"/>
  <c r="D5598" i="1" s="1"/>
  <c r="E5598" i="1"/>
  <c r="F5598" i="1"/>
  <c r="G5598" i="1"/>
  <c r="C5614" i="1"/>
  <c r="D5614" i="1" s="1"/>
  <c r="E5614" i="1"/>
  <c r="F5614" i="1"/>
  <c r="G5614" i="1"/>
  <c r="C5585" i="1"/>
  <c r="D5585" i="1" s="1"/>
  <c r="E5585" i="1"/>
  <c r="F5585" i="1"/>
  <c r="G5585" i="1"/>
  <c r="C5606" i="1"/>
  <c r="D5606" i="1" s="1"/>
  <c r="E5606" i="1"/>
  <c r="F5606" i="1"/>
  <c r="G5606" i="1"/>
  <c r="C5619" i="1"/>
  <c r="D5619" i="1" s="1"/>
  <c r="E5619" i="1"/>
  <c r="F5619" i="1"/>
  <c r="G5619" i="1"/>
  <c r="C5608" i="1"/>
  <c r="D5608" i="1" s="1"/>
  <c r="E5608" i="1"/>
  <c r="F5608" i="1"/>
  <c r="G5608" i="1"/>
  <c r="C5610" i="1"/>
  <c r="D5610" i="1" s="1"/>
  <c r="E5610" i="1"/>
  <c r="F5610" i="1"/>
  <c r="G5610" i="1"/>
  <c r="C5587" i="1"/>
  <c r="D5587" i="1" s="1"/>
  <c r="E5587" i="1"/>
  <c r="F5587" i="1"/>
  <c r="G5587" i="1"/>
  <c r="C5588" i="1"/>
  <c r="D5588" i="1" s="1"/>
  <c r="E5588" i="1"/>
  <c r="F5588" i="1"/>
  <c r="G5588" i="1"/>
  <c r="C5615" i="1"/>
  <c r="D5615" i="1" s="1"/>
  <c r="E5615" i="1"/>
  <c r="F5615" i="1"/>
  <c r="G5615" i="1"/>
  <c r="C5574" i="1"/>
  <c r="D5574" i="1" s="1"/>
  <c r="E5574" i="1"/>
  <c r="F5574" i="1"/>
  <c r="G5574" i="1"/>
  <c r="C5586" i="1"/>
  <c r="D5586" i="1" s="1"/>
  <c r="E5586" i="1"/>
  <c r="F5586" i="1"/>
  <c r="G5586" i="1"/>
  <c r="C5560" i="1"/>
  <c r="D5560" i="1" s="1"/>
  <c r="E5560" i="1"/>
  <c r="F5560" i="1"/>
  <c r="G5560" i="1"/>
  <c r="C5657" i="1"/>
  <c r="D5657" i="1" s="1"/>
  <c r="E5657" i="1"/>
  <c r="F5657" i="1"/>
  <c r="G5657" i="1"/>
  <c r="C5645" i="1"/>
  <c r="D5645" i="1" s="1"/>
  <c r="E5645" i="1"/>
  <c r="F5645" i="1"/>
  <c r="G5645" i="1"/>
  <c r="C5647" i="1"/>
  <c r="D5647" i="1" s="1"/>
  <c r="E5647" i="1"/>
  <c r="F5647" i="1"/>
  <c r="G5647" i="1"/>
  <c r="C5623" i="1"/>
  <c r="D5623" i="1" s="1"/>
  <c r="E5623" i="1"/>
  <c r="F5623" i="1"/>
  <c r="G5623" i="1"/>
  <c r="C5624" i="1"/>
  <c r="D5624" i="1" s="1"/>
  <c r="E5624" i="1"/>
  <c r="F5624" i="1"/>
  <c r="G5624" i="1"/>
  <c r="C5631" i="1"/>
  <c r="D5631" i="1" s="1"/>
  <c r="E5631" i="1"/>
  <c r="F5631" i="1"/>
  <c r="G5631" i="1"/>
  <c r="C5629" i="1"/>
  <c r="D5629" i="1" s="1"/>
  <c r="E5629" i="1"/>
  <c r="F5629" i="1"/>
  <c r="G5629" i="1"/>
  <c r="C5646" i="1"/>
  <c r="D5646" i="1" s="1"/>
  <c r="E5646" i="1"/>
  <c r="F5646" i="1"/>
  <c r="G5646" i="1"/>
  <c r="C5633" i="1"/>
  <c r="D5633" i="1" s="1"/>
  <c r="E5633" i="1"/>
  <c r="F5633" i="1"/>
  <c r="G5633" i="1"/>
  <c r="C5652" i="1"/>
  <c r="D5652" i="1" s="1"/>
  <c r="E5652" i="1"/>
  <c r="F5652" i="1"/>
  <c r="G5652" i="1"/>
  <c r="C5634" i="1"/>
  <c r="D5634" i="1" s="1"/>
  <c r="E5634" i="1"/>
  <c r="F5634" i="1"/>
  <c r="G5634" i="1"/>
  <c r="C5630" i="1"/>
  <c r="D5630" i="1" s="1"/>
  <c r="E5630" i="1"/>
  <c r="F5630" i="1"/>
  <c r="G5630" i="1"/>
  <c r="C5638" i="1"/>
  <c r="D5638" i="1" s="1"/>
  <c r="E5638" i="1"/>
  <c r="F5638" i="1"/>
  <c r="G5638" i="1"/>
  <c r="C5632" i="1"/>
  <c r="D5632" i="1" s="1"/>
  <c r="E5632" i="1"/>
  <c r="F5632" i="1"/>
  <c r="G5632" i="1"/>
  <c r="C5604" i="1"/>
  <c r="D5604" i="1" s="1"/>
  <c r="E5604" i="1"/>
  <c r="F5604" i="1"/>
  <c r="G5604" i="1"/>
  <c r="C5648" i="1"/>
  <c r="D5648" i="1" s="1"/>
  <c r="E5648" i="1"/>
  <c r="F5648" i="1"/>
  <c r="G5648" i="1"/>
  <c r="C5640" i="1"/>
  <c r="D5640" i="1" s="1"/>
  <c r="E5640" i="1"/>
  <c r="F5640" i="1"/>
  <c r="G5640" i="1"/>
  <c r="C5636" i="1"/>
  <c r="D5636" i="1" s="1"/>
  <c r="E5636" i="1"/>
  <c r="F5636" i="1"/>
  <c r="G5636" i="1"/>
  <c r="C5637" i="1"/>
  <c r="D5637" i="1" s="1"/>
  <c r="E5637" i="1"/>
  <c r="F5637" i="1"/>
  <c r="G5637" i="1"/>
  <c r="C5621" i="1"/>
  <c r="D5621" i="1" s="1"/>
  <c r="E5621" i="1"/>
  <c r="F5621" i="1"/>
  <c r="G5621" i="1"/>
  <c r="C5612" i="1"/>
  <c r="D5612" i="1" s="1"/>
  <c r="E5612" i="1"/>
  <c r="F5612" i="1"/>
  <c r="G5612" i="1"/>
  <c r="C5613" i="1"/>
  <c r="D5613" i="1" s="1"/>
  <c r="E5613" i="1"/>
  <c r="F5613" i="1"/>
  <c r="G5613" i="1"/>
  <c r="C5603" i="1"/>
  <c r="D5603" i="1" s="1"/>
  <c r="E5603" i="1"/>
  <c r="F5603" i="1"/>
  <c r="G5603" i="1"/>
  <c r="C5639" i="1"/>
  <c r="D5639" i="1" s="1"/>
  <c r="E5639" i="1"/>
  <c r="F5639" i="1"/>
  <c r="G5639" i="1"/>
  <c r="C5635" i="1"/>
  <c r="D5635" i="1" s="1"/>
  <c r="E5635" i="1"/>
  <c r="F5635" i="1"/>
  <c r="G5635" i="1"/>
  <c r="C5642" i="1"/>
  <c r="D5642" i="1" s="1"/>
  <c r="E5642" i="1"/>
  <c r="F5642" i="1"/>
  <c r="G5642" i="1"/>
  <c r="C5659" i="1"/>
  <c r="D5659" i="1" s="1"/>
  <c r="E5659" i="1"/>
  <c r="F5659" i="1"/>
  <c r="G5659" i="1"/>
  <c r="C5628" i="1"/>
  <c r="D5628" i="1" s="1"/>
  <c r="E5628" i="1"/>
  <c r="F5628" i="1"/>
  <c r="G5628" i="1"/>
  <c r="C5626" i="1"/>
  <c r="D5626" i="1" s="1"/>
  <c r="E5626" i="1"/>
  <c r="F5626" i="1"/>
  <c r="G5626" i="1"/>
  <c r="C5627" i="1"/>
  <c r="D5627" i="1" s="1"/>
  <c r="E5627" i="1"/>
  <c r="F5627" i="1"/>
  <c r="G5627" i="1"/>
  <c r="C5641" i="1"/>
  <c r="D5641" i="1" s="1"/>
  <c r="E5641" i="1"/>
  <c r="F5641" i="1"/>
  <c r="G5641" i="1"/>
  <c r="C5625" i="1"/>
  <c r="D5625" i="1" s="1"/>
  <c r="E5625" i="1"/>
  <c r="F5625" i="1"/>
  <c r="G5625" i="1"/>
  <c r="C5654" i="1"/>
  <c r="D5654" i="1" s="1"/>
  <c r="E5654" i="1"/>
  <c r="F5654" i="1"/>
  <c r="G5654" i="1"/>
  <c r="C5658" i="1"/>
  <c r="D5658" i="1" s="1"/>
  <c r="E5658" i="1"/>
  <c r="F5658" i="1"/>
  <c r="G5658" i="1"/>
  <c r="C5650" i="1"/>
  <c r="D5650" i="1" s="1"/>
  <c r="E5650" i="1"/>
  <c r="F5650" i="1"/>
  <c r="G5650" i="1"/>
  <c r="C5663" i="1"/>
  <c r="D5663" i="1" s="1"/>
  <c r="E5663" i="1"/>
  <c r="F5663" i="1"/>
  <c r="G5663" i="1"/>
  <c r="C5664" i="1"/>
  <c r="D5664" i="1" s="1"/>
  <c r="E5664" i="1"/>
  <c r="F5664" i="1"/>
  <c r="G5664" i="1"/>
  <c r="C5665" i="1"/>
  <c r="D5665" i="1" s="1"/>
  <c r="E5665" i="1"/>
  <c r="F5665" i="1"/>
  <c r="G5665" i="1"/>
  <c r="C5661" i="1"/>
  <c r="D5661" i="1" s="1"/>
  <c r="E5661" i="1"/>
  <c r="F5661" i="1"/>
  <c r="G5661" i="1"/>
  <c r="C5643" i="1"/>
  <c r="D5643" i="1" s="1"/>
  <c r="E5643" i="1"/>
  <c r="F5643" i="1"/>
  <c r="G5643" i="1"/>
  <c r="C5651" i="1"/>
  <c r="D5651" i="1" s="1"/>
  <c r="E5651" i="1"/>
  <c r="F5651" i="1"/>
  <c r="G5651" i="1"/>
  <c r="C5644" i="1"/>
  <c r="D5644" i="1" s="1"/>
  <c r="E5644" i="1"/>
  <c r="F5644" i="1"/>
  <c r="G5644" i="1"/>
  <c r="C5649" i="1"/>
  <c r="D5649" i="1" s="1"/>
  <c r="E5649" i="1"/>
  <c r="F5649" i="1"/>
  <c r="G5649" i="1"/>
  <c r="C5653" i="1"/>
  <c r="D5653" i="1" s="1"/>
  <c r="E5653" i="1"/>
  <c r="F5653" i="1"/>
  <c r="G5653" i="1"/>
  <c r="C5662" i="1"/>
  <c r="D5662" i="1" s="1"/>
  <c r="E5662" i="1"/>
  <c r="F5662" i="1"/>
  <c r="G5662" i="1"/>
  <c r="C5676" i="1"/>
  <c r="D5676" i="1" s="1"/>
  <c r="E5676" i="1"/>
  <c r="F5676" i="1"/>
  <c r="G5676" i="1"/>
  <c r="C5660" i="1"/>
  <c r="D5660" i="1" s="1"/>
  <c r="E5660" i="1"/>
  <c r="F5660" i="1"/>
  <c r="G5660" i="1"/>
  <c r="C5656" i="1"/>
  <c r="D5656" i="1" s="1"/>
  <c r="E5656" i="1"/>
  <c r="F5656" i="1"/>
  <c r="G5656" i="1"/>
  <c r="C5672" i="1"/>
  <c r="D5672" i="1" s="1"/>
  <c r="E5672" i="1"/>
  <c r="F5672" i="1"/>
  <c r="G5672" i="1"/>
  <c r="C5655" i="1"/>
  <c r="D5655" i="1" s="1"/>
  <c r="E5655" i="1"/>
  <c r="F5655" i="1"/>
  <c r="G5655" i="1"/>
  <c r="C5674" i="1"/>
  <c r="D5674" i="1" s="1"/>
  <c r="E5674" i="1"/>
  <c r="F5674" i="1"/>
  <c r="G5674" i="1"/>
  <c r="C5670" i="1"/>
  <c r="D5670" i="1" s="1"/>
  <c r="E5670" i="1"/>
  <c r="F5670" i="1"/>
  <c r="G5670" i="1"/>
  <c r="C5666" i="1"/>
  <c r="D5666" i="1" s="1"/>
  <c r="E5666" i="1"/>
  <c r="F5666" i="1"/>
  <c r="G5666" i="1"/>
  <c r="C5678" i="1"/>
  <c r="D5678" i="1" s="1"/>
  <c r="E5678" i="1"/>
  <c r="F5678" i="1"/>
  <c r="G5678" i="1"/>
  <c r="C5667" i="1"/>
  <c r="D5667" i="1" s="1"/>
  <c r="E5667" i="1"/>
  <c r="F5667" i="1"/>
  <c r="G5667" i="1"/>
  <c r="C5669" i="1"/>
  <c r="D5669" i="1" s="1"/>
  <c r="E5669" i="1"/>
  <c r="F5669" i="1"/>
  <c r="G5669" i="1"/>
  <c r="C5677" i="1"/>
  <c r="D5677" i="1" s="1"/>
  <c r="E5677" i="1"/>
  <c r="F5677" i="1"/>
  <c r="G5677" i="1"/>
  <c r="C5675" i="1"/>
  <c r="D5675" i="1" s="1"/>
  <c r="E5675" i="1"/>
  <c r="F5675" i="1"/>
  <c r="G5675" i="1"/>
  <c r="C5673" i="1"/>
  <c r="D5673" i="1" s="1"/>
  <c r="E5673" i="1"/>
  <c r="F5673" i="1"/>
  <c r="G5673" i="1"/>
  <c r="C5671" i="1"/>
  <c r="D5671" i="1" s="1"/>
  <c r="E5671" i="1"/>
  <c r="F5671" i="1"/>
  <c r="G5671" i="1"/>
  <c r="C5687" i="1"/>
  <c r="D5687" i="1" s="1"/>
  <c r="E5687" i="1"/>
  <c r="F5687" i="1"/>
  <c r="G5687" i="1"/>
  <c r="C5681" i="1"/>
  <c r="D5681" i="1" s="1"/>
  <c r="E5681" i="1"/>
  <c r="F5681" i="1"/>
  <c r="G5681" i="1"/>
  <c r="C5692" i="1"/>
  <c r="D5692" i="1" s="1"/>
  <c r="E5692" i="1"/>
  <c r="F5692" i="1"/>
  <c r="G5692" i="1"/>
  <c r="C5694" i="1"/>
  <c r="D5694" i="1" s="1"/>
  <c r="E5694" i="1"/>
  <c r="F5694" i="1"/>
  <c r="G5694" i="1"/>
  <c r="C5679" i="1"/>
  <c r="D5679" i="1" s="1"/>
  <c r="E5679" i="1"/>
  <c r="F5679" i="1"/>
  <c r="G5679" i="1"/>
  <c r="C5695" i="1"/>
  <c r="D5695" i="1" s="1"/>
  <c r="E5695" i="1"/>
  <c r="F5695" i="1"/>
  <c r="G5695" i="1"/>
  <c r="C5689" i="1"/>
  <c r="D5689" i="1" s="1"/>
  <c r="E5689" i="1"/>
  <c r="F5689" i="1"/>
  <c r="G5689" i="1"/>
  <c r="C5690" i="1"/>
  <c r="D5690" i="1" s="1"/>
  <c r="E5690" i="1"/>
  <c r="F5690" i="1"/>
  <c r="G5690" i="1"/>
  <c r="C5693" i="1"/>
  <c r="D5693" i="1" s="1"/>
  <c r="E5693" i="1"/>
  <c r="F5693" i="1"/>
  <c r="G5693" i="1"/>
  <c r="C5686" i="1"/>
  <c r="D5686" i="1" s="1"/>
  <c r="E5686" i="1"/>
  <c r="F5686" i="1"/>
  <c r="G5686" i="1"/>
  <c r="C5691" i="1"/>
  <c r="D5691" i="1" s="1"/>
  <c r="E5691" i="1"/>
  <c r="F5691" i="1"/>
  <c r="G5691" i="1"/>
  <c r="C5668" i="1"/>
  <c r="D5668" i="1" s="1"/>
  <c r="E5668" i="1"/>
  <c r="F5668" i="1"/>
  <c r="G5668" i="1"/>
  <c r="C5680" i="1"/>
  <c r="D5680" i="1" s="1"/>
  <c r="E5680" i="1"/>
  <c r="F5680" i="1"/>
  <c r="G5680" i="1"/>
  <c r="C5709" i="1"/>
  <c r="D5709" i="1" s="1"/>
  <c r="E5709" i="1"/>
  <c r="F5709" i="1"/>
  <c r="G5709" i="1"/>
  <c r="C5699" i="1"/>
  <c r="D5699" i="1" s="1"/>
  <c r="E5699" i="1"/>
  <c r="F5699" i="1"/>
  <c r="G5699" i="1"/>
  <c r="C5704" i="1"/>
  <c r="D5704" i="1" s="1"/>
  <c r="E5704" i="1"/>
  <c r="F5704" i="1"/>
  <c r="G5704" i="1"/>
  <c r="C5708" i="1"/>
  <c r="D5708" i="1" s="1"/>
  <c r="E5708" i="1"/>
  <c r="F5708" i="1"/>
  <c r="G5708" i="1"/>
  <c r="C5701" i="1"/>
  <c r="D5701" i="1" s="1"/>
  <c r="E5701" i="1"/>
  <c r="F5701" i="1"/>
  <c r="G5701" i="1"/>
  <c r="C5700" i="1"/>
  <c r="D5700" i="1" s="1"/>
  <c r="E5700" i="1"/>
  <c r="F5700" i="1"/>
  <c r="G5700" i="1"/>
  <c r="C5683" i="1"/>
  <c r="D5683" i="1" s="1"/>
  <c r="E5683" i="1"/>
  <c r="F5683" i="1"/>
  <c r="G5683" i="1"/>
  <c r="C5688" i="1"/>
  <c r="D5688" i="1" s="1"/>
  <c r="E5688" i="1"/>
  <c r="F5688" i="1"/>
  <c r="G5688" i="1"/>
  <c r="C5705" i="1"/>
  <c r="D5705" i="1" s="1"/>
  <c r="E5705" i="1"/>
  <c r="F5705" i="1"/>
  <c r="G5705" i="1"/>
  <c r="C5685" i="1"/>
  <c r="D5685" i="1" s="1"/>
  <c r="E5685" i="1"/>
  <c r="F5685" i="1"/>
  <c r="G5685" i="1"/>
  <c r="C5703" i="1"/>
  <c r="D5703" i="1" s="1"/>
  <c r="E5703" i="1"/>
  <c r="F5703" i="1"/>
  <c r="G5703" i="1"/>
  <c r="C5696" i="1"/>
  <c r="D5696" i="1" s="1"/>
  <c r="E5696" i="1"/>
  <c r="F5696" i="1"/>
  <c r="G5696" i="1"/>
  <c r="C5697" i="1"/>
  <c r="D5697" i="1" s="1"/>
  <c r="E5697" i="1"/>
  <c r="F5697" i="1"/>
  <c r="G5697" i="1"/>
  <c r="C5684" i="1"/>
  <c r="D5684" i="1" s="1"/>
  <c r="E5684" i="1"/>
  <c r="F5684" i="1"/>
  <c r="G5684" i="1"/>
  <c r="C5702" i="1"/>
  <c r="D5702" i="1" s="1"/>
  <c r="E5702" i="1"/>
  <c r="F5702" i="1"/>
  <c r="G5702" i="1"/>
  <c r="C5698" i="1"/>
  <c r="D5698" i="1" s="1"/>
  <c r="E5698" i="1"/>
  <c r="F5698" i="1"/>
  <c r="G5698" i="1"/>
  <c r="C5682" i="1"/>
  <c r="D5682" i="1" s="1"/>
  <c r="E5682" i="1"/>
  <c r="F5682" i="1"/>
  <c r="G5682" i="1"/>
  <c r="C5780" i="1"/>
  <c r="D5780" i="1" s="1"/>
  <c r="E5780" i="1"/>
  <c r="F5780" i="1"/>
  <c r="G5780" i="1"/>
  <c r="C5788" i="1"/>
  <c r="D5788" i="1" s="1"/>
  <c r="E5788" i="1"/>
  <c r="F5788" i="1"/>
  <c r="G5788" i="1"/>
  <c r="C5715" i="1"/>
  <c r="D5715" i="1" s="1"/>
  <c r="E5715" i="1"/>
  <c r="F5715" i="1"/>
  <c r="G5715" i="1"/>
  <c r="C5706" i="1"/>
  <c r="D5706" i="1" s="1"/>
  <c r="E5706" i="1"/>
  <c r="F5706" i="1"/>
  <c r="G5706" i="1"/>
  <c r="C5769" i="1"/>
  <c r="D5769" i="1" s="1"/>
  <c r="E5769" i="1"/>
  <c r="F5769" i="1"/>
  <c r="G5769" i="1"/>
  <c r="C5762" i="1"/>
  <c r="D5762" i="1" s="1"/>
  <c r="E5762" i="1"/>
  <c r="F5762" i="1"/>
  <c r="G5762" i="1"/>
  <c r="C5707" i="1"/>
  <c r="D5707" i="1" s="1"/>
  <c r="E5707" i="1"/>
  <c r="F5707" i="1"/>
  <c r="G5707" i="1"/>
  <c r="C5710" i="1"/>
  <c r="D5710" i="1" s="1"/>
  <c r="E5710" i="1"/>
  <c r="F5710" i="1"/>
  <c r="G5710" i="1"/>
  <c r="C5752" i="1"/>
  <c r="D5752" i="1" s="1"/>
  <c r="E5752" i="1"/>
  <c r="F5752" i="1"/>
  <c r="G5752" i="1"/>
  <c r="C5716" i="1"/>
  <c r="D5716" i="1" s="1"/>
  <c r="E5716" i="1"/>
  <c r="F5716" i="1"/>
  <c r="G5716" i="1"/>
  <c r="C5712" i="1"/>
  <c r="D5712" i="1" s="1"/>
  <c r="E5712" i="1"/>
  <c r="F5712" i="1"/>
  <c r="G5712" i="1"/>
  <c r="C5717" i="1"/>
  <c r="D5717" i="1" s="1"/>
  <c r="E5717" i="1"/>
  <c r="F5717" i="1"/>
  <c r="G5717" i="1"/>
  <c r="C5729" i="1"/>
  <c r="D5729" i="1" s="1"/>
  <c r="E5729" i="1"/>
  <c r="F5729" i="1"/>
  <c r="G5729" i="1"/>
  <c r="C5737" i="1"/>
  <c r="D5737" i="1" s="1"/>
  <c r="E5737" i="1"/>
  <c r="F5737" i="1"/>
  <c r="G5737" i="1"/>
  <c r="C5742" i="1"/>
  <c r="D5742" i="1" s="1"/>
  <c r="E5742" i="1"/>
  <c r="F5742" i="1"/>
  <c r="G5742" i="1"/>
  <c r="C5713" i="1"/>
  <c r="D5713" i="1" s="1"/>
  <c r="E5713" i="1"/>
  <c r="F5713" i="1"/>
  <c r="G5713" i="1"/>
  <c r="C5761" i="1"/>
  <c r="D5761" i="1" s="1"/>
  <c r="E5761" i="1"/>
  <c r="F5761" i="1"/>
  <c r="G5761" i="1"/>
  <c r="C5718" i="1"/>
  <c r="D5718" i="1" s="1"/>
  <c r="E5718" i="1"/>
  <c r="F5718" i="1"/>
  <c r="G5718" i="1"/>
  <c r="C5711" i="1"/>
  <c r="D5711" i="1" s="1"/>
  <c r="E5711" i="1"/>
  <c r="F5711" i="1"/>
  <c r="G5711" i="1"/>
  <c r="C5802" i="1"/>
  <c r="D5802" i="1" s="1"/>
  <c r="E5802" i="1"/>
  <c r="F5802" i="1"/>
  <c r="G5802" i="1"/>
  <c r="C5731" i="1"/>
  <c r="D5731" i="1" s="1"/>
  <c r="E5731" i="1"/>
  <c r="F5731" i="1"/>
  <c r="G5731" i="1"/>
  <c r="C5743" i="1"/>
  <c r="D5743" i="1" s="1"/>
  <c r="E5743" i="1"/>
  <c r="F5743" i="1"/>
  <c r="G5743" i="1"/>
  <c r="C5714" i="1"/>
  <c r="D5714" i="1" s="1"/>
  <c r="E5714" i="1"/>
  <c r="F5714" i="1"/>
  <c r="G5714" i="1"/>
  <c r="C5741" i="1"/>
  <c r="D5741" i="1" s="1"/>
  <c r="E5741" i="1"/>
  <c r="F5741" i="1"/>
  <c r="G5741" i="1"/>
  <c r="C5779" i="1"/>
  <c r="D5779" i="1" s="1"/>
  <c r="E5779" i="1"/>
  <c r="F5779" i="1"/>
  <c r="G5779" i="1"/>
  <c r="C5739" i="1"/>
  <c r="D5739" i="1" s="1"/>
  <c r="E5739" i="1"/>
  <c r="F5739" i="1"/>
  <c r="G5739" i="1"/>
  <c r="C5732" i="1"/>
  <c r="D5732" i="1" s="1"/>
  <c r="E5732" i="1"/>
  <c r="F5732" i="1"/>
  <c r="G5732" i="1"/>
  <c r="C5740" i="1"/>
  <c r="D5740" i="1" s="1"/>
  <c r="E5740" i="1"/>
  <c r="F5740" i="1"/>
  <c r="G5740" i="1"/>
  <c r="C5789" i="1"/>
  <c r="D5789" i="1" s="1"/>
  <c r="E5789" i="1"/>
  <c r="F5789" i="1"/>
  <c r="G5789" i="1"/>
  <c r="C5770" i="1"/>
  <c r="D5770" i="1" s="1"/>
  <c r="E5770" i="1"/>
  <c r="F5770" i="1"/>
  <c r="G5770" i="1"/>
  <c r="C5724" i="1"/>
  <c r="D5724" i="1" s="1"/>
  <c r="E5724" i="1"/>
  <c r="F5724" i="1"/>
  <c r="G5724" i="1"/>
  <c r="C5725" i="1"/>
  <c r="D5725" i="1" s="1"/>
  <c r="E5725" i="1"/>
  <c r="F5725" i="1"/>
  <c r="G5725" i="1"/>
  <c r="C5733" i="1"/>
  <c r="D5733" i="1" s="1"/>
  <c r="E5733" i="1"/>
  <c r="F5733" i="1"/>
  <c r="G5733" i="1"/>
  <c r="C5792" i="1"/>
  <c r="D5792" i="1" s="1"/>
  <c r="E5792" i="1"/>
  <c r="F5792" i="1"/>
  <c r="G5792" i="1"/>
  <c r="C5793" i="1"/>
  <c r="D5793" i="1" s="1"/>
  <c r="E5793" i="1"/>
  <c r="F5793" i="1"/>
  <c r="G5793" i="1"/>
  <c r="C5794" i="1"/>
  <c r="D5794" i="1" s="1"/>
  <c r="E5794" i="1"/>
  <c r="F5794" i="1"/>
  <c r="G5794" i="1"/>
  <c r="C5795" i="1"/>
  <c r="D5795" i="1" s="1"/>
  <c r="E5795" i="1"/>
  <c r="F5795" i="1"/>
  <c r="G5795" i="1"/>
  <c r="C5791" i="1"/>
  <c r="D5791" i="1" s="1"/>
  <c r="E5791" i="1"/>
  <c r="F5791" i="1"/>
  <c r="G5791" i="1"/>
  <c r="C5726" i="1"/>
  <c r="D5726" i="1" s="1"/>
  <c r="E5726" i="1"/>
  <c r="F5726" i="1"/>
  <c r="G5726" i="1"/>
  <c r="C5764" i="1"/>
  <c r="D5764" i="1" s="1"/>
  <c r="E5764" i="1"/>
  <c r="F5764" i="1"/>
  <c r="G5764" i="1"/>
  <c r="C5730" i="1"/>
  <c r="D5730" i="1" s="1"/>
  <c r="E5730" i="1"/>
  <c r="F5730" i="1"/>
  <c r="G5730" i="1"/>
  <c r="C5786" i="1"/>
  <c r="D5786" i="1" s="1"/>
  <c r="E5786" i="1"/>
  <c r="F5786" i="1"/>
  <c r="G5786" i="1"/>
  <c r="C5727" i="1"/>
  <c r="D5727" i="1" s="1"/>
  <c r="E5727" i="1"/>
  <c r="F5727" i="1"/>
  <c r="G5727" i="1"/>
  <c r="C5738" i="1"/>
  <c r="D5738" i="1" s="1"/>
  <c r="E5738" i="1"/>
  <c r="F5738" i="1"/>
  <c r="G5738" i="1"/>
  <c r="C5746" i="1"/>
  <c r="D5746" i="1" s="1"/>
  <c r="E5746" i="1"/>
  <c r="F5746" i="1"/>
  <c r="G5746" i="1"/>
  <c r="C5760" i="1"/>
  <c r="D5760" i="1" s="1"/>
  <c r="E5760" i="1"/>
  <c r="F5760" i="1"/>
  <c r="G5760" i="1"/>
  <c r="C5747" i="1"/>
  <c r="D5747" i="1" s="1"/>
  <c r="E5747" i="1"/>
  <c r="F5747" i="1"/>
  <c r="G5747" i="1"/>
  <c r="C5753" i="1"/>
  <c r="D5753" i="1" s="1"/>
  <c r="E5753" i="1"/>
  <c r="F5753" i="1"/>
  <c r="G5753" i="1"/>
  <c r="C5775" i="1"/>
  <c r="D5775" i="1" s="1"/>
  <c r="E5775" i="1"/>
  <c r="F5775" i="1"/>
  <c r="G5775" i="1"/>
  <c r="C5763" i="1"/>
  <c r="D5763" i="1" s="1"/>
  <c r="E5763" i="1"/>
  <c r="F5763" i="1"/>
  <c r="G5763" i="1"/>
  <c r="C5790" i="1"/>
  <c r="D5790" i="1" s="1"/>
  <c r="E5790" i="1"/>
  <c r="F5790" i="1"/>
  <c r="G5790" i="1"/>
  <c r="C5754" i="1"/>
  <c r="D5754" i="1" s="1"/>
  <c r="E5754" i="1"/>
  <c r="F5754" i="1"/>
  <c r="G5754" i="1"/>
  <c r="C5719" i="1"/>
  <c r="D5719" i="1" s="1"/>
  <c r="E5719" i="1"/>
  <c r="F5719" i="1"/>
  <c r="G5719" i="1"/>
  <c r="C5797" i="1"/>
  <c r="D5797" i="1" s="1"/>
  <c r="E5797" i="1"/>
  <c r="F5797" i="1"/>
  <c r="G5797" i="1"/>
  <c r="C5721" i="1"/>
  <c r="D5721" i="1" s="1"/>
  <c r="E5721" i="1"/>
  <c r="F5721" i="1"/>
  <c r="G5721" i="1"/>
  <c r="C5756" i="1"/>
  <c r="D5756" i="1" s="1"/>
  <c r="E5756" i="1"/>
  <c r="F5756" i="1"/>
  <c r="G5756" i="1"/>
  <c r="C5787" i="1"/>
  <c r="D5787" i="1" s="1"/>
  <c r="E5787" i="1"/>
  <c r="F5787" i="1"/>
  <c r="G5787" i="1"/>
  <c r="C5776" i="1"/>
  <c r="D5776" i="1" s="1"/>
  <c r="E5776" i="1"/>
  <c r="F5776" i="1"/>
  <c r="G5776" i="1"/>
  <c r="C5798" i="1"/>
  <c r="D5798" i="1" s="1"/>
  <c r="E5798" i="1"/>
  <c r="F5798" i="1"/>
  <c r="G5798" i="1"/>
  <c r="C5768" i="1"/>
  <c r="D5768" i="1" s="1"/>
  <c r="E5768" i="1"/>
  <c r="F5768" i="1"/>
  <c r="G5768" i="1"/>
  <c r="C5755" i="1"/>
  <c r="D5755" i="1" s="1"/>
  <c r="E5755" i="1"/>
  <c r="F5755" i="1"/>
  <c r="G5755" i="1"/>
  <c r="C5782" i="1"/>
  <c r="D5782" i="1" s="1"/>
  <c r="E5782" i="1"/>
  <c r="F5782" i="1"/>
  <c r="G5782" i="1"/>
  <c r="C5803" i="1"/>
  <c r="D5803" i="1" s="1"/>
  <c r="E5803" i="1"/>
  <c r="F5803" i="1"/>
  <c r="G5803" i="1"/>
  <c r="C5796" i="1"/>
  <c r="D5796" i="1" s="1"/>
  <c r="E5796" i="1"/>
  <c r="F5796" i="1"/>
  <c r="G5796" i="1"/>
  <c r="C5771" i="1"/>
  <c r="D5771" i="1" s="1"/>
  <c r="E5771" i="1"/>
  <c r="F5771" i="1"/>
  <c r="G5771" i="1"/>
  <c r="C5781" i="1"/>
  <c r="D5781" i="1" s="1"/>
  <c r="E5781" i="1"/>
  <c r="F5781" i="1"/>
  <c r="G5781" i="1"/>
  <c r="C5799" i="1"/>
  <c r="D5799" i="1" s="1"/>
  <c r="E5799" i="1"/>
  <c r="F5799" i="1"/>
  <c r="G5799" i="1"/>
  <c r="C5749" i="1"/>
  <c r="D5749" i="1" s="1"/>
  <c r="E5749" i="1"/>
  <c r="F5749" i="1"/>
  <c r="G5749" i="1"/>
  <c r="C5767" i="1"/>
  <c r="D5767" i="1" s="1"/>
  <c r="E5767" i="1"/>
  <c r="F5767" i="1"/>
  <c r="G5767" i="1"/>
  <c r="C5748" i="1"/>
  <c r="D5748" i="1" s="1"/>
  <c r="E5748" i="1"/>
  <c r="F5748" i="1"/>
  <c r="G5748" i="1"/>
  <c r="C5720" i="1"/>
  <c r="D5720" i="1" s="1"/>
  <c r="E5720" i="1"/>
  <c r="F5720" i="1"/>
  <c r="G5720" i="1"/>
  <c r="C5735" i="1"/>
  <c r="D5735" i="1" s="1"/>
  <c r="E5735" i="1"/>
  <c r="F5735" i="1"/>
  <c r="G5735" i="1"/>
  <c r="C5784" i="1"/>
  <c r="D5784" i="1" s="1"/>
  <c r="E5784" i="1"/>
  <c r="F5784" i="1"/>
  <c r="G5784" i="1"/>
  <c r="C5757" i="1"/>
  <c r="D5757" i="1" s="1"/>
  <c r="E5757" i="1"/>
  <c r="F5757" i="1"/>
  <c r="G5757" i="1"/>
  <c r="C5765" i="1"/>
  <c r="D5765" i="1" s="1"/>
  <c r="E5765" i="1"/>
  <c r="F5765" i="1"/>
  <c r="G5765" i="1"/>
  <c r="C5723" i="1"/>
  <c r="D5723" i="1" s="1"/>
  <c r="E5723" i="1"/>
  <c r="F5723" i="1"/>
  <c r="G5723" i="1"/>
  <c r="C5766" i="1"/>
  <c r="D5766" i="1" s="1"/>
  <c r="E5766" i="1"/>
  <c r="F5766" i="1"/>
  <c r="G5766" i="1"/>
  <c r="C5750" i="1"/>
  <c r="D5750" i="1" s="1"/>
  <c r="E5750" i="1"/>
  <c r="F5750" i="1"/>
  <c r="G5750" i="1"/>
  <c r="C5728" i="1"/>
  <c r="D5728" i="1" s="1"/>
  <c r="E5728" i="1"/>
  <c r="F5728" i="1"/>
  <c r="G5728" i="1"/>
  <c r="C5773" i="1"/>
  <c r="D5773" i="1" s="1"/>
  <c r="E5773" i="1"/>
  <c r="F5773" i="1"/>
  <c r="G5773" i="1"/>
  <c r="C5736" i="1"/>
  <c r="D5736" i="1" s="1"/>
  <c r="E5736" i="1"/>
  <c r="F5736" i="1"/>
  <c r="G5736" i="1"/>
  <c r="C5759" i="1"/>
  <c r="D5759" i="1" s="1"/>
  <c r="E5759" i="1"/>
  <c r="F5759" i="1"/>
  <c r="G5759" i="1"/>
  <c r="C5758" i="1"/>
  <c r="D5758" i="1" s="1"/>
  <c r="E5758" i="1"/>
  <c r="F5758" i="1"/>
  <c r="G5758" i="1"/>
  <c r="C5774" i="1"/>
  <c r="D5774" i="1" s="1"/>
  <c r="E5774" i="1"/>
  <c r="F5774" i="1"/>
  <c r="G5774" i="1"/>
  <c r="C5722" i="1"/>
  <c r="D5722" i="1" s="1"/>
  <c r="E5722" i="1"/>
  <c r="F5722" i="1"/>
  <c r="G5722" i="1"/>
  <c r="C5734" i="1"/>
  <c r="D5734" i="1" s="1"/>
  <c r="E5734" i="1"/>
  <c r="F5734" i="1"/>
  <c r="G5734" i="1"/>
  <c r="C5772" i="1"/>
  <c r="D5772" i="1" s="1"/>
  <c r="E5772" i="1"/>
  <c r="F5772" i="1"/>
  <c r="G5772" i="1"/>
  <c r="C5785" i="1"/>
  <c r="D5785" i="1" s="1"/>
  <c r="E5785" i="1"/>
  <c r="F5785" i="1"/>
  <c r="G5785" i="1"/>
  <c r="C5783" i="1"/>
  <c r="D5783" i="1" s="1"/>
  <c r="E5783" i="1"/>
  <c r="F5783" i="1"/>
  <c r="G5783" i="1"/>
  <c r="C5744" i="1"/>
  <c r="D5744" i="1" s="1"/>
  <c r="E5744" i="1"/>
  <c r="F5744" i="1"/>
  <c r="G5744" i="1"/>
  <c r="C5745" i="1"/>
  <c r="D5745" i="1" s="1"/>
  <c r="E5745" i="1"/>
  <c r="F5745" i="1"/>
  <c r="G5745" i="1"/>
  <c r="C5751" i="1"/>
  <c r="D5751" i="1" s="1"/>
  <c r="E5751" i="1"/>
  <c r="F5751" i="1"/>
  <c r="G5751" i="1"/>
  <c r="C5801" i="1"/>
  <c r="D5801" i="1" s="1"/>
  <c r="E5801" i="1"/>
  <c r="F5801" i="1"/>
  <c r="G5801" i="1"/>
  <c r="C5777" i="1"/>
  <c r="D5777" i="1" s="1"/>
  <c r="E5777" i="1"/>
  <c r="F5777" i="1"/>
  <c r="G5777" i="1"/>
  <c r="C5778" i="1"/>
  <c r="D5778" i="1" s="1"/>
  <c r="E5778" i="1"/>
  <c r="F5778" i="1"/>
  <c r="G5778" i="1"/>
  <c r="C5814" i="1"/>
  <c r="D5814" i="1" s="1"/>
  <c r="E5814" i="1"/>
  <c r="F5814" i="1"/>
  <c r="G5814" i="1"/>
  <c r="C5811" i="1"/>
  <c r="D5811" i="1" s="1"/>
  <c r="E5811" i="1"/>
  <c r="F5811" i="1"/>
  <c r="G5811" i="1"/>
  <c r="C5849" i="1"/>
  <c r="D5849" i="1" s="1"/>
  <c r="E5849" i="1"/>
  <c r="F5849" i="1"/>
  <c r="G5849" i="1"/>
  <c r="C5850" i="1"/>
  <c r="D5850" i="1" s="1"/>
  <c r="E5850" i="1"/>
  <c r="F5850" i="1"/>
  <c r="G5850" i="1"/>
  <c r="C5807" i="1"/>
  <c r="D5807" i="1" s="1"/>
  <c r="E5807" i="1"/>
  <c r="F5807" i="1"/>
  <c r="G5807" i="1"/>
  <c r="C5800" i="1"/>
  <c r="D5800" i="1" s="1"/>
  <c r="E5800" i="1"/>
  <c r="F5800" i="1"/>
  <c r="G5800" i="1"/>
  <c r="C5815" i="1"/>
  <c r="D5815" i="1" s="1"/>
  <c r="E5815" i="1"/>
  <c r="F5815" i="1"/>
  <c r="G5815" i="1"/>
  <c r="C5810" i="1"/>
  <c r="D5810" i="1" s="1"/>
  <c r="E5810" i="1"/>
  <c r="F5810" i="1"/>
  <c r="G5810" i="1"/>
  <c r="C5878" i="1"/>
  <c r="D5878" i="1" s="1"/>
  <c r="E5878" i="1"/>
  <c r="F5878" i="1"/>
  <c r="G5878" i="1"/>
  <c r="C5840" i="1"/>
  <c r="D5840" i="1" s="1"/>
  <c r="E5840" i="1"/>
  <c r="F5840" i="1"/>
  <c r="G5840" i="1"/>
  <c r="C5808" i="1"/>
  <c r="D5808" i="1" s="1"/>
  <c r="E5808" i="1"/>
  <c r="F5808" i="1"/>
  <c r="G5808" i="1"/>
  <c r="C5827" i="1"/>
  <c r="D5827" i="1" s="1"/>
  <c r="E5827" i="1"/>
  <c r="F5827" i="1"/>
  <c r="G5827" i="1"/>
  <c r="C5821" i="1"/>
  <c r="D5821" i="1" s="1"/>
  <c r="E5821" i="1"/>
  <c r="F5821" i="1"/>
  <c r="G5821" i="1"/>
  <c r="C5831" i="1"/>
  <c r="D5831" i="1" s="1"/>
  <c r="E5831" i="1"/>
  <c r="F5831" i="1"/>
  <c r="G5831" i="1"/>
  <c r="C5829" i="1"/>
  <c r="D5829" i="1" s="1"/>
  <c r="E5829" i="1"/>
  <c r="F5829" i="1"/>
  <c r="G5829" i="1"/>
  <c r="C5817" i="1"/>
  <c r="D5817" i="1" s="1"/>
  <c r="E5817" i="1"/>
  <c r="F5817" i="1"/>
  <c r="G5817" i="1"/>
  <c r="C5828" i="1"/>
  <c r="D5828" i="1" s="1"/>
  <c r="E5828" i="1"/>
  <c r="F5828" i="1"/>
  <c r="G5828" i="1"/>
  <c r="C5824" i="1"/>
  <c r="D5824" i="1" s="1"/>
  <c r="E5824" i="1"/>
  <c r="F5824" i="1"/>
  <c r="G5824" i="1"/>
  <c r="C5846" i="1"/>
  <c r="D5846" i="1" s="1"/>
  <c r="E5846" i="1"/>
  <c r="F5846" i="1"/>
  <c r="G5846" i="1"/>
  <c r="C5820" i="1"/>
  <c r="D5820" i="1" s="1"/>
  <c r="E5820" i="1"/>
  <c r="F5820" i="1"/>
  <c r="G5820" i="1"/>
  <c r="C5859" i="1"/>
  <c r="D5859" i="1" s="1"/>
  <c r="E5859" i="1"/>
  <c r="F5859" i="1"/>
  <c r="G5859" i="1"/>
  <c r="C5863" i="1"/>
  <c r="D5863" i="1" s="1"/>
  <c r="E5863" i="1"/>
  <c r="F5863" i="1"/>
  <c r="G5863" i="1"/>
  <c r="C5855" i="1"/>
  <c r="D5855" i="1" s="1"/>
  <c r="E5855" i="1"/>
  <c r="F5855" i="1"/>
  <c r="G5855" i="1"/>
  <c r="C5805" i="1"/>
  <c r="D5805" i="1" s="1"/>
  <c r="E5805" i="1"/>
  <c r="F5805" i="1"/>
  <c r="G5805" i="1"/>
  <c r="C5847" i="1"/>
  <c r="D5847" i="1" s="1"/>
  <c r="E5847" i="1"/>
  <c r="F5847" i="1"/>
  <c r="G5847" i="1"/>
  <c r="C5841" i="1"/>
  <c r="D5841" i="1" s="1"/>
  <c r="E5841" i="1"/>
  <c r="F5841" i="1"/>
  <c r="G5841" i="1"/>
  <c r="C5806" i="1"/>
  <c r="D5806" i="1" s="1"/>
  <c r="E5806" i="1"/>
  <c r="F5806" i="1"/>
  <c r="G5806" i="1"/>
  <c r="C5864" i="1"/>
  <c r="D5864" i="1" s="1"/>
  <c r="E5864" i="1"/>
  <c r="F5864" i="1"/>
  <c r="G5864" i="1"/>
  <c r="C5876" i="1"/>
  <c r="D5876" i="1" s="1"/>
  <c r="E5876" i="1"/>
  <c r="F5876" i="1"/>
  <c r="G5876" i="1"/>
  <c r="C5822" i="1"/>
  <c r="D5822" i="1" s="1"/>
  <c r="E5822" i="1"/>
  <c r="F5822" i="1"/>
  <c r="G5822" i="1"/>
  <c r="C5819" i="1"/>
  <c r="D5819" i="1" s="1"/>
  <c r="E5819" i="1"/>
  <c r="F5819" i="1"/>
  <c r="G5819" i="1"/>
  <c r="C5853" i="1"/>
  <c r="D5853" i="1" s="1"/>
  <c r="E5853" i="1"/>
  <c r="F5853" i="1"/>
  <c r="G5853" i="1"/>
  <c r="C5813" i="1"/>
  <c r="D5813" i="1" s="1"/>
  <c r="E5813" i="1"/>
  <c r="F5813" i="1"/>
  <c r="G5813" i="1"/>
  <c r="C5877" i="1"/>
  <c r="D5877" i="1" s="1"/>
  <c r="E5877" i="1"/>
  <c r="F5877" i="1"/>
  <c r="G5877" i="1"/>
  <c r="C5875" i="1"/>
  <c r="D5875" i="1" s="1"/>
  <c r="E5875" i="1"/>
  <c r="F5875" i="1"/>
  <c r="G5875" i="1"/>
  <c r="C5866" i="1"/>
  <c r="D5866" i="1" s="1"/>
  <c r="E5866" i="1"/>
  <c r="F5866" i="1"/>
  <c r="G5866" i="1"/>
  <c r="C5854" i="1"/>
  <c r="D5854" i="1" s="1"/>
  <c r="E5854" i="1"/>
  <c r="F5854" i="1"/>
  <c r="G5854" i="1"/>
  <c r="C5830" i="1"/>
  <c r="D5830" i="1" s="1"/>
  <c r="E5830" i="1"/>
  <c r="F5830" i="1"/>
  <c r="G5830" i="1"/>
  <c r="C5851" i="1"/>
  <c r="D5851" i="1" s="1"/>
  <c r="E5851" i="1"/>
  <c r="F5851" i="1"/>
  <c r="G5851" i="1"/>
  <c r="C5874" i="1"/>
  <c r="D5874" i="1" s="1"/>
  <c r="E5874" i="1"/>
  <c r="F5874" i="1"/>
  <c r="G5874" i="1"/>
  <c r="C5856" i="1"/>
  <c r="D5856" i="1" s="1"/>
  <c r="E5856" i="1"/>
  <c r="F5856" i="1"/>
  <c r="G5856" i="1"/>
  <c r="C5839" i="1"/>
  <c r="D5839" i="1" s="1"/>
  <c r="E5839" i="1"/>
  <c r="F5839" i="1"/>
  <c r="G5839" i="1"/>
  <c r="C5844" i="1"/>
  <c r="D5844" i="1" s="1"/>
  <c r="E5844" i="1"/>
  <c r="F5844" i="1"/>
  <c r="G5844" i="1"/>
  <c r="C5867" i="1"/>
  <c r="D5867" i="1" s="1"/>
  <c r="E5867" i="1"/>
  <c r="F5867" i="1"/>
  <c r="G5867" i="1"/>
  <c r="C5873" i="1"/>
  <c r="D5873" i="1" s="1"/>
  <c r="E5873" i="1"/>
  <c r="F5873" i="1"/>
  <c r="G5873" i="1"/>
  <c r="C5862" i="1"/>
  <c r="D5862" i="1" s="1"/>
  <c r="E5862" i="1"/>
  <c r="F5862" i="1"/>
  <c r="G5862" i="1"/>
  <c r="C5809" i="1"/>
  <c r="D5809" i="1" s="1"/>
  <c r="E5809" i="1"/>
  <c r="F5809" i="1"/>
  <c r="G5809" i="1"/>
  <c r="C5865" i="1"/>
  <c r="D5865" i="1" s="1"/>
  <c r="E5865" i="1"/>
  <c r="F5865" i="1"/>
  <c r="G5865" i="1"/>
  <c r="C5823" i="1"/>
  <c r="D5823" i="1" s="1"/>
  <c r="E5823" i="1"/>
  <c r="F5823" i="1"/>
  <c r="G5823" i="1"/>
  <c r="C5848" i="1"/>
  <c r="D5848" i="1" s="1"/>
  <c r="E5848" i="1"/>
  <c r="F5848" i="1"/>
  <c r="G5848" i="1"/>
  <c r="C5837" i="1"/>
  <c r="D5837" i="1" s="1"/>
  <c r="E5837" i="1"/>
  <c r="F5837" i="1"/>
  <c r="G5837" i="1"/>
  <c r="C5838" i="1"/>
  <c r="D5838" i="1" s="1"/>
  <c r="E5838" i="1"/>
  <c r="F5838" i="1"/>
  <c r="G5838" i="1"/>
  <c r="C5843" i="1"/>
  <c r="D5843" i="1" s="1"/>
  <c r="E5843" i="1"/>
  <c r="F5843" i="1"/>
  <c r="G5843" i="1"/>
  <c r="C5812" i="1"/>
  <c r="D5812" i="1" s="1"/>
  <c r="E5812" i="1"/>
  <c r="F5812" i="1"/>
  <c r="G5812" i="1"/>
  <c r="C5869" i="1"/>
  <c r="D5869" i="1" s="1"/>
  <c r="E5869" i="1"/>
  <c r="F5869" i="1"/>
  <c r="G5869" i="1"/>
  <c r="C5870" i="1"/>
  <c r="D5870" i="1" s="1"/>
  <c r="E5870" i="1"/>
  <c r="F5870" i="1"/>
  <c r="G5870" i="1"/>
  <c r="C5871" i="1"/>
  <c r="D5871" i="1" s="1"/>
  <c r="E5871" i="1"/>
  <c r="F5871" i="1"/>
  <c r="G5871" i="1"/>
  <c r="C5872" i="1"/>
  <c r="D5872" i="1" s="1"/>
  <c r="E5872" i="1"/>
  <c r="F5872" i="1"/>
  <c r="G5872" i="1"/>
  <c r="C5881" i="1"/>
  <c r="D5881" i="1" s="1"/>
  <c r="E5881" i="1"/>
  <c r="F5881" i="1"/>
  <c r="G5881" i="1"/>
  <c r="C5842" i="1"/>
  <c r="D5842" i="1" s="1"/>
  <c r="E5842" i="1"/>
  <c r="F5842" i="1"/>
  <c r="G5842" i="1"/>
  <c r="C5852" i="1"/>
  <c r="D5852" i="1" s="1"/>
  <c r="E5852" i="1"/>
  <c r="F5852" i="1"/>
  <c r="G5852" i="1"/>
  <c r="C5804" i="1"/>
  <c r="D5804" i="1" s="1"/>
  <c r="E5804" i="1"/>
  <c r="F5804" i="1"/>
  <c r="G5804" i="1"/>
  <c r="C5882" i="1"/>
  <c r="D5882" i="1" s="1"/>
  <c r="E5882" i="1"/>
  <c r="F5882" i="1"/>
  <c r="G5882" i="1"/>
  <c r="C5825" i="1"/>
  <c r="D5825" i="1" s="1"/>
  <c r="E5825" i="1"/>
  <c r="F5825" i="1"/>
  <c r="G5825" i="1"/>
  <c r="C5868" i="1"/>
  <c r="D5868" i="1" s="1"/>
  <c r="E5868" i="1"/>
  <c r="F5868" i="1"/>
  <c r="G5868" i="1"/>
  <c r="C5826" i="1"/>
  <c r="D5826" i="1" s="1"/>
  <c r="E5826" i="1"/>
  <c r="F5826" i="1"/>
  <c r="G5826" i="1"/>
  <c r="C5883" i="1"/>
  <c r="D5883" i="1" s="1"/>
  <c r="E5883" i="1"/>
  <c r="F5883" i="1"/>
  <c r="G5883" i="1"/>
  <c r="C5833" i="1"/>
  <c r="D5833" i="1" s="1"/>
  <c r="E5833" i="1"/>
  <c r="F5833" i="1"/>
  <c r="G5833" i="1"/>
  <c r="C5834" i="1"/>
  <c r="D5834" i="1" s="1"/>
  <c r="E5834" i="1"/>
  <c r="F5834" i="1"/>
  <c r="G5834" i="1"/>
  <c r="C5857" i="1"/>
  <c r="D5857" i="1" s="1"/>
  <c r="E5857" i="1"/>
  <c r="F5857" i="1"/>
  <c r="G5857" i="1"/>
  <c r="C5832" i="1"/>
  <c r="D5832" i="1" s="1"/>
  <c r="E5832" i="1"/>
  <c r="F5832" i="1"/>
  <c r="G5832" i="1"/>
  <c r="C5816" i="1"/>
  <c r="D5816" i="1" s="1"/>
  <c r="E5816" i="1"/>
  <c r="F5816" i="1"/>
  <c r="G5816" i="1"/>
  <c r="C5835" i="1"/>
  <c r="D5835" i="1" s="1"/>
  <c r="E5835" i="1"/>
  <c r="F5835" i="1"/>
  <c r="G5835" i="1"/>
  <c r="C5836" i="1"/>
  <c r="D5836" i="1" s="1"/>
  <c r="E5836" i="1"/>
  <c r="F5836" i="1"/>
  <c r="G5836" i="1"/>
  <c r="C5903" i="1"/>
  <c r="D5903" i="1" s="1"/>
  <c r="E5903" i="1"/>
  <c r="F5903" i="1"/>
  <c r="G5903" i="1"/>
  <c r="C5879" i="1"/>
  <c r="D5879" i="1" s="1"/>
  <c r="E5879" i="1"/>
  <c r="F5879" i="1"/>
  <c r="G5879" i="1"/>
  <c r="C5880" i="1"/>
  <c r="D5880" i="1" s="1"/>
  <c r="E5880" i="1"/>
  <c r="F5880" i="1"/>
  <c r="G5880" i="1"/>
  <c r="C5818" i="1"/>
  <c r="D5818" i="1" s="1"/>
  <c r="E5818" i="1"/>
  <c r="F5818" i="1"/>
  <c r="G5818" i="1"/>
  <c r="C5902" i="1"/>
  <c r="D5902" i="1" s="1"/>
  <c r="E5902" i="1"/>
  <c r="F5902" i="1"/>
  <c r="G5902" i="1"/>
  <c r="C5907" i="1"/>
  <c r="D5907" i="1" s="1"/>
  <c r="E5907" i="1"/>
  <c r="F5907" i="1"/>
  <c r="G5907" i="1"/>
  <c r="C5858" i="1"/>
  <c r="D5858" i="1" s="1"/>
  <c r="E5858" i="1"/>
  <c r="F5858" i="1"/>
  <c r="G5858" i="1"/>
  <c r="C5860" i="1"/>
  <c r="D5860" i="1" s="1"/>
  <c r="E5860" i="1"/>
  <c r="F5860" i="1"/>
  <c r="G5860" i="1"/>
  <c r="C5861" i="1"/>
  <c r="D5861" i="1" s="1"/>
  <c r="E5861" i="1"/>
  <c r="F5861" i="1"/>
  <c r="G5861" i="1"/>
  <c r="C5901" i="1"/>
  <c r="D5901" i="1" s="1"/>
  <c r="E5901" i="1"/>
  <c r="F5901" i="1"/>
  <c r="G5901" i="1"/>
  <c r="C5900" i="1"/>
  <c r="D5900" i="1" s="1"/>
  <c r="E5900" i="1"/>
  <c r="F5900" i="1"/>
  <c r="G5900" i="1"/>
  <c r="C5845" i="1"/>
  <c r="D5845" i="1" s="1"/>
  <c r="E5845" i="1"/>
  <c r="F5845" i="1"/>
  <c r="G5845" i="1"/>
  <c r="C5912" i="1"/>
  <c r="D5912" i="1" s="1"/>
  <c r="E5912" i="1"/>
  <c r="F5912" i="1"/>
  <c r="G5912" i="1"/>
  <c r="C5911" i="1"/>
  <c r="D5911" i="1" s="1"/>
  <c r="E5911" i="1"/>
  <c r="F5911" i="1"/>
  <c r="G5911" i="1"/>
  <c r="C5933" i="1"/>
  <c r="D5933" i="1" s="1"/>
  <c r="E5933" i="1"/>
  <c r="F5933" i="1"/>
  <c r="G5933" i="1"/>
  <c r="C5935" i="1"/>
  <c r="D5935" i="1" s="1"/>
  <c r="E5935" i="1"/>
  <c r="F5935" i="1"/>
  <c r="G5935" i="1"/>
  <c r="C5932" i="1"/>
  <c r="D5932" i="1" s="1"/>
  <c r="E5932" i="1"/>
  <c r="F5932" i="1"/>
  <c r="G5932" i="1"/>
  <c r="C5914" i="1"/>
  <c r="D5914" i="1" s="1"/>
  <c r="E5914" i="1"/>
  <c r="F5914" i="1"/>
  <c r="G5914" i="1"/>
  <c r="C5931" i="1"/>
  <c r="D5931" i="1" s="1"/>
  <c r="E5931" i="1"/>
  <c r="F5931" i="1"/>
  <c r="G5931" i="1"/>
  <c r="C5943" i="1"/>
  <c r="D5943" i="1" s="1"/>
  <c r="E5943" i="1"/>
  <c r="F5943" i="1"/>
  <c r="G5943" i="1"/>
  <c r="C5918" i="1"/>
  <c r="D5918" i="1" s="1"/>
  <c r="E5918" i="1"/>
  <c r="F5918" i="1"/>
  <c r="G5918" i="1"/>
  <c r="C5920" i="1"/>
  <c r="D5920" i="1" s="1"/>
  <c r="E5920" i="1"/>
  <c r="F5920" i="1"/>
  <c r="G5920" i="1"/>
  <c r="C5924" i="1"/>
  <c r="D5924" i="1" s="1"/>
  <c r="E5924" i="1"/>
  <c r="F5924" i="1"/>
  <c r="G5924" i="1"/>
  <c r="C5921" i="1"/>
  <c r="D5921" i="1" s="1"/>
  <c r="E5921" i="1"/>
  <c r="F5921" i="1"/>
  <c r="G5921" i="1"/>
  <c r="C5922" i="1"/>
  <c r="D5922" i="1" s="1"/>
  <c r="E5922" i="1"/>
  <c r="F5922" i="1"/>
  <c r="G5922" i="1"/>
  <c r="C5926" i="1"/>
  <c r="D5926" i="1" s="1"/>
  <c r="E5926" i="1"/>
  <c r="F5926" i="1"/>
  <c r="G5926" i="1"/>
  <c r="C5942" i="1"/>
  <c r="D5942" i="1" s="1"/>
  <c r="E5942" i="1"/>
  <c r="F5942" i="1"/>
  <c r="G5942" i="1"/>
  <c r="C5934" i="1"/>
  <c r="D5934" i="1" s="1"/>
  <c r="E5934" i="1"/>
  <c r="F5934" i="1"/>
  <c r="G5934" i="1"/>
  <c r="C5923" i="1"/>
  <c r="D5923" i="1" s="1"/>
  <c r="E5923" i="1"/>
  <c r="F5923" i="1"/>
  <c r="G5923" i="1"/>
  <c r="C5930" i="1"/>
  <c r="D5930" i="1" s="1"/>
  <c r="E5930" i="1"/>
  <c r="F5930" i="1"/>
  <c r="G5930" i="1"/>
  <c r="C5919" i="1"/>
  <c r="D5919" i="1" s="1"/>
  <c r="E5919" i="1"/>
  <c r="F5919" i="1"/>
  <c r="G5919" i="1"/>
  <c r="C5925" i="1"/>
  <c r="D5925" i="1" s="1"/>
  <c r="E5925" i="1"/>
  <c r="F5925" i="1"/>
  <c r="G5925" i="1"/>
  <c r="C5938" i="1"/>
  <c r="D5938" i="1" s="1"/>
  <c r="E5938" i="1"/>
  <c r="F5938" i="1"/>
  <c r="G5938" i="1"/>
  <c r="C5937" i="1"/>
  <c r="D5937" i="1" s="1"/>
  <c r="E5937" i="1"/>
  <c r="F5937" i="1"/>
  <c r="G5937" i="1"/>
  <c r="C5927" i="1"/>
  <c r="D5927" i="1" s="1"/>
  <c r="E5927" i="1"/>
  <c r="F5927" i="1"/>
  <c r="G5927" i="1"/>
  <c r="C5944" i="1"/>
  <c r="D5944" i="1" s="1"/>
  <c r="E5944" i="1"/>
  <c r="F5944" i="1"/>
  <c r="G5944" i="1"/>
  <c r="C5940" i="1"/>
  <c r="D5940" i="1" s="1"/>
  <c r="E5940" i="1"/>
  <c r="F5940" i="1"/>
  <c r="G5940" i="1"/>
  <c r="C5939" i="1"/>
  <c r="D5939" i="1" s="1"/>
  <c r="E5939" i="1"/>
  <c r="F5939" i="1"/>
  <c r="G5939" i="1"/>
  <c r="C5946" i="1"/>
  <c r="D5946" i="1" s="1"/>
  <c r="E5946" i="1"/>
  <c r="F5946" i="1"/>
  <c r="G5946" i="1"/>
  <c r="C5952" i="1"/>
  <c r="D5952" i="1" s="1"/>
  <c r="E5952" i="1"/>
  <c r="F5952" i="1"/>
  <c r="G5952" i="1"/>
  <c r="C5928" i="1"/>
  <c r="D5928" i="1" s="1"/>
  <c r="E5928" i="1"/>
  <c r="F5928" i="1"/>
  <c r="G5928" i="1"/>
  <c r="C5947" i="1"/>
  <c r="D5947" i="1" s="1"/>
  <c r="E5947" i="1"/>
  <c r="F5947" i="1"/>
  <c r="G5947" i="1"/>
  <c r="C5941" i="1"/>
  <c r="D5941" i="1" s="1"/>
  <c r="E5941" i="1"/>
  <c r="F5941" i="1"/>
  <c r="G5941" i="1"/>
  <c r="C5948" i="1"/>
  <c r="D5948" i="1" s="1"/>
  <c r="E5948" i="1"/>
  <c r="F5948" i="1"/>
  <c r="G5948" i="1"/>
  <c r="C5929" i="1"/>
  <c r="D5929" i="1" s="1"/>
  <c r="E5929" i="1"/>
  <c r="F5929" i="1"/>
  <c r="G5929" i="1"/>
  <c r="C5950" i="1"/>
  <c r="D5950" i="1" s="1"/>
  <c r="E5950" i="1"/>
  <c r="F5950" i="1"/>
  <c r="G5950" i="1"/>
  <c r="C5936" i="1"/>
  <c r="D5936" i="1" s="1"/>
  <c r="E5936" i="1"/>
  <c r="F5936" i="1"/>
  <c r="G5936" i="1"/>
  <c r="C5949" i="1"/>
  <c r="D5949" i="1" s="1"/>
  <c r="E5949" i="1"/>
  <c r="F5949" i="1"/>
  <c r="G5949" i="1"/>
  <c r="C5951" i="1"/>
  <c r="D5951" i="1" s="1"/>
  <c r="E5951" i="1"/>
  <c r="F5951" i="1"/>
  <c r="G5951" i="1"/>
  <c r="C5978" i="1"/>
  <c r="D5978" i="1" s="1"/>
  <c r="E5978" i="1"/>
  <c r="F5978" i="1"/>
  <c r="G5978" i="1"/>
  <c r="C5945" i="1"/>
  <c r="D5945" i="1" s="1"/>
  <c r="E5945" i="1"/>
  <c r="F5945" i="1"/>
  <c r="G5945" i="1"/>
  <c r="C5990" i="1"/>
  <c r="D5990" i="1" s="1"/>
  <c r="E5990" i="1"/>
  <c r="F5990" i="1"/>
  <c r="G5990" i="1"/>
  <c r="C5985" i="1"/>
  <c r="D5985" i="1" s="1"/>
  <c r="E5985" i="1"/>
  <c r="F5985" i="1"/>
  <c r="G5985" i="1"/>
  <c r="C5986" i="1"/>
  <c r="D5986" i="1" s="1"/>
  <c r="E5986" i="1"/>
  <c r="F5986" i="1"/>
  <c r="G5986" i="1"/>
  <c r="C5998" i="1"/>
  <c r="D5998" i="1" s="1"/>
  <c r="E5998" i="1"/>
  <c r="F5998" i="1"/>
  <c r="G5998" i="1"/>
  <c r="C5981" i="1"/>
  <c r="D5981" i="1" s="1"/>
  <c r="E5981" i="1"/>
  <c r="F5981" i="1"/>
  <c r="G5981" i="1"/>
  <c r="C5977" i="1"/>
  <c r="D5977" i="1" s="1"/>
  <c r="E5977" i="1"/>
  <c r="F5977" i="1"/>
  <c r="G5977" i="1"/>
  <c r="C6001" i="1"/>
  <c r="D6001" i="1" s="1"/>
  <c r="E6001" i="1"/>
  <c r="F6001" i="1"/>
  <c r="G6001" i="1"/>
  <c r="C6000" i="1"/>
  <c r="D6000" i="1" s="1"/>
  <c r="E6000" i="1"/>
  <c r="F6000" i="1"/>
  <c r="G6000" i="1"/>
  <c r="C5987" i="1"/>
  <c r="D5987" i="1" s="1"/>
  <c r="E5987" i="1"/>
  <c r="F5987" i="1"/>
  <c r="G5987" i="1"/>
  <c r="C5988" i="1"/>
  <c r="D5988" i="1" s="1"/>
  <c r="E5988" i="1"/>
  <c r="F5988" i="1"/>
  <c r="G5988" i="1"/>
  <c r="C5999" i="1"/>
  <c r="D5999" i="1" s="1"/>
  <c r="E5999" i="1"/>
  <c r="F5999" i="1"/>
  <c r="G5999" i="1"/>
  <c r="C5994" i="1"/>
  <c r="D5994" i="1" s="1"/>
  <c r="E5994" i="1"/>
  <c r="F5994" i="1"/>
  <c r="G5994" i="1"/>
  <c r="C5989" i="1"/>
  <c r="D5989" i="1" s="1"/>
  <c r="E5989" i="1"/>
  <c r="F5989" i="1"/>
  <c r="G5989" i="1"/>
  <c r="C5993" i="1"/>
  <c r="D5993" i="1" s="1"/>
  <c r="E5993" i="1"/>
  <c r="F5993" i="1"/>
  <c r="G5993" i="1"/>
  <c r="C5991" i="1"/>
  <c r="D5991" i="1" s="1"/>
  <c r="E5991" i="1"/>
  <c r="F5991" i="1"/>
  <c r="G5991" i="1"/>
  <c r="C5992" i="1"/>
  <c r="D5992" i="1" s="1"/>
  <c r="E5992" i="1"/>
  <c r="F5992" i="1"/>
  <c r="G5992" i="1"/>
  <c r="C5996" i="1"/>
  <c r="D5996" i="1" s="1"/>
  <c r="E5996" i="1"/>
  <c r="F5996" i="1"/>
  <c r="G5996" i="1"/>
  <c r="C5984" i="1"/>
  <c r="D5984" i="1" s="1"/>
  <c r="E5984" i="1"/>
  <c r="F5984" i="1"/>
  <c r="G5984" i="1"/>
  <c r="C5997" i="1"/>
  <c r="D5997" i="1" s="1"/>
  <c r="E5997" i="1"/>
  <c r="F5997" i="1"/>
  <c r="G5997" i="1"/>
  <c r="C5979" i="1"/>
  <c r="D5979" i="1" s="1"/>
  <c r="E5979" i="1"/>
  <c r="F5979" i="1"/>
  <c r="G5979" i="1"/>
  <c r="C5982" i="1"/>
  <c r="D5982" i="1" s="1"/>
  <c r="E5982" i="1"/>
  <c r="F5982" i="1"/>
  <c r="G5982" i="1"/>
  <c r="C5983" i="1"/>
  <c r="D5983" i="1" s="1"/>
  <c r="E5983" i="1"/>
  <c r="F5983" i="1"/>
  <c r="G5983" i="1"/>
  <c r="C6002" i="1"/>
  <c r="D6002" i="1" s="1"/>
  <c r="E6002" i="1"/>
  <c r="F6002" i="1"/>
  <c r="G6002" i="1"/>
  <c r="C5980" i="1"/>
  <c r="D5980" i="1" s="1"/>
  <c r="E5980" i="1"/>
  <c r="F5980" i="1"/>
  <c r="G5980" i="1"/>
  <c r="C5995" i="1"/>
  <c r="D5995" i="1" s="1"/>
  <c r="E5995" i="1"/>
  <c r="F5995" i="1"/>
  <c r="G5995" i="1"/>
  <c r="C5976" i="1"/>
  <c r="D5976" i="1" s="1"/>
  <c r="E5976" i="1"/>
  <c r="F5976" i="1"/>
  <c r="G5976" i="1"/>
  <c r="C6015" i="1"/>
  <c r="D6015" i="1" s="1"/>
  <c r="E6015" i="1"/>
  <c r="F6015" i="1"/>
  <c r="G6015" i="1"/>
  <c r="C6021" i="1"/>
  <c r="D6021" i="1" s="1"/>
  <c r="E6021" i="1"/>
  <c r="F6021" i="1"/>
  <c r="G6021" i="1"/>
  <c r="C6013" i="1"/>
  <c r="D6013" i="1" s="1"/>
  <c r="E6013" i="1"/>
  <c r="F6013" i="1"/>
  <c r="G6013" i="1"/>
  <c r="C6016" i="1"/>
  <c r="D6016" i="1" s="1"/>
  <c r="E6016" i="1"/>
  <c r="F6016" i="1"/>
  <c r="G6016" i="1"/>
  <c r="C6017" i="1"/>
  <c r="D6017" i="1" s="1"/>
  <c r="E6017" i="1"/>
  <c r="F6017" i="1"/>
  <c r="G6017" i="1"/>
  <c r="C6018" i="1"/>
  <c r="D6018" i="1" s="1"/>
  <c r="E6018" i="1"/>
  <c r="F6018" i="1"/>
  <c r="G6018" i="1"/>
  <c r="C6014" i="1"/>
  <c r="D6014" i="1" s="1"/>
  <c r="E6014" i="1"/>
  <c r="F6014" i="1"/>
  <c r="G6014" i="1"/>
  <c r="C6009" i="1"/>
  <c r="D6009" i="1" s="1"/>
  <c r="E6009" i="1"/>
  <c r="F6009" i="1"/>
  <c r="G6009" i="1"/>
  <c r="C6006" i="1"/>
  <c r="D6006" i="1" s="1"/>
  <c r="E6006" i="1"/>
  <c r="F6006" i="1"/>
  <c r="G6006" i="1"/>
  <c r="C6026" i="1"/>
  <c r="D6026" i="1" s="1"/>
  <c r="E6026" i="1"/>
  <c r="F6026" i="1"/>
  <c r="G6026" i="1"/>
  <c r="C6008" i="1"/>
  <c r="D6008" i="1" s="1"/>
  <c r="E6008" i="1"/>
  <c r="F6008" i="1"/>
  <c r="G6008" i="1"/>
  <c r="C6012" i="1"/>
  <c r="D6012" i="1" s="1"/>
  <c r="E6012" i="1"/>
  <c r="F6012" i="1"/>
  <c r="G6012" i="1"/>
  <c r="C6010" i="1"/>
  <c r="D6010" i="1" s="1"/>
  <c r="E6010" i="1"/>
  <c r="F6010" i="1"/>
  <c r="G6010" i="1"/>
  <c r="C6027" i="1"/>
  <c r="D6027" i="1" s="1"/>
  <c r="E6027" i="1"/>
  <c r="F6027" i="1"/>
  <c r="G6027" i="1"/>
  <c r="C6005" i="1"/>
  <c r="D6005" i="1" s="1"/>
  <c r="E6005" i="1"/>
  <c r="F6005" i="1"/>
  <c r="G6005" i="1"/>
  <c r="C6011" i="1"/>
  <c r="D6011" i="1" s="1"/>
  <c r="E6011" i="1"/>
  <c r="F6011" i="1"/>
  <c r="G6011" i="1"/>
  <c r="C6007" i="1"/>
  <c r="D6007" i="1" s="1"/>
  <c r="E6007" i="1"/>
  <c r="F6007" i="1"/>
  <c r="G6007" i="1"/>
  <c r="C6024" i="1"/>
  <c r="D6024" i="1" s="1"/>
  <c r="E6024" i="1"/>
  <c r="F6024" i="1"/>
  <c r="G6024" i="1"/>
  <c r="C6023" i="1"/>
  <c r="D6023" i="1" s="1"/>
  <c r="E6023" i="1"/>
  <c r="F6023" i="1"/>
  <c r="G6023" i="1"/>
  <c r="C6025" i="1"/>
  <c r="D6025" i="1" s="1"/>
  <c r="E6025" i="1"/>
  <c r="F6025" i="1"/>
  <c r="G6025" i="1"/>
  <c r="C6034" i="1"/>
  <c r="D6034" i="1" s="1"/>
  <c r="E6034" i="1"/>
  <c r="F6034" i="1"/>
  <c r="G6034" i="1"/>
  <c r="C6057" i="1"/>
  <c r="D6057" i="1" s="1"/>
  <c r="E6057" i="1"/>
  <c r="F6057" i="1"/>
  <c r="G6057" i="1"/>
  <c r="C6056" i="1"/>
  <c r="D6056" i="1" s="1"/>
  <c r="E6056" i="1"/>
  <c r="F6056" i="1"/>
  <c r="G6056" i="1"/>
  <c r="C6058" i="1"/>
  <c r="D6058" i="1" s="1"/>
  <c r="E6058" i="1"/>
  <c r="F6058" i="1"/>
  <c r="G6058" i="1"/>
  <c r="C6060" i="1"/>
  <c r="D6060" i="1" s="1"/>
  <c r="E6060" i="1"/>
  <c r="F6060" i="1"/>
  <c r="G6060" i="1"/>
  <c r="C6061" i="1"/>
  <c r="D6061" i="1" s="1"/>
  <c r="E6061" i="1"/>
  <c r="F6061" i="1"/>
  <c r="G6061" i="1"/>
  <c r="C6051" i="1"/>
  <c r="D6051" i="1" s="1"/>
  <c r="E6051" i="1"/>
  <c r="F6051" i="1"/>
  <c r="G6051" i="1"/>
  <c r="C6031" i="1"/>
  <c r="D6031" i="1" s="1"/>
  <c r="E6031" i="1"/>
  <c r="F6031" i="1"/>
  <c r="G6031" i="1"/>
  <c r="C6033" i="1"/>
  <c r="D6033" i="1" s="1"/>
  <c r="E6033" i="1"/>
  <c r="F6033" i="1"/>
  <c r="G6033" i="1"/>
  <c r="C6052" i="1"/>
  <c r="D6052" i="1" s="1"/>
  <c r="E6052" i="1"/>
  <c r="F6052" i="1"/>
  <c r="G6052" i="1"/>
  <c r="C6053" i="1"/>
  <c r="D6053" i="1" s="1"/>
  <c r="E6053" i="1"/>
  <c r="F6053" i="1"/>
  <c r="G6053" i="1"/>
  <c r="C6028" i="1"/>
  <c r="D6028" i="1" s="1"/>
  <c r="E6028" i="1"/>
  <c r="F6028" i="1"/>
  <c r="G6028" i="1"/>
  <c r="C6055" i="1"/>
  <c r="D6055" i="1" s="1"/>
  <c r="E6055" i="1"/>
  <c r="F6055" i="1"/>
  <c r="G6055" i="1"/>
  <c r="C6022" i="1"/>
  <c r="D6022" i="1" s="1"/>
  <c r="E6022" i="1"/>
  <c r="F6022" i="1"/>
  <c r="G6022" i="1"/>
  <c r="C6030" i="1"/>
  <c r="D6030" i="1" s="1"/>
  <c r="E6030" i="1"/>
  <c r="F6030" i="1"/>
  <c r="G6030" i="1"/>
  <c r="C6032" i="1"/>
  <c r="D6032" i="1" s="1"/>
  <c r="E6032" i="1"/>
  <c r="F6032" i="1"/>
  <c r="G6032" i="1"/>
  <c r="C6029" i="1"/>
  <c r="D6029" i="1" s="1"/>
  <c r="E6029" i="1"/>
  <c r="F6029" i="1"/>
  <c r="G6029" i="1"/>
  <c r="C6066" i="1"/>
  <c r="D6066" i="1" s="1"/>
  <c r="E6066" i="1"/>
  <c r="F6066" i="1"/>
  <c r="G6066" i="1"/>
  <c r="C6054" i="1"/>
  <c r="D6054" i="1" s="1"/>
  <c r="E6054" i="1"/>
  <c r="F6054" i="1"/>
  <c r="G6054" i="1"/>
  <c r="C6059" i="1"/>
  <c r="D6059" i="1" s="1"/>
  <c r="E6059" i="1"/>
  <c r="F6059" i="1"/>
  <c r="G6059" i="1"/>
  <c r="C6062" i="1"/>
  <c r="D6062" i="1" s="1"/>
  <c r="E6062" i="1"/>
  <c r="F6062" i="1"/>
  <c r="G6062" i="1"/>
  <c r="C6067" i="1"/>
  <c r="D6067" i="1" s="1"/>
  <c r="E6067" i="1"/>
  <c r="F6067" i="1"/>
  <c r="G6067" i="1"/>
  <c r="C6065" i="1"/>
  <c r="D6065" i="1" s="1"/>
  <c r="E6065" i="1"/>
  <c r="F6065" i="1"/>
  <c r="G6065" i="1"/>
  <c r="C6064" i="1"/>
  <c r="D6064" i="1" s="1"/>
  <c r="E6064" i="1"/>
  <c r="F6064" i="1"/>
  <c r="G6064" i="1"/>
  <c r="C6063" i="1"/>
  <c r="D6063" i="1" s="1"/>
  <c r="E6063" i="1"/>
  <c r="F6063" i="1"/>
  <c r="G6063" i="1"/>
  <c r="C6070" i="1"/>
  <c r="D6070" i="1" s="1"/>
  <c r="E6070" i="1"/>
  <c r="F6070" i="1"/>
  <c r="G6070" i="1"/>
  <c r="C6071" i="1"/>
  <c r="D6071" i="1" s="1"/>
  <c r="E6071" i="1"/>
  <c r="F6071" i="1"/>
  <c r="G6071" i="1"/>
  <c r="C6079" i="1"/>
  <c r="D6079" i="1" s="1"/>
  <c r="E6079" i="1"/>
  <c r="F6079" i="1"/>
  <c r="G6079" i="1"/>
  <c r="C6076" i="1"/>
  <c r="D6076" i="1" s="1"/>
  <c r="E6076" i="1"/>
  <c r="F6076" i="1"/>
  <c r="G6076" i="1"/>
  <c r="C6082" i="1"/>
  <c r="D6082" i="1" s="1"/>
  <c r="E6082" i="1"/>
  <c r="F6082" i="1"/>
  <c r="G6082" i="1"/>
  <c r="C6083" i="1"/>
  <c r="D6083" i="1" s="1"/>
  <c r="E6083" i="1"/>
  <c r="F6083" i="1"/>
  <c r="G6083" i="1"/>
  <c r="C6068" i="1"/>
  <c r="D6068" i="1" s="1"/>
  <c r="E6068" i="1"/>
  <c r="F6068" i="1"/>
  <c r="G6068" i="1"/>
  <c r="C6069" i="1"/>
  <c r="D6069" i="1" s="1"/>
  <c r="E6069" i="1"/>
  <c r="F6069" i="1"/>
  <c r="G6069" i="1"/>
  <c r="C6080" i="1"/>
  <c r="D6080" i="1" s="1"/>
  <c r="E6080" i="1"/>
  <c r="F6080" i="1"/>
  <c r="G6080" i="1"/>
  <c r="C6081" i="1"/>
  <c r="D6081" i="1" s="1"/>
  <c r="E6081" i="1"/>
  <c r="F6081" i="1"/>
  <c r="G6081" i="1"/>
  <c r="C6078" i="1"/>
  <c r="D6078" i="1" s="1"/>
  <c r="E6078" i="1"/>
  <c r="F6078" i="1"/>
  <c r="G6078" i="1"/>
  <c r="C6077" i="1"/>
  <c r="D6077" i="1" s="1"/>
  <c r="E6077" i="1"/>
  <c r="F6077" i="1"/>
  <c r="G6077" i="1"/>
  <c r="C6075" i="1"/>
  <c r="D6075" i="1" s="1"/>
  <c r="E6075" i="1"/>
  <c r="F6075" i="1"/>
  <c r="G6075" i="1"/>
  <c r="C5963" i="1"/>
  <c r="D5963" i="1" s="1"/>
  <c r="E5963" i="1"/>
  <c r="F5963" i="1"/>
  <c r="G5963" i="1"/>
  <c r="C5596" i="1"/>
  <c r="D5596" i="1" s="1"/>
  <c r="E5596" i="1"/>
  <c r="F5596" i="1"/>
  <c r="G5596" i="1"/>
  <c r="C5964" i="1"/>
  <c r="D5964" i="1" s="1"/>
  <c r="E5964" i="1"/>
  <c r="F5964" i="1"/>
  <c r="G5964" i="1"/>
  <c r="C5965" i="1"/>
  <c r="D5965" i="1" s="1"/>
  <c r="E5965" i="1"/>
  <c r="F5965" i="1"/>
  <c r="G5965" i="1"/>
  <c r="C5889" i="1"/>
  <c r="D5889" i="1" s="1"/>
  <c r="E5889" i="1"/>
  <c r="F5889" i="1"/>
  <c r="G5889" i="1"/>
  <c r="C5974" i="1"/>
  <c r="D5974" i="1" s="1"/>
  <c r="E5974" i="1"/>
  <c r="F5974" i="1"/>
  <c r="G5974" i="1"/>
  <c r="C5966" i="1"/>
  <c r="D5966" i="1" s="1"/>
  <c r="E5966" i="1"/>
  <c r="F5966" i="1"/>
  <c r="G5966" i="1"/>
  <c r="C5898" i="1"/>
  <c r="D5898" i="1" s="1"/>
  <c r="E5898" i="1"/>
  <c r="F5898" i="1"/>
  <c r="G5898" i="1"/>
  <c r="C5884" i="1"/>
  <c r="D5884" i="1" s="1"/>
  <c r="E5884" i="1"/>
  <c r="F5884" i="1"/>
  <c r="G5884" i="1"/>
  <c r="C5885" i="1"/>
  <c r="D5885" i="1" s="1"/>
  <c r="E5885" i="1"/>
  <c r="F5885" i="1"/>
  <c r="G5885" i="1"/>
  <c r="C5916" i="1"/>
  <c r="D5916" i="1" s="1"/>
  <c r="E5916" i="1"/>
  <c r="F5916" i="1"/>
  <c r="G5916" i="1"/>
  <c r="C6036" i="1"/>
  <c r="D6036" i="1" s="1"/>
  <c r="E6036" i="1"/>
  <c r="F6036" i="1"/>
  <c r="G6036" i="1"/>
  <c r="C6037" i="1"/>
  <c r="D6037" i="1" s="1"/>
  <c r="E6037" i="1"/>
  <c r="F6037" i="1"/>
  <c r="G6037" i="1"/>
  <c r="C5917" i="1"/>
  <c r="D5917" i="1" s="1"/>
  <c r="E5917" i="1"/>
  <c r="F5917" i="1"/>
  <c r="G5917" i="1"/>
  <c r="C6040" i="1"/>
  <c r="D6040" i="1" s="1"/>
  <c r="E6040" i="1"/>
  <c r="F6040" i="1"/>
  <c r="G6040" i="1"/>
  <c r="C6042" i="1"/>
  <c r="D6042" i="1" s="1"/>
  <c r="E6042" i="1"/>
  <c r="F6042" i="1"/>
  <c r="G6042" i="1"/>
  <c r="C6035" i="1"/>
  <c r="D6035" i="1" s="1"/>
  <c r="E6035" i="1"/>
  <c r="F6035" i="1"/>
  <c r="G6035" i="1"/>
  <c r="C6099" i="1"/>
  <c r="D6099" i="1" s="1"/>
  <c r="E6099" i="1"/>
  <c r="F6099" i="1"/>
  <c r="G6099" i="1"/>
  <c r="C6039" i="1"/>
  <c r="D6039" i="1" s="1"/>
  <c r="E6039" i="1"/>
  <c r="F6039" i="1"/>
  <c r="G6039" i="1"/>
  <c r="C6088" i="1"/>
  <c r="D6088" i="1" s="1"/>
  <c r="E6088" i="1"/>
  <c r="F6088" i="1"/>
  <c r="G6088" i="1"/>
  <c r="C6090" i="1"/>
  <c r="D6090" i="1" s="1"/>
  <c r="E6090" i="1"/>
  <c r="F6090" i="1"/>
  <c r="G6090" i="1"/>
  <c r="C6095" i="1"/>
  <c r="D6095" i="1" s="1"/>
  <c r="E6095" i="1"/>
  <c r="F6095" i="1"/>
  <c r="G6095" i="1"/>
  <c r="C6097" i="1"/>
  <c r="D6097" i="1" s="1"/>
  <c r="E6097" i="1"/>
  <c r="F6097" i="1"/>
  <c r="G6097" i="1"/>
  <c r="C6096" i="1"/>
  <c r="D6096" i="1" s="1"/>
  <c r="E6096" i="1"/>
  <c r="F6096" i="1"/>
  <c r="G6096" i="1"/>
  <c r="C6049" i="1"/>
  <c r="D6049" i="1" s="1"/>
  <c r="E6049" i="1"/>
  <c r="F6049" i="1"/>
  <c r="G6049" i="1"/>
  <c r="C6050" i="1"/>
  <c r="D6050" i="1" s="1"/>
  <c r="E6050" i="1"/>
  <c r="F6050" i="1"/>
  <c r="G6050" i="1"/>
  <c r="C5955" i="1"/>
  <c r="D5955" i="1" s="1"/>
  <c r="E5955" i="1"/>
  <c r="F5955" i="1"/>
  <c r="G5955" i="1"/>
  <c r="C5962" i="1"/>
  <c r="D5962" i="1" s="1"/>
  <c r="E5962" i="1"/>
  <c r="F5962" i="1"/>
  <c r="G5962" i="1"/>
  <c r="C5975" i="1"/>
  <c r="D5975" i="1" s="1"/>
  <c r="E5975" i="1"/>
  <c r="F5975" i="1"/>
  <c r="G5975" i="1"/>
  <c r="C5957" i="1"/>
  <c r="D5957" i="1" s="1"/>
  <c r="E5957" i="1"/>
  <c r="F5957" i="1"/>
  <c r="G5957" i="1"/>
  <c r="C6098" i="1"/>
  <c r="D6098" i="1" s="1"/>
  <c r="E6098" i="1"/>
  <c r="F6098" i="1"/>
  <c r="G6098" i="1"/>
  <c r="C5973" i="1"/>
  <c r="D5973" i="1" s="1"/>
  <c r="E5973" i="1"/>
  <c r="F5973" i="1"/>
  <c r="G5973" i="1"/>
  <c r="C6094" i="1"/>
  <c r="D6094" i="1" s="1"/>
  <c r="E6094" i="1"/>
  <c r="F6094" i="1"/>
  <c r="G6094" i="1"/>
  <c r="C6085" i="1"/>
  <c r="D6085" i="1" s="1"/>
  <c r="E6085" i="1"/>
  <c r="F6085" i="1"/>
  <c r="G6085" i="1"/>
  <c r="C6038" i="1"/>
  <c r="D6038" i="1" s="1"/>
  <c r="E6038" i="1"/>
  <c r="F6038" i="1"/>
  <c r="G6038" i="1"/>
  <c r="C6047" i="1"/>
  <c r="D6047" i="1" s="1"/>
  <c r="E6047" i="1"/>
  <c r="F6047" i="1"/>
  <c r="G6047" i="1"/>
  <c r="C6043" i="1"/>
  <c r="D6043" i="1" s="1"/>
  <c r="E6043" i="1"/>
  <c r="F6043" i="1"/>
  <c r="G6043" i="1"/>
  <c r="C5886" i="1"/>
  <c r="D5886" i="1" s="1"/>
  <c r="E5886" i="1"/>
  <c r="F5886" i="1"/>
  <c r="G5886" i="1"/>
  <c r="C5887" i="1"/>
  <c r="D5887" i="1" s="1"/>
  <c r="E5887" i="1"/>
  <c r="F5887" i="1"/>
  <c r="G5887" i="1"/>
  <c r="C5888" i="1"/>
  <c r="D5888" i="1" s="1"/>
  <c r="E5888" i="1"/>
  <c r="F5888" i="1"/>
  <c r="G5888" i="1"/>
  <c r="C5959" i="1"/>
  <c r="D5959" i="1" s="1"/>
  <c r="E5959" i="1"/>
  <c r="F5959" i="1"/>
  <c r="G5959" i="1"/>
  <c r="C5892" i="1"/>
  <c r="D5892" i="1" s="1"/>
  <c r="E5892" i="1"/>
  <c r="F5892" i="1"/>
  <c r="G5892" i="1"/>
  <c r="C6084" i="1"/>
  <c r="D6084" i="1" s="1"/>
  <c r="E6084" i="1"/>
  <c r="F6084" i="1"/>
  <c r="G6084" i="1"/>
  <c r="C6086" i="1"/>
  <c r="D6086" i="1" s="1"/>
  <c r="E6086" i="1"/>
  <c r="F6086" i="1"/>
  <c r="G6086" i="1"/>
  <c r="C6074" i="1"/>
  <c r="D6074" i="1" s="1"/>
  <c r="E6074" i="1"/>
  <c r="F6074" i="1"/>
  <c r="G6074" i="1"/>
  <c r="C5953" i="1"/>
  <c r="D5953" i="1" s="1"/>
  <c r="E5953" i="1"/>
  <c r="F5953" i="1"/>
  <c r="G5953" i="1"/>
  <c r="C6041" i="1"/>
  <c r="D6041" i="1" s="1"/>
  <c r="E6041" i="1"/>
  <c r="F6041" i="1"/>
  <c r="G6041" i="1"/>
  <c r="C5226" i="1"/>
  <c r="D5226" i="1" s="1"/>
  <c r="E5226" i="1"/>
  <c r="F5226" i="1"/>
  <c r="G5226" i="1"/>
  <c r="C6072" i="1"/>
  <c r="D6072" i="1" s="1"/>
  <c r="E6072" i="1"/>
  <c r="F6072" i="1"/>
  <c r="G6072" i="1"/>
  <c r="C5891" i="1"/>
  <c r="D5891" i="1" s="1"/>
  <c r="E5891" i="1"/>
  <c r="F5891" i="1"/>
  <c r="G5891" i="1"/>
  <c r="C5899" i="1"/>
  <c r="D5899" i="1" s="1"/>
  <c r="E5899" i="1"/>
  <c r="F5899" i="1"/>
  <c r="G5899" i="1"/>
  <c r="C5589" i="1"/>
  <c r="D5589" i="1" s="1"/>
  <c r="E5589" i="1"/>
  <c r="F5589" i="1"/>
  <c r="G5589" i="1"/>
  <c r="C6087" i="1"/>
  <c r="D6087" i="1" s="1"/>
  <c r="E6087" i="1"/>
  <c r="F6087" i="1"/>
  <c r="G6087" i="1"/>
  <c r="C6091" i="1"/>
  <c r="D6091" i="1" s="1"/>
  <c r="E6091" i="1"/>
  <c r="F6091" i="1"/>
  <c r="G6091" i="1"/>
  <c r="C5968" i="1"/>
  <c r="D5968" i="1" s="1"/>
  <c r="E5968" i="1"/>
  <c r="F5968" i="1"/>
  <c r="G5968" i="1"/>
  <c r="C5969" i="1"/>
  <c r="D5969" i="1" s="1"/>
  <c r="E5969" i="1"/>
  <c r="F5969" i="1"/>
  <c r="G5969" i="1"/>
  <c r="C5967" i="1"/>
  <c r="D5967" i="1" s="1"/>
  <c r="E5967" i="1"/>
  <c r="F5967" i="1"/>
  <c r="G5967" i="1"/>
  <c r="C5894" i="1"/>
  <c r="D5894" i="1" s="1"/>
  <c r="E5894" i="1"/>
  <c r="F5894" i="1"/>
  <c r="G5894" i="1"/>
  <c r="C6073" i="1"/>
  <c r="D6073" i="1" s="1"/>
  <c r="E6073" i="1"/>
  <c r="F6073" i="1"/>
  <c r="G6073" i="1"/>
  <c r="C5595" i="1"/>
  <c r="D5595" i="1" s="1"/>
  <c r="E5595" i="1"/>
  <c r="F5595" i="1"/>
  <c r="G5595" i="1"/>
  <c r="C5972" i="1"/>
  <c r="D5972" i="1" s="1"/>
  <c r="E5972" i="1"/>
  <c r="F5972" i="1"/>
  <c r="G5972" i="1"/>
  <c r="C5897" i="1"/>
  <c r="D5897" i="1" s="1"/>
  <c r="E5897" i="1"/>
  <c r="F5897" i="1"/>
  <c r="G5897" i="1"/>
  <c r="C5896" i="1"/>
  <c r="D5896" i="1" s="1"/>
  <c r="E5896" i="1"/>
  <c r="F5896" i="1"/>
  <c r="G5896" i="1"/>
  <c r="C5956" i="1"/>
  <c r="D5956" i="1" s="1"/>
  <c r="E5956" i="1"/>
  <c r="F5956" i="1"/>
  <c r="G5956" i="1"/>
  <c r="C6089" i="1"/>
  <c r="D6089" i="1" s="1"/>
  <c r="E6089" i="1"/>
  <c r="F6089" i="1"/>
  <c r="G6089" i="1"/>
  <c r="C5890" i="1"/>
  <c r="D5890" i="1" s="1"/>
  <c r="E5890" i="1"/>
  <c r="F5890" i="1"/>
  <c r="G5890" i="1"/>
  <c r="C6092" i="1"/>
  <c r="D6092" i="1" s="1"/>
  <c r="E6092" i="1"/>
  <c r="F6092" i="1"/>
  <c r="G6092" i="1"/>
  <c r="C6003" i="1"/>
  <c r="D6003" i="1" s="1"/>
  <c r="E6003" i="1"/>
  <c r="F6003" i="1"/>
  <c r="G6003" i="1"/>
  <c r="C6004" i="1"/>
  <c r="D6004" i="1" s="1"/>
  <c r="E6004" i="1"/>
  <c r="F6004" i="1"/>
  <c r="G6004" i="1"/>
  <c r="C6048" i="1"/>
  <c r="D6048" i="1" s="1"/>
  <c r="E6048" i="1"/>
  <c r="F6048" i="1"/>
  <c r="G6048" i="1"/>
  <c r="C6046" i="1"/>
  <c r="D6046" i="1" s="1"/>
  <c r="E6046" i="1"/>
  <c r="F6046" i="1"/>
  <c r="G6046" i="1"/>
  <c r="C6044" i="1"/>
  <c r="D6044" i="1" s="1"/>
  <c r="E6044" i="1"/>
  <c r="F6044" i="1"/>
  <c r="G6044" i="1"/>
  <c r="C6045" i="1"/>
  <c r="D6045" i="1" s="1"/>
  <c r="E6045" i="1"/>
  <c r="F6045" i="1"/>
  <c r="G6045" i="1"/>
  <c r="C5970" i="1"/>
  <c r="D5970" i="1" s="1"/>
  <c r="E5970" i="1"/>
  <c r="F5970" i="1"/>
  <c r="G5970" i="1"/>
  <c r="C5971" i="1"/>
  <c r="D5971" i="1" s="1"/>
  <c r="E5971" i="1"/>
  <c r="F5971" i="1"/>
  <c r="G5971" i="1"/>
  <c r="C5895" i="1"/>
  <c r="D5895" i="1" s="1"/>
  <c r="E5895" i="1"/>
  <c r="F5895" i="1"/>
  <c r="G5895" i="1"/>
  <c r="C5958" i="1"/>
  <c r="D5958" i="1" s="1"/>
  <c r="E5958" i="1"/>
  <c r="F5958" i="1"/>
  <c r="G5958" i="1"/>
  <c r="C5954" i="1"/>
  <c r="D5954" i="1" s="1"/>
  <c r="E5954" i="1"/>
  <c r="F5954" i="1"/>
  <c r="G5954" i="1"/>
  <c r="C5961" i="1"/>
  <c r="D5961" i="1" s="1"/>
  <c r="E5961" i="1"/>
  <c r="F5961" i="1"/>
  <c r="G5961" i="1"/>
  <c r="C5960" i="1"/>
  <c r="D5960" i="1" s="1"/>
  <c r="E5960" i="1"/>
  <c r="F5960" i="1"/>
  <c r="G5960" i="1"/>
  <c r="C5893" i="1"/>
  <c r="D5893" i="1" s="1"/>
  <c r="E5893" i="1"/>
  <c r="F5893" i="1"/>
  <c r="G5893" i="1"/>
  <c r="C6093" i="1"/>
  <c r="D6093" i="1" s="1"/>
  <c r="E6093" i="1"/>
  <c r="F6093" i="1"/>
  <c r="G6093" i="1"/>
  <c r="C7418" i="1"/>
  <c r="D7418" i="1" s="1"/>
  <c r="E7418" i="1"/>
  <c r="F7418" i="1"/>
  <c r="G7418" i="1"/>
  <c r="C7452" i="1"/>
  <c r="D7452" i="1" s="1"/>
  <c r="E7452" i="1"/>
  <c r="F7452" i="1"/>
  <c r="G7452" i="1"/>
  <c r="C7404" i="1"/>
  <c r="D7404" i="1" s="1"/>
  <c r="E7404" i="1"/>
  <c r="F7404" i="1"/>
  <c r="G7404" i="1"/>
  <c r="C6019" i="1"/>
  <c r="D6019" i="1" s="1"/>
  <c r="E6019" i="1"/>
  <c r="F6019" i="1"/>
  <c r="G6019" i="1"/>
  <c r="C7415" i="1"/>
  <c r="D7415" i="1" s="1"/>
  <c r="E7415" i="1"/>
  <c r="F7415" i="1"/>
  <c r="G7415" i="1"/>
  <c r="C7392" i="1"/>
  <c r="D7392" i="1" s="1"/>
  <c r="E7392" i="1"/>
  <c r="F7392" i="1"/>
  <c r="G7392" i="1"/>
  <c r="C7414" i="1"/>
  <c r="D7414" i="1" s="1"/>
  <c r="E7414" i="1"/>
  <c r="F7414" i="1"/>
  <c r="G7414" i="1"/>
  <c r="C7442" i="1"/>
  <c r="D7442" i="1" s="1"/>
  <c r="E7442" i="1"/>
  <c r="F7442" i="1"/>
  <c r="G7442" i="1"/>
  <c r="C7407" i="1"/>
  <c r="D7407" i="1" s="1"/>
  <c r="E7407" i="1"/>
  <c r="F7407" i="1"/>
  <c r="G7407" i="1"/>
  <c r="C7449" i="1"/>
  <c r="D7449" i="1" s="1"/>
  <c r="E7449" i="1"/>
  <c r="F7449" i="1"/>
  <c r="G7449" i="1"/>
  <c r="C7434" i="1"/>
  <c r="D7434" i="1" s="1"/>
  <c r="E7434" i="1"/>
  <c r="F7434" i="1"/>
  <c r="G7434" i="1"/>
  <c r="C7420" i="1"/>
  <c r="D7420" i="1" s="1"/>
  <c r="E7420" i="1"/>
  <c r="F7420" i="1"/>
  <c r="G7420" i="1"/>
  <c r="C7438" i="1"/>
  <c r="D7438" i="1" s="1"/>
  <c r="E7438" i="1"/>
  <c r="F7438" i="1"/>
  <c r="G7438" i="1"/>
  <c r="C7430" i="1"/>
  <c r="D7430" i="1" s="1"/>
  <c r="E7430" i="1"/>
  <c r="F7430" i="1"/>
  <c r="G7430" i="1"/>
  <c r="C7422" i="1"/>
  <c r="D7422" i="1" s="1"/>
  <c r="E7422" i="1"/>
  <c r="F7422" i="1"/>
  <c r="G7422" i="1"/>
  <c r="C7389" i="1"/>
  <c r="D7389" i="1" s="1"/>
  <c r="E7389" i="1"/>
  <c r="F7389" i="1"/>
  <c r="G7389" i="1"/>
  <c r="C7409" i="1"/>
  <c r="D7409" i="1" s="1"/>
  <c r="E7409" i="1"/>
  <c r="F7409" i="1"/>
  <c r="G7409" i="1"/>
  <c r="C7421" i="1"/>
  <c r="D7421" i="1" s="1"/>
  <c r="E7421" i="1"/>
  <c r="F7421" i="1"/>
  <c r="G7421" i="1"/>
  <c r="C7431" i="1"/>
  <c r="D7431" i="1" s="1"/>
  <c r="E7431" i="1"/>
  <c r="F7431" i="1"/>
  <c r="G7431" i="1"/>
  <c r="C7394" i="1"/>
  <c r="D7394" i="1" s="1"/>
  <c r="E7394" i="1"/>
  <c r="F7394" i="1"/>
  <c r="G7394" i="1"/>
  <c r="C7406" i="1"/>
  <c r="D7406" i="1" s="1"/>
  <c r="E7406" i="1"/>
  <c r="F7406" i="1"/>
  <c r="G7406" i="1"/>
  <c r="C7405" i="1"/>
  <c r="D7405" i="1" s="1"/>
  <c r="E7405" i="1"/>
  <c r="F7405" i="1"/>
  <c r="G7405" i="1"/>
  <c r="C7411" i="1"/>
  <c r="D7411" i="1" s="1"/>
  <c r="E7411" i="1"/>
  <c r="F7411" i="1"/>
  <c r="G7411" i="1"/>
  <c r="C7416" i="1"/>
  <c r="D7416" i="1" s="1"/>
  <c r="E7416" i="1"/>
  <c r="F7416" i="1"/>
  <c r="G7416" i="1"/>
  <c r="C7448" i="1"/>
  <c r="D7448" i="1" s="1"/>
  <c r="E7448" i="1"/>
  <c r="F7448" i="1"/>
  <c r="G7448" i="1"/>
  <c r="C7412" i="1"/>
  <c r="D7412" i="1" s="1"/>
  <c r="E7412" i="1"/>
  <c r="F7412" i="1"/>
  <c r="G7412" i="1"/>
  <c r="C7395" i="1"/>
  <c r="D7395" i="1" s="1"/>
  <c r="E7395" i="1"/>
  <c r="F7395" i="1"/>
  <c r="G7395" i="1"/>
  <c r="C7429" i="1"/>
  <c r="D7429" i="1" s="1"/>
  <c r="E7429" i="1"/>
  <c r="F7429" i="1"/>
  <c r="G7429" i="1"/>
  <c r="C5591" i="1"/>
  <c r="D5591" i="1" s="1"/>
  <c r="E5591" i="1"/>
  <c r="F5591" i="1"/>
  <c r="G5591" i="1"/>
  <c r="C5592" i="1"/>
  <c r="D5592" i="1" s="1"/>
  <c r="E5592" i="1"/>
  <c r="F5592" i="1"/>
  <c r="G5592" i="1"/>
  <c r="C5593" i="1"/>
  <c r="D5593" i="1" s="1"/>
  <c r="E5593" i="1"/>
  <c r="F5593" i="1"/>
  <c r="G5593" i="1"/>
  <c r="C5594" i="1"/>
  <c r="D5594" i="1" s="1"/>
  <c r="E5594" i="1"/>
  <c r="F5594" i="1"/>
  <c r="G5594" i="1"/>
  <c r="C7400" i="1"/>
  <c r="D7400" i="1" s="1"/>
  <c r="E7400" i="1"/>
  <c r="F7400" i="1"/>
  <c r="G7400" i="1"/>
  <c r="C7419" i="1"/>
  <c r="D7419" i="1" s="1"/>
  <c r="E7419" i="1"/>
  <c r="F7419" i="1"/>
  <c r="G7419" i="1"/>
  <c r="C6020" i="1"/>
  <c r="D6020" i="1" s="1"/>
  <c r="E6020" i="1"/>
  <c r="F6020" i="1"/>
  <c r="G6020" i="1"/>
  <c r="C7455" i="1"/>
  <c r="D7455" i="1" s="1"/>
  <c r="E7455" i="1"/>
  <c r="F7455" i="1"/>
  <c r="G7455" i="1"/>
  <c r="C7399" i="1"/>
  <c r="D7399" i="1" s="1"/>
  <c r="E7399" i="1"/>
  <c r="F7399" i="1"/>
  <c r="G7399" i="1"/>
  <c r="C7426" i="1"/>
  <c r="D7426" i="1" s="1"/>
  <c r="E7426" i="1"/>
  <c r="F7426" i="1"/>
  <c r="G7426" i="1"/>
  <c r="C7446" i="1"/>
  <c r="D7446" i="1" s="1"/>
  <c r="E7446" i="1"/>
  <c r="F7446" i="1"/>
  <c r="G7446" i="1"/>
  <c r="C7402" i="1"/>
  <c r="D7402" i="1" s="1"/>
  <c r="E7402" i="1"/>
  <c r="F7402" i="1"/>
  <c r="G7402" i="1"/>
  <c r="C7413" i="1"/>
  <c r="D7413" i="1" s="1"/>
  <c r="E7413" i="1"/>
  <c r="F7413" i="1"/>
  <c r="G7413" i="1"/>
  <c r="C7424" i="1"/>
  <c r="D7424" i="1" s="1"/>
  <c r="E7424" i="1"/>
  <c r="F7424" i="1"/>
  <c r="G7424" i="1"/>
  <c r="C7410" i="1"/>
  <c r="D7410" i="1" s="1"/>
  <c r="E7410" i="1"/>
  <c r="F7410" i="1"/>
  <c r="G7410" i="1"/>
  <c r="C5590" i="1"/>
  <c r="D5590" i="1" s="1"/>
  <c r="E5590" i="1"/>
  <c r="F5590" i="1"/>
  <c r="G5590" i="1"/>
  <c r="C7451" i="1"/>
  <c r="D7451" i="1" s="1"/>
  <c r="E7451" i="1"/>
  <c r="F7451" i="1"/>
  <c r="G7451" i="1"/>
  <c r="C7428" i="1"/>
  <c r="D7428" i="1" s="1"/>
  <c r="E7428" i="1"/>
  <c r="F7428" i="1"/>
  <c r="G7428" i="1"/>
  <c r="C7450" i="1"/>
  <c r="D7450" i="1" s="1"/>
  <c r="E7450" i="1"/>
  <c r="F7450" i="1"/>
  <c r="G7450" i="1"/>
  <c r="C7423" i="1"/>
  <c r="D7423" i="1" s="1"/>
  <c r="E7423" i="1"/>
  <c r="F7423" i="1"/>
  <c r="G7423" i="1"/>
  <c r="C7398" i="1"/>
  <c r="D7398" i="1" s="1"/>
  <c r="E7398" i="1"/>
  <c r="F7398" i="1"/>
  <c r="G7398" i="1"/>
  <c r="C7445" i="1"/>
  <c r="D7445" i="1" s="1"/>
  <c r="E7445" i="1"/>
  <c r="F7445" i="1"/>
  <c r="G7445" i="1"/>
  <c r="C7425" i="1"/>
  <c r="D7425" i="1" s="1"/>
  <c r="E7425" i="1"/>
  <c r="F7425" i="1"/>
  <c r="G7425" i="1"/>
  <c r="C7435" i="1"/>
  <c r="D7435" i="1" s="1"/>
  <c r="E7435" i="1"/>
  <c r="F7435" i="1"/>
  <c r="G7435" i="1"/>
  <c r="C7432" i="1"/>
  <c r="D7432" i="1" s="1"/>
  <c r="E7432" i="1"/>
  <c r="F7432" i="1"/>
  <c r="G7432" i="1"/>
  <c r="C7396" i="1"/>
  <c r="D7396" i="1" s="1"/>
  <c r="E7396" i="1"/>
  <c r="F7396" i="1"/>
  <c r="G7396" i="1"/>
  <c r="C7427" i="1"/>
  <c r="D7427" i="1" s="1"/>
  <c r="E7427" i="1"/>
  <c r="F7427" i="1"/>
  <c r="G7427" i="1"/>
  <c r="C7439" i="1"/>
  <c r="D7439" i="1" s="1"/>
  <c r="E7439" i="1"/>
  <c r="F7439" i="1"/>
  <c r="G7439" i="1"/>
  <c r="C7437" i="1"/>
  <c r="D7437" i="1" s="1"/>
  <c r="E7437" i="1"/>
  <c r="F7437" i="1"/>
  <c r="G7437" i="1"/>
  <c r="C7391" i="1"/>
  <c r="D7391" i="1" s="1"/>
  <c r="E7391" i="1"/>
  <c r="F7391" i="1"/>
  <c r="G7391" i="1"/>
  <c r="C7453" i="1"/>
  <c r="D7453" i="1" s="1"/>
  <c r="E7453" i="1"/>
  <c r="F7453" i="1"/>
  <c r="G7453" i="1"/>
  <c r="C7447" i="1"/>
  <c r="D7447" i="1" s="1"/>
  <c r="E7447" i="1"/>
  <c r="F7447" i="1"/>
  <c r="G7447" i="1"/>
  <c r="C7433" i="1"/>
  <c r="D7433" i="1" s="1"/>
  <c r="E7433" i="1"/>
  <c r="F7433" i="1"/>
  <c r="G7433" i="1"/>
  <c r="C7401" i="1"/>
  <c r="D7401" i="1" s="1"/>
  <c r="E7401" i="1"/>
  <c r="F7401" i="1"/>
  <c r="G7401" i="1"/>
  <c r="C7441" i="1"/>
  <c r="D7441" i="1" s="1"/>
  <c r="E7441" i="1"/>
  <c r="F7441" i="1"/>
  <c r="G7441" i="1"/>
  <c r="C7417" i="1"/>
  <c r="D7417" i="1" s="1"/>
  <c r="E7417" i="1"/>
  <c r="F7417" i="1"/>
  <c r="G7417" i="1"/>
  <c r="C7403" i="1"/>
  <c r="D7403" i="1" s="1"/>
  <c r="E7403" i="1"/>
  <c r="F7403" i="1"/>
  <c r="G7403" i="1"/>
  <c r="C7390" i="1"/>
  <c r="D7390" i="1" s="1"/>
  <c r="E7390" i="1"/>
  <c r="F7390" i="1"/>
  <c r="G7390" i="1"/>
  <c r="C7397" i="1"/>
  <c r="D7397" i="1" s="1"/>
  <c r="E7397" i="1"/>
  <c r="F7397" i="1"/>
  <c r="G7397" i="1"/>
  <c r="C7440" i="1"/>
  <c r="D7440" i="1" s="1"/>
  <c r="E7440" i="1"/>
  <c r="F7440" i="1"/>
  <c r="G7440" i="1"/>
  <c r="C7436" i="1"/>
  <c r="D7436" i="1" s="1"/>
  <c r="E7436" i="1"/>
  <c r="F7436" i="1"/>
  <c r="G7436" i="1"/>
  <c r="C7408" i="1"/>
  <c r="D7408" i="1" s="1"/>
  <c r="E7408" i="1"/>
  <c r="F7408" i="1"/>
  <c r="G7408" i="1"/>
  <c r="C7443" i="1"/>
  <c r="D7443" i="1" s="1"/>
  <c r="E7443" i="1"/>
  <c r="F7443" i="1"/>
  <c r="G7443" i="1"/>
  <c r="C7393" i="1"/>
  <c r="D7393" i="1" s="1"/>
  <c r="E7393" i="1"/>
  <c r="F7393" i="1"/>
  <c r="G7393" i="1"/>
  <c r="C7444" i="1"/>
  <c r="D7444" i="1" s="1"/>
  <c r="E7444" i="1"/>
  <c r="F7444" i="1"/>
  <c r="G7444" i="1"/>
  <c r="C7454" i="1"/>
  <c r="D7454" i="1" s="1"/>
  <c r="E7454" i="1"/>
  <c r="F7454" i="1"/>
  <c r="G7454" i="1"/>
  <c r="C7461" i="1"/>
  <c r="D7461" i="1" s="1"/>
  <c r="E7461" i="1"/>
  <c r="F7461" i="1"/>
  <c r="G7461" i="1"/>
  <c r="C7457" i="1"/>
  <c r="D7457" i="1" s="1"/>
  <c r="E7457" i="1"/>
  <c r="F7457" i="1"/>
  <c r="G7457" i="1"/>
  <c r="C7460" i="1"/>
  <c r="D7460" i="1" s="1"/>
  <c r="E7460" i="1"/>
  <c r="F7460" i="1"/>
  <c r="G7460" i="1"/>
  <c r="C7458" i="1"/>
  <c r="D7458" i="1" s="1"/>
  <c r="E7458" i="1"/>
  <c r="F7458" i="1"/>
  <c r="G7458" i="1"/>
  <c r="C7456" i="1"/>
  <c r="D7456" i="1" s="1"/>
  <c r="E7456" i="1"/>
  <c r="F7456" i="1"/>
  <c r="G7456" i="1"/>
  <c r="C7462" i="1"/>
  <c r="D7462" i="1" s="1"/>
  <c r="E7462" i="1"/>
  <c r="F7462" i="1"/>
  <c r="G7462" i="1"/>
  <c r="C7480" i="1"/>
  <c r="D7480" i="1" s="1"/>
  <c r="E7480" i="1"/>
  <c r="F7480" i="1"/>
  <c r="G7480" i="1"/>
  <c r="C7463" i="1"/>
  <c r="D7463" i="1" s="1"/>
  <c r="E7463" i="1"/>
  <c r="F7463" i="1"/>
  <c r="G7463" i="1"/>
  <c r="C7522" i="1"/>
  <c r="D7522" i="1" s="1"/>
  <c r="E7522" i="1"/>
  <c r="F7522" i="1"/>
  <c r="G7522" i="1"/>
  <c r="C7482" i="1"/>
  <c r="D7482" i="1" s="1"/>
  <c r="E7482" i="1"/>
  <c r="F7482" i="1"/>
  <c r="G7482" i="1"/>
  <c r="C7526" i="1"/>
  <c r="D7526" i="1" s="1"/>
  <c r="E7526" i="1"/>
  <c r="F7526" i="1"/>
  <c r="G7526" i="1"/>
  <c r="C7530" i="1"/>
  <c r="D7530" i="1" s="1"/>
  <c r="E7530" i="1"/>
  <c r="F7530" i="1"/>
  <c r="G7530" i="1"/>
  <c r="C7464" i="1"/>
  <c r="D7464" i="1" s="1"/>
  <c r="E7464" i="1"/>
  <c r="F7464" i="1"/>
  <c r="G7464" i="1"/>
  <c r="C7520" i="1"/>
  <c r="D7520" i="1" s="1"/>
  <c r="E7520" i="1"/>
  <c r="F7520" i="1"/>
  <c r="G7520" i="1"/>
  <c r="C7505" i="1"/>
  <c r="D7505" i="1" s="1"/>
  <c r="E7505" i="1"/>
  <c r="F7505" i="1"/>
  <c r="G7505" i="1"/>
  <c r="C7497" i="1"/>
  <c r="D7497" i="1" s="1"/>
  <c r="E7497" i="1"/>
  <c r="F7497" i="1"/>
  <c r="G7497" i="1"/>
  <c r="C7507" i="1"/>
  <c r="D7507" i="1" s="1"/>
  <c r="E7507" i="1"/>
  <c r="F7507" i="1"/>
  <c r="G7507" i="1"/>
  <c r="C7506" i="1"/>
  <c r="D7506" i="1" s="1"/>
  <c r="E7506" i="1"/>
  <c r="F7506" i="1"/>
  <c r="G7506" i="1"/>
  <c r="C7484" i="1"/>
  <c r="D7484" i="1" s="1"/>
  <c r="E7484" i="1"/>
  <c r="F7484" i="1"/>
  <c r="G7484" i="1"/>
  <c r="C7487" i="1"/>
  <c r="D7487" i="1" s="1"/>
  <c r="E7487" i="1"/>
  <c r="F7487" i="1"/>
  <c r="G7487" i="1"/>
  <c r="C7502" i="1"/>
  <c r="D7502" i="1" s="1"/>
  <c r="E7502" i="1"/>
  <c r="F7502" i="1"/>
  <c r="G7502" i="1"/>
  <c r="C7527" i="1"/>
  <c r="D7527" i="1" s="1"/>
  <c r="E7527" i="1"/>
  <c r="F7527" i="1"/>
  <c r="G7527" i="1"/>
  <c r="C7514" i="1"/>
  <c r="D7514" i="1" s="1"/>
  <c r="E7514" i="1"/>
  <c r="F7514" i="1"/>
  <c r="G7514" i="1"/>
  <c r="C7533" i="1"/>
  <c r="D7533" i="1" s="1"/>
  <c r="E7533" i="1"/>
  <c r="F7533" i="1"/>
  <c r="G7533" i="1"/>
  <c r="C7532" i="1"/>
  <c r="D7532" i="1" s="1"/>
  <c r="E7532" i="1"/>
  <c r="F7532" i="1"/>
  <c r="G7532" i="1"/>
  <c r="C7494" i="1"/>
  <c r="D7494" i="1" s="1"/>
  <c r="E7494" i="1"/>
  <c r="F7494" i="1"/>
  <c r="G7494" i="1"/>
  <c r="C7516" i="1"/>
  <c r="D7516" i="1" s="1"/>
  <c r="E7516" i="1"/>
  <c r="F7516" i="1"/>
  <c r="G7516" i="1"/>
  <c r="C7504" i="1"/>
  <c r="D7504" i="1" s="1"/>
  <c r="E7504" i="1"/>
  <c r="F7504" i="1"/>
  <c r="G7504" i="1"/>
  <c r="C7528" i="1"/>
  <c r="D7528" i="1" s="1"/>
  <c r="E7528" i="1"/>
  <c r="F7528" i="1"/>
  <c r="G7528" i="1"/>
  <c r="C7524" i="1"/>
  <c r="D7524" i="1" s="1"/>
  <c r="E7524" i="1"/>
  <c r="F7524" i="1"/>
  <c r="G7524" i="1"/>
  <c r="C7486" i="1"/>
  <c r="D7486" i="1" s="1"/>
  <c r="E7486" i="1"/>
  <c r="F7486" i="1"/>
  <c r="G7486" i="1"/>
  <c r="C7531" i="1"/>
  <c r="D7531" i="1" s="1"/>
  <c r="E7531" i="1"/>
  <c r="F7531" i="1"/>
  <c r="G7531" i="1"/>
  <c r="C7499" i="1"/>
  <c r="D7499" i="1" s="1"/>
  <c r="E7499" i="1"/>
  <c r="F7499" i="1"/>
  <c r="G7499" i="1"/>
  <c r="C7503" i="1"/>
  <c r="D7503" i="1" s="1"/>
  <c r="E7503" i="1"/>
  <c r="F7503" i="1"/>
  <c r="G7503" i="1"/>
  <c r="C7492" i="1"/>
  <c r="D7492" i="1" s="1"/>
  <c r="E7492" i="1"/>
  <c r="F7492" i="1"/>
  <c r="G7492" i="1"/>
  <c r="C7493" i="1"/>
  <c r="D7493" i="1" s="1"/>
  <c r="E7493" i="1"/>
  <c r="F7493" i="1"/>
  <c r="G7493" i="1"/>
  <c r="C7489" i="1"/>
  <c r="D7489" i="1" s="1"/>
  <c r="E7489" i="1"/>
  <c r="F7489" i="1"/>
  <c r="G7489" i="1"/>
  <c r="C7500" i="1"/>
  <c r="D7500" i="1" s="1"/>
  <c r="E7500" i="1"/>
  <c r="F7500" i="1"/>
  <c r="G7500" i="1"/>
  <c r="C7485" i="1"/>
  <c r="D7485" i="1" s="1"/>
  <c r="E7485" i="1"/>
  <c r="F7485" i="1"/>
  <c r="G7485" i="1"/>
  <c r="C7534" i="1"/>
  <c r="D7534" i="1" s="1"/>
  <c r="E7534" i="1"/>
  <c r="F7534" i="1"/>
  <c r="G7534" i="1"/>
  <c r="C7498" i="1"/>
  <c r="D7498" i="1" s="1"/>
  <c r="E7498" i="1"/>
  <c r="F7498" i="1"/>
  <c r="G7498" i="1"/>
  <c r="C7517" i="1"/>
  <c r="D7517" i="1" s="1"/>
  <c r="E7517" i="1"/>
  <c r="F7517" i="1"/>
  <c r="G7517" i="1"/>
  <c r="C7488" i="1"/>
  <c r="D7488" i="1" s="1"/>
  <c r="E7488" i="1"/>
  <c r="F7488" i="1"/>
  <c r="G7488" i="1"/>
  <c r="C7547" i="1"/>
  <c r="D7547" i="1" s="1"/>
  <c r="E7547" i="1"/>
  <c r="F7547" i="1"/>
  <c r="G7547" i="1"/>
  <c r="C7552" i="1"/>
  <c r="D7552" i="1" s="1"/>
  <c r="E7552" i="1"/>
  <c r="F7552" i="1"/>
  <c r="G7552" i="1"/>
  <c r="C7556" i="1"/>
  <c r="D7556" i="1" s="1"/>
  <c r="E7556" i="1"/>
  <c r="F7556" i="1"/>
  <c r="G7556" i="1"/>
  <c r="C7551" i="1"/>
  <c r="D7551" i="1" s="1"/>
  <c r="E7551" i="1"/>
  <c r="F7551" i="1"/>
  <c r="G7551" i="1"/>
  <c r="C7542" i="1"/>
  <c r="D7542" i="1" s="1"/>
  <c r="E7542" i="1"/>
  <c r="F7542" i="1"/>
  <c r="G7542" i="1"/>
  <c r="C7538" i="1"/>
  <c r="D7538" i="1" s="1"/>
  <c r="E7538" i="1"/>
  <c r="F7538" i="1"/>
  <c r="G7538" i="1"/>
  <c r="C7544" i="1"/>
  <c r="D7544" i="1" s="1"/>
  <c r="E7544" i="1"/>
  <c r="F7544" i="1"/>
  <c r="G7544" i="1"/>
  <c r="C7545" i="1"/>
  <c r="D7545" i="1" s="1"/>
  <c r="E7545" i="1"/>
  <c r="F7545" i="1"/>
  <c r="G7545" i="1"/>
  <c r="C7558" i="1"/>
  <c r="D7558" i="1" s="1"/>
  <c r="E7558" i="1"/>
  <c r="F7558" i="1"/>
  <c r="G7558" i="1"/>
  <c r="C7550" i="1"/>
  <c r="D7550" i="1" s="1"/>
  <c r="E7550" i="1"/>
  <c r="F7550" i="1"/>
  <c r="G7550" i="1"/>
  <c r="C7539" i="1"/>
  <c r="D7539" i="1" s="1"/>
  <c r="E7539" i="1"/>
  <c r="F7539" i="1"/>
  <c r="G7539" i="1"/>
  <c r="C7553" i="1"/>
  <c r="D7553" i="1" s="1"/>
  <c r="E7553" i="1"/>
  <c r="F7553" i="1"/>
  <c r="G7553" i="1"/>
  <c r="C7541" i="1"/>
  <c r="D7541" i="1" s="1"/>
  <c r="E7541" i="1"/>
  <c r="F7541" i="1"/>
  <c r="G7541" i="1"/>
  <c r="C7557" i="1"/>
  <c r="D7557" i="1" s="1"/>
  <c r="E7557" i="1"/>
  <c r="F7557" i="1"/>
  <c r="G7557" i="1"/>
  <c r="C7540" i="1"/>
  <c r="D7540" i="1" s="1"/>
  <c r="E7540" i="1"/>
  <c r="F7540" i="1"/>
  <c r="G7540" i="1"/>
  <c r="C7546" i="1"/>
  <c r="D7546" i="1" s="1"/>
  <c r="E7546" i="1"/>
  <c r="F7546" i="1"/>
  <c r="G7546" i="1"/>
  <c r="C7559" i="1"/>
  <c r="D7559" i="1" s="1"/>
  <c r="E7559" i="1"/>
  <c r="F7559" i="1"/>
  <c r="G7559" i="1"/>
  <c r="C7537" i="1"/>
  <c r="D7537" i="1" s="1"/>
  <c r="E7537" i="1"/>
  <c r="F7537" i="1"/>
  <c r="G7537" i="1"/>
  <c r="C7543" i="1"/>
  <c r="D7543" i="1" s="1"/>
  <c r="E7543" i="1"/>
  <c r="F7543" i="1"/>
  <c r="G7543" i="1"/>
  <c r="C7554" i="1"/>
  <c r="D7554" i="1" s="1"/>
  <c r="E7554" i="1"/>
  <c r="F7554" i="1"/>
  <c r="G7554" i="1"/>
  <c r="C7549" i="1"/>
  <c r="D7549" i="1" s="1"/>
  <c r="E7549" i="1"/>
  <c r="F7549" i="1"/>
  <c r="G7549" i="1"/>
  <c r="C7555" i="1"/>
  <c r="D7555" i="1" s="1"/>
  <c r="E7555" i="1"/>
  <c r="F7555" i="1"/>
  <c r="G7555" i="1"/>
  <c r="C7576" i="1"/>
  <c r="D7576" i="1" s="1"/>
  <c r="E7576" i="1"/>
  <c r="F7576" i="1"/>
  <c r="G7576" i="1"/>
  <c r="C7577" i="1"/>
  <c r="D7577" i="1" s="1"/>
  <c r="E7577" i="1"/>
  <c r="F7577" i="1"/>
  <c r="G7577" i="1"/>
  <c r="C7578" i="1"/>
  <c r="D7578" i="1" s="1"/>
  <c r="E7578" i="1"/>
  <c r="F7578" i="1"/>
  <c r="G7578" i="1"/>
  <c r="C7567" i="1"/>
  <c r="D7567" i="1" s="1"/>
  <c r="E7567" i="1"/>
  <c r="F7567" i="1"/>
  <c r="G7567" i="1"/>
  <c r="C7573" i="1"/>
  <c r="D7573" i="1" s="1"/>
  <c r="E7573" i="1"/>
  <c r="F7573" i="1"/>
  <c r="G7573" i="1"/>
  <c r="C7564" i="1"/>
  <c r="D7564" i="1" s="1"/>
  <c r="E7564" i="1"/>
  <c r="F7564" i="1"/>
  <c r="G7564" i="1"/>
  <c r="C7562" i="1"/>
  <c r="D7562" i="1" s="1"/>
  <c r="E7562" i="1"/>
  <c r="F7562" i="1"/>
  <c r="G7562" i="1"/>
  <c r="C7563" i="1"/>
  <c r="D7563" i="1" s="1"/>
  <c r="E7563" i="1"/>
  <c r="F7563" i="1"/>
  <c r="G7563" i="1"/>
  <c r="C7574" i="1"/>
  <c r="D7574" i="1" s="1"/>
  <c r="E7574" i="1"/>
  <c r="F7574" i="1"/>
  <c r="G7574" i="1"/>
  <c r="C7575" i="1"/>
  <c r="D7575" i="1" s="1"/>
  <c r="E7575" i="1"/>
  <c r="F7575" i="1"/>
  <c r="G7575" i="1"/>
  <c r="C7566" i="1"/>
  <c r="D7566" i="1" s="1"/>
  <c r="E7566" i="1"/>
  <c r="F7566" i="1"/>
  <c r="G7566" i="1"/>
  <c r="C7561" i="1"/>
  <c r="D7561" i="1" s="1"/>
  <c r="E7561" i="1"/>
  <c r="F7561" i="1"/>
  <c r="G7561" i="1"/>
  <c r="C7565" i="1"/>
  <c r="D7565" i="1" s="1"/>
  <c r="E7565" i="1"/>
  <c r="F7565" i="1"/>
  <c r="G7565" i="1"/>
  <c r="C7571" i="1"/>
  <c r="D7571" i="1" s="1"/>
  <c r="E7571" i="1"/>
  <c r="F7571" i="1"/>
  <c r="G7571" i="1"/>
  <c r="C7579" i="1"/>
  <c r="D7579" i="1" s="1"/>
  <c r="E7579" i="1"/>
  <c r="F7579" i="1"/>
  <c r="G7579" i="1"/>
  <c r="C7569" i="1"/>
  <c r="D7569" i="1" s="1"/>
  <c r="E7569" i="1"/>
  <c r="F7569" i="1"/>
  <c r="G7569" i="1"/>
  <c r="C7583" i="1"/>
  <c r="D7583" i="1" s="1"/>
  <c r="E7583" i="1"/>
  <c r="F7583" i="1"/>
  <c r="G7583" i="1"/>
  <c r="C7584" i="1"/>
  <c r="D7584" i="1" s="1"/>
  <c r="E7584" i="1"/>
  <c r="F7584" i="1"/>
  <c r="G7584" i="1"/>
  <c r="C7594" i="1"/>
  <c r="D7594" i="1" s="1"/>
  <c r="E7594" i="1"/>
  <c r="F7594" i="1"/>
  <c r="G7594" i="1"/>
  <c r="C7595" i="1"/>
  <c r="D7595" i="1" s="1"/>
  <c r="E7595" i="1"/>
  <c r="F7595" i="1"/>
  <c r="G7595" i="1"/>
  <c r="C7589" i="1"/>
  <c r="D7589" i="1" s="1"/>
  <c r="E7589" i="1"/>
  <c r="F7589" i="1"/>
  <c r="G7589" i="1"/>
  <c r="C7572" i="1"/>
  <c r="D7572" i="1" s="1"/>
  <c r="E7572" i="1"/>
  <c r="F7572" i="1"/>
  <c r="G7572" i="1"/>
  <c r="C7590" i="1"/>
  <c r="D7590" i="1" s="1"/>
  <c r="E7590" i="1"/>
  <c r="F7590" i="1"/>
  <c r="G7590" i="1"/>
  <c r="C7585" i="1"/>
  <c r="D7585" i="1" s="1"/>
  <c r="E7585" i="1"/>
  <c r="F7585" i="1"/>
  <c r="G7585" i="1"/>
  <c r="C7588" i="1"/>
  <c r="D7588" i="1" s="1"/>
  <c r="E7588" i="1"/>
  <c r="F7588" i="1"/>
  <c r="G7588" i="1"/>
  <c r="C7581" i="1"/>
  <c r="D7581" i="1" s="1"/>
  <c r="E7581" i="1"/>
  <c r="F7581" i="1"/>
  <c r="G7581" i="1"/>
  <c r="C7582" i="1"/>
  <c r="D7582" i="1" s="1"/>
  <c r="E7582" i="1"/>
  <c r="F7582" i="1"/>
  <c r="G7582" i="1"/>
  <c r="C7587" i="1"/>
  <c r="D7587" i="1" s="1"/>
  <c r="E7587" i="1"/>
  <c r="F7587" i="1"/>
  <c r="G7587" i="1"/>
  <c r="C7596" i="1"/>
  <c r="D7596" i="1" s="1"/>
  <c r="E7596" i="1"/>
  <c r="F7596" i="1"/>
  <c r="G7596" i="1"/>
  <c r="C7592" i="1"/>
  <c r="D7592" i="1" s="1"/>
  <c r="E7592" i="1"/>
  <c r="F7592" i="1"/>
  <c r="G7592" i="1"/>
  <c r="C7597" i="1"/>
  <c r="D7597" i="1" s="1"/>
  <c r="E7597" i="1"/>
  <c r="F7597" i="1"/>
  <c r="G7597" i="1"/>
  <c r="C7634" i="1"/>
  <c r="D7634" i="1" s="1"/>
  <c r="E7634" i="1"/>
  <c r="F7634" i="1"/>
  <c r="G7634" i="1"/>
  <c r="C7598" i="1"/>
  <c r="D7598" i="1" s="1"/>
  <c r="E7598" i="1"/>
  <c r="F7598" i="1"/>
  <c r="G7598" i="1"/>
  <c r="C7599" i="1"/>
  <c r="D7599" i="1" s="1"/>
  <c r="E7599" i="1"/>
  <c r="F7599" i="1"/>
  <c r="G7599" i="1"/>
  <c r="C7600" i="1"/>
  <c r="D7600" i="1" s="1"/>
  <c r="E7600" i="1"/>
  <c r="F7600" i="1"/>
  <c r="G7600" i="1"/>
  <c r="C7646" i="1"/>
  <c r="D7646" i="1" s="1"/>
  <c r="E7646" i="1"/>
  <c r="F7646" i="1"/>
  <c r="G7646" i="1"/>
  <c r="C7645" i="1"/>
  <c r="D7645" i="1" s="1"/>
  <c r="E7645" i="1"/>
  <c r="F7645" i="1"/>
  <c r="G7645" i="1"/>
  <c r="C7650" i="1"/>
  <c r="D7650" i="1" s="1"/>
  <c r="E7650" i="1"/>
  <c r="F7650" i="1"/>
  <c r="G7650" i="1"/>
  <c r="C7633" i="1"/>
  <c r="D7633" i="1" s="1"/>
  <c r="E7633" i="1"/>
  <c r="F7633" i="1"/>
  <c r="G7633" i="1"/>
  <c r="C7627" i="1"/>
  <c r="D7627" i="1" s="1"/>
  <c r="E7627" i="1"/>
  <c r="F7627" i="1"/>
  <c r="G7627" i="1"/>
  <c r="C7635" i="1"/>
  <c r="D7635" i="1" s="1"/>
  <c r="E7635" i="1"/>
  <c r="F7635" i="1"/>
  <c r="G7635" i="1"/>
  <c r="C7647" i="1"/>
  <c r="D7647" i="1" s="1"/>
  <c r="E7647" i="1"/>
  <c r="F7647" i="1"/>
  <c r="G7647" i="1"/>
  <c r="C7636" i="1"/>
  <c r="D7636" i="1" s="1"/>
  <c r="E7636" i="1"/>
  <c r="F7636" i="1"/>
  <c r="G7636" i="1"/>
  <c r="C7603" i="1"/>
  <c r="D7603" i="1" s="1"/>
  <c r="E7603" i="1"/>
  <c r="F7603" i="1"/>
  <c r="G7603" i="1"/>
  <c r="C7642" i="1"/>
  <c r="D7642" i="1" s="1"/>
  <c r="E7642" i="1"/>
  <c r="F7642" i="1"/>
  <c r="G7642" i="1"/>
  <c r="C7622" i="1"/>
  <c r="D7622" i="1" s="1"/>
  <c r="E7622" i="1"/>
  <c r="F7622" i="1"/>
  <c r="G7622" i="1"/>
  <c r="C7638" i="1"/>
  <c r="D7638" i="1" s="1"/>
  <c r="E7638" i="1"/>
  <c r="F7638" i="1"/>
  <c r="G7638" i="1"/>
  <c r="C7616" i="1"/>
  <c r="D7616" i="1" s="1"/>
  <c r="E7616" i="1"/>
  <c r="F7616" i="1"/>
  <c r="G7616" i="1"/>
  <c r="C7648" i="1"/>
  <c r="D7648" i="1" s="1"/>
  <c r="E7648" i="1"/>
  <c r="F7648" i="1"/>
  <c r="G7648" i="1"/>
  <c r="C7639" i="1"/>
  <c r="D7639" i="1" s="1"/>
  <c r="E7639" i="1"/>
  <c r="F7639" i="1"/>
  <c r="G7639" i="1"/>
  <c r="C7605" i="1"/>
  <c r="D7605" i="1" s="1"/>
  <c r="E7605" i="1"/>
  <c r="F7605" i="1"/>
  <c r="G7605" i="1"/>
  <c r="C7604" i="1"/>
  <c r="D7604" i="1" s="1"/>
  <c r="E7604" i="1"/>
  <c r="F7604" i="1"/>
  <c r="G7604" i="1"/>
  <c r="C7612" i="1"/>
  <c r="D7612" i="1" s="1"/>
  <c r="E7612" i="1"/>
  <c r="F7612" i="1"/>
  <c r="G7612" i="1"/>
  <c r="C7631" i="1"/>
  <c r="D7631" i="1" s="1"/>
  <c r="E7631" i="1"/>
  <c r="F7631" i="1"/>
  <c r="G7631" i="1"/>
  <c r="C7641" i="1"/>
  <c r="D7641" i="1" s="1"/>
  <c r="E7641" i="1"/>
  <c r="F7641" i="1"/>
  <c r="G7641" i="1"/>
  <c r="C7606" i="1"/>
  <c r="D7606" i="1" s="1"/>
  <c r="E7606" i="1"/>
  <c r="F7606" i="1"/>
  <c r="G7606" i="1"/>
  <c r="C7607" i="1"/>
  <c r="D7607" i="1" s="1"/>
  <c r="E7607" i="1"/>
  <c r="F7607" i="1"/>
  <c r="G7607" i="1"/>
  <c r="C7618" i="1"/>
  <c r="D7618" i="1" s="1"/>
  <c r="E7618" i="1"/>
  <c r="F7618" i="1"/>
  <c r="G7618" i="1"/>
  <c r="C7649" i="1"/>
  <c r="D7649" i="1" s="1"/>
  <c r="E7649" i="1"/>
  <c r="F7649" i="1"/>
  <c r="G7649" i="1"/>
  <c r="C7608" i="1"/>
  <c r="D7608" i="1" s="1"/>
  <c r="E7608" i="1"/>
  <c r="F7608" i="1"/>
  <c r="G7608" i="1"/>
  <c r="C7609" i="1"/>
  <c r="D7609" i="1" s="1"/>
  <c r="E7609" i="1"/>
  <c r="F7609" i="1"/>
  <c r="G7609" i="1"/>
  <c r="C7632" i="1"/>
  <c r="D7632" i="1" s="1"/>
  <c r="E7632" i="1"/>
  <c r="F7632" i="1"/>
  <c r="G7632" i="1"/>
  <c r="C7601" i="1"/>
  <c r="D7601" i="1" s="1"/>
  <c r="E7601" i="1"/>
  <c r="F7601" i="1"/>
  <c r="G7601" i="1"/>
  <c r="C7602" i="1"/>
  <c r="D7602" i="1" s="1"/>
  <c r="E7602" i="1"/>
  <c r="F7602" i="1"/>
  <c r="G7602" i="1"/>
  <c r="C7610" i="1"/>
  <c r="D7610" i="1" s="1"/>
  <c r="E7610" i="1"/>
  <c r="F7610" i="1"/>
  <c r="G7610" i="1"/>
  <c r="C7628" i="1"/>
  <c r="D7628" i="1" s="1"/>
  <c r="E7628" i="1"/>
  <c r="F7628" i="1"/>
  <c r="G7628" i="1"/>
  <c r="C7693" i="1"/>
  <c r="D7693" i="1" s="1"/>
  <c r="E7693" i="1"/>
  <c r="F7693" i="1"/>
  <c r="G7693" i="1"/>
  <c r="C7643" i="1"/>
  <c r="D7643" i="1" s="1"/>
  <c r="E7643" i="1"/>
  <c r="F7643" i="1"/>
  <c r="G7643" i="1"/>
  <c r="C7613" i="1"/>
  <c r="D7613" i="1" s="1"/>
  <c r="E7613" i="1"/>
  <c r="F7613" i="1"/>
  <c r="G7613" i="1"/>
  <c r="C7678" i="1"/>
  <c r="D7678" i="1" s="1"/>
  <c r="E7678" i="1"/>
  <c r="F7678" i="1"/>
  <c r="G7678" i="1"/>
  <c r="C7660" i="1"/>
  <c r="D7660" i="1" s="1"/>
  <c r="E7660" i="1"/>
  <c r="F7660" i="1"/>
  <c r="G7660" i="1"/>
  <c r="C7483" i="1"/>
  <c r="D7483" i="1" s="1"/>
  <c r="E7483" i="1"/>
  <c r="F7483" i="1"/>
  <c r="G7483" i="1"/>
  <c r="C7501" i="1"/>
  <c r="D7501" i="1" s="1"/>
  <c r="E7501" i="1"/>
  <c r="F7501" i="1"/>
  <c r="G7501" i="1"/>
  <c r="C7684" i="1"/>
  <c r="D7684" i="1" s="1"/>
  <c r="E7684" i="1"/>
  <c r="F7684" i="1"/>
  <c r="G7684" i="1"/>
  <c r="C7626" i="1"/>
  <c r="D7626" i="1" s="1"/>
  <c r="E7626" i="1"/>
  <c r="F7626" i="1"/>
  <c r="G7626" i="1"/>
  <c r="C7620" i="1"/>
  <c r="D7620" i="1" s="1"/>
  <c r="E7620" i="1"/>
  <c r="F7620" i="1"/>
  <c r="G7620" i="1"/>
  <c r="C7619" i="1"/>
  <c r="D7619" i="1" s="1"/>
  <c r="E7619" i="1"/>
  <c r="F7619" i="1"/>
  <c r="G7619" i="1"/>
  <c r="C7614" i="1"/>
  <c r="D7614" i="1" s="1"/>
  <c r="E7614" i="1"/>
  <c r="F7614" i="1"/>
  <c r="G7614" i="1"/>
  <c r="C7615" i="1"/>
  <c r="D7615" i="1" s="1"/>
  <c r="E7615" i="1"/>
  <c r="F7615" i="1"/>
  <c r="G7615" i="1"/>
  <c r="C7624" i="1"/>
  <c r="D7624" i="1" s="1"/>
  <c r="E7624" i="1"/>
  <c r="F7624" i="1"/>
  <c r="G7624" i="1"/>
  <c r="C7591" i="1"/>
  <c r="D7591" i="1" s="1"/>
  <c r="E7591" i="1"/>
  <c r="F7591" i="1"/>
  <c r="G7591" i="1"/>
  <c r="C7593" i="1"/>
  <c r="D7593" i="1" s="1"/>
  <c r="E7593" i="1"/>
  <c r="F7593" i="1"/>
  <c r="G7593" i="1"/>
  <c r="C7586" i="1"/>
  <c r="D7586" i="1" s="1"/>
  <c r="E7586" i="1"/>
  <c r="F7586" i="1"/>
  <c r="G7586" i="1"/>
  <c r="C7640" i="1"/>
  <c r="D7640" i="1" s="1"/>
  <c r="E7640" i="1"/>
  <c r="F7640" i="1"/>
  <c r="G7640" i="1"/>
  <c r="C7630" i="1"/>
  <c r="D7630" i="1" s="1"/>
  <c r="E7630" i="1"/>
  <c r="F7630" i="1"/>
  <c r="G7630" i="1"/>
  <c r="C7621" i="1"/>
  <c r="D7621" i="1" s="1"/>
  <c r="E7621" i="1"/>
  <c r="F7621" i="1"/>
  <c r="G7621" i="1"/>
  <c r="C7625" i="1"/>
  <c r="D7625" i="1" s="1"/>
  <c r="E7625" i="1"/>
  <c r="F7625" i="1"/>
  <c r="G7625" i="1"/>
  <c r="C7629" i="1"/>
  <c r="D7629" i="1" s="1"/>
  <c r="E7629" i="1"/>
  <c r="F7629" i="1"/>
  <c r="G7629" i="1"/>
  <c r="C5535" i="1"/>
  <c r="D5535" i="1" s="1"/>
  <c r="E5535" i="1"/>
  <c r="F5535" i="1"/>
  <c r="G5535" i="1"/>
  <c r="C7560" i="1"/>
  <c r="D7560" i="1" s="1"/>
  <c r="E7560" i="1"/>
  <c r="F7560" i="1"/>
  <c r="G7560" i="1"/>
  <c r="C7570" i="1"/>
  <c r="D7570" i="1" s="1"/>
  <c r="E7570" i="1"/>
  <c r="F7570" i="1"/>
  <c r="G7570" i="1"/>
  <c r="C7548" i="1"/>
  <c r="D7548" i="1" s="1"/>
  <c r="E7548" i="1"/>
  <c r="F7548" i="1"/>
  <c r="G7548" i="1"/>
  <c r="C7535" i="1"/>
  <c r="D7535" i="1" s="1"/>
  <c r="E7535" i="1"/>
  <c r="F7535" i="1"/>
  <c r="G7535" i="1"/>
  <c r="C7536" i="1"/>
  <c r="D7536" i="1" s="1"/>
  <c r="E7536" i="1"/>
  <c r="F7536" i="1"/>
  <c r="G7536" i="1"/>
  <c r="C7525" i="1"/>
  <c r="D7525" i="1" s="1"/>
  <c r="E7525" i="1"/>
  <c r="F7525" i="1"/>
  <c r="G7525" i="1"/>
  <c r="C7508" i="1"/>
  <c r="D7508" i="1" s="1"/>
  <c r="E7508" i="1"/>
  <c r="F7508" i="1"/>
  <c r="G7508" i="1"/>
  <c r="C7513" i="1"/>
  <c r="D7513" i="1" s="1"/>
  <c r="E7513" i="1"/>
  <c r="F7513" i="1"/>
  <c r="G7513" i="1"/>
  <c r="C7518" i="1"/>
  <c r="D7518" i="1" s="1"/>
  <c r="E7518" i="1"/>
  <c r="F7518" i="1"/>
  <c r="G7518" i="1"/>
  <c r="C7515" i="1"/>
  <c r="D7515" i="1" s="1"/>
  <c r="E7515" i="1"/>
  <c r="F7515" i="1"/>
  <c r="G7515" i="1"/>
  <c r="C7523" i="1"/>
  <c r="D7523" i="1" s="1"/>
  <c r="E7523" i="1"/>
  <c r="F7523" i="1"/>
  <c r="G7523" i="1"/>
  <c r="C7495" i="1"/>
  <c r="D7495" i="1" s="1"/>
  <c r="E7495" i="1"/>
  <c r="F7495" i="1"/>
  <c r="G7495" i="1"/>
  <c r="C7521" i="1"/>
  <c r="D7521" i="1" s="1"/>
  <c r="E7521" i="1"/>
  <c r="F7521" i="1"/>
  <c r="G7521" i="1"/>
  <c r="C7510" i="1"/>
  <c r="D7510" i="1" s="1"/>
  <c r="E7510" i="1"/>
  <c r="F7510" i="1"/>
  <c r="G7510" i="1"/>
  <c r="C7519" i="1"/>
  <c r="D7519" i="1" s="1"/>
  <c r="E7519" i="1"/>
  <c r="F7519" i="1"/>
  <c r="G7519" i="1"/>
  <c r="C7491" i="1"/>
  <c r="D7491" i="1" s="1"/>
  <c r="E7491" i="1"/>
  <c r="F7491" i="1"/>
  <c r="G7491" i="1"/>
  <c r="C7511" i="1"/>
  <c r="D7511" i="1" s="1"/>
  <c r="E7511" i="1"/>
  <c r="F7511" i="1"/>
  <c r="G7511" i="1"/>
  <c r="C7509" i="1"/>
  <c r="D7509" i="1" s="1"/>
  <c r="E7509" i="1"/>
  <c r="F7509" i="1"/>
  <c r="G7509" i="1"/>
  <c r="C7512" i="1"/>
  <c r="D7512" i="1" s="1"/>
  <c r="E7512" i="1"/>
  <c r="F7512" i="1"/>
  <c r="G7512" i="1"/>
  <c r="C7490" i="1"/>
  <c r="D7490" i="1" s="1"/>
  <c r="E7490" i="1"/>
  <c r="F7490" i="1"/>
  <c r="G7490" i="1"/>
  <c r="C7496" i="1"/>
  <c r="D7496" i="1" s="1"/>
  <c r="E7496" i="1"/>
  <c r="F7496" i="1"/>
  <c r="G7496" i="1"/>
  <c r="C7529" i="1"/>
  <c r="D7529" i="1" s="1"/>
  <c r="E7529" i="1"/>
  <c r="F7529" i="1"/>
  <c r="G7529" i="1"/>
  <c r="C7471" i="1"/>
  <c r="D7471" i="1" s="1"/>
  <c r="E7471" i="1"/>
  <c r="F7471" i="1"/>
  <c r="G7471" i="1"/>
  <c r="C7474" i="1"/>
  <c r="D7474" i="1" s="1"/>
  <c r="E7474" i="1"/>
  <c r="F7474" i="1"/>
  <c r="G7474" i="1"/>
  <c r="C7473" i="1"/>
  <c r="D7473" i="1" s="1"/>
  <c r="E7473" i="1"/>
  <c r="F7473" i="1"/>
  <c r="G7473" i="1"/>
  <c r="C7469" i="1"/>
  <c r="D7469" i="1" s="1"/>
  <c r="E7469" i="1"/>
  <c r="F7469" i="1"/>
  <c r="G7469" i="1"/>
  <c r="C7475" i="1"/>
  <c r="D7475" i="1" s="1"/>
  <c r="E7475" i="1"/>
  <c r="F7475" i="1"/>
  <c r="G7475" i="1"/>
  <c r="C7478" i="1"/>
  <c r="D7478" i="1" s="1"/>
  <c r="E7478" i="1"/>
  <c r="F7478" i="1"/>
  <c r="G7478" i="1"/>
  <c r="C7470" i="1"/>
  <c r="D7470" i="1" s="1"/>
  <c r="E7470" i="1"/>
  <c r="F7470" i="1"/>
  <c r="G7470" i="1"/>
  <c r="C7481" i="1"/>
  <c r="D7481" i="1" s="1"/>
  <c r="E7481" i="1"/>
  <c r="F7481" i="1"/>
  <c r="G7481" i="1"/>
  <c r="C7477" i="1"/>
  <c r="D7477" i="1" s="1"/>
  <c r="E7477" i="1"/>
  <c r="F7477" i="1"/>
  <c r="G7477" i="1"/>
  <c r="C7465" i="1"/>
  <c r="D7465" i="1" s="1"/>
  <c r="E7465" i="1"/>
  <c r="F7465" i="1"/>
  <c r="G7465" i="1"/>
  <c r="C7479" i="1"/>
  <c r="D7479" i="1" s="1"/>
  <c r="E7479" i="1"/>
  <c r="F7479" i="1"/>
  <c r="G7479" i="1"/>
  <c r="C7466" i="1"/>
  <c r="D7466" i="1" s="1"/>
  <c r="E7466" i="1"/>
  <c r="F7466" i="1"/>
  <c r="G7466" i="1"/>
  <c r="C7467" i="1"/>
  <c r="D7467" i="1" s="1"/>
  <c r="E7467" i="1"/>
  <c r="F7467" i="1"/>
  <c r="G7467" i="1"/>
  <c r="C7476" i="1"/>
  <c r="D7476" i="1" s="1"/>
  <c r="E7476" i="1"/>
  <c r="F7476" i="1"/>
  <c r="G7476" i="1"/>
  <c r="C7468" i="1"/>
  <c r="D7468" i="1" s="1"/>
  <c r="E7468" i="1"/>
  <c r="F7468" i="1"/>
  <c r="G7468" i="1"/>
  <c r="C7459" i="1"/>
  <c r="D7459" i="1" s="1"/>
  <c r="E7459" i="1"/>
  <c r="F7459" i="1"/>
  <c r="G7459" i="1"/>
  <c r="C7472" i="1"/>
  <c r="D7472" i="1" s="1"/>
  <c r="E7472" i="1"/>
  <c r="F7472" i="1"/>
  <c r="G7472" i="1"/>
  <c r="C7659" i="1"/>
  <c r="D7659" i="1" s="1"/>
  <c r="E7659" i="1"/>
  <c r="F7659" i="1"/>
  <c r="G7659" i="1"/>
  <c r="C7695" i="1"/>
  <c r="D7695" i="1" s="1"/>
  <c r="E7695" i="1"/>
  <c r="F7695" i="1"/>
  <c r="G7695" i="1"/>
  <c r="C7637" i="1"/>
  <c r="D7637" i="1" s="1"/>
  <c r="E7637" i="1"/>
  <c r="F7637" i="1"/>
  <c r="G7637" i="1"/>
  <c r="C7644" i="1"/>
  <c r="D7644" i="1" s="1"/>
  <c r="E7644" i="1"/>
  <c r="F7644" i="1"/>
  <c r="G7644" i="1"/>
  <c r="C7611" i="1"/>
  <c r="D7611" i="1" s="1"/>
  <c r="E7611" i="1"/>
  <c r="F7611" i="1"/>
  <c r="G7611" i="1"/>
  <c r="C7623" i="1"/>
  <c r="D7623" i="1" s="1"/>
  <c r="E7623" i="1"/>
  <c r="F7623" i="1"/>
  <c r="G7623" i="1"/>
  <c r="C7617" i="1"/>
  <c r="D7617" i="1" s="1"/>
  <c r="E7617" i="1"/>
  <c r="F7617" i="1"/>
  <c r="G7617" i="1"/>
  <c r="C5913" i="1"/>
  <c r="D5913" i="1" s="1"/>
  <c r="E5913" i="1"/>
  <c r="F5913" i="1"/>
  <c r="G5913" i="1"/>
  <c r="C5915" i="1"/>
  <c r="D5915" i="1" s="1"/>
  <c r="E5915" i="1"/>
  <c r="F5915" i="1"/>
  <c r="G5915" i="1"/>
  <c r="C5909" i="1"/>
  <c r="D5909" i="1" s="1"/>
  <c r="E5909" i="1"/>
  <c r="F5909" i="1"/>
  <c r="G5909" i="1"/>
  <c r="C5904" i="1"/>
  <c r="D5904" i="1" s="1"/>
  <c r="E5904" i="1"/>
  <c r="F5904" i="1"/>
  <c r="G5904" i="1"/>
  <c r="C5905" i="1"/>
  <c r="D5905" i="1" s="1"/>
  <c r="E5905" i="1"/>
  <c r="F5905" i="1"/>
  <c r="G5905" i="1"/>
  <c r="C5906" i="1"/>
  <c r="D5906" i="1" s="1"/>
  <c r="E5906" i="1"/>
  <c r="F5906" i="1"/>
  <c r="G5906" i="1"/>
  <c r="C5908" i="1"/>
  <c r="D5908" i="1" s="1"/>
  <c r="E5908" i="1"/>
  <c r="F5908" i="1"/>
  <c r="G5908" i="1"/>
  <c r="C5910" i="1"/>
  <c r="D5910" i="1" s="1"/>
  <c r="E5910" i="1"/>
  <c r="F5910" i="1"/>
  <c r="G5910" i="1"/>
  <c r="C7568" i="1"/>
  <c r="D7568" i="1" s="1"/>
  <c r="E7568" i="1"/>
  <c r="F7568" i="1"/>
  <c r="G7568" i="1"/>
  <c r="C7580" i="1"/>
  <c r="D7580" i="1" s="1"/>
  <c r="E7580" i="1"/>
  <c r="F7580" i="1"/>
  <c r="G7580" i="1"/>
  <c r="C6293" i="1"/>
  <c r="D6293" i="1" s="1"/>
  <c r="E6293" i="1"/>
  <c r="F6293" i="1"/>
  <c r="G6293" i="1"/>
  <c r="C6316" i="1"/>
  <c r="D6316" i="1" s="1"/>
  <c r="E6316" i="1"/>
  <c r="F6316" i="1"/>
  <c r="G6316" i="1"/>
  <c r="C6262" i="1"/>
  <c r="D6262" i="1" s="1"/>
  <c r="E6262" i="1"/>
  <c r="F6262" i="1"/>
  <c r="G6262" i="1"/>
  <c r="C6292" i="1"/>
  <c r="D6292" i="1" s="1"/>
  <c r="E6292" i="1"/>
  <c r="F6292" i="1"/>
  <c r="G6292" i="1"/>
  <c r="C6306" i="1"/>
  <c r="D6306" i="1" s="1"/>
  <c r="E6306" i="1"/>
  <c r="F6306" i="1"/>
  <c r="G6306" i="1"/>
  <c r="C6294" i="1"/>
  <c r="D6294" i="1" s="1"/>
  <c r="E6294" i="1"/>
  <c r="F6294" i="1"/>
  <c r="G6294" i="1"/>
  <c r="C6307" i="1"/>
  <c r="D6307" i="1" s="1"/>
  <c r="E6307" i="1"/>
  <c r="F6307" i="1"/>
  <c r="G6307" i="1"/>
  <c r="C6290" i="1"/>
  <c r="D6290" i="1" s="1"/>
  <c r="E6290" i="1"/>
  <c r="F6290" i="1"/>
  <c r="G6290" i="1"/>
  <c r="C6278" i="1"/>
  <c r="D6278" i="1" s="1"/>
  <c r="E6278" i="1"/>
  <c r="F6278" i="1"/>
  <c r="G6278" i="1"/>
  <c r="C6280" i="1"/>
  <c r="D6280" i="1" s="1"/>
  <c r="E6280" i="1"/>
  <c r="F6280" i="1"/>
  <c r="G6280" i="1"/>
  <c r="C6279" i="1"/>
  <c r="D6279" i="1" s="1"/>
  <c r="E6279" i="1"/>
  <c r="F6279" i="1"/>
  <c r="G6279" i="1"/>
  <c r="C6296" i="1"/>
  <c r="D6296" i="1" s="1"/>
  <c r="E6296" i="1"/>
  <c r="F6296" i="1"/>
  <c r="G6296" i="1"/>
  <c r="C6297" i="1"/>
  <c r="D6297" i="1" s="1"/>
  <c r="E6297" i="1"/>
  <c r="F6297" i="1"/>
  <c r="G6297" i="1"/>
  <c r="C6267" i="1"/>
  <c r="D6267" i="1" s="1"/>
  <c r="E6267" i="1"/>
  <c r="F6267" i="1"/>
  <c r="G6267" i="1"/>
  <c r="C6300" i="1"/>
  <c r="D6300" i="1" s="1"/>
  <c r="E6300" i="1"/>
  <c r="F6300" i="1"/>
  <c r="G6300" i="1"/>
  <c r="C6304" i="1"/>
  <c r="D6304" i="1" s="1"/>
  <c r="E6304" i="1"/>
  <c r="F6304" i="1"/>
  <c r="G6304" i="1"/>
  <c r="C6308" i="1"/>
  <c r="D6308" i="1" s="1"/>
  <c r="E6308" i="1"/>
  <c r="F6308" i="1"/>
  <c r="G6308" i="1"/>
  <c r="C6301" i="1"/>
  <c r="D6301" i="1" s="1"/>
  <c r="E6301" i="1"/>
  <c r="F6301" i="1"/>
  <c r="G6301" i="1"/>
  <c r="C6315" i="1"/>
  <c r="D6315" i="1" s="1"/>
  <c r="E6315" i="1"/>
  <c r="F6315" i="1"/>
  <c r="G6315" i="1"/>
  <c r="C6313" i="1"/>
  <c r="D6313" i="1" s="1"/>
  <c r="E6313" i="1"/>
  <c r="F6313" i="1"/>
  <c r="G6313" i="1"/>
  <c r="C6286" i="1"/>
  <c r="D6286" i="1" s="1"/>
  <c r="E6286" i="1"/>
  <c r="F6286" i="1"/>
  <c r="G6286" i="1"/>
  <c r="C6310" i="1"/>
  <c r="D6310" i="1" s="1"/>
  <c r="E6310" i="1"/>
  <c r="F6310" i="1"/>
  <c r="G6310" i="1"/>
  <c r="C6309" i="1"/>
  <c r="D6309" i="1" s="1"/>
  <c r="E6309" i="1"/>
  <c r="F6309" i="1"/>
  <c r="G6309" i="1"/>
  <c r="C6311" i="1"/>
  <c r="D6311" i="1" s="1"/>
  <c r="E6311" i="1"/>
  <c r="F6311" i="1"/>
  <c r="G6311" i="1"/>
  <c r="C6325" i="1"/>
  <c r="D6325" i="1" s="1"/>
  <c r="E6325" i="1"/>
  <c r="F6325" i="1"/>
  <c r="G6325" i="1"/>
  <c r="C6312" i="1"/>
  <c r="D6312" i="1" s="1"/>
  <c r="E6312" i="1"/>
  <c r="F6312" i="1"/>
  <c r="G6312" i="1"/>
  <c r="C6275" i="1"/>
  <c r="D6275" i="1" s="1"/>
  <c r="E6275" i="1"/>
  <c r="F6275" i="1"/>
  <c r="G6275" i="1"/>
  <c r="C6319" i="1"/>
  <c r="D6319" i="1" s="1"/>
  <c r="E6319" i="1"/>
  <c r="F6319" i="1"/>
  <c r="G6319" i="1"/>
  <c r="C6271" i="1"/>
  <c r="D6271" i="1" s="1"/>
  <c r="E6271" i="1"/>
  <c r="F6271" i="1"/>
  <c r="G6271" i="1"/>
  <c r="C6289" i="1"/>
  <c r="D6289" i="1" s="1"/>
  <c r="E6289" i="1"/>
  <c r="F6289" i="1"/>
  <c r="G6289" i="1"/>
  <c r="C6291" i="1"/>
  <c r="D6291" i="1" s="1"/>
  <c r="E6291" i="1"/>
  <c r="F6291" i="1"/>
  <c r="G6291" i="1"/>
  <c r="C6302" i="1"/>
  <c r="D6302" i="1" s="1"/>
  <c r="E6302" i="1"/>
  <c r="F6302" i="1"/>
  <c r="G6302" i="1"/>
  <c r="C6295" i="1"/>
  <c r="D6295" i="1" s="1"/>
  <c r="E6295" i="1"/>
  <c r="F6295" i="1"/>
  <c r="G6295" i="1"/>
  <c r="C6303" i="1"/>
  <c r="D6303" i="1" s="1"/>
  <c r="E6303" i="1"/>
  <c r="F6303" i="1"/>
  <c r="G6303" i="1"/>
  <c r="C6274" i="1"/>
  <c r="D6274" i="1" s="1"/>
  <c r="E6274" i="1"/>
  <c r="F6274" i="1"/>
  <c r="G6274" i="1"/>
  <c r="C6272" i="1"/>
  <c r="D6272" i="1" s="1"/>
  <c r="E6272" i="1"/>
  <c r="F6272" i="1"/>
  <c r="G6272" i="1"/>
  <c r="C6269" i="1"/>
  <c r="D6269" i="1" s="1"/>
  <c r="E6269" i="1"/>
  <c r="F6269" i="1"/>
  <c r="G6269" i="1"/>
  <c r="C6318" i="1"/>
  <c r="D6318" i="1" s="1"/>
  <c r="E6318" i="1"/>
  <c r="F6318" i="1"/>
  <c r="G6318" i="1"/>
  <c r="C6281" i="1"/>
  <c r="D6281" i="1" s="1"/>
  <c r="E6281" i="1"/>
  <c r="F6281" i="1"/>
  <c r="G6281" i="1"/>
  <c r="C6282" i="1"/>
  <c r="D6282" i="1" s="1"/>
  <c r="E6282" i="1"/>
  <c r="F6282" i="1"/>
  <c r="G6282" i="1"/>
  <c r="C6284" i="1"/>
  <c r="D6284" i="1" s="1"/>
  <c r="E6284" i="1"/>
  <c r="F6284" i="1"/>
  <c r="G6284" i="1"/>
  <c r="C6285" i="1"/>
  <c r="D6285" i="1" s="1"/>
  <c r="E6285" i="1"/>
  <c r="F6285" i="1"/>
  <c r="G6285" i="1"/>
  <c r="C6287" i="1"/>
  <c r="D6287" i="1" s="1"/>
  <c r="E6287" i="1"/>
  <c r="F6287" i="1"/>
  <c r="G6287" i="1"/>
  <c r="C6283" i="1"/>
  <c r="D6283" i="1" s="1"/>
  <c r="E6283" i="1"/>
  <c r="F6283" i="1"/>
  <c r="G6283" i="1"/>
  <c r="C6322" i="1"/>
  <c r="D6322" i="1" s="1"/>
  <c r="E6322" i="1"/>
  <c r="F6322" i="1"/>
  <c r="G6322" i="1"/>
  <c r="C6324" i="1"/>
  <c r="D6324" i="1" s="1"/>
  <c r="E6324" i="1"/>
  <c r="F6324" i="1"/>
  <c r="G6324" i="1"/>
  <c r="C6305" i="1"/>
  <c r="D6305" i="1" s="1"/>
  <c r="E6305" i="1"/>
  <c r="F6305" i="1"/>
  <c r="G6305" i="1"/>
  <c r="C6277" i="1"/>
  <c r="D6277" i="1" s="1"/>
  <c r="E6277" i="1"/>
  <c r="F6277" i="1"/>
  <c r="G6277" i="1"/>
  <c r="C6276" i="1"/>
  <c r="D6276" i="1" s="1"/>
  <c r="E6276" i="1"/>
  <c r="F6276" i="1"/>
  <c r="G6276" i="1"/>
  <c r="C6298" i="1"/>
  <c r="D6298" i="1" s="1"/>
  <c r="E6298" i="1"/>
  <c r="F6298" i="1"/>
  <c r="G6298" i="1"/>
  <c r="C6299" i="1"/>
  <c r="D6299" i="1" s="1"/>
  <c r="E6299" i="1"/>
  <c r="F6299" i="1"/>
  <c r="G6299" i="1"/>
  <c r="C6273" i="1"/>
  <c r="D6273" i="1" s="1"/>
  <c r="E6273" i="1"/>
  <c r="F6273" i="1"/>
  <c r="G6273" i="1"/>
  <c r="C6268" i="1"/>
  <c r="D6268" i="1" s="1"/>
  <c r="E6268" i="1"/>
  <c r="F6268" i="1"/>
  <c r="G6268" i="1"/>
  <c r="C6270" i="1"/>
  <c r="D6270" i="1" s="1"/>
  <c r="E6270" i="1"/>
  <c r="F6270" i="1"/>
  <c r="G6270" i="1"/>
  <c r="C6321" i="1"/>
  <c r="D6321" i="1" s="1"/>
  <c r="E6321" i="1"/>
  <c r="F6321" i="1"/>
  <c r="G6321" i="1"/>
  <c r="C6326" i="1"/>
  <c r="D6326" i="1" s="1"/>
  <c r="E6326" i="1"/>
  <c r="F6326" i="1"/>
  <c r="G6326" i="1"/>
  <c r="C6317" i="1"/>
  <c r="D6317" i="1" s="1"/>
  <c r="E6317" i="1"/>
  <c r="F6317" i="1"/>
  <c r="G6317" i="1"/>
  <c r="C6314" i="1"/>
  <c r="D6314" i="1" s="1"/>
  <c r="E6314" i="1"/>
  <c r="F6314" i="1"/>
  <c r="G6314" i="1"/>
  <c r="C6261" i="1"/>
  <c r="D6261" i="1" s="1"/>
  <c r="E6261" i="1"/>
  <c r="F6261" i="1"/>
  <c r="G6261" i="1"/>
  <c r="C6288" i="1"/>
  <c r="D6288" i="1" s="1"/>
  <c r="E6288" i="1"/>
  <c r="F6288" i="1"/>
  <c r="G6288" i="1"/>
  <c r="C6463" i="1"/>
  <c r="D6463" i="1" s="1"/>
  <c r="E6463" i="1"/>
  <c r="F6463" i="1"/>
  <c r="G6463" i="1"/>
  <c r="C6459" i="1"/>
  <c r="D6459" i="1" s="1"/>
  <c r="E6459" i="1"/>
  <c r="F6459" i="1"/>
  <c r="G6459" i="1"/>
  <c r="C6450" i="1"/>
  <c r="D6450" i="1" s="1"/>
  <c r="E6450" i="1"/>
  <c r="F6450" i="1"/>
  <c r="G6450" i="1"/>
  <c r="C6323" i="1"/>
  <c r="D6323" i="1" s="1"/>
  <c r="E6323" i="1"/>
  <c r="F6323" i="1"/>
  <c r="G6323" i="1"/>
  <c r="C6440" i="1"/>
  <c r="D6440" i="1" s="1"/>
  <c r="E6440" i="1"/>
  <c r="F6440" i="1"/>
  <c r="G6440" i="1"/>
  <c r="C6452" i="1"/>
  <c r="D6452" i="1" s="1"/>
  <c r="E6452" i="1"/>
  <c r="F6452" i="1"/>
  <c r="G6452" i="1"/>
  <c r="C6465" i="1"/>
  <c r="D6465" i="1" s="1"/>
  <c r="E6465" i="1"/>
  <c r="F6465" i="1"/>
  <c r="G6465" i="1"/>
  <c r="C6453" i="1"/>
  <c r="D6453" i="1" s="1"/>
  <c r="E6453" i="1"/>
  <c r="F6453" i="1"/>
  <c r="G6453" i="1"/>
  <c r="C6445" i="1"/>
  <c r="D6445" i="1" s="1"/>
  <c r="E6445" i="1"/>
  <c r="F6445" i="1"/>
  <c r="G6445" i="1"/>
  <c r="C6451" i="1"/>
  <c r="D6451" i="1" s="1"/>
  <c r="E6451" i="1"/>
  <c r="F6451" i="1"/>
  <c r="G6451" i="1"/>
  <c r="C6464" i="1"/>
  <c r="D6464" i="1" s="1"/>
  <c r="E6464" i="1"/>
  <c r="F6464" i="1"/>
  <c r="G6464" i="1"/>
  <c r="C6460" i="1"/>
  <c r="D6460" i="1" s="1"/>
  <c r="E6460" i="1"/>
  <c r="F6460" i="1"/>
  <c r="G6460" i="1"/>
  <c r="C6449" i="1"/>
  <c r="D6449" i="1" s="1"/>
  <c r="E6449" i="1"/>
  <c r="F6449" i="1"/>
  <c r="G6449" i="1"/>
  <c r="C6444" i="1"/>
  <c r="D6444" i="1" s="1"/>
  <c r="E6444" i="1"/>
  <c r="F6444" i="1"/>
  <c r="G6444" i="1"/>
  <c r="C6466" i="1"/>
  <c r="D6466" i="1" s="1"/>
  <c r="E6466" i="1"/>
  <c r="F6466" i="1"/>
  <c r="G6466" i="1"/>
  <c r="C6461" i="1"/>
  <c r="D6461" i="1" s="1"/>
  <c r="E6461" i="1"/>
  <c r="F6461" i="1"/>
  <c r="G6461" i="1"/>
  <c r="C6462" i="1"/>
  <c r="D6462" i="1" s="1"/>
  <c r="E6462" i="1"/>
  <c r="F6462" i="1"/>
  <c r="G6462" i="1"/>
  <c r="C6447" i="1"/>
  <c r="D6447" i="1" s="1"/>
  <c r="E6447" i="1"/>
  <c r="F6447" i="1"/>
  <c r="G6447" i="1"/>
  <c r="C6448" i="1"/>
  <c r="D6448" i="1" s="1"/>
  <c r="E6448" i="1"/>
  <c r="F6448" i="1"/>
  <c r="G6448" i="1"/>
  <c r="C6458" i="1"/>
  <c r="D6458" i="1" s="1"/>
  <c r="E6458" i="1"/>
  <c r="F6458" i="1"/>
  <c r="G6458" i="1"/>
  <c r="C6446" i="1"/>
  <c r="D6446" i="1" s="1"/>
  <c r="E6446" i="1"/>
  <c r="F6446" i="1"/>
  <c r="G6446" i="1"/>
  <c r="C6441" i="1"/>
  <c r="D6441" i="1" s="1"/>
  <c r="E6441" i="1"/>
  <c r="F6441" i="1"/>
  <c r="G6441" i="1"/>
  <c r="C6320" i="1"/>
  <c r="D6320" i="1" s="1"/>
  <c r="E6320" i="1"/>
  <c r="F6320" i="1"/>
  <c r="G6320" i="1"/>
  <c r="C6439" i="1"/>
  <c r="D6439" i="1" s="1"/>
  <c r="E6439" i="1"/>
  <c r="F6439" i="1"/>
  <c r="G6439" i="1"/>
  <c r="C6443" i="1"/>
  <c r="D6443" i="1" s="1"/>
  <c r="E6443" i="1"/>
  <c r="F6443" i="1"/>
  <c r="G6443" i="1"/>
  <c r="C6457" i="1"/>
  <c r="D6457" i="1" s="1"/>
  <c r="E6457" i="1"/>
  <c r="F6457" i="1"/>
  <c r="G6457" i="1"/>
  <c r="C6442" i="1"/>
  <c r="D6442" i="1" s="1"/>
  <c r="E6442" i="1"/>
  <c r="F6442" i="1"/>
  <c r="G6442" i="1"/>
  <c r="C6509" i="1"/>
  <c r="D6509" i="1" s="1"/>
  <c r="E6509" i="1"/>
  <c r="F6509" i="1"/>
  <c r="G6509" i="1"/>
  <c r="C6505" i="1"/>
  <c r="D6505" i="1" s="1"/>
  <c r="E6505" i="1"/>
  <c r="F6505" i="1"/>
  <c r="G6505" i="1"/>
  <c r="C6508" i="1"/>
  <c r="D6508" i="1" s="1"/>
  <c r="E6508" i="1"/>
  <c r="F6508" i="1"/>
  <c r="G6508" i="1"/>
  <c r="C6467" i="1"/>
  <c r="D6467" i="1" s="1"/>
  <c r="E6467" i="1"/>
  <c r="F6467" i="1"/>
  <c r="G6467" i="1"/>
  <c r="C6468" i="1"/>
  <c r="D6468" i="1" s="1"/>
  <c r="E6468" i="1"/>
  <c r="F6468" i="1"/>
  <c r="G6468" i="1"/>
  <c r="C6495" i="1"/>
  <c r="D6495" i="1" s="1"/>
  <c r="E6495" i="1"/>
  <c r="F6495" i="1"/>
  <c r="G6495" i="1"/>
  <c r="C6484" i="1"/>
  <c r="D6484" i="1" s="1"/>
  <c r="E6484" i="1"/>
  <c r="F6484" i="1"/>
  <c r="G6484" i="1"/>
  <c r="C6512" i="1"/>
  <c r="D6512" i="1" s="1"/>
  <c r="E6512" i="1"/>
  <c r="F6512" i="1"/>
  <c r="G6512" i="1"/>
  <c r="C6510" i="1"/>
  <c r="D6510" i="1" s="1"/>
  <c r="E6510" i="1"/>
  <c r="F6510" i="1"/>
  <c r="G6510" i="1"/>
  <c r="C6491" i="1"/>
  <c r="D6491" i="1" s="1"/>
  <c r="E6491" i="1"/>
  <c r="F6491" i="1"/>
  <c r="G6491" i="1"/>
  <c r="C6482" i="1"/>
  <c r="D6482" i="1" s="1"/>
  <c r="E6482" i="1"/>
  <c r="F6482" i="1"/>
  <c r="G6482" i="1"/>
  <c r="C6496" i="1"/>
  <c r="D6496" i="1" s="1"/>
  <c r="E6496" i="1"/>
  <c r="F6496" i="1"/>
  <c r="G6496" i="1"/>
  <c r="C6498" i="1"/>
  <c r="D6498" i="1" s="1"/>
  <c r="E6498" i="1"/>
  <c r="F6498" i="1"/>
  <c r="G6498" i="1"/>
  <c r="C6511" i="1"/>
  <c r="D6511" i="1" s="1"/>
  <c r="E6511" i="1"/>
  <c r="F6511" i="1"/>
  <c r="G6511" i="1"/>
  <c r="C6517" i="1"/>
  <c r="D6517" i="1" s="1"/>
  <c r="E6517" i="1"/>
  <c r="F6517" i="1"/>
  <c r="G6517" i="1"/>
  <c r="C6516" i="1"/>
  <c r="D6516" i="1" s="1"/>
  <c r="E6516" i="1"/>
  <c r="F6516" i="1"/>
  <c r="G6516" i="1"/>
  <c r="C6515" i="1"/>
  <c r="D6515" i="1" s="1"/>
  <c r="E6515" i="1"/>
  <c r="F6515" i="1"/>
  <c r="G6515" i="1"/>
  <c r="C6469" i="1"/>
  <c r="D6469" i="1" s="1"/>
  <c r="E6469" i="1"/>
  <c r="F6469" i="1"/>
  <c r="G6469" i="1"/>
  <c r="C6470" i="1"/>
  <c r="D6470" i="1" s="1"/>
  <c r="E6470" i="1"/>
  <c r="F6470" i="1"/>
  <c r="G6470" i="1"/>
  <c r="C6492" i="1"/>
  <c r="D6492" i="1" s="1"/>
  <c r="E6492" i="1"/>
  <c r="F6492" i="1"/>
  <c r="G6492" i="1"/>
  <c r="C6480" i="1"/>
  <c r="D6480" i="1" s="1"/>
  <c r="E6480" i="1"/>
  <c r="F6480" i="1"/>
  <c r="G6480" i="1"/>
  <c r="C6507" i="1"/>
  <c r="D6507" i="1" s="1"/>
  <c r="E6507" i="1"/>
  <c r="F6507" i="1"/>
  <c r="G6507" i="1"/>
  <c r="C6500" i="1"/>
  <c r="D6500" i="1" s="1"/>
  <c r="E6500" i="1"/>
  <c r="F6500" i="1"/>
  <c r="G6500" i="1"/>
  <c r="C6488" i="1"/>
  <c r="D6488" i="1" s="1"/>
  <c r="E6488" i="1"/>
  <c r="F6488" i="1"/>
  <c r="G6488" i="1"/>
  <c r="C6503" i="1"/>
  <c r="D6503" i="1" s="1"/>
  <c r="E6503" i="1"/>
  <c r="F6503" i="1"/>
  <c r="G6503" i="1"/>
  <c r="C6474" i="1"/>
  <c r="D6474" i="1" s="1"/>
  <c r="E6474" i="1"/>
  <c r="F6474" i="1"/>
  <c r="G6474" i="1"/>
  <c r="C6497" i="1"/>
  <c r="D6497" i="1" s="1"/>
  <c r="E6497" i="1"/>
  <c r="F6497" i="1"/>
  <c r="G6497" i="1"/>
  <c r="C6494" i="1"/>
  <c r="D6494" i="1" s="1"/>
  <c r="E6494" i="1"/>
  <c r="F6494" i="1"/>
  <c r="G6494" i="1"/>
  <c r="C6489" i="1"/>
  <c r="D6489" i="1" s="1"/>
  <c r="E6489" i="1"/>
  <c r="F6489" i="1"/>
  <c r="G6489" i="1"/>
  <c r="C6478" i="1"/>
  <c r="D6478" i="1" s="1"/>
  <c r="E6478" i="1"/>
  <c r="F6478" i="1"/>
  <c r="G6478" i="1"/>
  <c r="C6486" i="1"/>
  <c r="D6486" i="1" s="1"/>
  <c r="E6486" i="1"/>
  <c r="F6486" i="1"/>
  <c r="G6486" i="1"/>
  <c r="C6471" i="1"/>
  <c r="D6471" i="1" s="1"/>
  <c r="E6471" i="1"/>
  <c r="F6471" i="1"/>
  <c r="G6471" i="1"/>
  <c r="C6472" i="1"/>
  <c r="D6472" i="1" s="1"/>
  <c r="E6472" i="1"/>
  <c r="F6472" i="1"/>
  <c r="G6472" i="1"/>
  <c r="C6490" i="1"/>
  <c r="D6490" i="1" s="1"/>
  <c r="E6490" i="1"/>
  <c r="F6490" i="1"/>
  <c r="G6490" i="1"/>
  <c r="C6493" i="1"/>
  <c r="D6493" i="1" s="1"/>
  <c r="E6493" i="1"/>
  <c r="F6493" i="1"/>
  <c r="G6493" i="1"/>
  <c r="C6499" i="1"/>
  <c r="D6499" i="1" s="1"/>
  <c r="E6499" i="1"/>
  <c r="F6499" i="1"/>
  <c r="G6499" i="1"/>
  <c r="C6477" i="1"/>
  <c r="D6477" i="1" s="1"/>
  <c r="E6477" i="1"/>
  <c r="F6477" i="1"/>
  <c r="G6477" i="1"/>
  <c r="C6479" i="1"/>
  <c r="D6479" i="1" s="1"/>
  <c r="E6479" i="1"/>
  <c r="F6479" i="1"/>
  <c r="G6479" i="1"/>
  <c r="C6483" i="1"/>
  <c r="D6483" i="1" s="1"/>
  <c r="E6483" i="1"/>
  <c r="F6483" i="1"/>
  <c r="G6483" i="1"/>
  <c r="C6473" i="1"/>
  <c r="D6473" i="1" s="1"/>
  <c r="E6473" i="1"/>
  <c r="F6473" i="1"/>
  <c r="G6473" i="1"/>
  <c r="C6514" i="1"/>
  <c r="D6514" i="1" s="1"/>
  <c r="E6514" i="1"/>
  <c r="F6514" i="1"/>
  <c r="G6514" i="1"/>
  <c r="C6504" i="1"/>
  <c r="D6504" i="1" s="1"/>
  <c r="E6504" i="1"/>
  <c r="F6504" i="1"/>
  <c r="G6504" i="1"/>
  <c r="C6475" i="1"/>
  <c r="D6475" i="1" s="1"/>
  <c r="E6475" i="1"/>
  <c r="F6475" i="1"/>
  <c r="G6475" i="1"/>
  <c r="C6476" i="1"/>
  <c r="D6476" i="1" s="1"/>
  <c r="E6476" i="1"/>
  <c r="F6476" i="1"/>
  <c r="G6476" i="1"/>
  <c r="C6481" i="1"/>
  <c r="D6481" i="1" s="1"/>
  <c r="E6481" i="1"/>
  <c r="F6481" i="1"/>
  <c r="G6481" i="1"/>
  <c r="C6513" i="1"/>
  <c r="D6513" i="1" s="1"/>
  <c r="E6513" i="1"/>
  <c r="F6513" i="1"/>
  <c r="G6513" i="1"/>
  <c r="C6487" i="1"/>
  <c r="D6487" i="1" s="1"/>
  <c r="E6487" i="1"/>
  <c r="F6487" i="1"/>
  <c r="G6487" i="1"/>
  <c r="C6485" i="1"/>
  <c r="D6485" i="1" s="1"/>
  <c r="E6485" i="1"/>
  <c r="F6485" i="1"/>
  <c r="G6485" i="1"/>
  <c r="C6506" i="1"/>
  <c r="D6506" i="1" s="1"/>
  <c r="E6506" i="1"/>
  <c r="F6506" i="1"/>
  <c r="G6506" i="1"/>
  <c r="C6531" i="1"/>
  <c r="D6531" i="1" s="1"/>
  <c r="E6531" i="1"/>
  <c r="F6531" i="1"/>
  <c r="G6531" i="1"/>
  <c r="C6558" i="1"/>
  <c r="D6558" i="1" s="1"/>
  <c r="E6558" i="1"/>
  <c r="F6558" i="1"/>
  <c r="G6558" i="1"/>
  <c r="C6530" i="1"/>
  <c r="D6530" i="1" s="1"/>
  <c r="E6530" i="1"/>
  <c r="F6530" i="1"/>
  <c r="G6530" i="1"/>
  <c r="C6559" i="1"/>
  <c r="D6559" i="1" s="1"/>
  <c r="E6559" i="1"/>
  <c r="F6559" i="1"/>
  <c r="G6559" i="1"/>
  <c r="C6560" i="1"/>
  <c r="D6560" i="1" s="1"/>
  <c r="E6560" i="1"/>
  <c r="F6560" i="1"/>
  <c r="G6560" i="1"/>
  <c r="C6557" i="1"/>
  <c r="D6557" i="1" s="1"/>
  <c r="E6557" i="1"/>
  <c r="F6557" i="1"/>
  <c r="G6557" i="1"/>
  <c r="C6555" i="1"/>
  <c r="D6555" i="1" s="1"/>
  <c r="E6555" i="1"/>
  <c r="F6555" i="1"/>
  <c r="G6555" i="1"/>
  <c r="C6556" i="1"/>
  <c r="D6556" i="1" s="1"/>
  <c r="E6556" i="1"/>
  <c r="F6556" i="1"/>
  <c r="G6556" i="1"/>
  <c r="C6554" i="1"/>
  <c r="D6554" i="1" s="1"/>
  <c r="E6554" i="1"/>
  <c r="F6554" i="1"/>
  <c r="G6554" i="1"/>
  <c r="C6550" i="1"/>
  <c r="D6550" i="1" s="1"/>
  <c r="E6550" i="1"/>
  <c r="F6550" i="1"/>
  <c r="G6550" i="1"/>
  <c r="C6552" i="1"/>
  <c r="D6552" i="1" s="1"/>
  <c r="E6552" i="1"/>
  <c r="F6552" i="1"/>
  <c r="G6552" i="1"/>
  <c r="C6569" i="1"/>
  <c r="D6569" i="1" s="1"/>
  <c r="E6569" i="1"/>
  <c r="F6569" i="1"/>
  <c r="G6569" i="1"/>
  <c r="C6568" i="1"/>
  <c r="D6568" i="1" s="1"/>
  <c r="E6568" i="1"/>
  <c r="F6568" i="1"/>
  <c r="G6568" i="1"/>
  <c r="C6562" i="1"/>
  <c r="D6562" i="1" s="1"/>
  <c r="E6562" i="1"/>
  <c r="F6562" i="1"/>
  <c r="G6562" i="1"/>
  <c r="C6553" i="1"/>
  <c r="D6553" i="1" s="1"/>
  <c r="E6553" i="1"/>
  <c r="F6553" i="1"/>
  <c r="G6553" i="1"/>
  <c r="C6551" i="1"/>
  <c r="D6551" i="1" s="1"/>
  <c r="E6551" i="1"/>
  <c r="F6551" i="1"/>
  <c r="G6551" i="1"/>
  <c r="C6563" i="1"/>
  <c r="D6563" i="1" s="1"/>
  <c r="E6563" i="1"/>
  <c r="F6563" i="1"/>
  <c r="G6563" i="1"/>
  <c r="C6561" i="1"/>
  <c r="D6561" i="1" s="1"/>
  <c r="E6561" i="1"/>
  <c r="F6561" i="1"/>
  <c r="G6561" i="1"/>
  <c r="C6565" i="1"/>
  <c r="D6565" i="1" s="1"/>
  <c r="E6565" i="1"/>
  <c r="F6565" i="1"/>
  <c r="G6565" i="1"/>
  <c r="C6564" i="1"/>
  <c r="D6564" i="1" s="1"/>
  <c r="E6564" i="1"/>
  <c r="F6564" i="1"/>
  <c r="G6564" i="1"/>
  <c r="C6573" i="1"/>
  <c r="D6573" i="1" s="1"/>
  <c r="E6573" i="1"/>
  <c r="F6573" i="1"/>
  <c r="G6573" i="1"/>
  <c r="C6571" i="1"/>
  <c r="D6571" i="1" s="1"/>
  <c r="E6571" i="1"/>
  <c r="F6571" i="1"/>
  <c r="G6571" i="1"/>
  <c r="C6579" i="1"/>
  <c r="D6579" i="1" s="1"/>
  <c r="E6579" i="1"/>
  <c r="F6579" i="1"/>
  <c r="G6579" i="1"/>
  <c r="C6574" i="1"/>
  <c r="D6574" i="1" s="1"/>
  <c r="E6574" i="1"/>
  <c r="F6574" i="1"/>
  <c r="G6574" i="1"/>
  <c r="C6567" i="1"/>
  <c r="D6567" i="1" s="1"/>
  <c r="E6567" i="1"/>
  <c r="F6567" i="1"/>
  <c r="G6567" i="1"/>
  <c r="C6566" i="1"/>
  <c r="D6566" i="1" s="1"/>
  <c r="E6566" i="1"/>
  <c r="F6566" i="1"/>
  <c r="G6566" i="1"/>
  <c r="C6572" i="1"/>
  <c r="D6572" i="1" s="1"/>
  <c r="E6572" i="1"/>
  <c r="F6572" i="1"/>
  <c r="G6572" i="1"/>
  <c r="C6582" i="1"/>
  <c r="D6582" i="1" s="1"/>
  <c r="E6582" i="1"/>
  <c r="F6582" i="1"/>
  <c r="G6582" i="1"/>
  <c r="C6576" i="1"/>
  <c r="D6576" i="1" s="1"/>
  <c r="E6576" i="1"/>
  <c r="F6576" i="1"/>
  <c r="G6576" i="1"/>
  <c r="C6398" i="1"/>
  <c r="D6398" i="1" s="1"/>
  <c r="E6398" i="1"/>
  <c r="F6398" i="1"/>
  <c r="G6398" i="1"/>
  <c r="C6570" i="1"/>
  <c r="D6570" i="1" s="1"/>
  <c r="E6570" i="1"/>
  <c r="F6570" i="1"/>
  <c r="G6570" i="1"/>
  <c r="C6580" i="1"/>
  <c r="D6580" i="1" s="1"/>
  <c r="E6580" i="1"/>
  <c r="F6580" i="1"/>
  <c r="G6580" i="1"/>
  <c r="C6583" i="1"/>
  <c r="D6583" i="1" s="1"/>
  <c r="E6583" i="1"/>
  <c r="F6583" i="1"/>
  <c r="G6583" i="1"/>
  <c r="C6400" i="1"/>
  <c r="D6400" i="1" s="1"/>
  <c r="E6400" i="1"/>
  <c r="F6400" i="1"/>
  <c r="G6400" i="1"/>
  <c r="C6399" i="1"/>
  <c r="D6399" i="1" s="1"/>
  <c r="E6399" i="1"/>
  <c r="F6399" i="1"/>
  <c r="G6399" i="1"/>
  <c r="C6395" i="1"/>
  <c r="D6395" i="1" s="1"/>
  <c r="E6395" i="1"/>
  <c r="F6395" i="1"/>
  <c r="G6395" i="1"/>
  <c r="C6396" i="1"/>
  <c r="D6396" i="1" s="1"/>
  <c r="E6396" i="1"/>
  <c r="F6396" i="1"/>
  <c r="G6396" i="1"/>
  <c r="C6575" i="1"/>
  <c r="D6575" i="1" s="1"/>
  <c r="E6575" i="1"/>
  <c r="F6575" i="1"/>
  <c r="G6575" i="1"/>
  <c r="C6401" i="1"/>
  <c r="D6401" i="1" s="1"/>
  <c r="E6401" i="1"/>
  <c r="F6401" i="1"/>
  <c r="G6401" i="1"/>
  <c r="C6581" i="1"/>
  <c r="D6581" i="1" s="1"/>
  <c r="E6581" i="1"/>
  <c r="F6581" i="1"/>
  <c r="G6581" i="1"/>
  <c r="C6578" i="1"/>
  <c r="D6578" i="1" s="1"/>
  <c r="E6578" i="1"/>
  <c r="F6578" i="1"/>
  <c r="G6578" i="1"/>
  <c r="C6577" i="1"/>
  <c r="D6577" i="1" s="1"/>
  <c r="E6577" i="1"/>
  <c r="F6577" i="1"/>
  <c r="G6577" i="1"/>
  <c r="C6359" i="1"/>
  <c r="D6359" i="1" s="1"/>
  <c r="E6359" i="1"/>
  <c r="F6359" i="1"/>
  <c r="G6359" i="1"/>
  <c r="C6404" i="1"/>
  <c r="D6404" i="1" s="1"/>
  <c r="E6404" i="1"/>
  <c r="F6404" i="1"/>
  <c r="G6404" i="1"/>
  <c r="C6409" i="1"/>
  <c r="D6409" i="1" s="1"/>
  <c r="E6409" i="1"/>
  <c r="F6409" i="1"/>
  <c r="G6409" i="1"/>
  <c r="C6410" i="1"/>
  <c r="D6410" i="1" s="1"/>
  <c r="E6410" i="1"/>
  <c r="F6410" i="1"/>
  <c r="G6410" i="1"/>
  <c r="C6405" i="1"/>
  <c r="D6405" i="1" s="1"/>
  <c r="E6405" i="1"/>
  <c r="F6405" i="1"/>
  <c r="G6405" i="1"/>
  <c r="C6402" i="1"/>
  <c r="D6402" i="1" s="1"/>
  <c r="E6402" i="1"/>
  <c r="F6402" i="1"/>
  <c r="G6402" i="1"/>
  <c r="C6357" i="1"/>
  <c r="D6357" i="1" s="1"/>
  <c r="E6357" i="1"/>
  <c r="F6357" i="1"/>
  <c r="G6357" i="1"/>
  <c r="C6407" i="1"/>
  <c r="D6407" i="1" s="1"/>
  <c r="E6407" i="1"/>
  <c r="F6407" i="1"/>
  <c r="G6407" i="1"/>
  <c r="C6397" i="1"/>
  <c r="D6397" i="1" s="1"/>
  <c r="E6397" i="1"/>
  <c r="F6397" i="1"/>
  <c r="G6397" i="1"/>
  <c r="C6411" i="1"/>
  <c r="D6411" i="1" s="1"/>
  <c r="E6411" i="1"/>
  <c r="F6411" i="1"/>
  <c r="G6411" i="1"/>
  <c r="C6406" i="1"/>
  <c r="D6406" i="1" s="1"/>
  <c r="E6406" i="1"/>
  <c r="F6406" i="1"/>
  <c r="G6406" i="1"/>
  <c r="C6403" i="1"/>
  <c r="D6403" i="1" s="1"/>
  <c r="E6403" i="1"/>
  <c r="F6403" i="1"/>
  <c r="G6403" i="1"/>
  <c r="C6408" i="1"/>
  <c r="D6408" i="1" s="1"/>
  <c r="E6408" i="1"/>
  <c r="F6408" i="1"/>
  <c r="G6408" i="1"/>
  <c r="C6351" i="1"/>
  <c r="D6351" i="1" s="1"/>
  <c r="E6351" i="1"/>
  <c r="F6351" i="1"/>
  <c r="G6351" i="1"/>
  <c r="C6381" i="1"/>
  <c r="D6381" i="1" s="1"/>
  <c r="E6381" i="1"/>
  <c r="F6381" i="1"/>
  <c r="G6381" i="1"/>
  <c r="C6354" i="1"/>
  <c r="D6354" i="1" s="1"/>
  <c r="E6354" i="1"/>
  <c r="F6354" i="1"/>
  <c r="G6354" i="1"/>
  <c r="C6423" i="1"/>
  <c r="D6423" i="1" s="1"/>
  <c r="E6423" i="1"/>
  <c r="F6423" i="1"/>
  <c r="G6423" i="1"/>
  <c r="C6383" i="1"/>
  <c r="D6383" i="1" s="1"/>
  <c r="E6383" i="1"/>
  <c r="F6383" i="1"/>
  <c r="G6383" i="1"/>
  <c r="C6386" i="1"/>
  <c r="D6386" i="1" s="1"/>
  <c r="E6386" i="1"/>
  <c r="F6386" i="1"/>
  <c r="G6386" i="1"/>
  <c r="C6380" i="1"/>
  <c r="D6380" i="1" s="1"/>
  <c r="E6380" i="1"/>
  <c r="F6380" i="1"/>
  <c r="G6380" i="1"/>
  <c r="C6424" i="1"/>
  <c r="D6424" i="1" s="1"/>
  <c r="E6424" i="1"/>
  <c r="F6424" i="1"/>
  <c r="G6424" i="1"/>
  <c r="C6379" i="1"/>
  <c r="D6379" i="1" s="1"/>
  <c r="E6379" i="1"/>
  <c r="F6379" i="1"/>
  <c r="G6379" i="1"/>
  <c r="C6432" i="1"/>
  <c r="D6432" i="1" s="1"/>
  <c r="E6432" i="1"/>
  <c r="F6432" i="1"/>
  <c r="G6432" i="1"/>
  <c r="C6431" i="1"/>
  <c r="D6431" i="1" s="1"/>
  <c r="E6431" i="1"/>
  <c r="F6431" i="1"/>
  <c r="G6431" i="1"/>
  <c r="C6414" i="1"/>
  <c r="D6414" i="1" s="1"/>
  <c r="E6414" i="1"/>
  <c r="F6414" i="1"/>
  <c r="G6414" i="1"/>
  <c r="C6416" i="1"/>
  <c r="D6416" i="1" s="1"/>
  <c r="E6416" i="1"/>
  <c r="F6416" i="1"/>
  <c r="G6416" i="1"/>
  <c r="C6415" i="1"/>
  <c r="D6415" i="1" s="1"/>
  <c r="E6415" i="1"/>
  <c r="F6415" i="1"/>
  <c r="G6415" i="1"/>
  <c r="C6420" i="1"/>
  <c r="D6420" i="1" s="1"/>
  <c r="E6420" i="1"/>
  <c r="F6420" i="1"/>
  <c r="G6420" i="1"/>
  <c r="C6384" i="1"/>
  <c r="D6384" i="1" s="1"/>
  <c r="E6384" i="1"/>
  <c r="F6384" i="1"/>
  <c r="G6384" i="1"/>
  <c r="C6427" i="1"/>
  <c r="D6427" i="1" s="1"/>
  <c r="E6427" i="1"/>
  <c r="F6427" i="1"/>
  <c r="G6427" i="1"/>
  <c r="C6428" i="1"/>
  <c r="D6428" i="1" s="1"/>
  <c r="E6428" i="1"/>
  <c r="F6428" i="1"/>
  <c r="G6428" i="1"/>
  <c r="C6355" i="1"/>
  <c r="D6355" i="1" s="1"/>
  <c r="E6355" i="1"/>
  <c r="F6355" i="1"/>
  <c r="G6355" i="1"/>
  <c r="C6356" i="1"/>
  <c r="D6356" i="1" s="1"/>
  <c r="E6356" i="1"/>
  <c r="F6356" i="1"/>
  <c r="G6356" i="1"/>
  <c r="C6358" i="1"/>
  <c r="D6358" i="1" s="1"/>
  <c r="E6358" i="1"/>
  <c r="F6358" i="1"/>
  <c r="G6358" i="1"/>
  <c r="C6372" i="1"/>
  <c r="D6372" i="1" s="1"/>
  <c r="E6372" i="1"/>
  <c r="F6372" i="1"/>
  <c r="G6372" i="1"/>
  <c r="C6382" i="1"/>
  <c r="D6382" i="1" s="1"/>
  <c r="E6382" i="1"/>
  <c r="F6382" i="1"/>
  <c r="G6382" i="1"/>
  <c r="C6430" i="1"/>
  <c r="D6430" i="1" s="1"/>
  <c r="E6430" i="1"/>
  <c r="F6430" i="1"/>
  <c r="G6430" i="1"/>
  <c r="C6429" i="1"/>
  <c r="D6429" i="1" s="1"/>
  <c r="E6429" i="1"/>
  <c r="F6429" i="1"/>
  <c r="G6429" i="1"/>
  <c r="C6417" i="1"/>
  <c r="D6417" i="1" s="1"/>
  <c r="E6417" i="1"/>
  <c r="F6417" i="1"/>
  <c r="G6417" i="1"/>
  <c r="C6412" i="1"/>
  <c r="D6412" i="1" s="1"/>
  <c r="E6412" i="1"/>
  <c r="F6412" i="1"/>
  <c r="G6412" i="1"/>
  <c r="C6433" i="1"/>
  <c r="D6433" i="1" s="1"/>
  <c r="E6433" i="1"/>
  <c r="F6433" i="1"/>
  <c r="G6433" i="1"/>
  <c r="C6385" i="1"/>
  <c r="D6385" i="1" s="1"/>
  <c r="E6385" i="1"/>
  <c r="F6385" i="1"/>
  <c r="G6385" i="1"/>
  <c r="C6418" i="1"/>
  <c r="D6418" i="1" s="1"/>
  <c r="E6418" i="1"/>
  <c r="F6418" i="1"/>
  <c r="G6418" i="1"/>
  <c r="C6389" i="1"/>
  <c r="D6389" i="1" s="1"/>
  <c r="E6389" i="1"/>
  <c r="F6389" i="1"/>
  <c r="G6389" i="1"/>
  <c r="C6387" i="1"/>
  <c r="D6387" i="1" s="1"/>
  <c r="E6387" i="1"/>
  <c r="F6387" i="1"/>
  <c r="G6387" i="1"/>
  <c r="C6347" i="1"/>
  <c r="D6347" i="1" s="1"/>
  <c r="E6347" i="1"/>
  <c r="F6347" i="1"/>
  <c r="G6347" i="1"/>
  <c r="C6388" i="1"/>
  <c r="D6388" i="1" s="1"/>
  <c r="E6388" i="1"/>
  <c r="F6388" i="1"/>
  <c r="G6388" i="1"/>
  <c r="C6349" i="1"/>
  <c r="D6349" i="1" s="1"/>
  <c r="E6349" i="1"/>
  <c r="F6349" i="1"/>
  <c r="G6349" i="1"/>
  <c r="C6369" i="1"/>
  <c r="D6369" i="1" s="1"/>
  <c r="E6369" i="1"/>
  <c r="F6369" i="1"/>
  <c r="G6369" i="1"/>
  <c r="C6370" i="1"/>
  <c r="D6370" i="1" s="1"/>
  <c r="E6370" i="1"/>
  <c r="F6370" i="1"/>
  <c r="G6370" i="1"/>
  <c r="C6373" i="1"/>
  <c r="D6373" i="1" s="1"/>
  <c r="E6373" i="1"/>
  <c r="F6373" i="1"/>
  <c r="G6373" i="1"/>
  <c r="C6352" i="1"/>
  <c r="D6352" i="1" s="1"/>
  <c r="E6352" i="1"/>
  <c r="F6352" i="1"/>
  <c r="G6352" i="1"/>
  <c r="C6425" i="1"/>
  <c r="D6425" i="1" s="1"/>
  <c r="E6425" i="1"/>
  <c r="F6425" i="1"/>
  <c r="G6425" i="1"/>
  <c r="C6422" i="1"/>
  <c r="D6422" i="1" s="1"/>
  <c r="E6422" i="1"/>
  <c r="F6422" i="1"/>
  <c r="G6422" i="1"/>
  <c r="C6419" i="1"/>
  <c r="D6419" i="1" s="1"/>
  <c r="E6419" i="1"/>
  <c r="F6419" i="1"/>
  <c r="G6419" i="1"/>
  <c r="C6413" i="1"/>
  <c r="D6413" i="1" s="1"/>
  <c r="E6413" i="1"/>
  <c r="F6413" i="1"/>
  <c r="G6413" i="1"/>
  <c r="C6353" i="1"/>
  <c r="D6353" i="1" s="1"/>
  <c r="E6353" i="1"/>
  <c r="F6353" i="1"/>
  <c r="G6353" i="1"/>
  <c r="C6348" i="1"/>
  <c r="D6348" i="1" s="1"/>
  <c r="E6348" i="1"/>
  <c r="F6348" i="1"/>
  <c r="G6348" i="1"/>
  <c r="C6346" i="1"/>
  <c r="D6346" i="1" s="1"/>
  <c r="E6346" i="1"/>
  <c r="F6346" i="1"/>
  <c r="G6346" i="1"/>
  <c r="C6350" i="1"/>
  <c r="D6350" i="1" s="1"/>
  <c r="E6350" i="1"/>
  <c r="F6350" i="1"/>
  <c r="G6350" i="1"/>
  <c r="C6426" i="1"/>
  <c r="D6426" i="1" s="1"/>
  <c r="E6426" i="1"/>
  <c r="F6426" i="1"/>
  <c r="G6426" i="1"/>
  <c r="C6371" i="1"/>
  <c r="D6371" i="1" s="1"/>
  <c r="E6371" i="1"/>
  <c r="F6371" i="1"/>
  <c r="G6371" i="1"/>
  <c r="C6374" i="1"/>
  <c r="D6374" i="1" s="1"/>
  <c r="E6374" i="1"/>
  <c r="F6374" i="1"/>
  <c r="G6374" i="1"/>
  <c r="C6331" i="1"/>
  <c r="D6331" i="1" s="1"/>
  <c r="E6331" i="1"/>
  <c r="F6331" i="1"/>
  <c r="G6331" i="1"/>
  <c r="C6527" i="1"/>
  <c r="D6527" i="1" s="1"/>
  <c r="E6527" i="1"/>
  <c r="F6527" i="1"/>
  <c r="G6527" i="1"/>
  <c r="C6338" i="1"/>
  <c r="D6338" i="1" s="1"/>
  <c r="E6338" i="1"/>
  <c r="F6338" i="1"/>
  <c r="G6338" i="1"/>
  <c r="C6342" i="1"/>
  <c r="D6342" i="1" s="1"/>
  <c r="E6342" i="1"/>
  <c r="F6342" i="1"/>
  <c r="G6342" i="1"/>
  <c r="C6438" i="1"/>
  <c r="D6438" i="1" s="1"/>
  <c r="E6438" i="1"/>
  <c r="F6438" i="1"/>
  <c r="G6438" i="1"/>
  <c r="C6434" i="1"/>
  <c r="D6434" i="1" s="1"/>
  <c r="E6434" i="1"/>
  <c r="F6434" i="1"/>
  <c r="G6434" i="1"/>
  <c r="C6525" i="1"/>
  <c r="D6525" i="1" s="1"/>
  <c r="E6525" i="1"/>
  <c r="F6525" i="1"/>
  <c r="G6525" i="1"/>
  <c r="C6363" i="1"/>
  <c r="D6363" i="1" s="1"/>
  <c r="E6363" i="1"/>
  <c r="F6363" i="1"/>
  <c r="G6363" i="1"/>
  <c r="C6366" i="1"/>
  <c r="D6366" i="1" s="1"/>
  <c r="E6366" i="1"/>
  <c r="F6366" i="1"/>
  <c r="G6366" i="1"/>
  <c r="C6522" i="1"/>
  <c r="D6522" i="1" s="1"/>
  <c r="E6522" i="1"/>
  <c r="F6522" i="1"/>
  <c r="G6522" i="1"/>
  <c r="C6367" i="1"/>
  <c r="D6367" i="1" s="1"/>
  <c r="E6367" i="1"/>
  <c r="F6367" i="1"/>
  <c r="G6367" i="1"/>
  <c r="C6343" i="1"/>
  <c r="D6343" i="1" s="1"/>
  <c r="E6343" i="1"/>
  <c r="F6343" i="1"/>
  <c r="G6343" i="1"/>
  <c r="C6329" i="1"/>
  <c r="D6329" i="1" s="1"/>
  <c r="E6329" i="1"/>
  <c r="F6329" i="1"/>
  <c r="G6329" i="1"/>
  <c r="C6344" i="1"/>
  <c r="D6344" i="1" s="1"/>
  <c r="E6344" i="1"/>
  <c r="F6344" i="1"/>
  <c r="G6344" i="1"/>
  <c r="C6340" i="1"/>
  <c r="D6340" i="1" s="1"/>
  <c r="E6340" i="1"/>
  <c r="F6340" i="1"/>
  <c r="G6340" i="1"/>
  <c r="C6345" i="1"/>
  <c r="D6345" i="1" s="1"/>
  <c r="E6345" i="1"/>
  <c r="F6345" i="1"/>
  <c r="G6345" i="1"/>
  <c r="C6454" i="1"/>
  <c r="D6454" i="1" s="1"/>
  <c r="E6454" i="1"/>
  <c r="F6454" i="1"/>
  <c r="G6454" i="1"/>
  <c r="C6394" i="1"/>
  <c r="D6394" i="1" s="1"/>
  <c r="E6394" i="1"/>
  <c r="F6394" i="1"/>
  <c r="G6394" i="1"/>
  <c r="C6364" i="1"/>
  <c r="D6364" i="1" s="1"/>
  <c r="E6364" i="1"/>
  <c r="F6364" i="1"/>
  <c r="G6364" i="1"/>
  <c r="C6421" i="1"/>
  <c r="D6421" i="1" s="1"/>
  <c r="E6421" i="1"/>
  <c r="F6421" i="1"/>
  <c r="G6421" i="1"/>
  <c r="C6361" i="1"/>
  <c r="D6361" i="1" s="1"/>
  <c r="E6361" i="1"/>
  <c r="F6361" i="1"/>
  <c r="G6361" i="1"/>
  <c r="C6365" i="1"/>
  <c r="D6365" i="1" s="1"/>
  <c r="E6365" i="1"/>
  <c r="F6365" i="1"/>
  <c r="G6365" i="1"/>
  <c r="C6524" i="1"/>
  <c r="D6524" i="1" s="1"/>
  <c r="E6524" i="1"/>
  <c r="F6524" i="1"/>
  <c r="G6524" i="1"/>
  <c r="C6519" i="1"/>
  <c r="D6519" i="1" s="1"/>
  <c r="E6519" i="1"/>
  <c r="F6519" i="1"/>
  <c r="G6519" i="1"/>
  <c r="C6335" i="1"/>
  <c r="D6335" i="1" s="1"/>
  <c r="E6335" i="1"/>
  <c r="F6335" i="1"/>
  <c r="G6335" i="1"/>
  <c r="C6336" i="1"/>
  <c r="D6336" i="1" s="1"/>
  <c r="E6336" i="1"/>
  <c r="F6336" i="1"/>
  <c r="G6336" i="1"/>
  <c r="C6393" i="1"/>
  <c r="D6393" i="1" s="1"/>
  <c r="E6393" i="1"/>
  <c r="F6393" i="1"/>
  <c r="G6393" i="1"/>
  <c r="C6523" i="1"/>
  <c r="D6523" i="1" s="1"/>
  <c r="E6523" i="1"/>
  <c r="F6523" i="1"/>
  <c r="G6523" i="1"/>
  <c r="C6362" i="1"/>
  <c r="D6362" i="1" s="1"/>
  <c r="E6362" i="1"/>
  <c r="F6362" i="1"/>
  <c r="G6362" i="1"/>
  <c r="C6360" i="1"/>
  <c r="D6360" i="1" s="1"/>
  <c r="E6360" i="1"/>
  <c r="F6360" i="1"/>
  <c r="G6360" i="1"/>
  <c r="C6368" i="1"/>
  <c r="D6368" i="1" s="1"/>
  <c r="E6368" i="1"/>
  <c r="F6368" i="1"/>
  <c r="G6368" i="1"/>
  <c r="C6528" i="1"/>
  <c r="D6528" i="1" s="1"/>
  <c r="E6528" i="1"/>
  <c r="F6528" i="1"/>
  <c r="G6528" i="1"/>
  <c r="C6436" i="1"/>
  <c r="D6436" i="1" s="1"/>
  <c r="E6436" i="1"/>
  <c r="F6436" i="1"/>
  <c r="G6436" i="1"/>
  <c r="C6390" i="1"/>
  <c r="D6390" i="1" s="1"/>
  <c r="E6390" i="1"/>
  <c r="F6390" i="1"/>
  <c r="G6390" i="1"/>
  <c r="C6529" i="1"/>
  <c r="D6529" i="1" s="1"/>
  <c r="E6529" i="1"/>
  <c r="F6529" i="1"/>
  <c r="G6529" i="1"/>
  <c r="C6521" i="1"/>
  <c r="D6521" i="1" s="1"/>
  <c r="E6521" i="1"/>
  <c r="F6521" i="1"/>
  <c r="G6521" i="1"/>
  <c r="C6520" i="1"/>
  <c r="D6520" i="1" s="1"/>
  <c r="E6520" i="1"/>
  <c r="F6520" i="1"/>
  <c r="G6520" i="1"/>
  <c r="C6391" i="1"/>
  <c r="D6391" i="1" s="1"/>
  <c r="E6391" i="1"/>
  <c r="F6391" i="1"/>
  <c r="G6391" i="1"/>
  <c r="C6435" i="1"/>
  <c r="D6435" i="1" s="1"/>
  <c r="E6435" i="1"/>
  <c r="F6435" i="1"/>
  <c r="G6435" i="1"/>
  <c r="C6437" i="1"/>
  <c r="D6437" i="1" s="1"/>
  <c r="E6437" i="1"/>
  <c r="F6437" i="1"/>
  <c r="G6437" i="1"/>
  <c r="C6392" i="1"/>
  <c r="D6392" i="1" s="1"/>
  <c r="E6392" i="1"/>
  <c r="F6392" i="1"/>
  <c r="G6392" i="1"/>
  <c r="C6526" i="1"/>
  <c r="D6526" i="1" s="1"/>
  <c r="E6526" i="1"/>
  <c r="F6526" i="1"/>
  <c r="G6526" i="1"/>
  <c r="C6333" i="1"/>
  <c r="D6333" i="1" s="1"/>
  <c r="E6333" i="1"/>
  <c r="F6333" i="1"/>
  <c r="G6333" i="1"/>
  <c r="C6334" i="1"/>
  <c r="D6334" i="1" s="1"/>
  <c r="E6334" i="1"/>
  <c r="F6334" i="1"/>
  <c r="G6334" i="1"/>
  <c r="C6339" i="1"/>
  <c r="D6339" i="1" s="1"/>
  <c r="E6339" i="1"/>
  <c r="F6339" i="1"/>
  <c r="G6339" i="1"/>
  <c r="C6332" i="1"/>
  <c r="D6332" i="1" s="1"/>
  <c r="E6332" i="1"/>
  <c r="F6332" i="1"/>
  <c r="G6332" i="1"/>
  <c r="C6337" i="1"/>
  <c r="D6337" i="1" s="1"/>
  <c r="E6337" i="1"/>
  <c r="F6337" i="1"/>
  <c r="G6337" i="1"/>
  <c r="C6341" i="1"/>
  <c r="D6341" i="1" s="1"/>
  <c r="E6341" i="1"/>
  <c r="F6341" i="1"/>
  <c r="G6341" i="1"/>
  <c r="C6518" i="1"/>
  <c r="D6518" i="1" s="1"/>
  <c r="E6518" i="1"/>
  <c r="F6518" i="1"/>
  <c r="G6518" i="1"/>
  <c r="C6328" i="1"/>
  <c r="D6328" i="1" s="1"/>
  <c r="E6328" i="1"/>
  <c r="F6328" i="1"/>
  <c r="G6328" i="1"/>
  <c r="C6327" i="1"/>
  <c r="D6327" i="1" s="1"/>
  <c r="E6327" i="1"/>
  <c r="F6327" i="1"/>
  <c r="G6327" i="1"/>
  <c r="C6330" i="1"/>
  <c r="D6330" i="1" s="1"/>
  <c r="E6330" i="1"/>
  <c r="F6330" i="1"/>
  <c r="G6330" i="1"/>
  <c r="C6455" i="1"/>
  <c r="D6455" i="1" s="1"/>
  <c r="E6455" i="1"/>
  <c r="F6455" i="1"/>
  <c r="G6455" i="1"/>
  <c r="C6538" i="1"/>
  <c r="D6538" i="1" s="1"/>
  <c r="E6538" i="1"/>
  <c r="F6538" i="1"/>
  <c r="G6538" i="1"/>
  <c r="C6535" i="1"/>
  <c r="D6535" i="1" s="1"/>
  <c r="E6535" i="1"/>
  <c r="F6535" i="1"/>
  <c r="G6535" i="1"/>
  <c r="C6539" i="1"/>
  <c r="D6539" i="1" s="1"/>
  <c r="E6539" i="1"/>
  <c r="F6539" i="1"/>
  <c r="G6539" i="1"/>
  <c r="C6542" i="1"/>
  <c r="D6542" i="1" s="1"/>
  <c r="E6542" i="1"/>
  <c r="F6542" i="1"/>
  <c r="G6542" i="1"/>
  <c r="C6546" i="1"/>
  <c r="D6546" i="1" s="1"/>
  <c r="E6546" i="1"/>
  <c r="F6546" i="1"/>
  <c r="G6546" i="1"/>
  <c r="C6536" i="1"/>
  <c r="D6536" i="1" s="1"/>
  <c r="E6536" i="1"/>
  <c r="F6536" i="1"/>
  <c r="G6536" i="1"/>
  <c r="C6545" i="1"/>
  <c r="D6545" i="1" s="1"/>
  <c r="E6545" i="1"/>
  <c r="F6545" i="1"/>
  <c r="G6545" i="1"/>
  <c r="C6544" i="1"/>
  <c r="D6544" i="1" s="1"/>
  <c r="E6544" i="1"/>
  <c r="F6544" i="1"/>
  <c r="G6544" i="1"/>
  <c r="C6540" i="1"/>
  <c r="D6540" i="1" s="1"/>
  <c r="E6540" i="1"/>
  <c r="F6540" i="1"/>
  <c r="G6540" i="1"/>
  <c r="C6541" i="1"/>
  <c r="D6541" i="1" s="1"/>
  <c r="E6541" i="1"/>
  <c r="F6541" i="1"/>
  <c r="G6541" i="1"/>
  <c r="C6537" i="1"/>
  <c r="D6537" i="1" s="1"/>
  <c r="E6537" i="1"/>
  <c r="F6537" i="1"/>
  <c r="G6537" i="1"/>
  <c r="C8189" i="1"/>
  <c r="D8189" i="1" s="1"/>
  <c r="E8189" i="1"/>
  <c r="F8189" i="1"/>
  <c r="G8189" i="1"/>
  <c r="C8193" i="1"/>
  <c r="D8193" i="1" s="1"/>
  <c r="E8193" i="1"/>
  <c r="F8193" i="1"/>
  <c r="G8193" i="1"/>
  <c r="C8207" i="1"/>
  <c r="D8207" i="1" s="1"/>
  <c r="E8207" i="1"/>
  <c r="F8207" i="1"/>
  <c r="G8207" i="1"/>
  <c r="C8200" i="1"/>
  <c r="D8200" i="1" s="1"/>
  <c r="E8200" i="1"/>
  <c r="F8200" i="1"/>
  <c r="G8200" i="1"/>
  <c r="C8198" i="1"/>
  <c r="D8198" i="1" s="1"/>
  <c r="E8198" i="1"/>
  <c r="F8198" i="1"/>
  <c r="G8198" i="1"/>
  <c r="C8199" i="1"/>
  <c r="D8199" i="1" s="1"/>
  <c r="E8199" i="1"/>
  <c r="F8199" i="1"/>
  <c r="G8199" i="1"/>
  <c r="C6547" i="1"/>
  <c r="D6547" i="1" s="1"/>
  <c r="E6547" i="1"/>
  <c r="F6547" i="1"/>
  <c r="G6547" i="1"/>
  <c r="C6375" i="1"/>
  <c r="D6375" i="1" s="1"/>
  <c r="E6375" i="1"/>
  <c r="F6375" i="1"/>
  <c r="G6375" i="1"/>
  <c r="C6377" i="1"/>
  <c r="D6377" i="1" s="1"/>
  <c r="E6377" i="1"/>
  <c r="F6377" i="1"/>
  <c r="G6377" i="1"/>
  <c r="C6376" i="1"/>
  <c r="D6376" i="1" s="1"/>
  <c r="E6376" i="1"/>
  <c r="F6376" i="1"/>
  <c r="G6376" i="1"/>
  <c r="C6532" i="1"/>
  <c r="D6532" i="1" s="1"/>
  <c r="E6532" i="1"/>
  <c r="F6532" i="1"/>
  <c r="G6532" i="1"/>
  <c r="C6543" i="1"/>
  <c r="D6543" i="1" s="1"/>
  <c r="E6543" i="1"/>
  <c r="F6543" i="1"/>
  <c r="G6543" i="1"/>
  <c r="C6534" i="1"/>
  <c r="D6534" i="1" s="1"/>
  <c r="E6534" i="1"/>
  <c r="F6534" i="1"/>
  <c r="G6534" i="1"/>
  <c r="C8201" i="1"/>
  <c r="D8201" i="1" s="1"/>
  <c r="E8201" i="1"/>
  <c r="F8201" i="1"/>
  <c r="G8201" i="1"/>
  <c r="C6533" i="1"/>
  <c r="D6533" i="1" s="1"/>
  <c r="E6533" i="1"/>
  <c r="F6533" i="1"/>
  <c r="G6533" i="1"/>
  <c r="C6378" i="1"/>
  <c r="D6378" i="1" s="1"/>
  <c r="E6378" i="1"/>
  <c r="F6378" i="1"/>
  <c r="G6378" i="1"/>
  <c r="C6456" i="1"/>
  <c r="D6456" i="1" s="1"/>
  <c r="E6456" i="1"/>
  <c r="F6456" i="1"/>
  <c r="G6456" i="1"/>
  <c r="C8194" i="1"/>
  <c r="D8194" i="1" s="1"/>
  <c r="E8194" i="1"/>
  <c r="F8194" i="1"/>
  <c r="G8194" i="1"/>
  <c r="C6584" i="1"/>
  <c r="D6584" i="1" s="1"/>
  <c r="E6584" i="1"/>
  <c r="F6584" i="1"/>
  <c r="G6584" i="1"/>
  <c r="C6501" i="1"/>
  <c r="D6501" i="1" s="1"/>
  <c r="E6501" i="1"/>
  <c r="F6501" i="1"/>
  <c r="G6501" i="1"/>
  <c r="C6502" i="1"/>
  <c r="D6502" i="1" s="1"/>
  <c r="E6502" i="1"/>
  <c r="F6502" i="1"/>
  <c r="G6502" i="1"/>
  <c r="C8186" i="1"/>
  <c r="D8186" i="1" s="1"/>
  <c r="E8186" i="1"/>
  <c r="F8186" i="1"/>
  <c r="G8186" i="1"/>
  <c r="C8188" i="1"/>
  <c r="D8188" i="1" s="1"/>
  <c r="E8188" i="1"/>
  <c r="F8188" i="1"/>
  <c r="G8188" i="1"/>
  <c r="C8196" i="1"/>
  <c r="D8196" i="1" s="1"/>
  <c r="E8196" i="1"/>
  <c r="F8196" i="1"/>
  <c r="G8196" i="1"/>
  <c r="C8197" i="1"/>
  <c r="D8197" i="1" s="1"/>
  <c r="E8197" i="1"/>
  <c r="F8197" i="1"/>
  <c r="G8197" i="1"/>
  <c r="C8187" i="1"/>
  <c r="D8187" i="1" s="1"/>
  <c r="E8187" i="1"/>
  <c r="F8187" i="1"/>
  <c r="G8187" i="1"/>
  <c r="C8192" i="1"/>
  <c r="D8192" i="1" s="1"/>
  <c r="E8192" i="1"/>
  <c r="F8192" i="1"/>
  <c r="G8192" i="1"/>
  <c r="C8195" i="1"/>
  <c r="D8195" i="1" s="1"/>
  <c r="E8195" i="1"/>
  <c r="F8195" i="1"/>
  <c r="G8195" i="1"/>
  <c r="C8190" i="1"/>
  <c r="D8190" i="1" s="1"/>
  <c r="E8190" i="1"/>
  <c r="F8190" i="1"/>
  <c r="G8190" i="1"/>
  <c r="C6548" i="1"/>
  <c r="D6548" i="1" s="1"/>
  <c r="E6548" i="1"/>
  <c r="F6548" i="1"/>
  <c r="G6548" i="1"/>
  <c r="C8191" i="1"/>
  <c r="D8191" i="1" s="1"/>
  <c r="E8191" i="1"/>
  <c r="F8191" i="1"/>
  <c r="G8191" i="1"/>
  <c r="C8208" i="1"/>
  <c r="D8208" i="1" s="1"/>
  <c r="E8208" i="1"/>
  <c r="F8208" i="1"/>
  <c r="G8208" i="1"/>
  <c r="C6549" i="1"/>
  <c r="D6549" i="1" s="1"/>
  <c r="E6549" i="1"/>
  <c r="F6549" i="1"/>
  <c r="G6549" i="1"/>
  <c r="C8202" i="1"/>
  <c r="D8202" i="1" s="1"/>
  <c r="E8202" i="1"/>
  <c r="F8202" i="1"/>
  <c r="G8202" i="1"/>
  <c r="C8204" i="1"/>
  <c r="D8204" i="1" s="1"/>
  <c r="E8204" i="1"/>
  <c r="F8204" i="1"/>
  <c r="G8204" i="1"/>
  <c r="C8212" i="1"/>
  <c r="D8212" i="1" s="1"/>
  <c r="E8212" i="1"/>
  <c r="F8212" i="1"/>
  <c r="G8212" i="1"/>
  <c r="C8215" i="1"/>
  <c r="D8215" i="1" s="1"/>
  <c r="E8215" i="1"/>
  <c r="F8215" i="1"/>
  <c r="G8215" i="1"/>
  <c r="C8209" i="1"/>
  <c r="D8209" i="1" s="1"/>
  <c r="E8209" i="1"/>
  <c r="F8209" i="1"/>
  <c r="G8209" i="1"/>
  <c r="C8213" i="1"/>
  <c r="D8213" i="1" s="1"/>
  <c r="E8213" i="1"/>
  <c r="F8213" i="1"/>
  <c r="G8213" i="1"/>
  <c r="C8216" i="1"/>
  <c r="D8216" i="1" s="1"/>
  <c r="E8216" i="1"/>
  <c r="F8216" i="1"/>
  <c r="G8216" i="1"/>
  <c r="C8214" i="1"/>
  <c r="D8214" i="1" s="1"/>
  <c r="E8214" i="1"/>
  <c r="F8214" i="1"/>
  <c r="G8214" i="1"/>
  <c r="C8210" i="1"/>
  <c r="D8210" i="1" s="1"/>
  <c r="E8210" i="1"/>
  <c r="F8210" i="1"/>
  <c r="G8210" i="1"/>
  <c r="C8203" i="1"/>
  <c r="D8203" i="1" s="1"/>
  <c r="E8203" i="1"/>
  <c r="F8203" i="1"/>
  <c r="G8203" i="1"/>
  <c r="C8211" i="1"/>
  <c r="D8211" i="1" s="1"/>
  <c r="E8211" i="1"/>
  <c r="F8211" i="1"/>
  <c r="G8211" i="1"/>
  <c r="C8205" i="1"/>
  <c r="D8205" i="1" s="1"/>
  <c r="E8205" i="1"/>
  <c r="F8205" i="1"/>
  <c r="G8205" i="1"/>
  <c r="C8206" i="1"/>
  <c r="D8206" i="1" s="1"/>
  <c r="E8206" i="1"/>
  <c r="F8206" i="1"/>
  <c r="G8206" i="1"/>
  <c r="C8217" i="1"/>
  <c r="D8217" i="1" s="1"/>
  <c r="E8217" i="1"/>
  <c r="F8217" i="1"/>
  <c r="G8217" i="1"/>
  <c r="C8266" i="1"/>
  <c r="D8266" i="1" s="1"/>
  <c r="E8266" i="1"/>
  <c r="F8266" i="1"/>
  <c r="G8266" i="1"/>
  <c r="C8265" i="1"/>
  <c r="D8265" i="1" s="1"/>
  <c r="E8265" i="1"/>
  <c r="F8265" i="1"/>
  <c r="G8265" i="1"/>
  <c r="C8226" i="1"/>
  <c r="D8226" i="1" s="1"/>
  <c r="E8226" i="1"/>
  <c r="F8226" i="1"/>
  <c r="G8226" i="1"/>
  <c r="C8224" i="1"/>
  <c r="D8224" i="1" s="1"/>
  <c r="E8224" i="1"/>
  <c r="F8224" i="1"/>
  <c r="G8224" i="1"/>
  <c r="C8227" i="1"/>
  <c r="D8227" i="1" s="1"/>
  <c r="E8227" i="1"/>
  <c r="F8227" i="1"/>
  <c r="G8227" i="1"/>
  <c r="C8253" i="1"/>
  <c r="D8253" i="1" s="1"/>
  <c r="E8253" i="1"/>
  <c r="F8253" i="1"/>
  <c r="G8253" i="1"/>
  <c r="C8236" i="1"/>
  <c r="D8236" i="1" s="1"/>
  <c r="E8236" i="1"/>
  <c r="F8236" i="1"/>
  <c r="G8236" i="1"/>
  <c r="C8248" i="1"/>
  <c r="D8248" i="1" s="1"/>
  <c r="E8248" i="1"/>
  <c r="F8248" i="1"/>
  <c r="G8248" i="1"/>
  <c r="C8229" i="1"/>
  <c r="D8229" i="1" s="1"/>
  <c r="E8229" i="1"/>
  <c r="F8229" i="1"/>
  <c r="G8229" i="1"/>
  <c r="C8263" i="1"/>
  <c r="D8263" i="1" s="1"/>
  <c r="E8263" i="1"/>
  <c r="F8263" i="1"/>
  <c r="G8263" i="1"/>
  <c r="C8244" i="1"/>
  <c r="D8244" i="1" s="1"/>
  <c r="E8244" i="1"/>
  <c r="F8244" i="1"/>
  <c r="G8244" i="1"/>
  <c r="C8249" i="1"/>
  <c r="D8249" i="1" s="1"/>
  <c r="E8249" i="1"/>
  <c r="F8249" i="1"/>
  <c r="G8249" i="1"/>
  <c r="C8232" i="1"/>
  <c r="D8232" i="1" s="1"/>
  <c r="E8232" i="1"/>
  <c r="F8232" i="1"/>
  <c r="G8232" i="1"/>
  <c r="C8256" i="1"/>
  <c r="D8256" i="1" s="1"/>
  <c r="E8256" i="1"/>
  <c r="F8256" i="1"/>
  <c r="G8256" i="1"/>
  <c r="C8234" i="1"/>
  <c r="D8234" i="1" s="1"/>
  <c r="E8234" i="1"/>
  <c r="F8234" i="1"/>
  <c r="G8234" i="1"/>
  <c r="C8225" i="1"/>
  <c r="D8225" i="1" s="1"/>
  <c r="E8225" i="1"/>
  <c r="F8225" i="1"/>
  <c r="G8225" i="1"/>
  <c r="C8228" i="1"/>
  <c r="D8228" i="1" s="1"/>
  <c r="E8228" i="1"/>
  <c r="F8228" i="1"/>
  <c r="G8228" i="1"/>
  <c r="C8250" i="1"/>
  <c r="D8250" i="1" s="1"/>
  <c r="E8250" i="1"/>
  <c r="F8250" i="1"/>
  <c r="G8250" i="1"/>
  <c r="C8252" i="1"/>
  <c r="D8252" i="1" s="1"/>
  <c r="E8252" i="1"/>
  <c r="F8252" i="1"/>
  <c r="G8252" i="1"/>
  <c r="C8260" i="1"/>
  <c r="D8260" i="1" s="1"/>
  <c r="E8260" i="1"/>
  <c r="F8260" i="1"/>
  <c r="G8260" i="1"/>
  <c r="C8242" i="1"/>
  <c r="D8242" i="1" s="1"/>
  <c r="E8242" i="1"/>
  <c r="F8242" i="1"/>
  <c r="G8242" i="1"/>
  <c r="C8254" i="1"/>
  <c r="D8254" i="1" s="1"/>
  <c r="E8254" i="1"/>
  <c r="F8254" i="1"/>
  <c r="G8254" i="1"/>
  <c r="C8230" i="1"/>
  <c r="D8230" i="1" s="1"/>
  <c r="E8230" i="1"/>
  <c r="F8230" i="1"/>
  <c r="G8230" i="1"/>
  <c r="C8251" i="1"/>
  <c r="D8251" i="1" s="1"/>
  <c r="E8251" i="1"/>
  <c r="F8251" i="1"/>
  <c r="G8251" i="1"/>
  <c r="C8241" i="1"/>
  <c r="D8241" i="1" s="1"/>
  <c r="E8241" i="1"/>
  <c r="F8241" i="1"/>
  <c r="G8241" i="1"/>
  <c r="C8268" i="1"/>
  <c r="D8268" i="1" s="1"/>
  <c r="E8268" i="1"/>
  <c r="F8268" i="1"/>
  <c r="G8268" i="1"/>
  <c r="C8235" i="1"/>
  <c r="D8235" i="1" s="1"/>
  <c r="E8235" i="1"/>
  <c r="F8235" i="1"/>
  <c r="G8235" i="1"/>
  <c r="C8270" i="1"/>
  <c r="D8270" i="1" s="1"/>
  <c r="E8270" i="1"/>
  <c r="F8270" i="1"/>
  <c r="G8270" i="1"/>
  <c r="C8262" i="1"/>
  <c r="D8262" i="1" s="1"/>
  <c r="E8262" i="1"/>
  <c r="F8262" i="1"/>
  <c r="G8262" i="1"/>
  <c r="C8258" i="1"/>
  <c r="D8258" i="1" s="1"/>
  <c r="E8258" i="1"/>
  <c r="F8258" i="1"/>
  <c r="G8258" i="1"/>
  <c r="C8269" i="1"/>
  <c r="D8269" i="1" s="1"/>
  <c r="E8269" i="1"/>
  <c r="F8269" i="1"/>
  <c r="G8269" i="1"/>
  <c r="C8240" i="1"/>
  <c r="D8240" i="1" s="1"/>
  <c r="E8240" i="1"/>
  <c r="F8240" i="1"/>
  <c r="G8240" i="1"/>
  <c r="C8245" i="1"/>
  <c r="D8245" i="1" s="1"/>
  <c r="E8245" i="1"/>
  <c r="F8245" i="1"/>
  <c r="G8245" i="1"/>
  <c r="C8233" i="1"/>
  <c r="D8233" i="1" s="1"/>
  <c r="E8233" i="1"/>
  <c r="F8233" i="1"/>
  <c r="G8233" i="1"/>
  <c r="C8257" i="1"/>
  <c r="D8257" i="1" s="1"/>
  <c r="E8257" i="1"/>
  <c r="F8257" i="1"/>
  <c r="G8257" i="1"/>
  <c r="C8261" i="1"/>
  <c r="D8261" i="1" s="1"/>
  <c r="E8261" i="1"/>
  <c r="F8261" i="1"/>
  <c r="G8261" i="1"/>
  <c r="C8264" i="1"/>
  <c r="D8264" i="1" s="1"/>
  <c r="E8264" i="1"/>
  <c r="F8264" i="1"/>
  <c r="G8264" i="1"/>
  <c r="C8231" i="1"/>
  <c r="D8231" i="1" s="1"/>
  <c r="E8231" i="1"/>
  <c r="F8231" i="1"/>
  <c r="G8231" i="1"/>
  <c r="C8247" i="1"/>
  <c r="D8247" i="1" s="1"/>
  <c r="E8247" i="1"/>
  <c r="F8247" i="1"/>
  <c r="G8247" i="1"/>
  <c r="C8237" i="1"/>
  <c r="D8237" i="1" s="1"/>
  <c r="E8237" i="1"/>
  <c r="F8237" i="1"/>
  <c r="G8237" i="1"/>
  <c r="C8243" i="1"/>
  <c r="D8243" i="1" s="1"/>
  <c r="E8243" i="1"/>
  <c r="F8243" i="1"/>
  <c r="G8243" i="1"/>
  <c r="C8267" i="1"/>
  <c r="D8267" i="1" s="1"/>
  <c r="E8267" i="1"/>
  <c r="F8267" i="1"/>
  <c r="G8267" i="1"/>
  <c r="C8259" i="1"/>
  <c r="D8259" i="1" s="1"/>
  <c r="E8259" i="1"/>
  <c r="F8259" i="1"/>
  <c r="G8259" i="1"/>
  <c r="C8238" i="1"/>
  <c r="D8238" i="1" s="1"/>
  <c r="E8238" i="1"/>
  <c r="F8238" i="1"/>
  <c r="G8238" i="1"/>
  <c r="C8239" i="1"/>
  <c r="D8239" i="1" s="1"/>
  <c r="E8239" i="1"/>
  <c r="F8239" i="1"/>
  <c r="G8239" i="1"/>
  <c r="C8255" i="1"/>
  <c r="D8255" i="1" s="1"/>
  <c r="E8255" i="1"/>
  <c r="F8255" i="1"/>
  <c r="G8255" i="1"/>
  <c r="C8340" i="1"/>
  <c r="D8340" i="1" s="1"/>
  <c r="E8340" i="1"/>
  <c r="F8340" i="1"/>
  <c r="G8340" i="1"/>
  <c r="C8272" i="1"/>
  <c r="D8272" i="1" s="1"/>
  <c r="E8272" i="1"/>
  <c r="F8272" i="1"/>
  <c r="G8272" i="1"/>
  <c r="C8302" i="1"/>
  <c r="D8302" i="1" s="1"/>
  <c r="E8302" i="1"/>
  <c r="F8302" i="1"/>
  <c r="G8302" i="1"/>
  <c r="C8246" i="1"/>
  <c r="D8246" i="1" s="1"/>
  <c r="E8246" i="1"/>
  <c r="F8246" i="1"/>
  <c r="G8246" i="1"/>
  <c r="C8327" i="1"/>
  <c r="D8327" i="1" s="1"/>
  <c r="E8327" i="1"/>
  <c r="F8327" i="1"/>
  <c r="G8327" i="1"/>
  <c r="C8314" i="1"/>
  <c r="D8314" i="1" s="1"/>
  <c r="E8314" i="1"/>
  <c r="F8314" i="1"/>
  <c r="G8314" i="1"/>
  <c r="C8299" i="1"/>
  <c r="D8299" i="1" s="1"/>
  <c r="E8299" i="1"/>
  <c r="F8299" i="1"/>
  <c r="G8299" i="1"/>
  <c r="C8300" i="1"/>
  <c r="D8300" i="1" s="1"/>
  <c r="E8300" i="1"/>
  <c r="F8300" i="1"/>
  <c r="G8300" i="1"/>
  <c r="C8315" i="1"/>
  <c r="D8315" i="1" s="1"/>
  <c r="E8315" i="1"/>
  <c r="F8315" i="1"/>
  <c r="G8315" i="1"/>
  <c r="C8301" i="1"/>
  <c r="D8301" i="1" s="1"/>
  <c r="E8301" i="1"/>
  <c r="F8301" i="1"/>
  <c r="G8301" i="1"/>
  <c r="C8274" i="1"/>
  <c r="D8274" i="1" s="1"/>
  <c r="E8274" i="1"/>
  <c r="F8274" i="1"/>
  <c r="G8274" i="1"/>
  <c r="C8322" i="1"/>
  <c r="D8322" i="1" s="1"/>
  <c r="E8322" i="1"/>
  <c r="F8322" i="1"/>
  <c r="G8322" i="1"/>
  <c r="C8290" i="1"/>
  <c r="D8290" i="1" s="1"/>
  <c r="E8290" i="1"/>
  <c r="F8290" i="1"/>
  <c r="G8290" i="1"/>
  <c r="C8333" i="1"/>
  <c r="D8333" i="1" s="1"/>
  <c r="E8333" i="1"/>
  <c r="F8333" i="1"/>
  <c r="G8333" i="1"/>
  <c r="C8284" i="1"/>
  <c r="D8284" i="1" s="1"/>
  <c r="E8284" i="1"/>
  <c r="F8284" i="1"/>
  <c r="G8284" i="1"/>
  <c r="C8280" i="1"/>
  <c r="D8280" i="1" s="1"/>
  <c r="E8280" i="1"/>
  <c r="F8280" i="1"/>
  <c r="G8280" i="1"/>
  <c r="C8281" i="1"/>
  <c r="D8281" i="1" s="1"/>
  <c r="E8281" i="1"/>
  <c r="F8281" i="1"/>
  <c r="G8281" i="1"/>
  <c r="C8306" i="1"/>
  <c r="D8306" i="1" s="1"/>
  <c r="E8306" i="1"/>
  <c r="F8306" i="1"/>
  <c r="G8306" i="1"/>
  <c r="C8337" i="1"/>
  <c r="D8337" i="1" s="1"/>
  <c r="E8337" i="1"/>
  <c r="F8337" i="1"/>
  <c r="G8337" i="1"/>
  <c r="C8288" i="1"/>
  <c r="D8288" i="1" s="1"/>
  <c r="E8288" i="1"/>
  <c r="F8288" i="1"/>
  <c r="G8288" i="1"/>
  <c r="C8341" i="1"/>
  <c r="D8341" i="1" s="1"/>
  <c r="E8341" i="1"/>
  <c r="F8341" i="1"/>
  <c r="G8341" i="1"/>
  <c r="C8328" i="1"/>
  <c r="D8328" i="1" s="1"/>
  <c r="E8328" i="1"/>
  <c r="F8328" i="1"/>
  <c r="G8328" i="1"/>
  <c r="C8311" i="1"/>
  <c r="D8311" i="1" s="1"/>
  <c r="E8311" i="1"/>
  <c r="F8311" i="1"/>
  <c r="G8311" i="1"/>
  <c r="C8278" i="1"/>
  <c r="D8278" i="1" s="1"/>
  <c r="E8278" i="1"/>
  <c r="F8278" i="1"/>
  <c r="G8278" i="1"/>
  <c r="C8285" i="1"/>
  <c r="D8285" i="1" s="1"/>
  <c r="E8285" i="1"/>
  <c r="F8285" i="1"/>
  <c r="G8285" i="1"/>
  <c r="C8276" i="1"/>
  <c r="D8276" i="1" s="1"/>
  <c r="E8276" i="1"/>
  <c r="F8276" i="1"/>
  <c r="G8276" i="1"/>
  <c r="C8279" i="1"/>
  <c r="D8279" i="1" s="1"/>
  <c r="E8279" i="1"/>
  <c r="F8279" i="1"/>
  <c r="G8279" i="1"/>
  <c r="C8289" i="1"/>
  <c r="D8289" i="1" s="1"/>
  <c r="E8289" i="1"/>
  <c r="F8289" i="1"/>
  <c r="G8289" i="1"/>
  <c r="C8273" i="1"/>
  <c r="D8273" i="1" s="1"/>
  <c r="E8273" i="1"/>
  <c r="F8273" i="1"/>
  <c r="G8273" i="1"/>
  <c r="C8277" i="1"/>
  <c r="D8277" i="1" s="1"/>
  <c r="E8277" i="1"/>
  <c r="F8277" i="1"/>
  <c r="G8277" i="1"/>
  <c r="C8310" i="1"/>
  <c r="D8310" i="1" s="1"/>
  <c r="E8310" i="1"/>
  <c r="F8310" i="1"/>
  <c r="G8310" i="1"/>
  <c r="C8336" i="1"/>
  <c r="D8336" i="1" s="1"/>
  <c r="E8336" i="1"/>
  <c r="F8336" i="1"/>
  <c r="G8336" i="1"/>
  <c r="C8319" i="1"/>
  <c r="D8319" i="1" s="1"/>
  <c r="E8319" i="1"/>
  <c r="F8319" i="1"/>
  <c r="G8319" i="1"/>
  <c r="C8329" i="1"/>
  <c r="D8329" i="1" s="1"/>
  <c r="E8329" i="1"/>
  <c r="F8329" i="1"/>
  <c r="G8329" i="1"/>
  <c r="C8286" i="1"/>
  <c r="D8286" i="1" s="1"/>
  <c r="E8286" i="1"/>
  <c r="F8286" i="1"/>
  <c r="G8286" i="1"/>
  <c r="C8308" i="1"/>
  <c r="D8308" i="1" s="1"/>
  <c r="E8308" i="1"/>
  <c r="F8308" i="1"/>
  <c r="G8308" i="1"/>
  <c r="C8332" i="1"/>
  <c r="D8332" i="1" s="1"/>
  <c r="E8332" i="1"/>
  <c r="F8332" i="1"/>
  <c r="G8332" i="1"/>
  <c r="C8320" i="1"/>
  <c r="D8320" i="1" s="1"/>
  <c r="E8320" i="1"/>
  <c r="F8320" i="1"/>
  <c r="G8320" i="1"/>
  <c r="C8317" i="1"/>
  <c r="D8317" i="1" s="1"/>
  <c r="E8317" i="1"/>
  <c r="F8317" i="1"/>
  <c r="G8317" i="1"/>
  <c r="C8282" i="1"/>
  <c r="D8282" i="1" s="1"/>
  <c r="E8282" i="1"/>
  <c r="F8282" i="1"/>
  <c r="G8282" i="1"/>
  <c r="C8304" i="1"/>
  <c r="D8304" i="1" s="1"/>
  <c r="E8304" i="1"/>
  <c r="F8304" i="1"/>
  <c r="G8304" i="1"/>
  <c r="C8318" i="1"/>
  <c r="D8318" i="1" s="1"/>
  <c r="E8318" i="1"/>
  <c r="F8318" i="1"/>
  <c r="G8318" i="1"/>
  <c r="C8338" i="1"/>
  <c r="D8338" i="1" s="1"/>
  <c r="E8338" i="1"/>
  <c r="F8338" i="1"/>
  <c r="G8338" i="1"/>
  <c r="C8321" i="1"/>
  <c r="D8321" i="1" s="1"/>
  <c r="E8321" i="1"/>
  <c r="F8321" i="1"/>
  <c r="G8321" i="1"/>
  <c r="C8316" i="1"/>
  <c r="D8316" i="1" s="1"/>
  <c r="E8316" i="1"/>
  <c r="F8316" i="1"/>
  <c r="G8316" i="1"/>
  <c r="C8305" i="1"/>
  <c r="D8305" i="1" s="1"/>
  <c r="E8305" i="1"/>
  <c r="F8305" i="1"/>
  <c r="G8305" i="1"/>
  <c r="C8331" i="1"/>
  <c r="D8331" i="1" s="1"/>
  <c r="E8331" i="1"/>
  <c r="F8331" i="1"/>
  <c r="G8331" i="1"/>
  <c r="C8339" i="1"/>
  <c r="D8339" i="1" s="1"/>
  <c r="E8339" i="1"/>
  <c r="F8339" i="1"/>
  <c r="G8339" i="1"/>
  <c r="C8287" i="1"/>
  <c r="D8287" i="1" s="1"/>
  <c r="E8287" i="1"/>
  <c r="F8287" i="1"/>
  <c r="G8287" i="1"/>
  <c r="C8303" i="1"/>
  <c r="D8303" i="1" s="1"/>
  <c r="E8303" i="1"/>
  <c r="F8303" i="1"/>
  <c r="G8303" i="1"/>
  <c r="C8293" i="1"/>
  <c r="D8293" i="1" s="1"/>
  <c r="E8293" i="1"/>
  <c r="F8293" i="1"/>
  <c r="G8293" i="1"/>
  <c r="C8334" i="1"/>
  <c r="D8334" i="1" s="1"/>
  <c r="E8334" i="1"/>
  <c r="F8334" i="1"/>
  <c r="G8334" i="1"/>
  <c r="C8283" i="1"/>
  <c r="D8283" i="1" s="1"/>
  <c r="E8283" i="1"/>
  <c r="F8283" i="1"/>
  <c r="G8283" i="1"/>
  <c r="C8323" i="1"/>
  <c r="D8323" i="1" s="1"/>
  <c r="E8323" i="1"/>
  <c r="F8323" i="1"/>
  <c r="G8323" i="1"/>
  <c r="C8295" i="1"/>
  <c r="D8295" i="1" s="1"/>
  <c r="E8295" i="1"/>
  <c r="F8295" i="1"/>
  <c r="G8295" i="1"/>
  <c r="C8313" i="1"/>
  <c r="D8313" i="1" s="1"/>
  <c r="E8313" i="1"/>
  <c r="F8313" i="1"/>
  <c r="G8313" i="1"/>
  <c r="C8330" i="1"/>
  <c r="D8330" i="1" s="1"/>
  <c r="E8330" i="1"/>
  <c r="F8330" i="1"/>
  <c r="G8330" i="1"/>
  <c r="C8307" i="1"/>
  <c r="D8307" i="1" s="1"/>
  <c r="E8307" i="1"/>
  <c r="F8307" i="1"/>
  <c r="G8307" i="1"/>
  <c r="C8294" i="1"/>
  <c r="D8294" i="1" s="1"/>
  <c r="E8294" i="1"/>
  <c r="F8294" i="1"/>
  <c r="G8294" i="1"/>
  <c r="C8292" i="1"/>
  <c r="D8292" i="1" s="1"/>
  <c r="E8292" i="1"/>
  <c r="F8292" i="1"/>
  <c r="G8292" i="1"/>
  <c r="C8344" i="1"/>
  <c r="D8344" i="1" s="1"/>
  <c r="E8344" i="1"/>
  <c r="F8344" i="1"/>
  <c r="G8344" i="1"/>
  <c r="C8361" i="1"/>
  <c r="D8361" i="1" s="1"/>
  <c r="E8361" i="1"/>
  <c r="F8361" i="1"/>
  <c r="G8361" i="1"/>
  <c r="C8346" i="1"/>
  <c r="D8346" i="1" s="1"/>
  <c r="E8346" i="1"/>
  <c r="F8346" i="1"/>
  <c r="G8346" i="1"/>
  <c r="C8362" i="1"/>
  <c r="D8362" i="1" s="1"/>
  <c r="E8362" i="1"/>
  <c r="F8362" i="1"/>
  <c r="G8362" i="1"/>
  <c r="C8352" i="1"/>
  <c r="D8352" i="1" s="1"/>
  <c r="E8352" i="1"/>
  <c r="F8352" i="1"/>
  <c r="G8352" i="1"/>
  <c r="C8356" i="1"/>
  <c r="D8356" i="1" s="1"/>
  <c r="E8356" i="1"/>
  <c r="F8356" i="1"/>
  <c r="G8356" i="1"/>
  <c r="C8357" i="1"/>
  <c r="D8357" i="1" s="1"/>
  <c r="E8357" i="1"/>
  <c r="F8357" i="1"/>
  <c r="G8357" i="1"/>
  <c r="C8360" i="1"/>
  <c r="D8360" i="1" s="1"/>
  <c r="E8360" i="1"/>
  <c r="F8360" i="1"/>
  <c r="G8360" i="1"/>
  <c r="C8354" i="1"/>
  <c r="D8354" i="1" s="1"/>
  <c r="E8354" i="1"/>
  <c r="F8354" i="1"/>
  <c r="G8354" i="1"/>
  <c r="C8347" i="1"/>
  <c r="D8347" i="1" s="1"/>
  <c r="E8347" i="1"/>
  <c r="F8347" i="1"/>
  <c r="G8347" i="1"/>
  <c r="C8367" i="1"/>
  <c r="D8367" i="1" s="1"/>
  <c r="E8367" i="1"/>
  <c r="F8367" i="1"/>
  <c r="G8367" i="1"/>
  <c r="C8369" i="1"/>
  <c r="D8369" i="1" s="1"/>
  <c r="E8369" i="1"/>
  <c r="F8369" i="1"/>
  <c r="G8369" i="1"/>
  <c r="C8366" i="1"/>
  <c r="D8366" i="1" s="1"/>
  <c r="E8366" i="1"/>
  <c r="F8366" i="1"/>
  <c r="G8366" i="1"/>
  <c r="C8364" i="1"/>
  <c r="D8364" i="1" s="1"/>
  <c r="E8364" i="1"/>
  <c r="F8364" i="1"/>
  <c r="G8364" i="1"/>
  <c r="C8368" i="1"/>
  <c r="D8368" i="1" s="1"/>
  <c r="E8368" i="1"/>
  <c r="F8368" i="1"/>
  <c r="G8368" i="1"/>
  <c r="C8435" i="1"/>
  <c r="D8435" i="1" s="1"/>
  <c r="E8435" i="1"/>
  <c r="F8435" i="1"/>
  <c r="G8435" i="1"/>
  <c r="C8436" i="1"/>
  <c r="D8436" i="1" s="1"/>
  <c r="E8436" i="1"/>
  <c r="F8436" i="1"/>
  <c r="G8436" i="1"/>
  <c r="C8365" i="1"/>
  <c r="D8365" i="1" s="1"/>
  <c r="E8365" i="1"/>
  <c r="F8365" i="1"/>
  <c r="G8365" i="1"/>
  <c r="C8401" i="1"/>
  <c r="D8401" i="1" s="1"/>
  <c r="E8401" i="1"/>
  <c r="F8401" i="1"/>
  <c r="G8401" i="1"/>
  <c r="C8374" i="1"/>
  <c r="D8374" i="1" s="1"/>
  <c r="E8374" i="1"/>
  <c r="F8374" i="1"/>
  <c r="G8374" i="1"/>
  <c r="C8433" i="1"/>
  <c r="D8433" i="1" s="1"/>
  <c r="E8433" i="1"/>
  <c r="F8433" i="1"/>
  <c r="G8433" i="1"/>
  <c r="C8454" i="1"/>
  <c r="D8454" i="1" s="1"/>
  <c r="E8454" i="1"/>
  <c r="F8454" i="1"/>
  <c r="G8454" i="1"/>
  <c r="C8372" i="1"/>
  <c r="D8372" i="1" s="1"/>
  <c r="E8372" i="1"/>
  <c r="F8372" i="1"/>
  <c r="G8372" i="1"/>
  <c r="C8437" i="1"/>
  <c r="D8437" i="1" s="1"/>
  <c r="E8437" i="1"/>
  <c r="F8437" i="1"/>
  <c r="G8437" i="1"/>
  <c r="C8385" i="1"/>
  <c r="D8385" i="1" s="1"/>
  <c r="E8385" i="1"/>
  <c r="F8385" i="1"/>
  <c r="G8385" i="1"/>
  <c r="C8422" i="1"/>
  <c r="D8422" i="1" s="1"/>
  <c r="E8422" i="1"/>
  <c r="F8422" i="1"/>
  <c r="G8422" i="1"/>
  <c r="C8417" i="1"/>
  <c r="D8417" i="1" s="1"/>
  <c r="E8417" i="1"/>
  <c r="F8417" i="1"/>
  <c r="G8417" i="1"/>
  <c r="C8411" i="1"/>
  <c r="D8411" i="1" s="1"/>
  <c r="E8411" i="1"/>
  <c r="F8411" i="1"/>
  <c r="G8411" i="1"/>
  <c r="C8402" i="1"/>
  <c r="D8402" i="1" s="1"/>
  <c r="E8402" i="1"/>
  <c r="F8402" i="1"/>
  <c r="G8402" i="1"/>
  <c r="C8414" i="1"/>
  <c r="D8414" i="1" s="1"/>
  <c r="E8414" i="1"/>
  <c r="F8414" i="1"/>
  <c r="G8414" i="1"/>
  <c r="C8376" i="1"/>
  <c r="D8376" i="1" s="1"/>
  <c r="E8376" i="1"/>
  <c r="F8376" i="1"/>
  <c r="G8376" i="1"/>
  <c r="C8416" i="1"/>
  <c r="D8416" i="1" s="1"/>
  <c r="E8416" i="1"/>
  <c r="F8416" i="1"/>
  <c r="G8416" i="1"/>
  <c r="C8413" i="1"/>
  <c r="D8413" i="1" s="1"/>
  <c r="E8413" i="1"/>
  <c r="F8413" i="1"/>
  <c r="G8413" i="1"/>
  <c r="C8423" i="1"/>
  <c r="D8423" i="1" s="1"/>
  <c r="E8423" i="1"/>
  <c r="F8423" i="1"/>
  <c r="G8423" i="1"/>
  <c r="C8394" i="1"/>
  <c r="D8394" i="1" s="1"/>
  <c r="E8394" i="1"/>
  <c r="F8394" i="1"/>
  <c r="G8394" i="1"/>
  <c r="C8371" i="1"/>
  <c r="D8371" i="1" s="1"/>
  <c r="E8371" i="1"/>
  <c r="F8371" i="1"/>
  <c r="G8371" i="1"/>
  <c r="C8456" i="1"/>
  <c r="D8456" i="1" s="1"/>
  <c r="E8456" i="1"/>
  <c r="F8456" i="1"/>
  <c r="G8456" i="1"/>
  <c r="C8431" i="1"/>
  <c r="D8431" i="1" s="1"/>
  <c r="E8431" i="1"/>
  <c r="F8431" i="1"/>
  <c r="G8431" i="1"/>
  <c r="C8444" i="1"/>
  <c r="D8444" i="1" s="1"/>
  <c r="E8444" i="1"/>
  <c r="F8444" i="1"/>
  <c r="G8444" i="1"/>
  <c r="C8398" i="1"/>
  <c r="D8398" i="1" s="1"/>
  <c r="E8398" i="1"/>
  <c r="F8398" i="1"/>
  <c r="G8398" i="1"/>
  <c r="C8384" i="1"/>
  <c r="D8384" i="1" s="1"/>
  <c r="E8384" i="1"/>
  <c r="F8384" i="1"/>
  <c r="G8384" i="1"/>
  <c r="C8432" i="1"/>
  <c r="D8432" i="1" s="1"/>
  <c r="E8432" i="1"/>
  <c r="F8432" i="1"/>
  <c r="G8432" i="1"/>
  <c r="C8388" i="1"/>
  <c r="D8388" i="1" s="1"/>
  <c r="E8388" i="1"/>
  <c r="F8388" i="1"/>
  <c r="G8388" i="1"/>
  <c r="C8387" i="1"/>
  <c r="D8387" i="1" s="1"/>
  <c r="E8387" i="1"/>
  <c r="F8387" i="1"/>
  <c r="G8387" i="1"/>
  <c r="C8430" i="1"/>
  <c r="D8430" i="1" s="1"/>
  <c r="E8430" i="1"/>
  <c r="F8430" i="1"/>
  <c r="G8430" i="1"/>
  <c r="C8443" i="1"/>
  <c r="D8443" i="1" s="1"/>
  <c r="E8443" i="1"/>
  <c r="F8443" i="1"/>
  <c r="G8443" i="1"/>
  <c r="C8450" i="1"/>
  <c r="D8450" i="1" s="1"/>
  <c r="E8450" i="1"/>
  <c r="F8450" i="1"/>
  <c r="G8450" i="1"/>
  <c r="C8427" i="1"/>
  <c r="D8427" i="1" s="1"/>
  <c r="E8427" i="1"/>
  <c r="F8427" i="1"/>
  <c r="G8427" i="1"/>
  <c r="C8386" i="1"/>
  <c r="D8386" i="1" s="1"/>
  <c r="E8386" i="1"/>
  <c r="F8386" i="1"/>
  <c r="G8386" i="1"/>
  <c r="C8406" i="1"/>
  <c r="D8406" i="1" s="1"/>
  <c r="E8406" i="1"/>
  <c r="F8406" i="1"/>
  <c r="G8406" i="1"/>
  <c r="C8441" i="1"/>
  <c r="D8441" i="1" s="1"/>
  <c r="E8441" i="1"/>
  <c r="F8441" i="1"/>
  <c r="G8441" i="1"/>
  <c r="C8405" i="1"/>
  <c r="D8405" i="1" s="1"/>
  <c r="E8405" i="1"/>
  <c r="F8405" i="1"/>
  <c r="G8405" i="1"/>
  <c r="C8391" i="1"/>
  <c r="D8391" i="1" s="1"/>
  <c r="E8391" i="1"/>
  <c r="F8391" i="1"/>
  <c r="G8391" i="1"/>
  <c r="C8439" i="1"/>
  <c r="D8439" i="1" s="1"/>
  <c r="E8439" i="1"/>
  <c r="F8439" i="1"/>
  <c r="G8439" i="1"/>
  <c r="C8408" i="1"/>
  <c r="D8408" i="1" s="1"/>
  <c r="E8408" i="1"/>
  <c r="F8408" i="1"/>
  <c r="G8408" i="1"/>
  <c r="C8397" i="1"/>
  <c r="D8397" i="1" s="1"/>
  <c r="E8397" i="1"/>
  <c r="F8397" i="1"/>
  <c r="G8397" i="1"/>
  <c r="C8409" i="1"/>
  <c r="D8409" i="1" s="1"/>
  <c r="E8409" i="1"/>
  <c r="F8409" i="1"/>
  <c r="G8409" i="1"/>
  <c r="C8455" i="1"/>
  <c r="D8455" i="1" s="1"/>
  <c r="E8455" i="1"/>
  <c r="F8455" i="1"/>
  <c r="G8455" i="1"/>
  <c r="C8440" i="1"/>
  <c r="D8440" i="1" s="1"/>
  <c r="E8440" i="1"/>
  <c r="F8440" i="1"/>
  <c r="G8440" i="1"/>
  <c r="C8410" i="1"/>
  <c r="D8410" i="1" s="1"/>
  <c r="E8410" i="1"/>
  <c r="F8410" i="1"/>
  <c r="G8410" i="1"/>
  <c r="C8447" i="1"/>
  <c r="D8447" i="1" s="1"/>
  <c r="E8447" i="1"/>
  <c r="F8447" i="1"/>
  <c r="G8447" i="1"/>
  <c r="C8442" i="1"/>
  <c r="D8442" i="1" s="1"/>
  <c r="E8442" i="1"/>
  <c r="F8442" i="1"/>
  <c r="G8442" i="1"/>
  <c r="C8451" i="1"/>
  <c r="D8451" i="1" s="1"/>
  <c r="E8451" i="1"/>
  <c r="F8451" i="1"/>
  <c r="G8451" i="1"/>
  <c r="C8446" i="1"/>
  <c r="D8446" i="1" s="1"/>
  <c r="E8446" i="1"/>
  <c r="F8446" i="1"/>
  <c r="G8446" i="1"/>
  <c r="C8459" i="1"/>
  <c r="D8459" i="1" s="1"/>
  <c r="E8459" i="1"/>
  <c r="F8459" i="1"/>
  <c r="G8459" i="1"/>
  <c r="C8400" i="1"/>
  <c r="D8400" i="1" s="1"/>
  <c r="E8400" i="1"/>
  <c r="F8400" i="1"/>
  <c r="G8400" i="1"/>
  <c r="C8448" i="1"/>
  <c r="D8448" i="1" s="1"/>
  <c r="E8448" i="1"/>
  <c r="F8448" i="1"/>
  <c r="G8448" i="1"/>
  <c r="C8392" i="1"/>
  <c r="D8392" i="1" s="1"/>
  <c r="E8392" i="1"/>
  <c r="F8392" i="1"/>
  <c r="G8392" i="1"/>
  <c r="C8418" i="1"/>
  <c r="D8418" i="1" s="1"/>
  <c r="E8418" i="1"/>
  <c r="F8418" i="1"/>
  <c r="G8418" i="1"/>
  <c r="C8445" i="1"/>
  <c r="D8445" i="1" s="1"/>
  <c r="E8445" i="1"/>
  <c r="F8445" i="1"/>
  <c r="G8445" i="1"/>
  <c r="C8419" i="1"/>
  <c r="D8419" i="1" s="1"/>
  <c r="E8419" i="1"/>
  <c r="F8419" i="1"/>
  <c r="G8419" i="1"/>
  <c r="C8396" i="1"/>
  <c r="D8396" i="1" s="1"/>
  <c r="E8396" i="1"/>
  <c r="F8396" i="1"/>
  <c r="G8396" i="1"/>
  <c r="C6255" i="1"/>
  <c r="D6255" i="1" s="1"/>
  <c r="E6255" i="1"/>
  <c r="F6255" i="1"/>
  <c r="G6255" i="1"/>
  <c r="C6248" i="1"/>
  <c r="D6248" i="1" s="1"/>
  <c r="E6248" i="1"/>
  <c r="F6248" i="1"/>
  <c r="G6248" i="1"/>
  <c r="C6233" i="1"/>
  <c r="D6233" i="1" s="1"/>
  <c r="E6233" i="1"/>
  <c r="F6233" i="1"/>
  <c r="G6233" i="1"/>
  <c r="C6227" i="1"/>
  <c r="D6227" i="1" s="1"/>
  <c r="E6227" i="1"/>
  <c r="F6227" i="1"/>
  <c r="G6227" i="1"/>
  <c r="C6231" i="1"/>
  <c r="D6231" i="1" s="1"/>
  <c r="E6231" i="1"/>
  <c r="F6231" i="1"/>
  <c r="G6231" i="1"/>
  <c r="C6252" i="1"/>
  <c r="D6252" i="1" s="1"/>
  <c r="E6252" i="1"/>
  <c r="F6252" i="1"/>
  <c r="G6252" i="1"/>
  <c r="C6225" i="1"/>
  <c r="D6225" i="1" s="1"/>
  <c r="E6225" i="1"/>
  <c r="F6225" i="1"/>
  <c r="G6225" i="1"/>
  <c r="C6244" i="1"/>
  <c r="D6244" i="1" s="1"/>
  <c r="E6244" i="1"/>
  <c r="F6244" i="1"/>
  <c r="G6244" i="1"/>
  <c r="C6236" i="1"/>
  <c r="D6236" i="1" s="1"/>
  <c r="E6236" i="1"/>
  <c r="F6236" i="1"/>
  <c r="G6236" i="1"/>
  <c r="C6245" i="1"/>
  <c r="D6245" i="1" s="1"/>
  <c r="E6245" i="1"/>
  <c r="F6245" i="1"/>
  <c r="G6245" i="1"/>
  <c r="C6240" i="1"/>
  <c r="D6240" i="1" s="1"/>
  <c r="E6240" i="1"/>
  <c r="F6240" i="1"/>
  <c r="G6240" i="1"/>
  <c r="C6241" i="1"/>
  <c r="D6241" i="1" s="1"/>
  <c r="E6241" i="1"/>
  <c r="F6241" i="1"/>
  <c r="G6241" i="1"/>
  <c r="C6243" i="1"/>
  <c r="D6243" i="1" s="1"/>
  <c r="E6243" i="1"/>
  <c r="F6243" i="1"/>
  <c r="G6243" i="1"/>
  <c r="C6242" i="1"/>
  <c r="D6242" i="1" s="1"/>
  <c r="E6242" i="1"/>
  <c r="F6242" i="1"/>
  <c r="G6242" i="1"/>
  <c r="C6259" i="1"/>
  <c r="D6259" i="1" s="1"/>
  <c r="E6259" i="1"/>
  <c r="F6259" i="1"/>
  <c r="G6259" i="1"/>
  <c r="C6246" i="1"/>
  <c r="D6246" i="1" s="1"/>
  <c r="E6246" i="1"/>
  <c r="F6246" i="1"/>
  <c r="G6246" i="1"/>
  <c r="C6247" i="1"/>
  <c r="D6247" i="1" s="1"/>
  <c r="E6247" i="1"/>
  <c r="F6247" i="1"/>
  <c r="G6247" i="1"/>
  <c r="C6256" i="1"/>
  <c r="D6256" i="1" s="1"/>
  <c r="E6256" i="1"/>
  <c r="F6256" i="1"/>
  <c r="G6256" i="1"/>
  <c r="C6253" i="1"/>
  <c r="D6253" i="1" s="1"/>
  <c r="E6253" i="1"/>
  <c r="F6253" i="1"/>
  <c r="G6253" i="1"/>
  <c r="C6257" i="1"/>
  <c r="D6257" i="1" s="1"/>
  <c r="E6257" i="1"/>
  <c r="F6257" i="1"/>
  <c r="G6257" i="1"/>
  <c r="C6250" i="1"/>
  <c r="D6250" i="1" s="1"/>
  <c r="E6250" i="1"/>
  <c r="F6250" i="1"/>
  <c r="G6250" i="1"/>
  <c r="C6254" i="1"/>
  <c r="D6254" i="1" s="1"/>
  <c r="E6254" i="1"/>
  <c r="F6254" i="1"/>
  <c r="G6254" i="1"/>
  <c r="C6264" i="1"/>
  <c r="D6264" i="1" s="1"/>
  <c r="E6264" i="1"/>
  <c r="F6264" i="1"/>
  <c r="G6264" i="1"/>
  <c r="C6260" i="1"/>
  <c r="D6260" i="1" s="1"/>
  <c r="E6260" i="1"/>
  <c r="F6260" i="1"/>
  <c r="G6260" i="1"/>
  <c r="C6263" i="1"/>
  <c r="D6263" i="1" s="1"/>
  <c r="E6263" i="1"/>
  <c r="F6263" i="1"/>
  <c r="G6263" i="1"/>
  <c r="C6266" i="1"/>
  <c r="D6266" i="1" s="1"/>
  <c r="E6266" i="1"/>
  <c r="F6266" i="1"/>
  <c r="G6266" i="1"/>
  <c r="C6251" i="1"/>
  <c r="D6251" i="1" s="1"/>
  <c r="E6251" i="1"/>
  <c r="F6251" i="1"/>
  <c r="G6251" i="1"/>
  <c r="C6258" i="1"/>
  <c r="D6258" i="1" s="1"/>
  <c r="E6258" i="1"/>
  <c r="F6258" i="1"/>
  <c r="G6258" i="1"/>
  <c r="C6228" i="1"/>
  <c r="D6228" i="1" s="1"/>
  <c r="E6228" i="1"/>
  <c r="F6228" i="1"/>
  <c r="G6228" i="1"/>
  <c r="C6265" i="1"/>
  <c r="D6265" i="1" s="1"/>
  <c r="E6265" i="1"/>
  <c r="F6265" i="1"/>
  <c r="G6265" i="1"/>
  <c r="C6226" i="1"/>
  <c r="D6226" i="1" s="1"/>
  <c r="E6226" i="1"/>
  <c r="F6226" i="1"/>
  <c r="G6226" i="1"/>
  <c r="C6249" i="1"/>
  <c r="D6249" i="1" s="1"/>
  <c r="E6249" i="1"/>
  <c r="F6249" i="1"/>
  <c r="G6249" i="1"/>
  <c r="C6234" i="1"/>
  <c r="D6234" i="1" s="1"/>
  <c r="E6234" i="1"/>
  <c r="F6234" i="1"/>
  <c r="G6234" i="1"/>
  <c r="C6235" i="1"/>
  <c r="D6235" i="1" s="1"/>
  <c r="E6235" i="1"/>
  <c r="F6235" i="1"/>
  <c r="G6235" i="1"/>
  <c r="C6232" i="1"/>
  <c r="D6232" i="1" s="1"/>
  <c r="E6232" i="1"/>
  <c r="F6232" i="1"/>
  <c r="G6232" i="1"/>
  <c r="C8460" i="1"/>
  <c r="D8460" i="1" s="1"/>
  <c r="E8460" i="1"/>
  <c r="F8460" i="1"/>
  <c r="G8460" i="1"/>
  <c r="C8420" i="1"/>
  <c r="D8420" i="1" s="1"/>
  <c r="E8420" i="1"/>
  <c r="F8420" i="1"/>
  <c r="G8420" i="1"/>
  <c r="C8393" i="1"/>
  <c r="D8393" i="1" s="1"/>
  <c r="E8393" i="1"/>
  <c r="F8393" i="1"/>
  <c r="G8393" i="1"/>
  <c r="C8399" i="1"/>
  <c r="D8399" i="1" s="1"/>
  <c r="E8399" i="1"/>
  <c r="F8399" i="1"/>
  <c r="G8399" i="1"/>
  <c r="C8458" i="1"/>
  <c r="D8458" i="1" s="1"/>
  <c r="E8458" i="1"/>
  <c r="F8458" i="1"/>
  <c r="G8458" i="1"/>
  <c r="C8389" i="1"/>
  <c r="D8389" i="1" s="1"/>
  <c r="E8389" i="1"/>
  <c r="F8389" i="1"/>
  <c r="G8389" i="1"/>
  <c r="C8403" i="1"/>
  <c r="D8403" i="1" s="1"/>
  <c r="E8403" i="1"/>
  <c r="F8403" i="1"/>
  <c r="G8403" i="1"/>
  <c r="C8452" i="1"/>
  <c r="D8452" i="1" s="1"/>
  <c r="E8452" i="1"/>
  <c r="F8452" i="1"/>
  <c r="G8452" i="1"/>
  <c r="C8221" i="1"/>
  <c r="D8221" i="1" s="1"/>
  <c r="E8221" i="1"/>
  <c r="F8221" i="1"/>
  <c r="G8221" i="1"/>
  <c r="C8222" i="1"/>
  <c r="D8222" i="1" s="1"/>
  <c r="E8222" i="1"/>
  <c r="F8222" i="1"/>
  <c r="G8222" i="1"/>
  <c r="C8218" i="1"/>
  <c r="D8218" i="1" s="1"/>
  <c r="E8218" i="1"/>
  <c r="F8218" i="1"/>
  <c r="G8218" i="1"/>
  <c r="C8219" i="1"/>
  <c r="D8219" i="1" s="1"/>
  <c r="E8219" i="1"/>
  <c r="F8219" i="1"/>
  <c r="G8219" i="1"/>
  <c r="C8220" i="1"/>
  <c r="D8220" i="1" s="1"/>
  <c r="E8220" i="1"/>
  <c r="F8220" i="1"/>
  <c r="G8220" i="1"/>
  <c r="C8223" i="1"/>
  <c r="D8223" i="1" s="1"/>
  <c r="E8223" i="1"/>
  <c r="F8223" i="1"/>
  <c r="G8223" i="1"/>
  <c r="C8342" i="1"/>
  <c r="D8342" i="1" s="1"/>
  <c r="E8342" i="1"/>
  <c r="F8342" i="1"/>
  <c r="G8342" i="1"/>
  <c r="C8335" i="1"/>
  <c r="D8335" i="1" s="1"/>
  <c r="E8335" i="1"/>
  <c r="F8335" i="1"/>
  <c r="G8335" i="1"/>
  <c r="C8326" i="1"/>
  <c r="D8326" i="1" s="1"/>
  <c r="E8326" i="1"/>
  <c r="F8326" i="1"/>
  <c r="G8326" i="1"/>
  <c r="C8351" i="1"/>
  <c r="D8351" i="1" s="1"/>
  <c r="E8351" i="1"/>
  <c r="F8351" i="1"/>
  <c r="G8351" i="1"/>
  <c r="C8345" i="1"/>
  <c r="D8345" i="1" s="1"/>
  <c r="E8345" i="1"/>
  <c r="F8345" i="1"/>
  <c r="G8345" i="1"/>
  <c r="C8291" i="1"/>
  <c r="D8291" i="1" s="1"/>
  <c r="E8291" i="1"/>
  <c r="F8291" i="1"/>
  <c r="G8291" i="1"/>
  <c r="C8343" i="1"/>
  <c r="D8343" i="1" s="1"/>
  <c r="E8343" i="1"/>
  <c r="F8343" i="1"/>
  <c r="G8343" i="1"/>
  <c r="C8348" i="1"/>
  <c r="D8348" i="1" s="1"/>
  <c r="E8348" i="1"/>
  <c r="F8348" i="1"/>
  <c r="G8348" i="1"/>
  <c r="C8324" i="1"/>
  <c r="D8324" i="1" s="1"/>
  <c r="E8324" i="1"/>
  <c r="F8324" i="1"/>
  <c r="G8324" i="1"/>
  <c r="C8275" i="1"/>
  <c r="D8275" i="1" s="1"/>
  <c r="E8275" i="1"/>
  <c r="F8275" i="1"/>
  <c r="G8275" i="1"/>
  <c r="C8359" i="1"/>
  <c r="D8359" i="1" s="1"/>
  <c r="E8359" i="1"/>
  <c r="F8359" i="1"/>
  <c r="G8359" i="1"/>
  <c r="C8296" i="1"/>
  <c r="D8296" i="1" s="1"/>
  <c r="E8296" i="1"/>
  <c r="F8296" i="1"/>
  <c r="G8296" i="1"/>
  <c r="C8297" i="1"/>
  <c r="D8297" i="1" s="1"/>
  <c r="E8297" i="1"/>
  <c r="F8297" i="1"/>
  <c r="G8297" i="1"/>
  <c r="C8298" i="1"/>
  <c r="D8298" i="1" s="1"/>
  <c r="E8298" i="1"/>
  <c r="F8298" i="1"/>
  <c r="G8298" i="1"/>
  <c r="C8355" i="1"/>
  <c r="D8355" i="1" s="1"/>
  <c r="E8355" i="1"/>
  <c r="F8355" i="1"/>
  <c r="G8355" i="1"/>
  <c r="C8312" i="1"/>
  <c r="D8312" i="1" s="1"/>
  <c r="E8312" i="1"/>
  <c r="F8312" i="1"/>
  <c r="G8312" i="1"/>
  <c r="C8271" i="1"/>
  <c r="D8271" i="1" s="1"/>
  <c r="E8271" i="1"/>
  <c r="F8271" i="1"/>
  <c r="G8271" i="1"/>
  <c r="C8309" i="1"/>
  <c r="D8309" i="1" s="1"/>
  <c r="E8309" i="1"/>
  <c r="F8309" i="1"/>
  <c r="G8309" i="1"/>
  <c r="C8353" i="1"/>
  <c r="D8353" i="1" s="1"/>
  <c r="E8353" i="1"/>
  <c r="F8353" i="1"/>
  <c r="G8353" i="1"/>
  <c r="C8350" i="1"/>
  <c r="D8350" i="1" s="1"/>
  <c r="E8350" i="1"/>
  <c r="F8350" i="1"/>
  <c r="G8350" i="1"/>
  <c r="C8358" i="1"/>
  <c r="D8358" i="1" s="1"/>
  <c r="E8358" i="1"/>
  <c r="F8358" i="1"/>
  <c r="G8358" i="1"/>
  <c r="C8325" i="1"/>
  <c r="D8325" i="1" s="1"/>
  <c r="E8325" i="1"/>
  <c r="F8325" i="1"/>
  <c r="G8325" i="1"/>
  <c r="C8349" i="1"/>
  <c r="D8349" i="1" s="1"/>
  <c r="E8349" i="1"/>
  <c r="F8349" i="1"/>
  <c r="G8349" i="1"/>
  <c r="C7065" i="1"/>
  <c r="D7065" i="1" s="1"/>
  <c r="E7065" i="1"/>
  <c r="F7065" i="1"/>
  <c r="G7065" i="1"/>
  <c r="C7030" i="1"/>
  <c r="D7030" i="1" s="1"/>
  <c r="E7030" i="1"/>
  <c r="F7030" i="1"/>
  <c r="G7030" i="1"/>
  <c r="C6985" i="1"/>
  <c r="D6985" i="1" s="1"/>
  <c r="E6985" i="1"/>
  <c r="F6985" i="1"/>
  <c r="G6985" i="1"/>
  <c r="C7049" i="1"/>
  <c r="D7049" i="1" s="1"/>
  <c r="E7049" i="1"/>
  <c r="F7049" i="1"/>
  <c r="G7049" i="1"/>
  <c r="C7033" i="1"/>
  <c r="D7033" i="1" s="1"/>
  <c r="E7033" i="1"/>
  <c r="F7033" i="1"/>
  <c r="G7033" i="1"/>
  <c r="C7007" i="1"/>
  <c r="D7007" i="1" s="1"/>
  <c r="E7007" i="1"/>
  <c r="F7007" i="1"/>
  <c r="G7007" i="1"/>
  <c r="C7066" i="1"/>
  <c r="D7066" i="1" s="1"/>
  <c r="E7066" i="1"/>
  <c r="F7066" i="1"/>
  <c r="G7066" i="1"/>
  <c r="C7059" i="1"/>
  <c r="D7059" i="1" s="1"/>
  <c r="E7059" i="1"/>
  <c r="F7059" i="1"/>
  <c r="G7059" i="1"/>
  <c r="C7044" i="1"/>
  <c r="D7044" i="1" s="1"/>
  <c r="E7044" i="1"/>
  <c r="F7044" i="1"/>
  <c r="G7044" i="1"/>
  <c r="C7006" i="1"/>
  <c r="D7006" i="1" s="1"/>
  <c r="E7006" i="1"/>
  <c r="F7006" i="1"/>
  <c r="G7006" i="1"/>
  <c r="C7028" i="1"/>
  <c r="D7028" i="1" s="1"/>
  <c r="E7028" i="1"/>
  <c r="F7028" i="1"/>
  <c r="G7028" i="1"/>
  <c r="C7029" i="1"/>
  <c r="D7029" i="1" s="1"/>
  <c r="E7029" i="1"/>
  <c r="F7029" i="1"/>
  <c r="G7029" i="1"/>
  <c r="C7082" i="1"/>
  <c r="D7082" i="1" s="1"/>
  <c r="E7082" i="1"/>
  <c r="F7082" i="1"/>
  <c r="G7082" i="1"/>
  <c r="C7067" i="1"/>
  <c r="D7067" i="1" s="1"/>
  <c r="E7067" i="1"/>
  <c r="F7067" i="1"/>
  <c r="G7067" i="1"/>
  <c r="C7034" i="1"/>
  <c r="D7034" i="1" s="1"/>
  <c r="E7034" i="1"/>
  <c r="F7034" i="1"/>
  <c r="G7034" i="1"/>
  <c r="C7078" i="1"/>
  <c r="D7078" i="1" s="1"/>
  <c r="E7078" i="1"/>
  <c r="F7078" i="1"/>
  <c r="G7078" i="1"/>
  <c r="C7004" i="1"/>
  <c r="D7004" i="1" s="1"/>
  <c r="E7004" i="1"/>
  <c r="F7004" i="1"/>
  <c r="G7004" i="1"/>
  <c r="C7081" i="1"/>
  <c r="D7081" i="1" s="1"/>
  <c r="E7081" i="1"/>
  <c r="F7081" i="1"/>
  <c r="G7081" i="1"/>
  <c r="C7005" i="1"/>
  <c r="D7005" i="1" s="1"/>
  <c r="E7005" i="1"/>
  <c r="F7005" i="1"/>
  <c r="G7005" i="1"/>
  <c r="C7038" i="1"/>
  <c r="D7038" i="1" s="1"/>
  <c r="E7038" i="1"/>
  <c r="F7038" i="1"/>
  <c r="G7038" i="1"/>
  <c r="C6986" i="1"/>
  <c r="D6986" i="1" s="1"/>
  <c r="E6986" i="1"/>
  <c r="F6986" i="1"/>
  <c r="G6986" i="1"/>
  <c r="C7083" i="1"/>
  <c r="D7083" i="1" s="1"/>
  <c r="E7083" i="1"/>
  <c r="F7083" i="1"/>
  <c r="G7083" i="1"/>
  <c r="C7055" i="1"/>
  <c r="D7055" i="1" s="1"/>
  <c r="E7055" i="1"/>
  <c r="F7055" i="1"/>
  <c r="G7055" i="1"/>
  <c r="C7056" i="1"/>
  <c r="D7056" i="1" s="1"/>
  <c r="E7056" i="1"/>
  <c r="F7056" i="1"/>
  <c r="G7056" i="1"/>
  <c r="C7057" i="1"/>
  <c r="D7057" i="1" s="1"/>
  <c r="E7057" i="1"/>
  <c r="F7057" i="1"/>
  <c r="G7057" i="1"/>
  <c r="C7104" i="1"/>
  <c r="D7104" i="1" s="1"/>
  <c r="E7104" i="1"/>
  <c r="F7104" i="1"/>
  <c r="G7104" i="1"/>
  <c r="C7058" i="1"/>
  <c r="D7058" i="1" s="1"/>
  <c r="E7058" i="1"/>
  <c r="F7058" i="1"/>
  <c r="G7058" i="1"/>
  <c r="C7097" i="1"/>
  <c r="D7097" i="1" s="1"/>
  <c r="E7097" i="1"/>
  <c r="F7097" i="1"/>
  <c r="G7097" i="1"/>
  <c r="C7093" i="1"/>
  <c r="D7093" i="1" s="1"/>
  <c r="E7093" i="1"/>
  <c r="F7093" i="1"/>
  <c r="G7093" i="1"/>
  <c r="C7105" i="1"/>
  <c r="D7105" i="1" s="1"/>
  <c r="E7105" i="1"/>
  <c r="F7105" i="1"/>
  <c r="G7105" i="1"/>
  <c r="C7098" i="1"/>
  <c r="D7098" i="1" s="1"/>
  <c r="E7098" i="1"/>
  <c r="F7098" i="1"/>
  <c r="G7098" i="1"/>
  <c r="C7101" i="1"/>
  <c r="D7101" i="1" s="1"/>
  <c r="E7101" i="1"/>
  <c r="F7101" i="1"/>
  <c r="G7101" i="1"/>
  <c r="C7111" i="1"/>
  <c r="D7111" i="1" s="1"/>
  <c r="E7111" i="1"/>
  <c r="F7111" i="1"/>
  <c r="G7111" i="1"/>
  <c r="C7115" i="1"/>
  <c r="D7115" i="1" s="1"/>
  <c r="E7115" i="1"/>
  <c r="F7115" i="1"/>
  <c r="G7115" i="1"/>
  <c r="C7102" i="1"/>
  <c r="D7102" i="1" s="1"/>
  <c r="E7102" i="1"/>
  <c r="F7102" i="1"/>
  <c r="G7102" i="1"/>
  <c r="C7070" i="1"/>
  <c r="D7070" i="1" s="1"/>
  <c r="E7070" i="1"/>
  <c r="F7070" i="1"/>
  <c r="G7070" i="1"/>
  <c r="C7079" i="1"/>
  <c r="D7079" i="1" s="1"/>
  <c r="E7079" i="1"/>
  <c r="F7079" i="1"/>
  <c r="G7079" i="1"/>
  <c r="C7071" i="1"/>
  <c r="D7071" i="1" s="1"/>
  <c r="E7071" i="1"/>
  <c r="F7071" i="1"/>
  <c r="G7071" i="1"/>
  <c r="C7069" i="1"/>
  <c r="D7069" i="1" s="1"/>
  <c r="E7069" i="1"/>
  <c r="F7069" i="1"/>
  <c r="G7069" i="1"/>
  <c r="C7052" i="1"/>
  <c r="D7052" i="1" s="1"/>
  <c r="E7052" i="1"/>
  <c r="F7052" i="1"/>
  <c r="G7052" i="1"/>
  <c r="C7048" i="1"/>
  <c r="D7048" i="1" s="1"/>
  <c r="E7048" i="1"/>
  <c r="F7048" i="1"/>
  <c r="G7048" i="1"/>
  <c r="C7051" i="1"/>
  <c r="D7051" i="1" s="1"/>
  <c r="E7051" i="1"/>
  <c r="F7051" i="1"/>
  <c r="G7051" i="1"/>
  <c r="C7050" i="1"/>
  <c r="D7050" i="1" s="1"/>
  <c r="E7050" i="1"/>
  <c r="F7050" i="1"/>
  <c r="G7050" i="1"/>
  <c r="C7068" i="1"/>
  <c r="D7068" i="1" s="1"/>
  <c r="E7068" i="1"/>
  <c r="F7068" i="1"/>
  <c r="G7068" i="1"/>
  <c r="C7022" i="1"/>
  <c r="D7022" i="1" s="1"/>
  <c r="E7022" i="1"/>
  <c r="F7022" i="1"/>
  <c r="G7022" i="1"/>
  <c r="C7021" i="1"/>
  <c r="D7021" i="1" s="1"/>
  <c r="E7021" i="1"/>
  <c r="F7021" i="1"/>
  <c r="G7021" i="1"/>
  <c r="C7020" i="1"/>
  <c r="D7020" i="1" s="1"/>
  <c r="E7020" i="1"/>
  <c r="F7020" i="1"/>
  <c r="G7020" i="1"/>
  <c r="C6999" i="1"/>
  <c r="D6999" i="1" s="1"/>
  <c r="E6999" i="1"/>
  <c r="F6999" i="1"/>
  <c r="G6999" i="1"/>
  <c r="C7002" i="1"/>
  <c r="D7002" i="1" s="1"/>
  <c r="E7002" i="1"/>
  <c r="F7002" i="1"/>
  <c r="G7002" i="1"/>
  <c r="C7003" i="1"/>
  <c r="D7003" i="1" s="1"/>
  <c r="E7003" i="1"/>
  <c r="F7003" i="1"/>
  <c r="G7003" i="1"/>
  <c r="C6995" i="1"/>
  <c r="D6995" i="1" s="1"/>
  <c r="E6995" i="1"/>
  <c r="F6995" i="1"/>
  <c r="G6995" i="1"/>
  <c r="C6996" i="1"/>
  <c r="D6996" i="1" s="1"/>
  <c r="E6996" i="1"/>
  <c r="F6996" i="1"/>
  <c r="G6996" i="1"/>
  <c r="C6994" i="1"/>
  <c r="D6994" i="1" s="1"/>
  <c r="E6994" i="1"/>
  <c r="F6994" i="1"/>
  <c r="G6994" i="1"/>
  <c r="C6997" i="1"/>
  <c r="D6997" i="1" s="1"/>
  <c r="E6997" i="1"/>
  <c r="F6997" i="1"/>
  <c r="G6997" i="1"/>
  <c r="C6998" i="1"/>
  <c r="D6998" i="1" s="1"/>
  <c r="E6998" i="1"/>
  <c r="F6998" i="1"/>
  <c r="G6998" i="1"/>
  <c r="C6993" i="1"/>
  <c r="D6993" i="1" s="1"/>
  <c r="E6993" i="1"/>
  <c r="F6993" i="1"/>
  <c r="G6993" i="1"/>
  <c r="C6992" i="1"/>
  <c r="D6992" i="1" s="1"/>
  <c r="E6992" i="1"/>
  <c r="F6992" i="1"/>
  <c r="G6992" i="1"/>
  <c r="C7019" i="1"/>
  <c r="D7019" i="1" s="1"/>
  <c r="E7019" i="1"/>
  <c r="F7019" i="1"/>
  <c r="G7019" i="1"/>
  <c r="C7047" i="1"/>
  <c r="D7047" i="1" s="1"/>
  <c r="E7047" i="1"/>
  <c r="F7047" i="1"/>
  <c r="G7047" i="1"/>
  <c r="C7000" i="1"/>
  <c r="D7000" i="1" s="1"/>
  <c r="E7000" i="1"/>
  <c r="F7000" i="1"/>
  <c r="G7000" i="1"/>
  <c r="C6991" i="1"/>
  <c r="D6991" i="1" s="1"/>
  <c r="E6991" i="1"/>
  <c r="F6991" i="1"/>
  <c r="G6991" i="1"/>
  <c r="C6990" i="1"/>
  <c r="D6990" i="1" s="1"/>
  <c r="E6990" i="1"/>
  <c r="F6990" i="1"/>
  <c r="G6990" i="1"/>
  <c r="C7072" i="1"/>
  <c r="D7072" i="1" s="1"/>
  <c r="E7072" i="1"/>
  <c r="F7072" i="1"/>
  <c r="G7072" i="1"/>
  <c r="C7001" i="1"/>
  <c r="D7001" i="1" s="1"/>
  <c r="E7001" i="1"/>
  <c r="F7001" i="1"/>
  <c r="G7001" i="1"/>
  <c r="C7073" i="1"/>
  <c r="D7073" i="1" s="1"/>
  <c r="E7073" i="1"/>
  <c r="F7073" i="1"/>
  <c r="G7073" i="1"/>
  <c r="C7080" i="1"/>
  <c r="D7080" i="1" s="1"/>
  <c r="E7080" i="1"/>
  <c r="F7080" i="1"/>
  <c r="G7080" i="1"/>
  <c r="C7023" i="1"/>
  <c r="D7023" i="1" s="1"/>
  <c r="E7023" i="1"/>
  <c r="F7023" i="1"/>
  <c r="G7023" i="1"/>
  <c r="C7024" i="1"/>
  <c r="D7024" i="1" s="1"/>
  <c r="E7024" i="1"/>
  <c r="F7024" i="1"/>
  <c r="G7024" i="1"/>
  <c r="C7053" i="1"/>
  <c r="D7053" i="1" s="1"/>
  <c r="E7053" i="1"/>
  <c r="F7053" i="1"/>
  <c r="G7053" i="1"/>
  <c r="C7054" i="1"/>
  <c r="D7054" i="1" s="1"/>
  <c r="E7054" i="1"/>
  <c r="F7054" i="1"/>
  <c r="G7054" i="1"/>
  <c r="C7027" i="1"/>
  <c r="D7027" i="1" s="1"/>
  <c r="E7027" i="1"/>
  <c r="F7027" i="1"/>
  <c r="G7027" i="1"/>
  <c r="C7074" i="1"/>
  <c r="D7074" i="1" s="1"/>
  <c r="E7074" i="1"/>
  <c r="F7074" i="1"/>
  <c r="G7074" i="1"/>
  <c r="C7075" i="1"/>
  <c r="D7075" i="1" s="1"/>
  <c r="E7075" i="1"/>
  <c r="F7075" i="1"/>
  <c r="G7075" i="1"/>
  <c r="C7076" i="1"/>
  <c r="D7076" i="1" s="1"/>
  <c r="E7076" i="1"/>
  <c r="F7076" i="1"/>
  <c r="G7076" i="1"/>
  <c r="C7077" i="1"/>
  <c r="D7077" i="1" s="1"/>
  <c r="E7077" i="1"/>
  <c r="F7077" i="1"/>
  <c r="G7077" i="1"/>
  <c r="C7041" i="1"/>
  <c r="D7041" i="1" s="1"/>
  <c r="E7041" i="1"/>
  <c r="F7041" i="1"/>
  <c r="G7041" i="1"/>
  <c r="C6987" i="1"/>
  <c r="D6987" i="1" s="1"/>
  <c r="E6987" i="1"/>
  <c r="F6987" i="1"/>
  <c r="G6987" i="1"/>
  <c r="C7017" i="1"/>
  <c r="D7017" i="1" s="1"/>
  <c r="E7017" i="1"/>
  <c r="F7017" i="1"/>
  <c r="G7017" i="1"/>
  <c r="C7018" i="1"/>
  <c r="D7018" i="1" s="1"/>
  <c r="E7018" i="1"/>
  <c r="F7018" i="1"/>
  <c r="G7018" i="1"/>
  <c r="C7042" i="1"/>
  <c r="D7042" i="1" s="1"/>
  <c r="E7042" i="1"/>
  <c r="F7042" i="1"/>
  <c r="G7042" i="1"/>
  <c r="C6988" i="1"/>
  <c r="D6988" i="1" s="1"/>
  <c r="E6988" i="1"/>
  <c r="F6988" i="1"/>
  <c r="G6988" i="1"/>
  <c r="C7031" i="1"/>
  <c r="D7031" i="1" s="1"/>
  <c r="E7031" i="1"/>
  <c r="F7031" i="1"/>
  <c r="G7031" i="1"/>
  <c r="C7043" i="1"/>
  <c r="D7043" i="1" s="1"/>
  <c r="E7043" i="1"/>
  <c r="F7043" i="1"/>
  <c r="G7043" i="1"/>
  <c r="C7026" i="1"/>
  <c r="D7026" i="1" s="1"/>
  <c r="E7026" i="1"/>
  <c r="F7026" i="1"/>
  <c r="G7026" i="1"/>
  <c r="C7040" i="1"/>
  <c r="D7040" i="1" s="1"/>
  <c r="E7040" i="1"/>
  <c r="F7040" i="1"/>
  <c r="G7040" i="1"/>
  <c r="C7032" i="1"/>
  <c r="D7032" i="1" s="1"/>
  <c r="E7032" i="1"/>
  <c r="F7032" i="1"/>
  <c r="G7032" i="1"/>
  <c r="C7064" i="1"/>
  <c r="D7064" i="1" s="1"/>
  <c r="E7064" i="1"/>
  <c r="F7064" i="1"/>
  <c r="G7064" i="1"/>
  <c r="C6989" i="1"/>
  <c r="D6989" i="1" s="1"/>
  <c r="E6989" i="1"/>
  <c r="F6989" i="1"/>
  <c r="G6989" i="1"/>
  <c r="C7094" i="1"/>
  <c r="D7094" i="1" s="1"/>
  <c r="E7094" i="1"/>
  <c r="F7094" i="1"/>
  <c r="G7094" i="1"/>
  <c r="C7116" i="1"/>
  <c r="D7116" i="1" s="1"/>
  <c r="E7116" i="1"/>
  <c r="F7116" i="1"/>
  <c r="G7116" i="1"/>
  <c r="C7134" i="1"/>
  <c r="D7134" i="1" s="1"/>
  <c r="E7134" i="1"/>
  <c r="F7134" i="1"/>
  <c r="G7134" i="1"/>
  <c r="C7130" i="1"/>
  <c r="D7130" i="1" s="1"/>
  <c r="E7130" i="1"/>
  <c r="F7130" i="1"/>
  <c r="G7130" i="1"/>
  <c r="C7124" i="1"/>
  <c r="D7124" i="1" s="1"/>
  <c r="E7124" i="1"/>
  <c r="F7124" i="1"/>
  <c r="G7124" i="1"/>
  <c r="C7131" i="1"/>
  <c r="D7131" i="1" s="1"/>
  <c r="E7131" i="1"/>
  <c r="F7131" i="1"/>
  <c r="G7131" i="1"/>
  <c r="C7126" i="1"/>
  <c r="D7126" i="1" s="1"/>
  <c r="E7126" i="1"/>
  <c r="F7126" i="1"/>
  <c r="G7126" i="1"/>
  <c r="C7127" i="1"/>
  <c r="D7127" i="1" s="1"/>
  <c r="E7127" i="1"/>
  <c r="F7127" i="1"/>
  <c r="G7127" i="1"/>
  <c r="C7128" i="1"/>
  <c r="D7128" i="1" s="1"/>
  <c r="E7128" i="1"/>
  <c r="F7128" i="1"/>
  <c r="G7128" i="1"/>
  <c r="C7170" i="1"/>
  <c r="D7170" i="1" s="1"/>
  <c r="E7170" i="1"/>
  <c r="F7170" i="1"/>
  <c r="G7170" i="1"/>
  <c r="C7137" i="1"/>
  <c r="D7137" i="1" s="1"/>
  <c r="E7137" i="1"/>
  <c r="F7137" i="1"/>
  <c r="G7137" i="1"/>
  <c r="C7177" i="1"/>
  <c r="D7177" i="1" s="1"/>
  <c r="E7177" i="1"/>
  <c r="F7177" i="1"/>
  <c r="G7177" i="1"/>
  <c r="C7138" i="1"/>
  <c r="D7138" i="1" s="1"/>
  <c r="E7138" i="1"/>
  <c r="F7138" i="1"/>
  <c r="G7138" i="1"/>
  <c r="C7156" i="1"/>
  <c r="D7156" i="1" s="1"/>
  <c r="E7156" i="1"/>
  <c r="F7156" i="1"/>
  <c r="G7156" i="1"/>
  <c r="C7155" i="1"/>
  <c r="D7155" i="1" s="1"/>
  <c r="E7155" i="1"/>
  <c r="F7155" i="1"/>
  <c r="G7155" i="1"/>
  <c r="C7178" i="1"/>
  <c r="D7178" i="1" s="1"/>
  <c r="E7178" i="1"/>
  <c r="F7178" i="1"/>
  <c r="G7178" i="1"/>
  <c r="C7125" i="1"/>
  <c r="D7125" i="1" s="1"/>
  <c r="E7125" i="1"/>
  <c r="F7125" i="1"/>
  <c r="G7125" i="1"/>
  <c r="C7157" i="1"/>
  <c r="D7157" i="1" s="1"/>
  <c r="E7157" i="1"/>
  <c r="F7157" i="1"/>
  <c r="G7157" i="1"/>
  <c r="C7151" i="1"/>
  <c r="D7151" i="1" s="1"/>
  <c r="E7151" i="1"/>
  <c r="F7151" i="1"/>
  <c r="G7151" i="1"/>
  <c r="C7168" i="1"/>
  <c r="D7168" i="1" s="1"/>
  <c r="E7168" i="1"/>
  <c r="F7168" i="1"/>
  <c r="G7168" i="1"/>
  <c r="C7142" i="1"/>
  <c r="D7142" i="1" s="1"/>
  <c r="E7142" i="1"/>
  <c r="F7142" i="1"/>
  <c r="G7142" i="1"/>
  <c r="C7140" i="1"/>
  <c r="D7140" i="1" s="1"/>
  <c r="E7140" i="1"/>
  <c r="F7140" i="1"/>
  <c r="G7140" i="1"/>
  <c r="C7136" i="1"/>
  <c r="D7136" i="1" s="1"/>
  <c r="E7136" i="1"/>
  <c r="F7136" i="1"/>
  <c r="G7136" i="1"/>
  <c r="C7150" i="1"/>
  <c r="D7150" i="1" s="1"/>
  <c r="E7150" i="1"/>
  <c r="F7150" i="1"/>
  <c r="G7150" i="1"/>
  <c r="C7129" i="1"/>
  <c r="D7129" i="1" s="1"/>
  <c r="E7129" i="1"/>
  <c r="F7129" i="1"/>
  <c r="G7129" i="1"/>
  <c r="C7141" i="1"/>
  <c r="D7141" i="1" s="1"/>
  <c r="E7141" i="1"/>
  <c r="F7141" i="1"/>
  <c r="G7141" i="1"/>
  <c r="C7149" i="1"/>
  <c r="D7149" i="1" s="1"/>
  <c r="E7149" i="1"/>
  <c r="F7149" i="1"/>
  <c r="G7149" i="1"/>
  <c r="C7132" i="1"/>
  <c r="D7132" i="1" s="1"/>
  <c r="E7132" i="1"/>
  <c r="F7132" i="1"/>
  <c r="G7132" i="1"/>
  <c r="C7118" i="1"/>
  <c r="D7118" i="1" s="1"/>
  <c r="E7118" i="1"/>
  <c r="F7118" i="1"/>
  <c r="G7118" i="1"/>
  <c r="C7114" i="1"/>
  <c r="D7114" i="1" s="1"/>
  <c r="E7114" i="1"/>
  <c r="F7114" i="1"/>
  <c r="G7114" i="1"/>
  <c r="C7084" i="1"/>
  <c r="D7084" i="1" s="1"/>
  <c r="E7084" i="1"/>
  <c r="F7084" i="1"/>
  <c r="G7084" i="1"/>
  <c r="C7085" i="1"/>
  <c r="D7085" i="1" s="1"/>
  <c r="E7085" i="1"/>
  <c r="F7085" i="1"/>
  <c r="G7085" i="1"/>
  <c r="C7091" i="1"/>
  <c r="D7091" i="1" s="1"/>
  <c r="E7091" i="1"/>
  <c r="F7091" i="1"/>
  <c r="G7091" i="1"/>
  <c r="C7106" i="1"/>
  <c r="D7106" i="1" s="1"/>
  <c r="E7106" i="1"/>
  <c r="F7106" i="1"/>
  <c r="G7106" i="1"/>
  <c r="C7092" i="1"/>
  <c r="D7092" i="1" s="1"/>
  <c r="E7092" i="1"/>
  <c r="F7092" i="1"/>
  <c r="G7092" i="1"/>
  <c r="C7117" i="1"/>
  <c r="D7117" i="1" s="1"/>
  <c r="E7117" i="1"/>
  <c r="F7117" i="1"/>
  <c r="G7117" i="1"/>
  <c r="C7099" i="1"/>
  <c r="D7099" i="1" s="1"/>
  <c r="E7099" i="1"/>
  <c r="F7099" i="1"/>
  <c r="G7099" i="1"/>
  <c r="C7103" i="1"/>
  <c r="D7103" i="1" s="1"/>
  <c r="E7103" i="1"/>
  <c r="F7103" i="1"/>
  <c r="G7103" i="1"/>
  <c r="C7109" i="1"/>
  <c r="D7109" i="1" s="1"/>
  <c r="E7109" i="1"/>
  <c r="F7109" i="1"/>
  <c r="G7109" i="1"/>
  <c r="C7169" i="1"/>
  <c r="D7169" i="1" s="1"/>
  <c r="E7169" i="1"/>
  <c r="F7169" i="1"/>
  <c r="G7169" i="1"/>
  <c r="C7139" i="1"/>
  <c r="D7139" i="1" s="1"/>
  <c r="E7139" i="1"/>
  <c r="F7139" i="1"/>
  <c r="G7139" i="1"/>
  <c r="C7158" i="1"/>
  <c r="D7158" i="1" s="1"/>
  <c r="E7158" i="1"/>
  <c r="F7158" i="1"/>
  <c r="G7158" i="1"/>
  <c r="C7107" i="1"/>
  <c r="D7107" i="1" s="1"/>
  <c r="E7107" i="1"/>
  <c r="F7107" i="1"/>
  <c r="G7107" i="1"/>
  <c r="C7133" i="1"/>
  <c r="D7133" i="1" s="1"/>
  <c r="E7133" i="1"/>
  <c r="F7133" i="1"/>
  <c r="G7133" i="1"/>
  <c r="C7122" i="1"/>
  <c r="D7122" i="1" s="1"/>
  <c r="E7122" i="1"/>
  <c r="F7122" i="1"/>
  <c r="G7122" i="1"/>
  <c r="C7123" i="1"/>
  <c r="D7123" i="1" s="1"/>
  <c r="E7123" i="1"/>
  <c r="F7123" i="1"/>
  <c r="G7123" i="1"/>
  <c r="C7100" i="1"/>
  <c r="D7100" i="1" s="1"/>
  <c r="E7100" i="1"/>
  <c r="F7100" i="1"/>
  <c r="G7100" i="1"/>
  <c r="C7086" i="1"/>
  <c r="D7086" i="1" s="1"/>
  <c r="E7086" i="1"/>
  <c r="F7086" i="1"/>
  <c r="G7086" i="1"/>
  <c r="C7095" i="1"/>
  <c r="D7095" i="1" s="1"/>
  <c r="E7095" i="1"/>
  <c r="F7095" i="1"/>
  <c r="G7095" i="1"/>
  <c r="C7087" i="1"/>
  <c r="D7087" i="1" s="1"/>
  <c r="E7087" i="1"/>
  <c r="F7087" i="1"/>
  <c r="G7087" i="1"/>
  <c r="C7088" i="1"/>
  <c r="D7088" i="1" s="1"/>
  <c r="E7088" i="1"/>
  <c r="F7088" i="1"/>
  <c r="G7088" i="1"/>
  <c r="C7110" i="1"/>
  <c r="D7110" i="1" s="1"/>
  <c r="E7110" i="1"/>
  <c r="F7110" i="1"/>
  <c r="G7110" i="1"/>
  <c r="C7113" i="1"/>
  <c r="D7113" i="1" s="1"/>
  <c r="E7113" i="1"/>
  <c r="F7113" i="1"/>
  <c r="G7113" i="1"/>
  <c r="C7108" i="1"/>
  <c r="D7108" i="1" s="1"/>
  <c r="E7108" i="1"/>
  <c r="F7108" i="1"/>
  <c r="G7108" i="1"/>
  <c r="C7089" i="1"/>
  <c r="D7089" i="1" s="1"/>
  <c r="E7089" i="1"/>
  <c r="F7089" i="1"/>
  <c r="G7089" i="1"/>
  <c r="C7090" i="1"/>
  <c r="D7090" i="1" s="1"/>
  <c r="E7090" i="1"/>
  <c r="F7090" i="1"/>
  <c r="G7090" i="1"/>
  <c r="C7096" i="1"/>
  <c r="D7096" i="1" s="1"/>
  <c r="E7096" i="1"/>
  <c r="F7096" i="1"/>
  <c r="G7096" i="1"/>
  <c r="C7112" i="1"/>
  <c r="D7112" i="1" s="1"/>
  <c r="E7112" i="1"/>
  <c r="F7112" i="1"/>
  <c r="G7112" i="1"/>
  <c r="C7160" i="1"/>
  <c r="D7160" i="1" s="1"/>
  <c r="E7160" i="1"/>
  <c r="F7160" i="1"/>
  <c r="G7160" i="1"/>
  <c r="C7174" i="1"/>
  <c r="D7174" i="1" s="1"/>
  <c r="E7174" i="1"/>
  <c r="F7174" i="1"/>
  <c r="G7174" i="1"/>
  <c r="C7143" i="1"/>
  <c r="D7143" i="1" s="1"/>
  <c r="E7143" i="1"/>
  <c r="F7143" i="1"/>
  <c r="G7143" i="1"/>
  <c r="C7161" i="1"/>
  <c r="D7161" i="1" s="1"/>
  <c r="E7161" i="1"/>
  <c r="F7161" i="1"/>
  <c r="G7161" i="1"/>
  <c r="C7162" i="1"/>
  <c r="D7162" i="1" s="1"/>
  <c r="E7162" i="1"/>
  <c r="F7162" i="1"/>
  <c r="G7162" i="1"/>
  <c r="C7145" i="1"/>
  <c r="D7145" i="1" s="1"/>
  <c r="E7145" i="1"/>
  <c r="F7145" i="1"/>
  <c r="G7145" i="1"/>
  <c r="C7154" i="1"/>
  <c r="D7154" i="1" s="1"/>
  <c r="E7154" i="1"/>
  <c r="F7154" i="1"/>
  <c r="G7154" i="1"/>
  <c r="C7163" i="1"/>
  <c r="D7163" i="1" s="1"/>
  <c r="E7163" i="1"/>
  <c r="F7163" i="1"/>
  <c r="G7163" i="1"/>
  <c r="C7144" i="1"/>
  <c r="D7144" i="1" s="1"/>
  <c r="E7144" i="1"/>
  <c r="F7144" i="1"/>
  <c r="G7144" i="1"/>
  <c r="C7135" i="1"/>
  <c r="D7135" i="1" s="1"/>
  <c r="E7135" i="1"/>
  <c r="F7135" i="1"/>
  <c r="G7135" i="1"/>
  <c r="C7190" i="1"/>
  <c r="D7190" i="1" s="1"/>
  <c r="E7190" i="1"/>
  <c r="F7190" i="1"/>
  <c r="G7190" i="1"/>
  <c r="C7191" i="1"/>
  <c r="D7191" i="1" s="1"/>
  <c r="E7191" i="1"/>
  <c r="F7191" i="1"/>
  <c r="G7191" i="1"/>
  <c r="C7121" i="1"/>
  <c r="D7121" i="1" s="1"/>
  <c r="E7121" i="1"/>
  <c r="F7121" i="1"/>
  <c r="G7121" i="1"/>
  <c r="C7188" i="1"/>
  <c r="D7188" i="1" s="1"/>
  <c r="E7188" i="1"/>
  <c r="F7188" i="1"/>
  <c r="G7188" i="1"/>
  <c r="C7224" i="1"/>
  <c r="D7224" i="1" s="1"/>
  <c r="E7224" i="1"/>
  <c r="F7224" i="1"/>
  <c r="G7224" i="1"/>
  <c r="C7176" i="1"/>
  <c r="D7176" i="1" s="1"/>
  <c r="E7176" i="1"/>
  <c r="F7176" i="1"/>
  <c r="G7176" i="1"/>
  <c r="C7146" i="1"/>
  <c r="D7146" i="1" s="1"/>
  <c r="E7146" i="1"/>
  <c r="F7146" i="1"/>
  <c r="G7146" i="1"/>
  <c r="C7183" i="1"/>
  <c r="D7183" i="1" s="1"/>
  <c r="E7183" i="1"/>
  <c r="F7183" i="1"/>
  <c r="G7183" i="1"/>
  <c r="C7171" i="1"/>
  <c r="D7171" i="1" s="1"/>
  <c r="E7171" i="1"/>
  <c r="F7171" i="1"/>
  <c r="G7171" i="1"/>
  <c r="C7148" i="1"/>
  <c r="D7148" i="1" s="1"/>
  <c r="E7148" i="1"/>
  <c r="F7148" i="1"/>
  <c r="G7148" i="1"/>
  <c r="C7187" i="1"/>
  <c r="D7187" i="1" s="1"/>
  <c r="E7187" i="1"/>
  <c r="F7187" i="1"/>
  <c r="G7187" i="1"/>
  <c r="C7184" i="1"/>
  <c r="D7184" i="1" s="1"/>
  <c r="E7184" i="1"/>
  <c r="F7184" i="1"/>
  <c r="G7184" i="1"/>
  <c r="C7185" i="1"/>
  <c r="D7185" i="1" s="1"/>
  <c r="E7185" i="1"/>
  <c r="F7185" i="1"/>
  <c r="G7185" i="1"/>
  <c r="C7186" i="1"/>
  <c r="D7186" i="1" s="1"/>
  <c r="E7186" i="1"/>
  <c r="F7186" i="1"/>
  <c r="G7186" i="1"/>
  <c r="C7225" i="1"/>
  <c r="D7225" i="1" s="1"/>
  <c r="E7225" i="1"/>
  <c r="F7225" i="1"/>
  <c r="G7225" i="1"/>
  <c r="C7147" i="1"/>
  <c r="D7147" i="1" s="1"/>
  <c r="E7147" i="1"/>
  <c r="F7147" i="1"/>
  <c r="G7147" i="1"/>
  <c r="C7214" i="1"/>
  <c r="D7214" i="1" s="1"/>
  <c r="E7214" i="1"/>
  <c r="F7214" i="1"/>
  <c r="G7214" i="1"/>
  <c r="C7164" i="1"/>
  <c r="D7164" i="1" s="1"/>
  <c r="E7164" i="1"/>
  <c r="F7164" i="1"/>
  <c r="G7164" i="1"/>
  <c r="C7166" i="1"/>
  <c r="D7166" i="1" s="1"/>
  <c r="E7166" i="1"/>
  <c r="F7166" i="1"/>
  <c r="G7166" i="1"/>
  <c r="C7172" i="1"/>
  <c r="D7172" i="1" s="1"/>
  <c r="E7172" i="1"/>
  <c r="F7172" i="1"/>
  <c r="G7172" i="1"/>
  <c r="C7173" i="1"/>
  <c r="D7173" i="1" s="1"/>
  <c r="E7173" i="1"/>
  <c r="F7173" i="1"/>
  <c r="G7173" i="1"/>
  <c r="C7152" i="1"/>
  <c r="D7152" i="1" s="1"/>
  <c r="E7152" i="1"/>
  <c r="F7152" i="1"/>
  <c r="G7152" i="1"/>
  <c r="C7153" i="1"/>
  <c r="D7153" i="1" s="1"/>
  <c r="E7153" i="1"/>
  <c r="F7153" i="1"/>
  <c r="G7153" i="1"/>
  <c r="C7175" i="1"/>
  <c r="D7175" i="1" s="1"/>
  <c r="E7175" i="1"/>
  <c r="F7175" i="1"/>
  <c r="G7175" i="1"/>
  <c r="C7120" i="1"/>
  <c r="D7120" i="1" s="1"/>
  <c r="E7120" i="1"/>
  <c r="F7120" i="1"/>
  <c r="G7120" i="1"/>
  <c r="C7159" i="1"/>
  <c r="D7159" i="1" s="1"/>
  <c r="E7159" i="1"/>
  <c r="F7159" i="1"/>
  <c r="G7159" i="1"/>
  <c r="C7165" i="1"/>
  <c r="D7165" i="1" s="1"/>
  <c r="E7165" i="1"/>
  <c r="F7165" i="1"/>
  <c r="G7165" i="1"/>
  <c r="C7119" i="1"/>
  <c r="D7119" i="1" s="1"/>
  <c r="E7119" i="1"/>
  <c r="F7119" i="1"/>
  <c r="G7119" i="1"/>
  <c r="C7167" i="1"/>
  <c r="D7167" i="1" s="1"/>
  <c r="E7167" i="1"/>
  <c r="F7167" i="1"/>
  <c r="G7167" i="1"/>
  <c r="C7227" i="1"/>
  <c r="D7227" i="1" s="1"/>
  <c r="E7227" i="1"/>
  <c r="F7227" i="1"/>
  <c r="G7227" i="1"/>
  <c r="C7205" i="1"/>
  <c r="D7205" i="1" s="1"/>
  <c r="E7205" i="1"/>
  <c r="F7205" i="1"/>
  <c r="G7205" i="1"/>
  <c r="C7219" i="1"/>
  <c r="D7219" i="1" s="1"/>
  <c r="E7219" i="1"/>
  <c r="F7219" i="1"/>
  <c r="G7219" i="1"/>
  <c r="C7220" i="1"/>
  <c r="D7220" i="1" s="1"/>
  <c r="E7220" i="1"/>
  <c r="F7220" i="1"/>
  <c r="G7220" i="1"/>
  <c r="C7226" i="1"/>
  <c r="D7226" i="1" s="1"/>
  <c r="E7226" i="1"/>
  <c r="F7226" i="1"/>
  <c r="G7226" i="1"/>
  <c r="C7218" i="1"/>
  <c r="D7218" i="1" s="1"/>
  <c r="E7218" i="1"/>
  <c r="F7218" i="1"/>
  <c r="G7218" i="1"/>
  <c r="C7216" i="1"/>
  <c r="D7216" i="1" s="1"/>
  <c r="E7216" i="1"/>
  <c r="F7216" i="1"/>
  <c r="G7216" i="1"/>
  <c r="C7215" i="1"/>
  <c r="D7215" i="1" s="1"/>
  <c r="E7215" i="1"/>
  <c r="F7215" i="1"/>
  <c r="G7215" i="1"/>
  <c r="C7212" i="1"/>
  <c r="D7212" i="1" s="1"/>
  <c r="E7212" i="1"/>
  <c r="F7212" i="1"/>
  <c r="G7212" i="1"/>
  <c r="C7233" i="1"/>
  <c r="D7233" i="1" s="1"/>
  <c r="E7233" i="1"/>
  <c r="F7233" i="1"/>
  <c r="G7233" i="1"/>
  <c r="C7195" i="1"/>
  <c r="D7195" i="1" s="1"/>
  <c r="E7195" i="1"/>
  <c r="F7195" i="1"/>
  <c r="G7195" i="1"/>
  <c r="C7230" i="1"/>
  <c r="D7230" i="1" s="1"/>
  <c r="E7230" i="1"/>
  <c r="F7230" i="1"/>
  <c r="G7230" i="1"/>
  <c r="C7193" i="1"/>
  <c r="D7193" i="1" s="1"/>
  <c r="E7193" i="1"/>
  <c r="F7193" i="1"/>
  <c r="G7193" i="1"/>
  <c r="C7229" i="1"/>
  <c r="D7229" i="1" s="1"/>
  <c r="E7229" i="1"/>
  <c r="F7229" i="1"/>
  <c r="G7229" i="1"/>
  <c r="C7192" i="1"/>
  <c r="D7192" i="1" s="1"/>
  <c r="E7192" i="1"/>
  <c r="F7192" i="1"/>
  <c r="G7192" i="1"/>
  <c r="C7211" i="1"/>
  <c r="D7211" i="1" s="1"/>
  <c r="E7211" i="1"/>
  <c r="F7211" i="1"/>
  <c r="G7211" i="1"/>
  <c r="C7194" i="1"/>
  <c r="D7194" i="1" s="1"/>
  <c r="E7194" i="1"/>
  <c r="F7194" i="1"/>
  <c r="G7194" i="1"/>
  <c r="C7232" i="1"/>
  <c r="D7232" i="1" s="1"/>
  <c r="E7232" i="1"/>
  <c r="F7232" i="1"/>
  <c r="G7232" i="1"/>
  <c r="C7231" i="1"/>
  <c r="D7231" i="1" s="1"/>
  <c r="E7231" i="1"/>
  <c r="F7231" i="1"/>
  <c r="G7231" i="1"/>
  <c r="C7234" i="1"/>
  <c r="D7234" i="1" s="1"/>
  <c r="E7234" i="1"/>
  <c r="F7234" i="1"/>
  <c r="G7234" i="1"/>
  <c r="C7202" i="1"/>
  <c r="D7202" i="1" s="1"/>
  <c r="E7202" i="1"/>
  <c r="F7202" i="1"/>
  <c r="G7202" i="1"/>
  <c r="C7217" i="1"/>
  <c r="D7217" i="1" s="1"/>
  <c r="E7217" i="1"/>
  <c r="F7217" i="1"/>
  <c r="G7217" i="1"/>
  <c r="C7221" i="1"/>
  <c r="D7221" i="1" s="1"/>
  <c r="E7221" i="1"/>
  <c r="F7221" i="1"/>
  <c r="G7221" i="1"/>
  <c r="C7199" i="1"/>
  <c r="D7199" i="1" s="1"/>
  <c r="E7199" i="1"/>
  <c r="F7199" i="1"/>
  <c r="G7199" i="1"/>
  <c r="C7200" i="1"/>
  <c r="D7200" i="1" s="1"/>
  <c r="E7200" i="1"/>
  <c r="F7200" i="1"/>
  <c r="G7200" i="1"/>
  <c r="C7180" i="1"/>
  <c r="D7180" i="1" s="1"/>
  <c r="E7180" i="1"/>
  <c r="F7180" i="1"/>
  <c r="G7180" i="1"/>
  <c r="C7201" i="1"/>
  <c r="D7201" i="1" s="1"/>
  <c r="E7201" i="1"/>
  <c r="F7201" i="1"/>
  <c r="G7201" i="1"/>
  <c r="C7228" i="1"/>
  <c r="D7228" i="1" s="1"/>
  <c r="E7228" i="1"/>
  <c r="F7228" i="1"/>
  <c r="G7228" i="1"/>
  <c r="C7181" i="1"/>
  <c r="D7181" i="1" s="1"/>
  <c r="E7181" i="1"/>
  <c r="F7181" i="1"/>
  <c r="G7181" i="1"/>
  <c r="C7182" i="1"/>
  <c r="D7182" i="1" s="1"/>
  <c r="E7182" i="1"/>
  <c r="F7182" i="1"/>
  <c r="G7182" i="1"/>
  <c r="C7222" i="1"/>
  <c r="D7222" i="1" s="1"/>
  <c r="E7222" i="1"/>
  <c r="F7222" i="1"/>
  <c r="G7222" i="1"/>
  <c r="C7196" i="1"/>
  <c r="D7196" i="1" s="1"/>
  <c r="E7196" i="1"/>
  <c r="F7196" i="1"/>
  <c r="G7196" i="1"/>
  <c r="C7206" i="1"/>
  <c r="D7206" i="1" s="1"/>
  <c r="E7206" i="1"/>
  <c r="F7206" i="1"/>
  <c r="G7206" i="1"/>
  <c r="C7238" i="1"/>
  <c r="D7238" i="1" s="1"/>
  <c r="E7238" i="1"/>
  <c r="F7238" i="1"/>
  <c r="G7238" i="1"/>
  <c r="C7204" i="1"/>
  <c r="D7204" i="1" s="1"/>
  <c r="E7204" i="1"/>
  <c r="F7204" i="1"/>
  <c r="G7204" i="1"/>
  <c r="C7189" i="1"/>
  <c r="D7189" i="1" s="1"/>
  <c r="E7189" i="1"/>
  <c r="F7189" i="1"/>
  <c r="G7189" i="1"/>
  <c r="C7198" i="1"/>
  <c r="D7198" i="1" s="1"/>
  <c r="E7198" i="1"/>
  <c r="F7198" i="1"/>
  <c r="G7198" i="1"/>
  <c r="C7210" i="1"/>
  <c r="D7210" i="1" s="1"/>
  <c r="E7210" i="1"/>
  <c r="F7210" i="1"/>
  <c r="G7210" i="1"/>
  <c r="C7203" i="1"/>
  <c r="D7203" i="1" s="1"/>
  <c r="E7203" i="1"/>
  <c r="F7203" i="1"/>
  <c r="G7203" i="1"/>
  <c r="C7208" i="1"/>
  <c r="D7208" i="1" s="1"/>
  <c r="E7208" i="1"/>
  <c r="F7208" i="1"/>
  <c r="G7208" i="1"/>
  <c r="C7235" i="1"/>
  <c r="D7235" i="1" s="1"/>
  <c r="E7235" i="1"/>
  <c r="F7235" i="1"/>
  <c r="G7235" i="1"/>
  <c r="C7236" i="1"/>
  <c r="D7236" i="1" s="1"/>
  <c r="E7236" i="1"/>
  <c r="F7236" i="1"/>
  <c r="G7236" i="1"/>
  <c r="C7223" i="1"/>
  <c r="D7223" i="1" s="1"/>
  <c r="E7223" i="1"/>
  <c r="F7223" i="1"/>
  <c r="G7223" i="1"/>
  <c r="C7237" i="1"/>
  <c r="D7237" i="1" s="1"/>
  <c r="E7237" i="1"/>
  <c r="F7237" i="1"/>
  <c r="G7237" i="1"/>
  <c r="C7213" i="1"/>
  <c r="D7213" i="1" s="1"/>
  <c r="E7213" i="1"/>
  <c r="F7213" i="1"/>
  <c r="G7213" i="1"/>
  <c r="C7197" i="1"/>
  <c r="D7197" i="1" s="1"/>
  <c r="E7197" i="1"/>
  <c r="F7197" i="1"/>
  <c r="G7197" i="1"/>
  <c r="C7179" i="1"/>
  <c r="D7179" i="1" s="1"/>
  <c r="E7179" i="1"/>
  <c r="F7179" i="1"/>
  <c r="G7179" i="1"/>
  <c r="C7209" i="1"/>
  <c r="D7209" i="1" s="1"/>
  <c r="E7209" i="1"/>
  <c r="F7209" i="1"/>
  <c r="G7209" i="1"/>
  <c r="C7207" i="1"/>
  <c r="D7207" i="1" s="1"/>
  <c r="E7207" i="1"/>
  <c r="F7207" i="1"/>
  <c r="G7207" i="1"/>
  <c r="C7263" i="1"/>
  <c r="D7263" i="1" s="1"/>
  <c r="E7263" i="1"/>
  <c r="F7263" i="1"/>
  <c r="G7263" i="1"/>
  <c r="C7250" i="1"/>
  <c r="D7250" i="1" s="1"/>
  <c r="E7250" i="1"/>
  <c r="F7250" i="1"/>
  <c r="G7250" i="1"/>
  <c r="C7260" i="1"/>
  <c r="D7260" i="1" s="1"/>
  <c r="E7260" i="1"/>
  <c r="F7260" i="1"/>
  <c r="G7260" i="1"/>
  <c r="C7261" i="1"/>
  <c r="D7261" i="1" s="1"/>
  <c r="E7261" i="1"/>
  <c r="F7261" i="1"/>
  <c r="G7261" i="1"/>
  <c r="C7262" i="1"/>
  <c r="D7262" i="1" s="1"/>
  <c r="E7262" i="1"/>
  <c r="F7262" i="1"/>
  <c r="G7262" i="1"/>
  <c r="C7247" i="1"/>
  <c r="D7247" i="1" s="1"/>
  <c r="E7247" i="1"/>
  <c r="F7247" i="1"/>
  <c r="G7247" i="1"/>
  <c r="C7265" i="1"/>
  <c r="D7265" i="1" s="1"/>
  <c r="E7265" i="1"/>
  <c r="F7265" i="1"/>
  <c r="G7265" i="1"/>
  <c r="C1975" i="1"/>
  <c r="D1975" i="1" s="1"/>
  <c r="E1975" i="1"/>
  <c r="F1975" i="1"/>
  <c r="G1975" i="1"/>
  <c r="C1976" i="1"/>
  <c r="D1976" i="1" s="1"/>
  <c r="E1976" i="1"/>
  <c r="F1976" i="1"/>
  <c r="G1976" i="1"/>
  <c r="C1999" i="1"/>
  <c r="D1999" i="1" s="1"/>
  <c r="E1999" i="1"/>
  <c r="F1999" i="1"/>
  <c r="G1999" i="1"/>
  <c r="C1988" i="1"/>
  <c r="D1988" i="1" s="1"/>
  <c r="E1988" i="1"/>
  <c r="F1988" i="1"/>
  <c r="G1988" i="1"/>
  <c r="C1995" i="1"/>
  <c r="D1995" i="1" s="1"/>
  <c r="E1995" i="1"/>
  <c r="F1995" i="1"/>
  <c r="G1995" i="1"/>
  <c r="C1997" i="1"/>
  <c r="D1997" i="1" s="1"/>
  <c r="E1997" i="1"/>
  <c r="F1997" i="1"/>
  <c r="G1997" i="1"/>
  <c r="C2005" i="1"/>
  <c r="D2005" i="1" s="1"/>
  <c r="E2005" i="1"/>
  <c r="F2005" i="1"/>
  <c r="G2005" i="1"/>
  <c r="C2004" i="1"/>
  <c r="D2004" i="1" s="1"/>
  <c r="E2004" i="1"/>
  <c r="F2004" i="1"/>
  <c r="G2004" i="1"/>
  <c r="C1986" i="1"/>
  <c r="D1986" i="1" s="1"/>
  <c r="E1986" i="1"/>
  <c r="F1986" i="1"/>
  <c r="G1986" i="1"/>
  <c r="C1987" i="1"/>
  <c r="D1987" i="1" s="1"/>
  <c r="E1987" i="1"/>
  <c r="F1987" i="1"/>
  <c r="G1987" i="1"/>
  <c r="C1998" i="1"/>
  <c r="D1998" i="1" s="1"/>
  <c r="E1998" i="1"/>
  <c r="F1998" i="1"/>
  <c r="G1998" i="1"/>
  <c r="C1990" i="1"/>
  <c r="D1990" i="1" s="1"/>
  <c r="E1990" i="1"/>
  <c r="F1990" i="1"/>
  <c r="G1990" i="1"/>
  <c r="C1978" i="1"/>
  <c r="D1978" i="1" s="1"/>
  <c r="E1978" i="1"/>
  <c r="F1978" i="1"/>
  <c r="G1978" i="1"/>
  <c r="C1994" i="1"/>
  <c r="D1994" i="1" s="1"/>
  <c r="E1994" i="1"/>
  <c r="F1994" i="1"/>
  <c r="G1994" i="1"/>
  <c r="C1973" i="1"/>
  <c r="D1973" i="1" s="1"/>
  <c r="E1973" i="1"/>
  <c r="F1973" i="1"/>
  <c r="G1973" i="1"/>
  <c r="C1977" i="1"/>
  <c r="D1977" i="1" s="1"/>
  <c r="E1977" i="1"/>
  <c r="F1977" i="1"/>
  <c r="G1977" i="1"/>
  <c r="C1983" i="1"/>
  <c r="D1983" i="1" s="1"/>
  <c r="E1983" i="1"/>
  <c r="F1983" i="1"/>
  <c r="G1983" i="1"/>
  <c r="C1984" i="1"/>
  <c r="D1984" i="1" s="1"/>
  <c r="E1984" i="1"/>
  <c r="F1984" i="1"/>
  <c r="G1984" i="1"/>
  <c r="C1985" i="1"/>
  <c r="D1985" i="1" s="1"/>
  <c r="E1985" i="1"/>
  <c r="F1985" i="1"/>
  <c r="G1985" i="1"/>
  <c r="C1991" i="1"/>
  <c r="D1991" i="1" s="1"/>
  <c r="E1991" i="1"/>
  <c r="F1991" i="1"/>
  <c r="G1991" i="1"/>
  <c r="C1996" i="1"/>
  <c r="D1996" i="1" s="1"/>
  <c r="E1996" i="1"/>
  <c r="F1996" i="1"/>
  <c r="G1996" i="1"/>
  <c r="C1974" i="1"/>
  <c r="D1974" i="1" s="1"/>
  <c r="E1974" i="1"/>
  <c r="F1974" i="1"/>
  <c r="G1974" i="1"/>
  <c r="C1979" i="1"/>
  <c r="D1979" i="1" s="1"/>
  <c r="E1979" i="1"/>
  <c r="F1979" i="1"/>
  <c r="G1979" i="1"/>
  <c r="C1982" i="1"/>
  <c r="D1982" i="1" s="1"/>
  <c r="E1982" i="1"/>
  <c r="F1982" i="1"/>
  <c r="G1982" i="1"/>
  <c r="C1993" i="1"/>
  <c r="D1993" i="1" s="1"/>
  <c r="E1993" i="1"/>
  <c r="F1993" i="1"/>
  <c r="G1993" i="1"/>
  <c r="C1989" i="1"/>
  <c r="D1989" i="1" s="1"/>
  <c r="E1989" i="1"/>
  <c r="F1989" i="1"/>
  <c r="G1989" i="1"/>
  <c r="C2556" i="1"/>
  <c r="D2556" i="1" s="1"/>
  <c r="E2556" i="1"/>
  <c r="F2556" i="1"/>
  <c r="G2556" i="1"/>
  <c r="C2558" i="1"/>
  <c r="D2558" i="1" s="1"/>
  <c r="E2558" i="1"/>
  <c r="F2558" i="1"/>
  <c r="G2558" i="1"/>
  <c r="C2557" i="1"/>
  <c r="D2557" i="1" s="1"/>
  <c r="E2557" i="1"/>
  <c r="F2557" i="1"/>
  <c r="G2557" i="1"/>
  <c r="C2555" i="1"/>
  <c r="D2555" i="1" s="1"/>
  <c r="E2555" i="1"/>
  <c r="F2555" i="1"/>
  <c r="G2555" i="1"/>
  <c r="C2574" i="1"/>
  <c r="D2574" i="1" s="1"/>
  <c r="E2574" i="1"/>
  <c r="F2574" i="1"/>
  <c r="G2574" i="1"/>
  <c r="C2575" i="1"/>
  <c r="D2575" i="1" s="1"/>
  <c r="E2575" i="1"/>
  <c r="F2575" i="1"/>
  <c r="G2575" i="1"/>
  <c r="C2578" i="1"/>
  <c r="D2578" i="1" s="1"/>
  <c r="E2578" i="1"/>
  <c r="F2578" i="1"/>
  <c r="G2578" i="1"/>
  <c r="C2579" i="1"/>
  <c r="D2579" i="1" s="1"/>
  <c r="E2579" i="1"/>
  <c r="F2579" i="1"/>
  <c r="G2579" i="1"/>
  <c r="C2565" i="1"/>
  <c r="D2565" i="1" s="1"/>
  <c r="E2565" i="1"/>
  <c r="F2565" i="1"/>
  <c r="G2565" i="1"/>
  <c r="C2576" i="1"/>
  <c r="D2576" i="1" s="1"/>
  <c r="E2576" i="1"/>
  <c r="F2576" i="1"/>
  <c r="G2576" i="1"/>
  <c r="C1366" i="1"/>
  <c r="D1366" i="1" s="1"/>
  <c r="E1366" i="1"/>
  <c r="F1366" i="1"/>
  <c r="G1366" i="1"/>
  <c r="C1363" i="1"/>
  <c r="D1363" i="1" s="1"/>
  <c r="E1363" i="1"/>
  <c r="F1363" i="1"/>
  <c r="G1363" i="1"/>
  <c r="C1359" i="1"/>
  <c r="D1359" i="1" s="1"/>
  <c r="E1359" i="1"/>
  <c r="F1359" i="1"/>
  <c r="G1359" i="1"/>
  <c r="C1364" i="1"/>
  <c r="D1364" i="1" s="1"/>
  <c r="E1364" i="1"/>
  <c r="F1364" i="1"/>
  <c r="G1364" i="1"/>
  <c r="C1362" i="1"/>
  <c r="D1362" i="1" s="1"/>
  <c r="E1362" i="1"/>
  <c r="F1362" i="1"/>
  <c r="G1362" i="1"/>
  <c r="C1358" i="1"/>
  <c r="D1358" i="1" s="1"/>
  <c r="E1358" i="1"/>
  <c r="F1358" i="1"/>
  <c r="G1358" i="1"/>
  <c r="C1487" i="1"/>
  <c r="D1487" i="1" s="1"/>
  <c r="E1487" i="1"/>
  <c r="F1487" i="1"/>
  <c r="G1487" i="1"/>
  <c r="C1478" i="1"/>
  <c r="D1478" i="1" s="1"/>
  <c r="E1478" i="1"/>
  <c r="F1478" i="1"/>
  <c r="G1478" i="1"/>
  <c r="C1422" i="1"/>
  <c r="D1422" i="1" s="1"/>
  <c r="E1422" i="1"/>
  <c r="F1422" i="1"/>
  <c r="G1422" i="1"/>
  <c r="C1485" i="1"/>
  <c r="D1485" i="1" s="1"/>
  <c r="E1485" i="1"/>
  <c r="F1485" i="1"/>
  <c r="G1485" i="1"/>
  <c r="C1410" i="1"/>
  <c r="D1410" i="1" s="1"/>
  <c r="E1410" i="1"/>
  <c r="F1410" i="1"/>
  <c r="G1410" i="1"/>
  <c r="C1484" i="1"/>
  <c r="D1484" i="1" s="1"/>
  <c r="E1484" i="1"/>
  <c r="F1484" i="1"/>
  <c r="G1484" i="1"/>
  <c r="C1424" i="1"/>
  <c r="D1424" i="1" s="1"/>
  <c r="E1424" i="1"/>
  <c r="F1424" i="1"/>
  <c r="G1424" i="1"/>
  <c r="C1507" i="1"/>
  <c r="D1507" i="1" s="1"/>
  <c r="E1507" i="1"/>
  <c r="F1507" i="1"/>
  <c r="G1507" i="1"/>
  <c r="C1490" i="1"/>
  <c r="D1490" i="1" s="1"/>
  <c r="E1490" i="1"/>
  <c r="F1490" i="1"/>
  <c r="G1490" i="1"/>
  <c r="C1512" i="1"/>
  <c r="D1512" i="1" s="1"/>
  <c r="E1512" i="1"/>
  <c r="F1512" i="1"/>
  <c r="G1512" i="1"/>
  <c r="C1419" i="1"/>
  <c r="D1419" i="1" s="1"/>
  <c r="E1419" i="1"/>
  <c r="F1419" i="1"/>
  <c r="G1419" i="1"/>
  <c r="C1497" i="1"/>
  <c r="D1497" i="1" s="1"/>
  <c r="E1497" i="1"/>
  <c r="F1497" i="1"/>
  <c r="G1497" i="1"/>
  <c r="C1513" i="1"/>
  <c r="D1513" i="1" s="1"/>
  <c r="E1513" i="1"/>
  <c r="F1513" i="1"/>
  <c r="G1513" i="1"/>
  <c r="C1418" i="1"/>
  <c r="D1418" i="1" s="1"/>
  <c r="E1418" i="1"/>
  <c r="F1418" i="1"/>
  <c r="G1418" i="1"/>
  <c r="C1505" i="1"/>
  <c r="D1505" i="1" s="1"/>
  <c r="E1505" i="1"/>
  <c r="F1505" i="1"/>
  <c r="G1505" i="1"/>
  <c r="C1500" i="1"/>
  <c r="D1500" i="1" s="1"/>
  <c r="E1500" i="1"/>
  <c r="F1500" i="1"/>
  <c r="G1500" i="1"/>
  <c r="C1494" i="1"/>
  <c r="D1494" i="1" s="1"/>
  <c r="E1494" i="1"/>
  <c r="F1494" i="1"/>
  <c r="G1494" i="1"/>
  <c r="C1472" i="1"/>
  <c r="D1472" i="1" s="1"/>
  <c r="E1472" i="1"/>
  <c r="F1472" i="1"/>
  <c r="G1472" i="1"/>
  <c r="C1503" i="1"/>
  <c r="D1503" i="1" s="1"/>
  <c r="E1503" i="1"/>
  <c r="F1503" i="1"/>
  <c r="G1503" i="1"/>
  <c r="C1417" i="1"/>
  <c r="D1417" i="1" s="1"/>
  <c r="E1417" i="1"/>
  <c r="F1417" i="1"/>
  <c r="G1417" i="1"/>
  <c r="C1509" i="1"/>
  <c r="D1509" i="1" s="1"/>
  <c r="E1509" i="1"/>
  <c r="F1509" i="1"/>
  <c r="G1509" i="1"/>
  <c r="C1499" i="1"/>
  <c r="D1499" i="1" s="1"/>
  <c r="E1499" i="1"/>
  <c r="F1499" i="1"/>
  <c r="G1499" i="1"/>
  <c r="C1492" i="1"/>
  <c r="D1492" i="1" s="1"/>
  <c r="E1492" i="1"/>
  <c r="F1492" i="1"/>
  <c r="G1492" i="1"/>
  <c r="C1488" i="1"/>
  <c r="D1488" i="1" s="1"/>
  <c r="E1488" i="1"/>
  <c r="F1488" i="1"/>
  <c r="G1488" i="1"/>
  <c r="C1486" i="1"/>
  <c r="D1486" i="1" s="1"/>
  <c r="E1486" i="1"/>
  <c r="F1486" i="1"/>
  <c r="G1486" i="1"/>
  <c r="C1514" i="1"/>
  <c r="D1514" i="1" s="1"/>
  <c r="E1514" i="1"/>
  <c r="F1514" i="1"/>
  <c r="G1514" i="1"/>
  <c r="C1493" i="1"/>
  <c r="D1493" i="1" s="1"/>
  <c r="E1493" i="1"/>
  <c r="F1493" i="1"/>
  <c r="G1493" i="1"/>
  <c r="C1475" i="1"/>
  <c r="D1475" i="1" s="1"/>
  <c r="E1475" i="1"/>
  <c r="F1475" i="1"/>
  <c r="G1475" i="1"/>
  <c r="C1420" i="1"/>
  <c r="D1420" i="1" s="1"/>
  <c r="E1420" i="1"/>
  <c r="F1420" i="1"/>
  <c r="G1420" i="1"/>
  <c r="C1423" i="1"/>
  <c r="D1423" i="1" s="1"/>
  <c r="E1423" i="1"/>
  <c r="F1423" i="1"/>
  <c r="G1423" i="1"/>
  <c r="C1415" i="1"/>
  <c r="D1415" i="1" s="1"/>
  <c r="E1415" i="1"/>
  <c r="F1415" i="1"/>
  <c r="G1415" i="1"/>
  <c r="C1421" i="1"/>
  <c r="D1421" i="1" s="1"/>
  <c r="E1421" i="1"/>
  <c r="F1421" i="1"/>
  <c r="G1421" i="1"/>
  <c r="C1502" i="1"/>
  <c r="D1502" i="1" s="1"/>
  <c r="E1502" i="1"/>
  <c r="F1502" i="1"/>
  <c r="G1502" i="1"/>
  <c r="C1495" i="1"/>
  <c r="D1495" i="1" s="1"/>
  <c r="E1495" i="1"/>
  <c r="F1495" i="1"/>
  <c r="G1495" i="1"/>
  <c r="C1506" i="1"/>
  <c r="D1506" i="1" s="1"/>
  <c r="E1506" i="1"/>
  <c r="F1506" i="1"/>
  <c r="G1506" i="1"/>
  <c r="C1414" i="1"/>
  <c r="D1414" i="1" s="1"/>
  <c r="E1414" i="1"/>
  <c r="F1414" i="1"/>
  <c r="G1414" i="1"/>
  <c r="C1498" i="1"/>
  <c r="D1498" i="1" s="1"/>
  <c r="E1498" i="1"/>
  <c r="F1498" i="1"/>
  <c r="G1498" i="1"/>
  <c r="C1504" i="1"/>
  <c r="D1504" i="1" s="1"/>
  <c r="E1504" i="1"/>
  <c r="F1504" i="1"/>
  <c r="G1504" i="1"/>
  <c r="C1474" i="1"/>
  <c r="D1474" i="1" s="1"/>
  <c r="E1474" i="1"/>
  <c r="F1474" i="1"/>
  <c r="G1474" i="1"/>
  <c r="C1480" i="1"/>
  <c r="D1480" i="1" s="1"/>
  <c r="E1480" i="1"/>
  <c r="F1480" i="1"/>
  <c r="G1480" i="1"/>
  <c r="C1501" i="1"/>
  <c r="D1501" i="1" s="1"/>
  <c r="E1501" i="1"/>
  <c r="F1501" i="1"/>
  <c r="G1501" i="1"/>
  <c r="C1496" i="1"/>
  <c r="D1496" i="1" s="1"/>
  <c r="E1496" i="1"/>
  <c r="F1496" i="1"/>
  <c r="G1496" i="1"/>
  <c r="C1473" i="1"/>
  <c r="D1473" i="1" s="1"/>
  <c r="E1473" i="1"/>
  <c r="F1473" i="1"/>
  <c r="G1473" i="1"/>
  <c r="C1491" i="1"/>
  <c r="D1491" i="1" s="1"/>
  <c r="E1491" i="1"/>
  <c r="F1491" i="1"/>
  <c r="G1491" i="1"/>
  <c r="C1508" i="1"/>
  <c r="D1508" i="1" s="1"/>
  <c r="E1508" i="1"/>
  <c r="F1508" i="1"/>
  <c r="G1508" i="1"/>
  <c r="C1416" i="1"/>
  <c r="D1416" i="1" s="1"/>
  <c r="E1416" i="1"/>
  <c r="F1416" i="1"/>
  <c r="G1416" i="1"/>
  <c r="C1526" i="1"/>
  <c r="D1526" i="1" s="1"/>
  <c r="E1526" i="1"/>
  <c r="F1526" i="1"/>
  <c r="G1526" i="1"/>
  <c r="C1529" i="1"/>
  <c r="D1529" i="1" s="1"/>
  <c r="E1529" i="1"/>
  <c r="F1529" i="1"/>
  <c r="G1529" i="1"/>
  <c r="C1527" i="1"/>
  <c r="D1527" i="1" s="1"/>
  <c r="E1527" i="1"/>
  <c r="F1527" i="1"/>
  <c r="G1527" i="1"/>
  <c r="C1481" i="1"/>
  <c r="D1481" i="1" s="1"/>
  <c r="E1481" i="1"/>
  <c r="F1481" i="1"/>
  <c r="G1481" i="1"/>
  <c r="C1483" i="1"/>
  <c r="D1483" i="1" s="1"/>
  <c r="E1483" i="1"/>
  <c r="F1483" i="1"/>
  <c r="G1483" i="1"/>
  <c r="C1482" i="1"/>
  <c r="D1482" i="1" s="1"/>
  <c r="E1482" i="1"/>
  <c r="F1482" i="1"/>
  <c r="G1482" i="1"/>
  <c r="C1522" i="1"/>
  <c r="D1522" i="1" s="1"/>
  <c r="E1522" i="1"/>
  <c r="F1522" i="1"/>
  <c r="G1522" i="1"/>
  <c r="C1523" i="1"/>
  <c r="D1523" i="1" s="1"/>
  <c r="E1523" i="1"/>
  <c r="F1523" i="1"/>
  <c r="G1523" i="1"/>
  <c r="C1524" i="1"/>
  <c r="D1524" i="1" s="1"/>
  <c r="E1524" i="1"/>
  <c r="F1524" i="1"/>
  <c r="G1524" i="1"/>
  <c r="C1521" i="1"/>
  <c r="D1521" i="1" s="1"/>
  <c r="E1521" i="1"/>
  <c r="F1521" i="1"/>
  <c r="G1521" i="1"/>
  <c r="C1479" i="1"/>
  <c r="D1479" i="1" s="1"/>
  <c r="E1479" i="1"/>
  <c r="F1479" i="1"/>
  <c r="G1479" i="1"/>
  <c r="C1477" i="1"/>
  <c r="D1477" i="1" s="1"/>
  <c r="E1477" i="1"/>
  <c r="F1477" i="1"/>
  <c r="G1477" i="1"/>
  <c r="C1532" i="1"/>
  <c r="D1532" i="1" s="1"/>
  <c r="E1532" i="1"/>
  <c r="F1532" i="1"/>
  <c r="G1532" i="1"/>
  <c r="C1510" i="1"/>
  <c r="D1510" i="1" s="1"/>
  <c r="E1510" i="1"/>
  <c r="F1510" i="1"/>
  <c r="G1510" i="1"/>
  <c r="C1511" i="1"/>
  <c r="D1511" i="1" s="1"/>
  <c r="E1511" i="1"/>
  <c r="F1511" i="1"/>
  <c r="G1511" i="1"/>
  <c r="C1535" i="1"/>
  <c r="D1535" i="1" s="1"/>
  <c r="E1535" i="1"/>
  <c r="F1535" i="1"/>
  <c r="G1535" i="1"/>
  <c r="C1515" i="1"/>
  <c r="D1515" i="1" s="1"/>
  <c r="E1515" i="1"/>
  <c r="F1515" i="1"/>
  <c r="G1515" i="1"/>
  <c r="C1520" i="1"/>
  <c r="D1520" i="1" s="1"/>
  <c r="E1520" i="1"/>
  <c r="F1520" i="1"/>
  <c r="G1520" i="1"/>
  <c r="C1471" i="1"/>
  <c r="D1471" i="1" s="1"/>
  <c r="E1471" i="1"/>
  <c r="F1471" i="1"/>
  <c r="G1471" i="1"/>
  <c r="C1516" i="1"/>
  <c r="D1516" i="1" s="1"/>
  <c r="E1516" i="1"/>
  <c r="F1516" i="1"/>
  <c r="G1516" i="1"/>
  <c r="C1531" i="1"/>
  <c r="D1531" i="1" s="1"/>
  <c r="E1531" i="1"/>
  <c r="F1531" i="1"/>
  <c r="G1531" i="1"/>
  <c r="C1533" i="1"/>
  <c r="D1533" i="1" s="1"/>
  <c r="E1533" i="1"/>
  <c r="F1533" i="1"/>
  <c r="G1533" i="1"/>
  <c r="C1476" i="1"/>
  <c r="D1476" i="1" s="1"/>
  <c r="E1476" i="1"/>
  <c r="F1476" i="1"/>
  <c r="G1476" i="1"/>
  <c r="C1517" i="1"/>
  <c r="D1517" i="1" s="1"/>
  <c r="E1517" i="1"/>
  <c r="F1517" i="1"/>
  <c r="G1517" i="1"/>
  <c r="C1518" i="1"/>
  <c r="D1518" i="1" s="1"/>
  <c r="E1518" i="1"/>
  <c r="F1518" i="1"/>
  <c r="G1518" i="1"/>
  <c r="C1530" i="1"/>
  <c r="D1530" i="1" s="1"/>
  <c r="E1530" i="1"/>
  <c r="F1530" i="1"/>
  <c r="G1530" i="1"/>
  <c r="C1489" i="1"/>
  <c r="D1489" i="1" s="1"/>
  <c r="E1489" i="1"/>
  <c r="F1489" i="1"/>
  <c r="G1489" i="1"/>
  <c r="C1519" i="1"/>
  <c r="D1519" i="1" s="1"/>
  <c r="E1519" i="1"/>
  <c r="F1519" i="1"/>
  <c r="G1519" i="1"/>
  <c r="C1536" i="1"/>
  <c r="D1536" i="1" s="1"/>
  <c r="E1536" i="1"/>
  <c r="F1536" i="1"/>
  <c r="G1536" i="1"/>
  <c r="C1534" i="1"/>
  <c r="D1534" i="1" s="1"/>
  <c r="E1534" i="1"/>
  <c r="F1534" i="1"/>
  <c r="G1534" i="1"/>
  <c r="C1564" i="1"/>
  <c r="D1564" i="1" s="1"/>
  <c r="E1564" i="1"/>
  <c r="F1564" i="1"/>
  <c r="G1564" i="1"/>
  <c r="C1554" i="1"/>
  <c r="D1554" i="1" s="1"/>
  <c r="E1554" i="1"/>
  <c r="F1554" i="1"/>
  <c r="G1554" i="1"/>
  <c r="C1539" i="1"/>
  <c r="D1539" i="1" s="1"/>
  <c r="E1539" i="1"/>
  <c r="F1539" i="1"/>
  <c r="G1539" i="1"/>
  <c r="C1561" i="1"/>
  <c r="D1561" i="1" s="1"/>
  <c r="E1561" i="1"/>
  <c r="F1561" i="1"/>
  <c r="G1561" i="1"/>
  <c r="C1553" i="1"/>
  <c r="D1553" i="1" s="1"/>
  <c r="E1553" i="1"/>
  <c r="F1553" i="1"/>
  <c r="G1553" i="1"/>
  <c r="C1562" i="1"/>
  <c r="D1562" i="1" s="1"/>
  <c r="E1562" i="1"/>
  <c r="F1562" i="1"/>
  <c r="G1562" i="1"/>
  <c r="C1550" i="1"/>
  <c r="D1550" i="1" s="1"/>
  <c r="E1550" i="1"/>
  <c r="F1550" i="1"/>
  <c r="G1550" i="1"/>
  <c r="C1525" i="1"/>
  <c r="D1525" i="1" s="1"/>
  <c r="E1525" i="1"/>
  <c r="F1525" i="1"/>
  <c r="G1525" i="1"/>
  <c r="C1537" i="1"/>
  <c r="D1537" i="1" s="1"/>
  <c r="E1537" i="1"/>
  <c r="F1537" i="1"/>
  <c r="G1537" i="1"/>
  <c r="C1543" i="1"/>
  <c r="D1543" i="1" s="1"/>
  <c r="E1543" i="1"/>
  <c r="F1543" i="1"/>
  <c r="G1543" i="1"/>
  <c r="C1549" i="1"/>
  <c r="D1549" i="1" s="1"/>
  <c r="E1549" i="1"/>
  <c r="F1549" i="1"/>
  <c r="G1549" i="1"/>
  <c r="C1566" i="1"/>
  <c r="D1566" i="1" s="1"/>
  <c r="E1566" i="1"/>
  <c r="F1566" i="1"/>
  <c r="G1566" i="1"/>
  <c r="C1556" i="1"/>
  <c r="D1556" i="1" s="1"/>
  <c r="E1556" i="1"/>
  <c r="F1556" i="1"/>
  <c r="G1556" i="1"/>
  <c r="C1547" i="1"/>
  <c r="D1547" i="1" s="1"/>
  <c r="E1547" i="1"/>
  <c r="F1547" i="1"/>
  <c r="G1547" i="1"/>
  <c r="C1552" i="1"/>
  <c r="D1552" i="1" s="1"/>
  <c r="E1552" i="1"/>
  <c r="F1552" i="1"/>
  <c r="G1552" i="1"/>
  <c r="C1559" i="1"/>
  <c r="D1559" i="1" s="1"/>
  <c r="E1559" i="1"/>
  <c r="F1559" i="1"/>
  <c r="G1559" i="1"/>
  <c r="C1541" i="1"/>
  <c r="D1541" i="1" s="1"/>
  <c r="E1541" i="1"/>
  <c r="F1541" i="1"/>
  <c r="G1541" i="1"/>
  <c r="C1528" i="1"/>
  <c r="D1528" i="1" s="1"/>
  <c r="E1528" i="1"/>
  <c r="F1528" i="1"/>
  <c r="G1528" i="1"/>
  <c r="C1544" i="1"/>
  <c r="D1544" i="1" s="1"/>
  <c r="E1544" i="1"/>
  <c r="F1544" i="1"/>
  <c r="G1544" i="1"/>
  <c r="C1557" i="1"/>
  <c r="D1557" i="1" s="1"/>
  <c r="E1557" i="1"/>
  <c r="F1557" i="1"/>
  <c r="G1557" i="1"/>
  <c r="C1551" i="1"/>
  <c r="D1551" i="1" s="1"/>
  <c r="E1551" i="1"/>
  <c r="F1551" i="1"/>
  <c r="G1551" i="1"/>
  <c r="C1555" i="1"/>
  <c r="D1555" i="1" s="1"/>
  <c r="E1555" i="1"/>
  <c r="F1555" i="1"/>
  <c r="G1555" i="1"/>
  <c r="C1563" i="1"/>
  <c r="D1563" i="1" s="1"/>
  <c r="E1563" i="1"/>
  <c r="F1563" i="1"/>
  <c r="G1563" i="1"/>
  <c r="C1545" i="1"/>
  <c r="D1545" i="1" s="1"/>
  <c r="E1545" i="1"/>
  <c r="F1545" i="1"/>
  <c r="G1545" i="1"/>
  <c r="C1542" i="1"/>
  <c r="D1542" i="1" s="1"/>
  <c r="E1542" i="1"/>
  <c r="F1542" i="1"/>
  <c r="G1542" i="1"/>
  <c r="C1538" i="1"/>
  <c r="D1538" i="1" s="1"/>
  <c r="E1538" i="1"/>
  <c r="F1538" i="1"/>
  <c r="G1538" i="1"/>
  <c r="C1540" i="1"/>
  <c r="D1540" i="1" s="1"/>
  <c r="E1540" i="1"/>
  <c r="F1540" i="1"/>
  <c r="G1540" i="1"/>
  <c r="C1546" i="1"/>
  <c r="D1546" i="1" s="1"/>
  <c r="E1546" i="1"/>
  <c r="F1546" i="1"/>
  <c r="G1546" i="1"/>
  <c r="C1565" i="1"/>
  <c r="D1565" i="1" s="1"/>
  <c r="E1565" i="1"/>
  <c r="F1565" i="1"/>
  <c r="G1565" i="1"/>
  <c r="C1569" i="1"/>
  <c r="D1569" i="1" s="1"/>
  <c r="E1569" i="1"/>
  <c r="F1569" i="1"/>
  <c r="G1569" i="1"/>
  <c r="C1560" i="1"/>
  <c r="D1560" i="1" s="1"/>
  <c r="E1560" i="1"/>
  <c r="F1560" i="1"/>
  <c r="G1560" i="1"/>
  <c r="C1558" i="1"/>
  <c r="D1558" i="1" s="1"/>
  <c r="E1558" i="1"/>
  <c r="F1558" i="1"/>
  <c r="G1558" i="1"/>
  <c r="C1572" i="1"/>
  <c r="D1572" i="1" s="1"/>
  <c r="E1572" i="1"/>
  <c r="F1572" i="1"/>
  <c r="G1572" i="1"/>
  <c r="C1548" i="1"/>
  <c r="D1548" i="1" s="1"/>
  <c r="E1548" i="1"/>
  <c r="F1548" i="1"/>
  <c r="G1548" i="1"/>
  <c r="C1570" i="1"/>
  <c r="D1570" i="1" s="1"/>
  <c r="E1570" i="1"/>
  <c r="F1570" i="1"/>
  <c r="G1570" i="1"/>
  <c r="C1580" i="1"/>
  <c r="D1580" i="1" s="1"/>
  <c r="E1580" i="1"/>
  <c r="F1580" i="1"/>
  <c r="G1580" i="1"/>
  <c r="C1573" i="1"/>
  <c r="D1573" i="1" s="1"/>
  <c r="E1573" i="1"/>
  <c r="F1573" i="1"/>
  <c r="G1573" i="1"/>
  <c r="C1574" i="1"/>
  <c r="D1574" i="1" s="1"/>
  <c r="E1574" i="1"/>
  <c r="F1574" i="1"/>
  <c r="G1574" i="1"/>
  <c r="C1577" i="1"/>
  <c r="D1577" i="1" s="1"/>
  <c r="E1577" i="1"/>
  <c r="F1577" i="1"/>
  <c r="G1577" i="1"/>
  <c r="C1576" i="1"/>
  <c r="D1576" i="1" s="1"/>
  <c r="E1576" i="1"/>
  <c r="F1576" i="1"/>
  <c r="G1576" i="1"/>
  <c r="C1567" i="1"/>
  <c r="D1567" i="1" s="1"/>
  <c r="E1567" i="1"/>
  <c r="F1567" i="1"/>
  <c r="G1567" i="1"/>
  <c r="C1579" i="1"/>
  <c r="D1579" i="1" s="1"/>
  <c r="E1579" i="1"/>
  <c r="F1579" i="1"/>
  <c r="G1579" i="1"/>
  <c r="C1575" i="1"/>
  <c r="D1575" i="1" s="1"/>
  <c r="E1575" i="1"/>
  <c r="F1575" i="1"/>
  <c r="G1575" i="1"/>
  <c r="C1581" i="1"/>
  <c r="D1581" i="1" s="1"/>
  <c r="E1581" i="1"/>
  <c r="F1581" i="1"/>
  <c r="G1581" i="1"/>
  <c r="C1578" i="1"/>
  <c r="D1578" i="1" s="1"/>
  <c r="E1578" i="1"/>
  <c r="F1578" i="1"/>
  <c r="G1578" i="1"/>
  <c r="C1571" i="1"/>
  <c r="D1571" i="1" s="1"/>
  <c r="E1571" i="1"/>
  <c r="F1571" i="1"/>
  <c r="G1571" i="1"/>
  <c r="C1568" i="1"/>
  <c r="D1568" i="1" s="1"/>
  <c r="E1568" i="1"/>
  <c r="F1568" i="1"/>
  <c r="G1568" i="1"/>
  <c r="C1606" i="1"/>
  <c r="D1606" i="1" s="1"/>
  <c r="E1606" i="1"/>
  <c r="F1606" i="1"/>
  <c r="G1606" i="1"/>
  <c r="C1608" i="1"/>
  <c r="D1608" i="1" s="1"/>
  <c r="E1608" i="1"/>
  <c r="F1608" i="1"/>
  <c r="G1608" i="1"/>
  <c r="C1612" i="1"/>
  <c r="D1612" i="1" s="1"/>
  <c r="E1612" i="1"/>
  <c r="F1612" i="1"/>
  <c r="G1612" i="1"/>
  <c r="C1627" i="1"/>
  <c r="D1627" i="1" s="1"/>
  <c r="E1627" i="1"/>
  <c r="F1627" i="1"/>
  <c r="G1627" i="1"/>
  <c r="C1587" i="1"/>
  <c r="D1587" i="1" s="1"/>
  <c r="E1587" i="1"/>
  <c r="F1587" i="1"/>
  <c r="G1587" i="1"/>
  <c r="C1622" i="1"/>
  <c r="D1622" i="1" s="1"/>
  <c r="E1622" i="1"/>
  <c r="F1622" i="1"/>
  <c r="G1622" i="1"/>
  <c r="C1593" i="1"/>
  <c r="D1593" i="1" s="1"/>
  <c r="E1593" i="1"/>
  <c r="F1593" i="1"/>
  <c r="G1593" i="1"/>
  <c r="C1597" i="1"/>
  <c r="D1597" i="1" s="1"/>
  <c r="E1597" i="1"/>
  <c r="F1597" i="1"/>
  <c r="G1597" i="1"/>
  <c r="C1628" i="1"/>
  <c r="D1628" i="1" s="1"/>
  <c r="E1628" i="1"/>
  <c r="F1628" i="1"/>
  <c r="G1628" i="1"/>
  <c r="C1615" i="1"/>
  <c r="D1615" i="1" s="1"/>
  <c r="E1615" i="1"/>
  <c r="F1615" i="1"/>
  <c r="G1615" i="1"/>
  <c r="C1616" i="1"/>
  <c r="D1616" i="1" s="1"/>
  <c r="E1616" i="1"/>
  <c r="F1616" i="1"/>
  <c r="G1616" i="1"/>
  <c r="C1589" i="1"/>
  <c r="D1589" i="1" s="1"/>
  <c r="E1589" i="1"/>
  <c r="F1589" i="1"/>
  <c r="G1589" i="1"/>
  <c r="C1594" i="1"/>
  <c r="D1594" i="1" s="1"/>
  <c r="E1594" i="1"/>
  <c r="F1594" i="1"/>
  <c r="G1594" i="1"/>
  <c r="C1588" i="1"/>
  <c r="D1588" i="1" s="1"/>
  <c r="E1588" i="1"/>
  <c r="F1588" i="1"/>
  <c r="G1588" i="1"/>
  <c r="C1617" i="1"/>
  <c r="D1617" i="1" s="1"/>
  <c r="E1617" i="1"/>
  <c r="F1617" i="1"/>
  <c r="G1617" i="1"/>
  <c r="C1614" i="1"/>
  <c r="D1614" i="1" s="1"/>
  <c r="E1614" i="1"/>
  <c r="F1614" i="1"/>
  <c r="G1614" i="1"/>
  <c r="C1610" i="1"/>
  <c r="D1610" i="1" s="1"/>
  <c r="E1610" i="1"/>
  <c r="F1610" i="1"/>
  <c r="G1610" i="1"/>
  <c r="C1618" i="1"/>
  <c r="D1618" i="1" s="1"/>
  <c r="E1618" i="1"/>
  <c r="F1618" i="1"/>
  <c r="G1618" i="1"/>
  <c r="C1613" i="1"/>
  <c r="D1613" i="1" s="1"/>
  <c r="E1613" i="1"/>
  <c r="F1613" i="1"/>
  <c r="G1613" i="1"/>
  <c r="C1629" i="1"/>
  <c r="D1629" i="1" s="1"/>
  <c r="E1629" i="1"/>
  <c r="F1629" i="1"/>
  <c r="G1629" i="1"/>
  <c r="C1605" i="1"/>
  <c r="D1605" i="1" s="1"/>
  <c r="E1605" i="1"/>
  <c r="F1605" i="1"/>
  <c r="G1605" i="1"/>
  <c r="C1625" i="1"/>
  <c r="D1625" i="1" s="1"/>
  <c r="E1625" i="1"/>
  <c r="F1625" i="1"/>
  <c r="G1625" i="1"/>
  <c r="C1592" i="1"/>
  <c r="D1592" i="1" s="1"/>
  <c r="E1592" i="1"/>
  <c r="F1592" i="1"/>
  <c r="G1592" i="1"/>
  <c r="C1583" i="1"/>
  <c r="D1583" i="1" s="1"/>
  <c r="E1583" i="1"/>
  <c r="F1583" i="1"/>
  <c r="G1583" i="1"/>
  <c r="C1596" i="1"/>
  <c r="D1596" i="1" s="1"/>
  <c r="E1596" i="1"/>
  <c r="F1596" i="1"/>
  <c r="G1596" i="1"/>
  <c r="C1584" i="1"/>
  <c r="D1584" i="1" s="1"/>
  <c r="E1584" i="1"/>
  <c r="F1584" i="1"/>
  <c r="G1584" i="1"/>
  <c r="C1595" i="1"/>
  <c r="D1595" i="1" s="1"/>
  <c r="E1595" i="1"/>
  <c r="F1595" i="1"/>
  <c r="G1595" i="1"/>
  <c r="C1626" i="1"/>
  <c r="D1626" i="1" s="1"/>
  <c r="E1626" i="1"/>
  <c r="F1626" i="1"/>
  <c r="G1626" i="1"/>
  <c r="C1603" i="1"/>
  <c r="D1603" i="1" s="1"/>
  <c r="E1603" i="1"/>
  <c r="F1603" i="1"/>
  <c r="G1603" i="1"/>
  <c r="C1591" i="1"/>
  <c r="D1591" i="1" s="1"/>
  <c r="E1591" i="1"/>
  <c r="F1591" i="1"/>
  <c r="G1591" i="1"/>
  <c r="C1599" i="1"/>
  <c r="D1599" i="1" s="1"/>
  <c r="E1599" i="1"/>
  <c r="F1599" i="1"/>
  <c r="G1599" i="1"/>
  <c r="C1586" i="1"/>
  <c r="D1586" i="1" s="1"/>
  <c r="E1586" i="1"/>
  <c r="F1586" i="1"/>
  <c r="G1586" i="1"/>
  <c r="C1602" i="1"/>
  <c r="D1602" i="1" s="1"/>
  <c r="E1602" i="1"/>
  <c r="F1602" i="1"/>
  <c r="G1602" i="1"/>
  <c r="C1607" i="1"/>
  <c r="D1607" i="1" s="1"/>
  <c r="E1607" i="1"/>
  <c r="F1607" i="1"/>
  <c r="G1607" i="1"/>
  <c r="C1590" i="1"/>
  <c r="D1590" i="1" s="1"/>
  <c r="E1590" i="1"/>
  <c r="F1590" i="1"/>
  <c r="G1590" i="1"/>
  <c r="C1604" i="1"/>
  <c r="D1604" i="1" s="1"/>
  <c r="E1604" i="1"/>
  <c r="F1604" i="1"/>
  <c r="G1604" i="1"/>
  <c r="C1609" i="1"/>
  <c r="D1609" i="1" s="1"/>
  <c r="E1609" i="1"/>
  <c r="F1609" i="1"/>
  <c r="G1609" i="1"/>
  <c r="C1585" i="1"/>
  <c r="D1585" i="1" s="1"/>
  <c r="E1585" i="1"/>
  <c r="F1585" i="1"/>
  <c r="G1585" i="1"/>
  <c r="C1611" i="1"/>
  <c r="D1611" i="1" s="1"/>
  <c r="E1611" i="1"/>
  <c r="F1611" i="1"/>
  <c r="G1611" i="1"/>
  <c r="C1598" i="1"/>
  <c r="D1598" i="1" s="1"/>
  <c r="E1598" i="1"/>
  <c r="F1598" i="1"/>
  <c r="G1598" i="1"/>
  <c r="C1601" i="1"/>
  <c r="D1601" i="1" s="1"/>
  <c r="E1601" i="1"/>
  <c r="F1601" i="1"/>
  <c r="G1601" i="1"/>
  <c r="C1600" i="1"/>
  <c r="D1600" i="1" s="1"/>
  <c r="E1600" i="1"/>
  <c r="F1600" i="1"/>
  <c r="G1600" i="1"/>
  <c r="C1624" i="1"/>
  <c r="D1624" i="1" s="1"/>
  <c r="E1624" i="1"/>
  <c r="F1624" i="1"/>
  <c r="G1624" i="1"/>
  <c r="C1582" i="1"/>
  <c r="D1582" i="1" s="1"/>
  <c r="E1582" i="1"/>
  <c r="F1582" i="1"/>
  <c r="G1582" i="1"/>
  <c r="C1642" i="1"/>
  <c r="D1642" i="1" s="1"/>
  <c r="E1642" i="1"/>
  <c r="F1642" i="1"/>
  <c r="G1642" i="1"/>
  <c r="C1643" i="1"/>
  <c r="D1643" i="1" s="1"/>
  <c r="E1643" i="1"/>
  <c r="F1643" i="1"/>
  <c r="G1643" i="1"/>
  <c r="C1648" i="1"/>
  <c r="D1648" i="1" s="1"/>
  <c r="E1648" i="1"/>
  <c r="F1648" i="1"/>
  <c r="G1648" i="1"/>
  <c r="C1636" i="1"/>
  <c r="D1636" i="1" s="1"/>
  <c r="E1636" i="1"/>
  <c r="F1636" i="1"/>
  <c r="G1636" i="1"/>
  <c r="C1639" i="1"/>
  <c r="D1639" i="1" s="1"/>
  <c r="E1639" i="1"/>
  <c r="F1639" i="1"/>
  <c r="G1639" i="1"/>
  <c r="C1640" i="1"/>
  <c r="D1640" i="1" s="1"/>
  <c r="E1640" i="1"/>
  <c r="F1640" i="1"/>
  <c r="G1640" i="1"/>
  <c r="C1634" i="1"/>
  <c r="D1634" i="1" s="1"/>
  <c r="E1634" i="1"/>
  <c r="F1634" i="1"/>
  <c r="G1634" i="1"/>
  <c r="C1630" i="1"/>
  <c r="D1630" i="1" s="1"/>
  <c r="E1630" i="1"/>
  <c r="F1630" i="1"/>
  <c r="G1630" i="1"/>
  <c r="C1638" i="1"/>
  <c r="D1638" i="1" s="1"/>
  <c r="E1638" i="1"/>
  <c r="F1638" i="1"/>
  <c r="G1638" i="1"/>
  <c r="C1641" i="1"/>
  <c r="D1641" i="1" s="1"/>
  <c r="E1641" i="1"/>
  <c r="F1641" i="1"/>
  <c r="G1641" i="1"/>
  <c r="C1633" i="1"/>
  <c r="D1633" i="1" s="1"/>
  <c r="E1633" i="1"/>
  <c r="F1633" i="1"/>
  <c r="G1633" i="1"/>
  <c r="C1623" i="1"/>
  <c r="D1623" i="1" s="1"/>
  <c r="E1623" i="1"/>
  <c r="F1623" i="1"/>
  <c r="G1623" i="1"/>
  <c r="C1632" i="1"/>
  <c r="D1632" i="1" s="1"/>
  <c r="E1632" i="1"/>
  <c r="F1632" i="1"/>
  <c r="G1632" i="1"/>
  <c r="C1637" i="1"/>
  <c r="D1637" i="1" s="1"/>
  <c r="E1637" i="1"/>
  <c r="F1637" i="1"/>
  <c r="G1637" i="1"/>
  <c r="C1620" i="1"/>
  <c r="D1620" i="1" s="1"/>
  <c r="E1620" i="1"/>
  <c r="F1620" i="1"/>
  <c r="G1620" i="1"/>
  <c r="C1635" i="1"/>
  <c r="D1635" i="1" s="1"/>
  <c r="E1635" i="1"/>
  <c r="F1635" i="1"/>
  <c r="G1635" i="1"/>
  <c r="C1621" i="1"/>
  <c r="D1621" i="1" s="1"/>
  <c r="E1621" i="1"/>
  <c r="F1621" i="1"/>
  <c r="G1621" i="1"/>
  <c r="C1619" i="1"/>
  <c r="D1619" i="1" s="1"/>
  <c r="E1619" i="1"/>
  <c r="F1619" i="1"/>
  <c r="G1619" i="1"/>
  <c r="C1631" i="1"/>
  <c r="D1631" i="1" s="1"/>
  <c r="E1631" i="1"/>
  <c r="F1631" i="1"/>
  <c r="G1631" i="1"/>
  <c r="C1645" i="1"/>
  <c r="D1645" i="1" s="1"/>
  <c r="E1645" i="1"/>
  <c r="F1645" i="1"/>
  <c r="G1645" i="1"/>
  <c r="C1647" i="1"/>
  <c r="D1647" i="1" s="1"/>
  <c r="E1647" i="1"/>
  <c r="F1647" i="1"/>
  <c r="G1647" i="1"/>
  <c r="C1658" i="1"/>
  <c r="D1658" i="1" s="1"/>
  <c r="E1658" i="1"/>
  <c r="F1658" i="1"/>
  <c r="G1658" i="1"/>
  <c r="C1650" i="1"/>
  <c r="D1650" i="1" s="1"/>
  <c r="E1650" i="1"/>
  <c r="F1650" i="1"/>
  <c r="G1650" i="1"/>
  <c r="C1656" i="1"/>
  <c r="D1656" i="1" s="1"/>
  <c r="E1656" i="1"/>
  <c r="F1656" i="1"/>
  <c r="G1656" i="1"/>
  <c r="C1663" i="1"/>
  <c r="D1663" i="1" s="1"/>
  <c r="E1663" i="1"/>
  <c r="F1663" i="1"/>
  <c r="G1663" i="1"/>
  <c r="C1646" i="1"/>
  <c r="D1646" i="1" s="1"/>
  <c r="E1646" i="1"/>
  <c r="F1646" i="1"/>
  <c r="G1646" i="1"/>
  <c r="C1649" i="1"/>
  <c r="D1649" i="1" s="1"/>
  <c r="E1649" i="1"/>
  <c r="F1649" i="1"/>
  <c r="G1649" i="1"/>
  <c r="C1652" i="1"/>
  <c r="D1652" i="1" s="1"/>
  <c r="E1652" i="1"/>
  <c r="F1652" i="1"/>
  <c r="G1652" i="1"/>
  <c r="C1661" i="1"/>
  <c r="D1661" i="1" s="1"/>
  <c r="E1661" i="1"/>
  <c r="F1661" i="1"/>
  <c r="G1661" i="1"/>
  <c r="C1657" i="1"/>
  <c r="D1657" i="1" s="1"/>
  <c r="E1657" i="1"/>
  <c r="F1657" i="1"/>
  <c r="G1657" i="1"/>
  <c r="C1655" i="1"/>
  <c r="D1655" i="1" s="1"/>
  <c r="E1655" i="1"/>
  <c r="F1655" i="1"/>
  <c r="G1655" i="1"/>
  <c r="C1644" i="1"/>
  <c r="D1644" i="1" s="1"/>
  <c r="E1644" i="1"/>
  <c r="F1644" i="1"/>
  <c r="G1644" i="1"/>
  <c r="C1653" i="1"/>
  <c r="D1653" i="1" s="1"/>
  <c r="E1653" i="1"/>
  <c r="F1653" i="1"/>
  <c r="G1653" i="1"/>
  <c r="C1668" i="1"/>
  <c r="D1668" i="1" s="1"/>
  <c r="E1668" i="1"/>
  <c r="F1668" i="1"/>
  <c r="G1668" i="1"/>
  <c r="C1665" i="1"/>
  <c r="D1665" i="1" s="1"/>
  <c r="E1665" i="1"/>
  <c r="F1665" i="1"/>
  <c r="G1665" i="1"/>
  <c r="C1681" i="1"/>
  <c r="D1681" i="1" s="1"/>
  <c r="E1681" i="1"/>
  <c r="F1681" i="1"/>
  <c r="G1681" i="1"/>
  <c r="C1662" i="1"/>
  <c r="D1662" i="1" s="1"/>
  <c r="E1662" i="1"/>
  <c r="F1662" i="1"/>
  <c r="G1662" i="1"/>
  <c r="C1684" i="1"/>
  <c r="D1684" i="1" s="1"/>
  <c r="E1684" i="1"/>
  <c r="F1684" i="1"/>
  <c r="G1684" i="1"/>
  <c r="C1651" i="1"/>
  <c r="D1651" i="1" s="1"/>
  <c r="E1651" i="1"/>
  <c r="F1651" i="1"/>
  <c r="G1651" i="1"/>
  <c r="C1676" i="1"/>
  <c r="D1676" i="1" s="1"/>
  <c r="E1676" i="1"/>
  <c r="F1676" i="1"/>
  <c r="G1676" i="1"/>
  <c r="C1680" i="1"/>
  <c r="D1680" i="1" s="1"/>
  <c r="E1680" i="1"/>
  <c r="F1680" i="1"/>
  <c r="G1680" i="1"/>
  <c r="C1671" i="1"/>
  <c r="D1671" i="1" s="1"/>
  <c r="E1671" i="1"/>
  <c r="F1671" i="1"/>
  <c r="G1671" i="1"/>
  <c r="C1674" i="1"/>
  <c r="D1674" i="1" s="1"/>
  <c r="E1674" i="1"/>
  <c r="F1674" i="1"/>
  <c r="G1674" i="1"/>
  <c r="C1673" i="1"/>
  <c r="D1673" i="1" s="1"/>
  <c r="E1673" i="1"/>
  <c r="F1673" i="1"/>
  <c r="G1673" i="1"/>
  <c r="C1677" i="1"/>
  <c r="D1677" i="1" s="1"/>
  <c r="E1677" i="1"/>
  <c r="F1677" i="1"/>
  <c r="G1677" i="1"/>
  <c r="C1675" i="1"/>
  <c r="D1675" i="1" s="1"/>
  <c r="E1675" i="1"/>
  <c r="F1675" i="1"/>
  <c r="G1675" i="1"/>
  <c r="C1679" i="1"/>
  <c r="D1679" i="1" s="1"/>
  <c r="E1679" i="1"/>
  <c r="F1679" i="1"/>
  <c r="G1679" i="1"/>
  <c r="C1667" i="1"/>
  <c r="D1667" i="1" s="1"/>
  <c r="E1667" i="1"/>
  <c r="F1667" i="1"/>
  <c r="G1667" i="1"/>
  <c r="C1678" i="1"/>
  <c r="D1678" i="1" s="1"/>
  <c r="E1678" i="1"/>
  <c r="F1678" i="1"/>
  <c r="G1678" i="1"/>
  <c r="C1682" i="1"/>
  <c r="D1682" i="1" s="1"/>
  <c r="E1682" i="1"/>
  <c r="F1682" i="1"/>
  <c r="G1682" i="1"/>
  <c r="C1672" i="1"/>
  <c r="D1672" i="1" s="1"/>
  <c r="E1672" i="1"/>
  <c r="F1672" i="1"/>
  <c r="G1672" i="1"/>
  <c r="C1670" i="1"/>
  <c r="D1670" i="1" s="1"/>
  <c r="E1670" i="1"/>
  <c r="F1670" i="1"/>
  <c r="G1670" i="1"/>
  <c r="C1683" i="1"/>
  <c r="D1683" i="1" s="1"/>
  <c r="E1683" i="1"/>
  <c r="F1683" i="1"/>
  <c r="G1683" i="1"/>
  <c r="C1660" i="1"/>
  <c r="D1660" i="1" s="1"/>
  <c r="E1660" i="1"/>
  <c r="F1660" i="1"/>
  <c r="G1660" i="1"/>
  <c r="C1666" i="1"/>
  <c r="D1666" i="1" s="1"/>
  <c r="E1666" i="1"/>
  <c r="F1666" i="1"/>
  <c r="G1666" i="1"/>
  <c r="C1659" i="1"/>
  <c r="D1659" i="1" s="1"/>
  <c r="E1659" i="1"/>
  <c r="F1659" i="1"/>
  <c r="G1659" i="1"/>
  <c r="C1669" i="1"/>
  <c r="D1669" i="1" s="1"/>
  <c r="E1669" i="1"/>
  <c r="F1669" i="1"/>
  <c r="G1669" i="1"/>
  <c r="C1664" i="1"/>
  <c r="D1664" i="1" s="1"/>
  <c r="E1664" i="1"/>
  <c r="F1664" i="1"/>
  <c r="G1664" i="1"/>
  <c r="C1654" i="1"/>
  <c r="D1654" i="1" s="1"/>
  <c r="E1654" i="1"/>
  <c r="F1654" i="1"/>
  <c r="G1654" i="1"/>
  <c r="C7667" i="1"/>
  <c r="D7667" i="1" s="1"/>
  <c r="E7667" i="1"/>
  <c r="F7667" i="1"/>
  <c r="G7667" i="1"/>
  <c r="C7700" i="1"/>
  <c r="D7700" i="1" s="1"/>
  <c r="E7700" i="1"/>
  <c r="F7700" i="1"/>
  <c r="G7700" i="1"/>
  <c r="C7701" i="1"/>
  <c r="D7701" i="1" s="1"/>
  <c r="E7701" i="1"/>
  <c r="F7701" i="1"/>
  <c r="G7701" i="1"/>
  <c r="C7663" i="1"/>
  <c r="D7663" i="1" s="1"/>
  <c r="E7663" i="1"/>
  <c r="F7663" i="1"/>
  <c r="G7663" i="1"/>
  <c r="C7697" i="1"/>
  <c r="D7697" i="1" s="1"/>
  <c r="E7697" i="1"/>
  <c r="F7697" i="1"/>
  <c r="G7697" i="1"/>
  <c r="C7665" i="1"/>
  <c r="D7665" i="1" s="1"/>
  <c r="E7665" i="1"/>
  <c r="F7665" i="1"/>
  <c r="G7665" i="1"/>
  <c r="C7662" i="1"/>
  <c r="D7662" i="1" s="1"/>
  <c r="E7662" i="1"/>
  <c r="F7662" i="1"/>
  <c r="G7662" i="1"/>
  <c r="C7702" i="1"/>
  <c r="D7702" i="1" s="1"/>
  <c r="E7702" i="1"/>
  <c r="F7702" i="1"/>
  <c r="G7702" i="1"/>
  <c r="C7655" i="1"/>
  <c r="D7655" i="1" s="1"/>
  <c r="E7655" i="1"/>
  <c r="F7655" i="1"/>
  <c r="G7655" i="1"/>
  <c r="C7679" i="1"/>
  <c r="D7679" i="1" s="1"/>
  <c r="E7679" i="1"/>
  <c r="F7679" i="1"/>
  <c r="G7679" i="1"/>
  <c r="C7666" i="1"/>
  <c r="D7666" i="1" s="1"/>
  <c r="E7666" i="1"/>
  <c r="F7666" i="1"/>
  <c r="G7666" i="1"/>
  <c r="C7661" i="1"/>
  <c r="D7661" i="1" s="1"/>
  <c r="E7661" i="1"/>
  <c r="F7661" i="1"/>
  <c r="G7661" i="1"/>
  <c r="C7651" i="1"/>
  <c r="D7651" i="1" s="1"/>
  <c r="E7651" i="1"/>
  <c r="F7651" i="1"/>
  <c r="G7651" i="1"/>
  <c r="C7664" i="1"/>
  <c r="D7664" i="1" s="1"/>
  <c r="E7664" i="1"/>
  <c r="F7664" i="1"/>
  <c r="G7664" i="1"/>
  <c r="C7696" i="1"/>
  <c r="D7696" i="1" s="1"/>
  <c r="E7696" i="1"/>
  <c r="F7696" i="1"/>
  <c r="G7696" i="1"/>
  <c r="C7685" i="1"/>
  <c r="D7685" i="1" s="1"/>
  <c r="E7685" i="1"/>
  <c r="F7685" i="1"/>
  <c r="G7685" i="1"/>
  <c r="C7687" i="1"/>
  <c r="D7687" i="1" s="1"/>
  <c r="E7687" i="1"/>
  <c r="F7687" i="1"/>
  <c r="G7687" i="1"/>
  <c r="C7668" i="1"/>
  <c r="D7668" i="1" s="1"/>
  <c r="E7668" i="1"/>
  <c r="F7668" i="1"/>
  <c r="G7668" i="1"/>
  <c r="C7669" i="1"/>
  <c r="D7669" i="1" s="1"/>
  <c r="E7669" i="1"/>
  <c r="F7669" i="1"/>
  <c r="G7669" i="1"/>
  <c r="C7688" i="1"/>
  <c r="D7688" i="1" s="1"/>
  <c r="E7688" i="1"/>
  <c r="F7688" i="1"/>
  <c r="G7688" i="1"/>
  <c r="C7686" i="1"/>
  <c r="D7686" i="1" s="1"/>
  <c r="E7686" i="1"/>
  <c r="F7686" i="1"/>
  <c r="G7686" i="1"/>
  <c r="C7690" i="1"/>
  <c r="D7690" i="1" s="1"/>
  <c r="E7690" i="1"/>
  <c r="F7690" i="1"/>
  <c r="G7690" i="1"/>
  <c r="C7698" i="1"/>
  <c r="D7698" i="1" s="1"/>
  <c r="E7698" i="1"/>
  <c r="F7698" i="1"/>
  <c r="G7698" i="1"/>
  <c r="C7652" i="1"/>
  <c r="D7652" i="1" s="1"/>
  <c r="E7652" i="1"/>
  <c r="F7652" i="1"/>
  <c r="G7652" i="1"/>
  <c r="C7699" i="1"/>
  <c r="D7699" i="1" s="1"/>
  <c r="E7699" i="1"/>
  <c r="F7699" i="1"/>
  <c r="G7699" i="1"/>
  <c r="C7656" i="1"/>
  <c r="D7656" i="1" s="1"/>
  <c r="E7656" i="1"/>
  <c r="F7656" i="1"/>
  <c r="G7656" i="1"/>
  <c r="C7674" i="1"/>
  <c r="D7674" i="1" s="1"/>
  <c r="E7674" i="1"/>
  <c r="F7674" i="1"/>
  <c r="G7674" i="1"/>
  <c r="C7670" i="1"/>
  <c r="D7670" i="1" s="1"/>
  <c r="E7670" i="1"/>
  <c r="F7670" i="1"/>
  <c r="G7670" i="1"/>
  <c r="C7689" i="1"/>
  <c r="D7689" i="1" s="1"/>
  <c r="E7689" i="1"/>
  <c r="F7689" i="1"/>
  <c r="G7689" i="1"/>
  <c r="C7677" i="1"/>
  <c r="D7677" i="1" s="1"/>
  <c r="E7677" i="1"/>
  <c r="F7677" i="1"/>
  <c r="G7677" i="1"/>
  <c r="C7675" i="1"/>
  <c r="D7675" i="1" s="1"/>
  <c r="E7675" i="1"/>
  <c r="F7675" i="1"/>
  <c r="G7675" i="1"/>
  <c r="C7681" i="1"/>
  <c r="D7681" i="1" s="1"/>
  <c r="E7681" i="1"/>
  <c r="F7681" i="1"/>
  <c r="G7681" i="1"/>
  <c r="C7671" i="1"/>
  <c r="D7671" i="1" s="1"/>
  <c r="E7671" i="1"/>
  <c r="F7671" i="1"/>
  <c r="G7671" i="1"/>
  <c r="C7692" i="1"/>
  <c r="D7692" i="1" s="1"/>
  <c r="E7692" i="1"/>
  <c r="F7692" i="1"/>
  <c r="G7692" i="1"/>
  <c r="C7682" i="1"/>
  <c r="D7682" i="1" s="1"/>
  <c r="E7682" i="1"/>
  <c r="F7682" i="1"/>
  <c r="G7682" i="1"/>
  <c r="C7658" i="1"/>
  <c r="D7658" i="1" s="1"/>
  <c r="E7658" i="1"/>
  <c r="F7658" i="1"/>
  <c r="G7658" i="1"/>
  <c r="C7653" i="1"/>
  <c r="D7653" i="1" s="1"/>
  <c r="E7653" i="1"/>
  <c r="F7653" i="1"/>
  <c r="G7653" i="1"/>
  <c r="C7680" i="1"/>
  <c r="D7680" i="1" s="1"/>
  <c r="E7680" i="1"/>
  <c r="F7680" i="1"/>
  <c r="G7680" i="1"/>
  <c r="C7683" i="1"/>
  <c r="D7683" i="1" s="1"/>
  <c r="E7683" i="1"/>
  <c r="F7683" i="1"/>
  <c r="G7683" i="1"/>
  <c r="C7694" i="1"/>
  <c r="D7694" i="1" s="1"/>
  <c r="E7694" i="1"/>
  <c r="F7694" i="1"/>
  <c r="G7694" i="1"/>
  <c r="C7691" i="1"/>
  <c r="D7691" i="1" s="1"/>
  <c r="E7691" i="1"/>
  <c r="F7691" i="1"/>
  <c r="G7691" i="1"/>
  <c r="C7676" i="1"/>
  <c r="D7676" i="1" s="1"/>
  <c r="E7676" i="1"/>
  <c r="F7676" i="1"/>
  <c r="G7676" i="1"/>
  <c r="C7672" i="1"/>
  <c r="D7672" i="1" s="1"/>
  <c r="E7672" i="1"/>
  <c r="F7672" i="1"/>
  <c r="G7672" i="1"/>
  <c r="C7673" i="1"/>
  <c r="D7673" i="1" s="1"/>
  <c r="E7673" i="1"/>
  <c r="F7673" i="1"/>
  <c r="G7673" i="1"/>
  <c r="C7657" i="1"/>
  <c r="D7657" i="1" s="1"/>
  <c r="E7657" i="1"/>
  <c r="F7657" i="1"/>
  <c r="G7657" i="1"/>
  <c r="C7654" i="1"/>
  <c r="D7654" i="1" s="1"/>
  <c r="E7654" i="1"/>
  <c r="F7654" i="1"/>
  <c r="G7654" i="1"/>
  <c r="C7703" i="1"/>
  <c r="D7703" i="1" s="1"/>
  <c r="E7703" i="1"/>
  <c r="F7703" i="1"/>
  <c r="G7703" i="1"/>
  <c r="C7704" i="1"/>
  <c r="D7704" i="1" s="1"/>
  <c r="E7704" i="1"/>
  <c r="F7704" i="1"/>
  <c r="G7704" i="1"/>
  <c r="C7711" i="1"/>
  <c r="D7711" i="1" s="1"/>
  <c r="E7711" i="1"/>
  <c r="F7711" i="1"/>
  <c r="G7711" i="1"/>
  <c r="C7705" i="1"/>
  <c r="D7705" i="1" s="1"/>
  <c r="E7705" i="1"/>
  <c r="F7705" i="1"/>
  <c r="G7705" i="1"/>
  <c r="C7706" i="1"/>
  <c r="D7706" i="1" s="1"/>
  <c r="E7706" i="1"/>
  <c r="F7706" i="1"/>
  <c r="G7706" i="1"/>
  <c r="C7748" i="1"/>
  <c r="D7748" i="1" s="1"/>
  <c r="E7748" i="1"/>
  <c r="F7748" i="1"/>
  <c r="G7748" i="1"/>
  <c r="C7715" i="1"/>
  <c r="D7715" i="1" s="1"/>
  <c r="E7715" i="1"/>
  <c r="F7715" i="1"/>
  <c r="G7715" i="1"/>
  <c r="C7739" i="1"/>
  <c r="D7739" i="1" s="1"/>
  <c r="E7739" i="1"/>
  <c r="F7739" i="1"/>
  <c r="G7739" i="1"/>
  <c r="C7740" i="1"/>
  <c r="D7740" i="1" s="1"/>
  <c r="E7740" i="1"/>
  <c r="F7740" i="1"/>
  <c r="G7740" i="1"/>
  <c r="C7708" i="1"/>
  <c r="D7708" i="1" s="1"/>
  <c r="E7708" i="1"/>
  <c r="F7708" i="1"/>
  <c r="G7708" i="1"/>
  <c r="C7707" i="1"/>
  <c r="D7707" i="1" s="1"/>
  <c r="E7707" i="1"/>
  <c r="F7707" i="1"/>
  <c r="G7707" i="1"/>
  <c r="C7738" i="1"/>
  <c r="D7738" i="1" s="1"/>
  <c r="E7738" i="1"/>
  <c r="F7738" i="1"/>
  <c r="G7738" i="1"/>
  <c r="C7709" i="1"/>
  <c r="D7709" i="1" s="1"/>
  <c r="E7709" i="1"/>
  <c r="F7709" i="1"/>
  <c r="G7709" i="1"/>
  <c r="C7712" i="1"/>
  <c r="D7712" i="1" s="1"/>
  <c r="E7712" i="1"/>
  <c r="F7712" i="1"/>
  <c r="G7712" i="1"/>
  <c r="C7737" i="1"/>
  <c r="D7737" i="1" s="1"/>
  <c r="E7737" i="1"/>
  <c r="F7737" i="1"/>
  <c r="G7737" i="1"/>
  <c r="C7718" i="1"/>
  <c r="D7718" i="1" s="1"/>
  <c r="E7718" i="1"/>
  <c r="F7718" i="1"/>
  <c r="G7718" i="1"/>
  <c r="C7713" i="1"/>
  <c r="D7713" i="1" s="1"/>
  <c r="E7713" i="1"/>
  <c r="F7713" i="1"/>
  <c r="G7713" i="1"/>
  <c r="C7710" i="1"/>
  <c r="D7710" i="1" s="1"/>
  <c r="E7710" i="1"/>
  <c r="F7710" i="1"/>
  <c r="G7710" i="1"/>
  <c r="C7720" i="1"/>
  <c r="D7720" i="1" s="1"/>
  <c r="E7720" i="1"/>
  <c r="F7720" i="1"/>
  <c r="G7720" i="1"/>
  <c r="C7741" i="1"/>
  <c r="D7741" i="1" s="1"/>
  <c r="E7741" i="1"/>
  <c r="F7741" i="1"/>
  <c r="G7741" i="1"/>
  <c r="C7721" i="1"/>
  <c r="D7721" i="1" s="1"/>
  <c r="E7721" i="1"/>
  <c r="F7721" i="1"/>
  <c r="G7721" i="1"/>
  <c r="C7722" i="1"/>
  <c r="D7722" i="1" s="1"/>
  <c r="E7722" i="1"/>
  <c r="F7722" i="1"/>
  <c r="G7722" i="1"/>
  <c r="C7728" i="1"/>
  <c r="D7728" i="1" s="1"/>
  <c r="E7728" i="1"/>
  <c r="F7728" i="1"/>
  <c r="G7728" i="1"/>
  <c r="C7726" i="1"/>
  <c r="D7726" i="1" s="1"/>
  <c r="E7726" i="1"/>
  <c r="F7726" i="1"/>
  <c r="G7726" i="1"/>
  <c r="C7714" i="1"/>
  <c r="D7714" i="1" s="1"/>
  <c r="E7714" i="1"/>
  <c r="F7714" i="1"/>
  <c r="G7714" i="1"/>
  <c r="C7724" i="1"/>
  <c r="D7724" i="1" s="1"/>
  <c r="E7724" i="1"/>
  <c r="F7724" i="1"/>
  <c r="G7724" i="1"/>
  <c r="C7723" i="1"/>
  <c r="D7723" i="1" s="1"/>
  <c r="E7723" i="1"/>
  <c r="F7723" i="1"/>
  <c r="G7723" i="1"/>
  <c r="C7719" i="1"/>
  <c r="D7719" i="1" s="1"/>
  <c r="E7719" i="1"/>
  <c r="F7719" i="1"/>
  <c r="G7719" i="1"/>
  <c r="C7727" i="1"/>
  <c r="D7727" i="1" s="1"/>
  <c r="E7727" i="1"/>
  <c r="F7727" i="1"/>
  <c r="G7727" i="1"/>
  <c r="C7725" i="1"/>
  <c r="D7725" i="1" s="1"/>
  <c r="E7725" i="1"/>
  <c r="F7725" i="1"/>
  <c r="G7725" i="1"/>
  <c r="C7743" i="1"/>
  <c r="D7743" i="1" s="1"/>
  <c r="E7743" i="1"/>
  <c r="F7743" i="1"/>
  <c r="G7743" i="1"/>
  <c r="C7742" i="1"/>
  <c r="D7742" i="1" s="1"/>
  <c r="E7742" i="1"/>
  <c r="F7742" i="1"/>
  <c r="G7742" i="1"/>
  <c r="C7729" i="1"/>
  <c r="D7729" i="1" s="1"/>
  <c r="E7729" i="1"/>
  <c r="F7729" i="1"/>
  <c r="G7729" i="1"/>
  <c r="C7730" i="1"/>
  <c r="D7730" i="1" s="1"/>
  <c r="E7730" i="1"/>
  <c r="F7730" i="1"/>
  <c r="G7730" i="1"/>
  <c r="C7731" i="1"/>
  <c r="D7731" i="1" s="1"/>
  <c r="E7731" i="1"/>
  <c r="F7731" i="1"/>
  <c r="G7731" i="1"/>
  <c r="C7732" i="1"/>
  <c r="D7732" i="1" s="1"/>
  <c r="E7732" i="1"/>
  <c r="F7732" i="1"/>
  <c r="G7732" i="1"/>
  <c r="C7717" i="1"/>
  <c r="D7717" i="1" s="1"/>
  <c r="E7717" i="1"/>
  <c r="F7717" i="1"/>
  <c r="G7717" i="1"/>
  <c r="C7733" i="1"/>
  <c r="D7733" i="1" s="1"/>
  <c r="E7733" i="1"/>
  <c r="F7733" i="1"/>
  <c r="G7733" i="1"/>
  <c r="C7750" i="1"/>
  <c r="D7750" i="1" s="1"/>
  <c r="E7750" i="1"/>
  <c r="F7750" i="1"/>
  <c r="G7750" i="1"/>
  <c r="C7744" i="1"/>
  <c r="D7744" i="1" s="1"/>
  <c r="E7744" i="1"/>
  <c r="F7744" i="1"/>
  <c r="G7744" i="1"/>
  <c r="C7746" i="1"/>
  <c r="D7746" i="1" s="1"/>
  <c r="E7746" i="1"/>
  <c r="F7746" i="1"/>
  <c r="G7746" i="1"/>
  <c r="C7735" i="1"/>
  <c r="D7735" i="1" s="1"/>
  <c r="E7735" i="1"/>
  <c r="F7735" i="1"/>
  <c r="G7735" i="1"/>
  <c r="C7745" i="1"/>
  <c r="D7745" i="1" s="1"/>
  <c r="E7745" i="1"/>
  <c r="F7745" i="1"/>
  <c r="G7745" i="1"/>
  <c r="C7734" i="1"/>
  <c r="D7734" i="1" s="1"/>
  <c r="E7734" i="1"/>
  <c r="F7734" i="1"/>
  <c r="G7734" i="1"/>
  <c r="C7747" i="1"/>
  <c r="D7747" i="1" s="1"/>
  <c r="E7747" i="1"/>
  <c r="F7747" i="1"/>
  <c r="G7747" i="1"/>
  <c r="C7716" i="1"/>
  <c r="D7716" i="1" s="1"/>
  <c r="E7716" i="1"/>
  <c r="F7716" i="1"/>
  <c r="G7716" i="1"/>
  <c r="C7749" i="1"/>
  <c r="D7749" i="1" s="1"/>
  <c r="E7749" i="1"/>
  <c r="F7749" i="1"/>
  <c r="G7749" i="1"/>
  <c r="C7754" i="1"/>
  <c r="D7754" i="1" s="1"/>
  <c r="E7754" i="1"/>
  <c r="F7754" i="1"/>
  <c r="G7754" i="1"/>
  <c r="C7757" i="1"/>
  <c r="D7757" i="1" s="1"/>
  <c r="E7757" i="1"/>
  <c r="F7757" i="1"/>
  <c r="G7757" i="1"/>
  <c r="C7755" i="1"/>
  <c r="D7755" i="1" s="1"/>
  <c r="E7755" i="1"/>
  <c r="F7755" i="1"/>
  <c r="G7755" i="1"/>
  <c r="C7758" i="1"/>
  <c r="D7758" i="1" s="1"/>
  <c r="E7758" i="1"/>
  <c r="F7758" i="1"/>
  <c r="G7758" i="1"/>
  <c r="C7762" i="1"/>
  <c r="D7762" i="1" s="1"/>
  <c r="E7762" i="1"/>
  <c r="F7762" i="1"/>
  <c r="G7762" i="1"/>
  <c r="C7793" i="1"/>
  <c r="D7793" i="1" s="1"/>
  <c r="E7793" i="1"/>
  <c r="F7793" i="1"/>
  <c r="G7793" i="1"/>
  <c r="C7766" i="1"/>
  <c r="D7766" i="1" s="1"/>
  <c r="E7766" i="1"/>
  <c r="F7766" i="1"/>
  <c r="G7766" i="1"/>
  <c r="C7769" i="1"/>
  <c r="D7769" i="1" s="1"/>
  <c r="E7769" i="1"/>
  <c r="F7769" i="1"/>
  <c r="G7769" i="1"/>
  <c r="C7768" i="1"/>
  <c r="D7768" i="1" s="1"/>
  <c r="E7768" i="1"/>
  <c r="F7768" i="1"/>
  <c r="G7768" i="1"/>
  <c r="C7760" i="1"/>
  <c r="D7760" i="1" s="1"/>
  <c r="E7760" i="1"/>
  <c r="F7760" i="1"/>
  <c r="G7760" i="1"/>
  <c r="C7756" i="1"/>
  <c r="D7756" i="1" s="1"/>
  <c r="E7756" i="1"/>
  <c r="F7756" i="1"/>
  <c r="G7756" i="1"/>
  <c r="C7736" i="1"/>
  <c r="D7736" i="1" s="1"/>
  <c r="E7736" i="1"/>
  <c r="F7736" i="1"/>
  <c r="G7736" i="1"/>
  <c r="C7786" i="1"/>
  <c r="D7786" i="1" s="1"/>
  <c r="E7786" i="1"/>
  <c r="F7786" i="1"/>
  <c r="G7786" i="1"/>
  <c r="C7761" i="1"/>
  <c r="D7761" i="1" s="1"/>
  <c r="E7761" i="1"/>
  <c r="F7761" i="1"/>
  <c r="G7761" i="1"/>
  <c r="C7752" i="1"/>
  <c r="D7752" i="1" s="1"/>
  <c r="E7752" i="1"/>
  <c r="F7752" i="1"/>
  <c r="G7752" i="1"/>
  <c r="C7781" i="1"/>
  <c r="D7781" i="1" s="1"/>
  <c r="E7781" i="1"/>
  <c r="F7781" i="1"/>
  <c r="G7781" i="1"/>
  <c r="C7783" i="1"/>
  <c r="D7783" i="1" s="1"/>
  <c r="E7783" i="1"/>
  <c r="F7783" i="1"/>
  <c r="G7783" i="1"/>
  <c r="C7771" i="1"/>
  <c r="D7771" i="1" s="1"/>
  <c r="E7771" i="1"/>
  <c r="F7771" i="1"/>
  <c r="G7771" i="1"/>
  <c r="C7791" i="1"/>
  <c r="D7791" i="1" s="1"/>
  <c r="E7791" i="1"/>
  <c r="F7791" i="1"/>
  <c r="G7791" i="1"/>
  <c r="C7751" i="1"/>
  <c r="D7751" i="1" s="1"/>
  <c r="E7751" i="1"/>
  <c r="F7751" i="1"/>
  <c r="G7751" i="1"/>
  <c r="C7753" i="1"/>
  <c r="D7753" i="1" s="1"/>
  <c r="E7753" i="1"/>
  <c r="F7753" i="1"/>
  <c r="G7753" i="1"/>
  <c r="C7767" i="1"/>
  <c r="D7767" i="1" s="1"/>
  <c r="E7767" i="1"/>
  <c r="F7767" i="1"/>
  <c r="G7767" i="1"/>
  <c r="C7759" i="1"/>
  <c r="D7759" i="1" s="1"/>
  <c r="E7759" i="1"/>
  <c r="F7759" i="1"/>
  <c r="G7759" i="1"/>
  <c r="C7782" i="1"/>
  <c r="D7782" i="1" s="1"/>
  <c r="E7782" i="1"/>
  <c r="F7782" i="1"/>
  <c r="G7782" i="1"/>
  <c r="C7792" i="1"/>
  <c r="D7792" i="1" s="1"/>
  <c r="E7792" i="1"/>
  <c r="F7792" i="1"/>
  <c r="G7792" i="1"/>
  <c r="C7777" i="1"/>
  <c r="D7777" i="1" s="1"/>
  <c r="E7777" i="1"/>
  <c r="F7777" i="1"/>
  <c r="G7777" i="1"/>
  <c r="C7787" i="1"/>
  <c r="D7787" i="1" s="1"/>
  <c r="E7787" i="1"/>
  <c r="F7787" i="1"/>
  <c r="G7787" i="1"/>
  <c r="C7773" i="1"/>
  <c r="D7773" i="1" s="1"/>
  <c r="E7773" i="1"/>
  <c r="F7773" i="1"/>
  <c r="G7773" i="1"/>
  <c r="C7774" i="1"/>
  <c r="D7774" i="1" s="1"/>
  <c r="E7774" i="1"/>
  <c r="F7774" i="1"/>
  <c r="G7774" i="1"/>
  <c r="C7775" i="1"/>
  <c r="D7775" i="1" s="1"/>
  <c r="E7775" i="1"/>
  <c r="F7775" i="1"/>
  <c r="G7775" i="1"/>
  <c r="C7788" i="1"/>
  <c r="D7788" i="1" s="1"/>
  <c r="E7788" i="1"/>
  <c r="F7788" i="1"/>
  <c r="G7788" i="1"/>
  <c r="C7800" i="1"/>
  <c r="D7800" i="1" s="1"/>
  <c r="E7800" i="1"/>
  <c r="F7800" i="1"/>
  <c r="G7800" i="1"/>
  <c r="C7796" i="1"/>
  <c r="D7796" i="1" s="1"/>
  <c r="E7796" i="1"/>
  <c r="F7796" i="1"/>
  <c r="G7796" i="1"/>
  <c r="C7789" i="1"/>
  <c r="D7789" i="1" s="1"/>
  <c r="E7789" i="1"/>
  <c r="F7789" i="1"/>
  <c r="G7789" i="1"/>
  <c r="C7780" i="1"/>
  <c r="D7780" i="1" s="1"/>
  <c r="E7780" i="1"/>
  <c r="F7780" i="1"/>
  <c r="G7780" i="1"/>
  <c r="C7770" i="1"/>
  <c r="D7770" i="1" s="1"/>
  <c r="E7770" i="1"/>
  <c r="F7770" i="1"/>
  <c r="G7770" i="1"/>
  <c r="C7772" i="1"/>
  <c r="D7772" i="1" s="1"/>
  <c r="E7772" i="1"/>
  <c r="F7772" i="1"/>
  <c r="G7772" i="1"/>
  <c r="C7778" i="1"/>
  <c r="D7778" i="1" s="1"/>
  <c r="E7778" i="1"/>
  <c r="F7778" i="1"/>
  <c r="G7778" i="1"/>
  <c r="C7776" i="1"/>
  <c r="D7776" i="1" s="1"/>
  <c r="E7776" i="1"/>
  <c r="F7776" i="1"/>
  <c r="G7776" i="1"/>
  <c r="C7785" i="1"/>
  <c r="D7785" i="1" s="1"/>
  <c r="E7785" i="1"/>
  <c r="F7785" i="1"/>
  <c r="G7785" i="1"/>
  <c r="C7790" i="1"/>
  <c r="D7790" i="1" s="1"/>
  <c r="E7790" i="1"/>
  <c r="F7790" i="1"/>
  <c r="G7790" i="1"/>
  <c r="C7779" i="1"/>
  <c r="D7779" i="1" s="1"/>
  <c r="E7779" i="1"/>
  <c r="F7779" i="1"/>
  <c r="G7779" i="1"/>
  <c r="C7784" i="1"/>
  <c r="D7784" i="1" s="1"/>
  <c r="E7784" i="1"/>
  <c r="F7784" i="1"/>
  <c r="G7784" i="1"/>
  <c r="C7803" i="1"/>
  <c r="D7803" i="1" s="1"/>
  <c r="E7803" i="1"/>
  <c r="F7803" i="1"/>
  <c r="G7803" i="1"/>
  <c r="C7795" i="1"/>
  <c r="D7795" i="1" s="1"/>
  <c r="E7795" i="1"/>
  <c r="F7795" i="1"/>
  <c r="G7795" i="1"/>
  <c r="C7805" i="1"/>
  <c r="D7805" i="1" s="1"/>
  <c r="E7805" i="1"/>
  <c r="F7805" i="1"/>
  <c r="G7805" i="1"/>
  <c r="C7798" i="1"/>
  <c r="D7798" i="1" s="1"/>
  <c r="E7798" i="1"/>
  <c r="F7798" i="1"/>
  <c r="G7798" i="1"/>
  <c r="C7794" i="1"/>
  <c r="D7794" i="1" s="1"/>
  <c r="E7794" i="1"/>
  <c r="F7794" i="1"/>
  <c r="G7794" i="1"/>
  <c r="C7804" i="1"/>
  <c r="D7804" i="1" s="1"/>
  <c r="E7804" i="1"/>
  <c r="F7804" i="1"/>
  <c r="G7804" i="1"/>
  <c r="C7806" i="1"/>
  <c r="D7806" i="1" s="1"/>
  <c r="E7806" i="1"/>
  <c r="F7806" i="1"/>
  <c r="G7806" i="1"/>
  <c r="C7808" i="1"/>
  <c r="D7808" i="1" s="1"/>
  <c r="E7808" i="1"/>
  <c r="F7808" i="1"/>
  <c r="G7808" i="1"/>
  <c r="C7802" i="1"/>
  <c r="D7802" i="1" s="1"/>
  <c r="E7802" i="1"/>
  <c r="F7802" i="1"/>
  <c r="G7802" i="1"/>
  <c r="C7811" i="1"/>
  <c r="D7811" i="1" s="1"/>
  <c r="E7811" i="1"/>
  <c r="F7811" i="1"/>
  <c r="G7811" i="1"/>
  <c r="C7801" i="1"/>
  <c r="D7801" i="1" s="1"/>
  <c r="E7801" i="1"/>
  <c r="F7801" i="1"/>
  <c r="G7801" i="1"/>
  <c r="C7799" i="1"/>
  <c r="D7799" i="1" s="1"/>
  <c r="E7799" i="1"/>
  <c r="F7799" i="1"/>
  <c r="G7799" i="1"/>
  <c r="C7797" i="1"/>
  <c r="D7797" i="1" s="1"/>
  <c r="E7797" i="1"/>
  <c r="F7797" i="1"/>
  <c r="G7797" i="1"/>
  <c r="C7815" i="1"/>
  <c r="D7815" i="1" s="1"/>
  <c r="E7815" i="1"/>
  <c r="F7815" i="1"/>
  <c r="G7815" i="1"/>
  <c r="C7809" i="1"/>
  <c r="D7809" i="1" s="1"/>
  <c r="E7809" i="1"/>
  <c r="F7809" i="1"/>
  <c r="G7809" i="1"/>
  <c r="C7816" i="1"/>
  <c r="D7816" i="1" s="1"/>
  <c r="E7816" i="1"/>
  <c r="F7816" i="1"/>
  <c r="G7816" i="1"/>
  <c r="C7814" i="1"/>
  <c r="D7814" i="1" s="1"/>
  <c r="E7814" i="1"/>
  <c r="F7814" i="1"/>
  <c r="G7814" i="1"/>
  <c r="C7813" i="1"/>
  <c r="D7813" i="1" s="1"/>
  <c r="E7813" i="1"/>
  <c r="F7813" i="1"/>
  <c r="G7813" i="1"/>
  <c r="C7822" i="1"/>
  <c r="D7822" i="1" s="1"/>
  <c r="E7822" i="1"/>
  <c r="F7822" i="1"/>
  <c r="G7822" i="1"/>
  <c r="C7810" i="1"/>
  <c r="D7810" i="1" s="1"/>
  <c r="E7810" i="1"/>
  <c r="F7810" i="1"/>
  <c r="G7810" i="1"/>
  <c r="C7823" i="1"/>
  <c r="D7823" i="1" s="1"/>
  <c r="E7823" i="1"/>
  <c r="F7823" i="1"/>
  <c r="G7823" i="1"/>
  <c r="C7820" i="1"/>
  <c r="D7820" i="1" s="1"/>
  <c r="E7820" i="1"/>
  <c r="F7820" i="1"/>
  <c r="G7820" i="1"/>
  <c r="C7824" i="1"/>
  <c r="D7824" i="1" s="1"/>
  <c r="E7824" i="1"/>
  <c r="F7824" i="1"/>
  <c r="G7824" i="1"/>
  <c r="C7819" i="1"/>
  <c r="D7819" i="1" s="1"/>
  <c r="E7819" i="1"/>
  <c r="F7819" i="1"/>
  <c r="G7819" i="1"/>
  <c r="C7818" i="1"/>
  <c r="D7818" i="1" s="1"/>
  <c r="E7818" i="1"/>
  <c r="F7818" i="1"/>
  <c r="G7818" i="1"/>
  <c r="C7807" i="1"/>
  <c r="D7807" i="1" s="1"/>
  <c r="E7807" i="1"/>
  <c r="F7807" i="1"/>
  <c r="G7807" i="1"/>
  <c r="C7812" i="1"/>
  <c r="D7812" i="1" s="1"/>
  <c r="E7812" i="1"/>
  <c r="F7812" i="1"/>
  <c r="G7812" i="1"/>
  <c r="C7817" i="1"/>
  <c r="D7817" i="1" s="1"/>
  <c r="E7817" i="1"/>
  <c r="F7817" i="1"/>
  <c r="G7817" i="1"/>
  <c r="C7842" i="1"/>
  <c r="D7842" i="1" s="1"/>
  <c r="E7842" i="1"/>
  <c r="F7842" i="1"/>
  <c r="G7842" i="1"/>
  <c r="C7858" i="1"/>
  <c r="D7858" i="1" s="1"/>
  <c r="E7858" i="1"/>
  <c r="F7858" i="1"/>
  <c r="G7858" i="1"/>
  <c r="C7863" i="1"/>
  <c r="D7863" i="1" s="1"/>
  <c r="E7863" i="1"/>
  <c r="F7863" i="1"/>
  <c r="G7863" i="1"/>
  <c r="C7830" i="1"/>
  <c r="D7830" i="1" s="1"/>
  <c r="E7830" i="1"/>
  <c r="F7830" i="1"/>
  <c r="G7830" i="1"/>
  <c r="C7821" i="1"/>
  <c r="D7821" i="1" s="1"/>
  <c r="E7821" i="1"/>
  <c r="F7821" i="1"/>
  <c r="G7821" i="1"/>
  <c r="C7861" i="1"/>
  <c r="D7861" i="1" s="1"/>
  <c r="E7861" i="1"/>
  <c r="F7861" i="1"/>
  <c r="G7861" i="1"/>
  <c r="C7826" i="1"/>
  <c r="D7826" i="1" s="1"/>
  <c r="E7826" i="1"/>
  <c r="F7826" i="1"/>
  <c r="G7826" i="1"/>
  <c r="C7832" i="1"/>
  <c r="D7832" i="1" s="1"/>
  <c r="E7832" i="1"/>
  <c r="F7832" i="1"/>
  <c r="G7832" i="1"/>
  <c r="C7838" i="1"/>
  <c r="D7838" i="1" s="1"/>
  <c r="E7838" i="1"/>
  <c r="F7838" i="1"/>
  <c r="G7838" i="1"/>
  <c r="C7851" i="1"/>
  <c r="D7851" i="1" s="1"/>
  <c r="E7851" i="1"/>
  <c r="F7851" i="1"/>
  <c r="G7851" i="1"/>
  <c r="C7845" i="1"/>
  <c r="D7845" i="1" s="1"/>
  <c r="E7845" i="1"/>
  <c r="F7845" i="1"/>
  <c r="G7845" i="1"/>
  <c r="C7854" i="1"/>
  <c r="D7854" i="1" s="1"/>
  <c r="E7854" i="1"/>
  <c r="F7854" i="1"/>
  <c r="G7854" i="1"/>
  <c r="C7846" i="1"/>
  <c r="D7846" i="1" s="1"/>
  <c r="E7846" i="1"/>
  <c r="F7846" i="1"/>
  <c r="G7846" i="1"/>
  <c r="C7852" i="1"/>
  <c r="D7852" i="1" s="1"/>
  <c r="E7852" i="1"/>
  <c r="F7852" i="1"/>
  <c r="G7852" i="1"/>
  <c r="C7853" i="1"/>
  <c r="D7853" i="1" s="1"/>
  <c r="E7853" i="1"/>
  <c r="F7853" i="1"/>
  <c r="G7853" i="1"/>
  <c r="C7860" i="1"/>
  <c r="D7860" i="1" s="1"/>
  <c r="E7860" i="1"/>
  <c r="F7860" i="1"/>
  <c r="G7860" i="1"/>
  <c r="C7862" i="1"/>
  <c r="D7862" i="1" s="1"/>
  <c r="E7862" i="1"/>
  <c r="F7862" i="1"/>
  <c r="G7862" i="1"/>
  <c r="C7856" i="1"/>
  <c r="D7856" i="1" s="1"/>
  <c r="E7856" i="1"/>
  <c r="F7856" i="1"/>
  <c r="G7856" i="1"/>
  <c r="C7849" i="1"/>
  <c r="D7849" i="1" s="1"/>
  <c r="E7849" i="1"/>
  <c r="F7849" i="1"/>
  <c r="G7849" i="1"/>
  <c r="C7844" i="1"/>
  <c r="D7844" i="1" s="1"/>
  <c r="E7844" i="1"/>
  <c r="F7844" i="1"/>
  <c r="G7844" i="1"/>
  <c r="C7867" i="1"/>
  <c r="D7867" i="1" s="1"/>
  <c r="E7867" i="1"/>
  <c r="F7867" i="1"/>
  <c r="G7867" i="1"/>
  <c r="C7835" i="1"/>
  <c r="D7835" i="1" s="1"/>
  <c r="E7835" i="1"/>
  <c r="F7835" i="1"/>
  <c r="G7835" i="1"/>
  <c r="C7850" i="1"/>
  <c r="D7850" i="1" s="1"/>
  <c r="E7850" i="1"/>
  <c r="F7850" i="1"/>
  <c r="G7850" i="1"/>
  <c r="C7855" i="1"/>
  <c r="D7855" i="1" s="1"/>
  <c r="E7855" i="1"/>
  <c r="F7855" i="1"/>
  <c r="G7855" i="1"/>
  <c r="C7829" i="1"/>
  <c r="D7829" i="1" s="1"/>
  <c r="E7829" i="1"/>
  <c r="F7829" i="1"/>
  <c r="G7829" i="1"/>
  <c r="C7857" i="1"/>
  <c r="D7857" i="1" s="1"/>
  <c r="E7857" i="1"/>
  <c r="F7857" i="1"/>
  <c r="G7857" i="1"/>
  <c r="C7834" i="1"/>
  <c r="D7834" i="1" s="1"/>
  <c r="E7834" i="1"/>
  <c r="F7834" i="1"/>
  <c r="G7834" i="1"/>
  <c r="C7825" i="1"/>
  <c r="D7825" i="1" s="1"/>
  <c r="E7825" i="1"/>
  <c r="F7825" i="1"/>
  <c r="G7825" i="1"/>
  <c r="C7831" i="1"/>
  <c r="D7831" i="1" s="1"/>
  <c r="E7831" i="1"/>
  <c r="F7831" i="1"/>
  <c r="G7831" i="1"/>
  <c r="C7843" i="1"/>
  <c r="D7843" i="1" s="1"/>
  <c r="E7843" i="1"/>
  <c r="F7843" i="1"/>
  <c r="G7843" i="1"/>
  <c r="C7839" i="1"/>
  <c r="D7839" i="1" s="1"/>
  <c r="E7839" i="1"/>
  <c r="F7839" i="1"/>
  <c r="G7839" i="1"/>
  <c r="C7828" i="1"/>
  <c r="D7828" i="1" s="1"/>
  <c r="E7828" i="1"/>
  <c r="F7828" i="1"/>
  <c r="G7828" i="1"/>
  <c r="C7836" i="1"/>
  <c r="D7836" i="1" s="1"/>
  <c r="E7836" i="1"/>
  <c r="F7836" i="1"/>
  <c r="G7836" i="1"/>
  <c r="C7865" i="1"/>
  <c r="D7865" i="1" s="1"/>
  <c r="E7865" i="1"/>
  <c r="F7865" i="1"/>
  <c r="G7865" i="1"/>
  <c r="C7864" i="1"/>
  <c r="D7864" i="1" s="1"/>
  <c r="E7864" i="1"/>
  <c r="F7864" i="1"/>
  <c r="G7864" i="1"/>
  <c r="C7847" i="1"/>
  <c r="D7847" i="1" s="1"/>
  <c r="E7847" i="1"/>
  <c r="F7847" i="1"/>
  <c r="G7847" i="1"/>
  <c r="C7848" i="1"/>
  <c r="D7848" i="1" s="1"/>
  <c r="E7848" i="1"/>
  <c r="F7848" i="1"/>
  <c r="G7848" i="1"/>
  <c r="C7837" i="1"/>
  <c r="D7837" i="1" s="1"/>
  <c r="E7837" i="1"/>
  <c r="F7837" i="1"/>
  <c r="G7837" i="1"/>
  <c r="C7859" i="1"/>
  <c r="D7859" i="1" s="1"/>
  <c r="E7859" i="1"/>
  <c r="F7859" i="1"/>
  <c r="G7859" i="1"/>
  <c r="C7833" i="1"/>
  <c r="D7833" i="1" s="1"/>
  <c r="E7833" i="1"/>
  <c r="F7833" i="1"/>
  <c r="G7833" i="1"/>
  <c r="C7841" i="1"/>
  <c r="D7841" i="1" s="1"/>
  <c r="E7841" i="1"/>
  <c r="F7841" i="1"/>
  <c r="G7841" i="1"/>
  <c r="C7840" i="1"/>
  <c r="D7840" i="1" s="1"/>
  <c r="E7840" i="1"/>
  <c r="F7840" i="1"/>
  <c r="G7840" i="1"/>
  <c r="C7870" i="1"/>
  <c r="D7870" i="1" s="1"/>
  <c r="E7870" i="1"/>
  <c r="F7870" i="1"/>
  <c r="G7870" i="1"/>
  <c r="C7876" i="1"/>
  <c r="D7876" i="1" s="1"/>
  <c r="E7876" i="1"/>
  <c r="F7876" i="1"/>
  <c r="G7876" i="1"/>
  <c r="C7878" i="1"/>
  <c r="D7878" i="1" s="1"/>
  <c r="E7878" i="1"/>
  <c r="F7878" i="1"/>
  <c r="G7878" i="1"/>
  <c r="C7868" i="1"/>
  <c r="D7868" i="1" s="1"/>
  <c r="E7868" i="1"/>
  <c r="F7868" i="1"/>
  <c r="G7868" i="1"/>
  <c r="C7827" i="1"/>
  <c r="D7827" i="1" s="1"/>
  <c r="E7827" i="1"/>
  <c r="F7827" i="1"/>
  <c r="G7827" i="1"/>
  <c r="C7871" i="1"/>
  <c r="D7871" i="1" s="1"/>
  <c r="E7871" i="1"/>
  <c r="F7871" i="1"/>
  <c r="G7871" i="1"/>
  <c r="C7866" i="1"/>
  <c r="D7866" i="1" s="1"/>
  <c r="E7866" i="1"/>
  <c r="F7866" i="1"/>
  <c r="G7866" i="1"/>
  <c r="C7877" i="1"/>
  <c r="D7877" i="1" s="1"/>
  <c r="E7877" i="1"/>
  <c r="F7877" i="1"/>
  <c r="G7877" i="1"/>
  <c r="C7869" i="1"/>
  <c r="D7869" i="1" s="1"/>
  <c r="E7869" i="1"/>
  <c r="F7869" i="1"/>
  <c r="G7869" i="1"/>
  <c r="C7875" i="1"/>
  <c r="D7875" i="1" s="1"/>
  <c r="E7875" i="1"/>
  <c r="F7875" i="1"/>
  <c r="G7875" i="1"/>
  <c r="C7874" i="1"/>
  <c r="D7874" i="1" s="1"/>
  <c r="E7874" i="1"/>
  <c r="F7874" i="1"/>
  <c r="G7874" i="1"/>
  <c r="C7872" i="1"/>
  <c r="D7872" i="1" s="1"/>
  <c r="E7872" i="1"/>
  <c r="F7872" i="1"/>
  <c r="G7872" i="1"/>
  <c r="C7379" i="1"/>
  <c r="D7379" i="1" s="1"/>
  <c r="E7379" i="1"/>
  <c r="F7379" i="1"/>
  <c r="G7379" i="1"/>
  <c r="C7384" i="1"/>
  <c r="D7384" i="1" s="1"/>
  <c r="E7384" i="1"/>
  <c r="F7384" i="1"/>
  <c r="G7384" i="1"/>
  <c r="C7377" i="1"/>
  <c r="D7377" i="1" s="1"/>
  <c r="E7377" i="1"/>
  <c r="F7377" i="1"/>
  <c r="G7377" i="1"/>
  <c r="C7386" i="1"/>
  <c r="D7386" i="1" s="1"/>
  <c r="E7386" i="1"/>
  <c r="F7386" i="1"/>
  <c r="G7386" i="1"/>
  <c r="C7385" i="1"/>
  <c r="D7385" i="1" s="1"/>
  <c r="E7385" i="1"/>
  <c r="F7385" i="1"/>
  <c r="G7385" i="1"/>
  <c r="C7378" i="1"/>
  <c r="D7378" i="1" s="1"/>
  <c r="E7378" i="1"/>
  <c r="F7378" i="1"/>
  <c r="G7378" i="1"/>
  <c r="C7360" i="1"/>
  <c r="D7360" i="1" s="1"/>
  <c r="E7360" i="1"/>
  <c r="F7360" i="1"/>
  <c r="G7360" i="1"/>
  <c r="C7376" i="1"/>
  <c r="D7376" i="1" s="1"/>
  <c r="E7376" i="1"/>
  <c r="F7376" i="1"/>
  <c r="G7376" i="1"/>
  <c r="C7359" i="1"/>
  <c r="D7359" i="1" s="1"/>
  <c r="E7359" i="1"/>
  <c r="F7359" i="1"/>
  <c r="G7359" i="1"/>
  <c r="C7371" i="1"/>
  <c r="D7371" i="1" s="1"/>
  <c r="E7371" i="1"/>
  <c r="F7371" i="1"/>
  <c r="G7371" i="1"/>
  <c r="C7387" i="1"/>
  <c r="D7387" i="1" s="1"/>
  <c r="E7387" i="1"/>
  <c r="F7387" i="1"/>
  <c r="G7387" i="1"/>
  <c r="C7380" i="1"/>
  <c r="D7380" i="1" s="1"/>
  <c r="E7380" i="1"/>
  <c r="F7380" i="1"/>
  <c r="G7380" i="1"/>
  <c r="C7356" i="1"/>
  <c r="D7356" i="1" s="1"/>
  <c r="E7356" i="1"/>
  <c r="F7356" i="1"/>
  <c r="G7356" i="1"/>
  <c r="C7358" i="1"/>
  <c r="D7358" i="1" s="1"/>
  <c r="E7358" i="1"/>
  <c r="F7358" i="1"/>
  <c r="G7358" i="1"/>
  <c r="C7355" i="1"/>
  <c r="D7355" i="1" s="1"/>
  <c r="E7355" i="1"/>
  <c r="F7355" i="1"/>
  <c r="G7355" i="1"/>
  <c r="C7982" i="1"/>
  <c r="D7982" i="1" s="1"/>
  <c r="E7982" i="1"/>
  <c r="F7982" i="1"/>
  <c r="G7982" i="1"/>
  <c r="C7977" i="1"/>
  <c r="D7977" i="1" s="1"/>
  <c r="E7977" i="1"/>
  <c r="F7977" i="1"/>
  <c r="G7977" i="1"/>
  <c r="C7978" i="1"/>
  <c r="D7978" i="1" s="1"/>
  <c r="E7978" i="1"/>
  <c r="F7978" i="1"/>
  <c r="G7978" i="1"/>
  <c r="C7983" i="1"/>
  <c r="D7983" i="1" s="1"/>
  <c r="E7983" i="1"/>
  <c r="F7983" i="1"/>
  <c r="G7983" i="1"/>
  <c r="C7764" i="1"/>
  <c r="D7764" i="1" s="1"/>
  <c r="E7764" i="1"/>
  <c r="F7764" i="1"/>
  <c r="G7764" i="1"/>
  <c r="C7981" i="1"/>
  <c r="D7981" i="1" s="1"/>
  <c r="E7981" i="1"/>
  <c r="F7981" i="1"/>
  <c r="G7981" i="1"/>
  <c r="C7984" i="1"/>
  <c r="D7984" i="1" s="1"/>
  <c r="E7984" i="1"/>
  <c r="F7984" i="1"/>
  <c r="G7984" i="1"/>
  <c r="C7765" i="1"/>
  <c r="D7765" i="1" s="1"/>
  <c r="E7765" i="1"/>
  <c r="F7765" i="1"/>
  <c r="G7765" i="1"/>
  <c r="C7979" i="1"/>
  <c r="D7979" i="1" s="1"/>
  <c r="E7979" i="1"/>
  <c r="F7979" i="1"/>
  <c r="G7979" i="1"/>
  <c r="C7985" i="1"/>
  <c r="D7985" i="1" s="1"/>
  <c r="E7985" i="1"/>
  <c r="F7985" i="1"/>
  <c r="G7985" i="1"/>
  <c r="C7763" i="1"/>
  <c r="D7763" i="1" s="1"/>
  <c r="E7763" i="1"/>
  <c r="F7763" i="1"/>
  <c r="G7763" i="1"/>
  <c r="C7897" i="1"/>
  <c r="D7897" i="1" s="1"/>
  <c r="E7897" i="1"/>
  <c r="F7897" i="1"/>
  <c r="G7897" i="1"/>
  <c r="C7893" i="1"/>
  <c r="D7893" i="1" s="1"/>
  <c r="E7893" i="1"/>
  <c r="F7893" i="1"/>
  <c r="G7893" i="1"/>
  <c r="C7899" i="1"/>
  <c r="D7899" i="1" s="1"/>
  <c r="E7899" i="1"/>
  <c r="F7899" i="1"/>
  <c r="G7899" i="1"/>
  <c r="C7879" i="1"/>
  <c r="D7879" i="1" s="1"/>
  <c r="E7879" i="1"/>
  <c r="F7879" i="1"/>
  <c r="G7879" i="1"/>
  <c r="C7888" i="1"/>
  <c r="D7888" i="1" s="1"/>
  <c r="E7888" i="1"/>
  <c r="F7888" i="1"/>
  <c r="G7888" i="1"/>
  <c r="C7894" i="1"/>
  <c r="D7894" i="1" s="1"/>
  <c r="E7894" i="1"/>
  <c r="F7894" i="1"/>
  <c r="G7894" i="1"/>
  <c r="C7898" i="1"/>
  <c r="D7898" i="1" s="1"/>
  <c r="E7898" i="1"/>
  <c r="F7898" i="1"/>
  <c r="G7898" i="1"/>
  <c r="C7901" i="1"/>
  <c r="D7901" i="1" s="1"/>
  <c r="E7901" i="1"/>
  <c r="F7901" i="1"/>
  <c r="G7901" i="1"/>
  <c r="C7885" i="1"/>
  <c r="D7885" i="1" s="1"/>
  <c r="E7885" i="1"/>
  <c r="F7885" i="1"/>
  <c r="G7885" i="1"/>
  <c r="C7880" i="1"/>
  <c r="D7880" i="1" s="1"/>
  <c r="E7880" i="1"/>
  <c r="F7880" i="1"/>
  <c r="G7880" i="1"/>
  <c r="C7887" i="1"/>
  <c r="D7887" i="1" s="1"/>
  <c r="E7887" i="1"/>
  <c r="F7887" i="1"/>
  <c r="G7887" i="1"/>
  <c r="C7886" i="1"/>
  <c r="D7886" i="1" s="1"/>
  <c r="E7886" i="1"/>
  <c r="F7886" i="1"/>
  <c r="G7886" i="1"/>
  <c r="C7883" i="1"/>
  <c r="D7883" i="1" s="1"/>
  <c r="E7883" i="1"/>
  <c r="F7883" i="1"/>
  <c r="G7883" i="1"/>
  <c r="C7889" i="1"/>
  <c r="D7889" i="1" s="1"/>
  <c r="E7889" i="1"/>
  <c r="F7889" i="1"/>
  <c r="G7889" i="1"/>
  <c r="C7902" i="1"/>
  <c r="D7902" i="1" s="1"/>
  <c r="E7902" i="1"/>
  <c r="F7902" i="1"/>
  <c r="G7902" i="1"/>
  <c r="C7882" i="1"/>
  <c r="D7882" i="1" s="1"/>
  <c r="E7882" i="1"/>
  <c r="F7882" i="1"/>
  <c r="G7882" i="1"/>
  <c r="C8658" i="1"/>
  <c r="D8658" i="1" s="1"/>
  <c r="E8658" i="1"/>
  <c r="F8658" i="1"/>
  <c r="G8658" i="1"/>
  <c r="C8659" i="1"/>
  <c r="D8659" i="1" s="1"/>
  <c r="E8659" i="1"/>
  <c r="F8659" i="1"/>
  <c r="G8659" i="1"/>
  <c r="C7891" i="1"/>
  <c r="D7891" i="1" s="1"/>
  <c r="E7891" i="1"/>
  <c r="F7891" i="1"/>
  <c r="G7891" i="1"/>
  <c r="C8662" i="1"/>
  <c r="D8662" i="1" s="1"/>
  <c r="E8662" i="1"/>
  <c r="F8662" i="1"/>
  <c r="G8662" i="1"/>
  <c r="C7881" i="1"/>
  <c r="D7881" i="1" s="1"/>
  <c r="E7881" i="1"/>
  <c r="F7881" i="1"/>
  <c r="G7881" i="1"/>
  <c r="C7900" i="1"/>
  <c r="D7900" i="1" s="1"/>
  <c r="E7900" i="1"/>
  <c r="F7900" i="1"/>
  <c r="G7900" i="1"/>
  <c r="C8667" i="1"/>
  <c r="D8667" i="1" s="1"/>
  <c r="E8667" i="1"/>
  <c r="F8667" i="1"/>
  <c r="G8667" i="1"/>
  <c r="C8661" i="1"/>
  <c r="D8661" i="1" s="1"/>
  <c r="E8661" i="1"/>
  <c r="F8661" i="1"/>
  <c r="G8661" i="1"/>
  <c r="C7884" i="1"/>
  <c r="D7884" i="1" s="1"/>
  <c r="E7884" i="1"/>
  <c r="F7884" i="1"/>
  <c r="G7884" i="1"/>
  <c r="C7892" i="1"/>
  <c r="D7892" i="1" s="1"/>
  <c r="E7892" i="1"/>
  <c r="F7892" i="1"/>
  <c r="G7892" i="1"/>
  <c r="C7896" i="1"/>
  <c r="D7896" i="1" s="1"/>
  <c r="E7896" i="1"/>
  <c r="F7896" i="1"/>
  <c r="G7896" i="1"/>
  <c r="C7895" i="1"/>
  <c r="D7895" i="1" s="1"/>
  <c r="E7895" i="1"/>
  <c r="F7895" i="1"/>
  <c r="G7895" i="1"/>
  <c r="C7890" i="1"/>
  <c r="D7890" i="1" s="1"/>
  <c r="E7890" i="1"/>
  <c r="F7890" i="1"/>
  <c r="G7890" i="1"/>
  <c r="C8649" i="1"/>
  <c r="D8649" i="1" s="1"/>
  <c r="E8649" i="1"/>
  <c r="F8649" i="1"/>
  <c r="G8649" i="1"/>
  <c r="C8665" i="1"/>
  <c r="D8665" i="1" s="1"/>
  <c r="E8665" i="1"/>
  <c r="F8665" i="1"/>
  <c r="G8665" i="1"/>
  <c r="C8660" i="1"/>
  <c r="D8660" i="1" s="1"/>
  <c r="E8660" i="1"/>
  <c r="F8660" i="1"/>
  <c r="G8660" i="1"/>
  <c r="C8655" i="1"/>
  <c r="D8655" i="1" s="1"/>
  <c r="E8655" i="1"/>
  <c r="F8655" i="1"/>
  <c r="G8655" i="1"/>
  <c r="C8666" i="1"/>
  <c r="D8666" i="1" s="1"/>
  <c r="E8666" i="1"/>
  <c r="F8666" i="1"/>
  <c r="G8666" i="1"/>
  <c r="C8651" i="1"/>
  <c r="D8651" i="1" s="1"/>
  <c r="E8651" i="1"/>
  <c r="F8651" i="1"/>
  <c r="G8651" i="1"/>
  <c r="C8668" i="1"/>
  <c r="D8668" i="1" s="1"/>
  <c r="E8668" i="1"/>
  <c r="F8668" i="1"/>
  <c r="G8668" i="1"/>
  <c r="C8645" i="1"/>
  <c r="D8645" i="1" s="1"/>
  <c r="E8645" i="1"/>
  <c r="F8645" i="1"/>
  <c r="G8645" i="1"/>
  <c r="C8650" i="1"/>
  <c r="D8650" i="1" s="1"/>
  <c r="E8650" i="1"/>
  <c r="F8650" i="1"/>
  <c r="G8650" i="1"/>
  <c r="C8657" i="1"/>
  <c r="D8657" i="1" s="1"/>
  <c r="E8657" i="1"/>
  <c r="F8657" i="1"/>
  <c r="G8657" i="1"/>
  <c r="C8647" i="1"/>
  <c r="D8647" i="1" s="1"/>
  <c r="E8647" i="1"/>
  <c r="F8647" i="1"/>
  <c r="G8647" i="1"/>
  <c r="C8656" i="1"/>
  <c r="D8656" i="1" s="1"/>
  <c r="E8656" i="1"/>
  <c r="F8656" i="1"/>
  <c r="G8656" i="1"/>
  <c r="C8652" i="1"/>
  <c r="D8652" i="1" s="1"/>
  <c r="E8652" i="1"/>
  <c r="F8652" i="1"/>
  <c r="G8652" i="1"/>
  <c r="C8653" i="1"/>
  <c r="D8653" i="1" s="1"/>
  <c r="E8653" i="1"/>
  <c r="F8653" i="1"/>
  <c r="G8653" i="1"/>
  <c r="C8646" i="1"/>
  <c r="D8646" i="1" s="1"/>
  <c r="E8646" i="1"/>
  <c r="F8646" i="1"/>
  <c r="G8646" i="1"/>
  <c r="C8664" i="1"/>
  <c r="D8664" i="1" s="1"/>
  <c r="E8664" i="1"/>
  <c r="F8664" i="1"/>
  <c r="G8664" i="1"/>
  <c r="C8678" i="1"/>
  <c r="D8678" i="1" s="1"/>
  <c r="E8678" i="1"/>
  <c r="F8678" i="1"/>
  <c r="G8678" i="1"/>
  <c r="C8683" i="1"/>
  <c r="D8683" i="1" s="1"/>
  <c r="E8683" i="1"/>
  <c r="F8683" i="1"/>
  <c r="G8683" i="1"/>
  <c r="C8612" i="1"/>
  <c r="D8612" i="1" s="1"/>
  <c r="E8612" i="1"/>
  <c r="F8612" i="1"/>
  <c r="G8612" i="1"/>
  <c r="C8606" i="1"/>
  <c r="D8606" i="1" s="1"/>
  <c r="E8606" i="1"/>
  <c r="F8606" i="1"/>
  <c r="G8606" i="1"/>
  <c r="C8611" i="1"/>
  <c r="D8611" i="1" s="1"/>
  <c r="E8611" i="1"/>
  <c r="F8611" i="1"/>
  <c r="G8611" i="1"/>
  <c r="C8613" i="1"/>
  <c r="D8613" i="1" s="1"/>
  <c r="E8613" i="1"/>
  <c r="F8613" i="1"/>
  <c r="G8613" i="1"/>
  <c r="C8609" i="1"/>
  <c r="D8609" i="1" s="1"/>
  <c r="E8609" i="1"/>
  <c r="F8609" i="1"/>
  <c r="G8609" i="1"/>
  <c r="C8614" i="1"/>
  <c r="D8614" i="1" s="1"/>
  <c r="E8614" i="1"/>
  <c r="F8614" i="1"/>
  <c r="G8614" i="1"/>
  <c r="C8608" i="1"/>
  <c r="D8608" i="1" s="1"/>
  <c r="E8608" i="1"/>
  <c r="F8608" i="1"/>
  <c r="G8608" i="1"/>
  <c r="C8607" i="1"/>
  <c r="D8607" i="1" s="1"/>
  <c r="E8607" i="1"/>
  <c r="F8607" i="1"/>
  <c r="G8607" i="1"/>
  <c r="C8610" i="1"/>
  <c r="D8610" i="1" s="1"/>
  <c r="E8610" i="1"/>
  <c r="F8610" i="1"/>
  <c r="G8610" i="1"/>
  <c r="C8630" i="1"/>
  <c r="D8630" i="1" s="1"/>
  <c r="E8630" i="1"/>
  <c r="F8630" i="1"/>
  <c r="G8630" i="1"/>
  <c r="C8616" i="1"/>
  <c r="D8616" i="1" s="1"/>
  <c r="E8616" i="1"/>
  <c r="F8616" i="1"/>
  <c r="G8616" i="1"/>
  <c r="C8605" i="1"/>
  <c r="D8605" i="1" s="1"/>
  <c r="E8605" i="1"/>
  <c r="F8605" i="1"/>
  <c r="G8605" i="1"/>
  <c r="C8631" i="1"/>
  <c r="D8631" i="1" s="1"/>
  <c r="E8631" i="1"/>
  <c r="F8631" i="1"/>
  <c r="G8631" i="1"/>
  <c r="C8615" i="1"/>
  <c r="D8615" i="1" s="1"/>
  <c r="E8615" i="1"/>
  <c r="F8615" i="1"/>
  <c r="G8615" i="1"/>
  <c r="C8604" i="1"/>
  <c r="D8604" i="1" s="1"/>
  <c r="E8604" i="1"/>
  <c r="F8604" i="1"/>
  <c r="G8604" i="1"/>
  <c r="C8603" i="1"/>
  <c r="D8603" i="1" s="1"/>
  <c r="E8603" i="1"/>
  <c r="F8603" i="1"/>
  <c r="G8603" i="1"/>
  <c r="C8629" i="1"/>
  <c r="D8629" i="1" s="1"/>
  <c r="E8629" i="1"/>
  <c r="F8629" i="1"/>
  <c r="G8629" i="1"/>
  <c r="C8635" i="1"/>
  <c r="D8635" i="1" s="1"/>
  <c r="E8635" i="1"/>
  <c r="F8635" i="1"/>
  <c r="G8635" i="1"/>
  <c r="C8636" i="1"/>
  <c r="D8636" i="1" s="1"/>
  <c r="E8636" i="1"/>
  <c r="F8636" i="1"/>
  <c r="G8636" i="1"/>
  <c r="C8638" i="1"/>
  <c r="D8638" i="1" s="1"/>
  <c r="E8638" i="1"/>
  <c r="F8638" i="1"/>
  <c r="G8638" i="1"/>
  <c r="C8634" i="1"/>
  <c r="D8634" i="1" s="1"/>
  <c r="E8634" i="1"/>
  <c r="F8634" i="1"/>
  <c r="G8634" i="1"/>
  <c r="C8633" i="1"/>
  <c r="D8633" i="1" s="1"/>
  <c r="E8633" i="1"/>
  <c r="F8633" i="1"/>
  <c r="G8633" i="1"/>
  <c r="C8637" i="1"/>
  <c r="D8637" i="1" s="1"/>
  <c r="E8637" i="1"/>
  <c r="F8637" i="1"/>
  <c r="G8637" i="1"/>
  <c r="C8640" i="1"/>
  <c r="D8640" i="1" s="1"/>
  <c r="E8640" i="1"/>
  <c r="F8640" i="1"/>
  <c r="G8640" i="1"/>
  <c r="C8639" i="1"/>
  <c r="D8639" i="1" s="1"/>
  <c r="E8639" i="1"/>
  <c r="F8639" i="1"/>
  <c r="G8639" i="1"/>
  <c r="C8594" i="1"/>
  <c r="D8594" i="1" s="1"/>
  <c r="E8594" i="1"/>
  <c r="F8594" i="1"/>
  <c r="G8594" i="1"/>
  <c r="C8592" i="1"/>
  <c r="D8592" i="1" s="1"/>
  <c r="E8592" i="1"/>
  <c r="F8592" i="1"/>
  <c r="G8592" i="1"/>
  <c r="C8642" i="1"/>
  <c r="D8642" i="1" s="1"/>
  <c r="E8642" i="1"/>
  <c r="F8642" i="1"/>
  <c r="G8642" i="1"/>
  <c r="C8596" i="1"/>
  <c r="D8596" i="1" s="1"/>
  <c r="E8596" i="1"/>
  <c r="F8596" i="1"/>
  <c r="G8596" i="1"/>
  <c r="C8590" i="1"/>
  <c r="D8590" i="1" s="1"/>
  <c r="E8590" i="1"/>
  <c r="F8590" i="1"/>
  <c r="G8590" i="1"/>
  <c r="C8593" i="1"/>
  <c r="D8593" i="1" s="1"/>
  <c r="E8593" i="1"/>
  <c r="F8593" i="1"/>
  <c r="G8593" i="1"/>
  <c r="C8641" i="1"/>
  <c r="D8641" i="1" s="1"/>
  <c r="E8641" i="1"/>
  <c r="F8641" i="1"/>
  <c r="G8641" i="1"/>
  <c r="C8595" i="1"/>
  <c r="D8595" i="1" s="1"/>
  <c r="E8595" i="1"/>
  <c r="F8595" i="1"/>
  <c r="G8595" i="1"/>
  <c r="C8591" i="1"/>
  <c r="D8591" i="1" s="1"/>
  <c r="E8591" i="1"/>
  <c r="F8591" i="1"/>
  <c r="G8591" i="1"/>
  <c r="C8643" i="1"/>
  <c r="D8643" i="1" s="1"/>
  <c r="E8643" i="1"/>
  <c r="F8643" i="1"/>
  <c r="G8643" i="1"/>
  <c r="C7954" i="1"/>
  <c r="D7954" i="1" s="1"/>
  <c r="E7954" i="1"/>
  <c r="F7954" i="1"/>
  <c r="G7954" i="1"/>
  <c r="C7968" i="1"/>
  <c r="D7968" i="1" s="1"/>
  <c r="E7968" i="1"/>
  <c r="F7968" i="1"/>
  <c r="G7968" i="1"/>
  <c r="C7957" i="1"/>
  <c r="D7957" i="1" s="1"/>
  <c r="E7957" i="1"/>
  <c r="F7957" i="1"/>
  <c r="G7957" i="1"/>
  <c r="C7951" i="1"/>
  <c r="D7951" i="1" s="1"/>
  <c r="E7951" i="1"/>
  <c r="F7951" i="1"/>
  <c r="G7951" i="1"/>
  <c r="C7952" i="1"/>
  <c r="D7952" i="1" s="1"/>
  <c r="E7952" i="1"/>
  <c r="F7952" i="1"/>
  <c r="G7952" i="1"/>
  <c r="C7958" i="1"/>
  <c r="D7958" i="1" s="1"/>
  <c r="E7958" i="1"/>
  <c r="F7958" i="1"/>
  <c r="G7958" i="1"/>
  <c r="C7955" i="1"/>
  <c r="D7955" i="1" s="1"/>
  <c r="E7955" i="1"/>
  <c r="F7955" i="1"/>
  <c r="G7955" i="1"/>
  <c r="C7956" i="1"/>
  <c r="D7956" i="1" s="1"/>
  <c r="E7956" i="1"/>
  <c r="F7956" i="1"/>
  <c r="G7956" i="1"/>
  <c r="C7972" i="1"/>
  <c r="D7972" i="1" s="1"/>
  <c r="E7972" i="1"/>
  <c r="F7972" i="1"/>
  <c r="G7972" i="1"/>
  <c r="C7976" i="1"/>
  <c r="D7976" i="1" s="1"/>
  <c r="E7976" i="1"/>
  <c r="F7976" i="1"/>
  <c r="G7976" i="1"/>
  <c r="C7975" i="1"/>
  <c r="D7975" i="1" s="1"/>
  <c r="E7975" i="1"/>
  <c r="F7975" i="1"/>
  <c r="G7975" i="1"/>
  <c r="C7971" i="1"/>
  <c r="D7971" i="1" s="1"/>
  <c r="E7971" i="1"/>
  <c r="F7971" i="1"/>
  <c r="G7971" i="1"/>
  <c r="C7969" i="1"/>
  <c r="D7969" i="1" s="1"/>
  <c r="E7969" i="1"/>
  <c r="F7969" i="1"/>
  <c r="G7969" i="1"/>
  <c r="C7959" i="1"/>
  <c r="D7959" i="1" s="1"/>
  <c r="E7959" i="1"/>
  <c r="F7959" i="1"/>
  <c r="G7959" i="1"/>
  <c r="C7961" i="1"/>
  <c r="D7961" i="1" s="1"/>
  <c r="E7961" i="1"/>
  <c r="F7961" i="1"/>
  <c r="G7961" i="1"/>
  <c r="C7960" i="1"/>
  <c r="D7960" i="1" s="1"/>
  <c r="E7960" i="1"/>
  <c r="F7960" i="1"/>
  <c r="G7960" i="1"/>
  <c r="C7970" i="1"/>
  <c r="D7970" i="1" s="1"/>
  <c r="E7970" i="1"/>
  <c r="F7970" i="1"/>
  <c r="G7970" i="1"/>
  <c r="C7920" i="1"/>
  <c r="D7920" i="1" s="1"/>
  <c r="E7920" i="1"/>
  <c r="F7920" i="1"/>
  <c r="G7920" i="1"/>
  <c r="C7922" i="1"/>
  <c r="D7922" i="1" s="1"/>
  <c r="E7922" i="1"/>
  <c r="F7922" i="1"/>
  <c r="G7922" i="1"/>
  <c r="C7917" i="1"/>
  <c r="D7917" i="1" s="1"/>
  <c r="E7917" i="1"/>
  <c r="F7917" i="1"/>
  <c r="G7917" i="1"/>
  <c r="C7919" i="1"/>
  <c r="D7919" i="1" s="1"/>
  <c r="E7919" i="1"/>
  <c r="F7919" i="1"/>
  <c r="G7919" i="1"/>
  <c r="C7938" i="1"/>
  <c r="D7938" i="1" s="1"/>
  <c r="E7938" i="1"/>
  <c r="F7938" i="1"/>
  <c r="G7938" i="1"/>
  <c r="C7936" i="1"/>
  <c r="D7936" i="1" s="1"/>
  <c r="E7936" i="1"/>
  <c r="F7936" i="1"/>
  <c r="G7936" i="1"/>
  <c r="C7933" i="1"/>
  <c r="D7933" i="1" s="1"/>
  <c r="E7933" i="1"/>
  <c r="F7933" i="1"/>
  <c r="G7933" i="1"/>
  <c r="C7924" i="1"/>
  <c r="D7924" i="1" s="1"/>
  <c r="E7924" i="1"/>
  <c r="F7924" i="1"/>
  <c r="G7924" i="1"/>
  <c r="C7939" i="1"/>
  <c r="D7939" i="1" s="1"/>
  <c r="E7939" i="1"/>
  <c r="F7939" i="1"/>
  <c r="G7939" i="1"/>
  <c r="C7913" i="1"/>
  <c r="D7913" i="1" s="1"/>
  <c r="E7913" i="1"/>
  <c r="F7913" i="1"/>
  <c r="G7913" i="1"/>
  <c r="C7914" i="1"/>
  <c r="D7914" i="1" s="1"/>
  <c r="E7914" i="1"/>
  <c r="F7914" i="1"/>
  <c r="G7914" i="1"/>
  <c r="C7921" i="1"/>
  <c r="D7921" i="1" s="1"/>
  <c r="E7921" i="1"/>
  <c r="F7921" i="1"/>
  <c r="G7921" i="1"/>
  <c r="C7923" i="1"/>
  <c r="D7923" i="1" s="1"/>
  <c r="E7923" i="1"/>
  <c r="F7923" i="1"/>
  <c r="G7923" i="1"/>
  <c r="C7946" i="1"/>
  <c r="D7946" i="1" s="1"/>
  <c r="E7946" i="1"/>
  <c r="F7946" i="1"/>
  <c r="G7946" i="1"/>
  <c r="C7941" i="1"/>
  <c r="D7941" i="1" s="1"/>
  <c r="E7941" i="1"/>
  <c r="F7941" i="1"/>
  <c r="G7941" i="1"/>
  <c r="C7943" i="1"/>
  <c r="D7943" i="1" s="1"/>
  <c r="E7943" i="1"/>
  <c r="F7943" i="1"/>
  <c r="G7943" i="1"/>
  <c r="C7931" i="1"/>
  <c r="D7931" i="1" s="1"/>
  <c r="E7931" i="1"/>
  <c r="F7931" i="1"/>
  <c r="G7931" i="1"/>
  <c r="C7934" i="1"/>
  <c r="D7934" i="1" s="1"/>
  <c r="E7934" i="1"/>
  <c r="F7934" i="1"/>
  <c r="G7934" i="1"/>
  <c r="C7925" i="1"/>
  <c r="D7925" i="1" s="1"/>
  <c r="E7925" i="1"/>
  <c r="F7925" i="1"/>
  <c r="G7925" i="1"/>
  <c r="C7944" i="1"/>
  <c r="D7944" i="1" s="1"/>
  <c r="E7944" i="1"/>
  <c r="F7944" i="1"/>
  <c r="G7944" i="1"/>
  <c r="C7940" i="1"/>
  <c r="D7940" i="1" s="1"/>
  <c r="E7940" i="1"/>
  <c r="F7940" i="1"/>
  <c r="G7940" i="1"/>
  <c r="C7948" i="1"/>
  <c r="D7948" i="1" s="1"/>
  <c r="E7948" i="1"/>
  <c r="F7948" i="1"/>
  <c r="G7948" i="1"/>
  <c r="C7950" i="1"/>
  <c r="D7950" i="1" s="1"/>
  <c r="E7950" i="1"/>
  <c r="F7950" i="1"/>
  <c r="G7950" i="1"/>
  <c r="C7949" i="1"/>
  <c r="D7949" i="1" s="1"/>
  <c r="E7949" i="1"/>
  <c r="F7949" i="1"/>
  <c r="G7949" i="1"/>
  <c r="C7357" i="1"/>
  <c r="D7357" i="1" s="1"/>
  <c r="E7357" i="1"/>
  <c r="F7357" i="1"/>
  <c r="G7357" i="1"/>
  <c r="C7383" i="1"/>
  <c r="D7383" i="1" s="1"/>
  <c r="E7383" i="1"/>
  <c r="F7383" i="1"/>
  <c r="G7383" i="1"/>
  <c r="C7354" i="1"/>
  <c r="D7354" i="1" s="1"/>
  <c r="E7354" i="1"/>
  <c r="F7354" i="1"/>
  <c r="G7354" i="1"/>
  <c r="C7367" i="1"/>
  <c r="D7367" i="1" s="1"/>
  <c r="E7367" i="1"/>
  <c r="F7367" i="1"/>
  <c r="G7367" i="1"/>
  <c r="C7373" i="1"/>
  <c r="D7373" i="1" s="1"/>
  <c r="E7373" i="1"/>
  <c r="F7373" i="1"/>
  <c r="G7373" i="1"/>
  <c r="C7361" i="1"/>
  <c r="D7361" i="1" s="1"/>
  <c r="E7361" i="1"/>
  <c r="F7361" i="1"/>
  <c r="G7361" i="1"/>
  <c r="C7366" i="1"/>
  <c r="D7366" i="1" s="1"/>
  <c r="E7366" i="1"/>
  <c r="F7366" i="1"/>
  <c r="G7366" i="1"/>
  <c r="C7362" i="1"/>
  <c r="D7362" i="1" s="1"/>
  <c r="E7362" i="1"/>
  <c r="F7362" i="1"/>
  <c r="G7362" i="1"/>
  <c r="C7363" i="1"/>
  <c r="D7363" i="1" s="1"/>
  <c r="E7363" i="1"/>
  <c r="F7363" i="1"/>
  <c r="G7363" i="1"/>
  <c r="C7365" i="1"/>
  <c r="D7365" i="1" s="1"/>
  <c r="E7365" i="1"/>
  <c r="F7365" i="1"/>
  <c r="G7365" i="1"/>
  <c r="C7364" i="1"/>
  <c r="D7364" i="1" s="1"/>
  <c r="E7364" i="1"/>
  <c r="F7364" i="1"/>
  <c r="G7364" i="1"/>
  <c r="C7374" i="1"/>
  <c r="D7374" i="1" s="1"/>
  <c r="E7374" i="1"/>
  <c r="F7374" i="1"/>
  <c r="G7374" i="1"/>
  <c r="C7962" i="1"/>
  <c r="D7962" i="1" s="1"/>
  <c r="E7962" i="1"/>
  <c r="F7962" i="1"/>
  <c r="G7962" i="1"/>
  <c r="C7963" i="1"/>
  <c r="D7963" i="1" s="1"/>
  <c r="E7963" i="1"/>
  <c r="F7963" i="1"/>
  <c r="G7963" i="1"/>
  <c r="C7964" i="1"/>
  <c r="D7964" i="1" s="1"/>
  <c r="E7964" i="1"/>
  <c r="F7964" i="1"/>
  <c r="G7964" i="1"/>
  <c r="C7973" i="1"/>
  <c r="D7973" i="1" s="1"/>
  <c r="E7973" i="1"/>
  <c r="F7973" i="1"/>
  <c r="G7973" i="1"/>
  <c r="C7966" i="1"/>
  <c r="D7966" i="1" s="1"/>
  <c r="E7966" i="1"/>
  <c r="F7966" i="1"/>
  <c r="G7966" i="1"/>
  <c r="C7965" i="1"/>
  <c r="D7965" i="1" s="1"/>
  <c r="E7965" i="1"/>
  <c r="F7965" i="1"/>
  <c r="G7965" i="1"/>
  <c r="C7974" i="1"/>
  <c r="D7974" i="1" s="1"/>
  <c r="E7974" i="1"/>
  <c r="F7974" i="1"/>
  <c r="G7974" i="1"/>
  <c r="C7967" i="1"/>
  <c r="D7967" i="1" s="1"/>
  <c r="E7967" i="1"/>
  <c r="F7967" i="1"/>
  <c r="G7967" i="1"/>
  <c r="C7372" i="1"/>
  <c r="D7372" i="1" s="1"/>
  <c r="E7372" i="1"/>
  <c r="F7372" i="1"/>
  <c r="G7372" i="1"/>
  <c r="C7942" i="1"/>
  <c r="D7942" i="1" s="1"/>
  <c r="E7942" i="1"/>
  <c r="F7942" i="1"/>
  <c r="G7942" i="1"/>
  <c r="C7947" i="1"/>
  <c r="D7947" i="1" s="1"/>
  <c r="E7947" i="1"/>
  <c r="F7947" i="1"/>
  <c r="G7947" i="1"/>
  <c r="C7953" i="1"/>
  <c r="D7953" i="1" s="1"/>
  <c r="E7953" i="1"/>
  <c r="F7953" i="1"/>
  <c r="G7953" i="1"/>
  <c r="C7945" i="1"/>
  <c r="D7945" i="1" s="1"/>
  <c r="E7945" i="1"/>
  <c r="F7945" i="1"/>
  <c r="G7945" i="1"/>
  <c r="C7369" i="1"/>
  <c r="D7369" i="1" s="1"/>
  <c r="E7369" i="1"/>
  <c r="F7369" i="1"/>
  <c r="G7369" i="1"/>
  <c r="C7370" i="1"/>
  <c r="D7370" i="1" s="1"/>
  <c r="E7370" i="1"/>
  <c r="F7370" i="1"/>
  <c r="G7370" i="1"/>
  <c r="C7382" i="1"/>
  <c r="D7382" i="1" s="1"/>
  <c r="E7382" i="1"/>
  <c r="F7382" i="1"/>
  <c r="G7382" i="1"/>
  <c r="C7375" i="1"/>
  <c r="D7375" i="1" s="1"/>
  <c r="E7375" i="1"/>
  <c r="F7375" i="1"/>
  <c r="G7375" i="1"/>
  <c r="C7368" i="1"/>
  <c r="D7368" i="1" s="1"/>
  <c r="E7368" i="1"/>
  <c r="F7368" i="1"/>
  <c r="G7368" i="1"/>
  <c r="C7915" i="1"/>
  <c r="D7915" i="1" s="1"/>
  <c r="E7915" i="1"/>
  <c r="F7915" i="1"/>
  <c r="G7915" i="1"/>
  <c r="C7926" i="1"/>
  <c r="D7926" i="1" s="1"/>
  <c r="E7926" i="1"/>
  <c r="F7926" i="1"/>
  <c r="G7926" i="1"/>
  <c r="C7928" i="1"/>
  <c r="D7928" i="1" s="1"/>
  <c r="E7928" i="1"/>
  <c r="F7928" i="1"/>
  <c r="G7928" i="1"/>
  <c r="C7932" i="1"/>
  <c r="D7932" i="1" s="1"/>
  <c r="E7932" i="1"/>
  <c r="F7932" i="1"/>
  <c r="G7932" i="1"/>
  <c r="C7937" i="1"/>
  <c r="D7937" i="1" s="1"/>
  <c r="E7937" i="1"/>
  <c r="F7937" i="1"/>
  <c r="G7937" i="1"/>
  <c r="C7935" i="1"/>
  <c r="D7935" i="1" s="1"/>
  <c r="E7935" i="1"/>
  <c r="F7935" i="1"/>
  <c r="G7935" i="1"/>
  <c r="C8675" i="1"/>
  <c r="D8675" i="1" s="1"/>
  <c r="E8675" i="1"/>
  <c r="F8675" i="1"/>
  <c r="G8675" i="1"/>
  <c r="C8648" i="1"/>
  <c r="D8648" i="1" s="1"/>
  <c r="E8648" i="1"/>
  <c r="F8648" i="1"/>
  <c r="G8648" i="1"/>
  <c r="C8669" i="1"/>
  <c r="D8669" i="1" s="1"/>
  <c r="E8669" i="1"/>
  <c r="F8669" i="1"/>
  <c r="G8669" i="1"/>
  <c r="C8673" i="1"/>
  <c r="D8673" i="1" s="1"/>
  <c r="E8673" i="1"/>
  <c r="F8673" i="1"/>
  <c r="G8673" i="1"/>
  <c r="C8671" i="1"/>
  <c r="D8671" i="1" s="1"/>
  <c r="E8671" i="1"/>
  <c r="F8671" i="1"/>
  <c r="G8671" i="1"/>
  <c r="C8672" i="1"/>
  <c r="D8672" i="1" s="1"/>
  <c r="E8672" i="1"/>
  <c r="F8672" i="1"/>
  <c r="G8672" i="1"/>
  <c r="C8676" i="1"/>
  <c r="D8676" i="1" s="1"/>
  <c r="E8676" i="1"/>
  <c r="F8676" i="1"/>
  <c r="G8676" i="1"/>
  <c r="C8654" i="1"/>
  <c r="D8654" i="1" s="1"/>
  <c r="E8654" i="1"/>
  <c r="F8654" i="1"/>
  <c r="G8654" i="1"/>
  <c r="C8677" i="1"/>
  <c r="D8677" i="1" s="1"/>
  <c r="E8677" i="1"/>
  <c r="F8677" i="1"/>
  <c r="G8677" i="1"/>
  <c r="C8674" i="1"/>
  <c r="D8674" i="1" s="1"/>
  <c r="E8674" i="1"/>
  <c r="F8674" i="1"/>
  <c r="G8674" i="1"/>
  <c r="C8670" i="1"/>
  <c r="D8670" i="1" s="1"/>
  <c r="E8670" i="1"/>
  <c r="F8670" i="1"/>
  <c r="G8670" i="1"/>
  <c r="C7907" i="1"/>
  <c r="D7907" i="1" s="1"/>
  <c r="E7907" i="1"/>
  <c r="F7907" i="1"/>
  <c r="G7907" i="1"/>
  <c r="C7903" i="1"/>
  <c r="D7903" i="1" s="1"/>
  <c r="E7903" i="1"/>
  <c r="F7903" i="1"/>
  <c r="G7903" i="1"/>
  <c r="C7908" i="1"/>
  <c r="D7908" i="1" s="1"/>
  <c r="E7908" i="1"/>
  <c r="F7908" i="1"/>
  <c r="G7908" i="1"/>
  <c r="C7910" i="1"/>
  <c r="D7910" i="1" s="1"/>
  <c r="E7910" i="1"/>
  <c r="F7910" i="1"/>
  <c r="G7910" i="1"/>
  <c r="C7918" i="1"/>
  <c r="D7918" i="1" s="1"/>
  <c r="E7918" i="1"/>
  <c r="F7918" i="1"/>
  <c r="G7918" i="1"/>
  <c r="C7873" i="1"/>
  <c r="D7873" i="1" s="1"/>
  <c r="E7873" i="1"/>
  <c r="F7873" i="1"/>
  <c r="G7873" i="1"/>
  <c r="C7905" i="1"/>
  <c r="D7905" i="1" s="1"/>
  <c r="E7905" i="1"/>
  <c r="F7905" i="1"/>
  <c r="G7905" i="1"/>
  <c r="C7912" i="1"/>
  <c r="D7912" i="1" s="1"/>
  <c r="E7912" i="1"/>
  <c r="F7912" i="1"/>
  <c r="G7912" i="1"/>
  <c r="C7906" i="1"/>
  <c r="D7906" i="1" s="1"/>
  <c r="E7906" i="1"/>
  <c r="F7906" i="1"/>
  <c r="G7906" i="1"/>
  <c r="C7911" i="1"/>
  <c r="D7911" i="1" s="1"/>
  <c r="E7911" i="1"/>
  <c r="F7911" i="1"/>
  <c r="G7911" i="1"/>
  <c r="C7909" i="1"/>
  <c r="D7909" i="1" s="1"/>
  <c r="E7909" i="1"/>
  <c r="F7909" i="1"/>
  <c r="G7909" i="1"/>
  <c r="C7904" i="1"/>
  <c r="D7904" i="1" s="1"/>
  <c r="E7904" i="1"/>
  <c r="F7904" i="1"/>
  <c r="G7904" i="1"/>
  <c r="C7916" i="1"/>
  <c r="D7916" i="1" s="1"/>
  <c r="E7916" i="1"/>
  <c r="F7916" i="1"/>
  <c r="G7916" i="1"/>
  <c r="C7381" i="1"/>
  <c r="D7381" i="1" s="1"/>
  <c r="E7381" i="1"/>
  <c r="F7381" i="1"/>
  <c r="G7381" i="1"/>
  <c r="C7388" i="1"/>
  <c r="D7388" i="1" s="1"/>
  <c r="E7388" i="1"/>
  <c r="F7388" i="1"/>
  <c r="G7388" i="1"/>
  <c r="C8625" i="1"/>
  <c r="D8625" i="1" s="1"/>
  <c r="E8625" i="1"/>
  <c r="F8625" i="1"/>
  <c r="G8625" i="1"/>
  <c r="C8682" i="1"/>
  <c r="D8682" i="1" s="1"/>
  <c r="E8682" i="1"/>
  <c r="F8682" i="1"/>
  <c r="G8682" i="1"/>
  <c r="C8622" i="1"/>
  <c r="D8622" i="1" s="1"/>
  <c r="E8622" i="1"/>
  <c r="F8622" i="1"/>
  <c r="G8622" i="1"/>
  <c r="C8623" i="1"/>
  <c r="D8623" i="1" s="1"/>
  <c r="E8623" i="1"/>
  <c r="F8623" i="1"/>
  <c r="G8623" i="1"/>
  <c r="C8619" i="1"/>
  <c r="D8619" i="1" s="1"/>
  <c r="E8619" i="1"/>
  <c r="F8619" i="1"/>
  <c r="G8619" i="1"/>
  <c r="C8620" i="1"/>
  <c r="D8620" i="1" s="1"/>
  <c r="E8620" i="1"/>
  <c r="F8620" i="1"/>
  <c r="G8620" i="1"/>
  <c r="C8617" i="1"/>
  <c r="D8617" i="1" s="1"/>
  <c r="E8617" i="1"/>
  <c r="F8617" i="1"/>
  <c r="G8617" i="1"/>
  <c r="C8632" i="1"/>
  <c r="D8632" i="1" s="1"/>
  <c r="E8632" i="1"/>
  <c r="F8632" i="1"/>
  <c r="G8632" i="1"/>
  <c r="C8621" i="1"/>
  <c r="D8621" i="1" s="1"/>
  <c r="E8621" i="1"/>
  <c r="F8621" i="1"/>
  <c r="G8621" i="1"/>
  <c r="C8624" i="1"/>
  <c r="D8624" i="1" s="1"/>
  <c r="E8624" i="1"/>
  <c r="F8624" i="1"/>
  <c r="G8624" i="1"/>
  <c r="C8618" i="1"/>
  <c r="D8618" i="1" s="1"/>
  <c r="E8618" i="1"/>
  <c r="F8618" i="1"/>
  <c r="G8618" i="1"/>
  <c r="C8628" i="1"/>
  <c r="D8628" i="1" s="1"/>
  <c r="E8628" i="1"/>
  <c r="F8628" i="1"/>
  <c r="G8628" i="1"/>
  <c r="C8627" i="1"/>
  <c r="D8627" i="1" s="1"/>
  <c r="E8627" i="1"/>
  <c r="F8627" i="1"/>
  <c r="G8627" i="1"/>
  <c r="C8626" i="1"/>
  <c r="D8626" i="1" s="1"/>
  <c r="E8626" i="1"/>
  <c r="F8626" i="1"/>
  <c r="G8626" i="1"/>
  <c r="C7927" i="1"/>
  <c r="D7927" i="1" s="1"/>
  <c r="E7927" i="1"/>
  <c r="F7927" i="1"/>
  <c r="G7927" i="1"/>
  <c r="C7930" i="1"/>
  <c r="D7930" i="1" s="1"/>
  <c r="E7930" i="1"/>
  <c r="F7930" i="1"/>
  <c r="G7930" i="1"/>
  <c r="C7929" i="1"/>
  <c r="D7929" i="1" s="1"/>
  <c r="E7929" i="1"/>
  <c r="F7929" i="1"/>
  <c r="G7929" i="1"/>
  <c r="C8680" i="1"/>
  <c r="D8680" i="1" s="1"/>
  <c r="E8680" i="1"/>
  <c r="F8680" i="1"/>
  <c r="G8680" i="1"/>
  <c r="C8679" i="1"/>
  <c r="D8679" i="1" s="1"/>
  <c r="E8679" i="1"/>
  <c r="F8679" i="1"/>
  <c r="G8679" i="1"/>
  <c r="C8681" i="1"/>
  <c r="D8681" i="1" s="1"/>
  <c r="E8681" i="1"/>
  <c r="F8681" i="1"/>
  <c r="G8681" i="1"/>
  <c r="C7980" i="1"/>
  <c r="D7980" i="1" s="1"/>
  <c r="E7980" i="1"/>
  <c r="F7980" i="1"/>
  <c r="G7980" i="1"/>
  <c r="C8597" i="1"/>
  <c r="D8597" i="1" s="1"/>
  <c r="E8597" i="1"/>
  <c r="F8597" i="1"/>
  <c r="G8597" i="1"/>
  <c r="C8644" i="1"/>
  <c r="D8644" i="1" s="1"/>
  <c r="E8644" i="1"/>
  <c r="F8644" i="1"/>
  <c r="G8644" i="1"/>
  <c r="C8663" i="1"/>
  <c r="D8663" i="1" s="1"/>
  <c r="E8663" i="1"/>
  <c r="F8663" i="1"/>
  <c r="G8663" i="1"/>
  <c r="C6628" i="1"/>
  <c r="D6628" i="1" s="1"/>
  <c r="E6628" i="1"/>
  <c r="F6628" i="1"/>
  <c r="G6628" i="1"/>
  <c r="C6607" i="1"/>
  <c r="D6607" i="1" s="1"/>
  <c r="E6607" i="1"/>
  <c r="F6607" i="1"/>
  <c r="G6607" i="1"/>
  <c r="C6629" i="1"/>
  <c r="D6629" i="1" s="1"/>
  <c r="E6629" i="1"/>
  <c r="F6629" i="1"/>
  <c r="G6629" i="1"/>
  <c r="C6606" i="1"/>
  <c r="D6606" i="1" s="1"/>
  <c r="E6606" i="1"/>
  <c r="F6606" i="1"/>
  <c r="G6606" i="1"/>
  <c r="C6634" i="1"/>
  <c r="D6634" i="1" s="1"/>
  <c r="E6634" i="1"/>
  <c r="F6634" i="1"/>
  <c r="G6634" i="1"/>
  <c r="C6623" i="1"/>
  <c r="D6623" i="1" s="1"/>
  <c r="E6623" i="1"/>
  <c r="F6623" i="1"/>
  <c r="G6623" i="1"/>
  <c r="C6633" i="1"/>
  <c r="D6633" i="1" s="1"/>
  <c r="E6633" i="1"/>
  <c r="F6633" i="1"/>
  <c r="G6633" i="1"/>
  <c r="C6630" i="1"/>
  <c r="D6630" i="1" s="1"/>
  <c r="E6630" i="1"/>
  <c r="F6630" i="1"/>
  <c r="G6630" i="1"/>
  <c r="C6608" i="1"/>
  <c r="D6608" i="1" s="1"/>
  <c r="E6608" i="1"/>
  <c r="F6608" i="1"/>
  <c r="G6608" i="1"/>
  <c r="C6609" i="1"/>
  <c r="D6609" i="1" s="1"/>
  <c r="E6609" i="1"/>
  <c r="F6609" i="1"/>
  <c r="G6609" i="1"/>
  <c r="C6610" i="1"/>
  <c r="D6610" i="1" s="1"/>
  <c r="E6610" i="1"/>
  <c r="F6610" i="1"/>
  <c r="G6610" i="1"/>
  <c r="C6635" i="1"/>
  <c r="D6635" i="1" s="1"/>
  <c r="E6635" i="1"/>
  <c r="F6635" i="1"/>
  <c r="G6635" i="1"/>
  <c r="C6618" i="1"/>
  <c r="D6618" i="1" s="1"/>
  <c r="E6618" i="1"/>
  <c r="F6618" i="1"/>
  <c r="G6618" i="1"/>
  <c r="C6616" i="1"/>
  <c r="D6616" i="1" s="1"/>
  <c r="E6616" i="1"/>
  <c r="F6616" i="1"/>
  <c r="G6616" i="1"/>
  <c r="C6617" i="1"/>
  <c r="D6617" i="1" s="1"/>
  <c r="E6617" i="1"/>
  <c r="F6617" i="1"/>
  <c r="G6617" i="1"/>
  <c r="C6624" i="1"/>
  <c r="D6624" i="1" s="1"/>
  <c r="E6624" i="1"/>
  <c r="F6624" i="1"/>
  <c r="G6624" i="1"/>
  <c r="C6638" i="1"/>
  <c r="D6638" i="1" s="1"/>
  <c r="E6638" i="1"/>
  <c r="F6638" i="1"/>
  <c r="G6638" i="1"/>
  <c r="C6636" i="1"/>
  <c r="D6636" i="1" s="1"/>
  <c r="E6636" i="1"/>
  <c r="F6636" i="1"/>
  <c r="G6636" i="1"/>
  <c r="C6639" i="1"/>
  <c r="D6639" i="1" s="1"/>
  <c r="E6639" i="1"/>
  <c r="F6639" i="1"/>
  <c r="G6639" i="1"/>
  <c r="C6611" i="1"/>
  <c r="D6611" i="1" s="1"/>
  <c r="E6611" i="1"/>
  <c r="F6611" i="1"/>
  <c r="G6611" i="1"/>
  <c r="C6642" i="1"/>
  <c r="D6642" i="1" s="1"/>
  <c r="E6642" i="1"/>
  <c r="F6642" i="1"/>
  <c r="G6642" i="1"/>
  <c r="C6641" i="1"/>
  <c r="D6641" i="1" s="1"/>
  <c r="E6641" i="1"/>
  <c r="F6641" i="1"/>
  <c r="G6641" i="1"/>
  <c r="C6643" i="1"/>
  <c r="D6643" i="1" s="1"/>
  <c r="E6643" i="1"/>
  <c r="F6643" i="1"/>
  <c r="G6643" i="1"/>
  <c r="C6637" i="1"/>
  <c r="D6637" i="1" s="1"/>
  <c r="E6637" i="1"/>
  <c r="F6637" i="1"/>
  <c r="G6637" i="1"/>
  <c r="C6644" i="1"/>
  <c r="D6644" i="1" s="1"/>
  <c r="E6644" i="1"/>
  <c r="F6644" i="1"/>
  <c r="G6644" i="1"/>
  <c r="C6640" i="1"/>
  <c r="D6640" i="1" s="1"/>
  <c r="E6640" i="1"/>
  <c r="F6640" i="1"/>
  <c r="G6640" i="1"/>
  <c r="C6646" i="1"/>
  <c r="D6646" i="1" s="1"/>
  <c r="E6646" i="1"/>
  <c r="F6646" i="1"/>
  <c r="G6646" i="1"/>
  <c r="C6645" i="1"/>
  <c r="D6645" i="1" s="1"/>
  <c r="E6645" i="1"/>
  <c r="F6645" i="1"/>
  <c r="G6645" i="1"/>
  <c r="C6647" i="1"/>
  <c r="D6647" i="1" s="1"/>
  <c r="E6647" i="1"/>
  <c r="F6647" i="1"/>
  <c r="G6647" i="1"/>
  <c r="C6648" i="1"/>
  <c r="D6648" i="1" s="1"/>
  <c r="E6648" i="1"/>
  <c r="F6648" i="1"/>
  <c r="G6648" i="1"/>
  <c r="C6649" i="1"/>
  <c r="D6649" i="1" s="1"/>
  <c r="E6649" i="1"/>
  <c r="F6649" i="1"/>
  <c r="G6649" i="1"/>
  <c r="C6651" i="1"/>
  <c r="D6651" i="1" s="1"/>
  <c r="E6651" i="1"/>
  <c r="F6651" i="1"/>
  <c r="G6651" i="1"/>
  <c r="C6652" i="1"/>
  <c r="D6652" i="1" s="1"/>
  <c r="E6652" i="1"/>
  <c r="F6652" i="1"/>
  <c r="G6652" i="1"/>
  <c r="C6650" i="1"/>
  <c r="D6650" i="1" s="1"/>
  <c r="E6650" i="1"/>
  <c r="F6650" i="1"/>
  <c r="G6650" i="1"/>
  <c r="C6653" i="1"/>
  <c r="D6653" i="1" s="1"/>
  <c r="E6653" i="1"/>
  <c r="F6653" i="1"/>
  <c r="G6653" i="1"/>
  <c r="C6655" i="1"/>
  <c r="D6655" i="1" s="1"/>
  <c r="E6655" i="1"/>
  <c r="F6655" i="1"/>
  <c r="G6655" i="1"/>
  <c r="C6690" i="1"/>
  <c r="D6690" i="1" s="1"/>
  <c r="E6690" i="1"/>
  <c r="F6690" i="1"/>
  <c r="G6690" i="1"/>
  <c r="C6695" i="1"/>
  <c r="D6695" i="1" s="1"/>
  <c r="E6695" i="1"/>
  <c r="F6695" i="1"/>
  <c r="G6695" i="1"/>
  <c r="C6691" i="1"/>
  <c r="D6691" i="1" s="1"/>
  <c r="E6691" i="1"/>
  <c r="F6691" i="1"/>
  <c r="G6691" i="1"/>
  <c r="C6671" i="1"/>
  <c r="D6671" i="1" s="1"/>
  <c r="E6671" i="1"/>
  <c r="F6671" i="1"/>
  <c r="G6671" i="1"/>
  <c r="C6668" i="1"/>
  <c r="D6668" i="1" s="1"/>
  <c r="E6668" i="1"/>
  <c r="F6668" i="1"/>
  <c r="G6668" i="1"/>
  <c r="C6657" i="1"/>
  <c r="D6657" i="1" s="1"/>
  <c r="E6657" i="1"/>
  <c r="F6657" i="1"/>
  <c r="G6657" i="1"/>
  <c r="C6669" i="1"/>
  <c r="D6669" i="1" s="1"/>
  <c r="E6669" i="1"/>
  <c r="F6669" i="1"/>
  <c r="G6669" i="1"/>
  <c r="C6665" i="1"/>
  <c r="D6665" i="1" s="1"/>
  <c r="E6665" i="1"/>
  <c r="F6665" i="1"/>
  <c r="G6665" i="1"/>
  <c r="C6680" i="1"/>
  <c r="D6680" i="1" s="1"/>
  <c r="E6680" i="1"/>
  <c r="F6680" i="1"/>
  <c r="G6680" i="1"/>
  <c r="C6677" i="1"/>
  <c r="D6677" i="1" s="1"/>
  <c r="E6677" i="1"/>
  <c r="F6677" i="1"/>
  <c r="G6677" i="1"/>
  <c r="C6670" i="1"/>
  <c r="D6670" i="1" s="1"/>
  <c r="E6670" i="1"/>
  <c r="F6670" i="1"/>
  <c r="G6670" i="1"/>
  <c r="C6696" i="1"/>
  <c r="D6696" i="1" s="1"/>
  <c r="E6696" i="1"/>
  <c r="F6696" i="1"/>
  <c r="G6696" i="1"/>
  <c r="C6679" i="1"/>
  <c r="D6679" i="1" s="1"/>
  <c r="E6679" i="1"/>
  <c r="F6679" i="1"/>
  <c r="G6679" i="1"/>
  <c r="C6663" i="1"/>
  <c r="D6663" i="1" s="1"/>
  <c r="E6663" i="1"/>
  <c r="F6663" i="1"/>
  <c r="G6663" i="1"/>
  <c r="C6675" i="1"/>
  <c r="D6675" i="1" s="1"/>
  <c r="E6675" i="1"/>
  <c r="F6675" i="1"/>
  <c r="G6675" i="1"/>
  <c r="C6684" i="1"/>
  <c r="D6684" i="1" s="1"/>
  <c r="E6684" i="1"/>
  <c r="F6684" i="1"/>
  <c r="G6684" i="1"/>
  <c r="C6688" i="1"/>
  <c r="D6688" i="1" s="1"/>
  <c r="E6688" i="1"/>
  <c r="F6688" i="1"/>
  <c r="G6688" i="1"/>
  <c r="C6694" i="1"/>
  <c r="D6694" i="1" s="1"/>
  <c r="E6694" i="1"/>
  <c r="F6694" i="1"/>
  <c r="G6694" i="1"/>
  <c r="C6676" i="1"/>
  <c r="D6676" i="1" s="1"/>
  <c r="E6676" i="1"/>
  <c r="F6676" i="1"/>
  <c r="G6676" i="1"/>
  <c r="C6682" i="1"/>
  <c r="D6682" i="1" s="1"/>
  <c r="E6682" i="1"/>
  <c r="F6682" i="1"/>
  <c r="G6682" i="1"/>
  <c r="C6666" i="1"/>
  <c r="D6666" i="1" s="1"/>
  <c r="E6666" i="1"/>
  <c r="F6666" i="1"/>
  <c r="G6666" i="1"/>
  <c r="C6662" i="1"/>
  <c r="D6662" i="1" s="1"/>
  <c r="E6662" i="1"/>
  <c r="F6662" i="1"/>
  <c r="G6662" i="1"/>
  <c r="C6685" i="1"/>
  <c r="D6685" i="1" s="1"/>
  <c r="E6685" i="1"/>
  <c r="F6685" i="1"/>
  <c r="G6685" i="1"/>
  <c r="C6692" i="1"/>
  <c r="D6692" i="1" s="1"/>
  <c r="E6692" i="1"/>
  <c r="F6692" i="1"/>
  <c r="G6692" i="1"/>
  <c r="C6664" i="1"/>
  <c r="D6664" i="1" s="1"/>
  <c r="E6664" i="1"/>
  <c r="F6664" i="1"/>
  <c r="G6664" i="1"/>
  <c r="C6656" i="1"/>
  <c r="D6656" i="1" s="1"/>
  <c r="E6656" i="1"/>
  <c r="F6656" i="1"/>
  <c r="G6656" i="1"/>
  <c r="C6693" i="1"/>
  <c r="D6693" i="1" s="1"/>
  <c r="E6693" i="1"/>
  <c r="F6693" i="1"/>
  <c r="G6693" i="1"/>
  <c r="C6661" i="1"/>
  <c r="D6661" i="1" s="1"/>
  <c r="E6661" i="1"/>
  <c r="F6661" i="1"/>
  <c r="G6661" i="1"/>
  <c r="C6681" i="1"/>
  <c r="D6681" i="1" s="1"/>
  <c r="E6681" i="1"/>
  <c r="F6681" i="1"/>
  <c r="G6681" i="1"/>
  <c r="C6672" i="1"/>
  <c r="D6672" i="1" s="1"/>
  <c r="E6672" i="1"/>
  <c r="F6672" i="1"/>
  <c r="G6672" i="1"/>
  <c r="C6654" i="1"/>
  <c r="D6654" i="1" s="1"/>
  <c r="E6654" i="1"/>
  <c r="F6654" i="1"/>
  <c r="G6654" i="1"/>
  <c r="C6674" i="1"/>
  <c r="D6674" i="1" s="1"/>
  <c r="E6674" i="1"/>
  <c r="F6674" i="1"/>
  <c r="G6674" i="1"/>
  <c r="C6659" i="1"/>
  <c r="D6659" i="1" s="1"/>
  <c r="E6659" i="1"/>
  <c r="F6659" i="1"/>
  <c r="G6659" i="1"/>
  <c r="C6658" i="1"/>
  <c r="D6658" i="1" s="1"/>
  <c r="E6658" i="1"/>
  <c r="F6658" i="1"/>
  <c r="G6658" i="1"/>
  <c r="C6660" i="1"/>
  <c r="D6660" i="1" s="1"/>
  <c r="E6660" i="1"/>
  <c r="F6660" i="1"/>
  <c r="G6660" i="1"/>
  <c r="C6678" i="1"/>
  <c r="D6678" i="1" s="1"/>
  <c r="E6678" i="1"/>
  <c r="F6678" i="1"/>
  <c r="G6678" i="1"/>
  <c r="C6686" i="1"/>
  <c r="D6686" i="1" s="1"/>
  <c r="E6686" i="1"/>
  <c r="F6686" i="1"/>
  <c r="G6686" i="1"/>
  <c r="C6683" i="1"/>
  <c r="D6683" i="1" s="1"/>
  <c r="E6683" i="1"/>
  <c r="F6683" i="1"/>
  <c r="G6683" i="1"/>
  <c r="C6673" i="1"/>
  <c r="D6673" i="1" s="1"/>
  <c r="E6673" i="1"/>
  <c r="F6673" i="1"/>
  <c r="G6673" i="1"/>
  <c r="C6755" i="1"/>
  <c r="D6755" i="1" s="1"/>
  <c r="E6755" i="1"/>
  <c r="F6755" i="1"/>
  <c r="G6755" i="1"/>
  <c r="C6719" i="1"/>
  <c r="D6719" i="1" s="1"/>
  <c r="E6719" i="1"/>
  <c r="F6719" i="1"/>
  <c r="G6719" i="1"/>
  <c r="C6778" i="1"/>
  <c r="D6778" i="1" s="1"/>
  <c r="E6778" i="1"/>
  <c r="F6778" i="1"/>
  <c r="G6778" i="1"/>
  <c r="C6769" i="1"/>
  <c r="D6769" i="1" s="1"/>
  <c r="E6769" i="1"/>
  <c r="F6769" i="1"/>
  <c r="G6769" i="1"/>
  <c r="C6761" i="1"/>
  <c r="D6761" i="1" s="1"/>
  <c r="E6761" i="1"/>
  <c r="F6761" i="1"/>
  <c r="G6761" i="1"/>
  <c r="C6687" i="1"/>
  <c r="D6687" i="1" s="1"/>
  <c r="E6687" i="1"/>
  <c r="F6687" i="1"/>
  <c r="G6687" i="1"/>
  <c r="C6784" i="1"/>
  <c r="D6784" i="1" s="1"/>
  <c r="E6784" i="1"/>
  <c r="F6784" i="1"/>
  <c r="G6784" i="1"/>
  <c r="C6756" i="1"/>
  <c r="D6756" i="1" s="1"/>
  <c r="E6756" i="1"/>
  <c r="F6756" i="1"/>
  <c r="G6756" i="1"/>
  <c r="C6754" i="1"/>
  <c r="D6754" i="1" s="1"/>
  <c r="E6754" i="1"/>
  <c r="F6754" i="1"/>
  <c r="G6754" i="1"/>
  <c r="C6805" i="1"/>
  <c r="D6805" i="1" s="1"/>
  <c r="E6805" i="1"/>
  <c r="F6805" i="1"/>
  <c r="G6805" i="1"/>
  <c r="C6757" i="1"/>
  <c r="D6757" i="1" s="1"/>
  <c r="E6757" i="1"/>
  <c r="F6757" i="1"/>
  <c r="G6757" i="1"/>
  <c r="C6781" i="1"/>
  <c r="D6781" i="1" s="1"/>
  <c r="E6781" i="1"/>
  <c r="F6781" i="1"/>
  <c r="G6781" i="1"/>
  <c r="C6762" i="1"/>
  <c r="D6762" i="1" s="1"/>
  <c r="E6762" i="1"/>
  <c r="F6762" i="1"/>
  <c r="G6762" i="1"/>
  <c r="C6763" i="1"/>
  <c r="D6763" i="1" s="1"/>
  <c r="E6763" i="1"/>
  <c r="F6763" i="1"/>
  <c r="G6763" i="1"/>
  <c r="C6811" i="1"/>
  <c r="D6811" i="1" s="1"/>
  <c r="E6811" i="1"/>
  <c r="F6811" i="1"/>
  <c r="G6811" i="1"/>
  <c r="C6812" i="1"/>
  <c r="D6812" i="1" s="1"/>
  <c r="E6812" i="1"/>
  <c r="F6812" i="1"/>
  <c r="G6812" i="1"/>
  <c r="C6794" i="1"/>
  <c r="D6794" i="1" s="1"/>
  <c r="E6794" i="1"/>
  <c r="F6794" i="1"/>
  <c r="G6794" i="1"/>
  <c r="C6813" i="1"/>
  <c r="D6813" i="1" s="1"/>
  <c r="E6813" i="1"/>
  <c r="F6813" i="1"/>
  <c r="G6813" i="1"/>
  <c r="C6699" i="1"/>
  <c r="D6699" i="1" s="1"/>
  <c r="E6699" i="1"/>
  <c r="F6699" i="1"/>
  <c r="G6699" i="1"/>
  <c r="C6700" i="1"/>
  <c r="D6700" i="1" s="1"/>
  <c r="E6700" i="1"/>
  <c r="F6700" i="1"/>
  <c r="G6700" i="1"/>
  <c r="C6711" i="1"/>
  <c r="D6711" i="1" s="1"/>
  <c r="E6711" i="1"/>
  <c r="F6711" i="1"/>
  <c r="G6711" i="1"/>
  <c r="C6712" i="1"/>
  <c r="D6712" i="1" s="1"/>
  <c r="E6712" i="1"/>
  <c r="F6712" i="1"/>
  <c r="G6712" i="1"/>
  <c r="C6772" i="1"/>
  <c r="D6772" i="1" s="1"/>
  <c r="E6772" i="1"/>
  <c r="F6772" i="1"/>
  <c r="G6772" i="1"/>
  <c r="C6766" i="1"/>
  <c r="D6766" i="1" s="1"/>
  <c r="E6766" i="1"/>
  <c r="F6766" i="1"/>
  <c r="G6766" i="1"/>
  <c r="C6760" i="1"/>
  <c r="D6760" i="1" s="1"/>
  <c r="E6760" i="1"/>
  <c r="F6760" i="1"/>
  <c r="G6760" i="1"/>
  <c r="C6779" i="1"/>
  <c r="D6779" i="1" s="1"/>
  <c r="E6779" i="1"/>
  <c r="F6779" i="1"/>
  <c r="G6779" i="1"/>
  <c r="C6773" i="1"/>
  <c r="D6773" i="1" s="1"/>
  <c r="E6773" i="1"/>
  <c r="F6773" i="1"/>
  <c r="G6773" i="1"/>
  <c r="C6698" i="1"/>
  <c r="D6698" i="1" s="1"/>
  <c r="E6698" i="1"/>
  <c r="F6698" i="1"/>
  <c r="G6698" i="1"/>
  <c r="C6703" i="1"/>
  <c r="D6703" i="1" s="1"/>
  <c r="E6703" i="1"/>
  <c r="F6703" i="1"/>
  <c r="G6703" i="1"/>
  <c r="C6768" i="1"/>
  <c r="D6768" i="1" s="1"/>
  <c r="E6768" i="1"/>
  <c r="F6768" i="1"/>
  <c r="G6768" i="1"/>
  <c r="C6704" i="1"/>
  <c r="D6704" i="1" s="1"/>
  <c r="E6704" i="1"/>
  <c r="F6704" i="1"/>
  <c r="G6704" i="1"/>
  <c r="C6710" i="1"/>
  <c r="D6710" i="1" s="1"/>
  <c r="E6710" i="1"/>
  <c r="F6710" i="1"/>
  <c r="G6710" i="1"/>
  <c r="C6807" i="1"/>
  <c r="D6807" i="1" s="1"/>
  <c r="E6807" i="1"/>
  <c r="F6807" i="1"/>
  <c r="G6807" i="1"/>
  <c r="C6775" i="1"/>
  <c r="D6775" i="1" s="1"/>
  <c r="E6775" i="1"/>
  <c r="F6775" i="1"/>
  <c r="G6775" i="1"/>
  <c r="C6765" i="1"/>
  <c r="D6765" i="1" s="1"/>
  <c r="E6765" i="1"/>
  <c r="F6765" i="1"/>
  <c r="G6765" i="1"/>
  <c r="C6774" i="1"/>
  <c r="D6774" i="1" s="1"/>
  <c r="E6774" i="1"/>
  <c r="F6774" i="1"/>
  <c r="G6774" i="1"/>
  <c r="C6758" i="1"/>
  <c r="D6758" i="1" s="1"/>
  <c r="E6758" i="1"/>
  <c r="F6758" i="1"/>
  <c r="G6758" i="1"/>
  <c r="C6667" i="1"/>
  <c r="D6667" i="1" s="1"/>
  <c r="E6667" i="1"/>
  <c r="F6667" i="1"/>
  <c r="G6667" i="1"/>
  <c r="C6790" i="1"/>
  <c r="D6790" i="1" s="1"/>
  <c r="E6790" i="1"/>
  <c r="F6790" i="1"/>
  <c r="G6790" i="1"/>
  <c r="C6701" i="1"/>
  <c r="D6701" i="1" s="1"/>
  <c r="E6701" i="1"/>
  <c r="F6701" i="1"/>
  <c r="G6701" i="1"/>
  <c r="C6767" i="1"/>
  <c r="D6767" i="1" s="1"/>
  <c r="E6767" i="1"/>
  <c r="F6767" i="1"/>
  <c r="G6767" i="1"/>
  <c r="C6705" i="1"/>
  <c r="D6705" i="1" s="1"/>
  <c r="E6705" i="1"/>
  <c r="F6705" i="1"/>
  <c r="G6705" i="1"/>
  <c r="C6706" i="1"/>
  <c r="D6706" i="1" s="1"/>
  <c r="E6706" i="1"/>
  <c r="F6706" i="1"/>
  <c r="G6706" i="1"/>
  <c r="C6697" i="1"/>
  <c r="D6697" i="1" s="1"/>
  <c r="E6697" i="1"/>
  <c r="F6697" i="1"/>
  <c r="G6697" i="1"/>
  <c r="C6707" i="1"/>
  <c r="D6707" i="1" s="1"/>
  <c r="E6707" i="1"/>
  <c r="F6707" i="1"/>
  <c r="G6707" i="1"/>
  <c r="C6808" i="1"/>
  <c r="D6808" i="1" s="1"/>
  <c r="E6808" i="1"/>
  <c r="F6808" i="1"/>
  <c r="G6808" i="1"/>
  <c r="C6764" i="1"/>
  <c r="D6764" i="1" s="1"/>
  <c r="E6764" i="1"/>
  <c r="F6764" i="1"/>
  <c r="G6764" i="1"/>
  <c r="C6702" i="1"/>
  <c r="D6702" i="1" s="1"/>
  <c r="E6702" i="1"/>
  <c r="F6702" i="1"/>
  <c r="G6702" i="1"/>
  <c r="C6789" i="1"/>
  <c r="D6789" i="1" s="1"/>
  <c r="E6789" i="1"/>
  <c r="F6789" i="1"/>
  <c r="G6789" i="1"/>
  <c r="C6759" i="1"/>
  <c r="D6759" i="1" s="1"/>
  <c r="E6759" i="1"/>
  <c r="F6759" i="1"/>
  <c r="G6759" i="1"/>
  <c r="C6777" i="1"/>
  <c r="D6777" i="1" s="1"/>
  <c r="E6777" i="1"/>
  <c r="F6777" i="1"/>
  <c r="G6777" i="1"/>
  <c r="C6708" i="1"/>
  <c r="D6708" i="1" s="1"/>
  <c r="E6708" i="1"/>
  <c r="F6708" i="1"/>
  <c r="G6708" i="1"/>
  <c r="C6780" i="1"/>
  <c r="D6780" i="1" s="1"/>
  <c r="E6780" i="1"/>
  <c r="F6780" i="1"/>
  <c r="G6780" i="1"/>
  <c r="C6715" i="1"/>
  <c r="D6715" i="1" s="1"/>
  <c r="E6715" i="1"/>
  <c r="F6715" i="1"/>
  <c r="G6715" i="1"/>
  <c r="C6806" i="1"/>
  <c r="D6806" i="1" s="1"/>
  <c r="E6806" i="1"/>
  <c r="F6806" i="1"/>
  <c r="G6806" i="1"/>
  <c r="C6713" i="1"/>
  <c r="D6713" i="1" s="1"/>
  <c r="E6713" i="1"/>
  <c r="F6713" i="1"/>
  <c r="G6713" i="1"/>
  <c r="C6714" i="1"/>
  <c r="D6714" i="1" s="1"/>
  <c r="E6714" i="1"/>
  <c r="F6714" i="1"/>
  <c r="G6714" i="1"/>
  <c r="C6783" i="1"/>
  <c r="D6783" i="1" s="1"/>
  <c r="E6783" i="1"/>
  <c r="F6783" i="1"/>
  <c r="G6783" i="1"/>
  <c r="C6709" i="1"/>
  <c r="D6709" i="1" s="1"/>
  <c r="E6709" i="1"/>
  <c r="F6709" i="1"/>
  <c r="G6709" i="1"/>
  <c r="C6753" i="1"/>
  <c r="D6753" i="1" s="1"/>
  <c r="E6753" i="1"/>
  <c r="F6753" i="1"/>
  <c r="G6753" i="1"/>
  <c r="C6776" i="1"/>
  <c r="D6776" i="1" s="1"/>
  <c r="E6776" i="1"/>
  <c r="F6776" i="1"/>
  <c r="G6776" i="1"/>
  <c r="C6716" i="1"/>
  <c r="D6716" i="1" s="1"/>
  <c r="E6716" i="1"/>
  <c r="F6716" i="1"/>
  <c r="G6716" i="1"/>
  <c r="C6717" i="1"/>
  <c r="D6717" i="1" s="1"/>
  <c r="E6717" i="1"/>
  <c r="F6717" i="1"/>
  <c r="G6717" i="1"/>
  <c r="C6718" i="1"/>
  <c r="D6718" i="1" s="1"/>
  <c r="E6718" i="1"/>
  <c r="F6718" i="1"/>
  <c r="G6718" i="1"/>
  <c r="C6771" i="1"/>
  <c r="D6771" i="1" s="1"/>
  <c r="E6771" i="1"/>
  <c r="F6771" i="1"/>
  <c r="G6771" i="1"/>
  <c r="C6770" i="1"/>
  <c r="D6770" i="1" s="1"/>
  <c r="E6770" i="1"/>
  <c r="F6770" i="1"/>
  <c r="G6770" i="1"/>
  <c r="C6689" i="1"/>
  <c r="D6689" i="1" s="1"/>
  <c r="E6689" i="1"/>
  <c r="F6689" i="1"/>
  <c r="G6689" i="1"/>
  <c r="C6786" i="1"/>
  <c r="D6786" i="1" s="1"/>
  <c r="E6786" i="1"/>
  <c r="F6786" i="1"/>
  <c r="G6786" i="1"/>
  <c r="C6787" i="1"/>
  <c r="D6787" i="1" s="1"/>
  <c r="E6787" i="1"/>
  <c r="F6787" i="1"/>
  <c r="G6787" i="1"/>
  <c r="C6809" i="1"/>
  <c r="D6809" i="1" s="1"/>
  <c r="E6809" i="1"/>
  <c r="F6809" i="1"/>
  <c r="G6809" i="1"/>
  <c r="C6796" i="1"/>
  <c r="D6796" i="1" s="1"/>
  <c r="E6796" i="1"/>
  <c r="F6796" i="1"/>
  <c r="G6796" i="1"/>
  <c r="C6793" i="1"/>
  <c r="D6793" i="1" s="1"/>
  <c r="E6793" i="1"/>
  <c r="F6793" i="1"/>
  <c r="G6793" i="1"/>
  <c r="C6801" i="1"/>
  <c r="D6801" i="1" s="1"/>
  <c r="E6801" i="1"/>
  <c r="F6801" i="1"/>
  <c r="G6801" i="1"/>
  <c r="C6785" i="1"/>
  <c r="D6785" i="1" s="1"/>
  <c r="E6785" i="1"/>
  <c r="F6785" i="1"/>
  <c r="G6785" i="1"/>
  <c r="C6795" i="1"/>
  <c r="D6795" i="1" s="1"/>
  <c r="E6795" i="1"/>
  <c r="F6795" i="1"/>
  <c r="G6795" i="1"/>
  <c r="C6798" i="1"/>
  <c r="D6798" i="1" s="1"/>
  <c r="E6798" i="1"/>
  <c r="F6798" i="1"/>
  <c r="G6798" i="1"/>
  <c r="C6804" i="1"/>
  <c r="D6804" i="1" s="1"/>
  <c r="E6804" i="1"/>
  <c r="F6804" i="1"/>
  <c r="G6804" i="1"/>
  <c r="C6797" i="1"/>
  <c r="D6797" i="1" s="1"/>
  <c r="E6797" i="1"/>
  <c r="F6797" i="1"/>
  <c r="G6797" i="1"/>
  <c r="C6810" i="1"/>
  <c r="D6810" i="1" s="1"/>
  <c r="E6810" i="1"/>
  <c r="F6810" i="1"/>
  <c r="G6810" i="1"/>
  <c r="C6800" i="1"/>
  <c r="D6800" i="1" s="1"/>
  <c r="E6800" i="1"/>
  <c r="F6800" i="1"/>
  <c r="G6800" i="1"/>
  <c r="C6814" i="1"/>
  <c r="D6814" i="1" s="1"/>
  <c r="E6814" i="1"/>
  <c r="F6814" i="1"/>
  <c r="G6814" i="1"/>
  <c r="C6799" i="1"/>
  <c r="D6799" i="1" s="1"/>
  <c r="E6799" i="1"/>
  <c r="F6799" i="1"/>
  <c r="G6799" i="1"/>
  <c r="C6802" i="1"/>
  <c r="D6802" i="1" s="1"/>
  <c r="E6802" i="1"/>
  <c r="F6802" i="1"/>
  <c r="G6802" i="1"/>
  <c r="C6788" i="1"/>
  <c r="D6788" i="1" s="1"/>
  <c r="E6788" i="1"/>
  <c r="F6788" i="1"/>
  <c r="G6788" i="1"/>
  <c r="C6815" i="1"/>
  <c r="D6815" i="1" s="1"/>
  <c r="E6815" i="1"/>
  <c r="F6815" i="1"/>
  <c r="G6815" i="1"/>
  <c r="C6816" i="1"/>
  <c r="D6816" i="1" s="1"/>
  <c r="E6816" i="1"/>
  <c r="F6816" i="1"/>
  <c r="G6816" i="1"/>
  <c r="C6791" i="1"/>
  <c r="D6791" i="1" s="1"/>
  <c r="E6791" i="1"/>
  <c r="F6791" i="1"/>
  <c r="G6791" i="1"/>
  <c r="C6792" i="1"/>
  <c r="D6792" i="1" s="1"/>
  <c r="E6792" i="1"/>
  <c r="F6792" i="1"/>
  <c r="G6792" i="1"/>
  <c r="C6825" i="1"/>
  <c r="D6825" i="1" s="1"/>
  <c r="E6825" i="1"/>
  <c r="F6825" i="1"/>
  <c r="G6825" i="1"/>
  <c r="C6826" i="1"/>
  <c r="D6826" i="1" s="1"/>
  <c r="E6826" i="1"/>
  <c r="F6826" i="1"/>
  <c r="G6826" i="1"/>
  <c r="C6820" i="1"/>
  <c r="D6820" i="1" s="1"/>
  <c r="E6820" i="1"/>
  <c r="F6820" i="1"/>
  <c r="G6820" i="1"/>
  <c r="C6821" i="1"/>
  <c r="D6821" i="1" s="1"/>
  <c r="E6821" i="1"/>
  <c r="F6821" i="1"/>
  <c r="G6821" i="1"/>
  <c r="C6803" i="1"/>
  <c r="D6803" i="1" s="1"/>
  <c r="E6803" i="1"/>
  <c r="F6803" i="1"/>
  <c r="G6803" i="1"/>
  <c r="C6782" i="1"/>
  <c r="D6782" i="1" s="1"/>
  <c r="E6782" i="1"/>
  <c r="F6782" i="1"/>
  <c r="G6782" i="1"/>
  <c r="C6733" i="1"/>
  <c r="D6733" i="1" s="1"/>
  <c r="E6733" i="1"/>
  <c r="F6733" i="1"/>
  <c r="G6733" i="1"/>
  <c r="C6725" i="1"/>
  <c r="D6725" i="1" s="1"/>
  <c r="E6725" i="1"/>
  <c r="F6725" i="1"/>
  <c r="G6725" i="1"/>
  <c r="C6872" i="1"/>
  <c r="D6872" i="1" s="1"/>
  <c r="E6872" i="1"/>
  <c r="F6872" i="1"/>
  <c r="G6872" i="1"/>
  <c r="C6728" i="1"/>
  <c r="D6728" i="1" s="1"/>
  <c r="E6728" i="1"/>
  <c r="F6728" i="1"/>
  <c r="G6728" i="1"/>
  <c r="C6875" i="1"/>
  <c r="D6875" i="1" s="1"/>
  <c r="E6875" i="1"/>
  <c r="F6875" i="1"/>
  <c r="G6875" i="1"/>
  <c r="C6730" i="1"/>
  <c r="D6730" i="1" s="1"/>
  <c r="E6730" i="1"/>
  <c r="F6730" i="1"/>
  <c r="G6730" i="1"/>
  <c r="C6857" i="1"/>
  <c r="D6857" i="1" s="1"/>
  <c r="E6857" i="1"/>
  <c r="F6857" i="1"/>
  <c r="G6857" i="1"/>
  <c r="C6869" i="1"/>
  <c r="D6869" i="1" s="1"/>
  <c r="E6869" i="1"/>
  <c r="F6869" i="1"/>
  <c r="G6869" i="1"/>
  <c r="C6858" i="1"/>
  <c r="D6858" i="1" s="1"/>
  <c r="E6858" i="1"/>
  <c r="F6858" i="1"/>
  <c r="G6858" i="1"/>
  <c r="C6828" i="1"/>
  <c r="D6828" i="1" s="1"/>
  <c r="E6828" i="1"/>
  <c r="F6828" i="1"/>
  <c r="G6828" i="1"/>
  <c r="C6822" i="1"/>
  <c r="D6822" i="1" s="1"/>
  <c r="E6822" i="1"/>
  <c r="F6822" i="1"/>
  <c r="G6822" i="1"/>
  <c r="C6841" i="1"/>
  <c r="D6841" i="1" s="1"/>
  <c r="E6841" i="1"/>
  <c r="F6841" i="1"/>
  <c r="G6841" i="1"/>
  <c r="C6873" i="1"/>
  <c r="D6873" i="1" s="1"/>
  <c r="E6873" i="1"/>
  <c r="F6873" i="1"/>
  <c r="G6873" i="1"/>
  <c r="C6823" i="1"/>
  <c r="D6823" i="1" s="1"/>
  <c r="E6823" i="1"/>
  <c r="F6823" i="1"/>
  <c r="G6823" i="1"/>
  <c r="C6862" i="1"/>
  <c r="D6862" i="1" s="1"/>
  <c r="E6862" i="1"/>
  <c r="F6862" i="1"/>
  <c r="G6862" i="1"/>
  <c r="C6879" i="1"/>
  <c r="D6879" i="1" s="1"/>
  <c r="E6879" i="1"/>
  <c r="F6879" i="1"/>
  <c r="G6879" i="1"/>
  <c r="C6880" i="1"/>
  <c r="D6880" i="1" s="1"/>
  <c r="E6880" i="1"/>
  <c r="F6880" i="1"/>
  <c r="G6880" i="1"/>
  <c r="C6739" i="1"/>
  <c r="D6739" i="1" s="1"/>
  <c r="E6739" i="1"/>
  <c r="F6739" i="1"/>
  <c r="G6739" i="1"/>
  <c r="C6867" i="1"/>
  <c r="D6867" i="1" s="1"/>
  <c r="E6867" i="1"/>
  <c r="F6867" i="1"/>
  <c r="G6867" i="1"/>
  <c r="C6830" i="1"/>
  <c r="D6830" i="1" s="1"/>
  <c r="E6830" i="1"/>
  <c r="F6830" i="1"/>
  <c r="G6830" i="1"/>
  <c r="C6735" i="1"/>
  <c r="D6735" i="1" s="1"/>
  <c r="E6735" i="1"/>
  <c r="F6735" i="1"/>
  <c r="G6735" i="1"/>
  <c r="C6721" i="1"/>
  <c r="D6721" i="1" s="1"/>
  <c r="E6721" i="1"/>
  <c r="F6721" i="1"/>
  <c r="G6721" i="1"/>
  <c r="C6835" i="1"/>
  <c r="D6835" i="1" s="1"/>
  <c r="E6835" i="1"/>
  <c r="F6835" i="1"/>
  <c r="G6835" i="1"/>
  <c r="C6839" i="1"/>
  <c r="D6839" i="1" s="1"/>
  <c r="E6839" i="1"/>
  <c r="F6839" i="1"/>
  <c r="G6839" i="1"/>
  <c r="C6736" i="1"/>
  <c r="D6736" i="1" s="1"/>
  <c r="E6736" i="1"/>
  <c r="F6736" i="1"/>
  <c r="G6736" i="1"/>
  <c r="C6838" i="1"/>
  <c r="D6838" i="1" s="1"/>
  <c r="E6838" i="1"/>
  <c r="F6838" i="1"/>
  <c r="G6838" i="1"/>
  <c r="C6723" i="1"/>
  <c r="D6723" i="1" s="1"/>
  <c r="E6723" i="1"/>
  <c r="F6723" i="1"/>
  <c r="G6723" i="1"/>
  <c r="C6855" i="1"/>
  <c r="D6855" i="1" s="1"/>
  <c r="E6855" i="1"/>
  <c r="F6855" i="1"/>
  <c r="G6855" i="1"/>
  <c r="C6743" i="1"/>
  <c r="D6743" i="1" s="1"/>
  <c r="E6743" i="1"/>
  <c r="F6743" i="1"/>
  <c r="G6743" i="1"/>
  <c r="C6840" i="1"/>
  <c r="D6840" i="1" s="1"/>
  <c r="E6840" i="1"/>
  <c r="F6840" i="1"/>
  <c r="G6840" i="1"/>
  <c r="C6734" i="1"/>
  <c r="D6734" i="1" s="1"/>
  <c r="E6734" i="1"/>
  <c r="F6734" i="1"/>
  <c r="G6734" i="1"/>
  <c r="C6720" i="1"/>
  <c r="D6720" i="1" s="1"/>
  <c r="E6720" i="1"/>
  <c r="F6720" i="1"/>
  <c r="G6720" i="1"/>
  <c r="C6722" i="1"/>
  <c r="D6722" i="1" s="1"/>
  <c r="E6722" i="1"/>
  <c r="F6722" i="1"/>
  <c r="G6722" i="1"/>
  <c r="C6883" i="1"/>
  <c r="D6883" i="1" s="1"/>
  <c r="E6883" i="1"/>
  <c r="F6883" i="1"/>
  <c r="G6883" i="1"/>
  <c r="C6884" i="1"/>
  <c r="D6884" i="1" s="1"/>
  <c r="E6884" i="1"/>
  <c r="F6884" i="1"/>
  <c r="G6884" i="1"/>
  <c r="C6732" i="1"/>
  <c r="D6732" i="1" s="1"/>
  <c r="E6732" i="1"/>
  <c r="F6732" i="1"/>
  <c r="G6732" i="1"/>
  <c r="C6833" i="1"/>
  <c r="D6833" i="1" s="1"/>
  <c r="E6833" i="1"/>
  <c r="F6833" i="1"/>
  <c r="G6833" i="1"/>
  <c r="C6878" i="1"/>
  <c r="D6878" i="1" s="1"/>
  <c r="E6878" i="1"/>
  <c r="F6878" i="1"/>
  <c r="G6878" i="1"/>
  <c r="C6886" i="1"/>
  <c r="D6886" i="1" s="1"/>
  <c r="E6886" i="1"/>
  <c r="F6886" i="1"/>
  <c r="G6886" i="1"/>
  <c r="C6887" i="1"/>
  <c r="D6887" i="1" s="1"/>
  <c r="E6887" i="1"/>
  <c r="F6887" i="1"/>
  <c r="G6887" i="1"/>
  <c r="C6866" i="1"/>
  <c r="D6866" i="1" s="1"/>
  <c r="E6866" i="1"/>
  <c r="F6866" i="1"/>
  <c r="G6866" i="1"/>
  <c r="C6747" i="1"/>
  <c r="D6747" i="1" s="1"/>
  <c r="E6747" i="1"/>
  <c r="F6747" i="1"/>
  <c r="G6747" i="1"/>
  <c r="C6876" i="1"/>
  <c r="D6876" i="1" s="1"/>
  <c r="E6876" i="1"/>
  <c r="F6876" i="1"/>
  <c r="G6876" i="1"/>
  <c r="C6863" i="1"/>
  <c r="D6863" i="1" s="1"/>
  <c r="E6863" i="1"/>
  <c r="F6863" i="1"/>
  <c r="G6863" i="1"/>
  <c r="C6740" i="1"/>
  <c r="D6740" i="1" s="1"/>
  <c r="E6740" i="1"/>
  <c r="F6740" i="1"/>
  <c r="G6740" i="1"/>
  <c r="C6744" i="1"/>
  <c r="D6744" i="1" s="1"/>
  <c r="E6744" i="1"/>
  <c r="F6744" i="1"/>
  <c r="G6744" i="1"/>
  <c r="C6853" i="1"/>
  <c r="D6853" i="1" s="1"/>
  <c r="E6853" i="1"/>
  <c r="F6853" i="1"/>
  <c r="G6853" i="1"/>
  <c r="C6854" i="1"/>
  <c r="D6854" i="1" s="1"/>
  <c r="E6854" i="1"/>
  <c r="F6854" i="1"/>
  <c r="G6854" i="1"/>
  <c r="C6738" i="1"/>
  <c r="D6738" i="1" s="1"/>
  <c r="E6738" i="1"/>
  <c r="F6738" i="1"/>
  <c r="G6738" i="1"/>
  <c r="C6729" i="1"/>
  <c r="D6729" i="1" s="1"/>
  <c r="E6729" i="1"/>
  <c r="F6729" i="1"/>
  <c r="G6729" i="1"/>
  <c r="C6746" i="1"/>
  <c r="D6746" i="1" s="1"/>
  <c r="E6746" i="1"/>
  <c r="F6746" i="1"/>
  <c r="G6746" i="1"/>
  <c r="C6741" i="1"/>
  <c r="D6741" i="1" s="1"/>
  <c r="E6741" i="1"/>
  <c r="F6741" i="1"/>
  <c r="G6741" i="1"/>
  <c r="C6864" i="1"/>
  <c r="D6864" i="1" s="1"/>
  <c r="E6864" i="1"/>
  <c r="F6864" i="1"/>
  <c r="G6864" i="1"/>
  <c r="C6892" i="1"/>
  <c r="D6892" i="1" s="1"/>
  <c r="E6892" i="1"/>
  <c r="F6892" i="1"/>
  <c r="G6892" i="1"/>
  <c r="C6868" i="1"/>
  <c r="D6868" i="1" s="1"/>
  <c r="E6868" i="1"/>
  <c r="F6868" i="1"/>
  <c r="G6868" i="1"/>
  <c r="C6877" i="1"/>
  <c r="D6877" i="1" s="1"/>
  <c r="E6877" i="1"/>
  <c r="F6877" i="1"/>
  <c r="G6877" i="1"/>
  <c r="C6891" i="1"/>
  <c r="D6891" i="1" s="1"/>
  <c r="E6891" i="1"/>
  <c r="F6891" i="1"/>
  <c r="G6891" i="1"/>
  <c r="C6888" i="1"/>
  <c r="D6888" i="1" s="1"/>
  <c r="E6888" i="1"/>
  <c r="F6888" i="1"/>
  <c r="G6888" i="1"/>
  <c r="C6874" i="1"/>
  <c r="D6874" i="1" s="1"/>
  <c r="E6874" i="1"/>
  <c r="F6874" i="1"/>
  <c r="G6874" i="1"/>
  <c r="C6861" i="1"/>
  <c r="D6861" i="1" s="1"/>
  <c r="E6861" i="1"/>
  <c r="F6861" i="1"/>
  <c r="G6861" i="1"/>
  <c r="C6748" i="1"/>
  <c r="D6748" i="1" s="1"/>
  <c r="E6748" i="1"/>
  <c r="F6748" i="1"/>
  <c r="G6748" i="1"/>
  <c r="C6881" i="1"/>
  <c r="D6881" i="1" s="1"/>
  <c r="E6881" i="1"/>
  <c r="F6881" i="1"/>
  <c r="G6881" i="1"/>
  <c r="C6836" i="1"/>
  <c r="D6836" i="1" s="1"/>
  <c r="E6836" i="1"/>
  <c r="F6836" i="1"/>
  <c r="G6836" i="1"/>
  <c r="C6885" i="1"/>
  <c r="D6885" i="1" s="1"/>
  <c r="E6885" i="1"/>
  <c r="F6885" i="1"/>
  <c r="G6885" i="1"/>
  <c r="C6724" i="1"/>
  <c r="D6724" i="1" s="1"/>
  <c r="E6724" i="1"/>
  <c r="F6724" i="1"/>
  <c r="G6724" i="1"/>
  <c r="C6834" i="1"/>
  <c r="D6834" i="1" s="1"/>
  <c r="E6834" i="1"/>
  <c r="F6834" i="1"/>
  <c r="G6834" i="1"/>
  <c r="C6832" i="1"/>
  <c r="D6832" i="1" s="1"/>
  <c r="E6832" i="1"/>
  <c r="F6832" i="1"/>
  <c r="G6832" i="1"/>
  <c r="C6870" i="1"/>
  <c r="D6870" i="1" s="1"/>
  <c r="E6870" i="1"/>
  <c r="F6870" i="1"/>
  <c r="G6870" i="1"/>
  <c r="C6818" i="1"/>
  <c r="D6818" i="1" s="1"/>
  <c r="E6818" i="1"/>
  <c r="F6818" i="1"/>
  <c r="G6818" i="1"/>
  <c r="C6852" i="1"/>
  <c r="D6852" i="1" s="1"/>
  <c r="E6852" i="1"/>
  <c r="F6852" i="1"/>
  <c r="G6852" i="1"/>
  <c r="C6859" i="1"/>
  <c r="D6859" i="1" s="1"/>
  <c r="E6859" i="1"/>
  <c r="F6859" i="1"/>
  <c r="G6859" i="1"/>
  <c r="C6871" i="1"/>
  <c r="D6871" i="1" s="1"/>
  <c r="E6871" i="1"/>
  <c r="F6871" i="1"/>
  <c r="G6871" i="1"/>
  <c r="C6737" i="1"/>
  <c r="D6737" i="1" s="1"/>
  <c r="E6737" i="1"/>
  <c r="F6737" i="1"/>
  <c r="G6737" i="1"/>
  <c r="C6731" i="1"/>
  <c r="D6731" i="1" s="1"/>
  <c r="E6731" i="1"/>
  <c r="F6731" i="1"/>
  <c r="G6731" i="1"/>
  <c r="C6817" i="1"/>
  <c r="D6817" i="1" s="1"/>
  <c r="E6817" i="1"/>
  <c r="F6817" i="1"/>
  <c r="G6817" i="1"/>
  <c r="C6824" i="1"/>
  <c r="D6824" i="1" s="1"/>
  <c r="E6824" i="1"/>
  <c r="F6824" i="1"/>
  <c r="G6824" i="1"/>
  <c r="C6882" i="1"/>
  <c r="D6882" i="1" s="1"/>
  <c r="E6882" i="1"/>
  <c r="F6882" i="1"/>
  <c r="G6882" i="1"/>
  <c r="C6829" i="1"/>
  <c r="D6829" i="1" s="1"/>
  <c r="E6829" i="1"/>
  <c r="F6829" i="1"/>
  <c r="G6829" i="1"/>
  <c r="C6819" i="1"/>
  <c r="D6819" i="1" s="1"/>
  <c r="E6819" i="1"/>
  <c r="F6819" i="1"/>
  <c r="G6819" i="1"/>
  <c r="C6827" i="1"/>
  <c r="D6827" i="1" s="1"/>
  <c r="E6827" i="1"/>
  <c r="F6827" i="1"/>
  <c r="G6827" i="1"/>
  <c r="C6860" i="1"/>
  <c r="D6860" i="1" s="1"/>
  <c r="E6860" i="1"/>
  <c r="F6860" i="1"/>
  <c r="G6860" i="1"/>
  <c r="C6865" i="1"/>
  <c r="D6865" i="1" s="1"/>
  <c r="E6865" i="1"/>
  <c r="F6865" i="1"/>
  <c r="G6865" i="1"/>
  <c r="C6742" i="1"/>
  <c r="D6742" i="1" s="1"/>
  <c r="E6742" i="1"/>
  <c r="F6742" i="1"/>
  <c r="G6742" i="1"/>
  <c r="C6726" i="1"/>
  <c r="D6726" i="1" s="1"/>
  <c r="E6726" i="1"/>
  <c r="F6726" i="1"/>
  <c r="G6726" i="1"/>
  <c r="C6889" i="1"/>
  <c r="D6889" i="1" s="1"/>
  <c r="E6889" i="1"/>
  <c r="F6889" i="1"/>
  <c r="G6889" i="1"/>
  <c r="C6831" i="1"/>
  <c r="D6831" i="1" s="1"/>
  <c r="E6831" i="1"/>
  <c r="F6831" i="1"/>
  <c r="G6831" i="1"/>
  <c r="C6745" i="1"/>
  <c r="D6745" i="1" s="1"/>
  <c r="E6745" i="1"/>
  <c r="F6745" i="1"/>
  <c r="G6745" i="1"/>
  <c r="C6837" i="1"/>
  <c r="D6837" i="1" s="1"/>
  <c r="E6837" i="1"/>
  <c r="F6837" i="1"/>
  <c r="G6837" i="1"/>
  <c r="C6856" i="1"/>
  <c r="D6856" i="1" s="1"/>
  <c r="E6856" i="1"/>
  <c r="F6856" i="1"/>
  <c r="G6856" i="1"/>
  <c r="C6727" i="1"/>
  <c r="D6727" i="1" s="1"/>
  <c r="E6727" i="1"/>
  <c r="F6727" i="1"/>
  <c r="G6727" i="1"/>
  <c r="C6750" i="1"/>
  <c r="D6750" i="1" s="1"/>
  <c r="E6750" i="1"/>
  <c r="F6750" i="1"/>
  <c r="G6750" i="1"/>
  <c r="C6749" i="1"/>
  <c r="D6749" i="1" s="1"/>
  <c r="E6749" i="1"/>
  <c r="F6749" i="1"/>
  <c r="G6749" i="1"/>
  <c r="C6751" i="1"/>
  <c r="D6751" i="1" s="1"/>
  <c r="E6751" i="1"/>
  <c r="F6751" i="1"/>
  <c r="G6751" i="1"/>
  <c r="C6848" i="1"/>
  <c r="D6848" i="1" s="1"/>
  <c r="E6848" i="1"/>
  <c r="F6848" i="1"/>
  <c r="G6848" i="1"/>
  <c r="C6850" i="1"/>
  <c r="D6850" i="1" s="1"/>
  <c r="E6850" i="1"/>
  <c r="F6850" i="1"/>
  <c r="G6850" i="1"/>
  <c r="C6851" i="1"/>
  <c r="D6851" i="1" s="1"/>
  <c r="E6851" i="1"/>
  <c r="F6851" i="1"/>
  <c r="G6851" i="1"/>
  <c r="C6930" i="1"/>
  <c r="D6930" i="1" s="1"/>
  <c r="E6930" i="1"/>
  <c r="F6930" i="1"/>
  <c r="G6930" i="1"/>
  <c r="C6931" i="1"/>
  <c r="D6931" i="1" s="1"/>
  <c r="E6931" i="1"/>
  <c r="F6931" i="1"/>
  <c r="G6931" i="1"/>
  <c r="C6842" i="1"/>
  <c r="D6842" i="1" s="1"/>
  <c r="E6842" i="1"/>
  <c r="F6842" i="1"/>
  <c r="G6842" i="1"/>
  <c r="C6927" i="1"/>
  <c r="D6927" i="1" s="1"/>
  <c r="E6927" i="1"/>
  <c r="F6927" i="1"/>
  <c r="G6927" i="1"/>
  <c r="C6926" i="1"/>
  <c r="D6926" i="1" s="1"/>
  <c r="E6926" i="1"/>
  <c r="F6926" i="1"/>
  <c r="G6926" i="1"/>
  <c r="C6843" i="1"/>
  <c r="D6843" i="1" s="1"/>
  <c r="E6843" i="1"/>
  <c r="F6843" i="1"/>
  <c r="G6843" i="1"/>
  <c r="C6935" i="1"/>
  <c r="D6935" i="1" s="1"/>
  <c r="E6935" i="1"/>
  <c r="F6935" i="1"/>
  <c r="G6935" i="1"/>
  <c r="C6936" i="1"/>
  <c r="D6936" i="1" s="1"/>
  <c r="E6936" i="1"/>
  <c r="F6936" i="1"/>
  <c r="G6936" i="1"/>
  <c r="C6847" i="1"/>
  <c r="D6847" i="1" s="1"/>
  <c r="E6847" i="1"/>
  <c r="F6847" i="1"/>
  <c r="G6847" i="1"/>
  <c r="C6925" i="1"/>
  <c r="D6925" i="1" s="1"/>
  <c r="E6925" i="1"/>
  <c r="F6925" i="1"/>
  <c r="G6925" i="1"/>
  <c r="C6928" i="1"/>
  <c r="D6928" i="1" s="1"/>
  <c r="E6928" i="1"/>
  <c r="F6928" i="1"/>
  <c r="G6928" i="1"/>
  <c r="C6929" i="1"/>
  <c r="D6929" i="1" s="1"/>
  <c r="E6929" i="1"/>
  <c r="F6929" i="1"/>
  <c r="G6929" i="1"/>
  <c r="C6849" i="1"/>
  <c r="D6849" i="1" s="1"/>
  <c r="E6849" i="1"/>
  <c r="F6849" i="1"/>
  <c r="G6849" i="1"/>
  <c r="C6844" i="1"/>
  <c r="D6844" i="1" s="1"/>
  <c r="E6844" i="1"/>
  <c r="F6844" i="1"/>
  <c r="G6844" i="1"/>
  <c r="C6845" i="1"/>
  <c r="D6845" i="1" s="1"/>
  <c r="E6845" i="1"/>
  <c r="F6845" i="1"/>
  <c r="G6845" i="1"/>
  <c r="C6932" i="1"/>
  <c r="D6932" i="1" s="1"/>
  <c r="E6932" i="1"/>
  <c r="F6932" i="1"/>
  <c r="G6932" i="1"/>
  <c r="C6924" i="1"/>
  <c r="D6924" i="1" s="1"/>
  <c r="E6924" i="1"/>
  <c r="F6924" i="1"/>
  <c r="G6924" i="1"/>
  <c r="C6846" i="1"/>
  <c r="D6846" i="1" s="1"/>
  <c r="E6846" i="1"/>
  <c r="F6846" i="1"/>
  <c r="G6846" i="1"/>
  <c r="C6937" i="1"/>
  <c r="D6937" i="1" s="1"/>
  <c r="E6937" i="1"/>
  <c r="F6937" i="1"/>
  <c r="G6937" i="1"/>
  <c r="C6934" i="1"/>
  <c r="D6934" i="1" s="1"/>
  <c r="E6934" i="1"/>
  <c r="F6934" i="1"/>
  <c r="G6934" i="1"/>
  <c r="C6909" i="1"/>
  <c r="D6909" i="1" s="1"/>
  <c r="E6909" i="1"/>
  <c r="F6909" i="1"/>
  <c r="G6909" i="1"/>
  <c r="C6902" i="1"/>
  <c r="D6902" i="1" s="1"/>
  <c r="E6902" i="1"/>
  <c r="F6902" i="1"/>
  <c r="G6902" i="1"/>
  <c r="C6905" i="1"/>
  <c r="D6905" i="1" s="1"/>
  <c r="E6905" i="1"/>
  <c r="F6905" i="1"/>
  <c r="G6905" i="1"/>
  <c r="C6907" i="1"/>
  <c r="D6907" i="1" s="1"/>
  <c r="E6907" i="1"/>
  <c r="F6907" i="1"/>
  <c r="G6907" i="1"/>
  <c r="C6938" i="1"/>
  <c r="D6938" i="1" s="1"/>
  <c r="E6938" i="1"/>
  <c r="F6938" i="1"/>
  <c r="G6938" i="1"/>
  <c r="C6911" i="1"/>
  <c r="D6911" i="1" s="1"/>
  <c r="E6911" i="1"/>
  <c r="F6911" i="1"/>
  <c r="G6911" i="1"/>
  <c r="C6895" i="1"/>
  <c r="D6895" i="1" s="1"/>
  <c r="E6895" i="1"/>
  <c r="F6895" i="1"/>
  <c r="G6895" i="1"/>
  <c r="C6912" i="1"/>
  <c r="D6912" i="1" s="1"/>
  <c r="E6912" i="1"/>
  <c r="F6912" i="1"/>
  <c r="G6912" i="1"/>
  <c r="C6910" i="1"/>
  <c r="D6910" i="1" s="1"/>
  <c r="E6910" i="1"/>
  <c r="F6910" i="1"/>
  <c r="G6910" i="1"/>
  <c r="C6914" i="1"/>
  <c r="D6914" i="1" s="1"/>
  <c r="E6914" i="1"/>
  <c r="F6914" i="1"/>
  <c r="G6914" i="1"/>
  <c r="C6941" i="1"/>
  <c r="D6941" i="1" s="1"/>
  <c r="E6941" i="1"/>
  <c r="F6941" i="1"/>
  <c r="G6941" i="1"/>
  <c r="C6982" i="1"/>
  <c r="D6982" i="1" s="1"/>
  <c r="E6982" i="1"/>
  <c r="F6982" i="1"/>
  <c r="G6982" i="1"/>
  <c r="C6944" i="1"/>
  <c r="D6944" i="1" s="1"/>
  <c r="E6944" i="1"/>
  <c r="F6944" i="1"/>
  <c r="G6944" i="1"/>
  <c r="C6903" i="1"/>
  <c r="D6903" i="1" s="1"/>
  <c r="E6903" i="1"/>
  <c r="F6903" i="1"/>
  <c r="G6903" i="1"/>
  <c r="C6933" i="1"/>
  <c r="D6933" i="1" s="1"/>
  <c r="E6933" i="1"/>
  <c r="F6933" i="1"/>
  <c r="G6933" i="1"/>
  <c r="C6969" i="1"/>
  <c r="D6969" i="1" s="1"/>
  <c r="E6969" i="1"/>
  <c r="F6969" i="1"/>
  <c r="G6969" i="1"/>
  <c r="C6979" i="1"/>
  <c r="D6979" i="1" s="1"/>
  <c r="E6979" i="1"/>
  <c r="F6979" i="1"/>
  <c r="G6979" i="1"/>
  <c r="C6945" i="1"/>
  <c r="D6945" i="1" s="1"/>
  <c r="E6945" i="1"/>
  <c r="F6945" i="1"/>
  <c r="G6945" i="1"/>
  <c r="C6894" i="1"/>
  <c r="D6894" i="1" s="1"/>
  <c r="E6894" i="1"/>
  <c r="F6894" i="1"/>
  <c r="G6894" i="1"/>
  <c r="C6897" i="1"/>
  <c r="D6897" i="1" s="1"/>
  <c r="E6897" i="1"/>
  <c r="F6897" i="1"/>
  <c r="G6897" i="1"/>
  <c r="C6901" i="1"/>
  <c r="D6901" i="1" s="1"/>
  <c r="E6901" i="1"/>
  <c r="F6901" i="1"/>
  <c r="G6901" i="1"/>
  <c r="C6904" i="1"/>
  <c r="D6904" i="1" s="1"/>
  <c r="E6904" i="1"/>
  <c r="F6904" i="1"/>
  <c r="G6904" i="1"/>
  <c r="C6943" i="1"/>
  <c r="D6943" i="1" s="1"/>
  <c r="E6943" i="1"/>
  <c r="F6943" i="1"/>
  <c r="G6943" i="1"/>
  <c r="C6960" i="1"/>
  <c r="D6960" i="1" s="1"/>
  <c r="E6960" i="1"/>
  <c r="F6960" i="1"/>
  <c r="G6960" i="1"/>
  <c r="C6899" i="1"/>
  <c r="D6899" i="1" s="1"/>
  <c r="E6899" i="1"/>
  <c r="F6899" i="1"/>
  <c r="G6899" i="1"/>
  <c r="C6940" i="1"/>
  <c r="D6940" i="1" s="1"/>
  <c r="E6940" i="1"/>
  <c r="F6940" i="1"/>
  <c r="G6940" i="1"/>
  <c r="C6908" i="1"/>
  <c r="D6908" i="1" s="1"/>
  <c r="E6908" i="1"/>
  <c r="F6908" i="1"/>
  <c r="G6908" i="1"/>
  <c r="C6959" i="1"/>
  <c r="D6959" i="1" s="1"/>
  <c r="E6959" i="1"/>
  <c r="F6959" i="1"/>
  <c r="G6959" i="1"/>
  <c r="C6954" i="1"/>
  <c r="D6954" i="1" s="1"/>
  <c r="E6954" i="1"/>
  <c r="F6954" i="1"/>
  <c r="G6954" i="1"/>
  <c r="C6939" i="1"/>
  <c r="D6939" i="1" s="1"/>
  <c r="E6939" i="1"/>
  <c r="F6939" i="1"/>
  <c r="G6939" i="1"/>
  <c r="C6913" i="1"/>
  <c r="D6913" i="1" s="1"/>
  <c r="E6913" i="1"/>
  <c r="F6913" i="1"/>
  <c r="G6913" i="1"/>
  <c r="C6942" i="1"/>
  <c r="D6942" i="1" s="1"/>
  <c r="E6942" i="1"/>
  <c r="F6942" i="1"/>
  <c r="G6942" i="1"/>
  <c r="C6906" i="1"/>
  <c r="D6906" i="1" s="1"/>
  <c r="E6906" i="1"/>
  <c r="F6906" i="1"/>
  <c r="G6906" i="1"/>
  <c r="C6898" i="1"/>
  <c r="D6898" i="1" s="1"/>
  <c r="E6898" i="1"/>
  <c r="F6898" i="1"/>
  <c r="G6898" i="1"/>
  <c r="C6983" i="1"/>
  <c r="D6983" i="1" s="1"/>
  <c r="E6983" i="1"/>
  <c r="F6983" i="1"/>
  <c r="G6983" i="1"/>
  <c r="C6900" i="1"/>
  <c r="D6900" i="1" s="1"/>
  <c r="E6900" i="1"/>
  <c r="F6900" i="1"/>
  <c r="G6900" i="1"/>
  <c r="C6958" i="1"/>
  <c r="D6958" i="1" s="1"/>
  <c r="E6958" i="1"/>
  <c r="F6958" i="1"/>
  <c r="G6958" i="1"/>
  <c r="C6896" i="1"/>
  <c r="D6896" i="1" s="1"/>
  <c r="E6896" i="1"/>
  <c r="F6896" i="1"/>
  <c r="G6896" i="1"/>
  <c r="C6963" i="1"/>
  <c r="D6963" i="1" s="1"/>
  <c r="E6963" i="1"/>
  <c r="F6963" i="1"/>
  <c r="G6963" i="1"/>
  <c r="C6978" i="1"/>
  <c r="D6978" i="1" s="1"/>
  <c r="E6978" i="1"/>
  <c r="F6978" i="1"/>
  <c r="G6978" i="1"/>
  <c r="C6971" i="1"/>
  <c r="D6971" i="1" s="1"/>
  <c r="E6971" i="1"/>
  <c r="F6971" i="1"/>
  <c r="G6971" i="1"/>
  <c r="C6962" i="1"/>
  <c r="D6962" i="1" s="1"/>
  <c r="E6962" i="1"/>
  <c r="F6962" i="1"/>
  <c r="G6962" i="1"/>
  <c r="C6952" i="1"/>
  <c r="D6952" i="1" s="1"/>
  <c r="E6952" i="1"/>
  <c r="F6952" i="1"/>
  <c r="G6952" i="1"/>
  <c r="C6955" i="1"/>
  <c r="D6955" i="1" s="1"/>
  <c r="E6955" i="1"/>
  <c r="F6955" i="1"/>
  <c r="G6955" i="1"/>
  <c r="C6964" i="1"/>
  <c r="D6964" i="1" s="1"/>
  <c r="E6964" i="1"/>
  <c r="F6964" i="1"/>
  <c r="G6964" i="1"/>
  <c r="C6965" i="1"/>
  <c r="D6965" i="1" s="1"/>
  <c r="E6965" i="1"/>
  <c r="F6965" i="1"/>
  <c r="G6965" i="1"/>
  <c r="C6956" i="1"/>
  <c r="D6956" i="1" s="1"/>
  <c r="E6956" i="1"/>
  <c r="F6956" i="1"/>
  <c r="G6956" i="1"/>
  <c r="C6957" i="1"/>
  <c r="D6957" i="1" s="1"/>
  <c r="E6957" i="1"/>
  <c r="F6957" i="1"/>
  <c r="G6957" i="1"/>
  <c r="C6967" i="1"/>
  <c r="D6967" i="1" s="1"/>
  <c r="E6967" i="1"/>
  <c r="F6967" i="1"/>
  <c r="G6967" i="1"/>
  <c r="C6948" i="1"/>
  <c r="D6948" i="1" s="1"/>
  <c r="E6948" i="1"/>
  <c r="F6948" i="1"/>
  <c r="G6948" i="1"/>
  <c r="C6949" i="1"/>
  <c r="D6949" i="1" s="1"/>
  <c r="E6949" i="1"/>
  <c r="F6949" i="1"/>
  <c r="G6949" i="1"/>
  <c r="C6953" i="1"/>
  <c r="D6953" i="1" s="1"/>
  <c r="E6953" i="1"/>
  <c r="F6953" i="1"/>
  <c r="G6953" i="1"/>
  <c r="C6951" i="1"/>
  <c r="D6951" i="1" s="1"/>
  <c r="E6951" i="1"/>
  <c r="F6951" i="1"/>
  <c r="G6951" i="1"/>
  <c r="C6950" i="1"/>
  <c r="D6950" i="1" s="1"/>
  <c r="E6950" i="1"/>
  <c r="F6950" i="1"/>
  <c r="G6950" i="1"/>
  <c r="C7009" i="1"/>
  <c r="D7009" i="1" s="1"/>
  <c r="E7009" i="1"/>
  <c r="F7009" i="1"/>
  <c r="G7009" i="1"/>
  <c r="C7010" i="1"/>
  <c r="D7010" i="1" s="1"/>
  <c r="E7010" i="1"/>
  <c r="F7010" i="1"/>
  <c r="G7010" i="1"/>
  <c r="C7011" i="1"/>
  <c r="D7011" i="1" s="1"/>
  <c r="E7011" i="1"/>
  <c r="F7011" i="1"/>
  <c r="G7011" i="1"/>
  <c r="C6917" i="1"/>
  <c r="D6917" i="1" s="1"/>
  <c r="E6917" i="1"/>
  <c r="F6917" i="1"/>
  <c r="G6917" i="1"/>
  <c r="C6918" i="1"/>
  <c r="D6918" i="1" s="1"/>
  <c r="E6918" i="1"/>
  <c r="F6918" i="1"/>
  <c r="G6918" i="1"/>
  <c r="C6976" i="1"/>
  <c r="D6976" i="1" s="1"/>
  <c r="E6976" i="1"/>
  <c r="F6976" i="1"/>
  <c r="G6976" i="1"/>
  <c r="C6966" i="1"/>
  <c r="D6966" i="1" s="1"/>
  <c r="E6966" i="1"/>
  <c r="F6966" i="1"/>
  <c r="G6966" i="1"/>
  <c r="C6946" i="1"/>
  <c r="D6946" i="1" s="1"/>
  <c r="E6946" i="1"/>
  <c r="F6946" i="1"/>
  <c r="G6946" i="1"/>
  <c r="C6919" i="1"/>
  <c r="D6919" i="1" s="1"/>
  <c r="E6919" i="1"/>
  <c r="F6919" i="1"/>
  <c r="G6919" i="1"/>
  <c r="C6915" i="1"/>
  <c r="D6915" i="1" s="1"/>
  <c r="E6915" i="1"/>
  <c r="F6915" i="1"/>
  <c r="G6915" i="1"/>
  <c r="C7035" i="1"/>
  <c r="D7035" i="1" s="1"/>
  <c r="E7035" i="1"/>
  <c r="F7035" i="1"/>
  <c r="G7035" i="1"/>
  <c r="C6916" i="1"/>
  <c r="D6916" i="1" s="1"/>
  <c r="E6916" i="1"/>
  <c r="F6916" i="1"/>
  <c r="G6916" i="1"/>
  <c r="C6920" i="1"/>
  <c r="D6920" i="1" s="1"/>
  <c r="E6920" i="1"/>
  <c r="F6920" i="1"/>
  <c r="G6920" i="1"/>
  <c r="C7060" i="1"/>
  <c r="D7060" i="1" s="1"/>
  <c r="E7060" i="1"/>
  <c r="F7060" i="1"/>
  <c r="G7060" i="1"/>
  <c r="C6947" i="1"/>
  <c r="D6947" i="1" s="1"/>
  <c r="E6947" i="1"/>
  <c r="F6947" i="1"/>
  <c r="G6947" i="1"/>
  <c r="C7013" i="1"/>
  <c r="D7013" i="1" s="1"/>
  <c r="E7013" i="1"/>
  <c r="F7013" i="1"/>
  <c r="G7013" i="1"/>
  <c r="C7008" i="1"/>
  <c r="D7008" i="1" s="1"/>
  <c r="E7008" i="1"/>
  <c r="F7008" i="1"/>
  <c r="G7008" i="1"/>
  <c r="C6972" i="1"/>
  <c r="D6972" i="1" s="1"/>
  <c r="E6972" i="1"/>
  <c r="F6972" i="1"/>
  <c r="G6972" i="1"/>
  <c r="C6973" i="1"/>
  <c r="D6973" i="1" s="1"/>
  <c r="E6973" i="1"/>
  <c r="F6973" i="1"/>
  <c r="G6973" i="1"/>
  <c r="C7012" i="1"/>
  <c r="D7012" i="1" s="1"/>
  <c r="E7012" i="1"/>
  <c r="F7012" i="1"/>
  <c r="G7012" i="1"/>
  <c r="C7014" i="1"/>
  <c r="D7014" i="1" s="1"/>
  <c r="E7014" i="1"/>
  <c r="F7014" i="1"/>
  <c r="G7014" i="1"/>
  <c r="C7036" i="1"/>
  <c r="D7036" i="1" s="1"/>
  <c r="E7036" i="1"/>
  <c r="F7036" i="1"/>
  <c r="G7036" i="1"/>
  <c r="C6921" i="1"/>
  <c r="D6921" i="1" s="1"/>
  <c r="E6921" i="1"/>
  <c r="F6921" i="1"/>
  <c r="G6921" i="1"/>
  <c r="C6981" i="1"/>
  <c r="D6981" i="1" s="1"/>
  <c r="E6981" i="1"/>
  <c r="F6981" i="1"/>
  <c r="G6981" i="1"/>
  <c r="C6974" i="1"/>
  <c r="D6974" i="1" s="1"/>
  <c r="E6974" i="1"/>
  <c r="F6974" i="1"/>
  <c r="G6974" i="1"/>
  <c r="C6923" i="1"/>
  <c r="D6923" i="1" s="1"/>
  <c r="E6923" i="1"/>
  <c r="F6923" i="1"/>
  <c r="G6923" i="1"/>
  <c r="C7039" i="1"/>
  <c r="D7039" i="1" s="1"/>
  <c r="E7039" i="1"/>
  <c r="F7039" i="1"/>
  <c r="G7039" i="1"/>
  <c r="C6984" i="1"/>
  <c r="D6984" i="1" s="1"/>
  <c r="E6984" i="1"/>
  <c r="F6984" i="1"/>
  <c r="G6984" i="1"/>
  <c r="C7015" i="1"/>
  <c r="D7015" i="1" s="1"/>
  <c r="E7015" i="1"/>
  <c r="F7015" i="1"/>
  <c r="G7015" i="1"/>
  <c r="C7061" i="1"/>
  <c r="D7061" i="1" s="1"/>
  <c r="E7061" i="1"/>
  <c r="F7061" i="1"/>
  <c r="G7061" i="1"/>
  <c r="C7062" i="1"/>
  <c r="D7062" i="1" s="1"/>
  <c r="E7062" i="1"/>
  <c r="F7062" i="1"/>
  <c r="G7062" i="1"/>
  <c r="C6922" i="1"/>
  <c r="D6922" i="1" s="1"/>
  <c r="E6922" i="1"/>
  <c r="F6922" i="1"/>
  <c r="G6922" i="1"/>
  <c r="C7025" i="1"/>
  <c r="D7025" i="1" s="1"/>
  <c r="E7025" i="1"/>
  <c r="F7025" i="1"/>
  <c r="G7025" i="1"/>
  <c r="C6975" i="1"/>
  <c r="D6975" i="1" s="1"/>
  <c r="E6975" i="1"/>
  <c r="F6975" i="1"/>
  <c r="G6975" i="1"/>
  <c r="C7045" i="1"/>
  <c r="D7045" i="1" s="1"/>
  <c r="E7045" i="1"/>
  <c r="F7045" i="1"/>
  <c r="G7045" i="1"/>
  <c r="C7046" i="1"/>
  <c r="D7046" i="1" s="1"/>
  <c r="E7046" i="1"/>
  <c r="F7046" i="1"/>
  <c r="G7046" i="1"/>
  <c r="C7016" i="1"/>
  <c r="D7016" i="1" s="1"/>
  <c r="E7016" i="1"/>
  <c r="F7016" i="1"/>
  <c r="G7016" i="1"/>
  <c r="C7037" i="1"/>
  <c r="D7037" i="1" s="1"/>
  <c r="E7037" i="1"/>
  <c r="F7037" i="1"/>
  <c r="G7037" i="1"/>
  <c r="C6970" i="1"/>
  <c r="D6970" i="1" s="1"/>
  <c r="E6970" i="1"/>
  <c r="F6970" i="1"/>
  <c r="G6970" i="1"/>
  <c r="C6980" i="1"/>
  <c r="D6980" i="1" s="1"/>
  <c r="E6980" i="1"/>
  <c r="F6980" i="1"/>
  <c r="G6980" i="1"/>
  <c r="C6890" i="1"/>
  <c r="D6890" i="1" s="1"/>
  <c r="E6890" i="1"/>
  <c r="F6890" i="1"/>
  <c r="G6890" i="1"/>
  <c r="C6893" i="1"/>
  <c r="D6893" i="1" s="1"/>
  <c r="E6893" i="1"/>
  <c r="F6893" i="1"/>
  <c r="G6893" i="1"/>
  <c r="C6752" i="1"/>
  <c r="D6752" i="1" s="1"/>
  <c r="E6752" i="1"/>
  <c r="F6752" i="1"/>
  <c r="G6752" i="1"/>
  <c r="C6961" i="1"/>
  <c r="D6961" i="1" s="1"/>
  <c r="E6961" i="1"/>
  <c r="F6961" i="1"/>
  <c r="G6961" i="1"/>
  <c r="C6977" i="1"/>
  <c r="D6977" i="1" s="1"/>
  <c r="E6977" i="1"/>
  <c r="F6977" i="1"/>
  <c r="G6977" i="1"/>
  <c r="C6968" i="1"/>
  <c r="D6968" i="1" s="1"/>
  <c r="E6968" i="1"/>
  <c r="F6968" i="1"/>
  <c r="G6968" i="1"/>
  <c r="C7063" i="1"/>
  <c r="D7063" i="1" s="1"/>
  <c r="E7063" i="1"/>
  <c r="F7063" i="1"/>
  <c r="G7063" i="1"/>
  <c r="C8716" i="1"/>
  <c r="D8716" i="1" s="1"/>
  <c r="E8716" i="1"/>
  <c r="F8716" i="1"/>
  <c r="G8716" i="1"/>
  <c r="C8599" i="1"/>
  <c r="D8599" i="1" s="1"/>
  <c r="E8599" i="1"/>
  <c r="F8599" i="1"/>
  <c r="G8599" i="1"/>
  <c r="C8721" i="1"/>
  <c r="D8721" i="1" s="1"/>
  <c r="E8721" i="1"/>
  <c r="F8721" i="1"/>
  <c r="G8721" i="1"/>
  <c r="C8719" i="1"/>
  <c r="D8719" i="1" s="1"/>
  <c r="E8719" i="1"/>
  <c r="F8719" i="1"/>
  <c r="G8719" i="1"/>
  <c r="C8685" i="1"/>
  <c r="D8685" i="1" s="1"/>
  <c r="E8685" i="1"/>
  <c r="F8685" i="1"/>
  <c r="G8685" i="1"/>
  <c r="C8600" i="1"/>
  <c r="D8600" i="1" s="1"/>
  <c r="E8600" i="1"/>
  <c r="F8600" i="1"/>
  <c r="G8600" i="1"/>
  <c r="C8601" i="1"/>
  <c r="D8601" i="1" s="1"/>
  <c r="E8601" i="1"/>
  <c r="F8601" i="1"/>
  <c r="G8601" i="1"/>
  <c r="C8598" i="1"/>
  <c r="D8598" i="1" s="1"/>
  <c r="E8598" i="1"/>
  <c r="F8598" i="1"/>
  <c r="G8598" i="1"/>
  <c r="C8602" i="1"/>
  <c r="D8602" i="1" s="1"/>
  <c r="E8602" i="1"/>
  <c r="F8602" i="1"/>
  <c r="G8602" i="1"/>
  <c r="C8727" i="1"/>
  <c r="D8727" i="1" s="1"/>
  <c r="E8727" i="1"/>
  <c r="F8727" i="1"/>
  <c r="G8727" i="1"/>
  <c r="C8718" i="1"/>
  <c r="D8718" i="1" s="1"/>
  <c r="E8718" i="1"/>
  <c r="F8718" i="1"/>
  <c r="G8718" i="1"/>
  <c r="C8717" i="1"/>
  <c r="D8717" i="1" s="1"/>
  <c r="E8717" i="1"/>
  <c r="F8717" i="1"/>
  <c r="G8717" i="1"/>
  <c r="C8731" i="1"/>
  <c r="D8731" i="1" s="1"/>
  <c r="E8731" i="1"/>
  <c r="F8731" i="1"/>
  <c r="G8731" i="1"/>
  <c r="C8729" i="1"/>
  <c r="D8729" i="1" s="1"/>
  <c r="E8729" i="1"/>
  <c r="F8729" i="1"/>
  <c r="G8729" i="1"/>
  <c r="C8730" i="1"/>
  <c r="D8730" i="1" s="1"/>
  <c r="E8730" i="1"/>
  <c r="F8730" i="1"/>
  <c r="G8730" i="1"/>
  <c r="C8728" i="1"/>
  <c r="D8728" i="1" s="1"/>
  <c r="E8728" i="1"/>
  <c r="F8728" i="1"/>
  <c r="G8728" i="1"/>
  <c r="C8720" i="1"/>
  <c r="D8720" i="1" s="1"/>
  <c r="E8720" i="1"/>
  <c r="F8720" i="1"/>
  <c r="G8720" i="1"/>
  <c r="C8726" i="1"/>
  <c r="D8726" i="1" s="1"/>
  <c r="E8726" i="1"/>
  <c r="F8726" i="1"/>
  <c r="G8726" i="1"/>
  <c r="C8684" i="1"/>
  <c r="D8684" i="1" s="1"/>
  <c r="E8684" i="1"/>
  <c r="F8684" i="1"/>
  <c r="G8684" i="1"/>
  <c r="C8732" i="1"/>
  <c r="D8732" i="1" s="1"/>
  <c r="E8732" i="1"/>
  <c r="F8732" i="1"/>
  <c r="G8732" i="1"/>
  <c r="C8722" i="1"/>
  <c r="D8722" i="1" s="1"/>
  <c r="E8722" i="1"/>
  <c r="F8722" i="1"/>
  <c r="G8722" i="1"/>
  <c r="C8736" i="1"/>
  <c r="D8736" i="1" s="1"/>
  <c r="E8736" i="1"/>
  <c r="F8736" i="1"/>
  <c r="G8736" i="1"/>
  <c r="C8743" i="1"/>
  <c r="D8743" i="1" s="1"/>
  <c r="E8743" i="1"/>
  <c r="F8743" i="1"/>
  <c r="G8743" i="1"/>
  <c r="C8737" i="1"/>
  <c r="D8737" i="1" s="1"/>
  <c r="E8737" i="1"/>
  <c r="F8737" i="1"/>
  <c r="G8737" i="1"/>
  <c r="C8739" i="1"/>
  <c r="D8739" i="1" s="1"/>
  <c r="E8739" i="1"/>
  <c r="F8739" i="1"/>
  <c r="G8739" i="1"/>
  <c r="C8701" i="1"/>
  <c r="D8701" i="1" s="1"/>
  <c r="E8701" i="1"/>
  <c r="F8701" i="1"/>
  <c r="G8701" i="1"/>
  <c r="C8698" i="1"/>
  <c r="D8698" i="1" s="1"/>
  <c r="E8698" i="1"/>
  <c r="F8698" i="1"/>
  <c r="G8698" i="1"/>
  <c r="C8699" i="1"/>
  <c r="D8699" i="1" s="1"/>
  <c r="E8699" i="1"/>
  <c r="F8699" i="1"/>
  <c r="G8699" i="1"/>
  <c r="C8702" i="1"/>
  <c r="D8702" i="1" s="1"/>
  <c r="E8702" i="1"/>
  <c r="F8702" i="1"/>
  <c r="G8702" i="1"/>
  <c r="C8710" i="1"/>
  <c r="D8710" i="1" s="1"/>
  <c r="E8710" i="1"/>
  <c r="F8710" i="1"/>
  <c r="G8710" i="1"/>
  <c r="C8724" i="1"/>
  <c r="D8724" i="1" s="1"/>
  <c r="E8724" i="1"/>
  <c r="F8724" i="1"/>
  <c r="G8724" i="1"/>
  <c r="C8706" i="1"/>
  <c r="D8706" i="1" s="1"/>
  <c r="E8706" i="1"/>
  <c r="F8706" i="1"/>
  <c r="G8706" i="1"/>
  <c r="C8703" i="1"/>
  <c r="D8703" i="1" s="1"/>
  <c r="E8703" i="1"/>
  <c r="F8703" i="1"/>
  <c r="G8703" i="1"/>
  <c r="C8704" i="1"/>
  <c r="D8704" i="1" s="1"/>
  <c r="E8704" i="1"/>
  <c r="F8704" i="1"/>
  <c r="G8704" i="1"/>
  <c r="C8705" i="1"/>
  <c r="D8705" i="1" s="1"/>
  <c r="E8705" i="1"/>
  <c r="F8705" i="1"/>
  <c r="G8705" i="1"/>
  <c r="C8711" i="1"/>
  <c r="D8711" i="1" s="1"/>
  <c r="E8711" i="1"/>
  <c r="F8711" i="1"/>
  <c r="G8711" i="1"/>
  <c r="C8733" i="1"/>
  <c r="D8733" i="1" s="1"/>
  <c r="E8733" i="1"/>
  <c r="F8733" i="1"/>
  <c r="G8733" i="1"/>
  <c r="C8734" i="1"/>
  <c r="D8734" i="1" s="1"/>
  <c r="E8734" i="1"/>
  <c r="F8734" i="1"/>
  <c r="G8734" i="1"/>
  <c r="C8744" i="1"/>
  <c r="D8744" i="1" s="1"/>
  <c r="E8744" i="1"/>
  <c r="F8744" i="1"/>
  <c r="G8744" i="1"/>
  <c r="C8723" i="1"/>
  <c r="D8723" i="1" s="1"/>
  <c r="E8723" i="1"/>
  <c r="F8723" i="1"/>
  <c r="G8723" i="1"/>
  <c r="C8742" i="1"/>
  <c r="D8742" i="1" s="1"/>
  <c r="E8742" i="1"/>
  <c r="F8742" i="1"/>
  <c r="G8742" i="1"/>
  <c r="C8707" i="1"/>
  <c r="D8707" i="1" s="1"/>
  <c r="E8707" i="1"/>
  <c r="F8707" i="1"/>
  <c r="G8707" i="1"/>
  <c r="C8725" i="1"/>
  <c r="D8725" i="1" s="1"/>
  <c r="E8725" i="1"/>
  <c r="F8725" i="1"/>
  <c r="G8725" i="1"/>
  <c r="C8735" i="1"/>
  <c r="D8735" i="1" s="1"/>
  <c r="E8735" i="1"/>
  <c r="F8735" i="1"/>
  <c r="G8735" i="1"/>
  <c r="C8709" i="1"/>
  <c r="D8709" i="1" s="1"/>
  <c r="E8709" i="1"/>
  <c r="F8709" i="1"/>
  <c r="G8709" i="1"/>
  <c r="C8738" i="1"/>
  <c r="D8738" i="1" s="1"/>
  <c r="E8738" i="1"/>
  <c r="F8738" i="1"/>
  <c r="G8738" i="1"/>
  <c r="C8740" i="1"/>
  <c r="D8740" i="1" s="1"/>
  <c r="E8740" i="1"/>
  <c r="F8740" i="1"/>
  <c r="G8740" i="1"/>
  <c r="C8741" i="1"/>
  <c r="D8741" i="1" s="1"/>
  <c r="E8741" i="1"/>
  <c r="F8741" i="1"/>
  <c r="G8741" i="1"/>
  <c r="C8708" i="1"/>
  <c r="D8708" i="1" s="1"/>
  <c r="E8708" i="1"/>
  <c r="F8708" i="1"/>
  <c r="G8708" i="1"/>
  <c r="C8712" i="1"/>
  <c r="D8712" i="1" s="1"/>
  <c r="E8712" i="1"/>
  <c r="F8712" i="1"/>
  <c r="G8712" i="1"/>
  <c r="C8700" i="1"/>
  <c r="D8700" i="1" s="1"/>
  <c r="E8700" i="1"/>
  <c r="F8700" i="1"/>
  <c r="G8700" i="1"/>
  <c r="C8713" i="1"/>
  <c r="D8713" i="1" s="1"/>
  <c r="E8713" i="1"/>
  <c r="F8713" i="1"/>
  <c r="G8713" i="1"/>
  <c r="C8715" i="1"/>
  <c r="D8715" i="1" s="1"/>
  <c r="E8715" i="1"/>
  <c r="F8715" i="1"/>
  <c r="G8715" i="1"/>
  <c r="C8714" i="1"/>
  <c r="D8714" i="1" s="1"/>
  <c r="E8714" i="1"/>
  <c r="F8714" i="1"/>
  <c r="G8714" i="1"/>
  <c r="C8687" i="1"/>
  <c r="D8687" i="1" s="1"/>
  <c r="E8687" i="1"/>
  <c r="F8687" i="1"/>
  <c r="G8687" i="1"/>
  <c r="C8688" i="1"/>
  <c r="D8688" i="1" s="1"/>
  <c r="E8688" i="1"/>
  <c r="F8688" i="1"/>
  <c r="G8688" i="1"/>
  <c r="C8689" i="1"/>
  <c r="D8689" i="1" s="1"/>
  <c r="E8689" i="1"/>
  <c r="F8689" i="1"/>
  <c r="G8689" i="1"/>
  <c r="C8693" i="1"/>
  <c r="D8693" i="1" s="1"/>
  <c r="E8693" i="1"/>
  <c r="F8693" i="1"/>
  <c r="G8693" i="1"/>
  <c r="C8690" i="1"/>
  <c r="D8690" i="1" s="1"/>
  <c r="E8690" i="1"/>
  <c r="F8690" i="1"/>
  <c r="G8690" i="1"/>
  <c r="C8697" i="1"/>
  <c r="D8697" i="1" s="1"/>
  <c r="E8697" i="1"/>
  <c r="F8697" i="1"/>
  <c r="G8697" i="1"/>
  <c r="C8686" i="1"/>
  <c r="D8686" i="1" s="1"/>
  <c r="E8686" i="1"/>
  <c r="F8686" i="1"/>
  <c r="G8686" i="1"/>
  <c r="C8691" i="1"/>
  <c r="D8691" i="1" s="1"/>
  <c r="E8691" i="1"/>
  <c r="F8691" i="1"/>
  <c r="G8691" i="1"/>
  <c r="C8696" i="1"/>
  <c r="D8696" i="1" s="1"/>
  <c r="E8696" i="1"/>
  <c r="F8696" i="1"/>
  <c r="G8696" i="1"/>
  <c r="C8692" i="1"/>
  <c r="D8692" i="1" s="1"/>
  <c r="E8692" i="1"/>
  <c r="F8692" i="1"/>
  <c r="G8692" i="1"/>
  <c r="C8694" i="1"/>
  <c r="D8694" i="1" s="1"/>
  <c r="E8694" i="1"/>
  <c r="F8694" i="1"/>
  <c r="G8694" i="1"/>
  <c r="C8695" i="1"/>
  <c r="D8695" i="1" s="1"/>
  <c r="E8695" i="1"/>
  <c r="F8695" i="1"/>
  <c r="G8695" i="1"/>
  <c r="C8757" i="1"/>
  <c r="D8757" i="1" s="1"/>
  <c r="E8757" i="1"/>
  <c r="F8757" i="1"/>
  <c r="G8757" i="1"/>
  <c r="C8759" i="1"/>
  <c r="D8759" i="1" s="1"/>
  <c r="E8759" i="1"/>
  <c r="F8759" i="1"/>
  <c r="G8759" i="1"/>
  <c r="C8758" i="1"/>
  <c r="D8758" i="1" s="1"/>
  <c r="E8758" i="1"/>
  <c r="F8758" i="1"/>
  <c r="G8758" i="1"/>
  <c r="C8760" i="1"/>
  <c r="D8760" i="1" s="1"/>
  <c r="E8760" i="1"/>
  <c r="F8760" i="1"/>
  <c r="G8760" i="1"/>
  <c r="C8766" i="1"/>
  <c r="D8766" i="1" s="1"/>
  <c r="E8766" i="1"/>
  <c r="F8766" i="1"/>
  <c r="G8766" i="1"/>
  <c r="C8761" i="1"/>
  <c r="D8761" i="1" s="1"/>
  <c r="E8761" i="1"/>
  <c r="F8761" i="1"/>
  <c r="G8761" i="1"/>
  <c r="C8762" i="1"/>
  <c r="D8762" i="1" s="1"/>
  <c r="E8762" i="1"/>
  <c r="F8762" i="1"/>
  <c r="G8762" i="1"/>
  <c r="C8763" i="1"/>
  <c r="D8763" i="1" s="1"/>
  <c r="E8763" i="1"/>
  <c r="F8763" i="1"/>
  <c r="G8763" i="1"/>
  <c r="C8785" i="1"/>
  <c r="D8785" i="1" s="1"/>
  <c r="E8785" i="1"/>
  <c r="F8785" i="1"/>
  <c r="G8785" i="1"/>
  <c r="C8772" i="1"/>
  <c r="D8772" i="1" s="1"/>
  <c r="E8772" i="1"/>
  <c r="F8772" i="1"/>
  <c r="G8772" i="1"/>
  <c r="C8781" i="1"/>
  <c r="D8781" i="1" s="1"/>
  <c r="E8781" i="1"/>
  <c r="F8781" i="1"/>
  <c r="G8781" i="1"/>
  <c r="C8767" i="1"/>
  <c r="D8767" i="1" s="1"/>
  <c r="E8767" i="1"/>
  <c r="F8767" i="1"/>
  <c r="G8767" i="1"/>
  <c r="C8764" i="1"/>
  <c r="D8764" i="1" s="1"/>
  <c r="E8764" i="1"/>
  <c r="F8764" i="1"/>
  <c r="G8764" i="1"/>
  <c r="C8765" i="1"/>
  <c r="D8765" i="1" s="1"/>
  <c r="E8765" i="1"/>
  <c r="F8765" i="1"/>
  <c r="G8765" i="1"/>
  <c r="C8768" i="1"/>
  <c r="D8768" i="1" s="1"/>
  <c r="E8768" i="1"/>
  <c r="F8768" i="1"/>
  <c r="G8768" i="1"/>
  <c r="C8784" i="1"/>
  <c r="D8784" i="1" s="1"/>
  <c r="E8784" i="1"/>
  <c r="F8784" i="1"/>
  <c r="G8784" i="1"/>
  <c r="C8769" i="1"/>
  <c r="D8769" i="1" s="1"/>
  <c r="E8769" i="1"/>
  <c r="F8769" i="1"/>
  <c r="G8769" i="1"/>
  <c r="C8776" i="1"/>
  <c r="D8776" i="1" s="1"/>
  <c r="E8776" i="1"/>
  <c r="F8776" i="1"/>
  <c r="G8776" i="1"/>
  <c r="C8774" i="1"/>
  <c r="D8774" i="1" s="1"/>
  <c r="E8774" i="1"/>
  <c r="F8774" i="1"/>
  <c r="G8774" i="1"/>
  <c r="C8787" i="1"/>
  <c r="D8787" i="1" s="1"/>
  <c r="E8787" i="1"/>
  <c r="F8787" i="1"/>
  <c r="G8787" i="1"/>
  <c r="C8750" i="1"/>
  <c r="D8750" i="1" s="1"/>
  <c r="E8750" i="1"/>
  <c r="F8750" i="1"/>
  <c r="G8750" i="1"/>
  <c r="C8783" i="1"/>
  <c r="D8783" i="1" s="1"/>
  <c r="E8783" i="1"/>
  <c r="F8783" i="1"/>
  <c r="G8783" i="1"/>
  <c r="C8779" i="1"/>
  <c r="D8779" i="1" s="1"/>
  <c r="E8779" i="1"/>
  <c r="F8779" i="1"/>
  <c r="G8779" i="1"/>
  <c r="C8754" i="1"/>
  <c r="D8754" i="1" s="1"/>
  <c r="E8754" i="1"/>
  <c r="F8754" i="1"/>
  <c r="G8754" i="1"/>
  <c r="C8775" i="1"/>
  <c r="D8775" i="1" s="1"/>
  <c r="E8775" i="1"/>
  <c r="F8775" i="1"/>
  <c r="G8775" i="1"/>
  <c r="C8790" i="1"/>
  <c r="D8790" i="1" s="1"/>
  <c r="E8790" i="1"/>
  <c r="F8790" i="1"/>
  <c r="G8790" i="1"/>
  <c r="C8789" i="1"/>
  <c r="D8789" i="1" s="1"/>
  <c r="E8789" i="1"/>
  <c r="F8789" i="1"/>
  <c r="G8789" i="1"/>
  <c r="C8778" i="1"/>
  <c r="D8778" i="1" s="1"/>
  <c r="E8778" i="1"/>
  <c r="F8778" i="1"/>
  <c r="G8778" i="1"/>
  <c r="C8773" i="1"/>
  <c r="D8773" i="1" s="1"/>
  <c r="E8773" i="1"/>
  <c r="F8773" i="1"/>
  <c r="G8773" i="1"/>
  <c r="C8751" i="1"/>
  <c r="D8751" i="1" s="1"/>
  <c r="E8751" i="1"/>
  <c r="F8751" i="1"/>
  <c r="G8751" i="1"/>
  <c r="C8791" i="1"/>
  <c r="D8791" i="1" s="1"/>
  <c r="E8791" i="1"/>
  <c r="F8791" i="1"/>
  <c r="G8791" i="1"/>
  <c r="C8788" i="1"/>
  <c r="D8788" i="1" s="1"/>
  <c r="E8788" i="1"/>
  <c r="F8788" i="1"/>
  <c r="G8788" i="1"/>
  <c r="C8777" i="1"/>
  <c r="D8777" i="1" s="1"/>
  <c r="E8777" i="1"/>
  <c r="F8777" i="1"/>
  <c r="G8777" i="1"/>
  <c r="C8770" i="1"/>
  <c r="D8770" i="1" s="1"/>
  <c r="E8770" i="1"/>
  <c r="F8770" i="1"/>
  <c r="G8770" i="1"/>
  <c r="C8752" i="1"/>
  <c r="D8752" i="1" s="1"/>
  <c r="E8752" i="1"/>
  <c r="F8752" i="1"/>
  <c r="G8752" i="1"/>
  <c r="C8746" i="1"/>
  <c r="D8746" i="1" s="1"/>
  <c r="E8746" i="1"/>
  <c r="F8746" i="1"/>
  <c r="G8746" i="1"/>
  <c r="C8745" i="1"/>
  <c r="D8745" i="1" s="1"/>
  <c r="E8745" i="1"/>
  <c r="F8745" i="1"/>
  <c r="G8745" i="1"/>
  <c r="C8756" i="1"/>
  <c r="D8756" i="1" s="1"/>
  <c r="E8756" i="1"/>
  <c r="F8756" i="1"/>
  <c r="G8756" i="1"/>
  <c r="C8747" i="1"/>
  <c r="D8747" i="1" s="1"/>
  <c r="E8747" i="1"/>
  <c r="F8747" i="1"/>
  <c r="G8747" i="1"/>
  <c r="C8748" i="1"/>
  <c r="D8748" i="1" s="1"/>
  <c r="E8748" i="1"/>
  <c r="F8748" i="1"/>
  <c r="G8748" i="1"/>
  <c r="C8771" i="1"/>
  <c r="D8771" i="1" s="1"/>
  <c r="E8771" i="1"/>
  <c r="F8771" i="1"/>
  <c r="G8771" i="1"/>
  <c r="C8755" i="1"/>
  <c r="D8755" i="1" s="1"/>
  <c r="E8755" i="1"/>
  <c r="F8755" i="1"/>
  <c r="G8755" i="1"/>
  <c r="C8782" i="1"/>
  <c r="D8782" i="1" s="1"/>
  <c r="E8782" i="1"/>
  <c r="F8782" i="1"/>
  <c r="G8782" i="1"/>
  <c r="C8780" i="1"/>
  <c r="D8780" i="1" s="1"/>
  <c r="E8780" i="1"/>
  <c r="F8780" i="1"/>
  <c r="G8780" i="1"/>
  <c r="C8749" i="1"/>
  <c r="D8749" i="1" s="1"/>
  <c r="E8749" i="1"/>
  <c r="F8749" i="1"/>
  <c r="G8749" i="1"/>
  <c r="C8753" i="1"/>
  <c r="D8753" i="1" s="1"/>
  <c r="E8753" i="1"/>
  <c r="F8753" i="1"/>
  <c r="G8753" i="1"/>
  <c r="C8803" i="1"/>
  <c r="D8803" i="1" s="1"/>
  <c r="E8803" i="1"/>
  <c r="F8803" i="1"/>
  <c r="G8803" i="1"/>
  <c r="C8792" i="1"/>
  <c r="D8792" i="1" s="1"/>
  <c r="E8792" i="1"/>
  <c r="F8792" i="1"/>
  <c r="G8792" i="1"/>
  <c r="C8800" i="1"/>
  <c r="D8800" i="1" s="1"/>
  <c r="E8800" i="1"/>
  <c r="F8800" i="1"/>
  <c r="G8800" i="1"/>
  <c r="C8794" i="1"/>
  <c r="D8794" i="1" s="1"/>
  <c r="E8794" i="1"/>
  <c r="F8794" i="1"/>
  <c r="G8794" i="1"/>
  <c r="C8802" i="1"/>
  <c r="D8802" i="1" s="1"/>
  <c r="E8802" i="1"/>
  <c r="F8802" i="1"/>
  <c r="G8802" i="1"/>
  <c r="C8793" i="1"/>
  <c r="D8793" i="1" s="1"/>
  <c r="E8793" i="1"/>
  <c r="F8793" i="1"/>
  <c r="G8793" i="1"/>
  <c r="C8795" i="1"/>
  <c r="D8795" i="1" s="1"/>
  <c r="E8795" i="1"/>
  <c r="F8795" i="1"/>
  <c r="G8795" i="1"/>
  <c r="C8797" i="1"/>
  <c r="D8797" i="1" s="1"/>
  <c r="E8797" i="1"/>
  <c r="F8797" i="1"/>
  <c r="G8797" i="1"/>
  <c r="C8786" i="1"/>
  <c r="D8786" i="1" s="1"/>
  <c r="E8786" i="1"/>
  <c r="F8786" i="1"/>
  <c r="G8786" i="1"/>
  <c r="C8799" i="1"/>
  <c r="D8799" i="1" s="1"/>
  <c r="E8799" i="1"/>
  <c r="F8799" i="1"/>
  <c r="G8799" i="1"/>
  <c r="C8804" i="1"/>
  <c r="D8804" i="1" s="1"/>
  <c r="E8804" i="1"/>
  <c r="F8804" i="1"/>
  <c r="G8804" i="1"/>
  <c r="C8807" i="1"/>
  <c r="D8807" i="1" s="1"/>
  <c r="E8807" i="1"/>
  <c r="F8807" i="1"/>
  <c r="G8807" i="1"/>
  <c r="C8805" i="1"/>
  <c r="D8805" i="1" s="1"/>
  <c r="E8805" i="1"/>
  <c r="F8805" i="1"/>
  <c r="G8805" i="1"/>
  <c r="C8798" i="1"/>
  <c r="D8798" i="1" s="1"/>
  <c r="E8798" i="1"/>
  <c r="F8798" i="1"/>
  <c r="G8798" i="1"/>
  <c r="C8796" i="1"/>
  <c r="D8796" i="1" s="1"/>
  <c r="E8796" i="1"/>
  <c r="F8796" i="1"/>
  <c r="G8796" i="1"/>
  <c r="C8801" i="1"/>
  <c r="D8801" i="1" s="1"/>
  <c r="E8801" i="1"/>
  <c r="F8801" i="1"/>
  <c r="G8801" i="1"/>
  <c r="C8806" i="1"/>
  <c r="D8806" i="1" s="1"/>
  <c r="E8806" i="1"/>
  <c r="F8806" i="1"/>
  <c r="G8806" i="1"/>
  <c r="C8813" i="1"/>
  <c r="D8813" i="1" s="1"/>
  <c r="E8813" i="1"/>
  <c r="F8813" i="1"/>
  <c r="G8813" i="1"/>
  <c r="C8815" i="1"/>
  <c r="D8815" i="1" s="1"/>
  <c r="E8815" i="1"/>
  <c r="F8815" i="1"/>
  <c r="G8815" i="1"/>
  <c r="C8817" i="1"/>
  <c r="D8817" i="1" s="1"/>
  <c r="E8817" i="1"/>
  <c r="F8817" i="1"/>
  <c r="G8817" i="1"/>
  <c r="C8816" i="1"/>
  <c r="D8816" i="1" s="1"/>
  <c r="E8816" i="1"/>
  <c r="F8816" i="1"/>
  <c r="G8816" i="1"/>
  <c r="C8811" i="1"/>
  <c r="D8811" i="1" s="1"/>
  <c r="E8811" i="1"/>
  <c r="F8811" i="1"/>
  <c r="G8811" i="1"/>
  <c r="C8818" i="1"/>
  <c r="D8818" i="1" s="1"/>
  <c r="E8818" i="1"/>
  <c r="F8818" i="1"/>
  <c r="G8818" i="1"/>
  <c r="C1458" i="1"/>
  <c r="D1458" i="1" s="1"/>
  <c r="E1458" i="1"/>
  <c r="F1458" i="1"/>
  <c r="G1458" i="1"/>
  <c r="C1459" i="1"/>
  <c r="D1459" i="1" s="1"/>
  <c r="E1459" i="1"/>
  <c r="F1459" i="1"/>
  <c r="G1459" i="1"/>
  <c r="C1470" i="1"/>
  <c r="D1470" i="1" s="1"/>
  <c r="E1470" i="1"/>
  <c r="F1470" i="1"/>
  <c r="G1470" i="1"/>
  <c r="C1460" i="1"/>
  <c r="D1460" i="1" s="1"/>
  <c r="E1460" i="1"/>
  <c r="F1460" i="1"/>
  <c r="G1460" i="1"/>
  <c r="C1447" i="1"/>
  <c r="D1447" i="1" s="1"/>
  <c r="E1447" i="1"/>
  <c r="F1447" i="1"/>
  <c r="G1447" i="1"/>
  <c r="C1455" i="1"/>
  <c r="D1455" i="1" s="1"/>
  <c r="E1455" i="1"/>
  <c r="F1455" i="1"/>
  <c r="G1455" i="1"/>
  <c r="C1446" i="1"/>
  <c r="D1446" i="1" s="1"/>
  <c r="E1446" i="1"/>
  <c r="F1446" i="1"/>
  <c r="G1446" i="1"/>
  <c r="C1468" i="1"/>
  <c r="D1468" i="1" s="1"/>
  <c r="E1468" i="1"/>
  <c r="F1468" i="1"/>
  <c r="G1468" i="1"/>
  <c r="C1457" i="1"/>
  <c r="D1457" i="1" s="1"/>
  <c r="E1457" i="1"/>
  <c r="F1457" i="1"/>
  <c r="G1457" i="1"/>
  <c r="C2052" i="1"/>
  <c r="D2052" i="1" s="1"/>
  <c r="E2052" i="1"/>
  <c r="F2052" i="1"/>
  <c r="G2052" i="1"/>
  <c r="C1444" i="1"/>
  <c r="D1444" i="1" s="1"/>
  <c r="E1444" i="1"/>
  <c r="F1444" i="1"/>
  <c r="G1444" i="1"/>
  <c r="C1462" i="1"/>
  <c r="D1462" i="1" s="1"/>
  <c r="E1462" i="1"/>
  <c r="F1462" i="1"/>
  <c r="G1462" i="1"/>
  <c r="C1452" i="1"/>
  <c r="D1452" i="1" s="1"/>
  <c r="E1452" i="1"/>
  <c r="F1452" i="1"/>
  <c r="G1452" i="1"/>
  <c r="C2050" i="1"/>
  <c r="D2050" i="1" s="1"/>
  <c r="E2050" i="1"/>
  <c r="F2050" i="1"/>
  <c r="G2050" i="1"/>
  <c r="C2049" i="1"/>
  <c r="D2049" i="1" s="1"/>
  <c r="E2049" i="1"/>
  <c r="F2049" i="1"/>
  <c r="G2049" i="1"/>
  <c r="C1469" i="1"/>
  <c r="D1469" i="1" s="1"/>
  <c r="E1469" i="1"/>
  <c r="F1469" i="1"/>
  <c r="G1469" i="1"/>
  <c r="C1461" i="1"/>
  <c r="D1461" i="1" s="1"/>
  <c r="E1461" i="1"/>
  <c r="F1461" i="1"/>
  <c r="G1461" i="1"/>
  <c r="C1467" i="1"/>
  <c r="D1467" i="1" s="1"/>
  <c r="E1467" i="1"/>
  <c r="F1467" i="1"/>
  <c r="G1467" i="1"/>
  <c r="C1450" i="1"/>
  <c r="D1450" i="1" s="1"/>
  <c r="E1450" i="1"/>
  <c r="F1450" i="1"/>
  <c r="G1450" i="1"/>
  <c r="C1449" i="1"/>
  <c r="D1449" i="1" s="1"/>
  <c r="E1449" i="1"/>
  <c r="F1449" i="1"/>
  <c r="G1449" i="1"/>
  <c r="C1463" i="1"/>
  <c r="D1463" i="1" s="1"/>
  <c r="E1463" i="1"/>
  <c r="F1463" i="1"/>
  <c r="G1463" i="1"/>
  <c r="C1456" i="1"/>
  <c r="D1456" i="1" s="1"/>
  <c r="E1456" i="1"/>
  <c r="F1456" i="1"/>
  <c r="G1456" i="1"/>
  <c r="C2051" i="1"/>
  <c r="D2051" i="1" s="1"/>
  <c r="E2051" i="1"/>
  <c r="F2051" i="1"/>
  <c r="G2051" i="1"/>
  <c r="C1465" i="1"/>
  <c r="D1465" i="1" s="1"/>
  <c r="E1465" i="1"/>
  <c r="F1465" i="1"/>
  <c r="G1465" i="1"/>
  <c r="C1448" i="1"/>
  <c r="D1448" i="1" s="1"/>
  <c r="E1448" i="1"/>
  <c r="F1448" i="1"/>
  <c r="G1448" i="1"/>
  <c r="C1451" i="1"/>
  <c r="D1451" i="1" s="1"/>
  <c r="E1451" i="1"/>
  <c r="F1451" i="1"/>
  <c r="G1451" i="1"/>
  <c r="C1445" i="1"/>
  <c r="D1445" i="1" s="1"/>
  <c r="E1445" i="1"/>
  <c r="F1445" i="1"/>
  <c r="G1445" i="1"/>
  <c r="C2053" i="1"/>
  <c r="D2053" i="1" s="1"/>
  <c r="E2053" i="1"/>
  <c r="F2053" i="1"/>
  <c r="G2053" i="1"/>
  <c r="C2057" i="1"/>
  <c r="D2057" i="1" s="1"/>
  <c r="E2057" i="1"/>
  <c r="F2057" i="1"/>
  <c r="G2057" i="1"/>
  <c r="C2054" i="1"/>
  <c r="D2054" i="1" s="1"/>
  <c r="E2054" i="1"/>
  <c r="F2054" i="1"/>
  <c r="G2054" i="1"/>
  <c r="C101" i="1"/>
  <c r="D101" i="1" s="1"/>
  <c r="E101" i="1"/>
  <c r="F101" i="1"/>
  <c r="G101" i="1"/>
  <c r="C94" i="1"/>
  <c r="D94" i="1" s="1"/>
  <c r="E94" i="1"/>
  <c r="F94" i="1"/>
  <c r="G94" i="1"/>
  <c r="C2055" i="1"/>
  <c r="D2055" i="1" s="1"/>
  <c r="E2055" i="1"/>
  <c r="F2055" i="1"/>
  <c r="G2055" i="1"/>
  <c r="C113" i="1"/>
  <c r="D113" i="1" s="1"/>
  <c r="E113" i="1"/>
  <c r="F113" i="1"/>
  <c r="G113" i="1"/>
  <c r="C120" i="1"/>
  <c r="D120" i="1" s="1"/>
  <c r="E120" i="1"/>
  <c r="F120" i="1"/>
  <c r="G120" i="1"/>
  <c r="C123" i="1"/>
  <c r="D123" i="1" s="1"/>
  <c r="E123" i="1"/>
  <c r="F123" i="1"/>
  <c r="G123" i="1"/>
  <c r="C117" i="1"/>
  <c r="D117" i="1" s="1"/>
  <c r="E117" i="1"/>
  <c r="F117" i="1"/>
  <c r="G117" i="1"/>
  <c r="C429" i="1"/>
  <c r="D429" i="1" s="1"/>
  <c r="E429" i="1"/>
  <c r="F429" i="1"/>
  <c r="G429" i="1"/>
  <c r="C122" i="1"/>
  <c r="D122" i="1" s="1"/>
  <c r="E122" i="1"/>
  <c r="F122" i="1"/>
  <c r="G122" i="1"/>
  <c r="C124" i="1"/>
  <c r="D124" i="1" s="1"/>
  <c r="E124" i="1"/>
  <c r="F124" i="1"/>
  <c r="G124" i="1"/>
  <c r="C103" i="1"/>
  <c r="D103" i="1" s="1"/>
  <c r="E103" i="1"/>
  <c r="F103" i="1"/>
  <c r="G103" i="1"/>
  <c r="C127" i="1"/>
  <c r="D127" i="1" s="1"/>
  <c r="E127" i="1"/>
  <c r="F127" i="1"/>
  <c r="G127" i="1"/>
  <c r="C430" i="1"/>
  <c r="D430" i="1" s="1"/>
  <c r="E430" i="1"/>
  <c r="F430" i="1"/>
  <c r="G430" i="1"/>
  <c r="C119" i="1"/>
  <c r="D119" i="1" s="1"/>
  <c r="E119" i="1"/>
  <c r="F119" i="1"/>
  <c r="G119" i="1"/>
  <c r="C428" i="1"/>
  <c r="D428" i="1" s="1"/>
  <c r="E428" i="1"/>
  <c r="F428" i="1"/>
  <c r="G428" i="1"/>
  <c r="C131" i="1"/>
  <c r="D131" i="1" s="1"/>
  <c r="E131" i="1"/>
  <c r="F131" i="1"/>
  <c r="G131" i="1"/>
  <c r="C106" i="1"/>
  <c r="D106" i="1" s="1"/>
  <c r="E106" i="1"/>
  <c r="F106" i="1"/>
  <c r="G106" i="1"/>
  <c r="C111" i="1"/>
  <c r="D111" i="1" s="1"/>
  <c r="E111" i="1"/>
  <c r="F111" i="1"/>
  <c r="G111" i="1"/>
  <c r="C141" i="1"/>
  <c r="D141" i="1" s="1"/>
  <c r="E141" i="1"/>
  <c r="F141" i="1"/>
  <c r="G141" i="1"/>
  <c r="C139" i="1"/>
  <c r="D139" i="1" s="1"/>
  <c r="E139" i="1"/>
  <c r="F139" i="1"/>
  <c r="G139" i="1"/>
  <c r="C110" i="1"/>
  <c r="D110" i="1" s="1"/>
  <c r="E110" i="1"/>
  <c r="F110" i="1"/>
  <c r="G110" i="1"/>
  <c r="C95" i="1"/>
  <c r="D95" i="1" s="1"/>
  <c r="E95" i="1"/>
  <c r="F95" i="1"/>
  <c r="G95" i="1"/>
  <c r="C96" i="1"/>
  <c r="D96" i="1" s="1"/>
  <c r="E96" i="1"/>
  <c r="F96" i="1"/>
  <c r="G96" i="1"/>
  <c r="C99" i="1"/>
  <c r="D99" i="1" s="1"/>
  <c r="E99" i="1"/>
  <c r="F99" i="1"/>
  <c r="G99" i="1"/>
  <c r="C102" i="1"/>
  <c r="D102" i="1" s="1"/>
  <c r="E102" i="1"/>
  <c r="F102" i="1"/>
  <c r="G102" i="1"/>
  <c r="C105" i="1"/>
  <c r="D105" i="1" s="1"/>
  <c r="E105" i="1"/>
  <c r="F105" i="1"/>
  <c r="G105" i="1"/>
  <c r="C114" i="1"/>
  <c r="D114" i="1" s="1"/>
  <c r="E114" i="1"/>
  <c r="F114" i="1"/>
  <c r="G114" i="1"/>
  <c r="C107" i="1"/>
  <c r="D107" i="1" s="1"/>
  <c r="E107" i="1"/>
  <c r="F107" i="1"/>
  <c r="G107" i="1"/>
  <c r="C125" i="1"/>
  <c r="D125" i="1" s="1"/>
  <c r="E125" i="1"/>
  <c r="F125" i="1"/>
  <c r="G125" i="1"/>
  <c r="C98" i="1"/>
  <c r="D98" i="1" s="1"/>
  <c r="E98" i="1"/>
  <c r="F98" i="1"/>
  <c r="G98" i="1"/>
  <c r="C104" i="1"/>
  <c r="D104" i="1" s="1"/>
  <c r="E104" i="1"/>
  <c r="F104" i="1"/>
  <c r="G104" i="1"/>
  <c r="C108" i="1"/>
  <c r="D108" i="1" s="1"/>
  <c r="E108" i="1"/>
  <c r="F108" i="1"/>
  <c r="G108" i="1"/>
  <c r="C133" i="1"/>
  <c r="D133" i="1" s="1"/>
  <c r="E133" i="1"/>
  <c r="F133" i="1"/>
  <c r="G133" i="1"/>
  <c r="C100" i="1"/>
  <c r="D100" i="1" s="1"/>
  <c r="E100" i="1"/>
  <c r="F100" i="1"/>
  <c r="G100" i="1"/>
  <c r="C97" i="1"/>
  <c r="D97" i="1" s="1"/>
  <c r="E97" i="1"/>
  <c r="F97" i="1"/>
  <c r="G97" i="1"/>
  <c r="C109" i="1"/>
  <c r="D109" i="1" s="1"/>
  <c r="E109" i="1"/>
  <c r="F109" i="1"/>
  <c r="G109" i="1"/>
  <c r="C2056" i="1"/>
  <c r="D2056" i="1" s="1"/>
  <c r="E2056" i="1"/>
  <c r="F2056" i="1"/>
  <c r="G2056" i="1"/>
  <c r="C112" i="1"/>
  <c r="D112" i="1" s="1"/>
  <c r="E112" i="1"/>
  <c r="F112" i="1"/>
  <c r="G112" i="1"/>
  <c r="C140" i="1"/>
  <c r="D140" i="1" s="1"/>
  <c r="E140" i="1"/>
  <c r="F140" i="1"/>
  <c r="G140" i="1"/>
  <c r="C144" i="1"/>
  <c r="D144" i="1" s="1"/>
  <c r="E144" i="1"/>
  <c r="F144" i="1"/>
  <c r="G144" i="1"/>
  <c r="C135" i="1"/>
  <c r="D135" i="1" s="1"/>
  <c r="E135" i="1"/>
  <c r="F135" i="1"/>
  <c r="G135" i="1"/>
  <c r="C129" i="1"/>
  <c r="D129" i="1" s="1"/>
  <c r="E129" i="1"/>
  <c r="F129" i="1"/>
  <c r="G129" i="1"/>
  <c r="C147" i="1"/>
  <c r="D147" i="1" s="1"/>
  <c r="E147" i="1"/>
  <c r="F147" i="1"/>
  <c r="G147" i="1"/>
  <c r="C115" i="1"/>
  <c r="D115" i="1" s="1"/>
  <c r="E115" i="1"/>
  <c r="F115" i="1"/>
  <c r="G115" i="1"/>
  <c r="C116" i="1"/>
  <c r="D116" i="1" s="1"/>
  <c r="E116" i="1"/>
  <c r="F116" i="1"/>
  <c r="G116" i="1"/>
  <c r="C145" i="1"/>
  <c r="D145" i="1" s="1"/>
  <c r="E145" i="1"/>
  <c r="F145" i="1"/>
  <c r="G145" i="1"/>
  <c r="C148" i="1"/>
  <c r="D148" i="1" s="1"/>
  <c r="E148" i="1"/>
  <c r="F148" i="1"/>
  <c r="G148" i="1"/>
  <c r="C132" i="1"/>
  <c r="D132" i="1" s="1"/>
  <c r="E132" i="1"/>
  <c r="F132" i="1"/>
  <c r="G132" i="1"/>
  <c r="C137" i="1"/>
  <c r="D137" i="1" s="1"/>
  <c r="E137" i="1"/>
  <c r="F137" i="1"/>
  <c r="G137" i="1"/>
  <c r="C138" i="1"/>
  <c r="D138" i="1" s="1"/>
  <c r="E138" i="1"/>
  <c r="F138" i="1"/>
  <c r="G138" i="1"/>
  <c r="C143" i="1"/>
  <c r="D143" i="1" s="1"/>
  <c r="E143" i="1"/>
  <c r="F143" i="1"/>
  <c r="G143" i="1"/>
  <c r="C146" i="1"/>
  <c r="D146" i="1" s="1"/>
  <c r="E146" i="1"/>
  <c r="F146" i="1"/>
  <c r="G146" i="1"/>
  <c r="C128" i="1"/>
  <c r="D128" i="1" s="1"/>
  <c r="E128" i="1"/>
  <c r="F128" i="1"/>
  <c r="G128" i="1"/>
  <c r="C130" i="1"/>
  <c r="D130" i="1" s="1"/>
  <c r="E130" i="1"/>
  <c r="F130" i="1"/>
  <c r="G130" i="1"/>
  <c r="C134" i="1"/>
  <c r="D134" i="1" s="1"/>
  <c r="E134" i="1"/>
  <c r="F134" i="1"/>
  <c r="G134" i="1"/>
  <c r="C121" i="1"/>
  <c r="D121" i="1" s="1"/>
  <c r="E121" i="1"/>
  <c r="F121" i="1"/>
  <c r="G121" i="1"/>
  <c r="C155" i="1"/>
  <c r="D155" i="1" s="1"/>
  <c r="E155" i="1"/>
  <c r="F155" i="1"/>
  <c r="G155" i="1"/>
  <c r="C157" i="1"/>
  <c r="D157" i="1" s="1"/>
  <c r="E157" i="1"/>
  <c r="F157" i="1"/>
  <c r="G157" i="1"/>
  <c r="C154" i="1"/>
  <c r="D154" i="1" s="1"/>
  <c r="E154" i="1"/>
  <c r="F154" i="1"/>
  <c r="G154" i="1"/>
  <c r="C151" i="1"/>
  <c r="D151" i="1" s="1"/>
  <c r="E151" i="1"/>
  <c r="F151" i="1"/>
  <c r="G151" i="1"/>
  <c r="C126" i="1"/>
  <c r="D126" i="1" s="1"/>
  <c r="E126" i="1"/>
  <c r="F126" i="1"/>
  <c r="G126" i="1"/>
  <c r="C136" i="1"/>
  <c r="D136" i="1" s="1"/>
  <c r="E136" i="1"/>
  <c r="F136" i="1"/>
  <c r="G136" i="1"/>
  <c r="C118" i="1"/>
  <c r="D118" i="1" s="1"/>
  <c r="E118" i="1"/>
  <c r="F118" i="1"/>
  <c r="G118" i="1"/>
  <c r="C142" i="1"/>
  <c r="D142" i="1" s="1"/>
  <c r="E142" i="1"/>
  <c r="F142" i="1"/>
  <c r="G142" i="1"/>
  <c r="C195" i="1"/>
  <c r="D195" i="1" s="1"/>
  <c r="E195" i="1"/>
  <c r="F195" i="1"/>
  <c r="G195" i="1"/>
  <c r="C210" i="1"/>
  <c r="D210" i="1" s="1"/>
  <c r="E210" i="1"/>
  <c r="F210" i="1"/>
  <c r="G210" i="1"/>
  <c r="C211" i="1"/>
  <c r="D211" i="1" s="1"/>
  <c r="E211" i="1"/>
  <c r="F211" i="1"/>
  <c r="G211" i="1"/>
  <c r="C177" i="1"/>
  <c r="D177" i="1" s="1"/>
  <c r="E177" i="1"/>
  <c r="F177" i="1"/>
  <c r="G177" i="1"/>
  <c r="C175" i="1"/>
  <c r="D175" i="1" s="1"/>
  <c r="E175" i="1"/>
  <c r="F175" i="1"/>
  <c r="G175" i="1"/>
  <c r="C180" i="1"/>
  <c r="D180" i="1" s="1"/>
  <c r="E180" i="1"/>
  <c r="F180" i="1"/>
  <c r="G180" i="1"/>
  <c r="C181" i="1"/>
  <c r="D181" i="1" s="1"/>
  <c r="E181" i="1"/>
  <c r="F181" i="1"/>
  <c r="G181" i="1"/>
  <c r="C185" i="1"/>
  <c r="D185" i="1" s="1"/>
  <c r="E185" i="1"/>
  <c r="F185" i="1"/>
  <c r="G185" i="1"/>
  <c r="C189" i="1"/>
  <c r="D189" i="1" s="1"/>
  <c r="E189" i="1"/>
  <c r="F189" i="1"/>
  <c r="G189" i="1"/>
  <c r="C196" i="1"/>
  <c r="D196" i="1" s="1"/>
  <c r="E196" i="1"/>
  <c r="F196" i="1"/>
  <c r="G196" i="1"/>
  <c r="C197" i="1"/>
  <c r="D197" i="1" s="1"/>
  <c r="E197" i="1"/>
  <c r="F197" i="1"/>
  <c r="G197" i="1"/>
  <c r="C190" i="1"/>
  <c r="D190" i="1" s="1"/>
  <c r="E190" i="1"/>
  <c r="F190" i="1"/>
  <c r="G190" i="1"/>
  <c r="C216" i="1"/>
  <c r="D216" i="1" s="1"/>
  <c r="E216" i="1"/>
  <c r="F216" i="1"/>
  <c r="G216" i="1"/>
  <c r="C198" i="1"/>
  <c r="D198" i="1" s="1"/>
  <c r="E198" i="1"/>
  <c r="F198" i="1"/>
  <c r="G198" i="1"/>
  <c r="C202" i="1"/>
  <c r="D202" i="1" s="1"/>
  <c r="E202" i="1"/>
  <c r="F202" i="1"/>
  <c r="G202" i="1"/>
  <c r="C188" i="1"/>
  <c r="D188" i="1" s="1"/>
  <c r="E188" i="1"/>
  <c r="F188" i="1"/>
  <c r="G188" i="1"/>
  <c r="C203" i="1"/>
  <c r="D203" i="1" s="1"/>
  <c r="E203" i="1"/>
  <c r="F203" i="1"/>
  <c r="G203" i="1"/>
  <c r="C215" i="1"/>
  <c r="D215" i="1" s="1"/>
  <c r="E215" i="1"/>
  <c r="F215" i="1"/>
  <c r="G215" i="1"/>
  <c r="C213" i="1"/>
  <c r="D213" i="1" s="1"/>
  <c r="E213" i="1"/>
  <c r="F213" i="1"/>
  <c r="G213" i="1"/>
  <c r="C206" i="1"/>
  <c r="D206" i="1" s="1"/>
  <c r="E206" i="1"/>
  <c r="F206" i="1"/>
  <c r="G206" i="1"/>
  <c r="C204" i="1"/>
  <c r="D204" i="1" s="1"/>
  <c r="E204" i="1"/>
  <c r="F204" i="1"/>
  <c r="G204" i="1"/>
  <c r="C205" i="1"/>
  <c r="D205" i="1" s="1"/>
  <c r="E205" i="1"/>
  <c r="F205" i="1"/>
  <c r="G205" i="1"/>
  <c r="C186" i="1"/>
  <c r="D186" i="1" s="1"/>
  <c r="E186" i="1"/>
  <c r="F186" i="1"/>
  <c r="G186" i="1"/>
  <c r="C212" i="1"/>
  <c r="D212" i="1" s="1"/>
  <c r="E212" i="1"/>
  <c r="F212" i="1"/>
  <c r="G212" i="1"/>
  <c r="C187" i="1"/>
  <c r="D187" i="1" s="1"/>
  <c r="E187" i="1"/>
  <c r="F187" i="1"/>
  <c r="G187" i="1"/>
  <c r="C193" i="1"/>
  <c r="D193" i="1" s="1"/>
  <c r="E193" i="1"/>
  <c r="F193" i="1"/>
  <c r="G193" i="1"/>
  <c r="C182" i="1"/>
  <c r="D182" i="1" s="1"/>
  <c r="E182" i="1"/>
  <c r="F182" i="1"/>
  <c r="G182" i="1"/>
  <c r="C208" i="1"/>
  <c r="D208" i="1" s="1"/>
  <c r="E208" i="1"/>
  <c r="F208" i="1"/>
  <c r="G208" i="1"/>
  <c r="C194" i="1"/>
  <c r="D194" i="1" s="1"/>
  <c r="E194" i="1"/>
  <c r="F194" i="1"/>
  <c r="G194" i="1"/>
  <c r="C201" i="1"/>
  <c r="D201" i="1" s="1"/>
  <c r="E201" i="1"/>
  <c r="F201" i="1"/>
  <c r="G201" i="1"/>
  <c r="C209" i="1"/>
  <c r="D209" i="1" s="1"/>
  <c r="E209" i="1"/>
  <c r="F209" i="1"/>
  <c r="G209" i="1"/>
  <c r="C191" i="1"/>
  <c r="D191" i="1" s="1"/>
  <c r="E191" i="1"/>
  <c r="F191" i="1"/>
  <c r="G191" i="1"/>
  <c r="C8820" i="1"/>
  <c r="D8820" i="1" s="1"/>
  <c r="E8820" i="1"/>
  <c r="F8820" i="1"/>
  <c r="G8820" i="1"/>
  <c r="C8832" i="1"/>
  <c r="D8832" i="1" s="1"/>
  <c r="E8832" i="1"/>
  <c r="F8832" i="1"/>
  <c r="G8832" i="1"/>
  <c r="C8836" i="1"/>
  <c r="D8836" i="1" s="1"/>
  <c r="E8836" i="1"/>
  <c r="F8836" i="1"/>
  <c r="G8836" i="1"/>
  <c r="C8827" i="1"/>
  <c r="D8827" i="1" s="1"/>
  <c r="E8827" i="1"/>
  <c r="F8827" i="1"/>
  <c r="G8827" i="1"/>
  <c r="C8829" i="1"/>
  <c r="D8829" i="1" s="1"/>
  <c r="E8829" i="1"/>
  <c r="F8829" i="1"/>
  <c r="G8829" i="1"/>
  <c r="C8828" i="1"/>
  <c r="D8828" i="1" s="1"/>
  <c r="E8828" i="1"/>
  <c r="F8828" i="1"/>
  <c r="G8828" i="1"/>
  <c r="C8833" i="1"/>
  <c r="D8833" i="1" s="1"/>
  <c r="E8833" i="1"/>
  <c r="F8833" i="1"/>
  <c r="G8833" i="1"/>
  <c r="C8834" i="1"/>
  <c r="D8834" i="1" s="1"/>
  <c r="E8834" i="1"/>
  <c r="F8834" i="1"/>
  <c r="G8834" i="1"/>
  <c r="C8825" i="1"/>
  <c r="D8825" i="1" s="1"/>
  <c r="E8825" i="1"/>
  <c r="F8825" i="1"/>
  <c r="G8825" i="1"/>
  <c r="C8835" i="1"/>
  <c r="D8835" i="1" s="1"/>
  <c r="E8835" i="1"/>
  <c r="F8835" i="1"/>
  <c r="G8835" i="1"/>
  <c r="C8809" i="1"/>
  <c r="D8809" i="1" s="1"/>
  <c r="E8809" i="1"/>
  <c r="F8809" i="1"/>
  <c r="G8809" i="1"/>
  <c r="C8810" i="1"/>
  <c r="D8810" i="1" s="1"/>
  <c r="E8810" i="1"/>
  <c r="F8810" i="1"/>
  <c r="G8810" i="1"/>
  <c r="C8826" i="1"/>
  <c r="D8826" i="1" s="1"/>
  <c r="E8826" i="1"/>
  <c r="F8826" i="1"/>
  <c r="G8826" i="1"/>
  <c r="C8808" i="1"/>
  <c r="D8808" i="1" s="1"/>
  <c r="E8808" i="1"/>
  <c r="F8808" i="1"/>
  <c r="G8808" i="1"/>
  <c r="C8814" i="1"/>
  <c r="D8814" i="1" s="1"/>
  <c r="E8814" i="1"/>
  <c r="F8814" i="1"/>
  <c r="G8814" i="1"/>
  <c r="C8812" i="1"/>
  <c r="D8812" i="1" s="1"/>
  <c r="E8812" i="1"/>
  <c r="F8812" i="1"/>
  <c r="G8812" i="1"/>
  <c r="C8819" i="1"/>
  <c r="D8819" i="1" s="1"/>
  <c r="E8819" i="1"/>
  <c r="F8819" i="1"/>
  <c r="G8819" i="1"/>
  <c r="C8821" i="1"/>
  <c r="D8821" i="1" s="1"/>
  <c r="E8821" i="1"/>
  <c r="F8821" i="1"/>
  <c r="G8821" i="1"/>
  <c r="C8839" i="1"/>
  <c r="D8839" i="1" s="1"/>
  <c r="E8839" i="1"/>
  <c r="F8839" i="1"/>
  <c r="G8839" i="1"/>
  <c r="C8840" i="1"/>
  <c r="D8840" i="1" s="1"/>
  <c r="E8840" i="1"/>
  <c r="F8840" i="1"/>
  <c r="G8840" i="1"/>
  <c r="C8838" i="1"/>
  <c r="D8838" i="1" s="1"/>
  <c r="E8838" i="1"/>
  <c r="F8838" i="1"/>
  <c r="G8838" i="1"/>
  <c r="C8822" i="1"/>
  <c r="D8822" i="1" s="1"/>
  <c r="E8822" i="1"/>
  <c r="F8822" i="1"/>
  <c r="G8822" i="1"/>
  <c r="C8823" i="1"/>
  <c r="D8823" i="1" s="1"/>
  <c r="E8823" i="1"/>
  <c r="F8823" i="1"/>
  <c r="G8823" i="1"/>
  <c r="C8824" i="1"/>
  <c r="D8824" i="1" s="1"/>
  <c r="E8824" i="1"/>
  <c r="F8824" i="1"/>
  <c r="G8824" i="1"/>
  <c r="C8842" i="1"/>
  <c r="D8842" i="1" s="1"/>
  <c r="E8842" i="1"/>
  <c r="F8842" i="1"/>
  <c r="G8842" i="1"/>
  <c r="C8841" i="1"/>
  <c r="D8841" i="1" s="1"/>
  <c r="E8841" i="1"/>
  <c r="F8841" i="1"/>
  <c r="G8841" i="1"/>
  <c r="C8830" i="1"/>
  <c r="D8830" i="1" s="1"/>
  <c r="E8830" i="1"/>
  <c r="F8830" i="1"/>
  <c r="G8830" i="1"/>
  <c r="C8837" i="1"/>
  <c r="D8837" i="1" s="1"/>
  <c r="E8837" i="1"/>
  <c r="F8837" i="1"/>
  <c r="G8837" i="1"/>
  <c r="C8831" i="1"/>
  <c r="D8831" i="1" s="1"/>
  <c r="E8831" i="1"/>
  <c r="F8831" i="1"/>
  <c r="G8831" i="1"/>
  <c r="C199" i="1"/>
  <c r="D199" i="1" s="1"/>
  <c r="E199" i="1"/>
  <c r="F199" i="1"/>
  <c r="G199" i="1"/>
  <c r="C207" i="1"/>
  <c r="D207" i="1" s="1"/>
  <c r="E207" i="1"/>
  <c r="F207" i="1"/>
  <c r="G207" i="1"/>
  <c r="C192" i="1"/>
  <c r="D192" i="1" s="1"/>
  <c r="E192" i="1"/>
  <c r="F192" i="1"/>
  <c r="G192" i="1"/>
  <c r="C200" i="1"/>
  <c r="D200" i="1" s="1"/>
  <c r="E200" i="1"/>
  <c r="F200" i="1"/>
  <c r="G200" i="1"/>
  <c r="C214" i="1"/>
  <c r="D214" i="1" s="1"/>
  <c r="E214" i="1"/>
  <c r="F214" i="1"/>
  <c r="G214" i="1"/>
  <c r="C1464" i="1"/>
  <c r="D1464" i="1" s="1"/>
  <c r="E1464" i="1"/>
  <c r="F1464" i="1"/>
  <c r="G1464" i="1"/>
  <c r="C1454" i="1"/>
  <c r="D1454" i="1" s="1"/>
  <c r="E1454" i="1"/>
  <c r="F1454" i="1"/>
  <c r="G1454" i="1"/>
  <c r="C1453" i="1"/>
  <c r="D1453" i="1" s="1"/>
  <c r="E1453" i="1"/>
  <c r="F1453" i="1"/>
  <c r="G1453" i="1"/>
  <c r="C1466" i="1"/>
  <c r="D1466" i="1" s="1"/>
  <c r="E1466" i="1"/>
  <c r="F1466" i="1"/>
  <c r="G1466" i="1"/>
  <c r="C179" i="1"/>
  <c r="D179" i="1" s="1"/>
  <c r="E179" i="1"/>
  <c r="F179" i="1"/>
  <c r="G179" i="1"/>
  <c r="C184" i="1"/>
  <c r="D184" i="1" s="1"/>
  <c r="E184" i="1"/>
  <c r="F184" i="1"/>
  <c r="G184" i="1"/>
  <c r="C153" i="1"/>
  <c r="D153" i="1" s="1"/>
  <c r="E153" i="1"/>
  <c r="F153" i="1"/>
  <c r="G153" i="1"/>
  <c r="C156" i="1"/>
  <c r="D156" i="1" s="1"/>
  <c r="E156" i="1"/>
  <c r="F156" i="1"/>
  <c r="G156" i="1"/>
  <c r="C183" i="1"/>
  <c r="D183" i="1" s="1"/>
  <c r="E183" i="1"/>
  <c r="F183" i="1"/>
  <c r="G183" i="1"/>
  <c r="C149" i="1"/>
  <c r="D149" i="1" s="1"/>
  <c r="E149" i="1"/>
  <c r="F149" i="1"/>
  <c r="G149" i="1"/>
  <c r="C150" i="1"/>
  <c r="D150" i="1" s="1"/>
  <c r="E150" i="1"/>
  <c r="F150" i="1"/>
  <c r="G150" i="1"/>
  <c r="C176" i="1"/>
  <c r="D176" i="1" s="1"/>
  <c r="E176" i="1"/>
  <c r="F176" i="1"/>
  <c r="G176" i="1"/>
  <c r="C178" i="1"/>
  <c r="D178" i="1" s="1"/>
  <c r="E178" i="1"/>
  <c r="F178" i="1"/>
  <c r="G178" i="1"/>
  <c r="C152" i="1"/>
  <c r="D152" i="1" s="1"/>
  <c r="E152" i="1"/>
  <c r="F152" i="1"/>
  <c r="G152" i="1"/>
  <c r="C271" i="1"/>
  <c r="D271" i="1" s="1"/>
  <c r="E271" i="1"/>
  <c r="F271" i="1"/>
  <c r="G271" i="1"/>
  <c r="C268" i="1"/>
  <c r="D268" i="1" s="1"/>
  <c r="E268" i="1"/>
  <c r="F268" i="1"/>
  <c r="G268" i="1"/>
  <c r="C269" i="1"/>
  <c r="D269" i="1" s="1"/>
  <c r="E269" i="1"/>
  <c r="F269" i="1"/>
  <c r="G269" i="1"/>
  <c r="C270" i="1"/>
  <c r="D270" i="1" s="1"/>
  <c r="E270" i="1"/>
  <c r="F270" i="1"/>
  <c r="G270" i="1"/>
  <c r="C267" i="1"/>
  <c r="D267" i="1" s="1"/>
  <c r="E267" i="1"/>
  <c r="F267" i="1"/>
  <c r="G267" i="1"/>
  <c r="C263" i="1"/>
  <c r="D263" i="1" s="1"/>
  <c r="E263" i="1"/>
  <c r="F263" i="1"/>
  <c r="G263" i="1"/>
  <c r="C264" i="1"/>
  <c r="D264" i="1" s="1"/>
  <c r="E264" i="1"/>
  <c r="F264" i="1"/>
  <c r="G264" i="1"/>
  <c r="C221" i="1"/>
  <c r="D221" i="1" s="1"/>
  <c r="E221" i="1"/>
  <c r="F221" i="1"/>
  <c r="G221" i="1"/>
  <c r="C224" i="1"/>
  <c r="D224" i="1" s="1"/>
  <c r="E224" i="1"/>
  <c r="F224" i="1"/>
  <c r="G224" i="1"/>
  <c r="C232" i="1"/>
  <c r="D232" i="1" s="1"/>
  <c r="E232" i="1"/>
  <c r="F232" i="1"/>
  <c r="G232" i="1"/>
  <c r="C266" i="1"/>
  <c r="D266" i="1" s="1"/>
  <c r="E266" i="1"/>
  <c r="F266" i="1"/>
  <c r="G266" i="1"/>
  <c r="C265" i="1"/>
  <c r="D265" i="1" s="1"/>
  <c r="E265" i="1"/>
  <c r="F265" i="1"/>
  <c r="G265" i="1"/>
  <c r="C256" i="1"/>
  <c r="D256" i="1" s="1"/>
  <c r="E256" i="1"/>
  <c r="F256" i="1"/>
  <c r="G256" i="1"/>
  <c r="C242" i="1"/>
  <c r="D242" i="1" s="1"/>
  <c r="E242" i="1"/>
  <c r="F242" i="1"/>
  <c r="G242" i="1"/>
  <c r="C272" i="1"/>
  <c r="D272" i="1" s="1"/>
  <c r="E272" i="1"/>
  <c r="F272" i="1"/>
  <c r="G272" i="1"/>
  <c r="C258" i="1"/>
  <c r="D258" i="1" s="1"/>
  <c r="E258" i="1"/>
  <c r="F258" i="1"/>
  <c r="G258" i="1"/>
  <c r="C260" i="1"/>
  <c r="D260" i="1" s="1"/>
  <c r="E260" i="1"/>
  <c r="F260" i="1"/>
  <c r="G260" i="1"/>
  <c r="C255" i="1"/>
  <c r="D255" i="1" s="1"/>
  <c r="E255" i="1"/>
  <c r="F255" i="1"/>
  <c r="G255" i="1"/>
  <c r="C254" i="1"/>
  <c r="D254" i="1" s="1"/>
  <c r="E254" i="1"/>
  <c r="F254" i="1"/>
  <c r="G254" i="1"/>
  <c r="C262" i="1"/>
  <c r="D262" i="1" s="1"/>
  <c r="E262" i="1"/>
  <c r="F262" i="1"/>
  <c r="G262" i="1"/>
  <c r="C257" i="1"/>
  <c r="D257" i="1" s="1"/>
  <c r="E257" i="1"/>
  <c r="F257" i="1"/>
  <c r="G257" i="1"/>
  <c r="C259" i="1"/>
  <c r="D259" i="1" s="1"/>
  <c r="E259" i="1"/>
  <c r="F259" i="1"/>
  <c r="G259" i="1"/>
  <c r="C244" i="1"/>
  <c r="D244" i="1" s="1"/>
  <c r="E244" i="1"/>
  <c r="F244" i="1"/>
  <c r="G244" i="1"/>
  <c r="C236" i="1"/>
  <c r="D236" i="1" s="1"/>
  <c r="E236" i="1"/>
  <c r="F236" i="1"/>
  <c r="G236" i="1"/>
  <c r="C252" i="1"/>
  <c r="D252" i="1" s="1"/>
  <c r="E252" i="1"/>
  <c r="F252" i="1"/>
  <c r="G252" i="1"/>
  <c r="C237" i="1"/>
  <c r="D237" i="1" s="1"/>
  <c r="E237" i="1"/>
  <c r="F237" i="1"/>
  <c r="G237" i="1"/>
  <c r="C239" i="1"/>
  <c r="D239" i="1" s="1"/>
  <c r="E239" i="1"/>
  <c r="F239" i="1"/>
  <c r="G239" i="1"/>
  <c r="C227" i="1"/>
  <c r="D227" i="1" s="1"/>
  <c r="E227" i="1"/>
  <c r="F227" i="1"/>
  <c r="G227" i="1"/>
  <c r="C246" i="1"/>
  <c r="D246" i="1" s="1"/>
  <c r="E246" i="1"/>
  <c r="F246" i="1"/>
  <c r="G246" i="1"/>
  <c r="C238" i="1"/>
  <c r="D238" i="1" s="1"/>
  <c r="E238" i="1"/>
  <c r="F238" i="1"/>
  <c r="G238" i="1"/>
  <c r="C249" i="1"/>
  <c r="D249" i="1" s="1"/>
  <c r="E249" i="1"/>
  <c r="F249" i="1"/>
  <c r="G249" i="1"/>
  <c r="C240" i="1"/>
  <c r="D240" i="1" s="1"/>
  <c r="E240" i="1"/>
  <c r="F240" i="1"/>
  <c r="G240" i="1"/>
  <c r="C243" i="1"/>
  <c r="D243" i="1" s="1"/>
  <c r="E243" i="1"/>
  <c r="F243" i="1"/>
  <c r="G243" i="1"/>
  <c r="C251" i="1"/>
  <c r="D251" i="1" s="1"/>
  <c r="E251" i="1"/>
  <c r="F251" i="1"/>
  <c r="G251" i="1"/>
  <c r="C245" i="1"/>
  <c r="D245" i="1" s="1"/>
  <c r="E245" i="1"/>
  <c r="F245" i="1"/>
  <c r="G245" i="1"/>
  <c r="C225" i="1"/>
  <c r="D225" i="1" s="1"/>
  <c r="E225" i="1"/>
  <c r="F225" i="1"/>
  <c r="G225" i="1"/>
  <c r="C241" i="1"/>
  <c r="D241" i="1" s="1"/>
  <c r="E241" i="1"/>
  <c r="F241" i="1"/>
  <c r="G241" i="1"/>
  <c r="C228" i="1"/>
  <c r="D228" i="1" s="1"/>
  <c r="E228" i="1"/>
  <c r="F228" i="1"/>
  <c r="G228" i="1"/>
  <c r="C253" i="1"/>
  <c r="D253" i="1" s="1"/>
  <c r="E253" i="1"/>
  <c r="F253" i="1"/>
  <c r="G253" i="1"/>
  <c r="C247" i="1"/>
  <c r="D247" i="1" s="1"/>
  <c r="E247" i="1"/>
  <c r="F247" i="1"/>
  <c r="G247" i="1"/>
  <c r="C233" i="1"/>
  <c r="D233" i="1" s="1"/>
  <c r="E233" i="1"/>
  <c r="F233" i="1"/>
  <c r="G233" i="1"/>
  <c r="C248" i="1"/>
  <c r="D248" i="1" s="1"/>
  <c r="E248" i="1"/>
  <c r="F248" i="1"/>
  <c r="G248" i="1"/>
  <c r="C235" i="1"/>
  <c r="D235" i="1" s="1"/>
  <c r="E235" i="1"/>
  <c r="F235" i="1"/>
  <c r="G235" i="1"/>
  <c r="C988" i="1"/>
  <c r="D988" i="1" s="1"/>
  <c r="E988" i="1"/>
  <c r="F988" i="1"/>
  <c r="G988" i="1"/>
  <c r="C957" i="1"/>
  <c r="D957" i="1" s="1"/>
  <c r="E957" i="1"/>
  <c r="F957" i="1"/>
  <c r="G957" i="1"/>
  <c r="C170" i="1"/>
  <c r="D170" i="1" s="1"/>
  <c r="E170" i="1"/>
  <c r="F170" i="1"/>
  <c r="G170" i="1"/>
  <c r="C166" i="1"/>
  <c r="D166" i="1" s="1"/>
  <c r="E166" i="1"/>
  <c r="F166" i="1"/>
  <c r="G166" i="1"/>
  <c r="C953" i="1"/>
  <c r="D953" i="1" s="1"/>
  <c r="E953" i="1"/>
  <c r="F953" i="1"/>
  <c r="G953" i="1"/>
  <c r="C991" i="1"/>
  <c r="D991" i="1" s="1"/>
  <c r="E991" i="1"/>
  <c r="F991" i="1"/>
  <c r="G991" i="1"/>
  <c r="C174" i="1"/>
  <c r="D174" i="1" s="1"/>
  <c r="E174" i="1"/>
  <c r="F174" i="1"/>
  <c r="G174" i="1"/>
  <c r="C171" i="1"/>
  <c r="D171" i="1" s="1"/>
  <c r="E171" i="1"/>
  <c r="F171" i="1"/>
  <c r="G171" i="1"/>
  <c r="C158" i="1"/>
  <c r="D158" i="1" s="1"/>
  <c r="E158" i="1"/>
  <c r="F158" i="1"/>
  <c r="G158" i="1"/>
  <c r="C159" i="1"/>
  <c r="D159" i="1" s="1"/>
  <c r="E159" i="1"/>
  <c r="F159" i="1"/>
  <c r="G159" i="1"/>
  <c r="C936" i="1"/>
  <c r="D936" i="1" s="1"/>
  <c r="E936" i="1"/>
  <c r="F936" i="1"/>
  <c r="G936" i="1"/>
  <c r="C169" i="1"/>
  <c r="D169" i="1" s="1"/>
  <c r="E169" i="1"/>
  <c r="F169" i="1"/>
  <c r="G169" i="1"/>
  <c r="C939" i="1"/>
  <c r="D939" i="1" s="1"/>
  <c r="E939" i="1"/>
  <c r="F939" i="1"/>
  <c r="G939" i="1"/>
  <c r="C161" i="1"/>
  <c r="D161" i="1" s="1"/>
  <c r="E161" i="1"/>
  <c r="F161" i="1"/>
  <c r="G161" i="1"/>
  <c r="C992" i="1"/>
  <c r="D992" i="1" s="1"/>
  <c r="E992" i="1"/>
  <c r="F992" i="1"/>
  <c r="G992" i="1"/>
  <c r="C163" i="1"/>
  <c r="D163" i="1" s="1"/>
  <c r="E163" i="1"/>
  <c r="F163" i="1"/>
  <c r="G163" i="1"/>
  <c r="C426" i="1"/>
  <c r="D426" i="1" s="1"/>
  <c r="E426" i="1"/>
  <c r="F426" i="1"/>
  <c r="G426" i="1"/>
  <c r="C942" i="1"/>
  <c r="D942" i="1" s="1"/>
  <c r="E942" i="1"/>
  <c r="F942" i="1"/>
  <c r="G942" i="1"/>
  <c r="C172" i="1"/>
  <c r="D172" i="1" s="1"/>
  <c r="E172" i="1"/>
  <c r="F172" i="1"/>
  <c r="G172" i="1"/>
  <c r="C173" i="1"/>
  <c r="D173" i="1" s="1"/>
  <c r="E173" i="1"/>
  <c r="F173" i="1"/>
  <c r="G173" i="1"/>
  <c r="C167" i="1"/>
  <c r="D167" i="1" s="1"/>
  <c r="E167" i="1"/>
  <c r="F167" i="1"/>
  <c r="G167" i="1"/>
  <c r="C168" i="1"/>
  <c r="D168" i="1" s="1"/>
  <c r="E168" i="1"/>
  <c r="F168" i="1"/>
  <c r="G168" i="1"/>
  <c r="C164" i="1"/>
  <c r="D164" i="1" s="1"/>
  <c r="E164" i="1"/>
  <c r="F164" i="1"/>
  <c r="G164" i="1"/>
  <c r="C219" i="1"/>
  <c r="D219" i="1" s="1"/>
  <c r="E219" i="1"/>
  <c r="F219" i="1"/>
  <c r="G219" i="1"/>
  <c r="C217" i="1"/>
  <c r="D217" i="1" s="1"/>
  <c r="E217" i="1"/>
  <c r="F217" i="1"/>
  <c r="G217" i="1"/>
  <c r="C220" i="1"/>
  <c r="D220" i="1" s="1"/>
  <c r="E220" i="1"/>
  <c r="F220" i="1"/>
  <c r="G220" i="1"/>
  <c r="C165" i="1"/>
  <c r="D165" i="1" s="1"/>
  <c r="E165" i="1"/>
  <c r="F165" i="1"/>
  <c r="G165" i="1"/>
  <c r="C162" i="1"/>
  <c r="D162" i="1" s="1"/>
  <c r="E162" i="1"/>
  <c r="F162" i="1"/>
  <c r="G162" i="1"/>
  <c r="C160" i="1"/>
  <c r="D160" i="1" s="1"/>
  <c r="E160" i="1"/>
  <c r="F160" i="1"/>
  <c r="G160" i="1"/>
  <c r="C427" i="1"/>
  <c r="D427" i="1" s="1"/>
  <c r="E427" i="1"/>
  <c r="F427" i="1"/>
  <c r="G427" i="1"/>
  <c r="C261" i="1"/>
  <c r="D261" i="1" s="1"/>
  <c r="E261" i="1"/>
  <c r="F261" i="1"/>
  <c r="G261" i="1"/>
  <c r="C218" i="1"/>
  <c r="D218" i="1" s="1"/>
  <c r="E218" i="1"/>
  <c r="F218" i="1"/>
  <c r="G218" i="1"/>
  <c r="C941" i="1"/>
  <c r="D941" i="1" s="1"/>
  <c r="E941" i="1"/>
  <c r="F941" i="1"/>
  <c r="G941" i="1"/>
  <c r="C937" i="1"/>
  <c r="D937" i="1" s="1"/>
  <c r="E937" i="1"/>
  <c r="F937" i="1"/>
  <c r="G937" i="1"/>
  <c r="C989" i="1"/>
  <c r="D989" i="1" s="1"/>
  <c r="E989" i="1"/>
  <c r="F989" i="1"/>
  <c r="G989" i="1"/>
  <c r="C940" i="1"/>
  <c r="D940" i="1" s="1"/>
  <c r="E940" i="1"/>
  <c r="F940" i="1"/>
  <c r="G940" i="1"/>
  <c r="C938" i="1"/>
  <c r="D938" i="1" s="1"/>
  <c r="E938" i="1"/>
  <c r="F938" i="1"/>
  <c r="G938" i="1"/>
  <c r="C223" i="1"/>
  <c r="D223" i="1" s="1"/>
  <c r="E223" i="1"/>
  <c r="F223" i="1"/>
  <c r="G223" i="1"/>
  <c r="C234" i="1"/>
  <c r="D234" i="1" s="1"/>
  <c r="E234" i="1"/>
  <c r="F234" i="1"/>
  <c r="G234" i="1"/>
  <c r="C222" i="1"/>
  <c r="D222" i="1" s="1"/>
  <c r="E222" i="1"/>
  <c r="F222" i="1"/>
  <c r="G222" i="1"/>
  <c r="C250" i="1"/>
  <c r="D250" i="1" s="1"/>
  <c r="E250" i="1"/>
  <c r="F250" i="1"/>
  <c r="G250" i="1"/>
  <c r="C229" i="1"/>
  <c r="D229" i="1" s="1"/>
  <c r="E229" i="1"/>
  <c r="F229" i="1"/>
  <c r="G229" i="1"/>
  <c r="C226" i="1"/>
  <c r="D226" i="1" s="1"/>
  <c r="E226" i="1"/>
  <c r="F226" i="1"/>
  <c r="G226" i="1"/>
  <c r="C230" i="1"/>
  <c r="D230" i="1" s="1"/>
  <c r="E230" i="1"/>
  <c r="F230" i="1"/>
  <c r="G230" i="1"/>
  <c r="C231" i="1"/>
  <c r="D231" i="1" s="1"/>
  <c r="E231" i="1"/>
  <c r="F231" i="1"/>
  <c r="G231" i="1"/>
  <c r="C956" i="1"/>
  <c r="D956" i="1" s="1"/>
  <c r="E956" i="1"/>
  <c r="F956" i="1"/>
  <c r="G956" i="1"/>
  <c r="C945" i="1"/>
  <c r="D945" i="1" s="1"/>
  <c r="E945" i="1"/>
  <c r="F945" i="1"/>
  <c r="G945" i="1"/>
  <c r="C946" i="1"/>
  <c r="D946" i="1" s="1"/>
  <c r="E946" i="1"/>
  <c r="F946" i="1"/>
  <c r="G946" i="1"/>
  <c r="C944" i="1"/>
  <c r="D944" i="1" s="1"/>
  <c r="E944" i="1"/>
  <c r="F944" i="1"/>
  <c r="G944" i="1"/>
  <c r="C1004" i="1"/>
  <c r="D1004" i="1" s="1"/>
  <c r="E1004" i="1"/>
  <c r="F1004" i="1"/>
  <c r="G1004" i="1"/>
  <c r="C973" i="1"/>
  <c r="D973" i="1" s="1"/>
  <c r="E973" i="1"/>
  <c r="F973" i="1"/>
  <c r="G973" i="1"/>
  <c r="C1021" i="1"/>
  <c r="D1021" i="1" s="1"/>
  <c r="E1021" i="1"/>
  <c r="F1021" i="1"/>
  <c r="G1021" i="1"/>
  <c r="C960" i="1"/>
  <c r="D960" i="1" s="1"/>
  <c r="E960" i="1"/>
  <c r="F960" i="1"/>
  <c r="G960" i="1"/>
  <c r="C969" i="1"/>
  <c r="D969" i="1" s="1"/>
  <c r="E969" i="1"/>
  <c r="F969" i="1"/>
  <c r="G969" i="1"/>
  <c r="C1022" i="1"/>
  <c r="D1022" i="1" s="1"/>
  <c r="E1022" i="1"/>
  <c r="F1022" i="1"/>
  <c r="G1022" i="1"/>
  <c r="C943" i="1"/>
  <c r="D943" i="1" s="1"/>
  <c r="E943" i="1"/>
  <c r="F943" i="1"/>
  <c r="G943" i="1"/>
  <c r="C999" i="1"/>
  <c r="D999" i="1" s="1"/>
  <c r="E999" i="1"/>
  <c r="F999" i="1"/>
  <c r="G999" i="1"/>
  <c r="C950" i="1"/>
  <c r="D950" i="1" s="1"/>
  <c r="E950" i="1"/>
  <c r="F950" i="1"/>
  <c r="G950" i="1"/>
  <c r="C982" i="1"/>
  <c r="D982" i="1" s="1"/>
  <c r="E982" i="1"/>
  <c r="F982" i="1"/>
  <c r="G982" i="1"/>
  <c r="C1017" i="1"/>
  <c r="D1017" i="1" s="1"/>
  <c r="E1017" i="1"/>
  <c r="F1017" i="1"/>
  <c r="G1017" i="1"/>
  <c r="C1013" i="1"/>
  <c r="D1013" i="1" s="1"/>
  <c r="E1013" i="1"/>
  <c r="F1013" i="1"/>
  <c r="G1013" i="1"/>
  <c r="C1042" i="1"/>
  <c r="D1042" i="1" s="1"/>
  <c r="E1042" i="1"/>
  <c r="F1042" i="1"/>
  <c r="G1042" i="1"/>
  <c r="C1014" i="1"/>
  <c r="D1014" i="1" s="1"/>
  <c r="E1014" i="1"/>
  <c r="F1014" i="1"/>
  <c r="G1014" i="1"/>
  <c r="C966" i="1"/>
  <c r="D966" i="1" s="1"/>
  <c r="E966" i="1"/>
  <c r="F966" i="1"/>
  <c r="G966" i="1"/>
  <c r="C997" i="1"/>
  <c r="D997" i="1" s="1"/>
  <c r="E997" i="1"/>
  <c r="F997" i="1"/>
  <c r="G997" i="1"/>
  <c r="C1043" i="1"/>
  <c r="D1043" i="1" s="1"/>
  <c r="E1043" i="1"/>
  <c r="F1043" i="1"/>
  <c r="G1043" i="1"/>
  <c r="C985" i="1"/>
  <c r="D985" i="1" s="1"/>
  <c r="E985" i="1"/>
  <c r="F985" i="1"/>
  <c r="G985" i="1"/>
  <c r="C949" i="1"/>
  <c r="D949" i="1" s="1"/>
  <c r="E949" i="1"/>
  <c r="F949" i="1"/>
  <c r="G949" i="1"/>
  <c r="C994" i="1"/>
  <c r="D994" i="1" s="1"/>
  <c r="E994" i="1"/>
  <c r="F994" i="1"/>
  <c r="G994" i="1"/>
  <c r="C980" i="1"/>
  <c r="D980" i="1" s="1"/>
  <c r="E980" i="1"/>
  <c r="F980" i="1"/>
  <c r="G980" i="1"/>
  <c r="C964" i="1"/>
  <c r="D964" i="1" s="1"/>
  <c r="E964" i="1"/>
  <c r="F964" i="1"/>
  <c r="G964" i="1"/>
  <c r="C1000" i="1"/>
  <c r="D1000" i="1" s="1"/>
  <c r="E1000" i="1"/>
  <c r="F1000" i="1"/>
  <c r="G1000" i="1"/>
  <c r="C1001" i="1"/>
  <c r="D1001" i="1" s="1"/>
  <c r="E1001" i="1"/>
  <c r="F1001" i="1"/>
  <c r="G1001" i="1"/>
  <c r="C1019" i="1"/>
  <c r="D1019" i="1" s="1"/>
  <c r="E1019" i="1"/>
  <c r="F1019" i="1"/>
  <c r="G1019" i="1"/>
  <c r="C947" i="1"/>
  <c r="D947" i="1" s="1"/>
  <c r="E947" i="1"/>
  <c r="F947" i="1"/>
  <c r="G947" i="1"/>
  <c r="C1015" i="1"/>
  <c r="D1015" i="1" s="1"/>
  <c r="E1015" i="1"/>
  <c r="F1015" i="1"/>
  <c r="G1015" i="1"/>
  <c r="C995" i="1"/>
  <c r="D995" i="1" s="1"/>
  <c r="E995" i="1"/>
  <c r="F995" i="1"/>
  <c r="G995" i="1"/>
  <c r="C1028" i="1"/>
  <c r="D1028" i="1" s="1"/>
  <c r="E1028" i="1"/>
  <c r="F1028" i="1"/>
  <c r="G1028" i="1"/>
  <c r="C954" i="1"/>
  <c r="D954" i="1" s="1"/>
  <c r="E954" i="1"/>
  <c r="F954" i="1"/>
  <c r="G954" i="1"/>
  <c r="C965" i="1"/>
  <c r="D965" i="1" s="1"/>
  <c r="E965" i="1"/>
  <c r="F965" i="1"/>
  <c r="G965" i="1"/>
  <c r="C983" i="1"/>
  <c r="D983" i="1" s="1"/>
  <c r="E983" i="1"/>
  <c r="F983" i="1"/>
  <c r="G983" i="1"/>
  <c r="C948" i="1"/>
  <c r="D948" i="1" s="1"/>
  <c r="E948" i="1"/>
  <c r="F948" i="1"/>
  <c r="G948" i="1"/>
  <c r="C959" i="1"/>
  <c r="D959" i="1" s="1"/>
  <c r="E959" i="1"/>
  <c r="F959" i="1"/>
  <c r="G959" i="1"/>
  <c r="C976" i="1"/>
  <c r="D976" i="1" s="1"/>
  <c r="E976" i="1"/>
  <c r="F976" i="1"/>
  <c r="G976" i="1"/>
  <c r="C986" i="1"/>
  <c r="D986" i="1" s="1"/>
  <c r="E986" i="1"/>
  <c r="F986" i="1"/>
  <c r="G986" i="1"/>
  <c r="C968" i="1"/>
  <c r="D968" i="1" s="1"/>
  <c r="E968" i="1"/>
  <c r="F968" i="1"/>
  <c r="G968" i="1"/>
  <c r="C972" i="1"/>
  <c r="D972" i="1" s="1"/>
  <c r="E972" i="1"/>
  <c r="F972" i="1"/>
  <c r="G972" i="1"/>
  <c r="C962" i="1"/>
  <c r="D962" i="1" s="1"/>
  <c r="E962" i="1"/>
  <c r="F962" i="1"/>
  <c r="G962" i="1"/>
  <c r="C979" i="1"/>
  <c r="D979" i="1" s="1"/>
  <c r="E979" i="1"/>
  <c r="F979" i="1"/>
  <c r="G979" i="1"/>
  <c r="C951" i="1"/>
  <c r="D951" i="1" s="1"/>
  <c r="E951" i="1"/>
  <c r="F951" i="1"/>
  <c r="G951" i="1"/>
  <c r="C1006" i="1"/>
  <c r="D1006" i="1" s="1"/>
  <c r="E1006" i="1"/>
  <c r="F1006" i="1"/>
  <c r="G1006" i="1"/>
  <c r="C981" i="1"/>
  <c r="D981" i="1" s="1"/>
  <c r="E981" i="1"/>
  <c r="F981" i="1"/>
  <c r="G981" i="1"/>
  <c r="C1018" i="1"/>
  <c r="D1018" i="1" s="1"/>
  <c r="E1018" i="1"/>
  <c r="F1018" i="1"/>
  <c r="G1018" i="1"/>
  <c r="C1007" i="1"/>
  <c r="D1007" i="1" s="1"/>
  <c r="E1007" i="1"/>
  <c r="F1007" i="1"/>
  <c r="G1007" i="1"/>
  <c r="C1008" i="1"/>
  <c r="D1008" i="1" s="1"/>
  <c r="E1008" i="1"/>
  <c r="F1008" i="1"/>
  <c r="G1008" i="1"/>
  <c r="C1010" i="1"/>
  <c r="D1010" i="1" s="1"/>
  <c r="E1010" i="1"/>
  <c r="F1010" i="1"/>
  <c r="G1010" i="1"/>
  <c r="C998" i="1"/>
  <c r="D998" i="1" s="1"/>
  <c r="E998" i="1"/>
  <c r="F998" i="1"/>
  <c r="G998" i="1"/>
  <c r="C1036" i="1"/>
  <c r="D1036" i="1" s="1"/>
  <c r="E1036" i="1"/>
  <c r="F1036" i="1"/>
  <c r="G1036" i="1"/>
  <c r="C1024" i="1"/>
  <c r="D1024" i="1" s="1"/>
  <c r="E1024" i="1"/>
  <c r="F1024" i="1"/>
  <c r="G1024" i="1"/>
  <c r="C1029" i="1"/>
  <c r="D1029" i="1" s="1"/>
  <c r="E1029" i="1"/>
  <c r="F1029" i="1"/>
  <c r="G1029" i="1"/>
  <c r="C1025" i="1"/>
  <c r="D1025" i="1" s="1"/>
  <c r="E1025" i="1"/>
  <c r="F1025" i="1"/>
  <c r="G1025" i="1"/>
  <c r="C1034" i="1"/>
  <c r="D1034" i="1" s="1"/>
  <c r="E1034" i="1"/>
  <c r="F1034" i="1"/>
  <c r="G1034" i="1"/>
  <c r="C978" i="1"/>
  <c r="D978" i="1" s="1"/>
  <c r="E978" i="1"/>
  <c r="F978" i="1"/>
  <c r="G978" i="1"/>
  <c r="C952" i="1"/>
  <c r="D952" i="1" s="1"/>
  <c r="E952" i="1"/>
  <c r="F952" i="1"/>
  <c r="G952" i="1"/>
  <c r="C961" i="1"/>
  <c r="D961" i="1" s="1"/>
  <c r="E961" i="1"/>
  <c r="F961" i="1"/>
  <c r="G961" i="1"/>
  <c r="C984" i="1"/>
  <c r="D984" i="1" s="1"/>
  <c r="E984" i="1"/>
  <c r="F984" i="1"/>
  <c r="G984" i="1"/>
  <c r="C967" i="1"/>
  <c r="D967" i="1" s="1"/>
  <c r="E967" i="1"/>
  <c r="F967" i="1"/>
  <c r="G967" i="1"/>
  <c r="C1035" i="1"/>
  <c r="D1035" i="1" s="1"/>
  <c r="E1035" i="1"/>
  <c r="F1035" i="1"/>
  <c r="G1035" i="1"/>
  <c r="C963" i="1"/>
  <c r="D963" i="1" s="1"/>
  <c r="E963" i="1"/>
  <c r="F963" i="1"/>
  <c r="G963" i="1"/>
  <c r="C1045" i="1"/>
  <c r="D1045" i="1" s="1"/>
  <c r="E1045" i="1"/>
  <c r="F1045" i="1"/>
  <c r="G1045" i="1"/>
  <c r="C1031" i="1"/>
  <c r="D1031" i="1" s="1"/>
  <c r="E1031" i="1"/>
  <c r="F1031" i="1"/>
  <c r="G1031" i="1"/>
  <c r="C977" i="1"/>
  <c r="D977" i="1" s="1"/>
  <c r="E977" i="1"/>
  <c r="F977" i="1"/>
  <c r="G977" i="1"/>
  <c r="C955" i="1"/>
  <c r="D955" i="1" s="1"/>
  <c r="E955" i="1"/>
  <c r="F955" i="1"/>
  <c r="G955" i="1"/>
  <c r="C1002" i="1"/>
  <c r="D1002" i="1" s="1"/>
  <c r="E1002" i="1"/>
  <c r="F1002" i="1"/>
  <c r="G1002" i="1"/>
  <c r="C1003" i="1"/>
  <c r="D1003" i="1" s="1"/>
  <c r="E1003" i="1"/>
  <c r="F1003" i="1"/>
  <c r="G1003" i="1"/>
  <c r="C970" i="1"/>
  <c r="D970" i="1" s="1"/>
  <c r="E970" i="1"/>
  <c r="F970" i="1"/>
  <c r="G970" i="1"/>
  <c r="C1049" i="1"/>
  <c r="D1049" i="1" s="1"/>
  <c r="E1049" i="1"/>
  <c r="F1049" i="1"/>
  <c r="G1049" i="1"/>
  <c r="C1046" i="1"/>
  <c r="D1046" i="1" s="1"/>
  <c r="E1046" i="1"/>
  <c r="F1046" i="1"/>
  <c r="G1046" i="1"/>
  <c r="C1037" i="1"/>
  <c r="D1037" i="1" s="1"/>
  <c r="E1037" i="1"/>
  <c r="F1037" i="1"/>
  <c r="G1037" i="1"/>
  <c r="C1050" i="1"/>
  <c r="D1050" i="1" s="1"/>
  <c r="E1050" i="1"/>
  <c r="F1050" i="1"/>
  <c r="G1050" i="1"/>
  <c r="C1040" i="1"/>
  <c r="D1040" i="1" s="1"/>
  <c r="E1040" i="1"/>
  <c r="F1040" i="1"/>
  <c r="G1040" i="1"/>
  <c r="C1041" i="1"/>
  <c r="D1041" i="1" s="1"/>
  <c r="E1041" i="1"/>
  <c r="F1041" i="1"/>
  <c r="G1041" i="1"/>
  <c r="C1038" i="1"/>
  <c r="D1038" i="1" s="1"/>
  <c r="E1038" i="1"/>
  <c r="F1038" i="1"/>
  <c r="G1038" i="1"/>
  <c r="C1047" i="1"/>
  <c r="D1047" i="1" s="1"/>
  <c r="E1047" i="1"/>
  <c r="F1047" i="1"/>
  <c r="G1047" i="1"/>
  <c r="C1048" i="1"/>
  <c r="D1048" i="1" s="1"/>
  <c r="E1048" i="1"/>
  <c r="F1048" i="1"/>
  <c r="G1048" i="1"/>
  <c r="C996" i="1"/>
  <c r="D996" i="1" s="1"/>
  <c r="E996" i="1"/>
  <c r="F996" i="1"/>
  <c r="G996" i="1"/>
  <c r="C1030" i="1"/>
  <c r="D1030" i="1" s="1"/>
  <c r="E1030" i="1"/>
  <c r="F1030" i="1"/>
  <c r="G1030" i="1"/>
  <c r="C1005" i="1"/>
  <c r="D1005" i="1" s="1"/>
  <c r="E1005" i="1"/>
  <c r="F1005" i="1"/>
  <c r="G1005" i="1"/>
  <c r="C1020" i="1"/>
  <c r="D1020" i="1" s="1"/>
  <c r="E1020" i="1"/>
  <c r="F1020" i="1"/>
  <c r="G1020" i="1"/>
  <c r="C987" i="1"/>
  <c r="D987" i="1" s="1"/>
  <c r="E987" i="1"/>
  <c r="F987" i="1"/>
  <c r="G987" i="1"/>
  <c r="C975" i="1"/>
  <c r="D975" i="1" s="1"/>
  <c r="E975" i="1"/>
  <c r="F975" i="1"/>
  <c r="G975" i="1"/>
  <c r="C971" i="1"/>
  <c r="D971" i="1" s="1"/>
  <c r="E971" i="1"/>
  <c r="F971" i="1"/>
  <c r="G971" i="1"/>
  <c r="C1012" i="1"/>
  <c r="D1012" i="1" s="1"/>
  <c r="E1012" i="1"/>
  <c r="F1012" i="1"/>
  <c r="G1012" i="1"/>
  <c r="C1009" i="1"/>
  <c r="D1009" i="1" s="1"/>
  <c r="E1009" i="1"/>
  <c r="F1009" i="1"/>
  <c r="G1009" i="1"/>
  <c r="C1039" i="1"/>
  <c r="D1039" i="1" s="1"/>
  <c r="E1039" i="1"/>
  <c r="F1039" i="1"/>
  <c r="G1039" i="1"/>
  <c r="C1023" i="1"/>
  <c r="D1023" i="1" s="1"/>
  <c r="E1023" i="1"/>
  <c r="F1023" i="1"/>
  <c r="G1023" i="1"/>
  <c r="C974" i="1"/>
  <c r="D974" i="1" s="1"/>
  <c r="E974" i="1"/>
  <c r="F974" i="1"/>
  <c r="G974" i="1"/>
  <c r="C1016" i="1"/>
  <c r="D1016" i="1" s="1"/>
  <c r="E1016" i="1"/>
  <c r="F1016" i="1"/>
  <c r="G1016" i="1"/>
  <c r="C958" i="1"/>
  <c r="D958" i="1" s="1"/>
  <c r="E958" i="1"/>
  <c r="F958" i="1"/>
  <c r="G958" i="1"/>
  <c r="C1011" i="1"/>
  <c r="D1011" i="1" s="1"/>
  <c r="E1011" i="1"/>
  <c r="F1011" i="1"/>
  <c r="G1011" i="1"/>
  <c r="C990" i="1"/>
  <c r="D990" i="1" s="1"/>
  <c r="E990" i="1"/>
  <c r="F990" i="1"/>
  <c r="G990" i="1"/>
  <c r="C993" i="1"/>
  <c r="D993" i="1" s="1"/>
  <c r="E993" i="1"/>
  <c r="F993" i="1"/>
  <c r="G993" i="1"/>
  <c r="C1066" i="1"/>
  <c r="D1066" i="1" s="1"/>
  <c r="E1066" i="1"/>
  <c r="F1066" i="1"/>
  <c r="G1066" i="1"/>
  <c r="C1054" i="1"/>
  <c r="D1054" i="1" s="1"/>
  <c r="E1054" i="1"/>
  <c r="F1054" i="1"/>
  <c r="G1054" i="1"/>
  <c r="C1057" i="1"/>
  <c r="D1057" i="1" s="1"/>
  <c r="E1057" i="1"/>
  <c r="F1057" i="1"/>
  <c r="G1057" i="1"/>
  <c r="C1067" i="1"/>
  <c r="D1067" i="1" s="1"/>
  <c r="E1067" i="1"/>
  <c r="F1067" i="1"/>
  <c r="G1067" i="1"/>
  <c r="C1110" i="1"/>
  <c r="D1110" i="1" s="1"/>
  <c r="E1110" i="1"/>
  <c r="F1110" i="1"/>
  <c r="G1110" i="1"/>
  <c r="C1060" i="1"/>
  <c r="D1060" i="1" s="1"/>
  <c r="E1060" i="1"/>
  <c r="F1060" i="1"/>
  <c r="G1060" i="1"/>
  <c r="C1056" i="1"/>
  <c r="D1056" i="1" s="1"/>
  <c r="E1056" i="1"/>
  <c r="F1056" i="1"/>
  <c r="G1056" i="1"/>
  <c r="C1061" i="1"/>
  <c r="D1061" i="1" s="1"/>
  <c r="E1061" i="1"/>
  <c r="F1061" i="1"/>
  <c r="G1061" i="1"/>
  <c r="C1069" i="1"/>
  <c r="D1069" i="1" s="1"/>
  <c r="E1069" i="1"/>
  <c r="F1069" i="1"/>
  <c r="G1069" i="1"/>
  <c r="C1063" i="1"/>
  <c r="D1063" i="1" s="1"/>
  <c r="E1063" i="1"/>
  <c r="F1063" i="1"/>
  <c r="G1063" i="1"/>
  <c r="C1074" i="1"/>
  <c r="D1074" i="1" s="1"/>
  <c r="E1074" i="1"/>
  <c r="F1074" i="1"/>
  <c r="G1074" i="1"/>
  <c r="C1055" i="1"/>
  <c r="D1055" i="1" s="1"/>
  <c r="E1055" i="1"/>
  <c r="F1055" i="1"/>
  <c r="G1055" i="1"/>
  <c r="C1070" i="1"/>
  <c r="D1070" i="1" s="1"/>
  <c r="E1070" i="1"/>
  <c r="F1070" i="1"/>
  <c r="G1070" i="1"/>
  <c r="C1033" i="1"/>
  <c r="D1033" i="1" s="1"/>
  <c r="E1033" i="1"/>
  <c r="F1033" i="1"/>
  <c r="G1033" i="1"/>
  <c r="C1026" i="1"/>
  <c r="D1026" i="1" s="1"/>
  <c r="E1026" i="1"/>
  <c r="F1026" i="1"/>
  <c r="G1026" i="1"/>
  <c r="C1027" i="1"/>
  <c r="D1027" i="1" s="1"/>
  <c r="E1027" i="1"/>
  <c r="F1027" i="1"/>
  <c r="G1027" i="1"/>
  <c r="C1044" i="1"/>
  <c r="D1044" i="1" s="1"/>
  <c r="E1044" i="1"/>
  <c r="F1044" i="1"/>
  <c r="G1044" i="1"/>
  <c r="C1052" i="1"/>
  <c r="D1052" i="1" s="1"/>
  <c r="E1052" i="1"/>
  <c r="F1052" i="1"/>
  <c r="G1052" i="1"/>
  <c r="C1064" i="1"/>
  <c r="D1064" i="1" s="1"/>
  <c r="E1064" i="1"/>
  <c r="F1064" i="1"/>
  <c r="G1064" i="1"/>
  <c r="C1065" i="1"/>
  <c r="D1065" i="1" s="1"/>
  <c r="E1065" i="1"/>
  <c r="F1065" i="1"/>
  <c r="G1065" i="1"/>
  <c r="C1095" i="1"/>
  <c r="D1095" i="1" s="1"/>
  <c r="E1095" i="1"/>
  <c r="F1095" i="1"/>
  <c r="G1095" i="1"/>
  <c r="C1068" i="1"/>
  <c r="D1068" i="1" s="1"/>
  <c r="E1068" i="1"/>
  <c r="F1068" i="1"/>
  <c r="G1068" i="1"/>
  <c r="C1097" i="1"/>
  <c r="D1097" i="1" s="1"/>
  <c r="E1097" i="1"/>
  <c r="F1097" i="1"/>
  <c r="G1097" i="1"/>
  <c r="C1051" i="1"/>
  <c r="D1051" i="1" s="1"/>
  <c r="E1051" i="1"/>
  <c r="F1051" i="1"/>
  <c r="G1051" i="1"/>
  <c r="C1032" i="1"/>
  <c r="D1032" i="1" s="1"/>
  <c r="E1032" i="1"/>
  <c r="F1032" i="1"/>
  <c r="G1032" i="1"/>
  <c r="C1076" i="1"/>
  <c r="D1076" i="1" s="1"/>
  <c r="E1076" i="1"/>
  <c r="F1076" i="1"/>
  <c r="G1076" i="1"/>
  <c r="C1109" i="1"/>
  <c r="D1109" i="1" s="1"/>
  <c r="E1109" i="1"/>
  <c r="F1109" i="1"/>
  <c r="G1109" i="1"/>
  <c r="C1062" i="1"/>
  <c r="D1062" i="1" s="1"/>
  <c r="E1062" i="1"/>
  <c r="F1062" i="1"/>
  <c r="G1062" i="1"/>
  <c r="C1053" i="1"/>
  <c r="D1053" i="1" s="1"/>
  <c r="E1053" i="1"/>
  <c r="F1053" i="1"/>
  <c r="G1053" i="1"/>
  <c r="C1114" i="1"/>
  <c r="D1114" i="1" s="1"/>
  <c r="E1114" i="1"/>
  <c r="F1114" i="1"/>
  <c r="G1114" i="1"/>
  <c r="C1058" i="1"/>
  <c r="D1058" i="1" s="1"/>
  <c r="E1058" i="1"/>
  <c r="F1058" i="1"/>
  <c r="G1058" i="1"/>
  <c r="C1059" i="1"/>
  <c r="D1059" i="1" s="1"/>
  <c r="E1059" i="1"/>
  <c r="F1059" i="1"/>
  <c r="G1059" i="1"/>
  <c r="C1096" i="1"/>
  <c r="D1096" i="1" s="1"/>
  <c r="E1096" i="1"/>
  <c r="F1096" i="1"/>
  <c r="G1096" i="1"/>
  <c r="C1102" i="1"/>
  <c r="D1102" i="1" s="1"/>
  <c r="E1102" i="1"/>
  <c r="F1102" i="1"/>
  <c r="G1102" i="1"/>
  <c r="C1103" i="1"/>
  <c r="D1103" i="1" s="1"/>
  <c r="E1103" i="1"/>
  <c r="F1103" i="1"/>
  <c r="G1103" i="1"/>
  <c r="C1107" i="1"/>
  <c r="D1107" i="1" s="1"/>
  <c r="E1107" i="1"/>
  <c r="F1107" i="1"/>
  <c r="G1107" i="1"/>
  <c r="C1104" i="1"/>
  <c r="D1104" i="1" s="1"/>
  <c r="E1104" i="1"/>
  <c r="F1104" i="1"/>
  <c r="G1104" i="1"/>
  <c r="C1077" i="1"/>
  <c r="D1077" i="1" s="1"/>
  <c r="E1077" i="1"/>
  <c r="F1077" i="1"/>
  <c r="G1077" i="1"/>
  <c r="C1108" i="1"/>
  <c r="D1108" i="1" s="1"/>
  <c r="E1108" i="1"/>
  <c r="F1108" i="1"/>
  <c r="G1108" i="1"/>
  <c r="C1078" i="1"/>
  <c r="D1078" i="1" s="1"/>
  <c r="E1078" i="1"/>
  <c r="F1078" i="1"/>
  <c r="G1078" i="1"/>
  <c r="C1101" i="1"/>
  <c r="D1101" i="1" s="1"/>
  <c r="E1101" i="1"/>
  <c r="F1101" i="1"/>
  <c r="G1101" i="1"/>
  <c r="C1105" i="1"/>
  <c r="D1105" i="1" s="1"/>
  <c r="E1105" i="1"/>
  <c r="F1105" i="1"/>
  <c r="G1105" i="1"/>
  <c r="C1121" i="1"/>
  <c r="D1121" i="1" s="1"/>
  <c r="E1121" i="1"/>
  <c r="F1121" i="1"/>
  <c r="G1121" i="1"/>
  <c r="C1115" i="1"/>
  <c r="D1115" i="1" s="1"/>
  <c r="E1115" i="1"/>
  <c r="F1115" i="1"/>
  <c r="G1115" i="1"/>
  <c r="C1086" i="1"/>
  <c r="D1086" i="1" s="1"/>
  <c r="E1086" i="1"/>
  <c r="F1086" i="1"/>
  <c r="G1086" i="1"/>
  <c r="C1122" i="1"/>
  <c r="D1122" i="1" s="1"/>
  <c r="E1122" i="1"/>
  <c r="F1122" i="1"/>
  <c r="G1122" i="1"/>
  <c r="C1080" i="1"/>
  <c r="D1080" i="1" s="1"/>
  <c r="E1080" i="1"/>
  <c r="F1080" i="1"/>
  <c r="G1080" i="1"/>
  <c r="C1084" i="1"/>
  <c r="D1084" i="1" s="1"/>
  <c r="E1084" i="1"/>
  <c r="F1084" i="1"/>
  <c r="G1084" i="1"/>
  <c r="C1120" i="1"/>
  <c r="D1120" i="1" s="1"/>
  <c r="E1120" i="1"/>
  <c r="F1120" i="1"/>
  <c r="G1120" i="1"/>
  <c r="C1136" i="1"/>
  <c r="D1136" i="1" s="1"/>
  <c r="E1136" i="1"/>
  <c r="F1136" i="1"/>
  <c r="G1136" i="1"/>
  <c r="C1087" i="1"/>
  <c r="D1087" i="1" s="1"/>
  <c r="E1087" i="1"/>
  <c r="F1087" i="1"/>
  <c r="G1087" i="1"/>
  <c r="C1113" i="1"/>
  <c r="D1113" i="1" s="1"/>
  <c r="E1113" i="1"/>
  <c r="F1113" i="1"/>
  <c r="G1113" i="1"/>
  <c r="C1075" i="1"/>
  <c r="D1075" i="1" s="1"/>
  <c r="E1075" i="1"/>
  <c r="F1075" i="1"/>
  <c r="G1075" i="1"/>
  <c r="C1072" i="1"/>
  <c r="D1072" i="1" s="1"/>
  <c r="E1072" i="1"/>
  <c r="F1072" i="1"/>
  <c r="G1072" i="1"/>
  <c r="C1130" i="1"/>
  <c r="D1130" i="1" s="1"/>
  <c r="E1130" i="1"/>
  <c r="F1130" i="1"/>
  <c r="G1130" i="1"/>
  <c r="C1083" i="1"/>
  <c r="D1083" i="1" s="1"/>
  <c r="E1083" i="1"/>
  <c r="F1083" i="1"/>
  <c r="G1083" i="1"/>
  <c r="C1099" i="1"/>
  <c r="D1099" i="1" s="1"/>
  <c r="E1099" i="1"/>
  <c r="F1099" i="1"/>
  <c r="G1099" i="1"/>
  <c r="C1106" i="1"/>
  <c r="D1106" i="1" s="1"/>
  <c r="E1106" i="1"/>
  <c r="F1106" i="1"/>
  <c r="G1106" i="1"/>
  <c r="C1081" i="1"/>
  <c r="D1081" i="1" s="1"/>
  <c r="E1081" i="1"/>
  <c r="F1081" i="1"/>
  <c r="G1081" i="1"/>
  <c r="C1094" i="1"/>
  <c r="D1094" i="1" s="1"/>
  <c r="E1094" i="1"/>
  <c r="F1094" i="1"/>
  <c r="G1094" i="1"/>
  <c r="C1111" i="1"/>
  <c r="D1111" i="1" s="1"/>
  <c r="E1111" i="1"/>
  <c r="F1111" i="1"/>
  <c r="G1111" i="1"/>
  <c r="C1091" i="1"/>
  <c r="D1091" i="1" s="1"/>
  <c r="E1091" i="1"/>
  <c r="F1091" i="1"/>
  <c r="G1091" i="1"/>
  <c r="C1098" i="1"/>
  <c r="D1098" i="1" s="1"/>
  <c r="E1098" i="1"/>
  <c r="F1098" i="1"/>
  <c r="G1098" i="1"/>
  <c r="C1090" i="1"/>
  <c r="D1090" i="1" s="1"/>
  <c r="E1090" i="1"/>
  <c r="F1090" i="1"/>
  <c r="G1090" i="1"/>
  <c r="C1100" i="1"/>
  <c r="D1100" i="1" s="1"/>
  <c r="E1100" i="1"/>
  <c r="F1100" i="1"/>
  <c r="G1100" i="1"/>
  <c r="C1079" i="1"/>
  <c r="D1079" i="1" s="1"/>
  <c r="E1079" i="1"/>
  <c r="F1079" i="1"/>
  <c r="G1079" i="1"/>
  <c r="C1131" i="1"/>
  <c r="D1131" i="1" s="1"/>
  <c r="E1131" i="1"/>
  <c r="F1131" i="1"/>
  <c r="G1131" i="1"/>
  <c r="C1123" i="1"/>
  <c r="D1123" i="1" s="1"/>
  <c r="E1123" i="1"/>
  <c r="F1123" i="1"/>
  <c r="G1123" i="1"/>
  <c r="C1126" i="1"/>
  <c r="D1126" i="1" s="1"/>
  <c r="E1126" i="1"/>
  <c r="F1126" i="1"/>
  <c r="G1126" i="1"/>
  <c r="C1128" i="1"/>
  <c r="D1128" i="1" s="1"/>
  <c r="E1128" i="1"/>
  <c r="F1128" i="1"/>
  <c r="G1128" i="1"/>
  <c r="C1071" i="1"/>
  <c r="D1071" i="1" s="1"/>
  <c r="E1071" i="1"/>
  <c r="F1071" i="1"/>
  <c r="G1071" i="1"/>
  <c r="C1116" i="1"/>
  <c r="D1116" i="1" s="1"/>
  <c r="E1116" i="1"/>
  <c r="F1116" i="1"/>
  <c r="G1116" i="1"/>
  <c r="C1112" i="1"/>
  <c r="D1112" i="1" s="1"/>
  <c r="E1112" i="1"/>
  <c r="F1112" i="1"/>
  <c r="G1112" i="1"/>
  <c r="C1132" i="1"/>
  <c r="D1132" i="1" s="1"/>
  <c r="E1132" i="1"/>
  <c r="F1132" i="1"/>
  <c r="G1132" i="1"/>
  <c r="C1127" i="1"/>
  <c r="D1127" i="1" s="1"/>
  <c r="E1127" i="1"/>
  <c r="F1127" i="1"/>
  <c r="G1127" i="1"/>
  <c r="C1118" i="1"/>
  <c r="D1118" i="1" s="1"/>
  <c r="E1118" i="1"/>
  <c r="F1118" i="1"/>
  <c r="G1118" i="1"/>
  <c r="C1129" i="1"/>
  <c r="D1129" i="1" s="1"/>
  <c r="E1129" i="1"/>
  <c r="F1129" i="1"/>
  <c r="G1129" i="1"/>
  <c r="C1092" i="1"/>
  <c r="D1092" i="1" s="1"/>
  <c r="E1092" i="1"/>
  <c r="F1092" i="1"/>
  <c r="G1092" i="1"/>
  <c r="C1133" i="1"/>
  <c r="D1133" i="1" s="1"/>
  <c r="E1133" i="1"/>
  <c r="F1133" i="1"/>
  <c r="G1133" i="1"/>
  <c r="C1119" i="1"/>
  <c r="D1119" i="1" s="1"/>
  <c r="E1119" i="1"/>
  <c r="F1119" i="1"/>
  <c r="G1119" i="1"/>
  <c r="C1124" i="1"/>
  <c r="D1124" i="1" s="1"/>
  <c r="E1124" i="1"/>
  <c r="F1124" i="1"/>
  <c r="G1124" i="1"/>
  <c r="C1125" i="1"/>
  <c r="D1125" i="1" s="1"/>
  <c r="E1125" i="1"/>
  <c r="F1125" i="1"/>
  <c r="G1125" i="1"/>
  <c r="C1073" i="1"/>
  <c r="D1073" i="1" s="1"/>
  <c r="E1073" i="1"/>
  <c r="F1073" i="1"/>
  <c r="G1073" i="1"/>
  <c r="C1089" i="1"/>
  <c r="D1089" i="1" s="1"/>
  <c r="E1089" i="1"/>
  <c r="F1089" i="1"/>
  <c r="G1089" i="1"/>
  <c r="C1088" i="1"/>
  <c r="D1088" i="1" s="1"/>
  <c r="E1088" i="1"/>
  <c r="F1088" i="1"/>
  <c r="G1088" i="1"/>
  <c r="C1082" i="1"/>
  <c r="D1082" i="1" s="1"/>
  <c r="E1082" i="1"/>
  <c r="F1082" i="1"/>
  <c r="G1082" i="1"/>
  <c r="C1117" i="1"/>
  <c r="D1117" i="1" s="1"/>
  <c r="E1117" i="1"/>
  <c r="F1117" i="1"/>
  <c r="G1117" i="1"/>
  <c r="C1093" i="1"/>
  <c r="D1093" i="1" s="1"/>
  <c r="E1093" i="1"/>
  <c r="F1093" i="1"/>
  <c r="G1093" i="1"/>
  <c r="C1085" i="1"/>
  <c r="D1085" i="1" s="1"/>
  <c r="E1085" i="1"/>
  <c r="F1085" i="1"/>
  <c r="G1085" i="1"/>
  <c r="C1141" i="1"/>
  <c r="D1141" i="1" s="1"/>
  <c r="E1141" i="1"/>
  <c r="F1141" i="1"/>
  <c r="G1141" i="1"/>
  <c r="C1143" i="1"/>
  <c r="D1143" i="1" s="1"/>
  <c r="E1143" i="1"/>
  <c r="F1143" i="1"/>
  <c r="G1143" i="1"/>
  <c r="C1138" i="1"/>
  <c r="D1138" i="1" s="1"/>
  <c r="E1138" i="1"/>
  <c r="F1138" i="1"/>
  <c r="G1138" i="1"/>
  <c r="C1135" i="1"/>
  <c r="D1135" i="1" s="1"/>
  <c r="E1135" i="1"/>
  <c r="F1135" i="1"/>
  <c r="G1135" i="1"/>
  <c r="C1147" i="1"/>
  <c r="D1147" i="1" s="1"/>
  <c r="E1147" i="1"/>
  <c r="F1147" i="1"/>
  <c r="G1147" i="1"/>
  <c r="C1145" i="1"/>
  <c r="D1145" i="1" s="1"/>
  <c r="E1145" i="1"/>
  <c r="F1145" i="1"/>
  <c r="G1145" i="1"/>
  <c r="C1139" i="1"/>
  <c r="D1139" i="1" s="1"/>
  <c r="E1139" i="1"/>
  <c r="F1139" i="1"/>
  <c r="G1139" i="1"/>
  <c r="C6112" i="1"/>
  <c r="D6112" i="1" s="1"/>
  <c r="E6112" i="1"/>
  <c r="F6112" i="1"/>
  <c r="G6112" i="1"/>
  <c r="C6109" i="1"/>
  <c r="D6109" i="1" s="1"/>
  <c r="E6109" i="1"/>
  <c r="F6109" i="1"/>
  <c r="G6109" i="1"/>
  <c r="C1134" i="1"/>
  <c r="D1134" i="1" s="1"/>
  <c r="E1134" i="1"/>
  <c r="F1134" i="1"/>
  <c r="G1134" i="1"/>
  <c r="C1156" i="1"/>
  <c r="D1156" i="1" s="1"/>
  <c r="E1156" i="1"/>
  <c r="F1156" i="1"/>
  <c r="G1156" i="1"/>
  <c r="C6111" i="1"/>
  <c r="D6111" i="1" s="1"/>
  <c r="E6111" i="1"/>
  <c r="F6111" i="1"/>
  <c r="G6111" i="1"/>
  <c r="C6106" i="1"/>
  <c r="D6106" i="1" s="1"/>
  <c r="E6106" i="1"/>
  <c r="F6106" i="1"/>
  <c r="G6106" i="1"/>
  <c r="C1173" i="1"/>
  <c r="D1173" i="1" s="1"/>
  <c r="E1173" i="1"/>
  <c r="F1173" i="1"/>
  <c r="G1173" i="1"/>
  <c r="C6110" i="1"/>
  <c r="D6110" i="1" s="1"/>
  <c r="E6110" i="1"/>
  <c r="F6110" i="1"/>
  <c r="G6110" i="1"/>
  <c r="C6107" i="1"/>
  <c r="D6107" i="1" s="1"/>
  <c r="E6107" i="1"/>
  <c r="F6107" i="1"/>
  <c r="G6107" i="1"/>
  <c r="C6102" i="1"/>
  <c r="D6102" i="1" s="1"/>
  <c r="E6102" i="1"/>
  <c r="F6102" i="1"/>
  <c r="G6102" i="1"/>
  <c r="C1153" i="1"/>
  <c r="D1153" i="1" s="1"/>
  <c r="E1153" i="1"/>
  <c r="F1153" i="1"/>
  <c r="G1153" i="1"/>
  <c r="C1149" i="1"/>
  <c r="D1149" i="1" s="1"/>
  <c r="E1149" i="1"/>
  <c r="F1149" i="1"/>
  <c r="G1149" i="1"/>
  <c r="C6108" i="1"/>
  <c r="D6108" i="1" s="1"/>
  <c r="E6108" i="1"/>
  <c r="F6108" i="1"/>
  <c r="G6108" i="1"/>
  <c r="C6103" i="1"/>
  <c r="D6103" i="1" s="1"/>
  <c r="E6103" i="1"/>
  <c r="F6103" i="1"/>
  <c r="G6103" i="1"/>
  <c r="C6114" i="1"/>
  <c r="D6114" i="1" s="1"/>
  <c r="E6114" i="1"/>
  <c r="F6114" i="1"/>
  <c r="G6114" i="1"/>
  <c r="C1155" i="1"/>
  <c r="D1155" i="1" s="1"/>
  <c r="E1155" i="1"/>
  <c r="F1155" i="1"/>
  <c r="G1155" i="1"/>
  <c r="C1164" i="1"/>
  <c r="D1164" i="1" s="1"/>
  <c r="E1164" i="1"/>
  <c r="F1164" i="1"/>
  <c r="G1164" i="1"/>
  <c r="C1150" i="1"/>
  <c r="D1150" i="1" s="1"/>
  <c r="E1150" i="1"/>
  <c r="F1150" i="1"/>
  <c r="G1150" i="1"/>
  <c r="C1154" i="1"/>
  <c r="D1154" i="1" s="1"/>
  <c r="E1154" i="1"/>
  <c r="F1154" i="1"/>
  <c r="G1154" i="1"/>
  <c r="C1170" i="1"/>
  <c r="D1170" i="1" s="1"/>
  <c r="E1170" i="1"/>
  <c r="F1170" i="1"/>
  <c r="G1170" i="1"/>
  <c r="C1157" i="1"/>
  <c r="D1157" i="1" s="1"/>
  <c r="E1157" i="1"/>
  <c r="F1157" i="1"/>
  <c r="G1157" i="1"/>
  <c r="C1151" i="1"/>
  <c r="D1151" i="1" s="1"/>
  <c r="E1151" i="1"/>
  <c r="F1151" i="1"/>
  <c r="G1151" i="1"/>
  <c r="C6115" i="1"/>
  <c r="D6115" i="1" s="1"/>
  <c r="E6115" i="1"/>
  <c r="F6115" i="1"/>
  <c r="G6115" i="1"/>
  <c r="C6118" i="1"/>
  <c r="D6118" i="1" s="1"/>
  <c r="E6118" i="1"/>
  <c r="F6118" i="1"/>
  <c r="G6118" i="1"/>
  <c r="C1163" i="1"/>
  <c r="D1163" i="1" s="1"/>
  <c r="E1163" i="1"/>
  <c r="F1163" i="1"/>
  <c r="G1163" i="1"/>
  <c r="C6104" i="1"/>
  <c r="D6104" i="1" s="1"/>
  <c r="E6104" i="1"/>
  <c r="F6104" i="1"/>
  <c r="G6104" i="1"/>
  <c r="C6100" i="1"/>
  <c r="D6100" i="1" s="1"/>
  <c r="E6100" i="1"/>
  <c r="F6100" i="1"/>
  <c r="G6100" i="1"/>
  <c r="C1148" i="1"/>
  <c r="D1148" i="1" s="1"/>
  <c r="E1148" i="1"/>
  <c r="F1148" i="1"/>
  <c r="G1148" i="1"/>
  <c r="C6101" i="1"/>
  <c r="D6101" i="1" s="1"/>
  <c r="E6101" i="1"/>
  <c r="F6101" i="1"/>
  <c r="G6101" i="1"/>
  <c r="C6105" i="1"/>
  <c r="D6105" i="1" s="1"/>
  <c r="E6105" i="1"/>
  <c r="F6105" i="1"/>
  <c r="G6105" i="1"/>
  <c r="C1169" i="1"/>
  <c r="D1169" i="1" s="1"/>
  <c r="E1169" i="1"/>
  <c r="F1169" i="1"/>
  <c r="G1169" i="1"/>
  <c r="C1167" i="1"/>
  <c r="D1167" i="1" s="1"/>
  <c r="E1167" i="1"/>
  <c r="F1167" i="1"/>
  <c r="G1167" i="1"/>
  <c r="C1161" i="1"/>
  <c r="D1161" i="1" s="1"/>
  <c r="E1161" i="1"/>
  <c r="F1161" i="1"/>
  <c r="G1161" i="1"/>
  <c r="C1162" i="1"/>
  <c r="D1162" i="1" s="1"/>
  <c r="E1162" i="1"/>
  <c r="F1162" i="1"/>
  <c r="G1162" i="1"/>
  <c r="C1146" i="1"/>
  <c r="D1146" i="1" s="1"/>
  <c r="E1146" i="1"/>
  <c r="F1146" i="1"/>
  <c r="G1146" i="1"/>
  <c r="C1142" i="1"/>
  <c r="D1142" i="1" s="1"/>
  <c r="E1142" i="1"/>
  <c r="F1142" i="1"/>
  <c r="G1142" i="1"/>
  <c r="C1144" i="1"/>
  <c r="D1144" i="1" s="1"/>
  <c r="E1144" i="1"/>
  <c r="F1144" i="1"/>
  <c r="G1144" i="1"/>
  <c r="C1165" i="1"/>
  <c r="D1165" i="1" s="1"/>
  <c r="E1165" i="1"/>
  <c r="F1165" i="1"/>
  <c r="G1165" i="1"/>
  <c r="C1159" i="1"/>
  <c r="D1159" i="1" s="1"/>
  <c r="E1159" i="1"/>
  <c r="F1159" i="1"/>
  <c r="G1159" i="1"/>
  <c r="C1137" i="1"/>
  <c r="D1137" i="1" s="1"/>
  <c r="E1137" i="1"/>
  <c r="F1137" i="1"/>
  <c r="G1137" i="1"/>
  <c r="C1160" i="1"/>
  <c r="D1160" i="1" s="1"/>
  <c r="E1160" i="1"/>
  <c r="F1160" i="1"/>
  <c r="G1160" i="1"/>
  <c r="C1158" i="1"/>
  <c r="D1158" i="1" s="1"/>
  <c r="E1158" i="1"/>
  <c r="F1158" i="1"/>
  <c r="G1158" i="1"/>
  <c r="C1166" i="1"/>
  <c r="D1166" i="1" s="1"/>
  <c r="E1166" i="1"/>
  <c r="F1166" i="1"/>
  <c r="G1166" i="1"/>
  <c r="C1174" i="1"/>
  <c r="D1174" i="1" s="1"/>
  <c r="E1174" i="1"/>
  <c r="F1174" i="1"/>
  <c r="G1174" i="1"/>
  <c r="C6119" i="1"/>
  <c r="D6119" i="1" s="1"/>
  <c r="E6119" i="1"/>
  <c r="F6119" i="1"/>
  <c r="G6119" i="1"/>
  <c r="C6116" i="1"/>
  <c r="D6116" i="1" s="1"/>
  <c r="E6116" i="1"/>
  <c r="F6116" i="1"/>
  <c r="G6116" i="1"/>
  <c r="C6113" i="1"/>
  <c r="D6113" i="1" s="1"/>
  <c r="E6113" i="1"/>
  <c r="F6113" i="1"/>
  <c r="G6113" i="1"/>
  <c r="C6117" i="1"/>
  <c r="D6117" i="1" s="1"/>
  <c r="E6117" i="1"/>
  <c r="F6117" i="1"/>
  <c r="G6117" i="1"/>
  <c r="C6133" i="1"/>
  <c r="D6133" i="1" s="1"/>
  <c r="E6133" i="1"/>
  <c r="F6133" i="1"/>
  <c r="G6133" i="1"/>
  <c r="C1171" i="1"/>
  <c r="D1171" i="1" s="1"/>
  <c r="E1171" i="1"/>
  <c r="F1171" i="1"/>
  <c r="G1171" i="1"/>
  <c r="C1168" i="1"/>
  <c r="D1168" i="1" s="1"/>
  <c r="E1168" i="1"/>
  <c r="F1168" i="1"/>
  <c r="G1168" i="1"/>
  <c r="C1172" i="1"/>
  <c r="D1172" i="1" s="1"/>
  <c r="E1172" i="1"/>
  <c r="F1172" i="1"/>
  <c r="G1172" i="1"/>
  <c r="C1140" i="1"/>
  <c r="D1140" i="1" s="1"/>
  <c r="E1140" i="1"/>
  <c r="F1140" i="1"/>
  <c r="G1140" i="1"/>
  <c r="C1152" i="1"/>
  <c r="D1152" i="1" s="1"/>
  <c r="E1152" i="1"/>
  <c r="F1152" i="1"/>
  <c r="G1152" i="1"/>
  <c r="C6145" i="1"/>
  <c r="D6145" i="1" s="1"/>
  <c r="E6145" i="1"/>
  <c r="F6145" i="1"/>
  <c r="G6145" i="1"/>
  <c r="C6140" i="1"/>
  <c r="D6140" i="1" s="1"/>
  <c r="E6140" i="1"/>
  <c r="F6140" i="1"/>
  <c r="G6140" i="1"/>
  <c r="C6125" i="1"/>
  <c r="D6125" i="1" s="1"/>
  <c r="E6125" i="1"/>
  <c r="F6125" i="1"/>
  <c r="G6125" i="1"/>
  <c r="C6121" i="1"/>
  <c r="D6121" i="1" s="1"/>
  <c r="E6121" i="1"/>
  <c r="F6121" i="1"/>
  <c r="G6121" i="1"/>
  <c r="C6134" i="1"/>
  <c r="D6134" i="1" s="1"/>
  <c r="E6134" i="1"/>
  <c r="F6134" i="1"/>
  <c r="G6134" i="1"/>
  <c r="C6122" i="1"/>
  <c r="D6122" i="1" s="1"/>
  <c r="E6122" i="1"/>
  <c r="F6122" i="1"/>
  <c r="G6122" i="1"/>
  <c r="C6146" i="1"/>
  <c r="D6146" i="1" s="1"/>
  <c r="E6146" i="1"/>
  <c r="F6146" i="1"/>
  <c r="G6146" i="1"/>
  <c r="C6131" i="1"/>
  <c r="D6131" i="1" s="1"/>
  <c r="E6131" i="1"/>
  <c r="F6131" i="1"/>
  <c r="G6131" i="1"/>
  <c r="C6141" i="1"/>
  <c r="D6141" i="1" s="1"/>
  <c r="E6141" i="1"/>
  <c r="F6141" i="1"/>
  <c r="G6141" i="1"/>
  <c r="C6160" i="1"/>
  <c r="D6160" i="1" s="1"/>
  <c r="E6160" i="1"/>
  <c r="F6160" i="1"/>
  <c r="G6160" i="1"/>
  <c r="C6155" i="1"/>
  <c r="D6155" i="1" s="1"/>
  <c r="E6155" i="1"/>
  <c r="F6155" i="1"/>
  <c r="G6155" i="1"/>
  <c r="C6152" i="1"/>
  <c r="D6152" i="1" s="1"/>
  <c r="E6152" i="1"/>
  <c r="F6152" i="1"/>
  <c r="G6152" i="1"/>
  <c r="C6158" i="1"/>
  <c r="D6158" i="1" s="1"/>
  <c r="E6158" i="1"/>
  <c r="F6158" i="1"/>
  <c r="G6158" i="1"/>
  <c r="C6165" i="1"/>
  <c r="D6165" i="1" s="1"/>
  <c r="E6165" i="1"/>
  <c r="F6165" i="1"/>
  <c r="G6165" i="1"/>
  <c r="C6154" i="1"/>
  <c r="D6154" i="1" s="1"/>
  <c r="E6154" i="1"/>
  <c r="F6154" i="1"/>
  <c r="G6154" i="1"/>
  <c r="C6139" i="1"/>
  <c r="D6139" i="1" s="1"/>
  <c r="E6139" i="1"/>
  <c r="F6139" i="1"/>
  <c r="G6139" i="1"/>
  <c r="C6128" i="1"/>
  <c r="D6128" i="1" s="1"/>
  <c r="E6128" i="1"/>
  <c r="F6128" i="1"/>
  <c r="G6128" i="1"/>
  <c r="C6156" i="1"/>
  <c r="D6156" i="1" s="1"/>
  <c r="E6156" i="1"/>
  <c r="F6156" i="1"/>
  <c r="G6156" i="1"/>
  <c r="C6129" i="1"/>
  <c r="D6129" i="1" s="1"/>
  <c r="E6129" i="1"/>
  <c r="F6129" i="1"/>
  <c r="G6129" i="1"/>
  <c r="C6144" i="1"/>
  <c r="D6144" i="1" s="1"/>
  <c r="E6144" i="1"/>
  <c r="F6144" i="1"/>
  <c r="G6144" i="1"/>
  <c r="C6149" i="1"/>
  <c r="D6149" i="1" s="1"/>
  <c r="E6149" i="1"/>
  <c r="F6149" i="1"/>
  <c r="G6149" i="1"/>
  <c r="C6124" i="1"/>
  <c r="D6124" i="1" s="1"/>
  <c r="E6124" i="1"/>
  <c r="F6124" i="1"/>
  <c r="G6124" i="1"/>
  <c r="C6150" i="1"/>
  <c r="D6150" i="1" s="1"/>
  <c r="E6150" i="1"/>
  <c r="F6150" i="1"/>
  <c r="G6150" i="1"/>
  <c r="C6163" i="1"/>
  <c r="D6163" i="1" s="1"/>
  <c r="E6163" i="1"/>
  <c r="F6163" i="1"/>
  <c r="G6163" i="1"/>
  <c r="C6151" i="1"/>
  <c r="D6151" i="1" s="1"/>
  <c r="E6151" i="1"/>
  <c r="F6151" i="1"/>
  <c r="G6151" i="1"/>
  <c r="C6130" i="1"/>
  <c r="D6130" i="1" s="1"/>
  <c r="E6130" i="1"/>
  <c r="F6130" i="1"/>
  <c r="G6130" i="1"/>
  <c r="C6126" i="1"/>
  <c r="D6126" i="1" s="1"/>
  <c r="E6126" i="1"/>
  <c r="F6126" i="1"/>
  <c r="G6126" i="1"/>
  <c r="C6164" i="1"/>
  <c r="D6164" i="1" s="1"/>
  <c r="E6164" i="1"/>
  <c r="F6164" i="1"/>
  <c r="G6164" i="1"/>
  <c r="C6161" i="1"/>
  <c r="D6161" i="1" s="1"/>
  <c r="E6161" i="1"/>
  <c r="F6161" i="1"/>
  <c r="G6161" i="1"/>
  <c r="C6162" i="1"/>
  <c r="D6162" i="1" s="1"/>
  <c r="E6162" i="1"/>
  <c r="F6162" i="1"/>
  <c r="G6162" i="1"/>
  <c r="C6157" i="1"/>
  <c r="D6157" i="1" s="1"/>
  <c r="E6157" i="1"/>
  <c r="F6157" i="1"/>
  <c r="G6157" i="1"/>
  <c r="C6153" i="1"/>
  <c r="D6153" i="1" s="1"/>
  <c r="E6153" i="1"/>
  <c r="F6153" i="1"/>
  <c r="G6153" i="1"/>
  <c r="C6137" i="1"/>
  <c r="D6137" i="1" s="1"/>
  <c r="E6137" i="1"/>
  <c r="F6137" i="1"/>
  <c r="G6137" i="1"/>
  <c r="C6138" i="1"/>
  <c r="D6138" i="1" s="1"/>
  <c r="E6138" i="1"/>
  <c r="F6138" i="1"/>
  <c r="G6138" i="1"/>
  <c r="C6159" i="1"/>
  <c r="D6159" i="1" s="1"/>
  <c r="E6159" i="1"/>
  <c r="F6159" i="1"/>
  <c r="G6159" i="1"/>
  <c r="C6147" i="1"/>
  <c r="D6147" i="1" s="1"/>
  <c r="E6147" i="1"/>
  <c r="F6147" i="1"/>
  <c r="G6147" i="1"/>
  <c r="C6148" i="1"/>
  <c r="D6148" i="1" s="1"/>
  <c r="E6148" i="1"/>
  <c r="F6148" i="1"/>
  <c r="G6148" i="1"/>
  <c r="C6167" i="1"/>
  <c r="D6167" i="1" s="1"/>
  <c r="E6167" i="1"/>
  <c r="F6167" i="1"/>
  <c r="G6167" i="1"/>
  <c r="C6174" i="1"/>
  <c r="D6174" i="1" s="1"/>
  <c r="E6174" i="1"/>
  <c r="F6174" i="1"/>
  <c r="G6174" i="1"/>
  <c r="C6142" i="1"/>
  <c r="D6142" i="1" s="1"/>
  <c r="E6142" i="1"/>
  <c r="F6142" i="1"/>
  <c r="G6142" i="1"/>
  <c r="C6132" i="1"/>
  <c r="D6132" i="1" s="1"/>
  <c r="E6132" i="1"/>
  <c r="F6132" i="1"/>
  <c r="G6132" i="1"/>
  <c r="C6178" i="1"/>
  <c r="D6178" i="1" s="1"/>
  <c r="E6178" i="1"/>
  <c r="F6178" i="1"/>
  <c r="G6178" i="1"/>
  <c r="C6179" i="1"/>
  <c r="D6179" i="1" s="1"/>
  <c r="E6179" i="1"/>
  <c r="F6179" i="1"/>
  <c r="G6179" i="1"/>
  <c r="C6182" i="1"/>
  <c r="D6182" i="1" s="1"/>
  <c r="E6182" i="1"/>
  <c r="F6182" i="1"/>
  <c r="G6182" i="1"/>
  <c r="C6183" i="1"/>
  <c r="D6183" i="1" s="1"/>
  <c r="E6183" i="1"/>
  <c r="F6183" i="1"/>
  <c r="G6183" i="1"/>
  <c r="C6187" i="1"/>
  <c r="D6187" i="1" s="1"/>
  <c r="E6187" i="1"/>
  <c r="F6187" i="1"/>
  <c r="G6187" i="1"/>
  <c r="C6186" i="1"/>
  <c r="D6186" i="1" s="1"/>
  <c r="E6186" i="1"/>
  <c r="F6186" i="1"/>
  <c r="G6186" i="1"/>
  <c r="C6198" i="1"/>
  <c r="D6198" i="1" s="1"/>
  <c r="E6198" i="1"/>
  <c r="F6198" i="1"/>
  <c r="G6198" i="1"/>
  <c r="C6200" i="1"/>
  <c r="D6200" i="1" s="1"/>
  <c r="E6200" i="1"/>
  <c r="F6200" i="1"/>
  <c r="G6200" i="1"/>
  <c r="C6211" i="1"/>
  <c r="D6211" i="1" s="1"/>
  <c r="E6211" i="1"/>
  <c r="F6211" i="1"/>
  <c r="G6211" i="1"/>
  <c r="C6192" i="1"/>
  <c r="D6192" i="1" s="1"/>
  <c r="E6192" i="1"/>
  <c r="F6192" i="1"/>
  <c r="G6192" i="1"/>
  <c r="C6173" i="1"/>
  <c r="D6173" i="1" s="1"/>
  <c r="E6173" i="1"/>
  <c r="F6173" i="1"/>
  <c r="G6173" i="1"/>
  <c r="C6181" i="1"/>
  <c r="D6181" i="1" s="1"/>
  <c r="E6181" i="1"/>
  <c r="F6181" i="1"/>
  <c r="G6181" i="1"/>
  <c r="C6191" i="1"/>
  <c r="D6191" i="1" s="1"/>
  <c r="E6191" i="1"/>
  <c r="F6191" i="1"/>
  <c r="G6191" i="1"/>
  <c r="C6197" i="1"/>
  <c r="D6197" i="1" s="1"/>
  <c r="E6197" i="1"/>
  <c r="F6197" i="1"/>
  <c r="G6197" i="1"/>
  <c r="C6188" i="1"/>
  <c r="D6188" i="1" s="1"/>
  <c r="E6188" i="1"/>
  <c r="F6188" i="1"/>
  <c r="G6188" i="1"/>
  <c r="C6194" i="1"/>
  <c r="D6194" i="1" s="1"/>
  <c r="E6194" i="1"/>
  <c r="F6194" i="1"/>
  <c r="G6194" i="1"/>
  <c r="C6193" i="1"/>
  <c r="D6193" i="1" s="1"/>
  <c r="E6193" i="1"/>
  <c r="F6193" i="1"/>
  <c r="G6193" i="1"/>
  <c r="C6201" i="1"/>
  <c r="D6201" i="1" s="1"/>
  <c r="E6201" i="1"/>
  <c r="F6201" i="1"/>
  <c r="G6201" i="1"/>
  <c r="C6168" i="1"/>
  <c r="D6168" i="1" s="1"/>
  <c r="E6168" i="1"/>
  <c r="F6168" i="1"/>
  <c r="G6168" i="1"/>
  <c r="C6169" i="1"/>
  <c r="D6169" i="1" s="1"/>
  <c r="E6169" i="1"/>
  <c r="F6169" i="1"/>
  <c r="G6169" i="1"/>
  <c r="C6177" i="1"/>
  <c r="D6177" i="1" s="1"/>
  <c r="E6177" i="1"/>
  <c r="F6177" i="1"/>
  <c r="G6177" i="1"/>
  <c r="C6175" i="1"/>
  <c r="D6175" i="1" s="1"/>
  <c r="E6175" i="1"/>
  <c r="F6175" i="1"/>
  <c r="G6175" i="1"/>
  <c r="C6170" i="1"/>
  <c r="D6170" i="1" s="1"/>
  <c r="E6170" i="1"/>
  <c r="F6170" i="1"/>
  <c r="G6170" i="1"/>
  <c r="C6172" i="1"/>
  <c r="D6172" i="1" s="1"/>
  <c r="E6172" i="1"/>
  <c r="F6172" i="1"/>
  <c r="G6172" i="1"/>
  <c r="C6171" i="1"/>
  <c r="D6171" i="1" s="1"/>
  <c r="E6171" i="1"/>
  <c r="F6171" i="1"/>
  <c r="G6171" i="1"/>
  <c r="C6166" i="1"/>
  <c r="D6166" i="1" s="1"/>
  <c r="E6166" i="1"/>
  <c r="F6166" i="1"/>
  <c r="G6166" i="1"/>
  <c r="C6180" i="1"/>
  <c r="D6180" i="1" s="1"/>
  <c r="E6180" i="1"/>
  <c r="F6180" i="1"/>
  <c r="G6180" i="1"/>
  <c r="C6184" i="1"/>
  <c r="D6184" i="1" s="1"/>
  <c r="E6184" i="1"/>
  <c r="F6184" i="1"/>
  <c r="G6184" i="1"/>
  <c r="C6185" i="1"/>
  <c r="D6185" i="1" s="1"/>
  <c r="E6185" i="1"/>
  <c r="F6185" i="1"/>
  <c r="G6185" i="1"/>
  <c r="C6190" i="1"/>
  <c r="D6190" i="1" s="1"/>
  <c r="E6190" i="1"/>
  <c r="F6190" i="1"/>
  <c r="G6190" i="1"/>
  <c r="C6199" i="1"/>
  <c r="D6199" i="1" s="1"/>
  <c r="E6199" i="1"/>
  <c r="F6199" i="1"/>
  <c r="G6199" i="1"/>
  <c r="C6189" i="1"/>
  <c r="D6189" i="1" s="1"/>
  <c r="E6189" i="1"/>
  <c r="F6189" i="1"/>
  <c r="G6189" i="1"/>
  <c r="C6176" i="1"/>
  <c r="D6176" i="1" s="1"/>
  <c r="E6176" i="1"/>
  <c r="F6176" i="1"/>
  <c r="G6176" i="1"/>
  <c r="C6212" i="1"/>
  <c r="D6212" i="1" s="1"/>
  <c r="E6212" i="1"/>
  <c r="F6212" i="1"/>
  <c r="G6212" i="1"/>
  <c r="C6204" i="1"/>
  <c r="D6204" i="1" s="1"/>
  <c r="E6204" i="1"/>
  <c r="F6204" i="1"/>
  <c r="G6204" i="1"/>
  <c r="C6203" i="1"/>
  <c r="D6203" i="1" s="1"/>
  <c r="E6203" i="1"/>
  <c r="F6203" i="1"/>
  <c r="G6203" i="1"/>
  <c r="C6195" i="1"/>
  <c r="D6195" i="1" s="1"/>
  <c r="E6195" i="1"/>
  <c r="F6195" i="1"/>
  <c r="G6195" i="1"/>
  <c r="C6214" i="1"/>
  <c r="D6214" i="1" s="1"/>
  <c r="E6214" i="1"/>
  <c r="F6214" i="1"/>
  <c r="G6214" i="1"/>
  <c r="C6213" i="1"/>
  <c r="D6213" i="1" s="1"/>
  <c r="E6213" i="1"/>
  <c r="F6213" i="1"/>
  <c r="G6213" i="1"/>
  <c r="C6215" i="1"/>
  <c r="D6215" i="1" s="1"/>
  <c r="E6215" i="1"/>
  <c r="F6215" i="1"/>
  <c r="G6215" i="1"/>
  <c r="C6196" i="1"/>
  <c r="D6196" i="1" s="1"/>
  <c r="E6196" i="1"/>
  <c r="F6196" i="1"/>
  <c r="G6196" i="1"/>
  <c r="C6219" i="1"/>
  <c r="D6219" i="1" s="1"/>
  <c r="E6219" i="1"/>
  <c r="F6219" i="1"/>
  <c r="G6219" i="1"/>
  <c r="C6208" i="1"/>
  <c r="D6208" i="1" s="1"/>
  <c r="E6208" i="1"/>
  <c r="F6208" i="1"/>
  <c r="G6208" i="1"/>
  <c r="C6207" i="1"/>
  <c r="D6207" i="1" s="1"/>
  <c r="E6207" i="1"/>
  <c r="F6207" i="1"/>
  <c r="G6207" i="1"/>
  <c r="C6216" i="1"/>
  <c r="D6216" i="1" s="1"/>
  <c r="E6216" i="1"/>
  <c r="F6216" i="1"/>
  <c r="G6216" i="1"/>
  <c r="C6217" i="1"/>
  <c r="D6217" i="1" s="1"/>
  <c r="E6217" i="1"/>
  <c r="F6217" i="1"/>
  <c r="G6217" i="1"/>
  <c r="C6218" i="1"/>
  <c r="D6218" i="1" s="1"/>
  <c r="E6218" i="1"/>
  <c r="F6218" i="1"/>
  <c r="G6218" i="1"/>
  <c r="C6202" i="1"/>
  <c r="D6202" i="1" s="1"/>
  <c r="E6202" i="1"/>
  <c r="F6202" i="1"/>
  <c r="G6202" i="1"/>
  <c r="C6221" i="1"/>
  <c r="D6221" i="1" s="1"/>
  <c r="E6221" i="1"/>
  <c r="F6221" i="1"/>
  <c r="G6221" i="1"/>
  <c r="C6229" i="1"/>
  <c r="D6229" i="1" s="1"/>
  <c r="E6229" i="1"/>
  <c r="F6229" i="1"/>
  <c r="G6229" i="1"/>
  <c r="C6238" i="1"/>
  <c r="D6238" i="1" s="1"/>
  <c r="E6238" i="1"/>
  <c r="F6238" i="1"/>
  <c r="G6238" i="1"/>
  <c r="C6222" i="1"/>
  <c r="D6222" i="1" s="1"/>
  <c r="E6222" i="1"/>
  <c r="F6222" i="1"/>
  <c r="G6222" i="1"/>
  <c r="C6224" i="1"/>
  <c r="D6224" i="1" s="1"/>
  <c r="E6224" i="1"/>
  <c r="F6224" i="1"/>
  <c r="G6224" i="1"/>
  <c r="C6223" i="1"/>
  <c r="D6223" i="1" s="1"/>
  <c r="E6223" i="1"/>
  <c r="F6223" i="1"/>
  <c r="G6223" i="1"/>
  <c r="C6205" i="1"/>
  <c r="D6205" i="1" s="1"/>
  <c r="E6205" i="1"/>
  <c r="F6205" i="1"/>
  <c r="G6205" i="1"/>
  <c r="C6206" i="1"/>
  <c r="D6206" i="1" s="1"/>
  <c r="E6206" i="1"/>
  <c r="F6206" i="1"/>
  <c r="G6206" i="1"/>
  <c r="C6239" i="1"/>
  <c r="D6239" i="1" s="1"/>
  <c r="E6239" i="1"/>
  <c r="F6239" i="1"/>
  <c r="G6239" i="1"/>
  <c r="C6237" i="1"/>
  <c r="D6237" i="1" s="1"/>
  <c r="E6237" i="1"/>
  <c r="F6237" i="1"/>
  <c r="G6237" i="1"/>
  <c r="C6123" i="1"/>
  <c r="D6123" i="1" s="1"/>
  <c r="E6123" i="1"/>
  <c r="F6123" i="1"/>
  <c r="G6123" i="1"/>
  <c r="C6136" i="1"/>
  <c r="D6136" i="1" s="1"/>
  <c r="E6136" i="1"/>
  <c r="F6136" i="1"/>
  <c r="G6136" i="1"/>
  <c r="C6127" i="1"/>
  <c r="D6127" i="1" s="1"/>
  <c r="E6127" i="1"/>
  <c r="F6127" i="1"/>
  <c r="G6127" i="1"/>
  <c r="C6135" i="1"/>
  <c r="D6135" i="1" s="1"/>
  <c r="E6135" i="1"/>
  <c r="F6135" i="1"/>
  <c r="G6135" i="1"/>
  <c r="C6143" i="1"/>
  <c r="D6143" i="1" s="1"/>
  <c r="E6143" i="1"/>
  <c r="F6143" i="1"/>
  <c r="G6143" i="1"/>
  <c r="C6120" i="1"/>
  <c r="D6120" i="1" s="1"/>
  <c r="E6120" i="1"/>
  <c r="F6120" i="1"/>
  <c r="G6120" i="1"/>
  <c r="C6209" i="1"/>
  <c r="D6209" i="1" s="1"/>
  <c r="E6209" i="1"/>
  <c r="F6209" i="1"/>
  <c r="G6209" i="1"/>
  <c r="C6210" i="1"/>
  <c r="D6210" i="1" s="1"/>
  <c r="E6210" i="1"/>
  <c r="F6210" i="1"/>
  <c r="G6210" i="1"/>
  <c r="C6220" i="1"/>
  <c r="D6220" i="1" s="1"/>
  <c r="E6220" i="1"/>
  <c r="F6220" i="1"/>
  <c r="G6220" i="1"/>
  <c r="C6230" i="1"/>
  <c r="D6230" i="1" s="1"/>
  <c r="E6230" i="1"/>
  <c r="F6230" i="1"/>
  <c r="G6230" i="1"/>
  <c r="C8390" i="1"/>
  <c r="D8390" i="1" s="1"/>
  <c r="E8390" i="1"/>
  <c r="F8390" i="1"/>
  <c r="G8390" i="1"/>
  <c r="C8428" i="1"/>
  <c r="D8428" i="1" s="1"/>
  <c r="E8428" i="1"/>
  <c r="F8428" i="1"/>
  <c r="G8428" i="1"/>
  <c r="C8378" i="1"/>
  <c r="D8378" i="1" s="1"/>
  <c r="E8378" i="1"/>
  <c r="F8378" i="1"/>
  <c r="G8378" i="1"/>
  <c r="C8407" i="1"/>
  <c r="D8407" i="1" s="1"/>
  <c r="E8407" i="1"/>
  <c r="F8407" i="1"/>
  <c r="G8407" i="1"/>
  <c r="C8375" i="1"/>
  <c r="D8375" i="1" s="1"/>
  <c r="E8375" i="1"/>
  <c r="F8375" i="1"/>
  <c r="G8375" i="1"/>
  <c r="C8395" i="1"/>
  <c r="D8395" i="1" s="1"/>
  <c r="E8395" i="1"/>
  <c r="F8395" i="1"/>
  <c r="G8395" i="1"/>
  <c r="C8453" i="1"/>
  <c r="D8453" i="1" s="1"/>
  <c r="E8453" i="1"/>
  <c r="F8453" i="1"/>
  <c r="G8453" i="1"/>
  <c r="C8404" i="1"/>
  <c r="D8404" i="1" s="1"/>
  <c r="E8404" i="1"/>
  <c r="F8404" i="1"/>
  <c r="G8404" i="1"/>
  <c r="C8380" i="1"/>
  <c r="D8380" i="1" s="1"/>
  <c r="E8380" i="1"/>
  <c r="F8380" i="1"/>
  <c r="G8380" i="1"/>
  <c r="C8438" i="1"/>
  <c r="D8438" i="1" s="1"/>
  <c r="E8438" i="1"/>
  <c r="F8438" i="1"/>
  <c r="G8438" i="1"/>
  <c r="C8381" i="1"/>
  <c r="D8381" i="1" s="1"/>
  <c r="E8381" i="1"/>
  <c r="F8381" i="1"/>
  <c r="G8381" i="1"/>
  <c r="C8424" i="1"/>
  <c r="D8424" i="1" s="1"/>
  <c r="E8424" i="1"/>
  <c r="F8424" i="1"/>
  <c r="G8424" i="1"/>
  <c r="C8415" i="1"/>
  <c r="D8415" i="1" s="1"/>
  <c r="E8415" i="1"/>
  <c r="F8415" i="1"/>
  <c r="G8415" i="1"/>
  <c r="C8379" i="1"/>
  <c r="D8379" i="1" s="1"/>
  <c r="E8379" i="1"/>
  <c r="F8379" i="1"/>
  <c r="G8379" i="1"/>
  <c r="C8382" i="1"/>
  <c r="D8382" i="1" s="1"/>
  <c r="E8382" i="1"/>
  <c r="F8382" i="1"/>
  <c r="G8382" i="1"/>
  <c r="C8426" i="1"/>
  <c r="D8426" i="1" s="1"/>
  <c r="E8426" i="1"/>
  <c r="F8426" i="1"/>
  <c r="G8426" i="1"/>
  <c r="C8370" i="1"/>
  <c r="D8370" i="1" s="1"/>
  <c r="E8370" i="1"/>
  <c r="F8370" i="1"/>
  <c r="G8370" i="1"/>
  <c r="C8383" i="1"/>
  <c r="D8383" i="1" s="1"/>
  <c r="E8383" i="1"/>
  <c r="F8383" i="1"/>
  <c r="G8383" i="1"/>
  <c r="C8425" i="1"/>
  <c r="D8425" i="1" s="1"/>
  <c r="E8425" i="1"/>
  <c r="F8425" i="1"/>
  <c r="G8425" i="1"/>
  <c r="C8421" i="1"/>
  <c r="D8421" i="1" s="1"/>
  <c r="E8421" i="1"/>
  <c r="F8421" i="1"/>
  <c r="G8421" i="1"/>
  <c r="C8373" i="1"/>
  <c r="D8373" i="1" s="1"/>
  <c r="E8373" i="1"/>
  <c r="F8373" i="1"/>
  <c r="G8373" i="1"/>
  <c r="C8434" i="1"/>
  <c r="D8434" i="1" s="1"/>
  <c r="E8434" i="1"/>
  <c r="F8434" i="1"/>
  <c r="G8434" i="1"/>
  <c r="C8480" i="1"/>
  <c r="D8480" i="1" s="1"/>
  <c r="E8480" i="1"/>
  <c r="F8480" i="1"/>
  <c r="G8480" i="1"/>
  <c r="C8469" i="1"/>
  <c r="D8469" i="1" s="1"/>
  <c r="E8469" i="1"/>
  <c r="F8469" i="1"/>
  <c r="G8469" i="1"/>
  <c r="C8473" i="1"/>
  <c r="D8473" i="1" s="1"/>
  <c r="E8473" i="1"/>
  <c r="F8473" i="1"/>
  <c r="G8473" i="1"/>
  <c r="C8485" i="1"/>
  <c r="D8485" i="1" s="1"/>
  <c r="E8485" i="1"/>
  <c r="F8485" i="1"/>
  <c r="G8485" i="1"/>
  <c r="C8449" i="1"/>
  <c r="D8449" i="1" s="1"/>
  <c r="E8449" i="1"/>
  <c r="F8449" i="1"/>
  <c r="G8449" i="1"/>
  <c r="C8429" i="1"/>
  <c r="D8429" i="1" s="1"/>
  <c r="E8429" i="1"/>
  <c r="F8429" i="1"/>
  <c r="G8429" i="1"/>
  <c r="C8457" i="1"/>
  <c r="D8457" i="1" s="1"/>
  <c r="E8457" i="1"/>
  <c r="F8457" i="1"/>
  <c r="G8457" i="1"/>
  <c r="C8466" i="1"/>
  <c r="D8466" i="1" s="1"/>
  <c r="E8466" i="1"/>
  <c r="F8466" i="1"/>
  <c r="G8466" i="1"/>
  <c r="C8467" i="1"/>
  <c r="D8467" i="1" s="1"/>
  <c r="E8467" i="1"/>
  <c r="F8467" i="1"/>
  <c r="G8467" i="1"/>
  <c r="C8475" i="1"/>
  <c r="D8475" i="1" s="1"/>
  <c r="E8475" i="1"/>
  <c r="F8475" i="1"/>
  <c r="G8475" i="1"/>
  <c r="C8465" i="1"/>
  <c r="D8465" i="1" s="1"/>
  <c r="E8465" i="1"/>
  <c r="F8465" i="1"/>
  <c r="G8465" i="1"/>
  <c r="C8377" i="1"/>
  <c r="D8377" i="1" s="1"/>
  <c r="E8377" i="1"/>
  <c r="F8377" i="1"/>
  <c r="G8377" i="1"/>
  <c r="C8479" i="1"/>
  <c r="D8479" i="1" s="1"/>
  <c r="E8479" i="1"/>
  <c r="F8479" i="1"/>
  <c r="G8479" i="1"/>
  <c r="C8468" i="1"/>
  <c r="D8468" i="1" s="1"/>
  <c r="E8468" i="1"/>
  <c r="F8468" i="1"/>
  <c r="G8468" i="1"/>
  <c r="C8472" i="1"/>
  <c r="D8472" i="1" s="1"/>
  <c r="E8472" i="1"/>
  <c r="F8472" i="1"/>
  <c r="G8472" i="1"/>
  <c r="C8488" i="1"/>
  <c r="D8488" i="1" s="1"/>
  <c r="E8488" i="1"/>
  <c r="F8488" i="1"/>
  <c r="G8488" i="1"/>
  <c r="C8474" i="1"/>
  <c r="D8474" i="1" s="1"/>
  <c r="E8474" i="1"/>
  <c r="F8474" i="1"/>
  <c r="G8474" i="1"/>
  <c r="C8486" i="1"/>
  <c r="D8486" i="1" s="1"/>
  <c r="E8486" i="1"/>
  <c r="F8486" i="1"/>
  <c r="G8486" i="1"/>
  <c r="C8483" i="1"/>
  <c r="D8483" i="1" s="1"/>
  <c r="E8483" i="1"/>
  <c r="F8483" i="1"/>
  <c r="G8483" i="1"/>
  <c r="C8484" i="1"/>
  <c r="D8484" i="1" s="1"/>
  <c r="E8484" i="1"/>
  <c r="F8484" i="1"/>
  <c r="G8484" i="1"/>
  <c r="C8482" i="1"/>
  <c r="D8482" i="1" s="1"/>
  <c r="E8482" i="1"/>
  <c r="F8482" i="1"/>
  <c r="G8482" i="1"/>
  <c r="C8489" i="1"/>
  <c r="D8489" i="1" s="1"/>
  <c r="E8489" i="1"/>
  <c r="F8489" i="1"/>
  <c r="G8489" i="1"/>
  <c r="C8476" i="1"/>
  <c r="D8476" i="1" s="1"/>
  <c r="E8476" i="1"/>
  <c r="F8476" i="1"/>
  <c r="G8476" i="1"/>
  <c r="C8490" i="1"/>
  <c r="D8490" i="1" s="1"/>
  <c r="E8490" i="1"/>
  <c r="F8490" i="1"/>
  <c r="G8490" i="1"/>
  <c r="C8492" i="1"/>
  <c r="D8492" i="1" s="1"/>
  <c r="E8492" i="1"/>
  <c r="F8492" i="1"/>
  <c r="G8492" i="1"/>
  <c r="C8514" i="1"/>
  <c r="D8514" i="1" s="1"/>
  <c r="E8514" i="1"/>
  <c r="F8514" i="1"/>
  <c r="G8514" i="1"/>
  <c r="C8506" i="1"/>
  <c r="D8506" i="1" s="1"/>
  <c r="E8506" i="1"/>
  <c r="F8506" i="1"/>
  <c r="G8506" i="1"/>
  <c r="C8470" i="1"/>
  <c r="D8470" i="1" s="1"/>
  <c r="E8470" i="1"/>
  <c r="F8470" i="1"/>
  <c r="G8470" i="1"/>
  <c r="C8515" i="1"/>
  <c r="D8515" i="1" s="1"/>
  <c r="E8515" i="1"/>
  <c r="F8515" i="1"/>
  <c r="G8515" i="1"/>
  <c r="C8477" i="1"/>
  <c r="D8477" i="1" s="1"/>
  <c r="E8477" i="1"/>
  <c r="F8477" i="1"/>
  <c r="G8477" i="1"/>
  <c r="C8500" i="1"/>
  <c r="D8500" i="1" s="1"/>
  <c r="E8500" i="1"/>
  <c r="F8500" i="1"/>
  <c r="G8500" i="1"/>
  <c r="C8478" i="1"/>
  <c r="D8478" i="1" s="1"/>
  <c r="E8478" i="1"/>
  <c r="F8478" i="1"/>
  <c r="G8478" i="1"/>
  <c r="C8491" i="1"/>
  <c r="D8491" i="1" s="1"/>
  <c r="E8491" i="1"/>
  <c r="F8491" i="1"/>
  <c r="G8491" i="1"/>
  <c r="C8519" i="1"/>
  <c r="D8519" i="1" s="1"/>
  <c r="E8519" i="1"/>
  <c r="F8519" i="1"/>
  <c r="G8519" i="1"/>
  <c r="C8487" i="1"/>
  <c r="D8487" i="1" s="1"/>
  <c r="E8487" i="1"/>
  <c r="F8487" i="1"/>
  <c r="G8487" i="1"/>
  <c r="C8498" i="1"/>
  <c r="D8498" i="1" s="1"/>
  <c r="E8498" i="1"/>
  <c r="F8498" i="1"/>
  <c r="G8498" i="1"/>
  <c r="C8512" i="1"/>
  <c r="D8512" i="1" s="1"/>
  <c r="E8512" i="1"/>
  <c r="F8512" i="1"/>
  <c r="G8512" i="1"/>
  <c r="C8481" i="1"/>
  <c r="D8481" i="1" s="1"/>
  <c r="E8481" i="1"/>
  <c r="F8481" i="1"/>
  <c r="G8481" i="1"/>
  <c r="C8471" i="1"/>
  <c r="D8471" i="1" s="1"/>
  <c r="E8471" i="1"/>
  <c r="F8471" i="1"/>
  <c r="G8471" i="1"/>
  <c r="C8520" i="1"/>
  <c r="D8520" i="1" s="1"/>
  <c r="E8520" i="1"/>
  <c r="F8520" i="1"/>
  <c r="G8520" i="1"/>
  <c r="C8513" i="1"/>
  <c r="D8513" i="1" s="1"/>
  <c r="E8513" i="1"/>
  <c r="F8513" i="1"/>
  <c r="G8513" i="1"/>
  <c r="C8510" i="1"/>
  <c r="D8510" i="1" s="1"/>
  <c r="E8510" i="1"/>
  <c r="F8510" i="1"/>
  <c r="G8510" i="1"/>
  <c r="C8523" i="1"/>
  <c r="D8523" i="1" s="1"/>
  <c r="E8523" i="1"/>
  <c r="F8523" i="1"/>
  <c r="G8523" i="1"/>
  <c r="C8499" i="1"/>
  <c r="D8499" i="1" s="1"/>
  <c r="E8499" i="1"/>
  <c r="F8499" i="1"/>
  <c r="G8499" i="1"/>
  <c r="C8505" i="1"/>
  <c r="D8505" i="1" s="1"/>
  <c r="E8505" i="1"/>
  <c r="F8505" i="1"/>
  <c r="G8505" i="1"/>
  <c r="C8525" i="1"/>
  <c r="D8525" i="1" s="1"/>
  <c r="E8525" i="1"/>
  <c r="F8525" i="1"/>
  <c r="G8525" i="1"/>
  <c r="C8526" i="1"/>
  <c r="D8526" i="1" s="1"/>
  <c r="E8526" i="1"/>
  <c r="F8526" i="1"/>
  <c r="G8526" i="1"/>
  <c r="C8494" i="1"/>
  <c r="D8494" i="1" s="1"/>
  <c r="E8494" i="1"/>
  <c r="F8494" i="1"/>
  <c r="G8494" i="1"/>
  <c r="C8517" i="1"/>
  <c r="D8517" i="1" s="1"/>
  <c r="E8517" i="1"/>
  <c r="F8517" i="1"/>
  <c r="G8517" i="1"/>
  <c r="C8497" i="1"/>
  <c r="D8497" i="1" s="1"/>
  <c r="E8497" i="1"/>
  <c r="F8497" i="1"/>
  <c r="G8497" i="1"/>
  <c r="C8501" i="1"/>
  <c r="D8501" i="1" s="1"/>
  <c r="E8501" i="1"/>
  <c r="F8501" i="1"/>
  <c r="G8501" i="1"/>
  <c r="C8508" i="1"/>
  <c r="D8508" i="1" s="1"/>
  <c r="E8508" i="1"/>
  <c r="F8508" i="1"/>
  <c r="G8508" i="1"/>
  <c r="C8509" i="1"/>
  <c r="D8509" i="1" s="1"/>
  <c r="E8509" i="1"/>
  <c r="F8509" i="1"/>
  <c r="G8509" i="1"/>
  <c r="C8502" i="1"/>
  <c r="D8502" i="1" s="1"/>
  <c r="E8502" i="1"/>
  <c r="F8502" i="1"/>
  <c r="G8502" i="1"/>
  <c r="C8493" i="1"/>
  <c r="D8493" i="1" s="1"/>
  <c r="E8493" i="1"/>
  <c r="F8493" i="1"/>
  <c r="G8493" i="1"/>
  <c r="C8516" i="1"/>
  <c r="D8516" i="1" s="1"/>
  <c r="E8516" i="1"/>
  <c r="F8516" i="1"/>
  <c r="G8516" i="1"/>
  <c r="C8521" i="1"/>
  <c r="D8521" i="1" s="1"/>
  <c r="E8521" i="1"/>
  <c r="F8521" i="1"/>
  <c r="G8521" i="1"/>
  <c r="C8496" i="1"/>
  <c r="D8496" i="1" s="1"/>
  <c r="E8496" i="1"/>
  <c r="F8496" i="1"/>
  <c r="G8496" i="1"/>
  <c r="C8527" i="1"/>
  <c r="D8527" i="1" s="1"/>
  <c r="E8527" i="1"/>
  <c r="F8527" i="1"/>
  <c r="G8527" i="1"/>
  <c r="C8511" i="1"/>
  <c r="D8511" i="1" s="1"/>
  <c r="E8511" i="1"/>
  <c r="F8511" i="1"/>
  <c r="G8511" i="1"/>
  <c r="C8528" i="1"/>
  <c r="D8528" i="1" s="1"/>
  <c r="E8528" i="1"/>
  <c r="F8528" i="1"/>
  <c r="G8528" i="1"/>
  <c r="C8495" i="1"/>
  <c r="D8495" i="1" s="1"/>
  <c r="E8495" i="1"/>
  <c r="F8495" i="1"/>
  <c r="G8495" i="1"/>
  <c r="C8529" i="1"/>
  <c r="D8529" i="1" s="1"/>
  <c r="E8529" i="1"/>
  <c r="F8529" i="1"/>
  <c r="G8529" i="1"/>
  <c r="C8551" i="1"/>
  <c r="D8551" i="1" s="1"/>
  <c r="E8551" i="1"/>
  <c r="F8551" i="1"/>
  <c r="G8551" i="1"/>
  <c r="C8567" i="1"/>
  <c r="D8567" i="1" s="1"/>
  <c r="E8567" i="1"/>
  <c r="F8567" i="1"/>
  <c r="G8567" i="1"/>
  <c r="C8558" i="1"/>
  <c r="D8558" i="1" s="1"/>
  <c r="E8558" i="1"/>
  <c r="F8558" i="1"/>
  <c r="G8558" i="1"/>
  <c r="C8555" i="1"/>
  <c r="D8555" i="1" s="1"/>
  <c r="E8555" i="1"/>
  <c r="F8555" i="1"/>
  <c r="G8555" i="1"/>
  <c r="C8546" i="1"/>
  <c r="D8546" i="1" s="1"/>
  <c r="E8546" i="1"/>
  <c r="F8546" i="1"/>
  <c r="G8546" i="1"/>
  <c r="C8561" i="1"/>
  <c r="D8561" i="1" s="1"/>
  <c r="E8561" i="1"/>
  <c r="F8561" i="1"/>
  <c r="G8561" i="1"/>
  <c r="C8576" i="1"/>
  <c r="D8576" i="1" s="1"/>
  <c r="E8576" i="1"/>
  <c r="F8576" i="1"/>
  <c r="G8576" i="1"/>
  <c r="C8577" i="1"/>
  <c r="D8577" i="1" s="1"/>
  <c r="E8577" i="1"/>
  <c r="F8577" i="1"/>
  <c r="G8577" i="1"/>
  <c r="C8570" i="1"/>
  <c r="D8570" i="1" s="1"/>
  <c r="E8570" i="1"/>
  <c r="F8570" i="1"/>
  <c r="G8570" i="1"/>
  <c r="C8554" i="1"/>
  <c r="D8554" i="1" s="1"/>
  <c r="E8554" i="1"/>
  <c r="F8554" i="1"/>
  <c r="G8554" i="1"/>
  <c r="C8583" i="1"/>
  <c r="D8583" i="1" s="1"/>
  <c r="E8583" i="1"/>
  <c r="F8583" i="1"/>
  <c r="G8583" i="1"/>
  <c r="C8579" i="1"/>
  <c r="D8579" i="1" s="1"/>
  <c r="E8579" i="1"/>
  <c r="F8579" i="1"/>
  <c r="G8579" i="1"/>
  <c r="C8547" i="1"/>
  <c r="D8547" i="1" s="1"/>
  <c r="E8547" i="1"/>
  <c r="F8547" i="1"/>
  <c r="G8547" i="1"/>
  <c r="C8568" i="1"/>
  <c r="D8568" i="1" s="1"/>
  <c r="E8568" i="1"/>
  <c r="F8568" i="1"/>
  <c r="G8568" i="1"/>
  <c r="C8552" i="1"/>
  <c r="D8552" i="1" s="1"/>
  <c r="E8552" i="1"/>
  <c r="F8552" i="1"/>
  <c r="G8552" i="1"/>
  <c r="C8565" i="1"/>
  <c r="D8565" i="1" s="1"/>
  <c r="E8565" i="1"/>
  <c r="F8565" i="1"/>
  <c r="G8565" i="1"/>
  <c r="C8562" i="1"/>
  <c r="D8562" i="1" s="1"/>
  <c r="E8562" i="1"/>
  <c r="F8562" i="1"/>
  <c r="G8562" i="1"/>
  <c r="C8571" i="1"/>
  <c r="D8571" i="1" s="1"/>
  <c r="E8571" i="1"/>
  <c r="F8571" i="1"/>
  <c r="G8571" i="1"/>
  <c r="C8572" i="1"/>
  <c r="D8572" i="1" s="1"/>
  <c r="E8572" i="1"/>
  <c r="F8572" i="1"/>
  <c r="G8572" i="1"/>
  <c r="C8550" i="1"/>
  <c r="D8550" i="1" s="1"/>
  <c r="E8550" i="1"/>
  <c r="F8550" i="1"/>
  <c r="G8550" i="1"/>
  <c r="C8545" i="1"/>
  <c r="D8545" i="1" s="1"/>
  <c r="E8545" i="1"/>
  <c r="F8545" i="1"/>
  <c r="G8545" i="1"/>
  <c r="C8544" i="1"/>
  <c r="D8544" i="1" s="1"/>
  <c r="E8544" i="1"/>
  <c r="F8544" i="1"/>
  <c r="G8544" i="1"/>
  <c r="C8553" i="1"/>
  <c r="D8553" i="1" s="1"/>
  <c r="E8553" i="1"/>
  <c r="F8553" i="1"/>
  <c r="G8553" i="1"/>
  <c r="C8566" i="1"/>
  <c r="D8566" i="1" s="1"/>
  <c r="E8566" i="1"/>
  <c r="F8566" i="1"/>
  <c r="G8566" i="1"/>
  <c r="C8575" i="1"/>
  <c r="D8575" i="1" s="1"/>
  <c r="E8575" i="1"/>
  <c r="F8575" i="1"/>
  <c r="G8575" i="1"/>
  <c r="C8564" i="1"/>
  <c r="D8564" i="1" s="1"/>
  <c r="E8564" i="1"/>
  <c r="F8564" i="1"/>
  <c r="G8564" i="1"/>
  <c r="C8578" i="1"/>
  <c r="D8578" i="1" s="1"/>
  <c r="E8578" i="1"/>
  <c r="F8578" i="1"/>
  <c r="G8578" i="1"/>
  <c r="C8556" i="1"/>
  <c r="D8556" i="1" s="1"/>
  <c r="E8556" i="1"/>
  <c r="F8556" i="1"/>
  <c r="G8556" i="1"/>
  <c r="C8559" i="1"/>
  <c r="D8559" i="1" s="1"/>
  <c r="E8559" i="1"/>
  <c r="F8559" i="1"/>
  <c r="G8559" i="1"/>
  <c r="C8574" i="1"/>
  <c r="D8574" i="1" s="1"/>
  <c r="E8574" i="1"/>
  <c r="F8574" i="1"/>
  <c r="G8574" i="1"/>
  <c r="C8569" i="1"/>
  <c r="D8569" i="1" s="1"/>
  <c r="E8569" i="1"/>
  <c r="F8569" i="1"/>
  <c r="G8569" i="1"/>
  <c r="C8581" i="1"/>
  <c r="D8581" i="1" s="1"/>
  <c r="E8581" i="1"/>
  <c r="F8581" i="1"/>
  <c r="G8581" i="1"/>
  <c r="C8560" i="1"/>
  <c r="D8560" i="1" s="1"/>
  <c r="E8560" i="1"/>
  <c r="F8560" i="1"/>
  <c r="G8560" i="1"/>
  <c r="C8580" i="1"/>
  <c r="D8580" i="1" s="1"/>
  <c r="E8580" i="1"/>
  <c r="F8580" i="1"/>
  <c r="G8580" i="1"/>
  <c r="C8588" i="1"/>
  <c r="D8588" i="1" s="1"/>
  <c r="E8588" i="1"/>
  <c r="F8588" i="1"/>
  <c r="G8588" i="1"/>
  <c r="C8587" i="1"/>
  <c r="D8587" i="1" s="1"/>
  <c r="E8587" i="1"/>
  <c r="F8587" i="1"/>
  <c r="G8587" i="1"/>
  <c r="C8557" i="1"/>
  <c r="D8557" i="1" s="1"/>
  <c r="E8557" i="1"/>
  <c r="F8557" i="1"/>
  <c r="G8557" i="1"/>
  <c r="C8463" i="1"/>
  <c r="D8463" i="1" s="1"/>
  <c r="E8463" i="1"/>
  <c r="F8463" i="1"/>
  <c r="G8463" i="1"/>
  <c r="C8539" i="1"/>
  <c r="D8539" i="1" s="1"/>
  <c r="E8539" i="1"/>
  <c r="F8539" i="1"/>
  <c r="G8539" i="1"/>
  <c r="C8585" i="1"/>
  <c r="D8585" i="1" s="1"/>
  <c r="E8585" i="1"/>
  <c r="F8585" i="1"/>
  <c r="G8585" i="1"/>
  <c r="C8586" i="1"/>
  <c r="D8586" i="1" s="1"/>
  <c r="E8586" i="1"/>
  <c r="F8586" i="1"/>
  <c r="G8586" i="1"/>
  <c r="C8462" i="1"/>
  <c r="D8462" i="1" s="1"/>
  <c r="E8462" i="1"/>
  <c r="F8462" i="1"/>
  <c r="G8462" i="1"/>
  <c r="C8584" i="1"/>
  <c r="D8584" i="1" s="1"/>
  <c r="E8584" i="1"/>
  <c r="F8584" i="1"/>
  <c r="G8584" i="1"/>
  <c r="C8573" i="1"/>
  <c r="D8573" i="1" s="1"/>
  <c r="E8573" i="1"/>
  <c r="F8573" i="1"/>
  <c r="G8573" i="1"/>
  <c r="C8563" i="1"/>
  <c r="D8563" i="1" s="1"/>
  <c r="E8563" i="1"/>
  <c r="F8563" i="1"/>
  <c r="G8563" i="1"/>
  <c r="C8582" i="1"/>
  <c r="D8582" i="1" s="1"/>
  <c r="E8582" i="1"/>
  <c r="F8582" i="1"/>
  <c r="G8582" i="1"/>
  <c r="C8538" i="1"/>
  <c r="D8538" i="1" s="1"/>
  <c r="E8538" i="1"/>
  <c r="F8538" i="1"/>
  <c r="G8538" i="1"/>
  <c r="C6586" i="1"/>
  <c r="D6586" i="1" s="1"/>
  <c r="E6586" i="1"/>
  <c r="F6586" i="1"/>
  <c r="G6586" i="1"/>
  <c r="C8531" i="1"/>
  <c r="D8531" i="1" s="1"/>
  <c r="E8531" i="1"/>
  <c r="F8531" i="1"/>
  <c r="G8531" i="1"/>
  <c r="C6592" i="1"/>
  <c r="D6592" i="1" s="1"/>
  <c r="E6592" i="1"/>
  <c r="F6592" i="1"/>
  <c r="G6592" i="1"/>
  <c r="C8461" i="1"/>
  <c r="D8461" i="1" s="1"/>
  <c r="E8461" i="1"/>
  <c r="F8461" i="1"/>
  <c r="G8461" i="1"/>
  <c r="C6587" i="1"/>
  <c r="D6587" i="1" s="1"/>
  <c r="E6587" i="1"/>
  <c r="F6587" i="1"/>
  <c r="G6587" i="1"/>
  <c r="C8532" i="1"/>
  <c r="D8532" i="1" s="1"/>
  <c r="E8532" i="1"/>
  <c r="F8532" i="1"/>
  <c r="G8532" i="1"/>
  <c r="C6598" i="1"/>
  <c r="D6598" i="1" s="1"/>
  <c r="E6598" i="1"/>
  <c r="F6598" i="1"/>
  <c r="G6598" i="1"/>
  <c r="C6588" i="1"/>
  <c r="D6588" i="1" s="1"/>
  <c r="E6588" i="1"/>
  <c r="F6588" i="1"/>
  <c r="G6588" i="1"/>
  <c r="C8589" i="1"/>
  <c r="D8589" i="1" s="1"/>
  <c r="E8589" i="1"/>
  <c r="F8589" i="1"/>
  <c r="G8589" i="1"/>
  <c r="C6595" i="1"/>
  <c r="D6595" i="1" s="1"/>
  <c r="E6595" i="1"/>
  <c r="F6595" i="1"/>
  <c r="G6595" i="1"/>
  <c r="C6591" i="1"/>
  <c r="D6591" i="1" s="1"/>
  <c r="E6591" i="1"/>
  <c r="F6591" i="1"/>
  <c r="G6591" i="1"/>
  <c r="C8530" i="1"/>
  <c r="D8530" i="1" s="1"/>
  <c r="E8530" i="1"/>
  <c r="F8530" i="1"/>
  <c r="G8530" i="1"/>
  <c r="C8464" i="1"/>
  <c r="D8464" i="1" s="1"/>
  <c r="E8464" i="1"/>
  <c r="F8464" i="1"/>
  <c r="G8464" i="1"/>
  <c r="C6600" i="1"/>
  <c r="D6600" i="1" s="1"/>
  <c r="E6600" i="1"/>
  <c r="F6600" i="1"/>
  <c r="G6600" i="1"/>
  <c r="C6599" i="1"/>
  <c r="D6599" i="1" s="1"/>
  <c r="E6599" i="1"/>
  <c r="F6599" i="1"/>
  <c r="G6599" i="1"/>
  <c r="C6602" i="1"/>
  <c r="D6602" i="1" s="1"/>
  <c r="E6602" i="1"/>
  <c r="F6602" i="1"/>
  <c r="G6602" i="1"/>
  <c r="C6593" i="1"/>
  <c r="D6593" i="1" s="1"/>
  <c r="E6593" i="1"/>
  <c r="F6593" i="1"/>
  <c r="G6593" i="1"/>
  <c r="C6590" i="1"/>
  <c r="D6590" i="1" s="1"/>
  <c r="E6590" i="1"/>
  <c r="F6590" i="1"/>
  <c r="G6590" i="1"/>
  <c r="C6594" i="1"/>
  <c r="D6594" i="1" s="1"/>
  <c r="E6594" i="1"/>
  <c r="F6594" i="1"/>
  <c r="G6594" i="1"/>
  <c r="C6596" i="1"/>
  <c r="D6596" i="1" s="1"/>
  <c r="E6596" i="1"/>
  <c r="F6596" i="1"/>
  <c r="G6596" i="1"/>
  <c r="C6601" i="1"/>
  <c r="D6601" i="1" s="1"/>
  <c r="E6601" i="1"/>
  <c r="F6601" i="1"/>
  <c r="G6601" i="1"/>
  <c r="C6585" i="1"/>
  <c r="D6585" i="1" s="1"/>
  <c r="E6585" i="1"/>
  <c r="F6585" i="1"/>
  <c r="G6585" i="1"/>
  <c r="C6589" i="1"/>
  <c r="D6589" i="1" s="1"/>
  <c r="E6589" i="1"/>
  <c r="F6589" i="1"/>
  <c r="G6589" i="1"/>
  <c r="C6605" i="1"/>
  <c r="D6605" i="1" s="1"/>
  <c r="E6605" i="1"/>
  <c r="F6605" i="1"/>
  <c r="G6605" i="1"/>
  <c r="C6604" i="1"/>
  <c r="D6604" i="1" s="1"/>
  <c r="E6604" i="1"/>
  <c r="F6604" i="1"/>
  <c r="G6604" i="1"/>
  <c r="C6612" i="1"/>
  <c r="D6612" i="1" s="1"/>
  <c r="E6612" i="1"/>
  <c r="F6612" i="1"/>
  <c r="G6612" i="1"/>
  <c r="C6622" i="1"/>
  <c r="D6622" i="1" s="1"/>
  <c r="E6622" i="1"/>
  <c r="F6622" i="1"/>
  <c r="G6622" i="1"/>
  <c r="C6614" i="1"/>
  <c r="D6614" i="1" s="1"/>
  <c r="E6614" i="1"/>
  <c r="F6614" i="1"/>
  <c r="G6614" i="1"/>
  <c r="C6615" i="1"/>
  <c r="D6615" i="1" s="1"/>
  <c r="E6615" i="1"/>
  <c r="F6615" i="1"/>
  <c r="G6615" i="1"/>
  <c r="C6619" i="1"/>
  <c r="D6619" i="1" s="1"/>
  <c r="E6619" i="1"/>
  <c r="F6619" i="1"/>
  <c r="G6619" i="1"/>
  <c r="C6613" i="1"/>
  <c r="D6613" i="1" s="1"/>
  <c r="E6613" i="1"/>
  <c r="F6613" i="1"/>
  <c r="G6613" i="1"/>
  <c r="C6621" i="1"/>
  <c r="D6621" i="1" s="1"/>
  <c r="E6621" i="1"/>
  <c r="F6621" i="1"/>
  <c r="G6621" i="1"/>
  <c r="C6631" i="1"/>
  <c r="D6631" i="1" s="1"/>
  <c r="E6631" i="1"/>
  <c r="F6631" i="1"/>
  <c r="G6631" i="1"/>
  <c r="C6603" i="1"/>
  <c r="D6603" i="1" s="1"/>
  <c r="E6603" i="1"/>
  <c r="F6603" i="1"/>
  <c r="G6603" i="1"/>
  <c r="C6597" i="1"/>
  <c r="D6597" i="1" s="1"/>
  <c r="E6597" i="1"/>
  <c r="F6597" i="1"/>
  <c r="G6597" i="1"/>
  <c r="C6620" i="1"/>
  <c r="D6620" i="1" s="1"/>
  <c r="E6620" i="1"/>
  <c r="F6620" i="1"/>
  <c r="G6620" i="1"/>
  <c r="C6625" i="1"/>
  <c r="D6625" i="1" s="1"/>
  <c r="E6625" i="1"/>
  <c r="F6625" i="1"/>
  <c r="G6625" i="1"/>
  <c r="C6627" i="1"/>
  <c r="D6627" i="1" s="1"/>
  <c r="E6627" i="1"/>
  <c r="F6627" i="1"/>
  <c r="G6627" i="1"/>
  <c r="C6632" i="1"/>
  <c r="D6632" i="1" s="1"/>
  <c r="E6632" i="1"/>
  <c r="F6632" i="1"/>
  <c r="G6632" i="1"/>
  <c r="C6626" i="1"/>
  <c r="D6626" i="1" s="1"/>
  <c r="E6626" i="1"/>
  <c r="F6626" i="1"/>
  <c r="G6626" i="1"/>
  <c r="C8535" i="1"/>
  <c r="D8535" i="1" s="1"/>
  <c r="E8535" i="1"/>
  <c r="F8535" i="1"/>
  <c r="G8535" i="1"/>
  <c r="C8518" i="1"/>
  <c r="D8518" i="1" s="1"/>
  <c r="E8518" i="1"/>
  <c r="F8518" i="1"/>
  <c r="G8518" i="1"/>
  <c r="C8548" i="1"/>
  <c r="D8548" i="1" s="1"/>
  <c r="E8548" i="1"/>
  <c r="F8548" i="1"/>
  <c r="G8548" i="1"/>
  <c r="C8534" i="1"/>
  <c r="D8534" i="1" s="1"/>
  <c r="E8534" i="1"/>
  <c r="F8534" i="1"/>
  <c r="G8534" i="1"/>
  <c r="C8537" i="1"/>
  <c r="D8537" i="1" s="1"/>
  <c r="E8537" i="1"/>
  <c r="F8537" i="1"/>
  <c r="G8537" i="1"/>
  <c r="C8503" i="1"/>
  <c r="D8503" i="1" s="1"/>
  <c r="E8503" i="1"/>
  <c r="F8503" i="1"/>
  <c r="G8503" i="1"/>
  <c r="C8543" i="1"/>
  <c r="D8543" i="1" s="1"/>
  <c r="E8543" i="1"/>
  <c r="F8543" i="1"/>
  <c r="G8543" i="1"/>
  <c r="C8540" i="1"/>
  <c r="D8540" i="1" s="1"/>
  <c r="E8540" i="1"/>
  <c r="F8540" i="1"/>
  <c r="G8540" i="1"/>
  <c r="C8549" i="1"/>
  <c r="D8549" i="1" s="1"/>
  <c r="E8549" i="1"/>
  <c r="F8549" i="1"/>
  <c r="G8549" i="1"/>
  <c r="C8541" i="1"/>
  <c r="D8541" i="1" s="1"/>
  <c r="E8541" i="1"/>
  <c r="F8541" i="1"/>
  <c r="G8541" i="1"/>
  <c r="C8533" i="1"/>
  <c r="D8533" i="1" s="1"/>
  <c r="E8533" i="1"/>
  <c r="F8533" i="1"/>
  <c r="G8533" i="1"/>
  <c r="C8504" i="1"/>
  <c r="D8504" i="1" s="1"/>
  <c r="E8504" i="1"/>
  <c r="F8504" i="1"/>
  <c r="G8504" i="1"/>
  <c r="C8524" i="1"/>
  <c r="D8524" i="1" s="1"/>
  <c r="E8524" i="1"/>
  <c r="F8524" i="1"/>
  <c r="G8524" i="1"/>
  <c r="C8522" i="1"/>
  <c r="D8522" i="1" s="1"/>
  <c r="E8522" i="1"/>
  <c r="F8522" i="1"/>
  <c r="G8522" i="1"/>
  <c r="C8507" i="1"/>
  <c r="D8507" i="1" s="1"/>
  <c r="E8507" i="1"/>
  <c r="F8507" i="1"/>
  <c r="G8507" i="1"/>
  <c r="C8542" i="1"/>
  <c r="D8542" i="1" s="1"/>
  <c r="E8542" i="1"/>
  <c r="F8542" i="1"/>
  <c r="G8542" i="1"/>
  <c r="C8536" i="1"/>
  <c r="D8536" i="1" s="1"/>
  <c r="E8536" i="1"/>
  <c r="F8536" i="1"/>
  <c r="G8536" i="1"/>
  <c r="E896" i="1" l="1"/>
  <c r="F896" i="1"/>
  <c r="G896" i="1"/>
  <c r="C896" i="1"/>
  <c r="D896" i="1" s="1"/>
</calcChain>
</file>

<file path=xl/sharedStrings.xml><?xml version="1.0" encoding="utf-8"?>
<sst xmlns="http://schemas.openxmlformats.org/spreadsheetml/2006/main" count="145588" uniqueCount="28013">
  <si>
    <t>Shopping 09/06/2026</t>
  </si>
  <si>
    <t>PROMO 09/06/2026</t>
  </si>
  <si>
    <t>Nomenclatura Amont</t>
  </si>
  <si>
    <t>Nomenclatura Aval</t>
  </si>
  <si>
    <t>Grp</t>
  </si>
  <si>
    <t>GRUPO</t>
  </si>
  <si>
    <t>FIL</t>
  </si>
  <si>
    <t>FAM</t>
  </si>
  <si>
    <t>SFA</t>
  </si>
  <si>
    <t>ITM8</t>
  </si>
  <si>
    <t>DESCRIÇÃO ARTIGO</t>
  </si>
  <si>
    <t>MARCA</t>
  </si>
  <si>
    <t>EAN</t>
  </si>
  <si>
    <t>TIPO</t>
  </si>
  <si>
    <t>PSYCHO</t>
  </si>
  <si>
    <t>PROMO PERM (LEADER)</t>
  </si>
  <si>
    <t>EDLP</t>
  </si>
  <si>
    <t>Argus</t>
  </si>
  <si>
    <t>ST</t>
  </si>
  <si>
    <t>PVP Cadencier</t>
  </si>
  <si>
    <t>CONTINENTE</t>
  </si>
  <si>
    <t>LIDL</t>
  </si>
  <si>
    <t>PINGO-DOCE</t>
  </si>
  <si>
    <t xml:space="preserve"> CNT</t>
  </si>
  <si>
    <t xml:space="preserve"> LIDL</t>
  </si>
  <si>
    <t>PD</t>
  </si>
  <si>
    <t>condição PVP</t>
  </si>
  <si>
    <t>_DESVIO %</t>
  </si>
  <si>
    <t>_DESVIO €</t>
  </si>
  <si>
    <t>check</t>
  </si>
  <si>
    <t>Campanha promo futura</t>
  </si>
  <si>
    <t>PVP campanha</t>
  </si>
  <si>
    <t>NOVO PVP</t>
  </si>
  <si>
    <t>Comentarios 
(face ao suivi)</t>
  </si>
  <si>
    <t>HISTORICO</t>
  </si>
  <si>
    <t>feedback comercial</t>
  </si>
  <si>
    <t>g27b053</t>
  </si>
  <si>
    <t>r40f34s02</t>
  </si>
  <si>
    <t>02032022</t>
  </si>
  <si>
    <t>GYOZA DE FRANGO 144G</t>
  </si>
  <si>
    <t>TA TUNG</t>
  </si>
  <si>
    <t>8436558315518</t>
  </si>
  <si>
    <t>E</t>
  </si>
  <si>
    <t>N</t>
  </si>
  <si>
    <t>01</t>
  </si>
  <si>
    <t/>
  </si>
  <si>
    <t>r40f34s04</t>
  </si>
  <si>
    <t>02175771</t>
  </si>
  <si>
    <t>CHICKENBURGUER 2X135G</t>
  </si>
  <si>
    <t>M.RANOU</t>
  </si>
  <si>
    <t>5604260343614</t>
  </si>
  <si>
    <t>MP</t>
  </si>
  <si>
    <t>O</t>
  </si>
  <si>
    <t>11-06-2026</t>
  </si>
  <si>
    <t>02175782</t>
  </si>
  <si>
    <t>CHEESEBURGUER 2X150G</t>
  </si>
  <si>
    <t>5604260343621</t>
  </si>
  <si>
    <t>01942601</t>
  </si>
  <si>
    <t>SANDES DELICIAS DO MAR 143G</t>
  </si>
  <si>
    <t>PORSI</t>
  </si>
  <si>
    <t>5604260325788</t>
  </si>
  <si>
    <t>01942623</t>
  </si>
  <si>
    <t>SANDES MISTA 200G</t>
  </si>
  <si>
    <t>5604260325771</t>
  </si>
  <si>
    <t>01942612</t>
  </si>
  <si>
    <t>SANDES FRANGO 174G</t>
  </si>
  <si>
    <t>5604260325795</t>
  </si>
  <si>
    <t>01983452</t>
  </si>
  <si>
    <t>ROSCA PRES.SERRANO/QUEIJO 420G</t>
  </si>
  <si>
    <t>5604260328734</t>
  </si>
  <si>
    <t>25-06-2026</t>
  </si>
  <si>
    <t>r40f34s06</t>
  </si>
  <si>
    <t>02175793</t>
  </si>
  <si>
    <t>PIZZA FIAMBRE &amp; QUEIJO 360G</t>
  </si>
  <si>
    <t>CAMPOFRIO</t>
  </si>
  <si>
    <t>8410320033503</t>
  </si>
  <si>
    <t>04-06-2026</t>
  </si>
  <si>
    <t>02175802</t>
  </si>
  <si>
    <t>PIZZA BARBECUE 410G</t>
  </si>
  <si>
    <t>8410320034319</t>
  </si>
  <si>
    <t>02175813</t>
  </si>
  <si>
    <t>PIZZA CARBONARA 360G</t>
  </si>
  <si>
    <t>8410320133692</t>
  </si>
  <si>
    <t>02038800</t>
  </si>
  <si>
    <t>PIZZA ROMANA 410G</t>
  </si>
  <si>
    <t>5604260331437</t>
  </si>
  <si>
    <t>02038791</t>
  </si>
  <si>
    <t>PIZZA FIAMBRE E QUEIJO 410G</t>
  </si>
  <si>
    <t>5604260331420</t>
  </si>
  <si>
    <t>02038776</t>
  </si>
  <si>
    <t>PIZZA 4 QUEIJOS 380G</t>
  </si>
  <si>
    <t>5604260331406</t>
  </si>
  <si>
    <t>02038765</t>
  </si>
  <si>
    <t>PIZZA CARBONARA 415G</t>
  </si>
  <si>
    <t>5604260331390</t>
  </si>
  <si>
    <t>02038780</t>
  </si>
  <si>
    <t>PIZZA ATUM E BACON 410G</t>
  </si>
  <si>
    <t>5604260331413</t>
  </si>
  <si>
    <t>02038811</t>
  </si>
  <si>
    <t>5604260331444</t>
  </si>
  <si>
    <t>r40f34s10</t>
  </si>
  <si>
    <t>01647535</t>
  </si>
  <si>
    <t>GASPACHO ORIGINAL 1L</t>
  </si>
  <si>
    <t>ALVALLE</t>
  </si>
  <si>
    <t>8422174010029</t>
  </si>
  <si>
    <t>09-07-2026</t>
  </si>
  <si>
    <t>01754795</t>
  </si>
  <si>
    <t>CREME DE CENOURA 400G</t>
  </si>
  <si>
    <t>5604260298181</t>
  </si>
  <si>
    <t>02-07-2026</t>
  </si>
  <si>
    <t>01754784</t>
  </si>
  <si>
    <t>SOPA LEGUMES 400G</t>
  </si>
  <si>
    <t>5604260298174</t>
  </si>
  <si>
    <t>02106296</t>
  </si>
  <si>
    <t>CALDO VERDE C/CHOURICO 400G</t>
  </si>
  <si>
    <t>5604260332021</t>
  </si>
  <si>
    <t>01851894</t>
  </si>
  <si>
    <t>SOPA DE AGRIAO 400G</t>
  </si>
  <si>
    <t>5604260310098</t>
  </si>
  <si>
    <t>01981345</t>
  </si>
  <si>
    <t>SOPA DE FEIJAO VERDE 400G</t>
  </si>
  <si>
    <t>5604260328536</t>
  </si>
  <si>
    <t>02106305</t>
  </si>
  <si>
    <t>SOPA CAMPONESA 400G</t>
  </si>
  <si>
    <t>5604260335428</t>
  </si>
  <si>
    <t>01794261</t>
  </si>
  <si>
    <t>GASPACHO 1L</t>
  </si>
  <si>
    <t>5604260301478</t>
  </si>
  <si>
    <t>01932962</t>
  </si>
  <si>
    <t>SOPA DE LEGUMES 800G</t>
  </si>
  <si>
    <t>5604260320561</t>
  </si>
  <si>
    <t>01932951</t>
  </si>
  <si>
    <t>CREME DE CENOURA 800G</t>
  </si>
  <si>
    <t>5604260320578</t>
  </si>
  <si>
    <t>01932973</t>
  </si>
  <si>
    <t>SOPA DE AGRIAO 800G</t>
  </si>
  <si>
    <t>5604260323197</t>
  </si>
  <si>
    <t>r40f34s12</t>
  </si>
  <si>
    <t>01856021</t>
  </si>
  <si>
    <t>MASSA CARBONARA 300G</t>
  </si>
  <si>
    <t>5604260309917</t>
  </si>
  <si>
    <t>01826725</t>
  </si>
  <si>
    <t>ARROZ DE PATO 250G</t>
  </si>
  <si>
    <t>5604260304066</t>
  </si>
  <si>
    <t>18-06-2026</t>
  </si>
  <si>
    <t>01973960</t>
  </si>
  <si>
    <t>CHILLI COM CARNE E ARROZ 350G</t>
  </si>
  <si>
    <t>5604260328352</t>
  </si>
  <si>
    <t>01826751</t>
  </si>
  <si>
    <t>ESPARGUETE BOLONHESA 350G</t>
  </si>
  <si>
    <t>5604260304097</t>
  </si>
  <si>
    <t>01973971</t>
  </si>
  <si>
    <t>EMPADAO CARNE GRATINADO 350G</t>
  </si>
  <si>
    <t>5604260327607</t>
  </si>
  <si>
    <t>01973982</t>
  </si>
  <si>
    <t>CARIL DE FRANGO 350G</t>
  </si>
  <si>
    <t>5604260328369</t>
  </si>
  <si>
    <t>01912133</t>
  </si>
  <si>
    <t>FRANCESINHA 500G</t>
  </si>
  <si>
    <t>5604260309900</t>
  </si>
  <si>
    <t>01813313</t>
  </si>
  <si>
    <t>LASANHA A BOLONHESA 350G</t>
  </si>
  <si>
    <t>RANA</t>
  </si>
  <si>
    <t>8001665127684</t>
  </si>
  <si>
    <t>23-07-2026</t>
  </si>
  <si>
    <t>02032011</t>
  </si>
  <si>
    <t>YAKISOBA COM FRANGO 250G</t>
  </si>
  <si>
    <t>8436558315839</t>
  </si>
  <si>
    <t>r40f34s13</t>
  </si>
  <si>
    <t>01826736</t>
  </si>
  <si>
    <t>BACALHAU COM NATAS 250G</t>
  </si>
  <si>
    <t>5604260304073</t>
  </si>
  <si>
    <t>01856010</t>
  </si>
  <si>
    <t>BACALHAU A BRAS 250G</t>
  </si>
  <si>
    <t>5604260309894</t>
  </si>
  <si>
    <t>01856006</t>
  </si>
  <si>
    <t>ACORDA DE CAMARAO 300G</t>
  </si>
  <si>
    <t>5604260309887</t>
  </si>
  <si>
    <t>01826740</t>
  </si>
  <si>
    <t>BACALHAU COM NATAS 800G</t>
  </si>
  <si>
    <t>5604260304080</t>
  </si>
  <si>
    <t>r40f34s14</t>
  </si>
  <si>
    <t>01875823</t>
  </si>
  <si>
    <t>HAMBURGUER VEGETARIANO 150G</t>
  </si>
  <si>
    <t>G.GOURMET</t>
  </si>
  <si>
    <t>8445291919464</t>
  </si>
  <si>
    <t>07</t>
  </si>
  <si>
    <t>01875834</t>
  </si>
  <si>
    <t>TIRAS BRASEADAS VEGETAR. 175G</t>
  </si>
  <si>
    <t>7290109357829</t>
  </si>
  <si>
    <t>02119822</t>
  </si>
  <si>
    <t>VEGGIE BALLS 200G</t>
  </si>
  <si>
    <t>8445291284692</t>
  </si>
  <si>
    <t>01875801</t>
  </si>
  <si>
    <t>NUGGETS VEGETARIANOS 200G</t>
  </si>
  <si>
    <t>7613287424358</t>
  </si>
  <si>
    <t>01875812</t>
  </si>
  <si>
    <t>ALMONDEGAS VEGETARIANAS 200G</t>
  </si>
  <si>
    <t>8445291849914</t>
  </si>
  <si>
    <t>01925036</t>
  </si>
  <si>
    <t>TIRAS MARINADAS VEGAN 160G</t>
  </si>
  <si>
    <t>7613287503107</t>
  </si>
  <si>
    <t>01925040</t>
  </si>
  <si>
    <t>FALAFEL VEGAN 190G</t>
  </si>
  <si>
    <t>8445291339842</t>
  </si>
  <si>
    <t>02172075</t>
  </si>
  <si>
    <t>SCHNITZEL 180G</t>
  </si>
  <si>
    <t>8445291335646</t>
  </si>
  <si>
    <t>02157872</t>
  </si>
  <si>
    <t>VUNA PROT VEG SABOR ATUM 175G</t>
  </si>
  <si>
    <t>8445291393981</t>
  </si>
  <si>
    <t>01878624</t>
  </si>
  <si>
    <t>ESCALOPE VEGETARIANO 160G</t>
  </si>
  <si>
    <t>NOBRE</t>
  </si>
  <si>
    <t>5601119351943</t>
  </si>
  <si>
    <t>02135344</t>
  </si>
  <si>
    <t>HAMBURGUER ESPINAFRES VEG 160G</t>
  </si>
  <si>
    <t>5601119308343</t>
  </si>
  <si>
    <t>01944052</t>
  </si>
  <si>
    <t>PIZZA LEGUMES QUEIJO VEG 360G</t>
  </si>
  <si>
    <t>5601119371439</t>
  </si>
  <si>
    <t>03</t>
  </si>
  <si>
    <t>01813361</t>
  </si>
  <si>
    <t>LASANHA RICOTTA/ESPINAFRE 350G</t>
  </si>
  <si>
    <t>8001665127707</t>
  </si>
  <si>
    <t>r40f34s18</t>
  </si>
  <si>
    <t>02056653</t>
  </si>
  <si>
    <t>MINI PANQUECAS 250G</t>
  </si>
  <si>
    <t>5604260331581</t>
  </si>
  <si>
    <t>r40f34s20</t>
  </si>
  <si>
    <t>01856032</t>
  </si>
  <si>
    <t>PREPARADO PATO DESFIADO 400G</t>
  </si>
  <si>
    <t>5604260311644</t>
  </si>
  <si>
    <t>02043566</t>
  </si>
  <si>
    <t>TENTACULOS POLVO COZIDO 250G</t>
  </si>
  <si>
    <t>5604260331109</t>
  </si>
  <si>
    <t>r40f34s24</t>
  </si>
  <si>
    <t>01821742</t>
  </si>
  <si>
    <t>MASSA FRESCA TAGLIATELLE 250G</t>
  </si>
  <si>
    <t>5604260304851</t>
  </si>
  <si>
    <t>01821731</t>
  </si>
  <si>
    <t>MASSA FRESCA LASANHA 250G</t>
  </si>
  <si>
    <t>5604260304882</t>
  </si>
  <si>
    <t>01821753</t>
  </si>
  <si>
    <t>CAPPELLETTI CARNE&amp;PRESUN. 250G</t>
  </si>
  <si>
    <t>5604260307401</t>
  </si>
  <si>
    <t>01821764</t>
  </si>
  <si>
    <t>RAVIOLI 4 QUEIJOS 250G</t>
  </si>
  <si>
    <t>5604260307388</t>
  </si>
  <si>
    <t>01821775</t>
  </si>
  <si>
    <t>RAVIOLI RICOTTA ESPINAFRE.250G</t>
  </si>
  <si>
    <t>5604260307395</t>
  </si>
  <si>
    <t>01980423</t>
  </si>
  <si>
    <t>GNOCCHI 400G</t>
  </si>
  <si>
    <t>8001665734738</t>
  </si>
  <si>
    <t>01560121</t>
  </si>
  <si>
    <t>RAVIOLI DE FRANG.C/ALECRIM250G</t>
  </si>
  <si>
    <t>8001665717328</t>
  </si>
  <si>
    <t>01907841</t>
  </si>
  <si>
    <t>RAVIOLI ATUM E TOMATE 250G</t>
  </si>
  <si>
    <t>8001665717304</t>
  </si>
  <si>
    <t>02110921</t>
  </si>
  <si>
    <t>RAVIOLI BOLONHESA 250G</t>
  </si>
  <si>
    <t>8001665717281</t>
  </si>
  <si>
    <t>02110932</t>
  </si>
  <si>
    <t>RAV FAMBRE QJ 250G</t>
  </si>
  <si>
    <t>8001665717311</t>
  </si>
  <si>
    <t>02110954</t>
  </si>
  <si>
    <t>8001665717298</t>
  </si>
  <si>
    <t>01979790</t>
  </si>
  <si>
    <t>RAVIOLI COGUMELOS 250G</t>
  </si>
  <si>
    <t>8001665011617</t>
  </si>
  <si>
    <t>02005294</t>
  </si>
  <si>
    <t>RAV ABOBORA E CEB. CAR 250G</t>
  </si>
  <si>
    <t>8001665126090</t>
  </si>
  <si>
    <t>02107762</t>
  </si>
  <si>
    <t>RAV.TOMATE MOZ.250G</t>
  </si>
  <si>
    <t>8001665727341</t>
  </si>
  <si>
    <t>02110943</t>
  </si>
  <si>
    <t>RAV RICOTA ESPINAFRES 250G</t>
  </si>
  <si>
    <t>8001665123815</t>
  </si>
  <si>
    <t>01961174</t>
  </si>
  <si>
    <t>RAVI. QJ CABRA CEBOLA CAR 250G</t>
  </si>
  <si>
    <t>8001665116275</t>
  </si>
  <si>
    <t>02005314</t>
  </si>
  <si>
    <t>RAV TRUFAS BRANCA 250G</t>
  </si>
  <si>
    <t>8001665700900</t>
  </si>
  <si>
    <t>02172086</t>
  </si>
  <si>
    <t>KIT SPAGHETTI CARBONARA 357G</t>
  </si>
  <si>
    <t>8001665731263</t>
  </si>
  <si>
    <t>02172090</t>
  </si>
  <si>
    <t>KIT PAPPARDELLE RAGU TOSC 357G</t>
  </si>
  <si>
    <t>8001665731270</t>
  </si>
  <si>
    <t>02172110</t>
  </si>
  <si>
    <t>KIT INDIANO BUTTER CHICK 351G</t>
  </si>
  <si>
    <t>8001665731300</t>
  </si>
  <si>
    <t>r40f34s26</t>
  </si>
  <si>
    <t>01591162</t>
  </si>
  <si>
    <t>MASSA FOLHADA 230G</t>
  </si>
  <si>
    <t>PASTA DIA</t>
  </si>
  <si>
    <t>5600376210093</t>
  </si>
  <si>
    <t>01591173</t>
  </si>
  <si>
    <t>MASSA QUEBRADA 230G</t>
  </si>
  <si>
    <t>5600376210109</t>
  </si>
  <si>
    <t>01591252</t>
  </si>
  <si>
    <t>FOLHAS LASANHA 250G</t>
  </si>
  <si>
    <t>5600376210192</t>
  </si>
  <si>
    <t>01591195</t>
  </si>
  <si>
    <t>MASSA PIZZA 230G</t>
  </si>
  <si>
    <t>5600376210079</t>
  </si>
  <si>
    <t>01591184</t>
  </si>
  <si>
    <t>QUAD.MASSA FOLHADA 300G</t>
  </si>
  <si>
    <t>5600376210116</t>
  </si>
  <si>
    <t>30-07-2026</t>
  </si>
  <si>
    <t>01839123</t>
  </si>
  <si>
    <t>MASSA TENRA 300G</t>
  </si>
  <si>
    <t>5600376210406</t>
  </si>
  <si>
    <t>01591226</t>
  </si>
  <si>
    <t>MASSA QUEBRADA S/GLUTEN 230G</t>
  </si>
  <si>
    <t>5600376210314</t>
  </si>
  <si>
    <t>01591215</t>
  </si>
  <si>
    <t>MASSA FOLHADA S/GLUTEN 280G</t>
  </si>
  <si>
    <t>5600376210291</t>
  </si>
  <si>
    <t>01981810</t>
  </si>
  <si>
    <t>MASSA FOLHADA RETANGULAR 250G</t>
  </si>
  <si>
    <t>5604260328284</t>
  </si>
  <si>
    <t>01984925</t>
  </si>
  <si>
    <t>BASE P/ PIZZA C/AZEITE 230G</t>
  </si>
  <si>
    <t>5604260326815</t>
  </si>
  <si>
    <t>00681506</t>
  </si>
  <si>
    <t>MASSA FOLHADA MARGARINA 230G</t>
  </si>
  <si>
    <t>5604260297023</t>
  </si>
  <si>
    <t>00681510</t>
  </si>
  <si>
    <t>MASSA QUEBRADA MARGARINA 230G</t>
  </si>
  <si>
    <t>5604260297030</t>
  </si>
  <si>
    <t>02130956</t>
  </si>
  <si>
    <t>MASSA FILO 250G</t>
  </si>
  <si>
    <t>5604260338290</t>
  </si>
  <si>
    <t>01560165</t>
  </si>
  <si>
    <t>FOLHAS PARA LASANHA 250G</t>
  </si>
  <si>
    <t>8001665722605</t>
  </si>
  <si>
    <t>g37b065</t>
  </si>
  <si>
    <t>r40f40s06</t>
  </si>
  <si>
    <t>01568844</t>
  </si>
  <si>
    <t>CROISSANT FOLHADO 50G</t>
  </si>
  <si>
    <t>2696603000004</t>
  </si>
  <si>
    <t>00600372</t>
  </si>
  <si>
    <t>QUEQUE 55G</t>
  </si>
  <si>
    <t>2696304000006</t>
  </si>
  <si>
    <t>00600313</t>
  </si>
  <si>
    <t>BOLO ARROZ 70G</t>
  </si>
  <si>
    <t>2696303000007</t>
  </si>
  <si>
    <t>01907804</t>
  </si>
  <si>
    <t>FOLHADO CHOC MANT PRE-CZ 60G</t>
  </si>
  <si>
    <t>2696168000006</t>
  </si>
  <si>
    <t>01568855</t>
  </si>
  <si>
    <t>NAPOLITANA DE CHOCOLATE 60G</t>
  </si>
  <si>
    <t>2696604000003</t>
  </si>
  <si>
    <t>00968511</t>
  </si>
  <si>
    <t>BOLA BERLIM CREME TRAD.100G</t>
  </si>
  <si>
    <t>2696309000001</t>
  </si>
  <si>
    <t>00105313</t>
  </si>
  <si>
    <t>FOLHADO MACA 100G</t>
  </si>
  <si>
    <t>2696106000006</t>
  </si>
  <si>
    <t>00452423</t>
  </si>
  <si>
    <t>BOLA DE BERLIM CHOCOLATE 85G</t>
  </si>
  <si>
    <t>2696305000005</t>
  </si>
  <si>
    <t>g37b066</t>
  </si>
  <si>
    <t>r40f39s02</t>
  </si>
  <si>
    <t>01173810</t>
  </si>
  <si>
    <t>BASE DE TARTE SIMPLES 200G</t>
  </si>
  <si>
    <t>K MEISTER</t>
  </si>
  <si>
    <t>4101540739309</t>
  </si>
  <si>
    <t>01256272</t>
  </si>
  <si>
    <t>TORTA RECHEIO MORANGO 300G</t>
  </si>
  <si>
    <t>5604260271924</t>
  </si>
  <si>
    <t>01256171</t>
  </si>
  <si>
    <t>TORTA CACAU C/SAB.NATAS 300G</t>
  </si>
  <si>
    <t>5604260271900</t>
  </si>
  <si>
    <t>01090751</t>
  </si>
  <si>
    <t>TARTE BRIGADEIRO 400G</t>
  </si>
  <si>
    <t>5604260293346</t>
  </si>
  <si>
    <t>01878391</t>
  </si>
  <si>
    <t>TARTE DE COCO 400G</t>
  </si>
  <si>
    <t>5604260314676</t>
  </si>
  <si>
    <t>01878380</t>
  </si>
  <si>
    <t>TARTE DE MACA 400G</t>
  </si>
  <si>
    <t>5604260314669</t>
  </si>
  <si>
    <t>01878354</t>
  </si>
  <si>
    <t>TORTA DE OVO 400G</t>
  </si>
  <si>
    <t>5604260315741</t>
  </si>
  <si>
    <t>01878343</t>
  </si>
  <si>
    <t>TORTA DE CHOCOLATE 400G</t>
  </si>
  <si>
    <t>5604260315758</t>
  </si>
  <si>
    <t>01878365</t>
  </si>
  <si>
    <t>TORTA DE LARANJA 400G</t>
  </si>
  <si>
    <t>5604260315734</t>
  </si>
  <si>
    <t>05</t>
  </si>
  <si>
    <t>01317191</t>
  </si>
  <si>
    <t>TARTE DE AMENDOAS 400G</t>
  </si>
  <si>
    <t>5604260293353</t>
  </si>
  <si>
    <t>r40f39s04</t>
  </si>
  <si>
    <t>01937732</t>
  </si>
  <si>
    <t>MADALENAS LARANJA 420G</t>
  </si>
  <si>
    <t>AURORA</t>
  </si>
  <si>
    <t>5600744051167</t>
  </si>
  <si>
    <t>01953423</t>
  </si>
  <si>
    <t>MADALENAS CHOCOLATE 420G</t>
  </si>
  <si>
    <t>5600744051174</t>
  </si>
  <si>
    <t>01997255</t>
  </si>
  <si>
    <t>BOLO DE ARROZ 4X70G</t>
  </si>
  <si>
    <t>5604260329786</t>
  </si>
  <si>
    <t>r40f39s06</t>
  </si>
  <si>
    <t>02085172</t>
  </si>
  <si>
    <t>GAUFRE LIEGE X7 350G</t>
  </si>
  <si>
    <t>CHABRIOR</t>
  </si>
  <si>
    <t>3250392806989</t>
  </si>
  <si>
    <t>M</t>
  </si>
  <si>
    <t>02085183</t>
  </si>
  <si>
    <t>GAUFRE LIEGE CHOCX7 402G</t>
  </si>
  <si>
    <t>3250392806958</t>
  </si>
  <si>
    <t>00000324</t>
  </si>
  <si>
    <t>WAFFER NICE BAUNILHA 250G</t>
  </si>
  <si>
    <t>DAILIDOCE</t>
  </si>
  <si>
    <t>5601306020461</t>
  </si>
  <si>
    <t>01741743</t>
  </si>
  <si>
    <t>BOLINHOS AMENDOIM 200G</t>
  </si>
  <si>
    <t>FABRIDOCE</t>
  </si>
  <si>
    <t>5604388000437</t>
  </si>
  <si>
    <t>01685822</t>
  </si>
  <si>
    <t>BROAS DE NOZ 300GR</t>
  </si>
  <si>
    <t>P.ARRIFANA</t>
  </si>
  <si>
    <t>5608653004731</t>
  </si>
  <si>
    <t>01685780</t>
  </si>
  <si>
    <t>BISCOITO DE CANELA 300GR</t>
  </si>
  <si>
    <t>5608653005820</t>
  </si>
  <si>
    <t>01685844</t>
  </si>
  <si>
    <t>BROAS DE LIMAO E MEL 300GR</t>
  </si>
  <si>
    <t>5608653005837</t>
  </si>
  <si>
    <t>00708284</t>
  </si>
  <si>
    <t>LINGUAS DE GATO 300G</t>
  </si>
  <si>
    <t>5604260292875</t>
  </si>
  <si>
    <t>01355123</t>
  </si>
  <si>
    <t>GOFRES 150G</t>
  </si>
  <si>
    <t>5604260309030</t>
  </si>
  <si>
    <t>01299373</t>
  </si>
  <si>
    <t>WAFFER BAUNILHA 180G</t>
  </si>
  <si>
    <t>5604260292950</t>
  </si>
  <si>
    <t>00305850</t>
  </si>
  <si>
    <t>LINGUAS DE VEADO 300G</t>
  </si>
  <si>
    <t>5604260292820</t>
  </si>
  <si>
    <t>01966034</t>
  </si>
  <si>
    <t>SUSPIROS 70G</t>
  </si>
  <si>
    <t>5604260327713</t>
  </si>
  <si>
    <t>01316535</t>
  </si>
  <si>
    <t>AREIAS 300G</t>
  </si>
  <si>
    <t>5604260293377</t>
  </si>
  <si>
    <t>01317266</t>
  </si>
  <si>
    <t>BROAS DE MEL 300G</t>
  </si>
  <si>
    <t>5604260293384</t>
  </si>
  <si>
    <t>01884112</t>
  </si>
  <si>
    <t>LAGARTOS 750G</t>
  </si>
  <si>
    <t>5604260316083</t>
  </si>
  <si>
    <t>01317233</t>
  </si>
  <si>
    <t>CORACOES DE CHOCOLATE 250G</t>
  </si>
  <si>
    <t>5604260312641</t>
  </si>
  <si>
    <t>01317270</t>
  </si>
  <si>
    <t>HUNGAROS 270G</t>
  </si>
  <si>
    <t>5604260293391</t>
  </si>
  <si>
    <t>01852926</t>
  </si>
  <si>
    <t>CHURRITOS 240G</t>
  </si>
  <si>
    <t>5604260320318</t>
  </si>
  <si>
    <t>01183822</t>
  </si>
  <si>
    <t>CANUDINHOS 300G</t>
  </si>
  <si>
    <t>5604260256969</t>
  </si>
  <si>
    <t>01183811</t>
  </si>
  <si>
    <t>CANUDINHOS RECH.CACAU 300G</t>
  </si>
  <si>
    <t>5604260256976</t>
  </si>
  <si>
    <t>00708240</t>
  </si>
  <si>
    <t>PALMIERS 300G</t>
  </si>
  <si>
    <t>5604260292844</t>
  </si>
  <si>
    <t>01971041</t>
  </si>
  <si>
    <t>MINIATURAS SORTIDAS 300G</t>
  </si>
  <si>
    <t>5604260327706</t>
  </si>
  <si>
    <t>01215184</t>
  </si>
  <si>
    <t>BEIJINHOS DE POMBAL 90G</t>
  </si>
  <si>
    <t>5604260266739</t>
  </si>
  <si>
    <t>00708262</t>
  </si>
  <si>
    <t>SUPREMAS DE CHOCOLATE 300G</t>
  </si>
  <si>
    <t>5604260292851</t>
  </si>
  <si>
    <t>01866430</t>
  </si>
  <si>
    <t>PALITOS DE CACAU 250G</t>
  </si>
  <si>
    <t>5604260312177</t>
  </si>
  <si>
    <t>01224884</t>
  </si>
  <si>
    <t>BISCOITOS DE CACAU 750G</t>
  </si>
  <si>
    <t>5604260267798</t>
  </si>
  <si>
    <t>01866404</t>
  </si>
  <si>
    <t>BISCOITOS GEMAS 200G</t>
  </si>
  <si>
    <t>5604260312191</t>
  </si>
  <si>
    <t>01215173</t>
  </si>
  <si>
    <t>CAVACAS DE POMBAL 90G</t>
  </si>
  <si>
    <t>5604260266722</t>
  </si>
  <si>
    <t>01886421</t>
  </si>
  <si>
    <t>PETIT FOURS COCO 230G</t>
  </si>
  <si>
    <t>5604260317486</t>
  </si>
  <si>
    <t>00749706</t>
  </si>
  <si>
    <t>SUPREMAS SIMPLES 300G</t>
  </si>
  <si>
    <t>5604260292882</t>
  </si>
  <si>
    <t>01224895</t>
  </si>
  <si>
    <t>BISCOITOS DE CANELA 750G</t>
  </si>
  <si>
    <t>5604260267804</t>
  </si>
  <si>
    <t>01966045</t>
  </si>
  <si>
    <t>SORTIDO DE BOLACHAS 350G</t>
  </si>
  <si>
    <t>5604260327737</t>
  </si>
  <si>
    <t>01474480</t>
  </si>
  <si>
    <t>PALMIERS 720G</t>
  </si>
  <si>
    <t>5604260292905</t>
  </si>
  <si>
    <t>01993012</t>
  </si>
  <si>
    <t>SORTIDO FINO DE BOLACHAS 300G</t>
  </si>
  <si>
    <t>5604260328109</t>
  </si>
  <si>
    <t>r40f39s08</t>
  </si>
  <si>
    <t>01627750</t>
  </si>
  <si>
    <t>QUEIJINHOS AME.OVOS MOLES 120G</t>
  </si>
  <si>
    <t>5602691250754</t>
  </si>
  <si>
    <t>02153763</t>
  </si>
  <si>
    <t>CREME DE OVOS MOLES 230G</t>
  </si>
  <si>
    <t>5602691253939</t>
  </si>
  <si>
    <t>01882413</t>
  </si>
  <si>
    <t>OVOS MOLES DE AVEIRO 150G</t>
  </si>
  <si>
    <t>5602691250785</t>
  </si>
  <si>
    <t>01741732</t>
  </si>
  <si>
    <t>PUDIM LEITE CONDENSADO 500G</t>
  </si>
  <si>
    <t>5602691253281</t>
  </si>
  <si>
    <t>01225115</t>
  </si>
  <si>
    <t>FATIA SALAME CHOCOLATE 60G</t>
  </si>
  <si>
    <t>5604260269846</t>
  </si>
  <si>
    <t>16-07-2026</t>
  </si>
  <si>
    <t>00338145</t>
  </si>
  <si>
    <t>SALAME DE CHOCOLATE 450G</t>
  </si>
  <si>
    <t>5604260056132</t>
  </si>
  <si>
    <t>00338156</t>
  </si>
  <si>
    <t>SALAME DE CHOC.C/AMEND.450G</t>
  </si>
  <si>
    <t>5604260056149</t>
  </si>
  <si>
    <t>01907773</t>
  </si>
  <si>
    <t>BOLO BOLACHA 500G</t>
  </si>
  <si>
    <t>5604260321599</t>
  </si>
  <si>
    <t>01903100</t>
  </si>
  <si>
    <t>FIOS D'OVOS 2X50G</t>
  </si>
  <si>
    <t>PORSI SEL.</t>
  </si>
  <si>
    <t>5604260319893</t>
  </si>
  <si>
    <t>r40f39s09</t>
  </si>
  <si>
    <t>01693086</t>
  </si>
  <si>
    <t>PAES HAMBURGUER 4 UN.220G</t>
  </si>
  <si>
    <t>BIMBO</t>
  </si>
  <si>
    <t>8412600450079</t>
  </si>
  <si>
    <t>01712820</t>
  </si>
  <si>
    <t>MAXI HOTDOG 320G</t>
  </si>
  <si>
    <t>8412600450222</t>
  </si>
  <si>
    <t>01693106</t>
  </si>
  <si>
    <t>PAES HOT-DOG 6 UN.330G</t>
  </si>
  <si>
    <t>8412600450024</t>
  </si>
  <si>
    <t>01693090</t>
  </si>
  <si>
    <t>PAES MAXI  HAMBURGER 4 UN.300G</t>
  </si>
  <si>
    <t>8412600450208</t>
  </si>
  <si>
    <t>01693064</t>
  </si>
  <si>
    <t>ROLLS 6 UNID.(BASE RED.) 340G</t>
  </si>
  <si>
    <t>8412600457481</t>
  </si>
  <si>
    <t>04</t>
  </si>
  <si>
    <t>02112383</t>
  </si>
  <si>
    <t>BIMBO WRAPS INTEGRAL 6UN</t>
  </si>
  <si>
    <t>5601027117914</t>
  </si>
  <si>
    <t>01907602</t>
  </si>
  <si>
    <t>BAGELS SEMENTES 4 UNI 300G</t>
  </si>
  <si>
    <t>8412600018323</t>
  </si>
  <si>
    <t>01907593</t>
  </si>
  <si>
    <t>BAGELS CLASSICO 4 UNI 300G</t>
  </si>
  <si>
    <t>8412600018316</t>
  </si>
  <si>
    <t>01965171</t>
  </si>
  <si>
    <t>PAO MINIBURGUER 8UN 190G</t>
  </si>
  <si>
    <t>DULCESOL</t>
  </si>
  <si>
    <t>8410087366258</t>
  </si>
  <si>
    <t>01993385</t>
  </si>
  <si>
    <t>TORTILHAS TRIGO ORIGINAL 370G</t>
  </si>
  <si>
    <t>MISSION</t>
  </si>
  <si>
    <t>8710637105352</t>
  </si>
  <si>
    <t>01993396</t>
  </si>
  <si>
    <t>TORTILHAS MULTICEREAIS 370G</t>
  </si>
  <si>
    <t>8710637105390</t>
  </si>
  <si>
    <t>01977095</t>
  </si>
  <si>
    <t>PAO BURGER 200G</t>
  </si>
  <si>
    <t>PANRICO</t>
  </si>
  <si>
    <t>8434532610925</t>
  </si>
  <si>
    <t>02020535</t>
  </si>
  <si>
    <t>PAO HAMBURGUER 200G</t>
  </si>
  <si>
    <t>5604260330485</t>
  </si>
  <si>
    <t>02020550</t>
  </si>
  <si>
    <t>PAO CACHORRO 375G</t>
  </si>
  <si>
    <t>5604260330508</t>
  </si>
  <si>
    <t>02068125</t>
  </si>
  <si>
    <t>6 WRAPS 360G</t>
  </si>
  <si>
    <t>5604260334933</t>
  </si>
  <si>
    <t>02068136</t>
  </si>
  <si>
    <t>8 WRAPS INTEGRAIS 288G</t>
  </si>
  <si>
    <t>5604260334940</t>
  </si>
  <si>
    <t>02020546</t>
  </si>
  <si>
    <t>PAO MAXI-HAMBURGUER 300G</t>
  </si>
  <si>
    <t>5604260330492</t>
  </si>
  <si>
    <t>r40f39s10</t>
  </si>
  <si>
    <t>01913902</t>
  </si>
  <si>
    <t>BOLO MARMORE 400G</t>
  </si>
  <si>
    <t>5604260323241</t>
  </si>
  <si>
    <t>01907740</t>
  </si>
  <si>
    <t>BOLO INGLES 500G</t>
  </si>
  <si>
    <t>5604260320073</t>
  </si>
  <si>
    <t>01753184</t>
  </si>
  <si>
    <t>BOLO DE CACAU 500G</t>
  </si>
  <si>
    <t>5604260293339</t>
  </si>
  <si>
    <t>01907762</t>
  </si>
  <si>
    <t>BOLO CENOURA C/COB CHOC 500G</t>
  </si>
  <si>
    <t>5604260322060</t>
  </si>
  <si>
    <t>01879594</t>
  </si>
  <si>
    <t>BOLO ANANAS E COCO 500G</t>
  </si>
  <si>
    <t>5604260315918</t>
  </si>
  <si>
    <t>00786621</t>
  </si>
  <si>
    <t>BOLO LARANJA 500G</t>
  </si>
  <si>
    <t>5604260293315</t>
  </si>
  <si>
    <t>00786733</t>
  </si>
  <si>
    <t>BOLO NOZ 500G</t>
  </si>
  <si>
    <t>5604260104109</t>
  </si>
  <si>
    <t>01879614</t>
  </si>
  <si>
    <t>BOLO IOGURTE 500G</t>
  </si>
  <si>
    <t>5604260315932</t>
  </si>
  <si>
    <t>01879603</t>
  </si>
  <si>
    <t>BOLO BRIGADEIRO 500G</t>
  </si>
  <si>
    <t>5604260315925</t>
  </si>
  <si>
    <t>00611745</t>
  </si>
  <si>
    <t>PAO DE LO 600G</t>
  </si>
  <si>
    <t>5604260275328</t>
  </si>
  <si>
    <t>r40f39s12</t>
  </si>
  <si>
    <t>02118345</t>
  </si>
  <si>
    <t>PAO FORM.S/CODEA ESP.TORR.450G</t>
  </si>
  <si>
    <t>5601027119314</t>
  </si>
  <si>
    <t>02074833</t>
  </si>
  <si>
    <t>PAO FORMA BRANCO 430G</t>
  </si>
  <si>
    <t>5601027117303</t>
  </si>
  <si>
    <t>01712805</t>
  </si>
  <si>
    <t>PAO INTEGRAL 480G</t>
  </si>
  <si>
    <t>5601027973060</t>
  </si>
  <si>
    <t>01756503</t>
  </si>
  <si>
    <t>PAO INTEGRAL SEM CODEA 450G</t>
  </si>
  <si>
    <t>5601027946200</t>
  </si>
  <si>
    <t>02118356</t>
  </si>
  <si>
    <t>PAO S/CODEA 10 CEREAIS 450G</t>
  </si>
  <si>
    <t>5601027119567</t>
  </si>
  <si>
    <t>02080036</t>
  </si>
  <si>
    <t>PAO FORMA ARTESANO 500G</t>
  </si>
  <si>
    <t>5601027118553</t>
  </si>
  <si>
    <t>01692910</t>
  </si>
  <si>
    <t>PAO FORMA S/CODEA 650G</t>
  </si>
  <si>
    <t>8412600070994</t>
  </si>
  <si>
    <t>01870735</t>
  </si>
  <si>
    <t>PAO BRIOCHE ARTESANO 550G</t>
  </si>
  <si>
    <t>8412600016176</t>
  </si>
  <si>
    <t>02081816</t>
  </si>
  <si>
    <t>PAO OROWEAT SEM GIRASSOL 550G</t>
  </si>
  <si>
    <t>5601027118508</t>
  </si>
  <si>
    <t>02081820</t>
  </si>
  <si>
    <t>PAO OROWEAT SEM SESAMO 550G</t>
  </si>
  <si>
    <t>5601027118539</t>
  </si>
  <si>
    <t>02081831</t>
  </si>
  <si>
    <t>PAO OROWEAT 12 CER E SEM 550G</t>
  </si>
  <si>
    <t>5601027118492</t>
  </si>
  <si>
    <t>02169276</t>
  </si>
  <si>
    <t>PAO ARTESANO BRANCO 500G</t>
  </si>
  <si>
    <t>8412600028568</t>
  </si>
  <si>
    <t>02169265</t>
  </si>
  <si>
    <t>PAO ARTESANO INTEGRAL 500G</t>
  </si>
  <si>
    <t>8412600011812</t>
  </si>
  <si>
    <t>02189881</t>
  </si>
  <si>
    <t>BURGUER RUST S/GLUT 2UN 160G</t>
  </si>
  <si>
    <t>8412600061954</t>
  </si>
  <si>
    <t>02186231</t>
  </si>
  <si>
    <t>PAO FORMA S/ GLUTEN 375G</t>
  </si>
  <si>
    <t>8412600061930</t>
  </si>
  <si>
    <t>02186242</t>
  </si>
  <si>
    <t>PAO FORMA S/GLUT SEMENT 375G</t>
  </si>
  <si>
    <t>8412600061947</t>
  </si>
  <si>
    <t>01627930</t>
  </si>
  <si>
    <t>PAO FORMA C/C.INTEGRA.R.E.520G</t>
  </si>
  <si>
    <t>5607233509321</t>
  </si>
  <si>
    <t>01627915</t>
  </si>
  <si>
    <t>PAO FORMA C/CODEA REC.ECO.475G</t>
  </si>
  <si>
    <t>5607233509048</t>
  </si>
  <si>
    <t>01886746</t>
  </si>
  <si>
    <t>PAO FORMA C/C TORR INTEG 520G</t>
  </si>
  <si>
    <t>5607233572813</t>
  </si>
  <si>
    <t>01699820</t>
  </si>
  <si>
    <t>PAO FORMA C/CODEA 500G</t>
  </si>
  <si>
    <t>5601027000896</t>
  </si>
  <si>
    <t>01627904</t>
  </si>
  <si>
    <t>PAO FORMA C/CODEA TORR.FA.750G</t>
  </si>
  <si>
    <t>5607233508829</t>
  </si>
  <si>
    <t>01531290</t>
  </si>
  <si>
    <t>PAO FORMA S/CODEA 450G</t>
  </si>
  <si>
    <t>5601027001213</t>
  </si>
  <si>
    <t>02208360</t>
  </si>
  <si>
    <t>PAO DE FORMA C/ CODEA 750G</t>
  </si>
  <si>
    <t>5607233508812</t>
  </si>
  <si>
    <t>01997266</t>
  </si>
  <si>
    <t>PAO FORMA S/CODEA TORRAD.450G</t>
  </si>
  <si>
    <t>5607233620606</t>
  </si>
  <si>
    <t>01641900</t>
  </si>
  <si>
    <t>PAO CEREALIA 5 SEMENTES 435G</t>
  </si>
  <si>
    <t>5607233511591</t>
  </si>
  <si>
    <t>01641911</t>
  </si>
  <si>
    <t>PAO CEREALIA 14 CEREAIS 435G</t>
  </si>
  <si>
    <t>5607233511584</t>
  </si>
  <si>
    <t>01740573</t>
  </si>
  <si>
    <t>PAO F.CEREALIA 100% INTEG 385G</t>
  </si>
  <si>
    <t>5607233533951</t>
  </si>
  <si>
    <t>01845370</t>
  </si>
  <si>
    <t>PAO CEREALIA 100% CENTEIO 400G</t>
  </si>
  <si>
    <t>5607233552624</t>
  </si>
  <si>
    <t>01531332</t>
  </si>
  <si>
    <t>PAO FORMA S/CODEA 9 CEREA.480G</t>
  </si>
  <si>
    <t>5601027009769</t>
  </si>
  <si>
    <t>01531306</t>
  </si>
  <si>
    <t>PAO FORMA S/CODEA FAMIL.650G</t>
  </si>
  <si>
    <t>5601027001244</t>
  </si>
  <si>
    <t>01900593</t>
  </si>
  <si>
    <t>BRIOCHE FATIADO 450G</t>
  </si>
  <si>
    <t>PASQUIER</t>
  </si>
  <si>
    <t>8410706999966</t>
  </si>
  <si>
    <t>01330553</t>
  </si>
  <si>
    <t>PAO BRIOCHE FATIADO 500G</t>
  </si>
  <si>
    <t>5604260273942</t>
  </si>
  <si>
    <t>r40f39s13</t>
  </si>
  <si>
    <t>01693255</t>
  </si>
  <si>
    <t>PAO DE LEITE 8 UNID. 280G</t>
  </si>
  <si>
    <t>5601027006447</t>
  </si>
  <si>
    <t>01262954</t>
  </si>
  <si>
    <t>BOLLITOS 8UNI.320G</t>
  </si>
  <si>
    <t>8410706010425</t>
  </si>
  <si>
    <t>01981143</t>
  </si>
  <si>
    <t>PAO DE LEITE 10 UNID. 350GR</t>
  </si>
  <si>
    <t>8410706000044</t>
  </si>
  <si>
    <t>01910471</t>
  </si>
  <si>
    <t>PAES DE LEITE 8UNID.280G</t>
  </si>
  <si>
    <t>5604260323234</t>
  </si>
  <si>
    <t>r40f39s14</t>
  </si>
  <si>
    <t>01693233</t>
  </si>
  <si>
    <t>TRAVESSEIROS CHOCOL.3 UN.240G</t>
  </si>
  <si>
    <t>5601027006386</t>
  </si>
  <si>
    <t>02169243</t>
  </si>
  <si>
    <t>PANQUECAS BIMBO 8UN 216G</t>
  </si>
  <si>
    <t>5601027124141</t>
  </si>
  <si>
    <t>01693360</t>
  </si>
  <si>
    <t>BOLLYCAO CLASSICO 1 UN.57G</t>
  </si>
  <si>
    <t>BOLLYCAO</t>
  </si>
  <si>
    <t>5601027000209</t>
  </si>
  <si>
    <t>01693371</t>
  </si>
  <si>
    <t>BOLLYCAO CLASSICO 2 UN.114G</t>
  </si>
  <si>
    <t>5601027004382</t>
  </si>
  <si>
    <t>01693494</t>
  </si>
  <si>
    <t>DIP DIP BOLLYCAO 43G</t>
  </si>
  <si>
    <t>8410022100015</t>
  </si>
  <si>
    <t>02169254</t>
  </si>
  <si>
    <t>BOLLYCAO DOKYO 4UN 172G</t>
  </si>
  <si>
    <t>5601027988934</t>
  </si>
  <si>
    <t>01693393</t>
  </si>
  <si>
    <t>BOLLYCAO COM LEITE 4 UN.228G</t>
  </si>
  <si>
    <t>5601027116382</t>
  </si>
  <si>
    <t>01693382</t>
  </si>
  <si>
    <t>BOLLYCAO CLASSICO 4 UN.228G</t>
  </si>
  <si>
    <t>5601027116405</t>
  </si>
  <si>
    <t>02085161</t>
  </si>
  <si>
    <t>PANCAKES X18 360G</t>
  </si>
  <si>
    <t>3250392968489</t>
  </si>
  <si>
    <t>02187906</t>
  </si>
  <si>
    <t>DONETTES CLASSICOS 4 UNID</t>
  </si>
  <si>
    <t>DONETTES</t>
  </si>
  <si>
    <t>8410022106123</t>
  </si>
  <si>
    <t>02187910</t>
  </si>
  <si>
    <t>DONETTES RAYADOS 4 UNID</t>
  </si>
  <si>
    <t>8410022115002</t>
  </si>
  <si>
    <t>01693323</t>
  </si>
  <si>
    <t>DONUTS AMERICANO CH. 2 UN.148G</t>
  </si>
  <si>
    <t>DONUTS</t>
  </si>
  <si>
    <t>8410022011267</t>
  </si>
  <si>
    <t>01693266</t>
  </si>
  <si>
    <t>DONUTS MINI 5 UN.</t>
  </si>
  <si>
    <t>5601027975446</t>
  </si>
  <si>
    <t>02169280</t>
  </si>
  <si>
    <t>DONUTS AMERICANO 2UN 156G</t>
  </si>
  <si>
    <t>8410022117365</t>
  </si>
  <si>
    <t>01693281</t>
  </si>
  <si>
    <t>DONUTS CLASSIC 4 UN.200G</t>
  </si>
  <si>
    <t>8410022000025</t>
  </si>
  <si>
    <t>01693301</t>
  </si>
  <si>
    <t>DONUTS BOMBOM 4 UN.188G</t>
  </si>
  <si>
    <t>8410022000063</t>
  </si>
  <si>
    <t>01693292</t>
  </si>
  <si>
    <t>DONUTS CLASSIC 6 UN.300G</t>
  </si>
  <si>
    <t>8410022000032</t>
  </si>
  <si>
    <t>01695755</t>
  </si>
  <si>
    <t>KINDER DELICE CACAU T1</t>
  </si>
  <si>
    <t>KINDER</t>
  </si>
  <si>
    <t>8000500267035</t>
  </si>
  <si>
    <t>01696203</t>
  </si>
  <si>
    <t>KINDER DELICE T4</t>
  </si>
  <si>
    <t>8000500264379</t>
  </si>
  <si>
    <t>01695935</t>
  </si>
  <si>
    <t>KINDER DELICE CACAU T10</t>
  </si>
  <si>
    <t>8000500267103</t>
  </si>
  <si>
    <t>01970556</t>
  </si>
  <si>
    <t>KINDER DELICE T10 COCO</t>
  </si>
  <si>
    <t>8000500347652</t>
  </si>
  <si>
    <t>01693525</t>
  </si>
  <si>
    <t>MANHAZITOS LEITE (5) 175G</t>
  </si>
  <si>
    <t>MANHAZITOS</t>
  </si>
  <si>
    <t>5601027002609</t>
  </si>
  <si>
    <t>01693604</t>
  </si>
  <si>
    <t>MANHAZITOS PLANETUS (6) 210G</t>
  </si>
  <si>
    <t>5601027003859</t>
  </si>
  <si>
    <t>01693626</t>
  </si>
  <si>
    <t>MANHAZITOS PLAN.-50%AC.6U.210G</t>
  </si>
  <si>
    <t>5601027004870</t>
  </si>
  <si>
    <t>01693615</t>
  </si>
  <si>
    <t>MANHAZITOS PLANETUS (9) 315G</t>
  </si>
  <si>
    <t>5601027004764</t>
  </si>
  <si>
    <t>01575030</t>
  </si>
  <si>
    <t>_BOLOS FARCI AVELA 10U.280G</t>
  </si>
  <si>
    <t>MIDI</t>
  </si>
  <si>
    <t>8004905774389</t>
  </si>
  <si>
    <t>01878332</t>
  </si>
  <si>
    <t>BOLO FARCI MORANGO 10UNI.280G</t>
  </si>
  <si>
    <t>8004905550310</t>
  </si>
  <si>
    <t>01534515</t>
  </si>
  <si>
    <t>BOLOS FARCI KAO 10UNID. 280G</t>
  </si>
  <si>
    <t>8004905550259</t>
  </si>
  <si>
    <t>01534495</t>
  </si>
  <si>
    <t>BOLOS COB. CIAO MILK 10UN 350G</t>
  </si>
  <si>
    <t>8004905550358</t>
  </si>
  <si>
    <t>01439365</t>
  </si>
  <si>
    <t>TORTITAS PANCAKES 8 UN. 280G</t>
  </si>
  <si>
    <t>8410706010340</t>
  </si>
  <si>
    <t>01929182</t>
  </si>
  <si>
    <t>BRIOCHE C/PEP CHOC 6UNID 210G</t>
  </si>
  <si>
    <t>3256549999450</t>
  </si>
  <si>
    <t>01697353</t>
  </si>
  <si>
    <t>MERENDINHAS PEPITAS CHOC.240G</t>
  </si>
  <si>
    <t>5604260288878</t>
  </si>
  <si>
    <t>01827482</t>
  </si>
  <si>
    <t>ARGOLAS C/COB.GLACE 6UNID.252G</t>
  </si>
  <si>
    <t>5604260309399</t>
  </si>
  <si>
    <t>r40f39s15</t>
  </si>
  <si>
    <t>01840631</t>
  </si>
  <si>
    <t>CROISSANT CACAU/AVELA 304G</t>
  </si>
  <si>
    <t>5600744051211</t>
  </si>
  <si>
    <t>01840642</t>
  </si>
  <si>
    <t>CROISSANT SIMPLES 240G</t>
  </si>
  <si>
    <t>5600744051204</t>
  </si>
  <si>
    <t>01920312</t>
  </si>
  <si>
    <t>CROISSANTS CACAU AVELA 9U 378G</t>
  </si>
  <si>
    <t>5601027954748</t>
  </si>
  <si>
    <t>00360125</t>
  </si>
  <si>
    <t>MINI CROISSANT BAUNILHA 80G</t>
  </si>
  <si>
    <t>CHIPICAO</t>
  </si>
  <si>
    <t>5601363100236</t>
  </si>
  <si>
    <t>00647216</t>
  </si>
  <si>
    <t>MINI CROISSANTS CACAU 80G</t>
  </si>
  <si>
    <t>5601363100229</t>
  </si>
  <si>
    <t>01061045</t>
  </si>
  <si>
    <t>PACK MINI CROISSANT CHOCO 199G</t>
  </si>
  <si>
    <t>5601363003513</t>
  </si>
  <si>
    <t>02210536</t>
  </si>
  <si>
    <t>CROISSANT CHOCOLATE LEITE 50G</t>
  </si>
  <si>
    <t>MILKA</t>
  </si>
  <si>
    <t>7622202254178</t>
  </si>
  <si>
    <t>02210540</t>
  </si>
  <si>
    <t>CROISSANT BAUNILHA 50G</t>
  </si>
  <si>
    <t>7622202254222</t>
  </si>
  <si>
    <t>02155212</t>
  </si>
  <si>
    <t>CROISSANT 6UNI 240G</t>
  </si>
  <si>
    <t>8410706999232</t>
  </si>
  <si>
    <t>01233491</t>
  </si>
  <si>
    <t>CROISS.RECH.CACAU/AVELA 315G</t>
  </si>
  <si>
    <t>5604260266623</t>
  </si>
  <si>
    <t>01233544</t>
  </si>
  <si>
    <t>NAPOLITANAS CREME BAUNIL.320G</t>
  </si>
  <si>
    <t>5604260266593</t>
  </si>
  <si>
    <t>01233566</t>
  </si>
  <si>
    <t>NAPOLITANAS CREME CACAU 320G</t>
  </si>
  <si>
    <t>5604260266609</t>
  </si>
  <si>
    <t>r40f42s02</t>
  </si>
  <si>
    <t>01714732</t>
  </si>
  <si>
    <t>BROA DE MILHO 500G</t>
  </si>
  <si>
    <t>MUSEU PAO</t>
  </si>
  <si>
    <t>5606436000017</t>
  </si>
  <si>
    <t>02031212</t>
  </si>
  <si>
    <t>PAO DE TRIGO C/MASSA MAE 450G</t>
  </si>
  <si>
    <t>5604260330317</t>
  </si>
  <si>
    <t>r40f42s04</t>
  </si>
  <si>
    <t>01984580</t>
  </si>
  <si>
    <t>PAO RUSTIK BAKER.MASS.MAE 400G</t>
  </si>
  <si>
    <t>8412600028124</t>
  </si>
  <si>
    <t>01984591</t>
  </si>
  <si>
    <t>PAO RUSTIK BAKERY CER.400G</t>
  </si>
  <si>
    <t>8412600028131</t>
  </si>
  <si>
    <t>01984600</t>
  </si>
  <si>
    <t>PAO RUSTIK INTEGRAL 400G</t>
  </si>
  <si>
    <t>8412600018897</t>
  </si>
  <si>
    <t>01714780</t>
  </si>
  <si>
    <t>PAO SAO MISTURA ESPECIAL 350G</t>
  </si>
  <si>
    <t>5606436200127</t>
  </si>
  <si>
    <t>01856201</t>
  </si>
  <si>
    <t>PAO FORMA BRANCO S/GLUTEN 300G</t>
  </si>
  <si>
    <t>PORSI VIV.</t>
  </si>
  <si>
    <t>5604260310593</t>
  </si>
  <si>
    <t>g38b051</t>
  </si>
  <si>
    <t>r40f48s02</t>
  </si>
  <si>
    <t>01863482</t>
  </si>
  <si>
    <t>LS FRANGO ABERTO CHURRASCO KG</t>
  </si>
  <si>
    <t>0000002706799</t>
  </si>
  <si>
    <t>01129721</t>
  </si>
  <si>
    <t>LS 1/2 FRANGO LUSIT CAMP KG</t>
  </si>
  <si>
    <t>PORSI S.PO</t>
  </si>
  <si>
    <t>0000002767519</t>
  </si>
  <si>
    <t>r40f48s04</t>
  </si>
  <si>
    <t>02136604</t>
  </si>
  <si>
    <t>LS PESCOCOS FRANGO KG</t>
  </si>
  <si>
    <t>0000002705542</t>
  </si>
  <si>
    <t>02136562</t>
  </si>
  <si>
    <t>LS ASAS FRANGO KG</t>
  </si>
  <si>
    <t>0000002720465</t>
  </si>
  <si>
    <t>02136742</t>
  </si>
  <si>
    <t>LS PERNA FRG.C/COSTA FAMIL.KG</t>
  </si>
  <si>
    <t>0000002799261</t>
  </si>
  <si>
    <t>02136573</t>
  </si>
  <si>
    <t>LS MOELAS FRANGO KG</t>
  </si>
  <si>
    <t>0000002764547</t>
  </si>
  <si>
    <t>02136626</t>
  </si>
  <si>
    <t>LS MIUDOS FRANGO KG</t>
  </si>
  <si>
    <t>0000002798143</t>
  </si>
  <si>
    <t>02136595</t>
  </si>
  <si>
    <t>LS CORACOES FRANGO KG</t>
  </si>
  <si>
    <t>0000002702456</t>
  </si>
  <si>
    <t>02136551</t>
  </si>
  <si>
    <t>LS COXA FRANGO KG</t>
  </si>
  <si>
    <t>0000002720464</t>
  </si>
  <si>
    <t>02136720</t>
  </si>
  <si>
    <t>LS COTO FRANG FAMILIAR KG</t>
  </si>
  <si>
    <t>0000002770198</t>
  </si>
  <si>
    <t>02136536</t>
  </si>
  <si>
    <t>LS COTO FRANGO KG</t>
  </si>
  <si>
    <t>0000002797796</t>
  </si>
  <si>
    <t>02136731</t>
  </si>
  <si>
    <t>LS COXA FRANG FAMILIAR KG</t>
  </si>
  <si>
    <t>0000002769497</t>
  </si>
  <si>
    <t>02136652</t>
  </si>
  <si>
    <t>LS LOMBINHOS FRANGO KG</t>
  </si>
  <si>
    <t>0000002700467</t>
  </si>
  <si>
    <t>02136705</t>
  </si>
  <si>
    <t>LS PEITO FRANG FAMILIAR KG</t>
  </si>
  <si>
    <t>0000002769499</t>
  </si>
  <si>
    <t>02136514</t>
  </si>
  <si>
    <t>LS PEITO FRANGO KG</t>
  </si>
  <si>
    <t>0000002720473</t>
  </si>
  <si>
    <t>02136525</t>
  </si>
  <si>
    <t>LS BIFE FRANGO KG</t>
  </si>
  <si>
    <t>0000002796442</t>
  </si>
  <si>
    <t>02136716</t>
  </si>
  <si>
    <t>LS BIFE FRANG FAMILIAR KG</t>
  </si>
  <si>
    <t>0000002744262</t>
  </si>
  <si>
    <t>02136641</t>
  </si>
  <si>
    <t>LS STROGONOFF FRANGO KG</t>
  </si>
  <si>
    <t>0000002773120</t>
  </si>
  <si>
    <t>01130494</t>
  </si>
  <si>
    <t>LS ASAS FRANGO LUSIT CAMP KG</t>
  </si>
  <si>
    <t>0000002767528</t>
  </si>
  <si>
    <t>01130154</t>
  </si>
  <si>
    <t>LS MIUDOS FRG LUSIT CAMP KG</t>
  </si>
  <si>
    <t>0000002767526</t>
  </si>
  <si>
    <t>01130461</t>
  </si>
  <si>
    <t>LS CANJINHA LUSITAN CAMPO KG</t>
  </si>
  <si>
    <t>0000002767527</t>
  </si>
  <si>
    <t>01130064</t>
  </si>
  <si>
    <t>LS COXA FRANGO LUSIT CAMP KG</t>
  </si>
  <si>
    <t>0000002767524</t>
  </si>
  <si>
    <t>01129993</t>
  </si>
  <si>
    <t>LS PERNA FRANG LUSIT.CAMP KG</t>
  </si>
  <si>
    <t>0000002767523</t>
  </si>
  <si>
    <t>01129800</t>
  </si>
  <si>
    <t>LS PEITO FRANG LUSIT CAMP KG</t>
  </si>
  <si>
    <t>0000002767521</t>
  </si>
  <si>
    <t>01129844</t>
  </si>
  <si>
    <t>LS BIFE FRANGO LUSIT CAMP KG</t>
  </si>
  <si>
    <t>0000002767522</t>
  </si>
  <si>
    <t>r40f48s06</t>
  </si>
  <si>
    <t>02136663</t>
  </si>
  <si>
    <t>LS BIFE PERU KG</t>
  </si>
  <si>
    <t>0000002765818</t>
  </si>
  <si>
    <t>02136685</t>
  </si>
  <si>
    <t>LS STROGONOFF PERU KG</t>
  </si>
  <si>
    <t>0000002773119</t>
  </si>
  <si>
    <t>02061794</t>
  </si>
  <si>
    <t>LS PERNINHA PERU KG</t>
  </si>
  <si>
    <t>PORSI ORIG</t>
  </si>
  <si>
    <t>0000002708690</t>
  </si>
  <si>
    <t>02061803</t>
  </si>
  <si>
    <t>LS COXA PERU KG</t>
  </si>
  <si>
    <t>0000002707598</t>
  </si>
  <si>
    <t>01509214</t>
  </si>
  <si>
    <t>LS PERNA PERU KG</t>
  </si>
  <si>
    <t>0000002703466</t>
  </si>
  <si>
    <t>02061783</t>
  </si>
  <si>
    <t>LS JARDINEIRA  PERU KG</t>
  </si>
  <si>
    <t>0000002708692</t>
  </si>
  <si>
    <t>01509194</t>
  </si>
  <si>
    <t>LS BIFE PEITO PERU KG</t>
  </si>
  <si>
    <t>0000002708171</t>
  </si>
  <si>
    <t>r40f48s10</t>
  </si>
  <si>
    <t>02053174</t>
  </si>
  <si>
    <t>COELHO INTEIR. C/M FLOWPCK KG</t>
  </si>
  <si>
    <t>0000002760411</t>
  </si>
  <si>
    <t>r40f48s12</t>
  </si>
  <si>
    <t>01908910</t>
  </si>
  <si>
    <t>LS PATO INTEIRO C/ MIUDOS</t>
  </si>
  <si>
    <t>0000002727255</t>
  </si>
  <si>
    <t>r40f48s16</t>
  </si>
  <si>
    <t>02136674</t>
  </si>
  <si>
    <t>LS ESPETADA PERU KG</t>
  </si>
  <si>
    <t>0000002759257</t>
  </si>
  <si>
    <t>01617813</t>
  </si>
  <si>
    <t>LS SALSICHA CHURRAS.AVES 360G</t>
  </si>
  <si>
    <t>SORRAIA</t>
  </si>
  <si>
    <t>5605564548378</t>
  </si>
  <si>
    <t>r40f48s20</t>
  </si>
  <si>
    <t>01074641</t>
  </si>
  <si>
    <t>MOELAS FRANGO CONG. 1KG</t>
  </si>
  <si>
    <t>*</t>
  </si>
  <si>
    <t>7898563210096</t>
  </si>
  <si>
    <t>4823116822733</t>
  </si>
  <si>
    <t>r40f48s21</t>
  </si>
  <si>
    <t>01240303</t>
  </si>
  <si>
    <t>LS CARNE PICADA AVES 400G</t>
  </si>
  <si>
    <t>LUSIAVES</t>
  </si>
  <si>
    <t>5602733232748</t>
  </si>
  <si>
    <t>01240314</t>
  </si>
  <si>
    <t>LS HAMBURGUER FRANGO 460G</t>
  </si>
  <si>
    <t>5602733232755</t>
  </si>
  <si>
    <t>g38b052</t>
  </si>
  <si>
    <t>r40f45s06</t>
  </si>
  <si>
    <t>02137006</t>
  </si>
  <si>
    <t>LS CARNE ESTUFAR  NOV KG</t>
  </si>
  <si>
    <t>0000002751156</t>
  </si>
  <si>
    <t>02136775</t>
  </si>
  <si>
    <t>LS JARDINEIRA NOVILHO KG</t>
  </si>
  <si>
    <t>0000002782740</t>
  </si>
  <si>
    <t>02137021</t>
  </si>
  <si>
    <t>LS MEDALHOES NOVILHO  NOV KG</t>
  </si>
  <si>
    <t>0000002705351</t>
  </si>
  <si>
    <t>r40f45s08</t>
  </si>
  <si>
    <t>02136821</t>
  </si>
  <si>
    <t>LS ENTREMEADA FAT.FAMIL KG</t>
  </si>
  <si>
    <t>0000002739993</t>
  </si>
  <si>
    <t>02136911</t>
  </si>
  <si>
    <t>LS BIFANAS PORCO KG</t>
  </si>
  <si>
    <t>0000002792590</t>
  </si>
  <si>
    <t>02136922</t>
  </si>
  <si>
    <t>LS COSTELETA LOMBO  KG</t>
  </si>
  <si>
    <t>0000002717333</t>
  </si>
  <si>
    <t>02136933</t>
  </si>
  <si>
    <t>LS COSTELETA CACHACO KG</t>
  </si>
  <si>
    <t>0000002718301</t>
  </si>
  <si>
    <t>02136843</t>
  </si>
  <si>
    <t>LS COSTELETA LOMBO FAMIL KG</t>
  </si>
  <si>
    <t>0000002729588</t>
  </si>
  <si>
    <t>02136854</t>
  </si>
  <si>
    <t>LS BIFANA PORCO PORC FAMIL.KG</t>
  </si>
  <si>
    <t>0000002717264</t>
  </si>
  <si>
    <t>02136900</t>
  </si>
  <si>
    <t>LS ROJOES PORCO FAMIL.KG</t>
  </si>
  <si>
    <t>0000002751050</t>
  </si>
  <si>
    <t>02136764</t>
  </si>
  <si>
    <t>LS ROJOES PORCO KG</t>
  </si>
  <si>
    <t>0000002781321</t>
  </si>
  <si>
    <t>02136966</t>
  </si>
  <si>
    <t>LS ENTREMEADA FATIADA KG</t>
  </si>
  <si>
    <t>0000002781896</t>
  </si>
  <si>
    <t>01917886</t>
  </si>
  <si>
    <t>LS LOMBINHO PORCO KG</t>
  </si>
  <si>
    <t>0000002769611</t>
  </si>
  <si>
    <t>02136955</t>
  </si>
  <si>
    <t>LS CACHACO FAT. BIFINHOS KG</t>
  </si>
  <si>
    <t>0000002730015</t>
  </si>
  <si>
    <t>02136944</t>
  </si>
  <si>
    <t>LS LOMBO FAT. BIFINHOSKG</t>
  </si>
  <si>
    <t>0000002717028</t>
  </si>
  <si>
    <t>01917864</t>
  </si>
  <si>
    <t>LS ENTRECOSTO METADE KG</t>
  </si>
  <si>
    <t>0000002786452</t>
  </si>
  <si>
    <t>02137032</t>
  </si>
  <si>
    <t>LS ENTREMEAD. PRC.FINISSIM. KG</t>
  </si>
  <si>
    <t>0000002743226</t>
  </si>
  <si>
    <t>02137054</t>
  </si>
  <si>
    <t>LS BIF.LOMB. PRC.FINISSIM.KG</t>
  </si>
  <si>
    <t>0000002757509</t>
  </si>
  <si>
    <t>02137043</t>
  </si>
  <si>
    <t>LS BIF.CACH.PRC.FINISSIM.KG</t>
  </si>
  <si>
    <t>0000002757508</t>
  </si>
  <si>
    <t>01917853</t>
  </si>
  <si>
    <t>LS CACHACO S/OSSO PRC METAD.KG</t>
  </si>
  <si>
    <t>0000002772536</t>
  </si>
  <si>
    <t>01908932</t>
  </si>
  <si>
    <t>LS SECRETOS PORCO PRETO 250 GR</t>
  </si>
  <si>
    <t>5604260316724</t>
  </si>
  <si>
    <t>r40f45s12</t>
  </si>
  <si>
    <t>02136876</t>
  </si>
  <si>
    <t>LS REDENHO PORCO KG</t>
  </si>
  <si>
    <t>0000002722459</t>
  </si>
  <si>
    <t>01719142</t>
  </si>
  <si>
    <t>LS ORELHA PORCO +/- 500 GR</t>
  </si>
  <si>
    <t>0000002741808</t>
  </si>
  <si>
    <t>r40f45s16</t>
  </si>
  <si>
    <t>01929441</t>
  </si>
  <si>
    <t>LS MIX 6 SALSICHAS 330 GR</t>
  </si>
  <si>
    <t>5604260325757</t>
  </si>
  <si>
    <t>02136786</t>
  </si>
  <si>
    <t>LS SALSICHA PORCO KG</t>
  </si>
  <si>
    <t>0000002772694</t>
  </si>
  <si>
    <t>01139314</t>
  </si>
  <si>
    <t>LS SALSICHA CHURRASCO XL 360GR</t>
  </si>
  <si>
    <t>5605564000074</t>
  </si>
  <si>
    <t>01617802</t>
  </si>
  <si>
    <t>LS SALSICH.CHURRAS.PICANTE360G</t>
  </si>
  <si>
    <t>5605564000081</t>
  </si>
  <si>
    <t>r40f45s18</t>
  </si>
  <si>
    <t>02081906</t>
  </si>
  <si>
    <t>LS 12 ALMONDEGAS BOVINO  300GR</t>
  </si>
  <si>
    <t>JEAN ROZE</t>
  </si>
  <si>
    <t>3760034067963</t>
  </si>
  <si>
    <t>F</t>
  </si>
  <si>
    <t>01875314</t>
  </si>
  <si>
    <t>LS 4 HAMBURGUER PORCO 400G</t>
  </si>
  <si>
    <t>5604260315680</t>
  </si>
  <si>
    <t>01633892</t>
  </si>
  <si>
    <t>LS CARNE PICADA PORCO 400 GR</t>
  </si>
  <si>
    <t>5604260292677</t>
  </si>
  <si>
    <t>01634000</t>
  </si>
  <si>
    <t>LS CARNE PICADA NOV.400 GR</t>
  </si>
  <si>
    <t>5604260292691</t>
  </si>
  <si>
    <t>01701364</t>
  </si>
  <si>
    <t>LS 2 HAMBURG.BOV.15% MG 250 GR</t>
  </si>
  <si>
    <t>3760034066232</t>
  </si>
  <si>
    <t>01701386</t>
  </si>
  <si>
    <t>LS 2 HAMB.CHAROLES 12% MG 250G</t>
  </si>
  <si>
    <t>3760034066256</t>
  </si>
  <si>
    <t>g41b040</t>
  </si>
  <si>
    <t>r41f29s04</t>
  </si>
  <si>
    <t>00464182</t>
  </si>
  <si>
    <t>CAMARAO 60/80 AQUIC. KG</t>
  </si>
  <si>
    <t>0000002893533</t>
  </si>
  <si>
    <t>r41f29s08</t>
  </si>
  <si>
    <t>01915136</t>
  </si>
  <si>
    <t>TENTACULOS DE POTA CV.+/-1KG</t>
  </si>
  <si>
    <t>0000002940125</t>
  </si>
  <si>
    <t>01949443</t>
  </si>
  <si>
    <t>SALMAO POSTA HIG</t>
  </si>
  <si>
    <t>0000002912820</t>
  </si>
  <si>
    <t>01915072</t>
  </si>
  <si>
    <t>PERCA A POSTA HIG.</t>
  </si>
  <si>
    <t>0000002927299</t>
  </si>
  <si>
    <t>01915046</t>
  </si>
  <si>
    <t>MARUCA A POSTA HIG</t>
  </si>
  <si>
    <t>0000002927305</t>
  </si>
  <si>
    <t>01915083</t>
  </si>
  <si>
    <t>PESCADA CHILE 5 POSTA COZ.HIG</t>
  </si>
  <si>
    <t>0000002927304</t>
  </si>
  <si>
    <t>01915035</t>
  </si>
  <si>
    <t>CORVINA A POSTA HIG.</t>
  </si>
  <si>
    <t>0000002927300</t>
  </si>
  <si>
    <t>01915094</t>
  </si>
  <si>
    <t>POLVO 1-2KG INT.LIMPO.HIG</t>
  </si>
  <si>
    <t>0000002902994</t>
  </si>
  <si>
    <t>01915024</t>
  </si>
  <si>
    <t>CHOCO LIMPO HIG</t>
  </si>
  <si>
    <t>0000002914783</t>
  </si>
  <si>
    <t>02054456</t>
  </si>
  <si>
    <t>SUB.SAPATEIRA COZ.+800G CONG</t>
  </si>
  <si>
    <t>5604260338771</t>
  </si>
  <si>
    <t>00</t>
  </si>
  <si>
    <t>01915103</t>
  </si>
  <si>
    <t>POLVO 2-3KG INT.LIMPO HIG</t>
  </si>
  <si>
    <t>0000002902993</t>
  </si>
  <si>
    <t>00847992</t>
  </si>
  <si>
    <t>BACALHAU POSTA HIG.</t>
  </si>
  <si>
    <t>0000002993817</t>
  </si>
  <si>
    <t>01915125</t>
  </si>
  <si>
    <t>POLVO METADES LIMPO HIG</t>
  </si>
  <si>
    <t>0000002927357</t>
  </si>
  <si>
    <t>01915114</t>
  </si>
  <si>
    <t>POLVO 3-4KG INT.LIMPO HIG</t>
  </si>
  <si>
    <t>0000002902992</t>
  </si>
  <si>
    <t>01915204</t>
  </si>
  <si>
    <t>GAROUPA POSTA HIG</t>
  </si>
  <si>
    <t>0000002973307</t>
  </si>
  <si>
    <t>01309122</t>
  </si>
  <si>
    <t>LOMBOS BACALHAU HIG.</t>
  </si>
  <si>
    <t>0000002942700</t>
  </si>
  <si>
    <t>r40f86s04</t>
  </si>
  <si>
    <t>00853803</t>
  </si>
  <si>
    <t>DESFIADO DE PALOCO EMB. 400G</t>
  </si>
  <si>
    <t>5604655005158</t>
  </si>
  <si>
    <t>r40f88s12</t>
  </si>
  <si>
    <t>01756742</t>
  </si>
  <si>
    <t>CAMARAO COZ 60/80 CVT 500G</t>
  </si>
  <si>
    <t>5604260300617</t>
  </si>
  <si>
    <t>01756705</t>
  </si>
  <si>
    <t>CAMARAO COZ 30/50 CVT 500G</t>
  </si>
  <si>
    <t>5604260300563</t>
  </si>
  <si>
    <t>g42b033</t>
  </si>
  <si>
    <t>r40f58s02</t>
  </si>
  <si>
    <t>02028880</t>
  </si>
  <si>
    <t>MIX SALADAS VERDE 200G</t>
  </si>
  <si>
    <t>FRUSEL</t>
  </si>
  <si>
    <t>5602838106647</t>
  </si>
  <si>
    <t>02028891</t>
  </si>
  <si>
    <t>MIX SALADAS ROXO 200G</t>
  </si>
  <si>
    <t>5602838106630</t>
  </si>
  <si>
    <t>02028876</t>
  </si>
  <si>
    <t>MIX SALADAS ROSA 125G</t>
  </si>
  <si>
    <t>5602838106623</t>
  </si>
  <si>
    <t>01651504</t>
  </si>
  <si>
    <t>_SULTANA ORANGE N§9 150G</t>
  </si>
  <si>
    <t>FRUTORRA</t>
  </si>
  <si>
    <t>5602586220503</t>
  </si>
  <si>
    <t>01651833</t>
  </si>
  <si>
    <t>_BANANA CHIPS 150G</t>
  </si>
  <si>
    <t>5602586200154</t>
  </si>
  <si>
    <t>01651642</t>
  </si>
  <si>
    <t>_MIOLO PEVIDE CRU 150G</t>
  </si>
  <si>
    <t>5602586100706</t>
  </si>
  <si>
    <t>01651811</t>
  </si>
  <si>
    <t>_TAMARA S/CAROCO 200G</t>
  </si>
  <si>
    <t>5602586180432</t>
  </si>
  <si>
    <t>01651754</t>
  </si>
  <si>
    <t>_AMEIXA SECA C/CAROCO 200G</t>
  </si>
  <si>
    <t>5602586160106</t>
  </si>
  <si>
    <t>01651436</t>
  </si>
  <si>
    <t>_MISTURA F. SECOS NATURAL 150G</t>
  </si>
  <si>
    <t>5602586140757</t>
  </si>
  <si>
    <t>02069073</t>
  </si>
  <si>
    <t>CASTANHA SEM PELE COZIDA 100G</t>
  </si>
  <si>
    <t>5602586280187</t>
  </si>
  <si>
    <t>01651765</t>
  </si>
  <si>
    <t>_AMEIXA SECA S/CAROCO 200G</t>
  </si>
  <si>
    <t>5602586160502</t>
  </si>
  <si>
    <t>01651541</t>
  </si>
  <si>
    <t>_AMENDOA C/PELE TORRADA 150G</t>
  </si>
  <si>
    <t>5602586150909</t>
  </si>
  <si>
    <t>02162116</t>
  </si>
  <si>
    <t>SNACK MACA SABOR LIMAO 20G</t>
  </si>
  <si>
    <t>FRUUT</t>
  </si>
  <si>
    <t>5600289150653</t>
  </si>
  <si>
    <t>02162120</t>
  </si>
  <si>
    <t>SNACK MACA AMENDOA COCO 30G</t>
  </si>
  <si>
    <t>5600289150349</t>
  </si>
  <si>
    <t>02162131</t>
  </si>
  <si>
    <t>SNACK MACA AMENDOIM 40G</t>
  </si>
  <si>
    <t>5600289150356</t>
  </si>
  <si>
    <t>01241802</t>
  </si>
  <si>
    <t>SNACK MACA VERM.CROCANTE 60G</t>
  </si>
  <si>
    <t>5605173300015</t>
  </si>
  <si>
    <t>01241813</t>
  </si>
  <si>
    <t>SNACK MACA VERDE CROCANTE 60G</t>
  </si>
  <si>
    <t>5605173300039</t>
  </si>
  <si>
    <t>01884505</t>
  </si>
  <si>
    <t>SNACK MIX MACA 100G</t>
  </si>
  <si>
    <t>5600289150479</t>
  </si>
  <si>
    <t>01846176</t>
  </si>
  <si>
    <t>SNACK MACA VERDE DESID 35G</t>
  </si>
  <si>
    <t>PAQUITO</t>
  </si>
  <si>
    <t>5604260347988</t>
  </si>
  <si>
    <t>01903596</t>
  </si>
  <si>
    <t>MIOLO NOZ 50G</t>
  </si>
  <si>
    <t>5604260321070</t>
  </si>
  <si>
    <t>01903605</t>
  </si>
  <si>
    <t>MIX ACTIVE 50G</t>
  </si>
  <si>
    <t>5604260321087</t>
  </si>
  <si>
    <t>01903616</t>
  </si>
  <si>
    <t>MIX ENJOY 50G</t>
  </si>
  <si>
    <t>5604260321094</t>
  </si>
  <si>
    <t>01903620</t>
  </si>
  <si>
    <t>MIX ENERGY 50G</t>
  </si>
  <si>
    <t>5604260321100</t>
  </si>
  <si>
    <t>01661812</t>
  </si>
  <si>
    <t>TAMARAS 200G</t>
  </si>
  <si>
    <t>5604260287123</t>
  </si>
  <si>
    <t>01661823</t>
  </si>
  <si>
    <t>PASSA UVA 200 G</t>
  </si>
  <si>
    <t>5604260287130</t>
  </si>
  <si>
    <t>01846180</t>
  </si>
  <si>
    <t>SNACK MACA VERMEL DESID 35G</t>
  </si>
  <si>
    <t>5604260309412</t>
  </si>
  <si>
    <t>01661834</t>
  </si>
  <si>
    <t>SULTANA DOURADA 200G</t>
  </si>
  <si>
    <t>5604260287147</t>
  </si>
  <si>
    <t>01661654</t>
  </si>
  <si>
    <t>AMEIXA SECA 200G</t>
  </si>
  <si>
    <t>5604260286959</t>
  </si>
  <si>
    <t>01661700</t>
  </si>
  <si>
    <t>AMENDOIM TORRADO C/CASCA 500G</t>
  </si>
  <si>
    <t>5604260287000</t>
  </si>
  <si>
    <t>01661744</t>
  </si>
  <si>
    <t>MIOLO AMENDOA C/PELE INT. 200G</t>
  </si>
  <si>
    <t>5604260287048</t>
  </si>
  <si>
    <t>01661755</t>
  </si>
  <si>
    <t>MIOLO AMENDOA S/PELE INT 200G</t>
  </si>
  <si>
    <t>5604260287055</t>
  </si>
  <si>
    <t>01661676</t>
  </si>
  <si>
    <t>MIOLO DE NOZ 200G</t>
  </si>
  <si>
    <t>5604260286966</t>
  </si>
  <si>
    <t>01661621</t>
  </si>
  <si>
    <t>ALPERCE 200 G</t>
  </si>
  <si>
    <t>5604260286935</t>
  </si>
  <si>
    <t>01847451</t>
  </si>
  <si>
    <t>MIX NATURAL 200G</t>
  </si>
  <si>
    <t>5604260304783</t>
  </si>
  <si>
    <t>01847462</t>
  </si>
  <si>
    <t>MIOLO CAJU CRU 200G</t>
  </si>
  <si>
    <t>5604260310388</t>
  </si>
  <si>
    <t>01847440</t>
  </si>
  <si>
    <t>MIX SNACKING &amp; SALADAS 200G</t>
  </si>
  <si>
    <t>5604260304776</t>
  </si>
  <si>
    <t>01661871</t>
  </si>
  <si>
    <t>FIGO TURCO 200 G</t>
  </si>
  <si>
    <t>5604260288458</t>
  </si>
  <si>
    <t>01661643</t>
  </si>
  <si>
    <t>MIOLO DE AVELA 200G</t>
  </si>
  <si>
    <t>5604260286942</t>
  </si>
  <si>
    <t>r40f58s03</t>
  </si>
  <si>
    <t>00681894</t>
  </si>
  <si>
    <t>CAJUS TORRADOS SALGADOS 125G</t>
  </si>
  <si>
    <t>BOUTON DOR</t>
  </si>
  <si>
    <t>3250390207528</t>
  </si>
  <si>
    <t>00683163</t>
  </si>
  <si>
    <t>MISTURA SALGADA 150G</t>
  </si>
  <si>
    <t>3250390207498</t>
  </si>
  <si>
    <t>02155043</t>
  </si>
  <si>
    <t>AMENDOIM FRITO C/SAL 120G</t>
  </si>
  <si>
    <t>5602586030126</t>
  </si>
  <si>
    <t>02041744</t>
  </si>
  <si>
    <t>MIX SABORES MUNDO AMERICA 97G</t>
  </si>
  <si>
    <t>5602586141112</t>
  </si>
  <si>
    <t>02041755</t>
  </si>
  <si>
    <t>MIX SABORES MUNDO AFRICA 97G</t>
  </si>
  <si>
    <t>5602586142225</t>
  </si>
  <si>
    <t>02089595</t>
  </si>
  <si>
    <t>PIPAS GIRASSOL C SAL 100G</t>
  </si>
  <si>
    <t>GREFUSA</t>
  </si>
  <si>
    <t>8413164016831</t>
  </si>
  <si>
    <t>01571325</t>
  </si>
  <si>
    <t>AMENDOINS FORNO 120G</t>
  </si>
  <si>
    <t>MATUTANO</t>
  </si>
  <si>
    <t>8410199002969</t>
  </si>
  <si>
    <t>00846763</t>
  </si>
  <si>
    <t>AMENDOINS TOSTADOS FORNO 200G</t>
  </si>
  <si>
    <t>8410199002907</t>
  </si>
  <si>
    <t>01099551</t>
  </si>
  <si>
    <t>AMENDOIM C/ SAL E MEL 150G</t>
  </si>
  <si>
    <t>8410199005465</t>
  </si>
  <si>
    <t>00846752</t>
  </si>
  <si>
    <t>CAJUS TOSTADOS FORNO 170G</t>
  </si>
  <si>
    <t>8410199002921</t>
  </si>
  <si>
    <t>01661680</t>
  </si>
  <si>
    <t>AMENDOIM C/SAL 200G</t>
  </si>
  <si>
    <t>5604260286973</t>
  </si>
  <si>
    <t>01661882</t>
  </si>
  <si>
    <t>AMENDOIM CARAMELIZADO 200G</t>
  </si>
  <si>
    <t>5604260287154</t>
  </si>
  <si>
    <t>01661691</t>
  </si>
  <si>
    <t>AMENDOIM C/PIRI-PIRI 200G</t>
  </si>
  <si>
    <t>5604260286997</t>
  </si>
  <si>
    <t>01661722</t>
  </si>
  <si>
    <t>CAJU C/SAL 200G</t>
  </si>
  <si>
    <t>5604260287024</t>
  </si>
  <si>
    <t>r40f58s04</t>
  </si>
  <si>
    <t>01661913</t>
  </si>
  <si>
    <t>MIOLO AMEND S/PELE LAMIN.200G</t>
  </si>
  <si>
    <t>5604260287185</t>
  </si>
  <si>
    <t>01661893</t>
  </si>
  <si>
    <t>MIOLO AMEND.S/PELE PALIT.200G</t>
  </si>
  <si>
    <t>5604260287161</t>
  </si>
  <si>
    <t>r40f58s08</t>
  </si>
  <si>
    <t>01846255</t>
  </si>
  <si>
    <t>BIO MIX FRUTOS SEC/SULTAN.100G</t>
  </si>
  <si>
    <t>PORSI BIO</t>
  </si>
  <si>
    <t>5604260306602</t>
  </si>
  <si>
    <t>01846191</t>
  </si>
  <si>
    <t>BIO MIOLO AMENDOA C/PELE 100G</t>
  </si>
  <si>
    <t>5604260306541</t>
  </si>
  <si>
    <t>01846270</t>
  </si>
  <si>
    <t>BIO TAMARA SECA S/CAROCO 150G</t>
  </si>
  <si>
    <t>5604260306503</t>
  </si>
  <si>
    <t>01846200</t>
  </si>
  <si>
    <t>BIO MIOLO AMENDOA S/PELE 100G</t>
  </si>
  <si>
    <t>5604260306572</t>
  </si>
  <si>
    <t>01846222</t>
  </si>
  <si>
    <t>BIO MIOLO NOZ 150G</t>
  </si>
  <si>
    <t>5604260306534</t>
  </si>
  <si>
    <t>01846211</t>
  </si>
  <si>
    <t>BIO CASTANHA CAJU CRU 150G</t>
  </si>
  <si>
    <t>5604260306527</t>
  </si>
  <si>
    <t>01846292</t>
  </si>
  <si>
    <t>BIO CASTANHA BRASIL 150G</t>
  </si>
  <si>
    <t>5604260306589</t>
  </si>
  <si>
    <t>g42b043</t>
  </si>
  <si>
    <t>r40f59s28</t>
  </si>
  <si>
    <t>01184415</t>
  </si>
  <si>
    <t>LIMAO 500G ORIGENS</t>
  </si>
  <si>
    <t>ORIGENS</t>
  </si>
  <si>
    <t>5604799615312</t>
  </si>
  <si>
    <t>FP</t>
  </si>
  <si>
    <t>01110593</t>
  </si>
  <si>
    <t>LARANJA 6/7 B 2KG C2 ORIGENS</t>
  </si>
  <si>
    <t>5604260282791</t>
  </si>
  <si>
    <t>g42b044</t>
  </si>
  <si>
    <t>r40f59s34</t>
  </si>
  <si>
    <t>01136105</t>
  </si>
  <si>
    <t>PHYSALIS EMB. 100G COL. C2</t>
  </si>
  <si>
    <t>5606999020347</t>
  </si>
  <si>
    <t>02029282</t>
  </si>
  <si>
    <t>TAMARINDO 150GR</t>
  </si>
  <si>
    <t>5606999034511</t>
  </si>
  <si>
    <t>01134125</t>
  </si>
  <si>
    <t>FEXOT PHYSALI 100G</t>
  </si>
  <si>
    <t>g42b045</t>
  </si>
  <si>
    <t>01909626</t>
  </si>
  <si>
    <t>NOZ C/CASCA CAL.33+ 500G</t>
  </si>
  <si>
    <t>5604260280681</t>
  </si>
  <si>
    <t>r40f59s02</t>
  </si>
  <si>
    <t>01817545</t>
  </si>
  <si>
    <t>ABACATE HASS 300G</t>
  </si>
  <si>
    <t>5604649919805</t>
  </si>
  <si>
    <t>01817556</t>
  </si>
  <si>
    <t>ABACATE 700G</t>
  </si>
  <si>
    <t>5604649921525</t>
  </si>
  <si>
    <t>r40f59s04</t>
  </si>
  <si>
    <t>01572782</t>
  </si>
  <si>
    <t>KIWI GOLD EMB.500G</t>
  </si>
  <si>
    <t>5606999034962</t>
  </si>
  <si>
    <t>r40f59s06</t>
  </si>
  <si>
    <t>01673455</t>
  </si>
  <si>
    <t>MACA GOLDEN 60/65 EMB.1.5K</t>
  </si>
  <si>
    <t>5604260285457</t>
  </si>
  <si>
    <t>01673470</t>
  </si>
  <si>
    <t>MACA R.GALA 60/65 EMB.1.5K</t>
  </si>
  <si>
    <t>5604260285464</t>
  </si>
  <si>
    <t>r40f59s10</t>
  </si>
  <si>
    <t>01891775</t>
  </si>
  <si>
    <t>UVA BRANCA SEM GRAINHA 500G</t>
  </si>
  <si>
    <t>5604260283484</t>
  </si>
  <si>
    <t>01891786</t>
  </si>
  <si>
    <t>UVA PRETA SEM GRAINHA 500G</t>
  </si>
  <si>
    <t>5604260283491</t>
  </si>
  <si>
    <t>r40f59s22</t>
  </si>
  <si>
    <t>02119923</t>
  </si>
  <si>
    <t>MORANGO 400G</t>
  </si>
  <si>
    <t>5602484002065</t>
  </si>
  <si>
    <t>01134410</t>
  </si>
  <si>
    <t>MORANGO (EMB. 500G) C2 ORIGENS</t>
  </si>
  <si>
    <t>5604260279883</t>
  </si>
  <si>
    <t>r40f59s32</t>
  </si>
  <si>
    <t>01928642</t>
  </si>
  <si>
    <t>MIRTILOS 500GR</t>
  </si>
  <si>
    <t>5608495205006</t>
  </si>
  <si>
    <t>01375612</t>
  </si>
  <si>
    <t>MIRTILO 125G</t>
  </si>
  <si>
    <t>5604260279197</t>
  </si>
  <si>
    <t>01375566</t>
  </si>
  <si>
    <t>AMORA 125G</t>
  </si>
  <si>
    <t>5604260279173</t>
  </si>
  <si>
    <t>r40f59s35</t>
  </si>
  <si>
    <t>01780061</t>
  </si>
  <si>
    <t>BIO LIMOES EMB.</t>
  </si>
  <si>
    <t>0000002736703</t>
  </si>
  <si>
    <t>01780072</t>
  </si>
  <si>
    <t>BIO LARANJAS EMB.</t>
  </si>
  <si>
    <t>0000002736723</t>
  </si>
  <si>
    <t>01780184</t>
  </si>
  <si>
    <t>BIO MORANGOS EMB.250G</t>
  </si>
  <si>
    <t>5604260298105</t>
  </si>
  <si>
    <t>01780125</t>
  </si>
  <si>
    <t>BIO MACAS GOLDEN EMB.</t>
  </si>
  <si>
    <t>0000002736710</t>
  </si>
  <si>
    <t>01780173</t>
  </si>
  <si>
    <t>BIO KIWIS EMB.</t>
  </si>
  <si>
    <t>0000002736673</t>
  </si>
  <si>
    <t>01780094</t>
  </si>
  <si>
    <t>BIO PERAS ABACATE EMB.</t>
  </si>
  <si>
    <t>0000002736747</t>
  </si>
  <si>
    <t>g42b046</t>
  </si>
  <si>
    <t>r40f66s02</t>
  </si>
  <si>
    <t>01134952</t>
  </si>
  <si>
    <t>SALANOVA ROXA 150G ORIGENS</t>
  </si>
  <si>
    <t>5604260278749</t>
  </si>
  <si>
    <t>01134862</t>
  </si>
  <si>
    <t>SALANOVA VERDE 150G ORIGENS</t>
  </si>
  <si>
    <t>5604260278756</t>
  </si>
  <si>
    <t>01739675</t>
  </si>
  <si>
    <t>ALFACE FRISADA EMB.500G</t>
  </si>
  <si>
    <t>5604260297016</t>
  </si>
  <si>
    <t>r40f66s04</t>
  </si>
  <si>
    <t>01187736</t>
  </si>
  <si>
    <t>TOMATE CEREJA REDONDO 250G</t>
  </si>
  <si>
    <t>5604260282296</t>
  </si>
  <si>
    <t>r40f66s06</t>
  </si>
  <si>
    <t>01187830</t>
  </si>
  <si>
    <t>PIMENTO PADRAO 250G</t>
  </si>
  <si>
    <t>5604260282289</t>
  </si>
  <si>
    <t>r40f66s08</t>
  </si>
  <si>
    <t>01509124</t>
  </si>
  <si>
    <t>ALECRIM 40G</t>
  </si>
  <si>
    <t>ELS</t>
  </si>
  <si>
    <t>5604383230105</t>
  </si>
  <si>
    <t>01509135</t>
  </si>
  <si>
    <t>ERVA DOCE 75G</t>
  </si>
  <si>
    <t>5604383230600</t>
  </si>
  <si>
    <t>01134814</t>
  </si>
  <si>
    <t>MIX SALSA/COENTROS 50G</t>
  </si>
  <si>
    <t>5604260282678</t>
  </si>
  <si>
    <t>01134612</t>
  </si>
  <si>
    <t>SALSA MOLHO 50G</t>
  </si>
  <si>
    <t>01134772</t>
  </si>
  <si>
    <t>COENTRO MOLHO 50G</t>
  </si>
  <si>
    <t>5604260282685</t>
  </si>
  <si>
    <t>01134873</t>
  </si>
  <si>
    <t>HORTELA MOLHO 50G</t>
  </si>
  <si>
    <t>5604260282692</t>
  </si>
  <si>
    <t>01641981</t>
  </si>
  <si>
    <t>LOURO 20 G</t>
  </si>
  <si>
    <t>5604260284313</t>
  </si>
  <si>
    <t>01641922</t>
  </si>
  <si>
    <t>ALECRIM 20G</t>
  </si>
  <si>
    <t>5604260284252</t>
  </si>
  <si>
    <t>01641966</t>
  </si>
  <si>
    <t>FUNCHO RAMA 20G</t>
  </si>
  <si>
    <t>5604260284290</t>
  </si>
  <si>
    <t>01641933</t>
  </si>
  <si>
    <t>CEBOLINHO 20G</t>
  </si>
  <si>
    <t>5604260284269</t>
  </si>
  <si>
    <t>01641992</t>
  </si>
  <si>
    <t>MANJERICAO 20G</t>
  </si>
  <si>
    <t>5604260284320</t>
  </si>
  <si>
    <t>01641955</t>
  </si>
  <si>
    <t>COENTROS 20G</t>
  </si>
  <si>
    <t>5604260284283</t>
  </si>
  <si>
    <t>01642021</t>
  </si>
  <si>
    <t>SALSA 20G</t>
  </si>
  <si>
    <t>5604260284351</t>
  </si>
  <si>
    <t>01642065</t>
  </si>
  <si>
    <t>TOMILHO 20 G</t>
  </si>
  <si>
    <t>5604260284399</t>
  </si>
  <si>
    <t>r40f66s18</t>
  </si>
  <si>
    <t>01188232</t>
  </si>
  <si>
    <t>ALHO SECO EMB.250G ESP</t>
  </si>
  <si>
    <t>5604260263837</t>
  </si>
  <si>
    <t>01188243</t>
  </si>
  <si>
    <t>ALHO SECO EMB.250G CHN</t>
  </si>
  <si>
    <t>01188254</t>
  </si>
  <si>
    <t>ALHO SECO EMB.250G ARG</t>
  </si>
  <si>
    <t>01188265</t>
  </si>
  <si>
    <t>ALHO SECO EMB.250G CHL</t>
  </si>
  <si>
    <t>01137584</t>
  </si>
  <si>
    <t>ALHO ROXO 250G</t>
  </si>
  <si>
    <t>01161814</t>
  </si>
  <si>
    <t>ALHO SECO 250G ORIGENS</t>
  </si>
  <si>
    <t>01418474</t>
  </si>
  <si>
    <t>DENTES DE ALHO 150G</t>
  </si>
  <si>
    <t>5604260308620</t>
  </si>
  <si>
    <t>r40f66s20</t>
  </si>
  <si>
    <t>01188423</t>
  </si>
  <si>
    <t>CEBOLA ROXA EMB. 500G POR</t>
  </si>
  <si>
    <t>5605378200066</t>
  </si>
  <si>
    <t>01137053</t>
  </si>
  <si>
    <t>CEBOLA ROXA EMB. 500G ESP</t>
  </si>
  <si>
    <t>01188434</t>
  </si>
  <si>
    <t>CEBOLA ROXA EMB. 500G FRA</t>
  </si>
  <si>
    <t>01845392</t>
  </si>
  <si>
    <t>CEBOLA ROXA 50/90 EMB.1KG P.OR</t>
  </si>
  <si>
    <t>5604260308606</t>
  </si>
  <si>
    <t>01845412</t>
  </si>
  <si>
    <t>CEBOLA DOCE 50/90 EMB.1KG P.OR</t>
  </si>
  <si>
    <t>5604260310548</t>
  </si>
  <si>
    <t>r40f66s22</t>
  </si>
  <si>
    <t>01850246</t>
  </si>
  <si>
    <t>BATATA PRINCESA AMANDINE 1.5KG</t>
  </si>
  <si>
    <t>AMANDINE</t>
  </si>
  <si>
    <t>5604581334322</t>
  </si>
  <si>
    <t>01239150</t>
  </si>
  <si>
    <t>BATATA BRANCA 5KG ORIGENS</t>
  </si>
  <si>
    <t>5608951210247</t>
  </si>
  <si>
    <t>01138021</t>
  </si>
  <si>
    <t>BATATA ROXA EMB. 10KG</t>
  </si>
  <si>
    <t>5604260319657</t>
  </si>
  <si>
    <t>r40f66s32</t>
  </si>
  <si>
    <t>01134656</t>
  </si>
  <si>
    <t>NABICA MOLHO (EMB.)</t>
  </si>
  <si>
    <t>0000002792573</t>
  </si>
  <si>
    <t>01135512</t>
  </si>
  <si>
    <t>ESPINAFRE ARRANCAR EMB.ORIGENS</t>
  </si>
  <si>
    <t>0000002785220</t>
  </si>
  <si>
    <t>r40f66s34</t>
  </si>
  <si>
    <t>01779920</t>
  </si>
  <si>
    <t>BIO SALSA 30G</t>
  </si>
  <si>
    <t>5604260299461</t>
  </si>
  <si>
    <t>01779852</t>
  </si>
  <si>
    <t>BIO HORTELA 30G</t>
  </si>
  <si>
    <t>5604260298945</t>
  </si>
  <si>
    <t>01779804</t>
  </si>
  <si>
    <t>BIO COENTROS 30G</t>
  </si>
  <si>
    <t>5604260298662</t>
  </si>
  <si>
    <t>01779874</t>
  </si>
  <si>
    <t>BIO MANJERICAO 30G</t>
  </si>
  <si>
    <t>5604260299188</t>
  </si>
  <si>
    <t>01779905</t>
  </si>
  <si>
    <t>BIO RUCOLA 30G</t>
  </si>
  <si>
    <t>5604260299386</t>
  </si>
  <si>
    <t>01779740</t>
  </si>
  <si>
    <t>BIO AIPO RAMA 30G</t>
  </si>
  <si>
    <t>5604260298341</t>
  </si>
  <si>
    <t>01779646</t>
  </si>
  <si>
    <t>BIO TOMATES CEREJA REDOND 250G</t>
  </si>
  <si>
    <t>5604260297917</t>
  </si>
  <si>
    <t>02</t>
  </si>
  <si>
    <t>01781455</t>
  </si>
  <si>
    <t>BIO TOMATES CACHO REDONDS.400G</t>
  </si>
  <si>
    <t>5604260302710</t>
  </si>
  <si>
    <t>01780050</t>
  </si>
  <si>
    <t>BIO TOMATES ALONGADOS 400G</t>
  </si>
  <si>
    <t>5604260302222</t>
  </si>
  <si>
    <t>01779534</t>
  </si>
  <si>
    <t>BIO CEBOLAS EMB.</t>
  </si>
  <si>
    <t>0000002736676</t>
  </si>
  <si>
    <t>01779523</t>
  </si>
  <si>
    <t>BIO BETERRABAS EMB.</t>
  </si>
  <si>
    <t>0000002736668</t>
  </si>
  <si>
    <t>01779492</t>
  </si>
  <si>
    <t>BIO BATATAS EMB.</t>
  </si>
  <si>
    <t>0000002736686</t>
  </si>
  <si>
    <t>01779556</t>
  </si>
  <si>
    <t>BIO CENOURAS EMB.</t>
  </si>
  <si>
    <t>0000002736674</t>
  </si>
  <si>
    <t>01779501</t>
  </si>
  <si>
    <t>BIO BATATA DOCE EMB.</t>
  </si>
  <si>
    <t>0000002736646</t>
  </si>
  <si>
    <t>01808863</t>
  </si>
  <si>
    <t>BIO COGUMELOS BRANCO 250G</t>
  </si>
  <si>
    <t>5604260307098</t>
  </si>
  <si>
    <t>01779582</t>
  </si>
  <si>
    <t>BIO COUVE CORACAO EMB.</t>
  </si>
  <si>
    <t>0000002736644</t>
  </si>
  <si>
    <t>01847302</t>
  </si>
  <si>
    <t>BIO COUVE LOMBAR.EMB</t>
  </si>
  <si>
    <t>0000002736649</t>
  </si>
  <si>
    <t>01808852</t>
  </si>
  <si>
    <t>BIO COGUMELOS MARRON 250G</t>
  </si>
  <si>
    <t>5604260307081</t>
  </si>
  <si>
    <t>01808841</t>
  </si>
  <si>
    <t>BIO COGUMELOS SHITAKE 250G</t>
  </si>
  <si>
    <t>5604260307074</t>
  </si>
  <si>
    <t>01779703</t>
  </si>
  <si>
    <t>BIO ALHO FRANCES EMB.</t>
  </si>
  <si>
    <t>0000002736666</t>
  </si>
  <si>
    <t>01779613</t>
  </si>
  <si>
    <t>BIO PEPINOS EMB.</t>
  </si>
  <si>
    <t>0000002736662</t>
  </si>
  <si>
    <t>01779571</t>
  </si>
  <si>
    <t>BIO COUVE FLOR EMB.</t>
  </si>
  <si>
    <t>0000002736657</t>
  </si>
  <si>
    <t>01779545</t>
  </si>
  <si>
    <t>BIO ACELGAS EMB.</t>
  </si>
  <si>
    <t>0000002736643</t>
  </si>
  <si>
    <t>01779714</t>
  </si>
  <si>
    <t>BIO PIMENTOS DOCES VERDES EMB.</t>
  </si>
  <si>
    <t>0000002736665</t>
  </si>
  <si>
    <t>01779964</t>
  </si>
  <si>
    <t>BIO ESPINAFRES EMB.</t>
  </si>
  <si>
    <t>0000002736661</t>
  </si>
  <si>
    <t>01779560</t>
  </si>
  <si>
    <t>BIO COUVE BROCULO EMB.</t>
  </si>
  <si>
    <t>0000002736659</t>
  </si>
  <si>
    <t>01779512</t>
  </si>
  <si>
    <t>BIO BERINGELAS EMB.</t>
  </si>
  <si>
    <t>0000002736681</t>
  </si>
  <si>
    <t>01779602</t>
  </si>
  <si>
    <t>BIO CURGETES EMB.</t>
  </si>
  <si>
    <t>0000002736683</t>
  </si>
  <si>
    <t>01779481</t>
  </si>
  <si>
    <t>BIO ALHO SECO EMB.</t>
  </si>
  <si>
    <t>0000002736737</t>
  </si>
  <si>
    <t>01779683</t>
  </si>
  <si>
    <t>BIO FEIJAO VERDE EMB.</t>
  </si>
  <si>
    <t>0000002736685</t>
  </si>
  <si>
    <t>r40f67s02</t>
  </si>
  <si>
    <t>01884314</t>
  </si>
  <si>
    <t>LEGU.P/SOPA ESPINAFRES  500G</t>
  </si>
  <si>
    <t>5604260315048</t>
  </si>
  <si>
    <t>01884340</t>
  </si>
  <si>
    <t>LEG.P/ SOPA PORTUGUESA 500G</t>
  </si>
  <si>
    <t>5604260315079</t>
  </si>
  <si>
    <t>01884325</t>
  </si>
  <si>
    <t>LEGUMES P/ SOPA JULIANA 500G</t>
  </si>
  <si>
    <t>5604260315055</t>
  </si>
  <si>
    <t>01884303</t>
  </si>
  <si>
    <t>LEGUMES P/ SOPA DE AGRIAO 500G</t>
  </si>
  <si>
    <t>5604260315031</t>
  </si>
  <si>
    <t>01884336</t>
  </si>
  <si>
    <t>LEGUMES P/ SOPA DE NABICA 500G</t>
  </si>
  <si>
    <t>5604260315062</t>
  </si>
  <si>
    <t>01141586</t>
  </si>
  <si>
    <t>SOPA JULIANA 250G</t>
  </si>
  <si>
    <t>5607519002508</t>
  </si>
  <si>
    <t>01141643</t>
  </si>
  <si>
    <t>SOPA PORTUGUESA 300G</t>
  </si>
  <si>
    <t>5604260281350</t>
  </si>
  <si>
    <t>01571294</t>
  </si>
  <si>
    <t>CREME DE CENOURA 780G</t>
  </si>
  <si>
    <t>5604260281374</t>
  </si>
  <si>
    <t>02211403</t>
  </si>
  <si>
    <t>SUB.S.AROMATI. 100G+50G GRATIS</t>
  </si>
  <si>
    <t>VITACRESS</t>
  </si>
  <si>
    <t>5606293151297</t>
  </si>
  <si>
    <t>r40f67s06</t>
  </si>
  <si>
    <t>01158464</t>
  </si>
  <si>
    <t>SALADA ICEBERG 250G</t>
  </si>
  <si>
    <t>FLORETTE</t>
  </si>
  <si>
    <t>8414516001017</t>
  </si>
  <si>
    <t>02030042</t>
  </si>
  <si>
    <t>SALADA CROCANTE 250G</t>
  </si>
  <si>
    <t>8414516001161</t>
  </si>
  <si>
    <t>01394841</t>
  </si>
  <si>
    <t>SALADA GOURMET 8 BROTES 100G</t>
  </si>
  <si>
    <t>8414516090615</t>
  </si>
  <si>
    <t>01162343</t>
  </si>
  <si>
    <t>SALADA ANTIOX 100G</t>
  </si>
  <si>
    <t>8414516074554</t>
  </si>
  <si>
    <t>01886103</t>
  </si>
  <si>
    <t>SALADA  LOLO E TANGO 150G</t>
  </si>
  <si>
    <t>5604260318308</t>
  </si>
  <si>
    <t>01157935</t>
  </si>
  <si>
    <t>SALADA GOURMET 175G</t>
  </si>
  <si>
    <t>5604260281299</t>
  </si>
  <si>
    <t>01157972</t>
  </si>
  <si>
    <t>SALADA PREMIUM 175G</t>
  </si>
  <si>
    <t>5604260281275</t>
  </si>
  <si>
    <t>01158034</t>
  </si>
  <si>
    <t>SALADA AROMATICA 150G</t>
  </si>
  <si>
    <t>5604260281268</t>
  </si>
  <si>
    <t>01513773</t>
  </si>
  <si>
    <t>SALADA IBERICA 150G</t>
  </si>
  <si>
    <t>5604260281305</t>
  </si>
  <si>
    <t>01159491</t>
  </si>
  <si>
    <t>SALADA RIVA 100G</t>
  </si>
  <si>
    <t>5606293100226</t>
  </si>
  <si>
    <t>01159230</t>
  </si>
  <si>
    <t>SALADA IBERICA 100G</t>
  </si>
  <si>
    <t>5606293010150</t>
  </si>
  <si>
    <t>02077592</t>
  </si>
  <si>
    <t>VC SAL.NOSSA CAMPONESA 200G</t>
  </si>
  <si>
    <t>5606293053638</t>
  </si>
  <si>
    <t>02211515</t>
  </si>
  <si>
    <t>SAL.CROCANTE ICEBERG/CEN 250G</t>
  </si>
  <si>
    <t>5606293100554</t>
  </si>
  <si>
    <t>01159500</t>
  </si>
  <si>
    <t>SALADA AROMATICA 100G</t>
  </si>
  <si>
    <t>5606293100295</t>
  </si>
  <si>
    <t>01958316</t>
  </si>
  <si>
    <t>MIST.VEG.QUENT/FRIA CROC 250G</t>
  </si>
  <si>
    <t>5606293002551</t>
  </si>
  <si>
    <t>01159851</t>
  </si>
  <si>
    <t>BIO SALADA MESCLUM 100G</t>
  </si>
  <si>
    <t>5606293100288</t>
  </si>
  <si>
    <t>01601034</t>
  </si>
  <si>
    <t>BIO SALADA AROMATICA 100G</t>
  </si>
  <si>
    <t>5606293101292</t>
  </si>
  <si>
    <t>01898371</t>
  </si>
  <si>
    <t>SALADA DA FAMILIA 300 G</t>
  </si>
  <si>
    <t>5606293028995</t>
  </si>
  <si>
    <t>02080163</t>
  </si>
  <si>
    <t>VC SALADA DA CASA 300G</t>
  </si>
  <si>
    <t>5606293055991</t>
  </si>
  <si>
    <t>r40f67s08</t>
  </si>
  <si>
    <t>01141755</t>
  </si>
  <si>
    <t>RUCOLA 100G</t>
  </si>
  <si>
    <t>8414516001222</t>
  </si>
  <si>
    <t>02174722</t>
  </si>
  <si>
    <t>PALITOS CENOURA 165G</t>
  </si>
  <si>
    <t>8414516128929</t>
  </si>
  <si>
    <t>01141744</t>
  </si>
  <si>
    <t>AGRIAO 125G</t>
  </si>
  <si>
    <t>8414516040122</t>
  </si>
  <si>
    <t>01884235</t>
  </si>
  <si>
    <t>ESPIRAIS DE COURGETE 300G</t>
  </si>
  <si>
    <t>5604260314966</t>
  </si>
  <si>
    <t>01158113</t>
  </si>
  <si>
    <t>RUCULA 100G</t>
  </si>
  <si>
    <t>5604260281190</t>
  </si>
  <si>
    <t>01157902</t>
  </si>
  <si>
    <t>CENOURA RIPADA 200G</t>
  </si>
  <si>
    <t>5604260281183</t>
  </si>
  <si>
    <t>01141610</t>
  </si>
  <si>
    <t>SOPA DE CALDO VERDE 250G</t>
  </si>
  <si>
    <t>5604260281237</t>
  </si>
  <si>
    <t>01157893</t>
  </si>
  <si>
    <t>ESPINAFRE BABY LEAF 170G</t>
  </si>
  <si>
    <t>5604260281213</t>
  </si>
  <si>
    <t>01158124</t>
  </si>
  <si>
    <t>AGRIAO 170G</t>
  </si>
  <si>
    <t>5604260281206</t>
  </si>
  <si>
    <t>01141665</t>
  </si>
  <si>
    <t>ALHO FRANCES 500G</t>
  </si>
  <si>
    <t>5604260306480</t>
  </si>
  <si>
    <t>01141606</t>
  </si>
  <si>
    <t>ABOBORA MENINA EMB.</t>
  </si>
  <si>
    <t>0000002729943</t>
  </si>
  <si>
    <t>01771151</t>
  </si>
  <si>
    <t>SALSA NATURA 30G</t>
  </si>
  <si>
    <t>5606293040058</t>
  </si>
  <si>
    <t>01771173</t>
  </si>
  <si>
    <t>COENTROS NATURA 30G</t>
  </si>
  <si>
    <t>5606293040041</t>
  </si>
  <si>
    <t>01159410</t>
  </si>
  <si>
    <t>COENTROS LAVADOS 30G</t>
  </si>
  <si>
    <t>5606293030042</t>
  </si>
  <si>
    <t>01159390</t>
  </si>
  <si>
    <t>SALSA LAVADA 30G</t>
  </si>
  <si>
    <t>5606293030059</t>
  </si>
  <si>
    <t>02025581</t>
  </si>
  <si>
    <t>RUCULA SELVAGEM 75G</t>
  </si>
  <si>
    <t>5606293000120</t>
  </si>
  <si>
    <t>02018276</t>
  </si>
  <si>
    <t>VC BATATA DOCE 500 G</t>
  </si>
  <si>
    <t>5606293500798</t>
  </si>
  <si>
    <t>01159432</t>
  </si>
  <si>
    <t>VITA-ESPINAFRES 170G</t>
  </si>
  <si>
    <t>02122463</t>
  </si>
  <si>
    <t>BATATA BRANCA 35-45 600G</t>
  </si>
  <si>
    <t>5606293074107</t>
  </si>
  <si>
    <t>01799595</t>
  </si>
  <si>
    <t>5606293150016</t>
  </si>
  <si>
    <t>01433074</t>
  </si>
  <si>
    <t>ESPINAFRES 150G</t>
  </si>
  <si>
    <t>5606293015025</t>
  </si>
  <si>
    <t>01159522</t>
  </si>
  <si>
    <t>BIO ESPINAFRES 150G</t>
  </si>
  <si>
    <t>5606293150023</t>
  </si>
  <si>
    <t>01159825</t>
  </si>
  <si>
    <t>BIO RUCULA SELVAGEM 70G</t>
  </si>
  <si>
    <t>5606293070123</t>
  </si>
  <si>
    <t>02201180</t>
  </si>
  <si>
    <t>ESPINAFRE BABY 280G</t>
  </si>
  <si>
    <t>5606293079027</t>
  </si>
  <si>
    <t>r40f67s10</t>
  </si>
  <si>
    <t>02139082</t>
  </si>
  <si>
    <t>SALADA MASSA&amp;RUCULA 325G</t>
  </si>
  <si>
    <t>8414516085598</t>
  </si>
  <si>
    <t>01810534</t>
  </si>
  <si>
    <t>SALADA CESAR 210G</t>
  </si>
  <si>
    <t>5604260304684</t>
  </si>
  <si>
    <t>01810556</t>
  </si>
  <si>
    <t>SALADA BACON 192G</t>
  </si>
  <si>
    <t>5604260304691</t>
  </si>
  <si>
    <t>01810545</t>
  </si>
  <si>
    <t>SALADA ATUM 250G</t>
  </si>
  <si>
    <t>5604260304677</t>
  </si>
  <si>
    <t>01983235</t>
  </si>
  <si>
    <t>SALADA SUPREMA 200G</t>
  </si>
  <si>
    <t>5606293014950</t>
  </si>
  <si>
    <t>01983246</t>
  </si>
  <si>
    <t>SALADA AMERICANA 200G</t>
  </si>
  <si>
    <t>5606293024959</t>
  </si>
  <si>
    <t>02058655</t>
  </si>
  <si>
    <t>SALADA GREGA 200G</t>
  </si>
  <si>
    <t>5606293046951</t>
  </si>
  <si>
    <t>01988843</t>
  </si>
  <si>
    <t>SALADA VEGGIE 195G</t>
  </si>
  <si>
    <t>5606293026953</t>
  </si>
  <si>
    <t>01875860</t>
  </si>
  <si>
    <t>MINUTE SALADA ITALIANA 312G</t>
  </si>
  <si>
    <t>5606293045954</t>
  </si>
  <si>
    <t>02210514</t>
  </si>
  <si>
    <t>SALADA MARE 320G</t>
  </si>
  <si>
    <t>5606293062951</t>
  </si>
  <si>
    <t>02210525</t>
  </si>
  <si>
    <t>SALADA PROTEINA 215G</t>
  </si>
  <si>
    <t>5606293061954</t>
  </si>
  <si>
    <t>r40f67s14</t>
  </si>
  <si>
    <t>01313214</t>
  </si>
  <si>
    <t>TOPPING SAL.CROUTONS C/ALHO70G</t>
  </si>
  <si>
    <t>8414516082696</t>
  </si>
  <si>
    <t>01313225</t>
  </si>
  <si>
    <t>TOPPING SAL.CEBOLA FRITA70G</t>
  </si>
  <si>
    <t>8414516082726</t>
  </si>
  <si>
    <t>01159162</t>
  </si>
  <si>
    <t>MOLHO IOGURT 250ML</t>
  </si>
  <si>
    <t>8414516079061</t>
  </si>
  <si>
    <t>01159184</t>
  </si>
  <si>
    <t>MOLHO MADENA&amp;MEL 250ML</t>
  </si>
  <si>
    <t>8414516079207</t>
  </si>
  <si>
    <t>01981970</t>
  </si>
  <si>
    <t>MOLHO VINAGRETE 200G</t>
  </si>
  <si>
    <t>5606293001943</t>
  </si>
  <si>
    <t>g43b047</t>
  </si>
  <si>
    <t>r40f02s02</t>
  </si>
  <si>
    <t>02165665</t>
  </si>
  <si>
    <t>IOG. AROM. MORANGO 4X120G</t>
  </si>
  <si>
    <t>AGROS</t>
  </si>
  <si>
    <t>5603722517730</t>
  </si>
  <si>
    <t>02165676</t>
  </si>
  <si>
    <t>IOG. AROM. COCO 4X120G</t>
  </si>
  <si>
    <t>5603722517716</t>
  </si>
  <si>
    <t>00054003</t>
  </si>
  <si>
    <t>IOG.NATURAL 4X120G</t>
  </si>
  <si>
    <t>DANONE</t>
  </si>
  <si>
    <t>5601050023107</t>
  </si>
  <si>
    <t>01869804</t>
  </si>
  <si>
    <t>IOG.AR.PE/MO/MA.8X120G PCK FAM</t>
  </si>
  <si>
    <t>5601050206807</t>
  </si>
  <si>
    <t>01869815</t>
  </si>
  <si>
    <t>IOG.AR.MO/BA/TU.8X120G PCK FAM</t>
  </si>
  <si>
    <t>5601050206791</t>
  </si>
  <si>
    <t>02077173</t>
  </si>
  <si>
    <t>IOG. NATURAL 8X120G SP</t>
  </si>
  <si>
    <t>MIMOSA</t>
  </si>
  <si>
    <t>5603722523250</t>
  </si>
  <si>
    <t>01897412</t>
  </si>
  <si>
    <t>IOG.ARO.MULT.MOR+ANA+BA 8X120G</t>
  </si>
  <si>
    <t>5603722517655</t>
  </si>
  <si>
    <t>01897423</t>
  </si>
  <si>
    <t>IOG.ARO.MULT.MOR+TUT+CO 8X120G</t>
  </si>
  <si>
    <t>5603722517648</t>
  </si>
  <si>
    <t>02125916</t>
  </si>
  <si>
    <t>IOGURTE MORANGO 125G</t>
  </si>
  <si>
    <t>PASTORET</t>
  </si>
  <si>
    <t>8424790100306</t>
  </si>
  <si>
    <t>DDD</t>
  </si>
  <si>
    <t>02125990</t>
  </si>
  <si>
    <t>IOG ARTESANAL FRAMBOESA 125G</t>
  </si>
  <si>
    <t>8424790100405</t>
  </si>
  <si>
    <t>02125905</t>
  </si>
  <si>
    <t>IOG PESSEGO MARACUJA 125G</t>
  </si>
  <si>
    <t>8424790100504</t>
  </si>
  <si>
    <t>02125964</t>
  </si>
  <si>
    <t>IOG NATURAL LEITE CABRA 125G</t>
  </si>
  <si>
    <t>8424790100948</t>
  </si>
  <si>
    <t>02125874</t>
  </si>
  <si>
    <t>IOG ART PESSEGO MARACUJA 500G</t>
  </si>
  <si>
    <t>8424790109040</t>
  </si>
  <si>
    <t>02198541</t>
  </si>
  <si>
    <t>IOG.ARTESANAL NATURAL 900G</t>
  </si>
  <si>
    <t>8424790105035</t>
  </si>
  <si>
    <t>00019176</t>
  </si>
  <si>
    <t>IOG.NATURAL NATUREA 4X125G</t>
  </si>
  <si>
    <t>5604260282845</t>
  </si>
  <si>
    <t>responde LIDL</t>
  </si>
  <si>
    <t>Decisão comercial</t>
  </si>
  <si>
    <t>00209016</t>
  </si>
  <si>
    <t>IOG.AROM' MORANGO 4X125G</t>
  </si>
  <si>
    <t>5604260272532</t>
  </si>
  <si>
    <t>00251464</t>
  </si>
  <si>
    <t>IOG.AROM' TUTTI FRUTTI 4X125G</t>
  </si>
  <si>
    <t>5604260272969</t>
  </si>
  <si>
    <t>01573151</t>
  </si>
  <si>
    <t>IOGURTE AROMA COCO 4X125G</t>
  </si>
  <si>
    <t>5604260272549</t>
  </si>
  <si>
    <t>subir</t>
  </si>
  <si>
    <t>01597835</t>
  </si>
  <si>
    <t>IOG.NATURAL ACUCARADO 4X125G</t>
  </si>
  <si>
    <t>5604260282852</t>
  </si>
  <si>
    <t>ver ligações</t>
  </si>
  <si>
    <t>00209005</t>
  </si>
  <si>
    <t>IOG.AROM' BANANA 4X125G</t>
  </si>
  <si>
    <t>5604260272525</t>
  </si>
  <si>
    <t>01597295</t>
  </si>
  <si>
    <t>IOGURTE ARO.(4MOR/4BAN) 8X125G</t>
  </si>
  <si>
    <t>5604260282814</t>
  </si>
  <si>
    <t>01711343</t>
  </si>
  <si>
    <t>IOG. AROMA VAR.SABORES 12X125G</t>
  </si>
  <si>
    <t>5604260287277</t>
  </si>
  <si>
    <t>01700203</t>
  </si>
  <si>
    <t>IOG.NATURAL 12X125G</t>
  </si>
  <si>
    <t>5604260287284</t>
  </si>
  <si>
    <t>alinhar à media (gama)</t>
  </si>
  <si>
    <t>r40f02s04</t>
  </si>
  <si>
    <t>02057404</t>
  </si>
  <si>
    <t>IOG.PEDACOS MORANGO 4X120G</t>
  </si>
  <si>
    <t>5603722519345</t>
  </si>
  <si>
    <t>02057415</t>
  </si>
  <si>
    <t>IOG.PEDACOS F.TROPICAIS 4X120G</t>
  </si>
  <si>
    <t>5603722519321</t>
  </si>
  <si>
    <t>02057426</t>
  </si>
  <si>
    <t>IOG.PEDACOS CEREAIS AVE 4X120G</t>
  </si>
  <si>
    <t>5603722519369</t>
  </si>
  <si>
    <t>01785520</t>
  </si>
  <si>
    <t>IOG.PEDACOS MORANGO 4X125G</t>
  </si>
  <si>
    <t>PATURAGES</t>
  </si>
  <si>
    <t>5604260340774</t>
  </si>
  <si>
    <t>pvp gama</t>
  </si>
  <si>
    <t>01785531</t>
  </si>
  <si>
    <t>IOG.PEDACOS PESS/ALP 4X125G</t>
  </si>
  <si>
    <t>5604260340781</t>
  </si>
  <si>
    <t>01787024</t>
  </si>
  <si>
    <t>IOG.PEDACOS  MUESLI 4X125G</t>
  </si>
  <si>
    <t>5604260340750</t>
  </si>
  <si>
    <t>01786385</t>
  </si>
  <si>
    <t>IOG.PED.MIX FRUTAS 8X125G</t>
  </si>
  <si>
    <t>5604260340743</t>
  </si>
  <si>
    <t>01786396</t>
  </si>
  <si>
    <t>IOG.PED.FR.VERM.8X125G</t>
  </si>
  <si>
    <t>5604260340736</t>
  </si>
  <si>
    <t>r40f02s06</t>
  </si>
  <si>
    <t>02150962</t>
  </si>
  <si>
    <t>IOG. VIDRO NATURAL 2X125G</t>
  </si>
  <si>
    <t>A LEITEIRA</t>
  </si>
  <si>
    <t>8435257073064</t>
  </si>
  <si>
    <t>02150973</t>
  </si>
  <si>
    <t>IOG. VIDRO MORANGO 2X125G</t>
  </si>
  <si>
    <t>8435257073071</t>
  </si>
  <si>
    <t>02150984</t>
  </si>
  <si>
    <t>IOG. VIDRO MIRTILO 2X125G</t>
  </si>
  <si>
    <t>8435257073088</t>
  </si>
  <si>
    <t>01915746</t>
  </si>
  <si>
    <t>IOG.VIDRO PED.PESSEGO 2X135G</t>
  </si>
  <si>
    <t>5604260344192</t>
  </si>
  <si>
    <t>01915735</t>
  </si>
  <si>
    <t>IOG.VIDRO PED.MORANGO 2X135G</t>
  </si>
  <si>
    <t>5604260344185</t>
  </si>
  <si>
    <t>r40f02s08</t>
  </si>
  <si>
    <t>01709095</t>
  </si>
  <si>
    <t>OIKOS CHEESECAKE MIRTIL 4X110G</t>
  </si>
  <si>
    <t>5601050035353</t>
  </si>
  <si>
    <t>01825693</t>
  </si>
  <si>
    <t>OIKOS MARACUJA 4X110G</t>
  </si>
  <si>
    <t>5601050036565</t>
  </si>
  <si>
    <t>01825702</t>
  </si>
  <si>
    <t>OIKOS MORANGO 4X110G</t>
  </si>
  <si>
    <t>5601050036572</t>
  </si>
  <si>
    <t>01825724</t>
  </si>
  <si>
    <t>OIKOS MANGA-PAPAIA 4X110G</t>
  </si>
  <si>
    <t>5601050036596</t>
  </si>
  <si>
    <t>01825735</t>
  </si>
  <si>
    <t>OIKOS STRACCIATELLA 4X110G</t>
  </si>
  <si>
    <t>5601050036602</t>
  </si>
  <si>
    <t>01825761</t>
  </si>
  <si>
    <t>OIKOS CARAMELO 4X110G</t>
  </si>
  <si>
    <t>5601050036633</t>
  </si>
  <si>
    <t>01887826</t>
  </si>
  <si>
    <t>OIKOS COCO 4X110G</t>
  </si>
  <si>
    <t>5601050037203</t>
  </si>
  <si>
    <t>01825682</t>
  </si>
  <si>
    <t>OIKOS PESSEGO 4X110G</t>
  </si>
  <si>
    <t>5601050036534</t>
  </si>
  <si>
    <t>01825746</t>
  </si>
  <si>
    <t>OIKOS MACA CANELA 4X110G</t>
  </si>
  <si>
    <t>5601050036619</t>
  </si>
  <si>
    <t>01825750</t>
  </si>
  <si>
    <t>OIKOS CAFE 4X110G</t>
  </si>
  <si>
    <t>5601050036626</t>
  </si>
  <si>
    <t>01825660</t>
  </si>
  <si>
    <t>OIKOS NATURAL 4X110G</t>
  </si>
  <si>
    <t>5601050036541</t>
  </si>
  <si>
    <t>gama natural : novo EDLP?</t>
  </si>
  <si>
    <t>01825671</t>
  </si>
  <si>
    <t>OIKOS NAT ACUCARADO 4X110G</t>
  </si>
  <si>
    <t>5601050036558</t>
  </si>
  <si>
    <t>01959905</t>
  </si>
  <si>
    <t>OIKOS NATURAL 900G</t>
  </si>
  <si>
    <t>8410500028268</t>
  </si>
  <si>
    <t>01911705</t>
  </si>
  <si>
    <t>IOG.EST.GREGO NATURAL 4X110G</t>
  </si>
  <si>
    <t>5603722520297</t>
  </si>
  <si>
    <t>01911716</t>
  </si>
  <si>
    <t>IOG.EST.GREGO CHOCOL.4X110G</t>
  </si>
  <si>
    <t>5603722520310</t>
  </si>
  <si>
    <t>01911720</t>
  </si>
  <si>
    <t>IOG.EST.GREGO CHES.LIM.4X110G</t>
  </si>
  <si>
    <t>5603722520334</t>
  </si>
  <si>
    <t>01911731</t>
  </si>
  <si>
    <t>IOG.EST.GREGO MORANGO 4X110G</t>
  </si>
  <si>
    <t>5603722520358</t>
  </si>
  <si>
    <t>02125931</t>
  </si>
  <si>
    <t>IOG ESTILO GREGO 125G</t>
  </si>
  <si>
    <t>8424790100801</t>
  </si>
  <si>
    <t>02192665</t>
  </si>
  <si>
    <t>IOGURTE GREGO NATURAL 6X125G</t>
  </si>
  <si>
    <t>5604260350254</t>
  </si>
  <si>
    <t>01552234</t>
  </si>
  <si>
    <t>IOG.ESTILO GREGO NAT.ACUC.1K</t>
  </si>
  <si>
    <t>5604260347902</t>
  </si>
  <si>
    <t>01248644</t>
  </si>
  <si>
    <t>IOG.TIPO GREGO S/CAM.MO.4X125G</t>
  </si>
  <si>
    <t>5604260278121</t>
  </si>
  <si>
    <t>01384046</t>
  </si>
  <si>
    <t>IOG.TIP.GREGO S/CAM.F/A.4X125G</t>
  </si>
  <si>
    <t>5604260276813</t>
  </si>
  <si>
    <t>pvp psicologico</t>
  </si>
  <si>
    <t>Condições 1,05 na gama</t>
  </si>
  <si>
    <t>01384050</t>
  </si>
  <si>
    <t>IOG.TIPO GREGO NAT.ACUC.4X125G</t>
  </si>
  <si>
    <t>5604260276806</t>
  </si>
  <si>
    <t>01827322</t>
  </si>
  <si>
    <t>IOG.TIP.GREGO CARAM SAL 4X125G</t>
  </si>
  <si>
    <t>5604260306381</t>
  </si>
  <si>
    <t>confirmar ligação LIDL</t>
  </si>
  <si>
    <t>01827333</t>
  </si>
  <si>
    <t>IOG.TIP.GREGO MARACUJA 4X125G</t>
  </si>
  <si>
    <t>5604260306398</t>
  </si>
  <si>
    <t>01418505</t>
  </si>
  <si>
    <t>IOG.TIPO GREGO STRACCIA.4X125G</t>
  </si>
  <si>
    <t>5604260280506</t>
  </si>
  <si>
    <t>r40f02s09</t>
  </si>
  <si>
    <t>02187030</t>
  </si>
  <si>
    <t>IOG GREG NAT LIGHT 2%MG 6X125G</t>
  </si>
  <si>
    <t>MARGUI</t>
  </si>
  <si>
    <t>8432022002113</t>
  </si>
  <si>
    <t>r40f02s10</t>
  </si>
  <si>
    <t>01351365</t>
  </si>
  <si>
    <t>IOG.0% AROM.TUTTI/COCO 6X120G</t>
  </si>
  <si>
    <t>LONGA VIDA</t>
  </si>
  <si>
    <t>8435257028057</t>
  </si>
  <si>
    <t>01424614</t>
  </si>
  <si>
    <t>IOG.MAGRO NATURAL 6X120G</t>
  </si>
  <si>
    <t>8435257033822</t>
  </si>
  <si>
    <t>Proposta EDLP CNT/PD</t>
  </si>
  <si>
    <t>Em negociação</t>
  </si>
  <si>
    <t>01525605</t>
  </si>
  <si>
    <t>IOG.0% AROMA MORANGO 6X120G</t>
  </si>
  <si>
    <t>8435257022567</t>
  </si>
  <si>
    <t>01897434</t>
  </si>
  <si>
    <t>IOG.MAG.ARO.MOR/COCO 6X120G</t>
  </si>
  <si>
    <t>5603722518270</t>
  </si>
  <si>
    <t>01897445</t>
  </si>
  <si>
    <t>IOG.MAG.ARO.MOR/KI/MANG 6X120G</t>
  </si>
  <si>
    <t>5603722518287</t>
  </si>
  <si>
    <t>01897460</t>
  </si>
  <si>
    <t>IOG.MAG.ARO.MOR+CO+MANG 8X120G</t>
  </si>
  <si>
    <t>5603722518317</t>
  </si>
  <si>
    <t>01987493</t>
  </si>
  <si>
    <t>IOG.MAG.AR.M/K+BA+PE 8X120G SP</t>
  </si>
  <si>
    <t>5603722518324</t>
  </si>
  <si>
    <t>02122123</t>
  </si>
  <si>
    <t>IOG.MAGRO NATURAL 8X120G SP</t>
  </si>
  <si>
    <t>5603722523335</t>
  </si>
  <si>
    <t>01892912</t>
  </si>
  <si>
    <t>IOG.O%MG PED. FRUTIMAX 12X125G</t>
  </si>
  <si>
    <t>3250393048043</t>
  </si>
  <si>
    <t>-</t>
  </si>
  <si>
    <t>01900582</t>
  </si>
  <si>
    <t>IOGURTE MAG AROMA MOR 6X125G</t>
  </si>
  <si>
    <t>5604260318940</t>
  </si>
  <si>
    <t>r40f02s12</t>
  </si>
  <si>
    <t>02043895</t>
  </si>
  <si>
    <t>IOG.LIQ.MORANGO 4X151ML</t>
  </si>
  <si>
    <t>5603722521539</t>
  </si>
  <si>
    <t>02043904</t>
  </si>
  <si>
    <t>IOG.LIQ.BANANA 4X151ML</t>
  </si>
  <si>
    <t>5603722521546</t>
  </si>
  <si>
    <t>02043915</t>
  </si>
  <si>
    <t>IOG.LIQ.ANANAS 4X151ML</t>
  </si>
  <si>
    <t>5603722521553</t>
  </si>
  <si>
    <t>02043926</t>
  </si>
  <si>
    <t>IOG.LIQ.FR.TROPICAI 4X151ML</t>
  </si>
  <si>
    <t>5603722521560</t>
  </si>
  <si>
    <t>02043930</t>
  </si>
  <si>
    <t>IOG.LIQ.PESSEGO 4X151ML</t>
  </si>
  <si>
    <t>5603722521577</t>
  </si>
  <si>
    <t>02043941</t>
  </si>
  <si>
    <t>IOG.LIQ.PINACOLADA.4X151ML</t>
  </si>
  <si>
    <t>5603722521584</t>
  </si>
  <si>
    <t>01959830</t>
  </si>
  <si>
    <t>IOG.LIQ.CREM.MORANGO 4X151ML</t>
  </si>
  <si>
    <t>5603722521713</t>
  </si>
  <si>
    <t>01959841</t>
  </si>
  <si>
    <t>IOG.LIQ.CREM.BAN./MOR.4X151ML</t>
  </si>
  <si>
    <t>5603722521720</t>
  </si>
  <si>
    <t>01959815</t>
  </si>
  <si>
    <t>IOG.LIQ.BAN/MORANGO 8X151ML</t>
  </si>
  <si>
    <t>5603722521829</t>
  </si>
  <si>
    <t>01959826</t>
  </si>
  <si>
    <t>IOG.LIQ.FRT.VERMELHOS 8X151ML</t>
  </si>
  <si>
    <t>5603722521836</t>
  </si>
  <si>
    <t>02169820</t>
  </si>
  <si>
    <t>IOG.LIQ.MORANGO 8X151ML</t>
  </si>
  <si>
    <t>5603722521867</t>
  </si>
  <si>
    <t>01540920</t>
  </si>
  <si>
    <t>IOG.LIQ.YOGGI  MOR BAN 4X160G</t>
  </si>
  <si>
    <t>NESTLE</t>
  </si>
  <si>
    <t>8435257040868</t>
  </si>
  <si>
    <t>01540931</t>
  </si>
  <si>
    <t>IOG.LIQ.YOGGI  BANANA 4X160G</t>
  </si>
  <si>
    <t>8435257040776</t>
  </si>
  <si>
    <t>01540942</t>
  </si>
  <si>
    <t>IOG.LIQ.YOGGI FRT SILV 4X160G</t>
  </si>
  <si>
    <t>8435257040806</t>
  </si>
  <si>
    <t>01540953</t>
  </si>
  <si>
    <t>IOG.LIQ.YOGGI FRT TROP 4X160G</t>
  </si>
  <si>
    <t>8435257040745</t>
  </si>
  <si>
    <t>01540964</t>
  </si>
  <si>
    <t>IOG.LIQ.YOGGI LIMONADA 4X160G</t>
  </si>
  <si>
    <t>8435257040837</t>
  </si>
  <si>
    <t>01540975</t>
  </si>
  <si>
    <t>IOG.LIQ.YOGGI MORANGO 4X160G</t>
  </si>
  <si>
    <t>8435257040899</t>
  </si>
  <si>
    <t>01887863</t>
  </si>
  <si>
    <t>YOGGI LIQ.ANANAS COCO 4X160G</t>
  </si>
  <si>
    <t>8435257063126</t>
  </si>
  <si>
    <t>01540852</t>
  </si>
  <si>
    <t>IOG.LIQ.YOGGI CR.FR.SIL.4X160G</t>
  </si>
  <si>
    <t>8435257039251</t>
  </si>
  <si>
    <t>01540874</t>
  </si>
  <si>
    <t>IOG.LIQ.YOGGI CREM. MOR.4X160G</t>
  </si>
  <si>
    <t>8435257039220</t>
  </si>
  <si>
    <t>00956686</t>
  </si>
  <si>
    <t>IOG.LIQ.YOGGI MOR.8X160G S.P</t>
  </si>
  <si>
    <t>8435257039107</t>
  </si>
  <si>
    <t>01360990</t>
  </si>
  <si>
    <t>IOG.LIQ.YOGGI T.FR.8X160G S.P</t>
  </si>
  <si>
    <t>8435257039138</t>
  </si>
  <si>
    <t>02154200</t>
  </si>
  <si>
    <t>IOG.LIQ.YOGGI MOR/BA 8X160G</t>
  </si>
  <si>
    <t>8435257072487</t>
  </si>
  <si>
    <t>00654903</t>
  </si>
  <si>
    <t>IOG.LIQ.DRINK PINAC.4X160G</t>
  </si>
  <si>
    <t>5604260342167</t>
  </si>
  <si>
    <t>00654925</t>
  </si>
  <si>
    <t>IOG.LIQ.DRINK MOR/BAN.4X160G</t>
  </si>
  <si>
    <t>5604260342174</t>
  </si>
  <si>
    <t>preço gama; PD 1,36 170grs</t>
  </si>
  <si>
    <t>01980445</t>
  </si>
  <si>
    <t>IOGURTE LIQ MORANGO BANANA 1K</t>
  </si>
  <si>
    <t>5604260342266</t>
  </si>
  <si>
    <t>01762305</t>
  </si>
  <si>
    <t>IOGURTE LIQUIDO MORANGO 1K</t>
  </si>
  <si>
    <t>5604260342235</t>
  </si>
  <si>
    <t>r40f02s14</t>
  </si>
  <si>
    <t>02197696</t>
  </si>
  <si>
    <t>IOG.LIQ. MAGRO MOR 4X155G</t>
  </si>
  <si>
    <t>5601050038781</t>
  </si>
  <si>
    <t>02043952</t>
  </si>
  <si>
    <t>IOG.LIQ.MAGRO MORANGO 4X151ML</t>
  </si>
  <si>
    <t>5603722521225</t>
  </si>
  <si>
    <t>02043974</t>
  </si>
  <si>
    <t>IOG.LIQ.MAG.FR.TROPICA 4X151ML</t>
  </si>
  <si>
    <t>5603722521249</t>
  </si>
  <si>
    <t>02043996</t>
  </si>
  <si>
    <t>IOG.LIQ.MAG.FR.SILVEST 4X151ML</t>
  </si>
  <si>
    <t>5603722521263</t>
  </si>
  <si>
    <t>02043963</t>
  </si>
  <si>
    <t>IOG.LIQ.MAGRO ANANAS 4X151ML</t>
  </si>
  <si>
    <t>5603722521232</t>
  </si>
  <si>
    <t>02043985</t>
  </si>
  <si>
    <t>IOG.LIQ.MAG.MORAN/KIWI 4X151ML</t>
  </si>
  <si>
    <t>5603722521256</t>
  </si>
  <si>
    <t>01959740</t>
  </si>
  <si>
    <t>IOG.LIQ.MAGRO ANA/MAN.8X151ML</t>
  </si>
  <si>
    <t>5603722521461</t>
  </si>
  <si>
    <t>01959736</t>
  </si>
  <si>
    <t>IOG.LIQ.MAGRO MOR/FRA.8X151ML</t>
  </si>
  <si>
    <t>5603722521454</t>
  </si>
  <si>
    <t>02109090</t>
  </si>
  <si>
    <t>IOG.LQ.MAG. FR TROP 8X151ML</t>
  </si>
  <si>
    <t>5603722521874</t>
  </si>
  <si>
    <t>02162190</t>
  </si>
  <si>
    <t>IOG.LQ.YOG 5ZERO PE/MAR 4X160G</t>
  </si>
  <si>
    <t>8435257073002</t>
  </si>
  <si>
    <t>02162206</t>
  </si>
  <si>
    <t>IOG.LQ.YOG 5ZERO MO/KW 4X160G</t>
  </si>
  <si>
    <t>8435257072432</t>
  </si>
  <si>
    <t>02162210</t>
  </si>
  <si>
    <t>IOG.LQ.YOG 5ZERO FT SIL 8X160G</t>
  </si>
  <si>
    <t>8435257073019</t>
  </si>
  <si>
    <t>r40f02s16</t>
  </si>
  <si>
    <t>02179154</t>
  </si>
  <si>
    <t>ACTIVIA MIX&amp;GO GRAN/CHO 165G</t>
  </si>
  <si>
    <t>8410500032722</t>
  </si>
  <si>
    <t>02194671</t>
  </si>
  <si>
    <t>ACTIVIA MIX&amp;GO GRAN/FR.VER165G</t>
  </si>
  <si>
    <t>8410500022693</t>
  </si>
  <si>
    <t>02037764</t>
  </si>
  <si>
    <t>ACTIVIA CREM.LIMA LIMAO 4X115G</t>
  </si>
  <si>
    <t>8410500017712</t>
  </si>
  <si>
    <t>02037753</t>
  </si>
  <si>
    <t>ACTIVIA CREMOSO COCO 4X115G</t>
  </si>
  <si>
    <t>5601050031621</t>
  </si>
  <si>
    <t>02037720</t>
  </si>
  <si>
    <t>ACTIVIA 0% CREM FR.SILV 4X115G</t>
  </si>
  <si>
    <t>8410500017699</t>
  </si>
  <si>
    <t>02150295</t>
  </si>
  <si>
    <t>ACTIVIA 0% CREM MANGA 4X115G</t>
  </si>
  <si>
    <t>8410500017705</t>
  </si>
  <si>
    <t>00054294</t>
  </si>
  <si>
    <t>ACTIVIA NATURAL 4X120G</t>
  </si>
  <si>
    <t>8410500001438</t>
  </si>
  <si>
    <t>01898573</t>
  </si>
  <si>
    <t>ACTIVIA 0% COM ANANAS 4X120G</t>
  </si>
  <si>
    <t>8410500003654</t>
  </si>
  <si>
    <t>02150203</t>
  </si>
  <si>
    <t>ACTIVIA 000% MORANGO 4X115G</t>
  </si>
  <si>
    <t>8410500030971</t>
  </si>
  <si>
    <t>02150214</t>
  </si>
  <si>
    <t>ACTIVIA 000% PESSEGO 4X115G</t>
  </si>
  <si>
    <t>8410500031015</t>
  </si>
  <si>
    <t>02150225</t>
  </si>
  <si>
    <t>ACTIVIA 000% NATURAL 4X115G</t>
  </si>
  <si>
    <t>8410500031022</t>
  </si>
  <si>
    <t>01936911</t>
  </si>
  <si>
    <t>ACTIVIA AVEIA NOZES 4X115G</t>
  </si>
  <si>
    <t>8410500020071</t>
  </si>
  <si>
    <t>01936891</t>
  </si>
  <si>
    <t>ACTIVIA F.SECOS CEREAIS 4X115G</t>
  </si>
  <si>
    <t>5601050037579</t>
  </si>
  <si>
    <t>01936880</t>
  </si>
  <si>
    <t>ACTIVIA CEREAIS INTEGR.4X115G</t>
  </si>
  <si>
    <t>5601050037562</t>
  </si>
  <si>
    <t>02115825</t>
  </si>
  <si>
    <t>ACTIVIA 0% FIB&amp;CER 4X115G</t>
  </si>
  <si>
    <t>8410500020064</t>
  </si>
  <si>
    <t>02157903</t>
  </si>
  <si>
    <t>ACTIVIA FR.VERM/CEREAIS 4X115G</t>
  </si>
  <si>
    <t>8410500031695</t>
  </si>
  <si>
    <t>01935232</t>
  </si>
  <si>
    <t>ACTIVIA 0% CHIA /AMEND 4X115G</t>
  </si>
  <si>
    <t>8410500024574</t>
  </si>
  <si>
    <t>02169864</t>
  </si>
  <si>
    <t>ACTIVIA AVEIA NOZES 8X115G</t>
  </si>
  <si>
    <t>5601050037555</t>
  </si>
  <si>
    <t>02056776</t>
  </si>
  <si>
    <t>IOG PROB S/L PESS/CEN 4X115G</t>
  </si>
  <si>
    <t>5603722522727</t>
  </si>
  <si>
    <t>02056780</t>
  </si>
  <si>
    <t>IOG PROB S/L FR/AMEND 4X115G</t>
  </si>
  <si>
    <t>5603722522741</t>
  </si>
  <si>
    <t>r40f02s18</t>
  </si>
  <si>
    <t>01556501</t>
  </si>
  <si>
    <t>ACTIVIA LIQ.0% LIMA/LIM.4X155G</t>
  </si>
  <si>
    <t>5601050033731</t>
  </si>
  <si>
    <t>01556523</t>
  </si>
  <si>
    <t>ACTIVIA LIQ.0% MOR/KW.4X155G</t>
  </si>
  <si>
    <t>5601050033755</t>
  </si>
  <si>
    <t>01556534</t>
  </si>
  <si>
    <t>ACTIVIA LIQ.0% PESS/MAR.4X155G</t>
  </si>
  <si>
    <t>5601050033953</t>
  </si>
  <si>
    <t>01556545</t>
  </si>
  <si>
    <t>ACTIVIA LIQ.0% FR.SILV.4X155G.</t>
  </si>
  <si>
    <t>5601050033762</t>
  </si>
  <si>
    <t>01993135</t>
  </si>
  <si>
    <t>ACTIVIA LIQ 000% ANANAS 4X155G</t>
  </si>
  <si>
    <t>5601050037821</t>
  </si>
  <si>
    <t>01993146</t>
  </si>
  <si>
    <t>ACTIVIA LIQ 000% AV/NOZ 4X155G</t>
  </si>
  <si>
    <t>5601050037845</t>
  </si>
  <si>
    <t>01556433</t>
  </si>
  <si>
    <t>ACTIVIA LIQ.CER/INT 4X155G</t>
  </si>
  <si>
    <t>5601050033779</t>
  </si>
  <si>
    <t>de 22-04 a 26-05 a 1,89</t>
  </si>
  <si>
    <t>02173552</t>
  </si>
  <si>
    <t>ACTIVIA LIQ.MOR 4X155G</t>
  </si>
  <si>
    <t>5601050033809</t>
  </si>
  <si>
    <t>02179165</t>
  </si>
  <si>
    <t>ACTIVIA CREM. MORANG 4X115G</t>
  </si>
  <si>
    <t>8410500027834</t>
  </si>
  <si>
    <t>02157914</t>
  </si>
  <si>
    <t>ACTIVIA LIQ.MOR/CEREAIS 4X155G</t>
  </si>
  <si>
    <t>5601050038446</t>
  </si>
  <si>
    <t>02157925</t>
  </si>
  <si>
    <t>ACTIVIA LIQ.FR.SILV/CER 4X155G</t>
  </si>
  <si>
    <t>5601050038460</t>
  </si>
  <si>
    <t>01889053</t>
  </si>
  <si>
    <t>ACTIVIA LIQ.AVEIA/LINH 4X155G</t>
  </si>
  <si>
    <t>5601050037227</t>
  </si>
  <si>
    <t>02056743</t>
  </si>
  <si>
    <t>IOG PROB S/L LQ MAN/CE 4X151ML</t>
  </si>
  <si>
    <t>5603722522789</t>
  </si>
  <si>
    <t>02056765</t>
  </si>
  <si>
    <t>IOG PROB S/L LQ KIW/MO 4X151ML</t>
  </si>
  <si>
    <t>5603722522840</t>
  </si>
  <si>
    <t>r40f02s20</t>
  </si>
  <si>
    <t>01985480</t>
  </si>
  <si>
    <t>MOUSSE CHOCOLATE 4X60G</t>
  </si>
  <si>
    <t>3023290048986</t>
  </si>
  <si>
    <t>02005680</t>
  </si>
  <si>
    <t>MOUSSE DUO CHOCOLATE 4X59G</t>
  </si>
  <si>
    <t>3023290075616</t>
  </si>
  <si>
    <t>02137166</t>
  </si>
  <si>
    <t>DELICIA BOLACHA 2X125G</t>
  </si>
  <si>
    <t>8435257067438</t>
  </si>
  <si>
    <t>02139973</t>
  </si>
  <si>
    <t>CREME CARAMELO SALG 4X65G</t>
  </si>
  <si>
    <t>3023290082294</t>
  </si>
  <si>
    <t>02116104</t>
  </si>
  <si>
    <t>DELICIA CHOC 2X125G</t>
  </si>
  <si>
    <t>8435257067469</t>
  </si>
  <si>
    <t>01934650</t>
  </si>
  <si>
    <t>FLAN BAUNILHA 4X100G</t>
  </si>
  <si>
    <t>3023290049020</t>
  </si>
  <si>
    <t>02150951</t>
  </si>
  <si>
    <t>PANACOTTA CAFE 4X100G</t>
  </si>
  <si>
    <t>8435257073095</t>
  </si>
  <si>
    <t>02150940</t>
  </si>
  <si>
    <t>PANACOTTA NATURAL 4X100G</t>
  </si>
  <si>
    <t>8435257073101</t>
  </si>
  <si>
    <t>02116115</t>
  </si>
  <si>
    <t>ARROZ DOCE 4X115G</t>
  </si>
  <si>
    <t>3023290064672</t>
  </si>
  <si>
    <t>01592196</t>
  </si>
  <si>
    <t>SOBREMESA DANETTE BAU.4X125G</t>
  </si>
  <si>
    <t>5601050034165</t>
  </si>
  <si>
    <t>01592220</t>
  </si>
  <si>
    <t>SOBREMESA DANETTE CHO. 4X125G</t>
  </si>
  <si>
    <t>5601050034172</t>
  </si>
  <si>
    <t>01637115</t>
  </si>
  <si>
    <t>SOBR.DANETTE CARAMELO 4X125G</t>
  </si>
  <si>
    <t>5601050034714</t>
  </si>
  <si>
    <t>01756536</t>
  </si>
  <si>
    <t>DANETTE DUO BAUN/CHOC. 4X125G</t>
  </si>
  <si>
    <t>5601050035919</t>
  </si>
  <si>
    <t>01993183</t>
  </si>
  <si>
    <t>DANET DUPLO PR.CHOCOLAT 4X100G</t>
  </si>
  <si>
    <t>5601050035476</t>
  </si>
  <si>
    <t>00019283</t>
  </si>
  <si>
    <t>MOUSSE CHOC.LEITE 4X60G</t>
  </si>
  <si>
    <t>3250395012080</t>
  </si>
  <si>
    <t>01351062</t>
  </si>
  <si>
    <t>SOBR.PATURETTE BAUN.4X115G</t>
  </si>
  <si>
    <t>3250390791928</t>
  </si>
  <si>
    <t>00019250</t>
  </si>
  <si>
    <t>SOBR.PATURETTE CARAM.4X115G</t>
  </si>
  <si>
    <t>3250390791881</t>
  </si>
  <si>
    <t>00019246</t>
  </si>
  <si>
    <t>SOBR.PATURETTE CHOC.4X115G</t>
  </si>
  <si>
    <t>3250390791942</t>
  </si>
  <si>
    <t>00329160</t>
  </si>
  <si>
    <t>TOUCINHO DO CEU 2X100G</t>
  </si>
  <si>
    <t>5604260333745</t>
  </si>
  <si>
    <t>01257490</t>
  </si>
  <si>
    <t>LIEGEOIS CHOCOLATE 4X100G</t>
  </si>
  <si>
    <t>5604260335251</t>
  </si>
  <si>
    <t>01225275</t>
  </si>
  <si>
    <t>ARROZ DOCE 2X135G</t>
  </si>
  <si>
    <t>5604260270217</t>
  </si>
  <si>
    <t>00329156</t>
  </si>
  <si>
    <t>FLAN DE OVOS 4X100G</t>
  </si>
  <si>
    <t>5604260283057</t>
  </si>
  <si>
    <t>01225290</t>
  </si>
  <si>
    <t>DELICIA DE BOLACHA 2X135G</t>
  </si>
  <si>
    <t>5604260270224</t>
  </si>
  <si>
    <t>02006420</t>
  </si>
  <si>
    <t>FLAN BAUNILHA 12X100G</t>
  </si>
  <si>
    <t>5604260331833</t>
  </si>
  <si>
    <t>r40f02s21</t>
  </si>
  <si>
    <t>02202155</t>
  </si>
  <si>
    <t>GELAT LACT COLAG KW/A.V 4X120G</t>
  </si>
  <si>
    <t>5603722524974</t>
  </si>
  <si>
    <t>EDLP Classificar</t>
  </si>
  <si>
    <t>Pedido enviado para classificação 29-05 pelo JR</t>
  </si>
  <si>
    <t>02202166</t>
  </si>
  <si>
    <t>GELAT LACT COLAG MARAC 4X120G</t>
  </si>
  <si>
    <t>5603722524950</t>
  </si>
  <si>
    <t>02202170</t>
  </si>
  <si>
    <t>GELAT LACT COLAG MOR 4X120G</t>
  </si>
  <si>
    <t>5603722524998</t>
  </si>
  <si>
    <t>01061060</t>
  </si>
  <si>
    <t>SOBREMESA GELI.TUTIFRUT.4X100G</t>
  </si>
  <si>
    <t>5604260261246</t>
  </si>
  <si>
    <t>01061071</t>
  </si>
  <si>
    <t>SOBREMESA GELI.ANANAS 4X100G</t>
  </si>
  <si>
    <t>5604260261253</t>
  </si>
  <si>
    <t>01783446</t>
  </si>
  <si>
    <t>GELATINA ANANAS 8 KCAL 4X100G</t>
  </si>
  <si>
    <t>5604260300679</t>
  </si>
  <si>
    <t>Produto gramagem diferente</t>
  </si>
  <si>
    <t>01978265</t>
  </si>
  <si>
    <t>GELATINA TANGERIN 8KCAL 4X100G</t>
  </si>
  <si>
    <t>5604260327898</t>
  </si>
  <si>
    <t>01978276</t>
  </si>
  <si>
    <t>GELATINA MANG MAR 8KCAL 4X100G</t>
  </si>
  <si>
    <t>5604260327904</t>
  </si>
  <si>
    <t>01783435</t>
  </si>
  <si>
    <t>GELATINA MORANGO 8 KCAL 4X100G</t>
  </si>
  <si>
    <t>5604260327874</t>
  </si>
  <si>
    <t>01981371</t>
  </si>
  <si>
    <t>GEL.P COMER MORANGO 4X90G</t>
  </si>
  <si>
    <t>ROYAL</t>
  </si>
  <si>
    <t>7622201735111</t>
  </si>
  <si>
    <t>01981413</t>
  </si>
  <si>
    <t>GEL.P COMER 0% MORANGO 4X90G</t>
  </si>
  <si>
    <t>7622201735012</t>
  </si>
  <si>
    <t>01981424</t>
  </si>
  <si>
    <t>GEL.P COMER 0% TROPICAL 4X90G</t>
  </si>
  <si>
    <t>7622201735036</t>
  </si>
  <si>
    <t>01981435</t>
  </si>
  <si>
    <t>GEL.P COMER 0%  ANANAS 4X90G</t>
  </si>
  <si>
    <t>7622201747442</t>
  </si>
  <si>
    <t>r40f02s26</t>
  </si>
  <si>
    <t>01274860</t>
  </si>
  <si>
    <t>DANONINO PETIT MOR./BANA.6X50G</t>
  </si>
  <si>
    <t>5601050026429</t>
  </si>
  <si>
    <t>Rever preço promo 1,79</t>
  </si>
  <si>
    <t>01274882</t>
  </si>
  <si>
    <t>DANONINO PETIT MORANGO 6X50G</t>
  </si>
  <si>
    <t>5601050026405</t>
  </si>
  <si>
    <t>Rever preço promo 1,69</t>
  </si>
  <si>
    <t>02080501</t>
  </si>
  <si>
    <t>YOCO SUISSINHOS MB/MP/AP 6X50G</t>
  </si>
  <si>
    <t>3023290082119</t>
  </si>
  <si>
    <t>00591045</t>
  </si>
  <si>
    <t>YOCO SUISS.DUO MIX M/BAU.4X90G</t>
  </si>
  <si>
    <t>3023290621080</t>
  </si>
  <si>
    <t>00825861</t>
  </si>
  <si>
    <t>YOCO SUISS.DUO MIX MO/BA.4X90G</t>
  </si>
  <si>
    <t>3023290207895</t>
  </si>
  <si>
    <t>00273573</t>
  </si>
  <si>
    <t>PETIT NESQUIK 6X60G</t>
  </si>
  <si>
    <t>8410100059839</t>
  </si>
  <si>
    <t>00269095</t>
  </si>
  <si>
    <t>PETITS SUISSE MORANGO 6X50G</t>
  </si>
  <si>
    <t>5604260297054</t>
  </si>
  <si>
    <t>00329070</t>
  </si>
  <si>
    <t>SUISS'FRUITS FRUTA 12X50G</t>
  </si>
  <si>
    <t>5604260301171</t>
  </si>
  <si>
    <t>r40f02s28</t>
  </si>
  <si>
    <t>02194682</t>
  </si>
  <si>
    <t>IOG.BICOMP.CAR.SALG 99G</t>
  </si>
  <si>
    <t>8001630012205</t>
  </si>
  <si>
    <t>01869466</t>
  </si>
  <si>
    <t>IOG.BICOMP. TWIX MIX 120G</t>
  </si>
  <si>
    <t>5601050036886</t>
  </si>
  <si>
    <t>01799165</t>
  </si>
  <si>
    <t>IOG. FR.BATIDA MORANGO 4X120G</t>
  </si>
  <si>
    <t>5603722519406</t>
  </si>
  <si>
    <t>01799176</t>
  </si>
  <si>
    <t>IOG.FR.BAT.BAN/LA/BOLA 4X120G</t>
  </si>
  <si>
    <t>5603722519420</t>
  </si>
  <si>
    <t>01799180</t>
  </si>
  <si>
    <t>IOG.FR.BAT.BAN/MORANGO 4X120G</t>
  </si>
  <si>
    <t>5603722519468</t>
  </si>
  <si>
    <t>00460571</t>
  </si>
  <si>
    <t>IOG.MIX-IN SMARTIES BA.2X128G</t>
  </si>
  <si>
    <t>8435250297955</t>
  </si>
  <si>
    <t>00840180</t>
  </si>
  <si>
    <t>IOG.MIX-IN SMARTIES MO.2X128G</t>
  </si>
  <si>
    <t>8435250439584</t>
  </si>
  <si>
    <t>00969990</t>
  </si>
  <si>
    <t>IOG. MIX-IN KITKAT 2X115G</t>
  </si>
  <si>
    <t>3023290400395</t>
  </si>
  <si>
    <t>01985491</t>
  </si>
  <si>
    <t>IOG.BICOMP KITKAT MORAN 2X115G</t>
  </si>
  <si>
    <t>8435257045757</t>
  </si>
  <si>
    <t>00460593</t>
  </si>
  <si>
    <t>IOG. MIX-IN NESQUIK 2X116G</t>
  </si>
  <si>
    <t>8435250439577</t>
  </si>
  <si>
    <t>01900501</t>
  </si>
  <si>
    <t>IOGURTE C/DRAGEIAS COLOR.140G</t>
  </si>
  <si>
    <t>5604260315154</t>
  </si>
  <si>
    <t>r40f02s29</t>
  </si>
  <si>
    <t>01274856</t>
  </si>
  <si>
    <t>DANONINO P/BEBER MORANGO4X100G</t>
  </si>
  <si>
    <t>8410500016012</t>
  </si>
  <si>
    <t>EVDP CNT</t>
  </si>
  <si>
    <t>Atualizado</t>
  </si>
  <si>
    <t>01351391</t>
  </si>
  <si>
    <t>DANONINO P/BEBER T.FRUT.4X100G</t>
  </si>
  <si>
    <t>8410500018931</t>
  </si>
  <si>
    <t>01973212</t>
  </si>
  <si>
    <t>DANONINO P/BEBER MO/BAN 4X100G</t>
  </si>
  <si>
    <t>8410500016029</t>
  </si>
  <si>
    <t>01525574</t>
  </si>
  <si>
    <t>DANONINO POLP.MOR.P/LEVAR4X70G</t>
  </si>
  <si>
    <t>8410500020453</t>
  </si>
  <si>
    <t>01979551</t>
  </si>
  <si>
    <t>DANONINO P/LEVAR MOR/BAN 4X70G</t>
  </si>
  <si>
    <t>8410500020644</t>
  </si>
  <si>
    <t>01751520</t>
  </si>
  <si>
    <t>YOCO LIQ.MOR.100%NAT.6X90G</t>
  </si>
  <si>
    <t>8435257054155</t>
  </si>
  <si>
    <t>01751531</t>
  </si>
  <si>
    <t>YOCO LIQ.MOR/BAN.100%NAT.6X90G</t>
  </si>
  <si>
    <t>8435257054186</t>
  </si>
  <si>
    <t>01751542</t>
  </si>
  <si>
    <t>YOCO LIQ.FT.VAR.100%NAT.6X90G</t>
  </si>
  <si>
    <t>8435257054124</t>
  </si>
  <si>
    <t>01892664</t>
  </si>
  <si>
    <t>IOG.LIQ.INFAN.MOR. 6X100G</t>
  </si>
  <si>
    <t>5604260315178</t>
  </si>
  <si>
    <t>01892675</t>
  </si>
  <si>
    <t>IOG.LIQ.INFAN.MOR/BAN 6X100G</t>
  </si>
  <si>
    <t>5604260315185</t>
  </si>
  <si>
    <t>r40f02s30</t>
  </si>
  <si>
    <t>01149622</t>
  </si>
  <si>
    <t>ACTIMEL TUTTI FRUTTI 6X100G.</t>
  </si>
  <si>
    <t>8410500007836</t>
  </si>
  <si>
    <t>01149633</t>
  </si>
  <si>
    <t>ACTIMEL NATURAL 6X100G.</t>
  </si>
  <si>
    <t>0000084105554</t>
  </si>
  <si>
    <t>01149681</t>
  </si>
  <si>
    <t>ACTIMEL MAGRO NAT.6X100G.</t>
  </si>
  <si>
    <t>8410500006020</t>
  </si>
  <si>
    <t>01149734</t>
  </si>
  <si>
    <t>ACTIMEL MORANGO 6X100G.</t>
  </si>
  <si>
    <t>8410500008932</t>
  </si>
  <si>
    <t>02115851</t>
  </si>
  <si>
    <t>ACTIMEL+ LAR-MULTIFR 6X100G</t>
  </si>
  <si>
    <t>8410500030650</t>
  </si>
  <si>
    <t>02115862</t>
  </si>
  <si>
    <t>ACTIMEL+ AMO-MIRT 6X100G</t>
  </si>
  <si>
    <t>8410500030667</t>
  </si>
  <si>
    <t>02031234</t>
  </si>
  <si>
    <t>ACTIMEL NATUR.0% 12X100G</t>
  </si>
  <si>
    <t>8410500012861</t>
  </si>
  <si>
    <t>02154191</t>
  </si>
  <si>
    <t>ACTIMEL MORANGO12X100G</t>
  </si>
  <si>
    <t>5601050029345</t>
  </si>
  <si>
    <t>02194660</t>
  </si>
  <si>
    <t>ACTIMEL KIDS MOR 14X100G POUP.</t>
  </si>
  <si>
    <t>8410500010508</t>
  </si>
  <si>
    <t>r40f02s32</t>
  </si>
  <si>
    <t>00491983</t>
  </si>
  <si>
    <t>DANACOL MORANGO 6X100G</t>
  </si>
  <si>
    <t>5601050016017</t>
  </si>
  <si>
    <t>00630421</t>
  </si>
  <si>
    <t>DANACOL FR.EXOTICOS 6X100G</t>
  </si>
  <si>
    <t>5601050019100</t>
  </si>
  <si>
    <t>01649313</t>
  </si>
  <si>
    <t>DANACOL AVEIA 6X100G</t>
  </si>
  <si>
    <t>5601050034967</t>
  </si>
  <si>
    <t>01756540</t>
  </si>
  <si>
    <t>DANACOL NOZ 6X100G</t>
  </si>
  <si>
    <t>5601050035889</t>
  </si>
  <si>
    <t>00513443</t>
  </si>
  <si>
    <t>DANACOL NATURAL 6X100G</t>
  </si>
  <si>
    <t>5601050016024</t>
  </si>
  <si>
    <t>01983171</t>
  </si>
  <si>
    <t>DANACOL TROPICAL 12X100G SP</t>
  </si>
  <si>
    <t>5601050037258</t>
  </si>
  <si>
    <t>01983182</t>
  </si>
  <si>
    <t>DANACOL MORANGO 12X100G SP</t>
  </si>
  <si>
    <t>5601050207750</t>
  </si>
  <si>
    <t>r40f02s34</t>
  </si>
  <si>
    <t>01879280</t>
  </si>
  <si>
    <t>IOG. MAG. S/LACTOSE NAT.4X120G</t>
  </si>
  <si>
    <t>5603722514814</t>
  </si>
  <si>
    <t>01879291</t>
  </si>
  <si>
    <t>IOG. MAG. S/LACTOSE MOR.4X120G</t>
  </si>
  <si>
    <t>5603722514838</t>
  </si>
  <si>
    <t>01879254</t>
  </si>
  <si>
    <t>IOG. S/LACTOSE NAT.ACUC.4X120G</t>
  </si>
  <si>
    <t>5603722514753</t>
  </si>
  <si>
    <t>01879265</t>
  </si>
  <si>
    <t>IOG. S/LACTOSE MORANGO 4X120G</t>
  </si>
  <si>
    <t>5603722514777</t>
  </si>
  <si>
    <t>01879276</t>
  </si>
  <si>
    <t>IOG. S/LACTOSE MULTIFR. 4X120G</t>
  </si>
  <si>
    <t>5603722514791</t>
  </si>
  <si>
    <t>02077184</t>
  </si>
  <si>
    <t>IOG. S/LACTOSE COCO 4X120G</t>
  </si>
  <si>
    <t>5603722523274</t>
  </si>
  <si>
    <t>02122112</t>
  </si>
  <si>
    <t>IOG. MAG.S/LACT COCO 4X120G</t>
  </si>
  <si>
    <t>5603722523410</t>
  </si>
  <si>
    <t>01895230</t>
  </si>
  <si>
    <t>IOG.MAG.S/LACTOSE MIRT.4X120G</t>
  </si>
  <si>
    <t>5603722519925</t>
  </si>
  <si>
    <t>02001205</t>
  </si>
  <si>
    <t>IOG.S/LACT MULT/MO/AN8X120G SP</t>
  </si>
  <si>
    <t>5603722522338</t>
  </si>
  <si>
    <t>02101965</t>
  </si>
  <si>
    <t>IOG..S/LACT MOR/BANANA 8X151ML</t>
  </si>
  <si>
    <t>5603722523458</t>
  </si>
  <si>
    <t>02202144</t>
  </si>
  <si>
    <t>IOG. S/LACT NATURAL 1KG</t>
  </si>
  <si>
    <t>5603722525247</t>
  </si>
  <si>
    <t>Solicitado classificação ao Ficheiro</t>
  </si>
  <si>
    <t>01889090</t>
  </si>
  <si>
    <t>IOGURTE MORAN S/LACTOSE 4X125G</t>
  </si>
  <si>
    <t>5604260313549</t>
  </si>
  <si>
    <t>diferença 0,01 cêntimos</t>
  </si>
  <si>
    <t>01889086</t>
  </si>
  <si>
    <t>IOGURTE NATURAL S/LACT 4X125G</t>
  </si>
  <si>
    <t>5604260313532</t>
  </si>
  <si>
    <t>r40f02s36</t>
  </si>
  <si>
    <t>02169875</t>
  </si>
  <si>
    <t>YOFU PROTEINA MANG/BAN 200G</t>
  </si>
  <si>
    <t>ALPRO</t>
  </si>
  <si>
    <t>5411188139621</t>
  </si>
  <si>
    <t>02026275</t>
  </si>
  <si>
    <t>YOFU NAT S/ACUCAR 400G</t>
  </si>
  <si>
    <t>5411188138099</t>
  </si>
  <si>
    <t>02026286</t>
  </si>
  <si>
    <t>YOFU BAUNILHA 400G</t>
  </si>
  <si>
    <t>5411188139102</t>
  </si>
  <si>
    <t>02026290</t>
  </si>
  <si>
    <t>YOFU NAT C/COCO 400G</t>
  </si>
  <si>
    <t>5411188139126</t>
  </si>
  <si>
    <t>02046922</t>
  </si>
  <si>
    <t>YOFU MIRTILO 400G</t>
  </si>
  <si>
    <t>5411188137993</t>
  </si>
  <si>
    <t>02067420</t>
  </si>
  <si>
    <t>YOFU MORANGO 400G</t>
  </si>
  <si>
    <t>5411188140207</t>
  </si>
  <si>
    <t>02158002</t>
  </si>
  <si>
    <t>YOFU APPLE PIE 400G</t>
  </si>
  <si>
    <t>5411188139034</t>
  </si>
  <si>
    <t>02189166</t>
  </si>
  <si>
    <t>YOFU CHEESECAKE LIMAO 400G</t>
  </si>
  <si>
    <t>5411188138334</t>
  </si>
  <si>
    <t>02158013</t>
  </si>
  <si>
    <t>YOFU COCO NATURAL 350G</t>
  </si>
  <si>
    <t>5411188131380</t>
  </si>
  <si>
    <t>01787904</t>
  </si>
  <si>
    <t>YOFU NATURAL 4X125G</t>
  </si>
  <si>
    <t>5411188104971</t>
  </si>
  <si>
    <t>01787926</t>
  </si>
  <si>
    <t>YOFU MIRTILO 4X125G</t>
  </si>
  <si>
    <t>5411188100324</t>
  </si>
  <si>
    <t>01787941</t>
  </si>
  <si>
    <t>YOFU POLPA FRUTA 4X125G</t>
  </si>
  <si>
    <t>5411188112655</t>
  </si>
  <si>
    <t>01787974</t>
  </si>
  <si>
    <t>YOFU MANGA S/ACUCAR 400G</t>
  </si>
  <si>
    <t>5411188125808</t>
  </si>
  <si>
    <t>01935280</t>
  </si>
  <si>
    <t>YOFU SOJ FR.VERM S/AC400G</t>
  </si>
  <si>
    <t>5411188136347</t>
  </si>
  <si>
    <t>02028865</t>
  </si>
  <si>
    <t>YOFU COCO STRACCIATELLA 340G</t>
  </si>
  <si>
    <t>5411188136866</t>
  </si>
  <si>
    <t>01787915</t>
  </si>
  <si>
    <t>YOFU PESS/ANAN&amp;MARAC 4X125G</t>
  </si>
  <si>
    <t>5411188113416</t>
  </si>
  <si>
    <t>02115985</t>
  </si>
  <si>
    <t>YOFU SKYR SOJA NAT.400G</t>
  </si>
  <si>
    <t>5411188129318</t>
  </si>
  <si>
    <t>02115996</t>
  </si>
  <si>
    <t>YOFU SKYR SOJA MOR.400G</t>
  </si>
  <si>
    <t>5411188128649</t>
  </si>
  <si>
    <t>01935254</t>
  </si>
  <si>
    <t>YOFU FRAMB-ARA-AMO4X125G</t>
  </si>
  <si>
    <t>5411188119586</t>
  </si>
  <si>
    <t>02194693</t>
  </si>
  <si>
    <t>YOFU SOJ FRAMB-MAC S/AC 400G</t>
  </si>
  <si>
    <t>5411188128663</t>
  </si>
  <si>
    <t>r40f02s37</t>
  </si>
  <si>
    <t>02150251</t>
  </si>
  <si>
    <t>ACTIVIA KEFIR MOR/FR 380G</t>
  </si>
  <si>
    <t>8410500031404</t>
  </si>
  <si>
    <t>02000941</t>
  </si>
  <si>
    <t>IOG.PROT.PRO+ FRAMBOESA 160G</t>
  </si>
  <si>
    <t>LINDAHLS</t>
  </si>
  <si>
    <t>3023290072073</t>
  </si>
  <si>
    <t>02000985</t>
  </si>
  <si>
    <t>IOG.PROT.PRO+ MORANG/LIMA 160G</t>
  </si>
  <si>
    <t>3023290072035</t>
  </si>
  <si>
    <t>02000963</t>
  </si>
  <si>
    <t>IOG.PROT.PRO+ PESS/MARAC 160G</t>
  </si>
  <si>
    <t>3023290072134</t>
  </si>
  <si>
    <t>02150995</t>
  </si>
  <si>
    <t>IOG.PROT.PRO+ ANA/COCO160G</t>
  </si>
  <si>
    <t>3023290083437</t>
  </si>
  <si>
    <t>02000974</t>
  </si>
  <si>
    <t>IOG.PROT.PRO+ LIM/COOKIES 160G</t>
  </si>
  <si>
    <t>3023290072011</t>
  </si>
  <si>
    <t>02000952</t>
  </si>
  <si>
    <t>IOG.PROT.PRO+ STRACIATELA 160G</t>
  </si>
  <si>
    <t>3023290072097</t>
  </si>
  <si>
    <t>02179132</t>
  </si>
  <si>
    <t>IOG.PROT BICOMP GRAN CHO2X127G</t>
  </si>
  <si>
    <t>3023290095942</t>
  </si>
  <si>
    <t>02179143</t>
  </si>
  <si>
    <t>IOG.PROT BICOMP GRAN MOR2X127G</t>
  </si>
  <si>
    <t>3023290095966</t>
  </si>
  <si>
    <t>EDLP CNT</t>
  </si>
  <si>
    <t>02056800</t>
  </si>
  <si>
    <t>IOG.PROTEINA NATURAL 2X140G</t>
  </si>
  <si>
    <t>5603722522864</t>
  </si>
  <si>
    <t>02056822</t>
  </si>
  <si>
    <t>IOG.PROTEINA MOR/FRMB.2X140G</t>
  </si>
  <si>
    <t>5603722522901</t>
  </si>
  <si>
    <t>02056811</t>
  </si>
  <si>
    <t>IOG.PROTEINA STRACC. 2X140G</t>
  </si>
  <si>
    <t>5603722522888</t>
  </si>
  <si>
    <t>02122134</t>
  </si>
  <si>
    <t>IOG.PROT.MANG/MARAC 2X140G</t>
  </si>
  <si>
    <t>5603722522949</t>
  </si>
  <si>
    <t>02202133</t>
  </si>
  <si>
    <t>KEFIR SOL. NATURAL 1 KG</t>
  </si>
  <si>
    <t>5603722525216</t>
  </si>
  <si>
    <t>02116084</t>
  </si>
  <si>
    <t>KEFIR NATURAL SOL.150G</t>
  </si>
  <si>
    <t>3023290045657</t>
  </si>
  <si>
    <t>02151013</t>
  </si>
  <si>
    <t>KEFIR MIRTILO SOL.150G</t>
  </si>
  <si>
    <t>8435257073026</t>
  </si>
  <si>
    <t>02189170</t>
  </si>
  <si>
    <t>KEFIR NATURAL SOL.375G</t>
  </si>
  <si>
    <t>8435257074016</t>
  </si>
  <si>
    <t>02125736</t>
  </si>
  <si>
    <t>IOG PROT CREMOSO BANANA 170G</t>
  </si>
  <si>
    <t>8424790104014</t>
  </si>
  <si>
    <t>02125863</t>
  </si>
  <si>
    <t>KEFIR NATURAL 500G</t>
  </si>
  <si>
    <t>8424790111005</t>
  </si>
  <si>
    <t>02126052</t>
  </si>
  <si>
    <t>KEFIR BIO NATURAL 500G</t>
  </si>
  <si>
    <t>8424790111012</t>
  </si>
  <si>
    <t>02125942</t>
  </si>
  <si>
    <t>KEFIR LEITE CABRA 500G</t>
  </si>
  <si>
    <t>8424790111081</t>
  </si>
  <si>
    <t>01832860</t>
  </si>
  <si>
    <t>IOG.PROTEINA MANT.AM/BAN 160G</t>
  </si>
  <si>
    <t>YOPRO</t>
  </si>
  <si>
    <t>5601050036244</t>
  </si>
  <si>
    <t>01898382</t>
  </si>
  <si>
    <t>IOG.PROTEINA MIRTILO 160G</t>
  </si>
  <si>
    <t>5601050036268</t>
  </si>
  <si>
    <t>01960746</t>
  </si>
  <si>
    <t>IOG.PROTEINA MORANGO 160G</t>
  </si>
  <si>
    <t>8410500028206</t>
  </si>
  <si>
    <t>02115941</t>
  </si>
  <si>
    <t>IOG.PROTEINA BAUNILHA 4X120G</t>
  </si>
  <si>
    <t>8410500030858</t>
  </si>
  <si>
    <t>02115952</t>
  </si>
  <si>
    <t>IOG.PROTEINA MIRTILO 4X120G</t>
  </si>
  <si>
    <t>8410500030865</t>
  </si>
  <si>
    <t>02157984</t>
  </si>
  <si>
    <t>IOG.PROTEINA STRACIATEL 4X120G</t>
  </si>
  <si>
    <t>8410500031831</t>
  </si>
  <si>
    <t>02157995</t>
  </si>
  <si>
    <t>IOG.PROTEINA MORANGO 4X120G</t>
  </si>
  <si>
    <t>8410500031848</t>
  </si>
  <si>
    <t>02179222</t>
  </si>
  <si>
    <t>IOG.PROT BIG POT NATURAL 450G</t>
  </si>
  <si>
    <t>8410500031916</t>
  </si>
  <si>
    <t>r40f02s38</t>
  </si>
  <si>
    <t>02102031</t>
  </si>
  <si>
    <t>IOG LIQ PROT MORANGO 270G</t>
  </si>
  <si>
    <t>8410500029791</t>
  </si>
  <si>
    <t>02115930</t>
  </si>
  <si>
    <t>IOG LIQ PROT FRUT SILV. 270G</t>
  </si>
  <si>
    <t>8410500029784</t>
  </si>
  <si>
    <t>02179176</t>
  </si>
  <si>
    <t>ACTIVIA LIQ.KEFIR NATURAL 280G</t>
  </si>
  <si>
    <t>8410500032487</t>
  </si>
  <si>
    <t>02179200</t>
  </si>
  <si>
    <t>ACTIVIA LIQ. KEFIR MANGA 280G</t>
  </si>
  <si>
    <t>8410500032500</t>
  </si>
  <si>
    <t>02179211</t>
  </si>
  <si>
    <t>ACTIVIA LIQ. KEFIR MOR 280G</t>
  </si>
  <si>
    <t>8410500032517</t>
  </si>
  <si>
    <t>02179191</t>
  </si>
  <si>
    <t>ACTIVIA LIQ.KEFIR MIRTILO 280G</t>
  </si>
  <si>
    <t>8410500032494</t>
  </si>
  <si>
    <t>01881175</t>
  </si>
  <si>
    <t>IOG LIQ PROT PRO+ MORAN 330ML</t>
  </si>
  <si>
    <t>3023290075432</t>
  </si>
  <si>
    <t>01796522</t>
  </si>
  <si>
    <t>IOG LIQ PROT PRO+ TROPIC 330ML</t>
  </si>
  <si>
    <t>3023290075494</t>
  </si>
  <si>
    <t>02165632</t>
  </si>
  <si>
    <t>IOG.LIQ.PRO ENERG M/BAN 4X160G</t>
  </si>
  <si>
    <t>8435257072456</t>
  </si>
  <si>
    <t>02165643</t>
  </si>
  <si>
    <t>IOG.LIQ.PRO ENERG P/MAR 4X160G</t>
  </si>
  <si>
    <t>8435257073378</t>
  </si>
  <si>
    <t>02058330</t>
  </si>
  <si>
    <t>IOG PROTEICO LIQ.TROPICAL 400G</t>
  </si>
  <si>
    <t>8432022001871</t>
  </si>
  <si>
    <t>02056833</t>
  </si>
  <si>
    <t>IOG PROT LIQ MOR/BAN 250ML</t>
  </si>
  <si>
    <t>5603722522970</t>
  </si>
  <si>
    <t>02056844</t>
  </si>
  <si>
    <t>IOG PROT LIQ CARAMELO 250ML</t>
  </si>
  <si>
    <t>5603722522994</t>
  </si>
  <si>
    <t>02056855</t>
  </si>
  <si>
    <t>IOG PROT LIQ FR. TROPIC 250ML</t>
  </si>
  <si>
    <t>5603722522956</t>
  </si>
  <si>
    <t>02165691</t>
  </si>
  <si>
    <t>KEFIR LIQ. NATURAL 500ML</t>
  </si>
  <si>
    <t>5603722524318</t>
  </si>
  <si>
    <t>02165700</t>
  </si>
  <si>
    <t>KEFIR LIQ. MORANGO 4X200ML</t>
  </si>
  <si>
    <t>5603722524356</t>
  </si>
  <si>
    <t>Sem condições, em negociação com fornecedor</t>
  </si>
  <si>
    <t>02165711</t>
  </si>
  <si>
    <t>KEFIR LIQ. MANGA/MARAC 4X200ML</t>
  </si>
  <si>
    <t>5603722524332</t>
  </si>
  <si>
    <t>01700045</t>
  </si>
  <si>
    <t>KEFIR LIQ.MORANGO 500G</t>
  </si>
  <si>
    <t>8435257045641</t>
  </si>
  <si>
    <t>01700060</t>
  </si>
  <si>
    <t>KEFIR LIQ.NATURAL 500G</t>
  </si>
  <si>
    <t>8435257045672</t>
  </si>
  <si>
    <t>02055626</t>
  </si>
  <si>
    <t>KEFIR LIQ.NATURAL  0% 500G</t>
  </si>
  <si>
    <t>8435257070636</t>
  </si>
  <si>
    <t>02116073</t>
  </si>
  <si>
    <t>KEFIR LIQ. TROPICAL 500G</t>
  </si>
  <si>
    <t>3023290082171</t>
  </si>
  <si>
    <t>01814505</t>
  </si>
  <si>
    <t>KEFIR NATURAL 6X100G</t>
  </si>
  <si>
    <t>8435257054988</t>
  </si>
  <si>
    <t>01948475</t>
  </si>
  <si>
    <t>KEFIR MORANGO 6X100G</t>
  </si>
  <si>
    <t>8435257064994</t>
  </si>
  <si>
    <t>02116062</t>
  </si>
  <si>
    <t>KEFIR LIQ. NATURAL 0% 6X100G</t>
  </si>
  <si>
    <t>3023290083093</t>
  </si>
  <si>
    <t>02162243</t>
  </si>
  <si>
    <t>KEFIR LIQ. M.FRU 0% 6X100G</t>
  </si>
  <si>
    <t>8435257073347</t>
  </si>
  <si>
    <t>02039384</t>
  </si>
  <si>
    <t>BEBIDA PROTEICA BAUNILHA 350G</t>
  </si>
  <si>
    <t>5604260331161</t>
  </si>
  <si>
    <t>02039373</t>
  </si>
  <si>
    <t>BEBIDA PROTEICA CHOCOLATE 350G</t>
  </si>
  <si>
    <t>5604260331154</t>
  </si>
  <si>
    <t>01715055</t>
  </si>
  <si>
    <t>IOG LIQ PROTEINA MOR/FRAM 300G</t>
  </si>
  <si>
    <t>8410500023652</t>
  </si>
  <si>
    <t>01715066</t>
  </si>
  <si>
    <t>IOG LIQ PROTEINA BAU/COOK 300G</t>
  </si>
  <si>
    <t>5601050035261</t>
  </si>
  <si>
    <t>01871975</t>
  </si>
  <si>
    <t>IOG.LIQ.PROTEINA MANGA 300G</t>
  </si>
  <si>
    <t>5601050036893</t>
  </si>
  <si>
    <t>01871986</t>
  </si>
  <si>
    <t>IOG.LIQ.PROTEINA COCO 300G</t>
  </si>
  <si>
    <t>5601050036916</t>
  </si>
  <si>
    <t>01935311</t>
  </si>
  <si>
    <t>IOG.LIQ.PROT.STRACIATELLA 300G</t>
  </si>
  <si>
    <t>5601050037586</t>
  </si>
  <si>
    <t>01953763</t>
  </si>
  <si>
    <t>IOG.LIQ.PROT.PESS/MARAC 300G</t>
  </si>
  <si>
    <t>5601050037593</t>
  </si>
  <si>
    <t>01993194</t>
  </si>
  <si>
    <t>IOG LIQ PROTEINA  MIRTILO 300G</t>
  </si>
  <si>
    <t>8410500028992</t>
  </si>
  <si>
    <t>02067416</t>
  </si>
  <si>
    <t>IOG.LIQ.PROTEINA BANANA 300G</t>
  </si>
  <si>
    <t>5601050038194</t>
  </si>
  <si>
    <t>r40f02s39</t>
  </si>
  <si>
    <t>01966093</t>
  </si>
  <si>
    <t>IOG.LIQ. S/LACT FR.EXO.4X151ML</t>
  </si>
  <si>
    <t>5603722521997</t>
  </si>
  <si>
    <t>01966082</t>
  </si>
  <si>
    <t>IOG.LIQ.S/LACTOSE MOR.4X151ML</t>
  </si>
  <si>
    <t>5603722521973</t>
  </si>
  <si>
    <t>02101943</t>
  </si>
  <si>
    <t>IOG.MAG.S/LACT FR TROP 4X151ML</t>
  </si>
  <si>
    <t>5603722523397</t>
  </si>
  <si>
    <t>02101954</t>
  </si>
  <si>
    <t>IOG.MAG.S/LACT MORANGO 4X151ML</t>
  </si>
  <si>
    <t>5603722523373</t>
  </si>
  <si>
    <t>01474443</t>
  </si>
  <si>
    <t>IOG.LIQ.YOGGI S/LACT MO 4X160G</t>
  </si>
  <si>
    <t>8435257034300</t>
  </si>
  <si>
    <t>01474454</t>
  </si>
  <si>
    <t>IOG.LI.YOGGI S/LAC M/BA 4X160G</t>
  </si>
  <si>
    <t>8435257034270</t>
  </si>
  <si>
    <t>01887916</t>
  </si>
  <si>
    <t>YOGGI S/LACTOSE SILVEST 4X160G</t>
  </si>
  <si>
    <t>8435257063423</t>
  </si>
  <si>
    <t>02169886</t>
  </si>
  <si>
    <t>IOG.LI.YOGGI S/LT FTROP 8X160G</t>
  </si>
  <si>
    <t>8435257073170</t>
  </si>
  <si>
    <t>01844205</t>
  </si>
  <si>
    <t>IOG LIQ S/LACT NAT ACU 4X160G</t>
  </si>
  <si>
    <t>5604260342341</t>
  </si>
  <si>
    <t>02164504</t>
  </si>
  <si>
    <t>IOG LIQ S/LACT MORANGO 4X160G</t>
  </si>
  <si>
    <t>5604260342334</t>
  </si>
  <si>
    <t>r40f02s40</t>
  </si>
  <si>
    <t>02037016</t>
  </si>
  <si>
    <t>YOFU LIQ. MANGA/MARACUJA 750ML</t>
  </si>
  <si>
    <t>5411188138594</t>
  </si>
  <si>
    <t>02037020</t>
  </si>
  <si>
    <t>YOFU LIQ. MORANGO/CEREJA 750ML</t>
  </si>
  <si>
    <t>5411188138570</t>
  </si>
  <si>
    <t>02194702</t>
  </si>
  <si>
    <t>MEAL TO GO CHOC-BAN 500ML</t>
  </si>
  <si>
    <t>5411188142058</t>
  </si>
  <si>
    <t>02194713</t>
  </si>
  <si>
    <t>MEAL TO GO MANGA-MARAC 500ML</t>
  </si>
  <si>
    <t>5411188142119</t>
  </si>
  <si>
    <t>02056892</t>
  </si>
  <si>
    <t>IOG.VEGETAL MANGA 4X151ML</t>
  </si>
  <si>
    <t>5603722522680</t>
  </si>
  <si>
    <t>02056912</t>
  </si>
  <si>
    <t>IOG. VEGETAL MORANGO 4X151ML</t>
  </si>
  <si>
    <t>5603722522703</t>
  </si>
  <si>
    <t>01828446</t>
  </si>
  <si>
    <t>SOJA LIQ FRUTOS EXOT. 4X150ML</t>
  </si>
  <si>
    <t>5604260307807</t>
  </si>
  <si>
    <t>01828435</t>
  </si>
  <si>
    <t>SOJA LIQ ALPERCE PESS. 4X150ML</t>
  </si>
  <si>
    <t>5604260307814</t>
  </si>
  <si>
    <t>r40f02s41</t>
  </si>
  <si>
    <t>02125773</t>
  </si>
  <si>
    <t>IOG BIO ESTILO GREGO 135G</t>
  </si>
  <si>
    <t>8424790200051</t>
  </si>
  <si>
    <t>02125885</t>
  </si>
  <si>
    <t>IOG BIOLOGICO MANGA 135G</t>
  </si>
  <si>
    <t>8424790200037</t>
  </si>
  <si>
    <t>02125896</t>
  </si>
  <si>
    <t>IOG BIOLOGICO ARANDOS 135G</t>
  </si>
  <si>
    <t>8424790200020</t>
  </si>
  <si>
    <t>02125953</t>
  </si>
  <si>
    <t>IOG BIO BANANA BOLACHA 135G</t>
  </si>
  <si>
    <t>8424790200044</t>
  </si>
  <si>
    <t>r40f02s43</t>
  </si>
  <si>
    <t>02039362</t>
  </si>
  <si>
    <t>PUDIM BAUNILHA PROTEINA 200G</t>
  </si>
  <si>
    <t>5604260349814</t>
  </si>
  <si>
    <t>baixar</t>
  </si>
  <si>
    <t>Sem condições, negociação fornecedor.</t>
  </si>
  <si>
    <t>02150262</t>
  </si>
  <si>
    <t>PUDIM CARAMELO PROTEINA 150G</t>
  </si>
  <si>
    <t>8410500031268</t>
  </si>
  <si>
    <t>02150273</t>
  </si>
  <si>
    <t>PUDIM CHOC/AVELA PROTEINA 150G</t>
  </si>
  <si>
    <t>8410500031282</t>
  </si>
  <si>
    <t>02150284</t>
  </si>
  <si>
    <t>PUDIM BAUNILHA PROTEINA 150G</t>
  </si>
  <si>
    <t>8410500031275</t>
  </si>
  <si>
    <t>02179233</t>
  </si>
  <si>
    <t>PUDIM CHOCOLATE PROTEINA 150G</t>
  </si>
  <si>
    <t>8410500031251</t>
  </si>
  <si>
    <t>g43b048</t>
  </si>
  <si>
    <t>r40f23s02</t>
  </si>
  <si>
    <t>00580822</t>
  </si>
  <si>
    <t>QJ FLAMENGO BOLA QUARTOS 350G</t>
  </si>
  <si>
    <t>5603722506932</t>
  </si>
  <si>
    <t>00236891</t>
  </si>
  <si>
    <t>QJ FLAMENGO BOLA QUARTOS 325G</t>
  </si>
  <si>
    <t>LIMIANO</t>
  </si>
  <si>
    <t>5601511000661</t>
  </si>
  <si>
    <t>01996206</t>
  </si>
  <si>
    <t>QUEIJO FLAMENGO BOLA PEQ.UN</t>
  </si>
  <si>
    <t>5601511000029</t>
  </si>
  <si>
    <t>01870851</t>
  </si>
  <si>
    <t>QJ.AMANT.VAC/OV.S/CASCA 450G</t>
  </si>
  <si>
    <t>5601511001002</t>
  </si>
  <si>
    <t>01870862</t>
  </si>
  <si>
    <t>QJ.AM. M/G VAC/OV.S/CASCA 450G</t>
  </si>
  <si>
    <t>5601511001019</t>
  </si>
  <si>
    <t>00547215</t>
  </si>
  <si>
    <t>T.NOSTRA</t>
  </si>
  <si>
    <t>5601244201960</t>
  </si>
  <si>
    <t>r40f23s04</t>
  </si>
  <si>
    <t>00390461</t>
  </si>
  <si>
    <t>QJ.FATIAS 200G</t>
  </si>
  <si>
    <t>5603722497094</t>
  </si>
  <si>
    <t>01957374</t>
  </si>
  <si>
    <t>QJ.FLAMENGO FATIAS LIGHT 170G</t>
  </si>
  <si>
    <t>5603722521034</t>
  </si>
  <si>
    <t>01982010</t>
  </si>
  <si>
    <t>QUEIJO GOUDA FATIAS 150G</t>
  </si>
  <si>
    <t>CAMPAINHA</t>
  </si>
  <si>
    <t>5602384002233</t>
  </si>
  <si>
    <t>01799854</t>
  </si>
  <si>
    <t>QJ.FLAMENGO LIGHT FAT 2X200G</t>
  </si>
  <si>
    <t>5602384001908</t>
  </si>
  <si>
    <t>01799865</t>
  </si>
  <si>
    <t>QJ.FLAMENGO FATIAS 2X200G</t>
  </si>
  <si>
    <t>5602384000987</t>
  </si>
  <si>
    <t>02192055</t>
  </si>
  <si>
    <t>QJ.FLAMENGO FATIAS 2X400G</t>
  </si>
  <si>
    <t>5602384001205</t>
  </si>
  <si>
    <t>01569586</t>
  </si>
  <si>
    <t>QJ FAT S/LACTOSE  -30%GRD 150G</t>
  </si>
  <si>
    <t>CASTELOES</t>
  </si>
  <si>
    <t>5603722516764</t>
  </si>
  <si>
    <t>01016490</t>
  </si>
  <si>
    <t>QJ FATIAS ORIGINAL 200G</t>
  </si>
  <si>
    <t>5603722508752</t>
  </si>
  <si>
    <t>02051236</t>
  </si>
  <si>
    <t>QJ CURADO CORTE REAL 200G</t>
  </si>
  <si>
    <t>5603722522604</t>
  </si>
  <si>
    <t>01861094</t>
  </si>
  <si>
    <t>QJ FAT S/LACTO. -30%GRD 2X150G</t>
  </si>
  <si>
    <t>5603722519802</t>
  </si>
  <si>
    <t>01861083</t>
  </si>
  <si>
    <t>QJ FATIAS ORIGINAL 2X200G</t>
  </si>
  <si>
    <t>5603722519796</t>
  </si>
  <si>
    <t>00280874</t>
  </si>
  <si>
    <t>QJ. FLAMENGO FATIAS 200G</t>
  </si>
  <si>
    <t>5601511000012</t>
  </si>
  <si>
    <t>01194172</t>
  </si>
  <si>
    <t>QJ VACA/OVELHA FATIAS 180G</t>
  </si>
  <si>
    <t>5601511000708</t>
  </si>
  <si>
    <t>02178412</t>
  </si>
  <si>
    <t>QJ. FAT. GROSSISS. S/LACT.200G</t>
  </si>
  <si>
    <t>5601511001071</t>
  </si>
  <si>
    <t>00547195</t>
  </si>
  <si>
    <t>QJ.FATIAS -50%GORDURA 200G</t>
  </si>
  <si>
    <t>5601511000357</t>
  </si>
  <si>
    <t>00506906</t>
  </si>
  <si>
    <t>QJ.FATIAS 2X200G</t>
  </si>
  <si>
    <t>5601511000616</t>
  </si>
  <si>
    <t>00762813</t>
  </si>
  <si>
    <t>QJ.FATIAS -50% GORDURA 2X200G</t>
  </si>
  <si>
    <t>5601511000623</t>
  </si>
  <si>
    <t>01656164</t>
  </si>
  <si>
    <t>QJ ACORIANO FAT 200G</t>
  </si>
  <si>
    <t>MILHAFRE</t>
  </si>
  <si>
    <t>5603722517334</t>
  </si>
  <si>
    <t>01919302</t>
  </si>
  <si>
    <t>QJ ACORIANO -50% GORD.FAT.180G</t>
  </si>
  <si>
    <t>5603722520594</t>
  </si>
  <si>
    <t>02120790</t>
  </si>
  <si>
    <t>QJ ILHA BRANCA FAT 180G</t>
  </si>
  <si>
    <t>5603722523281</t>
  </si>
  <si>
    <t>01770554</t>
  </si>
  <si>
    <t>QJ ILHA GRACIOSA CUNHAS 280G</t>
  </si>
  <si>
    <t>5603722519253</t>
  </si>
  <si>
    <t>02120786</t>
  </si>
  <si>
    <t>QJ ACORIANO FAT 2X200G</t>
  </si>
  <si>
    <t>5603722523427</t>
  </si>
  <si>
    <t>01640482</t>
  </si>
  <si>
    <t>QJ.DA ILHA FATIAS 150G</t>
  </si>
  <si>
    <t>NOVACORES</t>
  </si>
  <si>
    <t>5601883270013</t>
  </si>
  <si>
    <t>01238590</t>
  </si>
  <si>
    <t>QJ.FLAMENGO FATIAS 200G</t>
  </si>
  <si>
    <t>5601883000719</t>
  </si>
  <si>
    <t>01408350</t>
  </si>
  <si>
    <t>QUEIJO FATIAS REDONDAS 180G</t>
  </si>
  <si>
    <t>PAIVA</t>
  </si>
  <si>
    <t>5601098047349</t>
  </si>
  <si>
    <t>01816930</t>
  </si>
  <si>
    <t>QUEIJO CHEDDAR FATIAS 150G</t>
  </si>
  <si>
    <t>5604260305988</t>
  </si>
  <si>
    <t>01740540</t>
  </si>
  <si>
    <t>QUEIJO EDAM FATIAS 200G</t>
  </si>
  <si>
    <t>5604260294862</t>
  </si>
  <si>
    <t>01740551</t>
  </si>
  <si>
    <t>QUEIJO GOUDA FATIAS 200G</t>
  </si>
  <si>
    <t>5604260294879</t>
  </si>
  <si>
    <t>02057395</t>
  </si>
  <si>
    <t>QJ 10 FATIAS HAMBURGER 200G</t>
  </si>
  <si>
    <t>5604260332960</t>
  </si>
  <si>
    <t>00817941</t>
  </si>
  <si>
    <t>QJ.FLAMENGO FATIADO 200G</t>
  </si>
  <si>
    <t>5604260276356</t>
  </si>
  <si>
    <t>A analisar com aderente</t>
  </si>
  <si>
    <t>01740562</t>
  </si>
  <si>
    <t>QUEIJO MOZZARELLA FATIAS 200G</t>
  </si>
  <si>
    <t>5604260294886</t>
  </si>
  <si>
    <t>01816926</t>
  </si>
  <si>
    <t>QUEIJO CABRA FATIAS 150G</t>
  </si>
  <si>
    <t>5604260305971</t>
  </si>
  <si>
    <t>00681475</t>
  </si>
  <si>
    <t>QUEIJO EMMENTAL FATIAS 200G</t>
  </si>
  <si>
    <t>5604260297085</t>
  </si>
  <si>
    <t>01216321</t>
  </si>
  <si>
    <t>QUEIJO FLAMENGO FATIAS 500G</t>
  </si>
  <si>
    <t>5604260270613</t>
  </si>
  <si>
    <t>01781174</t>
  </si>
  <si>
    <t>QUEIJO ILHA CURA 3 MESES 400G</t>
  </si>
  <si>
    <t>5604260270774</t>
  </si>
  <si>
    <t>01978673</t>
  </si>
  <si>
    <t>QJ PICANTE BEIRA BAIXA DOP 1/4</t>
  </si>
  <si>
    <t>5604260328598</t>
  </si>
  <si>
    <t>01811774</t>
  </si>
  <si>
    <t>QUEIJO SAO JORGE DOP 400G</t>
  </si>
  <si>
    <t>5604260306725</t>
  </si>
  <si>
    <t>01816915</t>
  </si>
  <si>
    <t>QUEIJO FLAMENGO 0%LACTOSE 150G</t>
  </si>
  <si>
    <t>5604260306787</t>
  </si>
  <si>
    <t>diferença 0,01</t>
  </si>
  <si>
    <t>01903346</t>
  </si>
  <si>
    <t>QJ GOUDA FATIAS 0%LACT. 150G</t>
  </si>
  <si>
    <t>5604260318414</t>
  </si>
  <si>
    <t>01519410</t>
  </si>
  <si>
    <t>QJ.FLAMENGO FATIAS LIGHT 200G</t>
  </si>
  <si>
    <t>5604260320721</t>
  </si>
  <si>
    <t>02184236</t>
  </si>
  <si>
    <t>QJ SAO JORGE DOP 7MESES 300G</t>
  </si>
  <si>
    <t>SAO JORGE</t>
  </si>
  <si>
    <t>5603034000081</t>
  </si>
  <si>
    <t>01498420</t>
  </si>
  <si>
    <t>QJ S.JORGE DOP 12MESES 300G</t>
  </si>
  <si>
    <t>5603034000135</t>
  </si>
  <si>
    <t>01878130</t>
  </si>
  <si>
    <t>BIO QJ FLAMENGO FATIAS 150G</t>
  </si>
  <si>
    <t>5601244202684</t>
  </si>
  <si>
    <t>00956721</t>
  </si>
  <si>
    <t>5601244202318</t>
  </si>
  <si>
    <t>01908142</t>
  </si>
  <si>
    <t>QJ FATIAS PROTEINA 180G</t>
  </si>
  <si>
    <t>5601244202660</t>
  </si>
  <si>
    <t>01908153</t>
  </si>
  <si>
    <t>QJ FATIAS CURADO 180G</t>
  </si>
  <si>
    <t>5601244202677</t>
  </si>
  <si>
    <t>00518744</t>
  </si>
  <si>
    <t>QJ.FATIAS -50% GORDURA 200G</t>
  </si>
  <si>
    <t>5601244201922</t>
  </si>
  <si>
    <t>00506853</t>
  </si>
  <si>
    <t>5601244202363</t>
  </si>
  <si>
    <t>00882276</t>
  </si>
  <si>
    <t>QJ FATIAS -50% GORDURA 2X200G</t>
  </si>
  <si>
    <t>5601244202158</t>
  </si>
  <si>
    <t>00175173</t>
  </si>
  <si>
    <t>QJ.SANDWICH 10 FATIAS 200G</t>
  </si>
  <si>
    <t>V.QUI RIT</t>
  </si>
  <si>
    <t>3073781050936</t>
  </si>
  <si>
    <t>00175265</t>
  </si>
  <si>
    <t>QUEIJO LIGHT 10FATIAS 200G</t>
  </si>
  <si>
    <t>3073780543989</t>
  </si>
  <si>
    <t>r40f23s06</t>
  </si>
  <si>
    <t>02028810</t>
  </si>
  <si>
    <t>QUEIJO VACA E OVELHA PEQUENO</t>
  </si>
  <si>
    <t>ALVELHE</t>
  </si>
  <si>
    <t>5603672001501</t>
  </si>
  <si>
    <t>in&amp;out LIDL</t>
  </si>
  <si>
    <t>01996932</t>
  </si>
  <si>
    <t>QJ PRATO C.ESP.BAR.PIM PEQ.UN</t>
  </si>
  <si>
    <t>5603722519789</t>
  </si>
  <si>
    <t>01996910</t>
  </si>
  <si>
    <t>QJ PRATO PEQUENO UN</t>
  </si>
  <si>
    <t>5603722518782</t>
  </si>
  <si>
    <t>01996921</t>
  </si>
  <si>
    <t>QJ PRATO MEIO GORDO PEQ.UN</t>
  </si>
  <si>
    <t>5603722518805</t>
  </si>
  <si>
    <t>02120810</t>
  </si>
  <si>
    <t>QJ VACA CUR. AMANTEIGADO UN</t>
  </si>
  <si>
    <t>5603722523724</t>
  </si>
  <si>
    <t>01343603</t>
  </si>
  <si>
    <t>QUEIJO MEDIO METAD.575G</t>
  </si>
  <si>
    <t>5603722514258</t>
  </si>
  <si>
    <t>02028790</t>
  </si>
  <si>
    <t>QUEIJO CABRA RESERVA PEQUENO</t>
  </si>
  <si>
    <t>COVO</t>
  </si>
  <si>
    <t>5603672001525</t>
  </si>
  <si>
    <t>02126673</t>
  </si>
  <si>
    <t>QUEIJO VACA ESP ORIENT 110G</t>
  </si>
  <si>
    <t>H.DA MAIA</t>
  </si>
  <si>
    <t>5605821000557</t>
  </si>
  <si>
    <t>02126715</t>
  </si>
  <si>
    <t>QUEIJO VACA ER ITALIA 110G</t>
  </si>
  <si>
    <t>5605821000540</t>
  </si>
  <si>
    <t>02126704</t>
  </si>
  <si>
    <t>QUEIJO VACA BARRADO 110G</t>
  </si>
  <si>
    <t>5605821000106</t>
  </si>
  <si>
    <t>02126726</t>
  </si>
  <si>
    <t>QUEIJO VACA 110G</t>
  </si>
  <si>
    <t>5605821000090</t>
  </si>
  <si>
    <t>02126730</t>
  </si>
  <si>
    <t>QJ VACA OV CA C/E S/P PK2 200G</t>
  </si>
  <si>
    <t>5605821000038</t>
  </si>
  <si>
    <t>02126662</t>
  </si>
  <si>
    <t>QUEIJO PURO CABRA PK2 170G</t>
  </si>
  <si>
    <t>5605821000151</t>
  </si>
  <si>
    <t>02155201</t>
  </si>
  <si>
    <t>QUEIJO MINAS FRESCAL UN</t>
  </si>
  <si>
    <t>INDULAC</t>
  </si>
  <si>
    <t>5603672002348</t>
  </si>
  <si>
    <t>02170115</t>
  </si>
  <si>
    <t>QUEIJO OVELHA CURADO PEQ UN</t>
  </si>
  <si>
    <t>M.SOALHEIR</t>
  </si>
  <si>
    <t>5607321604914</t>
  </si>
  <si>
    <t>02170126</t>
  </si>
  <si>
    <t>QUEIJO OVELHA/CABRA CUR.PEQ UN</t>
  </si>
  <si>
    <t>5607321604921</t>
  </si>
  <si>
    <t>01983733</t>
  </si>
  <si>
    <t>QJ.CURADO AMANTEIGADO PEQUENO</t>
  </si>
  <si>
    <t>5601098045802</t>
  </si>
  <si>
    <t>01983744</t>
  </si>
  <si>
    <t>QJ CURADO MEIO GORDO PEQUENO</t>
  </si>
  <si>
    <t>5601098045826</t>
  </si>
  <si>
    <t>01983711</t>
  </si>
  <si>
    <t>QJ CUR.APIMENTADO PEQUENO</t>
  </si>
  <si>
    <t>5601098047004</t>
  </si>
  <si>
    <t>00846460</t>
  </si>
  <si>
    <t>QJ.CABRA 2X100G</t>
  </si>
  <si>
    <t>PALHAIS</t>
  </si>
  <si>
    <t>5602527029912</t>
  </si>
  <si>
    <t>02198811</t>
  </si>
  <si>
    <t>QJ.VACA CURADO BARRADO 500G</t>
  </si>
  <si>
    <t>5604260350803</t>
  </si>
  <si>
    <t>02028806</t>
  </si>
  <si>
    <t>QUEIJO VACA PEQUENO</t>
  </si>
  <si>
    <t>PONTE NOVA</t>
  </si>
  <si>
    <t>5603672001518</t>
  </si>
  <si>
    <t>01995931</t>
  </si>
  <si>
    <t>QJ.CURADO MISTURA PEQ.</t>
  </si>
  <si>
    <t>5604260319800</t>
  </si>
  <si>
    <t>02122171</t>
  </si>
  <si>
    <t>QUEIJO CABRA CURADO 190G</t>
  </si>
  <si>
    <t>5604260338740</t>
  </si>
  <si>
    <t>01981191</t>
  </si>
  <si>
    <t>QJ OVELH SEIA CUR.AMAN.PEQUENO</t>
  </si>
  <si>
    <t>5604260318421</t>
  </si>
  <si>
    <t>Subida gradual 5,69</t>
  </si>
  <si>
    <t>02122182</t>
  </si>
  <si>
    <t>QUEIJO VACA 0%LACTOSE 190G</t>
  </si>
  <si>
    <t>5604260338757</t>
  </si>
  <si>
    <t>02126976</t>
  </si>
  <si>
    <t>QJ VACA CURADO 1/4 180G</t>
  </si>
  <si>
    <t>PRA.ACOREA</t>
  </si>
  <si>
    <t>5608557005025</t>
  </si>
  <si>
    <t>01996493</t>
  </si>
  <si>
    <t>QUEIJO DE VACA AMANTEIGADO UN</t>
  </si>
  <si>
    <t>QJ.TAVARES</t>
  </si>
  <si>
    <t>5608201582025</t>
  </si>
  <si>
    <t>01899956</t>
  </si>
  <si>
    <t>QJ. CABRA CURADO ATABAFADO</t>
  </si>
  <si>
    <t>QTA.OLIVAL</t>
  </si>
  <si>
    <t>5607778000086</t>
  </si>
  <si>
    <t>01899960</t>
  </si>
  <si>
    <t>QJ CABRA ATABAFADO ALHO/ERVAS</t>
  </si>
  <si>
    <t>5602384002196</t>
  </si>
  <si>
    <t>01986795</t>
  </si>
  <si>
    <t>QUEIJO REGIONAL PEQUENO</t>
  </si>
  <si>
    <t>SANTIAGO</t>
  </si>
  <si>
    <t>5602527452741</t>
  </si>
  <si>
    <t>r40f23s08</t>
  </si>
  <si>
    <t>00424795</t>
  </si>
  <si>
    <t>QUEIJO ALHO &amp; ERVAS 150G</t>
  </si>
  <si>
    <t>BOURSIN</t>
  </si>
  <si>
    <t>3175460000017</t>
  </si>
  <si>
    <t>02125306</t>
  </si>
  <si>
    <t>QUEIJO TRUFA 150G</t>
  </si>
  <si>
    <t>3073781200812</t>
  </si>
  <si>
    <t>02178392</t>
  </si>
  <si>
    <t>QJ CHALOTAS &amp; CEBOLINHO 150G</t>
  </si>
  <si>
    <t>3175460030083</t>
  </si>
  <si>
    <t>02210154</t>
  </si>
  <si>
    <t>QUEIJO FIGO &amp; NOZ 150G</t>
  </si>
  <si>
    <t>3175460030090</t>
  </si>
  <si>
    <t>01148496</t>
  </si>
  <si>
    <t>QJ.CREME QUERU REAL 100G</t>
  </si>
  <si>
    <t>ERU</t>
  </si>
  <si>
    <t>0000056090017</t>
  </si>
  <si>
    <t>01148505</t>
  </si>
  <si>
    <t>QJ.CREME QUERU LIGHT 100G</t>
  </si>
  <si>
    <t>0000056090864</t>
  </si>
  <si>
    <t>01148516</t>
  </si>
  <si>
    <t>QJ.CREME QUERU PRESUNTO 100G</t>
  </si>
  <si>
    <t>0000056091151</t>
  </si>
  <si>
    <t>02148861</t>
  </si>
  <si>
    <t>QJ.CREME QUERU CLASSIC 200G</t>
  </si>
  <si>
    <t>8718700499421</t>
  </si>
  <si>
    <t>02186492</t>
  </si>
  <si>
    <t>QUEIJO FRESCO CREMOSO 180G</t>
  </si>
  <si>
    <t>MATINAL</t>
  </si>
  <si>
    <t>5603722524929</t>
  </si>
  <si>
    <t>02186501</t>
  </si>
  <si>
    <t>QUEIJO FRESCO CREM. LIGHT 180G</t>
  </si>
  <si>
    <t>5603722525032</t>
  </si>
  <si>
    <t>01961545</t>
  </si>
  <si>
    <t>QJ.PHILADELPHIA REGULAR 150G</t>
  </si>
  <si>
    <t>PHILADELPH</t>
  </si>
  <si>
    <t>7622201723767</t>
  </si>
  <si>
    <t>In&amp;Out Lidl. Alinhar promo mercado 1,69</t>
  </si>
  <si>
    <t>01961556</t>
  </si>
  <si>
    <t>QJ.PHILADELPHIA LIGHT 150G</t>
  </si>
  <si>
    <t>7622201724443</t>
  </si>
  <si>
    <t>00984044</t>
  </si>
  <si>
    <t>QJ.P/BARRAR ERVAS FINAS 150G</t>
  </si>
  <si>
    <t>7622210981141</t>
  </si>
  <si>
    <t>01425211</t>
  </si>
  <si>
    <t>QUEIJO BARRAR SEM LACTOSE 150G</t>
  </si>
  <si>
    <t>7622210440914</t>
  </si>
  <si>
    <t>02172064</t>
  </si>
  <si>
    <t>QJ.P/BARRAR CABRA/ALECRIM 150G</t>
  </si>
  <si>
    <t>7622202287893</t>
  </si>
  <si>
    <t>01585630</t>
  </si>
  <si>
    <t>QJ. PHILADELPHIA REGULAR 270G</t>
  </si>
  <si>
    <t>7622202218309</t>
  </si>
  <si>
    <t>01585641</t>
  </si>
  <si>
    <t>QJ. PHILADELPHIA LIGHT 270G</t>
  </si>
  <si>
    <t>7622210103505</t>
  </si>
  <si>
    <t>01604175</t>
  </si>
  <si>
    <t>QJ.CREME CLASSICO 125G</t>
  </si>
  <si>
    <t>PRESIDENT</t>
  </si>
  <si>
    <t>3228023070078</t>
  </si>
  <si>
    <t>00334433</t>
  </si>
  <si>
    <t>QJ.CREME DE CAMEMBERT 125G</t>
  </si>
  <si>
    <t>3228021000145</t>
  </si>
  <si>
    <t>00843012</t>
  </si>
  <si>
    <t>QJ.CREME DE BRIE 125G</t>
  </si>
  <si>
    <t>3228024070282</t>
  </si>
  <si>
    <t>02161953</t>
  </si>
  <si>
    <t>QUEIJO NATURE 250G</t>
  </si>
  <si>
    <t>3228022220061</t>
  </si>
  <si>
    <t>01979211</t>
  </si>
  <si>
    <t>QJ MISTUR 3 IGREJ CREMOSO 125G</t>
  </si>
  <si>
    <t>0000056077025</t>
  </si>
  <si>
    <t>01979200</t>
  </si>
  <si>
    <t>QJ ALAVAO CREMOSO 125G</t>
  </si>
  <si>
    <t>0000056061178</t>
  </si>
  <si>
    <t>02186523</t>
  </si>
  <si>
    <t>QJ FRESCO BARRAR ORIGINAL 150G</t>
  </si>
  <si>
    <t>5602384002813</t>
  </si>
  <si>
    <t>02186534</t>
  </si>
  <si>
    <t>QJ FRESCO BARRAR LIGHT 150G</t>
  </si>
  <si>
    <t>5602384002820</t>
  </si>
  <si>
    <t>01979222</t>
  </si>
  <si>
    <t>QJ CABRA PALHAIS CREMOSO 100G</t>
  </si>
  <si>
    <t>0000056084566</t>
  </si>
  <si>
    <t>01979233</t>
  </si>
  <si>
    <t>QJ OVE CERR VALE CREMOSO 100G</t>
  </si>
  <si>
    <t>0000056035049</t>
  </si>
  <si>
    <t>02186512</t>
  </si>
  <si>
    <t>QJ FRES.BARRAR ALHO/ERVAS 150G</t>
  </si>
  <si>
    <t>5602384003858</t>
  </si>
  <si>
    <t>r40f23s10</t>
  </si>
  <si>
    <t>00148864</t>
  </si>
  <si>
    <t>MINI BABYBEL 6X20G</t>
  </si>
  <si>
    <t>BEL</t>
  </si>
  <si>
    <t>3073780902366</t>
  </si>
  <si>
    <t>00506831</t>
  </si>
  <si>
    <t>MINI BABYBEL LIGHT 6X20G</t>
  </si>
  <si>
    <t>3073780902441</t>
  </si>
  <si>
    <t>01388201</t>
  </si>
  <si>
    <t>MINIBABYBEL 12X20G</t>
  </si>
  <si>
    <t>3073780971751</t>
  </si>
  <si>
    <t>01751430</t>
  </si>
  <si>
    <t>MINI BABYBEL LIGHT 12X20G</t>
  </si>
  <si>
    <t>3073780897358</t>
  </si>
  <si>
    <t>02212112</t>
  </si>
  <si>
    <t>PEPPERBALLS C/ QJ FRESCO 140G</t>
  </si>
  <si>
    <t>DITTMANN</t>
  </si>
  <si>
    <t>4002239527507</t>
  </si>
  <si>
    <t>01154524</t>
  </si>
  <si>
    <t>QJ.FUNDIDO SURPRESA 80G</t>
  </si>
  <si>
    <t>5601030007028</t>
  </si>
  <si>
    <t>02164642</t>
  </si>
  <si>
    <t>QUEIJINHO FUNDIDO 16UN 250G</t>
  </si>
  <si>
    <t>5604260343638</t>
  </si>
  <si>
    <t>baixar gradualmente</t>
  </si>
  <si>
    <t>01963191</t>
  </si>
  <si>
    <t>QUEIJO FUNDIDO LIGHT 16UN 250G</t>
  </si>
  <si>
    <t>5604260324316</t>
  </si>
  <si>
    <t>alinhar LIDL</t>
  </si>
  <si>
    <t>01979270</t>
  </si>
  <si>
    <t>QUEIJO 8 PORCOES LIGHT 125G</t>
  </si>
  <si>
    <t>3073781193169</t>
  </si>
  <si>
    <t>01979292</t>
  </si>
  <si>
    <t>QUEIJO 8 PORCOES 125G</t>
  </si>
  <si>
    <t>3073781193060</t>
  </si>
  <si>
    <t>00354716</t>
  </si>
  <si>
    <t>QUEIJO PALITOS 140G</t>
  </si>
  <si>
    <t>3073781050196</t>
  </si>
  <si>
    <t>01586234</t>
  </si>
  <si>
    <t>QUEIJO PALITOS LIGHT 140G</t>
  </si>
  <si>
    <t>3073781094930</t>
  </si>
  <si>
    <t>02210176</t>
  </si>
  <si>
    <t>QUEIJO PALITOS PIZZA 140G</t>
  </si>
  <si>
    <t>3073781226935</t>
  </si>
  <si>
    <t>01979301</t>
  </si>
  <si>
    <t>QUEIJO 16 PORCOES LIGHT 250G</t>
  </si>
  <si>
    <t>3073781193190</t>
  </si>
  <si>
    <t>01979312</t>
  </si>
  <si>
    <t>QUEIJO 16 PORCOES 250G</t>
  </si>
  <si>
    <t>3073781193091</t>
  </si>
  <si>
    <t>02125290</t>
  </si>
  <si>
    <t>QJ 16 PORCOES CUR. LIGHT 250G</t>
  </si>
  <si>
    <t>3073781083569</t>
  </si>
  <si>
    <t>02178401</t>
  </si>
  <si>
    <t>QJ 16 PORCOES AZUL LIGHT 250G</t>
  </si>
  <si>
    <t>3073781083552</t>
  </si>
  <si>
    <t>01979323</t>
  </si>
  <si>
    <t>QUEIJO 24 PORCOES LIGHT 375G</t>
  </si>
  <si>
    <t>3073781193220</t>
  </si>
  <si>
    <t>01979334</t>
  </si>
  <si>
    <t>QUEIJO 24 PORCOES 375G</t>
  </si>
  <si>
    <t>3073781193121</t>
  </si>
  <si>
    <t>r40f23s12</t>
  </si>
  <si>
    <t>00424773</t>
  </si>
  <si>
    <t>QUEIJO CAPRICE DES DIEUX 200G</t>
  </si>
  <si>
    <t>CAPRICE</t>
  </si>
  <si>
    <t>3161710000128</t>
  </si>
  <si>
    <t>Identifcar como EDLP</t>
  </si>
  <si>
    <t>02126640</t>
  </si>
  <si>
    <t>QUEIJO GRUYERE PORCOES 200G</t>
  </si>
  <si>
    <t>ENTREMONT</t>
  </si>
  <si>
    <t>3123930657025</t>
  </si>
  <si>
    <t>02127132</t>
  </si>
  <si>
    <t>QJ AZUL DINAMARQUES CUNHA 100G</t>
  </si>
  <si>
    <t>EUROPE FIN</t>
  </si>
  <si>
    <t>5703985071113</t>
  </si>
  <si>
    <t>00202591</t>
  </si>
  <si>
    <t>QUEIJO MOZARELLA FRESCA 125G</t>
  </si>
  <si>
    <t>GALBANI</t>
  </si>
  <si>
    <t>8000430133035</t>
  </si>
  <si>
    <t>01646725</t>
  </si>
  <si>
    <t>QJ MOZZARELLA LIGHT 125G</t>
  </si>
  <si>
    <t>8000430137019</t>
  </si>
  <si>
    <t>00424751</t>
  </si>
  <si>
    <t>QUEIJO RICOTTA FINETTA 250G</t>
  </si>
  <si>
    <t>8000430194012</t>
  </si>
  <si>
    <t>01366390</t>
  </si>
  <si>
    <t>QJ MOZZARELLA MINI BOLAS 150G</t>
  </si>
  <si>
    <t>8000430132267</t>
  </si>
  <si>
    <t>01646736</t>
  </si>
  <si>
    <t>QJ MOZZARELLA MAXI 250G</t>
  </si>
  <si>
    <t>8000430135268</t>
  </si>
  <si>
    <t>02153030</t>
  </si>
  <si>
    <t>QJ GRANA PADANO 12M 150G</t>
  </si>
  <si>
    <t>8000430395983</t>
  </si>
  <si>
    <t>02006760</t>
  </si>
  <si>
    <t>QJ PARMIGIANO REG.DOP 24M 150G</t>
  </si>
  <si>
    <t>8000430395914</t>
  </si>
  <si>
    <t>02059320</t>
  </si>
  <si>
    <t>QUEIJO AZUL SAINTAGUR 115G</t>
  </si>
  <si>
    <t>H.FROMAG.</t>
  </si>
  <si>
    <t>3341504005700</t>
  </si>
  <si>
    <t>01951375</t>
  </si>
  <si>
    <t>QUEIJO AZUL BRESSEBLEU 140G</t>
  </si>
  <si>
    <t>3480341001329</t>
  </si>
  <si>
    <t>01967024</t>
  </si>
  <si>
    <t>QJ BOURSAULT FONDANT 180G</t>
  </si>
  <si>
    <t>3175460071406</t>
  </si>
  <si>
    <t>18-07-2026</t>
  </si>
  <si>
    <t>01951386</t>
  </si>
  <si>
    <t>QJ CABRA SAINTLOUP CINZA 180G</t>
  </si>
  <si>
    <t>3272770098274</t>
  </si>
  <si>
    <t>02126651</t>
  </si>
  <si>
    <t>QUEIJO HALLOUMI 200G</t>
  </si>
  <si>
    <t>HADJIPIERI</t>
  </si>
  <si>
    <t>5290401000128</t>
  </si>
  <si>
    <t>01979450</t>
  </si>
  <si>
    <t>QJ BRANCO COALHO/PAISA</t>
  </si>
  <si>
    <t>5603672001990</t>
  </si>
  <si>
    <t>02082933</t>
  </si>
  <si>
    <t>QJ CHEDDAR EXTRA MATURE 200G</t>
  </si>
  <si>
    <t>IT.SAVEURS</t>
  </si>
  <si>
    <t>3250391785513</t>
  </si>
  <si>
    <t>Produtos diferentes</t>
  </si>
  <si>
    <t>02083043</t>
  </si>
  <si>
    <t>QJ POINTE PARMIGIANO 18M 200G</t>
  </si>
  <si>
    <t>3250391989959</t>
  </si>
  <si>
    <t>02126774</t>
  </si>
  <si>
    <t>QUEIJO CHEDDAR MILD RED 200G</t>
  </si>
  <si>
    <t>KERRYGOLD</t>
  </si>
  <si>
    <t>5000165026766</t>
  </si>
  <si>
    <t>02126842</t>
  </si>
  <si>
    <t>QUEIJO GOUDA 500 DIAS 180G</t>
  </si>
  <si>
    <t>LANDANA</t>
  </si>
  <si>
    <t>8711842316427</t>
  </si>
  <si>
    <t>02059305</t>
  </si>
  <si>
    <t>QJ BRIE 200G</t>
  </si>
  <si>
    <t>LE RUSTIQU</t>
  </si>
  <si>
    <t>3176582009964</t>
  </si>
  <si>
    <t>02059296</t>
  </si>
  <si>
    <t>QJ CAMEMBERT 250G</t>
  </si>
  <si>
    <t>3153126826003</t>
  </si>
  <si>
    <t>02126906</t>
  </si>
  <si>
    <t>QUEIJO FETA DOP CUBO 150G</t>
  </si>
  <si>
    <t>OMIROS</t>
  </si>
  <si>
    <t>5200112733604</t>
  </si>
  <si>
    <t>02126921</t>
  </si>
  <si>
    <t>QJ PARM REGGO 30M PK 150G</t>
  </si>
  <si>
    <t>PARMAREGGI</t>
  </si>
  <si>
    <t>8010721997048</t>
  </si>
  <si>
    <t>00070781</t>
  </si>
  <si>
    <t>QJ.BRIE CUNHAS 60% 200G</t>
  </si>
  <si>
    <t>3250390011620</t>
  </si>
  <si>
    <t>01365962</t>
  </si>
  <si>
    <t>QUEIJO RICOTTA 250G</t>
  </si>
  <si>
    <t>3250391334667</t>
  </si>
  <si>
    <t>00070792</t>
  </si>
  <si>
    <t>QJ.CAMEMBERT 45% 250G</t>
  </si>
  <si>
    <t>3250390010586</t>
  </si>
  <si>
    <t>00209075</t>
  </si>
  <si>
    <t>QUEIJO ROQUEFORT 150G</t>
  </si>
  <si>
    <t>3250390461777</t>
  </si>
  <si>
    <t>00687101</t>
  </si>
  <si>
    <t>QJ MOZZARELLA 44% 125G</t>
  </si>
  <si>
    <t>5604260318636</t>
  </si>
  <si>
    <t>02039340</t>
  </si>
  <si>
    <t>QUEIJO DE VACA EM ROLO 140G</t>
  </si>
  <si>
    <t>5604260331710</t>
  </si>
  <si>
    <t>01786521</t>
  </si>
  <si>
    <t>QUEIJO DE CABRA EM ROLO 180G</t>
  </si>
  <si>
    <t>5604260302376</t>
  </si>
  <si>
    <t>00657614</t>
  </si>
  <si>
    <t>QJ.EMMENTAL BLOCO 45%MG.250G</t>
  </si>
  <si>
    <t>5604260307876</t>
  </si>
  <si>
    <t>01226796</t>
  </si>
  <si>
    <t>QUEIJO CABRA CURADO 2X100G</t>
  </si>
  <si>
    <t>5604260270507</t>
  </si>
  <si>
    <t>01161094</t>
  </si>
  <si>
    <t>QUEIJO FETA GREGO 200G</t>
  </si>
  <si>
    <t>5604260304875</t>
  </si>
  <si>
    <t>01845805</t>
  </si>
  <si>
    <t>QUEIJO MANCHEGO D.O.P. 250G</t>
  </si>
  <si>
    <t>5604260310074</t>
  </si>
  <si>
    <t>01945731</t>
  </si>
  <si>
    <t>QJ. FETA DOP 150G</t>
  </si>
  <si>
    <t>5202258200002</t>
  </si>
  <si>
    <t>02020392</t>
  </si>
  <si>
    <t>QUEIJO LA BRIQUE UN</t>
  </si>
  <si>
    <t>3228023980070</t>
  </si>
  <si>
    <t>01945685</t>
  </si>
  <si>
    <t>QUEIJO SNACK 180G</t>
  </si>
  <si>
    <t>3038910012025</t>
  </si>
  <si>
    <t>00168722</t>
  </si>
  <si>
    <t>3228020232028</t>
  </si>
  <si>
    <t>00168803</t>
  </si>
  <si>
    <t>3228020481426</t>
  </si>
  <si>
    <t>01821086</t>
  </si>
  <si>
    <t>QJ.BRIE GOURMET 200G</t>
  </si>
  <si>
    <t>3228024170043</t>
  </si>
  <si>
    <t>00467115</t>
  </si>
  <si>
    <t>QJ EMMENTAL PLACA 250G</t>
  </si>
  <si>
    <t>3228023910039</t>
  </si>
  <si>
    <t>01945786</t>
  </si>
  <si>
    <t>QUEIJO RAMBOL NOZ 125G</t>
  </si>
  <si>
    <t>RAMBOL</t>
  </si>
  <si>
    <t>3175360005006</t>
  </si>
  <si>
    <t>00390641</t>
  </si>
  <si>
    <t>QJ.ROQUEFORT FATIAS 100G</t>
  </si>
  <si>
    <t>SOCIETE</t>
  </si>
  <si>
    <t>3023260001362</t>
  </si>
  <si>
    <t>r40f23s14</t>
  </si>
  <si>
    <t>02126625</t>
  </si>
  <si>
    <t>QUEIJO PARA GRELHAR 200G</t>
  </si>
  <si>
    <t>BELAS</t>
  </si>
  <si>
    <t>5203197392025</t>
  </si>
  <si>
    <t>02192066</t>
  </si>
  <si>
    <t>QJ.FLAMENGO RALADO 150G</t>
  </si>
  <si>
    <t>5602384000857</t>
  </si>
  <si>
    <t>02192070</t>
  </si>
  <si>
    <t>QJ. MOZZARELLA RALADO 150G</t>
  </si>
  <si>
    <t>5602384002257</t>
  </si>
  <si>
    <t>02162291</t>
  </si>
  <si>
    <t>QJ PARM.REG.LASCAS DOP 60G</t>
  </si>
  <si>
    <t>8000430396263</t>
  </si>
  <si>
    <t>01215285</t>
  </si>
  <si>
    <t>QJ.MASCARPONE 250G</t>
  </si>
  <si>
    <t>8000430172010</t>
  </si>
  <si>
    <t>00325332</t>
  </si>
  <si>
    <t>QJ.RALADO PARMIGIANO REGI.60G</t>
  </si>
  <si>
    <t>5604260341146</t>
  </si>
  <si>
    <t>02126864</t>
  </si>
  <si>
    <t>QUEIJO RALADO CABRA 125G</t>
  </si>
  <si>
    <t>MR CHEESE</t>
  </si>
  <si>
    <t>5608557005308</t>
  </si>
  <si>
    <t>02155765</t>
  </si>
  <si>
    <t>QUEIJO RALADO PARMEGIANO 60G</t>
  </si>
  <si>
    <t>8010721001509</t>
  </si>
  <si>
    <t>00700160</t>
  </si>
  <si>
    <t>QJ MASCARPONE 250G</t>
  </si>
  <si>
    <t>3250390679653</t>
  </si>
  <si>
    <t>01757541</t>
  </si>
  <si>
    <t>QUEIJO FLAMENGO RALADO 200G</t>
  </si>
  <si>
    <t>5604260296729</t>
  </si>
  <si>
    <t>01761655</t>
  </si>
  <si>
    <t>QUEIJO RALADO MOZZARELA 200G</t>
  </si>
  <si>
    <t>5604260273058</t>
  </si>
  <si>
    <t>00209123</t>
  </si>
  <si>
    <t>QJ RALADO EMMENTAL 200G</t>
  </si>
  <si>
    <t>5604260296736</t>
  </si>
  <si>
    <t>Consigo 1,75</t>
  </si>
  <si>
    <t>02122160</t>
  </si>
  <si>
    <t>QUEIJO RALADO 4 QUEIJOS 200G</t>
  </si>
  <si>
    <t>5604260338764</t>
  </si>
  <si>
    <t>01757563</t>
  </si>
  <si>
    <t>QUEIJO ILHA RALADO 200G</t>
  </si>
  <si>
    <t>5604260296774</t>
  </si>
  <si>
    <t>01903361</t>
  </si>
  <si>
    <t>QJ MOZARELLA LIGHT RALADO 150G</t>
  </si>
  <si>
    <t>5604260319794</t>
  </si>
  <si>
    <t>Feedback proxima semana (reunião 02-06 FRN)</t>
  </si>
  <si>
    <t>00334444</t>
  </si>
  <si>
    <t>QJ.RALADO ESPECIAL PIZZA 150G</t>
  </si>
  <si>
    <t>3228024070039</t>
  </si>
  <si>
    <t>00767080</t>
  </si>
  <si>
    <t>QJ RALADO 4 QUEIJOS 150G</t>
  </si>
  <si>
    <t>3228024070022</t>
  </si>
  <si>
    <t>01916953</t>
  </si>
  <si>
    <t>QJ RALADO EMMENTAL 150G</t>
  </si>
  <si>
    <t>3228024070015</t>
  </si>
  <si>
    <t>00953290</t>
  </si>
  <si>
    <t>QJ RALADO FLAMENGO 150G</t>
  </si>
  <si>
    <t>5601244202042</t>
  </si>
  <si>
    <t>r40f23s16</t>
  </si>
  <si>
    <t>01711332</t>
  </si>
  <si>
    <t>CORP.DAN.QJ. COTTAGE 180G</t>
  </si>
  <si>
    <t>8410500033255</t>
  </si>
  <si>
    <t>01952152</t>
  </si>
  <si>
    <t>QJ FRESCO COTTAGE 180G</t>
  </si>
  <si>
    <t>5603722520785</t>
  </si>
  <si>
    <t>00316343</t>
  </si>
  <si>
    <t>QUEIJO FRESCO MATINAL 3X72G</t>
  </si>
  <si>
    <t>5603722516184</t>
  </si>
  <si>
    <t>00355021</t>
  </si>
  <si>
    <t>QUEIJO FRESCO MAGRO MG0% 3X72G</t>
  </si>
  <si>
    <t>5603722516191</t>
  </si>
  <si>
    <t>01878683</t>
  </si>
  <si>
    <t>QUEIJO FRESCO S/LACTOSE 3X72G</t>
  </si>
  <si>
    <t>5603722516696</t>
  </si>
  <si>
    <t>02140452</t>
  </si>
  <si>
    <t>QUEIJO FRESCO PROTEINA 3X70G</t>
  </si>
  <si>
    <t>5603722523854</t>
  </si>
  <si>
    <t>02196030</t>
  </si>
  <si>
    <t>QUEIJO FRESCO COTTAGE 175G</t>
  </si>
  <si>
    <t>7622202819506</t>
  </si>
  <si>
    <t>00718103</t>
  </si>
  <si>
    <t>QUEIJO FRESCO GRANDE 250G</t>
  </si>
  <si>
    <t>5604260272853</t>
  </si>
  <si>
    <t>01739335</t>
  </si>
  <si>
    <t>QJ.FRESCO 4X62.5G</t>
  </si>
  <si>
    <t>5604260296767</t>
  </si>
  <si>
    <t>01757791</t>
  </si>
  <si>
    <t>QJ.FRESCO 0% LACTOSE 2X62.5G</t>
  </si>
  <si>
    <t>5604260301010</t>
  </si>
  <si>
    <t>01739346</t>
  </si>
  <si>
    <t>QJ.FRESCO LIGHT  4X62.5G</t>
  </si>
  <si>
    <t>5604260296750</t>
  </si>
  <si>
    <t>01740525</t>
  </si>
  <si>
    <t>QUEIJO FRESCO SEM SAL 4X62.5G</t>
  </si>
  <si>
    <t>5604260296743</t>
  </si>
  <si>
    <t>01623503</t>
  </si>
  <si>
    <t>QJ QUARK 200G</t>
  </si>
  <si>
    <t>5602384002172</t>
  </si>
  <si>
    <t>r40f23s19</t>
  </si>
  <si>
    <t>01967072</t>
  </si>
  <si>
    <t>QJ.APERITIVO MEDITERRANEO 100G</t>
  </si>
  <si>
    <t>B.DE ARIAS</t>
  </si>
  <si>
    <t>3480347120505</t>
  </si>
  <si>
    <t>02053523</t>
  </si>
  <si>
    <t>TAPAS 3 QUEIJOS CURADOS 150G</t>
  </si>
  <si>
    <t>5604260331727</t>
  </si>
  <si>
    <t>02162311</t>
  </si>
  <si>
    <t>TAPAS 4 QUEIJOS IBERICOS 180G</t>
  </si>
  <si>
    <t>8410285100265</t>
  </si>
  <si>
    <t>01958390</t>
  </si>
  <si>
    <t>TABUA 3 QJ SABORES MISTURA</t>
  </si>
  <si>
    <t>5602384003421</t>
  </si>
  <si>
    <t>01952141</t>
  </si>
  <si>
    <t>TAB.3QJ CUR.CABRA/OVELHA/MIST</t>
  </si>
  <si>
    <t>5602384003414</t>
  </si>
  <si>
    <t>01979244</t>
  </si>
  <si>
    <t>TABUA 3 QJ SELECAO</t>
  </si>
  <si>
    <t>5602384003704</t>
  </si>
  <si>
    <t>In&amp;Out Lidl</t>
  </si>
  <si>
    <t>02127031</t>
  </si>
  <si>
    <t>TABUA QJ DA MINHA TERRA 200G</t>
  </si>
  <si>
    <t>SP.CHE.SEL</t>
  </si>
  <si>
    <t>8436025983493</t>
  </si>
  <si>
    <t>r40f23s20</t>
  </si>
  <si>
    <t>02070904</t>
  </si>
  <si>
    <t>CREME PARA BARRAR VEGETAL 145G</t>
  </si>
  <si>
    <t>7622201745752</t>
  </si>
  <si>
    <t>01929485</t>
  </si>
  <si>
    <t>BLOCO ESTILO GREGO 200G</t>
  </si>
  <si>
    <t>VIOLIFE</t>
  </si>
  <si>
    <t>5202390020407</t>
  </si>
  <si>
    <t>01929474</t>
  </si>
  <si>
    <t>FATIADO SABOR ORIGINAL 200G</t>
  </si>
  <si>
    <t>5202390015878</t>
  </si>
  <si>
    <t>r40f23s50</t>
  </si>
  <si>
    <t>01996614</t>
  </si>
  <si>
    <t>QJ CURADO AMANTEIGADO PEQ UN</t>
  </si>
  <si>
    <t>F.MOURISCA</t>
  </si>
  <si>
    <t>5609341000011</t>
  </si>
  <si>
    <t>01996603</t>
  </si>
  <si>
    <t>QJ CURADO APIMENTADO PEQ UN</t>
  </si>
  <si>
    <t>5609341000080</t>
  </si>
  <si>
    <t>01967061</t>
  </si>
  <si>
    <t>QJ CABRISSAC CABRA 150G</t>
  </si>
  <si>
    <t>3175217259002</t>
  </si>
  <si>
    <t>02043511</t>
  </si>
  <si>
    <t>TABUA QUEIJOS DOP 155G</t>
  </si>
  <si>
    <t>3529380010654</t>
  </si>
  <si>
    <t>02108153</t>
  </si>
  <si>
    <t>QUEIJO CABRA 150G</t>
  </si>
  <si>
    <t>ISLOS</t>
  </si>
  <si>
    <t>8413100617467</t>
  </si>
  <si>
    <t>02108164</t>
  </si>
  <si>
    <t>QUEIJO FETA DOP 150G</t>
  </si>
  <si>
    <t>8413100617450</t>
  </si>
  <si>
    <t>02120764</t>
  </si>
  <si>
    <t>QUEIJO FONDUE 150G</t>
  </si>
  <si>
    <t>3176582027029</t>
  </si>
  <si>
    <t>02201086</t>
  </si>
  <si>
    <t>QUEIJO BRIE FATIAS 125G</t>
  </si>
  <si>
    <t>3176582001821</t>
  </si>
  <si>
    <t>02059316</t>
  </si>
  <si>
    <t>QJ RACLETTE 350G</t>
  </si>
  <si>
    <t>3176582078038</t>
  </si>
  <si>
    <t>Rever promo 6,59</t>
  </si>
  <si>
    <t>A ter efeito no próximo folheto elegível (Sabores Mundo)</t>
  </si>
  <si>
    <t>02184304</t>
  </si>
  <si>
    <t>QJ OVELHA CURA PROLONGADA 190G</t>
  </si>
  <si>
    <t>5601098044553</t>
  </si>
  <si>
    <t>02043761</t>
  </si>
  <si>
    <t>TABUA 3 QJ VACA C/ESPECIARIAS</t>
  </si>
  <si>
    <t>5601098050035</t>
  </si>
  <si>
    <t>02043772</t>
  </si>
  <si>
    <t>TABUA 3 QJ VACA/OVELHA/CABRA</t>
  </si>
  <si>
    <t>5601098050028</t>
  </si>
  <si>
    <t>02043454</t>
  </si>
  <si>
    <t>QJ. ROQUEFORT ROJO 100G</t>
  </si>
  <si>
    <t>PAPILLON</t>
  </si>
  <si>
    <t>3177890001008</t>
  </si>
  <si>
    <t>01968624</t>
  </si>
  <si>
    <t>QJ PARM.REGIANO LASCAS DOP 80G</t>
  </si>
  <si>
    <t>PARMIG.R.</t>
  </si>
  <si>
    <t>8002710412885</t>
  </si>
  <si>
    <t>01968920</t>
  </si>
  <si>
    <t>TABUA 5 QJS IMPORTACAO 250G</t>
  </si>
  <si>
    <t>TGT</t>
  </si>
  <si>
    <t>8422241801086</t>
  </si>
  <si>
    <t>02188843</t>
  </si>
  <si>
    <t>QUEIJO OVELHA MINI UN</t>
  </si>
  <si>
    <t>VALE BEIRA</t>
  </si>
  <si>
    <t>5602384004091</t>
  </si>
  <si>
    <t>02188832</t>
  </si>
  <si>
    <t>QUEIJO OVELHA AMANTEIGADO UN</t>
  </si>
  <si>
    <t>5602384002356</t>
  </si>
  <si>
    <t>02044253</t>
  </si>
  <si>
    <t>LE ROND 150G</t>
  </si>
  <si>
    <t>5202390027826</t>
  </si>
  <si>
    <t>g43b049</t>
  </si>
  <si>
    <t>r40f04s02</t>
  </si>
  <si>
    <t>00647095</t>
  </si>
  <si>
    <t>MANTEIGA COM SAL 250G</t>
  </si>
  <si>
    <t>GRESSO</t>
  </si>
  <si>
    <t>5601018001642</t>
  </si>
  <si>
    <t>00406275</t>
  </si>
  <si>
    <t>MANTEIGA COM SAL CUVETE 250G</t>
  </si>
  <si>
    <t>LORETO</t>
  </si>
  <si>
    <t>5601771028054</t>
  </si>
  <si>
    <t>02169853</t>
  </si>
  <si>
    <t>MANTEIGA  C/SAL FACIL 200G</t>
  </si>
  <si>
    <t>LURPACK</t>
  </si>
  <si>
    <t>5740900404427</t>
  </si>
  <si>
    <t>00338336</t>
  </si>
  <si>
    <t>5601049614330</t>
  </si>
  <si>
    <t>00043584</t>
  </si>
  <si>
    <t>MANTEIGA COM SAL 125G</t>
  </si>
  <si>
    <t>5601049612084</t>
  </si>
  <si>
    <t>01958386</t>
  </si>
  <si>
    <t>MANTEIGA SALSA &amp; ALHO 125G</t>
  </si>
  <si>
    <t>5603722520891</t>
  </si>
  <si>
    <t>00043540</t>
  </si>
  <si>
    <t>5601049612336</t>
  </si>
  <si>
    <t>00512872</t>
  </si>
  <si>
    <t>MANTEIGA FACIL DE BARRAR 250G</t>
  </si>
  <si>
    <t>5603722502064</t>
  </si>
  <si>
    <t>01956606</t>
  </si>
  <si>
    <t>MANTEIGA C/SAL DOSES 20X8G</t>
  </si>
  <si>
    <t>5603722521003</t>
  </si>
  <si>
    <t>01956590</t>
  </si>
  <si>
    <t>MANTEIGA ALHO E SALSA 20X8G</t>
  </si>
  <si>
    <t>5603722521027</t>
  </si>
  <si>
    <t>01086420</t>
  </si>
  <si>
    <t>5601883000351</t>
  </si>
  <si>
    <t>01372133</t>
  </si>
  <si>
    <t>MANTEIGA COM SAL GOURMET 250G</t>
  </si>
  <si>
    <t>5601883000405</t>
  </si>
  <si>
    <t>01855641</t>
  </si>
  <si>
    <t>MANTEIGA C/SAL CVTE 250G</t>
  </si>
  <si>
    <t>5604260311316</t>
  </si>
  <si>
    <t>01699311</t>
  </si>
  <si>
    <t>MANT.C/SAL 60% MG 250G</t>
  </si>
  <si>
    <t>5604260304639</t>
  </si>
  <si>
    <t>01829021</t>
  </si>
  <si>
    <t>MANTEIGA 82%MG C/SAL 250G CVTE</t>
  </si>
  <si>
    <t>5604260265466</t>
  </si>
  <si>
    <t>00741180</t>
  </si>
  <si>
    <t>MANTEIGA FACIL BARRAR 250G</t>
  </si>
  <si>
    <t>3228021920191</t>
  </si>
  <si>
    <t>00740572</t>
  </si>
  <si>
    <t>MANTEIGA LA MOTTE SAL/MAR 250G</t>
  </si>
  <si>
    <t>3228021000084</t>
  </si>
  <si>
    <t>01216492</t>
  </si>
  <si>
    <t>MANTEIGA COM SAL MARINHO 125G</t>
  </si>
  <si>
    <t>PRIMOR</t>
  </si>
  <si>
    <t>5603722501449</t>
  </si>
  <si>
    <t>02179090</t>
  </si>
  <si>
    <t>MANTEIGA MANJ+LIM YUZU 125G</t>
  </si>
  <si>
    <t>5603722524851</t>
  </si>
  <si>
    <t>02179106</t>
  </si>
  <si>
    <t>MANTEIGA TRUFADA 125G</t>
  </si>
  <si>
    <t>5603722524844</t>
  </si>
  <si>
    <t>00043595</t>
  </si>
  <si>
    <t>5601051410029</t>
  </si>
  <si>
    <t>00303293</t>
  </si>
  <si>
    <t>5603722493942</t>
  </si>
  <si>
    <t>01322872</t>
  </si>
  <si>
    <t>5601244202332</t>
  </si>
  <si>
    <t>r40f04s04</t>
  </si>
  <si>
    <t>00287896</t>
  </si>
  <si>
    <t>MANTEIGA MAGRA 250G</t>
  </si>
  <si>
    <t>5603722493812</t>
  </si>
  <si>
    <t>01709376</t>
  </si>
  <si>
    <t>5603722505300</t>
  </si>
  <si>
    <t>00760484</t>
  </si>
  <si>
    <t>MANTEIGA SEM SAL 250G</t>
  </si>
  <si>
    <t>5603722505775</t>
  </si>
  <si>
    <t>01908741</t>
  </si>
  <si>
    <t>MANTEIGA S/LACTOSE 250G</t>
  </si>
  <si>
    <t>5603722520198</t>
  </si>
  <si>
    <t>00685031</t>
  </si>
  <si>
    <t>5604260269648</t>
  </si>
  <si>
    <t>01809460</t>
  </si>
  <si>
    <t>5604260304646</t>
  </si>
  <si>
    <t>00334400</t>
  </si>
  <si>
    <t>MANTEIGA MAGRA MEIO SAL 250G</t>
  </si>
  <si>
    <t>3228020390131</t>
  </si>
  <si>
    <t>00644711</t>
  </si>
  <si>
    <t>MANT.MAGRA BX TEOR DE SAL 250G</t>
  </si>
  <si>
    <t>3228022000298</t>
  </si>
  <si>
    <t>01557276</t>
  </si>
  <si>
    <t>MANTEIGA S/LACTOSE 125G</t>
  </si>
  <si>
    <t>5603722516726</t>
  </si>
  <si>
    <t>00043621</t>
  </si>
  <si>
    <t>5601051420028</t>
  </si>
  <si>
    <t>01763062</t>
  </si>
  <si>
    <t>5601244700005</t>
  </si>
  <si>
    <t>r40f04s06</t>
  </si>
  <si>
    <t>00205181</t>
  </si>
  <si>
    <t>CREME VEGETAL COZINHA 450G</t>
  </si>
  <si>
    <t>BECEL</t>
  </si>
  <si>
    <t>8719200265424</t>
  </si>
  <si>
    <t>02084711</t>
  </si>
  <si>
    <t>CREME VEGETAL LIQ 500ML</t>
  </si>
  <si>
    <t>8719200021242</t>
  </si>
  <si>
    <t>01360481</t>
  </si>
  <si>
    <t>CREME VEG.P/CULINARIA 250G</t>
  </si>
  <si>
    <t>5604260248070</t>
  </si>
  <si>
    <t>01855705</t>
  </si>
  <si>
    <t>CREME VEG COZINHA LIQ 500ML</t>
  </si>
  <si>
    <t>5604260302765</t>
  </si>
  <si>
    <t>01360512</t>
  </si>
  <si>
    <t>CREME VEGETAL P/CULINARIA 1K</t>
  </si>
  <si>
    <t>5604260127535</t>
  </si>
  <si>
    <t>00043632</t>
  </si>
  <si>
    <t>CREME VEGETAL CULINARIO 250G</t>
  </si>
  <si>
    <t>VAQUEIRO</t>
  </si>
  <si>
    <t>8719200268616</t>
  </si>
  <si>
    <t>02067236</t>
  </si>
  <si>
    <t>CREM.VEG.CULINARIA CUVETE 500G</t>
  </si>
  <si>
    <t>8719200274150</t>
  </si>
  <si>
    <t>00318876</t>
  </si>
  <si>
    <t>CR.VEG.CULINESSE LIQ.500ML</t>
  </si>
  <si>
    <t>8719200009899</t>
  </si>
  <si>
    <t>00043643</t>
  </si>
  <si>
    <t>CREME VEGETAL CULINARIO 1K</t>
  </si>
  <si>
    <t>8719200268647</t>
  </si>
  <si>
    <t>ITM high&amp;low, proposta EDLP 2,99</t>
  </si>
  <si>
    <t>r40f04s08</t>
  </si>
  <si>
    <t>01952512</t>
  </si>
  <si>
    <t>CREME VEGETAL 225G</t>
  </si>
  <si>
    <t>8719200238176</t>
  </si>
  <si>
    <t>01952523</t>
  </si>
  <si>
    <t>CR.VEG.SABOR MANTEIGA 225G</t>
  </si>
  <si>
    <t>8719200265363</t>
  </si>
  <si>
    <t>02202122</t>
  </si>
  <si>
    <t>CREME VEGETAL LIGHT 250G</t>
  </si>
  <si>
    <t>8719200263574</t>
  </si>
  <si>
    <t>02039871</t>
  </si>
  <si>
    <t>CR.VEG.SABOR MANTEIGA 450G</t>
  </si>
  <si>
    <t>8719200267794</t>
  </si>
  <si>
    <t>02039860</t>
  </si>
  <si>
    <t>CREME VEGETAL 450G</t>
  </si>
  <si>
    <t>8719200267190</t>
  </si>
  <si>
    <t>02115660</t>
  </si>
  <si>
    <t>CREME VEGETAL 400G</t>
  </si>
  <si>
    <t>FLORA</t>
  </si>
  <si>
    <t>8719200283916</t>
  </si>
  <si>
    <t>01952444</t>
  </si>
  <si>
    <t>PLANTA</t>
  </si>
  <si>
    <t>8719200253407</t>
  </si>
  <si>
    <t>02077511</t>
  </si>
  <si>
    <t>PLANTEIGA SAL WRAPPER 250G</t>
  </si>
  <si>
    <t>8719200279797</t>
  </si>
  <si>
    <t>02131044</t>
  </si>
  <si>
    <t>PLANTEIGA COM SAL 225G</t>
  </si>
  <si>
    <t>8719200287952</t>
  </si>
  <si>
    <t>01952466</t>
  </si>
  <si>
    <t>8719200265271</t>
  </si>
  <si>
    <t>01952455</t>
  </si>
  <si>
    <t>8719200253377</t>
  </si>
  <si>
    <t>01952470</t>
  </si>
  <si>
    <t>CR.VEG.SABOR MANTEIGA 400G</t>
  </si>
  <si>
    <t>8719200269026</t>
  </si>
  <si>
    <t>02039856</t>
  </si>
  <si>
    <t>CR.VEG.SABOR MANTEIGA 1K</t>
  </si>
  <si>
    <t>8719200267923</t>
  </si>
  <si>
    <t>02039845</t>
  </si>
  <si>
    <t>CREME VEGETAL 1K</t>
  </si>
  <si>
    <t>8719200267824</t>
  </si>
  <si>
    <t>01669113</t>
  </si>
  <si>
    <t>CREME VEGETAL PARA BARRAR 500G</t>
  </si>
  <si>
    <t>5604260286362</t>
  </si>
  <si>
    <t>01669124</t>
  </si>
  <si>
    <t>CR.VEG. SABOR MANTEIGA 500G</t>
  </si>
  <si>
    <t>5604260286379</t>
  </si>
  <si>
    <t>00037306</t>
  </si>
  <si>
    <t>CREME VEGETAL CHOCOLATE 200G</t>
  </si>
  <si>
    <t>TULICREME</t>
  </si>
  <si>
    <t>8719200260313</t>
  </si>
  <si>
    <t>r40f04s10</t>
  </si>
  <si>
    <t>01788231</t>
  </si>
  <si>
    <t>CREME SOJA P/BARRAR 225G</t>
  </si>
  <si>
    <t>5411188114390</t>
  </si>
  <si>
    <t>02032156</t>
  </si>
  <si>
    <t>CREME P/BARRAR MAG.S/LACT 200G</t>
  </si>
  <si>
    <t>5603722522628</t>
  </si>
  <si>
    <t>02131055</t>
  </si>
  <si>
    <t>PLANTEIGA SEM SAL 225G</t>
  </si>
  <si>
    <t>8719200288010</t>
  </si>
  <si>
    <t>01952481</t>
  </si>
  <si>
    <t>CR.VEG.MAGRA SAB.MANTEIGA 225G</t>
  </si>
  <si>
    <t>8719200261396</t>
  </si>
  <si>
    <t>01881206</t>
  </si>
  <si>
    <t>CREME BARRAR ORIGINAL 225G</t>
  </si>
  <si>
    <t>PRO-ACTIV</t>
  </si>
  <si>
    <t>8719200230989</t>
  </si>
  <si>
    <t>01881221</t>
  </si>
  <si>
    <t>CREME BARRAR SAB.MANTEIGA 225G</t>
  </si>
  <si>
    <t>8719200231832</t>
  </si>
  <si>
    <t>01881232</t>
  </si>
  <si>
    <t>CREME BARRAR SAB.MANTEIGA 450G</t>
  </si>
  <si>
    <t>8719200231801</t>
  </si>
  <si>
    <t>ITM high&amp;low, proposta EDLP 4,99</t>
  </si>
  <si>
    <t>01881210</t>
  </si>
  <si>
    <t>CREME BARRAR ORIGINAL 450G</t>
  </si>
  <si>
    <t>8719200231740</t>
  </si>
  <si>
    <t>r40f06s02</t>
  </si>
  <si>
    <t>00043341</t>
  </si>
  <si>
    <t>NATA UHT 200ML</t>
  </si>
  <si>
    <t>5601192201104</t>
  </si>
  <si>
    <t>02179086</t>
  </si>
  <si>
    <t>NATA UHT 500ML</t>
  </si>
  <si>
    <t>5603722525001</t>
  </si>
  <si>
    <t>00043352</t>
  </si>
  <si>
    <t>NATA UHT P/BATER 200ML</t>
  </si>
  <si>
    <t>5601018004605</t>
  </si>
  <si>
    <t>00681304</t>
  </si>
  <si>
    <t>NATA UHT CULINARIA 200ML</t>
  </si>
  <si>
    <t>5603722504945</t>
  </si>
  <si>
    <t>01030052</t>
  </si>
  <si>
    <t>NATA UHT LIGHT 200ML</t>
  </si>
  <si>
    <t>5603722495106</t>
  </si>
  <si>
    <t>00043385</t>
  </si>
  <si>
    <t>5601049213991</t>
  </si>
  <si>
    <t>02038293</t>
  </si>
  <si>
    <t>NATA UHT PARA CARNE 200ML</t>
  </si>
  <si>
    <t>5603722523113</t>
  </si>
  <si>
    <t>02038282</t>
  </si>
  <si>
    <t>NATA UHT PARA MASSAS 200ML</t>
  </si>
  <si>
    <t>5603722523137</t>
  </si>
  <si>
    <t>02162175</t>
  </si>
  <si>
    <t>NATA COGUMELOS E TRUFA 200ML</t>
  </si>
  <si>
    <t>5603722524073</t>
  </si>
  <si>
    <t>02162186</t>
  </si>
  <si>
    <t>NATA UHT CREMOSA 1L</t>
  </si>
  <si>
    <t>5601049213281</t>
  </si>
  <si>
    <t>00257213</t>
  </si>
  <si>
    <t>PARMALAT</t>
  </si>
  <si>
    <t>5603089002214</t>
  </si>
  <si>
    <t>00632594</t>
  </si>
  <si>
    <t>NATA UHT PARA CULINARIA 200ML</t>
  </si>
  <si>
    <t>5603089002221</t>
  </si>
  <si>
    <t>00715934</t>
  </si>
  <si>
    <t>NATA UHT LEVISSIMA 200ML</t>
  </si>
  <si>
    <t>5603089003204</t>
  </si>
  <si>
    <t>00656703</t>
  </si>
  <si>
    <t>MOLHO BECHAMEL 200ML</t>
  </si>
  <si>
    <t>5603089001125</t>
  </si>
  <si>
    <t>00792232</t>
  </si>
  <si>
    <t>NATA UHT 3 QUEIJOS 200ML</t>
  </si>
  <si>
    <t>5603089003518</t>
  </si>
  <si>
    <t>00792243</t>
  </si>
  <si>
    <t>NATA UHT COGUMELOS 200ML</t>
  </si>
  <si>
    <t>5603089001354</t>
  </si>
  <si>
    <t>00954662</t>
  </si>
  <si>
    <t>NATA UHT CARBONARA 200ML</t>
  </si>
  <si>
    <t>5603089003679</t>
  </si>
  <si>
    <t>02115645</t>
  </si>
  <si>
    <t>NATA UHT C/ CARIL 200ML</t>
  </si>
  <si>
    <t>5603089007295</t>
  </si>
  <si>
    <t>01218165</t>
  </si>
  <si>
    <t>NATA UHT C/ERVAS AROMAT. 200ML</t>
  </si>
  <si>
    <t>5603089006199</t>
  </si>
  <si>
    <t>02102525</t>
  </si>
  <si>
    <t>MOLHO BECHAMEL LEVISSIMA 500ML</t>
  </si>
  <si>
    <t>5603089003303</t>
  </si>
  <si>
    <t>00359683</t>
  </si>
  <si>
    <t>MOLHO BECHAMEL 500ML</t>
  </si>
  <si>
    <t>5603089000661</t>
  </si>
  <si>
    <t>01838302</t>
  </si>
  <si>
    <t>5604260304615</t>
  </si>
  <si>
    <t>01161296</t>
  </si>
  <si>
    <t>NATAS P/ CAFE 10X10G</t>
  </si>
  <si>
    <t>3428200386439</t>
  </si>
  <si>
    <t>r40f06s04</t>
  </si>
  <si>
    <t>00046712</t>
  </si>
  <si>
    <t>NATA PASTEURIZADA 200ML</t>
  </si>
  <si>
    <t>5603722504938</t>
  </si>
  <si>
    <t>01985454</t>
  </si>
  <si>
    <t>CHANTILLY 250G</t>
  </si>
  <si>
    <t>5601049214332</t>
  </si>
  <si>
    <t>00273753</t>
  </si>
  <si>
    <t>8435257046631</t>
  </si>
  <si>
    <t>01762410</t>
  </si>
  <si>
    <t>NATA PASTEURIZADA CUVETE 450ML</t>
  </si>
  <si>
    <t>5604260307777</t>
  </si>
  <si>
    <t>01361041</t>
  </si>
  <si>
    <t>3155250351178</t>
  </si>
  <si>
    <t>01361030</t>
  </si>
  <si>
    <t>8410285015354</t>
  </si>
  <si>
    <t>02042580</t>
  </si>
  <si>
    <t>CHANTILLY BAUNILHA BOURB 250G</t>
  </si>
  <si>
    <t>3155253012649</t>
  </si>
  <si>
    <t>r40f06s06</t>
  </si>
  <si>
    <t>01788205</t>
  </si>
  <si>
    <t>CREME SOJA CULINARIO 250ML</t>
  </si>
  <si>
    <t>5411188121374</t>
  </si>
  <si>
    <t>02194862</t>
  </si>
  <si>
    <t>CREME SOJA LIGHT CULIN  250ML</t>
  </si>
  <si>
    <t>5411188121329</t>
  </si>
  <si>
    <t>01861125</t>
  </si>
  <si>
    <t>NATA UHT CREMOSA S/LACT. 200ML</t>
  </si>
  <si>
    <t>5603722517136</t>
  </si>
  <si>
    <t>01966124</t>
  </si>
  <si>
    <t>NATA UHT CULINARI S/LACT 200ML</t>
  </si>
  <si>
    <t>5603722520969</t>
  </si>
  <si>
    <t>02056870</t>
  </si>
  <si>
    <t>NATA VEG.P/CULINARIA 200ML</t>
  </si>
  <si>
    <t>5603722523014</t>
  </si>
  <si>
    <t>01439095</t>
  </si>
  <si>
    <t>NATA UHT 0% LACTOSE 200ML</t>
  </si>
  <si>
    <t>5603089007134</t>
  </si>
  <si>
    <t>01594016</t>
  </si>
  <si>
    <t>NATA UHT P/BATER 0%LACT. 200ML</t>
  </si>
  <si>
    <t>5603089007424</t>
  </si>
  <si>
    <t>01609491</t>
  </si>
  <si>
    <t>BECHAMEL S/GLUTEN 500ML</t>
  </si>
  <si>
    <t>5603089007738</t>
  </si>
  <si>
    <t>Alinhar SUIVI; Rever promo para 2,25</t>
  </si>
  <si>
    <t>Alinhamento aceite pelo comprador</t>
  </si>
  <si>
    <t>02202111</t>
  </si>
  <si>
    <t>CREME CULINARIO 250ML</t>
  </si>
  <si>
    <t>8719200308848</t>
  </si>
  <si>
    <t>r40f08s02</t>
  </si>
  <si>
    <t>00754465</t>
  </si>
  <si>
    <t>LEITE PASTEURIZADO M/GORDO 1L</t>
  </si>
  <si>
    <t>VIGOR</t>
  </si>
  <si>
    <t>5601180001020</t>
  </si>
  <si>
    <t>00754491</t>
  </si>
  <si>
    <t>LEITE PASTEURIZADO MAGRO 1L</t>
  </si>
  <si>
    <t>5601180002003</t>
  </si>
  <si>
    <t>00754476</t>
  </si>
  <si>
    <t>LEITE PASTEURIZADO GORDO 1L</t>
  </si>
  <si>
    <t>5601180000993</t>
  </si>
  <si>
    <t>01263154</t>
  </si>
  <si>
    <t>LEITE PASTEUR.S/LACTOSE M/G 1L</t>
  </si>
  <si>
    <t>5603722513718</t>
  </si>
  <si>
    <t>02150236</t>
  </si>
  <si>
    <t>LEITE PAST. C/ CHOC 230ML</t>
  </si>
  <si>
    <t>5603722523489</t>
  </si>
  <si>
    <t>02170104</t>
  </si>
  <si>
    <t>LEITE PAST. MACHIATO 230ML</t>
  </si>
  <si>
    <t>5603722523878</t>
  </si>
  <si>
    <t>r40f08s04</t>
  </si>
  <si>
    <t>00233660</t>
  </si>
  <si>
    <t>LEITE UHT M/GORDO 1L</t>
  </si>
  <si>
    <t>5601192102203</t>
  </si>
  <si>
    <t>00267644</t>
  </si>
  <si>
    <t>LEITE UHT MAGRO 1L</t>
  </si>
  <si>
    <t>5601192102302</t>
  </si>
  <si>
    <t>00042033</t>
  </si>
  <si>
    <t>PAL.LEITE UHT M/GORDO 1L</t>
  </si>
  <si>
    <t>5603722523045</t>
  </si>
  <si>
    <t>00179056</t>
  </si>
  <si>
    <t>00267655</t>
  </si>
  <si>
    <t>5603722523052</t>
  </si>
  <si>
    <t>00042066</t>
  </si>
  <si>
    <t>LEITE SELECCIONADO UHT M/G 1L</t>
  </si>
  <si>
    <t>5601018003400</t>
  </si>
  <si>
    <t>00042055</t>
  </si>
  <si>
    <t>LEITE SELECCIONADO UHT MAG. 1L</t>
  </si>
  <si>
    <t>5601018003608</t>
  </si>
  <si>
    <t>01565501</t>
  </si>
  <si>
    <t>LEITE UHT MAGRO LEVE 1L</t>
  </si>
  <si>
    <t>5603722514470</t>
  </si>
  <si>
    <t>01934582</t>
  </si>
  <si>
    <t>LEITE UHT MAGRO LEVE 3X200ML</t>
  </si>
  <si>
    <t>5603722517327</t>
  </si>
  <si>
    <t>01763380</t>
  </si>
  <si>
    <t>LEITE DE PASTAGEM UHT M/G 1L</t>
  </si>
  <si>
    <t>5603722517419</t>
  </si>
  <si>
    <t>02005654</t>
  </si>
  <si>
    <t>LEITE PASTAGEM UHT MAGRO 1L</t>
  </si>
  <si>
    <t>5603722520105</t>
  </si>
  <si>
    <t>00179034</t>
  </si>
  <si>
    <t>5601049133992</t>
  </si>
  <si>
    <t>00042092</t>
  </si>
  <si>
    <t>5601049132995</t>
  </si>
  <si>
    <t>00179023</t>
  </si>
  <si>
    <t>LEITE UHT GORDO 1L</t>
  </si>
  <si>
    <t>5601049131998</t>
  </si>
  <si>
    <t>02169842</t>
  </si>
  <si>
    <t>LEITE UHT M/GORDO 4X200ML</t>
  </si>
  <si>
    <t>5603722524523</t>
  </si>
  <si>
    <t>02169831</t>
  </si>
  <si>
    <t>LEITE UHT MAGRO 4X200ML</t>
  </si>
  <si>
    <t>5603722524530</t>
  </si>
  <si>
    <t>02194873</t>
  </si>
  <si>
    <t>5601883000047</t>
  </si>
  <si>
    <t>02197200</t>
  </si>
  <si>
    <t>LEITE UHT MAGRO 200ML</t>
  </si>
  <si>
    <t>5604260350896</t>
  </si>
  <si>
    <t>01652950</t>
  </si>
  <si>
    <t>PAL.LEITE UHT M/G 1L C/ROSCA</t>
  </si>
  <si>
    <t>5604260342709</t>
  </si>
  <si>
    <t>01838324</t>
  </si>
  <si>
    <t>LEITE UHT MAGRO C/ROSCA 1L</t>
  </si>
  <si>
    <t>5604260342723</t>
  </si>
  <si>
    <t>01838313</t>
  </si>
  <si>
    <t>LEITE UHT GORDO C/ROSCA 1L</t>
  </si>
  <si>
    <t>5604260342716</t>
  </si>
  <si>
    <t>01226684</t>
  </si>
  <si>
    <t>LEITE UHT M/G ACORES 1L</t>
  </si>
  <si>
    <t>5604260270569</t>
  </si>
  <si>
    <t>00389690</t>
  </si>
  <si>
    <t>LEITE DE CABRA UHT M/GORDO 1L</t>
  </si>
  <si>
    <t>3428274120014</t>
  </si>
  <si>
    <t>01464490</t>
  </si>
  <si>
    <t>LEITE DE PASTAGEM UHT MAGRO 1L</t>
  </si>
  <si>
    <t>5601244500070</t>
  </si>
  <si>
    <t>Alinhar</t>
  </si>
  <si>
    <t>01464486</t>
  </si>
  <si>
    <t>5601244500063</t>
  </si>
  <si>
    <t>01763051</t>
  </si>
  <si>
    <t>LEITE DE PASTAGEM INTEIRO 1L</t>
  </si>
  <si>
    <t>5601244500148</t>
  </si>
  <si>
    <t>r40f08s06</t>
  </si>
  <si>
    <t>00316354</t>
  </si>
  <si>
    <t>BEB.LACT. ESP.CRESC.1-3ANOS 1L</t>
  </si>
  <si>
    <t>5603722494215</t>
  </si>
  <si>
    <t>00241312</t>
  </si>
  <si>
    <t>BEB.LACT. ESP.CRESC. +3ANOS 1L</t>
  </si>
  <si>
    <t>5603722492068</t>
  </si>
  <si>
    <t>01941914</t>
  </si>
  <si>
    <t>BEB.LACT.CRES.BOLACHA 1-3AN 1L</t>
  </si>
  <si>
    <t>5603722520754</t>
  </si>
  <si>
    <t>01934613</t>
  </si>
  <si>
    <t>BEB.LACT.ES.CRES.1-3AN.4X200ML</t>
  </si>
  <si>
    <t>5603722496981</t>
  </si>
  <si>
    <t>00507020</t>
  </si>
  <si>
    <t>BEB. LACT. CRESCIM. 1-3ANOS 1L</t>
  </si>
  <si>
    <t>5601001124808</t>
  </si>
  <si>
    <t>00590801</t>
  </si>
  <si>
    <t>BEB.LACT. CRESCIM. +3ANOS 1L</t>
  </si>
  <si>
    <t>8410100012667</t>
  </si>
  <si>
    <t>00648524</t>
  </si>
  <si>
    <t>BEB.LACT.CRESC.C/CER. 1-3AN.1L</t>
  </si>
  <si>
    <t>8410100012674</t>
  </si>
  <si>
    <t>01084425</t>
  </si>
  <si>
    <t>BEB.LACT.CR.C/BOL.MAR.1-3AN.1L</t>
  </si>
  <si>
    <t>7613033331916</t>
  </si>
  <si>
    <t>r40f08s08</t>
  </si>
  <si>
    <t>02108280</t>
  </si>
  <si>
    <t>LEITE 0% LACTOSE MAGRO 1L</t>
  </si>
  <si>
    <t>5603722520945</t>
  </si>
  <si>
    <t>02108291</t>
  </si>
  <si>
    <t>LEITE 0% LACTOSE M/G 1L</t>
  </si>
  <si>
    <t>5603722520921</t>
  </si>
  <si>
    <t>02102064</t>
  </si>
  <si>
    <t>BEB LACTEA M/G S/LACT LIVR 1L</t>
  </si>
  <si>
    <t>5603722523298</t>
  </si>
  <si>
    <t>02150240</t>
  </si>
  <si>
    <t>BEB LACTEA MAG S/LACT LIVR 1L</t>
  </si>
  <si>
    <t>5603722523823</t>
  </si>
  <si>
    <t>02173596</t>
  </si>
  <si>
    <t>BEB LAC M/G S/LACT LIV 3X200ML</t>
  </si>
  <si>
    <t>5603722523694</t>
  </si>
  <si>
    <t>00194891</t>
  </si>
  <si>
    <t>LEITE ESP.CALCIO+VIT.D.M/G 1L</t>
  </si>
  <si>
    <t>5601049152993</t>
  </si>
  <si>
    <t>00241323</t>
  </si>
  <si>
    <t>LEITE ESP.CALC.+VIT.D MAGRO 1L</t>
  </si>
  <si>
    <t>5601049159992</t>
  </si>
  <si>
    <t>00740456</t>
  </si>
  <si>
    <t>5603722505607</t>
  </si>
  <si>
    <t>01069491</t>
  </si>
  <si>
    <t>5603722509544</t>
  </si>
  <si>
    <t>02114203</t>
  </si>
  <si>
    <t>LEIT ESP.CA+VIT.D S/LACT.MAG1L</t>
  </si>
  <si>
    <t>5603722523519</t>
  </si>
  <si>
    <t>01934624</t>
  </si>
  <si>
    <t>LEITE 0% LACTOSE M/G 4X200ML</t>
  </si>
  <si>
    <t>5603722507861</t>
  </si>
  <si>
    <t>01966150</t>
  </si>
  <si>
    <t>LEITE MAGRO S/LACT PROTEINA 1L</t>
  </si>
  <si>
    <t>5603722522093</t>
  </si>
  <si>
    <t>02114194</t>
  </si>
  <si>
    <t>LEITE MAG S/LACT PROT. BAU.1L</t>
  </si>
  <si>
    <t>5603722523663</t>
  </si>
  <si>
    <t>01399135</t>
  </si>
  <si>
    <t>LEITE UHT SEM LACTOSE M/G 1L</t>
  </si>
  <si>
    <t>5604260344055</t>
  </si>
  <si>
    <t>01727740</t>
  </si>
  <si>
    <t>LEITE UHT SEM LACTOSE MAGRO 1L</t>
  </si>
  <si>
    <t>5604260344062</t>
  </si>
  <si>
    <t>02046865</t>
  </si>
  <si>
    <t>LEITE SEM LACTOSE M/G 3X200ML</t>
  </si>
  <si>
    <t>5604260331468</t>
  </si>
  <si>
    <t>r40f08s10</t>
  </si>
  <si>
    <t>02152990</t>
  </si>
  <si>
    <t>LEITE C/CHOC C/ROSCA 250ML</t>
  </si>
  <si>
    <t>5603722523717</t>
  </si>
  <si>
    <t>01795903</t>
  </si>
  <si>
    <t>LEITE C/CHOCOLATE 4X200ML</t>
  </si>
  <si>
    <t>5603722509742</t>
  </si>
  <si>
    <t>00433920</t>
  </si>
  <si>
    <t>LEITE C/CHOCOLATE 1L</t>
  </si>
  <si>
    <t>5601192103200</t>
  </si>
  <si>
    <t>02032160</t>
  </si>
  <si>
    <t>LEITE COM CAFE 3X200ML</t>
  </si>
  <si>
    <t>5603722522550</t>
  </si>
  <si>
    <t>02173563</t>
  </si>
  <si>
    <t>LEIT C/CHO 0% C/ROSCA 3X250ML</t>
  </si>
  <si>
    <t>5603722525025</t>
  </si>
  <si>
    <t>02108276</t>
  </si>
  <si>
    <t>LEITE C/CHOCOLATE 8X200ML</t>
  </si>
  <si>
    <t>5603722514142</t>
  </si>
  <si>
    <t>02108265</t>
  </si>
  <si>
    <t>LEITE CACAU 0% ACUCAR PET 1L</t>
  </si>
  <si>
    <t>CACAOLAT</t>
  </si>
  <si>
    <t>8412700720096</t>
  </si>
  <si>
    <t>01367163</t>
  </si>
  <si>
    <t>LEITE CACAU PET 1L</t>
  </si>
  <si>
    <t>8412700130468</t>
  </si>
  <si>
    <t>01824521</t>
  </si>
  <si>
    <t>LEITE CACAU PET 4X200ML</t>
  </si>
  <si>
    <t>8412700620600</t>
  </si>
  <si>
    <t>01929606</t>
  </si>
  <si>
    <t>LEITE CHOCOLATE 4X200ML</t>
  </si>
  <si>
    <t>5603722510946</t>
  </si>
  <si>
    <t>01929553</t>
  </si>
  <si>
    <t>LEIT.LANCH.BOOM MORANG 4X200ML</t>
  </si>
  <si>
    <t>5603722498022</t>
  </si>
  <si>
    <t>01929564</t>
  </si>
  <si>
    <t>LEITE LANCH.BOOOM CHOC.4X200ML</t>
  </si>
  <si>
    <t>5603722509667</t>
  </si>
  <si>
    <t>01929575</t>
  </si>
  <si>
    <t>LEITE LANCH.BOOM CEREA.4X200ML</t>
  </si>
  <si>
    <t>5603722509643</t>
  </si>
  <si>
    <t>02077195</t>
  </si>
  <si>
    <t>LEITE LANCH.BOOM BAUN 4X200ML</t>
  </si>
  <si>
    <t>5603722523168</t>
  </si>
  <si>
    <t>01795914</t>
  </si>
  <si>
    <t>5603722509759</t>
  </si>
  <si>
    <t>02131156</t>
  </si>
  <si>
    <t>GALAO ESCURO PET 220ML</t>
  </si>
  <si>
    <t>UCAL</t>
  </si>
  <si>
    <t>8410285103747</t>
  </si>
  <si>
    <t>01545681</t>
  </si>
  <si>
    <t>LEITE UHT CHOCOLATE 1L</t>
  </si>
  <si>
    <t>5601226041669</t>
  </si>
  <si>
    <t>01545670</t>
  </si>
  <si>
    <t>LEITE UHT CHOCOLATE 3X250ML</t>
  </si>
  <si>
    <t>5601226041720</t>
  </si>
  <si>
    <t>00257202</t>
  </si>
  <si>
    <t>LEITE CHOC GRF TP 6X250ML</t>
  </si>
  <si>
    <t>5601226006460</t>
  </si>
  <si>
    <t>r40f08s11</t>
  </si>
  <si>
    <t>01909312</t>
  </si>
  <si>
    <t>LEITE CHOCOLATE S/LACT 4X200ML</t>
  </si>
  <si>
    <t>5603722520068</t>
  </si>
  <si>
    <t>01929590</t>
  </si>
  <si>
    <t>LEITE MAGRO C/CHOCOLAT 4X200ML</t>
  </si>
  <si>
    <t>5603722501937</t>
  </si>
  <si>
    <t>01929586</t>
  </si>
  <si>
    <t>LEITE 0%LACTOSE C/CHOC.4X200ML</t>
  </si>
  <si>
    <t>5603722505829</t>
  </si>
  <si>
    <t>01923883</t>
  </si>
  <si>
    <t>LEITE S/LAC.PROT CACAU 3X250ML</t>
  </si>
  <si>
    <t>5603722517440</t>
  </si>
  <si>
    <t>01923894</t>
  </si>
  <si>
    <t>LEITE S/LAC.PROT MORAN 3X250ML</t>
  </si>
  <si>
    <t>5603722520433</t>
  </si>
  <si>
    <t>01934646</t>
  </si>
  <si>
    <t>LEITE S/LAC.PROT CAFE 3X250ML</t>
  </si>
  <si>
    <t>5603722520716</t>
  </si>
  <si>
    <t>02173574</t>
  </si>
  <si>
    <t>LEITE S/L PRO CAR.SAL 3X250ML</t>
  </si>
  <si>
    <t>5603722524837</t>
  </si>
  <si>
    <t>02046876</t>
  </si>
  <si>
    <t>LEITE SEM LACTOSE CHOC 3X200ML</t>
  </si>
  <si>
    <t>5604260331482</t>
  </si>
  <si>
    <t>01066166</t>
  </si>
  <si>
    <t>GALAO ENR.CALCIO 3X200ML</t>
  </si>
  <si>
    <t>5601226041522</t>
  </si>
  <si>
    <t>01979595</t>
  </si>
  <si>
    <t>LEITE CHOC ZERO GF TP 6X250ML</t>
  </si>
  <si>
    <t>5601226042031</t>
  </si>
  <si>
    <t>01403644</t>
  </si>
  <si>
    <t>LEIT.CHOC S/LACT GF TP 6X250ML</t>
  </si>
  <si>
    <t>5601226041638</t>
  </si>
  <si>
    <t>r40f08s14</t>
  </si>
  <si>
    <t>01770565</t>
  </si>
  <si>
    <t>LEITE PASTAGEM BIO UHT M/G 1L</t>
  </si>
  <si>
    <t>5603722519123</t>
  </si>
  <si>
    <t>r40f09s01</t>
  </si>
  <si>
    <t>02181992</t>
  </si>
  <si>
    <t>BEBIDA AMENDOA ORIG 250ML</t>
  </si>
  <si>
    <t>5411188122586</t>
  </si>
  <si>
    <t>02182256</t>
  </si>
  <si>
    <t>BEBIDA SOJA BAUNILHA 250ML</t>
  </si>
  <si>
    <t>5411188121770</t>
  </si>
  <si>
    <t>01788036</t>
  </si>
  <si>
    <t>BEBIDA SOJA ORIGINAL 1L</t>
  </si>
  <si>
    <t>5411188553304</t>
  </si>
  <si>
    <t>01788174</t>
  </si>
  <si>
    <t>BEBIDA AVEIA 1L</t>
  </si>
  <si>
    <t>5411188115366</t>
  </si>
  <si>
    <t>01788115</t>
  </si>
  <si>
    <t>BEBIDA ARROZ ORIGINAL 1L</t>
  </si>
  <si>
    <t>5411188117032</t>
  </si>
  <si>
    <t>01788126</t>
  </si>
  <si>
    <t>BEBIDA COCO ARROZ 1L</t>
  </si>
  <si>
    <t>5411188116592</t>
  </si>
  <si>
    <t>01788141</t>
  </si>
  <si>
    <t>BEBIDA AMENDOA 1L</t>
  </si>
  <si>
    <t>5411188110835</t>
  </si>
  <si>
    <t>01844242</t>
  </si>
  <si>
    <t>BEBIDA AVEIA-AMENDOA 1L</t>
  </si>
  <si>
    <t>5411188124726</t>
  </si>
  <si>
    <t>01933002</t>
  </si>
  <si>
    <t>BEBIDA SOJA BAUNILHA 1L</t>
  </si>
  <si>
    <t>5411188115533</t>
  </si>
  <si>
    <t>01960783</t>
  </si>
  <si>
    <t>BEBIDA NOT MILK CLASSICA 1L</t>
  </si>
  <si>
    <t>5411188136613</t>
  </si>
  <si>
    <t>01960794</t>
  </si>
  <si>
    <t>BEBIDA NOT MILK LIGHT 1L</t>
  </si>
  <si>
    <t>5411188135005</t>
  </si>
  <si>
    <t>02131066</t>
  </si>
  <si>
    <t>BEBIDA SOJA CHOCOLATE 1L</t>
  </si>
  <si>
    <t>5411188115458</t>
  </si>
  <si>
    <t>02131070</t>
  </si>
  <si>
    <t>BEBIDA COCO S/ACUCAR 1L</t>
  </si>
  <si>
    <t>5411188128311</t>
  </si>
  <si>
    <t>02194840</t>
  </si>
  <si>
    <t>BEBIDA VEGETAL AVELA 1L</t>
  </si>
  <si>
    <t>5411188110842</t>
  </si>
  <si>
    <t>02194851</t>
  </si>
  <si>
    <t>BEBIDA VEG AVEIA BARISTA 1 L</t>
  </si>
  <si>
    <t>5411188127697</t>
  </si>
  <si>
    <t>01788073</t>
  </si>
  <si>
    <t>BEBIDA SOJA CHOCOLATE 3X250ML</t>
  </si>
  <si>
    <t>5411188121978</t>
  </si>
  <si>
    <t>02181981</t>
  </si>
  <si>
    <t>BEBIDA SOJA FR.VERM 3X250ML</t>
  </si>
  <si>
    <t>5411188122128</t>
  </si>
  <si>
    <t>02194724</t>
  </si>
  <si>
    <t>OATLY</t>
  </si>
  <si>
    <t>7394376616709</t>
  </si>
  <si>
    <t>02005632</t>
  </si>
  <si>
    <t>BEBIDA VEGETAL AVEIA 1 L</t>
  </si>
  <si>
    <t>PLENO</t>
  </si>
  <si>
    <t>5603722522277</t>
  </si>
  <si>
    <t>02005643</t>
  </si>
  <si>
    <t>BEBIDA VEGETAL AMENDOA 1 L</t>
  </si>
  <si>
    <t>5603722522253</t>
  </si>
  <si>
    <t>02005621</t>
  </si>
  <si>
    <t>BEBIDA VEGETAL COCO 1 L</t>
  </si>
  <si>
    <t>5603722522314</t>
  </si>
  <si>
    <t>02122070</t>
  </si>
  <si>
    <t>5603722522291</t>
  </si>
  <si>
    <t>01609544</t>
  </si>
  <si>
    <t>5604260246328</t>
  </si>
  <si>
    <t>01609566</t>
  </si>
  <si>
    <t>5604260283538</t>
  </si>
  <si>
    <t>01781152</t>
  </si>
  <si>
    <t>5604260300990</t>
  </si>
  <si>
    <t>alinhar</t>
  </si>
  <si>
    <t>Passa a 1,05 no folheto apartir folheto 16/07</t>
  </si>
  <si>
    <t>01609533</t>
  </si>
  <si>
    <t>BEBIDA SOJA CHOCO 3X200ML</t>
  </si>
  <si>
    <t>5604260283477</t>
  </si>
  <si>
    <t>01609555</t>
  </si>
  <si>
    <t>BEBIDA ARROZ 1L</t>
  </si>
  <si>
    <t>5604260283545</t>
  </si>
  <si>
    <t>Passa a 1,15 no folheto apartir folheto 16/07</t>
  </si>
  <si>
    <t>01907286</t>
  </si>
  <si>
    <t>BEBIDA AVELA 1L</t>
  </si>
  <si>
    <t>5604260319985</t>
  </si>
  <si>
    <t>01974680</t>
  </si>
  <si>
    <t>BEBIDA ARROZ E COCO 1L</t>
  </si>
  <si>
    <t>5604260328376</t>
  </si>
  <si>
    <t>r40f09s02</t>
  </si>
  <si>
    <t>01788163</t>
  </si>
  <si>
    <t>BEBIDA AMENDOA S/ACUCAR 1L</t>
  </si>
  <si>
    <t>5411188112709</t>
  </si>
  <si>
    <t>01788185</t>
  </si>
  <si>
    <t>BEBIDA AVEIA S/ACUCAR 1L</t>
  </si>
  <si>
    <t>5411188124689</t>
  </si>
  <si>
    <t>01788051</t>
  </si>
  <si>
    <t>BEBIDA SOJA S/ACUCAR 1L</t>
  </si>
  <si>
    <t>5411188115496</t>
  </si>
  <si>
    <t>02179121</t>
  </si>
  <si>
    <t>BEBIDA SOJA CHOC PROT 1L</t>
  </si>
  <si>
    <t>5411188130055</t>
  </si>
  <si>
    <t>02179110</t>
  </si>
  <si>
    <t>BEBIDA SOJA PROTEINA 1L</t>
  </si>
  <si>
    <t>5411188135142</t>
  </si>
  <si>
    <t>01788084</t>
  </si>
  <si>
    <t>BEBIDA SOJA CHOC LIGHT 3X250ML</t>
  </si>
  <si>
    <t>5411188122074</t>
  </si>
  <si>
    <t>02194735</t>
  </si>
  <si>
    <t>BEBIDA VEG. AVEIA BIO 1L</t>
  </si>
  <si>
    <t>7394376615849</t>
  </si>
  <si>
    <t>01913553</t>
  </si>
  <si>
    <t>BEBIDA SOJA 0%ACUCAR 1L</t>
  </si>
  <si>
    <t>5604260341320</t>
  </si>
  <si>
    <t>01828042</t>
  </si>
  <si>
    <t>BIO BEBIDA AVEIA 1L</t>
  </si>
  <si>
    <t>5604260341924</t>
  </si>
  <si>
    <t>Bloqueado folheto</t>
  </si>
  <si>
    <t>02161003</t>
  </si>
  <si>
    <t>BEBIDA AVEIA BARISTA 1L</t>
  </si>
  <si>
    <t>5604260341344</t>
  </si>
  <si>
    <t>01932940</t>
  </si>
  <si>
    <t>BIO BEBIDA ARROZ E AMENDOA 1L</t>
  </si>
  <si>
    <t>5604260308002</t>
  </si>
  <si>
    <t>00953444</t>
  </si>
  <si>
    <t>BEBIDA DE SOJA COM CALCIO 1L</t>
  </si>
  <si>
    <t>5604260194063</t>
  </si>
  <si>
    <t>r40f10s01</t>
  </si>
  <si>
    <t>01898312</t>
  </si>
  <si>
    <t>24 OVOS CLASSE M</t>
  </si>
  <si>
    <t>5603719030013</t>
  </si>
  <si>
    <t>r40f10s02</t>
  </si>
  <si>
    <t>01580542</t>
  </si>
  <si>
    <t>CLARA DE OVO LIQ.PAST.320ML</t>
  </si>
  <si>
    <t>DOVO</t>
  </si>
  <si>
    <t>5604550001033</t>
  </si>
  <si>
    <t>r40f10s03</t>
  </si>
  <si>
    <t>01973245</t>
  </si>
  <si>
    <t>BIO 6 OVOS M/L</t>
  </si>
  <si>
    <t>MATINADOS</t>
  </si>
  <si>
    <t>5601897600219</t>
  </si>
  <si>
    <t>01792064</t>
  </si>
  <si>
    <t>BIO 6 OVOS GALIN. AR LIVRE M/L</t>
  </si>
  <si>
    <t>5604260302598</t>
  </si>
  <si>
    <t>r40f10s04</t>
  </si>
  <si>
    <t>01903484</t>
  </si>
  <si>
    <t>6 OVOS GALINHA SOLO S</t>
  </si>
  <si>
    <t>5604260321186</t>
  </si>
  <si>
    <t>01851251</t>
  </si>
  <si>
    <t>6 OVOS GALINHA SOLO M</t>
  </si>
  <si>
    <t>5604260310050</t>
  </si>
  <si>
    <t>01851240</t>
  </si>
  <si>
    <t>6 OVOS GALINHA SOLO L</t>
  </si>
  <si>
    <t>5604260310043</t>
  </si>
  <si>
    <t>01903473</t>
  </si>
  <si>
    <t>6 OVOS GALINHA SOLO XL</t>
  </si>
  <si>
    <t>5604260321179</t>
  </si>
  <si>
    <t>01903451</t>
  </si>
  <si>
    <t>12 OVOS GALINHA SOLO M</t>
  </si>
  <si>
    <t>5604260321155</t>
  </si>
  <si>
    <t>01903462</t>
  </si>
  <si>
    <t>12 OVOS GALINHA SOLO L</t>
  </si>
  <si>
    <t>5604260321162</t>
  </si>
  <si>
    <t>r40f10s05</t>
  </si>
  <si>
    <t>01849490</t>
  </si>
  <si>
    <t>6 OVOS GALINHA AR LIVRE</t>
  </si>
  <si>
    <t>5601897500014</t>
  </si>
  <si>
    <t>01849506</t>
  </si>
  <si>
    <t>12 OVOS GALINHA AR LIVRE</t>
  </si>
  <si>
    <t>5601897500021</t>
  </si>
  <si>
    <t>01632075</t>
  </si>
  <si>
    <t>6 OVOS GALINHAS AR LIVRE</t>
  </si>
  <si>
    <t>5604260283583</t>
  </si>
  <si>
    <t>02132172</t>
  </si>
  <si>
    <t>12 OVOS GALINHAS AR LIVRE M/L</t>
  </si>
  <si>
    <t>5604260336807</t>
  </si>
  <si>
    <t>r40f10s06</t>
  </si>
  <si>
    <t>01812900</t>
  </si>
  <si>
    <t>12 OVOS CODORNIZ</t>
  </si>
  <si>
    <t>5604260306473</t>
  </si>
  <si>
    <t>r40f18s01</t>
  </si>
  <si>
    <t>02169921</t>
  </si>
  <si>
    <t>CHOCO LATTE GO CHILL 230ML</t>
  </si>
  <si>
    <t>DELTA</t>
  </si>
  <si>
    <t>5609060904966</t>
  </si>
  <si>
    <t>01700124</t>
  </si>
  <si>
    <t>CAPPUCC.AVE.BIO GO CHILL 230M</t>
  </si>
  <si>
    <t>5609060092335</t>
  </si>
  <si>
    <t>02109106</t>
  </si>
  <si>
    <t>COOKIES CREAM GO CHILL 230 ML</t>
  </si>
  <si>
    <t>5609060032348</t>
  </si>
  <si>
    <t>01700102</t>
  </si>
  <si>
    <t>CAPPUCC.CACAU GO CHILL 230ML</t>
  </si>
  <si>
    <t>5609060032317</t>
  </si>
  <si>
    <t>01700113</t>
  </si>
  <si>
    <t>CAFFE LATTE GO CHILL 230ML</t>
  </si>
  <si>
    <t>5609060032300</t>
  </si>
  <si>
    <t>01885771</t>
  </si>
  <si>
    <t>CARAMEL MACCHI GO CHILL 230ML</t>
  </si>
  <si>
    <t>5609060032324</t>
  </si>
  <si>
    <t>01885782</t>
  </si>
  <si>
    <t>DOUBLE ESPRESSO GO CHILL 230ML</t>
  </si>
  <si>
    <t>5609060098214</t>
  </si>
  <si>
    <t>02116040</t>
  </si>
  <si>
    <t>NESCAFE LATTE ESPRESSO 205ML</t>
  </si>
  <si>
    <t>3023290076859</t>
  </si>
  <si>
    <t>02116051</t>
  </si>
  <si>
    <t>NESCAFE LATTE CAPPUCC 205ML</t>
  </si>
  <si>
    <t>3023290076880</t>
  </si>
  <si>
    <t>01817286</t>
  </si>
  <si>
    <t>CAFE LATTE MACCHIATTO 250ML</t>
  </si>
  <si>
    <t>5604260347629</t>
  </si>
  <si>
    <t>01330404</t>
  </si>
  <si>
    <t>DISCOV.CARAMEL MACHIATTO 220ML</t>
  </si>
  <si>
    <t>STARBUCKS</t>
  </si>
  <si>
    <t>5760466997027</t>
  </si>
  <si>
    <t>01424206</t>
  </si>
  <si>
    <t>DISCOVERIES CAPPUCCINO 220ML</t>
  </si>
  <si>
    <t>5711953023958</t>
  </si>
  <si>
    <t>01538220</t>
  </si>
  <si>
    <t>DOUBLESHOT ESPRESSO 200ML</t>
  </si>
  <si>
    <t>5760466997188</t>
  </si>
  <si>
    <t>01737614</t>
  </si>
  <si>
    <t>SKINNY LATTE S/LACTOSE 220ML</t>
  </si>
  <si>
    <t>5711953100345</t>
  </si>
  <si>
    <t>01538205</t>
  </si>
  <si>
    <t>FRAPPUCCINO COFFEE 250ML</t>
  </si>
  <si>
    <t>5711953008221</t>
  </si>
  <si>
    <t>01538216</t>
  </si>
  <si>
    <t>FRAPPUCCINO VANILLA 250ML</t>
  </si>
  <si>
    <t>5711953148538</t>
  </si>
  <si>
    <t>02028716</t>
  </si>
  <si>
    <t>FRAPPUCINO COOKIES&amp;CREAM 250ML</t>
  </si>
  <si>
    <t>5711953134500</t>
  </si>
  <si>
    <t>02207583</t>
  </si>
  <si>
    <t>PROTEINA CARAM AVELA 330 ML</t>
  </si>
  <si>
    <t>5711953194337</t>
  </si>
  <si>
    <t>02028705</t>
  </si>
  <si>
    <t>CARAMEL MACCHIATO 750ML</t>
  </si>
  <si>
    <t>4100290027919</t>
  </si>
  <si>
    <t>g43b057</t>
  </si>
  <si>
    <t>r40f20s02</t>
  </si>
  <si>
    <t>00169805</t>
  </si>
  <si>
    <t>QJ.FLAMENGO BARRA INT.K</t>
  </si>
  <si>
    <t>0000002895005</t>
  </si>
  <si>
    <t>r40f20s04</t>
  </si>
  <si>
    <t>00101301</t>
  </si>
  <si>
    <t>QJ FLAMENGO BOLA INTEIRO K</t>
  </si>
  <si>
    <t>2895032000009</t>
  </si>
  <si>
    <t>r40f20s06</t>
  </si>
  <si>
    <t>01591083</t>
  </si>
  <si>
    <t>QJ. CURADO K</t>
  </si>
  <si>
    <t>0000002895093</t>
  </si>
  <si>
    <t>r40f22s08</t>
  </si>
  <si>
    <t>02000783</t>
  </si>
  <si>
    <t>QJ OVELHA CURADO C/PIMENTAO UN</t>
  </si>
  <si>
    <t>5605821000717</t>
  </si>
  <si>
    <t>02000772</t>
  </si>
  <si>
    <t>QUEIJO OVELHA CURADO UN</t>
  </si>
  <si>
    <t>5605821000212</t>
  </si>
  <si>
    <t>02108366</t>
  </si>
  <si>
    <t>QUEIJO EVORA DOP UN</t>
  </si>
  <si>
    <t>5604260334902</t>
  </si>
  <si>
    <t>01995736</t>
  </si>
  <si>
    <t>QUEIJO AZEITAO DOP</t>
  </si>
  <si>
    <t>5604260279340</t>
  </si>
  <si>
    <t>01986852</t>
  </si>
  <si>
    <t>QJ.NISA CERTIFICADO PEQUENO</t>
  </si>
  <si>
    <t>5602384003865</t>
  </si>
  <si>
    <t>01899945</t>
  </si>
  <si>
    <t>QUEIJO DE AZEITAO DOP</t>
  </si>
  <si>
    <t>5602384001670</t>
  </si>
  <si>
    <t>r40f22s12</t>
  </si>
  <si>
    <t>02001014</t>
  </si>
  <si>
    <t>QJ.VACA/OVELHA CURADO PEQ.UN</t>
  </si>
  <si>
    <t>SER.PENELA</t>
  </si>
  <si>
    <t>5603369109343</t>
  </si>
  <si>
    <t>02001025</t>
  </si>
  <si>
    <t>QJ.VACA/OVELHA CURADO MED.UN</t>
  </si>
  <si>
    <t>5603369043890</t>
  </si>
  <si>
    <t>r40f22s19</t>
  </si>
  <si>
    <t>01671214</t>
  </si>
  <si>
    <t>QJ FRESCO MAGRO PEQUENO UN</t>
  </si>
  <si>
    <t>5604260282517</t>
  </si>
  <si>
    <t>preço gama</t>
  </si>
  <si>
    <t>01671203</t>
  </si>
  <si>
    <t>QJ FRESCO MEIO GORDO PEQUNO UN</t>
  </si>
  <si>
    <t>5604260282500</t>
  </si>
  <si>
    <t>01912282</t>
  </si>
  <si>
    <t>REQUEIJAO DE VACA MEIO GORDO</t>
  </si>
  <si>
    <t>5604260331192</t>
  </si>
  <si>
    <t>01897594</t>
  </si>
  <si>
    <t>QJ FRESCO MAGRO MEDIO UN</t>
  </si>
  <si>
    <t>5604260314201</t>
  </si>
  <si>
    <t>01897583</t>
  </si>
  <si>
    <t>QJ FRESCO M/GORDO MEDIO UN</t>
  </si>
  <si>
    <t>5604260314218</t>
  </si>
  <si>
    <t>01897603</t>
  </si>
  <si>
    <t>QJ FRESCO CABRA UN</t>
  </si>
  <si>
    <t>5604260314225</t>
  </si>
  <si>
    <t>00673230</t>
  </si>
  <si>
    <t>REQUEIJAO DE OVELHA 250G</t>
  </si>
  <si>
    <t>5604260280537</t>
  </si>
  <si>
    <t>01912440</t>
  </si>
  <si>
    <t>REQUEIJAO OVELHA E CABRA UNID</t>
  </si>
  <si>
    <t>5604260322183</t>
  </si>
  <si>
    <t>02131384</t>
  </si>
  <si>
    <t>REQUEIJAO DE VACA LIGHT 170G</t>
  </si>
  <si>
    <t>5604260335299</t>
  </si>
  <si>
    <t>00797050</t>
  </si>
  <si>
    <t>QUEIJO FRESCO 80G</t>
  </si>
  <si>
    <t>5602384000017</t>
  </si>
  <si>
    <t>00797061</t>
  </si>
  <si>
    <t>QUEIJO FRESCO MAGRO 70G</t>
  </si>
  <si>
    <t>5602384000123</t>
  </si>
  <si>
    <t>00700213</t>
  </si>
  <si>
    <t>REQUEIJAO NATURAL 170G</t>
  </si>
  <si>
    <t>5602527940019</t>
  </si>
  <si>
    <t>01555761</t>
  </si>
  <si>
    <t>QJ. FRESCO MEDIO MAGRO 200G</t>
  </si>
  <si>
    <t>5602384000130</t>
  </si>
  <si>
    <t>00797083</t>
  </si>
  <si>
    <t>QUEIJO FRESCO 200G</t>
  </si>
  <si>
    <t>5602384000024</t>
  </si>
  <si>
    <t>01555772</t>
  </si>
  <si>
    <t>QJ. FRESCO CABRA 130G</t>
  </si>
  <si>
    <t>5602384000703</t>
  </si>
  <si>
    <t>01555836</t>
  </si>
  <si>
    <t>REQUEIJAO CABRA 170G</t>
  </si>
  <si>
    <t>5602527034244</t>
  </si>
  <si>
    <t>g44b050</t>
  </si>
  <si>
    <t>r40f28s02</t>
  </si>
  <si>
    <t>02172435</t>
  </si>
  <si>
    <t>PERNA EXTRA F.LENH FFINAS 120G</t>
  </si>
  <si>
    <t>5601119417519</t>
  </si>
  <si>
    <t>01203065</t>
  </si>
  <si>
    <t>PEITO PERU F.LENHA F.CLASS 120</t>
  </si>
  <si>
    <t>5601119957183</t>
  </si>
  <si>
    <t>01222415</t>
  </si>
  <si>
    <t>PEITO PERU F.LENH.F.FINAS 120G</t>
  </si>
  <si>
    <t>5601119957190</t>
  </si>
  <si>
    <t>01222430</t>
  </si>
  <si>
    <t>PEITO FRAN.F.LENHA F.FINAS120G</t>
  </si>
  <si>
    <t>5601119957213</t>
  </si>
  <si>
    <t>01203076</t>
  </si>
  <si>
    <t>PEITO FRAN.F.LENHA F.CLASS120G</t>
  </si>
  <si>
    <t>5601119957206</t>
  </si>
  <si>
    <t>02186964</t>
  </si>
  <si>
    <t>SNACK MINI DISNEY PORCO 5X25G</t>
  </si>
  <si>
    <t>8410320419956</t>
  </si>
  <si>
    <t>02186975</t>
  </si>
  <si>
    <t>SNACK MINI DISNEY FRANGO 5X25G</t>
  </si>
  <si>
    <t>8410320419963</t>
  </si>
  <si>
    <t>02149432</t>
  </si>
  <si>
    <t>PEITO FRAN.F.LENHA F.FINAS200G</t>
  </si>
  <si>
    <t>5601119414310</t>
  </si>
  <si>
    <t>02149443</t>
  </si>
  <si>
    <t>PEITO PERU F.LENH.F.FINAS 200G</t>
  </si>
  <si>
    <t>5601119414204</t>
  </si>
  <si>
    <t>02111255</t>
  </si>
  <si>
    <t>FIAMBRE PERNA EXTRA DUROC 120G</t>
  </si>
  <si>
    <t>ELPOZO</t>
  </si>
  <si>
    <t>8410843113997</t>
  </si>
  <si>
    <t>02159556</t>
  </si>
  <si>
    <t>PEITO PERU 120G</t>
  </si>
  <si>
    <t>8410843131335</t>
  </si>
  <si>
    <t>02168290</t>
  </si>
  <si>
    <t>PEITO PERU +PROTEINAS 120G</t>
  </si>
  <si>
    <t>8410843148579</t>
  </si>
  <si>
    <t>02159560</t>
  </si>
  <si>
    <t>F PERU TRUFAS&amp;BOLETUS 120G</t>
  </si>
  <si>
    <t>8410843118282</t>
  </si>
  <si>
    <t>02138441</t>
  </si>
  <si>
    <t>FIAMBRE REC INGLESA FAT 100G</t>
  </si>
  <si>
    <t>IZIDORO</t>
  </si>
  <si>
    <t>5602348116143</t>
  </si>
  <si>
    <t>02132236</t>
  </si>
  <si>
    <t>SUB.PERNA EXT FF IZI 120G+30G</t>
  </si>
  <si>
    <t>5602348115221</t>
  </si>
  <si>
    <t>02135921</t>
  </si>
  <si>
    <t>SUB.F. PER EX.FF FL IZ 110+30G</t>
  </si>
  <si>
    <t>5602348115252</t>
  </si>
  <si>
    <t>02135910</t>
  </si>
  <si>
    <t>SUB.P.FRAN FL FF IZI 110+30G</t>
  </si>
  <si>
    <t>5602348101972</t>
  </si>
  <si>
    <t>02132225</t>
  </si>
  <si>
    <t>SUB.PPERU FF IZIDORO 120G+30G</t>
  </si>
  <si>
    <t>5602348115238</t>
  </si>
  <si>
    <t>01914012</t>
  </si>
  <si>
    <t>PEITO PERU FATIAS FINAS 120G</t>
  </si>
  <si>
    <t>5602348105901</t>
  </si>
  <si>
    <t>02135906</t>
  </si>
  <si>
    <t>SUB.P.PERU FL FF IZI 110+30G</t>
  </si>
  <si>
    <t>5602348101965</t>
  </si>
  <si>
    <t>01147791</t>
  </si>
  <si>
    <t>FIAMBRE FAT.FINAS ECON. 100G</t>
  </si>
  <si>
    <t>5601119286665</t>
  </si>
  <si>
    <t>01147642</t>
  </si>
  <si>
    <t>FIAMBRE DA PA FATIADO 120G</t>
  </si>
  <si>
    <t>5601119956827</t>
  </si>
  <si>
    <t>01934896</t>
  </si>
  <si>
    <t>FIAMBRE PERU F.FINAS ECON.140G</t>
  </si>
  <si>
    <t>5601119370456</t>
  </si>
  <si>
    <t>01934905</t>
  </si>
  <si>
    <t>FIAMBRE FRANGO F.FIN ECON.140G</t>
  </si>
  <si>
    <t>5601119370463</t>
  </si>
  <si>
    <t>01147631</t>
  </si>
  <si>
    <t>FIAMBRE PERNA EXTRA FAT.120G</t>
  </si>
  <si>
    <t>5601119956810</t>
  </si>
  <si>
    <t>01147866</t>
  </si>
  <si>
    <t>FIAMBRE PERNA EXT FINISS.120G</t>
  </si>
  <si>
    <t>5601119956490</t>
  </si>
  <si>
    <t>01309574</t>
  </si>
  <si>
    <t>FIAMB.PERNA EXT.FFIN. CDT 110G</t>
  </si>
  <si>
    <t>5601119225442</t>
  </si>
  <si>
    <t>01309596</t>
  </si>
  <si>
    <t>PEITO PERU FAT.FIN. CDT 110G</t>
  </si>
  <si>
    <t>5601119225459</t>
  </si>
  <si>
    <t>01355792</t>
  </si>
  <si>
    <t>PEITO FRANGO F.FINAS CDT 110G</t>
  </si>
  <si>
    <t>5601119243781</t>
  </si>
  <si>
    <t>01548853</t>
  </si>
  <si>
    <t>PEITO PERU EXT.ORIG.FFIN.110G</t>
  </si>
  <si>
    <t>5601119276185</t>
  </si>
  <si>
    <t>01959036</t>
  </si>
  <si>
    <t>PEIT.PERU BRASE.FFIN.CDT 110G</t>
  </si>
  <si>
    <t>5601119225466</t>
  </si>
  <si>
    <t>01877581</t>
  </si>
  <si>
    <t>FIAMBRE PERNA EXTRA FAT.220G</t>
  </si>
  <si>
    <t>5601119354302</t>
  </si>
  <si>
    <t>01877570</t>
  </si>
  <si>
    <t>FIAMB.PERNA EXT.F.FIN.220G</t>
  </si>
  <si>
    <t>5601119354296</t>
  </si>
  <si>
    <t>02084680</t>
  </si>
  <si>
    <t>FIAMB.PERNA EXT.FFIN. CDT 220G</t>
  </si>
  <si>
    <t>5601119405158</t>
  </si>
  <si>
    <t>00740063</t>
  </si>
  <si>
    <t>FIAMBRE EXTRA FAT.FINAS 150G</t>
  </si>
  <si>
    <t>5604260055531</t>
  </si>
  <si>
    <t>ARTIGO BLOQUEADO EM FOLHETO</t>
  </si>
  <si>
    <t>01809131</t>
  </si>
  <si>
    <t>FIAMBRE DA PA FATIADO 200G</t>
  </si>
  <si>
    <t>5604260304714</t>
  </si>
  <si>
    <t>00257801</t>
  </si>
  <si>
    <t>FIAMBRE EXTRA FATIADO 200G</t>
  </si>
  <si>
    <t>5604260025275</t>
  </si>
  <si>
    <t>01822271</t>
  </si>
  <si>
    <t>PEITO PERU FATIAS FINAS 150G</t>
  </si>
  <si>
    <t>5604260336456</t>
  </si>
  <si>
    <t>01822293</t>
  </si>
  <si>
    <t>PEITO FRANGO FATIAS FINAS 150G</t>
  </si>
  <si>
    <t>5604260336463</t>
  </si>
  <si>
    <t>02188016</t>
  </si>
  <si>
    <t>PEITO PERU FAT. F.LENHA 150G</t>
  </si>
  <si>
    <t>5604260347483</t>
  </si>
  <si>
    <t>02188020</t>
  </si>
  <si>
    <t>PEITO FRANGO FAT. F.LENHA 150G</t>
  </si>
  <si>
    <t>5604260347476</t>
  </si>
  <si>
    <t>01032394</t>
  </si>
  <si>
    <t>PEITO PERU FATIADO 200G</t>
  </si>
  <si>
    <t>5604260336432</t>
  </si>
  <si>
    <t>01032383</t>
  </si>
  <si>
    <t>PEITO FRANGO FATIADO 200G</t>
  </si>
  <si>
    <t>5604260336449</t>
  </si>
  <si>
    <t>01839902</t>
  </si>
  <si>
    <t>FIAMBRE PER EXTR FATIAS 2X170G</t>
  </si>
  <si>
    <t>5604260304707</t>
  </si>
  <si>
    <t>r40f28s04</t>
  </si>
  <si>
    <t>01488474</t>
  </si>
  <si>
    <t>MORTADELA FAT PERU 140G</t>
  </si>
  <si>
    <t>5601119260689</t>
  </si>
  <si>
    <t>01488485</t>
  </si>
  <si>
    <t>MORTAD.FAT.PERU AZEITON.140G</t>
  </si>
  <si>
    <t>5601119260696</t>
  </si>
  <si>
    <t>01991212</t>
  </si>
  <si>
    <t>MORTADELA C/ AZEITONAS 225G</t>
  </si>
  <si>
    <t>8410843152903</t>
  </si>
  <si>
    <t>01991223</t>
  </si>
  <si>
    <t>MORTADELA SICILIANA 225G</t>
  </si>
  <si>
    <t>8410843152910</t>
  </si>
  <si>
    <t>00257812</t>
  </si>
  <si>
    <t>MORTADELA FATIADA 200G</t>
  </si>
  <si>
    <t>5604260025268</t>
  </si>
  <si>
    <t>00687092</t>
  </si>
  <si>
    <t>MORTADELA FAT.C/AZEITON.200G</t>
  </si>
  <si>
    <t>5604260057856</t>
  </si>
  <si>
    <t>r40f28s06</t>
  </si>
  <si>
    <t>02135333</t>
  </si>
  <si>
    <t>FAT PRES SERRANO 80GR TAPAS CF</t>
  </si>
  <si>
    <t>8410320027779</t>
  </si>
  <si>
    <t>02050404</t>
  </si>
  <si>
    <t>PRESUNTO FUMEIRO ALDEIA.FT.70G</t>
  </si>
  <si>
    <t>DAMATTA</t>
  </si>
  <si>
    <t>5602348062754</t>
  </si>
  <si>
    <t>00160786</t>
  </si>
  <si>
    <t>PRESUNTO FATIADO 120G</t>
  </si>
  <si>
    <t>5602348077758</t>
  </si>
  <si>
    <t>01899605</t>
  </si>
  <si>
    <t>TAPAS PRESUNTO FAT.2X75G</t>
  </si>
  <si>
    <t>5602348078076</t>
  </si>
  <si>
    <t>02108344</t>
  </si>
  <si>
    <t>PRESUNTO DUROC 80G</t>
  </si>
  <si>
    <t>8410843032915</t>
  </si>
  <si>
    <t>01894835</t>
  </si>
  <si>
    <t>PRESUNTO IBERICO FATIAS 60G</t>
  </si>
  <si>
    <t>8410843019466</t>
  </si>
  <si>
    <t>02026306</t>
  </si>
  <si>
    <t>PRESUNTO FATIAD0 6 MESES 120G</t>
  </si>
  <si>
    <t>5604260329595</t>
  </si>
  <si>
    <t>01735046</t>
  </si>
  <si>
    <t>PRESUNTO F.FINAS 6 MESES 150G</t>
  </si>
  <si>
    <t>5604260055524</t>
  </si>
  <si>
    <t>01735050</t>
  </si>
  <si>
    <t>PRESUNTO FATIADO 6 MESES 200G</t>
  </si>
  <si>
    <t>5604260276035</t>
  </si>
  <si>
    <t>01914060</t>
  </si>
  <si>
    <t>PRESUNTO SERRANO FAT.9M 200G</t>
  </si>
  <si>
    <t>5604260321247</t>
  </si>
  <si>
    <t>01735035</t>
  </si>
  <si>
    <t>PRESUNTO NACO 6MESES 250G</t>
  </si>
  <si>
    <t>5604260323784</t>
  </si>
  <si>
    <t>02020355</t>
  </si>
  <si>
    <t>PRESUNTO MINHO 9M F.FINA 150G</t>
  </si>
  <si>
    <t>5604260328048</t>
  </si>
  <si>
    <t>02020344</t>
  </si>
  <si>
    <t>PRESUNTO MINHO 9M FATIAD.200G</t>
  </si>
  <si>
    <t>5604260328031</t>
  </si>
  <si>
    <t>02020333</t>
  </si>
  <si>
    <t>PRESUNTO MINHO 9M PEDACO 350G</t>
  </si>
  <si>
    <t>5604260328055</t>
  </si>
  <si>
    <t>01852162</t>
  </si>
  <si>
    <t>PRESUNTO 12M FATIADO 150G</t>
  </si>
  <si>
    <t>5604260309023</t>
  </si>
  <si>
    <t>01809640</t>
  </si>
  <si>
    <t>PRESUNTO PORCO PRETO(24M) 70G</t>
  </si>
  <si>
    <t>5604260305810</t>
  </si>
  <si>
    <t>r40f28s08</t>
  </si>
  <si>
    <t>01838956</t>
  </si>
  <si>
    <t>BACON FATIAS 150G</t>
  </si>
  <si>
    <t>8410843037354</t>
  </si>
  <si>
    <t>01649574</t>
  </si>
  <si>
    <t>BACON EXTRA NACOS 200G</t>
  </si>
  <si>
    <t>PORMINHO</t>
  </si>
  <si>
    <t>5604925003488</t>
  </si>
  <si>
    <t>00322946</t>
  </si>
  <si>
    <t>TOUCINHO FUMADO FATIADO 200G.</t>
  </si>
  <si>
    <t>5604260319312</t>
  </si>
  <si>
    <t>01815712</t>
  </si>
  <si>
    <t>TOUCINHO FUMADO PEDACOS 200G</t>
  </si>
  <si>
    <t>5604260303632</t>
  </si>
  <si>
    <t>01966113</t>
  </si>
  <si>
    <t>BACON TIPO INGLES FATIADO 150G</t>
  </si>
  <si>
    <t>5601240021753</t>
  </si>
  <si>
    <t>02139093</t>
  </si>
  <si>
    <t>BACON S/COURO 200G</t>
  </si>
  <si>
    <t>5601240010481</t>
  </si>
  <si>
    <t>02200906</t>
  </si>
  <si>
    <t>SUB.BACON S/COURO 200G+50G</t>
  </si>
  <si>
    <t>5601240024198</t>
  </si>
  <si>
    <t>01929171</t>
  </si>
  <si>
    <t>BARRIGA FUM.FORNO LENHA 150G</t>
  </si>
  <si>
    <t>PRISCA</t>
  </si>
  <si>
    <t>5605466204358</t>
  </si>
  <si>
    <t>02111360</t>
  </si>
  <si>
    <t>BACON FUMADO TULIP 150G</t>
  </si>
  <si>
    <t>TULIP</t>
  </si>
  <si>
    <t>5762385039765</t>
  </si>
  <si>
    <t>r40f28s12</t>
  </si>
  <si>
    <t>00306930</t>
  </si>
  <si>
    <t>SALSICHAO FUET NOBREZA 200G</t>
  </si>
  <si>
    <t>8410843012306</t>
  </si>
  <si>
    <t>02156426</t>
  </si>
  <si>
    <t>LINGUICA CALABRESA 280G</t>
  </si>
  <si>
    <t>IPANEMA</t>
  </si>
  <si>
    <t>5605466321956</t>
  </si>
  <si>
    <t>01856080</t>
  </si>
  <si>
    <t>CHOURICO CARNE CORRENTE 200G</t>
  </si>
  <si>
    <t>5604925003242</t>
  </si>
  <si>
    <t>00322994</t>
  </si>
  <si>
    <t>CHOURICO CORRENTE 200G</t>
  </si>
  <si>
    <t>5604260033447</t>
  </si>
  <si>
    <t>OK</t>
  </si>
  <si>
    <t>00323071</t>
  </si>
  <si>
    <t>LINGUICA 4 UN.180G</t>
  </si>
  <si>
    <t>5604260034147</t>
  </si>
  <si>
    <t>02139045</t>
  </si>
  <si>
    <t>LINGUICA PICANTE 180G</t>
  </si>
  <si>
    <t>5604260337200</t>
  </si>
  <si>
    <t>00346881</t>
  </si>
  <si>
    <t>CHOURICO DE CARNE EXTRA 240G</t>
  </si>
  <si>
    <t>5604260033454</t>
  </si>
  <si>
    <t>01809153</t>
  </si>
  <si>
    <t>FUET EXTRA 170G</t>
  </si>
  <si>
    <t>5604260306299</t>
  </si>
  <si>
    <t>alinhar - preço psicologico</t>
  </si>
  <si>
    <t>02026391</t>
  </si>
  <si>
    <t>CHOURICO DE CARNE FUNDAO 200G</t>
  </si>
  <si>
    <t>5604260330157</t>
  </si>
  <si>
    <t>02080130</t>
  </si>
  <si>
    <t>CHOURICO LAMEGO 200G</t>
  </si>
  <si>
    <t>5604260335497</t>
  </si>
  <si>
    <t>02065776</t>
  </si>
  <si>
    <t>CHOURICO CARNE ALENTEJO 200G</t>
  </si>
  <si>
    <t>5604260331055</t>
  </si>
  <si>
    <t>01225343</t>
  </si>
  <si>
    <t>CHOURICO MOURO FUNDAO 250G</t>
  </si>
  <si>
    <t>5604260270194</t>
  </si>
  <si>
    <t>02109143</t>
  </si>
  <si>
    <t>CHOURICO DE CEBOLA BEIRAS 200G</t>
  </si>
  <si>
    <t>5604260334452</t>
  </si>
  <si>
    <t>02109110</t>
  </si>
  <si>
    <t>CHOURICO CARNE BEIRAS 200G</t>
  </si>
  <si>
    <t>5604260334476</t>
  </si>
  <si>
    <t>02109121</t>
  </si>
  <si>
    <t>CHOURICO PICANTE BEIRAS 200G</t>
  </si>
  <si>
    <t>5604260334483</t>
  </si>
  <si>
    <t>01386445</t>
  </si>
  <si>
    <t>CHOURICO CORRENTE 1K</t>
  </si>
  <si>
    <t>5604260255719</t>
  </si>
  <si>
    <t>01861862</t>
  </si>
  <si>
    <t>SALPICAO DE PONTE DE LIMA 270G</t>
  </si>
  <si>
    <t>5604260311293</t>
  </si>
  <si>
    <t>02109165</t>
  </si>
  <si>
    <t>PAIO DAS BEIRAS 300G</t>
  </si>
  <si>
    <t>5604260334445</t>
  </si>
  <si>
    <t>01973436</t>
  </si>
  <si>
    <t>SALPICAO DA BEIRA BAIXA 390G</t>
  </si>
  <si>
    <t>5604260327812</t>
  </si>
  <si>
    <t>02080152</t>
  </si>
  <si>
    <t>SALPICAO DO LOMBO LAMEGO 300G</t>
  </si>
  <si>
    <t>5604260335503</t>
  </si>
  <si>
    <t>01809695</t>
  </si>
  <si>
    <t>CHOURICO DE PORCO PRETO 170G</t>
  </si>
  <si>
    <t>5604260305773</t>
  </si>
  <si>
    <t>r40f28s14</t>
  </si>
  <si>
    <t>01952571</t>
  </si>
  <si>
    <t>ALHEIRA AVES TRAS OS MTES 200G</t>
  </si>
  <si>
    <t>5604260325764</t>
  </si>
  <si>
    <t>00907173</t>
  </si>
  <si>
    <t>ALHEIRA ESP.TRAS OS MTES 200G</t>
  </si>
  <si>
    <t>5604260274956</t>
  </si>
  <si>
    <t>02031111</t>
  </si>
  <si>
    <t>ALHEIRA EXTRA TRAS MTES 200G</t>
  </si>
  <si>
    <t>5604260330119</t>
  </si>
  <si>
    <t>02109154</t>
  </si>
  <si>
    <t>FARINHEIRA BEIRAS 200G</t>
  </si>
  <si>
    <t>5604260334490</t>
  </si>
  <si>
    <t>02080141</t>
  </si>
  <si>
    <t>FARINHEIRA LAMEGO 200G</t>
  </si>
  <si>
    <t>5604260335480</t>
  </si>
  <si>
    <t>02031100</t>
  </si>
  <si>
    <t>ALHEIRA CACA TRAS OS MTES 200G</t>
  </si>
  <si>
    <t>5604260330096</t>
  </si>
  <si>
    <t>02046810</t>
  </si>
  <si>
    <t>MOIRA DE LAMEGO 200G</t>
  </si>
  <si>
    <t>5604260328390</t>
  </si>
  <si>
    <t>02026380</t>
  </si>
  <si>
    <t>MORCELA DE ARROZ FUNDAO 200G</t>
  </si>
  <si>
    <t>5604260330140</t>
  </si>
  <si>
    <t>02065791</t>
  </si>
  <si>
    <t>FARINHEIRA DO ALENTEJO 200G</t>
  </si>
  <si>
    <t>5604260331079</t>
  </si>
  <si>
    <t>01810492</t>
  </si>
  <si>
    <t>FARINHEIRA DO FUNDAO 250G</t>
  </si>
  <si>
    <t>5604260307159</t>
  </si>
  <si>
    <t>01810481</t>
  </si>
  <si>
    <t>MORCELA ASSAR FUNDAO 250G</t>
  </si>
  <si>
    <t>5604260307166</t>
  </si>
  <si>
    <t>02065780</t>
  </si>
  <si>
    <t>MORCELA DO ALENTEJO 200G</t>
  </si>
  <si>
    <t>5604260331062</t>
  </si>
  <si>
    <t>01084260</t>
  </si>
  <si>
    <t>ALHEIRA DE MIRANDELA IG 200G</t>
  </si>
  <si>
    <t>5604260274963</t>
  </si>
  <si>
    <t>02139150</t>
  </si>
  <si>
    <t>FARINHEIRA P.PRETO 150G</t>
  </si>
  <si>
    <t>5604260336777</t>
  </si>
  <si>
    <t>01148081</t>
  </si>
  <si>
    <t>ALHEIRA DE CACA 180G</t>
  </si>
  <si>
    <t>5605466202613</t>
  </si>
  <si>
    <t>r40f28s16</t>
  </si>
  <si>
    <t>01355913</t>
  </si>
  <si>
    <t>SALAME FAT 80G</t>
  </si>
  <si>
    <t>8410320104500</t>
  </si>
  <si>
    <t>01355902</t>
  </si>
  <si>
    <t>CHOURICO FAT 80G</t>
  </si>
  <si>
    <t>8410320148245</t>
  </si>
  <si>
    <t>01355924</t>
  </si>
  <si>
    <t>SALSICHAO FAT 80G</t>
  </si>
  <si>
    <t>8410320029971</t>
  </si>
  <si>
    <t>02184214</t>
  </si>
  <si>
    <t>LOMBO CURADO FAT 4X30G</t>
  </si>
  <si>
    <t>5602348118055</t>
  </si>
  <si>
    <t>baixar independentemente do bloqueio</t>
  </si>
  <si>
    <t>Vai continuar suspenso e provavelmente vai ser suprimido</t>
  </si>
  <si>
    <t>01771656</t>
  </si>
  <si>
    <t>CHOURICO EXTRA FAT. 70G</t>
  </si>
  <si>
    <t>8410843035909</t>
  </si>
  <si>
    <t>01771660</t>
  </si>
  <si>
    <t>SALSICHAO EXTRA FAT. 70G</t>
  </si>
  <si>
    <t>8410843035916</t>
  </si>
  <si>
    <t>01771671</t>
  </si>
  <si>
    <t>SALAME EXTRA FAT. 70G</t>
  </si>
  <si>
    <t>8410843035923</t>
  </si>
  <si>
    <t>01894846</t>
  </si>
  <si>
    <t>CHOURICO IBERICO 75G</t>
  </si>
  <si>
    <t>8410843016083</t>
  </si>
  <si>
    <t>01894850</t>
  </si>
  <si>
    <t>SALSICHAO IBERICO 75G</t>
  </si>
  <si>
    <t>8410843016090</t>
  </si>
  <si>
    <t>02189982</t>
  </si>
  <si>
    <t>SALSICHA FATIADA 100G</t>
  </si>
  <si>
    <t>5601119417441</t>
  </si>
  <si>
    <t>01147800</t>
  </si>
  <si>
    <t>CHOURICAO FATIADO ECON. 100G</t>
  </si>
  <si>
    <t>5601119586680</t>
  </si>
  <si>
    <t>01883780</t>
  </si>
  <si>
    <t>PAIO LOMBO FAT 100G</t>
  </si>
  <si>
    <t>5601119256651</t>
  </si>
  <si>
    <t>01856065</t>
  </si>
  <si>
    <t>CHOURICAO FAT 80G</t>
  </si>
  <si>
    <t>5604925010516</t>
  </si>
  <si>
    <t>01849442</t>
  </si>
  <si>
    <t>5604925010547</t>
  </si>
  <si>
    <t>00257792</t>
  </si>
  <si>
    <t>PAIO YORK FATIADO 200G</t>
  </si>
  <si>
    <t>5604260319329</t>
  </si>
  <si>
    <t>00385013</t>
  </si>
  <si>
    <t>CHOURICAO FATIADO 200G</t>
  </si>
  <si>
    <t>5604260033461</t>
  </si>
  <si>
    <t>01852140</t>
  </si>
  <si>
    <t>SALAME FATIADO 200G</t>
  </si>
  <si>
    <t>5604260319343</t>
  </si>
  <si>
    <t>01898494</t>
  </si>
  <si>
    <t>CACHACO CURADO FATIADO 100G</t>
  </si>
  <si>
    <t>5604260319367</t>
  </si>
  <si>
    <t>01914071</t>
  </si>
  <si>
    <t>LOMBO CURADO FATIADO 100G</t>
  </si>
  <si>
    <t>5604260322121</t>
  </si>
  <si>
    <t>00323056</t>
  </si>
  <si>
    <t>PAIO LOMBO FATIADO 200G</t>
  </si>
  <si>
    <t>5604260319336</t>
  </si>
  <si>
    <t>diferença 0,01€</t>
  </si>
  <si>
    <t>01809662</t>
  </si>
  <si>
    <t>CUPITA PORCO PRETO FAT. 70G</t>
  </si>
  <si>
    <t>5604260305780</t>
  </si>
  <si>
    <t>01809673</t>
  </si>
  <si>
    <t>SORTIDO PORCO PRETO FAT.80G</t>
  </si>
  <si>
    <t>5604260305827</t>
  </si>
  <si>
    <t>r40f28s18</t>
  </si>
  <si>
    <t>01488505</t>
  </si>
  <si>
    <t>SALS FRANKFURT X6 140G</t>
  </si>
  <si>
    <t>8410320127356</t>
  </si>
  <si>
    <t>02134492</t>
  </si>
  <si>
    <t>SALS FRANKFURT FRANGO X6 140G</t>
  </si>
  <si>
    <t>8410320127394</t>
  </si>
  <si>
    <t>02156452</t>
  </si>
  <si>
    <t>SALSICHA TOSCANA XL 340G</t>
  </si>
  <si>
    <t>5605466322182</t>
  </si>
  <si>
    <t>01016565</t>
  </si>
  <si>
    <t>SALSICHAS FUM.COCKTAIL 350G</t>
  </si>
  <si>
    <t>3250390283249</t>
  </si>
  <si>
    <t>r40f28s19</t>
  </si>
  <si>
    <t>01601284</t>
  </si>
  <si>
    <t>FAT ERVAS MED VEGALIA 100G</t>
  </si>
  <si>
    <t>5601119286603</t>
  </si>
  <si>
    <t>02056473</t>
  </si>
  <si>
    <t>FATIAS VEGET.SABOR FRANGO 90G</t>
  </si>
  <si>
    <t>5601119399426</t>
  </si>
  <si>
    <t>01929505</t>
  </si>
  <si>
    <t>FATIADO SABOR A FRANGO 100G</t>
  </si>
  <si>
    <t>5202390028519</t>
  </si>
  <si>
    <t>01978280</t>
  </si>
  <si>
    <t>FATIAS SABOR FIAMBRE 100G</t>
  </si>
  <si>
    <t>5202390028496</t>
  </si>
  <si>
    <t>r40f28s20</t>
  </si>
  <si>
    <t>01973414</t>
  </si>
  <si>
    <t>BLOCO FOIE GRAS DE PATO 150G</t>
  </si>
  <si>
    <t>5604260328116</t>
  </si>
  <si>
    <t>r40f28s22</t>
  </si>
  <si>
    <t>00247203</t>
  </si>
  <si>
    <t>BANHA 230G</t>
  </si>
  <si>
    <t>5604260025282</t>
  </si>
  <si>
    <t>r40f28s23</t>
  </si>
  <si>
    <t>02163525</t>
  </si>
  <si>
    <t>MINI CUBOS CHOURICO 2X50G</t>
  </si>
  <si>
    <t>5604260339402</t>
  </si>
  <si>
    <t>01852151</t>
  </si>
  <si>
    <t>FIAMBRE CUBOS 2X70G</t>
  </si>
  <si>
    <t>5604260309047</t>
  </si>
  <si>
    <t>02062556</t>
  </si>
  <si>
    <t>CUBOS DE PRESUNTO 2X60G</t>
  </si>
  <si>
    <t>5604260328543</t>
  </si>
  <si>
    <t>01853804</t>
  </si>
  <si>
    <t>TIRAS DE BACON 2X100G</t>
  </si>
  <si>
    <t>5604260309009</t>
  </si>
  <si>
    <t>01906432</t>
  </si>
  <si>
    <t>TIRAS DE BACON FUMADO 300G</t>
  </si>
  <si>
    <t>5604260320240</t>
  </si>
  <si>
    <t>r40f28s25</t>
  </si>
  <si>
    <t>02169493</t>
  </si>
  <si>
    <t>SNACK MINI FUET PROT 50G CF</t>
  </si>
  <si>
    <t>8410320224116</t>
  </si>
  <si>
    <t>02169502</t>
  </si>
  <si>
    <t>SNACK MINI FUET 50G CF</t>
  </si>
  <si>
    <t>8410320005449</t>
  </si>
  <si>
    <t>r40f28s50</t>
  </si>
  <si>
    <t>02042532</t>
  </si>
  <si>
    <t>CHAROLA GOURMET 330G</t>
  </si>
  <si>
    <t>ARGAL</t>
  </si>
  <si>
    <t>8410764017930</t>
  </si>
  <si>
    <t>baixar e rever promo</t>
  </si>
  <si>
    <t>Manter para já até termos reunião com o fornecedor</t>
  </si>
  <si>
    <t>01967263</t>
  </si>
  <si>
    <t>PATE DE JAVALI 180G</t>
  </si>
  <si>
    <t>ARNAUD</t>
  </si>
  <si>
    <t>3275411802025</t>
  </si>
  <si>
    <t>01967285</t>
  </si>
  <si>
    <t>PATE DE VEADO C/COGNAC 180G</t>
  </si>
  <si>
    <t>3275411802162</t>
  </si>
  <si>
    <t>01967974</t>
  </si>
  <si>
    <t>PATE DE COGUMELOS 150G</t>
  </si>
  <si>
    <t>MORTIER</t>
  </si>
  <si>
    <t>8595121897087</t>
  </si>
  <si>
    <t>r40f31s02</t>
  </si>
  <si>
    <t>01753024</t>
  </si>
  <si>
    <t>SALMAO FUMADO 100G</t>
  </si>
  <si>
    <t>5604260325887</t>
  </si>
  <si>
    <t>01753035</t>
  </si>
  <si>
    <t>SALMAO FUMADO 200G</t>
  </si>
  <si>
    <t>5604260294848</t>
  </si>
  <si>
    <t>r40f31s50</t>
  </si>
  <si>
    <t>01967746</t>
  </si>
  <si>
    <t>SALMAO NORUEGA ECO BIO FUM 80G</t>
  </si>
  <si>
    <t>MARTIKO</t>
  </si>
  <si>
    <t>8412540009399</t>
  </si>
  <si>
    <t>01967682</t>
  </si>
  <si>
    <t>SALMAO DA ESCOCIA FUMADO 80G</t>
  </si>
  <si>
    <t>8412540009207</t>
  </si>
  <si>
    <t>01967693</t>
  </si>
  <si>
    <t>SALMAO SELVAGEM ALASKA MSC 80G</t>
  </si>
  <si>
    <t>8412540009504</t>
  </si>
  <si>
    <t>g44b054</t>
  </si>
  <si>
    <t>r41f30s01</t>
  </si>
  <si>
    <t>02077125</t>
  </si>
  <si>
    <t>MIOLO CAMARAO CRU 40/60 200G</t>
  </si>
  <si>
    <t>PESCANOVA</t>
  </si>
  <si>
    <t>8410063027388</t>
  </si>
  <si>
    <t>Por enquanto não vão existir alterações</t>
  </si>
  <si>
    <t>01047356</t>
  </si>
  <si>
    <t>MIOLO CAMARAO 80/100 350G</t>
  </si>
  <si>
    <t>8410063046532</t>
  </si>
  <si>
    <t>01764311</t>
  </si>
  <si>
    <t>MIOLO CAMARAO GIG. 15/30 250G</t>
  </si>
  <si>
    <t>8410063056180</t>
  </si>
  <si>
    <t>01513025</t>
  </si>
  <si>
    <t>MIOLO CAMARAO COZID.40/60 200G</t>
  </si>
  <si>
    <t>8410063044521</t>
  </si>
  <si>
    <t>01816320</t>
  </si>
  <si>
    <t>MIOLO GAMBAO 20/40  200G</t>
  </si>
  <si>
    <t>8410063078939</t>
  </si>
  <si>
    <t>01245154</t>
  </si>
  <si>
    <t>CAMARAO VANNAMEI 40/48 800G</t>
  </si>
  <si>
    <t>8410063045139</t>
  </si>
  <si>
    <t>01047345</t>
  </si>
  <si>
    <t>CAMARAO VANNAMEI 24/40 800G</t>
  </si>
  <si>
    <t>8410063045917</t>
  </si>
  <si>
    <t>02077136</t>
  </si>
  <si>
    <t>CAMARAO MOCAMB GRD 32/48 800G</t>
  </si>
  <si>
    <t>8410063055930</t>
  </si>
  <si>
    <t>01047334</t>
  </si>
  <si>
    <t>CAMARAO MOCAMBIQUE 48/64 800G</t>
  </si>
  <si>
    <t>8410063055923</t>
  </si>
  <si>
    <t>rever promo 14,89</t>
  </si>
  <si>
    <t>01239405</t>
  </si>
  <si>
    <t>GAMBA ROSA MOC SELV.31/40 800G</t>
  </si>
  <si>
    <t>5604260295388</t>
  </si>
  <si>
    <t>02033203</t>
  </si>
  <si>
    <t>CAMARAO MOCAMBIQUE 10/20 400G</t>
  </si>
  <si>
    <t>5604260328345</t>
  </si>
  <si>
    <t>r41f30s02</t>
  </si>
  <si>
    <t>02105262</t>
  </si>
  <si>
    <t>MIOLO VIEIRAS ST JACQUES 300G</t>
  </si>
  <si>
    <t>ODYSSEE</t>
  </si>
  <si>
    <t>3250393212475</t>
  </si>
  <si>
    <t>00249554</t>
  </si>
  <si>
    <t>MIOLO DE MEXILHAO 250G</t>
  </si>
  <si>
    <t>5604260326372</t>
  </si>
  <si>
    <t>01969921</t>
  </si>
  <si>
    <t>MIOLO DE VIEIRA 250G</t>
  </si>
  <si>
    <t>5604260327157</t>
  </si>
  <si>
    <t>r41f30s04</t>
  </si>
  <si>
    <t>01047176</t>
  </si>
  <si>
    <t>POSTAS PESCADA N.3 CABO 600G</t>
  </si>
  <si>
    <t>8410063006710</t>
  </si>
  <si>
    <t>01047165</t>
  </si>
  <si>
    <t>POSTAS PESCADA N.5 CHILE 800G</t>
  </si>
  <si>
    <t>8410063005232</t>
  </si>
  <si>
    <t>01981790</t>
  </si>
  <si>
    <t>POSTA MARUCA  500G</t>
  </si>
  <si>
    <t>5604260327546</t>
  </si>
  <si>
    <t>01889106</t>
  </si>
  <si>
    <t>SARDINHA NACIONAL 1K</t>
  </si>
  <si>
    <t>5604260315482</t>
  </si>
  <si>
    <t>01005620</t>
  </si>
  <si>
    <t>POSTAS PESCADA N.3 FRITAR 600G</t>
  </si>
  <si>
    <t>5604260265053</t>
  </si>
  <si>
    <t>01071140</t>
  </si>
  <si>
    <t>POSTA PESCADA N.5 COZER 800G</t>
  </si>
  <si>
    <t>5604260265060</t>
  </si>
  <si>
    <t>r41f30s06</t>
  </si>
  <si>
    <t>00928514</t>
  </si>
  <si>
    <t>LOMBOS PESCADA 400G</t>
  </si>
  <si>
    <t>IGLO</t>
  </si>
  <si>
    <t>5600316861064</t>
  </si>
  <si>
    <t>02173642</t>
  </si>
  <si>
    <t>LOMBOS ESCAMUDO ALASCA 660G</t>
  </si>
  <si>
    <t>5000116129850</t>
  </si>
  <si>
    <t>01061506</t>
  </si>
  <si>
    <t>TRANCHES SALMAO SELVAGEM 250G</t>
  </si>
  <si>
    <t>5000116105052</t>
  </si>
  <si>
    <t>02088726</t>
  </si>
  <si>
    <t>4 TRANCHES SALMAO 4X110G</t>
  </si>
  <si>
    <t>5000116111497</t>
  </si>
  <si>
    <t>01971594</t>
  </si>
  <si>
    <t>MEDALHOES PESCADA 1.1KG</t>
  </si>
  <si>
    <t>5000116127207</t>
  </si>
  <si>
    <t>00595880</t>
  </si>
  <si>
    <t>CUBOS DE TAMBORIL 250G</t>
  </si>
  <si>
    <t>MARIBERICA</t>
  </si>
  <si>
    <t>5601736901293</t>
  </si>
  <si>
    <t>01047191</t>
  </si>
  <si>
    <t>MIMOS PESCADA DO CABO 360G</t>
  </si>
  <si>
    <t>8410063024608</t>
  </si>
  <si>
    <t>00425651</t>
  </si>
  <si>
    <t>MEDALHOES PESCADA 400G</t>
  </si>
  <si>
    <t>8410063008820</t>
  </si>
  <si>
    <t>01816316</t>
  </si>
  <si>
    <t>LOMBOS DE SALMAO 250G</t>
  </si>
  <si>
    <t>8410063086309</t>
  </si>
  <si>
    <t>High&amp;Low CNT/PG (Passa mais tempo mais caro do que em promo)</t>
  </si>
  <si>
    <t>01047292</t>
  </si>
  <si>
    <t>MEDALHOES SALMAO 400G</t>
  </si>
  <si>
    <t>8410063093413</t>
  </si>
  <si>
    <t>01732394</t>
  </si>
  <si>
    <t>MIMOS DE PESCADA DO CABO 1K</t>
  </si>
  <si>
    <t>8410063062464</t>
  </si>
  <si>
    <t>EDLP CNT 12,29</t>
  </si>
  <si>
    <t>01047154</t>
  </si>
  <si>
    <t>MEDALHOES PESCADA CABO IQF 1K</t>
  </si>
  <si>
    <t>8410063039336</t>
  </si>
  <si>
    <t>EDLP ITM 14,99</t>
  </si>
  <si>
    <t>00272831</t>
  </si>
  <si>
    <t>5604260327836</t>
  </si>
  <si>
    <t>00836455</t>
  </si>
  <si>
    <t>5604260290345</t>
  </si>
  <si>
    <t>01331666</t>
  </si>
  <si>
    <t>PEDACOS DE TAMBORIL 500G</t>
  </si>
  <si>
    <t>5604260272426</t>
  </si>
  <si>
    <t>01218005</t>
  </si>
  <si>
    <t>BIFE DE ATUM 400G</t>
  </si>
  <si>
    <t>5604260257973</t>
  </si>
  <si>
    <t>01796140</t>
  </si>
  <si>
    <t>LOMBOS DE SALMAO 300G</t>
  </si>
  <si>
    <t>5604260324248</t>
  </si>
  <si>
    <t>01816735</t>
  </si>
  <si>
    <t>MEDALHOES PESCADA 1K</t>
  </si>
  <si>
    <t>5604260327850</t>
  </si>
  <si>
    <t>01943286</t>
  </si>
  <si>
    <t>LOMBOS DE PESCADA DO CABO 1K</t>
  </si>
  <si>
    <t>5604260327867</t>
  </si>
  <si>
    <t>01851872</t>
  </si>
  <si>
    <t>LOMBOS DE SALMAO VACUO 500G</t>
  </si>
  <si>
    <t>5604260307821</t>
  </si>
  <si>
    <t>subir, promo tem de ir a 8,59</t>
  </si>
  <si>
    <t>r41f30s08</t>
  </si>
  <si>
    <t>02173631</t>
  </si>
  <si>
    <t>FILETES ESCAMUDO ALASCA 400G</t>
  </si>
  <si>
    <t>5000116129843</t>
  </si>
  <si>
    <t>01884733</t>
  </si>
  <si>
    <t>FILETES DOURADA 200G</t>
  </si>
  <si>
    <t>5000116126286</t>
  </si>
  <si>
    <t>00836481</t>
  </si>
  <si>
    <t>FILETES PANGASIUS S/PELE 600G</t>
  </si>
  <si>
    <t>8410063049441</t>
  </si>
  <si>
    <t>00046830</t>
  </si>
  <si>
    <t>FILETES PESCADA 400G</t>
  </si>
  <si>
    <t>8410063034515</t>
  </si>
  <si>
    <t>Proposta EDLP ITM 5,49</t>
  </si>
  <si>
    <t>00249490</t>
  </si>
  <si>
    <t>5604260267415</t>
  </si>
  <si>
    <t>r41f30s10</t>
  </si>
  <si>
    <t>01196003</t>
  </si>
  <si>
    <t>ARGOLAS DO MAR 400G</t>
  </si>
  <si>
    <t>8410063062839</t>
  </si>
  <si>
    <t>02077162</t>
  </si>
  <si>
    <t>LULINHAS 500G</t>
  </si>
  <si>
    <t>8410063090078</t>
  </si>
  <si>
    <t>01309892</t>
  </si>
  <si>
    <t>TIRAS DE POTA 500G</t>
  </si>
  <si>
    <t>8410063065564</t>
  </si>
  <si>
    <t>00738910</t>
  </si>
  <si>
    <t>CHOCO LIMPO 500G</t>
  </si>
  <si>
    <t>8410063043524</t>
  </si>
  <si>
    <t>01543844</t>
  </si>
  <si>
    <t>LULA LIMPA 450G</t>
  </si>
  <si>
    <t>8410063056128</t>
  </si>
  <si>
    <t>Proposta EDLP - pvp mea 5,99 / PD EDLP 5,99</t>
  </si>
  <si>
    <t>02077114</t>
  </si>
  <si>
    <t>TENTAC. DE POTA COZIDOS 300G</t>
  </si>
  <si>
    <t>8410063089966</t>
  </si>
  <si>
    <t>00522454</t>
  </si>
  <si>
    <t>LULA LIMPA 20/40 800G</t>
  </si>
  <si>
    <t>5604260326556</t>
  </si>
  <si>
    <t>00678711</t>
  </si>
  <si>
    <t>CHOCO LIMPO 20/40 800G</t>
  </si>
  <si>
    <t>5604260336104</t>
  </si>
  <si>
    <t>01854842</t>
  </si>
  <si>
    <t>LULA RECHEADA C/CARNE 500G</t>
  </si>
  <si>
    <t>5604260309337</t>
  </si>
  <si>
    <t>00944095</t>
  </si>
  <si>
    <t>POLVO LIMPO 800G</t>
  </si>
  <si>
    <t>5604260162819</t>
  </si>
  <si>
    <t>r41f30s12</t>
  </si>
  <si>
    <t>01047266</t>
  </si>
  <si>
    <t>BACALHAU DESFIADO 400G</t>
  </si>
  <si>
    <t>8410063061597</t>
  </si>
  <si>
    <t>02077140</t>
  </si>
  <si>
    <t>BACALHAU PACIFICO DESFIAD 850G</t>
  </si>
  <si>
    <t>8410063089164</t>
  </si>
  <si>
    <t>01992564</t>
  </si>
  <si>
    <t>LOMBOS BACALHAU 550G</t>
  </si>
  <si>
    <t>8410063091044</t>
  </si>
  <si>
    <t>01759692</t>
  </si>
  <si>
    <t>PALOCO DESFIADO 500G</t>
  </si>
  <si>
    <t>5604260270323</t>
  </si>
  <si>
    <t>01243025</t>
  </si>
  <si>
    <t>CALDEIRADA BACALHAU 1K.</t>
  </si>
  <si>
    <t>5604260270316</t>
  </si>
  <si>
    <t>01243040</t>
  </si>
  <si>
    <t>BACALHAU DESFIADO 500G</t>
  </si>
  <si>
    <t>5604260270309</t>
  </si>
  <si>
    <t>00836523</t>
  </si>
  <si>
    <t>BACALHAU LOMBOS 800G</t>
  </si>
  <si>
    <t>5604260265084</t>
  </si>
  <si>
    <t>01781481</t>
  </si>
  <si>
    <t>RIBERALVES</t>
  </si>
  <si>
    <t>5601809010556</t>
  </si>
  <si>
    <t>02112530</t>
  </si>
  <si>
    <t>POSTA DO LOMBO 4M CURA 260G</t>
  </si>
  <si>
    <t>5601809017388</t>
  </si>
  <si>
    <t>01971651</t>
  </si>
  <si>
    <t>CARAS BACALHAU 1KG</t>
  </si>
  <si>
    <t>5601809007389</t>
  </si>
  <si>
    <t>02121686</t>
  </si>
  <si>
    <t>POSTAS DE BACALHAU EMB ECO 1KG</t>
  </si>
  <si>
    <t>5601809016435</t>
  </si>
  <si>
    <t>02112515</t>
  </si>
  <si>
    <t>POSTA DO LOMBO 9M CURA 500G</t>
  </si>
  <si>
    <t>5601809017135</t>
  </si>
  <si>
    <t>02121664</t>
  </si>
  <si>
    <t>LOMBOS S.ESPINHA 12M CURA 450G</t>
  </si>
  <si>
    <t>5601809014844</t>
  </si>
  <si>
    <t>01781466</t>
  </si>
  <si>
    <t>LOMBOS BAC 4 MESES CURA 550G</t>
  </si>
  <si>
    <t>5601809011539</t>
  </si>
  <si>
    <t>Baixar gradualmente - No mínimo ter um preço regular igual ao preço máximo do CNT (20,79)</t>
  </si>
  <si>
    <t>PVPR ESTÁ CORRETO</t>
  </si>
  <si>
    <t>02112526</t>
  </si>
  <si>
    <t>POSTA DO LOMBO 4M CURA 750G</t>
  </si>
  <si>
    <t>5601809017258</t>
  </si>
  <si>
    <t>01781492</t>
  </si>
  <si>
    <t>LOMBOS BAC 9 MESES CURA 550G</t>
  </si>
  <si>
    <t>5601809012536</t>
  </si>
  <si>
    <t>02121653</t>
  </si>
  <si>
    <t>LOMBOS GOURMET12M CURA FSAL 1K</t>
  </si>
  <si>
    <t>5601809013014</t>
  </si>
  <si>
    <t>r41f30s14</t>
  </si>
  <si>
    <t>00586696</t>
  </si>
  <si>
    <t>DELICIAS FORMA DE LAGOSTA 255G</t>
  </si>
  <si>
    <t>8410063044606</t>
  </si>
  <si>
    <t>02120753</t>
  </si>
  <si>
    <t>DELICIAS DO MAR S/GLUTEN 500G</t>
  </si>
  <si>
    <t>8410063096551</t>
  </si>
  <si>
    <t>00249576</t>
  </si>
  <si>
    <t>DELICIAS DO MAR 250G</t>
  </si>
  <si>
    <t>5604260321841</t>
  </si>
  <si>
    <t>manter ligação? Desenvolvimento de nova gramagem?</t>
  </si>
  <si>
    <t>A ser analisado pelo CM</t>
  </si>
  <si>
    <t>r41f30s16</t>
  </si>
  <si>
    <t>01878095</t>
  </si>
  <si>
    <t>PREP. DE MARISCO S/GLUTEN 800G</t>
  </si>
  <si>
    <t>BRASMAR</t>
  </si>
  <si>
    <t>5606669246152</t>
  </si>
  <si>
    <t>High&amp;Low PD</t>
  </si>
  <si>
    <t>01838515</t>
  </si>
  <si>
    <t>COCKTAIL MARISCO 400G</t>
  </si>
  <si>
    <t>5604260330089</t>
  </si>
  <si>
    <t>01981154</t>
  </si>
  <si>
    <t>CALDEIRADA DE PEIXE 700G</t>
  </si>
  <si>
    <t>5601419125572</t>
  </si>
  <si>
    <t>01838526</t>
  </si>
  <si>
    <t>MARISCADA 800G</t>
  </si>
  <si>
    <t>5604260301645</t>
  </si>
  <si>
    <t>r41f33s01</t>
  </si>
  <si>
    <t>02199123</t>
  </si>
  <si>
    <t>BATATA NOISETTE AIR FRYER 550G</t>
  </si>
  <si>
    <t>MCCAIN</t>
  </si>
  <si>
    <t>8710438128840</t>
  </si>
  <si>
    <t>01972255</t>
  </si>
  <si>
    <t>BATATA PALITO GOLDEN LONG 750G</t>
  </si>
  <si>
    <t>3256830006829</t>
  </si>
  <si>
    <t>01878253</t>
  </si>
  <si>
    <t>BATATA CHEF GOURMET 500G</t>
  </si>
  <si>
    <t>8710438112573</t>
  </si>
  <si>
    <t>01972270</t>
  </si>
  <si>
    <t>BATATA FORNO JULIENNE 600G</t>
  </si>
  <si>
    <t>8710438126853</t>
  </si>
  <si>
    <t>01421453</t>
  </si>
  <si>
    <t>BATATA MEDITERRANEAN 750G</t>
  </si>
  <si>
    <t>8710438040302</t>
  </si>
  <si>
    <t>00784705</t>
  </si>
  <si>
    <t>BATATA PRE-FRITA P/FORNO 750G</t>
  </si>
  <si>
    <t>5604260303267</t>
  </si>
  <si>
    <t>00019386</t>
  </si>
  <si>
    <t>BATATA PRE-FRITA CLASSIC 1K</t>
  </si>
  <si>
    <t>5604260295654</t>
  </si>
  <si>
    <t>00221900</t>
  </si>
  <si>
    <t>BATATA PRE-FRITA LONG FRIT 1K</t>
  </si>
  <si>
    <t>5604260303229</t>
  </si>
  <si>
    <t>00466421</t>
  </si>
  <si>
    <t>BATATA PRE-FRITA CUBOS 1K</t>
  </si>
  <si>
    <t>5604260303243</t>
  </si>
  <si>
    <t>01855573</t>
  </si>
  <si>
    <t>BATATA POM'DUCHESSE 600G</t>
  </si>
  <si>
    <t>5604260310012</t>
  </si>
  <si>
    <t>00907046</t>
  </si>
  <si>
    <t>BATATA AS RODELAS P/SALTEAR 1K</t>
  </si>
  <si>
    <t>5604260303274</t>
  </si>
  <si>
    <t>00070873</t>
  </si>
  <si>
    <t>BATATA PRE-FRITA NOISETTE 1K</t>
  </si>
  <si>
    <t>5604260303250</t>
  </si>
  <si>
    <t>01851883</t>
  </si>
  <si>
    <t>PURE BATATA DOCE 750G</t>
  </si>
  <si>
    <t>5604260310067</t>
  </si>
  <si>
    <t>01855551</t>
  </si>
  <si>
    <t>BATATA DOCE PARA FRITAR 600G</t>
  </si>
  <si>
    <t>5604260309313</t>
  </si>
  <si>
    <t>00019390</t>
  </si>
  <si>
    <t>BATATA PRE-FRITA PALITO 2.5K</t>
  </si>
  <si>
    <t>5604260295661</t>
  </si>
  <si>
    <t>01469620</t>
  </si>
  <si>
    <t>BATATA PRE FR.ALLUMETTES 2.5K</t>
  </si>
  <si>
    <t>5604260303236</t>
  </si>
  <si>
    <t>00785324</t>
  </si>
  <si>
    <t>PURE DE BATATA 750G</t>
  </si>
  <si>
    <t>SAINT ELOI</t>
  </si>
  <si>
    <t>3250391159277</t>
  </si>
  <si>
    <t>r41f33s02</t>
  </si>
  <si>
    <t>00685211</t>
  </si>
  <si>
    <t>GRELOS 400G</t>
  </si>
  <si>
    <t>BONDUELLE</t>
  </si>
  <si>
    <t>3083681022865</t>
  </si>
  <si>
    <t>00423162</t>
  </si>
  <si>
    <t>FAVAS 700G</t>
  </si>
  <si>
    <t>5000116109982</t>
  </si>
  <si>
    <t>01324455</t>
  </si>
  <si>
    <t>ERVILHAS PRIMAVERA 500G</t>
  </si>
  <si>
    <t>5000116109104</t>
  </si>
  <si>
    <t>00400954</t>
  </si>
  <si>
    <t>ERVILHAS 700G</t>
  </si>
  <si>
    <t>5000116109234</t>
  </si>
  <si>
    <t>01635363</t>
  </si>
  <si>
    <t>ERVILHAS PRIMAVERA 800G</t>
  </si>
  <si>
    <t>5000116124152</t>
  </si>
  <si>
    <t>01324376</t>
  </si>
  <si>
    <t>ERVILHAS 1125G</t>
  </si>
  <si>
    <t>5000116105199</t>
  </si>
  <si>
    <t>00696022</t>
  </si>
  <si>
    <t>CENOURA BABY 400G</t>
  </si>
  <si>
    <t>5604260063574</t>
  </si>
  <si>
    <t>00299100</t>
  </si>
  <si>
    <t>FEIJAO VERDE REDONDO 400G</t>
  </si>
  <si>
    <t>5604260063888</t>
  </si>
  <si>
    <t>01784833</t>
  </si>
  <si>
    <t>ALHO-FRANCES 750G</t>
  </si>
  <si>
    <t>5604260301485</t>
  </si>
  <si>
    <t>00244786</t>
  </si>
  <si>
    <t>ERVILHAS 400G</t>
  </si>
  <si>
    <t>5604260063857</t>
  </si>
  <si>
    <t>01813945</t>
  </si>
  <si>
    <t>COGUMELOS FATIADOS 400G</t>
  </si>
  <si>
    <t>5604260301560</t>
  </si>
  <si>
    <t>00410865</t>
  </si>
  <si>
    <t>MILHO DOCE 400G</t>
  </si>
  <si>
    <t>5604260038299</t>
  </si>
  <si>
    <t>01784822</t>
  </si>
  <si>
    <t>ESPINAFRE FOLHAS 750G</t>
  </si>
  <si>
    <t>5604260063802</t>
  </si>
  <si>
    <t>01701746</t>
  </si>
  <si>
    <t>ERVILHAS ULTRACONGELADAS 1K</t>
  </si>
  <si>
    <t>5604260290079</t>
  </si>
  <si>
    <t>01805961</t>
  </si>
  <si>
    <t>COUVE FLOR 750G</t>
  </si>
  <si>
    <t>5604260301546</t>
  </si>
  <si>
    <t>01837244</t>
  </si>
  <si>
    <t>ABOBORA CUBOS 500G</t>
  </si>
  <si>
    <t>5604260301577</t>
  </si>
  <si>
    <t>01798594</t>
  </si>
  <si>
    <t>FEIJAO VERDE 750G</t>
  </si>
  <si>
    <t>5604260301584</t>
  </si>
  <si>
    <t>01798583</t>
  </si>
  <si>
    <t>COUVE DE BRUXELAS 750G</t>
  </si>
  <si>
    <t>5604260301607</t>
  </si>
  <si>
    <t>00182125</t>
  </si>
  <si>
    <t>BROCOLOS 1K</t>
  </si>
  <si>
    <t>5604260063819</t>
  </si>
  <si>
    <t>00645150</t>
  </si>
  <si>
    <t>MISTURA DE COGUMELOS 400G</t>
  </si>
  <si>
    <t>5604260246700</t>
  </si>
  <si>
    <t>00867801</t>
  </si>
  <si>
    <t>FAVAS 1K</t>
  </si>
  <si>
    <t>5604260322084</t>
  </si>
  <si>
    <t>01811662</t>
  </si>
  <si>
    <t>GRELOS 750G</t>
  </si>
  <si>
    <t>5604260301553</t>
  </si>
  <si>
    <t>02164585</t>
  </si>
  <si>
    <t>EDAMAME 300G</t>
  </si>
  <si>
    <t>5604260339082</t>
  </si>
  <si>
    <t>r41f33s03</t>
  </si>
  <si>
    <t>02189706</t>
  </si>
  <si>
    <t>LEGUMES PARA SOPA 750G</t>
  </si>
  <si>
    <t>5000116106417</t>
  </si>
  <si>
    <t>01755550</t>
  </si>
  <si>
    <t>JARDINEIRA 750G</t>
  </si>
  <si>
    <t>5604260296576</t>
  </si>
  <si>
    <t>01861851</t>
  </si>
  <si>
    <t>MISTURA LEGUMES ASIATICA 400G</t>
  </si>
  <si>
    <t>5604260312283</t>
  </si>
  <si>
    <t>01744702</t>
  </si>
  <si>
    <t>ERVILHAS C/CENOURA 750G</t>
  </si>
  <si>
    <t>5604260296583</t>
  </si>
  <si>
    <t>01981165</t>
  </si>
  <si>
    <t>MISTURA F.VERDE E CENOURA 400G</t>
  </si>
  <si>
    <t>5604260328086</t>
  </si>
  <si>
    <t>01819911</t>
  </si>
  <si>
    <t>MIX COUV.FLOR/BROC./CENOURA 1K</t>
  </si>
  <si>
    <t>5604260307425</t>
  </si>
  <si>
    <t>00019412</t>
  </si>
  <si>
    <t>MACEDONIA DE LEGUMES 1K</t>
  </si>
  <si>
    <t>5604260063765</t>
  </si>
  <si>
    <t>01857935</t>
  </si>
  <si>
    <t>LEGUMES PARA SOPA 1K</t>
  </si>
  <si>
    <t>5604260312436</t>
  </si>
  <si>
    <t>r41f33s04</t>
  </si>
  <si>
    <t>00700101</t>
  </si>
  <si>
    <t>CEBOLA PICADA 400G</t>
  </si>
  <si>
    <t>5604260061648</t>
  </si>
  <si>
    <t>01855413</t>
  </si>
  <si>
    <t>ALHO PICADO 100G</t>
  </si>
  <si>
    <t>5604260305841</t>
  </si>
  <si>
    <t>r41f33s05</t>
  </si>
  <si>
    <t>01798932</t>
  </si>
  <si>
    <t>SALTEADO PARISINO 400G</t>
  </si>
  <si>
    <t>3083681106480</t>
  </si>
  <si>
    <t>01799090</t>
  </si>
  <si>
    <t>SALTEADO RUSTICO 400G</t>
  </si>
  <si>
    <t>3083681108323</t>
  </si>
  <si>
    <t>01799106</t>
  </si>
  <si>
    <t>SALTEADO DA HORTA 400G</t>
  </si>
  <si>
    <t>3083681107944</t>
  </si>
  <si>
    <t>01699980</t>
  </si>
  <si>
    <t>SALTEADO MEDITERRANEO 700G</t>
  </si>
  <si>
    <t>3083680905008</t>
  </si>
  <si>
    <t>01877410</t>
  </si>
  <si>
    <t>SALTEADO DO CAMPO 750G</t>
  </si>
  <si>
    <t>3083681122312</t>
  </si>
  <si>
    <t>01385953</t>
  </si>
  <si>
    <t>ESPARREGADO 750G</t>
  </si>
  <si>
    <t>5000116129911</t>
  </si>
  <si>
    <t>01785553</t>
  </si>
  <si>
    <t>ESPARREGADO ESPINAFRES 350G</t>
  </si>
  <si>
    <t>5604260301423</t>
  </si>
  <si>
    <t>00877113</t>
  </si>
  <si>
    <t>LEGUMES GRELHADOS 750G</t>
  </si>
  <si>
    <t>5604260162826</t>
  </si>
  <si>
    <t>02040451</t>
  </si>
  <si>
    <t>ESPARREGADO DE GRELOS 350G</t>
  </si>
  <si>
    <t>5604260330447</t>
  </si>
  <si>
    <t>r41f33s07</t>
  </si>
  <si>
    <t>01855446</t>
  </si>
  <si>
    <t>MIRTILOS 250G</t>
  </si>
  <si>
    <t>5604260338443</t>
  </si>
  <si>
    <t>01855435</t>
  </si>
  <si>
    <t>MORANGOS 750G</t>
  </si>
  <si>
    <t>5604260338436</t>
  </si>
  <si>
    <t>01869174</t>
  </si>
  <si>
    <t>FRUTOS VERMELHOS 750G</t>
  </si>
  <si>
    <t>5604260312306</t>
  </si>
  <si>
    <t>01857913</t>
  </si>
  <si>
    <t>MIST. FRUTOS EXOTICOS 450G</t>
  </si>
  <si>
    <t>5604260312313</t>
  </si>
  <si>
    <t>01902641</t>
  </si>
  <si>
    <t>MIX FRUTAS P/ SMOOTHIE 450G</t>
  </si>
  <si>
    <t>5604260315475</t>
  </si>
  <si>
    <t>01322846</t>
  </si>
  <si>
    <t>CASTANHAS 500G</t>
  </si>
  <si>
    <t>5604260269501</t>
  </si>
  <si>
    <t>r41f35s01</t>
  </si>
  <si>
    <t>01938156</t>
  </si>
  <si>
    <t>GELADO PISTACIO 1L</t>
  </si>
  <si>
    <t>ADELIE</t>
  </si>
  <si>
    <t>3250390600657</t>
  </si>
  <si>
    <t>02139962</t>
  </si>
  <si>
    <t>CARTE D'OR BAUNILHA 1300ML</t>
  </si>
  <si>
    <t>CARTE D'OR</t>
  </si>
  <si>
    <t>8711327544772</t>
  </si>
  <si>
    <t>02200482</t>
  </si>
  <si>
    <t>CARTE D'OR 3 SABORES 1300ML</t>
  </si>
  <si>
    <t>8711327674912</t>
  </si>
  <si>
    <t>02057182</t>
  </si>
  <si>
    <t>CARTE D'OR TIRAMISU 825ML</t>
  </si>
  <si>
    <t>8711327616455</t>
  </si>
  <si>
    <t>02057171</t>
  </si>
  <si>
    <t>CARTE D'OR CHOC BROWNIE 825ML</t>
  </si>
  <si>
    <t>8711327616332</t>
  </si>
  <si>
    <t>02057193</t>
  </si>
  <si>
    <t>CARTE D'OR IOG&amp;FR.VERM.825ML</t>
  </si>
  <si>
    <t>8711327619579</t>
  </si>
  <si>
    <t>02062380</t>
  </si>
  <si>
    <t>CARTE D'OR STRACIATELLA 825ML</t>
  </si>
  <si>
    <t>8711327621015</t>
  </si>
  <si>
    <t>02065451</t>
  </si>
  <si>
    <t>CARTE D'OR SALTED CARAM.825ML</t>
  </si>
  <si>
    <t>8711327616165</t>
  </si>
  <si>
    <t>02075055</t>
  </si>
  <si>
    <t>CARTE D'OR SOLERO 825ML</t>
  </si>
  <si>
    <t>8711327618350</t>
  </si>
  <si>
    <t>02069470</t>
  </si>
  <si>
    <t>CARTE D'OR MERENG&amp;MORANGO825ML</t>
  </si>
  <si>
    <t>8711327621275</t>
  </si>
  <si>
    <t>02075066</t>
  </si>
  <si>
    <t>CARTE D'OR TART LIM.MEREN825ML</t>
  </si>
  <si>
    <t>8711327617407</t>
  </si>
  <si>
    <t>02108243</t>
  </si>
  <si>
    <t>CARTE D'OR BAUNILHA PECAN825ML</t>
  </si>
  <si>
    <t>8711327618428</t>
  </si>
  <si>
    <t>02210503</t>
  </si>
  <si>
    <t>CARTE D'OR PISTACHIO 825ML</t>
  </si>
  <si>
    <t>8711327672499</t>
  </si>
  <si>
    <t>02200502</t>
  </si>
  <si>
    <t>CARTE D'OR CORNETTO MOR 750ML</t>
  </si>
  <si>
    <t>8721274812299</t>
  </si>
  <si>
    <t>01738806</t>
  </si>
  <si>
    <t>GELADO BAUNILHA MAD.1L</t>
  </si>
  <si>
    <t>5604260294893</t>
  </si>
  <si>
    <t>01208370</t>
  </si>
  <si>
    <t>SORVETE DE LIMA 1L</t>
  </si>
  <si>
    <t>5604260296200</t>
  </si>
  <si>
    <t>01054433</t>
  </si>
  <si>
    <t>GELADO MORANGO 1L</t>
  </si>
  <si>
    <t>5604260247547</t>
  </si>
  <si>
    <t>01054444</t>
  </si>
  <si>
    <t>GELADO NATA 1L</t>
  </si>
  <si>
    <t>5604260247530</t>
  </si>
  <si>
    <t>00318775</t>
  </si>
  <si>
    <t>GELADO CARAMELO 900ML</t>
  </si>
  <si>
    <t>5604260294930</t>
  </si>
  <si>
    <t>01147192</t>
  </si>
  <si>
    <t>GELADO BAUNILHA/PECAN 900ML</t>
  </si>
  <si>
    <t>5604260296217</t>
  </si>
  <si>
    <t>01248633</t>
  </si>
  <si>
    <t>GELADO BANANA SPLIT 900ML</t>
  </si>
  <si>
    <t>5604260294916</t>
  </si>
  <si>
    <t>00300492</t>
  </si>
  <si>
    <t>GELADO TIRAMISU 900ML</t>
  </si>
  <si>
    <t>5604260277865</t>
  </si>
  <si>
    <t>01226311</t>
  </si>
  <si>
    <t>GELADO TARTE LIMAO 900ML</t>
  </si>
  <si>
    <t>5604260330959</t>
  </si>
  <si>
    <t>01218301</t>
  </si>
  <si>
    <t>GELADO STRACIATELLA 900ML</t>
  </si>
  <si>
    <t>5604260296231</t>
  </si>
  <si>
    <t>01759995</t>
  </si>
  <si>
    <t>GELADO PANNACOTTA 900ML</t>
  </si>
  <si>
    <t>5604260296224</t>
  </si>
  <si>
    <t>00097355</t>
  </si>
  <si>
    <t>GELADO CHOCOLATE 1L</t>
  </si>
  <si>
    <t>5604260336937</t>
  </si>
  <si>
    <t>01248622</t>
  </si>
  <si>
    <t>GELADO NOZ 1L</t>
  </si>
  <si>
    <t>5604260271276</t>
  </si>
  <si>
    <t>01635102</t>
  </si>
  <si>
    <t>GELADO MENTA &amp; CHOCOLATE 1L</t>
  </si>
  <si>
    <t>5604260296170</t>
  </si>
  <si>
    <t>r41f35s02</t>
  </si>
  <si>
    <t>02153640</t>
  </si>
  <si>
    <t>MINI GELADOS DE FRUTA 3X92G</t>
  </si>
  <si>
    <t>5604260340323</t>
  </si>
  <si>
    <t>01543881</t>
  </si>
  <si>
    <t>COLOSSE CAFE&amp;CHOC LEITE4X100ML</t>
  </si>
  <si>
    <t>5604260296279</t>
  </si>
  <si>
    <t>02139903</t>
  </si>
  <si>
    <t>CORNETTO BAUNILHA SP 4X90ML</t>
  </si>
  <si>
    <t>CORNETTO</t>
  </si>
  <si>
    <t>8711327673526</t>
  </si>
  <si>
    <t>01369402</t>
  </si>
  <si>
    <t>CORNETTO MORANGO 6X90ML</t>
  </si>
  <si>
    <t>8711327658820</t>
  </si>
  <si>
    <t>01603025</t>
  </si>
  <si>
    <t>CORNETTO MINI CLASSICO 8X60ML</t>
  </si>
  <si>
    <t>8711327656512</t>
  </si>
  <si>
    <t>01369393</t>
  </si>
  <si>
    <t>CORNETTO CHOCOLATE 6X90ML</t>
  </si>
  <si>
    <t>8711327651890</t>
  </si>
  <si>
    <t>02067363</t>
  </si>
  <si>
    <t>CORNETTO BRIGADEIRO 4X120ML</t>
  </si>
  <si>
    <t>8711327639874</t>
  </si>
  <si>
    <t>02152916</t>
  </si>
  <si>
    <t>CORNETTO TROPICAL MAX 4X90ML</t>
  </si>
  <si>
    <t>8711327680715</t>
  </si>
  <si>
    <t>01369413</t>
  </si>
  <si>
    <t>CORNETTO CLASSICO 6X90ML</t>
  </si>
  <si>
    <t>8711327616783</t>
  </si>
  <si>
    <t>02191260</t>
  </si>
  <si>
    <t>CORNETO LIMAO 6X90ML</t>
  </si>
  <si>
    <t>8721274810288</t>
  </si>
  <si>
    <t>02200550</t>
  </si>
  <si>
    <t>CORNETTO PISTACHIO 4X90ML</t>
  </si>
  <si>
    <t>8721274816150</t>
  </si>
  <si>
    <t>02094374</t>
  </si>
  <si>
    <t>MAGNUM CLASSICO SP 3X100ML</t>
  </si>
  <si>
    <t>MAGNUM</t>
  </si>
  <si>
    <t>8711327638259</t>
  </si>
  <si>
    <t>02172551</t>
  </si>
  <si>
    <t>MAGNUM MINI CLASSIC 6X55ML</t>
  </si>
  <si>
    <t>8711327608207</t>
  </si>
  <si>
    <t>02191271</t>
  </si>
  <si>
    <t>MAGNUM CHOCOL BRANCO 3X100ML</t>
  </si>
  <si>
    <t>8711327607194</t>
  </si>
  <si>
    <t>01986762</t>
  </si>
  <si>
    <t>MAGNUM D.GOLD CAR.3X85ML</t>
  </si>
  <si>
    <t>8711327483071</t>
  </si>
  <si>
    <t>02062391</t>
  </si>
  <si>
    <t>MAGNUM STRAWB&amp;WHITE4X100ML</t>
  </si>
  <si>
    <t>8711327608153</t>
  </si>
  <si>
    <t>02065462</t>
  </si>
  <si>
    <t>MAGNUM MENTA 3X100ML</t>
  </si>
  <si>
    <t>8711327575080</t>
  </si>
  <si>
    <t>02073016</t>
  </si>
  <si>
    <t>MAGNUM AMENDOA 4X100ML</t>
  </si>
  <si>
    <t>8711327608665</t>
  </si>
  <si>
    <t>01607643</t>
  </si>
  <si>
    <t>MAGNUM MINI AMENDOA 6X55ML</t>
  </si>
  <si>
    <t>8711327611924</t>
  </si>
  <si>
    <t>02094385</t>
  </si>
  <si>
    <t>MAGNUM BB C SALG AMEND 12X17ML</t>
  </si>
  <si>
    <t>8711327640306</t>
  </si>
  <si>
    <t>02094405</t>
  </si>
  <si>
    <t>MAGNUM BB GOLD CAR BIL12X17ML</t>
  </si>
  <si>
    <t>8711327639942</t>
  </si>
  <si>
    <t>01607665</t>
  </si>
  <si>
    <t>MAGNUM MINI WHITE MIX 6X55ML</t>
  </si>
  <si>
    <t>8711327609716</t>
  </si>
  <si>
    <t>02139850</t>
  </si>
  <si>
    <t>MAGNUM DOUBLE HAZELNUT 3X85ML</t>
  </si>
  <si>
    <t>8711327665873</t>
  </si>
  <si>
    <t>02139846</t>
  </si>
  <si>
    <t>MAGNUM DOUBLE CHERRY 3X85ML</t>
  </si>
  <si>
    <t>8711327663695</t>
  </si>
  <si>
    <t>02191256</t>
  </si>
  <si>
    <t>MAGNUM LA PISTACHE SIGN 3X90ML</t>
  </si>
  <si>
    <t>8721274814286</t>
  </si>
  <si>
    <t>02200513</t>
  </si>
  <si>
    <t>MAGNUM LA PECHE SIGNAT 3X90ML</t>
  </si>
  <si>
    <t>8721274813036</t>
  </si>
  <si>
    <t>02200572</t>
  </si>
  <si>
    <t>MAGNUM BB MILK CH&amp;CHER 12X17ML</t>
  </si>
  <si>
    <t>8721274816716</t>
  </si>
  <si>
    <t>02200546</t>
  </si>
  <si>
    <t>MAGNUM MINI WHITE MORAN 6X55ML</t>
  </si>
  <si>
    <t>8721274814347</t>
  </si>
  <si>
    <t>01607632</t>
  </si>
  <si>
    <t>MAGNUM MINI 3CHOC.6X55ML</t>
  </si>
  <si>
    <t>8711327609082</t>
  </si>
  <si>
    <t>02139894</t>
  </si>
  <si>
    <t>MAGNUM GOLD CAR BILLION 4X64ML</t>
  </si>
  <si>
    <t>8711327682054</t>
  </si>
  <si>
    <t>02075070</t>
  </si>
  <si>
    <t>MAGNUM CARAMEL NUTS 4X64ML</t>
  </si>
  <si>
    <t>8711327677869</t>
  </si>
  <si>
    <t>01864696</t>
  </si>
  <si>
    <t>MAGNUM MINI D.GOLD CAR. 6X55ML</t>
  </si>
  <si>
    <t>8711327485082</t>
  </si>
  <si>
    <t>02028663</t>
  </si>
  <si>
    <t>MAGNUM MINI DOUBLE CARAM6X55ML</t>
  </si>
  <si>
    <t>8711327578517</t>
  </si>
  <si>
    <t>02028641</t>
  </si>
  <si>
    <t>MAGNUM MINI DOUBL FRAMB.6X55ML</t>
  </si>
  <si>
    <t>8711327581937</t>
  </si>
  <si>
    <t>02165610</t>
  </si>
  <si>
    <t>MAGNUM MINI EUP PINK LE 6X55ML</t>
  </si>
  <si>
    <t>8711327622210</t>
  </si>
  <si>
    <t>02086162</t>
  </si>
  <si>
    <t>MAGNUM MINI DOUBLE 6X55ML</t>
  </si>
  <si>
    <t>8711327578463</t>
  </si>
  <si>
    <t>02200524</t>
  </si>
  <si>
    <t>MAGNUM MINI LA PISTACHE 6X55ML</t>
  </si>
  <si>
    <t>8721274813104</t>
  </si>
  <si>
    <t>02075044</t>
  </si>
  <si>
    <t>MAGNUM AFTER DINNER 8X35ML</t>
  </si>
  <si>
    <t>8711327624917</t>
  </si>
  <si>
    <t>em análise</t>
  </si>
  <si>
    <t>02139861</t>
  </si>
  <si>
    <t>MAGNUM AFTER DINN DARK 8X35ML</t>
  </si>
  <si>
    <t>8711327625389</t>
  </si>
  <si>
    <t>01877772</t>
  </si>
  <si>
    <t>MAGNUM MINI 3CHOC.10X55ML</t>
  </si>
  <si>
    <t>8711327609464</t>
  </si>
  <si>
    <t>02067850</t>
  </si>
  <si>
    <t>MAGNUM MANIA 8UN 770ML</t>
  </si>
  <si>
    <t>8711327621176</t>
  </si>
  <si>
    <t>02191282</t>
  </si>
  <si>
    <t>MAGNUM AMENDOAS 8X100ML</t>
  </si>
  <si>
    <t>8711327609648</t>
  </si>
  <si>
    <t>01928776</t>
  </si>
  <si>
    <t>SOLERO EXOTIC 3X90ML</t>
  </si>
  <si>
    <t>OLA</t>
  </si>
  <si>
    <t>8712100889288</t>
  </si>
  <si>
    <t>02139936</t>
  </si>
  <si>
    <t>GEL TWISTER MINI ANANAS 6X50ML</t>
  </si>
  <si>
    <t>8721274803761</t>
  </si>
  <si>
    <t>02139940</t>
  </si>
  <si>
    <t>GELADO STICK FILIPINOS 4X62ML</t>
  </si>
  <si>
    <t>8711327678194</t>
  </si>
  <si>
    <t>02200493</t>
  </si>
  <si>
    <t>SOLERO TWIST MORANGO 3X90ML</t>
  </si>
  <si>
    <t>8711327676589</t>
  </si>
  <si>
    <t>00041473</t>
  </si>
  <si>
    <t>GELADO SUPERMAXI 6X65ML</t>
  </si>
  <si>
    <t>8712566118625</t>
  </si>
  <si>
    <t>00041484</t>
  </si>
  <si>
    <t>GELADO PERNA DE PAU 6X70ML</t>
  </si>
  <si>
    <t>8712566125982</t>
  </si>
  <si>
    <t>01236615</t>
  </si>
  <si>
    <t>GELADO FIZZ LIMAO 6X60ML</t>
  </si>
  <si>
    <t>8712100326356</t>
  </si>
  <si>
    <t>01877814</t>
  </si>
  <si>
    <t>CALIPPO  MORANGO 5X105ML</t>
  </si>
  <si>
    <t>8722700231974</t>
  </si>
  <si>
    <t>01923846</t>
  </si>
  <si>
    <t>CALIPPO COLA 5X105ML</t>
  </si>
  <si>
    <t>8722700231998</t>
  </si>
  <si>
    <t>02067341</t>
  </si>
  <si>
    <t>GELADO ROL 4X90ML</t>
  </si>
  <si>
    <t>8711327641167</t>
  </si>
  <si>
    <t>02157622</t>
  </si>
  <si>
    <t>CONE PERNA DE PAU 4X90ML</t>
  </si>
  <si>
    <t>8711327684843</t>
  </si>
  <si>
    <t>01642201</t>
  </si>
  <si>
    <t>CALIPPO SUPERMIX 5X105ML</t>
  </si>
  <si>
    <t>8712566108626</t>
  </si>
  <si>
    <t>01798853</t>
  </si>
  <si>
    <t>FEAST ORIGINAL 4X90ML</t>
  </si>
  <si>
    <t>8721274817256</t>
  </si>
  <si>
    <t>01738790</t>
  </si>
  <si>
    <t>COLOSS.BAUN/CHOCOLEITE.4X120ML</t>
  </si>
  <si>
    <t>5604260336111</t>
  </si>
  <si>
    <t>00388652</t>
  </si>
  <si>
    <t>COLOSSE BAUN/AMENDOA 4X120ML</t>
  </si>
  <si>
    <t>5604260336128</t>
  </si>
  <si>
    <t>rever promo 2,29</t>
  </si>
  <si>
    <t>02110640</t>
  </si>
  <si>
    <t>GELADO SANDWICH NATA 6X100ML</t>
  </si>
  <si>
    <t>5604260336678</t>
  </si>
  <si>
    <t>01836190</t>
  </si>
  <si>
    <t>GELADO MINI SANDWICH 6X85ML</t>
  </si>
  <si>
    <t>5604260308156</t>
  </si>
  <si>
    <t>00097871</t>
  </si>
  <si>
    <t>CONE BAUNILHA 6X120ML</t>
  </si>
  <si>
    <t>5604260296316</t>
  </si>
  <si>
    <t>01799244</t>
  </si>
  <si>
    <t>CONE MORANGO/BAUN. 6X120ML</t>
  </si>
  <si>
    <t>5604260296309</t>
  </si>
  <si>
    <t>00191914</t>
  </si>
  <si>
    <t>CONE CAFE 6X120ML</t>
  </si>
  <si>
    <t>5604260296347</t>
  </si>
  <si>
    <t>01738786</t>
  </si>
  <si>
    <t>COLOSSE MINI MIX 8X60ML</t>
  </si>
  <si>
    <t>5604260294992</t>
  </si>
  <si>
    <t>rever promo 2,49</t>
  </si>
  <si>
    <t>02075112</t>
  </si>
  <si>
    <t>GELADO BAUNILHA/COOKIE 4X70ML</t>
  </si>
  <si>
    <t>5604260332342</t>
  </si>
  <si>
    <t>02053275</t>
  </si>
  <si>
    <t>MINI COLOSSE AMENDOA 8X60ML</t>
  </si>
  <si>
    <t>5604260308163</t>
  </si>
  <si>
    <t>02075134</t>
  </si>
  <si>
    <t>GEL.SORBET FRAMBR./ANAN.6X60ML</t>
  </si>
  <si>
    <t>5604260332359</t>
  </si>
  <si>
    <t>r41f35s03</t>
  </si>
  <si>
    <t>02168040</t>
  </si>
  <si>
    <t>CARTE D'OR ROMANTICA 1000ML</t>
  </si>
  <si>
    <t>8711327395701</t>
  </si>
  <si>
    <t>01908886</t>
  </si>
  <si>
    <t>BABA DE CAMELO 100G</t>
  </si>
  <si>
    <t>5604260318872</t>
  </si>
  <si>
    <t>01738685</t>
  </si>
  <si>
    <t>TARTE BAUNILHA 1L</t>
  </si>
  <si>
    <t>5604260295036</t>
  </si>
  <si>
    <t>01771724</t>
  </si>
  <si>
    <t>TARTE MORANGO 1L</t>
  </si>
  <si>
    <t>5604260295012</t>
  </si>
  <si>
    <t>01738696</t>
  </si>
  <si>
    <t>TARTE WHISKY 1L</t>
  </si>
  <si>
    <t>5604260295029</t>
  </si>
  <si>
    <t>00041705</t>
  </si>
  <si>
    <t>VIENNETTA BAUNILHA 650ML</t>
  </si>
  <si>
    <t>VIENNETTA</t>
  </si>
  <si>
    <t>8000920200025</t>
  </si>
  <si>
    <t>00511834</t>
  </si>
  <si>
    <t>VIENNETTA CHOCOLATE 650ML</t>
  </si>
  <si>
    <t>8711327589209</t>
  </si>
  <si>
    <t>01986725</t>
  </si>
  <si>
    <t>VIENNETTA SALTED CARAMEL 650ML</t>
  </si>
  <si>
    <t>8711327591011</t>
  </si>
  <si>
    <t>r41f35s04</t>
  </si>
  <si>
    <t>01094733</t>
  </si>
  <si>
    <t>CREPE SIMPLES 10X63G</t>
  </si>
  <si>
    <t>5604260253807</t>
  </si>
  <si>
    <t>01094744</t>
  </si>
  <si>
    <t>CREPE CHOCOLATE 6X90G</t>
  </si>
  <si>
    <t>5604260253791</t>
  </si>
  <si>
    <t>02169625</t>
  </si>
  <si>
    <t>NUTELLA CROISSANT T4 340G</t>
  </si>
  <si>
    <t>NUTELLA</t>
  </si>
  <si>
    <t>8000500413654</t>
  </si>
  <si>
    <t>01837255</t>
  </si>
  <si>
    <t>STRUDEL MACA 550G</t>
  </si>
  <si>
    <t>5604260307579</t>
  </si>
  <si>
    <t>02003016</t>
  </si>
  <si>
    <t>PANQUECAS BANANA ESPELTA 240G</t>
  </si>
  <si>
    <t>5604260328093</t>
  </si>
  <si>
    <t>01094722</t>
  </si>
  <si>
    <t>PETIT GATEAU 4X80G</t>
  </si>
  <si>
    <t>5604260253814</t>
  </si>
  <si>
    <t>01837266</t>
  </si>
  <si>
    <t>PETIT GATEAU MORANGO 4X80G</t>
  </si>
  <si>
    <t>5604260307555</t>
  </si>
  <si>
    <t>01255170</t>
  </si>
  <si>
    <t>PROFITEROLES DE NATA 330G</t>
  </si>
  <si>
    <t>5604260304752</t>
  </si>
  <si>
    <t>r41f35s05</t>
  </si>
  <si>
    <t>02131415</t>
  </si>
  <si>
    <t>CHOCOLATE FUDGE BROWNIE 465ML</t>
  </si>
  <si>
    <t>BEN&amp;JERRY</t>
  </si>
  <si>
    <t>8711327370708</t>
  </si>
  <si>
    <t>01787702</t>
  </si>
  <si>
    <t>MAGNUM VEGAN ALMOND 3X90ML</t>
  </si>
  <si>
    <t>8711327664500</t>
  </si>
  <si>
    <t>01824600</t>
  </si>
  <si>
    <t>GELADO MORA.BX.T.ACUCAR 500ML</t>
  </si>
  <si>
    <t>5604260306770</t>
  </si>
  <si>
    <t>r41f35s06</t>
  </si>
  <si>
    <t>01784166</t>
  </si>
  <si>
    <t>GELO CUBOS 2K</t>
  </si>
  <si>
    <t>5604260302604</t>
  </si>
  <si>
    <t>r41f35s07</t>
  </si>
  <si>
    <t>01860712</t>
  </si>
  <si>
    <t>COOKIE DOUGH 465ML</t>
  </si>
  <si>
    <t>8711327373105</t>
  </si>
  <si>
    <t>01860723</t>
  </si>
  <si>
    <t>PEANUT BUTTER CUP 465ML</t>
  </si>
  <si>
    <t>8711327374515</t>
  </si>
  <si>
    <t>01860734</t>
  </si>
  <si>
    <t>CARAMEL BROWNIE PARTY 465ML</t>
  </si>
  <si>
    <t>8711327374324</t>
  </si>
  <si>
    <t>01860745</t>
  </si>
  <si>
    <t>STRAWB.CHEESECAKE 465ML</t>
  </si>
  <si>
    <t>8711327374126</t>
  </si>
  <si>
    <t>02067304</t>
  </si>
  <si>
    <t>HALF BAKED 465ML</t>
  </si>
  <si>
    <t>8711327371002</t>
  </si>
  <si>
    <t>02191245</t>
  </si>
  <si>
    <t>SWEET MANGO MEMORIE 465ML</t>
  </si>
  <si>
    <t>8711327666962</t>
  </si>
  <si>
    <t>02200561</t>
  </si>
  <si>
    <t>CHURRIFICALLY CHURROS 465ML</t>
  </si>
  <si>
    <t>8721274805383</t>
  </si>
  <si>
    <t>02169741</t>
  </si>
  <si>
    <t>FRAMBOESA CHOC.BRANC.PRE 150G</t>
  </si>
  <si>
    <t>FRANUI</t>
  </si>
  <si>
    <t>8437020396028</t>
  </si>
  <si>
    <t>Rever preço promo 4,99 (CNT 4,99 promo)</t>
  </si>
  <si>
    <t>tem que se alterar 1º nos folhetos de junho, OK após folheto de 11 a 17/06</t>
  </si>
  <si>
    <t>02169752</t>
  </si>
  <si>
    <t>FRAMBOESA CHOC.BRANC.LEIT 150G</t>
  </si>
  <si>
    <t>8437020396011</t>
  </si>
  <si>
    <t>01671591</t>
  </si>
  <si>
    <t>GELADO CHOCOLATE BELGA 460ML</t>
  </si>
  <si>
    <t>HAAGEN DAZ</t>
  </si>
  <si>
    <t>3415581113938</t>
  </si>
  <si>
    <t>01671600</t>
  </si>
  <si>
    <t>GELADO STRAWB.CHEESECAKE 460ML</t>
  </si>
  <si>
    <t>3415581176933</t>
  </si>
  <si>
    <t>01671611</t>
  </si>
  <si>
    <t>GELADO DOCE DE LEITE 460ML</t>
  </si>
  <si>
    <t>3415581162936</t>
  </si>
  <si>
    <t>01671644</t>
  </si>
  <si>
    <t>GELADO SALTED CARAMEL 460ML</t>
  </si>
  <si>
    <t>3415581114935</t>
  </si>
  <si>
    <t>02172604</t>
  </si>
  <si>
    <t>MORANGO COB.CHOC.BR./NEGRO110G</t>
  </si>
  <si>
    <t>ITFRUIT</t>
  </si>
  <si>
    <t>8437027607042</t>
  </si>
  <si>
    <t>EDLP PD 2,69 / alinhar gama</t>
  </si>
  <si>
    <t>Vai ser analisador pelo comprador qual o melhor preço possível de praticar</t>
  </si>
  <si>
    <t>01543800</t>
  </si>
  <si>
    <t>MAGNUM PINT CLASSICO 440ML</t>
  </si>
  <si>
    <t>8721274813562</t>
  </si>
  <si>
    <t>01741451</t>
  </si>
  <si>
    <t>MAGNUM PINT D. SAL CARAM 440ML</t>
  </si>
  <si>
    <t>8721274813487</t>
  </si>
  <si>
    <t>01543811</t>
  </si>
  <si>
    <t>MAGNUM PINT AMENDOAS 440ML</t>
  </si>
  <si>
    <t>8721274813876</t>
  </si>
  <si>
    <t>02200535</t>
  </si>
  <si>
    <t>MAGNUM PINT PISTACHO CRA 440ML</t>
  </si>
  <si>
    <t>8721274813999</t>
  </si>
  <si>
    <t>02062885</t>
  </si>
  <si>
    <t>MOCHI COCO 6X35G</t>
  </si>
  <si>
    <t>NOKU</t>
  </si>
  <si>
    <t>8437020916202</t>
  </si>
  <si>
    <t>02062852</t>
  </si>
  <si>
    <t>MOCHI MANGA 6X35G</t>
  </si>
  <si>
    <t>8437020916196</t>
  </si>
  <si>
    <t>02114214</t>
  </si>
  <si>
    <t>MOCHI MANGA / MARACUJA 210G</t>
  </si>
  <si>
    <t>5604260337507</t>
  </si>
  <si>
    <t>01824576</t>
  </si>
  <si>
    <t>GELADO PECAN DELIGHT 500ML</t>
  </si>
  <si>
    <t>5604260307685</t>
  </si>
  <si>
    <t>2,99 Para escoar</t>
  </si>
  <si>
    <t>02102674</t>
  </si>
  <si>
    <t>SORVETE FRAMBOESA 450ML</t>
  </si>
  <si>
    <t>5604260333400</t>
  </si>
  <si>
    <t>02157576</t>
  </si>
  <si>
    <t>GEL.KISSED.B.BERRIES PST 450ML</t>
  </si>
  <si>
    <t>SWEE</t>
  </si>
  <si>
    <t>5603032005071</t>
  </si>
  <si>
    <t>02157580</t>
  </si>
  <si>
    <t>GEL.MANGA.RED.VELVET 450ML</t>
  </si>
  <si>
    <t>5603032005125</t>
  </si>
  <si>
    <t>02201992</t>
  </si>
  <si>
    <t>SWEETIE FRAMBOES CHOC LEIT140G</t>
  </si>
  <si>
    <t>5600710204023</t>
  </si>
  <si>
    <t>02157532</t>
  </si>
  <si>
    <t>GEL.TAST CARAMEL BROWN 450ML</t>
  </si>
  <si>
    <t>5603032005040</t>
  </si>
  <si>
    <t>02202006</t>
  </si>
  <si>
    <t>SWEETIE MANGA RED VELVET 140G</t>
  </si>
  <si>
    <t>5600710204009</t>
  </si>
  <si>
    <t>r41f38s01</t>
  </si>
  <si>
    <t>00391403</t>
  </si>
  <si>
    <t>4 HAMBURG.FRANGO S/GLUTEN 240G</t>
  </si>
  <si>
    <t>CAPIT.IGLO</t>
  </si>
  <si>
    <t>5000116110407</t>
  </si>
  <si>
    <t>01109651</t>
  </si>
  <si>
    <t>4HAMBURGERS VACA S/GLUTEN 320G</t>
  </si>
  <si>
    <t>5000116110148</t>
  </si>
  <si>
    <t>00571616</t>
  </si>
  <si>
    <t>8 HAMBURG.FRANGO S/GLUTEN 480G</t>
  </si>
  <si>
    <t>5000116110414</t>
  </si>
  <si>
    <t>00419404</t>
  </si>
  <si>
    <t>8HAMBURGERS VACA S/GLUTEN 640G</t>
  </si>
  <si>
    <t>5000116110155</t>
  </si>
  <si>
    <t>01827502</t>
  </si>
  <si>
    <t>18HAMB. FRANG S/GLUTEN 1.080K</t>
  </si>
  <si>
    <t>5000116125432</t>
  </si>
  <si>
    <t>02213060</t>
  </si>
  <si>
    <t>ALMONDEGAS BOLONHESA 360G</t>
  </si>
  <si>
    <t>5000116130689</t>
  </si>
  <si>
    <t>02200842</t>
  </si>
  <si>
    <t>16 HAMBURG VACA S/GLUTEN 1280G</t>
  </si>
  <si>
    <t>5000116130672</t>
  </si>
  <si>
    <t>01302122</t>
  </si>
  <si>
    <t>HAMBURGERS DE FRANGO 4X80G</t>
  </si>
  <si>
    <t>5604260253845</t>
  </si>
  <si>
    <t>01881366</t>
  </si>
  <si>
    <t>HAMBURGUER PORCO 10X60G</t>
  </si>
  <si>
    <t>5604260312887</t>
  </si>
  <si>
    <t>01302091</t>
  </si>
  <si>
    <t>HAMBURGUERS DE BOVINO 10X100G</t>
  </si>
  <si>
    <t>5604260267453</t>
  </si>
  <si>
    <t>convt LIDL 500grs=6,99 ; !! Ver ligações</t>
  </si>
  <si>
    <t>r41f38s03</t>
  </si>
  <si>
    <t>01843342</t>
  </si>
  <si>
    <t>ALMONDEGAS PROT. VEGETAL 240G</t>
  </si>
  <si>
    <t>IGLO GREEN</t>
  </si>
  <si>
    <t>5000116125883</t>
  </si>
  <si>
    <t>r41f40s02</t>
  </si>
  <si>
    <t>01695112</t>
  </si>
  <si>
    <t>8 RISSOIS DE CAMARAO 300G</t>
  </si>
  <si>
    <t>5604260323555</t>
  </si>
  <si>
    <t>01695123</t>
  </si>
  <si>
    <t>8 RISSOIS DE CARNE 300G</t>
  </si>
  <si>
    <t>5604260323562</t>
  </si>
  <si>
    <t>01695134</t>
  </si>
  <si>
    <t>8 RISSOIS DE PESCADA 300G</t>
  </si>
  <si>
    <t>5604260326129</t>
  </si>
  <si>
    <t>01454553</t>
  </si>
  <si>
    <t>5 RISSOIS DE LEITAO 400G</t>
  </si>
  <si>
    <t>5604260280599</t>
  </si>
  <si>
    <t>01892971</t>
  </si>
  <si>
    <t>4 RISSOIS LEITAO FORNO 340G</t>
  </si>
  <si>
    <t>5604260315413</t>
  </si>
  <si>
    <t>02122213</t>
  </si>
  <si>
    <t>10 PASTEIS BACALHAU 300G</t>
  </si>
  <si>
    <t>5604260338283</t>
  </si>
  <si>
    <t>01892960</t>
  </si>
  <si>
    <t>8 RISSOIS CAMARAO FORNO 400G</t>
  </si>
  <si>
    <t>5604260315420</t>
  </si>
  <si>
    <t>01892956</t>
  </si>
  <si>
    <t>8 RISSOIS CARNE FORNO 336G</t>
  </si>
  <si>
    <t>5604260315437</t>
  </si>
  <si>
    <t>01821843</t>
  </si>
  <si>
    <t>10 PASTEIS BACALHAU FORNO 320G</t>
  </si>
  <si>
    <t>5604260303670</t>
  </si>
  <si>
    <t>alinhar CNT</t>
  </si>
  <si>
    <t>SEM CONDIÇÃO COMPRA</t>
  </si>
  <si>
    <t>02020265</t>
  </si>
  <si>
    <t>4 PASTEIS DE CHAVES 300G</t>
  </si>
  <si>
    <t>5604260330669</t>
  </si>
  <si>
    <t>r41f40s04</t>
  </si>
  <si>
    <t>01695182</t>
  </si>
  <si>
    <t>10 CROQUETES DE CARNE 300G</t>
  </si>
  <si>
    <t>5604260289981</t>
  </si>
  <si>
    <t>01379282</t>
  </si>
  <si>
    <t>6 CHAMUCAS DE CARNE 240G</t>
  </si>
  <si>
    <t>5604260278350</t>
  </si>
  <si>
    <t>01821854</t>
  </si>
  <si>
    <t>10 CROQUETES CARNE FORNO 320G</t>
  </si>
  <si>
    <t>5604260303663</t>
  </si>
  <si>
    <t>r41f40s06</t>
  </si>
  <si>
    <t>02140224</t>
  </si>
  <si>
    <t>GYOZA FRANGO 400G</t>
  </si>
  <si>
    <t>5604260338856</t>
  </si>
  <si>
    <t>02140213</t>
  </si>
  <si>
    <t>GYOZA VEGETAIS 400G</t>
  </si>
  <si>
    <t>5604260338863</t>
  </si>
  <si>
    <t>02112585</t>
  </si>
  <si>
    <t>CHILI CHEESE NUGGETS 230G</t>
  </si>
  <si>
    <t>8710438127263</t>
  </si>
  <si>
    <t>02112574</t>
  </si>
  <si>
    <t>NACHO CHEESE TRIANGLERS 230G</t>
  </si>
  <si>
    <t>8710438127232</t>
  </si>
  <si>
    <t>02115305</t>
  </si>
  <si>
    <t>6 ROLINHOS LEG. PRIMAVERA 300G</t>
  </si>
  <si>
    <t>5604260332946</t>
  </si>
  <si>
    <t>02187026</t>
  </si>
  <si>
    <t>6 ALMOFADINHAS QUEIJ/FIAM.300G</t>
  </si>
  <si>
    <t>5604260337743</t>
  </si>
  <si>
    <t>01225152</t>
  </si>
  <si>
    <t>6 FOLHADOS DE SALSICHA 360G</t>
  </si>
  <si>
    <t>5604260273225</t>
  </si>
  <si>
    <t>01014653</t>
  </si>
  <si>
    <t>6 PATANISCAS DE BACALHAU 360G</t>
  </si>
  <si>
    <t>5604260290017</t>
  </si>
  <si>
    <t>01892982</t>
  </si>
  <si>
    <t>12 BOLINHAS ALHEIRA FORNO 300G</t>
  </si>
  <si>
    <t>5604260315444</t>
  </si>
  <si>
    <t>r41f40s08</t>
  </si>
  <si>
    <t>01356903</t>
  </si>
  <si>
    <t>12 DOURADINHOS FORNISSIMO 300G</t>
  </si>
  <si>
    <t>5000116109630</t>
  </si>
  <si>
    <t>00055440</t>
  </si>
  <si>
    <t>15 DOURADINHOS 420G</t>
  </si>
  <si>
    <t>5000116110940</t>
  </si>
  <si>
    <t>00890501</t>
  </si>
  <si>
    <t>10 DOURADINHOS SALMAO 280G</t>
  </si>
  <si>
    <t>5000116102075</t>
  </si>
  <si>
    <t>01602963</t>
  </si>
  <si>
    <t>12 DOURADINHOS ESTALADICOS336G</t>
  </si>
  <si>
    <t>5000116123841</t>
  </si>
  <si>
    <t>00608621</t>
  </si>
  <si>
    <t>30 DOURADINHOS 840G</t>
  </si>
  <si>
    <t>5000116110964</t>
  </si>
  <si>
    <t>01976136</t>
  </si>
  <si>
    <t>50 DOURADINHOS PEIXE 1400G</t>
  </si>
  <si>
    <t>5000116125791</t>
  </si>
  <si>
    <t>01356883</t>
  </si>
  <si>
    <t>FILETES PRIM.ALHO&amp;ERVAS 225G</t>
  </si>
  <si>
    <t>5000116109876</t>
  </si>
  <si>
    <t>01559605</t>
  </si>
  <si>
    <t>FILETES PRIM. LIM&amp;PIMENTA 225G</t>
  </si>
  <si>
    <t>5000116111596</t>
  </si>
  <si>
    <t>02162153</t>
  </si>
  <si>
    <t>2 FILETES FISH &amp; CHIPS 240G</t>
  </si>
  <si>
    <t>5000116129485</t>
  </si>
  <si>
    <t>02189690</t>
  </si>
  <si>
    <t>8 TIRAS PEIXE FISH&amp;CHIPS 256G</t>
  </si>
  <si>
    <t>5000116130108</t>
  </si>
  <si>
    <t>01732403</t>
  </si>
  <si>
    <t>MUSLITOS DO MAR 250G</t>
  </si>
  <si>
    <t>8410063015927</t>
  </si>
  <si>
    <t>00351443</t>
  </si>
  <si>
    <t>4 FILET. PESC.PANAD.LIMAO 400G</t>
  </si>
  <si>
    <t>8410063016627</t>
  </si>
  <si>
    <t>01959400</t>
  </si>
  <si>
    <t>FILETES PESC PAN ALH&amp;SALS 400G</t>
  </si>
  <si>
    <t>8410063087016</t>
  </si>
  <si>
    <t>01047393</t>
  </si>
  <si>
    <t>15 BARRINHAS PESCADA 450G</t>
  </si>
  <si>
    <t>8410063059280</t>
  </si>
  <si>
    <t>01764366</t>
  </si>
  <si>
    <t>TIRAS DO MAR 1K</t>
  </si>
  <si>
    <t>8410063071206</t>
  </si>
  <si>
    <t>01764355</t>
  </si>
  <si>
    <t>CAPRICHOS MAR S/GLUTEN 1K</t>
  </si>
  <si>
    <t>8410063036175</t>
  </si>
  <si>
    <t>Proposta EDLP - itm mea 6,59 (é EDLP CNT)</t>
  </si>
  <si>
    <t>02044815</t>
  </si>
  <si>
    <t>PESKITOS PESCADA S/GLUTEN 1K</t>
  </si>
  <si>
    <t>8410063094571</t>
  </si>
  <si>
    <t>02050994</t>
  </si>
  <si>
    <t>NUGGETS PESCADA S/GLUTEN 1K</t>
  </si>
  <si>
    <t>8410063094564</t>
  </si>
  <si>
    <t>02085576</t>
  </si>
  <si>
    <t>FIL. PESCADA PANADA S/GLUT.1K</t>
  </si>
  <si>
    <t>8410063095219</t>
  </si>
  <si>
    <t>Mea até 08-07 a 7,89; Proposta EDLP</t>
  </si>
  <si>
    <t>02085565</t>
  </si>
  <si>
    <t>BAR PESCADA PAN S/GLUTEN 1.2K</t>
  </si>
  <si>
    <t>8410063095202</t>
  </si>
  <si>
    <t>Proposta EDLP (o nosso mínimo é o maximo do EDLP CNT)</t>
  </si>
  <si>
    <t>A aguardar resposta</t>
  </si>
  <si>
    <t>00691735</t>
  </si>
  <si>
    <t>8 FANTASIAS DO MAR 250G</t>
  </si>
  <si>
    <t>5604260273775</t>
  </si>
  <si>
    <t>01855106</t>
  </si>
  <si>
    <t>ARGOLAS A ROMANA 400G</t>
  </si>
  <si>
    <t>5604260308293</t>
  </si>
  <si>
    <t>00433433</t>
  </si>
  <si>
    <t>15 PANADINHOS DE PEIXE 450G</t>
  </si>
  <si>
    <t>5604260301454</t>
  </si>
  <si>
    <t>02127764</t>
  </si>
  <si>
    <t>FILETES DE PESCADA PANADO 600G</t>
  </si>
  <si>
    <t>5604260338733</t>
  </si>
  <si>
    <t>r41f40s10</t>
  </si>
  <si>
    <t>01356850</t>
  </si>
  <si>
    <t>10 NUGGETS DE FRANGO 208G</t>
  </si>
  <si>
    <t>5000116112166</t>
  </si>
  <si>
    <t>00391425</t>
  </si>
  <si>
    <t>10 DOURADINHOS DE FRANGO 250G</t>
  </si>
  <si>
    <t>5000116106172</t>
  </si>
  <si>
    <t>01564522</t>
  </si>
  <si>
    <t>10 NUGGETS FRANGO&amp;QUEIJO 208G</t>
  </si>
  <si>
    <t>5000116112173</t>
  </si>
  <si>
    <t>01828922</t>
  </si>
  <si>
    <t>12 NUGGETS AMERICANOS 220G</t>
  </si>
  <si>
    <t>5000116125784</t>
  </si>
  <si>
    <t>01763185</t>
  </si>
  <si>
    <t>50 NUGGETS DE FRANGO 1042G</t>
  </si>
  <si>
    <t>5000116110919</t>
  </si>
  <si>
    <t>01976140</t>
  </si>
  <si>
    <t>50 NUGGETS FRANGO QUEIJO 1080G</t>
  </si>
  <si>
    <t>5000116127085</t>
  </si>
  <si>
    <t>02150883</t>
  </si>
  <si>
    <t>4 PANADINHOS DE FRANGO 200G</t>
  </si>
  <si>
    <t>5000116106165</t>
  </si>
  <si>
    <t>00944205</t>
  </si>
  <si>
    <t>CROCANTES FRANGO PARMESAO 180G</t>
  </si>
  <si>
    <t>5000116110872</t>
  </si>
  <si>
    <t>01019726</t>
  </si>
  <si>
    <t>CROCANTES FRANGO ORIGINAL 180G</t>
  </si>
  <si>
    <t>5000116110889</t>
  </si>
  <si>
    <t>01026645</t>
  </si>
  <si>
    <t>CORDON BLEU 200G</t>
  </si>
  <si>
    <t>5000116128754</t>
  </si>
  <si>
    <t>02209260</t>
  </si>
  <si>
    <t>CROCANTES FRANG/ALHO&amp;SALS 204G</t>
  </si>
  <si>
    <t>5000116129898</t>
  </si>
  <si>
    <t>02209271</t>
  </si>
  <si>
    <t>CROCANTES FRANGO TOMATE 204G</t>
  </si>
  <si>
    <t>5000116130559</t>
  </si>
  <si>
    <t>02150872</t>
  </si>
  <si>
    <t>4 CORDON BLEU PORCO 376G</t>
  </si>
  <si>
    <t>5000116128884</t>
  </si>
  <si>
    <t>02194836</t>
  </si>
  <si>
    <t>6 FILETES CROCANTES PEIXE 600G</t>
  </si>
  <si>
    <t>5000116130054</t>
  </si>
  <si>
    <t>02173686</t>
  </si>
  <si>
    <t>25 NUGGETS FRANGO 540G</t>
  </si>
  <si>
    <t>5000116130061</t>
  </si>
  <si>
    <t>02173675</t>
  </si>
  <si>
    <t>22 NUGGETS FRANG S/GLUTEN 455G</t>
  </si>
  <si>
    <t>5000116129904</t>
  </si>
  <si>
    <t>02094295</t>
  </si>
  <si>
    <t>6 CORDON BLEU FRANGO 600G</t>
  </si>
  <si>
    <t>5000116127351</t>
  </si>
  <si>
    <t>02101482</t>
  </si>
  <si>
    <t>38 DOURADINHOS FRANGO 1075G</t>
  </si>
  <si>
    <t>5000116127092</t>
  </si>
  <si>
    <t>01081264</t>
  </si>
  <si>
    <t>NUGGETS DE FRANGO 360G</t>
  </si>
  <si>
    <t>5604260330041</t>
  </si>
  <si>
    <t>01856403</t>
  </si>
  <si>
    <t>COXINHAS FRANGO FORNO 9X40G</t>
  </si>
  <si>
    <t>5604260309320</t>
  </si>
  <si>
    <t>02053560</t>
  </si>
  <si>
    <t>CORDON BLEU DE FRANGO 500G</t>
  </si>
  <si>
    <t>5604260330072</t>
  </si>
  <si>
    <t>01913325</t>
  </si>
  <si>
    <t>NUGGETS FRANGO PACK FAM. 1K</t>
  </si>
  <si>
    <t>5604260330058</t>
  </si>
  <si>
    <t>01374712</t>
  </si>
  <si>
    <t>PANADOS DE FRANGO 500G</t>
  </si>
  <si>
    <t>5604260275892</t>
  </si>
  <si>
    <t>baixar gradualmente e rever promo</t>
  </si>
  <si>
    <t>02053556</t>
  </si>
  <si>
    <t>CORDON BLEU DE FRANGO 1.5K</t>
  </si>
  <si>
    <t>5604260330065</t>
  </si>
  <si>
    <t>r41f40s12</t>
  </si>
  <si>
    <t>01848033</t>
  </si>
  <si>
    <t>10 VEGGIE FINGERS 284G</t>
  </si>
  <si>
    <t>5000116102112</t>
  </si>
  <si>
    <t>01877656</t>
  </si>
  <si>
    <t>11 NUGGETS PROT VEGETAL 250G</t>
  </si>
  <si>
    <t>5000116126200</t>
  </si>
  <si>
    <t>01843386</t>
  </si>
  <si>
    <t>FALAFEL 450G</t>
  </si>
  <si>
    <t>5000116125876</t>
  </si>
  <si>
    <t>r41f42s02</t>
  </si>
  <si>
    <t>02213056</t>
  </si>
  <si>
    <t>VEGGIES &amp; FUSILLI PASTA 550G</t>
  </si>
  <si>
    <t>3083681189025</t>
  </si>
  <si>
    <t>02213045</t>
  </si>
  <si>
    <t>VEGGIES &amp; PENNE PASTA 550G</t>
  </si>
  <si>
    <t>3083681188998</t>
  </si>
  <si>
    <t>01356861</t>
  </si>
  <si>
    <t>LASANHA BOLONHESA 300G</t>
  </si>
  <si>
    <t>5000116110001</t>
  </si>
  <si>
    <t>02173620</t>
  </si>
  <si>
    <t>RISOTTO COGUMELOS 400G</t>
  </si>
  <si>
    <t>5000116129522</t>
  </si>
  <si>
    <t>01974000</t>
  </si>
  <si>
    <t>ESPARGUETE A BOLONHESA 300G</t>
  </si>
  <si>
    <t>5604260327621</t>
  </si>
  <si>
    <t>00034042</t>
  </si>
  <si>
    <t>LASANHA A BOLONHESA 1K</t>
  </si>
  <si>
    <t>5604260273638</t>
  </si>
  <si>
    <t>r41f42s04</t>
  </si>
  <si>
    <t>00655353</t>
  </si>
  <si>
    <t>ARROZ DE PATO 400G</t>
  </si>
  <si>
    <t>5604260331345</t>
  </si>
  <si>
    <t>02094420</t>
  </si>
  <si>
    <t>TIRAS KEBAB DE FRANGO 400G</t>
  </si>
  <si>
    <t>5604260336029</t>
  </si>
  <si>
    <t>r41f42s08</t>
  </si>
  <si>
    <t>00281232</t>
  </si>
  <si>
    <t>BACALHAU A BRAS 300G</t>
  </si>
  <si>
    <t>5604260277742</t>
  </si>
  <si>
    <t>01008750</t>
  </si>
  <si>
    <t>BACALHAU COM NATAS 380G</t>
  </si>
  <si>
    <t>5604260284245</t>
  </si>
  <si>
    <t>r41f42s16</t>
  </si>
  <si>
    <t>02201705</t>
  </si>
  <si>
    <t>PAO DE QUEIJO SEMENTES 300G</t>
  </si>
  <si>
    <t>5604260350797</t>
  </si>
  <si>
    <t>02043443</t>
  </si>
  <si>
    <t>PAO DE ALHO 2X175G</t>
  </si>
  <si>
    <t>5604260329465</t>
  </si>
  <si>
    <t>r41f42s18</t>
  </si>
  <si>
    <t>02206332</t>
  </si>
  <si>
    <t>PIZZA AIR FRYER MOZZARELA 195G</t>
  </si>
  <si>
    <t>BUITONI</t>
  </si>
  <si>
    <t>4009233004836</t>
  </si>
  <si>
    <t>02206343</t>
  </si>
  <si>
    <t>PIZZA AIR FRYER BURGER STY195G</t>
  </si>
  <si>
    <t>4009233004898</t>
  </si>
  <si>
    <t>01916986</t>
  </si>
  <si>
    <t>PICCOLINIS SALAME 270G</t>
  </si>
  <si>
    <t>7613034808530</t>
  </si>
  <si>
    <t>01109695</t>
  </si>
  <si>
    <t>PICCOLINIS 3 QUEIJOS 270G</t>
  </si>
  <si>
    <t>8445290581181</t>
  </si>
  <si>
    <t>00589883</t>
  </si>
  <si>
    <t>PICCOLINIS QUEIJO/FIAMBRE 270G</t>
  </si>
  <si>
    <t>8445290581129</t>
  </si>
  <si>
    <t>01295115</t>
  </si>
  <si>
    <t>PICCOLINIS FRANKFURT 270G</t>
  </si>
  <si>
    <t>8445290581488</t>
  </si>
  <si>
    <t>02198822</t>
  </si>
  <si>
    <t>PICCOLINIS BURGER STYLE 270G</t>
  </si>
  <si>
    <t>4009233006953</t>
  </si>
  <si>
    <t>01659250</t>
  </si>
  <si>
    <t>PICCOLINIS TOM MOZZARELLA 270G</t>
  </si>
  <si>
    <t>8445290581310</t>
  </si>
  <si>
    <t>01763433</t>
  </si>
  <si>
    <t>PICCOLINIS PROSCIUTTO 270G</t>
  </si>
  <si>
    <t>8445290581389</t>
  </si>
  <si>
    <t>01935482</t>
  </si>
  <si>
    <t>PIZZA RIST PROSCIUTTO 340G</t>
  </si>
  <si>
    <t>DR.OETKER</t>
  </si>
  <si>
    <t>4001724038962</t>
  </si>
  <si>
    <t>01935502</t>
  </si>
  <si>
    <t>PIZZA RIST MOZZARELLA 355G</t>
  </si>
  <si>
    <t>4001724039112</t>
  </si>
  <si>
    <t>00571743</t>
  </si>
  <si>
    <t>PIZZA RISTORANTE HAWAII 355G</t>
  </si>
  <si>
    <t>4001724039082</t>
  </si>
  <si>
    <t>00953306</t>
  </si>
  <si>
    <t>PIZZA RISTORANTE TONNO 355G</t>
  </si>
  <si>
    <t>4001724038993</t>
  </si>
  <si>
    <t>00992675</t>
  </si>
  <si>
    <t>PIZZA RISTORANTE BOLONHESA375G</t>
  </si>
  <si>
    <t>4001724039235</t>
  </si>
  <si>
    <t>01897344</t>
  </si>
  <si>
    <t>PIZZA RISTORANTE SALAME 320G</t>
  </si>
  <si>
    <t>4001724038900</t>
  </si>
  <si>
    <t>00571765</t>
  </si>
  <si>
    <t>PIZZA RISTORANTE PEPERONI 320G</t>
  </si>
  <si>
    <t>4001724039204</t>
  </si>
  <si>
    <t>00982312</t>
  </si>
  <si>
    <t>PIZZA RISTORANTE FRANGO 355G</t>
  </si>
  <si>
    <t>4001724039174</t>
  </si>
  <si>
    <t>01216635</t>
  </si>
  <si>
    <t>PIZZA RISTOR.4FROMAGGI 340G</t>
  </si>
  <si>
    <t>4001724038870</t>
  </si>
  <si>
    <t>01935493</t>
  </si>
  <si>
    <t>PIZZA RIST SPECIALE 345G</t>
  </si>
  <si>
    <t>4001724039051</t>
  </si>
  <si>
    <t>01421431</t>
  </si>
  <si>
    <t>PIZZA RISTORANTE CARBONARA340G</t>
  </si>
  <si>
    <t>4001724039358</t>
  </si>
  <si>
    <t>00571721</t>
  </si>
  <si>
    <t>PIZZA RISTOR.ESPINAFRES 390G</t>
  </si>
  <si>
    <t>4001724039020</t>
  </si>
  <si>
    <t>01109594</t>
  </si>
  <si>
    <t>PIZZA RISTOR.PROSCI FUNGHI350G</t>
  </si>
  <si>
    <t>4001724039327</t>
  </si>
  <si>
    <t>00818286</t>
  </si>
  <si>
    <t>PIZZA RISTORANTE FUNGHI 365G</t>
  </si>
  <si>
    <t>4001724038931</t>
  </si>
  <si>
    <t>00771846</t>
  </si>
  <si>
    <t>PIZZA CASA DI MAMA SALAME 390G</t>
  </si>
  <si>
    <t>4001724015697</t>
  </si>
  <si>
    <t>01502405</t>
  </si>
  <si>
    <t>PIZZA S/GLUTEN MOZZARELA 370G</t>
  </si>
  <si>
    <t>4001724022398</t>
  </si>
  <si>
    <t>01502453</t>
  </si>
  <si>
    <t>PIZZA S/GLUTEN SALAME 315G</t>
  </si>
  <si>
    <t>4001724022473</t>
  </si>
  <si>
    <t>02184506</t>
  </si>
  <si>
    <t>PIZZA RISTOR.SALAME.VEGAN 296G</t>
  </si>
  <si>
    <t>4001724043393</t>
  </si>
  <si>
    <t>00771813</t>
  </si>
  <si>
    <t>PIZZA C.DI MAMA FIAM/COG.405G</t>
  </si>
  <si>
    <t>4001724015604</t>
  </si>
  <si>
    <t>01392760</t>
  </si>
  <si>
    <t>PIZZA TASTY QUEIJ/FIAMBRE 450G</t>
  </si>
  <si>
    <t>FIORINI</t>
  </si>
  <si>
    <t>3250392224653</t>
  </si>
  <si>
    <t>01186601</t>
  </si>
  <si>
    <t>PIZZA PEPPERONI 340G</t>
  </si>
  <si>
    <t>5604260328857</t>
  </si>
  <si>
    <t>pvp psicologico, conc pvp convertido</t>
  </si>
  <si>
    <t>00842994</t>
  </si>
  <si>
    <t>PIZZA HAWAI 350G</t>
  </si>
  <si>
    <t>5604260328802</t>
  </si>
  <si>
    <t>01770543</t>
  </si>
  <si>
    <t>PIZZA MARGARITA 2X300G</t>
  </si>
  <si>
    <t>5604260328864</t>
  </si>
  <si>
    <t>00843001</t>
  </si>
  <si>
    <t>PIZZA ATUM 370G</t>
  </si>
  <si>
    <t>5604260338405</t>
  </si>
  <si>
    <t>01186592</t>
  </si>
  <si>
    <t>PIZZA MOZZARELLA 350G</t>
  </si>
  <si>
    <t>5604260338412</t>
  </si>
  <si>
    <t>01186581</t>
  </si>
  <si>
    <t>PIZZA ROMANA 370G</t>
  </si>
  <si>
    <t>5604260328833</t>
  </si>
  <si>
    <t>01857676</t>
  </si>
  <si>
    <t>MINI PIZZAS FIAMB.QUEI 9X30G</t>
  </si>
  <si>
    <t>5604260311842</t>
  </si>
  <si>
    <t>r41f42s20</t>
  </si>
  <si>
    <t>01912765</t>
  </si>
  <si>
    <t>FOLHADO FRANGO/VEGETAIS 550G</t>
  </si>
  <si>
    <t>5604260321254</t>
  </si>
  <si>
    <t>g44b056</t>
  </si>
  <si>
    <t>r40f25s02</t>
  </si>
  <si>
    <t>00329972</t>
  </si>
  <si>
    <t>FIAMBRE DA PA K</t>
  </si>
  <si>
    <t>2894063000002</t>
  </si>
  <si>
    <t>00811095</t>
  </si>
  <si>
    <t>PEITO DE FRANGO K</t>
  </si>
  <si>
    <t>2894037000007</t>
  </si>
  <si>
    <t>00383665</t>
  </si>
  <si>
    <t>PEITO DE PERU K</t>
  </si>
  <si>
    <t>2894066000009</t>
  </si>
  <si>
    <t>01099503</t>
  </si>
  <si>
    <t>FIAMBRE DA PERNA EXTRA K</t>
  </si>
  <si>
    <t>2894493000009</t>
  </si>
  <si>
    <t>r40f25s14</t>
  </si>
  <si>
    <t>00250452</t>
  </si>
  <si>
    <t>CHOURICAO K</t>
  </si>
  <si>
    <t>2894314000003</t>
  </si>
  <si>
    <t>00346776</t>
  </si>
  <si>
    <t>PAIO DO LOMBO K</t>
  </si>
  <si>
    <t>0000002894281</t>
  </si>
  <si>
    <t>00346743</t>
  </si>
  <si>
    <t>PAIO YORK K</t>
  </si>
  <si>
    <t>2894274000006</t>
  </si>
  <si>
    <t>r40f25s18</t>
  </si>
  <si>
    <t>01651912</t>
  </si>
  <si>
    <t>DOCE DE ABOBORA K</t>
  </si>
  <si>
    <t>0000002894190</t>
  </si>
  <si>
    <t>r40f25s20</t>
  </si>
  <si>
    <t>01926741</t>
  </si>
  <si>
    <t>ROLO CARNE/ROTI DE PORCO K</t>
  </si>
  <si>
    <t>0000002894696</t>
  </si>
  <si>
    <t>descer gradualmente</t>
  </si>
  <si>
    <t>Removida ligação. São artigos iguais no nome mas fundamentalmente diferentes</t>
  </si>
  <si>
    <t>g45b070</t>
  </si>
  <si>
    <t>r30f28s02</t>
  </si>
  <si>
    <t>02154064</t>
  </si>
  <si>
    <t>ESPONJAS DESMAQUILHANTES 3UN</t>
  </si>
  <si>
    <t>LABELL</t>
  </si>
  <si>
    <t>5604260335664</t>
  </si>
  <si>
    <t>02154086</t>
  </si>
  <si>
    <t>ESPONJA MAQUILHAGEM BLENDER</t>
  </si>
  <si>
    <t>5604260335718</t>
  </si>
  <si>
    <t>01469765</t>
  </si>
  <si>
    <t>_COR. ANTIOLHEIRAS H BLEM 103</t>
  </si>
  <si>
    <t>RIMMEL</t>
  </si>
  <si>
    <t>5605667001350</t>
  </si>
  <si>
    <t>PVP Alinhado</t>
  </si>
  <si>
    <t>01469754</t>
  </si>
  <si>
    <t>_COR.ANTIOLHEIRAS H BLEM 004</t>
  </si>
  <si>
    <t>5605667001343</t>
  </si>
  <si>
    <t>01469945</t>
  </si>
  <si>
    <t>_PO COMPAC.STAY MATTE 006</t>
  </si>
  <si>
    <t>5605667001411</t>
  </si>
  <si>
    <t>01469844</t>
  </si>
  <si>
    <t>_FDT M PERF 200 SOFT BEIGE</t>
  </si>
  <si>
    <t>5605667008069</t>
  </si>
  <si>
    <t>01469855</t>
  </si>
  <si>
    <t>_FDT M PERF 203 TRUE BEIGE</t>
  </si>
  <si>
    <t>5605667008076</t>
  </si>
  <si>
    <t>01469870</t>
  </si>
  <si>
    <t>_FDT M PERF 303 TRUE NUDE</t>
  </si>
  <si>
    <t>5605667008090</t>
  </si>
  <si>
    <t>r30f28s04</t>
  </si>
  <si>
    <t>01938474</t>
  </si>
  <si>
    <t>LIP OIL DRESS NUDE</t>
  </si>
  <si>
    <t>LABELLO</t>
  </si>
  <si>
    <t>4005900780195</t>
  </si>
  <si>
    <t>01938485</t>
  </si>
  <si>
    <t>LIP OIL GLOSSY SHINE</t>
  </si>
  <si>
    <t>4005900780188</t>
  </si>
  <si>
    <t>r30f28s06</t>
  </si>
  <si>
    <t>02154042</t>
  </si>
  <si>
    <t>MINI PINCEIS SOMBRA OLHOS 6UN</t>
  </si>
  <si>
    <t>5604260335626</t>
  </si>
  <si>
    <t>02154031</t>
  </si>
  <si>
    <t>REVIRADOR PESTANAS CORVEX</t>
  </si>
  <si>
    <t>5604260335619</t>
  </si>
  <si>
    <t>01470121</t>
  </si>
  <si>
    <t>_MASC.EXTRA SUPER LASH 101</t>
  </si>
  <si>
    <t>5605667001428</t>
  </si>
  <si>
    <t>01536666</t>
  </si>
  <si>
    <t>_MASC.SCANDA.EYES REL.01 PRETO</t>
  </si>
  <si>
    <t>5605667010062</t>
  </si>
  <si>
    <t>r30f28s08</t>
  </si>
  <si>
    <t>01469043</t>
  </si>
  <si>
    <t>_VERNIZ 60'S 210</t>
  </si>
  <si>
    <t>5605667007833</t>
  </si>
  <si>
    <t>01469100</t>
  </si>
  <si>
    <t>_VERNIZ 60'S 340</t>
  </si>
  <si>
    <t>5605667008984</t>
  </si>
  <si>
    <t>01469155</t>
  </si>
  <si>
    <t>_VERNIZ 60'S 430</t>
  </si>
  <si>
    <t>5605667007901</t>
  </si>
  <si>
    <t>01469181</t>
  </si>
  <si>
    <t>_VERNIZ 60'S 500</t>
  </si>
  <si>
    <t>5605667007925</t>
  </si>
  <si>
    <t>01469212</t>
  </si>
  <si>
    <t>_VERNIZ 60'S 703</t>
  </si>
  <si>
    <t>5605667007932</t>
  </si>
  <si>
    <t>01469234</t>
  </si>
  <si>
    <t>_VERNIZ 60'S 740</t>
  </si>
  <si>
    <t>5605667007949</t>
  </si>
  <si>
    <t>r30f28s10</t>
  </si>
  <si>
    <t>02154106</t>
  </si>
  <si>
    <t>LIMAS CARTAO 10UN</t>
  </si>
  <si>
    <t>5604260335770</t>
  </si>
  <si>
    <t>01321202</t>
  </si>
  <si>
    <t>ESCOVA DE UNHAS PEQUENO</t>
  </si>
  <si>
    <t>5604260335763</t>
  </si>
  <si>
    <t>01321145</t>
  </si>
  <si>
    <t>LIMA SAFIRA METALICA</t>
  </si>
  <si>
    <t>5604260335787</t>
  </si>
  <si>
    <t>02154075</t>
  </si>
  <si>
    <t>AFIA-LAPIS MAQUILHAGEM DUPLO</t>
  </si>
  <si>
    <t>5604260335671</t>
  </si>
  <si>
    <t>01452360</t>
  </si>
  <si>
    <t>PINCEL DE FDT</t>
  </si>
  <si>
    <t>3250392133665</t>
  </si>
  <si>
    <t>01321193</t>
  </si>
  <si>
    <t>CORTA CUTICULAS</t>
  </si>
  <si>
    <t>5604260335756</t>
  </si>
  <si>
    <t>01321160</t>
  </si>
  <si>
    <t>TESOURA DE MANICURE</t>
  </si>
  <si>
    <t>5604260335732</t>
  </si>
  <si>
    <t>01452393</t>
  </si>
  <si>
    <t>PINCEL EYELINER</t>
  </si>
  <si>
    <t>3250392133726</t>
  </si>
  <si>
    <t>r30f30s02</t>
  </si>
  <si>
    <t>02044714</t>
  </si>
  <si>
    <t>MOLA MEDIA C/F.NATURAIS 1UN</t>
  </si>
  <si>
    <t>5604260331567</t>
  </si>
  <si>
    <t>02044725</t>
  </si>
  <si>
    <t>MOLA GRANDE C/F.NATURAIS 1UN</t>
  </si>
  <si>
    <t>5604260331574</t>
  </si>
  <si>
    <t>02044703</t>
  </si>
  <si>
    <t>PENTE ESCARPIDOR C/F.NATURAIS</t>
  </si>
  <si>
    <t>5604260331550</t>
  </si>
  <si>
    <t>02044736</t>
  </si>
  <si>
    <t>PACK 2 ELASTICOS CHOUCHOU</t>
  </si>
  <si>
    <t>5604260332267</t>
  </si>
  <si>
    <t>02044672</t>
  </si>
  <si>
    <t>ESCOVA PNEUMAT.C/F.NATURAIS</t>
  </si>
  <si>
    <t>5604260331529</t>
  </si>
  <si>
    <t>02044661</t>
  </si>
  <si>
    <t>ESC.DESEMBARACAR C/F.NATURAIS</t>
  </si>
  <si>
    <t>5604260331512</t>
  </si>
  <si>
    <t>r30f30s04</t>
  </si>
  <si>
    <t>01575535</t>
  </si>
  <si>
    <t>COL.SEMI-PERM.CHOCOLATE N535</t>
  </si>
  <si>
    <t>CASTING</t>
  </si>
  <si>
    <t>3600521188668</t>
  </si>
  <si>
    <t>01575546</t>
  </si>
  <si>
    <t>COL.SEMI-PERM.CASTANHO N400</t>
  </si>
  <si>
    <t>3600520983813</t>
  </si>
  <si>
    <t>02072423</t>
  </si>
  <si>
    <t>CHAM.COLOR SENS.LOURO 7.0</t>
  </si>
  <si>
    <t>GARNIER</t>
  </si>
  <si>
    <t>3600542563932</t>
  </si>
  <si>
    <t>02072401</t>
  </si>
  <si>
    <t>CHAM.COLOR SENS.CAST 4.0</t>
  </si>
  <si>
    <t>3600542563895</t>
  </si>
  <si>
    <t>02072412</t>
  </si>
  <si>
    <t>CHAM.COLOR SENS.CAST CLARO 5.0</t>
  </si>
  <si>
    <t>3600542563901</t>
  </si>
  <si>
    <t>02215470</t>
  </si>
  <si>
    <t>CH.COLOR SENS.3.0.CAST ESC</t>
  </si>
  <si>
    <t>3600542563888</t>
  </si>
  <si>
    <t>02072052</t>
  </si>
  <si>
    <t>SPRAY M.RETOUCH  2 C.ESC 75ML</t>
  </si>
  <si>
    <t>L'OREAL</t>
  </si>
  <si>
    <t>3600524146153</t>
  </si>
  <si>
    <t>02072063</t>
  </si>
  <si>
    <t>SPRAY M.RETOUCH 3 CAST 75ML</t>
  </si>
  <si>
    <t>3600524146160</t>
  </si>
  <si>
    <t>02072074</t>
  </si>
  <si>
    <t>SPRAY M.RETOUCH 4 LOURO 75ML</t>
  </si>
  <si>
    <t>3600524146177</t>
  </si>
  <si>
    <t>02072085</t>
  </si>
  <si>
    <t>SPRAY M.RETOUCH 5 LOUR CL 75ML</t>
  </si>
  <si>
    <t>3600524146184</t>
  </si>
  <si>
    <t>r30f30s06</t>
  </si>
  <si>
    <t>00194633</t>
  </si>
  <si>
    <t>COL.PERM.LOURO MTO.CLARO N10</t>
  </si>
  <si>
    <t>EXCELLENCE</t>
  </si>
  <si>
    <t>8411300566196</t>
  </si>
  <si>
    <t>00194666</t>
  </si>
  <si>
    <t>COL.PERM.LOURO NATURAL N8.1</t>
  </si>
  <si>
    <t>8411300565120</t>
  </si>
  <si>
    <t>00194670</t>
  </si>
  <si>
    <t>COL.PERM.LOURO CLARO N8</t>
  </si>
  <si>
    <t>8411300565076</t>
  </si>
  <si>
    <t>00194681</t>
  </si>
  <si>
    <t>COL.PERM.LOURO DOURADO N7.3</t>
  </si>
  <si>
    <t>8411300565113</t>
  </si>
  <si>
    <t>00194703</t>
  </si>
  <si>
    <t>COL.PERM.LOURO N7</t>
  </si>
  <si>
    <t>8411300565069</t>
  </si>
  <si>
    <t>00194736</t>
  </si>
  <si>
    <t>COL.PERM.LOURO ESCURO N6</t>
  </si>
  <si>
    <t>8411300565052</t>
  </si>
  <si>
    <t>00194762</t>
  </si>
  <si>
    <t>COL.PERM.CAST.CLARO DOUR.N5.3</t>
  </si>
  <si>
    <t>5601036205596</t>
  </si>
  <si>
    <t>00194773</t>
  </si>
  <si>
    <t>COL.PERM.CASTANHO CLARO N5</t>
  </si>
  <si>
    <t>8411300565045</t>
  </si>
  <si>
    <t>00194795</t>
  </si>
  <si>
    <t>COL.PERM.CASTANHO ACAJOU N4.54</t>
  </si>
  <si>
    <t>8411300008931</t>
  </si>
  <si>
    <t>00194843</t>
  </si>
  <si>
    <t>COL.PERM.PRETO N1</t>
  </si>
  <si>
    <t>8411300565014</t>
  </si>
  <si>
    <t>00793573</t>
  </si>
  <si>
    <t>COL.PERM.CAST.ESCURO N3</t>
  </si>
  <si>
    <t>8411300565021</t>
  </si>
  <si>
    <t>01203791</t>
  </si>
  <si>
    <t>COL.PERM.CARAMELO AVELA N6.41</t>
  </si>
  <si>
    <t>3600521639221</t>
  </si>
  <si>
    <t>01932580</t>
  </si>
  <si>
    <t>COL.PERM.NUDES CAST 4U</t>
  </si>
  <si>
    <t>3600523999231</t>
  </si>
  <si>
    <t>01932591</t>
  </si>
  <si>
    <t>COL.PERM.NUDES CAST.CLARO 5U</t>
  </si>
  <si>
    <t>3600523999248</t>
  </si>
  <si>
    <t>01932611</t>
  </si>
  <si>
    <t>COL.PERM.NUDES LOURO 7U</t>
  </si>
  <si>
    <t>3600523999279</t>
  </si>
  <si>
    <t>00194821</t>
  </si>
  <si>
    <t>COL.PERM.CASTANHO N4</t>
  </si>
  <si>
    <t>8411300565038</t>
  </si>
  <si>
    <t>01932600</t>
  </si>
  <si>
    <t>COL.PERM.NUDES LOIRO ESC.6U</t>
  </si>
  <si>
    <t>3600523999255</t>
  </si>
  <si>
    <t>02178052</t>
  </si>
  <si>
    <t>COL.COLOR SENS.1.ULT PRETO</t>
  </si>
  <si>
    <t>3600541176294</t>
  </si>
  <si>
    <t>02178063</t>
  </si>
  <si>
    <t>COL.COLOR SENS.3. CAST.ESC.</t>
  </si>
  <si>
    <t>3600541176393</t>
  </si>
  <si>
    <t>02178074</t>
  </si>
  <si>
    <t>COL.COLOR SENS.2.1.PRETO AZUL</t>
  </si>
  <si>
    <t>3600541176997</t>
  </si>
  <si>
    <t>02178085</t>
  </si>
  <si>
    <t>COL.COLOR SENS.4.15.CHOCOLATE</t>
  </si>
  <si>
    <t>3600541176546</t>
  </si>
  <si>
    <t>02178096</t>
  </si>
  <si>
    <t>COL.COLOR SENS.6.60. VER. INT.</t>
  </si>
  <si>
    <t>3600541176799</t>
  </si>
  <si>
    <t>02215481</t>
  </si>
  <si>
    <t>CH.COLOR SENS.1.0 PRETO</t>
  </si>
  <si>
    <t>3600542563871</t>
  </si>
  <si>
    <t>02215492</t>
  </si>
  <si>
    <t>COL.COLOR SENS.6.0.LOURO ESC</t>
  </si>
  <si>
    <t>3600541176690</t>
  </si>
  <si>
    <t>02215501</t>
  </si>
  <si>
    <t>COL.COLOR SENS.7.0 LOURO</t>
  </si>
  <si>
    <t>3600541306998</t>
  </si>
  <si>
    <t>02215512</t>
  </si>
  <si>
    <t>COL.COLOR SENS.5.0.CAST.LUM.</t>
  </si>
  <si>
    <t>3600541176591</t>
  </si>
  <si>
    <t>00611183</t>
  </si>
  <si>
    <t>COL.PERM.CAST.CLARO DOURAD N53</t>
  </si>
  <si>
    <t>NUTRISSE</t>
  </si>
  <si>
    <t>3600540286789</t>
  </si>
  <si>
    <t>00265043</t>
  </si>
  <si>
    <t>COL.PERM.CASTANHO DOURADO N43</t>
  </si>
  <si>
    <t>8411300041686</t>
  </si>
  <si>
    <t>01044803</t>
  </si>
  <si>
    <t>COL.PERM.CAST.TIRAMISSU N.4.15</t>
  </si>
  <si>
    <t>3600541043176</t>
  </si>
  <si>
    <t>00417435</t>
  </si>
  <si>
    <t>COL.PERM.CASTANHO CLARO N5.0</t>
  </si>
  <si>
    <t>3600541375703</t>
  </si>
  <si>
    <t>01160113</t>
  </si>
  <si>
    <t>COL.PERM.CASTANHO VIOLI.N4.26</t>
  </si>
  <si>
    <t>3600541538290</t>
  </si>
  <si>
    <t>01820890</t>
  </si>
  <si>
    <t>COL.PERM.PRETO1.0</t>
  </si>
  <si>
    <t>3600541375673</t>
  </si>
  <si>
    <t>00619533</t>
  </si>
  <si>
    <t>COL.PERM.LOURO M.CLAR.NAT.N100</t>
  </si>
  <si>
    <t>3600541375772</t>
  </si>
  <si>
    <t>00417424</t>
  </si>
  <si>
    <t>COL.PERM.CASTANHO N40</t>
  </si>
  <si>
    <t>3600541375697</t>
  </si>
  <si>
    <t>00611214</t>
  </si>
  <si>
    <t>COL.PERM.LOURO DOURADO N73</t>
  </si>
  <si>
    <t>3600541375741</t>
  </si>
  <si>
    <t>00264832</t>
  </si>
  <si>
    <t>COL.PERM.LOURO CLARO N80</t>
  </si>
  <si>
    <t>3600541375758</t>
  </si>
  <si>
    <t>01908052</t>
  </si>
  <si>
    <t>COL.PERM.CAST.CHOCOLATE 3.65</t>
  </si>
  <si>
    <t>PALETTE</t>
  </si>
  <si>
    <t>8410436170888</t>
  </si>
  <si>
    <t>01908074</t>
  </si>
  <si>
    <t>COL.PERM. PRETO 1</t>
  </si>
  <si>
    <t>8410436170734</t>
  </si>
  <si>
    <t>01908085</t>
  </si>
  <si>
    <t>COL.PERM. VIOLINO 4.99</t>
  </si>
  <si>
    <t>8410436170451</t>
  </si>
  <si>
    <t>01908105</t>
  </si>
  <si>
    <t>COL.PERM.LOURO ESCURO 6</t>
  </si>
  <si>
    <t>8410436171014</t>
  </si>
  <si>
    <t>01908116</t>
  </si>
  <si>
    <t>COL.PERM.PRETO AZULADO 1.1</t>
  </si>
  <si>
    <t>8410436171052</t>
  </si>
  <si>
    <t>01971614</t>
  </si>
  <si>
    <t>COL.PERM.CAJU 3.68</t>
  </si>
  <si>
    <t>8410436170932</t>
  </si>
  <si>
    <t>01971625</t>
  </si>
  <si>
    <t>COL.PERM.CASTANHO 5.6</t>
  </si>
  <si>
    <t>8410436210454</t>
  </si>
  <si>
    <t>r30f30s08</t>
  </si>
  <si>
    <t>01268380</t>
  </si>
  <si>
    <t>LACA FIX.FORTE 75ML</t>
  </si>
  <si>
    <t>ELNETT</t>
  </si>
  <si>
    <t>8411300746000</t>
  </si>
  <si>
    <t>00007733</t>
  </si>
  <si>
    <t>LACA FIXACAO NORMAL 300ML</t>
  </si>
  <si>
    <t>5601036100068</t>
  </si>
  <si>
    <t>00007744</t>
  </si>
  <si>
    <t>LACA FIXACAO FORTE 300ML</t>
  </si>
  <si>
    <t>5601036100051</t>
  </si>
  <si>
    <t>00580923</t>
  </si>
  <si>
    <t>LACA FIXACAO EXTRA FORTE 300ML</t>
  </si>
  <si>
    <t>5601036100099</t>
  </si>
  <si>
    <t>00646511</t>
  </si>
  <si>
    <t>LACA PINTADOS 300ML</t>
  </si>
  <si>
    <t>3600521095645</t>
  </si>
  <si>
    <t>02075193</t>
  </si>
  <si>
    <t>LACA FIXACAO NORMAL 400ML</t>
  </si>
  <si>
    <t>5604260332724</t>
  </si>
  <si>
    <t>02075202</t>
  </si>
  <si>
    <t>LACA FIXACAO EXTRA FORTE 400ML</t>
  </si>
  <si>
    <t>5604260332731</t>
  </si>
  <si>
    <t>01973302</t>
  </si>
  <si>
    <t>LACA FIX.ULTRA FORTE 250ML</t>
  </si>
  <si>
    <t>PANTENE</t>
  </si>
  <si>
    <t>8006540346938</t>
  </si>
  <si>
    <t>01973313</t>
  </si>
  <si>
    <t>LACA FIX.FLEXIVEL 250ML</t>
  </si>
  <si>
    <t>8006540348925</t>
  </si>
  <si>
    <t>01973324</t>
  </si>
  <si>
    <t>LACA VOLUME PERF.250ML</t>
  </si>
  <si>
    <t>8006540346891</t>
  </si>
  <si>
    <t>r30f30s10</t>
  </si>
  <si>
    <t>00709421</t>
  </si>
  <si>
    <t>GEL STYLE EXFORTE 200ML</t>
  </si>
  <si>
    <t>FRU STYLE</t>
  </si>
  <si>
    <t>3600540582768</t>
  </si>
  <si>
    <t>01160056</t>
  </si>
  <si>
    <t>GEL HARD CEMENT 200ML</t>
  </si>
  <si>
    <t>3600541193161</t>
  </si>
  <si>
    <t>00793503</t>
  </si>
  <si>
    <t>GEL WET SHINE 200ML</t>
  </si>
  <si>
    <t>3600540582775</t>
  </si>
  <si>
    <t>01839606</t>
  </si>
  <si>
    <t>CREME FIX.CARACOIS 145ML</t>
  </si>
  <si>
    <t>8001841889535</t>
  </si>
  <si>
    <t>01731876</t>
  </si>
  <si>
    <t>CR.DE PENTEAR CARACOIS 270ML</t>
  </si>
  <si>
    <t>8001841240640</t>
  </si>
  <si>
    <t>01973372</t>
  </si>
  <si>
    <t>CREME STYLING CARACOIS 235ML</t>
  </si>
  <si>
    <t>8006540314326</t>
  </si>
  <si>
    <t>r30f30s12</t>
  </si>
  <si>
    <t>01098910</t>
  </si>
  <si>
    <t>ESPUMA CABELO CARACOIS 200ML</t>
  </si>
  <si>
    <t>3250391217670</t>
  </si>
  <si>
    <t>Baixar pvp</t>
  </si>
  <si>
    <t>01098906</t>
  </si>
  <si>
    <t>ESPUMA CABELO VOLUME 200ML</t>
  </si>
  <si>
    <t>3250391217588</t>
  </si>
  <si>
    <t>01973346</t>
  </si>
  <si>
    <t>ESPUMA CARAC.PERFEITOS 200ML</t>
  </si>
  <si>
    <t>8006540346976</t>
  </si>
  <si>
    <t>01973361</t>
  </si>
  <si>
    <t>ESPUMA ONDAS PERFEITAS 200ML</t>
  </si>
  <si>
    <t>8006540349205</t>
  </si>
  <si>
    <t>01973350</t>
  </si>
  <si>
    <t>ESPUMA VOLUME PERFEITO 200ML</t>
  </si>
  <si>
    <t>8006540347058</t>
  </si>
  <si>
    <t>r30f30s16</t>
  </si>
  <si>
    <t>02084882</t>
  </si>
  <si>
    <t>CHAMPO ARAGAN OIL 385 ML</t>
  </si>
  <si>
    <t>OGX</t>
  </si>
  <si>
    <t>0022796976116</t>
  </si>
  <si>
    <t>02084893</t>
  </si>
  <si>
    <t>CHAMPO KERATIN BR 385ML</t>
  </si>
  <si>
    <t>0022796976017</t>
  </si>
  <si>
    <t>02184146</t>
  </si>
  <si>
    <t>CH BIOTINA COLAGENIO 385ML</t>
  </si>
  <si>
    <t>0022796976703</t>
  </si>
  <si>
    <t>02084812</t>
  </si>
  <si>
    <t>CHAMPO REPLENISH&amp;CLEAN 400ML</t>
  </si>
  <si>
    <t>TRESEMME</t>
  </si>
  <si>
    <t>8720181446801</t>
  </si>
  <si>
    <t>02084792</t>
  </si>
  <si>
    <t>CHAMPO BIOTIN REPAIR 400ML</t>
  </si>
  <si>
    <t>8710522323120</t>
  </si>
  <si>
    <t>02130425</t>
  </si>
  <si>
    <t>CHAMPO KERATIN SMOOTH 685ML</t>
  </si>
  <si>
    <t>8720181446023</t>
  </si>
  <si>
    <t>02130436</t>
  </si>
  <si>
    <t>CHAMPO FLAWLESS WAVES 685ML</t>
  </si>
  <si>
    <t>8720181446078</t>
  </si>
  <si>
    <t>02130484</t>
  </si>
  <si>
    <t>CHAMPO SHINE 685ML</t>
  </si>
  <si>
    <t>8720181528804</t>
  </si>
  <si>
    <t>r30f30s18</t>
  </si>
  <si>
    <t>02150692</t>
  </si>
  <si>
    <t>CH CURLS 300ML</t>
  </si>
  <si>
    <t>AUSSIE</t>
  </si>
  <si>
    <t>8700216923767</t>
  </si>
  <si>
    <t>00251060</t>
  </si>
  <si>
    <t>CHAMPO COLOR-VIVE 250ML</t>
  </si>
  <si>
    <t>ELVIVE</t>
  </si>
  <si>
    <t>5601036207231</t>
  </si>
  <si>
    <t>00448735</t>
  </si>
  <si>
    <t>CHAMPO COLOR-VIVE 400ML</t>
  </si>
  <si>
    <t>3600523277520</t>
  </si>
  <si>
    <t>01045916</t>
  </si>
  <si>
    <t>CHAMPO TOTAL REPAIR 400ML</t>
  </si>
  <si>
    <t>3600523277605</t>
  </si>
  <si>
    <t>01591432</t>
  </si>
  <si>
    <t>CHAMPO RECONS.DREAM LONG 400ML</t>
  </si>
  <si>
    <t>3600523586349</t>
  </si>
  <si>
    <t>01696565</t>
  </si>
  <si>
    <t>CHAMPO VIOLET COL.VIVE 200ML</t>
  </si>
  <si>
    <t>3600523682799</t>
  </si>
  <si>
    <t>02146710</t>
  </si>
  <si>
    <t>CH FULL RESIST 400ML</t>
  </si>
  <si>
    <t>3600523923823</t>
  </si>
  <si>
    <t>01926131</t>
  </si>
  <si>
    <t>CHAMPO HIDRA HIALURONICO 400ML</t>
  </si>
  <si>
    <t>3600524029968</t>
  </si>
  <si>
    <t>02072142</t>
  </si>
  <si>
    <t>CH.HIALURONICO PURE 400ML</t>
  </si>
  <si>
    <t>3600524144234</t>
  </si>
  <si>
    <t>02170040</t>
  </si>
  <si>
    <t>CH GLY. GLOSS CORE 400ML</t>
  </si>
  <si>
    <t>3600524230418</t>
  </si>
  <si>
    <t>02192092</t>
  </si>
  <si>
    <t>CH COLLAGEN LIFTER 400ML</t>
  </si>
  <si>
    <t>3600524251246</t>
  </si>
  <si>
    <t>02072096</t>
  </si>
  <si>
    <t>CH.GLYCOLIC GLOSS 200ML</t>
  </si>
  <si>
    <t>3600524127978</t>
  </si>
  <si>
    <t>02146732</t>
  </si>
  <si>
    <t>CH GROWTH BOOSTER 200ML</t>
  </si>
  <si>
    <t>3600524196530</t>
  </si>
  <si>
    <t>01981562</t>
  </si>
  <si>
    <t>CHAMPO BOND REPAIR 200ML</t>
  </si>
  <si>
    <t>3600524074685</t>
  </si>
  <si>
    <t>02146765</t>
  </si>
  <si>
    <t>CH COLOR VIVE1L</t>
  </si>
  <si>
    <t>3600524062545</t>
  </si>
  <si>
    <t>02146776</t>
  </si>
  <si>
    <t>CH DREAM LONG 1L</t>
  </si>
  <si>
    <t>3600524062620</t>
  </si>
  <si>
    <t>01981551</t>
  </si>
  <si>
    <t>PRE CHAMPO BOND REPAIR 200ML</t>
  </si>
  <si>
    <t>3600524074548</t>
  </si>
  <si>
    <t>02146780</t>
  </si>
  <si>
    <t>CH HIALURONICO 1L</t>
  </si>
  <si>
    <t>3600524099336</t>
  </si>
  <si>
    <t>01591634</t>
  </si>
  <si>
    <t>CHAMPO H.BOMB ALOE VERA 400ML</t>
  </si>
  <si>
    <t>FRUCTIS</t>
  </si>
  <si>
    <t>3600542117937</t>
  </si>
  <si>
    <t>01701136</t>
  </si>
  <si>
    <t>CHAMPO HIDRACARACOIS 400ML</t>
  </si>
  <si>
    <t>3600541946262</t>
  </si>
  <si>
    <t>01820910</t>
  </si>
  <si>
    <t>CHAMPO FORCA E BRILHO 400ML</t>
  </si>
  <si>
    <t>3600541946309</t>
  </si>
  <si>
    <t>01820921</t>
  </si>
  <si>
    <t>CHAMPO FOR.E BRILHO 2EM1 400ML</t>
  </si>
  <si>
    <t>3600541946316</t>
  </si>
  <si>
    <t>01914150</t>
  </si>
  <si>
    <t>CHAMPO HIDRA LISO 400ML</t>
  </si>
  <si>
    <t>3600542034074</t>
  </si>
  <si>
    <t>01954472</t>
  </si>
  <si>
    <t>CHAMPO VITAMIN FORCE 400ML</t>
  </si>
  <si>
    <t>3600542431071</t>
  </si>
  <si>
    <t>02072153</t>
  </si>
  <si>
    <t>CH.ADEUS DANOS 400ML</t>
  </si>
  <si>
    <t>3600542602167</t>
  </si>
  <si>
    <t>02072243</t>
  </si>
  <si>
    <t>CH.METODO CARACOIS 200ML</t>
  </si>
  <si>
    <t>3600542571760</t>
  </si>
  <si>
    <t>02146811</t>
  </si>
  <si>
    <t>CH KERATIN FILLER 200ML</t>
  </si>
  <si>
    <t>3600542638760</t>
  </si>
  <si>
    <t>02150405</t>
  </si>
  <si>
    <t>CHAMPO FORCA &amp; BRILHO 1L</t>
  </si>
  <si>
    <t>3600542486729</t>
  </si>
  <si>
    <t>02117026</t>
  </si>
  <si>
    <t>CH ARGAO REPARA 350ML</t>
  </si>
  <si>
    <t>HERBAL ESS</t>
  </si>
  <si>
    <t>8700216211307</t>
  </si>
  <si>
    <t>02117030</t>
  </si>
  <si>
    <t>CH ROSA SUAVIZA 350ML</t>
  </si>
  <si>
    <t>8700216211086</t>
  </si>
  <si>
    <t>02117105</t>
  </si>
  <si>
    <t>CH ALOE MOIST 350ML</t>
  </si>
  <si>
    <t>8700216211185</t>
  </si>
  <si>
    <t>02172955</t>
  </si>
  <si>
    <t>CH CAMOMILA 350ML</t>
  </si>
  <si>
    <t>8700216631372</t>
  </si>
  <si>
    <t>01764864</t>
  </si>
  <si>
    <t>CHAMPO FAMILIAR 750ML</t>
  </si>
  <si>
    <t>5604260290628</t>
  </si>
  <si>
    <t>02064764</t>
  </si>
  <si>
    <t>CH.LISO&amp;SEDOSO C.NORMAIS 300ML</t>
  </si>
  <si>
    <t>5604260331864</t>
  </si>
  <si>
    <t>02064810</t>
  </si>
  <si>
    <t>CH.REPARACAO&amp;NUT.C.SECO300ML</t>
  </si>
  <si>
    <t>5604260331918</t>
  </si>
  <si>
    <t>02064843</t>
  </si>
  <si>
    <t>CH.CARACOIS PERF.C.NORMAL300ML</t>
  </si>
  <si>
    <t>5604260331949</t>
  </si>
  <si>
    <t>02064880</t>
  </si>
  <si>
    <t>CH.REGUL&amp;EQUIL.C.OLEOSOS 300ML</t>
  </si>
  <si>
    <t>5604260331970</t>
  </si>
  <si>
    <t>02064900</t>
  </si>
  <si>
    <t>CHAMPO 2EM1 300ML</t>
  </si>
  <si>
    <t>5604260331994</t>
  </si>
  <si>
    <t>02075182</t>
  </si>
  <si>
    <t>CH.SECO PURIFYING&amp;VOLUME 200ML</t>
  </si>
  <si>
    <t>5604260332748</t>
  </si>
  <si>
    <t>02088142</t>
  </si>
  <si>
    <t>CH.SECO CABELOS ESCUROS 200ML</t>
  </si>
  <si>
    <t>5604260332755</t>
  </si>
  <si>
    <t>01649032</t>
  </si>
  <si>
    <t>CHAMPO 3EM1 REPARA PROT 300ML</t>
  </si>
  <si>
    <t>8001090638984</t>
  </si>
  <si>
    <t>02117265</t>
  </si>
  <si>
    <t>CH LISO&amp;SEDOSO 325ML</t>
  </si>
  <si>
    <t>8700216442954</t>
  </si>
  <si>
    <t>02117276</t>
  </si>
  <si>
    <t>CH CLASSIC 325ML</t>
  </si>
  <si>
    <t>8700216442978</t>
  </si>
  <si>
    <t>02117280</t>
  </si>
  <si>
    <t>CH CARACOIS PERFEITOS 325ML</t>
  </si>
  <si>
    <t>8700216443814</t>
  </si>
  <si>
    <t>02117322</t>
  </si>
  <si>
    <t>CH REPARA&amp;PROTEGE 325ML</t>
  </si>
  <si>
    <t>8700216419949</t>
  </si>
  <si>
    <t>02178131</t>
  </si>
  <si>
    <t>CH HYDRA 325ML</t>
  </si>
  <si>
    <t>8700216940412</t>
  </si>
  <si>
    <t>01649054</t>
  </si>
  <si>
    <t>CHAMPO 3EM1 CLASSIC 300ML</t>
  </si>
  <si>
    <t>8001090639073</t>
  </si>
  <si>
    <t>02117401</t>
  </si>
  <si>
    <t>CH 3EM1 LISO&amp;SEDOSO 300ML</t>
  </si>
  <si>
    <t>8001090637338</t>
  </si>
  <si>
    <t>02117381</t>
  </si>
  <si>
    <t>CH MIRACLE CARACOIS 250ML</t>
  </si>
  <si>
    <t>8700216547161</t>
  </si>
  <si>
    <t>02117392</t>
  </si>
  <si>
    <t>CH MIRACLE REPARA&amp;PROT.250ML</t>
  </si>
  <si>
    <t>8006530274913</t>
  </si>
  <si>
    <t>02150580</t>
  </si>
  <si>
    <t>CH LISO&amp;SEDOSO 500ML</t>
  </si>
  <si>
    <t>8700216444163</t>
  </si>
  <si>
    <t>02150591</t>
  </si>
  <si>
    <t>CH CLASSIC 500ML</t>
  </si>
  <si>
    <t>8700216443180</t>
  </si>
  <si>
    <t>02150600</t>
  </si>
  <si>
    <t>CH CARACOIS PERFEITOS 500ML</t>
  </si>
  <si>
    <t>8700216442848</t>
  </si>
  <si>
    <t>02150622</t>
  </si>
  <si>
    <t>CH REPARA&amp;PROTEGE 500ML</t>
  </si>
  <si>
    <t>8700216444125</t>
  </si>
  <si>
    <t>02184012</t>
  </si>
  <si>
    <t>CH HYDRA 500ML</t>
  </si>
  <si>
    <t>8700216939461</t>
  </si>
  <si>
    <t>02098301</t>
  </si>
  <si>
    <t>CH MIRACLE ADEUS FRIZZ 250ML</t>
  </si>
  <si>
    <t>8700216190633</t>
  </si>
  <si>
    <t>02098371</t>
  </si>
  <si>
    <t>CH MIRACLE BOND REPAIR 250ML</t>
  </si>
  <si>
    <t>8700216190664</t>
  </si>
  <si>
    <t>02108493</t>
  </si>
  <si>
    <t>CH MIRACLE SED.&amp;BRILH 250ML</t>
  </si>
  <si>
    <t>8700216190572</t>
  </si>
  <si>
    <t>02108502</t>
  </si>
  <si>
    <t>CH MIRACLE HIDRA.&amp;BRILH 250ML</t>
  </si>
  <si>
    <t>8700216190626</t>
  </si>
  <si>
    <t>02201413</t>
  </si>
  <si>
    <t>CH ANTIQUEDA 290ML</t>
  </si>
  <si>
    <t>8006530059985</t>
  </si>
  <si>
    <t>02072311</t>
  </si>
  <si>
    <t>CH AGUA DE ARROZ 400ML</t>
  </si>
  <si>
    <t>ULT.SUAVE</t>
  </si>
  <si>
    <t>3600542571982</t>
  </si>
  <si>
    <t>02192156</t>
  </si>
  <si>
    <t>CH UVA HIDRATANTE 400ML</t>
  </si>
  <si>
    <t>3600542656467</t>
  </si>
  <si>
    <t>r30f30s20</t>
  </si>
  <si>
    <t>02098413</t>
  </si>
  <si>
    <t>CHAMPO CLASSIC 2EM1 330ML</t>
  </si>
  <si>
    <t>H&amp;S</t>
  </si>
  <si>
    <t>8700216265492</t>
  </si>
  <si>
    <t>02098424</t>
  </si>
  <si>
    <t>CHAMPO CLASSIC 330ML</t>
  </si>
  <si>
    <t>8700216266154</t>
  </si>
  <si>
    <t>02098435</t>
  </si>
  <si>
    <t>CHAMPO MENTOL 330ML</t>
  </si>
  <si>
    <t>8700216266185</t>
  </si>
  <si>
    <t>02098461</t>
  </si>
  <si>
    <t>CHAMPO CITRUS 330ML</t>
  </si>
  <si>
    <t>8700216155892</t>
  </si>
  <si>
    <t>02150701</t>
  </si>
  <si>
    <t>CHAMPO CITRUS 2EM1 PLUS 300ML</t>
  </si>
  <si>
    <t>8700216653893</t>
  </si>
  <si>
    <t>02215556</t>
  </si>
  <si>
    <t>CH NUTRE CUIDA 300ML</t>
  </si>
  <si>
    <t>8006530215534</t>
  </si>
  <si>
    <t>02108636</t>
  </si>
  <si>
    <t>CHAMPO CLASSIC 625ML</t>
  </si>
  <si>
    <t>8700216266628</t>
  </si>
  <si>
    <t>02108651</t>
  </si>
  <si>
    <t>CHAMPO CITRUS 625ML</t>
  </si>
  <si>
    <t>8700216266598</t>
  </si>
  <si>
    <t>02108662</t>
  </si>
  <si>
    <t>CHAMPO MENTOL 625ML</t>
  </si>
  <si>
    <t>8700216249904</t>
  </si>
  <si>
    <t>02108640</t>
  </si>
  <si>
    <t>CHAMPO CLASSIC 2EM1 625ML</t>
  </si>
  <si>
    <t>8700216155489</t>
  </si>
  <si>
    <t>02109371</t>
  </si>
  <si>
    <t>CH PRO EXPERT ANTICASPA 300ML</t>
  </si>
  <si>
    <t>8700216266055</t>
  </si>
  <si>
    <t>02109382</t>
  </si>
  <si>
    <t>CH PRO EXPERT ANTIQUEDA 300ML</t>
  </si>
  <si>
    <t>8700216265584</t>
  </si>
  <si>
    <t>02109393</t>
  </si>
  <si>
    <t>CH PRO EXPERT ALIVIO 300ML</t>
  </si>
  <si>
    <t>8700216266024</t>
  </si>
  <si>
    <t>02150712</t>
  </si>
  <si>
    <t>CHAMPO MENTOL 2EM1 PLUS 300ML</t>
  </si>
  <si>
    <t>8700216653763</t>
  </si>
  <si>
    <t>02150723</t>
  </si>
  <si>
    <t>CHAMPO MACA 2EM1 PLUS 300ML</t>
  </si>
  <si>
    <t>8700216657396</t>
  </si>
  <si>
    <t>02064911</t>
  </si>
  <si>
    <t>CHAMPO ANTICASPA 2EM1 300ML</t>
  </si>
  <si>
    <t>5604260332007</t>
  </si>
  <si>
    <t>Alinhar à moda</t>
  </si>
  <si>
    <t>01893590</t>
  </si>
  <si>
    <t>CHAMPO CONT.OLEOSIDADE 360ML</t>
  </si>
  <si>
    <t>LINIC</t>
  </si>
  <si>
    <t>8710847961137</t>
  </si>
  <si>
    <t>02108774</t>
  </si>
  <si>
    <t>CHAMPO FEM.HIDRAT.INT. 360ML</t>
  </si>
  <si>
    <t>8720181483417</t>
  </si>
  <si>
    <t>02117254</t>
  </si>
  <si>
    <t>CH ANTICASPA 325ML</t>
  </si>
  <si>
    <t>8700216443647</t>
  </si>
  <si>
    <t>01649043</t>
  </si>
  <si>
    <t>CHAMPO 3EM1 ANTI-CASPA 300ML</t>
  </si>
  <si>
    <t>8001090639011</t>
  </si>
  <si>
    <t>02150611</t>
  </si>
  <si>
    <t>CH ANTICASPA 500ML</t>
  </si>
  <si>
    <t>8700216457583</t>
  </si>
  <si>
    <t>r30f30s22</t>
  </si>
  <si>
    <t>02117015</t>
  </si>
  <si>
    <t>CH COCO HIDRATA 350ML</t>
  </si>
  <si>
    <t>8700216211239</t>
  </si>
  <si>
    <t>01978041</t>
  </si>
  <si>
    <t>CHAMPO ARROZ&amp;AVEIA C.DEL 500ML</t>
  </si>
  <si>
    <t>5604260326921</t>
  </si>
  <si>
    <t>01978030</t>
  </si>
  <si>
    <t>CHAMPO ABACAT&amp;KAR.C.SECO 500ML</t>
  </si>
  <si>
    <t>5604260326945</t>
  </si>
  <si>
    <t>00008993</t>
  </si>
  <si>
    <t>CHAMPO CAMOLILA 250ML</t>
  </si>
  <si>
    <t>5601036301441</t>
  </si>
  <si>
    <t>00194331</t>
  </si>
  <si>
    <t>CHAMPO CRIANCAS ALPERCE 250ML</t>
  </si>
  <si>
    <t>5601036303148</t>
  </si>
  <si>
    <t>00611240</t>
  </si>
  <si>
    <t>CHAMPO ABACATE&amp;KARITE 250ML</t>
  </si>
  <si>
    <t>3600540542823</t>
  </si>
  <si>
    <t>00676944</t>
  </si>
  <si>
    <t>CHAMPO ABACATE&amp;KARITE 400ML</t>
  </si>
  <si>
    <t>3600540542861</t>
  </si>
  <si>
    <t>01409182</t>
  </si>
  <si>
    <t>CHAMPO DELIC. AVEIA 400ML</t>
  </si>
  <si>
    <t>3600541887817</t>
  </si>
  <si>
    <t>01502023</t>
  </si>
  <si>
    <t>CHAMPO LIMAO&amp;ARGILA 400ML</t>
  </si>
  <si>
    <t>3600542027533</t>
  </si>
  <si>
    <t>01557730</t>
  </si>
  <si>
    <t>CHAMPO LEITE DE COCO 400ML</t>
  </si>
  <si>
    <t>3600542075015</t>
  </si>
  <si>
    <t>01591612</t>
  </si>
  <si>
    <t>CHAMPO RIQUEZA ARGAO 400ML</t>
  </si>
  <si>
    <t>3600542139977</t>
  </si>
  <si>
    <t>01306422</t>
  </si>
  <si>
    <t>CHAMPO GAMA MARAVILHOSA 400ML</t>
  </si>
  <si>
    <t>3600541533226</t>
  </si>
  <si>
    <t>01275262</t>
  </si>
  <si>
    <t>CHAMPO TESOUROS MEL 400ML</t>
  </si>
  <si>
    <t>3600541550087</t>
  </si>
  <si>
    <t>01986411</t>
  </si>
  <si>
    <t>CHAMPO CARVAO 400ML</t>
  </si>
  <si>
    <t>3600542512428</t>
  </si>
  <si>
    <t>01256665</t>
  </si>
  <si>
    <t>CHAMPO CAMOMILA 400ML</t>
  </si>
  <si>
    <t>3600542369794</t>
  </si>
  <si>
    <t>02146855</t>
  </si>
  <si>
    <t>CH ABACATE 1L</t>
  </si>
  <si>
    <t>3600542503099</t>
  </si>
  <si>
    <t>r30f30s24</t>
  </si>
  <si>
    <t>02150666</t>
  </si>
  <si>
    <t>COND CURLS 200ML</t>
  </si>
  <si>
    <t>8700216923606</t>
  </si>
  <si>
    <t>01926142</t>
  </si>
  <si>
    <t>COND.HIDRA HIALURONICO 300ML</t>
  </si>
  <si>
    <t>3600524029661</t>
  </si>
  <si>
    <t>PVP promo e psico</t>
  </si>
  <si>
    <t>01801986</t>
  </si>
  <si>
    <t>COND.OLEO EXTR 300ML</t>
  </si>
  <si>
    <t>3600523625796</t>
  </si>
  <si>
    <t>01802015</t>
  </si>
  <si>
    <t>COND.FULL RESIST 300ML</t>
  </si>
  <si>
    <t>3600523923786</t>
  </si>
  <si>
    <t>01801953</t>
  </si>
  <si>
    <t>COND.DREAM LONG 300ML</t>
  </si>
  <si>
    <t>3600523625741</t>
  </si>
  <si>
    <t>Alinhar pvp suivi ao lidl pq psico</t>
  </si>
  <si>
    <t>01801964</t>
  </si>
  <si>
    <t>COND.COLOR-VIVE 300ML</t>
  </si>
  <si>
    <t>3600523625765</t>
  </si>
  <si>
    <t>01801975</t>
  </si>
  <si>
    <t>COND.TOTAL REPAIR 300ML</t>
  </si>
  <si>
    <t>3600523625734</t>
  </si>
  <si>
    <t>01954450</t>
  </si>
  <si>
    <t>CR.PENT.DREAM LONG CURLS 200ML</t>
  </si>
  <si>
    <t>3600524033736</t>
  </si>
  <si>
    <t>02170051</t>
  </si>
  <si>
    <t>COND. GLY. GLOSS CORE 300ML</t>
  </si>
  <si>
    <t>3600524229979</t>
  </si>
  <si>
    <t>02192101</t>
  </si>
  <si>
    <t>COND COLLAGEN LIFTER 300ML</t>
  </si>
  <si>
    <t>3600524251208</t>
  </si>
  <si>
    <t>02072105</t>
  </si>
  <si>
    <t>COND.GLYCOLIC GLOSS 150ML</t>
  </si>
  <si>
    <t>3600524135690</t>
  </si>
  <si>
    <t>01981573</t>
  </si>
  <si>
    <t>COND. BOND REPAIR 150ML</t>
  </si>
  <si>
    <t>3600524074821</t>
  </si>
  <si>
    <t>02146743</t>
  </si>
  <si>
    <t>COND GROWTH BOOSTER 150ML</t>
  </si>
  <si>
    <t>3600524190019</t>
  </si>
  <si>
    <t>02072164</t>
  </si>
  <si>
    <t>COND.ADEUS DANOS 250ML</t>
  </si>
  <si>
    <t>3600542552097</t>
  </si>
  <si>
    <t>02072175</t>
  </si>
  <si>
    <t>COND.HIDRA CARACOIS 250ML</t>
  </si>
  <si>
    <t>3600542552080</t>
  </si>
  <si>
    <t>02072186</t>
  </si>
  <si>
    <t>COND.HIDRALISO 250ML</t>
  </si>
  <si>
    <t>3600542552127</t>
  </si>
  <si>
    <t>02146822</t>
  </si>
  <si>
    <t>COND. KERATIN FILLER 200ML</t>
  </si>
  <si>
    <t>3600542639033</t>
  </si>
  <si>
    <t>02192246</t>
  </si>
  <si>
    <t>COND METODO CARACOIS 200ML</t>
  </si>
  <si>
    <t>3600542656917</t>
  </si>
  <si>
    <t>01696692</t>
  </si>
  <si>
    <t>CR.DE PENTEAR HIDRACAR 400ML</t>
  </si>
  <si>
    <t>3600542202220</t>
  </si>
  <si>
    <t>PVP promo</t>
  </si>
  <si>
    <t>01954461</t>
  </si>
  <si>
    <t>CR.PENTEAR VIT.STRENGHT 400ML</t>
  </si>
  <si>
    <t>3600542430623</t>
  </si>
  <si>
    <t>01591566</t>
  </si>
  <si>
    <t>CR.PENTEAR H.B.ALOE VERA 400ML</t>
  </si>
  <si>
    <t>3600542117623</t>
  </si>
  <si>
    <t>02192224</t>
  </si>
  <si>
    <t>CR.PENTEAR MET.CARACOIS 260ML</t>
  </si>
  <si>
    <t>3600542657037</t>
  </si>
  <si>
    <t>02192235</t>
  </si>
  <si>
    <t>GEL METODO CARACOIS 370ML</t>
  </si>
  <si>
    <t>3600542657136</t>
  </si>
  <si>
    <t>02117041</t>
  </si>
  <si>
    <t>COND COCO HIDRATA 250ML</t>
  </si>
  <si>
    <t>8700216210638</t>
  </si>
  <si>
    <t>02117052</t>
  </si>
  <si>
    <t>COND ARGAO REPARA 250ML</t>
  </si>
  <si>
    <t>8700216210898</t>
  </si>
  <si>
    <t>02117063</t>
  </si>
  <si>
    <t>COND ROSA SUAVIZA 250ML</t>
  </si>
  <si>
    <t>8700216209984</t>
  </si>
  <si>
    <t>02117116</t>
  </si>
  <si>
    <t>COND ALOE MOIST 250ML</t>
  </si>
  <si>
    <t>8700216210430</t>
  </si>
  <si>
    <t>02127450</t>
  </si>
  <si>
    <t>COND VOLUME LARANJA 250ML</t>
  </si>
  <si>
    <t>8700216211376</t>
  </si>
  <si>
    <t>02172944</t>
  </si>
  <si>
    <t>COND. CAMOMILA 250ML</t>
  </si>
  <si>
    <t>8700216631471</t>
  </si>
  <si>
    <t>02064821</t>
  </si>
  <si>
    <t>COND.REPARACAO&amp;NUT.C.SECO300ML</t>
  </si>
  <si>
    <t>5604260331925</t>
  </si>
  <si>
    <t>02064806</t>
  </si>
  <si>
    <t>COND.BRILHO&amp;PROT.C.PINT.300ML</t>
  </si>
  <si>
    <t>5604260331901</t>
  </si>
  <si>
    <t>02064775</t>
  </si>
  <si>
    <t>COND.LISO&amp;SEDOSO C.NORM.300ML</t>
  </si>
  <si>
    <t>5604260331871</t>
  </si>
  <si>
    <t>02064865</t>
  </si>
  <si>
    <t>COND.CARACOIS PERF.C.NOR.300ML</t>
  </si>
  <si>
    <t>5604260331956</t>
  </si>
  <si>
    <t>01978052</t>
  </si>
  <si>
    <t>COND.ABACAT&amp;KARITE C.SEC 385ML</t>
  </si>
  <si>
    <t>5604260326952</t>
  </si>
  <si>
    <t>02084902</t>
  </si>
  <si>
    <t>COND. ARAGAN OIL 385 ML</t>
  </si>
  <si>
    <t>0022796976123</t>
  </si>
  <si>
    <t>02084913</t>
  </si>
  <si>
    <t>COND KERATIN BR 385ML</t>
  </si>
  <si>
    <t>0022796976024</t>
  </si>
  <si>
    <t>02184161</t>
  </si>
  <si>
    <t>COND BIOTINA COLAGEN 385ML</t>
  </si>
  <si>
    <t>0022796976710</t>
  </si>
  <si>
    <t>02150633</t>
  </si>
  <si>
    <t>COND CARACOIS PERFEITOS 350ML</t>
  </si>
  <si>
    <t>8700216443166</t>
  </si>
  <si>
    <t>Fazer elp a 4,59 , descida pontual do ct - ir analisando</t>
  </si>
  <si>
    <t>02150644</t>
  </si>
  <si>
    <t>COND REPARA E PROT 350ML</t>
  </si>
  <si>
    <t>8700216443463</t>
  </si>
  <si>
    <t>Fazer elp a 4,59 - alinhar gama</t>
  </si>
  <si>
    <t>02117291</t>
  </si>
  <si>
    <t>COND LISO&amp;SEDOSO 275ML</t>
  </si>
  <si>
    <t>8700216442800</t>
  </si>
  <si>
    <t>02117300</t>
  </si>
  <si>
    <t>COND CARACOIS PERFEITOS 275ML</t>
  </si>
  <si>
    <t>8700216442374</t>
  </si>
  <si>
    <t>02117311</t>
  </si>
  <si>
    <t>COND CLASSIC 275ML</t>
  </si>
  <si>
    <t>8700216442725</t>
  </si>
  <si>
    <t>02117333</t>
  </si>
  <si>
    <t>COND REPARA&amp;PROTEGE 275ML</t>
  </si>
  <si>
    <t>8700216419826</t>
  </si>
  <si>
    <t>02178142</t>
  </si>
  <si>
    <t>COND. HYDRA 275ML</t>
  </si>
  <si>
    <t>8700216940207</t>
  </si>
  <si>
    <t>02117221</t>
  </si>
  <si>
    <t>COND CLASSIC 350ML</t>
  </si>
  <si>
    <t>8700216443395</t>
  </si>
  <si>
    <t>02150655</t>
  </si>
  <si>
    <t>COND LISO&amp;SEDOSO 350ML</t>
  </si>
  <si>
    <t>8700216443388</t>
  </si>
  <si>
    <t>02178175</t>
  </si>
  <si>
    <t>COND. INTENSIVO HYDRA 220ML</t>
  </si>
  <si>
    <t>8700216940528</t>
  </si>
  <si>
    <t>02184023</t>
  </si>
  <si>
    <t>COND. HYDRA 350ML</t>
  </si>
  <si>
    <t>8700216939331</t>
  </si>
  <si>
    <t>02098323</t>
  </si>
  <si>
    <t>COND.MIRACLE ADEUS FRIZZ 160ML</t>
  </si>
  <si>
    <t>8700216151269</t>
  </si>
  <si>
    <t>02098356</t>
  </si>
  <si>
    <t>COND.MIRACLE CRESCIMENTO 160ML</t>
  </si>
  <si>
    <t>8700216151177</t>
  </si>
  <si>
    <t>02098382</t>
  </si>
  <si>
    <t>COND. MIRAC. BOND REPAIR 160ML</t>
  </si>
  <si>
    <t>8700216151191</t>
  </si>
  <si>
    <t>02108524</t>
  </si>
  <si>
    <t>COND MIRACLE HIDR.&amp;BRILH 160ML</t>
  </si>
  <si>
    <t>8700216151283</t>
  </si>
  <si>
    <t>02201424</t>
  </si>
  <si>
    <t>COND ANTIQUEDA 250ML</t>
  </si>
  <si>
    <t>8006530059305</t>
  </si>
  <si>
    <t>02130440</t>
  </si>
  <si>
    <t>COND KERATIN SMOOTH 400ML</t>
  </si>
  <si>
    <t>8710522323021</t>
  </si>
  <si>
    <t>02130473</t>
  </si>
  <si>
    <t>COND FLAWLESS WAVES 400ML</t>
  </si>
  <si>
    <t>8720181449222</t>
  </si>
  <si>
    <t>02084856</t>
  </si>
  <si>
    <t>COND. REPLENISH&amp;CLEAN 400ML</t>
  </si>
  <si>
    <t>8720181449208</t>
  </si>
  <si>
    <t>02084834</t>
  </si>
  <si>
    <t>COND FLAWLESS WAVES 685ML</t>
  </si>
  <si>
    <t>8720181448232</t>
  </si>
  <si>
    <t>02130495</t>
  </si>
  <si>
    <t>COND SHINE 685ML</t>
  </si>
  <si>
    <t>8720181528828</t>
  </si>
  <si>
    <t>00611071</t>
  </si>
  <si>
    <t>COND.OL ABAC E MANT KARIT200ML</t>
  </si>
  <si>
    <t>3600540543028</t>
  </si>
  <si>
    <t>01116125</t>
  </si>
  <si>
    <t>CREME DE PENTEAR ABACATE 200ML</t>
  </si>
  <si>
    <t>3600540539519</t>
  </si>
  <si>
    <t>02192193</t>
  </si>
  <si>
    <t>CR.PENTAR DELIC.AVEIA 200ML</t>
  </si>
  <si>
    <t>3600542657440</t>
  </si>
  <si>
    <t>02192202</t>
  </si>
  <si>
    <t>CR.PENTEAR GAMA MARAVILH.200ML</t>
  </si>
  <si>
    <t>3600542657457</t>
  </si>
  <si>
    <t>02192213</t>
  </si>
  <si>
    <t>CR.PENTEAR TESOUROS MEL 200ML</t>
  </si>
  <si>
    <t>3600542667494</t>
  </si>
  <si>
    <t>02192182</t>
  </si>
  <si>
    <t>CR.PENTEAR UVA HIDRA. 200ML</t>
  </si>
  <si>
    <t>3600542657464</t>
  </si>
  <si>
    <t>01335911</t>
  </si>
  <si>
    <t>COND.GAMA MARAVILHOSA 400ML</t>
  </si>
  <si>
    <t>3600541575790</t>
  </si>
  <si>
    <t>01402505</t>
  </si>
  <si>
    <t>COND.TESOUROS MEL 400ML</t>
  </si>
  <si>
    <t>3600541743922</t>
  </si>
  <si>
    <t>01409202</t>
  </si>
  <si>
    <t>COND.DELICADEZA DE AVEIA 400ML</t>
  </si>
  <si>
    <t>3600541888197</t>
  </si>
  <si>
    <t>01591601</t>
  </si>
  <si>
    <t>COND.RIQUEZA ARGAO 400ML</t>
  </si>
  <si>
    <t>3600542140058</t>
  </si>
  <si>
    <t>01782886</t>
  </si>
  <si>
    <t>COND. ABACATE 400ML</t>
  </si>
  <si>
    <t>3600541946293</t>
  </si>
  <si>
    <t>01820954</t>
  </si>
  <si>
    <t>COND.CAMOMILA 400ML</t>
  </si>
  <si>
    <t>3600541946286</t>
  </si>
  <si>
    <t>01986433</t>
  </si>
  <si>
    <t>COND. CARVAO 400ML</t>
  </si>
  <si>
    <t>3600542512183</t>
  </si>
  <si>
    <t>02072322</t>
  </si>
  <si>
    <t>COND AGUA DE ARROZ 400ML</t>
  </si>
  <si>
    <t>3600542572149</t>
  </si>
  <si>
    <t>01557695</t>
  </si>
  <si>
    <t>COND.LEITE DE COCO 400ML</t>
  </si>
  <si>
    <t>3600542075350</t>
  </si>
  <si>
    <t>02192160</t>
  </si>
  <si>
    <t>COND UVA HIDRATANTE 400ML</t>
  </si>
  <si>
    <t>3600542656276</t>
  </si>
  <si>
    <t>r30f30s26</t>
  </si>
  <si>
    <t>02150681</t>
  </si>
  <si>
    <t>TRAT. LEAVE IN CURLS 160ML</t>
  </si>
  <si>
    <t>8700216923736</t>
  </si>
  <si>
    <t>02184034</t>
  </si>
  <si>
    <t>MASC 3MM CURLS 250ML</t>
  </si>
  <si>
    <t>8700216890137</t>
  </si>
  <si>
    <t>00521012</t>
  </si>
  <si>
    <t>MASC.COLOR VIVE 300ML</t>
  </si>
  <si>
    <t>3600521708514</t>
  </si>
  <si>
    <t>00918603</t>
  </si>
  <si>
    <t>MASC.TOTAL REPAIR 300ML</t>
  </si>
  <si>
    <t>3600521752074</t>
  </si>
  <si>
    <t>01591410</t>
  </si>
  <si>
    <t>MASC. DREAM LONG 300ML</t>
  </si>
  <si>
    <t>3600523587315</t>
  </si>
  <si>
    <t>02192134</t>
  </si>
  <si>
    <t>MASC OLEO EXTRAORDINARIO 310ML</t>
  </si>
  <si>
    <t>3600524246785</t>
  </si>
  <si>
    <t>02192145</t>
  </si>
  <si>
    <t>MASC FULL RESIST 310ML</t>
  </si>
  <si>
    <t>3600524263812</t>
  </si>
  <si>
    <t>01926153</t>
  </si>
  <si>
    <t>MASC.HIDRA HIALURONICO 300ML</t>
  </si>
  <si>
    <t>3600524030797</t>
  </si>
  <si>
    <t>02192123</t>
  </si>
  <si>
    <t>MASC GLY.GLOSS CORE 310ML</t>
  </si>
  <si>
    <t>3600524246747</t>
  </si>
  <si>
    <t>01811434</t>
  </si>
  <si>
    <t>MASC.COLOR VIVE VIOLETA 250ML</t>
  </si>
  <si>
    <t>3600523900749</t>
  </si>
  <si>
    <t>01870612</t>
  </si>
  <si>
    <t>SPRAY D.LONG PROT.CALOR 150ML</t>
  </si>
  <si>
    <t>3600523966752</t>
  </si>
  <si>
    <t>01805700</t>
  </si>
  <si>
    <t>SERUM DREAM LONG LISOS 100ML</t>
  </si>
  <si>
    <t>3600523817481</t>
  </si>
  <si>
    <t>01926164</t>
  </si>
  <si>
    <t>SERUM HIDRA HIALURONICO 150ML</t>
  </si>
  <si>
    <t>3600524030872</t>
  </si>
  <si>
    <t>02170062</t>
  </si>
  <si>
    <t>SERUM GLY. GLOSS CORE 150ML</t>
  </si>
  <si>
    <t>3600524228934</t>
  </si>
  <si>
    <t>02192112</t>
  </si>
  <si>
    <t>SPRAY VOL. COLLAGEN LIFT.200ML</t>
  </si>
  <si>
    <t>3600524250171</t>
  </si>
  <si>
    <t>02072131</t>
  </si>
  <si>
    <t>SERUM HIALURONICO PURE 100ML</t>
  </si>
  <si>
    <t>3600524135591</t>
  </si>
  <si>
    <t>01981584</t>
  </si>
  <si>
    <t>SERUM BOND LEAVE IN 150ML</t>
  </si>
  <si>
    <t>3600524075606</t>
  </si>
  <si>
    <t>02072116</t>
  </si>
  <si>
    <t>SERUM GLYCOLIC GLOSS 150ML</t>
  </si>
  <si>
    <t>3600524135416</t>
  </si>
  <si>
    <t>02072120</t>
  </si>
  <si>
    <t>MASC.GLYCOLIC GLOSS 200ML</t>
  </si>
  <si>
    <t>3600524128470</t>
  </si>
  <si>
    <t>02158072</t>
  </si>
  <si>
    <t>SERUM MIDNIGHT 100ML</t>
  </si>
  <si>
    <t>3600524135836</t>
  </si>
  <si>
    <t>02146754</t>
  </si>
  <si>
    <t>SERUM GROWTH BOOSTER 102ML</t>
  </si>
  <si>
    <t>3600524189945</t>
  </si>
  <si>
    <t>02059114</t>
  </si>
  <si>
    <t>MASCARA HIDRA LISO 320ML</t>
  </si>
  <si>
    <t>3600541969728</t>
  </si>
  <si>
    <t>02059136</t>
  </si>
  <si>
    <t>MASCARA HIDRA CARACOIS 320ML</t>
  </si>
  <si>
    <t>3600542024051</t>
  </si>
  <si>
    <t>02072206</t>
  </si>
  <si>
    <t>MASC.ADEUS DANOS 320ML</t>
  </si>
  <si>
    <t>3600542023962</t>
  </si>
  <si>
    <t>02072254</t>
  </si>
  <si>
    <t>MASC.METODO CARACOIS 370ML</t>
  </si>
  <si>
    <t>3600542590617</t>
  </si>
  <si>
    <t>02072265</t>
  </si>
  <si>
    <t>SPRAY METODO CARACOIS 150ML</t>
  </si>
  <si>
    <t>3600542585972</t>
  </si>
  <si>
    <t>02146833</t>
  </si>
  <si>
    <t>MASC. KERATIN FILLER 370ML</t>
  </si>
  <si>
    <t>3600542638944</t>
  </si>
  <si>
    <t>02146844</t>
  </si>
  <si>
    <t>SERUM KERATIN FILLER 50ML</t>
  </si>
  <si>
    <t>3600542638845</t>
  </si>
  <si>
    <t>02117085</t>
  </si>
  <si>
    <t>MASC. ROSA SUAVIZA 300ML</t>
  </si>
  <si>
    <t>8700216202374</t>
  </si>
  <si>
    <t>02117074</t>
  </si>
  <si>
    <t>MASC. COCO HIDRATA 300ML</t>
  </si>
  <si>
    <t>8700216200622</t>
  </si>
  <si>
    <t>02117096</t>
  </si>
  <si>
    <t>MASC. ARGAO REPARA 300ML</t>
  </si>
  <si>
    <t>8700216200752</t>
  </si>
  <si>
    <t>02172933</t>
  </si>
  <si>
    <t>OLEO SPRAY CAMOMILA 145ML</t>
  </si>
  <si>
    <t>8700216631914</t>
  </si>
  <si>
    <t>02201446</t>
  </si>
  <si>
    <t>OLEO ARGAO MARROCOS REP 95ML</t>
  </si>
  <si>
    <t>8006530075664</t>
  </si>
  <si>
    <t>01978074</t>
  </si>
  <si>
    <t>MASCARA ABACATE&amp;CKARITE 300ML</t>
  </si>
  <si>
    <t>5604260326969</t>
  </si>
  <si>
    <t>02135636</t>
  </si>
  <si>
    <t>MASCARA ARROZ&amp;AVEIA 300ML</t>
  </si>
  <si>
    <t>5604260336883</t>
  </si>
  <si>
    <t>02075362</t>
  </si>
  <si>
    <t>SERUM P/CABELO 50ML</t>
  </si>
  <si>
    <t>5604260332663</t>
  </si>
  <si>
    <t>02075373</t>
  </si>
  <si>
    <t>OLEO ARGAO P/CABELO 100ML</t>
  </si>
  <si>
    <t>5604260332649</t>
  </si>
  <si>
    <t>02084924</t>
  </si>
  <si>
    <t>OLEO RESTAU. ARAGAN OIL 118ML</t>
  </si>
  <si>
    <t>3574661563350</t>
  </si>
  <si>
    <t>02084935</t>
  </si>
  <si>
    <t>MASC. KERATIN BR 300ML</t>
  </si>
  <si>
    <t>3574661711003</t>
  </si>
  <si>
    <t>01224761</t>
  </si>
  <si>
    <t>AMPOLAS COR 1MIN 45ML</t>
  </si>
  <si>
    <t>8006540532782</t>
  </si>
  <si>
    <t>01919271</t>
  </si>
  <si>
    <t>MASC.LISO&amp;SEDOSO 300ML</t>
  </si>
  <si>
    <t>8006540417157</t>
  </si>
  <si>
    <t>PVP Promo</t>
  </si>
  <si>
    <t>01919256</t>
  </si>
  <si>
    <t>MASC.CARACOIS PERFEITOS 300ML</t>
  </si>
  <si>
    <t>8006540417072</t>
  </si>
  <si>
    <t>02098345</t>
  </si>
  <si>
    <t>TRAT.MIRACLE CONTR. FRIZZ 70ML</t>
  </si>
  <si>
    <t>8700216280877</t>
  </si>
  <si>
    <t>02117355</t>
  </si>
  <si>
    <t>SERUM MIRAC.REPARA&amp;PROT 220ML</t>
  </si>
  <si>
    <t>8006530275316</t>
  </si>
  <si>
    <t>02117366</t>
  </si>
  <si>
    <t>SERUM MIRACLE CARACOIS 220ML</t>
  </si>
  <si>
    <t>8700216545686</t>
  </si>
  <si>
    <t>02178153</t>
  </si>
  <si>
    <t>MASCARA HYDRA 300ML</t>
  </si>
  <si>
    <t>8700216940368</t>
  </si>
  <si>
    <t>01839590</t>
  </si>
  <si>
    <t>SERUM SELADOR DE PONTAS 75ML</t>
  </si>
  <si>
    <t>8001841889573</t>
  </si>
  <si>
    <t>02178164</t>
  </si>
  <si>
    <t>TRATAMENTO HYDRA 135ML</t>
  </si>
  <si>
    <t>8700216939560</t>
  </si>
  <si>
    <t>02170095</t>
  </si>
  <si>
    <t>SPRAY PROTECAO UV 200ML</t>
  </si>
  <si>
    <t>8006530050951</t>
  </si>
  <si>
    <t>02098334</t>
  </si>
  <si>
    <t>MASC.MIRACLE ULTRA NUTRI 300ML</t>
  </si>
  <si>
    <t>8700216173186</t>
  </si>
  <si>
    <t>02098393</t>
  </si>
  <si>
    <t>MASC.MIRACLE BOND REPAIR 300ML</t>
  </si>
  <si>
    <t>8700216173391</t>
  </si>
  <si>
    <t>02108550</t>
  </si>
  <si>
    <t>MASC MIRACLE HIDR.INTENS.300ML</t>
  </si>
  <si>
    <t>8700216173155</t>
  </si>
  <si>
    <t>02150760</t>
  </si>
  <si>
    <t>TRAT.OLEO COCO 100ML</t>
  </si>
  <si>
    <t>8001841890258</t>
  </si>
  <si>
    <t>02201435</t>
  </si>
  <si>
    <t>MASC. ANTIQUEDA 300ML</t>
  </si>
  <si>
    <t>8006530059114</t>
  </si>
  <si>
    <t>02098360</t>
  </si>
  <si>
    <t>TRAT.MIRACLE FORTALECE 100ML</t>
  </si>
  <si>
    <t>8700216233163</t>
  </si>
  <si>
    <t>02098402</t>
  </si>
  <si>
    <t>TRAT.MIRACLE BOND REPAIR 150ML</t>
  </si>
  <si>
    <t>8700216178112</t>
  </si>
  <si>
    <t>02108561</t>
  </si>
  <si>
    <t>TRAT.MIRACLE HIDRATANTE 70ML</t>
  </si>
  <si>
    <t>8700216181518</t>
  </si>
  <si>
    <t>02201402</t>
  </si>
  <si>
    <t>SERUM ANTIQUEDA 60ML</t>
  </si>
  <si>
    <t>8006530060875</t>
  </si>
  <si>
    <t>02158421</t>
  </si>
  <si>
    <t>SPRAY PROTECAO CALOR 200ML</t>
  </si>
  <si>
    <t>8710908694134</t>
  </si>
  <si>
    <t>01986470</t>
  </si>
  <si>
    <t>MASC.OLEO DE ABACATE 340ML</t>
  </si>
  <si>
    <t>3600542510097</t>
  </si>
  <si>
    <t>PVP Promo - ELP identificar</t>
  </si>
  <si>
    <t>01986492</t>
  </si>
  <si>
    <t>MASC.DELICADEZA DE AVEIA 340ML</t>
  </si>
  <si>
    <t>3600542509695</t>
  </si>
  <si>
    <t>01986444</t>
  </si>
  <si>
    <t>MASCARA CARVAO 340ML</t>
  </si>
  <si>
    <t>3600542510325</t>
  </si>
  <si>
    <t>01986523</t>
  </si>
  <si>
    <t>MASC.TESOUROS MEL 340ML</t>
  </si>
  <si>
    <t>3600542509381</t>
  </si>
  <si>
    <t>01986481</t>
  </si>
  <si>
    <t>MASC. LEITE COCO 340ML</t>
  </si>
  <si>
    <t>3600542509268</t>
  </si>
  <si>
    <t>01986512</t>
  </si>
  <si>
    <t>MASC.RIQUEZA ARAGAO 340ML</t>
  </si>
  <si>
    <t>3600542509169</t>
  </si>
  <si>
    <t>01986534</t>
  </si>
  <si>
    <t>MASC.GAMA MARAVILHOSA 340ML</t>
  </si>
  <si>
    <t>3600542509596</t>
  </si>
  <si>
    <t>02072333</t>
  </si>
  <si>
    <t>MASC. AGUA DE ARROZ 340ML</t>
  </si>
  <si>
    <t>3600542571623</t>
  </si>
  <si>
    <t>02158046</t>
  </si>
  <si>
    <t>MASC. CAMOMILA 340ML</t>
  </si>
  <si>
    <t>3600542628327</t>
  </si>
  <si>
    <t>02192171</t>
  </si>
  <si>
    <t>MASC UVA HIDRATANTE 340ML</t>
  </si>
  <si>
    <t>3600542656177</t>
  </si>
  <si>
    <t>02072300</t>
  </si>
  <si>
    <t>SERUM TESOUROS DE MEL 115ML</t>
  </si>
  <si>
    <t>3600542567367</t>
  </si>
  <si>
    <t>02146866</t>
  </si>
  <si>
    <t>SERUM ABACATE 120ML</t>
  </si>
  <si>
    <t>3600542624343</t>
  </si>
  <si>
    <t>02158050</t>
  </si>
  <si>
    <t>SERUM CAMOMILA 120ML</t>
  </si>
  <si>
    <t>3600542624442</t>
  </si>
  <si>
    <t>r30f32s02</t>
  </si>
  <si>
    <t>02036820</t>
  </si>
  <si>
    <t>DEO SPRAY PASSION FR 48H 150ML</t>
  </si>
  <si>
    <t>DOVE</t>
  </si>
  <si>
    <t>8720181202469</t>
  </si>
  <si>
    <t>02098244</t>
  </si>
  <si>
    <t>DEO SPRAY ORIGINAL 48H 150ML</t>
  </si>
  <si>
    <t>8720181175145</t>
  </si>
  <si>
    <t>02130245</t>
  </si>
  <si>
    <t>DEO SPRAY POWD.SOFT48H 150ML</t>
  </si>
  <si>
    <t>8720181347245</t>
  </si>
  <si>
    <t>02158305</t>
  </si>
  <si>
    <t>DEO SPRAY BAUNILHA 150ML</t>
  </si>
  <si>
    <t>8720181565861</t>
  </si>
  <si>
    <t>02036796</t>
  </si>
  <si>
    <t>DEO SPRAY ADV.INVISI 72H 150ML</t>
  </si>
  <si>
    <t>8720181291586</t>
  </si>
  <si>
    <t>02036805</t>
  </si>
  <si>
    <t>DEO SPRAY ADV.TALC 72H 150ML</t>
  </si>
  <si>
    <t>8720181291869</t>
  </si>
  <si>
    <t>02036816</t>
  </si>
  <si>
    <t>DEO SPRAY ORIGINAL 72H 150ML</t>
  </si>
  <si>
    <t>8720181291692</t>
  </si>
  <si>
    <t>02098222</t>
  </si>
  <si>
    <t>DEO SPRAY ACAI 72H 150ML</t>
  </si>
  <si>
    <t>8720181291401</t>
  </si>
  <si>
    <t>02177795</t>
  </si>
  <si>
    <t>SPRAY ALLOVER BODY RASP.150ML</t>
  </si>
  <si>
    <t>8720181594953</t>
  </si>
  <si>
    <t>02081322</t>
  </si>
  <si>
    <t>DESODORIZANTE ROMA 200ML</t>
  </si>
  <si>
    <t>5604260332861</t>
  </si>
  <si>
    <t>02081344</t>
  </si>
  <si>
    <t>DEO ANTITRANSP.INVISIBLE200ML</t>
  </si>
  <si>
    <t>5604260332885</t>
  </si>
  <si>
    <t>00645295</t>
  </si>
  <si>
    <t>DEO SPRAY INVISIVEL 200ML</t>
  </si>
  <si>
    <t>NARTA</t>
  </si>
  <si>
    <t>3600540623751</t>
  </si>
  <si>
    <t>01040615</t>
  </si>
  <si>
    <t>DEO SPRAY BLACK&amp;WHITE 150ML</t>
  </si>
  <si>
    <t>NIVEA</t>
  </si>
  <si>
    <t>4005900388612</t>
  </si>
  <si>
    <t>02158511</t>
  </si>
  <si>
    <t>DEO SPRAY DRY COMFORT 150ML</t>
  </si>
  <si>
    <t>4006000121550</t>
  </si>
  <si>
    <t>01524742</t>
  </si>
  <si>
    <t>DEO SPRAY BLA&amp;WH ACTIVE 150ML</t>
  </si>
  <si>
    <t>4005900377852</t>
  </si>
  <si>
    <t>01650371</t>
  </si>
  <si>
    <t>DEO SPRAY BL&amp;WH.SILKY S.150ML</t>
  </si>
  <si>
    <t>4005900547316</t>
  </si>
  <si>
    <t>01886296</t>
  </si>
  <si>
    <t>DEO SPRAY DRY FRESH 150ML</t>
  </si>
  <si>
    <t>4005900494924</t>
  </si>
  <si>
    <t>01014811</t>
  </si>
  <si>
    <t>DEO SPRAY PURE&amp;NATURAL 150ML</t>
  </si>
  <si>
    <t>4005900388537</t>
  </si>
  <si>
    <t>02177942</t>
  </si>
  <si>
    <t>DEO SPRAY DERMA C. DEF 150ML</t>
  </si>
  <si>
    <t>4006000166759</t>
  </si>
  <si>
    <t>02177953</t>
  </si>
  <si>
    <t>DEO SPRAY DERMA C. RES 150ML</t>
  </si>
  <si>
    <t>4006000175287</t>
  </si>
  <si>
    <t>02196142</t>
  </si>
  <si>
    <t>DEO SPRAY B&amp;W ORIG 250ML</t>
  </si>
  <si>
    <t>4005900653574</t>
  </si>
  <si>
    <t>01483592</t>
  </si>
  <si>
    <t>DEO SPRAY INVISIBLE DIAM 150ML</t>
  </si>
  <si>
    <t>REXONA</t>
  </si>
  <si>
    <t>8717163675038</t>
  </si>
  <si>
    <t>02071635</t>
  </si>
  <si>
    <t>DEO SP. SHOWER FRESH 48H 150ML</t>
  </si>
  <si>
    <t>8712561180795</t>
  </si>
  <si>
    <t>02098233</t>
  </si>
  <si>
    <t>DEO SPRAY TROPICAL 48H 150ML</t>
  </si>
  <si>
    <t>8714100472507</t>
  </si>
  <si>
    <t>02036906</t>
  </si>
  <si>
    <t>DEO SPRAY INVIS PURE 72H 200ML</t>
  </si>
  <si>
    <t>8720181214011</t>
  </si>
  <si>
    <t>02158364</t>
  </si>
  <si>
    <t>SPRAY ALLOVER BODY CITR. 150ML</t>
  </si>
  <si>
    <t>8720181669736</t>
  </si>
  <si>
    <t>r30f32s04</t>
  </si>
  <si>
    <t>02071646</t>
  </si>
  <si>
    <t>DEO ROLL ON POWDER 48H 50ML</t>
  </si>
  <si>
    <t>0000059095408</t>
  </si>
  <si>
    <t>02109356</t>
  </si>
  <si>
    <t>DEO ROLL ON CLASSIC 48H 50ML</t>
  </si>
  <si>
    <t>0000059095361</t>
  </si>
  <si>
    <t>02109360</t>
  </si>
  <si>
    <t>DEO ROLL ON FRESH 48H 50ML</t>
  </si>
  <si>
    <t>0000059095385</t>
  </si>
  <si>
    <t>02158296</t>
  </si>
  <si>
    <t>DEO ROLL ON BAUNILHA 50ML</t>
  </si>
  <si>
    <t>0000059099512</t>
  </si>
  <si>
    <t>02036774</t>
  </si>
  <si>
    <t>DEO ROLL ON ADV. ORIGINAL 50ML</t>
  </si>
  <si>
    <t>0000059095842</t>
  </si>
  <si>
    <t>02036785</t>
  </si>
  <si>
    <t>DEO ROLL ON ADV.TALC SOFT 50ML</t>
  </si>
  <si>
    <t>0000059095330</t>
  </si>
  <si>
    <t>02130256</t>
  </si>
  <si>
    <t>DEO ROLL ON ADV.CARE 48H 50ML</t>
  </si>
  <si>
    <t>0000059095866</t>
  </si>
  <si>
    <t>01732144</t>
  </si>
  <si>
    <t>DEO ROLL-ON P.SENSIVEIS 50ML</t>
  </si>
  <si>
    <t>FENO</t>
  </si>
  <si>
    <t>5600258596901</t>
  </si>
  <si>
    <t>01732122</t>
  </si>
  <si>
    <t>DEO ROLL-ON DERMO PRO. 50ML</t>
  </si>
  <si>
    <t>5600258596888</t>
  </si>
  <si>
    <t>02075426</t>
  </si>
  <si>
    <t>DEO ROLL ON PURE 24H 50 ML</t>
  </si>
  <si>
    <t>5604260332557</t>
  </si>
  <si>
    <t>Alinhar à media</t>
  </si>
  <si>
    <t>02075395</t>
  </si>
  <si>
    <t>DEO ROLL ON DERMO 48H 50ML</t>
  </si>
  <si>
    <t>5604260332526</t>
  </si>
  <si>
    <t>02075404</t>
  </si>
  <si>
    <t>DEO ROLL ON DRY 48H 50ML</t>
  </si>
  <si>
    <t>5604260332533</t>
  </si>
  <si>
    <t>01501983</t>
  </si>
  <si>
    <t>DEO ROLL ON IMPECAVEL 50ML</t>
  </si>
  <si>
    <t>3600550835809</t>
  </si>
  <si>
    <t>00645420</t>
  </si>
  <si>
    <t>DEO ROLL ON INVISIVEL 50ML</t>
  </si>
  <si>
    <t>3600540623911</t>
  </si>
  <si>
    <t>01116173</t>
  </si>
  <si>
    <t>DEO ROLL ON PROTECT.5 50ML</t>
  </si>
  <si>
    <t>3600550266993</t>
  </si>
  <si>
    <t>01908232</t>
  </si>
  <si>
    <t>DEO ROLL ON INVISIVEL 0% 50ML</t>
  </si>
  <si>
    <t>3600551049113</t>
  </si>
  <si>
    <t>02042644</t>
  </si>
  <si>
    <t>DEO ROLL ON BIOTIC INV 50ML</t>
  </si>
  <si>
    <t>3600551133201</t>
  </si>
  <si>
    <t>02042633</t>
  </si>
  <si>
    <t>DEO ROLL ON BIOTIC SENS 50ML</t>
  </si>
  <si>
    <t>3600551133195</t>
  </si>
  <si>
    <t>01040630</t>
  </si>
  <si>
    <t>DEO ROLL ON BLACK&amp;WHITE 50ML</t>
  </si>
  <si>
    <t>4005900388636</t>
  </si>
  <si>
    <t>00053362</t>
  </si>
  <si>
    <t>DEO ROLL ON DRY 50ML</t>
  </si>
  <si>
    <t>4005900388513</t>
  </si>
  <si>
    <t>01524764</t>
  </si>
  <si>
    <t>DEO ROLL ON BLACK&amp;WH ACTI 50ML</t>
  </si>
  <si>
    <t>4005900386564</t>
  </si>
  <si>
    <t>01014833</t>
  </si>
  <si>
    <t>DEO ROLL ON PURE&amp;NATURAL 50ML</t>
  </si>
  <si>
    <t>4005900388551</t>
  </si>
  <si>
    <t>01624293</t>
  </si>
  <si>
    <t>DEO ROLL ON DRY FRESH 50ML</t>
  </si>
  <si>
    <t>4005900488459</t>
  </si>
  <si>
    <t>02177920</t>
  </si>
  <si>
    <t>DEO ROLL ON DERMA C. DEF 50ML</t>
  </si>
  <si>
    <t>4006000175812</t>
  </si>
  <si>
    <t>02177931</t>
  </si>
  <si>
    <t>DEO ROLL ON DERMA C. REST 50ML</t>
  </si>
  <si>
    <t>4006000175843</t>
  </si>
  <si>
    <t>01346882</t>
  </si>
  <si>
    <t>DEO ROLL ON BLACK&amp;WH FRSH 50ML</t>
  </si>
  <si>
    <t>4005900388599</t>
  </si>
  <si>
    <t>01409766</t>
  </si>
  <si>
    <t>DEO ROLL ON PROTECT&amp;CARE 50ML</t>
  </si>
  <si>
    <t>4005900388933</t>
  </si>
  <si>
    <t>01650382</t>
  </si>
  <si>
    <t>DEO ROLL ON BL&amp;WH.SILKY S.50ML</t>
  </si>
  <si>
    <t>4005900542557</t>
  </si>
  <si>
    <t>02033486</t>
  </si>
  <si>
    <t>DEO ROLL ON FRESH SENSAT.50ML</t>
  </si>
  <si>
    <t>4006000016535</t>
  </si>
  <si>
    <t>02071624</t>
  </si>
  <si>
    <t>DEO ROLL ON SHOW.FRES.48H 50ML</t>
  </si>
  <si>
    <t>0000059095675</t>
  </si>
  <si>
    <t>02036886</t>
  </si>
  <si>
    <t>DEO ROLL ON COTTON 72H 50ML</t>
  </si>
  <si>
    <t>0000059095545</t>
  </si>
  <si>
    <t>02036890</t>
  </si>
  <si>
    <t>DEO ROLL ON TROPICAL 72H 50ML</t>
  </si>
  <si>
    <t>0000059095569</t>
  </si>
  <si>
    <t>00596324</t>
  </si>
  <si>
    <t>DEO ROLL ON INVISIBLE 50ML</t>
  </si>
  <si>
    <t>SANEX</t>
  </si>
  <si>
    <t>8718951729445</t>
  </si>
  <si>
    <t>00228550</t>
  </si>
  <si>
    <t>DEO ROLL ON EXTRA CONTROL 50ML</t>
  </si>
  <si>
    <t>8718951728677</t>
  </si>
  <si>
    <t>00326684</t>
  </si>
  <si>
    <t>DEO ROLL ON SENSITIVE 50ML</t>
  </si>
  <si>
    <t>8718951731332</t>
  </si>
  <si>
    <t>00173482</t>
  </si>
  <si>
    <t>DEO ROLL ON DERMACARE 50ML</t>
  </si>
  <si>
    <t>VASELINE</t>
  </si>
  <si>
    <t>0000059095811</t>
  </si>
  <si>
    <t>r30f32s06</t>
  </si>
  <si>
    <t>02177804</t>
  </si>
  <si>
    <t>CR.ALLOVER BODY ROSE 75ML</t>
  </si>
  <si>
    <t>8720181596513</t>
  </si>
  <si>
    <t>02177815</t>
  </si>
  <si>
    <t>STICK ALLOVER BODY ROSE 75ML</t>
  </si>
  <si>
    <t>8720181594823</t>
  </si>
  <si>
    <t>02169965</t>
  </si>
  <si>
    <t>DEO STICK B&amp;W ORIGINAL 50ML</t>
  </si>
  <si>
    <t>4006000201948</t>
  </si>
  <si>
    <t>02158375</t>
  </si>
  <si>
    <t>CREME ALLOVER BODY CITR. 75ML</t>
  </si>
  <si>
    <t>8720181671982</t>
  </si>
  <si>
    <t>02158386</t>
  </si>
  <si>
    <t>STICK ALLOVER BODY FR.CITR.50M</t>
  </si>
  <si>
    <t>0000059007722</t>
  </si>
  <si>
    <t>01782796</t>
  </si>
  <si>
    <t>DEO STICK M.PRO.CL.FRESH 45ML</t>
  </si>
  <si>
    <t>8718114202372</t>
  </si>
  <si>
    <t>00096983</t>
  </si>
  <si>
    <t>DEO CREME DERMACARE 50ML</t>
  </si>
  <si>
    <t>0000059082378</t>
  </si>
  <si>
    <t>01820344</t>
  </si>
  <si>
    <t>DEO CREME HIDRA ESSENC 50ML</t>
  </si>
  <si>
    <t>0000059082361</t>
  </si>
  <si>
    <t>r30f32s07</t>
  </si>
  <si>
    <t>00645315</t>
  </si>
  <si>
    <t>DEO ROLL ON BIO EFICACIA 50ML</t>
  </si>
  <si>
    <t>3600540623959</t>
  </si>
  <si>
    <t>r30f34s02</t>
  </si>
  <si>
    <t>00651970</t>
  </si>
  <si>
    <t>CERA DEPIL.ORIENTAL POT.250ML</t>
  </si>
  <si>
    <t>3250390778875</t>
  </si>
  <si>
    <t>01294226</t>
  </si>
  <si>
    <t>CERA DEPILAT.OLEO ARGAO 250ML</t>
  </si>
  <si>
    <t>VEET</t>
  </si>
  <si>
    <t>8410104438098</t>
  </si>
  <si>
    <t>r30f34s04</t>
  </si>
  <si>
    <t>01451991</t>
  </si>
  <si>
    <t>BANDA CERA FR FACIAL FRV.20+4T</t>
  </si>
  <si>
    <t>3250392253165</t>
  </si>
  <si>
    <t>01451640</t>
  </si>
  <si>
    <t>BANDA CERA DEPL.COR.C/40+4TOA</t>
  </si>
  <si>
    <t>3250392253141</t>
  </si>
  <si>
    <t>02002074</t>
  </si>
  <si>
    <t>BAND.CF BIKINI EXPERT.P.NOR 16</t>
  </si>
  <si>
    <t>8428076006573</t>
  </si>
  <si>
    <t>02001104</t>
  </si>
  <si>
    <t>BAND.CF FACIAL EXPERT.P.SEN 16</t>
  </si>
  <si>
    <t>5605480002244</t>
  </si>
  <si>
    <t>02002052</t>
  </si>
  <si>
    <t>BAND.CF AXILAS EXPERT.P.NOR 16</t>
  </si>
  <si>
    <t>8428076006580</t>
  </si>
  <si>
    <t>02001115</t>
  </si>
  <si>
    <t>BAND.CF CORPO EXPERT.P.SEN 16</t>
  </si>
  <si>
    <t>5605480002251</t>
  </si>
  <si>
    <t>r30f34s06</t>
  </si>
  <si>
    <t>00296920</t>
  </si>
  <si>
    <t>CREME DEPILATORIO P.NORM.200ML</t>
  </si>
  <si>
    <t>3250391547395</t>
  </si>
  <si>
    <t>00296916</t>
  </si>
  <si>
    <t>CREME DEP.P.SENSIVEIS 200ML</t>
  </si>
  <si>
    <t>3250391547500</t>
  </si>
  <si>
    <t>02063695</t>
  </si>
  <si>
    <t>CREME DEP.EXP.Z.INT.2X50ML</t>
  </si>
  <si>
    <t>8428076006269</t>
  </si>
  <si>
    <t>01039642</t>
  </si>
  <si>
    <t>CREME DEPIL.P.SENSIVEIS 200ML</t>
  </si>
  <si>
    <t>8410104274160</t>
  </si>
  <si>
    <t>02063704</t>
  </si>
  <si>
    <t>CREME DEP.EXP.PERNA/CORPO200ML</t>
  </si>
  <si>
    <t>8428076006276</t>
  </si>
  <si>
    <t>02178206</t>
  </si>
  <si>
    <t>CR. DEPIL. PELE SENS. 400ML</t>
  </si>
  <si>
    <t>5701092103017</t>
  </si>
  <si>
    <t>r30f34s08</t>
  </si>
  <si>
    <t>00891603</t>
  </si>
  <si>
    <t>SPRAY DEPIL.P.SENSIVEIS 150ML</t>
  </si>
  <si>
    <t>3059944021845</t>
  </si>
  <si>
    <t>r30f34s10</t>
  </si>
  <si>
    <t>02108684</t>
  </si>
  <si>
    <t>MAQ+CARR.VENUS COMFORTG BREEZE</t>
  </si>
  <si>
    <t>GILLETTE</t>
  </si>
  <si>
    <t>8001090588647</t>
  </si>
  <si>
    <t>02137223</t>
  </si>
  <si>
    <t>MAQ.VENUS SNAP EXT.SMOOTH</t>
  </si>
  <si>
    <t>8001090592996</t>
  </si>
  <si>
    <t>02150771</t>
  </si>
  <si>
    <t>MAQ.DEPIL.PRO COMF.GLIDE SUGAR</t>
  </si>
  <si>
    <t>7702018583836</t>
  </si>
  <si>
    <t>02043840</t>
  </si>
  <si>
    <t>MAQ.DEPIL.VENUS SATIN CARE 1UN</t>
  </si>
  <si>
    <t>8700216073349</t>
  </si>
  <si>
    <t>02130335</t>
  </si>
  <si>
    <t>CARREG.VENUS COMFORT.SUGAR 3UN</t>
  </si>
  <si>
    <t>8700216501682</t>
  </si>
  <si>
    <t>02130350</t>
  </si>
  <si>
    <t>CARREG.VENUS DEL.SMOOTH SW.3UN</t>
  </si>
  <si>
    <t>8001090596666</t>
  </si>
  <si>
    <t>02108673</t>
  </si>
  <si>
    <t>MAQ+CARR.VENUS DEL.SMOOTH SW.</t>
  </si>
  <si>
    <t>8001090588227</t>
  </si>
  <si>
    <t>02108695</t>
  </si>
  <si>
    <t>MAQ+CARR.VENUS COMFORTG SENSE</t>
  </si>
  <si>
    <t>8700216188715</t>
  </si>
  <si>
    <t>r30f34s12</t>
  </si>
  <si>
    <t>02137234</t>
  </si>
  <si>
    <t>CARREG.VENUS SNAP EXT.SMOO.2UN</t>
  </si>
  <si>
    <t>8001090595768</t>
  </si>
  <si>
    <t>02043862</t>
  </si>
  <si>
    <t>GEL 2EM1 Z.INTIMA SATIN 190ML</t>
  </si>
  <si>
    <t>8700216073547</t>
  </si>
  <si>
    <t>02043873</t>
  </si>
  <si>
    <t>GEL.EXFOL Z.INTIMA SATIN 177ML</t>
  </si>
  <si>
    <t>8700216073561</t>
  </si>
  <si>
    <t>02043884</t>
  </si>
  <si>
    <t>SERUM Z.INTIMA SATIN CARE 50ML</t>
  </si>
  <si>
    <t>8700216073509</t>
  </si>
  <si>
    <t>00713715</t>
  </si>
  <si>
    <t>CARREG.VENUS BREEZE 4UNID.</t>
  </si>
  <si>
    <t>8700216498692</t>
  </si>
  <si>
    <t>02043851</t>
  </si>
  <si>
    <t>CARREGADOR VENUS SATIN 4UN</t>
  </si>
  <si>
    <t>8700216073387</t>
  </si>
  <si>
    <t>02108704</t>
  </si>
  <si>
    <t>CARREG.VENUS COMFORTG SENS 3UN</t>
  </si>
  <si>
    <t>8700216179942</t>
  </si>
  <si>
    <t>02118270</t>
  </si>
  <si>
    <t>REC. DEPIL. SMOOTH 5 LAM 2 UN</t>
  </si>
  <si>
    <t>5604260333318</t>
  </si>
  <si>
    <t>r30f34s14</t>
  </si>
  <si>
    <t>01993295</t>
  </si>
  <si>
    <t>MAQ.DESC.TWIN LADY 5UN</t>
  </si>
  <si>
    <t>BIC</t>
  </si>
  <si>
    <t>3086127500934</t>
  </si>
  <si>
    <t>02150431</t>
  </si>
  <si>
    <t>MAQ.DESC.PURE LADY PINK 4 UN</t>
  </si>
  <si>
    <t>3086123363816</t>
  </si>
  <si>
    <t>01993304</t>
  </si>
  <si>
    <t>MAQ.DESC.MISS SOLEIL SENS. 3UN</t>
  </si>
  <si>
    <t>3086123519176</t>
  </si>
  <si>
    <t>01894071</t>
  </si>
  <si>
    <t>MAQ.DEPIL.TWIN LADY SENS.10UN</t>
  </si>
  <si>
    <t>3086127500941</t>
  </si>
  <si>
    <t>01417855</t>
  </si>
  <si>
    <t>MAQ. DEPLI. MISS SOLEIL  3+1</t>
  </si>
  <si>
    <t>3086123262270</t>
  </si>
  <si>
    <t>02150420</t>
  </si>
  <si>
    <t>MAQ.DESC.SOLEIL ESCAPE LAV.3UN</t>
  </si>
  <si>
    <t>3086123710856</t>
  </si>
  <si>
    <t>02201472</t>
  </si>
  <si>
    <t>MAQ.DEP.DES SMOOTH2 VENUS 4U</t>
  </si>
  <si>
    <t>7702018024612</t>
  </si>
  <si>
    <t>02201461</t>
  </si>
  <si>
    <t>MAQ.DEP.DESC BLUE2 VENUS 4+1UN</t>
  </si>
  <si>
    <t>8006530108171</t>
  </si>
  <si>
    <t>02201483</t>
  </si>
  <si>
    <t>MAQ.DEP.DES SMOOTH2 VENUS 8+4U</t>
  </si>
  <si>
    <t>8006530116763</t>
  </si>
  <si>
    <t>02108715</t>
  </si>
  <si>
    <t>MAQ.DESC.VENUS DRAGONFRUIT 3UN</t>
  </si>
  <si>
    <t>7702018615001</t>
  </si>
  <si>
    <t>01624414</t>
  </si>
  <si>
    <t>MAQ.DESC.DEP.VENUS3 PLUS 4+2U</t>
  </si>
  <si>
    <t>7702018450886</t>
  </si>
  <si>
    <t>02055630</t>
  </si>
  <si>
    <t>MAQ.DESC.VENUS OCEANA 3+1UN</t>
  </si>
  <si>
    <t>7702018070657</t>
  </si>
  <si>
    <t>02118244</t>
  </si>
  <si>
    <t>MAQ.FEM.DUP.OSC.SENS.10UN</t>
  </si>
  <si>
    <t>5604260333288</t>
  </si>
  <si>
    <t>02118255</t>
  </si>
  <si>
    <t>MAQ.FEM.TRIP.OSCIL. SOFT 4UN</t>
  </si>
  <si>
    <t>5604260333295</t>
  </si>
  <si>
    <t>r30f36s02</t>
  </si>
  <si>
    <t>02109323</t>
  </si>
  <si>
    <t>SAB.SOLIDO EXFOLIANTE 90GR</t>
  </si>
  <si>
    <t>8720182258830</t>
  </si>
  <si>
    <t>02036741</t>
  </si>
  <si>
    <t>SAB.SOLIDO ORIGINAL 4X90GR</t>
  </si>
  <si>
    <t>8720181481529</t>
  </si>
  <si>
    <t>01670362</t>
  </si>
  <si>
    <t>SABONETE 4X90G</t>
  </si>
  <si>
    <t>5600258596079</t>
  </si>
  <si>
    <t>02051532</t>
  </si>
  <si>
    <t>SAB.EXFOLIANTE ALPERCE 90G</t>
  </si>
  <si>
    <t>5604260330607</t>
  </si>
  <si>
    <t>02051565</t>
  </si>
  <si>
    <t>SAB.NUTRITIVO MEL&amp;COCO 90G</t>
  </si>
  <si>
    <t>5604260330638</t>
  </si>
  <si>
    <t>02051580</t>
  </si>
  <si>
    <t>SABONETE LAVANDA 90G</t>
  </si>
  <si>
    <t>5604260330652</t>
  </si>
  <si>
    <t>02150453</t>
  </si>
  <si>
    <t>SAB.SOLIDO CREME CARE 100G</t>
  </si>
  <si>
    <t>4005900217936</t>
  </si>
  <si>
    <t>02150442</t>
  </si>
  <si>
    <t>SAB.SOLIDO CREME SOFT 100G</t>
  </si>
  <si>
    <t>4005808135318</t>
  </si>
  <si>
    <t>00008676</t>
  </si>
  <si>
    <t>SABONETE GLICERINA HID.90G</t>
  </si>
  <si>
    <t>PALMOLIVE</t>
  </si>
  <si>
    <t>8693495032964</t>
  </si>
  <si>
    <t>01236143</t>
  </si>
  <si>
    <t>SABONETE GLICERINA NATURAL 90G</t>
  </si>
  <si>
    <t>8693495032940</t>
  </si>
  <si>
    <t>00794245</t>
  </si>
  <si>
    <t>SABONETE LEITE&amp;MEL 4X90G</t>
  </si>
  <si>
    <t>8718951738997</t>
  </si>
  <si>
    <t>00794293</t>
  </si>
  <si>
    <t>SABONETE SENSITIVE 4X90G</t>
  </si>
  <si>
    <t>8718951738966</t>
  </si>
  <si>
    <t>00794271</t>
  </si>
  <si>
    <t>SABONETE OLIVA 4X90G</t>
  </si>
  <si>
    <t>8718951739024</t>
  </si>
  <si>
    <t>r30f36s04</t>
  </si>
  <si>
    <t>01510202</t>
  </si>
  <si>
    <t>SAB.LIQ.ALOE VERA 250ML</t>
  </si>
  <si>
    <t>DETTOL</t>
  </si>
  <si>
    <t>5208070003432</t>
  </si>
  <si>
    <t>01962493</t>
  </si>
  <si>
    <t>SAB.LQ.HID.A.VERA DOYP 2X250ML</t>
  </si>
  <si>
    <t>5208070003791</t>
  </si>
  <si>
    <t>01314320</t>
  </si>
  <si>
    <t>SAB.LIQ.ORIGINAL 250ML</t>
  </si>
  <si>
    <t>4000388177000</t>
  </si>
  <si>
    <t>01782741</t>
  </si>
  <si>
    <t>REC.SAB.LIQ. REG. 500ML</t>
  </si>
  <si>
    <t>4000388179004</t>
  </si>
  <si>
    <t>01962796</t>
  </si>
  <si>
    <t>REC.SB.LQ.NOUR.SILK.DOYP 500ML</t>
  </si>
  <si>
    <t>8717163573792</t>
  </si>
  <si>
    <t>01871815</t>
  </si>
  <si>
    <t>SAB LIQ DERMO 500ML</t>
  </si>
  <si>
    <t>5604260333509</t>
  </si>
  <si>
    <t>01871852</t>
  </si>
  <si>
    <t>SAB LIQ LEITE&amp;MEL 500ML</t>
  </si>
  <si>
    <t>5604260333523</t>
  </si>
  <si>
    <t>01871896</t>
  </si>
  <si>
    <t>SAB LIQ MACAS VERDES 500ML</t>
  </si>
  <si>
    <t>5604260333561</t>
  </si>
  <si>
    <t>01973765</t>
  </si>
  <si>
    <t>SAB.LIQ.ELIMINA ODORES 500ML</t>
  </si>
  <si>
    <t>5604260333615</t>
  </si>
  <si>
    <t>02106840</t>
  </si>
  <si>
    <t>SAB.LIQ. DERMO DOYPACK 1L</t>
  </si>
  <si>
    <t>5604260337293</t>
  </si>
  <si>
    <t>02106862</t>
  </si>
  <si>
    <t>SAB.LIQ.LEITE&amp;MEL DOYPACK 1L</t>
  </si>
  <si>
    <t>5604260337316</t>
  </si>
  <si>
    <t>01176023</t>
  </si>
  <si>
    <t>REC.SAB.LIQ.LT.AMENDOAS 300ML</t>
  </si>
  <si>
    <t>8003520013064</t>
  </si>
  <si>
    <t>00685705</t>
  </si>
  <si>
    <t>REC.SAB.LIQ.LEITE&amp;MEL 300ML</t>
  </si>
  <si>
    <t>8714789947235</t>
  </si>
  <si>
    <t>00008455</t>
  </si>
  <si>
    <t>SAB.LIQ.LEITE&amp;MEL 300ML</t>
  </si>
  <si>
    <t>8718951561267</t>
  </si>
  <si>
    <t>00612930</t>
  </si>
  <si>
    <t>SAB.LIQ.LEITE AMENDOAS 300ML</t>
  </si>
  <si>
    <t>8718951561236</t>
  </si>
  <si>
    <t>r30f36s06</t>
  </si>
  <si>
    <t>02106173</t>
  </si>
  <si>
    <t>G.BANHO ADV. COCONUT 400ML</t>
  </si>
  <si>
    <t>8720181462900</t>
  </si>
  <si>
    <t>02106195</t>
  </si>
  <si>
    <t>G.BANHO ADV. POMEGRA 400ML</t>
  </si>
  <si>
    <t>8720181460166</t>
  </si>
  <si>
    <t>02106151</t>
  </si>
  <si>
    <t>G.BANHO ADV.SILK 600ML</t>
  </si>
  <si>
    <t>8720181451690</t>
  </si>
  <si>
    <t>02106140</t>
  </si>
  <si>
    <t>G.BANHO FRESH CARE 720ML</t>
  </si>
  <si>
    <t>8720181471636</t>
  </si>
  <si>
    <t>01923543</t>
  </si>
  <si>
    <t>GEL BANHO AVEIA 1LT</t>
  </si>
  <si>
    <t>5604260333707</t>
  </si>
  <si>
    <t>01218854</t>
  </si>
  <si>
    <t>GEL B. IOGURTE / MEL 750ML</t>
  </si>
  <si>
    <t>5604260333622</t>
  </si>
  <si>
    <t>Alinhar pq psico - alinhar gama</t>
  </si>
  <si>
    <t>01744671</t>
  </si>
  <si>
    <t>GEL B.FLOR DE LARANJEIRA 750ML</t>
  </si>
  <si>
    <t>5604260333653</t>
  </si>
  <si>
    <t>01908636</t>
  </si>
  <si>
    <t>GEL B.MEL&amp;COCO 750ML</t>
  </si>
  <si>
    <t>5604260333660</t>
  </si>
  <si>
    <t>01932385</t>
  </si>
  <si>
    <t>GEL B.GLAMOUR FRESH 750ML</t>
  </si>
  <si>
    <t>5604260324187</t>
  </si>
  <si>
    <t>01932374</t>
  </si>
  <si>
    <t>GEL B.EXFOLIANTE SPA 750ML</t>
  </si>
  <si>
    <t>5604260324170</t>
  </si>
  <si>
    <t>00402563</t>
  </si>
  <si>
    <t>GEL B. OLEO 200ML</t>
  </si>
  <si>
    <t>4006000232799</t>
  </si>
  <si>
    <t>02071264</t>
  </si>
  <si>
    <t>G.BANHO AROM DELIGHT 500ML</t>
  </si>
  <si>
    <t>8718951425408</t>
  </si>
  <si>
    <t>02071275</t>
  </si>
  <si>
    <t>G.BANHO THERM.SP.PAM.OIL 500ML</t>
  </si>
  <si>
    <t>8718951431041</t>
  </si>
  <si>
    <t>02071286</t>
  </si>
  <si>
    <t>G.BANHO HAPPY 500ML</t>
  </si>
  <si>
    <t>8718951427358</t>
  </si>
  <si>
    <t>02150554</t>
  </si>
  <si>
    <t>G.BANHO THER.SPA.MASSAGE 500ML</t>
  </si>
  <si>
    <t>8718951427846</t>
  </si>
  <si>
    <t>02071253</t>
  </si>
  <si>
    <t>G.BANHO AROM RELAX 500ML</t>
  </si>
  <si>
    <t>8718951544031</t>
  </si>
  <si>
    <t>02071321</t>
  </si>
  <si>
    <t>G.BANHO SPA SILKY OIL 500ML</t>
  </si>
  <si>
    <t>8718951430365</t>
  </si>
  <si>
    <t>02165415</t>
  </si>
  <si>
    <t>G.BANHO HIDRA ESSENCIAL 700ML</t>
  </si>
  <si>
    <t>8720181748486</t>
  </si>
  <si>
    <t>02165426</t>
  </si>
  <si>
    <t>G.BANHO ROSAS E JASMIM 700ML</t>
  </si>
  <si>
    <t>8720181748462</t>
  </si>
  <si>
    <t>02165430</t>
  </si>
  <si>
    <t>G.BANHO SMOOTH CARE 700ML</t>
  </si>
  <si>
    <t>8720181748516</t>
  </si>
  <si>
    <t>r30f36s08</t>
  </si>
  <si>
    <t>02170036</t>
  </si>
  <si>
    <t>G. BANHO WHITE MUSK 750ML</t>
  </si>
  <si>
    <t>BIOTEN</t>
  </si>
  <si>
    <t>5201314143710</t>
  </si>
  <si>
    <t>02109292</t>
  </si>
  <si>
    <t>G.BANHO HYDRATE 450ML</t>
  </si>
  <si>
    <t>8720181466496</t>
  </si>
  <si>
    <t>02130383</t>
  </si>
  <si>
    <t>G.BANHO SILK VELVET 450ML</t>
  </si>
  <si>
    <t>8720181468476</t>
  </si>
  <si>
    <t>02106162</t>
  </si>
  <si>
    <t>G.BANHO ADV.DEPPLY NOUR 600ML</t>
  </si>
  <si>
    <t>8720181457395</t>
  </si>
  <si>
    <t>02106184</t>
  </si>
  <si>
    <t>G.BANHO FRUIT NOURISH 720ML</t>
  </si>
  <si>
    <t>8720181468377</t>
  </si>
  <si>
    <t>02130394</t>
  </si>
  <si>
    <t>G.BANHO PETAL SOFT 720ML</t>
  </si>
  <si>
    <t>8720181471582</t>
  </si>
  <si>
    <t>02130372</t>
  </si>
  <si>
    <t>G.BANHO SILK VELVET 720ML</t>
  </si>
  <si>
    <t>8720181468452</t>
  </si>
  <si>
    <t>02109301</t>
  </si>
  <si>
    <t>G.BANHO HYDRATE 720ML</t>
  </si>
  <si>
    <t>8720181466359</t>
  </si>
  <si>
    <t>02105580</t>
  </si>
  <si>
    <t>GEL.BANHO CREMOSO 750ML</t>
  </si>
  <si>
    <t>5604260333677</t>
  </si>
  <si>
    <t>02177905</t>
  </si>
  <si>
    <t>GEL B. DERMA C. RESTORE 250ML</t>
  </si>
  <si>
    <t>4006000176925</t>
  </si>
  <si>
    <t>02177916</t>
  </si>
  <si>
    <t>GEL B. DERMA C. DEFEND 250ML</t>
  </si>
  <si>
    <t>4006000176949</t>
  </si>
  <si>
    <t>01970306</t>
  </si>
  <si>
    <t>GEL B. CREME SOFT 650 ML</t>
  </si>
  <si>
    <t>4006000095813</t>
  </si>
  <si>
    <t>02108730</t>
  </si>
  <si>
    <t>GEL B. ORANGE&amp;AVOC.OIL 650ML</t>
  </si>
  <si>
    <t>4005900987280</t>
  </si>
  <si>
    <t>01758665</t>
  </si>
  <si>
    <t>GEL B. CREME ALOE 750ML</t>
  </si>
  <si>
    <t>4005900648181</t>
  </si>
  <si>
    <t>subir promo</t>
  </si>
  <si>
    <t>01356135</t>
  </si>
  <si>
    <t>GEL B. CR.SMOOTH 750ML</t>
  </si>
  <si>
    <t>4006000095738</t>
  </si>
  <si>
    <t>01294035</t>
  </si>
  <si>
    <t>GEL B. CREME CARE 750ML</t>
  </si>
  <si>
    <t>4006000095752</t>
  </si>
  <si>
    <t>02098110</t>
  </si>
  <si>
    <t>GEL B. CREME HIB&amp;MALLOW 750ML</t>
  </si>
  <si>
    <t>4005900422705</t>
  </si>
  <si>
    <t>01609895</t>
  </si>
  <si>
    <t>GEL B.NAT.LT.AMENDOAS 500ML</t>
  </si>
  <si>
    <t>8718951202979</t>
  </si>
  <si>
    <t>02158204</t>
  </si>
  <si>
    <t>G.BANHO NATUR.MACADAMIA 500ML</t>
  </si>
  <si>
    <t>8714789939797</t>
  </si>
  <si>
    <t>02158226</t>
  </si>
  <si>
    <t>G.BANHO NATURALS LEITE&amp;MEL 1L</t>
  </si>
  <si>
    <t>8718951541047</t>
  </si>
  <si>
    <t>02158230</t>
  </si>
  <si>
    <t>G.BANHO NATURALS SENSITIVE 1L</t>
  </si>
  <si>
    <t>8718951543911</t>
  </si>
  <si>
    <t>02071354</t>
  </si>
  <si>
    <t>G.BANHO ZERO% P.SECA 600ML</t>
  </si>
  <si>
    <t>8718951591653</t>
  </si>
  <si>
    <t>02071332</t>
  </si>
  <si>
    <t>G.BANHO HYDR.PELE M.SEC.600ML</t>
  </si>
  <si>
    <t>8718951389342</t>
  </si>
  <si>
    <t>02071343</t>
  </si>
  <si>
    <t>G.BANHO ZERO% P.NORMAL 600ML</t>
  </si>
  <si>
    <t>8718951591059</t>
  </si>
  <si>
    <t>02106226</t>
  </si>
  <si>
    <t>G.BANHO DERMA CARE 1L</t>
  </si>
  <si>
    <t>8720181748530</t>
  </si>
  <si>
    <t>02130403</t>
  </si>
  <si>
    <t>G.BANHO CAMOMILA E MEL 1L</t>
  </si>
  <si>
    <t>8720181748523</t>
  </si>
  <si>
    <t>r30f36s12</t>
  </si>
  <si>
    <t>01959986</t>
  </si>
  <si>
    <t>PUFF/ESPONJA FLOR</t>
  </si>
  <si>
    <t>5604260326860</t>
  </si>
  <si>
    <t>01959975</t>
  </si>
  <si>
    <t>ESPONJA BANHO VEGETAL</t>
  </si>
  <si>
    <t>5604260326877</t>
  </si>
  <si>
    <t>01959990</t>
  </si>
  <si>
    <t>LUVA BANHO TURCA 2UN</t>
  </si>
  <si>
    <t>5604260326891</t>
  </si>
  <si>
    <t>01959964</t>
  </si>
  <si>
    <t>ESPONJA BANHO 2UN</t>
  </si>
  <si>
    <t>5604260326884</t>
  </si>
  <si>
    <t>r30f38s02</t>
  </si>
  <si>
    <t>00505795</t>
  </si>
  <si>
    <t>CREME INTENSIVO 150ML</t>
  </si>
  <si>
    <t>8717163476789</t>
  </si>
  <si>
    <t>01958750</t>
  </si>
  <si>
    <t>LOCAO CORP.COCO 400ML</t>
  </si>
  <si>
    <t>8710908778230</t>
  </si>
  <si>
    <t>02084621</t>
  </si>
  <si>
    <t>CR.CORPO SILKY BOIAO 300ML</t>
  </si>
  <si>
    <t>0000040883007</t>
  </si>
  <si>
    <t>02162401</t>
  </si>
  <si>
    <t>LOCAO SUMMER REV. ESC.2 200ML</t>
  </si>
  <si>
    <t>8720181260537</t>
  </si>
  <si>
    <t>02162392</t>
  </si>
  <si>
    <t>LOCAO SUMMER REV. CLR.2 200ML</t>
  </si>
  <si>
    <t>8720181260513</t>
  </si>
  <si>
    <t>02169932</t>
  </si>
  <si>
    <t>LOCAO CARE+GLOW 400ML</t>
  </si>
  <si>
    <t>8720181158872</t>
  </si>
  <si>
    <t>02075325</t>
  </si>
  <si>
    <t>CREME DE OLIVE OIL 300ML</t>
  </si>
  <si>
    <t>5604260332519</t>
  </si>
  <si>
    <t>01098980</t>
  </si>
  <si>
    <t>CREME ROSTO E CORPO 250ML</t>
  </si>
  <si>
    <t>3250391599646</t>
  </si>
  <si>
    <t>01960241</t>
  </si>
  <si>
    <t>LOCAO CORP.SENSITIVE 400ML</t>
  </si>
  <si>
    <t>5604260325122</t>
  </si>
  <si>
    <t>01960230</t>
  </si>
  <si>
    <t>LOCAO CORP.ALOE VERA 400ML</t>
  </si>
  <si>
    <t>5604260325115</t>
  </si>
  <si>
    <t>01063051</t>
  </si>
  <si>
    <t>CREME CORPO EXFOLIANTE 150ML.</t>
  </si>
  <si>
    <t>3250391548644</t>
  </si>
  <si>
    <t>01564926</t>
  </si>
  <si>
    <t>BALSAMO CORPO P.EXT.SEC 250ML</t>
  </si>
  <si>
    <t>3250392472924</t>
  </si>
  <si>
    <t>02088684</t>
  </si>
  <si>
    <t>EXFOL.CORPORAL OIL ARGAN 300ML</t>
  </si>
  <si>
    <t>5604260336654</t>
  </si>
  <si>
    <t>01988854</t>
  </si>
  <si>
    <t>GEL CALMANTE A.VERA 500ML</t>
  </si>
  <si>
    <t>5604260329533</t>
  </si>
  <si>
    <t>02168062</t>
  </si>
  <si>
    <t>CREME CORP ILUMI SHINE  250ML</t>
  </si>
  <si>
    <t>5604260342587</t>
  </si>
  <si>
    <t>01262524</t>
  </si>
  <si>
    <t>LOCAO LACTOREA P.MTO SECA400ML</t>
  </si>
  <si>
    <t>LACTOVIT</t>
  </si>
  <si>
    <t>8410190585997</t>
  </si>
  <si>
    <t>01770611</t>
  </si>
  <si>
    <t>LOCAO LACTOOIL 400ML</t>
  </si>
  <si>
    <t>8411135354821</t>
  </si>
  <si>
    <t>02178116</t>
  </si>
  <si>
    <t>LOCAO UREIA 250ML</t>
  </si>
  <si>
    <t>MIXA</t>
  </si>
  <si>
    <t>3600551153209</t>
  </si>
  <si>
    <t>02183994</t>
  </si>
  <si>
    <t>LOCAO NIACINAMIDA 250ML</t>
  </si>
  <si>
    <t>3600551164540</t>
  </si>
  <si>
    <t>02191473</t>
  </si>
  <si>
    <t>BALSAMO CICA BALM 50ML</t>
  </si>
  <si>
    <t>3600551183404</t>
  </si>
  <si>
    <t>02178105</t>
  </si>
  <si>
    <t>CREME UREIA 400ML</t>
  </si>
  <si>
    <t>3600551153117</t>
  </si>
  <si>
    <t>02184001</t>
  </si>
  <si>
    <t>CREME NIACINAMIDA 400ML</t>
  </si>
  <si>
    <t>3600551164489</t>
  </si>
  <si>
    <t>02191484</t>
  </si>
  <si>
    <t>CREME CERAMIDE PROTECT 400ML</t>
  </si>
  <si>
    <t>3600551153179</t>
  </si>
  <si>
    <t>01732324</t>
  </si>
  <si>
    <t>BODY LOTION 400ML</t>
  </si>
  <si>
    <t>4005900958525</t>
  </si>
  <si>
    <t>01501893</t>
  </si>
  <si>
    <t>CREME CARE BOIAO 200ML</t>
  </si>
  <si>
    <t>0000042269991</t>
  </si>
  <si>
    <t>02196190</t>
  </si>
  <si>
    <t>CR.CORPO SOFT 500ML</t>
  </si>
  <si>
    <t>4006000104645</t>
  </si>
  <si>
    <t>01908614</t>
  </si>
  <si>
    <t>BODY MILK REPARA&amp;CUIDA 400ML</t>
  </si>
  <si>
    <t>4005900820198</t>
  </si>
  <si>
    <t>01932521</t>
  </si>
  <si>
    <t>BODY LOTION Q10 P.NORMAL 250ML</t>
  </si>
  <si>
    <t>4005808246960</t>
  </si>
  <si>
    <t>02170014</t>
  </si>
  <si>
    <t>LOCAO REP.&amp;CUI.SENS.400ML</t>
  </si>
  <si>
    <t>4006000193526</t>
  </si>
  <si>
    <t>02169980</t>
  </si>
  <si>
    <t>BODY LOTION Q10 REF.BRONZ250ML</t>
  </si>
  <si>
    <t>4006000161433</t>
  </si>
  <si>
    <t>01886263</t>
  </si>
  <si>
    <t>BODY MILK 625ML</t>
  </si>
  <si>
    <t>4005900868619</t>
  </si>
  <si>
    <t>02042591</t>
  </si>
  <si>
    <t>BODY LOTION ALOE VERA 625ML</t>
  </si>
  <si>
    <t>4006000034027</t>
  </si>
  <si>
    <t>02116916</t>
  </si>
  <si>
    <t>CR.CORPO REP.&amp;CUI.SENS. 400ML</t>
  </si>
  <si>
    <t>4006000127422</t>
  </si>
  <si>
    <t>02116942</t>
  </si>
  <si>
    <t>CR.CORPO REP.&amp;C.UREIA 400ML</t>
  </si>
  <si>
    <t>4006000127446</t>
  </si>
  <si>
    <t>02177874</t>
  </si>
  <si>
    <t>BODY SER.LOTION Q10 ENER.200ML</t>
  </si>
  <si>
    <t>4006000150871</t>
  </si>
  <si>
    <t>02071400</t>
  </si>
  <si>
    <t>BODY CREAM LUMINOUS AM 200ML</t>
  </si>
  <si>
    <t>4006000061832</t>
  </si>
  <si>
    <t>00053104</t>
  </si>
  <si>
    <t>BODY MILK 250ML</t>
  </si>
  <si>
    <t>NIVEA BODY</t>
  </si>
  <si>
    <t>4005808246090</t>
  </si>
  <si>
    <t>01074900</t>
  </si>
  <si>
    <t>BODY MILK 400ML</t>
  </si>
  <si>
    <t>4005808754458</t>
  </si>
  <si>
    <t>00053093</t>
  </si>
  <si>
    <t>BODY LOTION 250ML</t>
  </si>
  <si>
    <t>4005808246496</t>
  </si>
  <si>
    <t>01462960</t>
  </si>
  <si>
    <t>LOCAO SMOOTH MILK 400ML</t>
  </si>
  <si>
    <t>4005900958488</t>
  </si>
  <si>
    <t>02098483</t>
  </si>
  <si>
    <t>LOCAO ESS.HEALING 200ML</t>
  </si>
  <si>
    <t>8712561479806</t>
  </si>
  <si>
    <t>01300763</t>
  </si>
  <si>
    <t>LOCAO SPRAY COCOA 190ML</t>
  </si>
  <si>
    <t>8712561676106</t>
  </si>
  <si>
    <t>02169943</t>
  </si>
  <si>
    <t>LOCAO  COCOA RADIANT 400ML</t>
  </si>
  <si>
    <t>8712561483162</t>
  </si>
  <si>
    <t>00963322</t>
  </si>
  <si>
    <t>CREME GORDO REG.INTENS.250ML</t>
  </si>
  <si>
    <t>8720181101250</t>
  </si>
  <si>
    <t>r30f38s04</t>
  </si>
  <si>
    <t>01765716</t>
  </si>
  <si>
    <t>VASELINA BOIAO 100ML</t>
  </si>
  <si>
    <t>5604260343416</t>
  </si>
  <si>
    <t>02075314</t>
  </si>
  <si>
    <t>OLEO CORPORAL COCO 300ML</t>
  </si>
  <si>
    <t>5604260332502</t>
  </si>
  <si>
    <t>02075303</t>
  </si>
  <si>
    <t>OLEO CORP.QUINOA&amp;ARGAO 300ML</t>
  </si>
  <si>
    <t>5604260332496</t>
  </si>
  <si>
    <t>02168073</t>
  </si>
  <si>
    <t>OLEO CORPORAL SHINE 100ML</t>
  </si>
  <si>
    <t>5604260342594</t>
  </si>
  <si>
    <t>01976974</t>
  </si>
  <si>
    <t>OLEO ESS. ARVORE DE CHA 40ML</t>
  </si>
  <si>
    <t>SOFT&amp;CO</t>
  </si>
  <si>
    <t>5600747234734</t>
  </si>
  <si>
    <t>01976963</t>
  </si>
  <si>
    <t>OLEO PURO ROSA MOSQUETA 40ML</t>
  </si>
  <si>
    <t>5600747234413</t>
  </si>
  <si>
    <t>01331521</t>
  </si>
  <si>
    <t>VASELINA ORIGINAL 50ML</t>
  </si>
  <si>
    <t>0000042182627</t>
  </si>
  <si>
    <t>01331405</t>
  </si>
  <si>
    <t>VASELINA ORIGINAL 100ML</t>
  </si>
  <si>
    <t>0000042182634</t>
  </si>
  <si>
    <t>r30f38s06</t>
  </si>
  <si>
    <t>02177863</t>
  </si>
  <si>
    <t>CR.CORPO Q10 REMOD.+REF. 400ML</t>
  </si>
  <si>
    <t>4006000150222</t>
  </si>
  <si>
    <t>r30f38s08</t>
  </si>
  <si>
    <t>02088131</t>
  </si>
  <si>
    <t>CR.MAOS HIDRATANTE ROMA 30ML</t>
  </si>
  <si>
    <t>5604260334773</t>
  </si>
  <si>
    <t>01104484</t>
  </si>
  <si>
    <t>CREME MAOS REPARADOR 75ML</t>
  </si>
  <si>
    <t>3250391436101</t>
  </si>
  <si>
    <t>00053071</t>
  </si>
  <si>
    <t>CREME CX.MEDIA 75ML</t>
  </si>
  <si>
    <t>4005808801039</t>
  </si>
  <si>
    <t>02071411</t>
  </si>
  <si>
    <t>CREME ORIGINAL TUBO 100ML</t>
  </si>
  <si>
    <t>4006000066158</t>
  </si>
  <si>
    <t>02196164</t>
  </si>
  <si>
    <t>CR.MAOS PROTET.ALOE 75ML</t>
  </si>
  <si>
    <t>4006000229591</t>
  </si>
  <si>
    <t>02196206</t>
  </si>
  <si>
    <t>CR.MAOS INTENSIVO 75ML</t>
  </si>
  <si>
    <t>4006000225043</t>
  </si>
  <si>
    <t>01066530</t>
  </si>
  <si>
    <t>CREME CX.FAMILIAR 250ML</t>
  </si>
  <si>
    <t>4005808801053</t>
  </si>
  <si>
    <t>01850384</t>
  </si>
  <si>
    <t>CREME MAOS ANTI-AGE Q10 75ML</t>
  </si>
  <si>
    <t>NIVEA HAND</t>
  </si>
  <si>
    <t>4005900702753</t>
  </si>
  <si>
    <t>r30f38s10</t>
  </si>
  <si>
    <t>02075272</t>
  </si>
  <si>
    <t>CR.HIDRAT.PES C/UREIA 125ML</t>
  </si>
  <si>
    <t>5604260332465</t>
  </si>
  <si>
    <t>01079916</t>
  </si>
  <si>
    <t>DESODORIZANTE PES CREME 100ML</t>
  </si>
  <si>
    <t>PROTEX</t>
  </si>
  <si>
    <t>5601324000537</t>
  </si>
  <si>
    <t>01079920</t>
  </si>
  <si>
    <t>DESODORIZANTE PES SPRAY 150ML</t>
  </si>
  <si>
    <t>5601324001220</t>
  </si>
  <si>
    <t>01993352</t>
  </si>
  <si>
    <t>CR.MASCARA HIDR.INT.PES 150ML</t>
  </si>
  <si>
    <t>5601324000544</t>
  </si>
  <si>
    <t>r30f40s02</t>
  </si>
  <si>
    <t>01960184</t>
  </si>
  <si>
    <t>CR.CONT.OLHOS ANTIRUG.Q10 15ML</t>
  </si>
  <si>
    <t>5604260325573</t>
  </si>
  <si>
    <t>01960215</t>
  </si>
  <si>
    <t>CR.NOITE ANTIRUGAS Q10 50ML</t>
  </si>
  <si>
    <t>5604260325566</t>
  </si>
  <si>
    <t>01402463</t>
  </si>
  <si>
    <t>CR.DIA ACT.ANTIRRUGAS 35+ 50ML</t>
  </si>
  <si>
    <t>3600523183845</t>
  </si>
  <si>
    <t>01402474</t>
  </si>
  <si>
    <t>CR.DIA ACT.ANTIRRUGAS 55+ 50ML</t>
  </si>
  <si>
    <t>3600523183814</t>
  </si>
  <si>
    <t>01870353</t>
  </si>
  <si>
    <t>CR.DIA ACTIVE A.RUGAS 45+ 50ML</t>
  </si>
  <si>
    <t>3600523183807</t>
  </si>
  <si>
    <t>02201604</t>
  </si>
  <si>
    <t>CR. DIA ANTIRRUGAS 65+ 50ML</t>
  </si>
  <si>
    <t>3600523428052</t>
  </si>
  <si>
    <t>00190352</t>
  </si>
  <si>
    <t>CR.DIA A.RUGAS REVITALIFT.50ML</t>
  </si>
  <si>
    <t>8411300657009</t>
  </si>
  <si>
    <t>00222913</t>
  </si>
  <si>
    <t>CR.NOITE REVITALIFT 50ML</t>
  </si>
  <si>
    <t>8411300692000</t>
  </si>
  <si>
    <t>01263584</t>
  </si>
  <si>
    <t>CR.DIA A.RUG.REVITA.FPS30 50ML</t>
  </si>
  <si>
    <t>3600522417101</t>
  </si>
  <si>
    <t>02040971</t>
  </si>
  <si>
    <t>SERUM RVT.HIDRAT.ALISADOR 30ML</t>
  </si>
  <si>
    <t>3600523279289</t>
  </si>
  <si>
    <t>02150326</t>
  </si>
  <si>
    <t>CR.FLUIDO CLINICAL SPF50+ 50ML</t>
  </si>
  <si>
    <t>3600524069681</t>
  </si>
  <si>
    <t>02150330</t>
  </si>
  <si>
    <t>CR.DIA RVT CLINICAL VIT.C 50ML</t>
  </si>
  <si>
    <t>3600524169671</t>
  </si>
  <si>
    <t>02150341</t>
  </si>
  <si>
    <t>SERUM CLINICAL VIT. C 30ML</t>
  </si>
  <si>
    <t>3600524069773</t>
  </si>
  <si>
    <t>01371900</t>
  </si>
  <si>
    <t>CR. DIA REVITALIF FILLER 50ML</t>
  </si>
  <si>
    <t>3600522892595</t>
  </si>
  <si>
    <t>01408892</t>
  </si>
  <si>
    <t>CR.NOITE REVITALIF.FILLER 50ML</t>
  </si>
  <si>
    <t>3600523201358</t>
  </si>
  <si>
    <t>01949693</t>
  </si>
  <si>
    <t>SERUM FACIAL RVT FILLER  30ML</t>
  </si>
  <si>
    <t>3600523873852</t>
  </si>
  <si>
    <t>02150374</t>
  </si>
  <si>
    <t>CR. DIA RVT FILLER FPS50 50ML</t>
  </si>
  <si>
    <t>3600523982790</t>
  </si>
  <si>
    <t>02191361</t>
  </si>
  <si>
    <t>CR. RVT FILLER GLASS SKIN 50ML</t>
  </si>
  <si>
    <t>3600524244453</t>
  </si>
  <si>
    <t>01218244</t>
  </si>
  <si>
    <t>CR.OLHOS REVITALIF.LASER 15ML</t>
  </si>
  <si>
    <t>3600523436095</t>
  </si>
  <si>
    <t>01520416</t>
  </si>
  <si>
    <t>CR.REVITALIFT LASER FPS20 48ML</t>
  </si>
  <si>
    <t>3600523456222</t>
  </si>
  <si>
    <t>01218233</t>
  </si>
  <si>
    <t>CR.DIA REVITALIFT LASER 50ML</t>
  </si>
  <si>
    <t>3600522248958</t>
  </si>
  <si>
    <t>01949702</t>
  </si>
  <si>
    <t>SERUM FACIAL RVT LASER 30ML</t>
  </si>
  <si>
    <t>3600522249559</t>
  </si>
  <si>
    <t>02150363</t>
  </si>
  <si>
    <t>CR. NOITE RVT LASER  50ML</t>
  </si>
  <si>
    <t>3600522480174</t>
  </si>
  <si>
    <t>02191383</t>
  </si>
  <si>
    <t>SERUM RVT TRIPLE LASER 50ML</t>
  </si>
  <si>
    <t>3600524254308</t>
  </si>
  <si>
    <t>01758621</t>
  </si>
  <si>
    <t>CR.EX-N.DIA Q10POW.P.EX.S.50ML</t>
  </si>
  <si>
    <t>4005900664259</t>
  </si>
  <si>
    <t>02169976</t>
  </si>
  <si>
    <t>FLUIDO Q10 ANTIRRUGA FP50 40ML</t>
  </si>
  <si>
    <t>4006000164120</t>
  </si>
  <si>
    <t>02196186</t>
  </si>
  <si>
    <t>CR Q10 COLLAG.BOOST 50ML</t>
  </si>
  <si>
    <t>4006000240992</t>
  </si>
  <si>
    <t>02196175</t>
  </si>
  <si>
    <t>SERUM Q10 COLLAG.BOOST 30ML</t>
  </si>
  <si>
    <t>4006000234502</t>
  </si>
  <si>
    <t>00167915</t>
  </si>
  <si>
    <t>CR.NOITE A.RUGAS Q10PLUS 50ML</t>
  </si>
  <si>
    <t>NIVEA VIS.</t>
  </si>
  <si>
    <t>4005900676054</t>
  </si>
  <si>
    <t>PVP Promo e psico</t>
  </si>
  <si>
    <t>00082703</t>
  </si>
  <si>
    <t>CR.DIA ANT.RUGAS Q10PLUS  50ML</t>
  </si>
  <si>
    <t>4005900676023</t>
  </si>
  <si>
    <t>Alinhar pq psico</t>
  </si>
  <si>
    <t>01462945</t>
  </si>
  <si>
    <t>CR.DIA A.RUGAS Q10 FP30 50ML</t>
  </si>
  <si>
    <t>4005900288479</t>
  </si>
  <si>
    <t>00050993</t>
  </si>
  <si>
    <t>CREME CONTORNO OLHOS Q10 15ML</t>
  </si>
  <si>
    <t>4005900262073</t>
  </si>
  <si>
    <t>r30f40s06</t>
  </si>
  <si>
    <t>02191425</t>
  </si>
  <si>
    <t>CREME SORVET VIT. C 85ML</t>
  </si>
  <si>
    <t>3600542663014</t>
  </si>
  <si>
    <t>02191436</t>
  </si>
  <si>
    <t>CREME SORVET SALICYLIC 85ML</t>
  </si>
  <si>
    <t>3600542663298</t>
  </si>
  <si>
    <t>02191440</t>
  </si>
  <si>
    <t>CREME SORVET HYALURON 85ML</t>
  </si>
  <si>
    <t>3600542663205</t>
  </si>
  <si>
    <t>01954630</t>
  </si>
  <si>
    <t>CR HIDRATANTE VITAMINA-C 50ML</t>
  </si>
  <si>
    <t>3600542453127</t>
  </si>
  <si>
    <t>01986571</t>
  </si>
  <si>
    <t>CREME DIA HYALURONIC ALOE 50ML</t>
  </si>
  <si>
    <t>3600542541534</t>
  </si>
  <si>
    <t>01986560</t>
  </si>
  <si>
    <t>CR. NOITE HYALURONIC ALOE 50ML</t>
  </si>
  <si>
    <t>3600542541510</t>
  </si>
  <si>
    <t>02072280</t>
  </si>
  <si>
    <t>CR. DIA PURE ACTIVE 50ML</t>
  </si>
  <si>
    <t>3600542572873</t>
  </si>
  <si>
    <t>01076452</t>
  </si>
  <si>
    <t>BB.CREAM APERF.PELE MEDIO 50ML</t>
  </si>
  <si>
    <t>3600541116399</t>
  </si>
  <si>
    <t>01954652</t>
  </si>
  <si>
    <t>SERUM HID.FP30 VITAMINA-C 50ML</t>
  </si>
  <si>
    <t>3600542449625</t>
  </si>
  <si>
    <t>01986556</t>
  </si>
  <si>
    <t>SERUM HYALURONIC ALOE 30ML</t>
  </si>
  <si>
    <t>3600542541527</t>
  </si>
  <si>
    <t>01954663</t>
  </si>
  <si>
    <t>SERUM ANTIMANCHA VITA-C 30ML</t>
  </si>
  <si>
    <t>3600542453165</t>
  </si>
  <si>
    <t>02072276</t>
  </si>
  <si>
    <t>CR.FLUID UV VIT.C COR 5P+ 40ML</t>
  </si>
  <si>
    <t>3600542582551</t>
  </si>
  <si>
    <t>02072291</t>
  </si>
  <si>
    <t>CR.FLUI.NIACIN.PURE ACT.40ML</t>
  </si>
  <si>
    <t>3600542597845</t>
  </si>
  <si>
    <t>02191414</t>
  </si>
  <si>
    <t>CR.FLUID VIT.C WOND.MEDIO 40ML</t>
  </si>
  <si>
    <t>3600542658454</t>
  </si>
  <si>
    <t>02191403</t>
  </si>
  <si>
    <t>CR.FLUID VIT.C WOND.CLARO 40ML</t>
  </si>
  <si>
    <t>3600542668415</t>
  </si>
  <si>
    <t>02191451</t>
  </si>
  <si>
    <t>SERUM SALICILICO 30ML</t>
  </si>
  <si>
    <t>3600542658133</t>
  </si>
  <si>
    <t>01063025</t>
  </si>
  <si>
    <t>CR.DIA PELE NORMAL 50ML</t>
  </si>
  <si>
    <t>3250390340683</t>
  </si>
  <si>
    <t>01886226</t>
  </si>
  <si>
    <t>CR.DIA LUM.A.MANCHA FP50 40ML</t>
  </si>
  <si>
    <t>4005900782892</t>
  </si>
  <si>
    <t>01886230</t>
  </si>
  <si>
    <t>CR.LUM. SERUM A.MANCHAS 30ML</t>
  </si>
  <si>
    <t>4005900782915</t>
  </si>
  <si>
    <t>01949581</t>
  </si>
  <si>
    <t>CR.NOITE LUM.A.MANCHA 50ML</t>
  </si>
  <si>
    <t>4005900885555</t>
  </si>
  <si>
    <t>02040563</t>
  </si>
  <si>
    <t>SERUM CELL.LUMINOUS 2EM1 30ML</t>
  </si>
  <si>
    <t>4006000013664</t>
  </si>
  <si>
    <t>00015234</t>
  </si>
  <si>
    <t>CR.DIA HIDRATANTE PN.PM.50ML</t>
  </si>
  <si>
    <t>4005808192106</t>
  </si>
  <si>
    <t>r30f40s08</t>
  </si>
  <si>
    <t>01520576</t>
  </si>
  <si>
    <t>MASCARA HIDRATAN.P.DESIDRA.1UN</t>
  </si>
  <si>
    <t>3600541945043</t>
  </si>
  <si>
    <t>01520580</t>
  </si>
  <si>
    <t>MASCARA HIDRATAN.P.SECA/SE.1UN</t>
  </si>
  <si>
    <t>3600541943728</t>
  </si>
  <si>
    <t>01569893</t>
  </si>
  <si>
    <t>AGUA MICELAR MINI 100ML</t>
  </si>
  <si>
    <t>3600542081160</t>
  </si>
  <si>
    <t>01268275</t>
  </si>
  <si>
    <t>AGUA FACIAL MICELAR 400ML</t>
  </si>
  <si>
    <t>3600541358485</t>
  </si>
  <si>
    <t>00750266</t>
  </si>
  <si>
    <t>GEL PURE 3EM1 150ML</t>
  </si>
  <si>
    <t>3600540710611</t>
  </si>
  <si>
    <t>01591713</t>
  </si>
  <si>
    <t>AGUA MICELAR EM OLEO  400ML</t>
  </si>
  <si>
    <t>3600541744523</t>
  </si>
  <si>
    <t>01663226</t>
  </si>
  <si>
    <t>BANDA P.NEGROS PURE ACTIVEX4</t>
  </si>
  <si>
    <t>3600542154666</t>
  </si>
  <si>
    <t>01805586</t>
  </si>
  <si>
    <t>AGUA MICELAR ROSE WATER 400ML</t>
  </si>
  <si>
    <t>3600542326414</t>
  </si>
  <si>
    <t>01954615</t>
  </si>
  <si>
    <t>AGUA MICELAR VITAMINA C 400ML</t>
  </si>
  <si>
    <t>3600542444040</t>
  </si>
  <si>
    <t>01601666</t>
  </si>
  <si>
    <t>MASCARA CARVAO 3EM1 P.OL.150ML</t>
  </si>
  <si>
    <t>3600541895560</t>
  </si>
  <si>
    <t>02146870</t>
  </si>
  <si>
    <t>PIMPLE PATCH PURE ACTIVE 22U</t>
  </si>
  <si>
    <t>3600542573139</t>
  </si>
  <si>
    <t>01055423</t>
  </si>
  <si>
    <t>LEITE DESMAQUIL PEL.SECA 250ML</t>
  </si>
  <si>
    <t>3250391548583</t>
  </si>
  <si>
    <t>02088164</t>
  </si>
  <si>
    <t>AGUA PURIFICANTE/TERMA SP100ML</t>
  </si>
  <si>
    <t>5604260332892</t>
  </si>
  <si>
    <t>01055445</t>
  </si>
  <si>
    <t>LEITE DESMAQUILH.PEL.NOR 250ML</t>
  </si>
  <si>
    <t>3250390618744</t>
  </si>
  <si>
    <t>01426473</t>
  </si>
  <si>
    <t>GEL LIMPEZA REFRESCANTE 150ML</t>
  </si>
  <si>
    <t>3250390242758</t>
  </si>
  <si>
    <t>01098890</t>
  </si>
  <si>
    <t>DESMAQ.OLH.LAB.BIFASICO 150ML</t>
  </si>
  <si>
    <t>3250391547364</t>
  </si>
  <si>
    <t>02081381</t>
  </si>
  <si>
    <t>MOUSSE LIMPEZA SENSITIVE 125ML</t>
  </si>
  <si>
    <t>5604260332922</t>
  </si>
  <si>
    <t>01510711</t>
  </si>
  <si>
    <t>CR.ESFOLI.ROSTO NM/MISTA 75ML</t>
  </si>
  <si>
    <t>3250391548613</t>
  </si>
  <si>
    <t>02081370</t>
  </si>
  <si>
    <t>AGUA MICELAR 5 EM 1 500ML</t>
  </si>
  <si>
    <t>5604260332939</t>
  </si>
  <si>
    <t>02191372</t>
  </si>
  <si>
    <t>MASC. HIDROGEL RVT GLASS 1UN</t>
  </si>
  <si>
    <t>3600524259679</t>
  </si>
  <si>
    <t>01380165</t>
  </si>
  <si>
    <t>DESMAQUILHANTE DUPL.ACCAO125ML</t>
  </si>
  <si>
    <t>4005900100962</t>
  </si>
  <si>
    <t>01993273</t>
  </si>
  <si>
    <t>AGUA MICELAR P.SENS.5EM1 400ML</t>
  </si>
  <si>
    <t>4005900342980</t>
  </si>
  <si>
    <t>01986354</t>
  </si>
  <si>
    <t>GEL LIMPEZA DERMA SKIN 150ML</t>
  </si>
  <si>
    <t>4005900973726</t>
  </si>
  <si>
    <t>01631300</t>
  </si>
  <si>
    <t>AGUA MICELAR BIFASICA PR.400ML</t>
  </si>
  <si>
    <t>4005900496331</t>
  </si>
  <si>
    <t>02170003</t>
  </si>
  <si>
    <t>AGUA MICELAR DERMA SKIN 400ML</t>
  </si>
  <si>
    <t>4006000173986</t>
  </si>
  <si>
    <t>01986332</t>
  </si>
  <si>
    <t>GEL EXFO. DERMA SKIN 150ML</t>
  </si>
  <si>
    <t>4006000089737</t>
  </si>
  <si>
    <t>01986343</t>
  </si>
  <si>
    <t>EXFOLIANTE NOITE DERMA SK.40ML</t>
  </si>
  <si>
    <t>4005900975799</t>
  </si>
  <si>
    <t>00879920</t>
  </si>
  <si>
    <t>LEITE DE LIMPEZA SUAVE 200ML</t>
  </si>
  <si>
    <t>4005808182534</t>
  </si>
  <si>
    <t>00244580</t>
  </si>
  <si>
    <t>CLEAR UP SRTIP 6UN.Z.T</t>
  </si>
  <si>
    <t>4005808190195</t>
  </si>
  <si>
    <t>00686923</t>
  </si>
  <si>
    <t>GEL EXFO.ANTI-IMPUREZAS 150ML</t>
  </si>
  <si>
    <t>4005900079008</t>
  </si>
  <si>
    <t>r30f40s10</t>
  </si>
  <si>
    <t>02107025</t>
  </si>
  <si>
    <t>TOALH.DESMAQ. P.NORMAL 25UN</t>
  </si>
  <si>
    <t>5604260332229</t>
  </si>
  <si>
    <t>02107040</t>
  </si>
  <si>
    <t>TOALH.DESMAQ. A.MICELAR 20UN</t>
  </si>
  <si>
    <t>5604260332243</t>
  </si>
  <si>
    <t>01999000</t>
  </si>
  <si>
    <t>DISCOS DESMAQUILHANTES 140UN</t>
  </si>
  <si>
    <t>5604260347469</t>
  </si>
  <si>
    <t>02107036</t>
  </si>
  <si>
    <t>TOA.DESM.CARVAO DETOX 20UN</t>
  </si>
  <si>
    <t>5604260332236</t>
  </si>
  <si>
    <t>01409834</t>
  </si>
  <si>
    <t>TOALHITAS DESM.CREME CARE25UN</t>
  </si>
  <si>
    <t>4005900894694</t>
  </si>
  <si>
    <t>01971572</t>
  </si>
  <si>
    <t>TOALHITAS REFRESCANTES 20+20U</t>
  </si>
  <si>
    <t>4005900234520</t>
  </si>
  <si>
    <t>00390042</t>
  </si>
  <si>
    <t>TOALHITAS LIMP.P.SEN.25UN L2P1</t>
  </si>
  <si>
    <t>4005900988041</t>
  </si>
  <si>
    <t>02068103</t>
  </si>
  <si>
    <t>DISCOS DESMAQ.OVAIS 70UN</t>
  </si>
  <si>
    <t>5604260333356</t>
  </si>
  <si>
    <t>r30f40s12</t>
  </si>
  <si>
    <t>01960195</t>
  </si>
  <si>
    <t>SERUM ANTIAGE 30ML</t>
  </si>
  <si>
    <t>5604260325603</t>
  </si>
  <si>
    <t>00325672</t>
  </si>
  <si>
    <t>CR.DIA AGE PERFECT 50ML</t>
  </si>
  <si>
    <t>8411300042874</t>
  </si>
  <si>
    <t>00326816</t>
  </si>
  <si>
    <t>CR.NOITE A.PERFECT 50ML</t>
  </si>
  <si>
    <t>8411300042881</t>
  </si>
  <si>
    <t>02191394</t>
  </si>
  <si>
    <t>SERUM COLLAGEN A.PERFECT 30ML</t>
  </si>
  <si>
    <t>3600524247768</t>
  </si>
  <si>
    <t>01408881</t>
  </si>
  <si>
    <t>CR.AGE PERFECT GOLDEN AGE 50ML</t>
  </si>
  <si>
    <t>3600523216642</t>
  </si>
  <si>
    <t>01631333</t>
  </si>
  <si>
    <t>CR.DIA AGE PERF.ROSAFPS20 50ML</t>
  </si>
  <si>
    <t>3600523216659</t>
  </si>
  <si>
    <t>02072015</t>
  </si>
  <si>
    <t>SERUM AGE PERFECT GOLDEN 30ML</t>
  </si>
  <si>
    <t>3600524129071</t>
  </si>
  <si>
    <t>02116920</t>
  </si>
  <si>
    <t>SERUM DERMA SKIN REG. 30ML</t>
  </si>
  <si>
    <t>4006000111407</t>
  </si>
  <si>
    <t>02177885</t>
  </si>
  <si>
    <t>SERUM CELL. REJUV.EPIGEN. 30ML</t>
  </si>
  <si>
    <t>4006000183794</t>
  </si>
  <si>
    <t>01974101</t>
  </si>
  <si>
    <t>CR.NOITE CELL.EXP.FILLER 50ML</t>
  </si>
  <si>
    <t>4005900966292</t>
  </si>
  <si>
    <t>02150486</t>
  </si>
  <si>
    <t>SERUM CELLULAR VIT.C 30ML</t>
  </si>
  <si>
    <t>4006000155128</t>
  </si>
  <si>
    <t>02150475</t>
  </si>
  <si>
    <t>SERUM FLUIDO CELLUL.FP50+30ML</t>
  </si>
  <si>
    <t>4006000155043</t>
  </si>
  <si>
    <t>02150510</t>
  </si>
  <si>
    <t>SERUM CELL.FILLER HIALUR 30ML</t>
  </si>
  <si>
    <t>4006000153933</t>
  </si>
  <si>
    <t>01970332</t>
  </si>
  <si>
    <t>CR.DIA CELLULAR LIFT FP30 50ML</t>
  </si>
  <si>
    <t>4005900600721</t>
  </si>
  <si>
    <t>01970343</t>
  </si>
  <si>
    <t>CR.NOITE CELLULAR LIFT 50ML</t>
  </si>
  <si>
    <t>4005900600745</t>
  </si>
  <si>
    <t>02196210</t>
  </si>
  <si>
    <t>CR.FLUID CC LUM.FP30 50ML</t>
  </si>
  <si>
    <t>4006000090177</t>
  </si>
  <si>
    <t>r30f46s02</t>
  </si>
  <si>
    <t>01670463</t>
  </si>
  <si>
    <t>AFTER SHAVE ORIGINAL 100ML</t>
  </si>
  <si>
    <t>DENIM</t>
  </si>
  <si>
    <t>8008970004051</t>
  </si>
  <si>
    <t>01928504</t>
  </si>
  <si>
    <t>A.SH SER REVITAL.SEA MIST100ML</t>
  </si>
  <si>
    <t>7702018620241</t>
  </si>
  <si>
    <t>00313755</t>
  </si>
  <si>
    <t>A.SHAVE LOCAO AZUL 100ML</t>
  </si>
  <si>
    <t>LABELL MEN</t>
  </si>
  <si>
    <t>3250390736806</t>
  </si>
  <si>
    <t>00817476</t>
  </si>
  <si>
    <t>A.SHAVE BALS.SENSITIVE 100ML</t>
  </si>
  <si>
    <t>3250390837855</t>
  </si>
  <si>
    <t>00082633</t>
  </si>
  <si>
    <t>A.SHAVE BALSAM.SENSITIVE 100ML</t>
  </si>
  <si>
    <t>NIVEA MEN</t>
  </si>
  <si>
    <t>4005900735690</t>
  </si>
  <si>
    <t>02098121</t>
  </si>
  <si>
    <t>A.SHAVE BAL ACT.AGE HYAL 100ML</t>
  </si>
  <si>
    <t>4005900821355</t>
  </si>
  <si>
    <t>02190790</t>
  </si>
  <si>
    <t>A.SHAVE LOCAO HYDROCARE 100ML</t>
  </si>
  <si>
    <t>4005808753475</t>
  </si>
  <si>
    <t>01346913</t>
  </si>
  <si>
    <t>A.SHAVE BALS.SENSIT.COOL 100ML</t>
  </si>
  <si>
    <t>4005900022691</t>
  </si>
  <si>
    <t>00336281</t>
  </si>
  <si>
    <t>A.SHAVE LOCAO SENSITIVE 100ML</t>
  </si>
  <si>
    <t>4006000195117</t>
  </si>
  <si>
    <t>02145446</t>
  </si>
  <si>
    <t>A.SHAVE ORIGINAL 100ML</t>
  </si>
  <si>
    <t>OLD SPICE</t>
  </si>
  <si>
    <t>5011321772335</t>
  </si>
  <si>
    <t>r30f46s04</t>
  </si>
  <si>
    <t>02055652</t>
  </si>
  <si>
    <t>CREME BARBEAR ORIG.KC 175ML</t>
  </si>
  <si>
    <t>8001090877420</t>
  </si>
  <si>
    <t>02118584</t>
  </si>
  <si>
    <t>CREME DE BARBEAR 150 ML</t>
  </si>
  <si>
    <t>5604260338238</t>
  </si>
  <si>
    <t>00009365</t>
  </si>
  <si>
    <t>CREME BARBEAR CLASSIC 100ML</t>
  </si>
  <si>
    <t>3015810608817</t>
  </si>
  <si>
    <t>00009354</t>
  </si>
  <si>
    <t>CREME BARBEAR SENSITIVE 100ML</t>
  </si>
  <si>
    <t>4011200115902</t>
  </si>
  <si>
    <t>r30f46s06</t>
  </si>
  <si>
    <t>02201494</t>
  </si>
  <si>
    <t>ESPUMA BARB.CLASSIC SENS 250ML</t>
  </si>
  <si>
    <t>8006530159319</t>
  </si>
  <si>
    <t>02201503</t>
  </si>
  <si>
    <t>ESPUMA BARB.CLASSIC NOR. 250ML</t>
  </si>
  <si>
    <t>8006530159050</t>
  </si>
  <si>
    <t>01928495</t>
  </si>
  <si>
    <t>ESPUMA BARB.SER.REFR.200+50ML</t>
  </si>
  <si>
    <t>8006540765579</t>
  </si>
  <si>
    <t>02178120</t>
  </si>
  <si>
    <t>ESPUMA BARB.SERIES SUAV 250ML</t>
  </si>
  <si>
    <t>8006540765531</t>
  </si>
  <si>
    <t>02116990</t>
  </si>
  <si>
    <t>ESPUMA CLASSIC SENSIVEL 400ML</t>
  </si>
  <si>
    <t>8700216473439</t>
  </si>
  <si>
    <t>02075213</t>
  </si>
  <si>
    <t>ESPUMA BARBEAR P.SENSIV.300ML</t>
  </si>
  <si>
    <t>5604260332762</t>
  </si>
  <si>
    <t>02075171</t>
  </si>
  <si>
    <t>ESPUMA BARBEAR P.NORMAIS 300ML</t>
  </si>
  <si>
    <t>5604260332779</t>
  </si>
  <si>
    <t>02190810</t>
  </si>
  <si>
    <t>ESPUMA BARB.HYDROCARE 200ML</t>
  </si>
  <si>
    <t>4005808222490</t>
  </si>
  <si>
    <t>00082655</t>
  </si>
  <si>
    <t>ESPUMA BARBEAR SENSITIVE 200ML</t>
  </si>
  <si>
    <t>4005808222728</t>
  </si>
  <si>
    <t>r30f46s08</t>
  </si>
  <si>
    <t>00062731</t>
  </si>
  <si>
    <t>GEL BARB.CLASSIC P.SENS.200ML</t>
  </si>
  <si>
    <t>7702018621255</t>
  </si>
  <si>
    <t>01928462</t>
  </si>
  <si>
    <t>GEL BARB.SERIES CALMANTE 200ML</t>
  </si>
  <si>
    <t>8006540765852</t>
  </si>
  <si>
    <t>02098266</t>
  </si>
  <si>
    <t>G.BARB.SERIES REFRE.SENS.200ML</t>
  </si>
  <si>
    <t>8006540765210</t>
  </si>
  <si>
    <t>02201525</t>
  </si>
  <si>
    <t>GELBARB. SERIES LIMPEZA 200ML</t>
  </si>
  <si>
    <t>8006540765333</t>
  </si>
  <si>
    <t>01928436</t>
  </si>
  <si>
    <t>GEL BARB.FUSION SENSIT.200ML</t>
  </si>
  <si>
    <t>7702018617074</t>
  </si>
  <si>
    <t>02201514</t>
  </si>
  <si>
    <t>GEL BARB. FUSION 2EM1 200ML</t>
  </si>
  <si>
    <t>8006530164993</t>
  </si>
  <si>
    <t>01928425</t>
  </si>
  <si>
    <t>GEL BARB.PRO SENSITIVE 200ML</t>
  </si>
  <si>
    <t>7702018603985</t>
  </si>
  <si>
    <t>01961703</t>
  </si>
  <si>
    <t>GEL BARB.LABS 198ML</t>
  </si>
  <si>
    <t>8001090737427</t>
  </si>
  <si>
    <t>02075224</t>
  </si>
  <si>
    <t>GEL BARBEAR P.SENSIVEIS 250ML</t>
  </si>
  <si>
    <t>5604260332786</t>
  </si>
  <si>
    <t>02190821</t>
  </si>
  <si>
    <t>GEL BARBEAR HYDROCARE 200ML</t>
  </si>
  <si>
    <t>4006000171067</t>
  </si>
  <si>
    <t>00306783</t>
  </si>
  <si>
    <t>GEL BARBEAR SENSITIVE 200ML</t>
  </si>
  <si>
    <t>4005808222940</t>
  </si>
  <si>
    <t>r30f46s10</t>
  </si>
  <si>
    <t>02150416</t>
  </si>
  <si>
    <t>MAQ.DESC.BIC 1 SENSITIVE 10 UN</t>
  </si>
  <si>
    <t>3086125705119</t>
  </si>
  <si>
    <t>01604381</t>
  </si>
  <si>
    <t>MAQ.DESC.BIC 3 SENS.4+2GRT</t>
  </si>
  <si>
    <t>3086126693279</t>
  </si>
  <si>
    <t>01235910</t>
  </si>
  <si>
    <t>MAQ.DESC.FLEX 3 4UN+2GRT</t>
  </si>
  <si>
    <t>3086123242593</t>
  </si>
  <si>
    <t>01894093</t>
  </si>
  <si>
    <t>MAQ.DESC.BIC 3 SENSIT.8+4UN</t>
  </si>
  <si>
    <t>3086126693293</t>
  </si>
  <si>
    <t>01791445</t>
  </si>
  <si>
    <t>MAQ DESC.FLEX 3 SENSITIVE 4UN</t>
  </si>
  <si>
    <t>3086123629837</t>
  </si>
  <si>
    <t>01536486</t>
  </si>
  <si>
    <t>MAQ.DESC.FLEX4 3+1UN</t>
  </si>
  <si>
    <t>3086123220621</t>
  </si>
  <si>
    <t>01701660</t>
  </si>
  <si>
    <t>MAQ.DESC.FLEX 3 COMFORT 4+2GRT</t>
  </si>
  <si>
    <t>3086123534506</t>
  </si>
  <si>
    <t>01591316</t>
  </si>
  <si>
    <t>MAQ.DESC.FLEX 5  3UN</t>
  </si>
  <si>
    <t>3086123492868</t>
  </si>
  <si>
    <t>01894082</t>
  </si>
  <si>
    <t>MAQ.DESC.FLEX 3 8UN</t>
  </si>
  <si>
    <t>3086123437579</t>
  </si>
  <si>
    <t>01870390</t>
  </si>
  <si>
    <t>MAQ.DESC.BLUE II FIXA 5+1UN</t>
  </si>
  <si>
    <t>3014260294243</t>
  </si>
  <si>
    <t>02001062</t>
  </si>
  <si>
    <t>MAQ.DESC.BLUE II PLUS 5UN</t>
  </si>
  <si>
    <t>7702018468034</t>
  </si>
  <si>
    <t>02004212</t>
  </si>
  <si>
    <t>MAQ.DESC.BLUE II FIXA 10+2UN</t>
  </si>
  <si>
    <t>7702018467853</t>
  </si>
  <si>
    <t>01870406</t>
  </si>
  <si>
    <t>MAQ.DESC.BLUE3 SENSITIVE 4+1UN</t>
  </si>
  <si>
    <t>7702018476626</t>
  </si>
  <si>
    <t>02137192</t>
  </si>
  <si>
    <t>MAQ.DESC.BLUE3 SMOOTH 4UN+2GR</t>
  </si>
  <si>
    <t>7702018474851</t>
  </si>
  <si>
    <t>02001040</t>
  </si>
  <si>
    <t>MAQ.DESC.SENSOR 3 SENS 4UN</t>
  </si>
  <si>
    <t>7702018490707</t>
  </si>
  <si>
    <t>02001073</t>
  </si>
  <si>
    <t>MAQ.DESC.SENSOR 3 COOL 4UN</t>
  </si>
  <si>
    <t>7702018490745</t>
  </si>
  <si>
    <t>02001084</t>
  </si>
  <si>
    <t>MAQ.DESC.SENSOR 3 COMFOR 4+1UN</t>
  </si>
  <si>
    <t>7702018490271</t>
  </si>
  <si>
    <t>01150123</t>
  </si>
  <si>
    <t>MAQ.DESC.BLUE II FIXA 15UN+5GR</t>
  </si>
  <si>
    <t>3014260209148</t>
  </si>
  <si>
    <t>00961581</t>
  </si>
  <si>
    <t>MAQ.DESC.BLUE IIPLUS 15UN+5GR</t>
  </si>
  <si>
    <t>7702018467266</t>
  </si>
  <si>
    <t>02137201</t>
  </si>
  <si>
    <t>MAQ.DESC.BLUE3 SMOOTH 8UN+4GR</t>
  </si>
  <si>
    <t>8006540733929</t>
  </si>
  <si>
    <t>01974676</t>
  </si>
  <si>
    <t>MAQ. DESC. SENSOR3 COMFORT 8UN</t>
  </si>
  <si>
    <t>8006540740521</t>
  </si>
  <si>
    <t>01908164</t>
  </si>
  <si>
    <t>MAQ.DESC.BLUE3 SMOOTH 14+2</t>
  </si>
  <si>
    <t>7702018517466</t>
  </si>
  <si>
    <t>02118165</t>
  </si>
  <si>
    <t>MAQ.BARB.DUP.OSCI.C/GEL 10 UN</t>
  </si>
  <si>
    <t>5604260333196</t>
  </si>
  <si>
    <t>02118180</t>
  </si>
  <si>
    <t>MAQ.BARB.TRIP.OSC C/GEL 4UN</t>
  </si>
  <si>
    <t>5604260333219</t>
  </si>
  <si>
    <t>02118176</t>
  </si>
  <si>
    <t>MAQ.BARB.DUP.FIXA C/GEL 20 UN</t>
  </si>
  <si>
    <t>5604260333202</t>
  </si>
  <si>
    <t>r30f46s12</t>
  </si>
  <si>
    <t>01858203</t>
  </si>
  <si>
    <t>MAQ.DESC.HYBRID FLEX 5 1+2UN</t>
  </si>
  <si>
    <t>3086123644922</t>
  </si>
  <si>
    <t>01864075</t>
  </si>
  <si>
    <t>MAQUINA +CARR.MACH3</t>
  </si>
  <si>
    <t>8001090742681</t>
  </si>
  <si>
    <t>02130346</t>
  </si>
  <si>
    <t>MAQ.SENSOR EXCEL 3</t>
  </si>
  <si>
    <t>7702018550784</t>
  </si>
  <si>
    <t>01864042</t>
  </si>
  <si>
    <t>MAQUINA BARBEAR FUSION POWER</t>
  </si>
  <si>
    <t>8001090420671</t>
  </si>
  <si>
    <t>01864053</t>
  </si>
  <si>
    <t>MAQUINA +CARR. FUSION</t>
  </si>
  <si>
    <t>8001090420770</t>
  </si>
  <si>
    <t>02210450</t>
  </si>
  <si>
    <t>MAQ.LABS BODY CABO+REC+SUP</t>
  </si>
  <si>
    <t>8006530081597</t>
  </si>
  <si>
    <t>01864031</t>
  </si>
  <si>
    <t>MAQUINA +CARR. PROGLIDE</t>
  </si>
  <si>
    <t>8001090446404</t>
  </si>
  <si>
    <t>01864020</t>
  </si>
  <si>
    <t>MAQUINA BARBEAR PROGLIDE POWER</t>
  </si>
  <si>
    <t>8700216506748</t>
  </si>
  <si>
    <t>02137245</t>
  </si>
  <si>
    <t>MAQ+CARR.+SUPORTE LABS SILVER</t>
  </si>
  <si>
    <t>8700216531535</t>
  </si>
  <si>
    <t>01838065</t>
  </si>
  <si>
    <t>MAQ.BARB.KC DUPLO GUME+CAR.5UN</t>
  </si>
  <si>
    <t>7702018545186</t>
  </si>
  <si>
    <t>01864005</t>
  </si>
  <si>
    <t>MAQUINA BARBEAR STYLER</t>
  </si>
  <si>
    <t>8001090634924</t>
  </si>
  <si>
    <t>01865732</t>
  </si>
  <si>
    <t>FUSION CABO + 5 CARREGADORES</t>
  </si>
  <si>
    <t>8001090761460</t>
  </si>
  <si>
    <t>02118211</t>
  </si>
  <si>
    <t>SIST. BARB. FORCE 5 LAM</t>
  </si>
  <si>
    <t>5604260333240</t>
  </si>
  <si>
    <t>02118191</t>
  </si>
  <si>
    <t>SIST. BARB. PERFECT 6 LAM</t>
  </si>
  <si>
    <t>5604260333226</t>
  </si>
  <si>
    <t>r30f46s14</t>
  </si>
  <si>
    <t>01858214</t>
  </si>
  <si>
    <t>CARREGADOR HYBRID FLEX5 4UN</t>
  </si>
  <si>
    <t>3086123644885</t>
  </si>
  <si>
    <t>01865811</t>
  </si>
  <si>
    <t>CARREGADOR MACH3 TURBO 4UN</t>
  </si>
  <si>
    <t>8001090429216</t>
  </si>
  <si>
    <t>01865780</t>
  </si>
  <si>
    <t>CARREGADOR FUSION 4UN</t>
  </si>
  <si>
    <t>8700216478946</t>
  </si>
  <si>
    <t>02210461</t>
  </si>
  <si>
    <t>RECARGA LABS BODY 4UN</t>
  </si>
  <si>
    <t>8006530113977</t>
  </si>
  <si>
    <t>01865776</t>
  </si>
  <si>
    <t>CARREGADOR FUSION POWER 4UN</t>
  </si>
  <si>
    <t>8001090420329</t>
  </si>
  <si>
    <t>02166936</t>
  </si>
  <si>
    <t>RECARGA SENSOR EXCEL 10UN</t>
  </si>
  <si>
    <t>7702018417759</t>
  </si>
  <si>
    <t>01865765</t>
  </si>
  <si>
    <t>CARREGADOR PROGLIDE 4UN</t>
  </si>
  <si>
    <t>8001090457882</t>
  </si>
  <si>
    <t>01865754</t>
  </si>
  <si>
    <t>CARREGADOR PROGLIDE POWER 4UN</t>
  </si>
  <si>
    <t>8001090459305</t>
  </si>
  <si>
    <t>02137256</t>
  </si>
  <si>
    <t>CARREGADOR PROSHIELD 4UN</t>
  </si>
  <si>
    <t>8001090621528</t>
  </si>
  <si>
    <t>02088074</t>
  </si>
  <si>
    <t>REC PLATINA MAQ.BARB.X10</t>
  </si>
  <si>
    <t>5604260333349</t>
  </si>
  <si>
    <t>02118233</t>
  </si>
  <si>
    <t>REC. BARB. FORCE 5 LAM 4UN</t>
  </si>
  <si>
    <t>5604260333264</t>
  </si>
  <si>
    <t>02118222</t>
  </si>
  <si>
    <t>REC. BARB. PERFECT 6 LAM 4 UN</t>
  </si>
  <si>
    <t>5604260333257</t>
  </si>
  <si>
    <t>r30f46s16</t>
  </si>
  <si>
    <t>02210472</t>
  </si>
  <si>
    <t>CR DEPIL.LABS 2EM1 177ML</t>
  </si>
  <si>
    <t>8006530278645</t>
  </si>
  <si>
    <t>01838032</t>
  </si>
  <si>
    <t>GEL LIMP.BARB&amp;CARA KC 350ML</t>
  </si>
  <si>
    <t>8001841705637</t>
  </si>
  <si>
    <t>01914214</t>
  </si>
  <si>
    <t>CR.HIDRA.BARB&amp;CARA KC 100ML</t>
  </si>
  <si>
    <t>8006540299371</t>
  </si>
  <si>
    <t>01838043</t>
  </si>
  <si>
    <t>BALSAMO SUAVIZ.BARBA KC 100ML</t>
  </si>
  <si>
    <t>8001841705712</t>
  </si>
  <si>
    <t>01838054</t>
  </si>
  <si>
    <t>OLEO BARBA KC 30ML</t>
  </si>
  <si>
    <t>8001841705750</t>
  </si>
  <si>
    <t>02201450</t>
  </si>
  <si>
    <t>LOCAO CALMANTE BARBA KC 100ML</t>
  </si>
  <si>
    <t>8006530329989</t>
  </si>
  <si>
    <t>02055663</t>
  </si>
  <si>
    <t>PINCEL BARBEAR ORIG.KC 1UN</t>
  </si>
  <si>
    <t>8001090878632</t>
  </si>
  <si>
    <t>01960173</t>
  </si>
  <si>
    <t>CR.DIA ANTIRUGAS Q10 MEN 50ML</t>
  </si>
  <si>
    <t>5604260325146</t>
  </si>
  <si>
    <t>02075336</t>
  </si>
  <si>
    <t>CREME ROSTO SENSITIVE MEN 50ML</t>
  </si>
  <si>
    <t>5604260332595</t>
  </si>
  <si>
    <t>02190876</t>
  </si>
  <si>
    <t>CR.3EM1 ROSTO/CORPO/MAOS100 ML</t>
  </si>
  <si>
    <t>5604260338658</t>
  </si>
  <si>
    <t>02190900</t>
  </si>
  <si>
    <t>GEL LIMPIEZA FACIAL 150 ML</t>
  </si>
  <si>
    <t>5604260338634</t>
  </si>
  <si>
    <t>02075463</t>
  </si>
  <si>
    <t>SERUM BARBA 50ML</t>
  </si>
  <si>
    <t>5604260332694</t>
  </si>
  <si>
    <t>01631366</t>
  </si>
  <si>
    <t>CERA BARBA&amp;CABELO B.CLUB 75ML</t>
  </si>
  <si>
    <t>MEN EXPERT</t>
  </si>
  <si>
    <t>3600523528707</t>
  </si>
  <si>
    <t>01970470</t>
  </si>
  <si>
    <t>CREME ROST MAGNESIUM DEF.50ML</t>
  </si>
  <si>
    <t>3600524030216</t>
  </si>
  <si>
    <t>00580504</t>
  </si>
  <si>
    <t>CREME A.FADIGA HYDRA ENER.50ML</t>
  </si>
  <si>
    <t>3600520297712</t>
  </si>
  <si>
    <t>02168104</t>
  </si>
  <si>
    <t>OLEO HID.DERMA CONT.SPF30 40ML</t>
  </si>
  <si>
    <t>3600524191061</t>
  </si>
  <si>
    <t>02201584</t>
  </si>
  <si>
    <t>GEL HYDR.ENERGETIC HIDRAT.50ML</t>
  </si>
  <si>
    <t>3600524252953</t>
  </si>
  <si>
    <t>02215523</t>
  </si>
  <si>
    <t>CR.ROSTO STOP RIDES 50ML</t>
  </si>
  <si>
    <t>3600520301778</t>
  </si>
  <si>
    <t>02150385</t>
  </si>
  <si>
    <t>SERUM HYDRA ENERG.VIT.C 30ML</t>
  </si>
  <si>
    <t>3600524125769</t>
  </si>
  <si>
    <t>02040934</t>
  </si>
  <si>
    <t>SERUM POWER AGE 30ML</t>
  </si>
  <si>
    <t>3600524075743</t>
  </si>
  <si>
    <t>02201540</t>
  </si>
  <si>
    <t>CREME ROSTO POWER AGE 50ML</t>
  </si>
  <si>
    <t>3600522021360</t>
  </si>
  <si>
    <t>02201551</t>
  </si>
  <si>
    <t>CR.ROSTO POWER AGE NOITE 50ML</t>
  </si>
  <si>
    <t>3600524181352</t>
  </si>
  <si>
    <t>01356124</t>
  </si>
  <si>
    <t>CREME MULT.MEN LATA 150ML</t>
  </si>
  <si>
    <t>4005900743886</t>
  </si>
  <si>
    <t>02190806</t>
  </si>
  <si>
    <t>GEL LIMPEZA HYDROCARE 100ML</t>
  </si>
  <si>
    <t>4005808227778</t>
  </si>
  <si>
    <t>01953932</t>
  </si>
  <si>
    <t>GEL LIMPEZA SENSITIVE 100ML</t>
  </si>
  <si>
    <t>4005808224845</t>
  </si>
  <si>
    <t>02098143</t>
  </si>
  <si>
    <t>CREME HIDRAT. SENS FP15 75ML</t>
  </si>
  <si>
    <t>4005808935321</t>
  </si>
  <si>
    <t>02190832</t>
  </si>
  <si>
    <t>CREME HIDRAT.HYDROCARE 75ML</t>
  </si>
  <si>
    <t>4005808888085</t>
  </si>
  <si>
    <t>02098154</t>
  </si>
  <si>
    <t>CREME OLHOS A.IDADE HYAL.15ML</t>
  </si>
  <si>
    <t>4005900822529</t>
  </si>
  <si>
    <t>02177964</t>
  </si>
  <si>
    <t>CREME SENSIT.3PROT.SPF 30 50ML</t>
  </si>
  <si>
    <t>4006000164069</t>
  </si>
  <si>
    <t>02098132</t>
  </si>
  <si>
    <t>CREME HIDRAT. HYAL FP15 50ML</t>
  </si>
  <si>
    <t>4005808207077</t>
  </si>
  <si>
    <t>02040631</t>
  </si>
  <si>
    <t>SERUM HYALURON A.AGE MEN 30ML</t>
  </si>
  <si>
    <t>4006000020761</t>
  </si>
  <si>
    <t>02116931</t>
  </si>
  <si>
    <t>CR ANTI IDADE POWER HYAL.50ML</t>
  </si>
  <si>
    <t>4006000025568</t>
  </si>
  <si>
    <t>r30f46s18</t>
  </si>
  <si>
    <t>01917774</t>
  </si>
  <si>
    <t>GEL PENT.EFEIT.MOLHADO 250ML</t>
  </si>
  <si>
    <t>3250393094552</t>
  </si>
  <si>
    <t>01917763</t>
  </si>
  <si>
    <t>GEL PENT.EFEIT.EXTREMO 250ML</t>
  </si>
  <si>
    <t>3250393094491</t>
  </si>
  <si>
    <t>00993336</t>
  </si>
  <si>
    <t>GEL ELASTO FREEZE 150ML</t>
  </si>
  <si>
    <t>NIVEA HAIR</t>
  </si>
  <si>
    <t>4005900017314</t>
  </si>
  <si>
    <t>00833893</t>
  </si>
  <si>
    <t>GEL AQUA FOR MEN 150ML</t>
  </si>
  <si>
    <t>4005808262069</t>
  </si>
  <si>
    <t>00741413</t>
  </si>
  <si>
    <t>CERA INDESTRUCTIBLE 75M</t>
  </si>
  <si>
    <t>ST.LINE</t>
  </si>
  <si>
    <t>3600521329900</t>
  </si>
  <si>
    <t>01154763</t>
  </si>
  <si>
    <t>PASTA REMIX 150ML</t>
  </si>
  <si>
    <t>3600521127490</t>
  </si>
  <si>
    <t>01154774</t>
  </si>
  <si>
    <t>GEL MINERAL FX U.FIX 150ML</t>
  </si>
  <si>
    <t>5601036208382</t>
  </si>
  <si>
    <t>00296126</t>
  </si>
  <si>
    <t>GEL P.WET EF.MOLH.150ML</t>
  </si>
  <si>
    <t>5601036202892</t>
  </si>
  <si>
    <t>02158083</t>
  </si>
  <si>
    <t>GEL INDESTRUCTIBLE EXTREM150ML</t>
  </si>
  <si>
    <t>3600520921310</t>
  </si>
  <si>
    <t>r30f46s20</t>
  </si>
  <si>
    <t>01090635</t>
  </si>
  <si>
    <t>CHAMPO ANTI CASPA 300ML</t>
  </si>
  <si>
    <t>3250391473700</t>
  </si>
  <si>
    <t>02075351</t>
  </si>
  <si>
    <t>CH.CABELO E BARBA  400ML</t>
  </si>
  <si>
    <t>5604260332632</t>
  </si>
  <si>
    <t>01815591</t>
  </si>
  <si>
    <t>CHAMPO MEN ANTI-QUEDA 225ML</t>
  </si>
  <si>
    <t>8710522571460</t>
  </si>
  <si>
    <t>01815611</t>
  </si>
  <si>
    <t>CHAMPO MEN CONT.OLEOSID.225ML</t>
  </si>
  <si>
    <t>8710522571477</t>
  </si>
  <si>
    <t>01815622</t>
  </si>
  <si>
    <t>CHAMPO MEN EFIC.ACTIVA 225ML</t>
  </si>
  <si>
    <t>8710522571446</t>
  </si>
  <si>
    <t>01815600</t>
  </si>
  <si>
    <t>CHAMPO MEN SPORT MENTOL 225ML</t>
  </si>
  <si>
    <t>8710522571453</t>
  </si>
  <si>
    <t>01938362</t>
  </si>
  <si>
    <t>CHAMPO MEN CONT.OLEOSID.360ML</t>
  </si>
  <si>
    <t>8710847961182</t>
  </si>
  <si>
    <t>01938373</t>
  </si>
  <si>
    <t>CHAMPO MEN SPORT MENTOL 360ML</t>
  </si>
  <si>
    <t>8710847961168</t>
  </si>
  <si>
    <t>01938384</t>
  </si>
  <si>
    <t>CHAMPO MEN ANTI-QUEDA 360ML</t>
  </si>
  <si>
    <t>8710847961199</t>
  </si>
  <si>
    <t>01938395</t>
  </si>
  <si>
    <t>CHAMPO MEN EFIC.ACT.2EM1 360ML</t>
  </si>
  <si>
    <t>8710847961236</t>
  </si>
  <si>
    <t>02098086</t>
  </si>
  <si>
    <t>CH. MEN LEGEND CR7 360ML</t>
  </si>
  <si>
    <t>8710847997488</t>
  </si>
  <si>
    <t>02196120</t>
  </si>
  <si>
    <t>CH STRONG POWER 500ML</t>
  </si>
  <si>
    <t>9005800388908</t>
  </si>
  <si>
    <t>02196131</t>
  </si>
  <si>
    <t>CH ACTIVE CLEAN 500ML</t>
  </si>
  <si>
    <t>9005800389073</t>
  </si>
  <si>
    <t>r30f46s26</t>
  </si>
  <si>
    <t>02190880</t>
  </si>
  <si>
    <t>GEL DE DEPILACAO MEN 175ML</t>
  </si>
  <si>
    <t>5604260338641</t>
  </si>
  <si>
    <t>01959635</t>
  </si>
  <si>
    <t>KIT CR.DEP.INTIM.BALS 100+50ML</t>
  </si>
  <si>
    <t>8428076003268</t>
  </si>
  <si>
    <t>01247373</t>
  </si>
  <si>
    <t>GEL DEPILATORIO HOMEM 200ML</t>
  </si>
  <si>
    <t>9300631115434</t>
  </si>
  <si>
    <t>01558075</t>
  </si>
  <si>
    <t>CREME DEPIL.MEN P.SENSIV.200ML</t>
  </si>
  <si>
    <t>8410104249601</t>
  </si>
  <si>
    <t>01915926</t>
  </si>
  <si>
    <t>CREME DEPIL.MEN P.SENSIV.400ML</t>
  </si>
  <si>
    <t>8410104890957</t>
  </si>
  <si>
    <t>r30f46s28</t>
  </si>
  <si>
    <t>01914611</t>
  </si>
  <si>
    <t>G.BANHO AFTER SPORT 3EM1 400ML</t>
  </si>
  <si>
    <t>ADIDAS</t>
  </si>
  <si>
    <t>3616303458904</t>
  </si>
  <si>
    <t>00705053</t>
  </si>
  <si>
    <t>GEL B. DARK TEMPTATION400ML</t>
  </si>
  <si>
    <t>AXE</t>
  </si>
  <si>
    <t>8710447284094</t>
  </si>
  <si>
    <t>01027863</t>
  </si>
  <si>
    <t>GEL B. EXCITE 400ML</t>
  </si>
  <si>
    <t>8711600359659</t>
  </si>
  <si>
    <t>01196534</t>
  </si>
  <si>
    <t>GEL B. APOLLO 400ML</t>
  </si>
  <si>
    <t>8711700796712</t>
  </si>
  <si>
    <t>01352300</t>
  </si>
  <si>
    <t>GEL B. BLACK 400ML</t>
  </si>
  <si>
    <t>8710447284117</t>
  </si>
  <si>
    <t>01711365</t>
  </si>
  <si>
    <t>GEL B. ICE CHILL 400ML</t>
  </si>
  <si>
    <t>8717163648667</t>
  </si>
  <si>
    <t>01959130</t>
  </si>
  <si>
    <t>GEL DE BANHO EPIC FRESH 400ML</t>
  </si>
  <si>
    <t>8720181204111</t>
  </si>
  <si>
    <t>00961873</t>
  </si>
  <si>
    <t>GEL B. CLEAN COMF.MEN 400ML</t>
  </si>
  <si>
    <t>DOVE MEN</t>
  </si>
  <si>
    <t>8720181313448</t>
  </si>
  <si>
    <t>00961884</t>
  </si>
  <si>
    <t>GEL B. EXTRA FRESH MEN400ML</t>
  </si>
  <si>
    <t>8720181313424</t>
  </si>
  <si>
    <t>01932416</t>
  </si>
  <si>
    <t>GEL B. 2EM 1 SPORT 400ML</t>
  </si>
  <si>
    <t>5604260325030</t>
  </si>
  <si>
    <t>02002221</t>
  </si>
  <si>
    <t>G.BANHO BARBER CLUB 400ML</t>
  </si>
  <si>
    <t>3600524073442</t>
  </si>
  <si>
    <t>01810095</t>
  </si>
  <si>
    <t>G.BANHO HYD.ENERGETIC 400ML</t>
  </si>
  <si>
    <t>3600524073473</t>
  </si>
  <si>
    <t>01989541</t>
  </si>
  <si>
    <t>G.BANHO PURE CARBON 400ML</t>
  </si>
  <si>
    <t>3600524073466</t>
  </si>
  <si>
    <t>01624271</t>
  </si>
  <si>
    <t>GEL B.MEN DEEP 500ML</t>
  </si>
  <si>
    <t>4005900521262</t>
  </si>
  <si>
    <t>01267645</t>
  </si>
  <si>
    <t>GEL B. MEN ORIG.CARE 500ML</t>
  </si>
  <si>
    <t>4005900368539</t>
  </si>
  <si>
    <t>01346961</t>
  </si>
  <si>
    <t>GEL B. MEN.ACTIV.CLEAN 500ML</t>
  </si>
  <si>
    <t>4005900128492</t>
  </si>
  <si>
    <t>02145450</t>
  </si>
  <si>
    <t>GEL B.ORIGINAL 400ML</t>
  </si>
  <si>
    <t>8006540839003</t>
  </si>
  <si>
    <t>02145461</t>
  </si>
  <si>
    <t>GEL B.WHITE WATER 400ML</t>
  </si>
  <si>
    <t>8006540842348</t>
  </si>
  <si>
    <t>02145540</t>
  </si>
  <si>
    <t>GEL B. 2EM1 CAPTAIN 400ML</t>
  </si>
  <si>
    <t>8006540838914</t>
  </si>
  <si>
    <t>02145573</t>
  </si>
  <si>
    <t>GEL B. NIGHTPANTHER 400ML</t>
  </si>
  <si>
    <t>8700216134224</t>
  </si>
  <si>
    <t>02145551</t>
  </si>
  <si>
    <t>GEL B. WOLFTHORN 400ML</t>
  </si>
  <si>
    <t>8006540842454</t>
  </si>
  <si>
    <t>r30f46s30</t>
  </si>
  <si>
    <t>01196523</t>
  </si>
  <si>
    <t>DEO SPRAY APOLLO 150ML</t>
  </si>
  <si>
    <t>8720181031632</t>
  </si>
  <si>
    <t>00705064</t>
  </si>
  <si>
    <t>DEO SPRAY DARK TEMPTATIO 150ML</t>
  </si>
  <si>
    <t>8720181029370</t>
  </si>
  <si>
    <t>01352221</t>
  </si>
  <si>
    <t>DEO SPRAY BLACK 150ML</t>
  </si>
  <si>
    <t>8720181029240</t>
  </si>
  <si>
    <t>00097086</t>
  </si>
  <si>
    <t>DEO SPRAY AFRICA 150ML</t>
  </si>
  <si>
    <t>8720181032240</t>
  </si>
  <si>
    <t>01021943</t>
  </si>
  <si>
    <t>DEO SPRAY EXCITE 150ML</t>
  </si>
  <si>
    <t>8720181028755</t>
  </si>
  <si>
    <t>01098096</t>
  </si>
  <si>
    <t>DEO SPRAY ANARCHY 150ML</t>
  </si>
  <si>
    <t>8720181031595</t>
  </si>
  <si>
    <t>01711400</t>
  </si>
  <si>
    <t>DEO SPRAY ICE CHILL 150ML</t>
  </si>
  <si>
    <t>8720181027741</t>
  </si>
  <si>
    <t>01352243</t>
  </si>
  <si>
    <t>DEO SPRAY BLACK DRY 150ML</t>
  </si>
  <si>
    <t>8720181057960</t>
  </si>
  <si>
    <t>02130234</t>
  </si>
  <si>
    <t>DEO SPRAY DRY APOLLO 72H 150ML</t>
  </si>
  <si>
    <t>8720181057946</t>
  </si>
  <si>
    <t>02130271</t>
  </si>
  <si>
    <t>DEO SPRAY DRY DARK TEMP.150ML</t>
  </si>
  <si>
    <t>8720181058004</t>
  </si>
  <si>
    <t>02158320</t>
  </si>
  <si>
    <t>DEO SPRAY SUNSET FRESH 150ML</t>
  </si>
  <si>
    <t>8720181590849</t>
  </si>
  <si>
    <t>02036752</t>
  </si>
  <si>
    <t>DEO SPRAY AQUA BERGAMOT 150ML</t>
  </si>
  <si>
    <t>8720181297571</t>
  </si>
  <si>
    <t>02084632</t>
  </si>
  <si>
    <t>DEO SPRAY BLACK VANILLA 150ML</t>
  </si>
  <si>
    <t>8720181418389</t>
  </si>
  <si>
    <t>01670430</t>
  </si>
  <si>
    <t>DEO SPRAY ORIGINAL 150ML</t>
  </si>
  <si>
    <t>8008970004402</t>
  </si>
  <si>
    <t>02036853</t>
  </si>
  <si>
    <t>DEO SPRAY INVIS.DRY 72H 150ML</t>
  </si>
  <si>
    <t>8720181284373</t>
  </si>
  <si>
    <t>02081291</t>
  </si>
  <si>
    <t>DESODORIZANTE TONIC 200ML</t>
  </si>
  <si>
    <t>5604260332816</t>
  </si>
  <si>
    <t>02081280</t>
  </si>
  <si>
    <t>DESODORIZANTE ENERGY 200ML</t>
  </si>
  <si>
    <t>5604260332823</t>
  </si>
  <si>
    <t>02081300</t>
  </si>
  <si>
    <t>DEO ANTITRANSP.SPORT200ML</t>
  </si>
  <si>
    <t>5604260332830</t>
  </si>
  <si>
    <t>02081276</t>
  </si>
  <si>
    <t>DEO ANTITRANS. INVISIBLE200ML</t>
  </si>
  <si>
    <t>5604260332847</t>
  </si>
  <si>
    <t>02158136</t>
  </si>
  <si>
    <t>DEO SPRAY SHIRT PROTECT 150ML</t>
  </si>
  <si>
    <t>3600522373278</t>
  </si>
  <si>
    <t>01731981</t>
  </si>
  <si>
    <t>DEO SPRAY CARBON ICE 150ML</t>
  </si>
  <si>
    <t>3600524266899</t>
  </si>
  <si>
    <t>01405306</t>
  </si>
  <si>
    <t>DEO SPRAY THERMIC RESIST 150ML</t>
  </si>
  <si>
    <t>3600524266912</t>
  </si>
  <si>
    <t>01040652</t>
  </si>
  <si>
    <t>DEO SPRAY BLACK&amp;WHITE MEN150ML</t>
  </si>
  <si>
    <t>4005900388650</t>
  </si>
  <si>
    <t>Alinhar pvp promo pq psico</t>
  </si>
  <si>
    <t>02158500</t>
  </si>
  <si>
    <t>DEO SPRAY DRY IMPACT 150ML</t>
  </si>
  <si>
    <t>4006000050423</t>
  </si>
  <si>
    <t>01524753</t>
  </si>
  <si>
    <t>DEO SPRAY BLACK&amp;WH ACTIV 150ML</t>
  </si>
  <si>
    <t>4005900377814</t>
  </si>
  <si>
    <t>Não alinhar - dif 1 centimo</t>
  </si>
  <si>
    <t>01886316</t>
  </si>
  <si>
    <t>DEO SPRAY COOL KICK 150ML</t>
  </si>
  <si>
    <t>4005900388810</t>
  </si>
  <si>
    <t>01886305</t>
  </si>
  <si>
    <t>DEO SPRAY DRY 150ML</t>
  </si>
  <si>
    <t>4005900494900</t>
  </si>
  <si>
    <t>02033510</t>
  </si>
  <si>
    <t>DEO SPRAY FRESH SENSAT.150ML</t>
  </si>
  <si>
    <t>4006000012278</t>
  </si>
  <si>
    <t>02177990</t>
  </si>
  <si>
    <t>DEO SPRAY DERMA C. SENS 150ML</t>
  </si>
  <si>
    <t>4006000166803</t>
  </si>
  <si>
    <t>02178004</t>
  </si>
  <si>
    <t>4006000177007</t>
  </si>
  <si>
    <t>01801003</t>
  </si>
  <si>
    <t>DEO SPRAY PROTECT&amp;CARE 150ML</t>
  </si>
  <si>
    <t>4005900388957</t>
  </si>
  <si>
    <t>02196153</t>
  </si>
  <si>
    <t>4005900653642</t>
  </si>
  <si>
    <t>02145503</t>
  </si>
  <si>
    <t>DEO SPRAY WOLFTHORN 150ML</t>
  </si>
  <si>
    <t>8700216687959</t>
  </si>
  <si>
    <t>02145483</t>
  </si>
  <si>
    <t>DEO SPRAY WHITE WATER 150ML</t>
  </si>
  <si>
    <t>8700216687898</t>
  </si>
  <si>
    <t>02145494</t>
  </si>
  <si>
    <t>DEO SPRAY CAPTAIN 150ML</t>
  </si>
  <si>
    <t>8700216688062</t>
  </si>
  <si>
    <t>02071613</t>
  </si>
  <si>
    <t>DEO SPRAY COBAL.DRY 48H 200ML</t>
  </si>
  <si>
    <t>REXONA MEN</t>
  </si>
  <si>
    <t>3014230010262</t>
  </si>
  <si>
    <t>02130260</t>
  </si>
  <si>
    <t>DEO SPRAY INVISI.B&amp;W 48H 150ML</t>
  </si>
  <si>
    <t>8712561534444</t>
  </si>
  <si>
    <t>02036943</t>
  </si>
  <si>
    <t>DEO SPRAY INVISIBLE 72H 200ML</t>
  </si>
  <si>
    <t>8720181213854</t>
  </si>
  <si>
    <t>02158331</t>
  </si>
  <si>
    <t>SPRAY ALLOVER BODY OCEAN 150ML</t>
  </si>
  <si>
    <t>8720181669712</t>
  </si>
  <si>
    <t>r30f46s32</t>
  </si>
  <si>
    <t>01670395</t>
  </si>
  <si>
    <t>DEO ROLL ON ORIGINAL 50ML</t>
  </si>
  <si>
    <t>8008970005171</t>
  </si>
  <si>
    <t>02084665</t>
  </si>
  <si>
    <t>0000059092643</t>
  </si>
  <si>
    <t>02075430</t>
  </si>
  <si>
    <t>DEO ROLL ON B&amp;W 48H 50ML</t>
  </si>
  <si>
    <t>5604260332564</t>
  </si>
  <si>
    <t>01405290</t>
  </si>
  <si>
    <t>DEO ROLL ON THERMIC 50ML</t>
  </si>
  <si>
    <t>3600523299874</t>
  </si>
  <si>
    <t>01970444</t>
  </si>
  <si>
    <t>DEO ROLL ON MAGNESIUM DEF.50ML</t>
  </si>
  <si>
    <t>3600524044800</t>
  </si>
  <si>
    <t>01591465</t>
  </si>
  <si>
    <t>DEO ROLL ON STRES.RESIST 50ML</t>
  </si>
  <si>
    <t>3600523582242</t>
  </si>
  <si>
    <t>01405310</t>
  </si>
  <si>
    <t>DEO ROLL ON SHIRT PRO. 50ML</t>
  </si>
  <si>
    <t>3600523299850</t>
  </si>
  <si>
    <t>02072370</t>
  </si>
  <si>
    <t>DEO ROLL ON EXTREME SPORT 50ML</t>
  </si>
  <si>
    <t>3600524143145</t>
  </si>
  <si>
    <t>02158061</t>
  </si>
  <si>
    <t>DEO ROLL ON CARBON PROT.50ML</t>
  </si>
  <si>
    <t>3600522108023</t>
  </si>
  <si>
    <t>02170073</t>
  </si>
  <si>
    <t>DEO ROLL ON HYDRA HIALU 50ML</t>
  </si>
  <si>
    <t>3600524196424</t>
  </si>
  <si>
    <t>00969163</t>
  </si>
  <si>
    <t>DEO ROLL ON FRESH EXTR.50ML</t>
  </si>
  <si>
    <t>3600524268480</t>
  </si>
  <si>
    <t>01040663</t>
  </si>
  <si>
    <t>DEO ROLL ON BLACK&amp;WHIT MEN50ML</t>
  </si>
  <si>
    <t>4005900388674</t>
  </si>
  <si>
    <t>00469435</t>
  </si>
  <si>
    <t>DEO ROLL ON COOL KICK 50ML</t>
  </si>
  <si>
    <t>4005900388834</t>
  </si>
  <si>
    <t>02177975</t>
  </si>
  <si>
    <t>DEO ROLL ON DERMA C. SENS 50ML</t>
  </si>
  <si>
    <t>4006000175744</t>
  </si>
  <si>
    <t>02177986</t>
  </si>
  <si>
    <t>4006000176970</t>
  </si>
  <si>
    <t>01409781</t>
  </si>
  <si>
    <t>4005900388971</t>
  </si>
  <si>
    <t>01569882</t>
  </si>
  <si>
    <t>DEO ROLL ON BLA&amp;WH ACTIVE 50ML</t>
  </si>
  <si>
    <t>0000042332824</t>
  </si>
  <si>
    <t>02033506</t>
  </si>
  <si>
    <t>4006000016504</t>
  </si>
  <si>
    <t>02084643</t>
  </si>
  <si>
    <t>DEO ROLL ON INVIS B&amp;W 48H 50ML</t>
  </si>
  <si>
    <t>0000059095514</t>
  </si>
  <si>
    <t>02036921</t>
  </si>
  <si>
    <t>DEO ROLL ON COBALT 72H 50ML</t>
  </si>
  <si>
    <t>0000059095446</t>
  </si>
  <si>
    <t>02036910</t>
  </si>
  <si>
    <t>DEO ROLL ON A.QUANTUM 72H 50ML</t>
  </si>
  <si>
    <t>0000059095460</t>
  </si>
  <si>
    <t>02036932</t>
  </si>
  <si>
    <t>DEO ROLL ON INV. ICE 72H 50ML</t>
  </si>
  <si>
    <t>0000059095453</t>
  </si>
  <si>
    <t>00617294</t>
  </si>
  <si>
    <t>DEO ROLL ON INVISIBLE MAN 50ML</t>
  </si>
  <si>
    <t>SANEX MEN</t>
  </si>
  <si>
    <t>8718951728585</t>
  </si>
  <si>
    <t>r30f46s34</t>
  </si>
  <si>
    <t>02169954</t>
  </si>
  <si>
    <t>4006000201900</t>
  </si>
  <si>
    <t>02071433</t>
  </si>
  <si>
    <t>DEO STICK DERMA CONTROL 50ML</t>
  </si>
  <si>
    <t>4006000033679</t>
  </si>
  <si>
    <t>02145562</t>
  </si>
  <si>
    <t>DEO STICK WOLFTHORN 50ML</t>
  </si>
  <si>
    <t>4084500488465</t>
  </si>
  <si>
    <t>02145584</t>
  </si>
  <si>
    <t>DEO STICK NIGHTPANTHER 50ML</t>
  </si>
  <si>
    <t>8006540424186</t>
  </si>
  <si>
    <t>02145514</t>
  </si>
  <si>
    <t>DEO STICK CAPTAIN 50ML</t>
  </si>
  <si>
    <t>8001090970497</t>
  </si>
  <si>
    <t>02145525</t>
  </si>
  <si>
    <t>DEO STICK ORIGINAL 50ML</t>
  </si>
  <si>
    <t>5000174003451</t>
  </si>
  <si>
    <t>02145536</t>
  </si>
  <si>
    <t>DEO STICK WHITE WATER 50ML</t>
  </si>
  <si>
    <t>5000174003413</t>
  </si>
  <si>
    <t>02158342</t>
  </si>
  <si>
    <t>CREME ALLOVER BODY OCEAN 75ML</t>
  </si>
  <si>
    <t>8720181671975</t>
  </si>
  <si>
    <t>02158353</t>
  </si>
  <si>
    <t>STICK ALLOVER BODY OCEAN 50ML</t>
  </si>
  <si>
    <t>0000059011491</t>
  </si>
  <si>
    <t>r30f48s02</t>
  </si>
  <si>
    <t>01444631</t>
  </si>
  <si>
    <t>_EDT N. 42  150ML</t>
  </si>
  <si>
    <t>CARAVAN</t>
  </si>
  <si>
    <t>8424730008983</t>
  </si>
  <si>
    <t>PVP alinhado dentro do desvio ITM</t>
  </si>
  <si>
    <t>01444451</t>
  </si>
  <si>
    <t>_EDT N.24  150ML</t>
  </si>
  <si>
    <t>8424730006842</t>
  </si>
  <si>
    <t>01656105</t>
  </si>
  <si>
    <t>_EDT N.80 150ML</t>
  </si>
  <si>
    <t>8424730008259</t>
  </si>
  <si>
    <t>01444526</t>
  </si>
  <si>
    <t>_EDT N.31 150ML</t>
  </si>
  <si>
    <t>8424730007405</t>
  </si>
  <si>
    <t>01444596</t>
  </si>
  <si>
    <t>_EDT N.38 150ML</t>
  </si>
  <si>
    <t>8424730008228</t>
  </si>
  <si>
    <t>01444484</t>
  </si>
  <si>
    <t>_EDT N.27   150ML</t>
  </si>
  <si>
    <t>8424730006873</t>
  </si>
  <si>
    <t>01917116</t>
  </si>
  <si>
    <t>EDP N.46 150ML</t>
  </si>
  <si>
    <t>8424730016636</t>
  </si>
  <si>
    <t>01444574</t>
  </si>
  <si>
    <t>_EDT N.36  150ML</t>
  </si>
  <si>
    <t>8424730008204</t>
  </si>
  <si>
    <t>01444346</t>
  </si>
  <si>
    <t>_EDT N.3  150ML</t>
  </si>
  <si>
    <t>8424730004855</t>
  </si>
  <si>
    <t>01444425</t>
  </si>
  <si>
    <t>_EDT N.21  150ML</t>
  </si>
  <si>
    <t>8424730006811</t>
  </si>
  <si>
    <t>01444515</t>
  </si>
  <si>
    <t>_EDT N.30 J150ML</t>
  </si>
  <si>
    <t>8424730006903</t>
  </si>
  <si>
    <t>01444440</t>
  </si>
  <si>
    <t>_EDT N.23150ML</t>
  </si>
  <si>
    <t>8424730006835</t>
  </si>
  <si>
    <t>01444473</t>
  </si>
  <si>
    <t>_EDT N.26 150ML</t>
  </si>
  <si>
    <t>8424730006866</t>
  </si>
  <si>
    <t>01444585</t>
  </si>
  <si>
    <t>_EDT N.37 150ML</t>
  </si>
  <si>
    <t>8424730008211</t>
  </si>
  <si>
    <t>01444642</t>
  </si>
  <si>
    <t>_EDT. N.43 150ML</t>
  </si>
  <si>
    <t>8424730012584</t>
  </si>
  <si>
    <t>01444563</t>
  </si>
  <si>
    <t>_EDT N. 35  150ML</t>
  </si>
  <si>
    <t>8424730008198</t>
  </si>
  <si>
    <t>01444436</t>
  </si>
  <si>
    <t>_EDT N.22 150ML</t>
  </si>
  <si>
    <t>8424730006828</t>
  </si>
  <si>
    <t>01444302</t>
  </si>
  <si>
    <t>_EDT N.1 150ML</t>
  </si>
  <si>
    <t>8424730004831</t>
  </si>
  <si>
    <t>01656096</t>
  </si>
  <si>
    <t>_EDT N.82  150ML</t>
  </si>
  <si>
    <t>8424730008167</t>
  </si>
  <si>
    <t>01547455</t>
  </si>
  <si>
    <t>_EDT N.45 150ML</t>
  </si>
  <si>
    <t>8424730015011</t>
  </si>
  <si>
    <t>01917153</t>
  </si>
  <si>
    <t>EDP N.81 150ML</t>
  </si>
  <si>
    <t>8424730021548</t>
  </si>
  <si>
    <t>01981615</t>
  </si>
  <si>
    <t>EDP N. 88 150ML</t>
  </si>
  <si>
    <t>8424730032131</t>
  </si>
  <si>
    <t>01917120</t>
  </si>
  <si>
    <t>EDP N.48 150ML</t>
  </si>
  <si>
    <t>8424730018784</t>
  </si>
  <si>
    <t>01463261</t>
  </si>
  <si>
    <t>_EDP SO LOVELY 100ML</t>
  </si>
  <si>
    <t>ELODE</t>
  </si>
  <si>
    <t>5201314107521</t>
  </si>
  <si>
    <t>04-07-2026</t>
  </si>
  <si>
    <t>01966416</t>
  </si>
  <si>
    <t>EDP J'AIME 100ML</t>
  </si>
  <si>
    <t>5201314145240</t>
  </si>
  <si>
    <t>01966453</t>
  </si>
  <si>
    <t>EDP LIFE IS A DREAM 100ML</t>
  </si>
  <si>
    <t>5201314128663</t>
  </si>
  <si>
    <t>01966405</t>
  </si>
  <si>
    <t>EDP WOMAN 100ML</t>
  </si>
  <si>
    <t>5201314145233</t>
  </si>
  <si>
    <t>01966420</t>
  </si>
  <si>
    <t>EDP CLAIRE 100ML</t>
  </si>
  <si>
    <t>5201314107552</t>
  </si>
  <si>
    <t>02152826</t>
  </si>
  <si>
    <t>EDP DEEP BLUE WOMEN 100ML</t>
  </si>
  <si>
    <t>5201314160441</t>
  </si>
  <si>
    <t>r30f48s08</t>
  </si>
  <si>
    <t>01824045</t>
  </si>
  <si>
    <t>EDT ICE DIVE 100ML</t>
  </si>
  <si>
    <t>3616303321932</t>
  </si>
  <si>
    <t>02071571</t>
  </si>
  <si>
    <t>EDT DARK TEMPTATION 100ML</t>
  </si>
  <si>
    <t>8720181343520</t>
  </si>
  <si>
    <t>01444706</t>
  </si>
  <si>
    <t>_EDT N.15 150ML</t>
  </si>
  <si>
    <t>8424730004978</t>
  </si>
  <si>
    <t>01444686</t>
  </si>
  <si>
    <t>_EDT N.13 150ML</t>
  </si>
  <si>
    <t>8424730004954</t>
  </si>
  <si>
    <t>01444743</t>
  </si>
  <si>
    <t>_EDT N.19 150ML</t>
  </si>
  <si>
    <t>8424730006941</t>
  </si>
  <si>
    <t>01444675</t>
  </si>
  <si>
    <t>_EDT N. 12 150ML</t>
  </si>
  <si>
    <t>8424730004947</t>
  </si>
  <si>
    <t>01656131</t>
  </si>
  <si>
    <t>_EDT N.66  150ML</t>
  </si>
  <si>
    <t>8424730012591</t>
  </si>
  <si>
    <t>01656116</t>
  </si>
  <si>
    <t>_EDT N.70 150ML</t>
  </si>
  <si>
    <t>8424730004923</t>
  </si>
  <si>
    <t>01444664</t>
  </si>
  <si>
    <t>_EDT N.11 150ML</t>
  </si>
  <si>
    <t>8424730004930</t>
  </si>
  <si>
    <t>01656120</t>
  </si>
  <si>
    <t>_EDT N.61  150ML</t>
  </si>
  <si>
    <t>8424730007382</t>
  </si>
  <si>
    <t>01917206</t>
  </si>
  <si>
    <t>EDP N.60 150ML</t>
  </si>
  <si>
    <t>8424730021562</t>
  </si>
  <si>
    <t>01917210</t>
  </si>
  <si>
    <t>EDP N.59 150ML</t>
  </si>
  <si>
    <t>8424730028387</t>
  </si>
  <si>
    <t>01917221</t>
  </si>
  <si>
    <t>EDP N.62 150ML</t>
  </si>
  <si>
    <t>8424730028394</t>
  </si>
  <si>
    <t>01670553</t>
  </si>
  <si>
    <t>EDT SPRAY ORIGINAL 100ML</t>
  </si>
  <si>
    <t>8008970004099</t>
  </si>
  <si>
    <t>01966475</t>
  </si>
  <si>
    <t>EDT MAN ACQUA UOMO 100ML</t>
  </si>
  <si>
    <t>5201314127321</t>
  </si>
  <si>
    <t>01966506</t>
  </si>
  <si>
    <t>EDT MAN RICH 100ML</t>
  </si>
  <si>
    <t>5201314127352</t>
  </si>
  <si>
    <t>01543054</t>
  </si>
  <si>
    <t>_EDT RED CODE 50 ML</t>
  </si>
  <si>
    <t>STR8</t>
  </si>
  <si>
    <t>5201314149798</t>
  </si>
  <si>
    <t>r30f48s10</t>
  </si>
  <si>
    <t>01966352</t>
  </si>
  <si>
    <t>EDT ONE LOVE 50ML</t>
  </si>
  <si>
    <t>B.U.</t>
  </si>
  <si>
    <t>5201314193906</t>
  </si>
  <si>
    <t>02108741</t>
  </si>
  <si>
    <t>EDT VIBE 50ML</t>
  </si>
  <si>
    <t>5201314193920</t>
  </si>
  <si>
    <t>01844650</t>
  </si>
  <si>
    <t>EDT HEARTBEAT 50ML</t>
  </si>
  <si>
    <t>5201314193869</t>
  </si>
  <si>
    <t>01844672</t>
  </si>
  <si>
    <t>EDT ABSOLUTE ME 50ML</t>
  </si>
  <si>
    <t>5201314193876</t>
  </si>
  <si>
    <t>01844683</t>
  </si>
  <si>
    <t>EDT HIDDEN PARADISE 50 ML</t>
  </si>
  <si>
    <t>5201314193883</t>
  </si>
  <si>
    <t>01844694</t>
  </si>
  <si>
    <t>EDT FAIRY SECRET 50ML</t>
  </si>
  <si>
    <t>5201314193890</t>
  </si>
  <si>
    <t>r30f50s02</t>
  </si>
  <si>
    <t>01110571</t>
  </si>
  <si>
    <t>DENT.MENTA FRESCA 75ML</t>
  </si>
  <si>
    <t>AQUAFRESH</t>
  </si>
  <si>
    <t>8016825926687</t>
  </si>
  <si>
    <t>01346994</t>
  </si>
  <si>
    <t>DENT.MENTA SUAVE 75ML</t>
  </si>
  <si>
    <t>3094900059593</t>
  </si>
  <si>
    <t>01594540</t>
  </si>
  <si>
    <t>DENT.PROTECAO CARIES 75ML</t>
  </si>
  <si>
    <t>5054563030948</t>
  </si>
  <si>
    <t>01869422</t>
  </si>
  <si>
    <t>DENT.EUCALIPTO/LIMA/MENTA 75ML</t>
  </si>
  <si>
    <t>5054563087829</t>
  </si>
  <si>
    <t>02174755</t>
  </si>
  <si>
    <t>DENT.WHI. REV. BRANQ LONG.75ML</t>
  </si>
  <si>
    <t>5054563253804</t>
  </si>
  <si>
    <t>02174766</t>
  </si>
  <si>
    <t>DENT. WHI REV.LIMP. PROF. 75ML</t>
  </si>
  <si>
    <t>5054563254191</t>
  </si>
  <si>
    <t>02107556</t>
  </si>
  <si>
    <t>DENT.ALL ONE PROT.ANTI BAT75ML</t>
  </si>
  <si>
    <t>5054563218117</t>
  </si>
  <si>
    <t>02107560</t>
  </si>
  <si>
    <t>DENT.ALL ONE PRO.HAL.FRES.75ML</t>
  </si>
  <si>
    <t>5054563215376</t>
  </si>
  <si>
    <t>02153906</t>
  </si>
  <si>
    <t>DENT. BRANCO INTENSO 2X75ML</t>
  </si>
  <si>
    <t>5601385505651</t>
  </si>
  <si>
    <t>02153910</t>
  </si>
  <si>
    <t>DENT.PROT.CARIES BRAN.2X75ML</t>
  </si>
  <si>
    <t>5054563033024</t>
  </si>
  <si>
    <t>02077061</t>
  </si>
  <si>
    <t>DENT. ANTI CARIES 100ML</t>
  </si>
  <si>
    <t>COLGATE</t>
  </si>
  <si>
    <t>8718951559721</t>
  </si>
  <si>
    <t>PVP alinhado</t>
  </si>
  <si>
    <t>02077072</t>
  </si>
  <si>
    <t>DENT.TRIPLA ACAO 100ML</t>
  </si>
  <si>
    <t>8718951477957</t>
  </si>
  <si>
    <t>00009435</t>
  </si>
  <si>
    <t>DENT.FLUOR GEL 75ML</t>
  </si>
  <si>
    <t>8410372182303</t>
  </si>
  <si>
    <t>00330170</t>
  </si>
  <si>
    <t>DENT.ANTI-TARTARO+BRANQ.75ML</t>
  </si>
  <si>
    <t>8718951567580</t>
  </si>
  <si>
    <t>01031663</t>
  </si>
  <si>
    <t>DENT.MAX WHITE ONE 75ML</t>
  </si>
  <si>
    <t>8718951763135</t>
  </si>
  <si>
    <t>01670112</t>
  </si>
  <si>
    <t>DENT.TOTAL ORIGINAL 75ML</t>
  </si>
  <si>
    <t>8718951684843</t>
  </si>
  <si>
    <t>02131733</t>
  </si>
  <si>
    <t>DENT.TOTAL MENTA FRESCA 75ML</t>
  </si>
  <si>
    <t>8718951634039</t>
  </si>
  <si>
    <t>01670123</t>
  </si>
  <si>
    <t>DENT.TOTAL  BRANQUEADOR 75ML</t>
  </si>
  <si>
    <t>8718951684089</t>
  </si>
  <si>
    <t>01293914</t>
  </si>
  <si>
    <t>DENT.MAXIM.PROT.M.FRESCA 75ML</t>
  </si>
  <si>
    <t>8714789925349</t>
  </si>
  <si>
    <t>01741100</t>
  </si>
  <si>
    <t>DENT.SENSATION BRANQ.75ML</t>
  </si>
  <si>
    <t>8718951756083</t>
  </si>
  <si>
    <t>00645644</t>
  </si>
  <si>
    <t>DENT.MAX FRESH COOL MINT 75ML</t>
  </si>
  <si>
    <t>8718951738478</t>
  </si>
  <si>
    <t>00703286</t>
  </si>
  <si>
    <t>DENT.MAX FRESH WHITE 75ML</t>
  </si>
  <si>
    <t>8718951737860</t>
  </si>
  <si>
    <t>01391680</t>
  </si>
  <si>
    <t>DENT.SENSITIVE MULTI PROT 75ML</t>
  </si>
  <si>
    <t>8718951030206</t>
  </si>
  <si>
    <t>01495270</t>
  </si>
  <si>
    <t>DENT.MAX WHITE ONE OPTIC 75ML</t>
  </si>
  <si>
    <t>8718951658554</t>
  </si>
  <si>
    <t>01924046</t>
  </si>
  <si>
    <t>DENT.TOTAL ADV.DENT.SENS.75ML</t>
  </si>
  <si>
    <t>8718951476271</t>
  </si>
  <si>
    <t>01937403</t>
  </si>
  <si>
    <t>DENT.TOTAL ADV.LIM.INTERD.75ML</t>
  </si>
  <si>
    <t>8718951471481</t>
  </si>
  <si>
    <t>02093812</t>
  </si>
  <si>
    <t>DENT.TOTAL PLAQUE MENTA75ML</t>
  </si>
  <si>
    <t>8718951649019</t>
  </si>
  <si>
    <t>02093823</t>
  </si>
  <si>
    <t>DENT.TOTAL PLAQUE BRANQ.75ML</t>
  </si>
  <si>
    <t>8718951649071</t>
  </si>
  <si>
    <t>01223962</t>
  </si>
  <si>
    <t>KIT DE VIAGEM PASTA+ESCOVA</t>
  </si>
  <si>
    <t>8718951693326</t>
  </si>
  <si>
    <t>02193161</t>
  </si>
  <si>
    <t>DENT.TOTAL+ANTI-DESGASTE 75ML</t>
  </si>
  <si>
    <t>8718951771123</t>
  </si>
  <si>
    <t>02077094</t>
  </si>
  <si>
    <t>DENT.TOTAL ADV GENG. SAUD.75ML</t>
  </si>
  <si>
    <t>8718951630147</t>
  </si>
  <si>
    <t>01731536</t>
  </si>
  <si>
    <t>DENT.MAX WHITE CHARCOAL 75ML</t>
  </si>
  <si>
    <t>8718951658646</t>
  </si>
  <si>
    <t>02119833</t>
  </si>
  <si>
    <t>DENT. MAX WHITE PURPLE 75ML</t>
  </si>
  <si>
    <t>8718951607712</t>
  </si>
  <si>
    <t>02193172</t>
  </si>
  <si>
    <t>DENT.MAXWHITE VINHO&amp;CAFE 75ML</t>
  </si>
  <si>
    <t>8718951777682</t>
  </si>
  <si>
    <t>01952593</t>
  </si>
  <si>
    <t>DENT.MAX WHITE ULTRA 50ML</t>
  </si>
  <si>
    <t>8718951505599</t>
  </si>
  <si>
    <t>00009472</t>
  </si>
  <si>
    <t>DENT.PLANTAS 75ML</t>
  </si>
  <si>
    <t>DENTAGARD</t>
  </si>
  <si>
    <t>5601123425104</t>
  </si>
  <si>
    <t>02118143</t>
  </si>
  <si>
    <t>P.DENT.PROTECCAO CARIES 125ML</t>
  </si>
  <si>
    <t>5604260334674</t>
  </si>
  <si>
    <t>02118154</t>
  </si>
  <si>
    <t>P.DENT.PROTECAO COMPLETA 125ML</t>
  </si>
  <si>
    <t>5604260334698</t>
  </si>
  <si>
    <t>02118086</t>
  </si>
  <si>
    <t>PASTA DENT.HALITO FRESCO 125ML</t>
  </si>
  <si>
    <t>5604260334650</t>
  </si>
  <si>
    <t>02118132</t>
  </si>
  <si>
    <t>PASTA DENT.BRANQUEADOR 125ML</t>
  </si>
  <si>
    <t>5604260334643</t>
  </si>
  <si>
    <t>02118121</t>
  </si>
  <si>
    <t>PASTA DENT.SENSITIVE 125ML</t>
  </si>
  <si>
    <t>5604260334681</t>
  </si>
  <si>
    <t>02118110</t>
  </si>
  <si>
    <t>P.DENT.BRANQ.CARVAO ACT.125ML</t>
  </si>
  <si>
    <t>5604260334704</t>
  </si>
  <si>
    <t>01650494</t>
  </si>
  <si>
    <t>DENT.COMPLETE L REFRESH 75ML</t>
  </si>
  <si>
    <t>ORAL B</t>
  </si>
  <si>
    <t>5410076960651</t>
  </si>
  <si>
    <t>01171391</t>
  </si>
  <si>
    <t>DENT.PRO-EX PROTE.PROFIS.75ML</t>
  </si>
  <si>
    <t>8001841811963</t>
  </si>
  <si>
    <t>02146563</t>
  </si>
  <si>
    <t>DENT PRO-EXP SENSIBILIDA.75ML</t>
  </si>
  <si>
    <t>8001841812007</t>
  </si>
  <si>
    <t>01932633</t>
  </si>
  <si>
    <t>DENT.PRO-EXP FRESC.SAUDAV.75ML</t>
  </si>
  <si>
    <t>8001841811888</t>
  </si>
  <si>
    <t>02146574</t>
  </si>
  <si>
    <t>DENT PRO-EXP BRANQ. SUAV.75ML</t>
  </si>
  <si>
    <t>8001841811925</t>
  </si>
  <si>
    <t>02170714</t>
  </si>
  <si>
    <t>DENT.3DW BRANCURA ARTICO 75ML</t>
  </si>
  <si>
    <t>8001090673800</t>
  </si>
  <si>
    <t>02146552</t>
  </si>
  <si>
    <t>DENT 3D WHT LUX PERF 75ML</t>
  </si>
  <si>
    <t>8006540882436</t>
  </si>
  <si>
    <t>01791726</t>
  </si>
  <si>
    <t>DENT.CUIDADO EXTRA FRESCO 75ML</t>
  </si>
  <si>
    <t>PARODONTAX</t>
  </si>
  <si>
    <t>5054563049063</t>
  </si>
  <si>
    <t>01791715</t>
  </si>
  <si>
    <t>DENT.CUIDADO DIARIO 75ML</t>
  </si>
  <si>
    <t>5054563288622</t>
  </si>
  <si>
    <t>01791704</t>
  </si>
  <si>
    <t>DENT.CUIDADO BRANQUEADOR 75ML</t>
  </si>
  <si>
    <t>5054563288240</t>
  </si>
  <si>
    <t>02020445</t>
  </si>
  <si>
    <t>DENT.GENG+HAL&amp;SENS.BRANQ 75ML</t>
  </si>
  <si>
    <t>5054563155535</t>
  </si>
  <si>
    <t>02020434</t>
  </si>
  <si>
    <t>DENT.GENG.+HAL.&amp;SENSIB.75ML</t>
  </si>
  <si>
    <t>5054563118226</t>
  </si>
  <si>
    <t>02070895</t>
  </si>
  <si>
    <t>DENT. REPAR.ATIV.GENGIVAS 75ML</t>
  </si>
  <si>
    <t>5054563162533</t>
  </si>
  <si>
    <t>01919010</t>
  </si>
  <si>
    <t>DENT.GENG+ DENTES SENSIV.75ML</t>
  </si>
  <si>
    <t>PERIOGARD</t>
  </si>
  <si>
    <t>8718951486300</t>
  </si>
  <si>
    <t>01046190</t>
  </si>
  <si>
    <t>DENT.REPAIR&amp;PROTECT 75ML</t>
  </si>
  <si>
    <t>SENSODYNE</t>
  </si>
  <si>
    <t>5054563098795</t>
  </si>
  <si>
    <t>00607350</t>
  </si>
  <si>
    <t>DENT.BRANQUEADOR 75ML</t>
  </si>
  <si>
    <t>5054563101846</t>
  </si>
  <si>
    <t>01571474</t>
  </si>
  <si>
    <t>DENT.FLUOR 75ML</t>
  </si>
  <si>
    <t>5054563103260</t>
  </si>
  <si>
    <t>01525324</t>
  </si>
  <si>
    <t>DENT.LIMPEZA&amp;FRESCURA 75ML</t>
  </si>
  <si>
    <t>5054563101808</t>
  </si>
  <si>
    <t>00633966</t>
  </si>
  <si>
    <t>DENT. PRO-ESMALTE 75ML</t>
  </si>
  <si>
    <t>5601385502575</t>
  </si>
  <si>
    <t>01184845</t>
  </si>
  <si>
    <t>DENT.REPAIR&amp;PROTECT BRANQ.75ML</t>
  </si>
  <si>
    <t>5054563098757</t>
  </si>
  <si>
    <t>01475852</t>
  </si>
  <si>
    <t>DENTIFRICO ACAO COMPLETA 75ML</t>
  </si>
  <si>
    <t>5054563108463</t>
  </si>
  <si>
    <t>01542360</t>
  </si>
  <si>
    <t>DENT.RAPID ACTION BRANQ.75ML</t>
  </si>
  <si>
    <t>5054563107282</t>
  </si>
  <si>
    <t>01542382</t>
  </si>
  <si>
    <t>DENT.RAPID ACTION 75ML</t>
  </si>
  <si>
    <t>5054563107244</t>
  </si>
  <si>
    <t>01696396</t>
  </si>
  <si>
    <t>DENT.SENSIB.&amp;GENGIVAS 75ML</t>
  </si>
  <si>
    <t>5054563107510</t>
  </si>
  <si>
    <t>01696385</t>
  </si>
  <si>
    <t>DENT.SENS.&amp;GENGIVAS BRANQ.75ML</t>
  </si>
  <si>
    <t>5054563109743</t>
  </si>
  <si>
    <t>02055064</t>
  </si>
  <si>
    <t>DENT.GENG.SENS &amp; ESMALTE 75ML</t>
  </si>
  <si>
    <t>5054563236678</t>
  </si>
  <si>
    <t>02153886</t>
  </si>
  <si>
    <t>DENT. MULTICARE 2X75ML</t>
  </si>
  <si>
    <t>5054563007704</t>
  </si>
  <si>
    <t>02153890</t>
  </si>
  <si>
    <t>DENT.EXTRA FRESH 2X75ML</t>
  </si>
  <si>
    <t>5054563101921</t>
  </si>
  <si>
    <t>02143784</t>
  </si>
  <si>
    <t>DENT.CLIN.WHITE ANTI-MAN.75ML</t>
  </si>
  <si>
    <t>5054563204134</t>
  </si>
  <si>
    <t>02143795</t>
  </si>
  <si>
    <t>DENT.CLIN.WHIT.FORT.ESMAL.75ML</t>
  </si>
  <si>
    <t>5054563204387</t>
  </si>
  <si>
    <t>r30f50s06</t>
  </si>
  <si>
    <t>01365521</t>
  </si>
  <si>
    <t>ELIXIR TRIPLA ACAO 500ML</t>
  </si>
  <si>
    <t>8718951178779</t>
  </si>
  <si>
    <t>00891651</t>
  </si>
  <si>
    <t>ELIXIR MENTA 500ML</t>
  </si>
  <si>
    <t>8718951179042</t>
  </si>
  <si>
    <t>01670250</t>
  </si>
  <si>
    <t>ELIXIR PLAX TEA&amp;LEMON 500ML</t>
  </si>
  <si>
    <t>8718951006188</t>
  </si>
  <si>
    <t>00891715</t>
  </si>
  <si>
    <t>ELIXIR MAX WHITE 500ML</t>
  </si>
  <si>
    <t>8718951606647</t>
  </si>
  <si>
    <t>02006510</t>
  </si>
  <si>
    <t>ELIIXIR PROT.COMPLETA 500ML</t>
  </si>
  <si>
    <t>5604260334735</t>
  </si>
  <si>
    <t>01982710</t>
  </si>
  <si>
    <t>ELIXIR ORAL FRESC.INTENSA500ML</t>
  </si>
  <si>
    <t>5604260334759</t>
  </si>
  <si>
    <t>Alinhar pvp</t>
  </si>
  <si>
    <t>01874620</t>
  </si>
  <si>
    <t>ELIXIR ORAL BRANQUEADOR 500ML</t>
  </si>
  <si>
    <t>5604260327522</t>
  </si>
  <si>
    <t>00976565</t>
  </si>
  <si>
    <t>ELIXIR MENTOL 250ML</t>
  </si>
  <si>
    <t>LISTERINE</t>
  </si>
  <si>
    <t>8412101254008</t>
  </si>
  <si>
    <t>00784503</t>
  </si>
  <si>
    <t>ELIXIR DENTES E GENGIVAS 250ML</t>
  </si>
  <si>
    <t>3574660400762</t>
  </si>
  <si>
    <t>00784461</t>
  </si>
  <si>
    <t>ELIXIR MENTOL 500ML</t>
  </si>
  <si>
    <t>8412101026001</t>
  </si>
  <si>
    <t>02020524</t>
  </si>
  <si>
    <t>ELIXIR MENTA FRESCA 500ML</t>
  </si>
  <si>
    <t>8412101045002</t>
  </si>
  <si>
    <t>02107613</t>
  </si>
  <si>
    <t>ELIXIR SUAVE MENTOL 500ML</t>
  </si>
  <si>
    <t>3574660721959</t>
  </si>
  <si>
    <t>02112653</t>
  </si>
  <si>
    <t>SUB.ELIXIR SUAV.MEN.500+250ML</t>
  </si>
  <si>
    <t>3574661493336</t>
  </si>
  <si>
    <t>02112642</t>
  </si>
  <si>
    <t>SUB.ELIXIR MEN. FRES.500+250ML</t>
  </si>
  <si>
    <t>3574661748801</t>
  </si>
  <si>
    <t>02112605</t>
  </si>
  <si>
    <t>SUB.ELIXIR MENTOL 500+250ML</t>
  </si>
  <si>
    <t>3574661922010</t>
  </si>
  <si>
    <t>00784472</t>
  </si>
  <si>
    <t>ELIXIR DENTES E GENG.500ML</t>
  </si>
  <si>
    <t>3574660400618</t>
  </si>
  <si>
    <t>01001915</t>
  </si>
  <si>
    <t>ELIXIR TOTAL CARE 500ML</t>
  </si>
  <si>
    <t>3574660560992</t>
  </si>
  <si>
    <t>01824352</t>
  </si>
  <si>
    <t>ELIXIR DENT.E GENG.SUAVE 500ML</t>
  </si>
  <si>
    <t>3574661397740</t>
  </si>
  <si>
    <t>02112631</t>
  </si>
  <si>
    <t>SUB.ELIXIR DEN&amp;GE SU.500+250ML</t>
  </si>
  <si>
    <t>3574661493329</t>
  </si>
  <si>
    <t>01483660</t>
  </si>
  <si>
    <t>ELIXIR TOTAL CARE ZERO 500ML</t>
  </si>
  <si>
    <t>3574661276144</t>
  </si>
  <si>
    <t>02112620</t>
  </si>
  <si>
    <t>SUB.ELIXIR T. CARE 500+250ML</t>
  </si>
  <si>
    <t>3574661922034</t>
  </si>
  <si>
    <t>01631370</t>
  </si>
  <si>
    <t>ELIXIR ANTI-TARTARO 500ML</t>
  </si>
  <si>
    <t>3574661319520</t>
  </si>
  <si>
    <t>01372122</t>
  </si>
  <si>
    <t>ELIXIR ADVANCED WHITE 500ML</t>
  </si>
  <si>
    <t>3574661491769</t>
  </si>
  <si>
    <t>01077824</t>
  </si>
  <si>
    <t>ELIXIR DENTES E GENGIVAS 1L</t>
  </si>
  <si>
    <t>3574660521832</t>
  </si>
  <si>
    <t>01098300</t>
  </si>
  <si>
    <t>ELIXIR TOTAL CARE 1L</t>
  </si>
  <si>
    <t>3574661648026</t>
  </si>
  <si>
    <t>01791785</t>
  </si>
  <si>
    <t>ELIXIR FRESH MINT 500ML</t>
  </si>
  <si>
    <t>5054563051363</t>
  </si>
  <si>
    <t>01791774</t>
  </si>
  <si>
    <t>ELIXIR EXTRA FRESH 500ML</t>
  </si>
  <si>
    <t>5054563129864</t>
  </si>
  <si>
    <t>01919021</t>
  </si>
  <si>
    <t>ELIXIR CUIDADO GENGIVAS 400ML</t>
  </si>
  <si>
    <t>8718951472846</t>
  </si>
  <si>
    <t>01347034</t>
  </si>
  <si>
    <t>ELIXIR COOL MINT 500ML</t>
  </si>
  <si>
    <t>8431890077230</t>
  </si>
  <si>
    <t>r30f50s08</t>
  </si>
  <si>
    <t>00096460</t>
  </si>
  <si>
    <t>FIO DENTARIO 50M</t>
  </si>
  <si>
    <t>8718951496293</t>
  </si>
  <si>
    <t>02206040</t>
  </si>
  <si>
    <t>MAX WHITE PURPLE SERUM</t>
  </si>
  <si>
    <t>8718951724273</t>
  </si>
  <si>
    <t>01965680</t>
  </si>
  <si>
    <t>FITA DENTARIA C/CERA MENTA 25M</t>
  </si>
  <si>
    <t>5604260326471</t>
  </si>
  <si>
    <t>01965691</t>
  </si>
  <si>
    <t>ESCOVILHOES INTERDE.EXTRAF.6UN</t>
  </si>
  <si>
    <t>5604260326488</t>
  </si>
  <si>
    <t>02193453</t>
  </si>
  <si>
    <t>PAST.LIMP.PROTESES 3EM1 30U</t>
  </si>
  <si>
    <t>5604260339174</t>
  </si>
  <si>
    <t>00993606</t>
  </si>
  <si>
    <t>CREME FIXACAO DENTADURAS 50G</t>
  </si>
  <si>
    <t>3250391421794</t>
  </si>
  <si>
    <t>01388302</t>
  </si>
  <si>
    <t>PAST.LIMP.DENT.BRANQUEAD.30UN</t>
  </si>
  <si>
    <t>POLIDENT</t>
  </si>
  <si>
    <t>8431890051971</t>
  </si>
  <si>
    <t>02067405</t>
  </si>
  <si>
    <t>CREME FIXATIVO S/ SABOR 44G</t>
  </si>
  <si>
    <t>5054563203281</t>
  </si>
  <si>
    <t>01176056</t>
  </si>
  <si>
    <t>PAST.LIMP.OXIGENIO ACTIVO 48UN</t>
  </si>
  <si>
    <t>5601385504852</t>
  </si>
  <si>
    <t>01891810</t>
  </si>
  <si>
    <t>PAST.LIMP.APARELHO.DENT.30UN</t>
  </si>
  <si>
    <t>5054563108203</t>
  </si>
  <si>
    <t>02067385</t>
  </si>
  <si>
    <t>CREME FIXATIVO ORIGINAL 77G</t>
  </si>
  <si>
    <t>5054563203441</t>
  </si>
  <si>
    <t>02067396</t>
  </si>
  <si>
    <t>CREME FIXATIVO S/ SABOR 77G</t>
  </si>
  <si>
    <t>5054563203212</t>
  </si>
  <si>
    <t>00412250</t>
  </si>
  <si>
    <t>FIO DENTAL GENTLE SUAVE 50M</t>
  </si>
  <si>
    <t>5601385501585</t>
  </si>
  <si>
    <t>01824341</t>
  </si>
  <si>
    <t>FITA DENTARIA SUAVE 50M</t>
  </si>
  <si>
    <t>5601385501592</t>
  </si>
  <si>
    <t>r30f50s10</t>
  </si>
  <si>
    <t>02020456</t>
  </si>
  <si>
    <t>ESC.DENTES TRIPLA PROT.MED.1+1</t>
  </si>
  <si>
    <t>5601385503176</t>
  </si>
  <si>
    <t>01575730</t>
  </si>
  <si>
    <t>ESC. DENTES LIIMP FLEX 2+1</t>
  </si>
  <si>
    <t>3094905001436</t>
  </si>
  <si>
    <t>00607006</t>
  </si>
  <si>
    <t>ESC.DENTES EXTRA CLEAN 2UN</t>
  </si>
  <si>
    <t>8714789162607</t>
  </si>
  <si>
    <t>01235954</t>
  </si>
  <si>
    <t>ESC.DENTES SLIM SOFT MED.1UN</t>
  </si>
  <si>
    <t>8714789861647</t>
  </si>
  <si>
    <t>01402755</t>
  </si>
  <si>
    <t>ESC.DENTES MAX WHITE MED L2P1</t>
  </si>
  <si>
    <t>8714789637389</t>
  </si>
  <si>
    <t>01565073</t>
  </si>
  <si>
    <t>ESC.DENTES ZIG ZAG MEDIA L3P2</t>
  </si>
  <si>
    <t>8714789135243</t>
  </si>
  <si>
    <t>01565084</t>
  </si>
  <si>
    <t>ESC.DENTES ZIG ZAG SUAVE L3P2</t>
  </si>
  <si>
    <t>8714789135274</t>
  </si>
  <si>
    <t>01824374</t>
  </si>
  <si>
    <t>ESC.DENTES TRIPLA ACCAO 4UN</t>
  </si>
  <si>
    <t>8714789738536</t>
  </si>
  <si>
    <t>00523400</t>
  </si>
  <si>
    <t>ESC.DENTES 360§ SUAVE</t>
  </si>
  <si>
    <t>8718951570276</t>
  </si>
  <si>
    <t>00523380</t>
  </si>
  <si>
    <t>ESC.DENTES 360§ MEDIA</t>
  </si>
  <si>
    <t>8718951562080</t>
  </si>
  <si>
    <t>02068491</t>
  </si>
  <si>
    <t>ESC.DENTES MAX WHITE ULTRA 1UN</t>
  </si>
  <si>
    <t>8718951561502</t>
  </si>
  <si>
    <t>02119855</t>
  </si>
  <si>
    <t>ESC. DENT. TWISTER PACK 4UND.</t>
  </si>
  <si>
    <t>8718951500488</t>
  </si>
  <si>
    <t>02119866</t>
  </si>
  <si>
    <t>ESC. DENT.360 ADVANC.MED.1UND</t>
  </si>
  <si>
    <t>8718951109360</t>
  </si>
  <si>
    <t>01965654</t>
  </si>
  <si>
    <t>ESC.DENT.PROGENGIVAS SUAVE 2U</t>
  </si>
  <si>
    <t>5604260326440</t>
  </si>
  <si>
    <t>01965632</t>
  </si>
  <si>
    <t>ESC.DENT.PERFECTWHITE SUAVE 2U</t>
  </si>
  <si>
    <t>5604260326426</t>
  </si>
  <si>
    <t>01965643</t>
  </si>
  <si>
    <t>ESC.DENT.PERFECTWHITE MEDIA 2U</t>
  </si>
  <si>
    <t>5604260326433</t>
  </si>
  <si>
    <t>02041112</t>
  </si>
  <si>
    <t>ESC.DENTES ORTODONTICA</t>
  </si>
  <si>
    <t>5604260331826</t>
  </si>
  <si>
    <t>02146620</t>
  </si>
  <si>
    <t>ESCOVA PRO-CLEAN 1UN</t>
  </si>
  <si>
    <t>8700216446006</t>
  </si>
  <si>
    <t>01352063</t>
  </si>
  <si>
    <t>ESC.DENTES 123 SHINY CL.MED 4U</t>
  </si>
  <si>
    <t>3014260014278</t>
  </si>
  <si>
    <t>02146631</t>
  </si>
  <si>
    <t>ESCOVA PRO-CLEAN 2UN</t>
  </si>
  <si>
    <t>8700216446303</t>
  </si>
  <si>
    <t>01791730</t>
  </si>
  <si>
    <t>ESC.DENTES GENGIVAS&amp;DENTES</t>
  </si>
  <si>
    <t>5054563052964</t>
  </si>
  <si>
    <t>01919032</t>
  </si>
  <si>
    <t>ESC.DENTES CUIDADO GENGIV.1UN</t>
  </si>
  <si>
    <t>8718951479166</t>
  </si>
  <si>
    <t>01582114</t>
  </si>
  <si>
    <t>ESC.DENT.GENG. EXTRA SUAVE 1U</t>
  </si>
  <si>
    <t>5054563019257</t>
  </si>
  <si>
    <t>01582103</t>
  </si>
  <si>
    <t>ESC.DENTES SUAVE LIMP&amp;FRESC.1U</t>
  </si>
  <si>
    <t>5054563019295</t>
  </si>
  <si>
    <t>02107593</t>
  </si>
  <si>
    <t>ESC.DENT.CUID.DELI.SUAVE 2UN</t>
  </si>
  <si>
    <t>5054563092106</t>
  </si>
  <si>
    <t>02020471</t>
  </si>
  <si>
    <t>ESC.DENTES MULTICARE MED.1+1</t>
  </si>
  <si>
    <t>5054563023551</t>
  </si>
  <si>
    <t>01962232</t>
  </si>
  <si>
    <t>ESC.DENTES SENSIB.&amp; GENG.SUAVE</t>
  </si>
  <si>
    <t>5054563056832</t>
  </si>
  <si>
    <t>r30f50s12</t>
  </si>
  <si>
    <t>01582083</t>
  </si>
  <si>
    <t>ESC. DENT. 360 FLOSS BATERIA</t>
  </si>
  <si>
    <t>8718951465893</t>
  </si>
  <si>
    <t>01564941</t>
  </si>
  <si>
    <t>REC.ESC.DENT.BATERIA UNIVE.2UN</t>
  </si>
  <si>
    <t>3250392149468</t>
  </si>
  <si>
    <t>02055345</t>
  </si>
  <si>
    <t>REC.ESC.ELET.CROSS ACT.4UN</t>
  </si>
  <si>
    <t>8006540886847</t>
  </si>
  <si>
    <t>02129711</t>
  </si>
  <si>
    <t>ESC.DENTES ELEC.VIT.PRO AZUL</t>
  </si>
  <si>
    <t>4210201446392</t>
  </si>
  <si>
    <t>02129722</t>
  </si>
  <si>
    <t>ESC.DENTES ELEC.VIT.PRO PRETA</t>
  </si>
  <si>
    <t>4210201427063</t>
  </si>
  <si>
    <t>02055356</t>
  </si>
  <si>
    <t>ESC.ELET.PRO1 AZUL 1UN</t>
  </si>
  <si>
    <t>8001090918444</t>
  </si>
  <si>
    <t>r30f50s14</t>
  </si>
  <si>
    <t>00376724</t>
  </si>
  <si>
    <t>DENT.PASTA DENTES  LEITE 50ML</t>
  </si>
  <si>
    <t>5601385503329</t>
  </si>
  <si>
    <t>00809365</t>
  </si>
  <si>
    <t>DENT. JUNIOR 50 ML</t>
  </si>
  <si>
    <t>5601385503336</t>
  </si>
  <si>
    <t>02088704</t>
  </si>
  <si>
    <t>DENT. PRIMEIROS DENTES 50ML</t>
  </si>
  <si>
    <t>5054563206152</t>
  </si>
  <si>
    <t>00795485</t>
  </si>
  <si>
    <t>ESC.DENTES LEITE</t>
  </si>
  <si>
    <t>5601385503350</t>
  </si>
  <si>
    <t>02088695</t>
  </si>
  <si>
    <t>ESC.DEN.PRIMEIROS DENTES 1UN</t>
  </si>
  <si>
    <t>5054563196149</t>
  </si>
  <si>
    <t>01074832</t>
  </si>
  <si>
    <t>ESC.DENTES JUNIOR</t>
  </si>
  <si>
    <t>8016825963033</t>
  </si>
  <si>
    <t>01891806</t>
  </si>
  <si>
    <t>DENT.SPLASH MORANGO 3-8A 75ML</t>
  </si>
  <si>
    <t>5054563087195</t>
  </si>
  <si>
    <t>01150621</t>
  </si>
  <si>
    <t>ELIXIR JUNIOR 300ML</t>
  </si>
  <si>
    <t>5000347027499</t>
  </si>
  <si>
    <t>02077083</t>
  </si>
  <si>
    <t>DENTIFRICO CRIANCA 0-5  50ML</t>
  </si>
  <si>
    <t>8718951611528</t>
  </si>
  <si>
    <t>01892901</t>
  </si>
  <si>
    <t>DENT.TOTAL JUNIOR 7-12A 50ML</t>
  </si>
  <si>
    <t>8718951434912</t>
  </si>
  <si>
    <t>01519904</t>
  </si>
  <si>
    <t>ESC.DENT.MINIONS +6ANOS 1+1GRT</t>
  </si>
  <si>
    <t>8718951122857</t>
  </si>
  <si>
    <t>02185285</t>
  </si>
  <si>
    <t>ESC.DENT.SMILES 2-5ANOS 1+1GRT</t>
  </si>
  <si>
    <t>8718951753594</t>
  </si>
  <si>
    <t>01531602</t>
  </si>
  <si>
    <t>ESC.DENT.KIDS MINIONS BATERIA</t>
  </si>
  <si>
    <t>8718951145191</t>
  </si>
  <si>
    <t>00920471</t>
  </si>
  <si>
    <t>DENT.7-13 ANOS 75ML</t>
  </si>
  <si>
    <t>3250391332779</t>
  </si>
  <si>
    <t>02041044</t>
  </si>
  <si>
    <t>ESC.DENTES JUNIOR +6 ANOS</t>
  </si>
  <si>
    <t>5604260331741</t>
  </si>
  <si>
    <t>02088572</t>
  </si>
  <si>
    <t>ELIXIR ORAL INFANTIL 500ML</t>
  </si>
  <si>
    <t>5604260338382</t>
  </si>
  <si>
    <t>01326483</t>
  </si>
  <si>
    <t>ESC.DENTES INFANTIL LUM 3-6</t>
  </si>
  <si>
    <t>3250391999781</t>
  </si>
  <si>
    <t>01116035</t>
  </si>
  <si>
    <t>ELIXIR CRIANCA S.RINSE 500ML</t>
  </si>
  <si>
    <t>3574660571783</t>
  </si>
  <si>
    <t>02129766</t>
  </si>
  <si>
    <t>REC KIDS SPIDERMAN/FROZEN 3UN</t>
  </si>
  <si>
    <t>8006540805954</t>
  </si>
  <si>
    <t>02129744</t>
  </si>
  <si>
    <t>ESC.ELE.PRO KIDS 3FROZEN</t>
  </si>
  <si>
    <t>8006540772409</t>
  </si>
  <si>
    <t>00740482</t>
  </si>
  <si>
    <t>DENT.PRO.ESMALTE JUNIOR 50ML</t>
  </si>
  <si>
    <t>5054563219329</t>
  </si>
  <si>
    <t>r30f52s02</t>
  </si>
  <si>
    <t>00193616</t>
  </si>
  <si>
    <t>PENSOS 20U</t>
  </si>
  <si>
    <t>HANSAPLAST</t>
  </si>
  <si>
    <t>4005800174872</t>
  </si>
  <si>
    <t>02132113</t>
  </si>
  <si>
    <t>POMADA CICATRIZACAO FERIDAS</t>
  </si>
  <si>
    <t>4005800198090</t>
  </si>
  <si>
    <t>01826376</t>
  </si>
  <si>
    <t>SPRAY FERIDAS 100ML</t>
  </si>
  <si>
    <t>4005800279003</t>
  </si>
  <si>
    <t>02196243</t>
  </si>
  <si>
    <t>PENSO SPRAY FERIDAS 40ML</t>
  </si>
  <si>
    <t>4005800382376</t>
  </si>
  <si>
    <t>02196265</t>
  </si>
  <si>
    <t>PENSO LIQUIDO CONC. 10ML</t>
  </si>
  <si>
    <t>4005800382406</t>
  </si>
  <si>
    <t>00655794</t>
  </si>
  <si>
    <t>ALCOOL ETILICO 96§ 250ML</t>
  </si>
  <si>
    <t>HIDRO</t>
  </si>
  <si>
    <t>5601233573009</t>
  </si>
  <si>
    <t>00760960</t>
  </si>
  <si>
    <t>HIDRODINE SOLUC.DERMICA 125ML</t>
  </si>
  <si>
    <t>5601233063005</t>
  </si>
  <si>
    <t>01185580</t>
  </si>
  <si>
    <t>SORO FISIOLOGICO 100ML</t>
  </si>
  <si>
    <t>5604260343430</t>
  </si>
  <si>
    <t>00772465</t>
  </si>
  <si>
    <t>AGUA OXIGENADA 500ML</t>
  </si>
  <si>
    <t>5604260044870</t>
  </si>
  <si>
    <t>01495312</t>
  </si>
  <si>
    <t>PENSOS CLASSICOS (4FORM) 20UN</t>
  </si>
  <si>
    <t>5604260302888</t>
  </si>
  <si>
    <t>00716404</t>
  </si>
  <si>
    <t>PENSOS CLASSICOS 20UN</t>
  </si>
  <si>
    <t>5604260302826</t>
  </si>
  <si>
    <t>00716373</t>
  </si>
  <si>
    <t>PENSOS JUNIOR 20UN</t>
  </si>
  <si>
    <t>5604260302819</t>
  </si>
  <si>
    <t>00716336</t>
  </si>
  <si>
    <t>PENSO AQUA PROTECT 15UN</t>
  </si>
  <si>
    <t>5604260302802</t>
  </si>
  <si>
    <t>00718046</t>
  </si>
  <si>
    <t>PENSOS PARA CALOS 10UN</t>
  </si>
  <si>
    <t>5604260302857</t>
  </si>
  <si>
    <t>01942915</t>
  </si>
  <si>
    <t>BOLAS DE ALGODAO 100UN</t>
  </si>
  <si>
    <t>5604260320097</t>
  </si>
  <si>
    <t>00075460</t>
  </si>
  <si>
    <t>5604260015542</t>
  </si>
  <si>
    <t>00187250</t>
  </si>
  <si>
    <t>ALCOOL ETILICO 70GRAUS 250ML</t>
  </si>
  <si>
    <t>5604260316021</t>
  </si>
  <si>
    <t>01855266</t>
  </si>
  <si>
    <t>PENSOS BANDA 100X6CM</t>
  </si>
  <si>
    <t>5604260308644</t>
  </si>
  <si>
    <t>00716235</t>
  </si>
  <si>
    <t>FITA ADESIVA 5M X2.5CM</t>
  </si>
  <si>
    <t>5604260302796</t>
  </si>
  <si>
    <t>01855281</t>
  </si>
  <si>
    <t>PENSOS PELES SENSIVEIS XL 5UNI</t>
  </si>
  <si>
    <t>5604260308668</t>
  </si>
  <si>
    <t>00716426</t>
  </si>
  <si>
    <t>PENSOS CLASSICOS 100UN</t>
  </si>
  <si>
    <t>5604260302833</t>
  </si>
  <si>
    <t>01731540</t>
  </si>
  <si>
    <t>COMPRESSAS TNT 10X10CM 100UN</t>
  </si>
  <si>
    <t>5604260290994</t>
  </si>
  <si>
    <t>r30f52s03</t>
  </si>
  <si>
    <t>00167926</t>
  </si>
  <si>
    <t>BATON AZUL BLISTER 5G</t>
  </si>
  <si>
    <t>4005900990181</t>
  </si>
  <si>
    <t>00167941</t>
  </si>
  <si>
    <t>BATON SOFT ROSA 5G</t>
  </si>
  <si>
    <t>4006000005799</t>
  </si>
  <si>
    <t>02042622</t>
  </si>
  <si>
    <t>BATOM STRAWBERRY SHINE 5G</t>
  </si>
  <si>
    <t>4005800324345</t>
  </si>
  <si>
    <t>02042611</t>
  </si>
  <si>
    <t>BATOM BLACKBERRY SHINE 5G</t>
  </si>
  <si>
    <t>4006000005850</t>
  </si>
  <si>
    <t>01008024</t>
  </si>
  <si>
    <t>BATON FRUITY SHINE CHERRY 5G</t>
  </si>
  <si>
    <t>4005900996626</t>
  </si>
  <si>
    <t>02177826</t>
  </si>
  <si>
    <t>BATOM MANGA 5GR</t>
  </si>
  <si>
    <t>4006000178226</t>
  </si>
  <si>
    <t>01331385</t>
  </si>
  <si>
    <t>BATON LABIOS FOR MEN</t>
  </si>
  <si>
    <t>4006000005843</t>
  </si>
  <si>
    <t>02177830</t>
  </si>
  <si>
    <t>BATOM GLOWY HYAL.BERRY FP30</t>
  </si>
  <si>
    <t>4006000191294</t>
  </si>
  <si>
    <t>01531220</t>
  </si>
  <si>
    <t>BATON CIEIRO CLASSICO 2UNID</t>
  </si>
  <si>
    <t>5604260278206</t>
  </si>
  <si>
    <t>01855323</t>
  </si>
  <si>
    <t>BATON HIDRAT PEARL SHINE 2UNI</t>
  </si>
  <si>
    <t>5604260308705</t>
  </si>
  <si>
    <t>02178210</t>
  </si>
  <si>
    <t>LIP TUBE ORIGINAL 10GR</t>
  </si>
  <si>
    <t>8720181061707</t>
  </si>
  <si>
    <t>02178221</t>
  </si>
  <si>
    <t>LIP TUBE ROSY 10GR</t>
  </si>
  <si>
    <t>8720181061714</t>
  </si>
  <si>
    <t>r30f52s04</t>
  </si>
  <si>
    <t>00681416</t>
  </si>
  <si>
    <t>REPELENTE INSECTOS VAP.100ML</t>
  </si>
  <si>
    <t>AUTAN</t>
  </si>
  <si>
    <t>5000204282788</t>
  </si>
  <si>
    <t>06-06-2026</t>
  </si>
  <si>
    <t>01750436</t>
  </si>
  <si>
    <t>COTONETES BIODEGRADAVEIS 200UN</t>
  </si>
  <si>
    <t>5604260340811</t>
  </si>
  <si>
    <t>01915566</t>
  </si>
  <si>
    <t>AGUA DE ROSAS 250ML</t>
  </si>
  <si>
    <t>5604260336203</t>
  </si>
  <si>
    <t>01908730</t>
  </si>
  <si>
    <t>OLEO DE AMENDOAS DOCES 100ML</t>
  </si>
  <si>
    <t>5604260336197</t>
  </si>
  <si>
    <t>01808773</t>
  </si>
  <si>
    <t>TOALHITAS ANTIBACT.KIDS 15U</t>
  </si>
  <si>
    <t>SEPTONA</t>
  </si>
  <si>
    <t>5201410622263</t>
  </si>
  <si>
    <t>01808784</t>
  </si>
  <si>
    <t>TOALHITAS ANTIBACT.MACA 60U</t>
  </si>
  <si>
    <t>5201410072778</t>
  </si>
  <si>
    <t>r30f52s06</t>
  </si>
  <si>
    <t>01151984</t>
  </si>
  <si>
    <t>PRESERVATIVO NATURE 6UN</t>
  </si>
  <si>
    <t>CONTROL</t>
  </si>
  <si>
    <t>8411134103338</t>
  </si>
  <si>
    <t>01809603</t>
  </si>
  <si>
    <t>PRESERVAT.NONSTOP RETARD 6UN</t>
  </si>
  <si>
    <t>8411134100771</t>
  </si>
  <si>
    <t>01843125</t>
  </si>
  <si>
    <t>PRESERVATIVO SENSUAL D&amp;L 6UN</t>
  </si>
  <si>
    <t>8411134120113</t>
  </si>
  <si>
    <t>01256711</t>
  </si>
  <si>
    <t>PRESERVATIVO NATURE 12UN</t>
  </si>
  <si>
    <t>8411134100757</t>
  </si>
  <si>
    <t>01731446</t>
  </si>
  <si>
    <t>GEL LUBRIF. WARM TOUCH 75 ML</t>
  </si>
  <si>
    <t>8058664168248</t>
  </si>
  <si>
    <t>01731450</t>
  </si>
  <si>
    <t>GEL LUBRIF. NATURE 75 ML</t>
  </si>
  <si>
    <t>8058664168217</t>
  </si>
  <si>
    <t>01191922</t>
  </si>
  <si>
    <t>PRESERVATIVO FINISSIMO 12UN</t>
  </si>
  <si>
    <t>8411134112804</t>
  </si>
  <si>
    <t>01235991</t>
  </si>
  <si>
    <t>PRESERVATIVO NATUR.EASYWAY 10U</t>
  </si>
  <si>
    <t>8411134124111</t>
  </si>
  <si>
    <t>01809614</t>
  </si>
  <si>
    <t>PRESERVA.SENSU.DOTS&amp;LINES 12UN</t>
  </si>
  <si>
    <t>8411134104304</t>
  </si>
  <si>
    <t>01388596</t>
  </si>
  <si>
    <t>PRESERVATIVO NON STOP 12UN</t>
  </si>
  <si>
    <t>8411134108029</t>
  </si>
  <si>
    <t>01379960</t>
  </si>
  <si>
    <t>PRESERVATIVO ULTRAFEEL 10UN</t>
  </si>
  <si>
    <t>8411134147189</t>
  </si>
  <si>
    <t>01379971</t>
  </si>
  <si>
    <t>PRESERVATIVO XL FINISSIMO 12UN</t>
  </si>
  <si>
    <t>8411134117335</t>
  </si>
  <si>
    <t>01262392</t>
  </si>
  <si>
    <t>PRESERVATIVO NAT.COMFORT 6UN</t>
  </si>
  <si>
    <t>DUREX</t>
  </si>
  <si>
    <t>8428076000618</t>
  </si>
  <si>
    <t>01957012</t>
  </si>
  <si>
    <t>PRESERVATIVO EXTRA SEGURO 12U</t>
  </si>
  <si>
    <t>8428076000557</t>
  </si>
  <si>
    <t>00681251</t>
  </si>
  <si>
    <t>GEL DUREX LUB.NATURAL PLAY</t>
  </si>
  <si>
    <t>5052197040364</t>
  </si>
  <si>
    <t>01957001</t>
  </si>
  <si>
    <t>PRESERVATIVO NATURAL XL 12U</t>
  </si>
  <si>
    <t>8428076000724</t>
  </si>
  <si>
    <t>02158151</t>
  </si>
  <si>
    <t>PRESERVATIVO NATURAL 12UN</t>
  </si>
  <si>
    <t>8428076000595</t>
  </si>
  <si>
    <t>01064640</t>
  </si>
  <si>
    <t>GEL LUB CALOR 50ML</t>
  </si>
  <si>
    <t>8428076011652</t>
  </si>
  <si>
    <t>01365712</t>
  </si>
  <si>
    <t>GEL PLAY MORANGO 50ML</t>
  </si>
  <si>
    <t>5052197040548</t>
  </si>
  <si>
    <t>02063726</t>
  </si>
  <si>
    <t>GEL LUBRIFICANTE CHERRY 50ML</t>
  </si>
  <si>
    <t>5052197040517</t>
  </si>
  <si>
    <t>01840122</t>
  </si>
  <si>
    <t>GEL LUB PERF.CONNECTION 50ML</t>
  </si>
  <si>
    <t>8428076000014</t>
  </si>
  <si>
    <t>01962502</t>
  </si>
  <si>
    <t>PRESERVATIVO SENS.SUAVE 12U</t>
  </si>
  <si>
    <t>8428076000533</t>
  </si>
  <si>
    <t>01064614</t>
  </si>
  <si>
    <t>PRESERVATIVO SENSIB.TOTAL 12UN</t>
  </si>
  <si>
    <t>8428076000502</t>
  </si>
  <si>
    <t>01510272</t>
  </si>
  <si>
    <t>PRESERVATIVO SABOREAME 12UN</t>
  </si>
  <si>
    <t>8428076000731</t>
  </si>
  <si>
    <t>02158140</t>
  </si>
  <si>
    <t>GEL LUBRIFICANTE ORIGINAL100ML</t>
  </si>
  <si>
    <t>8428076001158</t>
  </si>
  <si>
    <t>01741122</t>
  </si>
  <si>
    <t>PRESERVATIVO REAL FEEL12UN</t>
  </si>
  <si>
    <t>8428076000458</t>
  </si>
  <si>
    <t>01524966</t>
  </si>
  <si>
    <t>PRESERVATIVO INTENSE ORGAS.12U</t>
  </si>
  <si>
    <t>8428076000496</t>
  </si>
  <si>
    <t>02158162</t>
  </si>
  <si>
    <t>PRESERVATIVO INVISI.EXT.LUB12U</t>
  </si>
  <si>
    <t>8428076000427</t>
  </si>
  <si>
    <t>02158184</t>
  </si>
  <si>
    <t>PRESERVAT.CONEXAO TOTAL 10UN</t>
  </si>
  <si>
    <t>8428076010419</t>
  </si>
  <si>
    <t>02158195</t>
  </si>
  <si>
    <t>PRESERVAT.CONEXAO TOTAL XL10UN</t>
  </si>
  <si>
    <t>8428076010426</t>
  </si>
  <si>
    <t>01510235</t>
  </si>
  <si>
    <t>GEL MASSAGEM PLAY 2EM1 200ML</t>
  </si>
  <si>
    <t>5038483957417</t>
  </si>
  <si>
    <t>01741111</t>
  </si>
  <si>
    <t>GEL MASSAGEM ESTIMULANTE 200ML</t>
  </si>
  <si>
    <t>5038483957431</t>
  </si>
  <si>
    <t>01912032</t>
  </si>
  <si>
    <t>GEL MASSAGEM ALOE VERA 200ML</t>
  </si>
  <si>
    <t>5038483733769</t>
  </si>
  <si>
    <t>01524970</t>
  </si>
  <si>
    <t>GEL NATURALS INTIMATE 100ML</t>
  </si>
  <si>
    <t>8410104881832</t>
  </si>
  <si>
    <t>01801661</t>
  </si>
  <si>
    <t>GEL NATURALS HIDRATANTE 100ML</t>
  </si>
  <si>
    <t>8410104892258</t>
  </si>
  <si>
    <t>01983913</t>
  </si>
  <si>
    <t>GEL LUB.NATURALS EXT.SENSITIV</t>
  </si>
  <si>
    <t>8410104892333</t>
  </si>
  <si>
    <t>02158173</t>
  </si>
  <si>
    <t>PRESERVATIVO INVISIBLE 24UN</t>
  </si>
  <si>
    <t>8428076002193</t>
  </si>
  <si>
    <t>r30f54s01</t>
  </si>
  <si>
    <t>01796623</t>
  </si>
  <si>
    <t>LOCAO TRVSIZE AFTERSUN 100ML</t>
  </si>
  <si>
    <t>AMB.SOLAIR</t>
  </si>
  <si>
    <t>3600542297943</t>
  </si>
  <si>
    <t>01598544</t>
  </si>
  <si>
    <t>LEITE F.VIAGEM IP30 50ML</t>
  </si>
  <si>
    <t>3600542126441</t>
  </si>
  <si>
    <t>02195220</t>
  </si>
  <si>
    <t>ROLL ON KID SENS.ADV FP50+50ML</t>
  </si>
  <si>
    <t>3600542656146</t>
  </si>
  <si>
    <t>02144445</t>
  </si>
  <si>
    <t>LEITE HIDRATAN AFTER SUN 175ML</t>
  </si>
  <si>
    <t>3600542624732</t>
  </si>
  <si>
    <t>02195196</t>
  </si>
  <si>
    <t>STICK SUPER UV FPS50+ 18GR</t>
  </si>
  <si>
    <t>3600542665599</t>
  </si>
  <si>
    <t>02195751</t>
  </si>
  <si>
    <t>OLEO BRONZ.COCO 200ML</t>
  </si>
  <si>
    <t>5601036310726</t>
  </si>
  <si>
    <t>02195205</t>
  </si>
  <si>
    <t>FLUIDO SUPER UV COR FPS50 40ML</t>
  </si>
  <si>
    <t>3600542658003</t>
  </si>
  <si>
    <t>02144412</t>
  </si>
  <si>
    <t>LEITE CLASSICO F30 175ML</t>
  </si>
  <si>
    <t>3600542624947</t>
  </si>
  <si>
    <t>01709332</t>
  </si>
  <si>
    <t>LEITE HIDR AFTERSUN 400ML</t>
  </si>
  <si>
    <t>3600542226295</t>
  </si>
  <si>
    <t>02144423</t>
  </si>
  <si>
    <t>LEITE CLASSICO F50+ 175ML</t>
  </si>
  <si>
    <t>3600542625005</t>
  </si>
  <si>
    <t>01995661</t>
  </si>
  <si>
    <t>SPRAY SENSITIV.ADV F50+ 150ML</t>
  </si>
  <si>
    <t>3600542520447</t>
  </si>
  <si>
    <t>01528825</t>
  </si>
  <si>
    <t>OLEO PROTETOR IP30 150ML</t>
  </si>
  <si>
    <t>3600542452502</t>
  </si>
  <si>
    <t>02066193</t>
  </si>
  <si>
    <t>SP.ID.BRONZE MILK SPF30 150ML</t>
  </si>
  <si>
    <t>3600542572637</t>
  </si>
  <si>
    <t>01987063</t>
  </si>
  <si>
    <t>SP.BRUMA KIDS ADV.FPS50+ 150ML</t>
  </si>
  <si>
    <t>3600542512909</t>
  </si>
  <si>
    <t>01995683</t>
  </si>
  <si>
    <t>SP SENSIT.ADV KIDS IP50+ 150ML</t>
  </si>
  <si>
    <t>3600542520232</t>
  </si>
  <si>
    <t>02066182</t>
  </si>
  <si>
    <t>SP.BRUMA ID.BRONZE IP30 150ML</t>
  </si>
  <si>
    <t>3600542572606</t>
  </si>
  <si>
    <t>02066202</t>
  </si>
  <si>
    <t>SP.ID.BRONZE MILK SPF50 150ML</t>
  </si>
  <si>
    <t>3600542572736</t>
  </si>
  <si>
    <t>02066213</t>
  </si>
  <si>
    <t>SP.ID.BRONZ.OL.PRO.SPF50 150ML</t>
  </si>
  <si>
    <t>3600542572781</t>
  </si>
  <si>
    <t>02144370</t>
  </si>
  <si>
    <t>BRUMA PROT.SEN.ADV FP50+150ML</t>
  </si>
  <si>
    <t>3600542512985</t>
  </si>
  <si>
    <t>02195216</t>
  </si>
  <si>
    <t>SP.HIDRAT.ADV.SENS FPS50 150ML</t>
  </si>
  <si>
    <t>3600542656764</t>
  </si>
  <si>
    <t>02066171</t>
  </si>
  <si>
    <t>CR.SUP.UV VIT.C SPF50+ 40ML</t>
  </si>
  <si>
    <t>3600542573801</t>
  </si>
  <si>
    <t>01796601</t>
  </si>
  <si>
    <t>CR. SADV ROST IP50+ 40ML</t>
  </si>
  <si>
    <t>3600542578905</t>
  </si>
  <si>
    <t>02152740</t>
  </si>
  <si>
    <t>SPRAY IP30 270ML</t>
  </si>
  <si>
    <t>3600542527385</t>
  </si>
  <si>
    <t>02195253</t>
  </si>
  <si>
    <t>SPRAY HYDRA24 FPS50 270ML</t>
  </si>
  <si>
    <t>3600542527354</t>
  </si>
  <si>
    <t>02195231</t>
  </si>
  <si>
    <t>LEITE HYDRA24 FPS30 400ML</t>
  </si>
  <si>
    <t>3600542672474</t>
  </si>
  <si>
    <t>02195242</t>
  </si>
  <si>
    <t>LEITE HYDRA24 FPS50+ 400ML</t>
  </si>
  <si>
    <t>3600542672788</t>
  </si>
  <si>
    <t>01995635</t>
  </si>
  <si>
    <t>SP CRIANCAS IP50+ 270ML</t>
  </si>
  <si>
    <t>3600542522922</t>
  </si>
  <si>
    <t>01995694</t>
  </si>
  <si>
    <t>SPRAY SENSITIVE ADV F50+ 270ML</t>
  </si>
  <si>
    <t>3600542523035</t>
  </si>
  <si>
    <t>01528772</t>
  </si>
  <si>
    <t>LEITE SENS. ADV. IP50 400ML</t>
  </si>
  <si>
    <t>3600541996601</t>
  </si>
  <si>
    <t>02064562</t>
  </si>
  <si>
    <t>SP.PROTETOR SOLAR FPS50+ 250ML</t>
  </si>
  <si>
    <t>5604260333110</t>
  </si>
  <si>
    <t>02064595</t>
  </si>
  <si>
    <t>SP.PROTETOR SOLAR FPS30+ 250ML</t>
  </si>
  <si>
    <t>5604260333141</t>
  </si>
  <si>
    <t>02064573</t>
  </si>
  <si>
    <t>SP.KIDS SENSITIVE FPS50+ 250ML</t>
  </si>
  <si>
    <t>5604260333127</t>
  </si>
  <si>
    <t>01441646</t>
  </si>
  <si>
    <t>LABELLO SUN - BLISTER</t>
  </si>
  <si>
    <t>4006000005829</t>
  </si>
  <si>
    <t>01925736</t>
  </si>
  <si>
    <t>LABELLO SUN &amp; AFTERSUN 2UN</t>
  </si>
  <si>
    <t>4006000078526</t>
  </si>
  <si>
    <t>01796660</t>
  </si>
  <si>
    <t>ROLL ON KIDS P&amp;P 50+ 50ML</t>
  </si>
  <si>
    <t>NIVEA SUN</t>
  </si>
  <si>
    <t>0000042361077</t>
  </si>
  <si>
    <t>01796645</t>
  </si>
  <si>
    <t>LC PROT&amp;MOISTUR FP 30 100ML</t>
  </si>
  <si>
    <t>0000042397236</t>
  </si>
  <si>
    <t>01441661</t>
  </si>
  <si>
    <t>LC AFTER SUN MOISTURE 200ML</t>
  </si>
  <si>
    <t>4005808479672</t>
  </si>
  <si>
    <t>02195084</t>
  </si>
  <si>
    <t>CR.ROSTO 24H HIDRA FPS50+ 40ML</t>
  </si>
  <si>
    <t>0000042495215</t>
  </si>
  <si>
    <t>02144105</t>
  </si>
  <si>
    <t>LOCAO PROT.&amp;MOIST. FP50+ 100ML</t>
  </si>
  <si>
    <t>0000042417903</t>
  </si>
  <si>
    <t>02195073</t>
  </si>
  <si>
    <t>SERUM AFTER SUN 100ML</t>
  </si>
  <si>
    <t>4006000225074</t>
  </si>
  <si>
    <t>01528926</t>
  </si>
  <si>
    <t>LOCAO AFTER SUN BRONZE 200ML</t>
  </si>
  <si>
    <t>4005900372918</t>
  </si>
  <si>
    <t>01441602</t>
  </si>
  <si>
    <t>LOCAO SOLAR CENOURA FP 6 200ML</t>
  </si>
  <si>
    <t>4005808445448</t>
  </si>
  <si>
    <t>02195104</t>
  </si>
  <si>
    <t>CR.ROSTO SHINE MEDIO FP50+40ML</t>
  </si>
  <si>
    <t>4006000215990</t>
  </si>
  <si>
    <t>02195062</t>
  </si>
  <si>
    <t>LOCAO KIDS FPS50+ 100ML</t>
  </si>
  <si>
    <t>4006000260006</t>
  </si>
  <si>
    <t>01598783</t>
  </si>
  <si>
    <t>OLEO SOLAR CENOURA FP6 200ML</t>
  </si>
  <si>
    <t>4005900469229</t>
  </si>
  <si>
    <t>02195115</t>
  </si>
  <si>
    <t>STICK ROSTO SEDOSO FPS50+ 15G</t>
  </si>
  <si>
    <t>0000042467922</t>
  </si>
  <si>
    <t>01441391</t>
  </si>
  <si>
    <t>LC PROT&amp;MOISTURE FP30 200ML</t>
  </si>
  <si>
    <t>4005900118400</t>
  </si>
  <si>
    <t>02195095</t>
  </si>
  <si>
    <t>CR.ROSTO A.AGE Q10 FPS50+ 40ML</t>
  </si>
  <si>
    <t>4006000215969</t>
  </si>
  <si>
    <t>01987460</t>
  </si>
  <si>
    <t>LOCAO AFTER SUN MOIST. 400ML</t>
  </si>
  <si>
    <t>4005900755759</t>
  </si>
  <si>
    <t>02195141</t>
  </si>
  <si>
    <t>SP PROT&amp;MOISTU FAM. FP30 250ML</t>
  </si>
  <si>
    <t>4006000239453</t>
  </si>
  <si>
    <t>01874425</t>
  </si>
  <si>
    <t>LC PROT&amp;MOISTURE FP50+ 200ML</t>
  </si>
  <si>
    <t>4005808408306</t>
  </si>
  <si>
    <t>02065144</t>
  </si>
  <si>
    <t>SP.KIDS PRO.MINERAL FP50+200ML</t>
  </si>
  <si>
    <t>4005808325009</t>
  </si>
  <si>
    <t>02065155</t>
  </si>
  <si>
    <t>SP.KIDS SENS&amp;PROT.FP50+ 200ML</t>
  </si>
  <si>
    <t>4005900118431</t>
  </si>
  <si>
    <t>02195126</t>
  </si>
  <si>
    <t>SPRAY KIDS P&amp;CARE FP50+ 250ML</t>
  </si>
  <si>
    <t>4006000245034</t>
  </si>
  <si>
    <t>01441422</t>
  </si>
  <si>
    <t>LC PROT&amp; BRONZE FP30 200ML</t>
  </si>
  <si>
    <t>4005808433490</t>
  </si>
  <si>
    <t>01441523</t>
  </si>
  <si>
    <t>SP OLEO PROT&amp;BRONZE FP20 200ML</t>
  </si>
  <si>
    <t>4005900118318</t>
  </si>
  <si>
    <t>01874436</t>
  </si>
  <si>
    <t>SP PROT&amp;DRY TOUCH FP50 200ML</t>
  </si>
  <si>
    <t>4005900724151</t>
  </si>
  <si>
    <t>02144116</t>
  </si>
  <si>
    <t>LC P&amp;M INV.FINISH FP50+ 150ML</t>
  </si>
  <si>
    <t>4006000142654</t>
  </si>
  <si>
    <t>01441501</t>
  </si>
  <si>
    <t>SPRAY PROT&amp;BRONZE FP 30 200ML</t>
  </si>
  <si>
    <t>4005808751174</t>
  </si>
  <si>
    <t>02195152</t>
  </si>
  <si>
    <t>SP PROT&amp;MOIST FAM. FP50+ 250ML</t>
  </si>
  <si>
    <t>4006000239484</t>
  </si>
  <si>
    <t>01987445</t>
  </si>
  <si>
    <t>SPRAY PROT.&amp;BRONZE FP50 200ML</t>
  </si>
  <si>
    <t>4005900808585</t>
  </si>
  <si>
    <t>01441545</t>
  </si>
  <si>
    <t>SP OLEO PROT&amp;BRONZE FP30 200ML</t>
  </si>
  <si>
    <t>4005900118349</t>
  </si>
  <si>
    <t>01441433</t>
  </si>
  <si>
    <t>LC PROT&amp; BRONZE FP50 200ML</t>
  </si>
  <si>
    <t>4005808435357</t>
  </si>
  <si>
    <t>02065111</t>
  </si>
  <si>
    <t>CR.ROSTO F.DIA.INVIS.FP50+40ML</t>
  </si>
  <si>
    <t>4006000104041</t>
  </si>
  <si>
    <t>02144120</t>
  </si>
  <si>
    <t>PRIMER SERUM 2EM1 FP50+ 30ML</t>
  </si>
  <si>
    <t>4006000129587</t>
  </si>
  <si>
    <t>02065091</t>
  </si>
  <si>
    <t>CR.ROSTO TRIP.PROT.FP50+ 40ML</t>
  </si>
  <si>
    <t>4005900997814</t>
  </si>
  <si>
    <t>02144131</t>
  </si>
  <si>
    <t>FLUIDO DIA.TOM MEDIO FP50+40ML</t>
  </si>
  <si>
    <t>4006000172255</t>
  </si>
  <si>
    <t>02144142</t>
  </si>
  <si>
    <t>FLUIDO DIA.TOM CLARO FP50+40ML</t>
  </si>
  <si>
    <t>4006000171753</t>
  </si>
  <si>
    <t>02195163</t>
  </si>
  <si>
    <t>SPRAY P.&amp;BRONZE FAM.FP30 250ML</t>
  </si>
  <si>
    <t>4006000239514</t>
  </si>
  <si>
    <t>01925714</t>
  </si>
  <si>
    <t>SP PROT&amp;MOIST FAM. FP50+ 270ML</t>
  </si>
  <si>
    <t>4005900911629</t>
  </si>
  <si>
    <t>02195130</t>
  </si>
  <si>
    <t>SP SENSITIVE KIDS FP50+ 250ML</t>
  </si>
  <si>
    <t>4006000239422</t>
  </si>
  <si>
    <t>01987456</t>
  </si>
  <si>
    <t>SPRAY P.&amp;BRONZE FAM.FP30 270ML</t>
  </si>
  <si>
    <t>4005900911650</t>
  </si>
  <si>
    <t>02195185</t>
  </si>
  <si>
    <t>SP.PROT&amp;SENS.FAM.FP50+ 250ML</t>
  </si>
  <si>
    <t>4006000245089</t>
  </si>
  <si>
    <t>02195174</t>
  </si>
  <si>
    <t>SP.PROT&amp;BRONZE FAM.FP50 250ML</t>
  </si>
  <si>
    <t>4006000239545</t>
  </si>
  <si>
    <t>01987412</t>
  </si>
  <si>
    <t>CR.ROSTO LUMINO.S.C.FP50+ 40ML</t>
  </si>
  <si>
    <t>4005900996855</t>
  </si>
  <si>
    <t>01598761</t>
  </si>
  <si>
    <t>LOCAO PROT.&amp;MOIST. FP50+ 400ML</t>
  </si>
  <si>
    <t>4005900512925</t>
  </si>
  <si>
    <t>r30f56s02</t>
  </si>
  <si>
    <t>01670261</t>
  </si>
  <si>
    <t>P.HIG.BRC 2F 32ROL</t>
  </si>
  <si>
    <t>5604260341757</t>
  </si>
  <si>
    <t>01668755</t>
  </si>
  <si>
    <t>P.HIG.RECICLADO 2F 12 ROL</t>
  </si>
  <si>
    <t>5604260285754</t>
  </si>
  <si>
    <t>02035126</t>
  </si>
  <si>
    <t>PAL.P.HIG.RECICLADO 2F 12 ROL</t>
  </si>
  <si>
    <t>00636962</t>
  </si>
  <si>
    <t>P.HIG.BRC 2F 12ROL</t>
  </si>
  <si>
    <t>5604260292042</t>
  </si>
  <si>
    <t>01769836</t>
  </si>
  <si>
    <t>PAL P.HIG.BRC 2F 12ROL</t>
  </si>
  <si>
    <t>00930165</t>
  </si>
  <si>
    <t>P.HIG.SUPER 2F 18+6ROL</t>
  </si>
  <si>
    <t>RENOVA</t>
  </si>
  <si>
    <t>5601028006392</t>
  </si>
  <si>
    <t>00630050</t>
  </si>
  <si>
    <t>P.HIG.SUPER 2F 48ROL</t>
  </si>
  <si>
    <t>5601028009164</t>
  </si>
  <si>
    <t>Alinhar ao lidl pq psico</t>
  </si>
  <si>
    <t>r30f56s04</t>
  </si>
  <si>
    <t>01811820</t>
  </si>
  <si>
    <t>P.HIG.ULTRA SUAVE XXL 12=24R</t>
  </si>
  <si>
    <t>COLHOGAR</t>
  </si>
  <si>
    <t>8410469002781</t>
  </si>
  <si>
    <t>01868013</t>
  </si>
  <si>
    <t>PAPEL HIGIENICO ECO 2F 6=12R</t>
  </si>
  <si>
    <t>5604260314096</t>
  </si>
  <si>
    <t>01196084</t>
  </si>
  <si>
    <t>P.HIG.COMPACTO 2F 4=12ROL</t>
  </si>
  <si>
    <t>5601028016681</t>
  </si>
  <si>
    <t>00840981</t>
  </si>
  <si>
    <t>P.HIG.COMPACT EXTRA XXL 6=15</t>
  </si>
  <si>
    <t>5601028012164</t>
  </si>
  <si>
    <t>00976161</t>
  </si>
  <si>
    <t>P.HIG.EXTRA XXL 2F 24=60 ROL</t>
  </si>
  <si>
    <t>5601028013307</t>
  </si>
  <si>
    <t>01716692</t>
  </si>
  <si>
    <t>P.HIG.GIGANTE 18=54 ROL</t>
  </si>
  <si>
    <t>SCOTTEX</t>
  </si>
  <si>
    <t>5029053566122</t>
  </si>
  <si>
    <t>r30f56s06</t>
  </si>
  <si>
    <t>01963810</t>
  </si>
  <si>
    <t>P.HIG.PROTECT CARE ROS 12R</t>
  </si>
  <si>
    <t>7322540671391</t>
  </si>
  <si>
    <t>01892642</t>
  </si>
  <si>
    <t>P.HIG.ACOLCHOADO 3F 9ROL</t>
  </si>
  <si>
    <t>5604260341818</t>
  </si>
  <si>
    <t>01737796</t>
  </si>
  <si>
    <t>P.HIG.BRC 3F 12ROL</t>
  </si>
  <si>
    <t>5604260318742</t>
  </si>
  <si>
    <t>01899504</t>
  </si>
  <si>
    <t>P. HIG. 3F PERFUMADO 12R</t>
  </si>
  <si>
    <t>5604260319824</t>
  </si>
  <si>
    <t>01737805</t>
  </si>
  <si>
    <t>P.HIG.BRC 4F 12ROL</t>
  </si>
  <si>
    <t>5604260318759</t>
  </si>
  <si>
    <t>02170694</t>
  </si>
  <si>
    <t>P.HIG.TEXTILPAPIER 3F 9R</t>
  </si>
  <si>
    <t>5601028036979</t>
  </si>
  <si>
    <t>01426335</t>
  </si>
  <si>
    <t>P.HIG.SKIN C. PURISSIMO 3F 12R</t>
  </si>
  <si>
    <t>5601028024716</t>
  </si>
  <si>
    <t>02210595</t>
  </si>
  <si>
    <t>PH SUPER 3F 18R</t>
  </si>
  <si>
    <t>5601028032810</t>
  </si>
  <si>
    <t>00580620</t>
  </si>
  <si>
    <t>P.HIG.DECO 4F 12ROL</t>
  </si>
  <si>
    <t>5601028008778</t>
  </si>
  <si>
    <t>02210393</t>
  </si>
  <si>
    <t>PH GRAND ROYAL 4F 18R</t>
  </si>
  <si>
    <t>5601028027229</t>
  </si>
  <si>
    <t>02210402</t>
  </si>
  <si>
    <t>PH GRAND PURISSIMO 3F 24R</t>
  </si>
  <si>
    <t>5601028036887</t>
  </si>
  <si>
    <t>01301255</t>
  </si>
  <si>
    <t>5029053038650</t>
  </si>
  <si>
    <t>r30f56s07</t>
  </si>
  <si>
    <t>02210435</t>
  </si>
  <si>
    <t>PH HUMIDO PURE 80UN</t>
  </si>
  <si>
    <t>7322540971361</t>
  </si>
  <si>
    <t>01914940</t>
  </si>
  <si>
    <t>PAPEL HIG. HUM. CAMOMILA 80UN</t>
  </si>
  <si>
    <t>5604260335190</t>
  </si>
  <si>
    <t>02001130</t>
  </si>
  <si>
    <t>P.HIG.HUMIDO 40+20UNID</t>
  </si>
  <si>
    <t>5601028031288</t>
  </si>
  <si>
    <t>01875676</t>
  </si>
  <si>
    <t>P.HIG.HUMIDO ALOE V. 66UN</t>
  </si>
  <si>
    <t>5029053562858</t>
  </si>
  <si>
    <t>01892620</t>
  </si>
  <si>
    <t>P.HIG.HUMIDO FRESH 74UN</t>
  </si>
  <si>
    <t>5029053036151</t>
  </si>
  <si>
    <t>r30f56s08</t>
  </si>
  <si>
    <t>01695463</t>
  </si>
  <si>
    <t>ROLO COZ. ADAPT 2R</t>
  </si>
  <si>
    <t>7322541032580</t>
  </si>
  <si>
    <t>01769825</t>
  </si>
  <si>
    <t>PAL ROLO COZ.BRC 4ROL</t>
  </si>
  <si>
    <t>5604260318704</t>
  </si>
  <si>
    <t>02120255</t>
  </si>
  <si>
    <t>ROLO COZ.BRC 4ROL</t>
  </si>
  <si>
    <t>01663794</t>
  </si>
  <si>
    <t>ROLO COZ.BRC 3ROL 3F</t>
  </si>
  <si>
    <t>5604260333820</t>
  </si>
  <si>
    <t>02120244</t>
  </si>
  <si>
    <t>PAL.ROLO COZ.BRC 3ROL 3F</t>
  </si>
  <si>
    <t>01663061</t>
  </si>
  <si>
    <t>ROL COZ DESIGN XXL 3ROL</t>
  </si>
  <si>
    <t>5601028019798</t>
  </si>
  <si>
    <t>r30f56s10</t>
  </si>
  <si>
    <t>01813515</t>
  </si>
  <si>
    <t>ROLO COZ.MULTIUSO DECOR 3F 1R</t>
  </si>
  <si>
    <t>APTA</t>
  </si>
  <si>
    <t>5604260341856</t>
  </si>
  <si>
    <t>02161556</t>
  </si>
  <si>
    <t>ROLO COZ.P.TODO 400 SERV 2R</t>
  </si>
  <si>
    <t>7322541026848</t>
  </si>
  <si>
    <t>01099562</t>
  </si>
  <si>
    <t>ROLO COZ.BRC COMP 2=4ROL</t>
  </si>
  <si>
    <t>5604260255665</t>
  </si>
  <si>
    <t>00904436</t>
  </si>
  <si>
    <t>ROLO COZ.BRC COMP 4=8ROL</t>
  </si>
  <si>
    <t>5604260318711</t>
  </si>
  <si>
    <t>02120266</t>
  </si>
  <si>
    <t>PAL.ROLO COZ.BRC COMP 4=8ROL</t>
  </si>
  <si>
    <t>01755063</t>
  </si>
  <si>
    <t>ROLO PAPEL MULTIUSOS 2F 1R</t>
  </si>
  <si>
    <t>5604260318728</t>
  </si>
  <si>
    <t>02120270</t>
  </si>
  <si>
    <t>PAL.ROLO PAPEL MULTIUSOS 2F 1R</t>
  </si>
  <si>
    <t>01007712</t>
  </si>
  <si>
    <t>ROLO COZ.BRC MAX ABS XXL1ROL</t>
  </si>
  <si>
    <t>5601028014540</t>
  </si>
  <si>
    <t>02199882</t>
  </si>
  <si>
    <t>ROLO COZ.MAX ABS XXL 2ROL</t>
  </si>
  <si>
    <t>5601028013659</t>
  </si>
  <si>
    <t>01267660</t>
  </si>
  <si>
    <t>ROLO COZ.MAX.ABS EXTRA XXL 2R</t>
  </si>
  <si>
    <t>5601028019941</t>
  </si>
  <si>
    <t>02170703</t>
  </si>
  <si>
    <t>ROLO COZ.TEXTILPAPIER 3F 2R</t>
  </si>
  <si>
    <t>5601028037044</t>
  </si>
  <si>
    <t>01770973</t>
  </si>
  <si>
    <t>ROLO COZ. GIGAROLL DECO 1R</t>
  </si>
  <si>
    <t>5601028026956</t>
  </si>
  <si>
    <t>02001152</t>
  </si>
  <si>
    <t>ROLO COZ. GIGAROLL BRANCO 1R</t>
  </si>
  <si>
    <t>5601028032773</t>
  </si>
  <si>
    <t>r30f56s12</t>
  </si>
  <si>
    <t>01785845</t>
  </si>
  <si>
    <t>BOX GUARD.BRC 30X30CM 1F 100UN</t>
  </si>
  <si>
    <t>5604260285549</t>
  </si>
  <si>
    <t>01764976</t>
  </si>
  <si>
    <t>BOX GUARD.BRC 33X33CM 2F 100UN</t>
  </si>
  <si>
    <t>5604260318766</t>
  </si>
  <si>
    <t>01887953</t>
  </si>
  <si>
    <t>GUARD.BRC 33X33CM 3F 70UN</t>
  </si>
  <si>
    <t>5604260317066</t>
  </si>
  <si>
    <t>01711253</t>
  </si>
  <si>
    <t>GUARD.BRC GOLD 39X39CM 2F 50UN</t>
  </si>
  <si>
    <t>5604260314270</t>
  </si>
  <si>
    <t>01987243</t>
  </si>
  <si>
    <t>GUARD.R.LAB.BRC.30X32 1F 70UN</t>
  </si>
  <si>
    <t>5601028000352</t>
  </si>
  <si>
    <t>00146554</t>
  </si>
  <si>
    <t>GUARD.BRC 22X22CM 2F 90UN</t>
  </si>
  <si>
    <t>5601028000345</t>
  </si>
  <si>
    <t>00008304</t>
  </si>
  <si>
    <t>GUARD.BRC.33X33CM 2F 90UN</t>
  </si>
  <si>
    <t>5601028000338</t>
  </si>
  <si>
    <t>02210424</t>
  </si>
  <si>
    <t>GUARD.BR OLE 30X30CM 140UN</t>
  </si>
  <si>
    <t>5601028016766</t>
  </si>
  <si>
    <t>r30f56s14</t>
  </si>
  <si>
    <t>01226921</t>
  </si>
  <si>
    <t>LENCOS BOLSO MENTOL 6X10 3F</t>
  </si>
  <si>
    <t>5604260339723</t>
  </si>
  <si>
    <t>01991293</t>
  </si>
  <si>
    <t>LENCOS BOLSO INFANTIL 6U</t>
  </si>
  <si>
    <t>5604260316403</t>
  </si>
  <si>
    <t>00008293</t>
  </si>
  <si>
    <t>LENCOS BOLSO SENSI BRC 6UNI.</t>
  </si>
  <si>
    <t>5601028000383</t>
  </si>
  <si>
    <t>00840876</t>
  </si>
  <si>
    <t>LENCOS BOLSO KIDS 8+2UN</t>
  </si>
  <si>
    <t>5601028023443</t>
  </si>
  <si>
    <t>02001174</t>
  </si>
  <si>
    <t>LENCOS BOLSO ESSENTIAL 3F.6+2U</t>
  </si>
  <si>
    <t>5601028006224</t>
  </si>
  <si>
    <t>00580675</t>
  </si>
  <si>
    <t>LENCO BOLSO SENSI BRC 18+6UN</t>
  </si>
  <si>
    <t>5601028006231</t>
  </si>
  <si>
    <t>r30f56s16</t>
  </si>
  <si>
    <t>01907931</t>
  </si>
  <si>
    <t>LENCOS FACIAIS COLLECT 48UN</t>
  </si>
  <si>
    <t>KLEENEX</t>
  </si>
  <si>
    <t>5029053038759</t>
  </si>
  <si>
    <t>01907920</t>
  </si>
  <si>
    <t>LENCOS FACIAIS FAMILY 128UN</t>
  </si>
  <si>
    <t>5029053579276</t>
  </si>
  <si>
    <t>01150766</t>
  </si>
  <si>
    <t>LENCOS FACIAIS BRC 2F 150 SERV</t>
  </si>
  <si>
    <t>5604260321926</t>
  </si>
  <si>
    <t>01640276</t>
  </si>
  <si>
    <t>LENCOS FACIAIS BRC 3F 110 SER</t>
  </si>
  <si>
    <t>5604260312801</t>
  </si>
  <si>
    <t>02001163</t>
  </si>
  <si>
    <t>LENCOS FACIAIS ACTIVE 3F 46UN</t>
  </si>
  <si>
    <t>5601028000406</t>
  </si>
  <si>
    <t>02210604</t>
  </si>
  <si>
    <t>LENCOS FACIAIS DESIGN 50UN</t>
  </si>
  <si>
    <t>5601028025393</t>
  </si>
  <si>
    <t>01881785</t>
  </si>
  <si>
    <t>LENCOS FACIAIS 3F 70 SERV</t>
  </si>
  <si>
    <t>5029053563596</t>
  </si>
  <si>
    <t>r30f56s18</t>
  </si>
  <si>
    <t>01925512</t>
  </si>
  <si>
    <t>TOALH.REFRE.ROSTO E MAOS 3X10U</t>
  </si>
  <si>
    <t>5604260321940</t>
  </si>
  <si>
    <t>00630226</t>
  </si>
  <si>
    <t>TOALHETES REFR.AQUA 12UNI</t>
  </si>
  <si>
    <t>5601028005654</t>
  </si>
  <si>
    <t>r30f58s03</t>
  </si>
  <si>
    <t>01826400</t>
  </si>
  <si>
    <t>FR.CUECA T4 33U</t>
  </si>
  <si>
    <t>DODOT</t>
  </si>
  <si>
    <t>8001841677156</t>
  </si>
  <si>
    <t>01826433</t>
  </si>
  <si>
    <t>FR.CUECA T7 23U</t>
  </si>
  <si>
    <t>8001841677279</t>
  </si>
  <si>
    <t>01826411</t>
  </si>
  <si>
    <t>FR.CUECA T5 30U</t>
  </si>
  <si>
    <t>8001841677194</t>
  </si>
  <si>
    <t>02201323</t>
  </si>
  <si>
    <t>FR.CUECA T8 21U</t>
  </si>
  <si>
    <t>8006530142212</t>
  </si>
  <si>
    <t>02201312</t>
  </si>
  <si>
    <t>FR.CUECA T6 54U</t>
  </si>
  <si>
    <t>8700216476850</t>
  </si>
  <si>
    <t>01780522</t>
  </si>
  <si>
    <t>FR.BEBE CUECA T6 16-22KG 18UN</t>
  </si>
  <si>
    <t>5604260301119</t>
  </si>
  <si>
    <t>01780511</t>
  </si>
  <si>
    <t>FR.BEBE CUECA T5 12-18KG 20UN</t>
  </si>
  <si>
    <t>5604260301102</t>
  </si>
  <si>
    <t>r30f58s05</t>
  </si>
  <si>
    <t>02169355</t>
  </si>
  <si>
    <t>FR.CUECA SPLASH T4 9-15KG 11UN</t>
  </si>
  <si>
    <t>8001090698452</t>
  </si>
  <si>
    <t>02169366</t>
  </si>
  <si>
    <t>FR.CUECA SPLASH T5 +14KG 10UN</t>
  </si>
  <si>
    <t>8001090729132</t>
  </si>
  <si>
    <t>01483656</t>
  </si>
  <si>
    <t>FR. CUECA BANHO 12-18KG 11U</t>
  </si>
  <si>
    <t>HUGGIES</t>
  </si>
  <si>
    <t>5029053538426</t>
  </si>
  <si>
    <t>01483645</t>
  </si>
  <si>
    <t>FR. CUECA BANHO 7-15KG 12U</t>
  </si>
  <si>
    <t>0036000183399</t>
  </si>
  <si>
    <t>01942746</t>
  </si>
  <si>
    <t>FR.CUECA BANHO M 12U</t>
  </si>
  <si>
    <t>5604260324996</t>
  </si>
  <si>
    <t>01942735</t>
  </si>
  <si>
    <t>FR.CUECA BANHO L 11U</t>
  </si>
  <si>
    <t>5604260325009</t>
  </si>
  <si>
    <t>r30f58s07</t>
  </si>
  <si>
    <t>02046244</t>
  </si>
  <si>
    <t>FR.CUEC.NINJ.FOG. T7 10U</t>
  </si>
  <si>
    <t>8700216138628</t>
  </si>
  <si>
    <t>02046255</t>
  </si>
  <si>
    <t>FR.CUEC.NINJ.FOG.T8 9U</t>
  </si>
  <si>
    <t>8700216138635</t>
  </si>
  <si>
    <t>02046270</t>
  </si>
  <si>
    <t>FR.CUEC.NINJ.CORA.T8 9U</t>
  </si>
  <si>
    <t>8700216138864</t>
  </si>
  <si>
    <t>01787046</t>
  </si>
  <si>
    <t>FR.CUEC. DRYNITES 4-7A MNO 10U</t>
  </si>
  <si>
    <t>5029053527574</t>
  </si>
  <si>
    <t>01787061</t>
  </si>
  <si>
    <t>FR.CUEC. DRYNITES 4-7A MNA 10U</t>
  </si>
  <si>
    <t>5029053527581</t>
  </si>
  <si>
    <t>02115013</t>
  </si>
  <si>
    <t>FR.CUEC. DRYNITES 8-13A MNO 9U</t>
  </si>
  <si>
    <t>5029053527598</t>
  </si>
  <si>
    <t>02115024</t>
  </si>
  <si>
    <t>FR.CUEC. DRYNITES 8-13A MNA 9U</t>
  </si>
  <si>
    <t>5029053527604</t>
  </si>
  <si>
    <t>01741181</t>
  </si>
  <si>
    <t>RESGUARDO BEBE 60X60CM 20UN</t>
  </si>
  <si>
    <t>5604260334407</t>
  </si>
  <si>
    <t>Subir pvp</t>
  </si>
  <si>
    <t>r30f58s10</t>
  </si>
  <si>
    <t>02169333</t>
  </si>
  <si>
    <t>FRALDAS SENSITIVE T0 24U</t>
  </si>
  <si>
    <t>8001841275987</t>
  </si>
  <si>
    <t>02169311</t>
  </si>
  <si>
    <t>FR.CUIDADO TOTAL T1  35U</t>
  </si>
  <si>
    <t>8700216731959</t>
  </si>
  <si>
    <t>01926684</t>
  </si>
  <si>
    <t>FR.BEBE SECO EXTRA T6 48UN</t>
  </si>
  <si>
    <t>8006540618752</t>
  </si>
  <si>
    <t>01926651</t>
  </si>
  <si>
    <t>FR.BEBE SECO EXTRA T3 66UN</t>
  </si>
  <si>
    <t>8006540618578</t>
  </si>
  <si>
    <t>01926673</t>
  </si>
  <si>
    <t>FR.BEBE SECO EXTRA T5 56UN</t>
  </si>
  <si>
    <t>8006540618691</t>
  </si>
  <si>
    <t>01926662</t>
  </si>
  <si>
    <t>FR.BEBE SECO EXTRA T4 62UN</t>
  </si>
  <si>
    <t>8006540618639</t>
  </si>
  <si>
    <t>02169322</t>
  </si>
  <si>
    <t>FR.CUIDADO TOTAL T2  50U</t>
  </si>
  <si>
    <t>8700216826723</t>
  </si>
  <si>
    <t>02201292</t>
  </si>
  <si>
    <t>FR.BEBE SECO T7 60UN</t>
  </si>
  <si>
    <t>8700216493574</t>
  </si>
  <si>
    <t>01578250</t>
  </si>
  <si>
    <t>FR. SENSITIVE T2 58U</t>
  </si>
  <si>
    <t>4015400846789</t>
  </si>
  <si>
    <t>02121473</t>
  </si>
  <si>
    <t>FR.SENSITIVE T1 58UN</t>
  </si>
  <si>
    <t>8700216488556</t>
  </si>
  <si>
    <t>01729483</t>
  </si>
  <si>
    <t>FR.SENSITIVE T3  56U</t>
  </si>
  <si>
    <t>8001841144849</t>
  </si>
  <si>
    <t>01798105</t>
  </si>
  <si>
    <t>FR.ACTIVITY EXTRA ABS T4 52U</t>
  </si>
  <si>
    <t>4015400930891</t>
  </si>
  <si>
    <t>PVP psico</t>
  </si>
  <si>
    <t>01798116</t>
  </si>
  <si>
    <t>FR.ACTIVITY EXTRA ABS T5 48U</t>
  </si>
  <si>
    <t>4015400884859</t>
  </si>
  <si>
    <t>01866314</t>
  </si>
  <si>
    <t>FR.ACTIVITY EXTRA ABS T6 44U</t>
  </si>
  <si>
    <t>8006540286999</t>
  </si>
  <si>
    <t>02201281</t>
  </si>
  <si>
    <t>FR.BEBE SECO T6 140UN</t>
  </si>
  <si>
    <t>8700216493536</t>
  </si>
  <si>
    <t>02177624</t>
  </si>
  <si>
    <t>FR.ACTIVITY EXTRA T6 117 UN</t>
  </si>
  <si>
    <t>8700216994743</t>
  </si>
  <si>
    <t>Não alinhar</t>
  </si>
  <si>
    <t>02177602</t>
  </si>
  <si>
    <t>FR.ACTIVITY EXTRA T4 144 UN</t>
  </si>
  <si>
    <t>8700216994736</t>
  </si>
  <si>
    <t>02177613</t>
  </si>
  <si>
    <t>FR.ACTIVITY EXTRA T5 126 UN</t>
  </si>
  <si>
    <t>8700216994729</t>
  </si>
  <si>
    <t>02201255</t>
  </si>
  <si>
    <t>FR.BEBE SECO T3 176UN</t>
  </si>
  <si>
    <t>8006540592021</t>
  </si>
  <si>
    <t>02201266</t>
  </si>
  <si>
    <t>FR.BEBE SECO T4 164UN</t>
  </si>
  <si>
    <t>8006540592045</t>
  </si>
  <si>
    <t>02201270</t>
  </si>
  <si>
    <t>FR.BEBE SECO T5 152UN</t>
  </si>
  <si>
    <t>8006540592069</t>
  </si>
  <si>
    <t>02163494</t>
  </si>
  <si>
    <t>FR.SENSITIVE T1 168UN</t>
  </si>
  <si>
    <t>8700216892339</t>
  </si>
  <si>
    <t>02163503</t>
  </si>
  <si>
    <t>FR.SENSITIVE T2 174UN</t>
  </si>
  <si>
    <t>8700216892315</t>
  </si>
  <si>
    <t>02163514</t>
  </si>
  <si>
    <t>FR.SENSITIVE T3 148UN</t>
  </si>
  <si>
    <t>8700216891424</t>
  </si>
  <si>
    <t>02129770</t>
  </si>
  <si>
    <t>FRALDA BEBE T1 28UN</t>
  </si>
  <si>
    <t>5029053550305</t>
  </si>
  <si>
    <t>02129781</t>
  </si>
  <si>
    <t>FRALDA BEBE T2 24UN</t>
  </si>
  <si>
    <t>5029053550275</t>
  </si>
  <si>
    <t>02129792</t>
  </si>
  <si>
    <t>FRALDA BEBE T3 40UN</t>
  </si>
  <si>
    <t>5029053574400</t>
  </si>
  <si>
    <t>02129801</t>
  </si>
  <si>
    <t>FRALDA BEBE T4 33UN</t>
  </si>
  <si>
    <t>5029053583143</t>
  </si>
  <si>
    <t>02129812</t>
  </si>
  <si>
    <t>FRALDA BEBE T5 28UN</t>
  </si>
  <si>
    <t>5029053583150</t>
  </si>
  <si>
    <t>01780454</t>
  </si>
  <si>
    <t>FR.BEBE REC.NASC.T1 2-5K 24U</t>
  </si>
  <si>
    <t>5604260299720</t>
  </si>
  <si>
    <t>01780465</t>
  </si>
  <si>
    <t>FR.BEBE REC.NASC.T2 3-6K 42U</t>
  </si>
  <si>
    <t>5604260299737</t>
  </si>
  <si>
    <t>01765753</t>
  </si>
  <si>
    <t>FR.BEBE AGILIDADE T6 +17KG 30U</t>
  </si>
  <si>
    <t>5604260326068</t>
  </si>
  <si>
    <t>Manter gama alinhada</t>
  </si>
  <si>
    <t>01765720</t>
  </si>
  <si>
    <t>FR.BEBE AGILIDADE T3 4-10K 56U</t>
  </si>
  <si>
    <t>5604260326037</t>
  </si>
  <si>
    <t>01765731</t>
  </si>
  <si>
    <t>FR.BEBE AGILIDADE T4 9-15K 50U</t>
  </si>
  <si>
    <t>5604260326044</t>
  </si>
  <si>
    <t>01765742</t>
  </si>
  <si>
    <t>FR.BEB.AGILIDADE T5 13-18K 44U</t>
  </si>
  <si>
    <t>5604260326051</t>
  </si>
  <si>
    <t>01780476</t>
  </si>
  <si>
    <t>FR.BEBE PREMIUM T3 4-10K 60U</t>
  </si>
  <si>
    <t>5604260301065</t>
  </si>
  <si>
    <t>01899495</t>
  </si>
  <si>
    <t>PACK FR.BEBE AGILIDADE T5 88U</t>
  </si>
  <si>
    <t>5604260326099</t>
  </si>
  <si>
    <t>r30f58s12</t>
  </si>
  <si>
    <t>01030572</t>
  </si>
  <si>
    <t>TOALHITAS BASICO REC.54UN</t>
  </si>
  <si>
    <t>8001090139504</t>
  </si>
  <si>
    <t>02143762</t>
  </si>
  <si>
    <t>TOALHITAS AZUL 52UN</t>
  </si>
  <si>
    <t>8700216395342</t>
  </si>
  <si>
    <t>02201222</t>
  </si>
  <si>
    <t>TOAL.PURE AQUA 48UN</t>
  </si>
  <si>
    <t>8006540836224</t>
  </si>
  <si>
    <t>02143773</t>
  </si>
  <si>
    <t>TOALHITAS AZUL 4X52 UN</t>
  </si>
  <si>
    <t>8700216638265</t>
  </si>
  <si>
    <t>02212101</t>
  </si>
  <si>
    <t>TOAL.SENSITIVE REC.4X56U</t>
  </si>
  <si>
    <t>8410108122535</t>
  </si>
  <si>
    <t>02201233</t>
  </si>
  <si>
    <t>TOAL.PURE AQUA 3X48UN</t>
  </si>
  <si>
    <t>8006540836255</t>
  </si>
  <si>
    <t>01755210</t>
  </si>
  <si>
    <t>TOAL.SENSITIVE REC.4X54U</t>
  </si>
  <si>
    <t>01813563</t>
  </si>
  <si>
    <t>TOALHITAS BEBE PURE 56UN</t>
  </si>
  <si>
    <t>5029053550039</t>
  </si>
  <si>
    <t>01898966</t>
  </si>
  <si>
    <t>TOALHITAS NATUR.CARE 3X56UN</t>
  </si>
  <si>
    <t>5029053550176</t>
  </si>
  <si>
    <t>01898970</t>
  </si>
  <si>
    <t>TOALHITAS PURE 3X56UN</t>
  </si>
  <si>
    <t>5029053550091</t>
  </si>
  <si>
    <t>01914936</t>
  </si>
  <si>
    <t>TOALHITAS BEBE VIAGEM 24UN</t>
  </si>
  <si>
    <t>5604260332168</t>
  </si>
  <si>
    <t>01883414</t>
  </si>
  <si>
    <t>TOALHITAS BEBE REC AGILID.72UN</t>
  </si>
  <si>
    <t>5604260332144</t>
  </si>
  <si>
    <t>02187550</t>
  </si>
  <si>
    <t>TOALHITAS KIDS ROSTO&amp;MAOS 40UN</t>
  </si>
  <si>
    <t>5604260332199</t>
  </si>
  <si>
    <t>01914925</t>
  </si>
  <si>
    <t>TOALHITAS BEBE SENSITIVE 64UN</t>
  </si>
  <si>
    <t>5604260335206</t>
  </si>
  <si>
    <t>02106941</t>
  </si>
  <si>
    <t>TOALHITAS BEBE PURE 64 UNID</t>
  </si>
  <si>
    <t>5604260332151</t>
  </si>
  <si>
    <t>01932745</t>
  </si>
  <si>
    <t>TOALHITAS BEBE REC 4X72UN</t>
  </si>
  <si>
    <t>5604260332335</t>
  </si>
  <si>
    <t>r30f60s02</t>
  </si>
  <si>
    <t>02186444</t>
  </si>
  <si>
    <t>SP.DESEMB.SECO VAIANA200ML</t>
  </si>
  <si>
    <t>C.FARME</t>
  </si>
  <si>
    <t>3468080155428</t>
  </si>
  <si>
    <t>02186411</t>
  </si>
  <si>
    <t>CH 2EM1 C/COND.P.SEN.500ML</t>
  </si>
  <si>
    <t>3468080082120</t>
  </si>
  <si>
    <t>01968376</t>
  </si>
  <si>
    <t>CHAMPO BONS SONHOS 300ML</t>
  </si>
  <si>
    <t>JOHNS.BABY</t>
  </si>
  <si>
    <t>3574669907675</t>
  </si>
  <si>
    <t>01968380</t>
  </si>
  <si>
    <t>CHAMPO GOLD 300ML</t>
  </si>
  <si>
    <t>3574669907880</t>
  </si>
  <si>
    <t>01968391</t>
  </si>
  <si>
    <t>CHAMPO CAMOMILA 300ML</t>
  </si>
  <si>
    <t>3574669907828</t>
  </si>
  <si>
    <t>01716824</t>
  </si>
  <si>
    <t>SPRAY PENTEIA FACIL 200 ML</t>
  </si>
  <si>
    <t>3574669909860</t>
  </si>
  <si>
    <t>01716936</t>
  </si>
  <si>
    <t>SPRAY GOTAS BRILHO 200ML</t>
  </si>
  <si>
    <t>3574669909815</t>
  </si>
  <si>
    <t>01716835</t>
  </si>
  <si>
    <t>CHAMPO PENTEIA FACIL 500ML</t>
  </si>
  <si>
    <t>3574669909563</t>
  </si>
  <si>
    <t>01716914</t>
  </si>
  <si>
    <t>CHAMPO GOTAS DE BRILHO 500ML</t>
  </si>
  <si>
    <t>3574669907194</t>
  </si>
  <si>
    <t>01716925</t>
  </si>
  <si>
    <t>COND. GOTAS DE BRILHO 500ML</t>
  </si>
  <si>
    <t>3574669908207</t>
  </si>
  <si>
    <t>02178524</t>
  </si>
  <si>
    <t>CHAMPO BONS SONHOS 500ML</t>
  </si>
  <si>
    <t>3574669907705</t>
  </si>
  <si>
    <t>01716734</t>
  </si>
  <si>
    <t>CHAMPO CAMOMILA 500 ML</t>
  </si>
  <si>
    <t>3574661520476</t>
  </si>
  <si>
    <t>01716723</t>
  </si>
  <si>
    <t>CHAMPO GOLD 500 ML</t>
  </si>
  <si>
    <t>3574669907750</t>
  </si>
  <si>
    <t>01818502</t>
  </si>
  <si>
    <t>COND. PENTEIA FACIL 500ML</t>
  </si>
  <si>
    <t>3574669909587</t>
  </si>
  <si>
    <t>02212845</t>
  </si>
  <si>
    <t>CHAMPO 2EM1 KIDS PESS/ALP300ML</t>
  </si>
  <si>
    <t>LPM</t>
  </si>
  <si>
    <t>3574661790435</t>
  </si>
  <si>
    <t>02212856</t>
  </si>
  <si>
    <t>CHAMPO 2EM1 KIDS FRAMBOE 300ML</t>
  </si>
  <si>
    <t>3574661790442</t>
  </si>
  <si>
    <t>r30f60s04</t>
  </si>
  <si>
    <t>02186422</t>
  </si>
  <si>
    <t>GB 3EM1 STITCH/SEREIA 500ML</t>
  </si>
  <si>
    <t>3468080150973</t>
  </si>
  <si>
    <t>02186400</t>
  </si>
  <si>
    <t>GB CORPO&amp;CAB. SUAVE 500ML</t>
  </si>
  <si>
    <t>3468080082106</t>
  </si>
  <si>
    <t>01716813</t>
  </si>
  <si>
    <t>BANHO CUIDADO COMPLETO 500ML</t>
  </si>
  <si>
    <t>3574661435367</t>
  </si>
  <si>
    <t>01716995</t>
  </si>
  <si>
    <t>BANHO COTTON TOUCH 500ML</t>
  </si>
  <si>
    <t>3574661428024</t>
  </si>
  <si>
    <t>01818513</t>
  </si>
  <si>
    <t>BANHO SUAVE 750ML</t>
  </si>
  <si>
    <t>3574669908948</t>
  </si>
  <si>
    <t>02146706</t>
  </si>
  <si>
    <t>GEL BANHO PELE SENSIVEL 500ML</t>
  </si>
  <si>
    <t>3574661837895</t>
  </si>
  <si>
    <t>02085396</t>
  </si>
  <si>
    <t>GEL BANHO BOLHAS ESPUMA 750ML</t>
  </si>
  <si>
    <t>3574669908450</t>
  </si>
  <si>
    <t>02085405</t>
  </si>
  <si>
    <t>GEL BANHO BONS SONHOS 750ML</t>
  </si>
  <si>
    <t>3574669908665</t>
  </si>
  <si>
    <t>r30f60s08</t>
  </si>
  <si>
    <t>02186391</t>
  </si>
  <si>
    <t>CR HIDRAT. P.SENSI.100ML</t>
  </si>
  <si>
    <t>3468080082236</t>
  </si>
  <si>
    <t>01853784</t>
  </si>
  <si>
    <t>LEITE HIDRATANTE 500ML</t>
  </si>
  <si>
    <t>3468080082137</t>
  </si>
  <si>
    <t>01716782</t>
  </si>
  <si>
    <t>OLEO BONS SONHOS 300 ML</t>
  </si>
  <si>
    <t>3574669909259</t>
  </si>
  <si>
    <t>01716760</t>
  </si>
  <si>
    <t>OLEO REGULAR 300 ML</t>
  </si>
  <si>
    <t>3574669909136</t>
  </si>
  <si>
    <t>02114304</t>
  </si>
  <si>
    <t>OLEO ALOE VERA 300ML</t>
  </si>
  <si>
    <t>3574669908504</t>
  </si>
  <si>
    <t>01716712</t>
  </si>
  <si>
    <t>CREME PROTECTOR 100ML</t>
  </si>
  <si>
    <t>3574661660912</t>
  </si>
  <si>
    <t>01716771</t>
  </si>
  <si>
    <t>LOCAO BONS SONHOS 500 ML</t>
  </si>
  <si>
    <t>3574661877518</t>
  </si>
  <si>
    <t>01716793</t>
  </si>
  <si>
    <t>OLEO REGULAR 500 ML</t>
  </si>
  <si>
    <t>3574669909099</t>
  </si>
  <si>
    <t>01716802</t>
  </si>
  <si>
    <t>OLEO ALOE V. 500 ML</t>
  </si>
  <si>
    <t>3574661440408</t>
  </si>
  <si>
    <t>01716861</t>
  </si>
  <si>
    <t>LOCAO PINK 500 ML</t>
  </si>
  <si>
    <t>3574661877495</t>
  </si>
  <si>
    <t>01717024</t>
  </si>
  <si>
    <t>LOCAO COTTON TOUCH 500ML</t>
  </si>
  <si>
    <t>3574661428055</t>
  </si>
  <si>
    <t>r30f60s12</t>
  </si>
  <si>
    <t>02178535</t>
  </si>
  <si>
    <t>COTONETES 100 UN</t>
  </si>
  <si>
    <t>8410207111423</t>
  </si>
  <si>
    <t>02051203</t>
  </si>
  <si>
    <t>PO TALCO 200G</t>
  </si>
  <si>
    <t>3574661727523</t>
  </si>
  <si>
    <t>01170814</t>
  </si>
  <si>
    <t>PO DE TALCO 250G</t>
  </si>
  <si>
    <t>POMMETTE</t>
  </si>
  <si>
    <t>5604260344116</t>
  </si>
  <si>
    <t>01887975</t>
  </si>
  <si>
    <t>DISCOS ALGODAO BEBE 60 UN</t>
  </si>
  <si>
    <t>5604260339792</t>
  </si>
  <si>
    <t>01913632</t>
  </si>
  <si>
    <t>SORO FISIOLOGICO 30X5ML</t>
  </si>
  <si>
    <t>5604260339198</t>
  </si>
  <si>
    <t>01897954</t>
  </si>
  <si>
    <t>COTONETES BEBE 60U</t>
  </si>
  <si>
    <t>5604260316601</t>
  </si>
  <si>
    <t>01912271</t>
  </si>
  <si>
    <t>COMPRESSAS BEBE HIPOALER.100 U</t>
  </si>
  <si>
    <t>5604260319992</t>
  </si>
  <si>
    <t>02029754</t>
  </si>
  <si>
    <t>COLONIA INFANTIL 100ML</t>
  </si>
  <si>
    <t>5604260330706</t>
  </si>
  <si>
    <t>r30f60s14</t>
  </si>
  <si>
    <t>02029181</t>
  </si>
  <si>
    <t>TOALHITAS WC MELAO 60X2</t>
  </si>
  <si>
    <t>KANDOO</t>
  </si>
  <si>
    <t>5025404007443</t>
  </si>
  <si>
    <t>01933432</t>
  </si>
  <si>
    <t>TOALHITAS WC SENSITIVE 2X60U</t>
  </si>
  <si>
    <t>5025404007603</t>
  </si>
  <si>
    <t>01914914</t>
  </si>
  <si>
    <t>TOALHITAS WC KIDS MELAO 60UN</t>
  </si>
  <si>
    <t>5604260335213</t>
  </si>
  <si>
    <t>r30f60s16</t>
  </si>
  <si>
    <t>01882562</t>
  </si>
  <si>
    <t>CR.HIDR.BEBE ROSTO&amp;CO BIO 75ML</t>
  </si>
  <si>
    <t>3250392927202</t>
  </si>
  <si>
    <t>01882551</t>
  </si>
  <si>
    <t>GEL B.BEBE CORPO&amp;CAB.BIO 250ML</t>
  </si>
  <si>
    <t>3250392927189</t>
  </si>
  <si>
    <t>r30f62s02</t>
  </si>
  <si>
    <t>02153932</t>
  </si>
  <si>
    <t>TOALHETES SENSITIVE 15UN</t>
  </si>
  <si>
    <t>DYSTRON</t>
  </si>
  <si>
    <t>5609238301191</t>
  </si>
  <si>
    <t>01046864</t>
  </si>
  <si>
    <t>EMULSAO INTIMA SENSITIVE 200ML</t>
  </si>
  <si>
    <t>5609238301139</t>
  </si>
  <si>
    <t>01046853</t>
  </si>
  <si>
    <t>GEL INTIMO DEOPROTECT 200ML</t>
  </si>
  <si>
    <t>5609238301146</t>
  </si>
  <si>
    <t>01331374</t>
  </si>
  <si>
    <t>GEL INTIMO DEOPROTECT 400ML</t>
  </si>
  <si>
    <t>5609238301122</t>
  </si>
  <si>
    <t>02153921</t>
  </si>
  <si>
    <t>EMULSAO SENSITIVE 400ML</t>
  </si>
  <si>
    <t>5609238301115</t>
  </si>
  <si>
    <t>00802920</t>
  </si>
  <si>
    <t>TOALHITAS INTIMAS 20UN</t>
  </si>
  <si>
    <t>5604260332205</t>
  </si>
  <si>
    <t>02106974</t>
  </si>
  <si>
    <t>TOALH.INTIMAS INDIVID.20UN</t>
  </si>
  <si>
    <t>5604260332175</t>
  </si>
  <si>
    <t>01742235</t>
  </si>
  <si>
    <t>GEL INTIMO 250ML</t>
  </si>
  <si>
    <t>5604260324163</t>
  </si>
  <si>
    <t>r30f62s04</t>
  </si>
  <si>
    <t>00389631</t>
  </si>
  <si>
    <t>PENSO DIARIO FLEXIFORM 30UN</t>
  </si>
  <si>
    <t>CAREFREE</t>
  </si>
  <si>
    <t>3574660097009</t>
  </si>
  <si>
    <t>02185094</t>
  </si>
  <si>
    <t>PENSO DIAR.COTTON FEEL NOR.20U</t>
  </si>
  <si>
    <t>3574661792620</t>
  </si>
  <si>
    <t>00385072</t>
  </si>
  <si>
    <t>PENSO DIARIO MAXI 36UN</t>
  </si>
  <si>
    <t>3574661487540</t>
  </si>
  <si>
    <t>00277996</t>
  </si>
  <si>
    <t>PENSO DIAR.RESPIRARE 44UN</t>
  </si>
  <si>
    <t>3574660067682</t>
  </si>
  <si>
    <t>01097422</t>
  </si>
  <si>
    <t>PENSO DIARIO MAXI ALOE 48UN</t>
  </si>
  <si>
    <t>3574660709216</t>
  </si>
  <si>
    <t>01752240</t>
  </si>
  <si>
    <t>PENSO DIARIO FLEXIFORM 56UN</t>
  </si>
  <si>
    <t>3574661552576</t>
  </si>
  <si>
    <t>00889820</t>
  </si>
  <si>
    <t>PENSO DIARIO MAXI 64UN</t>
  </si>
  <si>
    <t>3574661487694</t>
  </si>
  <si>
    <t>00889853</t>
  </si>
  <si>
    <t>PENSO DIARIO RESPIRARE 76UN</t>
  </si>
  <si>
    <t>3574660464429</t>
  </si>
  <si>
    <t>00960745</t>
  </si>
  <si>
    <t>PENSO DIARIO PLUS LONG 40UN</t>
  </si>
  <si>
    <t>3574661500355</t>
  </si>
  <si>
    <t>02163064</t>
  </si>
  <si>
    <t>PENSO DIA.SALV.SLIP FRESH 20UN</t>
  </si>
  <si>
    <t>EVAX</t>
  </si>
  <si>
    <t>8001090766854</t>
  </si>
  <si>
    <t>00610994</t>
  </si>
  <si>
    <t>PENSO DIA.SALVA SLIP ADAP 30UN</t>
  </si>
  <si>
    <t>8410108088763</t>
  </si>
  <si>
    <t>01726162</t>
  </si>
  <si>
    <t>PENSO DIA.SALVASLIP MULTIFO34U</t>
  </si>
  <si>
    <t>8001841215556</t>
  </si>
  <si>
    <t>00151911</t>
  </si>
  <si>
    <t>PENSO DIAR.SALVA SLIP 50UN</t>
  </si>
  <si>
    <t>8410108125857</t>
  </si>
  <si>
    <t>01159794</t>
  </si>
  <si>
    <t>PENSO DIARIO MAXIPLUS 30UN</t>
  </si>
  <si>
    <t>8410108133722</t>
  </si>
  <si>
    <t>01159783</t>
  </si>
  <si>
    <t>PENSO DIARIO MAXI 40UN</t>
  </si>
  <si>
    <t>8410108133326</t>
  </si>
  <si>
    <t>02166903</t>
  </si>
  <si>
    <t>PENSO DIA.SAL.SLIP MAXI50+22UN</t>
  </si>
  <si>
    <t>8006530050463</t>
  </si>
  <si>
    <t>02166914</t>
  </si>
  <si>
    <t>PENSO DIA.SAL.SLIP NORM70+26UN</t>
  </si>
  <si>
    <t>8006530006545</t>
  </si>
  <si>
    <t>02166925</t>
  </si>
  <si>
    <t>PENSO DIA.S.SLIP M.PLUS38+22UN</t>
  </si>
  <si>
    <t>8700216903660</t>
  </si>
  <si>
    <t>01913983</t>
  </si>
  <si>
    <t>PENSO DIARIO FLEXIVEL 30UN</t>
  </si>
  <si>
    <t>5604260320738</t>
  </si>
  <si>
    <t>01913950</t>
  </si>
  <si>
    <t>PENSO DIARIO NORMAL 44U</t>
  </si>
  <si>
    <t>5604260320752</t>
  </si>
  <si>
    <t>01913972</t>
  </si>
  <si>
    <t>PENSO DIAR.PERF.ALOE V.BOL30UN</t>
  </si>
  <si>
    <t>5604260320776</t>
  </si>
  <si>
    <t>01913946</t>
  </si>
  <si>
    <t>PENSO DIARIO SUPER 36U</t>
  </si>
  <si>
    <t>5604260320790</t>
  </si>
  <si>
    <t>01913924</t>
  </si>
  <si>
    <t>PENSO DIARIO NORMAL 64U</t>
  </si>
  <si>
    <t>5604260320769</t>
  </si>
  <si>
    <t>01913935</t>
  </si>
  <si>
    <t>PENSO DIARIO SUPER 52U</t>
  </si>
  <si>
    <t>5604260320783</t>
  </si>
  <si>
    <t>r30f62s06</t>
  </si>
  <si>
    <t>00300062</t>
  </si>
  <si>
    <t>PENSO HIG.AIR DRY NR.ABAS C/14</t>
  </si>
  <si>
    <t>AUSONIA</t>
  </si>
  <si>
    <t>8410108116213</t>
  </si>
  <si>
    <t>01716633</t>
  </si>
  <si>
    <t>PENSO HIG. SUPER ALAS 12U</t>
  </si>
  <si>
    <t>8001090229083</t>
  </si>
  <si>
    <t>01716644</t>
  </si>
  <si>
    <t>PENSO HIG.NOITE ALAS 9U</t>
  </si>
  <si>
    <t>8001090229168</t>
  </si>
  <si>
    <t>02107466</t>
  </si>
  <si>
    <t>PENS. HIG. AIRDRY NOITE ALAS8U</t>
  </si>
  <si>
    <t>8700216293389</t>
  </si>
  <si>
    <t>02107481</t>
  </si>
  <si>
    <t>PENS. HIG. NOITE EXTRA ALAS 7U</t>
  </si>
  <si>
    <t>8700216293303</t>
  </si>
  <si>
    <t>00021324</t>
  </si>
  <si>
    <t>PENSO HIG.FINA&amp;SEG.NM.16UN</t>
  </si>
  <si>
    <t>8410108006682</t>
  </si>
  <si>
    <t>01638164</t>
  </si>
  <si>
    <t>PENSO HIG.FIN&amp;SEG MAXI 13U</t>
  </si>
  <si>
    <t>8001090959959</t>
  </si>
  <si>
    <t>01020354</t>
  </si>
  <si>
    <t>PENSO HIG.F&amp;S NORMAL ABAS 12UN</t>
  </si>
  <si>
    <t>4084500213845</t>
  </si>
  <si>
    <t>01638153</t>
  </si>
  <si>
    <t>PENSO HIG.FIN&amp;SEG NORMAL 24U</t>
  </si>
  <si>
    <t>8410108132886</t>
  </si>
  <si>
    <t>02152773</t>
  </si>
  <si>
    <t>PENSO COTTONLIKE.NOR/ALAS 19UN</t>
  </si>
  <si>
    <t>8006540429426</t>
  </si>
  <si>
    <t>02152784</t>
  </si>
  <si>
    <t>PENSO COTTONLIKE SUP/ALAS 14UN</t>
  </si>
  <si>
    <t>8006540429549</t>
  </si>
  <si>
    <t>02200816</t>
  </si>
  <si>
    <t>PENSO HIG.COTTON.NR 24UN</t>
  </si>
  <si>
    <t>8006530143127</t>
  </si>
  <si>
    <t>02152795</t>
  </si>
  <si>
    <t>PENSO COTTON.SUPERPL.ALAS12UN</t>
  </si>
  <si>
    <t>8006540429600</t>
  </si>
  <si>
    <t>02152804</t>
  </si>
  <si>
    <t>PENSO COTTON.NOITE/ALAS 11UN</t>
  </si>
  <si>
    <t>8006540470886</t>
  </si>
  <si>
    <t>02152815</t>
  </si>
  <si>
    <t>PENSO COTTON.NOI.EXT/ALAS10UN</t>
  </si>
  <si>
    <t>8006540901618</t>
  </si>
  <si>
    <t>01603084</t>
  </si>
  <si>
    <t>PENSO HIG.LIBE.NR C/ABAS 12U</t>
  </si>
  <si>
    <t>8001090362841</t>
  </si>
  <si>
    <t>01603095</t>
  </si>
  <si>
    <t>PENSO HIG.LIB.N.S/ABAS 12U</t>
  </si>
  <si>
    <t>8001090371966</t>
  </si>
  <si>
    <t>01603104</t>
  </si>
  <si>
    <t>PENSO HIG.LIBE.SUP.C/ABAS 10U</t>
  </si>
  <si>
    <t>8001090370587</t>
  </si>
  <si>
    <t>01654963</t>
  </si>
  <si>
    <t>PENSO HIG.LIBERTY NT ABAS 9U</t>
  </si>
  <si>
    <t>8001090371980</t>
  </si>
  <si>
    <t>02107444</t>
  </si>
  <si>
    <t>PENS.HIG.LIB NOITE EXTR ALAS9U</t>
  </si>
  <si>
    <t>8700216273787</t>
  </si>
  <si>
    <t>00833441</t>
  </si>
  <si>
    <t>PENSO HIG.COTTON.SUP.ABAS 24UN</t>
  </si>
  <si>
    <t>8006540429570</t>
  </si>
  <si>
    <t>00608744</t>
  </si>
  <si>
    <t>PENSO HIG.COT.NR 32UN</t>
  </si>
  <si>
    <t>8006540429457</t>
  </si>
  <si>
    <t>01936865</t>
  </si>
  <si>
    <t>PENSO HIG.COT.NOIT.EXT.ABA16U</t>
  </si>
  <si>
    <t>8006540597309</t>
  </si>
  <si>
    <t>01352311</t>
  </si>
  <si>
    <t>PENSO HIG.COTTON.NTO.ABAS 18UN</t>
  </si>
  <si>
    <t>8006540429662</t>
  </si>
  <si>
    <t>00833463</t>
  </si>
  <si>
    <t>PENSO HIG.COT.S.PLUS ABAS 20UN</t>
  </si>
  <si>
    <t>8006540429631</t>
  </si>
  <si>
    <t>01352322</t>
  </si>
  <si>
    <t>PENSO HIG.COT.NR.PLUS.ABAS 28U</t>
  </si>
  <si>
    <t>8006540429518</t>
  </si>
  <si>
    <t>01955245</t>
  </si>
  <si>
    <t>PENSO HIG.LIBE.SUPER ABAS 18U</t>
  </si>
  <si>
    <t>8006540445389</t>
  </si>
  <si>
    <t>01955234</t>
  </si>
  <si>
    <t>PENSO HIG.LIBE.NORMAL ABAS 22U</t>
  </si>
  <si>
    <t>8006540445358</t>
  </si>
  <si>
    <t>02178333</t>
  </si>
  <si>
    <t>PENSO COTT. SUPER ALAS 28+8 UN</t>
  </si>
  <si>
    <t>8700216867283</t>
  </si>
  <si>
    <t>02178322</t>
  </si>
  <si>
    <t>PENSO COTT. NORM ALAS 38+10 UN</t>
  </si>
  <si>
    <t>8700216823340</t>
  </si>
  <si>
    <t>01914304</t>
  </si>
  <si>
    <t>PENSO HIG.ULTRA.NOITE ABAS10U</t>
  </si>
  <si>
    <t>5604260320868</t>
  </si>
  <si>
    <t>01914240</t>
  </si>
  <si>
    <t>PENSO HIG.ULTRA.NORMAL ABAS16U</t>
  </si>
  <si>
    <t>5604260320806</t>
  </si>
  <si>
    <t>01914262</t>
  </si>
  <si>
    <t>PENSO HIG.ULT.NOR.AL.V.ABAS14U</t>
  </si>
  <si>
    <t>5604260320820</t>
  </si>
  <si>
    <t>01914295</t>
  </si>
  <si>
    <t>PENSO HIG.ULTRA.SUPER ABAS24U</t>
  </si>
  <si>
    <t>5604260320851</t>
  </si>
  <si>
    <t>01914251</t>
  </si>
  <si>
    <t>PENSO HIG.ULTRA.NORMAL ABAS28U</t>
  </si>
  <si>
    <t>5604260320813</t>
  </si>
  <si>
    <t>01914273</t>
  </si>
  <si>
    <t>PENSO HIG.ULTRA.NORM.S/ABAS28U</t>
  </si>
  <si>
    <t>5604260320837</t>
  </si>
  <si>
    <t>00009715</t>
  </si>
  <si>
    <t>PENSO HIG.CLASSICO 20UN</t>
  </si>
  <si>
    <t>REGLEX</t>
  </si>
  <si>
    <t>5601028001199</t>
  </si>
  <si>
    <t>r30f62s10</t>
  </si>
  <si>
    <t>00459726</t>
  </si>
  <si>
    <t>TAMPAO PROCONFORT NORMAL 16UN</t>
  </si>
  <si>
    <t>OB</t>
  </si>
  <si>
    <t>3574660240009</t>
  </si>
  <si>
    <t>02114330</t>
  </si>
  <si>
    <t>TAMPAO DIG.SUPER PROCOMF.16UN</t>
  </si>
  <si>
    <t>3574660239881</t>
  </si>
  <si>
    <t>02184341</t>
  </si>
  <si>
    <t>TAMPAO DIG.S.PLU PROCOMF.16UN</t>
  </si>
  <si>
    <t>3574660362794</t>
  </si>
  <si>
    <t>02178291</t>
  </si>
  <si>
    <t>TAMPAO EXTRA PRO. NORM 16U</t>
  </si>
  <si>
    <t>3574661626055</t>
  </si>
  <si>
    <t>02178300</t>
  </si>
  <si>
    <t>TAMPAO EXTRA PRO. SUP 16U</t>
  </si>
  <si>
    <t>3574661626062</t>
  </si>
  <si>
    <t>02178311</t>
  </si>
  <si>
    <t>TAMPAO EXTRA PRO. SUP.PLUS16U</t>
  </si>
  <si>
    <t>3574661626079</t>
  </si>
  <si>
    <t>00009634</t>
  </si>
  <si>
    <t>TAMPAO DIG.MINI PROCONFORT 32U</t>
  </si>
  <si>
    <t>4001683011525</t>
  </si>
  <si>
    <t>00696961</t>
  </si>
  <si>
    <t>TAMPAO DIGIT.PROCONF.NM 32UN</t>
  </si>
  <si>
    <t>3574660240030</t>
  </si>
  <si>
    <t>01096342</t>
  </si>
  <si>
    <t>TAMPAO PROCONFORT SUPER  32UN</t>
  </si>
  <si>
    <t>3574660239911</t>
  </si>
  <si>
    <t>01914326</t>
  </si>
  <si>
    <t>TAMPAO MINI 32UN</t>
  </si>
  <si>
    <t>5604260320882</t>
  </si>
  <si>
    <t>01914330</t>
  </si>
  <si>
    <t>TAMPAO NORMAL 32UN</t>
  </si>
  <si>
    <t>5604260320899</t>
  </si>
  <si>
    <t>01914341</t>
  </si>
  <si>
    <t>TAMPAO SUPER 32UN</t>
  </si>
  <si>
    <t>5604260320905</t>
  </si>
  <si>
    <t>01914352</t>
  </si>
  <si>
    <t>TAMPAO NORM.COMP.C/APLIC16U</t>
  </si>
  <si>
    <t>5604260320912</t>
  </si>
  <si>
    <t>01914363</t>
  </si>
  <si>
    <t>TAMPAO SUPER COMP.C/APLIC16U</t>
  </si>
  <si>
    <t>5604260320929</t>
  </si>
  <si>
    <t>01798153</t>
  </si>
  <si>
    <t>TAMPAO APLI.PEARL COMP.REG.16U</t>
  </si>
  <si>
    <t>TAMPAX</t>
  </si>
  <si>
    <t>8001841536873</t>
  </si>
  <si>
    <t>01798164</t>
  </si>
  <si>
    <t>TAMPAO APLI.PEARL COMP.SUP.16U</t>
  </si>
  <si>
    <t>8001841536903</t>
  </si>
  <si>
    <t>01798175</t>
  </si>
  <si>
    <t>TAMPAO APL.PEARL COM.S.PLUS16U</t>
  </si>
  <si>
    <t>8001841536934</t>
  </si>
  <si>
    <t>01932304</t>
  </si>
  <si>
    <t>TAMPAO COMPAK LITES 24U</t>
  </si>
  <si>
    <t>8006540458945</t>
  </si>
  <si>
    <t>02174733</t>
  </si>
  <si>
    <t>TAMPAO APLI.COTTON REG.14U</t>
  </si>
  <si>
    <t>8006540235935</t>
  </si>
  <si>
    <t>02174744</t>
  </si>
  <si>
    <t>TAMPAO APLI.COTTON SUP.14U</t>
  </si>
  <si>
    <t>8006540235980</t>
  </si>
  <si>
    <t>02178366</t>
  </si>
  <si>
    <t>TAMP. AP.PEARL SUP.PLU.EXT.15U</t>
  </si>
  <si>
    <t>8700216761147</t>
  </si>
  <si>
    <t>02153864</t>
  </si>
  <si>
    <t>TAMPAO PEARL COMPAK REG. 36UN</t>
  </si>
  <si>
    <t>4015400690528</t>
  </si>
  <si>
    <t>02153875</t>
  </si>
  <si>
    <t>TAMPAO PEARL COMPAK SUPER 36UN</t>
  </si>
  <si>
    <t>4015400690559</t>
  </si>
  <si>
    <t>r30f64s02</t>
  </si>
  <si>
    <t>01924364</t>
  </si>
  <si>
    <t>20U FRALDA INCONT.ELA ACAM.MED</t>
  </si>
  <si>
    <t>LINDOR</t>
  </si>
  <si>
    <t>4052199133133</t>
  </si>
  <si>
    <t>01924353</t>
  </si>
  <si>
    <t>20U FRALDA INCONT.ELA ACAM.GRD</t>
  </si>
  <si>
    <t>4052199133072</t>
  </si>
  <si>
    <t>01924390</t>
  </si>
  <si>
    <t>46U FRALDA INCONT.ELA ACAM.GRD</t>
  </si>
  <si>
    <t>4052199133041</t>
  </si>
  <si>
    <t>01924406</t>
  </si>
  <si>
    <t>52U FRALDA INCONT.ELA ACAM.MED</t>
  </si>
  <si>
    <t>4052199133102</t>
  </si>
  <si>
    <t>01913496</t>
  </si>
  <si>
    <t>14 FRALDAS INCONT  PLUS S</t>
  </si>
  <si>
    <t>5604260319879</t>
  </si>
  <si>
    <t>01986365</t>
  </si>
  <si>
    <t>20 FRALDAS INCONT PLUS M</t>
  </si>
  <si>
    <t>5604260326617</t>
  </si>
  <si>
    <t>01986376</t>
  </si>
  <si>
    <t>20 FRALDAS INCONT PLUS L</t>
  </si>
  <si>
    <t>5604260326624</t>
  </si>
  <si>
    <t>01913505</t>
  </si>
  <si>
    <t>20 FRALDAS INCONT SUPER M</t>
  </si>
  <si>
    <t>5604260319855</t>
  </si>
  <si>
    <t>01913516</t>
  </si>
  <si>
    <t>20 FRALDAS INCONT SUPER L</t>
  </si>
  <si>
    <t>5604260319862</t>
  </si>
  <si>
    <t>r30f64s03</t>
  </si>
  <si>
    <t>01935456</t>
  </si>
  <si>
    <t>8UN CUECA INCONT.NRM.CINT.BX M</t>
  </si>
  <si>
    <t>AUSONIA D.</t>
  </si>
  <si>
    <t>8001090125408</t>
  </si>
  <si>
    <t>02136255</t>
  </si>
  <si>
    <t>7UN CUECA INCONT.NRM.CINT.BX G</t>
  </si>
  <si>
    <t>8001090232700</t>
  </si>
  <si>
    <t>01924511</t>
  </si>
  <si>
    <t>8UN CUECA INCONT.PLUS G</t>
  </si>
  <si>
    <t>4015400738398</t>
  </si>
  <si>
    <t>01924522</t>
  </si>
  <si>
    <t>9UN CUECA INCONT.PLUS M</t>
  </si>
  <si>
    <t>4015400738367</t>
  </si>
  <si>
    <t>01924533</t>
  </si>
  <si>
    <t>9UN CUECA INCONT.BOUTIQ.PLUS M</t>
  </si>
  <si>
    <t>8001090760937</t>
  </si>
  <si>
    <t>01924544</t>
  </si>
  <si>
    <t>8UN CUECA INCONT.BOUTIQ.PLUS G</t>
  </si>
  <si>
    <t>8001090760968</t>
  </si>
  <si>
    <t>01924862</t>
  </si>
  <si>
    <t>10U CUECA INC.SUPER MULHER S/M</t>
  </si>
  <si>
    <t>DEPEND</t>
  </si>
  <si>
    <t>5029053565309</t>
  </si>
  <si>
    <t>01924873</t>
  </si>
  <si>
    <t>9UN CUECA INC. SUPER MULHER L</t>
  </si>
  <si>
    <t>5029053565316</t>
  </si>
  <si>
    <t>01924884</t>
  </si>
  <si>
    <t>9UN CUECA INCONT.SUPER XL</t>
  </si>
  <si>
    <t>5029053565323</t>
  </si>
  <si>
    <t>01924895</t>
  </si>
  <si>
    <t>10UN CUECA INC.SUPER HOMEM S/M</t>
  </si>
  <si>
    <t>5029053565330</t>
  </si>
  <si>
    <t>01924904</t>
  </si>
  <si>
    <t>9UN CUECA INC.SUPER HOMEM L/XL</t>
  </si>
  <si>
    <t>5029053565347</t>
  </si>
  <si>
    <t>01903552</t>
  </si>
  <si>
    <t>8UN CUECA INC. DISCREET L</t>
  </si>
  <si>
    <t>5604260340460</t>
  </si>
  <si>
    <t>01903541</t>
  </si>
  <si>
    <t>9UN CUECA INC. DISCREET M</t>
  </si>
  <si>
    <t>5604260340453</t>
  </si>
  <si>
    <t>01928653</t>
  </si>
  <si>
    <t>14 CUECA AD INCO.PLUS S</t>
  </si>
  <si>
    <t>5604260341436</t>
  </si>
  <si>
    <t>02186126</t>
  </si>
  <si>
    <t>8UN CUECA INC.ACTIVE MEN L</t>
  </si>
  <si>
    <t>5604260340484</t>
  </si>
  <si>
    <t>02186115</t>
  </si>
  <si>
    <t>9UN CUECA INC. ACTIV MEN M</t>
  </si>
  <si>
    <t>5604260340477</t>
  </si>
  <si>
    <t>02177683</t>
  </si>
  <si>
    <t>8UN CUECA INCONTINENCIA MEN M</t>
  </si>
  <si>
    <t>4052199586151</t>
  </si>
  <si>
    <t>01924432</t>
  </si>
  <si>
    <t>14U CUECA INCONTINENCIA PLUS M</t>
  </si>
  <si>
    <t>4052199736044</t>
  </si>
  <si>
    <t>02153943</t>
  </si>
  <si>
    <t>1UN LADY CUECA LAVAVEL  M</t>
  </si>
  <si>
    <t>4000576058296</t>
  </si>
  <si>
    <t>02153954</t>
  </si>
  <si>
    <t>1UN LADY CUECA LAVAVEL L</t>
  </si>
  <si>
    <t>4000576058319</t>
  </si>
  <si>
    <t>01924331</t>
  </si>
  <si>
    <t>14UN CUECA INCONT.MAXI M</t>
  </si>
  <si>
    <t>4052199736082</t>
  </si>
  <si>
    <t>02077465</t>
  </si>
  <si>
    <t>15UN CUECA INCONT. MAXI XL</t>
  </si>
  <si>
    <t>4052199677347</t>
  </si>
  <si>
    <t>02153965</t>
  </si>
  <si>
    <t>1UN MEN BOXER LAVAVEL M</t>
  </si>
  <si>
    <t>4000576058371</t>
  </si>
  <si>
    <t>02153976</t>
  </si>
  <si>
    <t>1UN MEN BOXER LAVAVEL L</t>
  </si>
  <si>
    <t>4000576058395</t>
  </si>
  <si>
    <t>01924915</t>
  </si>
  <si>
    <t>14 CUECAS AD.INCO.PLUS  M</t>
  </si>
  <si>
    <t>5604260317042</t>
  </si>
  <si>
    <t>01924926</t>
  </si>
  <si>
    <t>14 CUECAS AD INCO.PLUS L</t>
  </si>
  <si>
    <t>5604260317059</t>
  </si>
  <si>
    <t>01928675</t>
  </si>
  <si>
    <t>14 CUECA INC.SUPER ABS L</t>
  </si>
  <si>
    <t>5604260318827</t>
  </si>
  <si>
    <t>01928664</t>
  </si>
  <si>
    <t>14 CUECA INC.SUPER ABS M</t>
  </si>
  <si>
    <t>5604260318810</t>
  </si>
  <si>
    <t>02059002</t>
  </si>
  <si>
    <t>9U CUECA PANTS PLUS MEN S/M</t>
  </si>
  <si>
    <t>TENA</t>
  </si>
  <si>
    <t>7322540887624</t>
  </si>
  <si>
    <t>02059013</t>
  </si>
  <si>
    <t>8U CUECA PANTS PLUS MEN L/XL</t>
  </si>
  <si>
    <t>7322540887648</t>
  </si>
  <si>
    <t>01924803</t>
  </si>
  <si>
    <t>9UN CUECA SILHOUETTE CREME M</t>
  </si>
  <si>
    <t>7322542088920</t>
  </si>
  <si>
    <t>01924814</t>
  </si>
  <si>
    <t>8UN CUECA SILHOUETTE CREME L</t>
  </si>
  <si>
    <t>7322542090732</t>
  </si>
  <si>
    <t>01924713</t>
  </si>
  <si>
    <t>14UN CUECA PANTS PLUS M</t>
  </si>
  <si>
    <t>7322542285053</t>
  </si>
  <si>
    <t>01924702</t>
  </si>
  <si>
    <t>14UN CUECA PANTS PLUS L</t>
  </si>
  <si>
    <t>7322542285145</t>
  </si>
  <si>
    <t>02177661</t>
  </si>
  <si>
    <t>12U CUECA PANTS NIGHT PLUS M</t>
  </si>
  <si>
    <t>7322542244418</t>
  </si>
  <si>
    <t>01924724</t>
  </si>
  <si>
    <t>12U CUECA INC.PANTS SUP.MEDIUM</t>
  </si>
  <si>
    <t>7322540574814</t>
  </si>
  <si>
    <t>02177672</t>
  </si>
  <si>
    <t>12U CUECA PANTS NIGHT PLUS L</t>
  </si>
  <si>
    <t>7322542223673</t>
  </si>
  <si>
    <t>01924851</t>
  </si>
  <si>
    <t>12UN CUECA PANTS PLUS XL</t>
  </si>
  <si>
    <t>7322542285794</t>
  </si>
  <si>
    <t>01924735</t>
  </si>
  <si>
    <t>12UN CUECA INC.PANTS SUP.LARGE</t>
  </si>
  <si>
    <t>7322540574890</t>
  </si>
  <si>
    <t>r30f64s04</t>
  </si>
  <si>
    <t>02107512</t>
  </si>
  <si>
    <t>PENSO INCONTINENCIA NORMAL 14U</t>
  </si>
  <si>
    <t>8700216280617</t>
  </si>
  <si>
    <t>02107523</t>
  </si>
  <si>
    <t>PENSO INCONTINENCIA EXTRA 12U</t>
  </si>
  <si>
    <t>8700216280631</t>
  </si>
  <si>
    <t>02107492</t>
  </si>
  <si>
    <t>PENSO INCONTINENCIA MINI 24U</t>
  </si>
  <si>
    <t>8700216280556</t>
  </si>
  <si>
    <t>02107501</t>
  </si>
  <si>
    <t>PENSO INCO MINI PLUS 20U</t>
  </si>
  <si>
    <t>8700216280570</t>
  </si>
  <si>
    <t>02107545</t>
  </si>
  <si>
    <t>PENSO INCONTINENCIA NORMAL 24U</t>
  </si>
  <si>
    <t>4015400738183</t>
  </si>
  <si>
    <t>02136244</t>
  </si>
  <si>
    <t>20UN PENSO INCONTINENCIA EXTRA</t>
  </si>
  <si>
    <t>4015400738275</t>
  </si>
  <si>
    <t>02107534</t>
  </si>
  <si>
    <t>PENSO INCONTINENCIA MAXI 10U</t>
  </si>
  <si>
    <t>8700216280716</t>
  </si>
  <si>
    <t>02178344</t>
  </si>
  <si>
    <t>PENSO INCONT. NORMAL 26+13 UN</t>
  </si>
  <si>
    <t>8700216918183</t>
  </si>
  <si>
    <t>02178355</t>
  </si>
  <si>
    <t>PENSO INCONT. EXTRA 22+12 UN</t>
  </si>
  <si>
    <t>8700216918213</t>
  </si>
  <si>
    <t>01924500</t>
  </si>
  <si>
    <t>12UN PENSO INCONT.MAXI</t>
  </si>
  <si>
    <t>4015400738336</t>
  </si>
  <si>
    <t>01924386</t>
  </si>
  <si>
    <t>20UN PENSO INCONT.ACT.PLUS</t>
  </si>
  <si>
    <t>4052199132983</t>
  </si>
  <si>
    <t>01924375</t>
  </si>
  <si>
    <t>20UN PENSO INCONT.ACT.MAXI</t>
  </si>
  <si>
    <t>4052199807102</t>
  </si>
  <si>
    <t>01914374</t>
  </si>
  <si>
    <t>20 PENSOS INCONT.MINI</t>
  </si>
  <si>
    <t>5604260320936</t>
  </si>
  <si>
    <t>01914396</t>
  </si>
  <si>
    <t>20 PENSOS INCONT.SUPER</t>
  </si>
  <si>
    <t>5604260320950</t>
  </si>
  <si>
    <t>01914405</t>
  </si>
  <si>
    <t>28 PENSOS INCONT.MAXI</t>
  </si>
  <si>
    <t>5604260320967</t>
  </si>
  <si>
    <t>01924656</t>
  </si>
  <si>
    <t>20U PENSO INC.LADY DISCRE.MINI</t>
  </si>
  <si>
    <t>7322541096353</t>
  </si>
  <si>
    <t>01924783</t>
  </si>
  <si>
    <t>14UNPENSO PROTEC.INCONT.MEN</t>
  </si>
  <si>
    <t>7322540770377</t>
  </si>
  <si>
    <t>01924794</t>
  </si>
  <si>
    <t>24UN PENSO.INC DISCREET NORMAL</t>
  </si>
  <si>
    <t>7322540851946</t>
  </si>
  <si>
    <t>01924660</t>
  </si>
  <si>
    <t>20UN PENSO INCONT.LADY EXTRA</t>
  </si>
  <si>
    <t>7322541132136</t>
  </si>
  <si>
    <t>01924682</t>
  </si>
  <si>
    <t>7322540319972</t>
  </si>
  <si>
    <t>01924693</t>
  </si>
  <si>
    <t>12UN PENSO INCONT.MAXI NIGHT</t>
  </si>
  <si>
    <t>7322541096667</t>
  </si>
  <si>
    <t>01924671</t>
  </si>
  <si>
    <t>20UNPENSO INCONT.FOR MEN</t>
  </si>
  <si>
    <t>7322540934571</t>
  </si>
  <si>
    <t>01924645</t>
  </si>
  <si>
    <t>30UN PENSO INCONT.LADY SUPER</t>
  </si>
  <si>
    <t>7322541176413</t>
  </si>
  <si>
    <t>r30f64s06</t>
  </si>
  <si>
    <t>01924342</t>
  </si>
  <si>
    <t>40UN REC.TOALHITAS</t>
  </si>
  <si>
    <t>4052199586304</t>
  </si>
  <si>
    <t>02006034</t>
  </si>
  <si>
    <t>CREME DERMOPROTETOR 200ML</t>
  </si>
  <si>
    <t>4052199600697</t>
  </si>
  <si>
    <t>02006045</t>
  </si>
  <si>
    <t>MOUSSE LIMPEZA 400ML</t>
  </si>
  <si>
    <t>4052199600994</t>
  </si>
  <si>
    <t>01961264</t>
  </si>
  <si>
    <t>60UN TOALHITA HIGIENE ADULT</t>
  </si>
  <si>
    <t>5604260326549</t>
  </si>
  <si>
    <t>01991324</t>
  </si>
  <si>
    <t>20 RESGUARDOS CAMA 60X90CM</t>
  </si>
  <si>
    <t>5604260334384</t>
  </si>
  <si>
    <t>02086204</t>
  </si>
  <si>
    <t>20 RESGUARDOS CAMA 90X180CM</t>
  </si>
  <si>
    <t>5604260334391</t>
  </si>
  <si>
    <t>g45b071</t>
  </si>
  <si>
    <t>r30f02s02</t>
  </si>
  <si>
    <t>01886533</t>
  </si>
  <si>
    <t>SABAO AZUL E BRANCO 400G</t>
  </si>
  <si>
    <t>5604260316779</t>
  </si>
  <si>
    <t>01886544</t>
  </si>
  <si>
    <t>SABAO ROSA E BRANCO 400G</t>
  </si>
  <si>
    <t>5604260316786</t>
  </si>
  <si>
    <t>r30f02s04</t>
  </si>
  <si>
    <t>01738042</t>
  </si>
  <si>
    <t>DET.MANUAL ROUPA 650GRS</t>
  </si>
  <si>
    <t>5604260340804</t>
  </si>
  <si>
    <t>02057160</t>
  </si>
  <si>
    <t>DET.RP.MANUAL PO 510GR</t>
  </si>
  <si>
    <t>GAMA</t>
  </si>
  <si>
    <t>8435495801542</t>
  </si>
  <si>
    <t>00006532</t>
  </si>
  <si>
    <t>DET.MANUAL ROUPA 540G</t>
  </si>
  <si>
    <t>OMO</t>
  </si>
  <si>
    <t>8712561425858</t>
  </si>
  <si>
    <t>r30f02s06</t>
  </si>
  <si>
    <t>01852693</t>
  </si>
  <si>
    <t>DET.MAQ.RP.PO SABAO NATUR 100D</t>
  </si>
  <si>
    <t>5604260344659</t>
  </si>
  <si>
    <t>01647471</t>
  </si>
  <si>
    <t>DET.MAQ.RP.PO UNIVERSAL 40D</t>
  </si>
  <si>
    <t>PERSIL</t>
  </si>
  <si>
    <t>8410436468053</t>
  </si>
  <si>
    <t>01828731</t>
  </si>
  <si>
    <t>DET MAQ RP PO SAB.AZ&amp;BRA.70D</t>
  </si>
  <si>
    <t>8410436468084</t>
  </si>
  <si>
    <t>02038091</t>
  </si>
  <si>
    <t>DET.MAQ.RP.PO LAVANDA 52D</t>
  </si>
  <si>
    <t>SKIP</t>
  </si>
  <si>
    <t>8720181558832</t>
  </si>
  <si>
    <t>02031855</t>
  </si>
  <si>
    <t>DET.MAQ.RP.PO ACTIVE CLEAN 56D</t>
  </si>
  <si>
    <t>8720181519161</t>
  </si>
  <si>
    <t>02156123</t>
  </si>
  <si>
    <t>DET.MAQ.RP.PO ACTIV.CLEAN 100D</t>
  </si>
  <si>
    <t>8720181519871</t>
  </si>
  <si>
    <t>r30f02s08</t>
  </si>
  <si>
    <t>02057033</t>
  </si>
  <si>
    <t>DET MAQ.RP.LIQ.OPTIMAL.56D</t>
  </si>
  <si>
    <t>A+</t>
  </si>
  <si>
    <t>8435495842828</t>
  </si>
  <si>
    <t>02057055</t>
  </si>
  <si>
    <t>DET.MAQ.RP.LIQ.FRESH.FLOW.56D</t>
  </si>
  <si>
    <t>8435495842798</t>
  </si>
  <si>
    <t>02057081</t>
  </si>
  <si>
    <t>DET.MAQ.RP.LIQ.FLOR.SILV.80D</t>
  </si>
  <si>
    <t>8435495842552</t>
  </si>
  <si>
    <t>02168051</t>
  </si>
  <si>
    <t>DET.MAQ.RP.LIQ.OXI CLEAN 80D</t>
  </si>
  <si>
    <t>8435495849773</t>
  </si>
  <si>
    <t>02187886</t>
  </si>
  <si>
    <t>DET.MAQ.RP.LIQ.OPTIMAL.100D</t>
  </si>
  <si>
    <t>8435495842705</t>
  </si>
  <si>
    <t>02187890</t>
  </si>
  <si>
    <t>DET LIQ FRESH FLOWERS 100D</t>
  </si>
  <si>
    <t>8435495842675</t>
  </si>
  <si>
    <t>02066156</t>
  </si>
  <si>
    <t>DET.MAQ.RP.LIQ. COLONIA 86D</t>
  </si>
  <si>
    <t>5604260340361</t>
  </si>
  <si>
    <t>02057134</t>
  </si>
  <si>
    <t>DET.MAQ.RP.LIQ.FRES.COLON.45D</t>
  </si>
  <si>
    <t>8435495849384</t>
  </si>
  <si>
    <t>02107376</t>
  </si>
  <si>
    <t>DET.MAQ.RP.LIQ.CUID.DIARIO 80D</t>
  </si>
  <si>
    <t>8435495843733</t>
  </si>
  <si>
    <t>02074923</t>
  </si>
  <si>
    <t>DET.MAQ.RP.LIQUIDO 96D</t>
  </si>
  <si>
    <t>8720181368769</t>
  </si>
  <si>
    <t>02178864</t>
  </si>
  <si>
    <t>DET.MAQ.RP.LIQUIDO COL.110D</t>
  </si>
  <si>
    <t>8720181733215</t>
  </si>
  <si>
    <t>01925400</t>
  </si>
  <si>
    <t>DET.MAQ.RP.LIQ.SAB.AZ&amp;BR 60D</t>
  </si>
  <si>
    <t>8410436440417</t>
  </si>
  <si>
    <t>02094001</t>
  </si>
  <si>
    <t>DET.MAQ.RP.GEL EXP.S.REMOV.54D</t>
  </si>
  <si>
    <t>8410436467964</t>
  </si>
  <si>
    <t>02093994</t>
  </si>
  <si>
    <t>DET.MAQ.RP.GEL EXP.LAVAND.54D</t>
  </si>
  <si>
    <t>8410436467902</t>
  </si>
  <si>
    <t>02094012</t>
  </si>
  <si>
    <t>DET.MAQ.RP.GEL UNIVERSAL 60D</t>
  </si>
  <si>
    <t>8410436468244</t>
  </si>
  <si>
    <t>02094023</t>
  </si>
  <si>
    <t>DET.MAQ.RP.GEL COLOR 60D</t>
  </si>
  <si>
    <t>8410436468183</t>
  </si>
  <si>
    <t>02058262</t>
  </si>
  <si>
    <t>DET.MAQ.RP.GEL UNIVERSAL 100D</t>
  </si>
  <si>
    <t>8410436444897</t>
  </si>
  <si>
    <t>01908752</t>
  </si>
  <si>
    <t>DET.MAQ.RP.LIQ.SABAO NATUR 40D</t>
  </si>
  <si>
    <t>5604260322800</t>
  </si>
  <si>
    <t>01908774</t>
  </si>
  <si>
    <t>DET.MAQ.RP.LIQ. LAVANDA 40D</t>
  </si>
  <si>
    <t>5604260322817</t>
  </si>
  <si>
    <t>01908763</t>
  </si>
  <si>
    <t>DET.MQ.RP.LIQ.ACTIVEACTION 40D</t>
  </si>
  <si>
    <t>5604260322794</t>
  </si>
  <si>
    <t>01908853</t>
  </si>
  <si>
    <t>DET.MAQ.RP.LIQ. LAVANDA 86D</t>
  </si>
  <si>
    <t>5604260323128</t>
  </si>
  <si>
    <t>01993565</t>
  </si>
  <si>
    <t>DET.MQ.RP.LIQ.ACTIVEACTION 86D</t>
  </si>
  <si>
    <t>5604260329205</t>
  </si>
  <si>
    <t>02031780</t>
  </si>
  <si>
    <t>DET.MAQ.RP.LIQ.ACT.CLEAN 56D</t>
  </si>
  <si>
    <t>8720181542138</t>
  </si>
  <si>
    <t>02121425</t>
  </si>
  <si>
    <t>DET.MAQ.RP.LIQ.EFICA.CURT.54D</t>
  </si>
  <si>
    <t>8720181536977</t>
  </si>
  <si>
    <t>02121436</t>
  </si>
  <si>
    <t>DET.MAQ.RP.LIQ.CUIDADO CUR.54D</t>
  </si>
  <si>
    <t>8720181536984</t>
  </si>
  <si>
    <t>02121440</t>
  </si>
  <si>
    <t>DET.MAQ.RP.LIQ.ANTIOD.CUR.54D</t>
  </si>
  <si>
    <t>8720181536991</t>
  </si>
  <si>
    <t>02031811</t>
  </si>
  <si>
    <t>DET.MAQ.RP.LIQ.A.CLEAN 76D</t>
  </si>
  <si>
    <t>8720181542145</t>
  </si>
  <si>
    <t>02031822</t>
  </si>
  <si>
    <t>DET.MAQ.RP.LIQ.SENSITIVE 76D</t>
  </si>
  <si>
    <t>8720181384929</t>
  </si>
  <si>
    <t>02197154</t>
  </si>
  <si>
    <t>DET.MAQ.RP.LIQ.LAVANDA 92D</t>
  </si>
  <si>
    <t>8720181855924</t>
  </si>
  <si>
    <t>02205783</t>
  </si>
  <si>
    <t>DET.MAQ.RP.LIQ.SAB.NAT.110D</t>
  </si>
  <si>
    <t>8720181855900</t>
  </si>
  <si>
    <t>02156134</t>
  </si>
  <si>
    <t>DET.MAQ.RP.LIQ.A.CLEAN 100D</t>
  </si>
  <si>
    <t>8720181542121</t>
  </si>
  <si>
    <t>02156156</t>
  </si>
  <si>
    <t>DET.MAQ.RP.LIQ.SENSITIVE 100D</t>
  </si>
  <si>
    <t>8720181385049</t>
  </si>
  <si>
    <t>02038065</t>
  </si>
  <si>
    <t>DET.MAQ.RP.LIQ.LIR.TROPIC. 84D</t>
  </si>
  <si>
    <t>SURF</t>
  </si>
  <si>
    <t>8720181551543</t>
  </si>
  <si>
    <t>02204172</t>
  </si>
  <si>
    <t>DET.MAQ.RP.LIQ.FR.EXO 84D</t>
  </si>
  <si>
    <t>8720181551581</t>
  </si>
  <si>
    <t>02127483</t>
  </si>
  <si>
    <t>DET MAQ RP LIQ.LAVANDA 85D</t>
  </si>
  <si>
    <t>XAU</t>
  </si>
  <si>
    <t>5601217139184</t>
  </si>
  <si>
    <t>02127494</t>
  </si>
  <si>
    <t>DET MAQ RP LIQ.PERF.R.LIMP 85D</t>
  </si>
  <si>
    <t>5601217139177</t>
  </si>
  <si>
    <t>02127503</t>
  </si>
  <si>
    <t>DET MAQ RP LIQ.SAB NAT 132D</t>
  </si>
  <si>
    <t>5601217139368</t>
  </si>
  <si>
    <t>r30f02s12</t>
  </si>
  <si>
    <t>01958904</t>
  </si>
  <si>
    <t>DET.MAQ.RP.CAPS 4EM1 UNIV.40D</t>
  </si>
  <si>
    <t>8410436429443</t>
  </si>
  <si>
    <t>01958895</t>
  </si>
  <si>
    <t>DET.MAQ.RP.CAPS 4EM1 HIG.40D</t>
  </si>
  <si>
    <t>8410436430302</t>
  </si>
  <si>
    <t>01268126</t>
  </si>
  <si>
    <t>DET.MAQ.RP.CAPS.SAB.MARS.30D</t>
  </si>
  <si>
    <t>5604260312856</t>
  </si>
  <si>
    <t>02161185</t>
  </si>
  <si>
    <t>DET.MAQ.RP.CAPS LAVANDA 30D</t>
  </si>
  <si>
    <t>5604260333431</t>
  </si>
  <si>
    <t>02161196</t>
  </si>
  <si>
    <t>DET.MAQ.RP.CAPS A.ACTION 30D</t>
  </si>
  <si>
    <t>5604260333448</t>
  </si>
  <si>
    <t>02196063</t>
  </si>
  <si>
    <t>DET.MAQ.RP.CAPS SAB.NAT 39D</t>
  </si>
  <si>
    <t>8720181827907</t>
  </si>
  <si>
    <t>02196052</t>
  </si>
  <si>
    <t>DET.MAQ.RP.CAPS ACT.CLEAN 39D</t>
  </si>
  <si>
    <t>8720181827846</t>
  </si>
  <si>
    <t>02196074</t>
  </si>
  <si>
    <t>DET.MAQ.RP. CAPS ACT.FRES 39D</t>
  </si>
  <si>
    <t>8720181827853</t>
  </si>
  <si>
    <t>02102176</t>
  </si>
  <si>
    <t>DET.MAQ.RP.CAP 3EM1 SENS. 60D</t>
  </si>
  <si>
    <t>8720181462504</t>
  </si>
  <si>
    <t>02121414</t>
  </si>
  <si>
    <t>DET.MAQ.RP.CAPS 3EM1 MOUNT.60D</t>
  </si>
  <si>
    <t>8720181492396</t>
  </si>
  <si>
    <t>02101164</t>
  </si>
  <si>
    <t>DET.MAQ.RP.CAP 3EM1 AC 60D</t>
  </si>
  <si>
    <t>8720181462498</t>
  </si>
  <si>
    <t>02146530</t>
  </si>
  <si>
    <t>DET.MAQ.RP.CAPS 3EM1 LAV 52D</t>
  </si>
  <si>
    <t>8720181623950</t>
  </si>
  <si>
    <t>02146541</t>
  </si>
  <si>
    <t>DET.MAQ.RP.CAPS 3EM1 TROP. 52D</t>
  </si>
  <si>
    <t>8720181623936</t>
  </si>
  <si>
    <t>02151114</t>
  </si>
  <si>
    <t>DET.MAQ.RP.CAP 3EM1FRU.EXO.52D</t>
  </si>
  <si>
    <t>8720181663321</t>
  </si>
  <si>
    <t>02178875</t>
  </si>
  <si>
    <t>DET.MAQ.RP.CAPS 3EM1 TROP. 72D</t>
  </si>
  <si>
    <t>8720181678516</t>
  </si>
  <si>
    <t>r30f02s14</t>
  </si>
  <si>
    <t>02046191</t>
  </si>
  <si>
    <t>DET.MAQ.RP.LIQ.BEBE 66D</t>
  </si>
  <si>
    <t>5604260340316</t>
  </si>
  <si>
    <t>01908805</t>
  </si>
  <si>
    <t>DET.MAQ.LIQ.ROUPA DELICADA 66D</t>
  </si>
  <si>
    <t>5604260322787</t>
  </si>
  <si>
    <t>02046176</t>
  </si>
  <si>
    <t>DET.MAQ.RP.LIQ.COR.ESCURA 40D</t>
  </si>
  <si>
    <t>5604260330775</t>
  </si>
  <si>
    <t>02038100</t>
  </si>
  <si>
    <t>DET.MAQ.RP.LIQ.BABY 21D</t>
  </si>
  <si>
    <t>8720181385094</t>
  </si>
  <si>
    <t>02031800</t>
  </si>
  <si>
    <t>DET.MAQ.RP.LIQ.BABY 56D</t>
  </si>
  <si>
    <t>8720181385100</t>
  </si>
  <si>
    <t>02165395</t>
  </si>
  <si>
    <t>DET.MAQ.RP.LIQ.CLASSICO 22D</t>
  </si>
  <si>
    <t>SOFLAN</t>
  </si>
  <si>
    <t>8718951703391</t>
  </si>
  <si>
    <t>02165404</t>
  </si>
  <si>
    <t>DET.MAQ.RP.LIQ.CLASSICO 46D</t>
  </si>
  <si>
    <t>8718951706422</t>
  </si>
  <si>
    <t>01646264</t>
  </si>
  <si>
    <t>DET.MAQ.RP.LIQ.LAS&amp;SEDAS 25D</t>
  </si>
  <si>
    <t>WOOLITE</t>
  </si>
  <si>
    <t>5601217131317</t>
  </si>
  <si>
    <t>01081185</t>
  </si>
  <si>
    <t>DET.MAQ.RP.LIQ.COR.ESCURAS 30D</t>
  </si>
  <si>
    <t>5601217126399</t>
  </si>
  <si>
    <t>01081174</t>
  </si>
  <si>
    <t>DET.MAQ.RP.LIQ.CORES 30D</t>
  </si>
  <si>
    <t>5601217126382</t>
  </si>
  <si>
    <t>02137260</t>
  </si>
  <si>
    <t>DET.MAQ.RP.LIQ.CORES 72D</t>
  </si>
  <si>
    <t>5601217135551</t>
  </si>
  <si>
    <t>r30f02s16</t>
  </si>
  <si>
    <t>01806214</t>
  </si>
  <si>
    <t>AMAC.RP. SUAVE 3.9L 60D</t>
  </si>
  <si>
    <t>5604260303939</t>
  </si>
  <si>
    <t>01806236</t>
  </si>
  <si>
    <t>AMAC.RP. ROSA 3.9L 60D</t>
  </si>
  <si>
    <t>5604260303922</t>
  </si>
  <si>
    <t>r30f02s18</t>
  </si>
  <si>
    <t>01915320</t>
  </si>
  <si>
    <t>AMAC.ROUPA.CONCENTR.TALCO 80D</t>
  </si>
  <si>
    <t>5604260341962</t>
  </si>
  <si>
    <t>01915331</t>
  </si>
  <si>
    <t>AMAC.ROUPA.CONCENTR.SPA 80D</t>
  </si>
  <si>
    <t>5604260341979</t>
  </si>
  <si>
    <t>02186365</t>
  </si>
  <si>
    <t>AMAC.RP.ESSENCIA PURE 80D</t>
  </si>
  <si>
    <t>COMFORT</t>
  </si>
  <si>
    <t>8720181741920</t>
  </si>
  <si>
    <t>02186380</t>
  </si>
  <si>
    <t>AMAC.RP.ESSENCIA SUN F.80D</t>
  </si>
  <si>
    <t>8720181742057</t>
  </si>
  <si>
    <t>02186376</t>
  </si>
  <si>
    <t>AMAC.RP.ESSENCIA AZUL 80D</t>
  </si>
  <si>
    <t>8720181741890</t>
  </si>
  <si>
    <t>02186321</t>
  </si>
  <si>
    <t>AMAC.RP.CREAT.ANG. E F.BAU.82D</t>
  </si>
  <si>
    <t>8720181742026</t>
  </si>
  <si>
    <t>02186332</t>
  </si>
  <si>
    <t>AMAC.RP.CREAT.MAD.E SAND.82D</t>
  </si>
  <si>
    <t>8720181742019</t>
  </si>
  <si>
    <t>02186343</t>
  </si>
  <si>
    <t>AMAC.RP.CREAT.JASM. E MIRT.82D</t>
  </si>
  <si>
    <t>8720181741999</t>
  </si>
  <si>
    <t>02186354</t>
  </si>
  <si>
    <t>AMAC.RP.CREAT.LIRIOS E MOR.82D</t>
  </si>
  <si>
    <t>8720181741968</t>
  </si>
  <si>
    <t>02186310</t>
  </si>
  <si>
    <t>AMAC.RP.CREAT.LIRIOS E MOR110D</t>
  </si>
  <si>
    <t>8720181741975</t>
  </si>
  <si>
    <t>02192935</t>
  </si>
  <si>
    <t>AMAC+PERF.2EM1 FRESH45D</t>
  </si>
  <si>
    <t>8720181812484</t>
  </si>
  <si>
    <t>02192946</t>
  </si>
  <si>
    <t>AMAC+PERF.2EM1 SENS45D</t>
  </si>
  <si>
    <t>8720181812491</t>
  </si>
  <si>
    <t>01851273</t>
  </si>
  <si>
    <t>AMAC.RP.CONC.FLORAL 80D</t>
  </si>
  <si>
    <t>5604260309955</t>
  </si>
  <si>
    <t>01851295</t>
  </si>
  <si>
    <t>AMAC.RP.CONC.ALFAZEMA 80D</t>
  </si>
  <si>
    <t>5604260309931</t>
  </si>
  <si>
    <t>01365793</t>
  </si>
  <si>
    <t>AMAC.RP.CONC.AROMATERAPIA 60D</t>
  </si>
  <si>
    <t>5604260278039</t>
  </si>
  <si>
    <t>01807930</t>
  </si>
  <si>
    <t>AMAC.RP.CONC.LIRIOS&amp;MORANG 60D</t>
  </si>
  <si>
    <t>5604260303700</t>
  </si>
  <si>
    <t>02037865</t>
  </si>
  <si>
    <t>AMAC.RP.CONC.OURO 95D</t>
  </si>
  <si>
    <t>QUANTO</t>
  </si>
  <si>
    <t>5601217137951</t>
  </si>
  <si>
    <t>02037880</t>
  </si>
  <si>
    <t>AMAC.RP.CONC.LIR./FR.VERM. 95D</t>
  </si>
  <si>
    <t>5601217137937</t>
  </si>
  <si>
    <t>02037854</t>
  </si>
  <si>
    <t>AMAC.RP.CONC.VIOLETAS BOSQ.95D</t>
  </si>
  <si>
    <t>5601217137968</t>
  </si>
  <si>
    <t>02037876</t>
  </si>
  <si>
    <t>AMAC.RP.CONC.RUBI 95D</t>
  </si>
  <si>
    <t>5601217137944</t>
  </si>
  <si>
    <t>02037843</t>
  </si>
  <si>
    <t>AMAC.RP.CONC.FR.SILVESTRES 95D</t>
  </si>
  <si>
    <t>5601217137975</t>
  </si>
  <si>
    <t>02199314</t>
  </si>
  <si>
    <t>AMAC.RP.CONC.RUBI 132D</t>
  </si>
  <si>
    <t>5601217137982</t>
  </si>
  <si>
    <t>02199325</t>
  </si>
  <si>
    <t>AMAC.RP.CONC.F.SILV 132D</t>
  </si>
  <si>
    <t>5601217137883</t>
  </si>
  <si>
    <t>r30f02s19</t>
  </si>
  <si>
    <t>02107804</t>
  </si>
  <si>
    <t>INTENS. PERFUME MAG.TROP.760ML</t>
  </si>
  <si>
    <t>8720181292873</t>
  </si>
  <si>
    <t>02121504</t>
  </si>
  <si>
    <t>INTENS.PERF.BRISA CELEST.460ML</t>
  </si>
  <si>
    <t>8720181544804</t>
  </si>
  <si>
    <t>02067872</t>
  </si>
  <si>
    <t>PERFUMADOR ROUPA ESSENCE 720ML</t>
  </si>
  <si>
    <t>GLOW</t>
  </si>
  <si>
    <t>5600387492655</t>
  </si>
  <si>
    <t>02067861</t>
  </si>
  <si>
    <t>PERFUMADOR ROUPA BALANCE 720ML</t>
  </si>
  <si>
    <t>5600387492648</t>
  </si>
  <si>
    <t>02149364</t>
  </si>
  <si>
    <t>PEROLAS FRESCOR ABRIL 195G</t>
  </si>
  <si>
    <t>LENOR</t>
  </si>
  <si>
    <t>8700216744799</t>
  </si>
  <si>
    <t>02149375</t>
  </si>
  <si>
    <t>PEROLAS FRESCOR ALGODAO 195G</t>
  </si>
  <si>
    <t>8700216732178</t>
  </si>
  <si>
    <t>02149353</t>
  </si>
  <si>
    <t>PEROLAS UNSTOP FRESH 195G</t>
  </si>
  <si>
    <t>8700216744744</t>
  </si>
  <si>
    <t>02149406</t>
  </si>
  <si>
    <t>PEROLAS ORQUIDEA DOURADA 195G</t>
  </si>
  <si>
    <t>8700216744775</t>
  </si>
  <si>
    <t>02149386</t>
  </si>
  <si>
    <t>PEROLAS UNSTOP FRESH 495G</t>
  </si>
  <si>
    <t>8700216704861</t>
  </si>
  <si>
    <t>02149390</t>
  </si>
  <si>
    <t>PEROLAS FRESCOR ABRIL 495G</t>
  </si>
  <si>
    <t>8700216704779</t>
  </si>
  <si>
    <t>01854796</t>
  </si>
  <si>
    <t>PEROLAS PERFUMADAS FRESH 275G</t>
  </si>
  <si>
    <t>5604260312672</t>
  </si>
  <si>
    <t>01854805</t>
  </si>
  <si>
    <t>PEROLAS PERFUMADAS FLORAL 275G</t>
  </si>
  <si>
    <t>5604260312665</t>
  </si>
  <si>
    <t>01948273</t>
  </si>
  <si>
    <t>PERFUMADOR P/ RP.AZUL 36D</t>
  </si>
  <si>
    <t>5601217137265</t>
  </si>
  <si>
    <t>01948284</t>
  </si>
  <si>
    <t>PERFUMADOR P/ RP.ROSA 36D</t>
  </si>
  <si>
    <t>5601217137272</t>
  </si>
  <si>
    <t>02037922</t>
  </si>
  <si>
    <t>PERFUMADOR ROUPA LAVANDA 36D</t>
  </si>
  <si>
    <t>5601217138088</t>
  </si>
  <si>
    <t>r30f02s20</t>
  </si>
  <si>
    <t>01075361</t>
  </si>
  <si>
    <t>LIXIVIA RP. GENTIL 2L</t>
  </si>
  <si>
    <t>NEOBLANC</t>
  </si>
  <si>
    <t>8001480020757</t>
  </si>
  <si>
    <t>01075394</t>
  </si>
  <si>
    <t>LIXIVIA RP. GENTIL PERFUM.2L</t>
  </si>
  <si>
    <t>8001480020696</t>
  </si>
  <si>
    <t>00637836</t>
  </si>
  <si>
    <t>LIXIVIA RP.DELICADA 2L</t>
  </si>
  <si>
    <t>5604260277407</t>
  </si>
  <si>
    <t>r30f02s22</t>
  </si>
  <si>
    <t>00274414</t>
  </si>
  <si>
    <t>ANTICALC.MAQ.RP.PO 20D</t>
  </si>
  <si>
    <t>CALGON</t>
  </si>
  <si>
    <t>8710552260594</t>
  </si>
  <si>
    <t>00194600</t>
  </si>
  <si>
    <t>ANTICALC.MAQ.RP.PASTILHAS 15U</t>
  </si>
  <si>
    <t>4002448003533</t>
  </si>
  <si>
    <t>00340362</t>
  </si>
  <si>
    <t>ANTICALC.MAQ.RP. GEL 750ML</t>
  </si>
  <si>
    <t>3141360050001</t>
  </si>
  <si>
    <t>01231586</t>
  </si>
  <si>
    <t>ANTICALC.MAQ.RP.GEL 750ML</t>
  </si>
  <si>
    <t>5604260316847</t>
  </si>
  <si>
    <t>02027796</t>
  </si>
  <si>
    <t>ANTICALC.MAQ.RP.PAST 2EM1 40UN</t>
  </si>
  <si>
    <t>5604260327072</t>
  </si>
  <si>
    <t>01476381</t>
  </si>
  <si>
    <t>LIMPA MAQUINA DA ROUPA 250ML</t>
  </si>
  <si>
    <t>8410104033026</t>
  </si>
  <si>
    <t>r30f02s24</t>
  </si>
  <si>
    <t>02124566</t>
  </si>
  <si>
    <t>TIRA NODOAS SPRAY OXI 1L</t>
  </si>
  <si>
    <t>AGISOL</t>
  </si>
  <si>
    <t>5601475001988</t>
  </si>
  <si>
    <t>01771443</t>
  </si>
  <si>
    <t>T.NODOAS SP.GENTIL COLOR 700ML</t>
  </si>
  <si>
    <t>8001480703001</t>
  </si>
  <si>
    <t>01911663</t>
  </si>
  <si>
    <t>TIRA NODOAS GEL CONCENTR 250ML</t>
  </si>
  <si>
    <t>5604260322077</t>
  </si>
  <si>
    <t>01852125</t>
  </si>
  <si>
    <t>TIRA NODOAS SPRAY 200ML</t>
  </si>
  <si>
    <t>5604260312221</t>
  </si>
  <si>
    <t>01852702</t>
  </si>
  <si>
    <t>TIRA NODOA PO RP OXY WHITE 1KG</t>
  </si>
  <si>
    <t>5604260312207</t>
  </si>
  <si>
    <t>01852713</t>
  </si>
  <si>
    <t>TIRA NODOA PO RP OXY CORES 1KG</t>
  </si>
  <si>
    <t>5604260312214</t>
  </si>
  <si>
    <t>01889503</t>
  </si>
  <si>
    <t>TIRA NODOAS SPRAY 500ML</t>
  </si>
  <si>
    <t>8710847944420</t>
  </si>
  <si>
    <t>01959264</t>
  </si>
  <si>
    <t>SPRAY PRE-LAVAGEM OXIACT 500ML</t>
  </si>
  <si>
    <t>VANISH</t>
  </si>
  <si>
    <t>5601217134981</t>
  </si>
  <si>
    <t>01263110</t>
  </si>
  <si>
    <t>PRE-LAVAGEM POWER GEL 200ML</t>
  </si>
  <si>
    <t>8410104402501</t>
  </si>
  <si>
    <t>02151252</t>
  </si>
  <si>
    <t>ADIT.MAQ.RP.GEL OXI.PINK 690ML</t>
  </si>
  <si>
    <t>8410104917098</t>
  </si>
  <si>
    <t>02152703</t>
  </si>
  <si>
    <t>ADIT.MAQ.RP.PO GOL.PINK 1.45KG</t>
  </si>
  <si>
    <t>8410104916404</t>
  </si>
  <si>
    <t>02152714</t>
  </si>
  <si>
    <t>ADIT.MAQ.RP.PO GOL.WHITE1.45KG</t>
  </si>
  <si>
    <t>8410104916312</t>
  </si>
  <si>
    <t>r30f02s26</t>
  </si>
  <si>
    <t>01928833</t>
  </si>
  <si>
    <t>AGUA ENGOMAR PERFUM ROSAS 1L</t>
  </si>
  <si>
    <t>5604260324262</t>
  </si>
  <si>
    <t>01928844</t>
  </si>
  <si>
    <t>AGUA ENGOMAR PERFUM SUAVE 1L</t>
  </si>
  <si>
    <t>5604260324279</t>
  </si>
  <si>
    <t>01162025</t>
  </si>
  <si>
    <t>SPRAY ENGOMA FACIL 750ML</t>
  </si>
  <si>
    <t>5604260263622</t>
  </si>
  <si>
    <t>01715520</t>
  </si>
  <si>
    <t>DESINFECTANTE DE ROUPA 500ML</t>
  </si>
  <si>
    <t>SANYTOL</t>
  </si>
  <si>
    <t>3045200760009</t>
  </si>
  <si>
    <t>01715505</t>
  </si>
  <si>
    <t>SPRAY DESINFETAN.TEXTIL 500ML</t>
  </si>
  <si>
    <t>3045206331005</t>
  </si>
  <si>
    <t>01959286</t>
  </si>
  <si>
    <t>SPRAY PRE-LAV.OXI.RP.BCA.750ML</t>
  </si>
  <si>
    <t>8410104898496</t>
  </si>
  <si>
    <t>r30f02s28</t>
  </si>
  <si>
    <t>01880602</t>
  </si>
  <si>
    <t>TOALHITA ANTI-TRANSFER.COR 20U</t>
  </si>
  <si>
    <t>5604260313426</t>
  </si>
  <si>
    <t>01624881</t>
  </si>
  <si>
    <t>TOALHITAS PROT.COR GOLD 16U</t>
  </si>
  <si>
    <t>5601217130259</t>
  </si>
  <si>
    <t>00340314</t>
  </si>
  <si>
    <t>TOALHITAS PROTECAO CORES 10U</t>
  </si>
  <si>
    <t>5000146401568</t>
  </si>
  <si>
    <t>r30f04s02</t>
  </si>
  <si>
    <t>00006856</t>
  </si>
  <si>
    <t>LIXIVIA TRADICIONAL 2L</t>
  </si>
  <si>
    <t>8001480020528</t>
  </si>
  <si>
    <t>00216812</t>
  </si>
  <si>
    <t>LIXIVIA TRADICIONAL 4L</t>
  </si>
  <si>
    <t>8001480020535</t>
  </si>
  <si>
    <t>01711905</t>
  </si>
  <si>
    <t>5604260055814</t>
  </si>
  <si>
    <t>01919043</t>
  </si>
  <si>
    <t>BOX LIXIVIA TRADICIONAL 5L</t>
  </si>
  <si>
    <t>5604260055821</t>
  </si>
  <si>
    <t>01711916</t>
  </si>
  <si>
    <t>LIXIVIA TRADICIONAL 5L</t>
  </si>
  <si>
    <t>r30f04s04</t>
  </si>
  <si>
    <t>00313972</t>
  </si>
  <si>
    <t>LIXIVIA+DET.GEL ORIGINAL 1L</t>
  </si>
  <si>
    <t>8001480020573</t>
  </si>
  <si>
    <t>00282742</t>
  </si>
  <si>
    <t>LIXIVIA PERFUME DO CAMPO 2L</t>
  </si>
  <si>
    <t>8001480020559</t>
  </si>
  <si>
    <t>01336076</t>
  </si>
  <si>
    <t>SPRAY MOUSSE LIXIVIA C&amp;R 700ML</t>
  </si>
  <si>
    <t>8001480021440</t>
  </si>
  <si>
    <t>01385264</t>
  </si>
  <si>
    <t>SPRAY MOUSSE LIXI.FLORAL 700ML</t>
  </si>
  <si>
    <t>8001480023277</t>
  </si>
  <si>
    <t>00704890</t>
  </si>
  <si>
    <t>LIX+DET.GEL DENSO-ACTI.2L</t>
  </si>
  <si>
    <t>8001480020580</t>
  </si>
  <si>
    <t>00704910</t>
  </si>
  <si>
    <t>LIXIVIA GEL H.FLOR.DENS-ACT.2L</t>
  </si>
  <si>
    <t>8001480020450</t>
  </si>
  <si>
    <t>00216823</t>
  </si>
  <si>
    <t>LIXIVIA PERFUME DO CAMPO 4L</t>
  </si>
  <si>
    <t>8001480020566</t>
  </si>
  <si>
    <t>02053694</t>
  </si>
  <si>
    <t>LIXIVIA PAST.HIGIENE 14U</t>
  </si>
  <si>
    <t>8001480721333</t>
  </si>
  <si>
    <t>01730186</t>
  </si>
  <si>
    <t>LIXIVIA DENSO ATIVA VERDE 2L</t>
  </si>
  <si>
    <t>5604260161461</t>
  </si>
  <si>
    <t>02084404</t>
  </si>
  <si>
    <t>LIXIVIA SABAO NATURAL 2L</t>
  </si>
  <si>
    <t>5604260335466</t>
  </si>
  <si>
    <t>01711942</t>
  </si>
  <si>
    <t>LIXIVIA C/DETERGENTE 2L</t>
  </si>
  <si>
    <t>5604260055852</t>
  </si>
  <si>
    <t>01711931</t>
  </si>
  <si>
    <t>LIXIVIA PERFUMADA 5L</t>
  </si>
  <si>
    <t>5604260272792</t>
  </si>
  <si>
    <t>01933884</t>
  </si>
  <si>
    <t>BOX LIXIVIA PERFUMADA 5L</t>
  </si>
  <si>
    <t>r30f06s02</t>
  </si>
  <si>
    <t>02109233</t>
  </si>
  <si>
    <t>DET.LIQ.LOICA LIMAO 2L</t>
  </si>
  <si>
    <t>5603768113170</t>
  </si>
  <si>
    <t>01806793</t>
  </si>
  <si>
    <t>DET.LIQ.LOICA CLASSICO 1L</t>
  </si>
  <si>
    <t>5604260304158</t>
  </si>
  <si>
    <t>01806782</t>
  </si>
  <si>
    <t>DET.LIQ.LOICA LIMAO 1L</t>
  </si>
  <si>
    <t>5604260304165</t>
  </si>
  <si>
    <t>01913856</t>
  </si>
  <si>
    <t>DET.LIQ.LOICA LIMAO 1.2L+150ML</t>
  </si>
  <si>
    <t>SUPER POP</t>
  </si>
  <si>
    <t>5600356070723</t>
  </si>
  <si>
    <t>r30f06s04</t>
  </si>
  <si>
    <t>02155484</t>
  </si>
  <si>
    <t>DET.LIQ.LOICA ALOE VERA 520ML</t>
  </si>
  <si>
    <t>FAIRY</t>
  </si>
  <si>
    <t>8700216460743</t>
  </si>
  <si>
    <t>02195433</t>
  </si>
  <si>
    <t>DET.LIQ.LOICA LIMAO 520ML</t>
  </si>
  <si>
    <t>8006530218993</t>
  </si>
  <si>
    <t>02195444</t>
  </si>
  <si>
    <t>DET.LIQ.LOICA ORIG.520ML</t>
  </si>
  <si>
    <t>8006530218887</t>
  </si>
  <si>
    <t>01978333</t>
  </si>
  <si>
    <t>DET.LIQ.LOICA ULT.ORIG.820ML</t>
  </si>
  <si>
    <t>4084500617421</t>
  </si>
  <si>
    <t>02113123</t>
  </si>
  <si>
    <t>DET.LIQ.LOICA MAX.POD.OR.450ML</t>
  </si>
  <si>
    <t>8700216609708</t>
  </si>
  <si>
    <t>02113134</t>
  </si>
  <si>
    <t>DET.LIQ.LOIC.MAX POD.LIM.450ML</t>
  </si>
  <si>
    <t>8700216609616</t>
  </si>
  <si>
    <t>02143751</t>
  </si>
  <si>
    <t>DET LIQ LOICA ALOE VERA 820ML</t>
  </si>
  <si>
    <t>8700216460750</t>
  </si>
  <si>
    <t>02190674</t>
  </si>
  <si>
    <t>SPRAY REC LIMAO 3EM1 500ML</t>
  </si>
  <si>
    <t>8700216590815</t>
  </si>
  <si>
    <t>01966510</t>
  </si>
  <si>
    <t>DET.LIQ.LOICA ULT.POD.LI.650ML</t>
  </si>
  <si>
    <t>8006540833230</t>
  </si>
  <si>
    <t>02199336</t>
  </si>
  <si>
    <t>DET.LIQ.LOICA ULT.POD.LI.654ML</t>
  </si>
  <si>
    <t>02199340</t>
  </si>
  <si>
    <t>DET.LIQ.LOICA ULT.POD.OR 654ML</t>
  </si>
  <si>
    <t>8006540614259</t>
  </si>
  <si>
    <t>01978322</t>
  </si>
  <si>
    <t>DET.LIQ.LOICA ULT.LIM.820ML</t>
  </si>
  <si>
    <t>8006540830918</t>
  </si>
  <si>
    <t>02190696</t>
  </si>
  <si>
    <t>SPRAY LIMAO 3EM1 500ML</t>
  </si>
  <si>
    <t>8700216590976</t>
  </si>
  <si>
    <t>01966532</t>
  </si>
  <si>
    <t>DET.LIQ.LOICA ULT.LIM.1250ML</t>
  </si>
  <si>
    <t>8006540830840</t>
  </si>
  <si>
    <t>02122283</t>
  </si>
  <si>
    <t>DET.LIQ.LOICA ULT.ORIG.1250ML</t>
  </si>
  <si>
    <t>5410076752522</t>
  </si>
  <si>
    <t>02143736</t>
  </si>
  <si>
    <t>DET.LIQ.LOIC JAS. ROSA 1450ML</t>
  </si>
  <si>
    <t>8700216817943</t>
  </si>
  <si>
    <t>02195455</t>
  </si>
  <si>
    <t>DET.LIQ.LOICA ULT.ORIG.1450ML</t>
  </si>
  <si>
    <t>8006530218955</t>
  </si>
  <si>
    <t>02122272</t>
  </si>
  <si>
    <t>DET.LIQ.LOIC.ULT.POD.OR.1250ML</t>
  </si>
  <si>
    <t>8700216601146</t>
  </si>
  <si>
    <t>02190685</t>
  </si>
  <si>
    <t>SPRAY+REC LIMAO 3EM1 2X500ML</t>
  </si>
  <si>
    <t>8700216798884</t>
  </si>
  <si>
    <t>00434412</t>
  </si>
  <si>
    <t>DET.LIQ.LOICA ULTR LIMAO 500ML</t>
  </si>
  <si>
    <t>5604260129010</t>
  </si>
  <si>
    <t>01207220</t>
  </si>
  <si>
    <t>DET.LIQ.LOICA ULTRA ALOE 500ML</t>
  </si>
  <si>
    <t>5604260267149</t>
  </si>
  <si>
    <t>01207216</t>
  </si>
  <si>
    <t>DET.LIQ.LOICA ULT.ORQUID.500ML</t>
  </si>
  <si>
    <t>5604260267132</t>
  </si>
  <si>
    <t>01806846</t>
  </si>
  <si>
    <t>DET.LIQ.LOICA PLAT ROSA 500ML</t>
  </si>
  <si>
    <t>5604260304059</t>
  </si>
  <si>
    <t>01806850</t>
  </si>
  <si>
    <t>DET.LIQ.LOICA PLAT LIMAO 500ML</t>
  </si>
  <si>
    <t>5604260304042</t>
  </si>
  <si>
    <t>00826581</t>
  </si>
  <si>
    <t>DET.LIQ.LOICA ULTRA MACA 1L</t>
  </si>
  <si>
    <t>5604260129041</t>
  </si>
  <si>
    <t>00826500</t>
  </si>
  <si>
    <t>DET.LIQ.LOICA ULTRA LIMAO 1L</t>
  </si>
  <si>
    <t>5604260129034</t>
  </si>
  <si>
    <t>02215661</t>
  </si>
  <si>
    <t>DET.LIQ.LOICA ORIG. LIM 700ML</t>
  </si>
  <si>
    <t>5600258596017</t>
  </si>
  <si>
    <t>02215672</t>
  </si>
  <si>
    <t>DET.LIQ.LOICA ORIG. MACA 700ML</t>
  </si>
  <si>
    <t>5600258596000</t>
  </si>
  <si>
    <t>r30f06s05</t>
  </si>
  <si>
    <t>02101096</t>
  </si>
  <si>
    <t>DET.MAQ.LOIC.PLAT.PLUS LIM.19P</t>
  </si>
  <si>
    <t>8700216236669</t>
  </si>
  <si>
    <t>02101074</t>
  </si>
  <si>
    <t>DET.MAQ.LOICA TD1 ORIGINAL 41P</t>
  </si>
  <si>
    <t>8700216323154</t>
  </si>
  <si>
    <t>02216243</t>
  </si>
  <si>
    <t>DET.MAQ.LOIC.PLAT.PLUS LIM.36P</t>
  </si>
  <si>
    <t>8006530253536</t>
  </si>
  <si>
    <t>02216232</t>
  </si>
  <si>
    <t>DET.MAQ.LOICA TD1 ORIGINAL 49P</t>
  </si>
  <si>
    <t>8006530212229</t>
  </si>
  <si>
    <t>02101085</t>
  </si>
  <si>
    <t>DET.MAQ.LOICA TD1 LIM.71P</t>
  </si>
  <si>
    <t>8006540763582</t>
  </si>
  <si>
    <t>01966565</t>
  </si>
  <si>
    <t>DET.MAQ.LOIC.PLAT.PLUS LIM.48P</t>
  </si>
  <si>
    <t>8006540752333</t>
  </si>
  <si>
    <t>02158252</t>
  </si>
  <si>
    <t>DET.MAQ.LOICA TD1 LIMAO 100P</t>
  </si>
  <si>
    <t>8700216895828</t>
  </si>
  <si>
    <t>02158263</t>
  </si>
  <si>
    <t>DET.MAQ.LOIC.PLAT.PLUS 71P</t>
  </si>
  <si>
    <t>8700216623070</t>
  </si>
  <si>
    <t>02216254</t>
  </si>
  <si>
    <t>DET.MAQ.LOICA TD1 O.LIMAO 140P</t>
  </si>
  <si>
    <t>8006530252782</t>
  </si>
  <si>
    <t>02084733</t>
  </si>
  <si>
    <t>DET.MAQ.LOICA QUANTUM LIM.28P</t>
  </si>
  <si>
    <t>FINISH</t>
  </si>
  <si>
    <t>8410104915186</t>
  </si>
  <si>
    <t>02216096</t>
  </si>
  <si>
    <t>DET.MAQ.LOICA QUANTUM LIM.30P</t>
  </si>
  <si>
    <t>8410104926250</t>
  </si>
  <si>
    <t>02084755</t>
  </si>
  <si>
    <t>DET.MAQ.LOICA ULTIMATE LIM.32P</t>
  </si>
  <si>
    <t>8410104914127</t>
  </si>
  <si>
    <t>02101120</t>
  </si>
  <si>
    <t>DET.MAQ.LOICA ULT.PLUS REG.36P</t>
  </si>
  <si>
    <t>8410104915339</t>
  </si>
  <si>
    <t>02216116</t>
  </si>
  <si>
    <t>DET.MAQ.LOICA ULTIMATE REG.44P</t>
  </si>
  <si>
    <t>8410104915438</t>
  </si>
  <si>
    <t>02216131</t>
  </si>
  <si>
    <t>DET.MAQ.LOICA ULT.PLUS REG.51P</t>
  </si>
  <si>
    <t>8410104926427</t>
  </si>
  <si>
    <t>02173080</t>
  </si>
  <si>
    <t>DET.MAQ.LOICA.QUANT.LIMAO 77P</t>
  </si>
  <si>
    <t>5601217140364</t>
  </si>
  <si>
    <t>02173111</t>
  </si>
  <si>
    <t>DET.MAQ.LOICA ULT.PLUS REG.60P</t>
  </si>
  <si>
    <t>8410104916862</t>
  </si>
  <si>
    <t>02173100</t>
  </si>
  <si>
    <t>DET.MAQ.LOICA ULTIMATE REG.70P</t>
  </si>
  <si>
    <t>8410104914080</t>
  </si>
  <si>
    <t>01910164</t>
  </si>
  <si>
    <t>DET.MAQ.LOICA ECOLOGICO 26P</t>
  </si>
  <si>
    <t>5604260312740</t>
  </si>
  <si>
    <t>01974496</t>
  </si>
  <si>
    <t>DET. MQ. LOICA GEL TD1 22P</t>
  </si>
  <si>
    <t>5604260326303</t>
  </si>
  <si>
    <t>01977084</t>
  </si>
  <si>
    <t>DET.MAQ.LOICA CLASSICO 60P</t>
  </si>
  <si>
    <t>5604260327089</t>
  </si>
  <si>
    <t>01878942</t>
  </si>
  <si>
    <t>DET.MAQ.LOICA TD1 LIMAO 40P</t>
  </si>
  <si>
    <t>5604260314249</t>
  </si>
  <si>
    <t>r30f06s06</t>
  </si>
  <si>
    <t>01646455</t>
  </si>
  <si>
    <t>DET.MAQ.LOICA GEL LIMAO DES.1L</t>
  </si>
  <si>
    <t>8410104124649</t>
  </si>
  <si>
    <t>01294353</t>
  </si>
  <si>
    <t>DET.MAQ.LOICA GEL TD1 720ML</t>
  </si>
  <si>
    <t>5604260310999</t>
  </si>
  <si>
    <t>r30f06s08</t>
  </si>
  <si>
    <t>01849973</t>
  </si>
  <si>
    <t>AMB MAQ LOICA CITRINOS 1UN 60L</t>
  </si>
  <si>
    <t>5604260343256</t>
  </si>
  <si>
    <t>00383395</t>
  </si>
  <si>
    <t>SAL PARA MAQUINA LOICA 1K</t>
  </si>
  <si>
    <t>5601217139290</t>
  </si>
  <si>
    <t>00194622</t>
  </si>
  <si>
    <t>DEO MAQ.LOICA CITRO FRESH</t>
  </si>
  <si>
    <t>5601217130631</t>
  </si>
  <si>
    <t>00989255</t>
  </si>
  <si>
    <t>ABRILHANTADOR MAQ.LOICA 400ML</t>
  </si>
  <si>
    <t>5011417544679</t>
  </si>
  <si>
    <t>01594525</t>
  </si>
  <si>
    <t>LIMPA MAQUINAS PASTILHAS 3UN</t>
  </si>
  <si>
    <t>8410104889111</t>
  </si>
  <si>
    <t>01787184</t>
  </si>
  <si>
    <t>ABRILHANTADOR MAQ.LOICA 800ML</t>
  </si>
  <si>
    <t>8410104489090</t>
  </si>
  <si>
    <t>01914861</t>
  </si>
  <si>
    <t>ABRILHANT MAQ.LOICA LIM.800ML</t>
  </si>
  <si>
    <t>5601217129819</t>
  </si>
  <si>
    <t>01306863</t>
  </si>
  <si>
    <t>SAL PARA MAQUINA LOICA 2K</t>
  </si>
  <si>
    <t>5604260303601</t>
  </si>
  <si>
    <t>01664990</t>
  </si>
  <si>
    <t>ABRILHANTADOR MAQ.LOICA 1L</t>
  </si>
  <si>
    <t>5604260309986</t>
  </si>
  <si>
    <t>01663375</t>
  </si>
  <si>
    <t>LIMPA MAQUINA DA LOICA 250ML</t>
  </si>
  <si>
    <t>5604260285105</t>
  </si>
  <si>
    <t>r30f08s02</t>
  </si>
  <si>
    <t>00536972</t>
  </si>
  <si>
    <t>L.TUDO AMONIACAL 2L</t>
  </si>
  <si>
    <t>5604260319602</t>
  </si>
  <si>
    <t>01870252</t>
  </si>
  <si>
    <t>L.TUDO AMONIACAL SABAO NAT 2L</t>
  </si>
  <si>
    <t>5604260319619</t>
  </si>
  <si>
    <t>01894060</t>
  </si>
  <si>
    <t>L.TUDO AMONIACAL 5L</t>
  </si>
  <si>
    <t>5604260319626</t>
  </si>
  <si>
    <t>01958851</t>
  </si>
  <si>
    <t>L.TUDO AMONIACAL 1.25L</t>
  </si>
  <si>
    <t>SONASOL</t>
  </si>
  <si>
    <t>8410436441971</t>
  </si>
  <si>
    <t>r30f08s04</t>
  </si>
  <si>
    <t>01602024</t>
  </si>
  <si>
    <t>L.TUDO BOOST VIN.LAVANDA1L</t>
  </si>
  <si>
    <t>AJAX</t>
  </si>
  <si>
    <t>8718951333390</t>
  </si>
  <si>
    <t>01810736</t>
  </si>
  <si>
    <t>L.TUDO FEST.FL.FLORAL 1250ML</t>
  </si>
  <si>
    <t>8718951333482</t>
  </si>
  <si>
    <t>01810740</t>
  </si>
  <si>
    <t>L.TUDO F.FL.LAVANDA 1250ML</t>
  </si>
  <si>
    <t>8718951337770</t>
  </si>
  <si>
    <t>01810751</t>
  </si>
  <si>
    <t>L.TUDO F.FL.MONTANHA 1250ML</t>
  </si>
  <si>
    <t>8718951338333</t>
  </si>
  <si>
    <t>02169392</t>
  </si>
  <si>
    <t>L.TUDO CONC.ENERGIZANTE 0.750L</t>
  </si>
  <si>
    <t>8718951725591</t>
  </si>
  <si>
    <t>02169401</t>
  </si>
  <si>
    <t>L.TUDO CC.RECONFORTANTE 0.750L</t>
  </si>
  <si>
    <t>8718951725355</t>
  </si>
  <si>
    <t>02077443</t>
  </si>
  <si>
    <t>LAVA TUDO LIMAO 2L</t>
  </si>
  <si>
    <t>8718951472068</t>
  </si>
  <si>
    <t>01090672</t>
  </si>
  <si>
    <t>L.TUDO PERFUM.MONTANHA 2L</t>
  </si>
  <si>
    <t>5604260342938</t>
  </si>
  <si>
    <t>01090795</t>
  </si>
  <si>
    <t>L.TUDO PERFUM.LAVANDA 2L</t>
  </si>
  <si>
    <t>5604260256907</t>
  </si>
  <si>
    <t>01090784</t>
  </si>
  <si>
    <t>L.TUDO PERFUM.HERBAL 2L</t>
  </si>
  <si>
    <t>5604260342952</t>
  </si>
  <si>
    <t>01090773</t>
  </si>
  <si>
    <t>L.TUDO PERFUM. FLORAL 2L</t>
  </si>
  <si>
    <t>5604260342945</t>
  </si>
  <si>
    <t>02191605</t>
  </si>
  <si>
    <t>L.TUDO PERFUM.SAFIRA 1.5L</t>
  </si>
  <si>
    <t>5604260346790</t>
  </si>
  <si>
    <t>02191585</t>
  </si>
  <si>
    <t>L.TUDO PERFUM.RUBI 1.5L</t>
  </si>
  <si>
    <t>5604260346776</t>
  </si>
  <si>
    <t>02026920</t>
  </si>
  <si>
    <t>L.TUDO VINAGRE 1.3L</t>
  </si>
  <si>
    <t>CIF</t>
  </si>
  <si>
    <t>8720181407130</t>
  </si>
  <si>
    <t>02026953</t>
  </si>
  <si>
    <t>L.TUDO LAVANDA 1.3L</t>
  </si>
  <si>
    <t>8720181407154</t>
  </si>
  <si>
    <t>02026942</t>
  </si>
  <si>
    <t>L.TUDO MARINHO 1.3L</t>
  </si>
  <si>
    <t>8720181407222</t>
  </si>
  <si>
    <t>02026931</t>
  </si>
  <si>
    <t>L.TUDO LIMAO VERDE 1.3L</t>
  </si>
  <si>
    <t>8720181407147</t>
  </si>
  <si>
    <t>01898933</t>
  </si>
  <si>
    <t>L.TUDO DESINFECT MULTIUSO 1.5L</t>
  </si>
  <si>
    <t>5604260317004</t>
  </si>
  <si>
    <t>01700633</t>
  </si>
  <si>
    <t>L.TUDO DESINFECTANTE 1.2 L</t>
  </si>
  <si>
    <t>8411135670198</t>
  </si>
  <si>
    <t>00961331</t>
  </si>
  <si>
    <t>L.TUDO BRIL.M.SUPERF.UNIV.1.1L</t>
  </si>
  <si>
    <t>8410436242295</t>
  </si>
  <si>
    <t>01217513</t>
  </si>
  <si>
    <t>L.TUDO BRILHANTE FLORAL 1.1L</t>
  </si>
  <si>
    <t>8410436242172</t>
  </si>
  <si>
    <t>01624993</t>
  </si>
  <si>
    <t>L.TUDO BRILHANTE EUCALIPT1.1L</t>
  </si>
  <si>
    <t>8410436320573</t>
  </si>
  <si>
    <t>r30f08s06</t>
  </si>
  <si>
    <t>01914883</t>
  </si>
  <si>
    <t>CREME LIMPEZA LIMAO 700ML</t>
  </si>
  <si>
    <t>8712561521437</t>
  </si>
  <si>
    <t>Alinhar promo</t>
  </si>
  <si>
    <t>01914872</t>
  </si>
  <si>
    <t>CREME LIMPEZA BRANCO 700ML</t>
  </si>
  <si>
    <t>8712561521529</t>
  </si>
  <si>
    <t>01928923</t>
  </si>
  <si>
    <t>CREME LIMPEZA PINK 700ML</t>
  </si>
  <si>
    <t>8712561846530</t>
  </si>
  <si>
    <t>01914894</t>
  </si>
  <si>
    <t>CREME LIMPEZA AC.C/LIXIV.700ML</t>
  </si>
  <si>
    <t>8721201994623</t>
  </si>
  <si>
    <t>01222680</t>
  </si>
  <si>
    <t>CREME LIMPEZA C/LIXIVIA 750ML</t>
  </si>
  <si>
    <t>5604260308989</t>
  </si>
  <si>
    <t>01206072</t>
  </si>
  <si>
    <t>CREME LIMPEZA LIMAO 750ML</t>
  </si>
  <si>
    <t>5604260266975</t>
  </si>
  <si>
    <t>01857972</t>
  </si>
  <si>
    <t>CREME LIMPEZA ECOLOGICO 750ML</t>
  </si>
  <si>
    <t>5604260312702</t>
  </si>
  <si>
    <t>r30f08s08</t>
  </si>
  <si>
    <t>01999426</t>
  </si>
  <si>
    <t>L.TUDO GEL ATIVO C/LIX.1.3L</t>
  </si>
  <si>
    <t>8720181382598</t>
  </si>
  <si>
    <t>00196033</t>
  </si>
  <si>
    <t>GEL DESINF.C/LIXIVIA 750ML</t>
  </si>
  <si>
    <t>5601068014494</t>
  </si>
  <si>
    <t>r30f10s02</t>
  </si>
  <si>
    <t>01218064</t>
  </si>
  <si>
    <t>DESENTUPIDOR GEL TURBO 1L</t>
  </si>
  <si>
    <t>DESTOP</t>
  </si>
  <si>
    <t>5601217139016</t>
  </si>
  <si>
    <t>02160702</t>
  </si>
  <si>
    <t>DESENTUP.CANOS SPECIALIST 1L</t>
  </si>
  <si>
    <t>MISTOLIN</t>
  </si>
  <si>
    <t>5600258596857</t>
  </si>
  <si>
    <t>00007195</t>
  </si>
  <si>
    <t>DESENTUPIDOR CANOS 1000ML</t>
  </si>
  <si>
    <t>MR.MUSCLE</t>
  </si>
  <si>
    <t>8412400193015</t>
  </si>
  <si>
    <t>01008136</t>
  </si>
  <si>
    <t>DESENTUPIDOR DE CANOS GEL 1L</t>
  </si>
  <si>
    <t>5604260308903</t>
  </si>
  <si>
    <t>r30f10s04</t>
  </si>
  <si>
    <t>02037110</t>
  </si>
  <si>
    <t>SPRAY VITRO &amp; INOX 435ML</t>
  </si>
  <si>
    <t>8720181338441</t>
  </si>
  <si>
    <t>01609750</t>
  </si>
  <si>
    <t>SPRAY FORNOS E GRELHADOR 435ML</t>
  </si>
  <si>
    <t>8710447376133</t>
  </si>
  <si>
    <t>01295523</t>
  </si>
  <si>
    <t>SPRAY VITROCERAM/INDUCAO 500ML</t>
  </si>
  <si>
    <t>5604260312528</t>
  </si>
  <si>
    <t>02175861</t>
  </si>
  <si>
    <t>SPRAY LIMP BBQS&amp;AIRFRYER 300ML</t>
  </si>
  <si>
    <t>VIM</t>
  </si>
  <si>
    <t>8017331103586</t>
  </si>
  <si>
    <t>r30f10s06</t>
  </si>
  <si>
    <t>00594921</t>
  </si>
  <si>
    <t>SPRAY P&amp;S COZINHA 750ML</t>
  </si>
  <si>
    <t>8720182870940</t>
  </si>
  <si>
    <t>01510336</t>
  </si>
  <si>
    <t>SPRAY ULTRA DESENGORDURA.500ML</t>
  </si>
  <si>
    <t>8720182878632</t>
  </si>
  <si>
    <t>01751961</t>
  </si>
  <si>
    <t>SPRAY TIRA GORDURAS 500ML</t>
  </si>
  <si>
    <t>CILLITBANG</t>
  </si>
  <si>
    <t>5601217132680</t>
  </si>
  <si>
    <t>01276263</t>
  </si>
  <si>
    <t>REC.TIRA GORDURAS 545ML</t>
  </si>
  <si>
    <t>5603124024140</t>
  </si>
  <si>
    <t>02077476</t>
  </si>
  <si>
    <t>SPRAY TIRA GORDURAS 545ML</t>
  </si>
  <si>
    <t>5603124023273</t>
  </si>
  <si>
    <t>01843285</t>
  </si>
  <si>
    <t>SPRAY COZINHA EXPRESS 750ML</t>
  </si>
  <si>
    <t>5600258596451</t>
  </si>
  <si>
    <t>02166124</t>
  </si>
  <si>
    <t>SPR TIRA GORDUR ESP.ATIVA500ML</t>
  </si>
  <si>
    <t>5600258596444</t>
  </si>
  <si>
    <t>01858330</t>
  </si>
  <si>
    <t>SPRAY COZ TIRA GORDURAS 750ML</t>
  </si>
  <si>
    <t>5604260312559</t>
  </si>
  <si>
    <t>02112754</t>
  </si>
  <si>
    <t>TOALH.DESENGORD.COZINHA 50UN</t>
  </si>
  <si>
    <t>5604260332083</t>
  </si>
  <si>
    <t>01391856</t>
  </si>
  <si>
    <t>SPRAY DESINFECTANTE COZ.750ML</t>
  </si>
  <si>
    <t>8411660670212</t>
  </si>
  <si>
    <t>r30f10s08</t>
  </si>
  <si>
    <t>01887986</t>
  </si>
  <si>
    <t>VINAGRE DE LIMPEZA 1L</t>
  </si>
  <si>
    <t>5604260343867</t>
  </si>
  <si>
    <t>02130361</t>
  </si>
  <si>
    <t>SPRAY MULTI 3EM1 LAVANDA 500ML</t>
  </si>
  <si>
    <t>8720182948793</t>
  </si>
  <si>
    <t>02147882</t>
  </si>
  <si>
    <t>SPRAY MULTI 3EM1 EUCALIP 500ML</t>
  </si>
  <si>
    <t>8720182948809</t>
  </si>
  <si>
    <t>01609735</t>
  </si>
  <si>
    <t>SPRAY ANTI-BOLORES 435ML</t>
  </si>
  <si>
    <t>8720181338502</t>
  </si>
  <si>
    <t>02115693</t>
  </si>
  <si>
    <t>SPRAY CREME BRANCO 750ML</t>
  </si>
  <si>
    <t>8720182836106</t>
  </si>
  <si>
    <t>02158390</t>
  </si>
  <si>
    <t>SPRAY CREME LIMPEZA LIM.750ML</t>
  </si>
  <si>
    <t>8000680540805</t>
  </si>
  <si>
    <t>02177762</t>
  </si>
  <si>
    <t>REC.SP.INFIN.CLEAN EUCAL.280ML</t>
  </si>
  <si>
    <t>8721317730368</t>
  </si>
  <si>
    <t>02177784</t>
  </si>
  <si>
    <t>REC.SP.INFIN.CLEAN LAVAND280ML</t>
  </si>
  <si>
    <t>8721317730382</t>
  </si>
  <si>
    <t>02177751</t>
  </si>
  <si>
    <t>SPRAY INFIN.CLEAN EUCALIP280ML</t>
  </si>
  <si>
    <t>8721317730351</t>
  </si>
  <si>
    <t>02177773</t>
  </si>
  <si>
    <t>SPRAY INFIN.CLEAN LAVANDA280ML</t>
  </si>
  <si>
    <t>8721317730375</t>
  </si>
  <si>
    <t>01751972</t>
  </si>
  <si>
    <t>SPRAY LIXIVIA&amp;HIG 500ML</t>
  </si>
  <si>
    <t>5601217132673</t>
  </si>
  <si>
    <t>01751983</t>
  </si>
  <si>
    <t>SPRAY BOLOR&amp;SUJID.500ML</t>
  </si>
  <si>
    <t>5601217132659</t>
  </si>
  <si>
    <t>02175973</t>
  </si>
  <si>
    <t>PASTA LIMP.ULTRA MULTIUSO 470G</t>
  </si>
  <si>
    <t>8410104922849</t>
  </si>
  <si>
    <t>02084384</t>
  </si>
  <si>
    <t>SPRAY MULTIUSOS 1L</t>
  </si>
  <si>
    <t>5604260334414</t>
  </si>
  <si>
    <t>01883596</t>
  </si>
  <si>
    <t>SPRAY P&amp;G MULTISUPERFIC 750ML</t>
  </si>
  <si>
    <t>5604260314799</t>
  </si>
  <si>
    <t>01898922</t>
  </si>
  <si>
    <t>SPRAY DESINFECT MULTIUSO 750ML</t>
  </si>
  <si>
    <t>5604260316991</t>
  </si>
  <si>
    <t>01883574</t>
  </si>
  <si>
    <t>SPRAY HUMIDADE SUJIDADE 500ML</t>
  </si>
  <si>
    <t>5604260314751</t>
  </si>
  <si>
    <t>01883616</t>
  </si>
  <si>
    <t>SPRAY P&amp;G ANTIBACTERIANO 750ML</t>
  </si>
  <si>
    <t>5604260314744</t>
  </si>
  <si>
    <t>02068114</t>
  </si>
  <si>
    <t>PERCABONATO DE SODIO 750G</t>
  </si>
  <si>
    <t>PQS</t>
  </si>
  <si>
    <t>8410857270044</t>
  </si>
  <si>
    <t>02160735</t>
  </si>
  <si>
    <t>RECARGA DESINF.MULTIUSOS 750ML</t>
  </si>
  <si>
    <t>8411660170477</t>
  </si>
  <si>
    <t>01510314</t>
  </si>
  <si>
    <t>SPRAY DESINFETANTE MULT.750 ML</t>
  </si>
  <si>
    <t>8411660670236</t>
  </si>
  <si>
    <t>02136301</t>
  </si>
  <si>
    <t>SPRAY MULTIUSOS 500ML</t>
  </si>
  <si>
    <t>8410436480192</t>
  </si>
  <si>
    <t>r30f10s10</t>
  </si>
  <si>
    <t>02112743</t>
  </si>
  <si>
    <t>TOALH.MULTIUSOS LIMAO 50UN</t>
  </si>
  <si>
    <t>5604260332076</t>
  </si>
  <si>
    <t>01811816</t>
  </si>
  <si>
    <t>TOALHITAS DESIN.MULTIUSOS 36U</t>
  </si>
  <si>
    <t>8411660000224</t>
  </si>
  <si>
    <t>r30f10s12</t>
  </si>
  <si>
    <t>00195996</t>
  </si>
  <si>
    <t>REC.LIMPA VIDROS CRISTAL 500ML</t>
  </si>
  <si>
    <t>8718951037878</t>
  </si>
  <si>
    <t>00013473</t>
  </si>
  <si>
    <t>REC.LIMPA VIDR.TR.ACCAO 500ML</t>
  </si>
  <si>
    <t>8718951037885</t>
  </si>
  <si>
    <t>00013462</t>
  </si>
  <si>
    <t>SPRAY LIMPA VIDR.TR.ACAO 500ML</t>
  </si>
  <si>
    <t>8718951037847</t>
  </si>
  <si>
    <t>00196000</t>
  </si>
  <si>
    <t>SPRAY LIMPA VID.CRISTAL 500ML</t>
  </si>
  <si>
    <t>8718951037939</t>
  </si>
  <si>
    <t>01116814</t>
  </si>
  <si>
    <t>SPRAY P&amp;S VIDROS 750ML</t>
  </si>
  <si>
    <t>8720182782502</t>
  </si>
  <si>
    <t>01751935</t>
  </si>
  <si>
    <t>SPRAY LIMPA VIDROS 500ML</t>
  </si>
  <si>
    <t>5601217138958</t>
  </si>
  <si>
    <t>00075250</t>
  </si>
  <si>
    <t>ALGODAO LIMPA METAIS 75G</t>
  </si>
  <si>
    <t>DURAGLIT</t>
  </si>
  <si>
    <t>5601014015018</t>
  </si>
  <si>
    <t>00075261</t>
  </si>
  <si>
    <t>ALGODAO LIMPA PRATAS 75G</t>
  </si>
  <si>
    <t>5601014015025</t>
  </si>
  <si>
    <t>02084395</t>
  </si>
  <si>
    <t>SPRAY LIMPA VIDROS CRISTAL 1L</t>
  </si>
  <si>
    <t>5604260334421</t>
  </si>
  <si>
    <t>02112765</t>
  </si>
  <si>
    <t>TOALHITAS LIMPA-VIDROS 30UN</t>
  </si>
  <si>
    <t>5604260332090</t>
  </si>
  <si>
    <t>r30f10s14</t>
  </si>
  <si>
    <t>01857983</t>
  </si>
  <si>
    <t>SPRAY TIRA GORDURAS ECO 750ML</t>
  </si>
  <si>
    <t>5604260312696</t>
  </si>
  <si>
    <t>r30f12s04</t>
  </si>
  <si>
    <t>01638456</t>
  </si>
  <si>
    <t>SPRAY ANTICALCARIO 435ML</t>
  </si>
  <si>
    <t>8720181338472</t>
  </si>
  <si>
    <t>00594906</t>
  </si>
  <si>
    <t>SPRAY P&amp;S CASA BANHO 750ML</t>
  </si>
  <si>
    <t>8720182870933</t>
  </si>
  <si>
    <t>Não temos condições para fazer 2,69</t>
  </si>
  <si>
    <t>01945821</t>
  </si>
  <si>
    <t>SPRAY ULTRA H.LIX.C.BANHO500ML</t>
  </si>
  <si>
    <t>8720181262784</t>
  </si>
  <si>
    <t>00411436</t>
  </si>
  <si>
    <t>GEL DESINFET.CASA BANHO 750ML</t>
  </si>
  <si>
    <t>8410437531008</t>
  </si>
  <si>
    <t>01751946</t>
  </si>
  <si>
    <t>SPRAY CASA DE BANHO 500ML</t>
  </si>
  <si>
    <t>5601217132697</t>
  </si>
  <si>
    <t>01751950</t>
  </si>
  <si>
    <t>SPRAY CALC.BRILHO 500ML</t>
  </si>
  <si>
    <t>5601217132666</t>
  </si>
  <si>
    <t>02112791</t>
  </si>
  <si>
    <t>TOALHITAS LIMPEZA WC 50UN</t>
  </si>
  <si>
    <t>5604260332120</t>
  </si>
  <si>
    <t>01218821</t>
  </si>
  <si>
    <t>GEL WC ANTICAL S/ LIXIV 1.5L</t>
  </si>
  <si>
    <t>5604260266982</t>
  </si>
  <si>
    <t>02050294</t>
  </si>
  <si>
    <t>SPRAY LIMPA DUCHE 750ML</t>
  </si>
  <si>
    <t>5604260332717</t>
  </si>
  <si>
    <t>01548524</t>
  </si>
  <si>
    <t>SPRAY DESINF.CASA BANHO 750ML</t>
  </si>
  <si>
    <t>8411660670229</t>
  </si>
  <si>
    <t>00923553</t>
  </si>
  <si>
    <t>ANTICALCARIO 500ML</t>
  </si>
  <si>
    <t>VIAKAL</t>
  </si>
  <si>
    <t>5413149912212</t>
  </si>
  <si>
    <t>r30f12s08</t>
  </si>
  <si>
    <t>02190154</t>
  </si>
  <si>
    <t>DISCOS SANITARIOS LAVANDA 12UN</t>
  </si>
  <si>
    <t>5604260342914</t>
  </si>
  <si>
    <t>02190143</t>
  </si>
  <si>
    <t>DISCOS SANITARIOS MARINHO 12UN</t>
  </si>
  <si>
    <t>5604260342907</t>
  </si>
  <si>
    <t>01897853</t>
  </si>
  <si>
    <t>BLOCO WC PODER ACT.AQUA2X50G</t>
  </si>
  <si>
    <t>BREF</t>
  </si>
  <si>
    <t>9000100656863</t>
  </si>
  <si>
    <t>01897864</t>
  </si>
  <si>
    <t>BLOCO WC PODER ACT.PINHO 2X50G</t>
  </si>
  <si>
    <t>8015100565351</t>
  </si>
  <si>
    <t>01897875</t>
  </si>
  <si>
    <t>BLOCO WC PODER ACT.LAVAN.2X50G</t>
  </si>
  <si>
    <t>8015100570980</t>
  </si>
  <si>
    <t>02115702</t>
  </si>
  <si>
    <t>BLOCO WC PODER.EUCALIPTO 4X50G</t>
  </si>
  <si>
    <t>8410436480093</t>
  </si>
  <si>
    <t>02056201</t>
  </si>
  <si>
    <t>BLOCO WC PODERACT.LIM.AQ.4X50G</t>
  </si>
  <si>
    <t>9000101309409</t>
  </si>
  <si>
    <t>02056192</t>
  </si>
  <si>
    <t>BLOCO WC PODERACT.PIN.LA.4X50G</t>
  </si>
  <si>
    <t>8410436493321</t>
  </si>
  <si>
    <t>02058284</t>
  </si>
  <si>
    <t>BLOCO WC PODERAC.PIN XXL 6X50G</t>
  </si>
  <si>
    <t>9000101592085</t>
  </si>
  <si>
    <t>02199834</t>
  </si>
  <si>
    <t>BLOCO WC POWER 5 PINHO PK2</t>
  </si>
  <si>
    <t>DOMESTOS</t>
  </si>
  <si>
    <t>8720182903259</t>
  </si>
  <si>
    <t>02199845</t>
  </si>
  <si>
    <t>BLOCO WC POWER 5 OCEAN PK5</t>
  </si>
  <si>
    <t>8720182871183</t>
  </si>
  <si>
    <t>02177725</t>
  </si>
  <si>
    <t>DISCOS WC ADESIVOS PINHO 2UN</t>
  </si>
  <si>
    <t>HARPIC</t>
  </si>
  <si>
    <t>3665468501581</t>
  </si>
  <si>
    <t>02177736</t>
  </si>
  <si>
    <t>DISCOS WC ADESIVOS CITRUS 2UN</t>
  </si>
  <si>
    <t>3665468501574</t>
  </si>
  <si>
    <t>02177740</t>
  </si>
  <si>
    <t>DISCOS WC ADESIVOS OCEANO 2UN</t>
  </si>
  <si>
    <t>3665468501567</t>
  </si>
  <si>
    <t>02210266</t>
  </si>
  <si>
    <t>BLOCO WC FRESH MARINE 2X16G</t>
  </si>
  <si>
    <t>PATO</t>
  </si>
  <si>
    <t>5000204460025</t>
  </si>
  <si>
    <t>02210270</t>
  </si>
  <si>
    <t>BLOCO WC FRESH FLORAL 2X16G</t>
  </si>
  <si>
    <t>5000204460056</t>
  </si>
  <si>
    <t>01110916</t>
  </si>
  <si>
    <t>APA.DISCOS ACTIV.F.MARINO 36ML</t>
  </si>
  <si>
    <t>5000204339345</t>
  </si>
  <si>
    <t>01110931</t>
  </si>
  <si>
    <t>APA.DISCOS ACTIV.LIMA FRE.36ML</t>
  </si>
  <si>
    <t>5000204339376</t>
  </si>
  <si>
    <t>01111280</t>
  </si>
  <si>
    <t>APA.DISCOS ACTIV.LAVANDA 36ML</t>
  </si>
  <si>
    <t>5000204339192</t>
  </si>
  <si>
    <t>01111291</t>
  </si>
  <si>
    <t>REC.DISCOS ACTIV.MARINO 2X36ML</t>
  </si>
  <si>
    <t>5000204593198</t>
  </si>
  <si>
    <t>01111300</t>
  </si>
  <si>
    <t>REC.DISCOS ACTIV.LIMA 2X36ML</t>
  </si>
  <si>
    <t>5000204593242</t>
  </si>
  <si>
    <t>01650222</t>
  </si>
  <si>
    <t>REC.DISCOS ACTIV.LAVAN 2X36ML</t>
  </si>
  <si>
    <t>5000204018059</t>
  </si>
  <si>
    <t>02210222</t>
  </si>
  <si>
    <t>REC.DISCOS ACTIV.HIBISC 2X36ML</t>
  </si>
  <si>
    <t>5000204423938</t>
  </si>
  <si>
    <t>02210233</t>
  </si>
  <si>
    <t>REC.DISCOS ACTIV.MINT 2X36ML</t>
  </si>
  <si>
    <t>5000204423969</t>
  </si>
  <si>
    <t>01840166</t>
  </si>
  <si>
    <t>BLOCO WC MARINHO 3X40G</t>
  </si>
  <si>
    <t>5604260308194</t>
  </si>
  <si>
    <t>01840170</t>
  </si>
  <si>
    <t>BLOCO WC PINHO 3X40G</t>
  </si>
  <si>
    <t>5604260308200</t>
  </si>
  <si>
    <t>01840181</t>
  </si>
  <si>
    <t>BLOCO WC MULTIAT OCEANO 2X50G</t>
  </si>
  <si>
    <t>5604260308224</t>
  </si>
  <si>
    <t>01888513</t>
  </si>
  <si>
    <t>BL WC BLUEWATER 2X33G LIX PINH</t>
  </si>
  <si>
    <t>5604260318797</t>
  </si>
  <si>
    <t>01888502</t>
  </si>
  <si>
    <t>BL WC BLUEWATER 2X33G FLORAL</t>
  </si>
  <si>
    <t>5604260318780</t>
  </si>
  <si>
    <t>02066134</t>
  </si>
  <si>
    <t>BL WC MULTI OCEAN 3X50G P.POUP</t>
  </si>
  <si>
    <t>5604260333950</t>
  </si>
  <si>
    <t>r30f12s10</t>
  </si>
  <si>
    <t>00194213</t>
  </si>
  <si>
    <t>LIQUIDO WC ANTI-CALCARIO 750ML</t>
  </si>
  <si>
    <t>3665468500973</t>
  </si>
  <si>
    <t>00265574</t>
  </si>
  <si>
    <t>LIQUIDO WC.DURAGUA.PINHO 750ML</t>
  </si>
  <si>
    <t>5000146400042</t>
  </si>
  <si>
    <t>00495763</t>
  </si>
  <si>
    <t>LIQUIDO WC TRI.A.LIXIVIA 750ML</t>
  </si>
  <si>
    <t>3059941005008</t>
  </si>
  <si>
    <t>01595526</t>
  </si>
  <si>
    <t>LIQUIDO WC AC.TOTA.MENTA 750ML</t>
  </si>
  <si>
    <t>5000204388718</t>
  </si>
  <si>
    <t>01976103</t>
  </si>
  <si>
    <t>LIQUIDO WC GEL AC.TOT.PI.750ML</t>
  </si>
  <si>
    <t>5000204208917</t>
  </si>
  <si>
    <t>02210244</t>
  </si>
  <si>
    <t>LIQUIDO WC HIBISCUS 750ML</t>
  </si>
  <si>
    <t>5000204423273</t>
  </si>
  <si>
    <t>02210255</t>
  </si>
  <si>
    <t>LIQUIDO WC MINT 750ML</t>
  </si>
  <si>
    <t>5000204423303</t>
  </si>
  <si>
    <t>01825884</t>
  </si>
  <si>
    <t>ABRASIVO WC GEL MARINHO 1L</t>
  </si>
  <si>
    <t>5604260303991</t>
  </si>
  <si>
    <t>01825873</t>
  </si>
  <si>
    <t>ABRASIVO WC GEL PINHO 1L</t>
  </si>
  <si>
    <t>5604260304004</t>
  </si>
  <si>
    <t>01825915</t>
  </si>
  <si>
    <t>ABRAS WC GEL ANTICALCARIO 1L</t>
  </si>
  <si>
    <t>5604260303977</t>
  </si>
  <si>
    <t>r30f12s12</t>
  </si>
  <si>
    <t>00645194</t>
  </si>
  <si>
    <t>BLOCO WC AUTO MAT.A.AZUL 2X50G</t>
  </si>
  <si>
    <t>5000204678840</t>
  </si>
  <si>
    <t>r30f12s14</t>
  </si>
  <si>
    <t>01857961</t>
  </si>
  <si>
    <t>ABRASIVO WC GEL ECOLOGICO 1L</t>
  </si>
  <si>
    <t>5604260312726</t>
  </si>
  <si>
    <t>r30f14s02</t>
  </si>
  <si>
    <t>00639976</t>
  </si>
  <si>
    <t>AMB.AEROSOL VANILLA 300ML</t>
  </si>
  <si>
    <t>GLADE</t>
  </si>
  <si>
    <t>5000204771923</t>
  </si>
  <si>
    <t>01371413</t>
  </si>
  <si>
    <t>AMB.AEROSOL 5EM1 JASMIM 300ML</t>
  </si>
  <si>
    <t>5604260313013</t>
  </si>
  <si>
    <t>r30f14s04</t>
  </si>
  <si>
    <t>00353636</t>
  </si>
  <si>
    <t>AMB.MULTIUSOS MINIFRESH</t>
  </si>
  <si>
    <t>ABELHINHA</t>
  </si>
  <si>
    <t>5601296183214</t>
  </si>
  <si>
    <t>01462870</t>
  </si>
  <si>
    <t>AMB.STICKS DELICIAS VERAO</t>
  </si>
  <si>
    <t>AIR WICK</t>
  </si>
  <si>
    <t>8410104157043</t>
  </si>
  <si>
    <t>00294846</t>
  </si>
  <si>
    <t>SAQUETA ROUPA PERFUMA 3UNID.</t>
  </si>
  <si>
    <t>7615300008163</t>
  </si>
  <si>
    <t>00066990</t>
  </si>
  <si>
    <t>ABSORV.ODORES LAVANDA 2X150G</t>
  </si>
  <si>
    <t>8412400335316</t>
  </si>
  <si>
    <t>00679521</t>
  </si>
  <si>
    <t>ABSORV.ODORES RELAX ZEN 2X150G</t>
  </si>
  <si>
    <t>5000204559163</t>
  </si>
  <si>
    <t>02055222</t>
  </si>
  <si>
    <t>AMBIENTADOR ROUPA LIMPA 120G</t>
  </si>
  <si>
    <t>5604260333103</t>
  </si>
  <si>
    <t>02055200</t>
  </si>
  <si>
    <t>AMBIENTADOR GEL LAVANDA 120G</t>
  </si>
  <si>
    <t>5604260330720</t>
  </si>
  <si>
    <t>02055211</t>
  </si>
  <si>
    <t>AMBIENTADOR GEL FLORAL 120G</t>
  </si>
  <si>
    <t>5604260330737</t>
  </si>
  <si>
    <t>01830270</t>
  </si>
  <si>
    <t>AMB. DIFUSOR FR VERMELHOS 50ML</t>
  </si>
  <si>
    <t>5604260309238</t>
  </si>
  <si>
    <t>01830266</t>
  </si>
  <si>
    <t>AMB. DIFUSOR LAVANDA 50ML</t>
  </si>
  <si>
    <t>5604260309221</t>
  </si>
  <si>
    <t>01830281</t>
  </si>
  <si>
    <t>AMB. DIFUSOR BAUNILHA 50ML</t>
  </si>
  <si>
    <t>5604260309245</t>
  </si>
  <si>
    <t>r30f14s06</t>
  </si>
  <si>
    <t>00342476</t>
  </si>
  <si>
    <t>REC.AMB.T&amp;F LAVANDA 10ML</t>
  </si>
  <si>
    <t>5000204288360</t>
  </si>
  <si>
    <t>00342480</t>
  </si>
  <si>
    <t>REC.AMB.T&amp;F MARINE 10ML</t>
  </si>
  <si>
    <t>5000204076745</t>
  </si>
  <si>
    <t>01301312</t>
  </si>
  <si>
    <t>AMB T&amp;F APA LAVANDA 10ML</t>
  </si>
  <si>
    <t>5000204076202</t>
  </si>
  <si>
    <t>01993251</t>
  </si>
  <si>
    <t>REC AMB. MINISPRAY MARINHO 3UN</t>
  </si>
  <si>
    <t>5604260329106</t>
  </si>
  <si>
    <t>r30f14s08</t>
  </si>
  <si>
    <t>01830233</t>
  </si>
  <si>
    <t>AMB. TEALIGHTS BAUNILHA 18UN</t>
  </si>
  <si>
    <t>5604260309191</t>
  </si>
  <si>
    <t>01830255</t>
  </si>
  <si>
    <t>AMB. TEALIGHT FR VERMELHO 18UN</t>
  </si>
  <si>
    <t>5604260309214</t>
  </si>
  <si>
    <t>01830176</t>
  </si>
  <si>
    <t>AMB. VELA FR VERMELHOS 165G</t>
  </si>
  <si>
    <t>5604260309139</t>
  </si>
  <si>
    <t>01830180</t>
  </si>
  <si>
    <t>AMB. VELA MACA CANELA 165G</t>
  </si>
  <si>
    <t>5604260309146</t>
  </si>
  <si>
    <t>01830165</t>
  </si>
  <si>
    <t>AMB. VELA BAUNILHA 165G</t>
  </si>
  <si>
    <t>5604260309122</t>
  </si>
  <si>
    <t>02084415</t>
  </si>
  <si>
    <t>AMB. VELA FRESHNESS 165G</t>
  </si>
  <si>
    <t>5604260336616</t>
  </si>
  <si>
    <t>02084426</t>
  </si>
  <si>
    <t>AMB. VELA SWEETNESS 165G</t>
  </si>
  <si>
    <t>5604260336623</t>
  </si>
  <si>
    <t>02084452</t>
  </si>
  <si>
    <t>AMB. VELA ANTI ODORES 165G</t>
  </si>
  <si>
    <t>5604260336630</t>
  </si>
  <si>
    <t>r30f14s12</t>
  </si>
  <si>
    <t>00428733</t>
  </si>
  <si>
    <t>REC.AMB.ELETR.VANILLA 19ML</t>
  </si>
  <si>
    <t>8410104898342</t>
  </si>
  <si>
    <t>02169381</t>
  </si>
  <si>
    <t>REC.AMB.ELETR.FL.CEREJEIRA19ML</t>
  </si>
  <si>
    <t>8410104916800</t>
  </si>
  <si>
    <t>02056122</t>
  </si>
  <si>
    <t>AMB.ELET.DELICIAS VERAO</t>
  </si>
  <si>
    <t>8410104392871</t>
  </si>
  <si>
    <t>01054205</t>
  </si>
  <si>
    <t>AMB.ELETR.LAVANDA</t>
  </si>
  <si>
    <t>8410104916749</t>
  </si>
  <si>
    <t>02102266</t>
  </si>
  <si>
    <t>REC.AMB.ELET.LAVAND&amp;CAM 2X19ML</t>
  </si>
  <si>
    <t>5601217137999</t>
  </si>
  <si>
    <t>02077432</t>
  </si>
  <si>
    <t>REC.AMB.ELET.DEL.VERAO 2X19ML</t>
  </si>
  <si>
    <t>8410104882679</t>
  </si>
  <si>
    <t>02215624</t>
  </si>
  <si>
    <t>REC.AMB.ELET.KIOTO 2X19ML</t>
  </si>
  <si>
    <t>5601217141033</t>
  </si>
  <si>
    <t>02215635</t>
  </si>
  <si>
    <t>REC.AMB.ELET.COPACAB. 2X19ML</t>
  </si>
  <si>
    <t>5601217141026</t>
  </si>
  <si>
    <t>01740922</t>
  </si>
  <si>
    <t>AMB.ELE.SCE.OIL RELAX.ZEN 20ML</t>
  </si>
  <si>
    <t>5000204117677</t>
  </si>
  <si>
    <t>01740944</t>
  </si>
  <si>
    <t>AMB.ELE.SCE.OIL SANDAL 20ML</t>
  </si>
  <si>
    <t>5000204117882</t>
  </si>
  <si>
    <t>01740992</t>
  </si>
  <si>
    <t>REC.AMB.EL.SC.OIL R.ZEN 2X20ML</t>
  </si>
  <si>
    <t>5000204117318</t>
  </si>
  <si>
    <t>01741021</t>
  </si>
  <si>
    <t>REC.AMB.EL.SC.OIL SANDA.2X20ML</t>
  </si>
  <si>
    <t>5000204336221</t>
  </si>
  <si>
    <t>01388833</t>
  </si>
  <si>
    <t>REC.AMB.ELETR. ALFAZEMA 25ML</t>
  </si>
  <si>
    <t>5604260279111</t>
  </si>
  <si>
    <t>01904336</t>
  </si>
  <si>
    <t>REC.AMB.ELETR.FRUT BOSQUE 25ML</t>
  </si>
  <si>
    <t>5604260320387</t>
  </si>
  <si>
    <t>01388822</t>
  </si>
  <si>
    <t>AMB.ELETR. APA+REC ALFAZEMA</t>
  </si>
  <si>
    <t>5604260279104</t>
  </si>
  <si>
    <t>r30f14s14</t>
  </si>
  <si>
    <t>00504772</t>
  </si>
  <si>
    <t>REC.AMB.AUT.FM LAVANDA 250ML</t>
  </si>
  <si>
    <t>3059943009080</t>
  </si>
  <si>
    <t>01624690</t>
  </si>
  <si>
    <t>REC.AMB.AUT.ESSENT MIST LAVAND</t>
  </si>
  <si>
    <t>8410104888169</t>
  </si>
  <si>
    <t>02077410</t>
  </si>
  <si>
    <t>AMB.AUTOMATICO FM DEL.VERAO</t>
  </si>
  <si>
    <t>5601217137449</t>
  </si>
  <si>
    <t>02210753</t>
  </si>
  <si>
    <t>REC.AMB.A.FR.LAV&amp; LI.228ML</t>
  </si>
  <si>
    <t>8410104913779</t>
  </si>
  <si>
    <t>02210764</t>
  </si>
  <si>
    <t>REC.AMB.A.FR.F.JASM.228ML</t>
  </si>
  <si>
    <t>8410104913786</t>
  </si>
  <si>
    <t>01716475</t>
  </si>
  <si>
    <t>AMB.AUT.ES.MIST LAVANDA</t>
  </si>
  <si>
    <t>8410104894290</t>
  </si>
  <si>
    <t>02102255</t>
  </si>
  <si>
    <t>AMB.AUTOM.A.FRESH LAVANDA&amp;LIR</t>
  </si>
  <si>
    <t>5601217138699</t>
  </si>
  <si>
    <t>02215602</t>
  </si>
  <si>
    <t>AMB.AUTOM.A.FRESH KIOTO</t>
  </si>
  <si>
    <t>8410104926663</t>
  </si>
  <si>
    <t>02215613</t>
  </si>
  <si>
    <t>REC.AMB.A.FR.F.KIOTO 2X228ML</t>
  </si>
  <si>
    <t>5600959800062</t>
  </si>
  <si>
    <t>00993733</t>
  </si>
  <si>
    <t>AMB.AUT.SENSE&amp;SP LAV/JASM 18ML</t>
  </si>
  <si>
    <t>5000204075144</t>
  </si>
  <si>
    <t>01978300</t>
  </si>
  <si>
    <t>REC.AMB.AUT.RELAX. ZEN 2X269ML</t>
  </si>
  <si>
    <t>5000204767193</t>
  </si>
  <si>
    <t>01978311</t>
  </si>
  <si>
    <t>REC.AMB.AUT.LAV.ALOE 2X269ML</t>
  </si>
  <si>
    <t>5000204794311</t>
  </si>
  <si>
    <t>01252751</t>
  </si>
  <si>
    <t>AMB.AUT.RLAX ZEN APA+REC 269ML</t>
  </si>
  <si>
    <t>5000204073492</t>
  </si>
  <si>
    <t>01426282</t>
  </si>
  <si>
    <t>REC.AMB.AUT.LAVANDA 250ML</t>
  </si>
  <si>
    <t>5604260313129</t>
  </si>
  <si>
    <t>r30f16s02</t>
  </si>
  <si>
    <t>01975782</t>
  </si>
  <si>
    <t>ANTI-TRACAS GEL LAVANDA 2UN</t>
  </si>
  <si>
    <t>RAID</t>
  </si>
  <si>
    <t>5000204310344</t>
  </si>
  <si>
    <t>01741080</t>
  </si>
  <si>
    <t>GANCHOS PERF.LAVANDA 2UN</t>
  </si>
  <si>
    <t>5000204221039</t>
  </si>
  <si>
    <t>02210775</t>
  </si>
  <si>
    <t>ANTI TRACA ALIMENTOS 3UN</t>
  </si>
  <si>
    <t>5000204380590</t>
  </si>
  <si>
    <t>01975802</t>
  </si>
  <si>
    <t>ANTI-TRACAS GEL LAVANDA 6UN</t>
  </si>
  <si>
    <t>5000204310313</t>
  </si>
  <si>
    <t>r30f16s04</t>
  </si>
  <si>
    <t>02114951</t>
  </si>
  <si>
    <t>REC.INSET.ELET ANTI-MOSQUI.1U</t>
  </si>
  <si>
    <t>5604260335961</t>
  </si>
  <si>
    <t>02114940</t>
  </si>
  <si>
    <t>INSET.ELET.ANTI-MOSQUI APA+REC</t>
  </si>
  <si>
    <t>5604260335954</t>
  </si>
  <si>
    <t>01296412</t>
  </si>
  <si>
    <t>INSET.LIQ.ELET. APA 30N 21ML</t>
  </si>
  <si>
    <t>5000204781113</t>
  </si>
  <si>
    <t>00214281</t>
  </si>
  <si>
    <t>REC.INSET.ELETRI.45NOITES 27ML</t>
  </si>
  <si>
    <t>5000204700367</t>
  </si>
  <si>
    <t>02071725</t>
  </si>
  <si>
    <t>INSET.EL.AP+REC+OF EUC 2X27ML</t>
  </si>
  <si>
    <t>5000204093209</t>
  </si>
  <si>
    <t>00715223</t>
  </si>
  <si>
    <t>REC.INSET.ELETRICO 2X27ML</t>
  </si>
  <si>
    <t>5000204700398</t>
  </si>
  <si>
    <t>01717252</t>
  </si>
  <si>
    <t>INSET.EL.LIQ.AP.45N+45N 2X27ML</t>
  </si>
  <si>
    <t>5000204093087</t>
  </si>
  <si>
    <t>02211706</t>
  </si>
  <si>
    <t>REC INSET. ARMAD. LED C/2</t>
  </si>
  <si>
    <t>RAID ESSEN</t>
  </si>
  <si>
    <t>5000204382570</t>
  </si>
  <si>
    <t>02211690</t>
  </si>
  <si>
    <t>APA INSET.ARMADILHAS LED</t>
  </si>
  <si>
    <t>5000204382549</t>
  </si>
  <si>
    <t>r30f16s06</t>
  </si>
  <si>
    <t>01462822</t>
  </si>
  <si>
    <t>INSET.LIQ.VAPORIZADOR 500ML</t>
  </si>
  <si>
    <t>5604260281046</t>
  </si>
  <si>
    <t>02200875</t>
  </si>
  <si>
    <t>XXREC.INSET.VAPORIZADOR 375ML</t>
  </si>
  <si>
    <t>CLEAN KILL</t>
  </si>
  <si>
    <t>5601149047403</t>
  </si>
  <si>
    <t>00214200</t>
  </si>
  <si>
    <t>INSECTICIDA VAPORIZADOR 375ML</t>
  </si>
  <si>
    <t>5601149047380</t>
  </si>
  <si>
    <t>02114973</t>
  </si>
  <si>
    <t>INSET.AER.CASA&amp;PLANTAS 500ML</t>
  </si>
  <si>
    <t>5604260335985</t>
  </si>
  <si>
    <t>01356692</t>
  </si>
  <si>
    <t>INSET. AER CASA&amp;PLANTAS 400ML</t>
  </si>
  <si>
    <t>5000204802689</t>
  </si>
  <si>
    <t>02071714</t>
  </si>
  <si>
    <t>INSET.AER.MOSC&amp;MOSQ EUC 400ML</t>
  </si>
  <si>
    <t>5000204342642</t>
  </si>
  <si>
    <t>01762634</t>
  </si>
  <si>
    <t>INSET.AER.MULTI-INSECTOS 400ML</t>
  </si>
  <si>
    <t>5000204758184</t>
  </si>
  <si>
    <t>r30f16s08</t>
  </si>
  <si>
    <t>01047106</t>
  </si>
  <si>
    <t>INSET.PO BARATAS/FORMIGAS 250G</t>
  </si>
  <si>
    <t>BAYGON</t>
  </si>
  <si>
    <t>5000204613629</t>
  </si>
  <si>
    <t>02162493</t>
  </si>
  <si>
    <t>ARMADILHA INSET.FORMIGAS 2 UN</t>
  </si>
  <si>
    <t>CASAPACK</t>
  </si>
  <si>
    <t>5602098023005</t>
  </si>
  <si>
    <t>02114962</t>
  </si>
  <si>
    <t>INSET.AER.RASTEJANTES 500ML</t>
  </si>
  <si>
    <t>5604260335978</t>
  </si>
  <si>
    <t>01762623</t>
  </si>
  <si>
    <t>INSET.RASTEJANT.BAR&amp;FORM 400ML</t>
  </si>
  <si>
    <t>5000204214352</t>
  </si>
  <si>
    <t>02077454</t>
  </si>
  <si>
    <t>INSET.CONTROLLER BARATAS 6UN</t>
  </si>
  <si>
    <t>5000204343397</t>
  </si>
  <si>
    <t>r30f16s10</t>
  </si>
  <si>
    <t>00953672</t>
  </si>
  <si>
    <t>FITA APANHA MOSCAS C/4</t>
  </si>
  <si>
    <t>5000204380569</t>
  </si>
  <si>
    <t>r30f18s02</t>
  </si>
  <si>
    <t>01852103</t>
  </si>
  <si>
    <t>CREME CALC.INCO C/ESP.APL.50ML</t>
  </si>
  <si>
    <t>5604260345083</t>
  </si>
  <si>
    <t>00758166</t>
  </si>
  <si>
    <t>CREME CALC.CAST.C/ESP.APL.50ML</t>
  </si>
  <si>
    <t>5604260345076</t>
  </si>
  <si>
    <t>00758155</t>
  </si>
  <si>
    <t>CREME CALC.PRET.C/ESP.APL.50ML</t>
  </si>
  <si>
    <t>5604260345069</t>
  </si>
  <si>
    <t>01385062</t>
  </si>
  <si>
    <t>POMADA LATA PRETO 75ML</t>
  </si>
  <si>
    <t>BUFALO</t>
  </si>
  <si>
    <t>4009175131348</t>
  </si>
  <si>
    <t>01385073</t>
  </si>
  <si>
    <t>POMADA LATA CASTANHO 75ML</t>
  </si>
  <si>
    <t>4009175131379</t>
  </si>
  <si>
    <t>01385126</t>
  </si>
  <si>
    <t>POMADA CEBO LATA PROTEXOL 75ML</t>
  </si>
  <si>
    <t>4009175131492</t>
  </si>
  <si>
    <t>r30f18s04</t>
  </si>
  <si>
    <t>00265212</t>
  </si>
  <si>
    <t>LIQ.AUTOBRILHANTE PRETO 75ML</t>
  </si>
  <si>
    <t>5604260345090</t>
  </si>
  <si>
    <t>00161280</t>
  </si>
  <si>
    <t>LIQ.AUTOBRILHANTE CASTANHO50ML</t>
  </si>
  <si>
    <t>4009175139566</t>
  </si>
  <si>
    <t>00161291</t>
  </si>
  <si>
    <t>LIQ.AUTOBRILHANTE PRETO 50ML</t>
  </si>
  <si>
    <t>4009175139535</t>
  </si>
  <si>
    <t>01385130</t>
  </si>
  <si>
    <t>LIQ.AUTOBRILHANTE INCOLOR 50ML</t>
  </si>
  <si>
    <t>4009175139542</t>
  </si>
  <si>
    <t>00919944</t>
  </si>
  <si>
    <t>LIQ.AUTOBRILHANTE BRANCO 50ML</t>
  </si>
  <si>
    <t>4009175139559</t>
  </si>
  <si>
    <t>r30f18s06</t>
  </si>
  <si>
    <t>00798736</t>
  </si>
  <si>
    <t>ESPONJA BRILHO PRETO</t>
  </si>
  <si>
    <t>4009175912138</t>
  </si>
  <si>
    <t>00161346</t>
  </si>
  <si>
    <t>ESPONJA BRILHO INCOLOR</t>
  </si>
  <si>
    <t>4009175912176</t>
  </si>
  <si>
    <t>01385185</t>
  </si>
  <si>
    <t>ESCOVA CAMURCA</t>
  </si>
  <si>
    <t>8411650426096</t>
  </si>
  <si>
    <t>01151363</t>
  </si>
  <si>
    <t>RENOVAD.CAMURCA INCOLOR 250ML</t>
  </si>
  <si>
    <t>4009175174017</t>
  </si>
  <si>
    <t>00260914</t>
  </si>
  <si>
    <t>ESPONJA AUTOBRILHANTE 3G</t>
  </si>
  <si>
    <t>5604260277674</t>
  </si>
  <si>
    <t>01852114</t>
  </si>
  <si>
    <t>ESPONJA LIMPA CAMURCA 1UN</t>
  </si>
  <si>
    <t>5604260312122</t>
  </si>
  <si>
    <t>02062560</t>
  </si>
  <si>
    <t>SPRAY ELIM ODOR CALCADO 200ML</t>
  </si>
  <si>
    <t>5604260332908</t>
  </si>
  <si>
    <t>01852061</t>
  </si>
  <si>
    <t>SPRAY RENOV CAMURCA PRET 200ML</t>
  </si>
  <si>
    <t>5604260312078</t>
  </si>
  <si>
    <t>01852072</t>
  </si>
  <si>
    <t>SPRAY RENOV CAMURCA CAST 200ML</t>
  </si>
  <si>
    <t>5604260312085</t>
  </si>
  <si>
    <t>01852083</t>
  </si>
  <si>
    <t>SPRAY RENOV CAMURCA INCO 200ML</t>
  </si>
  <si>
    <t>5604260312092</t>
  </si>
  <si>
    <t>01781942</t>
  </si>
  <si>
    <t>DESOD.E DESINF.CALCADO 150ML</t>
  </si>
  <si>
    <t>3045200715009</t>
  </si>
  <si>
    <t>01951406</t>
  </si>
  <si>
    <t>TOALHITAS LIMP. P/CALC.24 UN.</t>
  </si>
  <si>
    <t>SPLENDOR</t>
  </si>
  <si>
    <t>5601149047281</t>
  </si>
  <si>
    <t>r30f22s02</t>
  </si>
  <si>
    <t>01439942</t>
  </si>
  <si>
    <t>OLEO CEDRO AER.250ML</t>
  </si>
  <si>
    <t>5604260278053</t>
  </si>
  <si>
    <t>01669835</t>
  </si>
  <si>
    <t>OLEO CEDRO LIQUIDO 250ML</t>
  </si>
  <si>
    <t>PRONTO</t>
  </si>
  <si>
    <t>5000204827712</t>
  </si>
  <si>
    <t>r30f22s04</t>
  </si>
  <si>
    <t>02112776</t>
  </si>
  <si>
    <t>TOALHITAS LIMPA MOVEIS 24UN</t>
  </si>
  <si>
    <t>5604260332106</t>
  </si>
  <si>
    <t>00592645</t>
  </si>
  <si>
    <t>LIMPA MOV.AER. 300ML</t>
  </si>
  <si>
    <t>5604260278060</t>
  </si>
  <si>
    <t>01757212</t>
  </si>
  <si>
    <t>LIMPA MOV.AER.CERA ABELHA300ML</t>
  </si>
  <si>
    <t>5604260296552</t>
  </si>
  <si>
    <t>01999011</t>
  </si>
  <si>
    <t>LIMPA MOV.AER.CLASSIC 250ML</t>
  </si>
  <si>
    <t>5000204314595</t>
  </si>
  <si>
    <t>01999022</t>
  </si>
  <si>
    <t>LIMPA MOV.AER.LAVANDA 250ML</t>
  </si>
  <si>
    <t>5000204307856</t>
  </si>
  <si>
    <t>01594191</t>
  </si>
  <si>
    <t>LIMPA MOV.AER.OLEO NUTR.250ML</t>
  </si>
  <si>
    <t>5000204011081</t>
  </si>
  <si>
    <t>01256792</t>
  </si>
  <si>
    <t>SPRAY LIMP.MOV.ALOE VERA 500ML</t>
  </si>
  <si>
    <t>5000204711936</t>
  </si>
  <si>
    <t>r30f22s06</t>
  </si>
  <si>
    <t>01362090</t>
  </si>
  <si>
    <t>REPARADOR MOVEIS ESCURO 200ML</t>
  </si>
  <si>
    <t>5604260277438</t>
  </si>
  <si>
    <t>01362106</t>
  </si>
  <si>
    <t>REPARADOR MOVEIS NORMAL 200ML</t>
  </si>
  <si>
    <t>5604260277421</t>
  </si>
  <si>
    <t>02166135</t>
  </si>
  <si>
    <t>CREME NUTRIT CERA ABELHA 200ML</t>
  </si>
  <si>
    <t>5000204410068</t>
  </si>
  <si>
    <t>r30f24s02</t>
  </si>
  <si>
    <t>01886612</t>
  </si>
  <si>
    <t>LIMPA MADEIRAS COM SABAO 1.5L</t>
  </si>
  <si>
    <t>5604260340552</t>
  </si>
  <si>
    <t>02160671</t>
  </si>
  <si>
    <t>CIF LIQ. +PODER MADEIRAS 1.3L</t>
  </si>
  <si>
    <t>8721317714221</t>
  </si>
  <si>
    <t>01886601</t>
  </si>
  <si>
    <t>LIMPA SUPERFIC DELICADAS 750ML</t>
  </si>
  <si>
    <t>5604260316014</t>
  </si>
  <si>
    <t>01806315</t>
  </si>
  <si>
    <t>L.TUDO BRILHANTE MADEIRAS 1.1L</t>
  </si>
  <si>
    <t>5604260302659</t>
  </si>
  <si>
    <t>00032594</t>
  </si>
  <si>
    <t>LIMPADOR MADEIRAS 750ML</t>
  </si>
  <si>
    <t>8412400109313</t>
  </si>
  <si>
    <t>01099031</t>
  </si>
  <si>
    <t>L.TUDO BRILHANTE MADEIRA 1.1L</t>
  </si>
  <si>
    <t>8410436242264</t>
  </si>
  <si>
    <t>r30f24s04</t>
  </si>
  <si>
    <t>00430092</t>
  </si>
  <si>
    <t>LIMPA ALCATIFA MOUSSE ACT.600M</t>
  </si>
  <si>
    <t>5410036145227</t>
  </si>
  <si>
    <t>01650211</t>
  </si>
  <si>
    <t>SHAMPO 3 EM 1 KARPEX 950ML</t>
  </si>
  <si>
    <t>5601217131324</t>
  </si>
  <si>
    <t>r30f24s06</t>
  </si>
  <si>
    <t>01886592</t>
  </si>
  <si>
    <t>CERA LIQUIDA LAVA ENCERA 750ML</t>
  </si>
  <si>
    <t>5604260315994</t>
  </si>
  <si>
    <t>01886566</t>
  </si>
  <si>
    <t>CERA ACRILICA MADEIRA 750ML</t>
  </si>
  <si>
    <t>5604260315970</t>
  </si>
  <si>
    <t>r30f24s08</t>
  </si>
  <si>
    <t>00404723</t>
  </si>
  <si>
    <t>REST.CHAO ENVER.MED./ESC.500ML</t>
  </si>
  <si>
    <t>5601149042309</t>
  </si>
  <si>
    <t>r30f24s10</t>
  </si>
  <si>
    <t>02112780</t>
  </si>
  <si>
    <t>TOALH.LIMPA CHAO CITRUS 15UN</t>
  </si>
  <si>
    <t>5604260332113</t>
  </si>
  <si>
    <t>01902876</t>
  </si>
  <si>
    <t>ESPANADOR AGARRA PO C/ 5 REC</t>
  </si>
  <si>
    <t>5604260325672</t>
  </si>
  <si>
    <t>02147871</t>
  </si>
  <si>
    <t>REC.PANOS HUMIDOS FRESH 10UN</t>
  </si>
  <si>
    <t>SWIFFER</t>
  </si>
  <si>
    <t>8700216770811</t>
  </si>
  <si>
    <t>02147845</t>
  </si>
  <si>
    <t>REC.PANOS AGARRA PO P/MOPA 18U</t>
  </si>
  <si>
    <t>8700216677226</t>
  </si>
  <si>
    <t>02147856</t>
  </si>
  <si>
    <t>ESPANADOR DUSTER KIT C/4UN</t>
  </si>
  <si>
    <t>8700216677141</t>
  </si>
  <si>
    <t>02147860</t>
  </si>
  <si>
    <t>REC.P/ESPANADOR DUSTER C/9UN</t>
  </si>
  <si>
    <t>8700216676717</t>
  </si>
  <si>
    <t>01933386</t>
  </si>
  <si>
    <t>MOPA C/8PANOS SEC.+3PANOS HUM.</t>
  </si>
  <si>
    <t>8700216656122</t>
  </si>
  <si>
    <t>r30f26s02</t>
  </si>
  <si>
    <t>02101752</t>
  </si>
  <si>
    <t>ESFREGAO ACO INOX 4UN</t>
  </si>
  <si>
    <t>5604260341078</t>
  </si>
  <si>
    <t>01993262</t>
  </si>
  <si>
    <t>ESFREGAO FIBRA VERDE 12X16 4UN</t>
  </si>
  <si>
    <t>5604260348930</t>
  </si>
  <si>
    <t>00007674</t>
  </si>
  <si>
    <t>ESFREGAO C/6 UNIDADES</t>
  </si>
  <si>
    <t>BRAVO</t>
  </si>
  <si>
    <t>5601123103002</t>
  </si>
  <si>
    <t>00007663</t>
  </si>
  <si>
    <t>ESFREGAO INOX UNICO</t>
  </si>
  <si>
    <t>5601123907112</t>
  </si>
  <si>
    <t>00153381</t>
  </si>
  <si>
    <t>ESFREGAO FIBRA VERDE NORMAL</t>
  </si>
  <si>
    <t>SCOTCH BRI</t>
  </si>
  <si>
    <t>8410001100326</t>
  </si>
  <si>
    <t>02037121</t>
  </si>
  <si>
    <t>ESFREGAO METALICO 1 UNID.</t>
  </si>
  <si>
    <t>8887862415157</t>
  </si>
  <si>
    <t>00153392</t>
  </si>
  <si>
    <t>ESFREGAO ESPONJ.FIBRA VERDE 1U</t>
  </si>
  <si>
    <t>8410001134925</t>
  </si>
  <si>
    <t>00468684</t>
  </si>
  <si>
    <t>ESFREGAO SALVA UNHAS VERDE 2U</t>
  </si>
  <si>
    <t>8410001103877</t>
  </si>
  <si>
    <t>02056212</t>
  </si>
  <si>
    <t>ESFREGAO ESP.FIBR.VERD.2+1GR</t>
  </si>
  <si>
    <t>8410001134932</t>
  </si>
  <si>
    <t>02175872</t>
  </si>
  <si>
    <t>ESFREGAO SALV UNHAS AZUL 2+1GR</t>
  </si>
  <si>
    <t>0068060501172</t>
  </si>
  <si>
    <t>00408652</t>
  </si>
  <si>
    <t>ESFREGAO S.UNHAS ERGO.VERDE 2U</t>
  </si>
  <si>
    <t>8410001109978</t>
  </si>
  <si>
    <t>r30f26s04</t>
  </si>
  <si>
    <t>01857733</t>
  </si>
  <si>
    <t>PANO MICROFIBRAS MULTIUSOS 1UN</t>
  </si>
  <si>
    <t>5604260312924</t>
  </si>
  <si>
    <t>02071736</t>
  </si>
  <si>
    <t>PANO MICROFIBRAS 10 UNID.</t>
  </si>
  <si>
    <t>8887862963009</t>
  </si>
  <si>
    <t>r30f26s06</t>
  </si>
  <si>
    <t>01978640</t>
  </si>
  <si>
    <t>ESPONJA COZ.FIBRA VERDE C/3UNI</t>
  </si>
  <si>
    <t>5604260348916</t>
  </si>
  <si>
    <t>01263911</t>
  </si>
  <si>
    <t>ESPONJA SALVAUNHAS COZ.C/3UN</t>
  </si>
  <si>
    <t>5604260323760</t>
  </si>
  <si>
    <t>02018015</t>
  </si>
  <si>
    <t>ESFR ESP SU NAO RISCA AZUL 3UN</t>
  </si>
  <si>
    <t>5604260330010</t>
  </si>
  <si>
    <t>01738191</t>
  </si>
  <si>
    <t>ESPONJA MAGICA 2UNID</t>
  </si>
  <si>
    <t>5604260290642</t>
  </si>
  <si>
    <t>g46b060</t>
  </si>
  <si>
    <t>r10f03s01</t>
  </si>
  <si>
    <t>01966962</t>
  </si>
  <si>
    <t>COLA CAO 400G</t>
  </si>
  <si>
    <t>COLA CAO</t>
  </si>
  <si>
    <t>8410014926241</t>
  </si>
  <si>
    <t>01258895</t>
  </si>
  <si>
    <t>ACHOCOLATADO ENERGY 750G</t>
  </si>
  <si>
    <t>8410014030320</t>
  </si>
  <si>
    <t>02077046</t>
  </si>
  <si>
    <t>CHOCOLATE QUENTE ORIGINAL 300G</t>
  </si>
  <si>
    <t>5609060807274</t>
  </si>
  <si>
    <t>alinhado CNT</t>
  </si>
  <si>
    <t>02020921</t>
  </si>
  <si>
    <t>CACAO PO INSTANTANEO 450G</t>
  </si>
  <si>
    <t>IVORIA</t>
  </si>
  <si>
    <t>3250390867609</t>
  </si>
  <si>
    <t>02020910</t>
  </si>
  <si>
    <t>CACAO PO INSTANTANEO 1KG</t>
  </si>
  <si>
    <t>3250391120369</t>
  </si>
  <si>
    <t>desvio 5%</t>
  </si>
  <si>
    <t>01934073</t>
  </si>
  <si>
    <t>ACHOCOLATADO PO LATA 390G</t>
  </si>
  <si>
    <t>NESQUIK</t>
  </si>
  <si>
    <t>8445290157348</t>
  </si>
  <si>
    <t>02101561</t>
  </si>
  <si>
    <t>NESQUIK MORANGO 350G</t>
  </si>
  <si>
    <t>8445291306288</t>
  </si>
  <si>
    <t>02157034</t>
  </si>
  <si>
    <t>NESQUIK BANANA 350G</t>
  </si>
  <si>
    <t>8445291641617</t>
  </si>
  <si>
    <t>01242215</t>
  </si>
  <si>
    <t>ACHOCOLATADO EXTRA CHOCO390G</t>
  </si>
  <si>
    <t>7613034725936</t>
  </si>
  <si>
    <t>02032193</t>
  </si>
  <si>
    <t>ACHOCOLATADO PO 600G</t>
  </si>
  <si>
    <t>8445290759207</t>
  </si>
  <si>
    <t>01985296</t>
  </si>
  <si>
    <t>ACHOCOLATADO 0% ACUCAR 320G</t>
  </si>
  <si>
    <t>8445290634887</t>
  </si>
  <si>
    <t>01881392</t>
  </si>
  <si>
    <t>ACHOCOLATADO EM PO 1KG</t>
  </si>
  <si>
    <t>7613035593756</t>
  </si>
  <si>
    <t>00035453</t>
  </si>
  <si>
    <t>OVOMALTINE 400G</t>
  </si>
  <si>
    <t>OVOMALTINE</t>
  </si>
  <si>
    <t>7612100054963</t>
  </si>
  <si>
    <t>01945615</t>
  </si>
  <si>
    <t>ACHOCOLATADO PO 500G</t>
  </si>
  <si>
    <t>SUCHARD</t>
  </si>
  <si>
    <t>4052700004761</t>
  </si>
  <si>
    <t>r10f03s02</t>
  </si>
  <si>
    <t>02114666</t>
  </si>
  <si>
    <t>CAFE BUONDI EXTREME GRAO 200G</t>
  </si>
  <si>
    <t>BUONDI</t>
  </si>
  <si>
    <t>8445291133808</t>
  </si>
  <si>
    <t>02165882</t>
  </si>
  <si>
    <t>CAFE BUONDI ROBUSTO GRAO 400G</t>
  </si>
  <si>
    <t>8445291606678</t>
  </si>
  <si>
    <t>00000420</t>
  </si>
  <si>
    <t>CAFE LOTE CHAVENA GRAO 250G</t>
  </si>
  <si>
    <t>5601082022796</t>
  </si>
  <si>
    <t>02072954</t>
  </si>
  <si>
    <t>CAFE LOTE RITUAL GRAO 500G</t>
  </si>
  <si>
    <t>5601082054605</t>
  </si>
  <si>
    <t>02198901</t>
  </si>
  <si>
    <t>CAFE SIGNATURE CREMA GRAO 500G</t>
  </si>
  <si>
    <t>5601082058009</t>
  </si>
  <si>
    <t>02198912</t>
  </si>
  <si>
    <t>CAFE SIGNATURE INTEN GRAO 500G</t>
  </si>
  <si>
    <t>5601082058016</t>
  </si>
  <si>
    <t>02214162</t>
  </si>
  <si>
    <t>CAFE LOTE EXPRESSO GRAO 1KG</t>
  </si>
  <si>
    <t>5601082006345</t>
  </si>
  <si>
    <t>00069543</t>
  </si>
  <si>
    <t>CAFE LOTE CHAVENA GRAO 1K</t>
  </si>
  <si>
    <t>5601082022772</t>
  </si>
  <si>
    <t>00188285</t>
  </si>
  <si>
    <t>CAFE LOTE SUPERIOR GRAO 1K</t>
  </si>
  <si>
    <t>5601082023496</t>
  </si>
  <si>
    <t>00171861</t>
  </si>
  <si>
    <t>CAFE LOTE BOCAGE GRAO 1K</t>
  </si>
  <si>
    <t>NICOLA</t>
  </si>
  <si>
    <t>5601132102010</t>
  </si>
  <si>
    <t>02114633</t>
  </si>
  <si>
    <t>CAFE CLASSICO GRAO 220G</t>
  </si>
  <si>
    <t>SICAL</t>
  </si>
  <si>
    <t>8445291133648</t>
  </si>
  <si>
    <t>00254513</t>
  </si>
  <si>
    <t>CAFE 5 ESTRELAS GRAO 1K</t>
  </si>
  <si>
    <t>5601126039148</t>
  </si>
  <si>
    <t>r10f03s03</t>
  </si>
  <si>
    <t>01892021</t>
  </si>
  <si>
    <t>CAFE BELLISSIMO ORIG.MOIDO200G</t>
  </si>
  <si>
    <t>BELISSIMO</t>
  </si>
  <si>
    <t>5601082049939</t>
  </si>
  <si>
    <t>01892032</t>
  </si>
  <si>
    <t>CAFE BELLISSIMO INTEN.MOID200G</t>
  </si>
  <si>
    <t>5601082049946</t>
  </si>
  <si>
    <t>02214195</t>
  </si>
  <si>
    <t>CAFE BELISSIMO MASSIMO 200G</t>
  </si>
  <si>
    <t>5601082058276</t>
  </si>
  <si>
    <t>01663996</t>
  </si>
  <si>
    <t>CAFE EXTREME M.NORMAL 200G</t>
  </si>
  <si>
    <t>8445291133778</t>
  </si>
  <si>
    <t>01973956</t>
  </si>
  <si>
    <t>CAFE BUONDI ROBUSTO 200G</t>
  </si>
  <si>
    <t>8445291133792</t>
  </si>
  <si>
    <t>02114655</t>
  </si>
  <si>
    <t>CAFE ORIGINAL M.UNIVERSAL 200G</t>
  </si>
  <si>
    <t>8445291133273</t>
  </si>
  <si>
    <t>01966903</t>
  </si>
  <si>
    <t>CAFE LOTE RITUAL M.UNIV. 220G</t>
  </si>
  <si>
    <t>5601082053561</t>
  </si>
  <si>
    <t>00000486</t>
  </si>
  <si>
    <t>CAFE LOTE CHAVENA M.MAQ. 250G</t>
  </si>
  <si>
    <t>5601082022758</t>
  </si>
  <si>
    <t>00000501</t>
  </si>
  <si>
    <t>CAFE LOTE CHAVENA M.SACO 250G</t>
  </si>
  <si>
    <t>5601082022765</t>
  </si>
  <si>
    <t>01976592</t>
  </si>
  <si>
    <t>CAFE LOTE PORTUGAL M.UNIV 220G</t>
  </si>
  <si>
    <t>5601082053523</t>
  </si>
  <si>
    <t>02193284</t>
  </si>
  <si>
    <t>CAFE MOIDO DELTA GOLD 200G</t>
  </si>
  <si>
    <t>5601082058511</t>
  </si>
  <si>
    <t>02193273</t>
  </si>
  <si>
    <t>CAFE MOIDO DELTA PLATINUM 200G</t>
  </si>
  <si>
    <t>5601082058528</t>
  </si>
  <si>
    <t>01811651</t>
  </si>
  <si>
    <t>CAFE DECAFEINADO M.UNIV 220 GR</t>
  </si>
  <si>
    <t>5601082046549</t>
  </si>
  <si>
    <t>00288572</t>
  </si>
  <si>
    <t>CAFE LOTE NORMAL M.GROSSA 250G</t>
  </si>
  <si>
    <t>5604260304288</t>
  </si>
  <si>
    <t>00288583</t>
  </si>
  <si>
    <t>CAFE LOTE NORMAL M.FINA 250G</t>
  </si>
  <si>
    <t>5604260304295</t>
  </si>
  <si>
    <t>00685775</t>
  </si>
  <si>
    <t>CAFE DESCAFEINADO M.MAQ. 250G</t>
  </si>
  <si>
    <t>5604260304301</t>
  </si>
  <si>
    <t>02114644</t>
  </si>
  <si>
    <t>CAFE TRADICAO M.UNIVERSAL 220G</t>
  </si>
  <si>
    <t>8445291133372</t>
  </si>
  <si>
    <t>02034094</t>
  </si>
  <si>
    <t>CAFE TORRA PORTUGUESA 220G</t>
  </si>
  <si>
    <t>8445291133587</t>
  </si>
  <si>
    <t>02114611</t>
  </si>
  <si>
    <t>CAFE CLASSICO M.NORMAL 220G</t>
  </si>
  <si>
    <t>8445291133396</t>
  </si>
  <si>
    <t>02114622</t>
  </si>
  <si>
    <t>CAFE CLASSICO M.GROSSA 220G</t>
  </si>
  <si>
    <t>8445291133563</t>
  </si>
  <si>
    <t>r10f03s04</t>
  </si>
  <si>
    <t>01565964</t>
  </si>
  <si>
    <t>CAFE BRASIL M.UNIV. 220G</t>
  </si>
  <si>
    <t>5601082041711</t>
  </si>
  <si>
    <t>01565975</t>
  </si>
  <si>
    <t>CAFE TIMOR M.UNIV. 220G</t>
  </si>
  <si>
    <t>5601082041742</t>
  </si>
  <si>
    <t>01565986</t>
  </si>
  <si>
    <t>CAFE ANGOLA M.UNIV. 220G</t>
  </si>
  <si>
    <t>5601082041735</t>
  </si>
  <si>
    <t>r10f03s06</t>
  </si>
  <si>
    <t>02193295</t>
  </si>
  <si>
    <t>CAPPUCCINO CLASSICO STICK 140G</t>
  </si>
  <si>
    <t>5609060666819</t>
  </si>
  <si>
    <t>02193304</t>
  </si>
  <si>
    <t>CAPPUCCINO INTENSO STICK 125G</t>
  </si>
  <si>
    <t>5609060666826</t>
  </si>
  <si>
    <t>01815295</t>
  </si>
  <si>
    <t>CAFE SOLUVEL CREME 80 GR</t>
  </si>
  <si>
    <t>5609060095695</t>
  </si>
  <si>
    <t>00242314</t>
  </si>
  <si>
    <t>CAFE SOLUVEL C/CAFEINA 100G</t>
  </si>
  <si>
    <t>5609060006608</t>
  </si>
  <si>
    <t>01815284</t>
  </si>
  <si>
    <t>CAFE SOLUVEL INTENSO FR 100 GR</t>
  </si>
  <si>
    <t>5609060095992</t>
  </si>
  <si>
    <t>01320133</t>
  </si>
  <si>
    <t>CAFE SOLUVEL C/CAFEINA 200G</t>
  </si>
  <si>
    <t>5609060006615</t>
  </si>
  <si>
    <t>01919552</t>
  </si>
  <si>
    <t>SOLUVEL INTENSO 200GR</t>
  </si>
  <si>
    <t>5609060339256</t>
  </si>
  <si>
    <t>20-06-2026</t>
  </si>
  <si>
    <t>02214173</t>
  </si>
  <si>
    <t>CAFE SOLUVEL PROTEINA 200G</t>
  </si>
  <si>
    <t>5609060944733</t>
  </si>
  <si>
    <t>02214184</t>
  </si>
  <si>
    <t>CAFE SOLUVEL ENERGIA 200G</t>
  </si>
  <si>
    <t>5609060944719</t>
  </si>
  <si>
    <t>00000571</t>
  </si>
  <si>
    <t>NESCAFE C/CAFEINA 10X2G</t>
  </si>
  <si>
    <t>NESCAFE</t>
  </si>
  <si>
    <t>8445292044066</t>
  </si>
  <si>
    <t>00000582</t>
  </si>
  <si>
    <t>NESCAFE DESCAFEINADO 10X2G</t>
  </si>
  <si>
    <t>8445292044226</t>
  </si>
  <si>
    <t>00493432</t>
  </si>
  <si>
    <t>CAPPUCCINO INTENSO 10X12.5G</t>
  </si>
  <si>
    <t>7613035078369</t>
  </si>
  <si>
    <t>00594965</t>
  </si>
  <si>
    <t>CAPPUCINO DESCAF. 10X12.5G</t>
  </si>
  <si>
    <t>3033710075652</t>
  </si>
  <si>
    <t>00069226</t>
  </si>
  <si>
    <t>CAPPUCINNO 10X14G</t>
  </si>
  <si>
    <t>5011546475165</t>
  </si>
  <si>
    <t>02106836</t>
  </si>
  <si>
    <t>GALAO SOLUVEL 10UNID</t>
  </si>
  <si>
    <t>8445291279957</t>
  </si>
  <si>
    <t>02137100</t>
  </si>
  <si>
    <t>NESCAFE MOCHA KIT KAT 7X21G</t>
  </si>
  <si>
    <t>8445291484610</t>
  </si>
  <si>
    <t>02144460</t>
  </si>
  <si>
    <t>NESCAFE MOCHA 8X17G</t>
  </si>
  <si>
    <t>8445291512900</t>
  </si>
  <si>
    <t>00000556</t>
  </si>
  <si>
    <t>NESCAFE C/CAFEINA 100G</t>
  </si>
  <si>
    <t>5601001322808</t>
  </si>
  <si>
    <t>01320394</t>
  </si>
  <si>
    <t>NESCAFE CREME C/C 100G</t>
  </si>
  <si>
    <t>7613034584236</t>
  </si>
  <si>
    <t>01446802</t>
  </si>
  <si>
    <t>NESCAFE CLASICO INTENSO 100G</t>
  </si>
  <si>
    <t>7613033573118</t>
  </si>
  <si>
    <t>00000593</t>
  </si>
  <si>
    <t>NESCAFE DESCAFEINADO 100G</t>
  </si>
  <si>
    <t>7613037043914</t>
  </si>
  <si>
    <t>00319530</t>
  </si>
  <si>
    <t>NESCAFE GOLD 100G</t>
  </si>
  <si>
    <t>5601001324109</t>
  </si>
  <si>
    <t>01851760</t>
  </si>
  <si>
    <t>NESCAFE C/CAFEINA 200G</t>
  </si>
  <si>
    <t>5601001003769</t>
  </si>
  <si>
    <t>00696781</t>
  </si>
  <si>
    <t>CAPPUCINNO 10X12.5G</t>
  </si>
  <si>
    <t>5604260264742</t>
  </si>
  <si>
    <t>dif ,1€</t>
  </si>
  <si>
    <t>MEDIA</t>
  </si>
  <si>
    <t>00095771</t>
  </si>
  <si>
    <t>5604260264650</t>
  </si>
  <si>
    <t>00095756</t>
  </si>
  <si>
    <t>CAFE SOLUVEL DESCAF. 100G</t>
  </si>
  <si>
    <t>5604260264636</t>
  </si>
  <si>
    <t>MODA</t>
  </si>
  <si>
    <t>00673555</t>
  </si>
  <si>
    <t>CAFE SOLUVEL GOLD 100G</t>
  </si>
  <si>
    <t>5604260264643</t>
  </si>
  <si>
    <t>r10f03s07</t>
  </si>
  <si>
    <t>02026725</t>
  </si>
  <si>
    <t>CEVADA TORRADA MOIDA 220G</t>
  </si>
  <si>
    <t>5601082054629</t>
  </si>
  <si>
    <t>02026740</t>
  </si>
  <si>
    <t>MISTURA PENINSULAR 220G</t>
  </si>
  <si>
    <t>5601082054636</t>
  </si>
  <si>
    <t>02026736</t>
  </si>
  <si>
    <t>MISTURA IBERICA MOIDA 220G</t>
  </si>
  <si>
    <t>5601082054643</t>
  </si>
  <si>
    <t>01358942</t>
  </si>
  <si>
    <t>CEVADA SOLUVEL FRS 200G</t>
  </si>
  <si>
    <t>5609060007070</t>
  </si>
  <si>
    <t>01654013</t>
  </si>
  <si>
    <t>BEB.SOL. CEREAIS+FIBRA FR 200G</t>
  </si>
  <si>
    <t>5609060099617</t>
  </si>
  <si>
    <t>01966925</t>
  </si>
  <si>
    <t>BEB.CEREAIS CHICOR.+CAFE 200G</t>
  </si>
  <si>
    <t>5609060439833</t>
  </si>
  <si>
    <t>01358931</t>
  </si>
  <si>
    <t>CAFE SOLUV.C/CEREAIS FRS 200G</t>
  </si>
  <si>
    <t>5609060007087</t>
  </si>
  <si>
    <t>01815304</t>
  </si>
  <si>
    <t>CHICORIA+CAFE SOLUVEL 250GR</t>
  </si>
  <si>
    <t>5609060024107</t>
  </si>
  <si>
    <t>02210371</t>
  </si>
  <si>
    <t>ESPRES CONCENTRADO BLACK 500ML</t>
  </si>
  <si>
    <t>9556001329141</t>
  </si>
  <si>
    <t>02210382</t>
  </si>
  <si>
    <t>ESPRES CONCENTRADO CARAM 500ML</t>
  </si>
  <si>
    <t>9556001329073</t>
  </si>
  <si>
    <t>00000652</t>
  </si>
  <si>
    <t>TOFINA 200G</t>
  </si>
  <si>
    <t>5601001315107</t>
  </si>
  <si>
    <t>PVP promo mais baixo do mercado a 2,94€</t>
  </si>
  <si>
    <t>Promo permanente, mas acompanhar concorrência</t>
  </si>
  <si>
    <t>00000626</t>
  </si>
  <si>
    <t>BRASA 200G</t>
  </si>
  <si>
    <t>5601001355905</t>
  </si>
  <si>
    <t>00000641</t>
  </si>
  <si>
    <t>MOKAMBO 200G</t>
  </si>
  <si>
    <t>5601001339301</t>
  </si>
  <si>
    <t>01760823</t>
  </si>
  <si>
    <t>MOKAMBO INTENSO 175G</t>
  </si>
  <si>
    <t>7613035655782</t>
  </si>
  <si>
    <t>00000630</t>
  </si>
  <si>
    <t>CEVADA PENSAL 200G</t>
  </si>
  <si>
    <t>5601001347207</t>
  </si>
  <si>
    <t>00000615</t>
  </si>
  <si>
    <t>BOLERO 200G</t>
  </si>
  <si>
    <t>8445290957382</t>
  </si>
  <si>
    <t>00143776</t>
  </si>
  <si>
    <t>RICORE 260G</t>
  </si>
  <si>
    <t>7613033332913</t>
  </si>
  <si>
    <t>00288625</t>
  </si>
  <si>
    <t>CEVADA SOLUVEL 200G</t>
  </si>
  <si>
    <t>5604260264728</t>
  </si>
  <si>
    <t>00288636</t>
  </si>
  <si>
    <t>MISTURA SOL.C/CAFE GRANUL.200G</t>
  </si>
  <si>
    <t>5604260264711</t>
  </si>
  <si>
    <t>ALINHAR 2,85</t>
  </si>
  <si>
    <t>00288662</t>
  </si>
  <si>
    <t>MISTURA SOL.C/CAFE PO 200G</t>
  </si>
  <si>
    <t>5604260264704</t>
  </si>
  <si>
    <t>prod folheto</t>
  </si>
  <si>
    <t>SUBIR 3,29</t>
  </si>
  <si>
    <t>r10f03s09</t>
  </si>
  <si>
    <t>01892043</t>
  </si>
  <si>
    <t>CAPS.BELLIS.INTENSO X10 55G</t>
  </si>
  <si>
    <t>5601082049823</t>
  </si>
  <si>
    <t>01892054</t>
  </si>
  <si>
    <t>CAPS.BELLIS.ORIGINALE X10 55G</t>
  </si>
  <si>
    <t>5601082049830</t>
  </si>
  <si>
    <t>02193262</t>
  </si>
  <si>
    <t>CAPS. BELIS INTENSO PACK 30CAP</t>
  </si>
  <si>
    <t>5601082055091</t>
  </si>
  <si>
    <t>01897991</t>
  </si>
  <si>
    <t>CAPS NESP.BUONDI EXTREME X10</t>
  </si>
  <si>
    <t>8445291099371</t>
  </si>
  <si>
    <t>02036535</t>
  </si>
  <si>
    <t>CAPS NESPRES RISTRETTO X10</t>
  </si>
  <si>
    <t>8445291099562</t>
  </si>
  <si>
    <t>02071115</t>
  </si>
  <si>
    <t>CAPS NESPRESS ORIGINAL X10</t>
  </si>
  <si>
    <t>8445291099418</t>
  </si>
  <si>
    <t>02071104</t>
  </si>
  <si>
    <t>CAPS NESP. DESCAFEIN X10</t>
  </si>
  <si>
    <t>8445291099463</t>
  </si>
  <si>
    <t>02071095</t>
  </si>
  <si>
    <t>CAPS NESPRES ENCORPADO X10</t>
  </si>
  <si>
    <t>8445291099449</t>
  </si>
  <si>
    <t>02071084</t>
  </si>
  <si>
    <t>CAPS NESPRESSO INTENSO X10</t>
  </si>
  <si>
    <t>8445291099500</t>
  </si>
  <si>
    <t>02131283</t>
  </si>
  <si>
    <t>CAPS NESPRESS ORIGINAL X36</t>
  </si>
  <si>
    <t>8445291100121</t>
  </si>
  <si>
    <t>02131294</t>
  </si>
  <si>
    <t>CAPS NESPRES RISTRETTO X36</t>
  </si>
  <si>
    <t>8445291099692</t>
  </si>
  <si>
    <t>02157113</t>
  </si>
  <si>
    <t>CAPS NESPRESS INTENSO X36</t>
  </si>
  <si>
    <t>8445291100077</t>
  </si>
  <si>
    <t>02198982</t>
  </si>
  <si>
    <t>CAPS NESPRES ENCORPADO X36</t>
  </si>
  <si>
    <t>8445291100022</t>
  </si>
  <si>
    <t>00937663</t>
  </si>
  <si>
    <t>CAPS.CAFE QUALIDUS X10 55G</t>
  </si>
  <si>
    <t>DELTA Q</t>
  </si>
  <si>
    <t>5601082026909</t>
  </si>
  <si>
    <t>00937674</t>
  </si>
  <si>
    <t>CAPS.CAFE QHARACTER X10 55G</t>
  </si>
  <si>
    <t>5601082026930</t>
  </si>
  <si>
    <t>00937685</t>
  </si>
  <si>
    <t>CAPS.CAFE AQTIVUS X10 55G</t>
  </si>
  <si>
    <t>5601082026978</t>
  </si>
  <si>
    <t>00937705</t>
  </si>
  <si>
    <t>CAPS.CAFE QONVICTUS X10 55G</t>
  </si>
  <si>
    <t>5601082026954</t>
  </si>
  <si>
    <t>00937716</t>
  </si>
  <si>
    <t>CAPS.CAFE DEQAFEINATUS X10 55G</t>
  </si>
  <si>
    <t>5601082027029</t>
  </si>
  <si>
    <t>01510070</t>
  </si>
  <si>
    <t>CAPS.CAFE QHARISMA X10 55G</t>
  </si>
  <si>
    <t>5601082040226</t>
  </si>
  <si>
    <t>01510081</t>
  </si>
  <si>
    <t>CAPS.CAFE EPIQ X10 55G</t>
  </si>
  <si>
    <t>5601082040233</t>
  </si>
  <si>
    <t>02157023</t>
  </si>
  <si>
    <t>CAPS. CAFE MYTHIQ X10</t>
  </si>
  <si>
    <t>5601082046976</t>
  </si>
  <si>
    <t>02157045</t>
  </si>
  <si>
    <t>CAPS.CAFE UNIQ 10 CAP</t>
  </si>
  <si>
    <t>5601082057996</t>
  </si>
  <si>
    <t>02214136</t>
  </si>
  <si>
    <t>CAPS.CAFE ESQAPE 10 CAP</t>
  </si>
  <si>
    <t>5601082060613</t>
  </si>
  <si>
    <t>01586394</t>
  </si>
  <si>
    <t>CAPS.CAFE QANELA X10 55G</t>
  </si>
  <si>
    <t>5601082042558</t>
  </si>
  <si>
    <t>01657742</t>
  </si>
  <si>
    <t>PACK XL 40 CAP.QUALIDUS</t>
  </si>
  <si>
    <t>5601082039800</t>
  </si>
  <si>
    <t>01788602</t>
  </si>
  <si>
    <t>PACK 40CAP QAL+QHA+EPIQ 220G</t>
  </si>
  <si>
    <t>5601082040905</t>
  </si>
  <si>
    <t>01815240</t>
  </si>
  <si>
    <t>PACK XL 40 CAP QHARACTER 220G</t>
  </si>
  <si>
    <t>5601082039817</t>
  </si>
  <si>
    <t>01851326</t>
  </si>
  <si>
    <t>PACK XL 40 CAP. Q MYTHIQ 220G</t>
  </si>
  <si>
    <t>5601082047812</t>
  </si>
  <si>
    <t>01851330</t>
  </si>
  <si>
    <t>PACK XL 40CAP.DEQAFEINATUS220G</t>
  </si>
  <si>
    <t>5601082047737</t>
  </si>
  <si>
    <t>02157056</t>
  </si>
  <si>
    <t>PACK XL 40 CAP UNIQ</t>
  </si>
  <si>
    <t>5601082058023</t>
  </si>
  <si>
    <t>01919530</t>
  </si>
  <si>
    <t>PACK XXL60 CAP QALIDUS 330G</t>
  </si>
  <si>
    <t>5601082046068</t>
  </si>
  <si>
    <t>01961481</t>
  </si>
  <si>
    <t>PACK XXL60 MYTHIQ</t>
  </si>
  <si>
    <t>5601082048253</t>
  </si>
  <si>
    <t>02193225</t>
  </si>
  <si>
    <t>CAPS.CAFE QALIDUS PACK93+7 CAP</t>
  </si>
  <si>
    <t>5601082057262</t>
  </si>
  <si>
    <t>02193236</t>
  </si>
  <si>
    <t>CAPS. CAFE EPIQ PACK93+7 CAP</t>
  </si>
  <si>
    <t>5601082057279</t>
  </si>
  <si>
    <t>02193240</t>
  </si>
  <si>
    <t>CAPS. CAFE MYTHIQ PACK93+7 CAP</t>
  </si>
  <si>
    <t>5601082057286</t>
  </si>
  <si>
    <t>02193251</t>
  </si>
  <si>
    <t>CAPS CAFE QHARACT PACK93+7 CAP</t>
  </si>
  <si>
    <t>5601082057347</t>
  </si>
  <si>
    <t>02214140</t>
  </si>
  <si>
    <t>CAPS.CAFE UNIQ PACK 93+7CAP</t>
  </si>
  <si>
    <t>5601082061320</t>
  </si>
  <si>
    <t>01574376</t>
  </si>
  <si>
    <t>CAPS. CNP RISTRETTO X10 52G</t>
  </si>
  <si>
    <t>L'OR</t>
  </si>
  <si>
    <t>8711000357576</t>
  </si>
  <si>
    <t>01574380</t>
  </si>
  <si>
    <t>CAPS. CNP FORTISSIMO X10 52G</t>
  </si>
  <si>
    <t>8711000357507</t>
  </si>
  <si>
    <t>01574411</t>
  </si>
  <si>
    <t>CAPS. CNP COLOMBIA X10 52G</t>
  </si>
  <si>
    <t>8711000357613</t>
  </si>
  <si>
    <t>01574422</t>
  </si>
  <si>
    <t>CAPS. CNP RISTRET.DESC X10 52G</t>
  </si>
  <si>
    <t>8711000357521</t>
  </si>
  <si>
    <t>01851363</t>
  </si>
  <si>
    <t>CAPS. CNP BARISTA X10 52G</t>
  </si>
  <si>
    <t>8711000470961</t>
  </si>
  <si>
    <t>02125624</t>
  </si>
  <si>
    <t>CAPS.D.G. NEO SICAL X12</t>
  </si>
  <si>
    <t>8445291319042</t>
  </si>
  <si>
    <t>02157161</t>
  </si>
  <si>
    <t>CAPS.D.GUSTO NEO BUONDI  X12</t>
  </si>
  <si>
    <t>8445291319073</t>
  </si>
  <si>
    <t>02084463</t>
  </si>
  <si>
    <t>CAPS.D.GUSTO NEO ESPRESSO X12</t>
  </si>
  <si>
    <t>8445291109988</t>
  </si>
  <si>
    <t>02084474</t>
  </si>
  <si>
    <t>CAPS.D.G. NEO ESPRESSO INT X12</t>
  </si>
  <si>
    <t>8445291109926</t>
  </si>
  <si>
    <t>02084485</t>
  </si>
  <si>
    <t>CAPS.D.GUSTO NEO LUNGO X12</t>
  </si>
  <si>
    <t>8445291110045</t>
  </si>
  <si>
    <t>02084496</t>
  </si>
  <si>
    <t>CAPS.D.GUSTO NEO AMERICANO X12</t>
  </si>
  <si>
    <t>8445291174870</t>
  </si>
  <si>
    <t>02157172</t>
  </si>
  <si>
    <t>CAPS.D.GUSTO NEO DESCAF  X12</t>
  </si>
  <si>
    <t>8445291355200</t>
  </si>
  <si>
    <t>02198923</t>
  </si>
  <si>
    <t>CAPS.D.GUSTO NEO ESP SIGNA X12</t>
  </si>
  <si>
    <t>8445292234948</t>
  </si>
  <si>
    <t>01892993</t>
  </si>
  <si>
    <t>CAP.D.GUSTO BUONDI INTX16 112G</t>
  </si>
  <si>
    <t>7613287343758</t>
  </si>
  <si>
    <t>01926906</t>
  </si>
  <si>
    <t>CAP.D.GUSTO BUONDI X16</t>
  </si>
  <si>
    <t>7613287300362</t>
  </si>
  <si>
    <t>01063196</t>
  </si>
  <si>
    <t>CAPS.D.GUSTO SICAL X16 112G</t>
  </si>
  <si>
    <t>8445290351357</t>
  </si>
  <si>
    <t>02026365</t>
  </si>
  <si>
    <t>CAPS.D.GUSTO DESC SICAL16CPS</t>
  </si>
  <si>
    <t>8445290830609</t>
  </si>
  <si>
    <t>02165871</t>
  </si>
  <si>
    <t>CAPS.D.GUSTO BUONDI ROBUST X16</t>
  </si>
  <si>
    <t>8445291831889</t>
  </si>
  <si>
    <t>01603163</t>
  </si>
  <si>
    <t>CAP.D.GUSTO CAPPUCI X16 186.4G</t>
  </si>
  <si>
    <t>7613036271882</t>
  </si>
  <si>
    <t>01657685</t>
  </si>
  <si>
    <t>CAPS.D.GUSTO CAFE LAIT INT X16</t>
  </si>
  <si>
    <t>7613036145831</t>
  </si>
  <si>
    <t>01657705</t>
  </si>
  <si>
    <t>CAPS D.GUSTO R.NAPOLI X16 128G</t>
  </si>
  <si>
    <t>7613036562874</t>
  </si>
  <si>
    <t>01744386</t>
  </si>
  <si>
    <t>CAPS.D.GUSTO INTENSO X16 112G</t>
  </si>
  <si>
    <t>7613036862295</t>
  </si>
  <si>
    <t>01840690</t>
  </si>
  <si>
    <t>CAPS.D.GUSTO RICORE X16</t>
  </si>
  <si>
    <t>7613035001848</t>
  </si>
  <si>
    <t>01898005</t>
  </si>
  <si>
    <t>CAPS.D.GUSTO DUPLO EXP X16</t>
  </si>
  <si>
    <t>7613287591609</t>
  </si>
  <si>
    <t>01840706</t>
  </si>
  <si>
    <t>CAPS.D.GUSTO ESPRESSO X16</t>
  </si>
  <si>
    <t>7613037931136</t>
  </si>
  <si>
    <t>02099710</t>
  </si>
  <si>
    <t>CAPS.D.GUSTO BARISTA X16</t>
  </si>
  <si>
    <t>8445290871688</t>
  </si>
  <si>
    <t>01657696</t>
  </si>
  <si>
    <t>CAPS.D.GUSTO DESCAFEIN INT X16</t>
  </si>
  <si>
    <t>8445290352101</t>
  </si>
  <si>
    <t>02068974</t>
  </si>
  <si>
    <t>CAPS.D.GUSTO ARDENZA X16</t>
  </si>
  <si>
    <t>8445290919892</t>
  </si>
  <si>
    <t>01907703</t>
  </si>
  <si>
    <t>CAPS.D.GUSTO BUONDI INT 30CPS</t>
  </si>
  <si>
    <t>7613287613806</t>
  </si>
  <si>
    <t>01664051</t>
  </si>
  <si>
    <t>D.GUSTO BUONDI 30 CAPS</t>
  </si>
  <si>
    <t>7613287300393</t>
  </si>
  <si>
    <t>in &amp; out LIDL</t>
  </si>
  <si>
    <t>01664062</t>
  </si>
  <si>
    <t>D.GUSTO SICAL 30 CAPS</t>
  </si>
  <si>
    <t>8445290351401</t>
  </si>
  <si>
    <t>02131314</t>
  </si>
  <si>
    <t>CAPS.D.GUSTO BUONDI ROB X30</t>
  </si>
  <si>
    <t>8445291077553</t>
  </si>
  <si>
    <t>01664095</t>
  </si>
  <si>
    <t>D.GUSTO RISTRE INTENSO 30CAP</t>
  </si>
  <si>
    <t>7613036867405</t>
  </si>
  <si>
    <t>01840686</t>
  </si>
  <si>
    <t>CAPS.D.GUSTO NAPOLI X30</t>
  </si>
  <si>
    <t>7613038110295</t>
  </si>
  <si>
    <t>01664084</t>
  </si>
  <si>
    <t>D.GUSTO RISTRE ARDENZA 30CAP</t>
  </si>
  <si>
    <t>8445290870698</t>
  </si>
  <si>
    <t>01664073</t>
  </si>
  <si>
    <t>D.GUSTO BARISTA 30 CAPS</t>
  </si>
  <si>
    <t>8445290868169</t>
  </si>
  <si>
    <t>02131325</t>
  </si>
  <si>
    <t>CAPS. D.GUSTO BUONDI X64</t>
  </si>
  <si>
    <t>7613287613578</t>
  </si>
  <si>
    <t>02131336</t>
  </si>
  <si>
    <t>CAPS. D.GUSTO SICAL X64</t>
  </si>
  <si>
    <t>8445290351586</t>
  </si>
  <si>
    <t>02157135</t>
  </si>
  <si>
    <t>PACK D.G.BUONDI INTENSO 64 CAP</t>
  </si>
  <si>
    <t>8445290091598</t>
  </si>
  <si>
    <t>02131303</t>
  </si>
  <si>
    <t>CAPS.D.GUSTO ARDENZA X64</t>
  </si>
  <si>
    <t>8445290870889</t>
  </si>
  <si>
    <t>02131340</t>
  </si>
  <si>
    <t>CAPS. D.GUSTO NAPOLI X64</t>
  </si>
  <si>
    <t>7613287399144</t>
  </si>
  <si>
    <t>02157146</t>
  </si>
  <si>
    <t>PACK D.G INTENSO 64 CAP</t>
  </si>
  <si>
    <t>7613287399045</t>
  </si>
  <si>
    <t>01224915</t>
  </si>
  <si>
    <t>CAPS.CAFE DESCAF. CNPX10 55G</t>
  </si>
  <si>
    <t>5604260270095</t>
  </si>
  <si>
    <t xml:space="preserve">MANTER 0,99   </t>
  </si>
  <si>
    <t>01904643</t>
  </si>
  <si>
    <t>CAPS.CAFE DESCAF. CDQ X10</t>
  </si>
  <si>
    <t>5604260319527</t>
  </si>
  <si>
    <t>01904621</t>
  </si>
  <si>
    <t>CAPS.CAFE EQUILIBRA CDQX10</t>
  </si>
  <si>
    <t>5604260319534</t>
  </si>
  <si>
    <t>01964754</t>
  </si>
  <si>
    <t>CAPS.CAFE CLASSIC CDQ X10</t>
  </si>
  <si>
    <t>5604260319541</t>
  </si>
  <si>
    <t>01904610</t>
  </si>
  <si>
    <t>CAPS.CAFE DESCAF.CDGX16</t>
  </si>
  <si>
    <t>5604260319558</t>
  </si>
  <si>
    <t>01964732</t>
  </si>
  <si>
    <t>CAPS.CAFE VELLUT. CDG X16</t>
  </si>
  <si>
    <t>5604260319565</t>
  </si>
  <si>
    <t>ALINHAR 3,85</t>
  </si>
  <si>
    <t>01964743</t>
  </si>
  <si>
    <t>CAPS.CAFE SPLEND. CDG X16</t>
  </si>
  <si>
    <t>5604260319572</t>
  </si>
  <si>
    <t>01948071</t>
  </si>
  <si>
    <t>CAPS.CAFE AROMATICO CMP X16</t>
  </si>
  <si>
    <t>5604260323678</t>
  </si>
  <si>
    <t>01948082</t>
  </si>
  <si>
    <t>CAPS.CAFE DESCAF CMP X16</t>
  </si>
  <si>
    <t>5604260323685</t>
  </si>
  <si>
    <t>01948093</t>
  </si>
  <si>
    <t>CAPS.CAFE EXT.FORTE CMP X16</t>
  </si>
  <si>
    <t>5604260323692</t>
  </si>
  <si>
    <t>01948113</t>
  </si>
  <si>
    <t>CAPS.CAFE RISTRETTO CMP X16</t>
  </si>
  <si>
    <t>5604260323715</t>
  </si>
  <si>
    <t>01948102</t>
  </si>
  <si>
    <t>CAPS.CAFE INTENSO CMP X16</t>
  </si>
  <si>
    <t>5604260323708</t>
  </si>
  <si>
    <t>01948146</t>
  </si>
  <si>
    <t>CAPS.CAFE CANELA CMP X16</t>
  </si>
  <si>
    <t>5604260323746</t>
  </si>
  <si>
    <t>01948124</t>
  </si>
  <si>
    <t>CAPS.CAFE ETIOPIA CMP X16</t>
  </si>
  <si>
    <t>5604260323722</t>
  </si>
  <si>
    <t>01948135</t>
  </si>
  <si>
    <t>CAPS.CAFE INDIA CMP X16</t>
  </si>
  <si>
    <t>5604260323739</t>
  </si>
  <si>
    <t>01948161</t>
  </si>
  <si>
    <t>CAPS.CAFE RISTRETTO CMP X32</t>
  </si>
  <si>
    <t>5604260323807</t>
  </si>
  <si>
    <t>01765562</t>
  </si>
  <si>
    <t>CAPS.NESPRESSO BLONDE X10</t>
  </si>
  <si>
    <t>7630477891738</t>
  </si>
  <si>
    <t>01763635</t>
  </si>
  <si>
    <t>CAPS.NESPRESSO HOUSE BLEND X10</t>
  </si>
  <si>
    <t>8445291363861</t>
  </si>
  <si>
    <t>01763646</t>
  </si>
  <si>
    <t>CAPS.NESPRESSO ESPRES DECAFX10</t>
  </si>
  <si>
    <t>8445291565579</t>
  </si>
  <si>
    <t>01763650</t>
  </si>
  <si>
    <t>CAPS.NESPRESSO ESPRES ROASTX10</t>
  </si>
  <si>
    <t>8445291365261</t>
  </si>
  <si>
    <t>02198971</t>
  </si>
  <si>
    <t>CAPS.NESPRESSO CHOC HAZELN X10</t>
  </si>
  <si>
    <t>8445291786431</t>
  </si>
  <si>
    <t>02198960</t>
  </si>
  <si>
    <t>CAPS D.GUSTO HAZELNUT MACH X12</t>
  </si>
  <si>
    <t>8445291733572</t>
  </si>
  <si>
    <t>r10f03s10</t>
  </si>
  <si>
    <t>01219706</t>
  </si>
  <si>
    <t>CAFE PASTILHAS CHAVENA 16X7G</t>
  </si>
  <si>
    <t>5601082035062</t>
  </si>
  <si>
    <t>01219690</t>
  </si>
  <si>
    <t>CAFE PASTILHAS PLATINUM 16X7G</t>
  </si>
  <si>
    <t>5601082035024</t>
  </si>
  <si>
    <t>01436766</t>
  </si>
  <si>
    <t>CAFE PASTILHAS 20X7G</t>
  </si>
  <si>
    <t>5604260304240</t>
  </si>
  <si>
    <t>moda</t>
  </si>
  <si>
    <t>SEM CONDIÇÕES P/ ACOMPANHAR</t>
  </si>
  <si>
    <t>r10f03s12</t>
  </si>
  <si>
    <t>02214151</t>
  </si>
  <si>
    <t>CAPS.CAFE MELAN MAJERIC 10 CAP</t>
  </si>
  <si>
    <t>5601082060606</t>
  </si>
  <si>
    <t>02036524</t>
  </si>
  <si>
    <t>CAPS DG SICAL MEIA LEITE X16</t>
  </si>
  <si>
    <t>8445290836342</t>
  </si>
  <si>
    <t>01219811</t>
  </si>
  <si>
    <t>CAPS.D.GUSTO MARRAKECH X16 7G</t>
  </si>
  <si>
    <t>7613038901954</t>
  </si>
  <si>
    <t>01702582</t>
  </si>
  <si>
    <t>CAPS.D.GUSTO CAFE LAITX16 160G</t>
  </si>
  <si>
    <t>7613033174667</t>
  </si>
  <si>
    <t>01702650</t>
  </si>
  <si>
    <t>CAPS.D.GUSTO CHOCOCIN X16 256G</t>
  </si>
  <si>
    <t>7613035690639</t>
  </si>
  <si>
    <t>01875961</t>
  </si>
  <si>
    <t>CAPS.D.GUSTO MAC.CRML.X16</t>
  </si>
  <si>
    <t>7613037788228</t>
  </si>
  <si>
    <t>01016802</t>
  </si>
  <si>
    <t>CAPS.D.GUSTO NESQUIK X16 256G</t>
  </si>
  <si>
    <t>7613033162183</t>
  </si>
  <si>
    <t>02125613</t>
  </si>
  <si>
    <t>CAPS.D.GUSTO KITKAT X16</t>
  </si>
  <si>
    <t>8445291179684</t>
  </si>
  <si>
    <t>01904654</t>
  </si>
  <si>
    <t>CAPS.CAFE GALAO.CDGX16</t>
  </si>
  <si>
    <t>5604260320134</t>
  </si>
  <si>
    <t>01907376</t>
  </si>
  <si>
    <t>CAPS.CAFE CARAMELO CNP X10</t>
  </si>
  <si>
    <t>5604260322879</t>
  </si>
  <si>
    <t>01763602</t>
  </si>
  <si>
    <t>CAPS D.GUSTO CARAM.MACCHI. X12</t>
  </si>
  <si>
    <t>7613037564426</t>
  </si>
  <si>
    <t>r10f05s01</t>
  </si>
  <si>
    <t>02181345</t>
  </si>
  <si>
    <t>CHA YELLOW LABEL 25SAQ</t>
  </si>
  <si>
    <t>LIPTON</t>
  </si>
  <si>
    <t>8720608008179</t>
  </si>
  <si>
    <t>00336595</t>
  </si>
  <si>
    <t>CHA VERDE PURE 20SAQ.26G</t>
  </si>
  <si>
    <t>5063270101353</t>
  </si>
  <si>
    <t>00508122</t>
  </si>
  <si>
    <t>CHA BAUNILHA/CARAM 20SAQ.36G</t>
  </si>
  <si>
    <t>5063270110034</t>
  </si>
  <si>
    <t>01169036</t>
  </si>
  <si>
    <t>CHA FRT.VERMELHOS 20SAQ.34G</t>
  </si>
  <si>
    <t>5063270109557</t>
  </si>
  <si>
    <t>01877713</t>
  </si>
  <si>
    <t>CHA  ENGLISH BREAKFAST 20SAQ.</t>
  </si>
  <si>
    <t>5063270109755</t>
  </si>
  <si>
    <t>02129610</t>
  </si>
  <si>
    <t>CHA EARL GREY 20PYR</t>
  </si>
  <si>
    <t>5063270109656</t>
  </si>
  <si>
    <t>00989053</t>
  </si>
  <si>
    <t>CHA VERDE 25SAQ.37.5G</t>
  </si>
  <si>
    <t>5604260227396</t>
  </si>
  <si>
    <t>00988853</t>
  </si>
  <si>
    <t>CHA BREAKFAST 25SAQ.43.75G</t>
  </si>
  <si>
    <t>5604260227389</t>
  </si>
  <si>
    <t>01909110</t>
  </si>
  <si>
    <t>CHA AROM.PIR. MEL/LM/GIN 20X2G</t>
  </si>
  <si>
    <t>5604260320530</t>
  </si>
  <si>
    <t>01207975</t>
  </si>
  <si>
    <t>CHA PRETO 10SAQ.15G</t>
  </si>
  <si>
    <t>TETLEY</t>
  </si>
  <si>
    <t>5608543000096</t>
  </si>
  <si>
    <t>00188565</t>
  </si>
  <si>
    <t>CHA PRETO S/CAFE 10SAQ.18G</t>
  </si>
  <si>
    <t>5608543000119</t>
  </si>
  <si>
    <t>00319563</t>
  </si>
  <si>
    <t>CHA VERDE 10SAQ.18G</t>
  </si>
  <si>
    <t>5608543000133</t>
  </si>
  <si>
    <t>00319574</t>
  </si>
  <si>
    <t>CHA MEL/LIMAO 10SAQ.15G</t>
  </si>
  <si>
    <t>5608543000072</t>
  </si>
  <si>
    <t>00188532</t>
  </si>
  <si>
    <t>CHA PRETO 20SAQ.30G</t>
  </si>
  <si>
    <t>5608543000102</t>
  </si>
  <si>
    <t>r10f05s02</t>
  </si>
  <si>
    <t>00842112</t>
  </si>
  <si>
    <t>INFUSAO CAMOMILA 10SAQ.10G</t>
  </si>
  <si>
    <t>5063270103616</t>
  </si>
  <si>
    <t>00035556</t>
  </si>
  <si>
    <t>INFUSAO CIDREIRA 20SAQ.20G</t>
  </si>
  <si>
    <t>8722700140139</t>
  </si>
  <si>
    <t>01242046</t>
  </si>
  <si>
    <t>INFUSAO MENTA 20PRY.20G</t>
  </si>
  <si>
    <t>5063270103821</t>
  </si>
  <si>
    <t>00035582</t>
  </si>
  <si>
    <t>INFUSAO TILIA 20SAQ.26G</t>
  </si>
  <si>
    <t>5063270101643</t>
  </si>
  <si>
    <t>00035545</t>
  </si>
  <si>
    <t>INFUSAO CAMOMILA 20SAQ.14G</t>
  </si>
  <si>
    <t>5063270101575</t>
  </si>
  <si>
    <t>02114420</t>
  </si>
  <si>
    <t>INFUSAO BLACK LARANJA 20PYR</t>
  </si>
  <si>
    <t>5063270109809</t>
  </si>
  <si>
    <t>00425943</t>
  </si>
  <si>
    <t>INFUSAO NOITE TRANQ 20SAQ.30G</t>
  </si>
  <si>
    <t>3228881083326</t>
  </si>
  <si>
    <t>02055753</t>
  </si>
  <si>
    <t>INF.DRENAR&amp;TONIFICAR 20PYR</t>
  </si>
  <si>
    <t>8720608038411</t>
  </si>
  <si>
    <t>00459640</t>
  </si>
  <si>
    <t>INFUSAO MACA/CANELA 20SAQ.44G</t>
  </si>
  <si>
    <t>5063270103852</t>
  </si>
  <si>
    <t>00237160</t>
  </si>
  <si>
    <t>INFUSAO CIDREIRA/MEL 20SAQ.30G</t>
  </si>
  <si>
    <t>8712566365135</t>
  </si>
  <si>
    <t>01387573</t>
  </si>
  <si>
    <t>INFUSAO LIMAO GENGIB 20PYR.40G</t>
  </si>
  <si>
    <t>5063270103920</t>
  </si>
  <si>
    <t>00425965</t>
  </si>
  <si>
    <t>INFUSAO DIGEST FACIL 20SAQ.30G</t>
  </si>
  <si>
    <t>3228881083241</t>
  </si>
  <si>
    <t>00989064</t>
  </si>
  <si>
    <t>INFUSAO CAMOMILA 25SAQ.33.75G</t>
  </si>
  <si>
    <t>5604260227402</t>
  </si>
  <si>
    <t>00989075</t>
  </si>
  <si>
    <t>INFUSAO TILIA 25SAQ.30G</t>
  </si>
  <si>
    <t>5604260227419</t>
  </si>
  <si>
    <t>01753996</t>
  </si>
  <si>
    <t>INFUS.CIDR/LUCIA L.25SAQ.37.5G</t>
  </si>
  <si>
    <t>5604260227433</t>
  </si>
  <si>
    <t>01081433</t>
  </si>
  <si>
    <t>INFUSAO LUCIA LIMA 25SAQ.35G</t>
  </si>
  <si>
    <t>5604260227440</t>
  </si>
  <si>
    <t>convertido CNT c/1</t>
  </si>
  <si>
    <t>MANTER - VERIFICAR LIGAÇAO</t>
  </si>
  <si>
    <t>01769342</t>
  </si>
  <si>
    <t>INFUSAO CANELA 25SAQ.37.5G</t>
  </si>
  <si>
    <t>5604260299805</t>
  </si>
  <si>
    <t>MANTER</t>
  </si>
  <si>
    <t>01909143</t>
  </si>
  <si>
    <t>INFUSAO PIR. GENGIB/LIM 20X2G</t>
  </si>
  <si>
    <t>5604260320516</t>
  </si>
  <si>
    <t>00188510</t>
  </si>
  <si>
    <t>INFUSAO CIDREIRA 10SAQ.10G</t>
  </si>
  <si>
    <t>5608543000201</t>
  </si>
  <si>
    <t>Estatuto 02 - para suspenção</t>
  </si>
  <si>
    <t>01207964</t>
  </si>
  <si>
    <t>5608543000157</t>
  </si>
  <si>
    <t>01080410</t>
  </si>
  <si>
    <t>INFUSAO LUCIA LIMA 10SAQ.10G</t>
  </si>
  <si>
    <t>5608543000188</t>
  </si>
  <si>
    <t>Subir para 1,34€</t>
  </si>
  <si>
    <t>01207986</t>
  </si>
  <si>
    <t>INFUSAO TILIA 10SAQ.10G</t>
  </si>
  <si>
    <t>5608543000171</t>
  </si>
  <si>
    <t>00898704</t>
  </si>
  <si>
    <t>INFUSAO FRT.VERMELHS 10SAQ.16G</t>
  </si>
  <si>
    <t>5014328028740</t>
  </si>
  <si>
    <t>Subir par 1,69€</t>
  </si>
  <si>
    <t>02214241</t>
  </si>
  <si>
    <t>INFUSAO CIDREIRA E MEL 10 SAQ</t>
  </si>
  <si>
    <t>5014328006465</t>
  </si>
  <si>
    <t>01207990</t>
  </si>
  <si>
    <t>5014328080892</t>
  </si>
  <si>
    <t>Subir para 2,49€</t>
  </si>
  <si>
    <t>01344233</t>
  </si>
  <si>
    <t>INFUSAO FRT.VERMELHS 20SAQ.32G</t>
  </si>
  <si>
    <t>5014328054756</t>
  </si>
  <si>
    <t>r10f06s01</t>
  </si>
  <si>
    <t>01925130</t>
  </si>
  <si>
    <t>TAB.CHOC. DAIRY MILK 110G</t>
  </si>
  <si>
    <t>CADBURY</t>
  </si>
  <si>
    <t>7622210521811</t>
  </si>
  <si>
    <t>01929235</t>
  </si>
  <si>
    <t>DAIRY MILK LEITE 180G</t>
  </si>
  <si>
    <t>7622201783365</t>
  </si>
  <si>
    <t>01929224</t>
  </si>
  <si>
    <t>DAIRY MILK FRUIT&amp;NUT 180G</t>
  </si>
  <si>
    <t>7622201783297</t>
  </si>
  <si>
    <t>01237414</t>
  </si>
  <si>
    <t>TAB.CHOC. CRUNCH LEITE 100G</t>
  </si>
  <si>
    <t>CRUNCH</t>
  </si>
  <si>
    <t>8000300264388</t>
  </si>
  <si>
    <t>01602592</t>
  </si>
  <si>
    <t>TAB.CHOC. CRUNCH DARK 100G</t>
  </si>
  <si>
    <t>8000300300390</t>
  </si>
  <si>
    <t>01764096</t>
  </si>
  <si>
    <t>TAB.CHOC. CRUNCH BRANCO 100G</t>
  </si>
  <si>
    <t>4005500534600</t>
  </si>
  <si>
    <t>01921383</t>
  </si>
  <si>
    <t>TABLETE ROCHER ORIGINAL 90G</t>
  </si>
  <si>
    <t>F.ROCHER</t>
  </si>
  <si>
    <t>8000500359488</t>
  </si>
  <si>
    <t>01921394</t>
  </si>
  <si>
    <t>TABLETE ROCHER DARK 90G</t>
  </si>
  <si>
    <t>8000500359815</t>
  </si>
  <si>
    <t>01964076</t>
  </si>
  <si>
    <t>TABLETE ROCHER WHITE 90G</t>
  </si>
  <si>
    <t>8000500359884</t>
  </si>
  <si>
    <t>02108785</t>
  </si>
  <si>
    <t>TABLETE AZUL LEITE 100G</t>
  </si>
  <si>
    <t>LINDT</t>
  </si>
  <si>
    <t>3046920021807</t>
  </si>
  <si>
    <t>02108796</t>
  </si>
  <si>
    <t>TABLETE AZUL AMENDOAS 100G</t>
  </si>
  <si>
    <t>3046920018005</t>
  </si>
  <si>
    <t>02108805</t>
  </si>
  <si>
    <t>TABLETE AZUL AVELAS 100G</t>
  </si>
  <si>
    <t>3046920021814</t>
  </si>
  <si>
    <t>02172663</t>
  </si>
  <si>
    <t>TAB CHOC L MONKEY AVELA 100G</t>
  </si>
  <si>
    <t>3046920021739</t>
  </si>
  <si>
    <t>02172674</t>
  </si>
  <si>
    <t>TAB CHOC L MONKEY LEITE 100G</t>
  </si>
  <si>
    <t>3046920080743</t>
  </si>
  <si>
    <t>02172685</t>
  </si>
  <si>
    <t>TAB CHOC L  MONKEY CRISPY 100G</t>
  </si>
  <si>
    <t>3046920080750</t>
  </si>
  <si>
    <t>00970316</t>
  </si>
  <si>
    <t>TAB.CHOC.EXCELLENCE LARAN.100G</t>
  </si>
  <si>
    <t>3046920028370</t>
  </si>
  <si>
    <t>01674074</t>
  </si>
  <si>
    <t>TAB.CHOC.EXCELLENCE F.SAL100G</t>
  </si>
  <si>
    <t>3046920029674</t>
  </si>
  <si>
    <t>02004552</t>
  </si>
  <si>
    <t>TABLETE CARAMELO SALGADO 100G</t>
  </si>
  <si>
    <t>3046920027281</t>
  </si>
  <si>
    <t>00970296</t>
  </si>
  <si>
    <t>TAB.CHOC.EXCELLENCE 70% 100G</t>
  </si>
  <si>
    <t>3046920028004</t>
  </si>
  <si>
    <t>00970305</t>
  </si>
  <si>
    <t>TAB.CHOC.EXCELLENCE 85% 100G</t>
  </si>
  <si>
    <t>3046920028363</t>
  </si>
  <si>
    <t>01945461</t>
  </si>
  <si>
    <t>TAB.CHOC.EXCELLENCE 90% 100G</t>
  </si>
  <si>
    <t>3046920029759</t>
  </si>
  <si>
    <t>00415635</t>
  </si>
  <si>
    <t>TAB.CHOC. IOGURTE/MORANGO 100G</t>
  </si>
  <si>
    <t>7622200007332</t>
  </si>
  <si>
    <t>00415661</t>
  </si>
  <si>
    <t>TAB.CHOC. LEITE BUBBLY 90G</t>
  </si>
  <si>
    <t>7622210476838</t>
  </si>
  <si>
    <t>00637072</t>
  </si>
  <si>
    <t>TAB.CHOC. CREME CARAMELO 100G</t>
  </si>
  <si>
    <t>7622300086404</t>
  </si>
  <si>
    <t>01075155</t>
  </si>
  <si>
    <t>TAB.CHOC. OREO 100G</t>
  </si>
  <si>
    <t>7622300631574</t>
  </si>
  <si>
    <t>01633484</t>
  </si>
  <si>
    <t>TAB.CHOCO OREO SANDWICH 92G</t>
  </si>
  <si>
    <t>7622210824721</t>
  </si>
  <si>
    <t>01712991</t>
  </si>
  <si>
    <t>TAB.CHOC.OREO BROWNIE 100G</t>
  </si>
  <si>
    <t>7622210953421</t>
  </si>
  <si>
    <t>01739833</t>
  </si>
  <si>
    <t>MILKA PEANUT &amp; CARAMEL 90GR</t>
  </si>
  <si>
    <t>7622210822383</t>
  </si>
  <si>
    <t>01829006</t>
  </si>
  <si>
    <t>TAB.CHOC. BRANCO OREO 100G</t>
  </si>
  <si>
    <t>7622201109615</t>
  </si>
  <si>
    <t>02068390</t>
  </si>
  <si>
    <t>TAB. CHOC. CREME LEITE 100G</t>
  </si>
  <si>
    <t>7622202050725</t>
  </si>
  <si>
    <t>02139363</t>
  </si>
  <si>
    <t>TAB.CHOC. PEDACOS AVELAS 90G</t>
  </si>
  <si>
    <t>7622202261626</t>
  </si>
  <si>
    <t>02153291</t>
  </si>
  <si>
    <t>TAB.CHOC. BISCOFF 90G</t>
  </si>
  <si>
    <t>7622202294525</t>
  </si>
  <si>
    <t>02152556</t>
  </si>
  <si>
    <t>TAB.CHOC. EXTRA CACAU 90G</t>
  </si>
  <si>
    <t>7622202271960</t>
  </si>
  <si>
    <t>02181356</t>
  </si>
  <si>
    <t>TAB CHOC AVELAS INTEIRAS 95G</t>
  </si>
  <si>
    <t>7622202261565</t>
  </si>
  <si>
    <t>00637083</t>
  </si>
  <si>
    <t>TAB.CHOC. CREME CACAU 100G</t>
  </si>
  <si>
    <t>7622300033781</t>
  </si>
  <si>
    <t>01302811</t>
  </si>
  <si>
    <t>TAB.CHOC. CHIPS AHOY 100G</t>
  </si>
  <si>
    <t>7622210269249</t>
  </si>
  <si>
    <t>02139374</t>
  </si>
  <si>
    <t>TAB.CHOC. LEITE 90G</t>
  </si>
  <si>
    <t>7622202271571</t>
  </si>
  <si>
    <t>02148756</t>
  </si>
  <si>
    <t>TAB.CHOC. BRANCO 90G</t>
  </si>
  <si>
    <t>7622202286698</t>
  </si>
  <si>
    <t>02137122</t>
  </si>
  <si>
    <t>TAB CHOC AMENDOAS INTEIR 100G</t>
  </si>
  <si>
    <t>7622202040429</t>
  </si>
  <si>
    <t>02196015</t>
  </si>
  <si>
    <t>TAB. CHOC. CONFETTI 90G</t>
  </si>
  <si>
    <t>7622202365829</t>
  </si>
  <si>
    <t>02196026</t>
  </si>
  <si>
    <t>TAB.CHOC. DAIM 90G</t>
  </si>
  <si>
    <t>7622202370564</t>
  </si>
  <si>
    <t>02157060</t>
  </si>
  <si>
    <t>TAB.CHOC. LEITE 190G</t>
  </si>
  <si>
    <t>7622202304996</t>
  </si>
  <si>
    <t>02157071</t>
  </si>
  <si>
    <t>TAB.CHOC. AVELAS INTEIRAS 190G</t>
  </si>
  <si>
    <t>7622202305108</t>
  </si>
  <si>
    <t>02157082</t>
  </si>
  <si>
    <t>TAB.CHOC. BISCOFF 190G</t>
  </si>
  <si>
    <t>7622202305047</t>
  </si>
  <si>
    <t>02193420</t>
  </si>
  <si>
    <t>TAB.CHOC. EXTRA NOISETTE 190G</t>
  </si>
  <si>
    <t>7622202254369</t>
  </si>
  <si>
    <t>02193431</t>
  </si>
  <si>
    <t>TAB.CHOC. EXTRA AMEN SALG 190G</t>
  </si>
  <si>
    <t>7622202296239</t>
  </si>
  <si>
    <t>00747853</t>
  </si>
  <si>
    <t>TAB.CHOC. CARAMELO&amp;AVELAS300G</t>
  </si>
  <si>
    <t>7622300134532</t>
  </si>
  <si>
    <t>01279424</t>
  </si>
  <si>
    <t>TAB.CHOC. CHOCO JELLY 250G</t>
  </si>
  <si>
    <t>7622210249500</t>
  </si>
  <si>
    <t>01361190</t>
  </si>
  <si>
    <t>TAB.CHOC. OREO 300G</t>
  </si>
  <si>
    <t>7622210293381</t>
  </si>
  <si>
    <t>01495106</t>
  </si>
  <si>
    <t>TAB.CHOC. CARAMEL PEANUT 276G</t>
  </si>
  <si>
    <t>7622210612267</t>
  </si>
  <si>
    <t>01844804</t>
  </si>
  <si>
    <t>TAB.CHOC. CHEESECAKE 300G</t>
  </si>
  <si>
    <t>7622210678171</t>
  </si>
  <si>
    <t>01934411</t>
  </si>
  <si>
    <t>TAB.CHOCO NUTTY WAFER 270G</t>
  </si>
  <si>
    <t>7622201677176</t>
  </si>
  <si>
    <t>01985305</t>
  </si>
  <si>
    <t>TAB.CHOC. AMEND INTEIRAS 270G</t>
  </si>
  <si>
    <t>7622201735654</t>
  </si>
  <si>
    <t>02152545</t>
  </si>
  <si>
    <t>TAB CHOC LEITE AVELAS INT 250G</t>
  </si>
  <si>
    <t>7622202261442</t>
  </si>
  <si>
    <t>02152560</t>
  </si>
  <si>
    <t>TAB. CHOCOLATE LEITE 250G</t>
  </si>
  <si>
    <t>7622202257759</t>
  </si>
  <si>
    <t>00277305</t>
  </si>
  <si>
    <t>TAB.CHOC. BOLACHA 300G</t>
  </si>
  <si>
    <t>9012200872739</t>
  </si>
  <si>
    <t>01633495</t>
  </si>
  <si>
    <t>TAB.CHOCO ALMOND CARAMEL 300G</t>
  </si>
  <si>
    <t>7622210834003</t>
  </si>
  <si>
    <t>02144471</t>
  </si>
  <si>
    <t>TAB.CHOC. NEGRO DOLCA 100G</t>
  </si>
  <si>
    <t>7613036723671</t>
  </si>
  <si>
    <t>02144482</t>
  </si>
  <si>
    <t>TAB.CHOC. LEITE DOLCA 100G</t>
  </si>
  <si>
    <t>7613036723701</t>
  </si>
  <si>
    <t>02037652</t>
  </si>
  <si>
    <t>TAB.CH.EXT.FINO DOCE LEITE 83G</t>
  </si>
  <si>
    <t>8445290771858</t>
  </si>
  <si>
    <t>02037663</t>
  </si>
  <si>
    <t>TAB.CH.EXT.FINO FILIPINOS 84G</t>
  </si>
  <si>
    <t>8445290926029</t>
  </si>
  <si>
    <t>02101190</t>
  </si>
  <si>
    <t>TAB.CH EXTRAF RECH CREMO 100G</t>
  </si>
  <si>
    <t>8445291050228</t>
  </si>
  <si>
    <t>02159126</t>
  </si>
  <si>
    <t>TAB. CH. EXTRAF.BOL MARIA 83G</t>
  </si>
  <si>
    <t>8445291036468</t>
  </si>
  <si>
    <t>02183882</t>
  </si>
  <si>
    <t>TAB.CHOC.EXT.FINO CARAMELO 84G</t>
  </si>
  <si>
    <t>8445291949324</t>
  </si>
  <si>
    <t>02183893</t>
  </si>
  <si>
    <t>TAB.CHOC.EXT.FINO MILHO TOS84G</t>
  </si>
  <si>
    <t>8445291823914</t>
  </si>
  <si>
    <t>02183902</t>
  </si>
  <si>
    <t>TAB.CHOC.EXT.FIN FILIP BL C84G</t>
  </si>
  <si>
    <t>8445291949096</t>
  </si>
  <si>
    <t>01386041</t>
  </si>
  <si>
    <t>TAB.CHOC. LEITE/AVELAS 123G</t>
  </si>
  <si>
    <t>7613035268364</t>
  </si>
  <si>
    <t>01386052</t>
  </si>
  <si>
    <t>TAB.CHOC. LEITE/AMENDOAS 123G</t>
  </si>
  <si>
    <t>7613035314016</t>
  </si>
  <si>
    <t>01386026</t>
  </si>
  <si>
    <t>TAB.CHOC. LEITE 125G</t>
  </si>
  <si>
    <t>7613035268388</t>
  </si>
  <si>
    <t>02198870</t>
  </si>
  <si>
    <t>TAB.CH.EXT.FINO AMEND INT 100G</t>
  </si>
  <si>
    <t>8445292293181</t>
  </si>
  <si>
    <t>02198881</t>
  </si>
  <si>
    <t>TAB.CH.EXT.FINO AVEL INT 100G</t>
  </si>
  <si>
    <t>8445292293327</t>
  </si>
  <si>
    <t>02189080</t>
  </si>
  <si>
    <t>TAB. CHOC. LEITE DAMAK 60G</t>
  </si>
  <si>
    <t>8445291884526</t>
  </si>
  <si>
    <t>02189091</t>
  </si>
  <si>
    <t>TAB. CHOC. NEGRO DAMAK 60G</t>
  </si>
  <si>
    <t>8445291884717</t>
  </si>
  <si>
    <t>01386030</t>
  </si>
  <si>
    <t>TAB.CHOC. PRETO 125G</t>
  </si>
  <si>
    <t>7613035314375</t>
  </si>
  <si>
    <t>01878751</t>
  </si>
  <si>
    <t>TAB.CHOC. DARK 85% CACAU 120GR</t>
  </si>
  <si>
    <t>7613039960196</t>
  </si>
  <si>
    <t>01925196</t>
  </si>
  <si>
    <t>TAB.CHOC. DARK 70%CACAU 120G</t>
  </si>
  <si>
    <t>7613035310506</t>
  </si>
  <si>
    <t>02062501</t>
  </si>
  <si>
    <t>TAB.CHOC. NEGRO/AMENDOAS 150G</t>
  </si>
  <si>
    <t>8445290554253</t>
  </si>
  <si>
    <t>02139701</t>
  </si>
  <si>
    <t>TAB.CHOC.EXTRA FINO LEITE 250G</t>
  </si>
  <si>
    <t>7613039959992</t>
  </si>
  <si>
    <t>02139712</t>
  </si>
  <si>
    <t>TAB.CHOC.EXTRA FINO AMEND.250G</t>
  </si>
  <si>
    <t>7613039994160</t>
  </si>
  <si>
    <t>01841621</t>
  </si>
  <si>
    <t>TAB.CHOC.EXTRA FINO PRETO 270G</t>
  </si>
  <si>
    <t>7613039994016</t>
  </si>
  <si>
    <t>01878740</t>
  </si>
  <si>
    <t>TAB.CHOC. DARK AMENDOAS 270GR</t>
  </si>
  <si>
    <t>7613039993354</t>
  </si>
  <si>
    <t>01744331</t>
  </si>
  <si>
    <t>TAB.CHOC.ARROZ TUFADO 100G</t>
  </si>
  <si>
    <t>5604260292769</t>
  </si>
  <si>
    <t>01316210</t>
  </si>
  <si>
    <t>TAB.CHOC. LEITE 100G</t>
  </si>
  <si>
    <t>5604260292721</t>
  </si>
  <si>
    <t>01316206</t>
  </si>
  <si>
    <t>TAB.CHOC. NEGRO 100G</t>
  </si>
  <si>
    <t>5604260292714</t>
  </si>
  <si>
    <t>01316232</t>
  </si>
  <si>
    <t>TAB.CHOC. BRANCO 100G</t>
  </si>
  <si>
    <t>5604260292745</t>
  </si>
  <si>
    <t>sem condições p/baixar</t>
  </si>
  <si>
    <t>BAIXAR 1,09 - SEM CONDIÇOES P/ ACOMPANHAR - VERIFICAR PVP LIDL</t>
  </si>
  <si>
    <t>01727571</t>
  </si>
  <si>
    <t>TAB.CHOC.LEITE C/ AMENDOA 100G</t>
  </si>
  <si>
    <t>5604260292776</t>
  </si>
  <si>
    <t>01316243</t>
  </si>
  <si>
    <t>TAB.CHOC. AVELAS 100G</t>
  </si>
  <si>
    <t>5604260292752</t>
  </si>
  <si>
    <t>01909301</t>
  </si>
  <si>
    <t>TAB.CHOC. NEGRO 74% 100G</t>
  </si>
  <si>
    <t>5604260322848</t>
  </si>
  <si>
    <t>01850474</t>
  </si>
  <si>
    <t>TAB.CHOC. LT/CARAM SALG 100G</t>
  </si>
  <si>
    <t>5604260310425</t>
  </si>
  <si>
    <t>01850463</t>
  </si>
  <si>
    <t>TAB.CHOC. NEGRO 85% 100G</t>
  </si>
  <si>
    <t>5604260310395</t>
  </si>
  <si>
    <t>01915173</t>
  </si>
  <si>
    <t>TAB.CHOC. NEGRO C/FL SAL 100G</t>
  </si>
  <si>
    <t>5604260318469</t>
  </si>
  <si>
    <t>01849802</t>
  </si>
  <si>
    <t>TAB.CHOC. LEITE C/AMEND 200G</t>
  </si>
  <si>
    <t>5604260308576</t>
  </si>
  <si>
    <t>01849813</t>
  </si>
  <si>
    <t>TAB.CHOC. LEITE C/AVELA 200G</t>
  </si>
  <si>
    <t>5604260308590</t>
  </si>
  <si>
    <t>01849835</t>
  </si>
  <si>
    <t>TAB.CHOC. NEGRO 200G</t>
  </si>
  <si>
    <t>5604260308569</t>
  </si>
  <si>
    <t>01921403</t>
  </si>
  <si>
    <t>TABLETE RAFFAELLO 90G</t>
  </si>
  <si>
    <t>RAFFAELLO</t>
  </si>
  <si>
    <t>8000500359556</t>
  </si>
  <si>
    <t>01059295</t>
  </si>
  <si>
    <t>SCHOGETTEN</t>
  </si>
  <si>
    <t>4000607850004</t>
  </si>
  <si>
    <t>alinhado PD, in&amp;out LIDL</t>
  </si>
  <si>
    <t>01059304</t>
  </si>
  <si>
    <t>TAB.CHOC. MORANGO100G</t>
  </si>
  <si>
    <t>4000607854705</t>
  </si>
  <si>
    <t>01059341</t>
  </si>
  <si>
    <t>TAB.CHOC. LEITE C/AVELA 100G</t>
  </si>
  <si>
    <t>4000607851001</t>
  </si>
  <si>
    <t>01059326</t>
  </si>
  <si>
    <t>4000415856601</t>
  </si>
  <si>
    <t>01302833</t>
  </si>
  <si>
    <t>TAB.CHOC. PRALINE 100G</t>
  </si>
  <si>
    <t>4000415851705</t>
  </si>
  <si>
    <t>01059352</t>
  </si>
  <si>
    <t>TAB.CHOC. PRETO 100G</t>
  </si>
  <si>
    <t>4000607852008</t>
  </si>
  <si>
    <t>00197982</t>
  </si>
  <si>
    <t>CHOCOLATE LEITE 100G</t>
  </si>
  <si>
    <t>TOBLERONE</t>
  </si>
  <si>
    <t>7614500010013</t>
  </si>
  <si>
    <t>00243154</t>
  </si>
  <si>
    <t>CHOCOLATE MEIO AMARGO 100G</t>
  </si>
  <si>
    <t>7614500010617</t>
  </si>
  <si>
    <t>02180513</t>
  </si>
  <si>
    <t>TAB.CHOC. LEITE 340G</t>
  </si>
  <si>
    <t>7622202299476</t>
  </si>
  <si>
    <t>r10f06s02</t>
  </si>
  <si>
    <t>01307886</t>
  </si>
  <si>
    <t>CHOC.CULINARIO 44% CACAU 200G</t>
  </si>
  <si>
    <t>7613034717931</t>
  </si>
  <si>
    <t>00001083</t>
  </si>
  <si>
    <t>CHOC.CULINARIO 53% CACAU 200G</t>
  </si>
  <si>
    <t>5601001418402</t>
  </si>
  <si>
    <t>00202484</t>
  </si>
  <si>
    <t>CHOCOLATE EM PO SAQ. 125G</t>
  </si>
  <si>
    <t>PANTAGRUEL</t>
  </si>
  <si>
    <t>5601055091040</t>
  </si>
  <si>
    <t>00491711</t>
  </si>
  <si>
    <t>CACAU EM PO SAQ. 125G</t>
  </si>
  <si>
    <t>5601055092047</t>
  </si>
  <si>
    <t>00202462</t>
  </si>
  <si>
    <t>CHOC.CULINARIO 200G</t>
  </si>
  <si>
    <t>5601055024017</t>
  </si>
  <si>
    <t>01881445</t>
  </si>
  <si>
    <t>PASTILHAS CHOC.CULINARIA 200G</t>
  </si>
  <si>
    <t>5601055318918</t>
  </si>
  <si>
    <t>01907885</t>
  </si>
  <si>
    <t>CHOC. CULINARIO CARAMELO 200G</t>
  </si>
  <si>
    <t>5601055323271</t>
  </si>
  <si>
    <t>01926796</t>
  </si>
  <si>
    <t>CHOC. CULINARIA LEITE 200G</t>
  </si>
  <si>
    <t>5601055322236</t>
  </si>
  <si>
    <t>02189076</t>
  </si>
  <si>
    <t>CHOC.CULINARIO 70% CACAU 170G</t>
  </si>
  <si>
    <t>5601055610494</t>
  </si>
  <si>
    <t>01167326</t>
  </si>
  <si>
    <t>5604260255634</t>
  </si>
  <si>
    <t>confirmar ligação</t>
  </si>
  <si>
    <t>01167330</t>
  </si>
  <si>
    <t>CACAU MAGRO EM PO SAQ. 125G</t>
  </si>
  <si>
    <t>5604260255641</t>
  </si>
  <si>
    <t>SUBIR 1,99</t>
  </si>
  <si>
    <t>01781534</t>
  </si>
  <si>
    <t>CHOC.CULINARIO NEGRO 200G</t>
  </si>
  <si>
    <t>5604260301508</t>
  </si>
  <si>
    <t>01781556</t>
  </si>
  <si>
    <t>CHOC.CULINARIO NEGRO 70% 200G</t>
  </si>
  <si>
    <t>5604260302116</t>
  </si>
  <si>
    <t>r10f06s03</t>
  </si>
  <si>
    <t>01391654</t>
  </si>
  <si>
    <t>BARRAS CHOC.LEITE KID X16 200G</t>
  </si>
  <si>
    <t>3250391540365</t>
  </si>
  <si>
    <t>01695823</t>
  </si>
  <si>
    <t>KINDER CHOCOLATE T8</t>
  </si>
  <si>
    <t>0000080177616</t>
  </si>
  <si>
    <t>01695834</t>
  </si>
  <si>
    <t>KINDER COUNTRY T4</t>
  </si>
  <si>
    <t>8000500199985</t>
  </si>
  <si>
    <t>KINDER CEREALI T4</t>
  </si>
  <si>
    <t>01695845</t>
  </si>
  <si>
    <t>KINDER MAXI T6</t>
  </si>
  <si>
    <t>0000080310167</t>
  </si>
  <si>
    <t>02034103</t>
  </si>
  <si>
    <t>KINDER BUENO CLASSICO T2X3</t>
  </si>
  <si>
    <t>4008400320328</t>
  </si>
  <si>
    <t>02034114</t>
  </si>
  <si>
    <t>KINDER BUENO WHITE T2X3</t>
  </si>
  <si>
    <t>8000500121436</t>
  </si>
  <si>
    <t>01695856</t>
  </si>
  <si>
    <t>KINDER BUENO MINI</t>
  </si>
  <si>
    <t>8000500180709</t>
  </si>
  <si>
    <t>01696304</t>
  </si>
  <si>
    <t>KINDER CHOCOLATE T12</t>
  </si>
  <si>
    <t>4008400203829</t>
  </si>
  <si>
    <t>01764805</t>
  </si>
  <si>
    <t>KINDER CIOCCOLATO MINI T20</t>
  </si>
  <si>
    <t>8000500256213</t>
  </si>
  <si>
    <t>01695871</t>
  </si>
  <si>
    <t>KINDER SCHOKOBONS T125</t>
  </si>
  <si>
    <t>5413548280189</t>
  </si>
  <si>
    <t>01695882</t>
  </si>
  <si>
    <t>KINDER CHOCOLATE T16</t>
  </si>
  <si>
    <t>8000500071083</t>
  </si>
  <si>
    <t>01964065</t>
  </si>
  <si>
    <t>KINDER MAXI T.10</t>
  </si>
  <si>
    <t>4008400221021</t>
  </si>
  <si>
    <t>02193490</t>
  </si>
  <si>
    <t>KINDER CRISPY T5</t>
  </si>
  <si>
    <t>8000500434161</t>
  </si>
  <si>
    <t>01695902</t>
  </si>
  <si>
    <t>KINDER SCHOKOBONS T200</t>
  </si>
  <si>
    <t>5413548283128</t>
  </si>
  <si>
    <t>01695913</t>
  </si>
  <si>
    <t>KINDER CHOCOLATE T24</t>
  </si>
  <si>
    <t>8000500111581</t>
  </si>
  <si>
    <t>r10f06s04</t>
  </si>
  <si>
    <t>01730561</t>
  </si>
  <si>
    <t>BOUNTY PACK 5X57G</t>
  </si>
  <si>
    <t>BOUNTY</t>
  </si>
  <si>
    <t>5000159557542</t>
  </si>
  <si>
    <t>02105045</t>
  </si>
  <si>
    <t>SNACK CRUNCH PACK 3X30G</t>
  </si>
  <si>
    <t>8445291034273</t>
  </si>
  <si>
    <t>02137133</t>
  </si>
  <si>
    <t>TAB CHOC KK CARAM SALG 99G</t>
  </si>
  <si>
    <t>KIT KAT</t>
  </si>
  <si>
    <t>3800020491539</t>
  </si>
  <si>
    <t>02137155</t>
  </si>
  <si>
    <t>TAB CHOC KK DOUBLE CHOC 99G</t>
  </si>
  <si>
    <t>3800020491522</t>
  </si>
  <si>
    <t>02137144</t>
  </si>
  <si>
    <t>TAB CHOC KK AVELA 99G</t>
  </si>
  <si>
    <t>3800020491515</t>
  </si>
  <si>
    <t>02198892</t>
  </si>
  <si>
    <t>TAB CHOC KK COOKIE DOUGH 99G</t>
  </si>
  <si>
    <t>3800020401712</t>
  </si>
  <si>
    <t>01696824</t>
  </si>
  <si>
    <t>KITKAT 3PACK WHITE 125G</t>
  </si>
  <si>
    <t>3800020401200</t>
  </si>
  <si>
    <t>00070641</t>
  </si>
  <si>
    <t>KIT KAT PACK 3X41.5G</t>
  </si>
  <si>
    <t>8445291359628</t>
  </si>
  <si>
    <t>02197191</t>
  </si>
  <si>
    <t>KITKAT CARRO F1 6X11G</t>
  </si>
  <si>
    <t>8000300440140</t>
  </si>
  <si>
    <t>00194014</t>
  </si>
  <si>
    <t>KIT KAT MINIS 200G</t>
  </si>
  <si>
    <t>5000189974579</t>
  </si>
  <si>
    <t>01702593</t>
  </si>
  <si>
    <t>KIT KAT CHUNKY PACK 4X40G</t>
  </si>
  <si>
    <t>3800020456262</t>
  </si>
  <si>
    <t>01925242</t>
  </si>
  <si>
    <t>KIT KAT CHUNKY MA.AMEND 4X42G</t>
  </si>
  <si>
    <t>3800020418819</t>
  </si>
  <si>
    <t>02101210</t>
  </si>
  <si>
    <t>KIT KAT MINI BRANCO 146.3G</t>
  </si>
  <si>
    <t>8445291079908</t>
  </si>
  <si>
    <t>02183871</t>
  </si>
  <si>
    <t>KITKAT 2FINGERS LEITE 165.6G</t>
  </si>
  <si>
    <t>8445291552906</t>
  </si>
  <si>
    <t>02002796</t>
  </si>
  <si>
    <t>SNACK CHUNKY MINI 250G</t>
  </si>
  <si>
    <t>4005500049623</t>
  </si>
  <si>
    <t>01929272</t>
  </si>
  <si>
    <t>KIT KAT MULTIPACK 5X41.5G</t>
  </si>
  <si>
    <t>8445291354579</t>
  </si>
  <si>
    <t>00070652</t>
  </si>
  <si>
    <t>LION PACK 3X42G</t>
  </si>
  <si>
    <t>LION</t>
  </si>
  <si>
    <t>7613032649647</t>
  </si>
  <si>
    <t>01973822</t>
  </si>
  <si>
    <t>SNACK LION PEANUT PACK 5X31G</t>
  </si>
  <si>
    <t>7613287199577</t>
  </si>
  <si>
    <t>02161380</t>
  </si>
  <si>
    <t>LION PACK BLACK WHITE 5X30G</t>
  </si>
  <si>
    <t>8445291425156</t>
  </si>
  <si>
    <t>01696802</t>
  </si>
  <si>
    <t>LION MINI 198G</t>
  </si>
  <si>
    <t>7613034675842</t>
  </si>
  <si>
    <t>01218933</t>
  </si>
  <si>
    <t>MARS PACK 3X45G</t>
  </si>
  <si>
    <t>MARS</t>
  </si>
  <si>
    <t>5000159561877</t>
  </si>
  <si>
    <t>02035613</t>
  </si>
  <si>
    <t>MARS MINIS 227G</t>
  </si>
  <si>
    <t>5000159562232</t>
  </si>
  <si>
    <t>02101206</t>
  </si>
  <si>
    <t>CHOCO CHIPS EXTRAFINO 115G</t>
  </si>
  <si>
    <t>8445291238046</t>
  </si>
  <si>
    <t>00342103</t>
  </si>
  <si>
    <t>SNACK CHOCOLATE REGINA 3X24G</t>
  </si>
  <si>
    <t>REGINA</t>
  </si>
  <si>
    <t>5601055002237</t>
  </si>
  <si>
    <t>01695485</t>
  </si>
  <si>
    <t>SNACK CHOC.AROM.FRUTA.3X20G</t>
  </si>
  <si>
    <t>5601055005634</t>
  </si>
  <si>
    <t>01207095</t>
  </si>
  <si>
    <t>SNICKERS PACK 3X50G</t>
  </si>
  <si>
    <t>SNICKERS</t>
  </si>
  <si>
    <t>5000159560061</t>
  </si>
  <si>
    <t>02035602</t>
  </si>
  <si>
    <t>SNICKERS MINIS 227G</t>
  </si>
  <si>
    <t>5000159562430</t>
  </si>
  <si>
    <t>01207084</t>
  </si>
  <si>
    <t>TWIX PACK 3X50G</t>
  </si>
  <si>
    <t>TWIX</t>
  </si>
  <si>
    <t>5000159559362</t>
  </si>
  <si>
    <t>02035624</t>
  </si>
  <si>
    <t>TWIX MINIS 227G</t>
  </si>
  <si>
    <t>5000159557665</t>
  </si>
  <si>
    <t>r10f06s05</t>
  </si>
  <si>
    <t>00837921</t>
  </si>
  <si>
    <t>CHOCOLATE AFTER EIGHT 200G</t>
  </si>
  <si>
    <t>AFT.EIGHT</t>
  </si>
  <si>
    <t>7613034944849</t>
  </si>
  <si>
    <t>01695632</t>
  </si>
  <si>
    <t>FRUTOS DO MAR 250G</t>
  </si>
  <si>
    <t>GUYLIAN</t>
  </si>
  <si>
    <t>5410976140122</t>
  </si>
  <si>
    <t>01674333</t>
  </si>
  <si>
    <t>BOMBOM CREME 100G</t>
  </si>
  <si>
    <t>JACQUOT</t>
  </si>
  <si>
    <t>5607736211011</t>
  </si>
  <si>
    <t>02004495</t>
  </si>
  <si>
    <t>BOMBOM CORNET LEITE 200G</t>
  </si>
  <si>
    <t>8003340073545</t>
  </si>
  <si>
    <t>01061113</t>
  </si>
  <si>
    <t>MERCI 250G</t>
  </si>
  <si>
    <t>MERCI</t>
  </si>
  <si>
    <t>4014400901191</t>
  </si>
  <si>
    <t>01063635</t>
  </si>
  <si>
    <t>I LOVE MILKA NUSS NOUGAT 110G</t>
  </si>
  <si>
    <t>7622210597380</t>
  </si>
  <si>
    <t>01897190</t>
  </si>
  <si>
    <t>TRUFAS DE CACAU 200G</t>
  </si>
  <si>
    <t>5604260319084</t>
  </si>
  <si>
    <t>01897206</t>
  </si>
  <si>
    <t>BOMBONS DO MAR 250G</t>
  </si>
  <si>
    <t>5604260318803</t>
  </si>
  <si>
    <t>01902685</t>
  </si>
  <si>
    <t>RAFFAELLO 150GR</t>
  </si>
  <si>
    <t>8000500023976</t>
  </si>
  <si>
    <t>r10f06s06</t>
  </si>
  <si>
    <t>01422761</t>
  </si>
  <si>
    <t>BOLAS CEREAIS COB.CHOC.192.5G</t>
  </si>
  <si>
    <t>3250391702831</t>
  </si>
  <si>
    <t>01422746</t>
  </si>
  <si>
    <t>AMENDOINS COB.CHOCOLATE 300G</t>
  </si>
  <si>
    <t>3250391455256</t>
  </si>
  <si>
    <t>02161365</t>
  </si>
  <si>
    <t>KITKAT BALL CHOCO LEITE 140G</t>
  </si>
  <si>
    <t>3800020401033</t>
  </si>
  <si>
    <t>02161376</t>
  </si>
  <si>
    <t>KITKAT BALL CHOCO BRANCO 140G</t>
  </si>
  <si>
    <t>8000300434231</t>
  </si>
  <si>
    <t>01919642</t>
  </si>
  <si>
    <t>M&amp;M'S AMENDOIM 200G</t>
  </si>
  <si>
    <t>M&amp;M'S</t>
  </si>
  <si>
    <t>5000159386821</t>
  </si>
  <si>
    <t>Igualar estrategia high&amp;low CNT e PD</t>
  </si>
  <si>
    <t>Alinhados à gama</t>
  </si>
  <si>
    <t>02084272</t>
  </si>
  <si>
    <t>M&amp;M'S CHOCOLATE MINI 176G</t>
  </si>
  <si>
    <t>5900951314407</t>
  </si>
  <si>
    <t>01919653</t>
  </si>
  <si>
    <t>M&amp;M'S CHOCOLATE 200G</t>
  </si>
  <si>
    <t>5000159601955</t>
  </si>
  <si>
    <t>02144493</t>
  </si>
  <si>
    <t>M&amp;M'S POUCH AMENDOIM 330G</t>
  </si>
  <si>
    <t>5000159452595</t>
  </si>
  <si>
    <t>02144502</t>
  </si>
  <si>
    <t>M&amp;MS POUCH CHOCOLATE 330G</t>
  </si>
  <si>
    <t>5900951264672</t>
  </si>
  <si>
    <t>02035560</t>
  </si>
  <si>
    <t>MALTESERS BAG 68G</t>
  </si>
  <si>
    <t>MALTESERS</t>
  </si>
  <si>
    <t>5000159503617</t>
  </si>
  <si>
    <t>02035571</t>
  </si>
  <si>
    <t>MALTESERS 135G</t>
  </si>
  <si>
    <t>5000159555692</t>
  </si>
  <si>
    <t>01837450</t>
  </si>
  <si>
    <t>MALTESERS 300GR</t>
  </si>
  <si>
    <t>5000159555524</t>
  </si>
  <si>
    <t>01151194</t>
  </si>
  <si>
    <t>PINTAROLAS TRIPACK 3X22G</t>
  </si>
  <si>
    <t>PINTAROLAS</t>
  </si>
  <si>
    <t>5601055005375</t>
  </si>
  <si>
    <t>01942930</t>
  </si>
  <si>
    <t>DRAGEIAS TUTTI CHOC 200G</t>
  </si>
  <si>
    <t>5604260325160</t>
  </si>
  <si>
    <t>média</t>
  </si>
  <si>
    <t>01878975</t>
  </si>
  <si>
    <t>SMARTIES TUBOS 3X34G</t>
  </si>
  <si>
    <t>SMARTIES</t>
  </si>
  <si>
    <t>0000042395072</t>
  </si>
  <si>
    <t>01866033</t>
  </si>
  <si>
    <t>SMARTIES MINI 187GR</t>
  </si>
  <si>
    <t>7613287121783</t>
  </si>
  <si>
    <t>r10f06s07</t>
  </si>
  <si>
    <t>01633436</t>
  </si>
  <si>
    <t>TABLETE CHOCOLATE LEITE 45G</t>
  </si>
  <si>
    <t>7622300743574</t>
  </si>
  <si>
    <t>01633440</t>
  </si>
  <si>
    <t>TABLETE CHOCO FRUIT &amp; NUT 49G</t>
  </si>
  <si>
    <t>0000050312610</t>
  </si>
  <si>
    <t>01633462</t>
  </si>
  <si>
    <t>TAB.CHOCO AVELAS INTEIRAS 45G</t>
  </si>
  <si>
    <t>0000096133262</t>
  </si>
  <si>
    <t>01935210</t>
  </si>
  <si>
    <t>TABLETE CHOCO CRUNCHIE 40G</t>
  </si>
  <si>
    <t>5000201468611</t>
  </si>
  <si>
    <t>02105034</t>
  </si>
  <si>
    <t>SNACK WAFER LEITE 30G</t>
  </si>
  <si>
    <t>8445291277748</t>
  </si>
  <si>
    <t>02101221</t>
  </si>
  <si>
    <t>TAB. CHOCOLATE LEITE 40G</t>
  </si>
  <si>
    <t>8410100030722</t>
  </si>
  <si>
    <t>01970523</t>
  </si>
  <si>
    <t>KINDER CARDS T2</t>
  </si>
  <si>
    <t>0000080874652</t>
  </si>
  <si>
    <t>01695792</t>
  </si>
  <si>
    <t>KINDER CHOCOLATE T4</t>
  </si>
  <si>
    <t>0000080177609</t>
  </si>
  <si>
    <t>01695770</t>
  </si>
  <si>
    <t>KINDER BUENO T2</t>
  </si>
  <si>
    <t>0000080052760</t>
  </si>
  <si>
    <t>01695781</t>
  </si>
  <si>
    <t>KINDER BUENO WHITE T2</t>
  </si>
  <si>
    <t>0000080761761</t>
  </si>
  <si>
    <t>02193486</t>
  </si>
  <si>
    <t>KINDER CRISPY T1</t>
  </si>
  <si>
    <t>8000500434123</t>
  </si>
  <si>
    <t>01695812</t>
  </si>
  <si>
    <t>KINDER SURPRESA T1</t>
  </si>
  <si>
    <t>0000040084107</t>
  </si>
  <si>
    <t>01651201</t>
  </si>
  <si>
    <t>KINDER JOY T1</t>
  </si>
  <si>
    <t>0000080310891</t>
  </si>
  <si>
    <t>01651212</t>
  </si>
  <si>
    <t>KINDER JOY T3</t>
  </si>
  <si>
    <t>8000500101308</t>
  </si>
  <si>
    <t>02197180</t>
  </si>
  <si>
    <t>KITKAT CARRO F1 29G</t>
  </si>
  <si>
    <t>8445292242905</t>
  </si>
  <si>
    <t>01054916</t>
  </si>
  <si>
    <t>CHOCOLATE 4F SINGLE 41.5G</t>
  </si>
  <si>
    <t>0000040052458</t>
  </si>
  <si>
    <t>01925264</t>
  </si>
  <si>
    <t>KIT KAT CHUNKY M.A. SINGLE 42G</t>
  </si>
  <si>
    <t>3800020418604</t>
  </si>
  <si>
    <t>01928563</t>
  </si>
  <si>
    <t>KITKAT DARK 70% 41.5G</t>
  </si>
  <si>
    <t>8445290595713</t>
  </si>
  <si>
    <t>02062523</t>
  </si>
  <si>
    <t>KIT KAT CHUNCKY LEITE 40G</t>
  </si>
  <si>
    <t>3800020456224</t>
  </si>
  <si>
    <t>02002785</t>
  </si>
  <si>
    <t>KIT KAT WHITE 41.5G</t>
  </si>
  <si>
    <t>8445290552174</t>
  </si>
  <si>
    <t>01650900</t>
  </si>
  <si>
    <t>_LACASITOS TOY PATRUL.PATA 20G</t>
  </si>
  <si>
    <t>LACASITOS</t>
  </si>
  <si>
    <t>8410740909242</t>
  </si>
  <si>
    <t>01650911</t>
  </si>
  <si>
    <t>_LACASITOS TOY MINIONS 20G</t>
  </si>
  <si>
    <t>8410740911597</t>
  </si>
  <si>
    <t>01316412</t>
  </si>
  <si>
    <t>CHOCOLATE LION SINGLE 42G</t>
  </si>
  <si>
    <t>7613032625474</t>
  </si>
  <si>
    <t>01091210</t>
  </si>
  <si>
    <t>M&amp;M'S AMENDOIM 45G</t>
  </si>
  <si>
    <t>0000040111445</t>
  </si>
  <si>
    <t>01925141</t>
  </si>
  <si>
    <t>M&amp;MS CHOCO 45G</t>
  </si>
  <si>
    <t>0000040111490</t>
  </si>
  <si>
    <t>01207051</t>
  </si>
  <si>
    <t>MALTESERS SINGLE 37G</t>
  </si>
  <si>
    <t>5000159555715</t>
  </si>
  <si>
    <t>01207073</t>
  </si>
  <si>
    <t>MARS SINGLE 51G</t>
  </si>
  <si>
    <t>5900951311321</t>
  </si>
  <si>
    <t>02167316</t>
  </si>
  <si>
    <t>TAB. CHOCOLATE LEITE 45G</t>
  </si>
  <si>
    <t>7622202323102</t>
  </si>
  <si>
    <t>02167320</t>
  </si>
  <si>
    <t>TAB. CHOCOLATE AVELAS 45G</t>
  </si>
  <si>
    <t>7622202328961</t>
  </si>
  <si>
    <t>01544676</t>
  </si>
  <si>
    <t>CHOCOLATE MILKA OREO 37G</t>
  </si>
  <si>
    <t>7622210718693</t>
  </si>
  <si>
    <t>02101232</t>
  </si>
  <si>
    <t>TAB.CHOC. EXTRAFINO LEITE 20G</t>
  </si>
  <si>
    <t>7613034578266</t>
  </si>
  <si>
    <t>02068985</t>
  </si>
  <si>
    <t>SNACK EXTRAFIN. LEITE 30G</t>
  </si>
  <si>
    <t>8445291111165</t>
  </si>
  <si>
    <t>01970534</t>
  </si>
  <si>
    <t>NUTELLA BISCUITS T3</t>
  </si>
  <si>
    <t>8000500359358</t>
  </si>
  <si>
    <t>01651293</t>
  </si>
  <si>
    <t>NUTELLA B-READY T2</t>
  </si>
  <si>
    <t>8000500264850</t>
  </si>
  <si>
    <t>02035646</t>
  </si>
  <si>
    <t>BOL. OREO 66G</t>
  </si>
  <si>
    <t>OREO</t>
  </si>
  <si>
    <t>7622210318800</t>
  </si>
  <si>
    <t>01907874</t>
  </si>
  <si>
    <t>PINTAROLAS TUBO 22G</t>
  </si>
  <si>
    <t>0000056001150</t>
  </si>
  <si>
    <t>01938946</t>
  </si>
  <si>
    <t>RAFFAELLO T3</t>
  </si>
  <si>
    <t>0000080052487</t>
  </si>
  <si>
    <t>02004515</t>
  </si>
  <si>
    <t>CHOC.LEITE AROMA MORANGO 20G</t>
  </si>
  <si>
    <t>5601055005603</t>
  </si>
  <si>
    <t>02004526</t>
  </si>
  <si>
    <t>CHOC.LEITE AROMA MARACUJA 20G</t>
  </si>
  <si>
    <t>5601055312220</t>
  </si>
  <si>
    <t>02004530</t>
  </si>
  <si>
    <t>CHOC.LEITE AROMA LARANJA 20G</t>
  </si>
  <si>
    <t>5601055005627</t>
  </si>
  <si>
    <t>02004504</t>
  </si>
  <si>
    <t>CHOC.LEITE AROMA ANANAS 20G</t>
  </si>
  <si>
    <t>5601055005610</t>
  </si>
  <si>
    <t>01406041</t>
  </si>
  <si>
    <t>CHOC. SOMBRINHAS 15G</t>
  </si>
  <si>
    <t>5601055403270</t>
  </si>
  <si>
    <t>01054931</t>
  </si>
  <si>
    <t>CHOCOLATE HEXA SINGLE 38G</t>
  </si>
  <si>
    <t>0000040345192</t>
  </si>
  <si>
    <t>00770913</t>
  </si>
  <si>
    <t>SNACK SNICKERS SINGLE 50G</t>
  </si>
  <si>
    <t>5900951311505</t>
  </si>
  <si>
    <t>01267592</t>
  </si>
  <si>
    <t>SNICKERS 2 PACK 80G</t>
  </si>
  <si>
    <t>5000159559065</t>
  </si>
  <si>
    <t>02210356</t>
  </si>
  <si>
    <t>SNICKERS SUPER +1 112.5G</t>
  </si>
  <si>
    <t>5900951310843</t>
  </si>
  <si>
    <t>01495222</t>
  </si>
  <si>
    <t>TOBLERONE LEITE 35G</t>
  </si>
  <si>
    <t>0000076145759</t>
  </si>
  <si>
    <t>01207062</t>
  </si>
  <si>
    <t>TWIX SINGLE 50G</t>
  </si>
  <si>
    <t>5900951313592</t>
  </si>
  <si>
    <t>01986885</t>
  </si>
  <si>
    <t>TWIX WHITE SINGLE 46G</t>
  </si>
  <si>
    <t>5000159606127</t>
  </si>
  <si>
    <t>01291234</t>
  </si>
  <si>
    <t>TWIX XTRA SINGLE 75G</t>
  </si>
  <si>
    <t>5900951312250</t>
  </si>
  <si>
    <t>r10f07s01</t>
  </si>
  <si>
    <t>01879774</t>
  </si>
  <si>
    <t>REBUCADOS S ACUCAR MENTA 115G</t>
  </si>
  <si>
    <t>5604260314720</t>
  </si>
  <si>
    <t>MANTER  - VERIFICAR LIGAÇAO</t>
  </si>
  <si>
    <t>00784551</t>
  </si>
  <si>
    <t>DROPS C/RECHEIO FRUTA 250G</t>
  </si>
  <si>
    <t>5604260094929</t>
  </si>
  <si>
    <t>00772873</t>
  </si>
  <si>
    <t>REBUCADOS CRISTAIS DE NEVE250G</t>
  </si>
  <si>
    <t>5604260094950</t>
  </si>
  <si>
    <t>00784573</t>
  </si>
  <si>
    <t>REBUCADOS FRUTA 250G</t>
  </si>
  <si>
    <t>5604260094936</t>
  </si>
  <si>
    <t>01242103</t>
  </si>
  <si>
    <t>REBUCADOS FRUTA DIAMANTE 200G</t>
  </si>
  <si>
    <t>5604260271627</t>
  </si>
  <si>
    <t>00680924</t>
  </si>
  <si>
    <t>REBUCADOS DE CAFE 200G</t>
  </si>
  <si>
    <t>VILLA</t>
  </si>
  <si>
    <t>5604772201433</t>
  </si>
  <si>
    <t>r10f07s02</t>
  </si>
  <si>
    <t>02172165</t>
  </si>
  <si>
    <t>GOMAS BANANA 90G</t>
  </si>
  <si>
    <t>FINI</t>
  </si>
  <si>
    <t>8410525116759</t>
  </si>
  <si>
    <t>02172191</t>
  </si>
  <si>
    <t>GOMAS TUBOS MORANGO PICA 90G</t>
  </si>
  <si>
    <t>8410525206146</t>
  </si>
  <si>
    <t>02172211</t>
  </si>
  <si>
    <t>GOMAS TUBO MORANGO 90G</t>
  </si>
  <si>
    <t>8410525206177</t>
  </si>
  <si>
    <t>01556216</t>
  </si>
  <si>
    <t>GOMAS FAVORITOS ACUCAR 90G</t>
  </si>
  <si>
    <t>HARIBO</t>
  </si>
  <si>
    <t>8426617014032</t>
  </si>
  <si>
    <t>01556220</t>
  </si>
  <si>
    <t>GOMAS FAVORITOS CLASSIC 90G</t>
  </si>
  <si>
    <t>8426617013356</t>
  </si>
  <si>
    <t>01556231</t>
  </si>
  <si>
    <t>GOMAS FAVORITOS PICA 90G</t>
  </si>
  <si>
    <t>8426617013400</t>
  </si>
  <si>
    <t>01556275</t>
  </si>
  <si>
    <t>GOMAS SPAGHETTI PICA MORANG75G</t>
  </si>
  <si>
    <t>8426617003432</t>
  </si>
  <si>
    <t>01556205</t>
  </si>
  <si>
    <t>GOMAS OSITOS DE ORO 100G</t>
  </si>
  <si>
    <t>8426617002510</t>
  </si>
  <si>
    <t>01925174</t>
  </si>
  <si>
    <t>FUNKY MIX 250G</t>
  </si>
  <si>
    <t>8426617009779</t>
  </si>
  <si>
    <t>01925163</t>
  </si>
  <si>
    <t>FAVORITOS AZUCAR 250G</t>
  </si>
  <si>
    <t>8426617009762</t>
  </si>
  <si>
    <t>02210292</t>
  </si>
  <si>
    <t>GOMAS OSITOS DE ORO 250G</t>
  </si>
  <si>
    <t>8426617009786</t>
  </si>
  <si>
    <t>02210312</t>
  </si>
  <si>
    <t>GOMAS FAVORITOS CLASSIC 250G</t>
  </si>
  <si>
    <t>8426617009793</t>
  </si>
  <si>
    <t>02210301</t>
  </si>
  <si>
    <t>GOMAS FAVORITOS PICA 250G</t>
  </si>
  <si>
    <t>8426617009809</t>
  </si>
  <si>
    <t>01864200</t>
  </si>
  <si>
    <t>GOMAS MINHOCAS ACIDAS 300G</t>
  </si>
  <si>
    <t>5604260313617</t>
  </si>
  <si>
    <t>01864244</t>
  </si>
  <si>
    <t>GOMAS SORTIDO BRILHO 300G</t>
  </si>
  <si>
    <t>5604260313655</t>
  </si>
  <si>
    <t>01864266</t>
  </si>
  <si>
    <t>GOMAS SORTIDO ACUCAR 300G</t>
  </si>
  <si>
    <t>5604260313679</t>
  </si>
  <si>
    <t>01864255</t>
  </si>
  <si>
    <t>GOMAS SORTIDO ACIDO 300G</t>
  </si>
  <si>
    <t>5604260313662</t>
  </si>
  <si>
    <t>01864176</t>
  </si>
  <si>
    <t>GOMAS TUBAROES 300G</t>
  </si>
  <si>
    <t>5604260313587</t>
  </si>
  <si>
    <t>01864165</t>
  </si>
  <si>
    <t>GOMAS URSOS ACUCAR 300G</t>
  </si>
  <si>
    <t>5604260313570</t>
  </si>
  <si>
    <t>02169662</t>
  </si>
  <si>
    <t>GOMAS GAR COLA ACIDAS 300 G</t>
  </si>
  <si>
    <t>5604260346875</t>
  </si>
  <si>
    <t>01864222</t>
  </si>
  <si>
    <t>GOMAS TIJOLOS ACIDOS 300G</t>
  </si>
  <si>
    <t>5604260313631</t>
  </si>
  <si>
    <t>01864233</t>
  </si>
  <si>
    <t>GOMAS AMORAS 300G</t>
  </si>
  <si>
    <t>5604260313648</t>
  </si>
  <si>
    <t>01884384</t>
  </si>
  <si>
    <t>MARSHMALLOWS 300G</t>
  </si>
  <si>
    <t>5604260317325</t>
  </si>
  <si>
    <t>02169651</t>
  </si>
  <si>
    <t>GOMAS TIRAS ACIDAS 300 G</t>
  </si>
  <si>
    <t>5604260346882</t>
  </si>
  <si>
    <t>01884395</t>
  </si>
  <si>
    <t>PARTY MIX 400G</t>
  </si>
  <si>
    <t>5604260317318</t>
  </si>
  <si>
    <t>r10f07s03</t>
  </si>
  <si>
    <t>02199022</t>
  </si>
  <si>
    <t>BUBBALOO STICK MORANGO 37G</t>
  </si>
  <si>
    <t>BUBBALOO</t>
  </si>
  <si>
    <t>8723400944836</t>
  </si>
  <si>
    <t>01985316</t>
  </si>
  <si>
    <t>PAST.ELAS.MIX SABORES 60G</t>
  </si>
  <si>
    <t>GORILA</t>
  </si>
  <si>
    <t>5601283401352</t>
  </si>
  <si>
    <t>01495753</t>
  </si>
  <si>
    <t>TRIDT.MAX SPLASH MOR-LIMA MTP</t>
  </si>
  <si>
    <t>TRIDENT</t>
  </si>
  <si>
    <t>8723400946328</t>
  </si>
  <si>
    <t>01568620</t>
  </si>
  <si>
    <t>TRIDENT SENSE WATERMELON 3X23G</t>
  </si>
  <si>
    <t>8723400945680</t>
  </si>
  <si>
    <t>01568653</t>
  </si>
  <si>
    <t>TRIDENT SENSES BERRY 3X23G</t>
  </si>
  <si>
    <t>8723400945666</t>
  </si>
  <si>
    <t>01909233</t>
  </si>
  <si>
    <t>TRIDENT SPEARMINT 4X14G</t>
  </si>
  <si>
    <t>8723400945321</t>
  </si>
  <si>
    <t>01909266</t>
  </si>
  <si>
    <t>TRIDENT MORANGO 4X14G</t>
  </si>
  <si>
    <t>8723400945475</t>
  </si>
  <si>
    <t>02020291</t>
  </si>
  <si>
    <t>60 MIN SPEARMINT 3PACK</t>
  </si>
  <si>
    <t>8723400945093</t>
  </si>
  <si>
    <t>r10f07s04</t>
  </si>
  <si>
    <t>00104801</t>
  </si>
  <si>
    <t>CARAMELOS DE LEITE 250G</t>
  </si>
  <si>
    <t>PENHA</t>
  </si>
  <si>
    <t>5601283140503</t>
  </si>
  <si>
    <t>00784584</t>
  </si>
  <si>
    <t>CARAMELOS DE NATA 250G</t>
  </si>
  <si>
    <t>5604260094912</t>
  </si>
  <si>
    <t>02181775</t>
  </si>
  <si>
    <t>CARAMELOS DUROS NATA 200G</t>
  </si>
  <si>
    <t>5604260348145</t>
  </si>
  <si>
    <t>00193001</t>
  </si>
  <si>
    <t>CARAMELOS DE NATA SAQ.135G</t>
  </si>
  <si>
    <t>WERTHERS</t>
  </si>
  <si>
    <t>4014400910063</t>
  </si>
  <si>
    <t>00784525</t>
  </si>
  <si>
    <t>CARAMELOS NATA C/RECHEIO 135G</t>
  </si>
  <si>
    <t>4014400909876</t>
  </si>
  <si>
    <t>00994813</t>
  </si>
  <si>
    <t>CARAMELOS DE CAFE CREME 90G</t>
  </si>
  <si>
    <t>4014400911312</t>
  </si>
  <si>
    <t>r10f07s05</t>
  </si>
  <si>
    <t>01656280</t>
  </si>
  <si>
    <t>MENTOS FRUTAS TRIPACK 114G</t>
  </si>
  <si>
    <t>MENTOS</t>
  </si>
  <si>
    <t>8723400772637</t>
  </si>
  <si>
    <t>00104834</t>
  </si>
  <si>
    <t>CARAMELOS DE FRUTA 250G</t>
  </si>
  <si>
    <t>5601283141500</t>
  </si>
  <si>
    <t>02067723</t>
  </si>
  <si>
    <t>CARAMELOS TROPICAIS 250G</t>
  </si>
  <si>
    <t>5601283554362</t>
  </si>
  <si>
    <t>00257542</t>
  </si>
  <si>
    <t>CARAMELOS DE FRUTA 500G</t>
  </si>
  <si>
    <t>5601283141517</t>
  </si>
  <si>
    <t>00784536</t>
  </si>
  <si>
    <t>5604260094905</t>
  </si>
  <si>
    <t>01853593</t>
  </si>
  <si>
    <t>CARAMELOS FRUTA 450G</t>
  </si>
  <si>
    <t>5604260312047</t>
  </si>
  <si>
    <t>02077555</t>
  </si>
  <si>
    <t>SKITTLES FRUITS 152G</t>
  </si>
  <si>
    <t>SKITTLES</t>
  </si>
  <si>
    <t>4009900482967</t>
  </si>
  <si>
    <t>r10f07s06</t>
  </si>
  <si>
    <t>01399670</t>
  </si>
  <si>
    <t>REBUCADOS PEITORAIS 100G</t>
  </si>
  <si>
    <t>DR.BAYARD</t>
  </si>
  <si>
    <t>5601398051008</t>
  </si>
  <si>
    <t>00249835</t>
  </si>
  <si>
    <t>HALLS MENTHO-LYPTUS S/AC.4X32G</t>
  </si>
  <si>
    <t>HALLS</t>
  </si>
  <si>
    <t>8416400906132</t>
  </si>
  <si>
    <t>00341532</t>
  </si>
  <si>
    <t>HALLS MEL/LIMAO 4X32G</t>
  </si>
  <si>
    <t>7622210698001</t>
  </si>
  <si>
    <t>00104790</t>
  </si>
  <si>
    <t>REBUCADOS DE MENTOL 250G</t>
  </si>
  <si>
    <t>5601283230501</t>
  </si>
  <si>
    <t>00784540</t>
  </si>
  <si>
    <t>5604260094967</t>
  </si>
  <si>
    <t>01926221</t>
  </si>
  <si>
    <t>REBUCADOS P/TOSSE 200G</t>
  </si>
  <si>
    <t>5604260325627</t>
  </si>
  <si>
    <t>01032234</t>
  </si>
  <si>
    <t>REBUCADOS PEITORAIS 200G</t>
  </si>
  <si>
    <t>5604772200467</t>
  </si>
  <si>
    <t>dif ,1</t>
  </si>
  <si>
    <t>r10f07s07</t>
  </si>
  <si>
    <t>00339150</t>
  </si>
  <si>
    <t>CHUPAS ORIGINAL SORT.SAQ.120G</t>
  </si>
  <si>
    <t>CHUPACHUPS</t>
  </si>
  <si>
    <t>8410031132519</t>
  </si>
  <si>
    <t>02038271</t>
  </si>
  <si>
    <t>CHUPAS MINI SAQUETA 180G</t>
  </si>
  <si>
    <t>8410031977226</t>
  </si>
  <si>
    <t>01884404</t>
  </si>
  <si>
    <t>CHUPAS 150G</t>
  </si>
  <si>
    <t>5604260316861</t>
  </si>
  <si>
    <t>r10f07s09</t>
  </si>
  <si>
    <t>00666105</t>
  </si>
  <si>
    <t>CHICLETS FIRE CANELA 16.8G</t>
  </si>
  <si>
    <t>CHICLETS</t>
  </si>
  <si>
    <t>8723400946144</t>
  </si>
  <si>
    <t>01264451</t>
  </si>
  <si>
    <t>CHICLETS MORANGO 16.8G</t>
  </si>
  <si>
    <t>8723400946090</t>
  </si>
  <si>
    <t>00331055</t>
  </si>
  <si>
    <t>CHICLETS ICE SPEARMINT 17G</t>
  </si>
  <si>
    <t>8723400946076</t>
  </si>
  <si>
    <t>02172731</t>
  </si>
  <si>
    <t>CHICLETS BOTTLE CANELA 82.6G</t>
  </si>
  <si>
    <t>8723400826170</t>
  </si>
  <si>
    <t>00794706</t>
  </si>
  <si>
    <t>CHUPA CHUPA CLASSICO 12G</t>
  </si>
  <si>
    <t>0000049814521</t>
  </si>
  <si>
    <t>02030402</t>
  </si>
  <si>
    <t>CHUPA SEM ACUCAR 11G</t>
  </si>
  <si>
    <t>0000084196705</t>
  </si>
  <si>
    <t>02030393</t>
  </si>
  <si>
    <t>CRAZY DIP MORANGO14G</t>
  </si>
  <si>
    <t>8410031953893</t>
  </si>
  <si>
    <t>02172742</t>
  </si>
  <si>
    <t>CHUPA CHUPA XXL PLAYLIST 29G</t>
  </si>
  <si>
    <t>0000084460547</t>
  </si>
  <si>
    <t>01781332</t>
  </si>
  <si>
    <t>CHUPA MELODY POP MOR. 15G</t>
  </si>
  <si>
    <t>0000084196842</t>
  </si>
  <si>
    <t>02161391</t>
  </si>
  <si>
    <t>GOMAS LINGUAS 58G</t>
  </si>
  <si>
    <t>0000084461117</t>
  </si>
  <si>
    <t>01952874</t>
  </si>
  <si>
    <t>CHUPACHUPS LINGUAS 145G</t>
  </si>
  <si>
    <t>8410031974737</t>
  </si>
  <si>
    <t>02062470</t>
  </si>
  <si>
    <t>XXL BOLSA 145GR</t>
  </si>
  <si>
    <t>8410031977622</t>
  </si>
  <si>
    <t>01985331</t>
  </si>
  <si>
    <t>PAST. ELAST. SUPER TUTTI  32G</t>
  </si>
  <si>
    <t>0000056090574</t>
  </si>
  <si>
    <t>gama, alinhado PD</t>
  </si>
  <si>
    <t>01985342</t>
  </si>
  <si>
    <t>PAST. ELAST. SUPER MORANGO 32G</t>
  </si>
  <si>
    <t>0000056090581</t>
  </si>
  <si>
    <t>01985320</t>
  </si>
  <si>
    <t>PAST. ELAST. SUPER MENTA 32G</t>
  </si>
  <si>
    <t>0000056090598</t>
  </si>
  <si>
    <t>00330791</t>
  </si>
  <si>
    <t>HALLS S/AC.MENTHO-LYPTUS 31.3G</t>
  </si>
  <si>
    <t>0000084164391</t>
  </si>
  <si>
    <t>00706934</t>
  </si>
  <si>
    <t>HALLS MEL/LIMAO 32G</t>
  </si>
  <si>
    <t>0000084198945</t>
  </si>
  <si>
    <t>01484830</t>
  </si>
  <si>
    <t>HALLS VITAC S/ACUC MORANGO 32G</t>
  </si>
  <si>
    <t>0000084164766</t>
  </si>
  <si>
    <t>01626622</t>
  </si>
  <si>
    <t>HALLS S/ACUC.MELANCIA 32G</t>
  </si>
  <si>
    <t>0000084198808</t>
  </si>
  <si>
    <t>01640265</t>
  </si>
  <si>
    <t>HALLS EXTRA STRONG 32G</t>
  </si>
  <si>
    <t>0000084164018</t>
  </si>
  <si>
    <t>01640502</t>
  </si>
  <si>
    <t>HALLS SAB.CITRICOS 32G</t>
  </si>
  <si>
    <t>0000084164773</t>
  </si>
  <si>
    <t>01662363</t>
  </si>
  <si>
    <t>HALLS CANELA 32G</t>
  </si>
  <si>
    <t>0000052100499</t>
  </si>
  <si>
    <t>02214215</t>
  </si>
  <si>
    <t>GOMAS MEGA ROULETTE 45G</t>
  </si>
  <si>
    <t>4001686372586</t>
  </si>
  <si>
    <t>02193416</t>
  </si>
  <si>
    <t>HUBBA BUBBA FANCY FRUIT 56G</t>
  </si>
  <si>
    <t>HUBBABUBBA</t>
  </si>
  <si>
    <t>4009900581981</t>
  </si>
  <si>
    <t>01185925</t>
  </si>
  <si>
    <t>MENTOS STICK MENTA 38G</t>
  </si>
  <si>
    <t>0000087108019</t>
  </si>
  <si>
    <t>01208333</t>
  </si>
  <si>
    <t>MENTOS STICK FRUTAS 38G</t>
  </si>
  <si>
    <t>0000087108026</t>
  </si>
  <si>
    <t>01218536</t>
  </si>
  <si>
    <t>MENTOS STICK RAIBOW 37.5G</t>
  </si>
  <si>
    <t>0000087311396</t>
  </si>
  <si>
    <t>01256362</t>
  </si>
  <si>
    <t>MENTOS STICK MORANGO-MIX 40G</t>
  </si>
  <si>
    <t>0000087317527</t>
  </si>
  <si>
    <t>00684276</t>
  </si>
  <si>
    <t>MENTOS GUM MENTA FRESCA 30G</t>
  </si>
  <si>
    <t>8723400780977</t>
  </si>
  <si>
    <t>01614154</t>
  </si>
  <si>
    <t>_BIG BOTTLE FRESH MINT 60G</t>
  </si>
  <si>
    <t>0000080921592</t>
  </si>
  <si>
    <t>01650966</t>
  </si>
  <si>
    <t>ORBIT DG MORANGO SINGLE 14G</t>
  </si>
  <si>
    <t>ORBIT</t>
  </si>
  <si>
    <t>0000050173099</t>
  </si>
  <si>
    <t>02193385</t>
  </si>
  <si>
    <t>ORBIT HIERBABUENA SINGLE 14G</t>
  </si>
  <si>
    <t>0000050173358</t>
  </si>
  <si>
    <t>02193396</t>
  </si>
  <si>
    <t>ORBIT MENTA SINGLE 14G</t>
  </si>
  <si>
    <t>0000050173204</t>
  </si>
  <si>
    <t>02193405</t>
  </si>
  <si>
    <t>ORBIT BUBLEMINT SINGLE 14G</t>
  </si>
  <si>
    <t>0000042247371</t>
  </si>
  <si>
    <t>02193363</t>
  </si>
  <si>
    <t>ORBIT REFR STRAW/LEM SIN 15.6G</t>
  </si>
  <si>
    <t>4009900547635</t>
  </si>
  <si>
    <t>02193374</t>
  </si>
  <si>
    <t>ORBIT REFR TROPICAL SING 15.6G</t>
  </si>
  <si>
    <t>4009900540520</t>
  </si>
  <si>
    <t>02077566</t>
  </si>
  <si>
    <t>ORBIT BOTTLE BUBBLEMINT 64G</t>
  </si>
  <si>
    <t>4009900537445</t>
  </si>
  <si>
    <t>02077570</t>
  </si>
  <si>
    <t>ORBIT BOTTLE PEPPERMINT 64G</t>
  </si>
  <si>
    <t>4009900550215</t>
  </si>
  <si>
    <t>02193330</t>
  </si>
  <si>
    <t>ORBIT BOTTLE HIERBABUENA 64G</t>
  </si>
  <si>
    <t>4009900537506</t>
  </si>
  <si>
    <t>02193341</t>
  </si>
  <si>
    <t>ORBIT BT REFRESH STRAW/LEM 67G</t>
  </si>
  <si>
    <t>4009900544559</t>
  </si>
  <si>
    <t>02193352</t>
  </si>
  <si>
    <t>ORBIT BOT REFRESH TROPICAL 67G</t>
  </si>
  <si>
    <t>4009900540551</t>
  </si>
  <si>
    <t>01609476</t>
  </si>
  <si>
    <t>SKITTLES FRUTA 38G</t>
  </si>
  <si>
    <t>5000159376655</t>
  </si>
  <si>
    <t>01533764</t>
  </si>
  <si>
    <t>SMINT TIN PEPPERMINT 35G</t>
  </si>
  <si>
    <t>SMINT</t>
  </si>
  <si>
    <t>8410031945737</t>
  </si>
  <si>
    <t>01533786</t>
  </si>
  <si>
    <t>SMINT TIN MORANGO 35G</t>
  </si>
  <si>
    <t>8410031948745</t>
  </si>
  <si>
    <t>00971736</t>
  </si>
  <si>
    <t>SUGUS MORANGO SINGLE 45G</t>
  </si>
  <si>
    <t>SUGUS</t>
  </si>
  <si>
    <t>0000042189350</t>
  </si>
  <si>
    <t>00971751</t>
  </si>
  <si>
    <t>SUGUS MULTISABOR SINGLE 45G</t>
  </si>
  <si>
    <t>0000042189336</t>
  </si>
  <si>
    <t>01909176</t>
  </si>
  <si>
    <t>TRIDENT SPEARMINT 14G</t>
  </si>
  <si>
    <t>8723400945246</t>
  </si>
  <si>
    <t>01909200</t>
  </si>
  <si>
    <t>TRIDENT MORANGO 14G</t>
  </si>
  <si>
    <t>8723400945277</t>
  </si>
  <si>
    <t>01909180</t>
  </si>
  <si>
    <t>TRIDENT PEPPERMINT 14G</t>
  </si>
  <si>
    <t>8723400945123</t>
  </si>
  <si>
    <t>01909191</t>
  </si>
  <si>
    <t>TRIDENT WHITE SPEARMINT 14G</t>
  </si>
  <si>
    <t>8723400945307</t>
  </si>
  <si>
    <t>01909211</t>
  </si>
  <si>
    <t>TRIDENT FRUTOS SILVESTRES 14G</t>
  </si>
  <si>
    <t>8723400945376</t>
  </si>
  <si>
    <t>01568596</t>
  </si>
  <si>
    <t>TRIDENT SENSES TROPICAL 23G</t>
  </si>
  <si>
    <t>0000087337938</t>
  </si>
  <si>
    <t>02020276</t>
  </si>
  <si>
    <t>60 MIN SPEARMINT SINGLE</t>
  </si>
  <si>
    <t>8723400945062</t>
  </si>
  <si>
    <t>02120832</t>
  </si>
  <si>
    <t>TRIDENT DENTAL CARE PEPPER 17G</t>
  </si>
  <si>
    <t>8723400944744</t>
  </si>
  <si>
    <t>01484795</t>
  </si>
  <si>
    <t>TRIDENT MAX WATERMELON 20G</t>
  </si>
  <si>
    <t>8723400938828</t>
  </si>
  <si>
    <t>02020280</t>
  </si>
  <si>
    <t>60 MIN PEPPERMINT SINGLE</t>
  </si>
  <si>
    <t>8723400945024</t>
  </si>
  <si>
    <t>02065006</t>
  </si>
  <si>
    <t>TRID. MAX SPEARMINT 27G</t>
  </si>
  <si>
    <t>8723400947769</t>
  </si>
  <si>
    <t>02172266</t>
  </si>
  <si>
    <t>TRIDENT VIBES SPEARMINT 21G</t>
  </si>
  <si>
    <t>0000080943969</t>
  </si>
  <si>
    <t>02172270</t>
  </si>
  <si>
    <t>TRIDENT VIBES FRAMBOESA 21G</t>
  </si>
  <si>
    <t>0000080949114</t>
  </si>
  <si>
    <t>01754635</t>
  </si>
  <si>
    <t>TRID.FRESH MORANG BOTTLE 82.6G</t>
  </si>
  <si>
    <t>8723400946052</t>
  </si>
  <si>
    <t>01754613</t>
  </si>
  <si>
    <t>TRIDENT BOTTLE E PEPPER 82.6G</t>
  </si>
  <si>
    <t>8723400946021</t>
  </si>
  <si>
    <t>01754646</t>
  </si>
  <si>
    <t>TRIDENT FRUT.VERM.BOTTLE 82.6G</t>
  </si>
  <si>
    <t>8723400945994</t>
  </si>
  <si>
    <t>01754624</t>
  </si>
  <si>
    <t>TRID.FRESH SPEARM.BOTTLE 82.6G</t>
  </si>
  <si>
    <t>8723400945963</t>
  </si>
  <si>
    <t>02020311</t>
  </si>
  <si>
    <t>60MIN. SPEARMINT BOTTLE</t>
  </si>
  <si>
    <t>8723400945932</t>
  </si>
  <si>
    <t>02020322</t>
  </si>
  <si>
    <t>60MIN PEPPERMINT BOTTLE</t>
  </si>
  <si>
    <t>8723400946342</t>
  </si>
  <si>
    <t>02120854</t>
  </si>
  <si>
    <t>TRIDENT BOT.DENTAL C SPEAR 68G</t>
  </si>
  <si>
    <t>8723400938347</t>
  </si>
  <si>
    <t>r10f08s01</t>
  </si>
  <si>
    <t>02150150</t>
  </si>
  <si>
    <t>PUDIM SABOR CARAMELO 41G</t>
  </si>
  <si>
    <t>ALSA</t>
  </si>
  <si>
    <t>5600363850684</t>
  </si>
  <si>
    <t>02150161</t>
  </si>
  <si>
    <t>PUDIM SABOR BAUNILHA 38G</t>
  </si>
  <si>
    <t>5600363850677</t>
  </si>
  <si>
    <t>02150172</t>
  </si>
  <si>
    <t>PUDIM SABOR COCO 38G</t>
  </si>
  <si>
    <t>5600363850707</t>
  </si>
  <si>
    <t>02150183</t>
  </si>
  <si>
    <t>PUDIM SABOR MORANGO 38G</t>
  </si>
  <si>
    <t>5600363850691</t>
  </si>
  <si>
    <t>02150194</t>
  </si>
  <si>
    <t>PUDIM SABOR CHOCOLATE 46G</t>
  </si>
  <si>
    <t>5600363850660</t>
  </si>
  <si>
    <t>01934014</t>
  </si>
  <si>
    <t>PUDIM DE OVOS 220G</t>
  </si>
  <si>
    <t>5600363850462</t>
  </si>
  <si>
    <t>00036190</t>
  </si>
  <si>
    <t>PUDIM BAUNILHA 22G</t>
  </si>
  <si>
    <t>BOCA DOCE</t>
  </si>
  <si>
    <t>5601089080607</t>
  </si>
  <si>
    <t>00036212</t>
  </si>
  <si>
    <t>PUDIM CHOCOLATE 22G</t>
  </si>
  <si>
    <t>5601089080621</t>
  </si>
  <si>
    <t>00036223</t>
  </si>
  <si>
    <t>PUDIM MORANGO 22G</t>
  </si>
  <si>
    <t>5601089080638</t>
  </si>
  <si>
    <t>00036260</t>
  </si>
  <si>
    <t>PUDIM ANANAS 22G</t>
  </si>
  <si>
    <t>5601089080645</t>
  </si>
  <si>
    <t>00036201</t>
  </si>
  <si>
    <t>PUDIM CARAMELO 22G</t>
  </si>
  <si>
    <t>5601089080614</t>
  </si>
  <si>
    <t>01782186</t>
  </si>
  <si>
    <t>PUDIM ZERO CHOCOLATE 27G</t>
  </si>
  <si>
    <t>CONDI</t>
  </si>
  <si>
    <t>5602477830439</t>
  </si>
  <si>
    <t>02182006</t>
  </si>
  <si>
    <t>EL MANDARI</t>
  </si>
  <si>
    <t>5601232030060</t>
  </si>
  <si>
    <t>01871220</t>
  </si>
  <si>
    <t>PUDIM FLAN 4X4.8G</t>
  </si>
  <si>
    <t>5601232010307</t>
  </si>
  <si>
    <t>00248621</t>
  </si>
  <si>
    <t>PUDIM CASEIRO LARANJA 200G</t>
  </si>
  <si>
    <t>7622210601780</t>
  </si>
  <si>
    <t>r10f08s02</t>
  </si>
  <si>
    <t>02003132</t>
  </si>
  <si>
    <t>MOUSSE CHOCOLATE 132 G</t>
  </si>
  <si>
    <t>5600363850394</t>
  </si>
  <si>
    <t>02003143</t>
  </si>
  <si>
    <t>MOUSSE CHOCOLATE PRETO 125 G</t>
  </si>
  <si>
    <t>5600363850424</t>
  </si>
  <si>
    <t>02003154</t>
  </si>
  <si>
    <t>MOUSSE CHOCO DUPLA 2X132G</t>
  </si>
  <si>
    <t>5600363850417</t>
  </si>
  <si>
    <t>r10f08s03</t>
  </si>
  <si>
    <t>02003090</t>
  </si>
  <si>
    <t>GEL. GELLY JA MORANGO 105G</t>
  </si>
  <si>
    <t>5600363850332</t>
  </si>
  <si>
    <t>02003110</t>
  </si>
  <si>
    <t>GEL. GELLY JA FR.BOSQUE 105G</t>
  </si>
  <si>
    <t>5600363850363</t>
  </si>
  <si>
    <t>02003075</t>
  </si>
  <si>
    <t>GEL. GELLY JA PESSEGO 105G</t>
  </si>
  <si>
    <t>5600363850356</t>
  </si>
  <si>
    <t>02003086</t>
  </si>
  <si>
    <t>GEL. GELLY JA MANGA/MARAC 105G</t>
  </si>
  <si>
    <t>5600363850387</t>
  </si>
  <si>
    <t>02003106</t>
  </si>
  <si>
    <t>GEL. GELLY JA ANANAS 105G</t>
  </si>
  <si>
    <t>5600363850349</t>
  </si>
  <si>
    <t>02003121</t>
  </si>
  <si>
    <t>GEL. GELLY JA MIRTILOS 105G</t>
  </si>
  <si>
    <t>5600363850370</t>
  </si>
  <si>
    <t>02115601</t>
  </si>
  <si>
    <t>GELATINA 0%ACUC.FR.TROPIC 42G</t>
  </si>
  <si>
    <t>5600363850592</t>
  </si>
  <si>
    <t>02115612</t>
  </si>
  <si>
    <t>GELATINA 0%ACUCAR MORANGO 42G</t>
  </si>
  <si>
    <t>5600363850578</t>
  </si>
  <si>
    <t>02164732</t>
  </si>
  <si>
    <t>GELATINA MELANCIA 2X67G</t>
  </si>
  <si>
    <t>5604260342839</t>
  </si>
  <si>
    <t>PVP GAMA 0,89€  -MELHORAMOS A RECEITA NO FIM DO ANO PASSADO E MUDAMOS A GRAMAGEM PARA 2X67G EM VEZ DE 2X85G ,
CONTINENTE TAMBEM FEZ ESSA ALTERAÇÃO , O PINGO DOCE ESTA A FAZER ESSA MUDANÇA E TEM O PVP DE 0,89€ MAS AINDA ESTA COM 2 SAQUETAS DE 85G, DAI ESSA DIFERENÇA DE PREÇO.</t>
  </si>
  <si>
    <t>02164743</t>
  </si>
  <si>
    <t>GELATINA ANANAS 2X67G</t>
  </si>
  <si>
    <t>5604260342822</t>
  </si>
  <si>
    <t>02164754</t>
  </si>
  <si>
    <t>GELATINA MORANGO 2X67G</t>
  </si>
  <si>
    <t>5604260342785</t>
  </si>
  <si>
    <t>02164776</t>
  </si>
  <si>
    <t>GELATINA TUTTI-FRUTTI 2X67G</t>
  </si>
  <si>
    <t>5604260342792</t>
  </si>
  <si>
    <t>02164791</t>
  </si>
  <si>
    <t>GELATINA MANGA MARACUJA 2X66G</t>
  </si>
  <si>
    <t>5604260343263</t>
  </si>
  <si>
    <t>02164765</t>
  </si>
  <si>
    <t>GELATINA PESSEGO 2X67G</t>
  </si>
  <si>
    <t>5604260342808</t>
  </si>
  <si>
    <t>MANTER - PRODUTO SAZONAL</t>
  </si>
  <si>
    <t>02164811</t>
  </si>
  <si>
    <t>GELATINA FRTS VERM. LIGHT 25G</t>
  </si>
  <si>
    <t>5604260342853</t>
  </si>
  <si>
    <t>MANTER 0,99  - LIDL 0,98 - PVP FACIAL PINGO DOCE 0,99</t>
  </si>
  <si>
    <t>02164822</t>
  </si>
  <si>
    <t>GELATINA ANANAS LIGHT 25G</t>
  </si>
  <si>
    <t>5604260342877</t>
  </si>
  <si>
    <t>02164833</t>
  </si>
  <si>
    <t>GELATINA MORANGO LIGHT 25G</t>
  </si>
  <si>
    <t>5604260342884</t>
  </si>
  <si>
    <t>02164844</t>
  </si>
  <si>
    <t>GELATINA MIRTILO LIGHT 25G</t>
  </si>
  <si>
    <t>5604260342860</t>
  </si>
  <si>
    <t>02164800</t>
  </si>
  <si>
    <t>GELATINA MELANCIA LIGHT 25G</t>
  </si>
  <si>
    <t>5604260342846</t>
  </si>
  <si>
    <t>00599930</t>
  </si>
  <si>
    <t>GELATINA MORANGO 130G</t>
  </si>
  <si>
    <t>KOALA</t>
  </si>
  <si>
    <t>5603697271613</t>
  </si>
  <si>
    <t>01103255</t>
  </si>
  <si>
    <t>GELATINA ANANAS 130G</t>
  </si>
  <si>
    <t>5603697270920</t>
  </si>
  <si>
    <t>01154096</t>
  </si>
  <si>
    <t>GELATINA MELANCIA 130G</t>
  </si>
  <si>
    <t>5603697270999</t>
  </si>
  <si>
    <t>01302754</t>
  </si>
  <si>
    <t>GELATINA MANGA 130G</t>
  </si>
  <si>
    <t>5603697270975</t>
  </si>
  <si>
    <t>01752962</t>
  </si>
  <si>
    <t>GELATINA VEGETAL COCO 130G</t>
  </si>
  <si>
    <t>5603697270937</t>
  </si>
  <si>
    <t>01254891</t>
  </si>
  <si>
    <t>GELATINA ZERO% MORANGO 130G</t>
  </si>
  <si>
    <t>5603697271743</t>
  </si>
  <si>
    <t>01254900</t>
  </si>
  <si>
    <t>GELATINA ZERO% PESSEGO 130G</t>
  </si>
  <si>
    <t>5603697271750</t>
  </si>
  <si>
    <t>01898786</t>
  </si>
  <si>
    <t>SOBREMESA VEGET.MORANGO 2X90G</t>
  </si>
  <si>
    <t>5604260319220</t>
  </si>
  <si>
    <t>01898790</t>
  </si>
  <si>
    <t>SOBREMESA VEGET.ANANAS 2X90G</t>
  </si>
  <si>
    <t>5604260319206</t>
  </si>
  <si>
    <t>01372732</t>
  </si>
  <si>
    <t>GELATINA MORANGO 10KCAL 31G</t>
  </si>
  <si>
    <t>7622210352217</t>
  </si>
  <si>
    <t>01372743</t>
  </si>
  <si>
    <t>GELATINA F.TROPICAS 10KCAL 31G</t>
  </si>
  <si>
    <t>7622210352231</t>
  </si>
  <si>
    <t>01372754</t>
  </si>
  <si>
    <t>GELATINA ANANAS 10KCAL 31G</t>
  </si>
  <si>
    <t>7622210352224</t>
  </si>
  <si>
    <t>01372765</t>
  </si>
  <si>
    <t>GELATINA MELANCIA 10KCAL 31G</t>
  </si>
  <si>
    <t>7622210369994</t>
  </si>
  <si>
    <t>01372776</t>
  </si>
  <si>
    <t>GELATINA LIMAO10KCAL 31G</t>
  </si>
  <si>
    <t>7622210369970</t>
  </si>
  <si>
    <t>01389303</t>
  </si>
  <si>
    <t>GELATINA MIRTILO 10KCAL 31G</t>
  </si>
  <si>
    <t>7622210466228</t>
  </si>
  <si>
    <t>01592290</t>
  </si>
  <si>
    <t>GEL.FRT. BOSQUE 10 KCAL 31G</t>
  </si>
  <si>
    <t>7622210824790</t>
  </si>
  <si>
    <t>01796184</t>
  </si>
  <si>
    <t>GELATINA MORANGO 2X57G</t>
  </si>
  <si>
    <t>7622201121013</t>
  </si>
  <si>
    <t>01796195</t>
  </si>
  <si>
    <t>GELATINA ANANAS 2X57G</t>
  </si>
  <si>
    <t>7622201122836</t>
  </si>
  <si>
    <t>01796204</t>
  </si>
  <si>
    <t>GELATINA LIMAO 2X57G</t>
  </si>
  <si>
    <t>7622201122683</t>
  </si>
  <si>
    <t>01796226</t>
  </si>
  <si>
    <t>GELATINA TUTTI-FRUTI 2X57G</t>
  </si>
  <si>
    <t>7622201122669</t>
  </si>
  <si>
    <t>01796230</t>
  </si>
  <si>
    <t>GELATINA MARACUJA 2X57G</t>
  </si>
  <si>
    <t>7622201122720</t>
  </si>
  <si>
    <t>01796241</t>
  </si>
  <si>
    <t>GELATINA PESSEGO 2X57G</t>
  </si>
  <si>
    <t>7622201122768</t>
  </si>
  <si>
    <t>01796252</t>
  </si>
  <si>
    <t>GELATINA FRUT.TROPICAIS 2X57G</t>
  </si>
  <si>
    <t>7622201122706</t>
  </si>
  <si>
    <t>r10f08s04</t>
  </si>
  <si>
    <t>02166861</t>
  </si>
  <si>
    <t>LEITE CREME ORIGINAL 3X23G</t>
  </si>
  <si>
    <t>5601232030169</t>
  </si>
  <si>
    <t>00036175</t>
  </si>
  <si>
    <t>LEITE CREME 4X23G</t>
  </si>
  <si>
    <t>5601089081109</t>
  </si>
  <si>
    <t>r10f08s05</t>
  </si>
  <si>
    <t>01810501</t>
  </si>
  <si>
    <t>FERMENTO PADEIRO 4X11G</t>
  </si>
  <si>
    <t>5602477817157</t>
  </si>
  <si>
    <t>01309302</t>
  </si>
  <si>
    <t>FERMIPAN 4X11G</t>
  </si>
  <si>
    <t>FERMIPAN</t>
  </si>
  <si>
    <t>5604475119363</t>
  </si>
  <si>
    <t>02131520</t>
  </si>
  <si>
    <t>AROMA BAUNILHA LIQUIDO 25ML</t>
  </si>
  <si>
    <t>5604260337668</t>
  </si>
  <si>
    <t>02151296</t>
  </si>
  <si>
    <t>FERMENTO EM PO 5X16G</t>
  </si>
  <si>
    <t>7622210972910</t>
  </si>
  <si>
    <t>00036466</t>
  </si>
  <si>
    <t>FERMENTO LATA4 OZ 113G</t>
  </si>
  <si>
    <t>5601089080829</t>
  </si>
  <si>
    <t>01556874</t>
  </si>
  <si>
    <t>FERMENTO ROYAL  226G</t>
  </si>
  <si>
    <t>5601089080836</t>
  </si>
  <si>
    <t>00696516</t>
  </si>
  <si>
    <t>FERMENTO DE PADEIRO 4X4.6G</t>
  </si>
  <si>
    <t>VAHINE</t>
  </si>
  <si>
    <t>3179140173923</t>
  </si>
  <si>
    <t>01059405</t>
  </si>
  <si>
    <t>AROMA DE BAUNILHA 20G</t>
  </si>
  <si>
    <t>3179148443103</t>
  </si>
  <si>
    <t>00696994</t>
  </si>
  <si>
    <t>CORANTES ALIENTARES 3X6ML</t>
  </si>
  <si>
    <t>3179140633458</t>
  </si>
  <si>
    <t>01348195</t>
  </si>
  <si>
    <t>AROMA DE BAUNILH FR.PLAST200ML</t>
  </si>
  <si>
    <t>8410219640188</t>
  </si>
  <si>
    <t>r10f08s08</t>
  </si>
  <si>
    <t>02078220</t>
  </si>
  <si>
    <t>ROLINHOS BLACK&amp;WHITE 71G</t>
  </si>
  <si>
    <t>3179142000395</t>
  </si>
  <si>
    <t>00696711</t>
  </si>
  <si>
    <t>PEPITAS MULTICORES FRASCO 80G</t>
  </si>
  <si>
    <t>8410219620241</t>
  </si>
  <si>
    <t>02078231</t>
  </si>
  <si>
    <t>ROLINHOS CACAU FRASCO 71G</t>
  </si>
  <si>
    <t>3179142000388</t>
  </si>
  <si>
    <t>01348364</t>
  </si>
  <si>
    <t>CORACOES FR.VIDRO 55G</t>
  </si>
  <si>
    <t>3179148785401</t>
  </si>
  <si>
    <t>01726061</t>
  </si>
  <si>
    <t>LAPIS PASTELEIRO BAUNILHA 25G</t>
  </si>
  <si>
    <t>3179142898534</t>
  </si>
  <si>
    <t>r10f08s09</t>
  </si>
  <si>
    <t>02080391</t>
  </si>
  <si>
    <t>PREPARADO PANQUECAS 220G</t>
  </si>
  <si>
    <t>B.NEVE</t>
  </si>
  <si>
    <t>5601043114133</t>
  </si>
  <si>
    <t>00332326</t>
  </si>
  <si>
    <t>PREP. P/BOLO CHOCOLATE 450G</t>
  </si>
  <si>
    <t>5601043114010</t>
  </si>
  <si>
    <t>01825814</t>
  </si>
  <si>
    <t>PREP. P/BOLO DE LARANJA 425G</t>
  </si>
  <si>
    <t>5601043114119</t>
  </si>
  <si>
    <t>00332330</t>
  </si>
  <si>
    <t>PREP. P/PAO DE LO 435G</t>
  </si>
  <si>
    <t>5601043114003</t>
  </si>
  <si>
    <t>02080411</t>
  </si>
  <si>
    <t>BOLO DE AMENDOA 450G</t>
  </si>
  <si>
    <t>5601043114065</t>
  </si>
  <si>
    <t>01782434</t>
  </si>
  <si>
    <t>PANQUECAS 400G</t>
  </si>
  <si>
    <t>5602477826197</t>
  </si>
  <si>
    <t>01910831</t>
  </si>
  <si>
    <t>PREPARADO BOLO CHOCOLATE 500G</t>
  </si>
  <si>
    <t>5604260320332</t>
  </si>
  <si>
    <t>02145900</t>
  </si>
  <si>
    <t>PREP.3 EM 1 WAF/PANQ/CREP 240G</t>
  </si>
  <si>
    <t>3179142065554</t>
  </si>
  <si>
    <t>r10f08s10</t>
  </si>
  <si>
    <t>01151034</t>
  </si>
  <si>
    <t>CARAMELO LIQUIDO FRS 400G</t>
  </si>
  <si>
    <t>7622300383947</t>
  </si>
  <si>
    <t>r10f08s11</t>
  </si>
  <si>
    <t>01464102</t>
  </si>
  <si>
    <t>_PURE MACA NATURAL FRS 750G</t>
  </si>
  <si>
    <t>ANDROS</t>
  </si>
  <si>
    <t>3045320510577</t>
  </si>
  <si>
    <t>01726985</t>
  </si>
  <si>
    <t>PACOTE MACA 4X90G</t>
  </si>
  <si>
    <t>GOGO</t>
  </si>
  <si>
    <t>3021768203608</t>
  </si>
  <si>
    <t>01726996</t>
  </si>
  <si>
    <t>PACOTE MACA BANANA 4X90G</t>
  </si>
  <si>
    <t>3021768203639</t>
  </si>
  <si>
    <t>01727003</t>
  </si>
  <si>
    <t>PACOTE MACA MORANGO 4X90G</t>
  </si>
  <si>
    <t>3021768203615</t>
  </si>
  <si>
    <t>01828483</t>
  </si>
  <si>
    <t>PACOTE MACA PERA 4X90G</t>
  </si>
  <si>
    <t>3021761207214</t>
  </si>
  <si>
    <t>01954922</t>
  </si>
  <si>
    <t>PACOTE MULTIFRUTOS 4X90G</t>
  </si>
  <si>
    <t>3021761207269</t>
  </si>
  <si>
    <t>02081206</t>
  </si>
  <si>
    <t>PACOTE FF MORANGO BANANA 4X90G</t>
  </si>
  <si>
    <t>3021761208228</t>
  </si>
  <si>
    <t>02081210</t>
  </si>
  <si>
    <t>PACOTE FF FRUTOS VERMELH 4X90G</t>
  </si>
  <si>
    <t>3021761208204</t>
  </si>
  <si>
    <t>02111843</t>
  </si>
  <si>
    <t>PACOTE FF MACA/PESS/ALP 4X90G</t>
  </si>
  <si>
    <t>3021761208211</t>
  </si>
  <si>
    <t>02076576</t>
  </si>
  <si>
    <t>SAQ.P.FRUTA MACA/MOR/MIRT 120G</t>
  </si>
  <si>
    <t>5604260332410</t>
  </si>
  <si>
    <t>subir gama</t>
  </si>
  <si>
    <t>Porduto com baixa rotação, manter preço abaixo para impulsionar vendas</t>
  </si>
  <si>
    <t>02076580</t>
  </si>
  <si>
    <t>SAQ.P.FRUTA E AVEIA 120G</t>
  </si>
  <si>
    <t>5604260332434</t>
  </si>
  <si>
    <t>02076591</t>
  </si>
  <si>
    <t>SAQ.P.FRUTA E CHIA 120G</t>
  </si>
  <si>
    <t>5604260332427</t>
  </si>
  <si>
    <t>r10f08s12</t>
  </si>
  <si>
    <t>02125391</t>
  </si>
  <si>
    <t>GELATINA BRANCA FOLHAS 8G</t>
  </si>
  <si>
    <t>5602477800241</t>
  </si>
  <si>
    <t>01782460</t>
  </si>
  <si>
    <t>PECTINA 25G</t>
  </si>
  <si>
    <t>5602477828344</t>
  </si>
  <si>
    <t>02130122</t>
  </si>
  <si>
    <t>COCO RALADO 200G</t>
  </si>
  <si>
    <t>FERBAR</t>
  </si>
  <si>
    <t>5601319002911</t>
  </si>
  <si>
    <t>01097762</t>
  </si>
  <si>
    <t>GELATINA INCOLOR 5 FOLHAS 9G</t>
  </si>
  <si>
    <t>JERONIMOS</t>
  </si>
  <si>
    <t>5601275160052</t>
  </si>
  <si>
    <t>01930563</t>
  </si>
  <si>
    <t>LEITE EM PO 380G</t>
  </si>
  <si>
    <t>MOLICO</t>
  </si>
  <si>
    <t>8445290026743</t>
  </si>
  <si>
    <t>01907624</t>
  </si>
  <si>
    <t>CREME DE LEITE 170G</t>
  </si>
  <si>
    <t>7616100952021</t>
  </si>
  <si>
    <t>01923521</t>
  </si>
  <si>
    <t>LEITE GORDO PO 680G</t>
  </si>
  <si>
    <t>NIDO</t>
  </si>
  <si>
    <t>8445290026712</t>
  </si>
  <si>
    <t>01587250</t>
  </si>
  <si>
    <t>GELATINA NEUTRA PO 20GR</t>
  </si>
  <si>
    <t>8410000005172</t>
  </si>
  <si>
    <t>02032145</t>
  </si>
  <si>
    <t>CHANTILLY 72G</t>
  </si>
  <si>
    <t>7622201720728</t>
  </si>
  <si>
    <t>02078242</t>
  </si>
  <si>
    <t>CHANTIFIX 6X3.9G</t>
  </si>
  <si>
    <t>3179142064328</t>
  </si>
  <si>
    <t>01348215</t>
  </si>
  <si>
    <t>ACUCAR BAUNILHADO 5 SAQ.X7.5G</t>
  </si>
  <si>
    <t>3179148441000</t>
  </si>
  <si>
    <t>00047261</t>
  </si>
  <si>
    <t>BAUNILHA 2 VAGEM BLISTER 3G</t>
  </si>
  <si>
    <t>3179142057665</t>
  </si>
  <si>
    <t>02089922</t>
  </si>
  <si>
    <t>BOLACHA MARIA MOIDA 200G</t>
  </si>
  <si>
    <t>VIEIRA</t>
  </si>
  <si>
    <t>5601008417019</t>
  </si>
  <si>
    <t>02089933</t>
  </si>
  <si>
    <t>BOLACHA MILENIUM MOIDA 200G</t>
  </si>
  <si>
    <t>5601008417088</t>
  </si>
  <si>
    <t>r10f08s13</t>
  </si>
  <si>
    <t>01497202</t>
  </si>
  <si>
    <t>_TOPPING CHOCOLATE BELGA 390G</t>
  </si>
  <si>
    <t>5601043113006</t>
  </si>
  <si>
    <t>01497224</t>
  </si>
  <si>
    <t>_TOPPING CARAMELO 380G</t>
  </si>
  <si>
    <t>5601043113020</t>
  </si>
  <si>
    <t>01879546</t>
  </si>
  <si>
    <t>TOPPING LEITE CONDENSADO 450G</t>
  </si>
  <si>
    <t>8410100076379</t>
  </si>
  <si>
    <t>01888816</t>
  </si>
  <si>
    <t>TOPPING CHOCOLATE 300G</t>
  </si>
  <si>
    <t>5604260331086</t>
  </si>
  <si>
    <t>PVP GAMA 1,99</t>
  </si>
  <si>
    <t>01888805</t>
  </si>
  <si>
    <t>TOPPING MORANGO 300G</t>
  </si>
  <si>
    <t>5604260331093</t>
  </si>
  <si>
    <t>confirmar LIDL</t>
  </si>
  <si>
    <t>r10f08s14</t>
  </si>
  <si>
    <t>01981775</t>
  </si>
  <si>
    <t>LEITE COCO CONDENS. CHOC 320G</t>
  </si>
  <si>
    <t>5603697272252</t>
  </si>
  <si>
    <t>00001514</t>
  </si>
  <si>
    <t>LEITE CONDENSADO 370G</t>
  </si>
  <si>
    <t>5601001120503</t>
  </si>
  <si>
    <t>01279393</t>
  </si>
  <si>
    <t>LEITE CONDENSADO MAGRO 387G</t>
  </si>
  <si>
    <t>7613034465689</t>
  </si>
  <si>
    <t>00656635</t>
  </si>
  <si>
    <t>LEITE CONDENSADO COZIDO 397G</t>
  </si>
  <si>
    <t>7613034155160</t>
  </si>
  <si>
    <t>01800215</t>
  </si>
  <si>
    <t>LEITE EVAPORADO 410G</t>
  </si>
  <si>
    <t>5604260304233</t>
  </si>
  <si>
    <t>r10f08s15</t>
  </si>
  <si>
    <t>01396562</t>
  </si>
  <si>
    <t>POLPA DE MANGA LATA 450G</t>
  </si>
  <si>
    <t>5603697270395</t>
  </si>
  <si>
    <t>02166782</t>
  </si>
  <si>
    <t>MANGA FATIADA EM CALDA 425G</t>
  </si>
  <si>
    <t>5603697272498</t>
  </si>
  <si>
    <t>01894543</t>
  </si>
  <si>
    <t>JACA EM CALDA LATA 565 GR</t>
  </si>
  <si>
    <t>5603697270203</t>
  </si>
  <si>
    <t>01714664</t>
  </si>
  <si>
    <t>LICHIAS EM CALDA 567G</t>
  </si>
  <si>
    <t>5603697271361</t>
  </si>
  <si>
    <t>00415683</t>
  </si>
  <si>
    <t>POLPA MARACUJA LATA 565G</t>
  </si>
  <si>
    <t>5603697270043</t>
  </si>
  <si>
    <t>02172413</t>
  </si>
  <si>
    <t>ANANAS PEDACOS EM SUMO 565G</t>
  </si>
  <si>
    <t>5604260339167</t>
  </si>
  <si>
    <t>02159130</t>
  </si>
  <si>
    <t>PESSEGO METADES CALDA 840G</t>
  </si>
  <si>
    <t>5604260296804</t>
  </si>
  <si>
    <t>01755524</t>
  </si>
  <si>
    <t>ANANAS RODELAS EM SUMO 820G</t>
  </si>
  <si>
    <t>5604260274130</t>
  </si>
  <si>
    <t>Concorrência está toda a 2,19€/Unid.</t>
  </si>
  <si>
    <t>01810512</t>
  </si>
  <si>
    <t>PESSEGO METADES CALDA 3X205G</t>
  </si>
  <si>
    <t>5604260301973</t>
  </si>
  <si>
    <t>00229250</t>
  </si>
  <si>
    <t>SALADA DE FRUTAS CALDA 820G</t>
  </si>
  <si>
    <t>5604260296644</t>
  </si>
  <si>
    <t>r10f10s01</t>
  </si>
  <si>
    <t>00001551</t>
  </si>
  <si>
    <t>FARINHA P/BOLOS FINA 1K</t>
  </si>
  <si>
    <t>5601043111019</t>
  </si>
  <si>
    <t>00001562</t>
  </si>
  <si>
    <t>FARINHA P/BOLOS S.FINA 1K</t>
  </si>
  <si>
    <t>5601043111026</t>
  </si>
  <si>
    <t>procurar preço intermedio; CNT e PD estratg dif</t>
  </si>
  <si>
    <t>01373961</t>
  </si>
  <si>
    <t>FARINHA PAO MULTICEREAIS 1K</t>
  </si>
  <si>
    <t>3250391423743</t>
  </si>
  <si>
    <t>00001573</t>
  </si>
  <si>
    <t>FARINHA S/FERMENTO T65 1K</t>
  </si>
  <si>
    <t>ESPIGA</t>
  </si>
  <si>
    <t>5601043111149</t>
  </si>
  <si>
    <t>02120222</t>
  </si>
  <si>
    <t>FARINHA TRIGO SARRACENO 500G</t>
  </si>
  <si>
    <t>5601043111439</t>
  </si>
  <si>
    <t>01097740</t>
  </si>
  <si>
    <t>FARINHA P/PAO INTEGRAL 1K</t>
  </si>
  <si>
    <t>NACIONAL</t>
  </si>
  <si>
    <t>5601066200295</t>
  </si>
  <si>
    <t>procurar preço intermedio</t>
  </si>
  <si>
    <t>02159534</t>
  </si>
  <si>
    <t>FARINHA USO CULIN.S/FER.T65 1K</t>
  </si>
  <si>
    <t>5601066200042</t>
  </si>
  <si>
    <t>00001536</t>
  </si>
  <si>
    <t>FARINHA EXTRA FINA 1K</t>
  </si>
  <si>
    <t>5601066200073</t>
  </si>
  <si>
    <t>02133480</t>
  </si>
  <si>
    <t>SUB.FARINHA P/BOLOS 1K +10%GRT</t>
  </si>
  <si>
    <t>5601066200752</t>
  </si>
  <si>
    <t>00001540</t>
  </si>
  <si>
    <t>FARINHA RAINHA 1K</t>
  </si>
  <si>
    <t>5601066200080</t>
  </si>
  <si>
    <t>01664014</t>
  </si>
  <si>
    <t>FARINHA INT.TRIGO ESPELTA 500G</t>
  </si>
  <si>
    <t>5601066200592</t>
  </si>
  <si>
    <t>01612380</t>
  </si>
  <si>
    <t>FARINHA P/PAO MISTURA 1K</t>
  </si>
  <si>
    <t>5601066200332</t>
  </si>
  <si>
    <t>01848373</t>
  </si>
  <si>
    <t>FARINHA PAO CASEIRO 1K</t>
  </si>
  <si>
    <t>5601066200325</t>
  </si>
  <si>
    <t>02159545</t>
  </si>
  <si>
    <t>FARINHA USO CULIN.S/FER T65 5K</t>
  </si>
  <si>
    <t>5601066200059</t>
  </si>
  <si>
    <t>01870930</t>
  </si>
  <si>
    <t>FARINHA EXTRA FINA 5K</t>
  </si>
  <si>
    <t>5601066200028</t>
  </si>
  <si>
    <t>01754391</t>
  </si>
  <si>
    <t>5604260049318</t>
  </si>
  <si>
    <t>01754400</t>
  </si>
  <si>
    <t>5604260049301</t>
  </si>
  <si>
    <t>01892934</t>
  </si>
  <si>
    <t>5604260316229</t>
  </si>
  <si>
    <t>01709931</t>
  </si>
  <si>
    <t>FARINHA S/FERMENTO T65 5KG</t>
  </si>
  <si>
    <t>5604260285907</t>
  </si>
  <si>
    <t>r10f10s02</t>
  </si>
  <si>
    <t>01903901</t>
  </si>
  <si>
    <t>AMIDO DE MILHO CX 400G</t>
  </si>
  <si>
    <t>5604260347964</t>
  </si>
  <si>
    <t>00001525</t>
  </si>
  <si>
    <t>FARINHA DE MILHO 500G</t>
  </si>
  <si>
    <t>5601043119015</t>
  </si>
  <si>
    <t>01796072</t>
  </si>
  <si>
    <t>FARINHA DE ARROZ 500GR</t>
  </si>
  <si>
    <t>5601043111385</t>
  </si>
  <si>
    <t>01390383</t>
  </si>
  <si>
    <t>_FARINHA DE CENTEIO 500G</t>
  </si>
  <si>
    <t>5601043111330</t>
  </si>
  <si>
    <t>00001584</t>
  </si>
  <si>
    <t>FARINHA MAIZENA 400G</t>
  </si>
  <si>
    <t>MAIZENA</t>
  </si>
  <si>
    <t>8711100080060</t>
  </si>
  <si>
    <t>01154210</t>
  </si>
  <si>
    <t>BASE P/MOLHO EXPRESS 250G</t>
  </si>
  <si>
    <t>5601038101001</t>
  </si>
  <si>
    <t>01908131</t>
  </si>
  <si>
    <t>FARINHA CENTEIO 900GR</t>
  </si>
  <si>
    <t>5601066200721</t>
  </si>
  <si>
    <t>01848395</t>
  </si>
  <si>
    <t>FARINHA FUBA MILHO 1K</t>
  </si>
  <si>
    <t>5601066200318</t>
  </si>
  <si>
    <t>01970365</t>
  </si>
  <si>
    <t>FARINHA INTEGRAL AVEIA 800G</t>
  </si>
  <si>
    <t>5601066200745</t>
  </si>
  <si>
    <t>02108401</t>
  </si>
  <si>
    <t>FARINHA MANDIOCA 400G</t>
  </si>
  <si>
    <t>5601066200936</t>
  </si>
  <si>
    <t>00617834</t>
  </si>
  <si>
    <t>5604260052943</t>
  </si>
  <si>
    <t>r10f10s03</t>
  </si>
  <si>
    <t>01167315</t>
  </si>
  <si>
    <t>PURE DE BATATA 250G</t>
  </si>
  <si>
    <t>MOUSLINE</t>
  </si>
  <si>
    <t>3760381261915</t>
  </si>
  <si>
    <t>01858034</t>
  </si>
  <si>
    <t>FLOCOS DE BATATA P/PURE 500G</t>
  </si>
  <si>
    <t>5604260339037</t>
  </si>
  <si>
    <t>descer</t>
  </si>
  <si>
    <t>BAIXAR 2,09</t>
  </si>
  <si>
    <t>00019784</t>
  </si>
  <si>
    <t>PURE DE BATATA C/LEITE 375G</t>
  </si>
  <si>
    <t>3250390006596</t>
  </si>
  <si>
    <t>r10f10s04</t>
  </si>
  <si>
    <t>01796083</t>
  </si>
  <si>
    <t>SEMOLA DE MILHO 500GR</t>
  </si>
  <si>
    <t>5601043119022</t>
  </si>
  <si>
    <t>r10f19s01</t>
  </si>
  <si>
    <t>00966134</t>
  </si>
  <si>
    <t>ACUCAR GRANULADO PAPEL 1K</t>
  </si>
  <si>
    <t>5604260227181</t>
  </si>
  <si>
    <t>01902891</t>
  </si>
  <si>
    <t>BOX ACUCAR GRANULADO PAPEL 1K</t>
  </si>
  <si>
    <t>02090052</t>
  </si>
  <si>
    <t>PAL.ACUCAR BRANCO PAPEL 1K</t>
  </si>
  <si>
    <t>01668902</t>
  </si>
  <si>
    <t>ACUCAR BRANCO EMB.PAPEL 1KG</t>
  </si>
  <si>
    <t>RAR</t>
  </si>
  <si>
    <t>5602711001311</t>
  </si>
  <si>
    <t>descer para 1,19</t>
  </si>
  <si>
    <t>01848283</t>
  </si>
  <si>
    <t>BOX ACUCAR BRA EMB.PAPEL 1K</t>
  </si>
  <si>
    <t>box</t>
  </si>
  <si>
    <t>01668946</t>
  </si>
  <si>
    <t>ACUCAR FINO 1KG</t>
  </si>
  <si>
    <t>5602711001502</t>
  </si>
  <si>
    <t>r10f19s02</t>
  </si>
  <si>
    <t>01543076</t>
  </si>
  <si>
    <t>ACUCAR AMARELO 1K</t>
  </si>
  <si>
    <t>5604260282661</t>
  </si>
  <si>
    <t>02067431</t>
  </si>
  <si>
    <t>ACUCAR MASCAVADO 1K</t>
  </si>
  <si>
    <t>5604260330454</t>
  </si>
  <si>
    <t>01665636</t>
  </si>
  <si>
    <t>5602711001625</t>
  </si>
  <si>
    <t>01665614</t>
  </si>
  <si>
    <t>ACUCAR MASCAVADO ESCURO 500GR</t>
  </si>
  <si>
    <t>5602711107501</t>
  </si>
  <si>
    <t>r10f19s03</t>
  </si>
  <si>
    <t>01911132</t>
  </si>
  <si>
    <t>ACUCAR PO 225G</t>
  </si>
  <si>
    <t>5604260322275</t>
  </si>
  <si>
    <t>r10f19s04</t>
  </si>
  <si>
    <t>01808455</t>
  </si>
  <si>
    <t>ACUCAR BRANCO 50 STICKS 200G</t>
  </si>
  <si>
    <t>5604260297115</t>
  </si>
  <si>
    <t>01826343</t>
  </si>
  <si>
    <t>ACUCAR MASCAVADO 50SAQ 200G</t>
  </si>
  <si>
    <t>5604260306374</t>
  </si>
  <si>
    <t>02151601</t>
  </si>
  <si>
    <t>ACUCAR BRANCO SAQUETAS 800G</t>
  </si>
  <si>
    <t>5604260338207</t>
  </si>
  <si>
    <t>r10f19s05</t>
  </si>
  <si>
    <t>02140246</t>
  </si>
  <si>
    <t>ADOCANTE DOSEAD 100 UN</t>
  </si>
  <si>
    <t>CANDEREL</t>
  </si>
  <si>
    <t>7640110700259</t>
  </si>
  <si>
    <t>02140250</t>
  </si>
  <si>
    <t>ADOCANTE DOSEAD 300 UN</t>
  </si>
  <si>
    <t>7640110700266</t>
  </si>
  <si>
    <t>00233940</t>
  </si>
  <si>
    <t>ADOCANTE REC. 5X100COMP 42.5G</t>
  </si>
  <si>
    <t>5412503100074</t>
  </si>
  <si>
    <t>01404252</t>
  </si>
  <si>
    <t>ADOCANTE DOSEAD. 100COMP</t>
  </si>
  <si>
    <t>5604260271085</t>
  </si>
  <si>
    <t>01849903</t>
  </si>
  <si>
    <t>ADOCANTE LIQUIDO 125ML</t>
  </si>
  <si>
    <t>5604260309597</t>
  </si>
  <si>
    <t>01404263</t>
  </si>
  <si>
    <t>ADOCANTE DOSEAD. 300COMP</t>
  </si>
  <si>
    <t>5604260271092</t>
  </si>
  <si>
    <t>01849894</t>
  </si>
  <si>
    <t>ADOCANTE DOSEAD. 1200COMP</t>
  </si>
  <si>
    <t>5604260309603</t>
  </si>
  <si>
    <t>01849883</t>
  </si>
  <si>
    <t>ADOCANTE SUCRALOSE PO 90G</t>
  </si>
  <si>
    <t>5604260309580</t>
  </si>
  <si>
    <t>00314012</t>
  </si>
  <si>
    <t>ADOCANTE PO 250SAQ.</t>
  </si>
  <si>
    <t>5604260032761</t>
  </si>
  <si>
    <t>01849124</t>
  </si>
  <si>
    <t>ADOCANTE STEVIA 40 STICKS 40G</t>
  </si>
  <si>
    <t>5604260309610</t>
  </si>
  <si>
    <t>ALINHAR 1,39</t>
  </si>
  <si>
    <t>r10f20s01</t>
  </si>
  <si>
    <t>01945382</t>
  </si>
  <si>
    <t>DOCE MORANGO 370G</t>
  </si>
  <si>
    <t>BONNEMAMAN</t>
  </si>
  <si>
    <t>3045320087505</t>
  </si>
  <si>
    <t>01945402</t>
  </si>
  <si>
    <t>DOCE ALPERCE 370G</t>
  </si>
  <si>
    <t>3045320087512</t>
  </si>
  <si>
    <t>01991155</t>
  </si>
  <si>
    <t>DOCE LARANJA 370G</t>
  </si>
  <si>
    <t>3045320087536</t>
  </si>
  <si>
    <t>02152841</t>
  </si>
  <si>
    <t>DOCE FRAMBOESA 370G</t>
  </si>
  <si>
    <t>3045320087543</t>
  </si>
  <si>
    <t>02177646</t>
  </si>
  <si>
    <t>DOCE TOMATE 330G</t>
  </si>
  <si>
    <t>C.MATEUS</t>
  </si>
  <si>
    <t>5607238038307</t>
  </si>
  <si>
    <t>01942840</t>
  </si>
  <si>
    <t>DOCE MORANGO 330G</t>
  </si>
  <si>
    <t>5607238032022</t>
  </si>
  <si>
    <t>00204595</t>
  </si>
  <si>
    <t>DOCE GILA 345G</t>
  </si>
  <si>
    <t>5607238032015</t>
  </si>
  <si>
    <t>01942862</t>
  </si>
  <si>
    <t>DOCE PESSEGO 330G</t>
  </si>
  <si>
    <t>5607238032039</t>
  </si>
  <si>
    <t>02144311</t>
  </si>
  <si>
    <t>DOCE ABOBORA CLASSICO 345G</t>
  </si>
  <si>
    <t>5607238032053</t>
  </si>
  <si>
    <t>01814913</t>
  </si>
  <si>
    <t>DOCE MORANGO 0% 280G</t>
  </si>
  <si>
    <t>5607238033807</t>
  </si>
  <si>
    <t>01821911</t>
  </si>
  <si>
    <t>DOCE 4FRUTOS 0% 280G</t>
  </si>
  <si>
    <t>5607238033821</t>
  </si>
  <si>
    <t>01942873</t>
  </si>
  <si>
    <t>DOCE F.EPOCA FR.VERMELHOS 350G</t>
  </si>
  <si>
    <t>5607238032190</t>
  </si>
  <si>
    <t>01942895</t>
  </si>
  <si>
    <t>DOCE F.EPOCA MORANGO 350G</t>
  </si>
  <si>
    <t>5607238032145</t>
  </si>
  <si>
    <t>01950150</t>
  </si>
  <si>
    <t>DOCE F.EPOCA TOMATE 350G</t>
  </si>
  <si>
    <t>5607238032176</t>
  </si>
  <si>
    <t>02083425</t>
  </si>
  <si>
    <t>DOCE DE LEITE NORM325G</t>
  </si>
  <si>
    <t>IT.REGIONS</t>
  </si>
  <si>
    <t>3250392991814</t>
  </si>
  <si>
    <t>01911356</t>
  </si>
  <si>
    <t>DOCE EXTRA MORANGO 355G</t>
  </si>
  <si>
    <t>5604260321346</t>
  </si>
  <si>
    <t>01911360</t>
  </si>
  <si>
    <t>DOCE EXTRA PESSEGO 355G</t>
  </si>
  <si>
    <t>5604260321391</t>
  </si>
  <si>
    <t>01911292</t>
  </si>
  <si>
    <t>CITRINADA DE LARANJA 360G</t>
  </si>
  <si>
    <t>5604260321414</t>
  </si>
  <si>
    <t>01911371</t>
  </si>
  <si>
    <t>DOCE EXTRA TOMATE 355G</t>
  </si>
  <si>
    <t>5604260321407</t>
  </si>
  <si>
    <t>01911435</t>
  </si>
  <si>
    <t>DOCE EXTRA FRUT VERMELHOS 355G</t>
  </si>
  <si>
    <t>5604260323173</t>
  </si>
  <si>
    <t>01911301</t>
  </si>
  <si>
    <t>DOCE EXTRA ABOBORA 360G</t>
  </si>
  <si>
    <t>5604260321339</t>
  </si>
  <si>
    <t>01911345</t>
  </si>
  <si>
    <t>DOCE EXTRA MIRTILO 355G</t>
  </si>
  <si>
    <t>5604260321322</t>
  </si>
  <si>
    <t>01911402</t>
  </si>
  <si>
    <t>DOCE LIGHT MORANGO 340G</t>
  </si>
  <si>
    <t>5604260321131</t>
  </si>
  <si>
    <t>01911393</t>
  </si>
  <si>
    <t>DOCE LIGHT FRUTOS VERMELH.340G</t>
  </si>
  <si>
    <t>5604260321117</t>
  </si>
  <si>
    <t>01911323</t>
  </si>
  <si>
    <t>DOCE EXTRA CEREJA 355G</t>
  </si>
  <si>
    <t>5604260321384</t>
  </si>
  <si>
    <t>01911334</t>
  </si>
  <si>
    <t>DOCE EXTRA FRAMBOESA 355G</t>
  </si>
  <si>
    <t>5604260321360</t>
  </si>
  <si>
    <t>01911424</t>
  </si>
  <si>
    <t>DOCE EXTRA FIGO 355G</t>
  </si>
  <si>
    <t>5604260323166</t>
  </si>
  <si>
    <t>02122415</t>
  </si>
  <si>
    <t>DOCE MACA E CANELA 280G</t>
  </si>
  <si>
    <t>5604260337408</t>
  </si>
  <si>
    <t>02122426</t>
  </si>
  <si>
    <t>DOCE ABOBORA C/NOZ 280G</t>
  </si>
  <si>
    <t>5604260337415</t>
  </si>
  <si>
    <t>00680474</t>
  </si>
  <si>
    <t>DOCE ABOBORA 280G</t>
  </si>
  <si>
    <t>QTA.JUGAIS</t>
  </si>
  <si>
    <t>5608516251012</t>
  </si>
  <si>
    <t>01139860</t>
  </si>
  <si>
    <t>DOCE ABOBORA C/ AMENDOA 280G</t>
  </si>
  <si>
    <t>5608516251036</t>
  </si>
  <si>
    <t>01379076</t>
  </si>
  <si>
    <t>5608516251029</t>
  </si>
  <si>
    <t>01719704</t>
  </si>
  <si>
    <t>DOCE FIGO C/ NOZ 280G</t>
  </si>
  <si>
    <t>5608516251210</t>
  </si>
  <si>
    <t>00680516</t>
  </si>
  <si>
    <t>DOCE MORANGO 280G</t>
  </si>
  <si>
    <t>5608516251050</t>
  </si>
  <si>
    <t>00680496</t>
  </si>
  <si>
    <t>DOCE TOMATE 280G</t>
  </si>
  <si>
    <t>5608516251104</t>
  </si>
  <si>
    <t>01372881</t>
  </si>
  <si>
    <t>DOCE MORANGO 284G</t>
  </si>
  <si>
    <t>ST.DALFOUR</t>
  </si>
  <si>
    <t>0084380957444</t>
  </si>
  <si>
    <t>01372892</t>
  </si>
  <si>
    <t>DOCE QUATRO FRUTOS 284G</t>
  </si>
  <si>
    <t>0084380957840</t>
  </si>
  <si>
    <t>01372912</t>
  </si>
  <si>
    <t>DOCE FRAMBOESA 284G</t>
  </si>
  <si>
    <t>0084380957741</t>
  </si>
  <si>
    <t>01372923</t>
  </si>
  <si>
    <t>DOCE ARANDO E MIRTILO 284G</t>
  </si>
  <si>
    <t>0084380984563</t>
  </si>
  <si>
    <t>01372945</t>
  </si>
  <si>
    <t>DOCE PESSEGO 284G</t>
  </si>
  <si>
    <t>0084380957642</t>
  </si>
  <si>
    <t>01944864</t>
  </si>
  <si>
    <t>DOCE MANGA E MARACUJA 284G</t>
  </si>
  <si>
    <t>0810019370205</t>
  </si>
  <si>
    <t>r10f20s02</t>
  </si>
  <si>
    <t>00069532</t>
  </si>
  <si>
    <t>GELEIA MORANGO 345G</t>
  </si>
  <si>
    <t>5607238032107</t>
  </si>
  <si>
    <t>r10f20s04</t>
  </si>
  <si>
    <t>01389430</t>
  </si>
  <si>
    <t>MARMELADA 400G</t>
  </si>
  <si>
    <t>5601319049251</t>
  </si>
  <si>
    <t>01814553</t>
  </si>
  <si>
    <t>MARMELADA 800G</t>
  </si>
  <si>
    <t>5601319041996</t>
  </si>
  <si>
    <t>00251262</t>
  </si>
  <si>
    <t>MARMELADA 450G</t>
  </si>
  <si>
    <t>5604260336708</t>
  </si>
  <si>
    <t>01854890</t>
  </si>
  <si>
    <t>MARMELADA S/CONSERVANTES 500G</t>
  </si>
  <si>
    <t>5604260311002</t>
  </si>
  <si>
    <t>01913860</t>
  </si>
  <si>
    <t>GOIABADA 600G</t>
  </si>
  <si>
    <t>5604260319510</t>
  </si>
  <si>
    <t>r10f20s05</t>
  </si>
  <si>
    <t>01999415</t>
  </si>
  <si>
    <t>MEL NECTAR DOSEADOR 500G</t>
  </si>
  <si>
    <t>5604260329830</t>
  </si>
  <si>
    <t>00307084</t>
  </si>
  <si>
    <t>MEL FRASCO DOSEADOR 500G</t>
  </si>
  <si>
    <t>5604260032082</t>
  </si>
  <si>
    <t>01912091</t>
  </si>
  <si>
    <t>MEL DE ROSMANINHO FRASCO 250G</t>
  </si>
  <si>
    <t>5604260322930</t>
  </si>
  <si>
    <t>00618846</t>
  </si>
  <si>
    <t>MEL ROSMANINHO 500G</t>
  </si>
  <si>
    <t>SERRAMEL</t>
  </si>
  <si>
    <t>5602132656015</t>
  </si>
  <si>
    <t>00874334</t>
  </si>
  <si>
    <t>MEL ROSMANINHO DOSEADOR 500G</t>
  </si>
  <si>
    <t>5602132651256</t>
  </si>
  <si>
    <t>r10f20s06</t>
  </si>
  <si>
    <t>01877836</t>
  </si>
  <si>
    <t>MANTEIGA AMENDOIM PEDACOS 350G</t>
  </si>
  <si>
    <t>CALVE</t>
  </si>
  <si>
    <t>8720182022066</t>
  </si>
  <si>
    <t>01877825</t>
  </si>
  <si>
    <t>MANTEIGA AMENDOIM CREMOSA 350G</t>
  </si>
  <si>
    <t>8720182022042</t>
  </si>
  <si>
    <t>01422645</t>
  </si>
  <si>
    <t>CREME P/BARRAR NOIKAO DUO 400G</t>
  </si>
  <si>
    <t>3250391062126</t>
  </si>
  <si>
    <t>00070534</t>
  </si>
  <si>
    <t>CREME P/BARRAR NOIKAO 400G</t>
  </si>
  <si>
    <t>3250390114161</t>
  </si>
  <si>
    <t>00070523</t>
  </si>
  <si>
    <t>CREME P/BARRAR NOIKAO 750G</t>
  </si>
  <si>
    <t>3250390114178</t>
  </si>
  <si>
    <t>02002004</t>
  </si>
  <si>
    <t>CREME DE BARRAR BISCOFF 400G</t>
  </si>
  <si>
    <t>LOTUS</t>
  </si>
  <si>
    <t>5410126116953</t>
  </si>
  <si>
    <t>02149884</t>
  </si>
  <si>
    <t>CR.BARRAR CRUNCHY BISCOFF 380G</t>
  </si>
  <si>
    <t>5410126726947</t>
  </si>
  <si>
    <t>01970512</t>
  </si>
  <si>
    <t>NUTELLA &amp; GO T1</t>
  </si>
  <si>
    <t>0000080050100</t>
  </si>
  <si>
    <t>01651245</t>
  </si>
  <si>
    <t>CREME P/BARRAR NUTELLA 200G</t>
  </si>
  <si>
    <t>0000080135463</t>
  </si>
  <si>
    <t>01864562</t>
  </si>
  <si>
    <t>CREME P/BARRAR NUTELLA 350G</t>
  </si>
  <si>
    <t>0000080177173</t>
  </si>
  <si>
    <t>02111090</t>
  </si>
  <si>
    <t>CREME P/BARRAR NUTELLA 600G</t>
  </si>
  <si>
    <t>8000500179864</t>
  </si>
  <si>
    <t>01852985</t>
  </si>
  <si>
    <t>MANTEIGA AMENDOIM CROCANT 340G</t>
  </si>
  <si>
    <t>5604260310951</t>
  </si>
  <si>
    <t>01852974</t>
  </si>
  <si>
    <t>MANTEIGA AMENDOIM CREMOSA 340G</t>
  </si>
  <si>
    <t>5604260310944</t>
  </si>
  <si>
    <t>r10f50s01</t>
  </si>
  <si>
    <t>01963955</t>
  </si>
  <si>
    <t>ROCHER T3 ESTOJO</t>
  </si>
  <si>
    <t>0000080050278</t>
  </si>
  <si>
    <t>01963970</t>
  </si>
  <si>
    <t>ROCHER T16</t>
  </si>
  <si>
    <t>8000500003787</t>
  </si>
  <si>
    <t>01963854</t>
  </si>
  <si>
    <t>MON CHERI T5</t>
  </si>
  <si>
    <t>MON CHERI</t>
  </si>
  <si>
    <t>0000040084084</t>
  </si>
  <si>
    <t>01897210</t>
  </si>
  <si>
    <t>BOMBONS SORT. LUXO BELGA 200G</t>
  </si>
  <si>
    <t>5604260319077</t>
  </si>
  <si>
    <t>r10f50s02</t>
  </si>
  <si>
    <t>02156531</t>
  </si>
  <si>
    <t>AMENDOA CHOCOLATE BRANCO 180G</t>
  </si>
  <si>
    <t>5604260339464</t>
  </si>
  <si>
    <t>g46b078</t>
  </si>
  <si>
    <t>r10f01s01</t>
  </si>
  <si>
    <t>01693176</t>
  </si>
  <si>
    <t>MINI TOSTAS BIMBO INT.100G</t>
  </si>
  <si>
    <t>8412600300138</t>
  </si>
  <si>
    <t>01693154</t>
  </si>
  <si>
    <t>MINI TOSTAS NORMAIS 100G</t>
  </si>
  <si>
    <t>8000270018004</t>
  </si>
  <si>
    <t>01693165</t>
  </si>
  <si>
    <t>MINI TOSTAS REDONDAS 100G</t>
  </si>
  <si>
    <t>8000270018257</t>
  </si>
  <si>
    <t>00327233</t>
  </si>
  <si>
    <t>MINI TOSTAS DE TRIGO 350G</t>
  </si>
  <si>
    <t>DIATOSTA</t>
  </si>
  <si>
    <t>5601560111196</t>
  </si>
  <si>
    <t>02191870</t>
  </si>
  <si>
    <t>TOSTA PANCRECK CLASSICA 250G</t>
  </si>
  <si>
    <t>LA MOLE</t>
  </si>
  <si>
    <t>8008685003066</t>
  </si>
  <si>
    <t>02191881</t>
  </si>
  <si>
    <t>TOSTA PANCRECK ROSMANINHO 250G</t>
  </si>
  <si>
    <t>8008685003080</t>
  </si>
  <si>
    <t>02191866</t>
  </si>
  <si>
    <t>TOSTA PANCRECK SESAMO 250G</t>
  </si>
  <si>
    <t>8008685003073</t>
  </si>
  <si>
    <t>00700415</t>
  </si>
  <si>
    <t>TOSTAS DE TRIGO 225G</t>
  </si>
  <si>
    <t>5604260264056</t>
  </si>
  <si>
    <t>00700452</t>
  </si>
  <si>
    <t>TOSTAS INTEGRAIS 225G</t>
  </si>
  <si>
    <t>5604260264063</t>
  </si>
  <si>
    <t>01781290</t>
  </si>
  <si>
    <t>TOSTAS SUECAS TRIGO 225G SACO</t>
  </si>
  <si>
    <t>5604260297290</t>
  </si>
  <si>
    <t>01781306</t>
  </si>
  <si>
    <t>TOSTAS SUECAS INTEGR.225G SACO</t>
  </si>
  <si>
    <t>5604260297306</t>
  </si>
  <si>
    <t>01800581</t>
  </si>
  <si>
    <t>MINI TOSTAS S.FINAS 100G</t>
  </si>
  <si>
    <t>5604260297009</t>
  </si>
  <si>
    <t>01800592</t>
  </si>
  <si>
    <t>MINI TOST.S.FINAS INT.100G</t>
  </si>
  <si>
    <t>5604260296996</t>
  </si>
  <si>
    <t>01072422</t>
  </si>
  <si>
    <t>MINI TOSTAS INTEGRAIS 180G</t>
  </si>
  <si>
    <t>5604260252275</t>
  </si>
  <si>
    <t>00700426</t>
  </si>
  <si>
    <t>5604260063383</t>
  </si>
  <si>
    <t>01753083</t>
  </si>
  <si>
    <t>TOSTAS TRIGO 750G</t>
  </si>
  <si>
    <t>5604260300730</t>
  </si>
  <si>
    <t>01753094</t>
  </si>
  <si>
    <t>TOSTAS TRIGO INTEGRAL 750G</t>
  </si>
  <si>
    <t>5604260300747</t>
  </si>
  <si>
    <t>r10f01s02</t>
  </si>
  <si>
    <t>02195380</t>
  </si>
  <si>
    <t>MINI GRESSINOS TRIGO 300G</t>
  </si>
  <si>
    <t>5604260350643</t>
  </si>
  <si>
    <t>01785676</t>
  </si>
  <si>
    <t>PAO RALADO CLASSICO 240G</t>
  </si>
  <si>
    <t>5604260302444</t>
  </si>
  <si>
    <t>subir; convertido</t>
  </si>
  <si>
    <t>01785680</t>
  </si>
  <si>
    <t>PAO RALADO ALHO E SALSA 240G</t>
  </si>
  <si>
    <t>5604260302451</t>
  </si>
  <si>
    <t>01904665</t>
  </si>
  <si>
    <t>PAEZINHOS TOMATE/OREGAOS 160G</t>
  </si>
  <si>
    <t>5604260319831</t>
  </si>
  <si>
    <t>01904676</t>
  </si>
  <si>
    <t>PAEZINHOS AZEI/ALHO/SALSA 160G</t>
  </si>
  <si>
    <t>5604260319848</t>
  </si>
  <si>
    <t>01883765</t>
  </si>
  <si>
    <t>GRESSINOS FINOS 250G</t>
  </si>
  <si>
    <t>5604260316441</t>
  </si>
  <si>
    <t>01072433</t>
  </si>
  <si>
    <t>CUBOS PAO TRIGO TOSTADO 150G</t>
  </si>
  <si>
    <t>5604260247554</t>
  </si>
  <si>
    <t>SUBIR 1,98</t>
  </si>
  <si>
    <t>01226190</t>
  </si>
  <si>
    <t>GRESSINOS COM AZEITE 250G</t>
  </si>
  <si>
    <t>5604260269969</t>
  </si>
  <si>
    <t>01226186</t>
  </si>
  <si>
    <t>GRESSINOS C/AZEITON.PRETA 250G</t>
  </si>
  <si>
    <t>5604260269952</t>
  </si>
  <si>
    <t>01226221</t>
  </si>
  <si>
    <t>GRESSINOS COM SESAMO 250G</t>
  </si>
  <si>
    <t>5604260269976</t>
  </si>
  <si>
    <t>01839781</t>
  </si>
  <si>
    <t>CROUTONS TOMATE E OREGAOS 75G</t>
  </si>
  <si>
    <t>RIALTO</t>
  </si>
  <si>
    <t>5606439000571</t>
  </si>
  <si>
    <t>01226280</t>
  </si>
  <si>
    <t>BISCOTTINA ALHO&amp;SALSA 100G</t>
  </si>
  <si>
    <t>5606439000205</t>
  </si>
  <si>
    <t>r10f02s01</t>
  </si>
  <si>
    <t>00339543</t>
  </si>
  <si>
    <t>BOLACHA MARIA 200G</t>
  </si>
  <si>
    <t>CUETARA</t>
  </si>
  <si>
    <t>8434165446984</t>
  </si>
  <si>
    <t>01151894</t>
  </si>
  <si>
    <t>BOL. MARIA ORO 200G</t>
  </si>
  <si>
    <t>8434165446960</t>
  </si>
  <si>
    <t>01536894</t>
  </si>
  <si>
    <t>BOLACHA MARIA CHOCOLATE 265G</t>
  </si>
  <si>
    <t>8434165459991</t>
  </si>
  <si>
    <t>00431082</t>
  </si>
  <si>
    <t>BOLACHA MARIA 3X200G+33%GRT</t>
  </si>
  <si>
    <t>8434165479852</t>
  </si>
  <si>
    <t>02076995</t>
  </si>
  <si>
    <t>BOLACHA MARIA 0 ACUCAR 400G</t>
  </si>
  <si>
    <t>8434165646155</t>
  </si>
  <si>
    <t>02046165</t>
  </si>
  <si>
    <t>BOL. MARIA ORO 600G+33% GRT</t>
  </si>
  <si>
    <t>8434165446519</t>
  </si>
  <si>
    <t>02186130</t>
  </si>
  <si>
    <t>SUB.BOL ZERO MARIA 400G+50%GRA</t>
  </si>
  <si>
    <t>GULLON</t>
  </si>
  <si>
    <t>8410376078138</t>
  </si>
  <si>
    <t>01893081</t>
  </si>
  <si>
    <t>BOL ZERO DORADA S/ACU 330G</t>
  </si>
  <si>
    <t>8410376009408</t>
  </si>
  <si>
    <t>00236773</t>
  </si>
  <si>
    <t>5604260329571</t>
  </si>
  <si>
    <t>01235535</t>
  </si>
  <si>
    <t>BOL. MARIA INTEGRAL 600G</t>
  </si>
  <si>
    <t>5604260316816</t>
  </si>
  <si>
    <t>MANTER - PVP CONT 2,99 ( 3X200G )</t>
  </si>
  <si>
    <t>01901344</t>
  </si>
  <si>
    <t>BOLACHA MARIA DOSES 12X25G</t>
  </si>
  <si>
    <t>5604260316823</t>
  </si>
  <si>
    <t>01718672</t>
  </si>
  <si>
    <t>BOX BOLACHA MARIA 4X200G</t>
  </si>
  <si>
    <t>5604260329588</t>
  </si>
  <si>
    <t>00316964</t>
  </si>
  <si>
    <t>BOLACHA MARIA DOURADA 800G</t>
  </si>
  <si>
    <t>5604260273461</t>
  </si>
  <si>
    <t>02051183</t>
  </si>
  <si>
    <t>BOL. MARIA S/ACUCAR DOSES 150G</t>
  </si>
  <si>
    <t>5601008413424</t>
  </si>
  <si>
    <t>01392071</t>
  </si>
  <si>
    <t>BOLACHA MARIA DOSES 300G</t>
  </si>
  <si>
    <t>5601008100539</t>
  </si>
  <si>
    <t>r10f02s02</t>
  </si>
  <si>
    <t>02186073</t>
  </si>
  <si>
    <t>BOL ZERO TOSTADA 350G</t>
  </si>
  <si>
    <t>8410376078053</t>
  </si>
  <si>
    <t>01029266</t>
  </si>
  <si>
    <t>BOL. TOSTADA 4X200G</t>
  </si>
  <si>
    <t>8410376000146</t>
  </si>
  <si>
    <t>02184416</t>
  </si>
  <si>
    <t>BOLACHA TORRADA 200G</t>
  </si>
  <si>
    <t>5601286413765</t>
  </si>
  <si>
    <t>02035661</t>
  </si>
  <si>
    <t>BOLACHAS CANELA 2X213G</t>
  </si>
  <si>
    <t>5604260329113</t>
  </si>
  <si>
    <t>01717930</t>
  </si>
  <si>
    <t>BOX BOL. TOSTADA 4X200G</t>
  </si>
  <si>
    <t>5604260273683</t>
  </si>
  <si>
    <t>r10f02s03</t>
  </si>
  <si>
    <t>01461966</t>
  </si>
  <si>
    <t>BOL. TABLE WATER 125G</t>
  </si>
  <si>
    <t>CARRS</t>
  </si>
  <si>
    <t>5000168001104</t>
  </si>
  <si>
    <t>00178636</t>
  </si>
  <si>
    <t>BOL. CRACKER INTEGRAL 200G</t>
  </si>
  <si>
    <t>8434165476424</t>
  </si>
  <si>
    <t>01224873</t>
  </si>
  <si>
    <t>BOL. CREAM CRACKER 200G</t>
  </si>
  <si>
    <t>8434165446434</t>
  </si>
  <si>
    <t>00466491</t>
  </si>
  <si>
    <t>BOL. CRACKERS C/ SAL 500G</t>
  </si>
  <si>
    <t>DU BOIS</t>
  </si>
  <si>
    <t>5601489135150</t>
  </si>
  <si>
    <t>00466500</t>
  </si>
  <si>
    <t>BOL. CRACKERS S/ SAL 500G</t>
  </si>
  <si>
    <t>5601489134153</t>
  </si>
  <si>
    <t>00466511</t>
  </si>
  <si>
    <t>BOL. CRACKERS INTEGRAL 500G</t>
  </si>
  <si>
    <t>5601489136157</t>
  </si>
  <si>
    <t>02112901</t>
  </si>
  <si>
    <t>CRACKERS SALATI PAVESI 250G</t>
  </si>
  <si>
    <t>GRAN PAVES</t>
  </si>
  <si>
    <t>8013355998542</t>
  </si>
  <si>
    <t>02112912</t>
  </si>
  <si>
    <t>CRACKERS NON SALATI PAVESI250G</t>
  </si>
  <si>
    <t>8013355500752</t>
  </si>
  <si>
    <t>02184464</t>
  </si>
  <si>
    <t>CRACKERS NON SALATI PAVESI560G</t>
  </si>
  <si>
    <t>8013355500745</t>
  </si>
  <si>
    <t>02184475</t>
  </si>
  <si>
    <t>CRACKERS SALATI PAVESI 560G</t>
  </si>
  <si>
    <t>8013355501506</t>
  </si>
  <si>
    <t>01140706</t>
  </si>
  <si>
    <t>JACOB'S</t>
  </si>
  <si>
    <t>5000396038057</t>
  </si>
  <si>
    <t>00304610</t>
  </si>
  <si>
    <t>BOL.AGUA E SAL 125G</t>
  </si>
  <si>
    <t>5604260319459</t>
  </si>
  <si>
    <t>00236795</t>
  </si>
  <si>
    <t>5604260000470</t>
  </si>
  <si>
    <t>01901333</t>
  </si>
  <si>
    <t>BOLACHA AGUA E SAL 3X125G</t>
  </si>
  <si>
    <t>5604260319466</t>
  </si>
  <si>
    <t>01147122</t>
  </si>
  <si>
    <t>5604260330409</t>
  </si>
  <si>
    <t>01147111</t>
  </si>
  <si>
    <t>5604260330416</t>
  </si>
  <si>
    <t>01147133</t>
  </si>
  <si>
    <t>BOL. CRACKERS INTEGRAIS 500G</t>
  </si>
  <si>
    <t>5604260330393</t>
  </si>
  <si>
    <t>01391972</t>
  </si>
  <si>
    <t>5601008100058</t>
  </si>
  <si>
    <t>01392405</t>
  </si>
  <si>
    <t>5601008100119</t>
  </si>
  <si>
    <t>01392416</t>
  </si>
  <si>
    <t>BOL. CREAM CRAKER DOSES 180G</t>
  </si>
  <si>
    <t>5601008101901</t>
  </si>
  <si>
    <t>02057000</t>
  </si>
  <si>
    <t>BOL.DOSES AGUA SAL C/AZ.84G</t>
  </si>
  <si>
    <t>5601008414100</t>
  </si>
  <si>
    <t>01541910</t>
  </si>
  <si>
    <t>BOL. CREAM CRACKER SESAMO 200G</t>
  </si>
  <si>
    <t>5601008102298</t>
  </si>
  <si>
    <t>01391983</t>
  </si>
  <si>
    <t>BOL.AGUA E SAL DOSES 168G</t>
  </si>
  <si>
    <t>5601008100560</t>
  </si>
  <si>
    <t>r10f02s04</t>
  </si>
  <si>
    <t>02056993</t>
  </si>
  <si>
    <t>BOL.DOSES AGUA SAL INT.102G</t>
  </si>
  <si>
    <t>5601008414292</t>
  </si>
  <si>
    <t>r10f02s05</t>
  </si>
  <si>
    <t>01258693</t>
  </si>
  <si>
    <t>SORTIDO SELECAO 375G</t>
  </si>
  <si>
    <t>3250391118762</t>
  </si>
  <si>
    <t>01575322</t>
  </si>
  <si>
    <t>SORTIDO 210G</t>
  </si>
  <si>
    <t>8434165488663</t>
  </si>
  <si>
    <t>01669453</t>
  </si>
  <si>
    <t>SORTIDO DE BOLACHAS 420G</t>
  </si>
  <si>
    <t>8434165488656</t>
  </si>
  <si>
    <t>00314341</t>
  </si>
  <si>
    <t>BUTTER COOKIES 454G</t>
  </si>
  <si>
    <t>5604260032792</t>
  </si>
  <si>
    <t>00779454</t>
  </si>
  <si>
    <t>SORTIDO DE BOLACHAS 500G</t>
  </si>
  <si>
    <t>TOP BUDGET</t>
  </si>
  <si>
    <t>3410280051055</t>
  </si>
  <si>
    <t>Artigo sazonal</t>
  </si>
  <si>
    <t>01858793</t>
  </si>
  <si>
    <t>SORTIDO PRINCESA ORIGINAL 200G</t>
  </si>
  <si>
    <t>5601008201120</t>
  </si>
  <si>
    <t>01392352</t>
  </si>
  <si>
    <t>SORTIDO BOLACHA PRINCESA 400G</t>
  </si>
  <si>
    <t>5601008200062</t>
  </si>
  <si>
    <t>r10f02s06</t>
  </si>
  <si>
    <t>02148093</t>
  </si>
  <si>
    <t>FILIPINOS FRT. VERMELHOS 118GR</t>
  </si>
  <si>
    <t>ARTIACH</t>
  </si>
  <si>
    <t>8436048965629</t>
  </si>
  <si>
    <t>02148102</t>
  </si>
  <si>
    <t>FILIPINOS CARAMELO SALG 118G</t>
  </si>
  <si>
    <t>8436048965575</t>
  </si>
  <si>
    <t>02148124</t>
  </si>
  <si>
    <t>FILIPINOS CHOC NEGRO 120G</t>
  </si>
  <si>
    <t>8436048965650</t>
  </si>
  <si>
    <t>02148071</t>
  </si>
  <si>
    <t>FILIPINOS SPECULOOS 118G</t>
  </si>
  <si>
    <t>8436048965636</t>
  </si>
  <si>
    <t>02148113</t>
  </si>
  <si>
    <t>FILIPINOS CHOC LEITE 120G</t>
  </si>
  <si>
    <t>8436048965513</t>
  </si>
  <si>
    <t>02148082</t>
  </si>
  <si>
    <t>FILIPINOS CHOC BRANCO 120G</t>
  </si>
  <si>
    <t>8436048965520</t>
  </si>
  <si>
    <t>02194783</t>
  </si>
  <si>
    <t>FILIPIN FINO FINO CH BRAN 87G</t>
  </si>
  <si>
    <t>8436048967418</t>
  </si>
  <si>
    <t>02194794</t>
  </si>
  <si>
    <t>FILIPINO FINO FINO CH LEIT 87G</t>
  </si>
  <si>
    <t>8436048967425</t>
  </si>
  <si>
    <t>01657413</t>
  </si>
  <si>
    <t>TAB.D'HON CHO.LEITE 6SAQ.120G</t>
  </si>
  <si>
    <t>3250390585718</t>
  </si>
  <si>
    <t>01413375</t>
  </si>
  <si>
    <t>TAB.D'HON COB.CHOC.BRANCO 150G</t>
  </si>
  <si>
    <t>3250391521609</t>
  </si>
  <si>
    <t>01925534</t>
  </si>
  <si>
    <t>BOLACHA CHOCOLATE LEITE 75G</t>
  </si>
  <si>
    <t>MIKADO</t>
  </si>
  <si>
    <t>3017760363396</t>
  </si>
  <si>
    <t>01925545</t>
  </si>
  <si>
    <t>BOLACHA CHOCOLATE NEGRO 75G</t>
  </si>
  <si>
    <t>3017760002707</t>
  </si>
  <si>
    <t>02068386</t>
  </si>
  <si>
    <t>BOLACHA CHOCOLATE WHITE 70G</t>
  </si>
  <si>
    <t>3017760649193</t>
  </si>
  <si>
    <t>01925560</t>
  </si>
  <si>
    <t>BOL CHOCO FINAS 126G</t>
  </si>
  <si>
    <t>7622201823566</t>
  </si>
  <si>
    <t>01997292</t>
  </si>
  <si>
    <t>BOLACHA COB.CHOCO MOO 120G</t>
  </si>
  <si>
    <t>7622210405302</t>
  </si>
  <si>
    <t>02035672</t>
  </si>
  <si>
    <t>BOL. CHOCO STICKS 112G</t>
  </si>
  <si>
    <t>7622210406354</t>
  </si>
  <si>
    <t>02161163</t>
  </si>
  <si>
    <t>BOL.CHOCO MINI ESTRELAS 150G</t>
  </si>
  <si>
    <t>7622300441715</t>
  </si>
  <si>
    <t>00149726</t>
  </si>
  <si>
    <t>BOL.COBERTA CHOCO LEITE 150G</t>
  </si>
  <si>
    <t>7622300270469</t>
  </si>
  <si>
    <t>00299436</t>
  </si>
  <si>
    <t>OREO COB.C/CHOC.LEITE 246G</t>
  </si>
  <si>
    <t>7622300491215</t>
  </si>
  <si>
    <t>00299440</t>
  </si>
  <si>
    <t>OREO COB.C/CHOC.BRANCO 246G</t>
  </si>
  <si>
    <t>7622300491161</t>
  </si>
  <si>
    <t>02027291</t>
  </si>
  <si>
    <t>BAMBOLITOS CHOC LEITE 128G</t>
  </si>
  <si>
    <t>5604260329557</t>
  </si>
  <si>
    <t>ALINHAR 0,84</t>
  </si>
  <si>
    <t>02027300</t>
  </si>
  <si>
    <t>BAMBOLITOS PRETOS 128G</t>
  </si>
  <si>
    <t>5604260329564</t>
  </si>
  <si>
    <t>02027311</t>
  </si>
  <si>
    <t>BAMBOLITOS BRANCOS 128G</t>
  </si>
  <si>
    <t>5604260329540</t>
  </si>
  <si>
    <t>01869841</t>
  </si>
  <si>
    <t>BOL. COB. CHOC.DARK 150G</t>
  </si>
  <si>
    <t>5604260310715</t>
  </si>
  <si>
    <t>01884935</t>
  </si>
  <si>
    <t>BOLACHA COBERTA CHOC.BR 6X42G</t>
  </si>
  <si>
    <t>5604260318377</t>
  </si>
  <si>
    <t>r10f02s07</t>
  </si>
  <si>
    <t>02198383</t>
  </si>
  <si>
    <t>WAFFER CHOC BRANCO CUB 110G</t>
  </si>
  <si>
    <t>8436048967319</t>
  </si>
  <si>
    <t>02198394</t>
  </si>
  <si>
    <t>WAFFER CHOC C/AVELA BARQ 110G</t>
  </si>
  <si>
    <t>8436048967401</t>
  </si>
  <si>
    <t>02198372</t>
  </si>
  <si>
    <t>WAFFER CHOCOLATE REDOND 142G</t>
  </si>
  <si>
    <t>8436048967265</t>
  </si>
  <si>
    <t>02058225</t>
  </si>
  <si>
    <t>WAFERS BAUNILHA 5X45GR</t>
  </si>
  <si>
    <t>BALCONI</t>
  </si>
  <si>
    <t>8001585008087</t>
  </si>
  <si>
    <t>02058203</t>
  </si>
  <si>
    <t>WAFERS AVELA 5X45GR</t>
  </si>
  <si>
    <t>8001585008094</t>
  </si>
  <si>
    <t>01071480</t>
  </si>
  <si>
    <t>WAFFER RECHEIO LIMAO 150G</t>
  </si>
  <si>
    <t>8434165506411</t>
  </si>
  <si>
    <t>01878286</t>
  </si>
  <si>
    <t>WAFFER RECHEIO MORANGO 150G</t>
  </si>
  <si>
    <t>8434165564619</t>
  </si>
  <si>
    <t>00000291</t>
  </si>
  <si>
    <t>WAFFER RECH.CACAU/AVE.150G</t>
  </si>
  <si>
    <t>8434165442870</t>
  </si>
  <si>
    <t>01893134</t>
  </si>
  <si>
    <t>WAFER ZERO CHOCO 180G</t>
  </si>
  <si>
    <t>8410376059397</t>
  </si>
  <si>
    <t>01893123</t>
  </si>
  <si>
    <t>WAFER ZERO BAUNILHA 180G</t>
  </si>
  <si>
    <t>8410376059380</t>
  </si>
  <si>
    <t>02160814</t>
  </si>
  <si>
    <t>WAFFER MILKA CHOC.LEITE 150G</t>
  </si>
  <si>
    <t>7622202296208</t>
  </si>
  <si>
    <t>02211833</t>
  </si>
  <si>
    <t>WAFFER MILKA CHOC.AVELA 150G</t>
  </si>
  <si>
    <t>7622202357763</t>
  </si>
  <si>
    <t>00921705</t>
  </si>
  <si>
    <t>WAFFER MILKA CHOC.BRANCO 180G</t>
  </si>
  <si>
    <t>7622300344757</t>
  </si>
  <si>
    <t>00708453</t>
  </si>
  <si>
    <t>WAFFER CHOCOLATE 210G</t>
  </si>
  <si>
    <t>5604260061563</t>
  </si>
  <si>
    <t>00708442</t>
  </si>
  <si>
    <t>WAFFER BAUNILHA 210G</t>
  </si>
  <si>
    <t>5604260061549</t>
  </si>
  <si>
    <t>02076521</t>
  </si>
  <si>
    <t>WAFER CANELA 250G</t>
  </si>
  <si>
    <t>5604260334889</t>
  </si>
  <si>
    <t>00016892</t>
  </si>
  <si>
    <t>WAFFER CHOCOLATE 146G</t>
  </si>
  <si>
    <t>TRIUNFO</t>
  </si>
  <si>
    <t>7622300563523</t>
  </si>
  <si>
    <t>02055810</t>
  </si>
  <si>
    <t>BOL. WAFER DE CACAU 175G</t>
  </si>
  <si>
    <t>WAFERLAND</t>
  </si>
  <si>
    <t>5600744051303</t>
  </si>
  <si>
    <t>02055821</t>
  </si>
  <si>
    <t>BOL. WAFER AVELA 175G</t>
  </si>
  <si>
    <t>5600744051327</t>
  </si>
  <si>
    <t>r10f02s08</t>
  </si>
  <si>
    <t>01578011</t>
  </si>
  <si>
    <t>BOL.AREADAS C/CHOC&amp;AVELA 125G</t>
  </si>
  <si>
    <t>3250391546329</t>
  </si>
  <si>
    <t>00674163</t>
  </si>
  <si>
    <t>BOL.BOCADITOS LIMAO 150G</t>
  </si>
  <si>
    <t>8434165471191</t>
  </si>
  <si>
    <t>01893011</t>
  </si>
  <si>
    <t>BOL ZERO RECHEADA 250G</t>
  </si>
  <si>
    <t>8410376037784</t>
  </si>
  <si>
    <t>01893022</t>
  </si>
  <si>
    <t>BOL ZERO RECH IOG 220G</t>
  </si>
  <si>
    <t>8410376042481</t>
  </si>
  <si>
    <t>01162220</t>
  </si>
  <si>
    <t>MEGA DUO CHOCOLATE 500G</t>
  </si>
  <si>
    <t>8410376017113</t>
  </si>
  <si>
    <t>01162231</t>
  </si>
  <si>
    <t>MEGA DUO BAUNILHA 500G</t>
  </si>
  <si>
    <t>8410376036862</t>
  </si>
  <si>
    <t>01938950</t>
  </si>
  <si>
    <t>KINDER CARDS 128G</t>
  </si>
  <si>
    <t>8000500269169</t>
  </si>
  <si>
    <t>02149895</t>
  </si>
  <si>
    <t>BOL RECHEADAS CHOCO LEITE 150G</t>
  </si>
  <si>
    <t>5410126006353</t>
  </si>
  <si>
    <t>02149904</t>
  </si>
  <si>
    <t>BOL RECH CREME BISCOFF 150G</t>
  </si>
  <si>
    <t>5410126006360</t>
  </si>
  <si>
    <t>02149915</t>
  </si>
  <si>
    <t>BOL RECHEADAS BAUNILHA 150G</t>
  </si>
  <si>
    <t>5410126006377</t>
  </si>
  <si>
    <t>00952895</t>
  </si>
  <si>
    <t>FRUIT&amp;FORM FRUTOS BOSQUE 218G</t>
  </si>
  <si>
    <t>MCVITIES</t>
  </si>
  <si>
    <t>5000396036091</t>
  </si>
  <si>
    <t>00952884</t>
  </si>
  <si>
    <t>FRUIT&amp;FORM MACA CANELA 218G</t>
  </si>
  <si>
    <t>5000396036138</t>
  </si>
  <si>
    <t>02068375</t>
  </si>
  <si>
    <t>BOL CHOCO PAUSE 260G</t>
  </si>
  <si>
    <t>7622210100917</t>
  </si>
  <si>
    <t>02193464</t>
  </si>
  <si>
    <t>NUTELLA BISCUITS T12 166G</t>
  </si>
  <si>
    <t>8000500310397</t>
  </si>
  <si>
    <t>01651282</t>
  </si>
  <si>
    <t>NUTELLA B-READY T6 132G</t>
  </si>
  <si>
    <t>8000500227848</t>
  </si>
  <si>
    <t>01888774</t>
  </si>
  <si>
    <t>BOLACHAS BISCUITS NUTELLA 304G</t>
  </si>
  <si>
    <t>8000500310427</t>
  </si>
  <si>
    <t>01386153</t>
  </si>
  <si>
    <t>BOL. OREO GOLDEN 154G</t>
  </si>
  <si>
    <t>7622210480002</t>
  </si>
  <si>
    <t>01482543</t>
  </si>
  <si>
    <t>BOL. OREO CHEESECAKE 154G</t>
  </si>
  <si>
    <t>7622210635105</t>
  </si>
  <si>
    <t>01575311</t>
  </si>
  <si>
    <t>BOL. OREO BROWNIE TUBO 154G</t>
  </si>
  <si>
    <t>7622210776167</t>
  </si>
  <si>
    <t>01925624</t>
  </si>
  <si>
    <t>BOL OREO REMIX FRAMBOESA 157G</t>
  </si>
  <si>
    <t>7622201500047</t>
  </si>
  <si>
    <t>02006442</t>
  </si>
  <si>
    <t>BOL OREO DUPLO CREME 157G</t>
  </si>
  <si>
    <t>7622210137258</t>
  </si>
  <si>
    <t>00879354</t>
  </si>
  <si>
    <t>BOL. OREO 154G</t>
  </si>
  <si>
    <t>7622300281182</t>
  </si>
  <si>
    <t>02076442</t>
  </si>
  <si>
    <t>BOL. OREO TIRAMISU 157G</t>
  </si>
  <si>
    <t>7622201388652</t>
  </si>
  <si>
    <t>02171976</t>
  </si>
  <si>
    <t>BOL. OREO GINGERBREAD 154G</t>
  </si>
  <si>
    <t>7622202308550</t>
  </si>
  <si>
    <t>00786755</t>
  </si>
  <si>
    <t>BOL. MINI OREO 160G</t>
  </si>
  <si>
    <t>7622300165628</t>
  </si>
  <si>
    <t>01870140</t>
  </si>
  <si>
    <t>BOL. MINI OREO GOLDEN 160G</t>
  </si>
  <si>
    <t>7622201410483</t>
  </si>
  <si>
    <t>02189021</t>
  </si>
  <si>
    <t>BOL.OREO DUPLO CREME SAQ.170G</t>
  </si>
  <si>
    <t>7622210137234</t>
  </si>
  <si>
    <t>01263176</t>
  </si>
  <si>
    <t>BOL. OREO 220G</t>
  </si>
  <si>
    <t>7622300744663</t>
  </si>
  <si>
    <t>02139352</t>
  </si>
  <si>
    <t>BOL. OREO GOLDEN 220G</t>
  </si>
  <si>
    <t>7622210625243</t>
  </si>
  <si>
    <t>01225556</t>
  </si>
  <si>
    <t>BOL. OREO 440G</t>
  </si>
  <si>
    <t>8410000827446</t>
  </si>
  <si>
    <t>01889584</t>
  </si>
  <si>
    <t>BOLACHA CACAU&amp;CREAM 154G</t>
  </si>
  <si>
    <t>5604260318612</t>
  </si>
  <si>
    <t>02058304</t>
  </si>
  <si>
    <t>BOLACHAS CACAU C/RECHEIO 220G</t>
  </si>
  <si>
    <t>5604260334186</t>
  </si>
  <si>
    <t>01882880</t>
  </si>
  <si>
    <t>MINI COOKIES &amp; CREAM 100G</t>
  </si>
  <si>
    <t>5604260316137</t>
  </si>
  <si>
    <t>01214655</t>
  </si>
  <si>
    <t>BOL.RECH.BAUNILHA 500G</t>
  </si>
  <si>
    <t>5604260266388</t>
  </si>
  <si>
    <t>01214644</t>
  </si>
  <si>
    <t>BOL.RECH.CHOCOLATE 500G</t>
  </si>
  <si>
    <t>5604260286591</t>
  </si>
  <si>
    <t>01872280</t>
  </si>
  <si>
    <t>BOL.CHOC.C/RECH.CHOCO 500G</t>
  </si>
  <si>
    <t>5604260312276</t>
  </si>
  <si>
    <t>01870151</t>
  </si>
  <si>
    <t>BOL.RECH.CHOCOLATE 300G</t>
  </si>
  <si>
    <t>PRINCE</t>
  </si>
  <si>
    <t>7622210776266</t>
  </si>
  <si>
    <t>r10f02s09</t>
  </si>
  <si>
    <t>02056350</t>
  </si>
  <si>
    <t>BOL.BELV LEITE&amp;CEREAIS 225G</t>
  </si>
  <si>
    <t>BELVITA</t>
  </si>
  <si>
    <t>7622202018701</t>
  </si>
  <si>
    <t>02056361</t>
  </si>
  <si>
    <t>BOL.BELVITA MEL&amp;NUT 225G</t>
  </si>
  <si>
    <t>7622202019265</t>
  </si>
  <si>
    <t>02056372</t>
  </si>
  <si>
    <t>BOL.BELVI CHOCO/PEP.CHOC.225G</t>
  </si>
  <si>
    <t>7622210740427</t>
  </si>
  <si>
    <t>02056383</t>
  </si>
  <si>
    <t>BOL.BELV PEP.CHO.MEN.ACUC.225G</t>
  </si>
  <si>
    <t>7622210689382</t>
  </si>
  <si>
    <t>01869874</t>
  </si>
  <si>
    <t>BOL.CACAU/CEREAIS&amp;PEPITAS 400G</t>
  </si>
  <si>
    <t>5604260313235</t>
  </si>
  <si>
    <t>02186205</t>
  </si>
  <si>
    <t>BOL. DIGESTIVE AVEIA CHOC 265G</t>
  </si>
  <si>
    <t>8410376054033</t>
  </si>
  <si>
    <t>02186216</t>
  </si>
  <si>
    <t>BOL. DIGESTIVE MUESLI 230G</t>
  </si>
  <si>
    <t>8410376054057</t>
  </si>
  <si>
    <t>02186220</t>
  </si>
  <si>
    <t>BOL. DIGESTIVE AV.LARANJA 265G</t>
  </si>
  <si>
    <t>8410376054040</t>
  </si>
  <si>
    <t>01358560</t>
  </si>
  <si>
    <t>BOL.VITALDAY CROCANT ORIG 265G</t>
  </si>
  <si>
    <t>8410376041002</t>
  </si>
  <si>
    <t>01541954</t>
  </si>
  <si>
    <t>BOL.VITALDAY CROC.FR.FIBRA300G</t>
  </si>
  <si>
    <t>8410376046908</t>
  </si>
  <si>
    <t>01757892</t>
  </si>
  <si>
    <t>BOL.VITALDAY CROCANT TRAD 280G</t>
  </si>
  <si>
    <t>8410376055740</t>
  </si>
  <si>
    <t>01358523</t>
  </si>
  <si>
    <t>BOL.VITALDAY CER.FRT.VERM 240G</t>
  </si>
  <si>
    <t>8410376042511</t>
  </si>
  <si>
    <t>01358534</t>
  </si>
  <si>
    <t>BOL.VITALDAY IOG/AVE/F.VR 220G</t>
  </si>
  <si>
    <t>8410376042528</t>
  </si>
  <si>
    <t>01799731</t>
  </si>
  <si>
    <t>BOL.VITALDAY AVEIA/CHOCO 220G</t>
  </si>
  <si>
    <t>8410376042535</t>
  </si>
  <si>
    <t>01358556</t>
  </si>
  <si>
    <t>BOL.VITALDAY CROCANT CHOC.280G</t>
  </si>
  <si>
    <t>8410376040999</t>
  </si>
  <si>
    <t>01893044</t>
  </si>
  <si>
    <t>BOL ZERO DIGESTIVE 400G</t>
  </si>
  <si>
    <t>8410376023831</t>
  </si>
  <si>
    <t>confirmar PD</t>
  </si>
  <si>
    <t>01893000</t>
  </si>
  <si>
    <t>BOL ZERO DIGEST AVEIA 410G</t>
  </si>
  <si>
    <t>8410376033267</t>
  </si>
  <si>
    <t>01740016</t>
  </si>
  <si>
    <t>BOLACHA PASSITAS 150G</t>
  </si>
  <si>
    <t>5601066400978</t>
  </si>
  <si>
    <t>01773333</t>
  </si>
  <si>
    <t>BOL ALFARR/CH MORN BREAK 300G</t>
  </si>
  <si>
    <t>5601066401043</t>
  </si>
  <si>
    <t>01773322</t>
  </si>
  <si>
    <t>BOL AV/CHIA MORNING BREAK 300G</t>
  </si>
  <si>
    <t>5601066401036</t>
  </si>
  <si>
    <t>01765764</t>
  </si>
  <si>
    <t>BOLACHA COM AVEIA 300G</t>
  </si>
  <si>
    <t>5604260302239</t>
  </si>
  <si>
    <t>00667031</t>
  </si>
  <si>
    <t>BOL.DIGESTIVA GO MACA 171G</t>
  </si>
  <si>
    <t>7622300366827</t>
  </si>
  <si>
    <t>01077984</t>
  </si>
  <si>
    <t>BOL.DIGESTIVE GO AVEIA 171G</t>
  </si>
  <si>
    <t>7622300654177</t>
  </si>
  <si>
    <t>01293420</t>
  </si>
  <si>
    <t>BOLACHA AVEIA 190G</t>
  </si>
  <si>
    <t>7622210252074</t>
  </si>
  <si>
    <t>01386210</t>
  </si>
  <si>
    <t>BOL.DIGESTIVE GO CANELA 171G</t>
  </si>
  <si>
    <t>7622210475411</t>
  </si>
  <si>
    <t>02152391</t>
  </si>
  <si>
    <t>BOL.DIGESTIVE GO CHOCOL 171G</t>
  </si>
  <si>
    <t>7622202241765</t>
  </si>
  <si>
    <t>01392012</t>
  </si>
  <si>
    <t>BOL.INTEGRALIS DOSES 180G</t>
  </si>
  <si>
    <t>5601008100126</t>
  </si>
  <si>
    <t>01590001</t>
  </si>
  <si>
    <t>BOL.DIGESTIVE AVEIA DOSES 258G</t>
  </si>
  <si>
    <t>5601008200017</t>
  </si>
  <si>
    <t>01858850</t>
  </si>
  <si>
    <t>BOL DIGESTIV THINS F.SILV 174G</t>
  </si>
  <si>
    <t>5601008102762</t>
  </si>
  <si>
    <t>01858861</t>
  </si>
  <si>
    <t>BOL DIGESTIVE THINS MACA 174G</t>
  </si>
  <si>
    <t>5601008102786</t>
  </si>
  <si>
    <t>02161512</t>
  </si>
  <si>
    <t>BOL.DIGES AVEIA CHO DOSES 270G</t>
  </si>
  <si>
    <t>5601008417323</t>
  </si>
  <si>
    <t>r10f02s10</t>
  </si>
  <si>
    <t>01001094</t>
  </si>
  <si>
    <t>CHIQUILIN CHIQUI CHOCS 140G</t>
  </si>
  <si>
    <t>8436048961898</t>
  </si>
  <si>
    <t>01801885</t>
  </si>
  <si>
    <t>CHIPS AHOY 128G</t>
  </si>
  <si>
    <t>CA!</t>
  </si>
  <si>
    <t>8410000002904</t>
  </si>
  <si>
    <t>00385682</t>
  </si>
  <si>
    <t>CHIPS AHOY MINI 160G</t>
  </si>
  <si>
    <t>8410000802771</t>
  </si>
  <si>
    <t>02159400</t>
  </si>
  <si>
    <t>CHIPS AHOY 256G</t>
  </si>
  <si>
    <t>7622202312663</t>
  </si>
  <si>
    <t>01893092</t>
  </si>
  <si>
    <t>BOL ZERO CHIP CHOCO S/ACU 125G</t>
  </si>
  <si>
    <t>8410376009415</t>
  </si>
  <si>
    <t>01840563</t>
  </si>
  <si>
    <t>MINI COOKIES 110G</t>
  </si>
  <si>
    <t>7622201137052</t>
  </si>
  <si>
    <t>01870136</t>
  </si>
  <si>
    <t>COOKIES CHOCO 135G</t>
  </si>
  <si>
    <t>7622300766610</t>
  </si>
  <si>
    <t>02150113</t>
  </si>
  <si>
    <t>COOKIES &amp; NUTS 135G</t>
  </si>
  <si>
    <t>7622202260810</t>
  </si>
  <si>
    <t>01482554</t>
  </si>
  <si>
    <t>COOKIES SENSATIONS CHOCO 156G</t>
  </si>
  <si>
    <t>7622210453327</t>
  </si>
  <si>
    <t>01845366</t>
  </si>
  <si>
    <t>COOKIES SENSATIONS OREO 156G</t>
  </si>
  <si>
    <t>7622201401900</t>
  </si>
  <si>
    <t>02005193</t>
  </si>
  <si>
    <t>CHOCO COOKIES XL 184G</t>
  </si>
  <si>
    <t>7622300786687</t>
  </si>
  <si>
    <t>01760882</t>
  </si>
  <si>
    <t>BOL. MY MINI COOKIES 120G</t>
  </si>
  <si>
    <t>5601066400916</t>
  </si>
  <si>
    <t>01949465</t>
  </si>
  <si>
    <t>BOLACHA MY COOKIES AVEIA 150G</t>
  </si>
  <si>
    <t>5601066401111</t>
  </si>
  <si>
    <t>01701985</t>
  </si>
  <si>
    <t>BOL MY COOKIE PETITAS CHO 150G</t>
  </si>
  <si>
    <t>5601066602341</t>
  </si>
  <si>
    <t>02191912</t>
  </si>
  <si>
    <t>BOL MIN COOKIES COOKIEVER 160G</t>
  </si>
  <si>
    <t>5601066602549</t>
  </si>
  <si>
    <t>01631726</t>
  </si>
  <si>
    <t>BOL. MY XL CHOCO LEITE 180G</t>
  </si>
  <si>
    <t>5601066401005</t>
  </si>
  <si>
    <t>01631730</t>
  </si>
  <si>
    <t>BOL. MY XL ALFARRO/CHOCO 180G</t>
  </si>
  <si>
    <t>5601066400992</t>
  </si>
  <si>
    <t>01674344</t>
  </si>
  <si>
    <t>BOLACHA STARCHIP 150G</t>
  </si>
  <si>
    <t>5604260031634</t>
  </si>
  <si>
    <t>01869916</t>
  </si>
  <si>
    <t>COOKIES CHOC. C/PEPITAS 200G</t>
  </si>
  <si>
    <t>5604260310661</t>
  </si>
  <si>
    <t>r10f02s11</t>
  </si>
  <si>
    <t>00019574</t>
  </si>
  <si>
    <t>BOL.C/GELEIA LARANJA 150G</t>
  </si>
  <si>
    <t>3250390009344</t>
  </si>
  <si>
    <t>00019563</t>
  </si>
  <si>
    <t>BOL.C/GELEIA FRAMBOESA 150G</t>
  </si>
  <si>
    <t>3250390111030</t>
  </si>
  <si>
    <t>01950161</t>
  </si>
  <si>
    <t>BOL. BARQUETTE MORANGO 120G</t>
  </si>
  <si>
    <t>LU</t>
  </si>
  <si>
    <t>3017760038409</t>
  </si>
  <si>
    <t>01763916</t>
  </si>
  <si>
    <t>BOL CHOCO JAFFA LARANJA 147G</t>
  </si>
  <si>
    <t>7622300603281</t>
  </si>
  <si>
    <t>01763920</t>
  </si>
  <si>
    <t>BOL CHOCO JAFFA FRAMBOESA 147G</t>
  </si>
  <si>
    <t>7622300603298</t>
  </si>
  <si>
    <t>01856256</t>
  </si>
  <si>
    <t>TARTELETES C/RECH AVELA 91G</t>
  </si>
  <si>
    <t>5604260311323</t>
  </si>
  <si>
    <t>01856260</t>
  </si>
  <si>
    <t>TARTELETES C/RECH MORANGO 96G</t>
  </si>
  <si>
    <t>5604260311330</t>
  </si>
  <si>
    <t>00835825</t>
  </si>
  <si>
    <t>BOL.C/GELEIA LARANJA 300G</t>
  </si>
  <si>
    <t>3410280027852</t>
  </si>
  <si>
    <t>r10f02s12</t>
  </si>
  <si>
    <t>01001061</t>
  </si>
  <si>
    <t>BOL. CHIQUILIN 175G</t>
  </si>
  <si>
    <t>8436048453409</t>
  </si>
  <si>
    <t>02153785</t>
  </si>
  <si>
    <t>BOL. CHIQUILIM ENERGY 150G</t>
  </si>
  <si>
    <t>8436048965421</t>
  </si>
  <si>
    <t>01451276</t>
  </si>
  <si>
    <t>BOL.GALETTES BRETONNES 125G</t>
  </si>
  <si>
    <t>3250390005773</t>
  </si>
  <si>
    <t>02165755</t>
  </si>
  <si>
    <t>BOLACHA MANTEIGA BELGAS 250G</t>
  </si>
  <si>
    <t>5604260339686</t>
  </si>
  <si>
    <t>01374633</t>
  </si>
  <si>
    <t>BOL. MANTEIGA SPRITS 400G</t>
  </si>
  <si>
    <t>3250391612635</t>
  </si>
  <si>
    <t>01386131</t>
  </si>
  <si>
    <t>BOLACHA SHORTCAKE 180G</t>
  </si>
  <si>
    <t>5601066400923</t>
  </si>
  <si>
    <t>01839812</t>
  </si>
  <si>
    <t>BOL. SHORTCAKE CHOCOLATE180G</t>
  </si>
  <si>
    <t>5601066400947</t>
  </si>
  <si>
    <t>01170491</t>
  </si>
  <si>
    <t>BOLACHAS SHORTCAKE 233G</t>
  </si>
  <si>
    <t>5604260286614</t>
  </si>
  <si>
    <t>01410006</t>
  </si>
  <si>
    <t>BOLACHA MANTEIGA BELGA 220G</t>
  </si>
  <si>
    <t>SABOROSA</t>
  </si>
  <si>
    <t>5600744051013</t>
  </si>
  <si>
    <t>01991080</t>
  </si>
  <si>
    <t>BOL BEL MINI BITES OR. 150G</t>
  </si>
  <si>
    <t>5600744051068</t>
  </si>
  <si>
    <t>01410010</t>
  </si>
  <si>
    <t>BOL.MANTEIGA BELGA C/CHOC.198G</t>
  </si>
  <si>
    <t>5600744051020</t>
  </si>
  <si>
    <t>01917625</t>
  </si>
  <si>
    <t>BOL.MANT.BELGA C/CHOC. BR.198G</t>
  </si>
  <si>
    <t>5600744051051</t>
  </si>
  <si>
    <t>01991100</t>
  </si>
  <si>
    <t>BOL. BELGAS RED VELVET198G</t>
  </si>
  <si>
    <t>5600744051457</t>
  </si>
  <si>
    <t>01306354</t>
  </si>
  <si>
    <t>BOLACHA MANTEIGA 168G</t>
  </si>
  <si>
    <t>7622210293602</t>
  </si>
  <si>
    <t>r10f02s13</t>
  </si>
  <si>
    <t>02085082</t>
  </si>
  <si>
    <t>CREPE DENT CHOCONOIR 100G</t>
  </si>
  <si>
    <t>3250390333869</t>
  </si>
  <si>
    <t>02161523</t>
  </si>
  <si>
    <t>BOL. NAPOLITANA SPECULOOS 150G</t>
  </si>
  <si>
    <t>8434165655270</t>
  </si>
  <si>
    <t>01938935</t>
  </si>
  <si>
    <t>ROSQUILHAS CANELA 300G</t>
  </si>
  <si>
    <t>8434165587700</t>
  </si>
  <si>
    <t>01290806</t>
  </si>
  <si>
    <t>PALMIERS 150G</t>
  </si>
  <si>
    <t>5601489300152</t>
  </si>
  <si>
    <t>01290810</t>
  </si>
  <si>
    <t>PALMIERS MACA/CANELA 150G</t>
  </si>
  <si>
    <t>5601489301159</t>
  </si>
  <si>
    <t>01236191</t>
  </si>
  <si>
    <t>FEUILLETINE 135G</t>
  </si>
  <si>
    <t>5601489781357</t>
  </si>
  <si>
    <t>01178444</t>
  </si>
  <si>
    <t>BOUDOIRS 200G</t>
  </si>
  <si>
    <t>5601489018200</t>
  </si>
  <si>
    <t>acompanhar</t>
  </si>
  <si>
    <t>02149926</t>
  </si>
  <si>
    <t>BISCOFF POCKET PACK8 124G</t>
  </si>
  <si>
    <t>5410126006339</t>
  </si>
  <si>
    <t>01950420</t>
  </si>
  <si>
    <t>BOLACHAS LOTUS BISCOFF 250G</t>
  </si>
  <si>
    <t>5410126716016</t>
  </si>
  <si>
    <t>01196321</t>
  </si>
  <si>
    <t>BOLOS CAKE&amp;CHOC.175G</t>
  </si>
  <si>
    <t>7622300784751</t>
  </si>
  <si>
    <t>01531646</t>
  </si>
  <si>
    <t>BOLACHA CHOCO BROWNIE 150G</t>
  </si>
  <si>
    <t>7622210669315</t>
  </si>
  <si>
    <t>02146901</t>
  </si>
  <si>
    <t>BOLOS MILKA CHOC &amp; CHOC 150G</t>
  </si>
  <si>
    <t>7622210413147</t>
  </si>
  <si>
    <t>01237122</t>
  </si>
  <si>
    <t>BOLACHA ALFA MINI 120G</t>
  </si>
  <si>
    <t>5601286402301</t>
  </si>
  <si>
    <t>01341226</t>
  </si>
  <si>
    <t>BOLACHA ALFA 180G</t>
  </si>
  <si>
    <t>5601286402332</t>
  </si>
  <si>
    <t>00271990</t>
  </si>
  <si>
    <t>PALMIERS 100G</t>
  </si>
  <si>
    <t>5604260308095</t>
  </si>
  <si>
    <t>01304490</t>
  </si>
  <si>
    <t>LINGUAS DE GATO 200G</t>
  </si>
  <si>
    <t>5604260273867</t>
  </si>
  <si>
    <t>00635902</t>
  </si>
  <si>
    <t>PALITOS LA REINE 400G</t>
  </si>
  <si>
    <t>5604260047093</t>
  </si>
  <si>
    <t>r10f02s14</t>
  </si>
  <si>
    <t>01112525</t>
  </si>
  <si>
    <t>BOL.MINI DINO CEREAIS 120G</t>
  </si>
  <si>
    <t>8436048440393</t>
  </si>
  <si>
    <t>01112514</t>
  </si>
  <si>
    <t>BOL.MINI DINO CHOCOLATE 120G</t>
  </si>
  <si>
    <t>8436048440416</t>
  </si>
  <si>
    <t>02161253</t>
  </si>
  <si>
    <t>BOL.MINI DINO CHOCOLECHE 100G</t>
  </si>
  <si>
    <t>8436048966633</t>
  </si>
  <si>
    <t>00470954</t>
  </si>
  <si>
    <t>CHIQUILIN OSITOS MEL 160G</t>
  </si>
  <si>
    <t>8436048966367</t>
  </si>
  <si>
    <t>00842272</t>
  </si>
  <si>
    <t>BOL. DINOSAURUS 185G</t>
  </si>
  <si>
    <t>8410180108038</t>
  </si>
  <si>
    <t>01001050</t>
  </si>
  <si>
    <t>CHIQUILIN OSITOS CHOC.160G</t>
  </si>
  <si>
    <t>8436048966350</t>
  </si>
  <si>
    <t>01366761</t>
  </si>
  <si>
    <t>BOL. DINOSAUROS DINOOVOS 140G</t>
  </si>
  <si>
    <t>8436048965414</t>
  </si>
  <si>
    <t>01640096</t>
  </si>
  <si>
    <t>BOL.DINOSAURUS COOKIENSS 185G</t>
  </si>
  <si>
    <t>8436048961515</t>
  </si>
  <si>
    <t>02007533</t>
  </si>
  <si>
    <t>BOL. DINOSSAUROS CHO. LEIT255G</t>
  </si>
  <si>
    <t>8436048963861</t>
  </si>
  <si>
    <t>01403576</t>
  </si>
  <si>
    <t>MINI BOL.RECH.CHOCO 4SAQ. 168G</t>
  </si>
  <si>
    <t>3250391493494</t>
  </si>
  <si>
    <t>01374600</t>
  </si>
  <si>
    <t>MINI TARTELETTE C/ LEITE 225G</t>
  </si>
  <si>
    <t>3250391487646</t>
  </si>
  <si>
    <t>01965022</t>
  </si>
  <si>
    <t>TOSTA RICA OCEANIX 160G</t>
  </si>
  <si>
    <t>8434165466357</t>
  </si>
  <si>
    <t>00271815</t>
  </si>
  <si>
    <t>TOSTA RICA CHOCO GUAY 168G</t>
  </si>
  <si>
    <t>8434165466395</t>
  </si>
  <si>
    <t>00984404</t>
  </si>
  <si>
    <t>TOSTA RICA MINI GO 240G</t>
  </si>
  <si>
    <t>8434165484054</t>
  </si>
  <si>
    <t>00984384</t>
  </si>
  <si>
    <t>CHOCO FLAKES CALLEJEROS 250G</t>
  </si>
  <si>
    <t>8434165489806</t>
  </si>
  <si>
    <t>02162105</t>
  </si>
  <si>
    <t>FLAKES BOMBING 175G</t>
  </si>
  <si>
    <t>8434165444850</t>
  </si>
  <si>
    <t>01306784</t>
  </si>
  <si>
    <t>TOSTA RICA 570G</t>
  </si>
  <si>
    <t>8434165483965</t>
  </si>
  <si>
    <t>02187583</t>
  </si>
  <si>
    <t>FLAKES CREAM BOMB 350G</t>
  </si>
  <si>
    <t>8434165676466</t>
  </si>
  <si>
    <t>00383340</t>
  </si>
  <si>
    <t>CHOCO FLAKES 500G</t>
  </si>
  <si>
    <t>8434165444881</t>
  </si>
  <si>
    <t>00383351</t>
  </si>
  <si>
    <t>FLAKES 500G</t>
  </si>
  <si>
    <t>8434165444874</t>
  </si>
  <si>
    <t>02212834</t>
  </si>
  <si>
    <t>BOL HOOKIES MAGIC +50%GRT 154G</t>
  </si>
  <si>
    <t>8410376061697</t>
  </si>
  <si>
    <t>02041250</t>
  </si>
  <si>
    <t>CEREAIS CHOCO 275G</t>
  </si>
  <si>
    <t>8410376071870</t>
  </si>
  <si>
    <t>01860793</t>
  </si>
  <si>
    <t>BOL TUESTI CHOCO-SANDWICH 220G</t>
  </si>
  <si>
    <t>8410376058628</t>
  </si>
  <si>
    <t>02146923</t>
  </si>
  <si>
    <t>BOL HOOKIES MAGIC MIX&amp;GO 208G</t>
  </si>
  <si>
    <t>8410376065077</t>
  </si>
  <si>
    <t>02146912</t>
  </si>
  <si>
    <t>BOL HOOKIES MAGIC 220G</t>
  </si>
  <si>
    <t>8410376057577</t>
  </si>
  <si>
    <t>02172652</t>
  </si>
  <si>
    <t>KINDER KINDERINI 100G</t>
  </si>
  <si>
    <t>8000500447130</t>
  </si>
  <si>
    <t>02209870</t>
  </si>
  <si>
    <t>BOL. MINI ANIMALS 99.5G</t>
  </si>
  <si>
    <t>7622202353635</t>
  </si>
  <si>
    <t>02161354</t>
  </si>
  <si>
    <t>BOL. RECH MINI PRINCE 160G</t>
  </si>
  <si>
    <t>7622210420244</t>
  </si>
  <si>
    <t>01739892</t>
  </si>
  <si>
    <t>BOL. MINI ESTRELA BRANCO 187G</t>
  </si>
  <si>
    <t>7622210665706</t>
  </si>
  <si>
    <t>01739912</t>
  </si>
  <si>
    <t>BOL MINI ESTRELA LEITE 187G</t>
  </si>
  <si>
    <t>7622210495716</t>
  </si>
  <si>
    <t>r10f02s15</t>
  </si>
  <si>
    <t>00466476</t>
  </si>
  <si>
    <t>BOL.APER. TUC BACON 100G</t>
  </si>
  <si>
    <t>TUC</t>
  </si>
  <si>
    <t>5410041143508</t>
  </si>
  <si>
    <t>00466480</t>
  </si>
  <si>
    <t>BOL.APER. TUC SIMPLES 100G</t>
  </si>
  <si>
    <t>5410041001204</t>
  </si>
  <si>
    <t>01104866</t>
  </si>
  <si>
    <t>BOL.APER. TUC CREAM&amp;ONION 100G</t>
  </si>
  <si>
    <t>5410041472509</t>
  </si>
  <si>
    <t>01358613</t>
  </si>
  <si>
    <t>BOL.APER. TUC QUEIJO 100G</t>
  </si>
  <si>
    <t>7622300571351</t>
  </si>
  <si>
    <t>01185093</t>
  </si>
  <si>
    <t>BOL.APER. TUC 8SAQ. 250G</t>
  </si>
  <si>
    <t>7622210128362</t>
  </si>
  <si>
    <t>02101524</t>
  </si>
  <si>
    <t>BOL.APER. TUC ERVAS AROMAT250G</t>
  </si>
  <si>
    <t>8100090000293</t>
  </si>
  <si>
    <t>02184420</t>
  </si>
  <si>
    <t>BOL APER. TUC ORIGINAL 3X100G</t>
  </si>
  <si>
    <t>5410041030006</t>
  </si>
  <si>
    <t>r10f04s01</t>
  </si>
  <si>
    <t>01851793</t>
  </si>
  <si>
    <t>CEREAIS RECHEADOS LEITE 400G</t>
  </si>
  <si>
    <t>3250392383923</t>
  </si>
  <si>
    <t>02088763</t>
  </si>
  <si>
    <t>CEREAIS FROSTIES 330G</t>
  </si>
  <si>
    <t>KELLOGG'S</t>
  </si>
  <si>
    <t>5059319023281</t>
  </si>
  <si>
    <t>02170185</t>
  </si>
  <si>
    <t>CEREAIS MULTIGRAIN BLUEY 350G</t>
  </si>
  <si>
    <t>5059319036373</t>
  </si>
  <si>
    <t>01816162</t>
  </si>
  <si>
    <t>CEREAIS FROOT LOOPS 375G</t>
  </si>
  <si>
    <t>5059319035543</t>
  </si>
  <si>
    <t>01829324</t>
  </si>
  <si>
    <t>CEREAIS ESTRELITAS 270G</t>
  </si>
  <si>
    <t>7613039868300</t>
  </si>
  <si>
    <t>02198866</t>
  </si>
  <si>
    <t>CEREAIS NESQUICK MORANGO 310G</t>
  </si>
  <si>
    <t>5900020049278</t>
  </si>
  <si>
    <t>01702773</t>
  </si>
  <si>
    <t>CEREAIS GOLDEN GRAHAMAS 375G</t>
  </si>
  <si>
    <t>3387390339505</t>
  </si>
  <si>
    <t>01926603</t>
  </si>
  <si>
    <t>CEREAIS CINI MINIS 375G</t>
  </si>
  <si>
    <t>5900020023094</t>
  </si>
  <si>
    <t>02063820</t>
  </si>
  <si>
    <t>CEREAIS CHEERIOS MEL 330G</t>
  </si>
  <si>
    <t>8445290970985</t>
  </si>
  <si>
    <t>02063831</t>
  </si>
  <si>
    <t>CEREAIS CINI MINI CHURROS 360G</t>
  </si>
  <si>
    <t>7613287476678</t>
  </si>
  <si>
    <t>02115671</t>
  </si>
  <si>
    <t>CEREAIS TRIX 300G</t>
  </si>
  <si>
    <t>5900020045133</t>
  </si>
  <si>
    <t>01559653</t>
  </si>
  <si>
    <t>CEREAIS ESTRELITAS 550G</t>
  </si>
  <si>
    <t>7613036115575</t>
  </si>
  <si>
    <t>01229463</t>
  </si>
  <si>
    <t>CEREAIS CRACK STAR 375G</t>
  </si>
  <si>
    <t>5604260269877</t>
  </si>
  <si>
    <t>01851782</t>
  </si>
  <si>
    <t>CEREAIS BOLAS C/MEL 375G</t>
  </si>
  <si>
    <t>5604260311378</t>
  </si>
  <si>
    <t>02165441</t>
  </si>
  <si>
    <t>CEREAIS CRACK STAR 1K</t>
  </si>
  <si>
    <t>5604260339006</t>
  </si>
  <si>
    <t>r10f04s02</t>
  </si>
  <si>
    <t>02088774</t>
  </si>
  <si>
    <t>CEREAIS CHOCOKRISPIES 330G</t>
  </si>
  <si>
    <t>5059319023441</t>
  </si>
  <si>
    <t>00167123</t>
  </si>
  <si>
    <t>CEREAIS CHOCAPIC 375G</t>
  </si>
  <si>
    <t>5601001180903</t>
  </si>
  <si>
    <t>promo perm ; CNT e PD high&amp;low</t>
  </si>
  <si>
    <t>02056960</t>
  </si>
  <si>
    <t>EXP.CEREAIS CHOCAPIC 375G</t>
  </si>
  <si>
    <t>01886035</t>
  </si>
  <si>
    <t>CEREAIS NESQUIK CHOCOLATE 300G</t>
  </si>
  <si>
    <t>7613287530813</t>
  </si>
  <si>
    <t>00700441</t>
  </si>
  <si>
    <t>CEREAIS NESQUIK 625G</t>
  </si>
  <si>
    <t>7613031423583</t>
  </si>
  <si>
    <t>02191892</t>
  </si>
  <si>
    <t>CEREAIS CHOCAPIC PROTEINA 340G</t>
  </si>
  <si>
    <t>8445292268103</t>
  </si>
  <si>
    <t>02170152</t>
  </si>
  <si>
    <t>CEREAIS CHOCAPIC MINIS 310G</t>
  </si>
  <si>
    <t>8445291914193</t>
  </si>
  <si>
    <t>00319403</t>
  </si>
  <si>
    <t>CEREAIS CRUNCH 375G</t>
  </si>
  <si>
    <t>3387390324082</t>
  </si>
  <si>
    <t>01007771</t>
  </si>
  <si>
    <t>CEREAIS LION CHOC/CAR.400G</t>
  </si>
  <si>
    <t>7613033481314</t>
  </si>
  <si>
    <t>01702784</t>
  </si>
  <si>
    <t>CEREAIS COOKIE CRISP 375G</t>
  </si>
  <si>
    <t>3387390326574</t>
  </si>
  <si>
    <t>01991631</t>
  </si>
  <si>
    <t>CEREAIS KIT KAT 330G</t>
  </si>
  <si>
    <t>8445290728791</t>
  </si>
  <si>
    <t>02191901</t>
  </si>
  <si>
    <t>CEREAIS LION PROTEINA 340G</t>
  </si>
  <si>
    <t>8445292269520</t>
  </si>
  <si>
    <t>00465490</t>
  </si>
  <si>
    <t>CEREAIS CHOCAPIC 625G</t>
  </si>
  <si>
    <t>5601001187803</t>
  </si>
  <si>
    <t>02192044</t>
  </si>
  <si>
    <t>CEREAIS CHOCAPIC XXL 900G</t>
  </si>
  <si>
    <t>8445291297784</t>
  </si>
  <si>
    <t>01851813</t>
  </si>
  <si>
    <t>CEREAIS RECH CHOC/AVELA400G</t>
  </si>
  <si>
    <t>5604260311385</t>
  </si>
  <si>
    <t>02068592</t>
  </si>
  <si>
    <t>CEREAIS PETALAS CHOCOLATE 500G</t>
  </si>
  <si>
    <t>5604260334612</t>
  </si>
  <si>
    <t>01889222</t>
  </si>
  <si>
    <t>CEREAIS BOLAS CHOCOLATE 375G</t>
  </si>
  <si>
    <t>5604260319473</t>
  </si>
  <si>
    <t>01851802</t>
  </si>
  <si>
    <t>CEREAIS TUFADOS C/ CHOC 375G</t>
  </si>
  <si>
    <t>5604260311361</t>
  </si>
  <si>
    <t>MANTER - VERIFICAR GRAMAGEM CONT</t>
  </si>
  <si>
    <t>02068581</t>
  </si>
  <si>
    <t>CEREAIS PETALAS CHOCOLATE 1KG</t>
  </si>
  <si>
    <t>5604260334629</t>
  </si>
  <si>
    <t>r10f04s03</t>
  </si>
  <si>
    <t>02005755</t>
  </si>
  <si>
    <t>SPECIAL K 335G</t>
  </si>
  <si>
    <t>5059319025841</t>
  </si>
  <si>
    <t>02170163</t>
  </si>
  <si>
    <t>CER OATIES AVEIA CACAU 360G</t>
  </si>
  <si>
    <t>5059319035802</t>
  </si>
  <si>
    <t>subir?</t>
  </si>
  <si>
    <t>PVP estratégico</t>
  </si>
  <si>
    <t>02170174</t>
  </si>
  <si>
    <t>CEREAIS OATIES AVEIA 360G</t>
  </si>
  <si>
    <t>5059319035710</t>
  </si>
  <si>
    <t>CNT high&amp;low</t>
  </si>
  <si>
    <t>00305681</t>
  </si>
  <si>
    <t>SPECIAL K F.VERMELHOS 300G</t>
  </si>
  <si>
    <t>5000127524026</t>
  </si>
  <si>
    <t>01878290</t>
  </si>
  <si>
    <t>ALL BRAN 500G</t>
  </si>
  <si>
    <t>5059319036557</t>
  </si>
  <si>
    <t>02005766</t>
  </si>
  <si>
    <t>SPECIAL K 700G</t>
  </si>
  <si>
    <t>5059319025681</t>
  </si>
  <si>
    <t>01925683</t>
  </si>
  <si>
    <t>CEREAL LINHA ZERO 300G</t>
  </si>
  <si>
    <t>5601066602075</t>
  </si>
  <si>
    <t>01839722</t>
  </si>
  <si>
    <t>CEREAIS CHEERIOS AVEIA 300G</t>
  </si>
  <si>
    <t>5900020036988</t>
  </si>
  <si>
    <t>02157341</t>
  </si>
  <si>
    <t>CEREAIS SHREDDED WHEAT 370G</t>
  </si>
  <si>
    <t>8445291841024</t>
  </si>
  <si>
    <t>02058872</t>
  </si>
  <si>
    <t>CEREAIS FITNESS 0% CACAU 310G</t>
  </si>
  <si>
    <t>5900020043481</t>
  </si>
  <si>
    <t>02058883</t>
  </si>
  <si>
    <t>CEREAIS FITNESS 0&amp; FIBRA 310G</t>
  </si>
  <si>
    <t>5900020043504</t>
  </si>
  <si>
    <t>00204702</t>
  </si>
  <si>
    <t>CEREAIS FITNESS 375G</t>
  </si>
  <si>
    <t>3387390335217</t>
  </si>
  <si>
    <t>01886013</t>
  </si>
  <si>
    <t>CLUSTERS AMENDOAS 325G</t>
  </si>
  <si>
    <t>7613287308870</t>
  </si>
  <si>
    <t>01443944</t>
  </si>
  <si>
    <t>CER. FITNESS CHOCO PRETO 375G</t>
  </si>
  <si>
    <t>7613031497126</t>
  </si>
  <si>
    <t>01702740</t>
  </si>
  <si>
    <t>CEREAIS FITNESS CHOCOLATE 375G</t>
  </si>
  <si>
    <t>3387390326468</t>
  </si>
  <si>
    <t>00465486</t>
  </si>
  <si>
    <t>CEREAIS FITNESS 625G</t>
  </si>
  <si>
    <t>3387390325911</t>
  </si>
  <si>
    <t>01909450</t>
  </si>
  <si>
    <t>CEREAIS FORMA NATURA 500G</t>
  </si>
  <si>
    <t>5604260320714</t>
  </si>
  <si>
    <t>MANTER -VERIFICAR PVP CONT</t>
  </si>
  <si>
    <t>01909483</t>
  </si>
  <si>
    <t>CEREAIS FRUTA E FIBRA 375G</t>
  </si>
  <si>
    <t>5604260321858</t>
  </si>
  <si>
    <t>diferença ,1€</t>
  </si>
  <si>
    <t>01306826</t>
  </si>
  <si>
    <t>FARELO DE TRIGO 500G</t>
  </si>
  <si>
    <t>5604260273591</t>
  </si>
  <si>
    <t>01909461</t>
  </si>
  <si>
    <t>CEREAIS FORMA CHOC.NEGRO 375G</t>
  </si>
  <si>
    <t>5604260320707</t>
  </si>
  <si>
    <t>01229441</t>
  </si>
  <si>
    <t>CEREAIS CRUSTS 375G</t>
  </si>
  <si>
    <t>5604260269884</t>
  </si>
  <si>
    <t>01612905</t>
  </si>
  <si>
    <t>AVEIA INTEGRAL 500G</t>
  </si>
  <si>
    <t>QUAKER</t>
  </si>
  <si>
    <t>8410199016164</t>
  </si>
  <si>
    <t>00340336</t>
  </si>
  <si>
    <t>WEETABIX 430G</t>
  </si>
  <si>
    <t>WEETABIX</t>
  </si>
  <si>
    <t>5010029000061</t>
  </si>
  <si>
    <t>02032123</t>
  </si>
  <si>
    <t>CER. WEETABIX MINIS CHOCO.500G</t>
  </si>
  <si>
    <t>5010029229110</t>
  </si>
  <si>
    <t>r10f04s04</t>
  </si>
  <si>
    <t>01840530</t>
  </si>
  <si>
    <t>MUESLI ORIGINAL 550G</t>
  </si>
  <si>
    <t>ALPEN</t>
  </si>
  <si>
    <t>5010029226133</t>
  </si>
  <si>
    <t>Não. Gramagem CTN 560 g</t>
  </si>
  <si>
    <t>00641546</t>
  </si>
  <si>
    <t>MUESLI S/ACUCAR 560G</t>
  </si>
  <si>
    <t>5010029201246</t>
  </si>
  <si>
    <t>01960410</t>
  </si>
  <si>
    <t>GRANOLA SK CHOCOLATE 320G</t>
  </si>
  <si>
    <t>5059319016603</t>
  </si>
  <si>
    <t>02157352</t>
  </si>
  <si>
    <t>GRANOLA CHOCOLATE SALGADO 300G</t>
  </si>
  <si>
    <t>5601066602365</t>
  </si>
  <si>
    <t>02157363</t>
  </si>
  <si>
    <t>GRANOLA FRUTOS SECOS 300G</t>
  </si>
  <si>
    <t>5601066602372</t>
  </si>
  <si>
    <t>01443891</t>
  </si>
  <si>
    <t>GRANOLA AVEIA MEL FITNESS 300G</t>
  </si>
  <si>
    <t>7613035619456</t>
  </si>
  <si>
    <t>01443900</t>
  </si>
  <si>
    <t>GRANOLA AV. CHOCO FITNESS 300G</t>
  </si>
  <si>
    <t>7613035619425</t>
  </si>
  <si>
    <t>01498352</t>
  </si>
  <si>
    <t>GRANOLA AV.ARAND/SEMENTES 300G</t>
  </si>
  <si>
    <t>7613035758834</t>
  </si>
  <si>
    <t>02189100</t>
  </si>
  <si>
    <t>GRANOLA QIN AMEND FITNESS 300G</t>
  </si>
  <si>
    <t>7613037014952</t>
  </si>
  <si>
    <t>01955282</t>
  </si>
  <si>
    <t>MUESLI FRUTAS 500G</t>
  </si>
  <si>
    <t>5604260326105</t>
  </si>
  <si>
    <t>00509845</t>
  </si>
  <si>
    <t>MUESLI NOZES 500G</t>
  </si>
  <si>
    <t>5604260311026</t>
  </si>
  <si>
    <t>00426716</t>
  </si>
  <si>
    <t>MUESLI 3 CHOCOLATES 500G</t>
  </si>
  <si>
    <t>5604260311019</t>
  </si>
  <si>
    <t>01408361</t>
  </si>
  <si>
    <t>CEREAIS CRUESLI FR.SECOS 375G</t>
  </si>
  <si>
    <t>8710100126402</t>
  </si>
  <si>
    <t>r10f04s05</t>
  </si>
  <si>
    <t>01884531</t>
  </si>
  <si>
    <t>CORN FLAKES 375G</t>
  </si>
  <si>
    <t>8010265640202</t>
  </si>
  <si>
    <t>00470796</t>
  </si>
  <si>
    <t>CORN FLAKES 500G</t>
  </si>
  <si>
    <t>8410188012092</t>
  </si>
  <si>
    <t>02080321</t>
  </si>
  <si>
    <t>CORN FLAKES SEM ACUCAR 375G</t>
  </si>
  <si>
    <t>5601066600118</t>
  </si>
  <si>
    <t>01342036</t>
  </si>
  <si>
    <t>CORN FLAKES S/GLUTEN 375G</t>
  </si>
  <si>
    <t>5900020023797</t>
  </si>
  <si>
    <t>01461525</t>
  </si>
  <si>
    <t>CORN FLAKES CHOCO  S/GLUT 375G</t>
  </si>
  <si>
    <t>5900020032171</t>
  </si>
  <si>
    <t>00504072</t>
  </si>
  <si>
    <t>5604260036660</t>
  </si>
  <si>
    <t>01337081</t>
  </si>
  <si>
    <t>CORN FLAKES 1K</t>
  </si>
  <si>
    <t>5604260273584</t>
  </si>
  <si>
    <t>r10f04s06</t>
  </si>
  <si>
    <t>01957093</t>
  </si>
  <si>
    <t>BARRA CORNY0% CHOC.LEITE 6X20G</t>
  </si>
  <si>
    <t>CORNY</t>
  </si>
  <si>
    <t>8410175003430</t>
  </si>
  <si>
    <t>01957102</t>
  </si>
  <si>
    <t>BARRA CORNY0% CH..BRANCO 6X20G</t>
  </si>
  <si>
    <t>8410175016591</t>
  </si>
  <si>
    <t>02162684</t>
  </si>
  <si>
    <t>BARRA 0% AMENDOIM/CHOC 6X20G</t>
  </si>
  <si>
    <t>8410175091307</t>
  </si>
  <si>
    <t>00420934</t>
  </si>
  <si>
    <t>BARRA SP.K CHOCO 6X21.5G</t>
  </si>
  <si>
    <t>5050083172007</t>
  </si>
  <si>
    <t>00420960</t>
  </si>
  <si>
    <t>BARRA SP.K FRT.VERMEL.6X21.5G</t>
  </si>
  <si>
    <t>5050083171840</t>
  </si>
  <si>
    <t>00982821</t>
  </si>
  <si>
    <t>BARRA SP.K CHOCO.LEITE 6X21.5G</t>
  </si>
  <si>
    <t>5050083430442</t>
  </si>
  <si>
    <t>02170196</t>
  </si>
  <si>
    <t>BARRA CER CORN FLAK CHOC 6X24G</t>
  </si>
  <si>
    <t>5059321007149</t>
  </si>
  <si>
    <t>02058850</t>
  </si>
  <si>
    <t>BARRA FITNESS 0% CACAU 80G</t>
  </si>
  <si>
    <t>5900020043832</t>
  </si>
  <si>
    <t>02058861</t>
  </si>
  <si>
    <t>BARRA FITNESS 0% FIBRA 80G</t>
  </si>
  <si>
    <t>5900020044129</t>
  </si>
  <si>
    <t>02160803</t>
  </si>
  <si>
    <t>BARRA CEREAIS LION 100G</t>
  </si>
  <si>
    <t>5900020030443</t>
  </si>
  <si>
    <t>02161332</t>
  </si>
  <si>
    <t>BARRA FITNESS CAPPUCCINO 94G</t>
  </si>
  <si>
    <t>5900020046918</t>
  </si>
  <si>
    <t>00418776</t>
  </si>
  <si>
    <t>BARRA FITNESS NATURAL 141G</t>
  </si>
  <si>
    <t>3387390326284</t>
  </si>
  <si>
    <t>00418822</t>
  </si>
  <si>
    <t>BARRA FITNESS C/MORANGO 141G</t>
  </si>
  <si>
    <t>3387390326291</t>
  </si>
  <si>
    <t>01702672</t>
  </si>
  <si>
    <t>BARRA FITN.DELI CHOC.LEIT 135G</t>
  </si>
  <si>
    <t>5900020025401</t>
  </si>
  <si>
    <t>01702762</t>
  </si>
  <si>
    <t>BARRA CER. GOLD GRAHAMS 150G</t>
  </si>
  <si>
    <t>3387390406733</t>
  </si>
  <si>
    <t>01702795</t>
  </si>
  <si>
    <t>BARRA CEREAIS CHOCAPIC 150G</t>
  </si>
  <si>
    <t>3387390406849</t>
  </si>
  <si>
    <t>01702804</t>
  </si>
  <si>
    <t>BARRA CEREAIS NESQUIK 150G</t>
  </si>
  <si>
    <t>3387390406719</t>
  </si>
  <si>
    <t>01702815</t>
  </si>
  <si>
    <t>BARRA FITNESS CHOCOLATE 141G</t>
  </si>
  <si>
    <t>3387390320008</t>
  </si>
  <si>
    <t>01312856</t>
  </si>
  <si>
    <t>BARRA FIT.CRUCHY&amp;CARAMELO 141G</t>
  </si>
  <si>
    <t>5900020022370</t>
  </si>
  <si>
    <t>01788571</t>
  </si>
  <si>
    <t>BARRA FITNESS CH BANANA 141G</t>
  </si>
  <si>
    <t>5900020033963</t>
  </si>
  <si>
    <t>01991605</t>
  </si>
  <si>
    <t>BARRAS FITNESS CH.P/AMEN 141G</t>
  </si>
  <si>
    <t>5900020044518</t>
  </si>
  <si>
    <t>02068570</t>
  </si>
  <si>
    <t>BARRAS CEREAIS BOLAS CHOC 120G</t>
  </si>
  <si>
    <t>5604260336340</t>
  </si>
  <si>
    <t>01909494</t>
  </si>
  <si>
    <t>BARRAS CEREAIS F.CLASSIC 6X21G</t>
  </si>
  <si>
    <t>5604260320264</t>
  </si>
  <si>
    <t>01909514</t>
  </si>
  <si>
    <t>BARRAS CEREAIS F.ARANDOS 6X21G</t>
  </si>
  <si>
    <t>5604260320271</t>
  </si>
  <si>
    <t>02068566</t>
  </si>
  <si>
    <t>BARRAS CEREAIS BOLAS MEL 132G</t>
  </si>
  <si>
    <t>5604260336333</t>
  </si>
  <si>
    <t>01909503</t>
  </si>
  <si>
    <t>BARRAS CEREAIS F.CHOC.N 6X23G</t>
  </si>
  <si>
    <t>5604260320257</t>
  </si>
  <si>
    <t>r10f25s01</t>
  </si>
  <si>
    <t>01902933</t>
  </si>
  <si>
    <t>PAC.FRUTAPURA FRT.VARIADOS 85G</t>
  </si>
  <si>
    <t>BLEDINA</t>
  </si>
  <si>
    <t>5900852054846</t>
  </si>
  <si>
    <t>01902900</t>
  </si>
  <si>
    <t>PAC.FRUTAPURA MACA/BAN 85G</t>
  </si>
  <si>
    <t>5900852054815</t>
  </si>
  <si>
    <t>01902922</t>
  </si>
  <si>
    <t>PAC.FRUTAPURA BANA.MORANGO 85G</t>
  </si>
  <si>
    <t>5900852054839</t>
  </si>
  <si>
    <t>01902911</t>
  </si>
  <si>
    <t>PAC.FRUTAPURA MACA/PERA85G</t>
  </si>
  <si>
    <t>5900852054822</t>
  </si>
  <si>
    <t>01902966</t>
  </si>
  <si>
    <t>PAC FRUTAPURA MACA/MAN/LAR 85G</t>
  </si>
  <si>
    <t>5900852054884</t>
  </si>
  <si>
    <t>01902970</t>
  </si>
  <si>
    <t>PAC.FRUTAPURA PERA/BAN/ALP.85G</t>
  </si>
  <si>
    <t>5900852054877</t>
  </si>
  <si>
    <t>01978232</t>
  </si>
  <si>
    <t>SAQ. VEGGIE MAC/PESS/ABOB 85G</t>
  </si>
  <si>
    <t>5900852060809</t>
  </si>
  <si>
    <t>02113505</t>
  </si>
  <si>
    <t>PAC.FRUTAPURA PERA 85G</t>
  </si>
  <si>
    <t>5900852068478</t>
  </si>
  <si>
    <t>01986905</t>
  </si>
  <si>
    <t>SAQ. FRT.VARIAD.PATR.PATA 100G</t>
  </si>
  <si>
    <t>5900852054914</t>
  </si>
  <si>
    <t>01997281</t>
  </si>
  <si>
    <t>SAQ.MAC/BAN/MO P.PATA MARS100G</t>
  </si>
  <si>
    <t>5900852054891</t>
  </si>
  <si>
    <t>02174283</t>
  </si>
  <si>
    <t>SAQ. FRT. MACA P.PATA 100G</t>
  </si>
  <si>
    <t>5900852054938</t>
  </si>
  <si>
    <t>02174294</t>
  </si>
  <si>
    <t>SAQ. FT. F.VAR P.P. SKYE 100G</t>
  </si>
  <si>
    <t>5900852054945</t>
  </si>
  <si>
    <t>01557131</t>
  </si>
  <si>
    <t>PACOTE 3 FRUTAS 100G</t>
  </si>
  <si>
    <t>HERO BABY</t>
  </si>
  <si>
    <t>8410175059628</t>
  </si>
  <si>
    <t>01557142</t>
  </si>
  <si>
    <t>PACOTE MACA/BANANA 100G</t>
  </si>
  <si>
    <t>8410175059611</t>
  </si>
  <si>
    <t>01557153</t>
  </si>
  <si>
    <t>PACOTE MULTIFRU C/BOLACHA 100G</t>
  </si>
  <si>
    <t>8410175059635</t>
  </si>
  <si>
    <t>02186650</t>
  </si>
  <si>
    <t>SAQ.BAN/MORANG/MACA BLUEY 100G</t>
  </si>
  <si>
    <t>HERO SOLO</t>
  </si>
  <si>
    <t>8410175036575</t>
  </si>
  <si>
    <t>02186661</t>
  </si>
  <si>
    <t>SAQ.IOG/BAN/MORANGO BLUEY 100G</t>
  </si>
  <si>
    <t>8410175044860</t>
  </si>
  <si>
    <t>02186683</t>
  </si>
  <si>
    <t>SAQ.MEDITERRANEO BLUEY 100G</t>
  </si>
  <si>
    <t>8410175044822</t>
  </si>
  <si>
    <t>02186672</t>
  </si>
  <si>
    <t>SAQ.LAR/BAN/PER/BOL BLUEY 100G</t>
  </si>
  <si>
    <t>8410175036551</t>
  </si>
  <si>
    <t>01320350</t>
  </si>
  <si>
    <t>PACOTE 4 FRUTAS 90G</t>
  </si>
  <si>
    <t>7613034570512</t>
  </si>
  <si>
    <t>01320361</t>
  </si>
  <si>
    <t>PACOTE BANANA/MACA 90G</t>
  </si>
  <si>
    <t>7613034678607</t>
  </si>
  <si>
    <t>01431996</t>
  </si>
  <si>
    <t>PACOTE MACA/CENOURA/MANGA 90G</t>
  </si>
  <si>
    <t>7613035376861</t>
  </si>
  <si>
    <t>01448231</t>
  </si>
  <si>
    <t>PACOTE MULTIFRUTAS 90G</t>
  </si>
  <si>
    <t>7613035487871</t>
  </si>
  <si>
    <t>01471822</t>
  </si>
  <si>
    <t>PACOTE BAN/LARANJ/BOLACHA 90G</t>
  </si>
  <si>
    <t>7613035487840</t>
  </si>
  <si>
    <t>01541583</t>
  </si>
  <si>
    <t>PACOTE MAC/BANAN/MORANG 90G</t>
  </si>
  <si>
    <t>7613035930551</t>
  </si>
  <si>
    <t>01541594</t>
  </si>
  <si>
    <t>PACOTE MACA/MANGA 90G</t>
  </si>
  <si>
    <t>7613035930582</t>
  </si>
  <si>
    <t>01783626</t>
  </si>
  <si>
    <t>PACOTE MACA PESSEGO 90G</t>
  </si>
  <si>
    <t>7613036841498</t>
  </si>
  <si>
    <t>01432003</t>
  </si>
  <si>
    <t>PACOTE MACA/BANANA/AVEIA 90G</t>
  </si>
  <si>
    <t>7613035376625</t>
  </si>
  <si>
    <t>02180535</t>
  </si>
  <si>
    <t>PAC MACA PESSEGO AVEIA 90G</t>
  </si>
  <si>
    <t>8445291845862</t>
  </si>
  <si>
    <t>02180546</t>
  </si>
  <si>
    <t>PAC MACA/MOR/BAN/AVEIA 90G</t>
  </si>
  <si>
    <t>8445291845701</t>
  </si>
  <si>
    <t>01907635</t>
  </si>
  <si>
    <t>PACOTE CR.FRUITS T.FRUTTI 110G</t>
  </si>
  <si>
    <t>7613287218766</t>
  </si>
  <si>
    <t>01907646</t>
  </si>
  <si>
    <t>PACOTE CR.FRUIT F.VARIAD 110G</t>
  </si>
  <si>
    <t>7613287218704</t>
  </si>
  <si>
    <t>01907650</t>
  </si>
  <si>
    <t>PACOTE CR.FRUITS BAN/MOR.110G</t>
  </si>
  <si>
    <t>7613287218797</t>
  </si>
  <si>
    <t>02180572</t>
  </si>
  <si>
    <t>PACOTE MACA/MIRTILO/BANAN 110G</t>
  </si>
  <si>
    <t>8445291246140</t>
  </si>
  <si>
    <t>01826863</t>
  </si>
  <si>
    <t>SAQUETA MULTIFRUTOS 90G</t>
  </si>
  <si>
    <t>5604260303809</t>
  </si>
  <si>
    <t>Produto em promoção, Pingo tem a 0,67€, preço gama</t>
  </si>
  <si>
    <t>01826874</t>
  </si>
  <si>
    <t>SAQUETA MACA PERA 90G</t>
  </si>
  <si>
    <t>5604260303816</t>
  </si>
  <si>
    <t>01826896</t>
  </si>
  <si>
    <t>SAQUETA MACA BANANA 90G</t>
  </si>
  <si>
    <t>5604260303793</t>
  </si>
  <si>
    <t>01826905</t>
  </si>
  <si>
    <t>SAQ. MACA BANANA E MORANGO 90G</t>
  </si>
  <si>
    <t>5604260303786</t>
  </si>
  <si>
    <t>01826885</t>
  </si>
  <si>
    <t>SAQUETA MACA MANGA PESSEGO 90G</t>
  </si>
  <si>
    <t>5604260303823</t>
  </si>
  <si>
    <t>01913415</t>
  </si>
  <si>
    <t>SAQ.P.FRUT.MAC/LAR/BAN/BOL.90G</t>
  </si>
  <si>
    <t>5604260322633</t>
  </si>
  <si>
    <t>01913404</t>
  </si>
  <si>
    <t>SAQ. PURE FRUTA PERA 90G</t>
  </si>
  <si>
    <t>5604260322626</t>
  </si>
  <si>
    <t>01913430</t>
  </si>
  <si>
    <t>SAQ.P.FRUTA MACA/MANGA/CEN.90G</t>
  </si>
  <si>
    <t>5604260322657</t>
  </si>
  <si>
    <t>02166071</t>
  </si>
  <si>
    <t>SAQ.MAC/BAN/MOR P.POUP.12X90G</t>
  </si>
  <si>
    <t>5604260339242</t>
  </si>
  <si>
    <t>02166082</t>
  </si>
  <si>
    <t>SAQ. MULTIFRUTA P.POUP. 12X90G</t>
  </si>
  <si>
    <t>5604260339259</t>
  </si>
  <si>
    <t>r10f25s02</t>
  </si>
  <si>
    <t>01884145</t>
  </si>
  <si>
    <t>FRUTAPURA MACA PERA 4X95G</t>
  </si>
  <si>
    <t>3041091718020</t>
  </si>
  <si>
    <t>01884171</t>
  </si>
  <si>
    <t>FRUTAPURA FRUTOS VARIAD 4X95G</t>
  </si>
  <si>
    <t>3041091718051</t>
  </si>
  <si>
    <t>01884160</t>
  </si>
  <si>
    <t>FRUTAPURA MACA BANANA 4X95G</t>
  </si>
  <si>
    <t>3041091718044</t>
  </si>
  <si>
    <t>01884224</t>
  </si>
  <si>
    <t>FRUTAPURA MACA BANANA 8X95G</t>
  </si>
  <si>
    <t>3041091718129</t>
  </si>
  <si>
    <t>01884213</t>
  </si>
  <si>
    <t>FRUTAPURA FRUTOS VARIAD 8X95G</t>
  </si>
  <si>
    <t>3041091718112</t>
  </si>
  <si>
    <t>01884202</t>
  </si>
  <si>
    <t>FRUTAPURA MACA PERA 8X95G</t>
  </si>
  <si>
    <t>3041091718105</t>
  </si>
  <si>
    <t>00486254</t>
  </si>
  <si>
    <t>PURE MACA/BANANA 4X100G</t>
  </si>
  <si>
    <t>7613031501649</t>
  </si>
  <si>
    <t>01153694</t>
  </si>
  <si>
    <t>PURE 7 FRUTOS 4X100G</t>
  </si>
  <si>
    <t>7613033814693</t>
  </si>
  <si>
    <t>r10f25s03</t>
  </si>
  <si>
    <t>00378906</t>
  </si>
  <si>
    <t>BOIAO LEGUMES E VITELA 200G</t>
  </si>
  <si>
    <t>3041090004841</t>
  </si>
  <si>
    <t>00378910</t>
  </si>
  <si>
    <t>BOIAO FRANGO C/ARROZ 200G</t>
  </si>
  <si>
    <t>3041090004247</t>
  </si>
  <si>
    <t>01821944</t>
  </si>
  <si>
    <t>BOIAO BATATAS ABOB. PERU 190G</t>
  </si>
  <si>
    <t>7613038918822</t>
  </si>
  <si>
    <t>01821955</t>
  </si>
  <si>
    <t>BOIAO LEG C/ VITELA 190G</t>
  </si>
  <si>
    <t>7613038917634</t>
  </si>
  <si>
    <t>01999092</t>
  </si>
  <si>
    <t>BOIAO LEGUMES C/PEIXE 190G</t>
  </si>
  <si>
    <t>8445290589316</t>
  </si>
  <si>
    <t>02033984</t>
  </si>
  <si>
    <t>BOIAO ARROZ COM FRANGO 190G</t>
  </si>
  <si>
    <t>8445290832917</t>
  </si>
  <si>
    <t>r10f25s04</t>
  </si>
  <si>
    <t>02174261</t>
  </si>
  <si>
    <t>FAR LACT MAC/BAN/F BOSQ AV200G</t>
  </si>
  <si>
    <t>3041091980823</t>
  </si>
  <si>
    <t>02174272</t>
  </si>
  <si>
    <t>FAR LACT FRUTOS VARIADOS 200G</t>
  </si>
  <si>
    <t>3041091970466</t>
  </si>
  <si>
    <t>01822006</t>
  </si>
  <si>
    <t>FARINHA LACTEA 250G 40% ACUC.</t>
  </si>
  <si>
    <t>CERELAC</t>
  </si>
  <si>
    <t>7613037677591</t>
  </si>
  <si>
    <t>00001061</t>
  </si>
  <si>
    <t>FARINHA LACTEA 5 FRUTOS 250G</t>
  </si>
  <si>
    <t>7613032584757</t>
  </si>
  <si>
    <t>00307126</t>
  </si>
  <si>
    <t>FARINHA LACTEA BAN/LARANJ 250G</t>
  </si>
  <si>
    <t>7613032584504</t>
  </si>
  <si>
    <t>00412426</t>
  </si>
  <si>
    <t>FARINHA LACTEA MACA 250G</t>
  </si>
  <si>
    <t>7613032584436</t>
  </si>
  <si>
    <t>01575232</t>
  </si>
  <si>
    <t>FAR.LACTEA AVEIA/BAN/MANG 240G</t>
  </si>
  <si>
    <t>7613036101417</t>
  </si>
  <si>
    <t>01668336</t>
  </si>
  <si>
    <t>FAR.LACTEA AVEIA/MAC/CEN 240G</t>
  </si>
  <si>
    <t>7613036607681</t>
  </si>
  <si>
    <t>01783573</t>
  </si>
  <si>
    <t>FAR. LACTEA AVEIA CENTEIO 240G</t>
  </si>
  <si>
    <t>7613037096828</t>
  </si>
  <si>
    <t>02162074</t>
  </si>
  <si>
    <t>FAR.LACTEA AV.MA/AME 240G</t>
  </si>
  <si>
    <t>7613039424865</t>
  </si>
  <si>
    <t>02162085</t>
  </si>
  <si>
    <t>FAR.LACTEA AV.PER/BAN 240G</t>
  </si>
  <si>
    <t>7613039425060</t>
  </si>
  <si>
    <t>00000906</t>
  </si>
  <si>
    <t>FARINHA LACTEA 500G</t>
  </si>
  <si>
    <t>7613032142599</t>
  </si>
  <si>
    <t>00893436</t>
  </si>
  <si>
    <t>FAR.LACT.MULTIFRUT S/GLUT.250G</t>
  </si>
  <si>
    <t>7613032404154</t>
  </si>
  <si>
    <t>01957194</t>
  </si>
  <si>
    <t>FARINHA LACTEA 900G</t>
  </si>
  <si>
    <t>8445290489173</t>
  </si>
  <si>
    <t>01985263</t>
  </si>
  <si>
    <t>BOX CERELAC 900G</t>
  </si>
  <si>
    <t>01957203</t>
  </si>
  <si>
    <t>FARINHA LACTEA -40%ACUC. 900G</t>
  </si>
  <si>
    <t>8445290489197</t>
  </si>
  <si>
    <t>01915533</t>
  </si>
  <si>
    <t>FAR.LACT. 8CEREA.4FRUTAS 250G</t>
  </si>
  <si>
    <t>NUTRIBEN</t>
  </si>
  <si>
    <t>8430094318934</t>
  </si>
  <si>
    <t>01915544</t>
  </si>
  <si>
    <t>FAR.LACT. 8 CEREAIS/MEL 250G</t>
  </si>
  <si>
    <t>8430094318941</t>
  </si>
  <si>
    <t>02027583</t>
  </si>
  <si>
    <t>FARINHA LACT.MULTIFRUTOS 250G</t>
  </si>
  <si>
    <t>5604260329915</t>
  </si>
  <si>
    <t>00977241</t>
  </si>
  <si>
    <t>FARINHA LACTEA 1K</t>
  </si>
  <si>
    <t>5604260194087</t>
  </si>
  <si>
    <t>r10f25s05</t>
  </si>
  <si>
    <t>02174250</t>
  </si>
  <si>
    <t>FAR. NAO LACT ARROZ S/GLU 200G</t>
  </si>
  <si>
    <t>3041091980465</t>
  </si>
  <si>
    <t>02176072</t>
  </si>
  <si>
    <t>FAR.N.LACT.8CER&amp;FR 0% 160G</t>
  </si>
  <si>
    <t>8445291983748</t>
  </si>
  <si>
    <t>02189811</t>
  </si>
  <si>
    <t>FAR.N.LACT.8 CEREA.0% 160G</t>
  </si>
  <si>
    <t>8445291983793</t>
  </si>
  <si>
    <t>01102726</t>
  </si>
  <si>
    <t>FAR.N.LACT. BOLACHA MARIA 250G</t>
  </si>
  <si>
    <t>7613033129025</t>
  </si>
  <si>
    <t>01471414</t>
  </si>
  <si>
    <t>FAR.NAO LACT MULTICERIAIS 250G</t>
  </si>
  <si>
    <t>7613035659728</t>
  </si>
  <si>
    <t>00927774</t>
  </si>
  <si>
    <t>FAR.N.LACT. 8CEREAIS/MEL 250G</t>
  </si>
  <si>
    <t>7613032607463</t>
  </si>
  <si>
    <t>01957214</t>
  </si>
  <si>
    <t>FAR. NAO LACTEA 600G</t>
  </si>
  <si>
    <t>8445290490155</t>
  </si>
  <si>
    <t>02144300</t>
  </si>
  <si>
    <t>FAR N LACT 8 CER. C/FRUTA 340G</t>
  </si>
  <si>
    <t>8410175073686</t>
  </si>
  <si>
    <t>02174303</t>
  </si>
  <si>
    <t>FAR N LACT 8 CEREAIS 340G</t>
  </si>
  <si>
    <t>8410175073778</t>
  </si>
  <si>
    <t>02172970</t>
  </si>
  <si>
    <t>FAR N LACT TRIGO E FRUTA 375G</t>
  </si>
  <si>
    <t>5600389826175</t>
  </si>
  <si>
    <t>01991144</t>
  </si>
  <si>
    <t>FARINHA NAO LACTEA 750G</t>
  </si>
  <si>
    <t>5604260326914</t>
  </si>
  <si>
    <t>r10f25s06</t>
  </si>
  <si>
    <t>01118026</t>
  </si>
  <si>
    <t>LEITE APTAMIL JUNIOR 5 750G</t>
  </si>
  <si>
    <t>APTAMIL</t>
  </si>
  <si>
    <t>5391522473898</t>
  </si>
  <si>
    <t>01764015</t>
  </si>
  <si>
    <t>LEITE APTAMIL 4 750G</t>
  </si>
  <si>
    <t>5391522472839</t>
  </si>
  <si>
    <t>01763986</t>
  </si>
  <si>
    <t>LEITE APTAMIL 1 800G</t>
  </si>
  <si>
    <t>5391522472778</t>
  </si>
  <si>
    <t>01763990</t>
  </si>
  <si>
    <t>LEITE APTAMIL 2 800G</t>
  </si>
  <si>
    <t>5391522472792</t>
  </si>
  <si>
    <t>01764004</t>
  </si>
  <si>
    <t>LEITE APTAMIL 3 800G</t>
  </si>
  <si>
    <t>5391522472815</t>
  </si>
  <si>
    <t>02054333</t>
  </si>
  <si>
    <t>LEITE APTAMIL AO - AC 1 800G</t>
  </si>
  <si>
    <t>8718117608867</t>
  </si>
  <si>
    <t>02054344</t>
  </si>
  <si>
    <t>LEITE APTAMIL AO - AC 2 800G</t>
  </si>
  <si>
    <t>8718117608881</t>
  </si>
  <si>
    <t>02080481</t>
  </si>
  <si>
    <t>LEITE PROFUTURA DUO 2 800G</t>
  </si>
  <si>
    <t>5604212231686</t>
  </si>
  <si>
    <t>02080470</t>
  </si>
  <si>
    <t>LEITE PROFUTURA DUO 1 800G</t>
  </si>
  <si>
    <t>5604212231693</t>
  </si>
  <si>
    <t>02174246</t>
  </si>
  <si>
    <t>LEITE APTAMIL 4 L3P2 3X750G</t>
  </si>
  <si>
    <t>5601172243209</t>
  </si>
  <si>
    <t>01822021</t>
  </si>
  <si>
    <t>NAN OPTIPRO 1 LIQUIDO 200ML</t>
  </si>
  <si>
    <t>NAN</t>
  </si>
  <si>
    <t>7613038912431</t>
  </si>
  <si>
    <t>01822032</t>
  </si>
  <si>
    <t>NAN OPTIPRO 2 LIQUIDO 500ML</t>
  </si>
  <si>
    <t>7613038930251</t>
  </si>
  <si>
    <t>01950442</t>
  </si>
  <si>
    <t>LEITE NAN 3 800G</t>
  </si>
  <si>
    <t>8445290170736</t>
  </si>
  <si>
    <t>01950453</t>
  </si>
  <si>
    <t>LEITE NAN 4 800G</t>
  </si>
  <si>
    <t>8445290170866</t>
  </si>
  <si>
    <t>00068460</t>
  </si>
  <si>
    <t>LEITE NAN 2 800G</t>
  </si>
  <si>
    <t>7613032393632</t>
  </si>
  <si>
    <t>01611072</t>
  </si>
  <si>
    <t>NAN OPTIPRO 1 800G</t>
  </si>
  <si>
    <t>7613036362856</t>
  </si>
  <si>
    <t>02041340</t>
  </si>
  <si>
    <t>LEITE NAN 1 TOTAL 800G</t>
  </si>
  <si>
    <t>8445292287326</t>
  </si>
  <si>
    <t>02041351</t>
  </si>
  <si>
    <t>LEITE NAN 2 TOTAL  800G</t>
  </si>
  <si>
    <t>8445292299602</t>
  </si>
  <si>
    <t>02076510</t>
  </si>
  <si>
    <t>NAN SUPREME PRO 2 800G</t>
  </si>
  <si>
    <t>8445291000650</t>
  </si>
  <si>
    <t>01611094</t>
  </si>
  <si>
    <t>NAN SUPREME HA 1 800G</t>
  </si>
  <si>
    <t>8445290940704</t>
  </si>
  <si>
    <t>02172900</t>
  </si>
  <si>
    <t>LEITE NAN3 OPTIPR L3P2 3X800G</t>
  </si>
  <si>
    <t>8445290444622</t>
  </si>
  <si>
    <t>02172891</t>
  </si>
  <si>
    <t>LEITE NAN2 OPTIPR L3P2 3X800G</t>
  </si>
  <si>
    <t>7613035673212</t>
  </si>
  <si>
    <t>01552021</t>
  </si>
  <si>
    <t>LEITE CRESCIMENTO PRO + 800G</t>
  </si>
  <si>
    <t>8430094303824</t>
  </si>
  <si>
    <t>01795872</t>
  </si>
  <si>
    <t>LEITE NATAL 1 - 800G</t>
  </si>
  <si>
    <t>5600389821163</t>
  </si>
  <si>
    <t>01795861</t>
  </si>
  <si>
    <t>LEITE CONTINUACAO P.ALFA 800G</t>
  </si>
  <si>
    <t>5600389821118</t>
  </si>
  <si>
    <t>02056484</t>
  </si>
  <si>
    <t>LEITE AOC 1 800G</t>
  </si>
  <si>
    <t>8430094329442</t>
  </si>
  <si>
    <t>r10f25s08</t>
  </si>
  <si>
    <t>00717034</t>
  </si>
  <si>
    <t>NESTUM CEREAIS INTEGRAIS 250G</t>
  </si>
  <si>
    <t>NESTUM</t>
  </si>
  <si>
    <t>7613033822827</t>
  </si>
  <si>
    <t>01085505</t>
  </si>
  <si>
    <t>NESTUM BOLACHA MARIA 250G</t>
  </si>
  <si>
    <t>7613035766488</t>
  </si>
  <si>
    <t>01392903</t>
  </si>
  <si>
    <t>NESTUM 5 CEREAIS 250G</t>
  </si>
  <si>
    <t>7613033823886</t>
  </si>
  <si>
    <t>01760610</t>
  </si>
  <si>
    <t>NESTUM ZERO ESPELTA/AVEIA 250G</t>
  </si>
  <si>
    <t>7613037040869</t>
  </si>
  <si>
    <t>01760621</t>
  </si>
  <si>
    <t>NESTUM ZERO MEL 250G</t>
  </si>
  <si>
    <t>7613036955799</t>
  </si>
  <si>
    <t>00000921</t>
  </si>
  <si>
    <t>NESTUM MEL 300G</t>
  </si>
  <si>
    <t>5601001228100</t>
  </si>
  <si>
    <t>01897524</t>
  </si>
  <si>
    <t>BOX NESTUM MEL 300G (224UND)</t>
  </si>
  <si>
    <t>02036991</t>
  </si>
  <si>
    <t>NESTUM ZERO CHOCOLATE 250G</t>
  </si>
  <si>
    <t>8445290486998</t>
  </si>
  <si>
    <t>00000943</t>
  </si>
  <si>
    <t>NESTUM CHOCOLATE 250G</t>
  </si>
  <si>
    <t>7613035766532</t>
  </si>
  <si>
    <t>02117910</t>
  </si>
  <si>
    <t>NESTUM PROT.CEREAIS 250G</t>
  </si>
  <si>
    <t>8445291325036</t>
  </si>
  <si>
    <t>02117921</t>
  </si>
  <si>
    <t>NESTUM PROT.MORANGO 250G</t>
  </si>
  <si>
    <t>8445291325067</t>
  </si>
  <si>
    <t>02180550</t>
  </si>
  <si>
    <t>NESTUM PRO CACAU 250G</t>
  </si>
  <si>
    <t>8445291816251</t>
  </si>
  <si>
    <t>01934051</t>
  </si>
  <si>
    <t>NESTUM MEL 600G</t>
  </si>
  <si>
    <t>8445290250322</t>
  </si>
  <si>
    <t>01934062</t>
  </si>
  <si>
    <t>BOX NESTUM MEL 600G (128UND)</t>
  </si>
  <si>
    <t>01752692</t>
  </si>
  <si>
    <t>NESTUM ZERO ARROZ 250G</t>
  </si>
  <si>
    <t>7613036923361</t>
  </si>
  <si>
    <t>02172865</t>
  </si>
  <si>
    <t>NESTUM CEREAIS INT MEL 600G</t>
  </si>
  <si>
    <t>7613038360560</t>
  </si>
  <si>
    <t>01628332</t>
  </si>
  <si>
    <t>FARINHA C/CACAU PENSAL 250G</t>
  </si>
  <si>
    <t>PENSAL</t>
  </si>
  <si>
    <t>7613036525893</t>
  </si>
  <si>
    <t>01333661</t>
  </si>
  <si>
    <t>FLOCOS CEREAIS CHOCOLATE 300G</t>
  </si>
  <si>
    <t>5604260274239</t>
  </si>
  <si>
    <t>00977226</t>
  </si>
  <si>
    <t>FLOCOS DE CEREAIS C/MEL 750G</t>
  </si>
  <si>
    <t>5604260327386</t>
  </si>
  <si>
    <t>r10f25s09</t>
  </si>
  <si>
    <t>01160352</t>
  </si>
  <si>
    <t>CEREAIS LACT.BOL.MARIA 2X200ML</t>
  </si>
  <si>
    <t>7613033865435</t>
  </si>
  <si>
    <t>01354982</t>
  </si>
  <si>
    <t>CEREAIS LACT. PIJAMA 2X200ML</t>
  </si>
  <si>
    <t>7613034903204</t>
  </si>
  <si>
    <t>01845381</t>
  </si>
  <si>
    <t>CEREAIS LACT.6 CER/MEL 2X200ML</t>
  </si>
  <si>
    <t>7613033865848</t>
  </si>
  <si>
    <t>r10f25s10</t>
  </si>
  <si>
    <t>02113812</t>
  </si>
  <si>
    <t>IOGOFRUTA ALPERCE 4X95G</t>
  </si>
  <si>
    <t>3041092073616</t>
  </si>
  <si>
    <t>01971063</t>
  </si>
  <si>
    <t>IOGOFRUTA MORANGO 4X95G</t>
  </si>
  <si>
    <t>3041092073623</t>
  </si>
  <si>
    <t>02162096</t>
  </si>
  <si>
    <t>IOGOFRUTA MANGA PESSEGO 4X95G</t>
  </si>
  <si>
    <t>3041092073609</t>
  </si>
  <si>
    <t>01971074</t>
  </si>
  <si>
    <t>IOGOFRUTA BANANA 4X95G</t>
  </si>
  <si>
    <t>3041092073647</t>
  </si>
  <si>
    <t>alinhado à gama</t>
  </si>
  <si>
    <t>01922770</t>
  </si>
  <si>
    <t>YOGOLINO BANANA 100G</t>
  </si>
  <si>
    <t>YOGOLINO</t>
  </si>
  <si>
    <t>7613287785886</t>
  </si>
  <si>
    <t>01922781</t>
  </si>
  <si>
    <t>YOGOLINO MORANGO/MACA 100G</t>
  </si>
  <si>
    <t>7613287785398</t>
  </si>
  <si>
    <t>02172880</t>
  </si>
  <si>
    <t>PACOTE BANANA MORANGO 100G</t>
  </si>
  <si>
    <t>8445291259867</t>
  </si>
  <si>
    <t>01602316</t>
  </si>
  <si>
    <t>YOGOLINO MORANGO 4X100G</t>
  </si>
  <si>
    <t>4005500030300</t>
  </si>
  <si>
    <t>01602320</t>
  </si>
  <si>
    <t>YOGOLINO BANANA 4X100G</t>
  </si>
  <si>
    <t>4005500030287</t>
  </si>
  <si>
    <t>01602331</t>
  </si>
  <si>
    <t>YOGOLINO ALPERCE 4X100G</t>
  </si>
  <si>
    <t>4005500030263</t>
  </si>
  <si>
    <t>01602342</t>
  </si>
  <si>
    <t>YOGOLINO PERA 4X100G</t>
  </si>
  <si>
    <t>7613030924302</t>
  </si>
  <si>
    <t>01602353</t>
  </si>
  <si>
    <t>YOGOLINO NATURAL 4X100G</t>
  </si>
  <si>
    <t>7613039531853</t>
  </si>
  <si>
    <t>01602364</t>
  </si>
  <si>
    <t>YOGOLINO BOLACHA MARIA 4X100G</t>
  </si>
  <si>
    <t>7613034515643</t>
  </si>
  <si>
    <t>01602375</t>
  </si>
  <si>
    <t>YOGOLINO CERE. BAUNILHA 4X100G</t>
  </si>
  <si>
    <t>7613034515667</t>
  </si>
  <si>
    <t>01739473</t>
  </si>
  <si>
    <t>YOGOLINO S/ACUC MOR/BAN 4X100G</t>
  </si>
  <si>
    <t>7613036886536</t>
  </si>
  <si>
    <t>01739484</t>
  </si>
  <si>
    <t>YOGOLINO S/ACUC PES/BAN 4X100G</t>
  </si>
  <si>
    <t>7613036886994</t>
  </si>
  <si>
    <t>02172876</t>
  </si>
  <si>
    <t>YOGOLINO MANGA 4X100G</t>
  </si>
  <si>
    <t>7613287409430</t>
  </si>
  <si>
    <t>r10f25s11</t>
  </si>
  <si>
    <t>01664332</t>
  </si>
  <si>
    <t>BOLACHINHAS BLEDINA 125G</t>
  </si>
  <si>
    <t>5601172230551</t>
  </si>
  <si>
    <t>01882031</t>
  </si>
  <si>
    <t>NUTRIPUFFS BANANA 7G</t>
  </si>
  <si>
    <t>7613287235497</t>
  </si>
  <si>
    <t>01882042</t>
  </si>
  <si>
    <t>NUTRIPUFFS FRAMBOESA 7G</t>
  </si>
  <si>
    <t>7613287235756</t>
  </si>
  <si>
    <t>01572543</t>
  </si>
  <si>
    <t>BOLACHINHAS NESTLE 180G</t>
  </si>
  <si>
    <t>7613035749016</t>
  </si>
  <si>
    <t>01999066</t>
  </si>
  <si>
    <t>SNACK HAP.PUFFS MILHO 28G</t>
  </si>
  <si>
    <t>8445290554468</t>
  </si>
  <si>
    <t>01999070</t>
  </si>
  <si>
    <t>SNACK HAP.PUFFS MORANGO 28G</t>
  </si>
  <si>
    <t>8445290554499</t>
  </si>
  <si>
    <t>r10f25s12</t>
  </si>
  <si>
    <t>01899403</t>
  </si>
  <si>
    <t>BIO SNACK FLORES LENT.MILH 20G</t>
  </si>
  <si>
    <t>5601172231466</t>
  </si>
  <si>
    <t>01899414</t>
  </si>
  <si>
    <t>BIO SNACK TUB.CEN. MILHO 20G</t>
  </si>
  <si>
    <t>5601172231459</t>
  </si>
  <si>
    <t>01899425</t>
  </si>
  <si>
    <t>BIO SNACK ESTR.ANAN QUINOA20G</t>
  </si>
  <si>
    <t>5601172231480</t>
  </si>
  <si>
    <t>01944583</t>
  </si>
  <si>
    <t>PAC.FRUTA BIO PERA 90G</t>
  </si>
  <si>
    <t>GERBER</t>
  </si>
  <si>
    <t>8445290217981</t>
  </si>
  <si>
    <t>01944594</t>
  </si>
  <si>
    <t>PAC.FRUTA BIO PERA/MAC/BAN.90G</t>
  </si>
  <si>
    <t>8445290218018</t>
  </si>
  <si>
    <t>01944603</t>
  </si>
  <si>
    <t>PAC.FRUTA BIO MANGA 90G</t>
  </si>
  <si>
    <t>8445290217240</t>
  </si>
  <si>
    <t>02180561</t>
  </si>
  <si>
    <t>PAC.FRUTA MORANGO BANANA 90G</t>
  </si>
  <si>
    <t>8445291246171</t>
  </si>
  <si>
    <t>02130605</t>
  </si>
  <si>
    <t>SNACK BIO PRIM.DENT.BANANA 28G</t>
  </si>
  <si>
    <t>8445291408531</t>
  </si>
  <si>
    <t>01944662</t>
  </si>
  <si>
    <t>BOIAO BIO ER/BAT.C/FRANGO 190G</t>
  </si>
  <si>
    <t>7613287805119</t>
  </si>
  <si>
    <t>01944636</t>
  </si>
  <si>
    <t>NUTRIPUFF BIO CER/BANAN.35G</t>
  </si>
  <si>
    <t>8445290189080</t>
  </si>
  <si>
    <t>01944651</t>
  </si>
  <si>
    <t>NUTRIPUFF BIO CER/FRAMB.35G</t>
  </si>
  <si>
    <t>7613287322838</t>
  </si>
  <si>
    <t>02130616</t>
  </si>
  <si>
    <t>NUTRIPUFF BIO MILH/FEIJ/CE.35G</t>
  </si>
  <si>
    <t>8445291408517</t>
  </si>
  <si>
    <t>02163176</t>
  </si>
  <si>
    <t>NUTRIPUFF BIO MANGA BANANA 35G</t>
  </si>
  <si>
    <t>8445291345324</t>
  </si>
  <si>
    <t>02202032</t>
  </si>
  <si>
    <t>NUTRIPUFF BIO CENOURA 35G</t>
  </si>
  <si>
    <t>8445291345065</t>
  </si>
  <si>
    <t>r10f26s01</t>
  </si>
  <si>
    <t>01993056</t>
  </si>
  <si>
    <t>TORT. MILHO COG/TRUFA 124G</t>
  </si>
  <si>
    <t>BICENTURY</t>
  </si>
  <si>
    <t>8423207208031</t>
  </si>
  <si>
    <t>01180624</t>
  </si>
  <si>
    <t>TORTI. ARROZ CHO.NEGRO4X2 130G</t>
  </si>
  <si>
    <t>8423207000086</t>
  </si>
  <si>
    <t>01993060</t>
  </si>
  <si>
    <t>TORT.CHOCO NG 0%ACUCAR 130G</t>
  </si>
  <si>
    <t>8423207210843</t>
  </si>
  <si>
    <t>01993071</t>
  </si>
  <si>
    <t>TORT.CHO.BR/AMEND/CARAM138G</t>
  </si>
  <si>
    <t>8423207210768</t>
  </si>
  <si>
    <t>01631456</t>
  </si>
  <si>
    <t>TORT.CHOCO BR.FR.VERM.131G</t>
  </si>
  <si>
    <t>8423207209908</t>
  </si>
  <si>
    <t>01916354</t>
  </si>
  <si>
    <t>MINI MARINHEIRAS TOMA.OREG 50G</t>
  </si>
  <si>
    <t>CEMPORCENT</t>
  </si>
  <si>
    <t>5604321044429</t>
  </si>
  <si>
    <t>01916365</t>
  </si>
  <si>
    <t>MINI MARINHEIRAS GIRAS.ALEC50G</t>
  </si>
  <si>
    <t>5604321044436</t>
  </si>
  <si>
    <t>01745220</t>
  </si>
  <si>
    <t>MARINHEIRAS CHIA MINI 50G</t>
  </si>
  <si>
    <t>5604321035960</t>
  </si>
  <si>
    <t>01745231</t>
  </si>
  <si>
    <t>MARINHEIRAS NATURAL MINI 50G</t>
  </si>
  <si>
    <t>5604321035977</t>
  </si>
  <si>
    <t>02147496</t>
  </si>
  <si>
    <t>MINI MARINHEIR MACA CANELA50G</t>
  </si>
  <si>
    <t>5604321046652</t>
  </si>
  <si>
    <t>01684312</t>
  </si>
  <si>
    <t>WAFERS IOGURT/LIMAO S/ACU 180G</t>
  </si>
  <si>
    <t>5604321024865</t>
  </si>
  <si>
    <t>01684301</t>
  </si>
  <si>
    <t>WAFERS DE COCO S/ACUCAR 180G</t>
  </si>
  <si>
    <t>5604321024834</t>
  </si>
  <si>
    <t>01684244</t>
  </si>
  <si>
    <t>AVEIA CANELA C/FRUTOS 4UN 140G</t>
  </si>
  <si>
    <t>5604321029211</t>
  </si>
  <si>
    <t>01683965</t>
  </si>
  <si>
    <t>BOLACHAS MARINHEIRAS CHIA 200G</t>
  </si>
  <si>
    <t>5604321028757</t>
  </si>
  <si>
    <t>01916391</t>
  </si>
  <si>
    <t>BOL. MARINHEIRAS AVEIA 200G</t>
  </si>
  <si>
    <t>5604321044412</t>
  </si>
  <si>
    <t>01684110</t>
  </si>
  <si>
    <t>NUTRISSIMAS TRADICIONAIS 250G</t>
  </si>
  <si>
    <t>5604321027255</t>
  </si>
  <si>
    <t>01684402</t>
  </si>
  <si>
    <t>BISC. INTEGRAIS ALFARROBA 250G</t>
  </si>
  <si>
    <t>5604321026487</t>
  </si>
  <si>
    <t>01684180</t>
  </si>
  <si>
    <t>NUTRISSIMAS DE ALFARROBA 180G</t>
  </si>
  <si>
    <t>5604321027613</t>
  </si>
  <si>
    <t>01684446</t>
  </si>
  <si>
    <t>BISCOITOS GENGIBRE/CANELA 250G</t>
  </si>
  <si>
    <t>5604321028627</t>
  </si>
  <si>
    <t>01684424</t>
  </si>
  <si>
    <t>BISCOITOS DE LINHACA 250G</t>
  </si>
  <si>
    <t>5604321028351</t>
  </si>
  <si>
    <t>01683976</t>
  </si>
  <si>
    <t>BOL. MARINHEIRAS NATURAIS 200G</t>
  </si>
  <si>
    <t>5604321027040</t>
  </si>
  <si>
    <t>01683980</t>
  </si>
  <si>
    <t>BOL. MARINHEIRAS SEM SAL 200G</t>
  </si>
  <si>
    <t>5604321027057</t>
  </si>
  <si>
    <t>01683991</t>
  </si>
  <si>
    <t>BOL. MARINHEIRAS INTEGR. 200G</t>
  </si>
  <si>
    <t>5604321027507</t>
  </si>
  <si>
    <t>01683943</t>
  </si>
  <si>
    <t>BOL. MARINHEIRAS ESPELTA 200G</t>
  </si>
  <si>
    <t>5604321032235</t>
  </si>
  <si>
    <t>01683954</t>
  </si>
  <si>
    <t>BOL. MARINHEIRAS LINHACA 200G</t>
  </si>
  <si>
    <t>5604321032242</t>
  </si>
  <si>
    <t>02169805</t>
  </si>
  <si>
    <t>BOL. MARINHEIRAS SEMENTES 200G</t>
  </si>
  <si>
    <t>C-REAL</t>
  </si>
  <si>
    <t>5600744051655</t>
  </si>
  <si>
    <t>02169816</t>
  </si>
  <si>
    <t>BOL. MARINHEIRAS ORIGINAL 200G</t>
  </si>
  <si>
    <t>5600744051648</t>
  </si>
  <si>
    <t>01978583</t>
  </si>
  <si>
    <t>BOL. MARINHEIROS CLAS.150G</t>
  </si>
  <si>
    <t>8434165608030</t>
  </si>
  <si>
    <t>01978594</t>
  </si>
  <si>
    <t>BOL.MARINHEIROS SEMENTES 150G</t>
  </si>
  <si>
    <t>8434165608023</t>
  </si>
  <si>
    <t>02043581</t>
  </si>
  <si>
    <t>BOL. FAR.MILHO&amp;SEM.ABOBORA150G</t>
  </si>
  <si>
    <t>8434165629714</t>
  </si>
  <si>
    <t>02043592</t>
  </si>
  <si>
    <t>BOL.FARINHA ARROZ&amp;LINHACA 150G</t>
  </si>
  <si>
    <t>8434165629721</t>
  </si>
  <si>
    <t>02157374</t>
  </si>
  <si>
    <t>BOL. CHOCO BOM CACAU S/GL 120G</t>
  </si>
  <si>
    <t>8410376075915</t>
  </si>
  <si>
    <t>02157385</t>
  </si>
  <si>
    <t>BOL HOOKIES SHARKIES S/GL 160G</t>
  </si>
  <si>
    <t>8410376075786</t>
  </si>
  <si>
    <t>01692785</t>
  </si>
  <si>
    <t>BOL. AVEIA/LARANJ S/GLUT 180G</t>
  </si>
  <si>
    <t>8410376052596</t>
  </si>
  <si>
    <t>01921504</t>
  </si>
  <si>
    <t>BOL RECHEADA CHOC. S/GLUT 225G</t>
  </si>
  <si>
    <t>8410376061789</t>
  </si>
  <si>
    <t>01039822</t>
  </si>
  <si>
    <t>BISCOITOS S/GLUTEN 200G</t>
  </si>
  <si>
    <t>8410376017359</t>
  </si>
  <si>
    <t>01632753</t>
  </si>
  <si>
    <t>TOR.VIT AVEIA/ARR/CH.NEGRO 82G</t>
  </si>
  <si>
    <t>8410376051919</t>
  </si>
  <si>
    <t>02038166</t>
  </si>
  <si>
    <t>BOL.HOOKIES SHARK. S/GLUT250G</t>
  </si>
  <si>
    <t>8410376044959</t>
  </si>
  <si>
    <t>01403113</t>
  </si>
  <si>
    <t>BOL.DIGESTIVE S/GLUTEN 150G</t>
  </si>
  <si>
    <t>8410376045024</t>
  </si>
  <si>
    <t>01632764</t>
  </si>
  <si>
    <t>TOR.VIT AVEIA/QUIN/LINH.115.2G</t>
  </si>
  <si>
    <t>8410376051926</t>
  </si>
  <si>
    <t>02025750</t>
  </si>
  <si>
    <t>BOL.HOOKIES RECH. S/GLUT.230G</t>
  </si>
  <si>
    <t>8410376064353</t>
  </si>
  <si>
    <t>01921484</t>
  </si>
  <si>
    <t>TORT VITALDAY IOG/FRA 112.8G</t>
  </si>
  <si>
    <t>8410376058864</t>
  </si>
  <si>
    <t>01039844</t>
  </si>
  <si>
    <t>COOKIES S/GLUTEN 200G</t>
  </si>
  <si>
    <t>8410376017342</t>
  </si>
  <si>
    <t>01390181</t>
  </si>
  <si>
    <t>BOL. CHIP CHOCO S/GLUTEN 130G</t>
  </si>
  <si>
    <t>8410376037883</t>
  </si>
  <si>
    <t>01921473</t>
  </si>
  <si>
    <t>TORT VITALDAY MIL/CH S/A 100G</t>
  </si>
  <si>
    <t>8410376055702</t>
  </si>
  <si>
    <t>01906851</t>
  </si>
  <si>
    <t>MARIA S/GLUTEN 380G</t>
  </si>
  <si>
    <t>8410376036169</t>
  </si>
  <si>
    <t>02184431</t>
  </si>
  <si>
    <t>BOL. MINI MARINHEIRAS NAT 50G</t>
  </si>
  <si>
    <t>5601066602440</t>
  </si>
  <si>
    <t>02184442</t>
  </si>
  <si>
    <t>BOL. MINI MARINHEIRAS CHIA 50G</t>
  </si>
  <si>
    <t>5601066602457</t>
  </si>
  <si>
    <t>02107310</t>
  </si>
  <si>
    <t>BOL. MARINHEIRAS NATURAL 200G</t>
  </si>
  <si>
    <t>5601066401142</t>
  </si>
  <si>
    <t>02107321</t>
  </si>
  <si>
    <t>BOL. MARINHEIRAS CHIA 200G</t>
  </si>
  <si>
    <t>5601066401159</t>
  </si>
  <si>
    <t>01521094</t>
  </si>
  <si>
    <t>TORTITAS ARROZ INT.S/SAL 130G</t>
  </si>
  <si>
    <t>5604260280940</t>
  </si>
  <si>
    <t>01521103</t>
  </si>
  <si>
    <t>TORTITAS MILHO C/ SAL 130G</t>
  </si>
  <si>
    <t>5604260280957</t>
  </si>
  <si>
    <t>01521083</t>
  </si>
  <si>
    <t>TORTITAS ARROZ INT.C/SAL 130G</t>
  </si>
  <si>
    <t>5604260280933</t>
  </si>
  <si>
    <t>01809311</t>
  </si>
  <si>
    <t>PALMIERS INTEGRAIS 125G</t>
  </si>
  <si>
    <t>5604260306169</t>
  </si>
  <si>
    <t>01809322</t>
  </si>
  <si>
    <t>ARGOLAS INTEG.MACA/CANE.100G</t>
  </si>
  <si>
    <t>5604260306183</t>
  </si>
  <si>
    <t>01809333</t>
  </si>
  <si>
    <t>ARGOLAS INTEG.LARA/GENG.100G</t>
  </si>
  <si>
    <t>5604260306176</t>
  </si>
  <si>
    <t>01857586</t>
  </si>
  <si>
    <t>BISCOITOS INTEGRAIS LIMAO 250G</t>
  </si>
  <si>
    <t>5604260312344</t>
  </si>
  <si>
    <t>01857575</t>
  </si>
  <si>
    <t>BISCOITOS INTEG CANELA 250G</t>
  </si>
  <si>
    <t>5604260312337</t>
  </si>
  <si>
    <t>01848055</t>
  </si>
  <si>
    <t>BOLACH.MARITIMAS.CHIA 200G</t>
  </si>
  <si>
    <t>5604260310142</t>
  </si>
  <si>
    <t>01848070</t>
  </si>
  <si>
    <t>BOLACH.MARITIMAS CLASSIC.200G</t>
  </si>
  <si>
    <t>5604260310173</t>
  </si>
  <si>
    <t>01521125</t>
  </si>
  <si>
    <t>SAQ MINI TORT.MILHO C/SAL 200G</t>
  </si>
  <si>
    <t>5604260281671</t>
  </si>
  <si>
    <t>01855764</t>
  </si>
  <si>
    <t>TORTITAS ARROZ CHOC.NEGRO 130G</t>
  </si>
  <si>
    <t>5604260310791</t>
  </si>
  <si>
    <t>01855786</t>
  </si>
  <si>
    <t>TORTITAS ARROZ IOG/CHO.BR.130G</t>
  </si>
  <si>
    <t>5604260310753</t>
  </si>
  <si>
    <t>Diferença ,1€</t>
  </si>
  <si>
    <t>01855775</t>
  </si>
  <si>
    <t>TORTITAS MILHO CHOC.NEGRO 130G</t>
  </si>
  <si>
    <t>5604260310777</t>
  </si>
  <si>
    <t>01839950</t>
  </si>
  <si>
    <t>SNACK ZERO WAFER BAUNILHA 40G</t>
  </si>
  <si>
    <t>PROZIS</t>
  </si>
  <si>
    <t>5600499523964</t>
  </si>
  <si>
    <t>01839961</t>
  </si>
  <si>
    <t>SNACK ZERO WAFER CHOC PRT 40G</t>
  </si>
  <si>
    <t>5600499559369</t>
  </si>
  <si>
    <t>02140123</t>
  </si>
  <si>
    <t>COOKIES DOUBLE PROTEIN 4X20G</t>
  </si>
  <si>
    <t>5607780018192</t>
  </si>
  <si>
    <t>01983496</t>
  </si>
  <si>
    <t>BOL. ARROZ CHO.KRISPEES 96G</t>
  </si>
  <si>
    <t>5600961159547</t>
  </si>
  <si>
    <t>01956924</t>
  </si>
  <si>
    <t>6XWAFFLES CHOC S/AUCAR 30G</t>
  </si>
  <si>
    <t>5600499545911</t>
  </si>
  <si>
    <t>01679884</t>
  </si>
  <si>
    <t>BOL. ARROZ INTEGRFINISS 130G</t>
  </si>
  <si>
    <t>SALUTEM</t>
  </si>
  <si>
    <t>5601557049228</t>
  </si>
  <si>
    <t>01679895</t>
  </si>
  <si>
    <t>BOL. ARRZ INT. FIN S/SAL  130G</t>
  </si>
  <si>
    <t>5601557049242</t>
  </si>
  <si>
    <t>01679904</t>
  </si>
  <si>
    <t>BOLACHA MILHO FINISSIMA 130GR</t>
  </si>
  <si>
    <t>5601557049211</t>
  </si>
  <si>
    <t>01679915</t>
  </si>
  <si>
    <t>BOL. MILHO FINISS S / SAL 130G</t>
  </si>
  <si>
    <t>5601557049235</t>
  </si>
  <si>
    <t>01920360</t>
  </si>
  <si>
    <t>BOL.MARINHAS CHIA 200G</t>
  </si>
  <si>
    <t>5601557063538</t>
  </si>
  <si>
    <t>01920371</t>
  </si>
  <si>
    <t>BOL.MARINHAS INTEGRAL 200G</t>
  </si>
  <si>
    <t>5601557063545</t>
  </si>
  <si>
    <t>01920382</t>
  </si>
  <si>
    <t>MARINHAS LINHACA 200G</t>
  </si>
  <si>
    <t>5601557063552</t>
  </si>
  <si>
    <t>01920393</t>
  </si>
  <si>
    <t>MARINHAS NATURAL 200G</t>
  </si>
  <si>
    <t>5601557063521</t>
  </si>
  <si>
    <t>01921256</t>
  </si>
  <si>
    <t>MINI GALETE MILHO 120G</t>
  </si>
  <si>
    <t>5601557061053</t>
  </si>
  <si>
    <t>01921245</t>
  </si>
  <si>
    <t>MINI GALETE ARROZ 120G</t>
  </si>
  <si>
    <t>5601557061046</t>
  </si>
  <si>
    <t>02120595</t>
  </si>
  <si>
    <t>MINI TORTITA QUEIJO TRUFA 70G</t>
  </si>
  <si>
    <t>5601557068410</t>
  </si>
  <si>
    <t>02120604</t>
  </si>
  <si>
    <t>MINI TORTITA QUEIJO AZUL 70G</t>
  </si>
  <si>
    <t>5601557068403</t>
  </si>
  <si>
    <t>01041111</t>
  </si>
  <si>
    <t>_WAFERS CHOC.PRETO S/GLUT. 40G</t>
  </si>
  <si>
    <t>SCHAR</t>
  </si>
  <si>
    <t>8008698005293</t>
  </si>
  <si>
    <t>01041065</t>
  </si>
  <si>
    <t>_BOLACHA PETIT S/GLUTEN 165G</t>
  </si>
  <si>
    <t>8008698012857</t>
  </si>
  <si>
    <t>01041223</t>
  </si>
  <si>
    <t>_BOL. PEPITA CHOC. S/GLUT.200G</t>
  </si>
  <si>
    <t>8008698005491</t>
  </si>
  <si>
    <t>02057011</t>
  </si>
  <si>
    <t>BOL.DOSES MARIA S/LACT150G</t>
  </si>
  <si>
    <t>5601008413462</t>
  </si>
  <si>
    <t>r10f26s02</t>
  </si>
  <si>
    <t>02139670</t>
  </si>
  <si>
    <t>BITES PROT CACAU &amp; AVELA 30G</t>
  </si>
  <si>
    <t>BETTERY</t>
  </si>
  <si>
    <t>5600760622877</t>
  </si>
  <si>
    <t>01993093</t>
  </si>
  <si>
    <t>BAR. CHOCO LEITE S/GLUTEN 78G</t>
  </si>
  <si>
    <t>8423207207256</t>
  </si>
  <si>
    <t>01993082</t>
  </si>
  <si>
    <t>BAR. CHOCO NG S/ACUCAR102G</t>
  </si>
  <si>
    <t>8423207204439</t>
  </si>
  <si>
    <t>01682185</t>
  </si>
  <si>
    <t>FLOC. AVEIA GROS.INTEG. 400G</t>
  </si>
  <si>
    <t>5604321002085</t>
  </si>
  <si>
    <t>01682174</t>
  </si>
  <si>
    <t>FLOCOS AVEIA FIN INTEG. 400G</t>
  </si>
  <si>
    <t>5604321002078</t>
  </si>
  <si>
    <t>01682231</t>
  </si>
  <si>
    <t>FLOCOS DE CEVADA INTEGRAL 400G</t>
  </si>
  <si>
    <t>5604321029693</t>
  </si>
  <si>
    <t>01685436</t>
  </si>
  <si>
    <t>FLOC. AVEIA FIN S/ GLUTEN 400G</t>
  </si>
  <si>
    <t>5604321031627</t>
  </si>
  <si>
    <t>01685440</t>
  </si>
  <si>
    <t>FLOC. AVEIA GROS S/GLUTEN 400G</t>
  </si>
  <si>
    <t>5604321032648</t>
  </si>
  <si>
    <t>01681634</t>
  </si>
  <si>
    <t>AVEIA NUTRITIVA INSTANT. 500G</t>
  </si>
  <si>
    <t>5604321028825</t>
  </si>
  <si>
    <t>01685271</t>
  </si>
  <si>
    <t>FLOCOS AVEIA FINOS INTEG.  1KG</t>
  </si>
  <si>
    <t>5604321029167</t>
  </si>
  <si>
    <t>01681952</t>
  </si>
  <si>
    <t>A GRANOLA + CLASSICA 375G</t>
  </si>
  <si>
    <t>5604321002023</t>
  </si>
  <si>
    <t>01685394</t>
  </si>
  <si>
    <t>CORNFLAKES SEM GLUTEN 250G</t>
  </si>
  <si>
    <t>5604321033966</t>
  </si>
  <si>
    <t>01681660</t>
  </si>
  <si>
    <t>FLOCOS AVEIA+TOSTAD C/MEL 400G</t>
  </si>
  <si>
    <t>5604321031542</t>
  </si>
  <si>
    <t>01682104</t>
  </si>
  <si>
    <t>CER. TRIGO INTEG. C/MEL  250G</t>
  </si>
  <si>
    <t>5604321026722</t>
  </si>
  <si>
    <t>01682073</t>
  </si>
  <si>
    <t>CHOCO-RICE 250G</t>
  </si>
  <si>
    <t>5604321002030</t>
  </si>
  <si>
    <t>01682025</t>
  </si>
  <si>
    <t>CORNFLAKES+ESTALAD. S/ACU 350G</t>
  </si>
  <si>
    <t>5604321030033</t>
  </si>
  <si>
    <t>01745365</t>
  </si>
  <si>
    <t>GRANOLA + PROTEICA 350G</t>
  </si>
  <si>
    <t>5604321035335</t>
  </si>
  <si>
    <t>01685425</t>
  </si>
  <si>
    <t>GRANOLA ORIG. S/ GLUTEN 300G</t>
  </si>
  <si>
    <t>5604321034734</t>
  </si>
  <si>
    <t>01681904</t>
  </si>
  <si>
    <t>GRANOLA SUPREMA 5 SEMENTE 500G</t>
  </si>
  <si>
    <t>5604321032679</t>
  </si>
  <si>
    <t>01681825</t>
  </si>
  <si>
    <t>GRAN DELIC AV INTEG S/ACU 350G</t>
  </si>
  <si>
    <t>5604321034383</t>
  </si>
  <si>
    <t>01681974</t>
  </si>
  <si>
    <t>MUESLI 4 CEREAIS/CROCANTE 500G</t>
  </si>
  <si>
    <t>5604321030088</t>
  </si>
  <si>
    <t>02147415</t>
  </si>
  <si>
    <t>MUESLI CRUNCHY MACA CANE 450G</t>
  </si>
  <si>
    <t>5604321046270</t>
  </si>
  <si>
    <t>01685414</t>
  </si>
  <si>
    <t>HONEY RINGS SEM GLUTEN 250G</t>
  </si>
  <si>
    <t>5604321033980</t>
  </si>
  <si>
    <t>01681862</t>
  </si>
  <si>
    <t>GRANOLA+DELI. CHOC./COCO 350G</t>
  </si>
  <si>
    <t>5604321029983</t>
  </si>
  <si>
    <t>01686792</t>
  </si>
  <si>
    <t>GRANOL FR. SEC/SEM. S/ACU 350G</t>
  </si>
  <si>
    <t>5604321035038</t>
  </si>
  <si>
    <t>01681873</t>
  </si>
  <si>
    <t>GRANOLA+DELI. FRU.VERMEL. 350G</t>
  </si>
  <si>
    <t>5604321029990</t>
  </si>
  <si>
    <t>01681963</t>
  </si>
  <si>
    <t>MUESLI DOURA. FR. SEC/MEL 500G</t>
  </si>
  <si>
    <t>5604321034772</t>
  </si>
  <si>
    <t>01686781</t>
  </si>
  <si>
    <t>GRANOLA FRUT VERME. S/ACU 350G</t>
  </si>
  <si>
    <t>5604321035021</t>
  </si>
  <si>
    <t>02155844</t>
  </si>
  <si>
    <t>BARRA PROTEINA CHOCOLATE 50G</t>
  </si>
  <si>
    <t>8410175081070</t>
  </si>
  <si>
    <t>02155866</t>
  </si>
  <si>
    <t>BARRA PROTEINA COOKIES 50G</t>
  </si>
  <si>
    <t>8410175083111</t>
  </si>
  <si>
    <t>02156924</t>
  </si>
  <si>
    <t>JELLY BAR MACA 30G</t>
  </si>
  <si>
    <t>GOLD NUTRI</t>
  </si>
  <si>
    <t>5601607077218</t>
  </si>
  <si>
    <t>02156935</t>
  </si>
  <si>
    <t>JELLY BAR COLA 30G</t>
  </si>
  <si>
    <t>5601607077232</t>
  </si>
  <si>
    <t>02156983</t>
  </si>
  <si>
    <t>SALT BAR CHOCOLATE/AVELA 40G</t>
  </si>
  <si>
    <t>5601607076310</t>
  </si>
  <si>
    <t>02156994</t>
  </si>
  <si>
    <t>SALT BAR CHOCO/AMENDOIM 40G</t>
  </si>
  <si>
    <t>5601607074088</t>
  </si>
  <si>
    <t>PVP promo de 25/06  1,89. Manter para já e acompanhar concorrencia</t>
  </si>
  <si>
    <t>02170205</t>
  </si>
  <si>
    <t>CEREAIS SPECIAL K H PROTE 320G</t>
  </si>
  <si>
    <t>5059319035987</t>
  </si>
  <si>
    <t>01822212</t>
  </si>
  <si>
    <t>FLOCOS DE AVEIA 400G</t>
  </si>
  <si>
    <t>5604260310623</t>
  </si>
  <si>
    <t>01577791</t>
  </si>
  <si>
    <t>_SNACK PROTEIN CHOCOLATE 30G</t>
  </si>
  <si>
    <t>5600380891936</t>
  </si>
  <si>
    <t>01971276</t>
  </si>
  <si>
    <t>ENERGY CRUNCH BAR BOLACHA 40G</t>
  </si>
  <si>
    <t>5600961167498</t>
  </si>
  <si>
    <t>02140101</t>
  </si>
  <si>
    <t>BARRA ZERO BREAK DUO CHOC 25G</t>
  </si>
  <si>
    <t>5600499544372</t>
  </si>
  <si>
    <t>02058936</t>
  </si>
  <si>
    <t>BARRA CHOC. PEANUTS 50G</t>
  </si>
  <si>
    <t>5600961178944</t>
  </si>
  <si>
    <t>02058903</t>
  </si>
  <si>
    <t>BARRA NUTZER AVE.CH.LEIT.45G</t>
  </si>
  <si>
    <t>5600961173789</t>
  </si>
  <si>
    <t>02058925</t>
  </si>
  <si>
    <t>BARRA CHONUTS AVE.CH.LEIT50G</t>
  </si>
  <si>
    <t>5600961178364</t>
  </si>
  <si>
    <t>01983485</t>
  </si>
  <si>
    <t>BAR. ZERO FUDGE BROWNIE 40G</t>
  </si>
  <si>
    <t>5600499502044</t>
  </si>
  <si>
    <t>01983474</t>
  </si>
  <si>
    <t>BAR. ZERO CARAMELO 40G</t>
  </si>
  <si>
    <t>5600499502020</t>
  </si>
  <si>
    <t>01983463</t>
  </si>
  <si>
    <t>BAR. ZERO MANT. AMEND.40G</t>
  </si>
  <si>
    <t>5600499502037</t>
  </si>
  <si>
    <t>01579486</t>
  </si>
  <si>
    <t>_BAR.WHEY PRO.&amp;OATS CHOCO 80G</t>
  </si>
  <si>
    <t>5600380894074</t>
  </si>
  <si>
    <t>01579490</t>
  </si>
  <si>
    <t>_BAR.WHEY PRO.&amp; OATS FRAMO 80G</t>
  </si>
  <si>
    <t>5600380894081</t>
  </si>
  <si>
    <t>01956946</t>
  </si>
  <si>
    <t>BILLION BARRA PROT.AMEND 65G</t>
  </si>
  <si>
    <t>5600961159158</t>
  </si>
  <si>
    <t>02140193</t>
  </si>
  <si>
    <t>BILLION BARRA PROT BRANCO 65G</t>
  </si>
  <si>
    <t>5600961172096</t>
  </si>
  <si>
    <t>01579262</t>
  </si>
  <si>
    <t>_BARRA PROTEIN CHOC/HAZELN 80G</t>
  </si>
  <si>
    <t>5600380891790</t>
  </si>
  <si>
    <t>01579273</t>
  </si>
  <si>
    <t>_BARRA PROTEIN CHOCO LEITE 80G</t>
  </si>
  <si>
    <t>5600380891806</t>
  </si>
  <si>
    <t>01956935</t>
  </si>
  <si>
    <t>PROT GRANOLA CHOC&amp;AVELAS 275G</t>
  </si>
  <si>
    <t>5600961112566</t>
  </si>
  <si>
    <t>02101726</t>
  </si>
  <si>
    <t>AVEIA INST.PO NATURAL 1000G</t>
  </si>
  <si>
    <t>5607780010080</t>
  </si>
  <si>
    <t>02101730</t>
  </si>
  <si>
    <t>AVEIA INST.PO BOLACHA 1000G</t>
  </si>
  <si>
    <t>5607780010073</t>
  </si>
  <si>
    <t>01679390</t>
  </si>
  <si>
    <t>BARR.CROCANTES SESAMO/MEL 40G</t>
  </si>
  <si>
    <t>5601557045640</t>
  </si>
  <si>
    <t>01678183</t>
  </si>
  <si>
    <t>FLOCOS AVEIA INTEGRFINOS 375GR</t>
  </si>
  <si>
    <t>5601557003091</t>
  </si>
  <si>
    <t>01679406</t>
  </si>
  <si>
    <t>BARR.CROCANTES SESAMO/CHIA 40G</t>
  </si>
  <si>
    <t>5601557055373</t>
  </si>
  <si>
    <t>01679410</t>
  </si>
  <si>
    <t>BARR.CROCAN. SESAMO/QUINOA 40G</t>
  </si>
  <si>
    <t>5601557058947</t>
  </si>
  <si>
    <t>01678203</t>
  </si>
  <si>
    <t>FLOCOS AVEIA INTEGR/GROSS 375G</t>
  </si>
  <si>
    <t>5601557003114</t>
  </si>
  <si>
    <t>01678194</t>
  </si>
  <si>
    <t>FLOCOS AVEIA INTEGRFINOS 1000G</t>
  </si>
  <si>
    <t>5601557059456</t>
  </si>
  <si>
    <t>01678214</t>
  </si>
  <si>
    <t>FLOC. AVEIA INTEG. GROSS 1000G</t>
  </si>
  <si>
    <t>5601557059463</t>
  </si>
  <si>
    <t>01678385</t>
  </si>
  <si>
    <t>FLOC. TRIGO INTEG. TOSTAD 250G</t>
  </si>
  <si>
    <t>5601557021859</t>
  </si>
  <si>
    <t>01678363</t>
  </si>
  <si>
    <t>FLOC. CEV. INTEG. TOSTAD. 250G</t>
  </si>
  <si>
    <t>5601557021842</t>
  </si>
  <si>
    <t>01678431</t>
  </si>
  <si>
    <t>CER. MIX (MIST.CER.INTEG) 350G</t>
  </si>
  <si>
    <t>5601557068250</t>
  </si>
  <si>
    <t>01678420</t>
  </si>
  <si>
    <t>TRIGO INTEGRAL COM MEL 250GR</t>
  </si>
  <si>
    <t>5601557025628</t>
  </si>
  <si>
    <t>01678352</t>
  </si>
  <si>
    <t>FLOCOS AVEIA TOSTADOS 350GR</t>
  </si>
  <si>
    <t>5601557068205</t>
  </si>
  <si>
    <t>02167274</t>
  </si>
  <si>
    <t>MUESLI CRUNCHY AVEIA MEL 300G</t>
  </si>
  <si>
    <t>5601557069516</t>
  </si>
  <si>
    <t>02167263</t>
  </si>
  <si>
    <t>MUESLI CRUNCHY CHOCO AMEN 300G</t>
  </si>
  <si>
    <t>5601557069523</t>
  </si>
  <si>
    <t>02167252</t>
  </si>
  <si>
    <t>MUESLI CRUNCHY PISTAC AVEL300G</t>
  </si>
  <si>
    <t>5601557069530</t>
  </si>
  <si>
    <t>02087196</t>
  </si>
  <si>
    <t>GRANOLA CHOC COCO 350G</t>
  </si>
  <si>
    <t>5601557068236</t>
  </si>
  <si>
    <t>01678442</t>
  </si>
  <si>
    <t>GRANOLA 400G</t>
  </si>
  <si>
    <t>5601557068281</t>
  </si>
  <si>
    <t>01920753</t>
  </si>
  <si>
    <t>GRANOLA SUPERIOR 0% 350G</t>
  </si>
  <si>
    <t>5601557068267</t>
  </si>
  <si>
    <t>01921170</t>
  </si>
  <si>
    <t>GRANOLA FRUTOS VERMELHOS 350G</t>
  </si>
  <si>
    <t>5601557068274</t>
  </si>
  <si>
    <t>02075856</t>
  </si>
  <si>
    <t>GRANOLA SUPERIOR 400G</t>
  </si>
  <si>
    <t>5601557068175</t>
  </si>
  <si>
    <t>01312924</t>
  </si>
  <si>
    <t>_CEREAIS CACAU MAG.S/GLUT.250G</t>
  </si>
  <si>
    <t>8008698007709</t>
  </si>
  <si>
    <t>02001354</t>
  </si>
  <si>
    <t>MUESLI SIMPLE BEAUTY 300G</t>
  </si>
  <si>
    <t>SIMPLE</t>
  </si>
  <si>
    <t>5600382222103</t>
  </si>
  <si>
    <t>02001321</t>
  </si>
  <si>
    <t>MUESLI  SIMPLE IMMUNITY 400G</t>
  </si>
  <si>
    <t>5600382222066</t>
  </si>
  <si>
    <t>02139262</t>
  </si>
  <si>
    <t>GRANOLA S/ ACUCAR 300G</t>
  </si>
  <si>
    <t>WHY FOODS</t>
  </si>
  <si>
    <t>5608394602012</t>
  </si>
  <si>
    <t>02139273</t>
  </si>
  <si>
    <t>GRANOLA S/ ACUCAR COOKIE 300G</t>
  </si>
  <si>
    <t>5608394602036</t>
  </si>
  <si>
    <t>02139284</t>
  </si>
  <si>
    <t>GRANOLA S/ ACUCAR CHOCOL 300G</t>
  </si>
  <si>
    <t>5608394602029</t>
  </si>
  <si>
    <t>r10f26s03</t>
  </si>
  <si>
    <t>01684720</t>
  </si>
  <si>
    <t>CHOC.NEGR 72% CACAU S/ACU 100G</t>
  </si>
  <si>
    <t>5604321030316</t>
  </si>
  <si>
    <t>01684716</t>
  </si>
  <si>
    <t>CHOC.NEGR 85% CACAU S/ACU 100G</t>
  </si>
  <si>
    <t>5604321031603</t>
  </si>
  <si>
    <t>01684731</t>
  </si>
  <si>
    <t>CHOC. NEGRO COCO S/ACUCAR 125G</t>
  </si>
  <si>
    <t>5604321031610</t>
  </si>
  <si>
    <t>01684753</t>
  </si>
  <si>
    <t>STEVIA CHOC. NEG FRUT VER 125G</t>
  </si>
  <si>
    <t>5604321028481</t>
  </si>
  <si>
    <t>r10f26s04</t>
  </si>
  <si>
    <t>01685181</t>
  </si>
  <si>
    <t>MELACO DE CANA 370G</t>
  </si>
  <si>
    <t>5604321030972</t>
  </si>
  <si>
    <t>01684900</t>
  </si>
  <si>
    <t>DOCE MARMELO S/ADIC ACU 400G</t>
  </si>
  <si>
    <t>5604321002375</t>
  </si>
  <si>
    <t>02156913</t>
  </si>
  <si>
    <t>CREME CHOCO&amp;NUT 180G</t>
  </si>
  <si>
    <t>5601607076099</t>
  </si>
  <si>
    <t>01875972</t>
  </si>
  <si>
    <t>MANTEIGA AMENDOIM CREMOSA 250G</t>
  </si>
  <si>
    <t>5600961109672</t>
  </si>
  <si>
    <t>01971280</t>
  </si>
  <si>
    <t>XAROPE DE CHOCOLATE ZERO 355G</t>
  </si>
  <si>
    <t>5600961114195</t>
  </si>
  <si>
    <t>01983516</t>
  </si>
  <si>
    <t>PROT. MANT AM/CHO. CRISP250G</t>
  </si>
  <si>
    <t>5600961172126</t>
  </si>
  <si>
    <t>01667631</t>
  </si>
  <si>
    <t>_MANTEIGA AMENDOIM CREM. 500G</t>
  </si>
  <si>
    <t>5600826202982</t>
  </si>
  <si>
    <t>01667642</t>
  </si>
  <si>
    <t>_MANTEIGA AMEND. CROCANTE 500G</t>
  </si>
  <si>
    <t>5600826203613</t>
  </si>
  <si>
    <t>01753491</t>
  </si>
  <si>
    <t>_CREME CHOCOLATE E AVELA 200G</t>
  </si>
  <si>
    <t>5600854623384</t>
  </si>
  <si>
    <t>01611645</t>
  </si>
  <si>
    <t>_MANTEIGA AMEND. CREMOSA 1000G</t>
  </si>
  <si>
    <t>5600826203064</t>
  </si>
  <si>
    <t>01579240</t>
  </si>
  <si>
    <t>_MANTE.AMENDOIM CROCANTE 1KG</t>
  </si>
  <si>
    <t>5600826203606</t>
  </si>
  <si>
    <t>r10f26s05</t>
  </si>
  <si>
    <t>01685144</t>
  </si>
  <si>
    <t>ACUCAR DE CANA INTEGRAL 500G</t>
  </si>
  <si>
    <t>5604321020485</t>
  </si>
  <si>
    <t>r10f26s06</t>
  </si>
  <si>
    <t>01682433</t>
  </si>
  <si>
    <t>CX LINHACA DOURADA MOIDA 200G</t>
  </si>
  <si>
    <t>5604321028009</t>
  </si>
  <si>
    <t>01682290</t>
  </si>
  <si>
    <t>FARINHA DE AVEIA INTEGRAL 400G</t>
  </si>
  <si>
    <t>5604321029143</t>
  </si>
  <si>
    <t>01682275</t>
  </si>
  <si>
    <t>FARELO DE AVEIA (PACOTE) 400G</t>
  </si>
  <si>
    <t>5604321029754</t>
  </si>
  <si>
    <t>01386142</t>
  </si>
  <si>
    <t>FARINHA S/GLUTEN 500G</t>
  </si>
  <si>
    <t>5601066200547</t>
  </si>
  <si>
    <t>01677474</t>
  </si>
  <si>
    <t>FARINHA AVEIA INTEGRAL 400GR</t>
  </si>
  <si>
    <t>5601557050224</t>
  </si>
  <si>
    <t>01921006</t>
  </si>
  <si>
    <t>FARINHA COCO BIO 200G</t>
  </si>
  <si>
    <t>5601557061510</t>
  </si>
  <si>
    <t>01920573</t>
  </si>
  <si>
    <t>FARINHA AVEIA 1K</t>
  </si>
  <si>
    <t>5601557062333</t>
  </si>
  <si>
    <t>01920716</t>
  </si>
  <si>
    <t>FARINHA AMENDOA 200G</t>
  </si>
  <si>
    <t>5601557062241</t>
  </si>
  <si>
    <t>01920720</t>
  </si>
  <si>
    <t>FARINHA LINHACA DOURADA 500G</t>
  </si>
  <si>
    <t>5601557062357</t>
  </si>
  <si>
    <t>01041201</t>
  </si>
  <si>
    <t>_FARINHA S/GLUTEN P/PAO 1K</t>
  </si>
  <si>
    <t>8008698004845</t>
  </si>
  <si>
    <t>r10f26s07</t>
  </si>
  <si>
    <t>01683482</t>
  </si>
  <si>
    <t>QUINOA BRANCA EM GRAO 400G</t>
  </si>
  <si>
    <t>5604321030408</t>
  </si>
  <si>
    <t>02164144</t>
  </si>
  <si>
    <t>ESPIRAIS S/GLUTEN 400G</t>
  </si>
  <si>
    <t>MILANEZA</t>
  </si>
  <si>
    <t>5601286261144</t>
  </si>
  <si>
    <t>01920876</t>
  </si>
  <si>
    <t>BULGUR FINO 500G</t>
  </si>
  <si>
    <t>5601557063385</t>
  </si>
  <si>
    <t>01677303</t>
  </si>
  <si>
    <t>QUINOA TRICOLOR 250GR</t>
  </si>
  <si>
    <t>5601557058268</t>
  </si>
  <si>
    <t>01677314</t>
  </si>
  <si>
    <t>QUINOA VERMELHA 250GR</t>
  </si>
  <si>
    <t>5601557058275</t>
  </si>
  <si>
    <t>01677294</t>
  </si>
  <si>
    <t>QUINOA KG. 1000GR</t>
  </si>
  <si>
    <t>5601557059531</t>
  </si>
  <si>
    <t>r10f26s08</t>
  </si>
  <si>
    <t>01920966</t>
  </si>
  <si>
    <t>LEITE COCO 6% BIO 400ML</t>
  </si>
  <si>
    <t>5601557063132</t>
  </si>
  <si>
    <t>01920970</t>
  </si>
  <si>
    <t>LEITE COCO 17% BIO 400ML</t>
  </si>
  <si>
    <t>5601557063149</t>
  </si>
  <si>
    <t>r10f26s09</t>
  </si>
  <si>
    <t>01689321</t>
  </si>
  <si>
    <t>REGULAX - CHA INFUSAO 13G</t>
  </si>
  <si>
    <t>FORMA+</t>
  </si>
  <si>
    <t>5604321024681</t>
  </si>
  <si>
    <t>01689196</t>
  </si>
  <si>
    <t>NUTRIR CHA FUNCIONAL ENERG 45G</t>
  </si>
  <si>
    <t>5604321030699</t>
  </si>
  <si>
    <t>01690083</t>
  </si>
  <si>
    <t>MAGNESIO SOLUVEL-SAQ. 50G</t>
  </si>
  <si>
    <t>5604321027828</t>
  </si>
  <si>
    <t>01689815</t>
  </si>
  <si>
    <t>DRENACTIV SOLUVEL-SAQUETAS 80G</t>
  </si>
  <si>
    <t>5604321024674</t>
  </si>
  <si>
    <t>01839485</t>
  </si>
  <si>
    <t>VITAMINA D CAPSULAS</t>
  </si>
  <si>
    <t>5604321043569</t>
  </si>
  <si>
    <t>01690024</t>
  </si>
  <si>
    <t>SONO (MELATONINA)-CAPSULAS 33G</t>
  </si>
  <si>
    <t>5604321034758</t>
  </si>
  <si>
    <t>01690454</t>
  </si>
  <si>
    <t>COLAGENIO+ SOLUVEL - SAQ. 90G</t>
  </si>
  <si>
    <t>5604321030774</t>
  </si>
  <si>
    <t>01745863</t>
  </si>
  <si>
    <t>QUEIMADOR CAPS 45G</t>
  </si>
  <si>
    <t>5604321035953</t>
  </si>
  <si>
    <t>01689582</t>
  </si>
  <si>
    <t>BATIDO MORANG C/CAFE VERD 700G</t>
  </si>
  <si>
    <t>5604321024933</t>
  </si>
  <si>
    <t>01689613</t>
  </si>
  <si>
    <t>BATIDO CAFE C/ CAFE VERDE 700G</t>
  </si>
  <si>
    <t>5604321027545</t>
  </si>
  <si>
    <t>02156766</t>
  </si>
  <si>
    <t>COLLAGEN COMPLEX BERRIES 300G</t>
  </si>
  <si>
    <t>5601607077485</t>
  </si>
  <si>
    <t>01982100</t>
  </si>
  <si>
    <t>PROBACIL 30 CPS</t>
  </si>
  <si>
    <t>NATURSCIEN</t>
  </si>
  <si>
    <t>5600382221830</t>
  </si>
  <si>
    <t>01428304</t>
  </si>
  <si>
    <t>_SUPER SENE 30 CAPSULAS</t>
  </si>
  <si>
    <t>PLANTANATU</t>
  </si>
  <si>
    <t>5600382220215</t>
  </si>
  <si>
    <t>01581490</t>
  </si>
  <si>
    <t>_EXTRA VITAMINA C 20 CAP</t>
  </si>
  <si>
    <t>5600382220994</t>
  </si>
  <si>
    <t>01428405</t>
  </si>
  <si>
    <t>_EXTRA BARRIGUINHA 30COMP.</t>
  </si>
  <si>
    <t>5600382220031</t>
  </si>
  <si>
    <t>01428352</t>
  </si>
  <si>
    <t>_ULTRA MAGNESIO+B6 30 CAPS</t>
  </si>
  <si>
    <t>5600382220260</t>
  </si>
  <si>
    <t>01428326</t>
  </si>
  <si>
    <t>_SUPER ARTICULACOES 30 CAPS</t>
  </si>
  <si>
    <t>5600382220284</t>
  </si>
  <si>
    <t>01428396</t>
  </si>
  <si>
    <t>_EXTRA VITAMINA DE A/Z 30COMP</t>
  </si>
  <si>
    <t>5600382220086</t>
  </si>
  <si>
    <t>01428883</t>
  </si>
  <si>
    <t>_ULTRA CARDO MARIANO 30CAP</t>
  </si>
  <si>
    <t>5600382220246</t>
  </si>
  <si>
    <t>01982192</t>
  </si>
  <si>
    <t>STRESS 30 COMP</t>
  </si>
  <si>
    <t>5600382221847</t>
  </si>
  <si>
    <t>01982212</t>
  </si>
  <si>
    <t>COLESTEROL 30 COMP</t>
  </si>
  <si>
    <t>5600382221861</t>
  </si>
  <si>
    <t>01428464</t>
  </si>
  <si>
    <t>_MAGNESIO+VITAMINAS 30COMP</t>
  </si>
  <si>
    <t>5600382220734</t>
  </si>
  <si>
    <t>01428420</t>
  </si>
  <si>
    <t>_SUPER HOMEM 30COMP</t>
  </si>
  <si>
    <t>5600382220185</t>
  </si>
  <si>
    <t>01575392</t>
  </si>
  <si>
    <t>_PLANTANATUR SLIM RAPID 30COMP</t>
  </si>
  <si>
    <t>5600382220956</t>
  </si>
  <si>
    <t>01575381</t>
  </si>
  <si>
    <t>_PLANTANATUR SLIM RAPID 500ML</t>
  </si>
  <si>
    <t>5600382220949</t>
  </si>
  <si>
    <t>01575401</t>
  </si>
  <si>
    <t>_PLANTANATUR DETOX RAPID 500ML</t>
  </si>
  <si>
    <t>5600382220963</t>
  </si>
  <si>
    <t>alinhado PD</t>
  </si>
  <si>
    <t>01428453</t>
  </si>
  <si>
    <t>_TERMO DRENA RAPID 500ML</t>
  </si>
  <si>
    <t>5600382220635</t>
  </si>
  <si>
    <t>01428416</t>
  </si>
  <si>
    <t>_GORDURAS 20COMP+20CAP.+40CAP</t>
  </si>
  <si>
    <t>5600382220499</t>
  </si>
  <si>
    <t>02165812</t>
  </si>
  <si>
    <t>BIOTINA E ZINCO SUGAR FREE 78G</t>
  </si>
  <si>
    <t>VITALDIN</t>
  </si>
  <si>
    <t>8435472603954</t>
  </si>
  <si>
    <t>02165823</t>
  </si>
  <si>
    <t>MELATONINA SUGAR FREE 105G</t>
  </si>
  <si>
    <t>8435472603831</t>
  </si>
  <si>
    <t>02165856</t>
  </si>
  <si>
    <t>ENERGY SUGAR FREE 108G</t>
  </si>
  <si>
    <t>8435472604333</t>
  </si>
  <si>
    <t>02165845</t>
  </si>
  <si>
    <t>MULTIVITAMINAS SUGAR FREE 90G</t>
  </si>
  <si>
    <t>8435472603961</t>
  </si>
  <si>
    <t>02156680</t>
  </si>
  <si>
    <t>VITAMINA D3 120 CAPS</t>
  </si>
  <si>
    <t>ZUMUB</t>
  </si>
  <si>
    <t>5600985800005</t>
  </si>
  <si>
    <t>02156665</t>
  </si>
  <si>
    <t>OMEGA 3 90CAPS</t>
  </si>
  <si>
    <t>5600985801040</t>
  </si>
  <si>
    <t>02156676</t>
  </si>
  <si>
    <t>MULTIVITAMIN + MINERAL 100CAPS</t>
  </si>
  <si>
    <t>5600985801514</t>
  </si>
  <si>
    <t>r10f26s10</t>
  </si>
  <si>
    <t>01689095</t>
  </si>
  <si>
    <t>CHA SEM BARRIGA INFUSAO 13G</t>
  </si>
  <si>
    <t>5604321025336</t>
  </si>
  <si>
    <t>01687850</t>
  </si>
  <si>
    <t>CHA INFUSAO HIBISCO 13G</t>
  </si>
  <si>
    <t>5604321030941</t>
  </si>
  <si>
    <t>01688263</t>
  </si>
  <si>
    <t>CHA INFUSAO CAVALINHA 13G</t>
  </si>
  <si>
    <t>5604321023028</t>
  </si>
  <si>
    <t>01688140</t>
  </si>
  <si>
    <t>CHA INFUSAO HORTELA PIM. 13G</t>
  </si>
  <si>
    <t>5604321021147</t>
  </si>
  <si>
    <t>01688803</t>
  </si>
  <si>
    <t>CHA N. 5 INF. EMAGRESS 13G</t>
  </si>
  <si>
    <t>5604321012107</t>
  </si>
  <si>
    <t>01683774</t>
  </si>
  <si>
    <t>CHA FRESH PRETO E LIMAO 18G</t>
  </si>
  <si>
    <t>5604321028498</t>
  </si>
  <si>
    <t>01683785</t>
  </si>
  <si>
    <t>CHA FRESH VERDE E PESSEGO 18G</t>
  </si>
  <si>
    <t>5604321028504</t>
  </si>
  <si>
    <t>01688083</t>
  </si>
  <si>
    <t>CHA SEM GORDURA INFUSAO 13G</t>
  </si>
  <si>
    <t>5604321025350</t>
  </si>
  <si>
    <t>01688750</t>
  </si>
  <si>
    <t>CHA N. 1 INF. RELAXPLUS 13G</t>
  </si>
  <si>
    <t>5604321012060</t>
  </si>
  <si>
    <t>01688814</t>
  </si>
  <si>
    <t>CHA N. 6 INF. S/ BARRIGA 13G</t>
  </si>
  <si>
    <t>5604321012114</t>
  </si>
  <si>
    <t>01688873</t>
  </si>
  <si>
    <t>CHA N.10 INF. COLESTEROL 13G</t>
  </si>
  <si>
    <t>5604321012152</t>
  </si>
  <si>
    <t>01688904</t>
  </si>
  <si>
    <t>CHA N.13 INF. DIABETCONT 13G</t>
  </si>
  <si>
    <t>5604321012213</t>
  </si>
  <si>
    <t>01688375</t>
  </si>
  <si>
    <t>CHA CABEL PELE/UNHAS INF.13G</t>
  </si>
  <si>
    <t>5604321026661</t>
  </si>
  <si>
    <t>01687936</t>
  </si>
  <si>
    <t>CHA INFUSAO ACAI 13G</t>
  </si>
  <si>
    <t>5604321029310</t>
  </si>
  <si>
    <t>01687951</t>
  </si>
  <si>
    <t>CHA INFUSAO MIRTILO 13G</t>
  </si>
  <si>
    <t>5604321029334</t>
  </si>
  <si>
    <t>01688581</t>
  </si>
  <si>
    <t>CHA SOLUVEL VERDE 10 SAQ 60G</t>
  </si>
  <si>
    <t>5604321027026</t>
  </si>
  <si>
    <t>01688656</t>
  </si>
  <si>
    <t>CHA SOLUV CAMOMILA 10 SAQ. 45G</t>
  </si>
  <si>
    <t>5604321026982</t>
  </si>
  <si>
    <t>01688465</t>
  </si>
  <si>
    <t>CHA SOLUVEL O PESO IDEAL 45G</t>
  </si>
  <si>
    <t>5604321021871</t>
  </si>
  <si>
    <t>01688480</t>
  </si>
  <si>
    <t>CHA SOLUVEL VENTRE PLANO 45G</t>
  </si>
  <si>
    <t>5604321021888</t>
  </si>
  <si>
    <t>01688454</t>
  </si>
  <si>
    <t>CHA SOLUVEL ADELGASS PLUS 45G</t>
  </si>
  <si>
    <t>5604321021864</t>
  </si>
  <si>
    <t>01847032</t>
  </si>
  <si>
    <t>INFUSAO NOITE10X1.5G</t>
  </si>
  <si>
    <t>5604260309474</t>
  </si>
  <si>
    <t>01847010</t>
  </si>
  <si>
    <t>INFUSAO ELEGANCIA 10X1.5G</t>
  </si>
  <si>
    <t>5604260309467</t>
  </si>
  <si>
    <t>01847021</t>
  </si>
  <si>
    <t>INFUSAO PURE 10X1.5G</t>
  </si>
  <si>
    <t>5604260309481</t>
  </si>
  <si>
    <t>PVP psicologico</t>
  </si>
  <si>
    <t>ALINHAR 0,65</t>
  </si>
  <si>
    <t>r10f26s11</t>
  </si>
  <si>
    <t>02050860</t>
  </si>
  <si>
    <t>PROTEINA BAUNILHA 240G</t>
  </si>
  <si>
    <t>5600760622969</t>
  </si>
  <si>
    <t>02156893</t>
  </si>
  <si>
    <t>ENERGY GEL MORANGO/LIMA 40G</t>
  </si>
  <si>
    <t>5601607077652</t>
  </si>
  <si>
    <t>02156781</t>
  </si>
  <si>
    <t>CREATINE MONOHYDRATE 200G</t>
  </si>
  <si>
    <t>5601607078260</t>
  </si>
  <si>
    <t>02156792</t>
  </si>
  <si>
    <t>CREATINE MONOHYDRA ANANAS 200G</t>
  </si>
  <si>
    <t>5601607078277</t>
  </si>
  <si>
    <t>02156860</t>
  </si>
  <si>
    <t>TOTAL WHEY CHOCOL AVELA 260G</t>
  </si>
  <si>
    <t>5601607073678</t>
  </si>
  <si>
    <t>02058995</t>
  </si>
  <si>
    <t>GEL ENERGY CITRINOS 50G</t>
  </si>
  <si>
    <t>5600961175127</t>
  </si>
  <si>
    <t>02058973</t>
  </si>
  <si>
    <t>GEL ENERGY+CAFEI.LARANJA50G</t>
  </si>
  <si>
    <t>5600961170863</t>
  </si>
  <si>
    <t>02058984</t>
  </si>
  <si>
    <t>GEL ENERGY +CAFEI.COLA 50G</t>
  </si>
  <si>
    <t>5600961171907</t>
  </si>
  <si>
    <t>02140112</t>
  </si>
  <si>
    <t>BEB BIG SHOT FLASH COLA 60ML</t>
  </si>
  <si>
    <t>5600854623421</t>
  </si>
  <si>
    <t>01971333</t>
  </si>
  <si>
    <t>INFUSAO H2O LARANJA 8X9G</t>
  </si>
  <si>
    <t>5600961174885</t>
  </si>
  <si>
    <t>01971344</t>
  </si>
  <si>
    <t>INFUSAO H2O LIMAO 8X9G</t>
  </si>
  <si>
    <t>5600961174878</t>
  </si>
  <si>
    <t>01971355</t>
  </si>
  <si>
    <t>INFUSAO H2O ANANAS 8X9G</t>
  </si>
  <si>
    <t>5600961175073</t>
  </si>
  <si>
    <t>01971366</t>
  </si>
  <si>
    <t>INFUSAO H2O MELANCIA 8X9G</t>
  </si>
  <si>
    <t>5600961175080</t>
  </si>
  <si>
    <t>01971370</t>
  </si>
  <si>
    <t>INFUSAO H2O PESSEGO 8X9G</t>
  </si>
  <si>
    <t>5600961175066</t>
  </si>
  <si>
    <t>01579532</t>
  </si>
  <si>
    <t>_MULTI PRZ 60 TABS</t>
  </si>
  <si>
    <t>5600826201084</t>
  </si>
  <si>
    <t>01577754</t>
  </si>
  <si>
    <t>_OMEGA 3 90 SOFTGELS</t>
  </si>
  <si>
    <t>5600397301268</t>
  </si>
  <si>
    <t>01577780</t>
  </si>
  <si>
    <t>_COLLAGEN+MAGNSIUM F.FRUIT300G</t>
  </si>
  <si>
    <t>5600380894425</t>
  </si>
  <si>
    <t>01577484</t>
  </si>
  <si>
    <t>_QUEIMADOR EXTRA FORTE 60 CAPS</t>
  </si>
  <si>
    <t>5600380890250</t>
  </si>
  <si>
    <t>02058962</t>
  </si>
  <si>
    <t>ENERGY ISOCAR.LIMA/LIMAO800G</t>
  </si>
  <si>
    <t>5600380899048</t>
  </si>
  <si>
    <t>02043522</t>
  </si>
  <si>
    <t>CAPPUCCINO PROTEI.CAF. EXT400G</t>
  </si>
  <si>
    <t>5600961113051</t>
  </si>
  <si>
    <t>01579442</t>
  </si>
  <si>
    <t>_100% WHEY PRIME BAUNILHA 400G</t>
  </si>
  <si>
    <t>5600380896139</t>
  </si>
  <si>
    <t>02140182</t>
  </si>
  <si>
    <t>CREATININA CREAPURE 150G</t>
  </si>
  <si>
    <t>5607780042500</t>
  </si>
  <si>
    <t>01956902</t>
  </si>
  <si>
    <t>WHEY PROT FUSION CHOC 900G</t>
  </si>
  <si>
    <t>5600380896887</t>
  </si>
  <si>
    <t>01956913</t>
  </si>
  <si>
    <t>WHEY PROT FUSION BOL&amp;NA900G</t>
  </si>
  <si>
    <t>5600380896917</t>
  </si>
  <si>
    <t>02156711</t>
  </si>
  <si>
    <t>PROTEINA VEGAN CHOCOLATE 500G</t>
  </si>
  <si>
    <t>5600985804348</t>
  </si>
  <si>
    <t>02156722</t>
  </si>
  <si>
    <t>PROTEINA VEGAN BANANA 500G</t>
  </si>
  <si>
    <t>5600985804676</t>
  </si>
  <si>
    <t>02156733</t>
  </si>
  <si>
    <t>PRE-WORK OUT LARANJA 300G</t>
  </si>
  <si>
    <t>5600985807547</t>
  </si>
  <si>
    <t>r10f26s12</t>
  </si>
  <si>
    <t>01682990</t>
  </si>
  <si>
    <t>SOJA FINA TEXTURIZADA 400G</t>
  </si>
  <si>
    <t>5604321002146</t>
  </si>
  <si>
    <t>01683004</t>
  </si>
  <si>
    <t>SOJA GROSSA TEXTURIZADA 400G</t>
  </si>
  <si>
    <t>5604321002139</t>
  </si>
  <si>
    <t>r10f26s13</t>
  </si>
  <si>
    <t>01682896</t>
  </si>
  <si>
    <t>SEITAN (QUADRADO) 300G</t>
  </si>
  <si>
    <t>5604321028856</t>
  </si>
  <si>
    <t>01682931</t>
  </si>
  <si>
    <t>CHOURICO 100% VEGETAL 200G</t>
  </si>
  <si>
    <t>5604321028573</t>
  </si>
  <si>
    <t>01682826</t>
  </si>
  <si>
    <t>HAMBURGUER CENOURA/ALGAS 160G</t>
  </si>
  <si>
    <t>5604321024339</t>
  </si>
  <si>
    <t>01682784</t>
  </si>
  <si>
    <t>HAMBURGUER DE COGUMELOS 160G</t>
  </si>
  <si>
    <t>5604321020935</t>
  </si>
  <si>
    <t>01682714</t>
  </si>
  <si>
    <t>HAMBURGUER DE SOJA 160G</t>
  </si>
  <si>
    <t>5604321021307</t>
  </si>
  <si>
    <t>01682975</t>
  </si>
  <si>
    <t>BIFE SOJ MOLH TOM-PRO CON 250G</t>
  </si>
  <si>
    <t>5604321026807</t>
  </si>
  <si>
    <t>01682964</t>
  </si>
  <si>
    <t>BIFES SOJA NAT-PRON CONS. 250G</t>
  </si>
  <si>
    <t>5604321026814</t>
  </si>
  <si>
    <t>01682661</t>
  </si>
  <si>
    <t>SALSICHAS DE SOJA 5 UN. 390G</t>
  </si>
  <si>
    <t>5604321026463</t>
  </si>
  <si>
    <t>01677946</t>
  </si>
  <si>
    <t>PROTISOJA GRANULOS 400GR</t>
  </si>
  <si>
    <t>5601557005071</t>
  </si>
  <si>
    <t>01506790</t>
  </si>
  <si>
    <t>_SEITAN 250G</t>
  </si>
  <si>
    <t>VEG IN</t>
  </si>
  <si>
    <t>5600752728235</t>
  </si>
  <si>
    <t>01506536</t>
  </si>
  <si>
    <t>_HAMBURGER ESPINAFRES 2X80G</t>
  </si>
  <si>
    <t>5600752728051</t>
  </si>
  <si>
    <t>01506696</t>
  </si>
  <si>
    <t>_HAMBURGER COGUMELOS 2X80G</t>
  </si>
  <si>
    <t>5600752728044</t>
  </si>
  <si>
    <t>01506720</t>
  </si>
  <si>
    <t>_HAMBURGER AZEITONA 2X80G</t>
  </si>
  <si>
    <t>5600752728020</t>
  </si>
  <si>
    <t>01506764</t>
  </si>
  <si>
    <t>_CHILI VEGETAL 320G</t>
  </si>
  <si>
    <t>5600752728181</t>
  </si>
  <si>
    <t>r10f26s14</t>
  </si>
  <si>
    <t>01686801</t>
  </si>
  <si>
    <t>MIX PANQUE AVEIA/SEMENTES 500G</t>
  </si>
  <si>
    <t>5604321035045</t>
  </si>
  <si>
    <t>01611862</t>
  </si>
  <si>
    <t>_PRE.PANCAKE+PROT.P.CHOCO 400G</t>
  </si>
  <si>
    <t>5600380897600</t>
  </si>
  <si>
    <t>r10f26s15</t>
  </si>
  <si>
    <t>01683704</t>
  </si>
  <si>
    <t>CACAU+INTENSO-CACAU PURO) 200G</t>
  </si>
  <si>
    <t>5604321030057</t>
  </si>
  <si>
    <t>r10f26s17</t>
  </si>
  <si>
    <t>01930605</t>
  </si>
  <si>
    <t>TOSTAS MISTURA S/GLUTEN 140G</t>
  </si>
  <si>
    <t>5604260323630</t>
  </si>
  <si>
    <t>01920503</t>
  </si>
  <si>
    <t>CRISP BREAD SESAMO 130G</t>
  </si>
  <si>
    <t>5601557063675</t>
  </si>
  <si>
    <t>01920494</t>
  </si>
  <si>
    <t>CRISP BREAD QJ.TOMATE MAN.130G</t>
  </si>
  <si>
    <t>5601557063668</t>
  </si>
  <si>
    <t>01920514</t>
  </si>
  <si>
    <t>CRISP BREAD QUEIJO ALHO 130G</t>
  </si>
  <si>
    <t>5601557063651</t>
  </si>
  <si>
    <t>01381653</t>
  </si>
  <si>
    <t>_TOSTAS CROSTINI S/GLUT. 150G</t>
  </si>
  <si>
    <t>8008698002209</t>
  </si>
  <si>
    <t>01312983</t>
  </si>
  <si>
    <t>_GRESSINOS S/GLUTEN 150G</t>
  </si>
  <si>
    <t>8008698002100</t>
  </si>
  <si>
    <t>r10f26s18</t>
  </si>
  <si>
    <t>01428172</t>
  </si>
  <si>
    <t>_PAO MINI-BAGUET S/GLUT. 2X75G</t>
  </si>
  <si>
    <t>8008698003213</t>
  </si>
  <si>
    <t>01625871</t>
  </si>
  <si>
    <t>_PAO BRANCO CARRE S/GLUT 250G</t>
  </si>
  <si>
    <t>8008698024065</t>
  </si>
  <si>
    <t>01312871</t>
  </si>
  <si>
    <t>_PAO FORMA CLASSIC S/GLUT.300G</t>
  </si>
  <si>
    <t>8008698005576</t>
  </si>
  <si>
    <t>01625882</t>
  </si>
  <si>
    <t>_PAO RUSTICO FATIA S/GLUT 250G</t>
  </si>
  <si>
    <t>8008698024188</t>
  </si>
  <si>
    <t>01312882</t>
  </si>
  <si>
    <t>_PAO FORMA CEREAIS S/GLUT.300G</t>
  </si>
  <si>
    <t>8008698007389</t>
  </si>
  <si>
    <t>01041133</t>
  </si>
  <si>
    <t>_PAO CASEIRO S/GLUTEN 240G</t>
  </si>
  <si>
    <t>8008698002599</t>
  </si>
  <si>
    <t>02006431</t>
  </si>
  <si>
    <t>QUEQUES S/ GLUT MUFFINS 225G</t>
  </si>
  <si>
    <t>8008698041222</t>
  </si>
  <si>
    <t>r10f26s19</t>
  </si>
  <si>
    <t>01682422</t>
  </si>
  <si>
    <t>SEM. LINHACA DOURADA 250G</t>
  </si>
  <si>
    <t>5604321023004</t>
  </si>
  <si>
    <t>01682365</t>
  </si>
  <si>
    <t>SEMENTES DE GIRASSOL 150G</t>
  </si>
  <si>
    <t>5604321021819</t>
  </si>
  <si>
    <t>01682343</t>
  </si>
  <si>
    <t>SEMENTES DE SESAMO 200G</t>
  </si>
  <si>
    <t>5604321000166</t>
  </si>
  <si>
    <t>01682376</t>
  </si>
  <si>
    <t>SEMENTES DE CHIA (CAIXA) 150G</t>
  </si>
  <si>
    <t>5604321028245</t>
  </si>
  <si>
    <t>01682354</t>
  </si>
  <si>
    <t>SEMENTES DE ABOBORA 150G</t>
  </si>
  <si>
    <t>5604321021802</t>
  </si>
  <si>
    <t>01682545</t>
  </si>
  <si>
    <t>BAGAS DE CRANBERRY 125G</t>
  </si>
  <si>
    <t>5604321027293</t>
  </si>
  <si>
    <t>01682391</t>
  </si>
  <si>
    <t>SEMENTES DE CHIA  300G</t>
  </si>
  <si>
    <t>5604321030644</t>
  </si>
  <si>
    <t>01682523</t>
  </si>
  <si>
    <t>BAGAS DE GOJI 125G</t>
  </si>
  <si>
    <t>5604321027156</t>
  </si>
  <si>
    <t>01746561</t>
  </si>
  <si>
    <t>SEMENTES DE GIRASSOL 200G</t>
  </si>
  <si>
    <t>5604260283347</t>
  </si>
  <si>
    <t>01746572</t>
  </si>
  <si>
    <t>SEMENTES DE CHIA 150G</t>
  </si>
  <si>
    <t>5604260283330</t>
  </si>
  <si>
    <t>01746594</t>
  </si>
  <si>
    <t>MISTURA DE SEMENTES 200G</t>
  </si>
  <si>
    <t>5604260283378</t>
  </si>
  <si>
    <t>01746550</t>
  </si>
  <si>
    <t>5604260283361</t>
  </si>
  <si>
    <t>01746583</t>
  </si>
  <si>
    <t>SEMENTES LINHACA DOURADA 250G</t>
  </si>
  <si>
    <t>5604260283354</t>
  </si>
  <si>
    <t>01822166</t>
  </si>
  <si>
    <t>PEVIDES DE ABOBORA 200G</t>
  </si>
  <si>
    <t>5604260307951</t>
  </si>
  <si>
    <t>ok</t>
  </si>
  <si>
    <t>r10f26s21</t>
  </si>
  <si>
    <t>01682571</t>
  </si>
  <si>
    <t>PATE AZEITONA 125G</t>
  </si>
  <si>
    <t>5604321031795</t>
  </si>
  <si>
    <t>01682582</t>
  </si>
  <si>
    <t>PATE COGUMELOS 125G</t>
  </si>
  <si>
    <t>5604321031818</t>
  </si>
  <si>
    <t>r10f30s01</t>
  </si>
  <si>
    <t>01916014</t>
  </si>
  <si>
    <t>BOL.MARINHEIRAS CHIA BIO 200G</t>
  </si>
  <si>
    <t>5604321033928</t>
  </si>
  <si>
    <t>01916025</t>
  </si>
  <si>
    <t>BOL.MARINHEIRAS NATUR.BIO 200G</t>
  </si>
  <si>
    <t>5604321034338</t>
  </si>
  <si>
    <t>01916036</t>
  </si>
  <si>
    <t>BOL. MARINHEIRAS S/SAL BIO200G</t>
  </si>
  <si>
    <t>5604321033935</t>
  </si>
  <si>
    <t>01626093</t>
  </si>
  <si>
    <t>BIO BOL ORGANIC AVEIA 250G</t>
  </si>
  <si>
    <t>8410376049060</t>
  </si>
  <si>
    <t>01626082</t>
  </si>
  <si>
    <t>BIO BOL ORGANIC CH CHIPS 250G</t>
  </si>
  <si>
    <t>8410376049053</t>
  </si>
  <si>
    <t>01855753</t>
  </si>
  <si>
    <t>BIO TORTITAS MILHO 130G</t>
  </si>
  <si>
    <t>5604260311613</t>
  </si>
  <si>
    <t>01855742</t>
  </si>
  <si>
    <t>BIO TORTITAS ARROZ 130G</t>
  </si>
  <si>
    <t>5604260311620</t>
  </si>
  <si>
    <t>01681375</t>
  </si>
  <si>
    <t>BOL. MILHO BIOLOG. S/ SAL 130G</t>
  </si>
  <si>
    <t>5601557058107</t>
  </si>
  <si>
    <t>01681353</t>
  </si>
  <si>
    <t>BOLACHA MILHO BIOLOGICO 130GR</t>
  </si>
  <si>
    <t>5601557049150</t>
  </si>
  <si>
    <t>01680056</t>
  </si>
  <si>
    <t>BOLACHA ARROZ BIOLOGICO 130GR</t>
  </si>
  <si>
    <t>5601557058084</t>
  </si>
  <si>
    <t>01681364</t>
  </si>
  <si>
    <t>BOL. ARROZ BIOLOG. S/ SAL 130G</t>
  </si>
  <si>
    <t>5601557058091</t>
  </si>
  <si>
    <t>r10f30s02</t>
  </si>
  <si>
    <t>01682205</t>
  </si>
  <si>
    <t>FLOC. AVEI FIN. INTEG BIO 400G</t>
  </si>
  <si>
    <t>5604321029136</t>
  </si>
  <si>
    <t>01745141</t>
  </si>
  <si>
    <t>CROCANTES DE QUINOA 200G</t>
  </si>
  <si>
    <t>5604321034796</t>
  </si>
  <si>
    <t>01851475</t>
  </si>
  <si>
    <t>GRANOLA AMEND&amp;SEM. ABOB 300G</t>
  </si>
  <si>
    <t>ORIGENSBIO</t>
  </si>
  <si>
    <t>5608394451177</t>
  </si>
  <si>
    <t>01602783</t>
  </si>
  <si>
    <t>_SUPER P.A. BANANA CA. BIO300G</t>
  </si>
  <si>
    <t>5608394451023</t>
  </si>
  <si>
    <t>01851565</t>
  </si>
  <si>
    <t>SUPER PEQ. ALM PRO PROT 300G</t>
  </si>
  <si>
    <t>5608394491043</t>
  </si>
  <si>
    <t>01678236</t>
  </si>
  <si>
    <t>FLOCOS AVEIA INTEGRBIO. 375GR</t>
  </si>
  <si>
    <t>5601557049037</t>
  </si>
  <si>
    <t>r10f30s04</t>
  </si>
  <si>
    <t>01753151</t>
  </si>
  <si>
    <t>_BIO MANT.AMENDOIM SMOOT 340G</t>
  </si>
  <si>
    <t>5608394423013</t>
  </si>
  <si>
    <t>01753162</t>
  </si>
  <si>
    <t>BIO MANT.AMENDOIM CRUNCH340G</t>
  </si>
  <si>
    <t>5608394423020</t>
  </si>
  <si>
    <t>01872085</t>
  </si>
  <si>
    <t>BIO MEL 250G</t>
  </si>
  <si>
    <t>5604260313273</t>
  </si>
  <si>
    <t>r10f30s06</t>
  </si>
  <si>
    <t>01682286</t>
  </si>
  <si>
    <t>FAR. ESPELTA INTEGR. BIO 500G</t>
  </si>
  <si>
    <t>5604321031528</t>
  </si>
  <si>
    <t>r10f30s07</t>
  </si>
  <si>
    <t>01745400</t>
  </si>
  <si>
    <t>QUINOA TRICOLOR GRAO 250G</t>
  </si>
  <si>
    <t>5604321035403</t>
  </si>
  <si>
    <t>02115103</t>
  </si>
  <si>
    <t>BIO ARROZ BASMATI 500G</t>
  </si>
  <si>
    <t>5604260336562</t>
  </si>
  <si>
    <t>BAIXAR 1,79</t>
  </si>
  <si>
    <t>01677325</t>
  </si>
  <si>
    <t>QUINOA BIOLOGICA 250GR</t>
  </si>
  <si>
    <t>5601557058251</t>
  </si>
  <si>
    <t>r10f30s08</t>
  </si>
  <si>
    <t>01683026</t>
  </si>
  <si>
    <t>OLEO COCO PURO BIO  200ML</t>
  </si>
  <si>
    <t>5604321030989</t>
  </si>
  <si>
    <t>01752591</t>
  </si>
  <si>
    <t>BIO CURCUMA 42G</t>
  </si>
  <si>
    <t>MARGAO</t>
  </si>
  <si>
    <t>5601066633437</t>
  </si>
  <si>
    <t>01634373</t>
  </si>
  <si>
    <t>BIO ALHO MOIDO 52G</t>
  </si>
  <si>
    <t>5601066633185</t>
  </si>
  <si>
    <t>01602873</t>
  </si>
  <si>
    <t>_SAL HIMALAIAS GROSSO 500G</t>
  </si>
  <si>
    <t>5608394421651</t>
  </si>
  <si>
    <t>01602862</t>
  </si>
  <si>
    <t>_SAL HIMALAIAS FINO 500G</t>
  </si>
  <si>
    <t>5608394421668</t>
  </si>
  <si>
    <t>02139330</t>
  </si>
  <si>
    <t>LEITE DE COCO BIOLOGICO 400ML</t>
  </si>
  <si>
    <t>5608394421033</t>
  </si>
  <si>
    <t>02139315</t>
  </si>
  <si>
    <t>OLEO DE COCO VIRGEM BIO 500ML</t>
  </si>
  <si>
    <t>5608394421026</t>
  </si>
  <si>
    <t>01846301</t>
  </si>
  <si>
    <t>BIO CANELA MOIDA FRAS.35G</t>
  </si>
  <si>
    <t>5604260307449</t>
  </si>
  <si>
    <t>01998495</t>
  </si>
  <si>
    <t>BIO VINAGRE SIDRA 500ML</t>
  </si>
  <si>
    <t>5604260328550</t>
  </si>
  <si>
    <t>r10f30s09</t>
  </si>
  <si>
    <t>01932760</t>
  </si>
  <si>
    <t>BIO AZEITE VIRG.EXTRA.DOP 0.5L</t>
  </si>
  <si>
    <t>5604260276523</t>
  </si>
  <si>
    <t>r10f30s11</t>
  </si>
  <si>
    <t>01687576</t>
  </si>
  <si>
    <t>CHA INFUSAO HIBISCO BIO 13G</t>
  </si>
  <si>
    <t>5604321034451</t>
  </si>
  <si>
    <t>01686586</t>
  </si>
  <si>
    <t>CHA INFUSAO CAMOMILA BIO 13G</t>
  </si>
  <si>
    <t>5604321034048</t>
  </si>
  <si>
    <t>01686590</t>
  </si>
  <si>
    <t>CHA INFUSAO CIDREIRA BIO 13G</t>
  </si>
  <si>
    <t>5604321034055</t>
  </si>
  <si>
    <t>01686994</t>
  </si>
  <si>
    <t>CHA INFUSAO MENTA BIO 13G</t>
  </si>
  <si>
    <t>5604321034130</t>
  </si>
  <si>
    <t>01686610</t>
  </si>
  <si>
    <t>CHA INFUSAO SENE BIO 13G</t>
  </si>
  <si>
    <t>5604321034079</t>
  </si>
  <si>
    <t>01746524</t>
  </si>
  <si>
    <t>BIO CHA VERDE INFUSAO 13G</t>
  </si>
  <si>
    <t>5604321034116</t>
  </si>
  <si>
    <t>01686542</t>
  </si>
  <si>
    <t>CHA INFUSAO DETOX BIO 13G</t>
  </si>
  <si>
    <t>5604321034253</t>
  </si>
  <si>
    <t>01686553</t>
  </si>
  <si>
    <t>CHA INFUSAO RELAX BIO 13G</t>
  </si>
  <si>
    <t>5604321034246</t>
  </si>
  <si>
    <t>01686564</t>
  </si>
  <si>
    <t>CHA INFUSAO DIGEST BIO 13G</t>
  </si>
  <si>
    <t>5604321034260</t>
  </si>
  <si>
    <t>01687214</t>
  </si>
  <si>
    <t>CHA INFUSAO PRINCIPE BIO 13G</t>
  </si>
  <si>
    <t>5604321034161</t>
  </si>
  <si>
    <t>r10f30s12</t>
  </si>
  <si>
    <t>01586425</t>
  </si>
  <si>
    <t>CAPS.CAFE BIO X10 55G</t>
  </si>
  <si>
    <t>5601082042619</t>
  </si>
  <si>
    <t>r10f30s14</t>
  </si>
  <si>
    <t>01682863</t>
  </si>
  <si>
    <t>TOFU NATURAL BIO 300G</t>
  </si>
  <si>
    <t>5604321032853</t>
  </si>
  <si>
    <t>01682874</t>
  </si>
  <si>
    <t>TOFU FIRME BIO 350G</t>
  </si>
  <si>
    <t>5604321022489</t>
  </si>
  <si>
    <t>r10f30s18</t>
  </si>
  <si>
    <t>01685192</t>
  </si>
  <si>
    <t>XAROPE DE AGAVE BIO 370G</t>
  </si>
  <si>
    <t>5604321029051</t>
  </si>
  <si>
    <t>01677171</t>
  </si>
  <si>
    <t>ACUCAR COCO BIOLOGICO 250GR</t>
  </si>
  <si>
    <t>5601557057421</t>
  </si>
  <si>
    <t>g47b067</t>
  </si>
  <si>
    <t>r10f11s01</t>
  </si>
  <si>
    <t>01732855</t>
  </si>
  <si>
    <t>SPAGHETTI 500G</t>
  </si>
  <si>
    <t>BARILLA</t>
  </si>
  <si>
    <t>8076800195057</t>
  </si>
  <si>
    <t>02006521</t>
  </si>
  <si>
    <t>MASSA LINGUINE 500G</t>
  </si>
  <si>
    <t>8076800195132</t>
  </si>
  <si>
    <t>01566423</t>
  </si>
  <si>
    <t>LINGUINE 500G</t>
  </si>
  <si>
    <t>3250391550562</t>
  </si>
  <si>
    <t>02158623</t>
  </si>
  <si>
    <t>MASSA SPAGHETINI 500G</t>
  </si>
  <si>
    <t>GAROFALO</t>
  </si>
  <si>
    <t>8000139910319</t>
  </si>
  <si>
    <t>00001621</t>
  </si>
  <si>
    <t>ESPARGUETE 500G</t>
  </si>
  <si>
    <t>5601286201782</t>
  </si>
  <si>
    <t>01757912</t>
  </si>
  <si>
    <t>SPAGHETTI QUADRI M.BRONZE 500G</t>
  </si>
  <si>
    <t>5601286260604</t>
  </si>
  <si>
    <t>01152724</t>
  </si>
  <si>
    <t>5601286211781</t>
  </si>
  <si>
    <t>01354293</t>
  </si>
  <si>
    <t>ESPARGUETE INTEGRAL 500G</t>
  </si>
  <si>
    <t>5601286260444</t>
  </si>
  <si>
    <t>02080602</t>
  </si>
  <si>
    <t>SUB.ESPARGUETE 500G+10%</t>
  </si>
  <si>
    <t>5601066302449</t>
  </si>
  <si>
    <t>00411620</t>
  </si>
  <si>
    <t>5601066301404</t>
  </si>
  <si>
    <t>00411690</t>
  </si>
  <si>
    <t>SPAGHETTINI 500G</t>
  </si>
  <si>
    <t>5601066301428</t>
  </si>
  <si>
    <t>00209226</t>
  </si>
  <si>
    <t>5604260000180</t>
  </si>
  <si>
    <t>01812514</t>
  </si>
  <si>
    <t>SPAGHETTI AL BRONZO 500G</t>
  </si>
  <si>
    <t>5604260304967</t>
  </si>
  <si>
    <t>01856133</t>
  </si>
  <si>
    <t>5604260310975</t>
  </si>
  <si>
    <t>r10f11s02</t>
  </si>
  <si>
    <t>00001794</t>
  </si>
  <si>
    <t>BAGOS 250G</t>
  </si>
  <si>
    <t>5601286233776</t>
  </si>
  <si>
    <t>01152825</t>
  </si>
  <si>
    <t>LETRAS 250G</t>
  </si>
  <si>
    <t>5601286234773</t>
  </si>
  <si>
    <t>00001853</t>
  </si>
  <si>
    <t>ESTRELINHAS 250G</t>
  </si>
  <si>
    <t>5601286231772</t>
  </si>
  <si>
    <t>00001842</t>
  </si>
  <si>
    <t>PEVIDE 250G</t>
  </si>
  <si>
    <t>5601286232779</t>
  </si>
  <si>
    <t>00209322</t>
  </si>
  <si>
    <t>CUSCUS 250G</t>
  </si>
  <si>
    <t>5604260000319</t>
  </si>
  <si>
    <t>00209300</t>
  </si>
  <si>
    <t>5604260000265</t>
  </si>
  <si>
    <t>r10f11s03</t>
  </si>
  <si>
    <t>01732866</t>
  </si>
  <si>
    <t>PENNE RIGATE 500G</t>
  </si>
  <si>
    <t>8076802085738</t>
  </si>
  <si>
    <t>00209285</t>
  </si>
  <si>
    <t>COTOVELOS GROSSOS 500G</t>
  </si>
  <si>
    <t>5604260000241</t>
  </si>
  <si>
    <t>02158634</t>
  </si>
  <si>
    <t>MASSA FUSILI 500G</t>
  </si>
  <si>
    <t>8000139910227</t>
  </si>
  <si>
    <t>00411642</t>
  </si>
  <si>
    <t>MACARRONETE GRANDE 500G</t>
  </si>
  <si>
    <t>5601286254788</t>
  </si>
  <si>
    <t>00016343</t>
  </si>
  <si>
    <t>COTOVELINHOS 500G</t>
  </si>
  <si>
    <t>5601286222787</t>
  </si>
  <si>
    <t>00001783</t>
  </si>
  <si>
    <t>MACARRONETE RISCADO 500G</t>
  </si>
  <si>
    <t>5601286250780</t>
  </si>
  <si>
    <t>00001820</t>
  </si>
  <si>
    <t>ESPIRAIS 500G</t>
  </si>
  <si>
    <t>5601286236784</t>
  </si>
  <si>
    <t>EDLP, preço gama</t>
  </si>
  <si>
    <t>01505120</t>
  </si>
  <si>
    <t>LIRIOS 500G</t>
  </si>
  <si>
    <t>5601286260239</t>
  </si>
  <si>
    <t>00001831</t>
  </si>
  <si>
    <t>MACARRAO 500G</t>
  </si>
  <si>
    <t>5601286251787</t>
  </si>
  <si>
    <t>00016321</t>
  </si>
  <si>
    <t>5601286220783</t>
  </si>
  <si>
    <t>01848362</t>
  </si>
  <si>
    <t>MASSA CONCHAS 500G</t>
  </si>
  <si>
    <t>5601286248787</t>
  </si>
  <si>
    <t>00411664</t>
  </si>
  <si>
    <t>ONDAS 500G</t>
  </si>
  <si>
    <t>5601286256782</t>
  </si>
  <si>
    <t>01757923</t>
  </si>
  <si>
    <t>ESPIRAIS MOLDE BRONZE 500G</t>
  </si>
  <si>
    <t>5601286260628</t>
  </si>
  <si>
    <t>00001772</t>
  </si>
  <si>
    <t>COTOVELOS GRD.RISCADOS 500G</t>
  </si>
  <si>
    <t>5601286223784</t>
  </si>
  <si>
    <t>01152840</t>
  </si>
  <si>
    <t>MACARRAO GRANDE 500G</t>
  </si>
  <si>
    <t>5601286252784</t>
  </si>
  <si>
    <t>00411616</t>
  </si>
  <si>
    <t>LACOS 500G</t>
  </si>
  <si>
    <t>5601286290786</t>
  </si>
  <si>
    <t>01354313</t>
  </si>
  <si>
    <t>MACARRAO INTEGRAL 500G</t>
  </si>
  <si>
    <t>5601286260437</t>
  </si>
  <si>
    <t>00001735</t>
  </si>
  <si>
    <t>MACARRAO RISCADO 500G</t>
  </si>
  <si>
    <t>5601066300780</t>
  </si>
  <si>
    <t>00224066</t>
  </si>
  <si>
    <t>COTOVELOS 500G</t>
  </si>
  <si>
    <t>5601066301152</t>
  </si>
  <si>
    <t>00224070</t>
  </si>
  <si>
    <t>5601066300087</t>
  </si>
  <si>
    <t>00596526</t>
  </si>
  <si>
    <t>5601066301718</t>
  </si>
  <si>
    <t>00209252</t>
  </si>
  <si>
    <t>5604260000210</t>
  </si>
  <si>
    <t>00209263</t>
  </si>
  <si>
    <t>MACARRAO GRD.RISCADO 500G</t>
  </si>
  <si>
    <t>5604260000227</t>
  </si>
  <si>
    <t>01525372</t>
  </si>
  <si>
    <t>5604260281848</t>
  </si>
  <si>
    <t>01812525</t>
  </si>
  <si>
    <t>FUSILLI AL BRONZO 500G</t>
  </si>
  <si>
    <t>5604260304943</t>
  </si>
  <si>
    <t>01812536</t>
  </si>
  <si>
    <t>PENNE RIGATI AL BRONZO 500G</t>
  </si>
  <si>
    <t>5604260304950</t>
  </si>
  <si>
    <t>01856144</t>
  </si>
  <si>
    <t>ESPIRAIS INTEGRAIS 500G</t>
  </si>
  <si>
    <t>5604260310968</t>
  </si>
  <si>
    <t>02068241</t>
  </si>
  <si>
    <t>ESPIRAIS PROTEINA 500G</t>
  </si>
  <si>
    <t>5604260334148</t>
  </si>
  <si>
    <t xml:space="preserve">VERIFICAR PVP LIDL -
   </t>
  </si>
  <si>
    <t>r10f11s04</t>
  </si>
  <si>
    <t>00001761</t>
  </si>
  <si>
    <t>MEADA FINA 500G</t>
  </si>
  <si>
    <t>5601286210104</t>
  </si>
  <si>
    <t>00001750</t>
  </si>
  <si>
    <t>ALETRIA 500G</t>
  </si>
  <si>
    <t>5601286214782</t>
  </si>
  <si>
    <t>00209230</t>
  </si>
  <si>
    <t>5604260000197</t>
  </si>
  <si>
    <t>00209241</t>
  </si>
  <si>
    <t>MEADA 500G</t>
  </si>
  <si>
    <t>5604260000203</t>
  </si>
  <si>
    <t>r10f11s05</t>
  </si>
  <si>
    <t>02125646</t>
  </si>
  <si>
    <t>MASSA RIGATONI 500G</t>
  </si>
  <si>
    <t>8076802085899</t>
  </si>
  <si>
    <t>01732892</t>
  </si>
  <si>
    <t>MASSA TAGLIATELLE SEMOLA 500G</t>
  </si>
  <si>
    <t>8076809523714</t>
  </si>
  <si>
    <t>02094056</t>
  </si>
  <si>
    <t>SPAGHETTINI 71 500G</t>
  </si>
  <si>
    <t>DELVERDE</t>
  </si>
  <si>
    <t>8000270016277</t>
  </si>
  <si>
    <t>02094071</t>
  </si>
  <si>
    <t>FETTUCINE 96 500G</t>
  </si>
  <si>
    <t>8000270016482</t>
  </si>
  <si>
    <t>02094082</t>
  </si>
  <si>
    <t>LASANHA C OVO 500G</t>
  </si>
  <si>
    <t>8000270011906</t>
  </si>
  <si>
    <t>01566401</t>
  </si>
  <si>
    <t>TAGLIATELLES 500G</t>
  </si>
  <si>
    <t>3250390346753</t>
  </si>
  <si>
    <t xml:space="preserve">SUBIR 1,45 ( MEDIA ) </t>
  </si>
  <si>
    <t>02158612</t>
  </si>
  <si>
    <t>MASSA TAGLIATELE NIDO 500G</t>
  </si>
  <si>
    <t>8000139910289</t>
  </si>
  <si>
    <t>00411675</t>
  </si>
  <si>
    <t>FETTUCINE 500G</t>
  </si>
  <si>
    <t>5601286270788</t>
  </si>
  <si>
    <t>00596585</t>
  </si>
  <si>
    <t>TALHARIM 500G</t>
  </si>
  <si>
    <t>5601286205780</t>
  </si>
  <si>
    <t>01461615</t>
  </si>
  <si>
    <t>ESPIRAIS WOK 500G</t>
  </si>
  <si>
    <t>5601286260321</t>
  </si>
  <si>
    <t>01555724</t>
  </si>
  <si>
    <t>MASSA NOODLES WOK 250G</t>
  </si>
  <si>
    <t>5601286260390</t>
  </si>
  <si>
    <t>01461630</t>
  </si>
  <si>
    <t>MACARRAO WOK 500G</t>
  </si>
  <si>
    <t>5601286260338</t>
  </si>
  <si>
    <t>01152862</t>
  </si>
  <si>
    <t>TAGLIATELLE C/OVO 500G</t>
  </si>
  <si>
    <t>5601286277787</t>
  </si>
  <si>
    <t>02083223</t>
  </si>
  <si>
    <t>QUINOA 400G</t>
  </si>
  <si>
    <t>3250392215248</t>
  </si>
  <si>
    <t>r10f11s06</t>
  </si>
  <si>
    <t>01152761</t>
  </si>
  <si>
    <t>CONCHAS TRICOLORES 500G</t>
  </si>
  <si>
    <t>5601286228789</t>
  </si>
  <si>
    <t>00596574</t>
  </si>
  <si>
    <t>SPAGHETTI TRICOLORE 500G</t>
  </si>
  <si>
    <t>5601286218575</t>
  </si>
  <si>
    <t>01152746</t>
  </si>
  <si>
    <t>FARFALLE TRICOLOR 500G</t>
  </si>
  <si>
    <t>5601286217639</t>
  </si>
  <si>
    <t>01171073</t>
  </si>
  <si>
    <t>MARGARIDAS C/ VEGETAIS 500G</t>
  </si>
  <si>
    <t>5601286260086</t>
  </si>
  <si>
    <t>01570675</t>
  </si>
  <si>
    <t>LIRIOS TRICOLORES 500G</t>
  </si>
  <si>
    <t>5601286260413</t>
  </si>
  <si>
    <t>00411515</t>
  </si>
  <si>
    <t>FUSILLI TRICOLOR 500G</t>
  </si>
  <si>
    <t>5601286273789</t>
  </si>
  <si>
    <t>01732844</t>
  </si>
  <si>
    <t>LINGUINI AL PESTO 500G</t>
  </si>
  <si>
    <t>5601286260024</t>
  </si>
  <si>
    <t>01732833</t>
  </si>
  <si>
    <t>SPAGHETTI COM MALAGUETA 500G</t>
  </si>
  <si>
    <t>5601286260048</t>
  </si>
  <si>
    <t>01000940</t>
  </si>
  <si>
    <t>LINGUINI COM TINTA CHOCO 500G</t>
  </si>
  <si>
    <t>5601286260017</t>
  </si>
  <si>
    <t>01949491</t>
  </si>
  <si>
    <t>ESPIRAIS C/VEGETAIS 500G</t>
  </si>
  <si>
    <t>5601066301787</t>
  </si>
  <si>
    <t>01949480</t>
  </si>
  <si>
    <t>MACARRONETE C/VEGETAIS 500G</t>
  </si>
  <si>
    <t>5601066302234</t>
  </si>
  <si>
    <t>01525361</t>
  </si>
  <si>
    <t>ESPIRAIS TRICOLORES 500G</t>
  </si>
  <si>
    <t>5604260281855</t>
  </si>
  <si>
    <t>r10f11s09</t>
  </si>
  <si>
    <t>01847372</t>
  </si>
  <si>
    <t>MASSA LASAGNE SEMOLA 250G</t>
  </si>
  <si>
    <t>8076809542517</t>
  </si>
  <si>
    <t>01861803</t>
  </si>
  <si>
    <t>LASANHA 500G</t>
  </si>
  <si>
    <t>3250390638803</t>
  </si>
  <si>
    <t>01732811</t>
  </si>
  <si>
    <t>CANNELLONI 250G</t>
  </si>
  <si>
    <t>5601286252777</t>
  </si>
  <si>
    <t>00835783</t>
  </si>
  <si>
    <t>LASANHA C/OVO 500G</t>
  </si>
  <si>
    <t>5601286207579</t>
  </si>
  <si>
    <t>r10f11s10</t>
  </si>
  <si>
    <t>01354350</t>
  </si>
  <si>
    <t>COUSCOUS 1K</t>
  </si>
  <si>
    <t>5601286260109</t>
  </si>
  <si>
    <t>01424695</t>
  </si>
  <si>
    <t>COUSCOUS MEDIO 1K</t>
  </si>
  <si>
    <t>3250390009290</t>
  </si>
  <si>
    <t>01951421</t>
  </si>
  <si>
    <t>COUSCOUS PLAIN 500GR</t>
  </si>
  <si>
    <t>TIPIAK</t>
  </si>
  <si>
    <t>3165440007082</t>
  </si>
  <si>
    <t>01653225</t>
  </si>
  <si>
    <t>QUINOA GOURMAND 250GR</t>
  </si>
  <si>
    <t>3600900011198</t>
  </si>
  <si>
    <t>01824330</t>
  </si>
  <si>
    <t>QUINOA EXPRESS SELECT.2X100G</t>
  </si>
  <si>
    <t>3600900021906</t>
  </si>
  <si>
    <t>01653554</t>
  </si>
  <si>
    <t>_BOULGOUR 500G</t>
  </si>
  <si>
    <t>3165440009260</t>
  </si>
  <si>
    <t>r10f12s03</t>
  </si>
  <si>
    <t>00270046</t>
  </si>
  <si>
    <t>GRAO 500G</t>
  </si>
  <si>
    <t>5604260301843</t>
  </si>
  <si>
    <t>00270013</t>
  </si>
  <si>
    <t>FEIJAO BRANCO 500G</t>
  </si>
  <si>
    <t>5604260301676</t>
  </si>
  <si>
    <t>00270024</t>
  </si>
  <si>
    <t>FEIJAO PRETO 500G</t>
  </si>
  <si>
    <t>5604260301829</t>
  </si>
  <si>
    <t>00270050</t>
  </si>
  <si>
    <t>FEIJAO ENCARNADO 500G</t>
  </si>
  <si>
    <t>5604260301720</t>
  </si>
  <si>
    <t>00270002</t>
  </si>
  <si>
    <t>FEIJAO FRADE 500G</t>
  </si>
  <si>
    <t>5604260301768</t>
  </si>
  <si>
    <t>MANTER - PVP GAMA</t>
  </si>
  <si>
    <t>00269990</t>
  </si>
  <si>
    <t>FEIJAO CATARINO 500G</t>
  </si>
  <si>
    <t>5604260301690</t>
  </si>
  <si>
    <t>01824093</t>
  </si>
  <si>
    <t>FEIJAO MANTEIGA 500G</t>
  </si>
  <si>
    <t>5604260303694</t>
  </si>
  <si>
    <t>r10f13s01</t>
  </si>
  <si>
    <t>01987614</t>
  </si>
  <si>
    <t>CALDO COGUMELOS 6 CUBOS 60G</t>
  </si>
  <si>
    <t>KNORR</t>
  </si>
  <si>
    <t>8720182516602</t>
  </si>
  <si>
    <t>02112436</t>
  </si>
  <si>
    <t>CALDO GALINHA R.ECON 16 C 160G</t>
  </si>
  <si>
    <t>8714100827666</t>
  </si>
  <si>
    <t>00002122</t>
  </si>
  <si>
    <t>CALDO GALINHA 8 CUBOS 80G</t>
  </si>
  <si>
    <t>5601038300077</t>
  </si>
  <si>
    <t>00002170</t>
  </si>
  <si>
    <t>CALDO LEGUMES 8 CUBOS 80G</t>
  </si>
  <si>
    <t>5601038005064</t>
  </si>
  <si>
    <t>00288502</t>
  </si>
  <si>
    <t>CALDO MARISCO 8 CUBOS 80G</t>
  </si>
  <si>
    <t>5601038009031</t>
  </si>
  <si>
    <t>00657041</t>
  </si>
  <si>
    <t>CALDO P/ARROZ 8 CUBOS 80G</t>
  </si>
  <si>
    <t>8722700086703</t>
  </si>
  <si>
    <t>01154190</t>
  </si>
  <si>
    <t>CALDO P/MASSAS 8 CUBOS 80G</t>
  </si>
  <si>
    <t>8722700086697</t>
  </si>
  <si>
    <t>00002155</t>
  </si>
  <si>
    <t>CALDO CARNE 8 CUBOS 80G</t>
  </si>
  <si>
    <t>8721201956614</t>
  </si>
  <si>
    <t>00002144</t>
  </si>
  <si>
    <t>CALDO GALINHA 24 CUBOS 240G</t>
  </si>
  <si>
    <t>5601038300091</t>
  </si>
  <si>
    <t>01570605</t>
  </si>
  <si>
    <t>CALDO PARA ARROZ 24C 240GR</t>
  </si>
  <si>
    <t>8714100816165</t>
  </si>
  <si>
    <t xml:space="preserve">promo perm </t>
  </si>
  <si>
    <t>02038822</t>
  </si>
  <si>
    <t>CALDO PEIXE C/AZEITE 8 CUBOS</t>
  </si>
  <si>
    <t>8720182626004</t>
  </si>
  <si>
    <t>00963864</t>
  </si>
  <si>
    <t>CALDO NATURA LEGUMES 4X28G</t>
  </si>
  <si>
    <t>8722700263081</t>
  </si>
  <si>
    <t>00963816</t>
  </si>
  <si>
    <t>CALDO NATURA GALINHA 4X28G</t>
  </si>
  <si>
    <t>8722700263951</t>
  </si>
  <si>
    <t>02169186</t>
  </si>
  <si>
    <t>CALDO MARISCO 24 CUBOS 240G</t>
  </si>
  <si>
    <t>8721201996436</t>
  </si>
  <si>
    <t>02177650</t>
  </si>
  <si>
    <t>CALDO MOLHO BIFES 8 CUBOS 72G</t>
  </si>
  <si>
    <t>8721317709036</t>
  </si>
  <si>
    <t>01154186</t>
  </si>
  <si>
    <t>CALDO CARNE 24 CUBOS 240G</t>
  </si>
  <si>
    <t>8721201956867</t>
  </si>
  <si>
    <t>01323724</t>
  </si>
  <si>
    <t>CALDO GALINHA 16 CUBOS 160G</t>
  </si>
  <si>
    <t>5601038300084</t>
  </si>
  <si>
    <t>01881471</t>
  </si>
  <si>
    <t>TEMPERO PO 100% GALINHA 135G</t>
  </si>
  <si>
    <t>8710522724262</t>
  </si>
  <si>
    <t>01664740</t>
  </si>
  <si>
    <t>5604260286423</t>
  </si>
  <si>
    <t>01664762</t>
  </si>
  <si>
    <t>5604260286447</t>
  </si>
  <si>
    <t>01664751</t>
  </si>
  <si>
    <t>CALDO PEIXE 8 CUBOS 80G</t>
  </si>
  <si>
    <t>5604260286430</t>
  </si>
  <si>
    <t>02065945</t>
  </si>
  <si>
    <t>CALDO GALINHA 12 CUBOS 120G</t>
  </si>
  <si>
    <t>5604260334995</t>
  </si>
  <si>
    <t>02065956</t>
  </si>
  <si>
    <t>CALDO CARNE 12 CUBOS 120G</t>
  </si>
  <si>
    <t>5604260334971</t>
  </si>
  <si>
    <t>02065960</t>
  </si>
  <si>
    <t>5604260334988</t>
  </si>
  <si>
    <t>02065971</t>
  </si>
  <si>
    <t>5604260335008</t>
  </si>
  <si>
    <t>r10f13s02</t>
  </si>
  <si>
    <t>00002225</t>
  </si>
  <si>
    <t>CREME DE MARISCO 72G</t>
  </si>
  <si>
    <t>8712566173945</t>
  </si>
  <si>
    <t>00002295</t>
  </si>
  <si>
    <t>SOPA DE RABO BOI 71G</t>
  </si>
  <si>
    <t>8712566156115</t>
  </si>
  <si>
    <t>00002321</t>
  </si>
  <si>
    <t>SOPA DE CEBOLA 50G</t>
  </si>
  <si>
    <t>8718114882536</t>
  </si>
  <si>
    <t>00002343</t>
  </si>
  <si>
    <t>CANJA GALINHA C/ALETRIA 68G</t>
  </si>
  <si>
    <t>8712566173860</t>
  </si>
  <si>
    <t>01908370</t>
  </si>
  <si>
    <t>SOPA DE AGRIAO 53G</t>
  </si>
  <si>
    <t>8720182148650</t>
  </si>
  <si>
    <t>02131463</t>
  </si>
  <si>
    <t>SOPA ALHO FRANCES 107G</t>
  </si>
  <si>
    <t>8720182976680</t>
  </si>
  <si>
    <t>02131474</t>
  </si>
  <si>
    <t>SOPA LETRAS 82G</t>
  </si>
  <si>
    <t>8720182973641</t>
  </si>
  <si>
    <t>02131452</t>
  </si>
  <si>
    <t>SOPA LEGUMES 105G</t>
  </si>
  <si>
    <t>8720182976598</t>
  </si>
  <si>
    <t>02180085</t>
  </si>
  <si>
    <t>SOPA DE TOMATE 59G</t>
  </si>
  <si>
    <t>8721317739125</t>
  </si>
  <si>
    <t>01103525</t>
  </si>
  <si>
    <t>SOPA GOURMET COGUMELOS 61G</t>
  </si>
  <si>
    <t>8712566395514</t>
  </si>
  <si>
    <t>02117820</t>
  </si>
  <si>
    <t>CREME ESPARGOS C/CROUTONS 59G</t>
  </si>
  <si>
    <t>9000275618116</t>
  </si>
  <si>
    <t>02131505</t>
  </si>
  <si>
    <t>SOPA GOURMET BROCULOS 50G</t>
  </si>
  <si>
    <t>8720182968180</t>
  </si>
  <si>
    <t>02131485</t>
  </si>
  <si>
    <t>SOPA GOURMET ABOBORA 50G</t>
  </si>
  <si>
    <t>8721201903328</t>
  </si>
  <si>
    <t>02131496</t>
  </si>
  <si>
    <t>SOPA GOURMET TOMAT.MOZAR. 64G</t>
  </si>
  <si>
    <t>8720182980205</t>
  </si>
  <si>
    <t>02209833</t>
  </si>
  <si>
    <t>QUICK SOUP ESPARGOS 39G</t>
  </si>
  <si>
    <t>8721201982149</t>
  </si>
  <si>
    <t>02209844</t>
  </si>
  <si>
    <t>QUICK SOUP TOMATE 60G</t>
  </si>
  <si>
    <t>8710522820445</t>
  </si>
  <si>
    <t>02209855</t>
  </si>
  <si>
    <t>QUICK SOUP COGUMELOS 54G</t>
  </si>
  <si>
    <t>8721201967177</t>
  </si>
  <si>
    <t>02051464</t>
  </si>
  <si>
    <t>SOPA DE CEBOLA 51G</t>
  </si>
  <si>
    <t>5604260330386</t>
  </si>
  <si>
    <t>02051475</t>
  </si>
  <si>
    <t>SOPA DE RABO DE BOI 74G</t>
  </si>
  <si>
    <t>5604260330362</t>
  </si>
  <si>
    <t>02053242</t>
  </si>
  <si>
    <t>5604260330355</t>
  </si>
  <si>
    <t>r10f14s01</t>
  </si>
  <si>
    <t>01117975</t>
  </si>
  <si>
    <t>MOLHO PIRIPIRI 50ML</t>
  </si>
  <si>
    <t>5601165100786</t>
  </si>
  <si>
    <t>01850362</t>
  </si>
  <si>
    <t>MOLHO PIRIPIRI 180ML</t>
  </si>
  <si>
    <t>5604260311866</t>
  </si>
  <si>
    <t>Diferença ,2€</t>
  </si>
  <si>
    <t>01853290</t>
  </si>
  <si>
    <t>MOLHO PIRI-PIRI EXT.FORTE 90ML</t>
  </si>
  <si>
    <t>5604260311873</t>
  </si>
  <si>
    <t>01220292</t>
  </si>
  <si>
    <t>M.PIRIPIRI SACANA E.FORTE 75ML</t>
  </si>
  <si>
    <t>SACANA</t>
  </si>
  <si>
    <t>5601517310979</t>
  </si>
  <si>
    <t>01548805</t>
  </si>
  <si>
    <t>PIRI-PIRI SACANA AI AI 75ML</t>
  </si>
  <si>
    <t>5601517310986</t>
  </si>
  <si>
    <t>00126232</t>
  </si>
  <si>
    <t>MOLHO PICANTE 60ML</t>
  </si>
  <si>
    <t>TABASCO</t>
  </si>
  <si>
    <t>0011210000889</t>
  </si>
  <si>
    <t>r10f14s02</t>
  </si>
  <si>
    <t>00415841</t>
  </si>
  <si>
    <t>MOLHO BIG BURGUER TD 260G</t>
  </si>
  <si>
    <t>8711200532391</t>
  </si>
  <si>
    <t>01263031</t>
  </si>
  <si>
    <t>MOLHO MAD CHIPS TD 260G</t>
  </si>
  <si>
    <t>8712100479298</t>
  </si>
  <si>
    <t>01636103</t>
  </si>
  <si>
    <t>MOLHO ALHO 259G</t>
  </si>
  <si>
    <t>5601165006255</t>
  </si>
  <si>
    <t>02029302</t>
  </si>
  <si>
    <t>MOLHO WHISKY COCKTAIL 258G</t>
  </si>
  <si>
    <t>5601165006279</t>
  </si>
  <si>
    <t>02069141</t>
  </si>
  <si>
    <t>MOLHO COCKTAIL TD 245G</t>
  </si>
  <si>
    <t>8720182858290</t>
  </si>
  <si>
    <t>02166183</t>
  </si>
  <si>
    <t>MOLHO CHEDDAR TD 240G</t>
  </si>
  <si>
    <t>8721201978029</t>
  </si>
  <si>
    <t>02161444</t>
  </si>
  <si>
    <t>MOLHO CHILLI COCKTAIL TD 264G</t>
  </si>
  <si>
    <t>8721201979613</t>
  </si>
  <si>
    <t>02174711</t>
  </si>
  <si>
    <t>MOLHO PITTA 230ML</t>
  </si>
  <si>
    <t>PALADIN</t>
  </si>
  <si>
    <t>5601517392708</t>
  </si>
  <si>
    <t>02101456</t>
  </si>
  <si>
    <t>MOLHO COCKTAIL 260G</t>
  </si>
  <si>
    <t>5604260336388</t>
  </si>
  <si>
    <t>01852862</t>
  </si>
  <si>
    <t>MOLHO BARBECUE 285ML</t>
  </si>
  <si>
    <t>5604260310555</t>
  </si>
  <si>
    <t>01852836</t>
  </si>
  <si>
    <t>MOLHO DE ALHO 287G</t>
  </si>
  <si>
    <t>5604260310289</t>
  </si>
  <si>
    <t>SUBIR 1,48 ( MODA )</t>
  </si>
  <si>
    <t>01817501</t>
  </si>
  <si>
    <t>MOLHO IOGURTE 285ML</t>
  </si>
  <si>
    <t>5604260305872</t>
  </si>
  <si>
    <t>01852825</t>
  </si>
  <si>
    <t>MOLHO CESAR 288G</t>
  </si>
  <si>
    <t>5604260310272</t>
  </si>
  <si>
    <t>02116152</t>
  </si>
  <si>
    <t>MOLHO BURGER 289G</t>
  </si>
  <si>
    <t>5604260330881</t>
  </si>
  <si>
    <t>intermitente LIDL, acompanhar</t>
  </si>
  <si>
    <t>r10f14s03</t>
  </si>
  <si>
    <t>01556725</t>
  </si>
  <si>
    <t>_MOLHO BASILICO 400G</t>
  </si>
  <si>
    <t>8076809513739</t>
  </si>
  <si>
    <t>02206365</t>
  </si>
  <si>
    <t>MOLHO NAPOLETANA 400G</t>
  </si>
  <si>
    <t>8076809513692</t>
  </si>
  <si>
    <t>02170286</t>
  </si>
  <si>
    <t>MOLHO BOLOGNESE 300G</t>
  </si>
  <si>
    <t>8076809584548</t>
  </si>
  <si>
    <t>01556740</t>
  </si>
  <si>
    <t>_MOLHO PESTO 190G</t>
  </si>
  <si>
    <t>8076809579346</t>
  </si>
  <si>
    <t>01422873</t>
  </si>
  <si>
    <t>MOLHO PESTO 190G</t>
  </si>
  <si>
    <t>3250391248599</t>
  </si>
  <si>
    <t>02083192</t>
  </si>
  <si>
    <t>MOLHO PESTO ROSSO 190G</t>
  </si>
  <si>
    <t>3250391649174</t>
  </si>
  <si>
    <t>confirmar CNT</t>
  </si>
  <si>
    <t>01953921</t>
  </si>
  <si>
    <t>MOLHO PESTO ROSSO 135G</t>
  </si>
  <si>
    <t>PONTI</t>
  </si>
  <si>
    <t>8001010024330</t>
  </si>
  <si>
    <t>02101434</t>
  </si>
  <si>
    <t>MOLHO FRANCESINHA 500G</t>
  </si>
  <si>
    <t>5604260334353</t>
  </si>
  <si>
    <t>02101445</t>
  </si>
  <si>
    <t>MOLHO FRANC.PICANTE 500G</t>
  </si>
  <si>
    <t>5604260334360</t>
  </si>
  <si>
    <t>r10f14s04</t>
  </si>
  <si>
    <t>02151285</t>
  </si>
  <si>
    <t>MAIONESE VEGAN VIDRO 330G</t>
  </si>
  <si>
    <t>HELLMANN'S</t>
  </si>
  <si>
    <t>8721201922350</t>
  </si>
  <si>
    <t>01241352</t>
  </si>
  <si>
    <t>MAIONESE FRS 416G</t>
  </si>
  <si>
    <t>8712100417054</t>
  </si>
  <si>
    <t>02153853</t>
  </si>
  <si>
    <t>MAIONESE MAGRA FRS 461G</t>
  </si>
  <si>
    <t>8721201901560</t>
  </si>
  <si>
    <t>02160555</t>
  </si>
  <si>
    <t>MAIONESE CLASSICA FRS 375ML</t>
  </si>
  <si>
    <t>5601517351156</t>
  </si>
  <si>
    <t>01751123</t>
  </si>
  <si>
    <t>MAIONESE FRASCO 207G</t>
  </si>
  <si>
    <t>5604260300693</t>
  </si>
  <si>
    <t>01751134</t>
  </si>
  <si>
    <t>MAIONESE FRASCO 414G</t>
  </si>
  <si>
    <t>5604260300709</t>
  </si>
  <si>
    <t>em folheto, subir quando possível</t>
  </si>
  <si>
    <t>01808815</t>
  </si>
  <si>
    <t>MAIONESE LIGHT FRASCO 414G</t>
  </si>
  <si>
    <t>5604260305858</t>
  </si>
  <si>
    <t>r10f14s05</t>
  </si>
  <si>
    <t>01862624</t>
  </si>
  <si>
    <t>MOSTARDA TD 257G</t>
  </si>
  <si>
    <t>8710522854815</t>
  </si>
  <si>
    <t>01276480</t>
  </si>
  <si>
    <t>MOSTARDA DIJON 215 G</t>
  </si>
  <si>
    <t>MAILLE</t>
  </si>
  <si>
    <t>3036810201280</t>
  </si>
  <si>
    <t>01276476</t>
  </si>
  <si>
    <t>MOSTARDA ANCIENNE 210 G</t>
  </si>
  <si>
    <t>3036810207589</t>
  </si>
  <si>
    <t>02135932</t>
  </si>
  <si>
    <t>MOSTARDA TD 250G</t>
  </si>
  <si>
    <t>5601517380705</t>
  </si>
  <si>
    <t>00259952</t>
  </si>
  <si>
    <t>MOSTARDEIRO 200G</t>
  </si>
  <si>
    <t>5604260304592</t>
  </si>
  <si>
    <t>01852803</t>
  </si>
  <si>
    <t>MOLHO MOSTARDA E MEL 285G</t>
  </si>
  <si>
    <t>5604260310234</t>
  </si>
  <si>
    <t>01846731</t>
  </si>
  <si>
    <t>MOSTARDA A L'ANCIENNE 190G</t>
  </si>
  <si>
    <t>5604260309078</t>
  </si>
  <si>
    <t>ALINHAR 1,13</t>
  </si>
  <si>
    <t>01846720</t>
  </si>
  <si>
    <t>MOSTARDA DIJON 200G</t>
  </si>
  <si>
    <t>5604260309061</t>
  </si>
  <si>
    <t>r10f14s06</t>
  </si>
  <si>
    <t>00057260</t>
  </si>
  <si>
    <t>KETCHUP 275G</t>
  </si>
  <si>
    <t>8712566410910</t>
  </si>
  <si>
    <t>01326334</t>
  </si>
  <si>
    <t>KETCHUP FAMILIAR TD 550G</t>
  </si>
  <si>
    <t>8712100599392</t>
  </si>
  <si>
    <t>02161433</t>
  </si>
  <si>
    <t>KETCHUP ZERO TD 510G</t>
  </si>
  <si>
    <t>8720181775086</t>
  </si>
  <si>
    <t>01752782</t>
  </si>
  <si>
    <t>KETCHUP SQUEEZE HEINZ 342G</t>
  </si>
  <si>
    <t>HEINZ</t>
  </si>
  <si>
    <t>0000087157635</t>
  </si>
  <si>
    <t>01774674</t>
  </si>
  <si>
    <t>KETCHUP MENOS SAL/ACUC.TD 550G</t>
  </si>
  <si>
    <t>8715700423852</t>
  </si>
  <si>
    <t>01752760</t>
  </si>
  <si>
    <t>KETCHUP TD 570G</t>
  </si>
  <si>
    <t>8715700017006</t>
  </si>
  <si>
    <t>02135943</t>
  </si>
  <si>
    <t>KETCHUP A PORTUGUESA TD 450ML</t>
  </si>
  <si>
    <t>5601517360851</t>
  </si>
  <si>
    <t>02080174</t>
  </si>
  <si>
    <t>KETCHUP TD 340G</t>
  </si>
  <si>
    <t>5604260334209</t>
  </si>
  <si>
    <t>MANTER - KETCHUP 500G - 0,99</t>
  </si>
  <si>
    <t>01742722</t>
  </si>
  <si>
    <t>KETCHUP TD 560G</t>
  </si>
  <si>
    <t>5604260334193</t>
  </si>
  <si>
    <t>01849914</t>
  </si>
  <si>
    <t>KETCHUP LIGHT TD 540G</t>
  </si>
  <si>
    <t>5604260334216</t>
  </si>
  <si>
    <t>BAIXAR 1,45</t>
  </si>
  <si>
    <t>02080185</t>
  </si>
  <si>
    <t>KETCHUP PICANTE TD 560G</t>
  </si>
  <si>
    <t>5604260335381</t>
  </si>
  <si>
    <t>r10f14s09</t>
  </si>
  <si>
    <t>01268964</t>
  </si>
  <si>
    <t>LEITE DE COCO 200ML</t>
  </si>
  <si>
    <t>AYAM</t>
  </si>
  <si>
    <t>9556041608251</t>
  </si>
  <si>
    <t>01635045</t>
  </si>
  <si>
    <t>123 STROGONOFF 33G</t>
  </si>
  <si>
    <t>8712423038844</t>
  </si>
  <si>
    <t>01814066</t>
  </si>
  <si>
    <t>123 BOLONHESA 38G</t>
  </si>
  <si>
    <t>8710604741835</t>
  </si>
  <si>
    <t>01814070</t>
  </si>
  <si>
    <t>123 LASANHA 52G</t>
  </si>
  <si>
    <t>8710604787840</t>
  </si>
  <si>
    <t>01839834</t>
  </si>
  <si>
    <t>1.2.3 SABOR CHILI 33G</t>
  </si>
  <si>
    <t>8710604741842</t>
  </si>
  <si>
    <t>01868761</t>
  </si>
  <si>
    <t>123 ESPAGUETE CARBONARA 36G</t>
  </si>
  <si>
    <t>8710604741859</t>
  </si>
  <si>
    <t>02110831</t>
  </si>
  <si>
    <t>LEITE DE COCO LIGHT 400ML</t>
  </si>
  <si>
    <t>5603697272689</t>
  </si>
  <si>
    <t>00551300</t>
  </si>
  <si>
    <t>LEITE DE COCO 400ML</t>
  </si>
  <si>
    <t>5603697270210</t>
  </si>
  <si>
    <t>01756944</t>
  </si>
  <si>
    <t>SUCULENTO FORNO ERVAS AROM.28G</t>
  </si>
  <si>
    <t>MAGGI</t>
  </si>
  <si>
    <t>7613036912709</t>
  </si>
  <si>
    <t>01016666</t>
  </si>
  <si>
    <t>SUCULENTO FORNO ENTRECOSTO 30G</t>
  </si>
  <si>
    <t>8445290287229</t>
  </si>
  <si>
    <t>01756933</t>
  </si>
  <si>
    <t>SUCULENTO FORNO ALHO 30G</t>
  </si>
  <si>
    <t>8445290290014</t>
  </si>
  <si>
    <t>02161400</t>
  </si>
  <si>
    <t>SUCULENTO AIRFRYER FAJITA 27G</t>
  </si>
  <si>
    <t>8445291695467</t>
  </si>
  <si>
    <t>02161411</t>
  </si>
  <si>
    <t>SUCULENTO AIRFRYER TEXMEX 66G</t>
  </si>
  <si>
    <t>8445291764408</t>
  </si>
  <si>
    <t>02161422</t>
  </si>
  <si>
    <t>SUCULENTO AIRFRYER CHEESE 70G</t>
  </si>
  <si>
    <t>8445291764354</t>
  </si>
  <si>
    <t>00306274</t>
  </si>
  <si>
    <t>MASSA DE ALHO 200G</t>
  </si>
  <si>
    <t>5604260056941</t>
  </si>
  <si>
    <t>00306263</t>
  </si>
  <si>
    <t>MASSA DE PIMENTAO 200G</t>
  </si>
  <si>
    <t>5604260056958</t>
  </si>
  <si>
    <t>00306305</t>
  </si>
  <si>
    <t>TEMPERO P/FRANGOS 200G</t>
  </si>
  <si>
    <t>5604260056965</t>
  </si>
  <si>
    <t>00306342</t>
  </si>
  <si>
    <t>VINHA DE ALHOS 200G</t>
  </si>
  <si>
    <t>5604260056972</t>
  </si>
  <si>
    <t>01788694</t>
  </si>
  <si>
    <t>MASSA DE PIMENTAO 380G</t>
  </si>
  <si>
    <t>5604260302772</t>
  </si>
  <si>
    <t>01849925</t>
  </si>
  <si>
    <t>MASSA DE ALHO 380G</t>
  </si>
  <si>
    <t>5604260303953</t>
  </si>
  <si>
    <t>r10f14s10</t>
  </si>
  <si>
    <t>01812106</t>
  </si>
  <si>
    <t>MAIONESE TD 240GR</t>
  </si>
  <si>
    <t>8710522652138</t>
  </si>
  <si>
    <t>01098820</t>
  </si>
  <si>
    <t>MAIONESE MAGRA TD 447G</t>
  </si>
  <si>
    <t>8720182470133</t>
  </si>
  <si>
    <t>01877035</t>
  </si>
  <si>
    <t>MAIONESE TD 754G</t>
  </si>
  <si>
    <t>8712100745591</t>
  </si>
  <si>
    <t>00808050</t>
  </si>
  <si>
    <t>MAIONESE TRADICIONAL TD 400ML</t>
  </si>
  <si>
    <t>8715700422084</t>
  </si>
  <si>
    <t>01264383</t>
  </si>
  <si>
    <t>MAIONESE CEBOLA&amp;ALHO TD 400ML</t>
  </si>
  <si>
    <t>8410066113484</t>
  </si>
  <si>
    <t>02166194</t>
  </si>
  <si>
    <t>MAIONESE ALHO ASSADO TD 250G</t>
  </si>
  <si>
    <t>8721201978579</t>
  </si>
  <si>
    <t>02094214</t>
  </si>
  <si>
    <t>MAIONESE TRUFA TD 251G</t>
  </si>
  <si>
    <t>8720182790057</t>
  </si>
  <si>
    <t>01361243</t>
  </si>
  <si>
    <t>MAIONESE TD 412G</t>
  </si>
  <si>
    <t>8712100745614</t>
  </si>
  <si>
    <t>02170830</t>
  </si>
  <si>
    <t>MAIONESE TD 430ML</t>
  </si>
  <si>
    <t>5601517351170</t>
  </si>
  <si>
    <t>02025840</t>
  </si>
  <si>
    <t>MAIONESE TD 675ML</t>
  </si>
  <si>
    <t>5601517351187</t>
  </si>
  <si>
    <t>01808826</t>
  </si>
  <si>
    <t>MAIONESE LIGHT TD 414G</t>
  </si>
  <si>
    <t>5604260305865</t>
  </si>
  <si>
    <t>01751156</t>
  </si>
  <si>
    <t>MAIONESE TD 414G</t>
  </si>
  <si>
    <t>5604260300723</t>
  </si>
  <si>
    <t>r10f15s03</t>
  </si>
  <si>
    <t>01930361</t>
  </si>
  <si>
    <t>PIMENTA  BRANCA MOIDA SAQ 35GR</t>
  </si>
  <si>
    <t>5601063060724</t>
  </si>
  <si>
    <t>01930383</t>
  </si>
  <si>
    <t>PIMENTA CAYENNE MOIDA SAQ 35GR</t>
  </si>
  <si>
    <t>5601063060816</t>
  </si>
  <si>
    <t>01992893</t>
  </si>
  <si>
    <t>PIMENTA PRETA MOIDA SAQ 35GR</t>
  </si>
  <si>
    <t>5601063060748</t>
  </si>
  <si>
    <t>01930394</t>
  </si>
  <si>
    <t>PIMENTA JAMAICA GRAO SAQ 20GR</t>
  </si>
  <si>
    <t>5601063061110</t>
  </si>
  <si>
    <t>01930425</t>
  </si>
  <si>
    <t>PIMENTA ROSA GRAO SAQ 20GR</t>
  </si>
  <si>
    <t>5601063061042</t>
  </si>
  <si>
    <t>01992812</t>
  </si>
  <si>
    <t>MISTURA DE PIMENTAS GRAO 25GR</t>
  </si>
  <si>
    <t>5601063060922</t>
  </si>
  <si>
    <t>01541673</t>
  </si>
  <si>
    <t>PIMENTA PRETA BRASIL 32G</t>
  </si>
  <si>
    <t>5601066633093</t>
  </si>
  <si>
    <t>01541684</t>
  </si>
  <si>
    <t>PIMENTA PRETA LAMPONG 35G</t>
  </si>
  <si>
    <t>5601066633086</t>
  </si>
  <si>
    <t>00416774</t>
  </si>
  <si>
    <t>MOINHO PIMENTA PRETA 35G</t>
  </si>
  <si>
    <t>5601063000881</t>
  </si>
  <si>
    <t>00523152</t>
  </si>
  <si>
    <t>MOINHO PIMENTA P/ BIFE 35G</t>
  </si>
  <si>
    <t>5601063000904</t>
  </si>
  <si>
    <t>01992823</t>
  </si>
  <si>
    <t>MOINHO PIMENTA CAYENNE 29GR</t>
  </si>
  <si>
    <t>5601063060175</t>
  </si>
  <si>
    <t>00459333</t>
  </si>
  <si>
    <t>MOINHO PIMENTA 5 BAGAS 24G</t>
  </si>
  <si>
    <t>5601063000898</t>
  </si>
  <si>
    <t>01674875</t>
  </si>
  <si>
    <t>PIMENTA PRETA MOIDA SAQ.50G</t>
  </si>
  <si>
    <t>5604260300297</t>
  </si>
  <si>
    <t>02050351</t>
  </si>
  <si>
    <t>PIMENTA PRETA MOIDA FRS 50G</t>
  </si>
  <si>
    <t>5604260329281</t>
  </si>
  <si>
    <t>01698916</t>
  </si>
  <si>
    <t>PIMENTA BRANCA MOIDA FRS 45G</t>
  </si>
  <si>
    <t>5604260286218</t>
  </si>
  <si>
    <t>BAIXAR 0,99 - SEM CONDIÇOES P/ ACOMPANHAR</t>
  </si>
  <si>
    <t>01674831</t>
  </si>
  <si>
    <t>PIMENTA BRANCA GRAO SAQ.50G</t>
  </si>
  <si>
    <t>5604260300280</t>
  </si>
  <si>
    <t>01674864</t>
  </si>
  <si>
    <t>PIMENTA PRETA GRAO SAQ.50G</t>
  </si>
  <si>
    <t>5604260300433</t>
  </si>
  <si>
    <t>02050384</t>
  </si>
  <si>
    <t>MOINHO 5 PIMENTAS GRAO 30G</t>
  </si>
  <si>
    <t>5604260329359</t>
  </si>
  <si>
    <t>02050395</t>
  </si>
  <si>
    <t>MOINHO PIMENTA PRETA GRAO 40G</t>
  </si>
  <si>
    <t>5604260329366</t>
  </si>
  <si>
    <t>r10f15s04</t>
  </si>
  <si>
    <t>01992902</t>
  </si>
  <si>
    <t>PIMENTAO DOCE SAQ 35GR</t>
  </si>
  <si>
    <t>5601063060731</t>
  </si>
  <si>
    <t>01992860</t>
  </si>
  <si>
    <t>PAPRIKA SAQ 35GR</t>
  </si>
  <si>
    <t>5601063060717</t>
  </si>
  <si>
    <t>01950824</t>
  </si>
  <si>
    <t>PAPRIKA FUMADA 35GRS</t>
  </si>
  <si>
    <t>5601063060755</t>
  </si>
  <si>
    <t>01992913</t>
  </si>
  <si>
    <t>PIMENTAO DOCE FRASCO 40GR</t>
  </si>
  <si>
    <t>5601063052293</t>
  </si>
  <si>
    <t>01992924</t>
  </si>
  <si>
    <t>PIMENTAO DOCE SAQ FAM 60GR</t>
  </si>
  <si>
    <t>5601063060861</t>
  </si>
  <si>
    <t>01992871</t>
  </si>
  <si>
    <t>PAPRIKA FRASCO 40GR</t>
  </si>
  <si>
    <t>5601063052286</t>
  </si>
  <si>
    <t>01425121</t>
  </si>
  <si>
    <t>PIMENTAO DE LA VERA FRS 70G</t>
  </si>
  <si>
    <t>MCCORMICK</t>
  </si>
  <si>
    <t>5601066633055</t>
  </si>
  <si>
    <t>01674890</t>
  </si>
  <si>
    <t>PIMENTAO DOCE SAQ. 50G</t>
  </si>
  <si>
    <t>5604260300259</t>
  </si>
  <si>
    <t>02050336</t>
  </si>
  <si>
    <t>PIMENTAO DOCE FRS 50G</t>
  </si>
  <si>
    <t>5604260329298</t>
  </si>
  <si>
    <t>r10f15s05</t>
  </si>
  <si>
    <t>01992935</t>
  </si>
  <si>
    <t>PIRIPIRI GRAO SAQ 10GR</t>
  </si>
  <si>
    <t>5601063061127</t>
  </si>
  <si>
    <t>01992946</t>
  </si>
  <si>
    <t>PIRIPIRI MOIDO SAQ 35GR</t>
  </si>
  <si>
    <t>5601063060793</t>
  </si>
  <si>
    <t>01674910</t>
  </si>
  <si>
    <t>PIRI PIRI MOIDO SAQ. 40G</t>
  </si>
  <si>
    <t>5604260300419</t>
  </si>
  <si>
    <t>02050340</t>
  </si>
  <si>
    <t>PIRI PIRI MOIDO FRS 50G</t>
  </si>
  <si>
    <t>5604260329304</t>
  </si>
  <si>
    <t>BAIXAR 0,69 / SEM CONDIÇÕES P/ ACOMPANHAR</t>
  </si>
  <si>
    <t>01674906</t>
  </si>
  <si>
    <t>PIRI PIRI GRAO SAQ. 20G</t>
  </si>
  <si>
    <t>5604260300389</t>
  </si>
  <si>
    <t>r10f15s06</t>
  </si>
  <si>
    <t>01992733</t>
  </si>
  <si>
    <t>CANELA MOIDA SAQ 30GR</t>
  </si>
  <si>
    <t>5601063060786</t>
  </si>
  <si>
    <t>00075283</t>
  </si>
  <si>
    <t>CANELA PAU SAQ.30G</t>
  </si>
  <si>
    <t>5601063000720</t>
  </si>
  <si>
    <t>01992744</t>
  </si>
  <si>
    <t>CANELA MOIDA SAQ FAMILIAR 60GR</t>
  </si>
  <si>
    <t>5601063060830</t>
  </si>
  <si>
    <t>00459300</t>
  </si>
  <si>
    <t>CANELA MOIDA FRS 39G</t>
  </si>
  <si>
    <t>5601063001345</t>
  </si>
  <si>
    <t>01698852</t>
  </si>
  <si>
    <t>CANELA MOIDA FRS 35G</t>
  </si>
  <si>
    <t>5604260286157</t>
  </si>
  <si>
    <t>01674625</t>
  </si>
  <si>
    <t>CANELA MOIDA SAQ. 50G</t>
  </si>
  <si>
    <t>5604260300181</t>
  </si>
  <si>
    <t>01674640</t>
  </si>
  <si>
    <t>CANELA PAU SAQ. 30G</t>
  </si>
  <si>
    <t>5604260300235</t>
  </si>
  <si>
    <t>01674603</t>
  </si>
  <si>
    <t>CANELA MOIDA SAQ. 100G</t>
  </si>
  <si>
    <t>5604260300198</t>
  </si>
  <si>
    <t>01698762</t>
  </si>
  <si>
    <t>CANELA MOIDA SAQ. 250G</t>
  </si>
  <si>
    <t>5604260286041</t>
  </si>
  <si>
    <t>r10f15s07</t>
  </si>
  <si>
    <t>01992711</t>
  </si>
  <si>
    <t>ACAFRAO DAS INDIAS SAQ 35GR</t>
  </si>
  <si>
    <t>5601063060823</t>
  </si>
  <si>
    <t>01992755</t>
  </si>
  <si>
    <t>CARIL SAQ 35GR</t>
  </si>
  <si>
    <t>5601063060670</t>
  </si>
  <si>
    <t>01494370</t>
  </si>
  <si>
    <t>CARIL TANDOORI FRS 37G</t>
  </si>
  <si>
    <t>5601066633062</t>
  </si>
  <si>
    <t>01698841</t>
  </si>
  <si>
    <t>CARIL FRS 35G</t>
  </si>
  <si>
    <t>5604260286140</t>
  </si>
  <si>
    <t>SUBIR 0,54</t>
  </si>
  <si>
    <t>01698874</t>
  </si>
  <si>
    <t>ACAFRAO DAS INDIAS FRS 40G</t>
  </si>
  <si>
    <t>5604260286171</t>
  </si>
  <si>
    <t>01674561</t>
  </si>
  <si>
    <t>ACAFRAO SAQ. 50G</t>
  </si>
  <si>
    <t>5604260300358</t>
  </si>
  <si>
    <t>r10f15s08</t>
  </si>
  <si>
    <t>01992845</t>
  </si>
  <si>
    <t>NOZ MOSCADA MOIDA SAQ 45GR</t>
  </si>
  <si>
    <t>5601063060694</t>
  </si>
  <si>
    <t>00459291</t>
  </si>
  <si>
    <t>MOINHO NOZ MOSCADA 30G</t>
  </si>
  <si>
    <t>5601063000997</t>
  </si>
  <si>
    <t>01992834</t>
  </si>
  <si>
    <t>NOZ MOSCADA GRAO SAQ 70GR</t>
  </si>
  <si>
    <t>5601063060991</t>
  </si>
  <si>
    <t>01812424</t>
  </si>
  <si>
    <t>NOZ MOSCADA MOIDA FRS 30G</t>
  </si>
  <si>
    <t>5604260303069</t>
  </si>
  <si>
    <t>r10f15s09</t>
  </si>
  <si>
    <t>01992801</t>
  </si>
  <si>
    <t>LOURO FOLHAS SAQ 6GR</t>
  </si>
  <si>
    <t>5601063061189</t>
  </si>
  <si>
    <t>01992722</t>
  </si>
  <si>
    <t>ALHO MOIDO SAQ 40GR</t>
  </si>
  <si>
    <t>5601063060663</t>
  </si>
  <si>
    <t>01930324</t>
  </si>
  <si>
    <t>ALHO PICADO SAQ 40GR</t>
  </si>
  <si>
    <t>5601063060687</t>
  </si>
  <si>
    <t>02022574</t>
  </si>
  <si>
    <t>ALHO MOIDO FAM SAQ 80G</t>
  </si>
  <si>
    <t>5601063060779</t>
  </si>
  <si>
    <t>02123984</t>
  </si>
  <si>
    <t>LOURO MOIDO FRASCO 24G</t>
  </si>
  <si>
    <t>5601063001499</t>
  </si>
  <si>
    <t>00416890</t>
  </si>
  <si>
    <t>ALHO EM PO FRS 55G</t>
  </si>
  <si>
    <t>5601068902647</t>
  </si>
  <si>
    <t>00416886</t>
  </si>
  <si>
    <t>ALHO PICADO FRS 60G</t>
  </si>
  <si>
    <t>5601063001703</t>
  </si>
  <si>
    <t>01541640</t>
  </si>
  <si>
    <t>ALHO FUMADO 48G</t>
  </si>
  <si>
    <t>5601063061455</t>
  </si>
  <si>
    <t>01674752</t>
  </si>
  <si>
    <t>LOURO FOLHAS SAQ. 8G</t>
  </si>
  <si>
    <t>5604260300341</t>
  </si>
  <si>
    <t>01674594</t>
  </si>
  <si>
    <t>ALHO MOIDO SAQ. 50G</t>
  </si>
  <si>
    <t>5604260300273</t>
  </si>
  <si>
    <t>02050325</t>
  </si>
  <si>
    <t>ALHO MOIDO FRS 70G</t>
  </si>
  <si>
    <t>5604260329236</t>
  </si>
  <si>
    <t>r10f15s10</t>
  </si>
  <si>
    <t>00047401</t>
  </si>
  <si>
    <t>COMINHOS MOIDOS SAQ.50G</t>
  </si>
  <si>
    <t>5601063000669</t>
  </si>
  <si>
    <t>01992766</t>
  </si>
  <si>
    <t>CRAVINHO GRAO SAQ 22GR</t>
  </si>
  <si>
    <t>5601063061059</t>
  </si>
  <si>
    <t>01348555</t>
  </si>
  <si>
    <t>CRAVINHO MOIDO SAQ.40G</t>
  </si>
  <si>
    <t>5601063010804</t>
  </si>
  <si>
    <t>01812356</t>
  </si>
  <si>
    <t>COMINHOS MOIDOS FRS 35G</t>
  </si>
  <si>
    <t>5604260303083</t>
  </si>
  <si>
    <t>01674673</t>
  </si>
  <si>
    <t>CRAVINHO GRAO SAQ. 35G</t>
  </si>
  <si>
    <t>5604260300228</t>
  </si>
  <si>
    <t>r10f15s11</t>
  </si>
  <si>
    <t>01992856</t>
  </si>
  <si>
    <t>OREGAOS FOLHAS FRASCO 10GR</t>
  </si>
  <si>
    <t>5601063001611</t>
  </si>
  <si>
    <t>02022585</t>
  </si>
  <si>
    <t>OREGAOS FOLHAS FAM SAQ 18G</t>
  </si>
  <si>
    <t>5601063061196</t>
  </si>
  <si>
    <t>01698953</t>
  </si>
  <si>
    <t>SALSA FOLHA FRS 10G</t>
  </si>
  <si>
    <t>5604260329311</t>
  </si>
  <si>
    <t>01674921</t>
  </si>
  <si>
    <t>SALSA FOLHAS SAQ. 12G</t>
  </si>
  <si>
    <t>5604260300365</t>
  </si>
  <si>
    <t>01674816</t>
  </si>
  <si>
    <t>OREGAOS FOLHAS SAQ. 10G</t>
  </si>
  <si>
    <t>5604260300303</t>
  </si>
  <si>
    <t>01698990</t>
  </si>
  <si>
    <t>OREGAOS EM FOLHA FRS 10G</t>
  </si>
  <si>
    <t>5604260286294</t>
  </si>
  <si>
    <t>02050373</t>
  </si>
  <si>
    <t>COENTROS EM FOLHAS FRS 8G</t>
  </si>
  <si>
    <t>5604260329250</t>
  </si>
  <si>
    <t>r10f15s12</t>
  </si>
  <si>
    <t>01992781</t>
  </si>
  <si>
    <t>ERVA DOCE MOIDA SAQ 25GR</t>
  </si>
  <si>
    <t>5601063060915</t>
  </si>
  <si>
    <t>01992770</t>
  </si>
  <si>
    <t>ERVA DOCE GRAO SAQ 35GR</t>
  </si>
  <si>
    <t>5601063060854</t>
  </si>
  <si>
    <t>01992792</t>
  </si>
  <si>
    <t>ERVAS DE PROVENCE SAQ 25GR</t>
  </si>
  <si>
    <t>5601063061165</t>
  </si>
  <si>
    <t>01925095</t>
  </si>
  <si>
    <t>ERVAS ITALIANAS FRS 11G</t>
  </si>
  <si>
    <t>5601063061226</t>
  </si>
  <si>
    <t>02138246</t>
  </si>
  <si>
    <t>ERVAS PROVENCE FRASCO 18G</t>
  </si>
  <si>
    <t>5604260337125</t>
  </si>
  <si>
    <t>02050362</t>
  </si>
  <si>
    <t>CEBOLINHO EM FOLHA FRS 5.5G</t>
  </si>
  <si>
    <t>5604260329243</t>
  </si>
  <si>
    <t>VERIFICAR PVP LIDL -</t>
  </si>
  <si>
    <t>01912585</t>
  </si>
  <si>
    <t>MANJERICAO FOLHAS 12G</t>
  </si>
  <si>
    <t>5604260321209</t>
  </si>
  <si>
    <t>01812413</t>
  </si>
  <si>
    <t>TOMILHO EM FOLHAS FRS 18G</t>
  </si>
  <si>
    <t>5604260303076</t>
  </si>
  <si>
    <t>01812402</t>
  </si>
  <si>
    <t>ERVA DOCE EM GRAO FRS 30G</t>
  </si>
  <si>
    <t>5604260302468</t>
  </si>
  <si>
    <t>01812382</t>
  </si>
  <si>
    <t>ALECRIM EM FOLHAS FRS 25G</t>
  </si>
  <si>
    <t>5604260303687</t>
  </si>
  <si>
    <t>r10f15s13</t>
  </si>
  <si>
    <t>02022552</t>
  </si>
  <si>
    <t>TEMPERO MEXICAN S.FOOD SAQ 15G</t>
  </si>
  <si>
    <t>5601063061288</t>
  </si>
  <si>
    <t>02022563</t>
  </si>
  <si>
    <t>TEMPERO GREEK S.FOOD SAQ 15G</t>
  </si>
  <si>
    <t>5601063061271</t>
  </si>
  <si>
    <t>02152115</t>
  </si>
  <si>
    <t>EXPRESS MISTURA P/ BBQ 27G</t>
  </si>
  <si>
    <t>5601063061318</t>
  </si>
  <si>
    <t>02152126</t>
  </si>
  <si>
    <t>EXPRESS MISTURA P/ CARIL 20G</t>
  </si>
  <si>
    <t>5601063061301</t>
  </si>
  <si>
    <t>02152152</t>
  </si>
  <si>
    <t>EXPRESS MISTURA P/ FAJITAS 20G</t>
  </si>
  <si>
    <t>5601063061349</t>
  </si>
  <si>
    <t>02152130</t>
  </si>
  <si>
    <t>EXPRESS MISTURA P/ CHILI 20G</t>
  </si>
  <si>
    <t>5601063061325</t>
  </si>
  <si>
    <t>02152141</t>
  </si>
  <si>
    <t>EXPRESS MISTURA P/COUSCOUS 20G</t>
  </si>
  <si>
    <t>5601063061332</t>
  </si>
  <si>
    <t>02161481</t>
  </si>
  <si>
    <t>AIR FRY CHICKEN 38G</t>
  </si>
  <si>
    <t>5601063061486</t>
  </si>
  <si>
    <t>02161492</t>
  </si>
  <si>
    <t>AIR FRY VEGGILICIOUS 32G</t>
  </si>
  <si>
    <t>5601063061493</t>
  </si>
  <si>
    <t>02161501</t>
  </si>
  <si>
    <t>AIR FRY CHEESY CHIPS 38G</t>
  </si>
  <si>
    <t>5601063061509</t>
  </si>
  <si>
    <t>01930462</t>
  </si>
  <si>
    <t>SEGREDOS SALADAS SAQ 10GR</t>
  </si>
  <si>
    <t>5601063061219</t>
  </si>
  <si>
    <t>01349014</t>
  </si>
  <si>
    <t>SEGRED.ALHO E ERV.AROM.FRS40G</t>
  </si>
  <si>
    <t>5601066632652</t>
  </si>
  <si>
    <t>01349036</t>
  </si>
  <si>
    <t>SEGREDOS GRELHADOS FRS 17G</t>
  </si>
  <si>
    <t>5601066632676</t>
  </si>
  <si>
    <t>01349051</t>
  </si>
  <si>
    <t>SEGREDOS MASSAS FRS 32G</t>
  </si>
  <si>
    <t>5601066632690</t>
  </si>
  <si>
    <t>01349095</t>
  </si>
  <si>
    <t>SEGREDOS ALHO E SALSA FRS43G</t>
  </si>
  <si>
    <t>5601066632799</t>
  </si>
  <si>
    <t>01349130</t>
  </si>
  <si>
    <t>SEGREDOS MUNDO ITALIA FRS 30G</t>
  </si>
  <si>
    <t>5601068907390</t>
  </si>
  <si>
    <t>01349141</t>
  </si>
  <si>
    <t>SEGREDOS MUNDO ORIENTAL FRS32G</t>
  </si>
  <si>
    <t>5601068907406</t>
  </si>
  <si>
    <t>01349163</t>
  </si>
  <si>
    <t>SEGREDOS MUNDO MEXICO FRS 40G</t>
  </si>
  <si>
    <t>5601068907420</t>
  </si>
  <si>
    <t>01576064</t>
  </si>
  <si>
    <t>SEGREDOS TOMILHO E LIMAO 4G</t>
  </si>
  <si>
    <t>5601066633147</t>
  </si>
  <si>
    <t>01881535</t>
  </si>
  <si>
    <t>SEGREDOS PROVENCAIS 39G</t>
  </si>
  <si>
    <t>5601063060144</t>
  </si>
  <si>
    <t>01912563</t>
  </si>
  <si>
    <t>TEMPERO ALHO E PIMENT.DOCE 40G</t>
  </si>
  <si>
    <t>5604260321216</t>
  </si>
  <si>
    <t>01912574</t>
  </si>
  <si>
    <t>TEMPERO ALHO CEBOLA PICADO 40G</t>
  </si>
  <si>
    <t>5604260321223</t>
  </si>
  <si>
    <t>r10f15s14</t>
  </si>
  <si>
    <t>02112425</t>
  </si>
  <si>
    <t>BICARBONATO SODIO SAQ 60G</t>
  </si>
  <si>
    <t>5601063060762</t>
  </si>
  <si>
    <t>00459116</t>
  </si>
  <si>
    <t>GENGIBRE BRANCO MOIDO FRS 30G</t>
  </si>
  <si>
    <t>5601063052248</t>
  </si>
  <si>
    <t>01151622</t>
  </si>
  <si>
    <t>ANIS ESTRELADO SAQ. 25G</t>
  </si>
  <si>
    <t>5601063011023</t>
  </si>
  <si>
    <t>01264585</t>
  </si>
  <si>
    <t>CARDAMOMO GRAO FRS 24G</t>
  </si>
  <si>
    <t>5601068902159</t>
  </si>
  <si>
    <t>01698905</t>
  </si>
  <si>
    <t>GENGIBRE FRS 35G</t>
  </si>
  <si>
    <t>5604260286201</t>
  </si>
  <si>
    <t>r10f16s01</t>
  </si>
  <si>
    <t>01649881</t>
  </si>
  <si>
    <t>MOINHO SAL ROSA HIMALAIAS 90GR</t>
  </si>
  <si>
    <t>5601066633369</t>
  </si>
  <si>
    <t>00505332</t>
  </si>
  <si>
    <t>SAL MESA CONICA 250G</t>
  </si>
  <si>
    <t>5604260292974</t>
  </si>
  <si>
    <t>01145120</t>
  </si>
  <si>
    <t>SAL MESA SALEIRO 250G FINO</t>
  </si>
  <si>
    <t>VATEL</t>
  </si>
  <si>
    <t>5601170162083</t>
  </si>
  <si>
    <t>02067023</t>
  </si>
  <si>
    <t>SAL ROSA HIMALAIAS FINO 250G</t>
  </si>
  <si>
    <t>5601170163363</t>
  </si>
  <si>
    <t>02051385</t>
  </si>
  <si>
    <t>SAL FINO EQUILIBRIO -33% 250G</t>
  </si>
  <si>
    <t>5601170163592</t>
  </si>
  <si>
    <t>r10f16s02</t>
  </si>
  <si>
    <t>01782546</t>
  </si>
  <si>
    <t>SAL GROSSO TRADICIONAL 1KG</t>
  </si>
  <si>
    <t>MARNOTO</t>
  </si>
  <si>
    <t>5605799151220</t>
  </si>
  <si>
    <t>00292346</t>
  </si>
  <si>
    <t>SAL CRISTAL EMB.1K</t>
  </si>
  <si>
    <t>5604260292967</t>
  </si>
  <si>
    <t>01801694</t>
  </si>
  <si>
    <t>BOX SAL CRISTAL EMB.1K</t>
  </si>
  <si>
    <t>02164653</t>
  </si>
  <si>
    <t>SAL MARINHO IODADO 1K</t>
  </si>
  <si>
    <t>5604260335268</t>
  </si>
  <si>
    <t>02191732</t>
  </si>
  <si>
    <t>SAL GEMA GROSSO ROSA 450G</t>
  </si>
  <si>
    <t>SALDORO</t>
  </si>
  <si>
    <t>4003885081276</t>
  </si>
  <si>
    <t>01145142</t>
  </si>
  <si>
    <t>SAL MARINHO GROSSO 1K</t>
  </si>
  <si>
    <t>5601170163356</t>
  </si>
  <si>
    <t>01777692</t>
  </si>
  <si>
    <t>BOX SAL MARINHO GROSSO 1K</t>
  </si>
  <si>
    <t>01145131</t>
  </si>
  <si>
    <t>SAL MARINHO GROSSO IODADO 1K</t>
  </si>
  <si>
    <t>5601170164254</t>
  </si>
  <si>
    <t>01926785</t>
  </si>
  <si>
    <t>SAL MARINHO RUSTICO 1K</t>
  </si>
  <si>
    <t>5601170167750</t>
  </si>
  <si>
    <t>01782524</t>
  </si>
  <si>
    <t>SAL GROSSO - 33% SODIO 750GR</t>
  </si>
  <si>
    <t>5601170167927</t>
  </si>
  <si>
    <t>r10f16s03</t>
  </si>
  <si>
    <t>01782535</t>
  </si>
  <si>
    <t>SAQ.FLOR DE SAL 250GR</t>
  </si>
  <si>
    <t>5605799250534</t>
  </si>
  <si>
    <t>01235684</t>
  </si>
  <si>
    <t>FLOR DE SAL 175G</t>
  </si>
  <si>
    <t>5601170167743</t>
  </si>
  <si>
    <t>r10f16s04</t>
  </si>
  <si>
    <t>01950102</t>
  </si>
  <si>
    <t>100% SALICORNIA MOIDA 45GR</t>
  </si>
  <si>
    <t>QAMPO</t>
  </si>
  <si>
    <t>5600692769695</t>
  </si>
  <si>
    <t>r10f17s01</t>
  </si>
  <si>
    <t>00211945</t>
  </si>
  <si>
    <t>OLEO ALIMENTAR 1L</t>
  </si>
  <si>
    <t>5601024731335</t>
  </si>
  <si>
    <t>01531523</t>
  </si>
  <si>
    <t>OLEO ALIM. ESPECIAL FRITURA 1L</t>
  </si>
  <si>
    <t>FULA</t>
  </si>
  <si>
    <t>5601024335182</t>
  </si>
  <si>
    <t>00002660</t>
  </si>
  <si>
    <t>5601024105020</t>
  </si>
  <si>
    <t>01811875</t>
  </si>
  <si>
    <t>BOX OLEO ALIMENTAR 1L</t>
  </si>
  <si>
    <t>02171932</t>
  </si>
  <si>
    <t>OLEO FULA SPRAY &amp; GO 200ML</t>
  </si>
  <si>
    <t>5601024350031</t>
  </si>
  <si>
    <t>PVP intermédio</t>
  </si>
  <si>
    <t>02185046</t>
  </si>
  <si>
    <t>OLEO ALIMENTAR SUPER 5 1L</t>
  </si>
  <si>
    <t>5601024336615</t>
  </si>
  <si>
    <t>00011071</t>
  </si>
  <si>
    <t>OLEO ALIMENTAR 3L</t>
  </si>
  <si>
    <t>5601024105051</t>
  </si>
  <si>
    <t>01801635</t>
  </si>
  <si>
    <t>5604260323135</t>
  </si>
  <si>
    <t>00327595</t>
  </si>
  <si>
    <t>00327626</t>
  </si>
  <si>
    <t>5604260333769</t>
  </si>
  <si>
    <t>r10f17s02</t>
  </si>
  <si>
    <t>00327615</t>
  </si>
  <si>
    <t>OLEO DE GIRASSOL 1L</t>
  </si>
  <si>
    <t>5604260294732</t>
  </si>
  <si>
    <t>01801804</t>
  </si>
  <si>
    <t>OLEO DE GIRASSOL 3L</t>
  </si>
  <si>
    <t>5604260302918</t>
  </si>
  <si>
    <t>SUBIR 5,20</t>
  </si>
  <si>
    <t>r10f17s03</t>
  </si>
  <si>
    <t>00421336</t>
  </si>
  <si>
    <t>AZEITE 0.75L</t>
  </si>
  <si>
    <t>GALLO</t>
  </si>
  <si>
    <t>5601252106615</t>
  </si>
  <si>
    <t>00418855</t>
  </si>
  <si>
    <t>AZEITE 2L</t>
  </si>
  <si>
    <t>5601252106899</t>
  </si>
  <si>
    <t>01068565</t>
  </si>
  <si>
    <t>AZEITE PET 0.75L</t>
  </si>
  <si>
    <t>OLIV.SERRA</t>
  </si>
  <si>
    <t>5601024134136</t>
  </si>
  <si>
    <t>00228163</t>
  </si>
  <si>
    <t>AZEITE TRADICAO 3L</t>
  </si>
  <si>
    <t>5601175103173</t>
  </si>
  <si>
    <t>01801624</t>
  </si>
  <si>
    <t>5604260327911</t>
  </si>
  <si>
    <t>01664613</t>
  </si>
  <si>
    <t>AZEITE 3L</t>
  </si>
  <si>
    <t>5604260337521</t>
  </si>
  <si>
    <t>r10f17s04</t>
  </si>
  <si>
    <t>01362042</t>
  </si>
  <si>
    <t>AZEITE V.E. CLASSICO 0.25L</t>
  </si>
  <si>
    <t>5601252107056</t>
  </si>
  <si>
    <t>01999202</t>
  </si>
  <si>
    <t>AZEITE V.E. CLASSICO 500ML</t>
  </si>
  <si>
    <t>5601252119745</t>
  </si>
  <si>
    <t>00037240</t>
  </si>
  <si>
    <t>AZEITE V.E. CLASSICO 0.75L</t>
  </si>
  <si>
    <t>5601252106653</t>
  </si>
  <si>
    <t>01888864</t>
  </si>
  <si>
    <t>AZEITE V.EXTRA SUAVE 750ML</t>
  </si>
  <si>
    <t>5601252106677</t>
  </si>
  <si>
    <t>00379494</t>
  </si>
  <si>
    <t>AZEITE V.E. RESERVA 0.75L</t>
  </si>
  <si>
    <t>5601252106714</t>
  </si>
  <si>
    <t>01888875</t>
  </si>
  <si>
    <t>AZEITE V.EXTRA CLASSICO 3L</t>
  </si>
  <si>
    <t>5601252106950</t>
  </si>
  <si>
    <t>00774186</t>
  </si>
  <si>
    <t>AZEITE V.E. 0.75L</t>
  </si>
  <si>
    <t>H.ESPORAO</t>
  </si>
  <si>
    <t>5601989003102</t>
  </si>
  <si>
    <t>02200142</t>
  </si>
  <si>
    <t>AZEITE V.E. DOP MOURA 0.50L</t>
  </si>
  <si>
    <t>MOURA</t>
  </si>
  <si>
    <t>5601999200089</t>
  </si>
  <si>
    <t>00470482</t>
  </si>
  <si>
    <t>AZEITE V.E. DOP MOURA 0.75L</t>
  </si>
  <si>
    <t>5601999200041</t>
  </si>
  <si>
    <t>02171943</t>
  </si>
  <si>
    <t>AZEITE V EXTRA QB SPRAY 200ML</t>
  </si>
  <si>
    <t>5601024154707</t>
  </si>
  <si>
    <t>00011056</t>
  </si>
  <si>
    <t>AZEITE V.E. CLASSICO  0.75L</t>
  </si>
  <si>
    <t>5601024134488</t>
  </si>
  <si>
    <t>00288412</t>
  </si>
  <si>
    <t>AZEITE V.E.AZEITON.VERDE 0.75L</t>
  </si>
  <si>
    <t>5601024030056</t>
  </si>
  <si>
    <t>00732753</t>
  </si>
  <si>
    <t>AZEITE V.E. SELECAO OURO 0.75L</t>
  </si>
  <si>
    <t>5601024124052</t>
  </si>
  <si>
    <t>00674916</t>
  </si>
  <si>
    <t>OURO ELVAS</t>
  </si>
  <si>
    <t>5605263200324</t>
  </si>
  <si>
    <t>01742654</t>
  </si>
  <si>
    <t>AZEITE VIRGEM EXTRA 0.25L</t>
  </si>
  <si>
    <t>5604260327959</t>
  </si>
  <si>
    <t>01742643</t>
  </si>
  <si>
    <t>AZEITE VIRGEM EXTRA 0.75L</t>
  </si>
  <si>
    <t>5604260327966</t>
  </si>
  <si>
    <t>ALINHAR 4,29</t>
  </si>
  <si>
    <t>01742676</t>
  </si>
  <si>
    <t>AZEITE VIRGEM EXTRA 2L</t>
  </si>
  <si>
    <t>5604260327973</t>
  </si>
  <si>
    <t>01851771</t>
  </si>
  <si>
    <t>AZEITE V.E. NAO FILTRADO 0.50L</t>
  </si>
  <si>
    <t>5604260311859</t>
  </si>
  <si>
    <t>01820120</t>
  </si>
  <si>
    <t>AZEITE V.E. DOP T.MONTES 0.75L</t>
  </si>
  <si>
    <t>5604260266647</t>
  </si>
  <si>
    <t>01218110</t>
  </si>
  <si>
    <t>5604260265695</t>
  </si>
  <si>
    <t>01903245</t>
  </si>
  <si>
    <t>AZEITE V.E. NAO FILTRADO 3L</t>
  </si>
  <si>
    <t>5604260316151</t>
  </si>
  <si>
    <t>02182201</t>
  </si>
  <si>
    <t>AZEITE V.E. VERDE 500ML</t>
  </si>
  <si>
    <t>ROSSIO ABR</t>
  </si>
  <si>
    <t>5601252121205</t>
  </si>
  <si>
    <t>02182212</t>
  </si>
  <si>
    <t>AZEITE V.E MADURO 500ML</t>
  </si>
  <si>
    <t>5601252121229</t>
  </si>
  <si>
    <t>r10f17s05</t>
  </si>
  <si>
    <t>01382134</t>
  </si>
  <si>
    <t>AZEITE VIRGEM DELICADO 0.75L</t>
  </si>
  <si>
    <t>5601252106639</t>
  </si>
  <si>
    <t>01068576</t>
  </si>
  <si>
    <t>AZEITE VIRGEM PET 0.75L</t>
  </si>
  <si>
    <t>5601024134471</t>
  </si>
  <si>
    <t>01742665</t>
  </si>
  <si>
    <t>AZEITE VIRGEM 0.75L</t>
  </si>
  <si>
    <t>5604260342419</t>
  </si>
  <si>
    <t>r10f17s06</t>
  </si>
  <si>
    <t>02182223</t>
  </si>
  <si>
    <t>CONDIM AZEITE V.E TRUFA 250ML</t>
  </si>
  <si>
    <t>5601252117505</t>
  </si>
  <si>
    <t>02182234</t>
  </si>
  <si>
    <t>CONDIM AZEITE V.E LIMAO 250ML</t>
  </si>
  <si>
    <t>5601252121052</t>
  </si>
  <si>
    <t>r10f18s01</t>
  </si>
  <si>
    <t>01416494</t>
  </si>
  <si>
    <t>VINAGRE SIDRA 500ML</t>
  </si>
  <si>
    <t>CRISTAL</t>
  </si>
  <si>
    <t>5601070000539</t>
  </si>
  <si>
    <t>01970422</t>
  </si>
  <si>
    <t>VINAGRE SIDRA ORIG 250ML</t>
  </si>
  <si>
    <t>5601252107179</t>
  </si>
  <si>
    <t>01744724</t>
  </si>
  <si>
    <t>5604260296453</t>
  </si>
  <si>
    <t>00175825</t>
  </si>
  <si>
    <t>VINAGRE FRUTA 500ML</t>
  </si>
  <si>
    <t>5604260263998</t>
  </si>
  <si>
    <t>r10f18s02</t>
  </si>
  <si>
    <t>01416461</t>
  </si>
  <si>
    <t>VINAGRE VINHO BRANCO 500ML</t>
  </si>
  <si>
    <t>5601070000508</t>
  </si>
  <si>
    <t>01416514</t>
  </si>
  <si>
    <t>VINAGRE VINHO TINTO 500ML</t>
  </si>
  <si>
    <t>5601070000140</t>
  </si>
  <si>
    <t>01363350</t>
  </si>
  <si>
    <t>VINAGRE VINHO TINTO 250ML</t>
  </si>
  <si>
    <t>5601252107117</t>
  </si>
  <si>
    <t>01363361</t>
  </si>
  <si>
    <t>VINAGRE VINHO BRANCO 250ML</t>
  </si>
  <si>
    <t>5601252107094</t>
  </si>
  <si>
    <t>01970411</t>
  </si>
  <si>
    <t>VINAGRE VINH CHARDO 250ML</t>
  </si>
  <si>
    <t>5601252118991</t>
  </si>
  <si>
    <t>00257935</t>
  </si>
  <si>
    <t>5604260010424</t>
  </si>
  <si>
    <t>00257924</t>
  </si>
  <si>
    <t>5604260010431</t>
  </si>
  <si>
    <t>00379652</t>
  </si>
  <si>
    <t>VINAGRE VINHO BRANCO 1L</t>
  </si>
  <si>
    <t>5604260263967</t>
  </si>
  <si>
    <t>r10f18s03</t>
  </si>
  <si>
    <t>02172121</t>
  </si>
  <si>
    <t>VINAGRE DE ARROZ 250ML</t>
  </si>
  <si>
    <t>MORENO</t>
  </si>
  <si>
    <t>5601517201154</t>
  </si>
  <si>
    <t>01765626</t>
  </si>
  <si>
    <t>SUMO LIMAO 200ML</t>
  </si>
  <si>
    <t>POLENGHI</t>
  </si>
  <si>
    <t>8004691700371</t>
  </si>
  <si>
    <t>02062481</t>
  </si>
  <si>
    <t>SUMO DE LIMAO 200ML</t>
  </si>
  <si>
    <t>5604260332915</t>
  </si>
  <si>
    <t>r10f18s04</t>
  </si>
  <si>
    <t>02067442</t>
  </si>
  <si>
    <t>VINAGRE BALS. MACA PORT.500ML</t>
  </si>
  <si>
    <t>5607552296162</t>
  </si>
  <si>
    <t>02166670</t>
  </si>
  <si>
    <t>CREME BALSAMICO MACA 250ML</t>
  </si>
  <si>
    <t>5607552691943</t>
  </si>
  <si>
    <t>01363372</t>
  </si>
  <si>
    <t>VINAGRE BALSAMICO 250ML</t>
  </si>
  <si>
    <t>5601252107131</t>
  </si>
  <si>
    <t>01363335</t>
  </si>
  <si>
    <t>VINAGRE BALSAMICO BRANCO 250ML</t>
  </si>
  <si>
    <t>5601252110803</t>
  </si>
  <si>
    <t>01556815</t>
  </si>
  <si>
    <t>VINAGRE BALSAMICO SIDRA 250ML</t>
  </si>
  <si>
    <t>5601252115211</t>
  </si>
  <si>
    <t>01556841</t>
  </si>
  <si>
    <t>VINAGRE BALSAMICO ROSE 250ML</t>
  </si>
  <si>
    <t>5601252115143</t>
  </si>
  <si>
    <t>01556826</t>
  </si>
  <si>
    <t>VINAGRE BALS MOD GOURMET 250ML</t>
  </si>
  <si>
    <t>5601252115105</t>
  </si>
  <si>
    <t>01556795</t>
  </si>
  <si>
    <t>VINAGRE BALSAMICO MODENA 500ML</t>
  </si>
  <si>
    <t>5601252113583</t>
  </si>
  <si>
    <t>01219956</t>
  </si>
  <si>
    <t>CONDIMENT BALSAMIC SPRAY 250ML</t>
  </si>
  <si>
    <t>5601517181562</t>
  </si>
  <si>
    <t>02135976</t>
  </si>
  <si>
    <t>CREME BALSAMICO MODENA 250ML</t>
  </si>
  <si>
    <t>5601517181630</t>
  </si>
  <si>
    <t>00800532</t>
  </si>
  <si>
    <t>5604260095483</t>
  </si>
  <si>
    <t>01864966</t>
  </si>
  <si>
    <t>5604260313082</t>
  </si>
  <si>
    <t>r10f21s06</t>
  </si>
  <si>
    <t>01373610</t>
  </si>
  <si>
    <t>ALCAPARRAS 125G</t>
  </si>
  <si>
    <t>3250391170951</t>
  </si>
  <si>
    <t>02105692</t>
  </si>
  <si>
    <t>PIMENTOS PIQUILHO GRELH 225G</t>
  </si>
  <si>
    <t>3250392129941</t>
  </si>
  <si>
    <t xml:space="preserve">MANTER </t>
  </si>
  <si>
    <t>r10f21s08</t>
  </si>
  <si>
    <t>01765233</t>
  </si>
  <si>
    <t>PICKLES EM VINAGRE 200G</t>
  </si>
  <si>
    <t>5604260297047</t>
  </si>
  <si>
    <t>01878661</t>
  </si>
  <si>
    <t>PEPINOS EM VINAGRE 200G</t>
  </si>
  <si>
    <t>5604260314010</t>
  </si>
  <si>
    <t>confirmar peso liq escorrido</t>
  </si>
  <si>
    <t>00175921</t>
  </si>
  <si>
    <t>CEBOLINHAS EM VINAGRE 200G</t>
  </si>
  <si>
    <t>5604260062447</t>
  </si>
  <si>
    <t>r10f21s09</t>
  </si>
  <si>
    <t>01765255</t>
  </si>
  <si>
    <t>TREMOCO MEDIO CALIBRE 11 350G</t>
  </si>
  <si>
    <t>5604260298310</t>
  </si>
  <si>
    <t>01765356</t>
  </si>
  <si>
    <t>AZEIT.PRETA S/CAR 291/320 165G</t>
  </si>
  <si>
    <t>5604260300914</t>
  </si>
  <si>
    <t>00361036</t>
  </si>
  <si>
    <t>AZEITONA VERDE 201/230 210G</t>
  </si>
  <si>
    <t>5604260301270</t>
  </si>
  <si>
    <t>00361130</t>
  </si>
  <si>
    <t>AZEIT.PRETA OXIDA.231/260 210G</t>
  </si>
  <si>
    <t>5604260301263</t>
  </si>
  <si>
    <t>01765270</t>
  </si>
  <si>
    <t>AZETON VRD C/PIM. 341/360 200G</t>
  </si>
  <si>
    <t>5604260300938</t>
  </si>
  <si>
    <t>01765345</t>
  </si>
  <si>
    <t>AZEIT.VERDE S/CAR 291/320 165G</t>
  </si>
  <si>
    <t>5604260300907</t>
  </si>
  <si>
    <t>01765360</t>
  </si>
  <si>
    <t>AZEITONA PRETA RODELAS 165G</t>
  </si>
  <si>
    <t>5604260300921</t>
  </si>
  <si>
    <t>00360996</t>
  </si>
  <si>
    <t>AZEIT.VERD.GORDAL 141/160 210G</t>
  </si>
  <si>
    <t>5604260300983</t>
  </si>
  <si>
    <t>01765323</t>
  </si>
  <si>
    <t>AZEIT.MIST.NAT.291/320 210G</t>
  </si>
  <si>
    <t>5604260300952</t>
  </si>
  <si>
    <t>01765382</t>
  </si>
  <si>
    <t>AZEIT.VERDE INT.201/230 560G</t>
  </si>
  <si>
    <t>5604260297184</t>
  </si>
  <si>
    <t>01765334</t>
  </si>
  <si>
    <t>AZEIT.MIS.NAT.GAL.461/510 210G</t>
  </si>
  <si>
    <t>5604260300969</t>
  </si>
  <si>
    <t>01765371</t>
  </si>
  <si>
    <t>AZEIT.PRETA INT.261/290 560G</t>
  </si>
  <si>
    <t>5604260297177</t>
  </si>
  <si>
    <t>02193824</t>
  </si>
  <si>
    <t>AZEITONA VERDE DESCAR.FR 160G</t>
  </si>
  <si>
    <t>5600692768605</t>
  </si>
  <si>
    <t>02193813</t>
  </si>
  <si>
    <t>AZEITONA OXIDADA 210G</t>
  </si>
  <si>
    <t>5600692768933</t>
  </si>
  <si>
    <t>02193802</t>
  </si>
  <si>
    <t>AZEITONA GALEGA 210G</t>
  </si>
  <si>
    <t>5600692768858</t>
  </si>
  <si>
    <t>r10f29s01</t>
  </si>
  <si>
    <t>00634934</t>
  </si>
  <si>
    <t>ARROZ AGULHA 1K</t>
  </si>
  <si>
    <t>B.SUCESSO</t>
  </si>
  <si>
    <t>5601692071214</t>
  </si>
  <si>
    <t>00002074</t>
  </si>
  <si>
    <t>CACAROLA</t>
  </si>
  <si>
    <t>5601255322128</t>
  </si>
  <si>
    <t>acompanhar?</t>
  </si>
  <si>
    <t>00002026</t>
  </si>
  <si>
    <t>CIGALA</t>
  </si>
  <si>
    <t>5601260037109</t>
  </si>
  <si>
    <t>01796353</t>
  </si>
  <si>
    <t>BOX ARROZ AGULHA 1K</t>
  </si>
  <si>
    <t>01914056</t>
  </si>
  <si>
    <t>ARROZ EXTRA LONGO EXTRA 1KG</t>
  </si>
  <si>
    <t>ORIENTE</t>
  </si>
  <si>
    <t>5601228228013</t>
  </si>
  <si>
    <t>00313496</t>
  </si>
  <si>
    <t>PATO REAL</t>
  </si>
  <si>
    <t>5601326000214</t>
  </si>
  <si>
    <t>01745003</t>
  </si>
  <si>
    <t>ARROZ AGULHA SURINAME 1K</t>
  </si>
  <si>
    <t>5604260294374</t>
  </si>
  <si>
    <t>00002041</t>
  </si>
  <si>
    <t>SALUDAES</t>
  </si>
  <si>
    <t>5601260047108</t>
  </si>
  <si>
    <t>r10f29s02</t>
  </si>
  <si>
    <t>00634881</t>
  </si>
  <si>
    <t>ARROZ CAROLINO 1K</t>
  </si>
  <si>
    <t>5601692071429</t>
  </si>
  <si>
    <t>00002063</t>
  </si>
  <si>
    <t>5601255312112</t>
  </si>
  <si>
    <t>00002015</t>
  </si>
  <si>
    <t>5601260036102</t>
  </si>
  <si>
    <t>02088322</t>
  </si>
  <si>
    <t>SUB.ARROZ LONGO EXTRA 1.25KG</t>
  </si>
  <si>
    <t>LOURO</t>
  </si>
  <si>
    <t>5601537332104</t>
  </si>
  <si>
    <t>00313485</t>
  </si>
  <si>
    <t>ARROZ CAROLINO MALANDRINHO 1K</t>
  </si>
  <si>
    <t>5601326000122</t>
  </si>
  <si>
    <t>01796342</t>
  </si>
  <si>
    <t>BOX ARROZ CAR.MALANDRINHO 1K</t>
  </si>
  <si>
    <t>00266665</t>
  </si>
  <si>
    <t>ARROZ CAROLINO 5K</t>
  </si>
  <si>
    <t>5604260294350</t>
  </si>
  <si>
    <t>00002030</t>
  </si>
  <si>
    <t>5601260046101</t>
  </si>
  <si>
    <t>r10f29s03</t>
  </si>
  <si>
    <t>00402473</t>
  </si>
  <si>
    <t>ARROZ BASMATI 1K</t>
  </si>
  <si>
    <t>5601255322210</t>
  </si>
  <si>
    <t>01888625</t>
  </si>
  <si>
    <t>ARROZ THAI JASMIM 1KG</t>
  </si>
  <si>
    <t>5601260018108</t>
  </si>
  <si>
    <t>00447962</t>
  </si>
  <si>
    <t>ARROZ BASMATI BRAJMA 1K</t>
  </si>
  <si>
    <t>5601260038106</t>
  </si>
  <si>
    <t>00483363</t>
  </si>
  <si>
    <t>5604260294404</t>
  </si>
  <si>
    <t>01903440</t>
  </si>
  <si>
    <t>5604260340897</t>
  </si>
  <si>
    <t>01914045</t>
  </si>
  <si>
    <t>ARROZ BASMATI 1KG</t>
  </si>
  <si>
    <t>5601260048105</t>
  </si>
  <si>
    <t>r10f29s04</t>
  </si>
  <si>
    <t>02161343</t>
  </si>
  <si>
    <t>ARROZ VAPORIZADO 1K</t>
  </si>
  <si>
    <t>5601255323125</t>
  </si>
  <si>
    <t>00447973</t>
  </si>
  <si>
    <t>5601260127107</t>
  </si>
  <si>
    <t>r10f29s05</t>
  </si>
  <si>
    <t>01742033</t>
  </si>
  <si>
    <t>ARROZ RISOTTO 1K</t>
  </si>
  <si>
    <t>5601692071498</t>
  </si>
  <si>
    <t>01742055</t>
  </si>
  <si>
    <t>ARROZ SUSHI 1K</t>
  </si>
  <si>
    <t>5601255625069</t>
  </si>
  <si>
    <t>01899260</t>
  </si>
  <si>
    <t>ARROZ NEGRO 500G</t>
  </si>
  <si>
    <t>5601255500045</t>
  </si>
  <si>
    <t>01899256</t>
  </si>
  <si>
    <t>ARROZ SELVAGEM 500G</t>
  </si>
  <si>
    <t>5601255000385</t>
  </si>
  <si>
    <t>01888636</t>
  </si>
  <si>
    <t>ARROZ AGULHA INTEGRAL 1KG</t>
  </si>
  <si>
    <t>5601260105105</t>
  </si>
  <si>
    <t>01888614</t>
  </si>
  <si>
    <t>ARROZ RISOTTO 1KG</t>
  </si>
  <si>
    <t>5601260026103</t>
  </si>
  <si>
    <t>01337156</t>
  </si>
  <si>
    <t>5604260337675</t>
  </si>
  <si>
    <t>01855731</t>
  </si>
  <si>
    <t>ARROZ INTEGRAL 1K</t>
  </si>
  <si>
    <t>5604260310364</t>
  </si>
  <si>
    <t>01566434</t>
  </si>
  <si>
    <t>MISTURA 3 ARROZES 500G</t>
  </si>
  <si>
    <t>3250391672660</t>
  </si>
  <si>
    <t>01474511</t>
  </si>
  <si>
    <t>ARROZ DOCE ESPECIAL 500G</t>
  </si>
  <si>
    <t>5601260254056</t>
  </si>
  <si>
    <t>r10f43s05</t>
  </si>
  <si>
    <t>02213194</t>
  </si>
  <si>
    <t>KIT FAJITAS ORIGINAL 500G</t>
  </si>
  <si>
    <t>OLD EL PAS</t>
  </si>
  <si>
    <t>8727200190677</t>
  </si>
  <si>
    <t>g47b068</t>
  </si>
  <si>
    <t>r10f21s01</t>
  </si>
  <si>
    <t>00596664</t>
  </si>
  <si>
    <t>CONC.TOMATE BISNAGA 140G</t>
  </si>
  <si>
    <t>COMPAL</t>
  </si>
  <si>
    <t>5601151979969</t>
  </si>
  <si>
    <t>00002531</t>
  </si>
  <si>
    <t>POLPA TOMATE GARRAFA 500G</t>
  </si>
  <si>
    <t>5601151862155</t>
  </si>
  <si>
    <t>00386130</t>
  </si>
  <si>
    <t>TOMATE TRITURADO 500G</t>
  </si>
  <si>
    <t>5601151060254</t>
  </si>
  <si>
    <t>00386152</t>
  </si>
  <si>
    <t>POLPA CEBOLA E ALHO 500G</t>
  </si>
  <si>
    <t>5601151023150</t>
  </si>
  <si>
    <t>00605096</t>
  </si>
  <si>
    <t>POLPA TOMATE 3X210G</t>
  </si>
  <si>
    <t>5601151398104</t>
  </si>
  <si>
    <t>02165733</t>
  </si>
  <si>
    <t>POLPA TOMATE C/ALGA GRF. 500G</t>
  </si>
  <si>
    <t>5601151962220</t>
  </si>
  <si>
    <t>00286421</t>
  </si>
  <si>
    <t>POLPA TOMATE GARRAFA 1000G</t>
  </si>
  <si>
    <t>5601151962152</t>
  </si>
  <si>
    <t>00002505</t>
  </si>
  <si>
    <t>POLPA TOMATE TETRA 210G</t>
  </si>
  <si>
    <t>GULOSO</t>
  </si>
  <si>
    <t>5601019012135</t>
  </si>
  <si>
    <t>01207762</t>
  </si>
  <si>
    <t>PASSATA MANJERICAO/OREGAO 210G</t>
  </si>
  <si>
    <t>5601019012517</t>
  </si>
  <si>
    <t>00002494</t>
  </si>
  <si>
    <t>5601019012401</t>
  </si>
  <si>
    <t>00251330</t>
  </si>
  <si>
    <t>TOMATE PEDACOS 1/2 390G</t>
  </si>
  <si>
    <t>5601019012647</t>
  </si>
  <si>
    <t>01783992</t>
  </si>
  <si>
    <t>POLPA TOM. MANJ&amp;OREGAOS 500G</t>
  </si>
  <si>
    <t>5601019012807</t>
  </si>
  <si>
    <t>02182616</t>
  </si>
  <si>
    <t>PREPARADO ARROZ DE TOMATE 380G</t>
  </si>
  <si>
    <t>5601019013316</t>
  </si>
  <si>
    <t>00002564</t>
  </si>
  <si>
    <t>5601019012418</t>
  </si>
  <si>
    <t>02037005</t>
  </si>
  <si>
    <t>TOMATE FRITO 350G</t>
  </si>
  <si>
    <t>8410066140923</t>
  </si>
  <si>
    <t>01254731</t>
  </si>
  <si>
    <t>TOMATE SECO 280G</t>
  </si>
  <si>
    <t>8001010085454</t>
  </si>
  <si>
    <t>00386163</t>
  </si>
  <si>
    <t>POLPA TOMATE 500G</t>
  </si>
  <si>
    <t>5604260303847</t>
  </si>
  <si>
    <t>02043533</t>
  </si>
  <si>
    <t>POLPA TOMATE MANJ./OREG.500G</t>
  </si>
  <si>
    <t>5604260331857</t>
  </si>
  <si>
    <t>02135535</t>
  </si>
  <si>
    <t>TOMATE FRITO TETRA 3X210G</t>
  </si>
  <si>
    <t>5604260336371</t>
  </si>
  <si>
    <t>01991706</t>
  </si>
  <si>
    <t>POLPA TOMATE TETRA 3X210G</t>
  </si>
  <si>
    <t>5604260329748</t>
  </si>
  <si>
    <t>00386141</t>
  </si>
  <si>
    <t>POLPA TOMATE 1000G</t>
  </si>
  <si>
    <t>5604260303854</t>
  </si>
  <si>
    <t>r10f21s02</t>
  </si>
  <si>
    <t>00386174</t>
  </si>
  <si>
    <t>FEIJAO FRADE 410ML</t>
  </si>
  <si>
    <t>5601151860755</t>
  </si>
  <si>
    <t>00386185</t>
  </si>
  <si>
    <t>FEIJAO BRANCO 410ML</t>
  </si>
  <si>
    <t>5601151060759</t>
  </si>
  <si>
    <t>00386196</t>
  </si>
  <si>
    <t>FEIJAO ENCARNADO 410ML</t>
  </si>
  <si>
    <t>5601151660751</t>
  </si>
  <si>
    <t>00386216</t>
  </si>
  <si>
    <t>GRAO BICO 410ML</t>
  </si>
  <si>
    <t>5601151260753</t>
  </si>
  <si>
    <t>00386220</t>
  </si>
  <si>
    <t>FEIJAO PRETO 410ML</t>
  </si>
  <si>
    <t>5601151170755</t>
  </si>
  <si>
    <t>00386205</t>
  </si>
  <si>
    <t>FEIJAO MANTEIGA 410ML</t>
  </si>
  <si>
    <t>5601151070758</t>
  </si>
  <si>
    <t>00003216</t>
  </si>
  <si>
    <t>FEIJAO BRANCO 4/4 845G</t>
  </si>
  <si>
    <t>5601151300756</t>
  </si>
  <si>
    <t>00003220</t>
  </si>
  <si>
    <t>FEIJAO ENCARNADO 4/4 845G</t>
  </si>
  <si>
    <t>5601151510759</t>
  </si>
  <si>
    <t>00003231</t>
  </si>
  <si>
    <t>FEIJAO FRADE 4/4 845G</t>
  </si>
  <si>
    <t>5601151720752</t>
  </si>
  <si>
    <t>00003253</t>
  </si>
  <si>
    <t>GRAO DE BICO 4/4 845G</t>
  </si>
  <si>
    <t>5601151700754</t>
  </si>
  <si>
    <t>00003242</t>
  </si>
  <si>
    <t>FEIJAO MANTEIGA 4/4 845G</t>
  </si>
  <si>
    <t>5601151450758</t>
  </si>
  <si>
    <t>00920131</t>
  </si>
  <si>
    <t>FEIJAO PRETO 4/4 845ML</t>
  </si>
  <si>
    <t>5601151021750</t>
  </si>
  <si>
    <t>01636623</t>
  </si>
  <si>
    <t>FEIJOCAS FRS.560G</t>
  </si>
  <si>
    <t>5601319038798</t>
  </si>
  <si>
    <t>00219380</t>
  </si>
  <si>
    <t>FEIJAO ENCARNADO 1/2 420G</t>
  </si>
  <si>
    <t>5604260301706</t>
  </si>
  <si>
    <t>00243342</t>
  </si>
  <si>
    <t>FEIJAO BRANCO 1/2 420G</t>
  </si>
  <si>
    <t>5604260301652</t>
  </si>
  <si>
    <t>00280964</t>
  </si>
  <si>
    <t>FEIJAO MANTEIGA 1/2 420G</t>
  </si>
  <si>
    <t>5604260301782</t>
  </si>
  <si>
    <t>00280990</t>
  </si>
  <si>
    <t>FEIJAO FRADE 1/2 420G</t>
  </si>
  <si>
    <t>5604260301744</t>
  </si>
  <si>
    <t>00396763</t>
  </si>
  <si>
    <t>FEIJAO PRETO 420G</t>
  </si>
  <si>
    <t>5604260301812</t>
  </si>
  <si>
    <t>00190094</t>
  </si>
  <si>
    <t>GRAO DE BICO 1/2 420G</t>
  </si>
  <si>
    <t>5604260301850</t>
  </si>
  <si>
    <t>00292765</t>
  </si>
  <si>
    <t>FEIJAO FRADE FRASCO 540G</t>
  </si>
  <si>
    <t>5604260301775</t>
  </si>
  <si>
    <t>00292791</t>
  </si>
  <si>
    <t>FEIJAO MANTEIGA FRASCO 540G</t>
  </si>
  <si>
    <t>5604260301805</t>
  </si>
  <si>
    <t>00292800</t>
  </si>
  <si>
    <t>FEIJAO ENCARNADO FRASCO 540G</t>
  </si>
  <si>
    <t>5604260301737</t>
  </si>
  <si>
    <t>00294012</t>
  </si>
  <si>
    <t>GRAO DE BICO FRASCO 540G</t>
  </si>
  <si>
    <t>5604260301874</t>
  </si>
  <si>
    <t>00294023</t>
  </si>
  <si>
    <t>FEIJAO BRANCO FRASCO 540G</t>
  </si>
  <si>
    <t>5604260301683</t>
  </si>
  <si>
    <t>00898805</t>
  </si>
  <si>
    <t>FEIJAO PRETO 820G</t>
  </si>
  <si>
    <t>5604260301836</t>
  </si>
  <si>
    <t>00281015</t>
  </si>
  <si>
    <t>FEIJAO FRADE 4/4 820G</t>
  </si>
  <si>
    <t>5604260301751</t>
  </si>
  <si>
    <t>00281026</t>
  </si>
  <si>
    <t>FEIJAO MANTEIGA 4/4 820G</t>
  </si>
  <si>
    <t>5604260301799</t>
  </si>
  <si>
    <t>00518893</t>
  </si>
  <si>
    <t>FEIJAO ENCARNADO 4/4 820G</t>
  </si>
  <si>
    <t>5604260301713</t>
  </si>
  <si>
    <t>00518924</t>
  </si>
  <si>
    <t>FEIJAO BRANCO 4/4 820G</t>
  </si>
  <si>
    <t>5604260301669</t>
  </si>
  <si>
    <t>00190083</t>
  </si>
  <si>
    <t>GRAO DE BICO 4/4 820G</t>
  </si>
  <si>
    <t>5604260301867</t>
  </si>
  <si>
    <t>r10f21s03</t>
  </si>
  <si>
    <t>00774513</t>
  </si>
  <si>
    <t>ERVILHAS 410ML</t>
  </si>
  <si>
    <t>5601151160060</t>
  </si>
  <si>
    <t>02107931</t>
  </si>
  <si>
    <t>ERVILHAS C/ CENOURA 410G</t>
  </si>
  <si>
    <t>5601151978467</t>
  </si>
  <si>
    <t>00219645</t>
  </si>
  <si>
    <t>ERVILHAS EXT.FINAS 1/4 3X200G</t>
  </si>
  <si>
    <t>5604260309634</t>
  </si>
  <si>
    <t>r10f21s04</t>
  </si>
  <si>
    <t>00199371</t>
  </si>
  <si>
    <t>COGUMELOS CORTADOS 290G</t>
  </si>
  <si>
    <t>5601151959121</t>
  </si>
  <si>
    <t>01751395</t>
  </si>
  <si>
    <t>COGUMELOS LAMINADOS 355G</t>
  </si>
  <si>
    <t>5604260345953</t>
  </si>
  <si>
    <t>confirmar ligação peso liq escorrido</t>
  </si>
  <si>
    <t>01751404</t>
  </si>
  <si>
    <t>COGUMELOS INTEIROS 355G</t>
  </si>
  <si>
    <t>5604260345960</t>
  </si>
  <si>
    <t>02061904</t>
  </si>
  <si>
    <t>COGUMELOS LAM.CONDIMENTAD.355G</t>
  </si>
  <si>
    <t>5604260345991</t>
  </si>
  <si>
    <t>01751384</t>
  </si>
  <si>
    <t>COGUMELOS LAMINADOS 780G</t>
  </si>
  <si>
    <t>5604260345946</t>
  </si>
  <si>
    <t>02006543</t>
  </si>
  <si>
    <t>COGUMELOS LAMINADOS PACK3X185G</t>
  </si>
  <si>
    <t>5604260345977</t>
  </si>
  <si>
    <t>r10f21s05</t>
  </si>
  <si>
    <t>00190186</t>
  </si>
  <si>
    <t>REBENTOS FEIJ.MUNGO 1/4 3X200G</t>
  </si>
  <si>
    <t>5604260309665</t>
  </si>
  <si>
    <t>02105644</t>
  </si>
  <si>
    <t>ESPARGOS BRANCOS  320G</t>
  </si>
  <si>
    <t>3250390664833</t>
  </si>
  <si>
    <t>00426323</t>
  </si>
  <si>
    <t>LEGUMES PRIMAVERA 3X200G</t>
  </si>
  <si>
    <t>3083681138023</t>
  </si>
  <si>
    <t>02107916</t>
  </si>
  <si>
    <t>LENTILHAS 410G</t>
  </si>
  <si>
    <t>5601151963869</t>
  </si>
  <si>
    <t>00190175</t>
  </si>
  <si>
    <t>MACEDONIA DE LEGUMES 1/2 400G</t>
  </si>
  <si>
    <t>5604260309689</t>
  </si>
  <si>
    <t>02105622</t>
  </si>
  <si>
    <t>CORACAO ALCACHOFRA 240G</t>
  </si>
  <si>
    <t>3250390664901</t>
  </si>
  <si>
    <t>r10f21s07</t>
  </si>
  <si>
    <t>01681305</t>
  </si>
  <si>
    <t>MILHO DOCE 150G</t>
  </si>
  <si>
    <t>8410375110228</t>
  </si>
  <si>
    <t>01579883</t>
  </si>
  <si>
    <t>MILHO DOCE 3X75GRS</t>
  </si>
  <si>
    <t>3083681070187</t>
  </si>
  <si>
    <t>01452132</t>
  </si>
  <si>
    <t>MILHO DOCE 285G</t>
  </si>
  <si>
    <t>5604260333172</t>
  </si>
  <si>
    <t>r10f22s01</t>
  </si>
  <si>
    <t>01714346</t>
  </si>
  <si>
    <t>SARDINHAS EM TOMATE 120G</t>
  </si>
  <si>
    <t>BOM PETISC</t>
  </si>
  <si>
    <t>5601029000092</t>
  </si>
  <si>
    <t>01714350</t>
  </si>
  <si>
    <t>SARDINHAS EM TOMATE PICAN.120G</t>
  </si>
  <si>
    <t>5601029000108</t>
  </si>
  <si>
    <t>01959455</t>
  </si>
  <si>
    <t>SARDINHA OLEO PIC. 120G</t>
  </si>
  <si>
    <t>5601029000085</t>
  </si>
  <si>
    <t>01714313</t>
  </si>
  <si>
    <t>SARDINHAS EM AZEITE 120G</t>
  </si>
  <si>
    <t>5601029000115</t>
  </si>
  <si>
    <t>00572070</t>
  </si>
  <si>
    <t>SARDINHAS EM OLEO 120G</t>
  </si>
  <si>
    <t>5604260339556</t>
  </si>
  <si>
    <t>00572081</t>
  </si>
  <si>
    <t>SARDINHAS EM TOMATE PIC. 120G</t>
  </si>
  <si>
    <t>5604260335909</t>
  </si>
  <si>
    <t>00572160</t>
  </si>
  <si>
    <t>5604260335893</t>
  </si>
  <si>
    <t>00572213</t>
  </si>
  <si>
    <t>SARDINHAS EM OLEO PICANTE 120G</t>
  </si>
  <si>
    <t>5604260335916</t>
  </si>
  <si>
    <t>01514796</t>
  </si>
  <si>
    <t>5604260335886</t>
  </si>
  <si>
    <t>00906846</t>
  </si>
  <si>
    <t>SARDINHAS EM TOMATE PIC. 125G</t>
  </si>
  <si>
    <t>RAMIREZ</t>
  </si>
  <si>
    <t>5601010111257</t>
  </si>
  <si>
    <t>00906861</t>
  </si>
  <si>
    <t>SARDINHAS EM TOMATE 125G</t>
  </si>
  <si>
    <t>5601010111240</t>
  </si>
  <si>
    <t>00906872</t>
  </si>
  <si>
    <t>SARDINHAS EM OLEO 125G</t>
  </si>
  <si>
    <t>5601010111219</t>
  </si>
  <si>
    <t>r10f22s02</t>
  </si>
  <si>
    <t>02080286</t>
  </si>
  <si>
    <t>ATUM EM OLEO 110G</t>
  </si>
  <si>
    <t>5606677003105</t>
  </si>
  <si>
    <t>02172503</t>
  </si>
  <si>
    <t>ATUM OLEO PACK POUP. 4X110G</t>
  </si>
  <si>
    <t>8412604989100</t>
  </si>
  <si>
    <t>00003345</t>
  </si>
  <si>
    <t>ATUM POSTA EM OLEO 120G</t>
  </si>
  <si>
    <t>5601029004014</t>
  </si>
  <si>
    <t>01802142</t>
  </si>
  <si>
    <t>BOX ATUM OLEO 120G</t>
  </si>
  <si>
    <t>01309166</t>
  </si>
  <si>
    <t>ATUM POSTA AO NATURAL 120G</t>
  </si>
  <si>
    <t>5601029004076</t>
  </si>
  <si>
    <t>00360836</t>
  </si>
  <si>
    <t>ATUM POSTA EM AZEITE 120G</t>
  </si>
  <si>
    <t>5601029004090</t>
  </si>
  <si>
    <t>01393195</t>
  </si>
  <si>
    <t>ATUM POSTA AZEITE&amp;OREGAOS 120G</t>
  </si>
  <si>
    <t>5601029054026</t>
  </si>
  <si>
    <t>00360750</t>
  </si>
  <si>
    <t>ATUM POSTA EM OLEO 385G</t>
  </si>
  <si>
    <t>5601029004038</t>
  </si>
  <si>
    <t>01713020</t>
  </si>
  <si>
    <t>ATUM POSTA AO NATURAL 385G</t>
  </si>
  <si>
    <t>5601029000047</t>
  </si>
  <si>
    <t>01386015</t>
  </si>
  <si>
    <t>ATUM POSTA EM AZEITE 385G</t>
  </si>
  <si>
    <t>5601029004113</t>
  </si>
  <si>
    <t>00383160</t>
  </si>
  <si>
    <t>ATUM POSTA EM OLEO 110G</t>
  </si>
  <si>
    <t>GENERAL</t>
  </si>
  <si>
    <t>5603344531022</t>
  </si>
  <si>
    <t>00657153</t>
  </si>
  <si>
    <t>5604260300808</t>
  </si>
  <si>
    <t>01957565</t>
  </si>
  <si>
    <t>BOX ATUM POSTA AO NATURAL 120G</t>
  </si>
  <si>
    <t>00692795</t>
  </si>
  <si>
    <t>5604260300815</t>
  </si>
  <si>
    <t>01793122</t>
  </si>
  <si>
    <t>BOX ATUM POSTA EM OLEO 120G</t>
  </si>
  <si>
    <t>00657120</t>
  </si>
  <si>
    <t>5604260300792</t>
  </si>
  <si>
    <t>01957576</t>
  </si>
  <si>
    <t>BOX ATUM POSTA EM AZEITE 120G</t>
  </si>
  <si>
    <t>02030413</t>
  </si>
  <si>
    <t>FILETES ATUM AO NATURAL 120G</t>
  </si>
  <si>
    <t>5604260330263</t>
  </si>
  <si>
    <t>02030424</t>
  </si>
  <si>
    <t>FILETES ATUM EM AZEITE 120G</t>
  </si>
  <si>
    <t>5604260334315</t>
  </si>
  <si>
    <t>00797926</t>
  </si>
  <si>
    <t>5604260300822</t>
  </si>
  <si>
    <t>01758860</t>
  </si>
  <si>
    <t>5604260300655</t>
  </si>
  <si>
    <t>01758871</t>
  </si>
  <si>
    <t>5604260334261</t>
  </si>
  <si>
    <t>01878804</t>
  </si>
  <si>
    <t>ATUM ACORES POSTA AZEITE 120G</t>
  </si>
  <si>
    <t>5604260336579</t>
  </si>
  <si>
    <t>02189780</t>
  </si>
  <si>
    <t>VENTRESCAS ATUM EM AZEITE 111G</t>
  </si>
  <si>
    <t>5604260348831</t>
  </si>
  <si>
    <t>OK, vou passar para 2,75€</t>
  </si>
  <si>
    <t>01451333</t>
  </si>
  <si>
    <t>5601010131279</t>
  </si>
  <si>
    <t>01237721</t>
  </si>
  <si>
    <t>5601010131217</t>
  </si>
  <si>
    <t>01451344</t>
  </si>
  <si>
    <t>5601010131231</t>
  </si>
  <si>
    <t>01479610</t>
  </si>
  <si>
    <t>ATUM FILETE AO NATURAL 120G</t>
  </si>
  <si>
    <t>TENORIO</t>
  </si>
  <si>
    <t>5601029003079</t>
  </si>
  <si>
    <t>00562631</t>
  </si>
  <si>
    <t>ATUM FILETE EM AZEITE 120G</t>
  </si>
  <si>
    <t>5601029003000</t>
  </si>
  <si>
    <t>01384851</t>
  </si>
  <si>
    <t>ATUM FILETE MANJE.&amp;TOMATE 120G</t>
  </si>
  <si>
    <t>5601029003307</t>
  </si>
  <si>
    <t>01384862</t>
  </si>
  <si>
    <t>ATUM FILETE EM AZEITE BIO.120G</t>
  </si>
  <si>
    <t>5601029003406</t>
  </si>
  <si>
    <t>r10f22s03</t>
  </si>
  <si>
    <t>02157506</t>
  </si>
  <si>
    <t>SALADA DE ATUM COUS COUS 160G</t>
  </si>
  <si>
    <t>MINERVA</t>
  </si>
  <si>
    <t>5606677002306</t>
  </si>
  <si>
    <t>01925073</t>
  </si>
  <si>
    <t>MEXILHOES ESCABECHE 115G</t>
  </si>
  <si>
    <t>PITEU</t>
  </si>
  <si>
    <t>5601029001310</t>
  </si>
  <si>
    <t>01150972</t>
  </si>
  <si>
    <t>FILETES CAVALA OLEO 120G</t>
  </si>
  <si>
    <t>5601029001105</t>
  </si>
  <si>
    <t>02145911</t>
  </si>
  <si>
    <t>LULAS RECHEADAS 115G</t>
  </si>
  <si>
    <t>5601159000795</t>
  </si>
  <si>
    <t>01150950</t>
  </si>
  <si>
    <t>FILETES ANCHOVA AZEITE 80G</t>
  </si>
  <si>
    <t>0000056003703</t>
  </si>
  <si>
    <t>01701794</t>
  </si>
  <si>
    <t>FILETES CAVALA AZEITE 120G</t>
  </si>
  <si>
    <t>5604260277629</t>
  </si>
  <si>
    <t>01701803</t>
  </si>
  <si>
    <t>5604260266197</t>
  </si>
  <si>
    <t>00797963</t>
  </si>
  <si>
    <t>MEXILHOES EM ESCABECHE 111G</t>
  </si>
  <si>
    <t>5604260300884</t>
  </si>
  <si>
    <t>01878826</t>
  </si>
  <si>
    <t>SALMAO AO NATURAL 120G</t>
  </si>
  <si>
    <t>5604260315505</t>
  </si>
  <si>
    <t>01878815</t>
  </si>
  <si>
    <t>BACALHAU C/AZEITE E ALHO 120G</t>
  </si>
  <si>
    <t>5604260315499</t>
  </si>
  <si>
    <t>r10f22s04</t>
  </si>
  <si>
    <t>01257940</t>
  </si>
  <si>
    <t>PATE SARDINHA 75G</t>
  </si>
  <si>
    <t>LA PIARA</t>
  </si>
  <si>
    <t>8412500379555</t>
  </si>
  <si>
    <t>00003404</t>
  </si>
  <si>
    <t>PATE ATUM 75G</t>
  </si>
  <si>
    <t>8412500910451</t>
  </si>
  <si>
    <t>01307864</t>
  </si>
  <si>
    <t>BOCADELIA ATUM 180G</t>
  </si>
  <si>
    <t>8412500956039</t>
  </si>
  <si>
    <t>00825532</t>
  </si>
  <si>
    <t>BOCADELIA CARANGUEJO 170G</t>
  </si>
  <si>
    <t>8412500996622</t>
  </si>
  <si>
    <t>00708023</t>
  </si>
  <si>
    <t>PATE ATUM 65G</t>
  </si>
  <si>
    <t>5604260263868</t>
  </si>
  <si>
    <t>00708082</t>
  </si>
  <si>
    <t>PATE SARDINHA E CAVALA 65G</t>
  </si>
  <si>
    <t>5604260263875</t>
  </si>
  <si>
    <t>00510313</t>
  </si>
  <si>
    <t>PATE SARDINHA 4X22G</t>
  </si>
  <si>
    <t>5604260337354</t>
  </si>
  <si>
    <t>00510403</t>
  </si>
  <si>
    <t>PATE ATUM 4X22G</t>
  </si>
  <si>
    <t>5604260337347</t>
  </si>
  <si>
    <t>r10f23s03</t>
  </si>
  <si>
    <t>00003496</t>
  </si>
  <si>
    <t>PATE FIGADO DE PORCO 75G</t>
  </si>
  <si>
    <t>8412500922034</t>
  </si>
  <si>
    <t>00975994</t>
  </si>
  <si>
    <t>PATE FRANGO 75G</t>
  </si>
  <si>
    <t>8412500910642</t>
  </si>
  <si>
    <t>01917392</t>
  </si>
  <si>
    <t>PATE DE FRANGO 125G</t>
  </si>
  <si>
    <t>5604260314119</t>
  </si>
  <si>
    <t>01917401</t>
  </si>
  <si>
    <t>PATE CAMPAGNE 125G</t>
  </si>
  <si>
    <t>5604260314126</t>
  </si>
  <si>
    <t>01917412</t>
  </si>
  <si>
    <t>PATE DE PATO 125G</t>
  </si>
  <si>
    <t>5604260314133</t>
  </si>
  <si>
    <t>r10f23s04</t>
  </si>
  <si>
    <t>02122224</t>
  </si>
  <si>
    <t>SALSICHAS LATA 8 UNID. 200G</t>
  </si>
  <si>
    <t>5601119410862</t>
  </si>
  <si>
    <t>02162741</t>
  </si>
  <si>
    <t>SALS PORCO+PROT OV FR 4UN 320G</t>
  </si>
  <si>
    <t>5602348118093</t>
  </si>
  <si>
    <t>13-06-2026</t>
  </si>
  <si>
    <t>02138283</t>
  </si>
  <si>
    <t>SALS BOCKWURST FRS 5UN 245G</t>
  </si>
  <si>
    <t>5601383014414</t>
  </si>
  <si>
    <t>00003463</t>
  </si>
  <si>
    <t>SALSICHAS LATA 6 UNID. 120G</t>
  </si>
  <si>
    <t>5601119007963</t>
  </si>
  <si>
    <t>00003474</t>
  </si>
  <si>
    <t>5601119007970</t>
  </si>
  <si>
    <t>01925084</t>
  </si>
  <si>
    <t>BOX SALS.LATA 8UN 200G</t>
  </si>
  <si>
    <t>00016494</t>
  </si>
  <si>
    <t>SALSICHAS LATA 10 UNID. 250G</t>
  </si>
  <si>
    <t>5601119007987</t>
  </si>
  <si>
    <t>01308165</t>
  </si>
  <si>
    <t>SALS.EXTRA SUCULENTAS FRS 650G</t>
  </si>
  <si>
    <t>5601119230224</t>
  </si>
  <si>
    <t>00383676</t>
  </si>
  <si>
    <t>SALS.HOT DOG FRS 4 UN</t>
  </si>
  <si>
    <t>5601119305007</t>
  </si>
  <si>
    <t>00207550</t>
  </si>
  <si>
    <t>5604260328628</t>
  </si>
  <si>
    <t>00208014</t>
  </si>
  <si>
    <t>5604260328635</t>
  </si>
  <si>
    <t>Ligação LIDL tem de ser ao nosso produto 1º preço: 2122224 Casa de Aldeão. O produto também está em folheto</t>
  </si>
  <si>
    <t>01762296</t>
  </si>
  <si>
    <t>BOX SALSICHAS LAT 8 UNID. 200G</t>
  </si>
  <si>
    <t>00208025</t>
  </si>
  <si>
    <t>5604260328642</t>
  </si>
  <si>
    <t>01817523</t>
  </si>
  <si>
    <t>SALSICHA COCKTAIL LATA 180G</t>
  </si>
  <si>
    <t>5604260306282</t>
  </si>
  <si>
    <t>00314701</t>
  </si>
  <si>
    <t>SALS.BOCKWURST FRS 5UN 250G</t>
  </si>
  <si>
    <t>5604260272082</t>
  </si>
  <si>
    <t>00314734</t>
  </si>
  <si>
    <t>SALS.HOT DOG FRASCO 540G</t>
  </si>
  <si>
    <t>5604260272105</t>
  </si>
  <si>
    <t>00314712</t>
  </si>
  <si>
    <t>SALS.BOCKWURST FRS 8UN 720G</t>
  </si>
  <si>
    <t>5604260272099</t>
  </si>
  <si>
    <t>r10f23s05</t>
  </si>
  <si>
    <t>02138303</t>
  </si>
  <si>
    <t>SALS LT FRANKF AVES 12 UN 240G</t>
  </si>
  <si>
    <t>5602348113623</t>
  </si>
  <si>
    <t>02162752</t>
  </si>
  <si>
    <t>SALS AVES+PROT OVO FR 4UN 320G</t>
  </si>
  <si>
    <t>5602348118086</t>
  </si>
  <si>
    <t>02138294</t>
  </si>
  <si>
    <t>SALS BOCKW AVES FRS 5UN 245G</t>
  </si>
  <si>
    <t>5601383029128</t>
  </si>
  <si>
    <t>00704355</t>
  </si>
  <si>
    <t>SALS. AVES LATA 8 UNID. 200G</t>
  </si>
  <si>
    <t>5601119942608</t>
  </si>
  <si>
    <t>01389246</t>
  </si>
  <si>
    <t>SALS.CUIDA-T PERU LATA 160G</t>
  </si>
  <si>
    <t>5601119250833</t>
  </si>
  <si>
    <t>01389250</t>
  </si>
  <si>
    <t>SALS.CUIDA-T FRANGO LATA 160G</t>
  </si>
  <si>
    <t>5601119250840</t>
  </si>
  <si>
    <t>01637216</t>
  </si>
  <si>
    <t>SALS.COCKTAIL AVES LATA 180G</t>
  </si>
  <si>
    <t>5601119261402</t>
  </si>
  <si>
    <t>01355610</t>
  </si>
  <si>
    <t>SALS.EXTRA SUCUL.AVES FRS 650G</t>
  </si>
  <si>
    <t>5601119242364</t>
  </si>
  <si>
    <t>01363302</t>
  </si>
  <si>
    <t>SALS.CUIDA-T PERU FRS 4UN 210G</t>
  </si>
  <si>
    <t>5601119244368</t>
  </si>
  <si>
    <t>01363313</t>
  </si>
  <si>
    <t>SALS.CUIDA-T FRANG FRS 4UN210G</t>
  </si>
  <si>
    <t>5601119244375</t>
  </si>
  <si>
    <t>01816410</t>
  </si>
  <si>
    <t>SALSICHA AVES LATA 8 UNID 200G</t>
  </si>
  <si>
    <t>5604260303762</t>
  </si>
  <si>
    <t>01963424</t>
  </si>
  <si>
    <t>SALSICHAS AVES FR.5 UNID.250G</t>
  </si>
  <si>
    <t>5604260326600</t>
  </si>
  <si>
    <t>r10f23s06</t>
  </si>
  <si>
    <t>02162785</t>
  </si>
  <si>
    <t>SALS C/ VEGETAIS FRS 5UN 410G</t>
  </si>
  <si>
    <t>5602348118079</t>
  </si>
  <si>
    <t>01849681</t>
  </si>
  <si>
    <t>SALS LATA 8UN SOJA VEGALIA</t>
  </si>
  <si>
    <t>5601119345379</t>
  </si>
  <si>
    <t>01526395</t>
  </si>
  <si>
    <t>SALS.SOJA FRASCO 5UN 200G</t>
  </si>
  <si>
    <t>5601119400658</t>
  </si>
  <si>
    <t>01526384</t>
  </si>
  <si>
    <t>SALS.TOFU FRASCO 5UN 200G</t>
  </si>
  <si>
    <t>5601119400665</t>
  </si>
  <si>
    <t>r10f24s01</t>
  </si>
  <si>
    <t>02189686</t>
  </si>
  <si>
    <t>TIRAS DE MILHO 130G</t>
  </si>
  <si>
    <t>5604260349067</t>
  </si>
  <si>
    <t>02085326</t>
  </si>
  <si>
    <t>STICKS&amp;BRETZELS 300G</t>
  </si>
  <si>
    <t>3250391534005</t>
  </si>
  <si>
    <t>01982982</t>
  </si>
  <si>
    <t>CHEETOS FUTEBOLAS 40G TIRA</t>
  </si>
  <si>
    <t>CHEETOS</t>
  </si>
  <si>
    <t>8410199790118</t>
  </si>
  <si>
    <t>00426604</t>
  </si>
  <si>
    <t>CHEETOS PALITOS 96G</t>
  </si>
  <si>
    <t>8410199002303</t>
  </si>
  <si>
    <t>00426652</t>
  </si>
  <si>
    <t>CHEETOS FUTEBOLAS 130G</t>
  </si>
  <si>
    <t>8410199790958</t>
  </si>
  <si>
    <t>00533932</t>
  </si>
  <si>
    <t>CHEETOS ROLITOS 100G</t>
  </si>
  <si>
    <t>8410199150905</t>
  </si>
  <si>
    <t>01773763</t>
  </si>
  <si>
    <t>CHEETOS PANDILLA 75G</t>
  </si>
  <si>
    <t>8410199810656</t>
  </si>
  <si>
    <t>02169796</t>
  </si>
  <si>
    <t>CHEETOS GUSTOSINES 75G</t>
  </si>
  <si>
    <t>8410199026781</t>
  </si>
  <si>
    <t>00224991</t>
  </si>
  <si>
    <t>APERITIVOS KRIT KRITITAS 350G</t>
  </si>
  <si>
    <t>8434165466333</t>
  </si>
  <si>
    <t>02112866</t>
  </si>
  <si>
    <t>DORITOS FLAMIN HOT 75G</t>
  </si>
  <si>
    <t>DORITOS</t>
  </si>
  <si>
    <t>8410199025579</t>
  </si>
  <si>
    <t>00426584</t>
  </si>
  <si>
    <t>DORITOS TEX MEX 120G</t>
  </si>
  <si>
    <t>5601363001168</t>
  </si>
  <si>
    <t>01867995</t>
  </si>
  <si>
    <t>DORITOS CHILLI  140G</t>
  </si>
  <si>
    <t>8410199021168</t>
  </si>
  <si>
    <t>01986624</t>
  </si>
  <si>
    <t>DORITOS DIPPAS ORIGINAL 150G</t>
  </si>
  <si>
    <t>8410199024701</t>
  </si>
  <si>
    <t>02140384</t>
  </si>
  <si>
    <t>DORITOS RIB' SESSION 140G</t>
  </si>
  <si>
    <t>8410199026705</t>
  </si>
  <si>
    <t>02149533</t>
  </si>
  <si>
    <t>DORITOS TEX MEX 225G</t>
  </si>
  <si>
    <t>8410199026859</t>
  </si>
  <si>
    <t>00426742</t>
  </si>
  <si>
    <t>APERITIVOS FRITOS 130G</t>
  </si>
  <si>
    <t>FRITOS</t>
  </si>
  <si>
    <t>5601363001144</t>
  </si>
  <si>
    <t>02198414</t>
  </si>
  <si>
    <t>APERITIVOS FRITOS BBQ 130G</t>
  </si>
  <si>
    <t>8410199026804</t>
  </si>
  <si>
    <t>01983000</t>
  </si>
  <si>
    <t>LAY'S 3D 36G TIRA</t>
  </si>
  <si>
    <t>LAY'S</t>
  </si>
  <si>
    <t>8410199030306</t>
  </si>
  <si>
    <t>02198403</t>
  </si>
  <si>
    <t>APERITIVOS LAY'S BOCABITES 75G</t>
  </si>
  <si>
    <t>8410199026811</t>
  </si>
  <si>
    <t>02155833</t>
  </si>
  <si>
    <t>MIXUPS SNACKS QUEIJO 125G</t>
  </si>
  <si>
    <t>5601363014199</t>
  </si>
  <si>
    <t>01875755</t>
  </si>
  <si>
    <t>SNACKS CROC.QUEIJO 90G</t>
  </si>
  <si>
    <t>5604260312023</t>
  </si>
  <si>
    <t>01148430</t>
  </si>
  <si>
    <t>CONES MILHO BACON/QUEIJO 130G</t>
  </si>
  <si>
    <t>5604260259472</t>
  </si>
  <si>
    <t>01875770</t>
  </si>
  <si>
    <t>SNACKS CROC.AMENDOIM 90G</t>
  </si>
  <si>
    <t>5604260312009</t>
  </si>
  <si>
    <t>01140574</t>
  </si>
  <si>
    <t>COURATOS 50G</t>
  </si>
  <si>
    <t>SAN ZE</t>
  </si>
  <si>
    <t>5602107003127</t>
  </si>
  <si>
    <t>02051001</t>
  </si>
  <si>
    <t>TAKIS FUEGO 90G</t>
  </si>
  <si>
    <t>TAKIS</t>
  </si>
  <si>
    <t>8412600028599</t>
  </si>
  <si>
    <t>02051012</t>
  </si>
  <si>
    <t>TAKIS QUESO 90G</t>
  </si>
  <si>
    <t>8412600028605</t>
  </si>
  <si>
    <t>02151996</t>
  </si>
  <si>
    <t>TAKIS BLUE HEAT 90G</t>
  </si>
  <si>
    <t>8412600047040</t>
  </si>
  <si>
    <t>02164912</t>
  </si>
  <si>
    <t>TAKIS INTENSE NACHOS 90G</t>
  </si>
  <si>
    <t>8412600019764</t>
  </si>
  <si>
    <t>r10f24s02</t>
  </si>
  <si>
    <t>00326291</t>
  </si>
  <si>
    <t>BATATAS FRITAS CASEIRA 180G</t>
  </si>
  <si>
    <t>5604260295487</t>
  </si>
  <si>
    <t>02134896</t>
  </si>
  <si>
    <t>BATATAS FRITAS M. LEITAO 150G</t>
  </si>
  <si>
    <t>5604260337453</t>
  </si>
  <si>
    <t>01867951</t>
  </si>
  <si>
    <t>LAY'S SAL 160G</t>
  </si>
  <si>
    <t>5601363012683</t>
  </si>
  <si>
    <t>01920244</t>
  </si>
  <si>
    <t>LAY'S CAMPONESA 150G</t>
  </si>
  <si>
    <t>8410199023070</t>
  </si>
  <si>
    <t>01920292</t>
  </si>
  <si>
    <t>LAY'S VINAGRETA 150G</t>
  </si>
  <si>
    <t>8410199023117</t>
  </si>
  <si>
    <t>02035332</t>
  </si>
  <si>
    <t>LAY'S SAL 0% 140G</t>
  </si>
  <si>
    <t>5601363014052</t>
  </si>
  <si>
    <t>01920255</t>
  </si>
  <si>
    <t>LAY'S CHEESE &amp; ONION 150G</t>
  </si>
  <si>
    <t>8410199023063</t>
  </si>
  <si>
    <t>01934332</t>
  </si>
  <si>
    <t>LAY'S PAPRIKA 150G</t>
  </si>
  <si>
    <t>8410199023100</t>
  </si>
  <si>
    <t>01102965</t>
  </si>
  <si>
    <t>LAY'S FORNO 150G</t>
  </si>
  <si>
    <t>8410199002402</t>
  </si>
  <si>
    <t>01102976</t>
  </si>
  <si>
    <t>LAY'S FORNO CAMPONESAS 130G</t>
  </si>
  <si>
    <t>8410199007056</t>
  </si>
  <si>
    <t>02149500</t>
  </si>
  <si>
    <t>LAY'S ORIGINAIS 248G</t>
  </si>
  <si>
    <t>5601363014755</t>
  </si>
  <si>
    <t>02149522</t>
  </si>
  <si>
    <t>LAY'S REC. CAMPONESAS 242G</t>
  </si>
  <si>
    <t>8410199026835</t>
  </si>
  <si>
    <t>02149491</t>
  </si>
  <si>
    <t>LAY'S MEDITERRANEAS 140G</t>
  </si>
  <si>
    <t>8410199026767</t>
  </si>
  <si>
    <t>01920270</t>
  </si>
  <si>
    <t>LAY'S GOURMET 170G</t>
  </si>
  <si>
    <t>8410199023094</t>
  </si>
  <si>
    <t>02006251</t>
  </si>
  <si>
    <t>LAY'S GOURMET FINISSIMAS170G</t>
  </si>
  <si>
    <t>8410199025357</t>
  </si>
  <si>
    <t>02115592</t>
  </si>
  <si>
    <t>LAY'S GOURMET WAVY SAL 150G</t>
  </si>
  <si>
    <t>8410199026293</t>
  </si>
  <si>
    <t>02121901</t>
  </si>
  <si>
    <t>LAY'S GOURMET WAVY OLIVA 150G</t>
  </si>
  <si>
    <t>8410199026514</t>
  </si>
  <si>
    <t>02149480</t>
  </si>
  <si>
    <t>LAY'S 3'DS 136G</t>
  </si>
  <si>
    <t>8410199026798</t>
  </si>
  <si>
    <t>02149465</t>
  </si>
  <si>
    <t>BATATAS FRITA CASEIRA ROD.140G</t>
  </si>
  <si>
    <t>PALA-PALA</t>
  </si>
  <si>
    <t>5601363014731</t>
  </si>
  <si>
    <t>01983081</t>
  </si>
  <si>
    <t>BATATAS FRITAS PALHA 170G</t>
  </si>
  <si>
    <t>5601099051857</t>
  </si>
  <si>
    <t>00580473</t>
  </si>
  <si>
    <t>BATATAS FRITA CASEIRA ROD.300G</t>
  </si>
  <si>
    <t>5601363100380</t>
  </si>
  <si>
    <t>02140395</t>
  </si>
  <si>
    <t>BATATAS FRITAS PALHA 365G</t>
  </si>
  <si>
    <t>5601363014748</t>
  </si>
  <si>
    <t>Acompanhar subida do mercado</t>
  </si>
  <si>
    <t>02134931</t>
  </si>
  <si>
    <t>BATATAS FRITAS PALHA 200G</t>
  </si>
  <si>
    <t>5604260337491</t>
  </si>
  <si>
    <t>Produto LIDL com 300g a 1,55€/unid. não comparávle devido a ter mais 50 gramagem, manter preço unidade de 1,09€=Pingo e Continente)</t>
  </si>
  <si>
    <t>02134905</t>
  </si>
  <si>
    <t>BATATAS FRITAS MEL MOST. 150G</t>
  </si>
  <si>
    <t>5604260337460</t>
  </si>
  <si>
    <t>01845456</t>
  </si>
  <si>
    <t>BATATA FRITA DOCE 150G</t>
  </si>
  <si>
    <t>5604260309016</t>
  </si>
  <si>
    <t>01849962</t>
  </si>
  <si>
    <t>BAT.FRITAS ONDUL M.PACK4X45G</t>
  </si>
  <si>
    <t>5604260309382</t>
  </si>
  <si>
    <t>00326265</t>
  </si>
  <si>
    <t>BATATAS FRITAS PALHA 500G</t>
  </si>
  <si>
    <t>5604260034505</t>
  </si>
  <si>
    <t>Está em folheto</t>
  </si>
  <si>
    <t>01806150</t>
  </si>
  <si>
    <t>BATATAS FRITAS PALHA FINI.180G</t>
  </si>
  <si>
    <t>5604260303212</t>
  </si>
  <si>
    <t>01983011</t>
  </si>
  <si>
    <t>RUFFLES PRESUNTO 45G TIRA</t>
  </si>
  <si>
    <t>RUFFLES</t>
  </si>
  <si>
    <t>8410199140401</t>
  </si>
  <si>
    <t>01983022</t>
  </si>
  <si>
    <t>RUFFLES ORIGINAL SAL 45G TIRA</t>
  </si>
  <si>
    <t>8410199010407</t>
  </si>
  <si>
    <t>01867973</t>
  </si>
  <si>
    <t>RUFFLES SAL 160G</t>
  </si>
  <si>
    <t>8410199021137</t>
  </si>
  <si>
    <t>01920281</t>
  </si>
  <si>
    <t>RUFFLES KETCHUP 150G</t>
  </si>
  <si>
    <t>5601363013215</t>
  </si>
  <si>
    <t>01920233</t>
  </si>
  <si>
    <t>RUFFLES PRESUNTO 150G</t>
  </si>
  <si>
    <t>5601363013222</t>
  </si>
  <si>
    <t>01920301</t>
  </si>
  <si>
    <t>RUFFLES YORK'ESO 150G</t>
  </si>
  <si>
    <t>8410199023155</t>
  </si>
  <si>
    <t>02149476</t>
  </si>
  <si>
    <t>RUFFLES ORIGINAIS 248G</t>
  </si>
  <si>
    <t>8410199026750</t>
  </si>
  <si>
    <t>02149511</t>
  </si>
  <si>
    <t>RUFFLES PRESUNTO 243G</t>
  </si>
  <si>
    <t>8410199026842</t>
  </si>
  <si>
    <t>r10f24s04</t>
  </si>
  <si>
    <t>02085374</t>
  </si>
  <si>
    <t>TUILES SALGADAS 170G</t>
  </si>
  <si>
    <t>3250390831464</t>
  </si>
  <si>
    <t>02085352</t>
  </si>
  <si>
    <t>TUILES NATAS/CEBOLA 170G</t>
  </si>
  <si>
    <t>3250391455591</t>
  </si>
  <si>
    <t>02198844</t>
  </si>
  <si>
    <t>PIPOCAS GOURMET DOCES 240G</t>
  </si>
  <si>
    <t>MARIA PIP.</t>
  </si>
  <si>
    <t>5604736101069</t>
  </si>
  <si>
    <t>01852963</t>
  </si>
  <si>
    <t>MILHO PARA PIPOCAS 250G</t>
  </si>
  <si>
    <t>5604260309771</t>
  </si>
  <si>
    <t>01812090</t>
  </si>
  <si>
    <t>PIPOCAS C/ACUCAR 150G</t>
  </si>
  <si>
    <t>5604260303137</t>
  </si>
  <si>
    <t>01085516</t>
  </si>
  <si>
    <t>PIPOCA DOCE MICROONDAS 3X100G</t>
  </si>
  <si>
    <t>5604260331222</t>
  </si>
  <si>
    <t>01085520</t>
  </si>
  <si>
    <t>PIPOCA SALG MICROONDAS 3X100G</t>
  </si>
  <si>
    <t>5604260331215</t>
  </si>
  <si>
    <t>01852952</t>
  </si>
  <si>
    <t>PIPOCAS DOCES BALDE 240G</t>
  </si>
  <si>
    <t>5604260309788</t>
  </si>
  <si>
    <t>01875680</t>
  </si>
  <si>
    <t>SNACK BATATA ORIGINAL 175G</t>
  </si>
  <si>
    <t>PRINGLES</t>
  </si>
  <si>
    <t>5053990156009</t>
  </si>
  <si>
    <t>01875691</t>
  </si>
  <si>
    <t>SNACK BATATA NATAS/CEBOLA 175G</t>
  </si>
  <si>
    <t>5053990155354</t>
  </si>
  <si>
    <t>01875711</t>
  </si>
  <si>
    <t>SNACK BATATA HOT &amp; SPICY 175G</t>
  </si>
  <si>
    <t>5053990155941</t>
  </si>
  <si>
    <t>01875700</t>
  </si>
  <si>
    <t>SNACK BATATA PAPRIKA 175G</t>
  </si>
  <si>
    <t>5053990162734</t>
  </si>
  <si>
    <t>02190191</t>
  </si>
  <si>
    <t>SNACK BATATA SALT JAPONES 165G</t>
  </si>
  <si>
    <t>5053990185764</t>
  </si>
  <si>
    <t>02155870</t>
  </si>
  <si>
    <t>SNACK SOUR CREAM ONION 85G</t>
  </si>
  <si>
    <t>UNBORING</t>
  </si>
  <si>
    <t>5609060930217</t>
  </si>
  <si>
    <t>02155881</t>
  </si>
  <si>
    <t>SNACK SALICORNIA 85G</t>
  </si>
  <si>
    <t>5609060930231</t>
  </si>
  <si>
    <t>02155892</t>
  </si>
  <si>
    <t>SNACK TOMATE MANJERICAO 85G</t>
  </si>
  <si>
    <t>5609060930255</t>
  </si>
  <si>
    <t>r10f28s01</t>
  </si>
  <si>
    <t>02190843</t>
  </si>
  <si>
    <t>FEIJAO PRETO BRASILEIRA LT420G</t>
  </si>
  <si>
    <t>5601119421097</t>
  </si>
  <si>
    <t>02007623</t>
  </si>
  <si>
    <t>REC.CHILI C/CARNE 420G</t>
  </si>
  <si>
    <t>5601119356641</t>
  </si>
  <si>
    <t>00976093</t>
  </si>
  <si>
    <t>REC.CASEIRA ALMONDEGAS 420G</t>
  </si>
  <si>
    <t>5601119950481</t>
  </si>
  <si>
    <t>01159173</t>
  </si>
  <si>
    <t>REC CASEIRA BOLONHESA 420G</t>
  </si>
  <si>
    <t>5601119950504</t>
  </si>
  <si>
    <t>01231676</t>
  </si>
  <si>
    <t>FEIJAO C/ DOBRADA 420G</t>
  </si>
  <si>
    <t>5604260270132</t>
  </si>
  <si>
    <t>01231700</t>
  </si>
  <si>
    <t>CHISPALHADA 420G</t>
  </si>
  <si>
    <t>5604260270156</t>
  </si>
  <si>
    <t>01505513</t>
  </si>
  <si>
    <t>CHOURICO C/ FEIJAO 420G</t>
  </si>
  <si>
    <t>5604260282494</t>
  </si>
  <si>
    <t>01231680</t>
  </si>
  <si>
    <t>SOPA DA PEDRA 420G</t>
  </si>
  <si>
    <t>5604260270149</t>
  </si>
  <si>
    <t>01231691</t>
  </si>
  <si>
    <t>FEIJOADA 420G</t>
  </si>
  <si>
    <t>5604260270125</t>
  </si>
  <si>
    <t>r10f28s02</t>
  </si>
  <si>
    <t>02113070</t>
  </si>
  <si>
    <t>LUNCH BOWL QUINOA 250G</t>
  </si>
  <si>
    <t>3083681139709</t>
  </si>
  <si>
    <t>02113092</t>
  </si>
  <si>
    <t>LUNCH BOWL ESPELTA 250G</t>
  </si>
  <si>
    <t>3083681139723</t>
  </si>
  <si>
    <t>02192404</t>
  </si>
  <si>
    <t>LUNCH BOWL MEXICAN 250G</t>
  </si>
  <si>
    <t>3083681180572</t>
  </si>
  <si>
    <t>02089356</t>
  </si>
  <si>
    <t>BOLONHESA LENTILHAS 360G</t>
  </si>
  <si>
    <t>5601151964118</t>
  </si>
  <si>
    <t>02089360</t>
  </si>
  <si>
    <t>CHILI FEIJAO 360G</t>
  </si>
  <si>
    <t>5601151964132</t>
  </si>
  <si>
    <t>02089371</t>
  </si>
  <si>
    <t>CARIL GRAO 360G</t>
  </si>
  <si>
    <t>5601151964125</t>
  </si>
  <si>
    <t>02166644</t>
  </si>
  <si>
    <t>FEIJOTTO DE COGUMELOS 360G</t>
  </si>
  <si>
    <t>5601151961919</t>
  </si>
  <si>
    <t>02166655</t>
  </si>
  <si>
    <t>FEIJOADA COG. A BRASILEI.360G</t>
  </si>
  <si>
    <t>5601151961902</t>
  </si>
  <si>
    <t>01953890</t>
  </si>
  <si>
    <t>QUINOA E LENTILHAS E.MEX 250GR</t>
  </si>
  <si>
    <t>5601228100029</t>
  </si>
  <si>
    <t>01953906</t>
  </si>
  <si>
    <t>SABORES MEDITERRANEO 250GR</t>
  </si>
  <si>
    <t>5601228100036</t>
  </si>
  <si>
    <t>r10f28s03</t>
  </si>
  <si>
    <t>01389452</t>
  </si>
  <si>
    <t>NOODLE BANZAI CARIL 67G</t>
  </si>
  <si>
    <t>5601260591601</t>
  </si>
  <si>
    <t>01389463</t>
  </si>
  <si>
    <t>NOODLE BANZAI CARNE 67G</t>
  </si>
  <si>
    <t>5601260592608</t>
  </si>
  <si>
    <t>01389474</t>
  </si>
  <si>
    <t>NOODLE BANZAI GALINHA 67G</t>
  </si>
  <si>
    <t>5601260593605</t>
  </si>
  <si>
    <t>01524483</t>
  </si>
  <si>
    <t>NOODLE BANZAI CAMARAO 67G</t>
  </si>
  <si>
    <t>5601260594602</t>
  </si>
  <si>
    <t>02178513</t>
  </si>
  <si>
    <t>NOODLE BANZAI PICANTE 67G</t>
  </si>
  <si>
    <t>5601260595609</t>
  </si>
  <si>
    <t>01933050</t>
  </si>
  <si>
    <t>COPO MASSA CHINESA FRANGO 65G</t>
  </si>
  <si>
    <t>3250392057183</t>
  </si>
  <si>
    <t>01934205</t>
  </si>
  <si>
    <t>COPO MASSA CHINESA VACA 65G</t>
  </si>
  <si>
    <t>3250392057152</t>
  </si>
  <si>
    <t>01422930</t>
  </si>
  <si>
    <t>MASSA CHINESA FRANGO 3X65G</t>
  </si>
  <si>
    <t>3250391945313</t>
  </si>
  <si>
    <t>01422952</t>
  </si>
  <si>
    <t>MASSA CHINESA CAMARAO 3X65G</t>
  </si>
  <si>
    <t>3250391945375</t>
  </si>
  <si>
    <t>01154276</t>
  </si>
  <si>
    <t>NOODLES GALINHA 61G</t>
  </si>
  <si>
    <t>8714100667569</t>
  </si>
  <si>
    <t>01154280</t>
  </si>
  <si>
    <t>NOODLES QUEIJO E ERVAS 61G</t>
  </si>
  <si>
    <t>8714100667637</t>
  </si>
  <si>
    <t>02135820</t>
  </si>
  <si>
    <t>NOODLES FRANGO PIRI-PIRI 63G</t>
  </si>
  <si>
    <t>8720182888334</t>
  </si>
  <si>
    <t>02135816</t>
  </si>
  <si>
    <t>ASIA NOODLES AGRIDOCE 75G</t>
  </si>
  <si>
    <t>8720182888402</t>
  </si>
  <si>
    <t>02209822</t>
  </si>
  <si>
    <t>NOODLES CAMARAO 65G</t>
  </si>
  <si>
    <t>8720181912696</t>
  </si>
  <si>
    <t>02051453</t>
  </si>
  <si>
    <t>PASTA POT CARBONARA 55G</t>
  </si>
  <si>
    <t>8711327420618</t>
  </si>
  <si>
    <t>02062084</t>
  </si>
  <si>
    <t>PASTA POT BOLONHESA 60G</t>
  </si>
  <si>
    <t>8711327418356</t>
  </si>
  <si>
    <t>02062073</t>
  </si>
  <si>
    <t>PASTA POT COGUMELOS 59G</t>
  </si>
  <si>
    <t>8711327416321</t>
  </si>
  <si>
    <t>02117875</t>
  </si>
  <si>
    <t>POTATO POT BACON&amp;CEBOLA 51G</t>
  </si>
  <si>
    <t>8710522729755</t>
  </si>
  <si>
    <t>02117864</t>
  </si>
  <si>
    <t>PASTA POT TOMATE E MOZAREL 63G</t>
  </si>
  <si>
    <t>8720182839626</t>
  </si>
  <si>
    <t>01991010</t>
  </si>
  <si>
    <t>BIG PASTA POT CARBONARA 92G</t>
  </si>
  <si>
    <t>8711200359721</t>
  </si>
  <si>
    <t>01991006</t>
  </si>
  <si>
    <t>BIG PASTA POT BOLONHESA 88G</t>
  </si>
  <si>
    <t>8711200360345</t>
  </si>
  <si>
    <t>02127255</t>
  </si>
  <si>
    <t>MASSA COGUMELOS 150G</t>
  </si>
  <si>
    <t>8720182965721</t>
  </si>
  <si>
    <t>02127266</t>
  </si>
  <si>
    <t>RISOTTO ESPARGOS 175G</t>
  </si>
  <si>
    <t>8710522983997</t>
  </si>
  <si>
    <t>02127244</t>
  </si>
  <si>
    <t>MASSA ESPINAFRES 160G</t>
  </si>
  <si>
    <t>8720182964175</t>
  </si>
  <si>
    <t>00785245</t>
  </si>
  <si>
    <t>MASSA INST.C/SAB.LEGUMES 85G</t>
  </si>
  <si>
    <t>KOKA</t>
  </si>
  <si>
    <t>8888056708512</t>
  </si>
  <si>
    <t>01556916</t>
  </si>
  <si>
    <t>MASSA INST CARIL 85G</t>
  </si>
  <si>
    <t>8888056603961</t>
  </si>
  <si>
    <t>00785256</t>
  </si>
  <si>
    <t>MASSA INST.C/SAB.GALINHA 85G</t>
  </si>
  <si>
    <t>8888056603862</t>
  </si>
  <si>
    <t>00785223</t>
  </si>
  <si>
    <t>MASSA INST.C/SAB.CAMARAO 85G</t>
  </si>
  <si>
    <t>8888056604067</t>
  </si>
  <si>
    <t>01154116</t>
  </si>
  <si>
    <t>MASSA INST.C/COGUMELOS 85G</t>
  </si>
  <si>
    <t>8888056604012</t>
  </si>
  <si>
    <t>00785021</t>
  </si>
  <si>
    <t>MASSA INST.C/SAB.TOMATE 85G</t>
  </si>
  <si>
    <t>8888056708604</t>
  </si>
  <si>
    <t>02000750</t>
  </si>
  <si>
    <t>NOODLES FUSIAN CLASSIC 121G</t>
  </si>
  <si>
    <t>8445290661524</t>
  </si>
  <si>
    <t>02000761</t>
  </si>
  <si>
    <t>NOODLES FUSIAN FRANGO 121G</t>
  </si>
  <si>
    <t>8445290661548</t>
  </si>
  <si>
    <t>02043623</t>
  </si>
  <si>
    <t>RISOTTO DE COGUMELOS 280G</t>
  </si>
  <si>
    <t>TREVIJANO</t>
  </si>
  <si>
    <t>8410770100022</t>
  </si>
  <si>
    <t>02043656</t>
  </si>
  <si>
    <t>COUSCOUS MEDITERRANEO 300G</t>
  </si>
  <si>
    <t>8410770800021</t>
  </si>
  <si>
    <t>02043660</t>
  </si>
  <si>
    <t>COSCOUS MARROQUINO 300G</t>
  </si>
  <si>
    <t>8410770800014</t>
  </si>
  <si>
    <t>02043634</t>
  </si>
  <si>
    <t>RISOTTO MEDITERRANICO 280G</t>
  </si>
  <si>
    <t>8410770100091</t>
  </si>
  <si>
    <t>r10f28s04</t>
  </si>
  <si>
    <t>02147924</t>
  </si>
  <si>
    <t>ARROZ AGULHA PR. COMER 2X125G</t>
  </si>
  <si>
    <t>5601260337025</t>
  </si>
  <si>
    <t>01537783</t>
  </si>
  <si>
    <t>AR.BRAJMA PRONTO COMER 2X125G</t>
  </si>
  <si>
    <t>5601260338022</t>
  </si>
  <si>
    <t>02136356</t>
  </si>
  <si>
    <t>ARROZ BASMATI PRONT.COMER 250G</t>
  </si>
  <si>
    <t>5601537143311</t>
  </si>
  <si>
    <t>02022495</t>
  </si>
  <si>
    <t>P.COMER ARR.PRIMAVERA 250G</t>
  </si>
  <si>
    <t>5601537147210</t>
  </si>
  <si>
    <t>02022504</t>
  </si>
  <si>
    <t>P.COMER ARROZ FEIJAO 250G</t>
  </si>
  <si>
    <t>5601537147012</t>
  </si>
  <si>
    <t>02022515</t>
  </si>
  <si>
    <t>P.COMER ARROZ TOMATE 250G</t>
  </si>
  <si>
    <t>5601537147111</t>
  </si>
  <si>
    <t>r10f43s01</t>
  </si>
  <si>
    <t>01481680</t>
  </si>
  <si>
    <t>_MOLHO SOJA 150ML</t>
  </si>
  <si>
    <t>BLUEDRAGON</t>
  </si>
  <si>
    <t>5010338404369</t>
  </si>
  <si>
    <t>01481676</t>
  </si>
  <si>
    <t>_MOLHO OSTRAS 150ML</t>
  </si>
  <si>
    <t>5010338404314</t>
  </si>
  <si>
    <t>01481665</t>
  </si>
  <si>
    <t>_MOLHO SWEET CHILI 190ML</t>
  </si>
  <si>
    <t>5010338404017</t>
  </si>
  <si>
    <t>01481621</t>
  </si>
  <si>
    <t>_MOLHO DIP TERIYAKI 190ML</t>
  </si>
  <si>
    <t>5010338404086</t>
  </si>
  <si>
    <t>01774955</t>
  </si>
  <si>
    <t>FOLHAS DE ARROZ 134GR</t>
  </si>
  <si>
    <t>5010338015817</t>
  </si>
  <si>
    <t>01481610</t>
  </si>
  <si>
    <t>_SOPA MISO 92.5G</t>
  </si>
  <si>
    <t>5010338303235</t>
  </si>
  <si>
    <t>02119721</t>
  </si>
  <si>
    <t>TOM YUM PEANUTS 140G</t>
  </si>
  <si>
    <t>G.TURTLE</t>
  </si>
  <si>
    <t>8720301100798</t>
  </si>
  <si>
    <t>02076633</t>
  </si>
  <si>
    <t>CEBOLA FRITA 100G</t>
  </si>
  <si>
    <t>GO TAN</t>
  </si>
  <si>
    <t>8710605030938</t>
  </si>
  <si>
    <t>02094045</t>
  </si>
  <si>
    <t>MOLHO TAMARI DISP GF 150ML</t>
  </si>
  <si>
    <t>KIKKOMAN</t>
  </si>
  <si>
    <t>8715035150102</t>
  </si>
  <si>
    <t>01237605</t>
  </si>
  <si>
    <t>MOLHO SOJA 150ML C/DISPENSER</t>
  </si>
  <si>
    <t>8715035110106</t>
  </si>
  <si>
    <t>01237616</t>
  </si>
  <si>
    <t>MOLHO SOJA 150ML C/DISP.M.SAL</t>
  </si>
  <si>
    <t>8715035130104</t>
  </si>
  <si>
    <t>02109615</t>
  </si>
  <si>
    <t>VINAGRE PARA SUSHI 300ML</t>
  </si>
  <si>
    <t>4901515349652</t>
  </si>
  <si>
    <t>01657911</t>
  </si>
  <si>
    <t>MOLHO TERIAKI 250ML</t>
  </si>
  <si>
    <t>8715035210301</t>
  </si>
  <si>
    <t>02109641</t>
  </si>
  <si>
    <t>CONCENTRADO SOPA RAMEN 250ML</t>
  </si>
  <si>
    <t>8715035590304</t>
  </si>
  <si>
    <t>02024262</t>
  </si>
  <si>
    <t>MASSA DE ARROZ S/ GLUTEN 250G</t>
  </si>
  <si>
    <t>5603697272504</t>
  </si>
  <si>
    <t>02167061</t>
  </si>
  <si>
    <t>VINAGRE ARROZ P/SUSHI 150ML</t>
  </si>
  <si>
    <t>MIYATA</t>
  </si>
  <si>
    <t>6971835851430</t>
  </si>
  <si>
    <t>02167072</t>
  </si>
  <si>
    <t>MOLHO TERIYAKY 150ML</t>
  </si>
  <si>
    <t>6971835853243</t>
  </si>
  <si>
    <t>01950914</t>
  </si>
  <si>
    <t>PASTA WASABI 43G</t>
  </si>
  <si>
    <t>6971835850426</t>
  </si>
  <si>
    <t>02116126</t>
  </si>
  <si>
    <t>MOLHO TERIYAKI 200ML</t>
  </si>
  <si>
    <t>5604260330911</t>
  </si>
  <si>
    <t>02116130</t>
  </si>
  <si>
    <t>MOLHO SWEET CHILI 200ML</t>
  </si>
  <si>
    <t>5604260330904</t>
  </si>
  <si>
    <t>02116141</t>
  </si>
  <si>
    <t>MOLHO KEBAB 282G</t>
  </si>
  <si>
    <t>5604260330898</t>
  </si>
  <si>
    <t>r10f43s03</t>
  </si>
  <si>
    <t>02083403</t>
  </si>
  <si>
    <t>MOLHO CARIL TD 350G</t>
  </si>
  <si>
    <t>3250391969067</t>
  </si>
  <si>
    <t>02094150</t>
  </si>
  <si>
    <t>MOLHO SHOARMA 250ML</t>
  </si>
  <si>
    <t>DONA SARAH</t>
  </si>
  <si>
    <t>5604640002100</t>
  </si>
  <si>
    <t>02094161</t>
  </si>
  <si>
    <t>MOLHO KEBAB 250ML</t>
  </si>
  <si>
    <t>5604640003107</t>
  </si>
  <si>
    <t>02195964</t>
  </si>
  <si>
    <t>MOLHO TIKKA MASALA 340G</t>
  </si>
  <si>
    <t>8445291790780</t>
  </si>
  <si>
    <t>02195975</t>
  </si>
  <si>
    <t>MOLHO AGRIDOCE 355G</t>
  </si>
  <si>
    <t>8445291791022</t>
  </si>
  <si>
    <t>01874541</t>
  </si>
  <si>
    <t>MOLHO TIKKA MASALA 450G</t>
  </si>
  <si>
    <t>PATAKS</t>
  </si>
  <si>
    <t>5011308303446</t>
  </si>
  <si>
    <t>01874530</t>
  </si>
  <si>
    <t>MOLHO KORMA 450G</t>
  </si>
  <si>
    <t>5011308303453</t>
  </si>
  <si>
    <t>02088651</t>
  </si>
  <si>
    <t>MOLHO BUTTER CHICKEN 450G</t>
  </si>
  <si>
    <t>5011308501361</t>
  </si>
  <si>
    <t>01556624</t>
  </si>
  <si>
    <t>_MOLHO CHUTNEY MANGA 340G</t>
  </si>
  <si>
    <t>0069276220031</t>
  </si>
  <si>
    <t>01934354</t>
  </si>
  <si>
    <t>MOLHO SUAVE 280G</t>
  </si>
  <si>
    <t>8410199021496</t>
  </si>
  <si>
    <t>01934365</t>
  </si>
  <si>
    <t>MOLHO QUEIJO 280G</t>
  </si>
  <si>
    <t>8410199021502</t>
  </si>
  <si>
    <t>01373871</t>
  </si>
  <si>
    <t>TORTILLAS TRIGO 8UN 320G</t>
  </si>
  <si>
    <t>3250391162215</t>
  </si>
  <si>
    <t>Sem condições para alinhar</t>
  </si>
  <si>
    <t>01373691</t>
  </si>
  <si>
    <t>MOLHO MEXICANO MEDIO 315G</t>
  </si>
  <si>
    <t>3250391162307</t>
  </si>
  <si>
    <t>02088636</t>
  </si>
  <si>
    <t>JALAPENOS CORTADOS 225G</t>
  </si>
  <si>
    <t>MEXIFOODS</t>
  </si>
  <si>
    <t>8422424500218</t>
  </si>
  <si>
    <t>01765180</t>
  </si>
  <si>
    <t>SAZONADOR P/FAJITAS 30GR</t>
  </si>
  <si>
    <t>8410076491831</t>
  </si>
  <si>
    <t>01477595</t>
  </si>
  <si>
    <t>_TORTILHAS MEXICA TRIGO 244G</t>
  </si>
  <si>
    <t>8410076470584</t>
  </si>
  <si>
    <t>01477630</t>
  </si>
  <si>
    <t>_MINI MOLHO MEXICANO 190G</t>
  </si>
  <si>
    <t>8410076423054</t>
  </si>
  <si>
    <t>01477641</t>
  </si>
  <si>
    <t>_MINI MOLHO GUACAMOLE 195G</t>
  </si>
  <si>
    <t>8410076420763</t>
  </si>
  <si>
    <t>01765176</t>
  </si>
  <si>
    <t>MINI MOLHO DE QUEIJO 200ML</t>
  </si>
  <si>
    <t>8410076423047</t>
  </si>
  <si>
    <t>01477584</t>
  </si>
  <si>
    <t>_TORTILHAS CHIPS QUEIJO 185G</t>
  </si>
  <si>
    <t>8410076481825</t>
  </si>
  <si>
    <t>01765191</t>
  </si>
  <si>
    <t>NACHIPS 185GR</t>
  </si>
  <si>
    <t>8410076481597</t>
  </si>
  <si>
    <t>01765165</t>
  </si>
  <si>
    <t>_TORTILHAS WRAP 350GR</t>
  </si>
  <si>
    <t>8410076471604</t>
  </si>
  <si>
    <t>02137754</t>
  </si>
  <si>
    <t>TORTILHAS SEM GLUTEN 216G</t>
  </si>
  <si>
    <t>8410076474025</t>
  </si>
  <si>
    <t>02137765</t>
  </si>
  <si>
    <t>TORTILHAS INTEGRAIS 350G</t>
  </si>
  <si>
    <t>8410076470744</t>
  </si>
  <si>
    <t>r10f43s07</t>
  </si>
  <si>
    <t>02136360</t>
  </si>
  <si>
    <t>ARROZ JASMIN 5KG</t>
  </si>
  <si>
    <t>DRAGON FOR</t>
  </si>
  <si>
    <t>5601537831454</t>
  </si>
  <si>
    <t>01953392</t>
  </si>
  <si>
    <t>HUMUS CLASSICO 215G</t>
  </si>
  <si>
    <t>MEZETE</t>
  </si>
  <si>
    <t>0617241008728</t>
  </si>
  <si>
    <t>01953401</t>
  </si>
  <si>
    <t>HUMUS ERVAS 215G</t>
  </si>
  <si>
    <t>0617241009671</t>
  </si>
  <si>
    <t>02109955</t>
  </si>
  <si>
    <t>MILHO CACHUPA AMARELO INTEIRO</t>
  </si>
  <si>
    <t>SABORMUNDO</t>
  </si>
  <si>
    <t>5600396644007</t>
  </si>
  <si>
    <t>02109966</t>
  </si>
  <si>
    <t>MILHO PARA CACHUPA BRANCO</t>
  </si>
  <si>
    <t>5600396644014</t>
  </si>
  <si>
    <t>02109742</t>
  </si>
  <si>
    <t>ARROZ AGUL SUP DRAG VERM 5KG</t>
  </si>
  <si>
    <t>5600396641808</t>
  </si>
  <si>
    <t>02109865</t>
  </si>
  <si>
    <t>FEIJAO CARIOCA 1KG</t>
  </si>
  <si>
    <t>5600396643208</t>
  </si>
  <si>
    <t>r10f43s09</t>
  </si>
  <si>
    <t>02087466</t>
  </si>
  <si>
    <t>TEMPERO C PIMENT SABOR 300G</t>
  </si>
  <si>
    <t>AJINOMOTO</t>
  </si>
  <si>
    <t>7891132019045</t>
  </si>
  <si>
    <t>02087523</t>
  </si>
  <si>
    <t>TEMPERO SEM PIMENTA 300G</t>
  </si>
  <si>
    <t>7891132019038</t>
  </si>
  <si>
    <t>01833565</t>
  </si>
  <si>
    <t>TEMPERO SAZON P/ FRANGO 60G</t>
  </si>
  <si>
    <t>7891132019274</t>
  </si>
  <si>
    <t>01833576</t>
  </si>
  <si>
    <t>TEMPERO SAZON P/ ARROZ 60G</t>
  </si>
  <si>
    <t>7891132000449</t>
  </si>
  <si>
    <t>02087470</t>
  </si>
  <si>
    <t>TEMP P/LEG VERD ARR SAZ 60G</t>
  </si>
  <si>
    <t>7891132019403</t>
  </si>
  <si>
    <t>02087501</t>
  </si>
  <si>
    <t>TEMP SABORES NORDESTE SAZ 60G</t>
  </si>
  <si>
    <t>7891132001101</t>
  </si>
  <si>
    <t>01833543</t>
  </si>
  <si>
    <t>TEMPERO SAZON P/ CARNE 60G</t>
  </si>
  <si>
    <t>7891132019281</t>
  </si>
  <si>
    <t>01833554</t>
  </si>
  <si>
    <t>TEMPERO SAZON P/ FEIJAO 60G</t>
  </si>
  <si>
    <t>7891132019724</t>
  </si>
  <si>
    <t>01833802</t>
  </si>
  <si>
    <t>ERVA TERERE 500G</t>
  </si>
  <si>
    <t>BARAO</t>
  </si>
  <si>
    <t>7896328200917</t>
  </si>
  <si>
    <t>01833813</t>
  </si>
  <si>
    <t>ERVA TERERE MENTA E LIMAO 500G</t>
  </si>
  <si>
    <t>7896328200092</t>
  </si>
  <si>
    <t>01833793</t>
  </si>
  <si>
    <t>ERVA CHIMARRAO 1KG</t>
  </si>
  <si>
    <t>7896328200122</t>
  </si>
  <si>
    <t>01833756</t>
  </si>
  <si>
    <t>BALA (REBUCADO) 90G</t>
  </si>
  <si>
    <t>DADINHO</t>
  </si>
  <si>
    <t>7898530840486</t>
  </si>
  <si>
    <t>01541785</t>
  </si>
  <si>
    <t>_TAPIOCA HIDRATADA 500GRS</t>
  </si>
  <si>
    <t>DATERRINHA</t>
  </si>
  <si>
    <t>7898994081623</t>
  </si>
  <si>
    <t>Alinhado LIDL</t>
  </si>
  <si>
    <t>01653135</t>
  </si>
  <si>
    <t>POLVILHO DOCE 500GR</t>
  </si>
  <si>
    <t>DOBRASIL</t>
  </si>
  <si>
    <t>5600741097038</t>
  </si>
  <si>
    <t>01653124</t>
  </si>
  <si>
    <t>POLVILHO AZEDO 500GR</t>
  </si>
  <si>
    <t>5600741097045</t>
  </si>
  <si>
    <t>01653161</t>
  </si>
  <si>
    <t>_FEIJAO PRETO 1KG</t>
  </si>
  <si>
    <t>8410687201621</t>
  </si>
  <si>
    <t>02125602</t>
  </si>
  <si>
    <t>TAPIOCA HIDRATADA 500G</t>
  </si>
  <si>
    <t>5601319059526</t>
  </si>
  <si>
    <t>02105304</t>
  </si>
  <si>
    <t>TAPIOCA HIDRATADA MPK 5X80G</t>
  </si>
  <si>
    <t>5601319060881</t>
  </si>
  <si>
    <t>02167094</t>
  </si>
  <si>
    <t>PREPARADO BOLO ABACAXI 435G</t>
  </si>
  <si>
    <t>5603697271118</t>
  </si>
  <si>
    <t>02167103</t>
  </si>
  <si>
    <t>PREPARADO BOLO DE FUBA 550G</t>
  </si>
  <si>
    <t>5603697271392</t>
  </si>
  <si>
    <t>01833734</t>
  </si>
  <si>
    <t>CHA MATTE SAQUETAS 40 G</t>
  </si>
  <si>
    <t>LEAO</t>
  </si>
  <si>
    <t>7891098000040</t>
  </si>
  <si>
    <t>01833745</t>
  </si>
  <si>
    <t>CHA MATTE GRANEL 250 G</t>
  </si>
  <si>
    <t>7891098038456</t>
  </si>
  <si>
    <t>01833951</t>
  </si>
  <si>
    <t>REQUEIJAO CREMOSO 220G</t>
  </si>
  <si>
    <t>MABIJU</t>
  </si>
  <si>
    <t>0689481798226</t>
  </si>
  <si>
    <t>01833442</t>
  </si>
  <si>
    <t>PACOCA ROLHA EMBRULHADA 300G</t>
  </si>
  <si>
    <t>MORENI RIO</t>
  </si>
  <si>
    <t>7897047000109</t>
  </si>
  <si>
    <t>01833723</t>
  </si>
  <si>
    <t>CAFE TRADICIONAL 250 G</t>
  </si>
  <si>
    <t>PILAO</t>
  </si>
  <si>
    <t>7896089012637</t>
  </si>
  <si>
    <t>02110344</t>
  </si>
  <si>
    <t>GOIABADA CASCAO PREDILEC 350G</t>
  </si>
  <si>
    <t>PREDILECTA</t>
  </si>
  <si>
    <t>7896292370050</t>
  </si>
  <si>
    <t>02087635</t>
  </si>
  <si>
    <t>MISTURA P/BOLO BRIGADEIRO 400G</t>
  </si>
  <si>
    <t>RENATA</t>
  </si>
  <si>
    <t>7896022205447</t>
  </si>
  <si>
    <t>02087694</t>
  </si>
  <si>
    <t>MISTURA P/ BOLO APIIM 400G</t>
  </si>
  <si>
    <t>7896022204921</t>
  </si>
  <si>
    <t>02087672</t>
  </si>
  <si>
    <t>MISTURA P/ BOLO FUBA 400G</t>
  </si>
  <si>
    <t>7896022204204</t>
  </si>
  <si>
    <t>02087683</t>
  </si>
  <si>
    <t>MISTURA P/ PBOLO LIMAO 400G</t>
  </si>
  <si>
    <t>7896022204259</t>
  </si>
  <si>
    <t>02087714</t>
  </si>
  <si>
    <t>TEMPERO COLORIFICO 100G</t>
  </si>
  <si>
    <t>SINHA</t>
  </si>
  <si>
    <t>7892300030596</t>
  </si>
  <si>
    <t>02087725</t>
  </si>
  <si>
    <t>CUSCUS TRADICIONAL 500G</t>
  </si>
  <si>
    <t>7892300000698</t>
  </si>
  <si>
    <t>02087736</t>
  </si>
  <si>
    <t>FARINHA MILHO BIJU 500G</t>
  </si>
  <si>
    <t>7892300006690</t>
  </si>
  <si>
    <t>01833416</t>
  </si>
  <si>
    <t>7892300002791</t>
  </si>
  <si>
    <t>02087703</t>
  </si>
  <si>
    <t>CANJICA DE MOLHO BRANCA 500G</t>
  </si>
  <si>
    <t>7892300020528</t>
  </si>
  <si>
    <t>01833363</t>
  </si>
  <si>
    <t>TRIGO P/ KIBE 500G</t>
  </si>
  <si>
    <t>7892300001831</t>
  </si>
  <si>
    <t>r10f43s13</t>
  </si>
  <si>
    <t>02121383</t>
  </si>
  <si>
    <t>MOSTARDA LATA 57G</t>
  </si>
  <si>
    <t>COLMANS</t>
  </si>
  <si>
    <t>0667803000707</t>
  </si>
  <si>
    <t>01066192</t>
  </si>
  <si>
    <t>BACKED BEANS 415G</t>
  </si>
  <si>
    <t>5000157024671</t>
  </si>
  <si>
    <t>r10f98s06</t>
  </si>
  <si>
    <t>02153583</t>
  </si>
  <si>
    <t>ATUM EM OLEO BOLSA 1K</t>
  </si>
  <si>
    <t>8412604988950</t>
  </si>
  <si>
    <t>confimar ligação</t>
  </si>
  <si>
    <t>g47b069</t>
  </si>
  <si>
    <t>r10f80s01</t>
  </si>
  <si>
    <t>02181731</t>
  </si>
  <si>
    <t>ALIM.H.GATO SALMAO/ATUM  4X85G</t>
  </si>
  <si>
    <t>BREKKIES</t>
  </si>
  <si>
    <t>8410650632728</t>
  </si>
  <si>
    <t>02181720</t>
  </si>
  <si>
    <t>ALIM.H. GATO FRANG/PERU 4X85G</t>
  </si>
  <si>
    <t>8410650632667</t>
  </si>
  <si>
    <t>01848983</t>
  </si>
  <si>
    <t>SOUP SELECAO QUINTA 6X48G</t>
  </si>
  <si>
    <t>FELIX</t>
  </si>
  <si>
    <t>8445291951679</t>
  </si>
  <si>
    <t>01848994</t>
  </si>
  <si>
    <t>SOUP SELECAO PEIXE 6X48G</t>
  </si>
  <si>
    <t>8445291951471</t>
  </si>
  <si>
    <t>01916990</t>
  </si>
  <si>
    <t>AL.H.GATO PED.GEL PEIXE 4X85G</t>
  </si>
  <si>
    <t>7613287491909</t>
  </si>
  <si>
    <t>01917074</t>
  </si>
  <si>
    <t>AL.H.GATO FAN.DUO SABOR S4X85G</t>
  </si>
  <si>
    <t>7613287492111</t>
  </si>
  <si>
    <t>01917015</t>
  </si>
  <si>
    <t>AL.H.GATO FANT.SEL PEIXE4X85G</t>
  </si>
  <si>
    <t>7613287494269</t>
  </si>
  <si>
    <t>01917030</t>
  </si>
  <si>
    <t>AL.H.GATO FANT.SEL LEGUM4X85G</t>
  </si>
  <si>
    <t>7613287494320</t>
  </si>
  <si>
    <t>01917052</t>
  </si>
  <si>
    <t>AL.H.GATO SEN.GEL.S.PEIXE4X85G</t>
  </si>
  <si>
    <t>7613287494368</t>
  </si>
  <si>
    <t>01917004</t>
  </si>
  <si>
    <t>AL.H.GATO FANT.SABOR SEL4X85G</t>
  </si>
  <si>
    <t>7613287494191</t>
  </si>
  <si>
    <t>01917026</t>
  </si>
  <si>
    <t>AL.H.GATO FANT.SEL FAVO4X85G</t>
  </si>
  <si>
    <t>7613287494306</t>
  </si>
  <si>
    <t>01917063</t>
  </si>
  <si>
    <t>AL.H.GATO FANT.DUO PEIXE4X85G</t>
  </si>
  <si>
    <t>7613287492098</t>
  </si>
  <si>
    <t>01936731</t>
  </si>
  <si>
    <t>ALIM.HUM.GATO TASTY FR 4X80G</t>
  </si>
  <si>
    <t>7613287371133</t>
  </si>
  <si>
    <t>01936742</t>
  </si>
  <si>
    <t>ALIM.HUM.GATO TASTY ATUM 4X80G</t>
  </si>
  <si>
    <t>7613287371157</t>
  </si>
  <si>
    <t>01990573</t>
  </si>
  <si>
    <t>ALIM.H.GATO JUNIOR 4X85G</t>
  </si>
  <si>
    <t>7613287492074</t>
  </si>
  <si>
    <t>01970736</t>
  </si>
  <si>
    <t>SOUP FILETTI PEIXE 6X48G</t>
  </si>
  <si>
    <t>7613287045263</t>
  </si>
  <si>
    <t>02034035</t>
  </si>
  <si>
    <t>AL.H.GATO PED.GEL CARNE 4X85G</t>
  </si>
  <si>
    <t>7613287494344</t>
  </si>
  <si>
    <t>01921324</t>
  </si>
  <si>
    <t>ALIM.H.GATO  SEL.PEIXES 12X85G</t>
  </si>
  <si>
    <t>7613287495259</t>
  </si>
  <si>
    <t>01921335</t>
  </si>
  <si>
    <t>ALIM.H.GATO DUO.CARNE 12X85G</t>
  </si>
  <si>
    <t>7613287495792</t>
  </si>
  <si>
    <t>02182631</t>
  </si>
  <si>
    <t>AL.H.GATO SENS PATO/COR 12X85G</t>
  </si>
  <si>
    <t>7613287495068</t>
  </si>
  <si>
    <t>02182642</t>
  </si>
  <si>
    <t>AL.H.GATO FANT.SEL CAMP 12X85G</t>
  </si>
  <si>
    <t>7613287495228</t>
  </si>
  <si>
    <t>02182710</t>
  </si>
  <si>
    <t>ALIM.H.GATO T SHR S PEIX12X80G</t>
  </si>
  <si>
    <t>7613287371171</t>
  </si>
  <si>
    <t>02182664</t>
  </si>
  <si>
    <t>ALIM.H.GATO  SEL.MISTA 44X85G</t>
  </si>
  <si>
    <t>7613039932308</t>
  </si>
  <si>
    <t>00988561</t>
  </si>
  <si>
    <t>ALIM.H.GATO R.CHEF MISTO 4X85G</t>
  </si>
  <si>
    <t>GOURMET C.</t>
  </si>
  <si>
    <t>7613032826789</t>
  </si>
  <si>
    <t>00245545</t>
  </si>
  <si>
    <t>ALIM.H.GATO SALMAO/FRANGO 85G</t>
  </si>
  <si>
    <t>GOURMET G.</t>
  </si>
  <si>
    <t>0000080361497</t>
  </si>
  <si>
    <t>00245556</t>
  </si>
  <si>
    <t>ALIM.H.GATO MOUSSE VACA 85G</t>
  </si>
  <si>
    <t>0000080393320</t>
  </si>
  <si>
    <t>00245615</t>
  </si>
  <si>
    <t>ALIM.H.GATO MOUSSE PEIXE 85G</t>
  </si>
  <si>
    <t>0000080393313</t>
  </si>
  <si>
    <t>00522500</t>
  </si>
  <si>
    <t>ALIM.H.GATO MOUSSE SALMAO 85G</t>
  </si>
  <si>
    <t>7613033156212</t>
  </si>
  <si>
    <t>00685525</t>
  </si>
  <si>
    <t>ALIM.H.GATO PEIXE/ESPINAFR 85G</t>
  </si>
  <si>
    <t>7613032408794</t>
  </si>
  <si>
    <t>00929690</t>
  </si>
  <si>
    <t>ALIM.H.GATO D.P.VACA/FRANG 85G</t>
  </si>
  <si>
    <t>7613032408602</t>
  </si>
  <si>
    <t>01301786</t>
  </si>
  <si>
    <t>ALIM.H.GATO JUNIOR VITELA 85G</t>
  </si>
  <si>
    <t>3222270325257</t>
  </si>
  <si>
    <t>01740514</t>
  </si>
  <si>
    <t>ALIM.H.GATO FONDANT ATUM 85G</t>
  </si>
  <si>
    <t>7613036227124</t>
  </si>
  <si>
    <t>01877296</t>
  </si>
  <si>
    <t>ALIM.H.GATO TARTEL.FRG/CEN 85G</t>
  </si>
  <si>
    <t>7613035442535</t>
  </si>
  <si>
    <t>01877305</t>
  </si>
  <si>
    <t>ALIM.H.GATO TART.VACA/TOM 85G</t>
  </si>
  <si>
    <t>7613035442504</t>
  </si>
  <si>
    <t>00430123</t>
  </si>
  <si>
    <t>ALIM.H.GATO MOUSSE FRANGO 85G</t>
  </si>
  <si>
    <t>8410168195586</t>
  </si>
  <si>
    <t>01990472</t>
  </si>
  <si>
    <t>ALIM.H.GATO TERRINE COELHO 85G</t>
  </si>
  <si>
    <t>7613032881313</t>
  </si>
  <si>
    <t>02002890</t>
  </si>
  <si>
    <t>ALIM.H.GATO DEL.SUC FRANGO 85G</t>
  </si>
  <si>
    <t>8445290502476</t>
  </si>
  <si>
    <t>00419022</t>
  </si>
  <si>
    <t>ALIM.H.GATO FRANGO CAMPO 85G</t>
  </si>
  <si>
    <t>7613032881399</t>
  </si>
  <si>
    <t>01740503</t>
  </si>
  <si>
    <t>ALIM.H.GATO FONDANT FRANGO 85G</t>
  </si>
  <si>
    <t>7613036226868</t>
  </si>
  <si>
    <t>02002886</t>
  </si>
  <si>
    <t>ALIM.H.GATO DEL.SUC PEIXE 85G</t>
  </si>
  <si>
    <t>8445290502490</t>
  </si>
  <si>
    <t>01552032</t>
  </si>
  <si>
    <t>ALIM.H.GATO SELEC.MOUSSE 8X85G</t>
  </si>
  <si>
    <t>3222270502450</t>
  </si>
  <si>
    <t>01882334</t>
  </si>
  <si>
    <t>ALIM.HUM.GATO TARTELETE 8X85G</t>
  </si>
  <si>
    <t>7613035464209</t>
  </si>
  <si>
    <t>02131531</t>
  </si>
  <si>
    <t>ALIM.H.GATO PEIX.OCEA.12X85G</t>
  </si>
  <si>
    <t>7613033301094</t>
  </si>
  <si>
    <t>02182620</t>
  </si>
  <si>
    <t>ALI.H.GATO PEDAC MOLHO 12X85G</t>
  </si>
  <si>
    <t>7613034414281</t>
  </si>
  <si>
    <t>02182686</t>
  </si>
  <si>
    <t>ALI.H.GATO DUPLO PRAZER 12X85G</t>
  </si>
  <si>
    <t>7613034414328</t>
  </si>
  <si>
    <t>02182675</t>
  </si>
  <si>
    <t>ALI.H.GATO MP MOUSSE 24X85G</t>
  </si>
  <si>
    <t>7613036443937</t>
  </si>
  <si>
    <t>01301753</t>
  </si>
  <si>
    <t>ALIM.H.GATO FRG/PER/PATO 6X50G</t>
  </si>
  <si>
    <t>GOURMET MP</t>
  </si>
  <si>
    <t>7613034453754</t>
  </si>
  <si>
    <t>01301775</t>
  </si>
  <si>
    <t>ALIM.H.GATO ATU/SAL/TRUT 6X50G</t>
  </si>
  <si>
    <t>7613034453129</t>
  </si>
  <si>
    <t>02182706</t>
  </si>
  <si>
    <t>ALIM.H.GATO NC ATUM/GAMBAS 70G</t>
  </si>
  <si>
    <t>GOURMET NC</t>
  </si>
  <si>
    <t>8445290628343</t>
  </si>
  <si>
    <t>02182653</t>
  </si>
  <si>
    <t>ALIM.H.GATO NC FRANG/PERU4X85G</t>
  </si>
  <si>
    <t>7613038187952</t>
  </si>
  <si>
    <t>00640084</t>
  </si>
  <si>
    <t>ALIM.H.GATO VAC/COE/SALM 4X85G</t>
  </si>
  <si>
    <t>GOURMET P.</t>
  </si>
  <si>
    <t>7613031204458</t>
  </si>
  <si>
    <t>00929710</t>
  </si>
  <si>
    <t>ALIM.H.GATO PAT/CACA/TRU 4X85G</t>
  </si>
  <si>
    <t>7613032285470</t>
  </si>
  <si>
    <t>01653861</t>
  </si>
  <si>
    <t>ALIM.H.GATO DELICI.OCEAN 4X85G</t>
  </si>
  <si>
    <t>7613031213849</t>
  </si>
  <si>
    <t>00782051</t>
  </si>
  <si>
    <t>ALIM.H.GATO CARNES C/LEG.4X85G</t>
  </si>
  <si>
    <t>7613031584765</t>
  </si>
  <si>
    <t>01221021</t>
  </si>
  <si>
    <t>ALIM.H.GATO VAC/COE/SALM 8X85G</t>
  </si>
  <si>
    <t>7613034196453</t>
  </si>
  <si>
    <t>01882356</t>
  </si>
  <si>
    <t>ALIM.HUM.GATO DUETOS MAR 8X85G</t>
  </si>
  <si>
    <t>7613034621672</t>
  </si>
  <si>
    <t>01877230</t>
  </si>
  <si>
    <t>ALIM.H.GATO REVEL SALMAO 4X57G</t>
  </si>
  <si>
    <t>GOURMET R.</t>
  </si>
  <si>
    <t>7613287080080</t>
  </si>
  <si>
    <t>01877241</t>
  </si>
  <si>
    <t>ALIM.H.GATO REVEL FRANGO 4X57G</t>
  </si>
  <si>
    <t>7613287079787</t>
  </si>
  <si>
    <t>01877252</t>
  </si>
  <si>
    <t>ALIM.H.GATO REVEL ATUM 4X57G</t>
  </si>
  <si>
    <t>7613287192103</t>
  </si>
  <si>
    <t>02182732</t>
  </si>
  <si>
    <t>ALIM.H.GATO AD REV FRANG 4X57G</t>
  </si>
  <si>
    <t>8445291447288</t>
  </si>
  <si>
    <t>00395115</t>
  </si>
  <si>
    <t>ALIM.H.GATO BARQ. SALMAO 100G</t>
  </si>
  <si>
    <t>5604260302932</t>
  </si>
  <si>
    <t>LIDL tem a 0,39€, preço gama</t>
  </si>
  <si>
    <t>01802153</t>
  </si>
  <si>
    <t>AL.H.GATO BARQ.PATO/COELH.100G</t>
  </si>
  <si>
    <t>5604260303014</t>
  </si>
  <si>
    <t>01839213</t>
  </si>
  <si>
    <t>ALIM.H.GATO BARQ.R.VACA 100G</t>
  </si>
  <si>
    <t>5604260307258</t>
  </si>
  <si>
    <t>01815532</t>
  </si>
  <si>
    <t>AL.H.GATINHO BQ.FRANG/LEI.100G</t>
  </si>
  <si>
    <t>5604260303885</t>
  </si>
  <si>
    <t>01263020</t>
  </si>
  <si>
    <t>ALIM.H.GATO BARQ.TRUT/ESP.100G</t>
  </si>
  <si>
    <t>5604260301935</t>
  </si>
  <si>
    <t>01743161</t>
  </si>
  <si>
    <t>ALIM.H.GATO VACA/FRANGO 400G</t>
  </si>
  <si>
    <t>5604260296866</t>
  </si>
  <si>
    <t>00736316</t>
  </si>
  <si>
    <t>ALIM.H.GATO MOLHO SAQ. 4X100G</t>
  </si>
  <si>
    <t>5604260302949</t>
  </si>
  <si>
    <t>00736443</t>
  </si>
  <si>
    <t>ALIM.H.GATO GELEIA CARN.4X100G</t>
  </si>
  <si>
    <t>5604260302956</t>
  </si>
  <si>
    <t>01910412</t>
  </si>
  <si>
    <t>ALIM.H.GATO PED.MOLHO 12X100G</t>
  </si>
  <si>
    <t>5604260319275</t>
  </si>
  <si>
    <t>ver gama</t>
  </si>
  <si>
    <t>Posicionamento gama, Contiente tem restante gama a 4,19€ ou mais</t>
  </si>
  <si>
    <t>01910423</t>
  </si>
  <si>
    <t>ALIM.H.GATO PED.GELEIA 12X100G</t>
  </si>
  <si>
    <t>5604260319268</t>
  </si>
  <si>
    <t>gama</t>
  </si>
  <si>
    <t>01910434</t>
  </si>
  <si>
    <t>ALIM.H.GATO ADULT.C/FRANGO 85G</t>
  </si>
  <si>
    <t>5604260322435</t>
  </si>
  <si>
    <t>01910445</t>
  </si>
  <si>
    <t>ALIM.H.GATO ADULTO.C/PEIXE 85G</t>
  </si>
  <si>
    <t>5604260322459</t>
  </si>
  <si>
    <t>01910456</t>
  </si>
  <si>
    <t>ALIM.H.GATO JUNIOR C/FRANG.85G</t>
  </si>
  <si>
    <t>5604260322442</t>
  </si>
  <si>
    <t>02130552</t>
  </si>
  <si>
    <t>ALIM.H.GATO ADULT.C/SALMAO 85G</t>
  </si>
  <si>
    <t>5604260335473</t>
  </si>
  <si>
    <t>02182870</t>
  </si>
  <si>
    <t>ALIM H. COMPLEM GATO FRANG 50G</t>
  </si>
  <si>
    <t>PURINA ONE</t>
  </si>
  <si>
    <t>8445291535541</t>
  </si>
  <si>
    <t>01647381</t>
  </si>
  <si>
    <t>AL.G.HU.STERIL.SALM/PERU 4X85G</t>
  </si>
  <si>
    <t>7613036496353</t>
  </si>
  <si>
    <t>01647392</t>
  </si>
  <si>
    <t>AL.G.HU.INDOOR ATUM/VITE 4X85G</t>
  </si>
  <si>
    <t>7613036496230</t>
  </si>
  <si>
    <t>01647401</t>
  </si>
  <si>
    <t>AL.G.HU.ADUL FRANG/VACA 4X85G</t>
  </si>
  <si>
    <t>7613036488402</t>
  </si>
  <si>
    <t>01828301</t>
  </si>
  <si>
    <t>ALIM H. GATO ONE JUNIOR 4X85G</t>
  </si>
  <si>
    <t>7613034471710</t>
  </si>
  <si>
    <t>01877114</t>
  </si>
  <si>
    <t>ALI.HUM.GATO STERIL SARD.4X85G</t>
  </si>
  <si>
    <t>7613287160263</t>
  </si>
  <si>
    <t>02182690</t>
  </si>
  <si>
    <t>ALI.H. GATO STERIL. MIX 12X85G</t>
  </si>
  <si>
    <t>7613287395788</t>
  </si>
  <si>
    <t>02178583</t>
  </si>
  <si>
    <t>ALIM.H.GATO SELECAO AVES 4X85G</t>
  </si>
  <si>
    <t>SHEBA</t>
  </si>
  <si>
    <t>4770608247645</t>
  </si>
  <si>
    <t>02178594</t>
  </si>
  <si>
    <t>ALIM.H.GATO SELEC CARNES 4X85G</t>
  </si>
  <si>
    <t>4770608247607</t>
  </si>
  <si>
    <t>01983610</t>
  </si>
  <si>
    <t>AL.H.G.AVES DE CORRAL 4X85G</t>
  </si>
  <si>
    <t>WHISKAS</t>
  </si>
  <si>
    <t>8410136026355</t>
  </si>
  <si>
    <t>01983621</t>
  </si>
  <si>
    <t>AL.H.GATO SEL CLASSICA 4X85G</t>
  </si>
  <si>
    <t>8410136025952</t>
  </si>
  <si>
    <t>01983643</t>
  </si>
  <si>
    <t>AL.H.G.PURE D.ADULT AVES 4X85</t>
  </si>
  <si>
    <t>5900951303173</t>
  </si>
  <si>
    <t>01983586</t>
  </si>
  <si>
    <t>AL.H.G.SEL.DELICATA 4X85G</t>
  </si>
  <si>
    <t>8410136026058</t>
  </si>
  <si>
    <t>01983632</t>
  </si>
  <si>
    <t>5900951301889</t>
  </si>
  <si>
    <t>02059035</t>
  </si>
  <si>
    <t>ALIM.HUM.GATO PEIXE 4X85G</t>
  </si>
  <si>
    <t>8410136025822</t>
  </si>
  <si>
    <t>02157475</t>
  </si>
  <si>
    <t>ALIM.H.GATO TASTY M CHEF 4X85G</t>
  </si>
  <si>
    <t>4770608262730</t>
  </si>
  <si>
    <t>02167522</t>
  </si>
  <si>
    <t>AL.H.GATO TAST MIX CAMPO 4X85G</t>
  </si>
  <si>
    <t>4770608262723</t>
  </si>
  <si>
    <t>02167533</t>
  </si>
  <si>
    <t>AL. H GATO JUNIOR AVES 4X85G</t>
  </si>
  <si>
    <t>8410136050817</t>
  </si>
  <si>
    <t>02167544</t>
  </si>
  <si>
    <t>AL H GATO ADULTO PEIXE 4X85G</t>
  </si>
  <si>
    <t>5900951303234</t>
  </si>
  <si>
    <t>02157486</t>
  </si>
  <si>
    <t>ALIM.H.GATO DUO MAR TERR 4X85G</t>
  </si>
  <si>
    <t>4770608262785</t>
  </si>
  <si>
    <t>01983654</t>
  </si>
  <si>
    <t>ALIM.HUM.GATO SEL.AVES12X85G</t>
  </si>
  <si>
    <t>8410136025785</t>
  </si>
  <si>
    <t>02059046</t>
  </si>
  <si>
    <t>ALIM.HUM.GATO PEIXE 12X85G</t>
  </si>
  <si>
    <t>8410136025631</t>
  </si>
  <si>
    <t>02178614</t>
  </si>
  <si>
    <t>ALIM.H.GATO ADULTO CARN 12X85G</t>
  </si>
  <si>
    <t>8410136025709</t>
  </si>
  <si>
    <t>02178625</t>
  </si>
  <si>
    <t>ALIM.H.GATO TASTY MIX 12X85G</t>
  </si>
  <si>
    <t>4770608265441</t>
  </si>
  <si>
    <t>02178603</t>
  </si>
  <si>
    <t>ALIM.H.GATO ADULT PEIXE 24X85G</t>
  </si>
  <si>
    <t>3065890156869</t>
  </si>
  <si>
    <t>r10f80s02</t>
  </si>
  <si>
    <t>02178561</t>
  </si>
  <si>
    <t>ALIM.H.CAO TERRINA VACA 150G</t>
  </si>
  <si>
    <t>CESAR</t>
  </si>
  <si>
    <t>4008429511110</t>
  </si>
  <si>
    <t>02178572</t>
  </si>
  <si>
    <t>ALIM.H.CAO TERRINA FRANGO 150G</t>
  </si>
  <si>
    <t>3065890111240</t>
  </si>
  <si>
    <t>02112293</t>
  </si>
  <si>
    <t>ALIM.CAO.GELAT.PED.FRAN.4X85G</t>
  </si>
  <si>
    <t>FRISKIES</t>
  </si>
  <si>
    <t>8445290751928</t>
  </si>
  <si>
    <t>02112302</t>
  </si>
  <si>
    <t>ALIM.CAO.GEL.VA.FR.BORR.4X85G</t>
  </si>
  <si>
    <t>8445290751621</t>
  </si>
  <si>
    <t>02112313</t>
  </si>
  <si>
    <t>ALI.CAO.PED.MOL.VA.FR.BOR4X85G</t>
  </si>
  <si>
    <t>8445290752352</t>
  </si>
  <si>
    <t>02112324</t>
  </si>
  <si>
    <t>ALIM.CAO PED.FRAN.JUNIOR 4X85G</t>
  </si>
  <si>
    <t>8445290751980</t>
  </si>
  <si>
    <t>02112282</t>
  </si>
  <si>
    <t>ALI.CAO.PED.MOL.VA.FR.BO12X85G</t>
  </si>
  <si>
    <t>8445290753816</t>
  </si>
  <si>
    <t>02034061</t>
  </si>
  <si>
    <t>ALIM H.CAO  FRANGO PERU 400G</t>
  </si>
  <si>
    <t>LILYS K.</t>
  </si>
  <si>
    <t>5056273610342</t>
  </si>
  <si>
    <t>02034072</t>
  </si>
  <si>
    <t>ALIM H.CAO VACA 400G</t>
  </si>
  <si>
    <t>5056273610328</t>
  </si>
  <si>
    <t>01613105</t>
  </si>
  <si>
    <t>ALIM.H.CAO GEL. JUNIOR 4X100G</t>
  </si>
  <si>
    <t>PEDIGREE</t>
  </si>
  <si>
    <t>8410136012280</t>
  </si>
  <si>
    <t>01894490</t>
  </si>
  <si>
    <t>ALIM.H.CAO MIST.CARNES 4X100G</t>
  </si>
  <si>
    <t>8410136023293</t>
  </si>
  <si>
    <t>02059061</t>
  </si>
  <si>
    <t>ALIM.H.CAO GALIN/VACA 4X100G</t>
  </si>
  <si>
    <t>8410136003448</t>
  </si>
  <si>
    <t>02152380</t>
  </si>
  <si>
    <t>ALIM.H.CAO FRANGO/PEIXE 4X100G</t>
  </si>
  <si>
    <t>8410136003486</t>
  </si>
  <si>
    <t>00383781</t>
  </si>
  <si>
    <t>ALIM.H.CAO BARQ. BORREGO 300G</t>
  </si>
  <si>
    <t>3065895970002</t>
  </si>
  <si>
    <t>00581564</t>
  </si>
  <si>
    <t>ALIM.H.CAO BARQ. VACA 300G</t>
  </si>
  <si>
    <t>3065896410002</t>
  </si>
  <si>
    <t>02214252</t>
  </si>
  <si>
    <t>ALIM.H.CAO BARQ SENIOR 300G</t>
  </si>
  <si>
    <t>3065890108264</t>
  </si>
  <si>
    <t>02059050</t>
  </si>
  <si>
    <t>ALIM.H.CAO ADULTO GEL 12X100G</t>
  </si>
  <si>
    <t>3065890142350</t>
  </si>
  <si>
    <t>01839224</t>
  </si>
  <si>
    <t>ALIM.H.CAO BARQ.VACA/FIGA.150G</t>
  </si>
  <si>
    <t>5604260307234</t>
  </si>
  <si>
    <t>01839246</t>
  </si>
  <si>
    <t>ALIM.H.CAO BARQ.FRANG/PER.150G</t>
  </si>
  <si>
    <t>5604260307272</t>
  </si>
  <si>
    <t>01839235</t>
  </si>
  <si>
    <t>ALIM.H.CAO BARQ.VACA/PERU 150G</t>
  </si>
  <si>
    <t>5604260307265</t>
  </si>
  <si>
    <t>01839283</t>
  </si>
  <si>
    <t>ALIM.H.CAO BARQ.FRANGO 300G</t>
  </si>
  <si>
    <t>5604260307197</t>
  </si>
  <si>
    <t>00596234</t>
  </si>
  <si>
    <t>5604260301942</t>
  </si>
  <si>
    <t>01839272</t>
  </si>
  <si>
    <t>ALIM.H.CAO BARQ.PERU 300G</t>
  </si>
  <si>
    <t>5604260307210</t>
  </si>
  <si>
    <t>01839250</t>
  </si>
  <si>
    <t>ALIM.H.CAO BARQ.BORREGO 300G</t>
  </si>
  <si>
    <t>5604260307180</t>
  </si>
  <si>
    <t>02130526</t>
  </si>
  <si>
    <t>ALIM.H.CAO ALMOND.FRANGO 400G</t>
  </si>
  <si>
    <t>5604260337095</t>
  </si>
  <si>
    <t>02130515</t>
  </si>
  <si>
    <t>ALIM.H.CAO ALMONDEG.VACA 400G</t>
  </si>
  <si>
    <t>5604260337071</t>
  </si>
  <si>
    <t>02130563</t>
  </si>
  <si>
    <t>ALIM.H.CAO JUNIOR FRANGO 400G</t>
  </si>
  <si>
    <t>5604260337019</t>
  </si>
  <si>
    <t>01882494</t>
  </si>
  <si>
    <t>ALIM.H.CAO ALMONDEG.VACA 1200G</t>
  </si>
  <si>
    <t>5604260315536</t>
  </si>
  <si>
    <t>02130530</t>
  </si>
  <si>
    <t>ALIM.H.CAO ALMOND.FRANGO 1200G</t>
  </si>
  <si>
    <t>5604260337088</t>
  </si>
  <si>
    <t>01882525</t>
  </si>
  <si>
    <t>ALIM.H.CAO VACA/ARR/ERVI.1200G</t>
  </si>
  <si>
    <t>5604260316502</t>
  </si>
  <si>
    <t>01882514</t>
  </si>
  <si>
    <t>ALIM.H.CAO FRANG/MAS/CEN.1200G</t>
  </si>
  <si>
    <t>5604260316496</t>
  </si>
  <si>
    <t>01907492</t>
  </si>
  <si>
    <t>SALSICHA CAO FRANGO/PORCO 1K</t>
  </si>
  <si>
    <t>5604260320646</t>
  </si>
  <si>
    <t>02027572</t>
  </si>
  <si>
    <t>ALIM.H.CAO DELICATE SLM 4X85G</t>
  </si>
  <si>
    <t>8445290299031</t>
  </si>
  <si>
    <t>02182754</t>
  </si>
  <si>
    <t>ALIM.H.CAO MINI AD MIX 4X85G</t>
  </si>
  <si>
    <t>8445291030152</t>
  </si>
  <si>
    <t>02182743</t>
  </si>
  <si>
    <t>ALIM.H.CAO MINI AD MIX 10X85G</t>
  </si>
  <si>
    <t>8445290298478</t>
  </si>
  <si>
    <t>r10f80s03</t>
  </si>
  <si>
    <t>02105802</t>
  </si>
  <si>
    <t>ALIM.S.GATO ADULTO PEIXE 2K</t>
  </si>
  <si>
    <t>5608246606083</t>
  </si>
  <si>
    <t>02018906</t>
  </si>
  <si>
    <t>ALIM.S.GATO ADULTO CARNE 2K</t>
  </si>
  <si>
    <t>5608246606076</t>
  </si>
  <si>
    <t>00522511</t>
  </si>
  <si>
    <t>ALIM.S.GATO JUNIOR FRANGO 400G</t>
  </si>
  <si>
    <t>3010470158047</t>
  </si>
  <si>
    <t>00679284</t>
  </si>
  <si>
    <t>ALIM.S.GATO JUNIOR FRANGO 1.5K</t>
  </si>
  <si>
    <t>8410168195562</t>
  </si>
  <si>
    <t>00782062</t>
  </si>
  <si>
    <t>ALIM.S.GATO INTERIOR FRG 1.5K</t>
  </si>
  <si>
    <t>3222270158428</t>
  </si>
  <si>
    <t>01541153</t>
  </si>
  <si>
    <t>ALIM.S.GATO ESTERIL.PERU 1.5K</t>
  </si>
  <si>
    <t>7613035800281</t>
  </si>
  <si>
    <t>01990461</t>
  </si>
  <si>
    <t>ALIM.S.GATO STERIL SALM 1.5KG</t>
  </si>
  <si>
    <t>8445291762480</t>
  </si>
  <si>
    <t>01612481</t>
  </si>
  <si>
    <t>ALIM.S.GATO SALMAO/LEG 2K</t>
  </si>
  <si>
    <t>8002205352009</t>
  </si>
  <si>
    <t>01653914</t>
  </si>
  <si>
    <t>ALIM.S.GATO VACA/FRANG/LEG 2K</t>
  </si>
  <si>
    <t>3010470159068</t>
  </si>
  <si>
    <t>01653925</t>
  </si>
  <si>
    <t>ALIM.S.GATO COELH/FRANG/LEG 2K</t>
  </si>
  <si>
    <t>3010470159051</t>
  </si>
  <si>
    <t>02002015</t>
  </si>
  <si>
    <t>ALIM.S.GATO FRANGO/PERU 2K</t>
  </si>
  <si>
    <t>3010470150119</t>
  </si>
  <si>
    <t>01319384</t>
  </si>
  <si>
    <t>ALIM.S.GATO INTERIOR FRANGO 3K</t>
  </si>
  <si>
    <t>7613032918729</t>
  </si>
  <si>
    <t>01541164</t>
  </si>
  <si>
    <t>ALIM.S.GATO ESTERIL.PERU 3K</t>
  </si>
  <si>
    <t>7613035799837</t>
  </si>
  <si>
    <t>01882323</t>
  </si>
  <si>
    <t>AL.S.GATO ESTERIL SALMAO 3K</t>
  </si>
  <si>
    <t>8445291762626</t>
  </si>
  <si>
    <t>00640036</t>
  </si>
  <si>
    <t>ALIM.S.GATO VACA/FRANG/LEG 4K</t>
  </si>
  <si>
    <t>7613031884247</t>
  </si>
  <si>
    <t>00967655</t>
  </si>
  <si>
    <t>ALIM.S.GATO COELH/FRANG/LEG 4K</t>
  </si>
  <si>
    <t>8410168399939</t>
  </si>
  <si>
    <t>02159571</t>
  </si>
  <si>
    <t>ALIM.S.GATO SALMAO/LEG 4K</t>
  </si>
  <si>
    <t>8445291552173</t>
  </si>
  <si>
    <t>00517021</t>
  </si>
  <si>
    <t>ALIM.S.GATINHOS CROQ. 400G</t>
  </si>
  <si>
    <t>5604260303656</t>
  </si>
  <si>
    <t>00520882</t>
  </si>
  <si>
    <t>5604260286454</t>
  </si>
  <si>
    <t>ver gama 2kg, conseguimos descer?</t>
  </si>
  <si>
    <t>Ligação errada, tem de ser ligado ao nosso 1º preço  4PET</t>
  </si>
  <si>
    <t>01814542</t>
  </si>
  <si>
    <t>ALIM.SECO GATINHOS FRA/LEG 2KG</t>
  </si>
  <si>
    <t>5604260303649</t>
  </si>
  <si>
    <t>01857845</t>
  </si>
  <si>
    <t>ALIM.S.GATO SALM/AR.PE.FR.1.5K</t>
  </si>
  <si>
    <t>5604260308811</t>
  </si>
  <si>
    <t>00640040</t>
  </si>
  <si>
    <t>ALIM.S.GATO ESTERIL VACA 800G</t>
  </si>
  <si>
    <t>8445290099426</t>
  </si>
  <si>
    <t>01170601</t>
  </si>
  <si>
    <t>ALIM.S.GATO ESTERIL.SALMA.800G</t>
  </si>
  <si>
    <t>8445290071934</t>
  </si>
  <si>
    <t>01221006</t>
  </si>
  <si>
    <t>ALIM.S.GATO BOLAS DE PELO 800G</t>
  </si>
  <si>
    <t>8445290067890</t>
  </si>
  <si>
    <t>02182811</t>
  </si>
  <si>
    <t>ALIM.S.GATO JUNIOR SALMAO 800G</t>
  </si>
  <si>
    <t>8445290939807</t>
  </si>
  <si>
    <t>00522592</t>
  </si>
  <si>
    <t>ALIM.S.GATO JUNIOR FRANGO 800G</t>
  </si>
  <si>
    <t>8445290071996</t>
  </si>
  <si>
    <t>01877151</t>
  </si>
  <si>
    <t>ALIM.S.GATO URINARY 800G</t>
  </si>
  <si>
    <t>8445290067937</t>
  </si>
  <si>
    <t>00419000</t>
  </si>
  <si>
    <t>ALIM.S.GATO FRANGO 800G</t>
  </si>
  <si>
    <t>8445290071842</t>
  </si>
  <si>
    <t>02182800</t>
  </si>
  <si>
    <t>ALIM.S.GATO ST HAIRB FRG 800G</t>
  </si>
  <si>
    <t>8445290099112</t>
  </si>
  <si>
    <t>00522601</t>
  </si>
  <si>
    <t>ALIM.S.GATO INDOOR PERU 800G</t>
  </si>
  <si>
    <t>8445290109613</t>
  </si>
  <si>
    <t>00485990</t>
  </si>
  <si>
    <t>ALIM.S.GATO SALMAO 1.5K</t>
  </si>
  <si>
    <t>8445290103307</t>
  </si>
  <si>
    <t>00485964</t>
  </si>
  <si>
    <t>ALIM.S.GATO FRANGO 1.5K</t>
  </si>
  <si>
    <t>8445290103284</t>
  </si>
  <si>
    <t>01653872</t>
  </si>
  <si>
    <t>ALIM.S.GATO ESTERIL VACA 1.5K</t>
  </si>
  <si>
    <t>8445290070937</t>
  </si>
  <si>
    <t>01740461</t>
  </si>
  <si>
    <t>ALIM.S.GATO INTERIOR PERU 1.5K</t>
  </si>
  <si>
    <t>8445290109552</t>
  </si>
  <si>
    <t>01990540</t>
  </si>
  <si>
    <t>ALIM.S.GATO STERIL SLM 1.5KG</t>
  </si>
  <si>
    <t>8445290098993</t>
  </si>
  <si>
    <t>01990551</t>
  </si>
  <si>
    <t>ALIM. S.GATO STERILIGHT 1.5KG</t>
  </si>
  <si>
    <t>8445290103628</t>
  </si>
  <si>
    <t>01979880</t>
  </si>
  <si>
    <t>ALIM.S.GATO ESTER.VACA 2.8KG</t>
  </si>
  <si>
    <t>8445290014337</t>
  </si>
  <si>
    <t>01979891</t>
  </si>
  <si>
    <t>ALIM.S.GATO ADUL.FRANGO 2.8KG</t>
  </si>
  <si>
    <t>8445290018878</t>
  </si>
  <si>
    <t>01990525</t>
  </si>
  <si>
    <t>ALIM.S.GATO STERIL FRG 2.8KG</t>
  </si>
  <si>
    <t>8445290014177</t>
  </si>
  <si>
    <t>01990536</t>
  </si>
  <si>
    <t>ALIM.S.GATO JUNIOR 2.8KG</t>
  </si>
  <si>
    <t>8445290042125</t>
  </si>
  <si>
    <t>01979900</t>
  </si>
  <si>
    <t>ALIM.S.GATO ESTER.SALMAO 2.8KG</t>
  </si>
  <si>
    <t>8445290014207</t>
  </si>
  <si>
    <t>02182776</t>
  </si>
  <si>
    <t>ALIM.S.GATO ADULTO SALM 2.8KG</t>
  </si>
  <si>
    <t>8445290018892</t>
  </si>
  <si>
    <t>02182780</t>
  </si>
  <si>
    <t>ALIM.S.GATO ST HAIRB FRG 2.8KG</t>
  </si>
  <si>
    <t>8445290062512</t>
  </si>
  <si>
    <t>02182791</t>
  </si>
  <si>
    <t>ALIM.S.GATO DELICAT PERU 2.8KG</t>
  </si>
  <si>
    <t>8445290042156</t>
  </si>
  <si>
    <t>02182765</t>
  </si>
  <si>
    <t>ALIM.S.GATO STER AD FRG 7.5KG</t>
  </si>
  <si>
    <t>8445291097346</t>
  </si>
  <si>
    <t>02084246</t>
  </si>
  <si>
    <t>AL S GATO ESTERIL ADULTO 440G</t>
  </si>
  <si>
    <t>ULTIMA</t>
  </si>
  <si>
    <t>8059149430003</t>
  </si>
  <si>
    <t>02084250</t>
  </si>
  <si>
    <t>AL S GATO ESTERIL SENIOR 440G</t>
  </si>
  <si>
    <t>8059149430058</t>
  </si>
  <si>
    <t>02084261</t>
  </si>
  <si>
    <t>AL S GATO ESTERIL B PELO 440G</t>
  </si>
  <si>
    <t>8059149430072</t>
  </si>
  <si>
    <t>02181663</t>
  </si>
  <si>
    <t>ALIM.S.GATO TRAT URINARIO 750G</t>
  </si>
  <si>
    <t>8410650271095</t>
  </si>
  <si>
    <t>01755763</t>
  </si>
  <si>
    <t>AL.S. GATO ESTERIL B.PELO 1.5K</t>
  </si>
  <si>
    <t>8410650171487</t>
  </si>
  <si>
    <t>01925051</t>
  </si>
  <si>
    <t>ALIM.S.G.JUNIOR 1.5KG</t>
  </si>
  <si>
    <t>3700260217190</t>
  </si>
  <si>
    <t>01890311</t>
  </si>
  <si>
    <t>ALIM.S.GATO ESTERI SALMAO 1.5K</t>
  </si>
  <si>
    <t>8410650171425</t>
  </si>
  <si>
    <t>01755752</t>
  </si>
  <si>
    <t>ALM. SECO GATO FRANGO 1.5KG</t>
  </si>
  <si>
    <t>8410650818719</t>
  </si>
  <si>
    <t>02181674</t>
  </si>
  <si>
    <t>ALIM.S.GATO ESTERI SALMAO 2.5K</t>
  </si>
  <si>
    <t>8410650612195</t>
  </si>
  <si>
    <t>02181685</t>
  </si>
  <si>
    <t>ALIM.S.GATO ESTERI FRANGO 2.5K</t>
  </si>
  <si>
    <t>8410650612225</t>
  </si>
  <si>
    <t>02181696</t>
  </si>
  <si>
    <t>ALIM.S.GATO ESTERI VACA 2.5K</t>
  </si>
  <si>
    <t>8410650612201</t>
  </si>
  <si>
    <t>01983700</t>
  </si>
  <si>
    <t>ALIM.S.GATO JUNIOR GALINH 300G</t>
  </si>
  <si>
    <t>5900951283710</t>
  </si>
  <si>
    <t>02002932</t>
  </si>
  <si>
    <t>ALIM.GATO SECO ADU.ATUM 300G</t>
  </si>
  <si>
    <t>5900951283734</t>
  </si>
  <si>
    <t>01983665</t>
  </si>
  <si>
    <t>ALIM.S.GATO ADULT GALINH 1.4K</t>
  </si>
  <si>
    <t>5900951259142</t>
  </si>
  <si>
    <t>01983680</t>
  </si>
  <si>
    <t>ALIM.S.GATO ADULTO ATUM 1.4K</t>
  </si>
  <si>
    <t>5998749129906</t>
  </si>
  <si>
    <t>r10f80s04</t>
  </si>
  <si>
    <t>02138066</t>
  </si>
  <si>
    <t>ALIM. S. CAO ADULTO 4KG</t>
  </si>
  <si>
    <t>5608246606090</t>
  </si>
  <si>
    <t>01761962</t>
  </si>
  <si>
    <t>ALIM. S. CAO ADULTO 10KG</t>
  </si>
  <si>
    <t>5608246606069</t>
  </si>
  <si>
    <t>01761951</t>
  </si>
  <si>
    <t>ALIM. S. CAO ADULTO 20KG</t>
  </si>
  <si>
    <t>5608246606052</t>
  </si>
  <si>
    <t>02018875</t>
  </si>
  <si>
    <t>PAL.ALIM. S. CAO ADULTO 20KG</t>
  </si>
  <si>
    <t>00245582</t>
  </si>
  <si>
    <t>ALIM.S.CAO JUNIOR FRANGO 1.5K</t>
  </si>
  <si>
    <t>3010470154575</t>
  </si>
  <si>
    <t>01160203</t>
  </si>
  <si>
    <t>ALIM.S.CAO MINI MENU FRAN.1.5K</t>
  </si>
  <si>
    <t>7613033796401</t>
  </si>
  <si>
    <t>01221043</t>
  </si>
  <si>
    <t>ALIM.S.CAO MINI MENU VACA 1.5K</t>
  </si>
  <si>
    <t>7613033796357</t>
  </si>
  <si>
    <t>01301615</t>
  </si>
  <si>
    <t>ALIM.S.CAO MINI M.NUTRISO.1.4K</t>
  </si>
  <si>
    <t>7613033995620</t>
  </si>
  <si>
    <t>00679262</t>
  </si>
  <si>
    <t>ALIM.S.CAO JUNIOR FRANGO 3K</t>
  </si>
  <si>
    <t>8410168399823</t>
  </si>
  <si>
    <t>01509543</t>
  </si>
  <si>
    <t>ALIM.S.CAO MINI MENU VACA 3K</t>
  </si>
  <si>
    <t>7613034596437</t>
  </si>
  <si>
    <t>01170634</t>
  </si>
  <si>
    <t>ALIM.S.CAO LIGHT FRANGO 3K</t>
  </si>
  <si>
    <t>7613033772627</t>
  </si>
  <si>
    <t>01653802</t>
  </si>
  <si>
    <t>ALIM.S.CAO BALANCE FRANGO 4K</t>
  </si>
  <si>
    <t>3010470154483</t>
  </si>
  <si>
    <t>01653813</t>
  </si>
  <si>
    <t>ALIM.S.CAO ACTIVE CARNES 4K</t>
  </si>
  <si>
    <t>3010470154490</t>
  </si>
  <si>
    <t>01890535</t>
  </si>
  <si>
    <t>ALIM.S.CAO BALANCE 9KG</t>
  </si>
  <si>
    <t>7613287238504</t>
  </si>
  <si>
    <t>01890524</t>
  </si>
  <si>
    <t>ALIM.S.CAO ACTIVE 9KG</t>
  </si>
  <si>
    <t>7613287238290</t>
  </si>
  <si>
    <t>01890502</t>
  </si>
  <si>
    <t>ALIM.S.CAO BALANCE 14KG</t>
  </si>
  <si>
    <t>7613287237088</t>
  </si>
  <si>
    <t>01890493</t>
  </si>
  <si>
    <t>ALIM.S.CAO ACTIVE 14KG</t>
  </si>
  <si>
    <t>7613287237071</t>
  </si>
  <si>
    <t>01613954</t>
  </si>
  <si>
    <t>ALIM.S.CAO MINI JR GAL/AR 1.4K</t>
  </si>
  <si>
    <t>5998749145159</t>
  </si>
  <si>
    <t>01613965</t>
  </si>
  <si>
    <t>ALIM.S.CAO MINI GAL/VEG 1.4K</t>
  </si>
  <si>
    <t>4008429163333</t>
  </si>
  <si>
    <t>02167555</t>
  </si>
  <si>
    <t>ALIM.S.CAO MINI VACA 1.4K</t>
  </si>
  <si>
    <t>4008429163470</t>
  </si>
  <si>
    <t>00383812</t>
  </si>
  <si>
    <t>ALIM.S.CAO ADULTO VACA 3K</t>
  </si>
  <si>
    <t>5998749143490</t>
  </si>
  <si>
    <t>00193303</t>
  </si>
  <si>
    <t>ALIM.S.CAO JUNIOR GALINHA 3K</t>
  </si>
  <si>
    <t>4008429161926</t>
  </si>
  <si>
    <t>00328732</t>
  </si>
  <si>
    <t>TRINCA DE ARROZ 1K</t>
  </si>
  <si>
    <t>5604260260157</t>
  </si>
  <si>
    <t>01857812</t>
  </si>
  <si>
    <t>ALIM.S.CAO RACA PEQ F.MA.1.5K</t>
  </si>
  <si>
    <t>5604260310449</t>
  </si>
  <si>
    <t>02153322</t>
  </si>
  <si>
    <t>ALIM.S.CAO JUNIOR 2K</t>
  </si>
  <si>
    <t>5604260337101</t>
  </si>
  <si>
    <t>00328721</t>
  </si>
  <si>
    <t>TRINCA DE ARROZ 5K</t>
  </si>
  <si>
    <t>5604260260140</t>
  </si>
  <si>
    <t>01665381</t>
  </si>
  <si>
    <t>ALIM.S.CAO ADULTO MIX 4K</t>
  </si>
  <si>
    <t>5604260285228</t>
  </si>
  <si>
    <t>00341670</t>
  </si>
  <si>
    <t>ALIM.S.CAO CROQ.TENROS 4K</t>
  </si>
  <si>
    <t>5604260333059</t>
  </si>
  <si>
    <t>02153311</t>
  </si>
  <si>
    <t>ALIM.S.CAO JUNIOR 10K</t>
  </si>
  <si>
    <t>5604260337118</t>
  </si>
  <si>
    <t>01836921</t>
  </si>
  <si>
    <t>ALIM.S.CAO ATIVIDAD.NORMAL 15K</t>
  </si>
  <si>
    <t>5604260308835</t>
  </si>
  <si>
    <t>01857882</t>
  </si>
  <si>
    <t>ALIM.S.CAO ADULTO C/CARN.FR.3K</t>
  </si>
  <si>
    <t>5604260308781</t>
  </si>
  <si>
    <t>01470992</t>
  </si>
  <si>
    <t>ALIM.S.CAO PRO RACA PEQ. 3K</t>
  </si>
  <si>
    <t>5604260339105</t>
  </si>
  <si>
    <t>01857871</t>
  </si>
  <si>
    <t>ALIM.S.CAO RAC.PEQ.C/CAR.FR.3K</t>
  </si>
  <si>
    <t>5604260308798</t>
  </si>
  <si>
    <t>01857893</t>
  </si>
  <si>
    <t>ALIM.S.CACHORRO C/PEIX.FRES.3K</t>
  </si>
  <si>
    <t>5604260308774</t>
  </si>
  <si>
    <t>01471010</t>
  </si>
  <si>
    <t>ALIM.S.CAO PRO ADULTO 4K</t>
  </si>
  <si>
    <t>5604260339129</t>
  </si>
  <si>
    <t>01221091</t>
  </si>
  <si>
    <t>ALIM.S.CAO FOODLOVER PERU 800G</t>
  </si>
  <si>
    <t>7613034146687</t>
  </si>
  <si>
    <t>01221065</t>
  </si>
  <si>
    <t>ALIM.S.CAO ADULTO VACA 800G</t>
  </si>
  <si>
    <t>7613034146823</t>
  </si>
  <si>
    <t>01882382</t>
  </si>
  <si>
    <t>ALIM.SECO CAO MINI JUNIOR 800G</t>
  </si>
  <si>
    <t>7613035027022</t>
  </si>
  <si>
    <t>01990562</t>
  </si>
  <si>
    <t>ALIM.S.CAO SENIOR 800G</t>
  </si>
  <si>
    <t>7613036260756</t>
  </si>
  <si>
    <t>01653894</t>
  </si>
  <si>
    <t>ALIM.S.CAO ACTIVE FRANGO 1.5K</t>
  </si>
  <si>
    <t>7613034146533</t>
  </si>
  <si>
    <t>01653903</t>
  </si>
  <si>
    <t>ALIM.S.CAO ADULTO VACA 1.5K</t>
  </si>
  <si>
    <t>7613034147509</t>
  </si>
  <si>
    <t>01848972</t>
  </si>
  <si>
    <t>ALIM.S.CAO MINI JUNIOR1.5K</t>
  </si>
  <si>
    <t>7613036758758</t>
  </si>
  <si>
    <t>01877140</t>
  </si>
  <si>
    <t>ALIM.S.CAO MINI PELE/PELO 1.5K</t>
  </si>
  <si>
    <t>7613036691994</t>
  </si>
  <si>
    <t>02054726</t>
  </si>
  <si>
    <t>ALIM.S.CAO GFREE FRANGO 1.2K</t>
  </si>
  <si>
    <t>8445290473172</t>
  </si>
  <si>
    <t>02182822</t>
  </si>
  <si>
    <t>ALIM.S.CAO M DELICAT SALM1.5KG</t>
  </si>
  <si>
    <t>7613038342368</t>
  </si>
  <si>
    <t>01612534</t>
  </si>
  <si>
    <t>ALIM.CAO MED/MAX VACA 2.5K</t>
  </si>
  <si>
    <t>7613036307451</t>
  </si>
  <si>
    <t>01612545</t>
  </si>
  <si>
    <t>ALIM.CAO MED/MAX FRANGO 2.5K</t>
  </si>
  <si>
    <t>7613036307390</t>
  </si>
  <si>
    <t>01740435</t>
  </si>
  <si>
    <t>ALIM.CAO MED/MAX STERIL 2.5K</t>
  </si>
  <si>
    <t>7613036514576</t>
  </si>
  <si>
    <t>01877162</t>
  </si>
  <si>
    <t>ALIM.CAO MED/MAX DELICATE 2.5K</t>
  </si>
  <si>
    <t>7613036514309</t>
  </si>
  <si>
    <t>01612523</t>
  </si>
  <si>
    <t>ALIM.CAO MED/MAX/JNR FRG 2.5K</t>
  </si>
  <si>
    <t>7613036118651</t>
  </si>
  <si>
    <t>01882360</t>
  </si>
  <si>
    <t>ALIM.SECO CAO MINI 3K</t>
  </si>
  <si>
    <t>7613035116115</t>
  </si>
  <si>
    <t>01882371</t>
  </si>
  <si>
    <t>ALIM.SECO CAO MINI ACTIVE 3K</t>
  </si>
  <si>
    <t>7613036118170</t>
  </si>
  <si>
    <t>01877125</t>
  </si>
  <si>
    <t>ALIM.CAO MED/MAX ACT FR 7K</t>
  </si>
  <si>
    <t>7613037414882</t>
  </si>
  <si>
    <t>01890333</t>
  </si>
  <si>
    <t>ALIM.S.CAO MINI YORKSHIRE 1.5K</t>
  </si>
  <si>
    <t>8410650171005</t>
  </si>
  <si>
    <t>01956496</t>
  </si>
  <si>
    <t>ALIM.S.CAO MINI FRANGO 1.5K</t>
  </si>
  <si>
    <t>8410650891200</t>
  </si>
  <si>
    <t>01956505</t>
  </si>
  <si>
    <t>ALIM.S.CAO MINI SENIOR 1.5K</t>
  </si>
  <si>
    <t>3700260215691</t>
  </si>
  <si>
    <t>02181705</t>
  </si>
  <si>
    <t>ALIM.S.CAO PRO+ SALMAO 1100G</t>
  </si>
  <si>
    <t>3700260418221</t>
  </si>
  <si>
    <t>02181716</t>
  </si>
  <si>
    <t>ALIM.S.CAO PRO+ FRANGO 1100G</t>
  </si>
  <si>
    <t>3700260418238</t>
  </si>
  <si>
    <t>02186896</t>
  </si>
  <si>
    <t>ALIM.S.CAO MINI YORKSHIRE 2.5K</t>
  </si>
  <si>
    <t>8410650612133</t>
  </si>
  <si>
    <t>02186905</t>
  </si>
  <si>
    <t>ALIM.S.CAO MINI VACA 2.5K</t>
  </si>
  <si>
    <t>8410650612164</t>
  </si>
  <si>
    <t>r10f80s05</t>
  </si>
  <si>
    <t>00487020</t>
  </si>
  <si>
    <t>TRIGO 5K</t>
  </si>
  <si>
    <t>RAC.ZEZERE</t>
  </si>
  <si>
    <t>5600393360061</t>
  </si>
  <si>
    <t>Acompanhar</t>
  </si>
  <si>
    <t>00486763</t>
  </si>
  <si>
    <t>RACAO MISTURA P/COELHOS 5K</t>
  </si>
  <si>
    <t>5600393360054</t>
  </si>
  <si>
    <t>00486943</t>
  </si>
  <si>
    <t>MILHO INTEIRO 5K</t>
  </si>
  <si>
    <t>5600393360085</t>
  </si>
  <si>
    <t>00487053</t>
  </si>
  <si>
    <t>RACAO MISTURA P/AVES 5K</t>
  </si>
  <si>
    <t>5600393360047</t>
  </si>
  <si>
    <t>02200785</t>
  </si>
  <si>
    <t>MISTURA P/ POMBOS CRIACAO 5K</t>
  </si>
  <si>
    <t>5600393360108</t>
  </si>
  <si>
    <t>01843656</t>
  </si>
  <si>
    <t>RACAO FRANGOS PRATA GRAN 5KG</t>
  </si>
  <si>
    <t>RZ PRATA</t>
  </si>
  <si>
    <t>5600393364076</t>
  </si>
  <si>
    <t>01843645</t>
  </si>
  <si>
    <t>RACAO PINTOS PRATA MIGAL 5KG</t>
  </si>
  <si>
    <t>5600393364038</t>
  </si>
  <si>
    <t>r10f80s06</t>
  </si>
  <si>
    <t>01979843</t>
  </si>
  <si>
    <t>SNACK PICNIC 42G</t>
  </si>
  <si>
    <t>4000487138605</t>
  </si>
  <si>
    <t>01055921</t>
  </si>
  <si>
    <t>SNACK CAO MED.DENTA FRANG 200G</t>
  </si>
  <si>
    <t>7613033191565</t>
  </si>
  <si>
    <t>00679240</t>
  </si>
  <si>
    <t>SNACK CAO BISCUIT 650G</t>
  </si>
  <si>
    <t>8002205010060</t>
  </si>
  <si>
    <t>00304235</t>
  </si>
  <si>
    <t>SNACK CAO RODEO VACA 70G</t>
  </si>
  <si>
    <t>5998749170250</t>
  </si>
  <si>
    <t>00988625</t>
  </si>
  <si>
    <t>SNACK CAO DENTASTIX PEQ.110G</t>
  </si>
  <si>
    <t>5010394984577</t>
  </si>
  <si>
    <t>02157420</t>
  </si>
  <si>
    <t>SNACK CAO RANCHOS CUB VACA 70G</t>
  </si>
  <si>
    <t>4008429171710</t>
  </si>
  <si>
    <t>02157431</t>
  </si>
  <si>
    <t>SNACK CAO RANCHOS CUB FRANG70G</t>
  </si>
  <si>
    <t>4008429171734</t>
  </si>
  <si>
    <t>02181323</t>
  </si>
  <si>
    <t>SNACK CAO DENTAST.PQ.110G TIRA</t>
  </si>
  <si>
    <t>5601806000581</t>
  </si>
  <si>
    <t>01541254</t>
  </si>
  <si>
    <t>SNACK CAO TASTY B.CHEWY 130G</t>
  </si>
  <si>
    <t>5998749126943</t>
  </si>
  <si>
    <t>01541265</t>
  </si>
  <si>
    <t>SNACK CAO TASTY B.CHEESY 140G</t>
  </si>
  <si>
    <t>5998749127049</t>
  </si>
  <si>
    <t>01811445</t>
  </si>
  <si>
    <t>SNACK CAO TASTY MINI 125G</t>
  </si>
  <si>
    <t>5998749138335</t>
  </si>
  <si>
    <t>01811456</t>
  </si>
  <si>
    <t>SNACK CAO RODEO GALINHA 123G</t>
  </si>
  <si>
    <t>5998749140536</t>
  </si>
  <si>
    <t>01811460</t>
  </si>
  <si>
    <t>SNACK CAO RODEO VACA 123G</t>
  </si>
  <si>
    <t>5998749140376</t>
  </si>
  <si>
    <t>02214263</t>
  </si>
  <si>
    <t>SNACK CAO SCHMACKOS 144G</t>
  </si>
  <si>
    <t>5010394003636</t>
  </si>
  <si>
    <t>00467455</t>
  </si>
  <si>
    <t>SNACK CAO DENTASTIX 180G</t>
  </si>
  <si>
    <t>5010394984584</t>
  </si>
  <si>
    <t>00988636</t>
  </si>
  <si>
    <t>SNACK CAO DENTASTIX GRAND.270G</t>
  </si>
  <si>
    <t>5998749109113</t>
  </si>
  <si>
    <t>00383860</t>
  </si>
  <si>
    <t>SNACK CAO MARKIES 500G</t>
  </si>
  <si>
    <t>5010394996587</t>
  </si>
  <si>
    <t>00545856</t>
  </si>
  <si>
    <t>SNACK CAO BISCROK 500G</t>
  </si>
  <si>
    <t>5010394133852</t>
  </si>
  <si>
    <t>01416042</t>
  </si>
  <si>
    <t>SNACK CAO MINI MARKIES 500G</t>
  </si>
  <si>
    <t>5010394002066</t>
  </si>
  <si>
    <t>00988640</t>
  </si>
  <si>
    <t>SNACK CAO DENTASTIX SMALL 440G</t>
  </si>
  <si>
    <t>5998749110720</t>
  </si>
  <si>
    <t>01290165</t>
  </si>
  <si>
    <t>SNACK CAO DENTASTIX MEDIO 28UN</t>
  </si>
  <si>
    <t>5998749107898</t>
  </si>
  <si>
    <t>01207773</t>
  </si>
  <si>
    <t>SNACK CAO DENTASTIX GRAND.28UN</t>
  </si>
  <si>
    <t>5998749110027</t>
  </si>
  <si>
    <t>02178550</t>
  </si>
  <si>
    <t>SNACK CAO DENTASTIX 56UN 880G</t>
  </si>
  <si>
    <t>5998749121474</t>
  </si>
  <si>
    <t>02178546</t>
  </si>
  <si>
    <t>SNACK CAO DENTASTIX 56UN 1440G</t>
  </si>
  <si>
    <t>5998749121481</t>
  </si>
  <si>
    <t>01848961</t>
  </si>
  <si>
    <t>SNACK DENTASTIX GRD. 56 STICKS</t>
  </si>
  <si>
    <t>5998749138410</t>
  </si>
  <si>
    <t>01910583</t>
  </si>
  <si>
    <t>SNACK CAO PRODENTAL 180G</t>
  </si>
  <si>
    <t>5604260316236</t>
  </si>
  <si>
    <t>Levantamento errado LIDL</t>
  </si>
  <si>
    <t>01910594</t>
  </si>
  <si>
    <t>SNACK CAO PRODENTAL R.PEQ.110G</t>
  </si>
  <si>
    <t>5604260316267</t>
  </si>
  <si>
    <t>alterar gramagem?</t>
  </si>
  <si>
    <t>02129665</t>
  </si>
  <si>
    <t>SNACKS CAO ROLLER VAC/AV.4X20G</t>
  </si>
  <si>
    <t>5604260336166</t>
  </si>
  <si>
    <t>01910561</t>
  </si>
  <si>
    <t>SNACK CAO UP MULTITIRAS 12X10G</t>
  </si>
  <si>
    <t>5604260316250</t>
  </si>
  <si>
    <t>02112440</t>
  </si>
  <si>
    <t>SNACKS CAO ADULT.OSSINHOS 500G</t>
  </si>
  <si>
    <t>5604260336500</t>
  </si>
  <si>
    <t>02112451</t>
  </si>
  <si>
    <t>SNACK CAO ADULT.ROLINHOS 500G</t>
  </si>
  <si>
    <t>5604260336494</t>
  </si>
  <si>
    <t>01910550</t>
  </si>
  <si>
    <t>SNACK CAO UP VACA 20X10G</t>
  </si>
  <si>
    <t>5604260316274</t>
  </si>
  <si>
    <t>preço convertido; CNT menos gramagem</t>
  </si>
  <si>
    <t>01910603</t>
  </si>
  <si>
    <t>SNACK CAO GULOSEIMA FUMADA 85G</t>
  </si>
  <si>
    <t>5604260316281</t>
  </si>
  <si>
    <t>confirmar ligações</t>
  </si>
  <si>
    <t>02112462</t>
  </si>
  <si>
    <t>SNACK CAO JUN.MINI ROLINH.400G</t>
  </si>
  <si>
    <t>5604260336487</t>
  </si>
  <si>
    <t>01458164</t>
  </si>
  <si>
    <t>SNACK CAO ADVENTR.M.STICKS 90G</t>
  </si>
  <si>
    <t>PURINA</t>
  </si>
  <si>
    <t>7613034994721</t>
  </si>
  <si>
    <t>01458175</t>
  </si>
  <si>
    <t>SNACK CAO ADVENTR. STRIPS 90G</t>
  </si>
  <si>
    <t>7613034995414</t>
  </si>
  <si>
    <t>01458186</t>
  </si>
  <si>
    <t>SNACK CAO ADVENTR. NUGGETS 90G</t>
  </si>
  <si>
    <t>7613034998040</t>
  </si>
  <si>
    <t>01541186</t>
  </si>
  <si>
    <t>SNACK CAO DENTALIFE GRAND.142G</t>
  </si>
  <si>
    <t>7613035378636</t>
  </si>
  <si>
    <t>01541190</t>
  </si>
  <si>
    <t>SNACK CAO DENTALIFE PEQ. 115G</t>
  </si>
  <si>
    <t>7613035378742</t>
  </si>
  <si>
    <t>01541206</t>
  </si>
  <si>
    <t>SNACK CAO DENTALIFE MED. 115G</t>
  </si>
  <si>
    <t>7613035378681</t>
  </si>
  <si>
    <t>01612593</t>
  </si>
  <si>
    <t>SNACK CAO DENTALIFE MINI 69G</t>
  </si>
  <si>
    <t>7613036342230</t>
  </si>
  <si>
    <t>01990503</t>
  </si>
  <si>
    <t>SNACK CAO ACTIVEFR. S 115G</t>
  </si>
  <si>
    <t>7613287758484</t>
  </si>
  <si>
    <t>02182833</t>
  </si>
  <si>
    <t>SNACK CAO DENTALIFE GRAND 426G</t>
  </si>
  <si>
    <t>7613035379756</t>
  </si>
  <si>
    <t>02182844</t>
  </si>
  <si>
    <t>SNACK CAO DENTALIFE PEQ 345G</t>
  </si>
  <si>
    <t>7613035604988</t>
  </si>
  <si>
    <t>r10f80s07</t>
  </si>
  <si>
    <t>01184744</t>
  </si>
  <si>
    <t>SNACK GATO GALINHA 60G</t>
  </si>
  <si>
    <t>CATISFACT</t>
  </si>
  <si>
    <t>5998749117774</t>
  </si>
  <si>
    <t>01260862</t>
  </si>
  <si>
    <t>SNACK GATO SALMAO 60G</t>
  </si>
  <si>
    <t>5998749117750</t>
  </si>
  <si>
    <t>01260873</t>
  </si>
  <si>
    <t>SNACK GATO QUEIJO 60G</t>
  </si>
  <si>
    <t>5998749117798</t>
  </si>
  <si>
    <t>02157442</t>
  </si>
  <si>
    <t>SNACK GATO FRANGO SHAKE UP 55G</t>
  </si>
  <si>
    <t>5998749144619</t>
  </si>
  <si>
    <t>02157453</t>
  </si>
  <si>
    <t>SNACK GATO CREAMY FRANGO 4X10G</t>
  </si>
  <si>
    <t>4008429194702</t>
  </si>
  <si>
    <t>02178636</t>
  </si>
  <si>
    <t>SNACK GATO MIX GALIN/PATO 60G</t>
  </si>
  <si>
    <t>4008429059278</t>
  </si>
  <si>
    <t>02178640</t>
  </si>
  <si>
    <t>SNACK GATO MIX SALM/QUEIJO 60G</t>
  </si>
  <si>
    <t>4008429059292</t>
  </si>
  <si>
    <t>02178651</t>
  </si>
  <si>
    <t>SNACK GATO ATUM 60G</t>
  </si>
  <si>
    <t>5998749133378</t>
  </si>
  <si>
    <t>02178662</t>
  </si>
  <si>
    <t>SNACK GATO ERVA GATEIRA 60G</t>
  </si>
  <si>
    <t>5998749142417</t>
  </si>
  <si>
    <t>02178673</t>
  </si>
  <si>
    <t>SNACK GATO SHAKEUPS PEIXE 55G</t>
  </si>
  <si>
    <t>5998749144602</t>
  </si>
  <si>
    <t>02178684</t>
  </si>
  <si>
    <t>SNACK GATO PERU 60G</t>
  </si>
  <si>
    <t>5998749133392</t>
  </si>
  <si>
    <t>02157464</t>
  </si>
  <si>
    <t>SNACK GATO CREAMY SALMAO 4X10G</t>
  </si>
  <si>
    <t>4008429194733</t>
  </si>
  <si>
    <t>01982530</t>
  </si>
  <si>
    <t>SNACK GATO GALINHA 180G</t>
  </si>
  <si>
    <t>4008429081972</t>
  </si>
  <si>
    <t>01982541</t>
  </si>
  <si>
    <t>SNACK GATO SALMAO 180G</t>
  </si>
  <si>
    <t>4008429081699</t>
  </si>
  <si>
    <t>02178695</t>
  </si>
  <si>
    <t>SNACK GATO MAXI QUEIJO 180G</t>
  </si>
  <si>
    <t>4008429102851</t>
  </si>
  <si>
    <t>01170660</t>
  </si>
  <si>
    <t>SNACK GATO PARTY ORIG. MIX 60G</t>
  </si>
  <si>
    <t>7613033736926</t>
  </si>
  <si>
    <t>01170671</t>
  </si>
  <si>
    <t>SNACK GATO PARTY OCEAN MIX 60G</t>
  </si>
  <si>
    <t>7613033738432</t>
  </si>
  <si>
    <t>01319415</t>
  </si>
  <si>
    <t>SNACK GATO PARTY CHEEZY 60G</t>
  </si>
  <si>
    <t>7613034096593</t>
  </si>
  <si>
    <t>01319496</t>
  </si>
  <si>
    <t>SNACK GATO CRISPIES PEIXE 45G</t>
  </si>
  <si>
    <t>7613034290533</t>
  </si>
  <si>
    <t>01319505</t>
  </si>
  <si>
    <t>SNACK GATO CRISPIES CARNE 45G</t>
  </si>
  <si>
    <t>7613034291127</t>
  </si>
  <si>
    <t>01438592</t>
  </si>
  <si>
    <t>SNACK GATO PARTY MIX.GRILL 60G</t>
  </si>
  <si>
    <t>7613033737046</t>
  </si>
  <si>
    <t>02185491</t>
  </si>
  <si>
    <t>SNACK GATO DELI MO FRANGO4X10G</t>
  </si>
  <si>
    <t>8445291532472</t>
  </si>
  <si>
    <t>02185500</t>
  </si>
  <si>
    <t>SNACK GATO DELI MO SALMAO4X10G</t>
  </si>
  <si>
    <t>8445291537132</t>
  </si>
  <si>
    <t>02139060</t>
  </si>
  <si>
    <t>SNACK GATO PARTY MIX PEIX 200G</t>
  </si>
  <si>
    <t>7613036335607</t>
  </si>
  <si>
    <t>02182855</t>
  </si>
  <si>
    <t>SNACK GATO PARTY MIX ORIG 200G</t>
  </si>
  <si>
    <t>7613036335041</t>
  </si>
  <si>
    <t>02182721</t>
  </si>
  <si>
    <t>SNACK GATO NC P SALMAO 5X10G</t>
  </si>
  <si>
    <t>7613038125633</t>
  </si>
  <si>
    <t>01910502</t>
  </si>
  <si>
    <t>SNACK GATO STICKS CARNE 6X5G</t>
  </si>
  <si>
    <t>5604260319442</t>
  </si>
  <si>
    <t>01910513</t>
  </si>
  <si>
    <t>SNACK GATO STICKS SALMAO 6X5G</t>
  </si>
  <si>
    <t>5604260316311</t>
  </si>
  <si>
    <t>01910535</t>
  </si>
  <si>
    <t>SNACK GATO FRANGO/QUEIJO 60G</t>
  </si>
  <si>
    <t>5604260316298</t>
  </si>
  <si>
    <t>01910546</t>
  </si>
  <si>
    <t>5604260316328</t>
  </si>
  <si>
    <t>01910524</t>
  </si>
  <si>
    <t>SNACK GATO ANTIBOLAS PELO 60G</t>
  </si>
  <si>
    <t>5604260316304</t>
  </si>
  <si>
    <t>01740494</t>
  </si>
  <si>
    <t>SNACK GATO DENTALIF SALMAO 40G</t>
  </si>
  <si>
    <t>7613036724111</t>
  </si>
  <si>
    <t>02182866</t>
  </si>
  <si>
    <t>SNACK GATO DENTALIFE FRAN 140G</t>
  </si>
  <si>
    <t>7613037978018</t>
  </si>
  <si>
    <t>00988684</t>
  </si>
  <si>
    <t>SNACK GATO DENTABITS 40G</t>
  </si>
  <si>
    <t>5998749146491</t>
  </si>
  <si>
    <t>02151390</t>
  </si>
  <si>
    <t>SNACK GATO ANTI-HAIRBALL 50G</t>
  </si>
  <si>
    <t>5998749146552</t>
  </si>
  <si>
    <t>00341490</t>
  </si>
  <si>
    <t>LEITE P/GATOS GARRAFA 200ML</t>
  </si>
  <si>
    <t>5010394984669</t>
  </si>
  <si>
    <t>r10f80s08</t>
  </si>
  <si>
    <t>00059290</t>
  </si>
  <si>
    <t>AREIA P/GATO 10L</t>
  </si>
  <si>
    <t>CATSAN</t>
  </si>
  <si>
    <t>4008429122866</t>
  </si>
  <si>
    <t>01821696</t>
  </si>
  <si>
    <t>AREIA P/GATOS 100% NATURAL 5K</t>
  </si>
  <si>
    <t>5604260303625</t>
  </si>
  <si>
    <t>02089944</t>
  </si>
  <si>
    <t>PAL.AREIA GATO 100% NATURAL 5K</t>
  </si>
  <si>
    <t>01821705</t>
  </si>
  <si>
    <t>AREIA P/GATOS MINE.PERFUMAD.5K</t>
  </si>
  <si>
    <t>5604260304585</t>
  </si>
  <si>
    <t>01822495</t>
  </si>
  <si>
    <t>AREIA P/GATO AGLOMERANTE.BR.5L</t>
  </si>
  <si>
    <t>5604260303618</t>
  </si>
  <si>
    <t>02033464</t>
  </si>
  <si>
    <t>AREIA P/ GATOS SILICA-GEL 1.5K</t>
  </si>
  <si>
    <t>5604260303571</t>
  </si>
  <si>
    <t>02076600</t>
  </si>
  <si>
    <t>AREIA P/GATO AGL.BR.CARV.AT.5L</t>
  </si>
  <si>
    <t>5604260333486</t>
  </si>
  <si>
    <t>r10f80s09</t>
  </si>
  <si>
    <t>02107953</t>
  </si>
  <si>
    <t>ALIMENTO PERIQUITOS 1K</t>
  </si>
  <si>
    <t>PRIMUS</t>
  </si>
  <si>
    <t>5600891443143</t>
  </si>
  <si>
    <t>02107942</t>
  </si>
  <si>
    <t>ALIMENTO CANARIOS 1K</t>
  </si>
  <si>
    <t>5600891443136</t>
  </si>
  <si>
    <t>r10f80s10</t>
  </si>
  <si>
    <t>02108026</t>
  </si>
  <si>
    <t>ALIMENT.PEIXES AGUA FRIA 35G</t>
  </si>
  <si>
    <t>5600891443570</t>
  </si>
  <si>
    <t>02108015</t>
  </si>
  <si>
    <t>ALIMENTO TARTARUGAS GAMMAR.25G</t>
  </si>
  <si>
    <t>5600891443549</t>
  </si>
  <si>
    <t>02108030</t>
  </si>
  <si>
    <t>ALIMENT. PEIXES TROPICAIS 40G</t>
  </si>
  <si>
    <t>5600891443587</t>
  </si>
  <si>
    <t>00977406</t>
  </si>
  <si>
    <t>TETRAPONDSTICKSLAGO 1L</t>
  </si>
  <si>
    <t>TETRA</t>
  </si>
  <si>
    <t>4004218744622</t>
  </si>
  <si>
    <t>00977140</t>
  </si>
  <si>
    <t>TETRA GAMMARUS 250ML</t>
  </si>
  <si>
    <t>4004218739345</t>
  </si>
  <si>
    <t>01793690</t>
  </si>
  <si>
    <t>TETRA REPTOSAFE 100ML</t>
  </si>
  <si>
    <t>4004218177741</t>
  </si>
  <si>
    <t>01793686</t>
  </si>
  <si>
    <t>TETRA AQUASAFE 100ML</t>
  </si>
  <si>
    <t>4004218744868</t>
  </si>
  <si>
    <t>02130791</t>
  </si>
  <si>
    <t>ALIM TARTARUGAS STICKS 250ML</t>
  </si>
  <si>
    <t>TETRA DRWU</t>
  </si>
  <si>
    <t>4004218768475</t>
  </si>
  <si>
    <t>r10f80s11</t>
  </si>
  <si>
    <t>02107975</t>
  </si>
  <si>
    <t>ALIMENTO COELHOS ANOES 800G</t>
  </si>
  <si>
    <t>5600891443181</t>
  </si>
  <si>
    <t>02107986</t>
  </si>
  <si>
    <t>ALIMENTO HAMSTERS 800G</t>
  </si>
  <si>
    <t>5600891443198</t>
  </si>
  <si>
    <t>02107990</t>
  </si>
  <si>
    <t>FENO PARA ROEDORES 1K</t>
  </si>
  <si>
    <t>5600891443464</t>
  </si>
  <si>
    <t>r10f82s01</t>
  </si>
  <si>
    <t>01822346</t>
  </si>
  <si>
    <t>SACOS HIGIENICOS P/ANIM.4X20UN</t>
  </si>
  <si>
    <t>5604260336357</t>
  </si>
  <si>
    <t>01822335</t>
  </si>
  <si>
    <t>DISPENSADOR+SAC.HIG.ANI 2X20UN</t>
  </si>
  <si>
    <t>5604260336364</t>
  </si>
  <si>
    <t>Produto com boa margem que roda pouco, manter preço mais psico</t>
  </si>
  <si>
    <t>01926015</t>
  </si>
  <si>
    <t>TAPETES EDUC.ANIM.60X60CM 20U</t>
  </si>
  <si>
    <t>5604260323395</t>
  </si>
  <si>
    <t>01401605</t>
  </si>
  <si>
    <t>COLEIRA REPELENTE P/CAO 60CM</t>
  </si>
  <si>
    <t>REPUL' 7</t>
  </si>
  <si>
    <t>5602098164029</t>
  </si>
  <si>
    <t>01401616</t>
  </si>
  <si>
    <t>COLEIRA REPELENTE P/CAO 75CM</t>
  </si>
  <si>
    <t>5602098164036</t>
  </si>
  <si>
    <t>r10f82s02</t>
  </si>
  <si>
    <t>01401620</t>
  </si>
  <si>
    <t>COLEIRA REPELENTE P/GATOS</t>
  </si>
  <si>
    <t>5602098164012</t>
  </si>
  <si>
    <t>01401642</t>
  </si>
  <si>
    <t>REPELENTE P/GATO 3 PIPETAS</t>
  </si>
  <si>
    <t>5602098164067</t>
  </si>
  <si>
    <t>r10f82s04</t>
  </si>
  <si>
    <t>02108004</t>
  </si>
  <si>
    <t>PELLETS ABSORVEN.P/ANIMAIS 10L</t>
  </si>
  <si>
    <t>SUNFIELDS</t>
  </si>
  <si>
    <t>5600891442436</t>
  </si>
  <si>
    <t>g48b075</t>
  </si>
  <si>
    <t>r40f16s01</t>
  </si>
  <si>
    <t>01590475</t>
  </si>
  <si>
    <t>SUMO FRESCO 100% MACA 0.25LT</t>
  </si>
  <si>
    <t>3608580867791</t>
  </si>
  <si>
    <t>02202361</t>
  </si>
  <si>
    <t>SUMO FRESCO 100% LARANJ 0.25L</t>
  </si>
  <si>
    <t>3608580202080</t>
  </si>
  <si>
    <t>02202372</t>
  </si>
  <si>
    <t>3608580202110</t>
  </si>
  <si>
    <t>01590521</t>
  </si>
  <si>
    <t>SUMO FRESCO 100% TORANJA 1L</t>
  </si>
  <si>
    <t>3045320104868</t>
  </si>
  <si>
    <t>02202383</t>
  </si>
  <si>
    <t>SUMO FRESCO 100% LARANJA 1L</t>
  </si>
  <si>
    <t>3608580201816</t>
  </si>
  <si>
    <t>02202394</t>
  </si>
  <si>
    <t>SUMO FRESCO 100% MACA 1L</t>
  </si>
  <si>
    <t>3608580201847</t>
  </si>
  <si>
    <t>02202403</t>
  </si>
  <si>
    <t>3608580201786</t>
  </si>
  <si>
    <t>02122336</t>
  </si>
  <si>
    <t>BEBIDA ESSENCIAL PERA 110ML</t>
  </si>
  <si>
    <t>0000056002768</t>
  </si>
  <si>
    <t>02122351</t>
  </si>
  <si>
    <t>BEBIDA ESSENCIAL PESSE.110ML</t>
  </si>
  <si>
    <t>0000056002805</t>
  </si>
  <si>
    <t>02122362</t>
  </si>
  <si>
    <t>BEBIDA ESSENCIAL MACA 110ML</t>
  </si>
  <si>
    <t>0000056002782</t>
  </si>
  <si>
    <t>02122340</t>
  </si>
  <si>
    <t>BEBIDA ESSENCIAL MANGA 110ML</t>
  </si>
  <si>
    <t>0000056002775</t>
  </si>
  <si>
    <t>02122384</t>
  </si>
  <si>
    <t>BEBIDA ESSENCIAL KIDS 110ML</t>
  </si>
  <si>
    <t>0000056035223</t>
  </si>
  <si>
    <t>02122373</t>
  </si>
  <si>
    <t>BEB ESSENCIAL FRUT VERM 110ML</t>
  </si>
  <si>
    <t>0000056040593</t>
  </si>
  <si>
    <t>02108186</t>
  </si>
  <si>
    <t>COMPAL FRESCO MORANGO 0.25L</t>
  </si>
  <si>
    <t>5601151963807</t>
  </si>
  <si>
    <t>02168242</t>
  </si>
  <si>
    <t>SMOOTHIE ENERGIA 0.25 PET</t>
  </si>
  <si>
    <t>5601151962480</t>
  </si>
  <si>
    <t>02168253</t>
  </si>
  <si>
    <t>SMOOTHIE IMUNIDADE 0.25 PET</t>
  </si>
  <si>
    <t>5601151962497</t>
  </si>
  <si>
    <t>02168264</t>
  </si>
  <si>
    <t>SMOOTHIE SDIGESTIVO 0.25 PET</t>
  </si>
  <si>
    <t>5601151962503</t>
  </si>
  <si>
    <t>02208584</t>
  </si>
  <si>
    <t>COMPAL FRESC LIMON.ALG 0.75L</t>
  </si>
  <si>
    <t>5601151958582</t>
  </si>
  <si>
    <t>01938801</t>
  </si>
  <si>
    <t>COMPAL FRESCO LAR.ALGARV 0.75L</t>
  </si>
  <si>
    <t>5601151967560</t>
  </si>
  <si>
    <t>02108210</t>
  </si>
  <si>
    <t>COMPAL FRESCO MAN/LAR/MA 0.75L</t>
  </si>
  <si>
    <t>5601151963784</t>
  </si>
  <si>
    <t>01961931</t>
  </si>
  <si>
    <t>SMOOTHIE MACA&amp;LIMA&amp;KIWI 250ML</t>
  </si>
  <si>
    <t>INNOCENT</t>
  </si>
  <si>
    <t>5038862239660</t>
  </si>
  <si>
    <t>02202811</t>
  </si>
  <si>
    <t>SMOOTHIE MANGA&amp;MARACUJA 250ML</t>
  </si>
  <si>
    <t>5038862014625</t>
  </si>
  <si>
    <t>02202855</t>
  </si>
  <si>
    <t>5038862014588</t>
  </si>
  <si>
    <t>02202822</t>
  </si>
  <si>
    <t>SUPER SMOOTHIE ENERGIA 300ML</t>
  </si>
  <si>
    <t>5038862014700</t>
  </si>
  <si>
    <t>02202833</t>
  </si>
  <si>
    <t>SUP.SMOOTHIE ANTIOXIDANTE300ML</t>
  </si>
  <si>
    <t>5038862014748</t>
  </si>
  <si>
    <t>02202844</t>
  </si>
  <si>
    <t>SUMO LARANJA S/POLPA 900ML</t>
  </si>
  <si>
    <t>5038862015080</t>
  </si>
  <si>
    <t>02202866</t>
  </si>
  <si>
    <t>SUMO TUTTI-FRUTTI 900ML</t>
  </si>
  <si>
    <t>5038862014229</t>
  </si>
  <si>
    <t>02003042</t>
  </si>
  <si>
    <t>LIMONADA NECTAR FRESCO 0.75L</t>
  </si>
  <si>
    <t>5604260330249</t>
  </si>
  <si>
    <t>02203134</t>
  </si>
  <si>
    <t>REFRIG.S/GAS FLORIDA 330ML</t>
  </si>
  <si>
    <t>SUNNY D</t>
  </si>
  <si>
    <t>8414100382096</t>
  </si>
  <si>
    <t>02076883</t>
  </si>
  <si>
    <t>REFRIG.S/GAS MORANGO 1.25L</t>
  </si>
  <si>
    <t>8414100302841</t>
  </si>
  <si>
    <t>02203112</t>
  </si>
  <si>
    <t>REFRIG.S/GAS CALIFORNIA 1.25L</t>
  </si>
  <si>
    <t>8414100381853</t>
  </si>
  <si>
    <t>02203145</t>
  </si>
  <si>
    <t>8414100381938</t>
  </si>
  <si>
    <t>02203160</t>
  </si>
  <si>
    <t>REFRIG.S/GAS FRUT.BOSQUE 1.25L</t>
  </si>
  <si>
    <t>8414100381952</t>
  </si>
  <si>
    <t>02203123</t>
  </si>
  <si>
    <t>REFRIG.S/GAS FLORIDA 1.25L</t>
  </si>
  <si>
    <t>8414100382102</t>
  </si>
  <si>
    <t>02170534</t>
  </si>
  <si>
    <t>8414100354543</t>
  </si>
  <si>
    <t>r20f30s01</t>
  </si>
  <si>
    <t>02105363</t>
  </si>
  <si>
    <t>REFRIGERANTE ANANAS GAS 2L</t>
  </si>
  <si>
    <t>8413402001520</t>
  </si>
  <si>
    <t>02105341</t>
  </si>
  <si>
    <t>REFRIGERANTE LARANJA GAS 2L</t>
  </si>
  <si>
    <t>8413402001223</t>
  </si>
  <si>
    <t>02204416</t>
  </si>
  <si>
    <t>REFRIG.C/GAS ZERO GUARANA 1L</t>
  </si>
  <si>
    <t>ANTARTICA</t>
  </si>
  <si>
    <t>5601151960448</t>
  </si>
  <si>
    <t>00339756</t>
  </si>
  <si>
    <t>REFRIG.C/GAS GUARANA 1.5L</t>
  </si>
  <si>
    <t>5601045300008</t>
  </si>
  <si>
    <t>OK Ajuste Suivi Recomendado</t>
  </si>
  <si>
    <t>02204420</t>
  </si>
  <si>
    <t>5601151960455</t>
  </si>
  <si>
    <t>02204431</t>
  </si>
  <si>
    <t>REF.C/GAS GUARANA LATA 6X0.33L</t>
  </si>
  <si>
    <t>5601151960431</t>
  </si>
  <si>
    <t>02203171</t>
  </si>
  <si>
    <t>BRASIL</t>
  </si>
  <si>
    <t>5601447901490</t>
  </si>
  <si>
    <t>02205421</t>
  </si>
  <si>
    <t>REFRIG.C/GAS LARANJA 1L</t>
  </si>
  <si>
    <t>FANTA</t>
  </si>
  <si>
    <t>5000112686012</t>
  </si>
  <si>
    <t>01881910</t>
  </si>
  <si>
    <t>5449000006271</t>
  </si>
  <si>
    <t>01540470</t>
  </si>
  <si>
    <t>REFR.C/GAS MARACUJA 1.5L</t>
  </si>
  <si>
    <t>5449000085474</t>
  </si>
  <si>
    <t>02205386</t>
  </si>
  <si>
    <t>REFRIG.C/GAS LARANJA ZERO 1.5L</t>
  </si>
  <si>
    <t>5000112686302</t>
  </si>
  <si>
    <t>02205390</t>
  </si>
  <si>
    <t>REFRIG.C/GAS LARANJA 1.5L</t>
  </si>
  <si>
    <t>5000112686081</t>
  </si>
  <si>
    <t>02205432</t>
  </si>
  <si>
    <t>1/2PAL.REF.C/GAS.LARAN.PET1.5L</t>
  </si>
  <si>
    <t>02214544</t>
  </si>
  <si>
    <t>SUB.RE.C/GAS UVA ZER 1.5+0.5L</t>
  </si>
  <si>
    <t>5000112696509</t>
  </si>
  <si>
    <t>01355770</t>
  </si>
  <si>
    <t>5449000138026</t>
  </si>
  <si>
    <t>02205364</t>
  </si>
  <si>
    <t>REF.C/GAS LARANJA LATA 6X0.33L</t>
  </si>
  <si>
    <t>5000112686050</t>
  </si>
  <si>
    <t>02205406</t>
  </si>
  <si>
    <t>REF.C/GAS UVA LATA 6X33CL</t>
  </si>
  <si>
    <t>5000112686623</t>
  </si>
  <si>
    <t>02205443</t>
  </si>
  <si>
    <t>REF.C/GAS GUARLATA 6X0.33L</t>
  </si>
  <si>
    <t>5000112686753</t>
  </si>
  <si>
    <t>02067883</t>
  </si>
  <si>
    <t>KOMBUCHA MOR/HORT.LATA 33CL</t>
  </si>
  <si>
    <t>8711327636828</t>
  </si>
  <si>
    <t>02067894</t>
  </si>
  <si>
    <t>KOMBUCHA MANGA/MAR.LATA 33CL</t>
  </si>
  <si>
    <t>8711327636774</t>
  </si>
  <si>
    <t>02067903</t>
  </si>
  <si>
    <t>KOMBUCHA FRAMBOESA LATA 33CL</t>
  </si>
  <si>
    <t>8711327637047</t>
  </si>
  <si>
    <t>02203834</t>
  </si>
  <si>
    <t>8711327690899</t>
  </si>
  <si>
    <t>02203845</t>
  </si>
  <si>
    <t>8711327690905</t>
  </si>
  <si>
    <t>02203856</t>
  </si>
  <si>
    <t>8711327690882</t>
  </si>
  <si>
    <t>02208016</t>
  </si>
  <si>
    <t>REFRIG.C/GAS ANANAS 1.5L</t>
  </si>
  <si>
    <t>LOOK</t>
  </si>
  <si>
    <t>5604260349401</t>
  </si>
  <si>
    <t>01655141</t>
  </si>
  <si>
    <t>GASOSA 1.5L</t>
  </si>
  <si>
    <t>5604260285365</t>
  </si>
  <si>
    <t>00249802</t>
  </si>
  <si>
    <t>5604260295289</t>
  </si>
  <si>
    <t>02002412</t>
  </si>
  <si>
    <t>REFR.C/GAS LAR ZERO LATA 0.33L</t>
  </si>
  <si>
    <t>SCHWEPPES</t>
  </si>
  <si>
    <t>8414100363460</t>
  </si>
  <si>
    <t>02068353</t>
  </si>
  <si>
    <t>REF.C/GAS LIMAO ZER LT 0.33L</t>
  </si>
  <si>
    <t>8414100301653</t>
  </si>
  <si>
    <t>02203643</t>
  </si>
  <si>
    <t>8414100382065</t>
  </si>
  <si>
    <t>02203722</t>
  </si>
  <si>
    <t>8414100381822</t>
  </si>
  <si>
    <t>02153513</t>
  </si>
  <si>
    <t>REFRIG. C/GAS LIMAO ZERO 1.5L</t>
  </si>
  <si>
    <t>8414100381273</t>
  </si>
  <si>
    <t>02158761</t>
  </si>
  <si>
    <t>REFRIG. C/GAS LARANJA 1.5L PET</t>
  </si>
  <si>
    <t>8414100381303</t>
  </si>
  <si>
    <t>02158772</t>
  </si>
  <si>
    <t>REFRIG. C/ GAS LIMAO 1.5L PET</t>
  </si>
  <si>
    <t>8414100381266</t>
  </si>
  <si>
    <t>02153524</t>
  </si>
  <si>
    <t>REFRIG. C/ GAS CITR. ZERO 1.5L</t>
  </si>
  <si>
    <t>8414100381280</t>
  </si>
  <si>
    <t>02203654</t>
  </si>
  <si>
    <t>REFRIG. C/GAS LAR.ZERO 1.5L</t>
  </si>
  <si>
    <t>8414100381990</t>
  </si>
  <si>
    <t>02203665</t>
  </si>
  <si>
    <t>8414100382058</t>
  </si>
  <si>
    <t>02203676</t>
  </si>
  <si>
    <t>8414100381983</t>
  </si>
  <si>
    <t>02203680</t>
  </si>
  <si>
    <t>8414100382072</t>
  </si>
  <si>
    <t>02206174</t>
  </si>
  <si>
    <t>REF.C/GAS ECLIPSE LATA 0.33L</t>
  </si>
  <si>
    <t>SUMOL</t>
  </si>
  <si>
    <t>5601151958841</t>
  </si>
  <si>
    <t>00572845</t>
  </si>
  <si>
    <t>REFRIG.C/GAS LARANJA 0.5L PET</t>
  </si>
  <si>
    <t>5601045001639</t>
  </si>
  <si>
    <t>00572856</t>
  </si>
  <si>
    <t>REFRIG.C/GAS ANANAS 0.5L PET</t>
  </si>
  <si>
    <t>5601045001547</t>
  </si>
  <si>
    <t>02204883</t>
  </si>
  <si>
    <t>5601151960868</t>
  </si>
  <si>
    <t>02204894</t>
  </si>
  <si>
    <t>5601151960851</t>
  </si>
  <si>
    <t>02112844</t>
  </si>
  <si>
    <t>5601151963999</t>
  </si>
  <si>
    <t>OK (EDLP=</t>
  </si>
  <si>
    <t>02112855</t>
  </si>
  <si>
    <t>REFRIG.C/GAS ANANAS 1L</t>
  </si>
  <si>
    <t>5601151964002</t>
  </si>
  <si>
    <t>OK (EDLP)</t>
  </si>
  <si>
    <t>02204940</t>
  </si>
  <si>
    <t>5601151960905</t>
  </si>
  <si>
    <t>02204951</t>
  </si>
  <si>
    <t>5601151960899</t>
  </si>
  <si>
    <t>02206185</t>
  </si>
  <si>
    <t>REF.C/GAS ECLIPSE 1L PET</t>
  </si>
  <si>
    <t>5601151958865</t>
  </si>
  <si>
    <t>02155335</t>
  </si>
  <si>
    <t>REFRIG.C/GAS ZERO LARANJA 1.5L</t>
  </si>
  <si>
    <t>5601045003701</t>
  </si>
  <si>
    <t>02204984</t>
  </si>
  <si>
    <t>REFRIG.C/GAS ZERO ANANAS 1.5L</t>
  </si>
  <si>
    <t>5601151960974</t>
  </si>
  <si>
    <t>EDLP?</t>
  </si>
  <si>
    <t>02204995</t>
  </si>
  <si>
    <t>5601151960981</t>
  </si>
  <si>
    <t>01889775</t>
  </si>
  <si>
    <t>REFRIG.C/GAS LAR.ALG 1.5L</t>
  </si>
  <si>
    <t>5601151971154</t>
  </si>
  <si>
    <t>02067475</t>
  </si>
  <si>
    <t>REFRIG.C/GAS MARACUJA 1.50L</t>
  </si>
  <si>
    <t>5601045001318</t>
  </si>
  <si>
    <t>02155260</t>
  </si>
  <si>
    <t>5601045000137</t>
  </si>
  <si>
    <t>02155271</t>
  </si>
  <si>
    <t>5601045000427</t>
  </si>
  <si>
    <t>02206196</t>
  </si>
  <si>
    <t>REF.C/GAS LIMAO 1.5L PET</t>
  </si>
  <si>
    <t>5601151959077</t>
  </si>
  <si>
    <t>02204936</t>
  </si>
  <si>
    <t>5601151960967</t>
  </si>
  <si>
    <t>02204962</t>
  </si>
  <si>
    <t>5601151960936</t>
  </si>
  <si>
    <t>02204973</t>
  </si>
  <si>
    <t>5601151960950</t>
  </si>
  <si>
    <t>01737482</t>
  </si>
  <si>
    <t>BOX REFRIG.C/GAS LARANJ2X1.75L</t>
  </si>
  <si>
    <t>5601151973769</t>
  </si>
  <si>
    <t>01737460</t>
  </si>
  <si>
    <t>BOX REFRIG.C/GAS ANANAS2X1.75L</t>
  </si>
  <si>
    <t>5601151973752</t>
  </si>
  <si>
    <t>02204914</t>
  </si>
  <si>
    <t>5601151960783</t>
  </si>
  <si>
    <t>02204872</t>
  </si>
  <si>
    <t>REFR.C/GAS LARANJ.LATA 6X0.33L</t>
  </si>
  <si>
    <t>5601151960844</t>
  </si>
  <si>
    <t>00264255</t>
  </si>
  <si>
    <t>REFR.C/GAS ANANAS LATA 6X0.33L</t>
  </si>
  <si>
    <t>5601045000199</t>
  </si>
  <si>
    <t>02205002</t>
  </si>
  <si>
    <t>REFR.C/GAS MAR.LATA 6X0.33L</t>
  </si>
  <si>
    <t>5601151960820</t>
  </si>
  <si>
    <t>02204861</t>
  </si>
  <si>
    <t>5601151960837</t>
  </si>
  <si>
    <t>r20f30s02</t>
  </si>
  <si>
    <t>02186986</t>
  </si>
  <si>
    <t>LIMONADA LIGHT 2L</t>
  </si>
  <si>
    <t>8413402511647</t>
  </si>
  <si>
    <t>02205050</t>
  </si>
  <si>
    <t>REF.S/GAS LARANJA 1.5L PET</t>
  </si>
  <si>
    <t>AQUARIUS</t>
  </si>
  <si>
    <t>5000112689372</t>
  </si>
  <si>
    <t>02205061</t>
  </si>
  <si>
    <t>REF.S/GAS LIMAO 1.5L PET</t>
  </si>
  <si>
    <t>5000112689150</t>
  </si>
  <si>
    <t>01938520</t>
  </si>
  <si>
    <t>B! LARANJA PET 1.5L</t>
  </si>
  <si>
    <t>B!</t>
  </si>
  <si>
    <t>5601151968550</t>
  </si>
  <si>
    <t>02204442</t>
  </si>
  <si>
    <t>B! LIMONADA PET 1.5L</t>
  </si>
  <si>
    <t>5601151960349</t>
  </si>
  <si>
    <t>02204475</t>
  </si>
  <si>
    <t>5601151960332</t>
  </si>
  <si>
    <t>02204464</t>
  </si>
  <si>
    <t>B! MACA PET 1.5L</t>
  </si>
  <si>
    <t>5601151960356</t>
  </si>
  <si>
    <t>02204453</t>
  </si>
  <si>
    <t>B! MARACUJA PET 1.5L</t>
  </si>
  <si>
    <t>5601151960363</t>
  </si>
  <si>
    <t>01938516</t>
  </si>
  <si>
    <t>5601151968567</t>
  </si>
  <si>
    <t>02002471</t>
  </si>
  <si>
    <t>REF.S/GAS LARANJA 10X0.2L</t>
  </si>
  <si>
    <t>CAPRI-SUN</t>
  </si>
  <si>
    <t>4000177024478</t>
  </si>
  <si>
    <t>Monitorizar</t>
  </si>
  <si>
    <t>02002482</t>
  </si>
  <si>
    <t>REF.S/GAS SAFARI 10X0.2L</t>
  </si>
  <si>
    <t>4000177158425</t>
  </si>
  <si>
    <t>02002460</t>
  </si>
  <si>
    <t>REF.S/GAS MULTIVITAMIN 10X0.2L</t>
  </si>
  <si>
    <t>4000177024485</t>
  </si>
  <si>
    <t>01907560</t>
  </si>
  <si>
    <t>REFRIG.S/GAS LAR LATA 0.33L</t>
  </si>
  <si>
    <t>JOI</t>
  </si>
  <si>
    <t>8414100388319</t>
  </si>
  <si>
    <t>02006001</t>
  </si>
  <si>
    <t>REF.S/GAS LAR/MARAC LATA 0.33L</t>
  </si>
  <si>
    <t>8414100362364</t>
  </si>
  <si>
    <t>02203516</t>
  </si>
  <si>
    <t>8414100381884</t>
  </si>
  <si>
    <t>02203520</t>
  </si>
  <si>
    <t>8414100381891</t>
  </si>
  <si>
    <t>00011664</t>
  </si>
  <si>
    <t>REFRIG.S/GAS LARANJA 1.5L</t>
  </si>
  <si>
    <t>5601146230518</t>
  </si>
  <si>
    <t>02203542</t>
  </si>
  <si>
    <t>REFRIG.S/GAS MARACUJ/LAR 1.5L</t>
  </si>
  <si>
    <t>8414100381907</t>
  </si>
  <si>
    <t>02203531</t>
  </si>
  <si>
    <t>8414100381679</t>
  </si>
  <si>
    <t>02203553</t>
  </si>
  <si>
    <t>REFRIG.S/GAS MANGA/LARANJ 1.5L</t>
  </si>
  <si>
    <t>8414100382089</t>
  </si>
  <si>
    <t>00249611</t>
  </si>
  <si>
    <t>5604260295326</t>
  </si>
  <si>
    <t>00249622</t>
  </si>
  <si>
    <t>REFRIG.S/GAS ANANAS 1.5L</t>
  </si>
  <si>
    <t>5604260252466</t>
  </si>
  <si>
    <t>00252544</t>
  </si>
  <si>
    <t>REFRIG.S/GAS MACA 1.5L</t>
  </si>
  <si>
    <t>5604260295340</t>
  </si>
  <si>
    <t>01555851</t>
  </si>
  <si>
    <t>REF.S/GAS LARANJA/CENOURA 1.5L</t>
  </si>
  <si>
    <t>5604260295364</t>
  </si>
  <si>
    <t>00295410</t>
  </si>
  <si>
    <t>REFRIG.S/GAS LAR/MARACUJA 1.5L</t>
  </si>
  <si>
    <t>5604260337682</t>
  </si>
  <si>
    <t>02203586</t>
  </si>
  <si>
    <t>REFRIG.S/GAS FRUT.TROPIC. 1.5L</t>
  </si>
  <si>
    <t>TRINA</t>
  </si>
  <si>
    <t>8411800382128</t>
  </si>
  <si>
    <t>r20f30s03</t>
  </si>
  <si>
    <t>01699175</t>
  </si>
  <si>
    <t>COCA-COLA S/ ACUCAR 0.5L</t>
  </si>
  <si>
    <t>COCA-COLA</t>
  </si>
  <si>
    <t>5449000131836</t>
  </si>
  <si>
    <t>00847176</t>
  </si>
  <si>
    <t>COCA-COLA 0.5L</t>
  </si>
  <si>
    <t>0000054491472</t>
  </si>
  <si>
    <t>02205522</t>
  </si>
  <si>
    <t>0000054032590</t>
  </si>
  <si>
    <t>02205555</t>
  </si>
  <si>
    <t>5000112687187</t>
  </si>
  <si>
    <t>02205511</t>
  </si>
  <si>
    <t>COCA-COLA ZERO BAUN.1LT</t>
  </si>
  <si>
    <t>5000112687521</t>
  </si>
  <si>
    <t>02205465</t>
  </si>
  <si>
    <t>COCA-COLA ZERO LIMA 1L</t>
  </si>
  <si>
    <t>5000112686487</t>
  </si>
  <si>
    <t>02205491</t>
  </si>
  <si>
    <t>1/2 PAL.COCA-COLA S/ ACUCAR 1L</t>
  </si>
  <si>
    <t>5000112686777</t>
  </si>
  <si>
    <t>02205656</t>
  </si>
  <si>
    <t>COCA-COLA S/ ACUCAR 1L</t>
  </si>
  <si>
    <t>02205581</t>
  </si>
  <si>
    <t>COCA-COLA S/CAF S/ACU 1L</t>
  </si>
  <si>
    <t>5000112686715</t>
  </si>
  <si>
    <t>01699921</t>
  </si>
  <si>
    <t>5449000195906</t>
  </si>
  <si>
    <t>02138606</t>
  </si>
  <si>
    <t>COCA-COLA 1L</t>
  </si>
  <si>
    <t>5449000054227</t>
  </si>
  <si>
    <t>02138621</t>
  </si>
  <si>
    <t>1/2 PAL.COCA-COLA 1L</t>
  </si>
  <si>
    <t>02205544</t>
  </si>
  <si>
    <t>COCA-COLA S/CAF 1L</t>
  </si>
  <si>
    <t>5000112686555</t>
  </si>
  <si>
    <t>02205645</t>
  </si>
  <si>
    <t>5000112686968</t>
  </si>
  <si>
    <t>02205480</t>
  </si>
  <si>
    <t>02205623</t>
  </si>
  <si>
    <t>COCA-COLA S/ACU 1.75L</t>
  </si>
  <si>
    <t>5000112686920</t>
  </si>
  <si>
    <t>02205612</t>
  </si>
  <si>
    <t>COCA-COLA S/CAF S/ACU 1.75L</t>
  </si>
  <si>
    <t>5000112686784</t>
  </si>
  <si>
    <t>02205634</t>
  </si>
  <si>
    <t>COCA-COLA ORIG 1.75L</t>
  </si>
  <si>
    <t>5000112686814</t>
  </si>
  <si>
    <t>02205601</t>
  </si>
  <si>
    <t>BOX 1/2PAL C-COLA S/ACU2X1.75L</t>
  </si>
  <si>
    <t>5000112474053</t>
  </si>
  <si>
    <t>01954720</t>
  </si>
  <si>
    <t>COCA-COLA ZERO 4X0.20L TP</t>
  </si>
  <si>
    <t>5449000034557</t>
  </si>
  <si>
    <t>01954716</t>
  </si>
  <si>
    <t>COCA-COLA 4X0.20L TP</t>
  </si>
  <si>
    <t>5449000022424</t>
  </si>
  <si>
    <t>02205592</t>
  </si>
  <si>
    <t>BOX 1/2PAL COCACOLA ORI2X1.75L</t>
  </si>
  <si>
    <t>5000112473940</t>
  </si>
  <si>
    <t>01699243</t>
  </si>
  <si>
    <t>COCA-COLA S/ACUC LATA 6X0.33L</t>
  </si>
  <si>
    <t>5449000217165</t>
  </si>
  <si>
    <t>02205566</t>
  </si>
  <si>
    <t>COCA-COLA S/CAF S/ACU 6X0.33L</t>
  </si>
  <si>
    <t>5000112686647</t>
  </si>
  <si>
    <t>02205570</t>
  </si>
  <si>
    <t>5000112686227</t>
  </si>
  <si>
    <t>02205533</t>
  </si>
  <si>
    <t>COCA-COLA LATA 6X0.33L</t>
  </si>
  <si>
    <t>5000112686128</t>
  </si>
  <si>
    <t>02205476</t>
  </si>
  <si>
    <t>COCA-COLA ZERO LIMA 6X0.33L</t>
  </si>
  <si>
    <t>5000112686708</t>
  </si>
  <si>
    <t>01204792</t>
  </si>
  <si>
    <t>5449000217189</t>
  </si>
  <si>
    <t>02205500</t>
  </si>
  <si>
    <t>COCA-COLA ZERO BAUN.6X0.33L</t>
  </si>
  <si>
    <t>5000112687545</t>
  </si>
  <si>
    <t>01699232</t>
  </si>
  <si>
    <t>COCA-COLA S/CAF S/ACU 12X0.15L</t>
  </si>
  <si>
    <t>5449000197337</t>
  </si>
  <si>
    <t>01145366</t>
  </si>
  <si>
    <t>COCA-COLA MINI LATA 12X0.15L</t>
  </si>
  <si>
    <t>5449000034229</t>
  </si>
  <si>
    <t>02207662</t>
  </si>
  <si>
    <t>COLA ZERO LATA 33CL</t>
  </si>
  <si>
    <t>5604260349500</t>
  </si>
  <si>
    <t>02022675</t>
  </si>
  <si>
    <t>PEPSI ZERO 0.50L PET</t>
  </si>
  <si>
    <t>PEPSI</t>
  </si>
  <si>
    <t>5601151966563</t>
  </si>
  <si>
    <t>02204692</t>
  </si>
  <si>
    <t>5601151961292</t>
  </si>
  <si>
    <t>02204670</t>
  </si>
  <si>
    <t>PEPSI ZERO ACU 1L PET</t>
  </si>
  <si>
    <t>5601151961339</t>
  </si>
  <si>
    <t>02204681</t>
  </si>
  <si>
    <t>PEPSI ZERO ACUCAR LIMA 1L PET</t>
  </si>
  <si>
    <t>5601151961346</t>
  </si>
  <si>
    <t>02204701</t>
  </si>
  <si>
    <t>PEPSI ZERO AC.ZERO CAF.1L</t>
  </si>
  <si>
    <t>5601151961353</t>
  </si>
  <si>
    <t>OK (EDPL)</t>
  </si>
  <si>
    <t>02206205</t>
  </si>
  <si>
    <t>PEPSI ZERO STRAWBERRIES 1LPET</t>
  </si>
  <si>
    <t>5601151959251</t>
  </si>
  <si>
    <t>02204644</t>
  </si>
  <si>
    <t>PEPSI REGULAR 1L</t>
  </si>
  <si>
    <t>5601151961322</t>
  </si>
  <si>
    <t>02206220</t>
  </si>
  <si>
    <t>PEPSI ZERO LIMA 1.75L PET</t>
  </si>
  <si>
    <t>5601151958889</t>
  </si>
  <si>
    <t>01805426</t>
  </si>
  <si>
    <t>PEPSI 1.75L PET</t>
  </si>
  <si>
    <t>5601151974018</t>
  </si>
  <si>
    <t>02204633</t>
  </si>
  <si>
    <t>5601151961308</t>
  </si>
  <si>
    <t>02002535</t>
  </si>
  <si>
    <t>PEPSI ZERO ACUCAR 1.75L PET</t>
  </si>
  <si>
    <t>5601151974049</t>
  </si>
  <si>
    <t>02204666</t>
  </si>
  <si>
    <t>5601151961315</t>
  </si>
  <si>
    <t>00264281</t>
  </si>
  <si>
    <t>PEPSI COLA LATA 6X0.33L</t>
  </si>
  <si>
    <t>5601045106525</t>
  </si>
  <si>
    <t>02002513</t>
  </si>
  <si>
    <t>PEPSI ZERO ACUCAR LATA 6X0.33L</t>
  </si>
  <si>
    <t>5601151975770</t>
  </si>
  <si>
    <t>02204655</t>
  </si>
  <si>
    <t>5601151961261</t>
  </si>
  <si>
    <t>02204622</t>
  </si>
  <si>
    <t>5601151961285</t>
  </si>
  <si>
    <t>01892166</t>
  </si>
  <si>
    <t>COLA LATA 0.33L</t>
  </si>
  <si>
    <t>5604260316892</t>
  </si>
  <si>
    <t>01252885</t>
  </si>
  <si>
    <t>COLA ZERO 2L</t>
  </si>
  <si>
    <t>5604260271801</t>
  </si>
  <si>
    <t>02022541</t>
  </si>
  <si>
    <t>BOX COLA ZERO 2L PET</t>
  </si>
  <si>
    <t>01087204</t>
  </si>
  <si>
    <t>COLA 2L</t>
  </si>
  <si>
    <t>5604260271795</t>
  </si>
  <si>
    <t>02022530</t>
  </si>
  <si>
    <t>BOX COLA 2L PET</t>
  </si>
  <si>
    <t>r20f30s04</t>
  </si>
  <si>
    <t>01862174</t>
  </si>
  <si>
    <t>LIMA-LIMAO ZERO 1.5L</t>
  </si>
  <si>
    <t>5604260310296</t>
  </si>
  <si>
    <t>01740696</t>
  </si>
  <si>
    <t>LIMA-LIMAO 1.5L</t>
  </si>
  <si>
    <t>5604260296651</t>
  </si>
  <si>
    <t>02204824</t>
  </si>
  <si>
    <t>SEVEN UP PINK ZERO LATA 0.33L</t>
  </si>
  <si>
    <t>SEVEN-UP</t>
  </si>
  <si>
    <t>5601151961643</t>
  </si>
  <si>
    <t>02204760</t>
  </si>
  <si>
    <t>LIMA LIMAO ZERO 0.50L PET</t>
  </si>
  <si>
    <t>5601151961742</t>
  </si>
  <si>
    <t>02112833</t>
  </si>
  <si>
    <t>LIMA-LIMAO ZERO ACUC 1L PET</t>
  </si>
  <si>
    <t>5601151963913</t>
  </si>
  <si>
    <t>02204782</t>
  </si>
  <si>
    <t>5601151961704</t>
  </si>
  <si>
    <t>02112822</t>
  </si>
  <si>
    <t>LIMA-LIMAO 1L</t>
  </si>
  <si>
    <t>5601151963937</t>
  </si>
  <si>
    <t>02204771</t>
  </si>
  <si>
    <t>5601151961711</t>
  </si>
  <si>
    <t>02155256</t>
  </si>
  <si>
    <t>SEVEN UP PINK ZERO 1L</t>
  </si>
  <si>
    <t>5601151962725</t>
  </si>
  <si>
    <t>02204835</t>
  </si>
  <si>
    <t>5601151961698</t>
  </si>
  <si>
    <t>02002603</t>
  </si>
  <si>
    <t>LIMA LIMAO ZERO ACUC 1.75L PET</t>
  </si>
  <si>
    <t>5601151974070</t>
  </si>
  <si>
    <t>02204756</t>
  </si>
  <si>
    <t>5601151961728</t>
  </si>
  <si>
    <t>02204802</t>
  </si>
  <si>
    <t>1/2 PAL LIMA LIMAO ZERO 1.75L</t>
  </si>
  <si>
    <t>01799922</t>
  </si>
  <si>
    <t>LIMA LIMAO REGULAR 1.75L</t>
  </si>
  <si>
    <t>5601151974124</t>
  </si>
  <si>
    <t>02204734</t>
  </si>
  <si>
    <t>5601151961735</t>
  </si>
  <si>
    <t>02002583</t>
  </si>
  <si>
    <t>LIMA LIMAO ZERO AC LTA 6X0.33L</t>
  </si>
  <si>
    <t>5601151976449</t>
  </si>
  <si>
    <t>02204723</t>
  </si>
  <si>
    <t>LIMA-LIMAO LATA 6X0.33L</t>
  </si>
  <si>
    <t>5601151961599</t>
  </si>
  <si>
    <t>02204745</t>
  </si>
  <si>
    <t>5601151961605</t>
  </si>
  <si>
    <t>00264270</t>
  </si>
  <si>
    <t>5601045107003</t>
  </si>
  <si>
    <t>02205342</t>
  </si>
  <si>
    <t>LIMA-LIMAO SPRITE 1L</t>
  </si>
  <si>
    <t>SPRITE</t>
  </si>
  <si>
    <t>5000112686586</t>
  </si>
  <si>
    <t>01797751</t>
  </si>
  <si>
    <t>5449000205544</t>
  </si>
  <si>
    <t>02205353</t>
  </si>
  <si>
    <t>LIMA-LIMAO SPRITE ZERO 1.5L</t>
  </si>
  <si>
    <t>5000112686135</t>
  </si>
  <si>
    <t>02214612</t>
  </si>
  <si>
    <t>SUB.LIMA-LIM SPRI ZER 1.5+0.5L</t>
  </si>
  <si>
    <t>5000112696417</t>
  </si>
  <si>
    <t>01871036</t>
  </si>
  <si>
    <t>5449000205551</t>
  </si>
  <si>
    <t>02205320</t>
  </si>
  <si>
    <t>5000112686258</t>
  </si>
  <si>
    <t>r20f30s05</t>
  </si>
  <si>
    <t>01334594</t>
  </si>
  <si>
    <t>TONIC PREMIUM INDIAN 0.50L</t>
  </si>
  <si>
    <t>FEVER-TREE</t>
  </si>
  <si>
    <t>5060108450263</t>
  </si>
  <si>
    <t>01334546</t>
  </si>
  <si>
    <t>TONIC PREMIUM INDIAN 4X0.20L</t>
  </si>
  <si>
    <t>5060108450010</t>
  </si>
  <si>
    <t>01334572</t>
  </si>
  <si>
    <t>TONIC PREMIUM MEDITERR.4X0.20L</t>
  </si>
  <si>
    <t>5060108450515</t>
  </si>
  <si>
    <t>02176184</t>
  </si>
  <si>
    <t>AGUA TONICA 1L</t>
  </si>
  <si>
    <t>5604260348176</t>
  </si>
  <si>
    <t>Viável alinhar?</t>
  </si>
  <si>
    <t>02002401</t>
  </si>
  <si>
    <t>AGUA TONICA LIMAO LATA 0.33L</t>
  </si>
  <si>
    <t>8414100362326</t>
  </si>
  <si>
    <t>02203711</t>
  </si>
  <si>
    <t>8414100381761</t>
  </si>
  <si>
    <t>02203733</t>
  </si>
  <si>
    <t>AGUA TON.PINK ZERO LATA 0.25L</t>
  </si>
  <si>
    <t>8414100382003</t>
  </si>
  <si>
    <t>02203691</t>
  </si>
  <si>
    <t>REF.C/GAS GINGER ALE LTA0.33L</t>
  </si>
  <si>
    <t>8414100381808</t>
  </si>
  <si>
    <t>02203621</t>
  </si>
  <si>
    <t>AGUA TONICA LATA 0.25LT</t>
  </si>
  <si>
    <t>8414100381662</t>
  </si>
  <si>
    <t>02203632</t>
  </si>
  <si>
    <t>AGUA TONICA ZERO LATA 0.25LT</t>
  </si>
  <si>
    <t>8414100382027</t>
  </si>
  <si>
    <t>01949735</t>
  </si>
  <si>
    <t>AGUA TONICA ORIGINAL 0.20L TP</t>
  </si>
  <si>
    <t>8414100339007</t>
  </si>
  <si>
    <t>01949761</t>
  </si>
  <si>
    <t>GINGER ALE  0.20L TP</t>
  </si>
  <si>
    <t>8414100362319</t>
  </si>
  <si>
    <t>01949750</t>
  </si>
  <si>
    <t>AGUA TONICA ZERO 0.20L TP</t>
  </si>
  <si>
    <t>8414100306245</t>
  </si>
  <si>
    <t>02002445</t>
  </si>
  <si>
    <t>P. MIXERS GINGER BEER 0.20L</t>
  </si>
  <si>
    <t>8414100387626</t>
  </si>
  <si>
    <t>01569430</t>
  </si>
  <si>
    <t>AGUA TONICA ZERO 1LT PET</t>
  </si>
  <si>
    <t>8414100301240</t>
  </si>
  <si>
    <t>01176644</t>
  </si>
  <si>
    <t>AGUA TONICA 1L PET</t>
  </si>
  <si>
    <t>8414100301141</t>
  </si>
  <si>
    <t>02203700</t>
  </si>
  <si>
    <t>AGUA TONICA LIMAO 1L PET</t>
  </si>
  <si>
    <t>8414100381792</t>
  </si>
  <si>
    <t>02203744</t>
  </si>
  <si>
    <t>AGUA TONICA PINK ZERO PET 1L</t>
  </si>
  <si>
    <t>8414100381785</t>
  </si>
  <si>
    <t>02203590</t>
  </si>
  <si>
    <t>8414100381631</t>
  </si>
  <si>
    <t>02203610</t>
  </si>
  <si>
    <t>8414100381655</t>
  </si>
  <si>
    <t>02203606</t>
  </si>
  <si>
    <t>GINGER ALE 1L PET</t>
  </si>
  <si>
    <t>8414100381778</t>
  </si>
  <si>
    <t>r20f30s06</t>
  </si>
  <si>
    <t>02067521</t>
  </si>
  <si>
    <t>NECTAR 100%FRUTA MACA 0.30L T</t>
  </si>
  <si>
    <t>5601151964842</t>
  </si>
  <si>
    <t>02067532</t>
  </si>
  <si>
    <t>NECT.100%FRUT LARANJ NFC 0.30L</t>
  </si>
  <si>
    <t>5601151964217</t>
  </si>
  <si>
    <t>01930144</t>
  </si>
  <si>
    <t>NECTAR 100%FRUTA MACA 1L</t>
  </si>
  <si>
    <t>5601151734452</t>
  </si>
  <si>
    <t>01930166</t>
  </si>
  <si>
    <t>NECTAR 100%FRUTA MULTIFRUTO 1L</t>
  </si>
  <si>
    <t>5601151969656</t>
  </si>
  <si>
    <t>02078185</t>
  </si>
  <si>
    <t>NECTAR 100% FRUTA MANGA 1L</t>
  </si>
  <si>
    <t>5601151964514</t>
  </si>
  <si>
    <t>02153423</t>
  </si>
  <si>
    <t>NECTAR 100% FRUTA PESSEGO 1L</t>
  </si>
  <si>
    <t>5601151963180</t>
  </si>
  <si>
    <t>01930076</t>
  </si>
  <si>
    <t>NECT.100%FRUT LAR NFC 3X0.2L T</t>
  </si>
  <si>
    <t>5601151964231</t>
  </si>
  <si>
    <t>01930080</t>
  </si>
  <si>
    <t>NECT.100%FRUT MACA3X0.2L TETRA</t>
  </si>
  <si>
    <t>5601151969564</t>
  </si>
  <si>
    <t>01930133</t>
  </si>
  <si>
    <t>NECTAR 100%FRUTA LARANJA 1L</t>
  </si>
  <si>
    <t>5601151543405</t>
  </si>
  <si>
    <t>00931335</t>
  </si>
  <si>
    <t>SUMO 100% MACA 3X0.2L BRICK</t>
  </si>
  <si>
    <t>5604260303120</t>
  </si>
  <si>
    <t>00931440</t>
  </si>
  <si>
    <t>SUMO 100% PESS/UVA 3X0.2L BRIC</t>
  </si>
  <si>
    <t>5604260273270</t>
  </si>
  <si>
    <t>01343471</t>
  </si>
  <si>
    <t>SUMO 100% MACA 1.5L</t>
  </si>
  <si>
    <t>5604260276622</t>
  </si>
  <si>
    <t>00931361</t>
  </si>
  <si>
    <t>SUMO 100% LARANJA 3X0.2L BRICK</t>
  </si>
  <si>
    <t>5604260273263</t>
  </si>
  <si>
    <t>01787825</t>
  </si>
  <si>
    <t>SUMO 100% PESS/UVA 1.5L</t>
  </si>
  <si>
    <t>5604260302017</t>
  </si>
  <si>
    <t>01343493</t>
  </si>
  <si>
    <t>SUMO 100% TUTTI-FRUTTI 1.5L</t>
  </si>
  <si>
    <t>5604260276639</t>
  </si>
  <si>
    <t>01343456</t>
  </si>
  <si>
    <t>SUMO 100% LARANJA 1.5L</t>
  </si>
  <si>
    <t>5604260276615</t>
  </si>
  <si>
    <t>r20f30s07</t>
  </si>
  <si>
    <t>01629980</t>
  </si>
  <si>
    <t>NECTAR INF.8 FRUTOS 3X200ML</t>
  </si>
  <si>
    <t>BONGO</t>
  </si>
  <si>
    <t>5601151123355</t>
  </si>
  <si>
    <t>01630003</t>
  </si>
  <si>
    <t>NECT.INF.TUM TUM MANGA 3X200ML</t>
  </si>
  <si>
    <t>5601151978245</t>
  </si>
  <si>
    <t>01630036</t>
  </si>
  <si>
    <t>NECTAR INF.8 FRUTOS 1L</t>
  </si>
  <si>
    <t>5601151123362</t>
  </si>
  <si>
    <t>01630051</t>
  </si>
  <si>
    <t>NECT.INF.TUM TUM MANGA 1L</t>
  </si>
  <si>
    <t>5601151977774</t>
  </si>
  <si>
    <t>02156474</t>
  </si>
  <si>
    <t>NECTAR INF.BAN/MOR.3X200ML</t>
  </si>
  <si>
    <t>5601151962947</t>
  </si>
  <si>
    <t>02156485</t>
  </si>
  <si>
    <t>NECTAR INF.BAN/MOR.1L</t>
  </si>
  <si>
    <t>5601151962954</t>
  </si>
  <si>
    <t>01630062</t>
  </si>
  <si>
    <t>NECTAR INF.8 FRUTOS 6X200ML</t>
  </si>
  <si>
    <t>5601151979303</t>
  </si>
  <si>
    <t>02067486</t>
  </si>
  <si>
    <t>NECTAR CLASSICO PERA 0.30L</t>
  </si>
  <si>
    <t>5601151964798</t>
  </si>
  <si>
    <t>02067490</t>
  </si>
  <si>
    <t>NECTAR CLASSICO PESSEGO 0.30L</t>
  </si>
  <si>
    <t>5601151964804</t>
  </si>
  <si>
    <t>02067506</t>
  </si>
  <si>
    <t>NECTAR CL.TUTTI-FRUTTI 0.30L</t>
  </si>
  <si>
    <t>5601151964811</t>
  </si>
  <si>
    <t>02067510</t>
  </si>
  <si>
    <t>NECTAR ORIG.MANGA MAGD 0.30L</t>
  </si>
  <si>
    <t>5601151964835</t>
  </si>
  <si>
    <t>02153381</t>
  </si>
  <si>
    <t>NECTAR ORIG.LARANJ.ALG.0.30L</t>
  </si>
  <si>
    <t>5601151964828</t>
  </si>
  <si>
    <t>02153392</t>
  </si>
  <si>
    <t>NECTAR CLASSICO MARAC.0.30L</t>
  </si>
  <si>
    <t>5601151964781</t>
  </si>
  <si>
    <t>02153412</t>
  </si>
  <si>
    <t>NECTAR ORIG.GOIAB BRASIL 0.30L</t>
  </si>
  <si>
    <t>5601151963258</t>
  </si>
  <si>
    <t>02022642</t>
  </si>
  <si>
    <t>COMPAL FAM.FRUT.POMAR 1L</t>
  </si>
  <si>
    <t>5601151966228</t>
  </si>
  <si>
    <t>02022653</t>
  </si>
  <si>
    <t>COMPAL FAM.MANG/MAR/LIM 1L</t>
  </si>
  <si>
    <t>5601151966235</t>
  </si>
  <si>
    <t>02153456</t>
  </si>
  <si>
    <t>COMPAL FAMILIA FRUT.TROP.1L</t>
  </si>
  <si>
    <t>5601151963166</t>
  </si>
  <si>
    <t>00004012</t>
  </si>
  <si>
    <t>NECTAR CLASSICO TUTTI-FRUTI 1L</t>
  </si>
  <si>
    <t>5601151333457</t>
  </si>
  <si>
    <t>00004056</t>
  </si>
  <si>
    <t>NECTAR CLASSICO PESSEGO 1L</t>
  </si>
  <si>
    <t>5601151543313</t>
  </si>
  <si>
    <t>00306103</t>
  </si>
  <si>
    <t>NECTAR CLASSICO MANGA 1L</t>
  </si>
  <si>
    <t>5601151533451</t>
  </si>
  <si>
    <t>01995130</t>
  </si>
  <si>
    <t>NECTAR CLASSICO MACA 1L</t>
  </si>
  <si>
    <t>5601151966518</t>
  </si>
  <si>
    <t>02022664</t>
  </si>
  <si>
    <t>COMPAL FAM.LARANJ&amp;TANGER 1L</t>
  </si>
  <si>
    <t>5601151966242</t>
  </si>
  <si>
    <t>00004045</t>
  </si>
  <si>
    <t>NECTAR CLASSICO PERA 1L</t>
  </si>
  <si>
    <t>5601151543306</t>
  </si>
  <si>
    <t>00838630</t>
  </si>
  <si>
    <t>NECTAR CLASSICO ANANAS 1L</t>
  </si>
  <si>
    <t>5601151313305</t>
  </si>
  <si>
    <t>00911910</t>
  </si>
  <si>
    <t>NECTAR CLASSICO LARANJA 1L</t>
  </si>
  <si>
    <t>5601151122204</t>
  </si>
  <si>
    <t>01762083</t>
  </si>
  <si>
    <t>NECTAR CLASSICO FR.VERMELHOS1L</t>
  </si>
  <si>
    <t>5601151972984</t>
  </si>
  <si>
    <t>01995104</t>
  </si>
  <si>
    <t>NECTAR CLASSICO ALPERCE 1L</t>
  </si>
  <si>
    <t>5601151543320</t>
  </si>
  <si>
    <t>00546172</t>
  </si>
  <si>
    <t>NECTAR CL.PESSEG 3X0.20L TETRA</t>
  </si>
  <si>
    <t>5601151540909</t>
  </si>
  <si>
    <t>00546194</t>
  </si>
  <si>
    <t>NECT.CL.TUTI-FRUT 3X0.20L TETR</t>
  </si>
  <si>
    <t>5601151540817</t>
  </si>
  <si>
    <t>00546214</t>
  </si>
  <si>
    <t>NECTAR CL.ALPERC 3X0.20L TETRA</t>
  </si>
  <si>
    <t>5601151540879</t>
  </si>
  <si>
    <t>01304240</t>
  </si>
  <si>
    <t>NECTAR CL.MANGA MAGD 1L</t>
  </si>
  <si>
    <t>5601151978986</t>
  </si>
  <si>
    <t>02153401</t>
  </si>
  <si>
    <t>NECTAR ORIG.GOIABA BRASIL 1L</t>
  </si>
  <si>
    <t>5601151968864</t>
  </si>
  <si>
    <t>00546161</t>
  </si>
  <si>
    <t>NECTAR CL.ANANAS 3X0.20L TETRA</t>
  </si>
  <si>
    <t>5601151540831</t>
  </si>
  <si>
    <t>00911906</t>
  </si>
  <si>
    <t>NECTAR CL. PERA 3X0.20L TETRA</t>
  </si>
  <si>
    <t>5601151540886</t>
  </si>
  <si>
    <t>02078196</t>
  </si>
  <si>
    <t>NECTAR CLAS.MARACUJA 3X0.2L</t>
  </si>
  <si>
    <t>5601151964576</t>
  </si>
  <si>
    <t>02153370</t>
  </si>
  <si>
    <t>NECTAR ORIG.LARANJ.ALG.3X0.2L</t>
  </si>
  <si>
    <t>5601151976753</t>
  </si>
  <si>
    <t>01358841</t>
  </si>
  <si>
    <t>NECTAR CLASSICO MARACUJA 1L</t>
  </si>
  <si>
    <t>5601151543450</t>
  </si>
  <si>
    <t>01549075</t>
  </si>
  <si>
    <t>NECTAR LARANJA DO ALGARVE 1L</t>
  </si>
  <si>
    <t>5601151981245</t>
  </si>
  <si>
    <t>01882191</t>
  </si>
  <si>
    <t>NECT.CL.TUTI-FRUT 6X0.20L TETR</t>
  </si>
  <si>
    <t>5601151979310</t>
  </si>
  <si>
    <t>00188915</t>
  </si>
  <si>
    <t>NECTAR LARANJA 2L TETRA</t>
  </si>
  <si>
    <t>3250390051138</t>
  </si>
  <si>
    <t>00930630</t>
  </si>
  <si>
    <t>NECTAR PESSEGO 3X0.20L BRICK</t>
  </si>
  <si>
    <t>5604260273287</t>
  </si>
  <si>
    <t>00930832</t>
  </si>
  <si>
    <t>NECTAR PERA 3X0.20L BRICK</t>
  </si>
  <si>
    <t>5604260273300</t>
  </si>
  <si>
    <t>00930786</t>
  </si>
  <si>
    <t>NECTAR TUTTIFRUTI 3X0.20L BRIC</t>
  </si>
  <si>
    <t>5604260273294</t>
  </si>
  <si>
    <t>00930503</t>
  </si>
  <si>
    <t>NECTAR PESSEGO 1L PRISMA</t>
  </si>
  <si>
    <t>5604260193516</t>
  </si>
  <si>
    <t>00931006</t>
  </si>
  <si>
    <t>NECTAR ANANAS 3X0.20L BRICK</t>
  </si>
  <si>
    <t>5604260273324</t>
  </si>
  <si>
    <t>00930944</t>
  </si>
  <si>
    <t>NECTAR MANGA 3X0.20L BRICK</t>
  </si>
  <si>
    <t>5604260273317</t>
  </si>
  <si>
    <t>01229351</t>
  </si>
  <si>
    <t>NECTAR F.VERMEL 3X0.20L BRICK</t>
  </si>
  <si>
    <t>5604260267187</t>
  </si>
  <si>
    <t>00930742</t>
  </si>
  <si>
    <t>NECTAR PERA 1L PRISMA</t>
  </si>
  <si>
    <t>5604260193554</t>
  </si>
  <si>
    <t>00930900</t>
  </si>
  <si>
    <t>NECTAR MANGA 1L PRISMA</t>
  </si>
  <si>
    <t>5604260193615</t>
  </si>
  <si>
    <t>00930865</t>
  </si>
  <si>
    <t>NECTAR TUTTIFRUTI 1L PRISMA</t>
  </si>
  <si>
    <t>5604260193585</t>
  </si>
  <si>
    <t>01787836</t>
  </si>
  <si>
    <t>NECTAR MAR.MAC.MANG 1L PRISMA</t>
  </si>
  <si>
    <t>5604260302055</t>
  </si>
  <si>
    <t>00930970</t>
  </si>
  <si>
    <t>NECTAR ANANAS 1L PRISMA</t>
  </si>
  <si>
    <t>5604260193646</t>
  </si>
  <si>
    <t>00931010</t>
  </si>
  <si>
    <t>NECTAR GOIABA 1L PRISMA</t>
  </si>
  <si>
    <t>5604260193660</t>
  </si>
  <si>
    <t>01229362</t>
  </si>
  <si>
    <t>NECTAR F.VERMELHOS 1L PRISMA</t>
  </si>
  <si>
    <t>5604260267200</t>
  </si>
  <si>
    <t>r20f30s08</t>
  </si>
  <si>
    <t>02161725</t>
  </si>
  <si>
    <t>ICE TEA PESSEGO 1.5L PET</t>
  </si>
  <si>
    <t>FUZE TEA</t>
  </si>
  <si>
    <t>5449000330048</t>
  </si>
  <si>
    <t>02205114</t>
  </si>
  <si>
    <t>ICE TEA PESSEG&amp;HIBISC 1.5L PET</t>
  </si>
  <si>
    <t>5000112690378</t>
  </si>
  <si>
    <t>02205094</t>
  </si>
  <si>
    <t>ICE TEA MANGA/ANA 1.5L PET</t>
  </si>
  <si>
    <t>5000112689297</t>
  </si>
  <si>
    <t>02205103</t>
  </si>
  <si>
    <t>ICE TEA LIMAO 1.5L PET</t>
  </si>
  <si>
    <t>5000112689242</t>
  </si>
  <si>
    <t>02155451</t>
  </si>
  <si>
    <t>ICE TEA PESSEGO 0.5L PET</t>
  </si>
  <si>
    <t>8711327580992</t>
  </si>
  <si>
    <t>02203935</t>
  </si>
  <si>
    <t>ICE TEA MANGA 0.5L PET</t>
  </si>
  <si>
    <t>8711327688322</t>
  </si>
  <si>
    <t>02204012</t>
  </si>
  <si>
    <t>CHA VERDE HORTELA LIMA 1L</t>
  </si>
  <si>
    <t>8711327690332</t>
  </si>
  <si>
    <t>Alinhar CNT</t>
  </si>
  <si>
    <t>02203882</t>
  </si>
  <si>
    <t>CHA VERDE CITRUS 1L PET</t>
  </si>
  <si>
    <t>8711327688643</t>
  </si>
  <si>
    <t>01357634</t>
  </si>
  <si>
    <t>ICE TEA PESSEGO 3X0.20L</t>
  </si>
  <si>
    <t>8711327583474</t>
  </si>
  <si>
    <t>01357612</t>
  </si>
  <si>
    <t>ICE TEA LIMAO 3X0.20L</t>
  </si>
  <si>
    <t>8711327583436</t>
  </si>
  <si>
    <t>01357623</t>
  </si>
  <si>
    <t>ICE TEA MANGA 3X0.20L</t>
  </si>
  <si>
    <t>8711327631403</t>
  </si>
  <si>
    <t>02189530</t>
  </si>
  <si>
    <t>ICE TEA PESSEG ZERO ACUC3X0.2L</t>
  </si>
  <si>
    <t>8711327488380</t>
  </si>
  <si>
    <t>00191085</t>
  </si>
  <si>
    <t>ICE TEA PESSEGO 1L TETRA</t>
  </si>
  <si>
    <t>8711327583122</t>
  </si>
  <si>
    <t>00062495</t>
  </si>
  <si>
    <t>ICE TEA LIMAO 1L TETRA</t>
  </si>
  <si>
    <t>8711327583092</t>
  </si>
  <si>
    <t>00259002</t>
  </si>
  <si>
    <t>ICE TEA MANGA 1L TETRA</t>
  </si>
  <si>
    <t>8711327631984</t>
  </si>
  <si>
    <t>00878772</t>
  </si>
  <si>
    <t>ICE TEA PESSEGO 2L PET</t>
  </si>
  <si>
    <t>8711327587205</t>
  </si>
  <si>
    <t>02155473</t>
  </si>
  <si>
    <t>ICE TEA FRAMBOESA 2L PET</t>
  </si>
  <si>
    <t>8711327683525</t>
  </si>
  <si>
    <t>02203871</t>
  </si>
  <si>
    <t>ICE TEA LIMAO S/ACUCAR PET 2L</t>
  </si>
  <si>
    <t>8711327688858</t>
  </si>
  <si>
    <t>02203893</t>
  </si>
  <si>
    <t>ICE TEA MANGA S/ACUCAR PET 2L</t>
  </si>
  <si>
    <t>8711327688438</t>
  </si>
  <si>
    <t>02203860</t>
  </si>
  <si>
    <t>ICE TEA PESSEGO S/ACUCAR 2L</t>
  </si>
  <si>
    <t>8711327690110</t>
  </si>
  <si>
    <t>02203961</t>
  </si>
  <si>
    <t>8711327688667</t>
  </si>
  <si>
    <t>02203950</t>
  </si>
  <si>
    <t>ICE TEA MANGA 2L PET</t>
  </si>
  <si>
    <t>8711327690318</t>
  </si>
  <si>
    <t>02203972</t>
  </si>
  <si>
    <t>ICE TEA LIMAO 2L PET</t>
  </si>
  <si>
    <t>8711327689589</t>
  </si>
  <si>
    <t>02203946</t>
  </si>
  <si>
    <t>8711327689572</t>
  </si>
  <si>
    <t>02204060</t>
  </si>
  <si>
    <t>ICE TEA LARANJ/MANGA PET 2L</t>
  </si>
  <si>
    <t>8711327692497</t>
  </si>
  <si>
    <t>01798280</t>
  </si>
  <si>
    <t>8717163836835</t>
  </si>
  <si>
    <t>01811752</t>
  </si>
  <si>
    <t>8711327407121</t>
  </si>
  <si>
    <t>01357645</t>
  </si>
  <si>
    <t>ICE TEA LIMAO 6X0.25L LATA</t>
  </si>
  <si>
    <t>8711327581357</t>
  </si>
  <si>
    <t>01357660</t>
  </si>
  <si>
    <t>ICE TEA PESSEGO 6X0.25L LATA</t>
  </si>
  <si>
    <t>8711327581395</t>
  </si>
  <si>
    <t>02204001</t>
  </si>
  <si>
    <t>8711327689084</t>
  </si>
  <si>
    <t>02203902</t>
  </si>
  <si>
    <t>ICE TEA FRAMBOESA 6X25CL LATA</t>
  </si>
  <si>
    <t>8711327689268</t>
  </si>
  <si>
    <t>02207976</t>
  </si>
  <si>
    <t>ICE TEA LIMAO 0.5L PET</t>
  </si>
  <si>
    <t>5604260349517</t>
  </si>
  <si>
    <t>02207965</t>
  </si>
  <si>
    <t>ICE TEA ZERO PESSEGO 2L</t>
  </si>
  <si>
    <t>5604260349593</t>
  </si>
  <si>
    <t>01829346</t>
  </si>
  <si>
    <t>ICE TEA LIMAO ZERO 1.5L</t>
  </si>
  <si>
    <t>5604260302277</t>
  </si>
  <si>
    <t>01819806</t>
  </si>
  <si>
    <t>ICE TEA PESSEGO ZERO 1.5L</t>
  </si>
  <si>
    <t>5604260345243</t>
  </si>
  <si>
    <t>01829335</t>
  </si>
  <si>
    <t>ICE TEA MANGA ZERO 1.5L</t>
  </si>
  <si>
    <t>5604260345229</t>
  </si>
  <si>
    <t>01200896</t>
  </si>
  <si>
    <t>ICE TEA PESSEGO 1.5L TETRA</t>
  </si>
  <si>
    <t>5604260345236</t>
  </si>
  <si>
    <t>01957591</t>
  </si>
  <si>
    <t>BOX ICE TEA PESSEGO 1.5LTETRA</t>
  </si>
  <si>
    <t>01232330</t>
  </si>
  <si>
    <t>ICE TEA LIMAO 6X0.20L</t>
  </si>
  <si>
    <t>5604260345335</t>
  </si>
  <si>
    <t>02130133</t>
  </si>
  <si>
    <t>ICED TEA ZERO LIMAO B.6X200ML</t>
  </si>
  <si>
    <t>5604260345458</t>
  </si>
  <si>
    <t>02130144</t>
  </si>
  <si>
    <t>ICED TEA ZERO PESSG 6X200ML</t>
  </si>
  <si>
    <t>5604260345465</t>
  </si>
  <si>
    <t>01232352</t>
  </si>
  <si>
    <t>ICE TEA PESSEGO 6X0.20L</t>
  </si>
  <si>
    <t>5604260345434</t>
  </si>
  <si>
    <t>01334434</t>
  </si>
  <si>
    <t>TISANA CHA VDE/LIM.LIGHT 1.5L</t>
  </si>
  <si>
    <t>5603722513879</t>
  </si>
  <si>
    <t>02203496</t>
  </si>
  <si>
    <t>5603722525407</t>
  </si>
  <si>
    <t>01991032</t>
  </si>
  <si>
    <t>5604260329670</t>
  </si>
  <si>
    <t>02067576</t>
  </si>
  <si>
    <t>ICE TEA ZERO MANGA 2L</t>
  </si>
  <si>
    <t>5604260333721</t>
  </si>
  <si>
    <t>02067591</t>
  </si>
  <si>
    <t>ICE TEA ZERO LIMAO 2L</t>
  </si>
  <si>
    <t>5604260333738</t>
  </si>
  <si>
    <t>01200885</t>
  </si>
  <si>
    <t>ICE TEA MANGA 1.5L TETRA</t>
  </si>
  <si>
    <t>5604260327096</t>
  </si>
  <si>
    <t>01200931</t>
  </si>
  <si>
    <t>ICE TEA LIMAO 1.5L TETRA</t>
  </si>
  <si>
    <t>5604260327119</t>
  </si>
  <si>
    <t>01238676</t>
  </si>
  <si>
    <t>5604260302314</t>
  </si>
  <si>
    <t>01990641</t>
  </si>
  <si>
    <t>BOX ICE TEA MANGA 2L</t>
  </si>
  <si>
    <t>02130155</t>
  </si>
  <si>
    <t>ICED TEA ZERO MANGA B.6X200ML</t>
  </si>
  <si>
    <t>5604260339297</t>
  </si>
  <si>
    <t>r20f30s09</t>
  </si>
  <si>
    <t>00752202</t>
  </si>
  <si>
    <t>REFRESCO PO LAR/MORANGO 40G</t>
  </si>
  <si>
    <t>5604260251346</t>
  </si>
  <si>
    <t>00753124</t>
  </si>
  <si>
    <t>REFRESCO PO LARANJA 40G</t>
  </si>
  <si>
    <t>5604260251353</t>
  </si>
  <si>
    <t>00753295</t>
  </si>
  <si>
    <t>REFRESCO PO MANGA 40G</t>
  </si>
  <si>
    <t>5604260251384</t>
  </si>
  <si>
    <t>00753172</t>
  </si>
  <si>
    <t>REFRESCO PO ANANAS 40G</t>
  </si>
  <si>
    <t>5604260251377</t>
  </si>
  <si>
    <t>r20f30s10</t>
  </si>
  <si>
    <t>00793393</t>
  </si>
  <si>
    <t>XAROPE GROSELHA 1L</t>
  </si>
  <si>
    <t>5603076016019</t>
  </si>
  <si>
    <t>01307796</t>
  </si>
  <si>
    <t>XAPORE GROSELHA 1L</t>
  </si>
  <si>
    <t>ALBERGARIA</t>
  </si>
  <si>
    <t>5601245250011</t>
  </si>
  <si>
    <t>00758313</t>
  </si>
  <si>
    <t>CONCENTRADO LARANJ/MARAC 0.74L</t>
  </si>
  <si>
    <t>GUD</t>
  </si>
  <si>
    <t>5601045080801</t>
  </si>
  <si>
    <t>00758324</t>
  </si>
  <si>
    <t>CONCENTRADO LARANJA 0.74L</t>
  </si>
  <si>
    <t>5601045080009</t>
  </si>
  <si>
    <t>01541085</t>
  </si>
  <si>
    <t>CONCENTRADO LARANJA 700ML</t>
  </si>
  <si>
    <t>SUNQUICK</t>
  </si>
  <si>
    <t>5775345121578</t>
  </si>
  <si>
    <t>01541096</t>
  </si>
  <si>
    <t>CONCENTRADO F. TROPICAIS 700ML</t>
  </si>
  <si>
    <t>5775345121585</t>
  </si>
  <si>
    <t>02005586</t>
  </si>
  <si>
    <t>CONCENTRADO MARACUJA MIX 700ML</t>
  </si>
  <si>
    <t>5775345205384</t>
  </si>
  <si>
    <t>r20f30s11</t>
  </si>
  <si>
    <t>01254720</t>
  </si>
  <si>
    <t>BURN LATA 0.25L</t>
  </si>
  <si>
    <t>BURN</t>
  </si>
  <si>
    <t>5060466513501</t>
  </si>
  <si>
    <t>01300695</t>
  </si>
  <si>
    <t>BURN LATA 0.5L</t>
  </si>
  <si>
    <t>5060466513389</t>
  </si>
  <si>
    <t>02205083</t>
  </si>
  <si>
    <t>5061013966931</t>
  </si>
  <si>
    <t>02204093</t>
  </si>
  <si>
    <t>BEB.ENERG. HELL 250ML</t>
  </si>
  <si>
    <t>HELL</t>
  </si>
  <si>
    <t>5999571058181</t>
  </si>
  <si>
    <t>01106240</t>
  </si>
  <si>
    <t>MONSTER ENERGY RIPPER 0.5L</t>
  </si>
  <si>
    <t>MONSTER</t>
  </si>
  <si>
    <t>5060166690427</t>
  </si>
  <si>
    <t>01106405</t>
  </si>
  <si>
    <t>MONSTER ENERGY A-ZERO 0.5L</t>
  </si>
  <si>
    <t>5060335632272</t>
  </si>
  <si>
    <t>01816274</t>
  </si>
  <si>
    <t>MONSTER ULTRA PARADISE 0.50L</t>
  </si>
  <si>
    <t>5060639127375</t>
  </si>
  <si>
    <t>01878025</t>
  </si>
  <si>
    <t>MONSTER MONARCH 0.50L</t>
  </si>
  <si>
    <t>5060751213550</t>
  </si>
  <si>
    <t>01881906</t>
  </si>
  <si>
    <t>MONSTER ULTRA FIESTA 0.50L</t>
  </si>
  <si>
    <t>5060751213512</t>
  </si>
  <si>
    <t>02069216</t>
  </si>
  <si>
    <t>MONSTER ENER.GREEN ZERO 0.5L</t>
  </si>
  <si>
    <t>5060947549487</t>
  </si>
  <si>
    <t>02168286</t>
  </si>
  <si>
    <t>MONSTER FULL THROTTLE ZER 0.5L</t>
  </si>
  <si>
    <t>5060896625669</t>
  </si>
  <si>
    <t>02178243</t>
  </si>
  <si>
    <t>MONSTER LANDO NORRIS 0.5L</t>
  </si>
  <si>
    <t>5056784907610</t>
  </si>
  <si>
    <t>02205173</t>
  </si>
  <si>
    <t>5056784918043</t>
  </si>
  <si>
    <t>02205195</t>
  </si>
  <si>
    <t>5056784917862</t>
  </si>
  <si>
    <t>02205263</t>
  </si>
  <si>
    <t>5056784917169</t>
  </si>
  <si>
    <t>02205140</t>
  </si>
  <si>
    <t>MONSTER ULTRA WHITE LATA 0.5L</t>
  </si>
  <si>
    <t>5056784916629</t>
  </si>
  <si>
    <t>02205162</t>
  </si>
  <si>
    <t>MONSTER MANGO LOCO 0.5L</t>
  </si>
  <si>
    <t>5056784916568</t>
  </si>
  <si>
    <t>02205226</t>
  </si>
  <si>
    <t>5056784917138</t>
  </si>
  <si>
    <t>02205252</t>
  </si>
  <si>
    <t>MONSTER RIO PUNCH 0.5L</t>
  </si>
  <si>
    <t>5056784918135</t>
  </si>
  <si>
    <t>02205151</t>
  </si>
  <si>
    <t>5056784920855</t>
  </si>
  <si>
    <t>02205184</t>
  </si>
  <si>
    <t>5056784918166</t>
  </si>
  <si>
    <t>02205136</t>
  </si>
  <si>
    <t>MONSTER ENERGY GREEN 0.5L</t>
  </si>
  <si>
    <t>5056784916599</t>
  </si>
  <si>
    <t>02205274</t>
  </si>
  <si>
    <t>MONSTER REHAB PEACH 0.5L</t>
  </si>
  <si>
    <t>5056784918319</t>
  </si>
  <si>
    <t>00411324</t>
  </si>
  <si>
    <t>RED BULL SUGARFREE 0.25L</t>
  </si>
  <si>
    <t>RED BULL</t>
  </si>
  <si>
    <t>0000090162800</t>
  </si>
  <si>
    <t>01507425</t>
  </si>
  <si>
    <t>RED BULL RED EDITION 0.25L</t>
  </si>
  <si>
    <t>9002490249922</t>
  </si>
  <si>
    <t>01507436</t>
  </si>
  <si>
    <t>RED BULL TRPICAL EDITION 0.25L</t>
  </si>
  <si>
    <t>9002490228859</t>
  </si>
  <si>
    <t>01717364</t>
  </si>
  <si>
    <t>RED BULL ACAI EDITION 0.25L</t>
  </si>
  <si>
    <t>9002490251901</t>
  </si>
  <si>
    <t>01961990</t>
  </si>
  <si>
    <t>RED BULL WINTER EDITION 250ML</t>
  </si>
  <si>
    <t>9002490285524</t>
  </si>
  <si>
    <t>02203011</t>
  </si>
  <si>
    <t>RED BULL 0.25L</t>
  </si>
  <si>
    <t>9002490289645</t>
  </si>
  <si>
    <t>OK (desvio Lidl)</t>
  </si>
  <si>
    <t>02203044</t>
  </si>
  <si>
    <t>9002490289560</t>
  </si>
  <si>
    <t>02203033</t>
  </si>
  <si>
    <t>9002490288822</t>
  </si>
  <si>
    <t>02203081</t>
  </si>
  <si>
    <t>RED BULL ZERO 250ML</t>
  </si>
  <si>
    <t>9002490288815</t>
  </si>
  <si>
    <t>02203066</t>
  </si>
  <si>
    <t>9002490289362</t>
  </si>
  <si>
    <t>02203055</t>
  </si>
  <si>
    <t>9002490289034</t>
  </si>
  <si>
    <t>00826050</t>
  </si>
  <si>
    <t>RED BULL 0.355L</t>
  </si>
  <si>
    <t>0000090376054</t>
  </si>
  <si>
    <t>02203022</t>
  </si>
  <si>
    <t>9002490288808</t>
  </si>
  <si>
    <t>02204385</t>
  </si>
  <si>
    <t>RED BULL 4X0.25L</t>
  </si>
  <si>
    <t>9002490290931</t>
  </si>
  <si>
    <t>r20f30s13</t>
  </si>
  <si>
    <t>00392950</t>
  </si>
  <si>
    <t>ESPUMANTE P/CRIANCAS 0.75L</t>
  </si>
  <si>
    <t>CHAMPOMY</t>
  </si>
  <si>
    <t>3256554023317</t>
  </si>
  <si>
    <t>r20f30s14</t>
  </si>
  <si>
    <t>02067543</t>
  </si>
  <si>
    <t>NECTAR VIT EQUIL MAN/LAR 0.30L</t>
  </si>
  <si>
    <t>5601151964873</t>
  </si>
  <si>
    <t>02067554</t>
  </si>
  <si>
    <t>NECTAR VIT EQUIL FR.VERM 0.30L</t>
  </si>
  <si>
    <t>5601151964866</t>
  </si>
  <si>
    <t>00254614</t>
  </si>
  <si>
    <t>NECTAR VIT EQUILIB MANG/LAR 1L</t>
  </si>
  <si>
    <t>5601151354452</t>
  </si>
  <si>
    <t>00283844</t>
  </si>
  <si>
    <t>NECTAR VIT EQUIL. LAR/MARAC 1L</t>
  </si>
  <si>
    <t>5601151653456</t>
  </si>
  <si>
    <t>01164180</t>
  </si>
  <si>
    <t>NECTR VITAL EQUIL MAN/MARAC 1L</t>
  </si>
  <si>
    <t>5601151981283</t>
  </si>
  <si>
    <t>00254910</t>
  </si>
  <si>
    <t>NECTAR VIT EQUI LAR/CEN/MAN 1L</t>
  </si>
  <si>
    <t>5601151043455</t>
  </si>
  <si>
    <t>00608055</t>
  </si>
  <si>
    <t>NECTAR VIT EQUI F.VERMELHS 1L</t>
  </si>
  <si>
    <t>5601151117101</t>
  </si>
  <si>
    <t>01138765</t>
  </si>
  <si>
    <t>NECTAR VITA EQ MAN/LAR 3X0.20L</t>
  </si>
  <si>
    <t>5601151983218</t>
  </si>
  <si>
    <t>01138811</t>
  </si>
  <si>
    <t>NECTAR VITA EQ FR.VERM 3X0.20L</t>
  </si>
  <si>
    <t>5601151983171</t>
  </si>
  <si>
    <t>01104515</t>
  </si>
  <si>
    <t>NECTAR VIT EQUILIB ANAN/COC 1L</t>
  </si>
  <si>
    <t>5601151136140</t>
  </si>
  <si>
    <t>00931065</t>
  </si>
  <si>
    <t>NECTAR LIGHT MNG/LAR. 1L PRISM</t>
  </si>
  <si>
    <t>5604260193684</t>
  </si>
  <si>
    <t>Viável ajustar ao Lidl?</t>
  </si>
  <si>
    <t>r20f30s15</t>
  </si>
  <si>
    <t>02205285</t>
  </si>
  <si>
    <t>POWERADE ORANGE BURST 0.5L</t>
  </si>
  <si>
    <t>POWERADE</t>
  </si>
  <si>
    <t>0000054033832</t>
  </si>
  <si>
    <t>02135864</t>
  </si>
  <si>
    <t>BEB.HIDRAT.FRAMB.AZ.500ML</t>
  </si>
  <si>
    <t>PRIME</t>
  </si>
  <si>
    <t>7649989242341</t>
  </si>
  <si>
    <t>OK Alinhado à media)</t>
  </si>
  <si>
    <t>02135875</t>
  </si>
  <si>
    <t>BEB.HIDRAT.ICE POP 500ML</t>
  </si>
  <si>
    <t>7649989242358</t>
  </si>
  <si>
    <t>r20f31s02</t>
  </si>
  <si>
    <t>01080996</t>
  </si>
  <si>
    <t>CRISTAL 1L TP</t>
  </si>
  <si>
    <t>5601164125001</t>
  </si>
  <si>
    <t>00170682</t>
  </si>
  <si>
    <t>CRISTAL 6X0.33L TP</t>
  </si>
  <si>
    <t>5601164124202</t>
  </si>
  <si>
    <t>01175250</t>
  </si>
  <si>
    <t>KINGSBRAU 1L TP</t>
  </si>
  <si>
    <t>KINGSBRAU</t>
  </si>
  <si>
    <t>5604260263851</t>
  </si>
  <si>
    <t>00987990</t>
  </si>
  <si>
    <t>KINGSBRAU 6X0.33L TP</t>
  </si>
  <si>
    <t>5604260061921</t>
  </si>
  <si>
    <t>Alinhado</t>
  </si>
  <si>
    <t>02066744</t>
  </si>
  <si>
    <t>CERVEJA KINGSBRAU 10X0.25L TP</t>
  </si>
  <si>
    <t>5604260272747</t>
  </si>
  <si>
    <t>01902514</t>
  </si>
  <si>
    <t>KINGSBRAU PANACHE 10X0.25L</t>
  </si>
  <si>
    <t>3250393073519</t>
  </si>
  <si>
    <t>OK (alinhado à média)</t>
  </si>
  <si>
    <t>02066733</t>
  </si>
  <si>
    <t>CERVEJA KINGSBRAU 24X0.25L TP</t>
  </si>
  <si>
    <t>5604260227570</t>
  </si>
  <si>
    <t>00191715</t>
  </si>
  <si>
    <t>SAGRES TP 1L</t>
  </si>
  <si>
    <t>SAGRES</t>
  </si>
  <si>
    <t>5601146000104</t>
  </si>
  <si>
    <t>01930732</t>
  </si>
  <si>
    <t>SAGRES 6X0.25L TP</t>
  </si>
  <si>
    <t>5601146700011</t>
  </si>
  <si>
    <t>02158746</t>
  </si>
  <si>
    <t>SAGRES SOL&amp;MAR 6X0.25L TP</t>
  </si>
  <si>
    <t>5601146090327</t>
  </si>
  <si>
    <t>02077274</t>
  </si>
  <si>
    <t>SAGRES 6X0.33L TP</t>
  </si>
  <si>
    <t>5601146000425</t>
  </si>
  <si>
    <t>01930710</t>
  </si>
  <si>
    <t>SAGRES 15X0.25L TP</t>
  </si>
  <si>
    <t>5601146570027</t>
  </si>
  <si>
    <t>01375825</t>
  </si>
  <si>
    <t>SAGRES 20X0.25L TP</t>
  </si>
  <si>
    <t>5601146703609</t>
  </si>
  <si>
    <t>01930721</t>
  </si>
  <si>
    <t>SAGRES 24X0.25L TP</t>
  </si>
  <si>
    <t>5601146700066</t>
  </si>
  <si>
    <t>01432343</t>
  </si>
  <si>
    <t>SAGRES 15X0.33L TP</t>
  </si>
  <si>
    <t>5601146703418</t>
  </si>
  <si>
    <t>01495165</t>
  </si>
  <si>
    <t>SAGRES 30X0.25L TP</t>
  </si>
  <si>
    <t>5601146703463</t>
  </si>
  <si>
    <t>00691083</t>
  </si>
  <si>
    <t>SUPER BOCK 1L TP</t>
  </si>
  <si>
    <t>SUPER BOCK</t>
  </si>
  <si>
    <t>5601164115606</t>
  </si>
  <si>
    <t>01725363</t>
  </si>
  <si>
    <t>SUPER BOCK 6X0.20L PACK ECO TP</t>
  </si>
  <si>
    <t>5601164111349</t>
  </si>
  <si>
    <t>01847563</t>
  </si>
  <si>
    <t>SUPER BOCK S/GLUTEN 6X0.33L TP</t>
  </si>
  <si>
    <t>5601164114579</t>
  </si>
  <si>
    <t>02108221</t>
  </si>
  <si>
    <t>SUPER BOCK 6X0.33L TP</t>
  </si>
  <si>
    <t>5601164114203</t>
  </si>
  <si>
    <t>01375814</t>
  </si>
  <si>
    <t>SUPER BOCK 15X0.20L TP</t>
  </si>
  <si>
    <t>5601164902282</t>
  </si>
  <si>
    <t>01995163</t>
  </si>
  <si>
    <t>SUPER BOCK 12X0.33L TP</t>
  </si>
  <si>
    <t>5601164906167</t>
  </si>
  <si>
    <t>01789842</t>
  </si>
  <si>
    <t>SUPER BOCK MINI 24X0.20L TP</t>
  </si>
  <si>
    <t>5601164902312</t>
  </si>
  <si>
    <t>01162040</t>
  </si>
  <si>
    <t>SUPER BOCK MINI 20X0.25L TP</t>
  </si>
  <si>
    <t>5601164902589</t>
  </si>
  <si>
    <t>02069163</t>
  </si>
  <si>
    <t>SUPER BOCK TP 35X20CL</t>
  </si>
  <si>
    <t>5601164906273</t>
  </si>
  <si>
    <t>01609263</t>
  </si>
  <si>
    <t>SUPER BOCK 30X0.25L TP</t>
  </si>
  <si>
    <t>5601164903722</t>
  </si>
  <si>
    <t>00926141</t>
  </si>
  <si>
    <t>SUPER BOCK 24X0.33L TP</t>
  </si>
  <si>
    <t>5601164902343</t>
  </si>
  <si>
    <t>5601164907539</t>
  </si>
  <si>
    <t>r20f31s03</t>
  </si>
  <si>
    <t>02192081</t>
  </si>
  <si>
    <t>CERVEJA BRASILEIRA LATA 0.35L</t>
  </si>
  <si>
    <t>ITAIPAVA</t>
  </si>
  <si>
    <t>7897395020101</t>
  </si>
  <si>
    <t>01214600</t>
  </si>
  <si>
    <t>KINGSBRAU LATA 0.50L</t>
  </si>
  <si>
    <t>5604260267682</t>
  </si>
  <si>
    <t>01333253</t>
  </si>
  <si>
    <t>SAGRES LATA 0.33L</t>
  </si>
  <si>
    <t>5601146000302</t>
  </si>
  <si>
    <t>02202765</t>
  </si>
  <si>
    <t>5601146790371</t>
  </si>
  <si>
    <t>02158750</t>
  </si>
  <si>
    <t>SAGRES SOL&amp;MAR LATA 0.33L</t>
  </si>
  <si>
    <t>5601146790319</t>
  </si>
  <si>
    <t>02202780</t>
  </si>
  <si>
    <t>5601146790388</t>
  </si>
  <si>
    <t>00004270</t>
  </si>
  <si>
    <t>SAGRES LATA 0.5L</t>
  </si>
  <si>
    <t>5601146000319</t>
  </si>
  <si>
    <t>02202754</t>
  </si>
  <si>
    <t>5601146700561</t>
  </si>
  <si>
    <t>02203325</t>
  </si>
  <si>
    <t>SUPER BOCK SKY LATA 0.33L</t>
  </si>
  <si>
    <t>5601164906846</t>
  </si>
  <si>
    <t>OK (EDPL ?)</t>
  </si>
  <si>
    <t>01702874</t>
  </si>
  <si>
    <t>SUPER BOCK LATA 0.33L</t>
  </si>
  <si>
    <t>5601164114708</t>
  </si>
  <si>
    <t>02203314</t>
  </si>
  <si>
    <t>5601164906723</t>
  </si>
  <si>
    <t>02203303</t>
  </si>
  <si>
    <t>SUPER BOCK LATA 0.5L</t>
  </si>
  <si>
    <t>5601164907492</t>
  </si>
  <si>
    <t>r20f31s04</t>
  </si>
  <si>
    <t>01798695</t>
  </si>
  <si>
    <t>HEINEKEN 0.0% LATA 0.33L</t>
  </si>
  <si>
    <t>HEINEKEN</t>
  </si>
  <si>
    <t>8712000310011</t>
  </si>
  <si>
    <t>02202631</t>
  </si>
  <si>
    <t>8411090310603</t>
  </si>
  <si>
    <t>01711593</t>
  </si>
  <si>
    <t>HEINEKEN 0.0% 6X0.25L</t>
  </si>
  <si>
    <t>8712000320003</t>
  </si>
  <si>
    <t>02202776</t>
  </si>
  <si>
    <t>SAGRES 0.0% LATA 0.33L</t>
  </si>
  <si>
    <t>5601146010219</t>
  </si>
  <si>
    <t>02202791</t>
  </si>
  <si>
    <t>SAGRES PRETA 0.0% LATA 0.33L</t>
  </si>
  <si>
    <t>5601146303014</t>
  </si>
  <si>
    <t>01930706</t>
  </si>
  <si>
    <t>SUPER BOCK 0.0% LATA 0.33L</t>
  </si>
  <si>
    <t>5601164905580</t>
  </si>
  <si>
    <t>02203336</t>
  </si>
  <si>
    <t>5601164907171</t>
  </si>
  <si>
    <t>01570155</t>
  </si>
  <si>
    <t>SUPER BOCK S/ ALCOOL 6X0.20L</t>
  </si>
  <si>
    <t>5601164905856</t>
  </si>
  <si>
    <t>00644224</t>
  </si>
  <si>
    <t>SUPER BOCK S/ALCOOL 6X0.33L TP</t>
  </si>
  <si>
    <t>5601164874206</t>
  </si>
  <si>
    <t>00644314</t>
  </si>
  <si>
    <t>S.BOCK S/ALCOOL PRT 6X0.33L TP</t>
  </si>
  <si>
    <t>5601164824478</t>
  </si>
  <si>
    <t>01935116</t>
  </si>
  <si>
    <t>SUPER BOCK 0.0% 6X0.33L</t>
  </si>
  <si>
    <t>5601164204232</t>
  </si>
  <si>
    <t>r20f31s05</t>
  </si>
  <si>
    <t>02202800</t>
  </si>
  <si>
    <t>SAGRES PRETA LATA 0.33L</t>
  </si>
  <si>
    <t>5601146100033</t>
  </si>
  <si>
    <t>01982574</t>
  </si>
  <si>
    <t>SAGRES PRETA TP 1L</t>
  </si>
  <si>
    <t>5601146100026</t>
  </si>
  <si>
    <t>01935004</t>
  </si>
  <si>
    <t>SAGRES PRETA 6X0.25L TP</t>
  </si>
  <si>
    <t>5601146000913</t>
  </si>
  <si>
    <t>01935015</t>
  </si>
  <si>
    <t>SAGRES MINI PRETA 10X0.25L TP</t>
  </si>
  <si>
    <t>5601146100903</t>
  </si>
  <si>
    <t>02203340</t>
  </si>
  <si>
    <t>SUPER BOCK STOUT LATA 0.50L</t>
  </si>
  <si>
    <t>5601164907157</t>
  </si>
  <si>
    <t>01495176</t>
  </si>
  <si>
    <t>SUPER BOCK STOUT 6X0.20L TP</t>
  </si>
  <si>
    <t>5601164401204</t>
  </si>
  <si>
    <t>00412272</t>
  </si>
  <si>
    <t>SUPER BOCK STOUT 6X0.33L TP</t>
  </si>
  <si>
    <t>5601164404205</t>
  </si>
  <si>
    <t>01828880</t>
  </si>
  <si>
    <t>SUPER BOCK STOUT 15X0.20L</t>
  </si>
  <si>
    <t>5601164904620</t>
  </si>
  <si>
    <t>r20f31s06</t>
  </si>
  <si>
    <t>01836392</t>
  </si>
  <si>
    <t>BENEDIKT WEISSBIER BRANC 50CL</t>
  </si>
  <si>
    <t>BENEDIKTIN</t>
  </si>
  <si>
    <t>4052197000017</t>
  </si>
  <si>
    <t>01509850</t>
  </si>
  <si>
    <t>CARLSBERG LATA 0.33L</t>
  </si>
  <si>
    <t>CARLSBERG</t>
  </si>
  <si>
    <t>5601164164703</t>
  </si>
  <si>
    <t>02203182</t>
  </si>
  <si>
    <t>5601164907058</t>
  </si>
  <si>
    <t>02115320</t>
  </si>
  <si>
    <t>CARLSBERG LATA 0.50L</t>
  </si>
  <si>
    <t>5601164906464</t>
  </si>
  <si>
    <t>02203193</t>
  </si>
  <si>
    <t>5601164907072</t>
  </si>
  <si>
    <t>00273891</t>
  </si>
  <si>
    <t>CARLSBERG 6X0.25L TP</t>
  </si>
  <si>
    <t>5601164162204</t>
  </si>
  <si>
    <t>01878411</t>
  </si>
  <si>
    <t>CARLSBERG 12X0.25L TP</t>
  </si>
  <si>
    <t>5601164905030</t>
  </si>
  <si>
    <t>01773730</t>
  </si>
  <si>
    <t>CARLSBERG 24X0.25L TP</t>
  </si>
  <si>
    <t>5601164900004</t>
  </si>
  <si>
    <t>01836120</t>
  </si>
  <si>
    <t>CHIMAY BLEU 33CL</t>
  </si>
  <si>
    <t>CHIMAY</t>
  </si>
  <si>
    <t>5410908000036</t>
  </si>
  <si>
    <t>02204194</t>
  </si>
  <si>
    <t>CERVEJA LATA 6X33CL</t>
  </si>
  <si>
    <t>CORONA</t>
  </si>
  <si>
    <t>5410228336433</t>
  </si>
  <si>
    <t>01889674</t>
  </si>
  <si>
    <t>CERVEJA CORONA 6X0.355L TP</t>
  </si>
  <si>
    <t>7501064191466</t>
  </si>
  <si>
    <t>02109786</t>
  </si>
  <si>
    <t>CERVEJA MINI 250ML</t>
  </si>
  <si>
    <t>CUCA</t>
  </si>
  <si>
    <t>6064000002055</t>
  </si>
  <si>
    <t>01889790</t>
  </si>
  <si>
    <t>DESPERADOS 6X0.33L TP</t>
  </si>
  <si>
    <t>DESPERADOS</t>
  </si>
  <si>
    <t>3155932014995</t>
  </si>
  <si>
    <t>01836265</t>
  </si>
  <si>
    <t>DUVEL 33CL</t>
  </si>
  <si>
    <t>DUVEL</t>
  </si>
  <si>
    <t>5411681014005</t>
  </si>
  <si>
    <t>02110816</t>
  </si>
  <si>
    <t>CERVEJA C/ALCOOL LATA 0.50L</t>
  </si>
  <si>
    <t>E.DAMM</t>
  </si>
  <si>
    <t>8410793026125</t>
  </si>
  <si>
    <t>02158794</t>
  </si>
  <si>
    <t>CERVEJA INEDIT 0.75L</t>
  </si>
  <si>
    <t>8410793333179</t>
  </si>
  <si>
    <t>02206003</t>
  </si>
  <si>
    <t>CERVEJA TOST 0.0%  6X0.25L TP</t>
  </si>
  <si>
    <t>8410793673848</t>
  </si>
  <si>
    <t>01361120</t>
  </si>
  <si>
    <t>CERVEJA 6X0.25L</t>
  </si>
  <si>
    <t>8410793023841</t>
  </si>
  <si>
    <t>02167013</t>
  </si>
  <si>
    <t>ERDINGER WEISSBIER LATA 50 CL</t>
  </si>
  <si>
    <t>ERDINGER</t>
  </si>
  <si>
    <t>4002103292876</t>
  </si>
  <si>
    <t>01836105</t>
  </si>
  <si>
    <t>ERDINGER S/ ALCOOL 0.50L TP</t>
  </si>
  <si>
    <t>4002103266280</t>
  </si>
  <si>
    <t>01599762</t>
  </si>
  <si>
    <t>CERV.ERDINGER HEL BRANCA 0.5L</t>
  </si>
  <si>
    <t>4002103248248</t>
  </si>
  <si>
    <t>01599773</t>
  </si>
  <si>
    <t>CERVEJA ERDINGER PRETA 0.5L</t>
  </si>
  <si>
    <t>4002103248262</t>
  </si>
  <si>
    <t>01836085</t>
  </si>
  <si>
    <t>ERDINGER URWEISSE 50CL</t>
  </si>
  <si>
    <t>4002103240709</t>
  </si>
  <si>
    <t>02153355</t>
  </si>
  <si>
    <t>CERVEJA NATURTRUB LATA 0.5L</t>
  </si>
  <si>
    <t>FRANZISKAN</t>
  </si>
  <si>
    <t>4072700001775</t>
  </si>
  <si>
    <t>02029010</t>
  </si>
  <si>
    <t>CERVEJA DUNKEL FRANZIS 0.5L</t>
  </si>
  <si>
    <t>4072700001188</t>
  </si>
  <si>
    <t>01934964</t>
  </si>
  <si>
    <t>CERVEJA WEISSBIER 0.50L</t>
  </si>
  <si>
    <t>4072700003649</t>
  </si>
  <si>
    <t>01847574</t>
  </si>
  <si>
    <t>CERVEJA GRIMBERGEN BLOND 0.33L</t>
  </si>
  <si>
    <t>GRIMBERGEN</t>
  </si>
  <si>
    <t>3080216034508</t>
  </si>
  <si>
    <t>01847585</t>
  </si>
  <si>
    <t>CERVEJA DOUBLE AMBREE 0.33CL</t>
  </si>
  <si>
    <t>3080216034645</t>
  </si>
  <si>
    <t>01877974</t>
  </si>
  <si>
    <t>CERVEJA GUINNESS LATA 0.44L</t>
  </si>
  <si>
    <t>GUINNESS</t>
  </si>
  <si>
    <t>5000213101872</t>
  </si>
  <si>
    <t>01773726</t>
  </si>
  <si>
    <t>HEINEKEN LATA 0.33L</t>
  </si>
  <si>
    <t>0000087120158</t>
  </si>
  <si>
    <t>02202642</t>
  </si>
  <si>
    <t>5601146300068</t>
  </si>
  <si>
    <t>01987636</t>
  </si>
  <si>
    <t>HEINEKEN LATA 0.50L</t>
  </si>
  <si>
    <t>8712000900045</t>
  </si>
  <si>
    <t>02202620</t>
  </si>
  <si>
    <t>5601146300075</t>
  </si>
  <si>
    <t>01353200</t>
  </si>
  <si>
    <t>HEINEKEN 6X0.25L TP</t>
  </si>
  <si>
    <t>8712000900014</t>
  </si>
  <si>
    <t>02158735</t>
  </si>
  <si>
    <t>HEINEKEN 6X0.33L TP</t>
  </si>
  <si>
    <t>5601146300051</t>
  </si>
  <si>
    <t>01765090</t>
  </si>
  <si>
    <t>HEINEKEN 12X0.25L</t>
  </si>
  <si>
    <t>8712000020187</t>
  </si>
  <si>
    <t>01541434</t>
  </si>
  <si>
    <t>HEINEKEN 24 X 0.25CL</t>
  </si>
  <si>
    <t>8712000900175</t>
  </si>
  <si>
    <t>01877963</t>
  </si>
  <si>
    <t>HEINEKEN BARRIL 5L</t>
  </si>
  <si>
    <t>8712000025649</t>
  </si>
  <si>
    <t>01367216</t>
  </si>
  <si>
    <t>CERVEJA BLONDE 0.33L</t>
  </si>
  <si>
    <t>LEFFE</t>
  </si>
  <si>
    <t>5410228142089</t>
  </si>
  <si>
    <t>Alinhado à media</t>
  </si>
  <si>
    <t>02131946</t>
  </si>
  <si>
    <t>CERVEJA IPA 330ML</t>
  </si>
  <si>
    <t>NORTADA</t>
  </si>
  <si>
    <t>5600266522060</t>
  </si>
  <si>
    <t>01784091</t>
  </si>
  <si>
    <t>CERVEJA LATA 0.33L</t>
  </si>
  <si>
    <t>SAN MIGUEL</t>
  </si>
  <si>
    <t>8410655000010</t>
  </si>
  <si>
    <t>02201944</t>
  </si>
  <si>
    <t>8410655011542</t>
  </si>
  <si>
    <t>01784100</t>
  </si>
  <si>
    <t>CERVEJA LATA 0.5L</t>
  </si>
  <si>
    <t>8410655000430</t>
  </si>
  <si>
    <t>02201955</t>
  </si>
  <si>
    <t>8410655011566</t>
  </si>
  <si>
    <t>r20f31s07</t>
  </si>
  <si>
    <t>02002186</t>
  </si>
  <si>
    <t>BOHEMIA ORIGINAL 6X0.25L</t>
  </si>
  <si>
    <t>5601146903276</t>
  </si>
  <si>
    <t>01454463</t>
  </si>
  <si>
    <t>BOHEMIA ORIGINAL 6X0.33L</t>
  </si>
  <si>
    <t>5601146100118</t>
  </si>
  <si>
    <t>01358795</t>
  </si>
  <si>
    <t>SAGRES RADLER LIMAO 6X0.33L</t>
  </si>
  <si>
    <t>5601146111008</t>
  </si>
  <si>
    <t>01987662</t>
  </si>
  <si>
    <t>SB CORUJA IPA LATA 0.33L</t>
  </si>
  <si>
    <t>SB CORUJA</t>
  </si>
  <si>
    <t>5601164906044</t>
  </si>
  <si>
    <t>02203250</t>
  </si>
  <si>
    <t>5601164907119</t>
  </si>
  <si>
    <t>01600961</t>
  </si>
  <si>
    <t>SB CORUJA IPA TP 4X33CL</t>
  </si>
  <si>
    <t>5601164874466</t>
  </si>
  <si>
    <t>01871174</t>
  </si>
  <si>
    <t>SB 1927 MUNICH DUNKEL TP 33CL</t>
  </si>
  <si>
    <t>5601164154483</t>
  </si>
  <si>
    <t>01871185</t>
  </si>
  <si>
    <t>SB 1927 BAVARIA WEISS TP 33CL</t>
  </si>
  <si>
    <t>5601164594487</t>
  </si>
  <si>
    <t>00580414</t>
  </si>
  <si>
    <t>SUPER BOCK ABADIA 6X0.33L TP</t>
  </si>
  <si>
    <t>5601164594203</t>
  </si>
  <si>
    <t>02172424</t>
  </si>
  <si>
    <t>SUPER BOCK GREEN TP 6X33CL</t>
  </si>
  <si>
    <t>5601164104471</t>
  </si>
  <si>
    <t>r20f31s09</t>
  </si>
  <si>
    <t>01609274</t>
  </si>
  <si>
    <t>SIDRA MACA LATA 0.5L</t>
  </si>
  <si>
    <t>BANDIDA</t>
  </si>
  <si>
    <t>5601146530304</t>
  </si>
  <si>
    <t>01986986</t>
  </si>
  <si>
    <t>SIDRA MANGA LATA 0.5L</t>
  </si>
  <si>
    <t>5601146040506</t>
  </si>
  <si>
    <t>02202585</t>
  </si>
  <si>
    <t>SIDRA FR. VERMELHOS LATA 0.5L</t>
  </si>
  <si>
    <t>5601146050529</t>
  </si>
  <si>
    <t>02202596</t>
  </si>
  <si>
    <t>5601146040520</t>
  </si>
  <si>
    <t>02202605</t>
  </si>
  <si>
    <t>5601146030330</t>
  </si>
  <si>
    <t>02069174</t>
  </si>
  <si>
    <t>SIDRA MACA 1L</t>
  </si>
  <si>
    <t>5601146030477</t>
  </si>
  <si>
    <t>02069185</t>
  </si>
  <si>
    <t>SIDRA MACA 6X0.25L</t>
  </si>
  <si>
    <t>5601146130313</t>
  </si>
  <si>
    <t>01994252</t>
  </si>
  <si>
    <t>SIDRA MACA 10X0.25L</t>
  </si>
  <si>
    <t>5601146030323</t>
  </si>
  <si>
    <t>02209706</t>
  </si>
  <si>
    <t>SIDRA MACA 15X0.25L</t>
  </si>
  <si>
    <t>5601146130450</t>
  </si>
  <si>
    <t>01764886</t>
  </si>
  <si>
    <t>SIDRA 6X0.33L</t>
  </si>
  <si>
    <t>5604260291304</t>
  </si>
  <si>
    <t>01987640</t>
  </si>
  <si>
    <t>SIDRA MACA LATA 0.33L</t>
  </si>
  <si>
    <t>SOMERSBY</t>
  </si>
  <si>
    <t>5601164864719</t>
  </si>
  <si>
    <t>02203404</t>
  </si>
  <si>
    <t>SIDRA MOR/LIMA 0.0% LATA 0.33L</t>
  </si>
  <si>
    <t>5601164907355</t>
  </si>
  <si>
    <t>02203283</t>
  </si>
  <si>
    <t>5601164907195</t>
  </si>
  <si>
    <t>02203294</t>
  </si>
  <si>
    <t>SIDRA PERA 0.0% LATA 0.33L</t>
  </si>
  <si>
    <t>5601164907256</t>
  </si>
  <si>
    <t>01773752</t>
  </si>
  <si>
    <t>SIDRA MACA LATA 0.50L</t>
  </si>
  <si>
    <t>5601164863217</t>
  </si>
  <si>
    <t>01961964</t>
  </si>
  <si>
    <t>SIDRA BLACKBERRY LATA 0.50L</t>
  </si>
  <si>
    <t>5601164905771</t>
  </si>
  <si>
    <t>02203261</t>
  </si>
  <si>
    <t>5601164907218</t>
  </si>
  <si>
    <t>02203272</t>
  </si>
  <si>
    <t>5601164907232</t>
  </si>
  <si>
    <t>01265336</t>
  </si>
  <si>
    <t>SIDRA MACA 4X0.33L TP</t>
  </si>
  <si>
    <t>5601164864467</t>
  </si>
  <si>
    <t>01829361</t>
  </si>
  <si>
    <t>SIDRA MACA 6X0.20L TP</t>
  </si>
  <si>
    <t>5601164862401</t>
  </si>
  <si>
    <t>01930686</t>
  </si>
  <si>
    <t>SIDRA PERA 0.0% 6X0.20L TP</t>
  </si>
  <si>
    <t>5601164905634</t>
  </si>
  <si>
    <t>02200232</t>
  </si>
  <si>
    <t>SIDRA F.VERMELHOS 6X0.20L TP</t>
  </si>
  <si>
    <t>5601164907331</t>
  </si>
  <si>
    <t>02002164</t>
  </si>
  <si>
    <t>SIDRA MACA 12X0.20L TP</t>
  </si>
  <si>
    <t>5601164906174</t>
  </si>
  <si>
    <t>02022710</t>
  </si>
  <si>
    <t>SIDRA MACA 24X0.20L TP</t>
  </si>
  <si>
    <t>5601164906181</t>
  </si>
  <si>
    <t>r20f32s01</t>
  </si>
  <si>
    <t>01843103</t>
  </si>
  <si>
    <t>PAL.AGUA MINERAL NATURAL 5L</t>
  </si>
  <si>
    <t>C.PENACOVA</t>
  </si>
  <si>
    <t>5605566000133</t>
  </si>
  <si>
    <t>01937394</t>
  </si>
  <si>
    <t>BOX 1/2 PAL.AGUA NATURAL 5L</t>
  </si>
  <si>
    <t>01919596</t>
  </si>
  <si>
    <t>BOX 1/2PAL AGUA S/GAS 6L</t>
  </si>
  <si>
    <t>FASTIO</t>
  </si>
  <si>
    <t>5604055111060</t>
  </si>
  <si>
    <t>01073280</t>
  </si>
  <si>
    <t>BOX AGUA S/GAS 5.4L</t>
  </si>
  <si>
    <t>LUSO</t>
  </si>
  <si>
    <t>5601163011114</t>
  </si>
  <si>
    <t>01937361</t>
  </si>
  <si>
    <t>BOX 1/2 PAL AGUA S/GAS 5.4L</t>
  </si>
  <si>
    <t>01949915</t>
  </si>
  <si>
    <t>PAL.AGUA S/GAS 5L</t>
  </si>
  <si>
    <t>MONCHIQUE</t>
  </si>
  <si>
    <t>5604172000353</t>
  </si>
  <si>
    <t>Prod Psico - alinhar Lidl</t>
  </si>
  <si>
    <t>01949930</t>
  </si>
  <si>
    <t>AGUA ECOPACK 10L</t>
  </si>
  <si>
    <t>5604172000735</t>
  </si>
  <si>
    <t>01665175</t>
  </si>
  <si>
    <t>PAL. AGUA S/GAS 6L</t>
  </si>
  <si>
    <t>5604260326631</t>
  </si>
  <si>
    <t>01367556</t>
  </si>
  <si>
    <t>1/2 PAL. AGUA S/GAS 6L</t>
  </si>
  <si>
    <t>S.ESTRELA</t>
  </si>
  <si>
    <t>5601151978856</t>
  </si>
  <si>
    <t>01541502</t>
  </si>
  <si>
    <t>BOX AGUA S/GAS 6L</t>
  </si>
  <si>
    <t>VITALIS</t>
  </si>
  <si>
    <t>5601314000226</t>
  </si>
  <si>
    <t>r20f32s02</t>
  </si>
  <si>
    <t>02201922</t>
  </si>
  <si>
    <t>AGUA S/GAS 1.5L</t>
  </si>
  <si>
    <t>EVIAN</t>
  </si>
  <si>
    <t>3068320133454</t>
  </si>
  <si>
    <t>01548535</t>
  </si>
  <si>
    <t>AGUA S/GAS 1 LT PET</t>
  </si>
  <si>
    <t>5604055112005</t>
  </si>
  <si>
    <t>02202462</t>
  </si>
  <si>
    <t>5604055132003</t>
  </si>
  <si>
    <t>00742324</t>
  </si>
  <si>
    <t>AGUA S/GAS 2.5L</t>
  </si>
  <si>
    <t>5604055112821</t>
  </si>
  <si>
    <t>02202451</t>
  </si>
  <si>
    <t>5604055132829</t>
  </si>
  <si>
    <t>00150990</t>
  </si>
  <si>
    <t>AGUA S/GAS 4X1.5L</t>
  </si>
  <si>
    <t>5604055118410</t>
  </si>
  <si>
    <t>02202440</t>
  </si>
  <si>
    <t>5604055138418</t>
  </si>
  <si>
    <t>02202664</t>
  </si>
  <si>
    <t>AGUA S/GAS 6X1.5L</t>
  </si>
  <si>
    <t>5601163120533</t>
  </si>
  <si>
    <t>01254005</t>
  </si>
  <si>
    <t>5604172000520</t>
  </si>
  <si>
    <t>OK (desvio Mercadona Lidl)</t>
  </si>
  <si>
    <t>02202901</t>
  </si>
  <si>
    <t>5604172001015</t>
  </si>
  <si>
    <t>02203351</t>
  </si>
  <si>
    <t>5601314225445</t>
  </si>
  <si>
    <t>r20f32s03</t>
  </si>
  <si>
    <t>02022706</t>
  </si>
  <si>
    <t>AGUA MINERAL NATURAL 0.5L</t>
  </si>
  <si>
    <t>5605566000164</t>
  </si>
  <si>
    <t>02203000</t>
  </si>
  <si>
    <t>5605566000195</t>
  </si>
  <si>
    <t>00706912</t>
  </si>
  <si>
    <t>AGUA S/GAS 0.50L</t>
  </si>
  <si>
    <t>3068320055008</t>
  </si>
  <si>
    <t>02201933</t>
  </si>
  <si>
    <t>3068320133508</t>
  </si>
  <si>
    <t>00150986</t>
  </si>
  <si>
    <t>AGUA S/GAS 6X0.5L</t>
  </si>
  <si>
    <t>5604055112913</t>
  </si>
  <si>
    <t>02202706</t>
  </si>
  <si>
    <t>AGUA S/GAS 0.33L</t>
  </si>
  <si>
    <t>5601163080752</t>
  </si>
  <si>
    <t>02202686</t>
  </si>
  <si>
    <t>AGUA S/GAS JUNIOR 6X0.33L</t>
  </si>
  <si>
    <t>5601163180834</t>
  </si>
  <si>
    <t>02202923</t>
  </si>
  <si>
    <t>AGUA SPORT 100%ECO 6X0.72L</t>
  </si>
  <si>
    <t>5604172001008</t>
  </si>
  <si>
    <t>01956871</t>
  </si>
  <si>
    <t>AGUA S/GAS SPORT 6X0.5L</t>
  </si>
  <si>
    <t>5604260326761</t>
  </si>
  <si>
    <t>01665120</t>
  </si>
  <si>
    <t>AGUA S/GAS 6X0.33L</t>
  </si>
  <si>
    <t>5604260326679</t>
  </si>
  <si>
    <t>02204591</t>
  </si>
  <si>
    <t>AGUA S/GAS 6X0.50LT PET</t>
  </si>
  <si>
    <t>5601151960264</t>
  </si>
  <si>
    <t>01711773</t>
  </si>
  <si>
    <t>AGUA S/GAS 0.5L</t>
  </si>
  <si>
    <t>5601314223205</t>
  </si>
  <si>
    <t>02203384</t>
  </si>
  <si>
    <t>5601314225476</t>
  </si>
  <si>
    <t>00976984</t>
  </si>
  <si>
    <t>AGUA S/GAS SPORT 0.75L</t>
  </si>
  <si>
    <t>5601314228248</t>
  </si>
  <si>
    <t>02203373</t>
  </si>
  <si>
    <t>5601314225377</t>
  </si>
  <si>
    <t>OK (mas CNT EDLP ,65)</t>
  </si>
  <si>
    <t>02203362</t>
  </si>
  <si>
    <t>5601314225469</t>
  </si>
  <si>
    <t>r20f32s05</t>
  </si>
  <si>
    <t>02202732</t>
  </si>
  <si>
    <t>AGUA S/GAS FRUT.VERMELHOS 0.5L</t>
  </si>
  <si>
    <t>5601163008725</t>
  </si>
  <si>
    <t>r20f32s06</t>
  </si>
  <si>
    <t>02067600</t>
  </si>
  <si>
    <t>AGUA C/GAS ORIGINAL 6X0.25L TP</t>
  </si>
  <si>
    <t>FRIZE</t>
  </si>
  <si>
    <t>5603533100022</t>
  </si>
  <si>
    <t>02206014</t>
  </si>
  <si>
    <t>AGUA C/GAS NATURAL 0.75L TP</t>
  </si>
  <si>
    <t>P.SALGADAS</t>
  </si>
  <si>
    <t>5601195100091</t>
  </si>
  <si>
    <t>02121791</t>
  </si>
  <si>
    <t>AGUA C/ GAS NATURAL 4X25CL TP</t>
  </si>
  <si>
    <t>5601195150027</t>
  </si>
  <si>
    <t>02121800</t>
  </si>
  <si>
    <t>AGUA C/ GAS NATURAL 6X33CL TP</t>
  </si>
  <si>
    <t>5601195101173</t>
  </si>
  <si>
    <t>02203202</t>
  </si>
  <si>
    <t>AGUA C/GAS NATURAL 6X0.33L PET</t>
  </si>
  <si>
    <t>5601195101159</t>
  </si>
  <si>
    <t>01935120</t>
  </si>
  <si>
    <t>AGUA C/GAS PET 6X1L</t>
  </si>
  <si>
    <t>5601195106147</t>
  </si>
  <si>
    <t>Alinhar mas CNT e PD em EDLP 5,39</t>
  </si>
  <si>
    <t>02203224</t>
  </si>
  <si>
    <t>5601195176171</t>
  </si>
  <si>
    <t>02006012</t>
  </si>
  <si>
    <t>AGUA C/GAS 1L PET</t>
  </si>
  <si>
    <t>PERRIER</t>
  </si>
  <si>
    <t>3179732348913</t>
  </si>
  <si>
    <t>02155791</t>
  </si>
  <si>
    <t>AGUA C/GAS NATURAL 0.5L PET</t>
  </si>
  <si>
    <t>S.PELLEGRI</t>
  </si>
  <si>
    <t>8002270015373</t>
  </si>
  <si>
    <t>01725850</t>
  </si>
  <si>
    <t>AGUA C/GAS 1LT PET</t>
  </si>
  <si>
    <t>8002270002045</t>
  </si>
  <si>
    <t>r20f32s07</t>
  </si>
  <si>
    <t>00339420</t>
  </si>
  <si>
    <t>AGUA C/GAS 1.5L PET</t>
  </si>
  <si>
    <t>CARVALHELH</t>
  </si>
  <si>
    <t>5601405001224</t>
  </si>
  <si>
    <t>02202256</t>
  </si>
  <si>
    <t>AGUA C/GAS 6X0.33L PET</t>
  </si>
  <si>
    <t>5601405007141</t>
  </si>
  <si>
    <t>00320981</t>
  </si>
  <si>
    <t>AGUA C/GAS 6X0.25L TP</t>
  </si>
  <si>
    <t>CASTELLO</t>
  </si>
  <si>
    <t>5601603160044</t>
  </si>
  <si>
    <t>02202282</t>
  </si>
  <si>
    <t>AGUA C/GAS 6X0.25L PET</t>
  </si>
  <si>
    <t>VIMEIRO</t>
  </si>
  <si>
    <t>5601241000047</t>
  </si>
  <si>
    <t>02202271</t>
  </si>
  <si>
    <t>AGUA C/GAS 6X0.5L PET</t>
  </si>
  <si>
    <t>5601241000078</t>
  </si>
  <si>
    <t>r20f32s08</t>
  </si>
  <si>
    <t>02153460</t>
  </si>
  <si>
    <t>AGUA C/ GAS LIMAO 0.75L TP</t>
  </si>
  <si>
    <t>5601151967430</t>
  </si>
  <si>
    <t>00420361</t>
  </si>
  <si>
    <t>AGUA C/GAS LIMAO 4X0.25L TP</t>
  </si>
  <si>
    <t>5603533652002</t>
  </si>
  <si>
    <t>00673660</t>
  </si>
  <si>
    <t>AGUA C/GAS GROSELHA 4X0.25L TP</t>
  </si>
  <si>
    <t>5603533492202</t>
  </si>
  <si>
    <t>01815506</t>
  </si>
  <si>
    <t>AGUA C/ GAS MARACUJA 4X0.25L</t>
  </si>
  <si>
    <t>5601151972557</t>
  </si>
  <si>
    <t>01938766</t>
  </si>
  <si>
    <t>AGUA C/GAS ANANAS 4X0.25L TP</t>
  </si>
  <si>
    <t>5601151969106</t>
  </si>
  <si>
    <t>02078205</t>
  </si>
  <si>
    <t>AGUA C/ GAS LARANJA 4X0.25L</t>
  </si>
  <si>
    <t>5601151964743</t>
  </si>
  <si>
    <t>02205974</t>
  </si>
  <si>
    <t>AG.C/GAS BOT.LI/PE/G4X0.25L</t>
  </si>
  <si>
    <t>5601151959206</t>
  </si>
  <si>
    <t>02205985</t>
  </si>
  <si>
    <t>AG.C/GAS BOT.FR/P. ROSA4X0.25L</t>
  </si>
  <si>
    <t>5601151959312</t>
  </si>
  <si>
    <t>02205996</t>
  </si>
  <si>
    <t>AG.C/GAS BOT CL.CARD.4X0.25L</t>
  </si>
  <si>
    <t>5601151959336</t>
  </si>
  <si>
    <t>02203246</t>
  </si>
  <si>
    <t>AGUA C/GAS LIMAO LATA0.33L</t>
  </si>
  <si>
    <t>5601195511552</t>
  </si>
  <si>
    <t>02203235</t>
  </si>
  <si>
    <t>AGUA C/GAS LIMAO PET 1L</t>
  </si>
  <si>
    <t>5601195510548</t>
  </si>
  <si>
    <t>02206025</t>
  </si>
  <si>
    <t>AGUA C/GAS ANANAS PET 1L</t>
  </si>
  <si>
    <t>5601195680548</t>
  </si>
  <si>
    <t>00585614</t>
  </si>
  <si>
    <t>5601195510128</t>
  </si>
  <si>
    <t>01637714</t>
  </si>
  <si>
    <t>AGUA C/GAS  FRUT VERM 4X0.25L</t>
  </si>
  <si>
    <t>5601195620124</t>
  </si>
  <si>
    <t>01755603</t>
  </si>
  <si>
    <t>AGUA C/GAS  MARACUJA 4X0.25L</t>
  </si>
  <si>
    <t>5601195640122</t>
  </si>
  <si>
    <t>01889764</t>
  </si>
  <si>
    <t>AGUA C/GAS TANGERINA 4X0.25L</t>
  </si>
  <si>
    <t>5601195650121</t>
  </si>
  <si>
    <t>02155346</t>
  </si>
  <si>
    <t>AGUA C/ GAS ANANAS TP 4X25CL</t>
  </si>
  <si>
    <t>5601195680128</t>
  </si>
  <si>
    <t>02200366</t>
  </si>
  <si>
    <t>AGUA C/ GAS ACAI TP 4X25CL</t>
  </si>
  <si>
    <t>5601195690127</t>
  </si>
  <si>
    <t>01993113</t>
  </si>
  <si>
    <t>AGUA C/GAS MACA/LIMAO PET 1L</t>
  </si>
  <si>
    <t>5604260329847</t>
  </si>
  <si>
    <t>02114995</t>
  </si>
  <si>
    <t>AG C/GAS LIMAO 6X0.25L TP</t>
  </si>
  <si>
    <t>5604260334827</t>
  </si>
  <si>
    <t>01991054</t>
  </si>
  <si>
    <t>AGUA C/GAS F VERM 6X0.25L TP</t>
  </si>
  <si>
    <t>5604260334834</t>
  </si>
  <si>
    <t>r20f43s01</t>
  </si>
  <si>
    <t>01930585</t>
  </si>
  <si>
    <t>BIO BEB.CHA FRAMBOESA 400ML</t>
  </si>
  <si>
    <t>CAPTAIN</t>
  </si>
  <si>
    <t>5600787049022</t>
  </si>
  <si>
    <t>01930596</t>
  </si>
  <si>
    <t>BIO BEB.CHA ORIGINAL 400ML</t>
  </si>
  <si>
    <t>5600787049046</t>
  </si>
  <si>
    <t>01930574</t>
  </si>
  <si>
    <t>BIO BEB.CHA COCO 400ML</t>
  </si>
  <si>
    <t>5600787049084</t>
  </si>
  <si>
    <t>01683831</t>
  </si>
  <si>
    <t>SUMO NAT. CENOURA BIO 200ML</t>
  </si>
  <si>
    <t>5604321027743</t>
  </si>
  <si>
    <t>01754332</t>
  </si>
  <si>
    <t>BIO SUMO NAT MIRTILO 200ML</t>
  </si>
  <si>
    <t>5604321037056</t>
  </si>
  <si>
    <t>01683816</t>
  </si>
  <si>
    <t>SUMO NAT. UVA PRETA BIO 1L</t>
  </si>
  <si>
    <t>5604321027781</t>
  </si>
  <si>
    <t>02186196</t>
  </si>
  <si>
    <t>BIO AGUA DE COCO 0.33L</t>
  </si>
  <si>
    <t>5608394429015</t>
  </si>
  <si>
    <t>01657630</t>
  </si>
  <si>
    <t>_BIO AGUA DE COCO 1L</t>
  </si>
  <si>
    <t>5608394421347</t>
  </si>
  <si>
    <t>02163626</t>
  </si>
  <si>
    <t>KOMBUCHA CHA ORIGINAL 25CL</t>
  </si>
  <si>
    <t>5603722524264</t>
  </si>
  <si>
    <t>g49b027</t>
  </si>
  <si>
    <t>r20f36s01</t>
  </si>
  <si>
    <t>02187572</t>
  </si>
  <si>
    <t>VERMOUTH ROSSO 1L</t>
  </si>
  <si>
    <t>8004300550656</t>
  </si>
  <si>
    <t>02111345</t>
  </si>
  <si>
    <t>MARTINI R. 10X5.5CL</t>
  </si>
  <si>
    <t>MARTINI</t>
  </si>
  <si>
    <t>7630040409704</t>
  </si>
  <si>
    <t>Alinhar PD monitorizar CNT</t>
  </si>
  <si>
    <t>01871470</t>
  </si>
  <si>
    <t>MARTINI  ROSSO 0.75L</t>
  </si>
  <si>
    <t>7630040408837</t>
  </si>
  <si>
    <t>01742213</t>
  </si>
  <si>
    <t>MARTINI FIERO 0.75L</t>
  </si>
  <si>
    <t>7630040409186</t>
  </si>
  <si>
    <t>01580452</t>
  </si>
  <si>
    <t>MARTINI  ROSSO 1L</t>
  </si>
  <si>
    <t>7630040408493</t>
  </si>
  <si>
    <t>r20f36s02</t>
  </si>
  <si>
    <t>01459413</t>
  </si>
  <si>
    <t>MOSCATEL DE SETUBAL 0.75L</t>
  </si>
  <si>
    <t>AD.PALMELA</t>
  </si>
  <si>
    <t>5602282156045</t>
  </si>
  <si>
    <t>01142056</t>
  </si>
  <si>
    <t>AD.PEGOES</t>
  </si>
  <si>
    <t>5603016001617</t>
  </si>
  <si>
    <t>00005670</t>
  </si>
  <si>
    <t>ALAMBRE</t>
  </si>
  <si>
    <t>5601174301006</t>
  </si>
  <si>
    <t>01459075</t>
  </si>
  <si>
    <t>MOSCATEL ROXO SETUBAL 0.75L</t>
  </si>
  <si>
    <t>5601174305004</t>
  </si>
  <si>
    <t>00257553</t>
  </si>
  <si>
    <t>BACALHOA</t>
  </si>
  <si>
    <t>5601237219224</t>
  </si>
  <si>
    <t>00187950</t>
  </si>
  <si>
    <t>MOSCATEL DO DOURO 0.75L</t>
  </si>
  <si>
    <t>FAVAIOS</t>
  </si>
  <si>
    <t>5601752080026</t>
  </si>
  <si>
    <t>00483082</t>
  </si>
  <si>
    <t>MOSCATEL DOURO APERITIVO 0.75L</t>
  </si>
  <si>
    <t>FAVAITO</t>
  </si>
  <si>
    <t>5601752061025</t>
  </si>
  <si>
    <t>01773695</t>
  </si>
  <si>
    <t>MOSCATEL DOURO 10X5.5CL</t>
  </si>
  <si>
    <t>5601752061056</t>
  </si>
  <si>
    <t>00290991</t>
  </si>
  <si>
    <t>S.ENOFILOS</t>
  </si>
  <si>
    <t>5604260031184</t>
  </si>
  <si>
    <t>00400221</t>
  </si>
  <si>
    <t>5604260047826</t>
  </si>
  <si>
    <t>r20f36s03</t>
  </si>
  <si>
    <t>01871556</t>
  </si>
  <si>
    <t>APERITIVO APEROL 0.70L</t>
  </si>
  <si>
    <t>APEROL</t>
  </si>
  <si>
    <t>8002230000302</t>
  </si>
  <si>
    <t>00629624</t>
  </si>
  <si>
    <t>APERITIVO CAMPARI 0.70L</t>
  </si>
  <si>
    <t>CAMPARI</t>
  </si>
  <si>
    <t>8000040001106</t>
  </si>
  <si>
    <t>02189833</t>
  </si>
  <si>
    <t>APERITIVO PER SE 70CL</t>
  </si>
  <si>
    <t>PER SE</t>
  </si>
  <si>
    <t>5600702555607</t>
  </si>
  <si>
    <t>00208600</t>
  </si>
  <si>
    <t>PASTIS RICARD 0.70L</t>
  </si>
  <si>
    <t>RICARD</t>
  </si>
  <si>
    <t>3163937011000</t>
  </si>
  <si>
    <t>r20f37s01</t>
  </si>
  <si>
    <t>00314405</t>
  </si>
  <si>
    <t>PORTO TAWNY RODRIGO 0.75L</t>
  </si>
  <si>
    <t>5604260033034</t>
  </si>
  <si>
    <t>00316582</t>
  </si>
  <si>
    <t>PORTO WHITE RODRIGO 0.75L</t>
  </si>
  <si>
    <t>5604260033058</t>
  </si>
  <si>
    <t>01147144</t>
  </si>
  <si>
    <t>PORTO TAWNY 0.75L</t>
  </si>
  <si>
    <t>CRUZ</t>
  </si>
  <si>
    <t>3147690089704</t>
  </si>
  <si>
    <t>01369551</t>
  </si>
  <si>
    <t>PORTO WHITE 0.75L</t>
  </si>
  <si>
    <t>3147690089803</t>
  </si>
  <si>
    <t>00005751</t>
  </si>
  <si>
    <t>PORTO RUBY 0.75L</t>
  </si>
  <si>
    <t>FERREIRA</t>
  </si>
  <si>
    <t>5601007001615</t>
  </si>
  <si>
    <t>00005762</t>
  </si>
  <si>
    <t>5601007001011</t>
  </si>
  <si>
    <t>00005773</t>
  </si>
  <si>
    <t>5601007001516</t>
  </si>
  <si>
    <t>01843825</t>
  </si>
  <si>
    <t>PORTO LAGRIMA 0.75L</t>
  </si>
  <si>
    <t>5601007001349</t>
  </si>
  <si>
    <t>01828604</t>
  </si>
  <si>
    <t>OFFLEY</t>
  </si>
  <si>
    <t>5601034001503</t>
  </si>
  <si>
    <t>01828615</t>
  </si>
  <si>
    <t>5601034002500</t>
  </si>
  <si>
    <t>01828626</t>
  </si>
  <si>
    <t>5601034000506</t>
  </si>
  <si>
    <t>01828630</t>
  </si>
  <si>
    <t>PORTO ROSE 0.75L</t>
  </si>
  <si>
    <t>5601034000315</t>
  </si>
  <si>
    <t>00005821</t>
  </si>
  <si>
    <t>PORTO LAGRIMA BRANCO 0.75L</t>
  </si>
  <si>
    <t>R.PINTO</t>
  </si>
  <si>
    <t>5601332000406</t>
  </si>
  <si>
    <t>00342072</t>
  </si>
  <si>
    <t>5604260326143</t>
  </si>
  <si>
    <t>00254026</t>
  </si>
  <si>
    <t>5604260326136</t>
  </si>
  <si>
    <t>00254085</t>
  </si>
  <si>
    <t>5604260326150</t>
  </si>
  <si>
    <t>00005795</t>
  </si>
  <si>
    <t>VELHOTES</t>
  </si>
  <si>
    <t>5601077111023</t>
  </si>
  <si>
    <t>00147825</t>
  </si>
  <si>
    <t>5601077122012</t>
  </si>
  <si>
    <t>00147862</t>
  </si>
  <si>
    <t>5601077101048</t>
  </si>
  <si>
    <t>r20f37s02</t>
  </si>
  <si>
    <t>02087916</t>
  </si>
  <si>
    <t>PORTO RESERVA 75CL</t>
  </si>
  <si>
    <t>3147690024804</t>
  </si>
  <si>
    <t>01142045</t>
  </si>
  <si>
    <t>PORTO 10 ANOS CX/MAD 0.75L</t>
  </si>
  <si>
    <t>3147690031505</t>
  </si>
  <si>
    <t>00005784</t>
  </si>
  <si>
    <t>PORTO DANTONIA TAWNY RES 0.75L</t>
  </si>
  <si>
    <t>5601007001110</t>
  </si>
  <si>
    <t>01322861</t>
  </si>
  <si>
    <t>PORTO DANTONIA WHITE RES 0.75L</t>
  </si>
  <si>
    <t>5601007000762</t>
  </si>
  <si>
    <t>01147302</t>
  </si>
  <si>
    <t>PORTO 10 ANOS 0.75L</t>
  </si>
  <si>
    <t>5601007001219</t>
  </si>
  <si>
    <t>00254074</t>
  </si>
  <si>
    <t>5604260326167</t>
  </si>
  <si>
    <t>00629051</t>
  </si>
  <si>
    <t>PORTO SPECIAL RESERVE 0.75L</t>
  </si>
  <si>
    <t>5601077161097</t>
  </si>
  <si>
    <t>00629073</t>
  </si>
  <si>
    <t>5601077171140</t>
  </si>
  <si>
    <t>r20f37s03</t>
  </si>
  <si>
    <t>01765696</t>
  </si>
  <si>
    <t>PORTO LBV 2004 CX 0.75L</t>
  </si>
  <si>
    <t>3147699109601</t>
  </si>
  <si>
    <t>01142135</t>
  </si>
  <si>
    <t>PORTO LBV C/TUB 0.75L</t>
  </si>
  <si>
    <t>GRAHAMS</t>
  </si>
  <si>
    <t>5608309002951</t>
  </si>
  <si>
    <t>r20f37s05</t>
  </si>
  <si>
    <t>00337271</t>
  </si>
  <si>
    <t>GIN LONDON DRY 0.70L</t>
  </si>
  <si>
    <t>5601169995340</t>
  </si>
  <si>
    <t>01366660</t>
  </si>
  <si>
    <t>BEEFEATER</t>
  </si>
  <si>
    <t>5000329002209</t>
  </si>
  <si>
    <t>01645803</t>
  </si>
  <si>
    <t>GIN PINK 0.70L</t>
  </si>
  <si>
    <t>5000299605950</t>
  </si>
  <si>
    <t>02055720</t>
  </si>
  <si>
    <t>GIN BLACK 0.70L</t>
  </si>
  <si>
    <t>5000299634493</t>
  </si>
  <si>
    <t>01986931</t>
  </si>
  <si>
    <t>GIN COSTA ALENTEJANA 0.50L</t>
  </si>
  <si>
    <t>BLACK PIG</t>
  </si>
  <si>
    <t>5600136860339</t>
  </si>
  <si>
    <t>00982356</t>
  </si>
  <si>
    <t>BOMBAY</t>
  </si>
  <si>
    <t>5010677710497</t>
  </si>
  <si>
    <t>00396186</t>
  </si>
  <si>
    <t>GIN LONDON DRY SAPPHIRE 0.70L</t>
  </si>
  <si>
    <t>5010677714006</t>
  </si>
  <si>
    <t>01954292</t>
  </si>
  <si>
    <t>GIN CITRON PRESSE 0.70L</t>
  </si>
  <si>
    <t>7640175744168</t>
  </si>
  <si>
    <t>01339263</t>
  </si>
  <si>
    <t>_GIN LONDON DRY 40 0.70L</t>
  </si>
  <si>
    <t>BULLDOG</t>
  </si>
  <si>
    <t>0897076002010</t>
  </si>
  <si>
    <t>02173245</t>
  </si>
  <si>
    <t>GIN AZUR 0.70L</t>
  </si>
  <si>
    <t>GENEROUS</t>
  </si>
  <si>
    <t>3760258230440</t>
  </si>
  <si>
    <t>01369562</t>
  </si>
  <si>
    <t>GIBSON'S</t>
  </si>
  <si>
    <t>3147690060703</t>
  </si>
  <si>
    <t>Alinhar ao CNT (CNT voltou a descer para 12,79, talvez faça sentido descermos até ao Pvp do CNT e descartar Lidl neste artigo)</t>
  </si>
  <si>
    <t>01527225</t>
  </si>
  <si>
    <t>_GIN MARE PREMIUM 0.70L</t>
  </si>
  <si>
    <t>GIN MARE</t>
  </si>
  <si>
    <t>5099873029053</t>
  </si>
  <si>
    <t>00005843</t>
  </si>
  <si>
    <t>GORDONS</t>
  </si>
  <si>
    <t>5000289925440</t>
  </si>
  <si>
    <t>01968815</t>
  </si>
  <si>
    <t>BEB ESPIRITUOSA 0.0% ALC 0.70L</t>
  </si>
  <si>
    <t>5000289933605</t>
  </si>
  <si>
    <t>01555702</t>
  </si>
  <si>
    <t>5000289929417</t>
  </si>
  <si>
    <t>01889742</t>
  </si>
  <si>
    <t>GIN SICILIAN LEMON 0.70L</t>
  </si>
  <si>
    <t>5000289932479</t>
  </si>
  <si>
    <t>01711714</t>
  </si>
  <si>
    <t>GIN LONDON DRY 1L</t>
  </si>
  <si>
    <t>5000289925433</t>
  </si>
  <si>
    <t>01341592</t>
  </si>
  <si>
    <t>GIN PREMIUM 0.70L</t>
  </si>
  <si>
    <t>HENDRICKS</t>
  </si>
  <si>
    <t>5010327755014</t>
  </si>
  <si>
    <t>01994285</t>
  </si>
  <si>
    <t>GIN FLORA ADORA 0.70L</t>
  </si>
  <si>
    <t>5010327705866</t>
  </si>
  <si>
    <t>02194803</t>
  </si>
  <si>
    <t>GIN NORDES 0.70L</t>
  </si>
  <si>
    <t>NORDES</t>
  </si>
  <si>
    <t>8435449500002</t>
  </si>
  <si>
    <t>8435449501405</t>
  </si>
  <si>
    <t>01562924</t>
  </si>
  <si>
    <t>_GIN PREMIUM 0.50L</t>
  </si>
  <si>
    <t>SHARISH</t>
  </si>
  <si>
    <t>5600267173063</t>
  </si>
  <si>
    <t>01223183</t>
  </si>
  <si>
    <t>TANQUERAY</t>
  </si>
  <si>
    <t>5000281015248</t>
  </si>
  <si>
    <t>02044582</t>
  </si>
  <si>
    <t>5000291025510</t>
  </si>
  <si>
    <t>r20f37s06</t>
  </si>
  <si>
    <t>00982402</t>
  </si>
  <si>
    <t>MOJITO 0.70L</t>
  </si>
  <si>
    <t>BACARDI</t>
  </si>
  <si>
    <t>7610113000175</t>
  </si>
  <si>
    <t>01364294</t>
  </si>
  <si>
    <t>RUM CARTA BLANCA 0.70L</t>
  </si>
  <si>
    <t>5010677012973</t>
  </si>
  <si>
    <t>01577234</t>
  </si>
  <si>
    <t>BACARDI LIMON 0.70L</t>
  </si>
  <si>
    <t>7610113028209</t>
  </si>
  <si>
    <t>01742182</t>
  </si>
  <si>
    <t>RUM SPICED 0.70L</t>
  </si>
  <si>
    <t>7610113007518</t>
  </si>
  <si>
    <t>01581135</t>
  </si>
  <si>
    <t>CAPTAIN MORGAN SPICED 0.70L</t>
  </si>
  <si>
    <t>CAP.MORGAN</t>
  </si>
  <si>
    <t>5000299223017</t>
  </si>
  <si>
    <t>01147043</t>
  </si>
  <si>
    <t>RUM CLUB 3 ANOS 0.70L</t>
  </si>
  <si>
    <t>HAVANA</t>
  </si>
  <si>
    <t>8501110088831</t>
  </si>
  <si>
    <t>00718566</t>
  </si>
  <si>
    <t>RUM ANEJO SPECIAL 0.70L</t>
  </si>
  <si>
    <t>8501110086196</t>
  </si>
  <si>
    <t>r20f37s07</t>
  </si>
  <si>
    <t>01577245</t>
  </si>
  <si>
    <t>DINASTY PRETA 0.70L</t>
  </si>
  <si>
    <t>5601168777787</t>
  </si>
  <si>
    <t>00149962</t>
  </si>
  <si>
    <t>VODKA 0.70L</t>
  </si>
  <si>
    <t>5601168773307</t>
  </si>
  <si>
    <t>00410753</t>
  </si>
  <si>
    <t>VODKA ABSOLUTE BLUE 0.70L</t>
  </si>
  <si>
    <t>ABSOL.BLUE</t>
  </si>
  <si>
    <t>7312040017683</t>
  </si>
  <si>
    <t>01584105</t>
  </si>
  <si>
    <t>ERISTOFF BLACK 0.70L</t>
  </si>
  <si>
    <t>ERISTOFF</t>
  </si>
  <si>
    <t>5010677801553</t>
  </si>
  <si>
    <t>00005865</t>
  </si>
  <si>
    <t>8410414000466</t>
  </si>
  <si>
    <t>01907534</t>
  </si>
  <si>
    <t>VODKA PINK 0.70L</t>
  </si>
  <si>
    <t>7610113014448</t>
  </si>
  <si>
    <t>02127806</t>
  </si>
  <si>
    <t>ERISTOFF PASSION FRUIT 70CL</t>
  </si>
  <si>
    <t>7610113014479</t>
  </si>
  <si>
    <t>01742171</t>
  </si>
  <si>
    <t>VODKA GREY GOOSE 0.70L</t>
  </si>
  <si>
    <t>GREY GOOSE</t>
  </si>
  <si>
    <t>5010677850100</t>
  </si>
  <si>
    <t>01348136</t>
  </si>
  <si>
    <t>MOSKOVSKAY</t>
  </si>
  <si>
    <t>4750021001109</t>
  </si>
  <si>
    <t>00272322</t>
  </si>
  <si>
    <t>VODKA RED 0.70L</t>
  </si>
  <si>
    <t>SMIRNOFF</t>
  </si>
  <si>
    <t>5410316671118</t>
  </si>
  <si>
    <t>r20f37s08</t>
  </si>
  <si>
    <t>02107650</t>
  </si>
  <si>
    <t>ABSOLUT RASPBER.LEMON.RTD 25CL</t>
  </si>
  <si>
    <t>ABSOLUT</t>
  </si>
  <si>
    <t>7312040323043</t>
  </si>
  <si>
    <t>02204284</t>
  </si>
  <si>
    <t>5604422184581</t>
  </si>
  <si>
    <t>02163090</t>
  </si>
  <si>
    <t>ABSOLUT AND SPRITE RTD 25CL</t>
  </si>
  <si>
    <t>ABSOLUT/SP</t>
  </si>
  <si>
    <t>5449000322982</t>
  </si>
  <si>
    <t>02204326</t>
  </si>
  <si>
    <t>5000112690422</t>
  </si>
  <si>
    <t>01954371</t>
  </si>
  <si>
    <t>AMARGUINHA SOUR RTD 250ML</t>
  </si>
  <si>
    <t>AMARGUINHA</t>
  </si>
  <si>
    <t>5600702555492</t>
  </si>
  <si>
    <t>02163106</t>
  </si>
  <si>
    <t>BACARDI AND COKE RTD 25CL</t>
  </si>
  <si>
    <t>BACA/COKE</t>
  </si>
  <si>
    <t>5449000336606</t>
  </si>
  <si>
    <t>02204330</t>
  </si>
  <si>
    <t>5000112690446</t>
  </si>
  <si>
    <t>01954301</t>
  </si>
  <si>
    <t>BACARDI MOJITO RTD 250ML</t>
  </si>
  <si>
    <t>5010677840095</t>
  </si>
  <si>
    <t>02044571</t>
  </si>
  <si>
    <t>RTD BACARDI LIMON LEMON.0.25L</t>
  </si>
  <si>
    <t>7610113018217</t>
  </si>
  <si>
    <t>02206264</t>
  </si>
  <si>
    <t>BACARDI LIMON LEMON RTD 250ML</t>
  </si>
  <si>
    <t>7610113033333</t>
  </si>
  <si>
    <t>02206253</t>
  </si>
  <si>
    <t>7610113033395</t>
  </si>
  <si>
    <t>01935096</t>
  </si>
  <si>
    <t>RTD GIN PINK &amp;TONIC 25CL</t>
  </si>
  <si>
    <t>5000299618448</t>
  </si>
  <si>
    <t>01954356</t>
  </si>
  <si>
    <t>CAIPIRAO RTD 250ML</t>
  </si>
  <si>
    <t>BEIRAO</t>
  </si>
  <si>
    <t>5602042100257</t>
  </si>
  <si>
    <t>01954360</t>
  </si>
  <si>
    <t>MORANGAO RTD 250ML</t>
  </si>
  <si>
    <t>5602042102251</t>
  </si>
  <si>
    <t>01895285</t>
  </si>
  <si>
    <t>BOMBAY SAPPHIR&amp;TONIC RTD 250ML</t>
  </si>
  <si>
    <t>7640175742461</t>
  </si>
  <si>
    <t>02206275</t>
  </si>
  <si>
    <t>7640175746834</t>
  </si>
  <si>
    <t>01954312</t>
  </si>
  <si>
    <t>ERISTOFF PINK RTD 250ML</t>
  </si>
  <si>
    <t>7610113018156</t>
  </si>
  <si>
    <t>02111356</t>
  </si>
  <si>
    <t>RTD ERISTOFF ICE 25CL</t>
  </si>
  <si>
    <t>7610113029329</t>
  </si>
  <si>
    <t>02044556</t>
  </si>
  <si>
    <t>RTD ERIST.PASSION STAR 0.25L</t>
  </si>
  <si>
    <t>7610113030042</t>
  </si>
  <si>
    <t>02206286</t>
  </si>
  <si>
    <t>7610113033401</t>
  </si>
  <si>
    <t>02206290</t>
  </si>
  <si>
    <t>ERIST.PASSION STAR RTD 250ML</t>
  </si>
  <si>
    <t>7610113033364</t>
  </si>
  <si>
    <t>02204341</t>
  </si>
  <si>
    <t>JACK AND COKE  RTD 33CL</t>
  </si>
  <si>
    <t>JACK/COKE</t>
  </si>
  <si>
    <t>5449000341723</t>
  </si>
  <si>
    <t>02107661</t>
  </si>
  <si>
    <t>MALIBU PIÑA COLADA RTD 25CL</t>
  </si>
  <si>
    <t>MALIBU</t>
  </si>
  <si>
    <t>5012461005048</t>
  </si>
  <si>
    <t>02162355</t>
  </si>
  <si>
    <t>MALIBU STRAWBERRY DAIQ 25CL</t>
  </si>
  <si>
    <t>7312040340118</t>
  </si>
  <si>
    <t>r20f37s09</t>
  </si>
  <si>
    <t>02082031</t>
  </si>
  <si>
    <t>LICOR DE NATAS 0.70L</t>
  </si>
  <si>
    <t>5601168788561</t>
  </si>
  <si>
    <t>00427870</t>
  </si>
  <si>
    <t>GINJA C/ FRUTOS 1L</t>
  </si>
  <si>
    <t>5601245000159</t>
  </si>
  <si>
    <t>00427800</t>
  </si>
  <si>
    <t>PONCHE 1L</t>
  </si>
  <si>
    <t>5601245160013</t>
  </si>
  <si>
    <t>01183596</t>
  </si>
  <si>
    <t>LICOR GINJA C/ FRUTOS 0.70L</t>
  </si>
  <si>
    <t>ALMA PURA</t>
  </si>
  <si>
    <t>5604260314188</t>
  </si>
  <si>
    <t>01182652</t>
  </si>
  <si>
    <t>LICOR DE CAFE 0.70L</t>
  </si>
  <si>
    <t>5604260312498</t>
  </si>
  <si>
    <t>01183574</t>
  </si>
  <si>
    <t>AMENDOA AMARGA 0.70L</t>
  </si>
  <si>
    <t>5604260314195</t>
  </si>
  <si>
    <t>01183585</t>
  </si>
  <si>
    <t>LICOR DE ANIS 0.70L</t>
  </si>
  <si>
    <t>5604260314584</t>
  </si>
  <si>
    <t>00096876</t>
  </si>
  <si>
    <t>5600702555409</t>
  </si>
  <si>
    <t>02044624</t>
  </si>
  <si>
    <t>CREME DE AMARGUINHA 0.70L</t>
  </si>
  <si>
    <t>5600702555560</t>
  </si>
  <si>
    <t>02189822</t>
  </si>
  <si>
    <t>AMARG. CREME CARAM.70CL</t>
  </si>
  <si>
    <t>5600836700027</t>
  </si>
  <si>
    <t>00005983</t>
  </si>
  <si>
    <t>LICOR IRISH CREAM 0.70L</t>
  </si>
  <si>
    <t>BAILEYS</t>
  </si>
  <si>
    <t>5011013100156</t>
  </si>
  <si>
    <t>02179865</t>
  </si>
  <si>
    <t>BAILEYS CHOC 0.5L</t>
  </si>
  <si>
    <t>5011013941254</t>
  </si>
  <si>
    <t>00005913</t>
  </si>
  <si>
    <t>LICOR BEIRAO 0.70L</t>
  </si>
  <si>
    <t>5602042100707</t>
  </si>
  <si>
    <t>5602042124000</t>
  </si>
  <si>
    <t>02022596</t>
  </si>
  <si>
    <t>LIC.BEIRAO 0.7L +JARRO SANGRIA</t>
  </si>
  <si>
    <t>5602042116708</t>
  </si>
  <si>
    <t>01783922</t>
  </si>
  <si>
    <t>LICOR BEIRAO D'HONRA 0.70L</t>
  </si>
  <si>
    <t>5602042211809</t>
  </si>
  <si>
    <t>5602042200704</t>
  </si>
  <si>
    <t>01821270</t>
  </si>
  <si>
    <t>LICOR COINTREAU 0.70L</t>
  </si>
  <si>
    <t>COINTREAU</t>
  </si>
  <si>
    <t>3035542004206</t>
  </si>
  <si>
    <t>01142082</t>
  </si>
  <si>
    <t>LICOR GINJA OBIDOS 0.70L</t>
  </si>
  <si>
    <t>DOBIDOS</t>
  </si>
  <si>
    <t>5606314012347</t>
  </si>
  <si>
    <t>01665186</t>
  </si>
  <si>
    <t>LICOR DRAMBUIE 0.70L</t>
  </si>
  <si>
    <t>DRAMBUIE</t>
  </si>
  <si>
    <t>5010391100703</t>
  </si>
  <si>
    <t>01871571</t>
  </si>
  <si>
    <t>LICOR JAGERMEISTER 35% 0.70L</t>
  </si>
  <si>
    <t>JAGERMEIST</t>
  </si>
  <si>
    <t>4067700015303</t>
  </si>
  <si>
    <t>01711635</t>
  </si>
  <si>
    <t>LICOR P. NATA 0.70L</t>
  </si>
  <si>
    <t>LICOR 35</t>
  </si>
  <si>
    <t>5600208583005</t>
  </si>
  <si>
    <t>01949555</t>
  </si>
  <si>
    <t>MACIEIRA CREAM 0.70L</t>
  </si>
  <si>
    <t>MACIEIRA</t>
  </si>
  <si>
    <t>5604422183249</t>
  </si>
  <si>
    <t>02162322</t>
  </si>
  <si>
    <t>MACIEIRA CREAM C SALGADO 70 CL</t>
  </si>
  <si>
    <t>5604422184031</t>
  </si>
  <si>
    <t>00005935</t>
  </si>
  <si>
    <t>LICOR MALIBU 0.70L</t>
  </si>
  <si>
    <t>8410024710601</t>
  </si>
  <si>
    <t>00005880</t>
  </si>
  <si>
    <t>LICOR PISANG AMBON 0.70L</t>
  </si>
  <si>
    <t>PISANG AMB</t>
  </si>
  <si>
    <t>8716000968869</t>
  </si>
  <si>
    <t>02189855</t>
  </si>
  <si>
    <t>COGNAC 0.70CL</t>
  </si>
  <si>
    <t>R.MARTIN</t>
  </si>
  <si>
    <t>3024482270109</t>
  </si>
  <si>
    <t>00223016</t>
  </si>
  <si>
    <t>LICOR FRUTOS TROPICAIS 0.70L</t>
  </si>
  <si>
    <t>SAFARI</t>
  </si>
  <si>
    <t>8711300776244</t>
  </si>
  <si>
    <t>00170590</t>
  </si>
  <si>
    <t>LICOR SHERIDAN'S 0.50L</t>
  </si>
  <si>
    <t>SHERIDAN'S</t>
  </si>
  <si>
    <t>5011013500703</t>
  </si>
  <si>
    <t>02189844</t>
  </si>
  <si>
    <t>TEQUILA REPOSADO 70CL</t>
  </si>
  <si>
    <t>SIERRA</t>
  </si>
  <si>
    <t>4062400543101</t>
  </si>
  <si>
    <t>r20f37s10</t>
  </si>
  <si>
    <t>02072976</t>
  </si>
  <si>
    <t>BEBIDA ESPIRITUOSA 0.70L</t>
  </si>
  <si>
    <t>CONSTANTIN</t>
  </si>
  <si>
    <t>5601583081063</t>
  </si>
  <si>
    <t>00006086</t>
  </si>
  <si>
    <t>BRANDY 0.70L</t>
  </si>
  <si>
    <t>CROFT</t>
  </si>
  <si>
    <t>5602418005858</t>
  </si>
  <si>
    <t>01582794</t>
  </si>
  <si>
    <t>MACIEIRA 5 ESTRELAS 0.70L</t>
  </si>
  <si>
    <t>5604422144202</t>
  </si>
  <si>
    <t>01582783</t>
  </si>
  <si>
    <t>MACIEIRA 5 ESTRELAS 1L</t>
  </si>
  <si>
    <t>5604422145209</t>
  </si>
  <si>
    <t>r20f37s11</t>
  </si>
  <si>
    <t>00337346</t>
  </si>
  <si>
    <t>AGUARDENTE BAGACEIRA 0.70L</t>
  </si>
  <si>
    <t>5601168330012</t>
  </si>
  <si>
    <t>01871466</t>
  </si>
  <si>
    <t>AGUARD. ADEGA VELHA 6ANOS 0.5L</t>
  </si>
  <si>
    <t>ADEG.VELHA</t>
  </si>
  <si>
    <t>5601096838802</t>
  </si>
  <si>
    <t>02022605</t>
  </si>
  <si>
    <t>AGUARDENTE VINICA VELHA 0.70L</t>
  </si>
  <si>
    <t>ALDEIA V.</t>
  </si>
  <si>
    <t>5600702555539</t>
  </si>
  <si>
    <t>5600702555522</t>
  </si>
  <si>
    <t>00006182</t>
  </si>
  <si>
    <t>ALIANCA V.</t>
  </si>
  <si>
    <t>5601213170693</t>
  </si>
  <si>
    <t>01250872</t>
  </si>
  <si>
    <t>AGUARDENTE BAGACEIRA 1L</t>
  </si>
  <si>
    <t>5604260312504</t>
  </si>
  <si>
    <t>00006090</t>
  </si>
  <si>
    <t>AGUARDENTE VELHA VSOP 0.70L</t>
  </si>
  <si>
    <t>ANTIQUA</t>
  </si>
  <si>
    <t>5601213170648</t>
  </si>
  <si>
    <t>00006123</t>
  </si>
  <si>
    <t>AGUARDENTE VELHA RESERVA 0.70L</t>
  </si>
  <si>
    <t>CRF</t>
  </si>
  <si>
    <t>5601262301253</t>
  </si>
  <si>
    <t>01871582</t>
  </si>
  <si>
    <t>AGUARD VELHA RESERVA EXTR 0.7L</t>
  </si>
  <si>
    <t>5601262302779</t>
  </si>
  <si>
    <t>01572124</t>
  </si>
  <si>
    <t>MARTHA'S</t>
  </si>
  <si>
    <t>5600328290777</t>
  </si>
  <si>
    <t>00197271</t>
  </si>
  <si>
    <t>S.DOMINGOS</t>
  </si>
  <si>
    <t>5601664110002</t>
  </si>
  <si>
    <t>01152353</t>
  </si>
  <si>
    <t>AGUARDENTE VELHISSIMA 0.70L</t>
  </si>
  <si>
    <t>5601664130123</t>
  </si>
  <si>
    <t>r20f37s12</t>
  </si>
  <si>
    <t>00006366</t>
  </si>
  <si>
    <t>WHISKY 0.70L</t>
  </si>
  <si>
    <t>BALLANTIN.</t>
  </si>
  <si>
    <t>5010106113127</t>
  </si>
  <si>
    <t>00006370</t>
  </si>
  <si>
    <t>CUTTY SARK</t>
  </si>
  <si>
    <t>5010504100095</t>
  </si>
  <si>
    <t>Alinhar à média</t>
  </si>
  <si>
    <t>00388450</t>
  </si>
  <si>
    <t>F.GROUSE</t>
  </si>
  <si>
    <t>5010314700003</t>
  </si>
  <si>
    <t>00006296</t>
  </si>
  <si>
    <t>GRANTS</t>
  </si>
  <si>
    <t>5010327000404</t>
  </si>
  <si>
    <t>00629115</t>
  </si>
  <si>
    <t>WHISKY 1L</t>
  </si>
  <si>
    <t>5010327000497</t>
  </si>
  <si>
    <t>00227636</t>
  </si>
  <si>
    <t>HIGH.CROSS</t>
  </si>
  <si>
    <t>3250390426134</t>
  </si>
  <si>
    <t>00006311</t>
  </si>
  <si>
    <t>J&amp;B</t>
  </si>
  <si>
    <t>5010103800259</t>
  </si>
  <si>
    <t>00006252</t>
  </si>
  <si>
    <t>WHISKY RED LABEL 0.7L</t>
  </si>
  <si>
    <t>J.WALKER</t>
  </si>
  <si>
    <t>5000267014203</t>
  </si>
  <si>
    <t>00750356</t>
  </si>
  <si>
    <t>LABEL 5</t>
  </si>
  <si>
    <t>3147690051206</t>
  </si>
  <si>
    <t>01994296</t>
  </si>
  <si>
    <t>WHISKY BLENDED MALT 0.70L</t>
  </si>
  <si>
    <t>M.SHOULDER</t>
  </si>
  <si>
    <t>5010327105215</t>
  </si>
  <si>
    <t>01147032</t>
  </si>
  <si>
    <t>PASSPORT</t>
  </si>
  <si>
    <t>5000299210413</t>
  </si>
  <si>
    <t>00167720</t>
  </si>
  <si>
    <t>VAT 69</t>
  </si>
  <si>
    <t>5000292261115</t>
  </si>
  <si>
    <t>00006193</t>
  </si>
  <si>
    <t>W.LAWSON'S</t>
  </si>
  <si>
    <t>5010752000307</t>
  </si>
  <si>
    <t>r20f37s13</t>
  </si>
  <si>
    <t>02044635</t>
  </si>
  <si>
    <t>WHISKY 7 ANOS 0.70L</t>
  </si>
  <si>
    <t>5000299628034</t>
  </si>
  <si>
    <t>02046806</t>
  </si>
  <si>
    <t>WHISKY 10 ANOS 0.70L</t>
  </si>
  <si>
    <t>5000299628713</t>
  </si>
  <si>
    <t>00006230</t>
  </si>
  <si>
    <t>WHISKY 12 ANOS 0.70L</t>
  </si>
  <si>
    <t>CHIVAS</t>
  </si>
  <si>
    <t>0080432402931</t>
  </si>
  <si>
    <t>01664455</t>
  </si>
  <si>
    <t>_WHISKY EXTRA 0.70L</t>
  </si>
  <si>
    <t>5000299611104</t>
  </si>
  <si>
    <t>01664556</t>
  </si>
  <si>
    <t>_WHISKY XV 0.70L</t>
  </si>
  <si>
    <t>5000299622049</t>
  </si>
  <si>
    <t>01954334</t>
  </si>
  <si>
    <t>DEWAR'S</t>
  </si>
  <si>
    <t>5000277002450</t>
  </si>
  <si>
    <t>01153321</t>
  </si>
  <si>
    <t>WHISKY GOLDEN SELECTION 0.70L</t>
  </si>
  <si>
    <t>DIMPLE</t>
  </si>
  <si>
    <t>5000281037462</t>
  </si>
  <si>
    <t>01795984</t>
  </si>
  <si>
    <t>WHISKY 8 ANOS 0.70L</t>
  </si>
  <si>
    <t>5010327256214</t>
  </si>
  <si>
    <t>01929834</t>
  </si>
  <si>
    <t>WHISKY 12ANOS 0.70L</t>
  </si>
  <si>
    <t>5010327135007</t>
  </si>
  <si>
    <t>02006352</t>
  </si>
  <si>
    <t>WHISKY 15ANOS 0.70L</t>
  </si>
  <si>
    <t>5010103803403</t>
  </si>
  <si>
    <t>00006274</t>
  </si>
  <si>
    <t>WHISKY HERITAGE BLEND 0.70L</t>
  </si>
  <si>
    <t>LOGAN</t>
  </si>
  <si>
    <t>5000265090209</t>
  </si>
  <si>
    <t>00223064</t>
  </si>
  <si>
    <t>WHISKY 12ANOS 1L</t>
  </si>
  <si>
    <t>OLD PARR</t>
  </si>
  <si>
    <t>5000281004020</t>
  </si>
  <si>
    <t>r20f37s14</t>
  </si>
  <si>
    <t>00337675</t>
  </si>
  <si>
    <t>WHISKY IRISH 0.70L</t>
  </si>
  <si>
    <t>BUSHMILLS</t>
  </si>
  <si>
    <t>5055966800022</t>
  </si>
  <si>
    <t>01474996</t>
  </si>
  <si>
    <t>_WHISKY BLACK BUSH 0.70L</t>
  </si>
  <si>
    <t>5055966810069</t>
  </si>
  <si>
    <t>01474985</t>
  </si>
  <si>
    <t>_WHISKY 10 ANOS 0.70L</t>
  </si>
  <si>
    <t>5055966820037</t>
  </si>
  <si>
    <t>01645862</t>
  </si>
  <si>
    <t>WHISKY CARDHU GOLD 0.70L</t>
  </si>
  <si>
    <t>CARDHU</t>
  </si>
  <si>
    <t>5000267125480</t>
  </si>
  <si>
    <t>01595642</t>
  </si>
  <si>
    <t>WHISKY MALT 12 ANOS 0.70L</t>
  </si>
  <si>
    <t>GLENFIDDIC</t>
  </si>
  <si>
    <t>5010327000176</t>
  </si>
  <si>
    <t>01645884</t>
  </si>
  <si>
    <t>BOURBON HONEY 0.70L</t>
  </si>
  <si>
    <t>J.DANIELS</t>
  </si>
  <si>
    <t>5099873001370</t>
  </si>
  <si>
    <t>01929812</t>
  </si>
  <si>
    <t>WHISKY APPLE 0.70L</t>
  </si>
  <si>
    <t>5099873731079</t>
  </si>
  <si>
    <t>00187445</t>
  </si>
  <si>
    <t>WHISKY BOURBON 0.70L</t>
  </si>
  <si>
    <t>5099873090473</t>
  </si>
  <si>
    <t>00224792</t>
  </si>
  <si>
    <t>JAMESON</t>
  </si>
  <si>
    <t>5011007003005</t>
  </si>
  <si>
    <t>Alinar à média</t>
  </si>
  <si>
    <t>01489341</t>
  </si>
  <si>
    <t>WHISKY IRISH CASKMATES 0.70L</t>
  </si>
  <si>
    <t>5011007025410</t>
  </si>
  <si>
    <t>01152162</t>
  </si>
  <si>
    <t>WHISKY IRISH BLACK BARREL 0.7L</t>
  </si>
  <si>
    <t>5011007024000</t>
  </si>
  <si>
    <t>r20f37s15</t>
  </si>
  <si>
    <t>01332904</t>
  </si>
  <si>
    <t>CACHACA 0.70L</t>
  </si>
  <si>
    <t>5604260314614</t>
  </si>
  <si>
    <t>00190606</t>
  </si>
  <si>
    <t>CACHACA 51 PIRASSUNUNGA 0.70L</t>
  </si>
  <si>
    <t>CACHACA 51</t>
  </si>
  <si>
    <t>7896002100441</t>
  </si>
  <si>
    <t>01589406</t>
  </si>
  <si>
    <t>_COGNAC VS 0.70L</t>
  </si>
  <si>
    <t>COURVOISIE</t>
  </si>
  <si>
    <t>3049197110076</t>
  </si>
  <si>
    <t>01474952</t>
  </si>
  <si>
    <t>_TEQUILA SILVER 0.70L</t>
  </si>
  <si>
    <t>J.CUERVO</t>
  </si>
  <si>
    <t>7501035042308</t>
  </si>
  <si>
    <t>01155753</t>
  </si>
  <si>
    <t>V.BARREIRO</t>
  </si>
  <si>
    <t>7896050200377</t>
  </si>
  <si>
    <t>g49b074</t>
  </si>
  <si>
    <t>r20f33s01</t>
  </si>
  <si>
    <t>00945206</t>
  </si>
  <si>
    <t>VINHO TINTO 0.75L</t>
  </si>
  <si>
    <t>LEZIRIA</t>
  </si>
  <si>
    <t>5602016021014</t>
  </si>
  <si>
    <t>02214432</t>
  </si>
  <si>
    <t>VINHO TINTO S/ALCOOL 0.75L</t>
  </si>
  <si>
    <t>ORIGINAL</t>
  </si>
  <si>
    <t>5601174820002</t>
  </si>
  <si>
    <t>01934286</t>
  </si>
  <si>
    <t>VINHO TINTO 1L</t>
  </si>
  <si>
    <t>P.NEGRAS</t>
  </si>
  <si>
    <t>5602282111198</t>
  </si>
  <si>
    <t>r20f33s02</t>
  </si>
  <si>
    <t>00796304</t>
  </si>
  <si>
    <t>VINHO BRANCO MESA M/SECO 0.75L</t>
  </si>
  <si>
    <t>AD.GRANDE</t>
  </si>
  <si>
    <t>5604655235005</t>
  </si>
  <si>
    <t>01054481</t>
  </si>
  <si>
    <t>VINHO BRANCO FRUTADO 0.75L</t>
  </si>
  <si>
    <t>COR.MINHA</t>
  </si>
  <si>
    <t>5601954100188</t>
  </si>
  <si>
    <t>01938415</t>
  </si>
  <si>
    <t>VINHO BRANCO FRUT  0.75L</t>
  </si>
  <si>
    <t>FAISAO</t>
  </si>
  <si>
    <t>5601110002417</t>
  </si>
  <si>
    <t>00419621</t>
  </si>
  <si>
    <t>VINHO BRANCO M/SECO 0.75L</t>
  </si>
  <si>
    <t>5602016011039</t>
  </si>
  <si>
    <t>02214443</t>
  </si>
  <si>
    <t>VINHO BRANCO S/ALCOOL 0.75L</t>
  </si>
  <si>
    <t>5601174821009</t>
  </si>
  <si>
    <t>r20f33s03</t>
  </si>
  <si>
    <t>01885633</t>
  </si>
  <si>
    <t>VINHO ROSE 0.75L</t>
  </si>
  <si>
    <t>CAS.GARCIA</t>
  </si>
  <si>
    <t>5601096328303</t>
  </si>
  <si>
    <t>01054492</t>
  </si>
  <si>
    <t>VINHO ROSE FRUTADO 0.75L</t>
  </si>
  <si>
    <t>5601954180142</t>
  </si>
  <si>
    <t>01938426</t>
  </si>
  <si>
    <t>VINHO ROSE FRUT  0.75L</t>
  </si>
  <si>
    <t>5601110002400</t>
  </si>
  <si>
    <t>01983314</t>
  </si>
  <si>
    <t>GAZELA</t>
  </si>
  <si>
    <t>5601012001525</t>
  </si>
  <si>
    <t>00319620</t>
  </si>
  <si>
    <t>LANCERS</t>
  </si>
  <si>
    <t>5601142192636</t>
  </si>
  <si>
    <t>00419665</t>
  </si>
  <si>
    <t>VINHO ROSE M/ SECO 0.75L</t>
  </si>
  <si>
    <t>5602016031013</t>
  </si>
  <si>
    <t>00005412</t>
  </si>
  <si>
    <t>MATEUS</t>
  </si>
  <si>
    <t>5601012011500</t>
  </si>
  <si>
    <t>00668585</t>
  </si>
  <si>
    <t>VINHO ROSE ARAGONES 0.75L</t>
  </si>
  <si>
    <t>5601012000917</t>
  </si>
  <si>
    <t>02214454</t>
  </si>
  <si>
    <t>VINHO ROSE S/ALCOOL 0.75L</t>
  </si>
  <si>
    <t>5601174822006</t>
  </si>
  <si>
    <t>r20f33s05</t>
  </si>
  <si>
    <t>02169370</t>
  </si>
  <si>
    <t>COCKT TINTO DE VERAO 0.33L</t>
  </si>
  <si>
    <t>5601146031306</t>
  </si>
  <si>
    <t>01462653</t>
  </si>
  <si>
    <t>SANGRIA 0.75L</t>
  </si>
  <si>
    <t>5601096360303</t>
  </si>
  <si>
    <t>01640434</t>
  </si>
  <si>
    <t>SANGRIA BRANCA 0.75L</t>
  </si>
  <si>
    <t>5601096360310</t>
  </si>
  <si>
    <t>01857700</t>
  </si>
  <si>
    <t>SANGRIA FRT VERMELHOS 0.75L</t>
  </si>
  <si>
    <t>5601096011205</t>
  </si>
  <si>
    <t>00629003</t>
  </si>
  <si>
    <t>SANGRIA PET 1.5L</t>
  </si>
  <si>
    <t>DON SIMON</t>
  </si>
  <si>
    <t>8410261151625</t>
  </si>
  <si>
    <t>01355632</t>
  </si>
  <si>
    <t>SANGRIA BRANCA PET 1.5L</t>
  </si>
  <si>
    <t>8410261151311</t>
  </si>
  <si>
    <t>02171311</t>
  </si>
  <si>
    <t>COCKT TT VERAO LIMAO 0% 33CL</t>
  </si>
  <si>
    <t>LA CASERA</t>
  </si>
  <si>
    <t>8410283312141</t>
  </si>
  <si>
    <t>02204240</t>
  </si>
  <si>
    <t>COCKT TT VERAO LIM. LATA 0.33L</t>
  </si>
  <si>
    <t>8410283381710</t>
  </si>
  <si>
    <t>02204273</t>
  </si>
  <si>
    <t>COCKT TT VERAO LIM 0% LT 0.33L</t>
  </si>
  <si>
    <t>8410283381758</t>
  </si>
  <si>
    <t>02076486</t>
  </si>
  <si>
    <t>COCKT TT VERAO LIMAO PET 1.5L</t>
  </si>
  <si>
    <t>8410283346504</t>
  </si>
  <si>
    <t>02204262</t>
  </si>
  <si>
    <t>COCKT TT VERAO LIM PET 0%1.5L</t>
  </si>
  <si>
    <t>8410283381727</t>
  </si>
  <si>
    <t>02204251</t>
  </si>
  <si>
    <t>8410283381734</t>
  </si>
  <si>
    <t>00649604</t>
  </si>
  <si>
    <t>COCKTAIL TINT.VERAO LIMAO 1.5L</t>
  </si>
  <si>
    <t>SANDEVID</t>
  </si>
  <si>
    <t>5600318520020</t>
  </si>
  <si>
    <t>r20f33s06</t>
  </si>
  <si>
    <t>01881954</t>
  </si>
  <si>
    <t>VINHO BRANCO LATA 0.25L</t>
  </si>
  <si>
    <t>GATAO</t>
  </si>
  <si>
    <t>5601129452425</t>
  </si>
  <si>
    <t>r20f33s10</t>
  </si>
  <si>
    <t>02216085</t>
  </si>
  <si>
    <t>VINHO BRANCO BRICK 3X187ML</t>
  </si>
  <si>
    <t>8420209008171</t>
  </si>
  <si>
    <t>00572924</t>
  </si>
  <si>
    <t>VINHO BRANCO BRICK 0.25L</t>
  </si>
  <si>
    <t>C.DA EIRA</t>
  </si>
  <si>
    <t>5601239520113</t>
  </si>
  <si>
    <t>00572935</t>
  </si>
  <si>
    <t>VINHO TINTO BRICK 0.25L</t>
  </si>
  <si>
    <t>5601239510114</t>
  </si>
  <si>
    <t>00697681</t>
  </si>
  <si>
    <t>VINHO BRANCO 1L</t>
  </si>
  <si>
    <t>5601110003155</t>
  </si>
  <si>
    <t>00697756</t>
  </si>
  <si>
    <t>5601110003162</t>
  </si>
  <si>
    <t>00732075</t>
  </si>
  <si>
    <t>VINHO BRANCO T.BRICK 1L</t>
  </si>
  <si>
    <t>5604260295593</t>
  </si>
  <si>
    <t>00732255</t>
  </si>
  <si>
    <t>VINHO TINTO T.BRICK 1L</t>
  </si>
  <si>
    <t>5604260295609</t>
  </si>
  <si>
    <t>01785902</t>
  </si>
  <si>
    <t>5604260295586</t>
  </si>
  <si>
    <t>r20f33s11</t>
  </si>
  <si>
    <t>01977672</t>
  </si>
  <si>
    <t>VINHO TINTO BIB 5L</t>
  </si>
  <si>
    <t>M.ERMOS</t>
  </si>
  <si>
    <t>5609975213108</t>
  </si>
  <si>
    <t>00523852</t>
  </si>
  <si>
    <t>5604260301614</t>
  </si>
  <si>
    <t>01199324</t>
  </si>
  <si>
    <t>STA.MARTA</t>
  </si>
  <si>
    <t>5601878612804</t>
  </si>
  <si>
    <t>r20f33s12</t>
  </si>
  <si>
    <t>01016591</t>
  </si>
  <si>
    <t>VINHO BRANCO BIB 5L</t>
  </si>
  <si>
    <t>5602016015013</t>
  </si>
  <si>
    <t>00523841</t>
  </si>
  <si>
    <t>5604260301621</t>
  </si>
  <si>
    <t>r20f34s01</t>
  </si>
  <si>
    <t>00319706</t>
  </si>
  <si>
    <t>VINHO VERDE BRANCO 0.75L</t>
  </si>
  <si>
    <t>AVELEDA</t>
  </si>
  <si>
    <t>5601096213333</t>
  </si>
  <si>
    <t>01973394</t>
  </si>
  <si>
    <t>VINHO VERDE ROSE FONTE 0.75L</t>
  </si>
  <si>
    <t>5601096020498</t>
  </si>
  <si>
    <t>00005272</t>
  </si>
  <si>
    <t>VINH VERD BRC ALVAR/LOUR 0.75L</t>
  </si>
  <si>
    <t>5601096227309</t>
  </si>
  <si>
    <t>01649234</t>
  </si>
  <si>
    <t>VV LOUREIRO BRANCO 0.75L</t>
  </si>
  <si>
    <t>5601096260313</t>
  </si>
  <si>
    <t>01140690</t>
  </si>
  <si>
    <t>VINHO VERDE BRC ALVARINH 0.75L</t>
  </si>
  <si>
    <t>5601096401303</t>
  </si>
  <si>
    <t>01914453</t>
  </si>
  <si>
    <t>B. AMARELO</t>
  </si>
  <si>
    <t>5604882810105</t>
  </si>
  <si>
    <t>00629481</t>
  </si>
  <si>
    <t>C.MENDES</t>
  </si>
  <si>
    <t>5601213184867</t>
  </si>
  <si>
    <t>00806474</t>
  </si>
  <si>
    <t>5601213188216</t>
  </si>
  <si>
    <t>01997595</t>
  </si>
  <si>
    <t>V.BRANCO SWEET REG.MINHO 0.75L</t>
  </si>
  <si>
    <t>5601096200319</t>
  </si>
  <si>
    <t>00005250</t>
  </si>
  <si>
    <t>5601096201309</t>
  </si>
  <si>
    <t>01835920</t>
  </si>
  <si>
    <t>VINHO VERDE BRC AVESSO 0.75L</t>
  </si>
  <si>
    <t>COVELA</t>
  </si>
  <si>
    <t>5600734431061</t>
  </si>
  <si>
    <t>01835942</t>
  </si>
  <si>
    <t>VINHO VERDE ROSE 0.75L</t>
  </si>
  <si>
    <t>5600734431450</t>
  </si>
  <si>
    <t>00283881</t>
  </si>
  <si>
    <t>CRUZEIRO</t>
  </si>
  <si>
    <t>5602598122321</t>
  </si>
  <si>
    <t>00283923</t>
  </si>
  <si>
    <t>VINHO VERDE TINTO 0.75L</t>
  </si>
  <si>
    <t>5602598122314</t>
  </si>
  <si>
    <t>00187891</t>
  </si>
  <si>
    <t>DEU-LA-DEU</t>
  </si>
  <si>
    <t>5601531101102</t>
  </si>
  <si>
    <t>01364224</t>
  </si>
  <si>
    <t>FELGUEIRAS</t>
  </si>
  <si>
    <t>5601448105521</t>
  </si>
  <si>
    <t>00796374</t>
  </si>
  <si>
    <t>VINH VERDE BRC BORDALESA 0.75L</t>
  </si>
  <si>
    <t>5601129032115</t>
  </si>
  <si>
    <t>00005316</t>
  </si>
  <si>
    <t>5601012045505</t>
  </si>
  <si>
    <t>00969534</t>
  </si>
  <si>
    <t>VINHO VERD BRC BORDALEZA 0.75L</t>
  </si>
  <si>
    <t>LAGOSTA</t>
  </si>
  <si>
    <t>5601110130134</t>
  </si>
  <si>
    <t>01077023</t>
  </si>
  <si>
    <t>5601110003995</t>
  </si>
  <si>
    <t>00187880</t>
  </si>
  <si>
    <t>VINHO VERDE TINTO MONCAO 0.75L</t>
  </si>
  <si>
    <t>MONCAO</t>
  </si>
  <si>
    <t>5601531102123</t>
  </si>
  <si>
    <t>00983620</t>
  </si>
  <si>
    <t>VINHO VERD BRANC ESCOLHA 0.75L</t>
  </si>
  <si>
    <t>5601531118124</t>
  </si>
  <si>
    <t>00187644</t>
  </si>
  <si>
    <t>VINH V. BRC ALVAR/TRAJAD 0.75L</t>
  </si>
  <si>
    <t>MURALHAS</t>
  </si>
  <si>
    <t>5601531101119</t>
  </si>
  <si>
    <t>00983631</t>
  </si>
  <si>
    <t>VINHO VERDE ROSE MONCAO 0.75L</t>
  </si>
  <si>
    <t>5601531300123</t>
  </si>
  <si>
    <t>01154932</t>
  </si>
  <si>
    <t>O TAL LIXA</t>
  </si>
  <si>
    <t>5601333051674</t>
  </si>
  <si>
    <t>01977990</t>
  </si>
  <si>
    <t>VINHO REG.MINHO BRANCO 0.75L</t>
  </si>
  <si>
    <t>PAVAO</t>
  </si>
  <si>
    <t>5601448215701</t>
  </si>
  <si>
    <t>00005331</t>
  </si>
  <si>
    <t>VINHO VERD BRANC ADAMADO 0.75L</t>
  </si>
  <si>
    <t>PONTE LIMA</t>
  </si>
  <si>
    <t>5601731203019</t>
  </si>
  <si>
    <t>00005320</t>
  </si>
  <si>
    <t>5601731202036</t>
  </si>
  <si>
    <t>00272456</t>
  </si>
  <si>
    <t>VINHO VERDE BRC LOUREIRO 0.75L</t>
  </si>
  <si>
    <t>5601731204016</t>
  </si>
  <si>
    <t>01989495</t>
  </si>
  <si>
    <t>VINHO VERDE VINHAO 0.75L</t>
  </si>
  <si>
    <t>5601731101346</t>
  </si>
  <si>
    <t>00520426</t>
  </si>
  <si>
    <t>QM</t>
  </si>
  <si>
    <t>5604067039000</t>
  </si>
  <si>
    <t>01154954</t>
  </si>
  <si>
    <t>QTA.LIXA</t>
  </si>
  <si>
    <t>5601333057355</t>
  </si>
  <si>
    <t>00264360</t>
  </si>
  <si>
    <t>5604260010295</t>
  </si>
  <si>
    <t>01205363</t>
  </si>
  <si>
    <t>VIN VERD BRC DOC LOUREIR 0.75L</t>
  </si>
  <si>
    <t>5604260266487</t>
  </si>
  <si>
    <t>00988726</t>
  </si>
  <si>
    <t>VINHO VERDE ROSE DOC 0.75L</t>
  </si>
  <si>
    <t>5604260227334</t>
  </si>
  <si>
    <t>01322071</t>
  </si>
  <si>
    <t>VIN V. BRC ALVARI/TRAJAD 0.75L</t>
  </si>
  <si>
    <t>5604260276158</t>
  </si>
  <si>
    <t>00775865</t>
  </si>
  <si>
    <t>VINH VERD BRC DOC ALVAR. 0.75L</t>
  </si>
  <si>
    <t>5604260101122</t>
  </si>
  <si>
    <t>02107852</t>
  </si>
  <si>
    <t>VIN VERDE ALVARINHO RES 0.75L</t>
  </si>
  <si>
    <t>5604260337439</t>
  </si>
  <si>
    <t>01491745</t>
  </si>
  <si>
    <t>SOALHEIRO</t>
  </si>
  <si>
    <t>5602640000645</t>
  </si>
  <si>
    <t>01802026</t>
  </si>
  <si>
    <t>VIN.BRC VRD ALV/TRAJ 0.75L</t>
  </si>
  <si>
    <t>T.MENAGEM</t>
  </si>
  <si>
    <t>5604067029100</t>
  </si>
  <si>
    <t>01364235</t>
  </si>
  <si>
    <t>VIA LATINA</t>
  </si>
  <si>
    <t>5601448025089</t>
  </si>
  <si>
    <t>r20f34s02</t>
  </si>
  <si>
    <t>01836561</t>
  </si>
  <si>
    <t>V.TINTO A.FERR DOURO 0.75L</t>
  </si>
  <si>
    <t>AAFERREIRA</t>
  </si>
  <si>
    <t>5601012002676</t>
  </si>
  <si>
    <t>00501451</t>
  </si>
  <si>
    <t>VINHO TINTO DOC DOURO 0.75L</t>
  </si>
  <si>
    <t>ALTANO</t>
  </si>
  <si>
    <t>5010867203969</t>
  </si>
  <si>
    <t>01938404</t>
  </si>
  <si>
    <t>VINHO BR DOURO 0.75L</t>
  </si>
  <si>
    <t>5010867204928</t>
  </si>
  <si>
    <t>00917703</t>
  </si>
  <si>
    <t>VINHO TINT DOC DOURO BIO 0.75L</t>
  </si>
  <si>
    <t>5010867503960</t>
  </si>
  <si>
    <t>01727130</t>
  </si>
  <si>
    <t>VT DOURO RESERVA 0.75L</t>
  </si>
  <si>
    <t>5608309023161</t>
  </si>
  <si>
    <t>01577100</t>
  </si>
  <si>
    <t>VINHO TINTO DOURO 0.75L</t>
  </si>
  <si>
    <t>ASSOBIO</t>
  </si>
  <si>
    <t>5603522994533</t>
  </si>
  <si>
    <t>01861491</t>
  </si>
  <si>
    <t>VINHO ROSE DOURO 0.75L</t>
  </si>
  <si>
    <t>5603522986422</t>
  </si>
  <si>
    <t>01649223</t>
  </si>
  <si>
    <t>VINHO BRANCO DOURO 0.75L</t>
  </si>
  <si>
    <t>5603522986439</t>
  </si>
  <si>
    <t>00653362</t>
  </si>
  <si>
    <t>VINHO TTO DOC DOURO RES 0.75L</t>
  </si>
  <si>
    <t>C.BURRO</t>
  </si>
  <si>
    <t>5601176501213</t>
  </si>
  <si>
    <t>01643770</t>
  </si>
  <si>
    <t>C.D'ALBA</t>
  </si>
  <si>
    <t>5609851521839</t>
  </si>
  <si>
    <t>01643781</t>
  </si>
  <si>
    <t>5609851522102</t>
  </si>
  <si>
    <t>01643792</t>
  </si>
  <si>
    <t>VINHO TINTO DOURO RES 0.75L</t>
  </si>
  <si>
    <t>5609851522096</t>
  </si>
  <si>
    <t>01834873</t>
  </si>
  <si>
    <t>C.NOVAL</t>
  </si>
  <si>
    <t>5601064007421</t>
  </si>
  <si>
    <t>02033771</t>
  </si>
  <si>
    <t>CADAO</t>
  </si>
  <si>
    <t>5601247031120</t>
  </si>
  <si>
    <t>02033782</t>
  </si>
  <si>
    <t>VINHO BRANCO DOC DOURO 0.75L</t>
  </si>
  <si>
    <t>5601247032127</t>
  </si>
  <si>
    <t>01577111</t>
  </si>
  <si>
    <t>CARM</t>
  </si>
  <si>
    <t>5606710533125</t>
  </si>
  <si>
    <t>01577133</t>
  </si>
  <si>
    <t>5606710544138</t>
  </si>
  <si>
    <t>01577144</t>
  </si>
  <si>
    <t>VINHO TINTO DOURO RESERV 0.75L</t>
  </si>
  <si>
    <t>5606710536119</t>
  </si>
  <si>
    <t>01861511</t>
  </si>
  <si>
    <t>VINHO BRANC DOURO RESERV 0.75L</t>
  </si>
  <si>
    <t>5606710535136</t>
  </si>
  <si>
    <t>01915660</t>
  </si>
  <si>
    <t>DIALOGO</t>
  </si>
  <si>
    <t>5602840088450</t>
  </si>
  <si>
    <t>01915656</t>
  </si>
  <si>
    <t>5603977006423</t>
  </si>
  <si>
    <t>01117964</t>
  </si>
  <si>
    <t>DUAS QTAS.</t>
  </si>
  <si>
    <t>5601332008815</t>
  </si>
  <si>
    <t>00461842</t>
  </si>
  <si>
    <t>5601332008853</t>
  </si>
  <si>
    <t>01836730</t>
  </si>
  <si>
    <t>VINHO BRANCO DOURO RES 0.75L</t>
  </si>
  <si>
    <t>5601332008921</t>
  </si>
  <si>
    <t>01836726</t>
  </si>
  <si>
    <t>VINHO TTO DOURO RESERVA 0.75L</t>
  </si>
  <si>
    <t>5601332008693</t>
  </si>
  <si>
    <t>Alinhar à Média</t>
  </si>
  <si>
    <t>01993666</t>
  </si>
  <si>
    <t>V.TINTO DOC DOURO COLH. 0.75L</t>
  </si>
  <si>
    <t>ESP.CINTA</t>
  </si>
  <si>
    <t>5600297017016</t>
  </si>
  <si>
    <t>01993681</t>
  </si>
  <si>
    <t>V.BRANC DOC DOURO RESERV 0.75L</t>
  </si>
  <si>
    <t>5600297017511</t>
  </si>
  <si>
    <t>01993670</t>
  </si>
  <si>
    <t>V.TINTO DOC DOURO RESERV 0.75L</t>
  </si>
  <si>
    <t>5600297017023</t>
  </si>
  <si>
    <t>00004760</t>
  </si>
  <si>
    <t>ESTEVA</t>
  </si>
  <si>
    <t>5601007001332</t>
  </si>
  <si>
    <t>00339600</t>
  </si>
  <si>
    <t>EVEL</t>
  </si>
  <si>
    <t>5601109211271</t>
  </si>
  <si>
    <t>01097795</t>
  </si>
  <si>
    <t>5601109211288</t>
  </si>
  <si>
    <t>00704741</t>
  </si>
  <si>
    <t>VINHO BRANCO REG DOURO 0.75L</t>
  </si>
  <si>
    <t>GRANDJO</t>
  </si>
  <si>
    <t>5601109211431</t>
  </si>
  <si>
    <t>00956313</t>
  </si>
  <si>
    <t>KOPKE</t>
  </si>
  <si>
    <t>5601194705587</t>
  </si>
  <si>
    <t>01799200</t>
  </si>
  <si>
    <t>VIN TINTO DOURO RES 0.75L</t>
  </si>
  <si>
    <t>5601194705556</t>
  </si>
  <si>
    <t>01719572</t>
  </si>
  <si>
    <t>VMT DOC DOURO COLHEITA 0.75L</t>
  </si>
  <si>
    <t>5609975111152</t>
  </si>
  <si>
    <t>01719583</t>
  </si>
  <si>
    <t>VMT DOC DOURO RESERVA 0.75L</t>
  </si>
  <si>
    <t>5609975111251</t>
  </si>
  <si>
    <t>01949570</t>
  </si>
  <si>
    <t>MEANDRO</t>
  </si>
  <si>
    <t>5607425500167</t>
  </si>
  <si>
    <t>01162391</t>
  </si>
  <si>
    <t>5607425500020</t>
  </si>
  <si>
    <t>01727141</t>
  </si>
  <si>
    <t>VT DOC D P.SCRIPTUM 0.75L</t>
  </si>
  <si>
    <t>P+S</t>
  </si>
  <si>
    <t>5608309023253</t>
  </si>
  <si>
    <t>01634505</t>
  </si>
  <si>
    <t>PAPA FIGOS</t>
  </si>
  <si>
    <t>5601012011920</t>
  </si>
  <si>
    <t>01139871</t>
  </si>
  <si>
    <t>5601012002706</t>
  </si>
  <si>
    <t>01938606</t>
  </si>
  <si>
    <t>VINHO TT DOURO 0.75L</t>
  </si>
  <si>
    <t>PIANO</t>
  </si>
  <si>
    <t>5603769000707</t>
  </si>
  <si>
    <t>01938610</t>
  </si>
  <si>
    <t>VINHO TT DOURO RES 0.75L</t>
  </si>
  <si>
    <t>5603769000752</t>
  </si>
  <si>
    <t>00005110</t>
  </si>
  <si>
    <t>PLANALTO</t>
  </si>
  <si>
    <t>5601012115505</t>
  </si>
  <si>
    <t>00004723</t>
  </si>
  <si>
    <t>PORCA MURC</t>
  </si>
  <si>
    <t>5601109211127</t>
  </si>
  <si>
    <t>01097784</t>
  </si>
  <si>
    <t>5601109211110</t>
  </si>
  <si>
    <t>00704774</t>
  </si>
  <si>
    <t>VINHO TINT DOC DOURO RES 0.75L</t>
  </si>
  <si>
    <t>5601109211165</t>
  </si>
  <si>
    <t>01978684</t>
  </si>
  <si>
    <t>V.TINTO DOC DOURO 0.75L</t>
  </si>
  <si>
    <t>Q.ACIPREST</t>
  </si>
  <si>
    <t>5601109211004</t>
  </si>
  <si>
    <t>01608506</t>
  </si>
  <si>
    <t>Q.PACHECA</t>
  </si>
  <si>
    <t>5602947000010</t>
  </si>
  <si>
    <t>01608510</t>
  </si>
  <si>
    <t>5602947000058</t>
  </si>
  <si>
    <t>01608521</t>
  </si>
  <si>
    <t>5602947000713</t>
  </si>
  <si>
    <t>01608532</t>
  </si>
  <si>
    <t>VINHO TINTO SUPER.DOURO 0.75L</t>
  </si>
  <si>
    <t>5602947000416</t>
  </si>
  <si>
    <t>02134661</t>
  </si>
  <si>
    <t>QT.LA ROSA</t>
  </si>
  <si>
    <t>5604846103380</t>
  </si>
  <si>
    <t>00628656</t>
  </si>
  <si>
    <t>QTA.COTTO</t>
  </si>
  <si>
    <t>5602235020133</t>
  </si>
  <si>
    <t>01634066</t>
  </si>
  <si>
    <t>ROMANISCO</t>
  </si>
  <si>
    <t>5601349031615</t>
  </si>
  <si>
    <t>01442603</t>
  </si>
  <si>
    <t>5601349737722</t>
  </si>
  <si>
    <t>00334242</t>
  </si>
  <si>
    <t>5604260280193</t>
  </si>
  <si>
    <t>00334253</t>
  </si>
  <si>
    <t>5604260280209</t>
  </si>
  <si>
    <t>01061532</t>
  </si>
  <si>
    <t>T.DUORUM</t>
  </si>
  <si>
    <t>5600224301409</t>
  </si>
  <si>
    <t>01410394</t>
  </si>
  <si>
    <t>TRES BAGOS</t>
  </si>
  <si>
    <t>5604086238026</t>
  </si>
  <si>
    <t>01861533</t>
  </si>
  <si>
    <t>V TINTO DOURO SUPERIOR 0.75L</t>
  </si>
  <si>
    <t>V.D.MARIA</t>
  </si>
  <si>
    <t>5601096421943</t>
  </si>
  <si>
    <t>02044523</t>
  </si>
  <si>
    <t>V BRANCO DOURO SUPERIOR 0.75L</t>
  </si>
  <si>
    <t>5601096422186</t>
  </si>
  <si>
    <t>00916544</t>
  </si>
  <si>
    <t>VINHO TINT REG T. MONTES 0.75L</t>
  </si>
  <si>
    <t>V.PRADINHO</t>
  </si>
  <si>
    <t>5609559111004</t>
  </si>
  <si>
    <t>01513736</t>
  </si>
  <si>
    <t>VENTOZELO</t>
  </si>
  <si>
    <t>5601920003024</t>
  </si>
  <si>
    <t>01513740</t>
  </si>
  <si>
    <t>5601920003512</t>
  </si>
  <si>
    <t>01248903</t>
  </si>
  <si>
    <t>VINHO TTO DOC DOURO ADEG 0.75L</t>
  </si>
  <si>
    <t>VILA REAL</t>
  </si>
  <si>
    <t>5602079053908</t>
  </si>
  <si>
    <t>01248914</t>
  </si>
  <si>
    <t>5602079054103</t>
  </si>
  <si>
    <t>01248925</t>
  </si>
  <si>
    <t>V.TTO DOC DOURO ADEG RES 0.75L</t>
  </si>
  <si>
    <t>5602079055100</t>
  </si>
  <si>
    <t>01248936</t>
  </si>
  <si>
    <t>V.BRC DOC DOURO ADEG RES 0.75L</t>
  </si>
  <si>
    <t>5602079055209</t>
  </si>
  <si>
    <t>00628904</t>
  </si>
  <si>
    <t>VINHA GR.</t>
  </si>
  <si>
    <t>5601007475454</t>
  </si>
  <si>
    <t>01861544</t>
  </si>
  <si>
    <t>5601012000467</t>
  </si>
  <si>
    <t>r20f34s03</t>
  </si>
  <si>
    <t>00628682</t>
  </si>
  <si>
    <t>VINHO TINTO DOC DAO 0.75L</t>
  </si>
  <si>
    <t>CABRIZ</t>
  </si>
  <si>
    <t>5604575110024</t>
  </si>
  <si>
    <t>00915315</t>
  </si>
  <si>
    <t>V.BRC DOC DAO COLH. SEL. 0.75L</t>
  </si>
  <si>
    <t>5604575000264</t>
  </si>
  <si>
    <t>01973403</t>
  </si>
  <si>
    <t>V.TINTO DOC DAO ESCOLHA 0.75L</t>
  </si>
  <si>
    <t>5604575000622</t>
  </si>
  <si>
    <t>00628693</t>
  </si>
  <si>
    <t>VINHO TINTO DOC DAO RES 0.75L</t>
  </si>
  <si>
    <t>5604575000479</t>
  </si>
  <si>
    <t>01973440</t>
  </si>
  <si>
    <t>V.BRANCO RESERVA DAO 0.75L</t>
  </si>
  <si>
    <t>5604575000035</t>
  </si>
  <si>
    <t>01966341</t>
  </si>
  <si>
    <t>VINHO TINTO RESERVA DAO 0.75L</t>
  </si>
  <si>
    <t>CATEDRAL</t>
  </si>
  <si>
    <t>5601157210714</t>
  </si>
  <si>
    <t>00254190</t>
  </si>
  <si>
    <t>DUQ VISEU</t>
  </si>
  <si>
    <t>5601078005277</t>
  </si>
  <si>
    <t>00915442</t>
  </si>
  <si>
    <t>VINHO BRANCO DOC DAO 0.75L</t>
  </si>
  <si>
    <t>5601078005260</t>
  </si>
  <si>
    <t>00004896</t>
  </si>
  <si>
    <t>GRAO VASCO</t>
  </si>
  <si>
    <t>5601078005017</t>
  </si>
  <si>
    <t>00005132</t>
  </si>
  <si>
    <t>5601078005024</t>
  </si>
  <si>
    <t>00223101</t>
  </si>
  <si>
    <t>M.ENCOSTA</t>
  </si>
  <si>
    <t>5601129034249</t>
  </si>
  <si>
    <t>00329781</t>
  </si>
  <si>
    <t>5604260252657</t>
  </si>
  <si>
    <t>00329770</t>
  </si>
  <si>
    <t>5604260252640</t>
  </si>
  <si>
    <t>00927030</t>
  </si>
  <si>
    <t>5604260193929</t>
  </si>
  <si>
    <t>01980254</t>
  </si>
  <si>
    <t>V.TINTO TOURIGA N.DAO 0.75L</t>
  </si>
  <si>
    <t>5604260327454</t>
  </si>
  <si>
    <t>02138520</t>
  </si>
  <si>
    <t>V.BR RSV ENCRUZADO DAO 0.75L</t>
  </si>
  <si>
    <t>5604260338900</t>
  </si>
  <si>
    <t>00525966</t>
  </si>
  <si>
    <t>SANTAR</t>
  </si>
  <si>
    <t>5603488000033</t>
  </si>
  <si>
    <t>00915644</t>
  </si>
  <si>
    <t>5603488000118</t>
  </si>
  <si>
    <t>01148860</t>
  </si>
  <si>
    <t>5603488000064</t>
  </si>
  <si>
    <t>r20f34s04</t>
  </si>
  <si>
    <t>00264334</t>
  </si>
  <si>
    <t>VINHO TINTO DOC BAIRRADA 0.75L</t>
  </si>
  <si>
    <t>5604260252619</t>
  </si>
  <si>
    <t>00264323</t>
  </si>
  <si>
    <t>VINHO BRANC DOC BAIRRADA 0.75L</t>
  </si>
  <si>
    <t>5604260252602</t>
  </si>
  <si>
    <t>r20f34s05</t>
  </si>
  <si>
    <t>00171006</t>
  </si>
  <si>
    <t>VMB DOC BUCELAS C.VELH 0.75L</t>
  </si>
  <si>
    <t>BUCELLAS</t>
  </si>
  <si>
    <t>5601239001445</t>
  </si>
  <si>
    <t>00387004</t>
  </si>
  <si>
    <t>VINH BRC REG LISBOA LEVE 0.75L</t>
  </si>
  <si>
    <t>MUNDUS</t>
  </si>
  <si>
    <t>5602523120101</t>
  </si>
  <si>
    <t>00387015</t>
  </si>
  <si>
    <t>VIN ROSE REG LISBOA LEVE 0.75L</t>
  </si>
  <si>
    <t>5602523130025</t>
  </si>
  <si>
    <t>01973530</t>
  </si>
  <si>
    <t>VINHO TINTO REG  LISBOA 0.75L</t>
  </si>
  <si>
    <t>PORTA 6</t>
  </si>
  <si>
    <t>5601996547897</t>
  </si>
  <si>
    <t>01966330</t>
  </si>
  <si>
    <t>VINHO TTO RES.REG.LISBOA 0.75L</t>
  </si>
  <si>
    <t>ROMEIRA</t>
  </si>
  <si>
    <t>5601110008709</t>
  </si>
  <si>
    <t>01629561</t>
  </si>
  <si>
    <t>VINH BRC LEVE REG LISBOA 0.75</t>
  </si>
  <si>
    <t>5604260282883</t>
  </si>
  <si>
    <t>01629572</t>
  </si>
  <si>
    <t>VIN ROSE LEVE REG LISBOA 0.75L</t>
  </si>
  <si>
    <t>5604260282890</t>
  </si>
  <si>
    <t>r20f34s06</t>
  </si>
  <si>
    <t>01949511</t>
  </si>
  <si>
    <t>VINHO TINTO ALENTEJO 0.75L</t>
  </si>
  <si>
    <t>ABELHARUCO</t>
  </si>
  <si>
    <t>5600258008435</t>
  </si>
  <si>
    <t>00334830</t>
  </si>
  <si>
    <t>VINHO TINTO DOC ALENTEJO 0.75L</t>
  </si>
  <si>
    <t>AD.BORBA</t>
  </si>
  <si>
    <t>5602154602489</t>
  </si>
  <si>
    <t>00334841</t>
  </si>
  <si>
    <t>VINHO BRANCO DOC ALENTEJ 0.75L</t>
  </si>
  <si>
    <t>5602154601499</t>
  </si>
  <si>
    <t>01076950</t>
  </si>
  <si>
    <t>VIN TT DOC ALENTJ PRMIUM 0.75L</t>
  </si>
  <si>
    <t>5602154602465</t>
  </si>
  <si>
    <t>00396026</t>
  </si>
  <si>
    <t>V TT DOC ALEN ROT.CRTICA 0.75L</t>
  </si>
  <si>
    <t>5602154002920</t>
  </si>
  <si>
    <t>01822223</t>
  </si>
  <si>
    <t>VINHO TINTO DIZERES 2018</t>
  </si>
  <si>
    <t>ADEGAMAYOR</t>
  </si>
  <si>
    <t>5607623012943</t>
  </si>
  <si>
    <t>00629253</t>
  </si>
  <si>
    <t>VINHO TINTO REG ALENTEJO 0.75L</t>
  </si>
  <si>
    <t>ALABASTRO</t>
  </si>
  <si>
    <t>5601213002543</t>
  </si>
  <si>
    <t>00629290</t>
  </si>
  <si>
    <t>VINHO TTO REG ALENTJ RES 0.75L</t>
  </si>
  <si>
    <t>5601213021858</t>
  </si>
  <si>
    <t>02044602</t>
  </si>
  <si>
    <t>VINHO TINTO REG ALENT 0.75L</t>
  </si>
  <si>
    <t>C.TOMINA</t>
  </si>
  <si>
    <t>5609809175091</t>
  </si>
  <si>
    <t>01410302</t>
  </si>
  <si>
    <t>VINHO TINTO REG.ALENTEJO 0.75L</t>
  </si>
  <si>
    <t>CAIADO</t>
  </si>
  <si>
    <t>5607623012837</t>
  </si>
  <si>
    <t>01410282</t>
  </si>
  <si>
    <t>VINHO BRANCO REG.ALENTEJ 0.75L</t>
  </si>
  <si>
    <t>5607623012820</t>
  </si>
  <si>
    <t>00187773</t>
  </si>
  <si>
    <t>CARTUXA</t>
  </si>
  <si>
    <t>5602720140247</t>
  </si>
  <si>
    <t>01459086</t>
  </si>
  <si>
    <t>CAST.BORBA</t>
  </si>
  <si>
    <t>5602154682443</t>
  </si>
  <si>
    <t>01459090</t>
  </si>
  <si>
    <t>5602154681477</t>
  </si>
  <si>
    <t>01438746</t>
  </si>
  <si>
    <t>COMENDA GR</t>
  </si>
  <si>
    <t>5600358952713</t>
  </si>
  <si>
    <t>00334852</t>
  </si>
  <si>
    <t>VINHO TINTO REG  ALENTEJ 0.75L</t>
  </si>
  <si>
    <t>CON.VILA</t>
  </si>
  <si>
    <t>5602154102484</t>
  </si>
  <si>
    <t>00944896</t>
  </si>
  <si>
    <t>VINHO BRANCO REG ALENTEJ 0.75L</t>
  </si>
  <si>
    <t>5602154101494</t>
  </si>
  <si>
    <t>00916241</t>
  </si>
  <si>
    <t>D.MARTINHO</t>
  </si>
  <si>
    <t>5601237000952</t>
  </si>
  <si>
    <t>00915723</t>
  </si>
  <si>
    <t>DONA MARIA</t>
  </si>
  <si>
    <t>5600395700414</t>
  </si>
  <si>
    <t>00916103</t>
  </si>
  <si>
    <t>E.A.</t>
  </si>
  <si>
    <t>5602720110240</t>
  </si>
  <si>
    <t>01877851</t>
  </si>
  <si>
    <t>VINHO TINTO ALTJ RESERV 0.75L</t>
  </si>
  <si>
    <t>5602720011134</t>
  </si>
  <si>
    <t>01649212</t>
  </si>
  <si>
    <t>V T DOC ALEN COL 0.75L</t>
  </si>
  <si>
    <t>ESPORAO</t>
  </si>
  <si>
    <t>5601989976758</t>
  </si>
  <si>
    <t>01861500</t>
  </si>
  <si>
    <t>V B DOC ALEN COL 0.75L</t>
  </si>
  <si>
    <t>5601989974457</t>
  </si>
  <si>
    <t>01002885</t>
  </si>
  <si>
    <t>VINHO BRC DOC ALENTJ RES 0.75L</t>
  </si>
  <si>
    <t>5601989981851</t>
  </si>
  <si>
    <t>00448125</t>
  </si>
  <si>
    <t>VINHO TTO DOC ALENTJ RES 0.75L</t>
  </si>
  <si>
    <t>5601989980809</t>
  </si>
  <si>
    <t>01973526</t>
  </si>
  <si>
    <t>FORALEVORA</t>
  </si>
  <si>
    <t>5602720030197</t>
  </si>
  <si>
    <t>00566051</t>
  </si>
  <si>
    <t>GALITOS</t>
  </si>
  <si>
    <t>5602154152441</t>
  </si>
  <si>
    <t>01077060</t>
  </si>
  <si>
    <t>5602154151444</t>
  </si>
  <si>
    <t>01140776</t>
  </si>
  <si>
    <t>H.GROUS</t>
  </si>
  <si>
    <t>5600394180019</t>
  </si>
  <si>
    <t>01140780</t>
  </si>
  <si>
    <t>5600394180033</t>
  </si>
  <si>
    <t>01727264</t>
  </si>
  <si>
    <t>VINHO TINTO REG ALENTEJ 0.75L</t>
  </si>
  <si>
    <t>JOSE SOUSA</t>
  </si>
  <si>
    <t>5601174207001</t>
  </si>
  <si>
    <t>00509871</t>
  </si>
  <si>
    <t>LOIOS</t>
  </si>
  <si>
    <t>5604135001144</t>
  </si>
  <si>
    <t>00509882</t>
  </si>
  <si>
    <t>5604135001243</t>
  </si>
  <si>
    <t>00431734</t>
  </si>
  <si>
    <t>M.ANFORAS</t>
  </si>
  <si>
    <t>5601237172291</t>
  </si>
  <si>
    <t>01949533</t>
  </si>
  <si>
    <t>M.PINHEIRO</t>
  </si>
  <si>
    <t>5602720090238</t>
  </si>
  <si>
    <t>01608565</t>
  </si>
  <si>
    <t>VINHO TTO REG.ALENTEJANO 0.75L</t>
  </si>
  <si>
    <t>M.RAVASQUE</t>
  </si>
  <si>
    <t>5602182041137</t>
  </si>
  <si>
    <t>01608576</t>
  </si>
  <si>
    <t>VINHO BCO REG.ALENTEJANO 0.75L</t>
  </si>
  <si>
    <t>5602182050337</t>
  </si>
  <si>
    <t>01727286</t>
  </si>
  <si>
    <t>VINHO BCO SVIGNON BLC 0.75L</t>
  </si>
  <si>
    <t>5602182210335</t>
  </si>
  <si>
    <t>01727275</t>
  </si>
  <si>
    <t>VINHO BCO ALTJ SUPERIOR 0.75L</t>
  </si>
  <si>
    <t>5602182360337</t>
  </si>
  <si>
    <t>01727290</t>
  </si>
  <si>
    <t>VINHO TTO ALTJ SUPERIOR 0.75L</t>
  </si>
  <si>
    <t>5602182360139</t>
  </si>
  <si>
    <t>01727306</t>
  </si>
  <si>
    <t>VTTO ALTJO VINHA ROMAS 0.75L</t>
  </si>
  <si>
    <t>5602182059132</t>
  </si>
  <si>
    <t>00628873</t>
  </si>
  <si>
    <t>MARQ.BORBA</t>
  </si>
  <si>
    <t>5604135003032</t>
  </si>
  <si>
    <t>00915712</t>
  </si>
  <si>
    <t>VMB DOC ALENTEJO 0.75L</t>
  </si>
  <si>
    <t>5604135002011</t>
  </si>
  <si>
    <t>00238851</t>
  </si>
  <si>
    <t>MONSARAZ</t>
  </si>
  <si>
    <t>5601377339080</t>
  </si>
  <si>
    <t>00238862</t>
  </si>
  <si>
    <t>5601377319082</t>
  </si>
  <si>
    <t>01961874</t>
  </si>
  <si>
    <t>V.TINTO RESERVA ALENTJ. 0.75L</t>
  </si>
  <si>
    <t>5601377000973</t>
  </si>
  <si>
    <t>00324285</t>
  </si>
  <si>
    <t>MONT.VELHO</t>
  </si>
  <si>
    <t>5601989001412</t>
  </si>
  <si>
    <t>00341273</t>
  </si>
  <si>
    <t>VINHO BRANCO REG ALENTJ 0.75L</t>
  </si>
  <si>
    <t>5601989001566</t>
  </si>
  <si>
    <t>01889685</t>
  </si>
  <si>
    <t>VINHO ROSE REG ALENTEJO 0.75L</t>
  </si>
  <si>
    <t>5601989950086</t>
  </si>
  <si>
    <t>01986975</t>
  </si>
  <si>
    <t>V.BRANCO DOC ALENTEJ BIO 0.75L</t>
  </si>
  <si>
    <t>5601989937551</t>
  </si>
  <si>
    <t>02043735</t>
  </si>
  <si>
    <t>VINHO TTO ALTEJO RESERVA 0.75L</t>
  </si>
  <si>
    <t>5601989007025</t>
  </si>
  <si>
    <t>01616055</t>
  </si>
  <si>
    <t>MPECEGUINA</t>
  </si>
  <si>
    <t>5600361364091</t>
  </si>
  <si>
    <t>00182490</t>
  </si>
  <si>
    <t>P.RAVESSA</t>
  </si>
  <si>
    <t>5601356013161</t>
  </si>
  <si>
    <t>00182534</t>
  </si>
  <si>
    <t>5601356013062</t>
  </si>
  <si>
    <t>01459911</t>
  </si>
  <si>
    <t>VINHO ROSE DOC ALENTEJO 0.75L</t>
  </si>
  <si>
    <t>5601356013086</t>
  </si>
  <si>
    <t>01366410</t>
  </si>
  <si>
    <t>V. TT DOC ALENT COLH ESP 0.75L</t>
  </si>
  <si>
    <t>5601356013932</t>
  </si>
  <si>
    <t>01459900</t>
  </si>
  <si>
    <t>V.BRC DOC ALNTJ COLH ESP 0.75L</t>
  </si>
  <si>
    <t>5601356013949</t>
  </si>
  <si>
    <t>01054275</t>
  </si>
  <si>
    <t>5601356013925</t>
  </si>
  <si>
    <t>02108890</t>
  </si>
  <si>
    <t>5601356013918</t>
  </si>
  <si>
    <t>01915645</t>
  </si>
  <si>
    <t>PERA GRAVE</t>
  </si>
  <si>
    <t>5600343210910</t>
  </si>
  <si>
    <t>01438772</t>
  </si>
  <si>
    <t>VINH TINTO REG ALENT RES 0.75L</t>
  </si>
  <si>
    <t>POLIPHONIA</t>
  </si>
  <si>
    <t>5604098002066</t>
  </si>
  <si>
    <t>Alinhar à média mas - (PD em EDLP)</t>
  </si>
  <si>
    <t>00916331</t>
  </si>
  <si>
    <t>QTA.CARMO</t>
  </si>
  <si>
    <t>5601237000945</t>
  </si>
  <si>
    <t>00697771</t>
  </si>
  <si>
    <t>5601237000938</t>
  </si>
  <si>
    <t>00182523</t>
  </si>
  <si>
    <t>R.LAVRADOR</t>
  </si>
  <si>
    <t>5601356013031</t>
  </si>
  <si>
    <t>00182512</t>
  </si>
  <si>
    <t>5601356013147</t>
  </si>
  <si>
    <t>00179130</t>
  </si>
  <si>
    <t>REGUENGOS</t>
  </si>
  <si>
    <t>5601377315183</t>
  </si>
  <si>
    <t>00179163</t>
  </si>
  <si>
    <t>5601377335082</t>
  </si>
  <si>
    <t>00238840</t>
  </si>
  <si>
    <t>5601377333187</t>
  </si>
  <si>
    <t>00505481</t>
  </si>
  <si>
    <t>RESERV ACR</t>
  </si>
  <si>
    <t>5601356011327</t>
  </si>
  <si>
    <t>01627083</t>
  </si>
  <si>
    <t>VINHO BRANCO ALTJO 0.75L</t>
  </si>
  <si>
    <t>ROCIM</t>
  </si>
  <si>
    <t>5600314040089</t>
  </si>
  <si>
    <t>01627072</t>
  </si>
  <si>
    <t>VINHO TINTO ALTEJO 0.75L</t>
  </si>
  <si>
    <t>5600314040065</t>
  </si>
  <si>
    <t>01560753</t>
  </si>
  <si>
    <t>5604260282869</t>
  </si>
  <si>
    <t>01815475</t>
  </si>
  <si>
    <t>5604260304134</t>
  </si>
  <si>
    <t>00806722</t>
  </si>
  <si>
    <t>5604260130252</t>
  </si>
  <si>
    <t>01476980</t>
  </si>
  <si>
    <t>SOSSEGO</t>
  </si>
  <si>
    <t>5601012004762</t>
  </si>
  <si>
    <t>01476976</t>
  </si>
  <si>
    <t>5601012004748</t>
  </si>
  <si>
    <t>01476965</t>
  </si>
  <si>
    <t>5601012004786</t>
  </si>
  <si>
    <t>01981494</t>
  </si>
  <si>
    <t>VT VERSATIL REG ALENTEJ.0.75L</t>
  </si>
  <si>
    <t>ST.VITORIA</t>
  </si>
  <si>
    <t>5602252000675</t>
  </si>
  <si>
    <t>01981503</t>
  </si>
  <si>
    <t>VT SELECAO REG ALENTEJ.0.75L</t>
  </si>
  <si>
    <t>5602252001085</t>
  </si>
  <si>
    <t>01981514</t>
  </si>
  <si>
    <t>VT RESERVA REG ALENTEJ.0.75L</t>
  </si>
  <si>
    <t>5602252000835</t>
  </si>
  <si>
    <t>Ajustar ao CNT? Confirmar condições fornecedor ou CNT EDLP?</t>
  </si>
  <si>
    <t>01393305</t>
  </si>
  <si>
    <t>T.BOLOTAS</t>
  </si>
  <si>
    <t>5601012004427</t>
  </si>
  <si>
    <t>01828595</t>
  </si>
  <si>
    <t>5601012005998</t>
  </si>
  <si>
    <t>00179152</t>
  </si>
  <si>
    <t>T.D'EL REI</t>
  </si>
  <si>
    <t>5601377311086</t>
  </si>
  <si>
    <t>00179141</t>
  </si>
  <si>
    <t>5601377331084</t>
  </si>
  <si>
    <t>00565803</t>
  </si>
  <si>
    <t>TAP.BARAO</t>
  </si>
  <si>
    <t>5604098003025</t>
  </si>
  <si>
    <t>01438783</t>
  </si>
  <si>
    <t>5604098001038</t>
  </si>
  <si>
    <t>00646660</t>
  </si>
  <si>
    <t>V.DEFESA</t>
  </si>
  <si>
    <t>5601989979476</t>
  </si>
  <si>
    <t>00646656</t>
  </si>
  <si>
    <t>5601989981820</t>
  </si>
  <si>
    <t>01464464</t>
  </si>
  <si>
    <t>V.BRC DOC ALENTJ ANT.VAZ 0.75L</t>
  </si>
  <si>
    <t>VIDIGUEIRA</t>
  </si>
  <si>
    <t>5601970111076</t>
  </si>
  <si>
    <t>00704853</t>
  </si>
  <si>
    <t>VILA GAMAS</t>
  </si>
  <si>
    <t>5601970111106</t>
  </si>
  <si>
    <t>02044613</t>
  </si>
  <si>
    <t>VINHO TINTO  REG ALENT 0.75L</t>
  </si>
  <si>
    <t>X.GARCIA</t>
  </si>
  <si>
    <t>5609809762093</t>
  </si>
  <si>
    <t>r20f34s07</t>
  </si>
  <si>
    <t>01826602</t>
  </si>
  <si>
    <t>VINHO ALGA.SELECTA TINTO 0.75L</t>
  </si>
  <si>
    <t>M. VALES</t>
  </si>
  <si>
    <t>5600375400648</t>
  </si>
  <si>
    <t>01784122</t>
  </si>
  <si>
    <t>VINHO TINTO ALGARVE 0.75L</t>
  </si>
  <si>
    <t>VILLAALVOR</t>
  </si>
  <si>
    <t>5601096190047</t>
  </si>
  <si>
    <t>01784144</t>
  </si>
  <si>
    <t>VINHO ROSE ALGARVE 0.75L</t>
  </si>
  <si>
    <t>5601096190023</t>
  </si>
  <si>
    <t>01784133</t>
  </si>
  <si>
    <t>VINHO BRANCO ALGARVE 0.75L</t>
  </si>
  <si>
    <t>5601096190009</t>
  </si>
  <si>
    <t>r20f34s08</t>
  </si>
  <si>
    <t>01643812</t>
  </si>
  <si>
    <t>VINHO TINTO BEIRAS 0.75L</t>
  </si>
  <si>
    <t>BEYRA</t>
  </si>
  <si>
    <t>5609851521181</t>
  </si>
  <si>
    <t>01643823</t>
  </si>
  <si>
    <t>VINHO BRANCO BEIRAS 0.75L</t>
  </si>
  <si>
    <t>5609851522119</t>
  </si>
  <si>
    <t>01973504</t>
  </si>
  <si>
    <t>V.TINTO DOC BEIRA INT. 0.75L</t>
  </si>
  <si>
    <t>C CABRIZ</t>
  </si>
  <si>
    <t>5604575006587</t>
  </si>
  <si>
    <t>r20f34s09</t>
  </si>
  <si>
    <t>00387030</t>
  </si>
  <si>
    <t>VINHO TINTO REG TEJO 0.75L</t>
  </si>
  <si>
    <t>ALORNA</t>
  </si>
  <si>
    <t>5601766300028</t>
  </si>
  <si>
    <t>00697734</t>
  </si>
  <si>
    <t>VINHO BRANCO REG TEJO 0.75L</t>
  </si>
  <si>
    <t>5601766300011</t>
  </si>
  <si>
    <t>01367422</t>
  </si>
  <si>
    <t>VINHO TINTO REG TEJO RES 0.75L</t>
  </si>
  <si>
    <t>5601766300097</t>
  </si>
  <si>
    <t>01367411</t>
  </si>
  <si>
    <t>VINHO BRANC REG TEJO RES 0.75L</t>
  </si>
  <si>
    <t>5601766300141</t>
  </si>
  <si>
    <t>01771783</t>
  </si>
  <si>
    <t>VINHO TINTO TEJO 0.75L CLASSIC</t>
  </si>
  <si>
    <t>BRIDAO</t>
  </si>
  <si>
    <t>5601971231155</t>
  </si>
  <si>
    <t>01016734</t>
  </si>
  <si>
    <t>VINHO BRANCO FRISANTE 0.75L</t>
  </si>
  <si>
    <t>C.FRESCO</t>
  </si>
  <si>
    <t>5602016061096</t>
  </si>
  <si>
    <t>01118460</t>
  </si>
  <si>
    <t>VINHO ROSE FRISANTE 0.75L</t>
  </si>
  <si>
    <t>5602016141033</t>
  </si>
  <si>
    <t>00243736</t>
  </si>
  <si>
    <t>VINHO TINTO DOC TEJO RES 0.75L</t>
  </si>
  <si>
    <t>CAB.TOIRO</t>
  </si>
  <si>
    <t>5601110113205</t>
  </si>
  <si>
    <t>01953434</t>
  </si>
  <si>
    <t>V.BRANCO DOC TEJO RES 0.75L</t>
  </si>
  <si>
    <t>5601110005111</t>
  </si>
  <si>
    <t>01953445</t>
  </si>
  <si>
    <t>VINHO ROSE DOC TEJO RES 0.75L</t>
  </si>
  <si>
    <t>5601110006071</t>
  </si>
  <si>
    <t>02171561</t>
  </si>
  <si>
    <t>CASALEIRO</t>
  </si>
  <si>
    <t>5601110010030</t>
  </si>
  <si>
    <t>00704445</t>
  </si>
  <si>
    <t>VMT REG TEJO 3CASTAS 0.75L</t>
  </si>
  <si>
    <t>FIUZA</t>
  </si>
  <si>
    <t>5603802400082</t>
  </si>
  <si>
    <t>00758234</t>
  </si>
  <si>
    <t>VMB REG TEJO 3CASTAS 0.75L</t>
  </si>
  <si>
    <t>5603802400198</t>
  </si>
  <si>
    <t>01993611</t>
  </si>
  <si>
    <t>VINHO ROSE REG.TEJO 0.75L</t>
  </si>
  <si>
    <t>5603802400075</t>
  </si>
  <si>
    <t>01917300</t>
  </si>
  <si>
    <t>V TTO REG TEJO 3CTAS RES 0.75L</t>
  </si>
  <si>
    <t>5603802400808</t>
  </si>
  <si>
    <t>01264260</t>
  </si>
  <si>
    <t>VMB REG.TEJO SAUVIG.BLAN.0.75L</t>
  </si>
  <si>
    <t>5603802400020</t>
  </si>
  <si>
    <t>01264271</t>
  </si>
  <si>
    <t>VMB REG.TEJO CHARDONNAY 0.75L</t>
  </si>
  <si>
    <t>5603802400013</t>
  </si>
  <si>
    <t>01081534</t>
  </si>
  <si>
    <t>VINH BRC REG TEJ FRISANT 0.75L</t>
  </si>
  <si>
    <t>PLEXUS</t>
  </si>
  <si>
    <t>5601971795534</t>
  </si>
  <si>
    <t>01081560</t>
  </si>
  <si>
    <t>VIN ROSE REG TEJ FRISANT 0.75L</t>
  </si>
  <si>
    <t>5601971791437</t>
  </si>
  <si>
    <t>01993633</t>
  </si>
  <si>
    <t>VINHO TINTO RES TEJO 0.75L</t>
  </si>
  <si>
    <t>Q.LAGOALVA</t>
  </si>
  <si>
    <t>5603002001096</t>
  </si>
  <si>
    <t>01820221</t>
  </si>
  <si>
    <t>5604260305834</t>
  </si>
  <si>
    <t>00606551</t>
  </si>
  <si>
    <t>5604260291267</t>
  </si>
  <si>
    <t>02029006</t>
  </si>
  <si>
    <t>V.BR S-BLANC DOC TEJO 0.75L</t>
  </si>
  <si>
    <t>5604260330874</t>
  </si>
  <si>
    <t>r20f34s10</t>
  </si>
  <si>
    <t>00387096</t>
  </si>
  <si>
    <t>VINHO TTO REG P. SETUBAL 0.75L</t>
  </si>
  <si>
    <t>5603016133455</t>
  </si>
  <si>
    <t>01338973</t>
  </si>
  <si>
    <t>VINHO BRC REG P. SETUBAL 0.75L</t>
  </si>
  <si>
    <t>5603016000788</t>
  </si>
  <si>
    <t>01076924</t>
  </si>
  <si>
    <t>VINH ROSE REG P. SETUBAL 0.75L</t>
  </si>
  <si>
    <t>5603016000443</t>
  </si>
  <si>
    <t>01431926</t>
  </si>
  <si>
    <t>V.BRC REG P.SET COLH.SL. 0.75L</t>
  </si>
  <si>
    <t>5603016000160</t>
  </si>
  <si>
    <t>Alinhar à média - mas PD em EDLP</t>
  </si>
  <si>
    <t>01431915</t>
  </si>
  <si>
    <t>V.TTO REG  P.SET COL.SEL 0.75L</t>
  </si>
  <si>
    <t>5603016000153</t>
  </si>
  <si>
    <t>00005180</t>
  </si>
  <si>
    <t>B.S.E.</t>
  </si>
  <si>
    <t>5601174101002</t>
  </si>
  <si>
    <t>01901445</t>
  </si>
  <si>
    <t>VINHO BR REG P.SETUBAL 0.75L</t>
  </si>
  <si>
    <t>CATARINA</t>
  </si>
  <si>
    <t>5601237001102</t>
  </si>
  <si>
    <t>00945153</t>
  </si>
  <si>
    <t>VINHO TINTO DOC PALMELA 0.75L</t>
  </si>
  <si>
    <t>D.ERMELIND</t>
  </si>
  <si>
    <t>5608527000401</t>
  </si>
  <si>
    <t>01055774</t>
  </si>
  <si>
    <t>VINHO BRANCO DOC PALMELA 0.75L</t>
  </si>
  <si>
    <t>5608527000418</t>
  </si>
  <si>
    <t>01140765</t>
  </si>
  <si>
    <t>VIN TINT DOC PALMELA RES 0.75L</t>
  </si>
  <si>
    <t>5608527000449</t>
  </si>
  <si>
    <t>01861522</t>
  </si>
  <si>
    <t>V.BRANCO DOC PALMELA RES 0.75L</t>
  </si>
  <si>
    <t>5608527003150</t>
  </si>
  <si>
    <t>01835784</t>
  </si>
  <si>
    <t>V.BRCO STBL VERDELHO 0.75L</t>
  </si>
  <si>
    <t>DSFRANCO</t>
  </si>
  <si>
    <t>5601174166001</t>
  </si>
  <si>
    <t>02109016</t>
  </si>
  <si>
    <t>VINHO TINTO DOP PALMELA 0.75L</t>
  </si>
  <si>
    <t>FONTANARIO</t>
  </si>
  <si>
    <t>5603016193459</t>
  </si>
  <si>
    <t>02109020</t>
  </si>
  <si>
    <t>VINHO BRANCO DOP PALMELA 0.75L</t>
  </si>
  <si>
    <t>5603016000757</t>
  </si>
  <si>
    <t>00490690</t>
  </si>
  <si>
    <t>VINH BRANC REG P.SETUBAL 0.75L</t>
  </si>
  <si>
    <t>FONTE NICO</t>
  </si>
  <si>
    <t>5603016000764</t>
  </si>
  <si>
    <t>00490706</t>
  </si>
  <si>
    <t>VINHO TINT REG P.SETUBAL 0.75L</t>
  </si>
  <si>
    <t>5603016000221</t>
  </si>
  <si>
    <t>00731842</t>
  </si>
  <si>
    <t>H.COMPORTA</t>
  </si>
  <si>
    <t>5600314551028</t>
  </si>
  <si>
    <t>01608543</t>
  </si>
  <si>
    <t>V.TT REG P.SETUBAL JMF 0.75L</t>
  </si>
  <si>
    <t>J.M.F.</t>
  </si>
  <si>
    <t>5601174272009</t>
  </si>
  <si>
    <t>01608554</t>
  </si>
  <si>
    <t>V.BRC REG P.SETUBAL JMF 0.75L</t>
  </si>
  <si>
    <t>5601174109008</t>
  </si>
  <si>
    <t>00005176</t>
  </si>
  <si>
    <t>JOAO PIRES</t>
  </si>
  <si>
    <t>5601174790008</t>
  </si>
  <si>
    <t>01993655</t>
  </si>
  <si>
    <t>VINHO ROSE REG P.SETUBAL 0.75L</t>
  </si>
  <si>
    <t>5601174792002</t>
  </si>
  <si>
    <t>00184494</t>
  </si>
  <si>
    <t>JP</t>
  </si>
  <si>
    <t>5601237241225</t>
  </si>
  <si>
    <t>00184505</t>
  </si>
  <si>
    <t>5601237233220</t>
  </si>
  <si>
    <t>00004863</t>
  </si>
  <si>
    <t>PERIQUITA</t>
  </si>
  <si>
    <t>5601174204000</t>
  </si>
  <si>
    <t>00702103</t>
  </si>
  <si>
    <t>5601174190006</t>
  </si>
  <si>
    <t>00771655</t>
  </si>
  <si>
    <t>5601174205403</t>
  </si>
  <si>
    <t>01727321</t>
  </si>
  <si>
    <t>VT REG P.SETUBAL RESERV 0.75L</t>
  </si>
  <si>
    <t>5601174205007</t>
  </si>
  <si>
    <t>01835826</t>
  </si>
  <si>
    <t>VB REG P.SETUBAL DOCE 0.75L</t>
  </si>
  <si>
    <t>Q.CAMARATE</t>
  </si>
  <si>
    <t>5601174102009</t>
  </si>
  <si>
    <t>00916320</t>
  </si>
  <si>
    <t>QTA.BACALH</t>
  </si>
  <si>
    <t>5601237011224</t>
  </si>
  <si>
    <t>00916454</t>
  </si>
  <si>
    <t>S.AZEITAO</t>
  </si>
  <si>
    <t>5601237000129</t>
  </si>
  <si>
    <t>01560696</t>
  </si>
  <si>
    <t>5604260282937</t>
  </si>
  <si>
    <t>01810242</t>
  </si>
  <si>
    <t>VINHO BRC REG P.SETUBAL 0.75L</t>
  </si>
  <si>
    <t>5604260304622</t>
  </si>
  <si>
    <t>01047742</t>
  </si>
  <si>
    <t>5604260246649</t>
  </si>
  <si>
    <t>02024793</t>
  </si>
  <si>
    <t>V.TT DOC PALMELA CASTELAO0.75L</t>
  </si>
  <si>
    <t>5604260331031</t>
  </si>
  <si>
    <t>01393285</t>
  </si>
  <si>
    <t>TERRAS PO</t>
  </si>
  <si>
    <t>5608527000210</t>
  </si>
  <si>
    <t>01393316</t>
  </si>
  <si>
    <t>5608527000203</t>
  </si>
  <si>
    <t>01917311</t>
  </si>
  <si>
    <t>V TINT REG P.SETUBAL RES 0.75L</t>
  </si>
  <si>
    <t>5608527000227</t>
  </si>
  <si>
    <t>01117896</t>
  </si>
  <si>
    <t>V.BARRIS</t>
  </si>
  <si>
    <t>5602282172069</t>
  </si>
  <si>
    <t>01117920</t>
  </si>
  <si>
    <t>VIN TTO REG PEN. SETUBAL 0.75L</t>
  </si>
  <si>
    <t>5602282171062</t>
  </si>
  <si>
    <t>r20f34s11</t>
  </si>
  <si>
    <t>01225964</t>
  </si>
  <si>
    <t>LAMBRUSCO BIANCO 0.75L</t>
  </si>
  <si>
    <t>8004300029053</t>
  </si>
  <si>
    <t>01225931</t>
  </si>
  <si>
    <t>LAMBRUSCO TINTO 0.75L</t>
  </si>
  <si>
    <t>8004300653234</t>
  </si>
  <si>
    <t>01225986</t>
  </si>
  <si>
    <t>LAMBRUSCO ROSE 0.75L</t>
  </si>
  <si>
    <t>8004300653241</t>
  </si>
  <si>
    <t>r20f34s12</t>
  </si>
  <si>
    <t>01149146</t>
  </si>
  <si>
    <t>VMT REG PENIN SETUBAL BIB 3L</t>
  </si>
  <si>
    <t>E.FREITAS</t>
  </si>
  <si>
    <t>5608527001187</t>
  </si>
  <si>
    <t>00566084</t>
  </si>
  <si>
    <t>VINHO TINTO REG ALENTEJ BIB 3L</t>
  </si>
  <si>
    <t>5602154152786</t>
  </si>
  <si>
    <t>01248723</t>
  </si>
  <si>
    <t>VINHO TINTO REG ALENTEJ BIB 5L</t>
  </si>
  <si>
    <t>NAVEGANTE</t>
  </si>
  <si>
    <t>5601970555313</t>
  </si>
  <si>
    <t>01560764</t>
  </si>
  <si>
    <t>VINHO TINTO REG ALENTJO BIB 3L</t>
  </si>
  <si>
    <t>5604260310104</t>
  </si>
  <si>
    <t>01118561</t>
  </si>
  <si>
    <t>VINH TTO REG TERRAS DAO BIB 5L</t>
  </si>
  <si>
    <t>SILGUEIROS</t>
  </si>
  <si>
    <t>5603155111307</t>
  </si>
  <si>
    <t>r20f34s13</t>
  </si>
  <si>
    <t>01248712</t>
  </si>
  <si>
    <t>VINHO BRANCO REG ALENTJ BIB 5L</t>
  </si>
  <si>
    <t>5601970444310</t>
  </si>
  <si>
    <t>01118550</t>
  </si>
  <si>
    <t>VINH BRC REG TERRAS DAO BIB 5L</t>
  </si>
  <si>
    <t>5603155111314</t>
  </si>
  <si>
    <t>r20f35s01</t>
  </si>
  <si>
    <t>01568530</t>
  </si>
  <si>
    <t>COCKTAIL MELAO 0.75L</t>
  </si>
  <si>
    <t>BAR ROYAL</t>
  </si>
  <si>
    <t>4001744045810</t>
  </si>
  <si>
    <t>01568541</t>
  </si>
  <si>
    <t>COCKTAIL PESSEGO 0.75L</t>
  </si>
  <si>
    <t>4001744067416</t>
  </si>
  <si>
    <t>01568552</t>
  </si>
  <si>
    <t>COCKTAIL MANGO 0.75L</t>
  </si>
  <si>
    <t>4001744068307</t>
  </si>
  <si>
    <t>01568563</t>
  </si>
  <si>
    <t>COCKTAIL LIMAO  0.75L</t>
  </si>
  <si>
    <t>4001744045773</t>
  </si>
  <si>
    <t>01959205</t>
  </si>
  <si>
    <t>COCKTAIL MORANGO 750ML</t>
  </si>
  <si>
    <t>4001744069380</t>
  </si>
  <si>
    <t>01934975</t>
  </si>
  <si>
    <t>COCKTAIL FRUITZY MORANGO 0.75L</t>
  </si>
  <si>
    <t>5601096013063</t>
  </si>
  <si>
    <t>01934986</t>
  </si>
  <si>
    <t>COCKTAIL FRUITZY MELAO 0.75L</t>
  </si>
  <si>
    <t>5601096013049</t>
  </si>
  <si>
    <t>01993622</t>
  </si>
  <si>
    <t>COCKTAIL FRUITZY PESSEGO 0.75L</t>
  </si>
  <si>
    <t>5601096013551</t>
  </si>
  <si>
    <t>00218632</t>
  </si>
  <si>
    <t>ASTI 0.75L</t>
  </si>
  <si>
    <t>GANCIA</t>
  </si>
  <si>
    <t>8000420031068</t>
  </si>
  <si>
    <t>01907523</t>
  </si>
  <si>
    <t>ASTI MARTINI 0.75L</t>
  </si>
  <si>
    <t>8000570435402</t>
  </si>
  <si>
    <t>01226015</t>
  </si>
  <si>
    <t>MOSCATO 0.75L</t>
  </si>
  <si>
    <t>5604260272785</t>
  </si>
  <si>
    <t>r20f35s02</t>
  </si>
  <si>
    <t>00629512</t>
  </si>
  <si>
    <t>ESP.TINTO BRUTO RESERVA 0.75L</t>
  </si>
  <si>
    <t>ALIANCA</t>
  </si>
  <si>
    <t>5601213170556</t>
  </si>
  <si>
    <t>00697835</t>
  </si>
  <si>
    <t>ESPUMANTE BRUTO 0.75L</t>
  </si>
  <si>
    <t>5604575000103</t>
  </si>
  <si>
    <t>01901434</t>
  </si>
  <si>
    <t>ESPUMANTE MEIO SECO 0.75L</t>
  </si>
  <si>
    <t>DANUBIO</t>
  </si>
  <si>
    <t>5601213169390</t>
  </si>
  <si>
    <t>01901423</t>
  </si>
  <si>
    <t>5601213169260</t>
  </si>
  <si>
    <t>00223075</t>
  </si>
  <si>
    <t>ESP.M/SEC CELEBRATION RES0.75L</t>
  </si>
  <si>
    <t>FITA AZUL</t>
  </si>
  <si>
    <t>5601129035017</t>
  </si>
  <si>
    <t>00387232</t>
  </si>
  <si>
    <t>ESP.DOCE CELEBRATION RES 0.75L</t>
  </si>
  <si>
    <t>5601129035024</t>
  </si>
  <si>
    <t>01903133</t>
  </si>
  <si>
    <t>ESPUM. BLANC DE BLANCS  0.75L</t>
  </si>
  <si>
    <t>FREIXENET</t>
  </si>
  <si>
    <t>8410036807887</t>
  </si>
  <si>
    <t>00314251</t>
  </si>
  <si>
    <t>ESPUMANTE CAVA M/ SECO 0.75L</t>
  </si>
  <si>
    <t>8410036800512</t>
  </si>
  <si>
    <t>00314416</t>
  </si>
  <si>
    <t>ESPUMANTE CAVA BRUTO 0.75L</t>
  </si>
  <si>
    <t>8410036800468</t>
  </si>
  <si>
    <t>01405885</t>
  </si>
  <si>
    <t>ESP.MINI CORDON NEGR 3X0.200L</t>
  </si>
  <si>
    <t>8410036039295</t>
  </si>
  <si>
    <t>OK (mas CNT EDPL 9,99)</t>
  </si>
  <si>
    <t>01264620</t>
  </si>
  <si>
    <t>ESPUMANT BRANCO PROSECCO 0.75L</t>
  </si>
  <si>
    <t>8000420742193</t>
  </si>
  <si>
    <t>01973451</t>
  </si>
  <si>
    <t>ESP BRC BRT.BLANC BLANCS 0.75L</t>
  </si>
  <si>
    <t>M.MARIALVA</t>
  </si>
  <si>
    <t>5601271090049</t>
  </si>
  <si>
    <t>01973462</t>
  </si>
  <si>
    <t>ESP BLANC DE NOIR BAGA 0.75L</t>
  </si>
  <si>
    <t>5601271090407</t>
  </si>
  <si>
    <t>01087184</t>
  </si>
  <si>
    <t>ESPUMANTE SPARKLING 0.75L</t>
  </si>
  <si>
    <t>5601012001310</t>
  </si>
  <si>
    <t>00190595</t>
  </si>
  <si>
    <t>ESPUM. MEIO SECO RESERVA 0.75L</t>
  </si>
  <si>
    <t>MURGANHEIR</t>
  </si>
  <si>
    <t>5602068000074</t>
  </si>
  <si>
    <t>00190610</t>
  </si>
  <si>
    <t>ESPUMANTE DOCE RESERVA 0.75L</t>
  </si>
  <si>
    <t>5602068000081</t>
  </si>
  <si>
    <t>00916386</t>
  </si>
  <si>
    <t>ESPUMANTE BRUTO RESERVA 0.75L</t>
  </si>
  <si>
    <t>5602068000272</t>
  </si>
  <si>
    <t>00916406</t>
  </si>
  <si>
    <t>ESP.BRUTO SUPER RESERVA 0.75L</t>
  </si>
  <si>
    <t>5602068000050</t>
  </si>
  <si>
    <t>00916410</t>
  </si>
  <si>
    <t>ESP.M/SECO SUPER RESERVA 0.75L</t>
  </si>
  <si>
    <t>5602068000067</t>
  </si>
  <si>
    <t>00005526</t>
  </si>
  <si>
    <t>ESPUMANTE M/SECO RESERVA 0.75L</t>
  </si>
  <si>
    <t>RAPOSEIRA</t>
  </si>
  <si>
    <t>5606215050011</t>
  </si>
  <si>
    <t>00005563</t>
  </si>
  <si>
    <t>5606215090017</t>
  </si>
  <si>
    <t>00005611</t>
  </si>
  <si>
    <t>5606215060010</t>
  </si>
  <si>
    <t>01901401</t>
  </si>
  <si>
    <t>ESP M/SECO SUPER RES. 0.75L</t>
  </si>
  <si>
    <t>5606215030013</t>
  </si>
  <si>
    <t>00929383</t>
  </si>
  <si>
    <t>ESPUMANTE DOCE S.DOMING 0.75CL</t>
  </si>
  <si>
    <t>5601664111221</t>
  </si>
  <si>
    <t>00929495</t>
  </si>
  <si>
    <t>ESPUMANTE EXTRA BRUTO 0.75L</t>
  </si>
  <si>
    <t>5601664104025</t>
  </si>
  <si>
    <t>00290932</t>
  </si>
  <si>
    <t>ESPUMANTE BRANCO BRUTO 0.75L</t>
  </si>
  <si>
    <t>5604260298303</t>
  </si>
  <si>
    <t>00290943</t>
  </si>
  <si>
    <t>5604260298280</t>
  </si>
  <si>
    <t>00290954</t>
  </si>
  <si>
    <t>ESPUMANTE DOCE 0.75L</t>
  </si>
  <si>
    <t>5604260298273</t>
  </si>
  <si>
    <t>01023462</t>
  </si>
  <si>
    <t>ESPUMANTE TINTO BRUTO 0.75L</t>
  </si>
  <si>
    <t>5604260298266</t>
  </si>
  <si>
    <t>01960895</t>
  </si>
  <si>
    <t>ESPUMANTE ROSE BRUTO 0.75L</t>
  </si>
  <si>
    <t>5604260321902</t>
  </si>
  <si>
    <t>01960884</t>
  </si>
  <si>
    <t>5604260321919</t>
  </si>
  <si>
    <t>02022732</t>
  </si>
  <si>
    <t>ESPUMANTE BRUTO BAGA 0.75L</t>
  </si>
  <si>
    <t>5604260329908</t>
  </si>
  <si>
    <t>01815464</t>
  </si>
  <si>
    <t>T.DO DEMO</t>
  </si>
  <si>
    <t>5601578131018</t>
  </si>
  <si>
    <t>01815453</t>
  </si>
  <si>
    <t>5601578121019</t>
  </si>
  <si>
    <t>01142236</t>
  </si>
  <si>
    <t>5601578111010</t>
  </si>
  <si>
    <t>r20f35s03</t>
  </si>
  <si>
    <t>00224770</t>
  </si>
  <si>
    <t>CHAMPAGNE 0.75L</t>
  </si>
  <si>
    <t>MOET &amp; CHA</t>
  </si>
  <si>
    <t>3185370729960</t>
  </si>
  <si>
    <t>00608711</t>
  </si>
  <si>
    <t>CHAMPAGNE BRUTO C.ROUGE 0.75L</t>
  </si>
  <si>
    <t>MUMM</t>
  </si>
  <si>
    <t>3043700103814</t>
  </si>
  <si>
    <t>01960061</t>
  </si>
  <si>
    <t>LICOR ALGARVE ALFARROBA 500ML</t>
  </si>
  <si>
    <t>REG.ARTE</t>
  </si>
  <si>
    <t>5600338760093</t>
  </si>
  <si>
    <t>Ajustar ao CNT? Confirmar condições fornecedor?</t>
  </si>
  <si>
    <t>r20f98s04</t>
  </si>
  <si>
    <t>01142194</t>
  </si>
  <si>
    <t>VINHO TINTO REG ALENTEJ 0.375L</t>
  </si>
  <si>
    <t>5601989001429</t>
  </si>
  <si>
    <t>g50b160</t>
  </si>
  <si>
    <t>r50f60s06</t>
  </si>
  <si>
    <t>01913744</t>
  </si>
  <si>
    <t>PINCA GELO INOX</t>
  </si>
  <si>
    <t>5604260321490</t>
  </si>
  <si>
    <t>01913722</t>
  </si>
  <si>
    <t>TENAZ SALADA INOX</t>
  </si>
  <si>
    <t>5604260321476</t>
  </si>
  <si>
    <t>01913766</t>
  </si>
  <si>
    <t>PINCA ESPARGUETE INOX</t>
  </si>
  <si>
    <t>5604260321520</t>
  </si>
  <si>
    <t>01304745</t>
  </si>
  <si>
    <t>REDE ANTI-SALPICOS 26CM</t>
  </si>
  <si>
    <t>5604260273850</t>
  </si>
  <si>
    <t>01913781</t>
  </si>
  <si>
    <t>SACA-ROLHAS TIPO I</t>
  </si>
  <si>
    <t>5604260321452</t>
  </si>
  <si>
    <t>01913755</t>
  </si>
  <si>
    <t>PA TORRAR LEITE CREME</t>
  </si>
  <si>
    <t>5604260321506</t>
  </si>
  <si>
    <t>01794145</t>
  </si>
  <si>
    <t>ABRE LATAS CABO AQUA</t>
  </si>
  <si>
    <t>5604260288366</t>
  </si>
  <si>
    <t>01853095</t>
  </si>
  <si>
    <t>ESCORREDOR LOICA</t>
  </si>
  <si>
    <t>5604260311064</t>
  </si>
  <si>
    <t>r50f60s08</t>
  </si>
  <si>
    <t>01827583</t>
  </si>
  <si>
    <t>FACA DESCASCAR 8 CABO PP</t>
  </si>
  <si>
    <t>5604260303311</t>
  </si>
  <si>
    <t>01827603</t>
  </si>
  <si>
    <t>FACA UTILIDADES 13 CABO PP</t>
  </si>
  <si>
    <t>5604260303335</t>
  </si>
  <si>
    <t>01827614</t>
  </si>
  <si>
    <t>FACA BIFE 12 CABO  PP</t>
  </si>
  <si>
    <t>5604260303342</t>
  </si>
  <si>
    <t>01827636</t>
  </si>
  <si>
    <t>FACA CHEFE 20 CABO   PP</t>
  </si>
  <si>
    <t>5604260303366</t>
  </si>
  <si>
    <t>01827640</t>
  </si>
  <si>
    <t>FACA  PAO 20 CABO   PP</t>
  </si>
  <si>
    <t>5604260303373</t>
  </si>
  <si>
    <t>r50f60s09</t>
  </si>
  <si>
    <t>01081141</t>
  </si>
  <si>
    <t>PALITOS SUPERFINOS C/85UN.</t>
  </si>
  <si>
    <t>5604260252022</t>
  </si>
  <si>
    <t>01081115</t>
  </si>
  <si>
    <t>PALITOS BEM.INDIVID.C/200UN.</t>
  </si>
  <si>
    <t>5604260252015</t>
  </si>
  <si>
    <t>r50f60s10</t>
  </si>
  <si>
    <t>01319823</t>
  </si>
  <si>
    <t>CACAROLA ALUM ANTI-AD IND 20CM</t>
  </si>
  <si>
    <t>5604260274826</t>
  </si>
  <si>
    <t>01319834</t>
  </si>
  <si>
    <t>CACAROLA ALUM ANTI-AD IND 24CM</t>
  </si>
  <si>
    <t>5604260274833</t>
  </si>
  <si>
    <t>r50f60s12</t>
  </si>
  <si>
    <t>01672046</t>
  </si>
  <si>
    <t>FORMA DIR.S/CANO 24CM BASIC</t>
  </si>
  <si>
    <t>5604260286706</t>
  </si>
  <si>
    <t>01672103</t>
  </si>
  <si>
    <t>TABULEIRO ALUM.35X22 CM BASIC</t>
  </si>
  <si>
    <t>5604260286768</t>
  </si>
  <si>
    <t>01672061</t>
  </si>
  <si>
    <t>FORMA PAO LO C/CANO 26CM BASIC</t>
  </si>
  <si>
    <t>5604260286720</t>
  </si>
  <si>
    <t>01672083</t>
  </si>
  <si>
    <t>FORMA PUDIM CANEL.18CM BASIC</t>
  </si>
  <si>
    <t>5604260286744</t>
  </si>
  <si>
    <t>01404533</t>
  </si>
  <si>
    <t>FORM.A-ADER.2FUND.DESMONT.26CM</t>
  </si>
  <si>
    <t>5604260273836</t>
  </si>
  <si>
    <t>01304712</t>
  </si>
  <si>
    <t>FORMA PAO DE LO ANTIADERE 24CM</t>
  </si>
  <si>
    <t>5604260273829</t>
  </si>
  <si>
    <t>01672125</t>
  </si>
  <si>
    <t>TABULEIRO ALUM.40X25 CM BASIC</t>
  </si>
  <si>
    <t>5604260286782</t>
  </si>
  <si>
    <t>01304681</t>
  </si>
  <si>
    <t>FORMA TARTE ANTIADERENTE 28CM</t>
  </si>
  <si>
    <t>5604260273799</t>
  </si>
  <si>
    <t>r50f60s15</t>
  </si>
  <si>
    <t>01853163</t>
  </si>
  <si>
    <t>CUVETE GELO</t>
  </si>
  <si>
    <t>5604260311149</t>
  </si>
  <si>
    <t>r50f60s16</t>
  </si>
  <si>
    <t>01965621</t>
  </si>
  <si>
    <t>SACA ROLHAS 2T</t>
  </si>
  <si>
    <t>5604260327805</t>
  </si>
  <si>
    <t>r50f60s17</t>
  </si>
  <si>
    <t>01827221</t>
  </si>
  <si>
    <t>PAPEL VEGETAL 8MTS</t>
  </si>
  <si>
    <t>5604260295975</t>
  </si>
  <si>
    <t>01827232</t>
  </si>
  <si>
    <t>PELICULA ADERENTE 30 MTS</t>
  </si>
  <si>
    <t>5604260295982</t>
  </si>
  <si>
    <t>01827190</t>
  </si>
  <si>
    <t>PAPEL ALUMINIO 30 MTS</t>
  </si>
  <si>
    <t>5604260295944</t>
  </si>
  <si>
    <t>01827210</t>
  </si>
  <si>
    <t>PAPEL ALUM.EXT.FORTE 20 MTS</t>
  </si>
  <si>
    <t>5604260295968</t>
  </si>
  <si>
    <t>01231092</t>
  </si>
  <si>
    <t>8 SACOS P/ASSAR C/ATILHO</t>
  </si>
  <si>
    <t>SILVEX</t>
  </si>
  <si>
    <t>5601488004426</t>
  </si>
  <si>
    <t>r50f60s18</t>
  </si>
  <si>
    <t>01322034</t>
  </si>
  <si>
    <t>SACOS P/SANDES X100</t>
  </si>
  <si>
    <t>5604260275243</t>
  </si>
  <si>
    <t>01827280</t>
  </si>
  <si>
    <t>15 SACO CUBOS GELO AUTO</t>
  </si>
  <si>
    <t>5604260296033</t>
  </si>
  <si>
    <t>01827254</t>
  </si>
  <si>
    <t>20 SACO ZIP 18X20 CM</t>
  </si>
  <si>
    <t>5604260296002</t>
  </si>
  <si>
    <t>01827243</t>
  </si>
  <si>
    <t>75 SACO DE CONGELACAO</t>
  </si>
  <si>
    <t>5604260295999</t>
  </si>
  <si>
    <t>r50f60s19</t>
  </si>
  <si>
    <t>01371424</t>
  </si>
  <si>
    <t>FORMA ALUM RET.C/ TP X5 450ML</t>
  </si>
  <si>
    <t>5604260278794</t>
  </si>
  <si>
    <t>01217460</t>
  </si>
  <si>
    <t>FORMA ALUMINIO P/PASTEIS C/20</t>
  </si>
  <si>
    <t>5604260270255</t>
  </si>
  <si>
    <t>01371446</t>
  </si>
  <si>
    <t>FORMA ALUM RET.C/TP X5 1.260ML</t>
  </si>
  <si>
    <t>5604260278817</t>
  </si>
  <si>
    <t>r50f62s01</t>
  </si>
  <si>
    <t>01956812</t>
  </si>
  <si>
    <t>25 PRATOS CARTAO 19CM BRC</t>
  </si>
  <si>
    <t>PAPSTAR</t>
  </si>
  <si>
    <t>4002911813416</t>
  </si>
  <si>
    <t>r50f62s02</t>
  </si>
  <si>
    <t>01792685</t>
  </si>
  <si>
    <t>25 COPO PAPEL P/ CAFE 100ML</t>
  </si>
  <si>
    <t>5604260296361</t>
  </si>
  <si>
    <t>01726645</t>
  </si>
  <si>
    <t>COPOS CAIPIRINHA 6 UN.</t>
  </si>
  <si>
    <t>5604260290918</t>
  </si>
  <si>
    <t>r50f62s08</t>
  </si>
  <si>
    <t>01289901</t>
  </si>
  <si>
    <t>TRAVESSA COM NAPERON 45X36CM</t>
  </si>
  <si>
    <t>5604260273546</t>
  </si>
  <si>
    <t>r50f64s08</t>
  </si>
  <si>
    <t>01258050</t>
  </si>
  <si>
    <t>VELA COM NUMERO N 0</t>
  </si>
  <si>
    <t>5604260272228</t>
  </si>
  <si>
    <t>01258061</t>
  </si>
  <si>
    <t>VELA COM NUMERO N.1</t>
  </si>
  <si>
    <t>5604260272235</t>
  </si>
  <si>
    <t>01258072</t>
  </si>
  <si>
    <t>VELA COM NUMERO N.2</t>
  </si>
  <si>
    <t>5604260272242</t>
  </si>
  <si>
    <t>01258083</t>
  </si>
  <si>
    <t>VELA COM NUMERO N.3</t>
  </si>
  <si>
    <t>5604260272259</t>
  </si>
  <si>
    <t>01258094</t>
  </si>
  <si>
    <t>VELA COM NUMERO N.4</t>
  </si>
  <si>
    <t>5604260272266</t>
  </si>
  <si>
    <t>01258103</t>
  </si>
  <si>
    <t>VELA COM NUMERO N.5</t>
  </si>
  <si>
    <t>5604260272273</t>
  </si>
  <si>
    <t>01258114</t>
  </si>
  <si>
    <t>VELA COM NUMERO N.6</t>
  </si>
  <si>
    <t>5604260272280</t>
  </si>
  <si>
    <t>01258125</t>
  </si>
  <si>
    <t>VELA COM NUMERO N.7</t>
  </si>
  <si>
    <t>5604260272297</t>
  </si>
  <si>
    <t>01258136</t>
  </si>
  <si>
    <t>VELA COM NUMERO N.8</t>
  </si>
  <si>
    <t>5604260272303</t>
  </si>
  <si>
    <t>01258140</t>
  </si>
  <si>
    <t>VELA COM NUMERO N.9</t>
  </si>
  <si>
    <t>5604260272310</t>
  </si>
  <si>
    <t>01258151</t>
  </si>
  <si>
    <t>VELA EM NUMERO N 0</t>
  </si>
  <si>
    <t>5604260325900</t>
  </si>
  <si>
    <t>r50f66s02</t>
  </si>
  <si>
    <t>00301030</t>
  </si>
  <si>
    <t>ESCOVA LAVADEIRA EM -S-</t>
  </si>
  <si>
    <t>5604260031887</t>
  </si>
  <si>
    <t>00320696</t>
  </si>
  <si>
    <t>RECARGA ESFREGONA ALGODAO</t>
  </si>
  <si>
    <t>5604260275885</t>
  </si>
  <si>
    <t>01574036</t>
  </si>
  <si>
    <t>ESCOVA LAVA-LOICA</t>
  </si>
  <si>
    <t>5604260282739</t>
  </si>
  <si>
    <t>00320536</t>
  </si>
  <si>
    <t>RECARGA ESFREGONA TIRAS</t>
  </si>
  <si>
    <t>5604260057030</t>
  </si>
  <si>
    <t>01655650</t>
  </si>
  <si>
    <t>PANO PO FLANELA</t>
  </si>
  <si>
    <t>5604260285198</t>
  </si>
  <si>
    <t>01655672</t>
  </si>
  <si>
    <t>VASSOURA PEQUENA</t>
  </si>
  <si>
    <t>5604260285211</t>
  </si>
  <si>
    <t>01574051</t>
  </si>
  <si>
    <t>ESPREMEDOR</t>
  </si>
  <si>
    <t>5604260282746</t>
  </si>
  <si>
    <t>01762173</t>
  </si>
  <si>
    <t>CABO METAL COM ROSCA 1.20 MT</t>
  </si>
  <si>
    <t>5604260295791</t>
  </si>
  <si>
    <t>01655613</t>
  </si>
  <si>
    <t>RECARGA ESFREGONA MICROFIBRAS</t>
  </si>
  <si>
    <t>5604260285143</t>
  </si>
  <si>
    <t>01574040</t>
  </si>
  <si>
    <t>PA DO LIXO COM CABO</t>
  </si>
  <si>
    <t>5604260282753</t>
  </si>
  <si>
    <t>01762204</t>
  </si>
  <si>
    <t>DESENTUPIDOR DE FOLE C/ CABO</t>
  </si>
  <si>
    <t>5604260295845</t>
  </si>
  <si>
    <t>01762184</t>
  </si>
  <si>
    <t>CABO METAL EXT. C/ROSCA 1.35MT</t>
  </si>
  <si>
    <t>5604260295807</t>
  </si>
  <si>
    <t>01655624</t>
  </si>
  <si>
    <t>PA + ESPANADOR</t>
  </si>
  <si>
    <t>5604260285150</t>
  </si>
  <si>
    <t>01816083</t>
  </si>
  <si>
    <t>RECARGA MOPA SECA 45CM</t>
  </si>
  <si>
    <t>5604260295838</t>
  </si>
  <si>
    <t>00268162</t>
  </si>
  <si>
    <t>RECARGA ESFREGONA SUAVE</t>
  </si>
  <si>
    <t>VILEDA</t>
  </si>
  <si>
    <t>8410435011076</t>
  </si>
  <si>
    <t>00324974</t>
  </si>
  <si>
    <t>RECARGA SUPER ESFREGONA</t>
  </si>
  <si>
    <t>8410435011007</t>
  </si>
  <si>
    <t>00418076</t>
  </si>
  <si>
    <t>CABO UNIVERSAL</t>
  </si>
  <si>
    <t>8410435012004</t>
  </si>
  <si>
    <t>01661983</t>
  </si>
  <si>
    <t>PANO MICROFIBRAS COLORS 4UN</t>
  </si>
  <si>
    <t>4023103192577</t>
  </si>
  <si>
    <t>01217684</t>
  </si>
  <si>
    <t>PANO MICROFIBRAS STYLE 4 UNID</t>
  </si>
  <si>
    <t>4023103147232</t>
  </si>
  <si>
    <t>01869953</t>
  </si>
  <si>
    <t>4023103226630</t>
  </si>
  <si>
    <t>00313314</t>
  </si>
  <si>
    <t>VASSOURA ANTI-CHOQUE</t>
  </si>
  <si>
    <t>4023103173286</t>
  </si>
  <si>
    <t>00418032</t>
  </si>
  <si>
    <t>ESFREGONA SUPER COMPLETA</t>
  </si>
  <si>
    <t>8410435013018</t>
  </si>
  <si>
    <t>01813530</t>
  </si>
  <si>
    <t>RECARGA MOPA 1.2 SPRAY MAX</t>
  </si>
  <si>
    <t>4023103199217</t>
  </si>
  <si>
    <t>01661972</t>
  </si>
  <si>
    <t>BALDE WRING &amp; GO</t>
  </si>
  <si>
    <t>4023103189911</t>
  </si>
  <si>
    <t>00268215</t>
  </si>
  <si>
    <t>BALDE COM ESPREMEDOR SIS.COMP.</t>
  </si>
  <si>
    <t>5601873131607</t>
  </si>
  <si>
    <t>01813526</t>
  </si>
  <si>
    <t>MOPA 1.2 SPRAY MAX</t>
  </si>
  <si>
    <t>4023103199200</t>
  </si>
  <si>
    <t>01162115</t>
  </si>
  <si>
    <t>BALDE EASY CLEANING COM PEDAL</t>
  </si>
  <si>
    <t>4023103194113</t>
  </si>
  <si>
    <t>r50f66s03</t>
  </si>
  <si>
    <t>01893426</t>
  </si>
  <si>
    <t>LUVAS DESC.MULTI. PEQ 2UN</t>
  </si>
  <si>
    <t>5604260304479</t>
  </si>
  <si>
    <t>01893430</t>
  </si>
  <si>
    <t>LUVAS DESC.MULTI. MED 2UN</t>
  </si>
  <si>
    <t>5604260304486</t>
  </si>
  <si>
    <t>01893441</t>
  </si>
  <si>
    <t>LUVAS DESC.MULTI GRD 2UN</t>
  </si>
  <si>
    <t>5604260304493</t>
  </si>
  <si>
    <t>01961332</t>
  </si>
  <si>
    <t>10 LUVAS DESCARTAVEIS LATEX- S</t>
  </si>
  <si>
    <t>5604260304448</t>
  </si>
  <si>
    <t>01961354</t>
  </si>
  <si>
    <t>10 LUVAS DESCARTAVEIS LATEX- L</t>
  </si>
  <si>
    <t>5604260304462</t>
  </si>
  <si>
    <t>01961343</t>
  </si>
  <si>
    <t>10 LUVAS DESCARTAVEIS LATEX- M</t>
  </si>
  <si>
    <t>5604260304455</t>
  </si>
  <si>
    <t>00313415</t>
  </si>
  <si>
    <t>LUVAS UNIVERSAL MEDIAS</t>
  </si>
  <si>
    <t>8410435841024</t>
  </si>
  <si>
    <t>r50f66s04</t>
  </si>
  <si>
    <t>01769522</t>
  </si>
  <si>
    <t>20 SACOS LAVANDA 30L</t>
  </si>
  <si>
    <t>5604260295753</t>
  </si>
  <si>
    <t>r50f66s07</t>
  </si>
  <si>
    <t>01911753</t>
  </si>
  <si>
    <t>ESTENDAL METAL C/ABAS 18M</t>
  </si>
  <si>
    <t>5604260321698</t>
  </si>
  <si>
    <t>00342895</t>
  </si>
  <si>
    <t>CAPA P/TABUA METALICA ULTRA RA</t>
  </si>
  <si>
    <t>8001940001494</t>
  </si>
  <si>
    <t>01217726</t>
  </si>
  <si>
    <t>CAPA METALICA 2EM1</t>
  </si>
  <si>
    <t>4023103169043</t>
  </si>
  <si>
    <t>01586076</t>
  </si>
  <si>
    <t>ESTENDAL X-LEGS UNIVERSAL</t>
  </si>
  <si>
    <t>4023103140592</t>
  </si>
  <si>
    <t>02046031</t>
  </si>
  <si>
    <t>TABUA ENGOMAR BRAVO 120X38CM</t>
  </si>
  <si>
    <t>4023103136489</t>
  </si>
  <si>
    <t>g50b162</t>
  </si>
  <si>
    <t>r50f44s03</t>
  </si>
  <si>
    <t>02101785</t>
  </si>
  <si>
    <t>GARRAFA FUSE 0.5L PRETA 2UN</t>
  </si>
  <si>
    <t>SODASTREAM</t>
  </si>
  <si>
    <t>7290116740157</t>
  </si>
  <si>
    <t>02158825</t>
  </si>
  <si>
    <t>GARRAFA FUSE 1L PRETA 2UN</t>
  </si>
  <si>
    <t>8719128112749</t>
  </si>
  <si>
    <t>g50b163</t>
  </si>
  <si>
    <t>r50f02s01</t>
  </si>
  <si>
    <t>01145482</t>
  </si>
  <si>
    <t>ENVELOPE DL C/JANELA X 25</t>
  </si>
  <si>
    <t>5604260279012</t>
  </si>
  <si>
    <t>20-08-2026</t>
  </si>
  <si>
    <t>01145493</t>
  </si>
  <si>
    <t>ENVELOPE DL S/JANELA X 25</t>
  </si>
  <si>
    <t>5604260279043</t>
  </si>
  <si>
    <t>01145471</t>
  </si>
  <si>
    <t>ENVELOPE C6 FITA SILICONE X 25</t>
  </si>
  <si>
    <t>5604260279029</t>
  </si>
  <si>
    <t>r50f04s01</t>
  </si>
  <si>
    <t>00252204</t>
  </si>
  <si>
    <t>BLOCO NOTAS A6 QUAD.100F 60G</t>
  </si>
  <si>
    <t>DOMEDIA</t>
  </si>
  <si>
    <t>5604260279791</t>
  </si>
  <si>
    <t>00252226</t>
  </si>
  <si>
    <t>BL.PERF.A4 PAUT.80F 60G</t>
  </si>
  <si>
    <t>5604260279388</t>
  </si>
  <si>
    <t>00252195</t>
  </si>
  <si>
    <t>BLOCO NOTAS A6 PAUT.100F 60G</t>
  </si>
  <si>
    <t>5604260279784</t>
  </si>
  <si>
    <t>00252215</t>
  </si>
  <si>
    <t>BLOCO NOTAS A6 LISO 100F 60G</t>
  </si>
  <si>
    <t>5604260279807</t>
  </si>
  <si>
    <t>00252173</t>
  </si>
  <si>
    <t>BLOCO NOTAS A5 QUAD.100F 60G</t>
  </si>
  <si>
    <t>5604260279760</t>
  </si>
  <si>
    <t>00252162</t>
  </si>
  <si>
    <t>BLOCO NOTAS A5 PAUT.100F 60G</t>
  </si>
  <si>
    <t>5604260279753</t>
  </si>
  <si>
    <t>00252184</t>
  </si>
  <si>
    <t>BLOCO NOTAS A5 LISO.100F 60G</t>
  </si>
  <si>
    <t>5604260279777</t>
  </si>
  <si>
    <t>01760516</t>
  </si>
  <si>
    <t>REC.A4P 100F/100G</t>
  </si>
  <si>
    <t>5604260324347</t>
  </si>
  <si>
    <t>01760134</t>
  </si>
  <si>
    <t>BLOCO DESENHO A3 24F/120G</t>
  </si>
  <si>
    <t>5604260279067</t>
  </si>
  <si>
    <t>r50f04s02</t>
  </si>
  <si>
    <t>00252013</t>
  </si>
  <si>
    <t>CAD.AGR.C.PRET.A4 PAUT.80F 60G</t>
  </si>
  <si>
    <t>5604260030057</t>
  </si>
  <si>
    <t>00252024</t>
  </si>
  <si>
    <t>CAD.AGR.C.PRET.A4 QUAD.80F 60G</t>
  </si>
  <si>
    <t>5604260030064</t>
  </si>
  <si>
    <t>00252046</t>
  </si>
  <si>
    <t>CAD.AGR.C.PRET.A5 PAUT.80F 60G</t>
  </si>
  <si>
    <t>5604260030088</t>
  </si>
  <si>
    <t>00252050</t>
  </si>
  <si>
    <t>CAD.AGR.C.PRET.A5 QUAD.80F</t>
  </si>
  <si>
    <t>5604260030095</t>
  </si>
  <si>
    <t>00252035</t>
  </si>
  <si>
    <t>CAD.AGR.C.PRET.A4 LISO 80F 60G</t>
  </si>
  <si>
    <t>5604260030071</t>
  </si>
  <si>
    <t>01760362</t>
  </si>
  <si>
    <t>CAD.ESP.UNIV.A5Q80F/70G</t>
  </si>
  <si>
    <t>5604260324514</t>
  </si>
  <si>
    <t>01760340</t>
  </si>
  <si>
    <t>CAD.ESP.UNIV.A5L80F/70G</t>
  </si>
  <si>
    <t>5604260324491</t>
  </si>
  <si>
    <t>02173743</t>
  </si>
  <si>
    <t>CAD.AGRAF.C.PRET.C.PALST.A5Q</t>
  </si>
  <si>
    <t>5604260324552</t>
  </si>
  <si>
    <t>01813403</t>
  </si>
  <si>
    <t>CAD.AGRAF.PP CORES PASTEL A5P</t>
  </si>
  <si>
    <t>5604260324583</t>
  </si>
  <si>
    <t>01813372</t>
  </si>
  <si>
    <t>CAD.AGRAF.PP CORES PASTEL A4P</t>
  </si>
  <si>
    <t>5604260324569</t>
  </si>
  <si>
    <t>01813383</t>
  </si>
  <si>
    <t>CAD.AGRAF.PP CORES PASTEL A4Q</t>
  </si>
  <si>
    <t>5604260324576</t>
  </si>
  <si>
    <t>r50f04s03</t>
  </si>
  <si>
    <t>01527262</t>
  </si>
  <si>
    <t>PAPEL FOTOCOPIA A4 UNIV.80GR</t>
  </si>
  <si>
    <t>NAVIGATOR</t>
  </si>
  <si>
    <t>5602024006102</t>
  </si>
  <si>
    <t>02160103</t>
  </si>
  <si>
    <t>PAL.PAPEL A4 80GR CONS.INT</t>
  </si>
  <si>
    <t>01649776</t>
  </si>
  <si>
    <t>PAPEL NAVIGATOR ECOLOGICAL 75G</t>
  </si>
  <si>
    <t>5602024355156</t>
  </si>
  <si>
    <t>r50f06s01</t>
  </si>
  <si>
    <t>01760505</t>
  </si>
  <si>
    <t>PASTA ARQ.MARMO.S/CAIXA</t>
  </si>
  <si>
    <t>5604260324736</t>
  </si>
  <si>
    <t>01813451</t>
  </si>
  <si>
    <t>PASTA ARQUIVO LE CORES PASTEL</t>
  </si>
  <si>
    <t>5604260324750</t>
  </si>
  <si>
    <t>01813462</t>
  </si>
  <si>
    <t>PASTA ARQUIVO LL CORES PASTEL</t>
  </si>
  <si>
    <t>5604260324767</t>
  </si>
  <si>
    <t>r50f06s02</t>
  </si>
  <si>
    <t>01843421</t>
  </si>
  <si>
    <t>BOLSA CATALOGO 100UNI</t>
  </si>
  <si>
    <t>MAB</t>
  </si>
  <si>
    <t>5609104460014</t>
  </si>
  <si>
    <t>r50f08s01</t>
  </si>
  <si>
    <t>00351750</t>
  </si>
  <si>
    <t>ESFEROGRAFICA 4 CORES</t>
  </si>
  <si>
    <t>3086121601613</t>
  </si>
  <si>
    <t>01417664</t>
  </si>
  <si>
    <t>ESF.CELEBRATE AZUL+PRET 2UN</t>
  </si>
  <si>
    <t>3086123356085</t>
  </si>
  <si>
    <t>r50f08s02</t>
  </si>
  <si>
    <t>00225606</t>
  </si>
  <si>
    <t>LAPIS GRAFITE EVOLUTION HB C/4</t>
  </si>
  <si>
    <t>3270220000167</t>
  </si>
  <si>
    <t>00432750</t>
  </si>
  <si>
    <t>2 LAPIS HB.</t>
  </si>
  <si>
    <t>3250391021819</t>
  </si>
  <si>
    <t>00327742</t>
  </si>
  <si>
    <t>LAPISEIRA MINAS 0.5MM</t>
  </si>
  <si>
    <t>3250391562947</t>
  </si>
  <si>
    <t>r50f08s03</t>
  </si>
  <si>
    <t>01719502</t>
  </si>
  <si>
    <t>MARCADOR PERM. 2300 PRETO 1UN</t>
  </si>
  <si>
    <t>3086122301093</t>
  </si>
  <si>
    <t>01719513</t>
  </si>
  <si>
    <t>MARCADOR PERM. 2300 AZUL 1UN</t>
  </si>
  <si>
    <t>3086122301062</t>
  </si>
  <si>
    <t>r50f10s01</t>
  </si>
  <si>
    <t>00432693</t>
  </si>
  <si>
    <t>AFIA LAPIS METALICO 1 FURO</t>
  </si>
  <si>
    <t>3250390054214</t>
  </si>
  <si>
    <t>r50f10s02</t>
  </si>
  <si>
    <t>00236482</t>
  </si>
  <si>
    <t>BORRACHA LAPIS/TINTA</t>
  </si>
  <si>
    <t>3250390038085</t>
  </si>
  <si>
    <t>00236471</t>
  </si>
  <si>
    <t>BORRACHA P/DESENHO TECNICO</t>
  </si>
  <si>
    <t>3250390038122</t>
  </si>
  <si>
    <t>r50f10s03</t>
  </si>
  <si>
    <t>00236530</t>
  </si>
  <si>
    <t>REGUA 30CM</t>
  </si>
  <si>
    <t>3250391563678</t>
  </si>
  <si>
    <t>00236574</t>
  </si>
  <si>
    <t>ESQUADRO 21 CM 60.</t>
  </si>
  <si>
    <t>3250391022182</t>
  </si>
  <si>
    <t>r50f10s04</t>
  </si>
  <si>
    <t>00327720</t>
  </si>
  <si>
    <t>FITA CORRECTORA</t>
  </si>
  <si>
    <t>3250391562701</t>
  </si>
  <si>
    <t>01291111</t>
  </si>
  <si>
    <t>CORRECTOR CANETA 8ML</t>
  </si>
  <si>
    <t>UHU</t>
  </si>
  <si>
    <t>4026700504255</t>
  </si>
  <si>
    <t>r50f12s01</t>
  </si>
  <si>
    <t>00352593</t>
  </si>
  <si>
    <t>STICK COLA 8.2G UHU</t>
  </si>
  <si>
    <t>4026700402667</t>
  </si>
  <si>
    <t>00352556</t>
  </si>
  <si>
    <t>COLA UNIVERSAL 20ML UHU</t>
  </si>
  <si>
    <t>4026700400588</t>
  </si>
  <si>
    <t>00352400</t>
  </si>
  <si>
    <t>UHU COLA UNIVERSAL 35ML</t>
  </si>
  <si>
    <t>4026700400632</t>
  </si>
  <si>
    <t>00352095</t>
  </si>
  <si>
    <t>STICK COLA 21G UHU</t>
  </si>
  <si>
    <t>4026700402612</t>
  </si>
  <si>
    <t>01291054</t>
  </si>
  <si>
    <t>COLA UNIVERSAL 20ML 2UN</t>
  </si>
  <si>
    <t>4026700395952</t>
  </si>
  <si>
    <t>r50f12s02</t>
  </si>
  <si>
    <t>01574354</t>
  </si>
  <si>
    <t>NOTAS ADESIVAS AMARELO 100 FL</t>
  </si>
  <si>
    <t>POST-IT</t>
  </si>
  <si>
    <t>3134375234535</t>
  </si>
  <si>
    <t>21-08-2026</t>
  </si>
  <si>
    <t>r50f14s02</t>
  </si>
  <si>
    <t>01805871</t>
  </si>
  <si>
    <t>LAPIS DE COR PACK 12 EV. STRIP</t>
  </si>
  <si>
    <t>3086123499102</t>
  </si>
  <si>
    <t>01004626</t>
  </si>
  <si>
    <t>LAPIS DE CERA X12</t>
  </si>
  <si>
    <t>3270220000341</t>
  </si>
  <si>
    <t>01805882</t>
  </si>
  <si>
    <t>LAPIS DE COR PACK 24 EV. STRIP</t>
  </si>
  <si>
    <t>3086123499133</t>
  </si>
  <si>
    <t>01309653</t>
  </si>
  <si>
    <t>PASTA DE MOLDAR BRANCA 1KG</t>
  </si>
  <si>
    <t>DAS</t>
  </si>
  <si>
    <t>8000144074105</t>
  </si>
  <si>
    <t>01309664</t>
  </si>
  <si>
    <t>PASTA DE MOLDAR TERRACOTA 1KG</t>
  </si>
  <si>
    <t>8000144002375</t>
  </si>
  <si>
    <t>00265912</t>
  </si>
  <si>
    <t>12 MARCADORES P/COLORIR</t>
  </si>
  <si>
    <t>3250391024629</t>
  </si>
  <si>
    <t>01309721</t>
  </si>
  <si>
    <t>GIOTTO</t>
  </si>
  <si>
    <t>8000825059001</t>
  </si>
  <si>
    <t>01973675</t>
  </si>
  <si>
    <t>MARCADOR TURBO MAXI 12 UN</t>
  </si>
  <si>
    <t>8000825075100</t>
  </si>
  <si>
    <t>r50f16s03</t>
  </si>
  <si>
    <t>00252421</t>
  </si>
  <si>
    <t>ESTILETE LAMINA 9 MM</t>
  </si>
  <si>
    <t>3250390676331</t>
  </si>
  <si>
    <t>g50b167</t>
  </si>
  <si>
    <t>r50f88s01</t>
  </si>
  <si>
    <t>01267895</t>
  </si>
  <si>
    <t>OLEO MOTO PERFORMA M2T 1L</t>
  </si>
  <si>
    <t>GALP</t>
  </si>
  <si>
    <t>5601084111061</t>
  </si>
  <si>
    <t>01193485</t>
  </si>
  <si>
    <t>GALP PERFORMA 10W40 1L</t>
  </si>
  <si>
    <t>5601084111023</t>
  </si>
  <si>
    <t>01438851</t>
  </si>
  <si>
    <t>OLEO PERFORMA C3 5W30 SINT.1L</t>
  </si>
  <si>
    <t>5601084118237</t>
  </si>
  <si>
    <t>01193336</t>
  </si>
  <si>
    <t>GALP MULTIGASOLINA 5L 20W40</t>
  </si>
  <si>
    <t>5601084111412</t>
  </si>
  <si>
    <t>01193294</t>
  </si>
  <si>
    <t>GALP MULTIDIESEL 5L 15W40</t>
  </si>
  <si>
    <t>5601084111405</t>
  </si>
  <si>
    <t>01193261</t>
  </si>
  <si>
    <t>GALP PERFORMA 10W40 5L</t>
  </si>
  <si>
    <t>5601084111030</t>
  </si>
  <si>
    <t>01438862</t>
  </si>
  <si>
    <t>OLEO PERFORMA C3 5W30 SINT.5L</t>
  </si>
  <si>
    <t>5601084118244</t>
  </si>
  <si>
    <t>01355070</t>
  </si>
  <si>
    <t>OLEO 15W40 1L</t>
  </si>
  <si>
    <t>5604260276936</t>
  </si>
  <si>
    <t>01355066</t>
  </si>
  <si>
    <t>OLEO 15W40 5L</t>
  </si>
  <si>
    <t>5604260276943</t>
  </si>
  <si>
    <t>01355000</t>
  </si>
  <si>
    <t>OLEO 5W40 SINTECTICO 5L</t>
  </si>
  <si>
    <t>5604260276905</t>
  </si>
  <si>
    <t>01193505</t>
  </si>
  <si>
    <t>OLEO TRAVOES 500ML REDEX</t>
  </si>
  <si>
    <t>REDEX</t>
  </si>
  <si>
    <t>5601214456031</t>
  </si>
  <si>
    <t>01708024</t>
  </si>
  <si>
    <t>OLEO DIRECC.ASSIT.ADITIV.500ML</t>
  </si>
  <si>
    <t>5601214461011</t>
  </si>
  <si>
    <t>r50f88s02</t>
  </si>
  <si>
    <t>01218016</t>
  </si>
  <si>
    <t>AMB.CAR VENT DIF.BRISA FLOR</t>
  </si>
  <si>
    <t>AMBIPUR</t>
  </si>
  <si>
    <t>4015600641610</t>
  </si>
  <si>
    <t>01218031</t>
  </si>
  <si>
    <t>AMB.CAR VENT DIF.BRIS.AR FRESC</t>
  </si>
  <si>
    <t>4015600641405</t>
  </si>
  <si>
    <t>01555320</t>
  </si>
  <si>
    <t>AMB.CAR VENT DIF. A.TABACO</t>
  </si>
  <si>
    <t>8001090245311</t>
  </si>
  <si>
    <t>01336403</t>
  </si>
  <si>
    <t>AMBIENT.AUTO PINHO UNID</t>
  </si>
  <si>
    <t>5604260275038</t>
  </si>
  <si>
    <t>01336414</t>
  </si>
  <si>
    <t>AMBIENT.AUTO MORANGO UNID</t>
  </si>
  <si>
    <t>5604260275052</t>
  </si>
  <si>
    <t>01336394</t>
  </si>
  <si>
    <t>AMBIENT.AUTO LIMAO UNID</t>
  </si>
  <si>
    <t>5604260275045</t>
  </si>
  <si>
    <t>r50f88s03</t>
  </si>
  <si>
    <t>01911790</t>
  </si>
  <si>
    <t>AGUA DESTILADA 5L</t>
  </si>
  <si>
    <t>5604260321667</t>
  </si>
  <si>
    <t>01202525</t>
  </si>
  <si>
    <t>ANTICONGELANTE A 10% 5L</t>
  </si>
  <si>
    <t>5604260054442</t>
  </si>
  <si>
    <t>01202270</t>
  </si>
  <si>
    <t>LIMP.INJECTORES DIESEL 250ML</t>
  </si>
  <si>
    <t>5604260128464</t>
  </si>
  <si>
    <t>01246166</t>
  </si>
  <si>
    <t>CIRCUITO FECHADO ROSA -5§ 5L</t>
  </si>
  <si>
    <t>5601214405367</t>
  </si>
  <si>
    <t>01193733</t>
  </si>
  <si>
    <t>BALA SPRAY 400ML</t>
  </si>
  <si>
    <t>5601214460014</t>
  </si>
  <si>
    <t>01194611</t>
  </si>
  <si>
    <t>MULTI-USOS WD40 200ML</t>
  </si>
  <si>
    <t>WD40</t>
  </si>
  <si>
    <t>5032227340022</t>
  </si>
  <si>
    <t>r50f88s04</t>
  </si>
  <si>
    <t>01913081</t>
  </si>
  <si>
    <t>LIMPA VIDROS  AZUL 1L</t>
  </si>
  <si>
    <t>5604260054411</t>
  </si>
  <si>
    <t>01913112</t>
  </si>
  <si>
    <t>SHAMPO AUTO LARANJA  1L</t>
  </si>
  <si>
    <t>5604260034574</t>
  </si>
  <si>
    <t>01913092</t>
  </si>
  <si>
    <t>LIMPA VIDROS  AZUL 5L</t>
  </si>
  <si>
    <t>5604260054428</t>
  </si>
  <si>
    <t>01640614</t>
  </si>
  <si>
    <t>SPRAY LIMP.EST.TECID.750ML</t>
  </si>
  <si>
    <t>5604260284917</t>
  </si>
  <si>
    <t>01640594</t>
  </si>
  <si>
    <t>SPRAY LIMPA TABLIER 750ML</t>
  </si>
  <si>
    <t>5604260284894</t>
  </si>
  <si>
    <t>01913213</t>
  </si>
  <si>
    <t>COCKPIT SPRAY   600ML</t>
  </si>
  <si>
    <t>5604260128679</t>
  </si>
  <si>
    <t>01640640</t>
  </si>
  <si>
    <t>SPRAY LIMPA JANTES 750ML</t>
  </si>
  <si>
    <t>5604260284948</t>
  </si>
  <si>
    <t>01640636</t>
  </si>
  <si>
    <t>SPRAY LUSTRANTE PNEUS 750ML</t>
  </si>
  <si>
    <t>5604260284931</t>
  </si>
  <si>
    <t>01913134</t>
  </si>
  <si>
    <t>MAS.POLIR  MEDIA 250ML</t>
  </si>
  <si>
    <t>5604260128570</t>
  </si>
  <si>
    <t>01913145</t>
  </si>
  <si>
    <t>MASSA POLIR FINA 250ML</t>
  </si>
  <si>
    <t>5604260128587</t>
  </si>
  <si>
    <t>01913123</t>
  </si>
  <si>
    <t>SHAMPO AUTO LARANJA 5L</t>
  </si>
  <si>
    <t>5604260034581</t>
  </si>
  <si>
    <t>01640673</t>
  </si>
  <si>
    <t>SPRAY REMOV.INSECTOS 750ML</t>
  </si>
  <si>
    <t>5604260284979</t>
  </si>
  <si>
    <t>01193553</t>
  </si>
  <si>
    <t>SHAMPO 1L VERMELHO REDEX</t>
  </si>
  <si>
    <t>5601214454129</t>
  </si>
  <si>
    <t>01193680</t>
  </si>
  <si>
    <t>LIMPA VIDROS 5L ROSA REDEX</t>
  </si>
  <si>
    <t>5601214404308</t>
  </si>
  <si>
    <t>01193700</t>
  </si>
  <si>
    <t>REDEX MAGIC SPRAY 300ML</t>
  </si>
  <si>
    <t>5601214454334</t>
  </si>
  <si>
    <t>01193531</t>
  </si>
  <si>
    <t>LIMPA PLAST.COCKPIT 600ML REDE</t>
  </si>
  <si>
    <t>5601214455744</t>
  </si>
  <si>
    <t>01193564</t>
  </si>
  <si>
    <t>SHAMPO 5L VERMELHO REDEX</t>
  </si>
  <si>
    <t>5601214404018</t>
  </si>
  <si>
    <t>r50f88s05</t>
  </si>
  <si>
    <t>01823415</t>
  </si>
  <si>
    <t>CABOS BATERIA 400 A</t>
  </si>
  <si>
    <t>BOTTARI</t>
  </si>
  <si>
    <t>8052194280227</t>
  </si>
  <si>
    <t>r50f88s06</t>
  </si>
  <si>
    <t>01248341</t>
  </si>
  <si>
    <t>LAMP.AUTO W5W-2825-02B 5W</t>
  </si>
  <si>
    <t>OSRAM</t>
  </si>
  <si>
    <t>4062172395885</t>
  </si>
  <si>
    <t>01248363</t>
  </si>
  <si>
    <t>LAMP.AUTO P21W-7506-02B 21W</t>
  </si>
  <si>
    <t>4062172396325</t>
  </si>
  <si>
    <t>01248304</t>
  </si>
  <si>
    <t>LAMP AUTO H4-64193-01B 60/55W</t>
  </si>
  <si>
    <t>4062172395601</t>
  </si>
  <si>
    <t>01248315</t>
  </si>
  <si>
    <t>LAMP.AUTO H7-64210-01B 55W</t>
  </si>
  <si>
    <t>4062172395014</t>
  </si>
  <si>
    <t>r50f88s07</t>
  </si>
  <si>
    <t>01985443</t>
  </si>
  <si>
    <t>COLETE ALTA VISIB. HOMOLOGADO</t>
  </si>
  <si>
    <t>JFO</t>
  </si>
  <si>
    <t>5606820016211</t>
  </si>
  <si>
    <t>r50f88s08</t>
  </si>
  <si>
    <t>01913202</t>
  </si>
  <si>
    <t>AEROS.ANTI-FURO 300ML</t>
  </si>
  <si>
    <t>5604260128594</t>
  </si>
  <si>
    <t>r50f88s09</t>
  </si>
  <si>
    <t>01823520</t>
  </si>
  <si>
    <t>COMPRESOR 12V.250PSI HOMOL.TUV</t>
  </si>
  <si>
    <t>8052194240504</t>
  </si>
  <si>
    <t>g50b168</t>
  </si>
  <si>
    <t>r50f70s01</t>
  </si>
  <si>
    <t>01195125</t>
  </si>
  <si>
    <t>RECARGA DESUMIF.INODORO 450G</t>
  </si>
  <si>
    <t>HUMYDRY</t>
  </si>
  <si>
    <t>8412857000034</t>
  </si>
  <si>
    <t>01972110</t>
  </si>
  <si>
    <t>DESUM.ROUPEIRO ROUP.LIMPA250G</t>
  </si>
  <si>
    <t>8412857101267</t>
  </si>
  <si>
    <t>01972106</t>
  </si>
  <si>
    <t>DESUM.ROUPEIRO INODORO 250G</t>
  </si>
  <si>
    <t>8412857001260</t>
  </si>
  <si>
    <t>01246122</t>
  </si>
  <si>
    <t>DESUMIFICADOR BASIC 250G</t>
  </si>
  <si>
    <t>8412857900891</t>
  </si>
  <si>
    <t>01246133</t>
  </si>
  <si>
    <t>RECARGA DESUMIFI.BASIC 3X250G</t>
  </si>
  <si>
    <t>8412857000881</t>
  </si>
  <si>
    <t>01847642</t>
  </si>
  <si>
    <t>CABIDE ANTI-HUMIDADE 450G</t>
  </si>
  <si>
    <t>8412857001253</t>
  </si>
  <si>
    <t>01847664</t>
  </si>
  <si>
    <t>RECARGA DESUMID.3X450G INOD</t>
  </si>
  <si>
    <t>8412857400445</t>
  </si>
  <si>
    <t>01847653</t>
  </si>
  <si>
    <t>DESUMIDIFICA.+3 RECARGAS 450G</t>
  </si>
  <si>
    <t>8412857001666</t>
  </si>
  <si>
    <t>01855503</t>
  </si>
  <si>
    <t>LIMPA VIDROS REC.CALOR 500ML</t>
  </si>
  <si>
    <t>5604260301195</t>
  </si>
  <si>
    <t>01823961</t>
  </si>
  <si>
    <t>DESINCRUSTANTE 1L</t>
  </si>
  <si>
    <t>SIRIL</t>
  </si>
  <si>
    <t>5604980101020</t>
  </si>
  <si>
    <t>r50f70s02</t>
  </si>
  <si>
    <t>01407393</t>
  </si>
  <si>
    <t>SUPER COLA 3 MINI TRIO 3X1G</t>
  </si>
  <si>
    <t>LOCTITE</t>
  </si>
  <si>
    <t>8410436270823</t>
  </si>
  <si>
    <t>01194951</t>
  </si>
  <si>
    <t>SUPER COLA 3 - PRECISAO 5G</t>
  </si>
  <si>
    <t>8410436270724</t>
  </si>
  <si>
    <t>01194984</t>
  </si>
  <si>
    <t>SUPER COLA 3 - POWER FLEX 3G</t>
  </si>
  <si>
    <t>8410436072151</t>
  </si>
  <si>
    <t>01195046</t>
  </si>
  <si>
    <t>CONTACTO BLISTER 30G</t>
  </si>
  <si>
    <t>PATTEX</t>
  </si>
  <si>
    <t>4015000414920</t>
  </si>
  <si>
    <t>r50f74s02</t>
  </si>
  <si>
    <t>01956340</t>
  </si>
  <si>
    <t>LUVA NITRILICA ANTI-DESLIZ.10</t>
  </si>
  <si>
    <t>ITOOLS</t>
  </si>
  <si>
    <t>5604612636302</t>
  </si>
  <si>
    <t>01956351</t>
  </si>
  <si>
    <t>LUVA NITRILICA ANTI-DESLIZ.9</t>
  </si>
  <si>
    <t>5604612636319</t>
  </si>
  <si>
    <t>01956362</t>
  </si>
  <si>
    <t>LUVA PELE PORCO</t>
  </si>
  <si>
    <t>5604612002879</t>
  </si>
  <si>
    <t>r50f76s04</t>
  </si>
  <si>
    <t>00803726</t>
  </si>
  <si>
    <t>PILHA ALCALINA CLASSIC LR03X8</t>
  </si>
  <si>
    <t>3250399871713</t>
  </si>
  <si>
    <t>00803730</t>
  </si>
  <si>
    <t>PILHA ALCALINA CLASSIC LR6X8</t>
  </si>
  <si>
    <t>3250399871706</t>
  </si>
  <si>
    <t>01072376</t>
  </si>
  <si>
    <t>PILHA COMANDO MN21 K2</t>
  </si>
  <si>
    <t>DURACELL</t>
  </si>
  <si>
    <t>5000394203969</t>
  </si>
  <si>
    <t>01893856</t>
  </si>
  <si>
    <t>PILHA 2032 K2</t>
  </si>
  <si>
    <t>5000394203921</t>
  </si>
  <si>
    <t>01893823</t>
  </si>
  <si>
    <t>PILHA PLUS C K2</t>
  </si>
  <si>
    <t>5000394141827</t>
  </si>
  <si>
    <t>01893845</t>
  </si>
  <si>
    <t>PILHA PLUS 9V K1</t>
  </si>
  <si>
    <t>5000394142190</t>
  </si>
  <si>
    <t>01893834</t>
  </si>
  <si>
    <t>PILHA PLUS D K2</t>
  </si>
  <si>
    <t>5000394141988</t>
  </si>
  <si>
    <t>01893770</t>
  </si>
  <si>
    <t>PILHA OPT AA K4</t>
  </si>
  <si>
    <t>5000394137486</t>
  </si>
  <si>
    <t>01893781</t>
  </si>
  <si>
    <t>PILHA OPT AAA K4</t>
  </si>
  <si>
    <t>5000394137516</t>
  </si>
  <si>
    <t>01893860</t>
  </si>
  <si>
    <t>PILHA 2032 K4</t>
  </si>
  <si>
    <t>5000394119376</t>
  </si>
  <si>
    <t>r50f82s04</t>
  </si>
  <si>
    <t>02153131</t>
  </si>
  <si>
    <t>LUVA NITRILICA TAM.8</t>
  </si>
  <si>
    <t>5604612689513</t>
  </si>
  <si>
    <t>02153142</t>
  </si>
  <si>
    <t>LUVA NITRILICA TAM.9</t>
  </si>
  <si>
    <t>5604612636296</t>
  </si>
  <si>
    <t>02153164</t>
  </si>
  <si>
    <t>JUNCAO RAPIDA 13-16MM</t>
  </si>
  <si>
    <t>5604612662264</t>
  </si>
  <si>
    <t>02153175</t>
  </si>
  <si>
    <t>RECORD FEMEA 3/4-1'</t>
  </si>
  <si>
    <t>5604612662257</t>
  </si>
  <si>
    <t>r50f84s01</t>
  </si>
  <si>
    <t>02198776</t>
  </si>
  <si>
    <t>BANCO MONOBLOCO BRANCO</t>
  </si>
  <si>
    <t>JOLUCE</t>
  </si>
  <si>
    <t>5603288001124</t>
  </si>
  <si>
    <t>01739122</t>
  </si>
  <si>
    <t>BANCO MINI SORTIDOS 23X33CM</t>
  </si>
  <si>
    <t>5603288003906</t>
  </si>
  <si>
    <t>02198743</t>
  </si>
  <si>
    <t>MESA VIANA 140X90 BRANCA</t>
  </si>
  <si>
    <t>5603288000158</t>
  </si>
  <si>
    <t>02198754</t>
  </si>
  <si>
    <t>MESA VIANA 140X90 VERDE</t>
  </si>
  <si>
    <t>5603288000165</t>
  </si>
  <si>
    <t>02198686</t>
  </si>
  <si>
    <t>ESPREGUICADEIRA MALIBU BRANCA</t>
  </si>
  <si>
    <t>5603288000554</t>
  </si>
  <si>
    <t>02198690</t>
  </si>
  <si>
    <t>ESPREGUICADEIRA MALIBU VERDE</t>
  </si>
  <si>
    <t>5603288000561</t>
  </si>
  <si>
    <t>02198706</t>
  </si>
  <si>
    <t>ESPREGUICADEIRA MALIBU ANTRACI</t>
  </si>
  <si>
    <t>5603288003364</t>
  </si>
  <si>
    <t>r50f85s03</t>
  </si>
  <si>
    <t>01927970</t>
  </si>
  <si>
    <t>ACENDALHA LIQ/GEL 500ML</t>
  </si>
  <si>
    <t>PLURICOR</t>
  </si>
  <si>
    <t>5601214361014</t>
  </si>
  <si>
    <t>01663974</t>
  </si>
  <si>
    <t>ACENDALHAS BRANCAS 32 UNID</t>
  </si>
  <si>
    <t>5604260274086</t>
  </si>
  <si>
    <t>01707416</t>
  </si>
  <si>
    <t>ACENDALHAS ECOLOGICAS 32 UND</t>
  </si>
  <si>
    <t>5604260287246</t>
  </si>
  <si>
    <t>00184634</t>
  </si>
  <si>
    <t>FOSFOROS COZINHA 4 CX.UNID</t>
  </si>
  <si>
    <t>QUINAS</t>
  </si>
  <si>
    <t>5601354200150</t>
  </si>
  <si>
    <t>00183676</t>
  </si>
  <si>
    <t>FOSFOROS LONGOS 3 CX UNID.</t>
  </si>
  <si>
    <t>5601354140036</t>
  </si>
  <si>
    <t>r50f85s04</t>
  </si>
  <si>
    <t>00688023</t>
  </si>
  <si>
    <t>ISQUEIRO BIC J26 BL2 UNID</t>
  </si>
  <si>
    <t>3086126642727</t>
  </si>
  <si>
    <t>g51b706</t>
  </si>
  <si>
    <t>r50f60s20</t>
  </si>
  <si>
    <t>01893415</t>
  </si>
  <si>
    <t>RESGUARDO MESA 140X300</t>
  </si>
  <si>
    <t>5604260317349</t>
  </si>
  <si>
    <t>r50f92s04</t>
  </si>
  <si>
    <t>01855944</t>
  </si>
  <si>
    <t>TESOURA COM TAMPA</t>
  </si>
  <si>
    <t>NEOBABY</t>
  </si>
  <si>
    <t>8058664083824</t>
  </si>
  <si>
    <t>r50f92s08</t>
  </si>
  <si>
    <t>01911981</t>
  </si>
  <si>
    <t>LENCOL AJUST. 60X120</t>
  </si>
  <si>
    <t>5604260322022</t>
  </si>
  <si>
    <t>r50f94s02</t>
  </si>
  <si>
    <t>02167941</t>
  </si>
  <si>
    <t>ASSENTO AUTO</t>
  </si>
  <si>
    <t>BABYAUTO</t>
  </si>
  <si>
    <t>8435593703564</t>
  </si>
  <si>
    <t>02195264</t>
  </si>
  <si>
    <t>ASSENTO AUTO  ELEBA BELT</t>
  </si>
  <si>
    <t>VIVITTA</t>
  </si>
  <si>
    <t>8435593704585</t>
  </si>
  <si>
    <t>27</t>
  </si>
  <si>
    <t>TAKE AWAY</t>
  </si>
  <si>
    <t>37</t>
  </si>
  <si>
    <t>BVP</t>
  </si>
  <si>
    <t>38</t>
  </si>
  <si>
    <t>CARNES E AVES</t>
  </si>
  <si>
    <t>41</t>
  </si>
  <si>
    <t>MAR</t>
  </si>
  <si>
    <t>42</t>
  </si>
  <si>
    <t>FRUTAS E LEGUMES</t>
  </si>
  <si>
    <t>43</t>
  </si>
  <si>
    <t>FRESCOS LACTEOS</t>
  </si>
  <si>
    <t>44</t>
  </si>
  <si>
    <t>FRESCOS NAO LACTEOS</t>
  </si>
  <si>
    <t>45</t>
  </si>
  <si>
    <t>DPH</t>
  </si>
  <si>
    <t>46</t>
  </si>
  <si>
    <t>MERCEARIA DOCE</t>
  </si>
  <si>
    <t>47</t>
  </si>
  <si>
    <t>MERCEARIA SALGADA</t>
  </si>
  <si>
    <t>48</t>
  </si>
  <si>
    <t>BEBIDAS</t>
  </si>
  <si>
    <t>49</t>
  </si>
  <si>
    <t>GARRAFEIRA</t>
  </si>
  <si>
    <t>50</t>
  </si>
  <si>
    <t>BAZAR</t>
  </si>
  <si>
    <t>51</t>
  </si>
  <si>
    <t>TEXTIL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</si>
</sst>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0000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theme="0" tint="-0.149998474074526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</cellStyleXfs>
  <cellXfs count="4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2" fillId="2" borderId="0" xfId="0" applyNumberFormat="1" applyFont="1" applyFill="1"/>
    <xf numFmtId="164" fontId="0" fillId="3" borderId="0" xfId="0" applyNumberFormat="1" applyFill="1"/>
    <xf numFmtId="164" fontId="4" fillId="4" borderId="1" xfId="2" applyNumberFormat="1" applyFont="1" applyFill="1" applyBorder="1" applyAlignment="1">
      <alignment vertical="center"/>
    </xf>
    <xf numFmtId="164" fontId="5" fillId="4" borderId="1" xfId="2" applyNumberFormat="1" applyFont="1" applyFill="1" applyBorder="1" applyAlignment="1">
      <alignment vertical="center"/>
    </xf>
    <xf numFmtId="0" fontId="6" fillId="5" borderId="2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1" fontId="6" fillId="5" borderId="3" xfId="2" applyNumberFormat="1" applyFont="1" applyFill="1" applyBorder="1" applyAlignment="1">
      <alignment horizontal="center" vertical="center" wrapText="1"/>
    </xf>
    <xf numFmtId="1" fontId="6" fillId="5" borderId="4" xfId="2" applyNumberFormat="1" applyFont="1" applyFill="1" applyBorder="1" applyAlignment="1">
      <alignment horizontal="center" vertical="center" wrapText="1"/>
    </xf>
    <xf numFmtId="164" fontId="6" fillId="3" borderId="2" xfId="2" applyNumberFormat="1" applyFont="1" applyFill="1" applyBorder="1" applyAlignment="1">
      <alignment horizontal="center" vertical="center" wrapText="1"/>
    </xf>
    <xf numFmtId="164" fontId="6" fillId="3" borderId="3" xfId="2" applyNumberFormat="1" applyFont="1" applyFill="1" applyBorder="1" applyAlignment="1">
      <alignment horizontal="center" vertical="center" wrapText="1"/>
    </xf>
    <xf numFmtId="164" fontId="6" fillId="3" borderId="5" xfId="2" applyNumberFormat="1" applyFont="1" applyFill="1" applyBorder="1" applyAlignment="1">
      <alignment horizontal="center" vertical="center" wrapText="1"/>
    </xf>
    <xf numFmtId="164" fontId="4" fillId="4" borderId="3" xfId="2" applyNumberFormat="1" applyFont="1" applyFill="1" applyBorder="1" applyAlignment="1">
      <alignment horizontal="center" vertical="center" wrapText="1"/>
    </xf>
    <xf numFmtId="164" fontId="4" fillId="4" borderId="6" xfId="2" applyNumberFormat="1" applyFont="1" applyFill="1" applyBorder="1" applyAlignment="1">
      <alignment horizontal="center" vertical="center" wrapText="1"/>
    </xf>
    <xf numFmtId="0" fontId="4" fillId="7" borderId="3" xfId="2" applyFont="1" applyFill="1" applyBorder="1" applyAlignment="1">
      <alignment horizontal="center" vertical="center" wrapText="1"/>
    </xf>
    <xf numFmtId="9" fontId="6" fillId="6" borderId="7" xfId="1" applyFont="1" applyFill="1" applyBorder="1" applyAlignment="1">
      <alignment horizontal="center" vertical="center" wrapText="1"/>
    </xf>
    <xf numFmtId="164" fontId="6" fillId="6" borderId="7" xfId="2" applyNumberFormat="1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9" borderId="3" xfId="2" applyFont="1" applyFill="1" applyBorder="1" applyAlignment="1">
      <alignment horizontal="center" vertical="center" wrapText="1"/>
    </xf>
    <xf numFmtId="49" fontId="4" fillId="10" borderId="5" xfId="2" applyNumberFormat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vertical="center" wrapText="1"/>
    </xf>
    <xf numFmtId="0" fontId="9" fillId="12" borderId="8" xfId="0" applyFont="1" applyFill="1" applyBorder="1"/>
    <xf numFmtId="0" fontId="0" fillId="13" borderId="8" xfId="0" applyFill="1" applyBorder="1"/>
    <xf numFmtId="0" fontId="10" fillId="14" borderId="9" xfId="2" applyFont="1" applyFill="1" applyBorder="1"/>
    <xf numFmtId="0" fontId="0" fillId="0" borderId="8" xfId="0" applyBorder="1"/>
    <xf numFmtId="44" fontId="0" fillId="0" borderId="8" xfId="0" applyNumberFormat="1" applyBorder="1"/>
    <xf numFmtId="164" fontId="0" fillId="0" borderId="8" xfId="0" applyNumberFormat="1" applyBorder="1"/>
    <xf numFmtId="164" fontId="10" fillId="0" borderId="10" xfId="2" applyNumberFormat="1" applyFont="1" applyBorder="1"/>
    <xf numFmtId="165" fontId="10" fillId="0" borderId="0" xfId="1" applyNumberFormat="1" applyFont="1" applyBorder="1"/>
    <xf numFmtId="164" fontId="10" fillId="0" borderId="0" xfId="2" applyNumberFormat="1" applyFont="1"/>
    <xf numFmtId="164" fontId="0" fillId="0" borderId="0" xfId="0" applyNumberFormat="1" applyAlignment="1">
      <alignment horizontal="center"/>
    </xf>
    <xf numFmtId="164" fontId="4" fillId="8" borderId="3" xfId="2" applyNumberFormat="1" applyFont="1" applyFill="1" applyBorder="1" applyAlignment="1">
      <alignment horizontal="center" vertical="center" wrapText="1"/>
    </xf>
    <xf numFmtId="0" fontId="0" fillId="0" borderId="11" xfId="0" applyBorder="1"/>
    <xf numFmtId="164" fontId="7" fillId="6" borderId="4" xfId="3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1" fillId="14" borderId="9" xfId="2" applyFont="1" applyFill="1" applyBorder="1"/>
    <xf numFmtId="164" fontId="0" fillId="0" borderId="11" xfId="0" applyNumberFormat="1" applyBorder="1"/>
    <xf numFmtId="0" fontId="0" fillId="15" borderId="0" xfId="0" applyFill="1"/>
    <xf numFmtId="0" fontId="0" fillId="15" borderId="0" xfId="0" quotePrefix="1" applyFill="1"/>
    <xf numFmtId="44" fontId="0" fillId="0" borderId="11" xfId="0" applyNumberFormat="1" applyBorder="1"/>
    <xf numFmtId="0" fontId="0" fillId="16" borderId="8" xfId="0" applyFill="1" applyBorder="1"/>
    <xf numFmtId="0" fontId="13" fillId="0" borderId="0" xfId="0" applyFont="1"/>
  </cellXfs>
  <cellStyles count="4">
    <cellStyle name="Normal" xfId="0" builtinId="0"/>
    <cellStyle name="Normal 3" xfId="3" xr:uid="{03009422-0828-4F02-9771-1128F1FD38B9}"/>
    <cellStyle name="Normal_K A 24 JAN" xfId="2" xr:uid="{DFF2DE61-8867-4DB7-8E33-BB8A9B8B8BD8}"/>
    <cellStyle name="Percentagem" xfId="1" builtinId="5"/>
  </cellStyles>
  <dxfs count="6">
    <dxf>
      <font>
        <strike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6916-0CF1-4B24-B764-98C453EDAA64}">
  <sheetPr filterMode="1"/>
  <dimension ref="A1:AH8842"/>
  <sheetViews>
    <sheetView tabSelected="1" zoomScale="80" zoomScaleNormal="80" workbookViewId="0">
      <pane ySplit="3" topLeftCell="A1434" activePane="bottomLeft" state="frozen"/>
      <selection activeCell="D1" sqref="D1"/>
      <selection pane="bottomLeft" activeCell="AE753" sqref="AE753"/>
    </sheetView>
  </sheetViews>
  <sheetFormatPr defaultRowHeight="14.5" outlineLevelCol="1" x14ac:dyDescent="0.35"/>
  <cols>
    <col min="1" max="1" width="8.6328125" bestFit="1" customWidth="1"/>
    <col min="2" max="2" width="9.08984375" bestFit="1" customWidth="1"/>
    <col min="3" max="3" width="4.453125" bestFit="1" customWidth="1"/>
    <col min="4" max="4" width="16.54296875" bestFit="1" customWidth="1"/>
    <col min="5" max="5" width="4.36328125" bestFit="1" customWidth="1"/>
    <col min="6" max="6" width="5" bestFit="1" customWidth="1"/>
    <col min="7" max="7" width="4.54296875" bestFit="1" customWidth="1"/>
    <col min="8" max="8" width="11.36328125" bestFit="1" customWidth="1"/>
    <col min="9" max="9" width="32.54296875" customWidth="1"/>
    <col min="10" max="10" width="14.6328125" customWidth="1"/>
    <col min="11" max="11" width="14.08984375" bestFit="1" customWidth="1"/>
    <col min="12" max="12" width="5.36328125" bestFit="1" customWidth="1"/>
    <col min="14" max="14" width="9.453125" bestFit="1" customWidth="1"/>
    <col min="15" max="15" width="5.6328125" bestFit="1" customWidth="1"/>
    <col min="17" max="17" width="7.6328125" customWidth="1"/>
    <col min="18" max="18" width="8.90625" style="1"/>
    <col min="23" max="23" width="8.6328125" style="1" customWidth="1"/>
    <col min="24" max="24" width="8.90625" style="1"/>
    <col min="25" max="25" width="12.6328125" customWidth="1"/>
    <col min="26" max="26" width="12.90625" customWidth="1" outlineLevel="1"/>
    <col min="27" max="27" width="13.453125" customWidth="1" outlineLevel="1"/>
    <col min="28" max="28" width="12.54296875" customWidth="1" outlineLevel="1"/>
    <col min="29" max="29" width="13.90625" style="2" customWidth="1"/>
    <col min="30" max="30" width="12.453125" style="33" customWidth="1"/>
    <col min="31" max="31" width="11" customWidth="1"/>
    <col min="32" max="32" width="14.08984375" customWidth="1"/>
    <col min="33" max="33" width="12.36328125" customWidth="1"/>
    <col min="34" max="34" width="15.453125" customWidth="1"/>
  </cols>
  <sheetData>
    <row r="1" spans="1:34" x14ac:dyDescent="0.35">
      <c r="S1" s="1"/>
      <c r="T1" s="1"/>
      <c r="U1" s="1"/>
      <c r="V1" s="1"/>
    </row>
    <row r="2" spans="1:34" ht="16" thickBot="1" x14ac:dyDescent="0.4">
      <c r="M2" s="2"/>
      <c r="N2" s="2"/>
      <c r="O2" s="2"/>
      <c r="P2" s="2"/>
      <c r="Q2" s="2"/>
      <c r="S2" s="3" t="s">
        <v>0</v>
      </c>
      <c r="T2" s="4"/>
      <c r="U2" s="4"/>
      <c r="V2" s="5" t="s">
        <v>1</v>
      </c>
      <c r="W2" s="6"/>
      <c r="X2" s="6"/>
    </row>
    <row r="3" spans="1:34" ht="48" x14ac:dyDescent="0.35">
      <c r="A3" s="7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36" t="s">
        <v>19</v>
      </c>
      <c r="S3" s="12" t="s">
        <v>20</v>
      </c>
      <c r="T3" s="13" t="s">
        <v>21</v>
      </c>
      <c r="U3" s="14" t="s">
        <v>22</v>
      </c>
      <c r="V3" s="15" t="s">
        <v>23</v>
      </c>
      <c r="W3" s="16" t="s">
        <v>24</v>
      </c>
      <c r="X3" s="16" t="s">
        <v>25</v>
      </c>
      <c r="Y3" s="17" t="s">
        <v>26</v>
      </c>
      <c r="Z3" s="18" t="s">
        <v>27</v>
      </c>
      <c r="AA3" s="19" t="s">
        <v>28</v>
      </c>
      <c r="AB3" s="17" t="s">
        <v>29</v>
      </c>
      <c r="AC3" s="20" t="s">
        <v>30</v>
      </c>
      <c r="AD3" s="34" t="s">
        <v>31</v>
      </c>
      <c r="AE3" s="17" t="s">
        <v>32</v>
      </c>
      <c r="AF3" s="21" t="s">
        <v>33</v>
      </c>
      <c r="AG3" s="22" t="s">
        <v>34</v>
      </c>
      <c r="AH3" s="23" t="s">
        <v>35</v>
      </c>
    </row>
    <row r="4" spans="1:34" ht="16" hidden="1" x14ac:dyDescent="0.4">
      <c r="A4" s="24" t="s">
        <v>36</v>
      </c>
      <c r="B4" s="25" t="s">
        <v>37</v>
      </c>
      <c r="C4" s="40" t="str">
        <f t="shared" ref="C4:C67" si="0">MID(A4,2,2)</f>
        <v>27</v>
      </c>
      <c r="D4" s="40" t="str">
        <f>_xlfn.XLOOKUP(C4,Folha2!A:A,Folha2!B:B)</f>
        <v>TAKE AWAY</v>
      </c>
      <c r="E4" s="26" t="str">
        <f t="shared" ref="E4:E67" si="1">MID(A4,5,3)</f>
        <v>053</v>
      </c>
      <c r="F4" s="26" t="str">
        <f t="shared" ref="F4:F67" si="2">MID(B4,5,2)</f>
        <v>34</v>
      </c>
      <c r="G4" s="26" t="str">
        <f t="shared" ref="G4:G67" si="3">MID(B4,8,2)</f>
        <v>02</v>
      </c>
      <c r="H4" s="27" t="s">
        <v>38</v>
      </c>
      <c r="I4" s="25" t="s">
        <v>39</v>
      </c>
      <c r="J4" s="27" t="s">
        <v>40</v>
      </c>
      <c r="K4" s="25" t="s">
        <v>41</v>
      </c>
      <c r="L4" s="27" t="s">
        <v>42</v>
      </c>
      <c r="M4" s="25" t="s">
        <v>43</v>
      </c>
      <c r="N4" s="27" t="s">
        <v>43</v>
      </c>
      <c r="O4" s="25" t="s">
        <v>43</v>
      </c>
      <c r="P4" s="27" t="s">
        <v>43</v>
      </c>
      <c r="Q4" s="25" t="s">
        <v>44</v>
      </c>
      <c r="R4" s="28">
        <v>3.99</v>
      </c>
      <c r="S4" s="29">
        <v>3.99</v>
      </c>
      <c r="T4" s="29"/>
      <c r="U4" s="29">
        <v>3.99</v>
      </c>
      <c r="V4" s="1" t="s">
        <v>45</v>
      </c>
      <c r="W4" s="1" t="s">
        <v>45</v>
      </c>
      <c r="X4" s="1" t="s">
        <v>45</v>
      </c>
      <c r="Y4" s="30">
        <f t="shared" ref="Y4:Y67" si="4">IF(OR(N4="O",O4="O"),IF(COUNT(V4:X4)&gt;0,MIN(V4:X4),MIN(S4:U4)),IF(M4="O",MIN(S4:U4),IF(L4="E",IFERROR(MODE(S4:U4),MIN(S4:U4)),AVERAGE(S4:U4))))</f>
        <v>3.99</v>
      </c>
      <c r="Z4" s="31">
        <f t="shared" ref="Z4:Z67" si="5">R4/Y4-1</f>
        <v>0</v>
      </c>
      <c r="AA4" s="32">
        <f t="shared" ref="AA4:AA67" si="6">R4-Y4</f>
        <v>0</v>
      </c>
      <c r="AB4" t="b">
        <f t="shared" ref="AB4:AB67" si="7">R4=Y4</f>
        <v>1</v>
      </c>
      <c r="AC4" s="2" t="s">
        <v>45</v>
      </c>
      <c r="AD4" s="2" t="s">
        <v>45</v>
      </c>
    </row>
    <row r="5" spans="1:34" ht="16" x14ac:dyDescent="0.4">
      <c r="A5" s="24" t="s">
        <v>36</v>
      </c>
      <c r="B5" s="25" t="s">
        <v>46</v>
      </c>
      <c r="C5" s="40" t="str">
        <f t="shared" si="0"/>
        <v>27</v>
      </c>
      <c r="D5" s="40" t="str">
        <f>_xlfn.XLOOKUP(C5,Folha2!A:A,Folha2!B:B)</f>
        <v>TAKE AWAY</v>
      </c>
      <c r="E5" s="26" t="str">
        <f t="shared" si="1"/>
        <v>053</v>
      </c>
      <c r="F5" s="26" t="str">
        <f t="shared" si="2"/>
        <v>34</v>
      </c>
      <c r="G5" s="26" t="str">
        <f t="shared" si="3"/>
        <v>04</v>
      </c>
      <c r="H5" s="27" t="s">
        <v>47</v>
      </c>
      <c r="I5" s="25" t="s">
        <v>48</v>
      </c>
      <c r="J5" s="27" t="s">
        <v>49</v>
      </c>
      <c r="K5" s="25" t="s">
        <v>50</v>
      </c>
      <c r="L5" s="27" t="s">
        <v>51</v>
      </c>
      <c r="M5" s="25" t="s">
        <v>52</v>
      </c>
      <c r="N5" s="27" t="s">
        <v>43</v>
      </c>
      <c r="O5" s="25" t="s">
        <v>43</v>
      </c>
      <c r="P5" s="27" t="s">
        <v>52</v>
      </c>
      <c r="Q5" s="25" t="s">
        <v>44</v>
      </c>
      <c r="R5" s="28">
        <v>2.69</v>
      </c>
      <c r="S5" s="29">
        <v>2.8</v>
      </c>
      <c r="T5" s="29"/>
      <c r="U5" s="29"/>
      <c r="V5" s="1" t="s">
        <v>45</v>
      </c>
      <c r="W5" s="1" t="s">
        <v>45</v>
      </c>
      <c r="X5" s="1" t="s">
        <v>45</v>
      </c>
      <c r="Y5" s="30">
        <f t="shared" si="4"/>
        <v>2.8</v>
      </c>
      <c r="Z5" s="31">
        <f t="shared" si="5"/>
        <v>-3.9285714285714257E-2</v>
      </c>
      <c r="AA5" s="32">
        <f t="shared" si="6"/>
        <v>-0.10999999999999988</v>
      </c>
      <c r="AB5" t="b">
        <f t="shared" si="7"/>
        <v>0</v>
      </c>
      <c r="AC5" s="2" t="s">
        <v>53</v>
      </c>
      <c r="AD5" s="2">
        <v>2.69</v>
      </c>
    </row>
    <row r="6" spans="1:34" ht="16" x14ac:dyDescent="0.4">
      <c r="A6" s="24" t="s">
        <v>36</v>
      </c>
      <c r="B6" s="25" t="s">
        <v>46</v>
      </c>
      <c r="C6" s="40" t="str">
        <f t="shared" si="0"/>
        <v>27</v>
      </c>
      <c r="D6" s="40" t="str">
        <f>_xlfn.XLOOKUP(C6,Folha2!A:A,Folha2!B:B)</f>
        <v>TAKE AWAY</v>
      </c>
      <c r="E6" s="26" t="str">
        <f t="shared" si="1"/>
        <v>053</v>
      </c>
      <c r="F6" s="26" t="str">
        <f t="shared" si="2"/>
        <v>34</v>
      </c>
      <c r="G6" s="26" t="str">
        <f t="shared" si="3"/>
        <v>04</v>
      </c>
      <c r="H6" s="27" t="s">
        <v>54</v>
      </c>
      <c r="I6" s="25" t="s">
        <v>55</v>
      </c>
      <c r="J6" s="27" t="s">
        <v>49</v>
      </c>
      <c r="K6" s="25" t="s">
        <v>56</v>
      </c>
      <c r="L6" s="27" t="s">
        <v>51</v>
      </c>
      <c r="M6" s="25" t="s">
        <v>52</v>
      </c>
      <c r="N6" s="27" t="s">
        <v>43</v>
      </c>
      <c r="O6" s="25" t="s">
        <v>43</v>
      </c>
      <c r="P6" s="27" t="s">
        <v>52</v>
      </c>
      <c r="Q6" s="25" t="s">
        <v>44</v>
      </c>
      <c r="R6" s="28">
        <v>2.75</v>
      </c>
      <c r="S6" s="29">
        <v>2.99</v>
      </c>
      <c r="T6" s="29">
        <v>2.62</v>
      </c>
      <c r="U6" s="29">
        <v>2.99</v>
      </c>
      <c r="V6" s="1" t="s">
        <v>45</v>
      </c>
      <c r="W6" s="1" t="s">
        <v>45</v>
      </c>
      <c r="X6" s="1" t="s">
        <v>45</v>
      </c>
      <c r="Y6" s="30">
        <f t="shared" si="4"/>
        <v>2.62</v>
      </c>
      <c r="Z6" s="31">
        <f t="shared" si="5"/>
        <v>4.961832061068705E-2</v>
      </c>
      <c r="AA6" s="32">
        <f t="shared" si="6"/>
        <v>0.12999999999999989</v>
      </c>
      <c r="AB6" t="b">
        <f t="shared" si="7"/>
        <v>0</v>
      </c>
      <c r="AC6" s="2" t="s">
        <v>53</v>
      </c>
      <c r="AD6" s="2">
        <v>2.75</v>
      </c>
    </row>
    <row r="7" spans="1:34" ht="16" x14ac:dyDescent="0.4">
      <c r="A7" s="24" t="s">
        <v>36</v>
      </c>
      <c r="B7" s="25" t="s">
        <v>46</v>
      </c>
      <c r="C7" s="40" t="str">
        <f t="shared" si="0"/>
        <v>27</v>
      </c>
      <c r="D7" s="40" t="str">
        <f>_xlfn.XLOOKUP(C7,Folha2!A:A,Folha2!B:B)</f>
        <v>TAKE AWAY</v>
      </c>
      <c r="E7" s="26" t="str">
        <f t="shared" si="1"/>
        <v>053</v>
      </c>
      <c r="F7" s="26" t="str">
        <f t="shared" si="2"/>
        <v>34</v>
      </c>
      <c r="G7" s="26" t="str">
        <f t="shared" si="3"/>
        <v>04</v>
      </c>
      <c r="H7" s="27" t="s">
        <v>57</v>
      </c>
      <c r="I7" s="25" t="s">
        <v>58</v>
      </c>
      <c r="J7" s="27" t="s">
        <v>59</v>
      </c>
      <c r="K7" s="25" t="s">
        <v>60</v>
      </c>
      <c r="L7" s="27" t="s">
        <v>51</v>
      </c>
      <c r="M7" s="25" t="s">
        <v>43</v>
      </c>
      <c r="N7" s="27" t="s">
        <v>43</v>
      </c>
      <c r="O7" s="25" t="s">
        <v>43</v>
      </c>
      <c r="P7" s="27" t="s">
        <v>43</v>
      </c>
      <c r="Q7" s="25" t="s">
        <v>44</v>
      </c>
      <c r="R7" s="28">
        <v>1.69</v>
      </c>
      <c r="S7" s="29">
        <v>1.5</v>
      </c>
      <c r="T7" s="29"/>
      <c r="U7" s="29"/>
      <c r="V7" s="1" t="s">
        <v>45</v>
      </c>
      <c r="W7" s="1" t="s">
        <v>45</v>
      </c>
      <c r="X7" s="1" t="s">
        <v>45</v>
      </c>
      <c r="Y7" s="30">
        <f t="shared" si="4"/>
        <v>1.5</v>
      </c>
      <c r="Z7" s="31">
        <f t="shared" si="5"/>
        <v>0.12666666666666671</v>
      </c>
      <c r="AA7" s="32">
        <f t="shared" si="6"/>
        <v>0.18999999999999995</v>
      </c>
      <c r="AB7" t="b">
        <f t="shared" si="7"/>
        <v>0</v>
      </c>
      <c r="AC7" s="2" t="s">
        <v>53</v>
      </c>
      <c r="AD7" s="2">
        <v>1.69</v>
      </c>
    </row>
    <row r="8" spans="1:34" ht="16" hidden="1" x14ac:dyDescent="0.4">
      <c r="A8" s="24" t="s">
        <v>36</v>
      </c>
      <c r="B8" s="25" t="s">
        <v>46</v>
      </c>
      <c r="C8" s="40" t="str">
        <f t="shared" si="0"/>
        <v>27</v>
      </c>
      <c r="D8" s="40" t="str">
        <f>_xlfn.XLOOKUP(C8,Folha2!A:A,Folha2!B:B)</f>
        <v>TAKE AWAY</v>
      </c>
      <c r="E8" s="26" t="str">
        <f t="shared" si="1"/>
        <v>053</v>
      </c>
      <c r="F8" s="26" t="str">
        <f t="shared" si="2"/>
        <v>34</v>
      </c>
      <c r="G8" s="26" t="str">
        <f t="shared" si="3"/>
        <v>04</v>
      </c>
      <c r="H8" s="27" t="s">
        <v>61</v>
      </c>
      <c r="I8" s="25" t="s">
        <v>62</v>
      </c>
      <c r="J8" s="27" t="s">
        <v>59</v>
      </c>
      <c r="K8" s="25" t="s">
        <v>63</v>
      </c>
      <c r="L8" s="27" t="s">
        <v>51</v>
      </c>
      <c r="M8" s="25" t="s">
        <v>43</v>
      </c>
      <c r="N8" s="27" t="s">
        <v>43</v>
      </c>
      <c r="O8" s="25" t="s">
        <v>43</v>
      </c>
      <c r="P8" s="27" t="s">
        <v>43</v>
      </c>
      <c r="Q8" s="25" t="s">
        <v>44</v>
      </c>
      <c r="R8" s="28">
        <v>1.89</v>
      </c>
      <c r="S8" s="29">
        <v>1.89</v>
      </c>
      <c r="T8" s="29"/>
      <c r="U8" s="29"/>
      <c r="V8" s="1" t="s">
        <v>45</v>
      </c>
      <c r="W8" s="1" t="s">
        <v>45</v>
      </c>
      <c r="X8" s="1" t="s">
        <v>45</v>
      </c>
      <c r="Y8" s="30">
        <f t="shared" si="4"/>
        <v>1.89</v>
      </c>
      <c r="Z8" s="31">
        <f t="shared" si="5"/>
        <v>0</v>
      </c>
      <c r="AA8" s="32">
        <f t="shared" si="6"/>
        <v>0</v>
      </c>
      <c r="AB8" t="b">
        <f t="shared" si="7"/>
        <v>1</v>
      </c>
      <c r="AC8" s="2" t="s">
        <v>53</v>
      </c>
      <c r="AD8" s="2">
        <v>1.89</v>
      </c>
    </row>
    <row r="9" spans="1:34" ht="16" x14ac:dyDescent="0.4">
      <c r="A9" s="24" t="s">
        <v>36</v>
      </c>
      <c r="B9" s="25" t="s">
        <v>46</v>
      </c>
      <c r="C9" s="40" t="str">
        <f t="shared" si="0"/>
        <v>27</v>
      </c>
      <c r="D9" s="40" t="str">
        <f>_xlfn.XLOOKUP(C9,Folha2!A:A,Folha2!B:B)</f>
        <v>TAKE AWAY</v>
      </c>
      <c r="E9" s="26" t="str">
        <f t="shared" si="1"/>
        <v>053</v>
      </c>
      <c r="F9" s="26" t="str">
        <f t="shared" si="2"/>
        <v>34</v>
      </c>
      <c r="G9" s="26" t="str">
        <f t="shared" si="3"/>
        <v>04</v>
      </c>
      <c r="H9" s="27" t="s">
        <v>64</v>
      </c>
      <c r="I9" s="25" t="s">
        <v>65</v>
      </c>
      <c r="J9" s="27" t="s">
        <v>59</v>
      </c>
      <c r="K9" s="25" t="s">
        <v>66</v>
      </c>
      <c r="L9" s="27" t="s">
        <v>51</v>
      </c>
      <c r="M9" s="25" t="s">
        <v>43</v>
      </c>
      <c r="N9" s="27" t="s">
        <v>43</v>
      </c>
      <c r="O9" s="25" t="s">
        <v>43</v>
      </c>
      <c r="P9" s="27" t="s">
        <v>43</v>
      </c>
      <c r="Q9" s="25" t="s">
        <v>44</v>
      </c>
      <c r="R9" s="28">
        <v>1.99</v>
      </c>
      <c r="S9" s="29">
        <v>1.88</v>
      </c>
      <c r="T9" s="29"/>
      <c r="U9" s="29"/>
      <c r="V9" s="1" t="s">
        <v>45</v>
      </c>
      <c r="W9" s="1" t="s">
        <v>45</v>
      </c>
      <c r="X9" s="1" t="s">
        <v>45</v>
      </c>
      <c r="Y9" s="30">
        <f t="shared" si="4"/>
        <v>1.88</v>
      </c>
      <c r="Z9" s="31">
        <f t="shared" si="5"/>
        <v>5.8510638297872397E-2</v>
      </c>
      <c r="AA9" s="32">
        <f t="shared" si="6"/>
        <v>0.1100000000000001</v>
      </c>
      <c r="AB9" t="b">
        <f t="shared" si="7"/>
        <v>0</v>
      </c>
      <c r="AC9" s="2" t="s">
        <v>53</v>
      </c>
      <c r="AD9" s="2">
        <v>1.99</v>
      </c>
    </row>
    <row r="10" spans="1:34" ht="16" hidden="1" x14ac:dyDescent="0.4">
      <c r="A10" s="24" t="s">
        <v>36</v>
      </c>
      <c r="B10" s="25" t="s">
        <v>46</v>
      </c>
      <c r="C10" s="40" t="str">
        <f t="shared" si="0"/>
        <v>27</v>
      </c>
      <c r="D10" s="40" t="str">
        <f>_xlfn.XLOOKUP(C10,Folha2!A:A,Folha2!B:B)</f>
        <v>TAKE AWAY</v>
      </c>
      <c r="E10" s="26" t="str">
        <f t="shared" si="1"/>
        <v>053</v>
      </c>
      <c r="F10" s="26" t="str">
        <f t="shared" si="2"/>
        <v>34</v>
      </c>
      <c r="G10" s="26" t="str">
        <f t="shared" si="3"/>
        <v>04</v>
      </c>
      <c r="H10" s="27" t="s">
        <v>67</v>
      </c>
      <c r="I10" s="25" t="s">
        <v>68</v>
      </c>
      <c r="J10" s="27" t="s">
        <v>59</v>
      </c>
      <c r="K10" s="25" t="s">
        <v>69</v>
      </c>
      <c r="L10" s="27" t="s">
        <v>51</v>
      </c>
      <c r="M10" s="25" t="s">
        <v>43</v>
      </c>
      <c r="N10" s="27" t="s">
        <v>43</v>
      </c>
      <c r="O10" s="25" t="s">
        <v>43</v>
      </c>
      <c r="P10" s="27" t="s">
        <v>43</v>
      </c>
      <c r="Q10" s="25" t="s">
        <v>44</v>
      </c>
      <c r="R10" s="28">
        <v>3.49</v>
      </c>
      <c r="S10" s="29">
        <v>3.49</v>
      </c>
      <c r="T10" s="29"/>
      <c r="U10" s="29"/>
      <c r="V10" s="1" t="s">
        <v>45</v>
      </c>
      <c r="W10" s="1" t="s">
        <v>45</v>
      </c>
      <c r="X10" s="1" t="s">
        <v>45</v>
      </c>
      <c r="Y10" s="30">
        <f t="shared" si="4"/>
        <v>3.49</v>
      </c>
      <c r="Z10" s="31">
        <f t="shared" si="5"/>
        <v>0</v>
      </c>
      <c r="AA10" s="32">
        <f t="shared" si="6"/>
        <v>0</v>
      </c>
      <c r="AB10" t="b">
        <f t="shared" si="7"/>
        <v>1</v>
      </c>
      <c r="AC10" s="2" t="s">
        <v>70</v>
      </c>
      <c r="AD10" s="2">
        <v>3.49</v>
      </c>
    </row>
    <row r="11" spans="1:34" ht="16" hidden="1" x14ac:dyDescent="0.4">
      <c r="A11" s="24" t="s">
        <v>36</v>
      </c>
      <c r="B11" s="25" t="s">
        <v>71</v>
      </c>
      <c r="C11" s="40" t="str">
        <f t="shared" si="0"/>
        <v>27</v>
      </c>
      <c r="D11" s="40" t="str">
        <f>_xlfn.XLOOKUP(C11,Folha2!A:A,Folha2!B:B)</f>
        <v>TAKE AWAY</v>
      </c>
      <c r="E11" s="26" t="str">
        <f t="shared" si="1"/>
        <v>053</v>
      </c>
      <c r="F11" s="26" t="str">
        <f t="shared" si="2"/>
        <v>34</v>
      </c>
      <c r="G11" s="26" t="str">
        <f t="shared" si="3"/>
        <v>06</v>
      </c>
      <c r="H11" s="27" t="s">
        <v>72</v>
      </c>
      <c r="I11" s="25" t="s">
        <v>73</v>
      </c>
      <c r="J11" s="27" t="s">
        <v>74</v>
      </c>
      <c r="K11" s="25" t="s">
        <v>75</v>
      </c>
      <c r="L11" s="27" t="s">
        <v>42</v>
      </c>
      <c r="M11" s="25" t="s">
        <v>43</v>
      </c>
      <c r="N11" s="27" t="s">
        <v>43</v>
      </c>
      <c r="O11" s="25" t="s">
        <v>43</v>
      </c>
      <c r="P11" s="27" t="s">
        <v>43</v>
      </c>
      <c r="Q11" s="25" t="s">
        <v>44</v>
      </c>
      <c r="R11" s="28">
        <v>3.99</v>
      </c>
      <c r="S11" s="29">
        <v>3.99</v>
      </c>
      <c r="T11" s="29"/>
      <c r="U11" s="29"/>
      <c r="V11" s="1" t="s">
        <v>45</v>
      </c>
      <c r="W11" s="1" t="s">
        <v>45</v>
      </c>
      <c r="X11" s="1" t="s">
        <v>45</v>
      </c>
      <c r="Y11" s="30">
        <f t="shared" si="4"/>
        <v>3.99</v>
      </c>
      <c r="Z11" s="31">
        <f t="shared" si="5"/>
        <v>0</v>
      </c>
      <c r="AA11" s="32">
        <f t="shared" si="6"/>
        <v>0</v>
      </c>
      <c r="AB11" t="b">
        <f t="shared" si="7"/>
        <v>1</v>
      </c>
      <c r="AC11" s="2" t="s">
        <v>76</v>
      </c>
      <c r="AD11" s="2">
        <v>2.99</v>
      </c>
    </row>
    <row r="12" spans="1:34" ht="16" hidden="1" x14ac:dyDescent="0.4">
      <c r="A12" s="24" t="s">
        <v>36</v>
      </c>
      <c r="B12" s="25" t="s">
        <v>71</v>
      </c>
      <c r="C12" s="40" t="str">
        <f t="shared" si="0"/>
        <v>27</v>
      </c>
      <c r="D12" s="40" t="str">
        <f>_xlfn.XLOOKUP(C12,Folha2!A:A,Folha2!B:B)</f>
        <v>TAKE AWAY</v>
      </c>
      <c r="E12" s="26" t="str">
        <f t="shared" si="1"/>
        <v>053</v>
      </c>
      <c r="F12" s="26" t="str">
        <f t="shared" si="2"/>
        <v>34</v>
      </c>
      <c r="G12" s="26" t="str">
        <f t="shared" si="3"/>
        <v>06</v>
      </c>
      <c r="H12" s="27" t="s">
        <v>77</v>
      </c>
      <c r="I12" s="25" t="s">
        <v>78</v>
      </c>
      <c r="J12" s="27" t="s">
        <v>74</v>
      </c>
      <c r="K12" s="25" t="s">
        <v>79</v>
      </c>
      <c r="L12" s="27" t="s">
        <v>42</v>
      </c>
      <c r="M12" s="25" t="s">
        <v>43</v>
      </c>
      <c r="N12" s="27" t="s">
        <v>43</v>
      </c>
      <c r="O12" s="25" t="s">
        <v>43</v>
      </c>
      <c r="P12" s="27" t="s">
        <v>43</v>
      </c>
      <c r="Q12" s="25" t="s">
        <v>44</v>
      </c>
      <c r="R12" s="28">
        <v>3.99</v>
      </c>
      <c r="S12" s="29">
        <v>3.99</v>
      </c>
      <c r="T12" s="29"/>
      <c r="U12" s="29"/>
      <c r="V12" s="1" t="s">
        <v>45</v>
      </c>
      <c r="W12" s="1" t="s">
        <v>45</v>
      </c>
      <c r="X12" s="1" t="s">
        <v>45</v>
      </c>
      <c r="Y12" s="30">
        <f t="shared" si="4"/>
        <v>3.99</v>
      </c>
      <c r="Z12" s="31">
        <f t="shared" si="5"/>
        <v>0</v>
      </c>
      <c r="AA12" s="32">
        <f t="shared" si="6"/>
        <v>0</v>
      </c>
      <c r="AB12" t="b">
        <f t="shared" si="7"/>
        <v>1</v>
      </c>
      <c r="AC12" s="2" t="s">
        <v>76</v>
      </c>
      <c r="AD12" s="2">
        <v>2.99</v>
      </c>
    </row>
    <row r="13" spans="1:34" ht="16" hidden="1" x14ac:dyDescent="0.4">
      <c r="A13" s="24" t="s">
        <v>36</v>
      </c>
      <c r="B13" s="25" t="s">
        <v>71</v>
      </c>
      <c r="C13" s="40" t="str">
        <f t="shared" si="0"/>
        <v>27</v>
      </c>
      <c r="D13" s="40" t="str">
        <f>_xlfn.XLOOKUP(C13,Folha2!A:A,Folha2!B:B)</f>
        <v>TAKE AWAY</v>
      </c>
      <c r="E13" s="26" t="str">
        <f t="shared" si="1"/>
        <v>053</v>
      </c>
      <c r="F13" s="26" t="str">
        <f t="shared" si="2"/>
        <v>34</v>
      </c>
      <c r="G13" s="26" t="str">
        <f t="shared" si="3"/>
        <v>06</v>
      </c>
      <c r="H13" s="27" t="s">
        <v>80</v>
      </c>
      <c r="I13" s="25" t="s">
        <v>81</v>
      </c>
      <c r="J13" s="27" t="s">
        <v>74</v>
      </c>
      <c r="K13" s="25" t="s">
        <v>82</v>
      </c>
      <c r="L13" s="27" t="s">
        <v>42</v>
      </c>
      <c r="M13" s="25" t="s">
        <v>43</v>
      </c>
      <c r="N13" s="27" t="s">
        <v>43</v>
      </c>
      <c r="O13" s="25" t="s">
        <v>43</v>
      </c>
      <c r="P13" s="27" t="s">
        <v>43</v>
      </c>
      <c r="Q13" s="25" t="s">
        <v>44</v>
      </c>
      <c r="R13" s="28">
        <v>3.99</v>
      </c>
      <c r="S13" s="29">
        <v>3.99</v>
      </c>
      <c r="T13" s="29"/>
      <c r="U13" s="29"/>
      <c r="V13" s="1" t="s">
        <v>45</v>
      </c>
      <c r="W13" s="1" t="s">
        <v>45</v>
      </c>
      <c r="X13" s="1" t="s">
        <v>45</v>
      </c>
      <c r="Y13" s="30">
        <f t="shared" si="4"/>
        <v>3.99</v>
      </c>
      <c r="Z13" s="31">
        <f t="shared" si="5"/>
        <v>0</v>
      </c>
      <c r="AA13" s="32">
        <f t="shared" si="6"/>
        <v>0</v>
      </c>
      <c r="AB13" t="b">
        <f t="shared" si="7"/>
        <v>1</v>
      </c>
      <c r="AC13" s="2" t="s">
        <v>76</v>
      </c>
      <c r="AD13" s="2">
        <v>2.99</v>
      </c>
    </row>
    <row r="14" spans="1:34" ht="16" x14ac:dyDescent="0.4">
      <c r="A14" s="24" t="s">
        <v>36</v>
      </c>
      <c r="B14" s="25" t="s">
        <v>71</v>
      </c>
      <c r="C14" s="40" t="str">
        <f t="shared" si="0"/>
        <v>27</v>
      </c>
      <c r="D14" s="40" t="str">
        <f>_xlfn.XLOOKUP(C14,Folha2!A:A,Folha2!B:B)</f>
        <v>TAKE AWAY</v>
      </c>
      <c r="E14" s="26" t="str">
        <f t="shared" si="1"/>
        <v>053</v>
      </c>
      <c r="F14" s="26" t="str">
        <f t="shared" si="2"/>
        <v>34</v>
      </c>
      <c r="G14" s="26" t="str">
        <f t="shared" si="3"/>
        <v>06</v>
      </c>
      <c r="H14" s="27" t="s">
        <v>83</v>
      </c>
      <c r="I14" s="25" t="s">
        <v>84</v>
      </c>
      <c r="J14" s="27" t="s">
        <v>59</v>
      </c>
      <c r="K14" s="25" t="s">
        <v>85</v>
      </c>
      <c r="L14" s="27" t="s">
        <v>51</v>
      </c>
      <c r="M14" s="25" t="s">
        <v>52</v>
      </c>
      <c r="N14" s="27" t="s">
        <v>43</v>
      </c>
      <c r="O14" s="25" t="s">
        <v>43</v>
      </c>
      <c r="P14" s="27" t="s">
        <v>52</v>
      </c>
      <c r="Q14" s="25" t="s">
        <v>44</v>
      </c>
      <c r="R14" s="28">
        <v>2.69</v>
      </c>
      <c r="S14" s="29">
        <v>2.66</v>
      </c>
      <c r="T14" s="29">
        <v>2.56</v>
      </c>
      <c r="U14" s="29">
        <v>2.66</v>
      </c>
      <c r="V14" s="1" t="s">
        <v>45</v>
      </c>
      <c r="W14" s="1" t="s">
        <v>45</v>
      </c>
      <c r="X14" s="1" t="s">
        <v>45</v>
      </c>
      <c r="Y14" s="30">
        <f t="shared" si="4"/>
        <v>2.56</v>
      </c>
      <c r="Z14" s="31">
        <f t="shared" si="5"/>
        <v>5.078125E-2</v>
      </c>
      <c r="AA14" s="32">
        <f t="shared" si="6"/>
        <v>0.12999999999999989</v>
      </c>
      <c r="AB14" t="b">
        <f t="shared" si="7"/>
        <v>0</v>
      </c>
      <c r="AC14" s="2" t="s">
        <v>53</v>
      </c>
      <c r="AD14" s="2">
        <v>2.69</v>
      </c>
    </row>
    <row r="15" spans="1:34" ht="16" x14ac:dyDescent="0.4">
      <c r="A15" s="24" t="s">
        <v>36</v>
      </c>
      <c r="B15" s="25" t="s">
        <v>71</v>
      </c>
      <c r="C15" s="40" t="str">
        <f t="shared" si="0"/>
        <v>27</v>
      </c>
      <c r="D15" s="40" t="str">
        <f>_xlfn.XLOOKUP(C15,Folha2!A:A,Folha2!B:B)</f>
        <v>TAKE AWAY</v>
      </c>
      <c r="E15" s="26" t="str">
        <f t="shared" si="1"/>
        <v>053</v>
      </c>
      <c r="F15" s="26" t="str">
        <f t="shared" si="2"/>
        <v>34</v>
      </c>
      <c r="G15" s="26" t="str">
        <f t="shared" si="3"/>
        <v>06</v>
      </c>
      <c r="H15" s="27" t="s">
        <v>86</v>
      </c>
      <c r="I15" s="25" t="s">
        <v>87</v>
      </c>
      <c r="J15" s="27" t="s">
        <v>59</v>
      </c>
      <c r="K15" s="25" t="s">
        <v>88</v>
      </c>
      <c r="L15" s="27" t="s">
        <v>51</v>
      </c>
      <c r="M15" s="25" t="s">
        <v>52</v>
      </c>
      <c r="N15" s="27" t="s">
        <v>43</v>
      </c>
      <c r="O15" s="25" t="s">
        <v>43</v>
      </c>
      <c r="P15" s="27" t="s">
        <v>52</v>
      </c>
      <c r="Q15" s="25" t="s">
        <v>44</v>
      </c>
      <c r="R15" s="28">
        <v>2.69</v>
      </c>
      <c r="S15" s="29">
        <v>2.69</v>
      </c>
      <c r="T15" s="29">
        <v>2.66</v>
      </c>
      <c r="U15" s="29">
        <v>2.69</v>
      </c>
      <c r="V15" s="1" t="s">
        <v>45</v>
      </c>
      <c r="W15" s="1" t="s">
        <v>45</v>
      </c>
      <c r="X15" s="1" t="s">
        <v>45</v>
      </c>
      <c r="Y15" s="30">
        <f t="shared" si="4"/>
        <v>2.66</v>
      </c>
      <c r="Z15" s="31">
        <f t="shared" si="5"/>
        <v>1.1278195488721776E-2</v>
      </c>
      <c r="AA15" s="32">
        <f t="shared" si="6"/>
        <v>2.9999999999999805E-2</v>
      </c>
      <c r="AB15" t="b">
        <f t="shared" si="7"/>
        <v>0</v>
      </c>
      <c r="AC15" s="2" t="s">
        <v>53</v>
      </c>
      <c r="AD15" s="2">
        <v>2.69</v>
      </c>
    </row>
    <row r="16" spans="1:34" ht="16" x14ac:dyDescent="0.4">
      <c r="A16" s="24" t="s">
        <v>36</v>
      </c>
      <c r="B16" s="25" t="s">
        <v>71</v>
      </c>
      <c r="C16" s="40" t="str">
        <f t="shared" si="0"/>
        <v>27</v>
      </c>
      <c r="D16" s="40" t="str">
        <f>_xlfn.XLOOKUP(C16,Folha2!A:A,Folha2!B:B)</f>
        <v>TAKE AWAY</v>
      </c>
      <c r="E16" s="26" t="str">
        <f t="shared" si="1"/>
        <v>053</v>
      </c>
      <c r="F16" s="26" t="str">
        <f t="shared" si="2"/>
        <v>34</v>
      </c>
      <c r="G16" s="26" t="str">
        <f t="shared" si="3"/>
        <v>06</v>
      </c>
      <c r="H16" s="27" t="s">
        <v>89</v>
      </c>
      <c r="I16" s="25" t="s">
        <v>90</v>
      </c>
      <c r="J16" s="27" t="s">
        <v>59</v>
      </c>
      <c r="K16" s="25" t="s">
        <v>91</v>
      </c>
      <c r="L16" s="27" t="s">
        <v>51</v>
      </c>
      <c r="M16" s="25" t="s">
        <v>52</v>
      </c>
      <c r="N16" s="27" t="s">
        <v>43</v>
      </c>
      <c r="O16" s="25" t="s">
        <v>43</v>
      </c>
      <c r="P16" s="27" t="s">
        <v>52</v>
      </c>
      <c r="Q16" s="25" t="s">
        <v>44</v>
      </c>
      <c r="R16" s="28">
        <v>2.75</v>
      </c>
      <c r="S16" s="29">
        <v>2.75</v>
      </c>
      <c r="T16" s="29">
        <v>2.68</v>
      </c>
      <c r="U16" s="29">
        <v>2.82</v>
      </c>
      <c r="V16" s="1" t="s">
        <v>45</v>
      </c>
      <c r="W16" s="1" t="s">
        <v>45</v>
      </c>
      <c r="X16" s="1" t="s">
        <v>45</v>
      </c>
      <c r="Y16" s="30">
        <f t="shared" si="4"/>
        <v>2.68</v>
      </c>
      <c r="Z16" s="31">
        <f t="shared" si="5"/>
        <v>2.6119402985074647E-2</v>
      </c>
      <c r="AA16" s="32">
        <f t="shared" si="6"/>
        <v>6.999999999999984E-2</v>
      </c>
      <c r="AB16" t="b">
        <f t="shared" si="7"/>
        <v>0</v>
      </c>
      <c r="AC16" s="2" t="s">
        <v>53</v>
      </c>
      <c r="AD16" s="2">
        <v>2.75</v>
      </c>
    </row>
    <row r="17" spans="1:34" ht="16" x14ac:dyDescent="0.4">
      <c r="A17" s="24" t="s">
        <v>36</v>
      </c>
      <c r="B17" s="25" t="s">
        <v>71</v>
      </c>
      <c r="C17" s="40" t="str">
        <f t="shared" si="0"/>
        <v>27</v>
      </c>
      <c r="D17" s="40" t="str">
        <f>_xlfn.XLOOKUP(C17,Folha2!A:A,Folha2!B:B)</f>
        <v>TAKE AWAY</v>
      </c>
      <c r="E17" s="26" t="str">
        <f t="shared" si="1"/>
        <v>053</v>
      </c>
      <c r="F17" s="26" t="str">
        <f t="shared" si="2"/>
        <v>34</v>
      </c>
      <c r="G17" s="26" t="str">
        <f t="shared" si="3"/>
        <v>06</v>
      </c>
      <c r="H17" s="27" t="s">
        <v>92</v>
      </c>
      <c r="I17" s="25" t="s">
        <v>93</v>
      </c>
      <c r="J17" s="27" t="s">
        <v>59</v>
      </c>
      <c r="K17" s="25" t="s">
        <v>94</v>
      </c>
      <c r="L17" s="27" t="s">
        <v>51</v>
      </c>
      <c r="M17" s="25" t="s">
        <v>52</v>
      </c>
      <c r="N17" s="27" t="s">
        <v>43</v>
      </c>
      <c r="O17" s="25" t="s">
        <v>43</v>
      </c>
      <c r="P17" s="27" t="s">
        <v>52</v>
      </c>
      <c r="Q17" s="25" t="s">
        <v>44</v>
      </c>
      <c r="R17" s="28">
        <v>2.89</v>
      </c>
      <c r="S17" s="29">
        <v>2.93</v>
      </c>
      <c r="T17" s="29">
        <v>2.79</v>
      </c>
      <c r="U17" s="29">
        <v>2.89</v>
      </c>
      <c r="V17" s="1" t="s">
        <v>45</v>
      </c>
      <c r="W17" s="1" t="s">
        <v>45</v>
      </c>
      <c r="X17" s="1" t="s">
        <v>45</v>
      </c>
      <c r="Y17" s="30">
        <f t="shared" si="4"/>
        <v>2.79</v>
      </c>
      <c r="Z17" s="31">
        <f t="shared" si="5"/>
        <v>3.5842293906810152E-2</v>
      </c>
      <c r="AA17" s="32">
        <f t="shared" si="6"/>
        <v>0.10000000000000009</v>
      </c>
      <c r="AB17" t="b">
        <f t="shared" si="7"/>
        <v>0</v>
      </c>
      <c r="AC17" s="2" t="s">
        <v>53</v>
      </c>
      <c r="AD17" s="2">
        <v>2.89</v>
      </c>
    </row>
    <row r="18" spans="1:34" ht="16" x14ac:dyDescent="0.4">
      <c r="A18" s="24" t="s">
        <v>36</v>
      </c>
      <c r="B18" s="25" t="s">
        <v>71</v>
      </c>
      <c r="C18" s="40" t="str">
        <f t="shared" si="0"/>
        <v>27</v>
      </c>
      <c r="D18" s="40" t="str">
        <f>_xlfn.XLOOKUP(C18,Folha2!A:A,Folha2!B:B)</f>
        <v>TAKE AWAY</v>
      </c>
      <c r="E18" s="26" t="str">
        <f t="shared" si="1"/>
        <v>053</v>
      </c>
      <c r="F18" s="26" t="str">
        <f t="shared" si="2"/>
        <v>34</v>
      </c>
      <c r="G18" s="26" t="str">
        <f t="shared" si="3"/>
        <v>06</v>
      </c>
      <c r="H18" s="27" t="s">
        <v>95</v>
      </c>
      <c r="I18" s="25" t="s">
        <v>96</v>
      </c>
      <c r="J18" s="27" t="s">
        <v>59</v>
      </c>
      <c r="K18" s="25" t="s">
        <v>97</v>
      </c>
      <c r="L18" s="27" t="s">
        <v>51</v>
      </c>
      <c r="M18" s="25" t="s">
        <v>52</v>
      </c>
      <c r="N18" s="27" t="s">
        <v>43</v>
      </c>
      <c r="O18" s="25" t="s">
        <v>43</v>
      </c>
      <c r="P18" s="27" t="s">
        <v>52</v>
      </c>
      <c r="Q18" s="25" t="s">
        <v>44</v>
      </c>
      <c r="R18" s="28">
        <v>2.95</v>
      </c>
      <c r="S18" s="29">
        <v>2.96</v>
      </c>
      <c r="T18" s="29">
        <v>2.86</v>
      </c>
      <c r="U18" s="29">
        <v>2.93</v>
      </c>
      <c r="V18" s="1" t="s">
        <v>45</v>
      </c>
      <c r="W18" s="1" t="s">
        <v>45</v>
      </c>
      <c r="X18" s="1" t="s">
        <v>45</v>
      </c>
      <c r="Y18" s="30">
        <f t="shared" si="4"/>
        <v>2.86</v>
      </c>
      <c r="Z18" s="31">
        <f t="shared" si="5"/>
        <v>3.146853146853168E-2</v>
      </c>
      <c r="AA18" s="32">
        <f t="shared" si="6"/>
        <v>9.0000000000000302E-2</v>
      </c>
      <c r="AB18" t="b">
        <f t="shared" si="7"/>
        <v>0</v>
      </c>
      <c r="AC18" s="2" t="s">
        <v>53</v>
      </c>
      <c r="AD18" s="2">
        <v>2.95</v>
      </c>
    </row>
    <row r="19" spans="1:34" ht="16" x14ac:dyDescent="0.4">
      <c r="A19" s="24" t="s">
        <v>36</v>
      </c>
      <c r="B19" s="25" t="s">
        <v>71</v>
      </c>
      <c r="C19" s="40" t="str">
        <f t="shared" si="0"/>
        <v>27</v>
      </c>
      <c r="D19" s="40" t="str">
        <f>_xlfn.XLOOKUP(C19,Folha2!A:A,Folha2!B:B)</f>
        <v>TAKE AWAY</v>
      </c>
      <c r="E19" s="26" t="str">
        <f t="shared" si="1"/>
        <v>053</v>
      </c>
      <c r="F19" s="26" t="str">
        <f t="shared" si="2"/>
        <v>34</v>
      </c>
      <c r="G19" s="26" t="str">
        <f t="shared" si="3"/>
        <v>06</v>
      </c>
      <c r="H19" s="27" t="s">
        <v>98</v>
      </c>
      <c r="I19" s="25" t="s">
        <v>78</v>
      </c>
      <c r="J19" s="27" t="s">
        <v>59</v>
      </c>
      <c r="K19" s="25" t="s">
        <v>99</v>
      </c>
      <c r="L19" s="27" t="s">
        <v>51</v>
      </c>
      <c r="M19" s="25" t="s">
        <v>52</v>
      </c>
      <c r="N19" s="27" t="s">
        <v>43</v>
      </c>
      <c r="O19" s="25" t="s">
        <v>43</v>
      </c>
      <c r="P19" s="27" t="s">
        <v>52</v>
      </c>
      <c r="Q19" s="25" t="s">
        <v>44</v>
      </c>
      <c r="R19" s="28">
        <v>2.99</v>
      </c>
      <c r="S19" s="29">
        <v>2.96</v>
      </c>
      <c r="T19" s="29">
        <v>2.86</v>
      </c>
      <c r="U19" s="29"/>
      <c r="V19" s="1" t="s">
        <v>45</v>
      </c>
      <c r="W19" s="1" t="s">
        <v>45</v>
      </c>
      <c r="X19" s="1" t="s">
        <v>45</v>
      </c>
      <c r="Y19" s="30">
        <f t="shared" si="4"/>
        <v>2.86</v>
      </c>
      <c r="Z19" s="31">
        <f t="shared" si="5"/>
        <v>4.5454545454545636E-2</v>
      </c>
      <c r="AA19" s="32">
        <f t="shared" si="6"/>
        <v>0.13000000000000034</v>
      </c>
      <c r="AB19" t="b">
        <f t="shared" si="7"/>
        <v>0</v>
      </c>
      <c r="AC19" s="2" t="s">
        <v>53</v>
      </c>
      <c r="AD19" s="2">
        <v>2.99</v>
      </c>
    </row>
    <row r="20" spans="1:34" ht="16" hidden="1" x14ac:dyDescent="0.4">
      <c r="A20" s="24" t="s">
        <v>36</v>
      </c>
      <c r="B20" s="25" t="s">
        <v>100</v>
      </c>
      <c r="C20" s="40" t="str">
        <f t="shared" si="0"/>
        <v>27</v>
      </c>
      <c r="D20" s="40" t="str">
        <f>_xlfn.XLOOKUP(C20,Folha2!A:A,Folha2!B:B)</f>
        <v>TAKE AWAY</v>
      </c>
      <c r="E20" s="26" t="str">
        <f t="shared" si="1"/>
        <v>053</v>
      </c>
      <c r="F20" s="26" t="str">
        <f t="shared" si="2"/>
        <v>34</v>
      </c>
      <c r="G20" s="26" t="str">
        <f t="shared" si="3"/>
        <v>10</v>
      </c>
      <c r="H20" s="27" t="s">
        <v>101</v>
      </c>
      <c r="I20" s="25" t="s">
        <v>102</v>
      </c>
      <c r="J20" s="27" t="s">
        <v>103</v>
      </c>
      <c r="K20" s="25" t="s">
        <v>104</v>
      </c>
      <c r="L20" s="27" t="s">
        <v>42</v>
      </c>
      <c r="M20" s="25" t="s">
        <v>43</v>
      </c>
      <c r="N20" s="27" t="s">
        <v>43</v>
      </c>
      <c r="O20" s="25" t="s">
        <v>43</v>
      </c>
      <c r="P20" s="27" t="s">
        <v>43</v>
      </c>
      <c r="Q20" s="25" t="s">
        <v>44</v>
      </c>
      <c r="R20" s="28">
        <v>4.49</v>
      </c>
      <c r="S20" s="29">
        <v>4.49</v>
      </c>
      <c r="T20" s="29"/>
      <c r="U20" s="29"/>
      <c r="V20" s="1">
        <v>2.2400000000000002</v>
      </c>
      <c r="W20" s="1" t="s">
        <v>45</v>
      </c>
      <c r="X20" s="1" t="s">
        <v>45</v>
      </c>
      <c r="Y20" s="30">
        <f t="shared" si="4"/>
        <v>4.49</v>
      </c>
      <c r="Z20" s="31">
        <f t="shared" si="5"/>
        <v>0</v>
      </c>
      <c r="AA20" s="32">
        <f t="shared" si="6"/>
        <v>0</v>
      </c>
      <c r="AB20" t="b">
        <f t="shared" si="7"/>
        <v>1</v>
      </c>
      <c r="AC20" s="2" t="s">
        <v>105</v>
      </c>
      <c r="AD20" s="2">
        <v>2.89</v>
      </c>
      <c r="AG20" t="s">
        <v>45</v>
      </c>
      <c r="AH20" t="s">
        <v>45</v>
      </c>
    </row>
    <row r="21" spans="1:34" ht="16" x14ac:dyDescent="0.4">
      <c r="A21" s="24" t="s">
        <v>36</v>
      </c>
      <c r="B21" s="25" t="s">
        <v>100</v>
      </c>
      <c r="C21" s="40" t="str">
        <f t="shared" si="0"/>
        <v>27</v>
      </c>
      <c r="D21" s="40" t="str">
        <f>_xlfn.XLOOKUP(C21,Folha2!A:A,Folha2!B:B)</f>
        <v>TAKE AWAY</v>
      </c>
      <c r="E21" s="26" t="str">
        <f t="shared" si="1"/>
        <v>053</v>
      </c>
      <c r="F21" s="26" t="str">
        <f t="shared" si="2"/>
        <v>34</v>
      </c>
      <c r="G21" s="26" t="str">
        <f t="shared" si="3"/>
        <v>10</v>
      </c>
      <c r="H21" s="27" t="s">
        <v>106</v>
      </c>
      <c r="I21" s="25" t="s">
        <v>107</v>
      </c>
      <c r="J21" s="27" t="s">
        <v>59</v>
      </c>
      <c r="K21" s="25" t="s">
        <v>108</v>
      </c>
      <c r="L21" s="27" t="s">
        <v>51</v>
      </c>
      <c r="M21" s="25" t="s">
        <v>43</v>
      </c>
      <c r="N21" s="27" t="s">
        <v>43</v>
      </c>
      <c r="O21" s="25" t="s">
        <v>43</v>
      </c>
      <c r="P21" s="27" t="s">
        <v>43</v>
      </c>
      <c r="Q21" s="25" t="s">
        <v>44</v>
      </c>
      <c r="R21" s="28">
        <v>1.39</v>
      </c>
      <c r="S21" s="29">
        <v>1.59</v>
      </c>
      <c r="T21" s="29">
        <v>1.39</v>
      </c>
      <c r="U21" s="29">
        <v>1.59</v>
      </c>
      <c r="V21" s="1" t="s">
        <v>45</v>
      </c>
      <c r="W21" s="1" t="s">
        <v>45</v>
      </c>
      <c r="X21" s="1" t="s">
        <v>45</v>
      </c>
      <c r="Y21" s="30">
        <f t="shared" si="4"/>
        <v>1.5233333333333334</v>
      </c>
      <c r="Z21" s="31">
        <f t="shared" si="5"/>
        <v>-8.752735229759312E-2</v>
      </c>
      <c r="AA21" s="32">
        <f t="shared" si="6"/>
        <v>-0.13333333333333353</v>
      </c>
      <c r="AB21" t="b">
        <f t="shared" si="7"/>
        <v>0</v>
      </c>
      <c r="AC21" s="2" t="s">
        <v>109</v>
      </c>
      <c r="AD21" s="2">
        <v>1.39</v>
      </c>
    </row>
    <row r="22" spans="1:34" ht="16" x14ac:dyDescent="0.4">
      <c r="A22" s="24" t="s">
        <v>36</v>
      </c>
      <c r="B22" s="25" t="s">
        <v>100</v>
      </c>
      <c r="C22" s="40" t="str">
        <f t="shared" si="0"/>
        <v>27</v>
      </c>
      <c r="D22" s="40" t="str">
        <f>_xlfn.XLOOKUP(C22,Folha2!A:A,Folha2!B:B)</f>
        <v>TAKE AWAY</v>
      </c>
      <c r="E22" s="26" t="str">
        <f t="shared" si="1"/>
        <v>053</v>
      </c>
      <c r="F22" s="26" t="str">
        <f t="shared" si="2"/>
        <v>34</v>
      </c>
      <c r="G22" s="26" t="str">
        <f t="shared" si="3"/>
        <v>10</v>
      </c>
      <c r="H22" s="27" t="s">
        <v>110</v>
      </c>
      <c r="I22" s="25" t="s">
        <v>111</v>
      </c>
      <c r="J22" s="27" t="s">
        <v>59</v>
      </c>
      <c r="K22" s="25" t="s">
        <v>112</v>
      </c>
      <c r="L22" s="27" t="s">
        <v>51</v>
      </c>
      <c r="M22" s="25" t="s">
        <v>43</v>
      </c>
      <c r="N22" s="27" t="s">
        <v>43</v>
      </c>
      <c r="O22" s="25" t="s">
        <v>43</v>
      </c>
      <c r="P22" s="27" t="s">
        <v>43</v>
      </c>
      <c r="Q22" s="25" t="s">
        <v>44</v>
      </c>
      <c r="R22" s="28">
        <v>1.39</v>
      </c>
      <c r="S22" s="29">
        <v>1.79</v>
      </c>
      <c r="T22" s="29">
        <v>1.39</v>
      </c>
      <c r="U22" s="29"/>
      <c r="V22" s="1" t="s">
        <v>45</v>
      </c>
      <c r="W22" s="1" t="s">
        <v>45</v>
      </c>
      <c r="X22" s="1" t="s">
        <v>45</v>
      </c>
      <c r="Y22" s="30">
        <f t="shared" si="4"/>
        <v>1.5899999999999999</v>
      </c>
      <c r="Z22" s="31">
        <f t="shared" si="5"/>
        <v>-0.12578616352201255</v>
      </c>
      <c r="AA22" s="32">
        <f t="shared" si="6"/>
        <v>-0.19999999999999996</v>
      </c>
      <c r="AB22" t="b">
        <f t="shared" si="7"/>
        <v>0</v>
      </c>
      <c r="AC22" s="2" t="s">
        <v>53</v>
      </c>
      <c r="AD22" s="2">
        <v>1.39</v>
      </c>
    </row>
    <row r="23" spans="1:34" ht="16" x14ac:dyDescent="0.4">
      <c r="A23" s="24" t="s">
        <v>36</v>
      </c>
      <c r="B23" s="25" t="s">
        <v>100</v>
      </c>
      <c r="C23" s="40" t="str">
        <f t="shared" si="0"/>
        <v>27</v>
      </c>
      <c r="D23" s="40" t="str">
        <f>_xlfn.XLOOKUP(C23,Folha2!A:A,Folha2!B:B)</f>
        <v>TAKE AWAY</v>
      </c>
      <c r="E23" s="26" t="str">
        <f t="shared" si="1"/>
        <v>053</v>
      </c>
      <c r="F23" s="26" t="str">
        <f t="shared" si="2"/>
        <v>34</v>
      </c>
      <c r="G23" s="26" t="str">
        <f t="shared" si="3"/>
        <v>10</v>
      </c>
      <c r="H23" s="27" t="s">
        <v>113</v>
      </c>
      <c r="I23" s="25" t="s">
        <v>114</v>
      </c>
      <c r="J23" s="27" t="s">
        <v>59</v>
      </c>
      <c r="K23" s="25" t="s">
        <v>115</v>
      </c>
      <c r="L23" s="27" t="s">
        <v>51</v>
      </c>
      <c r="M23" s="25" t="s">
        <v>43</v>
      </c>
      <c r="N23" s="27" t="s">
        <v>43</v>
      </c>
      <c r="O23" s="25" t="s">
        <v>43</v>
      </c>
      <c r="P23" s="27" t="s">
        <v>43</v>
      </c>
      <c r="Q23" s="25" t="s">
        <v>44</v>
      </c>
      <c r="R23" s="28">
        <v>1.69</v>
      </c>
      <c r="S23" s="29">
        <v>1.59</v>
      </c>
      <c r="T23" s="29"/>
      <c r="U23" s="29"/>
      <c r="V23" s="1" t="s">
        <v>45</v>
      </c>
      <c r="W23" s="1" t="s">
        <v>45</v>
      </c>
      <c r="X23" s="1" t="s">
        <v>45</v>
      </c>
      <c r="Y23" s="30">
        <f t="shared" si="4"/>
        <v>1.59</v>
      </c>
      <c r="Z23" s="31">
        <f t="shared" si="5"/>
        <v>6.2893081761006275E-2</v>
      </c>
      <c r="AA23" s="32">
        <f t="shared" si="6"/>
        <v>9.9999999999999867E-2</v>
      </c>
      <c r="AB23" t="b">
        <f t="shared" si="7"/>
        <v>0</v>
      </c>
      <c r="AC23" s="2" t="s">
        <v>45</v>
      </c>
      <c r="AD23" s="2" t="s">
        <v>45</v>
      </c>
    </row>
    <row r="24" spans="1:34" ht="16" x14ac:dyDescent="0.4">
      <c r="A24" s="24" t="s">
        <v>36</v>
      </c>
      <c r="B24" s="25" t="s">
        <v>100</v>
      </c>
      <c r="C24" s="40" t="str">
        <f t="shared" si="0"/>
        <v>27</v>
      </c>
      <c r="D24" s="40" t="str">
        <f>_xlfn.XLOOKUP(C24,Folha2!A:A,Folha2!B:B)</f>
        <v>TAKE AWAY</v>
      </c>
      <c r="E24" s="26" t="str">
        <f t="shared" si="1"/>
        <v>053</v>
      </c>
      <c r="F24" s="26" t="str">
        <f t="shared" si="2"/>
        <v>34</v>
      </c>
      <c r="G24" s="26" t="str">
        <f t="shared" si="3"/>
        <v>10</v>
      </c>
      <c r="H24" s="27" t="s">
        <v>116</v>
      </c>
      <c r="I24" s="25" t="s">
        <v>117</v>
      </c>
      <c r="J24" s="27" t="s">
        <v>59</v>
      </c>
      <c r="K24" s="25" t="s">
        <v>118</v>
      </c>
      <c r="L24" s="27" t="s">
        <v>51</v>
      </c>
      <c r="M24" s="25" t="s">
        <v>43</v>
      </c>
      <c r="N24" s="27" t="s">
        <v>43</v>
      </c>
      <c r="O24" s="25" t="s">
        <v>43</v>
      </c>
      <c r="P24" s="27" t="s">
        <v>43</v>
      </c>
      <c r="Q24" s="25" t="s">
        <v>44</v>
      </c>
      <c r="R24" s="28">
        <v>1.89</v>
      </c>
      <c r="S24" s="29">
        <v>1.69</v>
      </c>
      <c r="T24" s="29"/>
      <c r="U24" s="29"/>
      <c r="V24" s="1" t="s">
        <v>45</v>
      </c>
      <c r="W24" s="1" t="s">
        <v>45</v>
      </c>
      <c r="X24" s="1" t="s">
        <v>45</v>
      </c>
      <c r="Y24" s="30">
        <f t="shared" si="4"/>
        <v>1.69</v>
      </c>
      <c r="Z24" s="31">
        <f t="shared" si="5"/>
        <v>0.11834319526627213</v>
      </c>
      <c r="AA24" s="32">
        <f t="shared" si="6"/>
        <v>0.19999999999999996</v>
      </c>
      <c r="AB24" t="b">
        <f t="shared" si="7"/>
        <v>0</v>
      </c>
      <c r="AC24" s="2" t="s">
        <v>53</v>
      </c>
      <c r="AD24" s="2">
        <v>1.89</v>
      </c>
    </row>
    <row r="25" spans="1:34" ht="16" x14ac:dyDescent="0.4">
      <c r="A25" s="24" t="s">
        <v>36</v>
      </c>
      <c r="B25" s="25" t="s">
        <v>100</v>
      </c>
      <c r="C25" s="40" t="str">
        <f t="shared" si="0"/>
        <v>27</v>
      </c>
      <c r="D25" s="40" t="str">
        <f>_xlfn.XLOOKUP(C25,Folha2!A:A,Folha2!B:B)</f>
        <v>TAKE AWAY</v>
      </c>
      <c r="E25" s="26" t="str">
        <f t="shared" si="1"/>
        <v>053</v>
      </c>
      <c r="F25" s="26" t="str">
        <f t="shared" si="2"/>
        <v>34</v>
      </c>
      <c r="G25" s="26" t="str">
        <f t="shared" si="3"/>
        <v>10</v>
      </c>
      <c r="H25" s="27" t="s">
        <v>119</v>
      </c>
      <c r="I25" s="25" t="s">
        <v>120</v>
      </c>
      <c r="J25" s="27" t="s">
        <v>59</v>
      </c>
      <c r="K25" s="25" t="s">
        <v>121</v>
      </c>
      <c r="L25" s="27" t="s">
        <v>51</v>
      </c>
      <c r="M25" s="25" t="s">
        <v>43</v>
      </c>
      <c r="N25" s="27" t="s">
        <v>43</v>
      </c>
      <c r="O25" s="25" t="s">
        <v>43</v>
      </c>
      <c r="P25" s="27" t="s">
        <v>43</v>
      </c>
      <c r="Q25" s="25" t="s">
        <v>44</v>
      </c>
      <c r="R25" s="28">
        <v>1.89</v>
      </c>
      <c r="S25" s="29">
        <v>1.79</v>
      </c>
      <c r="T25" s="29"/>
      <c r="U25" s="29"/>
      <c r="V25" s="1" t="s">
        <v>45</v>
      </c>
      <c r="W25" s="1" t="s">
        <v>45</v>
      </c>
      <c r="X25" s="1" t="s">
        <v>45</v>
      </c>
      <c r="Y25" s="30">
        <f t="shared" si="4"/>
        <v>1.79</v>
      </c>
      <c r="Z25" s="31">
        <f t="shared" si="5"/>
        <v>5.5865921787709327E-2</v>
      </c>
      <c r="AA25" s="32">
        <f t="shared" si="6"/>
        <v>9.9999999999999867E-2</v>
      </c>
      <c r="AB25" t="b">
        <f t="shared" si="7"/>
        <v>0</v>
      </c>
      <c r="AC25" s="2" t="s">
        <v>53</v>
      </c>
      <c r="AD25" s="2">
        <v>1.89</v>
      </c>
    </row>
    <row r="26" spans="1:34" ht="16" x14ac:dyDescent="0.4">
      <c r="A26" s="24" t="s">
        <v>36</v>
      </c>
      <c r="B26" s="25" t="s">
        <v>100</v>
      </c>
      <c r="C26" s="40" t="str">
        <f t="shared" si="0"/>
        <v>27</v>
      </c>
      <c r="D26" s="40" t="str">
        <f>_xlfn.XLOOKUP(C26,Folha2!A:A,Folha2!B:B)</f>
        <v>TAKE AWAY</v>
      </c>
      <c r="E26" s="26" t="str">
        <f t="shared" si="1"/>
        <v>053</v>
      </c>
      <c r="F26" s="26" t="str">
        <f t="shared" si="2"/>
        <v>34</v>
      </c>
      <c r="G26" s="26" t="str">
        <f t="shared" si="3"/>
        <v>10</v>
      </c>
      <c r="H26" s="27" t="s">
        <v>122</v>
      </c>
      <c r="I26" s="25" t="s">
        <v>123</v>
      </c>
      <c r="J26" s="27" t="s">
        <v>59</v>
      </c>
      <c r="K26" s="25" t="s">
        <v>124</v>
      </c>
      <c r="L26" s="27" t="s">
        <v>51</v>
      </c>
      <c r="M26" s="25" t="s">
        <v>43</v>
      </c>
      <c r="N26" s="27" t="s">
        <v>43</v>
      </c>
      <c r="O26" s="25" t="s">
        <v>43</v>
      </c>
      <c r="P26" s="27" t="s">
        <v>43</v>
      </c>
      <c r="Q26" s="25" t="s">
        <v>44</v>
      </c>
      <c r="R26" s="28">
        <v>1.89</v>
      </c>
      <c r="S26" s="29">
        <v>1.79</v>
      </c>
      <c r="T26" s="29"/>
      <c r="U26" s="29"/>
      <c r="V26" s="1" t="s">
        <v>45</v>
      </c>
      <c r="W26" s="1" t="s">
        <v>45</v>
      </c>
      <c r="X26" s="1" t="s">
        <v>45</v>
      </c>
      <c r="Y26" s="30">
        <f t="shared" si="4"/>
        <v>1.79</v>
      </c>
      <c r="Z26" s="31">
        <f t="shared" si="5"/>
        <v>5.5865921787709327E-2</v>
      </c>
      <c r="AA26" s="32">
        <f t="shared" si="6"/>
        <v>9.9999999999999867E-2</v>
      </c>
      <c r="AB26" t="b">
        <f t="shared" si="7"/>
        <v>0</v>
      </c>
      <c r="AC26" s="2" t="s">
        <v>53</v>
      </c>
      <c r="AD26" s="2">
        <v>1.89</v>
      </c>
    </row>
    <row r="27" spans="1:34" ht="16" x14ac:dyDescent="0.4">
      <c r="A27" s="24" t="s">
        <v>36</v>
      </c>
      <c r="B27" s="25" t="s">
        <v>100</v>
      </c>
      <c r="C27" s="40" t="str">
        <f t="shared" si="0"/>
        <v>27</v>
      </c>
      <c r="D27" s="40" t="str">
        <f>_xlfn.XLOOKUP(C27,Folha2!A:A,Folha2!B:B)</f>
        <v>TAKE AWAY</v>
      </c>
      <c r="E27" s="26" t="str">
        <f t="shared" si="1"/>
        <v>053</v>
      </c>
      <c r="F27" s="26" t="str">
        <f t="shared" si="2"/>
        <v>34</v>
      </c>
      <c r="G27" s="26" t="str">
        <f t="shared" si="3"/>
        <v>10</v>
      </c>
      <c r="H27" s="27" t="s">
        <v>125</v>
      </c>
      <c r="I27" s="25" t="s">
        <v>126</v>
      </c>
      <c r="J27" s="27" t="s">
        <v>59</v>
      </c>
      <c r="K27" s="25" t="s">
        <v>127</v>
      </c>
      <c r="L27" s="27" t="s">
        <v>51</v>
      </c>
      <c r="M27" s="25" t="s">
        <v>43</v>
      </c>
      <c r="N27" s="27" t="s">
        <v>43</v>
      </c>
      <c r="O27" s="25" t="s">
        <v>43</v>
      </c>
      <c r="P27" s="27" t="s">
        <v>43</v>
      </c>
      <c r="Q27" s="25" t="s">
        <v>44</v>
      </c>
      <c r="R27" s="28">
        <v>2.09</v>
      </c>
      <c r="S27" s="29">
        <v>1.89</v>
      </c>
      <c r="T27" s="29"/>
      <c r="U27" s="29">
        <v>1.89</v>
      </c>
      <c r="V27" s="1" t="s">
        <v>45</v>
      </c>
      <c r="W27" s="1" t="s">
        <v>45</v>
      </c>
      <c r="X27" s="1" t="s">
        <v>45</v>
      </c>
      <c r="Y27" s="30">
        <f t="shared" si="4"/>
        <v>1.89</v>
      </c>
      <c r="Z27" s="31">
        <f t="shared" si="5"/>
        <v>0.10582010582010581</v>
      </c>
      <c r="AA27" s="32">
        <f t="shared" si="6"/>
        <v>0.19999999999999996</v>
      </c>
      <c r="AB27" t="b">
        <f t="shared" si="7"/>
        <v>0</v>
      </c>
      <c r="AC27" s="2" t="s">
        <v>45</v>
      </c>
      <c r="AD27" s="2" t="s">
        <v>45</v>
      </c>
    </row>
    <row r="28" spans="1:34" ht="16" x14ac:dyDescent="0.4">
      <c r="A28" s="24" t="s">
        <v>36</v>
      </c>
      <c r="B28" s="25" t="s">
        <v>100</v>
      </c>
      <c r="C28" s="40" t="str">
        <f t="shared" si="0"/>
        <v>27</v>
      </c>
      <c r="D28" s="40" t="str">
        <f>_xlfn.XLOOKUP(C28,Folha2!A:A,Folha2!B:B)</f>
        <v>TAKE AWAY</v>
      </c>
      <c r="E28" s="26" t="str">
        <f t="shared" si="1"/>
        <v>053</v>
      </c>
      <c r="F28" s="26" t="str">
        <f t="shared" si="2"/>
        <v>34</v>
      </c>
      <c r="G28" s="26" t="str">
        <f t="shared" si="3"/>
        <v>10</v>
      </c>
      <c r="H28" s="27" t="s">
        <v>128</v>
      </c>
      <c r="I28" s="25" t="s">
        <v>129</v>
      </c>
      <c r="J28" s="27" t="s">
        <v>59</v>
      </c>
      <c r="K28" s="25" t="s">
        <v>130</v>
      </c>
      <c r="L28" s="27" t="s">
        <v>51</v>
      </c>
      <c r="M28" s="25" t="s">
        <v>52</v>
      </c>
      <c r="N28" s="27" t="s">
        <v>43</v>
      </c>
      <c r="O28" s="25" t="s">
        <v>43</v>
      </c>
      <c r="P28" s="27" t="s">
        <v>52</v>
      </c>
      <c r="Q28" s="25" t="s">
        <v>44</v>
      </c>
      <c r="R28" s="28">
        <v>2.4900000000000002</v>
      </c>
      <c r="S28" s="29">
        <v>2.4900000000000002</v>
      </c>
      <c r="T28" s="29"/>
      <c r="U28" s="29">
        <v>2.48</v>
      </c>
      <c r="V28" s="1" t="s">
        <v>45</v>
      </c>
      <c r="W28" s="1" t="s">
        <v>45</v>
      </c>
      <c r="X28" s="1" t="s">
        <v>45</v>
      </c>
      <c r="Y28" s="30">
        <f t="shared" si="4"/>
        <v>2.48</v>
      </c>
      <c r="Z28" s="31">
        <f t="shared" si="5"/>
        <v>4.0322580645162365E-3</v>
      </c>
      <c r="AA28" s="32">
        <f t="shared" si="6"/>
        <v>1.0000000000000231E-2</v>
      </c>
      <c r="AB28" t="b">
        <f t="shared" si="7"/>
        <v>0</v>
      </c>
      <c r="AC28" s="2" t="s">
        <v>76</v>
      </c>
      <c r="AD28" s="2">
        <v>1.99</v>
      </c>
    </row>
    <row r="29" spans="1:34" ht="16" x14ac:dyDescent="0.4">
      <c r="A29" s="24" t="s">
        <v>36</v>
      </c>
      <c r="B29" s="25" t="s">
        <v>100</v>
      </c>
      <c r="C29" s="40" t="str">
        <f t="shared" si="0"/>
        <v>27</v>
      </c>
      <c r="D29" s="40" t="str">
        <f>_xlfn.XLOOKUP(C29,Folha2!A:A,Folha2!B:B)</f>
        <v>TAKE AWAY</v>
      </c>
      <c r="E29" s="26" t="str">
        <f t="shared" si="1"/>
        <v>053</v>
      </c>
      <c r="F29" s="26" t="str">
        <f t="shared" si="2"/>
        <v>34</v>
      </c>
      <c r="G29" s="26" t="str">
        <f t="shared" si="3"/>
        <v>10</v>
      </c>
      <c r="H29" s="27" t="s">
        <v>131</v>
      </c>
      <c r="I29" s="25" t="s">
        <v>132</v>
      </c>
      <c r="J29" s="27" t="s">
        <v>59</v>
      </c>
      <c r="K29" s="25" t="s">
        <v>133</v>
      </c>
      <c r="L29" s="27" t="s">
        <v>51</v>
      </c>
      <c r="M29" s="25" t="s">
        <v>52</v>
      </c>
      <c r="N29" s="27" t="s">
        <v>43</v>
      </c>
      <c r="O29" s="25" t="s">
        <v>43</v>
      </c>
      <c r="P29" s="27" t="s">
        <v>52</v>
      </c>
      <c r="Q29" s="25" t="s">
        <v>44</v>
      </c>
      <c r="R29" s="28">
        <v>2.69</v>
      </c>
      <c r="S29" s="29">
        <v>2.4900000000000002</v>
      </c>
      <c r="T29" s="29"/>
      <c r="U29" s="29"/>
      <c r="V29" s="1" t="s">
        <v>45</v>
      </c>
      <c r="W29" s="1" t="s">
        <v>45</v>
      </c>
      <c r="X29" s="1" t="s">
        <v>45</v>
      </c>
      <c r="Y29" s="30">
        <f t="shared" si="4"/>
        <v>2.4900000000000002</v>
      </c>
      <c r="Z29" s="31">
        <f t="shared" si="5"/>
        <v>8.0321285140562138E-2</v>
      </c>
      <c r="AA29" s="32">
        <f t="shared" si="6"/>
        <v>0.19999999999999973</v>
      </c>
      <c r="AB29" t="b">
        <f t="shared" si="7"/>
        <v>0</v>
      </c>
      <c r="AC29" s="2" t="s">
        <v>76</v>
      </c>
      <c r="AD29" s="2">
        <v>1.99</v>
      </c>
    </row>
    <row r="30" spans="1:34" ht="16" x14ac:dyDescent="0.4">
      <c r="A30" s="24" t="s">
        <v>36</v>
      </c>
      <c r="B30" s="25" t="s">
        <v>100</v>
      </c>
      <c r="C30" s="40" t="str">
        <f t="shared" si="0"/>
        <v>27</v>
      </c>
      <c r="D30" s="40" t="str">
        <f>_xlfn.XLOOKUP(C30,Folha2!A:A,Folha2!B:B)</f>
        <v>TAKE AWAY</v>
      </c>
      <c r="E30" s="26" t="str">
        <f t="shared" si="1"/>
        <v>053</v>
      </c>
      <c r="F30" s="26" t="str">
        <f t="shared" si="2"/>
        <v>34</v>
      </c>
      <c r="G30" s="26" t="str">
        <f t="shared" si="3"/>
        <v>10</v>
      </c>
      <c r="H30" s="27" t="s">
        <v>134</v>
      </c>
      <c r="I30" s="25" t="s">
        <v>135</v>
      </c>
      <c r="J30" s="27" t="s">
        <v>59</v>
      </c>
      <c r="K30" s="25" t="s">
        <v>136</v>
      </c>
      <c r="L30" s="27" t="s">
        <v>51</v>
      </c>
      <c r="M30" s="25" t="s">
        <v>52</v>
      </c>
      <c r="N30" s="27" t="s">
        <v>43</v>
      </c>
      <c r="O30" s="25" t="s">
        <v>43</v>
      </c>
      <c r="P30" s="27" t="s">
        <v>52</v>
      </c>
      <c r="Q30" s="25" t="s">
        <v>44</v>
      </c>
      <c r="R30" s="28">
        <v>2.69</v>
      </c>
      <c r="S30" s="29">
        <v>2.4900000000000002</v>
      </c>
      <c r="T30" s="29"/>
      <c r="U30" s="29"/>
      <c r="V30" s="1" t="s">
        <v>45</v>
      </c>
      <c r="W30" s="1" t="s">
        <v>45</v>
      </c>
      <c r="X30" s="1" t="s">
        <v>45</v>
      </c>
      <c r="Y30" s="30">
        <f t="shared" si="4"/>
        <v>2.4900000000000002</v>
      </c>
      <c r="Z30" s="31">
        <f t="shared" si="5"/>
        <v>8.0321285140562138E-2</v>
      </c>
      <c r="AA30" s="32">
        <f t="shared" si="6"/>
        <v>0.19999999999999973</v>
      </c>
      <c r="AB30" t="b">
        <f t="shared" si="7"/>
        <v>0</v>
      </c>
      <c r="AC30" s="2" t="s">
        <v>76</v>
      </c>
      <c r="AD30" s="2">
        <v>1.99</v>
      </c>
    </row>
    <row r="31" spans="1:34" ht="16" x14ac:dyDescent="0.4">
      <c r="A31" s="24" t="s">
        <v>36</v>
      </c>
      <c r="B31" s="25" t="s">
        <v>137</v>
      </c>
      <c r="C31" s="40" t="str">
        <f t="shared" si="0"/>
        <v>27</v>
      </c>
      <c r="D31" s="40" t="str">
        <f>_xlfn.XLOOKUP(C31,Folha2!A:A,Folha2!B:B)</f>
        <v>TAKE AWAY</v>
      </c>
      <c r="E31" s="26" t="str">
        <f t="shared" si="1"/>
        <v>053</v>
      </c>
      <c r="F31" s="26" t="str">
        <f t="shared" si="2"/>
        <v>34</v>
      </c>
      <c r="G31" s="26" t="str">
        <f t="shared" si="3"/>
        <v>12</v>
      </c>
      <c r="H31" s="27" t="s">
        <v>138</v>
      </c>
      <c r="I31" s="25" t="s">
        <v>139</v>
      </c>
      <c r="J31" s="27" t="s">
        <v>59</v>
      </c>
      <c r="K31" s="25" t="s">
        <v>140</v>
      </c>
      <c r="L31" s="27" t="s">
        <v>51</v>
      </c>
      <c r="M31" s="25" t="s">
        <v>43</v>
      </c>
      <c r="N31" s="27" t="s">
        <v>43</v>
      </c>
      <c r="O31" s="25" t="s">
        <v>43</v>
      </c>
      <c r="P31" s="27" t="s">
        <v>43</v>
      </c>
      <c r="Q31" s="25" t="s">
        <v>44</v>
      </c>
      <c r="R31" s="28">
        <v>2.99</v>
      </c>
      <c r="S31" s="29">
        <v>2.99</v>
      </c>
      <c r="T31" s="29">
        <v>2.36</v>
      </c>
      <c r="U31" s="29"/>
      <c r="V31" s="1" t="s">
        <v>45</v>
      </c>
      <c r="W31" s="1" t="s">
        <v>45</v>
      </c>
      <c r="X31" s="1" t="s">
        <v>45</v>
      </c>
      <c r="Y31" s="30">
        <f t="shared" si="4"/>
        <v>2.6749999999999998</v>
      </c>
      <c r="Z31" s="31">
        <f t="shared" si="5"/>
        <v>0.11775700934579447</v>
      </c>
      <c r="AA31" s="32">
        <f t="shared" si="6"/>
        <v>0.31500000000000039</v>
      </c>
      <c r="AB31" t="b">
        <f t="shared" si="7"/>
        <v>0</v>
      </c>
      <c r="AC31" s="2" t="s">
        <v>45</v>
      </c>
      <c r="AD31" s="2" t="s">
        <v>45</v>
      </c>
    </row>
    <row r="32" spans="1:34" ht="16" x14ac:dyDescent="0.4">
      <c r="A32" s="24" t="s">
        <v>36</v>
      </c>
      <c r="B32" s="25" t="s">
        <v>137</v>
      </c>
      <c r="C32" s="40" t="str">
        <f t="shared" si="0"/>
        <v>27</v>
      </c>
      <c r="D32" s="40" t="str">
        <f>_xlfn.XLOOKUP(C32,Folha2!A:A,Folha2!B:B)</f>
        <v>TAKE AWAY</v>
      </c>
      <c r="E32" s="26" t="str">
        <f t="shared" si="1"/>
        <v>053</v>
      </c>
      <c r="F32" s="26" t="str">
        <f t="shared" si="2"/>
        <v>34</v>
      </c>
      <c r="G32" s="26" t="str">
        <f t="shared" si="3"/>
        <v>12</v>
      </c>
      <c r="H32" s="27" t="s">
        <v>141</v>
      </c>
      <c r="I32" s="25" t="s">
        <v>142</v>
      </c>
      <c r="J32" s="27" t="s">
        <v>59</v>
      </c>
      <c r="K32" s="25" t="s">
        <v>143</v>
      </c>
      <c r="L32" s="27" t="s">
        <v>51</v>
      </c>
      <c r="M32" s="25" t="s">
        <v>43</v>
      </c>
      <c r="N32" s="27" t="s">
        <v>43</v>
      </c>
      <c r="O32" s="25" t="s">
        <v>43</v>
      </c>
      <c r="P32" s="27" t="s">
        <v>43</v>
      </c>
      <c r="Q32" s="25" t="s">
        <v>44</v>
      </c>
      <c r="R32" s="28">
        <v>2.99</v>
      </c>
      <c r="S32" s="29">
        <v>3.32</v>
      </c>
      <c r="T32" s="29">
        <v>2.99</v>
      </c>
      <c r="U32" s="29"/>
      <c r="V32" s="1" t="s">
        <v>45</v>
      </c>
      <c r="W32" s="1" t="s">
        <v>45</v>
      </c>
      <c r="X32" s="1" t="s">
        <v>45</v>
      </c>
      <c r="Y32" s="30">
        <f t="shared" si="4"/>
        <v>3.1550000000000002</v>
      </c>
      <c r="Z32" s="31">
        <f t="shared" si="5"/>
        <v>-5.2297939778129909E-2</v>
      </c>
      <c r="AA32" s="32">
        <f t="shared" si="6"/>
        <v>-0.16500000000000004</v>
      </c>
      <c r="AB32" t="b">
        <f t="shared" si="7"/>
        <v>0</v>
      </c>
      <c r="AC32" s="2" t="s">
        <v>144</v>
      </c>
      <c r="AD32" s="2">
        <v>2.99</v>
      </c>
    </row>
    <row r="33" spans="1:30" ht="16" hidden="1" x14ac:dyDescent="0.4">
      <c r="A33" s="24" t="s">
        <v>36</v>
      </c>
      <c r="B33" s="25" t="s">
        <v>137</v>
      </c>
      <c r="C33" s="40" t="str">
        <f t="shared" si="0"/>
        <v>27</v>
      </c>
      <c r="D33" s="40" t="str">
        <f>_xlfn.XLOOKUP(C33,Folha2!A:A,Folha2!B:B)</f>
        <v>TAKE AWAY</v>
      </c>
      <c r="E33" s="26" t="str">
        <f t="shared" si="1"/>
        <v>053</v>
      </c>
      <c r="F33" s="26" t="str">
        <f t="shared" si="2"/>
        <v>34</v>
      </c>
      <c r="G33" s="26" t="str">
        <f t="shared" si="3"/>
        <v>12</v>
      </c>
      <c r="H33" s="27" t="s">
        <v>145</v>
      </c>
      <c r="I33" s="25" t="s">
        <v>146</v>
      </c>
      <c r="J33" s="27" t="s">
        <v>59</v>
      </c>
      <c r="K33" s="25" t="s">
        <v>147</v>
      </c>
      <c r="L33" s="27" t="s">
        <v>51</v>
      </c>
      <c r="M33" s="25" t="s">
        <v>43</v>
      </c>
      <c r="N33" s="27" t="s">
        <v>43</v>
      </c>
      <c r="O33" s="25" t="s">
        <v>43</v>
      </c>
      <c r="P33" s="27" t="s">
        <v>43</v>
      </c>
      <c r="Q33" s="25" t="s">
        <v>44</v>
      </c>
      <c r="R33" s="28">
        <v>3.59</v>
      </c>
      <c r="S33" s="29">
        <v>3.59</v>
      </c>
      <c r="T33" s="29"/>
      <c r="U33" s="29"/>
      <c r="V33" s="1" t="s">
        <v>45</v>
      </c>
      <c r="W33" s="1" t="s">
        <v>45</v>
      </c>
      <c r="X33" s="1" t="s">
        <v>45</v>
      </c>
      <c r="Y33" s="30">
        <f t="shared" si="4"/>
        <v>3.59</v>
      </c>
      <c r="Z33" s="31">
        <f t="shared" si="5"/>
        <v>0</v>
      </c>
      <c r="AA33" s="32">
        <f t="shared" si="6"/>
        <v>0</v>
      </c>
      <c r="AB33" t="b">
        <f t="shared" si="7"/>
        <v>1</v>
      </c>
      <c r="AC33" s="2" t="s">
        <v>105</v>
      </c>
      <c r="AD33" s="2">
        <v>3.59</v>
      </c>
    </row>
    <row r="34" spans="1:30" ht="16" x14ac:dyDescent="0.4">
      <c r="A34" s="24" t="s">
        <v>36</v>
      </c>
      <c r="B34" s="25" t="s">
        <v>137</v>
      </c>
      <c r="C34" s="40" t="str">
        <f t="shared" si="0"/>
        <v>27</v>
      </c>
      <c r="D34" s="40" t="str">
        <f>_xlfn.XLOOKUP(C34,Folha2!A:A,Folha2!B:B)</f>
        <v>TAKE AWAY</v>
      </c>
      <c r="E34" s="26" t="str">
        <f t="shared" si="1"/>
        <v>053</v>
      </c>
      <c r="F34" s="26" t="str">
        <f t="shared" si="2"/>
        <v>34</v>
      </c>
      <c r="G34" s="26" t="str">
        <f t="shared" si="3"/>
        <v>12</v>
      </c>
      <c r="H34" s="27" t="s">
        <v>148</v>
      </c>
      <c r="I34" s="25" t="s">
        <v>149</v>
      </c>
      <c r="J34" s="27" t="s">
        <v>59</v>
      </c>
      <c r="K34" s="25" t="s">
        <v>150</v>
      </c>
      <c r="L34" s="27" t="s">
        <v>51</v>
      </c>
      <c r="M34" s="25" t="s">
        <v>43</v>
      </c>
      <c r="N34" s="27" t="s">
        <v>43</v>
      </c>
      <c r="O34" s="25" t="s">
        <v>43</v>
      </c>
      <c r="P34" s="27" t="s">
        <v>43</v>
      </c>
      <c r="Q34" s="25" t="s">
        <v>44</v>
      </c>
      <c r="R34" s="28">
        <v>3.59</v>
      </c>
      <c r="S34" s="29">
        <v>3.99</v>
      </c>
      <c r="T34" s="29">
        <v>2.75</v>
      </c>
      <c r="U34" s="29"/>
      <c r="V34" s="1" t="s">
        <v>45</v>
      </c>
      <c r="W34" s="1" t="s">
        <v>45</v>
      </c>
      <c r="X34" s="1" t="s">
        <v>45</v>
      </c>
      <c r="Y34" s="30">
        <f t="shared" si="4"/>
        <v>3.37</v>
      </c>
      <c r="Z34" s="31">
        <f t="shared" si="5"/>
        <v>6.5281899109792318E-2</v>
      </c>
      <c r="AA34" s="32">
        <f t="shared" si="6"/>
        <v>0.21999999999999975</v>
      </c>
      <c r="AB34" t="b">
        <f t="shared" si="7"/>
        <v>0</v>
      </c>
      <c r="AC34" s="2" t="s">
        <v>105</v>
      </c>
      <c r="AD34" s="2">
        <v>2.99</v>
      </c>
    </row>
    <row r="35" spans="1:30" ht="16" x14ac:dyDescent="0.4">
      <c r="A35" s="24" t="s">
        <v>36</v>
      </c>
      <c r="B35" s="25" t="s">
        <v>137</v>
      </c>
      <c r="C35" s="40" t="str">
        <f t="shared" si="0"/>
        <v>27</v>
      </c>
      <c r="D35" s="40" t="str">
        <f>_xlfn.XLOOKUP(C35,Folha2!A:A,Folha2!B:B)</f>
        <v>TAKE AWAY</v>
      </c>
      <c r="E35" s="26" t="str">
        <f t="shared" si="1"/>
        <v>053</v>
      </c>
      <c r="F35" s="26" t="str">
        <f t="shared" si="2"/>
        <v>34</v>
      </c>
      <c r="G35" s="26" t="str">
        <f t="shared" si="3"/>
        <v>12</v>
      </c>
      <c r="H35" s="27" t="s">
        <v>151</v>
      </c>
      <c r="I35" s="25" t="s">
        <v>152</v>
      </c>
      <c r="J35" s="27" t="s">
        <v>59</v>
      </c>
      <c r="K35" s="25" t="s">
        <v>153</v>
      </c>
      <c r="L35" s="27" t="s">
        <v>51</v>
      </c>
      <c r="M35" s="25" t="s">
        <v>43</v>
      </c>
      <c r="N35" s="27" t="s">
        <v>43</v>
      </c>
      <c r="O35" s="25" t="s">
        <v>43</v>
      </c>
      <c r="P35" s="27" t="s">
        <v>43</v>
      </c>
      <c r="Q35" s="25" t="s">
        <v>44</v>
      </c>
      <c r="R35" s="28">
        <v>3.99</v>
      </c>
      <c r="S35" s="29">
        <v>4.0199999999999996</v>
      </c>
      <c r="T35" s="29"/>
      <c r="U35" s="29"/>
      <c r="V35" s="1" t="s">
        <v>45</v>
      </c>
      <c r="W35" s="1" t="s">
        <v>45</v>
      </c>
      <c r="X35" s="1" t="s">
        <v>45</v>
      </c>
      <c r="Y35" s="30">
        <f t="shared" si="4"/>
        <v>4.0199999999999996</v>
      </c>
      <c r="Z35" s="31">
        <f t="shared" si="5"/>
        <v>-7.4626865671639786E-3</v>
      </c>
      <c r="AA35" s="32">
        <f t="shared" si="6"/>
        <v>-2.9999999999999361E-2</v>
      </c>
      <c r="AB35" t="b">
        <f t="shared" si="7"/>
        <v>0</v>
      </c>
      <c r="AC35" s="2" t="s">
        <v>109</v>
      </c>
      <c r="AD35" s="2">
        <v>3.99</v>
      </c>
    </row>
    <row r="36" spans="1:30" ht="16" x14ac:dyDescent="0.4">
      <c r="A36" s="24" t="s">
        <v>36</v>
      </c>
      <c r="B36" s="25" t="s">
        <v>137</v>
      </c>
      <c r="C36" s="40" t="str">
        <f t="shared" si="0"/>
        <v>27</v>
      </c>
      <c r="D36" s="40" t="str">
        <f>_xlfn.XLOOKUP(C36,Folha2!A:A,Folha2!B:B)</f>
        <v>TAKE AWAY</v>
      </c>
      <c r="E36" s="26" t="str">
        <f t="shared" si="1"/>
        <v>053</v>
      </c>
      <c r="F36" s="26" t="str">
        <f t="shared" si="2"/>
        <v>34</v>
      </c>
      <c r="G36" s="26" t="str">
        <f t="shared" si="3"/>
        <v>12</v>
      </c>
      <c r="H36" s="27" t="s">
        <v>154</v>
      </c>
      <c r="I36" s="25" t="s">
        <v>155</v>
      </c>
      <c r="J36" s="27" t="s">
        <v>59</v>
      </c>
      <c r="K36" s="25" t="s">
        <v>156</v>
      </c>
      <c r="L36" s="27" t="s">
        <v>51</v>
      </c>
      <c r="M36" s="25" t="s">
        <v>43</v>
      </c>
      <c r="N36" s="27" t="s">
        <v>43</v>
      </c>
      <c r="O36" s="25" t="s">
        <v>43</v>
      </c>
      <c r="P36" s="27" t="s">
        <v>43</v>
      </c>
      <c r="Q36" s="25" t="s">
        <v>44</v>
      </c>
      <c r="R36" s="28">
        <v>4.6900000000000004</v>
      </c>
      <c r="S36" s="29">
        <v>4.66</v>
      </c>
      <c r="T36" s="29"/>
      <c r="U36" s="29"/>
      <c r="V36" s="1" t="s">
        <v>45</v>
      </c>
      <c r="W36" s="1" t="s">
        <v>45</v>
      </c>
      <c r="X36" s="1" t="s">
        <v>45</v>
      </c>
      <c r="Y36" s="30">
        <f t="shared" si="4"/>
        <v>4.66</v>
      </c>
      <c r="Z36" s="31">
        <f t="shared" si="5"/>
        <v>6.4377682403433667E-3</v>
      </c>
      <c r="AA36" s="32">
        <f t="shared" si="6"/>
        <v>3.0000000000000249E-2</v>
      </c>
      <c r="AB36" t="b">
        <f t="shared" si="7"/>
        <v>0</v>
      </c>
      <c r="AC36" s="2" t="s">
        <v>45</v>
      </c>
      <c r="AD36" s="2" t="s">
        <v>45</v>
      </c>
    </row>
    <row r="37" spans="1:30" ht="16" hidden="1" x14ac:dyDescent="0.4">
      <c r="A37" s="24" t="s">
        <v>36</v>
      </c>
      <c r="B37" s="25" t="s">
        <v>137</v>
      </c>
      <c r="C37" s="40" t="str">
        <f t="shared" si="0"/>
        <v>27</v>
      </c>
      <c r="D37" s="40" t="str">
        <f>_xlfn.XLOOKUP(C37,Folha2!A:A,Folha2!B:B)</f>
        <v>TAKE AWAY</v>
      </c>
      <c r="E37" s="26" t="str">
        <f t="shared" si="1"/>
        <v>053</v>
      </c>
      <c r="F37" s="26" t="str">
        <f t="shared" si="2"/>
        <v>34</v>
      </c>
      <c r="G37" s="26" t="str">
        <f t="shared" si="3"/>
        <v>12</v>
      </c>
      <c r="H37" s="27" t="s">
        <v>157</v>
      </c>
      <c r="I37" s="25" t="s">
        <v>158</v>
      </c>
      <c r="J37" s="27" t="s">
        <v>59</v>
      </c>
      <c r="K37" s="25" t="s">
        <v>159</v>
      </c>
      <c r="L37" s="27" t="s">
        <v>51</v>
      </c>
      <c r="M37" s="25" t="s">
        <v>43</v>
      </c>
      <c r="N37" s="27" t="s">
        <v>43</v>
      </c>
      <c r="O37" s="25" t="s">
        <v>43</v>
      </c>
      <c r="P37" s="27" t="s">
        <v>43</v>
      </c>
      <c r="Q37" s="25" t="s">
        <v>44</v>
      </c>
      <c r="R37" s="28">
        <v>6.49</v>
      </c>
      <c r="S37" s="29">
        <v>6.49</v>
      </c>
      <c r="T37" s="29">
        <v>6.49</v>
      </c>
      <c r="U37" s="29"/>
      <c r="V37" s="1" t="s">
        <v>45</v>
      </c>
      <c r="W37" s="1" t="s">
        <v>45</v>
      </c>
      <c r="X37" s="1" t="s">
        <v>45</v>
      </c>
      <c r="Y37" s="30">
        <f t="shared" si="4"/>
        <v>6.49</v>
      </c>
      <c r="Z37" s="31">
        <f t="shared" si="5"/>
        <v>0</v>
      </c>
      <c r="AA37" s="32">
        <f t="shared" si="6"/>
        <v>0</v>
      </c>
      <c r="AB37" t="b">
        <f t="shared" si="7"/>
        <v>1</v>
      </c>
      <c r="AC37" s="2" t="s">
        <v>105</v>
      </c>
      <c r="AD37" s="2">
        <v>6.49</v>
      </c>
    </row>
    <row r="38" spans="1:30" ht="16" hidden="1" x14ac:dyDescent="0.4">
      <c r="A38" s="24" t="s">
        <v>36</v>
      </c>
      <c r="B38" s="25" t="s">
        <v>137</v>
      </c>
      <c r="C38" s="40" t="str">
        <f t="shared" si="0"/>
        <v>27</v>
      </c>
      <c r="D38" s="40" t="str">
        <f>_xlfn.XLOOKUP(C38,Folha2!A:A,Folha2!B:B)</f>
        <v>TAKE AWAY</v>
      </c>
      <c r="E38" s="26" t="str">
        <f t="shared" si="1"/>
        <v>053</v>
      </c>
      <c r="F38" s="26" t="str">
        <f t="shared" si="2"/>
        <v>34</v>
      </c>
      <c r="G38" s="26" t="str">
        <f t="shared" si="3"/>
        <v>12</v>
      </c>
      <c r="H38" s="27" t="s">
        <v>160</v>
      </c>
      <c r="I38" s="25" t="s">
        <v>161</v>
      </c>
      <c r="J38" s="27" t="s">
        <v>162</v>
      </c>
      <c r="K38" s="25" t="s">
        <v>163</v>
      </c>
      <c r="L38" s="27" t="s">
        <v>42</v>
      </c>
      <c r="M38" s="25" t="s">
        <v>43</v>
      </c>
      <c r="N38" s="27" t="s">
        <v>43</v>
      </c>
      <c r="O38" s="25" t="s">
        <v>43</v>
      </c>
      <c r="P38" s="27" t="s">
        <v>43</v>
      </c>
      <c r="Q38" s="25" t="s">
        <v>44</v>
      </c>
      <c r="R38" s="28">
        <v>4.49</v>
      </c>
      <c r="S38" s="29">
        <v>4.49</v>
      </c>
      <c r="T38" s="29"/>
      <c r="U38" s="29">
        <v>4.49</v>
      </c>
      <c r="V38" s="1" t="s">
        <v>45</v>
      </c>
      <c r="W38" s="1" t="s">
        <v>45</v>
      </c>
      <c r="X38" s="1" t="s">
        <v>45</v>
      </c>
      <c r="Y38" s="30">
        <f t="shared" si="4"/>
        <v>4.49</v>
      </c>
      <c r="Z38" s="31">
        <f t="shared" si="5"/>
        <v>0</v>
      </c>
      <c r="AA38" s="32">
        <f t="shared" si="6"/>
        <v>0</v>
      </c>
      <c r="AB38" t="b">
        <f t="shared" si="7"/>
        <v>1</v>
      </c>
      <c r="AC38" s="2" t="s">
        <v>164</v>
      </c>
      <c r="AD38" s="2">
        <v>3.34</v>
      </c>
    </row>
    <row r="39" spans="1:30" ht="16" hidden="1" x14ac:dyDescent="0.4">
      <c r="A39" s="24" t="s">
        <v>36</v>
      </c>
      <c r="B39" s="25" t="s">
        <v>137</v>
      </c>
      <c r="C39" s="40" t="str">
        <f t="shared" si="0"/>
        <v>27</v>
      </c>
      <c r="D39" s="40" t="str">
        <f>_xlfn.XLOOKUP(C39,Folha2!A:A,Folha2!B:B)</f>
        <v>TAKE AWAY</v>
      </c>
      <c r="E39" s="26" t="str">
        <f t="shared" si="1"/>
        <v>053</v>
      </c>
      <c r="F39" s="26" t="str">
        <f t="shared" si="2"/>
        <v>34</v>
      </c>
      <c r="G39" s="26" t="str">
        <f t="shared" si="3"/>
        <v>12</v>
      </c>
      <c r="H39" s="27" t="s">
        <v>165</v>
      </c>
      <c r="I39" s="25" t="s">
        <v>166</v>
      </c>
      <c r="J39" s="27" t="s">
        <v>40</v>
      </c>
      <c r="K39" s="25" t="s">
        <v>167</v>
      </c>
      <c r="L39" s="27" t="s">
        <v>42</v>
      </c>
      <c r="M39" s="25" t="s">
        <v>43</v>
      </c>
      <c r="N39" s="27" t="s">
        <v>43</v>
      </c>
      <c r="O39" s="25" t="s">
        <v>43</v>
      </c>
      <c r="P39" s="27" t="s">
        <v>43</v>
      </c>
      <c r="Q39" s="25" t="s">
        <v>44</v>
      </c>
      <c r="R39" s="28">
        <v>4.99</v>
      </c>
      <c r="S39" s="29"/>
      <c r="T39" s="29"/>
      <c r="U39" s="29">
        <v>4.99</v>
      </c>
      <c r="V39" s="1" t="s">
        <v>45</v>
      </c>
      <c r="W39" s="1" t="s">
        <v>45</v>
      </c>
      <c r="X39" s="1" t="s">
        <v>45</v>
      </c>
      <c r="Y39" s="30">
        <f t="shared" si="4"/>
        <v>4.99</v>
      </c>
      <c r="Z39" s="31">
        <f t="shared" si="5"/>
        <v>0</v>
      </c>
      <c r="AA39" s="32">
        <f t="shared" si="6"/>
        <v>0</v>
      </c>
      <c r="AB39" t="b">
        <f t="shared" si="7"/>
        <v>1</v>
      </c>
      <c r="AC39" s="2" t="s">
        <v>45</v>
      </c>
      <c r="AD39" s="2" t="s">
        <v>45</v>
      </c>
    </row>
    <row r="40" spans="1:30" ht="16" x14ac:dyDescent="0.4">
      <c r="A40" s="24" t="s">
        <v>36</v>
      </c>
      <c r="B40" s="25" t="s">
        <v>168</v>
      </c>
      <c r="C40" s="40" t="str">
        <f t="shared" si="0"/>
        <v>27</v>
      </c>
      <c r="D40" s="40" t="str">
        <f>_xlfn.XLOOKUP(C40,Folha2!A:A,Folha2!B:B)</f>
        <v>TAKE AWAY</v>
      </c>
      <c r="E40" s="26" t="str">
        <f t="shared" si="1"/>
        <v>053</v>
      </c>
      <c r="F40" s="26" t="str">
        <f t="shared" si="2"/>
        <v>34</v>
      </c>
      <c r="G40" s="26" t="str">
        <f t="shared" si="3"/>
        <v>13</v>
      </c>
      <c r="H40" s="27" t="s">
        <v>169</v>
      </c>
      <c r="I40" s="25" t="s">
        <v>170</v>
      </c>
      <c r="J40" s="27" t="s">
        <v>59</v>
      </c>
      <c r="K40" s="25" t="s">
        <v>171</v>
      </c>
      <c r="L40" s="27" t="s">
        <v>51</v>
      </c>
      <c r="M40" s="25" t="s">
        <v>43</v>
      </c>
      <c r="N40" s="27" t="s">
        <v>43</v>
      </c>
      <c r="O40" s="25" t="s">
        <v>43</v>
      </c>
      <c r="P40" s="27" t="s">
        <v>43</v>
      </c>
      <c r="Q40" s="25" t="s">
        <v>44</v>
      </c>
      <c r="R40" s="28">
        <v>3.29</v>
      </c>
      <c r="S40" s="29">
        <v>3.32</v>
      </c>
      <c r="T40" s="29"/>
      <c r="U40" s="29"/>
      <c r="V40" s="1" t="s">
        <v>45</v>
      </c>
      <c r="W40" s="1" t="s">
        <v>45</v>
      </c>
      <c r="X40" s="1" t="s">
        <v>45</v>
      </c>
      <c r="Y40" s="30">
        <f t="shared" si="4"/>
        <v>3.32</v>
      </c>
      <c r="Z40" s="31">
        <f t="shared" si="5"/>
        <v>-9.0361445783131433E-3</v>
      </c>
      <c r="AA40" s="32">
        <f t="shared" si="6"/>
        <v>-2.9999999999999805E-2</v>
      </c>
      <c r="AB40" t="b">
        <f t="shared" si="7"/>
        <v>0</v>
      </c>
      <c r="AC40" s="2" t="s">
        <v>45</v>
      </c>
      <c r="AD40" s="2" t="s">
        <v>45</v>
      </c>
    </row>
    <row r="41" spans="1:30" ht="16" hidden="1" x14ac:dyDescent="0.4">
      <c r="A41" s="24" t="s">
        <v>36</v>
      </c>
      <c r="B41" s="25" t="s">
        <v>168</v>
      </c>
      <c r="C41" s="40" t="str">
        <f t="shared" si="0"/>
        <v>27</v>
      </c>
      <c r="D41" s="40" t="str">
        <f>_xlfn.XLOOKUP(C41,Folha2!A:A,Folha2!B:B)</f>
        <v>TAKE AWAY</v>
      </c>
      <c r="E41" s="26" t="str">
        <f t="shared" si="1"/>
        <v>053</v>
      </c>
      <c r="F41" s="26" t="str">
        <f t="shared" si="2"/>
        <v>34</v>
      </c>
      <c r="G41" s="26" t="str">
        <f t="shared" si="3"/>
        <v>13</v>
      </c>
      <c r="H41" s="27" t="s">
        <v>172</v>
      </c>
      <c r="I41" s="25" t="s">
        <v>173</v>
      </c>
      <c r="J41" s="27" t="s">
        <v>59</v>
      </c>
      <c r="K41" s="25" t="s">
        <v>174</v>
      </c>
      <c r="L41" s="27" t="s">
        <v>51</v>
      </c>
      <c r="M41" s="25" t="s">
        <v>43</v>
      </c>
      <c r="N41" s="27" t="s">
        <v>43</v>
      </c>
      <c r="O41" s="25" t="s">
        <v>43</v>
      </c>
      <c r="P41" s="27" t="s">
        <v>43</v>
      </c>
      <c r="Q41" s="25" t="s">
        <v>44</v>
      </c>
      <c r="R41" s="28">
        <v>3.99</v>
      </c>
      <c r="S41" s="29">
        <v>3.99</v>
      </c>
      <c r="T41" s="29"/>
      <c r="U41" s="29"/>
      <c r="V41" s="1" t="s">
        <v>45</v>
      </c>
      <c r="W41" s="1" t="s">
        <v>45</v>
      </c>
      <c r="X41" s="1" t="s">
        <v>45</v>
      </c>
      <c r="Y41" s="30">
        <f t="shared" si="4"/>
        <v>3.99</v>
      </c>
      <c r="Z41" s="31">
        <f t="shared" si="5"/>
        <v>0</v>
      </c>
      <c r="AA41" s="32">
        <f t="shared" si="6"/>
        <v>0</v>
      </c>
      <c r="AB41" t="b">
        <f t="shared" si="7"/>
        <v>1</v>
      </c>
      <c r="AC41" s="2" t="s">
        <v>105</v>
      </c>
      <c r="AD41" s="2">
        <v>3.99</v>
      </c>
    </row>
    <row r="42" spans="1:30" ht="16" hidden="1" x14ac:dyDescent="0.4">
      <c r="A42" s="24" t="s">
        <v>36</v>
      </c>
      <c r="B42" s="25" t="s">
        <v>168</v>
      </c>
      <c r="C42" s="40" t="str">
        <f t="shared" si="0"/>
        <v>27</v>
      </c>
      <c r="D42" s="40" t="str">
        <f>_xlfn.XLOOKUP(C42,Folha2!A:A,Folha2!B:B)</f>
        <v>TAKE AWAY</v>
      </c>
      <c r="E42" s="26" t="str">
        <f t="shared" si="1"/>
        <v>053</v>
      </c>
      <c r="F42" s="26" t="str">
        <f t="shared" si="2"/>
        <v>34</v>
      </c>
      <c r="G42" s="26" t="str">
        <f t="shared" si="3"/>
        <v>13</v>
      </c>
      <c r="H42" s="27" t="s">
        <v>175</v>
      </c>
      <c r="I42" s="25" t="s">
        <v>176</v>
      </c>
      <c r="J42" s="27" t="s">
        <v>59</v>
      </c>
      <c r="K42" s="25" t="s">
        <v>177</v>
      </c>
      <c r="L42" s="27" t="s">
        <v>51</v>
      </c>
      <c r="M42" s="25" t="s">
        <v>43</v>
      </c>
      <c r="N42" s="27" t="s">
        <v>43</v>
      </c>
      <c r="O42" s="25" t="s">
        <v>43</v>
      </c>
      <c r="P42" s="27" t="s">
        <v>43</v>
      </c>
      <c r="Q42" s="25" t="s">
        <v>44</v>
      </c>
      <c r="R42" s="28">
        <v>4.29</v>
      </c>
      <c r="S42" s="29">
        <v>4.29</v>
      </c>
      <c r="T42" s="29"/>
      <c r="U42" s="29"/>
      <c r="V42" s="1" t="s">
        <v>45</v>
      </c>
      <c r="W42" s="1" t="s">
        <v>45</v>
      </c>
      <c r="X42" s="1" t="s">
        <v>45</v>
      </c>
      <c r="Y42" s="30">
        <f t="shared" si="4"/>
        <v>4.29</v>
      </c>
      <c r="Z42" s="31">
        <f t="shared" si="5"/>
        <v>0</v>
      </c>
      <c r="AA42" s="32">
        <f t="shared" si="6"/>
        <v>0</v>
      </c>
      <c r="AB42" t="b">
        <f t="shared" si="7"/>
        <v>1</v>
      </c>
      <c r="AC42" s="2" t="s">
        <v>109</v>
      </c>
      <c r="AD42" s="2">
        <v>4.29</v>
      </c>
    </row>
    <row r="43" spans="1:30" ht="16" x14ac:dyDescent="0.4">
      <c r="A43" s="24" t="s">
        <v>36</v>
      </c>
      <c r="B43" s="25" t="s">
        <v>168</v>
      </c>
      <c r="C43" s="40" t="str">
        <f t="shared" si="0"/>
        <v>27</v>
      </c>
      <c r="D43" s="40" t="str">
        <f>_xlfn.XLOOKUP(C43,Folha2!A:A,Folha2!B:B)</f>
        <v>TAKE AWAY</v>
      </c>
      <c r="E43" s="26" t="str">
        <f t="shared" si="1"/>
        <v>053</v>
      </c>
      <c r="F43" s="26" t="str">
        <f t="shared" si="2"/>
        <v>34</v>
      </c>
      <c r="G43" s="26" t="str">
        <f t="shared" si="3"/>
        <v>13</v>
      </c>
      <c r="H43" s="27" t="s">
        <v>178</v>
      </c>
      <c r="I43" s="25" t="s">
        <v>179</v>
      </c>
      <c r="J43" s="27" t="s">
        <v>59</v>
      </c>
      <c r="K43" s="25" t="s">
        <v>180</v>
      </c>
      <c r="L43" s="27" t="s">
        <v>51</v>
      </c>
      <c r="M43" s="25" t="s">
        <v>43</v>
      </c>
      <c r="N43" s="27" t="s">
        <v>43</v>
      </c>
      <c r="O43" s="25" t="s">
        <v>43</v>
      </c>
      <c r="P43" s="27" t="s">
        <v>43</v>
      </c>
      <c r="Q43" s="25" t="s">
        <v>44</v>
      </c>
      <c r="R43" s="28">
        <v>9.99</v>
      </c>
      <c r="S43" s="29">
        <v>10.27</v>
      </c>
      <c r="T43" s="29"/>
      <c r="U43" s="29">
        <v>11.42</v>
      </c>
      <c r="V43" s="1" t="s">
        <v>45</v>
      </c>
      <c r="W43" s="1" t="s">
        <v>45</v>
      </c>
      <c r="X43" s="1" t="s">
        <v>45</v>
      </c>
      <c r="Y43" s="30">
        <f t="shared" si="4"/>
        <v>10.844999999999999</v>
      </c>
      <c r="Z43" s="31">
        <f t="shared" si="5"/>
        <v>-7.8838174273858752E-2</v>
      </c>
      <c r="AA43" s="32">
        <f t="shared" si="6"/>
        <v>-0.85499999999999865</v>
      </c>
      <c r="AB43" t="b">
        <f t="shared" si="7"/>
        <v>0</v>
      </c>
      <c r="AC43" s="2" t="s">
        <v>70</v>
      </c>
      <c r="AD43" s="2">
        <v>8.99</v>
      </c>
    </row>
    <row r="44" spans="1:30" ht="16" hidden="1" x14ac:dyDescent="0.4">
      <c r="A44" s="24" t="s">
        <v>36</v>
      </c>
      <c r="B44" s="25" t="s">
        <v>181</v>
      </c>
      <c r="C44" s="40" t="str">
        <f t="shared" si="0"/>
        <v>27</v>
      </c>
      <c r="D44" s="40" t="str">
        <f>_xlfn.XLOOKUP(C44,Folha2!A:A,Folha2!B:B)</f>
        <v>TAKE AWAY</v>
      </c>
      <c r="E44" s="26" t="str">
        <f t="shared" si="1"/>
        <v>053</v>
      </c>
      <c r="F44" s="26" t="str">
        <f t="shared" si="2"/>
        <v>34</v>
      </c>
      <c r="G44" s="26" t="str">
        <f t="shared" si="3"/>
        <v>14</v>
      </c>
      <c r="H44" s="27" t="s">
        <v>182</v>
      </c>
      <c r="I44" s="25" t="s">
        <v>183</v>
      </c>
      <c r="J44" s="27" t="s">
        <v>184</v>
      </c>
      <c r="K44" s="25" t="s">
        <v>185</v>
      </c>
      <c r="L44" s="27" t="s">
        <v>42</v>
      </c>
      <c r="M44" s="25" t="s">
        <v>43</v>
      </c>
      <c r="N44" s="27" t="s">
        <v>43</v>
      </c>
      <c r="O44" s="25" t="s">
        <v>43</v>
      </c>
      <c r="P44" s="27" t="s">
        <v>43</v>
      </c>
      <c r="Q44" s="25" t="s">
        <v>186</v>
      </c>
      <c r="R44" s="28">
        <v>3.59</v>
      </c>
      <c r="S44" s="29">
        <v>3.59</v>
      </c>
      <c r="T44" s="29"/>
      <c r="U44" s="29"/>
      <c r="V44" s="1" t="s">
        <v>45</v>
      </c>
      <c r="W44" s="1" t="s">
        <v>45</v>
      </c>
      <c r="X44" s="1" t="s">
        <v>45</v>
      </c>
      <c r="Y44" s="30">
        <f t="shared" si="4"/>
        <v>3.59</v>
      </c>
      <c r="Z44" s="31">
        <f t="shared" si="5"/>
        <v>0</v>
      </c>
      <c r="AA44" s="32">
        <f t="shared" si="6"/>
        <v>0</v>
      </c>
      <c r="AB44" t="b">
        <f t="shared" si="7"/>
        <v>1</v>
      </c>
      <c r="AC44" s="2" t="s">
        <v>53</v>
      </c>
      <c r="AD44" s="2">
        <v>3.19</v>
      </c>
    </row>
    <row r="45" spans="1:30" ht="16" hidden="1" x14ac:dyDescent="0.4">
      <c r="A45" s="24" t="s">
        <v>36</v>
      </c>
      <c r="B45" s="25" t="s">
        <v>181</v>
      </c>
      <c r="C45" s="40" t="str">
        <f t="shared" si="0"/>
        <v>27</v>
      </c>
      <c r="D45" s="40" t="str">
        <f>_xlfn.XLOOKUP(C45,Folha2!A:A,Folha2!B:B)</f>
        <v>TAKE AWAY</v>
      </c>
      <c r="E45" s="26" t="str">
        <f t="shared" si="1"/>
        <v>053</v>
      </c>
      <c r="F45" s="26" t="str">
        <f t="shared" si="2"/>
        <v>34</v>
      </c>
      <c r="G45" s="26" t="str">
        <f t="shared" si="3"/>
        <v>14</v>
      </c>
      <c r="H45" s="27" t="s">
        <v>187</v>
      </c>
      <c r="I45" s="25" t="s">
        <v>188</v>
      </c>
      <c r="J45" s="27" t="s">
        <v>184</v>
      </c>
      <c r="K45" s="25" t="s">
        <v>189</v>
      </c>
      <c r="L45" s="27" t="s">
        <v>42</v>
      </c>
      <c r="M45" s="25" t="s">
        <v>43</v>
      </c>
      <c r="N45" s="27" t="s">
        <v>43</v>
      </c>
      <c r="O45" s="25" t="s">
        <v>43</v>
      </c>
      <c r="P45" s="27" t="s">
        <v>43</v>
      </c>
      <c r="Q45" s="25" t="s">
        <v>186</v>
      </c>
      <c r="R45" s="28">
        <v>3.59</v>
      </c>
      <c r="S45" s="29">
        <v>3.59</v>
      </c>
      <c r="T45" s="29"/>
      <c r="U45" s="29"/>
      <c r="V45" s="1" t="s">
        <v>45</v>
      </c>
      <c r="W45" s="1" t="s">
        <v>45</v>
      </c>
      <c r="X45" s="1" t="s">
        <v>45</v>
      </c>
      <c r="Y45" s="30">
        <f t="shared" si="4"/>
        <v>3.59</v>
      </c>
      <c r="Z45" s="31">
        <f t="shared" si="5"/>
        <v>0</v>
      </c>
      <c r="AA45" s="32">
        <f t="shared" si="6"/>
        <v>0</v>
      </c>
      <c r="AB45" t="b">
        <f t="shared" si="7"/>
        <v>1</v>
      </c>
      <c r="AC45" s="2" t="s">
        <v>53</v>
      </c>
      <c r="AD45" s="2">
        <v>3.19</v>
      </c>
    </row>
    <row r="46" spans="1:30" ht="16" hidden="1" x14ac:dyDescent="0.4">
      <c r="A46" s="24" t="s">
        <v>36</v>
      </c>
      <c r="B46" s="25" t="s">
        <v>181</v>
      </c>
      <c r="C46" s="40" t="str">
        <f t="shared" si="0"/>
        <v>27</v>
      </c>
      <c r="D46" s="40" t="str">
        <f>_xlfn.XLOOKUP(C46,Folha2!A:A,Folha2!B:B)</f>
        <v>TAKE AWAY</v>
      </c>
      <c r="E46" s="26" t="str">
        <f t="shared" si="1"/>
        <v>053</v>
      </c>
      <c r="F46" s="26" t="str">
        <f t="shared" si="2"/>
        <v>34</v>
      </c>
      <c r="G46" s="26" t="str">
        <f t="shared" si="3"/>
        <v>14</v>
      </c>
      <c r="H46" s="27" t="s">
        <v>190</v>
      </c>
      <c r="I46" s="25" t="s">
        <v>191</v>
      </c>
      <c r="J46" s="27" t="s">
        <v>184</v>
      </c>
      <c r="K46" s="25" t="s">
        <v>192</v>
      </c>
      <c r="L46" s="27" t="s">
        <v>42</v>
      </c>
      <c r="M46" s="25" t="s">
        <v>43</v>
      </c>
      <c r="N46" s="27" t="s">
        <v>43</v>
      </c>
      <c r="O46" s="25" t="s">
        <v>43</v>
      </c>
      <c r="P46" s="27" t="s">
        <v>43</v>
      </c>
      <c r="Q46" s="25" t="s">
        <v>186</v>
      </c>
      <c r="R46" s="28">
        <v>3.59</v>
      </c>
      <c r="S46" s="29">
        <v>3.59</v>
      </c>
      <c r="T46" s="29"/>
      <c r="U46" s="29"/>
      <c r="V46" s="1" t="s">
        <v>45</v>
      </c>
      <c r="W46" s="1" t="s">
        <v>45</v>
      </c>
      <c r="X46" s="1" t="s">
        <v>45</v>
      </c>
      <c r="Y46" s="30">
        <f t="shared" si="4"/>
        <v>3.59</v>
      </c>
      <c r="Z46" s="31">
        <f t="shared" si="5"/>
        <v>0</v>
      </c>
      <c r="AA46" s="32">
        <f t="shared" si="6"/>
        <v>0</v>
      </c>
      <c r="AB46" t="b">
        <f t="shared" si="7"/>
        <v>1</v>
      </c>
      <c r="AC46" s="2" t="s">
        <v>53</v>
      </c>
      <c r="AD46" s="2">
        <v>3.19</v>
      </c>
    </row>
    <row r="47" spans="1:30" ht="16" hidden="1" x14ac:dyDescent="0.4">
      <c r="A47" s="24" t="s">
        <v>36</v>
      </c>
      <c r="B47" s="25" t="s">
        <v>181</v>
      </c>
      <c r="C47" s="40" t="str">
        <f t="shared" si="0"/>
        <v>27</v>
      </c>
      <c r="D47" s="40" t="str">
        <f>_xlfn.XLOOKUP(C47,Folha2!A:A,Folha2!B:B)</f>
        <v>TAKE AWAY</v>
      </c>
      <c r="E47" s="26" t="str">
        <f t="shared" si="1"/>
        <v>053</v>
      </c>
      <c r="F47" s="26" t="str">
        <f t="shared" si="2"/>
        <v>34</v>
      </c>
      <c r="G47" s="26" t="str">
        <f t="shared" si="3"/>
        <v>14</v>
      </c>
      <c r="H47" s="27" t="s">
        <v>193</v>
      </c>
      <c r="I47" s="25" t="s">
        <v>194</v>
      </c>
      <c r="J47" s="27" t="s">
        <v>184</v>
      </c>
      <c r="K47" s="25" t="s">
        <v>195</v>
      </c>
      <c r="L47" s="27" t="s">
        <v>42</v>
      </c>
      <c r="M47" s="25" t="s">
        <v>43</v>
      </c>
      <c r="N47" s="27" t="s">
        <v>43</v>
      </c>
      <c r="O47" s="25" t="s">
        <v>43</v>
      </c>
      <c r="P47" s="27" t="s">
        <v>43</v>
      </c>
      <c r="Q47" s="25" t="s">
        <v>186</v>
      </c>
      <c r="R47" s="28">
        <v>3.99</v>
      </c>
      <c r="S47" s="29">
        <v>3.99</v>
      </c>
      <c r="T47" s="29"/>
      <c r="U47" s="29"/>
      <c r="V47" s="1" t="s">
        <v>45</v>
      </c>
      <c r="W47" s="1" t="s">
        <v>45</v>
      </c>
      <c r="X47" s="1" t="s">
        <v>45</v>
      </c>
      <c r="Y47" s="30">
        <f t="shared" si="4"/>
        <v>3.99</v>
      </c>
      <c r="Z47" s="31">
        <f t="shared" si="5"/>
        <v>0</v>
      </c>
      <c r="AA47" s="32">
        <f t="shared" si="6"/>
        <v>0</v>
      </c>
      <c r="AB47" t="b">
        <f t="shared" si="7"/>
        <v>1</v>
      </c>
      <c r="AC47" s="2" t="s">
        <v>53</v>
      </c>
      <c r="AD47" s="2">
        <v>3.59</v>
      </c>
    </row>
    <row r="48" spans="1:30" ht="16" hidden="1" x14ac:dyDescent="0.4">
      <c r="A48" s="24" t="s">
        <v>36</v>
      </c>
      <c r="B48" s="25" t="s">
        <v>181</v>
      </c>
      <c r="C48" s="40" t="str">
        <f t="shared" si="0"/>
        <v>27</v>
      </c>
      <c r="D48" s="40" t="str">
        <f>_xlfn.XLOOKUP(C48,Folha2!A:A,Folha2!B:B)</f>
        <v>TAKE AWAY</v>
      </c>
      <c r="E48" s="26" t="str">
        <f t="shared" si="1"/>
        <v>053</v>
      </c>
      <c r="F48" s="26" t="str">
        <f t="shared" si="2"/>
        <v>34</v>
      </c>
      <c r="G48" s="26" t="str">
        <f t="shared" si="3"/>
        <v>14</v>
      </c>
      <c r="H48" s="27" t="s">
        <v>196</v>
      </c>
      <c r="I48" s="25" t="s">
        <v>197</v>
      </c>
      <c r="J48" s="27" t="s">
        <v>184</v>
      </c>
      <c r="K48" s="25" t="s">
        <v>198</v>
      </c>
      <c r="L48" s="27" t="s">
        <v>42</v>
      </c>
      <c r="M48" s="25" t="s">
        <v>43</v>
      </c>
      <c r="N48" s="27" t="s">
        <v>43</v>
      </c>
      <c r="O48" s="25" t="s">
        <v>43</v>
      </c>
      <c r="P48" s="27" t="s">
        <v>43</v>
      </c>
      <c r="Q48" s="25" t="s">
        <v>186</v>
      </c>
      <c r="R48" s="28">
        <v>3.99</v>
      </c>
      <c r="S48" s="29">
        <v>3.99</v>
      </c>
      <c r="T48" s="29"/>
      <c r="U48" s="29"/>
      <c r="V48" s="1" t="s">
        <v>45</v>
      </c>
      <c r="W48" s="1" t="s">
        <v>45</v>
      </c>
      <c r="X48" s="1" t="s">
        <v>45</v>
      </c>
      <c r="Y48" s="30">
        <f t="shared" si="4"/>
        <v>3.99</v>
      </c>
      <c r="Z48" s="31">
        <f t="shared" si="5"/>
        <v>0</v>
      </c>
      <c r="AA48" s="32">
        <f t="shared" si="6"/>
        <v>0</v>
      </c>
      <c r="AB48" t="b">
        <f t="shared" si="7"/>
        <v>1</v>
      </c>
      <c r="AC48" s="2" t="s">
        <v>53</v>
      </c>
      <c r="AD48" s="2">
        <v>3.59</v>
      </c>
    </row>
    <row r="49" spans="1:30" ht="16" hidden="1" x14ac:dyDescent="0.4">
      <c r="A49" s="24" t="s">
        <v>36</v>
      </c>
      <c r="B49" s="25" t="s">
        <v>181</v>
      </c>
      <c r="C49" s="40" t="str">
        <f t="shared" si="0"/>
        <v>27</v>
      </c>
      <c r="D49" s="40" t="str">
        <f>_xlfn.XLOOKUP(C49,Folha2!A:A,Folha2!B:B)</f>
        <v>TAKE AWAY</v>
      </c>
      <c r="E49" s="26" t="str">
        <f t="shared" si="1"/>
        <v>053</v>
      </c>
      <c r="F49" s="26" t="str">
        <f t="shared" si="2"/>
        <v>34</v>
      </c>
      <c r="G49" s="26" t="str">
        <f t="shared" si="3"/>
        <v>14</v>
      </c>
      <c r="H49" s="27" t="s">
        <v>199</v>
      </c>
      <c r="I49" s="25" t="s">
        <v>200</v>
      </c>
      <c r="J49" s="27" t="s">
        <v>184</v>
      </c>
      <c r="K49" s="25" t="s">
        <v>201</v>
      </c>
      <c r="L49" s="27" t="s">
        <v>42</v>
      </c>
      <c r="M49" s="25" t="s">
        <v>43</v>
      </c>
      <c r="N49" s="27" t="s">
        <v>43</v>
      </c>
      <c r="O49" s="25" t="s">
        <v>43</v>
      </c>
      <c r="P49" s="27" t="s">
        <v>43</v>
      </c>
      <c r="Q49" s="25" t="s">
        <v>186</v>
      </c>
      <c r="R49" s="28">
        <v>3.99</v>
      </c>
      <c r="S49" s="29">
        <v>3.99</v>
      </c>
      <c r="T49" s="29"/>
      <c r="U49" s="29"/>
      <c r="V49" s="1" t="s">
        <v>45</v>
      </c>
      <c r="W49" s="1" t="s">
        <v>45</v>
      </c>
      <c r="X49" s="1" t="s">
        <v>45</v>
      </c>
      <c r="Y49" s="30">
        <f t="shared" si="4"/>
        <v>3.99</v>
      </c>
      <c r="Z49" s="31">
        <f t="shared" si="5"/>
        <v>0</v>
      </c>
      <c r="AA49" s="32">
        <f t="shared" si="6"/>
        <v>0</v>
      </c>
      <c r="AB49" t="b">
        <f t="shared" si="7"/>
        <v>1</v>
      </c>
      <c r="AC49" s="2" t="s">
        <v>53</v>
      </c>
      <c r="AD49" s="2">
        <v>3.59</v>
      </c>
    </row>
    <row r="50" spans="1:30" ht="16" hidden="1" x14ac:dyDescent="0.4">
      <c r="A50" s="24" t="s">
        <v>36</v>
      </c>
      <c r="B50" s="25" t="s">
        <v>181</v>
      </c>
      <c r="C50" s="40" t="str">
        <f t="shared" si="0"/>
        <v>27</v>
      </c>
      <c r="D50" s="40" t="str">
        <f>_xlfn.XLOOKUP(C50,Folha2!A:A,Folha2!B:B)</f>
        <v>TAKE AWAY</v>
      </c>
      <c r="E50" s="26" t="str">
        <f t="shared" si="1"/>
        <v>053</v>
      </c>
      <c r="F50" s="26" t="str">
        <f t="shared" si="2"/>
        <v>34</v>
      </c>
      <c r="G50" s="26" t="str">
        <f t="shared" si="3"/>
        <v>14</v>
      </c>
      <c r="H50" s="27" t="s">
        <v>202</v>
      </c>
      <c r="I50" s="25" t="s">
        <v>203</v>
      </c>
      <c r="J50" s="27" t="s">
        <v>184</v>
      </c>
      <c r="K50" s="25" t="s">
        <v>204</v>
      </c>
      <c r="L50" s="27" t="s">
        <v>42</v>
      </c>
      <c r="M50" s="25" t="s">
        <v>43</v>
      </c>
      <c r="N50" s="27" t="s">
        <v>43</v>
      </c>
      <c r="O50" s="25" t="s">
        <v>43</v>
      </c>
      <c r="P50" s="27" t="s">
        <v>43</v>
      </c>
      <c r="Q50" s="25" t="s">
        <v>186</v>
      </c>
      <c r="R50" s="28">
        <v>3.99</v>
      </c>
      <c r="S50" s="29">
        <v>3.99</v>
      </c>
      <c r="T50" s="29"/>
      <c r="U50" s="29"/>
      <c r="V50" s="1" t="s">
        <v>45</v>
      </c>
      <c r="W50" s="1" t="s">
        <v>45</v>
      </c>
      <c r="X50" s="1" t="s">
        <v>45</v>
      </c>
      <c r="Y50" s="30">
        <f t="shared" si="4"/>
        <v>3.99</v>
      </c>
      <c r="Z50" s="31">
        <f t="shared" si="5"/>
        <v>0</v>
      </c>
      <c r="AA50" s="32">
        <f t="shared" si="6"/>
        <v>0</v>
      </c>
      <c r="AB50" t="b">
        <f t="shared" si="7"/>
        <v>1</v>
      </c>
      <c r="AC50" s="2" t="s">
        <v>53</v>
      </c>
      <c r="AD50" s="2">
        <v>3.59</v>
      </c>
    </row>
    <row r="51" spans="1:30" ht="16" hidden="1" x14ac:dyDescent="0.4">
      <c r="A51" s="24" t="s">
        <v>36</v>
      </c>
      <c r="B51" s="25" t="s">
        <v>181</v>
      </c>
      <c r="C51" s="40" t="str">
        <f t="shared" si="0"/>
        <v>27</v>
      </c>
      <c r="D51" s="40" t="str">
        <f>_xlfn.XLOOKUP(C51,Folha2!A:A,Folha2!B:B)</f>
        <v>TAKE AWAY</v>
      </c>
      <c r="E51" s="26" t="str">
        <f t="shared" si="1"/>
        <v>053</v>
      </c>
      <c r="F51" s="26" t="str">
        <f t="shared" si="2"/>
        <v>34</v>
      </c>
      <c r="G51" s="26" t="str">
        <f t="shared" si="3"/>
        <v>14</v>
      </c>
      <c r="H51" s="27" t="s">
        <v>205</v>
      </c>
      <c r="I51" s="25" t="s">
        <v>206</v>
      </c>
      <c r="J51" s="27" t="s">
        <v>184</v>
      </c>
      <c r="K51" s="25" t="s">
        <v>207</v>
      </c>
      <c r="L51" s="27" t="s">
        <v>42</v>
      </c>
      <c r="M51" s="25" t="s">
        <v>43</v>
      </c>
      <c r="N51" s="27" t="s">
        <v>43</v>
      </c>
      <c r="O51" s="25" t="s">
        <v>43</v>
      </c>
      <c r="P51" s="27" t="s">
        <v>43</v>
      </c>
      <c r="Q51" s="25" t="s">
        <v>186</v>
      </c>
      <c r="R51" s="28">
        <v>3.99</v>
      </c>
      <c r="S51" s="29">
        <v>3.99</v>
      </c>
      <c r="T51" s="29"/>
      <c r="U51" s="29"/>
      <c r="V51" s="1" t="s">
        <v>45</v>
      </c>
      <c r="W51" s="1" t="s">
        <v>45</v>
      </c>
      <c r="X51" s="1" t="s">
        <v>45</v>
      </c>
      <c r="Y51" s="30">
        <f t="shared" si="4"/>
        <v>3.99</v>
      </c>
      <c r="Z51" s="31">
        <f t="shared" si="5"/>
        <v>0</v>
      </c>
      <c r="AA51" s="32">
        <f t="shared" si="6"/>
        <v>0</v>
      </c>
      <c r="AB51" t="b">
        <f t="shared" si="7"/>
        <v>1</v>
      </c>
      <c r="AC51" s="2" t="s">
        <v>53</v>
      </c>
      <c r="AD51" s="2">
        <v>3.59</v>
      </c>
    </row>
    <row r="52" spans="1:30" ht="16" x14ac:dyDescent="0.4">
      <c r="A52" s="24" t="s">
        <v>36</v>
      </c>
      <c r="B52" s="25" t="s">
        <v>181</v>
      </c>
      <c r="C52" s="40" t="str">
        <f t="shared" si="0"/>
        <v>27</v>
      </c>
      <c r="D52" s="40" t="str">
        <f>_xlfn.XLOOKUP(C52,Folha2!A:A,Folha2!B:B)</f>
        <v>TAKE AWAY</v>
      </c>
      <c r="E52" s="26" t="str">
        <f t="shared" si="1"/>
        <v>053</v>
      </c>
      <c r="F52" s="26" t="str">
        <f t="shared" si="2"/>
        <v>34</v>
      </c>
      <c r="G52" s="26" t="str">
        <f t="shared" si="3"/>
        <v>14</v>
      </c>
      <c r="H52" s="27" t="s">
        <v>208</v>
      </c>
      <c r="I52" s="25" t="s">
        <v>209</v>
      </c>
      <c r="J52" s="27" t="s">
        <v>184</v>
      </c>
      <c r="K52" s="25" t="s">
        <v>210</v>
      </c>
      <c r="L52" s="27" t="s">
        <v>42</v>
      </c>
      <c r="M52" s="25" t="s">
        <v>43</v>
      </c>
      <c r="N52" s="27" t="s">
        <v>43</v>
      </c>
      <c r="O52" s="25" t="s">
        <v>43</v>
      </c>
      <c r="P52" s="27" t="s">
        <v>43</v>
      </c>
      <c r="Q52" s="25" t="s">
        <v>186</v>
      </c>
      <c r="R52" s="28">
        <v>6.55</v>
      </c>
      <c r="S52" s="29">
        <v>6.55</v>
      </c>
      <c r="T52" s="29"/>
      <c r="U52" s="29">
        <v>5.89</v>
      </c>
      <c r="V52" s="1" t="s">
        <v>45</v>
      </c>
      <c r="W52" s="1" t="s">
        <v>45</v>
      </c>
      <c r="X52" s="1" t="s">
        <v>45</v>
      </c>
      <c r="Y52" s="30">
        <f t="shared" si="4"/>
        <v>5.89</v>
      </c>
      <c r="Z52" s="31">
        <f t="shared" si="5"/>
        <v>0.11205432937181659</v>
      </c>
      <c r="AA52" s="32">
        <f t="shared" si="6"/>
        <v>0.66000000000000014</v>
      </c>
      <c r="AB52" t="b">
        <f t="shared" si="7"/>
        <v>0</v>
      </c>
      <c r="AC52" s="2" t="s">
        <v>53</v>
      </c>
      <c r="AD52" s="2">
        <v>5.59</v>
      </c>
    </row>
    <row r="53" spans="1:30" ht="16" hidden="1" x14ac:dyDescent="0.4">
      <c r="A53" s="24" t="s">
        <v>36</v>
      </c>
      <c r="B53" s="25" t="s">
        <v>181</v>
      </c>
      <c r="C53" s="40" t="str">
        <f t="shared" si="0"/>
        <v>27</v>
      </c>
      <c r="D53" s="40" t="str">
        <f>_xlfn.XLOOKUP(C53,Folha2!A:A,Folha2!B:B)</f>
        <v>TAKE AWAY</v>
      </c>
      <c r="E53" s="26" t="str">
        <f t="shared" si="1"/>
        <v>053</v>
      </c>
      <c r="F53" s="26" t="str">
        <f t="shared" si="2"/>
        <v>34</v>
      </c>
      <c r="G53" s="26" t="str">
        <f t="shared" si="3"/>
        <v>14</v>
      </c>
      <c r="H53" s="27" t="s">
        <v>211</v>
      </c>
      <c r="I53" s="25" t="s">
        <v>212</v>
      </c>
      <c r="J53" s="27" t="s">
        <v>213</v>
      </c>
      <c r="K53" s="25" t="s">
        <v>214</v>
      </c>
      <c r="L53" s="27" t="s">
        <v>42</v>
      </c>
      <c r="M53" s="25" t="s">
        <v>43</v>
      </c>
      <c r="N53" s="27" t="s">
        <v>43</v>
      </c>
      <c r="O53" s="25" t="s">
        <v>43</v>
      </c>
      <c r="P53" s="27" t="s">
        <v>43</v>
      </c>
      <c r="Q53" s="25" t="s">
        <v>44</v>
      </c>
      <c r="R53" s="28">
        <v>4.3899999999999997</v>
      </c>
      <c r="S53" s="29">
        <v>4.3899999999999997</v>
      </c>
      <c r="T53" s="29"/>
      <c r="U53" s="29"/>
      <c r="V53" s="1" t="s">
        <v>45</v>
      </c>
      <c r="W53" s="1" t="s">
        <v>45</v>
      </c>
      <c r="X53" s="1" t="s">
        <v>45</v>
      </c>
      <c r="Y53" s="30">
        <f t="shared" si="4"/>
        <v>4.3899999999999997</v>
      </c>
      <c r="Z53" s="31">
        <f t="shared" si="5"/>
        <v>0</v>
      </c>
      <c r="AA53" s="32">
        <f t="shared" si="6"/>
        <v>0</v>
      </c>
      <c r="AB53" t="b">
        <f t="shared" si="7"/>
        <v>1</v>
      </c>
      <c r="AC53" s="2" t="s">
        <v>109</v>
      </c>
      <c r="AD53" s="2">
        <v>3.29</v>
      </c>
    </row>
    <row r="54" spans="1:30" ht="16" hidden="1" x14ac:dyDescent="0.4">
      <c r="A54" s="24" t="s">
        <v>36</v>
      </c>
      <c r="B54" s="25" t="s">
        <v>181</v>
      </c>
      <c r="C54" s="40" t="str">
        <f t="shared" si="0"/>
        <v>27</v>
      </c>
      <c r="D54" s="40" t="str">
        <f>_xlfn.XLOOKUP(C54,Folha2!A:A,Folha2!B:B)</f>
        <v>TAKE AWAY</v>
      </c>
      <c r="E54" s="26" t="str">
        <f t="shared" si="1"/>
        <v>053</v>
      </c>
      <c r="F54" s="26" t="str">
        <f t="shared" si="2"/>
        <v>34</v>
      </c>
      <c r="G54" s="26" t="str">
        <f t="shared" si="3"/>
        <v>14</v>
      </c>
      <c r="H54" s="27" t="s">
        <v>215</v>
      </c>
      <c r="I54" s="25" t="s">
        <v>216</v>
      </c>
      <c r="J54" s="27" t="s">
        <v>213</v>
      </c>
      <c r="K54" s="25" t="s">
        <v>217</v>
      </c>
      <c r="L54" s="27" t="s">
        <v>42</v>
      </c>
      <c r="M54" s="25" t="s">
        <v>43</v>
      </c>
      <c r="N54" s="27" t="s">
        <v>43</v>
      </c>
      <c r="O54" s="25" t="s">
        <v>43</v>
      </c>
      <c r="P54" s="27" t="s">
        <v>43</v>
      </c>
      <c r="Q54" s="25" t="s">
        <v>44</v>
      </c>
      <c r="R54" s="28">
        <v>4.3899999999999997</v>
      </c>
      <c r="S54" s="29">
        <v>4.3899999999999997</v>
      </c>
      <c r="T54" s="29"/>
      <c r="U54" s="29"/>
      <c r="V54" s="1" t="s">
        <v>45</v>
      </c>
      <c r="W54" s="1" t="s">
        <v>45</v>
      </c>
      <c r="X54" s="1" t="s">
        <v>45</v>
      </c>
      <c r="Y54" s="30">
        <f t="shared" si="4"/>
        <v>4.3899999999999997</v>
      </c>
      <c r="Z54" s="31">
        <f t="shared" si="5"/>
        <v>0</v>
      </c>
      <c r="AA54" s="32">
        <f t="shared" si="6"/>
        <v>0</v>
      </c>
      <c r="AB54" t="b">
        <f t="shared" si="7"/>
        <v>1</v>
      </c>
      <c r="AC54" s="2" t="s">
        <v>109</v>
      </c>
      <c r="AD54" s="2">
        <v>3.29</v>
      </c>
    </row>
    <row r="55" spans="1:30" ht="16" hidden="1" x14ac:dyDescent="0.4">
      <c r="A55" s="24" t="s">
        <v>36</v>
      </c>
      <c r="B55" s="25" t="s">
        <v>181</v>
      </c>
      <c r="C55" s="40" t="str">
        <f t="shared" si="0"/>
        <v>27</v>
      </c>
      <c r="D55" s="40" t="str">
        <f>_xlfn.XLOOKUP(C55,Folha2!A:A,Folha2!B:B)</f>
        <v>TAKE AWAY</v>
      </c>
      <c r="E55" s="26" t="str">
        <f t="shared" si="1"/>
        <v>053</v>
      </c>
      <c r="F55" s="26" t="str">
        <f t="shared" si="2"/>
        <v>34</v>
      </c>
      <c r="G55" s="26" t="str">
        <f t="shared" si="3"/>
        <v>14</v>
      </c>
      <c r="H55" s="27" t="s">
        <v>218</v>
      </c>
      <c r="I55" s="25" t="s">
        <v>219</v>
      </c>
      <c r="J55" s="27" t="s">
        <v>213</v>
      </c>
      <c r="K55" s="25" t="s">
        <v>220</v>
      </c>
      <c r="L55" s="27" t="s">
        <v>42</v>
      </c>
      <c r="M55" s="25" t="s">
        <v>43</v>
      </c>
      <c r="N55" s="27" t="s">
        <v>43</v>
      </c>
      <c r="O55" s="25" t="s">
        <v>43</v>
      </c>
      <c r="P55" s="27" t="s">
        <v>43</v>
      </c>
      <c r="Q55" s="25" t="s">
        <v>221</v>
      </c>
      <c r="R55" s="28">
        <v>4.59</v>
      </c>
      <c r="S55" s="29">
        <v>4.59</v>
      </c>
      <c r="T55" s="29"/>
      <c r="U55" s="29"/>
      <c r="V55" s="1" t="s">
        <v>45</v>
      </c>
      <c r="W55" s="1" t="s">
        <v>45</v>
      </c>
      <c r="X55" s="1" t="s">
        <v>45</v>
      </c>
      <c r="Y55" s="30">
        <f t="shared" si="4"/>
        <v>4.59</v>
      </c>
      <c r="Z55" s="31">
        <f t="shared" si="5"/>
        <v>0</v>
      </c>
      <c r="AA55" s="32">
        <f t="shared" si="6"/>
        <v>0</v>
      </c>
      <c r="AB55" t="b">
        <f t="shared" si="7"/>
        <v>1</v>
      </c>
      <c r="AC55" s="2" t="s">
        <v>45</v>
      </c>
      <c r="AD55" s="2" t="s">
        <v>45</v>
      </c>
    </row>
    <row r="56" spans="1:30" ht="16" hidden="1" x14ac:dyDescent="0.4">
      <c r="A56" s="24" t="s">
        <v>36</v>
      </c>
      <c r="B56" s="25" t="s">
        <v>181</v>
      </c>
      <c r="C56" s="40" t="str">
        <f t="shared" si="0"/>
        <v>27</v>
      </c>
      <c r="D56" s="40" t="str">
        <f>_xlfn.XLOOKUP(C56,Folha2!A:A,Folha2!B:B)</f>
        <v>TAKE AWAY</v>
      </c>
      <c r="E56" s="26" t="str">
        <f t="shared" si="1"/>
        <v>053</v>
      </c>
      <c r="F56" s="26" t="str">
        <f t="shared" si="2"/>
        <v>34</v>
      </c>
      <c r="G56" s="26" t="str">
        <f t="shared" si="3"/>
        <v>14</v>
      </c>
      <c r="H56" s="27" t="s">
        <v>222</v>
      </c>
      <c r="I56" s="25" t="s">
        <v>223</v>
      </c>
      <c r="J56" s="27" t="s">
        <v>162</v>
      </c>
      <c r="K56" s="25" t="s">
        <v>224</v>
      </c>
      <c r="L56" s="27" t="s">
        <v>42</v>
      </c>
      <c r="M56" s="25" t="s">
        <v>43</v>
      </c>
      <c r="N56" s="27" t="s">
        <v>43</v>
      </c>
      <c r="O56" s="25" t="s">
        <v>43</v>
      </c>
      <c r="P56" s="27" t="s">
        <v>43</v>
      </c>
      <c r="Q56" s="25" t="s">
        <v>44</v>
      </c>
      <c r="R56" s="28">
        <v>4.49</v>
      </c>
      <c r="S56" s="29">
        <v>4.49</v>
      </c>
      <c r="T56" s="29"/>
      <c r="U56" s="29">
        <v>4.49</v>
      </c>
      <c r="V56" s="1" t="s">
        <v>45</v>
      </c>
      <c r="W56" s="1" t="s">
        <v>45</v>
      </c>
      <c r="X56" s="1" t="s">
        <v>45</v>
      </c>
      <c r="Y56" s="30">
        <f t="shared" si="4"/>
        <v>4.49</v>
      </c>
      <c r="Z56" s="31">
        <f t="shared" si="5"/>
        <v>0</v>
      </c>
      <c r="AA56" s="32">
        <f t="shared" si="6"/>
        <v>0</v>
      </c>
      <c r="AB56" t="b">
        <f t="shared" si="7"/>
        <v>1</v>
      </c>
      <c r="AC56" s="2" t="s">
        <v>164</v>
      </c>
      <c r="AD56" s="2">
        <v>3.34</v>
      </c>
    </row>
    <row r="57" spans="1:30" ht="16" hidden="1" x14ac:dyDescent="0.4">
      <c r="A57" s="24" t="s">
        <v>36</v>
      </c>
      <c r="B57" s="25" t="s">
        <v>225</v>
      </c>
      <c r="C57" s="40" t="str">
        <f t="shared" si="0"/>
        <v>27</v>
      </c>
      <c r="D57" s="40" t="str">
        <f>_xlfn.XLOOKUP(C57,Folha2!A:A,Folha2!B:B)</f>
        <v>TAKE AWAY</v>
      </c>
      <c r="E57" s="26" t="str">
        <f t="shared" si="1"/>
        <v>053</v>
      </c>
      <c r="F57" s="26" t="str">
        <f t="shared" si="2"/>
        <v>34</v>
      </c>
      <c r="G57" s="26" t="str">
        <f t="shared" si="3"/>
        <v>18</v>
      </c>
      <c r="H57" s="27" t="s">
        <v>226</v>
      </c>
      <c r="I57" s="25" t="s">
        <v>227</v>
      </c>
      <c r="J57" s="27" t="s">
        <v>59</v>
      </c>
      <c r="K57" s="25" t="s">
        <v>228</v>
      </c>
      <c r="L57" s="27" t="s">
        <v>51</v>
      </c>
      <c r="M57" s="25" t="s">
        <v>43</v>
      </c>
      <c r="N57" s="27" t="s">
        <v>43</v>
      </c>
      <c r="O57" s="25" t="s">
        <v>43</v>
      </c>
      <c r="P57" s="27" t="s">
        <v>43</v>
      </c>
      <c r="Q57" s="25" t="s">
        <v>44</v>
      </c>
      <c r="R57" s="28">
        <v>1.99</v>
      </c>
      <c r="S57" s="29"/>
      <c r="T57" s="29"/>
      <c r="U57" s="29">
        <v>1.99</v>
      </c>
      <c r="V57" s="1" t="s">
        <v>45</v>
      </c>
      <c r="W57" s="1" t="s">
        <v>45</v>
      </c>
      <c r="X57" s="1" t="s">
        <v>45</v>
      </c>
      <c r="Y57" s="30">
        <f t="shared" si="4"/>
        <v>1.99</v>
      </c>
      <c r="Z57" s="31">
        <f t="shared" si="5"/>
        <v>0</v>
      </c>
      <c r="AA57" s="32">
        <f t="shared" si="6"/>
        <v>0</v>
      </c>
      <c r="AB57" t="b">
        <f t="shared" si="7"/>
        <v>1</v>
      </c>
      <c r="AC57" s="2" t="s">
        <v>109</v>
      </c>
      <c r="AD57" s="2">
        <v>1.99</v>
      </c>
    </row>
    <row r="58" spans="1:30" ht="16" x14ac:dyDescent="0.4">
      <c r="A58" s="24" t="s">
        <v>36</v>
      </c>
      <c r="B58" s="25" t="s">
        <v>229</v>
      </c>
      <c r="C58" s="40" t="str">
        <f t="shared" si="0"/>
        <v>27</v>
      </c>
      <c r="D58" s="40" t="str">
        <f>_xlfn.XLOOKUP(C58,Folha2!A:A,Folha2!B:B)</f>
        <v>TAKE AWAY</v>
      </c>
      <c r="E58" s="26" t="str">
        <f t="shared" si="1"/>
        <v>053</v>
      </c>
      <c r="F58" s="26" t="str">
        <f t="shared" si="2"/>
        <v>34</v>
      </c>
      <c r="G58" s="26" t="str">
        <f t="shared" si="3"/>
        <v>20</v>
      </c>
      <c r="H58" s="27" t="s">
        <v>230</v>
      </c>
      <c r="I58" s="25" t="s">
        <v>231</v>
      </c>
      <c r="J58" s="27" t="s">
        <v>59</v>
      </c>
      <c r="K58" s="25" t="s">
        <v>232</v>
      </c>
      <c r="L58" s="27" t="s">
        <v>51</v>
      </c>
      <c r="M58" s="25" t="s">
        <v>43</v>
      </c>
      <c r="N58" s="27" t="s">
        <v>43</v>
      </c>
      <c r="O58" s="25" t="s">
        <v>43</v>
      </c>
      <c r="P58" s="27" t="s">
        <v>43</v>
      </c>
      <c r="Q58" s="25" t="s">
        <v>44</v>
      </c>
      <c r="R58" s="28">
        <v>3.99</v>
      </c>
      <c r="S58" s="29">
        <v>4.1900000000000004</v>
      </c>
      <c r="T58" s="29"/>
      <c r="U58" s="29"/>
      <c r="V58" s="1" t="s">
        <v>45</v>
      </c>
      <c r="W58" s="1" t="s">
        <v>45</v>
      </c>
      <c r="X58" s="1" t="s">
        <v>45</v>
      </c>
      <c r="Y58" s="30">
        <f t="shared" si="4"/>
        <v>4.1900000000000004</v>
      </c>
      <c r="Z58" s="31">
        <f t="shared" si="5"/>
        <v>-4.7732696897374693E-2</v>
      </c>
      <c r="AA58" s="32">
        <f t="shared" si="6"/>
        <v>-0.20000000000000018</v>
      </c>
      <c r="AB58" t="b">
        <f t="shared" si="7"/>
        <v>0</v>
      </c>
      <c r="AC58" s="2" t="s">
        <v>45</v>
      </c>
      <c r="AD58" s="2" t="s">
        <v>45</v>
      </c>
    </row>
    <row r="59" spans="1:30" ht="16" hidden="1" x14ac:dyDescent="0.4">
      <c r="A59" s="24" t="s">
        <v>36</v>
      </c>
      <c r="B59" s="25" t="s">
        <v>229</v>
      </c>
      <c r="C59" s="40" t="str">
        <f t="shared" si="0"/>
        <v>27</v>
      </c>
      <c r="D59" s="40" t="str">
        <f>_xlfn.XLOOKUP(C59,Folha2!A:A,Folha2!B:B)</f>
        <v>TAKE AWAY</v>
      </c>
      <c r="E59" s="26" t="str">
        <f t="shared" si="1"/>
        <v>053</v>
      </c>
      <c r="F59" s="26" t="str">
        <f t="shared" si="2"/>
        <v>34</v>
      </c>
      <c r="G59" s="26" t="str">
        <f t="shared" si="3"/>
        <v>20</v>
      </c>
      <c r="H59" s="27" t="s">
        <v>233</v>
      </c>
      <c r="I59" s="25" t="s">
        <v>234</v>
      </c>
      <c r="J59" s="27" t="s">
        <v>59</v>
      </c>
      <c r="K59" s="25" t="s">
        <v>235</v>
      </c>
      <c r="L59" s="27" t="s">
        <v>51</v>
      </c>
      <c r="M59" s="25" t="s">
        <v>43</v>
      </c>
      <c r="N59" s="27" t="s">
        <v>43</v>
      </c>
      <c r="O59" s="25" t="s">
        <v>43</v>
      </c>
      <c r="P59" s="27" t="s">
        <v>43</v>
      </c>
      <c r="Q59" s="25" t="s">
        <v>44</v>
      </c>
      <c r="R59" s="28">
        <v>10.49</v>
      </c>
      <c r="S59" s="29">
        <v>10.49</v>
      </c>
      <c r="T59" s="29"/>
      <c r="U59" s="29"/>
      <c r="V59" s="1" t="s">
        <v>45</v>
      </c>
      <c r="W59" s="1" t="s">
        <v>45</v>
      </c>
      <c r="X59" s="1" t="s">
        <v>45</v>
      </c>
      <c r="Y59" s="30">
        <f t="shared" si="4"/>
        <v>10.49</v>
      </c>
      <c r="Z59" s="31">
        <f t="shared" si="5"/>
        <v>0</v>
      </c>
      <c r="AA59" s="32">
        <f t="shared" si="6"/>
        <v>0</v>
      </c>
      <c r="AB59" t="b">
        <f t="shared" si="7"/>
        <v>1</v>
      </c>
      <c r="AC59" s="2" t="s">
        <v>45</v>
      </c>
      <c r="AD59" s="2" t="s">
        <v>45</v>
      </c>
    </row>
    <row r="60" spans="1:30" ht="16" x14ac:dyDescent="0.4">
      <c r="A60" s="24" t="s">
        <v>36</v>
      </c>
      <c r="B60" s="25" t="s">
        <v>236</v>
      </c>
      <c r="C60" s="40" t="str">
        <f t="shared" si="0"/>
        <v>27</v>
      </c>
      <c r="D60" s="40" t="str">
        <f>_xlfn.XLOOKUP(C60,Folha2!A:A,Folha2!B:B)</f>
        <v>TAKE AWAY</v>
      </c>
      <c r="E60" s="26" t="str">
        <f t="shared" si="1"/>
        <v>053</v>
      </c>
      <c r="F60" s="26" t="str">
        <f t="shared" si="2"/>
        <v>34</v>
      </c>
      <c r="G60" s="26" t="str">
        <f t="shared" si="3"/>
        <v>24</v>
      </c>
      <c r="H60" s="27" t="s">
        <v>237</v>
      </c>
      <c r="I60" s="25" t="s">
        <v>238</v>
      </c>
      <c r="J60" s="27" t="s">
        <v>59</v>
      </c>
      <c r="K60" s="25" t="s">
        <v>239</v>
      </c>
      <c r="L60" s="27" t="s">
        <v>51</v>
      </c>
      <c r="M60" s="25" t="s">
        <v>43</v>
      </c>
      <c r="N60" s="27" t="s">
        <v>43</v>
      </c>
      <c r="O60" s="25" t="s">
        <v>43</v>
      </c>
      <c r="P60" s="27" t="s">
        <v>43</v>
      </c>
      <c r="Q60" s="25" t="s">
        <v>44</v>
      </c>
      <c r="R60" s="28">
        <v>0.95</v>
      </c>
      <c r="S60" s="29">
        <v>0.95</v>
      </c>
      <c r="T60" s="29">
        <v>0.8</v>
      </c>
      <c r="U60" s="29"/>
      <c r="V60" s="1" t="s">
        <v>45</v>
      </c>
      <c r="W60" s="1" t="s">
        <v>45</v>
      </c>
      <c r="X60" s="1" t="s">
        <v>45</v>
      </c>
      <c r="Y60" s="30">
        <f t="shared" si="4"/>
        <v>0.875</v>
      </c>
      <c r="Z60" s="31">
        <f t="shared" si="5"/>
        <v>8.5714285714285632E-2</v>
      </c>
      <c r="AA60" s="32">
        <f t="shared" si="6"/>
        <v>7.4999999999999956E-2</v>
      </c>
      <c r="AB60" t="b">
        <f t="shared" si="7"/>
        <v>0</v>
      </c>
      <c r="AC60" s="2" t="s">
        <v>45</v>
      </c>
      <c r="AD60" s="2" t="s">
        <v>45</v>
      </c>
    </row>
    <row r="61" spans="1:30" ht="16" hidden="1" x14ac:dyDescent="0.4">
      <c r="A61" s="24" t="s">
        <v>36</v>
      </c>
      <c r="B61" s="25" t="s">
        <v>236</v>
      </c>
      <c r="C61" s="40" t="str">
        <f t="shared" si="0"/>
        <v>27</v>
      </c>
      <c r="D61" s="40" t="str">
        <f>_xlfn.XLOOKUP(C61,Folha2!A:A,Folha2!B:B)</f>
        <v>TAKE AWAY</v>
      </c>
      <c r="E61" s="26" t="str">
        <f t="shared" si="1"/>
        <v>053</v>
      </c>
      <c r="F61" s="26" t="str">
        <f t="shared" si="2"/>
        <v>34</v>
      </c>
      <c r="G61" s="26" t="str">
        <f t="shared" si="3"/>
        <v>24</v>
      </c>
      <c r="H61" s="27" t="s">
        <v>240</v>
      </c>
      <c r="I61" s="25" t="s">
        <v>241</v>
      </c>
      <c r="J61" s="27" t="s">
        <v>59</v>
      </c>
      <c r="K61" s="25" t="s">
        <v>242</v>
      </c>
      <c r="L61" s="27" t="s">
        <v>51</v>
      </c>
      <c r="M61" s="25" t="s">
        <v>43</v>
      </c>
      <c r="N61" s="27" t="s">
        <v>43</v>
      </c>
      <c r="O61" s="25" t="s">
        <v>43</v>
      </c>
      <c r="P61" s="27" t="s">
        <v>43</v>
      </c>
      <c r="Q61" s="25" t="s">
        <v>44</v>
      </c>
      <c r="R61" s="28">
        <v>1.0900000000000001</v>
      </c>
      <c r="S61" s="29"/>
      <c r="T61" s="29">
        <v>1.0900000000000001</v>
      </c>
      <c r="U61" s="29"/>
      <c r="V61" s="1" t="s">
        <v>45</v>
      </c>
      <c r="W61" s="1" t="s">
        <v>45</v>
      </c>
      <c r="X61" s="1" t="s">
        <v>45</v>
      </c>
      <c r="Y61" s="30">
        <f t="shared" si="4"/>
        <v>1.0900000000000001</v>
      </c>
      <c r="Z61" s="31">
        <f t="shared" si="5"/>
        <v>0</v>
      </c>
      <c r="AA61" s="32">
        <f t="shared" si="6"/>
        <v>0</v>
      </c>
      <c r="AB61" t="b">
        <f t="shared" si="7"/>
        <v>1</v>
      </c>
      <c r="AC61" s="2" t="s">
        <v>45</v>
      </c>
      <c r="AD61" s="2" t="s">
        <v>45</v>
      </c>
    </row>
    <row r="62" spans="1:30" ht="16" hidden="1" x14ac:dyDescent="0.4">
      <c r="A62" s="24" t="s">
        <v>36</v>
      </c>
      <c r="B62" s="25" t="s">
        <v>236</v>
      </c>
      <c r="C62" s="40" t="str">
        <f t="shared" si="0"/>
        <v>27</v>
      </c>
      <c r="D62" s="40" t="str">
        <f>_xlfn.XLOOKUP(C62,Folha2!A:A,Folha2!B:B)</f>
        <v>TAKE AWAY</v>
      </c>
      <c r="E62" s="26" t="str">
        <f t="shared" si="1"/>
        <v>053</v>
      </c>
      <c r="F62" s="26" t="str">
        <f t="shared" si="2"/>
        <v>34</v>
      </c>
      <c r="G62" s="26" t="str">
        <f t="shared" si="3"/>
        <v>24</v>
      </c>
      <c r="H62" s="27" t="s">
        <v>243</v>
      </c>
      <c r="I62" s="25" t="s">
        <v>244</v>
      </c>
      <c r="J62" s="27" t="s">
        <v>59</v>
      </c>
      <c r="K62" s="25" t="s">
        <v>245</v>
      </c>
      <c r="L62" s="27" t="s">
        <v>51</v>
      </c>
      <c r="M62" s="25" t="s">
        <v>43</v>
      </c>
      <c r="N62" s="27" t="s">
        <v>43</v>
      </c>
      <c r="O62" s="25" t="s">
        <v>43</v>
      </c>
      <c r="P62" s="27" t="s">
        <v>43</v>
      </c>
      <c r="Q62" s="25" t="s">
        <v>44</v>
      </c>
      <c r="R62" s="28">
        <v>1.79</v>
      </c>
      <c r="S62" s="29"/>
      <c r="T62" s="29">
        <v>1.79</v>
      </c>
      <c r="U62" s="29"/>
      <c r="V62" s="1" t="s">
        <v>45</v>
      </c>
      <c r="W62" s="1" t="s">
        <v>45</v>
      </c>
      <c r="X62" s="1" t="s">
        <v>45</v>
      </c>
      <c r="Y62" s="30">
        <f t="shared" si="4"/>
        <v>1.79</v>
      </c>
      <c r="Z62" s="31">
        <f t="shared" si="5"/>
        <v>0</v>
      </c>
      <c r="AA62" s="32">
        <f t="shared" si="6"/>
        <v>0</v>
      </c>
      <c r="AB62" t="b">
        <f t="shared" si="7"/>
        <v>1</v>
      </c>
      <c r="AC62" s="2" t="s">
        <v>45</v>
      </c>
      <c r="AD62" s="2" t="s">
        <v>45</v>
      </c>
    </row>
    <row r="63" spans="1:30" ht="16" hidden="1" x14ac:dyDescent="0.4">
      <c r="A63" s="24" t="s">
        <v>36</v>
      </c>
      <c r="B63" s="25" t="s">
        <v>236</v>
      </c>
      <c r="C63" s="40" t="str">
        <f t="shared" si="0"/>
        <v>27</v>
      </c>
      <c r="D63" s="40" t="str">
        <f>_xlfn.XLOOKUP(C63,Folha2!A:A,Folha2!B:B)</f>
        <v>TAKE AWAY</v>
      </c>
      <c r="E63" s="26" t="str">
        <f t="shared" si="1"/>
        <v>053</v>
      </c>
      <c r="F63" s="26" t="str">
        <f t="shared" si="2"/>
        <v>34</v>
      </c>
      <c r="G63" s="26" t="str">
        <f t="shared" si="3"/>
        <v>24</v>
      </c>
      <c r="H63" s="27" t="s">
        <v>246</v>
      </c>
      <c r="I63" s="25" t="s">
        <v>247</v>
      </c>
      <c r="J63" s="27" t="s">
        <v>59</v>
      </c>
      <c r="K63" s="25" t="s">
        <v>248</v>
      </c>
      <c r="L63" s="27" t="s">
        <v>51</v>
      </c>
      <c r="M63" s="25" t="s">
        <v>43</v>
      </c>
      <c r="N63" s="27" t="s">
        <v>43</v>
      </c>
      <c r="O63" s="25" t="s">
        <v>43</v>
      </c>
      <c r="P63" s="27" t="s">
        <v>43</v>
      </c>
      <c r="Q63" s="25" t="s">
        <v>44</v>
      </c>
      <c r="R63" s="28">
        <v>1.79</v>
      </c>
      <c r="S63" s="29"/>
      <c r="T63" s="29">
        <v>1.79</v>
      </c>
      <c r="U63" s="29"/>
      <c r="V63" s="1" t="s">
        <v>45</v>
      </c>
      <c r="W63" s="1" t="s">
        <v>45</v>
      </c>
      <c r="X63" s="1" t="s">
        <v>45</v>
      </c>
      <c r="Y63" s="30">
        <f t="shared" si="4"/>
        <v>1.79</v>
      </c>
      <c r="Z63" s="31">
        <f t="shared" si="5"/>
        <v>0</v>
      </c>
      <c r="AA63" s="32">
        <f t="shared" si="6"/>
        <v>0</v>
      </c>
      <c r="AB63" t="b">
        <f t="shared" si="7"/>
        <v>1</v>
      </c>
      <c r="AC63" s="2" t="s">
        <v>70</v>
      </c>
      <c r="AD63" s="2">
        <v>1.79</v>
      </c>
    </row>
    <row r="64" spans="1:30" ht="16" hidden="1" x14ac:dyDescent="0.4">
      <c r="A64" s="24" t="s">
        <v>36</v>
      </c>
      <c r="B64" s="25" t="s">
        <v>236</v>
      </c>
      <c r="C64" s="40" t="str">
        <f t="shared" si="0"/>
        <v>27</v>
      </c>
      <c r="D64" s="40" t="str">
        <f>_xlfn.XLOOKUP(C64,Folha2!A:A,Folha2!B:B)</f>
        <v>TAKE AWAY</v>
      </c>
      <c r="E64" s="26" t="str">
        <f t="shared" si="1"/>
        <v>053</v>
      </c>
      <c r="F64" s="26" t="str">
        <f t="shared" si="2"/>
        <v>34</v>
      </c>
      <c r="G64" s="26" t="str">
        <f t="shared" si="3"/>
        <v>24</v>
      </c>
      <c r="H64" s="27" t="s">
        <v>249</v>
      </c>
      <c r="I64" s="25" t="s">
        <v>250</v>
      </c>
      <c r="J64" s="27" t="s">
        <v>59</v>
      </c>
      <c r="K64" s="25" t="s">
        <v>251</v>
      </c>
      <c r="L64" s="27" t="s">
        <v>51</v>
      </c>
      <c r="M64" s="25" t="s">
        <v>43</v>
      </c>
      <c r="N64" s="27" t="s">
        <v>43</v>
      </c>
      <c r="O64" s="25" t="s">
        <v>43</v>
      </c>
      <c r="P64" s="27" t="s">
        <v>43</v>
      </c>
      <c r="Q64" s="25" t="s">
        <v>44</v>
      </c>
      <c r="R64" s="28">
        <v>1.79</v>
      </c>
      <c r="S64" s="29"/>
      <c r="T64" s="29">
        <v>1.79</v>
      </c>
      <c r="U64" s="29"/>
      <c r="V64" s="1" t="s">
        <v>45</v>
      </c>
      <c r="W64" s="1" t="s">
        <v>45</v>
      </c>
      <c r="X64" s="1" t="s">
        <v>45</v>
      </c>
      <c r="Y64" s="30">
        <f t="shared" si="4"/>
        <v>1.79</v>
      </c>
      <c r="Z64" s="31">
        <f t="shared" si="5"/>
        <v>0</v>
      </c>
      <c r="AA64" s="32">
        <f t="shared" si="6"/>
        <v>0</v>
      </c>
      <c r="AB64" t="b">
        <f t="shared" si="7"/>
        <v>1</v>
      </c>
      <c r="AC64" s="2" t="s">
        <v>70</v>
      </c>
      <c r="AD64" s="2">
        <v>1.79</v>
      </c>
    </row>
    <row r="65" spans="1:34" ht="16" hidden="1" x14ac:dyDescent="0.4">
      <c r="A65" s="24" t="s">
        <v>36</v>
      </c>
      <c r="B65" s="25" t="s">
        <v>236</v>
      </c>
      <c r="C65" s="40" t="str">
        <f t="shared" si="0"/>
        <v>27</v>
      </c>
      <c r="D65" s="40" t="str">
        <f>_xlfn.XLOOKUP(C65,Folha2!A:A,Folha2!B:B)</f>
        <v>TAKE AWAY</v>
      </c>
      <c r="E65" s="26" t="str">
        <f t="shared" si="1"/>
        <v>053</v>
      </c>
      <c r="F65" s="26" t="str">
        <f t="shared" si="2"/>
        <v>34</v>
      </c>
      <c r="G65" s="26" t="str">
        <f t="shared" si="3"/>
        <v>24</v>
      </c>
      <c r="H65" s="27" t="s">
        <v>252</v>
      </c>
      <c r="I65" s="25" t="s">
        <v>253</v>
      </c>
      <c r="J65" s="27" t="s">
        <v>162</v>
      </c>
      <c r="K65" s="25" t="s">
        <v>254</v>
      </c>
      <c r="L65" s="27" t="s">
        <v>42</v>
      </c>
      <c r="M65" s="25" t="s">
        <v>43</v>
      </c>
      <c r="N65" s="27" t="s">
        <v>43</v>
      </c>
      <c r="O65" s="25" t="s">
        <v>43</v>
      </c>
      <c r="P65" s="27" t="s">
        <v>43</v>
      </c>
      <c r="Q65" s="25" t="s">
        <v>44</v>
      </c>
      <c r="R65" s="28">
        <v>2.79</v>
      </c>
      <c r="S65" s="29">
        <v>2.79</v>
      </c>
      <c r="T65" s="29"/>
      <c r="U65" s="29">
        <v>2.79</v>
      </c>
      <c r="V65" s="1" t="s">
        <v>45</v>
      </c>
      <c r="W65" s="1" t="s">
        <v>45</v>
      </c>
      <c r="X65" s="1" t="s">
        <v>45</v>
      </c>
      <c r="Y65" s="30">
        <f t="shared" si="4"/>
        <v>2.79</v>
      </c>
      <c r="Z65" s="31">
        <f t="shared" si="5"/>
        <v>0</v>
      </c>
      <c r="AA65" s="32">
        <f t="shared" si="6"/>
        <v>0</v>
      </c>
      <c r="AB65" t="b">
        <f t="shared" si="7"/>
        <v>1</v>
      </c>
      <c r="AC65" s="2" t="s">
        <v>70</v>
      </c>
      <c r="AD65" s="2">
        <v>2.19</v>
      </c>
    </row>
    <row r="66" spans="1:34" ht="16" hidden="1" x14ac:dyDescent="0.4">
      <c r="A66" s="24" t="s">
        <v>36</v>
      </c>
      <c r="B66" s="25" t="s">
        <v>236</v>
      </c>
      <c r="C66" s="40" t="str">
        <f t="shared" si="0"/>
        <v>27</v>
      </c>
      <c r="D66" s="40" t="str">
        <f>_xlfn.XLOOKUP(C66,Folha2!A:A,Folha2!B:B)</f>
        <v>TAKE AWAY</v>
      </c>
      <c r="E66" s="26" t="str">
        <f t="shared" si="1"/>
        <v>053</v>
      </c>
      <c r="F66" s="26" t="str">
        <f t="shared" si="2"/>
        <v>34</v>
      </c>
      <c r="G66" s="26" t="str">
        <f t="shared" si="3"/>
        <v>24</v>
      </c>
      <c r="H66" s="27" t="s">
        <v>255</v>
      </c>
      <c r="I66" s="25" t="s">
        <v>256</v>
      </c>
      <c r="J66" s="27" t="s">
        <v>162</v>
      </c>
      <c r="K66" s="25" t="s">
        <v>257</v>
      </c>
      <c r="L66" s="27" t="s">
        <v>42</v>
      </c>
      <c r="M66" s="25" t="s">
        <v>43</v>
      </c>
      <c r="N66" s="27" t="s">
        <v>43</v>
      </c>
      <c r="O66" s="25" t="s">
        <v>43</v>
      </c>
      <c r="P66" s="27" t="s">
        <v>43</v>
      </c>
      <c r="Q66" s="25" t="s">
        <v>44</v>
      </c>
      <c r="R66" s="28">
        <v>3.69</v>
      </c>
      <c r="S66" s="29">
        <v>3.69</v>
      </c>
      <c r="T66" s="29"/>
      <c r="U66" s="29">
        <v>3.69</v>
      </c>
      <c r="V66" s="1" t="s">
        <v>45</v>
      </c>
      <c r="W66" s="1" t="s">
        <v>45</v>
      </c>
      <c r="X66" s="1" t="s">
        <v>45</v>
      </c>
      <c r="Y66" s="30">
        <f t="shared" si="4"/>
        <v>3.69</v>
      </c>
      <c r="Z66" s="31">
        <f t="shared" si="5"/>
        <v>0</v>
      </c>
      <c r="AA66" s="32">
        <f t="shared" si="6"/>
        <v>0</v>
      </c>
      <c r="AB66" t="b">
        <f t="shared" si="7"/>
        <v>1</v>
      </c>
      <c r="AC66" s="2" t="s">
        <v>53</v>
      </c>
      <c r="AD66" s="2">
        <v>2.75</v>
      </c>
    </row>
    <row r="67" spans="1:34" ht="16" hidden="1" x14ac:dyDescent="0.4">
      <c r="A67" s="24" t="s">
        <v>36</v>
      </c>
      <c r="B67" s="25" t="s">
        <v>236</v>
      </c>
      <c r="C67" s="40" t="str">
        <f t="shared" si="0"/>
        <v>27</v>
      </c>
      <c r="D67" s="40" t="str">
        <f>_xlfn.XLOOKUP(C67,Folha2!A:A,Folha2!B:B)</f>
        <v>TAKE AWAY</v>
      </c>
      <c r="E67" s="26" t="str">
        <f t="shared" si="1"/>
        <v>053</v>
      </c>
      <c r="F67" s="26" t="str">
        <f t="shared" si="2"/>
        <v>34</v>
      </c>
      <c r="G67" s="26" t="str">
        <f t="shared" si="3"/>
        <v>24</v>
      </c>
      <c r="H67" s="27" t="s">
        <v>258</v>
      </c>
      <c r="I67" s="25" t="s">
        <v>259</v>
      </c>
      <c r="J67" s="27" t="s">
        <v>162</v>
      </c>
      <c r="K67" s="25" t="s">
        <v>260</v>
      </c>
      <c r="L67" s="27" t="s">
        <v>42</v>
      </c>
      <c r="M67" s="25" t="s">
        <v>43</v>
      </c>
      <c r="N67" s="27" t="s">
        <v>43</v>
      </c>
      <c r="O67" s="25" t="s">
        <v>43</v>
      </c>
      <c r="P67" s="27" t="s">
        <v>43</v>
      </c>
      <c r="Q67" s="25" t="s">
        <v>44</v>
      </c>
      <c r="R67" s="28">
        <v>3.69</v>
      </c>
      <c r="S67" s="29">
        <v>3.69</v>
      </c>
      <c r="T67" s="29"/>
      <c r="U67" s="29">
        <v>3.69</v>
      </c>
      <c r="V67" s="1" t="s">
        <v>45</v>
      </c>
      <c r="W67" s="1" t="s">
        <v>45</v>
      </c>
      <c r="X67" s="1" t="s">
        <v>45</v>
      </c>
      <c r="Y67" s="30">
        <f t="shared" si="4"/>
        <v>3.69</v>
      </c>
      <c r="Z67" s="31">
        <f t="shared" si="5"/>
        <v>0</v>
      </c>
      <c r="AA67" s="32">
        <f t="shared" si="6"/>
        <v>0</v>
      </c>
      <c r="AB67" t="b">
        <f t="shared" si="7"/>
        <v>1</v>
      </c>
      <c r="AC67" s="2" t="s">
        <v>53</v>
      </c>
      <c r="AD67" s="2">
        <v>2.75</v>
      </c>
    </row>
    <row r="68" spans="1:34" ht="16" hidden="1" x14ac:dyDescent="0.4">
      <c r="A68" s="24" t="s">
        <v>36</v>
      </c>
      <c r="B68" s="25" t="s">
        <v>236</v>
      </c>
      <c r="C68" s="40" t="str">
        <f t="shared" ref="C68:C131" si="8">MID(A68,2,2)</f>
        <v>27</v>
      </c>
      <c r="D68" s="40" t="str">
        <f>_xlfn.XLOOKUP(C68,Folha2!A:A,Folha2!B:B)</f>
        <v>TAKE AWAY</v>
      </c>
      <c r="E68" s="26" t="str">
        <f t="shared" ref="E68:E131" si="9">MID(A68,5,3)</f>
        <v>053</v>
      </c>
      <c r="F68" s="26" t="str">
        <f t="shared" ref="F68:F131" si="10">MID(B68,5,2)</f>
        <v>34</v>
      </c>
      <c r="G68" s="26" t="str">
        <f t="shared" ref="G68:G131" si="11">MID(B68,8,2)</f>
        <v>24</v>
      </c>
      <c r="H68" s="27" t="s">
        <v>261</v>
      </c>
      <c r="I68" s="25" t="s">
        <v>262</v>
      </c>
      <c r="J68" s="27" t="s">
        <v>162</v>
      </c>
      <c r="K68" s="25" t="s">
        <v>263</v>
      </c>
      <c r="L68" s="27" t="s">
        <v>42</v>
      </c>
      <c r="M68" s="25" t="s">
        <v>43</v>
      </c>
      <c r="N68" s="27" t="s">
        <v>43</v>
      </c>
      <c r="O68" s="25" t="s">
        <v>43</v>
      </c>
      <c r="P68" s="27" t="s">
        <v>43</v>
      </c>
      <c r="Q68" s="25" t="s">
        <v>44</v>
      </c>
      <c r="R68" s="28">
        <v>3.69</v>
      </c>
      <c r="S68" s="29">
        <v>3.69</v>
      </c>
      <c r="T68" s="29"/>
      <c r="U68" s="29">
        <v>3.69</v>
      </c>
      <c r="V68" s="1" t="s">
        <v>45</v>
      </c>
      <c r="W68" s="1" t="s">
        <v>45</v>
      </c>
      <c r="X68" s="1" t="s">
        <v>45</v>
      </c>
      <c r="Y68" s="30">
        <f t="shared" ref="Y68:Y131" si="12">IF(OR(N68="O",O68="O"),IF(COUNT(V68:X68)&gt;0,MIN(V68:X68),MIN(S68:U68)),IF(M68="O",MIN(S68:U68),IF(L68="E",IFERROR(MODE(S68:U68),MIN(S68:U68)),AVERAGE(S68:U68))))</f>
        <v>3.69</v>
      </c>
      <c r="Z68" s="31">
        <f t="shared" ref="Z68:Z131" si="13">R68/Y68-1</f>
        <v>0</v>
      </c>
      <c r="AA68" s="32">
        <f t="shared" ref="AA68:AA131" si="14">R68-Y68</f>
        <v>0</v>
      </c>
      <c r="AB68" t="b">
        <f t="shared" ref="AB68:AB131" si="15">R68=Y68</f>
        <v>1</v>
      </c>
      <c r="AC68" s="2" t="s">
        <v>144</v>
      </c>
      <c r="AD68" s="2">
        <v>2.75</v>
      </c>
    </row>
    <row r="69" spans="1:34" ht="16" hidden="1" x14ac:dyDescent="0.4">
      <c r="A69" s="24" t="s">
        <v>36</v>
      </c>
      <c r="B69" s="25" t="s">
        <v>236</v>
      </c>
      <c r="C69" s="40" t="str">
        <f t="shared" si="8"/>
        <v>27</v>
      </c>
      <c r="D69" s="40" t="str">
        <f>_xlfn.XLOOKUP(C69,Folha2!A:A,Folha2!B:B)</f>
        <v>TAKE AWAY</v>
      </c>
      <c r="E69" s="26" t="str">
        <f t="shared" si="9"/>
        <v>053</v>
      </c>
      <c r="F69" s="26" t="str">
        <f t="shared" si="10"/>
        <v>34</v>
      </c>
      <c r="G69" s="26" t="str">
        <f t="shared" si="11"/>
        <v>24</v>
      </c>
      <c r="H69" s="27" t="s">
        <v>264</v>
      </c>
      <c r="I69" s="25" t="s">
        <v>265</v>
      </c>
      <c r="J69" s="27" t="s">
        <v>162</v>
      </c>
      <c r="K69" s="25" t="s">
        <v>266</v>
      </c>
      <c r="L69" s="27" t="s">
        <v>42</v>
      </c>
      <c r="M69" s="25" t="s">
        <v>43</v>
      </c>
      <c r="N69" s="27" t="s">
        <v>43</v>
      </c>
      <c r="O69" s="25" t="s">
        <v>43</v>
      </c>
      <c r="P69" s="27" t="s">
        <v>43</v>
      </c>
      <c r="Q69" s="25" t="s">
        <v>44</v>
      </c>
      <c r="R69" s="28">
        <v>3.69</v>
      </c>
      <c r="S69" s="29">
        <v>3.69</v>
      </c>
      <c r="T69" s="29"/>
      <c r="U69" s="29">
        <v>3.69</v>
      </c>
      <c r="V69" s="1" t="s">
        <v>45</v>
      </c>
      <c r="W69" s="1" t="s">
        <v>45</v>
      </c>
      <c r="X69" s="1" t="s">
        <v>45</v>
      </c>
      <c r="Y69" s="30">
        <f t="shared" si="12"/>
        <v>3.69</v>
      </c>
      <c r="Z69" s="31">
        <f t="shared" si="13"/>
        <v>0</v>
      </c>
      <c r="AA69" s="32">
        <f t="shared" si="14"/>
        <v>0</v>
      </c>
      <c r="AB69" t="b">
        <f t="shared" si="15"/>
        <v>1</v>
      </c>
      <c r="AC69" s="2" t="s">
        <v>109</v>
      </c>
      <c r="AD69" s="2">
        <v>2.75</v>
      </c>
    </row>
    <row r="70" spans="1:34" ht="16" hidden="1" x14ac:dyDescent="0.4">
      <c r="A70" s="24" t="s">
        <v>36</v>
      </c>
      <c r="B70" s="25" t="s">
        <v>236</v>
      </c>
      <c r="C70" s="40" t="str">
        <f t="shared" si="8"/>
        <v>27</v>
      </c>
      <c r="D70" s="40" t="str">
        <f>_xlfn.XLOOKUP(C70,Folha2!A:A,Folha2!B:B)</f>
        <v>TAKE AWAY</v>
      </c>
      <c r="E70" s="26" t="str">
        <f t="shared" si="9"/>
        <v>053</v>
      </c>
      <c r="F70" s="26" t="str">
        <f t="shared" si="10"/>
        <v>34</v>
      </c>
      <c r="G70" s="26" t="str">
        <f t="shared" si="11"/>
        <v>24</v>
      </c>
      <c r="H70" s="27" t="s">
        <v>267</v>
      </c>
      <c r="I70" s="25" t="s">
        <v>247</v>
      </c>
      <c r="J70" s="27" t="s">
        <v>162</v>
      </c>
      <c r="K70" s="25" t="s">
        <v>268</v>
      </c>
      <c r="L70" s="27" t="s">
        <v>42</v>
      </c>
      <c r="M70" s="25" t="s">
        <v>43</v>
      </c>
      <c r="N70" s="27" t="s">
        <v>43</v>
      </c>
      <c r="O70" s="25" t="s">
        <v>43</v>
      </c>
      <c r="P70" s="27" t="s">
        <v>43</v>
      </c>
      <c r="Q70" s="25" t="s">
        <v>44</v>
      </c>
      <c r="R70" s="28">
        <v>3.69</v>
      </c>
      <c r="S70" s="29">
        <v>3.69</v>
      </c>
      <c r="T70" s="29"/>
      <c r="U70" s="29">
        <v>3.69</v>
      </c>
      <c r="V70" s="1" t="s">
        <v>45</v>
      </c>
      <c r="W70" s="1" t="s">
        <v>45</v>
      </c>
      <c r="X70" s="1" t="s">
        <v>45</v>
      </c>
      <c r="Y70" s="30">
        <f t="shared" si="12"/>
        <v>3.69</v>
      </c>
      <c r="Z70" s="31">
        <f t="shared" si="13"/>
        <v>0</v>
      </c>
      <c r="AA70" s="32">
        <f t="shared" si="14"/>
        <v>0</v>
      </c>
      <c r="AB70" t="b">
        <f t="shared" si="15"/>
        <v>1</v>
      </c>
      <c r="AC70" s="2" t="s">
        <v>144</v>
      </c>
      <c r="AD70" s="2">
        <v>2.75</v>
      </c>
    </row>
    <row r="71" spans="1:34" ht="16" hidden="1" x14ac:dyDescent="0.4">
      <c r="A71" s="24" t="s">
        <v>36</v>
      </c>
      <c r="B71" s="25" t="s">
        <v>236</v>
      </c>
      <c r="C71" s="40" t="str">
        <f t="shared" si="8"/>
        <v>27</v>
      </c>
      <c r="D71" s="40" t="str">
        <f>_xlfn.XLOOKUP(C71,Folha2!A:A,Folha2!B:B)</f>
        <v>TAKE AWAY</v>
      </c>
      <c r="E71" s="26" t="str">
        <f t="shared" si="9"/>
        <v>053</v>
      </c>
      <c r="F71" s="26" t="str">
        <f t="shared" si="10"/>
        <v>34</v>
      </c>
      <c r="G71" s="26" t="str">
        <f t="shared" si="11"/>
        <v>24</v>
      </c>
      <c r="H71" s="27" t="s">
        <v>269</v>
      </c>
      <c r="I71" s="25" t="s">
        <v>270</v>
      </c>
      <c r="J71" s="27" t="s">
        <v>162</v>
      </c>
      <c r="K71" s="25" t="s">
        <v>271</v>
      </c>
      <c r="L71" s="27" t="s">
        <v>42</v>
      </c>
      <c r="M71" s="25" t="s">
        <v>43</v>
      </c>
      <c r="N71" s="27" t="s">
        <v>43</v>
      </c>
      <c r="O71" s="25" t="s">
        <v>43</v>
      </c>
      <c r="P71" s="27" t="s">
        <v>43</v>
      </c>
      <c r="Q71" s="25" t="s">
        <v>44</v>
      </c>
      <c r="R71" s="28">
        <v>3.99</v>
      </c>
      <c r="S71" s="29">
        <v>3.99</v>
      </c>
      <c r="T71" s="29"/>
      <c r="U71" s="29">
        <v>3.99</v>
      </c>
      <c r="V71" s="1" t="s">
        <v>45</v>
      </c>
      <c r="W71" s="1" t="s">
        <v>45</v>
      </c>
      <c r="X71" s="1" t="s">
        <v>45</v>
      </c>
      <c r="Y71" s="30">
        <f t="shared" si="12"/>
        <v>3.99</v>
      </c>
      <c r="Z71" s="31">
        <f t="shared" si="13"/>
        <v>0</v>
      </c>
      <c r="AA71" s="32">
        <f t="shared" si="14"/>
        <v>0</v>
      </c>
      <c r="AB71" t="b">
        <f t="shared" si="15"/>
        <v>1</v>
      </c>
      <c r="AC71" s="2" t="s">
        <v>45</v>
      </c>
      <c r="AD71" s="2" t="s">
        <v>45</v>
      </c>
    </row>
    <row r="72" spans="1:34" ht="16" hidden="1" x14ac:dyDescent="0.4">
      <c r="A72" s="24" t="s">
        <v>36</v>
      </c>
      <c r="B72" s="25" t="s">
        <v>236</v>
      </c>
      <c r="C72" s="40" t="str">
        <f t="shared" si="8"/>
        <v>27</v>
      </c>
      <c r="D72" s="40" t="str">
        <f>_xlfn.XLOOKUP(C72,Folha2!A:A,Folha2!B:B)</f>
        <v>TAKE AWAY</v>
      </c>
      <c r="E72" s="26" t="str">
        <f t="shared" si="9"/>
        <v>053</v>
      </c>
      <c r="F72" s="26" t="str">
        <f t="shared" si="10"/>
        <v>34</v>
      </c>
      <c r="G72" s="26" t="str">
        <f t="shared" si="11"/>
        <v>24</v>
      </c>
      <c r="H72" s="27" t="s">
        <v>272</v>
      </c>
      <c r="I72" s="25" t="s">
        <v>273</v>
      </c>
      <c r="J72" s="27" t="s">
        <v>162</v>
      </c>
      <c r="K72" s="25" t="s">
        <v>274</v>
      </c>
      <c r="L72" s="27" t="s">
        <v>42</v>
      </c>
      <c r="M72" s="25" t="s">
        <v>43</v>
      </c>
      <c r="N72" s="27" t="s">
        <v>43</v>
      </c>
      <c r="O72" s="25" t="s">
        <v>43</v>
      </c>
      <c r="P72" s="27" t="s">
        <v>43</v>
      </c>
      <c r="Q72" s="25" t="s">
        <v>44</v>
      </c>
      <c r="R72" s="28">
        <v>3.99</v>
      </c>
      <c r="S72" s="29">
        <v>3.99</v>
      </c>
      <c r="T72" s="29"/>
      <c r="U72" s="29">
        <v>3.99</v>
      </c>
      <c r="V72" s="1" t="s">
        <v>45</v>
      </c>
      <c r="W72" s="1" t="s">
        <v>45</v>
      </c>
      <c r="X72" s="1" t="s">
        <v>45</v>
      </c>
      <c r="Y72" s="30">
        <f t="shared" si="12"/>
        <v>3.99</v>
      </c>
      <c r="Z72" s="31">
        <f t="shared" si="13"/>
        <v>0</v>
      </c>
      <c r="AA72" s="32">
        <f t="shared" si="14"/>
        <v>0</v>
      </c>
      <c r="AB72" t="b">
        <f t="shared" si="15"/>
        <v>1</v>
      </c>
      <c r="AC72" s="2" t="s">
        <v>45</v>
      </c>
      <c r="AD72" s="2" t="s">
        <v>45</v>
      </c>
    </row>
    <row r="73" spans="1:34" ht="16" hidden="1" x14ac:dyDescent="0.4">
      <c r="A73" s="24" t="s">
        <v>36</v>
      </c>
      <c r="B73" s="25" t="s">
        <v>236</v>
      </c>
      <c r="C73" s="40" t="str">
        <f t="shared" si="8"/>
        <v>27</v>
      </c>
      <c r="D73" s="40" t="str">
        <f>_xlfn.XLOOKUP(C73,Folha2!A:A,Folha2!B:B)</f>
        <v>TAKE AWAY</v>
      </c>
      <c r="E73" s="26" t="str">
        <f t="shared" si="9"/>
        <v>053</v>
      </c>
      <c r="F73" s="26" t="str">
        <f t="shared" si="10"/>
        <v>34</v>
      </c>
      <c r="G73" s="26" t="str">
        <f t="shared" si="11"/>
        <v>24</v>
      </c>
      <c r="H73" s="27" t="s">
        <v>275</v>
      </c>
      <c r="I73" s="25" t="s">
        <v>276</v>
      </c>
      <c r="J73" s="27" t="s">
        <v>162</v>
      </c>
      <c r="K73" s="25" t="s">
        <v>277</v>
      </c>
      <c r="L73" s="27" t="s">
        <v>42</v>
      </c>
      <c r="M73" s="25" t="s">
        <v>43</v>
      </c>
      <c r="N73" s="27" t="s">
        <v>43</v>
      </c>
      <c r="O73" s="25" t="s">
        <v>43</v>
      </c>
      <c r="P73" s="27" t="s">
        <v>43</v>
      </c>
      <c r="Q73" s="25" t="s">
        <v>44</v>
      </c>
      <c r="R73" s="28">
        <v>3.99</v>
      </c>
      <c r="S73" s="29">
        <v>3.99</v>
      </c>
      <c r="T73" s="29"/>
      <c r="U73" s="29"/>
      <c r="V73" s="1" t="s">
        <v>45</v>
      </c>
      <c r="W73" s="1" t="s">
        <v>45</v>
      </c>
      <c r="X73" s="1" t="s">
        <v>45</v>
      </c>
      <c r="Y73" s="30">
        <f t="shared" si="12"/>
        <v>3.99</v>
      </c>
      <c r="Z73" s="31">
        <f t="shared" si="13"/>
        <v>0</v>
      </c>
      <c r="AA73" s="32">
        <f t="shared" si="14"/>
        <v>0</v>
      </c>
      <c r="AB73" t="b">
        <f t="shared" si="15"/>
        <v>1</v>
      </c>
      <c r="AC73" s="2" t="s">
        <v>45</v>
      </c>
      <c r="AD73" s="2" t="s">
        <v>45</v>
      </c>
    </row>
    <row r="74" spans="1:34" ht="16" hidden="1" x14ac:dyDescent="0.4">
      <c r="A74" s="24" t="s">
        <v>36</v>
      </c>
      <c r="B74" s="25" t="s">
        <v>236</v>
      </c>
      <c r="C74" s="40" t="str">
        <f t="shared" si="8"/>
        <v>27</v>
      </c>
      <c r="D74" s="40" t="str">
        <f>_xlfn.XLOOKUP(C74,Folha2!A:A,Folha2!B:B)</f>
        <v>TAKE AWAY</v>
      </c>
      <c r="E74" s="26" t="str">
        <f t="shared" si="9"/>
        <v>053</v>
      </c>
      <c r="F74" s="26" t="str">
        <f t="shared" si="10"/>
        <v>34</v>
      </c>
      <c r="G74" s="26" t="str">
        <f t="shared" si="11"/>
        <v>24</v>
      </c>
      <c r="H74" s="27" t="s">
        <v>278</v>
      </c>
      <c r="I74" s="25" t="s">
        <v>279</v>
      </c>
      <c r="J74" s="27" t="s">
        <v>162</v>
      </c>
      <c r="K74" s="25" t="s">
        <v>280</v>
      </c>
      <c r="L74" s="27" t="s">
        <v>42</v>
      </c>
      <c r="M74" s="25" t="s">
        <v>43</v>
      </c>
      <c r="N74" s="27" t="s">
        <v>43</v>
      </c>
      <c r="O74" s="25" t="s">
        <v>43</v>
      </c>
      <c r="P74" s="27" t="s">
        <v>43</v>
      </c>
      <c r="Q74" s="25" t="s">
        <v>44</v>
      </c>
      <c r="R74" s="28">
        <v>3.99</v>
      </c>
      <c r="S74" s="29">
        <v>3.99</v>
      </c>
      <c r="T74" s="29"/>
      <c r="U74" s="29">
        <v>3.99</v>
      </c>
      <c r="V74" s="1" t="s">
        <v>45</v>
      </c>
      <c r="W74" s="1" t="s">
        <v>45</v>
      </c>
      <c r="X74" s="1" t="s">
        <v>45</v>
      </c>
      <c r="Y74" s="30">
        <f t="shared" si="12"/>
        <v>3.99</v>
      </c>
      <c r="Z74" s="31">
        <f t="shared" si="13"/>
        <v>0</v>
      </c>
      <c r="AA74" s="32">
        <f t="shared" si="14"/>
        <v>0</v>
      </c>
      <c r="AB74" t="b">
        <f t="shared" si="15"/>
        <v>1</v>
      </c>
      <c r="AC74" s="2" t="s">
        <v>53</v>
      </c>
      <c r="AD74" s="2">
        <v>2.99</v>
      </c>
    </row>
    <row r="75" spans="1:34" ht="16" hidden="1" x14ac:dyDescent="0.4">
      <c r="A75" s="24" t="s">
        <v>36</v>
      </c>
      <c r="B75" s="25" t="s">
        <v>236</v>
      </c>
      <c r="C75" s="40" t="str">
        <f t="shared" si="8"/>
        <v>27</v>
      </c>
      <c r="D75" s="40" t="str">
        <f>_xlfn.XLOOKUP(C75,Folha2!A:A,Folha2!B:B)</f>
        <v>TAKE AWAY</v>
      </c>
      <c r="E75" s="26" t="str">
        <f t="shared" si="9"/>
        <v>053</v>
      </c>
      <c r="F75" s="26" t="str">
        <f t="shared" si="10"/>
        <v>34</v>
      </c>
      <c r="G75" s="26" t="str">
        <f t="shared" si="11"/>
        <v>24</v>
      </c>
      <c r="H75" s="27" t="s">
        <v>281</v>
      </c>
      <c r="I75" s="25" t="s">
        <v>282</v>
      </c>
      <c r="J75" s="27" t="s">
        <v>162</v>
      </c>
      <c r="K75" s="25" t="s">
        <v>283</v>
      </c>
      <c r="L75" s="27" t="s">
        <v>42</v>
      </c>
      <c r="M75" s="25" t="s">
        <v>43</v>
      </c>
      <c r="N75" s="27" t="s">
        <v>43</v>
      </c>
      <c r="O75" s="25" t="s">
        <v>43</v>
      </c>
      <c r="P75" s="27" t="s">
        <v>43</v>
      </c>
      <c r="Q75" s="25" t="s">
        <v>44</v>
      </c>
      <c r="R75" s="28">
        <v>4.1900000000000004</v>
      </c>
      <c r="S75" s="29">
        <v>4.1900000000000004</v>
      </c>
      <c r="T75" s="29"/>
      <c r="U75" s="29"/>
      <c r="V75" s="1" t="s">
        <v>45</v>
      </c>
      <c r="W75" s="1" t="s">
        <v>45</v>
      </c>
      <c r="X75" s="1" t="s">
        <v>45</v>
      </c>
      <c r="Y75" s="30">
        <f t="shared" si="12"/>
        <v>4.1900000000000004</v>
      </c>
      <c r="Z75" s="31">
        <f t="shared" si="13"/>
        <v>0</v>
      </c>
      <c r="AA75" s="32">
        <f t="shared" si="14"/>
        <v>0</v>
      </c>
      <c r="AB75" t="b">
        <f t="shared" si="15"/>
        <v>1</v>
      </c>
      <c r="AC75" s="2" t="s">
        <v>45</v>
      </c>
      <c r="AD75" s="2" t="s">
        <v>45</v>
      </c>
    </row>
    <row r="76" spans="1:34" ht="16" hidden="1" x14ac:dyDescent="0.4">
      <c r="A76" s="24" t="s">
        <v>36</v>
      </c>
      <c r="B76" s="25" t="s">
        <v>236</v>
      </c>
      <c r="C76" s="40" t="str">
        <f t="shared" si="8"/>
        <v>27</v>
      </c>
      <c r="D76" s="40" t="str">
        <f>_xlfn.XLOOKUP(C76,Folha2!A:A,Folha2!B:B)</f>
        <v>TAKE AWAY</v>
      </c>
      <c r="E76" s="26" t="str">
        <f t="shared" si="9"/>
        <v>053</v>
      </c>
      <c r="F76" s="26" t="str">
        <f t="shared" si="10"/>
        <v>34</v>
      </c>
      <c r="G76" s="26" t="str">
        <f t="shared" si="11"/>
        <v>24</v>
      </c>
      <c r="H76" s="27" t="s">
        <v>284</v>
      </c>
      <c r="I76" s="25" t="s">
        <v>285</v>
      </c>
      <c r="J76" s="27" t="s">
        <v>162</v>
      </c>
      <c r="K76" s="25" t="s">
        <v>286</v>
      </c>
      <c r="L76" s="27" t="s">
        <v>42</v>
      </c>
      <c r="M76" s="25" t="s">
        <v>43</v>
      </c>
      <c r="N76" s="27" t="s">
        <v>43</v>
      </c>
      <c r="O76" s="25" t="s">
        <v>43</v>
      </c>
      <c r="P76" s="27" t="s">
        <v>43</v>
      </c>
      <c r="Q76" s="25" t="s">
        <v>44</v>
      </c>
      <c r="R76" s="28">
        <v>4.1900000000000004</v>
      </c>
      <c r="S76" s="29">
        <v>4.1900000000000004</v>
      </c>
      <c r="T76" s="29"/>
      <c r="U76" s="29"/>
      <c r="V76" s="1" t="s">
        <v>45</v>
      </c>
      <c r="W76" s="1" t="s">
        <v>45</v>
      </c>
      <c r="X76" s="1" t="s">
        <v>45</v>
      </c>
      <c r="Y76" s="30">
        <f t="shared" si="12"/>
        <v>4.1900000000000004</v>
      </c>
      <c r="Z76" s="31">
        <f t="shared" si="13"/>
        <v>0</v>
      </c>
      <c r="AA76" s="32">
        <f t="shared" si="14"/>
        <v>0</v>
      </c>
      <c r="AB76" t="b">
        <f t="shared" si="15"/>
        <v>1</v>
      </c>
      <c r="AC76" s="2" t="s">
        <v>45</v>
      </c>
      <c r="AD76" s="2" t="s">
        <v>45</v>
      </c>
    </row>
    <row r="77" spans="1:34" ht="16" hidden="1" x14ac:dyDescent="0.4">
      <c r="A77" s="24" t="s">
        <v>36</v>
      </c>
      <c r="B77" s="25" t="s">
        <v>236</v>
      </c>
      <c r="C77" s="40" t="str">
        <f t="shared" si="8"/>
        <v>27</v>
      </c>
      <c r="D77" s="40" t="str">
        <f>_xlfn.XLOOKUP(C77,Folha2!A:A,Folha2!B:B)</f>
        <v>TAKE AWAY</v>
      </c>
      <c r="E77" s="26" t="str">
        <f t="shared" si="9"/>
        <v>053</v>
      </c>
      <c r="F77" s="26" t="str">
        <f t="shared" si="10"/>
        <v>34</v>
      </c>
      <c r="G77" s="26" t="str">
        <f t="shared" si="11"/>
        <v>24</v>
      </c>
      <c r="H77" s="27" t="s">
        <v>287</v>
      </c>
      <c r="I77" s="25" t="s">
        <v>288</v>
      </c>
      <c r="J77" s="27" t="s">
        <v>162</v>
      </c>
      <c r="K77" s="25" t="s">
        <v>289</v>
      </c>
      <c r="L77" s="27" t="s">
        <v>42</v>
      </c>
      <c r="M77" s="25" t="s">
        <v>43</v>
      </c>
      <c r="N77" s="27" t="s">
        <v>43</v>
      </c>
      <c r="O77" s="25" t="s">
        <v>43</v>
      </c>
      <c r="P77" s="27" t="s">
        <v>43</v>
      </c>
      <c r="Q77" s="25" t="s">
        <v>44</v>
      </c>
      <c r="R77" s="28">
        <v>4.99</v>
      </c>
      <c r="S77" s="29">
        <v>4.99</v>
      </c>
      <c r="T77" s="29"/>
      <c r="U77" s="29"/>
      <c r="V77" s="1">
        <v>3.74</v>
      </c>
      <c r="W77" s="1" t="s">
        <v>45</v>
      </c>
      <c r="X77" s="1" t="s">
        <v>45</v>
      </c>
      <c r="Y77" s="30">
        <f t="shared" si="12"/>
        <v>4.99</v>
      </c>
      <c r="Z77" s="31">
        <f t="shared" si="13"/>
        <v>0</v>
      </c>
      <c r="AA77" s="32">
        <f t="shared" si="14"/>
        <v>0</v>
      </c>
      <c r="AB77" t="b">
        <f t="shared" si="15"/>
        <v>1</v>
      </c>
      <c r="AC77" s="2" t="s">
        <v>45</v>
      </c>
      <c r="AD77" s="2" t="s">
        <v>45</v>
      </c>
      <c r="AG77" t="s">
        <v>45</v>
      </c>
      <c r="AH77" t="s">
        <v>45</v>
      </c>
    </row>
    <row r="78" spans="1:34" ht="16" hidden="1" x14ac:dyDescent="0.4">
      <c r="A78" s="24" t="s">
        <v>36</v>
      </c>
      <c r="B78" s="25" t="s">
        <v>236</v>
      </c>
      <c r="C78" s="40" t="str">
        <f t="shared" si="8"/>
        <v>27</v>
      </c>
      <c r="D78" s="40" t="str">
        <f>_xlfn.XLOOKUP(C78,Folha2!A:A,Folha2!B:B)</f>
        <v>TAKE AWAY</v>
      </c>
      <c r="E78" s="26" t="str">
        <f t="shared" si="9"/>
        <v>053</v>
      </c>
      <c r="F78" s="26" t="str">
        <f t="shared" si="10"/>
        <v>34</v>
      </c>
      <c r="G78" s="26" t="str">
        <f t="shared" si="11"/>
        <v>24</v>
      </c>
      <c r="H78" s="27" t="s">
        <v>290</v>
      </c>
      <c r="I78" s="25" t="s">
        <v>291</v>
      </c>
      <c r="J78" s="27" t="s">
        <v>162</v>
      </c>
      <c r="K78" s="25" t="s">
        <v>292</v>
      </c>
      <c r="L78" s="27" t="s">
        <v>42</v>
      </c>
      <c r="M78" s="25" t="s">
        <v>43</v>
      </c>
      <c r="N78" s="27" t="s">
        <v>43</v>
      </c>
      <c r="O78" s="25" t="s">
        <v>43</v>
      </c>
      <c r="P78" s="27" t="s">
        <v>43</v>
      </c>
      <c r="Q78" s="25" t="s">
        <v>44</v>
      </c>
      <c r="R78" s="28">
        <v>4.99</v>
      </c>
      <c r="S78" s="29">
        <v>4.99</v>
      </c>
      <c r="T78" s="29"/>
      <c r="U78" s="29"/>
      <c r="V78" s="1">
        <v>3.74</v>
      </c>
      <c r="W78" s="1" t="s">
        <v>45</v>
      </c>
      <c r="X78" s="1" t="s">
        <v>45</v>
      </c>
      <c r="Y78" s="30">
        <f t="shared" si="12"/>
        <v>4.99</v>
      </c>
      <c r="Z78" s="31">
        <f t="shared" si="13"/>
        <v>0</v>
      </c>
      <c r="AA78" s="32">
        <f t="shared" si="14"/>
        <v>0</v>
      </c>
      <c r="AB78" t="b">
        <f t="shared" si="15"/>
        <v>1</v>
      </c>
      <c r="AC78" s="2" t="s">
        <v>45</v>
      </c>
      <c r="AD78" s="2" t="s">
        <v>45</v>
      </c>
      <c r="AG78" t="s">
        <v>45</v>
      </c>
      <c r="AH78" t="s">
        <v>45</v>
      </c>
    </row>
    <row r="79" spans="1:34" ht="16" hidden="1" x14ac:dyDescent="0.4">
      <c r="A79" s="24" t="s">
        <v>36</v>
      </c>
      <c r="B79" s="25" t="s">
        <v>236</v>
      </c>
      <c r="C79" s="40" t="str">
        <f t="shared" si="8"/>
        <v>27</v>
      </c>
      <c r="D79" s="40" t="str">
        <f>_xlfn.XLOOKUP(C79,Folha2!A:A,Folha2!B:B)</f>
        <v>TAKE AWAY</v>
      </c>
      <c r="E79" s="26" t="str">
        <f t="shared" si="9"/>
        <v>053</v>
      </c>
      <c r="F79" s="26" t="str">
        <f t="shared" si="10"/>
        <v>34</v>
      </c>
      <c r="G79" s="26" t="str">
        <f t="shared" si="11"/>
        <v>24</v>
      </c>
      <c r="H79" s="27" t="s">
        <v>293</v>
      </c>
      <c r="I79" s="25" t="s">
        <v>294</v>
      </c>
      <c r="J79" s="27" t="s">
        <v>162</v>
      </c>
      <c r="K79" s="25" t="s">
        <v>295</v>
      </c>
      <c r="L79" s="27" t="s">
        <v>42</v>
      </c>
      <c r="M79" s="25" t="s">
        <v>43</v>
      </c>
      <c r="N79" s="27" t="s">
        <v>43</v>
      </c>
      <c r="O79" s="25" t="s">
        <v>43</v>
      </c>
      <c r="P79" s="27" t="s">
        <v>43</v>
      </c>
      <c r="Q79" s="25" t="s">
        <v>44</v>
      </c>
      <c r="R79" s="28">
        <v>4.99</v>
      </c>
      <c r="S79" s="29">
        <v>4.99</v>
      </c>
      <c r="T79" s="29"/>
      <c r="U79" s="29"/>
      <c r="V79" s="1">
        <v>3.74</v>
      </c>
      <c r="W79" s="1" t="s">
        <v>45</v>
      </c>
      <c r="X79" s="1" t="s">
        <v>45</v>
      </c>
      <c r="Y79" s="30">
        <f t="shared" si="12"/>
        <v>4.99</v>
      </c>
      <c r="Z79" s="31">
        <f t="shared" si="13"/>
        <v>0</v>
      </c>
      <c r="AA79" s="32">
        <f t="shared" si="14"/>
        <v>0</v>
      </c>
      <c r="AB79" t="b">
        <f t="shared" si="15"/>
        <v>1</v>
      </c>
      <c r="AC79" s="2" t="s">
        <v>45</v>
      </c>
      <c r="AD79" s="2" t="s">
        <v>45</v>
      </c>
      <c r="AG79" t="s">
        <v>45</v>
      </c>
      <c r="AH79" t="s">
        <v>45</v>
      </c>
    </row>
    <row r="80" spans="1:34" ht="16" hidden="1" x14ac:dyDescent="0.4">
      <c r="A80" s="24" t="s">
        <v>36</v>
      </c>
      <c r="B80" s="25" t="s">
        <v>296</v>
      </c>
      <c r="C80" s="40" t="str">
        <f t="shared" si="8"/>
        <v>27</v>
      </c>
      <c r="D80" s="40" t="str">
        <f>_xlfn.XLOOKUP(C80,Folha2!A:A,Folha2!B:B)</f>
        <v>TAKE AWAY</v>
      </c>
      <c r="E80" s="26" t="str">
        <f t="shared" si="9"/>
        <v>053</v>
      </c>
      <c r="F80" s="26" t="str">
        <f t="shared" si="10"/>
        <v>34</v>
      </c>
      <c r="G80" s="26" t="str">
        <f t="shared" si="11"/>
        <v>26</v>
      </c>
      <c r="H80" s="27" t="s">
        <v>297</v>
      </c>
      <c r="I80" s="25" t="s">
        <v>298</v>
      </c>
      <c r="J80" s="27" t="s">
        <v>299</v>
      </c>
      <c r="K80" s="25" t="s">
        <v>300</v>
      </c>
      <c r="L80" s="27" t="s">
        <v>42</v>
      </c>
      <c r="M80" s="25" t="s">
        <v>43</v>
      </c>
      <c r="N80" s="27" t="s">
        <v>43</v>
      </c>
      <c r="O80" s="25" t="s">
        <v>43</v>
      </c>
      <c r="P80" s="27" t="s">
        <v>43</v>
      </c>
      <c r="Q80" s="25" t="s">
        <v>44</v>
      </c>
      <c r="R80" s="28">
        <v>2.09</v>
      </c>
      <c r="S80" s="29">
        <v>2.09</v>
      </c>
      <c r="T80" s="29"/>
      <c r="U80" s="29">
        <v>2.09</v>
      </c>
      <c r="V80" s="1" t="s">
        <v>45</v>
      </c>
      <c r="W80" s="1" t="s">
        <v>45</v>
      </c>
      <c r="X80" s="1" t="s">
        <v>45</v>
      </c>
      <c r="Y80" s="30">
        <f t="shared" si="12"/>
        <v>2.09</v>
      </c>
      <c r="Z80" s="31">
        <f t="shared" si="13"/>
        <v>0</v>
      </c>
      <c r="AA80" s="32">
        <f t="shared" si="14"/>
        <v>0</v>
      </c>
      <c r="AB80" t="b">
        <f t="shared" si="15"/>
        <v>1</v>
      </c>
      <c r="AC80" s="2" t="s">
        <v>70</v>
      </c>
      <c r="AD80" s="2">
        <v>1.65</v>
      </c>
    </row>
    <row r="81" spans="1:30" ht="16" hidden="1" x14ac:dyDescent="0.4">
      <c r="A81" s="24" t="s">
        <v>36</v>
      </c>
      <c r="B81" s="25" t="s">
        <v>296</v>
      </c>
      <c r="C81" s="40" t="str">
        <f t="shared" si="8"/>
        <v>27</v>
      </c>
      <c r="D81" s="40" t="str">
        <f>_xlfn.XLOOKUP(C81,Folha2!A:A,Folha2!B:B)</f>
        <v>TAKE AWAY</v>
      </c>
      <c r="E81" s="26" t="str">
        <f t="shared" si="9"/>
        <v>053</v>
      </c>
      <c r="F81" s="26" t="str">
        <f t="shared" si="10"/>
        <v>34</v>
      </c>
      <c r="G81" s="26" t="str">
        <f t="shared" si="11"/>
        <v>26</v>
      </c>
      <c r="H81" s="27" t="s">
        <v>301</v>
      </c>
      <c r="I81" s="25" t="s">
        <v>302</v>
      </c>
      <c r="J81" s="27" t="s">
        <v>299</v>
      </c>
      <c r="K81" s="25" t="s">
        <v>303</v>
      </c>
      <c r="L81" s="27" t="s">
        <v>42</v>
      </c>
      <c r="M81" s="25" t="s">
        <v>43</v>
      </c>
      <c r="N81" s="27" t="s">
        <v>43</v>
      </c>
      <c r="O81" s="25" t="s">
        <v>43</v>
      </c>
      <c r="P81" s="27" t="s">
        <v>43</v>
      </c>
      <c r="Q81" s="25" t="s">
        <v>44</v>
      </c>
      <c r="R81" s="28">
        <v>2.09</v>
      </c>
      <c r="S81" s="29">
        <v>2.09</v>
      </c>
      <c r="T81" s="29"/>
      <c r="U81" s="29">
        <v>2.09</v>
      </c>
      <c r="V81" s="1" t="s">
        <v>45</v>
      </c>
      <c r="W81" s="1" t="s">
        <v>45</v>
      </c>
      <c r="X81" s="1" t="s">
        <v>45</v>
      </c>
      <c r="Y81" s="30">
        <f t="shared" si="12"/>
        <v>2.09</v>
      </c>
      <c r="Z81" s="31">
        <f t="shared" si="13"/>
        <v>0</v>
      </c>
      <c r="AA81" s="32">
        <f t="shared" si="14"/>
        <v>0</v>
      </c>
      <c r="AB81" t="b">
        <f t="shared" si="15"/>
        <v>1</v>
      </c>
      <c r="AC81" s="2" t="s">
        <v>70</v>
      </c>
      <c r="AD81" s="2">
        <v>1.65</v>
      </c>
    </row>
    <row r="82" spans="1:30" ht="16" x14ac:dyDescent="0.4">
      <c r="A82" s="24" t="s">
        <v>36</v>
      </c>
      <c r="B82" s="25" t="s">
        <v>296</v>
      </c>
      <c r="C82" s="40" t="str">
        <f t="shared" si="8"/>
        <v>27</v>
      </c>
      <c r="D82" s="40" t="str">
        <f>_xlfn.XLOOKUP(C82,Folha2!A:A,Folha2!B:B)</f>
        <v>TAKE AWAY</v>
      </c>
      <c r="E82" s="26" t="str">
        <f t="shared" si="9"/>
        <v>053</v>
      </c>
      <c r="F82" s="26" t="str">
        <f t="shared" si="10"/>
        <v>34</v>
      </c>
      <c r="G82" s="26" t="str">
        <f t="shared" si="11"/>
        <v>26</v>
      </c>
      <c r="H82" s="27" t="s">
        <v>304</v>
      </c>
      <c r="I82" s="25" t="s">
        <v>305</v>
      </c>
      <c r="J82" s="27" t="s">
        <v>299</v>
      </c>
      <c r="K82" s="25" t="s">
        <v>306</v>
      </c>
      <c r="L82" s="27" t="s">
        <v>42</v>
      </c>
      <c r="M82" s="25" t="s">
        <v>43</v>
      </c>
      <c r="N82" s="27" t="s">
        <v>43</v>
      </c>
      <c r="O82" s="25" t="s">
        <v>43</v>
      </c>
      <c r="P82" s="27" t="s">
        <v>43</v>
      </c>
      <c r="Q82" s="25" t="s">
        <v>44</v>
      </c>
      <c r="R82" s="28">
        <v>2.38</v>
      </c>
      <c r="S82" s="29">
        <v>2.39</v>
      </c>
      <c r="T82" s="29"/>
      <c r="U82" s="29"/>
      <c r="V82" s="1" t="s">
        <v>45</v>
      </c>
      <c r="W82" s="1" t="s">
        <v>45</v>
      </c>
      <c r="X82" s="1" t="s">
        <v>45</v>
      </c>
      <c r="Y82" s="30">
        <f t="shared" si="12"/>
        <v>2.39</v>
      </c>
      <c r="Z82" s="31">
        <f t="shared" si="13"/>
        <v>-4.1841004184101083E-3</v>
      </c>
      <c r="AA82" s="32">
        <f t="shared" si="14"/>
        <v>-1.0000000000000231E-2</v>
      </c>
      <c r="AB82" t="b">
        <f t="shared" si="15"/>
        <v>0</v>
      </c>
      <c r="AC82" s="2" t="s">
        <v>164</v>
      </c>
      <c r="AD82" s="2">
        <v>1.89</v>
      </c>
    </row>
    <row r="83" spans="1:30" ht="16" hidden="1" x14ac:dyDescent="0.4">
      <c r="A83" s="24" t="s">
        <v>36</v>
      </c>
      <c r="B83" s="25" t="s">
        <v>296</v>
      </c>
      <c r="C83" s="40" t="str">
        <f t="shared" si="8"/>
        <v>27</v>
      </c>
      <c r="D83" s="40" t="str">
        <f>_xlfn.XLOOKUP(C83,Folha2!A:A,Folha2!B:B)</f>
        <v>TAKE AWAY</v>
      </c>
      <c r="E83" s="26" t="str">
        <f t="shared" si="9"/>
        <v>053</v>
      </c>
      <c r="F83" s="26" t="str">
        <f t="shared" si="10"/>
        <v>34</v>
      </c>
      <c r="G83" s="26" t="str">
        <f t="shared" si="11"/>
        <v>26</v>
      </c>
      <c r="H83" s="27" t="s">
        <v>307</v>
      </c>
      <c r="I83" s="25" t="s">
        <v>308</v>
      </c>
      <c r="J83" s="27" t="s">
        <v>299</v>
      </c>
      <c r="K83" s="25" t="s">
        <v>309</v>
      </c>
      <c r="L83" s="27" t="s">
        <v>42</v>
      </c>
      <c r="M83" s="25" t="s">
        <v>43</v>
      </c>
      <c r="N83" s="27" t="s">
        <v>43</v>
      </c>
      <c r="O83" s="25" t="s">
        <v>43</v>
      </c>
      <c r="P83" s="27" t="s">
        <v>43</v>
      </c>
      <c r="Q83" s="25" t="s">
        <v>44</v>
      </c>
      <c r="R83" s="28">
        <v>2.39</v>
      </c>
      <c r="S83" s="29">
        <v>2.39</v>
      </c>
      <c r="T83" s="29"/>
      <c r="U83" s="29">
        <v>2.39</v>
      </c>
      <c r="V83" s="1" t="s">
        <v>45</v>
      </c>
      <c r="W83" s="1" t="s">
        <v>45</v>
      </c>
      <c r="X83" s="1" t="s">
        <v>45</v>
      </c>
      <c r="Y83" s="30">
        <f t="shared" si="12"/>
        <v>2.39</v>
      </c>
      <c r="Z83" s="31">
        <f t="shared" si="13"/>
        <v>0</v>
      </c>
      <c r="AA83" s="32">
        <f t="shared" si="14"/>
        <v>0</v>
      </c>
      <c r="AB83" t="b">
        <f t="shared" si="15"/>
        <v>1</v>
      </c>
      <c r="AC83" s="2" t="s">
        <v>105</v>
      </c>
      <c r="AD83" s="2">
        <v>1.89</v>
      </c>
    </row>
    <row r="84" spans="1:30" ht="16" hidden="1" x14ac:dyDescent="0.4">
      <c r="A84" s="24" t="s">
        <v>36</v>
      </c>
      <c r="B84" s="25" t="s">
        <v>296</v>
      </c>
      <c r="C84" s="40" t="str">
        <f t="shared" si="8"/>
        <v>27</v>
      </c>
      <c r="D84" s="40" t="str">
        <f>_xlfn.XLOOKUP(C84,Folha2!A:A,Folha2!B:B)</f>
        <v>TAKE AWAY</v>
      </c>
      <c r="E84" s="26" t="str">
        <f t="shared" si="9"/>
        <v>053</v>
      </c>
      <c r="F84" s="26" t="str">
        <f t="shared" si="10"/>
        <v>34</v>
      </c>
      <c r="G84" s="26" t="str">
        <f t="shared" si="11"/>
        <v>26</v>
      </c>
      <c r="H84" s="27" t="s">
        <v>310</v>
      </c>
      <c r="I84" s="25" t="s">
        <v>311</v>
      </c>
      <c r="J84" s="27" t="s">
        <v>299</v>
      </c>
      <c r="K84" s="25" t="s">
        <v>312</v>
      </c>
      <c r="L84" s="27" t="s">
        <v>42</v>
      </c>
      <c r="M84" s="25" t="s">
        <v>43</v>
      </c>
      <c r="N84" s="27" t="s">
        <v>43</v>
      </c>
      <c r="O84" s="25" t="s">
        <v>43</v>
      </c>
      <c r="P84" s="27" t="s">
        <v>43</v>
      </c>
      <c r="Q84" s="25" t="s">
        <v>44</v>
      </c>
      <c r="R84" s="28">
        <v>2.79</v>
      </c>
      <c r="S84" s="29">
        <v>2.79</v>
      </c>
      <c r="T84" s="29"/>
      <c r="U84" s="29">
        <v>2.79</v>
      </c>
      <c r="V84" s="1" t="s">
        <v>45</v>
      </c>
      <c r="W84" s="1" t="s">
        <v>45</v>
      </c>
      <c r="X84" s="1" t="s">
        <v>45</v>
      </c>
      <c r="Y84" s="30">
        <f t="shared" si="12"/>
        <v>2.79</v>
      </c>
      <c r="Z84" s="31">
        <f t="shared" si="13"/>
        <v>0</v>
      </c>
      <c r="AA84" s="32">
        <f t="shared" si="14"/>
        <v>0</v>
      </c>
      <c r="AB84" t="b">
        <f t="shared" si="15"/>
        <v>1</v>
      </c>
      <c r="AC84" s="2" t="s">
        <v>313</v>
      </c>
      <c r="AD84" s="2">
        <v>2.19</v>
      </c>
    </row>
    <row r="85" spans="1:30" ht="16" hidden="1" x14ac:dyDescent="0.4">
      <c r="A85" s="24" t="s">
        <v>36</v>
      </c>
      <c r="B85" s="25" t="s">
        <v>296</v>
      </c>
      <c r="C85" s="40" t="str">
        <f t="shared" si="8"/>
        <v>27</v>
      </c>
      <c r="D85" s="40" t="str">
        <f>_xlfn.XLOOKUP(C85,Folha2!A:A,Folha2!B:B)</f>
        <v>TAKE AWAY</v>
      </c>
      <c r="E85" s="26" t="str">
        <f t="shared" si="9"/>
        <v>053</v>
      </c>
      <c r="F85" s="26" t="str">
        <f t="shared" si="10"/>
        <v>34</v>
      </c>
      <c r="G85" s="26" t="str">
        <f t="shared" si="11"/>
        <v>26</v>
      </c>
      <c r="H85" s="27" t="s">
        <v>314</v>
      </c>
      <c r="I85" s="25" t="s">
        <v>315</v>
      </c>
      <c r="J85" s="27" t="s">
        <v>299</v>
      </c>
      <c r="K85" s="25" t="s">
        <v>316</v>
      </c>
      <c r="L85" s="27" t="s">
        <v>42</v>
      </c>
      <c r="M85" s="25" t="s">
        <v>43</v>
      </c>
      <c r="N85" s="27" t="s">
        <v>43</v>
      </c>
      <c r="O85" s="25" t="s">
        <v>43</v>
      </c>
      <c r="P85" s="27" t="s">
        <v>43</v>
      </c>
      <c r="Q85" s="25" t="s">
        <v>44</v>
      </c>
      <c r="R85" s="28">
        <v>2.99</v>
      </c>
      <c r="S85" s="29">
        <v>2.99</v>
      </c>
      <c r="T85" s="29"/>
      <c r="U85" s="29">
        <v>2.99</v>
      </c>
      <c r="V85" s="1" t="s">
        <v>45</v>
      </c>
      <c r="W85" s="1" t="s">
        <v>45</v>
      </c>
      <c r="X85" s="1" t="s">
        <v>45</v>
      </c>
      <c r="Y85" s="30">
        <f t="shared" si="12"/>
        <v>2.99</v>
      </c>
      <c r="Z85" s="31">
        <f t="shared" si="13"/>
        <v>0</v>
      </c>
      <c r="AA85" s="32">
        <f t="shared" si="14"/>
        <v>0</v>
      </c>
      <c r="AB85" t="b">
        <f t="shared" si="15"/>
        <v>1</v>
      </c>
      <c r="AC85" s="2" t="s">
        <v>164</v>
      </c>
      <c r="AD85" s="2">
        <v>2.39</v>
      </c>
    </row>
    <row r="86" spans="1:30" ht="16" x14ac:dyDescent="0.4">
      <c r="A86" s="24" t="s">
        <v>36</v>
      </c>
      <c r="B86" s="25" t="s">
        <v>296</v>
      </c>
      <c r="C86" s="40" t="str">
        <f t="shared" si="8"/>
        <v>27</v>
      </c>
      <c r="D86" s="40" t="str">
        <f>_xlfn.XLOOKUP(C86,Folha2!A:A,Folha2!B:B)</f>
        <v>TAKE AWAY</v>
      </c>
      <c r="E86" s="26" t="str">
        <f t="shared" si="9"/>
        <v>053</v>
      </c>
      <c r="F86" s="26" t="str">
        <f t="shared" si="10"/>
        <v>34</v>
      </c>
      <c r="G86" s="26" t="str">
        <f t="shared" si="11"/>
        <v>26</v>
      </c>
      <c r="H86" s="27" t="s">
        <v>317</v>
      </c>
      <c r="I86" s="25" t="s">
        <v>318</v>
      </c>
      <c r="J86" s="27" t="s">
        <v>299</v>
      </c>
      <c r="K86" s="25" t="s">
        <v>319</v>
      </c>
      <c r="L86" s="27" t="s">
        <v>42</v>
      </c>
      <c r="M86" s="25" t="s">
        <v>43</v>
      </c>
      <c r="N86" s="27" t="s">
        <v>43</v>
      </c>
      <c r="O86" s="25" t="s">
        <v>43</v>
      </c>
      <c r="P86" s="27" t="s">
        <v>43</v>
      </c>
      <c r="Q86" s="25" t="s">
        <v>44</v>
      </c>
      <c r="R86" s="28">
        <v>3.28</v>
      </c>
      <c r="S86" s="29">
        <v>3.29</v>
      </c>
      <c r="T86" s="29"/>
      <c r="U86" s="29"/>
      <c r="V86" s="1" t="s">
        <v>45</v>
      </c>
      <c r="W86" s="1" t="s">
        <v>45</v>
      </c>
      <c r="X86" s="1" t="s">
        <v>45</v>
      </c>
      <c r="Y86" s="30">
        <f t="shared" si="12"/>
        <v>3.29</v>
      </c>
      <c r="Z86" s="31">
        <f t="shared" si="13"/>
        <v>-3.0395136778116338E-3</v>
      </c>
      <c r="AA86" s="32">
        <f t="shared" si="14"/>
        <v>-1.0000000000000231E-2</v>
      </c>
      <c r="AB86" t="b">
        <f t="shared" si="15"/>
        <v>0</v>
      </c>
      <c r="AC86" s="2" t="s">
        <v>70</v>
      </c>
      <c r="AD86" s="2">
        <v>2.59</v>
      </c>
    </row>
    <row r="87" spans="1:30" ht="16" hidden="1" x14ac:dyDescent="0.4">
      <c r="A87" s="24" t="s">
        <v>36</v>
      </c>
      <c r="B87" s="25" t="s">
        <v>296</v>
      </c>
      <c r="C87" s="40" t="str">
        <f t="shared" si="8"/>
        <v>27</v>
      </c>
      <c r="D87" s="40" t="str">
        <f>_xlfn.XLOOKUP(C87,Folha2!A:A,Folha2!B:B)</f>
        <v>TAKE AWAY</v>
      </c>
      <c r="E87" s="26" t="str">
        <f t="shared" si="9"/>
        <v>053</v>
      </c>
      <c r="F87" s="26" t="str">
        <f t="shared" si="10"/>
        <v>34</v>
      </c>
      <c r="G87" s="26" t="str">
        <f t="shared" si="11"/>
        <v>26</v>
      </c>
      <c r="H87" s="27" t="s">
        <v>320</v>
      </c>
      <c r="I87" s="25" t="s">
        <v>321</v>
      </c>
      <c r="J87" s="27" t="s">
        <v>299</v>
      </c>
      <c r="K87" s="25" t="s">
        <v>322</v>
      </c>
      <c r="L87" s="27" t="s">
        <v>42</v>
      </c>
      <c r="M87" s="25" t="s">
        <v>43</v>
      </c>
      <c r="N87" s="27" t="s">
        <v>43</v>
      </c>
      <c r="O87" s="25" t="s">
        <v>43</v>
      </c>
      <c r="P87" s="27" t="s">
        <v>43</v>
      </c>
      <c r="Q87" s="25" t="s">
        <v>44</v>
      </c>
      <c r="R87" s="28">
        <v>3.28</v>
      </c>
      <c r="S87" s="29">
        <v>3.29</v>
      </c>
      <c r="T87" s="29"/>
      <c r="U87" s="29">
        <v>3.28</v>
      </c>
      <c r="V87" s="1" t="s">
        <v>45</v>
      </c>
      <c r="W87" s="1" t="s">
        <v>45</v>
      </c>
      <c r="X87" s="1" t="s">
        <v>45</v>
      </c>
      <c r="Y87" s="30">
        <f t="shared" si="12"/>
        <v>3.28</v>
      </c>
      <c r="Z87" s="31">
        <f t="shared" si="13"/>
        <v>0</v>
      </c>
      <c r="AA87" s="32">
        <f t="shared" si="14"/>
        <v>0</v>
      </c>
      <c r="AB87" t="b">
        <f t="shared" si="15"/>
        <v>1</v>
      </c>
      <c r="AC87" s="2" t="s">
        <v>164</v>
      </c>
      <c r="AD87" s="2">
        <v>2.59</v>
      </c>
    </row>
    <row r="88" spans="1:30" ht="16" hidden="1" x14ac:dyDescent="0.4">
      <c r="A88" s="24" t="s">
        <v>36</v>
      </c>
      <c r="B88" s="25" t="s">
        <v>296</v>
      </c>
      <c r="C88" s="40" t="str">
        <f t="shared" si="8"/>
        <v>27</v>
      </c>
      <c r="D88" s="40" t="str">
        <f>_xlfn.XLOOKUP(C88,Folha2!A:A,Folha2!B:B)</f>
        <v>TAKE AWAY</v>
      </c>
      <c r="E88" s="26" t="str">
        <f t="shared" si="9"/>
        <v>053</v>
      </c>
      <c r="F88" s="26" t="str">
        <f t="shared" si="10"/>
        <v>34</v>
      </c>
      <c r="G88" s="26" t="str">
        <f t="shared" si="11"/>
        <v>26</v>
      </c>
      <c r="H88" s="27" t="s">
        <v>323</v>
      </c>
      <c r="I88" s="25" t="s">
        <v>324</v>
      </c>
      <c r="J88" s="27" t="s">
        <v>59</v>
      </c>
      <c r="K88" s="25" t="s">
        <v>325</v>
      </c>
      <c r="L88" s="27" t="s">
        <v>51</v>
      </c>
      <c r="M88" s="25" t="s">
        <v>52</v>
      </c>
      <c r="N88" s="27" t="s">
        <v>43</v>
      </c>
      <c r="O88" s="25" t="s">
        <v>43</v>
      </c>
      <c r="P88" s="27" t="s">
        <v>52</v>
      </c>
      <c r="Q88" s="25" t="s">
        <v>44</v>
      </c>
      <c r="R88" s="28">
        <v>0.9</v>
      </c>
      <c r="S88" s="29">
        <v>0.9</v>
      </c>
      <c r="T88" s="29">
        <v>0.9</v>
      </c>
      <c r="U88" s="29"/>
      <c r="V88" s="1" t="s">
        <v>45</v>
      </c>
      <c r="W88" s="1" t="s">
        <v>45</v>
      </c>
      <c r="X88" s="1" t="s">
        <v>45</v>
      </c>
      <c r="Y88" s="30">
        <f t="shared" si="12"/>
        <v>0.9</v>
      </c>
      <c r="Z88" s="31">
        <f t="shared" si="13"/>
        <v>0</v>
      </c>
      <c r="AA88" s="32">
        <f t="shared" si="14"/>
        <v>0</v>
      </c>
      <c r="AB88" t="b">
        <f t="shared" si="15"/>
        <v>1</v>
      </c>
      <c r="AC88" s="2" t="s">
        <v>45</v>
      </c>
      <c r="AD88" s="2" t="s">
        <v>45</v>
      </c>
    </row>
    <row r="89" spans="1:30" ht="16" x14ac:dyDescent="0.4">
      <c r="A89" s="24" t="s">
        <v>36</v>
      </c>
      <c r="B89" s="25" t="s">
        <v>296</v>
      </c>
      <c r="C89" s="40" t="str">
        <f t="shared" si="8"/>
        <v>27</v>
      </c>
      <c r="D89" s="40" t="str">
        <f>_xlfn.XLOOKUP(C89,Folha2!A:A,Folha2!B:B)</f>
        <v>TAKE AWAY</v>
      </c>
      <c r="E89" s="26" t="str">
        <f t="shared" si="9"/>
        <v>053</v>
      </c>
      <c r="F89" s="26" t="str">
        <f t="shared" si="10"/>
        <v>34</v>
      </c>
      <c r="G89" s="26" t="str">
        <f t="shared" si="11"/>
        <v>26</v>
      </c>
      <c r="H89" s="27" t="s">
        <v>326</v>
      </c>
      <c r="I89" s="25" t="s">
        <v>327</v>
      </c>
      <c r="J89" s="27" t="s">
        <v>59</v>
      </c>
      <c r="K89" s="25" t="s">
        <v>328</v>
      </c>
      <c r="L89" s="27" t="s">
        <v>51</v>
      </c>
      <c r="M89" s="25" t="s">
        <v>43</v>
      </c>
      <c r="N89" s="27" t="s">
        <v>43</v>
      </c>
      <c r="O89" s="25" t="s">
        <v>43</v>
      </c>
      <c r="P89" s="27" t="s">
        <v>43</v>
      </c>
      <c r="Q89" s="25" t="s">
        <v>44</v>
      </c>
      <c r="R89" s="28">
        <v>0.99</v>
      </c>
      <c r="S89" s="29">
        <v>0.81</v>
      </c>
      <c r="T89" s="29"/>
      <c r="U89" s="29">
        <v>0.99</v>
      </c>
      <c r="V89" s="1" t="s">
        <v>45</v>
      </c>
      <c r="W89" s="1" t="s">
        <v>45</v>
      </c>
      <c r="X89" s="1" t="s">
        <v>45</v>
      </c>
      <c r="Y89" s="30">
        <f t="shared" si="12"/>
        <v>0.9</v>
      </c>
      <c r="Z89" s="31">
        <f t="shared" si="13"/>
        <v>9.9999999999999867E-2</v>
      </c>
      <c r="AA89" s="32">
        <f t="shared" si="14"/>
        <v>8.9999999999999969E-2</v>
      </c>
      <c r="AB89" t="b">
        <f t="shared" si="15"/>
        <v>0</v>
      </c>
      <c r="AC89" s="2" t="s">
        <v>45</v>
      </c>
      <c r="AD89" s="2" t="s">
        <v>45</v>
      </c>
    </row>
    <row r="90" spans="1:30" ht="16" x14ac:dyDescent="0.4">
      <c r="A90" s="24" t="s">
        <v>36</v>
      </c>
      <c r="B90" s="25" t="s">
        <v>296</v>
      </c>
      <c r="C90" s="40" t="str">
        <f t="shared" si="8"/>
        <v>27</v>
      </c>
      <c r="D90" s="40" t="str">
        <f>_xlfn.XLOOKUP(C90,Folha2!A:A,Folha2!B:B)</f>
        <v>TAKE AWAY</v>
      </c>
      <c r="E90" s="26" t="str">
        <f t="shared" si="9"/>
        <v>053</v>
      </c>
      <c r="F90" s="26" t="str">
        <f t="shared" si="10"/>
        <v>34</v>
      </c>
      <c r="G90" s="26" t="str">
        <f t="shared" si="11"/>
        <v>26</v>
      </c>
      <c r="H90" s="27" t="s">
        <v>329</v>
      </c>
      <c r="I90" s="25" t="s">
        <v>330</v>
      </c>
      <c r="J90" s="27" t="s">
        <v>59</v>
      </c>
      <c r="K90" s="25" t="s">
        <v>331</v>
      </c>
      <c r="L90" s="27" t="s">
        <v>51</v>
      </c>
      <c r="M90" s="25" t="s">
        <v>52</v>
      </c>
      <c r="N90" s="27" t="s">
        <v>43</v>
      </c>
      <c r="O90" s="25" t="s">
        <v>43</v>
      </c>
      <c r="P90" s="27" t="s">
        <v>52</v>
      </c>
      <c r="Q90" s="25" t="s">
        <v>44</v>
      </c>
      <c r="R90" s="28">
        <v>0.99</v>
      </c>
      <c r="S90" s="29">
        <v>0.95</v>
      </c>
      <c r="T90" s="29">
        <v>0.95</v>
      </c>
      <c r="U90" s="29">
        <v>0.95</v>
      </c>
      <c r="V90" s="1" t="s">
        <v>45</v>
      </c>
      <c r="W90" s="1" t="s">
        <v>45</v>
      </c>
      <c r="X90" s="1" t="s">
        <v>45</v>
      </c>
      <c r="Y90" s="30">
        <f t="shared" si="12"/>
        <v>0.95</v>
      </c>
      <c r="Z90" s="31">
        <f t="shared" si="13"/>
        <v>4.2105263157894868E-2</v>
      </c>
      <c r="AA90" s="32">
        <f t="shared" si="14"/>
        <v>4.0000000000000036E-2</v>
      </c>
      <c r="AB90" t="b">
        <f t="shared" si="15"/>
        <v>0</v>
      </c>
      <c r="AC90" s="2" t="s">
        <v>45</v>
      </c>
      <c r="AD90" s="2" t="s">
        <v>45</v>
      </c>
    </row>
    <row r="91" spans="1:30" ht="16" x14ac:dyDescent="0.4">
      <c r="A91" s="24" t="s">
        <v>36</v>
      </c>
      <c r="B91" s="25" t="s">
        <v>296</v>
      </c>
      <c r="C91" s="40" t="str">
        <f t="shared" si="8"/>
        <v>27</v>
      </c>
      <c r="D91" s="40" t="str">
        <f>_xlfn.XLOOKUP(C91,Folha2!A:A,Folha2!B:B)</f>
        <v>TAKE AWAY</v>
      </c>
      <c r="E91" s="26" t="str">
        <f t="shared" si="9"/>
        <v>053</v>
      </c>
      <c r="F91" s="26" t="str">
        <f t="shared" si="10"/>
        <v>34</v>
      </c>
      <c r="G91" s="26" t="str">
        <f t="shared" si="11"/>
        <v>26</v>
      </c>
      <c r="H91" s="27" t="s">
        <v>332</v>
      </c>
      <c r="I91" s="25" t="s">
        <v>333</v>
      </c>
      <c r="J91" s="27" t="s">
        <v>59</v>
      </c>
      <c r="K91" s="25" t="s">
        <v>334</v>
      </c>
      <c r="L91" s="27" t="s">
        <v>51</v>
      </c>
      <c r="M91" s="25" t="s">
        <v>52</v>
      </c>
      <c r="N91" s="27" t="s">
        <v>43</v>
      </c>
      <c r="O91" s="25" t="s">
        <v>43</v>
      </c>
      <c r="P91" s="27" t="s">
        <v>52</v>
      </c>
      <c r="Q91" s="25" t="s">
        <v>44</v>
      </c>
      <c r="R91" s="28">
        <v>0.99</v>
      </c>
      <c r="S91" s="29">
        <v>0.99</v>
      </c>
      <c r="T91" s="29">
        <v>0.95</v>
      </c>
      <c r="U91" s="29"/>
      <c r="V91" s="1" t="s">
        <v>45</v>
      </c>
      <c r="W91" s="1" t="s">
        <v>45</v>
      </c>
      <c r="X91" s="1" t="s">
        <v>45</v>
      </c>
      <c r="Y91" s="30">
        <f t="shared" si="12"/>
        <v>0.95</v>
      </c>
      <c r="Z91" s="31">
        <f t="shared" si="13"/>
        <v>4.2105263157894868E-2</v>
      </c>
      <c r="AA91" s="32">
        <f t="shared" si="14"/>
        <v>4.0000000000000036E-2</v>
      </c>
      <c r="AB91" t="b">
        <f t="shared" si="15"/>
        <v>0</v>
      </c>
      <c r="AC91" s="2" t="s">
        <v>45</v>
      </c>
      <c r="AD91" s="2" t="s">
        <v>45</v>
      </c>
    </row>
    <row r="92" spans="1:30" ht="16" hidden="1" x14ac:dyDescent="0.4">
      <c r="A92" s="24" t="s">
        <v>36</v>
      </c>
      <c r="B92" s="25" t="s">
        <v>296</v>
      </c>
      <c r="C92" s="40" t="str">
        <f t="shared" si="8"/>
        <v>27</v>
      </c>
      <c r="D92" s="40" t="str">
        <f>_xlfn.XLOOKUP(C92,Folha2!A:A,Folha2!B:B)</f>
        <v>TAKE AWAY</v>
      </c>
      <c r="E92" s="26" t="str">
        <f t="shared" si="9"/>
        <v>053</v>
      </c>
      <c r="F92" s="26" t="str">
        <f t="shared" si="10"/>
        <v>34</v>
      </c>
      <c r="G92" s="26" t="str">
        <f t="shared" si="11"/>
        <v>26</v>
      </c>
      <c r="H92" s="27" t="s">
        <v>335</v>
      </c>
      <c r="I92" s="25" t="s">
        <v>336</v>
      </c>
      <c r="J92" s="27" t="s">
        <v>59</v>
      </c>
      <c r="K92" s="25" t="s">
        <v>337</v>
      </c>
      <c r="L92" s="27" t="s">
        <v>51</v>
      </c>
      <c r="M92" s="25" t="s">
        <v>43</v>
      </c>
      <c r="N92" s="27" t="s">
        <v>43</v>
      </c>
      <c r="O92" s="25" t="s">
        <v>43</v>
      </c>
      <c r="P92" s="27" t="s">
        <v>43</v>
      </c>
      <c r="Q92" s="25" t="s">
        <v>44</v>
      </c>
      <c r="R92" s="28">
        <v>1.99</v>
      </c>
      <c r="S92" s="29">
        <v>1.99</v>
      </c>
      <c r="T92" s="29"/>
      <c r="U92" s="29">
        <v>1.99</v>
      </c>
      <c r="V92" s="1" t="s">
        <v>45</v>
      </c>
      <c r="W92" s="1" t="s">
        <v>45</v>
      </c>
      <c r="X92" s="1" t="s">
        <v>45</v>
      </c>
      <c r="Y92" s="30">
        <f t="shared" si="12"/>
        <v>1.99</v>
      </c>
      <c r="Z92" s="31">
        <f t="shared" si="13"/>
        <v>0</v>
      </c>
      <c r="AA92" s="32">
        <f t="shared" si="14"/>
        <v>0</v>
      </c>
      <c r="AB92" t="b">
        <f t="shared" si="15"/>
        <v>1</v>
      </c>
      <c r="AC92" s="2" t="s">
        <v>45</v>
      </c>
      <c r="AD92" s="2" t="s">
        <v>45</v>
      </c>
    </row>
    <row r="93" spans="1:30" ht="16" hidden="1" x14ac:dyDescent="0.4">
      <c r="A93" s="24" t="s">
        <v>36</v>
      </c>
      <c r="B93" s="25" t="s">
        <v>296</v>
      </c>
      <c r="C93" s="40" t="str">
        <f t="shared" si="8"/>
        <v>27</v>
      </c>
      <c r="D93" s="40" t="str">
        <f>_xlfn.XLOOKUP(C93,Folha2!A:A,Folha2!B:B)</f>
        <v>TAKE AWAY</v>
      </c>
      <c r="E93" s="26" t="str">
        <f t="shared" si="9"/>
        <v>053</v>
      </c>
      <c r="F93" s="26" t="str">
        <f t="shared" si="10"/>
        <v>34</v>
      </c>
      <c r="G93" s="26" t="str">
        <f t="shared" si="11"/>
        <v>26</v>
      </c>
      <c r="H93" s="27" t="s">
        <v>338</v>
      </c>
      <c r="I93" s="25" t="s">
        <v>339</v>
      </c>
      <c r="J93" s="27" t="s">
        <v>162</v>
      </c>
      <c r="K93" s="25" t="s">
        <v>340</v>
      </c>
      <c r="L93" s="27" t="s">
        <v>42</v>
      </c>
      <c r="M93" s="25" t="s">
        <v>43</v>
      </c>
      <c r="N93" s="27" t="s">
        <v>43</v>
      </c>
      <c r="O93" s="25" t="s">
        <v>43</v>
      </c>
      <c r="P93" s="27" t="s">
        <v>43</v>
      </c>
      <c r="Q93" s="25" t="s">
        <v>44</v>
      </c>
      <c r="R93" s="28">
        <v>2.79</v>
      </c>
      <c r="S93" s="29">
        <v>2.79</v>
      </c>
      <c r="T93" s="29"/>
      <c r="U93" s="29">
        <v>2.79</v>
      </c>
      <c r="V93" s="1" t="s">
        <v>45</v>
      </c>
      <c r="W93" s="1" t="s">
        <v>45</v>
      </c>
      <c r="X93" s="1" t="s">
        <v>45</v>
      </c>
      <c r="Y93" s="30">
        <f t="shared" si="12"/>
        <v>2.79</v>
      </c>
      <c r="Z93" s="31">
        <f t="shared" si="13"/>
        <v>0</v>
      </c>
      <c r="AA93" s="32">
        <f t="shared" si="14"/>
        <v>0</v>
      </c>
      <c r="AB93" t="b">
        <f t="shared" si="15"/>
        <v>1</v>
      </c>
      <c r="AC93" s="2" t="s">
        <v>45</v>
      </c>
      <c r="AD93" s="2" t="s">
        <v>45</v>
      </c>
    </row>
    <row r="94" spans="1:30" ht="16" x14ac:dyDescent="0.4">
      <c r="A94" s="24" t="s">
        <v>341</v>
      </c>
      <c r="B94" s="25" t="s">
        <v>342</v>
      </c>
      <c r="C94" s="40" t="str">
        <f t="shared" si="8"/>
        <v>37</v>
      </c>
      <c r="D94" s="40" t="str">
        <f>_xlfn.XLOOKUP(C94,Folha2!A:A,Folha2!B:B)</f>
        <v>BVP</v>
      </c>
      <c r="E94" s="26" t="str">
        <f t="shared" si="9"/>
        <v>065</v>
      </c>
      <c r="F94" s="26" t="str">
        <f t="shared" si="10"/>
        <v>40</v>
      </c>
      <c r="G94" s="26" t="str">
        <f t="shared" si="11"/>
        <v>06</v>
      </c>
      <c r="H94" s="27" t="s">
        <v>343</v>
      </c>
      <c r="I94" s="25" t="s">
        <v>344</v>
      </c>
      <c r="J94" s="27" t="s">
        <v>59</v>
      </c>
      <c r="K94" s="25" t="s">
        <v>345</v>
      </c>
      <c r="L94" s="27" t="s">
        <v>51</v>
      </c>
      <c r="M94" s="25" t="s">
        <v>52</v>
      </c>
      <c r="N94" s="27" t="s">
        <v>43</v>
      </c>
      <c r="O94" s="25" t="s">
        <v>43</v>
      </c>
      <c r="P94" s="27" t="s">
        <v>52</v>
      </c>
      <c r="Q94" s="25" t="s">
        <v>44</v>
      </c>
      <c r="R94" s="28">
        <v>0.45</v>
      </c>
      <c r="S94" s="29">
        <v>0.75</v>
      </c>
      <c r="T94" s="29"/>
      <c r="U94" s="29"/>
      <c r="V94" s="1" t="s">
        <v>45</v>
      </c>
      <c r="W94" s="1" t="s">
        <v>45</v>
      </c>
      <c r="X94" s="1" t="s">
        <v>45</v>
      </c>
      <c r="Y94" s="30">
        <f t="shared" si="12"/>
        <v>0.75</v>
      </c>
      <c r="Z94" s="31">
        <f t="shared" si="13"/>
        <v>-0.4</v>
      </c>
      <c r="AA94" s="32">
        <f t="shared" si="14"/>
        <v>-0.3</v>
      </c>
      <c r="AB94" t="b">
        <f t="shared" si="15"/>
        <v>0</v>
      </c>
      <c r="AC94" s="2" t="s">
        <v>45</v>
      </c>
      <c r="AD94" s="2" t="s">
        <v>45</v>
      </c>
    </row>
    <row r="95" spans="1:30" ht="16" x14ac:dyDescent="0.4">
      <c r="A95" s="24" t="s">
        <v>341</v>
      </c>
      <c r="B95" s="25" t="s">
        <v>342</v>
      </c>
      <c r="C95" s="40" t="str">
        <f t="shared" si="8"/>
        <v>37</v>
      </c>
      <c r="D95" s="40" t="str">
        <f>_xlfn.XLOOKUP(C95,Folha2!A:A,Folha2!B:B)</f>
        <v>BVP</v>
      </c>
      <c r="E95" s="26" t="str">
        <f t="shared" si="9"/>
        <v>065</v>
      </c>
      <c r="F95" s="26" t="str">
        <f t="shared" si="10"/>
        <v>40</v>
      </c>
      <c r="G95" s="26" t="str">
        <f t="shared" si="11"/>
        <v>06</v>
      </c>
      <c r="H95" s="27" t="s">
        <v>346</v>
      </c>
      <c r="I95" s="25" t="s">
        <v>347</v>
      </c>
      <c r="J95" s="27" t="s">
        <v>59</v>
      </c>
      <c r="K95" s="25" t="s">
        <v>348</v>
      </c>
      <c r="L95" s="27" t="s">
        <v>51</v>
      </c>
      <c r="M95" s="25" t="s">
        <v>43</v>
      </c>
      <c r="N95" s="27" t="s">
        <v>43</v>
      </c>
      <c r="O95" s="25" t="s">
        <v>43</v>
      </c>
      <c r="P95" s="27" t="s">
        <v>43</v>
      </c>
      <c r="Q95" s="25" t="s">
        <v>44</v>
      </c>
      <c r="R95" s="28">
        <v>0.69</v>
      </c>
      <c r="S95" s="29">
        <v>1.58</v>
      </c>
      <c r="T95" s="29"/>
      <c r="U95" s="29">
        <v>0.69</v>
      </c>
      <c r="V95" s="1" t="s">
        <v>45</v>
      </c>
      <c r="W95" s="1" t="s">
        <v>45</v>
      </c>
      <c r="X95" s="1" t="s">
        <v>45</v>
      </c>
      <c r="Y95" s="30">
        <f t="shared" si="12"/>
        <v>1.135</v>
      </c>
      <c r="Z95" s="31">
        <f t="shared" si="13"/>
        <v>-0.39207048458149785</v>
      </c>
      <c r="AA95" s="32">
        <f t="shared" si="14"/>
        <v>-0.44500000000000006</v>
      </c>
      <c r="AB95" t="b">
        <f t="shared" si="15"/>
        <v>0</v>
      </c>
      <c r="AC95" s="2" t="s">
        <v>45</v>
      </c>
      <c r="AD95" s="2" t="s">
        <v>45</v>
      </c>
    </row>
    <row r="96" spans="1:30" ht="16" x14ac:dyDescent="0.4">
      <c r="A96" s="24" t="s">
        <v>341</v>
      </c>
      <c r="B96" s="25" t="s">
        <v>342</v>
      </c>
      <c r="C96" s="40" t="str">
        <f t="shared" si="8"/>
        <v>37</v>
      </c>
      <c r="D96" s="40" t="str">
        <f>_xlfn.XLOOKUP(C96,Folha2!A:A,Folha2!B:B)</f>
        <v>BVP</v>
      </c>
      <c r="E96" s="26" t="str">
        <f t="shared" si="9"/>
        <v>065</v>
      </c>
      <c r="F96" s="26" t="str">
        <f t="shared" si="10"/>
        <v>40</v>
      </c>
      <c r="G96" s="26" t="str">
        <f t="shared" si="11"/>
        <v>06</v>
      </c>
      <c r="H96" s="27" t="s">
        <v>349</v>
      </c>
      <c r="I96" s="25" t="s">
        <v>350</v>
      </c>
      <c r="J96" s="27" t="s">
        <v>59</v>
      </c>
      <c r="K96" s="25" t="s">
        <v>351</v>
      </c>
      <c r="L96" s="27" t="s">
        <v>51</v>
      </c>
      <c r="M96" s="25" t="s">
        <v>43</v>
      </c>
      <c r="N96" s="27" t="s">
        <v>43</v>
      </c>
      <c r="O96" s="25" t="s">
        <v>43</v>
      </c>
      <c r="P96" s="27" t="s">
        <v>43</v>
      </c>
      <c r="Q96" s="25" t="s">
        <v>44</v>
      </c>
      <c r="R96" s="28">
        <v>0.69</v>
      </c>
      <c r="S96" s="29">
        <v>1.7</v>
      </c>
      <c r="T96" s="29"/>
      <c r="U96" s="29">
        <v>0.81</v>
      </c>
      <c r="V96" s="1" t="s">
        <v>45</v>
      </c>
      <c r="W96" s="1" t="s">
        <v>45</v>
      </c>
      <c r="X96" s="1" t="s">
        <v>45</v>
      </c>
      <c r="Y96" s="30">
        <f t="shared" si="12"/>
        <v>1.2549999999999999</v>
      </c>
      <c r="Z96" s="31">
        <f t="shared" si="13"/>
        <v>-0.45019920318725104</v>
      </c>
      <c r="AA96" s="32">
        <f t="shared" si="14"/>
        <v>-0.56499999999999995</v>
      </c>
      <c r="AB96" t="b">
        <f t="shared" si="15"/>
        <v>0</v>
      </c>
      <c r="AC96" s="2" t="s">
        <v>45</v>
      </c>
      <c r="AD96" s="2" t="s">
        <v>45</v>
      </c>
    </row>
    <row r="97" spans="1:30" ht="16" x14ac:dyDescent="0.4">
      <c r="A97" s="24" t="s">
        <v>341</v>
      </c>
      <c r="B97" s="25" t="s">
        <v>342</v>
      </c>
      <c r="C97" s="40" t="str">
        <f t="shared" si="8"/>
        <v>37</v>
      </c>
      <c r="D97" s="40" t="str">
        <f>_xlfn.XLOOKUP(C97,Folha2!A:A,Folha2!B:B)</f>
        <v>BVP</v>
      </c>
      <c r="E97" s="26" t="str">
        <f t="shared" si="9"/>
        <v>065</v>
      </c>
      <c r="F97" s="26" t="str">
        <f t="shared" si="10"/>
        <v>40</v>
      </c>
      <c r="G97" s="26" t="str">
        <f t="shared" si="11"/>
        <v>06</v>
      </c>
      <c r="H97" s="27" t="s">
        <v>352</v>
      </c>
      <c r="I97" s="25" t="s">
        <v>353</v>
      </c>
      <c r="J97" s="27" t="s">
        <v>59</v>
      </c>
      <c r="K97" s="25" t="s">
        <v>354</v>
      </c>
      <c r="L97" s="27" t="s">
        <v>51</v>
      </c>
      <c r="M97" s="25" t="s">
        <v>52</v>
      </c>
      <c r="N97" s="27" t="s">
        <v>43</v>
      </c>
      <c r="O97" s="25" t="s">
        <v>43</v>
      </c>
      <c r="P97" s="27" t="s">
        <v>52</v>
      </c>
      <c r="Q97" s="25" t="s">
        <v>44</v>
      </c>
      <c r="R97" s="28">
        <v>0.77</v>
      </c>
      <c r="S97" s="29">
        <v>1.7</v>
      </c>
      <c r="T97" s="29"/>
      <c r="U97" s="29"/>
      <c r="V97" s="1" t="s">
        <v>45</v>
      </c>
      <c r="W97" s="1" t="s">
        <v>45</v>
      </c>
      <c r="X97" s="1" t="s">
        <v>45</v>
      </c>
      <c r="Y97" s="30">
        <f t="shared" si="12"/>
        <v>1.7</v>
      </c>
      <c r="Z97" s="31">
        <f t="shared" si="13"/>
        <v>-0.54705882352941182</v>
      </c>
      <c r="AA97" s="32">
        <f t="shared" si="14"/>
        <v>-0.92999999999999994</v>
      </c>
      <c r="AB97" t="b">
        <f t="shared" si="15"/>
        <v>0</v>
      </c>
      <c r="AC97" s="2" t="s">
        <v>53</v>
      </c>
      <c r="AD97" s="2">
        <v>0.65</v>
      </c>
    </row>
    <row r="98" spans="1:30" ht="16" x14ac:dyDescent="0.4">
      <c r="A98" s="24" t="s">
        <v>341</v>
      </c>
      <c r="B98" s="25" t="s">
        <v>342</v>
      </c>
      <c r="C98" s="40" t="str">
        <f t="shared" si="8"/>
        <v>37</v>
      </c>
      <c r="D98" s="40" t="str">
        <f>_xlfn.XLOOKUP(C98,Folha2!A:A,Folha2!B:B)</f>
        <v>BVP</v>
      </c>
      <c r="E98" s="26" t="str">
        <f t="shared" si="9"/>
        <v>065</v>
      </c>
      <c r="F98" s="26" t="str">
        <f t="shared" si="10"/>
        <v>40</v>
      </c>
      <c r="G98" s="26" t="str">
        <f t="shared" si="11"/>
        <v>06</v>
      </c>
      <c r="H98" s="27" t="s">
        <v>355</v>
      </c>
      <c r="I98" s="25" t="s">
        <v>356</v>
      </c>
      <c r="J98" s="27" t="s">
        <v>59</v>
      </c>
      <c r="K98" s="25" t="s">
        <v>357</v>
      </c>
      <c r="L98" s="27" t="s">
        <v>51</v>
      </c>
      <c r="M98" s="25" t="s">
        <v>52</v>
      </c>
      <c r="N98" s="27" t="s">
        <v>43</v>
      </c>
      <c r="O98" s="25" t="s">
        <v>43</v>
      </c>
      <c r="P98" s="27" t="s">
        <v>52</v>
      </c>
      <c r="Q98" s="25" t="s">
        <v>44</v>
      </c>
      <c r="R98" s="28">
        <v>0.77</v>
      </c>
      <c r="S98" s="29">
        <v>1.98</v>
      </c>
      <c r="T98" s="29"/>
      <c r="U98" s="29"/>
      <c r="V98" s="1" t="s">
        <v>45</v>
      </c>
      <c r="W98" s="1" t="s">
        <v>45</v>
      </c>
      <c r="X98" s="1" t="s">
        <v>45</v>
      </c>
      <c r="Y98" s="30">
        <f t="shared" si="12"/>
        <v>1.98</v>
      </c>
      <c r="Z98" s="31">
        <f t="shared" si="13"/>
        <v>-0.61111111111111116</v>
      </c>
      <c r="AA98" s="32">
        <f t="shared" si="14"/>
        <v>-1.21</v>
      </c>
      <c r="AB98" t="b">
        <f t="shared" si="15"/>
        <v>0</v>
      </c>
      <c r="AC98" s="2" t="s">
        <v>45</v>
      </c>
      <c r="AD98" s="2" t="s">
        <v>45</v>
      </c>
    </row>
    <row r="99" spans="1:30" ht="16" x14ac:dyDescent="0.4">
      <c r="A99" s="24" t="s">
        <v>341</v>
      </c>
      <c r="B99" s="25" t="s">
        <v>342</v>
      </c>
      <c r="C99" s="40" t="str">
        <f t="shared" si="8"/>
        <v>37</v>
      </c>
      <c r="D99" s="40" t="str">
        <f>_xlfn.XLOOKUP(C99,Folha2!A:A,Folha2!B:B)</f>
        <v>BVP</v>
      </c>
      <c r="E99" s="26" t="str">
        <f t="shared" si="9"/>
        <v>065</v>
      </c>
      <c r="F99" s="26" t="str">
        <f t="shared" si="10"/>
        <v>40</v>
      </c>
      <c r="G99" s="26" t="str">
        <f t="shared" si="11"/>
        <v>06</v>
      </c>
      <c r="H99" s="27" t="s">
        <v>358</v>
      </c>
      <c r="I99" s="25" t="s">
        <v>359</v>
      </c>
      <c r="J99" s="27" t="s">
        <v>59</v>
      </c>
      <c r="K99" s="25" t="s">
        <v>360</v>
      </c>
      <c r="L99" s="27" t="s">
        <v>51</v>
      </c>
      <c r="M99" s="25" t="s">
        <v>43</v>
      </c>
      <c r="N99" s="27" t="s">
        <v>43</v>
      </c>
      <c r="O99" s="25" t="s">
        <v>43</v>
      </c>
      <c r="P99" s="27" t="s">
        <v>43</v>
      </c>
      <c r="Q99" s="25" t="s">
        <v>44</v>
      </c>
      <c r="R99" s="28">
        <v>0.89</v>
      </c>
      <c r="S99" s="29">
        <v>0.95</v>
      </c>
      <c r="T99" s="29"/>
      <c r="U99" s="29">
        <v>0.89</v>
      </c>
      <c r="V99" s="1" t="s">
        <v>45</v>
      </c>
      <c r="W99" s="1" t="s">
        <v>45</v>
      </c>
      <c r="X99" s="1" t="s">
        <v>45</v>
      </c>
      <c r="Y99" s="30">
        <f t="shared" si="12"/>
        <v>0.91999999999999993</v>
      </c>
      <c r="Z99" s="31">
        <f t="shared" si="13"/>
        <v>-3.2608695652173836E-2</v>
      </c>
      <c r="AA99" s="32">
        <f t="shared" si="14"/>
        <v>-2.9999999999999916E-2</v>
      </c>
      <c r="AB99" t="b">
        <f t="shared" si="15"/>
        <v>0</v>
      </c>
      <c r="AC99" s="2" t="s">
        <v>45</v>
      </c>
      <c r="AD99" s="2" t="s">
        <v>45</v>
      </c>
    </row>
    <row r="100" spans="1:30" ht="16" x14ac:dyDescent="0.4">
      <c r="A100" s="24" t="s">
        <v>341</v>
      </c>
      <c r="B100" s="25" t="s">
        <v>342</v>
      </c>
      <c r="C100" s="40" t="str">
        <f t="shared" si="8"/>
        <v>37</v>
      </c>
      <c r="D100" s="40" t="str">
        <f>_xlfn.XLOOKUP(C100,Folha2!A:A,Folha2!B:B)</f>
        <v>BVP</v>
      </c>
      <c r="E100" s="26" t="str">
        <f t="shared" si="9"/>
        <v>065</v>
      </c>
      <c r="F100" s="26" t="str">
        <f t="shared" si="10"/>
        <v>40</v>
      </c>
      <c r="G100" s="26" t="str">
        <f t="shared" si="11"/>
        <v>06</v>
      </c>
      <c r="H100" s="27" t="s">
        <v>361</v>
      </c>
      <c r="I100" s="25" t="s">
        <v>362</v>
      </c>
      <c r="J100" s="27" t="s">
        <v>59</v>
      </c>
      <c r="K100" s="25" t="s">
        <v>363</v>
      </c>
      <c r="L100" s="27" t="s">
        <v>51</v>
      </c>
      <c r="M100" s="25" t="s">
        <v>52</v>
      </c>
      <c r="N100" s="27" t="s">
        <v>43</v>
      </c>
      <c r="O100" s="25" t="s">
        <v>43</v>
      </c>
      <c r="P100" s="27" t="s">
        <v>52</v>
      </c>
      <c r="Q100" s="25" t="s">
        <v>44</v>
      </c>
      <c r="R100" s="28">
        <v>0.89</v>
      </c>
      <c r="S100" s="29">
        <v>1.5</v>
      </c>
      <c r="T100" s="29"/>
      <c r="U100" s="29"/>
      <c r="V100" s="1" t="s">
        <v>45</v>
      </c>
      <c r="W100" s="1" t="s">
        <v>45</v>
      </c>
      <c r="X100" s="1" t="s">
        <v>45</v>
      </c>
      <c r="Y100" s="30">
        <f t="shared" si="12"/>
        <v>1.5</v>
      </c>
      <c r="Z100" s="31">
        <f t="shared" si="13"/>
        <v>-0.40666666666666662</v>
      </c>
      <c r="AA100" s="32">
        <f t="shared" si="14"/>
        <v>-0.61</v>
      </c>
      <c r="AB100" t="b">
        <f t="shared" si="15"/>
        <v>0</v>
      </c>
      <c r="AC100" s="2" t="s">
        <v>70</v>
      </c>
      <c r="AD100" s="2">
        <v>0.79</v>
      </c>
    </row>
    <row r="101" spans="1:30" ht="16" x14ac:dyDescent="0.4">
      <c r="A101" s="24" t="s">
        <v>341</v>
      </c>
      <c r="B101" s="25" t="s">
        <v>342</v>
      </c>
      <c r="C101" s="40" t="str">
        <f t="shared" si="8"/>
        <v>37</v>
      </c>
      <c r="D101" s="40" t="str">
        <f>_xlfn.XLOOKUP(C101,Folha2!A:A,Folha2!B:B)</f>
        <v>BVP</v>
      </c>
      <c r="E101" s="26" t="str">
        <f t="shared" si="9"/>
        <v>065</v>
      </c>
      <c r="F101" s="26" t="str">
        <f t="shared" si="10"/>
        <v>40</v>
      </c>
      <c r="G101" s="26" t="str">
        <f t="shared" si="11"/>
        <v>06</v>
      </c>
      <c r="H101" s="27" t="s">
        <v>364</v>
      </c>
      <c r="I101" s="25" t="s">
        <v>365</v>
      </c>
      <c r="J101" s="27" t="s">
        <v>59</v>
      </c>
      <c r="K101" s="25" t="s">
        <v>366</v>
      </c>
      <c r="L101" s="27" t="s">
        <v>51</v>
      </c>
      <c r="M101" s="25" t="s">
        <v>43</v>
      </c>
      <c r="N101" s="27" t="s">
        <v>43</v>
      </c>
      <c r="O101" s="25" t="s">
        <v>43</v>
      </c>
      <c r="P101" s="27" t="s">
        <v>43</v>
      </c>
      <c r="Q101" s="25" t="s">
        <v>44</v>
      </c>
      <c r="R101" s="28">
        <v>0.99</v>
      </c>
      <c r="S101" s="29">
        <v>0.95</v>
      </c>
      <c r="T101" s="29"/>
      <c r="U101" s="29"/>
      <c r="V101" s="1" t="s">
        <v>45</v>
      </c>
      <c r="W101" s="1" t="s">
        <v>45</v>
      </c>
      <c r="X101" s="1" t="s">
        <v>45</v>
      </c>
      <c r="Y101" s="30">
        <f t="shared" si="12"/>
        <v>0.95</v>
      </c>
      <c r="Z101" s="31">
        <f t="shared" si="13"/>
        <v>4.2105263157894868E-2</v>
      </c>
      <c r="AA101" s="32">
        <f t="shared" si="14"/>
        <v>4.0000000000000036E-2</v>
      </c>
      <c r="AB101" t="b">
        <f t="shared" si="15"/>
        <v>0</v>
      </c>
      <c r="AC101" s="2" t="s">
        <v>45</v>
      </c>
      <c r="AD101" s="2" t="s">
        <v>45</v>
      </c>
    </row>
    <row r="102" spans="1:30" ht="16" hidden="1" x14ac:dyDescent="0.4">
      <c r="A102" s="24" t="s">
        <v>367</v>
      </c>
      <c r="B102" s="25" t="s">
        <v>368</v>
      </c>
      <c r="C102" s="40" t="str">
        <f t="shared" si="8"/>
        <v>37</v>
      </c>
      <c r="D102" s="40" t="str">
        <f>_xlfn.XLOOKUP(C102,Folha2!A:A,Folha2!B:B)</f>
        <v>BVP</v>
      </c>
      <c r="E102" s="26" t="str">
        <f t="shared" si="9"/>
        <v>066</v>
      </c>
      <c r="F102" s="26" t="str">
        <f t="shared" si="10"/>
        <v>39</v>
      </c>
      <c r="G102" s="26" t="str">
        <f t="shared" si="11"/>
        <v>02</v>
      </c>
      <c r="H102" s="27" t="s">
        <v>369</v>
      </c>
      <c r="I102" s="25" t="s">
        <v>370</v>
      </c>
      <c r="J102" s="27" t="s">
        <v>371</v>
      </c>
      <c r="K102" s="25" t="s">
        <v>372</v>
      </c>
      <c r="L102" s="27" t="s">
        <v>42</v>
      </c>
      <c r="M102" s="25" t="s">
        <v>43</v>
      </c>
      <c r="N102" s="27" t="s">
        <v>43</v>
      </c>
      <c r="O102" s="25" t="s">
        <v>43</v>
      </c>
      <c r="P102" s="27" t="s">
        <v>43</v>
      </c>
      <c r="Q102" s="25" t="s">
        <v>44</v>
      </c>
      <c r="R102" s="28">
        <v>2.99</v>
      </c>
      <c r="S102" s="29">
        <v>2.99</v>
      </c>
      <c r="T102" s="29"/>
      <c r="U102" s="29"/>
      <c r="V102" s="1">
        <v>2.23</v>
      </c>
      <c r="W102" s="1" t="s">
        <v>45</v>
      </c>
      <c r="X102" s="1" t="s">
        <v>45</v>
      </c>
      <c r="Y102" s="30">
        <f t="shared" si="12"/>
        <v>2.99</v>
      </c>
      <c r="Z102" s="31">
        <f t="shared" si="13"/>
        <v>0</v>
      </c>
      <c r="AA102" s="32">
        <f t="shared" si="14"/>
        <v>0</v>
      </c>
      <c r="AB102" t="b">
        <f t="shared" si="15"/>
        <v>1</v>
      </c>
      <c r="AC102" s="2" t="s">
        <v>45</v>
      </c>
      <c r="AD102" s="2" t="s">
        <v>45</v>
      </c>
    </row>
    <row r="103" spans="1:30" ht="16" x14ac:dyDescent="0.4">
      <c r="A103" s="24" t="s">
        <v>367</v>
      </c>
      <c r="B103" s="25" t="s">
        <v>368</v>
      </c>
      <c r="C103" s="40" t="str">
        <f t="shared" si="8"/>
        <v>37</v>
      </c>
      <c r="D103" s="40" t="str">
        <f>_xlfn.XLOOKUP(C103,Folha2!A:A,Folha2!B:B)</f>
        <v>BVP</v>
      </c>
      <c r="E103" s="26" t="str">
        <f t="shared" si="9"/>
        <v>066</v>
      </c>
      <c r="F103" s="26" t="str">
        <f t="shared" si="10"/>
        <v>39</v>
      </c>
      <c r="G103" s="26" t="str">
        <f t="shared" si="11"/>
        <v>02</v>
      </c>
      <c r="H103" s="27" t="s">
        <v>373</v>
      </c>
      <c r="I103" s="25" t="s">
        <v>374</v>
      </c>
      <c r="J103" s="27" t="s">
        <v>59</v>
      </c>
      <c r="K103" s="25" t="s">
        <v>375</v>
      </c>
      <c r="L103" s="27" t="s">
        <v>51</v>
      </c>
      <c r="M103" s="25" t="s">
        <v>52</v>
      </c>
      <c r="N103" s="27" t="s">
        <v>43</v>
      </c>
      <c r="O103" s="25" t="s">
        <v>43</v>
      </c>
      <c r="P103" s="27" t="s">
        <v>52</v>
      </c>
      <c r="Q103" s="25" t="s">
        <v>44</v>
      </c>
      <c r="R103" s="28">
        <v>1.79</v>
      </c>
      <c r="S103" s="29">
        <v>1.79</v>
      </c>
      <c r="T103" s="29">
        <v>1.72</v>
      </c>
      <c r="U103" s="29">
        <v>1.79</v>
      </c>
      <c r="V103" s="1" t="s">
        <v>45</v>
      </c>
      <c r="W103" s="1" t="s">
        <v>45</v>
      </c>
      <c r="X103" s="1" t="s">
        <v>45</v>
      </c>
      <c r="Y103" s="30">
        <f t="shared" si="12"/>
        <v>1.72</v>
      </c>
      <c r="Z103" s="31">
        <f t="shared" si="13"/>
        <v>4.0697674418604723E-2</v>
      </c>
      <c r="AA103" s="32">
        <f t="shared" si="14"/>
        <v>7.0000000000000062E-2</v>
      </c>
      <c r="AB103" t="b">
        <f t="shared" si="15"/>
        <v>0</v>
      </c>
      <c r="AC103" s="2" t="s">
        <v>45</v>
      </c>
      <c r="AD103" s="2" t="s">
        <v>45</v>
      </c>
    </row>
    <row r="104" spans="1:30" ht="16" hidden="1" x14ac:dyDescent="0.4">
      <c r="A104" s="24" t="s">
        <v>367</v>
      </c>
      <c r="B104" s="25" t="s">
        <v>368</v>
      </c>
      <c r="C104" s="40" t="str">
        <f t="shared" si="8"/>
        <v>37</v>
      </c>
      <c r="D104" s="40" t="str">
        <f>_xlfn.XLOOKUP(C104,Folha2!A:A,Folha2!B:B)</f>
        <v>BVP</v>
      </c>
      <c r="E104" s="26" t="str">
        <f t="shared" si="9"/>
        <v>066</v>
      </c>
      <c r="F104" s="26" t="str">
        <f t="shared" si="10"/>
        <v>39</v>
      </c>
      <c r="G104" s="26" t="str">
        <f t="shared" si="11"/>
        <v>02</v>
      </c>
      <c r="H104" s="27" t="s">
        <v>376</v>
      </c>
      <c r="I104" s="25" t="s">
        <v>377</v>
      </c>
      <c r="J104" s="27" t="s">
        <v>59</v>
      </c>
      <c r="K104" s="25" t="s">
        <v>378</v>
      </c>
      <c r="L104" s="27" t="s">
        <v>51</v>
      </c>
      <c r="M104" s="25" t="s">
        <v>52</v>
      </c>
      <c r="N104" s="27" t="s">
        <v>43</v>
      </c>
      <c r="O104" s="25" t="s">
        <v>43</v>
      </c>
      <c r="P104" s="27" t="s">
        <v>52</v>
      </c>
      <c r="Q104" s="25" t="s">
        <v>44</v>
      </c>
      <c r="R104" s="28">
        <v>1.79</v>
      </c>
      <c r="S104" s="29">
        <v>1.79</v>
      </c>
      <c r="T104" s="29"/>
      <c r="U104" s="29">
        <v>1.79</v>
      </c>
      <c r="V104" s="1" t="s">
        <v>45</v>
      </c>
      <c r="W104" s="1" t="s">
        <v>45</v>
      </c>
      <c r="X104" s="1" t="s">
        <v>45</v>
      </c>
      <c r="Y104" s="30">
        <f t="shared" si="12"/>
        <v>1.79</v>
      </c>
      <c r="Z104" s="31">
        <f t="shared" si="13"/>
        <v>0</v>
      </c>
      <c r="AA104" s="32">
        <f t="shared" si="14"/>
        <v>0</v>
      </c>
      <c r="AB104" t="b">
        <f t="shared" si="15"/>
        <v>1</v>
      </c>
      <c r="AC104" s="2" t="s">
        <v>45</v>
      </c>
      <c r="AD104" s="2" t="s">
        <v>45</v>
      </c>
    </row>
    <row r="105" spans="1:30" ht="16" x14ac:dyDescent="0.4">
      <c r="A105" s="24" t="s">
        <v>367</v>
      </c>
      <c r="B105" s="25" t="s">
        <v>368</v>
      </c>
      <c r="C105" s="40" t="str">
        <f t="shared" si="8"/>
        <v>37</v>
      </c>
      <c r="D105" s="40" t="str">
        <f>_xlfn.XLOOKUP(C105,Folha2!A:A,Folha2!B:B)</f>
        <v>BVP</v>
      </c>
      <c r="E105" s="26" t="str">
        <f t="shared" si="9"/>
        <v>066</v>
      </c>
      <c r="F105" s="26" t="str">
        <f t="shared" si="10"/>
        <v>39</v>
      </c>
      <c r="G105" s="26" t="str">
        <f t="shared" si="11"/>
        <v>02</v>
      </c>
      <c r="H105" s="27" t="s">
        <v>379</v>
      </c>
      <c r="I105" s="25" t="s">
        <v>380</v>
      </c>
      <c r="J105" s="27" t="s">
        <v>59</v>
      </c>
      <c r="K105" s="25" t="s">
        <v>381</v>
      </c>
      <c r="L105" s="27" t="s">
        <v>51</v>
      </c>
      <c r="M105" s="25" t="s">
        <v>43</v>
      </c>
      <c r="N105" s="27" t="s">
        <v>43</v>
      </c>
      <c r="O105" s="25" t="s">
        <v>43</v>
      </c>
      <c r="P105" s="27" t="s">
        <v>43</v>
      </c>
      <c r="Q105" s="25" t="s">
        <v>44</v>
      </c>
      <c r="R105" s="28">
        <v>3.99</v>
      </c>
      <c r="S105" s="29">
        <v>3.99</v>
      </c>
      <c r="T105" s="29">
        <v>3.79</v>
      </c>
      <c r="U105" s="29">
        <v>3.99</v>
      </c>
      <c r="V105" s="1" t="s">
        <v>45</v>
      </c>
      <c r="W105" s="1" t="s">
        <v>45</v>
      </c>
      <c r="X105" s="1" t="s">
        <v>45</v>
      </c>
      <c r="Y105" s="30">
        <f t="shared" si="12"/>
        <v>3.9233333333333333</v>
      </c>
      <c r="Z105" s="31">
        <f t="shared" si="13"/>
        <v>1.6992353440951735E-2</v>
      </c>
      <c r="AA105" s="32">
        <f t="shared" si="14"/>
        <v>6.6666666666666874E-2</v>
      </c>
      <c r="AB105" t="b">
        <f t="shared" si="15"/>
        <v>0</v>
      </c>
      <c r="AC105" s="2" t="s">
        <v>45</v>
      </c>
      <c r="AD105" s="2" t="s">
        <v>45</v>
      </c>
    </row>
    <row r="106" spans="1:30" ht="16" hidden="1" x14ac:dyDescent="0.4">
      <c r="A106" s="24" t="s">
        <v>367</v>
      </c>
      <c r="B106" s="25" t="s">
        <v>368</v>
      </c>
      <c r="C106" s="40" t="str">
        <f t="shared" si="8"/>
        <v>37</v>
      </c>
      <c r="D106" s="40" t="str">
        <f>_xlfn.XLOOKUP(C106,Folha2!A:A,Folha2!B:B)</f>
        <v>BVP</v>
      </c>
      <c r="E106" s="26" t="str">
        <f t="shared" si="9"/>
        <v>066</v>
      </c>
      <c r="F106" s="26" t="str">
        <f t="shared" si="10"/>
        <v>39</v>
      </c>
      <c r="G106" s="26" t="str">
        <f t="shared" si="11"/>
        <v>02</v>
      </c>
      <c r="H106" s="27" t="s">
        <v>382</v>
      </c>
      <c r="I106" s="25" t="s">
        <v>383</v>
      </c>
      <c r="J106" s="27" t="s">
        <v>59</v>
      </c>
      <c r="K106" s="25" t="s">
        <v>384</v>
      </c>
      <c r="L106" s="27" t="s">
        <v>51</v>
      </c>
      <c r="M106" s="25" t="s">
        <v>43</v>
      </c>
      <c r="N106" s="27" t="s">
        <v>43</v>
      </c>
      <c r="O106" s="25" t="s">
        <v>43</v>
      </c>
      <c r="P106" s="27" t="s">
        <v>43</v>
      </c>
      <c r="Q106" s="25" t="s">
        <v>44</v>
      </c>
      <c r="R106" s="28">
        <v>3.99</v>
      </c>
      <c r="S106" s="29"/>
      <c r="T106" s="29"/>
      <c r="U106" s="29">
        <v>3.99</v>
      </c>
      <c r="V106" s="1" t="s">
        <v>45</v>
      </c>
      <c r="W106" s="1" t="s">
        <v>45</v>
      </c>
      <c r="X106" s="1" t="s">
        <v>45</v>
      </c>
      <c r="Y106" s="30">
        <f t="shared" si="12"/>
        <v>3.99</v>
      </c>
      <c r="Z106" s="31">
        <f t="shared" si="13"/>
        <v>0</v>
      </c>
      <c r="AA106" s="32">
        <f t="shared" si="14"/>
        <v>0</v>
      </c>
      <c r="AB106" t="b">
        <f t="shared" si="15"/>
        <v>1</v>
      </c>
      <c r="AC106" s="2" t="s">
        <v>45</v>
      </c>
      <c r="AD106" s="2" t="s">
        <v>45</v>
      </c>
    </row>
    <row r="107" spans="1:30" ht="16" hidden="1" x14ac:dyDescent="0.4">
      <c r="A107" s="24" t="s">
        <v>367</v>
      </c>
      <c r="B107" s="25" t="s">
        <v>368</v>
      </c>
      <c r="C107" s="40" t="str">
        <f t="shared" si="8"/>
        <v>37</v>
      </c>
      <c r="D107" s="40" t="str">
        <f>_xlfn.XLOOKUP(C107,Folha2!A:A,Folha2!B:B)</f>
        <v>BVP</v>
      </c>
      <c r="E107" s="26" t="str">
        <f t="shared" si="9"/>
        <v>066</v>
      </c>
      <c r="F107" s="26" t="str">
        <f t="shared" si="10"/>
        <v>39</v>
      </c>
      <c r="G107" s="26" t="str">
        <f t="shared" si="11"/>
        <v>02</v>
      </c>
      <c r="H107" s="27" t="s">
        <v>385</v>
      </c>
      <c r="I107" s="25" t="s">
        <v>386</v>
      </c>
      <c r="J107" s="27" t="s">
        <v>59</v>
      </c>
      <c r="K107" s="25" t="s">
        <v>387</v>
      </c>
      <c r="L107" s="27" t="s">
        <v>51</v>
      </c>
      <c r="M107" s="25" t="s">
        <v>43</v>
      </c>
      <c r="N107" s="27" t="s">
        <v>43</v>
      </c>
      <c r="O107" s="25" t="s">
        <v>43</v>
      </c>
      <c r="P107" s="27" t="s">
        <v>43</v>
      </c>
      <c r="Q107" s="25" t="s">
        <v>44</v>
      </c>
      <c r="R107" s="28">
        <v>3.99</v>
      </c>
      <c r="S107" s="29">
        <v>3.99</v>
      </c>
      <c r="T107" s="29"/>
      <c r="U107" s="29">
        <v>3.99</v>
      </c>
      <c r="V107" s="1" t="s">
        <v>45</v>
      </c>
      <c r="W107" s="1" t="s">
        <v>45</v>
      </c>
      <c r="X107" s="1" t="s">
        <v>45</v>
      </c>
      <c r="Y107" s="30">
        <f t="shared" si="12"/>
        <v>3.99</v>
      </c>
      <c r="Z107" s="31">
        <f t="shared" si="13"/>
        <v>0</v>
      </c>
      <c r="AA107" s="32">
        <f t="shared" si="14"/>
        <v>0</v>
      </c>
      <c r="AB107" t="b">
        <f t="shared" si="15"/>
        <v>1</v>
      </c>
      <c r="AC107" s="2" t="s">
        <v>45</v>
      </c>
      <c r="AD107" s="2" t="s">
        <v>45</v>
      </c>
    </row>
    <row r="108" spans="1:30" ht="16" x14ac:dyDescent="0.4">
      <c r="A108" s="24" t="s">
        <v>367</v>
      </c>
      <c r="B108" s="25" t="s">
        <v>368</v>
      </c>
      <c r="C108" s="40" t="str">
        <f t="shared" si="8"/>
        <v>37</v>
      </c>
      <c r="D108" s="40" t="str">
        <f>_xlfn.XLOOKUP(C108,Folha2!A:A,Folha2!B:B)</f>
        <v>BVP</v>
      </c>
      <c r="E108" s="26" t="str">
        <f t="shared" si="9"/>
        <v>066</v>
      </c>
      <c r="F108" s="26" t="str">
        <f t="shared" si="10"/>
        <v>39</v>
      </c>
      <c r="G108" s="26" t="str">
        <f t="shared" si="11"/>
        <v>02</v>
      </c>
      <c r="H108" s="27" t="s">
        <v>388</v>
      </c>
      <c r="I108" s="25" t="s">
        <v>389</v>
      </c>
      <c r="J108" s="27" t="s">
        <v>59</v>
      </c>
      <c r="K108" s="25" t="s">
        <v>390</v>
      </c>
      <c r="L108" s="27" t="s">
        <v>51</v>
      </c>
      <c r="M108" s="25" t="s">
        <v>43</v>
      </c>
      <c r="N108" s="27" t="s">
        <v>43</v>
      </c>
      <c r="O108" s="25" t="s">
        <v>43</v>
      </c>
      <c r="P108" s="27" t="s">
        <v>43</v>
      </c>
      <c r="Q108" s="25" t="s">
        <v>44</v>
      </c>
      <c r="R108" s="28">
        <v>4.5599999999999996</v>
      </c>
      <c r="S108" s="29">
        <v>4.45</v>
      </c>
      <c r="T108" s="29"/>
      <c r="U108" s="29">
        <v>4.5599999999999996</v>
      </c>
      <c r="V108" s="1" t="s">
        <v>45</v>
      </c>
      <c r="W108" s="1" t="s">
        <v>45</v>
      </c>
      <c r="X108" s="1" t="s">
        <v>45</v>
      </c>
      <c r="Y108" s="30">
        <f t="shared" si="12"/>
        <v>4.5049999999999999</v>
      </c>
      <c r="Z108" s="31">
        <f t="shared" si="13"/>
        <v>1.2208657047724669E-2</v>
      </c>
      <c r="AA108" s="32">
        <f t="shared" si="14"/>
        <v>5.4999999999999716E-2</v>
      </c>
      <c r="AB108" t="b">
        <f t="shared" si="15"/>
        <v>0</v>
      </c>
      <c r="AC108" s="2" t="s">
        <v>45</v>
      </c>
      <c r="AD108" s="2" t="s">
        <v>45</v>
      </c>
    </row>
    <row r="109" spans="1:30" ht="16" hidden="1" x14ac:dyDescent="0.4">
      <c r="A109" s="24" t="s">
        <v>367</v>
      </c>
      <c r="B109" s="25" t="s">
        <v>368</v>
      </c>
      <c r="C109" s="40" t="str">
        <f t="shared" si="8"/>
        <v>37</v>
      </c>
      <c r="D109" s="40" t="str">
        <f>_xlfn.XLOOKUP(C109,Folha2!A:A,Folha2!B:B)</f>
        <v>BVP</v>
      </c>
      <c r="E109" s="26" t="str">
        <f t="shared" si="9"/>
        <v>066</v>
      </c>
      <c r="F109" s="26" t="str">
        <f t="shared" si="10"/>
        <v>39</v>
      </c>
      <c r="G109" s="26" t="str">
        <f t="shared" si="11"/>
        <v>02</v>
      </c>
      <c r="H109" s="27" t="s">
        <v>391</v>
      </c>
      <c r="I109" s="25" t="s">
        <v>392</v>
      </c>
      <c r="J109" s="27" t="s">
        <v>59</v>
      </c>
      <c r="K109" s="25" t="s">
        <v>393</v>
      </c>
      <c r="L109" s="27" t="s">
        <v>51</v>
      </c>
      <c r="M109" s="25" t="s">
        <v>43</v>
      </c>
      <c r="N109" s="27" t="s">
        <v>43</v>
      </c>
      <c r="O109" s="25" t="s">
        <v>43</v>
      </c>
      <c r="P109" s="27" t="s">
        <v>43</v>
      </c>
      <c r="Q109" s="25" t="s">
        <v>44</v>
      </c>
      <c r="R109" s="28">
        <v>4.5599999999999996</v>
      </c>
      <c r="S109" s="29">
        <v>4.5599999999999996</v>
      </c>
      <c r="T109" s="29"/>
      <c r="U109" s="29"/>
      <c r="V109" s="1" t="s">
        <v>45</v>
      </c>
      <c r="W109" s="1" t="s">
        <v>45</v>
      </c>
      <c r="X109" s="1" t="s">
        <v>45</v>
      </c>
      <c r="Y109" s="30">
        <f t="shared" si="12"/>
        <v>4.5599999999999996</v>
      </c>
      <c r="Z109" s="31">
        <f t="shared" si="13"/>
        <v>0</v>
      </c>
      <c r="AA109" s="32">
        <f t="shared" si="14"/>
        <v>0</v>
      </c>
      <c r="AB109" t="b">
        <f t="shared" si="15"/>
        <v>1</v>
      </c>
      <c r="AC109" s="2" t="s">
        <v>45</v>
      </c>
      <c r="AD109" s="2" t="s">
        <v>45</v>
      </c>
    </row>
    <row r="110" spans="1:30" ht="16" x14ac:dyDescent="0.4">
      <c r="A110" s="24" t="s">
        <v>367</v>
      </c>
      <c r="B110" s="25" t="s">
        <v>368</v>
      </c>
      <c r="C110" s="40" t="str">
        <f t="shared" si="8"/>
        <v>37</v>
      </c>
      <c r="D110" s="40" t="str">
        <f>_xlfn.XLOOKUP(C110,Folha2!A:A,Folha2!B:B)</f>
        <v>BVP</v>
      </c>
      <c r="E110" s="26" t="str">
        <f t="shared" si="9"/>
        <v>066</v>
      </c>
      <c r="F110" s="26" t="str">
        <f t="shared" si="10"/>
        <v>39</v>
      </c>
      <c r="G110" s="26" t="str">
        <f t="shared" si="11"/>
        <v>02</v>
      </c>
      <c r="H110" s="27" t="s">
        <v>394</v>
      </c>
      <c r="I110" s="25" t="s">
        <v>395</v>
      </c>
      <c r="J110" s="27" t="s">
        <v>59</v>
      </c>
      <c r="K110" s="25" t="s">
        <v>396</v>
      </c>
      <c r="L110" s="27" t="s">
        <v>51</v>
      </c>
      <c r="M110" s="25" t="s">
        <v>43</v>
      </c>
      <c r="N110" s="27" t="s">
        <v>43</v>
      </c>
      <c r="O110" s="25" t="s">
        <v>43</v>
      </c>
      <c r="P110" s="27" t="s">
        <v>43</v>
      </c>
      <c r="Q110" s="25" t="s">
        <v>397</v>
      </c>
      <c r="R110" s="28">
        <v>4.79</v>
      </c>
      <c r="S110" s="29">
        <v>4.71</v>
      </c>
      <c r="T110" s="29"/>
      <c r="U110" s="29">
        <v>4.79</v>
      </c>
      <c r="V110" s="1" t="s">
        <v>45</v>
      </c>
      <c r="W110" s="1" t="s">
        <v>45</v>
      </c>
      <c r="X110" s="1" t="s">
        <v>45</v>
      </c>
      <c r="Y110" s="30">
        <f t="shared" si="12"/>
        <v>4.75</v>
      </c>
      <c r="Z110" s="31">
        <f t="shared" si="13"/>
        <v>8.4210526315788847E-3</v>
      </c>
      <c r="AA110" s="32">
        <f t="shared" si="14"/>
        <v>4.0000000000000036E-2</v>
      </c>
      <c r="AB110" t="b">
        <f t="shared" si="15"/>
        <v>0</v>
      </c>
      <c r="AC110" s="2" t="s">
        <v>45</v>
      </c>
      <c r="AD110" s="2" t="s">
        <v>45</v>
      </c>
    </row>
    <row r="111" spans="1:30" ht="16" hidden="1" x14ac:dyDescent="0.4">
      <c r="A111" s="24" t="s">
        <v>367</v>
      </c>
      <c r="B111" s="25" t="s">
        <v>368</v>
      </c>
      <c r="C111" s="40" t="str">
        <f t="shared" si="8"/>
        <v>37</v>
      </c>
      <c r="D111" s="40" t="str">
        <f>_xlfn.XLOOKUP(C111,Folha2!A:A,Folha2!B:B)</f>
        <v>BVP</v>
      </c>
      <c r="E111" s="26" t="str">
        <f t="shared" si="9"/>
        <v>066</v>
      </c>
      <c r="F111" s="26" t="str">
        <f t="shared" si="10"/>
        <v>39</v>
      </c>
      <c r="G111" s="26" t="str">
        <f t="shared" si="11"/>
        <v>02</v>
      </c>
      <c r="H111" s="27" t="s">
        <v>398</v>
      </c>
      <c r="I111" s="25" t="s">
        <v>399</v>
      </c>
      <c r="J111" s="27" t="s">
        <v>59</v>
      </c>
      <c r="K111" s="25" t="s">
        <v>400</v>
      </c>
      <c r="L111" s="27" t="s">
        <v>51</v>
      </c>
      <c r="M111" s="25" t="s">
        <v>43</v>
      </c>
      <c r="N111" s="27" t="s">
        <v>43</v>
      </c>
      <c r="O111" s="25" t="s">
        <v>43</v>
      </c>
      <c r="P111" s="27" t="s">
        <v>43</v>
      </c>
      <c r="Q111" s="25" t="s">
        <v>44</v>
      </c>
      <c r="R111" s="28">
        <v>5.99</v>
      </c>
      <c r="S111" s="29"/>
      <c r="T111" s="29"/>
      <c r="U111" s="29">
        <v>5.99</v>
      </c>
      <c r="V111" s="1" t="s">
        <v>45</v>
      </c>
      <c r="W111" s="1" t="s">
        <v>45</v>
      </c>
      <c r="X111" s="1" t="s">
        <v>45</v>
      </c>
      <c r="Y111" s="30">
        <f t="shared" si="12"/>
        <v>5.99</v>
      </c>
      <c r="Z111" s="31">
        <f t="shared" si="13"/>
        <v>0</v>
      </c>
      <c r="AA111" s="32">
        <f t="shared" si="14"/>
        <v>0</v>
      </c>
      <c r="AB111" t="b">
        <f t="shared" si="15"/>
        <v>1</v>
      </c>
      <c r="AC111" s="2" t="s">
        <v>45</v>
      </c>
      <c r="AD111" s="2" t="s">
        <v>45</v>
      </c>
    </row>
    <row r="112" spans="1:30" ht="16" hidden="1" x14ac:dyDescent="0.4">
      <c r="A112" s="24" t="s">
        <v>367</v>
      </c>
      <c r="B112" s="25" t="s">
        <v>401</v>
      </c>
      <c r="C112" s="40" t="str">
        <f t="shared" si="8"/>
        <v>37</v>
      </c>
      <c r="D112" s="40" t="str">
        <f>_xlfn.XLOOKUP(C112,Folha2!A:A,Folha2!B:B)</f>
        <v>BVP</v>
      </c>
      <c r="E112" s="26" t="str">
        <f t="shared" si="9"/>
        <v>066</v>
      </c>
      <c r="F112" s="26" t="str">
        <f t="shared" si="10"/>
        <v>39</v>
      </c>
      <c r="G112" s="26" t="str">
        <f t="shared" si="11"/>
        <v>04</v>
      </c>
      <c r="H112" s="27" t="s">
        <v>402</v>
      </c>
      <c r="I112" s="25" t="s">
        <v>403</v>
      </c>
      <c r="J112" s="27" t="s">
        <v>404</v>
      </c>
      <c r="K112" s="25" t="s">
        <v>405</v>
      </c>
      <c r="L112" s="27" t="s">
        <v>42</v>
      </c>
      <c r="M112" s="25" t="s">
        <v>52</v>
      </c>
      <c r="N112" s="27" t="s">
        <v>43</v>
      </c>
      <c r="O112" s="25" t="s">
        <v>43</v>
      </c>
      <c r="P112" s="27" t="s">
        <v>52</v>
      </c>
      <c r="Q112" s="25" t="s">
        <v>44</v>
      </c>
      <c r="R112" s="28">
        <v>2.4900000000000002</v>
      </c>
      <c r="S112" s="29">
        <v>2.4900000000000002</v>
      </c>
      <c r="T112" s="29"/>
      <c r="U112" s="29">
        <v>2.4900000000000002</v>
      </c>
      <c r="V112" s="1" t="s">
        <v>45</v>
      </c>
      <c r="W112" s="1" t="s">
        <v>45</v>
      </c>
      <c r="X112" s="1">
        <v>1.99</v>
      </c>
      <c r="Y112" s="30">
        <f t="shared" si="12"/>
        <v>2.4900000000000002</v>
      </c>
      <c r="Z112" s="31">
        <f t="shared" si="13"/>
        <v>0</v>
      </c>
      <c r="AA112" s="32">
        <f t="shared" si="14"/>
        <v>0</v>
      </c>
      <c r="AB112" t="b">
        <f t="shared" si="15"/>
        <v>1</v>
      </c>
      <c r="AC112" s="2" t="s">
        <v>45</v>
      </c>
      <c r="AD112" s="2" t="s">
        <v>45</v>
      </c>
    </row>
    <row r="113" spans="1:34" ht="16" hidden="1" x14ac:dyDescent="0.4">
      <c r="A113" s="24" t="s">
        <v>367</v>
      </c>
      <c r="B113" s="25" t="s">
        <v>401</v>
      </c>
      <c r="C113" s="40" t="str">
        <f t="shared" si="8"/>
        <v>37</v>
      </c>
      <c r="D113" s="40" t="str">
        <f>_xlfn.XLOOKUP(C113,Folha2!A:A,Folha2!B:B)</f>
        <v>BVP</v>
      </c>
      <c r="E113" s="26" t="str">
        <f t="shared" si="9"/>
        <v>066</v>
      </c>
      <c r="F113" s="26" t="str">
        <f t="shared" si="10"/>
        <v>39</v>
      </c>
      <c r="G113" s="26" t="str">
        <f t="shared" si="11"/>
        <v>04</v>
      </c>
      <c r="H113" s="27" t="s">
        <v>406</v>
      </c>
      <c r="I113" s="25" t="s">
        <v>407</v>
      </c>
      <c r="J113" s="27" t="s">
        <v>404</v>
      </c>
      <c r="K113" s="25" t="s">
        <v>408</v>
      </c>
      <c r="L113" s="27" t="s">
        <v>42</v>
      </c>
      <c r="M113" s="25" t="s">
        <v>43</v>
      </c>
      <c r="N113" s="27" t="s">
        <v>43</v>
      </c>
      <c r="O113" s="25" t="s">
        <v>43</v>
      </c>
      <c r="P113" s="27" t="s">
        <v>43</v>
      </c>
      <c r="Q113" s="25" t="s">
        <v>44</v>
      </c>
      <c r="R113" s="28">
        <v>2.4900000000000002</v>
      </c>
      <c r="S113" s="29">
        <v>2.4900000000000002</v>
      </c>
      <c r="T113" s="29"/>
      <c r="U113" s="29">
        <v>2.4900000000000002</v>
      </c>
      <c r="V113" s="1" t="s">
        <v>45</v>
      </c>
      <c r="W113" s="1" t="s">
        <v>45</v>
      </c>
      <c r="X113" s="1">
        <v>1.99</v>
      </c>
      <c r="Y113" s="30">
        <f t="shared" si="12"/>
        <v>2.4900000000000002</v>
      </c>
      <c r="Z113" s="31">
        <f t="shared" si="13"/>
        <v>0</v>
      </c>
      <c r="AA113" s="32">
        <f t="shared" si="14"/>
        <v>0</v>
      </c>
      <c r="AB113" t="b">
        <f t="shared" si="15"/>
        <v>1</v>
      </c>
      <c r="AC113" s="2" t="s">
        <v>45</v>
      </c>
      <c r="AD113" s="2" t="s">
        <v>45</v>
      </c>
    </row>
    <row r="114" spans="1:34" ht="16" hidden="1" x14ac:dyDescent="0.4">
      <c r="A114" s="24" t="s">
        <v>367</v>
      </c>
      <c r="B114" s="25" t="s">
        <v>401</v>
      </c>
      <c r="C114" s="40" t="str">
        <f t="shared" si="8"/>
        <v>37</v>
      </c>
      <c r="D114" s="40" t="str">
        <f>_xlfn.XLOOKUP(C114,Folha2!A:A,Folha2!B:B)</f>
        <v>BVP</v>
      </c>
      <c r="E114" s="26" t="str">
        <f t="shared" si="9"/>
        <v>066</v>
      </c>
      <c r="F114" s="26" t="str">
        <f t="shared" si="10"/>
        <v>39</v>
      </c>
      <c r="G114" s="26" t="str">
        <f t="shared" si="11"/>
        <v>04</v>
      </c>
      <c r="H114" s="27" t="s">
        <v>409</v>
      </c>
      <c r="I114" s="25" t="s">
        <v>410</v>
      </c>
      <c r="J114" s="27" t="s">
        <v>59</v>
      </c>
      <c r="K114" s="25" t="s">
        <v>411</v>
      </c>
      <c r="L114" s="27" t="s">
        <v>51</v>
      </c>
      <c r="M114" s="25" t="s">
        <v>43</v>
      </c>
      <c r="N114" s="27" t="s">
        <v>43</v>
      </c>
      <c r="O114" s="25" t="s">
        <v>43</v>
      </c>
      <c r="P114" s="27" t="s">
        <v>43</v>
      </c>
      <c r="Q114" s="25" t="s">
        <v>44</v>
      </c>
      <c r="R114" s="28">
        <v>2.75</v>
      </c>
      <c r="S114" s="29">
        <v>2.75</v>
      </c>
      <c r="T114" s="29"/>
      <c r="U114" s="29"/>
      <c r="V114" s="1" t="s">
        <v>45</v>
      </c>
      <c r="W114" s="1" t="s">
        <v>45</v>
      </c>
      <c r="X114" s="1" t="s">
        <v>45</v>
      </c>
      <c r="Y114" s="30">
        <f t="shared" si="12"/>
        <v>2.75</v>
      </c>
      <c r="Z114" s="31">
        <f t="shared" si="13"/>
        <v>0</v>
      </c>
      <c r="AA114" s="32">
        <f t="shared" si="14"/>
        <v>0</v>
      </c>
      <c r="AB114" t="b">
        <f t="shared" si="15"/>
        <v>1</v>
      </c>
      <c r="AC114" s="2" t="s">
        <v>45</v>
      </c>
      <c r="AD114" s="2" t="s">
        <v>45</v>
      </c>
    </row>
    <row r="115" spans="1:34" ht="16" x14ac:dyDescent="0.4">
      <c r="A115" s="24" t="s">
        <v>367</v>
      </c>
      <c r="B115" s="25" t="s">
        <v>412</v>
      </c>
      <c r="C115" s="40" t="str">
        <f t="shared" si="8"/>
        <v>37</v>
      </c>
      <c r="D115" s="40" t="str">
        <f>_xlfn.XLOOKUP(C115,Folha2!A:A,Folha2!B:B)</f>
        <v>BVP</v>
      </c>
      <c r="E115" s="26" t="str">
        <f t="shared" si="9"/>
        <v>066</v>
      </c>
      <c r="F115" s="26" t="str">
        <f t="shared" si="10"/>
        <v>39</v>
      </c>
      <c r="G115" s="26" t="str">
        <f t="shared" si="11"/>
        <v>06</v>
      </c>
      <c r="H115" s="27" t="s">
        <v>413</v>
      </c>
      <c r="I115" s="25" t="s">
        <v>414</v>
      </c>
      <c r="J115" s="27" t="s">
        <v>415</v>
      </c>
      <c r="K115" s="25" t="s">
        <v>416</v>
      </c>
      <c r="L115" s="27" t="s">
        <v>417</v>
      </c>
      <c r="M115" s="25" t="s">
        <v>43</v>
      </c>
      <c r="N115" s="27" t="s">
        <v>43</v>
      </c>
      <c r="O115" s="25" t="s">
        <v>43</v>
      </c>
      <c r="P115" s="27" t="s">
        <v>43</v>
      </c>
      <c r="Q115" s="25" t="s">
        <v>44</v>
      </c>
      <c r="R115" s="28">
        <v>1.81</v>
      </c>
      <c r="S115" s="29"/>
      <c r="T115" s="29">
        <v>1.9</v>
      </c>
      <c r="U115" s="29"/>
      <c r="V115" s="1" t="s">
        <v>45</v>
      </c>
      <c r="W115" s="1" t="s">
        <v>45</v>
      </c>
      <c r="X115" s="1" t="s">
        <v>45</v>
      </c>
      <c r="Y115" s="30">
        <f t="shared" si="12"/>
        <v>1.9</v>
      </c>
      <c r="Z115" s="31">
        <f t="shared" si="13"/>
        <v>-4.7368421052631504E-2</v>
      </c>
      <c r="AA115" s="32">
        <f t="shared" si="14"/>
        <v>-8.9999999999999858E-2</v>
      </c>
      <c r="AB115" t="b">
        <f t="shared" si="15"/>
        <v>0</v>
      </c>
      <c r="AC115" s="2" t="s">
        <v>45</v>
      </c>
      <c r="AD115" s="2" t="s">
        <v>45</v>
      </c>
    </row>
    <row r="116" spans="1:34" ht="16" x14ac:dyDescent="0.4">
      <c r="A116" s="24" t="s">
        <v>367</v>
      </c>
      <c r="B116" s="25" t="s">
        <v>412</v>
      </c>
      <c r="C116" s="40" t="str">
        <f t="shared" si="8"/>
        <v>37</v>
      </c>
      <c r="D116" s="40" t="str">
        <f>_xlfn.XLOOKUP(C116,Folha2!A:A,Folha2!B:B)</f>
        <v>BVP</v>
      </c>
      <c r="E116" s="26" t="str">
        <f t="shared" si="9"/>
        <v>066</v>
      </c>
      <c r="F116" s="26" t="str">
        <f t="shared" si="10"/>
        <v>39</v>
      </c>
      <c r="G116" s="26" t="str">
        <f t="shared" si="11"/>
        <v>06</v>
      </c>
      <c r="H116" s="27" t="s">
        <v>418</v>
      </c>
      <c r="I116" s="25" t="s">
        <v>419</v>
      </c>
      <c r="J116" s="27" t="s">
        <v>415</v>
      </c>
      <c r="K116" s="25" t="s">
        <v>420</v>
      </c>
      <c r="L116" s="27" t="s">
        <v>417</v>
      </c>
      <c r="M116" s="25" t="s">
        <v>43</v>
      </c>
      <c r="N116" s="27" t="s">
        <v>43</v>
      </c>
      <c r="O116" s="25" t="s">
        <v>43</v>
      </c>
      <c r="P116" s="27" t="s">
        <v>43</v>
      </c>
      <c r="Q116" s="25" t="s">
        <v>44</v>
      </c>
      <c r="R116" s="28">
        <v>2.52</v>
      </c>
      <c r="S116" s="29"/>
      <c r="T116" s="29">
        <v>2.64</v>
      </c>
      <c r="U116" s="29"/>
      <c r="V116" s="1" t="s">
        <v>45</v>
      </c>
      <c r="W116" s="1" t="s">
        <v>45</v>
      </c>
      <c r="X116" s="1" t="s">
        <v>45</v>
      </c>
      <c r="Y116" s="30">
        <f t="shared" si="12"/>
        <v>2.64</v>
      </c>
      <c r="Z116" s="31">
        <f t="shared" si="13"/>
        <v>-4.5454545454545525E-2</v>
      </c>
      <c r="AA116" s="32">
        <f t="shared" si="14"/>
        <v>-0.12000000000000011</v>
      </c>
      <c r="AB116" t="b">
        <f t="shared" si="15"/>
        <v>0</v>
      </c>
      <c r="AC116" s="2" t="s">
        <v>45</v>
      </c>
      <c r="AD116" s="2" t="s">
        <v>45</v>
      </c>
    </row>
    <row r="117" spans="1:34" ht="16" x14ac:dyDescent="0.4">
      <c r="A117" s="24" t="s">
        <v>367</v>
      </c>
      <c r="B117" s="25" t="s">
        <v>412</v>
      </c>
      <c r="C117" s="40" t="str">
        <f t="shared" si="8"/>
        <v>37</v>
      </c>
      <c r="D117" s="40" t="str">
        <f>_xlfn.XLOOKUP(C117,Folha2!A:A,Folha2!B:B)</f>
        <v>BVP</v>
      </c>
      <c r="E117" s="26" t="str">
        <f t="shared" si="9"/>
        <v>066</v>
      </c>
      <c r="F117" s="26" t="str">
        <f t="shared" si="10"/>
        <v>39</v>
      </c>
      <c r="G117" s="26" t="str">
        <f t="shared" si="11"/>
        <v>06</v>
      </c>
      <c r="H117" s="27" t="s">
        <v>421</v>
      </c>
      <c r="I117" s="25" t="s">
        <v>422</v>
      </c>
      <c r="J117" s="27" t="s">
        <v>423</v>
      </c>
      <c r="K117" s="25" t="s">
        <v>424</v>
      </c>
      <c r="L117" s="27" t="s">
        <v>42</v>
      </c>
      <c r="M117" s="25" t="s">
        <v>43</v>
      </c>
      <c r="N117" s="27" t="s">
        <v>43</v>
      </c>
      <c r="O117" s="25" t="s">
        <v>43</v>
      </c>
      <c r="P117" s="27" t="s">
        <v>43</v>
      </c>
      <c r="Q117" s="25" t="s">
        <v>44</v>
      </c>
      <c r="R117" s="28">
        <v>2.69</v>
      </c>
      <c r="S117" s="29"/>
      <c r="T117" s="29"/>
      <c r="U117" s="29">
        <v>2.29</v>
      </c>
      <c r="V117" s="1" t="s">
        <v>45</v>
      </c>
      <c r="W117" s="1" t="s">
        <v>45</v>
      </c>
      <c r="X117" s="1" t="s">
        <v>45</v>
      </c>
      <c r="Y117" s="30">
        <f t="shared" si="12"/>
        <v>2.29</v>
      </c>
      <c r="Z117" s="31">
        <f t="shared" si="13"/>
        <v>0.1746724890829694</v>
      </c>
      <c r="AA117" s="32">
        <f t="shared" si="14"/>
        <v>0.39999999999999991</v>
      </c>
      <c r="AB117" t="b">
        <f t="shared" si="15"/>
        <v>0</v>
      </c>
      <c r="AC117" s="2" t="s">
        <v>45</v>
      </c>
      <c r="AD117" s="2" t="s">
        <v>45</v>
      </c>
    </row>
    <row r="118" spans="1:34" ht="16" hidden="1" x14ac:dyDescent="0.4">
      <c r="A118" s="24" t="s">
        <v>367</v>
      </c>
      <c r="B118" s="25" t="s">
        <v>412</v>
      </c>
      <c r="C118" s="40" t="str">
        <f t="shared" si="8"/>
        <v>37</v>
      </c>
      <c r="D118" s="40" t="str">
        <f>_xlfn.XLOOKUP(C118,Folha2!A:A,Folha2!B:B)</f>
        <v>BVP</v>
      </c>
      <c r="E118" s="26" t="str">
        <f t="shared" si="9"/>
        <v>066</v>
      </c>
      <c r="F118" s="26" t="str">
        <f t="shared" si="10"/>
        <v>39</v>
      </c>
      <c r="G118" s="26" t="str">
        <f t="shared" si="11"/>
        <v>06</v>
      </c>
      <c r="H118" s="27" t="s">
        <v>425</v>
      </c>
      <c r="I118" s="25" t="s">
        <v>426</v>
      </c>
      <c r="J118" s="27" t="s">
        <v>427</v>
      </c>
      <c r="K118" s="25" t="s">
        <v>428</v>
      </c>
      <c r="L118" s="27" t="s">
        <v>42</v>
      </c>
      <c r="M118" s="25" t="s">
        <v>43</v>
      </c>
      <c r="N118" s="27" t="s">
        <v>43</v>
      </c>
      <c r="O118" s="25" t="s">
        <v>43</v>
      </c>
      <c r="P118" s="27" t="s">
        <v>43</v>
      </c>
      <c r="Q118" s="25" t="s">
        <v>44</v>
      </c>
      <c r="R118" s="28">
        <v>2.4900000000000002</v>
      </c>
      <c r="S118" s="29"/>
      <c r="T118" s="29"/>
      <c r="U118" s="29">
        <v>2.4900000000000002</v>
      </c>
      <c r="V118" s="1" t="s">
        <v>45</v>
      </c>
      <c r="W118" s="1" t="s">
        <v>45</v>
      </c>
      <c r="X118" s="1" t="s">
        <v>45</v>
      </c>
      <c r="Y118" s="30">
        <f t="shared" si="12"/>
        <v>2.4900000000000002</v>
      </c>
      <c r="Z118" s="31">
        <f t="shared" si="13"/>
        <v>0</v>
      </c>
      <c r="AA118" s="32">
        <f t="shared" si="14"/>
        <v>0</v>
      </c>
      <c r="AB118" t="b">
        <f t="shared" si="15"/>
        <v>1</v>
      </c>
      <c r="AC118" s="2" t="s">
        <v>45</v>
      </c>
      <c r="AD118" s="2" t="s">
        <v>45</v>
      </c>
    </row>
    <row r="119" spans="1:34" ht="16" x14ac:dyDescent="0.4">
      <c r="A119" s="24" t="s">
        <v>367</v>
      </c>
      <c r="B119" s="25" t="s">
        <v>412</v>
      </c>
      <c r="C119" s="40" t="str">
        <f t="shared" si="8"/>
        <v>37</v>
      </c>
      <c r="D119" s="40" t="str">
        <f>_xlfn.XLOOKUP(C119,Folha2!A:A,Folha2!B:B)</f>
        <v>BVP</v>
      </c>
      <c r="E119" s="26" t="str">
        <f t="shared" si="9"/>
        <v>066</v>
      </c>
      <c r="F119" s="26" t="str">
        <f t="shared" si="10"/>
        <v>39</v>
      </c>
      <c r="G119" s="26" t="str">
        <f t="shared" si="11"/>
        <v>06</v>
      </c>
      <c r="H119" s="27" t="s">
        <v>429</v>
      </c>
      <c r="I119" s="25" t="s">
        <v>430</v>
      </c>
      <c r="J119" s="27" t="s">
        <v>431</v>
      </c>
      <c r="K119" s="25" t="s">
        <v>432</v>
      </c>
      <c r="L119" s="27" t="s">
        <v>42</v>
      </c>
      <c r="M119" s="25" t="s">
        <v>43</v>
      </c>
      <c r="N119" s="27" t="s">
        <v>43</v>
      </c>
      <c r="O119" s="25" t="s">
        <v>43</v>
      </c>
      <c r="P119" s="27" t="s">
        <v>43</v>
      </c>
      <c r="Q119" s="25" t="s">
        <v>44</v>
      </c>
      <c r="R119" s="28">
        <v>3.35</v>
      </c>
      <c r="S119" s="29"/>
      <c r="T119" s="29">
        <v>2.69</v>
      </c>
      <c r="U119" s="29"/>
      <c r="V119" s="1" t="s">
        <v>45</v>
      </c>
      <c r="W119" s="1" t="s">
        <v>45</v>
      </c>
      <c r="X119" s="1" t="s">
        <v>45</v>
      </c>
      <c r="Y119" s="30">
        <f t="shared" si="12"/>
        <v>2.69</v>
      </c>
      <c r="Z119" s="31">
        <f t="shared" si="13"/>
        <v>0.24535315985130124</v>
      </c>
      <c r="AA119" s="32">
        <f t="shared" si="14"/>
        <v>0.66000000000000014</v>
      </c>
      <c r="AB119" t="b">
        <f t="shared" si="15"/>
        <v>0</v>
      </c>
      <c r="AC119" s="2" t="s">
        <v>45</v>
      </c>
      <c r="AD119" s="2" t="s">
        <v>45</v>
      </c>
    </row>
    <row r="120" spans="1:34" ht="16" x14ac:dyDescent="0.4">
      <c r="A120" s="24" t="s">
        <v>367</v>
      </c>
      <c r="B120" s="25" t="s">
        <v>412</v>
      </c>
      <c r="C120" s="40" t="str">
        <f t="shared" si="8"/>
        <v>37</v>
      </c>
      <c r="D120" s="40" t="str">
        <f>_xlfn.XLOOKUP(C120,Folha2!A:A,Folha2!B:B)</f>
        <v>BVP</v>
      </c>
      <c r="E120" s="26" t="str">
        <f t="shared" si="9"/>
        <v>066</v>
      </c>
      <c r="F120" s="26" t="str">
        <f t="shared" si="10"/>
        <v>39</v>
      </c>
      <c r="G120" s="26" t="str">
        <f t="shared" si="11"/>
        <v>06</v>
      </c>
      <c r="H120" s="27" t="s">
        <v>433</v>
      </c>
      <c r="I120" s="25" t="s">
        <v>434</v>
      </c>
      <c r="J120" s="27" t="s">
        <v>431</v>
      </c>
      <c r="K120" s="25" t="s">
        <v>435</v>
      </c>
      <c r="L120" s="27" t="s">
        <v>42</v>
      </c>
      <c r="M120" s="25" t="s">
        <v>43</v>
      </c>
      <c r="N120" s="27" t="s">
        <v>43</v>
      </c>
      <c r="O120" s="25" t="s">
        <v>43</v>
      </c>
      <c r="P120" s="27" t="s">
        <v>43</v>
      </c>
      <c r="Q120" s="25" t="s">
        <v>44</v>
      </c>
      <c r="R120" s="28">
        <v>3.55</v>
      </c>
      <c r="S120" s="29"/>
      <c r="T120" s="29">
        <v>2.69</v>
      </c>
      <c r="U120" s="29"/>
      <c r="V120" s="1" t="s">
        <v>45</v>
      </c>
      <c r="W120" s="1" t="s">
        <v>45</v>
      </c>
      <c r="X120" s="1" t="s">
        <v>45</v>
      </c>
      <c r="Y120" s="30">
        <f t="shared" si="12"/>
        <v>2.69</v>
      </c>
      <c r="Z120" s="31">
        <f t="shared" si="13"/>
        <v>0.31970260223048319</v>
      </c>
      <c r="AA120" s="32">
        <f t="shared" si="14"/>
        <v>0.85999999999999988</v>
      </c>
      <c r="AB120" t="b">
        <f t="shared" si="15"/>
        <v>0</v>
      </c>
      <c r="AC120" s="2" t="s">
        <v>45</v>
      </c>
      <c r="AD120" s="2" t="s">
        <v>45</v>
      </c>
    </row>
    <row r="121" spans="1:34" ht="16" x14ac:dyDescent="0.4">
      <c r="A121" s="24" t="s">
        <v>367</v>
      </c>
      <c r="B121" s="25" t="s">
        <v>412</v>
      </c>
      <c r="C121" s="40" t="str">
        <f t="shared" si="8"/>
        <v>37</v>
      </c>
      <c r="D121" s="40" t="str">
        <f>_xlfn.XLOOKUP(C121,Folha2!A:A,Folha2!B:B)</f>
        <v>BVP</v>
      </c>
      <c r="E121" s="26" t="str">
        <f t="shared" si="9"/>
        <v>066</v>
      </c>
      <c r="F121" s="26" t="str">
        <f t="shared" si="10"/>
        <v>39</v>
      </c>
      <c r="G121" s="26" t="str">
        <f t="shared" si="11"/>
        <v>06</v>
      </c>
      <c r="H121" s="27" t="s">
        <v>436</v>
      </c>
      <c r="I121" s="25" t="s">
        <v>437</v>
      </c>
      <c r="J121" s="27" t="s">
        <v>431</v>
      </c>
      <c r="K121" s="25" t="s">
        <v>438</v>
      </c>
      <c r="L121" s="27" t="s">
        <v>42</v>
      </c>
      <c r="M121" s="25" t="s">
        <v>43</v>
      </c>
      <c r="N121" s="27" t="s">
        <v>43</v>
      </c>
      <c r="O121" s="25" t="s">
        <v>43</v>
      </c>
      <c r="P121" s="27" t="s">
        <v>43</v>
      </c>
      <c r="Q121" s="25" t="s">
        <v>44</v>
      </c>
      <c r="R121" s="28">
        <v>3.55</v>
      </c>
      <c r="S121" s="29"/>
      <c r="T121" s="29">
        <v>2.69</v>
      </c>
      <c r="U121" s="29"/>
      <c r="V121" s="1" t="s">
        <v>45</v>
      </c>
      <c r="W121" s="1" t="s">
        <v>45</v>
      </c>
      <c r="X121" s="1" t="s">
        <v>45</v>
      </c>
      <c r="Y121" s="30">
        <f t="shared" si="12"/>
        <v>2.69</v>
      </c>
      <c r="Z121" s="31">
        <f t="shared" si="13"/>
        <v>0.31970260223048319</v>
      </c>
      <c r="AA121" s="32">
        <f t="shared" si="14"/>
        <v>0.85999999999999988</v>
      </c>
      <c r="AB121" t="b">
        <f t="shared" si="15"/>
        <v>0</v>
      </c>
      <c r="AC121" s="2" t="s">
        <v>45</v>
      </c>
      <c r="AD121" s="2" t="s">
        <v>45</v>
      </c>
      <c r="AG121" t="s">
        <v>45</v>
      </c>
      <c r="AH121" t="s">
        <v>45</v>
      </c>
    </row>
    <row r="122" spans="1:34" ht="16" x14ac:dyDescent="0.4">
      <c r="A122" s="24" t="s">
        <v>367</v>
      </c>
      <c r="B122" s="25" t="s">
        <v>412</v>
      </c>
      <c r="C122" s="40" t="str">
        <f t="shared" si="8"/>
        <v>37</v>
      </c>
      <c r="D122" s="40" t="str">
        <f>_xlfn.XLOOKUP(C122,Folha2!A:A,Folha2!B:B)</f>
        <v>BVP</v>
      </c>
      <c r="E122" s="26" t="str">
        <f t="shared" si="9"/>
        <v>066</v>
      </c>
      <c r="F122" s="26" t="str">
        <f t="shared" si="10"/>
        <v>39</v>
      </c>
      <c r="G122" s="26" t="str">
        <f t="shared" si="11"/>
        <v>06</v>
      </c>
      <c r="H122" s="27" t="s">
        <v>439</v>
      </c>
      <c r="I122" s="25" t="s">
        <v>440</v>
      </c>
      <c r="J122" s="27" t="s">
        <v>59</v>
      </c>
      <c r="K122" s="25" t="s">
        <v>441</v>
      </c>
      <c r="L122" s="27" t="s">
        <v>51</v>
      </c>
      <c r="M122" s="25" t="s">
        <v>43</v>
      </c>
      <c r="N122" s="27" t="s">
        <v>43</v>
      </c>
      <c r="O122" s="25" t="s">
        <v>43</v>
      </c>
      <c r="P122" s="27" t="s">
        <v>43</v>
      </c>
      <c r="Q122" s="25" t="s">
        <v>44</v>
      </c>
      <c r="R122" s="28">
        <v>1.29</v>
      </c>
      <c r="S122" s="29">
        <v>1.45</v>
      </c>
      <c r="T122" s="29"/>
      <c r="U122" s="29">
        <v>1.4</v>
      </c>
      <c r="V122" s="1" t="s">
        <v>45</v>
      </c>
      <c r="W122" s="1" t="s">
        <v>45</v>
      </c>
      <c r="X122" s="1" t="s">
        <v>45</v>
      </c>
      <c r="Y122" s="30">
        <f t="shared" si="12"/>
        <v>1.4249999999999998</v>
      </c>
      <c r="Z122" s="31">
        <f t="shared" si="13"/>
        <v>-9.4736842105263008E-2</v>
      </c>
      <c r="AA122" s="32">
        <f t="shared" si="14"/>
        <v>-0.13499999999999979</v>
      </c>
      <c r="AB122" t="b">
        <f t="shared" si="15"/>
        <v>0</v>
      </c>
      <c r="AC122" s="2" t="s">
        <v>53</v>
      </c>
      <c r="AD122" s="2">
        <v>1.29</v>
      </c>
    </row>
    <row r="123" spans="1:34" ht="16" x14ac:dyDescent="0.4">
      <c r="A123" s="24" t="s">
        <v>367</v>
      </c>
      <c r="B123" s="25" t="s">
        <v>412</v>
      </c>
      <c r="C123" s="40" t="str">
        <f t="shared" si="8"/>
        <v>37</v>
      </c>
      <c r="D123" s="40" t="str">
        <f>_xlfn.XLOOKUP(C123,Folha2!A:A,Folha2!B:B)</f>
        <v>BVP</v>
      </c>
      <c r="E123" s="26" t="str">
        <f t="shared" si="9"/>
        <v>066</v>
      </c>
      <c r="F123" s="26" t="str">
        <f t="shared" si="10"/>
        <v>39</v>
      </c>
      <c r="G123" s="26" t="str">
        <f t="shared" si="11"/>
        <v>06</v>
      </c>
      <c r="H123" s="27" t="s">
        <v>442</v>
      </c>
      <c r="I123" s="25" t="s">
        <v>443</v>
      </c>
      <c r="J123" s="27" t="s">
        <v>59</v>
      </c>
      <c r="K123" s="25" t="s">
        <v>444</v>
      </c>
      <c r="L123" s="27" t="s">
        <v>51</v>
      </c>
      <c r="M123" s="25" t="s">
        <v>43</v>
      </c>
      <c r="N123" s="27" t="s">
        <v>43</v>
      </c>
      <c r="O123" s="25" t="s">
        <v>43</v>
      </c>
      <c r="P123" s="27" t="s">
        <v>43</v>
      </c>
      <c r="Q123" s="25" t="s">
        <v>44</v>
      </c>
      <c r="R123" s="28">
        <v>1.35</v>
      </c>
      <c r="S123" s="29">
        <v>1.75</v>
      </c>
      <c r="T123" s="29">
        <v>1.01</v>
      </c>
      <c r="U123" s="29">
        <v>1.26</v>
      </c>
      <c r="V123" s="1" t="s">
        <v>45</v>
      </c>
      <c r="W123" s="1" t="s">
        <v>45</v>
      </c>
      <c r="X123" s="1" t="s">
        <v>45</v>
      </c>
      <c r="Y123" s="30">
        <f t="shared" si="12"/>
        <v>1.3399999999999999</v>
      </c>
      <c r="Z123" s="31">
        <f t="shared" si="13"/>
        <v>7.4626865671643117E-3</v>
      </c>
      <c r="AA123" s="32">
        <f t="shared" si="14"/>
        <v>1.0000000000000231E-2</v>
      </c>
      <c r="AB123" t="b">
        <f t="shared" si="15"/>
        <v>0</v>
      </c>
      <c r="AC123" s="2" t="s">
        <v>45</v>
      </c>
      <c r="AD123" s="2" t="s">
        <v>45</v>
      </c>
    </row>
    <row r="124" spans="1:34" ht="16" hidden="1" x14ac:dyDescent="0.4">
      <c r="A124" s="24" t="s">
        <v>367</v>
      </c>
      <c r="B124" s="25" t="s">
        <v>412</v>
      </c>
      <c r="C124" s="40" t="str">
        <f t="shared" si="8"/>
        <v>37</v>
      </c>
      <c r="D124" s="40" t="str">
        <f>_xlfn.XLOOKUP(C124,Folha2!A:A,Folha2!B:B)</f>
        <v>BVP</v>
      </c>
      <c r="E124" s="26" t="str">
        <f t="shared" si="9"/>
        <v>066</v>
      </c>
      <c r="F124" s="26" t="str">
        <f t="shared" si="10"/>
        <v>39</v>
      </c>
      <c r="G124" s="26" t="str">
        <f t="shared" si="11"/>
        <v>06</v>
      </c>
      <c r="H124" s="27" t="s">
        <v>445</v>
      </c>
      <c r="I124" s="25" t="s">
        <v>446</v>
      </c>
      <c r="J124" s="27" t="s">
        <v>59</v>
      </c>
      <c r="K124" s="25" t="s">
        <v>447</v>
      </c>
      <c r="L124" s="27" t="s">
        <v>51</v>
      </c>
      <c r="M124" s="25" t="s">
        <v>43</v>
      </c>
      <c r="N124" s="27" t="s">
        <v>43</v>
      </c>
      <c r="O124" s="25" t="s">
        <v>43</v>
      </c>
      <c r="P124" s="27" t="s">
        <v>43</v>
      </c>
      <c r="Q124" s="25" t="s">
        <v>44</v>
      </c>
      <c r="R124" s="28">
        <v>1.68</v>
      </c>
      <c r="S124" s="29">
        <v>1.68</v>
      </c>
      <c r="T124" s="29"/>
      <c r="U124" s="29"/>
      <c r="V124" s="1" t="s">
        <v>45</v>
      </c>
      <c r="W124" s="1" t="s">
        <v>45</v>
      </c>
      <c r="X124" s="1" t="s">
        <v>45</v>
      </c>
      <c r="Y124" s="30">
        <f t="shared" si="12"/>
        <v>1.68</v>
      </c>
      <c r="Z124" s="31">
        <f t="shared" si="13"/>
        <v>0</v>
      </c>
      <c r="AA124" s="32">
        <f t="shared" si="14"/>
        <v>0</v>
      </c>
      <c r="AB124" t="b">
        <f t="shared" si="15"/>
        <v>1</v>
      </c>
      <c r="AC124" s="2" t="s">
        <v>45</v>
      </c>
      <c r="AD124" s="2" t="s">
        <v>45</v>
      </c>
    </row>
    <row r="125" spans="1:34" ht="16" x14ac:dyDescent="0.4">
      <c r="A125" s="24" t="s">
        <v>367</v>
      </c>
      <c r="B125" s="25" t="s">
        <v>412</v>
      </c>
      <c r="C125" s="40" t="str">
        <f t="shared" si="8"/>
        <v>37</v>
      </c>
      <c r="D125" s="40" t="str">
        <f>_xlfn.XLOOKUP(C125,Folha2!A:A,Folha2!B:B)</f>
        <v>BVP</v>
      </c>
      <c r="E125" s="26" t="str">
        <f t="shared" si="9"/>
        <v>066</v>
      </c>
      <c r="F125" s="26" t="str">
        <f t="shared" si="10"/>
        <v>39</v>
      </c>
      <c r="G125" s="26" t="str">
        <f t="shared" si="11"/>
        <v>06</v>
      </c>
      <c r="H125" s="27" t="s">
        <v>448</v>
      </c>
      <c r="I125" s="25" t="s">
        <v>449</v>
      </c>
      <c r="J125" s="27" t="s">
        <v>59</v>
      </c>
      <c r="K125" s="25" t="s">
        <v>450</v>
      </c>
      <c r="L125" s="27" t="s">
        <v>51</v>
      </c>
      <c r="M125" s="25" t="s">
        <v>43</v>
      </c>
      <c r="N125" s="27" t="s">
        <v>43</v>
      </c>
      <c r="O125" s="25" t="s">
        <v>43</v>
      </c>
      <c r="P125" s="27" t="s">
        <v>43</v>
      </c>
      <c r="Q125" s="25" t="s">
        <v>44</v>
      </c>
      <c r="R125" s="28">
        <v>1.75</v>
      </c>
      <c r="S125" s="29">
        <v>2.5099999999999998</v>
      </c>
      <c r="T125" s="29">
        <v>1.65</v>
      </c>
      <c r="U125" s="29"/>
      <c r="V125" s="1" t="s">
        <v>45</v>
      </c>
      <c r="W125" s="1" t="s">
        <v>45</v>
      </c>
      <c r="X125" s="1" t="s">
        <v>45</v>
      </c>
      <c r="Y125" s="30">
        <f t="shared" si="12"/>
        <v>2.08</v>
      </c>
      <c r="Z125" s="31">
        <f t="shared" si="13"/>
        <v>-0.15865384615384615</v>
      </c>
      <c r="AA125" s="32">
        <f t="shared" si="14"/>
        <v>-0.33000000000000007</v>
      </c>
      <c r="AB125" t="b">
        <f t="shared" si="15"/>
        <v>0</v>
      </c>
      <c r="AC125" s="2" t="s">
        <v>144</v>
      </c>
      <c r="AD125" s="2">
        <v>1.75</v>
      </c>
    </row>
    <row r="126" spans="1:34" ht="16" x14ac:dyDescent="0.4">
      <c r="A126" s="24" t="s">
        <v>367</v>
      </c>
      <c r="B126" s="25" t="s">
        <v>412</v>
      </c>
      <c r="C126" s="40" t="str">
        <f t="shared" si="8"/>
        <v>37</v>
      </c>
      <c r="D126" s="40" t="str">
        <f>_xlfn.XLOOKUP(C126,Folha2!A:A,Folha2!B:B)</f>
        <v>BVP</v>
      </c>
      <c r="E126" s="26" t="str">
        <f t="shared" si="9"/>
        <v>066</v>
      </c>
      <c r="F126" s="26" t="str">
        <f t="shared" si="10"/>
        <v>39</v>
      </c>
      <c r="G126" s="26" t="str">
        <f t="shared" si="11"/>
        <v>06</v>
      </c>
      <c r="H126" s="27" t="s">
        <v>451</v>
      </c>
      <c r="I126" s="25" t="s">
        <v>452</v>
      </c>
      <c r="J126" s="27" t="s">
        <v>59</v>
      </c>
      <c r="K126" s="25" t="s">
        <v>453</v>
      </c>
      <c r="L126" s="27" t="s">
        <v>51</v>
      </c>
      <c r="M126" s="25" t="s">
        <v>43</v>
      </c>
      <c r="N126" s="27" t="s">
        <v>43</v>
      </c>
      <c r="O126" s="25" t="s">
        <v>43</v>
      </c>
      <c r="P126" s="27" t="s">
        <v>43</v>
      </c>
      <c r="Q126" s="25" t="s">
        <v>44</v>
      </c>
      <c r="R126" s="28">
        <v>1.84</v>
      </c>
      <c r="S126" s="29">
        <v>1.55</v>
      </c>
      <c r="T126" s="29"/>
      <c r="U126" s="29"/>
      <c r="V126" s="1" t="s">
        <v>45</v>
      </c>
      <c r="W126" s="1" t="s">
        <v>45</v>
      </c>
      <c r="X126" s="1" t="s">
        <v>45</v>
      </c>
      <c r="Y126" s="30">
        <f t="shared" si="12"/>
        <v>1.55</v>
      </c>
      <c r="Z126" s="31">
        <f t="shared" si="13"/>
        <v>0.18709677419354831</v>
      </c>
      <c r="AA126" s="32">
        <f t="shared" si="14"/>
        <v>0.29000000000000004</v>
      </c>
      <c r="AB126" t="b">
        <f t="shared" si="15"/>
        <v>0</v>
      </c>
      <c r="AC126" s="2" t="s">
        <v>45</v>
      </c>
      <c r="AD126" s="2" t="s">
        <v>45</v>
      </c>
    </row>
    <row r="127" spans="1:34" ht="16" hidden="1" x14ac:dyDescent="0.4">
      <c r="A127" s="24" t="s">
        <v>367</v>
      </c>
      <c r="B127" s="25" t="s">
        <v>412</v>
      </c>
      <c r="C127" s="40" t="str">
        <f t="shared" si="8"/>
        <v>37</v>
      </c>
      <c r="D127" s="40" t="str">
        <f>_xlfn.XLOOKUP(C127,Folha2!A:A,Folha2!B:B)</f>
        <v>BVP</v>
      </c>
      <c r="E127" s="26" t="str">
        <f t="shared" si="9"/>
        <v>066</v>
      </c>
      <c r="F127" s="26" t="str">
        <f t="shared" si="10"/>
        <v>39</v>
      </c>
      <c r="G127" s="26" t="str">
        <f t="shared" si="11"/>
        <v>06</v>
      </c>
      <c r="H127" s="27" t="s">
        <v>454</v>
      </c>
      <c r="I127" s="25" t="s">
        <v>455</v>
      </c>
      <c r="J127" s="27" t="s">
        <v>59</v>
      </c>
      <c r="K127" s="25" t="s">
        <v>456</v>
      </c>
      <c r="L127" s="27" t="s">
        <v>51</v>
      </c>
      <c r="M127" s="25" t="s">
        <v>43</v>
      </c>
      <c r="N127" s="27" t="s">
        <v>43</v>
      </c>
      <c r="O127" s="25" t="s">
        <v>43</v>
      </c>
      <c r="P127" s="27" t="s">
        <v>43</v>
      </c>
      <c r="Q127" s="25" t="s">
        <v>397</v>
      </c>
      <c r="R127" s="28">
        <v>1.99</v>
      </c>
      <c r="S127" s="29">
        <v>1.99</v>
      </c>
      <c r="T127" s="29"/>
      <c r="U127" s="29">
        <v>1.99</v>
      </c>
      <c r="V127" s="1" t="s">
        <v>45</v>
      </c>
      <c r="W127" s="1" t="s">
        <v>45</v>
      </c>
      <c r="X127" s="1" t="s">
        <v>45</v>
      </c>
      <c r="Y127" s="30">
        <f t="shared" si="12"/>
        <v>1.99</v>
      </c>
      <c r="Z127" s="31">
        <f t="shared" si="13"/>
        <v>0</v>
      </c>
      <c r="AA127" s="32">
        <f t="shared" si="14"/>
        <v>0</v>
      </c>
      <c r="AB127" t="b">
        <f t="shared" si="15"/>
        <v>1</v>
      </c>
      <c r="AC127" s="2" t="s">
        <v>45</v>
      </c>
      <c r="AD127" s="2" t="s">
        <v>45</v>
      </c>
    </row>
    <row r="128" spans="1:34" ht="16" hidden="1" x14ac:dyDescent="0.4">
      <c r="A128" s="24" t="s">
        <v>367</v>
      </c>
      <c r="B128" s="25" t="s">
        <v>412</v>
      </c>
      <c r="C128" s="40" t="str">
        <f t="shared" si="8"/>
        <v>37</v>
      </c>
      <c r="D128" s="40" t="str">
        <f>_xlfn.XLOOKUP(C128,Folha2!A:A,Folha2!B:B)</f>
        <v>BVP</v>
      </c>
      <c r="E128" s="26" t="str">
        <f t="shared" si="9"/>
        <v>066</v>
      </c>
      <c r="F128" s="26" t="str">
        <f t="shared" si="10"/>
        <v>39</v>
      </c>
      <c r="G128" s="26" t="str">
        <f t="shared" si="11"/>
        <v>06</v>
      </c>
      <c r="H128" s="27" t="s">
        <v>457</v>
      </c>
      <c r="I128" s="25" t="s">
        <v>458</v>
      </c>
      <c r="J128" s="27" t="s">
        <v>59</v>
      </c>
      <c r="K128" s="25" t="s">
        <v>459</v>
      </c>
      <c r="L128" s="27" t="s">
        <v>51</v>
      </c>
      <c r="M128" s="25" t="s">
        <v>43</v>
      </c>
      <c r="N128" s="27" t="s">
        <v>43</v>
      </c>
      <c r="O128" s="25" t="s">
        <v>43</v>
      </c>
      <c r="P128" s="27" t="s">
        <v>43</v>
      </c>
      <c r="Q128" s="25" t="s">
        <v>44</v>
      </c>
      <c r="R128" s="28">
        <v>2.4</v>
      </c>
      <c r="S128" s="29">
        <v>2.5099999999999998</v>
      </c>
      <c r="T128" s="29">
        <v>2.29</v>
      </c>
      <c r="U128" s="29"/>
      <c r="V128" s="1" t="s">
        <v>45</v>
      </c>
      <c r="W128" s="1" t="s">
        <v>45</v>
      </c>
      <c r="X128" s="1" t="s">
        <v>45</v>
      </c>
      <c r="Y128" s="30">
        <f t="shared" si="12"/>
        <v>2.4</v>
      </c>
      <c r="Z128" s="31">
        <f t="shared" si="13"/>
        <v>0</v>
      </c>
      <c r="AA128" s="32">
        <f t="shared" si="14"/>
        <v>0</v>
      </c>
      <c r="AB128" t="b">
        <f t="shared" si="15"/>
        <v>1</v>
      </c>
      <c r="AC128" s="2" t="s">
        <v>45</v>
      </c>
      <c r="AD128" s="2" t="s">
        <v>45</v>
      </c>
    </row>
    <row r="129" spans="1:30" ht="16" x14ac:dyDescent="0.4">
      <c r="A129" s="24" t="s">
        <v>367</v>
      </c>
      <c r="B129" s="25" t="s">
        <v>412</v>
      </c>
      <c r="C129" s="40" t="str">
        <f t="shared" si="8"/>
        <v>37</v>
      </c>
      <c r="D129" s="40" t="str">
        <f>_xlfn.XLOOKUP(C129,Folha2!A:A,Folha2!B:B)</f>
        <v>BVP</v>
      </c>
      <c r="E129" s="26" t="str">
        <f t="shared" si="9"/>
        <v>066</v>
      </c>
      <c r="F129" s="26" t="str">
        <f t="shared" si="10"/>
        <v>39</v>
      </c>
      <c r="G129" s="26" t="str">
        <f t="shared" si="11"/>
        <v>06</v>
      </c>
      <c r="H129" s="27" t="s">
        <v>460</v>
      </c>
      <c r="I129" s="25" t="s">
        <v>461</v>
      </c>
      <c r="J129" s="27" t="s">
        <v>59</v>
      </c>
      <c r="K129" s="25" t="s">
        <v>462</v>
      </c>
      <c r="L129" s="27" t="s">
        <v>51</v>
      </c>
      <c r="M129" s="25" t="s">
        <v>52</v>
      </c>
      <c r="N129" s="27" t="s">
        <v>43</v>
      </c>
      <c r="O129" s="25" t="s">
        <v>43</v>
      </c>
      <c r="P129" s="27" t="s">
        <v>52</v>
      </c>
      <c r="Q129" s="25" t="s">
        <v>44</v>
      </c>
      <c r="R129" s="28">
        <v>2.4900000000000002</v>
      </c>
      <c r="S129" s="29">
        <v>2.69</v>
      </c>
      <c r="T129" s="29">
        <v>2.4500000000000002</v>
      </c>
      <c r="U129" s="29">
        <v>2.99</v>
      </c>
      <c r="V129" s="1" t="s">
        <v>45</v>
      </c>
      <c r="W129" s="1" t="s">
        <v>45</v>
      </c>
      <c r="X129" s="1" t="s">
        <v>45</v>
      </c>
      <c r="Y129" s="30">
        <f t="shared" si="12"/>
        <v>2.4500000000000002</v>
      </c>
      <c r="Z129" s="31">
        <f t="shared" si="13"/>
        <v>1.6326530612244872E-2</v>
      </c>
      <c r="AA129" s="32">
        <f t="shared" si="14"/>
        <v>4.0000000000000036E-2</v>
      </c>
      <c r="AB129" t="b">
        <f t="shared" si="15"/>
        <v>0</v>
      </c>
      <c r="AC129" s="2" t="s">
        <v>45</v>
      </c>
      <c r="AD129" s="2" t="s">
        <v>45</v>
      </c>
    </row>
    <row r="130" spans="1:30" ht="16" hidden="1" x14ac:dyDescent="0.4">
      <c r="A130" s="24" t="s">
        <v>367</v>
      </c>
      <c r="B130" s="25" t="s">
        <v>412</v>
      </c>
      <c r="C130" s="40" t="str">
        <f t="shared" si="8"/>
        <v>37</v>
      </c>
      <c r="D130" s="40" t="str">
        <f>_xlfn.XLOOKUP(C130,Folha2!A:A,Folha2!B:B)</f>
        <v>BVP</v>
      </c>
      <c r="E130" s="26" t="str">
        <f t="shared" si="9"/>
        <v>066</v>
      </c>
      <c r="F130" s="26" t="str">
        <f t="shared" si="10"/>
        <v>39</v>
      </c>
      <c r="G130" s="26" t="str">
        <f t="shared" si="11"/>
        <v>06</v>
      </c>
      <c r="H130" s="27" t="s">
        <v>463</v>
      </c>
      <c r="I130" s="25" t="s">
        <v>464</v>
      </c>
      <c r="J130" s="27" t="s">
        <v>59</v>
      </c>
      <c r="K130" s="25" t="s">
        <v>465</v>
      </c>
      <c r="L130" s="27" t="s">
        <v>51</v>
      </c>
      <c r="M130" s="25" t="s">
        <v>43</v>
      </c>
      <c r="N130" s="27" t="s">
        <v>43</v>
      </c>
      <c r="O130" s="25" t="s">
        <v>43</v>
      </c>
      <c r="P130" s="27" t="s">
        <v>43</v>
      </c>
      <c r="Q130" s="25" t="s">
        <v>44</v>
      </c>
      <c r="R130" s="28">
        <v>2.4900000000000002</v>
      </c>
      <c r="S130" s="29">
        <v>2.69</v>
      </c>
      <c r="T130" s="29">
        <v>2.29</v>
      </c>
      <c r="U130" s="29"/>
      <c r="V130" s="1" t="s">
        <v>45</v>
      </c>
      <c r="W130" s="1" t="s">
        <v>45</v>
      </c>
      <c r="X130" s="1" t="s">
        <v>45</v>
      </c>
      <c r="Y130" s="30">
        <f t="shared" si="12"/>
        <v>2.4900000000000002</v>
      </c>
      <c r="Z130" s="31">
        <f t="shared" si="13"/>
        <v>0</v>
      </c>
      <c r="AA130" s="32">
        <f t="shared" si="14"/>
        <v>0</v>
      </c>
      <c r="AB130" t="b">
        <f t="shared" si="15"/>
        <v>1</v>
      </c>
      <c r="AC130" s="2" t="s">
        <v>45</v>
      </c>
      <c r="AD130" s="2" t="s">
        <v>45</v>
      </c>
    </row>
    <row r="131" spans="1:30" ht="16" x14ac:dyDescent="0.4">
      <c r="A131" s="24" t="s">
        <v>367</v>
      </c>
      <c r="B131" s="25" t="s">
        <v>412</v>
      </c>
      <c r="C131" s="40" t="str">
        <f t="shared" si="8"/>
        <v>37</v>
      </c>
      <c r="D131" s="40" t="str">
        <f>_xlfn.XLOOKUP(C131,Folha2!A:A,Folha2!B:B)</f>
        <v>BVP</v>
      </c>
      <c r="E131" s="26" t="str">
        <f t="shared" si="9"/>
        <v>066</v>
      </c>
      <c r="F131" s="26" t="str">
        <f t="shared" si="10"/>
        <v>39</v>
      </c>
      <c r="G131" s="26" t="str">
        <f t="shared" si="11"/>
        <v>06</v>
      </c>
      <c r="H131" s="27" t="s">
        <v>466</v>
      </c>
      <c r="I131" s="25" t="s">
        <v>467</v>
      </c>
      <c r="J131" s="27" t="s">
        <v>59</v>
      </c>
      <c r="K131" s="25" t="s">
        <v>468</v>
      </c>
      <c r="L131" s="27" t="s">
        <v>51</v>
      </c>
      <c r="M131" s="25" t="s">
        <v>43</v>
      </c>
      <c r="N131" s="27" t="s">
        <v>43</v>
      </c>
      <c r="O131" s="25" t="s">
        <v>43</v>
      </c>
      <c r="P131" s="27" t="s">
        <v>43</v>
      </c>
      <c r="Q131" s="25" t="s">
        <v>44</v>
      </c>
      <c r="R131" s="28">
        <v>2.59</v>
      </c>
      <c r="S131" s="29">
        <v>2.69</v>
      </c>
      <c r="T131" s="29"/>
      <c r="U131" s="29"/>
      <c r="V131" s="1" t="s">
        <v>45</v>
      </c>
      <c r="W131" s="1" t="s">
        <v>45</v>
      </c>
      <c r="X131" s="1" t="s">
        <v>45</v>
      </c>
      <c r="Y131" s="30">
        <f t="shared" si="12"/>
        <v>2.69</v>
      </c>
      <c r="Z131" s="31">
        <f t="shared" si="13"/>
        <v>-3.7174721189591087E-2</v>
      </c>
      <c r="AA131" s="32">
        <f t="shared" si="14"/>
        <v>-0.10000000000000009</v>
      </c>
      <c r="AB131" t="b">
        <f t="shared" si="15"/>
        <v>0</v>
      </c>
      <c r="AC131" s="2" t="s">
        <v>45</v>
      </c>
      <c r="AD131" s="2" t="s">
        <v>45</v>
      </c>
    </row>
    <row r="132" spans="1:30" ht="16" x14ac:dyDescent="0.4">
      <c r="A132" s="24" t="s">
        <v>367</v>
      </c>
      <c r="B132" s="25" t="s">
        <v>412</v>
      </c>
      <c r="C132" s="40" t="str">
        <f t="shared" ref="C132:C195" si="16">MID(A132,2,2)</f>
        <v>37</v>
      </c>
      <c r="D132" s="40" t="str">
        <f>_xlfn.XLOOKUP(C132,Folha2!A:A,Folha2!B:B)</f>
        <v>BVP</v>
      </c>
      <c r="E132" s="26" t="str">
        <f t="shared" ref="E132:E195" si="17">MID(A132,5,3)</f>
        <v>066</v>
      </c>
      <c r="F132" s="26" t="str">
        <f t="shared" ref="F132:F195" si="18">MID(B132,5,2)</f>
        <v>39</v>
      </c>
      <c r="G132" s="26" t="str">
        <f t="shared" ref="G132:G195" si="19">MID(B132,8,2)</f>
        <v>06</v>
      </c>
      <c r="H132" s="27" t="s">
        <v>469</v>
      </c>
      <c r="I132" s="25" t="s">
        <v>470</v>
      </c>
      <c r="J132" s="27" t="s">
        <v>59</v>
      </c>
      <c r="K132" s="25" t="s">
        <v>471</v>
      </c>
      <c r="L132" s="27" t="s">
        <v>51</v>
      </c>
      <c r="M132" s="25" t="s">
        <v>43</v>
      </c>
      <c r="N132" s="27" t="s">
        <v>43</v>
      </c>
      <c r="O132" s="25" t="s">
        <v>43</v>
      </c>
      <c r="P132" s="27" t="s">
        <v>43</v>
      </c>
      <c r="Q132" s="25" t="s">
        <v>44</v>
      </c>
      <c r="R132" s="28">
        <v>2.59</v>
      </c>
      <c r="S132" s="29">
        <v>2.52</v>
      </c>
      <c r="T132" s="29"/>
      <c r="U132" s="29"/>
      <c r="V132" s="1" t="s">
        <v>45</v>
      </c>
      <c r="W132" s="1" t="s">
        <v>45</v>
      </c>
      <c r="X132" s="1" t="s">
        <v>45</v>
      </c>
      <c r="Y132" s="30">
        <f t="shared" ref="Y132:Y195" si="20">IF(OR(N132="O",O132="O"),IF(COUNT(V132:X132)&gt;0,MIN(V132:X132),MIN(S132:U132)),IF(M132="O",MIN(S132:U132),IF(L132="E",IFERROR(MODE(S132:U132),MIN(S132:U132)),AVERAGE(S132:U132))))</f>
        <v>2.52</v>
      </c>
      <c r="Z132" s="31">
        <f t="shared" ref="Z132:Z195" si="21">R132/Y132-1</f>
        <v>2.7777777777777679E-2</v>
      </c>
      <c r="AA132" s="32">
        <f t="shared" ref="AA132:AA195" si="22">R132-Y132</f>
        <v>6.999999999999984E-2</v>
      </c>
      <c r="AB132" t="b">
        <f t="shared" ref="AB132:AB195" si="23">R132=Y132</f>
        <v>0</v>
      </c>
      <c r="AC132" s="2" t="s">
        <v>45</v>
      </c>
      <c r="AD132" s="2" t="s">
        <v>45</v>
      </c>
    </row>
    <row r="133" spans="1:30" ht="16" x14ac:dyDescent="0.4">
      <c r="A133" s="24" t="s">
        <v>367</v>
      </c>
      <c r="B133" s="25" t="s">
        <v>412</v>
      </c>
      <c r="C133" s="40" t="str">
        <f t="shared" si="16"/>
        <v>37</v>
      </c>
      <c r="D133" s="40" t="str">
        <f>_xlfn.XLOOKUP(C133,Folha2!A:A,Folha2!B:B)</f>
        <v>BVP</v>
      </c>
      <c r="E133" s="26" t="str">
        <f t="shared" si="17"/>
        <v>066</v>
      </c>
      <c r="F133" s="26" t="str">
        <f t="shared" si="18"/>
        <v>39</v>
      </c>
      <c r="G133" s="26" t="str">
        <f t="shared" si="19"/>
        <v>06</v>
      </c>
      <c r="H133" s="27" t="s">
        <v>472</v>
      </c>
      <c r="I133" s="25" t="s">
        <v>473</v>
      </c>
      <c r="J133" s="27" t="s">
        <v>59</v>
      </c>
      <c r="K133" s="25" t="s">
        <v>474</v>
      </c>
      <c r="L133" s="27" t="s">
        <v>51</v>
      </c>
      <c r="M133" s="25" t="s">
        <v>43</v>
      </c>
      <c r="N133" s="27" t="s">
        <v>43</v>
      </c>
      <c r="O133" s="25" t="s">
        <v>43</v>
      </c>
      <c r="P133" s="27" t="s">
        <v>43</v>
      </c>
      <c r="Q133" s="25" t="s">
        <v>44</v>
      </c>
      <c r="R133" s="28">
        <v>2.69</v>
      </c>
      <c r="S133" s="29">
        <v>2.75</v>
      </c>
      <c r="T133" s="29">
        <v>2.4500000000000002</v>
      </c>
      <c r="U133" s="29"/>
      <c r="V133" s="1" t="s">
        <v>45</v>
      </c>
      <c r="W133" s="1" t="s">
        <v>45</v>
      </c>
      <c r="X133" s="1" t="s">
        <v>45</v>
      </c>
      <c r="Y133" s="30">
        <f t="shared" si="20"/>
        <v>2.6</v>
      </c>
      <c r="Z133" s="31">
        <f t="shared" si="21"/>
        <v>3.4615384615384492E-2</v>
      </c>
      <c r="AA133" s="32">
        <f t="shared" si="22"/>
        <v>8.9999999999999858E-2</v>
      </c>
      <c r="AB133" t="b">
        <f t="shared" si="23"/>
        <v>0</v>
      </c>
      <c r="AC133" s="2" t="s">
        <v>45</v>
      </c>
      <c r="AD133" s="2" t="s">
        <v>45</v>
      </c>
    </row>
    <row r="134" spans="1:30" ht="16" x14ac:dyDescent="0.4">
      <c r="A134" s="24" t="s">
        <v>367</v>
      </c>
      <c r="B134" s="25" t="s">
        <v>412</v>
      </c>
      <c r="C134" s="40" t="str">
        <f t="shared" si="16"/>
        <v>37</v>
      </c>
      <c r="D134" s="40" t="str">
        <f>_xlfn.XLOOKUP(C134,Folha2!A:A,Folha2!B:B)</f>
        <v>BVP</v>
      </c>
      <c r="E134" s="26" t="str">
        <f t="shared" si="17"/>
        <v>066</v>
      </c>
      <c r="F134" s="26" t="str">
        <f t="shared" si="18"/>
        <v>39</v>
      </c>
      <c r="G134" s="26" t="str">
        <f t="shared" si="19"/>
        <v>06</v>
      </c>
      <c r="H134" s="27" t="s">
        <v>475</v>
      </c>
      <c r="I134" s="25" t="s">
        <v>476</v>
      </c>
      <c r="J134" s="27" t="s">
        <v>59</v>
      </c>
      <c r="K134" s="25" t="s">
        <v>477</v>
      </c>
      <c r="L134" s="27" t="s">
        <v>51</v>
      </c>
      <c r="M134" s="25" t="s">
        <v>43</v>
      </c>
      <c r="N134" s="27" t="s">
        <v>43</v>
      </c>
      <c r="O134" s="25" t="s">
        <v>43</v>
      </c>
      <c r="P134" s="27" t="s">
        <v>43</v>
      </c>
      <c r="Q134" s="25" t="s">
        <v>44</v>
      </c>
      <c r="R134" s="28">
        <v>2.69</v>
      </c>
      <c r="S134" s="29">
        <v>2.98</v>
      </c>
      <c r="T134" s="29">
        <v>2.4500000000000002</v>
      </c>
      <c r="U134" s="29"/>
      <c r="V134" s="1" t="s">
        <v>45</v>
      </c>
      <c r="W134" s="1" t="s">
        <v>45</v>
      </c>
      <c r="X134" s="1" t="s">
        <v>45</v>
      </c>
      <c r="Y134" s="30">
        <f t="shared" si="20"/>
        <v>2.7149999999999999</v>
      </c>
      <c r="Z134" s="31">
        <f t="shared" si="21"/>
        <v>-9.2081031307550409E-3</v>
      </c>
      <c r="AA134" s="32">
        <f t="shared" si="22"/>
        <v>-2.4999999999999911E-2</v>
      </c>
      <c r="AB134" t="b">
        <f t="shared" si="23"/>
        <v>0</v>
      </c>
      <c r="AC134" s="2" t="s">
        <v>45</v>
      </c>
      <c r="AD134" s="2" t="s">
        <v>45</v>
      </c>
    </row>
    <row r="135" spans="1:30" ht="16" x14ac:dyDescent="0.4">
      <c r="A135" s="24" t="s">
        <v>367</v>
      </c>
      <c r="B135" s="25" t="s">
        <v>412</v>
      </c>
      <c r="C135" s="40" t="str">
        <f t="shared" si="16"/>
        <v>37</v>
      </c>
      <c r="D135" s="40" t="str">
        <f>_xlfn.XLOOKUP(C135,Folha2!A:A,Folha2!B:B)</f>
        <v>BVP</v>
      </c>
      <c r="E135" s="26" t="str">
        <f t="shared" si="17"/>
        <v>066</v>
      </c>
      <c r="F135" s="26" t="str">
        <f t="shared" si="18"/>
        <v>39</v>
      </c>
      <c r="G135" s="26" t="str">
        <f t="shared" si="19"/>
        <v>06</v>
      </c>
      <c r="H135" s="27" t="s">
        <v>478</v>
      </c>
      <c r="I135" s="25" t="s">
        <v>479</v>
      </c>
      <c r="J135" s="27" t="s">
        <v>59</v>
      </c>
      <c r="K135" s="25" t="s">
        <v>480</v>
      </c>
      <c r="L135" s="27" t="s">
        <v>51</v>
      </c>
      <c r="M135" s="25" t="s">
        <v>43</v>
      </c>
      <c r="N135" s="27" t="s">
        <v>43</v>
      </c>
      <c r="O135" s="25" t="s">
        <v>43</v>
      </c>
      <c r="P135" s="27" t="s">
        <v>43</v>
      </c>
      <c r="Q135" s="25" t="s">
        <v>44</v>
      </c>
      <c r="R135" s="28">
        <v>2.79</v>
      </c>
      <c r="S135" s="29">
        <v>3.06</v>
      </c>
      <c r="T135" s="29"/>
      <c r="U135" s="29"/>
      <c r="V135" s="1" t="s">
        <v>45</v>
      </c>
      <c r="W135" s="1" t="s">
        <v>45</v>
      </c>
      <c r="X135" s="1" t="s">
        <v>45</v>
      </c>
      <c r="Y135" s="30">
        <f t="shared" si="20"/>
        <v>3.06</v>
      </c>
      <c r="Z135" s="31">
        <f t="shared" si="21"/>
        <v>-8.8235294117647078E-2</v>
      </c>
      <c r="AA135" s="32">
        <f t="shared" si="22"/>
        <v>-0.27</v>
      </c>
      <c r="AB135" t="b">
        <f t="shared" si="23"/>
        <v>0</v>
      </c>
      <c r="AC135" s="2" t="s">
        <v>70</v>
      </c>
      <c r="AD135" s="2">
        <v>2.82</v>
      </c>
    </row>
    <row r="136" spans="1:30" ht="16" hidden="1" x14ac:dyDescent="0.4">
      <c r="A136" s="24" t="s">
        <v>367</v>
      </c>
      <c r="B136" s="25" t="s">
        <v>412</v>
      </c>
      <c r="C136" s="40" t="str">
        <f t="shared" si="16"/>
        <v>37</v>
      </c>
      <c r="D136" s="40" t="str">
        <f>_xlfn.XLOOKUP(C136,Folha2!A:A,Folha2!B:B)</f>
        <v>BVP</v>
      </c>
      <c r="E136" s="26" t="str">
        <f t="shared" si="17"/>
        <v>066</v>
      </c>
      <c r="F136" s="26" t="str">
        <f t="shared" si="18"/>
        <v>39</v>
      </c>
      <c r="G136" s="26" t="str">
        <f t="shared" si="19"/>
        <v>06</v>
      </c>
      <c r="H136" s="27" t="s">
        <v>481</v>
      </c>
      <c r="I136" s="25" t="s">
        <v>482</v>
      </c>
      <c r="J136" s="27" t="s">
        <v>59</v>
      </c>
      <c r="K136" s="25" t="s">
        <v>483</v>
      </c>
      <c r="L136" s="27" t="s">
        <v>51</v>
      </c>
      <c r="M136" s="25" t="s">
        <v>43</v>
      </c>
      <c r="N136" s="27" t="s">
        <v>43</v>
      </c>
      <c r="O136" s="25" t="s">
        <v>43</v>
      </c>
      <c r="P136" s="27" t="s">
        <v>43</v>
      </c>
      <c r="Q136" s="25" t="s">
        <v>44</v>
      </c>
      <c r="R136" s="28">
        <v>2.84</v>
      </c>
      <c r="S136" s="29">
        <v>2.84</v>
      </c>
      <c r="T136" s="29"/>
      <c r="U136" s="29"/>
      <c r="V136" s="1" t="s">
        <v>45</v>
      </c>
      <c r="W136" s="1" t="s">
        <v>45</v>
      </c>
      <c r="X136" s="1" t="s">
        <v>45</v>
      </c>
      <c r="Y136" s="30">
        <f t="shared" si="20"/>
        <v>2.84</v>
      </c>
      <c r="Z136" s="31">
        <f t="shared" si="21"/>
        <v>0</v>
      </c>
      <c r="AA136" s="32">
        <f t="shared" si="22"/>
        <v>0</v>
      </c>
      <c r="AB136" t="b">
        <f t="shared" si="23"/>
        <v>1</v>
      </c>
      <c r="AC136" s="2" t="s">
        <v>45</v>
      </c>
      <c r="AD136" s="2" t="s">
        <v>45</v>
      </c>
    </row>
    <row r="137" spans="1:30" ht="16" x14ac:dyDescent="0.4">
      <c r="A137" s="24" t="s">
        <v>367</v>
      </c>
      <c r="B137" s="25" t="s">
        <v>412</v>
      </c>
      <c r="C137" s="40" t="str">
        <f t="shared" si="16"/>
        <v>37</v>
      </c>
      <c r="D137" s="40" t="str">
        <f>_xlfn.XLOOKUP(C137,Folha2!A:A,Folha2!B:B)</f>
        <v>BVP</v>
      </c>
      <c r="E137" s="26" t="str">
        <f t="shared" si="17"/>
        <v>066</v>
      </c>
      <c r="F137" s="26" t="str">
        <f t="shared" si="18"/>
        <v>39</v>
      </c>
      <c r="G137" s="26" t="str">
        <f t="shared" si="19"/>
        <v>06</v>
      </c>
      <c r="H137" s="27" t="s">
        <v>484</v>
      </c>
      <c r="I137" s="25" t="s">
        <v>485</v>
      </c>
      <c r="J137" s="27" t="s">
        <v>59</v>
      </c>
      <c r="K137" s="25" t="s">
        <v>486</v>
      </c>
      <c r="L137" s="27" t="s">
        <v>51</v>
      </c>
      <c r="M137" s="25" t="s">
        <v>43</v>
      </c>
      <c r="N137" s="27" t="s">
        <v>43</v>
      </c>
      <c r="O137" s="25" t="s">
        <v>43</v>
      </c>
      <c r="P137" s="27" t="s">
        <v>43</v>
      </c>
      <c r="Q137" s="25" t="s">
        <v>44</v>
      </c>
      <c r="R137" s="28">
        <v>2.85</v>
      </c>
      <c r="S137" s="29">
        <v>2.89</v>
      </c>
      <c r="T137" s="29"/>
      <c r="U137" s="29">
        <v>2.89</v>
      </c>
      <c r="V137" s="1" t="s">
        <v>45</v>
      </c>
      <c r="W137" s="1" t="s">
        <v>45</v>
      </c>
      <c r="X137" s="1" t="s">
        <v>45</v>
      </c>
      <c r="Y137" s="30">
        <f t="shared" si="20"/>
        <v>2.89</v>
      </c>
      <c r="Z137" s="31">
        <f t="shared" si="21"/>
        <v>-1.384083044982698E-2</v>
      </c>
      <c r="AA137" s="32">
        <f t="shared" si="22"/>
        <v>-4.0000000000000036E-2</v>
      </c>
      <c r="AB137" t="b">
        <f t="shared" si="23"/>
        <v>0</v>
      </c>
      <c r="AC137" s="2" t="s">
        <v>45</v>
      </c>
      <c r="AD137" s="2" t="s">
        <v>45</v>
      </c>
    </row>
    <row r="138" spans="1:30" ht="16" x14ac:dyDescent="0.4">
      <c r="A138" s="24" t="s">
        <v>367</v>
      </c>
      <c r="B138" s="25" t="s">
        <v>412</v>
      </c>
      <c r="C138" s="40" t="str">
        <f t="shared" si="16"/>
        <v>37</v>
      </c>
      <c r="D138" s="40" t="str">
        <f>_xlfn.XLOOKUP(C138,Folha2!A:A,Folha2!B:B)</f>
        <v>BVP</v>
      </c>
      <c r="E138" s="26" t="str">
        <f t="shared" si="17"/>
        <v>066</v>
      </c>
      <c r="F138" s="26" t="str">
        <f t="shared" si="18"/>
        <v>39</v>
      </c>
      <c r="G138" s="26" t="str">
        <f t="shared" si="19"/>
        <v>06</v>
      </c>
      <c r="H138" s="27" t="s">
        <v>487</v>
      </c>
      <c r="I138" s="25" t="s">
        <v>488</v>
      </c>
      <c r="J138" s="27" t="s">
        <v>59</v>
      </c>
      <c r="K138" s="25" t="s">
        <v>489</v>
      </c>
      <c r="L138" s="27" t="s">
        <v>51</v>
      </c>
      <c r="M138" s="25" t="s">
        <v>43</v>
      </c>
      <c r="N138" s="27" t="s">
        <v>43</v>
      </c>
      <c r="O138" s="25" t="s">
        <v>43</v>
      </c>
      <c r="P138" s="27" t="s">
        <v>43</v>
      </c>
      <c r="Q138" s="25" t="s">
        <v>44</v>
      </c>
      <c r="R138" s="28">
        <v>2.85</v>
      </c>
      <c r="S138" s="29">
        <v>2.85</v>
      </c>
      <c r="T138" s="29"/>
      <c r="U138" s="29">
        <v>2.99</v>
      </c>
      <c r="V138" s="1" t="s">
        <v>45</v>
      </c>
      <c r="W138" s="1" t="s">
        <v>45</v>
      </c>
      <c r="X138" s="1" t="s">
        <v>45</v>
      </c>
      <c r="Y138" s="30">
        <f t="shared" si="20"/>
        <v>2.92</v>
      </c>
      <c r="Z138" s="31">
        <f t="shared" si="21"/>
        <v>-2.3972602739726012E-2</v>
      </c>
      <c r="AA138" s="32">
        <f t="shared" si="22"/>
        <v>-6.999999999999984E-2</v>
      </c>
      <c r="AB138" t="b">
        <f t="shared" si="23"/>
        <v>0</v>
      </c>
      <c r="AC138" s="2" t="s">
        <v>45</v>
      </c>
      <c r="AD138" s="2" t="s">
        <v>45</v>
      </c>
    </row>
    <row r="139" spans="1:30" ht="16" x14ac:dyDescent="0.4">
      <c r="A139" s="24" t="s">
        <v>367</v>
      </c>
      <c r="B139" s="25" t="s">
        <v>412</v>
      </c>
      <c r="C139" s="40" t="str">
        <f t="shared" si="16"/>
        <v>37</v>
      </c>
      <c r="D139" s="40" t="str">
        <f>_xlfn.XLOOKUP(C139,Folha2!A:A,Folha2!B:B)</f>
        <v>BVP</v>
      </c>
      <c r="E139" s="26" t="str">
        <f t="shared" si="17"/>
        <v>066</v>
      </c>
      <c r="F139" s="26" t="str">
        <f t="shared" si="18"/>
        <v>39</v>
      </c>
      <c r="G139" s="26" t="str">
        <f t="shared" si="19"/>
        <v>06</v>
      </c>
      <c r="H139" s="27" t="s">
        <v>490</v>
      </c>
      <c r="I139" s="25" t="s">
        <v>491</v>
      </c>
      <c r="J139" s="27" t="s">
        <v>59</v>
      </c>
      <c r="K139" s="25" t="s">
        <v>492</v>
      </c>
      <c r="L139" s="27" t="s">
        <v>51</v>
      </c>
      <c r="M139" s="25" t="s">
        <v>43</v>
      </c>
      <c r="N139" s="27" t="s">
        <v>43</v>
      </c>
      <c r="O139" s="25" t="s">
        <v>43</v>
      </c>
      <c r="P139" s="27" t="s">
        <v>43</v>
      </c>
      <c r="Q139" s="25" t="s">
        <v>44</v>
      </c>
      <c r="R139" s="28">
        <v>2.89</v>
      </c>
      <c r="S139" s="29">
        <v>2.99</v>
      </c>
      <c r="T139" s="29"/>
      <c r="U139" s="29"/>
      <c r="V139" s="1" t="s">
        <v>45</v>
      </c>
      <c r="W139" s="1" t="s">
        <v>45</v>
      </c>
      <c r="X139" s="1" t="s">
        <v>45</v>
      </c>
      <c r="Y139" s="30">
        <f t="shared" si="20"/>
        <v>2.99</v>
      </c>
      <c r="Z139" s="31">
        <f t="shared" si="21"/>
        <v>-3.3444816053511683E-2</v>
      </c>
      <c r="AA139" s="32">
        <f t="shared" si="22"/>
        <v>-0.10000000000000009</v>
      </c>
      <c r="AB139" t="b">
        <f t="shared" si="23"/>
        <v>0</v>
      </c>
      <c r="AC139" s="2" t="s">
        <v>45</v>
      </c>
      <c r="AD139" s="2" t="s">
        <v>45</v>
      </c>
    </row>
    <row r="140" spans="1:30" ht="16" hidden="1" x14ac:dyDescent="0.4">
      <c r="A140" s="24" t="s">
        <v>367</v>
      </c>
      <c r="B140" s="25" t="s">
        <v>412</v>
      </c>
      <c r="C140" s="40" t="str">
        <f t="shared" si="16"/>
        <v>37</v>
      </c>
      <c r="D140" s="40" t="str">
        <f>_xlfn.XLOOKUP(C140,Folha2!A:A,Folha2!B:B)</f>
        <v>BVP</v>
      </c>
      <c r="E140" s="26" t="str">
        <f t="shared" si="17"/>
        <v>066</v>
      </c>
      <c r="F140" s="26" t="str">
        <f t="shared" si="18"/>
        <v>39</v>
      </c>
      <c r="G140" s="26" t="str">
        <f t="shared" si="19"/>
        <v>06</v>
      </c>
      <c r="H140" s="27" t="s">
        <v>493</v>
      </c>
      <c r="I140" s="25" t="s">
        <v>494</v>
      </c>
      <c r="J140" s="27" t="s">
        <v>59</v>
      </c>
      <c r="K140" s="25" t="s">
        <v>495</v>
      </c>
      <c r="L140" s="27" t="s">
        <v>51</v>
      </c>
      <c r="M140" s="25" t="s">
        <v>43</v>
      </c>
      <c r="N140" s="27" t="s">
        <v>43</v>
      </c>
      <c r="O140" s="25" t="s">
        <v>43</v>
      </c>
      <c r="P140" s="27" t="s">
        <v>43</v>
      </c>
      <c r="Q140" s="25" t="s">
        <v>44</v>
      </c>
      <c r="R140" s="28">
        <v>2.99</v>
      </c>
      <c r="S140" s="29">
        <v>2.99</v>
      </c>
      <c r="T140" s="29"/>
      <c r="U140" s="29"/>
      <c r="V140" s="1" t="s">
        <v>45</v>
      </c>
      <c r="W140" s="1" t="s">
        <v>45</v>
      </c>
      <c r="X140" s="1" t="s">
        <v>45</v>
      </c>
      <c r="Y140" s="30">
        <f t="shared" si="20"/>
        <v>2.99</v>
      </c>
      <c r="Z140" s="31">
        <f t="shared" si="21"/>
        <v>0</v>
      </c>
      <c r="AA140" s="32">
        <f t="shared" si="22"/>
        <v>0</v>
      </c>
      <c r="AB140" t="b">
        <f t="shared" si="23"/>
        <v>1</v>
      </c>
      <c r="AC140" s="2" t="s">
        <v>45</v>
      </c>
      <c r="AD140" s="2" t="s">
        <v>45</v>
      </c>
    </row>
    <row r="141" spans="1:30" ht="16" hidden="1" x14ac:dyDescent="0.4">
      <c r="A141" s="24" t="s">
        <v>367</v>
      </c>
      <c r="B141" s="25" t="s">
        <v>412</v>
      </c>
      <c r="C141" s="40" t="str">
        <f t="shared" si="16"/>
        <v>37</v>
      </c>
      <c r="D141" s="40" t="str">
        <f>_xlfn.XLOOKUP(C141,Folha2!A:A,Folha2!B:B)</f>
        <v>BVP</v>
      </c>
      <c r="E141" s="26" t="str">
        <f t="shared" si="17"/>
        <v>066</v>
      </c>
      <c r="F141" s="26" t="str">
        <f t="shared" si="18"/>
        <v>39</v>
      </c>
      <c r="G141" s="26" t="str">
        <f t="shared" si="19"/>
        <v>06</v>
      </c>
      <c r="H141" s="27" t="s">
        <v>496</v>
      </c>
      <c r="I141" s="25" t="s">
        <v>497</v>
      </c>
      <c r="J141" s="27" t="s">
        <v>59</v>
      </c>
      <c r="K141" s="25" t="s">
        <v>498</v>
      </c>
      <c r="L141" s="27" t="s">
        <v>51</v>
      </c>
      <c r="M141" s="25" t="s">
        <v>43</v>
      </c>
      <c r="N141" s="27" t="s">
        <v>43</v>
      </c>
      <c r="O141" s="25" t="s">
        <v>43</v>
      </c>
      <c r="P141" s="27" t="s">
        <v>43</v>
      </c>
      <c r="Q141" s="25" t="s">
        <v>44</v>
      </c>
      <c r="R141" s="28">
        <v>2.99</v>
      </c>
      <c r="S141" s="29">
        <v>2.99</v>
      </c>
      <c r="T141" s="29"/>
      <c r="U141" s="29">
        <v>2.99</v>
      </c>
      <c r="V141" s="1" t="s">
        <v>45</v>
      </c>
      <c r="W141" s="1" t="s">
        <v>45</v>
      </c>
      <c r="X141" s="1" t="s">
        <v>45</v>
      </c>
      <c r="Y141" s="30">
        <f t="shared" si="20"/>
        <v>2.99</v>
      </c>
      <c r="Z141" s="31">
        <f t="shared" si="21"/>
        <v>0</v>
      </c>
      <c r="AA141" s="32">
        <f t="shared" si="22"/>
        <v>0</v>
      </c>
      <c r="AB141" t="b">
        <f t="shared" si="23"/>
        <v>1</v>
      </c>
      <c r="AC141" s="2" t="s">
        <v>45</v>
      </c>
      <c r="AD141" s="2" t="s">
        <v>45</v>
      </c>
    </row>
    <row r="142" spans="1:30" ht="16" x14ac:dyDescent="0.4">
      <c r="A142" s="24" t="s">
        <v>367</v>
      </c>
      <c r="B142" s="25" t="s">
        <v>412</v>
      </c>
      <c r="C142" s="40" t="str">
        <f t="shared" si="16"/>
        <v>37</v>
      </c>
      <c r="D142" s="40" t="str">
        <f>_xlfn.XLOOKUP(C142,Folha2!A:A,Folha2!B:B)</f>
        <v>BVP</v>
      </c>
      <c r="E142" s="26" t="str">
        <f t="shared" si="17"/>
        <v>066</v>
      </c>
      <c r="F142" s="26" t="str">
        <f t="shared" si="18"/>
        <v>39</v>
      </c>
      <c r="G142" s="26" t="str">
        <f t="shared" si="19"/>
        <v>06</v>
      </c>
      <c r="H142" s="27" t="s">
        <v>499</v>
      </c>
      <c r="I142" s="25" t="s">
        <v>500</v>
      </c>
      <c r="J142" s="27" t="s">
        <v>59</v>
      </c>
      <c r="K142" s="25" t="s">
        <v>501</v>
      </c>
      <c r="L142" s="27" t="s">
        <v>51</v>
      </c>
      <c r="M142" s="25" t="s">
        <v>43</v>
      </c>
      <c r="N142" s="27" t="s">
        <v>43</v>
      </c>
      <c r="O142" s="25" t="s">
        <v>43</v>
      </c>
      <c r="P142" s="27" t="s">
        <v>43</v>
      </c>
      <c r="Q142" s="25" t="s">
        <v>44</v>
      </c>
      <c r="R142" s="28">
        <v>2.99</v>
      </c>
      <c r="S142" s="29">
        <v>3.29</v>
      </c>
      <c r="T142" s="29"/>
      <c r="U142" s="29"/>
      <c r="V142" s="1" t="s">
        <v>45</v>
      </c>
      <c r="W142" s="1" t="s">
        <v>45</v>
      </c>
      <c r="X142" s="1" t="s">
        <v>45</v>
      </c>
      <c r="Y142" s="30">
        <f t="shared" si="20"/>
        <v>3.29</v>
      </c>
      <c r="Z142" s="31">
        <f t="shared" si="21"/>
        <v>-9.1185410334346462E-2</v>
      </c>
      <c r="AA142" s="32">
        <f t="shared" si="22"/>
        <v>-0.29999999999999982</v>
      </c>
      <c r="AB142" t="b">
        <f t="shared" si="23"/>
        <v>0</v>
      </c>
      <c r="AC142" s="2" t="s">
        <v>45</v>
      </c>
      <c r="AD142" s="2" t="s">
        <v>45</v>
      </c>
    </row>
    <row r="143" spans="1:30" ht="16" x14ac:dyDescent="0.4">
      <c r="A143" s="24" t="s">
        <v>367</v>
      </c>
      <c r="B143" s="25" t="s">
        <v>412</v>
      </c>
      <c r="C143" s="40" t="str">
        <f t="shared" si="16"/>
        <v>37</v>
      </c>
      <c r="D143" s="40" t="str">
        <f>_xlfn.XLOOKUP(C143,Folha2!A:A,Folha2!B:B)</f>
        <v>BVP</v>
      </c>
      <c r="E143" s="26" t="str">
        <f t="shared" si="17"/>
        <v>066</v>
      </c>
      <c r="F143" s="26" t="str">
        <f t="shared" si="18"/>
        <v>39</v>
      </c>
      <c r="G143" s="26" t="str">
        <f t="shared" si="19"/>
        <v>06</v>
      </c>
      <c r="H143" s="27" t="s">
        <v>502</v>
      </c>
      <c r="I143" s="25" t="s">
        <v>503</v>
      </c>
      <c r="J143" s="27" t="s">
        <v>59</v>
      </c>
      <c r="K143" s="25" t="s">
        <v>504</v>
      </c>
      <c r="L143" s="27" t="s">
        <v>51</v>
      </c>
      <c r="M143" s="25" t="s">
        <v>43</v>
      </c>
      <c r="N143" s="27" t="s">
        <v>43</v>
      </c>
      <c r="O143" s="25" t="s">
        <v>43</v>
      </c>
      <c r="P143" s="27" t="s">
        <v>43</v>
      </c>
      <c r="Q143" s="25" t="s">
        <v>44</v>
      </c>
      <c r="R143" s="28">
        <v>3.04</v>
      </c>
      <c r="S143" s="29">
        <v>2.5</v>
      </c>
      <c r="T143" s="29"/>
      <c r="U143" s="29"/>
      <c r="V143" s="1" t="s">
        <v>45</v>
      </c>
      <c r="W143" s="1" t="s">
        <v>45</v>
      </c>
      <c r="X143" s="1" t="s">
        <v>45</v>
      </c>
      <c r="Y143" s="30">
        <f t="shared" si="20"/>
        <v>2.5</v>
      </c>
      <c r="Z143" s="31">
        <f t="shared" si="21"/>
        <v>0.21599999999999997</v>
      </c>
      <c r="AA143" s="32">
        <f t="shared" si="22"/>
        <v>0.54</v>
      </c>
      <c r="AB143" t="b">
        <f t="shared" si="23"/>
        <v>0</v>
      </c>
      <c r="AC143" s="2" t="s">
        <v>45</v>
      </c>
      <c r="AD143" s="2" t="s">
        <v>45</v>
      </c>
    </row>
    <row r="144" spans="1:30" ht="16" x14ac:dyDescent="0.4">
      <c r="A144" s="24" t="s">
        <v>367</v>
      </c>
      <c r="B144" s="25" t="s">
        <v>412</v>
      </c>
      <c r="C144" s="40" t="str">
        <f t="shared" si="16"/>
        <v>37</v>
      </c>
      <c r="D144" s="40" t="str">
        <f>_xlfn.XLOOKUP(C144,Folha2!A:A,Folha2!B:B)</f>
        <v>BVP</v>
      </c>
      <c r="E144" s="26" t="str">
        <f t="shared" si="17"/>
        <v>066</v>
      </c>
      <c r="F144" s="26" t="str">
        <f t="shared" si="18"/>
        <v>39</v>
      </c>
      <c r="G144" s="26" t="str">
        <f t="shared" si="19"/>
        <v>06</v>
      </c>
      <c r="H144" s="27" t="s">
        <v>505</v>
      </c>
      <c r="I144" s="25" t="s">
        <v>506</v>
      </c>
      <c r="J144" s="27" t="s">
        <v>59</v>
      </c>
      <c r="K144" s="25" t="s">
        <v>507</v>
      </c>
      <c r="L144" s="27" t="s">
        <v>51</v>
      </c>
      <c r="M144" s="25" t="s">
        <v>43</v>
      </c>
      <c r="N144" s="27" t="s">
        <v>43</v>
      </c>
      <c r="O144" s="25" t="s">
        <v>43</v>
      </c>
      <c r="P144" s="27" t="s">
        <v>43</v>
      </c>
      <c r="Q144" s="25" t="s">
        <v>44</v>
      </c>
      <c r="R144" s="28">
        <v>3.15</v>
      </c>
      <c r="S144" s="29">
        <v>3.29</v>
      </c>
      <c r="T144" s="29"/>
      <c r="U144" s="29"/>
      <c r="V144" s="1" t="s">
        <v>45</v>
      </c>
      <c r="W144" s="1" t="s">
        <v>45</v>
      </c>
      <c r="X144" s="1" t="s">
        <v>45</v>
      </c>
      <c r="Y144" s="30">
        <f t="shared" si="20"/>
        <v>3.29</v>
      </c>
      <c r="Z144" s="31">
        <f t="shared" si="21"/>
        <v>-4.2553191489361764E-2</v>
      </c>
      <c r="AA144" s="32">
        <f t="shared" si="22"/>
        <v>-0.14000000000000012</v>
      </c>
      <c r="AB144" t="b">
        <f t="shared" si="23"/>
        <v>0</v>
      </c>
      <c r="AC144" s="2" t="s">
        <v>45</v>
      </c>
      <c r="AD144" s="2" t="s">
        <v>45</v>
      </c>
    </row>
    <row r="145" spans="1:30" ht="16" hidden="1" x14ac:dyDescent="0.4">
      <c r="A145" s="24" t="s">
        <v>367</v>
      </c>
      <c r="B145" s="25" t="s">
        <v>412</v>
      </c>
      <c r="C145" s="40" t="str">
        <f t="shared" si="16"/>
        <v>37</v>
      </c>
      <c r="D145" s="40" t="str">
        <f>_xlfn.XLOOKUP(C145,Folha2!A:A,Folha2!B:B)</f>
        <v>BVP</v>
      </c>
      <c r="E145" s="26" t="str">
        <f t="shared" si="17"/>
        <v>066</v>
      </c>
      <c r="F145" s="26" t="str">
        <f t="shared" si="18"/>
        <v>39</v>
      </c>
      <c r="G145" s="26" t="str">
        <f t="shared" si="19"/>
        <v>06</v>
      </c>
      <c r="H145" s="27" t="s">
        <v>508</v>
      </c>
      <c r="I145" s="25" t="s">
        <v>509</v>
      </c>
      <c r="J145" s="27" t="s">
        <v>59</v>
      </c>
      <c r="K145" s="25" t="s">
        <v>510</v>
      </c>
      <c r="L145" s="27" t="s">
        <v>51</v>
      </c>
      <c r="M145" s="25" t="s">
        <v>43</v>
      </c>
      <c r="N145" s="27" t="s">
        <v>43</v>
      </c>
      <c r="O145" s="25" t="s">
        <v>43</v>
      </c>
      <c r="P145" s="27" t="s">
        <v>43</v>
      </c>
      <c r="Q145" s="25" t="s">
        <v>44</v>
      </c>
      <c r="R145" s="28">
        <v>3.49</v>
      </c>
      <c r="S145" s="29">
        <v>3.49</v>
      </c>
      <c r="T145" s="29"/>
      <c r="U145" s="29">
        <v>3.49</v>
      </c>
      <c r="V145" s="1" t="s">
        <v>45</v>
      </c>
      <c r="W145" s="1" t="s">
        <v>45</v>
      </c>
      <c r="X145" s="1" t="s">
        <v>45</v>
      </c>
      <c r="Y145" s="30">
        <f t="shared" si="20"/>
        <v>3.49</v>
      </c>
      <c r="Z145" s="31">
        <f t="shared" si="21"/>
        <v>0</v>
      </c>
      <c r="AA145" s="32">
        <f t="shared" si="22"/>
        <v>0</v>
      </c>
      <c r="AB145" t="b">
        <f t="shared" si="23"/>
        <v>1</v>
      </c>
      <c r="AC145" s="2" t="s">
        <v>45</v>
      </c>
      <c r="AD145" s="2" t="s">
        <v>45</v>
      </c>
    </row>
    <row r="146" spans="1:30" ht="16" hidden="1" x14ac:dyDescent="0.4">
      <c r="A146" s="24" t="s">
        <v>367</v>
      </c>
      <c r="B146" s="25" t="s">
        <v>412</v>
      </c>
      <c r="C146" s="40" t="str">
        <f t="shared" si="16"/>
        <v>37</v>
      </c>
      <c r="D146" s="40" t="str">
        <f>_xlfn.XLOOKUP(C146,Folha2!A:A,Folha2!B:B)</f>
        <v>BVP</v>
      </c>
      <c r="E146" s="26" t="str">
        <f t="shared" si="17"/>
        <v>066</v>
      </c>
      <c r="F146" s="26" t="str">
        <f t="shared" si="18"/>
        <v>39</v>
      </c>
      <c r="G146" s="26" t="str">
        <f t="shared" si="19"/>
        <v>06</v>
      </c>
      <c r="H146" s="27" t="s">
        <v>511</v>
      </c>
      <c r="I146" s="25" t="s">
        <v>512</v>
      </c>
      <c r="J146" s="27" t="s">
        <v>59</v>
      </c>
      <c r="K146" s="25" t="s">
        <v>513</v>
      </c>
      <c r="L146" s="27" t="s">
        <v>51</v>
      </c>
      <c r="M146" s="25" t="s">
        <v>43</v>
      </c>
      <c r="N146" s="27" t="s">
        <v>43</v>
      </c>
      <c r="O146" s="25" t="s">
        <v>43</v>
      </c>
      <c r="P146" s="27" t="s">
        <v>43</v>
      </c>
      <c r="Q146" s="25" t="s">
        <v>44</v>
      </c>
      <c r="R146" s="28">
        <v>3.69</v>
      </c>
      <c r="S146" s="29">
        <v>3.69</v>
      </c>
      <c r="T146" s="29"/>
      <c r="U146" s="29"/>
      <c r="V146" s="1" t="s">
        <v>45</v>
      </c>
      <c r="W146" s="1" t="s">
        <v>45</v>
      </c>
      <c r="X146" s="1" t="s">
        <v>45</v>
      </c>
      <c r="Y146" s="30">
        <f t="shared" si="20"/>
        <v>3.69</v>
      </c>
      <c r="Z146" s="31">
        <f t="shared" si="21"/>
        <v>0</v>
      </c>
      <c r="AA146" s="32">
        <f t="shared" si="22"/>
        <v>0</v>
      </c>
      <c r="AB146" t="b">
        <f t="shared" si="23"/>
        <v>1</v>
      </c>
      <c r="AC146" s="2" t="s">
        <v>45</v>
      </c>
      <c r="AD146" s="2" t="s">
        <v>45</v>
      </c>
    </row>
    <row r="147" spans="1:30" ht="16" hidden="1" x14ac:dyDescent="0.4">
      <c r="A147" s="24" t="s">
        <v>367</v>
      </c>
      <c r="B147" s="25" t="s">
        <v>412</v>
      </c>
      <c r="C147" s="40" t="str">
        <f t="shared" si="16"/>
        <v>37</v>
      </c>
      <c r="D147" s="40" t="str">
        <f>_xlfn.XLOOKUP(C147,Folha2!A:A,Folha2!B:B)</f>
        <v>BVP</v>
      </c>
      <c r="E147" s="26" t="str">
        <f t="shared" si="17"/>
        <v>066</v>
      </c>
      <c r="F147" s="26" t="str">
        <f t="shared" si="18"/>
        <v>39</v>
      </c>
      <c r="G147" s="26" t="str">
        <f t="shared" si="19"/>
        <v>06</v>
      </c>
      <c r="H147" s="27" t="s">
        <v>514</v>
      </c>
      <c r="I147" s="25" t="s">
        <v>515</v>
      </c>
      <c r="J147" s="27" t="s">
        <v>59</v>
      </c>
      <c r="K147" s="25" t="s">
        <v>516</v>
      </c>
      <c r="L147" s="27" t="s">
        <v>51</v>
      </c>
      <c r="M147" s="25" t="s">
        <v>52</v>
      </c>
      <c r="N147" s="27" t="s">
        <v>43</v>
      </c>
      <c r="O147" s="25" t="s">
        <v>43</v>
      </c>
      <c r="P147" s="27" t="s">
        <v>52</v>
      </c>
      <c r="Q147" s="25" t="s">
        <v>44</v>
      </c>
      <c r="R147" s="28">
        <v>3.69</v>
      </c>
      <c r="S147" s="29">
        <v>3.99</v>
      </c>
      <c r="T147" s="29">
        <v>3.69</v>
      </c>
      <c r="U147" s="29"/>
      <c r="V147" s="1" t="s">
        <v>45</v>
      </c>
      <c r="W147" s="1" t="s">
        <v>45</v>
      </c>
      <c r="X147" s="1" t="s">
        <v>45</v>
      </c>
      <c r="Y147" s="30">
        <f t="shared" si="20"/>
        <v>3.69</v>
      </c>
      <c r="Z147" s="31">
        <f t="shared" si="21"/>
        <v>0</v>
      </c>
      <c r="AA147" s="32">
        <f t="shared" si="22"/>
        <v>0</v>
      </c>
      <c r="AB147" t="b">
        <f t="shared" si="23"/>
        <v>1</v>
      </c>
      <c r="AC147" s="2" t="s">
        <v>70</v>
      </c>
      <c r="AD147" s="2">
        <v>3.49</v>
      </c>
    </row>
    <row r="148" spans="1:30" ht="16" x14ac:dyDescent="0.4">
      <c r="A148" s="24" t="s">
        <v>367</v>
      </c>
      <c r="B148" s="25" t="s">
        <v>412</v>
      </c>
      <c r="C148" s="40" t="str">
        <f t="shared" si="16"/>
        <v>37</v>
      </c>
      <c r="D148" s="40" t="str">
        <f>_xlfn.XLOOKUP(C148,Folha2!A:A,Folha2!B:B)</f>
        <v>BVP</v>
      </c>
      <c r="E148" s="26" t="str">
        <f t="shared" si="17"/>
        <v>066</v>
      </c>
      <c r="F148" s="26" t="str">
        <f t="shared" si="18"/>
        <v>39</v>
      </c>
      <c r="G148" s="26" t="str">
        <f t="shared" si="19"/>
        <v>06</v>
      </c>
      <c r="H148" s="27" t="s">
        <v>517</v>
      </c>
      <c r="I148" s="25" t="s">
        <v>518</v>
      </c>
      <c r="J148" s="27" t="s">
        <v>59</v>
      </c>
      <c r="K148" s="25" t="s">
        <v>519</v>
      </c>
      <c r="L148" s="27" t="s">
        <v>51</v>
      </c>
      <c r="M148" s="25" t="s">
        <v>43</v>
      </c>
      <c r="N148" s="27" t="s">
        <v>43</v>
      </c>
      <c r="O148" s="25" t="s">
        <v>43</v>
      </c>
      <c r="P148" s="27" t="s">
        <v>43</v>
      </c>
      <c r="Q148" s="25" t="s">
        <v>44</v>
      </c>
      <c r="R148" s="28">
        <v>3.79</v>
      </c>
      <c r="S148" s="29">
        <v>3.89</v>
      </c>
      <c r="T148" s="29"/>
      <c r="U148" s="29"/>
      <c r="V148" s="1" t="s">
        <v>45</v>
      </c>
      <c r="W148" s="1" t="s">
        <v>45</v>
      </c>
      <c r="X148" s="1" t="s">
        <v>45</v>
      </c>
      <c r="Y148" s="30">
        <f t="shared" si="20"/>
        <v>3.89</v>
      </c>
      <c r="Z148" s="31">
        <f t="shared" si="21"/>
        <v>-2.5706940874036022E-2</v>
      </c>
      <c r="AA148" s="32">
        <f t="shared" si="22"/>
        <v>-0.10000000000000009</v>
      </c>
      <c r="AB148" t="b">
        <f t="shared" si="23"/>
        <v>0</v>
      </c>
      <c r="AC148" s="2" t="s">
        <v>45</v>
      </c>
      <c r="AD148" s="2" t="s">
        <v>45</v>
      </c>
    </row>
    <row r="149" spans="1:30" ht="16" hidden="1" x14ac:dyDescent="0.4">
      <c r="A149" s="24" t="s">
        <v>367</v>
      </c>
      <c r="B149" s="25" t="s">
        <v>520</v>
      </c>
      <c r="C149" s="40" t="str">
        <f t="shared" si="16"/>
        <v>37</v>
      </c>
      <c r="D149" s="40" t="str">
        <f>_xlfn.XLOOKUP(C149,Folha2!A:A,Folha2!B:B)</f>
        <v>BVP</v>
      </c>
      <c r="E149" s="26" t="str">
        <f t="shared" si="17"/>
        <v>066</v>
      </c>
      <c r="F149" s="26" t="str">
        <f t="shared" si="18"/>
        <v>39</v>
      </c>
      <c r="G149" s="26" t="str">
        <f t="shared" si="19"/>
        <v>08</v>
      </c>
      <c r="H149" s="27" t="s">
        <v>521</v>
      </c>
      <c r="I149" s="25" t="s">
        <v>522</v>
      </c>
      <c r="J149" s="27" t="s">
        <v>427</v>
      </c>
      <c r="K149" s="25" t="s">
        <v>523</v>
      </c>
      <c r="L149" s="27" t="s">
        <v>42</v>
      </c>
      <c r="M149" s="25" t="s">
        <v>43</v>
      </c>
      <c r="N149" s="27" t="s">
        <v>43</v>
      </c>
      <c r="O149" s="25" t="s">
        <v>43</v>
      </c>
      <c r="P149" s="27" t="s">
        <v>43</v>
      </c>
      <c r="Q149" s="25" t="s">
        <v>44</v>
      </c>
      <c r="R149" s="28">
        <v>3.89</v>
      </c>
      <c r="S149" s="29">
        <v>3.89</v>
      </c>
      <c r="T149" s="29"/>
      <c r="U149" s="29">
        <v>3.89</v>
      </c>
      <c r="V149" s="1" t="s">
        <v>45</v>
      </c>
      <c r="W149" s="1" t="s">
        <v>45</v>
      </c>
      <c r="X149" s="1" t="s">
        <v>45</v>
      </c>
      <c r="Y149" s="30">
        <f t="shared" si="20"/>
        <v>3.89</v>
      </c>
      <c r="Z149" s="31">
        <f t="shared" si="21"/>
        <v>0</v>
      </c>
      <c r="AA149" s="32">
        <f t="shared" si="22"/>
        <v>0</v>
      </c>
      <c r="AB149" t="b">
        <f t="shared" si="23"/>
        <v>1</v>
      </c>
      <c r="AC149" s="2" t="s">
        <v>45</v>
      </c>
      <c r="AD149" s="2" t="s">
        <v>45</v>
      </c>
    </row>
    <row r="150" spans="1:30" ht="16" x14ac:dyDescent="0.4">
      <c r="A150" s="24" t="s">
        <v>367</v>
      </c>
      <c r="B150" s="25" t="s">
        <v>520</v>
      </c>
      <c r="C150" s="40" t="str">
        <f t="shared" si="16"/>
        <v>37</v>
      </c>
      <c r="D150" s="40" t="str">
        <f>_xlfn.XLOOKUP(C150,Folha2!A:A,Folha2!B:B)</f>
        <v>BVP</v>
      </c>
      <c r="E150" s="26" t="str">
        <f t="shared" si="17"/>
        <v>066</v>
      </c>
      <c r="F150" s="26" t="str">
        <f t="shared" si="18"/>
        <v>39</v>
      </c>
      <c r="G150" s="26" t="str">
        <f t="shared" si="19"/>
        <v>08</v>
      </c>
      <c r="H150" s="27" t="s">
        <v>524</v>
      </c>
      <c r="I150" s="25" t="s">
        <v>525</v>
      </c>
      <c r="J150" s="27" t="s">
        <v>427</v>
      </c>
      <c r="K150" s="25" t="s">
        <v>526</v>
      </c>
      <c r="L150" s="27" t="s">
        <v>42</v>
      </c>
      <c r="M150" s="25" t="s">
        <v>43</v>
      </c>
      <c r="N150" s="27" t="s">
        <v>43</v>
      </c>
      <c r="O150" s="25" t="s">
        <v>43</v>
      </c>
      <c r="P150" s="27" t="s">
        <v>43</v>
      </c>
      <c r="Q150" s="25" t="s">
        <v>44</v>
      </c>
      <c r="R150" s="28">
        <v>4.29</v>
      </c>
      <c r="S150" s="29">
        <v>3.99</v>
      </c>
      <c r="T150" s="29"/>
      <c r="U150" s="29"/>
      <c r="V150" s="1" t="s">
        <v>45</v>
      </c>
      <c r="W150" s="1" t="s">
        <v>45</v>
      </c>
      <c r="X150" s="1" t="s">
        <v>45</v>
      </c>
      <c r="Y150" s="30">
        <f t="shared" si="20"/>
        <v>3.99</v>
      </c>
      <c r="Z150" s="31">
        <f t="shared" si="21"/>
        <v>7.5187969924811915E-2</v>
      </c>
      <c r="AA150" s="32">
        <f t="shared" si="22"/>
        <v>0.29999999999999982</v>
      </c>
      <c r="AB150" t="b">
        <f t="shared" si="23"/>
        <v>0</v>
      </c>
      <c r="AC150" s="2" t="s">
        <v>45</v>
      </c>
      <c r="AD150" s="2" t="s">
        <v>45</v>
      </c>
    </row>
    <row r="151" spans="1:30" ht="16" hidden="1" x14ac:dyDescent="0.4">
      <c r="A151" s="24" t="s">
        <v>367</v>
      </c>
      <c r="B151" s="25" t="s">
        <v>520</v>
      </c>
      <c r="C151" s="40" t="str">
        <f t="shared" si="16"/>
        <v>37</v>
      </c>
      <c r="D151" s="40" t="str">
        <f>_xlfn.XLOOKUP(C151,Folha2!A:A,Folha2!B:B)</f>
        <v>BVP</v>
      </c>
      <c r="E151" s="26" t="str">
        <f t="shared" si="17"/>
        <v>066</v>
      </c>
      <c r="F151" s="26" t="str">
        <f t="shared" si="18"/>
        <v>39</v>
      </c>
      <c r="G151" s="26" t="str">
        <f t="shared" si="19"/>
        <v>08</v>
      </c>
      <c r="H151" s="27" t="s">
        <v>527</v>
      </c>
      <c r="I151" s="25" t="s">
        <v>528</v>
      </c>
      <c r="J151" s="27" t="s">
        <v>427</v>
      </c>
      <c r="K151" s="25" t="s">
        <v>529</v>
      </c>
      <c r="L151" s="27" t="s">
        <v>42</v>
      </c>
      <c r="M151" s="25" t="s">
        <v>43</v>
      </c>
      <c r="N151" s="27" t="s">
        <v>43</v>
      </c>
      <c r="O151" s="25" t="s">
        <v>43</v>
      </c>
      <c r="P151" s="27" t="s">
        <v>43</v>
      </c>
      <c r="Q151" s="25" t="s">
        <v>44</v>
      </c>
      <c r="R151" s="28">
        <v>4.49</v>
      </c>
      <c r="S151" s="29">
        <v>4.49</v>
      </c>
      <c r="T151" s="29"/>
      <c r="U151" s="29">
        <v>4.49</v>
      </c>
      <c r="V151" s="1" t="s">
        <v>45</v>
      </c>
      <c r="W151" s="1" t="s">
        <v>45</v>
      </c>
      <c r="X151" s="1" t="s">
        <v>45</v>
      </c>
      <c r="Y151" s="30">
        <f t="shared" si="20"/>
        <v>4.49</v>
      </c>
      <c r="Z151" s="31">
        <f t="shared" si="21"/>
        <v>0</v>
      </c>
      <c r="AA151" s="32">
        <f t="shared" si="22"/>
        <v>0</v>
      </c>
      <c r="AB151" t="b">
        <f t="shared" si="23"/>
        <v>1</v>
      </c>
      <c r="AC151" s="2" t="s">
        <v>45</v>
      </c>
      <c r="AD151" s="2" t="s">
        <v>45</v>
      </c>
    </row>
    <row r="152" spans="1:30" ht="16" x14ac:dyDescent="0.4">
      <c r="A152" s="24" t="s">
        <v>367</v>
      </c>
      <c r="B152" s="25" t="s">
        <v>520</v>
      </c>
      <c r="C152" s="40" t="str">
        <f t="shared" si="16"/>
        <v>37</v>
      </c>
      <c r="D152" s="40" t="str">
        <f>_xlfn.XLOOKUP(C152,Folha2!A:A,Folha2!B:B)</f>
        <v>BVP</v>
      </c>
      <c r="E152" s="26" t="str">
        <f t="shared" si="17"/>
        <v>066</v>
      </c>
      <c r="F152" s="26" t="str">
        <f t="shared" si="18"/>
        <v>39</v>
      </c>
      <c r="G152" s="26" t="str">
        <f t="shared" si="19"/>
        <v>08</v>
      </c>
      <c r="H152" s="27" t="s">
        <v>530</v>
      </c>
      <c r="I152" s="25" t="s">
        <v>531</v>
      </c>
      <c r="J152" s="27" t="s">
        <v>427</v>
      </c>
      <c r="K152" s="25" t="s">
        <v>532</v>
      </c>
      <c r="L152" s="27" t="s">
        <v>42</v>
      </c>
      <c r="M152" s="25" t="s">
        <v>43</v>
      </c>
      <c r="N152" s="27" t="s">
        <v>43</v>
      </c>
      <c r="O152" s="25" t="s">
        <v>43</v>
      </c>
      <c r="P152" s="27" t="s">
        <v>43</v>
      </c>
      <c r="Q152" s="25" t="s">
        <v>44</v>
      </c>
      <c r="R152" s="28">
        <v>7.49</v>
      </c>
      <c r="S152" s="29">
        <v>7.99</v>
      </c>
      <c r="T152" s="29"/>
      <c r="U152" s="29"/>
      <c r="V152" s="1" t="s">
        <v>45</v>
      </c>
      <c r="W152" s="1" t="s">
        <v>45</v>
      </c>
      <c r="X152" s="1" t="s">
        <v>45</v>
      </c>
      <c r="Y152" s="30">
        <f t="shared" si="20"/>
        <v>7.99</v>
      </c>
      <c r="Z152" s="31">
        <f t="shared" si="21"/>
        <v>-6.2578222778473136E-2</v>
      </c>
      <c r="AA152" s="32">
        <f t="shared" si="22"/>
        <v>-0.5</v>
      </c>
      <c r="AB152" t="b">
        <f t="shared" si="23"/>
        <v>0</v>
      </c>
      <c r="AC152" s="2" t="s">
        <v>45</v>
      </c>
      <c r="AD152" s="2" t="s">
        <v>45</v>
      </c>
    </row>
    <row r="153" spans="1:30" ht="16" hidden="1" x14ac:dyDescent="0.4">
      <c r="A153" s="24" t="s">
        <v>367</v>
      </c>
      <c r="B153" s="25" t="s">
        <v>520</v>
      </c>
      <c r="C153" s="40" t="str">
        <f t="shared" si="16"/>
        <v>37</v>
      </c>
      <c r="D153" s="40" t="str">
        <f>_xlfn.XLOOKUP(C153,Folha2!A:A,Folha2!B:B)</f>
        <v>BVP</v>
      </c>
      <c r="E153" s="26" t="str">
        <f t="shared" si="17"/>
        <v>066</v>
      </c>
      <c r="F153" s="26" t="str">
        <f t="shared" si="18"/>
        <v>39</v>
      </c>
      <c r="G153" s="26" t="str">
        <f t="shared" si="19"/>
        <v>08</v>
      </c>
      <c r="H153" s="27" t="s">
        <v>533</v>
      </c>
      <c r="I153" s="25" t="s">
        <v>534</v>
      </c>
      <c r="J153" s="27" t="s">
        <v>59</v>
      </c>
      <c r="K153" s="25" t="s">
        <v>535</v>
      </c>
      <c r="L153" s="27" t="s">
        <v>51</v>
      </c>
      <c r="M153" s="25" t="s">
        <v>43</v>
      </c>
      <c r="N153" s="27" t="s">
        <v>43</v>
      </c>
      <c r="O153" s="25" t="s">
        <v>43</v>
      </c>
      <c r="P153" s="27" t="s">
        <v>43</v>
      </c>
      <c r="Q153" s="25" t="s">
        <v>44</v>
      </c>
      <c r="R153" s="28">
        <v>0.85</v>
      </c>
      <c r="S153" s="29">
        <v>0.85</v>
      </c>
      <c r="T153" s="29"/>
      <c r="U153" s="29"/>
      <c r="V153" s="1" t="s">
        <v>45</v>
      </c>
      <c r="W153" s="1" t="s">
        <v>45</v>
      </c>
      <c r="X153" s="1" t="s">
        <v>45</v>
      </c>
      <c r="Y153" s="30">
        <f t="shared" si="20"/>
        <v>0.85</v>
      </c>
      <c r="Z153" s="31">
        <f t="shared" si="21"/>
        <v>0</v>
      </c>
      <c r="AA153" s="32">
        <f t="shared" si="22"/>
        <v>0</v>
      </c>
      <c r="AB153" t="b">
        <f t="shared" si="23"/>
        <v>1</v>
      </c>
      <c r="AC153" s="2" t="s">
        <v>536</v>
      </c>
      <c r="AD153" s="2">
        <v>0.79</v>
      </c>
    </row>
    <row r="154" spans="1:30" ht="16" x14ac:dyDescent="0.4">
      <c r="A154" s="24" t="s">
        <v>367</v>
      </c>
      <c r="B154" s="25" t="s">
        <v>520</v>
      </c>
      <c r="C154" s="40" t="str">
        <f t="shared" si="16"/>
        <v>37</v>
      </c>
      <c r="D154" s="40" t="str">
        <f>_xlfn.XLOOKUP(C154,Folha2!A:A,Folha2!B:B)</f>
        <v>BVP</v>
      </c>
      <c r="E154" s="26" t="str">
        <f t="shared" si="17"/>
        <v>066</v>
      </c>
      <c r="F154" s="26" t="str">
        <f t="shared" si="18"/>
        <v>39</v>
      </c>
      <c r="G154" s="26" t="str">
        <f t="shared" si="19"/>
        <v>08</v>
      </c>
      <c r="H154" s="27" t="s">
        <v>537</v>
      </c>
      <c r="I154" s="25" t="s">
        <v>538</v>
      </c>
      <c r="J154" s="27" t="s">
        <v>59</v>
      </c>
      <c r="K154" s="25" t="s">
        <v>539</v>
      </c>
      <c r="L154" s="27" t="s">
        <v>51</v>
      </c>
      <c r="M154" s="25" t="s">
        <v>43</v>
      </c>
      <c r="N154" s="27" t="s">
        <v>43</v>
      </c>
      <c r="O154" s="25" t="s">
        <v>43</v>
      </c>
      <c r="P154" s="27" t="s">
        <v>43</v>
      </c>
      <c r="Q154" s="25" t="s">
        <v>44</v>
      </c>
      <c r="R154" s="28">
        <v>2.4900000000000002</v>
      </c>
      <c r="S154" s="29">
        <v>2.85</v>
      </c>
      <c r="T154" s="29"/>
      <c r="U154" s="29">
        <v>2.4900000000000002</v>
      </c>
      <c r="V154" s="1" t="s">
        <v>45</v>
      </c>
      <c r="W154" s="1" t="s">
        <v>45</v>
      </c>
      <c r="X154" s="1" t="s">
        <v>45</v>
      </c>
      <c r="Y154" s="30">
        <f t="shared" si="20"/>
        <v>2.67</v>
      </c>
      <c r="Z154" s="31">
        <f t="shared" si="21"/>
        <v>-6.7415730337078594E-2</v>
      </c>
      <c r="AA154" s="32">
        <f t="shared" si="22"/>
        <v>-0.17999999999999972</v>
      </c>
      <c r="AB154" t="b">
        <f t="shared" si="23"/>
        <v>0</v>
      </c>
      <c r="AC154" s="2" t="s">
        <v>109</v>
      </c>
      <c r="AD154" s="2">
        <v>2.4900000000000002</v>
      </c>
    </row>
    <row r="155" spans="1:30" ht="16" x14ac:dyDescent="0.4">
      <c r="A155" s="24" t="s">
        <v>367</v>
      </c>
      <c r="B155" s="25" t="s">
        <v>520</v>
      </c>
      <c r="C155" s="40" t="str">
        <f t="shared" si="16"/>
        <v>37</v>
      </c>
      <c r="D155" s="40" t="str">
        <f>_xlfn.XLOOKUP(C155,Folha2!A:A,Folha2!B:B)</f>
        <v>BVP</v>
      </c>
      <c r="E155" s="26" t="str">
        <f t="shared" si="17"/>
        <v>066</v>
      </c>
      <c r="F155" s="26" t="str">
        <f t="shared" si="18"/>
        <v>39</v>
      </c>
      <c r="G155" s="26" t="str">
        <f t="shared" si="19"/>
        <v>08</v>
      </c>
      <c r="H155" s="27" t="s">
        <v>540</v>
      </c>
      <c r="I155" s="25" t="s">
        <v>541</v>
      </c>
      <c r="J155" s="27" t="s">
        <v>59</v>
      </c>
      <c r="K155" s="25" t="s">
        <v>542</v>
      </c>
      <c r="L155" s="27" t="s">
        <v>51</v>
      </c>
      <c r="M155" s="25" t="s">
        <v>43</v>
      </c>
      <c r="N155" s="27" t="s">
        <v>43</v>
      </c>
      <c r="O155" s="25" t="s">
        <v>43</v>
      </c>
      <c r="P155" s="27" t="s">
        <v>43</v>
      </c>
      <c r="Q155" s="25" t="s">
        <v>44</v>
      </c>
      <c r="R155" s="28">
        <v>3.05</v>
      </c>
      <c r="S155" s="29">
        <v>3.09</v>
      </c>
      <c r="T155" s="29"/>
      <c r="U155" s="29">
        <v>2.99</v>
      </c>
      <c r="V155" s="1" t="s">
        <v>45</v>
      </c>
      <c r="W155" s="1" t="s">
        <v>45</v>
      </c>
      <c r="X155" s="1" t="s">
        <v>45</v>
      </c>
      <c r="Y155" s="30">
        <f t="shared" si="20"/>
        <v>3.04</v>
      </c>
      <c r="Z155" s="31">
        <f t="shared" si="21"/>
        <v>3.2894736842103978E-3</v>
      </c>
      <c r="AA155" s="32">
        <f t="shared" si="22"/>
        <v>9.9999999999997868E-3</v>
      </c>
      <c r="AB155" t="b">
        <f t="shared" si="23"/>
        <v>0</v>
      </c>
      <c r="AC155" s="2" t="s">
        <v>45</v>
      </c>
      <c r="AD155" s="2" t="s">
        <v>45</v>
      </c>
    </row>
    <row r="156" spans="1:30" ht="16" hidden="1" x14ac:dyDescent="0.4">
      <c r="A156" s="24" t="s">
        <v>367</v>
      </c>
      <c r="B156" s="25" t="s">
        <v>520</v>
      </c>
      <c r="C156" s="40" t="str">
        <f t="shared" si="16"/>
        <v>37</v>
      </c>
      <c r="D156" s="40" t="str">
        <f>_xlfn.XLOOKUP(C156,Folha2!A:A,Folha2!B:B)</f>
        <v>BVP</v>
      </c>
      <c r="E156" s="26" t="str">
        <f t="shared" si="17"/>
        <v>066</v>
      </c>
      <c r="F156" s="26" t="str">
        <f t="shared" si="18"/>
        <v>39</v>
      </c>
      <c r="G156" s="26" t="str">
        <f t="shared" si="19"/>
        <v>08</v>
      </c>
      <c r="H156" s="27" t="s">
        <v>543</v>
      </c>
      <c r="I156" s="25" t="s">
        <v>544</v>
      </c>
      <c r="J156" s="27" t="s">
        <v>59</v>
      </c>
      <c r="K156" s="25" t="s">
        <v>545</v>
      </c>
      <c r="L156" s="27" t="s">
        <v>51</v>
      </c>
      <c r="M156" s="25" t="s">
        <v>43</v>
      </c>
      <c r="N156" s="27" t="s">
        <v>43</v>
      </c>
      <c r="O156" s="25" t="s">
        <v>43</v>
      </c>
      <c r="P156" s="27" t="s">
        <v>43</v>
      </c>
      <c r="Q156" s="25" t="s">
        <v>44</v>
      </c>
      <c r="R156" s="28">
        <v>7.29</v>
      </c>
      <c r="S156" s="29">
        <v>7.29</v>
      </c>
      <c r="T156" s="29"/>
      <c r="U156" s="29"/>
      <c r="V156" s="1" t="s">
        <v>45</v>
      </c>
      <c r="W156" s="1" t="s">
        <v>45</v>
      </c>
      <c r="X156" s="1" t="s">
        <v>45</v>
      </c>
      <c r="Y156" s="30">
        <f t="shared" si="20"/>
        <v>7.29</v>
      </c>
      <c r="Z156" s="31">
        <f t="shared" si="21"/>
        <v>0</v>
      </c>
      <c r="AA156" s="32">
        <f t="shared" si="22"/>
        <v>0</v>
      </c>
      <c r="AB156" t="b">
        <f t="shared" si="23"/>
        <v>1</v>
      </c>
      <c r="AC156" s="2" t="s">
        <v>45</v>
      </c>
      <c r="AD156" s="2" t="s">
        <v>45</v>
      </c>
    </row>
    <row r="157" spans="1:30" ht="16" hidden="1" x14ac:dyDescent="0.4">
      <c r="A157" s="24" t="s">
        <v>367</v>
      </c>
      <c r="B157" s="25" t="s">
        <v>520</v>
      </c>
      <c r="C157" s="40" t="str">
        <f t="shared" si="16"/>
        <v>37</v>
      </c>
      <c r="D157" s="40" t="str">
        <f>_xlfn.XLOOKUP(C157,Folha2!A:A,Folha2!B:B)</f>
        <v>BVP</v>
      </c>
      <c r="E157" s="26" t="str">
        <f t="shared" si="17"/>
        <v>066</v>
      </c>
      <c r="F157" s="26" t="str">
        <f t="shared" si="18"/>
        <v>39</v>
      </c>
      <c r="G157" s="26" t="str">
        <f t="shared" si="19"/>
        <v>08</v>
      </c>
      <c r="H157" s="27" t="s">
        <v>546</v>
      </c>
      <c r="I157" s="25" t="s">
        <v>547</v>
      </c>
      <c r="J157" s="27" t="s">
        <v>548</v>
      </c>
      <c r="K157" s="25" t="s">
        <v>549</v>
      </c>
      <c r="L157" s="27" t="s">
        <v>51</v>
      </c>
      <c r="M157" s="25" t="s">
        <v>43</v>
      </c>
      <c r="N157" s="27" t="s">
        <v>43</v>
      </c>
      <c r="O157" s="25" t="s">
        <v>43</v>
      </c>
      <c r="P157" s="27" t="s">
        <v>43</v>
      </c>
      <c r="Q157" s="25" t="s">
        <v>44</v>
      </c>
      <c r="R157" s="28">
        <v>3.99</v>
      </c>
      <c r="S157" s="29"/>
      <c r="T157" s="29"/>
      <c r="U157" s="29">
        <v>3.99</v>
      </c>
      <c r="V157" s="1" t="s">
        <v>45</v>
      </c>
      <c r="W157" s="1" t="s">
        <v>45</v>
      </c>
      <c r="X157" s="1" t="s">
        <v>45</v>
      </c>
      <c r="Y157" s="30">
        <f t="shared" si="20"/>
        <v>3.99</v>
      </c>
      <c r="Z157" s="31">
        <f t="shared" si="21"/>
        <v>0</v>
      </c>
      <c r="AA157" s="32">
        <f t="shared" si="22"/>
        <v>0</v>
      </c>
      <c r="AB157" t="b">
        <f t="shared" si="23"/>
        <v>1</v>
      </c>
      <c r="AC157" s="2" t="s">
        <v>45</v>
      </c>
      <c r="AD157" s="2" t="s">
        <v>45</v>
      </c>
    </row>
    <row r="158" spans="1:30" ht="16" hidden="1" x14ac:dyDescent="0.4">
      <c r="A158" s="24" t="s">
        <v>367</v>
      </c>
      <c r="B158" s="25" t="s">
        <v>550</v>
      </c>
      <c r="C158" s="40" t="str">
        <f t="shared" si="16"/>
        <v>37</v>
      </c>
      <c r="D158" s="40" t="str">
        <f>_xlfn.XLOOKUP(C158,Folha2!A:A,Folha2!B:B)</f>
        <v>BVP</v>
      </c>
      <c r="E158" s="26" t="str">
        <f t="shared" si="17"/>
        <v>066</v>
      </c>
      <c r="F158" s="26" t="str">
        <f t="shared" si="18"/>
        <v>39</v>
      </c>
      <c r="G158" s="26" t="str">
        <f t="shared" si="19"/>
        <v>09</v>
      </c>
      <c r="H158" s="27" t="s">
        <v>551</v>
      </c>
      <c r="I158" s="25" t="s">
        <v>552</v>
      </c>
      <c r="J158" s="27" t="s">
        <v>553</v>
      </c>
      <c r="K158" s="25" t="s">
        <v>554</v>
      </c>
      <c r="L158" s="27" t="s">
        <v>42</v>
      </c>
      <c r="M158" s="25" t="s">
        <v>43</v>
      </c>
      <c r="N158" s="27" t="s">
        <v>43</v>
      </c>
      <c r="O158" s="25" t="s">
        <v>43</v>
      </c>
      <c r="P158" s="27" t="s">
        <v>43</v>
      </c>
      <c r="Q158" s="25" t="s">
        <v>44</v>
      </c>
      <c r="R158" s="28">
        <v>1.79</v>
      </c>
      <c r="S158" s="29">
        <v>1.79</v>
      </c>
      <c r="T158" s="29"/>
      <c r="U158" s="29">
        <v>1.79</v>
      </c>
      <c r="V158" s="1" t="s">
        <v>45</v>
      </c>
      <c r="W158" s="1" t="s">
        <v>45</v>
      </c>
      <c r="X158" s="1">
        <v>1.59</v>
      </c>
      <c r="Y158" s="30">
        <f t="shared" si="20"/>
        <v>1.79</v>
      </c>
      <c r="Z158" s="31">
        <f t="shared" si="21"/>
        <v>0</v>
      </c>
      <c r="AA158" s="32">
        <f t="shared" si="22"/>
        <v>0</v>
      </c>
      <c r="AB158" t="b">
        <f t="shared" si="23"/>
        <v>1</v>
      </c>
      <c r="AC158" s="2" t="s">
        <v>70</v>
      </c>
      <c r="AD158" s="2">
        <v>1.54</v>
      </c>
    </row>
    <row r="159" spans="1:30" ht="16" x14ac:dyDescent="0.4">
      <c r="A159" s="24" t="s">
        <v>367</v>
      </c>
      <c r="B159" s="25" t="s">
        <v>550</v>
      </c>
      <c r="C159" s="40" t="str">
        <f t="shared" si="16"/>
        <v>37</v>
      </c>
      <c r="D159" s="40" t="str">
        <f>_xlfn.XLOOKUP(C159,Folha2!A:A,Folha2!B:B)</f>
        <v>BVP</v>
      </c>
      <c r="E159" s="26" t="str">
        <f t="shared" si="17"/>
        <v>066</v>
      </c>
      <c r="F159" s="26" t="str">
        <f t="shared" si="18"/>
        <v>39</v>
      </c>
      <c r="G159" s="26" t="str">
        <f t="shared" si="19"/>
        <v>09</v>
      </c>
      <c r="H159" s="27" t="s">
        <v>555</v>
      </c>
      <c r="I159" s="25" t="s">
        <v>556</v>
      </c>
      <c r="J159" s="27" t="s">
        <v>553</v>
      </c>
      <c r="K159" s="25" t="s">
        <v>557</v>
      </c>
      <c r="L159" s="27" t="s">
        <v>42</v>
      </c>
      <c r="M159" s="25" t="s">
        <v>43</v>
      </c>
      <c r="N159" s="27" t="s">
        <v>43</v>
      </c>
      <c r="O159" s="25" t="s">
        <v>43</v>
      </c>
      <c r="P159" s="27" t="s">
        <v>43</v>
      </c>
      <c r="Q159" s="25" t="s">
        <v>44</v>
      </c>
      <c r="R159" s="28">
        <v>1.87</v>
      </c>
      <c r="S159" s="29">
        <v>2.04</v>
      </c>
      <c r="T159" s="29">
        <v>1.79</v>
      </c>
      <c r="U159" s="29"/>
      <c r="V159" s="1" t="s">
        <v>45</v>
      </c>
      <c r="W159" s="1" t="s">
        <v>45</v>
      </c>
      <c r="X159" s="1" t="s">
        <v>45</v>
      </c>
      <c r="Y159" s="30">
        <f t="shared" si="20"/>
        <v>1.79</v>
      </c>
      <c r="Z159" s="31">
        <f t="shared" si="21"/>
        <v>4.4692737430167551E-2</v>
      </c>
      <c r="AA159" s="32">
        <f t="shared" si="22"/>
        <v>8.0000000000000071E-2</v>
      </c>
      <c r="AB159" t="b">
        <f t="shared" si="23"/>
        <v>0</v>
      </c>
      <c r="AC159" s="2" t="s">
        <v>45</v>
      </c>
      <c r="AD159" s="2" t="s">
        <v>45</v>
      </c>
    </row>
    <row r="160" spans="1:30" ht="16" hidden="1" x14ac:dyDescent="0.4">
      <c r="A160" s="24" t="s">
        <v>367</v>
      </c>
      <c r="B160" s="25" t="s">
        <v>550</v>
      </c>
      <c r="C160" s="40" t="str">
        <f t="shared" si="16"/>
        <v>37</v>
      </c>
      <c r="D160" s="40" t="str">
        <f>_xlfn.XLOOKUP(C160,Folha2!A:A,Folha2!B:B)</f>
        <v>BVP</v>
      </c>
      <c r="E160" s="26" t="str">
        <f t="shared" si="17"/>
        <v>066</v>
      </c>
      <c r="F160" s="26" t="str">
        <f t="shared" si="18"/>
        <v>39</v>
      </c>
      <c r="G160" s="26" t="str">
        <f t="shared" si="19"/>
        <v>09</v>
      </c>
      <c r="H160" s="27" t="s">
        <v>558</v>
      </c>
      <c r="I160" s="25" t="s">
        <v>559</v>
      </c>
      <c r="J160" s="27" t="s">
        <v>553</v>
      </c>
      <c r="K160" s="25" t="s">
        <v>560</v>
      </c>
      <c r="L160" s="27" t="s">
        <v>42</v>
      </c>
      <c r="M160" s="25" t="s">
        <v>43</v>
      </c>
      <c r="N160" s="27" t="s">
        <v>43</v>
      </c>
      <c r="O160" s="25" t="s">
        <v>43</v>
      </c>
      <c r="P160" s="27" t="s">
        <v>43</v>
      </c>
      <c r="Q160" s="25" t="s">
        <v>44</v>
      </c>
      <c r="R160" s="28">
        <v>2.04</v>
      </c>
      <c r="S160" s="29">
        <v>2.04</v>
      </c>
      <c r="T160" s="29"/>
      <c r="U160" s="29">
        <v>2.04</v>
      </c>
      <c r="V160" s="1">
        <v>1.74</v>
      </c>
      <c r="W160" s="1" t="s">
        <v>45</v>
      </c>
      <c r="X160" s="1">
        <v>1.74</v>
      </c>
      <c r="Y160" s="30">
        <f t="shared" si="20"/>
        <v>2.04</v>
      </c>
      <c r="Z160" s="31">
        <f t="shared" si="21"/>
        <v>0</v>
      </c>
      <c r="AA160" s="32">
        <f t="shared" si="22"/>
        <v>0</v>
      </c>
      <c r="AB160" t="b">
        <f t="shared" si="23"/>
        <v>1</v>
      </c>
      <c r="AC160" s="2" t="s">
        <v>70</v>
      </c>
      <c r="AD160" s="2">
        <v>1.59</v>
      </c>
    </row>
    <row r="161" spans="1:30" ht="16" hidden="1" x14ac:dyDescent="0.4">
      <c r="A161" s="24" t="s">
        <v>367</v>
      </c>
      <c r="B161" s="25" t="s">
        <v>550</v>
      </c>
      <c r="C161" s="40" t="str">
        <f t="shared" si="16"/>
        <v>37</v>
      </c>
      <c r="D161" s="40" t="str">
        <f>_xlfn.XLOOKUP(C161,Folha2!A:A,Folha2!B:B)</f>
        <v>BVP</v>
      </c>
      <c r="E161" s="26" t="str">
        <f t="shared" si="17"/>
        <v>066</v>
      </c>
      <c r="F161" s="26" t="str">
        <f t="shared" si="18"/>
        <v>39</v>
      </c>
      <c r="G161" s="26" t="str">
        <f t="shared" si="19"/>
        <v>09</v>
      </c>
      <c r="H161" s="27" t="s">
        <v>561</v>
      </c>
      <c r="I161" s="25" t="s">
        <v>562</v>
      </c>
      <c r="J161" s="27" t="s">
        <v>553</v>
      </c>
      <c r="K161" s="25" t="s">
        <v>563</v>
      </c>
      <c r="L161" s="27" t="s">
        <v>42</v>
      </c>
      <c r="M161" s="25" t="s">
        <v>52</v>
      </c>
      <c r="N161" s="27" t="s">
        <v>43</v>
      </c>
      <c r="O161" s="25" t="s">
        <v>43</v>
      </c>
      <c r="P161" s="27" t="s">
        <v>52</v>
      </c>
      <c r="Q161" s="25" t="s">
        <v>44</v>
      </c>
      <c r="R161" s="28">
        <v>2.04</v>
      </c>
      <c r="S161" s="29">
        <v>2.04</v>
      </c>
      <c r="T161" s="29">
        <v>2.04</v>
      </c>
      <c r="U161" s="29">
        <v>2.04</v>
      </c>
      <c r="V161" s="1">
        <v>1.79</v>
      </c>
      <c r="W161" s="1" t="s">
        <v>45</v>
      </c>
      <c r="X161" s="1" t="s">
        <v>45</v>
      </c>
      <c r="Y161" s="30">
        <f t="shared" si="20"/>
        <v>2.04</v>
      </c>
      <c r="Z161" s="31">
        <f t="shared" si="21"/>
        <v>0</v>
      </c>
      <c r="AA161" s="32">
        <f t="shared" si="22"/>
        <v>0</v>
      </c>
      <c r="AB161" t="b">
        <f t="shared" si="23"/>
        <v>1</v>
      </c>
      <c r="AC161" s="2" t="s">
        <v>45</v>
      </c>
      <c r="AD161" s="2" t="s">
        <v>45</v>
      </c>
    </row>
    <row r="162" spans="1:30" ht="16" x14ac:dyDescent="0.4">
      <c r="A162" s="24" t="s">
        <v>367</v>
      </c>
      <c r="B162" s="25" t="s">
        <v>550</v>
      </c>
      <c r="C162" s="40" t="str">
        <f t="shared" si="16"/>
        <v>37</v>
      </c>
      <c r="D162" s="40" t="str">
        <f>_xlfn.XLOOKUP(C162,Folha2!A:A,Folha2!B:B)</f>
        <v>BVP</v>
      </c>
      <c r="E162" s="26" t="str">
        <f t="shared" si="17"/>
        <v>066</v>
      </c>
      <c r="F162" s="26" t="str">
        <f t="shared" si="18"/>
        <v>39</v>
      </c>
      <c r="G162" s="26" t="str">
        <f t="shared" si="19"/>
        <v>09</v>
      </c>
      <c r="H162" s="27" t="s">
        <v>564</v>
      </c>
      <c r="I162" s="25" t="s">
        <v>565</v>
      </c>
      <c r="J162" s="27" t="s">
        <v>553</v>
      </c>
      <c r="K162" s="25" t="s">
        <v>566</v>
      </c>
      <c r="L162" s="27" t="s">
        <v>42</v>
      </c>
      <c r="M162" s="25" t="s">
        <v>43</v>
      </c>
      <c r="N162" s="27" t="s">
        <v>43</v>
      </c>
      <c r="O162" s="25" t="s">
        <v>43</v>
      </c>
      <c r="P162" s="27" t="s">
        <v>43</v>
      </c>
      <c r="Q162" s="25" t="s">
        <v>567</v>
      </c>
      <c r="R162" s="28">
        <v>2.19</v>
      </c>
      <c r="S162" s="29">
        <v>2.39</v>
      </c>
      <c r="T162" s="29">
        <v>2.39</v>
      </c>
      <c r="U162" s="29">
        <v>2.39</v>
      </c>
      <c r="V162" s="1">
        <v>1.91</v>
      </c>
      <c r="W162" s="1">
        <v>1.99</v>
      </c>
      <c r="X162" s="1" t="s">
        <v>45</v>
      </c>
      <c r="Y162" s="30">
        <f t="shared" si="20"/>
        <v>2.39</v>
      </c>
      <c r="Z162" s="31">
        <f t="shared" si="21"/>
        <v>-8.3682008368200944E-2</v>
      </c>
      <c r="AA162" s="32">
        <f t="shared" si="22"/>
        <v>-0.20000000000000018</v>
      </c>
      <c r="AB162" t="b">
        <f t="shared" si="23"/>
        <v>0</v>
      </c>
      <c r="AC162" s="2" t="s">
        <v>45</v>
      </c>
      <c r="AD162" s="2" t="s">
        <v>45</v>
      </c>
    </row>
    <row r="163" spans="1:30" ht="16" x14ac:dyDescent="0.4">
      <c r="A163" s="24" t="s">
        <v>367</v>
      </c>
      <c r="B163" s="25" t="s">
        <v>550</v>
      </c>
      <c r="C163" s="40" t="str">
        <f t="shared" si="16"/>
        <v>37</v>
      </c>
      <c r="D163" s="40" t="str">
        <f>_xlfn.XLOOKUP(C163,Folha2!A:A,Folha2!B:B)</f>
        <v>BVP</v>
      </c>
      <c r="E163" s="26" t="str">
        <f t="shared" si="17"/>
        <v>066</v>
      </c>
      <c r="F163" s="26" t="str">
        <f t="shared" si="18"/>
        <v>39</v>
      </c>
      <c r="G163" s="26" t="str">
        <f t="shared" si="19"/>
        <v>09</v>
      </c>
      <c r="H163" s="27" t="s">
        <v>568</v>
      </c>
      <c r="I163" s="25" t="s">
        <v>569</v>
      </c>
      <c r="J163" s="27" t="s">
        <v>553</v>
      </c>
      <c r="K163" s="25" t="s">
        <v>570</v>
      </c>
      <c r="L163" s="27" t="s">
        <v>42</v>
      </c>
      <c r="M163" s="25" t="s">
        <v>43</v>
      </c>
      <c r="N163" s="27" t="s">
        <v>43</v>
      </c>
      <c r="O163" s="25" t="s">
        <v>43</v>
      </c>
      <c r="P163" s="27" t="s">
        <v>43</v>
      </c>
      <c r="Q163" s="25" t="s">
        <v>44</v>
      </c>
      <c r="R163" s="28">
        <v>2.4900000000000002</v>
      </c>
      <c r="S163" s="29">
        <v>2.39</v>
      </c>
      <c r="T163" s="29">
        <v>1.99</v>
      </c>
      <c r="U163" s="29"/>
      <c r="V163" s="1" t="s">
        <v>45</v>
      </c>
      <c r="W163" s="1" t="s">
        <v>45</v>
      </c>
      <c r="X163" s="1" t="s">
        <v>45</v>
      </c>
      <c r="Y163" s="30">
        <f t="shared" si="20"/>
        <v>1.99</v>
      </c>
      <c r="Z163" s="31">
        <f t="shared" si="21"/>
        <v>0.25125628140703538</v>
      </c>
      <c r="AA163" s="32">
        <f t="shared" si="22"/>
        <v>0.50000000000000022</v>
      </c>
      <c r="AB163" t="b">
        <f t="shared" si="23"/>
        <v>0</v>
      </c>
      <c r="AC163" s="2" t="s">
        <v>53</v>
      </c>
      <c r="AD163" s="2">
        <v>1.99</v>
      </c>
    </row>
    <row r="164" spans="1:30" ht="16" hidden="1" x14ac:dyDescent="0.4">
      <c r="A164" s="24" t="s">
        <v>367</v>
      </c>
      <c r="B164" s="25" t="s">
        <v>550</v>
      </c>
      <c r="C164" s="40" t="str">
        <f t="shared" si="16"/>
        <v>37</v>
      </c>
      <c r="D164" s="40" t="str">
        <f>_xlfn.XLOOKUP(C164,Folha2!A:A,Folha2!B:B)</f>
        <v>BVP</v>
      </c>
      <c r="E164" s="26" t="str">
        <f t="shared" si="17"/>
        <v>066</v>
      </c>
      <c r="F164" s="26" t="str">
        <f t="shared" si="18"/>
        <v>39</v>
      </c>
      <c r="G164" s="26" t="str">
        <f t="shared" si="19"/>
        <v>09</v>
      </c>
      <c r="H164" s="27" t="s">
        <v>571</v>
      </c>
      <c r="I164" s="25" t="s">
        <v>572</v>
      </c>
      <c r="J164" s="27" t="s">
        <v>553</v>
      </c>
      <c r="K164" s="25" t="s">
        <v>573</v>
      </c>
      <c r="L164" s="27" t="s">
        <v>42</v>
      </c>
      <c r="M164" s="25" t="s">
        <v>43</v>
      </c>
      <c r="N164" s="27" t="s">
        <v>43</v>
      </c>
      <c r="O164" s="25" t="s">
        <v>43</v>
      </c>
      <c r="P164" s="27" t="s">
        <v>43</v>
      </c>
      <c r="Q164" s="25" t="s">
        <v>44</v>
      </c>
      <c r="R164" s="28">
        <v>2.84</v>
      </c>
      <c r="S164" s="29">
        <v>2.89</v>
      </c>
      <c r="T164" s="29">
        <v>2.84</v>
      </c>
      <c r="U164" s="29">
        <v>2.84</v>
      </c>
      <c r="V164" s="1">
        <v>2.4500000000000002</v>
      </c>
      <c r="W164" s="1" t="s">
        <v>45</v>
      </c>
      <c r="X164" s="1" t="s">
        <v>45</v>
      </c>
      <c r="Y164" s="30">
        <f t="shared" si="20"/>
        <v>2.84</v>
      </c>
      <c r="Z164" s="31">
        <f t="shared" si="21"/>
        <v>0</v>
      </c>
      <c r="AA164" s="32">
        <f t="shared" si="22"/>
        <v>0</v>
      </c>
      <c r="AB164" t="b">
        <f t="shared" si="23"/>
        <v>1</v>
      </c>
      <c r="AC164" s="2" t="s">
        <v>45</v>
      </c>
      <c r="AD164" s="2" t="s">
        <v>45</v>
      </c>
    </row>
    <row r="165" spans="1:30" ht="16" hidden="1" x14ac:dyDescent="0.4">
      <c r="A165" s="24" t="s">
        <v>367</v>
      </c>
      <c r="B165" s="25" t="s">
        <v>550</v>
      </c>
      <c r="C165" s="40" t="str">
        <f t="shared" si="16"/>
        <v>37</v>
      </c>
      <c r="D165" s="40" t="str">
        <f>_xlfn.XLOOKUP(C165,Folha2!A:A,Folha2!B:B)</f>
        <v>BVP</v>
      </c>
      <c r="E165" s="26" t="str">
        <f t="shared" si="17"/>
        <v>066</v>
      </c>
      <c r="F165" s="26" t="str">
        <f t="shared" si="18"/>
        <v>39</v>
      </c>
      <c r="G165" s="26" t="str">
        <f t="shared" si="19"/>
        <v>09</v>
      </c>
      <c r="H165" s="27" t="s">
        <v>574</v>
      </c>
      <c r="I165" s="25" t="s">
        <v>575</v>
      </c>
      <c r="J165" s="27" t="s">
        <v>553</v>
      </c>
      <c r="K165" s="25" t="s">
        <v>576</v>
      </c>
      <c r="L165" s="27" t="s">
        <v>42</v>
      </c>
      <c r="M165" s="25" t="s">
        <v>43</v>
      </c>
      <c r="N165" s="27" t="s">
        <v>43</v>
      </c>
      <c r="O165" s="25" t="s">
        <v>43</v>
      </c>
      <c r="P165" s="27" t="s">
        <v>43</v>
      </c>
      <c r="Q165" s="25" t="s">
        <v>44</v>
      </c>
      <c r="R165" s="28">
        <v>2.84</v>
      </c>
      <c r="S165" s="29">
        <v>2.89</v>
      </c>
      <c r="T165" s="29">
        <v>2.84</v>
      </c>
      <c r="U165" s="29">
        <v>2.84</v>
      </c>
      <c r="V165" s="1">
        <v>2.4500000000000002</v>
      </c>
      <c r="W165" s="1" t="s">
        <v>45</v>
      </c>
      <c r="X165" s="1" t="s">
        <v>45</v>
      </c>
      <c r="Y165" s="30">
        <f t="shared" si="20"/>
        <v>2.84</v>
      </c>
      <c r="Z165" s="31">
        <f t="shared" si="21"/>
        <v>0</v>
      </c>
      <c r="AA165" s="32">
        <f t="shared" si="22"/>
        <v>0</v>
      </c>
      <c r="AB165" t="b">
        <f t="shared" si="23"/>
        <v>1</v>
      </c>
      <c r="AC165" s="2" t="s">
        <v>45</v>
      </c>
      <c r="AD165" s="2" t="s">
        <v>45</v>
      </c>
    </row>
    <row r="166" spans="1:30" ht="16" x14ac:dyDescent="0.4">
      <c r="A166" s="24" t="s">
        <v>367</v>
      </c>
      <c r="B166" s="25" t="s">
        <v>550</v>
      </c>
      <c r="C166" s="40" t="str">
        <f t="shared" si="16"/>
        <v>37</v>
      </c>
      <c r="D166" s="40" t="str">
        <f>_xlfn.XLOOKUP(C166,Folha2!A:A,Folha2!B:B)</f>
        <v>BVP</v>
      </c>
      <c r="E166" s="26" t="str">
        <f t="shared" si="17"/>
        <v>066</v>
      </c>
      <c r="F166" s="26" t="str">
        <f t="shared" si="18"/>
        <v>39</v>
      </c>
      <c r="G166" s="26" t="str">
        <f t="shared" si="19"/>
        <v>09</v>
      </c>
      <c r="H166" s="27" t="s">
        <v>577</v>
      </c>
      <c r="I166" s="25" t="s">
        <v>578</v>
      </c>
      <c r="J166" s="27" t="s">
        <v>579</v>
      </c>
      <c r="K166" s="25" t="s">
        <v>580</v>
      </c>
      <c r="L166" s="27" t="s">
        <v>42</v>
      </c>
      <c r="M166" s="25" t="s">
        <v>43</v>
      </c>
      <c r="N166" s="27" t="s">
        <v>43</v>
      </c>
      <c r="O166" s="25" t="s">
        <v>43</v>
      </c>
      <c r="P166" s="27" t="s">
        <v>43</v>
      </c>
      <c r="Q166" s="25" t="s">
        <v>44</v>
      </c>
      <c r="R166" s="28">
        <v>1.59</v>
      </c>
      <c r="S166" s="29">
        <v>1.19</v>
      </c>
      <c r="T166" s="29"/>
      <c r="U166" s="29"/>
      <c r="V166" s="1" t="s">
        <v>45</v>
      </c>
      <c r="W166" s="1" t="s">
        <v>45</v>
      </c>
      <c r="X166" s="1" t="s">
        <v>45</v>
      </c>
      <c r="Y166" s="30">
        <f t="shared" si="20"/>
        <v>1.19</v>
      </c>
      <c r="Z166" s="31">
        <f t="shared" si="21"/>
        <v>0.33613445378151274</v>
      </c>
      <c r="AA166" s="32">
        <f t="shared" si="22"/>
        <v>0.40000000000000013</v>
      </c>
      <c r="AB166" t="b">
        <f t="shared" si="23"/>
        <v>0</v>
      </c>
      <c r="AC166" s="2" t="s">
        <v>45</v>
      </c>
      <c r="AD166" s="2" t="s">
        <v>45</v>
      </c>
    </row>
    <row r="167" spans="1:30" ht="16" hidden="1" x14ac:dyDescent="0.4">
      <c r="A167" s="24" t="s">
        <v>367</v>
      </c>
      <c r="B167" s="25" t="s">
        <v>550</v>
      </c>
      <c r="C167" s="40" t="str">
        <f t="shared" si="16"/>
        <v>37</v>
      </c>
      <c r="D167" s="40" t="str">
        <f>_xlfn.XLOOKUP(C167,Folha2!A:A,Folha2!B:B)</f>
        <v>BVP</v>
      </c>
      <c r="E167" s="26" t="str">
        <f t="shared" si="17"/>
        <v>066</v>
      </c>
      <c r="F167" s="26" t="str">
        <f t="shared" si="18"/>
        <v>39</v>
      </c>
      <c r="G167" s="26" t="str">
        <f t="shared" si="19"/>
        <v>09</v>
      </c>
      <c r="H167" s="27" t="s">
        <v>581</v>
      </c>
      <c r="I167" s="25" t="s">
        <v>582</v>
      </c>
      <c r="J167" s="27" t="s">
        <v>583</v>
      </c>
      <c r="K167" s="25" t="s">
        <v>584</v>
      </c>
      <c r="L167" s="27" t="s">
        <v>42</v>
      </c>
      <c r="M167" s="25" t="s">
        <v>43</v>
      </c>
      <c r="N167" s="27" t="s">
        <v>43</v>
      </c>
      <c r="O167" s="25" t="s">
        <v>43</v>
      </c>
      <c r="P167" s="27" t="s">
        <v>43</v>
      </c>
      <c r="Q167" s="25" t="s">
        <v>44</v>
      </c>
      <c r="R167" s="28">
        <v>2.99</v>
      </c>
      <c r="S167" s="29">
        <v>2.99</v>
      </c>
      <c r="T167" s="29"/>
      <c r="U167" s="29"/>
      <c r="V167" s="1" t="s">
        <v>45</v>
      </c>
      <c r="W167" s="1" t="s">
        <v>45</v>
      </c>
      <c r="X167" s="1" t="s">
        <v>45</v>
      </c>
      <c r="Y167" s="30">
        <f t="shared" si="20"/>
        <v>2.99</v>
      </c>
      <c r="Z167" s="31">
        <f t="shared" si="21"/>
        <v>0</v>
      </c>
      <c r="AA167" s="32">
        <f t="shared" si="22"/>
        <v>0</v>
      </c>
      <c r="AB167" t="b">
        <f t="shared" si="23"/>
        <v>1</v>
      </c>
      <c r="AC167" s="2" t="s">
        <v>45</v>
      </c>
      <c r="AD167" s="2" t="s">
        <v>45</v>
      </c>
    </row>
    <row r="168" spans="1:30" ht="16" x14ac:dyDescent="0.4">
      <c r="A168" s="24" t="s">
        <v>367</v>
      </c>
      <c r="B168" s="25" t="s">
        <v>550</v>
      </c>
      <c r="C168" s="40" t="str">
        <f t="shared" si="16"/>
        <v>37</v>
      </c>
      <c r="D168" s="40" t="str">
        <f>_xlfn.XLOOKUP(C168,Folha2!A:A,Folha2!B:B)</f>
        <v>BVP</v>
      </c>
      <c r="E168" s="26" t="str">
        <f t="shared" si="17"/>
        <v>066</v>
      </c>
      <c r="F168" s="26" t="str">
        <f t="shared" si="18"/>
        <v>39</v>
      </c>
      <c r="G168" s="26" t="str">
        <f t="shared" si="19"/>
        <v>09</v>
      </c>
      <c r="H168" s="27" t="s">
        <v>585</v>
      </c>
      <c r="I168" s="25" t="s">
        <v>586</v>
      </c>
      <c r="J168" s="27" t="s">
        <v>583</v>
      </c>
      <c r="K168" s="25" t="s">
        <v>587</v>
      </c>
      <c r="L168" s="27" t="s">
        <v>42</v>
      </c>
      <c r="M168" s="25" t="s">
        <v>43</v>
      </c>
      <c r="N168" s="27" t="s">
        <v>43</v>
      </c>
      <c r="O168" s="25" t="s">
        <v>43</v>
      </c>
      <c r="P168" s="27" t="s">
        <v>43</v>
      </c>
      <c r="Q168" s="25" t="s">
        <v>44</v>
      </c>
      <c r="R168" s="28">
        <v>2.99</v>
      </c>
      <c r="S168" s="29">
        <v>2.95</v>
      </c>
      <c r="T168" s="29"/>
      <c r="U168" s="29"/>
      <c r="V168" s="1" t="s">
        <v>45</v>
      </c>
      <c r="W168" s="1" t="s">
        <v>45</v>
      </c>
      <c r="X168" s="1" t="s">
        <v>45</v>
      </c>
      <c r="Y168" s="30">
        <f t="shared" si="20"/>
        <v>2.95</v>
      </c>
      <c r="Z168" s="31">
        <f t="shared" si="21"/>
        <v>1.3559322033898313E-2</v>
      </c>
      <c r="AA168" s="32">
        <f t="shared" si="22"/>
        <v>4.0000000000000036E-2</v>
      </c>
      <c r="AB168" t="b">
        <f t="shared" si="23"/>
        <v>0</v>
      </c>
      <c r="AC168" s="2" t="s">
        <v>45</v>
      </c>
      <c r="AD168" s="2" t="s">
        <v>45</v>
      </c>
    </row>
    <row r="169" spans="1:30" ht="16" hidden="1" x14ac:dyDescent="0.4">
      <c r="A169" s="24" t="s">
        <v>367</v>
      </c>
      <c r="B169" s="25" t="s">
        <v>550</v>
      </c>
      <c r="C169" s="40" t="str">
        <f t="shared" si="16"/>
        <v>37</v>
      </c>
      <c r="D169" s="40" t="str">
        <f>_xlfn.XLOOKUP(C169,Folha2!A:A,Folha2!B:B)</f>
        <v>BVP</v>
      </c>
      <c r="E169" s="26" t="str">
        <f t="shared" si="17"/>
        <v>066</v>
      </c>
      <c r="F169" s="26" t="str">
        <f t="shared" si="18"/>
        <v>39</v>
      </c>
      <c r="G169" s="26" t="str">
        <f t="shared" si="19"/>
        <v>09</v>
      </c>
      <c r="H169" s="27" t="s">
        <v>588</v>
      </c>
      <c r="I169" s="25" t="s">
        <v>589</v>
      </c>
      <c r="J169" s="27" t="s">
        <v>590</v>
      </c>
      <c r="K169" s="25" t="s">
        <v>591</v>
      </c>
      <c r="L169" s="27" t="s">
        <v>42</v>
      </c>
      <c r="M169" s="25" t="s">
        <v>43</v>
      </c>
      <c r="N169" s="27" t="s">
        <v>43</v>
      </c>
      <c r="O169" s="25" t="s">
        <v>43</v>
      </c>
      <c r="P169" s="27" t="s">
        <v>43</v>
      </c>
      <c r="Q169" s="25" t="s">
        <v>44</v>
      </c>
      <c r="R169" s="28">
        <v>1.28</v>
      </c>
      <c r="S169" s="29"/>
      <c r="T169" s="29"/>
      <c r="U169" s="29">
        <v>1.28</v>
      </c>
      <c r="V169" s="1" t="s">
        <v>45</v>
      </c>
      <c r="W169" s="1" t="s">
        <v>45</v>
      </c>
      <c r="X169" s="1" t="s">
        <v>45</v>
      </c>
      <c r="Y169" s="30">
        <f t="shared" si="20"/>
        <v>1.28</v>
      </c>
      <c r="Z169" s="31">
        <f t="shared" si="21"/>
        <v>0</v>
      </c>
      <c r="AA169" s="32">
        <f t="shared" si="22"/>
        <v>0</v>
      </c>
      <c r="AB169" t="b">
        <f t="shared" si="23"/>
        <v>1</v>
      </c>
      <c r="AC169" s="2" t="s">
        <v>109</v>
      </c>
      <c r="AD169" s="2">
        <v>0.99</v>
      </c>
    </row>
    <row r="170" spans="1:30" ht="16" x14ac:dyDescent="0.4">
      <c r="A170" s="24" t="s">
        <v>367</v>
      </c>
      <c r="B170" s="25" t="s">
        <v>550</v>
      </c>
      <c r="C170" s="40" t="str">
        <f t="shared" si="16"/>
        <v>37</v>
      </c>
      <c r="D170" s="40" t="str">
        <f>_xlfn.XLOOKUP(C170,Folha2!A:A,Folha2!B:B)</f>
        <v>BVP</v>
      </c>
      <c r="E170" s="26" t="str">
        <f t="shared" si="17"/>
        <v>066</v>
      </c>
      <c r="F170" s="26" t="str">
        <f t="shared" si="18"/>
        <v>39</v>
      </c>
      <c r="G170" s="26" t="str">
        <f t="shared" si="19"/>
        <v>09</v>
      </c>
      <c r="H170" s="27" t="s">
        <v>592</v>
      </c>
      <c r="I170" s="25" t="s">
        <v>593</v>
      </c>
      <c r="J170" s="27" t="s">
        <v>59</v>
      </c>
      <c r="K170" s="25" t="s">
        <v>594</v>
      </c>
      <c r="L170" s="27" t="s">
        <v>51</v>
      </c>
      <c r="M170" s="25" t="s">
        <v>43</v>
      </c>
      <c r="N170" s="27" t="s">
        <v>43</v>
      </c>
      <c r="O170" s="25" t="s">
        <v>43</v>
      </c>
      <c r="P170" s="27" t="s">
        <v>43</v>
      </c>
      <c r="Q170" s="25" t="s">
        <v>44</v>
      </c>
      <c r="R170" s="28">
        <v>0.89</v>
      </c>
      <c r="S170" s="29">
        <v>0.9</v>
      </c>
      <c r="T170" s="29">
        <v>0.89</v>
      </c>
      <c r="U170" s="29">
        <v>0.89</v>
      </c>
      <c r="V170" s="1" t="s">
        <v>45</v>
      </c>
      <c r="W170" s="1" t="s">
        <v>45</v>
      </c>
      <c r="X170" s="1" t="s">
        <v>45</v>
      </c>
      <c r="Y170" s="30">
        <f t="shared" si="20"/>
        <v>0.89333333333333342</v>
      </c>
      <c r="Z170" s="31">
        <f t="shared" si="21"/>
        <v>-3.7313432835821558E-3</v>
      </c>
      <c r="AA170" s="32">
        <f t="shared" si="22"/>
        <v>-3.3333333333334103E-3</v>
      </c>
      <c r="AB170" t="b">
        <f t="shared" si="23"/>
        <v>0</v>
      </c>
      <c r="AC170" s="2" t="s">
        <v>45</v>
      </c>
      <c r="AD170" s="2" t="s">
        <v>45</v>
      </c>
    </row>
    <row r="171" spans="1:30" ht="16" hidden="1" x14ac:dyDescent="0.4">
      <c r="A171" s="24" t="s">
        <v>367</v>
      </c>
      <c r="B171" s="25" t="s">
        <v>550</v>
      </c>
      <c r="C171" s="40" t="str">
        <f t="shared" si="16"/>
        <v>37</v>
      </c>
      <c r="D171" s="40" t="str">
        <f>_xlfn.XLOOKUP(C171,Folha2!A:A,Folha2!B:B)</f>
        <v>BVP</v>
      </c>
      <c r="E171" s="26" t="str">
        <f t="shared" si="17"/>
        <v>066</v>
      </c>
      <c r="F171" s="26" t="str">
        <f t="shared" si="18"/>
        <v>39</v>
      </c>
      <c r="G171" s="26" t="str">
        <f t="shared" si="19"/>
        <v>09</v>
      </c>
      <c r="H171" s="27" t="s">
        <v>595</v>
      </c>
      <c r="I171" s="25" t="s">
        <v>596</v>
      </c>
      <c r="J171" s="27" t="s">
        <v>59</v>
      </c>
      <c r="K171" s="25" t="s">
        <v>597</v>
      </c>
      <c r="L171" s="27" t="s">
        <v>51</v>
      </c>
      <c r="M171" s="25" t="s">
        <v>52</v>
      </c>
      <c r="N171" s="27" t="s">
        <v>43</v>
      </c>
      <c r="O171" s="25" t="s">
        <v>43</v>
      </c>
      <c r="P171" s="27" t="s">
        <v>52</v>
      </c>
      <c r="Q171" s="25" t="s">
        <v>44</v>
      </c>
      <c r="R171" s="28">
        <v>1.1100000000000001</v>
      </c>
      <c r="S171" s="29">
        <v>1.1299999999999999</v>
      </c>
      <c r="T171" s="29"/>
      <c r="U171" s="29">
        <v>1.1100000000000001</v>
      </c>
      <c r="V171" s="1" t="s">
        <v>45</v>
      </c>
      <c r="W171" s="1" t="s">
        <v>45</v>
      </c>
      <c r="X171" s="1" t="s">
        <v>45</v>
      </c>
      <c r="Y171" s="30">
        <f t="shared" si="20"/>
        <v>1.1100000000000001</v>
      </c>
      <c r="Z171" s="31">
        <f t="shared" si="21"/>
        <v>0</v>
      </c>
      <c r="AA171" s="32">
        <f t="shared" si="22"/>
        <v>0</v>
      </c>
      <c r="AB171" t="b">
        <f t="shared" si="23"/>
        <v>1</v>
      </c>
      <c r="AC171" s="2" t="s">
        <v>45</v>
      </c>
      <c r="AD171" s="2" t="s">
        <v>45</v>
      </c>
    </row>
    <row r="172" spans="1:30" ht="16" x14ac:dyDescent="0.4">
      <c r="A172" s="24" t="s">
        <v>367</v>
      </c>
      <c r="B172" s="25" t="s">
        <v>550</v>
      </c>
      <c r="C172" s="40" t="str">
        <f t="shared" si="16"/>
        <v>37</v>
      </c>
      <c r="D172" s="40" t="str">
        <f>_xlfn.XLOOKUP(C172,Folha2!A:A,Folha2!B:B)</f>
        <v>BVP</v>
      </c>
      <c r="E172" s="26" t="str">
        <f t="shared" si="17"/>
        <v>066</v>
      </c>
      <c r="F172" s="26" t="str">
        <f t="shared" si="18"/>
        <v>39</v>
      </c>
      <c r="G172" s="26" t="str">
        <f t="shared" si="19"/>
        <v>09</v>
      </c>
      <c r="H172" s="27" t="s">
        <v>598</v>
      </c>
      <c r="I172" s="25" t="s">
        <v>599</v>
      </c>
      <c r="J172" s="27" t="s">
        <v>59</v>
      </c>
      <c r="K172" s="25" t="s">
        <v>600</v>
      </c>
      <c r="L172" s="27" t="s">
        <v>51</v>
      </c>
      <c r="M172" s="25" t="s">
        <v>43</v>
      </c>
      <c r="N172" s="27" t="s">
        <v>43</v>
      </c>
      <c r="O172" s="25" t="s">
        <v>43</v>
      </c>
      <c r="P172" s="27" t="s">
        <v>43</v>
      </c>
      <c r="Q172" s="25" t="s">
        <v>44</v>
      </c>
      <c r="R172" s="28">
        <v>1.29</v>
      </c>
      <c r="S172" s="29">
        <v>0.82</v>
      </c>
      <c r="T172" s="29"/>
      <c r="U172" s="29">
        <v>0.82</v>
      </c>
      <c r="V172" s="1" t="s">
        <v>45</v>
      </c>
      <c r="W172" s="1" t="s">
        <v>45</v>
      </c>
      <c r="X172" s="1" t="s">
        <v>45</v>
      </c>
      <c r="Y172" s="30">
        <f t="shared" si="20"/>
        <v>0.82</v>
      </c>
      <c r="Z172" s="31">
        <f t="shared" si="21"/>
        <v>0.57317073170731714</v>
      </c>
      <c r="AA172" s="32">
        <f t="shared" si="22"/>
        <v>0.47000000000000008</v>
      </c>
      <c r="AB172" t="b">
        <f t="shared" si="23"/>
        <v>0</v>
      </c>
      <c r="AC172" s="2" t="s">
        <v>45</v>
      </c>
      <c r="AD172" s="2" t="s">
        <v>45</v>
      </c>
    </row>
    <row r="173" spans="1:30" ht="16" hidden="1" x14ac:dyDescent="0.4">
      <c r="A173" s="24" t="s">
        <v>367</v>
      </c>
      <c r="B173" s="25" t="s">
        <v>550</v>
      </c>
      <c r="C173" s="40" t="str">
        <f t="shared" si="16"/>
        <v>37</v>
      </c>
      <c r="D173" s="40" t="str">
        <f>_xlfn.XLOOKUP(C173,Folha2!A:A,Folha2!B:B)</f>
        <v>BVP</v>
      </c>
      <c r="E173" s="26" t="str">
        <f t="shared" si="17"/>
        <v>066</v>
      </c>
      <c r="F173" s="26" t="str">
        <f t="shared" si="18"/>
        <v>39</v>
      </c>
      <c r="G173" s="26" t="str">
        <f t="shared" si="19"/>
        <v>09</v>
      </c>
      <c r="H173" s="27" t="s">
        <v>601</v>
      </c>
      <c r="I173" s="25" t="s">
        <v>602</v>
      </c>
      <c r="J173" s="27" t="s">
        <v>59</v>
      </c>
      <c r="K173" s="25" t="s">
        <v>603</v>
      </c>
      <c r="L173" s="27" t="s">
        <v>51</v>
      </c>
      <c r="M173" s="25" t="s">
        <v>43</v>
      </c>
      <c r="N173" s="27" t="s">
        <v>43</v>
      </c>
      <c r="O173" s="25" t="s">
        <v>43</v>
      </c>
      <c r="P173" s="27" t="s">
        <v>43</v>
      </c>
      <c r="Q173" s="25" t="s">
        <v>44</v>
      </c>
      <c r="R173" s="28">
        <v>1.39</v>
      </c>
      <c r="S173" s="29">
        <v>1.39</v>
      </c>
      <c r="T173" s="29">
        <v>1.39</v>
      </c>
      <c r="U173" s="29"/>
      <c r="V173" s="1" t="s">
        <v>45</v>
      </c>
      <c r="W173" s="1" t="s">
        <v>45</v>
      </c>
      <c r="X173" s="1" t="s">
        <v>45</v>
      </c>
      <c r="Y173" s="30">
        <f t="shared" si="20"/>
        <v>1.39</v>
      </c>
      <c r="Z173" s="31">
        <f t="shared" si="21"/>
        <v>0</v>
      </c>
      <c r="AA173" s="32">
        <f t="shared" si="22"/>
        <v>0</v>
      </c>
      <c r="AB173" t="b">
        <f t="shared" si="23"/>
        <v>1</v>
      </c>
      <c r="AC173" s="2" t="s">
        <v>45</v>
      </c>
      <c r="AD173" s="2" t="s">
        <v>45</v>
      </c>
    </row>
    <row r="174" spans="1:30" ht="16" x14ac:dyDescent="0.4">
      <c r="A174" s="24" t="s">
        <v>367</v>
      </c>
      <c r="B174" s="25" t="s">
        <v>550</v>
      </c>
      <c r="C174" s="40" t="str">
        <f t="shared" si="16"/>
        <v>37</v>
      </c>
      <c r="D174" s="40" t="str">
        <f>_xlfn.XLOOKUP(C174,Folha2!A:A,Folha2!B:B)</f>
        <v>BVP</v>
      </c>
      <c r="E174" s="26" t="str">
        <f t="shared" si="17"/>
        <v>066</v>
      </c>
      <c r="F174" s="26" t="str">
        <f t="shared" si="18"/>
        <v>39</v>
      </c>
      <c r="G174" s="26" t="str">
        <f t="shared" si="19"/>
        <v>09</v>
      </c>
      <c r="H174" s="27" t="s">
        <v>604</v>
      </c>
      <c r="I174" s="25" t="s">
        <v>605</v>
      </c>
      <c r="J174" s="27" t="s">
        <v>59</v>
      </c>
      <c r="K174" s="25" t="s">
        <v>606</v>
      </c>
      <c r="L174" s="27" t="s">
        <v>51</v>
      </c>
      <c r="M174" s="25" t="s">
        <v>52</v>
      </c>
      <c r="N174" s="27" t="s">
        <v>43</v>
      </c>
      <c r="O174" s="25" t="s">
        <v>43</v>
      </c>
      <c r="P174" s="27" t="s">
        <v>52</v>
      </c>
      <c r="Q174" s="25" t="s">
        <v>44</v>
      </c>
      <c r="R174" s="28">
        <v>1.67</v>
      </c>
      <c r="S174" s="29">
        <v>1.67</v>
      </c>
      <c r="T174" s="29">
        <v>1.1499999999999999</v>
      </c>
      <c r="U174" s="29"/>
      <c r="V174" s="1" t="s">
        <v>45</v>
      </c>
      <c r="W174" s="1" t="s">
        <v>45</v>
      </c>
      <c r="X174" s="1" t="s">
        <v>45</v>
      </c>
      <c r="Y174" s="30">
        <f t="shared" si="20"/>
        <v>1.1499999999999999</v>
      </c>
      <c r="Z174" s="31">
        <f t="shared" si="21"/>
        <v>0.45217391304347831</v>
      </c>
      <c r="AA174" s="32">
        <f t="shared" si="22"/>
        <v>0.52</v>
      </c>
      <c r="AB174" t="b">
        <f t="shared" si="23"/>
        <v>0</v>
      </c>
      <c r="AC174" s="2" t="s">
        <v>45</v>
      </c>
      <c r="AD174" s="2" t="s">
        <v>45</v>
      </c>
    </row>
    <row r="175" spans="1:30" ht="16" hidden="1" x14ac:dyDescent="0.4">
      <c r="A175" s="24" t="s">
        <v>367</v>
      </c>
      <c r="B175" s="25" t="s">
        <v>607</v>
      </c>
      <c r="C175" s="40" t="str">
        <f t="shared" si="16"/>
        <v>37</v>
      </c>
      <c r="D175" s="40" t="str">
        <f>_xlfn.XLOOKUP(C175,Folha2!A:A,Folha2!B:B)</f>
        <v>BVP</v>
      </c>
      <c r="E175" s="26" t="str">
        <f t="shared" si="17"/>
        <v>066</v>
      </c>
      <c r="F175" s="26" t="str">
        <f t="shared" si="18"/>
        <v>39</v>
      </c>
      <c r="G175" s="26" t="str">
        <f t="shared" si="19"/>
        <v>10</v>
      </c>
      <c r="H175" s="27" t="s">
        <v>608</v>
      </c>
      <c r="I175" s="25" t="s">
        <v>609</v>
      </c>
      <c r="J175" s="27" t="s">
        <v>59</v>
      </c>
      <c r="K175" s="25" t="s">
        <v>610</v>
      </c>
      <c r="L175" s="27" t="s">
        <v>51</v>
      </c>
      <c r="M175" s="25" t="s">
        <v>43</v>
      </c>
      <c r="N175" s="27" t="s">
        <v>43</v>
      </c>
      <c r="O175" s="25" t="s">
        <v>43</v>
      </c>
      <c r="P175" s="27" t="s">
        <v>43</v>
      </c>
      <c r="Q175" s="25" t="s">
        <v>44</v>
      </c>
      <c r="R175" s="28">
        <v>2.59</v>
      </c>
      <c r="S175" s="29"/>
      <c r="T175" s="29">
        <v>2.33</v>
      </c>
      <c r="U175" s="29">
        <v>2.85</v>
      </c>
      <c r="V175" s="1" t="s">
        <v>45</v>
      </c>
      <c r="W175" s="1" t="s">
        <v>45</v>
      </c>
      <c r="X175" s="1" t="s">
        <v>45</v>
      </c>
      <c r="Y175" s="30">
        <f t="shared" si="20"/>
        <v>2.59</v>
      </c>
      <c r="Z175" s="31">
        <f t="shared" si="21"/>
        <v>0</v>
      </c>
      <c r="AA175" s="32">
        <f t="shared" si="22"/>
        <v>0</v>
      </c>
      <c r="AB175" t="b">
        <f t="shared" si="23"/>
        <v>1</v>
      </c>
      <c r="AC175" s="2" t="s">
        <v>45</v>
      </c>
      <c r="AD175" s="2" t="s">
        <v>45</v>
      </c>
    </row>
    <row r="176" spans="1:30" ht="16" x14ac:dyDescent="0.4">
      <c r="A176" s="24" t="s">
        <v>367</v>
      </c>
      <c r="B176" s="25" t="s">
        <v>607</v>
      </c>
      <c r="C176" s="40" t="str">
        <f t="shared" si="16"/>
        <v>37</v>
      </c>
      <c r="D176" s="40" t="str">
        <f>_xlfn.XLOOKUP(C176,Folha2!A:A,Folha2!B:B)</f>
        <v>BVP</v>
      </c>
      <c r="E176" s="26" t="str">
        <f t="shared" si="17"/>
        <v>066</v>
      </c>
      <c r="F176" s="26" t="str">
        <f t="shared" si="18"/>
        <v>39</v>
      </c>
      <c r="G176" s="26" t="str">
        <f t="shared" si="19"/>
        <v>10</v>
      </c>
      <c r="H176" s="27" t="s">
        <v>611</v>
      </c>
      <c r="I176" s="25" t="s">
        <v>612</v>
      </c>
      <c r="J176" s="27" t="s">
        <v>59</v>
      </c>
      <c r="K176" s="25" t="s">
        <v>613</v>
      </c>
      <c r="L176" s="27" t="s">
        <v>51</v>
      </c>
      <c r="M176" s="25" t="s">
        <v>43</v>
      </c>
      <c r="N176" s="27" t="s">
        <v>43</v>
      </c>
      <c r="O176" s="25" t="s">
        <v>43</v>
      </c>
      <c r="P176" s="27" t="s">
        <v>43</v>
      </c>
      <c r="Q176" s="25" t="s">
        <v>44</v>
      </c>
      <c r="R176" s="28">
        <v>3.59</v>
      </c>
      <c r="S176" s="29">
        <v>3.79</v>
      </c>
      <c r="T176" s="29"/>
      <c r="U176" s="29">
        <v>3.32</v>
      </c>
      <c r="V176" s="1" t="s">
        <v>45</v>
      </c>
      <c r="W176" s="1" t="s">
        <v>45</v>
      </c>
      <c r="X176" s="1" t="s">
        <v>45</v>
      </c>
      <c r="Y176" s="30">
        <f t="shared" si="20"/>
        <v>3.5549999999999997</v>
      </c>
      <c r="Z176" s="31">
        <f t="shared" si="21"/>
        <v>9.8452883263009383E-3</v>
      </c>
      <c r="AA176" s="32">
        <f t="shared" si="22"/>
        <v>3.5000000000000142E-2</v>
      </c>
      <c r="AB176" t="b">
        <f t="shared" si="23"/>
        <v>0</v>
      </c>
      <c r="AC176" s="2" t="s">
        <v>45</v>
      </c>
      <c r="AD176" s="2" t="s">
        <v>45</v>
      </c>
    </row>
    <row r="177" spans="1:34" ht="16" hidden="1" x14ac:dyDescent="0.4">
      <c r="A177" s="24" t="s">
        <v>367</v>
      </c>
      <c r="B177" s="25" t="s">
        <v>607</v>
      </c>
      <c r="C177" s="40" t="str">
        <f t="shared" si="16"/>
        <v>37</v>
      </c>
      <c r="D177" s="40" t="str">
        <f>_xlfn.XLOOKUP(C177,Folha2!A:A,Folha2!B:B)</f>
        <v>BVP</v>
      </c>
      <c r="E177" s="26" t="str">
        <f t="shared" si="17"/>
        <v>066</v>
      </c>
      <c r="F177" s="26" t="str">
        <f t="shared" si="18"/>
        <v>39</v>
      </c>
      <c r="G177" s="26" t="str">
        <f t="shared" si="19"/>
        <v>10</v>
      </c>
      <c r="H177" s="27" t="s">
        <v>614</v>
      </c>
      <c r="I177" s="25" t="s">
        <v>615</v>
      </c>
      <c r="J177" s="27" t="s">
        <v>59</v>
      </c>
      <c r="K177" s="25" t="s">
        <v>616</v>
      </c>
      <c r="L177" s="27" t="s">
        <v>51</v>
      </c>
      <c r="M177" s="25" t="s">
        <v>43</v>
      </c>
      <c r="N177" s="27" t="s">
        <v>43</v>
      </c>
      <c r="O177" s="25" t="s">
        <v>43</v>
      </c>
      <c r="P177" s="27" t="s">
        <v>43</v>
      </c>
      <c r="Q177" s="25" t="s">
        <v>44</v>
      </c>
      <c r="R177" s="28">
        <v>4.09</v>
      </c>
      <c r="S177" s="29"/>
      <c r="T177" s="29">
        <v>3.99</v>
      </c>
      <c r="U177" s="29">
        <v>4.1900000000000004</v>
      </c>
      <c r="V177" s="1" t="s">
        <v>45</v>
      </c>
      <c r="W177" s="1" t="s">
        <v>45</v>
      </c>
      <c r="X177" s="1" t="s">
        <v>45</v>
      </c>
      <c r="Y177" s="30">
        <f t="shared" si="20"/>
        <v>4.09</v>
      </c>
      <c r="Z177" s="31">
        <f t="shared" si="21"/>
        <v>0</v>
      </c>
      <c r="AA177" s="32">
        <f t="shared" si="22"/>
        <v>0</v>
      </c>
      <c r="AB177" t="b">
        <f t="shared" si="23"/>
        <v>1</v>
      </c>
      <c r="AC177" s="2" t="s">
        <v>45</v>
      </c>
      <c r="AD177" s="2" t="s">
        <v>45</v>
      </c>
    </row>
    <row r="178" spans="1:34" ht="16" hidden="1" x14ac:dyDescent="0.4">
      <c r="A178" s="24" t="s">
        <v>367</v>
      </c>
      <c r="B178" s="25" t="s">
        <v>607</v>
      </c>
      <c r="C178" s="40" t="str">
        <f t="shared" si="16"/>
        <v>37</v>
      </c>
      <c r="D178" s="40" t="str">
        <f>_xlfn.XLOOKUP(C178,Folha2!A:A,Folha2!B:B)</f>
        <v>BVP</v>
      </c>
      <c r="E178" s="26" t="str">
        <f t="shared" si="17"/>
        <v>066</v>
      </c>
      <c r="F178" s="26" t="str">
        <f t="shared" si="18"/>
        <v>39</v>
      </c>
      <c r="G178" s="26" t="str">
        <f t="shared" si="19"/>
        <v>10</v>
      </c>
      <c r="H178" s="27" t="s">
        <v>617</v>
      </c>
      <c r="I178" s="25" t="s">
        <v>618</v>
      </c>
      <c r="J178" s="27" t="s">
        <v>59</v>
      </c>
      <c r="K178" s="25" t="s">
        <v>619</v>
      </c>
      <c r="L178" s="27" t="s">
        <v>51</v>
      </c>
      <c r="M178" s="25" t="s">
        <v>43</v>
      </c>
      <c r="N178" s="27" t="s">
        <v>43</v>
      </c>
      <c r="O178" s="25" t="s">
        <v>43</v>
      </c>
      <c r="P178" s="27" t="s">
        <v>43</v>
      </c>
      <c r="Q178" s="25" t="s">
        <v>44</v>
      </c>
      <c r="R178" s="28">
        <v>4.1900000000000004</v>
      </c>
      <c r="S178" s="29"/>
      <c r="T178" s="29"/>
      <c r="U178" s="29">
        <v>4.1900000000000004</v>
      </c>
      <c r="V178" s="1" t="s">
        <v>45</v>
      </c>
      <c r="W178" s="1" t="s">
        <v>45</v>
      </c>
      <c r="X178" s="1" t="s">
        <v>45</v>
      </c>
      <c r="Y178" s="30">
        <f t="shared" si="20"/>
        <v>4.1900000000000004</v>
      </c>
      <c r="Z178" s="31">
        <f t="shared" si="21"/>
        <v>0</v>
      </c>
      <c r="AA178" s="32">
        <f t="shared" si="22"/>
        <v>0</v>
      </c>
      <c r="AB178" t="b">
        <f t="shared" si="23"/>
        <v>1</v>
      </c>
      <c r="AC178" s="2" t="s">
        <v>45</v>
      </c>
      <c r="AD178" s="2" t="s">
        <v>45</v>
      </c>
    </row>
    <row r="179" spans="1:34" ht="16" hidden="1" x14ac:dyDescent="0.4">
      <c r="A179" s="24" t="s">
        <v>367</v>
      </c>
      <c r="B179" s="25" t="s">
        <v>607</v>
      </c>
      <c r="C179" s="40" t="str">
        <f t="shared" si="16"/>
        <v>37</v>
      </c>
      <c r="D179" s="40" t="str">
        <f>_xlfn.XLOOKUP(C179,Folha2!A:A,Folha2!B:B)</f>
        <v>BVP</v>
      </c>
      <c r="E179" s="26" t="str">
        <f t="shared" si="17"/>
        <v>066</v>
      </c>
      <c r="F179" s="26" t="str">
        <f t="shared" si="18"/>
        <v>39</v>
      </c>
      <c r="G179" s="26" t="str">
        <f t="shared" si="19"/>
        <v>10</v>
      </c>
      <c r="H179" s="27" t="s">
        <v>620</v>
      </c>
      <c r="I179" s="25" t="s">
        <v>621</v>
      </c>
      <c r="J179" s="27" t="s">
        <v>59</v>
      </c>
      <c r="K179" s="25" t="s">
        <v>622</v>
      </c>
      <c r="L179" s="27" t="s">
        <v>51</v>
      </c>
      <c r="M179" s="25" t="s">
        <v>43</v>
      </c>
      <c r="N179" s="27" t="s">
        <v>43</v>
      </c>
      <c r="O179" s="25" t="s">
        <v>43</v>
      </c>
      <c r="P179" s="27" t="s">
        <v>43</v>
      </c>
      <c r="Q179" s="25" t="s">
        <v>44</v>
      </c>
      <c r="R179" s="28">
        <v>4.1900000000000004</v>
      </c>
      <c r="S179" s="29"/>
      <c r="T179" s="29"/>
      <c r="U179" s="29">
        <v>4.1900000000000004</v>
      </c>
      <c r="V179" s="1" t="s">
        <v>45</v>
      </c>
      <c r="W179" s="1" t="s">
        <v>45</v>
      </c>
      <c r="X179" s="1" t="s">
        <v>45</v>
      </c>
      <c r="Y179" s="30">
        <f t="shared" si="20"/>
        <v>4.1900000000000004</v>
      </c>
      <c r="Z179" s="31">
        <f t="shared" si="21"/>
        <v>0</v>
      </c>
      <c r="AA179" s="32">
        <f t="shared" si="22"/>
        <v>0</v>
      </c>
      <c r="AB179" t="b">
        <f t="shared" si="23"/>
        <v>1</v>
      </c>
      <c r="AC179" s="2" t="s">
        <v>76</v>
      </c>
      <c r="AD179" s="2">
        <v>3.99</v>
      </c>
    </row>
    <row r="180" spans="1:34" ht="16" hidden="1" x14ac:dyDescent="0.4">
      <c r="A180" s="24" t="s">
        <v>367</v>
      </c>
      <c r="B180" s="25" t="s">
        <v>607</v>
      </c>
      <c r="C180" s="40" t="str">
        <f t="shared" si="16"/>
        <v>37</v>
      </c>
      <c r="D180" s="40" t="str">
        <f>_xlfn.XLOOKUP(C180,Folha2!A:A,Folha2!B:B)</f>
        <v>BVP</v>
      </c>
      <c r="E180" s="26" t="str">
        <f t="shared" si="17"/>
        <v>066</v>
      </c>
      <c r="F180" s="26" t="str">
        <f t="shared" si="18"/>
        <v>39</v>
      </c>
      <c r="G180" s="26" t="str">
        <f t="shared" si="19"/>
        <v>10</v>
      </c>
      <c r="H180" s="27" t="s">
        <v>623</v>
      </c>
      <c r="I180" s="25" t="s">
        <v>624</v>
      </c>
      <c r="J180" s="27" t="s">
        <v>59</v>
      </c>
      <c r="K180" s="25" t="s">
        <v>625</v>
      </c>
      <c r="L180" s="27" t="s">
        <v>51</v>
      </c>
      <c r="M180" s="25" t="s">
        <v>43</v>
      </c>
      <c r="N180" s="27" t="s">
        <v>43</v>
      </c>
      <c r="O180" s="25" t="s">
        <v>43</v>
      </c>
      <c r="P180" s="27" t="s">
        <v>43</v>
      </c>
      <c r="Q180" s="25" t="s">
        <v>44</v>
      </c>
      <c r="R180" s="28">
        <v>4.1900000000000004</v>
      </c>
      <c r="S180" s="29"/>
      <c r="T180" s="29"/>
      <c r="U180" s="29">
        <v>4.1900000000000004</v>
      </c>
      <c r="V180" s="1" t="s">
        <v>45</v>
      </c>
      <c r="W180" s="1" t="s">
        <v>45</v>
      </c>
      <c r="X180" s="1" t="s">
        <v>45</v>
      </c>
      <c r="Y180" s="30">
        <f t="shared" si="20"/>
        <v>4.1900000000000004</v>
      </c>
      <c r="Z180" s="31">
        <f t="shared" si="21"/>
        <v>0</v>
      </c>
      <c r="AA180" s="32">
        <f t="shared" si="22"/>
        <v>0</v>
      </c>
      <c r="AB180" t="b">
        <f t="shared" si="23"/>
        <v>1</v>
      </c>
      <c r="AC180" s="2" t="s">
        <v>109</v>
      </c>
      <c r="AD180" s="2">
        <v>4.1900000000000004</v>
      </c>
    </row>
    <row r="181" spans="1:34" ht="16" hidden="1" x14ac:dyDescent="0.4">
      <c r="A181" s="24" t="s">
        <v>367</v>
      </c>
      <c r="B181" s="25" t="s">
        <v>607</v>
      </c>
      <c r="C181" s="40" t="str">
        <f t="shared" si="16"/>
        <v>37</v>
      </c>
      <c r="D181" s="40" t="str">
        <f>_xlfn.XLOOKUP(C181,Folha2!A:A,Folha2!B:B)</f>
        <v>BVP</v>
      </c>
      <c r="E181" s="26" t="str">
        <f t="shared" si="17"/>
        <v>066</v>
      </c>
      <c r="F181" s="26" t="str">
        <f t="shared" si="18"/>
        <v>39</v>
      </c>
      <c r="G181" s="26" t="str">
        <f t="shared" si="19"/>
        <v>10</v>
      </c>
      <c r="H181" s="27" t="s">
        <v>626</v>
      </c>
      <c r="I181" s="25" t="s">
        <v>627</v>
      </c>
      <c r="J181" s="27" t="s">
        <v>59</v>
      </c>
      <c r="K181" s="25" t="s">
        <v>628</v>
      </c>
      <c r="L181" s="27" t="s">
        <v>51</v>
      </c>
      <c r="M181" s="25" t="s">
        <v>43</v>
      </c>
      <c r="N181" s="27" t="s">
        <v>43</v>
      </c>
      <c r="O181" s="25" t="s">
        <v>43</v>
      </c>
      <c r="P181" s="27" t="s">
        <v>43</v>
      </c>
      <c r="Q181" s="25" t="s">
        <v>44</v>
      </c>
      <c r="R181" s="28">
        <v>4.1900000000000004</v>
      </c>
      <c r="S181" s="29"/>
      <c r="T181" s="29"/>
      <c r="U181" s="29">
        <v>4.1900000000000004</v>
      </c>
      <c r="V181" s="1" t="s">
        <v>45</v>
      </c>
      <c r="W181" s="1" t="s">
        <v>45</v>
      </c>
      <c r="X181" s="1" t="s">
        <v>45</v>
      </c>
      <c r="Y181" s="30">
        <f t="shared" si="20"/>
        <v>4.1900000000000004</v>
      </c>
      <c r="Z181" s="31">
        <f t="shared" si="21"/>
        <v>0</v>
      </c>
      <c r="AA181" s="32">
        <f t="shared" si="22"/>
        <v>0</v>
      </c>
      <c r="AB181" t="b">
        <f t="shared" si="23"/>
        <v>1</v>
      </c>
      <c r="AC181" s="2" t="s">
        <v>109</v>
      </c>
      <c r="AD181" s="2">
        <v>4.1900000000000004</v>
      </c>
    </row>
    <row r="182" spans="1:34" ht="16" hidden="1" x14ac:dyDescent="0.4">
      <c r="A182" s="24" t="s">
        <v>367</v>
      </c>
      <c r="B182" s="25" t="s">
        <v>607</v>
      </c>
      <c r="C182" s="40" t="str">
        <f t="shared" si="16"/>
        <v>37</v>
      </c>
      <c r="D182" s="40" t="str">
        <f>_xlfn.XLOOKUP(C182,Folha2!A:A,Folha2!B:B)</f>
        <v>BVP</v>
      </c>
      <c r="E182" s="26" t="str">
        <f t="shared" si="17"/>
        <v>066</v>
      </c>
      <c r="F182" s="26" t="str">
        <f t="shared" si="18"/>
        <v>39</v>
      </c>
      <c r="G182" s="26" t="str">
        <f t="shared" si="19"/>
        <v>10</v>
      </c>
      <c r="H182" s="27" t="s">
        <v>629</v>
      </c>
      <c r="I182" s="25" t="s">
        <v>630</v>
      </c>
      <c r="J182" s="27" t="s">
        <v>59</v>
      </c>
      <c r="K182" s="25" t="s">
        <v>631</v>
      </c>
      <c r="L182" s="27" t="s">
        <v>51</v>
      </c>
      <c r="M182" s="25" t="s">
        <v>43</v>
      </c>
      <c r="N182" s="27" t="s">
        <v>43</v>
      </c>
      <c r="O182" s="25" t="s">
        <v>43</v>
      </c>
      <c r="P182" s="27" t="s">
        <v>43</v>
      </c>
      <c r="Q182" s="25" t="s">
        <v>44</v>
      </c>
      <c r="R182" s="28">
        <v>4.1900000000000004</v>
      </c>
      <c r="S182" s="29"/>
      <c r="T182" s="29"/>
      <c r="U182" s="29">
        <v>4.1900000000000004</v>
      </c>
      <c r="V182" s="1" t="s">
        <v>45</v>
      </c>
      <c r="W182" s="1" t="s">
        <v>45</v>
      </c>
      <c r="X182" s="1" t="s">
        <v>45</v>
      </c>
      <c r="Y182" s="30">
        <f t="shared" si="20"/>
        <v>4.1900000000000004</v>
      </c>
      <c r="Z182" s="31">
        <f t="shared" si="21"/>
        <v>0</v>
      </c>
      <c r="AA182" s="32">
        <f t="shared" si="22"/>
        <v>0</v>
      </c>
      <c r="AB182" t="b">
        <f t="shared" si="23"/>
        <v>1</v>
      </c>
      <c r="AC182" s="2" t="s">
        <v>45</v>
      </c>
      <c r="AD182" s="2" t="s">
        <v>45</v>
      </c>
      <c r="AG182" t="s">
        <v>45</v>
      </c>
      <c r="AH182" t="s">
        <v>45</v>
      </c>
    </row>
    <row r="183" spans="1:34" ht="16" x14ac:dyDescent="0.4">
      <c r="A183" s="24" t="s">
        <v>367</v>
      </c>
      <c r="B183" s="25" t="s">
        <v>607</v>
      </c>
      <c r="C183" s="40" t="str">
        <f t="shared" si="16"/>
        <v>37</v>
      </c>
      <c r="D183" s="40" t="str">
        <f>_xlfn.XLOOKUP(C183,Folha2!A:A,Folha2!B:B)</f>
        <v>BVP</v>
      </c>
      <c r="E183" s="26" t="str">
        <f t="shared" si="17"/>
        <v>066</v>
      </c>
      <c r="F183" s="26" t="str">
        <f t="shared" si="18"/>
        <v>39</v>
      </c>
      <c r="G183" s="26" t="str">
        <f t="shared" si="19"/>
        <v>10</v>
      </c>
      <c r="H183" s="27" t="s">
        <v>632</v>
      </c>
      <c r="I183" s="25" t="s">
        <v>633</v>
      </c>
      <c r="J183" s="27" t="s">
        <v>59</v>
      </c>
      <c r="K183" s="25" t="s">
        <v>634</v>
      </c>
      <c r="L183" s="27" t="s">
        <v>51</v>
      </c>
      <c r="M183" s="25" t="s">
        <v>43</v>
      </c>
      <c r="N183" s="27" t="s">
        <v>43</v>
      </c>
      <c r="O183" s="25" t="s">
        <v>43</v>
      </c>
      <c r="P183" s="27" t="s">
        <v>43</v>
      </c>
      <c r="Q183" s="25" t="s">
        <v>44</v>
      </c>
      <c r="R183" s="28">
        <v>5.89</v>
      </c>
      <c r="S183" s="29"/>
      <c r="T183" s="29"/>
      <c r="U183" s="29">
        <v>5.54</v>
      </c>
      <c r="V183" s="1" t="s">
        <v>45</v>
      </c>
      <c r="W183" s="1" t="s">
        <v>45</v>
      </c>
      <c r="X183" s="1" t="s">
        <v>45</v>
      </c>
      <c r="Y183" s="30">
        <f t="shared" si="20"/>
        <v>5.54</v>
      </c>
      <c r="Z183" s="31">
        <f t="shared" si="21"/>
        <v>6.3176895306859215E-2</v>
      </c>
      <c r="AA183" s="32">
        <f t="shared" si="22"/>
        <v>0.34999999999999964</v>
      </c>
      <c r="AB183" t="b">
        <f t="shared" si="23"/>
        <v>0</v>
      </c>
      <c r="AC183" s="2" t="s">
        <v>45</v>
      </c>
      <c r="AD183" s="2" t="s">
        <v>45</v>
      </c>
    </row>
    <row r="184" spans="1:34" ht="16" hidden="1" x14ac:dyDescent="0.4">
      <c r="A184" s="24" t="s">
        <v>367</v>
      </c>
      <c r="B184" s="25" t="s">
        <v>607</v>
      </c>
      <c r="C184" s="40" t="str">
        <f t="shared" si="16"/>
        <v>37</v>
      </c>
      <c r="D184" s="40" t="str">
        <f>_xlfn.XLOOKUP(C184,Folha2!A:A,Folha2!B:B)</f>
        <v>BVP</v>
      </c>
      <c r="E184" s="26" t="str">
        <f t="shared" si="17"/>
        <v>066</v>
      </c>
      <c r="F184" s="26" t="str">
        <f t="shared" si="18"/>
        <v>39</v>
      </c>
      <c r="G184" s="26" t="str">
        <f t="shared" si="19"/>
        <v>10</v>
      </c>
      <c r="H184" s="27" t="s">
        <v>635</v>
      </c>
      <c r="I184" s="25" t="s">
        <v>636</v>
      </c>
      <c r="J184" s="27" t="s">
        <v>59</v>
      </c>
      <c r="K184" s="25" t="s">
        <v>637</v>
      </c>
      <c r="L184" s="27" t="s">
        <v>51</v>
      </c>
      <c r="M184" s="25" t="s">
        <v>43</v>
      </c>
      <c r="N184" s="27" t="s">
        <v>43</v>
      </c>
      <c r="O184" s="25" t="s">
        <v>43</v>
      </c>
      <c r="P184" s="27" t="s">
        <v>43</v>
      </c>
      <c r="Q184" s="25" t="s">
        <v>44</v>
      </c>
      <c r="R184" s="28">
        <v>5.99</v>
      </c>
      <c r="S184" s="29"/>
      <c r="T184" s="29">
        <v>5.99</v>
      </c>
      <c r="U184" s="29"/>
      <c r="V184" s="1" t="s">
        <v>45</v>
      </c>
      <c r="W184" s="1" t="s">
        <v>45</v>
      </c>
      <c r="X184" s="1" t="s">
        <v>45</v>
      </c>
      <c r="Y184" s="30">
        <f t="shared" si="20"/>
        <v>5.99</v>
      </c>
      <c r="Z184" s="31">
        <f t="shared" si="21"/>
        <v>0</v>
      </c>
      <c r="AA184" s="32">
        <f t="shared" si="22"/>
        <v>0</v>
      </c>
      <c r="AB184" t="b">
        <f t="shared" si="23"/>
        <v>1</v>
      </c>
      <c r="AC184" s="2" t="s">
        <v>76</v>
      </c>
      <c r="AD184" s="2">
        <v>5.49</v>
      </c>
    </row>
    <row r="185" spans="1:34" ht="16" x14ac:dyDescent="0.4">
      <c r="A185" s="24" t="s">
        <v>367</v>
      </c>
      <c r="B185" s="25" t="s">
        <v>638</v>
      </c>
      <c r="C185" s="40" t="str">
        <f t="shared" si="16"/>
        <v>37</v>
      </c>
      <c r="D185" s="40" t="str">
        <f>_xlfn.XLOOKUP(C185,Folha2!A:A,Folha2!B:B)</f>
        <v>BVP</v>
      </c>
      <c r="E185" s="26" t="str">
        <f t="shared" si="17"/>
        <v>066</v>
      </c>
      <c r="F185" s="26" t="str">
        <f t="shared" si="18"/>
        <v>39</v>
      </c>
      <c r="G185" s="26" t="str">
        <f t="shared" si="19"/>
        <v>12</v>
      </c>
      <c r="H185" s="27" t="s">
        <v>639</v>
      </c>
      <c r="I185" s="25" t="s">
        <v>640</v>
      </c>
      <c r="J185" s="27" t="s">
        <v>553</v>
      </c>
      <c r="K185" s="25" t="s">
        <v>641</v>
      </c>
      <c r="L185" s="27" t="s">
        <v>42</v>
      </c>
      <c r="M185" s="25" t="s">
        <v>43</v>
      </c>
      <c r="N185" s="27" t="s">
        <v>43</v>
      </c>
      <c r="O185" s="25" t="s">
        <v>43</v>
      </c>
      <c r="P185" s="27" t="s">
        <v>43</v>
      </c>
      <c r="Q185" s="25" t="s">
        <v>44</v>
      </c>
      <c r="R185" s="28">
        <v>1.99</v>
      </c>
      <c r="S185" s="29">
        <v>2.09</v>
      </c>
      <c r="T185" s="29"/>
      <c r="U185" s="29"/>
      <c r="V185" s="1">
        <v>1.69</v>
      </c>
      <c r="W185" s="1" t="s">
        <v>45</v>
      </c>
      <c r="X185" s="1" t="s">
        <v>45</v>
      </c>
      <c r="Y185" s="30">
        <f t="shared" si="20"/>
        <v>2.09</v>
      </c>
      <c r="Z185" s="31">
        <f t="shared" si="21"/>
        <v>-4.7846889952153027E-2</v>
      </c>
      <c r="AA185" s="32">
        <f t="shared" si="22"/>
        <v>-9.9999999999999867E-2</v>
      </c>
      <c r="AB185" t="b">
        <f t="shared" si="23"/>
        <v>0</v>
      </c>
      <c r="AC185" s="2" t="s">
        <v>76</v>
      </c>
      <c r="AD185" s="2">
        <v>1.69</v>
      </c>
    </row>
    <row r="186" spans="1:34" ht="16" x14ac:dyDescent="0.4">
      <c r="A186" s="24" t="s">
        <v>367</v>
      </c>
      <c r="B186" s="25" t="s">
        <v>638</v>
      </c>
      <c r="C186" s="40" t="str">
        <f t="shared" si="16"/>
        <v>37</v>
      </c>
      <c r="D186" s="40" t="str">
        <f>_xlfn.XLOOKUP(C186,Folha2!A:A,Folha2!B:B)</f>
        <v>BVP</v>
      </c>
      <c r="E186" s="26" t="str">
        <f t="shared" si="17"/>
        <v>066</v>
      </c>
      <c r="F186" s="26" t="str">
        <f t="shared" si="18"/>
        <v>39</v>
      </c>
      <c r="G186" s="26" t="str">
        <f t="shared" si="19"/>
        <v>12</v>
      </c>
      <c r="H186" s="27" t="s">
        <v>642</v>
      </c>
      <c r="I186" s="25" t="s">
        <v>643</v>
      </c>
      <c r="J186" s="27" t="s">
        <v>553</v>
      </c>
      <c r="K186" s="25" t="s">
        <v>644</v>
      </c>
      <c r="L186" s="27" t="s">
        <v>42</v>
      </c>
      <c r="M186" s="25" t="s">
        <v>43</v>
      </c>
      <c r="N186" s="27" t="s">
        <v>43</v>
      </c>
      <c r="O186" s="25" t="s">
        <v>43</v>
      </c>
      <c r="P186" s="27" t="s">
        <v>43</v>
      </c>
      <c r="Q186" s="25" t="s">
        <v>44</v>
      </c>
      <c r="R186" s="28">
        <v>2.19</v>
      </c>
      <c r="S186" s="29">
        <v>2.19</v>
      </c>
      <c r="T186" s="29">
        <v>1.59</v>
      </c>
      <c r="U186" s="29"/>
      <c r="V186" s="1">
        <v>1.74</v>
      </c>
      <c r="W186" s="1" t="s">
        <v>45</v>
      </c>
      <c r="X186" s="1" t="s">
        <v>45</v>
      </c>
      <c r="Y186" s="30">
        <f t="shared" si="20"/>
        <v>1.59</v>
      </c>
      <c r="Z186" s="31">
        <f t="shared" si="21"/>
        <v>0.37735849056603765</v>
      </c>
      <c r="AA186" s="32">
        <f t="shared" si="22"/>
        <v>0.59999999999999987</v>
      </c>
      <c r="AB186" t="b">
        <f t="shared" si="23"/>
        <v>0</v>
      </c>
      <c r="AC186" s="2" t="s">
        <v>76</v>
      </c>
      <c r="AD186" s="2">
        <v>1.59</v>
      </c>
    </row>
    <row r="187" spans="1:34" ht="16" hidden="1" x14ac:dyDescent="0.4">
      <c r="A187" s="24" t="s">
        <v>367</v>
      </c>
      <c r="B187" s="25" t="s">
        <v>638</v>
      </c>
      <c r="C187" s="40" t="str">
        <f t="shared" si="16"/>
        <v>37</v>
      </c>
      <c r="D187" s="40" t="str">
        <f>_xlfn.XLOOKUP(C187,Folha2!A:A,Folha2!B:B)</f>
        <v>BVP</v>
      </c>
      <c r="E187" s="26" t="str">
        <f t="shared" si="17"/>
        <v>066</v>
      </c>
      <c r="F187" s="26" t="str">
        <f t="shared" si="18"/>
        <v>39</v>
      </c>
      <c r="G187" s="26" t="str">
        <f t="shared" si="19"/>
        <v>12</v>
      </c>
      <c r="H187" s="27" t="s">
        <v>645</v>
      </c>
      <c r="I187" s="25" t="s">
        <v>646</v>
      </c>
      <c r="J187" s="27" t="s">
        <v>553</v>
      </c>
      <c r="K187" s="25" t="s">
        <v>647</v>
      </c>
      <c r="L187" s="27" t="s">
        <v>42</v>
      </c>
      <c r="M187" s="25" t="s">
        <v>43</v>
      </c>
      <c r="N187" s="27" t="s">
        <v>43</v>
      </c>
      <c r="O187" s="25" t="s">
        <v>43</v>
      </c>
      <c r="P187" s="27" t="s">
        <v>43</v>
      </c>
      <c r="Q187" s="25" t="s">
        <v>44</v>
      </c>
      <c r="R187" s="28">
        <v>2.39</v>
      </c>
      <c r="S187" s="29">
        <v>2.39</v>
      </c>
      <c r="T187" s="29">
        <v>2.39</v>
      </c>
      <c r="U187" s="29"/>
      <c r="V187" s="1">
        <v>1.89</v>
      </c>
      <c r="W187" s="1">
        <v>1.89</v>
      </c>
      <c r="X187" s="1" t="s">
        <v>45</v>
      </c>
      <c r="Y187" s="30">
        <f t="shared" si="20"/>
        <v>2.39</v>
      </c>
      <c r="Z187" s="31">
        <f t="shared" si="21"/>
        <v>0</v>
      </c>
      <c r="AA187" s="32">
        <f t="shared" si="22"/>
        <v>0</v>
      </c>
      <c r="AB187" t="b">
        <f t="shared" si="23"/>
        <v>1</v>
      </c>
      <c r="AC187" s="2" t="s">
        <v>76</v>
      </c>
      <c r="AD187" s="2">
        <v>1.79</v>
      </c>
    </row>
    <row r="188" spans="1:34" ht="16" hidden="1" x14ac:dyDescent="0.4">
      <c r="A188" s="24" t="s">
        <v>367</v>
      </c>
      <c r="B188" s="25" t="s">
        <v>638</v>
      </c>
      <c r="C188" s="40" t="str">
        <f t="shared" si="16"/>
        <v>37</v>
      </c>
      <c r="D188" s="40" t="str">
        <f>_xlfn.XLOOKUP(C188,Folha2!A:A,Folha2!B:B)</f>
        <v>BVP</v>
      </c>
      <c r="E188" s="26" t="str">
        <f t="shared" si="17"/>
        <v>066</v>
      </c>
      <c r="F188" s="26" t="str">
        <f t="shared" si="18"/>
        <v>39</v>
      </c>
      <c r="G188" s="26" t="str">
        <f t="shared" si="19"/>
        <v>12</v>
      </c>
      <c r="H188" s="27" t="s">
        <v>648</v>
      </c>
      <c r="I188" s="25" t="s">
        <v>649</v>
      </c>
      <c r="J188" s="27" t="s">
        <v>553</v>
      </c>
      <c r="K188" s="25" t="s">
        <v>650</v>
      </c>
      <c r="L188" s="27" t="s">
        <v>42</v>
      </c>
      <c r="M188" s="25" t="s">
        <v>43</v>
      </c>
      <c r="N188" s="27" t="s">
        <v>43</v>
      </c>
      <c r="O188" s="25" t="s">
        <v>43</v>
      </c>
      <c r="P188" s="27" t="s">
        <v>43</v>
      </c>
      <c r="Q188" s="25" t="s">
        <v>44</v>
      </c>
      <c r="R188" s="28">
        <v>2.4900000000000002</v>
      </c>
      <c r="S188" s="29">
        <v>2.4900000000000002</v>
      </c>
      <c r="T188" s="29"/>
      <c r="U188" s="29">
        <v>2.4900000000000002</v>
      </c>
      <c r="V188" s="1">
        <v>1.99</v>
      </c>
      <c r="W188" s="1" t="s">
        <v>45</v>
      </c>
      <c r="X188" s="1">
        <v>1.99</v>
      </c>
      <c r="Y188" s="30">
        <f t="shared" si="20"/>
        <v>2.4900000000000002</v>
      </c>
      <c r="Z188" s="31">
        <f t="shared" si="21"/>
        <v>0</v>
      </c>
      <c r="AA188" s="32">
        <f t="shared" si="22"/>
        <v>0</v>
      </c>
      <c r="AB188" t="b">
        <f t="shared" si="23"/>
        <v>1</v>
      </c>
      <c r="AC188" s="2" t="s">
        <v>53</v>
      </c>
      <c r="AD188" s="2">
        <v>1.99</v>
      </c>
    </row>
    <row r="189" spans="1:34" ht="16" hidden="1" x14ac:dyDescent="0.4">
      <c r="A189" s="24" t="s">
        <v>367</v>
      </c>
      <c r="B189" s="25" t="s">
        <v>638</v>
      </c>
      <c r="C189" s="40" t="str">
        <f t="shared" si="16"/>
        <v>37</v>
      </c>
      <c r="D189" s="40" t="str">
        <f>_xlfn.XLOOKUP(C189,Folha2!A:A,Folha2!B:B)</f>
        <v>BVP</v>
      </c>
      <c r="E189" s="26" t="str">
        <f t="shared" si="17"/>
        <v>066</v>
      </c>
      <c r="F189" s="26" t="str">
        <f t="shared" si="18"/>
        <v>39</v>
      </c>
      <c r="G189" s="26" t="str">
        <f t="shared" si="19"/>
        <v>12</v>
      </c>
      <c r="H189" s="27" t="s">
        <v>651</v>
      </c>
      <c r="I189" s="25" t="s">
        <v>652</v>
      </c>
      <c r="J189" s="27" t="s">
        <v>553</v>
      </c>
      <c r="K189" s="25" t="s">
        <v>653</v>
      </c>
      <c r="L189" s="27" t="s">
        <v>42</v>
      </c>
      <c r="M189" s="25" t="s">
        <v>43</v>
      </c>
      <c r="N189" s="27" t="s">
        <v>43</v>
      </c>
      <c r="O189" s="25" t="s">
        <v>43</v>
      </c>
      <c r="P189" s="27" t="s">
        <v>43</v>
      </c>
      <c r="Q189" s="25" t="s">
        <v>44</v>
      </c>
      <c r="R189" s="28">
        <v>2.4900000000000002</v>
      </c>
      <c r="S189" s="29">
        <v>2.4900000000000002</v>
      </c>
      <c r="T189" s="29">
        <v>2.4900000000000002</v>
      </c>
      <c r="U189" s="29"/>
      <c r="V189" s="1">
        <v>1.99</v>
      </c>
      <c r="W189" s="1" t="s">
        <v>45</v>
      </c>
      <c r="X189" s="1" t="s">
        <v>45</v>
      </c>
      <c r="Y189" s="30">
        <f t="shared" si="20"/>
        <v>2.4900000000000002</v>
      </c>
      <c r="Z189" s="31">
        <f t="shared" si="21"/>
        <v>0</v>
      </c>
      <c r="AA189" s="32">
        <f t="shared" si="22"/>
        <v>0</v>
      </c>
      <c r="AB189" t="b">
        <f t="shared" si="23"/>
        <v>1</v>
      </c>
      <c r="AC189" s="2" t="s">
        <v>76</v>
      </c>
      <c r="AD189" s="2">
        <v>1.99</v>
      </c>
    </row>
    <row r="190" spans="1:34" ht="16" x14ac:dyDescent="0.4">
      <c r="A190" s="24" t="s">
        <v>367</v>
      </c>
      <c r="B190" s="25" t="s">
        <v>638</v>
      </c>
      <c r="C190" s="40" t="str">
        <f t="shared" si="16"/>
        <v>37</v>
      </c>
      <c r="D190" s="40" t="str">
        <f>_xlfn.XLOOKUP(C190,Folha2!A:A,Folha2!B:B)</f>
        <v>BVP</v>
      </c>
      <c r="E190" s="26" t="str">
        <f t="shared" si="17"/>
        <v>066</v>
      </c>
      <c r="F190" s="26" t="str">
        <f t="shared" si="18"/>
        <v>39</v>
      </c>
      <c r="G190" s="26" t="str">
        <f t="shared" si="19"/>
        <v>12</v>
      </c>
      <c r="H190" s="27" t="s">
        <v>654</v>
      </c>
      <c r="I190" s="25" t="s">
        <v>655</v>
      </c>
      <c r="J190" s="27" t="s">
        <v>553</v>
      </c>
      <c r="K190" s="25" t="s">
        <v>656</v>
      </c>
      <c r="L190" s="27" t="s">
        <v>42</v>
      </c>
      <c r="M190" s="25" t="s">
        <v>43</v>
      </c>
      <c r="N190" s="27" t="s">
        <v>43</v>
      </c>
      <c r="O190" s="25" t="s">
        <v>43</v>
      </c>
      <c r="P190" s="27" t="s">
        <v>43</v>
      </c>
      <c r="Q190" s="25" t="s">
        <v>567</v>
      </c>
      <c r="R190" s="28">
        <v>2.59</v>
      </c>
      <c r="S190" s="29"/>
      <c r="T190" s="29"/>
      <c r="U190" s="29">
        <v>2.89</v>
      </c>
      <c r="V190" s="1" t="s">
        <v>45</v>
      </c>
      <c r="W190" s="1" t="s">
        <v>45</v>
      </c>
      <c r="X190" s="1" t="s">
        <v>45</v>
      </c>
      <c r="Y190" s="30">
        <f t="shared" si="20"/>
        <v>2.89</v>
      </c>
      <c r="Z190" s="31">
        <f t="shared" si="21"/>
        <v>-0.10380622837370246</v>
      </c>
      <c r="AA190" s="32">
        <f t="shared" si="22"/>
        <v>-0.30000000000000027</v>
      </c>
      <c r="AB190" t="b">
        <f t="shared" si="23"/>
        <v>0</v>
      </c>
      <c r="AC190" s="2" t="s">
        <v>45</v>
      </c>
      <c r="AD190" s="2" t="s">
        <v>45</v>
      </c>
      <c r="AG190" t="s">
        <v>45</v>
      </c>
      <c r="AH190" t="s">
        <v>45</v>
      </c>
    </row>
    <row r="191" spans="1:34" ht="16" hidden="1" x14ac:dyDescent="0.4">
      <c r="A191" s="24" t="s">
        <v>367</v>
      </c>
      <c r="B191" s="25" t="s">
        <v>638</v>
      </c>
      <c r="C191" s="40" t="str">
        <f t="shared" si="16"/>
        <v>37</v>
      </c>
      <c r="D191" s="40" t="str">
        <f>_xlfn.XLOOKUP(C191,Folha2!A:A,Folha2!B:B)</f>
        <v>BVP</v>
      </c>
      <c r="E191" s="26" t="str">
        <f t="shared" si="17"/>
        <v>066</v>
      </c>
      <c r="F191" s="26" t="str">
        <f t="shared" si="18"/>
        <v>39</v>
      </c>
      <c r="G191" s="26" t="str">
        <f t="shared" si="19"/>
        <v>12</v>
      </c>
      <c r="H191" s="27" t="s">
        <v>657</v>
      </c>
      <c r="I191" s="25" t="s">
        <v>658</v>
      </c>
      <c r="J191" s="27" t="s">
        <v>553</v>
      </c>
      <c r="K191" s="25" t="s">
        <v>659</v>
      </c>
      <c r="L191" s="27" t="s">
        <v>42</v>
      </c>
      <c r="M191" s="25" t="s">
        <v>52</v>
      </c>
      <c r="N191" s="27" t="s">
        <v>43</v>
      </c>
      <c r="O191" s="25" t="s">
        <v>43</v>
      </c>
      <c r="P191" s="27" t="s">
        <v>52</v>
      </c>
      <c r="Q191" s="25" t="s">
        <v>44</v>
      </c>
      <c r="R191" s="28">
        <v>2.69</v>
      </c>
      <c r="S191" s="29">
        <v>2.69</v>
      </c>
      <c r="T191" s="29">
        <v>2.69</v>
      </c>
      <c r="U191" s="29">
        <v>2.69</v>
      </c>
      <c r="V191" s="1">
        <v>2.19</v>
      </c>
      <c r="W191" s="1">
        <v>2.14</v>
      </c>
      <c r="X191" s="1" t="s">
        <v>45</v>
      </c>
      <c r="Y191" s="30">
        <f t="shared" si="20"/>
        <v>2.69</v>
      </c>
      <c r="Z191" s="31">
        <f t="shared" si="21"/>
        <v>0</v>
      </c>
      <c r="AA191" s="32">
        <f t="shared" si="22"/>
        <v>0</v>
      </c>
      <c r="AB191" t="b">
        <f t="shared" si="23"/>
        <v>1</v>
      </c>
      <c r="AC191" s="2" t="s">
        <v>53</v>
      </c>
      <c r="AD191" s="2">
        <v>2.14</v>
      </c>
    </row>
    <row r="192" spans="1:34" ht="16" x14ac:dyDescent="0.4">
      <c r="A192" s="24" t="s">
        <v>367</v>
      </c>
      <c r="B192" s="25" t="s">
        <v>638</v>
      </c>
      <c r="C192" s="40" t="str">
        <f t="shared" si="16"/>
        <v>37</v>
      </c>
      <c r="D192" s="40" t="str">
        <f>_xlfn.XLOOKUP(C192,Folha2!A:A,Folha2!B:B)</f>
        <v>BVP</v>
      </c>
      <c r="E192" s="26" t="str">
        <f t="shared" si="17"/>
        <v>066</v>
      </c>
      <c r="F192" s="26" t="str">
        <f t="shared" si="18"/>
        <v>39</v>
      </c>
      <c r="G192" s="26" t="str">
        <f t="shared" si="19"/>
        <v>12</v>
      </c>
      <c r="H192" s="27" t="s">
        <v>660</v>
      </c>
      <c r="I192" s="25" t="s">
        <v>661</v>
      </c>
      <c r="J192" s="27" t="s">
        <v>553</v>
      </c>
      <c r="K192" s="25" t="s">
        <v>662</v>
      </c>
      <c r="L192" s="27" t="s">
        <v>42</v>
      </c>
      <c r="M192" s="25" t="s">
        <v>43</v>
      </c>
      <c r="N192" s="27" t="s">
        <v>43</v>
      </c>
      <c r="O192" s="25" t="s">
        <v>43</v>
      </c>
      <c r="P192" s="27" t="s">
        <v>43</v>
      </c>
      <c r="Q192" s="25" t="s">
        <v>567</v>
      </c>
      <c r="R192" s="28">
        <v>2.69</v>
      </c>
      <c r="S192" s="29">
        <v>3.39</v>
      </c>
      <c r="T192" s="29"/>
      <c r="U192" s="29"/>
      <c r="V192" s="1" t="s">
        <v>45</v>
      </c>
      <c r="W192" s="1" t="s">
        <v>45</v>
      </c>
      <c r="X192" s="1" t="s">
        <v>45</v>
      </c>
      <c r="Y192" s="30">
        <f t="shared" si="20"/>
        <v>3.39</v>
      </c>
      <c r="Z192" s="31">
        <f t="shared" si="21"/>
        <v>-0.20648967551622421</v>
      </c>
      <c r="AA192" s="32">
        <f t="shared" si="22"/>
        <v>-0.70000000000000018</v>
      </c>
      <c r="AB192" t="b">
        <f t="shared" si="23"/>
        <v>0</v>
      </c>
      <c r="AC192" s="2" t="s">
        <v>45</v>
      </c>
      <c r="AD192" s="2" t="s">
        <v>45</v>
      </c>
      <c r="AG192" t="s">
        <v>45</v>
      </c>
      <c r="AH192" t="s">
        <v>45</v>
      </c>
    </row>
    <row r="193" spans="1:30" ht="16" hidden="1" x14ac:dyDescent="0.4">
      <c r="A193" s="24" t="s">
        <v>367</v>
      </c>
      <c r="B193" s="25" t="s">
        <v>638</v>
      </c>
      <c r="C193" s="40" t="str">
        <f t="shared" si="16"/>
        <v>37</v>
      </c>
      <c r="D193" s="40" t="str">
        <f>_xlfn.XLOOKUP(C193,Folha2!A:A,Folha2!B:B)</f>
        <v>BVP</v>
      </c>
      <c r="E193" s="26" t="str">
        <f t="shared" si="17"/>
        <v>066</v>
      </c>
      <c r="F193" s="26" t="str">
        <f t="shared" si="18"/>
        <v>39</v>
      </c>
      <c r="G193" s="26" t="str">
        <f t="shared" si="19"/>
        <v>12</v>
      </c>
      <c r="H193" s="27" t="s">
        <v>663</v>
      </c>
      <c r="I193" s="25" t="s">
        <v>664</v>
      </c>
      <c r="J193" s="27" t="s">
        <v>553</v>
      </c>
      <c r="K193" s="25" t="s">
        <v>665</v>
      </c>
      <c r="L193" s="27" t="s">
        <v>42</v>
      </c>
      <c r="M193" s="25" t="s">
        <v>43</v>
      </c>
      <c r="N193" s="27" t="s">
        <v>43</v>
      </c>
      <c r="O193" s="25" t="s">
        <v>43</v>
      </c>
      <c r="P193" s="27" t="s">
        <v>43</v>
      </c>
      <c r="Q193" s="25" t="s">
        <v>44</v>
      </c>
      <c r="R193" s="28">
        <v>2.89</v>
      </c>
      <c r="S193" s="29">
        <v>2.99</v>
      </c>
      <c r="T193" s="29">
        <v>2.89</v>
      </c>
      <c r="U193" s="29">
        <v>2.89</v>
      </c>
      <c r="V193" s="1">
        <v>2.39</v>
      </c>
      <c r="W193" s="1">
        <v>2.59</v>
      </c>
      <c r="X193" s="1" t="s">
        <v>45</v>
      </c>
      <c r="Y193" s="30">
        <f t="shared" si="20"/>
        <v>2.89</v>
      </c>
      <c r="Z193" s="31">
        <f t="shared" si="21"/>
        <v>0</v>
      </c>
      <c r="AA193" s="32">
        <f t="shared" si="22"/>
        <v>0</v>
      </c>
      <c r="AB193" t="b">
        <f t="shared" si="23"/>
        <v>1</v>
      </c>
      <c r="AC193" s="2" t="s">
        <v>76</v>
      </c>
      <c r="AD193" s="2">
        <v>2.29</v>
      </c>
    </row>
    <row r="194" spans="1:30" ht="16" hidden="1" x14ac:dyDescent="0.4">
      <c r="A194" s="24" t="s">
        <v>367</v>
      </c>
      <c r="B194" s="25" t="s">
        <v>638</v>
      </c>
      <c r="C194" s="40" t="str">
        <f t="shared" si="16"/>
        <v>37</v>
      </c>
      <c r="D194" s="40" t="str">
        <f>_xlfn.XLOOKUP(C194,Folha2!A:A,Folha2!B:B)</f>
        <v>BVP</v>
      </c>
      <c r="E194" s="26" t="str">
        <f t="shared" si="17"/>
        <v>066</v>
      </c>
      <c r="F194" s="26" t="str">
        <f t="shared" si="18"/>
        <v>39</v>
      </c>
      <c r="G194" s="26" t="str">
        <f t="shared" si="19"/>
        <v>12</v>
      </c>
      <c r="H194" s="27" t="s">
        <v>666</v>
      </c>
      <c r="I194" s="25" t="s">
        <v>667</v>
      </c>
      <c r="J194" s="27" t="s">
        <v>553</v>
      </c>
      <c r="K194" s="25" t="s">
        <v>668</v>
      </c>
      <c r="L194" s="27" t="s">
        <v>42</v>
      </c>
      <c r="M194" s="25" t="s">
        <v>43</v>
      </c>
      <c r="N194" s="27" t="s">
        <v>43</v>
      </c>
      <c r="O194" s="25" t="s">
        <v>43</v>
      </c>
      <c r="P194" s="27" t="s">
        <v>43</v>
      </c>
      <c r="Q194" s="25" t="s">
        <v>44</v>
      </c>
      <c r="R194" s="28">
        <v>2.89</v>
      </c>
      <c r="S194" s="29">
        <v>2.99</v>
      </c>
      <c r="T194" s="29">
        <v>2.89</v>
      </c>
      <c r="U194" s="29"/>
      <c r="V194" s="1" t="s">
        <v>45</v>
      </c>
      <c r="W194" s="1" t="s">
        <v>45</v>
      </c>
      <c r="X194" s="1" t="s">
        <v>45</v>
      </c>
      <c r="Y194" s="30">
        <f t="shared" si="20"/>
        <v>2.89</v>
      </c>
      <c r="Z194" s="31">
        <f t="shared" si="21"/>
        <v>0</v>
      </c>
      <c r="AA194" s="32">
        <f t="shared" si="22"/>
        <v>0</v>
      </c>
      <c r="AB194" t="b">
        <f t="shared" si="23"/>
        <v>1</v>
      </c>
      <c r="AC194" s="2" t="s">
        <v>70</v>
      </c>
      <c r="AD194" s="2">
        <v>2.29</v>
      </c>
    </row>
    <row r="195" spans="1:30" ht="16" x14ac:dyDescent="0.4">
      <c r="A195" s="24" t="s">
        <v>367</v>
      </c>
      <c r="B195" s="25" t="s">
        <v>638</v>
      </c>
      <c r="C195" s="40" t="str">
        <f t="shared" si="16"/>
        <v>37</v>
      </c>
      <c r="D195" s="40" t="str">
        <f>_xlfn.XLOOKUP(C195,Folha2!A:A,Folha2!B:B)</f>
        <v>BVP</v>
      </c>
      <c r="E195" s="26" t="str">
        <f t="shared" si="17"/>
        <v>066</v>
      </c>
      <c r="F195" s="26" t="str">
        <f t="shared" si="18"/>
        <v>39</v>
      </c>
      <c r="G195" s="26" t="str">
        <f t="shared" si="19"/>
        <v>12</v>
      </c>
      <c r="H195" s="27" t="s">
        <v>669</v>
      </c>
      <c r="I195" s="25" t="s">
        <v>670</v>
      </c>
      <c r="J195" s="27" t="s">
        <v>553</v>
      </c>
      <c r="K195" s="25" t="s">
        <v>671</v>
      </c>
      <c r="L195" s="27" t="s">
        <v>42</v>
      </c>
      <c r="M195" s="25" t="s">
        <v>43</v>
      </c>
      <c r="N195" s="27" t="s">
        <v>43</v>
      </c>
      <c r="O195" s="25" t="s">
        <v>43</v>
      </c>
      <c r="P195" s="27" t="s">
        <v>43</v>
      </c>
      <c r="Q195" s="25" t="s">
        <v>44</v>
      </c>
      <c r="R195" s="28">
        <v>2.89</v>
      </c>
      <c r="S195" s="29">
        <v>2.99</v>
      </c>
      <c r="T195" s="29">
        <v>2.74</v>
      </c>
      <c r="U195" s="29">
        <v>2.89</v>
      </c>
      <c r="V195" s="1" t="s">
        <v>45</v>
      </c>
      <c r="W195" s="1">
        <v>2.19</v>
      </c>
      <c r="X195" s="1" t="s">
        <v>45</v>
      </c>
      <c r="Y195" s="30">
        <f t="shared" si="20"/>
        <v>2.74</v>
      </c>
      <c r="Z195" s="31">
        <f t="shared" si="21"/>
        <v>5.4744525547445244E-2</v>
      </c>
      <c r="AA195" s="32">
        <f t="shared" si="22"/>
        <v>0.14999999999999991</v>
      </c>
      <c r="AB195" t="b">
        <f t="shared" si="23"/>
        <v>0</v>
      </c>
      <c r="AC195" s="2" t="s">
        <v>76</v>
      </c>
      <c r="AD195" s="2">
        <v>2.29</v>
      </c>
    </row>
    <row r="196" spans="1:30" ht="16" hidden="1" x14ac:dyDescent="0.4">
      <c r="A196" s="24" t="s">
        <v>367</v>
      </c>
      <c r="B196" s="25" t="s">
        <v>638</v>
      </c>
      <c r="C196" s="40" t="str">
        <f t="shared" ref="C196:C259" si="24">MID(A196,2,2)</f>
        <v>37</v>
      </c>
      <c r="D196" s="40" t="str">
        <f>_xlfn.XLOOKUP(C196,Folha2!A:A,Folha2!B:B)</f>
        <v>BVP</v>
      </c>
      <c r="E196" s="26" t="str">
        <f t="shared" ref="E196:E259" si="25">MID(A196,5,3)</f>
        <v>066</v>
      </c>
      <c r="F196" s="26" t="str">
        <f t="shared" ref="F196:F259" si="26">MID(B196,5,2)</f>
        <v>39</v>
      </c>
      <c r="G196" s="26" t="str">
        <f t="shared" ref="G196:G259" si="27">MID(B196,8,2)</f>
        <v>12</v>
      </c>
      <c r="H196" s="27" t="s">
        <v>672</v>
      </c>
      <c r="I196" s="25" t="s">
        <v>673</v>
      </c>
      <c r="J196" s="27" t="s">
        <v>553</v>
      </c>
      <c r="K196" s="25" t="s">
        <v>674</v>
      </c>
      <c r="L196" s="27" t="s">
        <v>42</v>
      </c>
      <c r="M196" s="25" t="s">
        <v>43</v>
      </c>
      <c r="N196" s="27" t="s">
        <v>43</v>
      </c>
      <c r="O196" s="25" t="s">
        <v>43</v>
      </c>
      <c r="P196" s="27" t="s">
        <v>43</v>
      </c>
      <c r="Q196" s="25" t="s">
        <v>44</v>
      </c>
      <c r="R196" s="28">
        <v>2.89</v>
      </c>
      <c r="S196" s="29">
        <v>2.99</v>
      </c>
      <c r="T196" s="29">
        <v>2.89</v>
      </c>
      <c r="U196" s="29"/>
      <c r="V196" s="1">
        <v>2.2400000000000002</v>
      </c>
      <c r="W196" s="1" t="s">
        <v>45</v>
      </c>
      <c r="X196" s="1" t="s">
        <v>45</v>
      </c>
      <c r="Y196" s="30">
        <f t="shared" ref="Y196:Y259" si="28">IF(OR(N196="O",O196="O"),IF(COUNT(V196:X196)&gt;0,MIN(V196:X196),MIN(S196:U196)),IF(M196="O",MIN(S196:U196),IF(L196="E",IFERROR(MODE(S196:U196),MIN(S196:U196)),AVERAGE(S196:U196))))</f>
        <v>2.89</v>
      </c>
      <c r="Z196" s="31">
        <f t="shared" ref="Z196:Z259" si="29">R196/Y196-1</f>
        <v>0</v>
      </c>
      <c r="AA196" s="32">
        <f t="shared" ref="AA196:AA259" si="30">R196-Y196</f>
        <v>0</v>
      </c>
      <c r="AB196" t="b">
        <f t="shared" ref="AB196:AB259" si="31">R196=Y196</f>
        <v>1</v>
      </c>
      <c r="AC196" s="2" t="s">
        <v>144</v>
      </c>
      <c r="AD196" s="2">
        <v>2.2400000000000002</v>
      </c>
    </row>
    <row r="197" spans="1:30" ht="16" hidden="1" x14ac:dyDescent="0.4">
      <c r="A197" s="24" t="s">
        <v>367</v>
      </c>
      <c r="B197" s="25" t="s">
        <v>638</v>
      </c>
      <c r="C197" s="40" t="str">
        <f t="shared" si="24"/>
        <v>37</v>
      </c>
      <c r="D197" s="40" t="str">
        <f>_xlfn.XLOOKUP(C197,Folha2!A:A,Folha2!B:B)</f>
        <v>BVP</v>
      </c>
      <c r="E197" s="26" t="str">
        <f t="shared" si="25"/>
        <v>066</v>
      </c>
      <c r="F197" s="26" t="str">
        <f t="shared" si="26"/>
        <v>39</v>
      </c>
      <c r="G197" s="26" t="str">
        <f t="shared" si="27"/>
        <v>12</v>
      </c>
      <c r="H197" s="27" t="s">
        <v>675</v>
      </c>
      <c r="I197" s="25" t="s">
        <v>676</v>
      </c>
      <c r="J197" s="27" t="s">
        <v>553</v>
      </c>
      <c r="K197" s="25" t="s">
        <v>677</v>
      </c>
      <c r="L197" s="27" t="s">
        <v>42</v>
      </c>
      <c r="M197" s="25" t="s">
        <v>43</v>
      </c>
      <c r="N197" s="27" t="s">
        <v>43</v>
      </c>
      <c r="O197" s="25" t="s">
        <v>43</v>
      </c>
      <c r="P197" s="27" t="s">
        <v>43</v>
      </c>
      <c r="Q197" s="25" t="s">
        <v>44</v>
      </c>
      <c r="R197" s="28">
        <v>2.99</v>
      </c>
      <c r="S197" s="29">
        <v>2.99</v>
      </c>
      <c r="T197" s="29"/>
      <c r="U197" s="29"/>
      <c r="V197" s="1" t="s">
        <v>45</v>
      </c>
      <c r="W197" s="1" t="s">
        <v>45</v>
      </c>
      <c r="X197" s="1" t="s">
        <v>45</v>
      </c>
      <c r="Y197" s="30">
        <f t="shared" si="28"/>
        <v>2.99</v>
      </c>
      <c r="Z197" s="31">
        <f t="shared" si="29"/>
        <v>0</v>
      </c>
      <c r="AA197" s="32">
        <f t="shared" si="30"/>
        <v>0</v>
      </c>
      <c r="AB197" t="b">
        <f t="shared" si="31"/>
        <v>1</v>
      </c>
      <c r="AC197" s="2" t="s">
        <v>53</v>
      </c>
      <c r="AD197" s="2">
        <v>2.34</v>
      </c>
    </row>
    <row r="198" spans="1:30" ht="16" hidden="1" x14ac:dyDescent="0.4">
      <c r="A198" s="24" t="s">
        <v>367</v>
      </c>
      <c r="B198" s="25" t="s">
        <v>638</v>
      </c>
      <c r="C198" s="40" t="str">
        <f t="shared" si="24"/>
        <v>37</v>
      </c>
      <c r="D198" s="40" t="str">
        <f>_xlfn.XLOOKUP(C198,Folha2!A:A,Folha2!B:B)</f>
        <v>BVP</v>
      </c>
      <c r="E198" s="26" t="str">
        <f t="shared" si="25"/>
        <v>066</v>
      </c>
      <c r="F198" s="26" t="str">
        <f t="shared" si="26"/>
        <v>39</v>
      </c>
      <c r="G198" s="26" t="str">
        <f t="shared" si="27"/>
        <v>12</v>
      </c>
      <c r="H198" s="27" t="s">
        <v>678</v>
      </c>
      <c r="I198" s="25" t="s">
        <v>679</v>
      </c>
      <c r="J198" s="27" t="s">
        <v>553</v>
      </c>
      <c r="K198" s="25" t="s">
        <v>680</v>
      </c>
      <c r="L198" s="27" t="s">
        <v>42</v>
      </c>
      <c r="M198" s="25" t="s">
        <v>43</v>
      </c>
      <c r="N198" s="27" t="s">
        <v>43</v>
      </c>
      <c r="O198" s="25" t="s">
        <v>43</v>
      </c>
      <c r="P198" s="27" t="s">
        <v>43</v>
      </c>
      <c r="Q198" s="25" t="s">
        <v>44</v>
      </c>
      <c r="R198" s="28">
        <v>2.99</v>
      </c>
      <c r="S198" s="29">
        <v>2.99</v>
      </c>
      <c r="T198" s="29"/>
      <c r="U198" s="29"/>
      <c r="V198" s="1" t="s">
        <v>45</v>
      </c>
      <c r="W198" s="1" t="s">
        <v>45</v>
      </c>
      <c r="X198" s="1" t="s">
        <v>45</v>
      </c>
      <c r="Y198" s="30">
        <f t="shared" si="28"/>
        <v>2.99</v>
      </c>
      <c r="Z198" s="31">
        <f t="shared" si="29"/>
        <v>0</v>
      </c>
      <c r="AA198" s="32">
        <f t="shared" si="30"/>
        <v>0</v>
      </c>
      <c r="AB198" t="b">
        <f t="shared" si="31"/>
        <v>1</v>
      </c>
      <c r="AC198" s="2" t="s">
        <v>144</v>
      </c>
      <c r="AD198" s="2">
        <v>2.39</v>
      </c>
    </row>
    <row r="199" spans="1:30" ht="16" hidden="1" x14ac:dyDescent="0.4">
      <c r="A199" s="24" t="s">
        <v>367</v>
      </c>
      <c r="B199" s="25" t="s">
        <v>638</v>
      </c>
      <c r="C199" s="40" t="str">
        <f t="shared" si="24"/>
        <v>37</v>
      </c>
      <c r="D199" s="40" t="str">
        <f>_xlfn.XLOOKUP(C199,Folha2!A:A,Folha2!B:B)</f>
        <v>BVP</v>
      </c>
      <c r="E199" s="26" t="str">
        <f t="shared" si="25"/>
        <v>066</v>
      </c>
      <c r="F199" s="26" t="str">
        <f t="shared" si="26"/>
        <v>39</v>
      </c>
      <c r="G199" s="26" t="str">
        <f t="shared" si="27"/>
        <v>12</v>
      </c>
      <c r="H199" s="27" t="s">
        <v>681</v>
      </c>
      <c r="I199" s="25" t="s">
        <v>682</v>
      </c>
      <c r="J199" s="27" t="s">
        <v>553</v>
      </c>
      <c r="K199" s="25" t="s">
        <v>683</v>
      </c>
      <c r="L199" s="27" t="s">
        <v>42</v>
      </c>
      <c r="M199" s="25" t="s">
        <v>43</v>
      </c>
      <c r="N199" s="27" t="s">
        <v>43</v>
      </c>
      <c r="O199" s="25" t="s">
        <v>43</v>
      </c>
      <c r="P199" s="27" t="s">
        <v>43</v>
      </c>
      <c r="Q199" s="25" t="s">
        <v>44</v>
      </c>
      <c r="R199" s="28">
        <v>3.74</v>
      </c>
      <c r="S199" s="29">
        <v>3.74</v>
      </c>
      <c r="T199" s="29"/>
      <c r="U199" s="29"/>
      <c r="V199" s="1" t="s">
        <v>45</v>
      </c>
      <c r="W199" s="1" t="s">
        <v>45</v>
      </c>
      <c r="X199" s="1" t="s">
        <v>45</v>
      </c>
      <c r="Y199" s="30">
        <f t="shared" si="28"/>
        <v>3.74</v>
      </c>
      <c r="Z199" s="31">
        <f t="shared" si="29"/>
        <v>0</v>
      </c>
      <c r="AA199" s="32">
        <f t="shared" si="30"/>
        <v>0</v>
      </c>
      <c r="AB199" t="b">
        <f t="shared" si="31"/>
        <v>1</v>
      </c>
      <c r="AC199" s="2" t="s">
        <v>45</v>
      </c>
      <c r="AD199" s="2" t="s">
        <v>45</v>
      </c>
    </row>
    <row r="200" spans="1:30" ht="16" hidden="1" x14ac:dyDescent="0.4">
      <c r="A200" s="24" t="s">
        <v>367</v>
      </c>
      <c r="B200" s="25" t="s">
        <v>638</v>
      </c>
      <c r="C200" s="40" t="str">
        <f t="shared" si="24"/>
        <v>37</v>
      </c>
      <c r="D200" s="40" t="str">
        <f>_xlfn.XLOOKUP(C200,Folha2!A:A,Folha2!B:B)</f>
        <v>BVP</v>
      </c>
      <c r="E200" s="26" t="str">
        <f t="shared" si="25"/>
        <v>066</v>
      </c>
      <c r="F200" s="26" t="str">
        <f t="shared" si="26"/>
        <v>39</v>
      </c>
      <c r="G200" s="26" t="str">
        <f t="shared" si="27"/>
        <v>12</v>
      </c>
      <c r="H200" s="27" t="s">
        <v>684</v>
      </c>
      <c r="I200" s="25" t="s">
        <v>685</v>
      </c>
      <c r="J200" s="27" t="s">
        <v>553</v>
      </c>
      <c r="K200" s="25" t="s">
        <v>686</v>
      </c>
      <c r="L200" s="27" t="s">
        <v>42</v>
      </c>
      <c r="M200" s="25" t="s">
        <v>43</v>
      </c>
      <c r="N200" s="27" t="s">
        <v>43</v>
      </c>
      <c r="O200" s="25" t="s">
        <v>43</v>
      </c>
      <c r="P200" s="27" t="s">
        <v>43</v>
      </c>
      <c r="Q200" s="25" t="s">
        <v>44</v>
      </c>
      <c r="R200" s="28">
        <v>3.74</v>
      </c>
      <c r="S200" s="29">
        <v>3.74</v>
      </c>
      <c r="T200" s="29">
        <v>3.74</v>
      </c>
      <c r="U200" s="29">
        <v>3.74</v>
      </c>
      <c r="V200" s="1">
        <v>3.29</v>
      </c>
      <c r="W200" s="1" t="s">
        <v>45</v>
      </c>
      <c r="X200" s="1">
        <v>2.99</v>
      </c>
      <c r="Y200" s="30">
        <f t="shared" si="28"/>
        <v>3.74</v>
      </c>
      <c r="Z200" s="31">
        <f t="shared" si="29"/>
        <v>0</v>
      </c>
      <c r="AA200" s="32">
        <f t="shared" si="30"/>
        <v>0</v>
      </c>
      <c r="AB200" t="b">
        <f t="shared" si="31"/>
        <v>1</v>
      </c>
      <c r="AC200" s="2" t="s">
        <v>144</v>
      </c>
      <c r="AD200" s="2">
        <v>2.79</v>
      </c>
    </row>
    <row r="201" spans="1:30" ht="16" hidden="1" x14ac:dyDescent="0.4">
      <c r="A201" s="24" t="s">
        <v>367</v>
      </c>
      <c r="B201" s="25" t="s">
        <v>638</v>
      </c>
      <c r="C201" s="40" t="str">
        <f t="shared" si="24"/>
        <v>37</v>
      </c>
      <c r="D201" s="40" t="str">
        <f>_xlfn.XLOOKUP(C201,Folha2!A:A,Folha2!B:B)</f>
        <v>BVP</v>
      </c>
      <c r="E201" s="26" t="str">
        <f t="shared" si="25"/>
        <v>066</v>
      </c>
      <c r="F201" s="26" t="str">
        <f t="shared" si="26"/>
        <v>39</v>
      </c>
      <c r="G201" s="26" t="str">
        <f t="shared" si="27"/>
        <v>12</v>
      </c>
      <c r="H201" s="27" t="s">
        <v>687</v>
      </c>
      <c r="I201" s="25" t="s">
        <v>688</v>
      </c>
      <c r="J201" s="27" t="s">
        <v>590</v>
      </c>
      <c r="K201" s="25" t="s">
        <v>689</v>
      </c>
      <c r="L201" s="27" t="s">
        <v>42</v>
      </c>
      <c r="M201" s="25" t="s">
        <v>43</v>
      </c>
      <c r="N201" s="27" t="s">
        <v>43</v>
      </c>
      <c r="O201" s="25" t="s">
        <v>43</v>
      </c>
      <c r="P201" s="27" t="s">
        <v>43</v>
      </c>
      <c r="Q201" s="25" t="s">
        <v>44</v>
      </c>
      <c r="R201" s="28">
        <v>1.99</v>
      </c>
      <c r="S201" s="29">
        <v>1.99</v>
      </c>
      <c r="T201" s="29"/>
      <c r="U201" s="29">
        <v>1.99</v>
      </c>
      <c r="V201" s="1" t="s">
        <v>45</v>
      </c>
      <c r="W201" s="1" t="s">
        <v>45</v>
      </c>
      <c r="X201" s="1" t="s">
        <v>45</v>
      </c>
      <c r="Y201" s="30">
        <f t="shared" si="28"/>
        <v>1.99</v>
      </c>
      <c r="Z201" s="31">
        <f t="shared" si="29"/>
        <v>0</v>
      </c>
      <c r="AA201" s="32">
        <f t="shared" si="30"/>
        <v>0</v>
      </c>
      <c r="AB201" t="b">
        <f t="shared" si="31"/>
        <v>1</v>
      </c>
      <c r="AC201" s="2" t="s">
        <v>53</v>
      </c>
      <c r="AD201" s="2">
        <v>1.59</v>
      </c>
    </row>
    <row r="202" spans="1:30" ht="16" hidden="1" x14ac:dyDescent="0.4">
      <c r="A202" s="24" t="s">
        <v>367</v>
      </c>
      <c r="B202" s="25" t="s">
        <v>638</v>
      </c>
      <c r="C202" s="40" t="str">
        <f t="shared" si="24"/>
        <v>37</v>
      </c>
      <c r="D202" s="40" t="str">
        <f>_xlfn.XLOOKUP(C202,Folha2!A:A,Folha2!B:B)</f>
        <v>BVP</v>
      </c>
      <c r="E202" s="26" t="str">
        <f t="shared" si="25"/>
        <v>066</v>
      </c>
      <c r="F202" s="26" t="str">
        <f t="shared" si="26"/>
        <v>39</v>
      </c>
      <c r="G202" s="26" t="str">
        <f t="shared" si="27"/>
        <v>12</v>
      </c>
      <c r="H202" s="27" t="s">
        <v>690</v>
      </c>
      <c r="I202" s="25" t="s">
        <v>691</v>
      </c>
      <c r="J202" s="27" t="s">
        <v>590</v>
      </c>
      <c r="K202" s="25" t="s">
        <v>692</v>
      </c>
      <c r="L202" s="27" t="s">
        <v>42</v>
      </c>
      <c r="M202" s="25" t="s">
        <v>43</v>
      </c>
      <c r="N202" s="27" t="s">
        <v>43</v>
      </c>
      <c r="O202" s="25" t="s">
        <v>43</v>
      </c>
      <c r="P202" s="27" t="s">
        <v>43</v>
      </c>
      <c r="Q202" s="25" t="s">
        <v>44</v>
      </c>
      <c r="R202" s="28">
        <v>1.99</v>
      </c>
      <c r="S202" s="29"/>
      <c r="T202" s="29"/>
      <c r="U202" s="29">
        <v>1.99</v>
      </c>
      <c r="V202" s="1" t="s">
        <v>45</v>
      </c>
      <c r="W202" s="1" t="s">
        <v>45</v>
      </c>
      <c r="X202" s="1" t="s">
        <v>45</v>
      </c>
      <c r="Y202" s="30">
        <f t="shared" si="28"/>
        <v>1.99</v>
      </c>
      <c r="Z202" s="31">
        <f t="shared" si="29"/>
        <v>0</v>
      </c>
      <c r="AA202" s="32">
        <f t="shared" si="30"/>
        <v>0</v>
      </c>
      <c r="AB202" t="b">
        <f t="shared" si="31"/>
        <v>1</v>
      </c>
      <c r="AC202" s="2" t="s">
        <v>109</v>
      </c>
      <c r="AD202" s="2">
        <v>1.59</v>
      </c>
    </row>
    <row r="203" spans="1:30" ht="16" x14ac:dyDescent="0.4">
      <c r="A203" s="24" t="s">
        <v>367</v>
      </c>
      <c r="B203" s="25" t="s">
        <v>638</v>
      </c>
      <c r="C203" s="40" t="str">
        <f t="shared" si="24"/>
        <v>37</v>
      </c>
      <c r="D203" s="40" t="str">
        <f>_xlfn.XLOOKUP(C203,Folha2!A:A,Folha2!B:B)</f>
        <v>BVP</v>
      </c>
      <c r="E203" s="26" t="str">
        <f t="shared" si="25"/>
        <v>066</v>
      </c>
      <c r="F203" s="26" t="str">
        <f t="shared" si="26"/>
        <v>39</v>
      </c>
      <c r="G203" s="26" t="str">
        <f t="shared" si="27"/>
        <v>12</v>
      </c>
      <c r="H203" s="27" t="s">
        <v>693</v>
      </c>
      <c r="I203" s="25" t="s">
        <v>694</v>
      </c>
      <c r="J203" s="27" t="s">
        <v>590</v>
      </c>
      <c r="K203" s="25" t="s">
        <v>695</v>
      </c>
      <c r="L203" s="27" t="s">
        <v>42</v>
      </c>
      <c r="M203" s="25" t="s">
        <v>43</v>
      </c>
      <c r="N203" s="27" t="s">
        <v>43</v>
      </c>
      <c r="O203" s="25" t="s">
        <v>43</v>
      </c>
      <c r="P203" s="27" t="s">
        <v>43</v>
      </c>
      <c r="Q203" s="25" t="s">
        <v>44</v>
      </c>
      <c r="R203" s="28">
        <v>2.1800000000000002</v>
      </c>
      <c r="S203" s="29">
        <v>2.19</v>
      </c>
      <c r="T203" s="29"/>
      <c r="U203" s="29"/>
      <c r="V203" s="1" t="s">
        <v>45</v>
      </c>
      <c r="W203" s="1" t="s">
        <v>45</v>
      </c>
      <c r="X203" s="1" t="s">
        <v>45</v>
      </c>
      <c r="Y203" s="30">
        <f t="shared" si="28"/>
        <v>2.19</v>
      </c>
      <c r="Z203" s="31">
        <f t="shared" si="29"/>
        <v>-4.5662100456620447E-3</v>
      </c>
      <c r="AA203" s="32">
        <f t="shared" si="30"/>
        <v>-9.9999999999997868E-3</v>
      </c>
      <c r="AB203" t="b">
        <f t="shared" si="31"/>
        <v>0</v>
      </c>
      <c r="AC203" s="2" t="s">
        <v>76</v>
      </c>
      <c r="AD203" s="2">
        <v>1.89</v>
      </c>
    </row>
    <row r="204" spans="1:30" ht="16" hidden="1" x14ac:dyDescent="0.4">
      <c r="A204" s="24" t="s">
        <v>367</v>
      </c>
      <c r="B204" s="25" t="s">
        <v>638</v>
      </c>
      <c r="C204" s="40" t="str">
        <f t="shared" si="24"/>
        <v>37</v>
      </c>
      <c r="D204" s="40" t="str">
        <f>_xlfn.XLOOKUP(C204,Folha2!A:A,Folha2!B:B)</f>
        <v>BVP</v>
      </c>
      <c r="E204" s="26" t="str">
        <f t="shared" si="25"/>
        <v>066</v>
      </c>
      <c r="F204" s="26" t="str">
        <f t="shared" si="26"/>
        <v>39</v>
      </c>
      <c r="G204" s="26" t="str">
        <f t="shared" si="27"/>
        <v>12</v>
      </c>
      <c r="H204" s="27" t="s">
        <v>696</v>
      </c>
      <c r="I204" s="25" t="s">
        <v>697</v>
      </c>
      <c r="J204" s="27" t="s">
        <v>590</v>
      </c>
      <c r="K204" s="25" t="s">
        <v>698</v>
      </c>
      <c r="L204" s="27" t="s">
        <v>42</v>
      </c>
      <c r="M204" s="25" t="s">
        <v>43</v>
      </c>
      <c r="N204" s="27" t="s">
        <v>43</v>
      </c>
      <c r="O204" s="25" t="s">
        <v>43</v>
      </c>
      <c r="P204" s="27" t="s">
        <v>43</v>
      </c>
      <c r="Q204" s="25" t="s">
        <v>44</v>
      </c>
      <c r="R204" s="28">
        <v>2.19</v>
      </c>
      <c r="S204" s="29">
        <v>2.19</v>
      </c>
      <c r="T204" s="29"/>
      <c r="U204" s="29">
        <v>2.19</v>
      </c>
      <c r="V204" s="1" t="s">
        <v>45</v>
      </c>
      <c r="W204" s="1" t="s">
        <v>45</v>
      </c>
      <c r="X204" s="1" t="s">
        <v>45</v>
      </c>
      <c r="Y204" s="30">
        <f t="shared" si="28"/>
        <v>2.19</v>
      </c>
      <c r="Z204" s="31">
        <f t="shared" si="29"/>
        <v>0</v>
      </c>
      <c r="AA204" s="32">
        <f t="shared" si="30"/>
        <v>0</v>
      </c>
      <c r="AB204" t="b">
        <f t="shared" si="31"/>
        <v>1</v>
      </c>
      <c r="AC204" s="2" t="s">
        <v>109</v>
      </c>
      <c r="AD204" s="2">
        <v>1.74</v>
      </c>
    </row>
    <row r="205" spans="1:30" ht="16" x14ac:dyDescent="0.4">
      <c r="A205" s="24" t="s">
        <v>367</v>
      </c>
      <c r="B205" s="25" t="s">
        <v>638</v>
      </c>
      <c r="C205" s="40" t="str">
        <f t="shared" si="24"/>
        <v>37</v>
      </c>
      <c r="D205" s="40" t="str">
        <f>_xlfn.XLOOKUP(C205,Folha2!A:A,Folha2!B:B)</f>
        <v>BVP</v>
      </c>
      <c r="E205" s="26" t="str">
        <f t="shared" si="25"/>
        <v>066</v>
      </c>
      <c r="F205" s="26" t="str">
        <f t="shared" si="26"/>
        <v>39</v>
      </c>
      <c r="G205" s="26" t="str">
        <f t="shared" si="27"/>
        <v>12</v>
      </c>
      <c r="H205" s="27" t="s">
        <v>699</v>
      </c>
      <c r="I205" s="25" t="s">
        <v>700</v>
      </c>
      <c r="J205" s="27" t="s">
        <v>590</v>
      </c>
      <c r="K205" s="25" t="s">
        <v>701</v>
      </c>
      <c r="L205" s="27" t="s">
        <v>42</v>
      </c>
      <c r="M205" s="25" t="s">
        <v>43</v>
      </c>
      <c r="N205" s="27" t="s">
        <v>43</v>
      </c>
      <c r="O205" s="25" t="s">
        <v>43</v>
      </c>
      <c r="P205" s="27" t="s">
        <v>43</v>
      </c>
      <c r="Q205" s="25" t="s">
        <v>44</v>
      </c>
      <c r="R205" s="28">
        <v>2.48</v>
      </c>
      <c r="S205" s="29">
        <v>2.4900000000000002</v>
      </c>
      <c r="T205" s="29"/>
      <c r="U205" s="29">
        <v>2.4900000000000002</v>
      </c>
      <c r="V205" s="1" t="s">
        <v>45</v>
      </c>
      <c r="W205" s="1" t="s">
        <v>45</v>
      </c>
      <c r="X205" s="1">
        <v>1.99</v>
      </c>
      <c r="Y205" s="30">
        <f t="shared" si="28"/>
        <v>2.4900000000000002</v>
      </c>
      <c r="Z205" s="31">
        <f t="shared" si="29"/>
        <v>-4.0160642570281624E-3</v>
      </c>
      <c r="AA205" s="32">
        <f t="shared" si="30"/>
        <v>-1.0000000000000231E-2</v>
      </c>
      <c r="AB205" t="b">
        <f t="shared" si="31"/>
        <v>0</v>
      </c>
      <c r="AC205" s="2" t="s">
        <v>76</v>
      </c>
      <c r="AD205" s="2">
        <v>1.89</v>
      </c>
    </row>
    <row r="206" spans="1:30" ht="16" hidden="1" x14ac:dyDescent="0.4">
      <c r="A206" s="24" t="s">
        <v>367</v>
      </c>
      <c r="B206" s="25" t="s">
        <v>638</v>
      </c>
      <c r="C206" s="40" t="str">
        <f t="shared" si="24"/>
        <v>37</v>
      </c>
      <c r="D206" s="40" t="str">
        <f>_xlfn.XLOOKUP(C206,Folha2!A:A,Folha2!B:B)</f>
        <v>BVP</v>
      </c>
      <c r="E206" s="26" t="str">
        <f t="shared" si="25"/>
        <v>066</v>
      </c>
      <c r="F206" s="26" t="str">
        <f t="shared" si="26"/>
        <v>39</v>
      </c>
      <c r="G206" s="26" t="str">
        <f t="shared" si="27"/>
        <v>12</v>
      </c>
      <c r="H206" s="27" t="s">
        <v>702</v>
      </c>
      <c r="I206" s="25" t="s">
        <v>703</v>
      </c>
      <c r="J206" s="27" t="s">
        <v>590</v>
      </c>
      <c r="K206" s="25" t="s">
        <v>704</v>
      </c>
      <c r="L206" s="27" t="s">
        <v>42</v>
      </c>
      <c r="M206" s="25" t="s">
        <v>43</v>
      </c>
      <c r="N206" s="27" t="s">
        <v>43</v>
      </c>
      <c r="O206" s="25" t="s">
        <v>43</v>
      </c>
      <c r="P206" s="27" t="s">
        <v>43</v>
      </c>
      <c r="Q206" s="25" t="s">
        <v>44</v>
      </c>
      <c r="R206" s="28">
        <v>2.4900000000000002</v>
      </c>
      <c r="S206" s="29">
        <v>2.4900000000000002</v>
      </c>
      <c r="T206" s="29"/>
      <c r="U206" s="29"/>
      <c r="V206" s="1">
        <v>1.99</v>
      </c>
      <c r="W206" s="1" t="s">
        <v>45</v>
      </c>
      <c r="X206" s="1" t="s">
        <v>45</v>
      </c>
      <c r="Y206" s="30">
        <f t="shared" si="28"/>
        <v>2.4900000000000002</v>
      </c>
      <c r="Z206" s="31">
        <f t="shared" si="29"/>
        <v>0</v>
      </c>
      <c r="AA206" s="32">
        <f t="shared" si="30"/>
        <v>0</v>
      </c>
      <c r="AB206" t="b">
        <f t="shared" si="31"/>
        <v>1</v>
      </c>
      <c r="AC206" s="2" t="s">
        <v>109</v>
      </c>
      <c r="AD206" s="2">
        <v>1.99</v>
      </c>
    </row>
    <row r="207" spans="1:30" ht="16" hidden="1" x14ac:dyDescent="0.4">
      <c r="A207" s="24" t="s">
        <v>367</v>
      </c>
      <c r="B207" s="25" t="s">
        <v>638</v>
      </c>
      <c r="C207" s="40" t="str">
        <f t="shared" si="24"/>
        <v>37</v>
      </c>
      <c r="D207" s="40" t="str">
        <f>_xlfn.XLOOKUP(C207,Folha2!A:A,Folha2!B:B)</f>
        <v>BVP</v>
      </c>
      <c r="E207" s="26" t="str">
        <f t="shared" si="25"/>
        <v>066</v>
      </c>
      <c r="F207" s="26" t="str">
        <f t="shared" si="26"/>
        <v>39</v>
      </c>
      <c r="G207" s="26" t="str">
        <f t="shared" si="27"/>
        <v>12</v>
      </c>
      <c r="H207" s="27" t="s">
        <v>705</v>
      </c>
      <c r="I207" s="25" t="s">
        <v>706</v>
      </c>
      <c r="J207" s="27" t="s">
        <v>590</v>
      </c>
      <c r="K207" s="25" t="s">
        <v>707</v>
      </c>
      <c r="L207" s="27" t="s">
        <v>42</v>
      </c>
      <c r="M207" s="25" t="s">
        <v>43</v>
      </c>
      <c r="N207" s="27" t="s">
        <v>43</v>
      </c>
      <c r="O207" s="25" t="s">
        <v>43</v>
      </c>
      <c r="P207" s="27" t="s">
        <v>43</v>
      </c>
      <c r="Q207" s="25" t="s">
        <v>44</v>
      </c>
      <c r="R207" s="28">
        <v>2.4900000000000002</v>
      </c>
      <c r="S207" s="29">
        <v>2.4900000000000002</v>
      </c>
      <c r="T207" s="29"/>
      <c r="U207" s="29">
        <v>2.4900000000000002</v>
      </c>
      <c r="V207" s="1">
        <v>1.99</v>
      </c>
      <c r="W207" s="1" t="s">
        <v>45</v>
      </c>
      <c r="X207" s="1">
        <v>1.99</v>
      </c>
      <c r="Y207" s="30">
        <f t="shared" si="28"/>
        <v>2.4900000000000002</v>
      </c>
      <c r="Z207" s="31">
        <f t="shared" si="29"/>
        <v>0</v>
      </c>
      <c r="AA207" s="32">
        <f t="shared" si="30"/>
        <v>0</v>
      </c>
      <c r="AB207" t="b">
        <f t="shared" si="31"/>
        <v>1</v>
      </c>
      <c r="AC207" s="2" t="s">
        <v>53</v>
      </c>
      <c r="AD207" s="2">
        <v>1.99</v>
      </c>
    </row>
    <row r="208" spans="1:30" ht="16" hidden="1" x14ac:dyDescent="0.4">
      <c r="A208" s="24" t="s">
        <v>367</v>
      </c>
      <c r="B208" s="25" t="s">
        <v>638</v>
      </c>
      <c r="C208" s="40" t="str">
        <f t="shared" si="24"/>
        <v>37</v>
      </c>
      <c r="D208" s="40" t="str">
        <f>_xlfn.XLOOKUP(C208,Folha2!A:A,Folha2!B:B)</f>
        <v>BVP</v>
      </c>
      <c r="E208" s="26" t="str">
        <f t="shared" si="25"/>
        <v>066</v>
      </c>
      <c r="F208" s="26" t="str">
        <f t="shared" si="26"/>
        <v>39</v>
      </c>
      <c r="G208" s="26" t="str">
        <f t="shared" si="27"/>
        <v>12</v>
      </c>
      <c r="H208" s="27" t="s">
        <v>708</v>
      </c>
      <c r="I208" s="25" t="s">
        <v>709</v>
      </c>
      <c r="J208" s="27" t="s">
        <v>590</v>
      </c>
      <c r="K208" s="25" t="s">
        <v>710</v>
      </c>
      <c r="L208" s="27" t="s">
        <v>42</v>
      </c>
      <c r="M208" s="25" t="s">
        <v>43</v>
      </c>
      <c r="N208" s="27" t="s">
        <v>43</v>
      </c>
      <c r="O208" s="25" t="s">
        <v>43</v>
      </c>
      <c r="P208" s="27" t="s">
        <v>43</v>
      </c>
      <c r="Q208" s="25" t="s">
        <v>44</v>
      </c>
      <c r="R208" s="28">
        <v>2.5299999999999998</v>
      </c>
      <c r="S208" s="29">
        <v>2.54</v>
      </c>
      <c r="T208" s="29"/>
      <c r="U208" s="29">
        <v>2.5299999999999998</v>
      </c>
      <c r="V208" s="1" t="s">
        <v>45</v>
      </c>
      <c r="W208" s="1" t="s">
        <v>45</v>
      </c>
      <c r="X208" s="1" t="s">
        <v>45</v>
      </c>
      <c r="Y208" s="30">
        <f t="shared" si="28"/>
        <v>2.5299999999999998</v>
      </c>
      <c r="Z208" s="31">
        <f t="shared" si="29"/>
        <v>0</v>
      </c>
      <c r="AA208" s="32">
        <f t="shared" si="30"/>
        <v>0</v>
      </c>
      <c r="AB208" t="b">
        <f t="shared" si="31"/>
        <v>1</v>
      </c>
      <c r="AC208" s="2" t="s">
        <v>76</v>
      </c>
      <c r="AD208" s="2">
        <v>1.89</v>
      </c>
    </row>
    <row r="209" spans="1:34" ht="16" hidden="1" x14ac:dyDescent="0.4">
      <c r="A209" s="24" t="s">
        <v>367</v>
      </c>
      <c r="B209" s="25" t="s">
        <v>638</v>
      </c>
      <c r="C209" s="40" t="str">
        <f t="shared" si="24"/>
        <v>37</v>
      </c>
      <c r="D209" s="40" t="str">
        <f>_xlfn.XLOOKUP(C209,Folha2!A:A,Folha2!B:B)</f>
        <v>BVP</v>
      </c>
      <c r="E209" s="26" t="str">
        <f t="shared" si="25"/>
        <v>066</v>
      </c>
      <c r="F209" s="26" t="str">
        <f t="shared" si="26"/>
        <v>39</v>
      </c>
      <c r="G209" s="26" t="str">
        <f t="shared" si="27"/>
        <v>12</v>
      </c>
      <c r="H209" s="27" t="s">
        <v>711</v>
      </c>
      <c r="I209" s="25" t="s">
        <v>712</v>
      </c>
      <c r="J209" s="27" t="s">
        <v>590</v>
      </c>
      <c r="K209" s="25" t="s">
        <v>713</v>
      </c>
      <c r="L209" s="27" t="s">
        <v>42</v>
      </c>
      <c r="M209" s="25" t="s">
        <v>43</v>
      </c>
      <c r="N209" s="27" t="s">
        <v>43</v>
      </c>
      <c r="O209" s="25" t="s">
        <v>43</v>
      </c>
      <c r="P209" s="27" t="s">
        <v>43</v>
      </c>
      <c r="Q209" s="25" t="s">
        <v>44</v>
      </c>
      <c r="R209" s="28">
        <v>2.59</v>
      </c>
      <c r="S209" s="29">
        <v>2.59</v>
      </c>
      <c r="T209" s="29"/>
      <c r="U209" s="29"/>
      <c r="V209" s="1">
        <v>1.66</v>
      </c>
      <c r="W209" s="1" t="s">
        <v>45</v>
      </c>
      <c r="X209" s="1" t="s">
        <v>45</v>
      </c>
      <c r="Y209" s="30">
        <f t="shared" si="28"/>
        <v>2.59</v>
      </c>
      <c r="Z209" s="31">
        <f t="shared" si="29"/>
        <v>0</v>
      </c>
      <c r="AA209" s="32">
        <f t="shared" si="30"/>
        <v>0</v>
      </c>
      <c r="AB209" t="b">
        <f t="shared" si="31"/>
        <v>1</v>
      </c>
      <c r="AC209" s="2" t="s">
        <v>70</v>
      </c>
      <c r="AD209" s="2">
        <v>1.99</v>
      </c>
    </row>
    <row r="210" spans="1:34" ht="16" hidden="1" x14ac:dyDescent="0.4">
      <c r="A210" s="24" t="s">
        <v>367</v>
      </c>
      <c r="B210" s="25" t="s">
        <v>638</v>
      </c>
      <c r="C210" s="40" t="str">
        <f t="shared" si="24"/>
        <v>37</v>
      </c>
      <c r="D210" s="40" t="str">
        <f>_xlfn.XLOOKUP(C210,Folha2!A:A,Folha2!B:B)</f>
        <v>BVP</v>
      </c>
      <c r="E210" s="26" t="str">
        <f t="shared" si="25"/>
        <v>066</v>
      </c>
      <c r="F210" s="26" t="str">
        <f t="shared" si="26"/>
        <v>39</v>
      </c>
      <c r="G210" s="26" t="str">
        <f t="shared" si="27"/>
        <v>12</v>
      </c>
      <c r="H210" s="27" t="s">
        <v>714</v>
      </c>
      <c r="I210" s="25" t="s">
        <v>715</v>
      </c>
      <c r="J210" s="27" t="s">
        <v>590</v>
      </c>
      <c r="K210" s="25" t="s">
        <v>716</v>
      </c>
      <c r="L210" s="27" t="s">
        <v>42</v>
      </c>
      <c r="M210" s="25" t="s">
        <v>43</v>
      </c>
      <c r="N210" s="27" t="s">
        <v>43</v>
      </c>
      <c r="O210" s="25" t="s">
        <v>43</v>
      </c>
      <c r="P210" s="27" t="s">
        <v>43</v>
      </c>
      <c r="Q210" s="25" t="s">
        <v>44</v>
      </c>
      <c r="R210" s="28">
        <v>2.59</v>
      </c>
      <c r="S210" s="29">
        <v>2.59</v>
      </c>
      <c r="T210" s="29"/>
      <c r="U210" s="29"/>
      <c r="V210" s="1">
        <v>1.66</v>
      </c>
      <c r="W210" s="1" t="s">
        <v>45</v>
      </c>
      <c r="X210" s="1" t="s">
        <v>45</v>
      </c>
      <c r="Y210" s="30">
        <f t="shared" si="28"/>
        <v>2.59</v>
      </c>
      <c r="Z210" s="31">
        <f t="shared" si="29"/>
        <v>0</v>
      </c>
      <c r="AA210" s="32">
        <f t="shared" si="30"/>
        <v>0</v>
      </c>
      <c r="AB210" t="b">
        <f t="shared" si="31"/>
        <v>1</v>
      </c>
      <c r="AC210" s="2" t="s">
        <v>70</v>
      </c>
      <c r="AD210" s="2">
        <v>1.99</v>
      </c>
    </row>
    <row r="211" spans="1:34" ht="16" hidden="1" x14ac:dyDescent="0.4">
      <c r="A211" s="24" t="s">
        <v>367</v>
      </c>
      <c r="B211" s="25" t="s">
        <v>638</v>
      </c>
      <c r="C211" s="40" t="str">
        <f t="shared" si="24"/>
        <v>37</v>
      </c>
      <c r="D211" s="40" t="str">
        <f>_xlfn.XLOOKUP(C211,Folha2!A:A,Folha2!B:B)</f>
        <v>BVP</v>
      </c>
      <c r="E211" s="26" t="str">
        <f t="shared" si="25"/>
        <v>066</v>
      </c>
      <c r="F211" s="26" t="str">
        <f t="shared" si="26"/>
        <v>39</v>
      </c>
      <c r="G211" s="26" t="str">
        <f t="shared" si="27"/>
        <v>12</v>
      </c>
      <c r="H211" s="27" t="s">
        <v>717</v>
      </c>
      <c r="I211" s="25" t="s">
        <v>718</v>
      </c>
      <c r="J211" s="27" t="s">
        <v>590</v>
      </c>
      <c r="K211" s="25" t="s">
        <v>719</v>
      </c>
      <c r="L211" s="27" t="s">
        <v>42</v>
      </c>
      <c r="M211" s="25" t="s">
        <v>43</v>
      </c>
      <c r="N211" s="27" t="s">
        <v>43</v>
      </c>
      <c r="O211" s="25" t="s">
        <v>43</v>
      </c>
      <c r="P211" s="27" t="s">
        <v>43</v>
      </c>
      <c r="Q211" s="25" t="s">
        <v>44</v>
      </c>
      <c r="R211" s="28">
        <v>2.59</v>
      </c>
      <c r="S211" s="29">
        <v>2.59</v>
      </c>
      <c r="T211" s="29"/>
      <c r="U211" s="29"/>
      <c r="V211" s="1">
        <v>1.66</v>
      </c>
      <c r="W211" s="1" t="s">
        <v>45</v>
      </c>
      <c r="X211" s="1" t="s">
        <v>45</v>
      </c>
      <c r="Y211" s="30">
        <f t="shared" si="28"/>
        <v>2.59</v>
      </c>
      <c r="Z211" s="31">
        <f t="shared" si="29"/>
        <v>0</v>
      </c>
      <c r="AA211" s="32">
        <f t="shared" si="30"/>
        <v>0</v>
      </c>
      <c r="AB211" t="b">
        <f t="shared" si="31"/>
        <v>1</v>
      </c>
      <c r="AC211" s="2" t="s">
        <v>70</v>
      </c>
      <c r="AD211" s="2">
        <v>1.59</v>
      </c>
    </row>
    <row r="212" spans="1:34" ht="16" hidden="1" x14ac:dyDescent="0.4">
      <c r="A212" s="24" t="s">
        <v>367</v>
      </c>
      <c r="B212" s="25" t="s">
        <v>638</v>
      </c>
      <c r="C212" s="40" t="str">
        <f t="shared" si="24"/>
        <v>37</v>
      </c>
      <c r="D212" s="40" t="str">
        <f>_xlfn.XLOOKUP(C212,Folha2!A:A,Folha2!B:B)</f>
        <v>BVP</v>
      </c>
      <c r="E212" s="26" t="str">
        <f t="shared" si="25"/>
        <v>066</v>
      </c>
      <c r="F212" s="26" t="str">
        <f t="shared" si="26"/>
        <v>39</v>
      </c>
      <c r="G212" s="26" t="str">
        <f t="shared" si="27"/>
        <v>12</v>
      </c>
      <c r="H212" s="27" t="s">
        <v>720</v>
      </c>
      <c r="I212" s="25" t="s">
        <v>721</v>
      </c>
      <c r="J212" s="27" t="s">
        <v>590</v>
      </c>
      <c r="K212" s="25" t="s">
        <v>722</v>
      </c>
      <c r="L212" s="27" t="s">
        <v>42</v>
      </c>
      <c r="M212" s="25" t="s">
        <v>43</v>
      </c>
      <c r="N212" s="27" t="s">
        <v>43</v>
      </c>
      <c r="O212" s="25" t="s">
        <v>43</v>
      </c>
      <c r="P212" s="27" t="s">
        <v>43</v>
      </c>
      <c r="Q212" s="25" t="s">
        <v>44</v>
      </c>
      <c r="R212" s="28">
        <v>2.59</v>
      </c>
      <c r="S212" s="29">
        <v>2.59</v>
      </c>
      <c r="T212" s="29"/>
      <c r="U212" s="29"/>
      <c r="V212" s="1">
        <v>1.66</v>
      </c>
      <c r="W212" s="1" t="s">
        <v>45</v>
      </c>
      <c r="X212" s="1" t="s">
        <v>45</v>
      </c>
      <c r="Y212" s="30">
        <f t="shared" si="28"/>
        <v>2.59</v>
      </c>
      <c r="Z212" s="31">
        <f t="shared" si="29"/>
        <v>0</v>
      </c>
      <c r="AA212" s="32">
        <f t="shared" si="30"/>
        <v>0</v>
      </c>
      <c r="AB212" t="b">
        <f t="shared" si="31"/>
        <v>1</v>
      </c>
      <c r="AC212" s="2" t="s">
        <v>70</v>
      </c>
      <c r="AD212" s="2">
        <v>1.99</v>
      </c>
    </row>
    <row r="213" spans="1:34" ht="16" hidden="1" x14ac:dyDescent="0.4">
      <c r="A213" s="24" t="s">
        <v>367</v>
      </c>
      <c r="B213" s="25" t="s">
        <v>638</v>
      </c>
      <c r="C213" s="40" t="str">
        <f t="shared" si="24"/>
        <v>37</v>
      </c>
      <c r="D213" s="40" t="str">
        <f>_xlfn.XLOOKUP(C213,Folha2!A:A,Folha2!B:B)</f>
        <v>BVP</v>
      </c>
      <c r="E213" s="26" t="str">
        <f t="shared" si="25"/>
        <v>066</v>
      </c>
      <c r="F213" s="26" t="str">
        <f t="shared" si="26"/>
        <v>39</v>
      </c>
      <c r="G213" s="26" t="str">
        <f t="shared" si="27"/>
        <v>12</v>
      </c>
      <c r="H213" s="27" t="s">
        <v>723</v>
      </c>
      <c r="I213" s="25" t="s">
        <v>724</v>
      </c>
      <c r="J213" s="27" t="s">
        <v>590</v>
      </c>
      <c r="K213" s="25" t="s">
        <v>725</v>
      </c>
      <c r="L213" s="27" t="s">
        <v>42</v>
      </c>
      <c r="M213" s="25" t="s">
        <v>43</v>
      </c>
      <c r="N213" s="27" t="s">
        <v>43</v>
      </c>
      <c r="O213" s="25" t="s">
        <v>43</v>
      </c>
      <c r="P213" s="27" t="s">
        <v>43</v>
      </c>
      <c r="Q213" s="25" t="s">
        <v>44</v>
      </c>
      <c r="R213" s="28">
        <v>2.68</v>
      </c>
      <c r="S213" s="29">
        <v>2.69</v>
      </c>
      <c r="T213" s="29"/>
      <c r="U213" s="29">
        <v>2.68</v>
      </c>
      <c r="V213" s="1" t="s">
        <v>45</v>
      </c>
      <c r="W213" s="1" t="s">
        <v>45</v>
      </c>
      <c r="X213" s="1" t="s">
        <v>45</v>
      </c>
      <c r="Y213" s="30">
        <f t="shared" si="28"/>
        <v>2.68</v>
      </c>
      <c r="Z213" s="31">
        <f t="shared" si="29"/>
        <v>0</v>
      </c>
      <c r="AA213" s="32">
        <f t="shared" si="30"/>
        <v>0</v>
      </c>
      <c r="AB213" t="b">
        <f t="shared" si="31"/>
        <v>1</v>
      </c>
      <c r="AC213" s="2" t="s">
        <v>53</v>
      </c>
      <c r="AD213" s="2">
        <v>1.99</v>
      </c>
    </row>
    <row r="214" spans="1:34" ht="16" hidden="1" x14ac:dyDescent="0.4">
      <c r="A214" s="24" t="s">
        <v>367</v>
      </c>
      <c r="B214" s="25" t="s">
        <v>638</v>
      </c>
      <c r="C214" s="40" t="str">
        <f t="shared" si="24"/>
        <v>37</v>
      </c>
      <c r="D214" s="40" t="str">
        <f>_xlfn.XLOOKUP(C214,Folha2!A:A,Folha2!B:B)</f>
        <v>BVP</v>
      </c>
      <c r="E214" s="26" t="str">
        <f t="shared" si="25"/>
        <v>066</v>
      </c>
      <c r="F214" s="26" t="str">
        <f t="shared" si="26"/>
        <v>39</v>
      </c>
      <c r="G214" s="26" t="str">
        <f t="shared" si="27"/>
        <v>12</v>
      </c>
      <c r="H214" s="27" t="s">
        <v>726</v>
      </c>
      <c r="I214" s="25" t="s">
        <v>727</v>
      </c>
      <c r="J214" s="27" t="s">
        <v>590</v>
      </c>
      <c r="K214" s="25" t="s">
        <v>728</v>
      </c>
      <c r="L214" s="27" t="s">
        <v>42</v>
      </c>
      <c r="M214" s="25" t="s">
        <v>43</v>
      </c>
      <c r="N214" s="27" t="s">
        <v>43</v>
      </c>
      <c r="O214" s="25" t="s">
        <v>43</v>
      </c>
      <c r="P214" s="27" t="s">
        <v>43</v>
      </c>
      <c r="Q214" s="25" t="s">
        <v>44</v>
      </c>
      <c r="R214" s="28">
        <v>3.29</v>
      </c>
      <c r="S214" s="29"/>
      <c r="T214" s="29"/>
      <c r="U214" s="29">
        <v>3.29</v>
      </c>
      <c r="V214" s="1" t="s">
        <v>45</v>
      </c>
      <c r="W214" s="1" t="s">
        <v>45</v>
      </c>
      <c r="X214" s="1">
        <v>2.4900000000000002</v>
      </c>
      <c r="Y214" s="30">
        <f t="shared" si="28"/>
        <v>3.29</v>
      </c>
      <c r="Z214" s="31">
        <f t="shared" si="29"/>
        <v>0</v>
      </c>
      <c r="AA214" s="32">
        <f t="shared" si="30"/>
        <v>0</v>
      </c>
      <c r="AB214" t="b">
        <f t="shared" si="31"/>
        <v>1</v>
      </c>
      <c r="AC214" s="2" t="s">
        <v>109</v>
      </c>
      <c r="AD214" s="2">
        <v>1.99</v>
      </c>
    </row>
    <row r="215" spans="1:34" ht="16" x14ac:dyDescent="0.4">
      <c r="A215" s="24" t="s">
        <v>367</v>
      </c>
      <c r="B215" s="25" t="s">
        <v>638</v>
      </c>
      <c r="C215" s="40" t="str">
        <f t="shared" si="24"/>
        <v>37</v>
      </c>
      <c r="D215" s="40" t="str">
        <f>_xlfn.XLOOKUP(C215,Folha2!A:A,Folha2!B:B)</f>
        <v>BVP</v>
      </c>
      <c r="E215" s="26" t="str">
        <f t="shared" si="25"/>
        <v>066</v>
      </c>
      <c r="F215" s="26" t="str">
        <f t="shared" si="26"/>
        <v>39</v>
      </c>
      <c r="G215" s="26" t="str">
        <f t="shared" si="27"/>
        <v>12</v>
      </c>
      <c r="H215" s="27" t="s">
        <v>729</v>
      </c>
      <c r="I215" s="25" t="s">
        <v>730</v>
      </c>
      <c r="J215" s="27" t="s">
        <v>731</v>
      </c>
      <c r="K215" s="25" t="s">
        <v>732</v>
      </c>
      <c r="L215" s="27" t="s">
        <v>42</v>
      </c>
      <c r="M215" s="25" t="s">
        <v>43</v>
      </c>
      <c r="N215" s="27" t="s">
        <v>43</v>
      </c>
      <c r="O215" s="25" t="s">
        <v>43</v>
      </c>
      <c r="P215" s="27" t="s">
        <v>43</v>
      </c>
      <c r="Q215" s="25" t="s">
        <v>44</v>
      </c>
      <c r="R215" s="28">
        <v>3.89</v>
      </c>
      <c r="S215" s="29">
        <v>3.95</v>
      </c>
      <c r="T215" s="29"/>
      <c r="U215" s="29"/>
      <c r="V215" s="1" t="s">
        <v>45</v>
      </c>
      <c r="W215" s="1" t="s">
        <v>45</v>
      </c>
      <c r="X215" s="1" t="s">
        <v>45</v>
      </c>
      <c r="Y215" s="30">
        <f t="shared" si="28"/>
        <v>3.95</v>
      </c>
      <c r="Z215" s="31">
        <f t="shared" si="29"/>
        <v>-1.5189873417721489E-2</v>
      </c>
      <c r="AA215" s="32">
        <f t="shared" si="30"/>
        <v>-6.0000000000000053E-2</v>
      </c>
      <c r="AB215" t="b">
        <f t="shared" si="31"/>
        <v>0</v>
      </c>
      <c r="AC215" s="2" t="s">
        <v>45</v>
      </c>
      <c r="AD215" s="2" t="s">
        <v>45</v>
      </c>
    </row>
    <row r="216" spans="1:34" ht="16" x14ac:dyDescent="0.4">
      <c r="A216" s="24" t="s">
        <v>367</v>
      </c>
      <c r="B216" s="25" t="s">
        <v>638</v>
      </c>
      <c r="C216" s="40" t="str">
        <f t="shared" si="24"/>
        <v>37</v>
      </c>
      <c r="D216" s="40" t="str">
        <f>_xlfn.XLOOKUP(C216,Folha2!A:A,Folha2!B:B)</f>
        <v>BVP</v>
      </c>
      <c r="E216" s="26" t="str">
        <f t="shared" si="25"/>
        <v>066</v>
      </c>
      <c r="F216" s="26" t="str">
        <f t="shared" si="26"/>
        <v>39</v>
      </c>
      <c r="G216" s="26" t="str">
        <f t="shared" si="27"/>
        <v>12</v>
      </c>
      <c r="H216" s="27" t="s">
        <v>733</v>
      </c>
      <c r="I216" s="25" t="s">
        <v>734</v>
      </c>
      <c r="J216" s="27" t="s">
        <v>59</v>
      </c>
      <c r="K216" s="25" t="s">
        <v>735</v>
      </c>
      <c r="L216" s="27" t="s">
        <v>51</v>
      </c>
      <c r="M216" s="25" t="s">
        <v>43</v>
      </c>
      <c r="N216" s="27" t="s">
        <v>43</v>
      </c>
      <c r="O216" s="25" t="s">
        <v>43</v>
      </c>
      <c r="P216" s="27" t="s">
        <v>43</v>
      </c>
      <c r="Q216" s="25" t="s">
        <v>44</v>
      </c>
      <c r="R216" s="28">
        <v>2.75</v>
      </c>
      <c r="S216" s="29">
        <v>2.4900000000000002</v>
      </c>
      <c r="T216" s="29"/>
      <c r="U216" s="29">
        <v>2.99</v>
      </c>
      <c r="V216" s="1" t="s">
        <v>45</v>
      </c>
      <c r="W216" s="1" t="s">
        <v>45</v>
      </c>
      <c r="X216" s="1" t="s">
        <v>45</v>
      </c>
      <c r="Y216" s="30">
        <f t="shared" si="28"/>
        <v>2.74</v>
      </c>
      <c r="Z216" s="31">
        <f t="shared" si="29"/>
        <v>3.6496350364962904E-3</v>
      </c>
      <c r="AA216" s="32">
        <f t="shared" si="30"/>
        <v>9.9999999999997868E-3</v>
      </c>
      <c r="AB216" t="b">
        <f t="shared" si="31"/>
        <v>0</v>
      </c>
      <c r="AC216" s="2" t="s">
        <v>45</v>
      </c>
      <c r="AD216" s="2" t="s">
        <v>45</v>
      </c>
    </row>
    <row r="217" spans="1:34" ht="16" hidden="1" x14ac:dyDescent="0.4">
      <c r="A217" s="24" t="s">
        <v>367</v>
      </c>
      <c r="B217" s="25" t="s">
        <v>736</v>
      </c>
      <c r="C217" s="40" t="str">
        <f t="shared" si="24"/>
        <v>37</v>
      </c>
      <c r="D217" s="40" t="str">
        <f>_xlfn.XLOOKUP(C217,Folha2!A:A,Folha2!B:B)</f>
        <v>BVP</v>
      </c>
      <c r="E217" s="26" t="str">
        <f t="shared" si="25"/>
        <v>066</v>
      </c>
      <c r="F217" s="26" t="str">
        <f t="shared" si="26"/>
        <v>39</v>
      </c>
      <c r="G217" s="26" t="str">
        <f t="shared" si="27"/>
        <v>13</v>
      </c>
      <c r="H217" s="27" t="s">
        <v>737</v>
      </c>
      <c r="I217" s="25" t="s">
        <v>738</v>
      </c>
      <c r="J217" s="27" t="s">
        <v>553</v>
      </c>
      <c r="K217" s="25" t="s">
        <v>739</v>
      </c>
      <c r="L217" s="27" t="s">
        <v>42</v>
      </c>
      <c r="M217" s="25" t="s">
        <v>52</v>
      </c>
      <c r="N217" s="27" t="s">
        <v>43</v>
      </c>
      <c r="O217" s="25" t="s">
        <v>43</v>
      </c>
      <c r="P217" s="27" t="s">
        <v>52</v>
      </c>
      <c r="Q217" s="25" t="s">
        <v>44</v>
      </c>
      <c r="R217" s="28">
        <v>2.99</v>
      </c>
      <c r="S217" s="29">
        <v>2.99</v>
      </c>
      <c r="T217" s="29">
        <v>2.99</v>
      </c>
      <c r="U217" s="29">
        <v>2.99</v>
      </c>
      <c r="V217" s="1">
        <v>2.19</v>
      </c>
      <c r="W217" s="1" t="s">
        <v>45</v>
      </c>
      <c r="X217" s="1" t="s">
        <v>45</v>
      </c>
      <c r="Y217" s="30">
        <f t="shared" si="28"/>
        <v>2.99</v>
      </c>
      <c r="Z217" s="31">
        <f t="shared" si="29"/>
        <v>0</v>
      </c>
      <c r="AA217" s="32">
        <f t="shared" si="30"/>
        <v>0</v>
      </c>
      <c r="AB217" t="b">
        <f t="shared" si="31"/>
        <v>1</v>
      </c>
      <c r="AC217" s="2" t="s">
        <v>53</v>
      </c>
      <c r="AD217" s="2">
        <v>1.99</v>
      </c>
    </row>
    <row r="218" spans="1:34" ht="16" x14ac:dyDescent="0.4">
      <c r="A218" s="24" t="s">
        <v>367</v>
      </c>
      <c r="B218" s="25" t="s">
        <v>736</v>
      </c>
      <c r="C218" s="40" t="str">
        <f t="shared" si="24"/>
        <v>37</v>
      </c>
      <c r="D218" s="40" t="str">
        <f>_xlfn.XLOOKUP(C218,Folha2!A:A,Folha2!B:B)</f>
        <v>BVP</v>
      </c>
      <c r="E218" s="26" t="str">
        <f t="shared" si="25"/>
        <v>066</v>
      </c>
      <c r="F218" s="26" t="str">
        <f t="shared" si="26"/>
        <v>39</v>
      </c>
      <c r="G218" s="26" t="str">
        <f t="shared" si="27"/>
        <v>13</v>
      </c>
      <c r="H218" s="27" t="s">
        <v>740</v>
      </c>
      <c r="I218" s="25" t="s">
        <v>741</v>
      </c>
      <c r="J218" s="27" t="s">
        <v>731</v>
      </c>
      <c r="K218" s="25" t="s">
        <v>742</v>
      </c>
      <c r="L218" s="27" t="s">
        <v>42</v>
      </c>
      <c r="M218" s="25" t="s">
        <v>43</v>
      </c>
      <c r="N218" s="27" t="s">
        <v>43</v>
      </c>
      <c r="O218" s="25" t="s">
        <v>43</v>
      </c>
      <c r="P218" s="27" t="s">
        <v>43</v>
      </c>
      <c r="Q218" s="25" t="s">
        <v>44</v>
      </c>
      <c r="R218" s="28">
        <v>2.79</v>
      </c>
      <c r="S218" s="29">
        <v>2.4900000000000002</v>
      </c>
      <c r="T218" s="29"/>
      <c r="U218" s="29"/>
      <c r="V218" s="1" t="s">
        <v>45</v>
      </c>
      <c r="W218" s="1" t="s">
        <v>45</v>
      </c>
      <c r="X218" s="1" t="s">
        <v>45</v>
      </c>
      <c r="Y218" s="30">
        <f t="shared" si="28"/>
        <v>2.4900000000000002</v>
      </c>
      <c r="Z218" s="31">
        <f t="shared" si="29"/>
        <v>0.12048192771084332</v>
      </c>
      <c r="AA218" s="32">
        <f t="shared" si="30"/>
        <v>0.29999999999999982</v>
      </c>
      <c r="AB218" t="b">
        <f t="shared" si="31"/>
        <v>0</v>
      </c>
      <c r="AC218" s="2" t="s">
        <v>45</v>
      </c>
      <c r="AD218" s="2" t="s">
        <v>45</v>
      </c>
    </row>
    <row r="219" spans="1:34" ht="16" hidden="1" x14ac:dyDescent="0.4">
      <c r="A219" s="24" t="s">
        <v>367</v>
      </c>
      <c r="B219" s="25" t="s">
        <v>736</v>
      </c>
      <c r="C219" s="40" t="str">
        <f t="shared" si="24"/>
        <v>37</v>
      </c>
      <c r="D219" s="40" t="str">
        <f>_xlfn.XLOOKUP(C219,Folha2!A:A,Folha2!B:B)</f>
        <v>BVP</v>
      </c>
      <c r="E219" s="26" t="str">
        <f t="shared" si="25"/>
        <v>066</v>
      </c>
      <c r="F219" s="26" t="str">
        <f t="shared" si="26"/>
        <v>39</v>
      </c>
      <c r="G219" s="26" t="str">
        <f t="shared" si="27"/>
        <v>13</v>
      </c>
      <c r="H219" s="27" t="s">
        <v>743</v>
      </c>
      <c r="I219" s="25" t="s">
        <v>744</v>
      </c>
      <c r="J219" s="27" t="s">
        <v>731</v>
      </c>
      <c r="K219" s="25" t="s">
        <v>745</v>
      </c>
      <c r="L219" s="27" t="s">
        <v>42</v>
      </c>
      <c r="M219" s="25" t="s">
        <v>43</v>
      </c>
      <c r="N219" s="27" t="s">
        <v>43</v>
      </c>
      <c r="O219" s="25" t="s">
        <v>43</v>
      </c>
      <c r="P219" s="27" t="s">
        <v>43</v>
      </c>
      <c r="Q219" s="25" t="s">
        <v>44</v>
      </c>
      <c r="R219" s="28">
        <v>2.99</v>
      </c>
      <c r="S219" s="29">
        <v>2.99</v>
      </c>
      <c r="T219" s="29"/>
      <c r="U219" s="29"/>
      <c r="V219" s="1" t="s">
        <v>45</v>
      </c>
      <c r="W219" s="1" t="s">
        <v>45</v>
      </c>
      <c r="X219" s="1" t="s">
        <v>45</v>
      </c>
      <c r="Y219" s="30">
        <f t="shared" si="28"/>
        <v>2.99</v>
      </c>
      <c r="Z219" s="31">
        <f t="shared" si="29"/>
        <v>0</v>
      </c>
      <c r="AA219" s="32">
        <f t="shared" si="30"/>
        <v>0</v>
      </c>
      <c r="AB219" t="b">
        <f t="shared" si="31"/>
        <v>1</v>
      </c>
      <c r="AC219" s="2" t="s">
        <v>45</v>
      </c>
      <c r="AD219" s="2" t="s">
        <v>45</v>
      </c>
    </row>
    <row r="220" spans="1:34" ht="16" x14ac:dyDescent="0.4">
      <c r="A220" s="24" t="s">
        <v>367</v>
      </c>
      <c r="B220" s="25" t="s">
        <v>736</v>
      </c>
      <c r="C220" s="40" t="str">
        <f t="shared" si="24"/>
        <v>37</v>
      </c>
      <c r="D220" s="40" t="str">
        <f>_xlfn.XLOOKUP(C220,Folha2!A:A,Folha2!B:B)</f>
        <v>BVP</v>
      </c>
      <c r="E220" s="26" t="str">
        <f t="shared" si="25"/>
        <v>066</v>
      </c>
      <c r="F220" s="26" t="str">
        <f t="shared" si="26"/>
        <v>39</v>
      </c>
      <c r="G220" s="26" t="str">
        <f t="shared" si="27"/>
        <v>13</v>
      </c>
      <c r="H220" s="27" t="s">
        <v>746</v>
      </c>
      <c r="I220" s="25" t="s">
        <v>747</v>
      </c>
      <c r="J220" s="27" t="s">
        <v>59</v>
      </c>
      <c r="K220" s="25" t="s">
        <v>748</v>
      </c>
      <c r="L220" s="27" t="s">
        <v>51</v>
      </c>
      <c r="M220" s="25" t="s">
        <v>52</v>
      </c>
      <c r="N220" s="27" t="s">
        <v>43</v>
      </c>
      <c r="O220" s="25" t="s">
        <v>43</v>
      </c>
      <c r="P220" s="27" t="s">
        <v>52</v>
      </c>
      <c r="Q220" s="25" t="s">
        <v>44</v>
      </c>
      <c r="R220" s="28">
        <v>1.1299999999999999</v>
      </c>
      <c r="S220" s="29">
        <v>2.15</v>
      </c>
      <c r="T220" s="29">
        <v>1.0900000000000001</v>
      </c>
      <c r="U220" s="29">
        <v>0.75</v>
      </c>
      <c r="V220" s="1" t="s">
        <v>45</v>
      </c>
      <c r="W220" s="1" t="s">
        <v>45</v>
      </c>
      <c r="X220" s="1" t="s">
        <v>45</v>
      </c>
      <c r="Y220" s="30">
        <f t="shared" si="28"/>
        <v>0.75</v>
      </c>
      <c r="Z220" s="31">
        <f t="shared" si="29"/>
        <v>0.5066666666666666</v>
      </c>
      <c r="AA220" s="32">
        <f t="shared" si="30"/>
        <v>0.37999999999999989</v>
      </c>
      <c r="AB220" t="b">
        <f t="shared" si="31"/>
        <v>0</v>
      </c>
      <c r="AC220" s="2" t="s">
        <v>536</v>
      </c>
      <c r="AD220" s="2">
        <v>1.0900000000000001</v>
      </c>
    </row>
    <row r="221" spans="1:34" ht="16" hidden="1" x14ac:dyDescent="0.4">
      <c r="A221" s="24" t="s">
        <v>367</v>
      </c>
      <c r="B221" s="25" t="s">
        <v>749</v>
      </c>
      <c r="C221" s="40" t="str">
        <f t="shared" si="24"/>
        <v>37</v>
      </c>
      <c r="D221" s="40" t="str">
        <f>_xlfn.XLOOKUP(C221,Folha2!A:A,Folha2!B:B)</f>
        <v>BVP</v>
      </c>
      <c r="E221" s="26" t="str">
        <f t="shared" si="25"/>
        <v>066</v>
      </c>
      <c r="F221" s="26" t="str">
        <f t="shared" si="26"/>
        <v>39</v>
      </c>
      <c r="G221" s="26" t="str">
        <f t="shared" si="27"/>
        <v>14</v>
      </c>
      <c r="H221" s="27" t="s">
        <v>750</v>
      </c>
      <c r="I221" s="25" t="s">
        <v>751</v>
      </c>
      <c r="J221" s="27" t="s">
        <v>553</v>
      </c>
      <c r="K221" s="25" t="s">
        <v>752</v>
      </c>
      <c r="L221" s="27" t="s">
        <v>42</v>
      </c>
      <c r="M221" s="25" t="s">
        <v>43</v>
      </c>
      <c r="N221" s="27" t="s">
        <v>43</v>
      </c>
      <c r="O221" s="25" t="s">
        <v>43</v>
      </c>
      <c r="P221" s="27" t="s">
        <v>43</v>
      </c>
      <c r="Q221" s="25" t="s">
        <v>44</v>
      </c>
      <c r="R221" s="28">
        <v>2.69</v>
      </c>
      <c r="S221" s="29">
        <v>2.69</v>
      </c>
      <c r="T221" s="29"/>
      <c r="U221" s="29"/>
      <c r="V221" s="1" t="s">
        <v>45</v>
      </c>
      <c r="W221" s="1" t="s">
        <v>45</v>
      </c>
      <c r="X221" s="1" t="s">
        <v>45</v>
      </c>
      <c r="Y221" s="30">
        <f t="shared" si="28"/>
        <v>2.69</v>
      </c>
      <c r="Z221" s="31">
        <f t="shared" si="29"/>
        <v>0</v>
      </c>
      <c r="AA221" s="32">
        <f t="shared" si="30"/>
        <v>0</v>
      </c>
      <c r="AB221" t="b">
        <f t="shared" si="31"/>
        <v>1</v>
      </c>
      <c r="AC221" s="2" t="s">
        <v>45</v>
      </c>
      <c r="AD221" s="2" t="s">
        <v>45</v>
      </c>
      <c r="AG221" t="s">
        <v>45</v>
      </c>
      <c r="AH221" t="s">
        <v>45</v>
      </c>
    </row>
    <row r="222" spans="1:34" ht="16" hidden="1" x14ac:dyDescent="0.4">
      <c r="A222" s="24" t="s">
        <v>367</v>
      </c>
      <c r="B222" s="25" t="s">
        <v>749</v>
      </c>
      <c r="C222" s="40" t="str">
        <f t="shared" si="24"/>
        <v>37</v>
      </c>
      <c r="D222" s="40" t="str">
        <f>_xlfn.XLOOKUP(C222,Folha2!A:A,Folha2!B:B)</f>
        <v>BVP</v>
      </c>
      <c r="E222" s="26" t="str">
        <f t="shared" si="25"/>
        <v>066</v>
      </c>
      <c r="F222" s="26" t="str">
        <f t="shared" si="26"/>
        <v>39</v>
      </c>
      <c r="G222" s="26" t="str">
        <f t="shared" si="27"/>
        <v>14</v>
      </c>
      <c r="H222" s="27" t="s">
        <v>753</v>
      </c>
      <c r="I222" s="25" t="s">
        <v>754</v>
      </c>
      <c r="J222" s="27" t="s">
        <v>553</v>
      </c>
      <c r="K222" s="25" t="s">
        <v>755</v>
      </c>
      <c r="L222" s="27" t="s">
        <v>42</v>
      </c>
      <c r="M222" s="25" t="s">
        <v>43</v>
      </c>
      <c r="N222" s="27" t="s">
        <v>43</v>
      </c>
      <c r="O222" s="25" t="s">
        <v>43</v>
      </c>
      <c r="P222" s="27" t="s">
        <v>43</v>
      </c>
      <c r="Q222" s="25" t="s">
        <v>44</v>
      </c>
      <c r="R222" s="28">
        <v>2.99</v>
      </c>
      <c r="S222" s="29"/>
      <c r="T222" s="29"/>
      <c r="U222" s="29">
        <v>2.99</v>
      </c>
      <c r="V222" s="1" t="s">
        <v>45</v>
      </c>
      <c r="W222" s="1" t="s">
        <v>45</v>
      </c>
      <c r="X222" s="1" t="s">
        <v>45</v>
      </c>
      <c r="Y222" s="30">
        <f t="shared" si="28"/>
        <v>2.99</v>
      </c>
      <c r="Z222" s="31">
        <f t="shared" si="29"/>
        <v>0</v>
      </c>
      <c r="AA222" s="32">
        <f t="shared" si="30"/>
        <v>0</v>
      </c>
      <c r="AB222" t="b">
        <f t="shared" si="31"/>
        <v>1</v>
      </c>
      <c r="AC222" s="2" t="s">
        <v>76</v>
      </c>
      <c r="AD222" s="2">
        <v>2.2400000000000002</v>
      </c>
    </row>
    <row r="223" spans="1:34" ht="16" x14ac:dyDescent="0.4">
      <c r="A223" s="24" t="s">
        <v>367</v>
      </c>
      <c r="B223" s="25" t="s">
        <v>749</v>
      </c>
      <c r="C223" s="40" t="str">
        <f t="shared" si="24"/>
        <v>37</v>
      </c>
      <c r="D223" s="40" t="str">
        <f>_xlfn.XLOOKUP(C223,Folha2!A:A,Folha2!B:B)</f>
        <v>BVP</v>
      </c>
      <c r="E223" s="26" t="str">
        <f t="shared" si="25"/>
        <v>066</v>
      </c>
      <c r="F223" s="26" t="str">
        <f t="shared" si="26"/>
        <v>39</v>
      </c>
      <c r="G223" s="26" t="str">
        <f t="shared" si="27"/>
        <v>14</v>
      </c>
      <c r="H223" s="27" t="s">
        <v>756</v>
      </c>
      <c r="I223" s="25" t="s">
        <v>757</v>
      </c>
      <c r="J223" s="27" t="s">
        <v>758</v>
      </c>
      <c r="K223" s="25" t="s">
        <v>759</v>
      </c>
      <c r="L223" s="27" t="s">
        <v>42</v>
      </c>
      <c r="M223" s="25" t="s">
        <v>43</v>
      </c>
      <c r="N223" s="27" t="s">
        <v>43</v>
      </c>
      <c r="O223" s="25" t="s">
        <v>43</v>
      </c>
      <c r="P223" s="27" t="s">
        <v>43</v>
      </c>
      <c r="Q223" s="25" t="s">
        <v>44</v>
      </c>
      <c r="R223" s="28">
        <v>1.04</v>
      </c>
      <c r="S223" s="29">
        <v>1.0900000000000001</v>
      </c>
      <c r="T223" s="29"/>
      <c r="U223" s="29"/>
      <c r="V223" s="1" t="s">
        <v>45</v>
      </c>
      <c r="W223" s="1" t="s">
        <v>45</v>
      </c>
      <c r="X223" s="1" t="s">
        <v>45</v>
      </c>
      <c r="Y223" s="30">
        <f t="shared" si="28"/>
        <v>1.0900000000000001</v>
      </c>
      <c r="Z223" s="31">
        <f t="shared" si="29"/>
        <v>-4.5871559633027581E-2</v>
      </c>
      <c r="AA223" s="32">
        <f t="shared" si="30"/>
        <v>-5.0000000000000044E-2</v>
      </c>
      <c r="AB223" t="b">
        <f t="shared" si="31"/>
        <v>0</v>
      </c>
      <c r="AC223" s="2" t="s">
        <v>45</v>
      </c>
      <c r="AD223" s="2" t="s">
        <v>45</v>
      </c>
      <c r="AG223" t="s">
        <v>45</v>
      </c>
      <c r="AH223" t="s">
        <v>45</v>
      </c>
    </row>
    <row r="224" spans="1:34" ht="16" hidden="1" x14ac:dyDescent="0.4">
      <c r="A224" s="24" t="s">
        <v>367</v>
      </c>
      <c r="B224" s="25" t="s">
        <v>749</v>
      </c>
      <c r="C224" s="40" t="str">
        <f t="shared" si="24"/>
        <v>37</v>
      </c>
      <c r="D224" s="40" t="str">
        <f>_xlfn.XLOOKUP(C224,Folha2!A:A,Folha2!B:B)</f>
        <v>BVP</v>
      </c>
      <c r="E224" s="26" t="str">
        <f t="shared" si="25"/>
        <v>066</v>
      </c>
      <c r="F224" s="26" t="str">
        <f t="shared" si="26"/>
        <v>39</v>
      </c>
      <c r="G224" s="26" t="str">
        <f t="shared" si="27"/>
        <v>14</v>
      </c>
      <c r="H224" s="27" t="s">
        <v>760</v>
      </c>
      <c r="I224" s="25" t="s">
        <v>761</v>
      </c>
      <c r="J224" s="27" t="s">
        <v>758</v>
      </c>
      <c r="K224" s="25" t="s">
        <v>762</v>
      </c>
      <c r="L224" s="27" t="s">
        <v>42</v>
      </c>
      <c r="M224" s="25" t="s">
        <v>43</v>
      </c>
      <c r="N224" s="27" t="s">
        <v>43</v>
      </c>
      <c r="O224" s="25" t="s">
        <v>43</v>
      </c>
      <c r="P224" s="27" t="s">
        <v>43</v>
      </c>
      <c r="Q224" s="25" t="s">
        <v>44</v>
      </c>
      <c r="R224" s="28">
        <v>1.74</v>
      </c>
      <c r="S224" s="29">
        <v>1.74</v>
      </c>
      <c r="T224" s="29"/>
      <c r="U224" s="29"/>
      <c r="V224" s="1" t="s">
        <v>45</v>
      </c>
      <c r="W224" s="1" t="s">
        <v>45</v>
      </c>
      <c r="X224" s="1" t="s">
        <v>45</v>
      </c>
      <c r="Y224" s="30">
        <f t="shared" si="28"/>
        <v>1.74</v>
      </c>
      <c r="Z224" s="31">
        <f t="shared" si="29"/>
        <v>0</v>
      </c>
      <c r="AA224" s="32">
        <f t="shared" si="30"/>
        <v>0</v>
      </c>
      <c r="AB224" t="b">
        <f t="shared" si="31"/>
        <v>1</v>
      </c>
      <c r="AC224" s="2" t="s">
        <v>45</v>
      </c>
      <c r="AD224" s="2" t="s">
        <v>45</v>
      </c>
      <c r="AG224" t="s">
        <v>45</v>
      </c>
      <c r="AH224" t="s">
        <v>45</v>
      </c>
    </row>
    <row r="225" spans="1:34" ht="16" hidden="1" x14ac:dyDescent="0.4">
      <c r="A225" s="24" t="s">
        <v>367</v>
      </c>
      <c r="B225" s="25" t="s">
        <v>749</v>
      </c>
      <c r="C225" s="40" t="str">
        <f t="shared" si="24"/>
        <v>37</v>
      </c>
      <c r="D225" s="40" t="str">
        <f>_xlfn.XLOOKUP(C225,Folha2!A:A,Folha2!B:B)</f>
        <v>BVP</v>
      </c>
      <c r="E225" s="26" t="str">
        <f t="shared" si="25"/>
        <v>066</v>
      </c>
      <c r="F225" s="26" t="str">
        <f t="shared" si="26"/>
        <v>39</v>
      </c>
      <c r="G225" s="26" t="str">
        <f t="shared" si="27"/>
        <v>14</v>
      </c>
      <c r="H225" s="27" t="s">
        <v>763</v>
      </c>
      <c r="I225" s="25" t="s">
        <v>764</v>
      </c>
      <c r="J225" s="27" t="s">
        <v>758</v>
      </c>
      <c r="K225" s="25" t="s">
        <v>765</v>
      </c>
      <c r="L225" s="27" t="s">
        <v>42</v>
      </c>
      <c r="M225" s="25" t="s">
        <v>43</v>
      </c>
      <c r="N225" s="27" t="s">
        <v>43</v>
      </c>
      <c r="O225" s="25" t="s">
        <v>43</v>
      </c>
      <c r="P225" s="27" t="s">
        <v>43</v>
      </c>
      <c r="Q225" s="25" t="s">
        <v>44</v>
      </c>
      <c r="R225" s="28">
        <v>1.79</v>
      </c>
      <c r="S225" s="29">
        <v>1.79</v>
      </c>
      <c r="T225" s="29"/>
      <c r="U225" s="29">
        <v>1.79</v>
      </c>
      <c r="V225" s="1" t="s">
        <v>45</v>
      </c>
      <c r="W225" s="1" t="s">
        <v>45</v>
      </c>
      <c r="X225" s="1">
        <v>1.29</v>
      </c>
      <c r="Y225" s="30">
        <f t="shared" si="28"/>
        <v>1.79</v>
      </c>
      <c r="Z225" s="31">
        <f t="shared" si="29"/>
        <v>0</v>
      </c>
      <c r="AA225" s="32">
        <f t="shared" si="30"/>
        <v>0</v>
      </c>
      <c r="AB225" t="b">
        <f t="shared" si="31"/>
        <v>1</v>
      </c>
      <c r="AC225" s="2" t="s">
        <v>76</v>
      </c>
      <c r="AD225" s="2">
        <v>1.29</v>
      </c>
    </row>
    <row r="226" spans="1:34" ht="16" hidden="1" x14ac:dyDescent="0.4">
      <c r="A226" s="24" t="s">
        <v>367</v>
      </c>
      <c r="B226" s="25" t="s">
        <v>749</v>
      </c>
      <c r="C226" s="40" t="str">
        <f t="shared" si="24"/>
        <v>37</v>
      </c>
      <c r="D226" s="40" t="str">
        <f>_xlfn.XLOOKUP(C226,Folha2!A:A,Folha2!B:B)</f>
        <v>BVP</v>
      </c>
      <c r="E226" s="26" t="str">
        <f t="shared" si="25"/>
        <v>066</v>
      </c>
      <c r="F226" s="26" t="str">
        <f t="shared" si="26"/>
        <v>39</v>
      </c>
      <c r="G226" s="26" t="str">
        <f t="shared" si="27"/>
        <v>14</v>
      </c>
      <c r="H226" s="27" t="s">
        <v>766</v>
      </c>
      <c r="I226" s="25" t="s">
        <v>767</v>
      </c>
      <c r="J226" s="27" t="s">
        <v>758</v>
      </c>
      <c r="K226" s="25" t="s">
        <v>768</v>
      </c>
      <c r="L226" s="27" t="s">
        <v>42</v>
      </c>
      <c r="M226" s="25" t="s">
        <v>43</v>
      </c>
      <c r="N226" s="27" t="s">
        <v>43</v>
      </c>
      <c r="O226" s="25" t="s">
        <v>43</v>
      </c>
      <c r="P226" s="27" t="s">
        <v>43</v>
      </c>
      <c r="Q226" s="25" t="s">
        <v>44</v>
      </c>
      <c r="R226" s="28">
        <v>2.79</v>
      </c>
      <c r="S226" s="29">
        <v>2.79</v>
      </c>
      <c r="T226" s="29"/>
      <c r="U226" s="29">
        <v>2.79</v>
      </c>
      <c r="V226" s="1">
        <v>2.0699999999999998</v>
      </c>
      <c r="W226" s="1" t="s">
        <v>45</v>
      </c>
      <c r="X226" s="1">
        <v>2.09</v>
      </c>
      <c r="Y226" s="30">
        <f t="shared" si="28"/>
        <v>2.79</v>
      </c>
      <c r="Z226" s="31">
        <f t="shared" si="29"/>
        <v>0</v>
      </c>
      <c r="AA226" s="32">
        <f t="shared" si="30"/>
        <v>0</v>
      </c>
      <c r="AB226" t="b">
        <f t="shared" si="31"/>
        <v>1</v>
      </c>
      <c r="AC226" s="2" t="s">
        <v>144</v>
      </c>
      <c r="AD226" s="2">
        <v>2.09</v>
      </c>
    </row>
    <row r="227" spans="1:34" ht="16" hidden="1" x14ac:dyDescent="0.4">
      <c r="A227" s="24" t="s">
        <v>367</v>
      </c>
      <c r="B227" s="25" t="s">
        <v>749</v>
      </c>
      <c r="C227" s="40" t="str">
        <f t="shared" si="24"/>
        <v>37</v>
      </c>
      <c r="D227" s="40" t="str">
        <f>_xlfn.XLOOKUP(C227,Folha2!A:A,Folha2!B:B)</f>
        <v>BVP</v>
      </c>
      <c r="E227" s="26" t="str">
        <f t="shared" si="25"/>
        <v>066</v>
      </c>
      <c r="F227" s="26" t="str">
        <f t="shared" si="26"/>
        <v>39</v>
      </c>
      <c r="G227" s="26" t="str">
        <f t="shared" si="27"/>
        <v>14</v>
      </c>
      <c r="H227" s="27" t="s">
        <v>769</v>
      </c>
      <c r="I227" s="25" t="s">
        <v>770</v>
      </c>
      <c r="J227" s="27" t="s">
        <v>758</v>
      </c>
      <c r="K227" s="25" t="s">
        <v>771</v>
      </c>
      <c r="L227" s="27" t="s">
        <v>42</v>
      </c>
      <c r="M227" s="25" t="s">
        <v>43</v>
      </c>
      <c r="N227" s="27" t="s">
        <v>43</v>
      </c>
      <c r="O227" s="25" t="s">
        <v>43</v>
      </c>
      <c r="P227" s="27" t="s">
        <v>43</v>
      </c>
      <c r="Q227" s="25" t="s">
        <v>44</v>
      </c>
      <c r="R227" s="28">
        <v>3.19</v>
      </c>
      <c r="S227" s="29">
        <v>3.39</v>
      </c>
      <c r="T227" s="29"/>
      <c r="U227" s="29">
        <v>3.19</v>
      </c>
      <c r="V227" s="1" t="s">
        <v>45</v>
      </c>
      <c r="W227" s="1" t="s">
        <v>45</v>
      </c>
      <c r="X227" s="1" t="s">
        <v>45</v>
      </c>
      <c r="Y227" s="30">
        <f t="shared" si="28"/>
        <v>3.19</v>
      </c>
      <c r="Z227" s="31">
        <f t="shared" si="29"/>
        <v>0</v>
      </c>
      <c r="AA227" s="32">
        <f t="shared" si="30"/>
        <v>0</v>
      </c>
      <c r="AB227" t="b">
        <f t="shared" si="31"/>
        <v>1</v>
      </c>
      <c r="AC227" s="2" t="s">
        <v>53</v>
      </c>
      <c r="AD227" s="2">
        <v>2.39</v>
      </c>
    </row>
    <row r="228" spans="1:34" ht="16" hidden="1" x14ac:dyDescent="0.4">
      <c r="A228" s="24" t="s">
        <v>367</v>
      </c>
      <c r="B228" s="25" t="s">
        <v>749</v>
      </c>
      <c r="C228" s="40" t="str">
        <f t="shared" si="24"/>
        <v>37</v>
      </c>
      <c r="D228" s="40" t="str">
        <f>_xlfn.XLOOKUP(C228,Folha2!A:A,Folha2!B:B)</f>
        <v>BVP</v>
      </c>
      <c r="E228" s="26" t="str">
        <f t="shared" si="25"/>
        <v>066</v>
      </c>
      <c r="F228" s="26" t="str">
        <f t="shared" si="26"/>
        <v>39</v>
      </c>
      <c r="G228" s="26" t="str">
        <f t="shared" si="27"/>
        <v>14</v>
      </c>
      <c r="H228" s="27" t="s">
        <v>772</v>
      </c>
      <c r="I228" s="25" t="s">
        <v>773</v>
      </c>
      <c r="J228" s="27" t="s">
        <v>758</v>
      </c>
      <c r="K228" s="25" t="s">
        <v>774</v>
      </c>
      <c r="L228" s="27" t="s">
        <v>42</v>
      </c>
      <c r="M228" s="25" t="s">
        <v>52</v>
      </c>
      <c r="N228" s="27" t="s">
        <v>43</v>
      </c>
      <c r="O228" s="25" t="s">
        <v>43</v>
      </c>
      <c r="P228" s="27" t="s">
        <v>52</v>
      </c>
      <c r="Q228" s="25" t="s">
        <v>44</v>
      </c>
      <c r="R228" s="28">
        <v>3.19</v>
      </c>
      <c r="S228" s="29">
        <v>3.39</v>
      </c>
      <c r="T228" s="29">
        <v>3.19</v>
      </c>
      <c r="U228" s="29">
        <v>3.19</v>
      </c>
      <c r="V228" s="1" t="s">
        <v>45</v>
      </c>
      <c r="W228" s="1" t="s">
        <v>45</v>
      </c>
      <c r="X228" s="1" t="s">
        <v>45</v>
      </c>
      <c r="Y228" s="30">
        <f t="shared" si="28"/>
        <v>3.19</v>
      </c>
      <c r="Z228" s="31">
        <f t="shared" si="29"/>
        <v>0</v>
      </c>
      <c r="AA228" s="32">
        <f t="shared" si="30"/>
        <v>0</v>
      </c>
      <c r="AB228" t="b">
        <f t="shared" si="31"/>
        <v>1</v>
      </c>
      <c r="AC228" s="2" t="s">
        <v>76</v>
      </c>
      <c r="AD228" s="2">
        <v>2.39</v>
      </c>
    </row>
    <row r="229" spans="1:34" ht="16" hidden="1" x14ac:dyDescent="0.4">
      <c r="A229" s="24" t="s">
        <v>367</v>
      </c>
      <c r="B229" s="25" t="s">
        <v>749</v>
      </c>
      <c r="C229" s="40" t="str">
        <f t="shared" si="24"/>
        <v>37</v>
      </c>
      <c r="D229" s="40" t="str">
        <f>_xlfn.XLOOKUP(C229,Folha2!A:A,Folha2!B:B)</f>
        <v>BVP</v>
      </c>
      <c r="E229" s="26" t="str">
        <f t="shared" si="25"/>
        <v>066</v>
      </c>
      <c r="F229" s="26" t="str">
        <f t="shared" si="26"/>
        <v>39</v>
      </c>
      <c r="G229" s="26" t="str">
        <f t="shared" si="27"/>
        <v>14</v>
      </c>
      <c r="H229" s="27" t="s">
        <v>775</v>
      </c>
      <c r="I229" s="25" t="s">
        <v>776</v>
      </c>
      <c r="J229" s="27" t="s">
        <v>415</v>
      </c>
      <c r="K229" s="25" t="s">
        <v>777</v>
      </c>
      <c r="L229" s="27" t="s">
        <v>417</v>
      </c>
      <c r="M229" s="25" t="s">
        <v>43</v>
      </c>
      <c r="N229" s="27" t="s">
        <v>43</v>
      </c>
      <c r="O229" s="25" t="s">
        <v>43</v>
      </c>
      <c r="P229" s="27" t="s">
        <v>43</v>
      </c>
      <c r="Q229" s="25" t="s">
        <v>397</v>
      </c>
      <c r="R229" s="28">
        <v>2.69</v>
      </c>
      <c r="S229" s="29"/>
      <c r="T229" s="29">
        <v>2.69</v>
      </c>
      <c r="U229" s="29"/>
      <c r="V229" s="1" t="s">
        <v>45</v>
      </c>
      <c r="W229" s="1" t="s">
        <v>45</v>
      </c>
      <c r="X229" s="1" t="s">
        <v>45</v>
      </c>
      <c r="Y229" s="30">
        <f t="shared" si="28"/>
        <v>2.69</v>
      </c>
      <c r="Z229" s="31">
        <f t="shared" si="29"/>
        <v>0</v>
      </c>
      <c r="AA229" s="32">
        <f t="shared" si="30"/>
        <v>0</v>
      </c>
      <c r="AB229" t="b">
        <f t="shared" si="31"/>
        <v>1</v>
      </c>
      <c r="AC229" s="2" t="s">
        <v>313</v>
      </c>
      <c r="AD229" s="2">
        <v>2.69</v>
      </c>
    </row>
    <row r="230" spans="1:34" ht="16" hidden="1" x14ac:dyDescent="0.4">
      <c r="A230" s="24" t="s">
        <v>367</v>
      </c>
      <c r="B230" s="25" t="s">
        <v>749</v>
      </c>
      <c r="C230" s="40" t="str">
        <f t="shared" si="24"/>
        <v>37</v>
      </c>
      <c r="D230" s="40" t="str">
        <f>_xlfn.XLOOKUP(C230,Folha2!A:A,Folha2!B:B)</f>
        <v>BVP</v>
      </c>
      <c r="E230" s="26" t="str">
        <f t="shared" si="25"/>
        <v>066</v>
      </c>
      <c r="F230" s="26" t="str">
        <f t="shared" si="26"/>
        <v>39</v>
      </c>
      <c r="G230" s="26" t="str">
        <f t="shared" si="27"/>
        <v>14</v>
      </c>
      <c r="H230" s="27" t="s">
        <v>778</v>
      </c>
      <c r="I230" s="25" t="s">
        <v>779</v>
      </c>
      <c r="J230" s="27" t="s">
        <v>780</v>
      </c>
      <c r="K230" s="25" t="s">
        <v>781</v>
      </c>
      <c r="L230" s="27" t="s">
        <v>42</v>
      </c>
      <c r="M230" s="25" t="s">
        <v>43</v>
      </c>
      <c r="N230" s="27" t="s">
        <v>43</v>
      </c>
      <c r="O230" s="25" t="s">
        <v>43</v>
      </c>
      <c r="P230" s="27" t="s">
        <v>43</v>
      </c>
      <c r="Q230" s="25" t="s">
        <v>44</v>
      </c>
      <c r="R230" s="28">
        <v>1.79</v>
      </c>
      <c r="S230" s="29">
        <v>1.79</v>
      </c>
      <c r="T230" s="29">
        <v>1.49</v>
      </c>
      <c r="U230" s="29">
        <v>1.79</v>
      </c>
      <c r="V230" s="1" t="s">
        <v>45</v>
      </c>
      <c r="W230" s="1" t="s">
        <v>45</v>
      </c>
      <c r="X230" s="1">
        <v>1.34</v>
      </c>
      <c r="Y230" s="30">
        <f t="shared" si="28"/>
        <v>1.79</v>
      </c>
      <c r="Z230" s="31">
        <f t="shared" si="29"/>
        <v>0</v>
      </c>
      <c r="AA230" s="32">
        <f t="shared" si="30"/>
        <v>0</v>
      </c>
      <c r="AB230" t="b">
        <f t="shared" si="31"/>
        <v>1</v>
      </c>
      <c r="AC230" s="2" t="s">
        <v>45</v>
      </c>
      <c r="AD230" s="2" t="s">
        <v>45</v>
      </c>
    </row>
    <row r="231" spans="1:34" ht="16" x14ac:dyDescent="0.4">
      <c r="A231" s="24" t="s">
        <v>367</v>
      </c>
      <c r="B231" s="25" t="s">
        <v>749</v>
      </c>
      <c r="C231" s="40" t="str">
        <f t="shared" si="24"/>
        <v>37</v>
      </c>
      <c r="D231" s="40" t="str">
        <f>_xlfn.XLOOKUP(C231,Folha2!A:A,Folha2!B:B)</f>
        <v>BVP</v>
      </c>
      <c r="E231" s="26" t="str">
        <f t="shared" si="25"/>
        <v>066</v>
      </c>
      <c r="F231" s="26" t="str">
        <f t="shared" si="26"/>
        <v>39</v>
      </c>
      <c r="G231" s="26" t="str">
        <f t="shared" si="27"/>
        <v>14</v>
      </c>
      <c r="H231" s="27" t="s">
        <v>782</v>
      </c>
      <c r="I231" s="25" t="s">
        <v>783</v>
      </c>
      <c r="J231" s="27" t="s">
        <v>780</v>
      </c>
      <c r="K231" s="25" t="s">
        <v>784</v>
      </c>
      <c r="L231" s="27" t="s">
        <v>42</v>
      </c>
      <c r="M231" s="25" t="s">
        <v>43</v>
      </c>
      <c r="N231" s="27" t="s">
        <v>43</v>
      </c>
      <c r="O231" s="25" t="s">
        <v>43</v>
      </c>
      <c r="P231" s="27" t="s">
        <v>43</v>
      </c>
      <c r="Q231" s="25" t="s">
        <v>44</v>
      </c>
      <c r="R231" s="28">
        <v>1.79</v>
      </c>
      <c r="S231" s="29">
        <v>1.79</v>
      </c>
      <c r="T231" s="29">
        <v>1.49</v>
      </c>
      <c r="U231" s="29"/>
      <c r="V231" s="1" t="s">
        <v>45</v>
      </c>
      <c r="W231" s="1" t="s">
        <v>45</v>
      </c>
      <c r="X231" s="1" t="s">
        <v>45</v>
      </c>
      <c r="Y231" s="30">
        <f t="shared" si="28"/>
        <v>1.49</v>
      </c>
      <c r="Z231" s="31">
        <f t="shared" si="29"/>
        <v>0.20134228187919456</v>
      </c>
      <c r="AA231" s="32">
        <f t="shared" si="30"/>
        <v>0.30000000000000004</v>
      </c>
      <c r="AB231" t="b">
        <f t="shared" si="31"/>
        <v>0</v>
      </c>
      <c r="AC231" s="2" t="s">
        <v>45</v>
      </c>
      <c r="AD231" s="2" t="s">
        <v>45</v>
      </c>
    </row>
    <row r="232" spans="1:34" ht="16" x14ac:dyDescent="0.4">
      <c r="A232" s="24" t="s">
        <v>367</v>
      </c>
      <c r="B232" s="25" t="s">
        <v>749</v>
      </c>
      <c r="C232" s="40" t="str">
        <f t="shared" si="24"/>
        <v>37</v>
      </c>
      <c r="D232" s="40" t="str">
        <f>_xlfn.XLOOKUP(C232,Folha2!A:A,Folha2!B:B)</f>
        <v>BVP</v>
      </c>
      <c r="E232" s="26" t="str">
        <f t="shared" si="25"/>
        <v>066</v>
      </c>
      <c r="F232" s="26" t="str">
        <f t="shared" si="26"/>
        <v>39</v>
      </c>
      <c r="G232" s="26" t="str">
        <f t="shared" si="27"/>
        <v>14</v>
      </c>
      <c r="H232" s="27" t="s">
        <v>785</v>
      </c>
      <c r="I232" s="25" t="s">
        <v>786</v>
      </c>
      <c r="J232" s="27" t="s">
        <v>787</v>
      </c>
      <c r="K232" s="25" t="s">
        <v>788</v>
      </c>
      <c r="L232" s="27" t="s">
        <v>42</v>
      </c>
      <c r="M232" s="25" t="s">
        <v>43</v>
      </c>
      <c r="N232" s="27" t="s">
        <v>43</v>
      </c>
      <c r="O232" s="25" t="s">
        <v>43</v>
      </c>
      <c r="P232" s="27" t="s">
        <v>43</v>
      </c>
      <c r="Q232" s="25" t="s">
        <v>567</v>
      </c>
      <c r="R232" s="28">
        <v>1.99</v>
      </c>
      <c r="S232" s="29">
        <v>2.29</v>
      </c>
      <c r="T232" s="29"/>
      <c r="U232" s="29"/>
      <c r="V232" s="1" t="s">
        <v>45</v>
      </c>
      <c r="W232" s="1" t="s">
        <v>45</v>
      </c>
      <c r="X232" s="1" t="s">
        <v>45</v>
      </c>
      <c r="Y232" s="30">
        <f t="shared" si="28"/>
        <v>2.29</v>
      </c>
      <c r="Z232" s="31">
        <f t="shared" si="29"/>
        <v>-0.13100436681222705</v>
      </c>
      <c r="AA232" s="32">
        <f t="shared" si="30"/>
        <v>-0.30000000000000004</v>
      </c>
      <c r="AB232" t="b">
        <f t="shared" si="31"/>
        <v>0</v>
      </c>
      <c r="AC232" s="2" t="s">
        <v>70</v>
      </c>
      <c r="AD232" s="2">
        <v>1.69</v>
      </c>
      <c r="AG232" t="s">
        <v>45</v>
      </c>
      <c r="AH232" t="s">
        <v>45</v>
      </c>
    </row>
    <row r="233" spans="1:34" ht="16" hidden="1" x14ac:dyDescent="0.4">
      <c r="A233" s="24" t="s">
        <v>367</v>
      </c>
      <c r="B233" s="25" t="s">
        <v>749</v>
      </c>
      <c r="C233" s="40" t="str">
        <f t="shared" si="24"/>
        <v>37</v>
      </c>
      <c r="D233" s="40" t="str">
        <f>_xlfn.XLOOKUP(C233,Folha2!A:A,Folha2!B:B)</f>
        <v>BVP</v>
      </c>
      <c r="E233" s="26" t="str">
        <f t="shared" si="25"/>
        <v>066</v>
      </c>
      <c r="F233" s="26" t="str">
        <f t="shared" si="26"/>
        <v>39</v>
      </c>
      <c r="G233" s="26" t="str">
        <f t="shared" si="27"/>
        <v>14</v>
      </c>
      <c r="H233" s="27" t="s">
        <v>789</v>
      </c>
      <c r="I233" s="25" t="s">
        <v>790</v>
      </c>
      <c r="J233" s="27" t="s">
        <v>787</v>
      </c>
      <c r="K233" s="25" t="s">
        <v>791</v>
      </c>
      <c r="L233" s="27" t="s">
        <v>42</v>
      </c>
      <c r="M233" s="25" t="s">
        <v>43</v>
      </c>
      <c r="N233" s="27" t="s">
        <v>43</v>
      </c>
      <c r="O233" s="25" t="s">
        <v>43</v>
      </c>
      <c r="P233" s="27" t="s">
        <v>43</v>
      </c>
      <c r="Q233" s="25" t="s">
        <v>44</v>
      </c>
      <c r="R233" s="28">
        <v>2.19</v>
      </c>
      <c r="S233" s="29">
        <v>2.19</v>
      </c>
      <c r="T233" s="29"/>
      <c r="U233" s="29">
        <v>2.19</v>
      </c>
      <c r="V233" s="1" t="s">
        <v>45</v>
      </c>
      <c r="W233" s="1" t="s">
        <v>45</v>
      </c>
      <c r="X233" s="1">
        <v>1.59</v>
      </c>
      <c r="Y233" s="30">
        <f t="shared" si="28"/>
        <v>2.19</v>
      </c>
      <c r="Z233" s="31">
        <f t="shared" si="29"/>
        <v>0</v>
      </c>
      <c r="AA233" s="32">
        <f t="shared" si="30"/>
        <v>0</v>
      </c>
      <c r="AB233" t="b">
        <f t="shared" si="31"/>
        <v>1</v>
      </c>
      <c r="AC233" s="2" t="s">
        <v>45</v>
      </c>
      <c r="AD233" s="2" t="s">
        <v>45</v>
      </c>
    </row>
    <row r="234" spans="1:34" ht="16" hidden="1" x14ac:dyDescent="0.4">
      <c r="A234" s="24" t="s">
        <v>367</v>
      </c>
      <c r="B234" s="25" t="s">
        <v>749</v>
      </c>
      <c r="C234" s="40" t="str">
        <f t="shared" si="24"/>
        <v>37</v>
      </c>
      <c r="D234" s="40" t="str">
        <f>_xlfn.XLOOKUP(C234,Folha2!A:A,Folha2!B:B)</f>
        <v>BVP</v>
      </c>
      <c r="E234" s="26" t="str">
        <f t="shared" si="25"/>
        <v>066</v>
      </c>
      <c r="F234" s="26" t="str">
        <f t="shared" si="26"/>
        <v>39</v>
      </c>
      <c r="G234" s="26" t="str">
        <f t="shared" si="27"/>
        <v>14</v>
      </c>
      <c r="H234" s="27" t="s">
        <v>792</v>
      </c>
      <c r="I234" s="25" t="s">
        <v>793</v>
      </c>
      <c r="J234" s="27" t="s">
        <v>787</v>
      </c>
      <c r="K234" s="25" t="s">
        <v>794</v>
      </c>
      <c r="L234" s="27" t="s">
        <v>42</v>
      </c>
      <c r="M234" s="25" t="s">
        <v>43</v>
      </c>
      <c r="N234" s="27" t="s">
        <v>43</v>
      </c>
      <c r="O234" s="25" t="s">
        <v>43</v>
      </c>
      <c r="P234" s="27" t="s">
        <v>43</v>
      </c>
      <c r="Q234" s="25" t="s">
        <v>44</v>
      </c>
      <c r="R234" s="28">
        <v>2.29</v>
      </c>
      <c r="S234" s="29"/>
      <c r="T234" s="29"/>
      <c r="U234" s="29">
        <v>2.29</v>
      </c>
      <c r="V234" s="1" t="s">
        <v>45</v>
      </c>
      <c r="W234" s="1" t="s">
        <v>45</v>
      </c>
      <c r="X234" s="1">
        <v>1.69</v>
      </c>
      <c r="Y234" s="30">
        <f t="shared" si="28"/>
        <v>2.29</v>
      </c>
      <c r="Z234" s="31">
        <f t="shared" si="29"/>
        <v>0</v>
      </c>
      <c r="AA234" s="32">
        <f t="shared" si="30"/>
        <v>0</v>
      </c>
      <c r="AB234" t="b">
        <f t="shared" si="31"/>
        <v>1</v>
      </c>
      <c r="AC234" s="2" t="s">
        <v>53</v>
      </c>
      <c r="AD234" s="2">
        <v>1.69</v>
      </c>
    </row>
    <row r="235" spans="1:34" ht="16" hidden="1" x14ac:dyDescent="0.4">
      <c r="A235" s="24" t="s">
        <v>367</v>
      </c>
      <c r="B235" s="25" t="s">
        <v>749</v>
      </c>
      <c r="C235" s="40" t="str">
        <f t="shared" si="24"/>
        <v>37</v>
      </c>
      <c r="D235" s="40" t="str">
        <f>_xlfn.XLOOKUP(C235,Folha2!A:A,Folha2!B:B)</f>
        <v>BVP</v>
      </c>
      <c r="E235" s="26" t="str">
        <f t="shared" si="25"/>
        <v>066</v>
      </c>
      <c r="F235" s="26" t="str">
        <f t="shared" si="26"/>
        <v>39</v>
      </c>
      <c r="G235" s="26" t="str">
        <f t="shared" si="27"/>
        <v>14</v>
      </c>
      <c r="H235" s="27" t="s">
        <v>795</v>
      </c>
      <c r="I235" s="25" t="s">
        <v>796</v>
      </c>
      <c r="J235" s="27" t="s">
        <v>787</v>
      </c>
      <c r="K235" s="25" t="s">
        <v>797</v>
      </c>
      <c r="L235" s="27" t="s">
        <v>42</v>
      </c>
      <c r="M235" s="25" t="s">
        <v>52</v>
      </c>
      <c r="N235" s="27" t="s">
        <v>43</v>
      </c>
      <c r="O235" s="25" t="s">
        <v>43</v>
      </c>
      <c r="P235" s="27" t="s">
        <v>52</v>
      </c>
      <c r="Q235" s="25" t="s">
        <v>44</v>
      </c>
      <c r="R235" s="28">
        <v>2.99</v>
      </c>
      <c r="S235" s="29">
        <v>3.09</v>
      </c>
      <c r="T235" s="29">
        <v>2.99</v>
      </c>
      <c r="U235" s="29">
        <v>2.99</v>
      </c>
      <c r="V235" s="1">
        <v>2.2599999999999998</v>
      </c>
      <c r="W235" s="1" t="s">
        <v>45</v>
      </c>
      <c r="X235" s="1" t="s">
        <v>45</v>
      </c>
      <c r="Y235" s="30">
        <f t="shared" si="28"/>
        <v>2.99</v>
      </c>
      <c r="Z235" s="31">
        <f t="shared" si="29"/>
        <v>0</v>
      </c>
      <c r="AA235" s="32">
        <f t="shared" si="30"/>
        <v>0</v>
      </c>
      <c r="AB235" t="b">
        <f t="shared" si="31"/>
        <v>1</v>
      </c>
      <c r="AC235" s="2" t="s">
        <v>53</v>
      </c>
      <c r="AD235" s="2">
        <v>2.19</v>
      </c>
    </row>
    <row r="236" spans="1:34" ht="16" hidden="1" x14ac:dyDescent="0.4">
      <c r="A236" s="24" t="s">
        <v>367</v>
      </c>
      <c r="B236" s="25" t="s">
        <v>749</v>
      </c>
      <c r="C236" s="40" t="str">
        <f t="shared" si="24"/>
        <v>37</v>
      </c>
      <c r="D236" s="40" t="str">
        <f>_xlfn.XLOOKUP(C236,Folha2!A:A,Folha2!B:B)</f>
        <v>BVP</v>
      </c>
      <c r="E236" s="26" t="str">
        <f t="shared" si="25"/>
        <v>066</v>
      </c>
      <c r="F236" s="26" t="str">
        <f t="shared" si="26"/>
        <v>39</v>
      </c>
      <c r="G236" s="26" t="str">
        <f t="shared" si="27"/>
        <v>14</v>
      </c>
      <c r="H236" s="27" t="s">
        <v>798</v>
      </c>
      <c r="I236" s="25" t="s">
        <v>799</v>
      </c>
      <c r="J236" s="27" t="s">
        <v>787</v>
      </c>
      <c r="K236" s="25" t="s">
        <v>800</v>
      </c>
      <c r="L236" s="27" t="s">
        <v>42</v>
      </c>
      <c r="M236" s="25" t="s">
        <v>43</v>
      </c>
      <c r="N236" s="27" t="s">
        <v>43</v>
      </c>
      <c r="O236" s="25" t="s">
        <v>43</v>
      </c>
      <c r="P236" s="27" t="s">
        <v>43</v>
      </c>
      <c r="Q236" s="25" t="s">
        <v>44</v>
      </c>
      <c r="R236" s="28">
        <v>2.99</v>
      </c>
      <c r="S236" s="29">
        <v>3.09</v>
      </c>
      <c r="T236" s="29"/>
      <c r="U236" s="29">
        <v>2.99</v>
      </c>
      <c r="V236" s="1">
        <v>2.2599999999999998</v>
      </c>
      <c r="W236" s="1" t="s">
        <v>45</v>
      </c>
      <c r="X236" s="1" t="s">
        <v>45</v>
      </c>
      <c r="Y236" s="30">
        <f t="shared" si="28"/>
        <v>2.99</v>
      </c>
      <c r="Z236" s="31">
        <f t="shared" si="29"/>
        <v>0</v>
      </c>
      <c r="AA236" s="32">
        <f t="shared" si="30"/>
        <v>0</v>
      </c>
      <c r="AB236" t="b">
        <f t="shared" si="31"/>
        <v>1</v>
      </c>
      <c r="AC236" s="2" t="s">
        <v>76</v>
      </c>
      <c r="AD236" s="2">
        <v>2.19</v>
      </c>
    </row>
    <row r="237" spans="1:34" ht="16" hidden="1" x14ac:dyDescent="0.4">
      <c r="A237" s="24" t="s">
        <v>367</v>
      </c>
      <c r="B237" s="25" t="s">
        <v>749</v>
      </c>
      <c r="C237" s="40" t="str">
        <f t="shared" si="24"/>
        <v>37</v>
      </c>
      <c r="D237" s="40" t="str">
        <f>_xlfn.XLOOKUP(C237,Folha2!A:A,Folha2!B:B)</f>
        <v>BVP</v>
      </c>
      <c r="E237" s="26" t="str">
        <f t="shared" si="25"/>
        <v>066</v>
      </c>
      <c r="F237" s="26" t="str">
        <f t="shared" si="26"/>
        <v>39</v>
      </c>
      <c r="G237" s="26" t="str">
        <f t="shared" si="27"/>
        <v>14</v>
      </c>
      <c r="H237" s="27" t="s">
        <v>801</v>
      </c>
      <c r="I237" s="25" t="s">
        <v>802</v>
      </c>
      <c r="J237" s="27" t="s">
        <v>787</v>
      </c>
      <c r="K237" s="25" t="s">
        <v>803</v>
      </c>
      <c r="L237" s="27" t="s">
        <v>42</v>
      </c>
      <c r="M237" s="25" t="s">
        <v>43</v>
      </c>
      <c r="N237" s="27" t="s">
        <v>43</v>
      </c>
      <c r="O237" s="25" t="s">
        <v>43</v>
      </c>
      <c r="P237" s="27" t="s">
        <v>43</v>
      </c>
      <c r="Q237" s="25" t="s">
        <v>44</v>
      </c>
      <c r="R237" s="28">
        <v>3.99</v>
      </c>
      <c r="S237" s="29">
        <v>4.09</v>
      </c>
      <c r="T237" s="29">
        <v>3.99</v>
      </c>
      <c r="U237" s="29">
        <v>3.99</v>
      </c>
      <c r="V237" s="1" t="s">
        <v>45</v>
      </c>
      <c r="W237" s="1">
        <v>2.89</v>
      </c>
      <c r="X237" s="1" t="s">
        <v>45</v>
      </c>
      <c r="Y237" s="30">
        <f t="shared" si="28"/>
        <v>3.99</v>
      </c>
      <c r="Z237" s="31">
        <f t="shared" si="29"/>
        <v>0</v>
      </c>
      <c r="AA237" s="32">
        <f t="shared" si="30"/>
        <v>0</v>
      </c>
      <c r="AB237" t="b">
        <f t="shared" si="31"/>
        <v>1</v>
      </c>
      <c r="AC237" s="2" t="s">
        <v>76</v>
      </c>
      <c r="AD237" s="2">
        <v>2.89</v>
      </c>
    </row>
    <row r="238" spans="1:34" ht="16" hidden="1" x14ac:dyDescent="0.4">
      <c r="A238" s="24" t="s">
        <v>367</v>
      </c>
      <c r="B238" s="25" t="s">
        <v>749</v>
      </c>
      <c r="C238" s="40" t="str">
        <f t="shared" si="24"/>
        <v>37</v>
      </c>
      <c r="D238" s="40" t="str">
        <f>_xlfn.XLOOKUP(C238,Folha2!A:A,Folha2!B:B)</f>
        <v>BVP</v>
      </c>
      <c r="E238" s="26" t="str">
        <f t="shared" si="25"/>
        <v>066</v>
      </c>
      <c r="F238" s="26" t="str">
        <f t="shared" si="26"/>
        <v>39</v>
      </c>
      <c r="G238" s="26" t="str">
        <f t="shared" si="27"/>
        <v>14</v>
      </c>
      <c r="H238" s="27" t="s">
        <v>804</v>
      </c>
      <c r="I238" s="25" t="s">
        <v>805</v>
      </c>
      <c r="J238" s="27" t="s">
        <v>806</v>
      </c>
      <c r="K238" s="25" t="s">
        <v>807</v>
      </c>
      <c r="L238" s="27" t="s">
        <v>42</v>
      </c>
      <c r="M238" s="25" t="s">
        <v>43</v>
      </c>
      <c r="N238" s="27" t="s">
        <v>43</v>
      </c>
      <c r="O238" s="25" t="s">
        <v>43</v>
      </c>
      <c r="P238" s="27" t="s">
        <v>43</v>
      </c>
      <c r="Q238" s="25" t="s">
        <v>44</v>
      </c>
      <c r="R238" s="28">
        <v>0.99</v>
      </c>
      <c r="S238" s="29">
        <v>0.99</v>
      </c>
      <c r="T238" s="29"/>
      <c r="U238" s="29">
        <v>0.99</v>
      </c>
      <c r="V238" s="1" t="s">
        <v>45</v>
      </c>
      <c r="W238" s="1" t="s">
        <v>45</v>
      </c>
      <c r="X238" s="1" t="s">
        <v>45</v>
      </c>
      <c r="Y238" s="30">
        <f t="shared" si="28"/>
        <v>0.99</v>
      </c>
      <c r="Z238" s="31">
        <f t="shared" si="29"/>
        <v>0</v>
      </c>
      <c r="AA238" s="32">
        <f t="shared" si="30"/>
        <v>0</v>
      </c>
      <c r="AB238" t="b">
        <f t="shared" si="31"/>
        <v>1</v>
      </c>
      <c r="AC238" s="2" t="s">
        <v>45</v>
      </c>
      <c r="AD238" s="2" t="s">
        <v>45</v>
      </c>
    </row>
    <row r="239" spans="1:34" ht="16" hidden="1" x14ac:dyDescent="0.4">
      <c r="A239" s="24" t="s">
        <v>367</v>
      </c>
      <c r="B239" s="25" t="s">
        <v>749</v>
      </c>
      <c r="C239" s="40" t="str">
        <f t="shared" si="24"/>
        <v>37</v>
      </c>
      <c r="D239" s="40" t="str">
        <f>_xlfn.XLOOKUP(C239,Folha2!A:A,Folha2!B:B)</f>
        <v>BVP</v>
      </c>
      <c r="E239" s="26" t="str">
        <f t="shared" si="25"/>
        <v>066</v>
      </c>
      <c r="F239" s="26" t="str">
        <f t="shared" si="26"/>
        <v>39</v>
      </c>
      <c r="G239" s="26" t="str">
        <f t="shared" si="27"/>
        <v>14</v>
      </c>
      <c r="H239" s="27" t="s">
        <v>808</v>
      </c>
      <c r="I239" s="25" t="s">
        <v>809</v>
      </c>
      <c r="J239" s="27" t="s">
        <v>806</v>
      </c>
      <c r="K239" s="25" t="s">
        <v>810</v>
      </c>
      <c r="L239" s="27" t="s">
        <v>42</v>
      </c>
      <c r="M239" s="25" t="s">
        <v>43</v>
      </c>
      <c r="N239" s="27" t="s">
        <v>43</v>
      </c>
      <c r="O239" s="25" t="s">
        <v>43</v>
      </c>
      <c r="P239" s="27" t="s">
        <v>43</v>
      </c>
      <c r="Q239" s="25" t="s">
        <v>44</v>
      </c>
      <c r="R239" s="28">
        <v>3.29</v>
      </c>
      <c r="S239" s="29">
        <v>3.29</v>
      </c>
      <c r="T239" s="29"/>
      <c r="U239" s="29">
        <v>3.29</v>
      </c>
      <c r="V239" s="1" t="s">
        <v>45</v>
      </c>
      <c r="W239" s="1" t="s">
        <v>45</v>
      </c>
      <c r="X239" s="1" t="s">
        <v>45</v>
      </c>
      <c r="Y239" s="30">
        <f t="shared" si="28"/>
        <v>3.29</v>
      </c>
      <c r="Z239" s="31">
        <f t="shared" si="29"/>
        <v>0</v>
      </c>
      <c r="AA239" s="32">
        <f t="shared" si="30"/>
        <v>0</v>
      </c>
      <c r="AB239" t="b">
        <f t="shared" si="31"/>
        <v>1</v>
      </c>
      <c r="AC239" s="2" t="s">
        <v>45</v>
      </c>
      <c r="AD239" s="2" t="s">
        <v>45</v>
      </c>
    </row>
    <row r="240" spans="1:34" ht="16" hidden="1" x14ac:dyDescent="0.4">
      <c r="A240" s="24" t="s">
        <v>367</v>
      </c>
      <c r="B240" s="25" t="s">
        <v>749</v>
      </c>
      <c r="C240" s="40" t="str">
        <f t="shared" si="24"/>
        <v>37</v>
      </c>
      <c r="D240" s="40" t="str">
        <f>_xlfn.XLOOKUP(C240,Folha2!A:A,Folha2!B:B)</f>
        <v>BVP</v>
      </c>
      <c r="E240" s="26" t="str">
        <f t="shared" si="25"/>
        <v>066</v>
      </c>
      <c r="F240" s="26" t="str">
        <f t="shared" si="26"/>
        <v>39</v>
      </c>
      <c r="G240" s="26" t="str">
        <f t="shared" si="27"/>
        <v>14</v>
      </c>
      <c r="H240" s="27" t="s">
        <v>811</v>
      </c>
      <c r="I240" s="25" t="s">
        <v>812</v>
      </c>
      <c r="J240" s="27" t="s">
        <v>806</v>
      </c>
      <c r="K240" s="25" t="s">
        <v>813</v>
      </c>
      <c r="L240" s="27" t="s">
        <v>42</v>
      </c>
      <c r="M240" s="25" t="s">
        <v>43</v>
      </c>
      <c r="N240" s="27" t="s">
        <v>43</v>
      </c>
      <c r="O240" s="25" t="s">
        <v>43</v>
      </c>
      <c r="P240" s="27" t="s">
        <v>43</v>
      </c>
      <c r="Q240" s="25" t="s">
        <v>44</v>
      </c>
      <c r="R240" s="28">
        <v>6.79</v>
      </c>
      <c r="S240" s="29">
        <v>6.79</v>
      </c>
      <c r="T240" s="29"/>
      <c r="U240" s="29">
        <v>6.79</v>
      </c>
      <c r="V240" s="1" t="s">
        <v>45</v>
      </c>
      <c r="W240" s="1" t="s">
        <v>45</v>
      </c>
      <c r="X240" s="1" t="s">
        <v>45</v>
      </c>
      <c r="Y240" s="30">
        <f t="shared" si="28"/>
        <v>6.79</v>
      </c>
      <c r="Z240" s="31">
        <f t="shared" si="29"/>
        <v>0</v>
      </c>
      <c r="AA240" s="32">
        <f t="shared" si="30"/>
        <v>0</v>
      </c>
      <c r="AB240" t="b">
        <f t="shared" si="31"/>
        <v>1</v>
      </c>
      <c r="AC240" s="2" t="s">
        <v>45</v>
      </c>
      <c r="AD240" s="2" t="s">
        <v>45</v>
      </c>
    </row>
    <row r="241" spans="1:34" ht="16" hidden="1" x14ac:dyDescent="0.4">
      <c r="A241" s="24" t="s">
        <v>367</v>
      </c>
      <c r="B241" s="25" t="s">
        <v>749</v>
      </c>
      <c r="C241" s="40" t="str">
        <f t="shared" si="24"/>
        <v>37</v>
      </c>
      <c r="D241" s="40" t="str">
        <f>_xlfn.XLOOKUP(C241,Folha2!A:A,Folha2!B:B)</f>
        <v>BVP</v>
      </c>
      <c r="E241" s="26" t="str">
        <f t="shared" si="25"/>
        <v>066</v>
      </c>
      <c r="F241" s="26" t="str">
        <f t="shared" si="26"/>
        <v>39</v>
      </c>
      <c r="G241" s="26" t="str">
        <f t="shared" si="27"/>
        <v>14</v>
      </c>
      <c r="H241" s="27" t="s">
        <v>814</v>
      </c>
      <c r="I241" s="25" t="s">
        <v>815</v>
      </c>
      <c r="J241" s="27" t="s">
        <v>806</v>
      </c>
      <c r="K241" s="25" t="s">
        <v>816</v>
      </c>
      <c r="L241" s="27" t="s">
        <v>42</v>
      </c>
      <c r="M241" s="25" t="s">
        <v>43</v>
      </c>
      <c r="N241" s="27" t="s">
        <v>43</v>
      </c>
      <c r="O241" s="25" t="s">
        <v>43</v>
      </c>
      <c r="P241" s="27" t="s">
        <v>43</v>
      </c>
      <c r="Q241" s="25" t="s">
        <v>44</v>
      </c>
      <c r="R241" s="28">
        <v>6.79</v>
      </c>
      <c r="S241" s="29">
        <v>6.79</v>
      </c>
      <c r="T241" s="29"/>
      <c r="U241" s="29"/>
      <c r="V241" s="1" t="s">
        <v>45</v>
      </c>
      <c r="W241" s="1" t="s">
        <v>45</v>
      </c>
      <c r="X241" s="1" t="s">
        <v>45</v>
      </c>
      <c r="Y241" s="30">
        <f t="shared" si="28"/>
        <v>6.79</v>
      </c>
      <c r="Z241" s="31">
        <f t="shared" si="29"/>
        <v>0</v>
      </c>
      <c r="AA241" s="32">
        <f t="shared" si="30"/>
        <v>0</v>
      </c>
      <c r="AB241" t="b">
        <f t="shared" si="31"/>
        <v>1</v>
      </c>
      <c r="AC241" s="2" t="s">
        <v>45</v>
      </c>
      <c r="AD241" s="2" t="s">
        <v>45</v>
      </c>
    </row>
    <row r="242" spans="1:34" ht="16" hidden="1" x14ac:dyDescent="0.4">
      <c r="A242" s="24" t="s">
        <v>367</v>
      </c>
      <c r="B242" s="25" t="s">
        <v>749</v>
      </c>
      <c r="C242" s="40" t="str">
        <f t="shared" si="24"/>
        <v>37</v>
      </c>
      <c r="D242" s="40" t="str">
        <f>_xlfn.XLOOKUP(C242,Folha2!A:A,Folha2!B:B)</f>
        <v>BVP</v>
      </c>
      <c r="E242" s="26" t="str">
        <f t="shared" si="25"/>
        <v>066</v>
      </c>
      <c r="F242" s="26" t="str">
        <f t="shared" si="26"/>
        <v>39</v>
      </c>
      <c r="G242" s="26" t="str">
        <f t="shared" si="27"/>
        <v>14</v>
      </c>
      <c r="H242" s="27" t="s">
        <v>817</v>
      </c>
      <c r="I242" s="25" t="s">
        <v>818</v>
      </c>
      <c r="J242" s="27" t="s">
        <v>819</v>
      </c>
      <c r="K242" s="25" t="s">
        <v>820</v>
      </c>
      <c r="L242" s="27" t="s">
        <v>42</v>
      </c>
      <c r="M242" s="25" t="s">
        <v>43</v>
      </c>
      <c r="N242" s="27" t="s">
        <v>43</v>
      </c>
      <c r="O242" s="25" t="s">
        <v>43</v>
      </c>
      <c r="P242" s="27" t="s">
        <v>43</v>
      </c>
      <c r="Q242" s="25" t="s">
        <v>44</v>
      </c>
      <c r="R242" s="28">
        <v>2.99</v>
      </c>
      <c r="S242" s="29"/>
      <c r="T242" s="29"/>
      <c r="U242" s="29">
        <v>2.99</v>
      </c>
      <c r="V242" s="1" t="s">
        <v>45</v>
      </c>
      <c r="W242" s="1" t="s">
        <v>45</v>
      </c>
      <c r="X242" s="1" t="s">
        <v>45</v>
      </c>
      <c r="Y242" s="30">
        <f t="shared" si="28"/>
        <v>2.99</v>
      </c>
      <c r="Z242" s="31">
        <f t="shared" si="29"/>
        <v>0</v>
      </c>
      <c r="AA242" s="32">
        <f t="shared" si="30"/>
        <v>0</v>
      </c>
      <c r="AB242" t="b">
        <f t="shared" si="31"/>
        <v>1</v>
      </c>
      <c r="AC242" s="2" t="s">
        <v>76</v>
      </c>
      <c r="AD242" s="2">
        <v>2.29</v>
      </c>
      <c r="AG242" t="s">
        <v>45</v>
      </c>
      <c r="AH242" t="s">
        <v>45</v>
      </c>
    </row>
    <row r="243" spans="1:34" ht="16" x14ac:dyDescent="0.4">
      <c r="A243" s="24" t="s">
        <v>367</v>
      </c>
      <c r="B243" s="25" t="s">
        <v>749</v>
      </c>
      <c r="C243" s="40" t="str">
        <f t="shared" si="24"/>
        <v>37</v>
      </c>
      <c r="D243" s="40" t="str">
        <f>_xlfn.XLOOKUP(C243,Folha2!A:A,Folha2!B:B)</f>
        <v>BVP</v>
      </c>
      <c r="E243" s="26" t="str">
        <f t="shared" si="25"/>
        <v>066</v>
      </c>
      <c r="F243" s="26" t="str">
        <f t="shared" si="26"/>
        <v>39</v>
      </c>
      <c r="G243" s="26" t="str">
        <f t="shared" si="27"/>
        <v>14</v>
      </c>
      <c r="H243" s="27" t="s">
        <v>821</v>
      </c>
      <c r="I243" s="25" t="s">
        <v>822</v>
      </c>
      <c r="J243" s="27" t="s">
        <v>819</v>
      </c>
      <c r="K243" s="25" t="s">
        <v>823</v>
      </c>
      <c r="L243" s="27" t="s">
        <v>42</v>
      </c>
      <c r="M243" s="25" t="s">
        <v>43</v>
      </c>
      <c r="N243" s="27" t="s">
        <v>43</v>
      </c>
      <c r="O243" s="25" t="s">
        <v>43</v>
      </c>
      <c r="P243" s="27" t="s">
        <v>43</v>
      </c>
      <c r="Q243" s="25" t="s">
        <v>44</v>
      </c>
      <c r="R243" s="28">
        <v>3.49</v>
      </c>
      <c r="S243" s="29">
        <v>3.69</v>
      </c>
      <c r="T243" s="29">
        <v>2.4900000000000002</v>
      </c>
      <c r="U243" s="29">
        <v>3.49</v>
      </c>
      <c r="V243" s="1" t="s">
        <v>45</v>
      </c>
      <c r="W243" s="1" t="s">
        <v>45</v>
      </c>
      <c r="X243" s="1" t="s">
        <v>45</v>
      </c>
      <c r="Y243" s="30">
        <f t="shared" si="28"/>
        <v>2.4900000000000002</v>
      </c>
      <c r="Z243" s="31">
        <f t="shared" si="29"/>
        <v>0.40160642570281113</v>
      </c>
      <c r="AA243" s="32">
        <f t="shared" si="30"/>
        <v>1</v>
      </c>
      <c r="AB243" t="b">
        <f t="shared" si="31"/>
        <v>0</v>
      </c>
      <c r="AC243" s="2" t="s">
        <v>76</v>
      </c>
      <c r="AD243" s="2">
        <v>2.4900000000000002</v>
      </c>
    </row>
    <row r="244" spans="1:34" ht="16" x14ac:dyDescent="0.4">
      <c r="A244" s="24" t="s">
        <v>367</v>
      </c>
      <c r="B244" s="25" t="s">
        <v>749</v>
      </c>
      <c r="C244" s="40" t="str">
        <f t="shared" si="24"/>
        <v>37</v>
      </c>
      <c r="D244" s="40" t="str">
        <f>_xlfn.XLOOKUP(C244,Folha2!A:A,Folha2!B:B)</f>
        <v>BVP</v>
      </c>
      <c r="E244" s="26" t="str">
        <f t="shared" si="25"/>
        <v>066</v>
      </c>
      <c r="F244" s="26" t="str">
        <f t="shared" si="26"/>
        <v>39</v>
      </c>
      <c r="G244" s="26" t="str">
        <f t="shared" si="27"/>
        <v>14</v>
      </c>
      <c r="H244" s="27" t="s">
        <v>824</v>
      </c>
      <c r="I244" s="25" t="s">
        <v>825</v>
      </c>
      <c r="J244" s="27" t="s">
        <v>819</v>
      </c>
      <c r="K244" s="25" t="s">
        <v>826</v>
      </c>
      <c r="L244" s="27" t="s">
        <v>42</v>
      </c>
      <c r="M244" s="25" t="s">
        <v>43</v>
      </c>
      <c r="N244" s="27" t="s">
        <v>43</v>
      </c>
      <c r="O244" s="25" t="s">
        <v>43</v>
      </c>
      <c r="P244" s="27" t="s">
        <v>43</v>
      </c>
      <c r="Q244" s="25" t="s">
        <v>44</v>
      </c>
      <c r="R244" s="28">
        <v>3.49</v>
      </c>
      <c r="S244" s="29">
        <v>3.69</v>
      </c>
      <c r="T244" s="29">
        <v>2.4900000000000002</v>
      </c>
      <c r="U244" s="29">
        <v>3.49</v>
      </c>
      <c r="V244" s="1" t="s">
        <v>45</v>
      </c>
      <c r="W244" s="1" t="s">
        <v>45</v>
      </c>
      <c r="X244" s="1" t="s">
        <v>45</v>
      </c>
      <c r="Y244" s="30">
        <f t="shared" si="28"/>
        <v>2.4900000000000002</v>
      </c>
      <c r="Z244" s="31">
        <f t="shared" si="29"/>
        <v>0.40160642570281113</v>
      </c>
      <c r="AA244" s="32">
        <f t="shared" si="30"/>
        <v>1</v>
      </c>
      <c r="AB244" t="b">
        <f t="shared" si="31"/>
        <v>0</v>
      </c>
      <c r="AC244" s="2" t="s">
        <v>45</v>
      </c>
      <c r="AD244" s="2" t="s">
        <v>45</v>
      </c>
    </row>
    <row r="245" spans="1:34" ht="16" hidden="1" x14ac:dyDescent="0.4">
      <c r="A245" s="24" t="s">
        <v>367</v>
      </c>
      <c r="B245" s="25" t="s">
        <v>749</v>
      </c>
      <c r="C245" s="40" t="str">
        <f t="shared" si="24"/>
        <v>37</v>
      </c>
      <c r="D245" s="40" t="str">
        <f>_xlfn.XLOOKUP(C245,Folha2!A:A,Folha2!B:B)</f>
        <v>BVP</v>
      </c>
      <c r="E245" s="26" t="str">
        <f t="shared" si="25"/>
        <v>066</v>
      </c>
      <c r="F245" s="26" t="str">
        <f t="shared" si="26"/>
        <v>39</v>
      </c>
      <c r="G245" s="26" t="str">
        <f t="shared" si="27"/>
        <v>14</v>
      </c>
      <c r="H245" s="27" t="s">
        <v>827</v>
      </c>
      <c r="I245" s="25" t="s">
        <v>828</v>
      </c>
      <c r="J245" s="27" t="s">
        <v>819</v>
      </c>
      <c r="K245" s="25" t="s">
        <v>829</v>
      </c>
      <c r="L245" s="27" t="s">
        <v>42</v>
      </c>
      <c r="M245" s="25" t="s">
        <v>43</v>
      </c>
      <c r="N245" s="27" t="s">
        <v>43</v>
      </c>
      <c r="O245" s="25" t="s">
        <v>43</v>
      </c>
      <c r="P245" s="27" t="s">
        <v>43</v>
      </c>
      <c r="Q245" s="25" t="s">
        <v>44</v>
      </c>
      <c r="R245" s="28">
        <v>4.3899999999999997</v>
      </c>
      <c r="S245" s="29">
        <v>4.49</v>
      </c>
      <c r="T245" s="29"/>
      <c r="U245" s="29">
        <v>4.3899999999999997</v>
      </c>
      <c r="V245" s="1">
        <v>3.36</v>
      </c>
      <c r="W245" s="1" t="s">
        <v>45</v>
      </c>
      <c r="X245" s="1" t="s">
        <v>45</v>
      </c>
      <c r="Y245" s="30">
        <f t="shared" si="28"/>
        <v>4.3899999999999997</v>
      </c>
      <c r="Z245" s="31">
        <f t="shared" si="29"/>
        <v>0</v>
      </c>
      <c r="AA245" s="32">
        <f t="shared" si="30"/>
        <v>0</v>
      </c>
      <c r="AB245" t="b">
        <f t="shared" si="31"/>
        <v>1</v>
      </c>
      <c r="AC245" s="2" t="s">
        <v>53</v>
      </c>
      <c r="AD245" s="2">
        <v>3.19</v>
      </c>
    </row>
    <row r="246" spans="1:34" ht="16" hidden="1" x14ac:dyDescent="0.4">
      <c r="A246" s="24" t="s">
        <v>367</v>
      </c>
      <c r="B246" s="25" t="s">
        <v>749</v>
      </c>
      <c r="C246" s="40" t="str">
        <f t="shared" si="24"/>
        <v>37</v>
      </c>
      <c r="D246" s="40" t="str">
        <f>_xlfn.XLOOKUP(C246,Folha2!A:A,Folha2!B:B)</f>
        <v>BVP</v>
      </c>
      <c r="E246" s="26" t="str">
        <f t="shared" si="25"/>
        <v>066</v>
      </c>
      <c r="F246" s="26" t="str">
        <f t="shared" si="26"/>
        <v>39</v>
      </c>
      <c r="G246" s="26" t="str">
        <f t="shared" si="27"/>
        <v>14</v>
      </c>
      <c r="H246" s="27" t="s">
        <v>830</v>
      </c>
      <c r="I246" s="25" t="s">
        <v>831</v>
      </c>
      <c r="J246" s="27" t="s">
        <v>832</v>
      </c>
      <c r="K246" s="25" t="s">
        <v>833</v>
      </c>
      <c r="L246" s="27" t="s">
        <v>42</v>
      </c>
      <c r="M246" s="25" t="s">
        <v>43</v>
      </c>
      <c r="N246" s="27" t="s">
        <v>43</v>
      </c>
      <c r="O246" s="25" t="s">
        <v>43</v>
      </c>
      <c r="P246" s="27" t="s">
        <v>43</v>
      </c>
      <c r="Q246" s="25" t="s">
        <v>44</v>
      </c>
      <c r="R246" s="28">
        <v>2.79</v>
      </c>
      <c r="S246" s="29">
        <v>2.79</v>
      </c>
      <c r="T246" s="29"/>
      <c r="U246" s="29"/>
      <c r="V246" s="1">
        <v>2.09</v>
      </c>
      <c r="W246" s="1" t="s">
        <v>45</v>
      </c>
      <c r="X246" s="1" t="s">
        <v>45</v>
      </c>
      <c r="Y246" s="30">
        <f t="shared" si="28"/>
        <v>2.79</v>
      </c>
      <c r="Z246" s="31">
        <f t="shared" si="29"/>
        <v>0</v>
      </c>
      <c r="AA246" s="32">
        <f t="shared" si="30"/>
        <v>0</v>
      </c>
      <c r="AB246" t="b">
        <f t="shared" si="31"/>
        <v>1</v>
      </c>
      <c r="AC246" s="2" t="s">
        <v>45</v>
      </c>
      <c r="AD246" s="2" t="s">
        <v>45</v>
      </c>
    </row>
    <row r="247" spans="1:34" ht="16" hidden="1" x14ac:dyDescent="0.4">
      <c r="A247" s="24" t="s">
        <v>367</v>
      </c>
      <c r="B247" s="25" t="s">
        <v>749</v>
      </c>
      <c r="C247" s="40" t="str">
        <f t="shared" si="24"/>
        <v>37</v>
      </c>
      <c r="D247" s="40" t="str">
        <f>_xlfn.XLOOKUP(C247,Folha2!A:A,Folha2!B:B)</f>
        <v>BVP</v>
      </c>
      <c r="E247" s="26" t="str">
        <f t="shared" si="25"/>
        <v>066</v>
      </c>
      <c r="F247" s="26" t="str">
        <f t="shared" si="26"/>
        <v>39</v>
      </c>
      <c r="G247" s="26" t="str">
        <f t="shared" si="27"/>
        <v>14</v>
      </c>
      <c r="H247" s="27" t="s">
        <v>834</v>
      </c>
      <c r="I247" s="25" t="s">
        <v>835</v>
      </c>
      <c r="J247" s="27" t="s">
        <v>832</v>
      </c>
      <c r="K247" s="25" t="s">
        <v>836</v>
      </c>
      <c r="L247" s="27" t="s">
        <v>42</v>
      </c>
      <c r="M247" s="25" t="s">
        <v>43</v>
      </c>
      <c r="N247" s="27" t="s">
        <v>43</v>
      </c>
      <c r="O247" s="25" t="s">
        <v>43</v>
      </c>
      <c r="P247" s="27" t="s">
        <v>43</v>
      </c>
      <c r="Q247" s="25" t="s">
        <v>44</v>
      </c>
      <c r="R247" s="28">
        <v>2.79</v>
      </c>
      <c r="S247" s="29">
        <v>2.79</v>
      </c>
      <c r="T247" s="29"/>
      <c r="U247" s="29"/>
      <c r="V247" s="1">
        <v>2.09</v>
      </c>
      <c r="W247" s="1" t="s">
        <v>45</v>
      </c>
      <c r="X247" s="1" t="s">
        <v>45</v>
      </c>
      <c r="Y247" s="30">
        <f t="shared" si="28"/>
        <v>2.79</v>
      </c>
      <c r="Z247" s="31">
        <f t="shared" si="29"/>
        <v>0</v>
      </c>
      <c r="AA247" s="32">
        <f t="shared" si="30"/>
        <v>0</v>
      </c>
      <c r="AB247" t="b">
        <f t="shared" si="31"/>
        <v>1</v>
      </c>
      <c r="AC247" s="2" t="s">
        <v>45</v>
      </c>
      <c r="AD247" s="2" t="s">
        <v>45</v>
      </c>
    </row>
    <row r="248" spans="1:34" ht="16" hidden="1" x14ac:dyDescent="0.4">
      <c r="A248" s="24" t="s">
        <v>367</v>
      </c>
      <c r="B248" s="25" t="s">
        <v>749</v>
      </c>
      <c r="C248" s="40" t="str">
        <f t="shared" si="24"/>
        <v>37</v>
      </c>
      <c r="D248" s="40" t="str">
        <f>_xlfn.XLOOKUP(C248,Folha2!A:A,Folha2!B:B)</f>
        <v>BVP</v>
      </c>
      <c r="E248" s="26" t="str">
        <f t="shared" si="25"/>
        <v>066</v>
      </c>
      <c r="F248" s="26" t="str">
        <f t="shared" si="26"/>
        <v>39</v>
      </c>
      <c r="G248" s="26" t="str">
        <f t="shared" si="27"/>
        <v>14</v>
      </c>
      <c r="H248" s="27" t="s">
        <v>837</v>
      </c>
      <c r="I248" s="25" t="s">
        <v>838</v>
      </c>
      <c r="J248" s="27" t="s">
        <v>832</v>
      </c>
      <c r="K248" s="25" t="s">
        <v>839</v>
      </c>
      <c r="L248" s="27" t="s">
        <v>42</v>
      </c>
      <c r="M248" s="25" t="s">
        <v>43</v>
      </c>
      <c r="N248" s="27" t="s">
        <v>43</v>
      </c>
      <c r="O248" s="25" t="s">
        <v>43</v>
      </c>
      <c r="P248" s="27" t="s">
        <v>43</v>
      </c>
      <c r="Q248" s="25" t="s">
        <v>44</v>
      </c>
      <c r="R248" s="28">
        <v>2.79</v>
      </c>
      <c r="S248" s="29">
        <v>2.79</v>
      </c>
      <c r="T248" s="29"/>
      <c r="U248" s="29"/>
      <c r="V248" s="1">
        <v>2.09</v>
      </c>
      <c r="W248" s="1" t="s">
        <v>45</v>
      </c>
      <c r="X248" s="1" t="s">
        <v>45</v>
      </c>
      <c r="Y248" s="30">
        <f t="shared" si="28"/>
        <v>2.79</v>
      </c>
      <c r="Z248" s="31">
        <f t="shared" si="29"/>
        <v>0</v>
      </c>
      <c r="AA248" s="32">
        <f t="shared" si="30"/>
        <v>0</v>
      </c>
      <c r="AB248" t="b">
        <f t="shared" si="31"/>
        <v>1</v>
      </c>
      <c r="AC248" s="2" t="s">
        <v>45</v>
      </c>
      <c r="AD248" s="2" t="s">
        <v>45</v>
      </c>
    </row>
    <row r="249" spans="1:34" ht="16" hidden="1" x14ac:dyDescent="0.4">
      <c r="A249" s="24" t="s">
        <v>367</v>
      </c>
      <c r="B249" s="25" t="s">
        <v>749</v>
      </c>
      <c r="C249" s="40" t="str">
        <f t="shared" si="24"/>
        <v>37</v>
      </c>
      <c r="D249" s="40" t="str">
        <f>_xlfn.XLOOKUP(C249,Folha2!A:A,Folha2!B:B)</f>
        <v>BVP</v>
      </c>
      <c r="E249" s="26" t="str">
        <f t="shared" si="25"/>
        <v>066</v>
      </c>
      <c r="F249" s="26" t="str">
        <f t="shared" si="26"/>
        <v>39</v>
      </c>
      <c r="G249" s="26" t="str">
        <f t="shared" si="27"/>
        <v>14</v>
      </c>
      <c r="H249" s="27" t="s">
        <v>840</v>
      </c>
      <c r="I249" s="25" t="s">
        <v>841</v>
      </c>
      <c r="J249" s="27" t="s">
        <v>832</v>
      </c>
      <c r="K249" s="25" t="s">
        <v>842</v>
      </c>
      <c r="L249" s="27" t="s">
        <v>42</v>
      </c>
      <c r="M249" s="25" t="s">
        <v>43</v>
      </c>
      <c r="N249" s="27" t="s">
        <v>43</v>
      </c>
      <c r="O249" s="25" t="s">
        <v>43</v>
      </c>
      <c r="P249" s="27" t="s">
        <v>43</v>
      </c>
      <c r="Q249" s="25" t="s">
        <v>44</v>
      </c>
      <c r="R249" s="28">
        <v>3.79</v>
      </c>
      <c r="S249" s="29">
        <v>3.79</v>
      </c>
      <c r="T249" s="29"/>
      <c r="U249" s="29"/>
      <c r="V249" s="1">
        <v>2.78</v>
      </c>
      <c r="W249" s="1" t="s">
        <v>45</v>
      </c>
      <c r="X249" s="1" t="s">
        <v>45</v>
      </c>
      <c r="Y249" s="30">
        <f t="shared" si="28"/>
        <v>3.79</v>
      </c>
      <c r="Z249" s="31">
        <f t="shared" si="29"/>
        <v>0</v>
      </c>
      <c r="AA249" s="32">
        <f t="shared" si="30"/>
        <v>0</v>
      </c>
      <c r="AB249" t="b">
        <f t="shared" si="31"/>
        <v>1</v>
      </c>
      <c r="AC249" s="2" t="s">
        <v>45</v>
      </c>
      <c r="AD249" s="2" t="s">
        <v>45</v>
      </c>
    </row>
    <row r="250" spans="1:34" ht="16" x14ac:dyDescent="0.4">
      <c r="A250" s="24" t="s">
        <v>367</v>
      </c>
      <c r="B250" s="25" t="s">
        <v>749</v>
      </c>
      <c r="C250" s="40" t="str">
        <f t="shared" si="24"/>
        <v>37</v>
      </c>
      <c r="D250" s="40" t="str">
        <f>_xlfn.XLOOKUP(C250,Folha2!A:A,Folha2!B:B)</f>
        <v>BVP</v>
      </c>
      <c r="E250" s="26" t="str">
        <f t="shared" si="25"/>
        <v>066</v>
      </c>
      <c r="F250" s="26" t="str">
        <f t="shared" si="26"/>
        <v>39</v>
      </c>
      <c r="G250" s="26" t="str">
        <f t="shared" si="27"/>
        <v>14</v>
      </c>
      <c r="H250" s="27" t="s">
        <v>843</v>
      </c>
      <c r="I250" s="25" t="s">
        <v>844</v>
      </c>
      <c r="J250" s="27" t="s">
        <v>731</v>
      </c>
      <c r="K250" s="25" t="s">
        <v>845</v>
      </c>
      <c r="L250" s="27" t="s">
        <v>42</v>
      </c>
      <c r="M250" s="25" t="s">
        <v>43</v>
      </c>
      <c r="N250" s="27" t="s">
        <v>43</v>
      </c>
      <c r="O250" s="25" t="s">
        <v>43</v>
      </c>
      <c r="P250" s="27" t="s">
        <v>43</v>
      </c>
      <c r="Q250" s="25" t="s">
        <v>44</v>
      </c>
      <c r="R250" s="28">
        <v>2.95</v>
      </c>
      <c r="S250" s="29">
        <v>2.99</v>
      </c>
      <c r="T250" s="29"/>
      <c r="U250" s="29"/>
      <c r="V250" s="1" t="s">
        <v>45</v>
      </c>
      <c r="W250" s="1" t="s">
        <v>45</v>
      </c>
      <c r="X250" s="1" t="s">
        <v>45</v>
      </c>
      <c r="Y250" s="30">
        <f t="shared" si="28"/>
        <v>2.99</v>
      </c>
      <c r="Z250" s="31">
        <f t="shared" si="29"/>
        <v>-1.3377926421404673E-2</v>
      </c>
      <c r="AA250" s="32">
        <f t="shared" si="30"/>
        <v>-4.0000000000000036E-2</v>
      </c>
      <c r="AB250" t="b">
        <f t="shared" si="31"/>
        <v>0</v>
      </c>
      <c r="AC250" s="2" t="s">
        <v>45</v>
      </c>
      <c r="AD250" s="2" t="s">
        <v>45</v>
      </c>
    </row>
    <row r="251" spans="1:34" ht="16" x14ac:dyDescent="0.4">
      <c r="A251" s="24" t="s">
        <v>367</v>
      </c>
      <c r="B251" s="25" t="s">
        <v>749</v>
      </c>
      <c r="C251" s="40" t="str">
        <f t="shared" si="24"/>
        <v>37</v>
      </c>
      <c r="D251" s="40" t="str">
        <f>_xlfn.XLOOKUP(C251,Folha2!A:A,Folha2!B:B)</f>
        <v>BVP</v>
      </c>
      <c r="E251" s="26" t="str">
        <f t="shared" si="25"/>
        <v>066</v>
      </c>
      <c r="F251" s="26" t="str">
        <f t="shared" si="26"/>
        <v>39</v>
      </c>
      <c r="G251" s="26" t="str">
        <f t="shared" si="27"/>
        <v>14</v>
      </c>
      <c r="H251" s="27" t="s">
        <v>846</v>
      </c>
      <c r="I251" s="25" t="s">
        <v>847</v>
      </c>
      <c r="J251" s="27" t="s">
        <v>731</v>
      </c>
      <c r="K251" s="25" t="s">
        <v>848</v>
      </c>
      <c r="L251" s="27" t="s">
        <v>42</v>
      </c>
      <c r="M251" s="25" t="s">
        <v>43</v>
      </c>
      <c r="N251" s="27" t="s">
        <v>43</v>
      </c>
      <c r="O251" s="25" t="s">
        <v>43</v>
      </c>
      <c r="P251" s="27" t="s">
        <v>43</v>
      </c>
      <c r="Q251" s="25" t="s">
        <v>44</v>
      </c>
      <c r="R251" s="28">
        <v>2.99</v>
      </c>
      <c r="S251" s="29">
        <v>2.95</v>
      </c>
      <c r="T251" s="29"/>
      <c r="U251" s="29"/>
      <c r="V251" s="1" t="s">
        <v>45</v>
      </c>
      <c r="W251" s="1" t="s">
        <v>45</v>
      </c>
      <c r="X251" s="1" t="s">
        <v>45</v>
      </c>
      <c r="Y251" s="30">
        <f t="shared" si="28"/>
        <v>2.95</v>
      </c>
      <c r="Z251" s="31">
        <f t="shared" si="29"/>
        <v>1.3559322033898313E-2</v>
      </c>
      <c r="AA251" s="32">
        <f t="shared" si="30"/>
        <v>4.0000000000000036E-2</v>
      </c>
      <c r="AB251" t="b">
        <f t="shared" si="31"/>
        <v>0</v>
      </c>
      <c r="AC251" s="2" t="s">
        <v>45</v>
      </c>
      <c r="AD251" s="2" t="s">
        <v>45</v>
      </c>
    </row>
    <row r="252" spans="1:34" ht="16" hidden="1" x14ac:dyDescent="0.4">
      <c r="A252" s="24" t="s">
        <v>367</v>
      </c>
      <c r="B252" s="25" t="s">
        <v>749</v>
      </c>
      <c r="C252" s="40" t="str">
        <f t="shared" si="24"/>
        <v>37</v>
      </c>
      <c r="D252" s="40" t="str">
        <f>_xlfn.XLOOKUP(C252,Folha2!A:A,Folha2!B:B)</f>
        <v>BVP</v>
      </c>
      <c r="E252" s="26" t="str">
        <f t="shared" si="25"/>
        <v>066</v>
      </c>
      <c r="F252" s="26" t="str">
        <f t="shared" si="26"/>
        <v>39</v>
      </c>
      <c r="G252" s="26" t="str">
        <f t="shared" si="27"/>
        <v>14</v>
      </c>
      <c r="H252" s="27" t="s">
        <v>849</v>
      </c>
      <c r="I252" s="25" t="s">
        <v>850</v>
      </c>
      <c r="J252" s="27" t="s">
        <v>59</v>
      </c>
      <c r="K252" s="25" t="s">
        <v>851</v>
      </c>
      <c r="L252" s="27" t="s">
        <v>51</v>
      </c>
      <c r="M252" s="25" t="s">
        <v>52</v>
      </c>
      <c r="N252" s="27" t="s">
        <v>43</v>
      </c>
      <c r="O252" s="25" t="s">
        <v>43</v>
      </c>
      <c r="P252" s="27" t="s">
        <v>52</v>
      </c>
      <c r="Q252" s="25" t="s">
        <v>44</v>
      </c>
      <c r="R252" s="28">
        <v>1.64</v>
      </c>
      <c r="S252" s="29">
        <v>1.85</v>
      </c>
      <c r="T252" s="29">
        <v>1.64</v>
      </c>
      <c r="U252" s="29">
        <v>1.88</v>
      </c>
      <c r="V252" s="1" t="s">
        <v>45</v>
      </c>
      <c r="W252" s="1" t="s">
        <v>45</v>
      </c>
      <c r="X252" s="1" t="s">
        <v>45</v>
      </c>
      <c r="Y252" s="30">
        <f t="shared" si="28"/>
        <v>1.64</v>
      </c>
      <c r="Z252" s="31">
        <f t="shared" si="29"/>
        <v>0</v>
      </c>
      <c r="AA252" s="32">
        <f t="shared" si="30"/>
        <v>0</v>
      </c>
      <c r="AB252" t="b">
        <f t="shared" si="31"/>
        <v>1</v>
      </c>
      <c r="AC252" s="2" t="s">
        <v>45</v>
      </c>
      <c r="AD252" s="2" t="s">
        <v>45</v>
      </c>
    </row>
    <row r="253" spans="1:34" ht="16" x14ac:dyDescent="0.4">
      <c r="A253" s="24" t="s">
        <v>367</v>
      </c>
      <c r="B253" s="25" t="s">
        <v>749</v>
      </c>
      <c r="C253" s="40" t="str">
        <f t="shared" si="24"/>
        <v>37</v>
      </c>
      <c r="D253" s="40" t="str">
        <f>_xlfn.XLOOKUP(C253,Folha2!A:A,Folha2!B:B)</f>
        <v>BVP</v>
      </c>
      <c r="E253" s="26" t="str">
        <f t="shared" si="25"/>
        <v>066</v>
      </c>
      <c r="F253" s="26" t="str">
        <f t="shared" si="26"/>
        <v>39</v>
      </c>
      <c r="G253" s="26" t="str">
        <f t="shared" si="27"/>
        <v>14</v>
      </c>
      <c r="H253" s="27" t="s">
        <v>852</v>
      </c>
      <c r="I253" s="25" t="s">
        <v>853</v>
      </c>
      <c r="J253" s="27" t="s">
        <v>59</v>
      </c>
      <c r="K253" s="25" t="s">
        <v>854</v>
      </c>
      <c r="L253" s="27" t="s">
        <v>51</v>
      </c>
      <c r="M253" s="25" t="s">
        <v>43</v>
      </c>
      <c r="N253" s="27" t="s">
        <v>43</v>
      </c>
      <c r="O253" s="25" t="s">
        <v>43</v>
      </c>
      <c r="P253" s="27" t="s">
        <v>43</v>
      </c>
      <c r="Q253" s="25" t="s">
        <v>44</v>
      </c>
      <c r="R253" s="28">
        <v>2.74</v>
      </c>
      <c r="S253" s="29">
        <v>3.29</v>
      </c>
      <c r="T253" s="29"/>
      <c r="U253" s="29">
        <v>2.34</v>
      </c>
      <c r="V253" s="1" t="s">
        <v>45</v>
      </c>
      <c r="W253" s="1" t="s">
        <v>45</v>
      </c>
      <c r="X253" s="1" t="s">
        <v>45</v>
      </c>
      <c r="Y253" s="30">
        <f t="shared" si="28"/>
        <v>2.8149999999999999</v>
      </c>
      <c r="Z253" s="31">
        <f t="shared" si="29"/>
        <v>-2.6642984014209503E-2</v>
      </c>
      <c r="AA253" s="32">
        <f t="shared" si="30"/>
        <v>-7.4999999999999734E-2</v>
      </c>
      <c r="AB253" t="b">
        <f t="shared" si="31"/>
        <v>0</v>
      </c>
      <c r="AC253" s="2" t="s">
        <v>45</v>
      </c>
      <c r="AD253" s="2" t="s">
        <v>45</v>
      </c>
    </row>
    <row r="254" spans="1:34" ht="16" hidden="1" x14ac:dyDescent="0.4">
      <c r="A254" s="24" t="s">
        <v>367</v>
      </c>
      <c r="B254" s="25" t="s">
        <v>855</v>
      </c>
      <c r="C254" s="40" t="str">
        <f t="shared" si="24"/>
        <v>37</v>
      </c>
      <c r="D254" s="40" t="str">
        <f>_xlfn.XLOOKUP(C254,Folha2!A:A,Folha2!B:B)</f>
        <v>BVP</v>
      </c>
      <c r="E254" s="26" t="str">
        <f t="shared" si="25"/>
        <v>066</v>
      </c>
      <c r="F254" s="26" t="str">
        <f t="shared" si="26"/>
        <v>39</v>
      </c>
      <c r="G254" s="26" t="str">
        <f t="shared" si="27"/>
        <v>15</v>
      </c>
      <c r="H254" s="27" t="s">
        <v>856</v>
      </c>
      <c r="I254" s="25" t="s">
        <v>857</v>
      </c>
      <c r="J254" s="27" t="s">
        <v>404</v>
      </c>
      <c r="K254" s="25" t="s">
        <v>858</v>
      </c>
      <c r="L254" s="27" t="s">
        <v>42</v>
      </c>
      <c r="M254" s="25" t="s">
        <v>43</v>
      </c>
      <c r="N254" s="27" t="s">
        <v>43</v>
      </c>
      <c r="O254" s="25" t="s">
        <v>43</v>
      </c>
      <c r="P254" s="27" t="s">
        <v>43</v>
      </c>
      <c r="Q254" s="25" t="s">
        <v>44</v>
      </c>
      <c r="R254" s="28">
        <v>2.4900000000000002</v>
      </c>
      <c r="S254" s="29">
        <v>2.4900000000000002</v>
      </c>
      <c r="T254" s="29"/>
      <c r="U254" s="29">
        <v>2.4900000000000002</v>
      </c>
      <c r="V254" s="1" t="s">
        <v>45</v>
      </c>
      <c r="W254" s="1" t="s">
        <v>45</v>
      </c>
      <c r="X254" s="1" t="s">
        <v>45</v>
      </c>
      <c r="Y254" s="30">
        <f t="shared" si="28"/>
        <v>2.4900000000000002</v>
      </c>
      <c r="Z254" s="31">
        <f t="shared" si="29"/>
        <v>0</v>
      </c>
      <c r="AA254" s="32">
        <f t="shared" si="30"/>
        <v>0</v>
      </c>
      <c r="AB254" t="b">
        <f t="shared" si="31"/>
        <v>1</v>
      </c>
      <c r="AC254" s="2" t="s">
        <v>45</v>
      </c>
      <c r="AD254" s="2" t="s">
        <v>45</v>
      </c>
    </row>
    <row r="255" spans="1:34" ht="16" hidden="1" x14ac:dyDescent="0.4">
      <c r="A255" s="24" t="s">
        <v>367</v>
      </c>
      <c r="B255" s="25" t="s">
        <v>855</v>
      </c>
      <c r="C255" s="40" t="str">
        <f t="shared" si="24"/>
        <v>37</v>
      </c>
      <c r="D255" s="40" t="str">
        <f>_xlfn.XLOOKUP(C255,Folha2!A:A,Folha2!B:B)</f>
        <v>BVP</v>
      </c>
      <c r="E255" s="26" t="str">
        <f t="shared" si="25"/>
        <v>066</v>
      </c>
      <c r="F255" s="26" t="str">
        <f t="shared" si="26"/>
        <v>39</v>
      </c>
      <c r="G255" s="26" t="str">
        <f t="shared" si="27"/>
        <v>15</v>
      </c>
      <c r="H255" s="27" t="s">
        <v>859</v>
      </c>
      <c r="I255" s="25" t="s">
        <v>860</v>
      </c>
      <c r="J255" s="27" t="s">
        <v>404</v>
      </c>
      <c r="K255" s="25" t="s">
        <v>861</v>
      </c>
      <c r="L255" s="27" t="s">
        <v>42</v>
      </c>
      <c r="M255" s="25" t="s">
        <v>43</v>
      </c>
      <c r="N255" s="27" t="s">
        <v>43</v>
      </c>
      <c r="O255" s="25" t="s">
        <v>43</v>
      </c>
      <c r="P255" s="27" t="s">
        <v>43</v>
      </c>
      <c r="Q255" s="25" t="s">
        <v>44</v>
      </c>
      <c r="R255" s="28">
        <v>2.4900000000000002</v>
      </c>
      <c r="S255" s="29">
        <v>2.4900000000000002</v>
      </c>
      <c r="T255" s="29"/>
      <c r="U255" s="29">
        <v>2.4900000000000002</v>
      </c>
      <c r="V255" s="1" t="s">
        <v>45</v>
      </c>
      <c r="W255" s="1" t="s">
        <v>45</v>
      </c>
      <c r="X255" s="1" t="s">
        <v>45</v>
      </c>
      <c r="Y255" s="30">
        <f t="shared" si="28"/>
        <v>2.4900000000000002</v>
      </c>
      <c r="Z255" s="31">
        <f t="shared" si="29"/>
        <v>0</v>
      </c>
      <c r="AA255" s="32">
        <f t="shared" si="30"/>
        <v>0</v>
      </c>
      <c r="AB255" t="b">
        <f t="shared" si="31"/>
        <v>1</v>
      </c>
      <c r="AC255" s="2" t="s">
        <v>45</v>
      </c>
      <c r="AD255" s="2" t="s">
        <v>45</v>
      </c>
    </row>
    <row r="256" spans="1:34" ht="16" x14ac:dyDescent="0.4">
      <c r="A256" s="24" t="s">
        <v>367</v>
      </c>
      <c r="B256" s="25" t="s">
        <v>855</v>
      </c>
      <c r="C256" s="40" t="str">
        <f t="shared" si="24"/>
        <v>37</v>
      </c>
      <c r="D256" s="40" t="str">
        <f>_xlfn.XLOOKUP(C256,Folha2!A:A,Folha2!B:B)</f>
        <v>BVP</v>
      </c>
      <c r="E256" s="26" t="str">
        <f t="shared" si="25"/>
        <v>066</v>
      </c>
      <c r="F256" s="26" t="str">
        <f t="shared" si="26"/>
        <v>39</v>
      </c>
      <c r="G256" s="26" t="str">
        <f t="shared" si="27"/>
        <v>15</v>
      </c>
      <c r="H256" s="27" t="s">
        <v>862</v>
      </c>
      <c r="I256" s="25" t="s">
        <v>863</v>
      </c>
      <c r="J256" s="27" t="s">
        <v>758</v>
      </c>
      <c r="K256" s="25" t="s">
        <v>864</v>
      </c>
      <c r="L256" s="27" t="s">
        <v>42</v>
      </c>
      <c r="M256" s="25" t="s">
        <v>43</v>
      </c>
      <c r="N256" s="27" t="s">
        <v>43</v>
      </c>
      <c r="O256" s="25" t="s">
        <v>43</v>
      </c>
      <c r="P256" s="27" t="s">
        <v>43</v>
      </c>
      <c r="Q256" s="25" t="s">
        <v>44</v>
      </c>
      <c r="R256" s="28">
        <v>4.99</v>
      </c>
      <c r="S256" s="29">
        <v>4.49</v>
      </c>
      <c r="T256" s="29">
        <v>4.49</v>
      </c>
      <c r="U256" s="29">
        <v>4.49</v>
      </c>
      <c r="V256" s="1">
        <v>3.34</v>
      </c>
      <c r="W256" s="1">
        <v>3.34</v>
      </c>
      <c r="X256" s="1">
        <v>3.34</v>
      </c>
      <c r="Y256" s="30">
        <f t="shared" si="28"/>
        <v>4.49</v>
      </c>
      <c r="Z256" s="31">
        <f t="shared" si="29"/>
        <v>0.11135857461024501</v>
      </c>
      <c r="AA256" s="32">
        <f t="shared" si="30"/>
        <v>0.5</v>
      </c>
      <c r="AB256" t="b">
        <f t="shared" si="31"/>
        <v>0</v>
      </c>
      <c r="AC256" s="2" t="s">
        <v>53</v>
      </c>
      <c r="AD256" s="2">
        <v>3.34</v>
      </c>
    </row>
    <row r="257" spans="1:30" ht="16" x14ac:dyDescent="0.4">
      <c r="A257" s="24" t="s">
        <v>367</v>
      </c>
      <c r="B257" s="25" t="s">
        <v>855</v>
      </c>
      <c r="C257" s="40" t="str">
        <f t="shared" si="24"/>
        <v>37</v>
      </c>
      <c r="D257" s="40" t="str">
        <f>_xlfn.XLOOKUP(C257,Folha2!A:A,Folha2!B:B)</f>
        <v>BVP</v>
      </c>
      <c r="E257" s="26" t="str">
        <f t="shared" si="25"/>
        <v>066</v>
      </c>
      <c r="F257" s="26" t="str">
        <f t="shared" si="26"/>
        <v>39</v>
      </c>
      <c r="G257" s="26" t="str">
        <f t="shared" si="27"/>
        <v>15</v>
      </c>
      <c r="H257" s="27" t="s">
        <v>865</v>
      </c>
      <c r="I257" s="25" t="s">
        <v>866</v>
      </c>
      <c r="J257" s="27" t="s">
        <v>867</v>
      </c>
      <c r="K257" s="25" t="s">
        <v>868</v>
      </c>
      <c r="L257" s="27" t="s">
        <v>42</v>
      </c>
      <c r="M257" s="25" t="s">
        <v>43</v>
      </c>
      <c r="N257" s="27" t="s">
        <v>43</v>
      </c>
      <c r="O257" s="25" t="s">
        <v>43</v>
      </c>
      <c r="P257" s="27" t="s">
        <v>43</v>
      </c>
      <c r="Q257" s="25" t="s">
        <v>221</v>
      </c>
      <c r="R257" s="28">
        <v>1.52</v>
      </c>
      <c r="S257" s="29">
        <v>1.39</v>
      </c>
      <c r="T257" s="29"/>
      <c r="U257" s="29">
        <v>1.39</v>
      </c>
      <c r="V257" s="1" t="s">
        <v>45</v>
      </c>
      <c r="W257" s="1" t="s">
        <v>45</v>
      </c>
      <c r="X257" s="1" t="s">
        <v>45</v>
      </c>
      <c r="Y257" s="30">
        <f t="shared" si="28"/>
        <v>1.39</v>
      </c>
      <c r="Z257" s="31">
        <f t="shared" si="29"/>
        <v>9.3525179856115193E-2</v>
      </c>
      <c r="AA257" s="32">
        <f t="shared" si="30"/>
        <v>0.13000000000000012</v>
      </c>
      <c r="AB257" t="b">
        <f t="shared" si="31"/>
        <v>0</v>
      </c>
      <c r="AC257" s="2" t="s">
        <v>45</v>
      </c>
      <c r="AD257" s="2" t="s">
        <v>45</v>
      </c>
    </row>
    <row r="258" spans="1:30" ht="16" x14ac:dyDescent="0.4">
      <c r="A258" s="24" t="s">
        <v>367</v>
      </c>
      <c r="B258" s="25" t="s">
        <v>855</v>
      </c>
      <c r="C258" s="40" t="str">
        <f t="shared" si="24"/>
        <v>37</v>
      </c>
      <c r="D258" s="40" t="str">
        <f>_xlfn.XLOOKUP(C258,Folha2!A:A,Folha2!B:B)</f>
        <v>BVP</v>
      </c>
      <c r="E258" s="26" t="str">
        <f t="shared" si="25"/>
        <v>066</v>
      </c>
      <c r="F258" s="26" t="str">
        <f t="shared" si="26"/>
        <v>39</v>
      </c>
      <c r="G258" s="26" t="str">
        <f t="shared" si="27"/>
        <v>15</v>
      </c>
      <c r="H258" s="27" t="s">
        <v>869</v>
      </c>
      <c r="I258" s="25" t="s">
        <v>870</v>
      </c>
      <c r="J258" s="27" t="s">
        <v>867</v>
      </c>
      <c r="K258" s="25" t="s">
        <v>871</v>
      </c>
      <c r="L258" s="27" t="s">
        <v>42</v>
      </c>
      <c r="M258" s="25" t="s">
        <v>43</v>
      </c>
      <c r="N258" s="27" t="s">
        <v>43</v>
      </c>
      <c r="O258" s="25" t="s">
        <v>43</v>
      </c>
      <c r="P258" s="27" t="s">
        <v>43</v>
      </c>
      <c r="Q258" s="25" t="s">
        <v>221</v>
      </c>
      <c r="R258" s="28">
        <v>1.52</v>
      </c>
      <c r="S258" s="29">
        <v>1.39</v>
      </c>
      <c r="T258" s="29"/>
      <c r="U258" s="29">
        <v>1.39</v>
      </c>
      <c r="V258" s="1" t="s">
        <v>45</v>
      </c>
      <c r="W258" s="1" t="s">
        <v>45</v>
      </c>
      <c r="X258" s="1" t="s">
        <v>45</v>
      </c>
      <c r="Y258" s="30">
        <f t="shared" si="28"/>
        <v>1.39</v>
      </c>
      <c r="Z258" s="31">
        <f t="shared" si="29"/>
        <v>9.3525179856115193E-2</v>
      </c>
      <c r="AA258" s="32">
        <f t="shared" si="30"/>
        <v>0.13000000000000012</v>
      </c>
      <c r="AB258" t="b">
        <f t="shared" si="31"/>
        <v>0</v>
      </c>
      <c r="AC258" s="2" t="s">
        <v>45</v>
      </c>
      <c r="AD258" s="2" t="s">
        <v>45</v>
      </c>
    </row>
    <row r="259" spans="1:30" ht="16" hidden="1" x14ac:dyDescent="0.4">
      <c r="A259" s="24" t="s">
        <v>367</v>
      </c>
      <c r="B259" s="25" t="s">
        <v>855</v>
      </c>
      <c r="C259" s="40" t="str">
        <f t="shared" si="24"/>
        <v>37</v>
      </c>
      <c r="D259" s="40" t="str">
        <f>_xlfn.XLOOKUP(C259,Folha2!A:A,Folha2!B:B)</f>
        <v>BVP</v>
      </c>
      <c r="E259" s="26" t="str">
        <f t="shared" si="25"/>
        <v>066</v>
      </c>
      <c r="F259" s="26" t="str">
        <f t="shared" si="26"/>
        <v>39</v>
      </c>
      <c r="G259" s="26" t="str">
        <f t="shared" si="27"/>
        <v>15</v>
      </c>
      <c r="H259" s="27" t="s">
        <v>872</v>
      </c>
      <c r="I259" s="25" t="s">
        <v>873</v>
      </c>
      <c r="J259" s="27" t="s">
        <v>867</v>
      </c>
      <c r="K259" s="25" t="s">
        <v>874</v>
      </c>
      <c r="L259" s="27" t="s">
        <v>42</v>
      </c>
      <c r="M259" s="25" t="s">
        <v>43</v>
      </c>
      <c r="N259" s="27" t="s">
        <v>43</v>
      </c>
      <c r="O259" s="25" t="s">
        <v>43</v>
      </c>
      <c r="P259" s="27" t="s">
        <v>43</v>
      </c>
      <c r="Q259" s="25" t="s">
        <v>221</v>
      </c>
      <c r="R259" s="28">
        <v>2.4900000000000002</v>
      </c>
      <c r="S259" s="29">
        <v>2.4900000000000002</v>
      </c>
      <c r="T259" s="29"/>
      <c r="U259" s="29"/>
      <c r="V259" s="1" t="s">
        <v>45</v>
      </c>
      <c r="W259" s="1" t="s">
        <v>45</v>
      </c>
      <c r="X259" s="1" t="s">
        <v>45</v>
      </c>
      <c r="Y259" s="30">
        <f t="shared" si="28"/>
        <v>2.4900000000000002</v>
      </c>
      <c r="Z259" s="31">
        <f t="shared" si="29"/>
        <v>0</v>
      </c>
      <c r="AA259" s="32">
        <f t="shared" si="30"/>
        <v>0</v>
      </c>
      <c r="AB259" t="b">
        <f t="shared" si="31"/>
        <v>1</v>
      </c>
      <c r="AC259" s="2" t="s">
        <v>45</v>
      </c>
      <c r="AD259" s="2" t="s">
        <v>45</v>
      </c>
    </row>
    <row r="260" spans="1:30" ht="16" hidden="1" x14ac:dyDescent="0.4">
      <c r="A260" s="24" t="s">
        <v>367</v>
      </c>
      <c r="B260" s="25" t="s">
        <v>855</v>
      </c>
      <c r="C260" s="40" t="str">
        <f t="shared" ref="C260:C323" si="32">MID(A260,2,2)</f>
        <v>37</v>
      </c>
      <c r="D260" s="40" t="str">
        <f>_xlfn.XLOOKUP(C260,Folha2!A:A,Folha2!B:B)</f>
        <v>BVP</v>
      </c>
      <c r="E260" s="26" t="str">
        <f t="shared" ref="E260:E323" si="33">MID(A260,5,3)</f>
        <v>066</v>
      </c>
      <c r="F260" s="26" t="str">
        <f t="shared" ref="F260:F323" si="34">MID(B260,5,2)</f>
        <v>39</v>
      </c>
      <c r="G260" s="26" t="str">
        <f t="shared" ref="G260:G323" si="35">MID(B260,8,2)</f>
        <v>15</v>
      </c>
      <c r="H260" s="27" t="s">
        <v>875</v>
      </c>
      <c r="I260" s="25" t="s">
        <v>876</v>
      </c>
      <c r="J260" s="27" t="s">
        <v>877</v>
      </c>
      <c r="K260" s="25" t="s">
        <v>878</v>
      </c>
      <c r="L260" s="27" t="s">
        <v>42</v>
      </c>
      <c r="M260" s="25" t="s">
        <v>43</v>
      </c>
      <c r="N260" s="27" t="s">
        <v>43</v>
      </c>
      <c r="O260" s="25" t="s">
        <v>43</v>
      </c>
      <c r="P260" s="27" t="s">
        <v>43</v>
      </c>
      <c r="Q260" s="25" t="s">
        <v>44</v>
      </c>
      <c r="R260" s="28">
        <v>0.99</v>
      </c>
      <c r="S260" s="29">
        <v>0.99</v>
      </c>
      <c r="T260" s="29"/>
      <c r="U260" s="29">
        <v>0.99</v>
      </c>
      <c r="V260" s="1" t="s">
        <v>45</v>
      </c>
      <c r="W260" s="1" t="s">
        <v>45</v>
      </c>
      <c r="X260" s="1" t="s">
        <v>45</v>
      </c>
      <c r="Y260" s="30">
        <f t="shared" ref="Y260:Y323" si="36">IF(OR(N260="O",O260="O"),IF(COUNT(V260:X260)&gt;0,MIN(V260:X260),MIN(S260:U260)),IF(M260="O",MIN(S260:U260),IF(L260="E",IFERROR(MODE(S260:U260),MIN(S260:U260)),AVERAGE(S260:U260))))</f>
        <v>0.99</v>
      </c>
      <c r="Z260" s="31">
        <f t="shared" ref="Z260:Z323" si="37">R260/Y260-1</f>
        <v>0</v>
      </c>
      <c r="AA260" s="32">
        <f t="shared" ref="AA260:AA323" si="38">R260-Y260</f>
        <v>0</v>
      </c>
      <c r="AB260" t="b">
        <f t="shared" ref="AB260:AB323" si="39">R260=Y260</f>
        <v>1</v>
      </c>
      <c r="AC260" s="2" t="s">
        <v>45</v>
      </c>
      <c r="AD260" s="2" t="s">
        <v>45</v>
      </c>
    </row>
    <row r="261" spans="1:30" ht="16" hidden="1" x14ac:dyDescent="0.4">
      <c r="A261" s="24" t="s">
        <v>367</v>
      </c>
      <c r="B261" s="25" t="s">
        <v>855</v>
      </c>
      <c r="C261" s="40" t="str">
        <f t="shared" si="32"/>
        <v>37</v>
      </c>
      <c r="D261" s="40" t="str">
        <f>_xlfn.XLOOKUP(C261,Folha2!A:A,Folha2!B:B)</f>
        <v>BVP</v>
      </c>
      <c r="E261" s="26" t="str">
        <f t="shared" si="33"/>
        <v>066</v>
      </c>
      <c r="F261" s="26" t="str">
        <f t="shared" si="34"/>
        <v>39</v>
      </c>
      <c r="G261" s="26" t="str">
        <f t="shared" si="35"/>
        <v>15</v>
      </c>
      <c r="H261" s="27" t="s">
        <v>879</v>
      </c>
      <c r="I261" s="25" t="s">
        <v>880</v>
      </c>
      <c r="J261" s="27" t="s">
        <v>877</v>
      </c>
      <c r="K261" s="25" t="s">
        <v>881</v>
      </c>
      <c r="L261" s="27" t="s">
        <v>42</v>
      </c>
      <c r="M261" s="25" t="s">
        <v>43</v>
      </c>
      <c r="N261" s="27" t="s">
        <v>43</v>
      </c>
      <c r="O261" s="25" t="s">
        <v>43</v>
      </c>
      <c r="P261" s="27" t="s">
        <v>43</v>
      </c>
      <c r="Q261" s="25" t="s">
        <v>44</v>
      </c>
      <c r="R261" s="28">
        <v>0.99</v>
      </c>
      <c r="S261" s="29">
        <v>0.99</v>
      </c>
      <c r="T261" s="29"/>
      <c r="U261" s="29">
        <v>0.99</v>
      </c>
      <c r="V261" s="1" t="s">
        <v>45</v>
      </c>
      <c r="W261" s="1" t="s">
        <v>45</v>
      </c>
      <c r="X261" s="1" t="s">
        <v>45</v>
      </c>
      <c r="Y261" s="30">
        <f t="shared" si="36"/>
        <v>0.99</v>
      </c>
      <c r="Z261" s="31">
        <f t="shared" si="37"/>
        <v>0</v>
      </c>
      <c r="AA261" s="32">
        <f t="shared" si="38"/>
        <v>0</v>
      </c>
      <c r="AB261" t="b">
        <f t="shared" si="39"/>
        <v>1</v>
      </c>
      <c r="AC261" s="2" t="s">
        <v>45</v>
      </c>
      <c r="AD261" s="2" t="s">
        <v>45</v>
      </c>
    </row>
    <row r="262" spans="1:30" ht="16" x14ac:dyDescent="0.4">
      <c r="A262" s="24" t="s">
        <v>367</v>
      </c>
      <c r="B262" s="25" t="s">
        <v>855</v>
      </c>
      <c r="C262" s="40" t="str">
        <f t="shared" si="32"/>
        <v>37</v>
      </c>
      <c r="D262" s="40" t="str">
        <f>_xlfn.XLOOKUP(C262,Folha2!A:A,Folha2!B:B)</f>
        <v>BVP</v>
      </c>
      <c r="E262" s="26" t="str">
        <f t="shared" si="33"/>
        <v>066</v>
      </c>
      <c r="F262" s="26" t="str">
        <f t="shared" si="34"/>
        <v>39</v>
      </c>
      <c r="G262" s="26" t="str">
        <f t="shared" si="35"/>
        <v>15</v>
      </c>
      <c r="H262" s="27" t="s">
        <v>882</v>
      </c>
      <c r="I262" s="25" t="s">
        <v>883</v>
      </c>
      <c r="J262" s="27" t="s">
        <v>731</v>
      </c>
      <c r="K262" s="25" t="s">
        <v>884</v>
      </c>
      <c r="L262" s="27" t="s">
        <v>42</v>
      </c>
      <c r="M262" s="25" t="s">
        <v>43</v>
      </c>
      <c r="N262" s="27" t="s">
        <v>43</v>
      </c>
      <c r="O262" s="25" t="s">
        <v>43</v>
      </c>
      <c r="P262" s="27" t="s">
        <v>43</v>
      </c>
      <c r="Q262" s="25" t="s">
        <v>44</v>
      </c>
      <c r="R262" s="28">
        <v>2.79</v>
      </c>
      <c r="S262" s="29">
        <v>2.65</v>
      </c>
      <c r="T262" s="29"/>
      <c r="U262" s="29"/>
      <c r="V262" s="1" t="s">
        <v>45</v>
      </c>
      <c r="W262" s="1" t="s">
        <v>45</v>
      </c>
      <c r="X262" s="1" t="s">
        <v>45</v>
      </c>
      <c r="Y262" s="30">
        <f t="shared" si="36"/>
        <v>2.65</v>
      </c>
      <c r="Z262" s="31">
        <f t="shared" si="37"/>
        <v>5.2830188679245271E-2</v>
      </c>
      <c r="AA262" s="32">
        <f t="shared" si="38"/>
        <v>0.14000000000000012</v>
      </c>
      <c r="AB262" t="b">
        <f t="shared" si="39"/>
        <v>0</v>
      </c>
      <c r="AC262" s="2" t="s">
        <v>45</v>
      </c>
      <c r="AD262" s="2" t="s">
        <v>45</v>
      </c>
    </row>
    <row r="263" spans="1:30" ht="16" hidden="1" x14ac:dyDescent="0.4">
      <c r="A263" s="24" t="s">
        <v>367</v>
      </c>
      <c r="B263" s="25" t="s">
        <v>855</v>
      </c>
      <c r="C263" s="40" t="str">
        <f t="shared" si="32"/>
        <v>37</v>
      </c>
      <c r="D263" s="40" t="str">
        <f>_xlfn.XLOOKUP(C263,Folha2!A:A,Folha2!B:B)</f>
        <v>BVP</v>
      </c>
      <c r="E263" s="26" t="str">
        <f t="shared" si="33"/>
        <v>066</v>
      </c>
      <c r="F263" s="26" t="str">
        <f t="shared" si="34"/>
        <v>39</v>
      </c>
      <c r="G263" s="26" t="str">
        <f t="shared" si="35"/>
        <v>15</v>
      </c>
      <c r="H263" s="27" t="s">
        <v>885</v>
      </c>
      <c r="I263" s="25" t="s">
        <v>886</v>
      </c>
      <c r="J263" s="27" t="s">
        <v>59</v>
      </c>
      <c r="K263" s="25" t="s">
        <v>887</v>
      </c>
      <c r="L263" s="27" t="s">
        <v>51</v>
      </c>
      <c r="M263" s="25" t="s">
        <v>52</v>
      </c>
      <c r="N263" s="27" t="s">
        <v>43</v>
      </c>
      <c r="O263" s="25" t="s">
        <v>43</v>
      </c>
      <c r="P263" s="27" t="s">
        <v>52</v>
      </c>
      <c r="Q263" s="25" t="s">
        <v>44</v>
      </c>
      <c r="R263" s="28">
        <v>1.57</v>
      </c>
      <c r="S263" s="29">
        <v>1.99</v>
      </c>
      <c r="T263" s="29">
        <v>1.57</v>
      </c>
      <c r="U263" s="29"/>
      <c r="V263" s="1" t="s">
        <v>45</v>
      </c>
      <c r="W263" s="1" t="s">
        <v>45</v>
      </c>
      <c r="X263" s="1" t="s">
        <v>45</v>
      </c>
      <c r="Y263" s="30">
        <f t="shared" si="36"/>
        <v>1.57</v>
      </c>
      <c r="Z263" s="31">
        <f t="shared" si="37"/>
        <v>0</v>
      </c>
      <c r="AA263" s="32">
        <f t="shared" si="38"/>
        <v>0</v>
      </c>
      <c r="AB263" t="b">
        <f t="shared" si="39"/>
        <v>1</v>
      </c>
      <c r="AC263" s="2" t="s">
        <v>45</v>
      </c>
      <c r="AD263" s="2" t="s">
        <v>45</v>
      </c>
    </row>
    <row r="264" spans="1:30" ht="16" hidden="1" x14ac:dyDescent="0.4">
      <c r="A264" s="24" t="s">
        <v>367</v>
      </c>
      <c r="B264" s="25" t="s">
        <v>855</v>
      </c>
      <c r="C264" s="40" t="str">
        <f t="shared" si="32"/>
        <v>37</v>
      </c>
      <c r="D264" s="40" t="str">
        <f>_xlfn.XLOOKUP(C264,Folha2!A:A,Folha2!B:B)</f>
        <v>BVP</v>
      </c>
      <c r="E264" s="26" t="str">
        <f t="shared" si="33"/>
        <v>066</v>
      </c>
      <c r="F264" s="26" t="str">
        <f t="shared" si="34"/>
        <v>39</v>
      </c>
      <c r="G264" s="26" t="str">
        <f t="shared" si="35"/>
        <v>15</v>
      </c>
      <c r="H264" s="27" t="s">
        <v>888</v>
      </c>
      <c r="I264" s="25" t="s">
        <v>889</v>
      </c>
      <c r="J264" s="27" t="s">
        <v>59</v>
      </c>
      <c r="K264" s="25" t="s">
        <v>890</v>
      </c>
      <c r="L264" s="27" t="s">
        <v>51</v>
      </c>
      <c r="M264" s="25" t="s">
        <v>52</v>
      </c>
      <c r="N264" s="27" t="s">
        <v>43</v>
      </c>
      <c r="O264" s="25" t="s">
        <v>43</v>
      </c>
      <c r="P264" s="27" t="s">
        <v>52</v>
      </c>
      <c r="Q264" s="25" t="s">
        <v>44</v>
      </c>
      <c r="R264" s="28">
        <v>1.77</v>
      </c>
      <c r="S264" s="29">
        <v>1.77</v>
      </c>
      <c r="T264" s="29"/>
      <c r="U264" s="29">
        <v>1.83</v>
      </c>
      <c r="V264" s="1" t="s">
        <v>45</v>
      </c>
      <c r="W264" s="1" t="s">
        <v>45</v>
      </c>
      <c r="X264" s="1" t="s">
        <v>45</v>
      </c>
      <c r="Y264" s="30">
        <f t="shared" si="36"/>
        <v>1.77</v>
      </c>
      <c r="Z264" s="31">
        <f t="shared" si="37"/>
        <v>0</v>
      </c>
      <c r="AA264" s="32">
        <f t="shared" si="38"/>
        <v>0</v>
      </c>
      <c r="AB264" t="b">
        <f t="shared" si="39"/>
        <v>1</v>
      </c>
      <c r="AC264" s="2" t="s">
        <v>53</v>
      </c>
      <c r="AD264" s="2">
        <v>1.77</v>
      </c>
    </row>
    <row r="265" spans="1:30" ht="16" hidden="1" x14ac:dyDescent="0.4">
      <c r="A265" s="24" t="s">
        <v>367</v>
      </c>
      <c r="B265" s="25" t="s">
        <v>855</v>
      </c>
      <c r="C265" s="40" t="str">
        <f t="shared" si="32"/>
        <v>37</v>
      </c>
      <c r="D265" s="40" t="str">
        <f>_xlfn.XLOOKUP(C265,Folha2!A:A,Folha2!B:B)</f>
        <v>BVP</v>
      </c>
      <c r="E265" s="26" t="str">
        <f t="shared" si="33"/>
        <v>066</v>
      </c>
      <c r="F265" s="26" t="str">
        <f t="shared" si="34"/>
        <v>39</v>
      </c>
      <c r="G265" s="26" t="str">
        <f t="shared" si="35"/>
        <v>15</v>
      </c>
      <c r="H265" s="27" t="s">
        <v>891</v>
      </c>
      <c r="I265" s="25" t="s">
        <v>892</v>
      </c>
      <c r="J265" s="27" t="s">
        <v>59</v>
      </c>
      <c r="K265" s="25" t="s">
        <v>893</v>
      </c>
      <c r="L265" s="27" t="s">
        <v>51</v>
      </c>
      <c r="M265" s="25" t="s">
        <v>52</v>
      </c>
      <c r="N265" s="27" t="s">
        <v>43</v>
      </c>
      <c r="O265" s="25" t="s">
        <v>43</v>
      </c>
      <c r="P265" s="27" t="s">
        <v>52</v>
      </c>
      <c r="Q265" s="25" t="s">
        <v>44</v>
      </c>
      <c r="R265" s="28">
        <v>1.77</v>
      </c>
      <c r="S265" s="29">
        <v>1.77</v>
      </c>
      <c r="T265" s="29"/>
      <c r="U265" s="29">
        <v>1.83</v>
      </c>
      <c r="V265" s="1" t="s">
        <v>45</v>
      </c>
      <c r="W265" s="1" t="s">
        <v>45</v>
      </c>
      <c r="X265" s="1" t="s">
        <v>45</v>
      </c>
      <c r="Y265" s="30">
        <f t="shared" si="36"/>
        <v>1.77</v>
      </c>
      <c r="Z265" s="31">
        <f t="shared" si="37"/>
        <v>0</v>
      </c>
      <c r="AA265" s="32">
        <f t="shared" si="38"/>
        <v>0</v>
      </c>
      <c r="AB265" t="b">
        <f t="shared" si="39"/>
        <v>1</v>
      </c>
      <c r="AC265" s="2" t="s">
        <v>53</v>
      </c>
      <c r="AD265" s="2">
        <v>1.77</v>
      </c>
    </row>
    <row r="266" spans="1:30" ht="16" x14ac:dyDescent="0.4">
      <c r="A266" s="24" t="s">
        <v>367</v>
      </c>
      <c r="B266" s="25" t="s">
        <v>894</v>
      </c>
      <c r="C266" s="40" t="str">
        <f t="shared" si="32"/>
        <v>37</v>
      </c>
      <c r="D266" s="40" t="str">
        <f>_xlfn.XLOOKUP(C266,Folha2!A:A,Folha2!B:B)</f>
        <v>BVP</v>
      </c>
      <c r="E266" s="26" t="str">
        <f t="shared" si="33"/>
        <v>066</v>
      </c>
      <c r="F266" s="26" t="str">
        <f t="shared" si="34"/>
        <v>42</v>
      </c>
      <c r="G266" s="26" t="str">
        <f t="shared" si="35"/>
        <v>02</v>
      </c>
      <c r="H266" s="27" t="s">
        <v>895</v>
      </c>
      <c r="I266" s="25" t="s">
        <v>896</v>
      </c>
      <c r="J266" s="27" t="s">
        <v>897</v>
      </c>
      <c r="K266" s="25" t="s">
        <v>898</v>
      </c>
      <c r="L266" s="27" t="s">
        <v>42</v>
      </c>
      <c r="M266" s="25" t="s">
        <v>43</v>
      </c>
      <c r="N266" s="27" t="s">
        <v>43</v>
      </c>
      <c r="O266" s="25" t="s">
        <v>43</v>
      </c>
      <c r="P266" s="27" t="s">
        <v>43</v>
      </c>
      <c r="Q266" s="25" t="s">
        <v>44</v>
      </c>
      <c r="R266" s="28">
        <v>1.69</v>
      </c>
      <c r="S266" s="29">
        <v>2.19</v>
      </c>
      <c r="T266" s="29"/>
      <c r="U266" s="29"/>
      <c r="V266" s="1" t="s">
        <v>45</v>
      </c>
      <c r="W266" s="1" t="s">
        <v>45</v>
      </c>
      <c r="X266" s="1" t="s">
        <v>45</v>
      </c>
      <c r="Y266" s="30">
        <f t="shared" si="36"/>
        <v>2.19</v>
      </c>
      <c r="Z266" s="31">
        <f t="shared" si="37"/>
        <v>-0.22831050228310501</v>
      </c>
      <c r="AA266" s="32">
        <f t="shared" si="38"/>
        <v>-0.5</v>
      </c>
      <c r="AB266" t="b">
        <f t="shared" si="39"/>
        <v>0</v>
      </c>
      <c r="AC266" s="2" t="s">
        <v>45</v>
      </c>
      <c r="AD266" s="2" t="s">
        <v>45</v>
      </c>
    </row>
    <row r="267" spans="1:30" ht="16" hidden="1" x14ac:dyDescent="0.4">
      <c r="A267" s="24" t="s">
        <v>367</v>
      </c>
      <c r="B267" s="25" t="s">
        <v>894</v>
      </c>
      <c r="C267" s="40" t="str">
        <f t="shared" si="32"/>
        <v>37</v>
      </c>
      <c r="D267" s="40" t="str">
        <f>_xlfn.XLOOKUP(C267,Folha2!A:A,Folha2!B:B)</f>
        <v>BVP</v>
      </c>
      <c r="E267" s="26" t="str">
        <f t="shared" si="33"/>
        <v>066</v>
      </c>
      <c r="F267" s="26" t="str">
        <f t="shared" si="34"/>
        <v>42</v>
      </c>
      <c r="G267" s="26" t="str">
        <f t="shared" si="35"/>
        <v>02</v>
      </c>
      <c r="H267" s="27" t="s">
        <v>899</v>
      </c>
      <c r="I267" s="25" t="s">
        <v>900</v>
      </c>
      <c r="J267" s="27" t="s">
        <v>59</v>
      </c>
      <c r="K267" s="25" t="s">
        <v>901</v>
      </c>
      <c r="L267" s="27" t="s">
        <v>51</v>
      </c>
      <c r="M267" s="25" t="s">
        <v>43</v>
      </c>
      <c r="N267" s="27" t="s">
        <v>43</v>
      </c>
      <c r="O267" s="25" t="s">
        <v>43</v>
      </c>
      <c r="P267" s="27" t="s">
        <v>43</v>
      </c>
      <c r="Q267" s="25" t="s">
        <v>44</v>
      </c>
      <c r="R267" s="28">
        <v>2.09</v>
      </c>
      <c r="S267" s="29">
        <v>2.09</v>
      </c>
      <c r="T267" s="29"/>
      <c r="U267" s="29"/>
      <c r="V267" s="1" t="s">
        <v>45</v>
      </c>
      <c r="W267" s="1" t="s">
        <v>45</v>
      </c>
      <c r="X267" s="1" t="s">
        <v>45</v>
      </c>
      <c r="Y267" s="30">
        <f t="shared" si="36"/>
        <v>2.09</v>
      </c>
      <c r="Z267" s="31">
        <f t="shared" si="37"/>
        <v>0</v>
      </c>
      <c r="AA267" s="32">
        <f t="shared" si="38"/>
        <v>0</v>
      </c>
      <c r="AB267" t="b">
        <f t="shared" si="39"/>
        <v>1</v>
      </c>
      <c r="AC267" s="2" t="s">
        <v>70</v>
      </c>
      <c r="AD267" s="2">
        <v>2.09</v>
      </c>
    </row>
    <row r="268" spans="1:30" ht="16" x14ac:dyDescent="0.4">
      <c r="A268" s="24" t="s">
        <v>367</v>
      </c>
      <c r="B268" s="25" t="s">
        <v>902</v>
      </c>
      <c r="C268" s="40" t="str">
        <f t="shared" si="32"/>
        <v>37</v>
      </c>
      <c r="D268" s="40" t="str">
        <f>_xlfn.XLOOKUP(C268,Folha2!A:A,Folha2!B:B)</f>
        <v>BVP</v>
      </c>
      <c r="E268" s="26" t="str">
        <f t="shared" si="33"/>
        <v>066</v>
      </c>
      <c r="F268" s="26" t="str">
        <f t="shared" si="34"/>
        <v>42</v>
      </c>
      <c r="G268" s="26" t="str">
        <f t="shared" si="35"/>
        <v>04</v>
      </c>
      <c r="H268" s="27" t="s">
        <v>903</v>
      </c>
      <c r="I268" s="25" t="s">
        <v>904</v>
      </c>
      <c r="J268" s="27" t="s">
        <v>553</v>
      </c>
      <c r="K268" s="25" t="s">
        <v>905</v>
      </c>
      <c r="L268" s="27" t="s">
        <v>42</v>
      </c>
      <c r="M268" s="25" t="s">
        <v>52</v>
      </c>
      <c r="N268" s="27" t="s">
        <v>43</v>
      </c>
      <c r="O268" s="25" t="s">
        <v>43</v>
      </c>
      <c r="P268" s="27" t="s">
        <v>52</v>
      </c>
      <c r="Q268" s="25" t="s">
        <v>44</v>
      </c>
      <c r="R268" s="28">
        <v>2.94</v>
      </c>
      <c r="S268" s="29">
        <v>2.89</v>
      </c>
      <c r="T268" s="29">
        <v>2.94</v>
      </c>
      <c r="U268" s="29">
        <v>2.94</v>
      </c>
      <c r="V268" s="1" t="s">
        <v>45</v>
      </c>
      <c r="W268" s="1">
        <v>2.94</v>
      </c>
      <c r="X268" s="1">
        <v>2.89</v>
      </c>
      <c r="Y268" s="30">
        <f t="shared" si="36"/>
        <v>2.89</v>
      </c>
      <c r="Z268" s="31">
        <f t="shared" si="37"/>
        <v>1.730103806228378E-2</v>
      </c>
      <c r="AA268" s="32">
        <f t="shared" si="38"/>
        <v>4.9999999999999822E-2</v>
      </c>
      <c r="AB268" t="b">
        <f t="shared" si="39"/>
        <v>0</v>
      </c>
      <c r="AC268" s="2" t="s">
        <v>45</v>
      </c>
      <c r="AD268" s="2" t="s">
        <v>45</v>
      </c>
    </row>
    <row r="269" spans="1:30" ht="16" x14ac:dyDescent="0.4">
      <c r="A269" s="24" t="s">
        <v>367</v>
      </c>
      <c r="B269" s="25" t="s">
        <v>902</v>
      </c>
      <c r="C269" s="40" t="str">
        <f t="shared" si="32"/>
        <v>37</v>
      </c>
      <c r="D269" s="40" t="str">
        <f>_xlfn.XLOOKUP(C269,Folha2!A:A,Folha2!B:B)</f>
        <v>BVP</v>
      </c>
      <c r="E269" s="26" t="str">
        <f t="shared" si="33"/>
        <v>066</v>
      </c>
      <c r="F269" s="26" t="str">
        <f t="shared" si="34"/>
        <v>42</v>
      </c>
      <c r="G269" s="26" t="str">
        <f t="shared" si="35"/>
        <v>04</v>
      </c>
      <c r="H269" s="27" t="s">
        <v>906</v>
      </c>
      <c r="I269" s="25" t="s">
        <v>907</v>
      </c>
      <c r="J269" s="27" t="s">
        <v>553</v>
      </c>
      <c r="K269" s="25" t="s">
        <v>908</v>
      </c>
      <c r="L269" s="27" t="s">
        <v>42</v>
      </c>
      <c r="M269" s="25" t="s">
        <v>52</v>
      </c>
      <c r="N269" s="27" t="s">
        <v>43</v>
      </c>
      <c r="O269" s="25" t="s">
        <v>43</v>
      </c>
      <c r="P269" s="27" t="s">
        <v>52</v>
      </c>
      <c r="Q269" s="25" t="s">
        <v>44</v>
      </c>
      <c r="R269" s="28">
        <v>2.94</v>
      </c>
      <c r="S269" s="29">
        <v>2.89</v>
      </c>
      <c r="T269" s="29">
        <v>2.94</v>
      </c>
      <c r="U269" s="29">
        <v>2.94</v>
      </c>
      <c r="V269" s="1" t="s">
        <v>45</v>
      </c>
      <c r="W269" s="1">
        <v>2.94</v>
      </c>
      <c r="X269" s="1" t="s">
        <v>45</v>
      </c>
      <c r="Y269" s="30">
        <f t="shared" si="36"/>
        <v>2.89</v>
      </c>
      <c r="Z269" s="31">
        <f t="shared" si="37"/>
        <v>1.730103806228378E-2</v>
      </c>
      <c r="AA269" s="32">
        <f t="shared" si="38"/>
        <v>4.9999999999999822E-2</v>
      </c>
      <c r="AB269" t="b">
        <f t="shared" si="39"/>
        <v>0</v>
      </c>
      <c r="AC269" s="2" t="s">
        <v>45</v>
      </c>
      <c r="AD269" s="2" t="s">
        <v>45</v>
      </c>
    </row>
    <row r="270" spans="1:30" ht="16" x14ac:dyDescent="0.4">
      <c r="A270" s="24" t="s">
        <v>367</v>
      </c>
      <c r="B270" s="25" t="s">
        <v>902</v>
      </c>
      <c r="C270" s="40" t="str">
        <f t="shared" si="32"/>
        <v>37</v>
      </c>
      <c r="D270" s="40" t="str">
        <f>_xlfn.XLOOKUP(C270,Folha2!A:A,Folha2!B:B)</f>
        <v>BVP</v>
      </c>
      <c r="E270" s="26" t="str">
        <f t="shared" si="33"/>
        <v>066</v>
      </c>
      <c r="F270" s="26" t="str">
        <f t="shared" si="34"/>
        <v>42</v>
      </c>
      <c r="G270" s="26" t="str">
        <f t="shared" si="35"/>
        <v>04</v>
      </c>
      <c r="H270" s="27" t="s">
        <v>909</v>
      </c>
      <c r="I270" s="25" t="s">
        <v>910</v>
      </c>
      <c r="J270" s="27" t="s">
        <v>553</v>
      </c>
      <c r="K270" s="25" t="s">
        <v>911</v>
      </c>
      <c r="L270" s="27" t="s">
        <v>42</v>
      </c>
      <c r="M270" s="25" t="s">
        <v>43</v>
      </c>
      <c r="N270" s="27" t="s">
        <v>43</v>
      </c>
      <c r="O270" s="25" t="s">
        <v>43</v>
      </c>
      <c r="P270" s="27" t="s">
        <v>43</v>
      </c>
      <c r="Q270" s="25" t="s">
        <v>44</v>
      </c>
      <c r="R270" s="28">
        <v>2.94</v>
      </c>
      <c r="S270" s="29">
        <v>2.89</v>
      </c>
      <c r="T270" s="29"/>
      <c r="U270" s="29"/>
      <c r="V270" s="1" t="s">
        <v>45</v>
      </c>
      <c r="W270" s="1" t="s">
        <v>45</v>
      </c>
      <c r="X270" s="1" t="s">
        <v>45</v>
      </c>
      <c r="Y270" s="30">
        <f t="shared" si="36"/>
        <v>2.89</v>
      </c>
      <c r="Z270" s="31">
        <f t="shared" si="37"/>
        <v>1.730103806228378E-2</v>
      </c>
      <c r="AA270" s="32">
        <f t="shared" si="38"/>
        <v>4.9999999999999822E-2</v>
      </c>
      <c r="AB270" t="b">
        <f t="shared" si="39"/>
        <v>0</v>
      </c>
      <c r="AC270" s="2" t="s">
        <v>45</v>
      </c>
      <c r="AD270" s="2" t="s">
        <v>45</v>
      </c>
    </row>
    <row r="271" spans="1:30" ht="16" hidden="1" x14ac:dyDescent="0.4">
      <c r="A271" s="24" t="s">
        <v>367</v>
      </c>
      <c r="B271" s="25" t="s">
        <v>902</v>
      </c>
      <c r="C271" s="40" t="str">
        <f t="shared" si="32"/>
        <v>37</v>
      </c>
      <c r="D271" s="40" t="str">
        <f>_xlfn.XLOOKUP(C271,Folha2!A:A,Folha2!B:B)</f>
        <v>BVP</v>
      </c>
      <c r="E271" s="26" t="str">
        <f t="shared" si="33"/>
        <v>066</v>
      </c>
      <c r="F271" s="26" t="str">
        <f t="shared" si="34"/>
        <v>42</v>
      </c>
      <c r="G271" s="26" t="str">
        <f t="shared" si="35"/>
        <v>04</v>
      </c>
      <c r="H271" s="27" t="s">
        <v>912</v>
      </c>
      <c r="I271" s="25" t="s">
        <v>913</v>
      </c>
      <c r="J271" s="27" t="s">
        <v>897</v>
      </c>
      <c r="K271" s="25" t="s">
        <v>914</v>
      </c>
      <c r="L271" s="27" t="s">
        <v>42</v>
      </c>
      <c r="M271" s="25" t="s">
        <v>43</v>
      </c>
      <c r="N271" s="27" t="s">
        <v>43</v>
      </c>
      <c r="O271" s="25" t="s">
        <v>43</v>
      </c>
      <c r="P271" s="27" t="s">
        <v>43</v>
      </c>
      <c r="Q271" s="25" t="s">
        <v>44</v>
      </c>
      <c r="R271" s="28">
        <v>2.4900000000000002</v>
      </c>
      <c r="S271" s="29"/>
      <c r="T271" s="29"/>
      <c r="U271" s="29">
        <v>2.4900000000000002</v>
      </c>
      <c r="V271" s="1" t="s">
        <v>45</v>
      </c>
      <c r="W271" s="1" t="s">
        <v>45</v>
      </c>
      <c r="X271" s="1" t="s">
        <v>45</v>
      </c>
      <c r="Y271" s="30">
        <f t="shared" si="36"/>
        <v>2.4900000000000002</v>
      </c>
      <c r="Z271" s="31">
        <f t="shared" si="37"/>
        <v>0</v>
      </c>
      <c r="AA271" s="32">
        <f t="shared" si="38"/>
        <v>0</v>
      </c>
      <c r="AB271" t="b">
        <f t="shared" si="39"/>
        <v>1</v>
      </c>
      <c r="AC271" s="2" t="s">
        <v>45</v>
      </c>
      <c r="AD271" s="2" t="s">
        <v>45</v>
      </c>
    </row>
    <row r="272" spans="1:30" ht="16" x14ac:dyDescent="0.4">
      <c r="A272" s="24" t="s">
        <v>367</v>
      </c>
      <c r="B272" s="25" t="s">
        <v>902</v>
      </c>
      <c r="C272" s="40" t="str">
        <f t="shared" si="32"/>
        <v>37</v>
      </c>
      <c r="D272" s="40" t="str">
        <f>_xlfn.XLOOKUP(C272,Folha2!A:A,Folha2!B:B)</f>
        <v>BVP</v>
      </c>
      <c r="E272" s="26" t="str">
        <f t="shared" si="33"/>
        <v>066</v>
      </c>
      <c r="F272" s="26" t="str">
        <f t="shared" si="34"/>
        <v>42</v>
      </c>
      <c r="G272" s="26" t="str">
        <f t="shared" si="35"/>
        <v>04</v>
      </c>
      <c r="H272" s="27" t="s">
        <v>915</v>
      </c>
      <c r="I272" s="25" t="s">
        <v>916</v>
      </c>
      <c r="J272" s="27" t="s">
        <v>917</v>
      </c>
      <c r="K272" s="25" t="s">
        <v>918</v>
      </c>
      <c r="L272" s="27" t="s">
        <v>51</v>
      </c>
      <c r="M272" s="25" t="s">
        <v>43</v>
      </c>
      <c r="N272" s="27" t="s">
        <v>43</v>
      </c>
      <c r="O272" s="25" t="s">
        <v>43</v>
      </c>
      <c r="P272" s="27" t="s">
        <v>43</v>
      </c>
      <c r="Q272" s="25" t="s">
        <v>44</v>
      </c>
      <c r="R272" s="28">
        <v>2.99</v>
      </c>
      <c r="S272" s="29">
        <v>2.13</v>
      </c>
      <c r="T272" s="29"/>
      <c r="U272" s="29">
        <v>2.99</v>
      </c>
      <c r="V272" s="1" t="s">
        <v>45</v>
      </c>
      <c r="W272" s="1" t="s">
        <v>45</v>
      </c>
      <c r="X272" s="1" t="s">
        <v>45</v>
      </c>
      <c r="Y272" s="30">
        <f t="shared" si="36"/>
        <v>2.56</v>
      </c>
      <c r="Z272" s="31">
        <f t="shared" si="37"/>
        <v>0.16796875</v>
      </c>
      <c r="AA272" s="32">
        <f t="shared" si="38"/>
        <v>0.43000000000000016</v>
      </c>
      <c r="AB272" t="b">
        <f t="shared" si="39"/>
        <v>0</v>
      </c>
      <c r="AC272" s="2" t="s">
        <v>45</v>
      </c>
      <c r="AD272" s="2" t="s">
        <v>45</v>
      </c>
    </row>
    <row r="273" spans="1:34" ht="16" x14ac:dyDescent="0.4">
      <c r="A273" s="24" t="s">
        <v>919</v>
      </c>
      <c r="B273" s="25" t="s">
        <v>920</v>
      </c>
      <c r="C273" s="40" t="str">
        <f t="shared" si="32"/>
        <v>38</v>
      </c>
      <c r="D273" s="40" t="str">
        <f>_xlfn.XLOOKUP(C273,Folha2!A:A,Folha2!B:B)</f>
        <v>CARNES E AVES</v>
      </c>
      <c r="E273" s="26" t="str">
        <f t="shared" si="33"/>
        <v>051</v>
      </c>
      <c r="F273" s="26" t="str">
        <f t="shared" si="34"/>
        <v>48</v>
      </c>
      <c r="G273" s="26" t="str">
        <f t="shared" si="35"/>
        <v>02</v>
      </c>
      <c r="H273" s="27" t="s">
        <v>921</v>
      </c>
      <c r="I273" s="25" t="s">
        <v>922</v>
      </c>
      <c r="J273" s="27" t="s">
        <v>59</v>
      </c>
      <c r="K273" s="25" t="s">
        <v>923</v>
      </c>
      <c r="L273" s="27" t="s">
        <v>51</v>
      </c>
      <c r="M273" s="25" t="s">
        <v>43</v>
      </c>
      <c r="N273" s="27" t="s">
        <v>43</v>
      </c>
      <c r="O273" s="25" t="s">
        <v>43</v>
      </c>
      <c r="P273" s="27" t="s">
        <v>43</v>
      </c>
      <c r="Q273" s="25" t="s">
        <v>44</v>
      </c>
      <c r="R273" s="28">
        <v>3.48</v>
      </c>
      <c r="S273" s="29">
        <v>3.39</v>
      </c>
      <c r="T273" s="29"/>
      <c r="U273" s="29">
        <v>3.49</v>
      </c>
      <c r="V273" s="1" t="s">
        <v>45</v>
      </c>
      <c r="W273" s="1" t="s">
        <v>45</v>
      </c>
      <c r="X273" s="1" t="s">
        <v>45</v>
      </c>
      <c r="Y273" s="30">
        <f t="shared" si="36"/>
        <v>3.4400000000000004</v>
      </c>
      <c r="Z273" s="31">
        <f t="shared" si="37"/>
        <v>1.1627906976743985E-2</v>
      </c>
      <c r="AA273" s="32">
        <f t="shared" si="38"/>
        <v>3.9999999999999591E-2</v>
      </c>
      <c r="AB273" t="b">
        <f t="shared" si="39"/>
        <v>0</v>
      </c>
      <c r="AC273" s="2" t="s">
        <v>45</v>
      </c>
      <c r="AD273" s="2" t="s">
        <v>45</v>
      </c>
    </row>
    <row r="274" spans="1:34" ht="16" hidden="1" x14ac:dyDescent="0.4">
      <c r="A274" s="24" t="s">
        <v>919</v>
      </c>
      <c r="B274" s="25" t="s">
        <v>920</v>
      </c>
      <c r="C274" s="40" t="str">
        <f t="shared" si="32"/>
        <v>38</v>
      </c>
      <c r="D274" s="40" t="str">
        <f>_xlfn.XLOOKUP(C274,Folha2!A:A,Folha2!B:B)</f>
        <v>CARNES E AVES</v>
      </c>
      <c r="E274" s="26" t="str">
        <f t="shared" si="33"/>
        <v>051</v>
      </c>
      <c r="F274" s="26" t="str">
        <f t="shared" si="34"/>
        <v>48</v>
      </c>
      <c r="G274" s="26" t="str">
        <f t="shared" si="35"/>
        <v>02</v>
      </c>
      <c r="H274" s="27" t="s">
        <v>924</v>
      </c>
      <c r="I274" s="25" t="s">
        <v>925</v>
      </c>
      <c r="J274" s="27" t="s">
        <v>926</v>
      </c>
      <c r="K274" s="25" t="s">
        <v>927</v>
      </c>
      <c r="L274" s="27" t="s">
        <v>51</v>
      </c>
      <c r="M274" s="25" t="s">
        <v>43</v>
      </c>
      <c r="N274" s="27" t="s">
        <v>43</v>
      </c>
      <c r="O274" s="25" t="s">
        <v>43</v>
      </c>
      <c r="P274" s="27" t="s">
        <v>43</v>
      </c>
      <c r="Q274" s="25" t="s">
        <v>44</v>
      </c>
      <c r="R274" s="28">
        <v>4.68</v>
      </c>
      <c r="S274" s="29">
        <v>4.68</v>
      </c>
      <c r="T274" s="29"/>
      <c r="U274" s="29"/>
      <c r="V274" s="1" t="s">
        <v>45</v>
      </c>
      <c r="W274" s="1" t="s">
        <v>45</v>
      </c>
      <c r="X274" s="1" t="s">
        <v>45</v>
      </c>
      <c r="Y274" s="30">
        <f t="shared" si="36"/>
        <v>4.68</v>
      </c>
      <c r="Z274" s="31">
        <f t="shared" si="37"/>
        <v>0</v>
      </c>
      <c r="AA274" s="32">
        <f t="shared" si="38"/>
        <v>0</v>
      </c>
      <c r="AB274" t="b">
        <f t="shared" si="39"/>
        <v>1</v>
      </c>
      <c r="AC274" s="2" t="s">
        <v>45</v>
      </c>
      <c r="AD274" s="2" t="s">
        <v>45</v>
      </c>
      <c r="AG274" t="s">
        <v>45</v>
      </c>
      <c r="AH274" t="s">
        <v>45</v>
      </c>
    </row>
    <row r="275" spans="1:34" ht="16" x14ac:dyDescent="0.4">
      <c r="A275" s="24" t="s">
        <v>919</v>
      </c>
      <c r="B275" s="25" t="s">
        <v>928</v>
      </c>
      <c r="C275" s="40" t="str">
        <f t="shared" si="32"/>
        <v>38</v>
      </c>
      <c r="D275" s="40" t="str">
        <f>_xlfn.XLOOKUP(C275,Folha2!A:A,Folha2!B:B)</f>
        <v>CARNES E AVES</v>
      </c>
      <c r="E275" s="26" t="str">
        <f t="shared" si="33"/>
        <v>051</v>
      </c>
      <c r="F275" s="26" t="str">
        <f t="shared" si="34"/>
        <v>48</v>
      </c>
      <c r="G275" s="26" t="str">
        <f t="shared" si="35"/>
        <v>04</v>
      </c>
      <c r="H275" s="27" t="s">
        <v>929</v>
      </c>
      <c r="I275" s="25" t="s">
        <v>930</v>
      </c>
      <c r="J275" s="27" t="s">
        <v>59</v>
      </c>
      <c r="K275" s="25" t="s">
        <v>931</v>
      </c>
      <c r="L275" s="27" t="s">
        <v>51</v>
      </c>
      <c r="M275" s="25" t="s">
        <v>43</v>
      </c>
      <c r="N275" s="27" t="s">
        <v>43</v>
      </c>
      <c r="O275" s="25" t="s">
        <v>43</v>
      </c>
      <c r="P275" s="27" t="s">
        <v>52</v>
      </c>
      <c r="Q275" s="25" t="s">
        <v>44</v>
      </c>
      <c r="R275" s="28">
        <v>1.99</v>
      </c>
      <c r="S275" s="29">
        <v>2.99</v>
      </c>
      <c r="T275" s="29"/>
      <c r="U275" s="29"/>
      <c r="V275" s="1" t="s">
        <v>45</v>
      </c>
      <c r="W275" s="1" t="s">
        <v>45</v>
      </c>
      <c r="X275" s="1" t="s">
        <v>45</v>
      </c>
      <c r="Y275" s="30">
        <f t="shared" si="36"/>
        <v>2.99</v>
      </c>
      <c r="Z275" s="31">
        <f t="shared" si="37"/>
        <v>-0.33444816053511706</v>
      </c>
      <c r="AA275" s="32">
        <f t="shared" si="38"/>
        <v>-1.0000000000000002</v>
      </c>
      <c r="AB275" t="b">
        <f t="shared" si="39"/>
        <v>0</v>
      </c>
      <c r="AC275" s="2" t="s">
        <v>45</v>
      </c>
      <c r="AD275" s="2" t="s">
        <v>45</v>
      </c>
    </row>
    <row r="276" spans="1:34" ht="16" x14ac:dyDescent="0.4">
      <c r="A276" s="24" t="s">
        <v>919</v>
      </c>
      <c r="B276" s="25" t="s">
        <v>928</v>
      </c>
      <c r="C276" s="40" t="str">
        <f t="shared" si="32"/>
        <v>38</v>
      </c>
      <c r="D276" s="40" t="str">
        <f>_xlfn.XLOOKUP(C276,Folha2!A:A,Folha2!B:B)</f>
        <v>CARNES E AVES</v>
      </c>
      <c r="E276" s="26" t="str">
        <f t="shared" si="33"/>
        <v>051</v>
      </c>
      <c r="F276" s="26" t="str">
        <f t="shared" si="34"/>
        <v>48</v>
      </c>
      <c r="G276" s="26" t="str">
        <f t="shared" si="35"/>
        <v>04</v>
      </c>
      <c r="H276" s="27" t="s">
        <v>932</v>
      </c>
      <c r="I276" s="25" t="s">
        <v>933</v>
      </c>
      <c r="J276" s="27" t="s">
        <v>59</v>
      </c>
      <c r="K276" s="25" t="s">
        <v>934</v>
      </c>
      <c r="L276" s="27" t="s">
        <v>51</v>
      </c>
      <c r="M276" s="25" t="s">
        <v>43</v>
      </c>
      <c r="N276" s="27" t="s">
        <v>43</v>
      </c>
      <c r="O276" s="25" t="s">
        <v>43</v>
      </c>
      <c r="P276" s="27" t="s">
        <v>52</v>
      </c>
      <c r="Q276" s="25" t="s">
        <v>44</v>
      </c>
      <c r="R276" s="28">
        <v>2.88</v>
      </c>
      <c r="S276" s="29">
        <v>2.88</v>
      </c>
      <c r="T276" s="29"/>
      <c r="U276" s="29">
        <v>5.64</v>
      </c>
      <c r="V276" s="1" t="s">
        <v>45</v>
      </c>
      <c r="W276" s="1" t="s">
        <v>45</v>
      </c>
      <c r="X276" s="1" t="s">
        <v>45</v>
      </c>
      <c r="Y276" s="30">
        <f t="shared" si="36"/>
        <v>4.26</v>
      </c>
      <c r="Z276" s="31">
        <f t="shared" si="37"/>
        <v>-0.323943661971831</v>
      </c>
      <c r="AA276" s="32">
        <f t="shared" si="38"/>
        <v>-1.38</v>
      </c>
      <c r="AB276" t="b">
        <f t="shared" si="39"/>
        <v>0</v>
      </c>
      <c r="AC276" s="2" t="s">
        <v>45</v>
      </c>
      <c r="AD276" s="2" t="s">
        <v>45</v>
      </c>
    </row>
    <row r="277" spans="1:34" ht="16" hidden="1" x14ac:dyDescent="0.4">
      <c r="A277" s="24" t="s">
        <v>919</v>
      </c>
      <c r="B277" s="25" t="s">
        <v>928</v>
      </c>
      <c r="C277" s="40" t="str">
        <f t="shared" si="32"/>
        <v>38</v>
      </c>
      <c r="D277" s="40" t="str">
        <f>_xlfn.XLOOKUP(C277,Folha2!A:A,Folha2!B:B)</f>
        <v>CARNES E AVES</v>
      </c>
      <c r="E277" s="26" t="str">
        <f t="shared" si="33"/>
        <v>051</v>
      </c>
      <c r="F277" s="26" t="str">
        <f t="shared" si="34"/>
        <v>48</v>
      </c>
      <c r="G277" s="26" t="str">
        <f t="shared" si="35"/>
        <v>04</v>
      </c>
      <c r="H277" s="27" t="s">
        <v>935</v>
      </c>
      <c r="I277" s="25" t="s">
        <v>936</v>
      </c>
      <c r="J277" s="27" t="s">
        <v>59</v>
      </c>
      <c r="K277" s="25" t="s">
        <v>937</v>
      </c>
      <c r="L277" s="27" t="s">
        <v>51</v>
      </c>
      <c r="M277" s="25" t="s">
        <v>43</v>
      </c>
      <c r="N277" s="27" t="s">
        <v>43</v>
      </c>
      <c r="O277" s="25" t="s">
        <v>43</v>
      </c>
      <c r="P277" s="27" t="s">
        <v>52</v>
      </c>
      <c r="Q277" s="25" t="s">
        <v>44</v>
      </c>
      <c r="R277" s="28">
        <v>2.99</v>
      </c>
      <c r="S277" s="29">
        <v>2.99</v>
      </c>
      <c r="T277" s="29"/>
      <c r="U277" s="29"/>
      <c r="V277" s="1" t="s">
        <v>45</v>
      </c>
      <c r="W277" s="1" t="s">
        <v>45</v>
      </c>
      <c r="X277" s="1" t="s">
        <v>45</v>
      </c>
      <c r="Y277" s="30">
        <f t="shared" si="36"/>
        <v>2.99</v>
      </c>
      <c r="Z277" s="31">
        <f t="shared" si="37"/>
        <v>0</v>
      </c>
      <c r="AA277" s="32">
        <f t="shared" si="38"/>
        <v>0</v>
      </c>
      <c r="AB277" t="b">
        <f t="shared" si="39"/>
        <v>1</v>
      </c>
      <c r="AC277" s="2" t="s">
        <v>45</v>
      </c>
      <c r="AD277" s="2" t="s">
        <v>45</v>
      </c>
    </row>
    <row r="278" spans="1:34" ht="16" x14ac:dyDescent="0.4">
      <c r="A278" s="24" t="s">
        <v>919</v>
      </c>
      <c r="B278" s="25" t="s">
        <v>928</v>
      </c>
      <c r="C278" s="40" t="str">
        <f t="shared" si="32"/>
        <v>38</v>
      </c>
      <c r="D278" s="40" t="str">
        <f>_xlfn.XLOOKUP(C278,Folha2!A:A,Folha2!B:B)</f>
        <v>CARNES E AVES</v>
      </c>
      <c r="E278" s="26" t="str">
        <f t="shared" si="33"/>
        <v>051</v>
      </c>
      <c r="F278" s="26" t="str">
        <f t="shared" si="34"/>
        <v>48</v>
      </c>
      <c r="G278" s="26" t="str">
        <f t="shared" si="35"/>
        <v>04</v>
      </c>
      <c r="H278" s="27" t="s">
        <v>938</v>
      </c>
      <c r="I278" s="25" t="s">
        <v>939</v>
      </c>
      <c r="J278" s="27" t="s">
        <v>59</v>
      </c>
      <c r="K278" s="25" t="s">
        <v>940</v>
      </c>
      <c r="L278" s="27" t="s">
        <v>51</v>
      </c>
      <c r="M278" s="25" t="s">
        <v>43</v>
      </c>
      <c r="N278" s="27" t="s">
        <v>43</v>
      </c>
      <c r="O278" s="25" t="s">
        <v>43</v>
      </c>
      <c r="P278" s="27" t="s">
        <v>52</v>
      </c>
      <c r="Q278" s="25" t="s">
        <v>44</v>
      </c>
      <c r="R278" s="28">
        <v>4.29</v>
      </c>
      <c r="S278" s="29">
        <v>4.67</v>
      </c>
      <c r="T278" s="29"/>
      <c r="U278" s="29"/>
      <c r="V278" s="1" t="s">
        <v>45</v>
      </c>
      <c r="W278" s="1" t="s">
        <v>45</v>
      </c>
      <c r="X278" s="1" t="s">
        <v>45</v>
      </c>
      <c r="Y278" s="30">
        <f t="shared" si="36"/>
        <v>4.67</v>
      </c>
      <c r="Z278" s="31">
        <f t="shared" si="37"/>
        <v>-8.1370449678800805E-2</v>
      </c>
      <c r="AA278" s="32">
        <f t="shared" si="38"/>
        <v>-0.37999999999999989</v>
      </c>
      <c r="AB278" t="b">
        <f t="shared" si="39"/>
        <v>0</v>
      </c>
      <c r="AC278" s="2" t="s">
        <v>45</v>
      </c>
      <c r="AD278" s="2" t="s">
        <v>45</v>
      </c>
    </row>
    <row r="279" spans="1:34" ht="16" hidden="1" x14ac:dyDescent="0.4">
      <c r="A279" s="24" t="s">
        <v>919</v>
      </c>
      <c r="B279" s="25" t="s">
        <v>928</v>
      </c>
      <c r="C279" s="40" t="str">
        <f t="shared" si="32"/>
        <v>38</v>
      </c>
      <c r="D279" s="40" t="str">
        <f>_xlfn.XLOOKUP(C279,Folha2!A:A,Folha2!B:B)</f>
        <v>CARNES E AVES</v>
      </c>
      <c r="E279" s="26" t="str">
        <f t="shared" si="33"/>
        <v>051</v>
      </c>
      <c r="F279" s="26" t="str">
        <f t="shared" si="34"/>
        <v>48</v>
      </c>
      <c r="G279" s="26" t="str">
        <f t="shared" si="35"/>
        <v>04</v>
      </c>
      <c r="H279" s="27" t="s">
        <v>941</v>
      </c>
      <c r="I279" s="25" t="s">
        <v>942</v>
      </c>
      <c r="J279" s="27" t="s">
        <v>59</v>
      </c>
      <c r="K279" s="25" t="s">
        <v>943</v>
      </c>
      <c r="L279" s="27" t="s">
        <v>51</v>
      </c>
      <c r="M279" s="25" t="s">
        <v>43</v>
      </c>
      <c r="N279" s="27" t="s">
        <v>43</v>
      </c>
      <c r="O279" s="25" t="s">
        <v>43</v>
      </c>
      <c r="P279" s="27" t="s">
        <v>52</v>
      </c>
      <c r="Q279" s="25" t="s">
        <v>44</v>
      </c>
      <c r="R279" s="28">
        <v>4.4800000000000004</v>
      </c>
      <c r="S279" s="29">
        <v>4.4800000000000004</v>
      </c>
      <c r="T279" s="29"/>
      <c r="U279" s="29"/>
      <c r="V279" s="1" t="s">
        <v>45</v>
      </c>
      <c r="W279" s="1" t="s">
        <v>45</v>
      </c>
      <c r="X279" s="1" t="s">
        <v>45</v>
      </c>
      <c r="Y279" s="30">
        <f t="shared" si="36"/>
        <v>4.4800000000000004</v>
      </c>
      <c r="Z279" s="31">
        <f t="shared" si="37"/>
        <v>0</v>
      </c>
      <c r="AA279" s="32">
        <f t="shared" si="38"/>
        <v>0</v>
      </c>
      <c r="AB279" t="b">
        <f t="shared" si="39"/>
        <v>1</v>
      </c>
      <c r="AC279" s="2" t="s">
        <v>45</v>
      </c>
      <c r="AD279" s="2" t="s">
        <v>45</v>
      </c>
    </row>
    <row r="280" spans="1:34" ht="16" x14ac:dyDescent="0.4">
      <c r="A280" s="24" t="s">
        <v>919</v>
      </c>
      <c r="B280" s="25" t="s">
        <v>928</v>
      </c>
      <c r="C280" s="40" t="str">
        <f t="shared" si="32"/>
        <v>38</v>
      </c>
      <c r="D280" s="40" t="str">
        <f>_xlfn.XLOOKUP(C280,Folha2!A:A,Folha2!B:B)</f>
        <v>CARNES E AVES</v>
      </c>
      <c r="E280" s="26" t="str">
        <f t="shared" si="33"/>
        <v>051</v>
      </c>
      <c r="F280" s="26" t="str">
        <f t="shared" si="34"/>
        <v>48</v>
      </c>
      <c r="G280" s="26" t="str">
        <f t="shared" si="35"/>
        <v>04</v>
      </c>
      <c r="H280" s="27" t="s">
        <v>944</v>
      </c>
      <c r="I280" s="25" t="s">
        <v>945</v>
      </c>
      <c r="J280" s="27" t="s">
        <v>59</v>
      </c>
      <c r="K280" s="25" t="s">
        <v>946</v>
      </c>
      <c r="L280" s="27" t="s">
        <v>51</v>
      </c>
      <c r="M280" s="25" t="s">
        <v>43</v>
      </c>
      <c r="N280" s="27" t="s">
        <v>43</v>
      </c>
      <c r="O280" s="25" t="s">
        <v>43</v>
      </c>
      <c r="P280" s="27" t="s">
        <v>52</v>
      </c>
      <c r="Q280" s="25" t="s">
        <v>44</v>
      </c>
      <c r="R280" s="28">
        <v>4.4800000000000004</v>
      </c>
      <c r="S280" s="29">
        <v>4.9800000000000004</v>
      </c>
      <c r="T280" s="29"/>
      <c r="U280" s="29"/>
      <c r="V280" s="1" t="s">
        <v>45</v>
      </c>
      <c r="W280" s="1" t="s">
        <v>45</v>
      </c>
      <c r="X280" s="1" t="s">
        <v>45</v>
      </c>
      <c r="Y280" s="30">
        <f t="shared" si="36"/>
        <v>4.9800000000000004</v>
      </c>
      <c r="Z280" s="31">
        <f t="shared" si="37"/>
        <v>-0.10040160642570284</v>
      </c>
      <c r="AA280" s="32">
        <f t="shared" si="38"/>
        <v>-0.5</v>
      </c>
      <c r="AB280" t="b">
        <f t="shared" si="39"/>
        <v>0</v>
      </c>
      <c r="AC280" s="2" t="s">
        <v>45</v>
      </c>
      <c r="AD280" s="2" t="s">
        <v>45</v>
      </c>
    </row>
    <row r="281" spans="1:34" ht="16" x14ac:dyDescent="0.4">
      <c r="A281" s="24" t="s">
        <v>919</v>
      </c>
      <c r="B281" s="25" t="s">
        <v>928</v>
      </c>
      <c r="C281" s="40" t="str">
        <f t="shared" si="32"/>
        <v>38</v>
      </c>
      <c r="D281" s="40" t="str">
        <f>_xlfn.XLOOKUP(C281,Folha2!A:A,Folha2!B:B)</f>
        <v>CARNES E AVES</v>
      </c>
      <c r="E281" s="26" t="str">
        <f t="shared" si="33"/>
        <v>051</v>
      </c>
      <c r="F281" s="26" t="str">
        <f t="shared" si="34"/>
        <v>48</v>
      </c>
      <c r="G281" s="26" t="str">
        <f t="shared" si="35"/>
        <v>04</v>
      </c>
      <c r="H281" s="27" t="s">
        <v>947</v>
      </c>
      <c r="I281" s="25" t="s">
        <v>948</v>
      </c>
      <c r="J281" s="27" t="s">
        <v>59</v>
      </c>
      <c r="K281" s="25" t="s">
        <v>949</v>
      </c>
      <c r="L281" s="27" t="s">
        <v>51</v>
      </c>
      <c r="M281" s="25" t="s">
        <v>43</v>
      </c>
      <c r="N281" s="27" t="s">
        <v>43</v>
      </c>
      <c r="O281" s="25" t="s">
        <v>43</v>
      </c>
      <c r="P281" s="27" t="s">
        <v>52</v>
      </c>
      <c r="Q281" s="25" t="s">
        <v>44</v>
      </c>
      <c r="R281" s="28">
        <v>4.49</v>
      </c>
      <c r="S281" s="29">
        <v>4.49</v>
      </c>
      <c r="T281" s="29"/>
      <c r="U281" s="29">
        <v>4.59</v>
      </c>
      <c r="V281" s="1" t="s">
        <v>45</v>
      </c>
      <c r="W281" s="1" t="s">
        <v>45</v>
      </c>
      <c r="X281" s="1" t="s">
        <v>45</v>
      </c>
      <c r="Y281" s="30">
        <f t="shared" si="36"/>
        <v>4.54</v>
      </c>
      <c r="Z281" s="31">
        <f t="shared" si="37"/>
        <v>-1.1013215859030812E-2</v>
      </c>
      <c r="AA281" s="32">
        <f t="shared" si="38"/>
        <v>-4.9999999999999822E-2</v>
      </c>
      <c r="AB281" t="b">
        <f t="shared" si="39"/>
        <v>0</v>
      </c>
      <c r="AC281" s="2" t="s">
        <v>45</v>
      </c>
      <c r="AD281" s="2" t="s">
        <v>45</v>
      </c>
    </row>
    <row r="282" spans="1:34" ht="16" x14ac:dyDescent="0.4">
      <c r="A282" s="24" t="s">
        <v>919</v>
      </c>
      <c r="B282" s="25" t="s">
        <v>928</v>
      </c>
      <c r="C282" s="40" t="str">
        <f t="shared" si="32"/>
        <v>38</v>
      </c>
      <c r="D282" s="40" t="str">
        <f>_xlfn.XLOOKUP(C282,Folha2!A:A,Folha2!B:B)</f>
        <v>CARNES E AVES</v>
      </c>
      <c r="E282" s="26" t="str">
        <f t="shared" si="33"/>
        <v>051</v>
      </c>
      <c r="F282" s="26" t="str">
        <f t="shared" si="34"/>
        <v>48</v>
      </c>
      <c r="G282" s="26" t="str">
        <f t="shared" si="35"/>
        <v>04</v>
      </c>
      <c r="H282" s="27" t="s">
        <v>950</v>
      </c>
      <c r="I282" s="25" t="s">
        <v>951</v>
      </c>
      <c r="J282" s="27" t="s">
        <v>59</v>
      </c>
      <c r="K282" s="25" t="s">
        <v>952</v>
      </c>
      <c r="L282" s="27" t="s">
        <v>51</v>
      </c>
      <c r="M282" s="25" t="s">
        <v>43</v>
      </c>
      <c r="N282" s="27" t="s">
        <v>43</v>
      </c>
      <c r="O282" s="25" t="s">
        <v>43</v>
      </c>
      <c r="P282" s="27" t="s">
        <v>52</v>
      </c>
      <c r="Q282" s="25" t="s">
        <v>44</v>
      </c>
      <c r="R282" s="28">
        <v>4.9400000000000004</v>
      </c>
      <c r="S282" s="29">
        <v>4.9800000000000004</v>
      </c>
      <c r="T282" s="29"/>
      <c r="U282" s="29"/>
      <c r="V282" s="1" t="s">
        <v>45</v>
      </c>
      <c r="W282" s="1" t="s">
        <v>45</v>
      </c>
      <c r="X282" s="1" t="s">
        <v>45</v>
      </c>
      <c r="Y282" s="30">
        <f t="shared" si="36"/>
        <v>4.9800000000000004</v>
      </c>
      <c r="Z282" s="31">
        <f t="shared" si="37"/>
        <v>-8.0321285140562138E-3</v>
      </c>
      <c r="AA282" s="32">
        <f t="shared" si="38"/>
        <v>-4.0000000000000036E-2</v>
      </c>
      <c r="AB282" t="b">
        <f t="shared" si="39"/>
        <v>0</v>
      </c>
      <c r="AC282" s="2" t="s">
        <v>45</v>
      </c>
      <c r="AD282" s="2" t="s">
        <v>45</v>
      </c>
    </row>
    <row r="283" spans="1:34" ht="16" x14ac:dyDescent="0.4">
      <c r="A283" s="24" t="s">
        <v>919</v>
      </c>
      <c r="B283" s="25" t="s">
        <v>928</v>
      </c>
      <c r="C283" s="40" t="str">
        <f t="shared" si="32"/>
        <v>38</v>
      </c>
      <c r="D283" s="40" t="str">
        <f>_xlfn.XLOOKUP(C283,Folha2!A:A,Folha2!B:B)</f>
        <v>CARNES E AVES</v>
      </c>
      <c r="E283" s="26" t="str">
        <f t="shared" si="33"/>
        <v>051</v>
      </c>
      <c r="F283" s="26" t="str">
        <f t="shared" si="34"/>
        <v>48</v>
      </c>
      <c r="G283" s="26" t="str">
        <f t="shared" si="35"/>
        <v>04</v>
      </c>
      <c r="H283" s="27" t="s">
        <v>953</v>
      </c>
      <c r="I283" s="25" t="s">
        <v>954</v>
      </c>
      <c r="J283" s="27" t="s">
        <v>59</v>
      </c>
      <c r="K283" s="25" t="s">
        <v>955</v>
      </c>
      <c r="L283" s="27" t="s">
        <v>51</v>
      </c>
      <c r="M283" s="25" t="s">
        <v>43</v>
      </c>
      <c r="N283" s="27" t="s">
        <v>43</v>
      </c>
      <c r="O283" s="25" t="s">
        <v>43</v>
      </c>
      <c r="P283" s="27" t="s">
        <v>52</v>
      </c>
      <c r="Q283" s="25" t="s">
        <v>44</v>
      </c>
      <c r="R283" s="28">
        <v>4.9800000000000004</v>
      </c>
      <c r="S283" s="29">
        <v>5.75</v>
      </c>
      <c r="T283" s="29"/>
      <c r="U283" s="29"/>
      <c r="V283" s="1" t="s">
        <v>45</v>
      </c>
      <c r="W283" s="1" t="s">
        <v>45</v>
      </c>
      <c r="X283" s="1" t="s">
        <v>45</v>
      </c>
      <c r="Y283" s="30">
        <f t="shared" si="36"/>
        <v>5.75</v>
      </c>
      <c r="Z283" s="31">
        <f t="shared" si="37"/>
        <v>-0.13391304347826083</v>
      </c>
      <c r="AA283" s="32">
        <f t="shared" si="38"/>
        <v>-0.76999999999999957</v>
      </c>
      <c r="AB283" t="b">
        <f t="shared" si="39"/>
        <v>0</v>
      </c>
      <c r="AC283" s="2" t="s">
        <v>45</v>
      </c>
      <c r="AD283" s="2" t="s">
        <v>45</v>
      </c>
    </row>
    <row r="284" spans="1:34" ht="16" x14ac:dyDescent="0.4">
      <c r="A284" s="24" t="s">
        <v>919</v>
      </c>
      <c r="B284" s="25" t="s">
        <v>928</v>
      </c>
      <c r="C284" s="40" t="str">
        <f t="shared" si="32"/>
        <v>38</v>
      </c>
      <c r="D284" s="40" t="str">
        <f>_xlfn.XLOOKUP(C284,Folha2!A:A,Folha2!B:B)</f>
        <v>CARNES E AVES</v>
      </c>
      <c r="E284" s="26" t="str">
        <f t="shared" si="33"/>
        <v>051</v>
      </c>
      <c r="F284" s="26" t="str">
        <f t="shared" si="34"/>
        <v>48</v>
      </c>
      <c r="G284" s="26" t="str">
        <f t="shared" si="35"/>
        <v>04</v>
      </c>
      <c r="H284" s="27" t="s">
        <v>956</v>
      </c>
      <c r="I284" s="25" t="s">
        <v>957</v>
      </c>
      <c r="J284" s="27" t="s">
        <v>59</v>
      </c>
      <c r="K284" s="25" t="s">
        <v>958</v>
      </c>
      <c r="L284" s="27" t="s">
        <v>51</v>
      </c>
      <c r="M284" s="25" t="s">
        <v>43</v>
      </c>
      <c r="N284" s="27" t="s">
        <v>43</v>
      </c>
      <c r="O284" s="25" t="s">
        <v>43</v>
      </c>
      <c r="P284" s="27" t="s">
        <v>52</v>
      </c>
      <c r="Q284" s="25" t="s">
        <v>44</v>
      </c>
      <c r="R284" s="28">
        <v>4.99</v>
      </c>
      <c r="S284" s="29">
        <v>4.3899999999999997</v>
      </c>
      <c r="T284" s="29"/>
      <c r="U284" s="29"/>
      <c r="V284" s="1" t="s">
        <v>45</v>
      </c>
      <c r="W284" s="1" t="s">
        <v>45</v>
      </c>
      <c r="X284" s="1" t="s">
        <v>45</v>
      </c>
      <c r="Y284" s="30">
        <f t="shared" si="36"/>
        <v>4.3899999999999997</v>
      </c>
      <c r="Z284" s="31">
        <f t="shared" si="37"/>
        <v>0.13667425968109348</v>
      </c>
      <c r="AA284" s="32">
        <f t="shared" si="38"/>
        <v>0.60000000000000053</v>
      </c>
      <c r="AB284" t="b">
        <f t="shared" si="39"/>
        <v>0</v>
      </c>
      <c r="AC284" s="2" t="s">
        <v>45</v>
      </c>
      <c r="AD284" s="2" t="s">
        <v>45</v>
      </c>
    </row>
    <row r="285" spans="1:34" ht="16" x14ac:dyDescent="0.4">
      <c r="A285" s="24" t="s">
        <v>919</v>
      </c>
      <c r="B285" s="25" t="s">
        <v>928</v>
      </c>
      <c r="C285" s="40" t="str">
        <f t="shared" si="32"/>
        <v>38</v>
      </c>
      <c r="D285" s="40" t="str">
        <f>_xlfn.XLOOKUP(C285,Folha2!A:A,Folha2!B:B)</f>
        <v>CARNES E AVES</v>
      </c>
      <c r="E285" s="26" t="str">
        <f t="shared" si="33"/>
        <v>051</v>
      </c>
      <c r="F285" s="26" t="str">
        <f t="shared" si="34"/>
        <v>48</v>
      </c>
      <c r="G285" s="26" t="str">
        <f t="shared" si="35"/>
        <v>04</v>
      </c>
      <c r="H285" s="27" t="s">
        <v>959</v>
      </c>
      <c r="I285" s="25" t="s">
        <v>960</v>
      </c>
      <c r="J285" s="27" t="s">
        <v>59</v>
      </c>
      <c r="K285" s="25" t="s">
        <v>961</v>
      </c>
      <c r="L285" s="27" t="s">
        <v>51</v>
      </c>
      <c r="M285" s="25" t="s">
        <v>43</v>
      </c>
      <c r="N285" s="27" t="s">
        <v>43</v>
      </c>
      <c r="O285" s="25" t="s">
        <v>43</v>
      </c>
      <c r="P285" s="27" t="s">
        <v>52</v>
      </c>
      <c r="Q285" s="25" t="s">
        <v>44</v>
      </c>
      <c r="R285" s="28">
        <v>6.3</v>
      </c>
      <c r="S285" s="29">
        <v>6.18</v>
      </c>
      <c r="T285" s="29"/>
      <c r="U285" s="29">
        <v>10.82</v>
      </c>
      <c r="V285" s="1" t="s">
        <v>45</v>
      </c>
      <c r="W285" s="1" t="s">
        <v>45</v>
      </c>
      <c r="X285" s="1" t="s">
        <v>45</v>
      </c>
      <c r="Y285" s="30">
        <f t="shared" si="36"/>
        <v>8.5</v>
      </c>
      <c r="Z285" s="31">
        <f t="shared" si="37"/>
        <v>-0.25882352941176467</v>
      </c>
      <c r="AA285" s="32">
        <f t="shared" si="38"/>
        <v>-2.2000000000000002</v>
      </c>
      <c r="AB285" t="b">
        <f t="shared" si="39"/>
        <v>0</v>
      </c>
      <c r="AC285" s="2" t="s">
        <v>45</v>
      </c>
      <c r="AD285" s="2" t="s">
        <v>45</v>
      </c>
    </row>
    <row r="286" spans="1:34" ht="16" hidden="1" x14ac:dyDescent="0.4">
      <c r="A286" s="24" t="s">
        <v>919</v>
      </c>
      <c r="B286" s="25" t="s">
        <v>928</v>
      </c>
      <c r="C286" s="40" t="str">
        <f t="shared" si="32"/>
        <v>38</v>
      </c>
      <c r="D286" s="40" t="str">
        <f>_xlfn.XLOOKUP(C286,Folha2!A:A,Folha2!B:B)</f>
        <v>CARNES E AVES</v>
      </c>
      <c r="E286" s="26" t="str">
        <f t="shared" si="33"/>
        <v>051</v>
      </c>
      <c r="F286" s="26" t="str">
        <f t="shared" si="34"/>
        <v>48</v>
      </c>
      <c r="G286" s="26" t="str">
        <f t="shared" si="35"/>
        <v>04</v>
      </c>
      <c r="H286" s="27" t="s">
        <v>962</v>
      </c>
      <c r="I286" s="25" t="s">
        <v>963</v>
      </c>
      <c r="J286" s="27" t="s">
        <v>59</v>
      </c>
      <c r="K286" s="25" t="s">
        <v>964</v>
      </c>
      <c r="L286" s="27" t="s">
        <v>51</v>
      </c>
      <c r="M286" s="25" t="s">
        <v>43</v>
      </c>
      <c r="N286" s="27" t="s">
        <v>43</v>
      </c>
      <c r="O286" s="25" t="s">
        <v>43</v>
      </c>
      <c r="P286" s="27" t="s">
        <v>52</v>
      </c>
      <c r="Q286" s="25" t="s">
        <v>44</v>
      </c>
      <c r="R286" s="28">
        <v>6.49</v>
      </c>
      <c r="S286" s="29">
        <v>6.49</v>
      </c>
      <c r="T286" s="29"/>
      <c r="U286" s="29"/>
      <c r="V286" s="1" t="s">
        <v>45</v>
      </c>
      <c r="W286" s="1" t="s">
        <v>45</v>
      </c>
      <c r="X286" s="1" t="s">
        <v>45</v>
      </c>
      <c r="Y286" s="30">
        <f t="shared" si="36"/>
        <v>6.49</v>
      </c>
      <c r="Z286" s="31">
        <f t="shared" si="37"/>
        <v>0</v>
      </c>
      <c r="AA286" s="32">
        <f t="shared" si="38"/>
        <v>0</v>
      </c>
      <c r="AB286" t="b">
        <f t="shared" si="39"/>
        <v>1</v>
      </c>
      <c r="AC286" s="2" t="s">
        <v>45</v>
      </c>
      <c r="AD286" s="2" t="s">
        <v>45</v>
      </c>
    </row>
    <row r="287" spans="1:34" ht="16" x14ac:dyDescent="0.4">
      <c r="A287" s="24" t="s">
        <v>919</v>
      </c>
      <c r="B287" s="25" t="s">
        <v>928</v>
      </c>
      <c r="C287" s="40" t="str">
        <f t="shared" si="32"/>
        <v>38</v>
      </c>
      <c r="D287" s="40" t="str">
        <f>_xlfn.XLOOKUP(C287,Folha2!A:A,Folha2!B:B)</f>
        <v>CARNES E AVES</v>
      </c>
      <c r="E287" s="26" t="str">
        <f t="shared" si="33"/>
        <v>051</v>
      </c>
      <c r="F287" s="26" t="str">
        <f t="shared" si="34"/>
        <v>48</v>
      </c>
      <c r="G287" s="26" t="str">
        <f t="shared" si="35"/>
        <v>04</v>
      </c>
      <c r="H287" s="27" t="s">
        <v>965</v>
      </c>
      <c r="I287" s="25" t="s">
        <v>966</v>
      </c>
      <c r="J287" s="27" t="s">
        <v>59</v>
      </c>
      <c r="K287" s="25" t="s">
        <v>967</v>
      </c>
      <c r="L287" s="27" t="s">
        <v>51</v>
      </c>
      <c r="M287" s="25" t="s">
        <v>43</v>
      </c>
      <c r="N287" s="27" t="s">
        <v>43</v>
      </c>
      <c r="O287" s="25" t="s">
        <v>43</v>
      </c>
      <c r="P287" s="27" t="s">
        <v>52</v>
      </c>
      <c r="Q287" s="25" t="s">
        <v>44</v>
      </c>
      <c r="R287" s="28">
        <v>6.59</v>
      </c>
      <c r="S287" s="29">
        <v>6.59</v>
      </c>
      <c r="T287" s="29"/>
      <c r="U287" s="29">
        <v>11.15</v>
      </c>
      <c r="V287" s="1" t="s">
        <v>45</v>
      </c>
      <c r="W287" s="1" t="s">
        <v>45</v>
      </c>
      <c r="X287" s="1" t="s">
        <v>45</v>
      </c>
      <c r="Y287" s="30">
        <f t="shared" si="36"/>
        <v>8.870000000000001</v>
      </c>
      <c r="Z287" s="31">
        <f t="shared" si="37"/>
        <v>-0.25704622322435189</v>
      </c>
      <c r="AA287" s="32">
        <f t="shared" si="38"/>
        <v>-2.2800000000000011</v>
      </c>
      <c r="AB287" t="b">
        <f t="shared" si="39"/>
        <v>0</v>
      </c>
      <c r="AC287" s="2" t="s">
        <v>45</v>
      </c>
      <c r="AD287" s="2" t="s">
        <v>45</v>
      </c>
    </row>
    <row r="288" spans="1:34" ht="16" x14ac:dyDescent="0.4">
      <c r="A288" s="24" t="s">
        <v>919</v>
      </c>
      <c r="B288" s="25" t="s">
        <v>928</v>
      </c>
      <c r="C288" s="40" t="str">
        <f t="shared" si="32"/>
        <v>38</v>
      </c>
      <c r="D288" s="40" t="str">
        <f>_xlfn.XLOOKUP(C288,Folha2!A:A,Folha2!B:B)</f>
        <v>CARNES E AVES</v>
      </c>
      <c r="E288" s="26" t="str">
        <f t="shared" si="33"/>
        <v>051</v>
      </c>
      <c r="F288" s="26" t="str">
        <f t="shared" si="34"/>
        <v>48</v>
      </c>
      <c r="G288" s="26" t="str">
        <f t="shared" si="35"/>
        <v>04</v>
      </c>
      <c r="H288" s="27" t="s">
        <v>968</v>
      </c>
      <c r="I288" s="25" t="s">
        <v>969</v>
      </c>
      <c r="J288" s="27" t="s">
        <v>59</v>
      </c>
      <c r="K288" s="25" t="s">
        <v>970</v>
      </c>
      <c r="L288" s="27" t="s">
        <v>51</v>
      </c>
      <c r="M288" s="25" t="s">
        <v>43</v>
      </c>
      <c r="N288" s="27" t="s">
        <v>43</v>
      </c>
      <c r="O288" s="25" t="s">
        <v>43</v>
      </c>
      <c r="P288" s="27" t="s">
        <v>52</v>
      </c>
      <c r="Q288" s="25" t="s">
        <v>44</v>
      </c>
      <c r="R288" s="28">
        <v>6.99</v>
      </c>
      <c r="S288" s="29"/>
      <c r="T288" s="29"/>
      <c r="U288" s="29">
        <v>13.07</v>
      </c>
      <c r="V288" s="1" t="s">
        <v>45</v>
      </c>
      <c r="W288" s="1" t="s">
        <v>45</v>
      </c>
      <c r="X288" s="1" t="s">
        <v>45</v>
      </c>
      <c r="Y288" s="30">
        <f t="shared" si="36"/>
        <v>13.07</v>
      </c>
      <c r="Z288" s="31">
        <f t="shared" si="37"/>
        <v>-0.46518745218056623</v>
      </c>
      <c r="AA288" s="32">
        <f t="shared" si="38"/>
        <v>-6.08</v>
      </c>
      <c r="AB288" t="b">
        <f t="shared" si="39"/>
        <v>0</v>
      </c>
      <c r="AC288" s="2" t="s">
        <v>45</v>
      </c>
      <c r="AD288" s="2" t="s">
        <v>45</v>
      </c>
    </row>
    <row r="289" spans="1:30" ht="16" hidden="1" x14ac:dyDescent="0.4">
      <c r="A289" s="24" t="s">
        <v>919</v>
      </c>
      <c r="B289" s="25" t="s">
        <v>928</v>
      </c>
      <c r="C289" s="40" t="str">
        <f t="shared" si="32"/>
        <v>38</v>
      </c>
      <c r="D289" s="40" t="str">
        <f>_xlfn.XLOOKUP(C289,Folha2!A:A,Folha2!B:B)</f>
        <v>CARNES E AVES</v>
      </c>
      <c r="E289" s="26" t="str">
        <f t="shared" si="33"/>
        <v>051</v>
      </c>
      <c r="F289" s="26" t="str">
        <f t="shared" si="34"/>
        <v>48</v>
      </c>
      <c r="G289" s="26" t="str">
        <f t="shared" si="35"/>
        <v>04</v>
      </c>
      <c r="H289" s="27" t="s">
        <v>971</v>
      </c>
      <c r="I289" s="25" t="s">
        <v>972</v>
      </c>
      <c r="J289" s="27" t="s">
        <v>59</v>
      </c>
      <c r="K289" s="25" t="s">
        <v>973</v>
      </c>
      <c r="L289" s="27" t="s">
        <v>51</v>
      </c>
      <c r="M289" s="25" t="s">
        <v>43</v>
      </c>
      <c r="N289" s="27" t="s">
        <v>43</v>
      </c>
      <c r="O289" s="25" t="s">
        <v>43</v>
      </c>
      <c r="P289" s="27" t="s">
        <v>52</v>
      </c>
      <c r="Q289" s="25" t="s">
        <v>44</v>
      </c>
      <c r="R289" s="28">
        <v>6.99</v>
      </c>
      <c r="S289" s="29">
        <v>6.99</v>
      </c>
      <c r="T289" s="29"/>
      <c r="U289" s="29"/>
      <c r="V289" s="1" t="s">
        <v>45</v>
      </c>
      <c r="W289" s="1" t="s">
        <v>45</v>
      </c>
      <c r="X289" s="1" t="s">
        <v>45</v>
      </c>
      <c r="Y289" s="30">
        <f t="shared" si="36"/>
        <v>6.99</v>
      </c>
      <c r="Z289" s="31">
        <f t="shared" si="37"/>
        <v>0</v>
      </c>
      <c r="AA289" s="32">
        <f t="shared" si="38"/>
        <v>0</v>
      </c>
      <c r="AB289" t="b">
        <f t="shared" si="39"/>
        <v>1</v>
      </c>
      <c r="AC289" s="2" t="s">
        <v>45</v>
      </c>
      <c r="AD289" s="2" t="s">
        <v>45</v>
      </c>
    </row>
    <row r="290" spans="1:30" ht="16" x14ac:dyDescent="0.4">
      <c r="A290" s="24" t="s">
        <v>919</v>
      </c>
      <c r="B290" s="25" t="s">
        <v>928</v>
      </c>
      <c r="C290" s="40" t="str">
        <f t="shared" si="32"/>
        <v>38</v>
      </c>
      <c r="D290" s="40" t="str">
        <f>_xlfn.XLOOKUP(C290,Folha2!A:A,Folha2!B:B)</f>
        <v>CARNES E AVES</v>
      </c>
      <c r="E290" s="26" t="str">
        <f t="shared" si="33"/>
        <v>051</v>
      </c>
      <c r="F290" s="26" t="str">
        <f t="shared" si="34"/>
        <v>48</v>
      </c>
      <c r="G290" s="26" t="str">
        <f t="shared" si="35"/>
        <v>04</v>
      </c>
      <c r="H290" s="27" t="s">
        <v>974</v>
      </c>
      <c r="I290" s="25" t="s">
        <v>975</v>
      </c>
      <c r="J290" s="27" t="s">
        <v>59</v>
      </c>
      <c r="K290" s="25" t="s">
        <v>976</v>
      </c>
      <c r="L290" s="27" t="s">
        <v>51</v>
      </c>
      <c r="M290" s="25" t="s">
        <v>43</v>
      </c>
      <c r="N290" s="27" t="s">
        <v>43</v>
      </c>
      <c r="O290" s="25" t="s">
        <v>43</v>
      </c>
      <c r="P290" s="27" t="s">
        <v>52</v>
      </c>
      <c r="Q290" s="25" t="s">
        <v>44</v>
      </c>
      <c r="R290" s="28">
        <v>8.39</v>
      </c>
      <c r="S290" s="29">
        <v>8.4</v>
      </c>
      <c r="T290" s="29"/>
      <c r="U290" s="29"/>
      <c r="V290" s="1" t="s">
        <v>45</v>
      </c>
      <c r="W290" s="1" t="s">
        <v>45</v>
      </c>
      <c r="X290" s="1" t="s">
        <v>45</v>
      </c>
      <c r="Y290" s="30">
        <f t="shared" si="36"/>
        <v>8.4</v>
      </c>
      <c r="Z290" s="31">
        <f t="shared" si="37"/>
        <v>-1.1904761904761862E-3</v>
      </c>
      <c r="AA290" s="32">
        <f t="shared" si="38"/>
        <v>-9.9999999999997868E-3</v>
      </c>
      <c r="AB290" t="b">
        <f t="shared" si="39"/>
        <v>0</v>
      </c>
      <c r="AC290" s="2" t="s">
        <v>45</v>
      </c>
      <c r="AD290" s="2" t="s">
        <v>45</v>
      </c>
    </row>
    <row r="291" spans="1:30" ht="16" x14ac:dyDescent="0.4">
      <c r="A291" s="24" t="s">
        <v>919</v>
      </c>
      <c r="B291" s="25" t="s">
        <v>928</v>
      </c>
      <c r="C291" s="40" t="str">
        <f t="shared" si="32"/>
        <v>38</v>
      </c>
      <c r="D291" s="40" t="str">
        <f>_xlfn.XLOOKUP(C291,Folha2!A:A,Folha2!B:B)</f>
        <v>CARNES E AVES</v>
      </c>
      <c r="E291" s="26" t="str">
        <f t="shared" si="33"/>
        <v>051</v>
      </c>
      <c r="F291" s="26" t="str">
        <f t="shared" si="34"/>
        <v>48</v>
      </c>
      <c r="G291" s="26" t="str">
        <f t="shared" si="35"/>
        <v>04</v>
      </c>
      <c r="H291" s="27" t="s">
        <v>977</v>
      </c>
      <c r="I291" s="25" t="s">
        <v>978</v>
      </c>
      <c r="J291" s="27" t="s">
        <v>926</v>
      </c>
      <c r="K291" s="25" t="s">
        <v>979</v>
      </c>
      <c r="L291" s="27" t="s">
        <v>51</v>
      </c>
      <c r="M291" s="25" t="s">
        <v>43</v>
      </c>
      <c r="N291" s="27" t="s">
        <v>43</v>
      </c>
      <c r="O291" s="25" t="s">
        <v>43</v>
      </c>
      <c r="P291" s="27" t="s">
        <v>43</v>
      </c>
      <c r="Q291" s="25" t="s">
        <v>44</v>
      </c>
      <c r="R291" s="28">
        <v>3.49</v>
      </c>
      <c r="S291" s="29">
        <v>2.98</v>
      </c>
      <c r="T291" s="29"/>
      <c r="U291" s="29">
        <v>3.49</v>
      </c>
      <c r="V291" s="1" t="s">
        <v>45</v>
      </c>
      <c r="W291" s="1" t="s">
        <v>45</v>
      </c>
      <c r="X291" s="1" t="s">
        <v>45</v>
      </c>
      <c r="Y291" s="30">
        <f t="shared" si="36"/>
        <v>3.2350000000000003</v>
      </c>
      <c r="Z291" s="31">
        <f t="shared" si="37"/>
        <v>7.8825347758887165E-2</v>
      </c>
      <c r="AA291" s="32">
        <f t="shared" si="38"/>
        <v>0.25499999999999989</v>
      </c>
      <c r="AB291" t="b">
        <f t="shared" si="39"/>
        <v>0</v>
      </c>
      <c r="AC291" s="2" t="s">
        <v>45</v>
      </c>
      <c r="AD291" s="2" t="s">
        <v>45</v>
      </c>
    </row>
    <row r="292" spans="1:30" ht="16" hidden="1" x14ac:dyDescent="0.4">
      <c r="A292" s="24" t="s">
        <v>919</v>
      </c>
      <c r="B292" s="25" t="s">
        <v>928</v>
      </c>
      <c r="C292" s="40" t="str">
        <f t="shared" si="32"/>
        <v>38</v>
      </c>
      <c r="D292" s="40" t="str">
        <f>_xlfn.XLOOKUP(C292,Folha2!A:A,Folha2!B:B)</f>
        <v>CARNES E AVES</v>
      </c>
      <c r="E292" s="26" t="str">
        <f t="shared" si="33"/>
        <v>051</v>
      </c>
      <c r="F292" s="26" t="str">
        <f t="shared" si="34"/>
        <v>48</v>
      </c>
      <c r="G292" s="26" t="str">
        <f t="shared" si="35"/>
        <v>04</v>
      </c>
      <c r="H292" s="27" t="s">
        <v>980</v>
      </c>
      <c r="I292" s="25" t="s">
        <v>981</v>
      </c>
      <c r="J292" s="27" t="s">
        <v>926</v>
      </c>
      <c r="K292" s="25" t="s">
        <v>982</v>
      </c>
      <c r="L292" s="27" t="s">
        <v>51</v>
      </c>
      <c r="M292" s="25" t="s">
        <v>43</v>
      </c>
      <c r="N292" s="27" t="s">
        <v>43</v>
      </c>
      <c r="O292" s="25" t="s">
        <v>43</v>
      </c>
      <c r="P292" s="27" t="s">
        <v>43</v>
      </c>
      <c r="Q292" s="25" t="s">
        <v>44</v>
      </c>
      <c r="R292" s="28">
        <v>3.49</v>
      </c>
      <c r="S292" s="29">
        <v>3.49</v>
      </c>
      <c r="T292" s="29"/>
      <c r="U292" s="29"/>
      <c r="V292" s="1" t="s">
        <v>45</v>
      </c>
      <c r="W292" s="1" t="s">
        <v>45</v>
      </c>
      <c r="X292" s="1" t="s">
        <v>45</v>
      </c>
      <c r="Y292" s="30">
        <f t="shared" si="36"/>
        <v>3.49</v>
      </c>
      <c r="Z292" s="31">
        <f t="shared" si="37"/>
        <v>0</v>
      </c>
      <c r="AA292" s="32">
        <f t="shared" si="38"/>
        <v>0</v>
      </c>
      <c r="AB292" t="b">
        <f t="shared" si="39"/>
        <v>1</v>
      </c>
      <c r="AC292" s="2" t="s">
        <v>45</v>
      </c>
      <c r="AD292" s="2" t="s">
        <v>45</v>
      </c>
    </row>
    <row r="293" spans="1:30" ht="16" x14ac:dyDescent="0.4">
      <c r="A293" s="24" t="s">
        <v>919</v>
      </c>
      <c r="B293" s="25" t="s">
        <v>928</v>
      </c>
      <c r="C293" s="40" t="str">
        <f t="shared" si="32"/>
        <v>38</v>
      </c>
      <c r="D293" s="40" t="str">
        <f>_xlfn.XLOOKUP(C293,Folha2!A:A,Folha2!B:B)</f>
        <v>CARNES E AVES</v>
      </c>
      <c r="E293" s="26" t="str">
        <f t="shared" si="33"/>
        <v>051</v>
      </c>
      <c r="F293" s="26" t="str">
        <f t="shared" si="34"/>
        <v>48</v>
      </c>
      <c r="G293" s="26" t="str">
        <f t="shared" si="35"/>
        <v>04</v>
      </c>
      <c r="H293" s="27" t="s">
        <v>983</v>
      </c>
      <c r="I293" s="25" t="s">
        <v>984</v>
      </c>
      <c r="J293" s="27" t="s">
        <v>926</v>
      </c>
      <c r="K293" s="25" t="s">
        <v>985</v>
      </c>
      <c r="L293" s="27" t="s">
        <v>51</v>
      </c>
      <c r="M293" s="25" t="s">
        <v>43</v>
      </c>
      <c r="N293" s="27" t="s">
        <v>43</v>
      </c>
      <c r="O293" s="25" t="s">
        <v>43</v>
      </c>
      <c r="P293" s="27" t="s">
        <v>43</v>
      </c>
      <c r="Q293" s="25" t="s">
        <v>44</v>
      </c>
      <c r="R293" s="28">
        <v>5.48</v>
      </c>
      <c r="S293" s="29">
        <v>5.49</v>
      </c>
      <c r="T293" s="29"/>
      <c r="U293" s="29">
        <v>8.4499999999999993</v>
      </c>
      <c r="V293" s="1" t="s">
        <v>45</v>
      </c>
      <c r="W293" s="1" t="s">
        <v>45</v>
      </c>
      <c r="X293" s="1" t="s">
        <v>45</v>
      </c>
      <c r="Y293" s="30">
        <f t="shared" si="36"/>
        <v>6.97</v>
      </c>
      <c r="Z293" s="31">
        <f t="shared" si="37"/>
        <v>-0.21377331420373014</v>
      </c>
      <c r="AA293" s="32">
        <f t="shared" si="38"/>
        <v>-1.4899999999999993</v>
      </c>
      <c r="AB293" t="b">
        <f t="shared" si="39"/>
        <v>0</v>
      </c>
      <c r="AC293" s="2" t="s">
        <v>45</v>
      </c>
      <c r="AD293" s="2" t="s">
        <v>45</v>
      </c>
    </row>
    <row r="294" spans="1:30" ht="16" x14ac:dyDescent="0.4">
      <c r="A294" s="24" t="s">
        <v>919</v>
      </c>
      <c r="B294" s="25" t="s">
        <v>928</v>
      </c>
      <c r="C294" s="40" t="str">
        <f t="shared" si="32"/>
        <v>38</v>
      </c>
      <c r="D294" s="40" t="str">
        <f>_xlfn.XLOOKUP(C294,Folha2!A:A,Folha2!B:B)</f>
        <v>CARNES E AVES</v>
      </c>
      <c r="E294" s="26" t="str">
        <f t="shared" si="33"/>
        <v>051</v>
      </c>
      <c r="F294" s="26" t="str">
        <f t="shared" si="34"/>
        <v>48</v>
      </c>
      <c r="G294" s="26" t="str">
        <f t="shared" si="35"/>
        <v>04</v>
      </c>
      <c r="H294" s="27" t="s">
        <v>986</v>
      </c>
      <c r="I294" s="25" t="s">
        <v>987</v>
      </c>
      <c r="J294" s="27" t="s">
        <v>926</v>
      </c>
      <c r="K294" s="25" t="s">
        <v>988</v>
      </c>
      <c r="L294" s="27" t="s">
        <v>51</v>
      </c>
      <c r="M294" s="25" t="s">
        <v>43</v>
      </c>
      <c r="N294" s="27" t="s">
        <v>43</v>
      </c>
      <c r="O294" s="25" t="s">
        <v>43</v>
      </c>
      <c r="P294" s="27" t="s">
        <v>43</v>
      </c>
      <c r="Q294" s="25" t="s">
        <v>44</v>
      </c>
      <c r="R294" s="28">
        <v>7.89</v>
      </c>
      <c r="S294" s="29">
        <v>7.89</v>
      </c>
      <c r="T294" s="29"/>
      <c r="U294" s="29">
        <v>14.53</v>
      </c>
      <c r="V294" s="1" t="s">
        <v>45</v>
      </c>
      <c r="W294" s="1" t="s">
        <v>45</v>
      </c>
      <c r="X294" s="1" t="s">
        <v>45</v>
      </c>
      <c r="Y294" s="30">
        <f t="shared" si="36"/>
        <v>11.209999999999999</v>
      </c>
      <c r="Z294" s="31">
        <f t="shared" si="37"/>
        <v>-0.296164139161463</v>
      </c>
      <c r="AA294" s="32">
        <f t="shared" si="38"/>
        <v>-3.3199999999999994</v>
      </c>
      <c r="AB294" t="b">
        <f t="shared" si="39"/>
        <v>0</v>
      </c>
      <c r="AC294" s="2" t="s">
        <v>45</v>
      </c>
      <c r="AD294" s="2" t="s">
        <v>45</v>
      </c>
    </row>
    <row r="295" spans="1:30" ht="16" hidden="1" x14ac:dyDescent="0.4">
      <c r="A295" s="24" t="s">
        <v>919</v>
      </c>
      <c r="B295" s="25" t="s">
        <v>928</v>
      </c>
      <c r="C295" s="40" t="str">
        <f t="shared" si="32"/>
        <v>38</v>
      </c>
      <c r="D295" s="40" t="str">
        <f>_xlfn.XLOOKUP(C295,Folha2!A:A,Folha2!B:B)</f>
        <v>CARNES E AVES</v>
      </c>
      <c r="E295" s="26" t="str">
        <f t="shared" si="33"/>
        <v>051</v>
      </c>
      <c r="F295" s="26" t="str">
        <f t="shared" si="34"/>
        <v>48</v>
      </c>
      <c r="G295" s="26" t="str">
        <f t="shared" si="35"/>
        <v>04</v>
      </c>
      <c r="H295" s="27" t="s">
        <v>989</v>
      </c>
      <c r="I295" s="25" t="s">
        <v>990</v>
      </c>
      <c r="J295" s="27" t="s">
        <v>926</v>
      </c>
      <c r="K295" s="25" t="s">
        <v>991</v>
      </c>
      <c r="L295" s="27" t="s">
        <v>51</v>
      </c>
      <c r="M295" s="25" t="s">
        <v>43</v>
      </c>
      <c r="N295" s="27" t="s">
        <v>43</v>
      </c>
      <c r="O295" s="25" t="s">
        <v>43</v>
      </c>
      <c r="P295" s="27" t="s">
        <v>43</v>
      </c>
      <c r="Q295" s="25" t="s">
        <v>44</v>
      </c>
      <c r="R295" s="28">
        <v>7.99</v>
      </c>
      <c r="S295" s="29">
        <v>7.99</v>
      </c>
      <c r="T295" s="29"/>
      <c r="U295" s="29"/>
      <c r="V295" s="1" t="s">
        <v>45</v>
      </c>
      <c r="W295" s="1" t="s">
        <v>45</v>
      </c>
      <c r="X295" s="1" t="s">
        <v>45</v>
      </c>
      <c r="Y295" s="30">
        <f t="shared" si="36"/>
        <v>7.99</v>
      </c>
      <c r="Z295" s="31">
        <f t="shared" si="37"/>
        <v>0</v>
      </c>
      <c r="AA295" s="32">
        <f t="shared" si="38"/>
        <v>0</v>
      </c>
      <c r="AB295" t="b">
        <f t="shared" si="39"/>
        <v>1</v>
      </c>
      <c r="AC295" s="2" t="s">
        <v>45</v>
      </c>
      <c r="AD295" s="2" t="s">
        <v>45</v>
      </c>
    </row>
    <row r="296" spans="1:30" ht="16" x14ac:dyDescent="0.4">
      <c r="A296" s="24" t="s">
        <v>919</v>
      </c>
      <c r="B296" s="25" t="s">
        <v>928</v>
      </c>
      <c r="C296" s="40" t="str">
        <f t="shared" si="32"/>
        <v>38</v>
      </c>
      <c r="D296" s="40" t="str">
        <f>_xlfn.XLOOKUP(C296,Folha2!A:A,Folha2!B:B)</f>
        <v>CARNES E AVES</v>
      </c>
      <c r="E296" s="26" t="str">
        <f t="shared" si="33"/>
        <v>051</v>
      </c>
      <c r="F296" s="26" t="str">
        <f t="shared" si="34"/>
        <v>48</v>
      </c>
      <c r="G296" s="26" t="str">
        <f t="shared" si="35"/>
        <v>04</v>
      </c>
      <c r="H296" s="27" t="s">
        <v>992</v>
      </c>
      <c r="I296" s="25" t="s">
        <v>993</v>
      </c>
      <c r="J296" s="27" t="s">
        <v>926</v>
      </c>
      <c r="K296" s="25" t="s">
        <v>994</v>
      </c>
      <c r="L296" s="27" t="s">
        <v>51</v>
      </c>
      <c r="M296" s="25" t="s">
        <v>43</v>
      </c>
      <c r="N296" s="27" t="s">
        <v>43</v>
      </c>
      <c r="O296" s="25" t="s">
        <v>43</v>
      </c>
      <c r="P296" s="27" t="s">
        <v>43</v>
      </c>
      <c r="Q296" s="25" t="s">
        <v>44</v>
      </c>
      <c r="R296" s="28">
        <v>8.2899999999999991</v>
      </c>
      <c r="S296" s="29">
        <v>8.2899999999999991</v>
      </c>
      <c r="T296" s="29"/>
      <c r="U296" s="29">
        <v>14.15</v>
      </c>
      <c r="V296" s="1" t="s">
        <v>45</v>
      </c>
      <c r="W296" s="1" t="s">
        <v>45</v>
      </c>
      <c r="X296" s="1" t="s">
        <v>45</v>
      </c>
      <c r="Y296" s="30">
        <f t="shared" si="36"/>
        <v>11.219999999999999</v>
      </c>
      <c r="Z296" s="31">
        <f t="shared" si="37"/>
        <v>-0.26114081996434935</v>
      </c>
      <c r="AA296" s="32">
        <f t="shared" si="38"/>
        <v>-2.9299999999999997</v>
      </c>
      <c r="AB296" t="b">
        <f t="shared" si="39"/>
        <v>0</v>
      </c>
      <c r="AC296" s="2" t="s">
        <v>45</v>
      </c>
      <c r="AD296" s="2" t="s">
        <v>45</v>
      </c>
    </row>
    <row r="297" spans="1:30" ht="16" x14ac:dyDescent="0.4">
      <c r="A297" s="24" t="s">
        <v>919</v>
      </c>
      <c r="B297" s="25" t="s">
        <v>928</v>
      </c>
      <c r="C297" s="40" t="str">
        <f t="shared" si="32"/>
        <v>38</v>
      </c>
      <c r="D297" s="40" t="str">
        <f>_xlfn.XLOOKUP(C297,Folha2!A:A,Folha2!B:B)</f>
        <v>CARNES E AVES</v>
      </c>
      <c r="E297" s="26" t="str">
        <f t="shared" si="33"/>
        <v>051</v>
      </c>
      <c r="F297" s="26" t="str">
        <f t="shared" si="34"/>
        <v>48</v>
      </c>
      <c r="G297" s="26" t="str">
        <f t="shared" si="35"/>
        <v>04</v>
      </c>
      <c r="H297" s="27" t="s">
        <v>995</v>
      </c>
      <c r="I297" s="25" t="s">
        <v>996</v>
      </c>
      <c r="J297" s="27" t="s">
        <v>926</v>
      </c>
      <c r="K297" s="25" t="s">
        <v>997</v>
      </c>
      <c r="L297" s="27" t="s">
        <v>51</v>
      </c>
      <c r="M297" s="25" t="s">
        <v>43</v>
      </c>
      <c r="N297" s="27" t="s">
        <v>43</v>
      </c>
      <c r="O297" s="25" t="s">
        <v>43</v>
      </c>
      <c r="P297" s="27" t="s">
        <v>43</v>
      </c>
      <c r="Q297" s="25" t="s">
        <v>44</v>
      </c>
      <c r="R297" s="28">
        <v>8.39</v>
      </c>
      <c r="S297" s="29"/>
      <c r="T297" s="29"/>
      <c r="U297" s="29">
        <v>19.09</v>
      </c>
      <c r="V297" s="1" t="s">
        <v>45</v>
      </c>
      <c r="W297" s="1" t="s">
        <v>45</v>
      </c>
      <c r="X297" s="1" t="s">
        <v>45</v>
      </c>
      <c r="Y297" s="30">
        <f t="shared" si="36"/>
        <v>19.09</v>
      </c>
      <c r="Z297" s="31">
        <f t="shared" si="37"/>
        <v>-0.56050288108957569</v>
      </c>
      <c r="AA297" s="32">
        <f t="shared" si="38"/>
        <v>-10.7</v>
      </c>
      <c r="AB297" t="b">
        <f t="shared" si="39"/>
        <v>0</v>
      </c>
      <c r="AC297" s="2" t="s">
        <v>45</v>
      </c>
      <c r="AD297" s="2" t="s">
        <v>45</v>
      </c>
    </row>
    <row r="298" spans="1:30" ht="16" x14ac:dyDescent="0.4">
      <c r="A298" s="24" t="s">
        <v>919</v>
      </c>
      <c r="B298" s="25" t="s">
        <v>998</v>
      </c>
      <c r="C298" s="40" t="str">
        <f t="shared" si="32"/>
        <v>38</v>
      </c>
      <c r="D298" s="40" t="str">
        <f>_xlfn.XLOOKUP(C298,Folha2!A:A,Folha2!B:B)</f>
        <v>CARNES E AVES</v>
      </c>
      <c r="E298" s="26" t="str">
        <f t="shared" si="33"/>
        <v>051</v>
      </c>
      <c r="F298" s="26" t="str">
        <f t="shared" si="34"/>
        <v>48</v>
      </c>
      <c r="G298" s="26" t="str">
        <f t="shared" si="35"/>
        <v>06</v>
      </c>
      <c r="H298" s="27" t="s">
        <v>999</v>
      </c>
      <c r="I298" s="25" t="s">
        <v>1000</v>
      </c>
      <c r="J298" s="27" t="s">
        <v>59</v>
      </c>
      <c r="K298" s="25" t="s">
        <v>1001</v>
      </c>
      <c r="L298" s="27" t="s">
        <v>51</v>
      </c>
      <c r="M298" s="25" t="s">
        <v>43</v>
      </c>
      <c r="N298" s="27" t="s">
        <v>43</v>
      </c>
      <c r="O298" s="25" t="s">
        <v>43</v>
      </c>
      <c r="P298" s="27" t="s">
        <v>52</v>
      </c>
      <c r="Q298" s="25" t="s">
        <v>44</v>
      </c>
      <c r="R298" s="28">
        <v>8.69</v>
      </c>
      <c r="S298" s="29">
        <v>8.99</v>
      </c>
      <c r="T298" s="29"/>
      <c r="U298" s="29">
        <v>16.05</v>
      </c>
      <c r="V298" s="1" t="s">
        <v>45</v>
      </c>
      <c r="W298" s="1" t="s">
        <v>45</v>
      </c>
      <c r="X298" s="1" t="s">
        <v>45</v>
      </c>
      <c r="Y298" s="30">
        <f t="shared" si="36"/>
        <v>12.52</v>
      </c>
      <c r="Z298" s="31">
        <f t="shared" si="37"/>
        <v>-0.30591054313099042</v>
      </c>
      <c r="AA298" s="32">
        <f t="shared" si="38"/>
        <v>-3.83</v>
      </c>
      <c r="AB298" t="b">
        <f t="shared" si="39"/>
        <v>0</v>
      </c>
      <c r="AC298" s="2" t="s">
        <v>45</v>
      </c>
      <c r="AD298" s="2" t="s">
        <v>45</v>
      </c>
    </row>
    <row r="299" spans="1:30" ht="16" x14ac:dyDescent="0.4">
      <c r="A299" s="24" t="s">
        <v>919</v>
      </c>
      <c r="B299" s="25" t="s">
        <v>998</v>
      </c>
      <c r="C299" s="40" t="str">
        <f t="shared" si="32"/>
        <v>38</v>
      </c>
      <c r="D299" s="40" t="str">
        <f>_xlfn.XLOOKUP(C299,Folha2!A:A,Folha2!B:B)</f>
        <v>CARNES E AVES</v>
      </c>
      <c r="E299" s="26" t="str">
        <f t="shared" si="33"/>
        <v>051</v>
      </c>
      <c r="F299" s="26" t="str">
        <f t="shared" si="34"/>
        <v>48</v>
      </c>
      <c r="G299" s="26" t="str">
        <f t="shared" si="35"/>
        <v>06</v>
      </c>
      <c r="H299" s="27" t="s">
        <v>1002</v>
      </c>
      <c r="I299" s="25" t="s">
        <v>1003</v>
      </c>
      <c r="J299" s="27" t="s">
        <v>59</v>
      </c>
      <c r="K299" s="25" t="s">
        <v>1004</v>
      </c>
      <c r="L299" s="27" t="s">
        <v>51</v>
      </c>
      <c r="M299" s="25" t="s">
        <v>43</v>
      </c>
      <c r="N299" s="27" t="s">
        <v>43</v>
      </c>
      <c r="O299" s="25" t="s">
        <v>43</v>
      </c>
      <c r="P299" s="27" t="s">
        <v>52</v>
      </c>
      <c r="Q299" s="25" t="s">
        <v>44</v>
      </c>
      <c r="R299" s="28">
        <v>8.99</v>
      </c>
      <c r="S299" s="29">
        <v>9</v>
      </c>
      <c r="T299" s="29"/>
      <c r="U299" s="29"/>
      <c r="V299" s="1" t="s">
        <v>45</v>
      </c>
      <c r="W299" s="1" t="s">
        <v>45</v>
      </c>
      <c r="X299" s="1" t="s">
        <v>45</v>
      </c>
      <c r="Y299" s="30">
        <f t="shared" si="36"/>
        <v>9</v>
      </c>
      <c r="Z299" s="31">
        <f t="shared" si="37"/>
        <v>-1.1111111111110628E-3</v>
      </c>
      <c r="AA299" s="32">
        <f t="shared" si="38"/>
        <v>-9.9999999999997868E-3</v>
      </c>
      <c r="AB299" t="b">
        <f t="shared" si="39"/>
        <v>0</v>
      </c>
      <c r="AC299" s="2" t="s">
        <v>45</v>
      </c>
      <c r="AD299" s="2" t="s">
        <v>45</v>
      </c>
    </row>
    <row r="300" spans="1:30" ht="16" hidden="1" x14ac:dyDescent="0.4">
      <c r="A300" s="24" t="s">
        <v>919</v>
      </c>
      <c r="B300" s="25" t="s">
        <v>998</v>
      </c>
      <c r="C300" s="40" t="str">
        <f t="shared" si="32"/>
        <v>38</v>
      </c>
      <c r="D300" s="40" t="str">
        <f>_xlfn.XLOOKUP(C300,Folha2!A:A,Folha2!B:B)</f>
        <v>CARNES E AVES</v>
      </c>
      <c r="E300" s="26" t="str">
        <f t="shared" si="33"/>
        <v>051</v>
      </c>
      <c r="F300" s="26" t="str">
        <f t="shared" si="34"/>
        <v>48</v>
      </c>
      <c r="G300" s="26" t="str">
        <f t="shared" si="35"/>
        <v>06</v>
      </c>
      <c r="H300" s="27" t="s">
        <v>1005</v>
      </c>
      <c r="I300" s="25" t="s">
        <v>1006</v>
      </c>
      <c r="J300" s="27" t="s">
        <v>1007</v>
      </c>
      <c r="K300" s="25" t="s">
        <v>1008</v>
      </c>
      <c r="L300" s="27" t="s">
        <v>51</v>
      </c>
      <c r="M300" s="25" t="s">
        <v>43</v>
      </c>
      <c r="N300" s="27" t="s">
        <v>43</v>
      </c>
      <c r="O300" s="25" t="s">
        <v>43</v>
      </c>
      <c r="P300" s="27" t="s">
        <v>43</v>
      </c>
      <c r="Q300" s="25" t="s">
        <v>44</v>
      </c>
      <c r="R300" s="28">
        <v>3.89</v>
      </c>
      <c r="S300" s="29">
        <v>3.89</v>
      </c>
      <c r="T300" s="29"/>
      <c r="U300" s="29"/>
      <c r="V300" s="1" t="s">
        <v>45</v>
      </c>
      <c r="W300" s="1" t="s">
        <v>45</v>
      </c>
      <c r="X300" s="1" t="s">
        <v>45</v>
      </c>
      <c r="Y300" s="30">
        <f t="shared" si="36"/>
        <v>3.89</v>
      </c>
      <c r="Z300" s="31">
        <f t="shared" si="37"/>
        <v>0</v>
      </c>
      <c r="AA300" s="32">
        <f t="shared" si="38"/>
        <v>0</v>
      </c>
      <c r="AB300" t="b">
        <f t="shared" si="39"/>
        <v>1</v>
      </c>
      <c r="AC300" s="2" t="s">
        <v>45</v>
      </c>
      <c r="AD300" s="2" t="s">
        <v>45</v>
      </c>
    </row>
    <row r="301" spans="1:30" ht="16" x14ac:dyDescent="0.4">
      <c r="A301" s="24" t="s">
        <v>919</v>
      </c>
      <c r="B301" s="25" t="s">
        <v>998</v>
      </c>
      <c r="C301" s="40" t="str">
        <f t="shared" si="32"/>
        <v>38</v>
      </c>
      <c r="D301" s="40" t="str">
        <f>_xlfn.XLOOKUP(C301,Folha2!A:A,Folha2!B:B)</f>
        <v>CARNES E AVES</v>
      </c>
      <c r="E301" s="26" t="str">
        <f t="shared" si="33"/>
        <v>051</v>
      </c>
      <c r="F301" s="26" t="str">
        <f t="shared" si="34"/>
        <v>48</v>
      </c>
      <c r="G301" s="26" t="str">
        <f t="shared" si="35"/>
        <v>06</v>
      </c>
      <c r="H301" s="27" t="s">
        <v>1009</v>
      </c>
      <c r="I301" s="25" t="s">
        <v>1010</v>
      </c>
      <c r="J301" s="27" t="s">
        <v>1007</v>
      </c>
      <c r="K301" s="25" t="s">
        <v>1011</v>
      </c>
      <c r="L301" s="27" t="s">
        <v>51</v>
      </c>
      <c r="M301" s="25" t="s">
        <v>43</v>
      </c>
      <c r="N301" s="27" t="s">
        <v>43</v>
      </c>
      <c r="O301" s="25" t="s">
        <v>43</v>
      </c>
      <c r="P301" s="27" t="s">
        <v>43</v>
      </c>
      <c r="Q301" s="25" t="s">
        <v>44</v>
      </c>
      <c r="R301" s="28">
        <v>5.59</v>
      </c>
      <c r="S301" s="29">
        <v>6.59</v>
      </c>
      <c r="T301" s="29"/>
      <c r="U301" s="29"/>
      <c r="V301" s="1" t="s">
        <v>45</v>
      </c>
      <c r="W301" s="1" t="s">
        <v>45</v>
      </c>
      <c r="X301" s="1" t="s">
        <v>45</v>
      </c>
      <c r="Y301" s="30">
        <f t="shared" si="36"/>
        <v>6.59</v>
      </c>
      <c r="Z301" s="31">
        <f t="shared" si="37"/>
        <v>-0.15174506828528078</v>
      </c>
      <c r="AA301" s="32">
        <f t="shared" si="38"/>
        <v>-1</v>
      </c>
      <c r="AB301" t="b">
        <f t="shared" si="39"/>
        <v>0</v>
      </c>
      <c r="AC301" s="2" t="s">
        <v>45</v>
      </c>
      <c r="AD301" s="2" t="s">
        <v>45</v>
      </c>
    </row>
    <row r="302" spans="1:30" ht="16" x14ac:dyDescent="0.4">
      <c r="A302" s="24" t="s">
        <v>919</v>
      </c>
      <c r="B302" s="25" t="s">
        <v>998</v>
      </c>
      <c r="C302" s="40" t="str">
        <f t="shared" si="32"/>
        <v>38</v>
      </c>
      <c r="D302" s="40" t="str">
        <f>_xlfn.XLOOKUP(C302,Folha2!A:A,Folha2!B:B)</f>
        <v>CARNES E AVES</v>
      </c>
      <c r="E302" s="26" t="str">
        <f t="shared" si="33"/>
        <v>051</v>
      </c>
      <c r="F302" s="26" t="str">
        <f t="shared" si="34"/>
        <v>48</v>
      </c>
      <c r="G302" s="26" t="str">
        <f t="shared" si="35"/>
        <v>06</v>
      </c>
      <c r="H302" s="27" t="s">
        <v>1012</v>
      </c>
      <c r="I302" s="25" t="s">
        <v>1013</v>
      </c>
      <c r="J302" s="27" t="s">
        <v>1007</v>
      </c>
      <c r="K302" s="25" t="s">
        <v>1014</v>
      </c>
      <c r="L302" s="27" t="s">
        <v>51</v>
      </c>
      <c r="M302" s="25" t="s">
        <v>43</v>
      </c>
      <c r="N302" s="27" t="s">
        <v>43</v>
      </c>
      <c r="O302" s="25" t="s">
        <v>43</v>
      </c>
      <c r="P302" s="27" t="s">
        <v>43</v>
      </c>
      <c r="Q302" s="25" t="s">
        <v>44</v>
      </c>
      <c r="R302" s="28">
        <v>5.69</v>
      </c>
      <c r="S302" s="29">
        <v>4.99</v>
      </c>
      <c r="T302" s="29"/>
      <c r="U302" s="29"/>
      <c r="V302" s="1" t="s">
        <v>45</v>
      </c>
      <c r="W302" s="1" t="s">
        <v>45</v>
      </c>
      <c r="X302" s="1" t="s">
        <v>45</v>
      </c>
      <c r="Y302" s="30">
        <f t="shared" si="36"/>
        <v>4.99</v>
      </c>
      <c r="Z302" s="31">
        <f t="shared" si="37"/>
        <v>0.14028056112224463</v>
      </c>
      <c r="AA302" s="32">
        <f t="shared" si="38"/>
        <v>0.70000000000000018</v>
      </c>
      <c r="AB302" t="b">
        <f t="shared" si="39"/>
        <v>0</v>
      </c>
      <c r="AC302" s="2" t="s">
        <v>45</v>
      </c>
      <c r="AD302" s="2" t="s">
        <v>45</v>
      </c>
    </row>
    <row r="303" spans="1:30" ht="16" x14ac:dyDescent="0.4">
      <c r="A303" s="24" t="s">
        <v>919</v>
      </c>
      <c r="B303" s="25" t="s">
        <v>998</v>
      </c>
      <c r="C303" s="40" t="str">
        <f t="shared" si="32"/>
        <v>38</v>
      </c>
      <c r="D303" s="40" t="str">
        <f>_xlfn.XLOOKUP(C303,Folha2!A:A,Folha2!B:B)</f>
        <v>CARNES E AVES</v>
      </c>
      <c r="E303" s="26" t="str">
        <f t="shared" si="33"/>
        <v>051</v>
      </c>
      <c r="F303" s="26" t="str">
        <f t="shared" si="34"/>
        <v>48</v>
      </c>
      <c r="G303" s="26" t="str">
        <f t="shared" si="35"/>
        <v>06</v>
      </c>
      <c r="H303" s="27" t="s">
        <v>1015</v>
      </c>
      <c r="I303" s="25" t="s">
        <v>1016</v>
      </c>
      <c r="J303" s="27" t="s">
        <v>1007</v>
      </c>
      <c r="K303" s="25" t="s">
        <v>1017</v>
      </c>
      <c r="L303" s="27" t="s">
        <v>51</v>
      </c>
      <c r="M303" s="25" t="s">
        <v>43</v>
      </c>
      <c r="N303" s="27" t="s">
        <v>43</v>
      </c>
      <c r="O303" s="25" t="s">
        <v>43</v>
      </c>
      <c r="P303" s="27" t="s">
        <v>43</v>
      </c>
      <c r="Q303" s="25" t="s">
        <v>44</v>
      </c>
      <c r="R303" s="28">
        <v>6.99</v>
      </c>
      <c r="S303" s="29">
        <v>9.48</v>
      </c>
      <c r="T303" s="29"/>
      <c r="U303" s="29"/>
      <c r="V303" s="1" t="s">
        <v>45</v>
      </c>
      <c r="W303" s="1" t="s">
        <v>45</v>
      </c>
      <c r="X303" s="1" t="s">
        <v>45</v>
      </c>
      <c r="Y303" s="30">
        <f t="shared" si="36"/>
        <v>9.48</v>
      </c>
      <c r="Z303" s="31">
        <f t="shared" si="37"/>
        <v>-0.26265822784810122</v>
      </c>
      <c r="AA303" s="32">
        <f t="shared" si="38"/>
        <v>-2.4900000000000002</v>
      </c>
      <c r="AB303" t="b">
        <f t="shared" si="39"/>
        <v>0</v>
      </c>
      <c r="AC303" s="2" t="s">
        <v>45</v>
      </c>
      <c r="AD303" s="2" t="s">
        <v>45</v>
      </c>
    </row>
    <row r="304" spans="1:30" ht="16" x14ac:dyDescent="0.4">
      <c r="A304" s="24" t="s">
        <v>919</v>
      </c>
      <c r="B304" s="25" t="s">
        <v>998</v>
      </c>
      <c r="C304" s="40" t="str">
        <f t="shared" si="32"/>
        <v>38</v>
      </c>
      <c r="D304" s="40" t="str">
        <f>_xlfn.XLOOKUP(C304,Folha2!A:A,Folha2!B:B)</f>
        <v>CARNES E AVES</v>
      </c>
      <c r="E304" s="26" t="str">
        <f t="shared" si="33"/>
        <v>051</v>
      </c>
      <c r="F304" s="26" t="str">
        <f t="shared" si="34"/>
        <v>48</v>
      </c>
      <c r="G304" s="26" t="str">
        <f t="shared" si="35"/>
        <v>06</v>
      </c>
      <c r="H304" s="27" t="s">
        <v>1018</v>
      </c>
      <c r="I304" s="25" t="s">
        <v>1019</v>
      </c>
      <c r="J304" s="27" t="s">
        <v>1007</v>
      </c>
      <c r="K304" s="25" t="s">
        <v>1020</v>
      </c>
      <c r="L304" s="27" t="s">
        <v>51</v>
      </c>
      <c r="M304" s="25" t="s">
        <v>43</v>
      </c>
      <c r="N304" s="27" t="s">
        <v>43</v>
      </c>
      <c r="O304" s="25" t="s">
        <v>43</v>
      </c>
      <c r="P304" s="27" t="s">
        <v>43</v>
      </c>
      <c r="Q304" s="25" t="s">
        <v>44</v>
      </c>
      <c r="R304" s="28">
        <v>8.99</v>
      </c>
      <c r="S304" s="29">
        <v>8.49</v>
      </c>
      <c r="T304" s="29"/>
      <c r="U304" s="29"/>
      <c r="V304" s="1" t="s">
        <v>45</v>
      </c>
      <c r="W304" s="1" t="s">
        <v>45</v>
      </c>
      <c r="X304" s="1" t="s">
        <v>45</v>
      </c>
      <c r="Y304" s="30">
        <f t="shared" si="36"/>
        <v>8.49</v>
      </c>
      <c r="Z304" s="31">
        <f t="shared" si="37"/>
        <v>5.8892815076560634E-2</v>
      </c>
      <c r="AA304" s="32">
        <f t="shared" si="38"/>
        <v>0.5</v>
      </c>
      <c r="AB304" t="b">
        <f t="shared" si="39"/>
        <v>0</v>
      </c>
      <c r="AC304" s="2" t="s">
        <v>45</v>
      </c>
      <c r="AD304" s="2" t="s">
        <v>45</v>
      </c>
    </row>
    <row r="305" spans="1:30" ht="16" hidden="1" x14ac:dyDescent="0.4">
      <c r="A305" s="24" t="s">
        <v>919</v>
      </c>
      <c r="B305" s="25" t="s">
        <v>1021</v>
      </c>
      <c r="C305" s="40" t="str">
        <f t="shared" si="32"/>
        <v>38</v>
      </c>
      <c r="D305" s="40" t="str">
        <f>_xlfn.XLOOKUP(C305,Folha2!A:A,Folha2!B:B)</f>
        <v>CARNES E AVES</v>
      </c>
      <c r="E305" s="26" t="str">
        <f t="shared" si="33"/>
        <v>051</v>
      </c>
      <c r="F305" s="26" t="str">
        <f t="shared" si="34"/>
        <v>48</v>
      </c>
      <c r="G305" s="26" t="str">
        <f t="shared" si="35"/>
        <v>10</v>
      </c>
      <c r="H305" s="27" t="s">
        <v>1022</v>
      </c>
      <c r="I305" s="25" t="s">
        <v>1023</v>
      </c>
      <c r="J305" s="27" t="s">
        <v>1007</v>
      </c>
      <c r="K305" s="25" t="s">
        <v>1024</v>
      </c>
      <c r="L305" s="27" t="s">
        <v>51</v>
      </c>
      <c r="M305" s="25" t="s">
        <v>43</v>
      </c>
      <c r="N305" s="27" t="s">
        <v>43</v>
      </c>
      <c r="O305" s="25" t="s">
        <v>43</v>
      </c>
      <c r="P305" s="27" t="s">
        <v>43</v>
      </c>
      <c r="Q305" s="25" t="s">
        <v>44</v>
      </c>
      <c r="R305" s="28">
        <v>6.99</v>
      </c>
      <c r="S305" s="29">
        <v>6.99</v>
      </c>
      <c r="T305" s="29"/>
      <c r="U305" s="29"/>
      <c r="V305" s="1" t="s">
        <v>45</v>
      </c>
      <c r="W305" s="1" t="s">
        <v>45</v>
      </c>
      <c r="X305" s="1" t="s">
        <v>45</v>
      </c>
      <c r="Y305" s="30">
        <f t="shared" si="36"/>
        <v>6.99</v>
      </c>
      <c r="Z305" s="31">
        <f t="shared" si="37"/>
        <v>0</v>
      </c>
      <c r="AA305" s="32">
        <f t="shared" si="38"/>
        <v>0</v>
      </c>
      <c r="AB305" t="b">
        <f t="shared" si="39"/>
        <v>1</v>
      </c>
      <c r="AC305" s="2" t="s">
        <v>45</v>
      </c>
      <c r="AD305" s="2" t="s">
        <v>45</v>
      </c>
    </row>
    <row r="306" spans="1:30" ht="16" x14ac:dyDescent="0.4">
      <c r="A306" s="24" t="s">
        <v>919</v>
      </c>
      <c r="B306" s="25" t="s">
        <v>1025</v>
      </c>
      <c r="C306" s="40" t="str">
        <f t="shared" si="32"/>
        <v>38</v>
      </c>
      <c r="D306" s="40" t="str">
        <f>_xlfn.XLOOKUP(C306,Folha2!A:A,Folha2!B:B)</f>
        <v>CARNES E AVES</v>
      </c>
      <c r="E306" s="26" t="str">
        <f t="shared" si="33"/>
        <v>051</v>
      </c>
      <c r="F306" s="26" t="str">
        <f t="shared" si="34"/>
        <v>48</v>
      </c>
      <c r="G306" s="26" t="str">
        <f t="shared" si="35"/>
        <v>12</v>
      </c>
      <c r="H306" s="27" t="s">
        <v>1026</v>
      </c>
      <c r="I306" s="25" t="s">
        <v>1027</v>
      </c>
      <c r="J306" s="27" t="s">
        <v>59</v>
      </c>
      <c r="K306" s="25" t="s">
        <v>1028</v>
      </c>
      <c r="L306" s="27" t="s">
        <v>51</v>
      </c>
      <c r="M306" s="25" t="s">
        <v>43</v>
      </c>
      <c r="N306" s="27" t="s">
        <v>43</v>
      </c>
      <c r="O306" s="25" t="s">
        <v>43</v>
      </c>
      <c r="P306" s="27" t="s">
        <v>43</v>
      </c>
      <c r="Q306" s="25" t="s">
        <v>44</v>
      </c>
      <c r="R306" s="28">
        <v>4.4800000000000004</v>
      </c>
      <c r="S306" s="29"/>
      <c r="T306" s="29"/>
      <c r="U306" s="29">
        <v>4.49</v>
      </c>
      <c r="V306" s="1" t="s">
        <v>45</v>
      </c>
      <c r="W306" s="1" t="s">
        <v>45</v>
      </c>
      <c r="X306" s="1" t="s">
        <v>45</v>
      </c>
      <c r="Y306" s="30">
        <f t="shared" si="36"/>
        <v>4.49</v>
      </c>
      <c r="Z306" s="31">
        <f t="shared" si="37"/>
        <v>-2.2271714922048602E-3</v>
      </c>
      <c r="AA306" s="32">
        <f t="shared" si="38"/>
        <v>-9.9999999999997868E-3</v>
      </c>
      <c r="AB306" t="b">
        <f t="shared" si="39"/>
        <v>0</v>
      </c>
      <c r="AC306" s="2" t="s">
        <v>45</v>
      </c>
      <c r="AD306" s="2" t="s">
        <v>45</v>
      </c>
    </row>
    <row r="307" spans="1:30" ht="16" x14ac:dyDescent="0.4">
      <c r="A307" s="24" t="s">
        <v>919</v>
      </c>
      <c r="B307" s="25" t="s">
        <v>1029</v>
      </c>
      <c r="C307" s="40" t="str">
        <f t="shared" si="32"/>
        <v>38</v>
      </c>
      <c r="D307" s="40" t="str">
        <f>_xlfn.XLOOKUP(C307,Folha2!A:A,Folha2!B:B)</f>
        <v>CARNES E AVES</v>
      </c>
      <c r="E307" s="26" t="str">
        <f t="shared" si="33"/>
        <v>051</v>
      </c>
      <c r="F307" s="26" t="str">
        <f t="shared" si="34"/>
        <v>48</v>
      </c>
      <c r="G307" s="26" t="str">
        <f t="shared" si="35"/>
        <v>16</v>
      </c>
      <c r="H307" s="27" t="s">
        <v>1030</v>
      </c>
      <c r="I307" s="25" t="s">
        <v>1031</v>
      </c>
      <c r="J307" s="27" t="s">
        <v>59</v>
      </c>
      <c r="K307" s="25" t="s">
        <v>1032</v>
      </c>
      <c r="L307" s="27" t="s">
        <v>51</v>
      </c>
      <c r="M307" s="25" t="s">
        <v>43</v>
      </c>
      <c r="N307" s="27" t="s">
        <v>43</v>
      </c>
      <c r="O307" s="25" t="s">
        <v>43</v>
      </c>
      <c r="P307" s="27" t="s">
        <v>52</v>
      </c>
      <c r="Q307" s="25" t="s">
        <v>44</v>
      </c>
      <c r="R307" s="28">
        <v>7.59</v>
      </c>
      <c r="S307" s="29">
        <v>7.9</v>
      </c>
      <c r="T307" s="29"/>
      <c r="U307" s="29">
        <v>12.89</v>
      </c>
      <c r="V307" s="1" t="s">
        <v>45</v>
      </c>
      <c r="W307" s="1" t="s">
        <v>45</v>
      </c>
      <c r="X307" s="1" t="s">
        <v>45</v>
      </c>
      <c r="Y307" s="30">
        <f t="shared" si="36"/>
        <v>10.395</v>
      </c>
      <c r="Z307" s="31">
        <f t="shared" si="37"/>
        <v>-0.26984126984126977</v>
      </c>
      <c r="AA307" s="32">
        <f t="shared" si="38"/>
        <v>-2.8049999999999997</v>
      </c>
      <c r="AB307" t="b">
        <f t="shared" si="39"/>
        <v>0</v>
      </c>
      <c r="AC307" s="2" t="s">
        <v>45</v>
      </c>
      <c r="AD307" s="2" t="s">
        <v>45</v>
      </c>
    </row>
    <row r="308" spans="1:30" ht="16" hidden="1" x14ac:dyDescent="0.4">
      <c r="A308" s="24" t="s">
        <v>919</v>
      </c>
      <c r="B308" s="25" t="s">
        <v>1029</v>
      </c>
      <c r="C308" s="40" t="str">
        <f t="shared" si="32"/>
        <v>38</v>
      </c>
      <c r="D308" s="40" t="str">
        <f>_xlfn.XLOOKUP(C308,Folha2!A:A,Folha2!B:B)</f>
        <v>CARNES E AVES</v>
      </c>
      <c r="E308" s="26" t="str">
        <f t="shared" si="33"/>
        <v>051</v>
      </c>
      <c r="F308" s="26" t="str">
        <f t="shared" si="34"/>
        <v>48</v>
      </c>
      <c r="G308" s="26" t="str">
        <f t="shared" si="35"/>
        <v>16</v>
      </c>
      <c r="H308" s="27" t="s">
        <v>1033</v>
      </c>
      <c r="I308" s="25" t="s">
        <v>1034</v>
      </c>
      <c r="J308" s="27" t="s">
        <v>1035</v>
      </c>
      <c r="K308" s="25" t="s">
        <v>1036</v>
      </c>
      <c r="L308" s="27" t="s">
        <v>42</v>
      </c>
      <c r="M308" s="25" t="s">
        <v>43</v>
      </c>
      <c r="N308" s="27" t="s">
        <v>43</v>
      </c>
      <c r="O308" s="25" t="s">
        <v>43</v>
      </c>
      <c r="P308" s="27" t="s">
        <v>43</v>
      </c>
      <c r="Q308" s="25" t="s">
        <v>44</v>
      </c>
      <c r="R308" s="28">
        <v>2.99</v>
      </c>
      <c r="S308" s="29">
        <v>2.99</v>
      </c>
      <c r="T308" s="29"/>
      <c r="U308" s="29">
        <v>2.99</v>
      </c>
      <c r="V308" s="1">
        <v>2.69</v>
      </c>
      <c r="W308" s="1" t="s">
        <v>45</v>
      </c>
      <c r="X308" s="1">
        <v>2.69</v>
      </c>
      <c r="Y308" s="30">
        <f t="shared" si="36"/>
        <v>2.99</v>
      </c>
      <c r="Z308" s="31">
        <f t="shared" si="37"/>
        <v>0</v>
      </c>
      <c r="AA308" s="32">
        <f t="shared" si="38"/>
        <v>0</v>
      </c>
      <c r="AB308" t="b">
        <f t="shared" si="39"/>
        <v>1</v>
      </c>
      <c r="AC308" s="2" t="s">
        <v>76</v>
      </c>
      <c r="AD308" s="2">
        <v>2.99</v>
      </c>
    </row>
    <row r="309" spans="1:30" ht="16" hidden="1" x14ac:dyDescent="0.4">
      <c r="A309" s="24" t="s">
        <v>919</v>
      </c>
      <c r="B309" s="25" t="s">
        <v>1037</v>
      </c>
      <c r="C309" s="40" t="str">
        <f t="shared" si="32"/>
        <v>38</v>
      </c>
      <c r="D309" s="40" t="str">
        <f>_xlfn.XLOOKUP(C309,Folha2!A:A,Folha2!B:B)</f>
        <v>CARNES E AVES</v>
      </c>
      <c r="E309" s="26" t="str">
        <f t="shared" si="33"/>
        <v>051</v>
      </c>
      <c r="F309" s="26" t="str">
        <f t="shared" si="34"/>
        <v>48</v>
      </c>
      <c r="G309" s="26" t="str">
        <f t="shared" si="35"/>
        <v>20</v>
      </c>
      <c r="H309" s="27" t="s">
        <v>1038</v>
      </c>
      <c r="I309" s="25" t="s">
        <v>1039</v>
      </c>
      <c r="J309" s="27" t="s">
        <v>1040</v>
      </c>
      <c r="K309" s="25" t="s">
        <v>1041</v>
      </c>
      <c r="L309" s="27" t="s">
        <v>42</v>
      </c>
      <c r="M309" s="25" t="s">
        <v>52</v>
      </c>
      <c r="N309" s="27" t="s">
        <v>43</v>
      </c>
      <c r="O309" s="25" t="s">
        <v>43</v>
      </c>
      <c r="P309" s="27" t="s">
        <v>52</v>
      </c>
      <c r="Q309" s="25" t="s">
        <v>44</v>
      </c>
      <c r="R309" s="28">
        <v>2.4900000000000002</v>
      </c>
      <c r="S309" s="29">
        <v>2.4900000000000002</v>
      </c>
      <c r="T309" s="29"/>
      <c r="U309" s="29"/>
      <c r="V309" s="1" t="s">
        <v>45</v>
      </c>
      <c r="W309" s="1" t="s">
        <v>45</v>
      </c>
      <c r="X309" s="1" t="s">
        <v>45</v>
      </c>
      <c r="Y309" s="30">
        <f t="shared" si="36"/>
        <v>2.4900000000000002</v>
      </c>
      <c r="Z309" s="31">
        <f t="shared" si="37"/>
        <v>0</v>
      </c>
      <c r="AA309" s="32">
        <f t="shared" si="38"/>
        <v>0</v>
      </c>
      <c r="AB309" t="b">
        <f t="shared" si="39"/>
        <v>1</v>
      </c>
      <c r="AC309" s="2" t="s">
        <v>144</v>
      </c>
      <c r="AD309" s="2">
        <v>2.39</v>
      </c>
    </row>
    <row r="310" spans="1:30" ht="16" hidden="1" x14ac:dyDescent="0.4">
      <c r="A310" s="24" t="s">
        <v>919</v>
      </c>
      <c r="B310" s="25" t="s">
        <v>1037</v>
      </c>
      <c r="C310" s="40" t="str">
        <f t="shared" si="32"/>
        <v>38</v>
      </c>
      <c r="D310" s="40" t="str">
        <f>_xlfn.XLOOKUP(C310,Folha2!A:A,Folha2!B:B)</f>
        <v>CARNES E AVES</v>
      </c>
      <c r="E310" s="26" t="str">
        <f t="shared" si="33"/>
        <v>051</v>
      </c>
      <c r="F310" s="26" t="str">
        <f t="shared" si="34"/>
        <v>48</v>
      </c>
      <c r="G310" s="26" t="str">
        <f t="shared" si="35"/>
        <v>20</v>
      </c>
      <c r="H310" s="27" t="s">
        <v>1038</v>
      </c>
      <c r="I310" s="25" t="s">
        <v>1039</v>
      </c>
      <c r="J310" s="27" t="s">
        <v>1040</v>
      </c>
      <c r="K310" s="25" t="s">
        <v>1042</v>
      </c>
      <c r="L310" s="27" t="s">
        <v>42</v>
      </c>
      <c r="M310" s="25" t="s">
        <v>52</v>
      </c>
      <c r="N310" s="27" t="s">
        <v>43</v>
      </c>
      <c r="O310" s="25" t="s">
        <v>43</v>
      </c>
      <c r="P310" s="27" t="s">
        <v>52</v>
      </c>
      <c r="Q310" s="25" t="s">
        <v>44</v>
      </c>
      <c r="R310" s="28">
        <v>2.4900000000000002</v>
      </c>
      <c r="S310" s="29"/>
      <c r="T310" s="29">
        <v>2.4900000000000002</v>
      </c>
      <c r="U310" s="29"/>
      <c r="V310" s="1" t="s">
        <v>45</v>
      </c>
      <c r="W310" s="1">
        <v>1.99</v>
      </c>
      <c r="X310" s="1" t="s">
        <v>45</v>
      </c>
      <c r="Y310" s="30">
        <f t="shared" si="36"/>
        <v>2.4900000000000002</v>
      </c>
      <c r="Z310" s="31">
        <f t="shared" si="37"/>
        <v>0</v>
      </c>
      <c r="AA310" s="32">
        <f t="shared" si="38"/>
        <v>0</v>
      </c>
      <c r="AB310" t="b">
        <f t="shared" si="39"/>
        <v>1</v>
      </c>
      <c r="AC310" s="2" t="s">
        <v>45</v>
      </c>
      <c r="AD310" s="2" t="s">
        <v>45</v>
      </c>
    </row>
    <row r="311" spans="1:30" ht="16" x14ac:dyDescent="0.4">
      <c r="A311" s="24" t="s">
        <v>919</v>
      </c>
      <c r="B311" s="25" t="s">
        <v>1043</v>
      </c>
      <c r="C311" s="40" t="str">
        <f t="shared" si="32"/>
        <v>38</v>
      </c>
      <c r="D311" s="40" t="str">
        <f>_xlfn.XLOOKUP(C311,Folha2!A:A,Folha2!B:B)</f>
        <v>CARNES E AVES</v>
      </c>
      <c r="E311" s="26" t="str">
        <f t="shared" si="33"/>
        <v>051</v>
      </c>
      <c r="F311" s="26" t="str">
        <f t="shared" si="34"/>
        <v>48</v>
      </c>
      <c r="G311" s="26" t="str">
        <f t="shared" si="35"/>
        <v>21</v>
      </c>
      <c r="H311" s="27" t="s">
        <v>1044</v>
      </c>
      <c r="I311" s="25" t="s">
        <v>1045</v>
      </c>
      <c r="J311" s="27" t="s">
        <v>1046</v>
      </c>
      <c r="K311" s="25" t="s">
        <v>1047</v>
      </c>
      <c r="L311" s="27" t="s">
        <v>42</v>
      </c>
      <c r="M311" s="25" t="s">
        <v>43</v>
      </c>
      <c r="N311" s="27" t="s">
        <v>43</v>
      </c>
      <c r="O311" s="25" t="s">
        <v>43</v>
      </c>
      <c r="P311" s="27" t="s">
        <v>43</v>
      </c>
      <c r="Q311" s="25" t="s">
        <v>44</v>
      </c>
      <c r="R311" s="28">
        <v>2.79</v>
      </c>
      <c r="S311" s="29">
        <v>3.49</v>
      </c>
      <c r="T311" s="29"/>
      <c r="U311" s="29"/>
      <c r="V311" s="1" t="s">
        <v>45</v>
      </c>
      <c r="W311" s="1" t="s">
        <v>45</v>
      </c>
      <c r="X311" s="1" t="s">
        <v>45</v>
      </c>
      <c r="Y311" s="30">
        <f t="shared" si="36"/>
        <v>3.49</v>
      </c>
      <c r="Z311" s="31">
        <f t="shared" si="37"/>
        <v>-0.20057306590257884</v>
      </c>
      <c r="AA311" s="32">
        <f t="shared" si="38"/>
        <v>-0.70000000000000018</v>
      </c>
      <c r="AB311" t="b">
        <f t="shared" si="39"/>
        <v>0</v>
      </c>
      <c r="AC311" s="2" t="s">
        <v>45</v>
      </c>
      <c r="AD311" s="2" t="s">
        <v>45</v>
      </c>
    </row>
    <row r="312" spans="1:30" ht="16" x14ac:dyDescent="0.4">
      <c r="A312" s="24" t="s">
        <v>919</v>
      </c>
      <c r="B312" s="25" t="s">
        <v>1043</v>
      </c>
      <c r="C312" s="40" t="str">
        <f t="shared" si="32"/>
        <v>38</v>
      </c>
      <c r="D312" s="40" t="str">
        <f>_xlfn.XLOOKUP(C312,Folha2!A:A,Folha2!B:B)</f>
        <v>CARNES E AVES</v>
      </c>
      <c r="E312" s="26" t="str">
        <f t="shared" si="33"/>
        <v>051</v>
      </c>
      <c r="F312" s="26" t="str">
        <f t="shared" si="34"/>
        <v>48</v>
      </c>
      <c r="G312" s="26" t="str">
        <f t="shared" si="35"/>
        <v>21</v>
      </c>
      <c r="H312" s="27" t="s">
        <v>1048</v>
      </c>
      <c r="I312" s="25" t="s">
        <v>1049</v>
      </c>
      <c r="J312" s="27" t="s">
        <v>1046</v>
      </c>
      <c r="K312" s="25" t="s">
        <v>1050</v>
      </c>
      <c r="L312" s="27" t="s">
        <v>42</v>
      </c>
      <c r="M312" s="25" t="s">
        <v>43</v>
      </c>
      <c r="N312" s="27" t="s">
        <v>43</v>
      </c>
      <c r="O312" s="25" t="s">
        <v>43</v>
      </c>
      <c r="P312" s="27" t="s">
        <v>43</v>
      </c>
      <c r="Q312" s="25" t="s">
        <v>44</v>
      </c>
      <c r="R312" s="28">
        <v>3.19</v>
      </c>
      <c r="S312" s="29">
        <v>3.49</v>
      </c>
      <c r="T312" s="29"/>
      <c r="U312" s="29"/>
      <c r="V312" s="1" t="s">
        <v>45</v>
      </c>
      <c r="W312" s="1" t="s">
        <v>45</v>
      </c>
      <c r="X312" s="1" t="s">
        <v>45</v>
      </c>
      <c r="Y312" s="30">
        <f t="shared" si="36"/>
        <v>3.49</v>
      </c>
      <c r="Z312" s="31">
        <f t="shared" si="37"/>
        <v>-8.5959885386819535E-2</v>
      </c>
      <c r="AA312" s="32">
        <f t="shared" si="38"/>
        <v>-0.30000000000000027</v>
      </c>
      <c r="AB312" t="b">
        <f t="shared" si="39"/>
        <v>0</v>
      </c>
      <c r="AC312" s="2" t="s">
        <v>45</v>
      </c>
      <c r="AD312" s="2" t="s">
        <v>45</v>
      </c>
    </row>
    <row r="313" spans="1:30" ht="16" hidden="1" x14ac:dyDescent="0.4">
      <c r="A313" s="24" t="s">
        <v>1051</v>
      </c>
      <c r="B313" s="25" t="s">
        <v>1052</v>
      </c>
      <c r="C313" s="40" t="str">
        <f t="shared" si="32"/>
        <v>38</v>
      </c>
      <c r="D313" s="40" t="str">
        <f>_xlfn.XLOOKUP(C313,Folha2!A:A,Folha2!B:B)</f>
        <v>CARNES E AVES</v>
      </c>
      <c r="E313" s="26" t="str">
        <f t="shared" si="33"/>
        <v>052</v>
      </c>
      <c r="F313" s="26" t="str">
        <f t="shared" si="34"/>
        <v>45</v>
      </c>
      <c r="G313" s="26" t="str">
        <f t="shared" si="35"/>
        <v>06</v>
      </c>
      <c r="H313" s="27" t="s">
        <v>1053</v>
      </c>
      <c r="I313" s="25" t="s">
        <v>1054</v>
      </c>
      <c r="J313" s="27" t="s">
        <v>59</v>
      </c>
      <c r="K313" s="25" t="s">
        <v>1055</v>
      </c>
      <c r="L313" s="27" t="s">
        <v>51</v>
      </c>
      <c r="M313" s="25" t="s">
        <v>43</v>
      </c>
      <c r="N313" s="27" t="s">
        <v>43</v>
      </c>
      <c r="O313" s="25" t="s">
        <v>43</v>
      </c>
      <c r="P313" s="27" t="s">
        <v>52</v>
      </c>
      <c r="Q313" s="25" t="s">
        <v>44</v>
      </c>
      <c r="R313" s="28">
        <v>12.99</v>
      </c>
      <c r="S313" s="29">
        <v>12.99</v>
      </c>
      <c r="T313" s="29"/>
      <c r="U313" s="29"/>
      <c r="V313" s="1" t="s">
        <v>45</v>
      </c>
      <c r="W313" s="1" t="s">
        <v>45</v>
      </c>
      <c r="X313" s="1" t="s">
        <v>45</v>
      </c>
      <c r="Y313" s="30">
        <f t="shared" si="36"/>
        <v>12.99</v>
      </c>
      <c r="Z313" s="31">
        <f t="shared" si="37"/>
        <v>0</v>
      </c>
      <c r="AA313" s="32">
        <f t="shared" si="38"/>
        <v>0</v>
      </c>
      <c r="AB313" t="b">
        <f t="shared" si="39"/>
        <v>1</v>
      </c>
      <c r="AC313" s="2" t="s">
        <v>45</v>
      </c>
      <c r="AD313" s="2" t="s">
        <v>45</v>
      </c>
    </row>
    <row r="314" spans="1:30" ht="16" x14ac:dyDescent="0.4">
      <c r="A314" s="24" t="s">
        <v>1051</v>
      </c>
      <c r="B314" s="25" t="s">
        <v>1052</v>
      </c>
      <c r="C314" s="40" t="str">
        <f t="shared" si="32"/>
        <v>38</v>
      </c>
      <c r="D314" s="40" t="str">
        <f>_xlfn.XLOOKUP(C314,Folha2!A:A,Folha2!B:B)</f>
        <v>CARNES E AVES</v>
      </c>
      <c r="E314" s="26" t="str">
        <f t="shared" si="33"/>
        <v>052</v>
      </c>
      <c r="F314" s="26" t="str">
        <f t="shared" si="34"/>
        <v>45</v>
      </c>
      <c r="G314" s="26" t="str">
        <f t="shared" si="35"/>
        <v>06</v>
      </c>
      <c r="H314" s="27" t="s">
        <v>1056</v>
      </c>
      <c r="I314" s="25" t="s">
        <v>1057</v>
      </c>
      <c r="J314" s="27" t="s">
        <v>59</v>
      </c>
      <c r="K314" s="25" t="s">
        <v>1058</v>
      </c>
      <c r="L314" s="27" t="s">
        <v>51</v>
      </c>
      <c r="M314" s="25" t="s">
        <v>43</v>
      </c>
      <c r="N314" s="27" t="s">
        <v>43</v>
      </c>
      <c r="O314" s="25" t="s">
        <v>43</v>
      </c>
      <c r="P314" s="27" t="s">
        <v>52</v>
      </c>
      <c r="Q314" s="25" t="s">
        <v>44</v>
      </c>
      <c r="R314" s="28">
        <v>13.49</v>
      </c>
      <c r="S314" s="29">
        <v>8.14</v>
      </c>
      <c r="T314" s="29"/>
      <c r="U314" s="29"/>
      <c r="V314" s="1" t="s">
        <v>45</v>
      </c>
      <c r="W314" s="1" t="s">
        <v>45</v>
      </c>
      <c r="X314" s="1" t="s">
        <v>45</v>
      </c>
      <c r="Y314" s="30">
        <f t="shared" si="36"/>
        <v>8.14</v>
      </c>
      <c r="Z314" s="31">
        <f t="shared" si="37"/>
        <v>0.65724815724815722</v>
      </c>
      <c r="AA314" s="32">
        <f t="shared" si="38"/>
        <v>5.35</v>
      </c>
      <c r="AB314" t="b">
        <f t="shared" si="39"/>
        <v>0</v>
      </c>
      <c r="AC314" s="2" t="s">
        <v>45</v>
      </c>
      <c r="AD314" s="2" t="s">
        <v>45</v>
      </c>
    </row>
    <row r="315" spans="1:30" ht="16" x14ac:dyDescent="0.4">
      <c r="A315" s="24" t="s">
        <v>1051</v>
      </c>
      <c r="B315" s="25" t="s">
        <v>1052</v>
      </c>
      <c r="C315" s="40" t="str">
        <f t="shared" si="32"/>
        <v>38</v>
      </c>
      <c r="D315" s="40" t="str">
        <f>_xlfn.XLOOKUP(C315,Folha2!A:A,Folha2!B:B)</f>
        <v>CARNES E AVES</v>
      </c>
      <c r="E315" s="26" t="str">
        <f t="shared" si="33"/>
        <v>052</v>
      </c>
      <c r="F315" s="26" t="str">
        <f t="shared" si="34"/>
        <v>45</v>
      </c>
      <c r="G315" s="26" t="str">
        <f t="shared" si="35"/>
        <v>06</v>
      </c>
      <c r="H315" s="27" t="s">
        <v>1059</v>
      </c>
      <c r="I315" s="25" t="s">
        <v>1060</v>
      </c>
      <c r="J315" s="27" t="s">
        <v>59</v>
      </c>
      <c r="K315" s="25" t="s">
        <v>1061</v>
      </c>
      <c r="L315" s="27" t="s">
        <v>51</v>
      </c>
      <c r="M315" s="25" t="s">
        <v>43</v>
      </c>
      <c r="N315" s="27" t="s">
        <v>43</v>
      </c>
      <c r="O315" s="25" t="s">
        <v>43</v>
      </c>
      <c r="P315" s="27" t="s">
        <v>52</v>
      </c>
      <c r="Q315" s="25" t="s">
        <v>44</v>
      </c>
      <c r="R315" s="28">
        <v>15.59</v>
      </c>
      <c r="S315" s="29">
        <v>15</v>
      </c>
      <c r="T315" s="29"/>
      <c r="U315" s="29"/>
      <c r="V315" s="1" t="s">
        <v>45</v>
      </c>
      <c r="W315" s="1" t="s">
        <v>45</v>
      </c>
      <c r="X315" s="1" t="s">
        <v>45</v>
      </c>
      <c r="Y315" s="30">
        <f t="shared" si="36"/>
        <v>15</v>
      </c>
      <c r="Z315" s="31">
        <f t="shared" si="37"/>
        <v>3.933333333333322E-2</v>
      </c>
      <c r="AA315" s="32">
        <f t="shared" si="38"/>
        <v>0.58999999999999986</v>
      </c>
      <c r="AB315" t="b">
        <f t="shared" si="39"/>
        <v>0</v>
      </c>
      <c r="AC315" s="2" t="s">
        <v>45</v>
      </c>
      <c r="AD315" s="2" t="s">
        <v>45</v>
      </c>
    </row>
    <row r="316" spans="1:30" ht="16" hidden="1" x14ac:dyDescent="0.4">
      <c r="A316" s="24" t="s">
        <v>1051</v>
      </c>
      <c r="B316" s="25" t="s">
        <v>1062</v>
      </c>
      <c r="C316" s="40" t="str">
        <f t="shared" si="32"/>
        <v>38</v>
      </c>
      <c r="D316" s="40" t="str">
        <f>_xlfn.XLOOKUP(C316,Folha2!A:A,Folha2!B:B)</f>
        <v>CARNES E AVES</v>
      </c>
      <c r="E316" s="26" t="str">
        <f t="shared" si="33"/>
        <v>052</v>
      </c>
      <c r="F316" s="26" t="str">
        <f t="shared" si="34"/>
        <v>45</v>
      </c>
      <c r="G316" s="26" t="str">
        <f t="shared" si="35"/>
        <v>08</v>
      </c>
      <c r="H316" s="27" t="s">
        <v>1063</v>
      </c>
      <c r="I316" s="25" t="s">
        <v>1064</v>
      </c>
      <c r="J316" s="27" t="s">
        <v>59</v>
      </c>
      <c r="K316" s="25" t="s">
        <v>1065</v>
      </c>
      <c r="L316" s="27" t="s">
        <v>51</v>
      </c>
      <c r="M316" s="25" t="s">
        <v>43</v>
      </c>
      <c r="N316" s="27" t="s">
        <v>43</v>
      </c>
      <c r="O316" s="25" t="s">
        <v>43</v>
      </c>
      <c r="P316" s="27" t="s">
        <v>52</v>
      </c>
      <c r="Q316" s="25" t="s">
        <v>44</v>
      </c>
      <c r="R316" s="28">
        <v>4.8899999999999997</v>
      </c>
      <c r="S316" s="29">
        <v>4.8899999999999997</v>
      </c>
      <c r="T316" s="29"/>
      <c r="U316" s="29"/>
      <c r="V316" s="1" t="s">
        <v>45</v>
      </c>
      <c r="W316" s="1" t="s">
        <v>45</v>
      </c>
      <c r="X316" s="1" t="s">
        <v>45</v>
      </c>
      <c r="Y316" s="30">
        <f t="shared" si="36"/>
        <v>4.8899999999999997</v>
      </c>
      <c r="Z316" s="31">
        <f t="shared" si="37"/>
        <v>0</v>
      </c>
      <c r="AA316" s="32">
        <f t="shared" si="38"/>
        <v>0</v>
      </c>
      <c r="AB316" t="b">
        <f t="shared" si="39"/>
        <v>1</v>
      </c>
      <c r="AC316" s="2" t="s">
        <v>45</v>
      </c>
      <c r="AD316" s="2" t="s">
        <v>45</v>
      </c>
    </row>
    <row r="317" spans="1:30" ht="16" x14ac:dyDescent="0.4">
      <c r="A317" s="24" t="s">
        <v>1051</v>
      </c>
      <c r="B317" s="25" t="s">
        <v>1062</v>
      </c>
      <c r="C317" s="40" t="str">
        <f t="shared" si="32"/>
        <v>38</v>
      </c>
      <c r="D317" s="40" t="str">
        <f>_xlfn.XLOOKUP(C317,Folha2!A:A,Folha2!B:B)</f>
        <v>CARNES E AVES</v>
      </c>
      <c r="E317" s="26" t="str">
        <f t="shared" si="33"/>
        <v>052</v>
      </c>
      <c r="F317" s="26" t="str">
        <f t="shared" si="34"/>
        <v>45</v>
      </c>
      <c r="G317" s="26" t="str">
        <f t="shared" si="35"/>
        <v>08</v>
      </c>
      <c r="H317" s="27" t="s">
        <v>1066</v>
      </c>
      <c r="I317" s="25" t="s">
        <v>1067</v>
      </c>
      <c r="J317" s="27" t="s">
        <v>59</v>
      </c>
      <c r="K317" s="25" t="s">
        <v>1068</v>
      </c>
      <c r="L317" s="27" t="s">
        <v>51</v>
      </c>
      <c r="M317" s="25" t="s">
        <v>43</v>
      </c>
      <c r="N317" s="27" t="s">
        <v>43</v>
      </c>
      <c r="O317" s="25" t="s">
        <v>43</v>
      </c>
      <c r="P317" s="27" t="s">
        <v>52</v>
      </c>
      <c r="Q317" s="25" t="s">
        <v>44</v>
      </c>
      <c r="R317" s="28">
        <v>4.9800000000000004</v>
      </c>
      <c r="S317" s="29">
        <v>4.9800000000000004</v>
      </c>
      <c r="T317" s="29"/>
      <c r="U317" s="29">
        <v>9.15</v>
      </c>
      <c r="V317" s="1" t="s">
        <v>45</v>
      </c>
      <c r="W317" s="1" t="s">
        <v>45</v>
      </c>
      <c r="X317" s="1" t="s">
        <v>45</v>
      </c>
      <c r="Y317" s="30">
        <f t="shared" si="36"/>
        <v>7.0650000000000004</v>
      </c>
      <c r="Z317" s="31">
        <f t="shared" si="37"/>
        <v>-0.29511677282377913</v>
      </c>
      <c r="AA317" s="32">
        <f t="shared" si="38"/>
        <v>-2.085</v>
      </c>
      <c r="AB317" t="b">
        <f t="shared" si="39"/>
        <v>0</v>
      </c>
      <c r="AC317" s="2" t="s">
        <v>45</v>
      </c>
      <c r="AD317" s="2" t="s">
        <v>45</v>
      </c>
    </row>
    <row r="318" spans="1:30" ht="16" x14ac:dyDescent="0.4">
      <c r="A318" s="24" t="s">
        <v>1051</v>
      </c>
      <c r="B318" s="25" t="s">
        <v>1062</v>
      </c>
      <c r="C318" s="40" t="str">
        <f t="shared" si="32"/>
        <v>38</v>
      </c>
      <c r="D318" s="40" t="str">
        <f>_xlfn.XLOOKUP(C318,Folha2!A:A,Folha2!B:B)</f>
        <v>CARNES E AVES</v>
      </c>
      <c r="E318" s="26" t="str">
        <f t="shared" si="33"/>
        <v>052</v>
      </c>
      <c r="F318" s="26" t="str">
        <f t="shared" si="34"/>
        <v>45</v>
      </c>
      <c r="G318" s="26" t="str">
        <f t="shared" si="35"/>
        <v>08</v>
      </c>
      <c r="H318" s="27" t="s">
        <v>1069</v>
      </c>
      <c r="I318" s="25" t="s">
        <v>1070</v>
      </c>
      <c r="J318" s="27" t="s">
        <v>59</v>
      </c>
      <c r="K318" s="25" t="s">
        <v>1071</v>
      </c>
      <c r="L318" s="27" t="s">
        <v>51</v>
      </c>
      <c r="M318" s="25" t="s">
        <v>43</v>
      </c>
      <c r="N318" s="27" t="s">
        <v>43</v>
      </c>
      <c r="O318" s="25" t="s">
        <v>43</v>
      </c>
      <c r="P318" s="27" t="s">
        <v>52</v>
      </c>
      <c r="Q318" s="25" t="s">
        <v>44</v>
      </c>
      <c r="R318" s="28">
        <v>4.9800000000000004</v>
      </c>
      <c r="S318" s="29">
        <v>4.9800000000000004</v>
      </c>
      <c r="T318" s="29"/>
      <c r="U318" s="29">
        <v>9.48</v>
      </c>
      <c r="V318" s="1" t="s">
        <v>45</v>
      </c>
      <c r="W318" s="1" t="s">
        <v>45</v>
      </c>
      <c r="X318" s="1" t="s">
        <v>45</v>
      </c>
      <c r="Y318" s="30">
        <f t="shared" si="36"/>
        <v>7.23</v>
      </c>
      <c r="Z318" s="31">
        <f t="shared" si="37"/>
        <v>-0.31120331950207469</v>
      </c>
      <c r="AA318" s="32">
        <f t="shared" si="38"/>
        <v>-2.25</v>
      </c>
      <c r="AB318" t="b">
        <f t="shared" si="39"/>
        <v>0</v>
      </c>
      <c r="AC318" s="2" t="s">
        <v>45</v>
      </c>
      <c r="AD318" s="2" t="s">
        <v>45</v>
      </c>
    </row>
    <row r="319" spans="1:30" ht="16" x14ac:dyDescent="0.4">
      <c r="A319" s="24" t="s">
        <v>1051</v>
      </c>
      <c r="B319" s="25" t="s">
        <v>1062</v>
      </c>
      <c r="C319" s="40" t="str">
        <f t="shared" si="32"/>
        <v>38</v>
      </c>
      <c r="D319" s="40" t="str">
        <f>_xlfn.XLOOKUP(C319,Folha2!A:A,Folha2!B:B)</f>
        <v>CARNES E AVES</v>
      </c>
      <c r="E319" s="26" t="str">
        <f t="shared" si="33"/>
        <v>052</v>
      </c>
      <c r="F319" s="26" t="str">
        <f t="shared" si="34"/>
        <v>45</v>
      </c>
      <c r="G319" s="26" t="str">
        <f t="shared" si="35"/>
        <v>08</v>
      </c>
      <c r="H319" s="27" t="s">
        <v>1072</v>
      </c>
      <c r="I319" s="25" t="s">
        <v>1073</v>
      </c>
      <c r="J319" s="27" t="s">
        <v>59</v>
      </c>
      <c r="K319" s="25" t="s">
        <v>1074</v>
      </c>
      <c r="L319" s="27" t="s">
        <v>51</v>
      </c>
      <c r="M319" s="25" t="s">
        <v>43</v>
      </c>
      <c r="N319" s="27" t="s">
        <v>43</v>
      </c>
      <c r="O319" s="25" t="s">
        <v>43</v>
      </c>
      <c r="P319" s="27" t="s">
        <v>52</v>
      </c>
      <c r="Q319" s="25" t="s">
        <v>44</v>
      </c>
      <c r="R319" s="28">
        <v>4.9800000000000004</v>
      </c>
      <c r="S319" s="29">
        <v>4.9800000000000004</v>
      </c>
      <c r="T319" s="29"/>
      <c r="U319" s="29">
        <v>9.48</v>
      </c>
      <c r="V319" s="1" t="s">
        <v>45</v>
      </c>
      <c r="W319" s="1" t="s">
        <v>45</v>
      </c>
      <c r="X319" s="1" t="s">
        <v>45</v>
      </c>
      <c r="Y319" s="30">
        <f t="shared" si="36"/>
        <v>7.23</v>
      </c>
      <c r="Z319" s="31">
        <f t="shared" si="37"/>
        <v>-0.31120331950207469</v>
      </c>
      <c r="AA319" s="32">
        <f t="shared" si="38"/>
        <v>-2.25</v>
      </c>
      <c r="AB319" t="b">
        <f t="shared" si="39"/>
        <v>0</v>
      </c>
      <c r="AC319" s="2" t="s">
        <v>45</v>
      </c>
      <c r="AD319" s="2" t="s">
        <v>45</v>
      </c>
    </row>
    <row r="320" spans="1:30" ht="16" x14ac:dyDescent="0.4">
      <c r="A320" s="24" t="s">
        <v>1051</v>
      </c>
      <c r="B320" s="25" t="s">
        <v>1062</v>
      </c>
      <c r="C320" s="40" t="str">
        <f t="shared" si="32"/>
        <v>38</v>
      </c>
      <c r="D320" s="40" t="str">
        <f>_xlfn.XLOOKUP(C320,Folha2!A:A,Folha2!B:B)</f>
        <v>CARNES E AVES</v>
      </c>
      <c r="E320" s="26" t="str">
        <f t="shared" si="33"/>
        <v>052</v>
      </c>
      <c r="F320" s="26" t="str">
        <f t="shared" si="34"/>
        <v>45</v>
      </c>
      <c r="G320" s="26" t="str">
        <f t="shared" si="35"/>
        <v>08</v>
      </c>
      <c r="H320" s="27" t="s">
        <v>1075</v>
      </c>
      <c r="I320" s="25" t="s">
        <v>1076</v>
      </c>
      <c r="J320" s="27" t="s">
        <v>59</v>
      </c>
      <c r="K320" s="25" t="s">
        <v>1077</v>
      </c>
      <c r="L320" s="27" t="s">
        <v>51</v>
      </c>
      <c r="M320" s="25" t="s">
        <v>43</v>
      </c>
      <c r="N320" s="27" t="s">
        <v>43</v>
      </c>
      <c r="O320" s="25" t="s">
        <v>43</v>
      </c>
      <c r="P320" s="27" t="s">
        <v>52</v>
      </c>
      <c r="Q320" s="25" t="s">
        <v>44</v>
      </c>
      <c r="R320" s="28">
        <v>4.99</v>
      </c>
      <c r="S320" s="29">
        <v>5.35</v>
      </c>
      <c r="T320" s="29"/>
      <c r="U320" s="29"/>
      <c r="V320" s="1" t="s">
        <v>45</v>
      </c>
      <c r="W320" s="1" t="s">
        <v>45</v>
      </c>
      <c r="X320" s="1" t="s">
        <v>45</v>
      </c>
      <c r="Y320" s="30">
        <f t="shared" si="36"/>
        <v>5.35</v>
      </c>
      <c r="Z320" s="31">
        <f t="shared" si="37"/>
        <v>-6.7289719626168143E-2</v>
      </c>
      <c r="AA320" s="32">
        <f t="shared" si="38"/>
        <v>-0.35999999999999943</v>
      </c>
      <c r="AB320" t="b">
        <f t="shared" si="39"/>
        <v>0</v>
      </c>
      <c r="AC320" s="2" t="s">
        <v>45</v>
      </c>
      <c r="AD320" s="2" t="s">
        <v>45</v>
      </c>
    </row>
    <row r="321" spans="1:30" ht="16" hidden="1" x14ac:dyDescent="0.4">
      <c r="A321" s="24" t="s">
        <v>1051</v>
      </c>
      <c r="B321" s="25" t="s">
        <v>1062</v>
      </c>
      <c r="C321" s="40" t="str">
        <f t="shared" si="32"/>
        <v>38</v>
      </c>
      <c r="D321" s="40" t="str">
        <f>_xlfn.XLOOKUP(C321,Folha2!A:A,Folha2!B:B)</f>
        <v>CARNES E AVES</v>
      </c>
      <c r="E321" s="26" t="str">
        <f t="shared" si="33"/>
        <v>052</v>
      </c>
      <c r="F321" s="26" t="str">
        <f t="shared" si="34"/>
        <v>45</v>
      </c>
      <c r="G321" s="26" t="str">
        <f t="shared" si="35"/>
        <v>08</v>
      </c>
      <c r="H321" s="27" t="s">
        <v>1078</v>
      </c>
      <c r="I321" s="25" t="s">
        <v>1079</v>
      </c>
      <c r="J321" s="27" t="s">
        <v>59</v>
      </c>
      <c r="K321" s="25" t="s">
        <v>1080</v>
      </c>
      <c r="L321" s="27" t="s">
        <v>51</v>
      </c>
      <c r="M321" s="25" t="s">
        <v>43</v>
      </c>
      <c r="N321" s="27" t="s">
        <v>43</v>
      </c>
      <c r="O321" s="25" t="s">
        <v>43</v>
      </c>
      <c r="P321" s="27" t="s">
        <v>52</v>
      </c>
      <c r="Q321" s="25" t="s">
        <v>44</v>
      </c>
      <c r="R321" s="28">
        <v>4.99</v>
      </c>
      <c r="S321" s="29">
        <v>4.99</v>
      </c>
      <c r="T321" s="29"/>
      <c r="U321" s="29"/>
      <c r="V321" s="1" t="s">
        <v>45</v>
      </c>
      <c r="W321" s="1" t="s">
        <v>45</v>
      </c>
      <c r="X321" s="1" t="s">
        <v>45</v>
      </c>
      <c r="Y321" s="30">
        <f t="shared" si="36"/>
        <v>4.99</v>
      </c>
      <c r="Z321" s="31">
        <f t="shared" si="37"/>
        <v>0</v>
      </c>
      <c r="AA321" s="32">
        <f t="shared" si="38"/>
        <v>0</v>
      </c>
      <c r="AB321" t="b">
        <f t="shared" si="39"/>
        <v>1</v>
      </c>
      <c r="AC321" s="2" t="s">
        <v>45</v>
      </c>
      <c r="AD321" s="2" t="s">
        <v>45</v>
      </c>
    </row>
    <row r="322" spans="1:30" ht="16" hidden="1" x14ac:dyDescent="0.4">
      <c r="A322" s="24" t="s">
        <v>1051</v>
      </c>
      <c r="B322" s="25" t="s">
        <v>1062</v>
      </c>
      <c r="C322" s="40" t="str">
        <f t="shared" si="32"/>
        <v>38</v>
      </c>
      <c r="D322" s="40" t="str">
        <f>_xlfn.XLOOKUP(C322,Folha2!A:A,Folha2!B:B)</f>
        <v>CARNES E AVES</v>
      </c>
      <c r="E322" s="26" t="str">
        <f t="shared" si="33"/>
        <v>052</v>
      </c>
      <c r="F322" s="26" t="str">
        <f t="shared" si="34"/>
        <v>45</v>
      </c>
      <c r="G322" s="26" t="str">
        <f t="shared" si="35"/>
        <v>08</v>
      </c>
      <c r="H322" s="27" t="s">
        <v>1081</v>
      </c>
      <c r="I322" s="25" t="s">
        <v>1082</v>
      </c>
      <c r="J322" s="27" t="s">
        <v>59</v>
      </c>
      <c r="K322" s="25" t="s">
        <v>1083</v>
      </c>
      <c r="L322" s="27" t="s">
        <v>51</v>
      </c>
      <c r="M322" s="25" t="s">
        <v>43</v>
      </c>
      <c r="N322" s="27" t="s">
        <v>43</v>
      </c>
      <c r="O322" s="25" t="s">
        <v>43</v>
      </c>
      <c r="P322" s="27" t="s">
        <v>52</v>
      </c>
      <c r="Q322" s="25" t="s">
        <v>44</v>
      </c>
      <c r="R322" s="28">
        <v>4.99</v>
      </c>
      <c r="S322" s="29">
        <v>4.99</v>
      </c>
      <c r="T322" s="29"/>
      <c r="U322" s="29"/>
      <c r="V322" s="1" t="s">
        <v>45</v>
      </c>
      <c r="W322" s="1" t="s">
        <v>45</v>
      </c>
      <c r="X322" s="1" t="s">
        <v>45</v>
      </c>
      <c r="Y322" s="30">
        <f t="shared" si="36"/>
        <v>4.99</v>
      </c>
      <c r="Z322" s="31">
        <f t="shared" si="37"/>
        <v>0</v>
      </c>
      <c r="AA322" s="32">
        <f t="shared" si="38"/>
        <v>0</v>
      </c>
      <c r="AB322" t="b">
        <f t="shared" si="39"/>
        <v>1</v>
      </c>
      <c r="AC322" s="2" t="s">
        <v>45</v>
      </c>
      <c r="AD322" s="2" t="s">
        <v>45</v>
      </c>
    </row>
    <row r="323" spans="1:30" ht="16" x14ac:dyDescent="0.4">
      <c r="A323" s="24" t="s">
        <v>1051</v>
      </c>
      <c r="B323" s="25" t="s">
        <v>1062</v>
      </c>
      <c r="C323" s="40" t="str">
        <f t="shared" si="32"/>
        <v>38</v>
      </c>
      <c r="D323" s="40" t="str">
        <f>_xlfn.XLOOKUP(C323,Folha2!A:A,Folha2!B:B)</f>
        <v>CARNES E AVES</v>
      </c>
      <c r="E323" s="26" t="str">
        <f t="shared" si="33"/>
        <v>052</v>
      </c>
      <c r="F323" s="26" t="str">
        <f t="shared" si="34"/>
        <v>45</v>
      </c>
      <c r="G323" s="26" t="str">
        <f t="shared" si="35"/>
        <v>08</v>
      </c>
      <c r="H323" s="27" t="s">
        <v>1084</v>
      </c>
      <c r="I323" s="25" t="s">
        <v>1085</v>
      </c>
      <c r="J323" s="27" t="s">
        <v>59</v>
      </c>
      <c r="K323" s="25" t="s">
        <v>1086</v>
      </c>
      <c r="L323" s="27" t="s">
        <v>51</v>
      </c>
      <c r="M323" s="25" t="s">
        <v>43</v>
      </c>
      <c r="N323" s="27" t="s">
        <v>43</v>
      </c>
      <c r="O323" s="25" t="s">
        <v>43</v>
      </c>
      <c r="P323" s="27" t="s">
        <v>52</v>
      </c>
      <c r="Q323" s="25" t="s">
        <v>44</v>
      </c>
      <c r="R323" s="28">
        <v>4.99</v>
      </c>
      <c r="S323" s="29"/>
      <c r="T323" s="29"/>
      <c r="U323" s="29">
        <v>9.48</v>
      </c>
      <c r="V323" s="1" t="s">
        <v>45</v>
      </c>
      <c r="W323" s="1" t="s">
        <v>45</v>
      </c>
      <c r="X323" s="1" t="s">
        <v>45</v>
      </c>
      <c r="Y323" s="30">
        <f t="shared" si="36"/>
        <v>9.48</v>
      </c>
      <c r="Z323" s="31">
        <f t="shared" si="37"/>
        <v>-0.47362869198312241</v>
      </c>
      <c r="AA323" s="32">
        <f t="shared" si="38"/>
        <v>-4.49</v>
      </c>
      <c r="AB323" t="b">
        <f t="shared" si="39"/>
        <v>0</v>
      </c>
      <c r="AC323" s="2" t="s">
        <v>45</v>
      </c>
      <c r="AD323" s="2" t="s">
        <v>45</v>
      </c>
    </row>
    <row r="324" spans="1:30" ht="16" x14ac:dyDescent="0.4">
      <c r="A324" s="24" t="s">
        <v>1051</v>
      </c>
      <c r="B324" s="25" t="s">
        <v>1062</v>
      </c>
      <c r="C324" s="40" t="str">
        <f t="shared" ref="C324:C387" si="40">MID(A324,2,2)</f>
        <v>38</v>
      </c>
      <c r="D324" s="40" t="str">
        <f>_xlfn.XLOOKUP(C324,Folha2!A:A,Folha2!B:B)</f>
        <v>CARNES E AVES</v>
      </c>
      <c r="E324" s="26" t="str">
        <f t="shared" ref="E324:E387" si="41">MID(A324,5,3)</f>
        <v>052</v>
      </c>
      <c r="F324" s="26" t="str">
        <f t="shared" ref="F324:F387" si="42">MID(B324,5,2)</f>
        <v>45</v>
      </c>
      <c r="G324" s="26" t="str">
        <f t="shared" ref="G324:G387" si="43">MID(B324,8,2)</f>
        <v>08</v>
      </c>
      <c r="H324" s="27" t="s">
        <v>1087</v>
      </c>
      <c r="I324" s="25" t="s">
        <v>1088</v>
      </c>
      <c r="J324" s="27" t="s">
        <v>59</v>
      </c>
      <c r="K324" s="25" t="s">
        <v>1089</v>
      </c>
      <c r="L324" s="27" t="s">
        <v>51</v>
      </c>
      <c r="M324" s="25" t="s">
        <v>43</v>
      </c>
      <c r="N324" s="27" t="s">
        <v>43</v>
      </c>
      <c r="O324" s="25" t="s">
        <v>43</v>
      </c>
      <c r="P324" s="27" t="s">
        <v>52</v>
      </c>
      <c r="Q324" s="25" t="s">
        <v>44</v>
      </c>
      <c r="R324" s="28">
        <v>6.49</v>
      </c>
      <c r="S324" s="29"/>
      <c r="T324" s="29"/>
      <c r="U324" s="29">
        <v>9.48</v>
      </c>
      <c r="V324" s="1" t="s">
        <v>45</v>
      </c>
      <c r="W324" s="1" t="s">
        <v>45</v>
      </c>
      <c r="X324" s="1" t="s">
        <v>45</v>
      </c>
      <c r="Y324" s="30">
        <f t="shared" ref="Y324:Y387" si="44">IF(OR(N324="O",O324="O"),IF(COUNT(V324:X324)&gt;0,MIN(V324:X324),MIN(S324:U324)),IF(M324="O",MIN(S324:U324),IF(L324="E",IFERROR(MODE(S324:U324),MIN(S324:U324)),AVERAGE(S324:U324))))</f>
        <v>9.48</v>
      </c>
      <c r="Z324" s="31">
        <f t="shared" ref="Z324:Z387" si="45">R324/Y324-1</f>
        <v>-0.31540084388185652</v>
      </c>
      <c r="AA324" s="32">
        <f t="shared" ref="AA324:AA387" si="46">R324-Y324</f>
        <v>-2.99</v>
      </c>
      <c r="AB324" t="b">
        <f t="shared" ref="AB324:AB387" si="47">R324=Y324</f>
        <v>0</v>
      </c>
      <c r="AC324" s="2" t="s">
        <v>45</v>
      </c>
      <c r="AD324" s="2" t="s">
        <v>45</v>
      </c>
    </row>
    <row r="325" spans="1:30" ht="16" x14ac:dyDescent="0.4">
      <c r="A325" s="24" t="s">
        <v>1051</v>
      </c>
      <c r="B325" s="25" t="s">
        <v>1062</v>
      </c>
      <c r="C325" s="40" t="str">
        <f t="shared" si="40"/>
        <v>38</v>
      </c>
      <c r="D325" s="40" t="str">
        <f>_xlfn.XLOOKUP(C325,Folha2!A:A,Folha2!B:B)</f>
        <v>CARNES E AVES</v>
      </c>
      <c r="E325" s="26" t="str">
        <f t="shared" si="41"/>
        <v>052</v>
      </c>
      <c r="F325" s="26" t="str">
        <f t="shared" si="42"/>
        <v>45</v>
      </c>
      <c r="G325" s="26" t="str">
        <f t="shared" si="43"/>
        <v>08</v>
      </c>
      <c r="H325" s="27" t="s">
        <v>1090</v>
      </c>
      <c r="I325" s="25" t="s">
        <v>1091</v>
      </c>
      <c r="J325" s="27" t="s">
        <v>59</v>
      </c>
      <c r="K325" s="25" t="s">
        <v>1092</v>
      </c>
      <c r="L325" s="27" t="s">
        <v>51</v>
      </c>
      <c r="M325" s="25" t="s">
        <v>43</v>
      </c>
      <c r="N325" s="27" t="s">
        <v>43</v>
      </c>
      <c r="O325" s="25" t="s">
        <v>43</v>
      </c>
      <c r="P325" s="27" t="s">
        <v>43</v>
      </c>
      <c r="Q325" s="25" t="s">
        <v>44</v>
      </c>
      <c r="R325" s="28">
        <v>6.88</v>
      </c>
      <c r="S325" s="29">
        <v>6.99</v>
      </c>
      <c r="T325" s="29"/>
      <c r="U325" s="29"/>
      <c r="V325" s="1" t="s">
        <v>45</v>
      </c>
      <c r="W325" s="1" t="s">
        <v>45</v>
      </c>
      <c r="X325" s="1" t="s">
        <v>45</v>
      </c>
      <c r="Y325" s="30">
        <f t="shared" si="44"/>
        <v>6.99</v>
      </c>
      <c r="Z325" s="31">
        <f t="shared" si="45"/>
        <v>-1.5736766809728242E-2</v>
      </c>
      <c r="AA325" s="32">
        <f t="shared" si="46"/>
        <v>-0.11000000000000032</v>
      </c>
      <c r="AB325" t="b">
        <f t="shared" si="47"/>
        <v>0</v>
      </c>
      <c r="AC325" s="2" t="s">
        <v>45</v>
      </c>
      <c r="AD325" s="2" t="s">
        <v>45</v>
      </c>
    </row>
    <row r="326" spans="1:30" ht="16" x14ac:dyDescent="0.4">
      <c r="A326" s="24" t="s">
        <v>1051</v>
      </c>
      <c r="B326" s="25" t="s">
        <v>1062</v>
      </c>
      <c r="C326" s="40" t="str">
        <f t="shared" si="40"/>
        <v>38</v>
      </c>
      <c r="D326" s="40" t="str">
        <f>_xlfn.XLOOKUP(C326,Folha2!A:A,Folha2!B:B)</f>
        <v>CARNES E AVES</v>
      </c>
      <c r="E326" s="26" t="str">
        <f t="shared" si="41"/>
        <v>052</v>
      </c>
      <c r="F326" s="26" t="str">
        <f t="shared" si="42"/>
        <v>45</v>
      </c>
      <c r="G326" s="26" t="str">
        <f t="shared" si="43"/>
        <v>08</v>
      </c>
      <c r="H326" s="27" t="s">
        <v>1093</v>
      </c>
      <c r="I326" s="25" t="s">
        <v>1094</v>
      </c>
      <c r="J326" s="27" t="s">
        <v>59</v>
      </c>
      <c r="K326" s="25" t="s">
        <v>1095</v>
      </c>
      <c r="L326" s="27" t="s">
        <v>51</v>
      </c>
      <c r="M326" s="25" t="s">
        <v>43</v>
      </c>
      <c r="N326" s="27" t="s">
        <v>43</v>
      </c>
      <c r="O326" s="25" t="s">
        <v>43</v>
      </c>
      <c r="P326" s="27" t="s">
        <v>52</v>
      </c>
      <c r="Q326" s="25" t="s">
        <v>44</v>
      </c>
      <c r="R326" s="28">
        <v>6.98</v>
      </c>
      <c r="S326" s="29">
        <v>6.98</v>
      </c>
      <c r="T326" s="29"/>
      <c r="U326" s="29">
        <v>15.38</v>
      </c>
      <c r="V326" s="1" t="s">
        <v>45</v>
      </c>
      <c r="W326" s="1" t="s">
        <v>45</v>
      </c>
      <c r="X326" s="1" t="s">
        <v>45</v>
      </c>
      <c r="Y326" s="30">
        <f t="shared" si="44"/>
        <v>11.18</v>
      </c>
      <c r="Z326" s="31">
        <f t="shared" si="45"/>
        <v>-0.37567084078711976</v>
      </c>
      <c r="AA326" s="32">
        <f t="shared" si="46"/>
        <v>-4.1999999999999993</v>
      </c>
      <c r="AB326" t="b">
        <f t="shared" si="47"/>
        <v>0</v>
      </c>
      <c r="AC326" s="2" t="s">
        <v>45</v>
      </c>
      <c r="AD326" s="2" t="s">
        <v>45</v>
      </c>
    </row>
    <row r="327" spans="1:30" ht="16" x14ac:dyDescent="0.4">
      <c r="A327" s="24" t="s">
        <v>1051</v>
      </c>
      <c r="B327" s="25" t="s">
        <v>1062</v>
      </c>
      <c r="C327" s="40" t="str">
        <f t="shared" si="40"/>
        <v>38</v>
      </c>
      <c r="D327" s="40" t="str">
        <f>_xlfn.XLOOKUP(C327,Folha2!A:A,Folha2!B:B)</f>
        <v>CARNES E AVES</v>
      </c>
      <c r="E327" s="26" t="str">
        <f t="shared" si="41"/>
        <v>052</v>
      </c>
      <c r="F327" s="26" t="str">
        <f t="shared" si="42"/>
        <v>45</v>
      </c>
      <c r="G327" s="26" t="str">
        <f t="shared" si="43"/>
        <v>08</v>
      </c>
      <c r="H327" s="27" t="s">
        <v>1096</v>
      </c>
      <c r="I327" s="25" t="s">
        <v>1097</v>
      </c>
      <c r="J327" s="27" t="s">
        <v>59</v>
      </c>
      <c r="K327" s="25" t="s">
        <v>1098</v>
      </c>
      <c r="L327" s="27" t="s">
        <v>51</v>
      </c>
      <c r="M327" s="25" t="s">
        <v>43</v>
      </c>
      <c r="N327" s="27" t="s">
        <v>43</v>
      </c>
      <c r="O327" s="25" t="s">
        <v>43</v>
      </c>
      <c r="P327" s="27" t="s">
        <v>52</v>
      </c>
      <c r="Q327" s="25" t="s">
        <v>44</v>
      </c>
      <c r="R327" s="28">
        <v>6.98</v>
      </c>
      <c r="S327" s="29">
        <v>7</v>
      </c>
      <c r="T327" s="29"/>
      <c r="U327" s="29">
        <v>15.38</v>
      </c>
      <c r="V327" s="1" t="s">
        <v>45</v>
      </c>
      <c r="W327" s="1" t="s">
        <v>45</v>
      </c>
      <c r="X327" s="1" t="s">
        <v>45</v>
      </c>
      <c r="Y327" s="30">
        <f t="shared" si="44"/>
        <v>11.190000000000001</v>
      </c>
      <c r="Z327" s="31">
        <f t="shared" si="45"/>
        <v>-0.37622877569258273</v>
      </c>
      <c r="AA327" s="32">
        <f t="shared" si="46"/>
        <v>-4.2100000000000009</v>
      </c>
      <c r="AB327" t="b">
        <f t="shared" si="47"/>
        <v>0</v>
      </c>
      <c r="AC327" s="2" t="s">
        <v>45</v>
      </c>
      <c r="AD327" s="2" t="s">
        <v>45</v>
      </c>
    </row>
    <row r="328" spans="1:30" ht="16" hidden="1" x14ac:dyDescent="0.4">
      <c r="A328" s="24" t="s">
        <v>1051</v>
      </c>
      <c r="B328" s="25" t="s">
        <v>1062</v>
      </c>
      <c r="C328" s="40" t="str">
        <f t="shared" si="40"/>
        <v>38</v>
      </c>
      <c r="D328" s="40" t="str">
        <f>_xlfn.XLOOKUP(C328,Folha2!A:A,Folha2!B:B)</f>
        <v>CARNES E AVES</v>
      </c>
      <c r="E328" s="26" t="str">
        <f t="shared" si="41"/>
        <v>052</v>
      </c>
      <c r="F328" s="26" t="str">
        <f t="shared" si="42"/>
        <v>45</v>
      </c>
      <c r="G328" s="26" t="str">
        <f t="shared" si="43"/>
        <v>08</v>
      </c>
      <c r="H328" s="27" t="s">
        <v>1099</v>
      </c>
      <c r="I328" s="25" t="s">
        <v>1100</v>
      </c>
      <c r="J328" s="27" t="s">
        <v>59</v>
      </c>
      <c r="K328" s="25" t="s">
        <v>1101</v>
      </c>
      <c r="L328" s="27" t="s">
        <v>51</v>
      </c>
      <c r="M328" s="25" t="s">
        <v>43</v>
      </c>
      <c r="N328" s="27" t="s">
        <v>43</v>
      </c>
      <c r="O328" s="25" t="s">
        <v>43</v>
      </c>
      <c r="P328" s="27" t="s">
        <v>43</v>
      </c>
      <c r="Q328" s="25" t="s">
        <v>44</v>
      </c>
      <c r="R328" s="28">
        <v>6.99</v>
      </c>
      <c r="S328" s="29">
        <v>6.99</v>
      </c>
      <c r="T328" s="29"/>
      <c r="U328" s="29"/>
      <c r="V328" s="1" t="s">
        <v>45</v>
      </c>
      <c r="W328" s="1" t="s">
        <v>45</v>
      </c>
      <c r="X328" s="1" t="s">
        <v>45</v>
      </c>
      <c r="Y328" s="30">
        <f t="shared" si="44"/>
        <v>6.99</v>
      </c>
      <c r="Z328" s="31">
        <f t="shared" si="45"/>
        <v>0</v>
      </c>
      <c r="AA328" s="32">
        <f t="shared" si="46"/>
        <v>0</v>
      </c>
      <c r="AB328" t="b">
        <f t="shared" si="47"/>
        <v>1</v>
      </c>
      <c r="AC328" s="2" t="s">
        <v>45</v>
      </c>
      <c r="AD328" s="2" t="s">
        <v>45</v>
      </c>
    </row>
    <row r="329" spans="1:30" ht="16" hidden="1" x14ac:dyDescent="0.4">
      <c r="A329" s="24" t="s">
        <v>1051</v>
      </c>
      <c r="B329" s="25" t="s">
        <v>1062</v>
      </c>
      <c r="C329" s="40" t="str">
        <f t="shared" si="40"/>
        <v>38</v>
      </c>
      <c r="D329" s="40" t="str">
        <f>_xlfn.XLOOKUP(C329,Folha2!A:A,Folha2!B:B)</f>
        <v>CARNES E AVES</v>
      </c>
      <c r="E329" s="26" t="str">
        <f t="shared" si="41"/>
        <v>052</v>
      </c>
      <c r="F329" s="26" t="str">
        <f t="shared" si="42"/>
        <v>45</v>
      </c>
      <c r="G329" s="26" t="str">
        <f t="shared" si="43"/>
        <v>08</v>
      </c>
      <c r="H329" s="27" t="s">
        <v>1102</v>
      </c>
      <c r="I329" s="25" t="s">
        <v>1103</v>
      </c>
      <c r="J329" s="27" t="s">
        <v>59</v>
      </c>
      <c r="K329" s="25" t="s">
        <v>1104</v>
      </c>
      <c r="L329" s="27" t="s">
        <v>51</v>
      </c>
      <c r="M329" s="25" t="s">
        <v>43</v>
      </c>
      <c r="N329" s="27" t="s">
        <v>43</v>
      </c>
      <c r="O329" s="25" t="s">
        <v>43</v>
      </c>
      <c r="P329" s="27" t="s">
        <v>52</v>
      </c>
      <c r="Q329" s="25" t="s">
        <v>44</v>
      </c>
      <c r="R329" s="28">
        <v>7.96</v>
      </c>
      <c r="S329" s="29">
        <v>7.96</v>
      </c>
      <c r="T329" s="29"/>
      <c r="U329" s="29"/>
      <c r="V329" s="1" t="s">
        <v>45</v>
      </c>
      <c r="W329" s="1" t="s">
        <v>45</v>
      </c>
      <c r="X329" s="1" t="s">
        <v>45</v>
      </c>
      <c r="Y329" s="30">
        <f t="shared" si="44"/>
        <v>7.96</v>
      </c>
      <c r="Z329" s="31">
        <f t="shared" si="45"/>
        <v>0</v>
      </c>
      <c r="AA329" s="32">
        <f t="shared" si="46"/>
        <v>0</v>
      </c>
      <c r="AB329" t="b">
        <f t="shared" si="47"/>
        <v>1</v>
      </c>
      <c r="AC329" s="2" t="s">
        <v>45</v>
      </c>
      <c r="AD329" s="2" t="s">
        <v>45</v>
      </c>
    </row>
    <row r="330" spans="1:30" ht="16" hidden="1" x14ac:dyDescent="0.4">
      <c r="A330" s="24" t="s">
        <v>1051</v>
      </c>
      <c r="B330" s="25" t="s">
        <v>1062</v>
      </c>
      <c r="C330" s="40" t="str">
        <f t="shared" si="40"/>
        <v>38</v>
      </c>
      <c r="D330" s="40" t="str">
        <f>_xlfn.XLOOKUP(C330,Folha2!A:A,Folha2!B:B)</f>
        <v>CARNES E AVES</v>
      </c>
      <c r="E330" s="26" t="str">
        <f t="shared" si="41"/>
        <v>052</v>
      </c>
      <c r="F330" s="26" t="str">
        <f t="shared" si="42"/>
        <v>45</v>
      </c>
      <c r="G330" s="26" t="str">
        <f t="shared" si="43"/>
        <v>08</v>
      </c>
      <c r="H330" s="27" t="s">
        <v>1105</v>
      </c>
      <c r="I330" s="25" t="s">
        <v>1106</v>
      </c>
      <c r="J330" s="27" t="s">
        <v>59</v>
      </c>
      <c r="K330" s="25" t="s">
        <v>1107</v>
      </c>
      <c r="L330" s="27" t="s">
        <v>51</v>
      </c>
      <c r="M330" s="25" t="s">
        <v>43</v>
      </c>
      <c r="N330" s="27" t="s">
        <v>43</v>
      </c>
      <c r="O330" s="25" t="s">
        <v>43</v>
      </c>
      <c r="P330" s="27" t="s">
        <v>52</v>
      </c>
      <c r="Q330" s="25" t="s">
        <v>44</v>
      </c>
      <c r="R330" s="28">
        <v>7.96</v>
      </c>
      <c r="S330" s="29">
        <v>7.96</v>
      </c>
      <c r="T330" s="29"/>
      <c r="U330" s="29"/>
      <c r="V330" s="1" t="s">
        <v>45</v>
      </c>
      <c r="W330" s="1" t="s">
        <v>45</v>
      </c>
      <c r="X330" s="1" t="s">
        <v>45</v>
      </c>
      <c r="Y330" s="30">
        <f t="shared" si="44"/>
        <v>7.96</v>
      </c>
      <c r="Z330" s="31">
        <f t="shared" si="45"/>
        <v>0</v>
      </c>
      <c r="AA330" s="32">
        <f t="shared" si="46"/>
        <v>0</v>
      </c>
      <c r="AB330" t="b">
        <f t="shared" si="47"/>
        <v>1</v>
      </c>
      <c r="AC330" s="2" t="s">
        <v>45</v>
      </c>
      <c r="AD330" s="2" t="s">
        <v>45</v>
      </c>
    </row>
    <row r="331" spans="1:30" ht="16" hidden="1" x14ac:dyDescent="0.4">
      <c r="A331" s="24" t="s">
        <v>1051</v>
      </c>
      <c r="B331" s="25" t="s">
        <v>1062</v>
      </c>
      <c r="C331" s="40" t="str">
        <f t="shared" si="40"/>
        <v>38</v>
      </c>
      <c r="D331" s="40" t="str">
        <f>_xlfn.XLOOKUP(C331,Folha2!A:A,Folha2!B:B)</f>
        <v>CARNES E AVES</v>
      </c>
      <c r="E331" s="26" t="str">
        <f t="shared" si="41"/>
        <v>052</v>
      </c>
      <c r="F331" s="26" t="str">
        <f t="shared" si="42"/>
        <v>45</v>
      </c>
      <c r="G331" s="26" t="str">
        <f t="shared" si="43"/>
        <v>08</v>
      </c>
      <c r="H331" s="27" t="s">
        <v>1108</v>
      </c>
      <c r="I331" s="25" t="s">
        <v>1109</v>
      </c>
      <c r="J331" s="27" t="s">
        <v>59</v>
      </c>
      <c r="K331" s="25" t="s">
        <v>1110</v>
      </c>
      <c r="L331" s="27" t="s">
        <v>51</v>
      </c>
      <c r="M331" s="25" t="s">
        <v>43</v>
      </c>
      <c r="N331" s="27" t="s">
        <v>43</v>
      </c>
      <c r="O331" s="25" t="s">
        <v>43</v>
      </c>
      <c r="P331" s="27" t="s">
        <v>52</v>
      </c>
      <c r="Q331" s="25" t="s">
        <v>44</v>
      </c>
      <c r="R331" s="28">
        <v>7.96</v>
      </c>
      <c r="S331" s="29">
        <v>7.96</v>
      </c>
      <c r="T331" s="29"/>
      <c r="U331" s="29"/>
      <c r="V331" s="1" t="s">
        <v>45</v>
      </c>
      <c r="W331" s="1" t="s">
        <v>45</v>
      </c>
      <c r="X331" s="1" t="s">
        <v>45</v>
      </c>
      <c r="Y331" s="30">
        <f t="shared" si="44"/>
        <v>7.96</v>
      </c>
      <c r="Z331" s="31">
        <f t="shared" si="45"/>
        <v>0</v>
      </c>
      <c r="AA331" s="32">
        <f t="shared" si="46"/>
        <v>0</v>
      </c>
      <c r="AB331" t="b">
        <f t="shared" si="47"/>
        <v>1</v>
      </c>
      <c r="AC331" s="2" t="s">
        <v>45</v>
      </c>
      <c r="AD331" s="2" t="s">
        <v>45</v>
      </c>
    </row>
    <row r="332" spans="1:30" ht="16" x14ac:dyDescent="0.4">
      <c r="A332" s="24" t="s">
        <v>1051</v>
      </c>
      <c r="B332" s="25" t="s">
        <v>1062</v>
      </c>
      <c r="C332" s="40" t="str">
        <f t="shared" si="40"/>
        <v>38</v>
      </c>
      <c r="D332" s="40" t="str">
        <f>_xlfn.XLOOKUP(C332,Folha2!A:A,Folha2!B:B)</f>
        <v>CARNES E AVES</v>
      </c>
      <c r="E332" s="26" t="str">
        <f t="shared" si="41"/>
        <v>052</v>
      </c>
      <c r="F332" s="26" t="str">
        <f t="shared" si="42"/>
        <v>45</v>
      </c>
      <c r="G332" s="26" t="str">
        <f t="shared" si="43"/>
        <v>08</v>
      </c>
      <c r="H332" s="27" t="s">
        <v>1111</v>
      </c>
      <c r="I332" s="25" t="s">
        <v>1112</v>
      </c>
      <c r="J332" s="27" t="s">
        <v>59</v>
      </c>
      <c r="K332" s="25" t="s">
        <v>1113</v>
      </c>
      <c r="L332" s="27" t="s">
        <v>51</v>
      </c>
      <c r="M332" s="25" t="s">
        <v>43</v>
      </c>
      <c r="N332" s="27" t="s">
        <v>43</v>
      </c>
      <c r="O332" s="25" t="s">
        <v>43</v>
      </c>
      <c r="P332" s="27" t="s">
        <v>43</v>
      </c>
      <c r="Q332" s="25" t="s">
        <v>44</v>
      </c>
      <c r="R332" s="28">
        <v>7.99</v>
      </c>
      <c r="S332" s="29">
        <v>5.29</v>
      </c>
      <c r="T332" s="29"/>
      <c r="U332" s="29"/>
      <c r="V332" s="1" t="s">
        <v>45</v>
      </c>
      <c r="W332" s="1" t="s">
        <v>45</v>
      </c>
      <c r="X332" s="1" t="s">
        <v>45</v>
      </c>
      <c r="Y332" s="30">
        <f t="shared" si="44"/>
        <v>5.29</v>
      </c>
      <c r="Z332" s="31">
        <f t="shared" si="45"/>
        <v>0.5103969754253308</v>
      </c>
      <c r="AA332" s="32">
        <f t="shared" si="46"/>
        <v>2.7</v>
      </c>
      <c r="AB332" t="b">
        <f t="shared" si="47"/>
        <v>0</v>
      </c>
      <c r="AC332" s="2" t="s">
        <v>45</v>
      </c>
      <c r="AD332" s="2" t="s">
        <v>45</v>
      </c>
    </row>
    <row r="333" spans="1:30" ht="16" x14ac:dyDescent="0.4">
      <c r="A333" s="24" t="s">
        <v>1051</v>
      </c>
      <c r="B333" s="25" t="s">
        <v>1062</v>
      </c>
      <c r="C333" s="40" t="str">
        <f t="shared" si="40"/>
        <v>38</v>
      </c>
      <c r="D333" s="40" t="str">
        <f>_xlfn.XLOOKUP(C333,Folha2!A:A,Folha2!B:B)</f>
        <v>CARNES E AVES</v>
      </c>
      <c r="E333" s="26" t="str">
        <f t="shared" si="41"/>
        <v>052</v>
      </c>
      <c r="F333" s="26" t="str">
        <f t="shared" si="42"/>
        <v>45</v>
      </c>
      <c r="G333" s="26" t="str">
        <f t="shared" si="43"/>
        <v>08</v>
      </c>
      <c r="H333" s="27" t="s">
        <v>1114</v>
      </c>
      <c r="I333" s="25" t="s">
        <v>1115</v>
      </c>
      <c r="J333" s="27" t="s">
        <v>926</v>
      </c>
      <c r="K333" s="25" t="s">
        <v>1116</v>
      </c>
      <c r="L333" s="27" t="s">
        <v>51</v>
      </c>
      <c r="M333" s="25" t="s">
        <v>52</v>
      </c>
      <c r="N333" s="27" t="s">
        <v>43</v>
      </c>
      <c r="O333" s="25" t="s">
        <v>43</v>
      </c>
      <c r="P333" s="27" t="s">
        <v>43</v>
      </c>
      <c r="Q333" s="25" t="s">
        <v>44</v>
      </c>
      <c r="R333" s="28">
        <v>3.99</v>
      </c>
      <c r="S333" s="29"/>
      <c r="T333" s="29"/>
      <c r="U333" s="29">
        <v>4.62</v>
      </c>
      <c r="V333" s="1" t="s">
        <v>45</v>
      </c>
      <c r="W333" s="1" t="s">
        <v>45</v>
      </c>
      <c r="X333" s="1" t="s">
        <v>45</v>
      </c>
      <c r="Y333" s="30">
        <f t="shared" si="44"/>
        <v>4.62</v>
      </c>
      <c r="Z333" s="31">
        <f t="shared" si="45"/>
        <v>-0.13636363636363635</v>
      </c>
      <c r="AA333" s="32">
        <f t="shared" si="46"/>
        <v>-0.62999999999999989</v>
      </c>
      <c r="AB333" t="b">
        <f t="shared" si="47"/>
        <v>0</v>
      </c>
      <c r="AC333" s="2" t="s">
        <v>144</v>
      </c>
      <c r="AD333" s="2">
        <v>3.99</v>
      </c>
    </row>
    <row r="334" spans="1:30" ht="16" x14ac:dyDescent="0.4">
      <c r="A334" s="24" t="s">
        <v>1051</v>
      </c>
      <c r="B334" s="25" t="s">
        <v>1117</v>
      </c>
      <c r="C334" s="40" t="str">
        <f t="shared" si="40"/>
        <v>38</v>
      </c>
      <c r="D334" s="40" t="str">
        <f>_xlfn.XLOOKUP(C334,Folha2!A:A,Folha2!B:B)</f>
        <v>CARNES E AVES</v>
      </c>
      <c r="E334" s="26" t="str">
        <f t="shared" si="41"/>
        <v>052</v>
      </c>
      <c r="F334" s="26" t="str">
        <f t="shared" si="42"/>
        <v>45</v>
      </c>
      <c r="G334" s="26" t="str">
        <f t="shared" si="43"/>
        <v>12</v>
      </c>
      <c r="H334" s="27" t="s">
        <v>1118</v>
      </c>
      <c r="I334" s="25" t="s">
        <v>1119</v>
      </c>
      <c r="J334" s="27" t="s">
        <v>59</v>
      </c>
      <c r="K334" s="25" t="s">
        <v>1120</v>
      </c>
      <c r="L334" s="27" t="s">
        <v>51</v>
      </c>
      <c r="M334" s="25" t="s">
        <v>43</v>
      </c>
      <c r="N334" s="27" t="s">
        <v>43</v>
      </c>
      <c r="O334" s="25" t="s">
        <v>43</v>
      </c>
      <c r="P334" s="27" t="s">
        <v>52</v>
      </c>
      <c r="Q334" s="25" t="s">
        <v>44</v>
      </c>
      <c r="R334" s="28">
        <v>4.75</v>
      </c>
      <c r="S334" s="29">
        <v>2.77</v>
      </c>
      <c r="T334" s="29"/>
      <c r="U334" s="29"/>
      <c r="V334" s="1" t="s">
        <v>45</v>
      </c>
      <c r="W334" s="1" t="s">
        <v>45</v>
      </c>
      <c r="X334" s="1" t="s">
        <v>45</v>
      </c>
      <c r="Y334" s="30">
        <f t="shared" si="44"/>
        <v>2.77</v>
      </c>
      <c r="Z334" s="31">
        <f t="shared" si="45"/>
        <v>0.71480144404332124</v>
      </c>
      <c r="AA334" s="32">
        <f t="shared" si="46"/>
        <v>1.98</v>
      </c>
      <c r="AB334" t="b">
        <f t="shared" si="47"/>
        <v>0</v>
      </c>
      <c r="AC334" s="2" t="s">
        <v>45</v>
      </c>
      <c r="AD334" s="2" t="s">
        <v>45</v>
      </c>
    </row>
    <row r="335" spans="1:30" ht="16" x14ac:dyDescent="0.4">
      <c r="A335" s="24" t="s">
        <v>1051</v>
      </c>
      <c r="B335" s="25" t="s">
        <v>1117</v>
      </c>
      <c r="C335" s="40" t="str">
        <f t="shared" si="40"/>
        <v>38</v>
      </c>
      <c r="D335" s="40" t="str">
        <f>_xlfn.XLOOKUP(C335,Folha2!A:A,Folha2!B:B)</f>
        <v>CARNES E AVES</v>
      </c>
      <c r="E335" s="26" t="str">
        <f t="shared" si="41"/>
        <v>052</v>
      </c>
      <c r="F335" s="26" t="str">
        <f t="shared" si="42"/>
        <v>45</v>
      </c>
      <c r="G335" s="26" t="str">
        <f t="shared" si="43"/>
        <v>12</v>
      </c>
      <c r="H335" s="27" t="s">
        <v>1121</v>
      </c>
      <c r="I335" s="25" t="s">
        <v>1122</v>
      </c>
      <c r="J335" s="27" t="s">
        <v>59</v>
      </c>
      <c r="K335" s="25" t="s">
        <v>1123</v>
      </c>
      <c r="L335" s="27" t="s">
        <v>51</v>
      </c>
      <c r="M335" s="25" t="s">
        <v>43</v>
      </c>
      <c r="N335" s="27" t="s">
        <v>43</v>
      </c>
      <c r="O335" s="25" t="s">
        <v>43</v>
      </c>
      <c r="P335" s="27" t="s">
        <v>43</v>
      </c>
      <c r="Q335" s="25" t="s">
        <v>44</v>
      </c>
      <c r="R335" s="28">
        <v>5.99</v>
      </c>
      <c r="S335" s="29">
        <v>4.38</v>
      </c>
      <c r="T335" s="29"/>
      <c r="U335" s="29"/>
      <c r="V335" s="1" t="s">
        <v>45</v>
      </c>
      <c r="W335" s="1" t="s">
        <v>45</v>
      </c>
      <c r="X335" s="1" t="s">
        <v>45</v>
      </c>
      <c r="Y335" s="30">
        <f t="shared" si="44"/>
        <v>4.38</v>
      </c>
      <c r="Z335" s="31">
        <f t="shared" si="45"/>
        <v>0.36757990867579915</v>
      </c>
      <c r="AA335" s="32">
        <f t="shared" si="46"/>
        <v>1.6100000000000003</v>
      </c>
      <c r="AB335" t="b">
        <f t="shared" si="47"/>
        <v>0</v>
      </c>
      <c r="AC335" s="2" t="s">
        <v>45</v>
      </c>
      <c r="AD335" s="2" t="s">
        <v>45</v>
      </c>
    </row>
    <row r="336" spans="1:30" ht="16" x14ac:dyDescent="0.4">
      <c r="A336" s="24" t="s">
        <v>1051</v>
      </c>
      <c r="B336" s="25" t="s">
        <v>1124</v>
      </c>
      <c r="C336" s="40" t="str">
        <f t="shared" si="40"/>
        <v>38</v>
      </c>
      <c r="D336" s="40" t="str">
        <f>_xlfn.XLOOKUP(C336,Folha2!A:A,Folha2!B:B)</f>
        <v>CARNES E AVES</v>
      </c>
      <c r="E336" s="26" t="str">
        <f t="shared" si="41"/>
        <v>052</v>
      </c>
      <c r="F336" s="26" t="str">
        <f t="shared" si="42"/>
        <v>45</v>
      </c>
      <c r="G336" s="26" t="str">
        <f t="shared" si="43"/>
        <v>16</v>
      </c>
      <c r="H336" s="27" t="s">
        <v>1125</v>
      </c>
      <c r="I336" s="25" t="s">
        <v>1126</v>
      </c>
      <c r="J336" s="27" t="s">
        <v>59</v>
      </c>
      <c r="K336" s="25" t="s">
        <v>1127</v>
      </c>
      <c r="L336" s="27" t="s">
        <v>51</v>
      </c>
      <c r="M336" s="25" t="s">
        <v>43</v>
      </c>
      <c r="N336" s="27" t="s">
        <v>43</v>
      </c>
      <c r="O336" s="25" t="s">
        <v>43</v>
      </c>
      <c r="P336" s="27" t="s">
        <v>43</v>
      </c>
      <c r="Q336" s="25" t="s">
        <v>44</v>
      </c>
      <c r="R336" s="28">
        <v>5.89</v>
      </c>
      <c r="S336" s="29">
        <v>2.08</v>
      </c>
      <c r="T336" s="29"/>
      <c r="U336" s="29"/>
      <c r="V336" s="1" t="s">
        <v>45</v>
      </c>
      <c r="W336" s="1" t="s">
        <v>45</v>
      </c>
      <c r="X336" s="1" t="s">
        <v>45</v>
      </c>
      <c r="Y336" s="30">
        <f t="shared" si="44"/>
        <v>2.08</v>
      </c>
      <c r="Z336" s="31">
        <f t="shared" si="45"/>
        <v>1.8317307692307692</v>
      </c>
      <c r="AA336" s="32">
        <f t="shared" si="46"/>
        <v>3.8099999999999996</v>
      </c>
      <c r="AB336" t="b">
        <f t="shared" si="47"/>
        <v>0</v>
      </c>
      <c r="AC336" s="2" t="s">
        <v>45</v>
      </c>
      <c r="AD336" s="2" t="s">
        <v>45</v>
      </c>
    </row>
    <row r="337" spans="1:34" ht="16" x14ac:dyDescent="0.4">
      <c r="A337" s="24" t="s">
        <v>1051</v>
      </c>
      <c r="B337" s="25" t="s">
        <v>1124</v>
      </c>
      <c r="C337" s="40" t="str">
        <f t="shared" si="40"/>
        <v>38</v>
      </c>
      <c r="D337" s="40" t="str">
        <f>_xlfn.XLOOKUP(C337,Folha2!A:A,Folha2!B:B)</f>
        <v>CARNES E AVES</v>
      </c>
      <c r="E337" s="26" t="str">
        <f t="shared" si="41"/>
        <v>052</v>
      </c>
      <c r="F337" s="26" t="str">
        <f t="shared" si="42"/>
        <v>45</v>
      </c>
      <c r="G337" s="26" t="str">
        <f t="shared" si="43"/>
        <v>16</v>
      </c>
      <c r="H337" s="27" t="s">
        <v>1128</v>
      </c>
      <c r="I337" s="25" t="s">
        <v>1129</v>
      </c>
      <c r="J337" s="27" t="s">
        <v>59</v>
      </c>
      <c r="K337" s="25" t="s">
        <v>1130</v>
      </c>
      <c r="L337" s="27" t="s">
        <v>51</v>
      </c>
      <c r="M337" s="25" t="s">
        <v>52</v>
      </c>
      <c r="N337" s="27" t="s">
        <v>43</v>
      </c>
      <c r="O337" s="25" t="s">
        <v>43</v>
      </c>
      <c r="P337" s="27" t="s">
        <v>52</v>
      </c>
      <c r="Q337" s="25" t="s">
        <v>44</v>
      </c>
      <c r="R337" s="28">
        <v>6.49</v>
      </c>
      <c r="S337" s="29">
        <v>7.38</v>
      </c>
      <c r="T337" s="29"/>
      <c r="U337" s="29">
        <v>6.51</v>
      </c>
      <c r="V337" s="1" t="s">
        <v>45</v>
      </c>
      <c r="W337" s="1" t="s">
        <v>45</v>
      </c>
      <c r="X337" s="1" t="s">
        <v>45</v>
      </c>
      <c r="Y337" s="30">
        <f t="shared" si="44"/>
        <v>6.51</v>
      </c>
      <c r="Z337" s="31">
        <f t="shared" si="45"/>
        <v>-3.072196620583667E-3</v>
      </c>
      <c r="AA337" s="32">
        <f t="shared" si="46"/>
        <v>-1.9999999999999574E-2</v>
      </c>
      <c r="AB337" t="b">
        <f t="shared" si="47"/>
        <v>0</v>
      </c>
      <c r="AC337" s="2" t="s">
        <v>45</v>
      </c>
      <c r="AD337" s="2" t="s">
        <v>45</v>
      </c>
    </row>
    <row r="338" spans="1:34" ht="16" hidden="1" x14ac:dyDescent="0.4">
      <c r="A338" s="24" t="s">
        <v>1051</v>
      </c>
      <c r="B338" s="25" t="s">
        <v>1124</v>
      </c>
      <c r="C338" s="40" t="str">
        <f t="shared" si="40"/>
        <v>38</v>
      </c>
      <c r="D338" s="40" t="str">
        <f>_xlfn.XLOOKUP(C338,Folha2!A:A,Folha2!B:B)</f>
        <v>CARNES E AVES</v>
      </c>
      <c r="E338" s="26" t="str">
        <f t="shared" si="41"/>
        <v>052</v>
      </c>
      <c r="F338" s="26" t="str">
        <f t="shared" si="42"/>
        <v>45</v>
      </c>
      <c r="G338" s="26" t="str">
        <f t="shared" si="43"/>
        <v>16</v>
      </c>
      <c r="H338" s="27" t="s">
        <v>1131</v>
      </c>
      <c r="I338" s="25" t="s">
        <v>1132</v>
      </c>
      <c r="J338" s="27" t="s">
        <v>1035</v>
      </c>
      <c r="K338" s="25" t="s">
        <v>1133</v>
      </c>
      <c r="L338" s="27" t="s">
        <v>42</v>
      </c>
      <c r="M338" s="25" t="s">
        <v>52</v>
      </c>
      <c r="N338" s="27" t="s">
        <v>43</v>
      </c>
      <c r="O338" s="25" t="s">
        <v>43</v>
      </c>
      <c r="P338" s="27" t="s">
        <v>43</v>
      </c>
      <c r="Q338" s="25" t="s">
        <v>44</v>
      </c>
      <c r="R338" s="28">
        <v>2.99</v>
      </c>
      <c r="S338" s="29">
        <v>2.99</v>
      </c>
      <c r="T338" s="29"/>
      <c r="U338" s="29">
        <v>2.99</v>
      </c>
      <c r="V338" s="1">
        <v>2.69</v>
      </c>
      <c r="W338" s="1" t="s">
        <v>45</v>
      </c>
      <c r="X338" s="1">
        <v>2.69</v>
      </c>
      <c r="Y338" s="30">
        <f t="shared" si="44"/>
        <v>2.99</v>
      </c>
      <c r="Z338" s="31">
        <f t="shared" si="45"/>
        <v>0</v>
      </c>
      <c r="AA338" s="32">
        <f t="shared" si="46"/>
        <v>0</v>
      </c>
      <c r="AB338" t="b">
        <f t="shared" si="47"/>
        <v>1</v>
      </c>
      <c r="AC338" s="2" t="s">
        <v>76</v>
      </c>
      <c r="AD338" s="2">
        <v>2.99</v>
      </c>
    </row>
    <row r="339" spans="1:34" ht="16" hidden="1" x14ac:dyDescent="0.4">
      <c r="A339" s="24" t="s">
        <v>1051</v>
      </c>
      <c r="B339" s="25" t="s">
        <v>1124</v>
      </c>
      <c r="C339" s="40" t="str">
        <f t="shared" si="40"/>
        <v>38</v>
      </c>
      <c r="D339" s="40" t="str">
        <f>_xlfn.XLOOKUP(C339,Folha2!A:A,Folha2!B:B)</f>
        <v>CARNES E AVES</v>
      </c>
      <c r="E339" s="26" t="str">
        <f t="shared" si="41"/>
        <v>052</v>
      </c>
      <c r="F339" s="26" t="str">
        <f t="shared" si="42"/>
        <v>45</v>
      </c>
      <c r="G339" s="26" t="str">
        <f t="shared" si="43"/>
        <v>16</v>
      </c>
      <c r="H339" s="27" t="s">
        <v>1134</v>
      </c>
      <c r="I339" s="25" t="s">
        <v>1135</v>
      </c>
      <c r="J339" s="27" t="s">
        <v>1035</v>
      </c>
      <c r="K339" s="25" t="s">
        <v>1136</v>
      </c>
      <c r="L339" s="27" t="s">
        <v>42</v>
      </c>
      <c r="M339" s="25" t="s">
        <v>52</v>
      </c>
      <c r="N339" s="27" t="s">
        <v>43</v>
      </c>
      <c r="O339" s="25" t="s">
        <v>43</v>
      </c>
      <c r="P339" s="27" t="s">
        <v>43</v>
      </c>
      <c r="Q339" s="25" t="s">
        <v>44</v>
      </c>
      <c r="R339" s="28">
        <v>2.99</v>
      </c>
      <c r="S339" s="29">
        <v>2.99</v>
      </c>
      <c r="T339" s="29"/>
      <c r="U339" s="29"/>
      <c r="V339" s="1">
        <v>2.69</v>
      </c>
      <c r="W339" s="1" t="s">
        <v>45</v>
      </c>
      <c r="X339" s="1" t="s">
        <v>45</v>
      </c>
      <c r="Y339" s="30">
        <f t="shared" si="44"/>
        <v>2.99</v>
      </c>
      <c r="Z339" s="31">
        <f t="shared" si="45"/>
        <v>0</v>
      </c>
      <c r="AA339" s="32">
        <f t="shared" si="46"/>
        <v>0</v>
      </c>
      <c r="AB339" t="b">
        <f t="shared" si="47"/>
        <v>1</v>
      </c>
      <c r="AC339" s="2" t="s">
        <v>76</v>
      </c>
      <c r="AD339" s="2">
        <v>2.99</v>
      </c>
    </row>
    <row r="340" spans="1:34" ht="16" x14ac:dyDescent="0.4">
      <c r="A340" s="24" t="s">
        <v>1051</v>
      </c>
      <c r="B340" s="25" t="s">
        <v>1137</v>
      </c>
      <c r="C340" s="40" t="str">
        <f t="shared" si="40"/>
        <v>38</v>
      </c>
      <c r="D340" s="40" t="str">
        <f>_xlfn.XLOOKUP(C340,Folha2!A:A,Folha2!B:B)</f>
        <v>CARNES E AVES</v>
      </c>
      <c r="E340" s="26" t="str">
        <f t="shared" si="41"/>
        <v>052</v>
      </c>
      <c r="F340" s="26" t="str">
        <f t="shared" si="42"/>
        <v>45</v>
      </c>
      <c r="G340" s="26" t="str">
        <f t="shared" si="43"/>
        <v>18</v>
      </c>
      <c r="H340" s="27" t="s">
        <v>1138</v>
      </c>
      <c r="I340" s="25" t="s">
        <v>1139</v>
      </c>
      <c r="J340" s="27" t="s">
        <v>1140</v>
      </c>
      <c r="K340" s="25" t="s">
        <v>1141</v>
      </c>
      <c r="L340" s="27" t="s">
        <v>1142</v>
      </c>
      <c r="M340" s="25" t="s">
        <v>43</v>
      </c>
      <c r="N340" s="27" t="s">
        <v>43</v>
      </c>
      <c r="O340" s="25" t="s">
        <v>43</v>
      </c>
      <c r="P340" s="27" t="s">
        <v>43</v>
      </c>
      <c r="Q340" s="25" t="s">
        <v>44</v>
      </c>
      <c r="R340" s="28">
        <v>4.99</v>
      </c>
      <c r="S340" s="29">
        <v>4.42</v>
      </c>
      <c r="T340" s="29"/>
      <c r="U340" s="29"/>
      <c r="V340" s="1" t="s">
        <v>45</v>
      </c>
      <c r="W340" s="1" t="s">
        <v>45</v>
      </c>
      <c r="X340" s="1" t="s">
        <v>45</v>
      </c>
      <c r="Y340" s="30">
        <f t="shared" si="44"/>
        <v>4.42</v>
      </c>
      <c r="Z340" s="31">
        <f t="shared" si="45"/>
        <v>0.12895927601809953</v>
      </c>
      <c r="AA340" s="32">
        <f t="shared" si="46"/>
        <v>0.57000000000000028</v>
      </c>
      <c r="AB340" t="b">
        <f t="shared" si="47"/>
        <v>0</v>
      </c>
      <c r="AC340" s="2" t="s">
        <v>45</v>
      </c>
      <c r="AD340" s="2" t="s">
        <v>45</v>
      </c>
    </row>
    <row r="341" spans="1:34" ht="16" hidden="1" x14ac:dyDescent="0.4">
      <c r="A341" s="24" t="s">
        <v>1051</v>
      </c>
      <c r="B341" s="25" t="s">
        <v>1137</v>
      </c>
      <c r="C341" s="40" t="str">
        <f t="shared" si="40"/>
        <v>38</v>
      </c>
      <c r="D341" s="40" t="str">
        <f>_xlfn.XLOOKUP(C341,Folha2!A:A,Folha2!B:B)</f>
        <v>CARNES E AVES</v>
      </c>
      <c r="E341" s="26" t="str">
        <f t="shared" si="41"/>
        <v>052</v>
      </c>
      <c r="F341" s="26" t="str">
        <f t="shared" si="42"/>
        <v>45</v>
      </c>
      <c r="G341" s="26" t="str">
        <f t="shared" si="43"/>
        <v>18</v>
      </c>
      <c r="H341" s="27" t="s">
        <v>1143</v>
      </c>
      <c r="I341" s="25" t="s">
        <v>1144</v>
      </c>
      <c r="J341" s="27" t="s">
        <v>59</v>
      </c>
      <c r="K341" s="25" t="s">
        <v>1145</v>
      </c>
      <c r="L341" s="27" t="s">
        <v>51</v>
      </c>
      <c r="M341" s="25" t="s">
        <v>52</v>
      </c>
      <c r="N341" s="27" t="s">
        <v>43</v>
      </c>
      <c r="O341" s="25" t="s">
        <v>43</v>
      </c>
      <c r="P341" s="27" t="s">
        <v>43</v>
      </c>
      <c r="Q341" s="25" t="s">
        <v>44</v>
      </c>
      <c r="R341" s="28">
        <v>2.4900000000000002</v>
      </c>
      <c r="S341" s="29">
        <v>2.4900000000000002</v>
      </c>
      <c r="T341" s="29"/>
      <c r="U341" s="29"/>
      <c r="V341" s="1" t="s">
        <v>45</v>
      </c>
      <c r="W341" s="1" t="s">
        <v>45</v>
      </c>
      <c r="X341" s="1" t="s">
        <v>45</v>
      </c>
      <c r="Y341" s="30">
        <f t="shared" si="44"/>
        <v>2.4900000000000002</v>
      </c>
      <c r="Z341" s="31">
        <f t="shared" si="45"/>
        <v>0</v>
      </c>
      <c r="AA341" s="32">
        <f t="shared" si="46"/>
        <v>0</v>
      </c>
      <c r="AB341" t="b">
        <f t="shared" si="47"/>
        <v>1</v>
      </c>
      <c r="AC341" s="2" t="s">
        <v>45</v>
      </c>
      <c r="AD341" s="2" t="s">
        <v>45</v>
      </c>
    </row>
    <row r="342" spans="1:34" ht="16" x14ac:dyDescent="0.4">
      <c r="A342" s="24" t="s">
        <v>1051</v>
      </c>
      <c r="B342" s="25" t="s">
        <v>1137</v>
      </c>
      <c r="C342" s="40" t="str">
        <f t="shared" si="40"/>
        <v>38</v>
      </c>
      <c r="D342" s="40" t="str">
        <f>_xlfn.XLOOKUP(C342,Folha2!A:A,Folha2!B:B)</f>
        <v>CARNES E AVES</v>
      </c>
      <c r="E342" s="26" t="str">
        <f t="shared" si="41"/>
        <v>052</v>
      </c>
      <c r="F342" s="26" t="str">
        <f t="shared" si="42"/>
        <v>45</v>
      </c>
      <c r="G342" s="26" t="str">
        <f t="shared" si="43"/>
        <v>18</v>
      </c>
      <c r="H342" s="27" t="s">
        <v>1146</v>
      </c>
      <c r="I342" s="25" t="s">
        <v>1147</v>
      </c>
      <c r="J342" s="27" t="s">
        <v>59</v>
      </c>
      <c r="K342" s="25" t="s">
        <v>1148</v>
      </c>
      <c r="L342" s="27" t="s">
        <v>51</v>
      </c>
      <c r="M342" s="25" t="s">
        <v>52</v>
      </c>
      <c r="N342" s="27" t="s">
        <v>43</v>
      </c>
      <c r="O342" s="25" t="s">
        <v>43</v>
      </c>
      <c r="P342" s="27" t="s">
        <v>43</v>
      </c>
      <c r="Q342" s="25" t="s">
        <v>44</v>
      </c>
      <c r="R342" s="28">
        <v>2.69</v>
      </c>
      <c r="S342" s="29"/>
      <c r="T342" s="29">
        <v>3.82</v>
      </c>
      <c r="U342" s="29"/>
      <c r="V342" s="1" t="s">
        <v>45</v>
      </c>
      <c r="W342" s="1" t="s">
        <v>45</v>
      </c>
      <c r="X342" s="1" t="s">
        <v>45</v>
      </c>
      <c r="Y342" s="30">
        <f t="shared" si="44"/>
        <v>3.82</v>
      </c>
      <c r="Z342" s="31">
        <f t="shared" si="45"/>
        <v>-0.29581151832460728</v>
      </c>
      <c r="AA342" s="32">
        <f t="shared" si="46"/>
        <v>-1.1299999999999999</v>
      </c>
      <c r="AB342" t="b">
        <f t="shared" si="47"/>
        <v>0</v>
      </c>
      <c r="AC342" s="2" t="s">
        <v>76</v>
      </c>
      <c r="AD342" s="2">
        <v>2.69</v>
      </c>
    </row>
    <row r="343" spans="1:34" ht="16" x14ac:dyDescent="0.4">
      <c r="A343" s="24" t="s">
        <v>1051</v>
      </c>
      <c r="B343" s="25" t="s">
        <v>1137</v>
      </c>
      <c r="C343" s="40" t="str">
        <f t="shared" si="40"/>
        <v>38</v>
      </c>
      <c r="D343" s="40" t="str">
        <f>_xlfn.XLOOKUP(C343,Folha2!A:A,Folha2!B:B)</f>
        <v>CARNES E AVES</v>
      </c>
      <c r="E343" s="26" t="str">
        <f t="shared" si="41"/>
        <v>052</v>
      </c>
      <c r="F343" s="26" t="str">
        <f t="shared" si="42"/>
        <v>45</v>
      </c>
      <c r="G343" s="26" t="str">
        <f t="shared" si="43"/>
        <v>18</v>
      </c>
      <c r="H343" s="27" t="s">
        <v>1149</v>
      </c>
      <c r="I343" s="25" t="s">
        <v>1150</v>
      </c>
      <c r="J343" s="27" t="s">
        <v>59</v>
      </c>
      <c r="K343" s="25" t="s">
        <v>1151</v>
      </c>
      <c r="L343" s="27" t="s">
        <v>51</v>
      </c>
      <c r="M343" s="25" t="s">
        <v>52</v>
      </c>
      <c r="N343" s="27" t="s">
        <v>43</v>
      </c>
      <c r="O343" s="25" t="s">
        <v>43</v>
      </c>
      <c r="P343" s="27" t="s">
        <v>43</v>
      </c>
      <c r="Q343" s="25" t="s">
        <v>44</v>
      </c>
      <c r="R343" s="28">
        <v>5.58</v>
      </c>
      <c r="S343" s="29">
        <v>5.67</v>
      </c>
      <c r="T343" s="29"/>
      <c r="U343" s="29"/>
      <c r="V343" s="1" t="s">
        <v>45</v>
      </c>
      <c r="W343" s="1" t="s">
        <v>45</v>
      </c>
      <c r="X343" s="1" t="s">
        <v>45</v>
      </c>
      <c r="Y343" s="30">
        <f t="shared" si="44"/>
        <v>5.67</v>
      </c>
      <c r="Z343" s="31">
        <f t="shared" si="45"/>
        <v>-1.5873015873015817E-2</v>
      </c>
      <c r="AA343" s="32">
        <f t="shared" si="46"/>
        <v>-8.9999999999999858E-2</v>
      </c>
      <c r="AB343" t="b">
        <f t="shared" si="47"/>
        <v>0</v>
      </c>
      <c r="AC343" s="2" t="s">
        <v>109</v>
      </c>
      <c r="AD343" s="2">
        <v>5.58</v>
      </c>
    </row>
    <row r="344" spans="1:34" ht="16" x14ac:dyDescent="0.4">
      <c r="A344" s="24" t="s">
        <v>1051</v>
      </c>
      <c r="B344" s="25" t="s">
        <v>1137</v>
      </c>
      <c r="C344" s="40" t="str">
        <f t="shared" si="40"/>
        <v>38</v>
      </c>
      <c r="D344" s="40" t="str">
        <f>_xlfn.XLOOKUP(C344,Folha2!A:A,Folha2!B:B)</f>
        <v>CARNES E AVES</v>
      </c>
      <c r="E344" s="26" t="str">
        <f t="shared" si="41"/>
        <v>052</v>
      </c>
      <c r="F344" s="26" t="str">
        <f t="shared" si="42"/>
        <v>45</v>
      </c>
      <c r="G344" s="26" t="str">
        <f t="shared" si="43"/>
        <v>18</v>
      </c>
      <c r="H344" s="27" t="s">
        <v>1152</v>
      </c>
      <c r="I344" s="25" t="s">
        <v>1153</v>
      </c>
      <c r="J344" s="27" t="s">
        <v>548</v>
      </c>
      <c r="K344" s="25" t="s">
        <v>1154</v>
      </c>
      <c r="L344" s="27" t="s">
        <v>51</v>
      </c>
      <c r="M344" s="25" t="s">
        <v>43</v>
      </c>
      <c r="N344" s="27" t="s">
        <v>43</v>
      </c>
      <c r="O344" s="25" t="s">
        <v>43</v>
      </c>
      <c r="P344" s="27" t="s">
        <v>43</v>
      </c>
      <c r="Q344" s="25" t="s">
        <v>44</v>
      </c>
      <c r="R344" s="28">
        <v>4.49</v>
      </c>
      <c r="S344" s="29">
        <v>4.32</v>
      </c>
      <c r="T344" s="29"/>
      <c r="U344" s="29"/>
      <c r="V344" s="1" t="s">
        <v>45</v>
      </c>
      <c r="W344" s="1" t="s">
        <v>45</v>
      </c>
      <c r="X344" s="1" t="s">
        <v>45</v>
      </c>
      <c r="Y344" s="30">
        <f t="shared" si="44"/>
        <v>4.32</v>
      </c>
      <c r="Z344" s="31">
        <f t="shared" si="45"/>
        <v>3.935185185185186E-2</v>
      </c>
      <c r="AA344" s="32">
        <f t="shared" si="46"/>
        <v>0.16999999999999993</v>
      </c>
      <c r="AB344" t="b">
        <f t="shared" si="47"/>
        <v>0</v>
      </c>
      <c r="AC344" s="2" t="s">
        <v>45</v>
      </c>
      <c r="AD344" s="2" t="s">
        <v>45</v>
      </c>
    </row>
    <row r="345" spans="1:34" ht="16" x14ac:dyDescent="0.4">
      <c r="A345" s="24" t="s">
        <v>1051</v>
      </c>
      <c r="B345" s="25" t="s">
        <v>1137</v>
      </c>
      <c r="C345" s="40" t="str">
        <f t="shared" si="40"/>
        <v>38</v>
      </c>
      <c r="D345" s="40" t="str">
        <f>_xlfn.XLOOKUP(C345,Folha2!A:A,Folha2!B:B)</f>
        <v>CARNES E AVES</v>
      </c>
      <c r="E345" s="26" t="str">
        <f t="shared" si="41"/>
        <v>052</v>
      </c>
      <c r="F345" s="26" t="str">
        <f t="shared" si="42"/>
        <v>45</v>
      </c>
      <c r="G345" s="26" t="str">
        <f t="shared" si="43"/>
        <v>18</v>
      </c>
      <c r="H345" s="27" t="s">
        <v>1155</v>
      </c>
      <c r="I345" s="25" t="s">
        <v>1156</v>
      </c>
      <c r="J345" s="27" t="s">
        <v>548</v>
      </c>
      <c r="K345" s="25" t="s">
        <v>1157</v>
      </c>
      <c r="L345" s="27" t="s">
        <v>51</v>
      </c>
      <c r="M345" s="25" t="s">
        <v>43</v>
      </c>
      <c r="N345" s="27" t="s">
        <v>43</v>
      </c>
      <c r="O345" s="25" t="s">
        <v>43</v>
      </c>
      <c r="P345" s="27" t="s">
        <v>43</v>
      </c>
      <c r="Q345" s="25" t="s">
        <v>44</v>
      </c>
      <c r="R345" s="28">
        <v>4.59</v>
      </c>
      <c r="S345" s="29">
        <v>5.0999999999999996</v>
      </c>
      <c r="T345" s="29"/>
      <c r="U345" s="29"/>
      <c r="V345" s="1" t="s">
        <v>45</v>
      </c>
      <c r="W345" s="1" t="s">
        <v>45</v>
      </c>
      <c r="X345" s="1" t="s">
        <v>45</v>
      </c>
      <c r="Y345" s="30">
        <f t="shared" si="44"/>
        <v>5.0999999999999996</v>
      </c>
      <c r="Z345" s="31">
        <f t="shared" si="45"/>
        <v>-9.9999999999999978E-2</v>
      </c>
      <c r="AA345" s="32">
        <f t="shared" si="46"/>
        <v>-0.50999999999999979</v>
      </c>
      <c r="AB345" t="b">
        <f t="shared" si="47"/>
        <v>0</v>
      </c>
      <c r="AC345" s="2" t="s">
        <v>45</v>
      </c>
      <c r="AD345" s="2" t="s">
        <v>45</v>
      </c>
    </row>
    <row r="346" spans="1:34" ht="16" x14ac:dyDescent="0.4">
      <c r="A346" s="24" t="s">
        <v>1158</v>
      </c>
      <c r="B346" s="25" t="s">
        <v>1159</v>
      </c>
      <c r="C346" s="40" t="str">
        <f t="shared" si="40"/>
        <v>41</v>
      </c>
      <c r="D346" s="40" t="str">
        <f>_xlfn.XLOOKUP(C346,Folha2!A:A,Folha2!B:B)</f>
        <v>MAR</v>
      </c>
      <c r="E346" s="26" t="str">
        <f t="shared" si="41"/>
        <v>040</v>
      </c>
      <c r="F346" s="26" t="str">
        <f t="shared" si="42"/>
        <v>29</v>
      </c>
      <c r="G346" s="26" t="str">
        <f t="shared" si="43"/>
        <v>04</v>
      </c>
      <c r="H346" s="27" t="s">
        <v>1160</v>
      </c>
      <c r="I346" s="25" t="s">
        <v>1161</v>
      </c>
      <c r="J346" s="27" t="s">
        <v>1040</v>
      </c>
      <c r="K346" s="25" t="s">
        <v>1162</v>
      </c>
      <c r="L346" s="27" t="s">
        <v>42</v>
      </c>
      <c r="M346" s="25" t="s">
        <v>52</v>
      </c>
      <c r="N346" s="27" t="s">
        <v>43</v>
      </c>
      <c r="O346" s="25" t="s">
        <v>43</v>
      </c>
      <c r="P346" s="27" t="s">
        <v>52</v>
      </c>
      <c r="Q346" s="25" t="s">
        <v>221</v>
      </c>
      <c r="R346" s="28">
        <v>8.99</v>
      </c>
      <c r="S346" s="29"/>
      <c r="T346" s="29"/>
      <c r="U346" s="29">
        <v>9.49</v>
      </c>
      <c r="V346" s="1" t="s">
        <v>45</v>
      </c>
      <c r="W346" s="1" t="s">
        <v>45</v>
      </c>
      <c r="X346" s="1" t="s">
        <v>45</v>
      </c>
      <c r="Y346" s="30">
        <f t="shared" si="44"/>
        <v>9.49</v>
      </c>
      <c r="Z346" s="31">
        <f t="shared" si="45"/>
        <v>-5.2687038988408874E-2</v>
      </c>
      <c r="AA346" s="32">
        <f t="shared" si="46"/>
        <v>-0.5</v>
      </c>
      <c r="AB346" t="b">
        <f t="shared" si="47"/>
        <v>0</v>
      </c>
      <c r="AC346" s="2" t="s">
        <v>45</v>
      </c>
      <c r="AD346" s="2" t="s">
        <v>45</v>
      </c>
    </row>
    <row r="347" spans="1:34" ht="16" hidden="1" x14ac:dyDescent="0.4">
      <c r="A347" s="24" t="s">
        <v>1158</v>
      </c>
      <c r="B347" s="25" t="s">
        <v>1163</v>
      </c>
      <c r="C347" s="40" t="str">
        <f t="shared" si="40"/>
        <v>41</v>
      </c>
      <c r="D347" s="40" t="str">
        <f>_xlfn.XLOOKUP(C347,Folha2!A:A,Folha2!B:B)</f>
        <v>MAR</v>
      </c>
      <c r="E347" s="26" t="str">
        <f t="shared" si="41"/>
        <v>040</v>
      </c>
      <c r="F347" s="26" t="str">
        <f t="shared" si="42"/>
        <v>29</v>
      </c>
      <c r="G347" s="26" t="str">
        <f t="shared" si="43"/>
        <v>08</v>
      </c>
      <c r="H347" s="27" t="s">
        <v>1164</v>
      </c>
      <c r="I347" s="25" t="s">
        <v>1165</v>
      </c>
      <c r="J347" s="27" t="s">
        <v>59</v>
      </c>
      <c r="K347" s="25" t="s">
        <v>1166</v>
      </c>
      <c r="L347" s="27" t="s">
        <v>51</v>
      </c>
      <c r="M347" s="25" t="s">
        <v>43</v>
      </c>
      <c r="N347" s="27" t="s">
        <v>43</v>
      </c>
      <c r="O347" s="25" t="s">
        <v>43</v>
      </c>
      <c r="P347" s="27" t="s">
        <v>43</v>
      </c>
      <c r="Q347" s="25" t="s">
        <v>44</v>
      </c>
      <c r="R347" s="28">
        <v>6.99</v>
      </c>
      <c r="S347" s="29">
        <v>6.99</v>
      </c>
      <c r="T347" s="29"/>
      <c r="U347" s="29"/>
      <c r="V347" s="1" t="s">
        <v>45</v>
      </c>
      <c r="W347" s="1" t="s">
        <v>45</v>
      </c>
      <c r="X347" s="1" t="s">
        <v>45</v>
      </c>
      <c r="Y347" s="30">
        <f t="shared" si="44"/>
        <v>6.99</v>
      </c>
      <c r="Z347" s="31">
        <f t="shared" si="45"/>
        <v>0</v>
      </c>
      <c r="AA347" s="32">
        <f t="shared" si="46"/>
        <v>0</v>
      </c>
      <c r="AB347" t="b">
        <f t="shared" si="47"/>
        <v>1</v>
      </c>
      <c r="AC347" s="2" t="s">
        <v>45</v>
      </c>
      <c r="AD347" s="2" t="s">
        <v>45</v>
      </c>
      <c r="AG347" t="s">
        <v>45</v>
      </c>
      <c r="AH347" t="s">
        <v>45</v>
      </c>
    </row>
    <row r="348" spans="1:34" ht="16" x14ac:dyDescent="0.4">
      <c r="A348" s="24" t="s">
        <v>1158</v>
      </c>
      <c r="B348" s="25" t="s">
        <v>1163</v>
      </c>
      <c r="C348" s="40" t="str">
        <f t="shared" si="40"/>
        <v>41</v>
      </c>
      <c r="D348" s="40" t="str">
        <f>_xlfn.XLOOKUP(C348,Folha2!A:A,Folha2!B:B)</f>
        <v>MAR</v>
      </c>
      <c r="E348" s="26" t="str">
        <f t="shared" si="41"/>
        <v>040</v>
      </c>
      <c r="F348" s="26" t="str">
        <f t="shared" si="42"/>
        <v>29</v>
      </c>
      <c r="G348" s="26" t="str">
        <f t="shared" si="43"/>
        <v>08</v>
      </c>
      <c r="H348" s="27" t="s">
        <v>1167</v>
      </c>
      <c r="I348" s="25" t="s">
        <v>1168</v>
      </c>
      <c r="J348" s="27" t="s">
        <v>59</v>
      </c>
      <c r="K348" s="25" t="s">
        <v>1169</v>
      </c>
      <c r="L348" s="27" t="s">
        <v>51</v>
      </c>
      <c r="M348" s="25" t="s">
        <v>43</v>
      </c>
      <c r="N348" s="27" t="s">
        <v>43</v>
      </c>
      <c r="O348" s="25" t="s">
        <v>43</v>
      </c>
      <c r="P348" s="27" t="s">
        <v>43</v>
      </c>
      <c r="Q348" s="25" t="s">
        <v>44</v>
      </c>
      <c r="R348" s="28">
        <v>10.99</v>
      </c>
      <c r="S348" s="29">
        <v>11</v>
      </c>
      <c r="T348" s="29"/>
      <c r="U348" s="29"/>
      <c r="V348" s="1" t="s">
        <v>45</v>
      </c>
      <c r="W348" s="1" t="s">
        <v>45</v>
      </c>
      <c r="X348" s="1" t="s">
        <v>45</v>
      </c>
      <c r="Y348" s="30">
        <f t="shared" si="44"/>
        <v>11</v>
      </c>
      <c r="Z348" s="31">
        <f t="shared" si="45"/>
        <v>-9.0909090909085943E-4</v>
      </c>
      <c r="AA348" s="32">
        <f t="shared" si="46"/>
        <v>-9.9999999999997868E-3</v>
      </c>
      <c r="AB348" t="b">
        <f t="shared" si="47"/>
        <v>0</v>
      </c>
      <c r="AC348" s="2" t="s">
        <v>45</v>
      </c>
      <c r="AD348" s="2" t="s">
        <v>45</v>
      </c>
    </row>
    <row r="349" spans="1:34" ht="16" x14ac:dyDescent="0.4">
      <c r="A349" s="24" t="s">
        <v>1158</v>
      </c>
      <c r="B349" s="25" t="s">
        <v>1163</v>
      </c>
      <c r="C349" s="40" t="str">
        <f t="shared" si="40"/>
        <v>41</v>
      </c>
      <c r="D349" s="40" t="str">
        <f>_xlfn.XLOOKUP(C349,Folha2!A:A,Folha2!B:B)</f>
        <v>MAR</v>
      </c>
      <c r="E349" s="26" t="str">
        <f t="shared" si="41"/>
        <v>040</v>
      </c>
      <c r="F349" s="26" t="str">
        <f t="shared" si="42"/>
        <v>29</v>
      </c>
      <c r="G349" s="26" t="str">
        <f t="shared" si="43"/>
        <v>08</v>
      </c>
      <c r="H349" s="27" t="s">
        <v>1170</v>
      </c>
      <c r="I349" s="25" t="s">
        <v>1171</v>
      </c>
      <c r="J349" s="27" t="s">
        <v>59</v>
      </c>
      <c r="K349" s="25" t="s">
        <v>1172</v>
      </c>
      <c r="L349" s="27" t="s">
        <v>51</v>
      </c>
      <c r="M349" s="25" t="s">
        <v>43</v>
      </c>
      <c r="N349" s="27" t="s">
        <v>43</v>
      </c>
      <c r="O349" s="25" t="s">
        <v>43</v>
      </c>
      <c r="P349" s="27" t="s">
        <v>43</v>
      </c>
      <c r="Q349" s="25" t="s">
        <v>221</v>
      </c>
      <c r="R349" s="28">
        <v>10.99</v>
      </c>
      <c r="S349" s="29">
        <v>13.28</v>
      </c>
      <c r="T349" s="29"/>
      <c r="U349" s="29"/>
      <c r="V349" s="1" t="s">
        <v>45</v>
      </c>
      <c r="W349" s="1" t="s">
        <v>45</v>
      </c>
      <c r="X349" s="1" t="s">
        <v>45</v>
      </c>
      <c r="Y349" s="30">
        <f t="shared" si="44"/>
        <v>13.28</v>
      </c>
      <c r="Z349" s="31">
        <f t="shared" si="45"/>
        <v>-0.1724397590361445</v>
      </c>
      <c r="AA349" s="32">
        <f t="shared" si="46"/>
        <v>-2.2899999999999991</v>
      </c>
      <c r="AB349" t="b">
        <f t="shared" si="47"/>
        <v>0</v>
      </c>
      <c r="AC349" s="2" t="s">
        <v>45</v>
      </c>
      <c r="AD349" s="2" t="s">
        <v>45</v>
      </c>
    </row>
    <row r="350" spans="1:34" ht="16" x14ac:dyDescent="0.4">
      <c r="A350" s="24" t="s">
        <v>1158</v>
      </c>
      <c r="B350" s="25" t="s">
        <v>1163</v>
      </c>
      <c r="C350" s="40" t="str">
        <f t="shared" si="40"/>
        <v>41</v>
      </c>
      <c r="D350" s="40" t="str">
        <f>_xlfn.XLOOKUP(C350,Folha2!A:A,Folha2!B:B)</f>
        <v>MAR</v>
      </c>
      <c r="E350" s="26" t="str">
        <f t="shared" si="41"/>
        <v>040</v>
      </c>
      <c r="F350" s="26" t="str">
        <f t="shared" si="42"/>
        <v>29</v>
      </c>
      <c r="G350" s="26" t="str">
        <f t="shared" si="43"/>
        <v>08</v>
      </c>
      <c r="H350" s="27" t="s">
        <v>1173</v>
      </c>
      <c r="I350" s="25" t="s">
        <v>1174</v>
      </c>
      <c r="J350" s="27" t="s">
        <v>59</v>
      </c>
      <c r="K350" s="25" t="s">
        <v>1175</v>
      </c>
      <c r="L350" s="27" t="s">
        <v>51</v>
      </c>
      <c r="M350" s="25" t="s">
        <v>43</v>
      </c>
      <c r="N350" s="27" t="s">
        <v>43</v>
      </c>
      <c r="O350" s="25" t="s">
        <v>43</v>
      </c>
      <c r="P350" s="27" t="s">
        <v>43</v>
      </c>
      <c r="Q350" s="25" t="s">
        <v>221</v>
      </c>
      <c r="R350" s="28">
        <v>11.99</v>
      </c>
      <c r="S350" s="29">
        <v>13.64</v>
      </c>
      <c r="T350" s="29"/>
      <c r="U350" s="29"/>
      <c r="V350" s="1" t="s">
        <v>45</v>
      </c>
      <c r="W350" s="1" t="s">
        <v>45</v>
      </c>
      <c r="X350" s="1" t="s">
        <v>45</v>
      </c>
      <c r="Y350" s="30">
        <f t="shared" si="44"/>
        <v>13.64</v>
      </c>
      <c r="Z350" s="31">
        <f t="shared" si="45"/>
        <v>-0.12096774193548387</v>
      </c>
      <c r="AA350" s="32">
        <f t="shared" si="46"/>
        <v>-1.6500000000000004</v>
      </c>
      <c r="AB350" t="b">
        <f t="shared" si="47"/>
        <v>0</v>
      </c>
      <c r="AC350" s="2" t="s">
        <v>45</v>
      </c>
      <c r="AD350" s="2" t="s">
        <v>45</v>
      </c>
    </row>
    <row r="351" spans="1:34" ht="16" x14ac:dyDescent="0.4">
      <c r="A351" s="24" t="s">
        <v>1158</v>
      </c>
      <c r="B351" s="25" t="s">
        <v>1163</v>
      </c>
      <c r="C351" s="40" t="str">
        <f t="shared" si="40"/>
        <v>41</v>
      </c>
      <c r="D351" s="40" t="str">
        <f>_xlfn.XLOOKUP(C351,Folha2!A:A,Folha2!B:B)</f>
        <v>MAR</v>
      </c>
      <c r="E351" s="26" t="str">
        <f t="shared" si="41"/>
        <v>040</v>
      </c>
      <c r="F351" s="26" t="str">
        <f t="shared" si="42"/>
        <v>29</v>
      </c>
      <c r="G351" s="26" t="str">
        <f t="shared" si="43"/>
        <v>08</v>
      </c>
      <c r="H351" s="27" t="s">
        <v>1176</v>
      </c>
      <c r="I351" s="25" t="s">
        <v>1177</v>
      </c>
      <c r="J351" s="27" t="s">
        <v>59</v>
      </c>
      <c r="K351" s="25" t="s">
        <v>1178</v>
      </c>
      <c r="L351" s="27" t="s">
        <v>51</v>
      </c>
      <c r="M351" s="25" t="s">
        <v>43</v>
      </c>
      <c r="N351" s="27" t="s">
        <v>43</v>
      </c>
      <c r="O351" s="25" t="s">
        <v>43</v>
      </c>
      <c r="P351" s="27" t="s">
        <v>43</v>
      </c>
      <c r="Q351" s="25" t="s">
        <v>221</v>
      </c>
      <c r="R351" s="28">
        <v>12.25</v>
      </c>
      <c r="S351" s="29">
        <v>15.56</v>
      </c>
      <c r="T351" s="29"/>
      <c r="U351" s="29"/>
      <c r="V351" s="1" t="s">
        <v>45</v>
      </c>
      <c r="W351" s="1" t="s">
        <v>45</v>
      </c>
      <c r="X351" s="1" t="s">
        <v>45</v>
      </c>
      <c r="Y351" s="30">
        <f t="shared" si="44"/>
        <v>15.56</v>
      </c>
      <c r="Z351" s="31">
        <f t="shared" si="45"/>
        <v>-0.21272493573264784</v>
      </c>
      <c r="AA351" s="32">
        <f t="shared" si="46"/>
        <v>-3.3100000000000005</v>
      </c>
      <c r="AB351" t="b">
        <f t="shared" si="47"/>
        <v>0</v>
      </c>
      <c r="AC351" s="2" t="s">
        <v>45</v>
      </c>
      <c r="AD351" s="2" t="s">
        <v>45</v>
      </c>
    </row>
    <row r="352" spans="1:34" ht="16" x14ac:dyDescent="0.4">
      <c r="A352" s="24" t="s">
        <v>1158</v>
      </c>
      <c r="B352" s="25" t="s">
        <v>1163</v>
      </c>
      <c r="C352" s="40" t="str">
        <f t="shared" si="40"/>
        <v>41</v>
      </c>
      <c r="D352" s="40" t="str">
        <f>_xlfn.XLOOKUP(C352,Folha2!A:A,Folha2!B:B)</f>
        <v>MAR</v>
      </c>
      <c r="E352" s="26" t="str">
        <f t="shared" si="41"/>
        <v>040</v>
      </c>
      <c r="F352" s="26" t="str">
        <f t="shared" si="42"/>
        <v>29</v>
      </c>
      <c r="G352" s="26" t="str">
        <f t="shared" si="43"/>
        <v>08</v>
      </c>
      <c r="H352" s="27" t="s">
        <v>1179</v>
      </c>
      <c r="I352" s="25" t="s">
        <v>1180</v>
      </c>
      <c r="J352" s="27" t="s">
        <v>59</v>
      </c>
      <c r="K352" s="25" t="s">
        <v>1181</v>
      </c>
      <c r="L352" s="27" t="s">
        <v>51</v>
      </c>
      <c r="M352" s="25" t="s">
        <v>43</v>
      </c>
      <c r="N352" s="27" t="s">
        <v>43</v>
      </c>
      <c r="O352" s="25" t="s">
        <v>43</v>
      </c>
      <c r="P352" s="27" t="s">
        <v>43</v>
      </c>
      <c r="Q352" s="25" t="s">
        <v>221</v>
      </c>
      <c r="R352" s="28">
        <v>12.99</v>
      </c>
      <c r="S352" s="29">
        <v>22.4</v>
      </c>
      <c r="T352" s="29"/>
      <c r="U352" s="29"/>
      <c r="V352" s="1" t="s">
        <v>45</v>
      </c>
      <c r="W352" s="1" t="s">
        <v>45</v>
      </c>
      <c r="X352" s="1" t="s">
        <v>45</v>
      </c>
      <c r="Y352" s="30">
        <f t="shared" si="44"/>
        <v>22.4</v>
      </c>
      <c r="Z352" s="31">
        <f t="shared" si="45"/>
        <v>-0.42008928571428572</v>
      </c>
      <c r="AA352" s="32">
        <f t="shared" si="46"/>
        <v>-9.4099999999999984</v>
      </c>
      <c r="AB352" t="b">
        <f t="shared" si="47"/>
        <v>0</v>
      </c>
      <c r="AC352" s="2" t="s">
        <v>45</v>
      </c>
      <c r="AD352" s="2" t="s">
        <v>45</v>
      </c>
    </row>
    <row r="353" spans="1:34" ht="16" x14ac:dyDescent="0.4">
      <c r="A353" s="24" t="s">
        <v>1158</v>
      </c>
      <c r="B353" s="25" t="s">
        <v>1163</v>
      </c>
      <c r="C353" s="40" t="str">
        <f t="shared" si="40"/>
        <v>41</v>
      </c>
      <c r="D353" s="40" t="str">
        <f>_xlfn.XLOOKUP(C353,Folha2!A:A,Folha2!B:B)</f>
        <v>MAR</v>
      </c>
      <c r="E353" s="26" t="str">
        <f t="shared" si="41"/>
        <v>040</v>
      </c>
      <c r="F353" s="26" t="str">
        <f t="shared" si="42"/>
        <v>29</v>
      </c>
      <c r="G353" s="26" t="str">
        <f t="shared" si="43"/>
        <v>08</v>
      </c>
      <c r="H353" s="27" t="s">
        <v>1182</v>
      </c>
      <c r="I353" s="25" t="s">
        <v>1183</v>
      </c>
      <c r="J353" s="27" t="s">
        <v>59</v>
      </c>
      <c r="K353" s="25" t="s">
        <v>1184</v>
      </c>
      <c r="L353" s="27" t="s">
        <v>51</v>
      </c>
      <c r="M353" s="25" t="s">
        <v>52</v>
      </c>
      <c r="N353" s="27" t="s">
        <v>43</v>
      </c>
      <c r="O353" s="25" t="s">
        <v>43</v>
      </c>
      <c r="P353" s="27" t="s">
        <v>52</v>
      </c>
      <c r="Q353" s="25" t="s">
        <v>44</v>
      </c>
      <c r="R353" s="28">
        <v>12.99</v>
      </c>
      <c r="S353" s="29">
        <v>14.99</v>
      </c>
      <c r="T353" s="29"/>
      <c r="U353" s="29"/>
      <c r="V353" s="1" t="s">
        <v>45</v>
      </c>
      <c r="W353" s="1" t="s">
        <v>45</v>
      </c>
      <c r="X353" s="1" t="s">
        <v>45</v>
      </c>
      <c r="Y353" s="30">
        <f t="shared" si="44"/>
        <v>14.99</v>
      </c>
      <c r="Z353" s="31">
        <f t="shared" si="45"/>
        <v>-0.13342228152101399</v>
      </c>
      <c r="AA353" s="32">
        <f t="shared" si="46"/>
        <v>-2</v>
      </c>
      <c r="AB353" t="b">
        <f t="shared" si="47"/>
        <v>0</v>
      </c>
      <c r="AC353" s="2" t="s">
        <v>45</v>
      </c>
      <c r="AD353" s="2" t="s">
        <v>45</v>
      </c>
    </row>
    <row r="354" spans="1:34" ht="16" x14ac:dyDescent="0.4">
      <c r="A354" s="24" t="s">
        <v>1158</v>
      </c>
      <c r="B354" s="25" t="s">
        <v>1163</v>
      </c>
      <c r="C354" s="40" t="str">
        <f t="shared" si="40"/>
        <v>41</v>
      </c>
      <c r="D354" s="40" t="str">
        <f>_xlfn.XLOOKUP(C354,Folha2!A:A,Folha2!B:B)</f>
        <v>MAR</v>
      </c>
      <c r="E354" s="26" t="str">
        <f t="shared" si="41"/>
        <v>040</v>
      </c>
      <c r="F354" s="26" t="str">
        <f t="shared" si="42"/>
        <v>29</v>
      </c>
      <c r="G354" s="26" t="str">
        <f t="shared" si="43"/>
        <v>08</v>
      </c>
      <c r="H354" s="27" t="s">
        <v>1185</v>
      </c>
      <c r="I354" s="25" t="s">
        <v>1186</v>
      </c>
      <c r="J354" s="27" t="s">
        <v>59</v>
      </c>
      <c r="K354" s="25" t="s">
        <v>1187</v>
      </c>
      <c r="L354" s="27" t="s">
        <v>51</v>
      </c>
      <c r="M354" s="25" t="s">
        <v>43</v>
      </c>
      <c r="N354" s="27" t="s">
        <v>43</v>
      </c>
      <c r="O354" s="25" t="s">
        <v>43</v>
      </c>
      <c r="P354" s="27" t="s">
        <v>43</v>
      </c>
      <c r="Q354" s="25" t="s">
        <v>221</v>
      </c>
      <c r="R354" s="28">
        <v>12.99</v>
      </c>
      <c r="S354" s="29">
        <v>13.99</v>
      </c>
      <c r="T354" s="29"/>
      <c r="U354" s="29"/>
      <c r="V354" s="1" t="s">
        <v>45</v>
      </c>
      <c r="W354" s="1" t="s">
        <v>45</v>
      </c>
      <c r="X354" s="1" t="s">
        <v>45</v>
      </c>
      <c r="Y354" s="30">
        <f t="shared" si="44"/>
        <v>13.99</v>
      </c>
      <c r="Z354" s="31">
        <f t="shared" si="45"/>
        <v>-7.1479628305932796E-2</v>
      </c>
      <c r="AA354" s="32">
        <f t="shared" si="46"/>
        <v>-1</v>
      </c>
      <c r="AB354" t="b">
        <f t="shared" si="47"/>
        <v>0</v>
      </c>
      <c r="AC354" s="2" t="s">
        <v>45</v>
      </c>
      <c r="AD354" s="2" t="s">
        <v>45</v>
      </c>
    </row>
    <row r="355" spans="1:34" ht="16" x14ac:dyDescent="0.4">
      <c r="A355" s="24" t="s">
        <v>1158</v>
      </c>
      <c r="B355" s="25" t="s">
        <v>1163</v>
      </c>
      <c r="C355" s="40" t="str">
        <f t="shared" si="40"/>
        <v>41</v>
      </c>
      <c r="D355" s="40" t="str">
        <f>_xlfn.XLOOKUP(C355,Folha2!A:A,Folha2!B:B)</f>
        <v>MAR</v>
      </c>
      <c r="E355" s="26" t="str">
        <f t="shared" si="41"/>
        <v>040</v>
      </c>
      <c r="F355" s="26" t="str">
        <f t="shared" si="42"/>
        <v>29</v>
      </c>
      <c r="G355" s="26" t="str">
        <f t="shared" si="43"/>
        <v>08</v>
      </c>
      <c r="H355" s="27" t="s">
        <v>1188</v>
      </c>
      <c r="I355" s="43" t="s">
        <v>1189</v>
      </c>
      <c r="J355" s="27" t="s">
        <v>59</v>
      </c>
      <c r="K355" s="25" t="s">
        <v>1190</v>
      </c>
      <c r="L355" s="27" t="s">
        <v>51</v>
      </c>
      <c r="M355" s="25" t="s">
        <v>43</v>
      </c>
      <c r="N355" s="27" t="s">
        <v>43</v>
      </c>
      <c r="O355" s="25" t="s">
        <v>43</v>
      </c>
      <c r="P355" s="27" t="s">
        <v>43</v>
      </c>
      <c r="Q355" s="25" t="s">
        <v>1191</v>
      </c>
      <c r="R355" s="28">
        <v>14.99</v>
      </c>
      <c r="S355" s="29">
        <v>13.49</v>
      </c>
      <c r="T355" s="29"/>
      <c r="U355" s="29"/>
      <c r="V355" s="1" t="s">
        <v>45</v>
      </c>
      <c r="W355" s="1" t="s">
        <v>45</v>
      </c>
      <c r="X355" s="1" t="s">
        <v>45</v>
      </c>
      <c r="Y355" s="30">
        <f t="shared" si="44"/>
        <v>13.49</v>
      </c>
      <c r="Z355" s="31">
        <f t="shared" si="45"/>
        <v>0.11119347664936985</v>
      </c>
      <c r="AA355" s="32">
        <f t="shared" si="46"/>
        <v>1.5</v>
      </c>
      <c r="AB355" t="b">
        <f t="shared" si="47"/>
        <v>0</v>
      </c>
      <c r="AC355" s="2" t="s">
        <v>45</v>
      </c>
      <c r="AD355" s="2" t="s">
        <v>45</v>
      </c>
    </row>
    <row r="356" spans="1:34" ht="16" hidden="1" x14ac:dyDescent="0.4">
      <c r="A356" s="24" t="s">
        <v>1158</v>
      </c>
      <c r="B356" s="25" t="s">
        <v>1163</v>
      </c>
      <c r="C356" s="40" t="str">
        <f t="shared" si="40"/>
        <v>41</v>
      </c>
      <c r="D356" s="40" t="str">
        <f>_xlfn.XLOOKUP(C356,Folha2!A:A,Folha2!B:B)</f>
        <v>MAR</v>
      </c>
      <c r="E356" s="26" t="str">
        <f t="shared" si="41"/>
        <v>040</v>
      </c>
      <c r="F356" s="26" t="str">
        <f t="shared" si="42"/>
        <v>29</v>
      </c>
      <c r="G356" s="26" t="str">
        <f t="shared" si="43"/>
        <v>08</v>
      </c>
      <c r="H356" s="27" t="s">
        <v>1192</v>
      </c>
      <c r="I356" s="25" t="s">
        <v>1193</v>
      </c>
      <c r="J356" s="27" t="s">
        <v>59</v>
      </c>
      <c r="K356" s="25" t="s">
        <v>1194</v>
      </c>
      <c r="L356" s="27" t="s">
        <v>51</v>
      </c>
      <c r="M356" s="25" t="s">
        <v>43</v>
      </c>
      <c r="N356" s="27" t="s">
        <v>43</v>
      </c>
      <c r="O356" s="25" t="s">
        <v>43</v>
      </c>
      <c r="P356" s="27" t="s">
        <v>43</v>
      </c>
      <c r="Q356" s="25" t="s">
        <v>44</v>
      </c>
      <c r="R356" s="28">
        <v>15.49</v>
      </c>
      <c r="S356" s="29">
        <v>15.49</v>
      </c>
      <c r="T356" s="29"/>
      <c r="U356" s="29">
        <v>15.49</v>
      </c>
      <c r="V356" s="1" t="s">
        <v>45</v>
      </c>
      <c r="W356" s="1" t="s">
        <v>45</v>
      </c>
      <c r="X356" s="1" t="s">
        <v>45</v>
      </c>
      <c r="Y356" s="30">
        <f t="shared" si="44"/>
        <v>15.49</v>
      </c>
      <c r="Z356" s="31">
        <f t="shared" si="45"/>
        <v>0</v>
      </c>
      <c r="AA356" s="32">
        <f t="shared" si="46"/>
        <v>0</v>
      </c>
      <c r="AB356" t="b">
        <f t="shared" si="47"/>
        <v>1</v>
      </c>
      <c r="AC356" s="2" t="s">
        <v>45</v>
      </c>
      <c r="AD356" s="2" t="s">
        <v>45</v>
      </c>
    </row>
    <row r="357" spans="1:34" ht="16" x14ac:dyDescent="0.4">
      <c r="A357" s="24" t="s">
        <v>1158</v>
      </c>
      <c r="B357" s="25" t="s">
        <v>1163</v>
      </c>
      <c r="C357" s="40" t="str">
        <f t="shared" si="40"/>
        <v>41</v>
      </c>
      <c r="D357" s="40" t="str">
        <f>_xlfn.XLOOKUP(C357,Folha2!A:A,Folha2!B:B)</f>
        <v>MAR</v>
      </c>
      <c r="E357" s="26" t="str">
        <f t="shared" si="41"/>
        <v>040</v>
      </c>
      <c r="F357" s="26" t="str">
        <f t="shared" si="42"/>
        <v>29</v>
      </c>
      <c r="G357" s="26" t="str">
        <f t="shared" si="43"/>
        <v>08</v>
      </c>
      <c r="H357" s="27" t="s">
        <v>1195</v>
      </c>
      <c r="I357" s="25" t="s">
        <v>1196</v>
      </c>
      <c r="J357" s="27" t="s">
        <v>59</v>
      </c>
      <c r="K357" s="25" t="s">
        <v>1197</v>
      </c>
      <c r="L357" s="27" t="s">
        <v>51</v>
      </c>
      <c r="M357" s="25" t="s">
        <v>52</v>
      </c>
      <c r="N357" s="27" t="s">
        <v>43</v>
      </c>
      <c r="O357" s="25" t="s">
        <v>43</v>
      </c>
      <c r="P357" s="27" t="s">
        <v>52</v>
      </c>
      <c r="Q357" s="25" t="s">
        <v>44</v>
      </c>
      <c r="R357" s="28">
        <v>15.59</v>
      </c>
      <c r="S357" s="29">
        <v>18</v>
      </c>
      <c r="T357" s="29"/>
      <c r="U357" s="29"/>
      <c r="V357" s="1" t="s">
        <v>45</v>
      </c>
      <c r="W357" s="1" t="s">
        <v>45</v>
      </c>
      <c r="X357" s="1" t="s">
        <v>45</v>
      </c>
      <c r="Y357" s="30">
        <f t="shared" si="44"/>
        <v>18</v>
      </c>
      <c r="Z357" s="31">
        <f t="shared" si="45"/>
        <v>-0.13388888888888895</v>
      </c>
      <c r="AA357" s="32">
        <f t="shared" si="46"/>
        <v>-2.41</v>
      </c>
      <c r="AB357" t="b">
        <f t="shared" si="47"/>
        <v>0</v>
      </c>
      <c r="AC357" s="2" t="s">
        <v>45</v>
      </c>
      <c r="AD357" s="2" t="s">
        <v>45</v>
      </c>
      <c r="AG357" t="s">
        <v>45</v>
      </c>
      <c r="AH357" t="s">
        <v>45</v>
      </c>
    </row>
    <row r="358" spans="1:34" ht="16" x14ac:dyDescent="0.4">
      <c r="A358" s="24" t="s">
        <v>1158</v>
      </c>
      <c r="B358" s="25" t="s">
        <v>1163</v>
      </c>
      <c r="C358" s="40" t="str">
        <f t="shared" si="40"/>
        <v>41</v>
      </c>
      <c r="D358" s="40" t="str">
        <f>_xlfn.XLOOKUP(C358,Folha2!A:A,Folha2!B:B)</f>
        <v>MAR</v>
      </c>
      <c r="E358" s="26" t="str">
        <f t="shared" si="41"/>
        <v>040</v>
      </c>
      <c r="F358" s="26" t="str">
        <f t="shared" si="42"/>
        <v>29</v>
      </c>
      <c r="G358" s="26" t="str">
        <f t="shared" si="43"/>
        <v>08</v>
      </c>
      <c r="H358" s="27" t="s">
        <v>1198</v>
      </c>
      <c r="I358" s="25" t="s">
        <v>1199</v>
      </c>
      <c r="J358" s="27" t="s">
        <v>59</v>
      </c>
      <c r="K358" s="25" t="s">
        <v>1200</v>
      </c>
      <c r="L358" s="27" t="s">
        <v>51</v>
      </c>
      <c r="M358" s="25" t="s">
        <v>43</v>
      </c>
      <c r="N358" s="27" t="s">
        <v>43</v>
      </c>
      <c r="O358" s="25" t="s">
        <v>43</v>
      </c>
      <c r="P358" s="27" t="s">
        <v>43</v>
      </c>
      <c r="Q358" s="25" t="s">
        <v>44</v>
      </c>
      <c r="R358" s="28">
        <v>15.99</v>
      </c>
      <c r="S358" s="29">
        <v>18.690000000000001</v>
      </c>
      <c r="T358" s="29"/>
      <c r="U358" s="29"/>
      <c r="V358" s="1" t="s">
        <v>45</v>
      </c>
      <c r="W358" s="1" t="s">
        <v>45</v>
      </c>
      <c r="X358" s="1" t="s">
        <v>45</v>
      </c>
      <c r="Y358" s="30">
        <f t="shared" si="44"/>
        <v>18.690000000000001</v>
      </c>
      <c r="Z358" s="31">
        <f t="shared" si="45"/>
        <v>-0.14446227929374</v>
      </c>
      <c r="AA358" s="32">
        <f t="shared" si="46"/>
        <v>-2.7000000000000011</v>
      </c>
      <c r="AB358" t="b">
        <f t="shared" si="47"/>
        <v>0</v>
      </c>
      <c r="AC358" s="2" t="s">
        <v>45</v>
      </c>
      <c r="AD358" s="2" t="s">
        <v>45</v>
      </c>
    </row>
    <row r="359" spans="1:34" ht="16" x14ac:dyDescent="0.4">
      <c r="A359" s="24" t="s">
        <v>1158</v>
      </c>
      <c r="B359" s="25" t="s">
        <v>1163</v>
      </c>
      <c r="C359" s="40" t="str">
        <f t="shared" si="40"/>
        <v>41</v>
      </c>
      <c r="D359" s="40" t="str">
        <f>_xlfn.XLOOKUP(C359,Folha2!A:A,Folha2!B:B)</f>
        <v>MAR</v>
      </c>
      <c r="E359" s="26" t="str">
        <f t="shared" si="41"/>
        <v>040</v>
      </c>
      <c r="F359" s="26" t="str">
        <f t="shared" si="42"/>
        <v>29</v>
      </c>
      <c r="G359" s="26" t="str">
        <f t="shared" si="43"/>
        <v>08</v>
      </c>
      <c r="H359" s="27" t="s">
        <v>1201</v>
      </c>
      <c r="I359" s="25" t="s">
        <v>1202</v>
      </c>
      <c r="J359" s="27" t="s">
        <v>59</v>
      </c>
      <c r="K359" s="25" t="s">
        <v>1203</v>
      </c>
      <c r="L359" s="27" t="s">
        <v>51</v>
      </c>
      <c r="M359" s="25" t="s">
        <v>43</v>
      </c>
      <c r="N359" s="27" t="s">
        <v>43</v>
      </c>
      <c r="O359" s="25" t="s">
        <v>43</v>
      </c>
      <c r="P359" s="27" t="s">
        <v>43</v>
      </c>
      <c r="Q359" s="25" t="s">
        <v>44</v>
      </c>
      <c r="R359" s="28">
        <v>15.99</v>
      </c>
      <c r="S359" s="29">
        <v>18.989999999999998</v>
      </c>
      <c r="T359" s="29"/>
      <c r="U359" s="29">
        <v>18.989999999999998</v>
      </c>
      <c r="V359" s="1" t="s">
        <v>45</v>
      </c>
      <c r="W359" s="1" t="s">
        <v>45</v>
      </c>
      <c r="X359" s="1" t="s">
        <v>45</v>
      </c>
      <c r="Y359" s="30">
        <f t="shared" si="44"/>
        <v>18.989999999999998</v>
      </c>
      <c r="Z359" s="31">
        <f t="shared" si="45"/>
        <v>-0.1579778830963664</v>
      </c>
      <c r="AA359" s="32">
        <f t="shared" si="46"/>
        <v>-2.9999999999999982</v>
      </c>
      <c r="AB359" t="b">
        <f t="shared" si="47"/>
        <v>0</v>
      </c>
      <c r="AC359" s="2" t="s">
        <v>45</v>
      </c>
      <c r="AD359" s="2" t="s">
        <v>45</v>
      </c>
    </row>
    <row r="360" spans="1:34" ht="16" x14ac:dyDescent="0.4">
      <c r="A360" s="24" t="s">
        <v>1158</v>
      </c>
      <c r="B360" s="25" t="s">
        <v>1163</v>
      </c>
      <c r="C360" s="40" t="str">
        <f t="shared" si="40"/>
        <v>41</v>
      </c>
      <c r="D360" s="40" t="str">
        <f>_xlfn.XLOOKUP(C360,Folha2!A:A,Folha2!B:B)</f>
        <v>MAR</v>
      </c>
      <c r="E360" s="26" t="str">
        <f t="shared" si="41"/>
        <v>040</v>
      </c>
      <c r="F360" s="26" t="str">
        <f t="shared" si="42"/>
        <v>29</v>
      </c>
      <c r="G360" s="26" t="str">
        <f t="shared" si="43"/>
        <v>08</v>
      </c>
      <c r="H360" s="27" t="s">
        <v>1204</v>
      </c>
      <c r="I360" s="25" t="s">
        <v>1205</v>
      </c>
      <c r="J360" s="27" t="s">
        <v>59</v>
      </c>
      <c r="K360" s="25" t="s">
        <v>1206</v>
      </c>
      <c r="L360" s="27" t="s">
        <v>51</v>
      </c>
      <c r="M360" s="25" t="s">
        <v>43</v>
      </c>
      <c r="N360" s="27" t="s">
        <v>43</v>
      </c>
      <c r="O360" s="25" t="s">
        <v>43</v>
      </c>
      <c r="P360" s="27" t="s">
        <v>43</v>
      </c>
      <c r="Q360" s="25" t="s">
        <v>44</v>
      </c>
      <c r="R360" s="28">
        <v>15.99</v>
      </c>
      <c r="S360" s="29">
        <v>16</v>
      </c>
      <c r="T360" s="29"/>
      <c r="U360" s="29"/>
      <c r="V360" s="1" t="s">
        <v>45</v>
      </c>
      <c r="W360" s="1" t="s">
        <v>45</v>
      </c>
      <c r="X360" s="1" t="s">
        <v>45</v>
      </c>
      <c r="Y360" s="30">
        <f t="shared" si="44"/>
        <v>16</v>
      </c>
      <c r="Z360" s="31">
        <f t="shared" si="45"/>
        <v>-6.2499999999998668E-4</v>
      </c>
      <c r="AA360" s="32">
        <f t="shared" si="46"/>
        <v>-9.9999999999997868E-3</v>
      </c>
      <c r="AB360" t="b">
        <f t="shared" si="47"/>
        <v>0</v>
      </c>
      <c r="AC360" s="2" t="s">
        <v>45</v>
      </c>
      <c r="AD360" s="2" t="s">
        <v>45</v>
      </c>
    </row>
    <row r="361" spans="1:34" ht="16" x14ac:dyDescent="0.4">
      <c r="A361" s="24" t="s">
        <v>1158</v>
      </c>
      <c r="B361" s="25" t="s">
        <v>1163</v>
      </c>
      <c r="C361" s="40" t="str">
        <f t="shared" si="40"/>
        <v>41</v>
      </c>
      <c r="D361" s="40" t="str">
        <f>_xlfn.XLOOKUP(C361,Folha2!A:A,Folha2!B:B)</f>
        <v>MAR</v>
      </c>
      <c r="E361" s="26" t="str">
        <f t="shared" si="41"/>
        <v>040</v>
      </c>
      <c r="F361" s="26" t="str">
        <f t="shared" si="42"/>
        <v>29</v>
      </c>
      <c r="G361" s="26" t="str">
        <f t="shared" si="43"/>
        <v>08</v>
      </c>
      <c r="H361" s="27" t="s">
        <v>1207</v>
      </c>
      <c r="I361" s="25" t="s">
        <v>1208</v>
      </c>
      <c r="J361" s="27" t="s">
        <v>59</v>
      </c>
      <c r="K361" s="25" t="s">
        <v>1209</v>
      </c>
      <c r="L361" s="27" t="s">
        <v>51</v>
      </c>
      <c r="M361" s="25" t="s">
        <v>52</v>
      </c>
      <c r="N361" s="27" t="s">
        <v>43</v>
      </c>
      <c r="O361" s="25" t="s">
        <v>43</v>
      </c>
      <c r="P361" s="27" t="s">
        <v>52</v>
      </c>
      <c r="Q361" s="25" t="s">
        <v>44</v>
      </c>
      <c r="R361" s="28">
        <v>19.989999999999998</v>
      </c>
      <c r="S361" s="29">
        <v>22</v>
      </c>
      <c r="T361" s="29"/>
      <c r="U361" s="29"/>
      <c r="V361" s="1" t="s">
        <v>45</v>
      </c>
      <c r="W361" s="1" t="s">
        <v>45</v>
      </c>
      <c r="X361" s="1" t="s">
        <v>45</v>
      </c>
      <c r="Y361" s="30">
        <f t="shared" si="44"/>
        <v>22</v>
      </c>
      <c r="Z361" s="31">
        <f t="shared" si="45"/>
        <v>-9.1363636363636425E-2</v>
      </c>
      <c r="AA361" s="32">
        <f t="shared" si="46"/>
        <v>-2.0100000000000016</v>
      </c>
      <c r="AB361" t="b">
        <f t="shared" si="47"/>
        <v>0</v>
      </c>
      <c r="AC361" s="2" t="s">
        <v>45</v>
      </c>
      <c r="AD361" s="2" t="s">
        <v>45</v>
      </c>
    </row>
    <row r="362" spans="1:34" ht="16" hidden="1" x14ac:dyDescent="0.4">
      <c r="A362" s="24" t="s">
        <v>1158</v>
      </c>
      <c r="B362" s="25" t="s">
        <v>1210</v>
      </c>
      <c r="C362" s="40" t="str">
        <f t="shared" si="40"/>
        <v>41</v>
      </c>
      <c r="D362" s="40" t="str">
        <f>_xlfn.XLOOKUP(C362,Folha2!A:A,Folha2!B:B)</f>
        <v>MAR</v>
      </c>
      <c r="E362" s="26" t="str">
        <f t="shared" si="41"/>
        <v>040</v>
      </c>
      <c r="F362" s="26" t="str">
        <f t="shared" si="42"/>
        <v>86</v>
      </c>
      <c r="G362" s="26" t="str">
        <f t="shared" si="43"/>
        <v>04</v>
      </c>
      <c r="H362" s="27" t="s">
        <v>1211</v>
      </c>
      <c r="I362" s="25" t="s">
        <v>1212</v>
      </c>
      <c r="J362" s="27" t="s">
        <v>1040</v>
      </c>
      <c r="K362" s="25" t="s">
        <v>1213</v>
      </c>
      <c r="L362" s="27" t="s">
        <v>42</v>
      </c>
      <c r="M362" s="25" t="s">
        <v>52</v>
      </c>
      <c r="N362" s="27" t="s">
        <v>43</v>
      </c>
      <c r="O362" s="25" t="s">
        <v>43</v>
      </c>
      <c r="P362" s="27" t="s">
        <v>52</v>
      </c>
      <c r="Q362" s="25" t="s">
        <v>221</v>
      </c>
      <c r="R362" s="28">
        <v>3.49</v>
      </c>
      <c r="S362" s="29"/>
      <c r="T362" s="29"/>
      <c r="U362" s="29">
        <v>3.49</v>
      </c>
      <c r="V362" s="1" t="s">
        <v>45</v>
      </c>
      <c r="W362" s="1" t="s">
        <v>45</v>
      </c>
      <c r="X362" s="1" t="s">
        <v>45</v>
      </c>
      <c r="Y362" s="30">
        <f t="shared" si="44"/>
        <v>3.49</v>
      </c>
      <c r="Z362" s="31">
        <f t="shared" si="45"/>
        <v>0</v>
      </c>
      <c r="AA362" s="32">
        <f t="shared" si="46"/>
        <v>0</v>
      </c>
      <c r="AB362" t="b">
        <f t="shared" si="47"/>
        <v>1</v>
      </c>
      <c r="AC362" s="2" t="s">
        <v>45</v>
      </c>
      <c r="AD362" s="2" t="s">
        <v>45</v>
      </c>
    </row>
    <row r="363" spans="1:34" ht="16" hidden="1" x14ac:dyDescent="0.4">
      <c r="A363" s="24" t="s">
        <v>1158</v>
      </c>
      <c r="B363" s="25" t="s">
        <v>1214</v>
      </c>
      <c r="C363" s="40" t="str">
        <f t="shared" si="40"/>
        <v>41</v>
      </c>
      <c r="D363" s="40" t="str">
        <f>_xlfn.XLOOKUP(C363,Folha2!A:A,Folha2!B:B)</f>
        <v>MAR</v>
      </c>
      <c r="E363" s="26" t="str">
        <f t="shared" si="41"/>
        <v>040</v>
      </c>
      <c r="F363" s="26" t="str">
        <f t="shared" si="42"/>
        <v>88</v>
      </c>
      <c r="G363" s="26" t="str">
        <f t="shared" si="43"/>
        <v>12</v>
      </c>
      <c r="H363" s="27" t="s">
        <v>1215</v>
      </c>
      <c r="I363" s="25" t="s">
        <v>1216</v>
      </c>
      <c r="J363" s="27" t="s">
        <v>59</v>
      </c>
      <c r="K363" s="25" t="s">
        <v>1217</v>
      </c>
      <c r="L363" s="27" t="s">
        <v>51</v>
      </c>
      <c r="M363" s="25" t="s">
        <v>43</v>
      </c>
      <c r="N363" s="27" t="s">
        <v>43</v>
      </c>
      <c r="O363" s="25" t="s">
        <v>43</v>
      </c>
      <c r="P363" s="27" t="s">
        <v>43</v>
      </c>
      <c r="Q363" s="25" t="s">
        <v>44</v>
      </c>
      <c r="R363" s="28">
        <v>5.99</v>
      </c>
      <c r="S363" s="29">
        <v>5.99</v>
      </c>
      <c r="T363" s="29"/>
      <c r="U363" s="29"/>
      <c r="V363" s="1" t="s">
        <v>45</v>
      </c>
      <c r="W363" s="1" t="s">
        <v>45</v>
      </c>
      <c r="X363" s="1" t="s">
        <v>45</v>
      </c>
      <c r="Y363" s="30">
        <f t="shared" si="44"/>
        <v>5.99</v>
      </c>
      <c r="Z363" s="31">
        <f t="shared" si="45"/>
        <v>0</v>
      </c>
      <c r="AA363" s="32">
        <f t="shared" si="46"/>
        <v>0</v>
      </c>
      <c r="AB363" t="b">
        <f t="shared" si="47"/>
        <v>1</v>
      </c>
      <c r="AC363" s="2" t="s">
        <v>45</v>
      </c>
      <c r="AD363" s="2" t="s">
        <v>45</v>
      </c>
    </row>
    <row r="364" spans="1:34" ht="16" x14ac:dyDescent="0.4">
      <c r="A364" s="24" t="s">
        <v>1158</v>
      </c>
      <c r="B364" s="25" t="s">
        <v>1214</v>
      </c>
      <c r="C364" s="40" t="str">
        <f t="shared" si="40"/>
        <v>41</v>
      </c>
      <c r="D364" s="40" t="str">
        <f>_xlfn.XLOOKUP(C364,Folha2!A:A,Folha2!B:B)</f>
        <v>MAR</v>
      </c>
      <c r="E364" s="26" t="str">
        <f t="shared" si="41"/>
        <v>040</v>
      </c>
      <c r="F364" s="26" t="str">
        <f t="shared" si="42"/>
        <v>88</v>
      </c>
      <c r="G364" s="26" t="str">
        <f t="shared" si="43"/>
        <v>12</v>
      </c>
      <c r="H364" s="27" t="s">
        <v>1218</v>
      </c>
      <c r="I364" s="25" t="s">
        <v>1219</v>
      </c>
      <c r="J364" s="27" t="s">
        <v>59</v>
      </c>
      <c r="K364" s="25" t="s">
        <v>1220</v>
      </c>
      <c r="L364" s="27" t="s">
        <v>51</v>
      </c>
      <c r="M364" s="25" t="s">
        <v>43</v>
      </c>
      <c r="N364" s="27" t="s">
        <v>43</v>
      </c>
      <c r="O364" s="25" t="s">
        <v>43</v>
      </c>
      <c r="P364" s="27" t="s">
        <v>43</v>
      </c>
      <c r="Q364" s="25" t="s">
        <v>44</v>
      </c>
      <c r="R364" s="28">
        <v>6.49</v>
      </c>
      <c r="S364" s="29">
        <v>6.91</v>
      </c>
      <c r="T364" s="29"/>
      <c r="U364" s="29">
        <v>6.49</v>
      </c>
      <c r="V364" s="1" t="s">
        <v>45</v>
      </c>
      <c r="W364" s="1" t="s">
        <v>45</v>
      </c>
      <c r="X364" s="1" t="s">
        <v>45</v>
      </c>
      <c r="Y364" s="30">
        <f t="shared" si="44"/>
        <v>6.7</v>
      </c>
      <c r="Z364" s="31">
        <f t="shared" si="45"/>
        <v>-3.1343283582089598E-2</v>
      </c>
      <c r="AA364" s="32">
        <f t="shared" si="46"/>
        <v>-0.20999999999999996</v>
      </c>
      <c r="AB364" t="b">
        <f t="shared" si="47"/>
        <v>0</v>
      </c>
      <c r="AC364" s="2" t="s">
        <v>45</v>
      </c>
      <c r="AD364" s="2" t="s">
        <v>45</v>
      </c>
    </row>
    <row r="365" spans="1:34" ht="16" hidden="1" x14ac:dyDescent="0.4">
      <c r="A365" s="24" t="s">
        <v>1221</v>
      </c>
      <c r="B365" s="25" t="s">
        <v>1222</v>
      </c>
      <c r="C365" s="40" t="str">
        <f t="shared" si="40"/>
        <v>42</v>
      </c>
      <c r="D365" s="40" t="str">
        <f>_xlfn.XLOOKUP(C365,Folha2!A:A,Folha2!B:B)</f>
        <v>FRUTAS E LEGUMES</v>
      </c>
      <c r="E365" s="26" t="str">
        <f t="shared" si="41"/>
        <v>033</v>
      </c>
      <c r="F365" s="26" t="str">
        <f t="shared" si="42"/>
        <v>58</v>
      </c>
      <c r="G365" s="26" t="str">
        <f t="shared" si="43"/>
        <v>02</v>
      </c>
      <c r="H365" s="27" t="s">
        <v>1223</v>
      </c>
      <c r="I365" s="25" t="s">
        <v>1224</v>
      </c>
      <c r="J365" s="27" t="s">
        <v>1225</v>
      </c>
      <c r="K365" s="25" t="s">
        <v>1226</v>
      </c>
      <c r="L365" s="27" t="s">
        <v>42</v>
      </c>
      <c r="M365" s="25" t="s">
        <v>43</v>
      </c>
      <c r="N365" s="27" t="s">
        <v>43</v>
      </c>
      <c r="O365" s="25" t="s">
        <v>43</v>
      </c>
      <c r="P365" s="27" t="s">
        <v>43</v>
      </c>
      <c r="Q365" s="25" t="s">
        <v>44</v>
      </c>
      <c r="R365" s="28">
        <v>1.99</v>
      </c>
      <c r="S365" s="29">
        <v>1.99</v>
      </c>
      <c r="T365" s="29"/>
      <c r="U365" s="29"/>
      <c r="V365" s="1" t="s">
        <v>45</v>
      </c>
      <c r="W365" s="1" t="s">
        <v>45</v>
      </c>
      <c r="X365" s="1" t="s">
        <v>45</v>
      </c>
      <c r="Y365" s="30">
        <f t="shared" si="44"/>
        <v>1.99</v>
      </c>
      <c r="Z365" s="31">
        <f t="shared" si="45"/>
        <v>0</v>
      </c>
      <c r="AA365" s="32">
        <f t="shared" si="46"/>
        <v>0</v>
      </c>
      <c r="AB365" t="b">
        <f t="shared" si="47"/>
        <v>1</v>
      </c>
      <c r="AC365" s="2" t="s">
        <v>45</v>
      </c>
      <c r="AD365" s="2" t="s">
        <v>45</v>
      </c>
    </row>
    <row r="366" spans="1:34" ht="16" x14ac:dyDescent="0.4">
      <c r="A366" s="24" t="s">
        <v>1221</v>
      </c>
      <c r="B366" s="25" t="s">
        <v>1222</v>
      </c>
      <c r="C366" s="40" t="str">
        <f t="shared" si="40"/>
        <v>42</v>
      </c>
      <c r="D366" s="40" t="str">
        <f>_xlfn.XLOOKUP(C366,Folha2!A:A,Folha2!B:B)</f>
        <v>FRUTAS E LEGUMES</v>
      </c>
      <c r="E366" s="26" t="str">
        <f t="shared" si="41"/>
        <v>033</v>
      </c>
      <c r="F366" s="26" t="str">
        <f t="shared" si="42"/>
        <v>58</v>
      </c>
      <c r="G366" s="26" t="str">
        <f t="shared" si="43"/>
        <v>02</v>
      </c>
      <c r="H366" s="27" t="s">
        <v>1227</v>
      </c>
      <c r="I366" s="25" t="s">
        <v>1228</v>
      </c>
      <c r="J366" s="27" t="s">
        <v>1225</v>
      </c>
      <c r="K366" s="25" t="s">
        <v>1229</v>
      </c>
      <c r="L366" s="27" t="s">
        <v>42</v>
      </c>
      <c r="M366" s="25" t="s">
        <v>43</v>
      </c>
      <c r="N366" s="27" t="s">
        <v>43</v>
      </c>
      <c r="O366" s="25" t="s">
        <v>43</v>
      </c>
      <c r="P366" s="27" t="s">
        <v>43</v>
      </c>
      <c r="Q366" s="25" t="s">
        <v>44</v>
      </c>
      <c r="R366" s="28">
        <v>1.99</v>
      </c>
      <c r="S366" s="29">
        <v>2.29</v>
      </c>
      <c r="T366" s="29"/>
      <c r="U366" s="29"/>
      <c r="V366" s="1" t="s">
        <v>45</v>
      </c>
      <c r="W366" s="1" t="s">
        <v>45</v>
      </c>
      <c r="X366" s="1" t="s">
        <v>45</v>
      </c>
      <c r="Y366" s="30">
        <f t="shared" si="44"/>
        <v>2.29</v>
      </c>
      <c r="Z366" s="31">
        <f t="shared" si="45"/>
        <v>-0.13100436681222705</v>
      </c>
      <c r="AA366" s="32">
        <f t="shared" si="46"/>
        <v>-0.30000000000000004</v>
      </c>
      <c r="AB366" t="b">
        <f t="shared" si="47"/>
        <v>0</v>
      </c>
      <c r="AC366" s="2" t="s">
        <v>45</v>
      </c>
      <c r="AD366" s="2" t="s">
        <v>45</v>
      </c>
    </row>
    <row r="367" spans="1:34" ht="16" x14ac:dyDescent="0.4">
      <c r="A367" s="24" t="s">
        <v>1221</v>
      </c>
      <c r="B367" s="25" t="s">
        <v>1222</v>
      </c>
      <c r="C367" s="40" t="str">
        <f t="shared" si="40"/>
        <v>42</v>
      </c>
      <c r="D367" s="40" t="str">
        <f>_xlfn.XLOOKUP(C367,Folha2!A:A,Folha2!B:B)</f>
        <v>FRUTAS E LEGUMES</v>
      </c>
      <c r="E367" s="26" t="str">
        <f t="shared" si="41"/>
        <v>033</v>
      </c>
      <c r="F367" s="26" t="str">
        <f t="shared" si="42"/>
        <v>58</v>
      </c>
      <c r="G367" s="26" t="str">
        <f t="shared" si="43"/>
        <v>02</v>
      </c>
      <c r="H367" s="27" t="s">
        <v>1230</v>
      </c>
      <c r="I367" s="25" t="s">
        <v>1231</v>
      </c>
      <c r="J367" s="27" t="s">
        <v>1225</v>
      </c>
      <c r="K367" s="25" t="s">
        <v>1232</v>
      </c>
      <c r="L367" s="27" t="s">
        <v>42</v>
      </c>
      <c r="M367" s="25" t="s">
        <v>43</v>
      </c>
      <c r="N367" s="27" t="s">
        <v>43</v>
      </c>
      <c r="O367" s="25" t="s">
        <v>43</v>
      </c>
      <c r="P367" s="27" t="s">
        <v>43</v>
      </c>
      <c r="Q367" s="25" t="s">
        <v>44</v>
      </c>
      <c r="R367" s="28">
        <v>1.99</v>
      </c>
      <c r="S367" s="29">
        <v>2.29</v>
      </c>
      <c r="T367" s="29"/>
      <c r="U367" s="29"/>
      <c r="V367" s="1" t="s">
        <v>45</v>
      </c>
      <c r="W367" s="1" t="s">
        <v>45</v>
      </c>
      <c r="X367" s="1" t="s">
        <v>45</v>
      </c>
      <c r="Y367" s="30">
        <f t="shared" si="44"/>
        <v>2.29</v>
      </c>
      <c r="Z367" s="31">
        <f t="shared" si="45"/>
        <v>-0.13100436681222705</v>
      </c>
      <c r="AA367" s="32">
        <f t="shared" si="46"/>
        <v>-0.30000000000000004</v>
      </c>
      <c r="AB367" t="b">
        <f t="shared" si="47"/>
        <v>0</v>
      </c>
      <c r="AC367" s="2" t="s">
        <v>45</v>
      </c>
      <c r="AD367" s="2" t="s">
        <v>45</v>
      </c>
    </row>
    <row r="368" spans="1:34" ht="16" x14ac:dyDescent="0.4">
      <c r="A368" s="24" t="s">
        <v>1221</v>
      </c>
      <c r="B368" s="25" t="s">
        <v>1222</v>
      </c>
      <c r="C368" s="40" t="str">
        <f t="shared" si="40"/>
        <v>42</v>
      </c>
      <c r="D368" s="40" t="str">
        <f>_xlfn.XLOOKUP(C368,Folha2!A:A,Folha2!B:B)</f>
        <v>FRUTAS E LEGUMES</v>
      </c>
      <c r="E368" s="26" t="str">
        <f t="shared" si="41"/>
        <v>033</v>
      </c>
      <c r="F368" s="26" t="str">
        <f t="shared" si="42"/>
        <v>58</v>
      </c>
      <c r="G368" s="26" t="str">
        <f t="shared" si="43"/>
        <v>02</v>
      </c>
      <c r="H368" s="27" t="s">
        <v>1233</v>
      </c>
      <c r="I368" s="25" t="s">
        <v>1234</v>
      </c>
      <c r="J368" s="27" t="s">
        <v>1235</v>
      </c>
      <c r="K368" s="25" t="s">
        <v>1236</v>
      </c>
      <c r="L368" s="27" t="s">
        <v>42</v>
      </c>
      <c r="M368" s="25" t="s">
        <v>43</v>
      </c>
      <c r="N368" s="27" t="s">
        <v>43</v>
      </c>
      <c r="O368" s="25" t="s">
        <v>43</v>
      </c>
      <c r="P368" s="27" t="s">
        <v>43</v>
      </c>
      <c r="Q368" s="25" t="s">
        <v>44</v>
      </c>
      <c r="R368" s="28">
        <v>1.19</v>
      </c>
      <c r="S368" s="29"/>
      <c r="T368" s="29"/>
      <c r="U368" s="29">
        <v>1.59</v>
      </c>
      <c r="V368" s="1" t="s">
        <v>45</v>
      </c>
      <c r="W368" s="1" t="s">
        <v>45</v>
      </c>
      <c r="X368" s="1" t="s">
        <v>45</v>
      </c>
      <c r="Y368" s="30">
        <f t="shared" si="44"/>
        <v>1.59</v>
      </c>
      <c r="Z368" s="31">
        <f t="shared" si="45"/>
        <v>-0.25157232704402521</v>
      </c>
      <c r="AA368" s="32">
        <f t="shared" si="46"/>
        <v>-0.40000000000000013</v>
      </c>
      <c r="AB368" t="b">
        <f t="shared" si="47"/>
        <v>0</v>
      </c>
      <c r="AC368" s="2" t="s">
        <v>45</v>
      </c>
      <c r="AD368" s="2" t="s">
        <v>45</v>
      </c>
    </row>
    <row r="369" spans="1:30" ht="16" x14ac:dyDescent="0.4">
      <c r="A369" s="24" t="s">
        <v>1221</v>
      </c>
      <c r="B369" s="25" t="s">
        <v>1222</v>
      </c>
      <c r="C369" s="40" t="str">
        <f t="shared" si="40"/>
        <v>42</v>
      </c>
      <c r="D369" s="40" t="str">
        <f>_xlfn.XLOOKUP(C369,Folha2!A:A,Folha2!B:B)</f>
        <v>FRUTAS E LEGUMES</v>
      </c>
      <c r="E369" s="26" t="str">
        <f t="shared" si="41"/>
        <v>033</v>
      </c>
      <c r="F369" s="26" t="str">
        <f t="shared" si="42"/>
        <v>58</v>
      </c>
      <c r="G369" s="26" t="str">
        <f t="shared" si="43"/>
        <v>02</v>
      </c>
      <c r="H369" s="27" t="s">
        <v>1237</v>
      </c>
      <c r="I369" s="25" t="s">
        <v>1238</v>
      </c>
      <c r="J369" s="27" t="s">
        <v>1235</v>
      </c>
      <c r="K369" s="25" t="s">
        <v>1239</v>
      </c>
      <c r="L369" s="27" t="s">
        <v>42</v>
      </c>
      <c r="M369" s="25" t="s">
        <v>43</v>
      </c>
      <c r="N369" s="27" t="s">
        <v>43</v>
      </c>
      <c r="O369" s="25" t="s">
        <v>43</v>
      </c>
      <c r="P369" s="27" t="s">
        <v>43</v>
      </c>
      <c r="Q369" s="25" t="s">
        <v>44</v>
      </c>
      <c r="R369" s="28">
        <v>1.49</v>
      </c>
      <c r="S369" s="29"/>
      <c r="T369" s="29"/>
      <c r="U369" s="29">
        <v>1.39</v>
      </c>
      <c r="V369" s="1" t="s">
        <v>45</v>
      </c>
      <c r="W369" s="1" t="s">
        <v>45</v>
      </c>
      <c r="X369" s="1" t="s">
        <v>45</v>
      </c>
      <c r="Y369" s="30">
        <f t="shared" si="44"/>
        <v>1.39</v>
      </c>
      <c r="Z369" s="31">
        <f t="shared" si="45"/>
        <v>7.1942446043165464E-2</v>
      </c>
      <c r="AA369" s="32">
        <f t="shared" si="46"/>
        <v>0.10000000000000009</v>
      </c>
      <c r="AB369" t="b">
        <f t="shared" si="47"/>
        <v>0</v>
      </c>
      <c r="AC369" s="2" t="s">
        <v>45</v>
      </c>
      <c r="AD369" s="2" t="s">
        <v>45</v>
      </c>
    </row>
    <row r="370" spans="1:30" ht="16" x14ac:dyDescent="0.4">
      <c r="A370" s="24" t="s">
        <v>1221</v>
      </c>
      <c r="B370" s="25" t="s">
        <v>1222</v>
      </c>
      <c r="C370" s="40" t="str">
        <f t="shared" si="40"/>
        <v>42</v>
      </c>
      <c r="D370" s="40" t="str">
        <f>_xlfn.XLOOKUP(C370,Folha2!A:A,Folha2!B:B)</f>
        <v>FRUTAS E LEGUMES</v>
      </c>
      <c r="E370" s="26" t="str">
        <f t="shared" si="41"/>
        <v>033</v>
      </c>
      <c r="F370" s="26" t="str">
        <f t="shared" si="42"/>
        <v>58</v>
      </c>
      <c r="G370" s="26" t="str">
        <f t="shared" si="43"/>
        <v>02</v>
      </c>
      <c r="H370" s="27" t="s">
        <v>1240</v>
      </c>
      <c r="I370" s="25" t="s">
        <v>1241</v>
      </c>
      <c r="J370" s="27" t="s">
        <v>1235</v>
      </c>
      <c r="K370" s="25" t="s">
        <v>1242</v>
      </c>
      <c r="L370" s="27" t="s">
        <v>42</v>
      </c>
      <c r="M370" s="25" t="s">
        <v>43</v>
      </c>
      <c r="N370" s="27" t="s">
        <v>43</v>
      </c>
      <c r="O370" s="25" t="s">
        <v>43</v>
      </c>
      <c r="P370" s="27" t="s">
        <v>43</v>
      </c>
      <c r="Q370" s="25" t="s">
        <v>221</v>
      </c>
      <c r="R370" s="28">
        <v>1.79</v>
      </c>
      <c r="S370" s="29"/>
      <c r="T370" s="29"/>
      <c r="U370" s="29">
        <v>1.99</v>
      </c>
      <c r="V370" s="1" t="s">
        <v>45</v>
      </c>
      <c r="W370" s="1" t="s">
        <v>45</v>
      </c>
      <c r="X370" s="1" t="s">
        <v>45</v>
      </c>
      <c r="Y370" s="30">
        <f t="shared" si="44"/>
        <v>1.99</v>
      </c>
      <c r="Z370" s="31">
        <f t="shared" si="45"/>
        <v>-0.10050251256281406</v>
      </c>
      <c r="AA370" s="32">
        <f t="shared" si="46"/>
        <v>-0.19999999999999996</v>
      </c>
      <c r="AB370" t="b">
        <f t="shared" si="47"/>
        <v>0</v>
      </c>
      <c r="AC370" s="2" t="s">
        <v>45</v>
      </c>
      <c r="AD370" s="2" t="s">
        <v>45</v>
      </c>
    </row>
    <row r="371" spans="1:30" ht="16" x14ac:dyDescent="0.4">
      <c r="A371" s="24" t="s">
        <v>1221</v>
      </c>
      <c r="B371" s="25" t="s">
        <v>1222</v>
      </c>
      <c r="C371" s="40" t="str">
        <f t="shared" si="40"/>
        <v>42</v>
      </c>
      <c r="D371" s="40" t="str">
        <f>_xlfn.XLOOKUP(C371,Folha2!A:A,Folha2!B:B)</f>
        <v>FRUTAS E LEGUMES</v>
      </c>
      <c r="E371" s="26" t="str">
        <f t="shared" si="41"/>
        <v>033</v>
      </c>
      <c r="F371" s="26" t="str">
        <f t="shared" si="42"/>
        <v>58</v>
      </c>
      <c r="G371" s="26" t="str">
        <f t="shared" si="43"/>
        <v>02</v>
      </c>
      <c r="H371" s="27" t="s">
        <v>1243</v>
      </c>
      <c r="I371" s="25" t="s">
        <v>1244</v>
      </c>
      <c r="J371" s="27" t="s">
        <v>1235</v>
      </c>
      <c r="K371" s="25" t="s">
        <v>1245</v>
      </c>
      <c r="L371" s="27" t="s">
        <v>42</v>
      </c>
      <c r="M371" s="25" t="s">
        <v>43</v>
      </c>
      <c r="N371" s="27" t="s">
        <v>43</v>
      </c>
      <c r="O371" s="25" t="s">
        <v>43</v>
      </c>
      <c r="P371" s="27" t="s">
        <v>43</v>
      </c>
      <c r="Q371" s="25" t="s">
        <v>221</v>
      </c>
      <c r="R371" s="28">
        <v>1.99</v>
      </c>
      <c r="S371" s="29"/>
      <c r="T371" s="29"/>
      <c r="U371" s="29">
        <v>2.2400000000000002</v>
      </c>
      <c r="V371" s="1" t="s">
        <v>45</v>
      </c>
      <c r="W371" s="1" t="s">
        <v>45</v>
      </c>
      <c r="X371" s="1" t="s">
        <v>45</v>
      </c>
      <c r="Y371" s="30">
        <f t="shared" si="44"/>
        <v>2.2400000000000002</v>
      </c>
      <c r="Z371" s="31">
        <f t="shared" si="45"/>
        <v>-0.1116071428571429</v>
      </c>
      <c r="AA371" s="32">
        <f t="shared" si="46"/>
        <v>-0.25000000000000022</v>
      </c>
      <c r="AB371" t="b">
        <f t="shared" si="47"/>
        <v>0</v>
      </c>
      <c r="AC371" s="2" t="s">
        <v>45</v>
      </c>
      <c r="AD371" s="2" t="s">
        <v>45</v>
      </c>
    </row>
    <row r="372" spans="1:30" ht="16" x14ac:dyDescent="0.4">
      <c r="A372" s="24" t="s">
        <v>1221</v>
      </c>
      <c r="B372" s="25" t="s">
        <v>1222</v>
      </c>
      <c r="C372" s="40" t="str">
        <f t="shared" si="40"/>
        <v>42</v>
      </c>
      <c r="D372" s="40" t="str">
        <f>_xlfn.XLOOKUP(C372,Folha2!A:A,Folha2!B:B)</f>
        <v>FRUTAS E LEGUMES</v>
      </c>
      <c r="E372" s="26" t="str">
        <f t="shared" si="41"/>
        <v>033</v>
      </c>
      <c r="F372" s="26" t="str">
        <f t="shared" si="42"/>
        <v>58</v>
      </c>
      <c r="G372" s="26" t="str">
        <f t="shared" si="43"/>
        <v>02</v>
      </c>
      <c r="H372" s="27" t="s">
        <v>1246</v>
      </c>
      <c r="I372" s="25" t="s">
        <v>1247</v>
      </c>
      <c r="J372" s="27" t="s">
        <v>1235</v>
      </c>
      <c r="K372" s="25" t="s">
        <v>1248</v>
      </c>
      <c r="L372" s="27" t="s">
        <v>42</v>
      </c>
      <c r="M372" s="25" t="s">
        <v>43</v>
      </c>
      <c r="N372" s="27" t="s">
        <v>43</v>
      </c>
      <c r="O372" s="25" t="s">
        <v>43</v>
      </c>
      <c r="P372" s="27" t="s">
        <v>43</v>
      </c>
      <c r="Q372" s="25" t="s">
        <v>44</v>
      </c>
      <c r="R372" s="28">
        <v>2.39</v>
      </c>
      <c r="S372" s="29"/>
      <c r="T372" s="29"/>
      <c r="U372" s="29">
        <v>2.59</v>
      </c>
      <c r="V372" s="1" t="s">
        <v>45</v>
      </c>
      <c r="W372" s="1" t="s">
        <v>45</v>
      </c>
      <c r="X372" s="1" t="s">
        <v>45</v>
      </c>
      <c r="Y372" s="30">
        <f t="shared" si="44"/>
        <v>2.59</v>
      </c>
      <c r="Z372" s="31">
        <f t="shared" si="45"/>
        <v>-7.7220077220077177E-2</v>
      </c>
      <c r="AA372" s="32">
        <f t="shared" si="46"/>
        <v>-0.19999999999999973</v>
      </c>
      <c r="AB372" t="b">
        <f t="shared" si="47"/>
        <v>0</v>
      </c>
      <c r="AC372" s="2" t="s">
        <v>45</v>
      </c>
      <c r="AD372" s="2" t="s">
        <v>45</v>
      </c>
    </row>
    <row r="373" spans="1:30" ht="16" x14ac:dyDescent="0.4">
      <c r="A373" s="24" t="s">
        <v>1221</v>
      </c>
      <c r="B373" s="25" t="s">
        <v>1222</v>
      </c>
      <c r="C373" s="40" t="str">
        <f t="shared" si="40"/>
        <v>42</v>
      </c>
      <c r="D373" s="40" t="str">
        <f>_xlfn.XLOOKUP(C373,Folha2!A:A,Folha2!B:B)</f>
        <v>FRUTAS E LEGUMES</v>
      </c>
      <c r="E373" s="26" t="str">
        <f t="shared" si="41"/>
        <v>033</v>
      </c>
      <c r="F373" s="26" t="str">
        <f t="shared" si="42"/>
        <v>58</v>
      </c>
      <c r="G373" s="26" t="str">
        <f t="shared" si="43"/>
        <v>02</v>
      </c>
      <c r="H373" s="27" t="s">
        <v>1249</v>
      </c>
      <c r="I373" s="25" t="s">
        <v>1250</v>
      </c>
      <c r="J373" s="27" t="s">
        <v>1235</v>
      </c>
      <c r="K373" s="25" t="s">
        <v>1251</v>
      </c>
      <c r="L373" s="27" t="s">
        <v>42</v>
      </c>
      <c r="M373" s="25" t="s">
        <v>43</v>
      </c>
      <c r="N373" s="27" t="s">
        <v>43</v>
      </c>
      <c r="O373" s="25" t="s">
        <v>43</v>
      </c>
      <c r="P373" s="27" t="s">
        <v>43</v>
      </c>
      <c r="Q373" s="25" t="s">
        <v>44</v>
      </c>
      <c r="R373" s="28">
        <v>2.4900000000000002</v>
      </c>
      <c r="S373" s="29">
        <v>2.99</v>
      </c>
      <c r="T373" s="29"/>
      <c r="U373" s="29"/>
      <c r="V373" s="1" t="s">
        <v>45</v>
      </c>
      <c r="W373" s="1" t="s">
        <v>45</v>
      </c>
      <c r="X373" s="1" t="s">
        <v>45</v>
      </c>
      <c r="Y373" s="30">
        <f t="shared" si="44"/>
        <v>2.99</v>
      </c>
      <c r="Z373" s="31">
        <f t="shared" si="45"/>
        <v>-0.16722408026755853</v>
      </c>
      <c r="AA373" s="32">
        <f t="shared" si="46"/>
        <v>-0.5</v>
      </c>
      <c r="AB373" t="b">
        <f t="shared" si="47"/>
        <v>0</v>
      </c>
      <c r="AC373" s="2" t="s">
        <v>45</v>
      </c>
      <c r="AD373" s="2" t="s">
        <v>45</v>
      </c>
    </row>
    <row r="374" spans="1:30" ht="16" x14ac:dyDescent="0.4">
      <c r="A374" s="24" t="s">
        <v>1221</v>
      </c>
      <c r="B374" s="25" t="s">
        <v>1222</v>
      </c>
      <c r="C374" s="40" t="str">
        <f t="shared" si="40"/>
        <v>42</v>
      </c>
      <c r="D374" s="40" t="str">
        <f>_xlfn.XLOOKUP(C374,Folha2!A:A,Folha2!B:B)</f>
        <v>FRUTAS E LEGUMES</v>
      </c>
      <c r="E374" s="26" t="str">
        <f t="shared" si="41"/>
        <v>033</v>
      </c>
      <c r="F374" s="26" t="str">
        <f t="shared" si="42"/>
        <v>58</v>
      </c>
      <c r="G374" s="26" t="str">
        <f t="shared" si="43"/>
        <v>02</v>
      </c>
      <c r="H374" s="27" t="s">
        <v>1252</v>
      </c>
      <c r="I374" s="25" t="s">
        <v>1253</v>
      </c>
      <c r="J374" s="27" t="s">
        <v>1235</v>
      </c>
      <c r="K374" s="25" t="s">
        <v>1254</v>
      </c>
      <c r="L374" s="27" t="s">
        <v>42</v>
      </c>
      <c r="M374" s="25" t="s">
        <v>43</v>
      </c>
      <c r="N374" s="27" t="s">
        <v>43</v>
      </c>
      <c r="O374" s="25" t="s">
        <v>43</v>
      </c>
      <c r="P374" s="27" t="s">
        <v>43</v>
      </c>
      <c r="Q374" s="25" t="s">
        <v>221</v>
      </c>
      <c r="R374" s="28">
        <v>2.4900000000000002</v>
      </c>
      <c r="S374" s="29"/>
      <c r="T374" s="29"/>
      <c r="U374" s="29">
        <v>2.59</v>
      </c>
      <c r="V374" s="1" t="s">
        <v>45</v>
      </c>
      <c r="W374" s="1" t="s">
        <v>45</v>
      </c>
      <c r="X374" s="1" t="s">
        <v>45</v>
      </c>
      <c r="Y374" s="30">
        <f t="shared" si="44"/>
        <v>2.59</v>
      </c>
      <c r="Z374" s="31">
        <f t="shared" si="45"/>
        <v>-3.8610038610038422E-2</v>
      </c>
      <c r="AA374" s="32">
        <f t="shared" si="46"/>
        <v>-9.9999999999999645E-2</v>
      </c>
      <c r="AB374" t="b">
        <f t="shared" si="47"/>
        <v>0</v>
      </c>
      <c r="AC374" s="2" t="s">
        <v>45</v>
      </c>
      <c r="AD374" s="2" t="s">
        <v>45</v>
      </c>
    </row>
    <row r="375" spans="1:30" ht="16" x14ac:dyDescent="0.4">
      <c r="A375" s="24" t="s">
        <v>1221</v>
      </c>
      <c r="B375" s="25" t="s">
        <v>1222</v>
      </c>
      <c r="C375" s="40" t="str">
        <f t="shared" si="40"/>
        <v>42</v>
      </c>
      <c r="D375" s="40" t="str">
        <f>_xlfn.XLOOKUP(C375,Folha2!A:A,Folha2!B:B)</f>
        <v>FRUTAS E LEGUMES</v>
      </c>
      <c r="E375" s="26" t="str">
        <f t="shared" si="41"/>
        <v>033</v>
      </c>
      <c r="F375" s="26" t="str">
        <f t="shared" si="42"/>
        <v>58</v>
      </c>
      <c r="G375" s="26" t="str">
        <f t="shared" si="43"/>
        <v>02</v>
      </c>
      <c r="H375" s="27" t="s">
        <v>1255</v>
      </c>
      <c r="I375" s="25" t="s">
        <v>1256</v>
      </c>
      <c r="J375" s="27" t="s">
        <v>1235</v>
      </c>
      <c r="K375" s="25" t="s">
        <v>1257</v>
      </c>
      <c r="L375" s="27" t="s">
        <v>42</v>
      </c>
      <c r="M375" s="25" t="s">
        <v>43</v>
      </c>
      <c r="N375" s="27" t="s">
        <v>43</v>
      </c>
      <c r="O375" s="25" t="s">
        <v>43</v>
      </c>
      <c r="P375" s="27" t="s">
        <v>43</v>
      </c>
      <c r="Q375" s="25" t="s">
        <v>44</v>
      </c>
      <c r="R375" s="28">
        <v>2.4900000000000002</v>
      </c>
      <c r="S375" s="29"/>
      <c r="T375" s="29"/>
      <c r="U375" s="29">
        <v>2.64</v>
      </c>
      <c r="V375" s="1" t="s">
        <v>45</v>
      </c>
      <c r="W375" s="1" t="s">
        <v>45</v>
      </c>
      <c r="X375" s="1" t="s">
        <v>45</v>
      </c>
      <c r="Y375" s="30">
        <f t="shared" si="44"/>
        <v>2.64</v>
      </c>
      <c r="Z375" s="31">
        <f t="shared" si="45"/>
        <v>-5.6818181818181768E-2</v>
      </c>
      <c r="AA375" s="32">
        <f t="shared" si="46"/>
        <v>-0.14999999999999991</v>
      </c>
      <c r="AB375" t="b">
        <f t="shared" si="47"/>
        <v>0</v>
      </c>
      <c r="AC375" s="2" t="s">
        <v>45</v>
      </c>
      <c r="AD375" s="2" t="s">
        <v>45</v>
      </c>
    </row>
    <row r="376" spans="1:30" ht="16" x14ac:dyDescent="0.4">
      <c r="A376" s="24" t="s">
        <v>1221</v>
      </c>
      <c r="B376" s="25" t="s">
        <v>1222</v>
      </c>
      <c r="C376" s="40" t="str">
        <f t="shared" si="40"/>
        <v>42</v>
      </c>
      <c r="D376" s="40" t="str">
        <f>_xlfn.XLOOKUP(C376,Folha2!A:A,Folha2!B:B)</f>
        <v>FRUTAS E LEGUMES</v>
      </c>
      <c r="E376" s="26" t="str">
        <f t="shared" si="41"/>
        <v>033</v>
      </c>
      <c r="F376" s="26" t="str">
        <f t="shared" si="42"/>
        <v>58</v>
      </c>
      <c r="G376" s="26" t="str">
        <f t="shared" si="43"/>
        <v>02</v>
      </c>
      <c r="H376" s="27" t="s">
        <v>1258</v>
      </c>
      <c r="I376" s="25" t="s">
        <v>1259</v>
      </c>
      <c r="J376" s="27" t="s">
        <v>1235</v>
      </c>
      <c r="K376" s="25" t="s">
        <v>1260</v>
      </c>
      <c r="L376" s="27" t="s">
        <v>42</v>
      </c>
      <c r="M376" s="25" t="s">
        <v>43</v>
      </c>
      <c r="N376" s="27" t="s">
        <v>43</v>
      </c>
      <c r="O376" s="25" t="s">
        <v>43</v>
      </c>
      <c r="P376" s="27" t="s">
        <v>43</v>
      </c>
      <c r="Q376" s="25" t="s">
        <v>44</v>
      </c>
      <c r="R376" s="28">
        <v>2.99</v>
      </c>
      <c r="S376" s="29">
        <v>3.89</v>
      </c>
      <c r="T376" s="29"/>
      <c r="U376" s="29">
        <v>3.59</v>
      </c>
      <c r="V376" s="1" t="s">
        <v>45</v>
      </c>
      <c r="W376" s="1" t="s">
        <v>45</v>
      </c>
      <c r="X376" s="1" t="s">
        <v>45</v>
      </c>
      <c r="Y376" s="30">
        <f t="shared" si="44"/>
        <v>3.59</v>
      </c>
      <c r="Z376" s="31">
        <f t="shared" si="45"/>
        <v>-0.16713091922005563</v>
      </c>
      <c r="AA376" s="32">
        <f t="shared" si="46"/>
        <v>-0.59999999999999964</v>
      </c>
      <c r="AB376" t="b">
        <f t="shared" si="47"/>
        <v>0</v>
      </c>
      <c r="AC376" s="2" t="s">
        <v>45</v>
      </c>
      <c r="AD376" s="2" t="s">
        <v>45</v>
      </c>
    </row>
    <row r="377" spans="1:30" ht="16" hidden="1" x14ac:dyDescent="0.4">
      <c r="A377" s="24" t="s">
        <v>1221</v>
      </c>
      <c r="B377" s="25" t="s">
        <v>1222</v>
      </c>
      <c r="C377" s="40" t="str">
        <f t="shared" si="40"/>
        <v>42</v>
      </c>
      <c r="D377" s="40" t="str">
        <f>_xlfn.XLOOKUP(C377,Folha2!A:A,Folha2!B:B)</f>
        <v>FRUTAS E LEGUMES</v>
      </c>
      <c r="E377" s="26" t="str">
        <f t="shared" si="41"/>
        <v>033</v>
      </c>
      <c r="F377" s="26" t="str">
        <f t="shared" si="42"/>
        <v>58</v>
      </c>
      <c r="G377" s="26" t="str">
        <f t="shared" si="43"/>
        <v>02</v>
      </c>
      <c r="H377" s="27" t="s">
        <v>1261</v>
      </c>
      <c r="I377" s="25" t="s">
        <v>1262</v>
      </c>
      <c r="J377" s="27" t="s">
        <v>1263</v>
      </c>
      <c r="K377" s="25" t="s">
        <v>1264</v>
      </c>
      <c r="L377" s="27" t="s">
        <v>42</v>
      </c>
      <c r="M377" s="25" t="s">
        <v>43</v>
      </c>
      <c r="N377" s="27" t="s">
        <v>43</v>
      </c>
      <c r="O377" s="25" t="s">
        <v>43</v>
      </c>
      <c r="P377" s="27" t="s">
        <v>43</v>
      </c>
      <c r="Q377" s="25" t="s">
        <v>44</v>
      </c>
      <c r="R377" s="28">
        <v>1.2</v>
      </c>
      <c r="S377" s="29">
        <v>1.2</v>
      </c>
      <c r="T377" s="29"/>
      <c r="U377" s="29"/>
      <c r="V377" s="1" t="s">
        <v>45</v>
      </c>
      <c r="W377" s="1" t="s">
        <v>45</v>
      </c>
      <c r="X377" s="1" t="s">
        <v>45</v>
      </c>
      <c r="Y377" s="30">
        <f t="shared" si="44"/>
        <v>1.2</v>
      </c>
      <c r="Z377" s="31">
        <f t="shared" si="45"/>
        <v>0</v>
      </c>
      <c r="AA377" s="32">
        <f t="shared" si="46"/>
        <v>0</v>
      </c>
      <c r="AB377" t="b">
        <f t="shared" si="47"/>
        <v>1</v>
      </c>
      <c r="AC377" s="2" t="s">
        <v>45</v>
      </c>
      <c r="AD377" s="2" t="s">
        <v>45</v>
      </c>
    </row>
    <row r="378" spans="1:30" ht="16" x14ac:dyDescent="0.4">
      <c r="A378" s="24" t="s">
        <v>1221</v>
      </c>
      <c r="B378" s="25" t="s">
        <v>1222</v>
      </c>
      <c r="C378" s="40" t="str">
        <f t="shared" si="40"/>
        <v>42</v>
      </c>
      <c r="D378" s="40" t="str">
        <f>_xlfn.XLOOKUP(C378,Folha2!A:A,Folha2!B:B)</f>
        <v>FRUTAS E LEGUMES</v>
      </c>
      <c r="E378" s="26" t="str">
        <f t="shared" si="41"/>
        <v>033</v>
      </c>
      <c r="F378" s="26" t="str">
        <f t="shared" si="42"/>
        <v>58</v>
      </c>
      <c r="G378" s="26" t="str">
        <f t="shared" si="43"/>
        <v>02</v>
      </c>
      <c r="H378" s="27" t="s">
        <v>1265</v>
      </c>
      <c r="I378" s="25" t="s">
        <v>1266</v>
      </c>
      <c r="J378" s="27" t="s">
        <v>1263</v>
      </c>
      <c r="K378" s="25" t="s">
        <v>1267</v>
      </c>
      <c r="L378" s="27" t="s">
        <v>42</v>
      </c>
      <c r="M378" s="25" t="s">
        <v>43</v>
      </c>
      <c r="N378" s="27" t="s">
        <v>43</v>
      </c>
      <c r="O378" s="25" t="s">
        <v>43</v>
      </c>
      <c r="P378" s="27" t="s">
        <v>43</v>
      </c>
      <c r="Q378" s="25" t="s">
        <v>44</v>
      </c>
      <c r="R378" s="28">
        <v>1.29</v>
      </c>
      <c r="S378" s="29">
        <v>1.3</v>
      </c>
      <c r="T378" s="29"/>
      <c r="U378" s="29"/>
      <c r="V378" s="1" t="s">
        <v>45</v>
      </c>
      <c r="W378" s="1" t="s">
        <v>45</v>
      </c>
      <c r="X378" s="1" t="s">
        <v>45</v>
      </c>
      <c r="Y378" s="30">
        <f t="shared" si="44"/>
        <v>1.3</v>
      </c>
      <c r="Z378" s="31">
        <f t="shared" si="45"/>
        <v>-7.692307692307665E-3</v>
      </c>
      <c r="AA378" s="32">
        <f t="shared" si="46"/>
        <v>-1.0000000000000009E-2</v>
      </c>
      <c r="AB378" t="b">
        <f t="shared" si="47"/>
        <v>0</v>
      </c>
      <c r="AC378" s="2" t="s">
        <v>45</v>
      </c>
      <c r="AD378" s="2" t="s">
        <v>45</v>
      </c>
    </row>
    <row r="379" spans="1:30" ht="16" x14ac:dyDescent="0.4">
      <c r="A379" s="24" t="s">
        <v>1221</v>
      </c>
      <c r="B379" s="25" t="s">
        <v>1222</v>
      </c>
      <c r="C379" s="40" t="str">
        <f t="shared" si="40"/>
        <v>42</v>
      </c>
      <c r="D379" s="40" t="str">
        <f>_xlfn.XLOOKUP(C379,Folha2!A:A,Folha2!B:B)</f>
        <v>FRUTAS E LEGUMES</v>
      </c>
      <c r="E379" s="26" t="str">
        <f t="shared" si="41"/>
        <v>033</v>
      </c>
      <c r="F379" s="26" t="str">
        <f t="shared" si="42"/>
        <v>58</v>
      </c>
      <c r="G379" s="26" t="str">
        <f t="shared" si="43"/>
        <v>02</v>
      </c>
      <c r="H379" s="27" t="s">
        <v>1268</v>
      </c>
      <c r="I379" s="25" t="s">
        <v>1269</v>
      </c>
      <c r="J379" s="27" t="s">
        <v>1263</v>
      </c>
      <c r="K379" s="25" t="s">
        <v>1270</v>
      </c>
      <c r="L379" s="27" t="s">
        <v>42</v>
      </c>
      <c r="M379" s="25" t="s">
        <v>43</v>
      </c>
      <c r="N379" s="27" t="s">
        <v>43</v>
      </c>
      <c r="O379" s="25" t="s">
        <v>43</v>
      </c>
      <c r="P379" s="27" t="s">
        <v>43</v>
      </c>
      <c r="Q379" s="25" t="s">
        <v>44</v>
      </c>
      <c r="R379" s="28">
        <v>1.29</v>
      </c>
      <c r="S379" s="29">
        <v>1.3</v>
      </c>
      <c r="T379" s="29"/>
      <c r="U379" s="29"/>
      <c r="V379" s="1" t="s">
        <v>45</v>
      </c>
      <c r="W379" s="1" t="s">
        <v>45</v>
      </c>
      <c r="X379" s="1" t="s">
        <v>45</v>
      </c>
      <c r="Y379" s="30">
        <f t="shared" si="44"/>
        <v>1.3</v>
      </c>
      <c r="Z379" s="31">
        <f t="shared" si="45"/>
        <v>-7.692307692307665E-3</v>
      </c>
      <c r="AA379" s="32">
        <f t="shared" si="46"/>
        <v>-1.0000000000000009E-2</v>
      </c>
      <c r="AB379" t="b">
        <f t="shared" si="47"/>
        <v>0</v>
      </c>
      <c r="AC379" s="2" t="s">
        <v>45</v>
      </c>
      <c r="AD379" s="2" t="s">
        <v>45</v>
      </c>
    </row>
    <row r="380" spans="1:30" ht="16" hidden="1" x14ac:dyDescent="0.4">
      <c r="A380" s="24" t="s">
        <v>1221</v>
      </c>
      <c r="B380" s="25" t="s">
        <v>1222</v>
      </c>
      <c r="C380" s="40" t="str">
        <f t="shared" si="40"/>
        <v>42</v>
      </c>
      <c r="D380" s="40" t="str">
        <f>_xlfn.XLOOKUP(C380,Folha2!A:A,Folha2!B:B)</f>
        <v>FRUTAS E LEGUMES</v>
      </c>
      <c r="E380" s="26" t="str">
        <f t="shared" si="41"/>
        <v>033</v>
      </c>
      <c r="F380" s="26" t="str">
        <f t="shared" si="42"/>
        <v>58</v>
      </c>
      <c r="G380" s="26" t="str">
        <f t="shared" si="43"/>
        <v>02</v>
      </c>
      <c r="H380" s="27" t="s">
        <v>1271</v>
      </c>
      <c r="I380" s="25" t="s">
        <v>1272</v>
      </c>
      <c r="J380" s="27" t="s">
        <v>1263</v>
      </c>
      <c r="K380" s="25" t="s">
        <v>1273</v>
      </c>
      <c r="L380" s="27" t="s">
        <v>42</v>
      </c>
      <c r="M380" s="25" t="s">
        <v>43</v>
      </c>
      <c r="N380" s="27" t="s">
        <v>43</v>
      </c>
      <c r="O380" s="25" t="s">
        <v>43</v>
      </c>
      <c r="P380" s="27" t="s">
        <v>43</v>
      </c>
      <c r="Q380" s="25" t="s">
        <v>44</v>
      </c>
      <c r="R380" s="28">
        <v>1.99</v>
      </c>
      <c r="S380" s="29">
        <v>1.99</v>
      </c>
      <c r="T380" s="29"/>
      <c r="U380" s="29"/>
      <c r="V380" s="1" t="s">
        <v>45</v>
      </c>
      <c r="W380" s="1" t="s">
        <v>45</v>
      </c>
      <c r="X380" s="1" t="s">
        <v>45</v>
      </c>
      <c r="Y380" s="30">
        <f t="shared" si="44"/>
        <v>1.99</v>
      </c>
      <c r="Z380" s="31">
        <f t="shared" si="45"/>
        <v>0</v>
      </c>
      <c r="AA380" s="32">
        <f t="shared" si="46"/>
        <v>0</v>
      </c>
      <c r="AB380" t="b">
        <f t="shared" si="47"/>
        <v>1</v>
      </c>
      <c r="AC380" s="2" t="s">
        <v>45</v>
      </c>
      <c r="AD380" s="2" t="s">
        <v>45</v>
      </c>
    </row>
    <row r="381" spans="1:30" ht="16" hidden="1" x14ac:dyDescent="0.4">
      <c r="A381" s="24" t="s">
        <v>1221</v>
      </c>
      <c r="B381" s="25" t="s">
        <v>1222</v>
      </c>
      <c r="C381" s="40" t="str">
        <f t="shared" si="40"/>
        <v>42</v>
      </c>
      <c r="D381" s="40" t="str">
        <f>_xlfn.XLOOKUP(C381,Folha2!A:A,Folha2!B:B)</f>
        <v>FRUTAS E LEGUMES</v>
      </c>
      <c r="E381" s="26" t="str">
        <f t="shared" si="41"/>
        <v>033</v>
      </c>
      <c r="F381" s="26" t="str">
        <f t="shared" si="42"/>
        <v>58</v>
      </c>
      <c r="G381" s="26" t="str">
        <f t="shared" si="43"/>
        <v>02</v>
      </c>
      <c r="H381" s="27" t="s">
        <v>1274</v>
      </c>
      <c r="I381" s="25" t="s">
        <v>1275</v>
      </c>
      <c r="J381" s="27" t="s">
        <v>1263</v>
      </c>
      <c r="K381" s="25" t="s">
        <v>1276</v>
      </c>
      <c r="L381" s="27" t="s">
        <v>42</v>
      </c>
      <c r="M381" s="25" t="s">
        <v>43</v>
      </c>
      <c r="N381" s="27" t="s">
        <v>43</v>
      </c>
      <c r="O381" s="25" t="s">
        <v>43</v>
      </c>
      <c r="P381" s="27" t="s">
        <v>43</v>
      </c>
      <c r="Q381" s="25" t="s">
        <v>44</v>
      </c>
      <c r="R381" s="28">
        <v>1.99</v>
      </c>
      <c r="S381" s="29">
        <v>1.99</v>
      </c>
      <c r="T381" s="29"/>
      <c r="U381" s="29"/>
      <c r="V381" s="1" t="s">
        <v>45</v>
      </c>
      <c r="W381" s="1" t="s">
        <v>45</v>
      </c>
      <c r="X381" s="1" t="s">
        <v>45</v>
      </c>
      <c r="Y381" s="30">
        <f t="shared" si="44"/>
        <v>1.99</v>
      </c>
      <c r="Z381" s="31">
        <f t="shared" si="45"/>
        <v>0</v>
      </c>
      <c r="AA381" s="32">
        <f t="shared" si="46"/>
        <v>0</v>
      </c>
      <c r="AB381" t="b">
        <f t="shared" si="47"/>
        <v>1</v>
      </c>
      <c r="AC381" s="2" t="s">
        <v>45</v>
      </c>
      <c r="AD381" s="2" t="s">
        <v>45</v>
      </c>
    </row>
    <row r="382" spans="1:30" ht="16" hidden="1" x14ac:dyDescent="0.4">
      <c r="A382" s="24" t="s">
        <v>1221</v>
      </c>
      <c r="B382" s="25" t="s">
        <v>1222</v>
      </c>
      <c r="C382" s="40" t="str">
        <f t="shared" si="40"/>
        <v>42</v>
      </c>
      <c r="D382" s="40" t="str">
        <f>_xlfn.XLOOKUP(C382,Folha2!A:A,Folha2!B:B)</f>
        <v>FRUTAS E LEGUMES</v>
      </c>
      <c r="E382" s="26" t="str">
        <f t="shared" si="41"/>
        <v>033</v>
      </c>
      <c r="F382" s="26" t="str">
        <f t="shared" si="42"/>
        <v>58</v>
      </c>
      <c r="G382" s="26" t="str">
        <f t="shared" si="43"/>
        <v>02</v>
      </c>
      <c r="H382" s="27" t="s">
        <v>1277</v>
      </c>
      <c r="I382" s="25" t="s">
        <v>1278</v>
      </c>
      <c r="J382" s="27" t="s">
        <v>1263</v>
      </c>
      <c r="K382" s="25" t="s">
        <v>1279</v>
      </c>
      <c r="L382" s="27" t="s">
        <v>42</v>
      </c>
      <c r="M382" s="25" t="s">
        <v>43</v>
      </c>
      <c r="N382" s="27" t="s">
        <v>43</v>
      </c>
      <c r="O382" s="25" t="s">
        <v>43</v>
      </c>
      <c r="P382" s="27" t="s">
        <v>43</v>
      </c>
      <c r="Q382" s="25" t="s">
        <v>44</v>
      </c>
      <c r="R382" s="28">
        <v>2.29</v>
      </c>
      <c r="S382" s="29"/>
      <c r="T382" s="29"/>
      <c r="U382" s="29">
        <v>2.29</v>
      </c>
      <c r="V382" s="1" t="s">
        <v>45</v>
      </c>
      <c r="W382" s="1" t="s">
        <v>45</v>
      </c>
      <c r="X382" s="1" t="s">
        <v>45</v>
      </c>
      <c r="Y382" s="30">
        <f t="shared" si="44"/>
        <v>2.29</v>
      </c>
      <c r="Z382" s="31">
        <f t="shared" si="45"/>
        <v>0</v>
      </c>
      <c r="AA382" s="32">
        <f t="shared" si="46"/>
        <v>0</v>
      </c>
      <c r="AB382" t="b">
        <f t="shared" si="47"/>
        <v>1</v>
      </c>
      <c r="AC382" s="2" t="s">
        <v>45</v>
      </c>
      <c r="AD382" s="2" t="s">
        <v>45</v>
      </c>
    </row>
    <row r="383" spans="1:30" ht="16" x14ac:dyDescent="0.4">
      <c r="A383" s="24" t="s">
        <v>1221</v>
      </c>
      <c r="B383" s="25" t="s">
        <v>1222</v>
      </c>
      <c r="C383" s="40" t="str">
        <f t="shared" si="40"/>
        <v>42</v>
      </c>
      <c r="D383" s="40" t="str">
        <f>_xlfn.XLOOKUP(C383,Folha2!A:A,Folha2!B:B)</f>
        <v>FRUTAS E LEGUMES</v>
      </c>
      <c r="E383" s="26" t="str">
        <f t="shared" si="41"/>
        <v>033</v>
      </c>
      <c r="F383" s="26" t="str">
        <f t="shared" si="42"/>
        <v>58</v>
      </c>
      <c r="G383" s="26" t="str">
        <f t="shared" si="43"/>
        <v>02</v>
      </c>
      <c r="H383" s="27" t="s">
        <v>1280</v>
      </c>
      <c r="I383" s="25" t="s">
        <v>1281</v>
      </c>
      <c r="J383" s="27" t="s">
        <v>1282</v>
      </c>
      <c r="K383" s="25" t="s">
        <v>1283</v>
      </c>
      <c r="L383" s="27" t="s">
        <v>51</v>
      </c>
      <c r="M383" s="25" t="s">
        <v>43</v>
      </c>
      <c r="N383" s="27" t="s">
        <v>43</v>
      </c>
      <c r="O383" s="25" t="s">
        <v>43</v>
      </c>
      <c r="P383" s="27" t="s">
        <v>43</v>
      </c>
      <c r="Q383" s="25" t="s">
        <v>221</v>
      </c>
      <c r="R383" s="28">
        <v>1.34</v>
      </c>
      <c r="S383" s="29">
        <v>1.73</v>
      </c>
      <c r="T383" s="29"/>
      <c r="U383" s="29"/>
      <c r="V383" s="1" t="s">
        <v>45</v>
      </c>
      <c r="W383" s="1" t="s">
        <v>45</v>
      </c>
      <c r="X383" s="1" t="s">
        <v>45</v>
      </c>
      <c r="Y383" s="30">
        <f t="shared" si="44"/>
        <v>1.73</v>
      </c>
      <c r="Z383" s="31">
        <f t="shared" si="45"/>
        <v>-0.22543352601156064</v>
      </c>
      <c r="AA383" s="32">
        <f t="shared" si="46"/>
        <v>-0.3899999999999999</v>
      </c>
      <c r="AB383" t="b">
        <f t="shared" si="47"/>
        <v>0</v>
      </c>
      <c r="AC383" s="2" t="s">
        <v>45</v>
      </c>
      <c r="AD383" s="2" t="s">
        <v>45</v>
      </c>
    </row>
    <row r="384" spans="1:30" ht="16" hidden="1" x14ac:dyDescent="0.4">
      <c r="A384" s="24" t="s">
        <v>1221</v>
      </c>
      <c r="B384" s="25" t="s">
        <v>1222</v>
      </c>
      <c r="C384" s="40" t="str">
        <f t="shared" si="40"/>
        <v>42</v>
      </c>
      <c r="D384" s="40" t="str">
        <f>_xlfn.XLOOKUP(C384,Folha2!A:A,Folha2!B:B)</f>
        <v>FRUTAS E LEGUMES</v>
      </c>
      <c r="E384" s="26" t="str">
        <f t="shared" si="41"/>
        <v>033</v>
      </c>
      <c r="F384" s="26" t="str">
        <f t="shared" si="42"/>
        <v>58</v>
      </c>
      <c r="G384" s="26" t="str">
        <f t="shared" si="43"/>
        <v>02</v>
      </c>
      <c r="H384" s="27" t="s">
        <v>1284</v>
      </c>
      <c r="I384" s="25" t="s">
        <v>1285</v>
      </c>
      <c r="J384" s="27" t="s">
        <v>59</v>
      </c>
      <c r="K384" s="25" t="s">
        <v>1286</v>
      </c>
      <c r="L384" s="27" t="s">
        <v>51</v>
      </c>
      <c r="M384" s="25" t="s">
        <v>43</v>
      </c>
      <c r="N384" s="27" t="s">
        <v>43</v>
      </c>
      <c r="O384" s="25" t="s">
        <v>43</v>
      </c>
      <c r="P384" s="27" t="s">
        <v>43</v>
      </c>
      <c r="Q384" s="25" t="s">
        <v>44</v>
      </c>
      <c r="R384" s="28">
        <v>0.99</v>
      </c>
      <c r="S384" s="29">
        <v>0.99</v>
      </c>
      <c r="T384" s="29"/>
      <c r="U384" s="29"/>
      <c r="V384" s="1" t="s">
        <v>45</v>
      </c>
      <c r="W384" s="1" t="s">
        <v>45</v>
      </c>
      <c r="X384" s="1" t="s">
        <v>45</v>
      </c>
      <c r="Y384" s="30">
        <f t="shared" si="44"/>
        <v>0.99</v>
      </c>
      <c r="Z384" s="31">
        <f t="shared" si="45"/>
        <v>0</v>
      </c>
      <c r="AA384" s="32">
        <f t="shared" si="46"/>
        <v>0</v>
      </c>
      <c r="AB384" t="b">
        <f t="shared" si="47"/>
        <v>1</v>
      </c>
      <c r="AC384" s="2" t="s">
        <v>70</v>
      </c>
      <c r="AD384" s="2">
        <v>0.79</v>
      </c>
    </row>
    <row r="385" spans="1:30" ht="16" hidden="1" x14ac:dyDescent="0.4">
      <c r="A385" s="24" t="s">
        <v>1221</v>
      </c>
      <c r="B385" s="25" t="s">
        <v>1222</v>
      </c>
      <c r="C385" s="40" t="str">
        <f t="shared" si="40"/>
        <v>42</v>
      </c>
      <c r="D385" s="40" t="str">
        <f>_xlfn.XLOOKUP(C385,Folha2!A:A,Folha2!B:B)</f>
        <v>FRUTAS E LEGUMES</v>
      </c>
      <c r="E385" s="26" t="str">
        <f t="shared" si="41"/>
        <v>033</v>
      </c>
      <c r="F385" s="26" t="str">
        <f t="shared" si="42"/>
        <v>58</v>
      </c>
      <c r="G385" s="26" t="str">
        <f t="shared" si="43"/>
        <v>02</v>
      </c>
      <c r="H385" s="27" t="s">
        <v>1287</v>
      </c>
      <c r="I385" s="25" t="s">
        <v>1288</v>
      </c>
      <c r="J385" s="27" t="s">
        <v>59</v>
      </c>
      <c r="K385" s="25" t="s">
        <v>1289</v>
      </c>
      <c r="L385" s="27" t="s">
        <v>51</v>
      </c>
      <c r="M385" s="25" t="s">
        <v>43</v>
      </c>
      <c r="N385" s="27" t="s">
        <v>43</v>
      </c>
      <c r="O385" s="25" t="s">
        <v>43</v>
      </c>
      <c r="P385" s="27" t="s">
        <v>43</v>
      </c>
      <c r="Q385" s="25" t="s">
        <v>44</v>
      </c>
      <c r="R385" s="28">
        <v>0.99</v>
      </c>
      <c r="S385" s="29">
        <v>0.99</v>
      </c>
      <c r="T385" s="29"/>
      <c r="U385" s="29"/>
      <c r="V385" s="1" t="s">
        <v>45</v>
      </c>
      <c r="W385" s="1" t="s">
        <v>45</v>
      </c>
      <c r="X385" s="1" t="s">
        <v>45</v>
      </c>
      <c r="Y385" s="30">
        <f t="shared" si="44"/>
        <v>0.99</v>
      </c>
      <c r="Z385" s="31">
        <f t="shared" si="45"/>
        <v>0</v>
      </c>
      <c r="AA385" s="32">
        <f t="shared" si="46"/>
        <v>0</v>
      </c>
      <c r="AB385" t="b">
        <f t="shared" si="47"/>
        <v>1</v>
      </c>
      <c r="AC385" s="2" t="s">
        <v>70</v>
      </c>
      <c r="AD385" s="2">
        <v>0.79</v>
      </c>
    </row>
    <row r="386" spans="1:30" ht="16" hidden="1" x14ac:dyDescent="0.4">
      <c r="A386" s="24" t="s">
        <v>1221</v>
      </c>
      <c r="B386" s="25" t="s">
        <v>1222</v>
      </c>
      <c r="C386" s="40" t="str">
        <f t="shared" si="40"/>
        <v>42</v>
      </c>
      <c r="D386" s="40" t="str">
        <f>_xlfn.XLOOKUP(C386,Folha2!A:A,Folha2!B:B)</f>
        <v>FRUTAS E LEGUMES</v>
      </c>
      <c r="E386" s="26" t="str">
        <f t="shared" si="41"/>
        <v>033</v>
      </c>
      <c r="F386" s="26" t="str">
        <f t="shared" si="42"/>
        <v>58</v>
      </c>
      <c r="G386" s="26" t="str">
        <f t="shared" si="43"/>
        <v>02</v>
      </c>
      <c r="H386" s="27" t="s">
        <v>1290</v>
      </c>
      <c r="I386" s="25" t="s">
        <v>1291</v>
      </c>
      <c r="J386" s="27" t="s">
        <v>59</v>
      </c>
      <c r="K386" s="25" t="s">
        <v>1292</v>
      </c>
      <c r="L386" s="27" t="s">
        <v>51</v>
      </c>
      <c r="M386" s="25" t="s">
        <v>43</v>
      </c>
      <c r="N386" s="27" t="s">
        <v>43</v>
      </c>
      <c r="O386" s="25" t="s">
        <v>43</v>
      </c>
      <c r="P386" s="27" t="s">
        <v>43</v>
      </c>
      <c r="Q386" s="25" t="s">
        <v>44</v>
      </c>
      <c r="R386" s="28">
        <v>0.99</v>
      </c>
      <c r="S386" s="29">
        <v>0.99</v>
      </c>
      <c r="T386" s="29"/>
      <c r="U386" s="29"/>
      <c r="V386" s="1" t="s">
        <v>45</v>
      </c>
      <c r="W386" s="1" t="s">
        <v>45</v>
      </c>
      <c r="X386" s="1" t="s">
        <v>45</v>
      </c>
      <c r="Y386" s="30">
        <f t="shared" si="44"/>
        <v>0.99</v>
      </c>
      <c r="Z386" s="31">
        <f t="shared" si="45"/>
        <v>0</v>
      </c>
      <c r="AA386" s="32">
        <f t="shared" si="46"/>
        <v>0</v>
      </c>
      <c r="AB386" t="b">
        <f t="shared" si="47"/>
        <v>1</v>
      </c>
      <c r="AC386" s="2" t="s">
        <v>70</v>
      </c>
      <c r="AD386" s="2">
        <v>0.79</v>
      </c>
    </row>
    <row r="387" spans="1:30" ht="16" hidden="1" x14ac:dyDescent="0.4">
      <c r="A387" s="24" t="s">
        <v>1221</v>
      </c>
      <c r="B387" s="25" t="s">
        <v>1222</v>
      </c>
      <c r="C387" s="40" t="str">
        <f t="shared" si="40"/>
        <v>42</v>
      </c>
      <c r="D387" s="40" t="str">
        <f>_xlfn.XLOOKUP(C387,Folha2!A:A,Folha2!B:B)</f>
        <v>FRUTAS E LEGUMES</v>
      </c>
      <c r="E387" s="26" t="str">
        <f t="shared" si="41"/>
        <v>033</v>
      </c>
      <c r="F387" s="26" t="str">
        <f t="shared" si="42"/>
        <v>58</v>
      </c>
      <c r="G387" s="26" t="str">
        <f t="shared" si="43"/>
        <v>02</v>
      </c>
      <c r="H387" s="27" t="s">
        <v>1293</v>
      </c>
      <c r="I387" s="25" t="s">
        <v>1294</v>
      </c>
      <c r="J387" s="27" t="s">
        <v>59</v>
      </c>
      <c r="K387" s="25" t="s">
        <v>1295</v>
      </c>
      <c r="L387" s="27" t="s">
        <v>51</v>
      </c>
      <c r="M387" s="25" t="s">
        <v>43</v>
      </c>
      <c r="N387" s="27" t="s">
        <v>43</v>
      </c>
      <c r="O387" s="25" t="s">
        <v>43</v>
      </c>
      <c r="P387" s="27" t="s">
        <v>43</v>
      </c>
      <c r="Q387" s="25" t="s">
        <v>44</v>
      </c>
      <c r="R387" s="28">
        <v>0.99</v>
      </c>
      <c r="S387" s="29">
        <v>0.99</v>
      </c>
      <c r="T387" s="29"/>
      <c r="U387" s="29"/>
      <c r="V387" s="1" t="s">
        <v>45</v>
      </c>
      <c r="W387" s="1" t="s">
        <v>45</v>
      </c>
      <c r="X387" s="1" t="s">
        <v>45</v>
      </c>
      <c r="Y387" s="30">
        <f t="shared" si="44"/>
        <v>0.99</v>
      </c>
      <c r="Z387" s="31">
        <f t="shared" si="45"/>
        <v>0</v>
      </c>
      <c r="AA387" s="32">
        <f t="shared" si="46"/>
        <v>0</v>
      </c>
      <c r="AB387" t="b">
        <f t="shared" si="47"/>
        <v>1</v>
      </c>
      <c r="AC387" s="2" t="s">
        <v>70</v>
      </c>
      <c r="AD387" s="2">
        <v>0.79</v>
      </c>
    </row>
    <row r="388" spans="1:30" ht="16" hidden="1" x14ac:dyDescent="0.4">
      <c r="A388" s="24" t="s">
        <v>1221</v>
      </c>
      <c r="B388" s="25" t="s">
        <v>1222</v>
      </c>
      <c r="C388" s="40" t="str">
        <f t="shared" ref="C388:C451" si="48">MID(A388,2,2)</f>
        <v>42</v>
      </c>
      <c r="D388" s="40" t="str">
        <f>_xlfn.XLOOKUP(C388,Folha2!A:A,Folha2!B:B)</f>
        <v>FRUTAS E LEGUMES</v>
      </c>
      <c r="E388" s="26" t="str">
        <f t="shared" ref="E388:E451" si="49">MID(A388,5,3)</f>
        <v>033</v>
      </c>
      <c r="F388" s="26" t="str">
        <f t="shared" ref="F388:F451" si="50">MID(B388,5,2)</f>
        <v>58</v>
      </c>
      <c r="G388" s="26" t="str">
        <f t="shared" ref="G388:G451" si="51">MID(B388,8,2)</f>
        <v>02</v>
      </c>
      <c r="H388" s="27" t="s">
        <v>1296</v>
      </c>
      <c r="I388" s="25" t="s">
        <v>1297</v>
      </c>
      <c r="J388" s="27" t="s">
        <v>59</v>
      </c>
      <c r="K388" s="25" t="s">
        <v>1298</v>
      </c>
      <c r="L388" s="27" t="s">
        <v>51</v>
      </c>
      <c r="M388" s="25" t="s">
        <v>43</v>
      </c>
      <c r="N388" s="27" t="s">
        <v>43</v>
      </c>
      <c r="O388" s="25" t="s">
        <v>43</v>
      </c>
      <c r="P388" s="27" t="s">
        <v>43</v>
      </c>
      <c r="Q388" s="25" t="s">
        <v>44</v>
      </c>
      <c r="R388" s="28">
        <v>1.25</v>
      </c>
      <c r="S388" s="29"/>
      <c r="T388" s="29">
        <v>1.25</v>
      </c>
      <c r="U388" s="29">
        <v>1.25</v>
      </c>
      <c r="V388" s="1" t="s">
        <v>45</v>
      </c>
      <c r="W388" s="1" t="s">
        <v>45</v>
      </c>
      <c r="X388" s="1" t="s">
        <v>45</v>
      </c>
      <c r="Y388" s="30">
        <f t="shared" ref="Y388:Y451" si="52">IF(OR(N388="O",O388="O"),IF(COUNT(V388:X388)&gt;0,MIN(V388:X388),MIN(S388:U388)),IF(M388="O",MIN(S388:U388),IF(L388="E",IFERROR(MODE(S388:U388),MIN(S388:U388)),AVERAGE(S388:U388))))</f>
        <v>1.25</v>
      </c>
      <c r="Z388" s="31">
        <f t="shared" ref="Z388:Z451" si="53">R388/Y388-1</f>
        <v>0</v>
      </c>
      <c r="AA388" s="32">
        <f t="shared" ref="AA388:AA451" si="54">R388-Y388</f>
        <v>0</v>
      </c>
      <c r="AB388" t="b">
        <f t="shared" ref="AB388:AB451" si="55">R388=Y388</f>
        <v>1</v>
      </c>
      <c r="AC388" s="2" t="s">
        <v>45</v>
      </c>
      <c r="AD388" s="2" t="s">
        <v>45</v>
      </c>
    </row>
    <row r="389" spans="1:30" ht="16" hidden="1" x14ac:dyDescent="0.4">
      <c r="A389" s="24" t="s">
        <v>1221</v>
      </c>
      <c r="B389" s="25" t="s">
        <v>1222</v>
      </c>
      <c r="C389" s="40" t="str">
        <f t="shared" si="48"/>
        <v>42</v>
      </c>
      <c r="D389" s="40" t="str">
        <f>_xlfn.XLOOKUP(C389,Folha2!A:A,Folha2!B:B)</f>
        <v>FRUTAS E LEGUMES</v>
      </c>
      <c r="E389" s="26" t="str">
        <f t="shared" si="49"/>
        <v>033</v>
      </c>
      <c r="F389" s="26" t="str">
        <f t="shared" si="50"/>
        <v>58</v>
      </c>
      <c r="G389" s="26" t="str">
        <f t="shared" si="51"/>
        <v>02</v>
      </c>
      <c r="H389" s="27" t="s">
        <v>1299</v>
      </c>
      <c r="I389" s="25" t="s">
        <v>1300</v>
      </c>
      <c r="J389" s="27" t="s">
        <v>59</v>
      </c>
      <c r="K389" s="25" t="s">
        <v>1301</v>
      </c>
      <c r="L389" s="27" t="s">
        <v>51</v>
      </c>
      <c r="M389" s="25" t="s">
        <v>43</v>
      </c>
      <c r="N389" s="27" t="s">
        <v>43</v>
      </c>
      <c r="O389" s="25" t="s">
        <v>43</v>
      </c>
      <c r="P389" s="27" t="s">
        <v>43</v>
      </c>
      <c r="Q389" s="25" t="s">
        <v>44</v>
      </c>
      <c r="R389" s="28">
        <v>1.29</v>
      </c>
      <c r="S389" s="29">
        <v>1.29</v>
      </c>
      <c r="T389" s="29"/>
      <c r="U389" s="29">
        <v>1.29</v>
      </c>
      <c r="V389" s="1" t="s">
        <v>45</v>
      </c>
      <c r="W389" s="1" t="s">
        <v>45</v>
      </c>
      <c r="X389" s="1" t="s">
        <v>45</v>
      </c>
      <c r="Y389" s="30">
        <f t="shared" si="52"/>
        <v>1.29</v>
      </c>
      <c r="Z389" s="31">
        <f t="shared" si="53"/>
        <v>0</v>
      </c>
      <c r="AA389" s="32">
        <f t="shared" si="54"/>
        <v>0</v>
      </c>
      <c r="AB389" t="b">
        <f t="shared" si="55"/>
        <v>1</v>
      </c>
      <c r="AC389" s="2" t="s">
        <v>45</v>
      </c>
      <c r="AD389" s="2" t="s">
        <v>45</v>
      </c>
    </row>
    <row r="390" spans="1:30" ht="16" hidden="1" x14ac:dyDescent="0.4">
      <c r="A390" s="24" t="s">
        <v>1221</v>
      </c>
      <c r="B390" s="25" t="s">
        <v>1222</v>
      </c>
      <c r="C390" s="40" t="str">
        <f t="shared" si="48"/>
        <v>42</v>
      </c>
      <c r="D390" s="40" t="str">
        <f>_xlfn.XLOOKUP(C390,Folha2!A:A,Folha2!B:B)</f>
        <v>FRUTAS E LEGUMES</v>
      </c>
      <c r="E390" s="26" t="str">
        <f t="shared" si="49"/>
        <v>033</v>
      </c>
      <c r="F390" s="26" t="str">
        <f t="shared" si="50"/>
        <v>58</v>
      </c>
      <c r="G390" s="26" t="str">
        <f t="shared" si="51"/>
        <v>02</v>
      </c>
      <c r="H390" s="27" t="s">
        <v>1302</v>
      </c>
      <c r="I390" s="25" t="s">
        <v>1303</v>
      </c>
      <c r="J390" s="27" t="s">
        <v>59</v>
      </c>
      <c r="K390" s="25" t="s">
        <v>1304</v>
      </c>
      <c r="L390" s="27" t="s">
        <v>51</v>
      </c>
      <c r="M390" s="25" t="s">
        <v>43</v>
      </c>
      <c r="N390" s="27" t="s">
        <v>43</v>
      </c>
      <c r="O390" s="25" t="s">
        <v>43</v>
      </c>
      <c r="P390" s="27" t="s">
        <v>43</v>
      </c>
      <c r="Q390" s="25" t="s">
        <v>221</v>
      </c>
      <c r="R390" s="28">
        <v>1.34</v>
      </c>
      <c r="S390" s="29">
        <v>1.73</v>
      </c>
      <c r="T390" s="29"/>
      <c r="U390" s="29">
        <v>0.95</v>
      </c>
      <c r="V390" s="1" t="s">
        <v>45</v>
      </c>
      <c r="W390" s="1" t="s">
        <v>45</v>
      </c>
      <c r="X390" s="1" t="s">
        <v>45</v>
      </c>
      <c r="Y390" s="30">
        <f t="shared" si="52"/>
        <v>1.3399999999999999</v>
      </c>
      <c r="Z390" s="31">
        <f t="shared" si="53"/>
        <v>0</v>
      </c>
      <c r="AA390" s="32">
        <f t="shared" si="54"/>
        <v>0</v>
      </c>
      <c r="AB390" t="b">
        <f t="shared" si="55"/>
        <v>1</v>
      </c>
      <c r="AC390" s="2" t="s">
        <v>45</v>
      </c>
      <c r="AD390" s="2" t="s">
        <v>45</v>
      </c>
    </row>
    <row r="391" spans="1:30" ht="16" hidden="1" x14ac:dyDescent="0.4">
      <c r="A391" s="24" t="s">
        <v>1221</v>
      </c>
      <c r="B391" s="25" t="s">
        <v>1222</v>
      </c>
      <c r="C391" s="40" t="str">
        <f t="shared" si="48"/>
        <v>42</v>
      </c>
      <c r="D391" s="40" t="str">
        <f>_xlfn.XLOOKUP(C391,Folha2!A:A,Folha2!B:B)</f>
        <v>FRUTAS E LEGUMES</v>
      </c>
      <c r="E391" s="26" t="str">
        <f t="shared" si="49"/>
        <v>033</v>
      </c>
      <c r="F391" s="26" t="str">
        <f t="shared" si="50"/>
        <v>58</v>
      </c>
      <c r="G391" s="26" t="str">
        <f t="shared" si="51"/>
        <v>02</v>
      </c>
      <c r="H391" s="27" t="s">
        <v>1305</v>
      </c>
      <c r="I391" s="25" t="s">
        <v>1306</v>
      </c>
      <c r="J391" s="27" t="s">
        <v>59</v>
      </c>
      <c r="K391" s="25" t="s">
        <v>1307</v>
      </c>
      <c r="L391" s="27" t="s">
        <v>51</v>
      </c>
      <c r="M391" s="25" t="s">
        <v>43</v>
      </c>
      <c r="N391" s="27" t="s">
        <v>43</v>
      </c>
      <c r="O391" s="25" t="s">
        <v>43</v>
      </c>
      <c r="P391" s="27" t="s">
        <v>43</v>
      </c>
      <c r="Q391" s="25" t="s">
        <v>44</v>
      </c>
      <c r="R391" s="28">
        <v>1.59</v>
      </c>
      <c r="S391" s="29">
        <v>1.59</v>
      </c>
      <c r="T391" s="29"/>
      <c r="U391" s="29"/>
      <c r="V391" s="1" t="s">
        <v>45</v>
      </c>
      <c r="W391" s="1" t="s">
        <v>45</v>
      </c>
      <c r="X391" s="1" t="s">
        <v>45</v>
      </c>
      <c r="Y391" s="30">
        <f t="shared" si="52"/>
        <v>1.59</v>
      </c>
      <c r="Z391" s="31">
        <f t="shared" si="53"/>
        <v>0</v>
      </c>
      <c r="AA391" s="32">
        <f t="shared" si="54"/>
        <v>0</v>
      </c>
      <c r="AB391" t="b">
        <f t="shared" si="55"/>
        <v>1</v>
      </c>
      <c r="AC391" s="2" t="s">
        <v>45</v>
      </c>
      <c r="AD391" s="2" t="s">
        <v>45</v>
      </c>
    </row>
    <row r="392" spans="1:30" ht="16" hidden="1" x14ac:dyDescent="0.4">
      <c r="A392" s="24" t="s">
        <v>1221</v>
      </c>
      <c r="B392" s="25" t="s">
        <v>1222</v>
      </c>
      <c r="C392" s="40" t="str">
        <f t="shared" si="48"/>
        <v>42</v>
      </c>
      <c r="D392" s="40" t="str">
        <f>_xlfn.XLOOKUP(C392,Folha2!A:A,Folha2!B:B)</f>
        <v>FRUTAS E LEGUMES</v>
      </c>
      <c r="E392" s="26" t="str">
        <f t="shared" si="49"/>
        <v>033</v>
      </c>
      <c r="F392" s="26" t="str">
        <f t="shared" si="50"/>
        <v>58</v>
      </c>
      <c r="G392" s="26" t="str">
        <f t="shared" si="51"/>
        <v>02</v>
      </c>
      <c r="H392" s="27" t="s">
        <v>1308</v>
      </c>
      <c r="I392" s="25" t="s">
        <v>1309</v>
      </c>
      <c r="J392" s="27" t="s">
        <v>59</v>
      </c>
      <c r="K392" s="25" t="s">
        <v>1310</v>
      </c>
      <c r="L392" s="27" t="s">
        <v>51</v>
      </c>
      <c r="M392" s="25" t="s">
        <v>43</v>
      </c>
      <c r="N392" s="27" t="s">
        <v>43</v>
      </c>
      <c r="O392" s="25" t="s">
        <v>43</v>
      </c>
      <c r="P392" s="27" t="s">
        <v>43</v>
      </c>
      <c r="Q392" s="25" t="s">
        <v>44</v>
      </c>
      <c r="R392" s="28">
        <v>1.79</v>
      </c>
      <c r="S392" s="29">
        <v>1.79</v>
      </c>
      <c r="T392" s="29"/>
      <c r="U392" s="29"/>
      <c r="V392" s="1" t="s">
        <v>45</v>
      </c>
      <c r="W392" s="1" t="s">
        <v>45</v>
      </c>
      <c r="X392" s="1" t="s">
        <v>45</v>
      </c>
      <c r="Y392" s="30">
        <f t="shared" si="52"/>
        <v>1.79</v>
      </c>
      <c r="Z392" s="31">
        <f t="shared" si="53"/>
        <v>0</v>
      </c>
      <c r="AA392" s="32">
        <f t="shared" si="54"/>
        <v>0</v>
      </c>
      <c r="AB392" t="b">
        <f t="shared" si="55"/>
        <v>1</v>
      </c>
      <c r="AC392" s="2" t="s">
        <v>45</v>
      </c>
      <c r="AD392" s="2" t="s">
        <v>45</v>
      </c>
    </row>
    <row r="393" spans="1:30" ht="16" hidden="1" x14ac:dyDescent="0.4">
      <c r="A393" s="24" t="s">
        <v>1221</v>
      </c>
      <c r="B393" s="25" t="s">
        <v>1222</v>
      </c>
      <c r="C393" s="40" t="str">
        <f t="shared" si="48"/>
        <v>42</v>
      </c>
      <c r="D393" s="40" t="str">
        <f>_xlfn.XLOOKUP(C393,Folha2!A:A,Folha2!B:B)</f>
        <v>FRUTAS E LEGUMES</v>
      </c>
      <c r="E393" s="26" t="str">
        <f t="shared" si="49"/>
        <v>033</v>
      </c>
      <c r="F393" s="26" t="str">
        <f t="shared" si="50"/>
        <v>58</v>
      </c>
      <c r="G393" s="26" t="str">
        <f t="shared" si="51"/>
        <v>02</v>
      </c>
      <c r="H393" s="27" t="s">
        <v>1311</v>
      </c>
      <c r="I393" s="25" t="s">
        <v>1312</v>
      </c>
      <c r="J393" s="27" t="s">
        <v>59</v>
      </c>
      <c r="K393" s="25" t="s">
        <v>1313</v>
      </c>
      <c r="L393" s="27" t="s">
        <v>51</v>
      </c>
      <c r="M393" s="25" t="s">
        <v>52</v>
      </c>
      <c r="N393" s="27" t="s">
        <v>43</v>
      </c>
      <c r="O393" s="25" t="s">
        <v>43</v>
      </c>
      <c r="P393" s="27" t="s">
        <v>52</v>
      </c>
      <c r="Q393" s="25" t="s">
        <v>44</v>
      </c>
      <c r="R393" s="28">
        <v>1.99</v>
      </c>
      <c r="S393" s="29"/>
      <c r="T393" s="29">
        <v>1.99</v>
      </c>
      <c r="U393" s="29"/>
      <c r="V393" s="1" t="s">
        <v>45</v>
      </c>
      <c r="W393" s="1" t="s">
        <v>45</v>
      </c>
      <c r="X393" s="1" t="s">
        <v>45</v>
      </c>
      <c r="Y393" s="30">
        <f t="shared" si="52"/>
        <v>1.99</v>
      </c>
      <c r="Z393" s="31">
        <f t="shared" si="53"/>
        <v>0</v>
      </c>
      <c r="AA393" s="32">
        <f t="shared" si="54"/>
        <v>0</v>
      </c>
      <c r="AB393" t="b">
        <f t="shared" si="55"/>
        <v>1</v>
      </c>
      <c r="AC393" s="2" t="s">
        <v>76</v>
      </c>
      <c r="AD393" s="2">
        <v>1.79</v>
      </c>
    </row>
    <row r="394" spans="1:30" ht="16" hidden="1" x14ac:dyDescent="0.4">
      <c r="A394" s="24" t="s">
        <v>1221</v>
      </c>
      <c r="B394" s="25" t="s">
        <v>1222</v>
      </c>
      <c r="C394" s="40" t="str">
        <f t="shared" si="48"/>
        <v>42</v>
      </c>
      <c r="D394" s="40" t="str">
        <f>_xlfn.XLOOKUP(C394,Folha2!A:A,Folha2!B:B)</f>
        <v>FRUTAS E LEGUMES</v>
      </c>
      <c r="E394" s="26" t="str">
        <f t="shared" si="49"/>
        <v>033</v>
      </c>
      <c r="F394" s="26" t="str">
        <f t="shared" si="50"/>
        <v>58</v>
      </c>
      <c r="G394" s="26" t="str">
        <f t="shared" si="51"/>
        <v>02</v>
      </c>
      <c r="H394" s="27" t="s">
        <v>1314</v>
      </c>
      <c r="I394" s="25" t="s">
        <v>1315</v>
      </c>
      <c r="J394" s="27" t="s">
        <v>59</v>
      </c>
      <c r="K394" s="25" t="s">
        <v>1316</v>
      </c>
      <c r="L394" s="27" t="s">
        <v>51</v>
      </c>
      <c r="M394" s="25" t="s">
        <v>52</v>
      </c>
      <c r="N394" s="27" t="s">
        <v>43</v>
      </c>
      <c r="O394" s="25" t="s">
        <v>43</v>
      </c>
      <c r="P394" s="27" t="s">
        <v>52</v>
      </c>
      <c r="Q394" s="25" t="s">
        <v>44</v>
      </c>
      <c r="R394" s="28">
        <v>2.4900000000000002</v>
      </c>
      <c r="S394" s="29">
        <v>2.69</v>
      </c>
      <c r="T394" s="29">
        <v>2.4900000000000002</v>
      </c>
      <c r="U394" s="29">
        <v>2.52</v>
      </c>
      <c r="V394" s="1" t="s">
        <v>45</v>
      </c>
      <c r="W394" s="1" t="s">
        <v>45</v>
      </c>
      <c r="X394" s="1" t="s">
        <v>45</v>
      </c>
      <c r="Y394" s="30">
        <f t="shared" si="52"/>
        <v>2.4900000000000002</v>
      </c>
      <c r="Z394" s="31">
        <f t="shared" si="53"/>
        <v>0</v>
      </c>
      <c r="AA394" s="32">
        <f t="shared" si="54"/>
        <v>0</v>
      </c>
      <c r="AB394" t="b">
        <f t="shared" si="55"/>
        <v>1</v>
      </c>
      <c r="AC394" s="2" t="s">
        <v>45</v>
      </c>
      <c r="AD394" s="2" t="s">
        <v>45</v>
      </c>
    </row>
    <row r="395" spans="1:30" ht="16" x14ac:dyDescent="0.4">
      <c r="A395" s="24" t="s">
        <v>1221</v>
      </c>
      <c r="B395" s="25" t="s">
        <v>1222</v>
      </c>
      <c r="C395" s="40" t="str">
        <f t="shared" si="48"/>
        <v>42</v>
      </c>
      <c r="D395" s="40" t="str">
        <f>_xlfn.XLOOKUP(C395,Folha2!A:A,Folha2!B:B)</f>
        <v>FRUTAS E LEGUMES</v>
      </c>
      <c r="E395" s="26" t="str">
        <f t="shared" si="49"/>
        <v>033</v>
      </c>
      <c r="F395" s="26" t="str">
        <f t="shared" si="50"/>
        <v>58</v>
      </c>
      <c r="G395" s="26" t="str">
        <f t="shared" si="51"/>
        <v>02</v>
      </c>
      <c r="H395" s="27" t="s">
        <v>1317</v>
      </c>
      <c r="I395" s="25" t="s">
        <v>1318</v>
      </c>
      <c r="J395" s="27" t="s">
        <v>59</v>
      </c>
      <c r="K395" s="25" t="s">
        <v>1319</v>
      </c>
      <c r="L395" s="27" t="s">
        <v>51</v>
      </c>
      <c r="M395" s="25" t="s">
        <v>43</v>
      </c>
      <c r="N395" s="27" t="s">
        <v>43</v>
      </c>
      <c r="O395" s="25" t="s">
        <v>43</v>
      </c>
      <c r="P395" s="27" t="s">
        <v>43</v>
      </c>
      <c r="Q395" s="25" t="s">
        <v>44</v>
      </c>
      <c r="R395" s="28">
        <v>2.59</v>
      </c>
      <c r="S395" s="29">
        <v>2.79</v>
      </c>
      <c r="T395" s="29"/>
      <c r="U395" s="29"/>
      <c r="V395" s="1" t="s">
        <v>45</v>
      </c>
      <c r="W395" s="1" t="s">
        <v>45</v>
      </c>
      <c r="X395" s="1" t="s">
        <v>45</v>
      </c>
      <c r="Y395" s="30">
        <f t="shared" si="52"/>
        <v>2.79</v>
      </c>
      <c r="Z395" s="31">
        <f t="shared" si="53"/>
        <v>-7.1684587813620082E-2</v>
      </c>
      <c r="AA395" s="32">
        <f t="shared" si="54"/>
        <v>-0.20000000000000018</v>
      </c>
      <c r="AB395" t="b">
        <f t="shared" si="55"/>
        <v>0</v>
      </c>
      <c r="AC395" s="2" t="s">
        <v>45</v>
      </c>
      <c r="AD395" s="2" t="s">
        <v>45</v>
      </c>
    </row>
    <row r="396" spans="1:30" ht="16" hidden="1" x14ac:dyDescent="0.4">
      <c r="A396" s="24" t="s">
        <v>1221</v>
      </c>
      <c r="B396" s="25" t="s">
        <v>1222</v>
      </c>
      <c r="C396" s="40" t="str">
        <f t="shared" si="48"/>
        <v>42</v>
      </c>
      <c r="D396" s="40" t="str">
        <f>_xlfn.XLOOKUP(C396,Folha2!A:A,Folha2!B:B)</f>
        <v>FRUTAS E LEGUMES</v>
      </c>
      <c r="E396" s="26" t="str">
        <f t="shared" si="49"/>
        <v>033</v>
      </c>
      <c r="F396" s="26" t="str">
        <f t="shared" si="50"/>
        <v>58</v>
      </c>
      <c r="G396" s="26" t="str">
        <f t="shared" si="51"/>
        <v>02</v>
      </c>
      <c r="H396" s="27" t="s">
        <v>1320</v>
      </c>
      <c r="I396" s="25" t="s">
        <v>1321</v>
      </c>
      <c r="J396" s="27" t="s">
        <v>59</v>
      </c>
      <c r="K396" s="25" t="s">
        <v>1322</v>
      </c>
      <c r="L396" s="27" t="s">
        <v>51</v>
      </c>
      <c r="M396" s="25" t="s">
        <v>52</v>
      </c>
      <c r="N396" s="27" t="s">
        <v>43</v>
      </c>
      <c r="O396" s="25" t="s">
        <v>43</v>
      </c>
      <c r="P396" s="27" t="s">
        <v>52</v>
      </c>
      <c r="Q396" s="25" t="s">
        <v>44</v>
      </c>
      <c r="R396" s="28">
        <v>2.69</v>
      </c>
      <c r="S396" s="29"/>
      <c r="T396" s="29">
        <v>2.69</v>
      </c>
      <c r="U396" s="29">
        <v>2.69</v>
      </c>
      <c r="V396" s="1" t="s">
        <v>45</v>
      </c>
      <c r="W396" s="1" t="s">
        <v>45</v>
      </c>
      <c r="X396" s="1" t="s">
        <v>45</v>
      </c>
      <c r="Y396" s="30">
        <f t="shared" si="52"/>
        <v>2.69</v>
      </c>
      <c r="Z396" s="31">
        <f t="shared" si="53"/>
        <v>0</v>
      </c>
      <c r="AA396" s="32">
        <f t="shared" si="54"/>
        <v>0</v>
      </c>
      <c r="AB396" t="b">
        <f t="shared" si="55"/>
        <v>1</v>
      </c>
      <c r="AC396" s="2" t="s">
        <v>45</v>
      </c>
      <c r="AD396" s="2" t="s">
        <v>45</v>
      </c>
    </row>
    <row r="397" spans="1:30" ht="16" x14ac:dyDescent="0.4">
      <c r="A397" s="24" t="s">
        <v>1221</v>
      </c>
      <c r="B397" s="25" t="s">
        <v>1222</v>
      </c>
      <c r="C397" s="40" t="str">
        <f t="shared" si="48"/>
        <v>42</v>
      </c>
      <c r="D397" s="40" t="str">
        <f>_xlfn.XLOOKUP(C397,Folha2!A:A,Folha2!B:B)</f>
        <v>FRUTAS E LEGUMES</v>
      </c>
      <c r="E397" s="26" t="str">
        <f t="shared" si="49"/>
        <v>033</v>
      </c>
      <c r="F397" s="26" t="str">
        <f t="shared" si="50"/>
        <v>58</v>
      </c>
      <c r="G397" s="26" t="str">
        <f t="shared" si="51"/>
        <v>02</v>
      </c>
      <c r="H397" s="27" t="s">
        <v>1323</v>
      </c>
      <c r="I397" s="25" t="s">
        <v>1324</v>
      </c>
      <c r="J397" s="27" t="s">
        <v>59</v>
      </c>
      <c r="K397" s="25" t="s">
        <v>1325</v>
      </c>
      <c r="L397" s="27" t="s">
        <v>51</v>
      </c>
      <c r="M397" s="25" t="s">
        <v>43</v>
      </c>
      <c r="N397" s="27" t="s">
        <v>43</v>
      </c>
      <c r="O397" s="25" t="s">
        <v>43</v>
      </c>
      <c r="P397" s="27" t="s">
        <v>43</v>
      </c>
      <c r="Q397" s="25" t="s">
        <v>397</v>
      </c>
      <c r="R397" s="28">
        <v>2.69</v>
      </c>
      <c r="S397" s="29">
        <v>3.19</v>
      </c>
      <c r="T397" s="29">
        <v>2.39</v>
      </c>
      <c r="U397" s="29"/>
      <c r="V397" s="1" t="s">
        <v>45</v>
      </c>
      <c r="W397" s="1" t="s">
        <v>45</v>
      </c>
      <c r="X397" s="1" t="s">
        <v>45</v>
      </c>
      <c r="Y397" s="30">
        <f t="shared" si="52"/>
        <v>2.79</v>
      </c>
      <c r="Z397" s="31">
        <f t="shared" si="53"/>
        <v>-3.5842293906810041E-2</v>
      </c>
      <c r="AA397" s="32">
        <f t="shared" si="54"/>
        <v>-0.10000000000000009</v>
      </c>
      <c r="AB397" t="b">
        <f t="shared" si="55"/>
        <v>0</v>
      </c>
      <c r="AC397" s="2" t="s">
        <v>45</v>
      </c>
      <c r="AD397" s="2" t="s">
        <v>45</v>
      </c>
    </row>
    <row r="398" spans="1:30" ht="16" x14ac:dyDescent="0.4">
      <c r="A398" s="24" t="s">
        <v>1221</v>
      </c>
      <c r="B398" s="25" t="s">
        <v>1222</v>
      </c>
      <c r="C398" s="40" t="str">
        <f t="shared" si="48"/>
        <v>42</v>
      </c>
      <c r="D398" s="40" t="str">
        <f>_xlfn.XLOOKUP(C398,Folha2!A:A,Folha2!B:B)</f>
        <v>FRUTAS E LEGUMES</v>
      </c>
      <c r="E398" s="26" t="str">
        <f t="shared" si="49"/>
        <v>033</v>
      </c>
      <c r="F398" s="26" t="str">
        <f t="shared" si="50"/>
        <v>58</v>
      </c>
      <c r="G398" s="26" t="str">
        <f t="shared" si="51"/>
        <v>02</v>
      </c>
      <c r="H398" s="27" t="s">
        <v>1326</v>
      </c>
      <c r="I398" s="25" t="s">
        <v>1327</v>
      </c>
      <c r="J398" s="27" t="s">
        <v>59</v>
      </c>
      <c r="K398" s="25" t="s">
        <v>1328</v>
      </c>
      <c r="L398" s="27" t="s">
        <v>51</v>
      </c>
      <c r="M398" s="25" t="s">
        <v>43</v>
      </c>
      <c r="N398" s="27" t="s">
        <v>43</v>
      </c>
      <c r="O398" s="25" t="s">
        <v>43</v>
      </c>
      <c r="P398" s="27" t="s">
        <v>43</v>
      </c>
      <c r="Q398" s="25" t="s">
        <v>44</v>
      </c>
      <c r="R398" s="28">
        <v>2.79</v>
      </c>
      <c r="S398" s="29">
        <v>3.69</v>
      </c>
      <c r="T398" s="29">
        <v>2.79</v>
      </c>
      <c r="U398" s="29"/>
      <c r="V398" s="1" t="s">
        <v>45</v>
      </c>
      <c r="W398" s="1" t="s">
        <v>45</v>
      </c>
      <c r="X398" s="1" t="s">
        <v>45</v>
      </c>
      <c r="Y398" s="30">
        <f t="shared" si="52"/>
        <v>3.24</v>
      </c>
      <c r="Z398" s="31">
        <f t="shared" si="53"/>
        <v>-0.13888888888888895</v>
      </c>
      <c r="AA398" s="32">
        <f t="shared" si="54"/>
        <v>-0.45000000000000018</v>
      </c>
      <c r="AB398" t="b">
        <f t="shared" si="55"/>
        <v>0</v>
      </c>
      <c r="AC398" s="2" t="s">
        <v>45</v>
      </c>
      <c r="AD398" s="2" t="s">
        <v>45</v>
      </c>
    </row>
    <row r="399" spans="1:30" ht="16" hidden="1" x14ac:dyDescent="0.4">
      <c r="A399" s="24" t="s">
        <v>1221</v>
      </c>
      <c r="B399" s="25" t="s">
        <v>1222</v>
      </c>
      <c r="C399" s="40" t="str">
        <f t="shared" si="48"/>
        <v>42</v>
      </c>
      <c r="D399" s="40" t="str">
        <f>_xlfn.XLOOKUP(C399,Folha2!A:A,Folha2!B:B)</f>
        <v>FRUTAS E LEGUMES</v>
      </c>
      <c r="E399" s="26" t="str">
        <f t="shared" si="49"/>
        <v>033</v>
      </c>
      <c r="F399" s="26" t="str">
        <f t="shared" si="50"/>
        <v>58</v>
      </c>
      <c r="G399" s="26" t="str">
        <f t="shared" si="51"/>
        <v>02</v>
      </c>
      <c r="H399" s="27" t="s">
        <v>1329</v>
      </c>
      <c r="I399" s="25" t="s">
        <v>1330</v>
      </c>
      <c r="J399" s="27" t="s">
        <v>59</v>
      </c>
      <c r="K399" s="25" t="s">
        <v>1331</v>
      </c>
      <c r="L399" s="27" t="s">
        <v>51</v>
      </c>
      <c r="M399" s="25" t="s">
        <v>52</v>
      </c>
      <c r="N399" s="27" t="s">
        <v>43</v>
      </c>
      <c r="O399" s="25" t="s">
        <v>43</v>
      </c>
      <c r="P399" s="27" t="s">
        <v>52</v>
      </c>
      <c r="Q399" s="25" t="s">
        <v>44</v>
      </c>
      <c r="R399" s="28">
        <v>2.89</v>
      </c>
      <c r="S399" s="29">
        <v>2.89</v>
      </c>
      <c r="T399" s="29"/>
      <c r="U399" s="29"/>
      <c r="V399" s="1" t="s">
        <v>45</v>
      </c>
      <c r="W399" s="1" t="s">
        <v>45</v>
      </c>
      <c r="X399" s="1" t="s">
        <v>45</v>
      </c>
      <c r="Y399" s="30">
        <f t="shared" si="52"/>
        <v>2.89</v>
      </c>
      <c r="Z399" s="31">
        <f t="shared" si="53"/>
        <v>0</v>
      </c>
      <c r="AA399" s="32">
        <f t="shared" si="54"/>
        <v>0</v>
      </c>
      <c r="AB399" t="b">
        <f t="shared" si="55"/>
        <v>1</v>
      </c>
      <c r="AC399" s="2" t="s">
        <v>76</v>
      </c>
      <c r="AD399" s="2">
        <v>2.69</v>
      </c>
    </row>
    <row r="400" spans="1:30" ht="16" hidden="1" x14ac:dyDescent="0.4">
      <c r="A400" s="24" t="s">
        <v>1221</v>
      </c>
      <c r="B400" s="25" t="s">
        <v>1222</v>
      </c>
      <c r="C400" s="40" t="str">
        <f t="shared" si="48"/>
        <v>42</v>
      </c>
      <c r="D400" s="40" t="str">
        <f>_xlfn.XLOOKUP(C400,Folha2!A:A,Folha2!B:B)</f>
        <v>FRUTAS E LEGUMES</v>
      </c>
      <c r="E400" s="26" t="str">
        <f t="shared" si="49"/>
        <v>033</v>
      </c>
      <c r="F400" s="26" t="str">
        <f t="shared" si="50"/>
        <v>58</v>
      </c>
      <c r="G400" s="26" t="str">
        <f t="shared" si="51"/>
        <v>02</v>
      </c>
      <c r="H400" s="27" t="s">
        <v>1332</v>
      </c>
      <c r="I400" s="25" t="s">
        <v>1333</v>
      </c>
      <c r="J400" s="27" t="s">
        <v>59</v>
      </c>
      <c r="K400" s="25" t="s">
        <v>1334</v>
      </c>
      <c r="L400" s="27" t="s">
        <v>51</v>
      </c>
      <c r="M400" s="25" t="s">
        <v>43</v>
      </c>
      <c r="N400" s="27" t="s">
        <v>43</v>
      </c>
      <c r="O400" s="25" t="s">
        <v>43</v>
      </c>
      <c r="P400" s="27" t="s">
        <v>43</v>
      </c>
      <c r="Q400" s="25" t="s">
        <v>44</v>
      </c>
      <c r="R400" s="28">
        <v>2.99</v>
      </c>
      <c r="S400" s="29">
        <v>2.99</v>
      </c>
      <c r="T400" s="29"/>
      <c r="U400" s="29"/>
      <c r="V400" s="1" t="s">
        <v>45</v>
      </c>
      <c r="W400" s="1" t="s">
        <v>45</v>
      </c>
      <c r="X400" s="1" t="s">
        <v>45</v>
      </c>
      <c r="Y400" s="30">
        <f t="shared" si="52"/>
        <v>2.99</v>
      </c>
      <c r="Z400" s="31">
        <f t="shared" si="53"/>
        <v>0</v>
      </c>
      <c r="AA400" s="32">
        <f t="shared" si="54"/>
        <v>0</v>
      </c>
      <c r="AB400" t="b">
        <f t="shared" si="55"/>
        <v>1</v>
      </c>
      <c r="AC400" s="2" t="s">
        <v>45</v>
      </c>
      <c r="AD400" s="2" t="s">
        <v>45</v>
      </c>
    </row>
    <row r="401" spans="1:30" ht="16" x14ac:dyDescent="0.4">
      <c r="A401" s="24" t="s">
        <v>1221</v>
      </c>
      <c r="B401" s="25" t="s">
        <v>1222</v>
      </c>
      <c r="C401" s="40" t="str">
        <f t="shared" si="48"/>
        <v>42</v>
      </c>
      <c r="D401" s="40" t="str">
        <f>_xlfn.XLOOKUP(C401,Folha2!A:A,Folha2!B:B)</f>
        <v>FRUTAS E LEGUMES</v>
      </c>
      <c r="E401" s="26" t="str">
        <f t="shared" si="49"/>
        <v>033</v>
      </c>
      <c r="F401" s="26" t="str">
        <f t="shared" si="50"/>
        <v>58</v>
      </c>
      <c r="G401" s="26" t="str">
        <f t="shared" si="51"/>
        <v>02</v>
      </c>
      <c r="H401" s="27" t="s">
        <v>1335</v>
      </c>
      <c r="I401" s="25" t="s">
        <v>1336</v>
      </c>
      <c r="J401" s="27" t="s">
        <v>59</v>
      </c>
      <c r="K401" s="25" t="s">
        <v>1337</v>
      </c>
      <c r="L401" s="27" t="s">
        <v>51</v>
      </c>
      <c r="M401" s="25" t="s">
        <v>43</v>
      </c>
      <c r="N401" s="27" t="s">
        <v>43</v>
      </c>
      <c r="O401" s="25" t="s">
        <v>43</v>
      </c>
      <c r="P401" s="27" t="s">
        <v>43</v>
      </c>
      <c r="Q401" s="25" t="s">
        <v>397</v>
      </c>
      <c r="R401" s="28">
        <v>2.99</v>
      </c>
      <c r="S401" s="29">
        <v>3.79</v>
      </c>
      <c r="T401" s="29"/>
      <c r="U401" s="29"/>
      <c r="V401" s="1" t="s">
        <v>45</v>
      </c>
      <c r="W401" s="1" t="s">
        <v>45</v>
      </c>
      <c r="X401" s="1" t="s">
        <v>45</v>
      </c>
      <c r="Y401" s="30">
        <f t="shared" si="52"/>
        <v>3.79</v>
      </c>
      <c r="Z401" s="31">
        <f t="shared" si="53"/>
        <v>-0.21108179419525064</v>
      </c>
      <c r="AA401" s="32">
        <f t="shared" si="54"/>
        <v>-0.79999999999999982</v>
      </c>
      <c r="AB401" t="b">
        <f t="shared" si="55"/>
        <v>0</v>
      </c>
      <c r="AC401" s="2" t="s">
        <v>45</v>
      </c>
      <c r="AD401" s="2" t="s">
        <v>45</v>
      </c>
    </row>
    <row r="402" spans="1:30" ht="16" x14ac:dyDescent="0.4">
      <c r="A402" s="24" t="s">
        <v>1221</v>
      </c>
      <c r="B402" s="25" t="s">
        <v>1222</v>
      </c>
      <c r="C402" s="40" t="str">
        <f t="shared" si="48"/>
        <v>42</v>
      </c>
      <c r="D402" s="40" t="str">
        <f>_xlfn.XLOOKUP(C402,Folha2!A:A,Folha2!B:B)</f>
        <v>FRUTAS E LEGUMES</v>
      </c>
      <c r="E402" s="26" t="str">
        <f t="shared" si="49"/>
        <v>033</v>
      </c>
      <c r="F402" s="26" t="str">
        <f t="shared" si="50"/>
        <v>58</v>
      </c>
      <c r="G402" s="26" t="str">
        <f t="shared" si="51"/>
        <v>02</v>
      </c>
      <c r="H402" s="27" t="s">
        <v>1338</v>
      </c>
      <c r="I402" s="25" t="s">
        <v>1339</v>
      </c>
      <c r="J402" s="27" t="s">
        <v>59</v>
      </c>
      <c r="K402" s="25" t="s">
        <v>1340</v>
      </c>
      <c r="L402" s="27" t="s">
        <v>51</v>
      </c>
      <c r="M402" s="25" t="s">
        <v>43</v>
      </c>
      <c r="N402" s="27" t="s">
        <v>43</v>
      </c>
      <c r="O402" s="25" t="s">
        <v>43</v>
      </c>
      <c r="P402" s="27" t="s">
        <v>43</v>
      </c>
      <c r="Q402" s="25" t="s">
        <v>44</v>
      </c>
      <c r="R402" s="28">
        <v>4.29</v>
      </c>
      <c r="S402" s="29"/>
      <c r="T402" s="29">
        <v>3.49</v>
      </c>
      <c r="U402" s="29"/>
      <c r="V402" s="1" t="s">
        <v>45</v>
      </c>
      <c r="W402" s="1" t="s">
        <v>45</v>
      </c>
      <c r="X402" s="1" t="s">
        <v>45</v>
      </c>
      <c r="Y402" s="30">
        <f t="shared" si="52"/>
        <v>3.49</v>
      </c>
      <c r="Z402" s="31">
        <f t="shared" si="53"/>
        <v>0.22922636103151861</v>
      </c>
      <c r="AA402" s="32">
        <f t="shared" si="54"/>
        <v>0.79999999999999982</v>
      </c>
      <c r="AB402" t="b">
        <f t="shared" si="55"/>
        <v>0</v>
      </c>
      <c r="AC402" s="2" t="s">
        <v>45</v>
      </c>
      <c r="AD402" s="2" t="s">
        <v>45</v>
      </c>
    </row>
    <row r="403" spans="1:30" ht="16" hidden="1" x14ac:dyDescent="0.4">
      <c r="A403" s="24" t="s">
        <v>1221</v>
      </c>
      <c r="B403" s="25" t="s">
        <v>1341</v>
      </c>
      <c r="C403" s="40" t="str">
        <f t="shared" si="48"/>
        <v>42</v>
      </c>
      <c r="D403" s="40" t="str">
        <f>_xlfn.XLOOKUP(C403,Folha2!A:A,Folha2!B:B)</f>
        <v>FRUTAS E LEGUMES</v>
      </c>
      <c r="E403" s="26" t="str">
        <f t="shared" si="49"/>
        <v>033</v>
      </c>
      <c r="F403" s="26" t="str">
        <f t="shared" si="50"/>
        <v>58</v>
      </c>
      <c r="G403" s="26" t="str">
        <f t="shared" si="51"/>
        <v>03</v>
      </c>
      <c r="H403" s="27" t="s">
        <v>1342</v>
      </c>
      <c r="I403" s="25" t="s">
        <v>1343</v>
      </c>
      <c r="J403" s="27" t="s">
        <v>1344</v>
      </c>
      <c r="K403" s="25" t="s">
        <v>1345</v>
      </c>
      <c r="L403" s="27" t="s">
        <v>417</v>
      </c>
      <c r="M403" s="25" t="s">
        <v>52</v>
      </c>
      <c r="N403" s="27" t="s">
        <v>43</v>
      </c>
      <c r="O403" s="25" t="s">
        <v>43</v>
      </c>
      <c r="P403" s="27" t="s">
        <v>52</v>
      </c>
      <c r="Q403" s="25" t="s">
        <v>221</v>
      </c>
      <c r="R403" s="28">
        <v>1.66</v>
      </c>
      <c r="S403" s="29"/>
      <c r="T403" s="29">
        <v>1.66</v>
      </c>
      <c r="U403" s="29">
        <v>2.3199999999999998</v>
      </c>
      <c r="V403" s="1" t="s">
        <v>45</v>
      </c>
      <c r="W403" s="1" t="s">
        <v>45</v>
      </c>
      <c r="X403" s="1" t="s">
        <v>45</v>
      </c>
      <c r="Y403" s="30">
        <f t="shared" si="52"/>
        <v>1.66</v>
      </c>
      <c r="Z403" s="31">
        <f t="shared" si="53"/>
        <v>0</v>
      </c>
      <c r="AA403" s="32">
        <f t="shared" si="54"/>
        <v>0</v>
      </c>
      <c r="AB403" t="b">
        <f t="shared" si="55"/>
        <v>1</v>
      </c>
      <c r="AC403" s="2" t="s">
        <v>45</v>
      </c>
      <c r="AD403" s="2" t="s">
        <v>45</v>
      </c>
    </row>
    <row r="404" spans="1:30" ht="16" x14ac:dyDescent="0.4">
      <c r="A404" s="24" t="s">
        <v>1221</v>
      </c>
      <c r="B404" s="25" t="s">
        <v>1341</v>
      </c>
      <c r="C404" s="40" t="str">
        <f t="shared" si="48"/>
        <v>42</v>
      </c>
      <c r="D404" s="40" t="str">
        <f>_xlfn.XLOOKUP(C404,Folha2!A:A,Folha2!B:B)</f>
        <v>FRUTAS E LEGUMES</v>
      </c>
      <c r="E404" s="26" t="str">
        <f t="shared" si="49"/>
        <v>033</v>
      </c>
      <c r="F404" s="26" t="str">
        <f t="shared" si="50"/>
        <v>58</v>
      </c>
      <c r="G404" s="26" t="str">
        <f t="shared" si="51"/>
        <v>03</v>
      </c>
      <c r="H404" s="27" t="s">
        <v>1346</v>
      </c>
      <c r="I404" s="25" t="s">
        <v>1347</v>
      </c>
      <c r="J404" s="27" t="s">
        <v>1344</v>
      </c>
      <c r="K404" s="25" t="s">
        <v>1348</v>
      </c>
      <c r="L404" s="27" t="s">
        <v>417</v>
      </c>
      <c r="M404" s="25" t="s">
        <v>43</v>
      </c>
      <c r="N404" s="27" t="s">
        <v>43</v>
      </c>
      <c r="O404" s="25" t="s">
        <v>43</v>
      </c>
      <c r="P404" s="27" t="s">
        <v>43</v>
      </c>
      <c r="Q404" s="25" t="s">
        <v>44</v>
      </c>
      <c r="R404" s="28">
        <v>1.85</v>
      </c>
      <c r="S404" s="29">
        <v>1.92</v>
      </c>
      <c r="T404" s="29">
        <v>0.99</v>
      </c>
      <c r="U404" s="29">
        <v>2.2400000000000002</v>
      </c>
      <c r="V404" s="1" t="s">
        <v>45</v>
      </c>
      <c r="W404" s="1" t="s">
        <v>45</v>
      </c>
      <c r="X404" s="1" t="s">
        <v>45</v>
      </c>
      <c r="Y404" s="30">
        <f t="shared" si="52"/>
        <v>1.7166666666666668</v>
      </c>
      <c r="Z404" s="31">
        <f t="shared" si="53"/>
        <v>7.7669902912621325E-2</v>
      </c>
      <c r="AA404" s="32">
        <f t="shared" si="54"/>
        <v>0.1333333333333333</v>
      </c>
      <c r="AB404" t="b">
        <f t="shared" si="55"/>
        <v>0</v>
      </c>
      <c r="AC404" s="2" t="s">
        <v>45</v>
      </c>
      <c r="AD404" s="2" t="s">
        <v>45</v>
      </c>
    </row>
    <row r="405" spans="1:30" ht="16" hidden="1" x14ac:dyDescent="0.4">
      <c r="A405" s="24" t="s">
        <v>1221</v>
      </c>
      <c r="B405" s="25" t="s">
        <v>1341</v>
      </c>
      <c r="C405" s="40" t="str">
        <f t="shared" si="48"/>
        <v>42</v>
      </c>
      <c r="D405" s="40" t="str">
        <f>_xlfn.XLOOKUP(C405,Folha2!A:A,Folha2!B:B)</f>
        <v>FRUTAS E LEGUMES</v>
      </c>
      <c r="E405" s="26" t="str">
        <f t="shared" si="49"/>
        <v>033</v>
      </c>
      <c r="F405" s="26" t="str">
        <f t="shared" si="50"/>
        <v>58</v>
      </c>
      <c r="G405" s="26" t="str">
        <f t="shared" si="51"/>
        <v>03</v>
      </c>
      <c r="H405" s="27" t="s">
        <v>1349</v>
      </c>
      <c r="I405" s="25" t="s">
        <v>1350</v>
      </c>
      <c r="J405" s="27" t="s">
        <v>1235</v>
      </c>
      <c r="K405" s="25" t="s">
        <v>1351</v>
      </c>
      <c r="L405" s="27" t="s">
        <v>42</v>
      </c>
      <c r="M405" s="25" t="s">
        <v>43</v>
      </c>
      <c r="N405" s="27" t="s">
        <v>43</v>
      </c>
      <c r="O405" s="25" t="s">
        <v>43</v>
      </c>
      <c r="P405" s="27" t="s">
        <v>43</v>
      </c>
      <c r="Q405" s="25" t="s">
        <v>44</v>
      </c>
      <c r="R405" s="28">
        <v>1.0900000000000001</v>
      </c>
      <c r="S405" s="29">
        <v>1.0900000000000001</v>
      </c>
      <c r="T405" s="29"/>
      <c r="U405" s="29"/>
      <c r="V405" s="1" t="s">
        <v>45</v>
      </c>
      <c r="W405" s="1" t="s">
        <v>45</v>
      </c>
      <c r="X405" s="1" t="s">
        <v>45</v>
      </c>
      <c r="Y405" s="30">
        <f t="shared" si="52"/>
        <v>1.0900000000000001</v>
      </c>
      <c r="Z405" s="31">
        <f t="shared" si="53"/>
        <v>0</v>
      </c>
      <c r="AA405" s="32">
        <f t="shared" si="54"/>
        <v>0</v>
      </c>
      <c r="AB405" t="b">
        <f t="shared" si="55"/>
        <v>1</v>
      </c>
      <c r="AC405" s="2" t="s">
        <v>53</v>
      </c>
      <c r="AD405" s="2">
        <v>0.89</v>
      </c>
    </row>
    <row r="406" spans="1:30" ht="16" hidden="1" x14ac:dyDescent="0.4">
      <c r="A406" s="24" t="s">
        <v>1221</v>
      </c>
      <c r="B406" s="25" t="s">
        <v>1341</v>
      </c>
      <c r="C406" s="40" t="str">
        <f t="shared" si="48"/>
        <v>42</v>
      </c>
      <c r="D406" s="40" t="str">
        <f>_xlfn.XLOOKUP(C406,Folha2!A:A,Folha2!B:B)</f>
        <v>FRUTAS E LEGUMES</v>
      </c>
      <c r="E406" s="26" t="str">
        <f t="shared" si="49"/>
        <v>033</v>
      </c>
      <c r="F406" s="26" t="str">
        <f t="shared" si="50"/>
        <v>58</v>
      </c>
      <c r="G406" s="26" t="str">
        <f t="shared" si="51"/>
        <v>03</v>
      </c>
      <c r="H406" s="27" t="s">
        <v>1352</v>
      </c>
      <c r="I406" s="25" t="s">
        <v>1353</v>
      </c>
      <c r="J406" s="27" t="s">
        <v>1235</v>
      </c>
      <c r="K406" s="25" t="s">
        <v>1354</v>
      </c>
      <c r="L406" s="27" t="s">
        <v>42</v>
      </c>
      <c r="M406" s="25" t="s">
        <v>43</v>
      </c>
      <c r="N406" s="27" t="s">
        <v>43</v>
      </c>
      <c r="O406" s="25" t="s">
        <v>43</v>
      </c>
      <c r="P406" s="27" t="s">
        <v>43</v>
      </c>
      <c r="Q406" s="25" t="s">
        <v>44</v>
      </c>
      <c r="R406" s="28">
        <v>1.29</v>
      </c>
      <c r="S406" s="29">
        <v>1.29</v>
      </c>
      <c r="T406" s="29"/>
      <c r="U406" s="29"/>
      <c r="V406" s="1" t="s">
        <v>45</v>
      </c>
      <c r="W406" s="1" t="s">
        <v>45</v>
      </c>
      <c r="X406" s="1" t="s">
        <v>45</v>
      </c>
      <c r="Y406" s="30">
        <f t="shared" si="52"/>
        <v>1.29</v>
      </c>
      <c r="Z406" s="31">
        <f t="shared" si="53"/>
        <v>0</v>
      </c>
      <c r="AA406" s="32">
        <f t="shared" si="54"/>
        <v>0</v>
      </c>
      <c r="AB406" t="b">
        <f t="shared" si="55"/>
        <v>1</v>
      </c>
      <c r="AC406" s="2" t="s">
        <v>45</v>
      </c>
      <c r="AD406" s="2" t="s">
        <v>45</v>
      </c>
    </row>
    <row r="407" spans="1:30" ht="16" hidden="1" x14ac:dyDescent="0.4">
      <c r="A407" s="24" t="s">
        <v>1221</v>
      </c>
      <c r="B407" s="25" t="s">
        <v>1341</v>
      </c>
      <c r="C407" s="40" t="str">
        <f t="shared" si="48"/>
        <v>42</v>
      </c>
      <c r="D407" s="40" t="str">
        <f>_xlfn.XLOOKUP(C407,Folha2!A:A,Folha2!B:B)</f>
        <v>FRUTAS E LEGUMES</v>
      </c>
      <c r="E407" s="26" t="str">
        <f t="shared" si="49"/>
        <v>033</v>
      </c>
      <c r="F407" s="26" t="str">
        <f t="shared" si="50"/>
        <v>58</v>
      </c>
      <c r="G407" s="26" t="str">
        <f t="shared" si="51"/>
        <v>03</v>
      </c>
      <c r="H407" s="27" t="s">
        <v>1355</v>
      </c>
      <c r="I407" s="25" t="s">
        <v>1356</v>
      </c>
      <c r="J407" s="27" t="s">
        <v>1235</v>
      </c>
      <c r="K407" s="25" t="s">
        <v>1357</v>
      </c>
      <c r="L407" s="27" t="s">
        <v>42</v>
      </c>
      <c r="M407" s="25" t="s">
        <v>43</v>
      </c>
      <c r="N407" s="27" t="s">
        <v>43</v>
      </c>
      <c r="O407" s="25" t="s">
        <v>43</v>
      </c>
      <c r="P407" s="27" t="s">
        <v>43</v>
      </c>
      <c r="Q407" s="25" t="s">
        <v>44</v>
      </c>
      <c r="R407" s="28">
        <v>1.29</v>
      </c>
      <c r="S407" s="29">
        <v>1.29</v>
      </c>
      <c r="T407" s="29"/>
      <c r="U407" s="29"/>
      <c r="V407" s="1" t="s">
        <v>45</v>
      </c>
      <c r="W407" s="1" t="s">
        <v>45</v>
      </c>
      <c r="X407" s="1" t="s">
        <v>45</v>
      </c>
      <c r="Y407" s="30">
        <f t="shared" si="52"/>
        <v>1.29</v>
      </c>
      <c r="Z407" s="31">
        <f t="shared" si="53"/>
        <v>0</v>
      </c>
      <c r="AA407" s="32">
        <f t="shared" si="54"/>
        <v>0</v>
      </c>
      <c r="AB407" t="b">
        <f t="shared" si="55"/>
        <v>1</v>
      </c>
      <c r="AC407" s="2" t="s">
        <v>45</v>
      </c>
      <c r="AD407" s="2" t="s">
        <v>45</v>
      </c>
    </row>
    <row r="408" spans="1:30" ht="16" x14ac:dyDescent="0.4">
      <c r="A408" s="24" t="s">
        <v>1221</v>
      </c>
      <c r="B408" s="25" t="s">
        <v>1341</v>
      </c>
      <c r="C408" s="40" t="str">
        <f t="shared" si="48"/>
        <v>42</v>
      </c>
      <c r="D408" s="40" t="str">
        <f>_xlfn.XLOOKUP(C408,Folha2!A:A,Folha2!B:B)</f>
        <v>FRUTAS E LEGUMES</v>
      </c>
      <c r="E408" s="26" t="str">
        <f t="shared" si="49"/>
        <v>033</v>
      </c>
      <c r="F408" s="26" t="str">
        <f t="shared" si="50"/>
        <v>58</v>
      </c>
      <c r="G408" s="26" t="str">
        <f t="shared" si="51"/>
        <v>03</v>
      </c>
      <c r="H408" s="27" t="s">
        <v>1358</v>
      </c>
      <c r="I408" s="25" t="s">
        <v>1359</v>
      </c>
      <c r="J408" s="27" t="s">
        <v>1360</v>
      </c>
      <c r="K408" s="25" t="s">
        <v>1361</v>
      </c>
      <c r="L408" s="27" t="s">
        <v>42</v>
      </c>
      <c r="M408" s="25" t="s">
        <v>43</v>
      </c>
      <c r="N408" s="27" t="s">
        <v>43</v>
      </c>
      <c r="O408" s="25" t="s">
        <v>43</v>
      </c>
      <c r="P408" s="27" t="s">
        <v>43</v>
      </c>
      <c r="Q408" s="25" t="s">
        <v>44</v>
      </c>
      <c r="R408" s="28">
        <v>1.19</v>
      </c>
      <c r="S408" s="29"/>
      <c r="T408" s="29"/>
      <c r="U408" s="29">
        <v>1.29</v>
      </c>
      <c r="V408" s="1" t="s">
        <v>45</v>
      </c>
      <c r="W408" s="1" t="s">
        <v>45</v>
      </c>
      <c r="X408" s="1" t="s">
        <v>45</v>
      </c>
      <c r="Y408" s="30">
        <f t="shared" si="52"/>
        <v>1.29</v>
      </c>
      <c r="Z408" s="31">
        <f t="shared" si="53"/>
        <v>-7.7519379844961267E-2</v>
      </c>
      <c r="AA408" s="32">
        <f t="shared" si="54"/>
        <v>-0.10000000000000009</v>
      </c>
      <c r="AB408" t="b">
        <f t="shared" si="55"/>
        <v>0</v>
      </c>
      <c r="AC408" s="2" t="s">
        <v>45</v>
      </c>
      <c r="AD408" s="2" t="s">
        <v>45</v>
      </c>
    </row>
    <row r="409" spans="1:30" ht="16" hidden="1" x14ac:dyDescent="0.4">
      <c r="A409" s="24" t="s">
        <v>1221</v>
      </c>
      <c r="B409" s="25" t="s">
        <v>1341</v>
      </c>
      <c r="C409" s="40" t="str">
        <f t="shared" si="48"/>
        <v>42</v>
      </c>
      <c r="D409" s="40" t="str">
        <f>_xlfn.XLOOKUP(C409,Folha2!A:A,Folha2!B:B)</f>
        <v>FRUTAS E LEGUMES</v>
      </c>
      <c r="E409" s="26" t="str">
        <f t="shared" si="49"/>
        <v>033</v>
      </c>
      <c r="F409" s="26" t="str">
        <f t="shared" si="50"/>
        <v>58</v>
      </c>
      <c r="G409" s="26" t="str">
        <f t="shared" si="51"/>
        <v>03</v>
      </c>
      <c r="H409" s="27" t="s">
        <v>1362</v>
      </c>
      <c r="I409" s="25" t="s">
        <v>1363</v>
      </c>
      <c r="J409" s="27" t="s">
        <v>1364</v>
      </c>
      <c r="K409" s="25" t="s">
        <v>1365</v>
      </c>
      <c r="L409" s="27" t="s">
        <v>42</v>
      </c>
      <c r="M409" s="25" t="s">
        <v>43</v>
      </c>
      <c r="N409" s="27" t="s">
        <v>43</v>
      </c>
      <c r="O409" s="25" t="s">
        <v>43</v>
      </c>
      <c r="P409" s="27" t="s">
        <v>43</v>
      </c>
      <c r="Q409" s="25" t="s">
        <v>44</v>
      </c>
      <c r="R409" s="28">
        <v>1.89</v>
      </c>
      <c r="S409" s="29"/>
      <c r="T409" s="29"/>
      <c r="U409" s="29">
        <v>1.89</v>
      </c>
      <c r="V409" s="1" t="s">
        <v>45</v>
      </c>
      <c r="W409" s="1" t="s">
        <v>45</v>
      </c>
      <c r="X409" s="1">
        <v>1.23</v>
      </c>
      <c r="Y409" s="30">
        <f t="shared" si="52"/>
        <v>1.89</v>
      </c>
      <c r="Z409" s="31">
        <f t="shared" si="53"/>
        <v>0</v>
      </c>
      <c r="AA409" s="32">
        <f t="shared" si="54"/>
        <v>0</v>
      </c>
      <c r="AB409" t="b">
        <f t="shared" si="55"/>
        <v>1</v>
      </c>
      <c r="AC409" s="2" t="s">
        <v>45</v>
      </c>
      <c r="AD409" s="2" t="s">
        <v>45</v>
      </c>
    </row>
    <row r="410" spans="1:30" ht="16" hidden="1" x14ac:dyDescent="0.4">
      <c r="A410" s="24" t="s">
        <v>1221</v>
      </c>
      <c r="B410" s="25" t="s">
        <v>1341</v>
      </c>
      <c r="C410" s="40" t="str">
        <f t="shared" si="48"/>
        <v>42</v>
      </c>
      <c r="D410" s="40" t="str">
        <f>_xlfn.XLOOKUP(C410,Folha2!A:A,Folha2!B:B)</f>
        <v>FRUTAS E LEGUMES</v>
      </c>
      <c r="E410" s="26" t="str">
        <f t="shared" si="49"/>
        <v>033</v>
      </c>
      <c r="F410" s="26" t="str">
        <f t="shared" si="50"/>
        <v>58</v>
      </c>
      <c r="G410" s="26" t="str">
        <f t="shared" si="51"/>
        <v>03</v>
      </c>
      <c r="H410" s="27" t="s">
        <v>1366</v>
      </c>
      <c r="I410" s="25" t="s">
        <v>1367</v>
      </c>
      <c r="J410" s="27" t="s">
        <v>1364</v>
      </c>
      <c r="K410" s="25" t="s">
        <v>1368</v>
      </c>
      <c r="L410" s="27" t="s">
        <v>42</v>
      </c>
      <c r="M410" s="25" t="s">
        <v>43</v>
      </c>
      <c r="N410" s="27" t="s">
        <v>43</v>
      </c>
      <c r="O410" s="25" t="s">
        <v>43</v>
      </c>
      <c r="P410" s="27" t="s">
        <v>43</v>
      </c>
      <c r="Q410" s="25" t="s">
        <v>44</v>
      </c>
      <c r="R410" s="28">
        <v>3.29</v>
      </c>
      <c r="S410" s="29">
        <v>3.29</v>
      </c>
      <c r="T410" s="29"/>
      <c r="U410" s="29">
        <v>3.29</v>
      </c>
      <c r="V410" s="1" t="s">
        <v>45</v>
      </c>
      <c r="W410" s="1" t="s">
        <v>45</v>
      </c>
      <c r="X410" s="1">
        <v>2.14</v>
      </c>
      <c r="Y410" s="30">
        <f t="shared" si="52"/>
        <v>3.29</v>
      </c>
      <c r="Z410" s="31">
        <f t="shared" si="53"/>
        <v>0</v>
      </c>
      <c r="AA410" s="32">
        <f t="shared" si="54"/>
        <v>0</v>
      </c>
      <c r="AB410" t="b">
        <f t="shared" si="55"/>
        <v>1</v>
      </c>
      <c r="AC410" s="2" t="s">
        <v>45</v>
      </c>
      <c r="AD410" s="2" t="s">
        <v>45</v>
      </c>
    </row>
    <row r="411" spans="1:30" ht="16" hidden="1" x14ac:dyDescent="0.4">
      <c r="A411" s="24" t="s">
        <v>1221</v>
      </c>
      <c r="B411" s="25" t="s">
        <v>1341</v>
      </c>
      <c r="C411" s="40" t="str">
        <f t="shared" si="48"/>
        <v>42</v>
      </c>
      <c r="D411" s="40" t="str">
        <f>_xlfn.XLOOKUP(C411,Folha2!A:A,Folha2!B:B)</f>
        <v>FRUTAS E LEGUMES</v>
      </c>
      <c r="E411" s="26" t="str">
        <f t="shared" si="49"/>
        <v>033</v>
      </c>
      <c r="F411" s="26" t="str">
        <f t="shared" si="50"/>
        <v>58</v>
      </c>
      <c r="G411" s="26" t="str">
        <f t="shared" si="51"/>
        <v>03</v>
      </c>
      <c r="H411" s="27" t="s">
        <v>1369</v>
      </c>
      <c r="I411" s="25" t="s">
        <v>1370</v>
      </c>
      <c r="J411" s="27" t="s">
        <v>1364</v>
      </c>
      <c r="K411" s="25" t="s">
        <v>1371</v>
      </c>
      <c r="L411" s="27" t="s">
        <v>42</v>
      </c>
      <c r="M411" s="25" t="s">
        <v>43</v>
      </c>
      <c r="N411" s="27" t="s">
        <v>43</v>
      </c>
      <c r="O411" s="25" t="s">
        <v>43</v>
      </c>
      <c r="P411" s="27" t="s">
        <v>43</v>
      </c>
      <c r="Q411" s="25" t="s">
        <v>44</v>
      </c>
      <c r="R411" s="28">
        <v>3.29</v>
      </c>
      <c r="S411" s="29">
        <v>3.29</v>
      </c>
      <c r="T411" s="29"/>
      <c r="U411" s="29">
        <v>3.29</v>
      </c>
      <c r="V411" s="1" t="s">
        <v>45</v>
      </c>
      <c r="W411" s="1" t="s">
        <v>45</v>
      </c>
      <c r="X411" s="1">
        <v>2.14</v>
      </c>
      <c r="Y411" s="30">
        <f t="shared" si="52"/>
        <v>3.29</v>
      </c>
      <c r="Z411" s="31">
        <f t="shared" si="53"/>
        <v>0</v>
      </c>
      <c r="AA411" s="32">
        <f t="shared" si="54"/>
        <v>0</v>
      </c>
      <c r="AB411" t="b">
        <f t="shared" si="55"/>
        <v>1</v>
      </c>
      <c r="AC411" s="2" t="s">
        <v>45</v>
      </c>
      <c r="AD411" s="2" t="s">
        <v>45</v>
      </c>
    </row>
    <row r="412" spans="1:30" ht="16" hidden="1" x14ac:dyDescent="0.4">
      <c r="A412" s="24" t="s">
        <v>1221</v>
      </c>
      <c r="B412" s="25" t="s">
        <v>1341</v>
      </c>
      <c r="C412" s="40" t="str">
        <f t="shared" si="48"/>
        <v>42</v>
      </c>
      <c r="D412" s="40" t="str">
        <f>_xlfn.XLOOKUP(C412,Folha2!A:A,Folha2!B:B)</f>
        <v>FRUTAS E LEGUMES</v>
      </c>
      <c r="E412" s="26" t="str">
        <f t="shared" si="49"/>
        <v>033</v>
      </c>
      <c r="F412" s="26" t="str">
        <f t="shared" si="50"/>
        <v>58</v>
      </c>
      <c r="G412" s="26" t="str">
        <f t="shared" si="51"/>
        <v>03</v>
      </c>
      <c r="H412" s="27" t="s">
        <v>1372</v>
      </c>
      <c r="I412" s="25" t="s">
        <v>1373</v>
      </c>
      <c r="J412" s="27" t="s">
        <v>1364</v>
      </c>
      <c r="K412" s="25" t="s">
        <v>1374</v>
      </c>
      <c r="L412" s="27" t="s">
        <v>42</v>
      </c>
      <c r="M412" s="25" t="s">
        <v>43</v>
      </c>
      <c r="N412" s="27" t="s">
        <v>43</v>
      </c>
      <c r="O412" s="25" t="s">
        <v>43</v>
      </c>
      <c r="P412" s="27" t="s">
        <v>43</v>
      </c>
      <c r="Q412" s="25" t="s">
        <v>44</v>
      </c>
      <c r="R412" s="28">
        <v>4.99</v>
      </c>
      <c r="S412" s="29">
        <v>4.99</v>
      </c>
      <c r="T412" s="29"/>
      <c r="U412" s="29">
        <v>4.99</v>
      </c>
      <c r="V412" s="1" t="s">
        <v>45</v>
      </c>
      <c r="W412" s="1" t="s">
        <v>45</v>
      </c>
      <c r="X412" s="1">
        <v>3.24</v>
      </c>
      <c r="Y412" s="30">
        <f t="shared" si="52"/>
        <v>4.99</v>
      </c>
      <c r="Z412" s="31">
        <f t="shared" si="53"/>
        <v>0</v>
      </c>
      <c r="AA412" s="32">
        <f t="shared" si="54"/>
        <v>0</v>
      </c>
      <c r="AB412" t="b">
        <f t="shared" si="55"/>
        <v>1</v>
      </c>
      <c r="AC412" s="2" t="s">
        <v>45</v>
      </c>
      <c r="AD412" s="2" t="s">
        <v>45</v>
      </c>
    </row>
    <row r="413" spans="1:30" ht="16" x14ac:dyDescent="0.4">
      <c r="A413" s="24" t="s">
        <v>1221</v>
      </c>
      <c r="B413" s="25" t="s">
        <v>1341</v>
      </c>
      <c r="C413" s="40" t="str">
        <f t="shared" si="48"/>
        <v>42</v>
      </c>
      <c r="D413" s="40" t="str">
        <f>_xlfn.XLOOKUP(C413,Folha2!A:A,Folha2!B:B)</f>
        <v>FRUTAS E LEGUMES</v>
      </c>
      <c r="E413" s="26" t="str">
        <f t="shared" si="49"/>
        <v>033</v>
      </c>
      <c r="F413" s="26" t="str">
        <f t="shared" si="50"/>
        <v>58</v>
      </c>
      <c r="G413" s="26" t="str">
        <f t="shared" si="51"/>
        <v>03</v>
      </c>
      <c r="H413" s="27" t="s">
        <v>1375</v>
      </c>
      <c r="I413" s="25" t="s">
        <v>1376</v>
      </c>
      <c r="J413" s="27" t="s">
        <v>59</v>
      </c>
      <c r="K413" s="25" t="s">
        <v>1377</v>
      </c>
      <c r="L413" s="27" t="s">
        <v>51</v>
      </c>
      <c r="M413" s="25" t="s">
        <v>52</v>
      </c>
      <c r="N413" s="27" t="s">
        <v>43</v>
      </c>
      <c r="O413" s="25" t="s">
        <v>43</v>
      </c>
      <c r="P413" s="27" t="s">
        <v>52</v>
      </c>
      <c r="Q413" s="25" t="s">
        <v>44</v>
      </c>
      <c r="R413" s="28">
        <v>0.89</v>
      </c>
      <c r="S413" s="29"/>
      <c r="T413" s="29">
        <v>0.92</v>
      </c>
      <c r="U413" s="29"/>
      <c r="V413" s="1" t="s">
        <v>45</v>
      </c>
      <c r="W413" s="1" t="s">
        <v>45</v>
      </c>
      <c r="X413" s="1" t="s">
        <v>45</v>
      </c>
      <c r="Y413" s="30">
        <f t="shared" si="52"/>
        <v>0.92</v>
      </c>
      <c r="Z413" s="31">
        <f t="shared" si="53"/>
        <v>-3.2608695652173947E-2</v>
      </c>
      <c r="AA413" s="32">
        <f t="shared" si="54"/>
        <v>-3.0000000000000027E-2</v>
      </c>
      <c r="AB413" t="b">
        <f t="shared" si="55"/>
        <v>0</v>
      </c>
      <c r="AC413" s="2" t="s">
        <v>76</v>
      </c>
      <c r="AD413" s="2">
        <v>0.85</v>
      </c>
    </row>
    <row r="414" spans="1:30" ht="16" x14ac:dyDescent="0.4">
      <c r="A414" s="24" t="s">
        <v>1221</v>
      </c>
      <c r="B414" s="25" t="s">
        <v>1341</v>
      </c>
      <c r="C414" s="40" t="str">
        <f t="shared" si="48"/>
        <v>42</v>
      </c>
      <c r="D414" s="40" t="str">
        <f>_xlfn.XLOOKUP(C414,Folha2!A:A,Folha2!B:B)</f>
        <v>FRUTAS E LEGUMES</v>
      </c>
      <c r="E414" s="26" t="str">
        <f t="shared" si="49"/>
        <v>033</v>
      </c>
      <c r="F414" s="26" t="str">
        <f t="shared" si="50"/>
        <v>58</v>
      </c>
      <c r="G414" s="26" t="str">
        <f t="shared" si="51"/>
        <v>03</v>
      </c>
      <c r="H414" s="27" t="s">
        <v>1378</v>
      </c>
      <c r="I414" s="25" t="s">
        <v>1379</v>
      </c>
      <c r="J414" s="27" t="s">
        <v>59</v>
      </c>
      <c r="K414" s="25" t="s">
        <v>1380</v>
      </c>
      <c r="L414" s="27" t="s">
        <v>51</v>
      </c>
      <c r="M414" s="25" t="s">
        <v>43</v>
      </c>
      <c r="N414" s="27" t="s">
        <v>43</v>
      </c>
      <c r="O414" s="25" t="s">
        <v>43</v>
      </c>
      <c r="P414" s="27" t="s">
        <v>43</v>
      </c>
      <c r="Q414" s="25" t="s">
        <v>44</v>
      </c>
      <c r="R414" s="28">
        <v>1.29</v>
      </c>
      <c r="S414" s="29"/>
      <c r="T414" s="29">
        <v>1.1499999999999999</v>
      </c>
      <c r="U414" s="29"/>
      <c r="V414" s="1" t="s">
        <v>45</v>
      </c>
      <c r="W414" s="1" t="s">
        <v>45</v>
      </c>
      <c r="X414" s="1" t="s">
        <v>45</v>
      </c>
      <c r="Y414" s="30">
        <f t="shared" si="52"/>
        <v>1.1499999999999999</v>
      </c>
      <c r="Z414" s="31">
        <f t="shared" si="53"/>
        <v>0.12173913043478279</v>
      </c>
      <c r="AA414" s="32">
        <f t="shared" si="54"/>
        <v>0.14000000000000012</v>
      </c>
      <c r="AB414" t="b">
        <f t="shared" si="55"/>
        <v>0</v>
      </c>
      <c r="AC414" s="2" t="s">
        <v>76</v>
      </c>
      <c r="AD414" s="2">
        <v>1.19</v>
      </c>
    </row>
    <row r="415" spans="1:30" ht="16" hidden="1" x14ac:dyDescent="0.4">
      <c r="A415" s="24" t="s">
        <v>1221</v>
      </c>
      <c r="B415" s="25" t="s">
        <v>1341</v>
      </c>
      <c r="C415" s="40" t="str">
        <f t="shared" si="48"/>
        <v>42</v>
      </c>
      <c r="D415" s="40" t="str">
        <f>_xlfn.XLOOKUP(C415,Folha2!A:A,Folha2!B:B)</f>
        <v>FRUTAS E LEGUMES</v>
      </c>
      <c r="E415" s="26" t="str">
        <f t="shared" si="49"/>
        <v>033</v>
      </c>
      <c r="F415" s="26" t="str">
        <f t="shared" si="50"/>
        <v>58</v>
      </c>
      <c r="G415" s="26" t="str">
        <f t="shared" si="51"/>
        <v>03</v>
      </c>
      <c r="H415" s="27" t="s">
        <v>1381</v>
      </c>
      <c r="I415" s="25" t="s">
        <v>1382</v>
      </c>
      <c r="J415" s="27" t="s">
        <v>59</v>
      </c>
      <c r="K415" s="25" t="s">
        <v>1383</v>
      </c>
      <c r="L415" s="27" t="s">
        <v>51</v>
      </c>
      <c r="M415" s="25" t="s">
        <v>43</v>
      </c>
      <c r="N415" s="27" t="s">
        <v>43</v>
      </c>
      <c r="O415" s="25" t="s">
        <v>43</v>
      </c>
      <c r="P415" s="27" t="s">
        <v>43</v>
      </c>
      <c r="Q415" s="25" t="s">
        <v>44</v>
      </c>
      <c r="R415" s="28">
        <v>1.29</v>
      </c>
      <c r="S415" s="29">
        <v>1.29</v>
      </c>
      <c r="T415" s="29"/>
      <c r="U415" s="29"/>
      <c r="V415" s="1" t="s">
        <v>45</v>
      </c>
      <c r="W415" s="1" t="s">
        <v>45</v>
      </c>
      <c r="X415" s="1" t="s">
        <v>45</v>
      </c>
      <c r="Y415" s="30">
        <f t="shared" si="52"/>
        <v>1.29</v>
      </c>
      <c r="Z415" s="31">
        <f t="shared" si="53"/>
        <v>0</v>
      </c>
      <c r="AA415" s="32">
        <f t="shared" si="54"/>
        <v>0</v>
      </c>
      <c r="AB415" t="b">
        <f t="shared" si="55"/>
        <v>1</v>
      </c>
      <c r="AC415" s="2" t="s">
        <v>76</v>
      </c>
      <c r="AD415" s="2">
        <v>0.85</v>
      </c>
    </row>
    <row r="416" spans="1:30" ht="16" hidden="1" x14ac:dyDescent="0.4">
      <c r="A416" s="24" t="s">
        <v>1221</v>
      </c>
      <c r="B416" s="25" t="s">
        <v>1341</v>
      </c>
      <c r="C416" s="40" t="str">
        <f t="shared" si="48"/>
        <v>42</v>
      </c>
      <c r="D416" s="40" t="str">
        <f>_xlfn.XLOOKUP(C416,Folha2!A:A,Folha2!B:B)</f>
        <v>FRUTAS E LEGUMES</v>
      </c>
      <c r="E416" s="26" t="str">
        <f t="shared" si="49"/>
        <v>033</v>
      </c>
      <c r="F416" s="26" t="str">
        <f t="shared" si="50"/>
        <v>58</v>
      </c>
      <c r="G416" s="26" t="str">
        <f t="shared" si="51"/>
        <v>03</v>
      </c>
      <c r="H416" s="27" t="s">
        <v>1384</v>
      </c>
      <c r="I416" s="25" t="s">
        <v>1385</v>
      </c>
      <c r="J416" s="27" t="s">
        <v>59</v>
      </c>
      <c r="K416" s="25" t="s">
        <v>1386</v>
      </c>
      <c r="L416" s="27" t="s">
        <v>51</v>
      </c>
      <c r="M416" s="25" t="s">
        <v>52</v>
      </c>
      <c r="N416" s="27" t="s">
        <v>43</v>
      </c>
      <c r="O416" s="25" t="s">
        <v>43</v>
      </c>
      <c r="P416" s="27" t="s">
        <v>52</v>
      </c>
      <c r="Q416" s="25" t="s">
        <v>44</v>
      </c>
      <c r="R416" s="28">
        <v>2.79</v>
      </c>
      <c r="S416" s="29">
        <v>2.79</v>
      </c>
      <c r="T416" s="29"/>
      <c r="U416" s="29"/>
      <c r="V416" s="1" t="s">
        <v>45</v>
      </c>
      <c r="W416" s="1" t="s">
        <v>45</v>
      </c>
      <c r="X416" s="1" t="s">
        <v>45</v>
      </c>
      <c r="Y416" s="30">
        <f t="shared" si="52"/>
        <v>2.79</v>
      </c>
      <c r="Z416" s="31">
        <f t="shared" si="53"/>
        <v>0</v>
      </c>
      <c r="AA416" s="32">
        <f t="shared" si="54"/>
        <v>0</v>
      </c>
      <c r="AB416" t="b">
        <f t="shared" si="55"/>
        <v>1</v>
      </c>
      <c r="AC416" s="2" t="s">
        <v>76</v>
      </c>
      <c r="AD416" s="2">
        <v>2.69</v>
      </c>
    </row>
    <row r="417" spans="1:34" ht="16" hidden="1" x14ac:dyDescent="0.4">
      <c r="A417" s="24" t="s">
        <v>1221</v>
      </c>
      <c r="B417" s="25" t="s">
        <v>1387</v>
      </c>
      <c r="C417" s="40" t="str">
        <f t="shared" si="48"/>
        <v>42</v>
      </c>
      <c r="D417" s="40" t="str">
        <f>_xlfn.XLOOKUP(C417,Folha2!A:A,Folha2!B:B)</f>
        <v>FRUTAS E LEGUMES</v>
      </c>
      <c r="E417" s="26" t="str">
        <f t="shared" si="49"/>
        <v>033</v>
      </c>
      <c r="F417" s="26" t="str">
        <f t="shared" si="50"/>
        <v>58</v>
      </c>
      <c r="G417" s="26" t="str">
        <f t="shared" si="51"/>
        <v>04</v>
      </c>
      <c r="H417" s="27" t="s">
        <v>1388</v>
      </c>
      <c r="I417" s="25" t="s">
        <v>1389</v>
      </c>
      <c r="J417" s="27" t="s">
        <v>59</v>
      </c>
      <c r="K417" s="25" t="s">
        <v>1390</v>
      </c>
      <c r="L417" s="27" t="s">
        <v>51</v>
      </c>
      <c r="M417" s="25" t="s">
        <v>43</v>
      </c>
      <c r="N417" s="27" t="s">
        <v>43</v>
      </c>
      <c r="O417" s="25" t="s">
        <v>43</v>
      </c>
      <c r="P417" s="27" t="s">
        <v>43</v>
      </c>
      <c r="Q417" s="25" t="s">
        <v>44</v>
      </c>
      <c r="R417" s="28">
        <v>3.49</v>
      </c>
      <c r="S417" s="29">
        <v>3.49</v>
      </c>
      <c r="T417" s="29"/>
      <c r="U417" s="29"/>
      <c r="V417" s="1" t="s">
        <v>45</v>
      </c>
      <c r="W417" s="1" t="s">
        <v>45</v>
      </c>
      <c r="X417" s="1" t="s">
        <v>45</v>
      </c>
      <c r="Y417" s="30">
        <f t="shared" si="52"/>
        <v>3.49</v>
      </c>
      <c r="Z417" s="31">
        <f t="shared" si="53"/>
        <v>0</v>
      </c>
      <c r="AA417" s="32">
        <f t="shared" si="54"/>
        <v>0</v>
      </c>
      <c r="AB417" t="b">
        <f t="shared" si="55"/>
        <v>1</v>
      </c>
      <c r="AC417" s="2" t="s">
        <v>45</v>
      </c>
      <c r="AD417" s="2" t="s">
        <v>45</v>
      </c>
    </row>
    <row r="418" spans="1:34" ht="16" x14ac:dyDescent="0.4">
      <c r="A418" s="24" t="s">
        <v>1221</v>
      </c>
      <c r="B418" s="25" t="s">
        <v>1387</v>
      </c>
      <c r="C418" s="40" t="str">
        <f t="shared" si="48"/>
        <v>42</v>
      </c>
      <c r="D418" s="40" t="str">
        <f>_xlfn.XLOOKUP(C418,Folha2!A:A,Folha2!B:B)</f>
        <v>FRUTAS E LEGUMES</v>
      </c>
      <c r="E418" s="26" t="str">
        <f t="shared" si="49"/>
        <v>033</v>
      </c>
      <c r="F418" s="26" t="str">
        <f t="shared" si="50"/>
        <v>58</v>
      </c>
      <c r="G418" s="26" t="str">
        <f t="shared" si="51"/>
        <v>04</v>
      </c>
      <c r="H418" s="27" t="s">
        <v>1391</v>
      </c>
      <c r="I418" s="25" t="s">
        <v>1392</v>
      </c>
      <c r="J418" s="27" t="s">
        <v>59</v>
      </c>
      <c r="K418" s="25" t="s">
        <v>1393</v>
      </c>
      <c r="L418" s="27" t="s">
        <v>51</v>
      </c>
      <c r="M418" s="25" t="s">
        <v>43</v>
      </c>
      <c r="N418" s="27" t="s">
        <v>43</v>
      </c>
      <c r="O418" s="25" t="s">
        <v>43</v>
      </c>
      <c r="P418" s="27" t="s">
        <v>43</v>
      </c>
      <c r="Q418" s="25" t="s">
        <v>44</v>
      </c>
      <c r="R418" s="28">
        <v>3.49</v>
      </c>
      <c r="S418" s="29">
        <v>3.49</v>
      </c>
      <c r="T418" s="29"/>
      <c r="U418" s="29">
        <v>3.59</v>
      </c>
      <c r="V418" s="1" t="s">
        <v>45</v>
      </c>
      <c r="W418" s="1" t="s">
        <v>45</v>
      </c>
      <c r="X418" s="1" t="s">
        <v>45</v>
      </c>
      <c r="Y418" s="30">
        <f t="shared" si="52"/>
        <v>3.54</v>
      </c>
      <c r="Z418" s="31">
        <f t="shared" si="53"/>
        <v>-1.412429378531066E-2</v>
      </c>
      <c r="AA418" s="32">
        <f t="shared" si="54"/>
        <v>-4.9999999999999822E-2</v>
      </c>
      <c r="AB418" t="b">
        <f t="shared" si="55"/>
        <v>0</v>
      </c>
      <c r="AC418" s="2" t="s">
        <v>45</v>
      </c>
      <c r="AD418" s="2" t="s">
        <v>45</v>
      </c>
    </row>
    <row r="419" spans="1:34" ht="16" x14ac:dyDescent="0.4">
      <c r="A419" s="24" t="s">
        <v>1221</v>
      </c>
      <c r="B419" s="25" t="s">
        <v>1394</v>
      </c>
      <c r="C419" s="40" t="str">
        <f t="shared" si="48"/>
        <v>42</v>
      </c>
      <c r="D419" s="40" t="str">
        <f>_xlfn.XLOOKUP(C419,Folha2!A:A,Folha2!B:B)</f>
        <v>FRUTAS E LEGUMES</v>
      </c>
      <c r="E419" s="26" t="str">
        <f t="shared" si="49"/>
        <v>033</v>
      </c>
      <c r="F419" s="26" t="str">
        <f t="shared" si="50"/>
        <v>58</v>
      </c>
      <c r="G419" s="26" t="str">
        <f t="shared" si="51"/>
        <v>08</v>
      </c>
      <c r="H419" s="27" t="s">
        <v>1395</v>
      </c>
      <c r="I419" s="25" t="s">
        <v>1396</v>
      </c>
      <c r="J419" s="27" t="s">
        <v>1397</v>
      </c>
      <c r="K419" s="25" t="s">
        <v>1398</v>
      </c>
      <c r="L419" s="27" t="s">
        <v>51</v>
      </c>
      <c r="M419" s="25" t="s">
        <v>43</v>
      </c>
      <c r="N419" s="27" t="s">
        <v>43</v>
      </c>
      <c r="O419" s="25" t="s">
        <v>43</v>
      </c>
      <c r="P419" s="27" t="s">
        <v>43</v>
      </c>
      <c r="Q419" s="25" t="s">
        <v>44</v>
      </c>
      <c r="R419" s="28">
        <v>1.49</v>
      </c>
      <c r="S419" s="29">
        <v>1.79</v>
      </c>
      <c r="T419" s="29"/>
      <c r="U419" s="29"/>
      <c r="V419" s="1" t="s">
        <v>45</v>
      </c>
      <c r="W419" s="1" t="s">
        <v>45</v>
      </c>
      <c r="X419" s="1" t="s">
        <v>45</v>
      </c>
      <c r="Y419" s="30">
        <f t="shared" si="52"/>
        <v>1.79</v>
      </c>
      <c r="Z419" s="31">
        <f t="shared" si="53"/>
        <v>-0.16759776536312854</v>
      </c>
      <c r="AA419" s="32">
        <f t="shared" si="54"/>
        <v>-0.30000000000000004</v>
      </c>
      <c r="AB419" t="b">
        <f t="shared" si="55"/>
        <v>0</v>
      </c>
      <c r="AC419" s="2" t="s">
        <v>45</v>
      </c>
      <c r="AD419" s="2" t="s">
        <v>45</v>
      </c>
    </row>
    <row r="420" spans="1:34" ht="16" hidden="1" x14ac:dyDescent="0.4">
      <c r="A420" s="24" t="s">
        <v>1221</v>
      </c>
      <c r="B420" s="25" t="s">
        <v>1394</v>
      </c>
      <c r="C420" s="40" t="str">
        <f t="shared" si="48"/>
        <v>42</v>
      </c>
      <c r="D420" s="40" t="str">
        <f>_xlfn.XLOOKUP(C420,Folha2!A:A,Folha2!B:B)</f>
        <v>FRUTAS E LEGUMES</v>
      </c>
      <c r="E420" s="26" t="str">
        <f t="shared" si="49"/>
        <v>033</v>
      </c>
      <c r="F420" s="26" t="str">
        <f t="shared" si="50"/>
        <v>58</v>
      </c>
      <c r="G420" s="26" t="str">
        <f t="shared" si="51"/>
        <v>08</v>
      </c>
      <c r="H420" s="27" t="s">
        <v>1399</v>
      </c>
      <c r="I420" s="25" t="s">
        <v>1400</v>
      </c>
      <c r="J420" s="27" t="s">
        <v>1397</v>
      </c>
      <c r="K420" s="25" t="s">
        <v>1401</v>
      </c>
      <c r="L420" s="27" t="s">
        <v>51</v>
      </c>
      <c r="M420" s="25" t="s">
        <v>43</v>
      </c>
      <c r="N420" s="27" t="s">
        <v>43</v>
      </c>
      <c r="O420" s="25" t="s">
        <v>43</v>
      </c>
      <c r="P420" s="27" t="s">
        <v>43</v>
      </c>
      <c r="Q420" s="25" t="s">
        <v>44</v>
      </c>
      <c r="R420" s="28">
        <v>1.59</v>
      </c>
      <c r="S420" s="29">
        <v>1.59</v>
      </c>
      <c r="T420" s="29"/>
      <c r="U420" s="29"/>
      <c r="V420" s="1" t="s">
        <v>45</v>
      </c>
      <c r="W420" s="1" t="s">
        <v>45</v>
      </c>
      <c r="X420" s="1" t="s">
        <v>45</v>
      </c>
      <c r="Y420" s="30">
        <f t="shared" si="52"/>
        <v>1.59</v>
      </c>
      <c r="Z420" s="31">
        <f t="shared" si="53"/>
        <v>0</v>
      </c>
      <c r="AA420" s="32">
        <f t="shared" si="54"/>
        <v>0</v>
      </c>
      <c r="AB420" t="b">
        <f t="shared" si="55"/>
        <v>1</v>
      </c>
      <c r="AC420" s="2" t="s">
        <v>45</v>
      </c>
      <c r="AD420" s="2" t="s">
        <v>45</v>
      </c>
    </row>
    <row r="421" spans="1:34" ht="16" hidden="1" x14ac:dyDescent="0.4">
      <c r="A421" s="24" t="s">
        <v>1221</v>
      </c>
      <c r="B421" s="25" t="s">
        <v>1394</v>
      </c>
      <c r="C421" s="40" t="str">
        <f t="shared" si="48"/>
        <v>42</v>
      </c>
      <c r="D421" s="40" t="str">
        <f>_xlfn.XLOOKUP(C421,Folha2!A:A,Folha2!B:B)</f>
        <v>FRUTAS E LEGUMES</v>
      </c>
      <c r="E421" s="26" t="str">
        <f t="shared" si="49"/>
        <v>033</v>
      </c>
      <c r="F421" s="26" t="str">
        <f t="shared" si="50"/>
        <v>58</v>
      </c>
      <c r="G421" s="26" t="str">
        <f t="shared" si="51"/>
        <v>08</v>
      </c>
      <c r="H421" s="27" t="s">
        <v>1402</v>
      </c>
      <c r="I421" s="25" t="s">
        <v>1403</v>
      </c>
      <c r="J421" s="27" t="s">
        <v>1397</v>
      </c>
      <c r="K421" s="25" t="s">
        <v>1404</v>
      </c>
      <c r="L421" s="27" t="s">
        <v>51</v>
      </c>
      <c r="M421" s="25" t="s">
        <v>43</v>
      </c>
      <c r="N421" s="27" t="s">
        <v>43</v>
      </c>
      <c r="O421" s="25" t="s">
        <v>43</v>
      </c>
      <c r="P421" s="27" t="s">
        <v>43</v>
      </c>
      <c r="Q421" s="25" t="s">
        <v>44</v>
      </c>
      <c r="R421" s="28">
        <v>1.79</v>
      </c>
      <c r="S421" s="29">
        <v>1.79</v>
      </c>
      <c r="T421" s="29"/>
      <c r="U421" s="29"/>
      <c r="V421" s="1" t="s">
        <v>45</v>
      </c>
      <c r="W421" s="1" t="s">
        <v>45</v>
      </c>
      <c r="X421" s="1" t="s">
        <v>45</v>
      </c>
      <c r="Y421" s="30">
        <f t="shared" si="52"/>
        <v>1.79</v>
      </c>
      <c r="Z421" s="31">
        <f t="shared" si="53"/>
        <v>0</v>
      </c>
      <c r="AA421" s="32">
        <f t="shared" si="54"/>
        <v>0</v>
      </c>
      <c r="AB421" t="b">
        <f t="shared" si="55"/>
        <v>1</v>
      </c>
      <c r="AC421" s="2" t="s">
        <v>45</v>
      </c>
      <c r="AD421" s="2" t="s">
        <v>45</v>
      </c>
      <c r="AG421" t="s">
        <v>45</v>
      </c>
      <c r="AH421" t="s">
        <v>45</v>
      </c>
    </row>
    <row r="422" spans="1:34" ht="16" x14ac:dyDescent="0.4">
      <c r="A422" s="24" t="s">
        <v>1221</v>
      </c>
      <c r="B422" s="25" t="s">
        <v>1394</v>
      </c>
      <c r="C422" s="40" t="str">
        <f t="shared" si="48"/>
        <v>42</v>
      </c>
      <c r="D422" s="40" t="str">
        <f>_xlfn.XLOOKUP(C422,Folha2!A:A,Folha2!B:B)</f>
        <v>FRUTAS E LEGUMES</v>
      </c>
      <c r="E422" s="26" t="str">
        <f t="shared" si="49"/>
        <v>033</v>
      </c>
      <c r="F422" s="26" t="str">
        <f t="shared" si="50"/>
        <v>58</v>
      </c>
      <c r="G422" s="26" t="str">
        <f t="shared" si="51"/>
        <v>08</v>
      </c>
      <c r="H422" s="27" t="s">
        <v>1405</v>
      </c>
      <c r="I422" s="25" t="s">
        <v>1406</v>
      </c>
      <c r="J422" s="27" t="s">
        <v>1397</v>
      </c>
      <c r="K422" s="25" t="s">
        <v>1407</v>
      </c>
      <c r="L422" s="27" t="s">
        <v>51</v>
      </c>
      <c r="M422" s="25" t="s">
        <v>43</v>
      </c>
      <c r="N422" s="27" t="s">
        <v>43</v>
      </c>
      <c r="O422" s="25" t="s">
        <v>43</v>
      </c>
      <c r="P422" s="27" t="s">
        <v>43</v>
      </c>
      <c r="Q422" s="25" t="s">
        <v>44</v>
      </c>
      <c r="R422" s="28">
        <v>2.65</v>
      </c>
      <c r="S422" s="29">
        <v>2.66</v>
      </c>
      <c r="T422" s="29"/>
      <c r="U422" s="29"/>
      <c r="V422" s="1" t="s">
        <v>45</v>
      </c>
      <c r="W422" s="1" t="s">
        <v>45</v>
      </c>
      <c r="X422" s="1" t="s">
        <v>45</v>
      </c>
      <c r="Y422" s="30">
        <f t="shared" si="52"/>
        <v>2.66</v>
      </c>
      <c r="Z422" s="31">
        <f t="shared" si="53"/>
        <v>-3.7593984962407401E-3</v>
      </c>
      <c r="AA422" s="32">
        <f t="shared" si="54"/>
        <v>-1.0000000000000231E-2</v>
      </c>
      <c r="AB422" t="b">
        <f t="shared" si="55"/>
        <v>0</v>
      </c>
      <c r="AC422" s="2" t="s">
        <v>45</v>
      </c>
      <c r="AD422" s="2" t="s">
        <v>45</v>
      </c>
    </row>
    <row r="423" spans="1:34" ht="16" x14ac:dyDescent="0.4">
      <c r="A423" s="24" t="s">
        <v>1221</v>
      </c>
      <c r="B423" s="25" t="s">
        <v>1394</v>
      </c>
      <c r="C423" s="40" t="str">
        <f t="shared" si="48"/>
        <v>42</v>
      </c>
      <c r="D423" s="40" t="str">
        <f>_xlfn.XLOOKUP(C423,Folha2!A:A,Folha2!B:B)</f>
        <v>FRUTAS E LEGUMES</v>
      </c>
      <c r="E423" s="26" t="str">
        <f t="shared" si="49"/>
        <v>033</v>
      </c>
      <c r="F423" s="26" t="str">
        <f t="shared" si="50"/>
        <v>58</v>
      </c>
      <c r="G423" s="26" t="str">
        <f t="shared" si="51"/>
        <v>08</v>
      </c>
      <c r="H423" s="27" t="s">
        <v>1408</v>
      </c>
      <c r="I423" s="25" t="s">
        <v>1409</v>
      </c>
      <c r="J423" s="27" t="s">
        <v>1397</v>
      </c>
      <c r="K423" s="25" t="s">
        <v>1410</v>
      </c>
      <c r="L423" s="27" t="s">
        <v>51</v>
      </c>
      <c r="M423" s="25" t="s">
        <v>43</v>
      </c>
      <c r="N423" s="27" t="s">
        <v>43</v>
      </c>
      <c r="O423" s="25" t="s">
        <v>43</v>
      </c>
      <c r="P423" s="27" t="s">
        <v>43</v>
      </c>
      <c r="Q423" s="25" t="s">
        <v>44</v>
      </c>
      <c r="R423" s="28">
        <v>2.79</v>
      </c>
      <c r="S423" s="29">
        <v>2.99</v>
      </c>
      <c r="T423" s="29"/>
      <c r="U423" s="29"/>
      <c r="V423" s="1" t="s">
        <v>45</v>
      </c>
      <c r="W423" s="1" t="s">
        <v>45</v>
      </c>
      <c r="X423" s="1" t="s">
        <v>45</v>
      </c>
      <c r="Y423" s="30">
        <f t="shared" si="52"/>
        <v>2.99</v>
      </c>
      <c r="Z423" s="31">
        <f t="shared" si="53"/>
        <v>-6.6889632107023478E-2</v>
      </c>
      <c r="AA423" s="32">
        <f t="shared" si="54"/>
        <v>-0.20000000000000018</v>
      </c>
      <c r="AB423" t="b">
        <f t="shared" si="55"/>
        <v>0</v>
      </c>
      <c r="AC423" s="2" t="s">
        <v>45</v>
      </c>
      <c r="AD423" s="2" t="s">
        <v>45</v>
      </c>
    </row>
    <row r="424" spans="1:34" ht="16" hidden="1" x14ac:dyDescent="0.4">
      <c r="A424" s="24" t="s">
        <v>1221</v>
      </c>
      <c r="B424" s="25" t="s">
        <v>1394</v>
      </c>
      <c r="C424" s="40" t="str">
        <f t="shared" si="48"/>
        <v>42</v>
      </c>
      <c r="D424" s="40" t="str">
        <f>_xlfn.XLOOKUP(C424,Folha2!A:A,Folha2!B:B)</f>
        <v>FRUTAS E LEGUMES</v>
      </c>
      <c r="E424" s="26" t="str">
        <f t="shared" si="49"/>
        <v>033</v>
      </c>
      <c r="F424" s="26" t="str">
        <f t="shared" si="50"/>
        <v>58</v>
      </c>
      <c r="G424" s="26" t="str">
        <f t="shared" si="51"/>
        <v>08</v>
      </c>
      <c r="H424" s="27" t="s">
        <v>1411</v>
      </c>
      <c r="I424" s="25" t="s">
        <v>1412</v>
      </c>
      <c r="J424" s="27" t="s">
        <v>1397</v>
      </c>
      <c r="K424" s="25" t="s">
        <v>1413</v>
      </c>
      <c r="L424" s="27" t="s">
        <v>51</v>
      </c>
      <c r="M424" s="25" t="s">
        <v>43</v>
      </c>
      <c r="N424" s="27" t="s">
        <v>43</v>
      </c>
      <c r="O424" s="25" t="s">
        <v>43</v>
      </c>
      <c r="P424" s="27" t="s">
        <v>43</v>
      </c>
      <c r="Q424" s="25" t="s">
        <v>44</v>
      </c>
      <c r="R424" s="28">
        <v>2.99</v>
      </c>
      <c r="S424" s="29">
        <v>2.99</v>
      </c>
      <c r="T424" s="29"/>
      <c r="U424" s="29"/>
      <c r="V424" s="1" t="s">
        <v>45</v>
      </c>
      <c r="W424" s="1" t="s">
        <v>45</v>
      </c>
      <c r="X424" s="1" t="s">
        <v>45</v>
      </c>
      <c r="Y424" s="30">
        <f t="shared" si="52"/>
        <v>2.99</v>
      </c>
      <c r="Z424" s="31">
        <f t="shared" si="53"/>
        <v>0</v>
      </c>
      <c r="AA424" s="32">
        <f t="shared" si="54"/>
        <v>0</v>
      </c>
      <c r="AB424" t="b">
        <f t="shared" si="55"/>
        <v>1</v>
      </c>
      <c r="AC424" s="2" t="s">
        <v>45</v>
      </c>
      <c r="AD424" s="2" t="s">
        <v>45</v>
      </c>
    </row>
    <row r="425" spans="1:34" ht="16" hidden="1" x14ac:dyDescent="0.4">
      <c r="A425" s="24" t="s">
        <v>1221</v>
      </c>
      <c r="B425" s="25" t="s">
        <v>1394</v>
      </c>
      <c r="C425" s="40" t="str">
        <f t="shared" si="48"/>
        <v>42</v>
      </c>
      <c r="D425" s="40" t="str">
        <f>_xlfn.XLOOKUP(C425,Folha2!A:A,Folha2!B:B)</f>
        <v>FRUTAS E LEGUMES</v>
      </c>
      <c r="E425" s="26" t="str">
        <f t="shared" si="49"/>
        <v>033</v>
      </c>
      <c r="F425" s="26" t="str">
        <f t="shared" si="50"/>
        <v>58</v>
      </c>
      <c r="G425" s="26" t="str">
        <f t="shared" si="51"/>
        <v>08</v>
      </c>
      <c r="H425" s="27" t="s">
        <v>1414</v>
      </c>
      <c r="I425" s="25" t="s">
        <v>1415</v>
      </c>
      <c r="J425" s="27" t="s">
        <v>1397</v>
      </c>
      <c r="K425" s="25" t="s">
        <v>1416</v>
      </c>
      <c r="L425" s="27" t="s">
        <v>51</v>
      </c>
      <c r="M425" s="25" t="s">
        <v>43</v>
      </c>
      <c r="N425" s="27" t="s">
        <v>43</v>
      </c>
      <c r="O425" s="25" t="s">
        <v>43</v>
      </c>
      <c r="P425" s="27" t="s">
        <v>43</v>
      </c>
      <c r="Q425" s="25" t="s">
        <v>221</v>
      </c>
      <c r="R425" s="28">
        <v>5.29</v>
      </c>
      <c r="S425" s="29">
        <v>5.29</v>
      </c>
      <c r="T425" s="29"/>
      <c r="U425" s="29"/>
      <c r="V425" s="1" t="s">
        <v>45</v>
      </c>
      <c r="W425" s="1" t="s">
        <v>45</v>
      </c>
      <c r="X425" s="1" t="s">
        <v>45</v>
      </c>
      <c r="Y425" s="30">
        <f t="shared" si="52"/>
        <v>5.29</v>
      </c>
      <c r="Z425" s="31">
        <f t="shared" si="53"/>
        <v>0</v>
      </c>
      <c r="AA425" s="32">
        <f t="shared" si="54"/>
        <v>0</v>
      </c>
      <c r="AB425" t="b">
        <f t="shared" si="55"/>
        <v>1</v>
      </c>
      <c r="AC425" s="2" t="s">
        <v>45</v>
      </c>
      <c r="AD425" s="2" t="s">
        <v>45</v>
      </c>
    </row>
    <row r="426" spans="1:34" ht="16" x14ac:dyDescent="0.4">
      <c r="A426" s="24" t="s">
        <v>1417</v>
      </c>
      <c r="B426" s="25" t="s">
        <v>1418</v>
      </c>
      <c r="C426" s="40" t="str">
        <f t="shared" si="48"/>
        <v>42</v>
      </c>
      <c r="D426" s="40" t="str">
        <f>_xlfn.XLOOKUP(C426,Folha2!A:A,Folha2!B:B)</f>
        <v>FRUTAS E LEGUMES</v>
      </c>
      <c r="E426" s="26" t="str">
        <f t="shared" si="49"/>
        <v>043</v>
      </c>
      <c r="F426" s="26" t="str">
        <f t="shared" si="50"/>
        <v>59</v>
      </c>
      <c r="G426" s="26" t="str">
        <f t="shared" si="51"/>
        <v>28</v>
      </c>
      <c r="H426" s="27" t="s">
        <v>1419</v>
      </c>
      <c r="I426" s="25" t="s">
        <v>1420</v>
      </c>
      <c r="J426" s="27" t="s">
        <v>1421</v>
      </c>
      <c r="K426" s="25" t="s">
        <v>1422</v>
      </c>
      <c r="L426" s="27" t="s">
        <v>1423</v>
      </c>
      <c r="M426" s="25" t="s">
        <v>43</v>
      </c>
      <c r="N426" s="27" t="s">
        <v>43</v>
      </c>
      <c r="O426" s="25" t="s">
        <v>43</v>
      </c>
      <c r="P426" s="27" t="s">
        <v>43</v>
      </c>
      <c r="Q426" s="25" t="s">
        <v>44</v>
      </c>
      <c r="R426" s="28">
        <v>0.99</v>
      </c>
      <c r="S426" s="29"/>
      <c r="T426" s="29"/>
      <c r="U426" s="29">
        <v>1.3</v>
      </c>
      <c r="V426" s="1" t="s">
        <v>45</v>
      </c>
      <c r="W426" s="1" t="s">
        <v>45</v>
      </c>
      <c r="X426" s="1" t="s">
        <v>45</v>
      </c>
      <c r="Y426" s="30">
        <f t="shared" si="52"/>
        <v>1.3</v>
      </c>
      <c r="Z426" s="31">
        <f t="shared" si="53"/>
        <v>-0.2384615384615385</v>
      </c>
      <c r="AA426" s="32">
        <f t="shared" si="54"/>
        <v>-0.31000000000000005</v>
      </c>
      <c r="AB426" t="b">
        <f t="shared" si="55"/>
        <v>0</v>
      </c>
      <c r="AC426" s="2" t="s">
        <v>45</v>
      </c>
      <c r="AD426" s="2" t="s">
        <v>45</v>
      </c>
      <c r="AG426" t="s">
        <v>45</v>
      </c>
      <c r="AH426" t="s">
        <v>45</v>
      </c>
    </row>
    <row r="427" spans="1:34" ht="16" x14ac:dyDescent="0.4">
      <c r="A427" s="24" t="s">
        <v>1417</v>
      </c>
      <c r="B427" s="25" t="s">
        <v>1418</v>
      </c>
      <c r="C427" s="40" t="str">
        <f t="shared" si="48"/>
        <v>42</v>
      </c>
      <c r="D427" s="40" t="str">
        <f>_xlfn.XLOOKUP(C427,Folha2!A:A,Folha2!B:B)</f>
        <v>FRUTAS E LEGUMES</v>
      </c>
      <c r="E427" s="26" t="str">
        <f t="shared" si="49"/>
        <v>043</v>
      </c>
      <c r="F427" s="26" t="str">
        <f t="shared" si="50"/>
        <v>59</v>
      </c>
      <c r="G427" s="26" t="str">
        <f t="shared" si="51"/>
        <v>28</v>
      </c>
      <c r="H427" s="27" t="s">
        <v>1424</v>
      </c>
      <c r="I427" s="25" t="s">
        <v>1425</v>
      </c>
      <c r="J427" s="27" t="s">
        <v>1007</v>
      </c>
      <c r="K427" s="25" t="s">
        <v>1426</v>
      </c>
      <c r="L427" s="27" t="s">
        <v>51</v>
      </c>
      <c r="M427" s="25" t="s">
        <v>52</v>
      </c>
      <c r="N427" s="27" t="s">
        <v>43</v>
      </c>
      <c r="O427" s="25" t="s">
        <v>43</v>
      </c>
      <c r="P427" s="27" t="s">
        <v>43</v>
      </c>
      <c r="Q427" s="25" t="s">
        <v>44</v>
      </c>
      <c r="R427" s="28">
        <v>2.99</v>
      </c>
      <c r="S427" s="29">
        <v>1.66</v>
      </c>
      <c r="T427" s="29"/>
      <c r="U427" s="29"/>
      <c r="V427" s="1" t="s">
        <v>45</v>
      </c>
      <c r="W427" s="1" t="s">
        <v>45</v>
      </c>
      <c r="X427" s="1" t="s">
        <v>45</v>
      </c>
      <c r="Y427" s="30">
        <f t="shared" si="52"/>
        <v>1.66</v>
      </c>
      <c r="Z427" s="31">
        <f t="shared" si="53"/>
        <v>0.80120481927710863</v>
      </c>
      <c r="AA427" s="32">
        <f t="shared" si="54"/>
        <v>1.3300000000000003</v>
      </c>
      <c r="AB427" t="b">
        <f t="shared" si="55"/>
        <v>0</v>
      </c>
      <c r="AC427" s="2" t="s">
        <v>45</v>
      </c>
      <c r="AD427" s="2" t="s">
        <v>45</v>
      </c>
      <c r="AG427" t="s">
        <v>45</v>
      </c>
      <c r="AH427" t="s">
        <v>45</v>
      </c>
    </row>
    <row r="428" spans="1:34" ht="16" x14ac:dyDescent="0.4">
      <c r="A428" s="24" t="s">
        <v>1427</v>
      </c>
      <c r="B428" s="25" t="s">
        <v>1428</v>
      </c>
      <c r="C428" s="40" t="str">
        <f t="shared" si="48"/>
        <v>42</v>
      </c>
      <c r="D428" s="40" t="str">
        <f>_xlfn.XLOOKUP(C428,Folha2!A:A,Folha2!B:B)</f>
        <v>FRUTAS E LEGUMES</v>
      </c>
      <c r="E428" s="26" t="str">
        <f t="shared" si="49"/>
        <v>044</v>
      </c>
      <c r="F428" s="26" t="str">
        <f t="shared" si="50"/>
        <v>59</v>
      </c>
      <c r="G428" s="26" t="str">
        <f t="shared" si="51"/>
        <v>34</v>
      </c>
      <c r="H428" s="27" t="s">
        <v>1429</v>
      </c>
      <c r="I428" s="25" t="s">
        <v>1430</v>
      </c>
      <c r="J428" s="27" t="s">
        <v>1040</v>
      </c>
      <c r="K428" s="25" t="s">
        <v>1431</v>
      </c>
      <c r="L428" s="27" t="s">
        <v>42</v>
      </c>
      <c r="M428" s="25" t="s">
        <v>43</v>
      </c>
      <c r="N428" s="27" t="s">
        <v>43</v>
      </c>
      <c r="O428" s="25" t="s">
        <v>43</v>
      </c>
      <c r="P428" s="27" t="s">
        <v>43</v>
      </c>
      <c r="Q428" s="25" t="s">
        <v>44</v>
      </c>
      <c r="R428" s="28">
        <v>1.69</v>
      </c>
      <c r="S428" s="29"/>
      <c r="T428" s="29"/>
      <c r="U428" s="29">
        <v>1.99</v>
      </c>
      <c r="V428" s="1" t="s">
        <v>45</v>
      </c>
      <c r="W428" s="1" t="s">
        <v>45</v>
      </c>
      <c r="X428" s="1" t="s">
        <v>45</v>
      </c>
      <c r="Y428" s="30">
        <f t="shared" si="52"/>
        <v>1.99</v>
      </c>
      <c r="Z428" s="31">
        <f t="shared" si="53"/>
        <v>-0.15075376884422109</v>
      </c>
      <c r="AA428" s="32">
        <f t="shared" si="54"/>
        <v>-0.30000000000000004</v>
      </c>
      <c r="AB428" t="b">
        <f t="shared" si="55"/>
        <v>0</v>
      </c>
      <c r="AC428" s="2" t="s">
        <v>45</v>
      </c>
      <c r="AD428" s="2" t="s">
        <v>45</v>
      </c>
      <c r="AG428" t="s">
        <v>45</v>
      </c>
      <c r="AH428" t="s">
        <v>45</v>
      </c>
    </row>
    <row r="429" spans="1:34" ht="16" hidden="1" x14ac:dyDescent="0.4">
      <c r="A429" s="24" t="s">
        <v>1427</v>
      </c>
      <c r="B429" s="25" t="s">
        <v>1428</v>
      </c>
      <c r="C429" s="40" t="str">
        <f t="shared" si="48"/>
        <v>42</v>
      </c>
      <c r="D429" s="40" t="str">
        <f>_xlfn.XLOOKUP(C429,Folha2!A:A,Folha2!B:B)</f>
        <v>FRUTAS E LEGUMES</v>
      </c>
      <c r="E429" s="26" t="str">
        <f t="shared" si="49"/>
        <v>044</v>
      </c>
      <c r="F429" s="26" t="str">
        <f t="shared" si="50"/>
        <v>59</v>
      </c>
      <c r="G429" s="26" t="str">
        <f t="shared" si="51"/>
        <v>34</v>
      </c>
      <c r="H429" s="27" t="s">
        <v>1432</v>
      </c>
      <c r="I429" s="25" t="s">
        <v>1433</v>
      </c>
      <c r="J429" s="27" t="s">
        <v>1040</v>
      </c>
      <c r="K429" s="25" t="s">
        <v>1434</v>
      </c>
      <c r="L429" s="27" t="s">
        <v>42</v>
      </c>
      <c r="M429" s="25" t="s">
        <v>43</v>
      </c>
      <c r="N429" s="27" t="s">
        <v>43</v>
      </c>
      <c r="O429" s="25" t="s">
        <v>43</v>
      </c>
      <c r="P429" s="27" t="s">
        <v>43</v>
      </c>
      <c r="Q429" s="25" t="s">
        <v>44</v>
      </c>
      <c r="R429" s="28">
        <v>1.99</v>
      </c>
      <c r="S429" s="29">
        <v>1.99</v>
      </c>
      <c r="T429" s="29"/>
      <c r="U429" s="29"/>
      <c r="V429" s="1" t="s">
        <v>45</v>
      </c>
      <c r="W429" s="1" t="s">
        <v>45</v>
      </c>
      <c r="X429" s="1" t="s">
        <v>45</v>
      </c>
      <c r="Y429" s="30">
        <f t="shared" si="52"/>
        <v>1.99</v>
      </c>
      <c r="Z429" s="31">
        <f t="shared" si="53"/>
        <v>0</v>
      </c>
      <c r="AA429" s="32">
        <f t="shared" si="54"/>
        <v>0</v>
      </c>
      <c r="AB429" t="b">
        <f t="shared" si="55"/>
        <v>1</v>
      </c>
      <c r="AC429" s="2" t="s">
        <v>45</v>
      </c>
      <c r="AD429" s="2" t="s">
        <v>45</v>
      </c>
      <c r="AG429" t="s">
        <v>45</v>
      </c>
      <c r="AH429" t="s">
        <v>45</v>
      </c>
    </row>
    <row r="430" spans="1:34" ht="16" x14ac:dyDescent="0.4">
      <c r="A430" s="24" t="s">
        <v>1427</v>
      </c>
      <c r="B430" s="25" t="s">
        <v>1428</v>
      </c>
      <c r="C430" s="40" t="str">
        <f t="shared" si="48"/>
        <v>42</v>
      </c>
      <c r="D430" s="40" t="str">
        <f>_xlfn.XLOOKUP(C430,Folha2!A:A,Folha2!B:B)</f>
        <v>FRUTAS E LEGUMES</v>
      </c>
      <c r="E430" s="26" t="str">
        <f t="shared" si="49"/>
        <v>044</v>
      </c>
      <c r="F430" s="26" t="str">
        <f t="shared" si="50"/>
        <v>59</v>
      </c>
      <c r="G430" s="26" t="str">
        <f t="shared" si="51"/>
        <v>34</v>
      </c>
      <c r="H430" s="27" t="s">
        <v>1435</v>
      </c>
      <c r="I430" s="25" t="s">
        <v>1436</v>
      </c>
      <c r="J430" s="27" t="s">
        <v>1040</v>
      </c>
      <c r="K430" s="25" t="s">
        <v>1431</v>
      </c>
      <c r="L430" s="27" t="s">
        <v>42</v>
      </c>
      <c r="M430" s="25" t="s">
        <v>43</v>
      </c>
      <c r="N430" s="27" t="s">
        <v>43</v>
      </c>
      <c r="O430" s="25" t="s">
        <v>43</v>
      </c>
      <c r="P430" s="27" t="s">
        <v>43</v>
      </c>
      <c r="Q430" s="25" t="s">
        <v>44</v>
      </c>
      <c r="R430" s="28">
        <v>2.78</v>
      </c>
      <c r="S430" s="29"/>
      <c r="T430" s="29"/>
      <c r="U430" s="29">
        <v>1.99</v>
      </c>
      <c r="V430" s="1" t="s">
        <v>45</v>
      </c>
      <c r="W430" s="1" t="s">
        <v>45</v>
      </c>
      <c r="X430" s="1" t="s">
        <v>45</v>
      </c>
      <c r="Y430" s="30">
        <f t="shared" si="52"/>
        <v>1.99</v>
      </c>
      <c r="Z430" s="31">
        <f t="shared" si="53"/>
        <v>0.39698492462311541</v>
      </c>
      <c r="AA430" s="32">
        <f t="shared" si="54"/>
        <v>0.78999999999999981</v>
      </c>
      <c r="AB430" t="b">
        <f t="shared" si="55"/>
        <v>0</v>
      </c>
      <c r="AC430" s="2" t="s">
        <v>45</v>
      </c>
      <c r="AD430" s="2" t="s">
        <v>45</v>
      </c>
      <c r="AG430" t="s">
        <v>45</v>
      </c>
      <c r="AH430" t="s">
        <v>45</v>
      </c>
    </row>
    <row r="431" spans="1:34" ht="16" x14ac:dyDescent="0.4">
      <c r="A431" s="24" t="s">
        <v>1437</v>
      </c>
      <c r="B431" s="25" t="s">
        <v>1222</v>
      </c>
      <c r="C431" s="40" t="str">
        <f t="shared" si="48"/>
        <v>42</v>
      </c>
      <c r="D431" s="40" t="str">
        <f>_xlfn.XLOOKUP(C431,Folha2!A:A,Folha2!B:B)</f>
        <v>FRUTAS E LEGUMES</v>
      </c>
      <c r="E431" s="26" t="str">
        <f t="shared" si="49"/>
        <v>045</v>
      </c>
      <c r="F431" s="26" t="str">
        <f t="shared" si="50"/>
        <v>58</v>
      </c>
      <c r="G431" s="26" t="str">
        <f t="shared" si="51"/>
        <v>02</v>
      </c>
      <c r="H431" s="27" t="s">
        <v>1438</v>
      </c>
      <c r="I431" s="25" t="s">
        <v>1439</v>
      </c>
      <c r="J431" s="27" t="s">
        <v>1007</v>
      </c>
      <c r="K431" s="25" t="s">
        <v>1440</v>
      </c>
      <c r="L431" s="27" t="s">
        <v>51</v>
      </c>
      <c r="M431" s="25" t="s">
        <v>43</v>
      </c>
      <c r="N431" s="27" t="s">
        <v>43</v>
      </c>
      <c r="O431" s="25" t="s">
        <v>43</v>
      </c>
      <c r="P431" s="27" t="s">
        <v>43</v>
      </c>
      <c r="Q431" s="25" t="s">
        <v>397</v>
      </c>
      <c r="R431" s="28">
        <v>2.8</v>
      </c>
      <c r="S431" s="29"/>
      <c r="T431" s="29"/>
      <c r="U431" s="29">
        <v>3.07</v>
      </c>
      <c r="V431" s="1" t="s">
        <v>45</v>
      </c>
      <c r="W431" s="1" t="s">
        <v>45</v>
      </c>
      <c r="X431" s="1" t="s">
        <v>45</v>
      </c>
      <c r="Y431" s="30">
        <f t="shared" si="52"/>
        <v>3.07</v>
      </c>
      <c r="Z431" s="31">
        <f t="shared" si="53"/>
        <v>-8.7947882736156391E-2</v>
      </c>
      <c r="AA431" s="32">
        <f t="shared" si="54"/>
        <v>-0.27</v>
      </c>
      <c r="AB431" t="b">
        <f t="shared" si="55"/>
        <v>0</v>
      </c>
      <c r="AC431" s="2" t="s">
        <v>45</v>
      </c>
      <c r="AD431" s="2" t="s">
        <v>45</v>
      </c>
    </row>
    <row r="432" spans="1:34" ht="16" hidden="1" x14ac:dyDescent="0.4">
      <c r="A432" s="24" t="s">
        <v>1437</v>
      </c>
      <c r="B432" s="25" t="s">
        <v>1441</v>
      </c>
      <c r="C432" s="40" t="str">
        <f t="shared" si="48"/>
        <v>42</v>
      </c>
      <c r="D432" s="40" t="str">
        <f>_xlfn.XLOOKUP(C432,Folha2!A:A,Folha2!B:B)</f>
        <v>FRUTAS E LEGUMES</v>
      </c>
      <c r="E432" s="26" t="str">
        <f t="shared" si="49"/>
        <v>045</v>
      </c>
      <c r="F432" s="26" t="str">
        <f t="shared" si="50"/>
        <v>59</v>
      </c>
      <c r="G432" s="26" t="str">
        <f t="shared" si="51"/>
        <v>02</v>
      </c>
      <c r="H432" s="27" t="s">
        <v>1442</v>
      </c>
      <c r="I432" s="25" t="s">
        <v>1443</v>
      </c>
      <c r="J432" s="27" t="s">
        <v>1040</v>
      </c>
      <c r="K432" s="25" t="s">
        <v>1444</v>
      </c>
      <c r="L432" s="27" t="s">
        <v>42</v>
      </c>
      <c r="M432" s="25" t="s">
        <v>52</v>
      </c>
      <c r="N432" s="27" t="s">
        <v>43</v>
      </c>
      <c r="O432" s="25" t="s">
        <v>43</v>
      </c>
      <c r="P432" s="27" t="s">
        <v>43</v>
      </c>
      <c r="Q432" s="25" t="s">
        <v>44</v>
      </c>
      <c r="R432" s="28">
        <v>2.4900000000000002</v>
      </c>
      <c r="S432" s="29"/>
      <c r="T432" s="29"/>
      <c r="U432" s="29">
        <v>2.4900000000000002</v>
      </c>
      <c r="V432" s="1" t="s">
        <v>45</v>
      </c>
      <c r="W432" s="1" t="s">
        <v>45</v>
      </c>
      <c r="X432" s="1" t="s">
        <v>45</v>
      </c>
      <c r="Y432" s="30">
        <f t="shared" si="52"/>
        <v>2.4900000000000002</v>
      </c>
      <c r="Z432" s="31">
        <f t="shared" si="53"/>
        <v>0</v>
      </c>
      <c r="AA432" s="32">
        <f t="shared" si="54"/>
        <v>0</v>
      </c>
      <c r="AB432" t="b">
        <f t="shared" si="55"/>
        <v>1</v>
      </c>
      <c r="AC432" s="2" t="s">
        <v>45</v>
      </c>
      <c r="AD432" s="2" t="s">
        <v>45</v>
      </c>
    </row>
    <row r="433" spans="1:30" ht="16" x14ac:dyDescent="0.4">
      <c r="A433" s="24" t="s">
        <v>1437</v>
      </c>
      <c r="B433" s="25" t="s">
        <v>1441</v>
      </c>
      <c r="C433" s="40" t="str">
        <f t="shared" si="48"/>
        <v>42</v>
      </c>
      <c r="D433" s="40" t="str">
        <f>_xlfn.XLOOKUP(C433,Folha2!A:A,Folha2!B:B)</f>
        <v>FRUTAS E LEGUMES</v>
      </c>
      <c r="E433" s="26" t="str">
        <f t="shared" si="49"/>
        <v>045</v>
      </c>
      <c r="F433" s="26" t="str">
        <f t="shared" si="50"/>
        <v>59</v>
      </c>
      <c r="G433" s="26" t="str">
        <f t="shared" si="51"/>
        <v>02</v>
      </c>
      <c r="H433" s="27" t="s">
        <v>1445</v>
      </c>
      <c r="I433" s="25" t="s">
        <v>1446</v>
      </c>
      <c r="J433" s="27" t="s">
        <v>1040</v>
      </c>
      <c r="K433" s="25" t="s">
        <v>1447</v>
      </c>
      <c r="L433" s="27" t="s">
        <v>42</v>
      </c>
      <c r="M433" s="25" t="s">
        <v>43</v>
      </c>
      <c r="N433" s="27" t="s">
        <v>43</v>
      </c>
      <c r="O433" s="25" t="s">
        <v>43</v>
      </c>
      <c r="P433" s="27" t="s">
        <v>43</v>
      </c>
      <c r="Q433" s="25" t="s">
        <v>221</v>
      </c>
      <c r="R433" s="28">
        <v>3.49</v>
      </c>
      <c r="S433" s="29"/>
      <c r="T433" s="29"/>
      <c r="U433" s="29">
        <v>3.39</v>
      </c>
      <c r="V433" s="1" t="s">
        <v>45</v>
      </c>
      <c r="W433" s="1" t="s">
        <v>45</v>
      </c>
      <c r="X433" s="1" t="s">
        <v>45</v>
      </c>
      <c r="Y433" s="30">
        <f t="shared" si="52"/>
        <v>3.39</v>
      </c>
      <c r="Z433" s="31">
        <f t="shared" si="53"/>
        <v>2.9498525073746285E-2</v>
      </c>
      <c r="AA433" s="32">
        <f t="shared" si="54"/>
        <v>0.10000000000000009</v>
      </c>
      <c r="AB433" t="b">
        <f t="shared" si="55"/>
        <v>0</v>
      </c>
      <c r="AC433" s="2" t="s">
        <v>45</v>
      </c>
      <c r="AD433" s="2" t="s">
        <v>45</v>
      </c>
    </row>
    <row r="434" spans="1:30" ht="16" x14ac:dyDescent="0.4">
      <c r="A434" s="24" t="s">
        <v>1437</v>
      </c>
      <c r="B434" s="25" t="s">
        <v>1448</v>
      </c>
      <c r="C434" s="40" t="str">
        <f t="shared" si="48"/>
        <v>42</v>
      </c>
      <c r="D434" s="40" t="str">
        <f>_xlfn.XLOOKUP(C434,Folha2!A:A,Folha2!B:B)</f>
        <v>FRUTAS E LEGUMES</v>
      </c>
      <c r="E434" s="26" t="str">
        <f t="shared" si="49"/>
        <v>045</v>
      </c>
      <c r="F434" s="26" t="str">
        <f t="shared" si="50"/>
        <v>59</v>
      </c>
      <c r="G434" s="26" t="str">
        <f t="shared" si="51"/>
        <v>04</v>
      </c>
      <c r="H434" s="27" t="s">
        <v>1449</v>
      </c>
      <c r="I434" s="25" t="s">
        <v>1450</v>
      </c>
      <c r="J434" s="27" t="s">
        <v>1040</v>
      </c>
      <c r="K434" s="25" t="s">
        <v>1451</v>
      </c>
      <c r="L434" s="27" t="s">
        <v>42</v>
      </c>
      <c r="M434" s="25" t="s">
        <v>43</v>
      </c>
      <c r="N434" s="27" t="s">
        <v>43</v>
      </c>
      <c r="O434" s="25" t="s">
        <v>43</v>
      </c>
      <c r="P434" s="27" t="s">
        <v>43</v>
      </c>
      <c r="Q434" s="25" t="s">
        <v>44</v>
      </c>
      <c r="R434" s="28">
        <v>3.99</v>
      </c>
      <c r="S434" s="29">
        <v>3.49</v>
      </c>
      <c r="T434" s="29"/>
      <c r="U434" s="29">
        <v>3.99</v>
      </c>
      <c r="V434" s="1" t="s">
        <v>45</v>
      </c>
      <c r="W434" s="1" t="s">
        <v>45</v>
      </c>
      <c r="X434" s="1" t="s">
        <v>45</v>
      </c>
      <c r="Y434" s="30">
        <f t="shared" si="52"/>
        <v>3.49</v>
      </c>
      <c r="Z434" s="31">
        <f t="shared" si="53"/>
        <v>0.14326647564469908</v>
      </c>
      <c r="AA434" s="32">
        <f t="shared" si="54"/>
        <v>0.5</v>
      </c>
      <c r="AB434" t="b">
        <f t="shared" si="55"/>
        <v>0</v>
      </c>
      <c r="AC434" s="2" t="s">
        <v>45</v>
      </c>
      <c r="AD434" s="2" t="s">
        <v>45</v>
      </c>
    </row>
    <row r="435" spans="1:30" ht="16" hidden="1" x14ac:dyDescent="0.4">
      <c r="A435" s="24" t="s">
        <v>1437</v>
      </c>
      <c r="B435" s="25" t="s">
        <v>1452</v>
      </c>
      <c r="C435" s="40" t="str">
        <f t="shared" si="48"/>
        <v>42</v>
      </c>
      <c r="D435" s="40" t="str">
        <f>_xlfn.XLOOKUP(C435,Folha2!A:A,Folha2!B:B)</f>
        <v>FRUTAS E LEGUMES</v>
      </c>
      <c r="E435" s="26" t="str">
        <f t="shared" si="49"/>
        <v>045</v>
      </c>
      <c r="F435" s="26" t="str">
        <f t="shared" si="50"/>
        <v>59</v>
      </c>
      <c r="G435" s="26" t="str">
        <f t="shared" si="51"/>
        <v>06</v>
      </c>
      <c r="H435" s="27" t="s">
        <v>1453</v>
      </c>
      <c r="I435" s="25" t="s">
        <v>1454</v>
      </c>
      <c r="J435" s="27" t="s">
        <v>1007</v>
      </c>
      <c r="K435" s="25" t="s">
        <v>1455</v>
      </c>
      <c r="L435" s="27" t="s">
        <v>51</v>
      </c>
      <c r="M435" s="25" t="s">
        <v>52</v>
      </c>
      <c r="N435" s="27" t="s">
        <v>43</v>
      </c>
      <c r="O435" s="25" t="s">
        <v>43</v>
      </c>
      <c r="P435" s="27" t="s">
        <v>43</v>
      </c>
      <c r="Q435" s="25" t="s">
        <v>44</v>
      </c>
      <c r="R435" s="28">
        <v>2.39</v>
      </c>
      <c r="S435" s="29"/>
      <c r="T435" s="29"/>
      <c r="U435" s="29">
        <v>2.39</v>
      </c>
      <c r="V435" s="1" t="s">
        <v>45</v>
      </c>
      <c r="W435" s="1" t="s">
        <v>45</v>
      </c>
      <c r="X435" s="1" t="s">
        <v>45</v>
      </c>
      <c r="Y435" s="30">
        <f t="shared" si="52"/>
        <v>2.39</v>
      </c>
      <c r="Z435" s="31">
        <f t="shared" si="53"/>
        <v>0</v>
      </c>
      <c r="AA435" s="32">
        <f t="shared" si="54"/>
        <v>0</v>
      </c>
      <c r="AB435" t="b">
        <f t="shared" si="55"/>
        <v>1</v>
      </c>
      <c r="AC435" s="2" t="s">
        <v>76</v>
      </c>
      <c r="AD435" s="2">
        <v>1.89</v>
      </c>
    </row>
    <row r="436" spans="1:30" ht="16" hidden="1" x14ac:dyDescent="0.4">
      <c r="A436" s="24" t="s">
        <v>1437</v>
      </c>
      <c r="B436" s="25" t="s">
        <v>1452</v>
      </c>
      <c r="C436" s="40" t="str">
        <f t="shared" si="48"/>
        <v>42</v>
      </c>
      <c r="D436" s="40" t="str">
        <f>_xlfn.XLOOKUP(C436,Folha2!A:A,Folha2!B:B)</f>
        <v>FRUTAS E LEGUMES</v>
      </c>
      <c r="E436" s="26" t="str">
        <f t="shared" si="49"/>
        <v>045</v>
      </c>
      <c r="F436" s="26" t="str">
        <f t="shared" si="50"/>
        <v>59</v>
      </c>
      <c r="G436" s="26" t="str">
        <f t="shared" si="51"/>
        <v>06</v>
      </c>
      <c r="H436" s="27" t="s">
        <v>1456</v>
      </c>
      <c r="I436" s="25" t="s">
        <v>1457</v>
      </c>
      <c r="J436" s="27" t="s">
        <v>1007</v>
      </c>
      <c r="K436" s="25" t="s">
        <v>1458</v>
      </c>
      <c r="L436" s="27" t="s">
        <v>51</v>
      </c>
      <c r="M436" s="25" t="s">
        <v>52</v>
      </c>
      <c r="N436" s="27" t="s">
        <v>43</v>
      </c>
      <c r="O436" s="25" t="s">
        <v>43</v>
      </c>
      <c r="P436" s="27" t="s">
        <v>43</v>
      </c>
      <c r="Q436" s="25" t="s">
        <v>44</v>
      </c>
      <c r="R436" s="28">
        <v>2.59</v>
      </c>
      <c r="S436" s="29"/>
      <c r="T436" s="29"/>
      <c r="U436" s="29">
        <v>2.59</v>
      </c>
      <c r="V436" s="1" t="s">
        <v>45</v>
      </c>
      <c r="W436" s="1" t="s">
        <v>45</v>
      </c>
      <c r="X436" s="1" t="s">
        <v>45</v>
      </c>
      <c r="Y436" s="30">
        <f t="shared" si="52"/>
        <v>2.59</v>
      </c>
      <c r="Z436" s="31">
        <f t="shared" si="53"/>
        <v>0</v>
      </c>
      <c r="AA436" s="32">
        <f t="shared" si="54"/>
        <v>0</v>
      </c>
      <c r="AB436" t="b">
        <f t="shared" si="55"/>
        <v>1</v>
      </c>
      <c r="AC436" s="2" t="s">
        <v>76</v>
      </c>
      <c r="AD436" s="2">
        <v>1.89</v>
      </c>
    </row>
    <row r="437" spans="1:30" ht="16" x14ac:dyDescent="0.4">
      <c r="A437" s="24" t="s">
        <v>1437</v>
      </c>
      <c r="B437" s="25" t="s">
        <v>1459</v>
      </c>
      <c r="C437" s="40" t="str">
        <f t="shared" si="48"/>
        <v>42</v>
      </c>
      <c r="D437" s="40" t="str">
        <f>_xlfn.XLOOKUP(C437,Folha2!A:A,Folha2!B:B)</f>
        <v>FRUTAS E LEGUMES</v>
      </c>
      <c r="E437" s="26" t="str">
        <f t="shared" si="49"/>
        <v>045</v>
      </c>
      <c r="F437" s="26" t="str">
        <f t="shared" si="50"/>
        <v>59</v>
      </c>
      <c r="G437" s="26" t="str">
        <f t="shared" si="51"/>
        <v>10</v>
      </c>
      <c r="H437" s="27" t="s">
        <v>1460</v>
      </c>
      <c r="I437" s="25" t="s">
        <v>1461</v>
      </c>
      <c r="J437" s="27" t="s">
        <v>1007</v>
      </c>
      <c r="K437" s="25" t="s">
        <v>1462</v>
      </c>
      <c r="L437" s="27" t="s">
        <v>51</v>
      </c>
      <c r="M437" s="25" t="s">
        <v>52</v>
      </c>
      <c r="N437" s="27" t="s">
        <v>43</v>
      </c>
      <c r="O437" s="25" t="s">
        <v>43</v>
      </c>
      <c r="P437" s="27" t="s">
        <v>43</v>
      </c>
      <c r="Q437" s="25" t="s">
        <v>221</v>
      </c>
      <c r="R437" s="28">
        <v>2.29</v>
      </c>
      <c r="S437" s="29">
        <v>3.49</v>
      </c>
      <c r="T437" s="29"/>
      <c r="U437" s="29"/>
      <c r="V437" s="1" t="s">
        <v>45</v>
      </c>
      <c r="W437" s="1" t="s">
        <v>45</v>
      </c>
      <c r="X437" s="1" t="s">
        <v>45</v>
      </c>
      <c r="Y437" s="30">
        <f t="shared" si="52"/>
        <v>3.49</v>
      </c>
      <c r="Z437" s="31">
        <f t="shared" si="53"/>
        <v>-0.34383954154727792</v>
      </c>
      <c r="AA437" s="32">
        <f t="shared" si="54"/>
        <v>-1.2000000000000002</v>
      </c>
      <c r="AB437" t="b">
        <f t="shared" si="55"/>
        <v>0</v>
      </c>
      <c r="AC437" s="2" t="s">
        <v>45</v>
      </c>
      <c r="AD437" s="2" t="s">
        <v>45</v>
      </c>
    </row>
    <row r="438" spans="1:30" ht="16" x14ac:dyDescent="0.4">
      <c r="A438" s="24" t="s">
        <v>1437</v>
      </c>
      <c r="B438" s="25" t="s">
        <v>1459</v>
      </c>
      <c r="C438" s="40" t="str">
        <f t="shared" si="48"/>
        <v>42</v>
      </c>
      <c r="D438" s="40" t="str">
        <f>_xlfn.XLOOKUP(C438,Folha2!A:A,Folha2!B:B)</f>
        <v>FRUTAS E LEGUMES</v>
      </c>
      <c r="E438" s="26" t="str">
        <f t="shared" si="49"/>
        <v>045</v>
      </c>
      <c r="F438" s="26" t="str">
        <f t="shared" si="50"/>
        <v>59</v>
      </c>
      <c r="G438" s="26" t="str">
        <f t="shared" si="51"/>
        <v>10</v>
      </c>
      <c r="H438" s="27" t="s">
        <v>1463</v>
      </c>
      <c r="I438" s="25" t="s">
        <v>1464</v>
      </c>
      <c r="J438" s="27" t="s">
        <v>1007</v>
      </c>
      <c r="K438" s="25" t="s">
        <v>1465</v>
      </c>
      <c r="L438" s="27" t="s">
        <v>51</v>
      </c>
      <c r="M438" s="25" t="s">
        <v>52</v>
      </c>
      <c r="N438" s="27" t="s">
        <v>43</v>
      </c>
      <c r="O438" s="25" t="s">
        <v>43</v>
      </c>
      <c r="P438" s="27" t="s">
        <v>43</v>
      </c>
      <c r="Q438" s="25" t="s">
        <v>44</v>
      </c>
      <c r="R438" s="28">
        <v>2.29</v>
      </c>
      <c r="S438" s="29">
        <v>3.49</v>
      </c>
      <c r="T438" s="29"/>
      <c r="U438" s="29"/>
      <c r="V438" s="1" t="s">
        <v>45</v>
      </c>
      <c r="W438" s="1" t="s">
        <v>45</v>
      </c>
      <c r="X438" s="1" t="s">
        <v>45</v>
      </c>
      <c r="Y438" s="30">
        <f t="shared" si="52"/>
        <v>3.49</v>
      </c>
      <c r="Z438" s="31">
        <f t="shared" si="53"/>
        <v>-0.34383954154727792</v>
      </c>
      <c r="AA438" s="32">
        <f t="shared" si="54"/>
        <v>-1.2000000000000002</v>
      </c>
      <c r="AB438" t="b">
        <f t="shared" si="55"/>
        <v>0</v>
      </c>
      <c r="AC438" s="2" t="s">
        <v>45</v>
      </c>
      <c r="AD438" s="2" t="s">
        <v>45</v>
      </c>
    </row>
    <row r="439" spans="1:30" ht="16" x14ac:dyDescent="0.4">
      <c r="A439" s="24" t="s">
        <v>1437</v>
      </c>
      <c r="B439" s="25" t="s">
        <v>1466</v>
      </c>
      <c r="C439" s="40" t="str">
        <f t="shared" si="48"/>
        <v>42</v>
      </c>
      <c r="D439" s="40" t="str">
        <f>_xlfn.XLOOKUP(C439,Folha2!A:A,Folha2!B:B)</f>
        <v>FRUTAS E LEGUMES</v>
      </c>
      <c r="E439" s="26" t="str">
        <f t="shared" si="49"/>
        <v>045</v>
      </c>
      <c r="F439" s="26" t="str">
        <f t="shared" si="50"/>
        <v>59</v>
      </c>
      <c r="G439" s="26" t="str">
        <f t="shared" si="51"/>
        <v>22</v>
      </c>
      <c r="H439" s="27" t="s">
        <v>1467</v>
      </c>
      <c r="I439" s="25" t="s">
        <v>1468</v>
      </c>
      <c r="J439" s="27" t="s">
        <v>1040</v>
      </c>
      <c r="K439" s="25" t="s">
        <v>1469</v>
      </c>
      <c r="L439" s="27" t="s">
        <v>42</v>
      </c>
      <c r="M439" s="25" t="s">
        <v>43</v>
      </c>
      <c r="N439" s="27" t="s">
        <v>43</v>
      </c>
      <c r="O439" s="25" t="s">
        <v>43</v>
      </c>
      <c r="P439" s="27" t="s">
        <v>43</v>
      </c>
      <c r="Q439" s="25" t="s">
        <v>44</v>
      </c>
      <c r="R439" s="28">
        <v>3.49</v>
      </c>
      <c r="S439" s="29"/>
      <c r="T439" s="29"/>
      <c r="U439" s="29">
        <v>2.99</v>
      </c>
      <c r="V439" s="1" t="s">
        <v>45</v>
      </c>
      <c r="W439" s="1" t="s">
        <v>45</v>
      </c>
      <c r="X439" s="1" t="s">
        <v>45</v>
      </c>
      <c r="Y439" s="30">
        <f t="shared" si="52"/>
        <v>2.99</v>
      </c>
      <c r="Z439" s="31">
        <f t="shared" si="53"/>
        <v>0.16722408026755842</v>
      </c>
      <c r="AA439" s="32">
        <f t="shared" si="54"/>
        <v>0.5</v>
      </c>
      <c r="AB439" t="b">
        <f t="shared" si="55"/>
        <v>0</v>
      </c>
      <c r="AC439" s="2" t="s">
        <v>45</v>
      </c>
      <c r="AD439" s="2" t="s">
        <v>45</v>
      </c>
    </row>
    <row r="440" spans="1:30" ht="16" hidden="1" x14ac:dyDescent="0.4">
      <c r="A440" s="24" t="s">
        <v>1437</v>
      </c>
      <c r="B440" s="25" t="s">
        <v>1466</v>
      </c>
      <c r="C440" s="40" t="str">
        <f t="shared" si="48"/>
        <v>42</v>
      </c>
      <c r="D440" s="40" t="str">
        <f>_xlfn.XLOOKUP(C440,Folha2!A:A,Folha2!B:B)</f>
        <v>FRUTAS E LEGUMES</v>
      </c>
      <c r="E440" s="26" t="str">
        <f t="shared" si="49"/>
        <v>045</v>
      </c>
      <c r="F440" s="26" t="str">
        <f t="shared" si="50"/>
        <v>59</v>
      </c>
      <c r="G440" s="26" t="str">
        <f t="shared" si="51"/>
        <v>22</v>
      </c>
      <c r="H440" s="27" t="s">
        <v>1470</v>
      </c>
      <c r="I440" s="25" t="s">
        <v>1471</v>
      </c>
      <c r="J440" s="27" t="s">
        <v>1007</v>
      </c>
      <c r="K440" s="25" t="s">
        <v>1472</v>
      </c>
      <c r="L440" s="27" t="s">
        <v>51</v>
      </c>
      <c r="M440" s="25" t="s">
        <v>52</v>
      </c>
      <c r="N440" s="27" t="s">
        <v>43</v>
      </c>
      <c r="O440" s="25" t="s">
        <v>43</v>
      </c>
      <c r="P440" s="27" t="s">
        <v>43</v>
      </c>
      <c r="Q440" s="25" t="s">
        <v>44</v>
      </c>
      <c r="R440" s="28">
        <v>2.99</v>
      </c>
      <c r="S440" s="29">
        <v>2.99</v>
      </c>
      <c r="T440" s="29"/>
      <c r="U440" s="29"/>
      <c r="V440" s="1" t="s">
        <v>45</v>
      </c>
      <c r="W440" s="1" t="s">
        <v>45</v>
      </c>
      <c r="X440" s="1" t="s">
        <v>45</v>
      </c>
      <c r="Y440" s="30">
        <f t="shared" si="52"/>
        <v>2.99</v>
      </c>
      <c r="Z440" s="31">
        <f t="shared" si="53"/>
        <v>0</v>
      </c>
      <c r="AA440" s="32">
        <f t="shared" si="54"/>
        <v>0</v>
      </c>
      <c r="AB440" t="b">
        <f t="shared" si="55"/>
        <v>1</v>
      </c>
      <c r="AC440" s="2" t="s">
        <v>45</v>
      </c>
      <c r="AD440" s="2" t="s">
        <v>45</v>
      </c>
    </row>
    <row r="441" spans="1:30" ht="16" x14ac:dyDescent="0.4">
      <c r="A441" s="24" t="s">
        <v>1437</v>
      </c>
      <c r="B441" s="25" t="s">
        <v>1473</v>
      </c>
      <c r="C441" s="40" t="str">
        <f t="shared" si="48"/>
        <v>42</v>
      </c>
      <c r="D441" s="40" t="str">
        <f>_xlfn.XLOOKUP(C441,Folha2!A:A,Folha2!B:B)</f>
        <v>FRUTAS E LEGUMES</v>
      </c>
      <c r="E441" s="26" t="str">
        <f t="shared" si="49"/>
        <v>045</v>
      </c>
      <c r="F441" s="26" t="str">
        <f t="shared" si="50"/>
        <v>59</v>
      </c>
      <c r="G441" s="26" t="str">
        <f t="shared" si="51"/>
        <v>32</v>
      </c>
      <c r="H441" s="27" t="s">
        <v>1474</v>
      </c>
      <c r="I441" s="25" t="s">
        <v>1475</v>
      </c>
      <c r="J441" s="27" t="s">
        <v>1040</v>
      </c>
      <c r="K441" s="25" t="s">
        <v>1476</v>
      </c>
      <c r="L441" s="27" t="s">
        <v>42</v>
      </c>
      <c r="M441" s="25" t="s">
        <v>43</v>
      </c>
      <c r="N441" s="27" t="s">
        <v>43</v>
      </c>
      <c r="O441" s="25" t="s">
        <v>43</v>
      </c>
      <c r="P441" s="27" t="s">
        <v>43</v>
      </c>
      <c r="Q441" s="25" t="s">
        <v>44</v>
      </c>
      <c r="R441" s="28">
        <v>5.99</v>
      </c>
      <c r="S441" s="29"/>
      <c r="T441" s="29"/>
      <c r="U441" s="29">
        <v>6.59</v>
      </c>
      <c r="V441" s="1" t="s">
        <v>45</v>
      </c>
      <c r="W441" s="1" t="s">
        <v>45</v>
      </c>
      <c r="X441" s="1" t="s">
        <v>45</v>
      </c>
      <c r="Y441" s="30">
        <f t="shared" si="52"/>
        <v>6.59</v>
      </c>
      <c r="Z441" s="31">
        <f t="shared" si="53"/>
        <v>-9.1047040971168336E-2</v>
      </c>
      <c r="AA441" s="32">
        <f t="shared" si="54"/>
        <v>-0.59999999999999964</v>
      </c>
      <c r="AB441" t="b">
        <f t="shared" si="55"/>
        <v>0</v>
      </c>
      <c r="AC441" s="2" t="s">
        <v>45</v>
      </c>
      <c r="AD441" s="2" t="s">
        <v>45</v>
      </c>
    </row>
    <row r="442" spans="1:30" ht="16" x14ac:dyDescent="0.4">
      <c r="A442" s="24" t="s">
        <v>1437</v>
      </c>
      <c r="B442" s="25" t="s">
        <v>1473</v>
      </c>
      <c r="C442" s="40" t="str">
        <f t="shared" si="48"/>
        <v>42</v>
      </c>
      <c r="D442" s="40" t="str">
        <f>_xlfn.XLOOKUP(C442,Folha2!A:A,Folha2!B:B)</f>
        <v>FRUTAS E LEGUMES</v>
      </c>
      <c r="E442" s="26" t="str">
        <f t="shared" si="49"/>
        <v>045</v>
      </c>
      <c r="F442" s="26" t="str">
        <f t="shared" si="50"/>
        <v>59</v>
      </c>
      <c r="G442" s="26" t="str">
        <f t="shared" si="51"/>
        <v>32</v>
      </c>
      <c r="H442" s="27" t="s">
        <v>1477</v>
      </c>
      <c r="I442" s="25" t="s">
        <v>1478</v>
      </c>
      <c r="J442" s="27" t="s">
        <v>1007</v>
      </c>
      <c r="K442" s="25" t="s">
        <v>1479</v>
      </c>
      <c r="L442" s="27" t="s">
        <v>51</v>
      </c>
      <c r="M442" s="25" t="s">
        <v>43</v>
      </c>
      <c r="N442" s="27" t="s">
        <v>43</v>
      </c>
      <c r="O442" s="25" t="s">
        <v>43</v>
      </c>
      <c r="P442" s="27" t="s">
        <v>43</v>
      </c>
      <c r="Q442" s="25" t="s">
        <v>44</v>
      </c>
      <c r="R442" s="28">
        <v>1.85</v>
      </c>
      <c r="S442" s="29">
        <v>1.87</v>
      </c>
      <c r="T442" s="29"/>
      <c r="U442" s="29"/>
      <c r="V442" s="1" t="s">
        <v>45</v>
      </c>
      <c r="W442" s="1" t="s">
        <v>45</v>
      </c>
      <c r="X442" s="1" t="s">
        <v>45</v>
      </c>
      <c r="Y442" s="30">
        <f t="shared" si="52"/>
        <v>1.87</v>
      </c>
      <c r="Z442" s="31">
        <f t="shared" si="53"/>
        <v>-1.0695187165775444E-2</v>
      </c>
      <c r="AA442" s="32">
        <f t="shared" si="54"/>
        <v>-2.0000000000000018E-2</v>
      </c>
      <c r="AB442" t="b">
        <f t="shared" si="55"/>
        <v>0</v>
      </c>
      <c r="AC442" s="2" t="s">
        <v>45</v>
      </c>
      <c r="AD442" s="2" t="s">
        <v>45</v>
      </c>
    </row>
    <row r="443" spans="1:30" ht="16" hidden="1" x14ac:dyDescent="0.4">
      <c r="A443" s="24" t="s">
        <v>1437</v>
      </c>
      <c r="B443" s="25" t="s">
        <v>1473</v>
      </c>
      <c r="C443" s="40" t="str">
        <f t="shared" si="48"/>
        <v>42</v>
      </c>
      <c r="D443" s="40" t="str">
        <f>_xlfn.XLOOKUP(C443,Folha2!A:A,Folha2!B:B)</f>
        <v>FRUTAS E LEGUMES</v>
      </c>
      <c r="E443" s="26" t="str">
        <f t="shared" si="49"/>
        <v>045</v>
      </c>
      <c r="F443" s="26" t="str">
        <f t="shared" si="50"/>
        <v>59</v>
      </c>
      <c r="G443" s="26" t="str">
        <f t="shared" si="51"/>
        <v>32</v>
      </c>
      <c r="H443" s="27" t="s">
        <v>1480</v>
      </c>
      <c r="I443" s="25" t="s">
        <v>1481</v>
      </c>
      <c r="J443" s="27" t="s">
        <v>1007</v>
      </c>
      <c r="K443" s="25" t="s">
        <v>1482</v>
      </c>
      <c r="L443" s="27" t="s">
        <v>51</v>
      </c>
      <c r="M443" s="25" t="s">
        <v>43</v>
      </c>
      <c r="N443" s="27" t="s">
        <v>43</v>
      </c>
      <c r="O443" s="25" t="s">
        <v>43</v>
      </c>
      <c r="P443" s="27" t="s">
        <v>43</v>
      </c>
      <c r="Q443" s="25" t="s">
        <v>44</v>
      </c>
      <c r="R443" s="28">
        <v>2.99</v>
      </c>
      <c r="S443" s="29"/>
      <c r="T443" s="29"/>
      <c r="U443" s="29">
        <v>2.99</v>
      </c>
      <c r="V443" s="1" t="s">
        <v>45</v>
      </c>
      <c r="W443" s="1" t="s">
        <v>45</v>
      </c>
      <c r="X443" s="1" t="s">
        <v>45</v>
      </c>
      <c r="Y443" s="30">
        <f t="shared" si="52"/>
        <v>2.99</v>
      </c>
      <c r="Z443" s="31">
        <f t="shared" si="53"/>
        <v>0</v>
      </c>
      <c r="AA443" s="32">
        <f t="shared" si="54"/>
        <v>0</v>
      </c>
      <c r="AB443" t="b">
        <f t="shared" si="55"/>
        <v>1</v>
      </c>
      <c r="AC443" s="2" t="s">
        <v>45</v>
      </c>
      <c r="AD443" s="2" t="s">
        <v>45</v>
      </c>
    </row>
    <row r="444" spans="1:30" ht="16" x14ac:dyDescent="0.4">
      <c r="A444" s="24" t="s">
        <v>1437</v>
      </c>
      <c r="B444" s="25" t="s">
        <v>1483</v>
      </c>
      <c r="C444" s="40" t="str">
        <f t="shared" si="48"/>
        <v>42</v>
      </c>
      <c r="D444" s="40" t="str">
        <f>_xlfn.XLOOKUP(C444,Folha2!A:A,Folha2!B:B)</f>
        <v>FRUTAS E LEGUMES</v>
      </c>
      <c r="E444" s="26" t="str">
        <f t="shared" si="49"/>
        <v>045</v>
      </c>
      <c r="F444" s="26" t="str">
        <f t="shared" si="50"/>
        <v>59</v>
      </c>
      <c r="G444" s="26" t="str">
        <f t="shared" si="51"/>
        <v>35</v>
      </c>
      <c r="H444" s="27" t="s">
        <v>1484</v>
      </c>
      <c r="I444" s="25" t="s">
        <v>1485</v>
      </c>
      <c r="J444" s="27" t="s">
        <v>1397</v>
      </c>
      <c r="K444" s="25" t="s">
        <v>1486</v>
      </c>
      <c r="L444" s="27" t="s">
        <v>51</v>
      </c>
      <c r="M444" s="25" t="s">
        <v>43</v>
      </c>
      <c r="N444" s="27" t="s">
        <v>43</v>
      </c>
      <c r="O444" s="25" t="s">
        <v>43</v>
      </c>
      <c r="P444" s="27" t="s">
        <v>43</v>
      </c>
      <c r="Q444" s="25" t="s">
        <v>44</v>
      </c>
      <c r="R444" s="28">
        <v>3.49</v>
      </c>
      <c r="S444" s="29">
        <v>3.78</v>
      </c>
      <c r="T444" s="29"/>
      <c r="U444" s="29">
        <v>3.98</v>
      </c>
      <c r="V444" s="1" t="s">
        <v>45</v>
      </c>
      <c r="W444" s="1" t="s">
        <v>45</v>
      </c>
      <c r="X444" s="1" t="s">
        <v>45</v>
      </c>
      <c r="Y444" s="30">
        <f t="shared" si="52"/>
        <v>3.88</v>
      </c>
      <c r="Z444" s="31">
        <f t="shared" si="53"/>
        <v>-0.10051546391752564</v>
      </c>
      <c r="AA444" s="32">
        <f t="shared" si="54"/>
        <v>-0.38999999999999968</v>
      </c>
      <c r="AB444" t="b">
        <f t="shared" si="55"/>
        <v>0</v>
      </c>
      <c r="AC444" s="2" t="s">
        <v>45</v>
      </c>
      <c r="AD444" s="2" t="s">
        <v>45</v>
      </c>
    </row>
    <row r="445" spans="1:30" ht="16" x14ac:dyDescent="0.4">
      <c r="A445" s="24" t="s">
        <v>1437</v>
      </c>
      <c r="B445" s="25" t="s">
        <v>1483</v>
      </c>
      <c r="C445" s="40" t="str">
        <f t="shared" si="48"/>
        <v>42</v>
      </c>
      <c r="D445" s="40" t="str">
        <f>_xlfn.XLOOKUP(C445,Folha2!A:A,Folha2!B:B)</f>
        <v>FRUTAS E LEGUMES</v>
      </c>
      <c r="E445" s="26" t="str">
        <f t="shared" si="49"/>
        <v>045</v>
      </c>
      <c r="F445" s="26" t="str">
        <f t="shared" si="50"/>
        <v>59</v>
      </c>
      <c r="G445" s="26" t="str">
        <f t="shared" si="51"/>
        <v>35</v>
      </c>
      <c r="H445" s="27" t="s">
        <v>1487</v>
      </c>
      <c r="I445" s="25" t="s">
        <v>1488</v>
      </c>
      <c r="J445" s="27" t="s">
        <v>1397</v>
      </c>
      <c r="K445" s="25" t="s">
        <v>1489</v>
      </c>
      <c r="L445" s="27" t="s">
        <v>51</v>
      </c>
      <c r="M445" s="25" t="s">
        <v>43</v>
      </c>
      <c r="N445" s="27" t="s">
        <v>43</v>
      </c>
      <c r="O445" s="25" t="s">
        <v>43</v>
      </c>
      <c r="P445" s="27" t="s">
        <v>43</v>
      </c>
      <c r="Q445" s="25" t="s">
        <v>44</v>
      </c>
      <c r="R445" s="28">
        <v>3.59</v>
      </c>
      <c r="S445" s="29">
        <v>3.19</v>
      </c>
      <c r="T445" s="29"/>
      <c r="U445" s="29"/>
      <c r="V445" s="1" t="s">
        <v>45</v>
      </c>
      <c r="W445" s="1" t="s">
        <v>45</v>
      </c>
      <c r="X445" s="1" t="s">
        <v>45</v>
      </c>
      <c r="Y445" s="30">
        <f t="shared" si="52"/>
        <v>3.19</v>
      </c>
      <c r="Z445" s="31">
        <f t="shared" si="53"/>
        <v>0.12539184952978055</v>
      </c>
      <c r="AA445" s="32">
        <f t="shared" si="54"/>
        <v>0.39999999999999991</v>
      </c>
      <c r="AB445" t="b">
        <f t="shared" si="55"/>
        <v>0</v>
      </c>
      <c r="AC445" s="2" t="s">
        <v>45</v>
      </c>
      <c r="AD445" s="2" t="s">
        <v>45</v>
      </c>
    </row>
    <row r="446" spans="1:30" ht="16" x14ac:dyDescent="0.4">
      <c r="A446" s="24" t="s">
        <v>1437</v>
      </c>
      <c r="B446" s="25" t="s">
        <v>1483</v>
      </c>
      <c r="C446" s="40" t="str">
        <f t="shared" si="48"/>
        <v>42</v>
      </c>
      <c r="D446" s="40" t="str">
        <f>_xlfn.XLOOKUP(C446,Folha2!A:A,Folha2!B:B)</f>
        <v>FRUTAS E LEGUMES</v>
      </c>
      <c r="E446" s="26" t="str">
        <f t="shared" si="49"/>
        <v>045</v>
      </c>
      <c r="F446" s="26" t="str">
        <f t="shared" si="50"/>
        <v>59</v>
      </c>
      <c r="G446" s="26" t="str">
        <f t="shared" si="51"/>
        <v>35</v>
      </c>
      <c r="H446" s="27" t="s">
        <v>1490</v>
      </c>
      <c r="I446" s="25" t="s">
        <v>1491</v>
      </c>
      <c r="J446" s="27" t="s">
        <v>1397</v>
      </c>
      <c r="K446" s="25" t="s">
        <v>1492</v>
      </c>
      <c r="L446" s="27" t="s">
        <v>51</v>
      </c>
      <c r="M446" s="25" t="s">
        <v>43</v>
      </c>
      <c r="N446" s="27" t="s">
        <v>43</v>
      </c>
      <c r="O446" s="25" t="s">
        <v>43</v>
      </c>
      <c r="P446" s="27" t="s">
        <v>43</v>
      </c>
      <c r="Q446" s="25" t="s">
        <v>44</v>
      </c>
      <c r="R446" s="28">
        <v>3.79</v>
      </c>
      <c r="S446" s="29">
        <v>2.66</v>
      </c>
      <c r="T446" s="29"/>
      <c r="U446" s="29"/>
      <c r="V446" s="1" t="s">
        <v>45</v>
      </c>
      <c r="W446" s="1" t="s">
        <v>45</v>
      </c>
      <c r="X446" s="1" t="s">
        <v>45</v>
      </c>
      <c r="Y446" s="30">
        <f t="shared" si="52"/>
        <v>2.66</v>
      </c>
      <c r="Z446" s="31">
        <f t="shared" si="53"/>
        <v>0.42481203007518786</v>
      </c>
      <c r="AA446" s="32">
        <f t="shared" si="54"/>
        <v>1.1299999999999999</v>
      </c>
      <c r="AB446" t="b">
        <f t="shared" si="55"/>
        <v>0</v>
      </c>
      <c r="AC446" s="2" t="s">
        <v>45</v>
      </c>
      <c r="AD446" s="2" t="s">
        <v>45</v>
      </c>
    </row>
    <row r="447" spans="1:30" ht="16" x14ac:dyDescent="0.4">
      <c r="A447" s="24" t="s">
        <v>1437</v>
      </c>
      <c r="B447" s="25" t="s">
        <v>1483</v>
      </c>
      <c r="C447" s="40" t="str">
        <f t="shared" si="48"/>
        <v>42</v>
      </c>
      <c r="D447" s="40" t="str">
        <f>_xlfn.XLOOKUP(C447,Folha2!A:A,Folha2!B:B)</f>
        <v>FRUTAS E LEGUMES</v>
      </c>
      <c r="E447" s="26" t="str">
        <f t="shared" si="49"/>
        <v>045</v>
      </c>
      <c r="F447" s="26" t="str">
        <f t="shared" si="50"/>
        <v>59</v>
      </c>
      <c r="G447" s="26" t="str">
        <f t="shared" si="51"/>
        <v>35</v>
      </c>
      <c r="H447" s="27" t="s">
        <v>1493</v>
      </c>
      <c r="I447" s="25" t="s">
        <v>1494</v>
      </c>
      <c r="J447" s="27" t="s">
        <v>1397</v>
      </c>
      <c r="K447" s="25" t="s">
        <v>1495</v>
      </c>
      <c r="L447" s="27" t="s">
        <v>51</v>
      </c>
      <c r="M447" s="25" t="s">
        <v>43</v>
      </c>
      <c r="N447" s="27" t="s">
        <v>43</v>
      </c>
      <c r="O447" s="25" t="s">
        <v>43</v>
      </c>
      <c r="P447" s="27" t="s">
        <v>43</v>
      </c>
      <c r="Q447" s="25" t="s">
        <v>44</v>
      </c>
      <c r="R447" s="28">
        <v>3.99</v>
      </c>
      <c r="S447" s="29">
        <v>5.98</v>
      </c>
      <c r="T447" s="29"/>
      <c r="U447" s="29"/>
      <c r="V447" s="1" t="s">
        <v>45</v>
      </c>
      <c r="W447" s="1" t="s">
        <v>45</v>
      </c>
      <c r="X447" s="1" t="s">
        <v>45</v>
      </c>
      <c r="Y447" s="30">
        <f t="shared" si="52"/>
        <v>5.98</v>
      </c>
      <c r="Z447" s="31">
        <f t="shared" si="53"/>
        <v>-0.33277591973244147</v>
      </c>
      <c r="AA447" s="32">
        <f t="shared" si="54"/>
        <v>-1.9900000000000002</v>
      </c>
      <c r="AB447" t="b">
        <f t="shared" si="55"/>
        <v>0</v>
      </c>
      <c r="AC447" s="2" t="s">
        <v>45</v>
      </c>
      <c r="AD447" s="2" t="s">
        <v>45</v>
      </c>
    </row>
    <row r="448" spans="1:30" ht="16" x14ac:dyDescent="0.4">
      <c r="A448" s="24" t="s">
        <v>1437</v>
      </c>
      <c r="B448" s="25" t="s">
        <v>1483</v>
      </c>
      <c r="C448" s="40" t="str">
        <f t="shared" si="48"/>
        <v>42</v>
      </c>
      <c r="D448" s="40" t="str">
        <f>_xlfn.XLOOKUP(C448,Folha2!A:A,Folha2!B:B)</f>
        <v>FRUTAS E LEGUMES</v>
      </c>
      <c r="E448" s="26" t="str">
        <f t="shared" si="49"/>
        <v>045</v>
      </c>
      <c r="F448" s="26" t="str">
        <f t="shared" si="50"/>
        <v>59</v>
      </c>
      <c r="G448" s="26" t="str">
        <f t="shared" si="51"/>
        <v>35</v>
      </c>
      <c r="H448" s="27" t="s">
        <v>1496</v>
      </c>
      <c r="I448" s="25" t="s">
        <v>1497</v>
      </c>
      <c r="J448" s="27" t="s">
        <v>1397</v>
      </c>
      <c r="K448" s="25" t="s">
        <v>1498</v>
      </c>
      <c r="L448" s="27" t="s">
        <v>51</v>
      </c>
      <c r="M448" s="25" t="s">
        <v>43</v>
      </c>
      <c r="N448" s="27" t="s">
        <v>43</v>
      </c>
      <c r="O448" s="25" t="s">
        <v>43</v>
      </c>
      <c r="P448" s="27" t="s">
        <v>43</v>
      </c>
      <c r="Q448" s="25" t="s">
        <v>44</v>
      </c>
      <c r="R448" s="28">
        <v>4.99</v>
      </c>
      <c r="S448" s="29">
        <v>7.23</v>
      </c>
      <c r="T448" s="29">
        <v>6.98</v>
      </c>
      <c r="U448" s="29"/>
      <c r="V448" s="1" t="s">
        <v>45</v>
      </c>
      <c r="W448" s="1" t="s">
        <v>45</v>
      </c>
      <c r="X448" s="1" t="s">
        <v>45</v>
      </c>
      <c r="Y448" s="30">
        <f t="shared" si="52"/>
        <v>7.1050000000000004</v>
      </c>
      <c r="Z448" s="31">
        <f t="shared" si="53"/>
        <v>-0.29767769176636172</v>
      </c>
      <c r="AA448" s="32">
        <f t="shared" si="54"/>
        <v>-2.1150000000000002</v>
      </c>
      <c r="AB448" t="b">
        <f t="shared" si="55"/>
        <v>0</v>
      </c>
      <c r="AC448" s="2" t="s">
        <v>45</v>
      </c>
      <c r="AD448" s="2" t="s">
        <v>45</v>
      </c>
    </row>
    <row r="449" spans="1:30" ht="16" x14ac:dyDescent="0.4">
      <c r="A449" s="24" t="s">
        <v>1437</v>
      </c>
      <c r="B449" s="25" t="s">
        <v>1483</v>
      </c>
      <c r="C449" s="40" t="str">
        <f t="shared" si="48"/>
        <v>42</v>
      </c>
      <c r="D449" s="40" t="str">
        <f>_xlfn.XLOOKUP(C449,Folha2!A:A,Folha2!B:B)</f>
        <v>FRUTAS E LEGUMES</v>
      </c>
      <c r="E449" s="26" t="str">
        <f t="shared" si="49"/>
        <v>045</v>
      </c>
      <c r="F449" s="26" t="str">
        <f t="shared" si="50"/>
        <v>59</v>
      </c>
      <c r="G449" s="26" t="str">
        <f t="shared" si="51"/>
        <v>35</v>
      </c>
      <c r="H449" s="27" t="s">
        <v>1499</v>
      </c>
      <c r="I449" s="25" t="s">
        <v>1500</v>
      </c>
      <c r="J449" s="27" t="s">
        <v>1397</v>
      </c>
      <c r="K449" s="25" t="s">
        <v>1501</v>
      </c>
      <c r="L449" s="27" t="s">
        <v>51</v>
      </c>
      <c r="M449" s="25" t="s">
        <v>43</v>
      </c>
      <c r="N449" s="27" t="s">
        <v>43</v>
      </c>
      <c r="O449" s="25" t="s">
        <v>43</v>
      </c>
      <c r="P449" s="27" t="s">
        <v>43</v>
      </c>
      <c r="Q449" s="25" t="s">
        <v>44</v>
      </c>
      <c r="R449" s="28">
        <v>9.49</v>
      </c>
      <c r="S449" s="29">
        <v>6.63</v>
      </c>
      <c r="T449" s="29"/>
      <c r="U449" s="29"/>
      <c r="V449" s="1" t="s">
        <v>45</v>
      </c>
      <c r="W449" s="1" t="s">
        <v>45</v>
      </c>
      <c r="X449" s="1" t="s">
        <v>45</v>
      </c>
      <c r="Y449" s="30">
        <f t="shared" si="52"/>
        <v>6.63</v>
      </c>
      <c r="Z449" s="31">
        <f t="shared" si="53"/>
        <v>0.43137254901960786</v>
      </c>
      <c r="AA449" s="32">
        <f t="shared" si="54"/>
        <v>2.8600000000000003</v>
      </c>
      <c r="AB449" t="b">
        <f t="shared" si="55"/>
        <v>0</v>
      </c>
      <c r="AC449" s="2" t="s">
        <v>45</v>
      </c>
      <c r="AD449" s="2" t="s">
        <v>45</v>
      </c>
    </row>
    <row r="450" spans="1:30" ht="16" x14ac:dyDescent="0.4">
      <c r="A450" s="24" t="s">
        <v>1502</v>
      </c>
      <c r="B450" s="25" t="s">
        <v>1503</v>
      </c>
      <c r="C450" s="40" t="str">
        <f t="shared" si="48"/>
        <v>42</v>
      </c>
      <c r="D450" s="40" t="str">
        <f>_xlfn.XLOOKUP(C450,Folha2!A:A,Folha2!B:B)</f>
        <v>FRUTAS E LEGUMES</v>
      </c>
      <c r="E450" s="26" t="str">
        <f t="shared" si="49"/>
        <v>046</v>
      </c>
      <c r="F450" s="26" t="str">
        <f t="shared" si="50"/>
        <v>66</v>
      </c>
      <c r="G450" s="26" t="str">
        <f t="shared" si="51"/>
        <v>02</v>
      </c>
      <c r="H450" s="27" t="s">
        <v>1504</v>
      </c>
      <c r="I450" s="25" t="s">
        <v>1505</v>
      </c>
      <c r="J450" s="27" t="s">
        <v>1421</v>
      </c>
      <c r="K450" s="25" t="s">
        <v>1506</v>
      </c>
      <c r="L450" s="27" t="s">
        <v>1423</v>
      </c>
      <c r="M450" s="25" t="s">
        <v>43</v>
      </c>
      <c r="N450" s="27" t="s">
        <v>43</v>
      </c>
      <c r="O450" s="25" t="s">
        <v>43</v>
      </c>
      <c r="P450" s="27" t="s">
        <v>43</v>
      </c>
      <c r="Q450" s="25" t="s">
        <v>221</v>
      </c>
      <c r="R450" s="28">
        <v>1.49</v>
      </c>
      <c r="S450" s="29">
        <v>0.97</v>
      </c>
      <c r="T450" s="29"/>
      <c r="U450" s="29">
        <v>1.29</v>
      </c>
      <c r="V450" s="1" t="s">
        <v>45</v>
      </c>
      <c r="W450" s="1" t="s">
        <v>45</v>
      </c>
      <c r="X450" s="1" t="s">
        <v>45</v>
      </c>
      <c r="Y450" s="30">
        <f t="shared" si="52"/>
        <v>1.1299999999999999</v>
      </c>
      <c r="Z450" s="31">
        <f t="shared" si="53"/>
        <v>0.31858407079646023</v>
      </c>
      <c r="AA450" s="32">
        <f t="shared" si="54"/>
        <v>0.3600000000000001</v>
      </c>
      <c r="AB450" t="b">
        <f t="shared" si="55"/>
        <v>0</v>
      </c>
      <c r="AC450" s="2" t="s">
        <v>45</v>
      </c>
      <c r="AD450" s="2" t="s">
        <v>45</v>
      </c>
    </row>
    <row r="451" spans="1:30" ht="16" x14ac:dyDescent="0.4">
      <c r="A451" s="24" t="s">
        <v>1502</v>
      </c>
      <c r="B451" s="25" t="s">
        <v>1503</v>
      </c>
      <c r="C451" s="40" t="str">
        <f t="shared" si="48"/>
        <v>42</v>
      </c>
      <c r="D451" s="40" t="str">
        <f>_xlfn.XLOOKUP(C451,Folha2!A:A,Folha2!B:B)</f>
        <v>FRUTAS E LEGUMES</v>
      </c>
      <c r="E451" s="26" t="str">
        <f t="shared" si="49"/>
        <v>046</v>
      </c>
      <c r="F451" s="26" t="str">
        <f t="shared" si="50"/>
        <v>66</v>
      </c>
      <c r="G451" s="26" t="str">
        <f t="shared" si="51"/>
        <v>02</v>
      </c>
      <c r="H451" s="27" t="s">
        <v>1507</v>
      </c>
      <c r="I451" s="25" t="s">
        <v>1508</v>
      </c>
      <c r="J451" s="27" t="s">
        <v>1007</v>
      </c>
      <c r="K451" s="25" t="s">
        <v>1509</v>
      </c>
      <c r="L451" s="27" t="s">
        <v>51</v>
      </c>
      <c r="M451" s="25" t="s">
        <v>43</v>
      </c>
      <c r="N451" s="27" t="s">
        <v>43</v>
      </c>
      <c r="O451" s="25" t="s">
        <v>43</v>
      </c>
      <c r="P451" s="27" t="s">
        <v>43</v>
      </c>
      <c r="Q451" s="25" t="s">
        <v>44</v>
      </c>
      <c r="R451" s="28">
        <v>0.97</v>
      </c>
      <c r="S451" s="29">
        <v>0.97</v>
      </c>
      <c r="T451" s="29"/>
      <c r="U451" s="29">
        <v>1.29</v>
      </c>
      <c r="V451" s="1" t="s">
        <v>45</v>
      </c>
      <c r="W451" s="1" t="s">
        <v>45</v>
      </c>
      <c r="X451" s="1" t="s">
        <v>45</v>
      </c>
      <c r="Y451" s="30">
        <f t="shared" si="52"/>
        <v>1.1299999999999999</v>
      </c>
      <c r="Z451" s="31">
        <f t="shared" si="53"/>
        <v>-0.1415929203539823</v>
      </c>
      <c r="AA451" s="32">
        <f t="shared" si="54"/>
        <v>-0.15999999999999992</v>
      </c>
      <c r="AB451" t="b">
        <f t="shared" si="55"/>
        <v>0</v>
      </c>
      <c r="AC451" s="2" t="s">
        <v>76</v>
      </c>
      <c r="AD451" s="2">
        <v>1.29</v>
      </c>
    </row>
    <row r="452" spans="1:30" ht="16" x14ac:dyDescent="0.4">
      <c r="A452" s="24" t="s">
        <v>1502</v>
      </c>
      <c r="B452" s="25" t="s">
        <v>1503</v>
      </c>
      <c r="C452" s="40" t="str">
        <f t="shared" ref="C452:C515" si="56">MID(A452,2,2)</f>
        <v>42</v>
      </c>
      <c r="D452" s="40" t="str">
        <f>_xlfn.XLOOKUP(C452,Folha2!A:A,Folha2!B:B)</f>
        <v>FRUTAS E LEGUMES</v>
      </c>
      <c r="E452" s="26" t="str">
        <f t="shared" ref="E452:E515" si="57">MID(A452,5,3)</f>
        <v>046</v>
      </c>
      <c r="F452" s="26" t="str">
        <f t="shared" ref="F452:F515" si="58">MID(B452,5,2)</f>
        <v>66</v>
      </c>
      <c r="G452" s="26" t="str">
        <f t="shared" ref="G452:G515" si="59">MID(B452,8,2)</f>
        <v>02</v>
      </c>
      <c r="H452" s="27" t="s">
        <v>1510</v>
      </c>
      <c r="I452" s="25" t="s">
        <v>1511</v>
      </c>
      <c r="J452" s="27" t="s">
        <v>1007</v>
      </c>
      <c r="K452" s="25" t="s">
        <v>1512</v>
      </c>
      <c r="L452" s="27" t="s">
        <v>51</v>
      </c>
      <c r="M452" s="25" t="s">
        <v>43</v>
      </c>
      <c r="N452" s="27" t="s">
        <v>43</v>
      </c>
      <c r="O452" s="25" t="s">
        <v>43</v>
      </c>
      <c r="P452" s="27" t="s">
        <v>43</v>
      </c>
      <c r="Q452" s="25" t="s">
        <v>44</v>
      </c>
      <c r="R452" s="28">
        <v>1.29</v>
      </c>
      <c r="S452" s="29"/>
      <c r="T452" s="29"/>
      <c r="U452" s="29">
        <v>2.34</v>
      </c>
      <c r="V452" s="1" t="s">
        <v>45</v>
      </c>
      <c r="W452" s="1" t="s">
        <v>45</v>
      </c>
      <c r="X452" s="1" t="s">
        <v>45</v>
      </c>
      <c r="Y452" s="30">
        <f t="shared" ref="Y452:Y515" si="60">IF(OR(N452="O",O452="O"),IF(COUNT(V452:X452)&gt;0,MIN(V452:X452),MIN(S452:U452)),IF(M452="O",MIN(S452:U452),IF(L452="E",IFERROR(MODE(S452:U452),MIN(S452:U452)),AVERAGE(S452:U452))))</f>
        <v>2.34</v>
      </c>
      <c r="Z452" s="31">
        <f t="shared" ref="Z452:Z515" si="61">R452/Y452-1</f>
        <v>-0.44871794871794868</v>
      </c>
      <c r="AA452" s="32">
        <f t="shared" ref="AA452:AA515" si="62">R452-Y452</f>
        <v>-1.0499999999999998</v>
      </c>
      <c r="AB452" t="b">
        <f t="shared" ref="AB452:AB515" si="63">R452=Y452</f>
        <v>0</v>
      </c>
      <c r="AC452" s="2" t="s">
        <v>45</v>
      </c>
      <c r="AD452" s="2" t="s">
        <v>45</v>
      </c>
    </row>
    <row r="453" spans="1:30" ht="16" hidden="1" x14ac:dyDescent="0.4">
      <c r="A453" s="24" t="s">
        <v>1502</v>
      </c>
      <c r="B453" s="25" t="s">
        <v>1513</v>
      </c>
      <c r="C453" s="40" t="str">
        <f t="shared" si="56"/>
        <v>42</v>
      </c>
      <c r="D453" s="40" t="str">
        <f>_xlfn.XLOOKUP(C453,Folha2!A:A,Folha2!B:B)</f>
        <v>FRUTAS E LEGUMES</v>
      </c>
      <c r="E453" s="26" t="str">
        <f t="shared" si="57"/>
        <v>046</v>
      </c>
      <c r="F453" s="26" t="str">
        <f t="shared" si="58"/>
        <v>66</v>
      </c>
      <c r="G453" s="26" t="str">
        <f t="shared" si="59"/>
        <v>04</v>
      </c>
      <c r="H453" s="27" t="s">
        <v>1514</v>
      </c>
      <c r="I453" s="25" t="s">
        <v>1515</v>
      </c>
      <c r="J453" s="27" t="s">
        <v>1007</v>
      </c>
      <c r="K453" s="25" t="s">
        <v>1516</v>
      </c>
      <c r="L453" s="27" t="s">
        <v>51</v>
      </c>
      <c r="M453" s="25" t="s">
        <v>52</v>
      </c>
      <c r="N453" s="27" t="s">
        <v>43</v>
      </c>
      <c r="O453" s="25" t="s">
        <v>43</v>
      </c>
      <c r="P453" s="27" t="s">
        <v>43</v>
      </c>
      <c r="Q453" s="25" t="s">
        <v>44</v>
      </c>
      <c r="R453" s="28">
        <v>1.39</v>
      </c>
      <c r="S453" s="29">
        <v>1.39</v>
      </c>
      <c r="T453" s="29"/>
      <c r="U453" s="29"/>
      <c r="V453" s="1" t="s">
        <v>45</v>
      </c>
      <c r="W453" s="1" t="s">
        <v>45</v>
      </c>
      <c r="X453" s="1" t="s">
        <v>45</v>
      </c>
      <c r="Y453" s="30">
        <f t="shared" si="60"/>
        <v>1.39</v>
      </c>
      <c r="Z453" s="31">
        <f t="shared" si="61"/>
        <v>0</v>
      </c>
      <c r="AA453" s="32">
        <f t="shared" si="62"/>
        <v>0</v>
      </c>
      <c r="AB453" t="b">
        <f t="shared" si="63"/>
        <v>1</v>
      </c>
      <c r="AC453" s="2" t="s">
        <v>45</v>
      </c>
      <c r="AD453" s="2" t="s">
        <v>45</v>
      </c>
    </row>
    <row r="454" spans="1:30" ht="16" hidden="1" x14ac:dyDescent="0.4">
      <c r="A454" s="24" t="s">
        <v>1502</v>
      </c>
      <c r="B454" s="25" t="s">
        <v>1517</v>
      </c>
      <c r="C454" s="40" t="str">
        <f t="shared" si="56"/>
        <v>42</v>
      </c>
      <c r="D454" s="40" t="str">
        <f>_xlfn.XLOOKUP(C454,Folha2!A:A,Folha2!B:B)</f>
        <v>FRUTAS E LEGUMES</v>
      </c>
      <c r="E454" s="26" t="str">
        <f t="shared" si="57"/>
        <v>046</v>
      </c>
      <c r="F454" s="26" t="str">
        <f t="shared" si="58"/>
        <v>66</v>
      </c>
      <c r="G454" s="26" t="str">
        <f t="shared" si="59"/>
        <v>06</v>
      </c>
      <c r="H454" s="27" t="s">
        <v>1518</v>
      </c>
      <c r="I454" s="25" t="s">
        <v>1519</v>
      </c>
      <c r="J454" s="27" t="s">
        <v>1007</v>
      </c>
      <c r="K454" s="25" t="s">
        <v>1520</v>
      </c>
      <c r="L454" s="27" t="s">
        <v>51</v>
      </c>
      <c r="M454" s="25" t="s">
        <v>43</v>
      </c>
      <c r="N454" s="27" t="s">
        <v>43</v>
      </c>
      <c r="O454" s="25" t="s">
        <v>43</v>
      </c>
      <c r="P454" s="27" t="s">
        <v>43</v>
      </c>
      <c r="Q454" s="25" t="s">
        <v>44</v>
      </c>
      <c r="R454" s="28">
        <v>1.99</v>
      </c>
      <c r="S454" s="29"/>
      <c r="T454" s="29"/>
      <c r="U454" s="29">
        <v>1.99</v>
      </c>
      <c r="V454" s="1" t="s">
        <v>45</v>
      </c>
      <c r="W454" s="1" t="s">
        <v>45</v>
      </c>
      <c r="X454" s="1" t="s">
        <v>45</v>
      </c>
      <c r="Y454" s="30">
        <f t="shared" si="60"/>
        <v>1.99</v>
      </c>
      <c r="Z454" s="31">
        <f t="shared" si="61"/>
        <v>0</v>
      </c>
      <c r="AA454" s="32">
        <f t="shared" si="62"/>
        <v>0</v>
      </c>
      <c r="AB454" t="b">
        <f t="shared" si="63"/>
        <v>1</v>
      </c>
      <c r="AC454" s="2" t="s">
        <v>45</v>
      </c>
      <c r="AD454" s="2" t="s">
        <v>45</v>
      </c>
    </row>
    <row r="455" spans="1:30" ht="16" x14ac:dyDescent="0.4">
      <c r="A455" s="24" t="s">
        <v>1502</v>
      </c>
      <c r="B455" s="25" t="s">
        <v>1521</v>
      </c>
      <c r="C455" s="40" t="str">
        <f t="shared" si="56"/>
        <v>42</v>
      </c>
      <c r="D455" s="40" t="str">
        <f>_xlfn.XLOOKUP(C455,Folha2!A:A,Folha2!B:B)</f>
        <v>FRUTAS E LEGUMES</v>
      </c>
      <c r="E455" s="26" t="str">
        <f t="shared" si="57"/>
        <v>046</v>
      </c>
      <c r="F455" s="26" t="str">
        <f t="shared" si="58"/>
        <v>66</v>
      </c>
      <c r="G455" s="26" t="str">
        <f t="shared" si="59"/>
        <v>08</v>
      </c>
      <c r="H455" s="27" t="s">
        <v>1522</v>
      </c>
      <c r="I455" s="25" t="s">
        <v>1523</v>
      </c>
      <c r="J455" s="27" t="s">
        <v>1524</v>
      </c>
      <c r="K455" s="25" t="s">
        <v>1525</v>
      </c>
      <c r="L455" s="27" t="s">
        <v>42</v>
      </c>
      <c r="M455" s="25" t="s">
        <v>43</v>
      </c>
      <c r="N455" s="27" t="s">
        <v>43</v>
      </c>
      <c r="O455" s="25" t="s">
        <v>43</v>
      </c>
      <c r="P455" s="27" t="s">
        <v>43</v>
      </c>
      <c r="Q455" s="25" t="s">
        <v>44</v>
      </c>
      <c r="R455" s="28">
        <v>1.59</v>
      </c>
      <c r="S455" s="29"/>
      <c r="T455" s="29"/>
      <c r="U455" s="29">
        <v>1.49</v>
      </c>
      <c r="V455" s="1" t="s">
        <v>45</v>
      </c>
      <c r="W455" s="1" t="s">
        <v>45</v>
      </c>
      <c r="X455" s="1" t="s">
        <v>45</v>
      </c>
      <c r="Y455" s="30">
        <f t="shared" si="60"/>
        <v>1.49</v>
      </c>
      <c r="Z455" s="31">
        <f t="shared" si="61"/>
        <v>6.7114093959731669E-2</v>
      </c>
      <c r="AA455" s="32">
        <f t="shared" si="62"/>
        <v>0.10000000000000009</v>
      </c>
      <c r="AB455" t="b">
        <f t="shared" si="63"/>
        <v>0</v>
      </c>
      <c r="AC455" s="2" t="s">
        <v>45</v>
      </c>
      <c r="AD455" s="2" t="s">
        <v>45</v>
      </c>
    </row>
    <row r="456" spans="1:30" ht="16" x14ac:dyDescent="0.4">
      <c r="A456" s="24" t="s">
        <v>1502</v>
      </c>
      <c r="B456" s="25" t="s">
        <v>1521</v>
      </c>
      <c r="C456" s="40" t="str">
        <f t="shared" si="56"/>
        <v>42</v>
      </c>
      <c r="D456" s="40" t="str">
        <f>_xlfn.XLOOKUP(C456,Folha2!A:A,Folha2!B:B)</f>
        <v>FRUTAS E LEGUMES</v>
      </c>
      <c r="E456" s="26" t="str">
        <f t="shared" si="57"/>
        <v>046</v>
      </c>
      <c r="F456" s="26" t="str">
        <f t="shared" si="58"/>
        <v>66</v>
      </c>
      <c r="G456" s="26" t="str">
        <f t="shared" si="59"/>
        <v>08</v>
      </c>
      <c r="H456" s="27" t="s">
        <v>1526</v>
      </c>
      <c r="I456" s="25" t="s">
        <v>1527</v>
      </c>
      <c r="J456" s="27" t="s">
        <v>1524</v>
      </c>
      <c r="K456" s="25" t="s">
        <v>1528</v>
      </c>
      <c r="L456" s="27" t="s">
        <v>42</v>
      </c>
      <c r="M456" s="25" t="s">
        <v>43</v>
      </c>
      <c r="N456" s="27" t="s">
        <v>43</v>
      </c>
      <c r="O456" s="25" t="s">
        <v>43</v>
      </c>
      <c r="P456" s="27" t="s">
        <v>43</v>
      </c>
      <c r="Q456" s="25" t="s">
        <v>44</v>
      </c>
      <c r="R456" s="28">
        <v>2.4900000000000002</v>
      </c>
      <c r="S456" s="29"/>
      <c r="T456" s="29"/>
      <c r="U456" s="29">
        <v>1.79</v>
      </c>
      <c r="V456" s="1" t="s">
        <v>45</v>
      </c>
      <c r="W456" s="1" t="s">
        <v>45</v>
      </c>
      <c r="X456" s="1" t="s">
        <v>45</v>
      </c>
      <c r="Y456" s="30">
        <f t="shared" si="60"/>
        <v>1.79</v>
      </c>
      <c r="Z456" s="31">
        <f t="shared" si="61"/>
        <v>0.39106145251396662</v>
      </c>
      <c r="AA456" s="32">
        <f t="shared" si="62"/>
        <v>0.70000000000000018</v>
      </c>
      <c r="AB456" t="b">
        <f t="shared" si="63"/>
        <v>0</v>
      </c>
      <c r="AC456" s="2" t="s">
        <v>45</v>
      </c>
      <c r="AD456" s="2" t="s">
        <v>45</v>
      </c>
    </row>
    <row r="457" spans="1:30" ht="16" x14ac:dyDescent="0.4">
      <c r="A457" s="24" t="s">
        <v>1502</v>
      </c>
      <c r="B457" s="25" t="s">
        <v>1521</v>
      </c>
      <c r="C457" s="40" t="str">
        <f t="shared" si="56"/>
        <v>42</v>
      </c>
      <c r="D457" s="40" t="str">
        <f>_xlfn.XLOOKUP(C457,Folha2!A:A,Folha2!B:B)</f>
        <v>FRUTAS E LEGUMES</v>
      </c>
      <c r="E457" s="26" t="str">
        <f t="shared" si="57"/>
        <v>046</v>
      </c>
      <c r="F457" s="26" t="str">
        <f t="shared" si="58"/>
        <v>66</v>
      </c>
      <c r="G457" s="26" t="str">
        <f t="shared" si="59"/>
        <v>08</v>
      </c>
      <c r="H457" s="27" t="s">
        <v>1529</v>
      </c>
      <c r="I457" s="25" t="s">
        <v>1530</v>
      </c>
      <c r="J457" s="27" t="s">
        <v>1007</v>
      </c>
      <c r="K457" s="25" t="s">
        <v>1531</v>
      </c>
      <c r="L457" s="27" t="s">
        <v>51</v>
      </c>
      <c r="M457" s="25" t="s">
        <v>43</v>
      </c>
      <c r="N457" s="27" t="s">
        <v>43</v>
      </c>
      <c r="O457" s="25" t="s">
        <v>43</v>
      </c>
      <c r="P457" s="27" t="s">
        <v>43</v>
      </c>
      <c r="Q457" s="25" t="s">
        <v>44</v>
      </c>
      <c r="R457" s="28">
        <v>0.95</v>
      </c>
      <c r="S457" s="29">
        <v>0.99</v>
      </c>
      <c r="T457" s="29">
        <v>0.95</v>
      </c>
      <c r="U457" s="29"/>
      <c r="V457" s="1" t="s">
        <v>45</v>
      </c>
      <c r="W457" s="1" t="s">
        <v>45</v>
      </c>
      <c r="X457" s="1" t="s">
        <v>45</v>
      </c>
      <c r="Y457" s="30">
        <f t="shared" si="60"/>
        <v>0.97</v>
      </c>
      <c r="Z457" s="31">
        <f t="shared" si="61"/>
        <v>-2.0618556701030966E-2</v>
      </c>
      <c r="AA457" s="32">
        <f t="shared" si="62"/>
        <v>-2.0000000000000018E-2</v>
      </c>
      <c r="AB457" t="b">
        <f t="shared" si="63"/>
        <v>0</v>
      </c>
      <c r="AC457" s="2" t="s">
        <v>45</v>
      </c>
      <c r="AD457" s="2" t="s">
        <v>45</v>
      </c>
    </row>
    <row r="458" spans="1:30" ht="16" hidden="1" x14ac:dyDescent="0.4">
      <c r="A458" s="24" t="s">
        <v>1502</v>
      </c>
      <c r="B458" s="25" t="s">
        <v>1521</v>
      </c>
      <c r="C458" s="40" t="str">
        <f t="shared" si="56"/>
        <v>42</v>
      </c>
      <c r="D458" s="40" t="str">
        <f>_xlfn.XLOOKUP(C458,Folha2!A:A,Folha2!B:B)</f>
        <v>FRUTAS E LEGUMES</v>
      </c>
      <c r="E458" s="26" t="str">
        <f t="shared" si="57"/>
        <v>046</v>
      </c>
      <c r="F458" s="26" t="str">
        <f t="shared" si="58"/>
        <v>66</v>
      </c>
      <c r="G458" s="26" t="str">
        <f t="shared" si="59"/>
        <v>08</v>
      </c>
      <c r="H458" s="27" t="s">
        <v>1532</v>
      </c>
      <c r="I458" s="25" t="s">
        <v>1533</v>
      </c>
      <c r="J458" s="27" t="s">
        <v>1007</v>
      </c>
      <c r="K458" s="25" t="s">
        <v>1531</v>
      </c>
      <c r="L458" s="27" t="s">
        <v>51</v>
      </c>
      <c r="M458" s="25" t="s">
        <v>52</v>
      </c>
      <c r="N458" s="27" t="s">
        <v>43</v>
      </c>
      <c r="O458" s="25" t="s">
        <v>43</v>
      </c>
      <c r="P458" s="27" t="s">
        <v>43</v>
      </c>
      <c r="Q458" s="25" t="s">
        <v>44</v>
      </c>
      <c r="R458" s="28">
        <v>0.95</v>
      </c>
      <c r="S458" s="29">
        <v>0.99</v>
      </c>
      <c r="T458" s="29">
        <v>0.95</v>
      </c>
      <c r="U458" s="29"/>
      <c r="V458" s="1" t="s">
        <v>45</v>
      </c>
      <c r="W458" s="1" t="s">
        <v>45</v>
      </c>
      <c r="X458" s="1" t="s">
        <v>45</v>
      </c>
      <c r="Y458" s="30">
        <f t="shared" si="60"/>
        <v>0.95</v>
      </c>
      <c r="Z458" s="31">
        <f t="shared" si="61"/>
        <v>0</v>
      </c>
      <c r="AA458" s="32">
        <f t="shared" si="62"/>
        <v>0</v>
      </c>
      <c r="AB458" t="b">
        <f t="shared" si="63"/>
        <v>1</v>
      </c>
      <c r="AC458" s="2" t="s">
        <v>45</v>
      </c>
      <c r="AD458" s="2" t="s">
        <v>45</v>
      </c>
    </row>
    <row r="459" spans="1:30" ht="16" x14ac:dyDescent="0.4">
      <c r="A459" s="24" t="s">
        <v>1502</v>
      </c>
      <c r="B459" s="25" t="s">
        <v>1521</v>
      </c>
      <c r="C459" s="40" t="str">
        <f t="shared" si="56"/>
        <v>42</v>
      </c>
      <c r="D459" s="40" t="str">
        <f>_xlfn.XLOOKUP(C459,Folha2!A:A,Folha2!B:B)</f>
        <v>FRUTAS E LEGUMES</v>
      </c>
      <c r="E459" s="26" t="str">
        <f t="shared" si="57"/>
        <v>046</v>
      </c>
      <c r="F459" s="26" t="str">
        <f t="shared" si="58"/>
        <v>66</v>
      </c>
      <c r="G459" s="26" t="str">
        <f t="shared" si="59"/>
        <v>08</v>
      </c>
      <c r="H459" s="27" t="s">
        <v>1534</v>
      </c>
      <c r="I459" s="25" t="s">
        <v>1535</v>
      </c>
      <c r="J459" s="27" t="s">
        <v>1007</v>
      </c>
      <c r="K459" s="25" t="s">
        <v>1536</v>
      </c>
      <c r="L459" s="27" t="s">
        <v>51</v>
      </c>
      <c r="M459" s="25" t="s">
        <v>52</v>
      </c>
      <c r="N459" s="27" t="s">
        <v>43</v>
      </c>
      <c r="O459" s="25" t="s">
        <v>43</v>
      </c>
      <c r="P459" s="27" t="s">
        <v>43</v>
      </c>
      <c r="Q459" s="25" t="s">
        <v>44</v>
      </c>
      <c r="R459" s="28">
        <v>0.95</v>
      </c>
      <c r="S459" s="29">
        <v>0.99</v>
      </c>
      <c r="T459" s="29"/>
      <c r="U459" s="29"/>
      <c r="V459" s="1" t="s">
        <v>45</v>
      </c>
      <c r="W459" s="1" t="s">
        <v>45</v>
      </c>
      <c r="X459" s="1" t="s">
        <v>45</v>
      </c>
      <c r="Y459" s="30">
        <f t="shared" si="60"/>
        <v>0.99</v>
      </c>
      <c r="Z459" s="31">
        <f t="shared" si="61"/>
        <v>-4.0404040404040442E-2</v>
      </c>
      <c r="AA459" s="32">
        <f t="shared" si="62"/>
        <v>-4.0000000000000036E-2</v>
      </c>
      <c r="AB459" t="b">
        <f t="shared" si="63"/>
        <v>0</v>
      </c>
      <c r="AC459" s="2" t="s">
        <v>45</v>
      </c>
      <c r="AD459" s="2" t="s">
        <v>45</v>
      </c>
    </row>
    <row r="460" spans="1:30" ht="16" hidden="1" x14ac:dyDescent="0.4">
      <c r="A460" s="24" t="s">
        <v>1502</v>
      </c>
      <c r="B460" s="25" t="s">
        <v>1521</v>
      </c>
      <c r="C460" s="40" t="str">
        <f t="shared" si="56"/>
        <v>42</v>
      </c>
      <c r="D460" s="40" t="str">
        <f>_xlfn.XLOOKUP(C460,Folha2!A:A,Folha2!B:B)</f>
        <v>FRUTAS E LEGUMES</v>
      </c>
      <c r="E460" s="26" t="str">
        <f t="shared" si="57"/>
        <v>046</v>
      </c>
      <c r="F460" s="26" t="str">
        <f t="shared" si="58"/>
        <v>66</v>
      </c>
      <c r="G460" s="26" t="str">
        <f t="shared" si="59"/>
        <v>08</v>
      </c>
      <c r="H460" s="27" t="s">
        <v>1537</v>
      </c>
      <c r="I460" s="25" t="s">
        <v>1538</v>
      </c>
      <c r="J460" s="27" t="s">
        <v>1007</v>
      </c>
      <c r="K460" s="25" t="s">
        <v>1539</v>
      </c>
      <c r="L460" s="27" t="s">
        <v>51</v>
      </c>
      <c r="M460" s="25" t="s">
        <v>52</v>
      </c>
      <c r="N460" s="27" t="s">
        <v>43</v>
      </c>
      <c r="O460" s="25" t="s">
        <v>43</v>
      </c>
      <c r="P460" s="27" t="s">
        <v>43</v>
      </c>
      <c r="Q460" s="25" t="s">
        <v>44</v>
      </c>
      <c r="R460" s="28">
        <v>0.95</v>
      </c>
      <c r="S460" s="29">
        <v>0.99</v>
      </c>
      <c r="T460" s="29">
        <v>0.95</v>
      </c>
      <c r="U460" s="29">
        <v>0.99</v>
      </c>
      <c r="V460" s="1" t="s">
        <v>45</v>
      </c>
      <c r="W460" s="1" t="s">
        <v>45</v>
      </c>
      <c r="X460" s="1" t="s">
        <v>45</v>
      </c>
      <c r="Y460" s="30">
        <f t="shared" si="60"/>
        <v>0.95</v>
      </c>
      <c r="Z460" s="31">
        <f t="shared" si="61"/>
        <v>0</v>
      </c>
      <c r="AA460" s="32">
        <f t="shared" si="62"/>
        <v>0</v>
      </c>
      <c r="AB460" t="b">
        <f t="shared" si="63"/>
        <v>1</v>
      </c>
      <c r="AC460" s="2" t="s">
        <v>45</v>
      </c>
      <c r="AD460" s="2" t="s">
        <v>45</v>
      </c>
    </row>
    <row r="461" spans="1:30" ht="16" x14ac:dyDescent="0.4">
      <c r="A461" s="24" t="s">
        <v>1502</v>
      </c>
      <c r="B461" s="25" t="s">
        <v>1521</v>
      </c>
      <c r="C461" s="40" t="str">
        <f t="shared" si="56"/>
        <v>42</v>
      </c>
      <c r="D461" s="40" t="str">
        <f>_xlfn.XLOOKUP(C461,Folha2!A:A,Folha2!B:B)</f>
        <v>FRUTAS E LEGUMES</v>
      </c>
      <c r="E461" s="26" t="str">
        <f t="shared" si="57"/>
        <v>046</v>
      </c>
      <c r="F461" s="26" t="str">
        <f t="shared" si="58"/>
        <v>66</v>
      </c>
      <c r="G461" s="26" t="str">
        <f t="shared" si="59"/>
        <v>08</v>
      </c>
      <c r="H461" s="27" t="s">
        <v>1540</v>
      </c>
      <c r="I461" s="25" t="s">
        <v>1541</v>
      </c>
      <c r="J461" s="27" t="s">
        <v>1007</v>
      </c>
      <c r="K461" s="25" t="s">
        <v>1542</v>
      </c>
      <c r="L461" s="27" t="s">
        <v>51</v>
      </c>
      <c r="M461" s="25" t="s">
        <v>43</v>
      </c>
      <c r="N461" s="27" t="s">
        <v>43</v>
      </c>
      <c r="O461" s="25" t="s">
        <v>43</v>
      </c>
      <c r="P461" s="27" t="s">
        <v>43</v>
      </c>
      <c r="Q461" s="25" t="s">
        <v>44</v>
      </c>
      <c r="R461" s="28">
        <v>1.19</v>
      </c>
      <c r="S461" s="29">
        <v>1.0900000000000001</v>
      </c>
      <c r="T461" s="29"/>
      <c r="U461" s="29"/>
      <c r="V461" s="1" t="s">
        <v>45</v>
      </c>
      <c r="W461" s="1" t="s">
        <v>45</v>
      </c>
      <c r="X461" s="1" t="s">
        <v>45</v>
      </c>
      <c r="Y461" s="30">
        <f t="shared" si="60"/>
        <v>1.0900000000000001</v>
      </c>
      <c r="Z461" s="31">
        <f t="shared" si="61"/>
        <v>9.174311926605494E-2</v>
      </c>
      <c r="AA461" s="32">
        <f t="shared" si="62"/>
        <v>9.9999999999999867E-2</v>
      </c>
      <c r="AB461" t="b">
        <f t="shared" si="63"/>
        <v>0</v>
      </c>
      <c r="AC461" s="2" t="s">
        <v>45</v>
      </c>
      <c r="AD461" s="2" t="s">
        <v>45</v>
      </c>
    </row>
    <row r="462" spans="1:30" ht="16" x14ac:dyDescent="0.4">
      <c r="A462" s="24" t="s">
        <v>1502</v>
      </c>
      <c r="B462" s="25" t="s">
        <v>1521</v>
      </c>
      <c r="C462" s="40" t="str">
        <f t="shared" si="56"/>
        <v>42</v>
      </c>
      <c r="D462" s="40" t="str">
        <f>_xlfn.XLOOKUP(C462,Folha2!A:A,Folha2!B:B)</f>
        <v>FRUTAS E LEGUMES</v>
      </c>
      <c r="E462" s="26" t="str">
        <f t="shared" si="57"/>
        <v>046</v>
      </c>
      <c r="F462" s="26" t="str">
        <f t="shared" si="58"/>
        <v>66</v>
      </c>
      <c r="G462" s="26" t="str">
        <f t="shared" si="59"/>
        <v>08</v>
      </c>
      <c r="H462" s="27" t="s">
        <v>1543</v>
      </c>
      <c r="I462" s="25" t="s">
        <v>1544</v>
      </c>
      <c r="J462" s="27" t="s">
        <v>1007</v>
      </c>
      <c r="K462" s="25" t="s">
        <v>1545</v>
      </c>
      <c r="L462" s="27" t="s">
        <v>51</v>
      </c>
      <c r="M462" s="25" t="s">
        <v>43</v>
      </c>
      <c r="N462" s="27" t="s">
        <v>43</v>
      </c>
      <c r="O462" s="25" t="s">
        <v>43</v>
      </c>
      <c r="P462" s="27" t="s">
        <v>43</v>
      </c>
      <c r="Q462" s="25" t="s">
        <v>44</v>
      </c>
      <c r="R462" s="28">
        <v>1.49</v>
      </c>
      <c r="S462" s="29">
        <v>1.69</v>
      </c>
      <c r="T462" s="29"/>
      <c r="U462" s="29"/>
      <c r="V462" s="1" t="s">
        <v>45</v>
      </c>
      <c r="W462" s="1" t="s">
        <v>45</v>
      </c>
      <c r="X462" s="1" t="s">
        <v>45</v>
      </c>
      <c r="Y462" s="30">
        <f t="shared" si="60"/>
        <v>1.69</v>
      </c>
      <c r="Z462" s="31">
        <f t="shared" si="61"/>
        <v>-0.11834319526627213</v>
      </c>
      <c r="AA462" s="32">
        <f t="shared" si="62"/>
        <v>-0.19999999999999996</v>
      </c>
      <c r="AB462" t="b">
        <f t="shared" si="63"/>
        <v>0</v>
      </c>
      <c r="AC462" s="2" t="s">
        <v>45</v>
      </c>
      <c r="AD462" s="2" t="s">
        <v>45</v>
      </c>
    </row>
    <row r="463" spans="1:30" ht="16" x14ac:dyDescent="0.4">
      <c r="A463" s="24" t="s">
        <v>1502</v>
      </c>
      <c r="B463" s="25" t="s">
        <v>1521</v>
      </c>
      <c r="C463" s="40" t="str">
        <f t="shared" si="56"/>
        <v>42</v>
      </c>
      <c r="D463" s="40" t="str">
        <f>_xlfn.XLOOKUP(C463,Folha2!A:A,Folha2!B:B)</f>
        <v>FRUTAS E LEGUMES</v>
      </c>
      <c r="E463" s="26" t="str">
        <f t="shared" si="57"/>
        <v>046</v>
      </c>
      <c r="F463" s="26" t="str">
        <f t="shared" si="58"/>
        <v>66</v>
      </c>
      <c r="G463" s="26" t="str">
        <f t="shared" si="59"/>
        <v>08</v>
      </c>
      <c r="H463" s="27" t="s">
        <v>1546</v>
      </c>
      <c r="I463" s="25" t="s">
        <v>1547</v>
      </c>
      <c r="J463" s="27" t="s">
        <v>1007</v>
      </c>
      <c r="K463" s="25" t="s">
        <v>1548</v>
      </c>
      <c r="L463" s="27" t="s">
        <v>51</v>
      </c>
      <c r="M463" s="25" t="s">
        <v>43</v>
      </c>
      <c r="N463" s="27" t="s">
        <v>43</v>
      </c>
      <c r="O463" s="25" t="s">
        <v>43</v>
      </c>
      <c r="P463" s="27" t="s">
        <v>43</v>
      </c>
      <c r="Q463" s="25" t="s">
        <v>44</v>
      </c>
      <c r="R463" s="28">
        <v>1.49</v>
      </c>
      <c r="S463" s="29">
        <v>1.69</v>
      </c>
      <c r="T463" s="29"/>
      <c r="U463" s="29"/>
      <c r="V463" s="1" t="s">
        <v>45</v>
      </c>
      <c r="W463" s="1" t="s">
        <v>45</v>
      </c>
      <c r="X463" s="1" t="s">
        <v>45</v>
      </c>
      <c r="Y463" s="30">
        <f t="shared" si="60"/>
        <v>1.69</v>
      </c>
      <c r="Z463" s="31">
        <f t="shared" si="61"/>
        <v>-0.11834319526627213</v>
      </c>
      <c r="AA463" s="32">
        <f t="shared" si="62"/>
        <v>-0.19999999999999996</v>
      </c>
      <c r="AB463" t="b">
        <f t="shared" si="63"/>
        <v>0</v>
      </c>
      <c r="AC463" s="2" t="s">
        <v>45</v>
      </c>
      <c r="AD463" s="2" t="s">
        <v>45</v>
      </c>
    </row>
    <row r="464" spans="1:30" ht="16" x14ac:dyDescent="0.4">
      <c r="A464" s="24" t="s">
        <v>1502</v>
      </c>
      <c r="B464" s="25" t="s">
        <v>1521</v>
      </c>
      <c r="C464" s="40" t="str">
        <f t="shared" si="56"/>
        <v>42</v>
      </c>
      <c r="D464" s="40" t="str">
        <f>_xlfn.XLOOKUP(C464,Folha2!A:A,Folha2!B:B)</f>
        <v>FRUTAS E LEGUMES</v>
      </c>
      <c r="E464" s="26" t="str">
        <f t="shared" si="57"/>
        <v>046</v>
      </c>
      <c r="F464" s="26" t="str">
        <f t="shared" si="58"/>
        <v>66</v>
      </c>
      <c r="G464" s="26" t="str">
        <f t="shared" si="59"/>
        <v>08</v>
      </c>
      <c r="H464" s="27" t="s">
        <v>1549</v>
      </c>
      <c r="I464" s="25" t="s">
        <v>1550</v>
      </c>
      <c r="J464" s="27" t="s">
        <v>1007</v>
      </c>
      <c r="K464" s="25" t="s">
        <v>1551</v>
      </c>
      <c r="L464" s="27" t="s">
        <v>51</v>
      </c>
      <c r="M464" s="25" t="s">
        <v>43</v>
      </c>
      <c r="N464" s="27" t="s">
        <v>43</v>
      </c>
      <c r="O464" s="25" t="s">
        <v>43</v>
      </c>
      <c r="P464" s="27" t="s">
        <v>43</v>
      </c>
      <c r="Q464" s="25" t="s">
        <v>44</v>
      </c>
      <c r="R464" s="28">
        <v>1.49</v>
      </c>
      <c r="S464" s="29">
        <v>0.99</v>
      </c>
      <c r="T464" s="29"/>
      <c r="U464" s="29"/>
      <c r="V464" s="1" t="s">
        <v>45</v>
      </c>
      <c r="W464" s="1" t="s">
        <v>45</v>
      </c>
      <c r="X464" s="1" t="s">
        <v>45</v>
      </c>
      <c r="Y464" s="30">
        <f t="shared" si="60"/>
        <v>0.99</v>
      </c>
      <c r="Z464" s="31">
        <f t="shared" si="61"/>
        <v>0.50505050505050497</v>
      </c>
      <c r="AA464" s="32">
        <f t="shared" si="62"/>
        <v>0.5</v>
      </c>
      <c r="AB464" t="b">
        <f t="shared" si="63"/>
        <v>0</v>
      </c>
      <c r="AC464" s="2" t="s">
        <v>45</v>
      </c>
      <c r="AD464" s="2" t="s">
        <v>45</v>
      </c>
    </row>
    <row r="465" spans="1:34" ht="16" x14ac:dyDescent="0.4">
      <c r="A465" s="24" t="s">
        <v>1502</v>
      </c>
      <c r="B465" s="25" t="s">
        <v>1521</v>
      </c>
      <c r="C465" s="40" t="str">
        <f t="shared" si="56"/>
        <v>42</v>
      </c>
      <c r="D465" s="40" t="str">
        <f>_xlfn.XLOOKUP(C465,Folha2!A:A,Folha2!B:B)</f>
        <v>FRUTAS E LEGUMES</v>
      </c>
      <c r="E465" s="26" t="str">
        <f t="shared" si="57"/>
        <v>046</v>
      </c>
      <c r="F465" s="26" t="str">
        <f t="shared" si="58"/>
        <v>66</v>
      </c>
      <c r="G465" s="26" t="str">
        <f t="shared" si="59"/>
        <v>08</v>
      </c>
      <c r="H465" s="27" t="s">
        <v>1552</v>
      </c>
      <c r="I465" s="25" t="s">
        <v>1553</v>
      </c>
      <c r="J465" s="27" t="s">
        <v>1007</v>
      </c>
      <c r="K465" s="25" t="s">
        <v>1554</v>
      </c>
      <c r="L465" s="27" t="s">
        <v>51</v>
      </c>
      <c r="M465" s="25" t="s">
        <v>43</v>
      </c>
      <c r="N465" s="27" t="s">
        <v>43</v>
      </c>
      <c r="O465" s="25" t="s">
        <v>43</v>
      </c>
      <c r="P465" s="27" t="s">
        <v>43</v>
      </c>
      <c r="Q465" s="25" t="s">
        <v>44</v>
      </c>
      <c r="R465" s="28">
        <v>1.49</v>
      </c>
      <c r="S465" s="29">
        <v>1.35</v>
      </c>
      <c r="T465" s="29"/>
      <c r="U465" s="29"/>
      <c r="V465" s="1" t="s">
        <v>45</v>
      </c>
      <c r="W465" s="1" t="s">
        <v>45</v>
      </c>
      <c r="X465" s="1" t="s">
        <v>45</v>
      </c>
      <c r="Y465" s="30">
        <f t="shared" si="60"/>
        <v>1.35</v>
      </c>
      <c r="Z465" s="31">
        <f t="shared" si="61"/>
        <v>0.10370370370370363</v>
      </c>
      <c r="AA465" s="32">
        <f t="shared" si="62"/>
        <v>0.1399999999999999</v>
      </c>
      <c r="AB465" t="b">
        <f t="shared" si="63"/>
        <v>0</v>
      </c>
      <c r="AC465" s="2" t="s">
        <v>45</v>
      </c>
      <c r="AD465" s="2" t="s">
        <v>45</v>
      </c>
    </row>
    <row r="466" spans="1:34" ht="16" x14ac:dyDescent="0.4">
      <c r="A466" s="24" t="s">
        <v>1502</v>
      </c>
      <c r="B466" s="25" t="s">
        <v>1521</v>
      </c>
      <c r="C466" s="40" t="str">
        <f t="shared" si="56"/>
        <v>42</v>
      </c>
      <c r="D466" s="40" t="str">
        <f>_xlfn.XLOOKUP(C466,Folha2!A:A,Folha2!B:B)</f>
        <v>FRUTAS E LEGUMES</v>
      </c>
      <c r="E466" s="26" t="str">
        <f t="shared" si="57"/>
        <v>046</v>
      </c>
      <c r="F466" s="26" t="str">
        <f t="shared" si="58"/>
        <v>66</v>
      </c>
      <c r="G466" s="26" t="str">
        <f t="shared" si="59"/>
        <v>08</v>
      </c>
      <c r="H466" s="27" t="s">
        <v>1555</v>
      </c>
      <c r="I466" s="25" t="s">
        <v>1556</v>
      </c>
      <c r="J466" s="27" t="s">
        <v>1007</v>
      </c>
      <c r="K466" s="25" t="s">
        <v>1557</v>
      </c>
      <c r="L466" s="27" t="s">
        <v>51</v>
      </c>
      <c r="M466" s="25" t="s">
        <v>52</v>
      </c>
      <c r="N466" s="27" t="s">
        <v>43</v>
      </c>
      <c r="O466" s="25" t="s">
        <v>43</v>
      </c>
      <c r="P466" s="27" t="s">
        <v>43</v>
      </c>
      <c r="Q466" s="25" t="s">
        <v>44</v>
      </c>
      <c r="R466" s="28">
        <v>1.49</v>
      </c>
      <c r="S466" s="29"/>
      <c r="T466" s="29"/>
      <c r="U466" s="29">
        <v>0.4</v>
      </c>
      <c r="V466" s="1" t="s">
        <v>45</v>
      </c>
      <c r="W466" s="1" t="s">
        <v>45</v>
      </c>
      <c r="X466" s="1" t="s">
        <v>45</v>
      </c>
      <c r="Y466" s="30">
        <f t="shared" si="60"/>
        <v>0.4</v>
      </c>
      <c r="Z466" s="31">
        <f t="shared" si="61"/>
        <v>2.7249999999999996</v>
      </c>
      <c r="AA466" s="32">
        <f t="shared" si="62"/>
        <v>1.0899999999999999</v>
      </c>
      <c r="AB466" t="b">
        <f t="shared" si="63"/>
        <v>0</v>
      </c>
      <c r="AC466" s="2" t="s">
        <v>45</v>
      </c>
      <c r="AD466" s="2" t="s">
        <v>45</v>
      </c>
    </row>
    <row r="467" spans="1:34" ht="16" x14ac:dyDescent="0.4">
      <c r="A467" s="24" t="s">
        <v>1502</v>
      </c>
      <c r="B467" s="25" t="s">
        <v>1521</v>
      </c>
      <c r="C467" s="40" t="str">
        <f t="shared" si="56"/>
        <v>42</v>
      </c>
      <c r="D467" s="40" t="str">
        <f>_xlfn.XLOOKUP(C467,Folha2!A:A,Folha2!B:B)</f>
        <v>FRUTAS E LEGUMES</v>
      </c>
      <c r="E467" s="26" t="str">
        <f t="shared" si="57"/>
        <v>046</v>
      </c>
      <c r="F467" s="26" t="str">
        <f t="shared" si="58"/>
        <v>66</v>
      </c>
      <c r="G467" s="26" t="str">
        <f t="shared" si="59"/>
        <v>08</v>
      </c>
      <c r="H467" s="27" t="s">
        <v>1558</v>
      </c>
      <c r="I467" s="25" t="s">
        <v>1559</v>
      </c>
      <c r="J467" s="27" t="s">
        <v>1007</v>
      </c>
      <c r="K467" s="25" t="s">
        <v>1560</v>
      </c>
      <c r="L467" s="27" t="s">
        <v>51</v>
      </c>
      <c r="M467" s="25" t="s">
        <v>52</v>
      </c>
      <c r="N467" s="27" t="s">
        <v>43</v>
      </c>
      <c r="O467" s="25" t="s">
        <v>43</v>
      </c>
      <c r="P467" s="27" t="s">
        <v>43</v>
      </c>
      <c r="Q467" s="25" t="s">
        <v>44</v>
      </c>
      <c r="R467" s="28">
        <v>1.49</v>
      </c>
      <c r="S467" s="29"/>
      <c r="T467" s="29"/>
      <c r="U467" s="29">
        <v>0.4</v>
      </c>
      <c r="V467" s="1" t="s">
        <v>45</v>
      </c>
      <c r="W467" s="1" t="s">
        <v>45</v>
      </c>
      <c r="X467" s="1" t="s">
        <v>45</v>
      </c>
      <c r="Y467" s="30">
        <f t="shared" si="60"/>
        <v>0.4</v>
      </c>
      <c r="Z467" s="31">
        <f t="shared" si="61"/>
        <v>2.7249999999999996</v>
      </c>
      <c r="AA467" s="32">
        <f t="shared" si="62"/>
        <v>1.0899999999999999</v>
      </c>
      <c r="AB467" t="b">
        <f t="shared" si="63"/>
        <v>0</v>
      </c>
      <c r="AC467" s="2" t="s">
        <v>45</v>
      </c>
      <c r="AD467" s="2" t="s">
        <v>45</v>
      </c>
    </row>
    <row r="468" spans="1:34" ht="16" x14ac:dyDescent="0.4">
      <c r="A468" s="24" t="s">
        <v>1502</v>
      </c>
      <c r="B468" s="25" t="s">
        <v>1521</v>
      </c>
      <c r="C468" s="40" t="str">
        <f t="shared" si="56"/>
        <v>42</v>
      </c>
      <c r="D468" s="40" t="str">
        <f>_xlfn.XLOOKUP(C468,Folha2!A:A,Folha2!B:B)</f>
        <v>FRUTAS E LEGUMES</v>
      </c>
      <c r="E468" s="26" t="str">
        <f t="shared" si="57"/>
        <v>046</v>
      </c>
      <c r="F468" s="26" t="str">
        <f t="shared" si="58"/>
        <v>66</v>
      </c>
      <c r="G468" s="26" t="str">
        <f t="shared" si="59"/>
        <v>08</v>
      </c>
      <c r="H468" s="27" t="s">
        <v>1561</v>
      </c>
      <c r="I468" s="25" t="s">
        <v>1562</v>
      </c>
      <c r="J468" s="27" t="s">
        <v>1007</v>
      </c>
      <c r="K468" s="25" t="s">
        <v>1563</v>
      </c>
      <c r="L468" s="27" t="s">
        <v>51</v>
      </c>
      <c r="M468" s="25" t="s">
        <v>43</v>
      </c>
      <c r="N468" s="27" t="s">
        <v>43</v>
      </c>
      <c r="O468" s="25" t="s">
        <v>43</v>
      </c>
      <c r="P468" s="27" t="s">
        <v>43</v>
      </c>
      <c r="Q468" s="25" t="s">
        <v>44</v>
      </c>
      <c r="R468" s="28">
        <v>1.49</v>
      </c>
      <c r="S468" s="29"/>
      <c r="T468" s="29"/>
      <c r="U468" s="29">
        <v>1.79</v>
      </c>
      <c r="V468" s="1" t="s">
        <v>45</v>
      </c>
      <c r="W468" s="1" t="s">
        <v>45</v>
      </c>
      <c r="X468" s="1" t="s">
        <v>45</v>
      </c>
      <c r="Y468" s="30">
        <f t="shared" si="60"/>
        <v>1.79</v>
      </c>
      <c r="Z468" s="31">
        <f t="shared" si="61"/>
        <v>-0.16759776536312854</v>
      </c>
      <c r="AA468" s="32">
        <f t="shared" si="62"/>
        <v>-0.30000000000000004</v>
      </c>
      <c r="AB468" t="b">
        <f t="shared" si="63"/>
        <v>0</v>
      </c>
      <c r="AC468" s="2" t="s">
        <v>45</v>
      </c>
      <c r="AD468" s="2" t="s">
        <v>45</v>
      </c>
      <c r="AG468" t="s">
        <v>45</v>
      </c>
      <c r="AH468" t="s">
        <v>45</v>
      </c>
    </row>
    <row r="469" spans="1:34" ht="16" x14ac:dyDescent="0.4">
      <c r="A469" s="24" t="s">
        <v>1502</v>
      </c>
      <c r="B469" s="25" t="s">
        <v>1564</v>
      </c>
      <c r="C469" s="40" t="str">
        <f t="shared" si="56"/>
        <v>42</v>
      </c>
      <c r="D469" s="40" t="str">
        <f>_xlfn.XLOOKUP(C469,Folha2!A:A,Folha2!B:B)</f>
        <v>FRUTAS E LEGUMES</v>
      </c>
      <c r="E469" s="26" t="str">
        <f t="shared" si="57"/>
        <v>046</v>
      </c>
      <c r="F469" s="26" t="str">
        <f t="shared" si="58"/>
        <v>66</v>
      </c>
      <c r="G469" s="26" t="str">
        <f t="shared" si="59"/>
        <v>18</v>
      </c>
      <c r="H469" s="27" t="s">
        <v>1565</v>
      </c>
      <c r="I469" s="25" t="s">
        <v>1566</v>
      </c>
      <c r="J469" s="27" t="s">
        <v>1040</v>
      </c>
      <c r="K469" s="25" t="s">
        <v>1567</v>
      </c>
      <c r="L469" s="27" t="s">
        <v>42</v>
      </c>
      <c r="M469" s="25" t="s">
        <v>43</v>
      </c>
      <c r="N469" s="27" t="s">
        <v>43</v>
      </c>
      <c r="O469" s="25" t="s">
        <v>43</v>
      </c>
      <c r="P469" s="27" t="s">
        <v>43</v>
      </c>
      <c r="Q469" s="25" t="s">
        <v>44</v>
      </c>
      <c r="R469" s="28">
        <v>1.59</v>
      </c>
      <c r="S469" s="29"/>
      <c r="T469" s="29"/>
      <c r="U469" s="29">
        <v>1.79</v>
      </c>
      <c r="V469" s="1" t="s">
        <v>45</v>
      </c>
      <c r="W469" s="1" t="s">
        <v>45</v>
      </c>
      <c r="X469" s="1" t="s">
        <v>45</v>
      </c>
      <c r="Y469" s="30">
        <f t="shared" si="60"/>
        <v>1.79</v>
      </c>
      <c r="Z469" s="31">
        <f t="shared" si="61"/>
        <v>-0.11173184357541899</v>
      </c>
      <c r="AA469" s="32">
        <f t="shared" si="62"/>
        <v>-0.19999999999999996</v>
      </c>
      <c r="AB469" t="b">
        <f t="shared" si="63"/>
        <v>0</v>
      </c>
      <c r="AC469" s="2" t="s">
        <v>45</v>
      </c>
      <c r="AD469" s="2" t="s">
        <v>45</v>
      </c>
    </row>
    <row r="470" spans="1:34" ht="16" x14ac:dyDescent="0.4">
      <c r="A470" s="24" t="s">
        <v>1502</v>
      </c>
      <c r="B470" s="25" t="s">
        <v>1564</v>
      </c>
      <c r="C470" s="40" t="str">
        <f t="shared" si="56"/>
        <v>42</v>
      </c>
      <c r="D470" s="40" t="str">
        <f>_xlfn.XLOOKUP(C470,Folha2!A:A,Folha2!B:B)</f>
        <v>FRUTAS E LEGUMES</v>
      </c>
      <c r="E470" s="26" t="str">
        <f t="shared" si="57"/>
        <v>046</v>
      </c>
      <c r="F470" s="26" t="str">
        <f t="shared" si="58"/>
        <v>66</v>
      </c>
      <c r="G470" s="26" t="str">
        <f t="shared" si="59"/>
        <v>18</v>
      </c>
      <c r="H470" s="27" t="s">
        <v>1568</v>
      </c>
      <c r="I470" s="25" t="s">
        <v>1569</v>
      </c>
      <c r="J470" s="27" t="s">
        <v>1040</v>
      </c>
      <c r="K470" s="25" t="s">
        <v>1567</v>
      </c>
      <c r="L470" s="27" t="s">
        <v>42</v>
      </c>
      <c r="M470" s="25" t="s">
        <v>43</v>
      </c>
      <c r="N470" s="27" t="s">
        <v>43</v>
      </c>
      <c r="O470" s="25" t="s">
        <v>43</v>
      </c>
      <c r="P470" s="27" t="s">
        <v>43</v>
      </c>
      <c r="Q470" s="25" t="s">
        <v>44</v>
      </c>
      <c r="R470" s="28">
        <v>1.59</v>
      </c>
      <c r="S470" s="29"/>
      <c r="T470" s="29"/>
      <c r="U470" s="29">
        <v>1.79</v>
      </c>
      <c r="V470" s="1" t="s">
        <v>45</v>
      </c>
      <c r="W470" s="1" t="s">
        <v>45</v>
      </c>
      <c r="X470" s="1" t="s">
        <v>45</v>
      </c>
      <c r="Y470" s="30">
        <f t="shared" si="60"/>
        <v>1.79</v>
      </c>
      <c r="Z470" s="31">
        <f t="shared" si="61"/>
        <v>-0.11173184357541899</v>
      </c>
      <c r="AA470" s="32">
        <f t="shared" si="62"/>
        <v>-0.19999999999999996</v>
      </c>
      <c r="AB470" t="b">
        <f t="shared" si="63"/>
        <v>0</v>
      </c>
      <c r="AC470" s="2" t="s">
        <v>45</v>
      </c>
      <c r="AD470" s="2" t="s">
        <v>45</v>
      </c>
    </row>
    <row r="471" spans="1:34" ht="16" x14ac:dyDescent="0.4">
      <c r="A471" s="24" t="s">
        <v>1502</v>
      </c>
      <c r="B471" s="25" t="s">
        <v>1564</v>
      </c>
      <c r="C471" s="40" t="str">
        <f t="shared" si="56"/>
        <v>42</v>
      </c>
      <c r="D471" s="40" t="str">
        <f>_xlfn.XLOOKUP(C471,Folha2!A:A,Folha2!B:B)</f>
        <v>FRUTAS E LEGUMES</v>
      </c>
      <c r="E471" s="26" t="str">
        <f t="shared" si="57"/>
        <v>046</v>
      </c>
      <c r="F471" s="26" t="str">
        <f t="shared" si="58"/>
        <v>66</v>
      </c>
      <c r="G471" s="26" t="str">
        <f t="shared" si="59"/>
        <v>18</v>
      </c>
      <c r="H471" s="27" t="s">
        <v>1570</v>
      </c>
      <c r="I471" s="25" t="s">
        <v>1571</v>
      </c>
      <c r="J471" s="27" t="s">
        <v>1040</v>
      </c>
      <c r="K471" s="25" t="s">
        <v>1567</v>
      </c>
      <c r="L471" s="27" t="s">
        <v>42</v>
      </c>
      <c r="M471" s="25" t="s">
        <v>43</v>
      </c>
      <c r="N471" s="27" t="s">
        <v>43</v>
      </c>
      <c r="O471" s="25" t="s">
        <v>43</v>
      </c>
      <c r="P471" s="27" t="s">
        <v>43</v>
      </c>
      <c r="Q471" s="25" t="s">
        <v>44</v>
      </c>
      <c r="R471" s="28">
        <v>1.59</v>
      </c>
      <c r="S471" s="29"/>
      <c r="T471" s="29"/>
      <c r="U471" s="29">
        <v>1.79</v>
      </c>
      <c r="V471" s="1" t="s">
        <v>45</v>
      </c>
      <c r="W471" s="1" t="s">
        <v>45</v>
      </c>
      <c r="X471" s="1" t="s">
        <v>45</v>
      </c>
      <c r="Y471" s="30">
        <f t="shared" si="60"/>
        <v>1.79</v>
      </c>
      <c r="Z471" s="31">
        <f t="shared" si="61"/>
        <v>-0.11173184357541899</v>
      </c>
      <c r="AA471" s="32">
        <f t="shared" si="62"/>
        <v>-0.19999999999999996</v>
      </c>
      <c r="AB471" t="b">
        <f t="shared" si="63"/>
        <v>0</v>
      </c>
      <c r="AC471" s="2" t="s">
        <v>45</v>
      </c>
      <c r="AD471" s="2" t="s">
        <v>45</v>
      </c>
    </row>
    <row r="472" spans="1:34" ht="16" x14ac:dyDescent="0.4">
      <c r="A472" s="24" t="s">
        <v>1502</v>
      </c>
      <c r="B472" s="25" t="s">
        <v>1564</v>
      </c>
      <c r="C472" s="40" t="str">
        <f t="shared" si="56"/>
        <v>42</v>
      </c>
      <c r="D472" s="40" t="str">
        <f>_xlfn.XLOOKUP(C472,Folha2!A:A,Folha2!B:B)</f>
        <v>FRUTAS E LEGUMES</v>
      </c>
      <c r="E472" s="26" t="str">
        <f t="shared" si="57"/>
        <v>046</v>
      </c>
      <c r="F472" s="26" t="str">
        <f t="shared" si="58"/>
        <v>66</v>
      </c>
      <c r="G472" s="26" t="str">
        <f t="shared" si="59"/>
        <v>18</v>
      </c>
      <c r="H472" s="27" t="s">
        <v>1572</v>
      </c>
      <c r="I472" s="25" t="s">
        <v>1573</v>
      </c>
      <c r="J472" s="27" t="s">
        <v>1040</v>
      </c>
      <c r="K472" s="25" t="s">
        <v>1567</v>
      </c>
      <c r="L472" s="27" t="s">
        <v>42</v>
      </c>
      <c r="M472" s="25" t="s">
        <v>43</v>
      </c>
      <c r="N472" s="27" t="s">
        <v>43</v>
      </c>
      <c r="O472" s="25" t="s">
        <v>43</v>
      </c>
      <c r="P472" s="27" t="s">
        <v>43</v>
      </c>
      <c r="Q472" s="25" t="s">
        <v>44</v>
      </c>
      <c r="R472" s="28">
        <v>1.59</v>
      </c>
      <c r="S472" s="29"/>
      <c r="T472" s="29"/>
      <c r="U472" s="29">
        <v>1.79</v>
      </c>
      <c r="V472" s="1" t="s">
        <v>45</v>
      </c>
      <c r="W472" s="1" t="s">
        <v>45</v>
      </c>
      <c r="X472" s="1" t="s">
        <v>45</v>
      </c>
      <c r="Y472" s="30">
        <f t="shared" si="60"/>
        <v>1.79</v>
      </c>
      <c r="Z472" s="31">
        <f t="shared" si="61"/>
        <v>-0.11173184357541899</v>
      </c>
      <c r="AA472" s="32">
        <f t="shared" si="62"/>
        <v>-0.19999999999999996</v>
      </c>
      <c r="AB472" t="b">
        <f t="shared" si="63"/>
        <v>0</v>
      </c>
      <c r="AC472" s="2" t="s">
        <v>45</v>
      </c>
      <c r="AD472" s="2" t="s">
        <v>45</v>
      </c>
    </row>
    <row r="473" spans="1:34" ht="16" x14ac:dyDescent="0.4">
      <c r="A473" s="24" t="s">
        <v>1502</v>
      </c>
      <c r="B473" s="25" t="s">
        <v>1564</v>
      </c>
      <c r="C473" s="40" t="str">
        <f t="shared" si="56"/>
        <v>42</v>
      </c>
      <c r="D473" s="40" t="str">
        <f>_xlfn.XLOOKUP(C473,Folha2!A:A,Folha2!B:B)</f>
        <v>FRUTAS E LEGUMES</v>
      </c>
      <c r="E473" s="26" t="str">
        <f t="shared" si="57"/>
        <v>046</v>
      </c>
      <c r="F473" s="26" t="str">
        <f t="shared" si="58"/>
        <v>66</v>
      </c>
      <c r="G473" s="26" t="str">
        <f t="shared" si="59"/>
        <v>18</v>
      </c>
      <c r="H473" s="27" t="s">
        <v>1574</v>
      </c>
      <c r="I473" s="25" t="s">
        <v>1575</v>
      </c>
      <c r="J473" s="27" t="s">
        <v>1040</v>
      </c>
      <c r="K473" s="25" t="s">
        <v>1567</v>
      </c>
      <c r="L473" s="27" t="s">
        <v>42</v>
      </c>
      <c r="M473" s="25" t="s">
        <v>52</v>
      </c>
      <c r="N473" s="27" t="s">
        <v>43</v>
      </c>
      <c r="O473" s="25" t="s">
        <v>43</v>
      </c>
      <c r="P473" s="27" t="s">
        <v>43</v>
      </c>
      <c r="Q473" s="25" t="s">
        <v>44</v>
      </c>
      <c r="R473" s="28">
        <v>1.99</v>
      </c>
      <c r="S473" s="29"/>
      <c r="T473" s="29"/>
      <c r="U473" s="29">
        <v>1.79</v>
      </c>
      <c r="V473" s="1" t="s">
        <v>45</v>
      </c>
      <c r="W473" s="1" t="s">
        <v>45</v>
      </c>
      <c r="X473" s="1" t="s">
        <v>45</v>
      </c>
      <c r="Y473" s="30">
        <f t="shared" si="60"/>
        <v>1.79</v>
      </c>
      <c r="Z473" s="31">
        <f t="shared" si="61"/>
        <v>0.11173184357541888</v>
      </c>
      <c r="AA473" s="32">
        <f t="shared" si="62"/>
        <v>0.19999999999999996</v>
      </c>
      <c r="AB473" t="b">
        <f t="shared" si="63"/>
        <v>0</v>
      </c>
      <c r="AC473" s="2" t="s">
        <v>45</v>
      </c>
      <c r="AD473" s="2" t="s">
        <v>45</v>
      </c>
    </row>
    <row r="474" spans="1:34" ht="16" hidden="1" x14ac:dyDescent="0.4">
      <c r="A474" s="24" t="s">
        <v>1502</v>
      </c>
      <c r="B474" s="25" t="s">
        <v>1564</v>
      </c>
      <c r="C474" s="40" t="str">
        <f t="shared" si="56"/>
        <v>42</v>
      </c>
      <c r="D474" s="40" t="str">
        <f>_xlfn.XLOOKUP(C474,Folha2!A:A,Folha2!B:B)</f>
        <v>FRUTAS E LEGUMES</v>
      </c>
      <c r="E474" s="26" t="str">
        <f t="shared" si="57"/>
        <v>046</v>
      </c>
      <c r="F474" s="26" t="str">
        <f t="shared" si="58"/>
        <v>66</v>
      </c>
      <c r="G474" s="26" t="str">
        <f t="shared" si="59"/>
        <v>18</v>
      </c>
      <c r="H474" s="27" t="s">
        <v>1576</v>
      </c>
      <c r="I474" s="25" t="s">
        <v>1577</v>
      </c>
      <c r="J474" s="27" t="s">
        <v>1421</v>
      </c>
      <c r="K474" s="25" t="s">
        <v>1567</v>
      </c>
      <c r="L474" s="27" t="s">
        <v>1423</v>
      </c>
      <c r="M474" s="25" t="s">
        <v>43</v>
      </c>
      <c r="N474" s="27" t="s">
        <v>43</v>
      </c>
      <c r="O474" s="25" t="s">
        <v>43</v>
      </c>
      <c r="P474" s="27" t="s">
        <v>43</v>
      </c>
      <c r="Q474" s="25" t="s">
        <v>44</v>
      </c>
      <c r="R474" s="28">
        <v>1.79</v>
      </c>
      <c r="S474" s="29"/>
      <c r="T474" s="29"/>
      <c r="U474" s="29">
        <v>1.79</v>
      </c>
      <c r="V474" s="1" t="s">
        <v>45</v>
      </c>
      <c r="W474" s="1" t="s">
        <v>45</v>
      </c>
      <c r="X474" s="1" t="s">
        <v>45</v>
      </c>
      <c r="Y474" s="30">
        <f t="shared" si="60"/>
        <v>1.79</v>
      </c>
      <c r="Z474" s="31">
        <f t="shared" si="61"/>
        <v>0</v>
      </c>
      <c r="AA474" s="32">
        <f t="shared" si="62"/>
        <v>0</v>
      </c>
      <c r="AB474" t="b">
        <f t="shared" si="63"/>
        <v>1</v>
      </c>
      <c r="AC474" s="2" t="s">
        <v>45</v>
      </c>
      <c r="AD474" s="2" t="s">
        <v>45</v>
      </c>
    </row>
    <row r="475" spans="1:34" ht="16" x14ac:dyDescent="0.4">
      <c r="A475" s="24" t="s">
        <v>1502</v>
      </c>
      <c r="B475" s="25" t="s">
        <v>1564</v>
      </c>
      <c r="C475" s="40" t="str">
        <f t="shared" si="56"/>
        <v>42</v>
      </c>
      <c r="D475" s="40" t="str">
        <f>_xlfn.XLOOKUP(C475,Folha2!A:A,Folha2!B:B)</f>
        <v>FRUTAS E LEGUMES</v>
      </c>
      <c r="E475" s="26" t="str">
        <f t="shared" si="57"/>
        <v>046</v>
      </c>
      <c r="F475" s="26" t="str">
        <f t="shared" si="58"/>
        <v>66</v>
      </c>
      <c r="G475" s="26" t="str">
        <f t="shared" si="59"/>
        <v>18</v>
      </c>
      <c r="H475" s="27" t="s">
        <v>1578</v>
      </c>
      <c r="I475" s="25" t="s">
        <v>1579</v>
      </c>
      <c r="J475" s="27" t="s">
        <v>1007</v>
      </c>
      <c r="K475" s="25" t="s">
        <v>1580</v>
      </c>
      <c r="L475" s="27" t="s">
        <v>51</v>
      </c>
      <c r="M475" s="25" t="s">
        <v>52</v>
      </c>
      <c r="N475" s="27" t="s">
        <v>43</v>
      </c>
      <c r="O475" s="25" t="s">
        <v>43</v>
      </c>
      <c r="P475" s="27" t="s">
        <v>43</v>
      </c>
      <c r="Q475" s="25" t="s">
        <v>44</v>
      </c>
      <c r="R475" s="28">
        <v>1.39</v>
      </c>
      <c r="S475" s="29"/>
      <c r="T475" s="29"/>
      <c r="U475" s="29">
        <v>1.72</v>
      </c>
      <c r="V475" s="1" t="s">
        <v>45</v>
      </c>
      <c r="W475" s="1" t="s">
        <v>45</v>
      </c>
      <c r="X475" s="1" t="s">
        <v>45</v>
      </c>
      <c r="Y475" s="30">
        <f t="shared" si="60"/>
        <v>1.72</v>
      </c>
      <c r="Z475" s="31">
        <f t="shared" si="61"/>
        <v>-0.19186046511627908</v>
      </c>
      <c r="AA475" s="32">
        <f t="shared" si="62"/>
        <v>-0.33000000000000007</v>
      </c>
      <c r="AB475" t="b">
        <f t="shared" si="63"/>
        <v>0</v>
      </c>
      <c r="AC475" s="2" t="s">
        <v>45</v>
      </c>
      <c r="AD475" s="2" t="s">
        <v>45</v>
      </c>
    </row>
    <row r="476" spans="1:34" ht="16" x14ac:dyDescent="0.4">
      <c r="A476" s="24" t="s">
        <v>1502</v>
      </c>
      <c r="B476" s="25" t="s">
        <v>1581</v>
      </c>
      <c r="C476" s="40" t="str">
        <f t="shared" si="56"/>
        <v>42</v>
      </c>
      <c r="D476" s="40" t="str">
        <f>_xlfn.XLOOKUP(C476,Folha2!A:A,Folha2!B:B)</f>
        <v>FRUTAS E LEGUMES</v>
      </c>
      <c r="E476" s="26" t="str">
        <f t="shared" si="57"/>
        <v>046</v>
      </c>
      <c r="F476" s="26" t="str">
        <f t="shared" si="58"/>
        <v>66</v>
      </c>
      <c r="G476" s="26" t="str">
        <f t="shared" si="59"/>
        <v>20</v>
      </c>
      <c r="H476" s="27" t="s">
        <v>1582</v>
      </c>
      <c r="I476" s="25" t="s">
        <v>1583</v>
      </c>
      <c r="J476" s="27" t="s">
        <v>1040</v>
      </c>
      <c r="K476" s="25" t="s">
        <v>1584</v>
      </c>
      <c r="L476" s="27" t="s">
        <v>42</v>
      </c>
      <c r="M476" s="25" t="s">
        <v>43</v>
      </c>
      <c r="N476" s="27" t="s">
        <v>43</v>
      </c>
      <c r="O476" s="25" t="s">
        <v>43</v>
      </c>
      <c r="P476" s="27" t="s">
        <v>43</v>
      </c>
      <c r="Q476" s="25" t="s">
        <v>44</v>
      </c>
      <c r="R476" s="28">
        <v>1.79</v>
      </c>
      <c r="S476" s="29">
        <v>1.99</v>
      </c>
      <c r="T476" s="29"/>
      <c r="U476" s="29">
        <v>1.99</v>
      </c>
      <c r="V476" s="1" t="s">
        <v>45</v>
      </c>
      <c r="W476" s="1" t="s">
        <v>45</v>
      </c>
      <c r="X476" s="1" t="s">
        <v>45</v>
      </c>
      <c r="Y476" s="30">
        <f t="shared" si="60"/>
        <v>1.99</v>
      </c>
      <c r="Z476" s="31">
        <f t="shared" si="61"/>
        <v>-0.10050251256281406</v>
      </c>
      <c r="AA476" s="32">
        <f t="shared" si="62"/>
        <v>-0.19999999999999996</v>
      </c>
      <c r="AB476" t="b">
        <f t="shared" si="63"/>
        <v>0</v>
      </c>
      <c r="AC476" s="2" t="s">
        <v>76</v>
      </c>
      <c r="AD476" s="2">
        <v>1.39</v>
      </c>
    </row>
    <row r="477" spans="1:34" ht="16" x14ac:dyDescent="0.4">
      <c r="A477" s="24" t="s">
        <v>1502</v>
      </c>
      <c r="B477" s="25" t="s">
        <v>1581</v>
      </c>
      <c r="C477" s="40" t="str">
        <f t="shared" si="56"/>
        <v>42</v>
      </c>
      <c r="D477" s="40" t="str">
        <f>_xlfn.XLOOKUP(C477,Folha2!A:A,Folha2!B:B)</f>
        <v>FRUTAS E LEGUMES</v>
      </c>
      <c r="E477" s="26" t="str">
        <f t="shared" si="57"/>
        <v>046</v>
      </c>
      <c r="F477" s="26" t="str">
        <f t="shared" si="58"/>
        <v>66</v>
      </c>
      <c r="G477" s="26" t="str">
        <f t="shared" si="59"/>
        <v>20</v>
      </c>
      <c r="H477" s="27" t="s">
        <v>1585</v>
      </c>
      <c r="I477" s="25" t="s">
        <v>1586</v>
      </c>
      <c r="J477" s="27" t="s">
        <v>1040</v>
      </c>
      <c r="K477" s="25" t="s">
        <v>1584</v>
      </c>
      <c r="L477" s="27" t="s">
        <v>42</v>
      </c>
      <c r="M477" s="25" t="s">
        <v>43</v>
      </c>
      <c r="N477" s="27" t="s">
        <v>43</v>
      </c>
      <c r="O477" s="25" t="s">
        <v>43</v>
      </c>
      <c r="P477" s="27" t="s">
        <v>43</v>
      </c>
      <c r="Q477" s="25" t="s">
        <v>44</v>
      </c>
      <c r="R477" s="28">
        <v>1.79</v>
      </c>
      <c r="S477" s="29">
        <v>1.99</v>
      </c>
      <c r="T477" s="29"/>
      <c r="U477" s="29">
        <v>1.99</v>
      </c>
      <c r="V477" s="1" t="s">
        <v>45</v>
      </c>
      <c r="W477" s="1" t="s">
        <v>45</v>
      </c>
      <c r="X477" s="1" t="s">
        <v>45</v>
      </c>
      <c r="Y477" s="30">
        <f t="shared" si="60"/>
        <v>1.99</v>
      </c>
      <c r="Z477" s="31">
        <f t="shared" si="61"/>
        <v>-0.10050251256281406</v>
      </c>
      <c r="AA477" s="32">
        <f t="shared" si="62"/>
        <v>-0.19999999999999996</v>
      </c>
      <c r="AB477" t="b">
        <f t="shared" si="63"/>
        <v>0</v>
      </c>
      <c r="AC477" s="2" t="s">
        <v>76</v>
      </c>
      <c r="AD477" s="2">
        <v>1.39</v>
      </c>
    </row>
    <row r="478" spans="1:34" ht="16" x14ac:dyDescent="0.4">
      <c r="A478" s="24" t="s">
        <v>1502</v>
      </c>
      <c r="B478" s="25" t="s">
        <v>1581</v>
      </c>
      <c r="C478" s="40" t="str">
        <f t="shared" si="56"/>
        <v>42</v>
      </c>
      <c r="D478" s="40" t="str">
        <f>_xlfn.XLOOKUP(C478,Folha2!A:A,Folha2!B:B)</f>
        <v>FRUTAS E LEGUMES</v>
      </c>
      <c r="E478" s="26" t="str">
        <f t="shared" si="57"/>
        <v>046</v>
      </c>
      <c r="F478" s="26" t="str">
        <f t="shared" si="58"/>
        <v>66</v>
      </c>
      <c r="G478" s="26" t="str">
        <f t="shared" si="59"/>
        <v>20</v>
      </c>
      <c r="H478" s="27" t="s">
        <v>1587</v>
      </c>
      <c r="I478" s="25" t="s">
        <v>1588</v>
      </c>
      <c r="J478" s="27" t="s">
        <v>1040</v>
      </c>
      <c r="K478" s="25" t="s">
        <v>1584</v>
      </c>
      <c r="L478" s="27" t="s">
        <v>42</v>
      </c>
      <c r="M478" s="25" t="s">
        <v>43</v>
      </c>
      <c r="N478" s="27" t="s">
        <v>43</v>
      </c>
      <c r="O478" s="25" t="s">
        <v>43</v>
      </c>
      <c r="P478" s="27" t="s">
        <v>43</v>
      </c>
      <c r="Q478" s="25" t="s">
        <v>44</v>
      </c>
      <c r="R478" s="28">
        <v>1.79</v>
      </c>
      <c r="S478" s="29">
        <v>1.99</v>
      </c>
      <c r="T478" s="29"/>
      <c r="U478" s="29">
        <v>1.99</v>
      </c>
      <c r="V478" s="1" t="s">
        <v>45</v>
      </c>
      <c r="W478" s="1" t="s">
        <v>45</v>
      </c>
      <c r="X478" s="1" t="s">
        <v>45</v>
      </c>
      <c r="Y478" s="30">
        <f t="shared" si="60"/>
        <v>1.99</v>
      </c>
      <c r="Z478" s="31">
        <f t="shared" si="61"/>
        <v>-0.10050251256281406</v>
      </c>
      <c r="AA478" s="32">
        <f t="shared" si="62"/>
        <v>-0.19999999999999996</v>
      </c>
      <c r="AB478" t="b">
        <f t="shared" si="63"/>
        <v>0</v>
      </c>
      <c r="AC478" s="2" t="s">
        <v>76</v>
      </c>
      <c r="AD478" s="2">
        <v>1.39</v>
      </c>
    </row>
    <row r="479" spans="1:34" ht="16" hidden="1" x14ac:dyDescent="0.4">
      <c r="A479" s="24" t="s">
        <v>1502</v>
      </c>
      <c r="B479" s="25" t="s">
        <v>1581</v>
      </c>
      <c r="C479" s="40" t="str">
        <f t="shared" si="56"/>
        <v>42</v>
      </c>
      <c r="D479" s="40" t="str">
        <f>_xlfn.XLOOKUP(C479,Folha2!A:A,Folha2!B:B)</f>
        <v>FRUTAS E LEGUMES</v>
      </c>
      <c r="E479" s="26" t="str">
        <f t="shared" si="57"/>
        <v>046</v>
      </c>
      <c r="F479" s="26" t="str">
        <f t="shared" si="58"/>
        <v>66</v>
      </c>
      <c r="G479" s="26" t="str">
        <f t="shared" si="59"/>
        <v>20</v>
      </c>
      <c r="H479" s="27" t="s">
        <v>1589</v>
      </c>
      <c r="I479" s="25" t="s">
        <v>1590</v>
      </c>
      <c r="J479" s="27" t="s">
        <v>1007</v>
      </c>
      <c r="K479" s="25" t="s">
        <v>1591</v>
      </c>
      <c r="L479" s="27" t="s">
        <v>51</v>
      </c>
      <c r="M479" s="25" t="s">
        <v>43</v>
      </c>
      <c r="N479" s="27" t="s">
        <v>43</v>
      </c>
      <c r="O479" s="25" t="s">
        <v>43</v>
      </c>
      <c r="P479" s="27" t="s">
        <v>43</v>
      </c>
      <c r="Q479" s="25" t="s">
        <v>44</v>
      </c>
      <c r="R479" s="28">
        <v>2.29</v>
      </c>
      <c r="S479" s="29"/>
      <c r="T479" s="29"/>
      <c r="U479" s="29">
        <v>2.29</v>
      </c>
      <c r="V479" s="1" t="s">
        <v>45</v>
      </c>
      <c r="W479" s="1" t="s">
        <v>45</v>
      </c>
      <c r="X479" s="1" t="s">
        <v>45</v>
      </c>
      <c r="Y479" s="30">
        <f t="shared" si="60"/>
        <v>2.29</v>
      </c>
      <c r="Z479" s="31">
        <f t="shared" si="61"/>
        <v>0</v>
      </c>
      <c r="AA479" s="32">
        <f t="shared" si="62"/>
        <v>0</v>
      </c>
      <c r="AB479" t="b">
        <f t="shared" si="63"/>
        <v>1</v>
      </c>
      <c r="AC479" s="2" t="s">
        <v>45</v>
      </c>
      <c r="AD479" s="2" t="s">
        <v>45</v>
      </c>
    </row>
    <row r="480" spans="1:34" ht="16" x14ac:dyDescent="0.4">
      <c r="A480" s="24" t="s">
        <v>1502</v>
      </c>
      <c r="B480" s="25" t="s">
        <v>1581</v>
      </c>
      <c r="C480" s="40" t="str">
        <f t="shared" si="56"/>
        <v>42</v>
      </c>
      <c r="D480" s="40" t="str">
        <f>_xlfn.XLOOKUP(C480,Folha2!A:A,Folha2!B:B)</f>
        <v>FRUTAS E LEGUMES</v>
      </c>
      <c r="E480" s="26" t="str">
        <f t="shared" si="57"/>
        <v>046</v>
      </c>
      <c r="F480" s="26" t="str">
        <f t="shared" si="58"/>
        <v>66</v>
      </c>
      <c r="G480" s="26" t="str">
        <f t="shared" si="59"/>
        <v>20</v>
      </c>
      <c r="H480" s="27" t="s">
        <v>1592</v>
      </c>
      <c r="I480" s="25" t="s">
        <v>1593</v>
      </c>
      <c r="J480" s="27" t="s">
        <v>1007</v>
      </c>
      <c r="K480" s="25" t="s">
        <v>1594</v>
      </c>
      <c r="L480" s="27" t="s">
        <v>51</v>
      </c>
      <c r="M480" s="25" t="s">
        <v>43</v>
      </c>
      <c r="N480" s="27" t="s">
        <v>43</v>
      </c>
      <c r="O480" s="25" t="s">
        <v>43</v>
      </c>
      <c r="P480" s="27" t="s">
        <v>43</v>
      </c>
      <c r="Q480" s="25" t="s">
        <v>44</v>
      </c>
      <c r="R480" s="28">
        <v>2.38</v>
      </c>
      <c r="S480" s="29">
        <v>2.29</v>
      </c>
      <c r="T480" s="29"/>
      <c r="U480" s="29"/>
      <c r="V480" s="1" t="s">
        <v>45</v>
      </c>
      <c r="W480" s="1" t="s">
        <v>45</v>
      </c>
      <c r="X480" s="1" t="s">
        <v>45</v>
      </c>
      <c r="Y480" s="30">
        <f t="shared" si="60"/>
        <v>2.29</v>
      </c>
      <c r="Z480" s="31">
        <f t="shared" si="61"/>
        <v>3.9301310043668103E-2</v>
      </c>
      <c r="AA480" s="32">
        <f t="shared" si="62"/>
        <v>8.9999999999999858E-2</v>
      </c>
      <c r="AB480" t="b">
        <f t="shared" si="63"/>
        <v>0</v>
      </c>
      <c r="AC480" s="2" t="s">
        <v>45</v>
      </c>
      <c r="AD480" s="2" t="s">
        <v>45</v>
      </c>
    </row>
    <row r="481" spans="1:30" ht="16" hidden="1" x14ac:dyDescent="0.4">
      <c r="A481" s="24" t="s">
        <v>1502</v>
      </c>
      <c r="B481" s="25" t="s">
        <v>1595</v>
      </c>
      <c r="C481" s="40" t="str">
        <f t="shared" si="56"/>
        <v>42</v>
      </c>
      <c r="D481" s="40" t="str">
        <f>_xlfn.XLOOKUP(C481,Folha2!A:A,Folha2!B:B)</f>
        <v>FRUTAS E LEGUMES</v>
      </c>
      <c r="E481" s="26" t="str">
        <f t="shared" si="57"/>
        <v>046</v>
      </c>
      <c r="F481" s="26" t="str">
        <f t="shared" si="58"/>
        <v>66</v>
      </c>
      <c r="G481" s="26" t="str">
        <f t="shared" si="59"/>
        <v>22</v>
      </c>
      <c r="H481" s="27" t="s">
        <v>1596</v>
      </c>
      <c r="I481" s="25" t="s">
        <v>1597</v>
      </c>
      <c r="J481" s="27" t="s">
        <v>1598</v>
      </c>
      <c r="K481" s="25" t="s">
        <v>1599</v>
      </c>
      <c r="L481" s="27" t="s">
        <v>42</v>
      </c>
      <c r="M481" s="25" t="s">
        <v>43</v>
      </c>
      <c r="N481" s="27" t="s">
        <v>43</v>
      </c>
      <c r="O481" s="25" t="s">
        <v>43</v>
      </c>
      <c r="P481" s="27" t="s">
        <v>43</v>
      </c>
      <c r="Q481" s="25" t="s">
        <v>44</v>
      </c>
      <c r="R481" s="28">
        <v>2.99</v>
      </c>
      <c r="S481" s="29">
        <v>2.99</v>
      </c>
      <c r="T481" s="29"/>
      <c r="U481" s="29">
        <v>2.99</v>
      </c>
      <c r="V481" s="1">
        <v>2.5499999999999998</v>
      </c>
      <c r="W481" s="1" t="s">
        <v>45</v>
      </c>
      <c r="X481" s="1" t="s">
        <v>45</v>
      </c>
      <c r="Y481" s="30">
        <f t="shared" si="60"/>
        <v>2.99</v>
      </c>
      <c r="Z481" s="31">
        <f t="shared" si="61"/>
        <v>0</v>
      </c>
      <c r="AA481" s="32">
        <f t="shared" si="62"/>
        <v>0</v>
      </c>
      <c r="AB481" t="b">
        <f t="shared" si="63"/>
        <v>1</v>
      </c>
      <c r="AC481" s="2" t="s">
        <v>45</v>
      </c>
      <c r="AD481" s="2" t="s">
        <v>45</v>
      </c>
    </row>
    <row r="482" spans="1:30" ht="16" x14ac:dyDescent="0.4">
      <c r="A482" s="24" t="s">
        <v>1502</v>
      </c>
      <c r="B482" s="25" t="s">
        <v>1595</v>
      </c>
      <c r="C482" s="40" t="str">
        <f t="shared" si="56"/>
        <v>42</v>
      </c>
      <c r="D482" s="40" t="str">
        <f>_xlfn.XLOOKUP(C482,Folha2!A:A,Folha2!B:B)</f>
        <v>FRUTAS E LEGUMES</v>
      </c>
      <c r="E482" s="26" t="str">
        <f t="shared" si="57"/>
        <v>046</v>
      </c>
      <c r="F482" s="26" t="str">
        <f t="shared" si="58"/>
        <v>66</v>
      </c>
      <c r="G482" s="26" t="str">
        <f t="shared" si="59"/>
        <v>22</v>
      </c>
      <c r="H482" s="27" t="s">
        <v>1600</v>
      </c>
      <c r="I482" s="25" t="s">
        <v>1601</v>
      </c>
      <c r="J482" s="27" t="s">
        <v>1421</v>
      </c>
      <c r="K482" s="25" t="s">
        <v>1602</v>
      </c>
      <c r="L482" s="27" t="s">
        <v>1423</v>
      </c>
      <c r="M482" s="25" t="s">
        <v>43</v>
      </c>
      <c r="N482" s="27" t="s">
        <v>43</v>
      </c>
      <c r="O482" s="25" t="s">
        <v>43</v>
      </c>
      <c r="P482" s="27" t="s">
        <v>43</v>
      </c>
      <c r="Q482" s="25" t="s">
        <v>44</v>
      </c>
      <c r="R482" s="28">
        <v>5.25</v>
      </c>
      <c r="S482" s="29">
        <v>5.59</v>
      </c>
      <c r="T482" s="29"/>
      <c r="U482" s="29"/>
      <c r="V482" s="1" t="s">
        <v>45</v>
      </c>
      <c r="W482" s="1" t="s">
        <v>45</v>
      </c>
      <c r="X482" s="1" t="s">
        <v>45</v>
      </c>
      <c r="Y482" s="30">
        <f t="shared" si="60"/>
        <v>5.59</v>
      </c>
      <c r="Z482" s="31">
        <f t="shared" si="61"/>
        <v>-6.0822898032200312E-2</v>
      </c>
      <c r="AA482" s="32">
        <f t="shared" si="62"/>
        <v>-0.33999999999999986</v>
      </c>
      <c r="AB482" t="b">
        <f t="shared" si="63"/>
        <v>0</v>
      </c>
      <c r="AC482" s="2" t="s">
        <v>45</v>
      </c>
      <c r="AD482" s="2" t="s">
        <v>45</v>
      </c>
    </row>
    <row r="483" spans="1:30" ht="16" x14ac:dyDescent="0.4">
      <c r="A483" s="24" t="s">
        <v>1502</v>
      </c>
      <c r="B483" s="25" t="s">
        <v>1595</v>
      </c>
      <c r="C483" s="40" t="str">
        <f t="shared" si="56"/>
        <v>42</v>
      </c>
      <c r="D483" s="40" t="str">
        <f>_xlfn.XLOOKUP(C483,Folha2!A:A,Folha2!B:B)</f>
        <v>FRUTAS E LEGUMES</v>
      </c>
      <c r="E483" s="26" t="str">
        <f t="shared" si="57"/>
        <v>046</v>
      </c>
      <c r="F483" s="26" t="str">
        <f t="shared" si="58"/>
        <v>66</v>
      </c>
      <c r="G483" s="26" t="str">
        <f t="shared" si="59"/>
        <v>22</v>
      </c>
      <c r="H483" s="27" t="s">
        <v>1603</v>
      </c>
      <c r="I483" s="25" t="s">
        <v>1604</v>
      </c>
      <c r="J483" s="27" t="s">
        <v>59</v>
      </c>
      <c r="K483" s="25" t="s">
        <v>1605</v>
      </c>
      <c r="L483" s="27" t="s">
        <v>51</v>
      </c>
      <c r="M483" s="25" t="s">
        <v>43</v>
      </c>
      <c r="N483" s="27" t="s">
        <v>43</v>
      </c>
      <c r="O483" s="25" t="s">
        <v>43</v>
      </c>
      <c r="P483" s="27" t="s">
        <v>43</v>
      </c>
      <c r="Q483" s="25" t="s">
        <v>44</v>
      </c>
      <c r="R483" s="28">
        <v>9</v>
      </c>
      <c r="S483" s="29">
        <v>10.98</v>
      </c>
      <c r="T483" s="29"/>
      <c r="U483" s="29"/>
      <c r="V483" s="1" t="s">
        <v>45</v>
      </c>
      <c r="W483" s="1" t="s">
        <v>45</v>
      </c>
      <c r="X483" s="1" t="s">
        <v>45</v>
      </c>
      <c r="Y483" s="30">
        <f t="shared" si="60"/>
        <v>10.98</v>
      </c>
      <c r="Z483" s="31">
        <f t="shared" si="61"/>
        <v>-0.18032786885245899</v>
      </c>
      <c r="AA483" s="32">
        <f t="shared" si="62"/>
        <v>-1.9800000000000004</v>
      </c>
      <c r="AB483" t="b">
        <f t="shared" si="63"/>
        <v>0</v>
      </c>
      <c r="AC483" s="2" t="s">
        <v>45</v>
      </c>
      <c r="AD483" s="2" t="s">
        <v>45</v>
      </c>
    </row>
    <row r="484" spans="1:30" ht="16" x14ac:dyDescent="0.4">
      <c r="A484" s="24" t="s">
        <v>1502</v>
      </c>
      <c r="B484" s="25" t="s">
        <v>1606</v>
      </c>
      <c r="C484" s="40" t="str">
        <f t="shared" si="56"/>
        <v>42</v>
      </c>
      <c r="D484" s="40" t="str">
        <f>_xlfn.XLOOKUP(C484,Folha2!A:A,Folha2!B:B)</f>
        <v>FRUTAS E LEGUMES</v>
      </c>
      <c r="E484" s="26" t="str">
        <f t="shared" si="57"/>
        <v>046</v>
      </c>
      <c r="F484" s="26" t="str">
        <f t="shared" si="58"/>
        <v>66</v>
      </c>
      <c r="G484" s="26" t="str">
        <f t="shared" si="59"/>
        <v>32</v>
      </c>
      <c r="H484" s="27" t="s">
        <v>1607</v>
      </c>
      <c r="I484" s="25" t="s">
        <v>1608</v>
      </c>
      <c r="J484" s="27" t="s">
        <v>1007</v>
      </c>
      <c r="K484" s="25" t="s">
        <v>1609</v>
      </c>
      <c r="L484" s="27" t="s">
        <v>51</v>
      </c>
      <c r="M484" s="25" t="s">
        <v>43</v>
      </c>
      <c r="N484" s="27" t="s">
        <v>43</v>
      </c>
      <c r="O484" s="25" t="s">
        <v>43</v>
      </c>
      <c r="P484" s="27" t="s">
        <v>43</v>
      </c>
      <c r="Q484" s="25" t="s">
        <v>44</v>
      </c>
      <c r="R484" s="28">
        <v>3.99</v>
      </c>
      <c r="S484" s="29">
        <v>4.2699999999999996</v>
      </c>
      <c r="T484" s="29"/>
      <c r="U484" s="29"/>
      <c r="V484" s="1" t="s">
        <v>45</v>
      </c>
      <c r="W484" s="1" t="s">
        <v>45</v>
      </c>
      <c r="X484" s="1" t="s">
        <v>45</v>
      </c>
      <c r="Y484" s="30">
        <f t="shared" si="60"/>
        <v>4.2699999999999996</v>
      </c>
      <c r="Z484" s="31">
        <f t="shared" si="61"/>
        <v>-6.5573770491803129E-2</v>
      </c>
      <c r="AA484" s="32">
        <f t="shared" si="62"/>
        <v>-0.27999999999999936</v>
      </c>
      <c r="AB484" t="b">
        <f t="shared" si="63"/>
        <v>0</v>
      </c>
      <c r="AC484" s="2" t="s">
        <v>45</v>
      </c>
      <c r="AD484" s="2" t="s">
        <v>45</v>
      </c>
    </row>
    <row r="485" spans="1:30" ht="16" x14ac:dyDescent="0.4">
      <c r="A485" s="24" t="s">
        <v>1502</v>
      </c>
      <c r="B485" s="25" t="s">
        <v>1606</v>
      </c>
      <c r="C485" s="40" t="str">
        <f t="shared" si="56"/>
        <v>42</v>
      </c>
      <c r="D485" s="40" t="str">
        <f>_xlfn.XLOOKUP(C485,Folha2!A:A,Folha2!B:B)</f>
        <v>FRUTAS E LEGUMES</v>
      </c>
      <c r="E485" s="26" t="str">
        <f t="shared" si="57"/>
        <v>046</v>
      </c>
      <c r="F485" s="26" t="str">
        <f t="shared" si="58"/>
        <v>66</v>
      </c>
      <c r="G485" s="26" t="str">
        <f t="shared" si="59"/>
        <v>32</v>
      </c>
      <c r="H485" s="27" t="s">
        <v>1610</v>
      </c>
      <c r="I485" s="25" t="s">
        <v>1611</v>
      </c>
      <c r="J485" s="27" t="s">
        <v>1007</v>
      </c>
      <c r="K485" s="25" t="s">
        <v>1612</v>
      </c>
      <c r="L485" s="27" t="s">
        <v>51</v>
      </c>
      <c r="M485" s="25" t="s">
        <v>43</v>
      </c>
      <c r="N485" s="27" t="s">
        <v>43</v>
      </c>
      <c r="O485" s="25" t="s">
        <v>43</v>
      </c>
      <c r="P485" s="27" t="s">
        <v>43</v>
      </c>
      <c r="Q485" s="25" t="s">
        <v>44</v>
      </c>
      <c r="R485" s="28">
        <v>8.99</v>
      </c>
      <c r="S485" s="29"/>
      <c r="T485" s="29"/>
      <c r="U485" s="29">
        <v>5.99</v>
      </c>
      <c r="V485" s="1" t="s">
        <v>45</v>
      </c>
      <c r="W485" s="1" t="s">
        <v>45</v>
      </c>
      <c r="X485" s="1" t="s">
        <v>45</v>
      </c>
      <c r="Y485" s="30">
        <f t="shared" si="60"/>
        <v>5.99</v>
      </c>
      <c r="Z485" s="31">
        <f t="shared" si="61"/>
        <v>0.5008347245409015</v>
      </c>
      <c r="AA485" s="32">
        <f t="shared" si="62"/>
        <v>3</v>
      </c>
      <c r="AB485" t="b">
        <f t="shared" si="63"/>
        <v>0</v>
      </c>
      <c r="AC485" s="2" t="s">
        <v>45</v>
      </c>
      <c r="AD485" s="2" t="s">
        <v>45</v>
      </c>
    </row>
    <row r="486" spans="1:30" ht="16" x14ac:dyDescent="0.4">
      <c r="A486" s="24" t="s">
        <v>1502</v>
      </c>
      <c r="B486" s="25" t="s">
        <v>1613</v>
      </c>
      <c r="C486" s="40" t="str">
        <f t="shared" si="56"/>
        <v>42</v>
      </c>
      <c r="D486" s="40" t="str">
        <f>_xlfn.XLOOKUP(C486,Folha2!A:A,Folha2!B:B)</f>
        <v>FRUTAS E LEGUMES</v>
      </c>
      <c r="E486" s="26" t="str">
        <f t="shared" si="57"/>
        <v>046</v>
      </c>
      <c r="F486" s="26" t="str">
        <f t="shared" si="58"/>
        <v>66</v>
      </c>
      <c r="G486" s="26" t="str">
        <f t="shared" si="59"/>
        <v>34</v>
      </c>
      <c r="H486" s="27" t="s">
        <v>1614</v>
      </c>
      <c r="I486" s="25" t="s">
        <v>1615</v>
      </c>
      <c r="J486" s="27" t="s">
        <v>1397</v>
      </c>
      <c r="K486" s="25" t="s">
        <v>1616</v>
      </c>
      <c r="L486" s="27" t="s">
        <v>51</v>
      </c>
      <c r="M486" s="25" t="s">
        <v>43</v>
      </c>
      <c r="N486" s="27" t="s">
        <v>43</v>
      </c>
      <c r="O486" s="25" t="s">
        <v>43</v>
      </c>
      <c r="P486" s="27" t="s">
        <v>43</v>
      </c>
      <c r="Q486" s="25" t="s">
        <v>44</v>
      </c>
      <c r="R486" s="28">
        <v>1.19</v>
      </c>
      <c r="S486" s="29">
        <v>0.99</v>
      </c>
      <c r="T486" s="29"/>
      <c r="U486" s="29"/>
      <c r="V486" s="1" t="s">
        <v>45</v>
      </c>
      <c r="W486" s="1" t="s">
        <v>45</v>
      </c>
      <c r="X486" s="1" t="s">
        <v>45</v>
      </c>
      <c r="Y486" s="30">
        <f t="shared" si="60"/>
        <v>0.99</v>
      </c>
      <c r="Z486" s="31">
        <f t="shared" si="61"/>
        <v>0.20202020202020199</v>
      </c>
      <c r="AA486" s="32">
        <f t="shared" si="62"/>
        <v>0.19999999999999996</v>
      </c>
      <c r="AB486" t="b">
        <f t="shared" si="63"/>
        <v>0</v>
      </c>
      <c r="AC486" s="2" t="s">
        <v>45</v>
      </c>
      <c r="AD486" s="2" t="s">
        <v>45</v>
      </c>
    </row>
    <row r="487" spans="1:30" ht="16" x14ac:dyDescent="0.4">
      <c r="A487" s="24" t="s">
        <v>1502</v>
      </c>
      <c r="B487" s="25" t="s">
        <v>1613</v>
      </c>
      <c r="C487" s="40" t="str">
        <f t="shared" si="56"/>
        <v>42</v>
      </c>
      <c r="D487" s="40" t="str">
        <f>_xlfn.XLOOKUP(C487,Folha2!A:A,Folha2!B:B)</f>
        <v>FRUTAS E LEGUMES</v>
      </c>
      <c r="E487" s="26" t="str">
        <f t="shared" si="57"/>
        <v>046</v>
      </c>
      <c r="F487" s="26" t="str">
        <f t="shared" si="58"/>
        <v>66</v>
      </c>
      <c r="G487" s="26" t="str">
        <f t="shared" si="59"/>
        <v>34</v>
      </c>
      <c r="H487" s="27" t="s">
        <v>1617</v>
      </c>
      <c r="I487" s="25" t="s">
        <v>1618</v>
      </c>
      <c r="J487" s="27" t="s">
        <v>1397</v>
      </c>
      <c r="K487" s="25" t="s">
        <v>1619</v>
      </c>
      <c r="L487" s="27" t="s">
        <v>51</v>
      </c>
      <c r="M487" s="25" t="s">
        <v>43</v>
      </c>
      <c r="N487" s="27" t="s">
        <v>43</v>
      </c>
      <c r="O487" s="25" t="s">
        <v>43</v>
      </c>
      <c r="P487" s="27" t="s">
        <v>43</v>
      </c>
      <c r="Q487" s="25" t="s">
        <v>44</v>
      </c>
      <c r="R487" s="28">
        <v>1.29</v>
      </c>
      <c r="S487" s="29">
        <v>0.99</v>
      </c>
      <c r="T487" s="29"/>
      <c r="U487" s="29"/>
      <c r="V487" s="1" t="s">
        <v>45</v>
      </c>
      <c r="W487" s="1" t="s">
        <v>45</v>
      </c>
      <c r="X487" s="1" t="s">
        <v>45</v>
      </c>
      <c r="Y487" s="30">
        <f t="shared" si="60"/>
        <v>0.99</v>
      </c>
      <c r="Z487" s="31">
        <f t="shared" si="61"/>
        <v>0.30303030303030298</v>
      </c>
      <c r="AA487" s="32">
        <f t="shared" si="62"/>
        <v>0.30000000000000004</v>
      </c>
      <c r="AB487" t="b">
        <f t="shared" si="63"/>
        <v>0</v>
      </c>
      <c r="AC487" s="2" t="s">
        <v>45</v>
      </c>
      <c r="AD487" s="2" t="s">
        <v>45</v>
      </c>
    </row>
    <row r="488" spans="1:30" ht="16" x14ac:dyDescent="0.4">
      <c r="A488" s="24" t="s">
        <v>1502</v>
      </c>
      <c r="B488" s="25" t="s">
        <v>1613</v>
      </c>
      <c r="C488" s="40" t="str">
        <f t="shared" si="56"/>
        <v>42</v>
      </c>
      <c r="D488" s="40" t="str">
        <f>_xlfn.XLOOKUP(C488,Folha2!A:A,Folha2!B:B)</f>
        <v>FRUTAS E LEGUMES</v>
      </c>
      <c r="E488" s="26" t="str">
        <f t="shared" si="57"/>
        <v>046</v>
      </c>
      <c r="F488" s="26" t="str">
        <f t="shared" si="58"/>
        <v>66</v>
      </c>
      <c r="G488" s="26" t="str">
        <f t="shared" si="59"/>
        <v>34</v>
      </c>
      <c r="H488" s="27" t="s">
        <v>1620</v>
      </c>
      <c r="I488" s="25" t="s">
        <v>1621</v>
      </c>
      <c r="J488" s="27" t="s">
        <v>1397</v>
      </c>
      <c r="K488" s="25" t="s">
        <v>1622</v>
      </c>
      <c r="L488" s="27" t="s">
        <v>51</v>
      </c>
      <c r="M488" s="25" t="s">
        <v>43</v>
      </c>
      <c r="N488" s="27" t="s">
        <v>43</v>
      </c>
      <c r="O488" s="25" t="s">
        <v>43</v>
      </c>
      <c r="P488" s="27" t="s">
        <v>43</v>
      </c>
      <c r="Q488" s="25" t="s">
        <v>44</v>
      </c>
      <c r="R488" s="28">
        <v>1.29</v>
      </c>
      <c r="S488" s="29">
        <v>0.99</v>
      </c>
      <c r="T488" s="29"/>
      <c r="U488" s="29"/>
      <c r="V488" s="1" t="s">
        <v>45</v>
      </c>
      <c r="W488" s="1" t="s">
        <v>45</v>
      </c>
      <c r="X488" s="1" t="s">
        <v>45</v>
      </c>
      <c r="Y488" s="30">
        <f t="shared" si="60"/>
        <v>0.99</v>
      </c>
      <c r="Z488" s="31">
        <f t="shared" si="61"/>
        <v>0.30303030303030298</v>
      </c>
      <c r="AA488" s="32">
        <f t="shared" si="62"/>
        <v>0.30000000000000004</v>
      </c>
      <c r="AB488" t="b">
        <f t="shared" si="63"/>
        <v>0</v>
      </c>
      <c r="AC488" s="2" t="s">
        <v>45</v>
      </c>
      <c r="AD488" s="2" t="s">
        <v>45</v>
      </c>
    </row>
    <row r="489" spans="1:30" ht="16" x14ac:dyDescent="0.4">
      <c r="A489" s="24" t="s">
        <v>1502</v>
      </c>
      <c r="B489" s="25" t="s">
        <v>1613</v>
      </c>
      <c r="C489" s="40" t="str">
        <f t="shared" si="56"/>
        <v>42</v>
      </c>
      <c r="D489" s="40" t="str">
        <f>_xlfn.XLOOKUP(C489,Folha2!A:A,Folha2!B:B)</f>
        <v>FRUTAS E LEGUMES</v>
      </c>
      <c r="E489" s="26" t="str">
        <f t="shared" si="57"/>
        <v>046</v>
      </c>
      <c r="F489" s="26" t="str">
        <f t="shared" si="58"/>
        <v>66</v>
      </c>
      <c r="G489" s="26" t="str">
        <f t="shared" si="59"/>
        <v>34</v>
      </c>
      <c r="H489" s="27" t="s">
        <v>1623</v>
      </c>
      <c r="I489" s="25" t="s">
        <v>1624</v>
      </c>
      <c r="J489" s="27" t="s">
        <v>1397</v>
      </c>
      <c r="K489" s="25" t="s">
        <v>1625</v>
      </c>
      <c r="L489" s="27" t="s">
        <v>51</v>
      </c>
      <c r="M489" s="25" t="s">
        <v>43</v>
      </c>
      <c r="N489" s="27" t="s">
        <v>43</v>
      </c>
      <c r="O489" s="25" t="s">
        <v>43</v>
      </c>
      <c r="P489" s="27" t="s">
        <v>43</v>
      </c>
      <c r="Q489" s="25" t="s">
        <v>44</v>
      </c>
      <c r="R489" s="28">
        <v>1.29</v>
      </c>
      <c r="S489" s="29">
        <v>1.0900000000000001</v>
      </c>
      <c r="T489" s="29"/>
      <c r="U489" s="29"/>
      <c r="V489" s="1" t="s">
        <v>45</v>
      </c>
      <c r="W489" s="1" t="s">
        <v>45</v>
      </c>
      <c r="X489" s="1" t="s">
        <v>45</v>
      </c>
      <c r="Y489" s="30">
        <f t="shared" si="60"/>
        <v>1.0900000000000001</v>
      </c>
      <c r="Z489" s="31">
        <f t="shared" si="61"/>
        <v>0.1834862385321101</v>
      </c>
      <c r="AA489" s="32">
        <f t="shared" si="62"/>
        <v>0.19999999999999996</v>
      </c>
      <c r="AB489" t="b">
        <f t="shared" si="63"/>
        <v>0</v>
      </c>
      <c r="AC489" s="2" t="s">
        <v>45</v>
      </c>
      <c r="AD489" s="2" t="s">
        <v>45</v>
      </c>
    </row>
    <row r="490" spans="1:30" ht="16" x14ac:dyDescent="0.4">
      <c r="A490" s="24" t="s">
        <v>1502</v>
      </c>
      <c r="B490" s="25" t="s">
        <v>1613</v>
      </c>
      <c r="C490" s="40" t="str">
        <f t="shared" si="56"/>
        <v>42</v>
      </c>
      <c r="D490" s="40" t="str">
        <f>_xlfn.XLOOKUP(C490,Folha2!A:A,Folha2!B:B)</f>
        <v>FRUTAS E LEGUMES</v>
      </c>
      <c r="E490" s="26" t="str">
        <f t="shared" si="57"/>
        <v>046</v>
      </c>
      <c r="F490" s="26" t="str">
        <f t="shared" si="58"/>
        <v>66</v>
      </c>
      <c r="G490" s="26" t="str">
        <f t="shared" si="59"/>
        <v>34</v>
      </c>
      <c r="H490" s="27" t="s">
        <v>1626</v>
      </c>
      <c r="I490" s="25" t="s">
        <v>1627</v>
      </c>
      <c r="J490" s="27" t="s">
        <v>1397</v>
      </c>
      <c r="K490" s="25" t="s">
        <v>1628</v>
      </c>
      <c r="L490" s="27" t="s">
        <v>51</v>
      </c>
      <c r="M490" s="25" t="s">
        <v>43</v>
      </c>
      <c r="N490" s="27" t="s">
        <v>43</v>
      </c>
      <c r="O490" s="25" t="s">
        <v>43</v>
      </c>
      <c r="P490" s="27" t="s">
        <v>43</v>
      </c>
      <c r="Q490" s="25" t="s">
        <v>44</v>
      </c>
      <c r="R490" s="28">
        <v>1.29</v>
      </c>
      <c r="S490" s="29">
        <v>0.9</v>
      </c>
      <c r="T490" s="29"/>
      <c r="U490" s="29"/>
      <c r="V490" s="1" t="s">
        <v>45</v>
      </c>
      <c r="W490" s="1" t="s">
        <v>45</v>
      </c>
      <c r="X490" s="1" t="s">
        <v>45</v>
      </c>
      <c r="Y490" s="30">
        <f t="shared" si="60"/>
        <v>0.9</v>
      </c>
      <c r="Z490" s="31">
        <f t="shared" si="61"/>
        <v>0.43333333333333335</v>
      </c>
      <c r="AA490" s="32">
        <f t="shared" si="62"/>
        <v>0.39</v>
      </c>
      <c r="AB490" t="b">
        <f t="shared" si="63"/>
        <v>0</v>
      </c>
      <c r="AC490" s="2" t="s">
        <v>45</v>
      </c>
      <c r="AD490" s="2" t="s">
        <v>45</v>
      </c>
    </row>
    <row r="491" spans="1:30" ht="16" x14ac:dyDescent="0.4">
      <c r="A491" s="24" t="s">
        <v>1502</v>
      </c>
      <c r="B491" s="25" t="s">
        <v>1613</v>
      </c>
      <c r="C491" s="40" t="str">
        <f t="shared" si="56"/>
        <v>42</v>
      </c>
      <c r="D491" s="40" t="str">
        <f>_xlfn.XLOOKUP(C491,Folha2!A:A,Folha2!B:B)</f>
        <v>FRUTAS E LEGUMES</v>
      </c>
      <c r="E491" s="26" t="str">
        <f t="shared" si="57"/>
        <v>046</v>
      </c>
      <c r="F491" s="26" t="str">
        <f t="shared" si="58"/>
        <v>66</v>
      </c>
      <c r="G491" s="26" t="str">
        <f t="shared" si="59"/>
        <v>34</v>
      </c>
      <c r="H491" s="27" t="s">
        <v>1629</v>
      </c>
      <c r="I491" s="25" t="s">
        <v>1630</v>
      </c>
      <c r="J491" s="27" t="s">
        <v>1397</v>
      </c>
      <c r="K491" s="25" t="s">
        <v>1631</v>
      </c>
      <c r="L491" s="27" t="s">
        <v>51</v>
      </c>
      <c r="M491" s="25" t="s">
        <v>43</v>
      </c>
      <c r="N491" s="27" t="s">
        <v>43</v>
      </c>
      <c r="O491" s="25" t="s">
        <v>43</v>
      </c>
      <c r="P491" s="27" t="s">
        <v>43</v>
      </c>
      <c r="Q491" s="25" t="s">
        <v>44</v>
      </c>
      <c r="R491" s="28">
        <v>1.36</v>
      </c>
      <c r="S491" s="29">
        <v>0.26</v>
      </c>
      <c r="T491" s="29"/>
      <c r="U491" s="29"/>
      <c r="V491" s="1" t="s">
        <v>45</v>
      </c>
      <c r="W491" s="1" t="s">
        <v>45</v>
      </c>
      <c r="X491" s="1" t="s">
        <v>45</v>
      </c>
      <c r="Y491" s="30">
        <f t="shared" si="60"/>
        <v>0.26</v>
      </c>
      <c r="Z491" s="31">
        <f t="shared" si="61"/>
        <v>4.2307692307692308</v>
      </c>
      <c r="AA491" s="32">
        <f t="shared" si="62"/>
        <v>1.1000000000000001</v>
      </c>
      <c r="AB491" t="b">
        <f t="shared" si="63"/>
        <v>0</v>
      </c>
      <c r="AC491" s="2" t="s">
        <v>45</v>
      </c>
      <c r="AD491" s="2" t="s">
        <v>45</v>
      </c>
    </row>
    <row r="492" spans="1:30" ht="16" x14ac:dyDescent="0.4">
      <c r="A492" s="24" t="s">
        <v>1502</v>
      </c>
      <c r="B492" s="25" t="s">
        <v>1613</v>
      </c>
      <c r="C492" s="40" t="str">
        <f t="shared" si="56"/>
        <v>42</v>
      </c>
      <c r="D492" s="40" t="str">
        <f>_xlfn.XLOOKUP(C492,Folha2!A:A,Folha2!B:B)</f>
        <v>FRUTAS E LEGUMES</v>
      </c>
      <c r="E492" s="26" t="str">
        <f t="shared" si="57"/>
        <v>046</v>
      </c>
      <c r="F492" s="26" t="str">
        <f t="shared" si="58"/>
        <v>66</v>
      </c>
      <c r="G492" s="26" t="str">
        <f t="shared" si="59"/>
        <v>34</v>
      </c>
      <c r="H492" s="27" t="s">
        <v>1632</v>
      </c>
      <c r="I492" s="25" t="s">
        <v>1633</v>
      </c>
      <c r="J492" s="27" t="s">
        <v>1397</v>
      </c>
      <c r="K492" s="25" t="s">
        <v>1634</v>
      </c>
      <c r="L492" s="27" t="s">
        <v>51</v>
      </c>
      <c r="M492" s="25" t="s">
        <v>43</v>
      </c>
      <c r="N492" s="27" t="s">
        <v>43</v>
      </c>
      <c r="O492" s="25" t="s">
        <v>43</v>
      </c>
      <c r="P492" s="27" t="s">
        <v>43</v>
      </c>
      <c r="Q492" s="25" t="s">
        <v>1635</v>
      </c>
      <c r="R492" s="28">
        <v>1.49</v>
      </c>
      <c r="S492" s="29">
        <v>1.99</v>
      </c>
      <c r="T492" s="29"/>
      <c r="U492" s="29"/>
      <c r="V492" s="1" t="s">
        <v>45</v>
      </c>
      <c r="W492" s="1" t="s">
        <v>45</v>
      </c>
      <c r="X492" s="1" t="s">
        <v>45</v>
      </c>
      <c r="Y492" s="30">
        <f t="shared" si="60"/>
        <v>1.99</v>
      </c>
      <c r="Z492" s="31">
        <f t="shared" si="61"/>
        <v>-0.25125628140703515</v>
      </c>
      <c r="AA492" s="32">
        <f t="shared" si="62"/>
        <v>-0.5</v>
      </c>
      <c r="AB492" t="b">
        <f t="shared" si="63"/>
        <v>0</v>
      </c>
      <c r="AC492" s="2" t="s">
        <v>45</v>
      </c>
      <c r="AD492" s="2" t="s">
        <v>45</v>
      </c>
    </row>
    <row r="493" spans="1:30" ht="16" x14ac:dyDescent="0.4">
      <c r="A493" s="24" t="s">
        <v>1502</v>
      </c>
      <c r="B493" s="25" t="s">
        <v>1613</v>
      </c>
      <c r="C493" s="40" t="str">
        <f t="shared" si="56"/>
        <v>42</v>
      </c>
      <c r="D493" s="40" t="str">
        <f>_xlfn.XLOOKUP(C493,Folha2!A:A,Folha2!B:B)</f>
        <v>FRUTAS E LEGUMES</v>
      </c>
      <c r="E493" s="26" t="str">
        <f t="shared" si="57"/>
        <v>046</v>
      </c>
      <c r="F493" s="26" t="str">
        <f t="shared" si="58"/>
        <v>66</v>
      </c>
      <c r="G493" s="26" t="str">
        <f t="shared" si="59"/>
        <v>34</v>
      </c>
      <c r="H493" s="27" t="s">
        <v>1636</v>
      </c>
      <c r="I493" s="25" t="s">
        <v>1637</v>
      </c>
      <c r="J493" s="27" t="s">
        <v>1397</v>
      </c>
      <c r="K493" s="25" t="s">
        <v>1638</v>
      </c>
      <c r="L493" s="27" t="s">
        <v>51</v>
      </c>
      <c r="M493" s="25" t="s">
        <v>43</v>
      </c>
      <c r="N493" s="27" t="s">
        <v>43</v>
      </c>
      <c r="O493" s="25" t="s">
        <v>43</v>
      </c>
      <c r="P493" s="27" t="s">
        <v>43</v>
      </c>
      <c r="Q493" s="25" t="s">
        <v>1635</v>
      </c>
      <c r="R493" s="28">
        <v>1.99</v>
      </c>
      <c r="S493" s="29">
        <v>2.23</v>
      </c>
      <c r="T493" s="29"/>
      <c r="U493" s="29"/>
      <c r="V493" s="1" t="s">
        <v>45</v>
      </c>
      <c r="W493" s="1" t="s">
        <v>45</v>
      </c>
      <c r="X493" s="1" t="s">
        <v>45</v>
      </c>
      <c r="Y493" s="30">
        <f t="shared" si="60"/>
        <v>2.23</v>
      </c>
      <c r="Z493" s="31">
        <f t="shared" si="61"/>
        <v>-0.1076233183856502</v>
      </c>
      <c r="AA493" s="32">
        <f t="shared" si="62"/>
        <v>-0.24</v>
      </c>
      <c r="AB493" t="b">
        <f t="shared" si="63"/>
        <v>0</v>
      </c>
      <c r="AC493" s="2" t="s">
        <v>45</v>
      </c>
      <c r="AD493" s="2" t="s">
        <v>45</v>
      </c>
    </row>
    <row r="494" spans="1:30" ht="16" x14ac:dyDescent="0.4">
      <c r="A494" s="24" t="s">
        <v>1502</v>
      </c>
      <c r="B494" s="25" t="s">
        <v>1613</v>
      </c>
      <c r="C494" s="40" t="str">
        <f t="shared" si="56"/>
        <v>42</v>
      </c>
      <c r="D494" s="40" t="str">
        <f>_xlfn.XLOOKUP(C494,Folha2!A:A,Folha2!B:B)</f>
        <v>FRUTAS E LEGUMES</v>
      </c>
      <c r="E494" s="26" t="str">
        <f t="shared" si="57"/>
        <v>046</v>
      </c>
      <c r="F494" s="26" t="str">
        <f t="shared" si="58"/>
        <v>66</v>
      </c>
      <c r="G494" s="26" t="str">
        <f t="shared" si="59"/>
        <v>34</v>
      </c>
      <c r="H494" s="27" t="s">
        <v>1639</v>
      </c>
      <c r="I494" s="25" t="s">
        <v>1640</v>
      </c>
      <c r="J494" s="27" t="s">
        <v>1397</v>
      </c>
      <c r="K494" s="25" t="s">
        <v>1641</v>
      </c>
      <c r="L494" s="27" t="s">
        <v>51</v>
      </c>
      <c r="M494" s="25" t="s">
        <v>43</v>
      </c>
      <c r="N494" s="27" t="s">
        <v>43</v>
      </c>
      <c r="O494" s="25" t="s">
        <v>43</v>
      </c>
      <c r="P494" s="27" t="s">
        <v>43</v>
      </c>
      <c r="Q494" s="25" t="s">
        <v>1635</v>
      </c>
      <c r="R494" s="28">
        <v>1.99</v>
      </c>
      <c r="S494" s="29">
        <v>3.09</v>
      </c>
      <c r="T494" s="29"/>
      <c r="U494" s="29"/>
      <c r="V494" s="1" t="s">
        <v>45</v>
      </c>
      <c r="W494" s="1" t="s">
        <v>45</v>
      </c>
      <c r="X494" s="1" t="s">
        <v>45</v>
      </c>
      <c r="Y494" s="30">
        <f t="shared" si="60"/>
        <v>3.09</v>
      </c>
      <c r="Z494" s="31">
        <f t="shared" si="61"/>
        <v>-0.35598705501618122</v>
      </c>
      <c r="AA494" s="32">
        <f t="shared" si="62"/>
        <v>-1.0999999999999999</v>
      </c>
      <c r="AB494" t="b">
        <f t="shared" si="63"/>
        <v>0</v>
      </c>
      <c r="AC494" s="2" t="s">
        <v>45</v>
      </c>
      <c r="AD494" s="2" t="s">
        <v>45</v>
      </c>
    </row>
    <row r="495" spans="1:30" ht="16" x14ac:dyDescent="0.4">
      <c r="A495" s="24" t="s">
        <v>1502</v>
      </c>
      <c r="B495" s="25" t="s">
        <v>1613</v>
      </c>
      <c r="C495" s="40" t="str">
        <f t="shared" si="56"/>
        <v>42</v>
      </c>
      <c r="D495" s="40" t="str">
        <f>_xlfn.XLOOKUP(C495,Folha2!A:A,Folha2!B:B)</f>
        <v>FRUTAS E LEGUMES</v>
      </c>
      <c r="E495" s="26" t="str">
        <f t="shared" si="57"/>
        <v>046</v>
      </c>
      <c r="F495" s="26" t="str">
        <f t="shared" si="58"/>
        <v>66</v>
      </c>
      <c r="G495" s="26" t="str">
        <f t="shared" si="59"/>
        <v>34</v>
      </c>
      <c r="H495" s="27" t="s">
        <v>1642</v>
      </c>
      <c r="I495" s="25" t="s">
        <v>1643</v>
      </c>
      <c r="J495" s="27" t="s">
        <v>1397</v>
      </c>
      <c r="K495" s="25" t="s">
        <v>1644</v>
      </c>
      <c r="L495" s="27" t="s">
        <v>51</v>
      </c>
      <c r="M495" s="25" t="s">
        <v>43</v>
      </c>
      <c r="N495" s="27" t="s">
        <v>43</v>
      </c>
      <c r="O495" s="25" t="s">
        <v>43</v>
      </c>
      <c r="P495" s="27" t="s">
        <v>43</v>
      </c>
      <c r="Q495" s="25" t="s">
        <v>44</v>
      </c>
      <c r="R495" s="28">
        <v>2.69</v>
      </c>
      <c r="S495" s="29">
        <v>2.52</v>
      </c>
      <c r="T495" s="29"/>
      <c r="U495" s="29"/>
      <c r="V495" s="1" t="s">
        <v>45</v>
      </c>
      <c r="W495" s="1" t="s">
        <v>45</v>
      </c>
      <c r="X495" s="1" t="s">
        <v>45</v>
      </c>
      <c r="Y495" s="30">
        <f t="shared" si="60"/>
        <v>2.52</v>
      </c>
      <c r="Z495" s="31">
        <f t="shared" si="61"/>
        <v>6.7460317460317443E-2</v>
      </c>
      <c r="AA495" s="32">
        <f t="shared" si="62"/>
        <v>0.16999999999999993</v>
      </c>
      <c r="AB495" t="b">
        <f t="shared" si="63"/>
        <v>0</v>
      </c>
      <c r="AC495" s="2" t="s">
        <v>45</v>
      </c>
      <c r="AD495" s="2" t="s">
        <v>45</v>
      </c>
    </row>
    <row r="496" spans="1:30" ht="16" x14ac:dyDescent="0.4">
      <c r="A496" s="24" t="s">
        <v>1502</v>
      </c>
      <c r="B496" s="25" t="s">
        <v>1613</v>
      </c>
      <c r="C496" s="40" t="str">
        <f t="shared" si="56"/>
        <v>42</v>
      </c>
      <c r="D496" s="40" t="str">
        <f>_xlfn.XLOOKUP(C496,Folha2!A:A,Folha2!B:B)</f>
        <v>FRUTAS E LEGUMES</v>
      </c>
      <c r="E496" s="26" t="str">
        <f t="shared" si="57"/>
        <v>046</v>
      </c>
      <c r="F496" s="26" t="str">
        <f t="shared" si="58"/>
        <v>66</v>
      </c>
      <c r="G496" s="26" t="str">
        <f t="shared" si="59"/>
        <v>34</v>
      </c>
      <c r="H496" s="27" t="s">
        <v>1645</v>
      </c>
      <c r="I496" s="25" t="s">
        <v>1646</v>
      </c>
      <c r="J496" s="27" t="s">
        <v>1397</v>
      </c>
      <c r="K496" s="25" t="s">
        <v>1647</v>
      </c>
      <c r="L496" s="27" t="s">
        <v>51</v>
      </c>
      <c r="M496" s="25" t="s">
        <v>43</v>
      </c>
      <c r="N496" s="27" t="s">
        <v>43</v>
      </c>
      <c r="O496" s="25" t="s">
        <v>43</v>
      </c>
      <c r="P496" s="27" t="s">
        <v>43</v>
      </c>
      <c r="Q496" s="25" t="s">
        <v>44</v>
      </c>
      <c r="R496" s="28">
        <v>2.78</v>
      </c>
      <c r="S496" s="29"/>
      <c r="T496" s="29"/>
      <c r="U496" s="29">
        <v>3.78</v>
      </c>
      <c r="V496" s="1" t="s">
        <v>45</v>
      </c>
      <c r="W496" s="1" t="s">
        <v>45</v>
      </c>
      <c r="X496" s="1" t="s">
        <v>45</v>
      </c>
      <c r="Y496" s="30">
        <f t="shared" si="60"/>
        <v>3.78</v>
      </c>
      <c r="Z496" s="31">
        <f t="shared" si="61"/>
        <v>-0.26455026455026454</v>
      </c>
      <c r="AA496" s="32">
        <f t="shared" si="62"/>
        <v>-1</v>
      </c>
      <c r="AB496" t="b">
        <f t="shared" si="63"/>
        <v>0</v>
      </c>
      <c r="AC496" s="2" t="s">
        <v>45</v>
      </c>
      <c r="AD496" s="2" t="s">
        <v>45</v>
      </c>
    </row>
    <row r="497" spans="1:30" ht="16" x14ac:dyDescent="0.4">
      <c r="A497" s="24" t="s">
        <v>1502</v>
      </c>
      <c r="B497" s="25" t="s">
        <v>1613</v>
      </c>
      <c r="C497" s="40" t="str">
        <f t="shared" si="56"/>
        <v>42</v>
      </c>
      <c r="D497" s="40" t="str">
        <f>_xlfn.XLOOKUP(C497,Folha2!A:A,Folha2!B:B)</f>
        <v>FRUTAS E LEGUMES</v>
      </c>
      <c r="E497" s="26" t="str">
        <f t="shared" si="57"/>
        <v>046</v>
      </c>
      <c r="F497" s="26" t="str">
        <f t="shared" si="58"/>
        <v>66</v>
      </c>
      <c r="G497" s="26" t="str">
        <f t="shared" si="59"/>
        <v>34</v>
      </c>
      <c r="H497" s="27" t="s">
        <v>1648</v>
      </c>
      <c r="I497" s="25" t="s">
        <v>1649</v>
      </c>
      <c r="J497" s="27" t="s">
        <v>1397</v>
      </c>
      <c r="K497" s="25" t="s">
        <v>1650</v>
      </c>
      <c r="L497" s="27" t="s">
        <v>51</v>
      </c>
      <c r="M497" s="25" t="s">
        <v>43</v>
      </c>
      <c r="N497" s="27" t="s">
        <v>43</v>
      </c>
      <c r="O497" s="25" t="s">
        <v>43</v>
      </c>
      <c r="P497" s="27" t="s">
        <v>43</v>
      </c>
      <c r="Q497" s="25" t="s">
        <v>44</v>
      </c>
      <c r="R497" s="28">
        <v>2.79</v>
      </c>
      <c r="S497" s="29">
        <v>2.69</v>
      </c>
      <c r="T497" s="29"/>
      <c r="U497" s="29"/>
      <c r="V497" s="1" t="s">
        <v>45</v>
      </c>
      <c r="W497" s="1" t="s">
        <v>45</v>
      </c>
      <c r="X497" s="1" t="s">
        <v>45</v>
      </c>
      <c r="Y497" s="30">
        <f t="shared" si="60"/>
        <v>2.69</v>
      </c>
      <c r="Z497" s="31">
        <f t="shared" si="61"/>
        <v>3.7174721189591198E-2</v>
      </c>
      <c r="AA497" s="32">
        <f t="shared" si="62"/>
        <v>0.10000000000000009</v>
      </c>
      <c r="AB497" t="b">
        <f t="shared" si="63"/>
        <v>0</v>
      </c>
      <c r="AC497" s="2" t="s">
        <v>45</v>
      </c>
      <c r="AD497" s="2" t="s">
        <v>45</v>
      </c>
    </row>
    <row r="498" spans="1:30" ht="16" x14ac:dyDescent="0.4">
      <c r="A498" s="24" t="s">
        <v>1502</v>
      </c>
      <c r="B498" s="25" t="s">
        <v>1613</v>
      </c>
      <c r="C498" s="40" t="str">
        <f t="shared" si="56"/>
        <v>42</v>
      </c>
      <c r="D498" s="40" t="str">
        <f>_xlfn.XLOOKUP(C498,Folha2!A:A,Folha2!B:B)</f>
        <v>FRUTAS E LEGUMES</v>
      </c>
      <c r="E498" s="26" t="str">
        <f t="shared" si="57"/>
        <v>046</v>
      </c>
      <c r="F498" s="26" t="str">
        <f t="shared" si="58"/>
        <v>66</v>
      </c>
      <c r="G498" s="26" t="str">
        <f t="shared" si="59"/>
        <v>34</v>
      </c>
      <c r="H498" s="27" t="s">
        <v>1651</v>
      </c>
      <c r="I498" s="25" t="s">
        <v>1652</v>
      </c>
      <c r="J498" s="27" t="s">
        <v>1397</v>
      </c>
      <c r="K498" s="25" t="s">
        <v>1653</v>
      </c>
      <c r="L498" s="27" t="s">
        <v>51</v>
      </c>
      <c r="M498" s="25" t="s">
        <v>43</v>
      </c>
      <c r="N498" s="27" t="s">
        <v>43</v>
      </c>
      <c r="O498" s="25" t="s">
        <v>43</v>
      </c>
      <c r="P498" s="27" t="s">
        <v>43</v>
      </c>
      <c r="Q498" s="25" t="s">
        <v>44</v>
      </c>
      <c r="R498" s="28">
        <v>2.99</v>
      </c>
      <c r="S498" s="29">
        <v>2.1800000000000002</v>
      </c>
      <c r="T498" s="29"/>
      <c r="U498" s="29"/>
      <c r="V498" s="1" t="s">
        <v>45</v>
      </c>
      <c r="W498" s="1" t="s">
        <v>45</v>
      </c>
      <c r="X498" s="1" t="s">
        <v>45</v>
      </c>
      <c r="Y498" s="30">
        <f t="shared" si="60"/>
        <v>2.1800000000000002</v>
      </c>
      <c r="Z498" s="31">
        <f t="shared" si="61"/>
        <v>0.37155963302752304</v>
      </c>
      <c r="AA498" s="32">
        <f t="shared" si="62"/>
        <v>0.81</v>
      </c>
      <c r="AB498" t="b">
        <f t="shared" si="63"/>
        <v>0</v>
      </c>
      <c r="AC498" s="2" t="s">
        <v>45</v>
      </c>
      <c r="AD498" s="2" t="s">
        <v>45</v>
      </c>
    </row>
    <row r="499" spans="1:30" ht="16" hidden="1" x14ac:dyDescent="0.4">
      <c r="A499" s="24" t="s">
        <v>1502</v>
      </c>
      <c r="B499" s="25" t="s">
        <v>1613</v>
      </c>
      <c r="C499" s="40" t="str">
        <f t="shared" si="56"/>
        <v>42</v>
      </c>
      <c r="D499" s="40" t="str">
        <f>_xlfn.XLOOKUP(C499,Folha2!A:A,Folha2!B:B)</f>
        <v>FRUTAS E LEGUMES</v>
      </c>
      <c r="E499" s="26" t="str">
        <f t="shared" si="57"/>
        <v>046</v>
      </c>
      <c r="F499" s="26" t="str">
        <f t="shared" si="58"/>
        <v>66</v>
      </c>
      <c r="G499" s="26" t="str">
        <f t="shared" si="59"/>
        <v>34</v>
      </c>
      <c r="H499" s="27" t="s">
        <v>1654</v>
      </c>
      <c r="I499" s="25" t="s">
        <v>1655</v>
      </c>
      <c r="J499" s="27" t="s">
        <v>1397</v>
      </c>
      <c r="K499" s="25" t="s">
        <v>1656</v>
      </c>
      <c r="L499" s="27" t="s">
        <v>51</v>
      </c>
      <c r="M499" s="25" t="s">
        <v>43</v>
      </c>
      <c r="N499" s="27" t="s">
        <v>43</v>
      </c>
      <c r="O499" s="25" t="s">
        <v>43</v>
      </c>
      <c r="P499" s="27" t="s">
        <v>43</v>
      </c>
      <c r="Q499" s="25" t="s">
        <v>44</v>
      </c>
      <c r="R499" s="28">
        <v>2.99</v>
      </c>
      <c r="S499" s="29">
        <v>2.99</v>
      </c>
      <c r="T499" s="29"/>
      <c r="U499" s="29"/>
      <c r="V499" s="1" t="s">
        <v>45</v>
      </c>
      <c r="W499" s="1" t="s">
        <v>45</v>
      </c>
      <c r="X499" s="1" t="s">
        <v>45</v>
      </c>
      <c r="Y499" s="30">
        <f t="shared" si="60"/>
        <v>2.99</v>
      </c>
      <c r="Z499" s="31">
        <f t="shared" si="61"/>
        <v>0</v>
      </c>
      <c r="AA499" s="32">
        <f t="shared" si="62"/>
        <v>0</v>
      </c>
      <c r="AB499" t="b">
        <f t="shared" si="63"/>
        <v>1</v>
      </c>
      <c r="AC499" s="2" t="s">
        <v>45</v>
      </c>
      <c r="AD499" s="2" t="s">
        <v>45</v>
      </c>
    </row>
    <row r="500" spans="1:30" ht="16" x14ac:dyDescent="0.4">
      <c r="A500" s="24" t="s">
        <v>1502</v>
      </c>
      <c r="B500" s="25" t="s">
        <v>1613</v>
      </c>
      <c r="C500" s="40" t="str">
        <f t="shared" si="56"/>
        <v>42</v>
      </c>
      <c r="D500" s="40" t="str">
        <f>_xlfn.XLOOKUP(C500,Folha2!A:A,Folha2!B:B)</f>
        <v>FRUTAS E LEGUMES</v>
      </c>
      <c r="E500" s="26" t="str">
        <f t="shared" si="57"/>
        <v>046</v>
      </c>
      <c r="F500" s="26" t="str">
        <f t="shared" si="58"/>
        <v>66</v>
      </c>
      <c r="G500" s="26" t="str">
        <f t="shared" si="59"/>
        <v>34</v>
      </c>
      <c r="H500" s="27" t="s">
        <v>1657</v>
      </c>
      <c r="I500" s="25" t="s">
        <v>1658</v>
      </c>
      <c r="J500" s="27" t="s">
        <v>1397</v>
      </c>
      <c r="K500" s="25" t="s">
        <v>1659</v>
      </c>
      <c r="L500" s="27" t="s">
        <v>51</v>
      </c>
      <c r="M500" s="25" t="s">
        <v>43</v>
      </c>
      <c r="N500" s="27" t="s">
        <v>43</v>
      </c>
      <c r="O500" s="25" t="s">
        <v>43</v>
      </c>
      <c r="P500" s="27" t="s">
        <v>43</v>
      </c>
      <c r="Q500" s="25" t="s">
        <v>44</v>
      </c>
      <c r="R500" s="28">
        <v>3.19</v>
      </c>
      <c r="S500" s="29">
        <v>2.4900000000000002</v>
      </c>
      <c r="T500" s="29"/>
      <c r="U500" s="29"/>
      <c r="V500" s="1" t="s">
        <v>45</v>
      </c>
      <c r="W500" s="1" t="s">
        <v>45</v>
      </c>
      <c r="X500" s="1" t="s">
        <v>45</v>
      </c>
      <c r="Y500" s="30">
        <f t="shared" si="60"/>
        <v>2.4900000000000002</v>
      </c>
      <c r="Z500" s="31">
        <f t="shared" si="61"/>
        <v>0.28112449799196781</v>
      </c>
      <c r="AA500" s="32">
        <f t="shared" si="62"/>
        <v>0.69999999999999973</v>
      </c>
      <c r="AB500" t="b">
        <f t="shared" si="63"/>
        <v>0</v>
      </c>
      <c r="AC500" s="2" t="s">
        <v>45</v>
      </c>
      <c r="AD500" s="2" t="s">
        <v>45</v>
      </c>
    </row>
    <row r="501" spans="1:30" ht="16" x14ac:dyDescent="0.4">
      <c r="A501" s="24" t="s">
        <v>1502</v>
      </c>
      <c r="B501" s="25" t="s">
        <v>1613</v>
      </c>
      <c r="C501" s="40" t="str">
        <f t="shared" si="56"/>
        <v>42</v>
      </c>
      <c r="D501" s="40" t="str">
        <f>_xlfn.XLOOKUP(C501,Folha2!A:A,Folha2!B:B)</f>
        <v>FRUTAS E LEGUMES</v>
      </c>
      <c r="E501" s="26" t="str">
        <f t="shared" si="57"/>
        <v>046</v>
      </c>
      <c r="F501" s="26" t="str">
        <f t="shared" si="58"/>
        <v>66</v>
      </c>
      <c r="G501" s="26" t="str">
        <f t="shared" si="59"/>
        <v>34</v>
      </c>
      <c r="H501" s="27" t="s">
        <v>1660</v>
      </c>
      <c r="I501" s="25" t="s">
        <v>1661</v>
      </c>
      <c r="J501" s="27" t="s">
        <v>1397</v>
      </c>
      <c r="K501" s="25" t="s">
        <v>1662</v>
      </c>
      <c r="L501" s="27" t="s">
        <v>51</v>
      </c>
      <c r="M501" s="25" t="s">
        <v>43</v>
      </c>
      <c r="N501" s="27" t="s">
        <v>43</v>
      </c>
      <c r="O501" s="25" t="s">
        <v>43</v>
      </c>
      <c r="P501" s="27" t="s">
        <v>43</v>
      </c>
      <c r="Q501" s="25" t="s">
        <v>44</v>
      </c>
      <c r="R501" s="28">
        <v>3.19</v>
      </c>
      <c r="S501" s="29">
        <v>4.2699999999999996</v>
      </c>
      <c r="T501" s="29"/>
      <c r="U501" s="29"/>
      <c r="V501" s="1" t="s">
        <v>45</v>
      </c>
      <c r="W501" s="1" t="s">
        <v>45</v>
      </c>
      <c r="X501" s="1" t="s">
        <v>45</v>
      </c>
      <c r="Y501" s="30">
        <f t="shared" si="60"/>
        <v>4.2699999999999996</v>
      </c>
      <c r="Z501" s="31">
        <f t="shared" si="61"/>
        <v>-0.25292740046838402</v>
      </c>
      <c r="AA501" s="32">
        <f t="shared" si="62"/>
        <v>-1.0799999999999996</v>
      </c>
      <c r="AB501" t="b">
        <f t="shared" si="63"/>
        <v>0</v>
      </c>
      <c r="AC501" s="2" t="s">
        <v>45</v>
      </c>
      <c r="AD501" s="2" t="s">
        <v>45</v>
      </c>
    </row>
    <row r="502" spans="1:30" ht="16" x14ac:dyDescent="0.4">
      <c r="A502" s="24" t="s">
        <v>1502</v>
      </c>
      <c r="B502" s="25" t="s">
        <v>1613</v>
      </c>
      <c r="C502" s="40" t="str">
        <f t="shared" si="56"/>
        <v>42</v>
      </c>
      <c r="D502" s="40" t="str">
        <f>_xlfn.XLOOKUP(C502,Folha2!A:A,Folha2!B:B)</f>
        <v>FRUTAS E LEGUMES</v>
      </c>
      <c r="E502" s="26" t="str">
        <f t="shared" si="57"/>
        <v>046</v>
      </c>
      <c r="F502" s="26" t="str">
        <f t="shared" si="58"/>
        <v>66</v>
      </c>
      <c r="G502" s="26" t="str">
        <f t="shared" si="59"/>
        <v>34</v>
      </c>
      <c r="H502" s="27" t="s">
        <v>1663</v>
      </c>
      <c r="I502" s="25" t="s">
        <v>1664</v>
      </c>
      <c r="J502" s="27" t="s">
        <v>1397</v>
      </c>
      <c r="K502" s="25" t="s">
        <v>1665</v>
      </c>
      <c r="L502" s="27" t="s">
        <v>51</v>
      </c>
      <c r="M502" s="25" t="s">
        <v>43</v>
      </c>
      <c r="N502" s="27" t="s">
        <v>43</v>
      </c>
      <c r="O502" s="25" t="s">
        <v>43</v>
      </c>
      <c r="P502" s="27" t="s">
        <v>43</v>
      </c>
      <c r="Q502" s="25" t="s">
        <v>44</v>
      </c>
      <c r="R502" s="28">
        <v>3.39</v>
      </c>
      <c r="S502" s="29">
        <v>4.5599999999999996</v>
      </c>
      <c r="T502" s="29"/>
      <c r="U502" s="29"/>
      <c r="V502" s="1" t="s">
        <v>45</v>
      </c>
      <c r="W502" s="1" t="s">
        <v>45</v>
      </c>
      <c r="X502" s="1" t="s">
        <v>45</v>
      </c>
      <c r="Y502" s="30">
        <f t="shared" si="60"/>
        <v>4.5599999999999996</v>
      </c>
      <c r="Z502" s="31">
        <f t="shared" si="61"/>
        <v>-0.25657894736842091</v>
      </c>
      <c r="AA502" s="32">
        <f t="shared" si="62"/>
        <v>-1.1699999999999995</v>
      </c>
      <c r="AB502" t="b">
        <f t="shared" si="63"/>
        <v>0</v>
      </c>
      <c r="AC502" s="2" t="s">
        <v>45</v>
      </c>
      <c r="AD502" s="2" t="s">
        <v>45</v>
      </c>
    </row>
    <row r="503" spans="1:30" ht="16" x14ac:dyDescent="0.4">
      <c r="A503" s="24" t="s">
        <v>1502</v>
      </c>
      <c r="B503" s="25" t="s">
        <v>1613</v>
      </c>
      <c r="C503" s="40" t="str">
        <f t="shared" si="56"/>
        <v>42</v>
      </c>
      <c r="D503" s="40" t="str">
        <f>_xlfn.XLOOKUP(C503,Folha2!A:A,Folha2!B:B)</f>
        <v>FRUTAS E LEGUMES</v>
      </c>
      <c r="E503" s="26" t="str">
        <f t="shared" si="57"/>
        <v>046</v>
      </c>
      <c r="F503" s="26" t="str">
        <f t="shared" si="58"/>
        <v>66</v>
      </c>
      <c r="G503" s="26" t="str">
        <f t="shared" si="59"/>
        <v>34</v>
      </c>
      <c r="H503" s="27" t="s">
        <v>1666</v>
      </c>
      <c r="I503" s="25" t="s">
        <v>1667</v>
      </c>
      <c r="J503" s="27" t="s">
        <v>1397</v>
      </c>
      <c r="K503" s="25" t="s">
        <v>1668</v>
      </c>
      <c r="L503" s="27" t="s">
        <v>51</v>
      </c>
      <c r="M503" s="25" t="s">
        <v>43</v>
      </c>
      <c r="N503" s="27" t="s">
        <v>43</v>
      </c>
      <c r="O503" s="25" t="s">
        <v>43</v>
      </c>
      <c r="P503" s="27" t="s">
        <v>43</v>
      </c>
      <c r="Q503" s="25" t="s">
        <v>44</v>
      </c>
      <c r="R503" s="28">
        <v>3.69</v>
      </c>
      <c r="S503" s="29">
        <v>3.32</v>
      </c>
      <c r="T503" s="29"/>
      <c r="U503" s="29"/>
      <c r="V503" s="1" t="s">
        <v>45</v>
      </c>
      <c r="W503" s="1" t="s">
        <v>45</v>
      </c>
      <c r="X503" s="1" t="s">
        <v>45</v>
      </c>
      <c r="Y503" s="30">
        <f t="shared" si="60"/>
        <v>3.32</v>
      </c>
      <c r="Z503" s="31">
        <f t="shared" si="61"/>
        <v>0.11144578313253017</v>
      </c>
      <c r="AA503" s="32">
        <f t="shared" si="62"/>
        <v>0.37000000000000011</v>
      </c>
      <c r="AB503" t="b">
        <f t="shared" si="63"/>
        <v>0</v>
      </c>
      <c r="AC503" s="2" t="s">
        <v>45</v>
      </c>
      <c r="AD503" s="2" t="s">
        <v>45</v>
      </c>
    </row>
    <row r="504" spans="1:30" ht="16" x14ac:dyDescent="0.4">
      <c r="A504" s="24" t="s">
        <v>1502</v>
      </c>
      <c r="B504" s="25" t="s">
        <v>1613</v>
      </c>
      <c r="C504" s="40" t="str">
        <f t="shared" si="56"/>
        <v>42</v>
      </c>
      <c r="D504" s="40" t="str">
        <f>_xlfn.XLOOKUP(C504,Folha2!A:A,Folha2!B:B)</f>
        <v>FRUTAS E LEGUMES</v>
      </c>
      <c r="E504" s="26" t="str">
        <f t="shared" si="57"/>
        <v>046</v>
      </c>
      <c r="F504" s="26" t="str">
        <f t="shared" si="58"/>
        <v>66</v>
      </c>
      <c r="G504" s="26" t="str">
        <f t="shared" si="59"/>
        <v>34</v>
      </c>
      <c r="H504" s="27" t="s">
        <v>1669</v>
      </c>
      <c r="I504" s="25" t="s">
        <v>1670</v>
      </c>
      <c r="J504" s="27" t="s">
        <v>1397</v>
      </c>
      <c r="K504" s="25" t="s">
        <v>1671</v>
      </c>
      <c r="L504" s="27" t="s">
        <v>51</v>
      </c>
      <c r="M504" s="25" t="s">
        <v>43</v>
      </c>
      <c r="N504" s="27" t="s">
        <v>43</v>
      </c>
      <c r="O504" s="25" t="s">
        <v>43</v>
      </c>
      <c r="P504" s="27" t="s">
        <v>43</v>
      </c>
      <c r="Q504" s="25" t="s">
        <v>44</v>
      </c>
      <c r="R504" s="28">
        <v>3.79</v>
      </c>
      <c r="S504" s="29">
        <v>4.76</v>
      </c>
      <c r="T504" s="29"/>
      <c r="U504" s="29"/>
      <c r="V504" s="1" t="s">
        <v>45</v>
      </c>
      <c r="W504" s="1" t="s">
        <v>45</v>
      </c>
      <c r="X504" s="1" t="s">
        <v>45</v>
      </c>
      <c r="Y504" s="30">
        <f t="shared" si="60"/>
        <v>4.76</v>
      </c>
      <c r="Z504" s="31">
        <f t="shared" si="61"/>
        <v>-0.20378151260504196</v>
      </c>
      <c r="AA504" s="32">
        <f t="shared" si="62"/>
        <v>-0.96999999999999975</v>
      </c>
      <c r="AB504" t="b">
        <f t="shared" si="63"/>
        <v>0</v>
      </c>
      <c r="AC504" s="2" t="s">
        <v>45</v>
      </c>
      <c r="AD504" s="2" t="s">
        <v>45</v>
      </c>
    </row>
    <row r="505" spans="1:30" ht="16" x14ac:dyDescent="0.4">
      <c r="A505" s="24" t="s">
        <v>1502</v>
      </c>
      <c r="B505" s="25" t="s">
        <v>1613</v>
      </c>
      <c r="C505" s="40" t="str">
        <f t="shared" si="56"/>
        <v>42</v>
      </c>
      <c r="D505" s="40" t="str">
        <f>_xlfn.XLOOKUP(C505,Folha2!A:A,Folha2!B:B)</f>
        <v>FRUTAS E LEGUMES</v>
      </c>
      <c r="E505" s="26" t="str">
        <f t="shared" si="57"/>
        <v>046</v>
      </c>
      <c r="F505" s="26" t="str">
        <f t="shared" si="58"/>
        <v>66</v>
      </c>
      <c r="G505" s="26" t="str">
        <f t="shared" si="59"/>
        <v>34</v>
      </c>
      <c r="H505" s="27" t="s">
        <v>1672</v>
      </c>
      <c r="I505" s="25" t="s">
        <v>1673</v>
      </c>
      <c r="J505" s="27" t="s">
        <v>1397</v>
      </c>
      <c r="K505" s="25" t="s">
        <v>1674</v>
      </c>
      <c r="L505" s="27" t="s">
        <v>51</v>
      </c>
      <c r="M505" s="25" t="s">
        <v>43</v>
      </c>
      <c r="N505" s="27" t="s">
        <v>43</v>
      </c>
      <c r="O505" s="25" t="s">
        <v>43</v>
      </c>
      <c r="P505" s="27" t="s">
        <v>43</v>
      </c>
      <c r="Q505" s="25" t="s">
        <v>44</v>
      </c>
      <c r="R505" s="28">
        <v>4.49</v>
      </c>
      <c r="S505" s="29">
        <v>6.23</v>
      </c>
      <c r="T505" s="29"/>
      <c r="U505" s="29">
        <v>5.98</v>
      </c>
      <c r="V505" s="1" t="s">
        <v>45</v>
      </c>
      <c r="W505" s="1" t="s">
        <v>45</v>
      </c>
      <c r="X505" s="1" t="s">
        <v>45</v>
      </c>
      <c r="Y505" s="30">
        <f t="shared" si="60"/>
        <v>6.1050000000000004</v>
      </c>
      <c r="Z505" s="31">
        <f t="shared" si="61"/>
        <v>-0.26453726453726456</v>
      </c>
      <c r="AA505" s="32">
        <f t="shared" si="62"/>
        <v>-1.6150000000000002</v>
      </c>
      <c r="AB505" t="b">
        <f t="shared" si="63"/>
        <v>0</v>
      </c>
      <c r="AC505" s="2" t="s">
        <v>45</v>
      </c>
      <c r="AD505" s="2" t="s">
        <v>45</v>
      </c>
    </row>
    <row r="506" spans="1:30" ht="16" x14ac:dyDescent="0.4">
      <c r="A506" s="24" t="s">
        <v>1502</v>
      </c>
      <c r="B506" s="25" t="s">
        <v>1613</v>
      </c>
      <c r="C506" s="40" t="str">
        <f t="shared" si="56"/>
        <v>42</v>
      </c>
      <c r="D506" s="40" t="str">
        <f>_xlfn.XLOOKUP(C506,Folha2!A:A,Folha2!B:B)</f>
        <v>FRUTAS E LEGUMES</v>
      </c>
      <c r="E506" s="26" t="str">
        <f t="shared" si="57"/>
        <v>046</v>
      </c>
      <c r="F506" s="26" t="str">
        <f t="shared" si="58"/>
        <v>66</v>
      </c>
      <c r="G506" s="26" t="str">
        <f t="shared" si="59"/>
        <v>34</v>
      </c>
      <c r="H506" s="27" t="s">
        <v>1675</v>
      </c>
      <c r="I506" s="25" t="s">
        <v>1676</v>
      </c>
      <c r="J506" s="27" t="s">
        <v>1397</v>
      </c>
      <c r="K506" s="25" t="s">
        <v>1677</v>
      </c>
      <c r="L506" s="27" t="s">
        <v>51</v>
      </c>
      <c r="M506" s="25" t="s">
        <v>43</v>
      </c>
      <c r="N506" s="27" t="s">
        <v>43</v>
      </c>
      <c r="O506" s="25" t="s">
        <v>43</v>
      </c>
      <c r="P506" s="27" t="s">
        <v>43</v>
      </c>
      <c r="Q506" s="25" t="s">
        <v>44</v>
      </c>
      <c r="R506" s="28">
        <v>4.49</v>
      </c>
      <c r="S506" s="29">
        <v>5.38</v>
      </c>
      <c r="T506" s="29"/>
      <c r="U506" s="29"/>
      <c r="V506" s="1" t="s">
        <v>45</v>
      </c>
      <c r="W506" s="1" t="s">
        <v>45</v>
      </c>
      <c r="X506" s="1" t="s">
        <v>45</v>
      </c>
      <c r="Y506" s="30">
        <f t="shared" si="60"/>
        <v>5.38</v>
      </c>
      <c r="Z506" s="31">
        <f t="shared" si="61"/>
        <v>-0.16542750929368022</v>
      </c>
      <c r="AA506" s="32">
        <f t="shared" si="62"/>
        <v>-0.88999999999999968</v>
      </c>
      <c r="AB506" t="b">
        <f t="shared" si="63"/>
        <v>0</v>
      </c>
      <c r="AC506" s="2" t="s">
        <v>45</v>
      </c>
      <c r="AD506" s="2" t="s">
        <v>45</v>
      </c>
    </row>
    <row r="507" spans="1:30" ht="16" x14ac:dyDescent="0.4">
      <c r="A507" s="24" t="s">
        <v>1502</v>
      </c>
      <c r="B507" s="25" t="s">
        <v>1613</v>
      </c>
      <c r="C507" s="40" t="str">
        <f t="shared" si="56"/>
        <v>42</v>
      </c>
      <c r="D507" s="40" t="str">
        <f>_xlfn.XLOOKUP(C507,Folha2!A:A,Folha2!B:B)</f>
        <v>FRUTAS E LEGUMES</v>
      </c>
      <c r="E507" s="26" t="str">
        <f t="shared" si="57"/>
        <v>046</v>
      </c>
      <c r="F507" s="26" t="str">
        <f t="shared" si="58"/>
        <v>66</v>
      </c>
      <c r="G507" s="26" t="str">
        <f t="shared" si="59"/>
        <v>34</v>
      </c>
      <c r="H507" s="27" t="s">
        <v>1678</v>
      </c>
      <c r="I507" s="25" t="s">
        <v>1679</v>
      </c>
      <c r="J507" s="27" t="s">
        <v>1397</v>
      </c>
      <c r="K507" s="25" t="s">
        <v>1680</v>
      </c>
      <c r="L507" s="27" t="s">
        <v>51</v>
      </c>
      <c r="M507" s="25" t="s">
        <v>43</v>
      </c>
      <c r="N507" s="27" t="s">
        <v>43</v>
      </c>
      <c r="O507" s="25" t="s">
        <v>43</v>
      </c>
      <c r="P507" s="27" t="s">
        <v>43</v>
      </c>
      <c r="Q507" s="25" t="s">
        <v>44</v>
      </c>
      <c r="R507" s="28">
        <v>4.59</v>
      </c>
      <c r="S507" s="29">
        <v>7.38</v>
      </c>
      <c r="T507" s="29"/>
      <c r="U507" s="29"/>
      <c r="V507" s="1" t="s">
        <v>45</v>
      </c>
      <c r="W507" s="1" t="s">
        <v>45</v>
      </c>
      <c r="X507" s="1" t="s">
        <v>45</v>
      </c>
      <c r="Y507" s="30">
        <f t="shared" si="60"/>
        <v>7.38</v>
      </c>
      <c r="Z507" s="31">
        <f t="shared" si="61"/>
        <v>-0.37804878048780488</v>
      </c>
      <c r="AA507" s="32">
        <f t="shared" si="62"/>
        <v>-2.79</v>
      </c>
      <c r="AB507" t="b">
        <f t="shared" si="63"/>
        <v>0</v>
      </c>
      <c r="AC507" s="2" t="s">
        <v>45</v>
      </c>
      <c r="AD507" s="2" t="s">
        <v>45</v>
      </c>
    </row>
    <row r="508" spans="1:30" ht="16" x14ac:dyDescent="0.4">
      <c r="A508" s="24" t="s">
        <v>1502</v>
      </c>
      <c r="B508" s="25" t="s">
        <v>1613</v>
      </c>
      <c r="C508" s="40" t="str">
        <f t="shared" si="56"/>
        <v>42</v>
      </c>
      <c r="D508" s="40" t="str">
        <f>_xlfn.XLOOKUP(C508,Folha2!A:A,Folha2!B:B)</f>
        <v>FRUTAS E LEGUMES</v>
      </c>
      <c r="E508" s="26" t="str">
        <f t="shared" si="57"/>
        <v>046</v>
      </c>
      <c r="F508" s="26" t="str">
        <f t="shared" si="58"/>
        <v>66</v>
      </c>
      <c r="G508" s="26" t="str">
        <f t="shared" si="59"/>
        <v>34</v>
      </c>
      <c r="H508" s="27" t="s">
        <v>1681</v>
      </c>
      <c r="I508" s="25" t="s">
        <v>1682</v>
      </c>
      <c r="J508" s="27" t="s">
        <v>1397</v>
      </c>
      <c r="K508" s="25" t="s">
        <v>1683</v>
      </c>
      <c r="L508" s="27" t="s">
        <v>51</v>
      </c>
      <c r="M508" s="25" t="s">
        <v>43</v>
      </c>
      <c r="N508" s="27" t="s">
        <v>43</v>
      </c>
      <c r="O508" s="25" t="s">
        <v>43</v>
      </c>
      <c r="P508" s="27" t="s">
        <v>43</v>
      </c>
      <c r="Q508" s="25" t="s">
        <v>44</v>
      </c>
      <c r="R508" s="28">
        <v>4.99</v>
      </c>
      <c r="S508" s="29">
        <v>3.98</v>
      </c>
      <c r="T508" s="29"/>
      <c r="U508" s="29"/>
      <c r="V508" s="1" t="s">
        <v>45</v>
      </c>
      <c r="W508" s="1" t="s">
        <v>45</v>
      </c>
      <c r="X508" s="1" t="s">
        <v>45</v>
      </c>
      <c r="Y508" s="30">
        <f t="shared" si="60"/>
        <v>3.98</v>
      </c>
      <c r="Z508" s="31">
        <f t="shared" si="61"/>
        <v>0.25376884422110568</v>
      </c>
      <c r="AA508" s="32">
        <f t="shared" si="62"/>
        <v>1.0100000000000002</v>
      </c>
      <c r="AB508" t="b">
        <f t="shared" si="63"/>
        <v>0</v>
      </c>
      <c r="AC508" s="2" t="s">
        <v>45</v>
      </c>
      <c r="AD508" s="2" t="s">
        <v>45</v>
      </c>
    </row>
    <row r="509" spans="1:30" ht="16" x14ac:dyDescent="0.4">
      <c r="A509" s="24" t="s">
        <v>1502</v>
      </c>
      <c r="B509" s="25" t="s">
        <v>1613</v>
      </c>
      <c r="C509" s="40" t="str">
        <f t="shared" si="56"/>
        <v>42</v>
      </c>
      <c r="D509" s="40" t="str">
        <f>_xlfn.XLOOKUP(C509,Folha2!A:A,Folha2!B:B)</f>
        <v>FRUTAS E LEGUMES</v>
      </c>
      <c r="E509" s="26" t="str">
        <f t="shared" si="57"/>
        <v>046</v>
      </c>
      <c r="F509" s="26" t="str">
        <f t="shared" si="58"/>
        <v>66</v>
      </c>
      <c r="G509" s="26" t="str">
        <f t="shared" si="59"/>
        <v>34</v>
      </c>
      <c r="H509" s="27" t="s">
        <v>1684</v>
      </c>
      <c r="I509" s="25" t="s">
        <v>1685</v>
      </c>
      <c r="J509" s="27" t="s">
        <v>1397</v>
      </c>
      <c r="K509" s="25" t="s">
        <v>1686</v>
      </c>
      <c r="L509" s="27" t="s">
        <v>51</v>
      </c>
      <c r="M509" s="25" t="s">
        <v>43</v>
      </c>
      <c r="N509" s="27" t="s">
        <v>43</v>
      </c>
      <c r="O509" s="25" t="s">
        <v>43</v>
      </c>
      <c r="P509" s="27" t="s">
        <v>43</v>
      </c>
      <c r="Q509" s="25" t="s">
        <v>44</v>
      </c>
      <c r="R509" s="28">
        <v>5.39</v>
      </c>
      <c r="S509" s="29">
        <v>9.6300000000000008</v>
      </c>
      <c r="T509" s="29"/>
      <c r="U509" s="29"/>
      <c r="V509" s="1" t="s">
        <v>45</v>
      </c>
      <c r="W509" s="1" t="s">
        <v>45</v>
      </c>
      <c r="X509" s="1" t="s">
        <v>45</v>
      </c>
      <c r="Y509" s="30">
        <f t="shared" si="60"/>
        <v>9.6300000000000008</v>
      </c>
      <c r="Z509" s="31">
        <f t="shared" si="61"/>
        <v>-0.44029075804776752</v>
      </c>
      <c r="AA509" s="32">
        <f t="shared" si="62"/>
        <v>-4.2400000000000011</v>
      </c>
      <c r="AB509" t="b">
        <f t="shared" si="63"/>
        <v>0</v>
      </c>
      <c r="AC509" s="2" t="s">
        <v>45</v>
      </c>
      <c r="AD509" s="2" t="s">
        <v>45</v>
      </c>
    </row>
    <row r="510" spans="1:30" ht="16" x14ac:dyDescent="0.4">
      <c r="A510" s="24" t="s">
        <v>1502</v>
      </c>
      <c r="B510" s="25" t="s">
        <v>1613</v>
      </c>
      <c r="C510" s="40" t="str">
        <f t="shared" si="56"/>
        <v>42</v>
      </c>
      <c r="D510" s="40" t="str">
        <f>_xlfn.XLOOKUP(C510,Folha2!A:A,Folha2!B:B)</f>
        <v>FRUTAS E LEGUMES</v>
      </c>
      <c r="E510" s="26" t="str">
        <f t="shared" si="57"/>
        <v>046</v>
      </c>
      <c r="F510" s="26" t="str">
        <f t="shared" si="58"/>
        <v>66</v>
      </c>
      <c r="G510" s="26" t="str">
        <f t="shared" si="59"/>
        <v>34</v>
      </c>
      <c r="H510" s="27" t="s">
        <v>1687</v>
      </c>
      <c r="I510" s="25" t="s">
        <v>1688</v>
      </c>
      <c r="J510" s="27" t="s">
        <v>1397</v>
      </c>
      <c r="K510" s="25" t="s">
        <v>1689</v>
      </c>
      <c r="L510" s="27" t="s">
        <v>51</v>
      </c>
      <c r="M510" s="25" t="s">
        <v>43</v>
      </c>
      <c r="N510" s="27" t="s">
        <v>43</v>
      </c>
      <c r="O510" s="25" t="s">
        <v>43</v>
      </c>
      <c r="P510" s="27" t="s">
        <v>43</v>
      </c>
      <c r="Q510" s="25" t="s">
        <v>44</v>
      </c>
      <c r="R510" s="28">
        <v>5.99</v>
      </c>
      <c r="S510" s="29">
        <v>6.63</v>
      </c>
      <c r="T510" s="29"/>
      <c r="U510" s="29"/>
      <c r="V510" s="1" t="s">
        <v>45</v>
      </c>
      <c r="W510" s="1" t="s">
        <v>45</v>
      </c>
      <c r="X510" s="1" t="s">
        <v>45</v>
      </c>
      <c r="Y510" s="30">
        <f t="shared" si="60"/>
        <v>6.63</v>
      </c>
      <c r="Z510" s="31">
        <f t="shared" si="61"/>
        <v>-9.6530920060331815E-2</v>
      </c>
      <c r="AA510" s="32">
        <f t="shared" si="62"/>
        <v>-0.63999999999999968</v>
      </c>
      <c r="AB510" t="b">
        <f t="shared" si="63"/>
        <v>0</v>
      </c>
      <c r="AC510" s="2" t="s">
        <v>45</v>
      </c>
      <c r="AD510" s="2" t="s">
        <v>45</v>
      </c>
    </row>
    <row r="511" spans="1:30" ht="16" x14ac:dyDescent="0.4">
      <c r="A511" s="24" t="s">
        <v>1502</v>
      </c>
      <c r="B511" s="25" t="s">
        <v>1613</v>
      </c>
      <c r="C511" s="40" t="str">
        <f t="shared" si="56"/>
        <v>42</v>
      </c>
      <c r="D511" s="40" t="str">
        <f>_xlfn.XLOOKUP(C511,Folha2!A:A,Folha2!B:B)</f>
        <v>FRUTAS E LEGUMES</v>
      </c>
      <c r="E511" s="26" t="str">
        <f t="shared" si="57"/>
        <v>046</v>
      </c>
      <c r="F511" s="26" t="str">
        <f t="shared" si="58"/>
        <v>66</v>
      </c>
      <c r="G511" s="26" t="str">
        <f t="shared" si="59"/>
        <v>34</v>
      </c>
      <c r="H511" s="27" t="s">
        <v>1690</v>
      </c>
      <c r="I511" s="25" t="s">
        <v>1691</v>
      </c>
      <c r="J511" s="27" t="s">
        <v>1397</v>
      </c>
      <c r="K511" s="25" t="s">
        <v>1692</v>
      </c>
      <c r="L511" s="27" t="s">
        <v>51</v>
      </c>
      <c r="M511" s="25" t="s">
        <v>43</v>
      </c>
      <c r="N511" s="27" t="s">
        <v>43</v>
      </c>
      <c r="O511" s="25" t="s">
        <v>43</v>
      </c>
      <c r="P511" s="27" t="s">
        <v>43</v>
      </c>
      <c r="Q511" s="25" t="s">
        <v>44</v>
      </c>
      <c r="R511" s="28">
        <v>6.29</v>
      </c>
      <c r="S511" s="29">
        <v>6.73</v>
      </c>
      <c r="T511" s="29"/>
      <c r="U511" s="29"/>
      <c r="V511" s="1" t="s">
        <v>45</v>
      </c>
      <c r="W511" s="1" t="s">
        <v>45</v>
      </c>
      <c r="X511" s="1" t="s">
        <v>45</v>
      </c>
      <c r="Y511" s="30">
        <f t="shared" si="60"/>
        <v>6.73</v>
      </c>
      <c r="Z511" s="31">
        <f t="shared" si="61"/>
        <v>-6.5378900445765331E-2</v>
      </c>
      <c r="AA511" s="32">
        <f t="shared" si="62"/>
        <v>-0.44000000000000039</v>
      </c>
      <c r="AB511" t="b">
        <f t="shared" si="63"/>
        <v>0</v>
      </c>
      <c r="AC511" s="2" t="s">
        <v>45</v>
      </c>
      <c r="AD511" s="2" t="s">
        <v>45</v>
      </c>
    </row>
    <row r="512" spans="1:30" ht="16" x14ac:dyDescent="0.4">
      <c r="A512" s="24" t="s">
        <v>1502</v>
      </c>
      <c r="B512" s="25" t="s">
        <v>1613</v>
      </c>
      <c r="C512" s="40" t="str">
        <f t="shared" si="56"/>
        <v>42</v>
      </c>
      <c r="D512" s="40" t="str">
        <f>_xlfn.XLOOKUP(C512,Folha2!A:A,Folha2!B:B)</f>
        <v>FRUTAS E LEGUMES</v>
      </c>
      <c r="E512" s="26" t="str">
        <f t="shared" si="57"/>
        <v>046</v>
      </c>
      <c r="F512" s="26" t="str">
        <f t="shared" si="58"/>
        <v>66</v>
      </c>
      <c r="G512" s="26" t="str">
        <f t="shared" si="59"/>
        <v>34</v>
      </c>
      <c r="H512" s="27" t="s">
        <v>1693</v>
      </c>
      <c r="I512" s="25" t="s">
        <v>1694</v>
      </c>
      <c r="J512" s="27" t="s">
        <v>1397</v>
      </c>
      <c r="K512" s="25" t="s">
        <v>1695</v>
      </c>
      <c r="L512" s="27" t="s">
        <v>51</v>
      </c>
      <c r="M512" s="25" t="s">
        <v>43</v>
      </c>
      <c r="N512" s="27" t="s">
        <v>43</v>
      </c>
      <c r="O512" s="25" t="s">
        <v>43</v>
      </c>
      <c r="P512" s="27" t="s">
        <v>43</v>
      </c>
      <c r="Q512" s="25" t="s">
        <v>44</v>
      </c>
      <c r="R512" s="28">
        <v>6.39</v>
      </c>
      <c r="S512" s="29">
        <v>6.73</v>
      </c>
      <c r="T512" s="29"/>
      <c r="U512" s="29"/>
      <c r="V512" s="1" t="s">
        <v>45</v>
      </c>
      <c r="W512" s="1" t="s">
        <v>45</v>
      </c>
      <c r="X512" s="1" t="s">
        <v>45</v>
      </c>
      <c r="Y512" s="30">
        <f t="shared" si="60"/>
        <v>6.73</v>
      </c>
      <c r="Z512" s="31">
        <f t="shared" si="61"/>
        <v>-5.0520059435364195E-2</v>
      </c>
      <c r="AA512" s="32">
        <f t="shared" si="62"/>
        <v>-0.34000000000000075</v>
      </c>
      <c r="AB512" t="b">
        <f t="shared" si="63"/>
        <v>0</v>
      </c>
      <c r="AC512" s="2" t="s">
        <v>45</v>
      </c>
      <c r="AD512" s="2" t="s">
        <v>45</v>
      </c>
    </row>
    <row r="513" spans="1:30" ht="16" x14ac:dyDescent="0.4">
      <c r="A513" s="24" t="s">
        <v>1502</v>
      </c>
      <c r="B513" s="25" t="s">
        <v>1613</v>
      </c>
      <c r="C513" s="40" t="str">
        <f t="shared" si="56"/>
        <v>42</v>
      </c>
      <c r="D513" s="40" t="str">
        <f>_xlfn.XLOOKUP(C513,Folha2!A:A,Folha2!B:B)</f>
        <v>FRUTAS E LEGUMES</v>
      </c>
      <c r="E513" s="26" t="str">
        <f t="shared" si="57"/>
        <v>046</v>
      </c>
      <c r="F513" s="26" t="str">
        <f t="shared" si="58"/>
        <v>66</v>
      </c>
      <c r="G513" s="26" t="str">
        <f t="shared" si="59"/>
        <v>34</v>
      </c>
      <c r="H513" s="27" t="s">
        <v>1696</v>
      </c>
      <c r="I513" s="25" t="s">
        <v>1697</v>
      </c>
      <c r="J513" s="27" t="s">
        <v>1397</v>
      </c>
      <c r="K513" s="25" t="s">
        <v>1698</v>
      </c>
      <c r="L513" s="27" t="s">
        <v>51</v>
      </c>
      <c r="M513" s="25" t="s">
        <v>43</v>
      </c>
      <c r="N513" s="27" t="s">
        <v>43</v>
      </c>
      <c r="O513" s="25" t="s">
        <v>43</v>
      </c>
      <c r="P513" s="27" t="s">
        <v>43</v>
      </c>
      <c r="Q513" s="25" t="s">
        <v>44</v>
      </c>
      <c r="R513" s="28">
        <v>6.49</v>
      </c>
      <c r="S513" s="29">
        <v>4.58</v>
      </c>
      <c r="T513" s="29"/>
      <c r="U513" s="29"/>
      <c r="V513" s="1" t="s">
        <v>45</v>
      </c>
      <c r="W513" s="1" t="s">
        <v>45</v>
      </c>
      <c r="X513" s="1" t="s">
        <v>45</v>
      </c>
      <c r="Y513" s="30">
        <f t="shared" si="60"/>
        <v>4.58</v>
      </c>
      <c r="Z513" s="31">
        <f t="shared" si="61"/>
        <v>0.41703056768558944</v>
      </c>
      <c r="AA513" s="32">
        <f t="shared" si="62"/>
        <v>1.9100000000000001</v>
      </c>
      <c r="AB513" t="b">
        <f t="shared" si="63"/>
        <v>0</v>
      </c>
      <c r="AC513" s="2" t="s">
        <v>45</v>
      </c>
      <c r="AD513" s="2" t="s">
        <v>45</v>
      </c>
    </row>
    <row r="514" spans="1:30" ht="16" x14ac:dyDescent="0.4">
      <c r="A514" s="24" t="s">
        <v>1502</v>
      </c>
      <c r="B514" s="25" t="s">
        <v>1613</v>
      </c>
      <c r="C514" s="40" t="str">
        <f t="shared" si="56"/>
        <v>42</v>
      </c>
      <c r="D514" s="40" t="str">
        <f>_xlfn.XLOOKUP(C514,Folha2!A:A,Folha2!B:B)</f>
        <v>FRUTAS E LEGUMES</v>
      </c>
      <c r="E514" s="26" t="str">
        <f t="shared" si="57"/>
        <v>046</v>
      </c>
      <c r="F514" s="26" t="str">
        <f t="shared" si="58"/>
        <v>66</v>
      </c>
      <c r="G514" s="26" t="str">
        <f t="shared" si="59"/>
        <v>34</v>
      </c>
      <c r="H514" s="27" t="s">
        <v>1699</v>
      </c>
      <c r="I514" s="25" t="s">
        <v>1700</v>
      </c>
      <c r="J514" s="27" t="s">
        <v>1397</v>
      </c>
      <c r="K514" s="25" t="s">
        <v>1701</v>
      </c>
      <c r="L514" s="27" t="s">
        <v>51</v>
      </c>
      <c r="M514" s="25" t="s">
        <v>43</v>
      </c>
      <c r="N514" s="27" t="s">
        <v>43</v>
      </c>
      <c r="O514" s="25" t="s">
        <v>43</v>
      </c>
      <c r="P514" s="27" t="s">
        <v>43</v>
      </c>
      <c r="Q514" s="25" t="s">
        <v>44</v>
      </c>
      <c r="R514" s="28">
        <v>9.19</v>
      </c>
      <c r="S514" s="29">
        <v>9.93</v>
      </c>
      <c r="T514" s="29"/>
      <c r="U514" s="29">
        <v>9.9499999999999993</v>
      </c>
      <c r="V514" s="1" t="s">
        <v>45</v>
      </c>
      <c r="W514" s="1" t="s">
        <v>45</v>
      </c>
      <c r="X514" s="1" t="s">
        <v>45</v>
      </c>
      <c r="Y514" s="30">
        <f t="shared" si="60"/>
        <v>9.94</v>
      </c>
      <c r="Z514" s="31">
        <f t="shared" si="61"/>
        <v>-7.5452716297786715E-2</v>
      </c>
      <c r="AA514" s="32">
        <f t="shared" si="62"/>
        <v>-0.75</v>
      </c>
      <c r="AB514" t="b">
        <f t="shared" si="63"/>
        <v>0</v>
      </c>
      <c r="AC514" s="2" t="s">
        <v>45</v>
      </c>
      <c r="AD514" s="2" t="s">
        <v>45</v>
      </c>
    </row>
    <row r="515" spans="1:30" ht="16" x14ac:dyDescent="0.4">
      <c r="A515" s="24" t="s">
        <v>1502</v>
      </c>
      <c r="B515" s="25" t="s">
        <v>1613</v>
      </c>
      <c r="C515" s="40" t="str">
        <f t="shared" si="56"/>
        <v>42</v>
      </c>
      <c r="D515" s="40" t="str">
        <f>_xlfn.XLOOKUP(C515,Folha2!A:A,Folha2!B:B)</f>
        <v>FRUTAS E LEGUMES</v>
      </c>
      <c r="E515" s="26" t="str">
        <f t="shared" si="57"/>
        <v>046</v>
      </c>
      <c r="F515" s="26" t="str">
        <f t="shared" si="58"/>
        <v>66</v>
      </c>
      <c r="G515" s="26" t="str">
        <f t="shared" si="59"/>
        <v>34</v>
      </c>
      <c r="H515" s="27" t="s">
        <v>1702</v>
      </c>
      <c r="I515" s="25" t="s">
        <v>1703</v>
      </c>
      <c r="J515" s="27" t="s">
        <v>1397</v>
      </c>
      <c r="K515" s="25" t="s">
        <v>1704</v>
      </c>
      <c r="L515" s="27" t="s">
        <v>51</v>
      </c>
      <c r="M515" s="25" t="s">
        <v>43</v>
      </c>
      <c r="N515" s="27" t="s">
        <v>43</v>
      </c>
      <c r="O515" s="25" t="s">
        <v>43</v>
      </c>
      <c r="P515" s="27" t="s">
        <v>43</v>
      </c>
      <c r="Q515" s="25" t="s">
        <v>44</v>
      </c>
      <c r="R515" s="28">
        <v>9.89</v>
      </c>
      <c r="S515" s="29">
        <v>9.9700000000000006</v>
      </c>
      <c r="T515" s="29"/>
      <c r="U515" s="29"/>
      <c r="V515" s="1" t="s">
        <v>45</v>
      </c>
      <c r="W515" s="1" t="s">
        <v>45</v>
      </c>
      <c r="X515" s="1" t="s">
        <v>45</v>
      </c>
      <c r="Y515" s="30">
        <f t="shared" si="60"/>
        <v>9.9700000000000006</v>
      </c>
      <c r="Z515" s="31">
        <f t="shared" si="61"/>
        <v>-8.0240722166499134E-3</v>
      </c>
      <c r="AA515" s="32">
        <f t="shared" si="62"/>
        <v>-8.0000000000000071E-2</v>
      </c>
      <c r="AB515" t="b">
        <f t="shared" si="63"/>
        <v>0</v>
      </c>
      <c r="AC515" s="2" t="s">
        <v>45</v>
      </c>
      <c r="AD515" s="2" t="s">
        <v>45</v>
      </c>
    </row>
    <row r="516" spans="1:30" ht="16" x14ac:dyDescent="0.4">
      <c r="A516" s="24" t="s">
        <v>1502</v>
      </c>
      <c r="B516" s="25" t="s">
        <v>1705</v>
      </c>
      <c r="C516" s="40" t="str">
        <f t="shared" ref="C516:C579" si="64">MID(A516,2,2)</f>
        <v>42</v>
      </c>
      <c r="D516" s="40" t="str">
        <f>_xlfn.XLOOKUP(C516,Folha2!A:A,Folha2!B:B)</f>
        <v>FRUTAS E LEGUMES</v>
      </c>
      <c r="E516" s="26" t="str">
        <f t="shared" ref="E516:E579" si="65">MID(A516,5,3)</f>
        <v>046</v>
      </c>
      <c r="F516" s="26" t="str">
        <f t="shared" ref="F516:F579" si="66">MID(B516,5,2)</f>
        <v>67</v>
      </c>
      <c r="G516" s="26" t="str">
        <f t="shared" ref="G516:G579" si="67">MID(B516,8,2)</f>
        <v>02</v>
      </c>
      <c r="H516" s="27" t="s">
        <v>1706</v>
      </c>
      <c r="I516" s="25" t="s">
        <v>1707</v>
      </c>
      <c r="J516" s="27" t="s">
        <v>59</v>
      </c>
      <c r="K516" s="25" t="s">
        <v>1708</v>
      </c>
      <c r="L516" s="27" t="s">
        <v>51</v>
      </c>
      <c r="M516" s="25" t="s">
        <v>43</v>
      </c>
      <c r="N516" s="27" t="s">
        <v>43</v>
      </c>
      <c r="O516" s="25" t="s">
        <v>43</v>
      </c>
      <c r="P516" s="27" t="s">
        <v>43</v>
      </c>
      <c r="Q516" s="25" t="s">
        <v>44</v>
      </c>
      <c r="R516" s="28">
        <v>1.99</v>
      </c>
      <c r="S516" s="29">
        <v>2.4900000000000002</v>
      </c>
      <c r="T516" s="29">
        <v>1.99</v>
      </c>
      <c r="U516" s="29">
        <v>2.4900000000000002</v>
      </c>
      <c r="V516" s="1" t="s">
        <v>45</v>
      </c>
      <c r="W516" s="1" t="s">
        <v>45</v>
      </c>
      <c r="X516" s="1" t="s">
        <v>45</v>
      </c>
      <c r="Y516" s="30">
        <f t="shared" ref="Y516:Y579" si="68">IF(OR(N516="O",O516="O"),IF(COUNT(V516:X516)&gt;0,MIN(V516:X516),MIN(S516:U516)),IF(M516="O",MIN(S516:U516),IF(L516="E",IFERROR(MODE(S516:U516),MIN(S516:U516)),AVERAGE(S516:U516))))</f>
        <v>2.3233333333333337</v>
      </c>
      <c r="Z516" s="31">
        <f t="shared" ref="Z516:Z579" si="69">R516/Y516-1</f>
        <v>-0.14347202295552386</v>
      </c>
      <c r="AA516" s="32">
        <f t="shared" ref="AA516:AA579" si="70">R516-Y516</f>
        <v>-0.3333333333333337</v>
      </c>
      <c r="AB516" t="b">
        <f t="shared" ref="AB516:AB579" si="71">R516=Y516</f>
        <v>0</v>
      </c>
      <c r="AC516" s="2" t="s">
        <v>45</v>
      </c>
      <c r="AD516" s="2" t="s">
        <v>45</v>
      </c>
    </row>
    <row r="517" spans="1:30" ht="16" x14ac:dyDescent="0.4">
      <c r="A517" s="24" t="s">
        <v>1502</v>
      </c>
      <c r="B517" s="25" t="s">
        <v>1705</v>
      </c>
      <c r="C517" s="40" t="str">
        <f t="shared" si="64"/>
        <v>42</v>
      </c>
      <c r="D517" s="40" t="str">
        <f>_xlfn.XLOOKUP(C517,Folha2!A:A,Folha2!B:B)</f>
        <v>FRUTAS E LEGUMES</v>
      </c>
      <c r="E517" s="26" t="str">
        <f t="shared" si="65"/>
        <v>046</v>
      </c>
      <c r="F517" s="26" t="str">
        <f t="shared" si="66"/>
        <v>67</v>
      </c>
      <c r="G517" s="26" t="str">
        <f t="shared" si="67"/>
        <v>02</v>
      </c>
      <c r="H517" s="27" t="s">
        <v>1709</v>
      </c>
      <c r="I517" s="25" t="s">
        <v>1710</v>
      </c>
      <c r="J517" s="27" t="s">
        <v>59</v>
      </c>
      <c r="K517" s="25" t="s">
        <v>1711</v>
      </c>
      <c r="L517" s="27" t="s">
        <v>51</v>
      </c>
      <c r="M517" s="25" t="s">
        <v>43</v>
      </c>
      <c r="N517" s="27" t="s">
        <v>43</v>
      </c>
      <c r="O517" s="25" t="s">
        <v>43</v>
      </c>
      <c r="P517" s="27" t="s">
        <v>43</v>
      </c>
      <c r="Q517" s="25" t="s">
        <v>44</v>
      </c>
      <c r="R517" s="28">
        <v>1.99</v>
      </c>
      <c r="S517" s="29"/>
      <c r="T517" s="29">
        <v>1.36</v>
      </c>
      <c r="U517" s="29"/>
      <c r="V517" s="1" t="s">
        <v>45</v>
      </c>
      <c r="W517" s="1" t="s">
        <v>45</v>
      </c>
      <c r="X517" s="1" t="s">
        <v>45</v>
      </c>
      <c r="Y517" s="30">
        <f t="shared" si="68"/>
        <v>1.36</v>
      </c>
      <c r="Z517" s="31">
        <f t="shared" si="69"/>
        <v>0.46323529411764697</v>
      </c>
      <c r="AA517" s="32">
        <f t="shared" si="70"/>
        <v>0.62999999999999989</v>
      </c>
      <c r="AB517" t="b">
        <f t="shared" si="71"/>
        <v>0</v>
      </c>
      <c r="AC517" s="2" t="s">
        <v>45</v>
      </c>
      <c r="AD517" s="2" t="s">
        <v>45</v>
      </c>
    </row>
    <row r="518" spans="1:30" ht="16" x14ac:dyDescent="0.4">
      <c r="A518" s="24" t="s">
        <v>1502</v>
      </c>
      <c r="B518" s="25" t="s">
        <v>1705</v>
      </c>
      <c r="C518" s="40" t="str">
        <f t="shared" si="64"/>
        <v>42</v>
      </c>
      <c r="D518" s="40" t="str">
        <f>_xlfn.XLOOKUP(C518,Folha2!A:A,Folha2!B:B)</f>
        <v>FRUTAS E LEGUMES</v>
      </c>
      <c r="E518" s="26" t="str">
        <f t="shared" si="65"/>
        <v>046</v>
      </c>
      <c r="F518" s="26" t="str">
        <f t="shared" si="66"/>
        <v>67</v>
      </c>
      <c r="G518" s="26" t="str">
        <f t="shared" si="67"/>
        <v>02</v>
      </c>
      <c r="H518" s="27" t="s">
        <v>1712</v>
      </c>
      <c r="I518" s="25" t="s">
        <v>1713</v>
      </c>
      <c r="J518" s="27" t="s">
        <v>59</v>
      </c>
      <c r="K518" s="25" t="s">
        <v>1714</v>
      </c>
      <c r="L518" s="27" t="s">
        <v>51</v>
      </c>
      <c r="M518" s="25" t="s">
        <v>43</v>
      </c>
      <c r="N518" s="27" t="s">
        <v>43</v>
      </c>
      <c r="O518" s="25" t="s">
        <v>43</v>
      </c>
      <c r="P518" s="27" t="s">
        <v>43</v>
      </c>
      <c r="Q518" s="25" t="s">
        <v>44</v>
      </c>
      <c r="R518" s="28">
        <v>1.99</v>
      </c>
      <c r="S518" s="29"/>
      <c r="T518" s="29"/>
      <c r="U518" s="29">
        <v>1.61</v>
      </c>
      <c r="V518" s="1" t="s">
        <v>45</v>
      </c>
      <c r="W518" s="1" t="s">
        <v>45</v>
      </c>
      <c r="X518" s="1" t="s">
        <v>45</v>
      </c>
      <c r="Y518" s="30">
        <f t="shared" si="68"/>
        <v>1.61</v>
      </c>
      <c r="Z518" s="31">
        <f t="shared" si="69"/>
        <v>0.2360248447204969</v>
      </c>
      <c r="AA518" s="32">
        <f t="shared" si="70"/>
        <v>0.37999999999999989</v>
      </c>
      <c r="AB518" t="b">
        <f t="shared" si="71"/>
        <v>0</v>
      </c>
      <c r="AC518" s="2" t="s">
        <v>45</v>
      </c>
      <c r="AD518" s="2" t="s">
        <v>45</v>
      </c>
    </row>
    <row r="519" spans="1:30" ht="16" x14ac:dyDescent="0.4">
      <c r="A519" s="24" t="s">
        <v>1502</v>
      </c>
      <c r="B519" s="25" t="s">
        <v>1705</v>
      </c>
      <c r="C519" s="40" t="str">
        <f t="shared" si="64"/>
        <v>42</v>
      </c>
      <c r="D519" s="40" t="str">
        <f>_xlfn.XLOOKUP(C519,Folha2!A:A,Folha2!B:B)</f>
        <v>FRUTAS E LEGUMES</v>
      </c>
      <c r="E519" s="26" t="str">
        <f t="shared" si="65"/>
        <v>046</v>
      </c>
      <c r="F519" s="26" t="str">
        <f t="shared" si="66"/>
        <v>67</v>
      </c>
      <c r="G519" s="26" t="str">
        <f t="shared" si="67"/>
        <v>02</v>
      </c>
      <c r="H519" s="27" t="s">
        <v>1715</v>
      </c>
      <c r="I519" s="25" t="s">
        <v>1716</v>
      </c>
      <c r="J519" s="27" t="s">
        <v>59</v>
      </c>
      <c r="K519" s="25" t="s">
        <v>1717</v>
      </c>
      <c r="L519" s="27" t="s">
        <v>51</v>
      </c>
      <c r="M519" s="25" t="s">
        <v>43</v>
      </c>
      <c r="N519" s="27" t="s">
        <v>43</v>
      </c>
      <c r="O519" s="25" t="s">
        <v>43</v>
      </c>
      <c r="P519" s="27" t="s">
        <v>43</v>
      </c>
      <c r="Q519" s="25" t="s">
        <v>44</v>
      </c>
      <c r="R519" s="28">
        <v>1.99</v>
      </c>
      <c r="S519" s="29"/>
      <c r="T519" s="29"/>
      <c r="U519" s="29">
        <v>2.29</v>
      </c>
      <c r="V519" s="1" t="s">
        <v>45</v>
      </c>
      <c r="W519" s="1" t="s">
        <v>45</v>
      </c>
      <c r="X519" s="1" t="s">
        <v>45</v>
      </c>
      <c r="Y519" s="30">
        <f t="shared" si="68"/>
        <v>2.29</v>
      </c>
      <c r="Z519" s="31">
        <f t="shared" si="69"/>
        <v>-0.13100436681222705</v>
      </c>
      <c r="AA519" s="32">
        <f t="shared" si="70"/>
        <v>-0.30000000000000004</v>
      </c>
      <c r="AB519" t="b">
        <f t="shared" si="71"/>
        <v>0</v>
      </c>
      <c r="AC519" s="2" t="s">
        <v>45</v>
      </c>
      <c r="AD519" s="2" t="s">
        <v>45</v>
      </c>
    </row>
    <row r="520" spans="1:30" ht="16" x14ac:dyDescent="0.4">
      <c r="A520" s="24" t="s">
        <v>1502</v>
      </c>
      <c r="B520" s="25" t="s">
        <v>1705</v>
      </c>
      <c r="C520" s="40" t="str">
        <f t="shared" si="64"/>
        <v>42</v>
      </c>
      <c r="D520" s="40" t="str">
        <f>_xlfn.XLOOKUP(C520,Folha2!A:A,Folha2!B:B)</f>
        <v>FRUTAS E LEGUMES</v>
      </c>
      <c r="E520" s="26" t="str">
        <f t="shared" si="65"/>
        <v>046</v>
      </c>
      <c r="F520" s="26" t="str">
        <f t="shared" si="66"/>
        <v>67</v>
      </c>
      <c r="G520" s="26" t="str">
        <f t="shared" si="67"/>
        <v>02</v>
      </c>
      <c r="H520" s="27" t="s">
        <v>1718</v>
      </c>
      <c r="I520" s="25" t="s">
        <v>1719</v>
      </c>
      <c r="J520" s="27" t="s">
        <v>59</v>
      </c>
      <c r="K520" s="25" t="s">
        <v>1720</v>
      </c>
      <c r="L520" s="27" t="s">
        <v>51</v>
      </c>
      <c r="M520" s="25" t="s">
        <v>43</v>
      </c>
      <c r="N520" s="27" t="s">
        <v>43</v>
      </c>
      <c r="O520" s="25" t="s">
        <v>43</v>
      </c>
      <c r="P520" s="27" t="s">
        <v>43</v>
      </c>
      <c r="Q520" s="25" t="s">
        <v>44</v>
      </c>
      <c r="R520" s="28">
        <v>1.99</v>
      </c>
      <c r="S520" s="29"/>
      <c r="T520" s="29"/>
      <c r="U520" s="29">
        <v>2.29</v>
      </c>
      <c r="V520" s="1" t="s">
        <v>45</v>
      </c>
      <c r="W520" s="1" t="s">
        <v>45</v>
      </c>
      <c r="X520" s="1" t="s">
        <v>45</v>
      </c>
      <c r="Y520" s="30">
        <f t="shared" si="68"/>
        <v>2.29</v>
      </c>
      <c r="Z520" s="31">
        <f t="shared" si="69"/>
        <v>-0.13100436681222705</v>
      </c>
      <c r="AA520" s="32">
        <f t="shared" si="70"/>
        <v>-0.30000000000000004</v>
      </c>
      <c r="AB520" t="b">
        <f t="shared" si="71"/>
        <v>0</v>
      </c>
      <c r="AC520" s="2" t="s">
        <v>45</v>
      </c>
      <c r="AD520" s="2" t="s">
        <v>45</v>
      </c>
    </row>
    <row r="521" spans="1:30" ht="16" x14ac:dyDescent="0.4">
      <c r="A521" s="24" t="s">
        <v>1502</v>
      </c>
      <c r="B521" s="25" t="s">
        <v>1705</v>
      </c>
      <c r="C521" s="40" t="str">
        <f t="shared" si="64"/>
        <v>42</v>
      </c>
      <c r="D521" s="40" t="str">
        <f>_xlfn.XLOOKUP(C521,Folha2!A:A,Folha2!B:B)</f>
        <v>FRUTAS E LEGUMES</v>
      </c>
      <c r="E521" s="26" t="str">
        <f t="shared" si="65"/>
        <v>046</v>
      </c>
      <c r="F521" s="26" t="str">
        <f t="shared" si="66"/>
        <v>67</v>
      </c>
      <c r="G521" s="26" t="str">
        <f t="shared" si="67"/>
        <v>02</v>
      </c>
      <c r="H521" s="27" t="s">
        <v>1721</v>
      </c>
      <c r="I521" s="25" t="s">
        <v>1722</v>
      </c>
      <c r="J521" s="27" t="s">
        <v>1007</v>
      </c>
      <c r="K521" s="25" t="s">
        <v>1723</v>
      </c>
      <c r="L521" s="27" t="s">
        <v>51</v>
      </c>
      <c r="M521" s="25" t="s">
        <v>52</v>
      </c>
      <c r="N521" s="27" t="s">
        <v>43</v>
      </c>
      <c r="O521" s="25" t="s">
        <v>43</v>
      </c>
      <c r="P521" s="27" t="s">
        <v>43</v>
      </c>
      <c r="Q521" s="25" t="s">
        <v>44</v>
      </c>
      <c r="R521" s="28">
        <v>0.79</v>
      </c>
      <c r="S521" s="29">
        <v>0.88</v>
      </c>
      <c r="T521" s="29"/>
      <c r="U521" s="29"/>
      <c r="V521" s="1" t="s">
        <v>45</v>
      </c>
      <c r="W521" s="1" t="s">
        <v>45</v>
      </c>
      <c r="X521" s="1" t="s">
        <v>45</v>
      </c>
      <c r="Y521" s="30">
        <f t="shared" si="68"/>
        <v>0.88</v>
      </c>
      <c r="Z521" s="31">
        <f t="shared" si="69"/>
        <v>-0.10227272727272718</v>
      </c>
      <c r="AA521" s="32">
        <f t="shared" si="70"/>
        <v>-8.9999999999999969E-2</v>
      </c>
      <c r="AB521" t="b">
        <f t="shared" si="71"/>
        <v>0</v>
      </c>
      <c r="AC521" s="2" t="s">
        <v>45</v>
      </c>
      <c r="AD521" s="2" t="s">
        <v>45</v>
      </c>
    </row>
    <row r="522" spans="1:30" ht="16" x14ac:dyDescent="0.4">
      <c r="A522" s="24" t="s">
        <v>1502</v>
      </c>
      <c r="B522" s="25" t="s">
        <v>1705</v>
      </c>
      <c r="C522" s="40" t="str">
        <f t="shared" si="64"/>
        <v>42</v>
      </c>
      <c r="D522" s="40" t="str">
        <f>_xlfn.XLOOKUP(C522,Folha2!A:A,Folha2!B:B)</f>
        <v>FRUTAS E LEGUMES</v>
      </c>
      <c r="E522" s="26" t="str">
        <f t="shared" si="65"/>
        <v>046</v>
      </c>
      <c r="F522" s="26" t="str">
        <f t="shared" si="66"/>
        <v>67</v>
      </c>
      <c r="G522" s="26" t="str">
        <f t="shared" si="67"/>
        <v>02</v>
      </c>
      <c r="H522" s="27" t="s">
        <v>1724</v>
      </c>
      <c r="I522" s="25" t="s">
        <v>1725</v>
      </c>
      <c r="J522" s="27" t="s">
        <v>1007</v>
      </c>
      <c r="K522" s="25" t="s">
        <v>1726</v>
      </c>
      <c r="L522" s="27" t="s">
        <v>51</v>
      </c>
      <c r="M522" s="25" t="s">
        <v>43</v>
      </c>
      <c r="N522" s="27" t="s">
        <v>43</v>
      </c>
      <c r="O522" s="25" t="s">
        <v>43</v>
      </c>
      <c r="P522" s="27" t="s">
        <v>43</v>
      </c>
      <c r="Q522" s="25" t="s">
        <v>44</v>
      </c>
      <c r="R522" s="28">
        <v>1.29</v>
      </c>
      <c r="S522" s="29">
        <v>1.53</v>
      </c>
      <c r="T522" s="29"/>
      <c r="U522" s="29">
        <v>0.97</v>
      </c>
      <c r="V522" s="1" t="s">
        <v>45</v>
      </c>
      <c r="W522" s="1" t="s">
        <v>45</v>
      </c>
      <c r="X522" s="1" t="s">
        <v>45</v>
      </c>
      <c r="Y522" s="30">
        <f t="shared" si="68"/>
        <v>1.25</v>
      </c>
      <c r="Z522" s="31">
        <f t="shared" si="69"/>
        <v>3.2000000000000028E-2</v>
      </c>
      <c r="AA522" s="32">
        <f t="shared" si="70"/>
        <v>4.0000000000000036E-2</v>
      </c>
      <c r="AB522" t="b">
        <f t="shared" si="71"/>
        <v>0</v>
      </c>
      <c r="AC522" s="2" t="s">
        <v>45</v>
      </c>
      <c r="AD522" s="2" t="s">
        <v>45</v>
      </c>
    </row>
    <row r="523" spans="1:30" ht="16" x14ac:dyDescent="0.4">
      <c r="A523" s="24" t="s">
        <v>1502</v>
      </c>
      <c r="B523" s="25" t="s">
        <v>1705</v>
      </c>
      <c r="C523" s="40" t="str">
        <f t="shared" si="64"/>
        <v>42</v>
      </c>
      <c r="D523" s="40" t="str">
        <f>_xlfn.XLOOKUP(C523,Folha2!A:A,Folha2!B:B)</f>
        <v>FRUTAS E LEGUMES</v>
      </c>
      <c r="E523" s="26" t="str">
        <f t="shared" si="65"/>
        <v>046</v>
      </c>
      <c r="F523" s="26" t="str">
        <f t="shared" si="66"/>
        <v>67</v>
      </c>
      <c r="G523" s="26" t="str">
        <f t="shared" si="67"/>
        <v>02</v>
      </c>
      <c r="H523" s="27" t="s">
        <v>1727</v>
      </c>
      <c r="I523" s="25" t="s">
        <v>1728</v>
      </c>
      <c r="J523" s="27" t="s">
        <v>1007</v>
      </c>
      <c r="K523" s="25" t="s">
        <v>1729</v>
      </c>
      <c r="L523" s="27" t="s">
        <v>51</v>
      </c>
      <c r="M523" s="25" t="s">
        <v>43</v>
      </c>
      <c r="N523" s="27" t="s">
        <v>43</v>
      </c>
      <c r="O523" s="25" t="s">
        <v>43</v>
      </c>
      <c r="P523" s="27" t="s">
        <v>43</v>
      </c>
      <c r="Q523" s="25" t="s">
        <v>44</v>
      </c>
      <c r="R523" s="28">
        <v>2.29</v>
      </c>
      <c r="S523" s="29">
        <v>2.79</v>
      </c>
      <c r="T523" s="29"/>
      <c r="U523" s="29"/>
      <c r="V523" s="1" t="s">
        <v>45</v>
      </c>
      <c r="W523" s="1" t="s">
        <v>45</v>
      </c>
      <c r="X523" s="1" t="s">
        <v>45</v>
      </c>
      <c r="Y523" s="30">
        <f t="shared" si="68"/>
        <v>2.79</v>
      </c>
      <c r="Z523" s="31">
        <f t="shared" si="69"/>
        <v>-0.17921146953405021</v>
      </c>
      <c r="AA523" s="32">
        <f t="shared" si="70"/>
        <v>-0.5</v>
      </c>
      <c r="AB523" t="b">
        <f t="shared" si="71"/>
        <v>0</v>
      </c>
      <c r="AC523" s="2" t="s">
        <v>45</v>
      </c>
      <c r="AD523" s="2" t="s">
        <v>45</v>
      </c>
    </row>
    <row r="524" spans="1:30" ht="16" x14ac:dyDescent="0.4">
      <c r="A524" s="24" t="s">
        <v>1502</v>
      </c>
      <c r="B524" s="25" t="s">
        <v>1705</v>
      </c>
      <c r="C524" s="40" t="str">
        <f t="shared" si="64"/>
        <v>42</v>
      </c>
      <c r="D524" s="40" t="str">
        <f>_xlfn.XLOOKUP(C524,Folha2!A:A,Folha2!B:B)</f>
        <v>FRUTAS E LEGUMES</v>
      </c>
      <c r="E524" s="26" t="str">
        <f t="shared" si="65"/>
        <v>046</v>
      </c>
      <c r="F524" s="26" t="str">
        <f t="shared" si="66"/>
        <v>67</v>
      </c>
      <c r="G524" s="26" t="str">
        <f t="shared" si="67"/>
        <v>02</v>
      </c>
      <c r="H524" s="27" t="s">
        <v>1730</v>
      </c>
      <c r="I524" s="43" t="s">
        <v>1731</v>
      </c>
      <c r="J524" s="27" t="s">
        <v>1732</v>
      </c>
      <c r="K524" s="25" t="s">
        <v>1733</v>
      </c>
      <c r="L524" s="27" t="s">
        <v>42</v>
      </c>
      <c r="M524" s="25" t="s">
        <v>43</v>
      </c>
      <c r="N524" s="27" t="s">
        <v>43</v>
      </c>
      <c r="O524" s="25" t="s">
        <v>43</v>
      </c>
      <c r="P524" s="27" t="s">
        <v>43</v>
      </c>
      <c r="Q524" s="25" t="s">
        <v>397</v>
      </c>
      <c r="R524" s="28">
        <v>1.79</v>
      </c>
      <c r="S524" s="29"/>
      <c r="T524" s="29"/>
      <c r="U524" s="29">
        <v>1.89</v>
      </c>
      <c r="V524" s="1" t="s">
        <v>45</v>
      </c>
      <c r="W524" s="1" t="s">
        <v>45</v>
      </c>
      <c r="X524" s="1" t="s">
        <v>45</v>
      </c>
      <c r="Y524" s="30">
        <f t="shared" si="68"/>
        <v>1.89</v>
      </c>
      <c r="Z524" s="31">
        <f t="shared" si="69"/>
        <v>-5.2910052910052796E-2</v>
      </c>
      <c r="AA524" s="32">
        <f t="shared" si="70"/>
        <v>-9.9999999999999867E-2</v>
      </c>
      <c r="AB524" t="b">
        <f t="shared" si="71"/>
        <v>0</v>
      </c>
      <c r="AC524" s="2" t="s">
        <v>76</v>
      </c>
      <c r="AD524" s="2">
        <v>1.59</v>
      </c>
    </row>
    <row r="525" spans="1:30" ht="16" x14ac:dyDescent="0.4">
      <c r="A525" s="24" t="s">
        <v>1502</v>
      </c>
      <c r="B525" s="25" t="s">
        <v>1734</v>
      </c>
      <c r="C525" s="40" t="str">
        <f t="shared" si="64"/>
        <v>42</v>
      </c>
      <c r="D525" s="40" t="str">
        <f>_xlfn.XLOOKUP(C525,Folha2!A:A,Folha2!B:B)</f>
        <v>FRUTAS E LEGUMES</v>
      </c>
      <c r="E525" s="26" t="str">
        <f t="shared" si="65"/>
        <v>046</v>
      </c>
      <c r="F525" s="26" t="str">
        <f t="shared" si="66"/>
        <v>67</v>
      </c>
      <c r="G525" s="26" t="str">
        <f t="shared" si="67"/>
        <v>06</v>
      </c>
      <c r="H525" s="27" t="s">
        <v>1735</v>
      </c>
      <c r="I525" s="25" t="s">
        <v>1736</v>
      </c>
      <c r="J525" s="27" t="s">
        <v>1737</v>
      </c>
      <c r="K525" s="25" t="s">
        <v>1738</v>
      </c>
      <c r="L525" s="27" t="s">
        <v>42</v>
      </c>
      <c r="M525" s="25" t="s">
        <v>43</v>
      </c>
      <c r="N525" s="27" t="s">
        <v>43</v>
      </c>
      <c r="O525" s="25" t="s">
        <v>43</v>
      </c>
      <c r="P525" s="27" t="s">
        <v>43</v>
      </c>
      <c r="Q525" s="25" t="s">
        <v>44</v>
      </c>
      <c r="R525" s="28">
        <v>1.59</v>
      </c>
      <c r="S525" s="29">
        <v>1.69</v>
      </c>
      <c r="T525" s="29"/>
      <c r="U525" s="29"/>
      <c r="V525" s="1" t="s">
        <v>45</v>
      </c>
      <c r="W525" s="1" t="s">
        <v>45</v>
      </c>
      <c r="X525" s="1" t="s">
        <v>45</v>
      </c>
      <c r="Y525" s="30">
        <f t="shared" si="68"/>
        <v>1.69</v>
      </c>
      <c r="Z525" s="31">
        <f t="shared" si="69"/>
        <v>-5.9171597633136064E-2</v>
      </c>
      <c r="AA525" s="32">
        <f t="shared" si="70"/>
        <v>-9.9999999999999867E-2</v>
      </c>
      <c r="AB525" t="b">
        <f t="shared" si="71"/>
        <v>0</v>
      </c>
      <c r="AC525" s="2" t="s">
        <v>45</v>
      </c>
      <c r="AD525" s="2" t="s">
        <v>45</v>
      </c>
    </row>
    <row r="526" spans="1:30" ht="16" hidden="1" x14ac:dyDescent="0.4">
      <c r="A526" s="24" t="s">
        <v>1502</v>
      </c>
      <c r="B526" s="25" t="s">
        <v>1734</v>
      </c>
      <c r="C526" s="40" t="str">
        <f t="shared" si="64"/>
        <v>42</v>
      </c>
      <c r="D526" s="40" t="str">
        <f>_xlfn.XLOOKUP(C526,Folha2!A:A,Folha2!B:B)</f>
        <v>FRUTAS E LEGUMES</v>
      </c>
      <c r="E526" s="26" t="str">
        <f t="shared" si="65"/>
        <v>046</v>
      </c>
      <c r="F526" s="26" t="str">
        <f t="shared" si="66"/>
        <v>67</v>
      </c>
      <c r="G526" s="26" t="str">
        <f t="shared" si="67"/>
        <v>06</v>
      </c>
      <c r="H526" s="27" t="s">
        <v>1739</v>
      </c>
      <c r="I526" s="25" t="s">
        <v>1740</v>
      </c>
      <c r="J526" s="27" t="s">
        <v>1737</v>
      </c>
      <c r="K526" s="25" t="s">
        <v>1741</v>
      </c>
      <c r="L526" s="27" t="s">
        <v>42</v>
      </c>
      <c r="M526" s="25" t="s">
        <v>43</v>
      </c>
      <c r="N526" s="27" t="s">
        <v>43</v>
      </c>
      <c r="O526" s="25" t="s">
        <v>43</v>
      </c>
      <c r="P526" s="27" t="s">
        <v>43</v>
      </c>
      <c r="Q526" s="25" t="s">
        <v>44</v>
      </c>
      <c r="R526" s="28">
        <v>1.99</v>
      </c>
      <c r="S526" s="29">
        <v>1.99</v>
      </c>
      <c r="T526" s="29"/>
      <c r="U526" s="29"/>
      <c r="V526" s="1" t="s">
        <v>45</v>
      </c>
      <c r="W526" s="1" t="s">
        <v>45</v>
      </c>
      <c r="X526" s="1" t="s">
        <v>45</v>
      </c>
      <c r="Y526" s="30">
        <f t="shared" si="68"/>
        <v>1.99</v>
      </c>
      <c r="Z526" s="31">
        <f t="shared" si="69"/>
        <v>0</v>
      </c>
      <c r="AA526" s="32">
        <f t="shared" si="70"/>
        <v>0</v>
      </c>
      <c r="AB526" t="b">
        <f t="shared" si="71"/>
        <v>1</v>
      </c>
      <c r="AC526" s="2" t="s">
        <v>144</v>
      </c>
      <c r="AD526" s="2">
        <v>1.49</v>
      </c>
    </row>
    <row r="527" spans="1:30" ht="16" x14ac:dyDescent="0.4">
      <c r="A527" s="24" t="s">
        <v>1502</v>
      </c>
      <c r="B527" s="25" t="s">
        <v>1734</v>
      </c>
      <c r="C527" s="40" t="str">
        <f t="shared" si="64"/>
        <v>42</v>
      </c>
      <c r="D527" s="40" t="str">
        <f>_xlfn.XLOOKUP(C527,Folha2!A:A,Folha2!B:B)</f>
        <v>FRUTAS E LEGUMES</v>
      </c>
      <c r="E527" s="26" t="str">
        <f t="shared" si="65"/>
        <v>046</v>
      </c>
      <c r="F527" s="26" t="str">
        <f t="shared" si="66"/>
        <v>67</v>
      </c>
      <c r="G527" s="26" t="str">
        <f t="shared" si="67"/>
        <v>06</v>
      </c>
      <c r="H527" s="27" t="s">
        <v>1742</v>
      </c>
      <c r="I527" s="25" t="s">
        <v>1743</v>
      </c>
      <c r="J527" s="27" t="s">
        <v>1737</v>
      </c>
      <c r="K527" s="25" t="s">
        <v>1744</v>
      </c>
      <c r="L527" s="27" t="s">
        <v>42</v>
      </c>
      <c r="M527" s="25" t="s">
        <v>43</v>
      </c>
      <c r="N527" s="27" t="s">
        <v>43</v>
      </c>
      <c r="O527" s="25" t="s">
        <v>43</v>
      </c>
      <c r="P527" s="27" t="s">
        <v>43</v>
      </c>
      <c r="Q527" s="25" t="s">
        <v>44</v>
      </c>
      <c r="R527" s="28">
        <v>1.99</v>
      </c>
      <c r="S527" s="29">
        <v>2.29</v>
      </c>
      <c r="T527" s="29"/>
      <c r="U527" s="29"/>
      <c r="V527" s="1" t="s">
        <v>45</v>
      </c>
      <c r="W527" s="1" t="s">
        <v>45</v>
      </c>
      <c r="X527" s="1" t="s">
        <v>45</v>
      </c>
      <c r="Y527" s="30">
        <f t="shared" si="68"/>
        <v>2.29</v>
      </c>
      <c r="Z527" s="31">
        <f t="shared" si="69"/>
        <v>-0.13100436681222705</v>
      </c>
      <c r="AA527" s="32">
        <f t="shared" si="70"/>
        <v>-0.30000000000000004</v>
      </c>
      <c r="AB527" t="b">
        <f t="shared" si="71"/>
        <v>0</v>
      </c>
      <c r="AC527" s="2" t="s">
        <v>45</v>
      </c>
      <c r="AD527" s="2" t="s">
        <v>45</v>
      </c>
    </row>
    <row r="528" spans="1:30" ht="16" hidden="1" x14ac:dyDescent="0.4">
      <c r="A528" s="24" t="s">
        <v>1502</v>
      </c>
      <c r="B528" s="25" t="s">
        <v>1734</v>
      </c>
      <c r="C528" s="40" t="str">
        <f t="shared" si="64"/>
        <v>42</v>
      </c>
      <c r="D528" s="40" t="str">
        <f>_xlfn.XLOOKUP(C528,Folha2!A:A,Folha2!B:B)</f>
        <v>FRUTAS E LEGUMES</v>
      </c>
      <c r="E528" s="26" t="str">
        <f t="shared" si="65"/>
        <v>046</v>
      </c>
      <c r="F528" s="26" t="str">
        <f t="shared" si="66"/>
        <v>67</v>
      </c>
      <c r="G528" s="26" t="str">
        <f t="shared" si="67"/>
        <v>06</v>
      </c>
      <c r="H528" s="27" t="s">
        <v>1745</v>
      </c>
      <c r="I528" s="25" t="s">
        <v>1746</v>
      </c>
      <c r="J528" s="27" t="s">
        <v>1737</v>
      </c>
      <c r="K528" s="25" t="s">
        <v>1747</v>
      </c>
      <c r="L528" s="27" t="s">
        <v>42</v>
      </c>
      <c r="M528" s="25" t="s">
        <v>43</v>
      </c>
      <c r="N528" s="27" t="s">
        <v>43</v>
      </c>
      <c r="O528" s="25" t="s">
        <v>43</v>
      </c>
      <c r="P528" s="27" t="s">
        <v>43</v>
      </c>
      <c r="Q528" s="25" t="s">
        <v>44</v>
      </c>
      <c r="R528" s="28">
        <v>1.99</v>
      </c>
      <c r="S528" s="29">
        <v>1.99</v>
      </c>
      <c r="T528" s="29"/>
      <c r="U528" s="29"/>
      <c r="V528" s="1" t="s">
        <v>45</v>
      </c>
      <c r="W528" s="1" t="s">
        <v>45</v>
      </c>
      <c r="X528" s="1" t="s">
        <v>45</v>
      </c>
      <c r="Y528" s="30">
        <f t="shared" si="68"/>
        <v>1.99</v>
      </c>
      <c r="Z528" s="31">
        <f t="shared" si="69"/>
        <v>0</v>
      </c>
      <c r="AA528" s="32">
        <f t="shared" si="70"/>
        <v>0</v>
      </c>
      <c r="AB528" t="b">
        <f t="shared" si="71"/>
        <v>1</v>
      </c>
      <c r="AC528" s="2" t="s">
        <v>144</v>
      </c>
      <c r="AD528" s="2">
        <v>1.49</v>
      </c>
    </row>
    <row r="529" spans="1:34" ht="16" x14ac:dyDescent="0.4">
      <c r="A529" s="24" t="s">
        <v>1502</v>
      </c>
      <c r="B529" s="25" t="s">
        <v>1734</v>
      </c>
      <c r="C529" s="40" t="str">
        <f t="shared" si="64"/>
        <v>42</v>
      </c>
      <c r="D529" s="40" t="str">
        <f>_xlfn.XLOOKUP(C529,Folha2!A:A,Folha2!B:B)</f>
        <v>FRUTAS E LEGUMES</v>
      </c>
      <c r="E529" s="26" t="str">
        <f t="shared" si="65"/>
        <v>046</v>
      </c>
      <c r="F529" s="26" t="str">
        <f t="shared" si="66"/>
        <v>67</v>
      </c>
      <c r="G529" s="26" t="str">
        <f t="shared" si="67"/>
        <v>06</v>
      </c>
      <c r="H529" s="27" t="s">
        <v>1748</v>
      </c>
      <c r="I529" s="25" t="s">
        <v>1749</v>
      </c>
      <c r="J529" s="27" t="s">
        <v>59</v>
      </c>
      <c r="K529" s="25" t="s">
        <v>1750</v>
      </c>
      <c r="L529" s="27" t="s">
        <v>51</v>
      </c>
      <c r="M529" s="25" t="s">
        <v>43</v>
      </c>
      <c r="N529" s="27" t="s">
        <v>43</v>
      </c>
      <c r="O529" s="25" t="s">
        <v>43</v>
      </c>
      <c r="P529" s="27" t="s">
        <v>43</v>
      </c>
      <c r="Q529" s="25" t="s">
        <v>397</v>
      </c>
      <c r="R529" s="28">
        <v>1.59</v>
      </c>
      <c r="S529" s="29">
        <v>1.69</v>
      </c>
      <c r="T529" s="29"/>
      <c r="U529" s="29"/>
      <c r="V529" s="1" t="s">
        <v>45</v>
      </c>
      <c r="W529" s="1" t="s">
        <v>45</v>
      </c>
      <c r="X529" s="1" t="s">
        <v>45</v>
      </c>
      <c r="Y529" s="30">
        <f t="shared" si="68"/>
        <v>1.69</v>
      </c>
      <c r="Z529" s="31">
        <f t="shared" si="69"/>
        <v>-5.9171597633136064E-2</v>
      </c>
      <c r="AA529" s="32">
        <f t="shared" si="70"/>
        <v>-9.9999999999999867E-2</v>
      </c>
      <c r="AB529" t="b">
        <f t="shared" si="71"/>
        <v>0</v>
      </c>
      <c r="AC529" s="2" t="s">
        <v>45</v>
      </c>
      <c r="AD529" s="2" t="s">
        <v>45</v>
      </c>
    </row>
    <row r="530" spans="1:34" ht="16" x14ac:dyDescent="0.4">
      <c r="A530" s="24" t="s">
        <v>1502</v>
      </c>
      <c r="B530" s="25" t="s">
        <v>1734</v>
      </c>
      <c r="C530" s="40" t="str">
        <f t="shared" si="64"/>
        <v>42</v>
      </c>
      <c r="D530" s="40" t="str">
        <f>_xlfn.XLOOKUP(C530,Folha2!A:A,Folha2!B:B)</f>
        <v>FRUTAS E LEGUMES</v>
      </c>
      <c r="E530" s="26" t="str">
        <f t="shared" si="65"/>
        <v>046</v>
      </c>
      <c r="F530" s="26" t="str">
        <f t="shared" si="66"/>
        <v>67</v>
      </c>
      <c r="G530" s="26" t="str">
        <f t="shared" si="67"/>
        <v>06</v>
      </c>
      <c r="H530" s="27" t="s">
        <v>1751</v>
      </c>
      <c r="I530" s="25" t="s">
        <v>1752</v>
      </c>
      <c r="J530" s="27" t="s">
        <v>1007</v>
      </c>
      <c r="K530" s="25" t="s">
        <v>1753</v>
      </c>
      <c r="L530" s="27" t="s">
        <v>51</v>
      </c>
      <c r="M530" s="25" t="s">
        <v>52</v>
      </c>
      <c r="N530" s="27" t="s">
        <v>43</v>
      </c>
      <c r="O530" s="25" t="s">
        <v>43</v>
      </c>
      <c r="P530" s="27" t="s">
        <v>52</v>
      </c>
      <c r="Q530" s="25" t="s">
        <v>44</v>
      </c>
      <c r="R530" s="28">
        <v>1.19</v>
      </c>
      <c r="S530" s="29">
        <v>1.19</v>
      </c>
      <c r="T530" s="29">
        <v>1.0900000000000001</v>
      </c>
      <c r="U530" s="29">
        <v>1.19</v>
      </c>
      <c r="V530" s="1" t="s">
        <v>45</v>
      </c>
      <c r="W530" s="1" t="s">
        <v>45</v>
      </c>
      <c r="X530" s="1" t="s">
        <v>45</v>
      </c>
      <c r="Y530" s="30">
        <f t="shared" si="68"/>
        <v>1.0900000000000001</v>
      </c>
      <c r="Z530" s="31">
        <f t="shared" si="69"/>
        <v>9.174311926605494E-2</v>
      </c>
      <c r="AA530" s="32">
        <f t="shared" si="70"/>
        <v>9.9999999999999867E-2</v>
      </c>
      <c r="AB530" t="b">
        <f t="shared" si="71"/>
        <v>0</v>
      </c>
      <c r="AC530" s="2" t="s">
        <v>45</v>
      </c>
      <c r="AD530" s="2" t="s">
        <v>45</v>
      </c>
    </row>
    <row r="531" spans="1:34" ht="16" x14ac:dyDescent="0.4">
      <c r="A531" s="24" t="s">
        <v>1502</v>
      </c>
      <c r="B531" s="25" t="s">
        <v>1734</v>
      </c>
      <c r="C531" s="40" t="str">
        <f t="shared" si="64"/>
        <v>42</v>
      </c>
      <c r="D531" s="40" t="str">
        <f>_xlfn.XLOOKUP(C531,Folha2!A:A,Folha2!B:B)</f>
        <v>FRUTAS E LEGUMES</v>
      </c>
      <c r="E531" s="26" t="str">
        <f t="shared" si="65"/>
        <v>046</v>
      </c>
      <c r="F531" s="26" t="str">
        <f t="shared" si="66"/>
        <v>67</v>
      </c>
      <c r="G531" s="26" t="str">
        <f t="shared" si="67"/>
        <v>06</v>
      </c>
      <c r="H531" s="27" t="s">
        <v>1754</v>
      </c>
      <c r="I531" s="25" t="s">
        <v>1755</v>
      </c>
      <c r="J531" s="27" t="s">
        <v>1007</v>
      </c>
      <c r="K531" s="25" t="s">
        <v>1756</v>
      </c>
      <c r="L531" s="27" t="s">
        <v>51</v>
      </c>
      <c r="M531" s="25" t="s">
        <v>52</v>
      </c>
      <c r="N531" s="27" t="s">
        <v>43</v>
      </c>
      <c r="O531" s="25" t="s">
        <v>43</v>
      </c>
      <c r="P531" s="27" t="s">
        <v>52</v>
      </c>
      <c r="Q531" s="25" t="s">
        <v>44</v>
      </c>
      <c r="R531" s="28">
        <v>1.19</v>
      </c>
      <c r="S531" s="29">
        <v>1.19</v>
      </c>
      <c r="T531" s="29"/>
      <c r="U531" s="29">
        <v>1.1299999999999999</v>
      </c>
      <c r="V531" s="1" t="s">
        <v>45</v>
      </c>
      <c r="W531" s="1" t="s">
        <v>45</v>
      </c>
      <c r="X531" s="1" t="s">
        <v>45</v>
      </c>
      <c r="Y531" s="30">
        <f t="shared" si="68"/>
        <v>1.1299999999999999</v>
      </c>
      <c r="Z531" s="31">
        <f t="shared" si="69"/>
        <v>5.3097345132743445E-2</v>
      </c>
      <c r="AA531" s="32">
        <f t="shared" si="70"/>
        <v>6.0000000000000053E-2</v>
      </c>
      <c r="AB531" t="b">
        <f t="shared" si="71"/>
        <v>0</v>
      </c>
      <c r="AC531" s="2" t="s">
        <v>45</v>
      </c>
      <c r="AD531" s="2" t="s">
        <v>45</v>
      </c>
    </row>
    <row r="532" spans="1:34" ht="16" hidden="1" x14ac:dyDescent="0.4">
      <c r="A532" s="24" t="s">
        <v>1502</v>
      </c>
      <c r="B532" s="25" t="s">
        <v>1734</v>
      </c>
      <c r="C532" s="40" t="str">
        <f t="shared" si="64"/>
        <v>42</v>
      </c>
      <c r="D532" s="40" t="str">
        <f>_xlfn.XLOOKUP(C532,Folha2!A:A,Folha2!B:B)</f>
        <v>FRUTAS E LEGUMES</v>
      </c>
      <c r="E532" s="26" t="str">
        <f t="shared" si="65"/>
        <v>046</v>
      </c>
      <c r="F532" s="26" t="str">
        <f t="shared" si="66"/>
        <v>67</v>
      </c>
      <c r="G532" s="26" t="str">
        <f t="shared" si="67"/>
        <v>06</v>
      </c>
      <c r="H532" s="27" t="s">
        <v>1757</v>
      </c>
      <c r="I532" s="25" t="s">
        <v>1758</v>
      </c>
      <c r="J532" s="27" t="s">
        <v>1007</v>
      </c>
      <c r="K532" s="25" t="s">
        <v>1759</v>
      </c>
      <c r="L532" s="27" t="s">
        <v>51</v>
      </c>
      <c r="M532" s="25" t="s">
        <v>52</v>
      </c>
      <c r="N532" s="27" t="s">
        <v>43</v>
      </c>
      <c r="O532" s="25" t="s">
        <v>43</v>
      </c>
      <c r="P532" s="27" t="s">
        <v>52</v>
      </c>
      <c r="Q532" s="25" t="s">
        <v>44</v>
      </c>
      <c r="R532" s="28">
        <v>1.39</v>
      </c>
      <c r="S532" s="29">
        <v>1.39</v>
      </c>
      <c r="T532" s="29"/>
      <c r="U532" s="29">
        <v>1.49</v>
      </c>
      <c r="V532" s="1" t="s">
        <v>45</v>
      </c>
      <c r="W532" s="1" t="s">
        <v>45</v>
      </c>
      <c r="X532" s="1" t="s">
        <v>45</v>
      </c>
      <c r="Y532" s="30">
        <f t="shared" si="68"/>
        <v>1.39</v>
      </c>
      <c r="Z532" s="31">
        <f t="shared" si="69"/>
        <v>0</v>
      </c>
      <c r="AA532" s="32">
        <f t="shared" si="70"/>
        <v>0</v>
      </c>
      <c r="AB532" t="b">
        <f t="shared" si="71"/>
        <v>1</v>
      </c>
      <c r="AC532" s="2" t="s">
        <v>45</v>
      </c>
      <c r="AD532" s="2" t="s">
        <v>45</v>
      </c>
    </row>
    <row r="533" spans="1:34" ht="16" x14ac:dyDescent="0.4">
      <c r="A533" s="24" t="s">
        <v>1502</v>
      </c>
      <c r="B533" s="25" t="s">
        <v>1734</v>
      </c>
      <c r="C533" s="40" t="str">
        <f t="shared" si="64"/>
        <v>42</v>
      </c>
      <c r="D533" s="40" t="str">
        <f>_xlfn.XLOOKUP(C533,Folha2!A:A,Folha2!B:B)</f>
        <v>FRUTAS E LEGUMES</v>
      </c>
      <c r="E533" s="26" t="str">
        <f t="shared" si="65"/>
        <v>046</v>
      </c>
      <c r="F533" s="26" t="str">
        <f t="shared" si="66"/>
        <v>67</v>
      </c>
      <c r="G533" s="26" t="str">
        <f t="shared" si="67"/>
        <v>06</v>
      </c>
      <c r="H533" s="27" t="s">
        <v>1760</v>
      </c>
      <c r="I533" s="25" t="s">
        <v>1761</v>
      </c>
      <c r="J533" s="27" t="s">
        <v>1007</v>
      </c>
      <c r="K533" s="25" t="s">
        <v>1762</v>
      </c>
      <c r="L533" s="27" t="s">
        <v>51</v>
      </c>
      <c r="M533" s="25" t="s">
        <v>52</v>
      </c>
      <c r="N533" s="27" t="s">
        <v>43</v>
      </c>
      <c r="O533" s="25" t="s">
        <v>43</v>
      </c>
      <c r="P533" s="27" t="s">
        <v>52</v>
      </c>
      <c r="Q533" s="25" t="s">
        <v>44</v>
      </c>
      <c r="R533" s="28">
        <v>1.49</v>
      </c>
      <c r="S533" s="29">
        <v>1.49</v>
      </c>
      <c r="T533" s="29">
        <v>1.29</v>
      </c>
      <c r="U533" s="29">
        <v>1.49</v>
      </c>
      <c r="V533" s="1" t="s">
        <v>45</v>
      </c>
      <c r="W533" s="1" t="s">
        <v>45</v>
      </c>
      <c r="X533" s="1" t="s">
        <v>45</v>
      </c>
      <c r="Y533" s="30">
        <f t="shared" si="68"/>
        <v>1.29</v>
      </c>
      <c r="Z533" s="31">
        <f t="shared" si="69"/>
        <v>0.15503875968992253</v>
      </c>
      <c r="AA533" s="32">
        <f t="shared" si="70"/>
        <v>0.19999999999999996</v>
      </c>
      <c r="AB533" t="b">
        <f t="shared" si="71"/>
        <v>0</v>
      </c>
      <c r="AC533" s="2" t="s">
        <v>45</v>
      </c>
      <c r="AD533" s="2" t="s">
        <v>45</v>
      </c>
    </row>
    <row r="534" spans="1:34" ht="16" x14ac:dyDescent="0.4">
      <c r="A534" s="24" t="s">
        <v>1502</v>
      </c>
      <c r="B534" s="25" t="s">
        <v>1734</v>
      </c>
      <c r="C534" s="40" t="str">
        <f t="shared" si="64"/>
        <v>42</v>
      </c>
      <c r="D534" s="40" t="str">
        <f>_xlfn.XLOOKUP(C534,Folha2!A:A,Folha2!B:B)</f>
        <v>FRUTAS E LEGUMES</v>
      </c>
      <c r="E534" s="26" t="str">
        <f t="shared" si="65"/>
        <v>046</v>
      </c>
      <c r="F534" s="26" t="str">
        <f t="shared" si="66"/>
        <v>67</v>
      </c>
      <c r="G534" s="26" t="str">
        <f t="shared" si="67"/>
        <v>06</v>
      </c>
      <c r="H534" s="27" t="s">
        <v>1763</v>
      </c>
      <c r="I534" s="25" t="s">
        <v>1764</v>
      </c>
      <c r="J534" s="27" t="s">
        <v>1732</v>
      </c>
      <c r="K534" s="25" t="s">
        <v>1765</v>
      </c>
      <c r="L534" s="27" t="s">
        <v>42</v>
      </c>
      <c r="M534" s="25" t="s">
        <v>43</v>
      </c>
      <c r="N534" s="27" t="s">
        <v>43</v>
      </c>
      <c r="O534" s="25" t="s">
        <v>43</v>
      </c>
      <c r="P534" s="27" t="s">
        <v>43</v>
      </c>
      <c r="Q534" s="25" t="s">
        <v>44</v>
      </c>
      <c r="R534" s="28">
        <v>1.75</v>
      </c>
      <c r="S534" s="29">
        <v>1.87</v>
      </c>
      <c r="T534" s="29"/>
      <c r="U534" s="29"/>
      <c r="V534" s="1" t="s">
        <v>45</v>
      </c>
      <c r="W534" s="1" t="s">
        <v>45</v>
      </c>
      <c r="X534" s="1" t="s">
        <v>45</v>
      </c>
      <c r="Y534" s="30">
        <f t="shared" si="68"/>
        <v>1.87</v>
      </c>
      <c r="Z534" s="31">
        <f t="shared" si="69"/>
        <v>-6.4171122994652441E-2</v>
      </c>
      <c r="AA534" s="32">
        <f t="shared" si="70"/>
        <v>-0.12000000000000011</v>
      </c>
      <c r="AB534" t="b">
        <f t="shared" si="71"/>
        <v>0</v>
      </c>
      <c r="AC534" s="2" t="s">
        <v>70</v>
      </c>
      <c r="AD534" s="2">
        <v>1.69</v>
      </c>
    </row>
    <row r="535" spans="1:34" ht="16" hidden="1" x14ac:dyDescent="0.4">
      <c r="A535" s="24" t="s">
        <v>1502</v>
      </c>
      <c r="B535" s="25" t="s">
        <v>1734</v>
      </c>
      <c r="C535" s="40" t="str">
        <f t="shared" si="64"/>
        <v>42</v>
      </c>
      <c r="D535" s="40" t="str">
        <f>_xlfn.XLOOKUP(C535,Folha2!A:A,Folha2!B:B)</f>
        <v>FRUTAS E LEGUMES</v>
      </c>
      <c r="E535" s="26" t="str">
        <f t="shared" si="65"/>
        <v>046</v>
      </c>
      <c r="F535" s="26" t="str">
        <f t="shared" si="66"/>
        <v>67</v>
      </c>
      <c r="G535" s="26" t="str">
        <f t="shared" si="67"/>
        <v>06</v>
      </c>
      <c r="H535" s="27" t="s">
        <v>1766</v>
      </c>
      <c r="I535" s="25" t="s">
        <v>1767</v>
      </c>
      <c r="J535" s="27" t="s">
        <v>1732</v>
      </c>
      <c r="K535" s="25" t="s">
        <v>1768</v>
      </c>
      <c r="L535" s="27" t="s">
        <v>42</v>
      </c>
      <c r="M535" s="25" t="s">
        <v>43</v>
      </c>
      <c r="N535" s="27" t="s">
        <v>43</v>
      </c>
      <c r="O535" s="25" t="s">
        <v>43</v>
      </c>
      <c r="P535" s="27" t="s">
        <v>43</v>
      </c>
      <c r="Q535" s="25" t="s">
        <v>44</v>
      </c>
      <c r="R535" s="28">
        <v>1.79</v>
      </c>
      <c r="S535" s="29">
        <v>1.87</v>
      </c>
      <c r="T535" s="29"/>
      <c r="U535" s="29">
        <v>1.79</v>
      </c>
      <c r="V535" s="1" t="s">
        <v>45</v>
      </c>
      <c r="W535" s="1" t="s">
        <v>45</v>
      </c>
      <c r="X535" s="1" t="s">
        <v>45</v>
      </c>
      <c r="Y535" s="30">
        <f t="shared" si="68"/>
        <v>1.79</v>
      </c>
      <c r="Z535" s="31">
        <f t="shared" si="69"/>
        <v>0</v>
      </c>
      <c r="AA535" s="32">
        <f t="shared" si="70"/>
        <v>0</v>
      </c>
      <c r="AB535" t="b">
        <f t="shared" si="71"/>
        <v>1</v>
      </c>
      <c r="AC535" s="2" t="s">
        <v>76</v>
      </c>
      <c r="AD535" s="2">
        <v>1.59</v>
      </c>
    </row>
    <row r="536" spans="1:34" ht="16" hidden="1" x14ac:dyDescent="0.4">
      <c r="A536" s="24" t="s">
        <v>1502</v>
      </c>
      <c r="B536" s="25" t="s">
        <v>1734</v>
      </c>
      <c r="C536" s="40" t="str">
        <f t="shared" si="64"/>
        <v>42</v>
      </c>
      <c r="D536" s="40" t="str">
        <f>_xlfn.XLOOKUP(C536,Folha2!A:A,Folha2!B:B)</f>
        <v>FRUTAS E LEGUMES</v>
      </c>
      <c r="E536" s="26" t="str">
        <f t="shared" si="65"/>
        <v>046</v>
      </c>
      <c r="F536" s="26" t="str">
        <f t="shared" si="66"/>
        <v>67</v>
      </c>
      <c r="G536" s="26" t="str">
        <f t="shared" si="67"/>
        <v>06</v>
      </c>
      <c r="H536" s="27" t="s">
        <v>1769</v>
      </c>
      <c r="I536" s="25" t="s">
        <v>1770</v>
      </c>
      <c r="J536" s="27" t="s">
        <v>1732</v>
      </c>
      <c r="K536" s="25" t="s">
        <v>1771</v>
      </c>
      <c r="L536" s="27" t="s">
        <v>42</v>
      </c>
      <c r="M536" s="25" t="s">
        <v>43</v>
      </c>
      <c r="N536" s="27" t="s">
        <v>43</v>
      </c>
      <c r="O536" s="25" t="s">
        <v>43</v>
      </c>
      <c r="P536" s="27" t="s">
        <v>43</v>
      </c>
      <c r="Q536" s="25" t="s">
        <v>44</v>
      </c>
      <c r="R536" s="28">
        <v>1.79</v>
      </c>
      <c r="S536" s="29">
        <v>1.87</v>
      </c>
      <c r="T536" s="29"/>
      <c r="U536" s="29">
        <v>1.79</v>
      </c>
      <c r="V536" s="1" t="s">
        <v>45</v>
      </c>
      <c r="W536" s="1" t="s">
        <v>45</v>
      </c>
      <c r="X536" s="1" t="s">
        <v>45</v>
      </c>
      <c r="Y536" s="30">
        <f t="shared" si="68"/>
        <v>1.79</v>
      </c>
      <c r="Z536" s="31">
        <f t="shared" si="69"/>
        <v>0</v>
      </c>
      <c r="AA536" s="32">
        <f t="shared" si="70"/>
        <v>0</v>
      </c>
      <c r="AB536" t="b">
        <f t="shared" si="71"/>
        <v>1</v>
      </c>
      <c r="AC536" s="2" t="s">
        <v>45</v>
      </c>
      <c r="AD536" s="2" t="s">
        <v>45</v>
      </c>
    </row>
    <row r="537" spans="1:34" ht="16" hidden="1" x14ac:dyDescent="0.4">
      <c r="A537" s="24" t="s">
        <v>1502</v>
      </c>
      <c r="B537" s="25" t="s">
        <v>1734</v>
      </c>
      <c r="C537" s="40" t="str">
        <f t="shared" si="64"/>
        <v>42</v>
      </c>
      <c r="D537" s="40" t="str">
        <f>_xlfn.XLOOKUP(C537,Folha2!A:A,Folha2!B:B)</f>
        <v>FRUTAS E LEGUMES</v>
      </c>
      <c r="E537" s="26" t="str">
        <f t="shared" si="65"/>
        <v>046</v>
      </c>
      <c r="F537" s="26" t="str">
        <f t="shared" si="66"/>
        <v>67</v>
      </c>
      <c r="G537" s="26" t="str">
        <f t="shared" si="67"/>
        <v>06</v>
      </c>
      <c r="H537" s="27" t="s">
        <v>1772</v>
      </c>
      <c r="I537" s="25" t="s">
        <v>1773</v>
      </c>
      <c r="J537" s="27" t="s">
        <v>1732</v>
      </c>
      <c r="K537" s="25" t="s">
        <v>1774</v>
      </c>
      <c r="L537" s="27" t="s">
        <v>42</v>
      </c>
      <c r="M537" s="25" t="s">
        <v>43</v>
      </c>
      <c r="N537" s="27" t="s">
        <v>43</v>
      </c>
      <c r="O537" s="25" t="s">
        <v>43</v>
      </c>
      <c r="P537" s="27" t="s">
        <v>43</v>
      </c>
      <c r="Q537" s="25" t="s">
        <v>44</v>
      </c>
      <c r="R537" s="28">
        <v>1.79</v>
      </c>
      <c r="S537" s="29">
        <v>1.79</v>
      </c>
      <c r="T537" s="29"/>
      <c r="U537" s="29">
        <v>1.79</v>
      </c>
      <c r="V537" s="1" t="s">
        <v>45</v>
      </c>
      <c r="W537" s="1" t="s">
        <v>45</v>
      </c>
      <c r="X537" s="1" t="s">
        <v>45</v>
      </c>
      <c r="Y537" s="30">
        <f t="shared" si="68"/>
        <v>1.79</v>
      </c>
      <c r="Z537" s="31">
        <f t="shared" si="69"/>
        <v>0</v>
      </c>
      <c r="AA537" s="32">
        <f t="shared" si="70"/>
        <v>0</v>
      </c>
      <c r="AB537" t="b">
        <f t="shared" si="71"/>
        <v>1</v>
      </c>
      <c r="AC537" s="2" t="s">
        <v>45</v>
      </c>
      <c r="AD537" s="2" t="s">
        <v>45</v>
      </c>
    </row>
    <row r="538" spans="1:34" ht="16" x14ac:dyDescent="0.4">
      <c r="A538" s="24" t="s">
        <v>1502</v>
      </c>
      <c r="B538" s="25" t="s">
        <v>1734</v>
      </c>
      <c r="C538" s="40" t="str">
        <f t="shared" si="64"/>
        <v>42</v>
      </c>
      <c r="D538" s="40" t="str">
        <f>_xlfn.XLOOKUP(C538,Folha2!A:A,Folha2!B:B)</f>
        <v>FRUTAS E LEGUMES</v>
      </c>
      <c r="E538" s="26" t="str">
        <f t="shared" si="65"/>
        <v>046</v>
      </c>
      <c r="F538" s="26" t="str">
        <f t="shared" si="66"/>
        <v>67</v>
      </c>
      <c r="G538" s="26" t="str">
        <f t="shared" si="67"/>
        <v>06</v>
      </c>
      <c r="H538" s="27" t="s">
        <v>1775</v>
      </c>
      <c r="I538" s="25" t="s">
        <v>1776</v>
      </c>
      <c r="J538" s="27" t="s">
        <v>1732</v>
      </c>
      <c r="K538" s="25" t="s">
        <v>1777</v>
      </c>
      <c r="L538" s="27" t="s">
        <v>42</v>
      </c>
      <c r="M538" s="25" t="s">
        <v>43</v>
      </c>
      <c r="N538" s="27" t="s">
        <v>43</v>
      </c>
      <c r="O538" s="25" t="s">
        <v>43</v>
      </c>
      <c r="P538" s="27" t="s">
        <v>43</v>
      </c>
      <c r="Q538" s="25" t="s">
        <v>44</v>
      </c>
      <c r="R538" s="28">
        <v>1.79</v>
      </c>
      <c r="S538" s="29">
        <v>1.87</v>
      </c>
      <c r="T538" s="29"/>
      <c r="U538" s="29"/>
      <c r="V538" s="1" t="s">
        <v>45</v>
      </c>
      <c r="W538" s="1" t="s">
        <v>45</v>
      </c>
      <c r="X538" s="1" t="s">
        <v>45</v>
      </c>
      <c r="Y538" s="30">
        <f t="shared" si="68"/>
        <v>1.87</v>
      </c>
      <c r="Z538" s="31">
        <f t="shared" si="69"/>
        <v>-4.2780748663101664E-2</v>
      </c>
      <c r="AA538" s="32">
        <f t="shared" si="70"/>
        <v>-8.0000000000000071E-2</v>
      </c>
      <c r="AB538" t="b">
        <f t="shared" si="71"/>
        <v>0</v>
      </c>
      <c r="AC538" s="2" t="s">
        <v>45</v>
      </c>
      <c r="AD538" s="2" t="s">
        <v>45</v>
      </c>
      <c r="AG538" t="s">
        <v>45</v>
      </c>
      <c r="AH538" t="s">
        <v>45</v>
      </c>
    </row>
    <row r="539" spans="1:34" ht="16" hidden="1" x14ac:dyDescent="0.4">
      <c r="A539" s="24" t="s">
        <v>1502</v>
      </c>
      <c r="B539" s="25" t="s">
        <v>1734</v>
      </c>
      <c r="C539" s="40" t="str">
        <f t="shared" si="64"/>
        <v>42</v>
      </c>
      <c r="D539" s="40" t="str">
        <f>_xlfn.XLOOKUP(C539,Folha2!A:A,Folha2!B:B)</f>
        <v>FRUTAS E LEGUMES</v>
      </c>
      <c r="E539" s="26" t="str">
        <f t="shared" si="65"/>
        <v>046</v>
      </c>
      <c r="F539" s="26" t="str">
        <f t="shared" si="66"/>
        <v>67</v>
      </c>
      <c r="G539" s="26" t="str">
        <f t="shared" si="67"/>
        <v>06</v>
      </c>
      <c r="H539" s="27" t="s">
        <v>1778</v>
      </c>
      <c r="I539" s="25" t="s">
        <v>1779</v>
      </c>
      <c r="J539" s="27" t="s">
        <v>1732</v>
      </c>
      <c r="K539" s="25" t="s">
        <v>1780</v>
      </c>
      <c r="L539" s="27" t="s">
        <v>42</v>
      </c>
      <c r="M539" s="25" t="s">
        <v>43</v>
      </c>
      <c r="N539" s="27" t="s">
        <v>43</v>
      </c>
      <c r="O539" s="25" t="s">
        <v>43</v>
      </c>
      <c r="P539" s="27" t="s">
        <v>43</v>
      </c>
      <c r="Q539" s="25" t="s">
        <v>44</v>
      </c>
      <c r="R539" s="28">
        <v>1.99</v>
      </c>
      <c r="S539" s="29">
        <v>2.1800000000000002</v>
      </c>
      <c r="T539" s="29"/>
      <c r="U539" s="29">
        <v>1.99</v>
      </c>
      <c r="V539" s="1" t="s">
        <v>45</v>
      </c>
      <c r="W539" s="1" t="s">
        <v>45</v>
      </c>
      <c r="X539" s="1" t="s">
        <v>45</v>
      </c>
      <c r="Y539" s="30">
        <f t="shared" si="68"/>
        <v>1.99</v>
      </c>
      <c r="Z539" s="31">
        <f t="shared" si="69"/>
        <v>0</v>
      </c>
      <c r="AA539" s="32">
        <f t="shared" si="70"/>
        <v>0</v>
      </c>
      <c r="AB539" t="b">
        <f t="shared" si="71"/>
        <v>1</v>
      </c>
      <c r="AC539" s="2" t="s">
        <v>76</v>
      </c>
      <c r="AD539" s="2">
        <v>1.79</v>
      </c>
    </row>
    <row r="540" spans="1:34" ht="16" x14ac:dyDescent="0.4">
      <c r="A540" s="24" t="s">
        <v>1502</v>
      </c>
      <c r="B540" s="25" t="s">
        <v>1734</v>
      </c>
      <c r="C540" s="40" t="str">
        <f t="shared" si="64"/>
        <v>42</v>
      </c>
      <c r="D540" s="40" t="str">
        <f>_xlfn.XLOOKUP(C540,Folha2!A:A,Folha2!B:B)</f>
        <v>FRUTAS E LEGUMES</v>
      </c>
      <c r="E540" s="26" t="str">
        <f t="shared" si="65"/>
        <v>046</v>
      </c>
      <c r="F540" s="26" t="str">
        <f t="shared" si="66"/>
        <v>67</v>
      </c>
      <c r="G540" s="26" t="str">
        <f t="shared" si="67"/>
        <v>06</v>
      </c>
      <c r="H540" s="27" t="s">
        <v>1781</v>
      </c>
      <c r="I540" s="25" t="s">
        <v>1782</v>
      </c>
      <c r="J540" s="27" t="s">
        <v>1732</v>
      </c>
      <c r="K540" s="25" t="s">
        <v>1783</v>
      </c>
      <c r="L540" s="27" t="s">
        <v>42</v>
      </c>
      <c r="M540" s="25" t="s">
        <v>43</v>
      </c>
      <c r="N540" s="27" t="s">
        <v>43</v>
      </c>
      <c r="O540" s="25" t="s">
        <v>43</v>
      </c>
      <c r="P540" s="27" t="s">
        <v>43</v>
      </c>
      <c r="Q540" s="25" t="s">
        <v>397</v>
      </c>
      <c r="R540" s="28">
        <v>2.59</v>
      </c>
      <c r="S540" s="29">
        <v>2.79</v>
      </c>
      <c r="T540" s="29"/>
      <c r="U540" s="29"/>
      <c r="V540" s="1" t="s">
        <v>45</v>
      </c>
      <c r="W540" s="1" t="s">
        <v>45</v>
      </c>
      <c r="X540" s="1" t="s">
        <v>45</v>
      </c>
      <c r="Y540" s="30">
        <f t="shared" si="68"/>
        <v>2.79</v>
      </c>
      <c r="Z540" s="31">
        <f t="shared" si="69"/>
        <v>-7.1684587813620082E-2</v>
      </c>
      <c r="AA540" s="32">
        <f t="shared" si="70"/>
        <v>-0.20000000000000018</v>
      </c>
      <c r="AB540" t="b">
        <f t="shared" si="71"/>
        <v>0</v>
      </c>
      <c r="AC540" s="2" t="s">
        <v>45</v>
      </c>
      <c r="AD540" s="2" t="s">
        <v>45</v>
      </c>
    </row>
    <row r="541" spans="1:34" ht="16" x14ac:dyDescent="0.4">
      <c r="A541" s="24" t="s">
        <v>1502</v>
      </c>
      <c r="B541" s="25" t="s">
        <v>1734</v>
      </c>
      <c r="C541" s="40" t="str">
        <f t="shared" si="64"/>
        <v>42</v>
      </c>
      <c r="D541" s="40" t="str">
        <f>_xlfn.XLOOKUP(C541,Folha2!A:A,Folha2!B:B)</f>
        <v>FRUTAS E LEGUMES</v>
      </c>
      <c r="E541" s="26" t="str">
        <f t="shared" si="65"/>
        <v>046</v>
      </c>
      <c r="F541" s="26" t="str">
        <f t="shared" si="66"/>
        <v>67</v>
      </c>
      <c r="G541" s="26" t="str">
        <f t="shared" si="67"/>
        <v>06</v>
      </c>
      <c r="H541" s="27" t="s">
        <v>1784</v>
      </c>
      <c r="I541" s="25" t="s">
        <v>1785</v>
      </c>
      <c r="J541" s="27" t="s">
        <v>1732</v>
      </c>
      <c r="K541" s="25" t="s">
        <v>1786</v>
      </c>
      <c r="L541" s="27" t="s">
        <v>42</v>
      </c>
      <c r="M541" s="25" t="s">
        <v>43</v>
      </c>
      <c r="N541" s="27" t="s">
        <v>43</v>
      </c>
      <c r="O541" s="25" t="s">
        <v>43</v>
      </c>
      <c r="P541" s="27" t="s">
        <v>43</v>
      </c>
      <c r="Q541" s="25" t="s">
        <v>44</v>
      </c>
      <c r="R541" s="28">
        <v>2.65</v>
      </c>
      <c r="S541" s="29">
        <v>2.79</v>
      </c>
      <c r="T541" s="29"/>
      <c r="U541" s="29"/>
      <c r="V541" s="1" t="s">
        <v>45</v>
      </c>
      <c r="W541" s="1" t="s">
        <v>45</v>
      </c>
      <c r="X541" s="1" t="s">
        <v>45</v>
      </c>
      <c r="Y541" s="30">
        <f t="shared" si="68"/>
        <v>2.79</v>
      </c>
      <c r="Z541" s="31">
        <f t="shared" si="69"/>
        <v>-5.017921146953408E-2</v>
      </c>
      <c r="AA541" s="32">
        <f t="shared" si="70"/>
        <v>-0.14000000000000012</v>
      </c>
      <c r="AB541" t="b">
        <f t="shared" si="71"/>
        <v>0</v>
      </c>
      <c r="AC541" s="2" t="s">
        <v>45</v>
      </c>
      <c r="AD541" s="2" t="s">
        <v>45</v>
      </c>
    </row>
    <row r="542" spans="1:34" ht="16" hidden="1" x14ac:dyDescent="0.4">
      <c r="A542" s="24" t="s">
        <v>1502</v>
      </c>
      <c r="B542" s="25" t="s">
        <v>1734</v>
      </c>
      <c r="C542" s="40" t="str">
        <f t="shared" si="64"/>
        <v>42</v>
      </c>
      <c r="D542" s="40" t="str">
        <f>_xlfn.XLOOKUP(C542,Folha2!A:A,Folha2!B:B)</f>
        <v>FRUTAS E LEGUMES</v>
      </c>
      <c r="E542" s="26" t="str">
        <f t="shared" si="65"/>
        <v>046</v>
      </c>
      <c r="F542" s="26" t="str">
        <f t="shared" si="66"/>
        <v>67</v>
      </c>
      <c r="G542" s="26" t="str">
        <f t="shared" si="67"/>
        <v>06</v>
      </c>
      <c r="H542" s="27" t="s">
        <v>1787</v>
      </c>
      <c r="I542" s="25" t="s">
        <v>1788</v>
      </c>
      <c r="J542" s="27" t="s">
        <v>1732</v>
      </c>
      <c r="K542" s="25" t="s">
        <v>1789</v>
      </c>
      <c r="L542" s="27" t="s">
        <v>42</v>
      </c>
      <c r="M542" s="25" t="s">
        <v>43</v>
      </c>
      <c r="N542" s="27" t="s">
        <v>43</v>
      </c>
      <c r="O542" s="25" t="s">
        <v>43</v>
      </c>
      <c r="P542" s="27" t="s">
        <v>43</v>
      </c>
      <c r="Q542" s="25" t="s">
        <v>44</v>
      </c>
      <c r="R542" s="28">
        <v>2.99</v>
      </c>
      <c r="S542" s="29">
        <v>3.09</v>
      </c>
      <c r="T542" s="29"/>
      <c r="U542" s="29">
        <v>2.99</v>
      </c>
      <c r="V542" s="1" t="s">
        <v>45</v>
      </c>
      <c r="W542" s="1" t="s">
        <v>45</v>
      </c>
      <c r="X542" s="1" t="s">
        <v>45</v>
      </c>
      <c r="Y542" s="30">
        <f t="shared" si="68"/>
        <v>2.99</v>
      </c>
      <c r="Z542" s="31">
        <f t="shared" si="69"/>
        <v>0</v>
      </c>
      <c r="AA542" s="32">
        <f t="shared" si="70"/>
        <v>0</v>
      </c>
      <c r="AB542" t="b">
        <f t="shared" si="71"/>
        <v>1</v>
      </c>
      <c r="AC542" s="2" t="s">
        <v>70</v>
      </c>
      <c r="AD542" s="2">
        <v>1.99</v>
      </c>
    </row>
    <row r="543" spans="1:34" ht="16" x14ac:dyDescent="0.4">
      <c r="A543" s="24" t="s">
        <v>1502</v>
      </c>
      <c r="B543" s="25" t="s">
        <v>1734</v>
      </c>
      <c r="C543" s="40" t="str">
        <f t="shared" si="64"/>
        <v>42</v>
      </c>
      <c r="D543" s="40" t="str">
        <f>_xlfn.XLOOKUP(C543,Folha2!A:A,Folha2!B:B)</f>
        <v>FRUTAS E LEGUMES</v>
      </c>
      <c r="E543" s="26" t="str">
        <f t="shared" si="65"/>
        <v>046</v>
      </c>
      <c r="F543" s="26" t="str">
        <f t="shared" si="66"/>
        <v>67</v>
      </c>
      <c r="G543" s="26" t="str">
        <f t="shared" si="67"/>
        <v>06</v>
      </c>
      <c r="H543" s="27" t="s">
        <v>1790</v>
      </c>
      <c r="I543" s="25" t="s">
        <v>1791</v>
      </c>
      <c r="J543" s="27" t="s">
        <v>1732</v>
      </c>
      <c r="K543" s="25" t="s">
        <v>1792</v>
      </c>
      <c r="L543" s="27" t="s">
        <v>42</v>
      </c>
      <c r="M543" s="25" t="s">
        <v>43</v>
      </c>
      <c r="N543" s="27" t="s">
        <v>43</v>
      </c>
      <c r="O543" s="25" t="s">
        <v>43</v>
      </c>
      <c r="P543" s="27" t="s">
        <v>43</v>
      </c>
      <c r="Q543" s="25" t="s">
        <v>44</v>
      </c>
      <c r="R543" s="28">
        <v>2.99</v>
      </c>
      <c r="S543" s="29">
        <v>3.09</v>
      </c>
      <c r="T543" s="29"/>
      <c r="U543" s="29"/>
      <c r="V543" s="1" t="s">
        <v>45</v>
      </c>
      <c r="W543" s="1" t="s">
        <v>45</v>
      </c>
      <c r="X543" s="1" t="s">
        <v>45</v>
      </c>
      <c r="Y543" s="30">
        <f t="shared" si="68"/>
        <v>3.09</v>
      </c>
      <c r="Z543" s="31">
        <f t="shared" si="69"/>
        <v>-3.2362459546925404E-2</v>
      </c>
      <c r="AA543" s="32">
        <f t="shared" si="70"/>
        <v>-9.9999999999999645E-2</v>
      </c>
      <c r="AB543" t="b">
        <f t="shared" si="71"/>
        <v>0</v>
      </c>
      <c r="AC543" s="2" t="s">
        <v>45</v>
      </c>
      <c r="AD543" s="2" t="s">
        <v>45</v>
      </c>
    </row>
    <row r="544" spans="1:34" ht="16" hidden="1" x14ac:dyDescent="0.4">
      <c r="A544" s="24" t="s">
        <v>1502</v>
      </c>
      <c r="B544" s="25" t="s">
        <v>1793</v>
      </c>
      <c r="C544" s="40" t="str">
        <f t="shared" si="64"/>
        <v>42</v>
      </c>
      <c r="D544" s="40" t="str">
        <f>_xlfn.XLOOKUP(C544,Folha2!A:A,Folha2!B:B)</f>
        <v>FRUTAS E LEGUMES</v>
      </c>
      <c r="E544" s="26" t="str">
        <f t="shared" si="65"/>
        <v>046</v>
      </c>
      <c r="F544" s="26" t="str">
        <f t="shared" si="66"/>
        <v>67</v>
      </c>
      <c r="G544" s="26" t="str">
        <f t="shared" si="67"/>
        <v>08</v>
      </c>
      <c r="H544" s="27" t="s">
        <v>1794</v>
      </c>
      <c r="I544" s="25" t="s">
        <v>1795</v>
      </c>
      <c r="J544" s="27" t="s">
        <v>1737</v>
      </c>
      <c r="K544" s="25" t="s">
        <v>1796</v>
      </c>
      <c r="L544" s="27" t="s">
        <v>42</v>
      </c>
      <c r="M544" s="25" t="s">
        <v>43</v>
      </c>
      <c r="N544" s="27" t="s">
        <v>43</v>
      </c>
      <c r="O544" s="25" t="s">
        <v>43</v>
      </c>
      <c r="P544" s="27" t="s">
        <v>43</v>
      </c>
      <c r="Q544" s="25" t="s">
        <v>44</v>
      </c>
      <c r="R544" s="28">
        <v>1.99</v>
      </c>
      <c r="S544" s="29">
        <v>1.99</v>
      </c>
      <c r="T544" s="29"/>
      <c r="U544" s="29"/>
      <c r="V544" s="1" t="s">
        <v>45</v>
      </c>
      <c r="W544" s="1" t="s">
        <v>45</v>
      </c>
      <c r="X544" s="1" t="s">
        <v>45</v>
      </c>
      <c r="Y544" s="30">
        <f t="shared" si="68"/>
        <v>1.99</v>
      </c>
      <c r="Z544" s="31">
        <f t="shared" si="69"/>
        <v>0</v>
      </c>
      <c r="AA544" s="32">
        <f t="shared" si="70"/>
        <v>0</v>
      </c>
      <c r="AB544" t="b">
        <f t="shared" si="71"/>
        <v>1</v>
      </c>
      <c r="AC544" s="2" t="s">
        <v>45</v>
      </c>
      <c r="AD544" s="2" t="s">
        <v>45</v>
      </c>
    </row>
    <row r="545" spans="1:34" ht="16" x14ac:dyDescent="0.4">
      <c r="A545" s="24" t="s">
        <v>1502</v>
      </c>
      <c r="B545" s="25" t="s">
        <v>1793</v>
      </c>
      <c r="C545" s="40" t="str">
        <f t="shared" si="64"/>
        <v>42</v>
      </c>
      <c r="D545" s="40" t="str">
        <f>_xlfn.XLOOKUP(C545,Folha2!A:A,Folha2!B:B)</f>
        <v>FRUTAS E LEGUMES</v>
      </c>
      <c r="E545" s="26" t="str">
        <f t="shared" si="65"/>
        <v>046</v>
      </c>
      <c r="F545" s="26" t="str">
        <f t="shared" si="66"/>
        <v>67</v>
      </c>
      <c r="G545" s="26" t="str">
        <f t="shared" si="67"/>
        <v>08</v>
      </c>
      <c r="H545" s="27" t="s">
        <v>1797</v>
      </c>
      <c r="I545" s="25" t="s">
        <v>1798</v>
      </c>
      <c r="J545" s="27" t="s">
        <v>1737</v>
      </c>
      <c r="K545" s="25" t="s">
        <v>1799</v>
      </c>
      <c r="L545" s="27" t="s">
        <v>42</v>
      </c>
      <c r="M545" s="25" t="s">
        <v>43</v>
      </c>
      <c r="N545" s="27" t="s">
        <v>43</v>
      </c>
      <c r="O545" s="25" t="s">
        <v>43</v>
      </c>
      <c r="P545" s="27" t="s">
        <v>43</v>
      </c>
      <c r="Q545" s="25" t="s">
        <v>44</v>
      </c>
      <c r="R545" s="28">
        <v>1.99</v>
      </c>
      <c r="S545" s="29">
        <v>2.19</v>
      </c>
      <c r="T545" s="29"/>
      <c r="U545" s="29"/>
      <c r="V545" s="1" t="s">
        <v>45</v>
      </c>
      <c r="W545" s="1" t="s">
        <v>45</v>
      </c>
      <c r="X545" s="1" t="s">
        <v>45</v>
      </c>
      <c r="Y545" s="30">
        <f t="shared" si="68"/>
        <v>2.19</v>
      </c>
      <c r="Z545" s="31">
        <f t="shared" si="69"/>
        <v>-9.1324200913242004E-2</v>
      </c>
      <c r="AA545" s="32">
        <f t="shared" si="70"/>
        <v>-0.19999999999999996</v>
      </c>
      <c r="AB545" t="b">
        <f t="shared" si="71"/>
        <v>0</v>
      </c>
      <c r="AC545" s="2" t="s">
        <v>45</v>
      </c>
      <c r="AD545" s="2" t="s">
        <v>45</v>
      </c>
    </row>
    <row r="546" spans="1:34" ht="16" x14ac:dyDescent="0.4">
      <c r="A546" s="24" t="s">
        <v>1502</v>
      </c>
      <c r="B546" s="25" t="s">
        <v>1793</v>
      </c>
      <c r="C546" s="40" t="str">
        <f t="shared" si="64"/>
        <v>42</v>
      </c>
      <c r="D546" s="40" t="str">
        <f>_xlfn.XLOOKUP(C546,Folha2!A:A,Folha2!B:B)</f>
        <v>FRUTAS E LEGUMES</v>
      </c>
      <c r="E546" s="26" t="str">
        <f t="shared" si="65"/>
        <v>046</v>
      </c>
      <c r="F546" s="26" t="str">
        <f t="shared" si="66"/>
        <v>67</v>
      </c>
      <c r="G546" s="26" t="str">
        <f t="shared" si="67"/>
        <v>08</v>
      </c>
      <c r="H546" s="27" t="s">
        <v>1800</v>
      </c>
      <c r="I546" s="25" t="s">
        <v>1801</v>
      </c>
      <c r="J546" s="27" t="s">
        <v>1737</v>
      </c>
      <c r="K546" s="25" t="s">
        <v>1802</v>
      </c>
      <c r="L546" s="27" t="s">
        <v>42</v>
      </c>
      <c r="M546" s="25" t="s">
        <v>43</v>
      </c>
      <c r="N546" s="27" t="s">
        <v>43</v>
      </c>
      <c r="O546" s="25" t="s">
        <v>43</v>
      </c>
      <c r="P546" s="27" t="s">
        <v>43</v>
      </c>
      <c r="Q546" s="25" t="s">
        <v>44</v>
      </c>
      <c r="R546" s="28">
        <v>2.19</v>
      </c>
      <c r="S546" s="29">
        <v>2.29</v>
      </c>
      <c r="T546" s="29"/>
      <c r="U546" s="29"/>
      <c r="V546" s="1">
        <v>1.83</v>
      </c>
      <c r="W546" s="1" t="s">
        <v>45</v>
      </c>
      <c r="X546" s="1" t="s">
        <v>45</v>
      </c>
      <c r="Y546" s="30">
        <f t="shared" si="68"/>
        <v>2.29</v>
      </c>
      <c r="Z546" s="31">
        <f t="shared" si="69"/>
        <v>-4.3668122270742349E-2</v>
      </c>
      <c r="AA546" s="32">
        <f t="shared" si="70"/>
        <v>-0.10000000000000009</v>
      </c>
      <c r="AB546" t="b">
        <f t="shared" si="71"/>
        <v>0</v>
      </c>
      <c r="AC546" s="2" t="s">
        <v>45</v>
      </c>
      <c r="AD546" s="2" t="s">
        <v>45</v>
      </c>
    </row>
    <row r="547" spans="1:34" ht="16" hidden="1" x14ac:dyDescent="0.4">
      <c r="A547" s="24" t="s">
        <v>1502</v>
      </c>
      <c r="B547" s="25" t="s">
        <v>1793</v>
      </c>
      <c r="C547" s="40" t="str">
        <f t="shared" si="64"/>
        <v>42</v>
      </c>
      <c r="D547" s="40" t="str">
        <f>_xlfn.XLOOKUP(C547,Folha2!A:A,Folha2!B:B)</f>
        <v>FRUTAS E LEGUMES</v>
      </c>
      <c r="E547" s="26" t="str">
        <f t="shared" si="65"/>
        <v>046</v>
      </c>
      <c r="F547" s="26" t="str">
        <f t="shared" si="66"/>
        <v>67</v>
      </c>
      <c r="G547" s="26" t="str">
        <f t="shared" si="67"/>
        <v>08</v>
      </c>
      <c r="H547" s="27" t="s">
        <v>1803</v>
      </c>
      <c r="I547" s="25" t="s">
        <v>1804</v>
      </c>
      <c r="J547" s="27" t="s">
        <v>59</v>
      </c>
      <c r="K547" s="25" t="s">
        <v>1805</v>
      </c>
      <c r="L547" s="27" t="s">
        <v>51</v>
      </c>
      <c r="M547" s="25" t="s">
        <v>43</v>
      </c>
      <c r="N547" s="27" t="s">
        <v>43</v>
      </c>
      <c r="O547" s="25" t="s">
        <v>43</v>
      </c>
      <c r="P547" s="27" t="s">
        <v>43</v>
      </c>
      <c r="Q547" s="25" t="s">
        <v>44</v>
      </c>
      <c r="R547" s="28">
        <v>1.99</v>
      </c>
      <c r="S547" s="29">
        <v>1.99</v>
      </c>
      <c r="T547" s="29"/>
      <c r="U547" s="29"/>
      <c r="V547" s="1" t="s">
        <v>45</v>
      </c>
      <c r="W547" s="1" t="s">
        <v>45</v>
      </c>
      <c r="X547" s="1" t="s">
        <v>45</v>
      </c>
      <c r="Y547" s="30">
        <f t="shared" si="68"/>
        <v>1.99</v>
      </c>
      <c r="Z547" s="31">
        <f t="shared" si="69"/>
        <v>0</v>
      </c>
      <c r="AA547" s="32">
        <f t="shared" si="70"/>
        <v>0</v>
      </c>
      <c r="AB547" t="b">
        <f t="shared" si="71"/>
        <v>1</v>
      </c>
      <c r="AC547" s="2" t="s">
        <v>45</v>
      </c>
      <c r="AD547" s="2" t="s">
        <v>45</v>
      </c>
    </row>
    <row r="548" spans="1:34" ht="16" x14ac:dyDescent="0.4">
      <c r="A548" s="24" t="s">
        <v>1502</v>
      </c>
      <c r="B548" s="25" t="s">
        <v>1793</v>
      </c>
      <c r="C548" s="40" t="str">
        <f t="shared" si="64"/>
        <v>42</v>
      </c>
      <c r="D548" s="40" t="str">
        <f>_xlfn.XLOOKUP(C548,Folha2!A:A,Folha2!B:B)</f>
        <v>FRUTAS E LEGUMES</v>
      </c>
      <c r="E548" s="26" t="str">
        <f t="shared" si="65"/>
        <v>046</v>
      </c>
      <c r="F548" s="26" t="str">
        <f t="shared" si="66"/>
        <v>67</v>
      </c>
      <c r="G548" s="26" t="str">
        <f t="shared" si="67"/>
        <v>08</v>
      </c>
      <c r="H548" s="27" t="s">
        <v>1806</v>
      </c>
      <c r="I548" s="25" t="s">
        <v>1807</v>
      </c>
      <c r="J548" s="27" t="s">
        <v>1007</v>
      </c>
      <c r="K548" s="25" t="s">
        <v>1808</v>
      </c>
      <c r="L548" s="27" t="s">
        <v>51</v>
      </c>
      <c r="M548" s="25" t="s">
        <v>52</v>
      </c>
      <c r="N548" s="27" t="s">
        <v>43</v>
      </c>
      <c r="O548" s="25" t="s">
        <v>43</v>
      </c>
      <c r="P548" s="27" t="s">
        <v>52</v>
      </c>
      <c r="Q548" s="25" t="s">
        <v>44</v>
      </c>
      <c r="R548" s="28">
        <v>0.99</v>
      </c>
      <c r="S548" s="29">
        <v>0.99</v>
      </c>
      <c r="T548" s="29">
        <v>0.95</v>
      </c>
      <c r="U548" s="29">
        <v>0.99</v>
      </c>
      <c r="V548" s="1" t="s">
        <v>45</v>
      </c>
      <c r="W548" s="1" t="s">
        <v>45</v>
      </c>
      <c r="X548" s="1" t="s">
        <v>45</v>
      </c>
      <c r="Y548" s="30">
        <f t="shared" si="68"/>
        <v>0.95</v>
      </c>
      <c r="Z548" s="31">
        <f t="shared" si="69"/>
        <v>4.2105263157894868E-2</v>
      </c>
      <c r="AA548" s="32">
        <f t="shared" si="70"/>
        <v>4.0000000000000036E-2</v>
      </c>
      <c r="AB548" t="b">
        <f t="shared" si="71"/>
        <v>0</v>
      </c>
      <c r="AC548" s="2" t="s">
        <v>45</v>
      </c>
      <c r="AD548" s="2" t="s">
        <v>45</v>
      </c>
    </row>
    <row r="549" spans="1:34" ht="16" hidden="1" x14ac:dyDescent="0.4">
      <c r="A549" s="24" t="s">
        <v>1502</v>
      </c>
      <c r="B549" s="25" t="s">
        <v>1793</v>
      </c>
      <c r="C549" s="40" t="str">
        <f t="shared" si="64"/>
        <v>42</v>
      </c>
      <c r="D549" s="40" t="str">
        <f>_xlfn.XLOOKUP(C549,Folha2!A:A,Folha2!B:B)</f>
        <v>FRUTAS E LEGUMES</v>
      </c>
      <c r="E549" s="26" t="str">
        <f t="shared" si="65"/>
        <v>046</v>
      </c>
      <c r="F549" s="26" t="str">
        <f t="shared" si="66"/>
        <v>67</v>
      </c>
      <c r="G549" s="26" t="str">
        <f t="shared" si="67"/>
        <v>08</v>
      </c>
      <c r="H549" s="27" t="s">
        <v>1809</v>
      </c>
      <c r="I549" s="25" t="s">
        <v>1810</v>
      </c>
      <c r="J549" s="27" t="s">
        <v>1007</v>
      </c>
      <c r="K549" s="25" t="s">
        <v>1811</v>
      </c>
      <c r="L549" s="27" t="s">
        <v>51</v>
      </c>
      <c r="M549" s="25" t="s">
        <v>43</v>
      </c>
      <c r="N549" s="27" t="s">
        <v>43</v>
      </c>
      <c r="O549" s="25" t="s">
        <v>43</v>
      </c>
      <c r="P549" s="27" t="s">
        <v>43</v>
      </c>
      <c r="Q549" s="25" t="s">
        <v>44</v>
      </c>
      <c r="R549" s="28">
        <v>0.99</v>
      </c>
      <c r="S549" s="29">
        <v>0.99</v>
      </c>
      <c r="T549" s="29"/>
      <c r="U549" s="29">
        <v>0.99</v>
      </c>
      <c r="V549" s="1" t="s">
        <v>45</v>
      </c>
      <c r="W549" s="1" t="s">
        <v>45</v>
      </c>
      <c r="X549" s="1" t="s">
        <v>45</v>
      </c>
      <c r="Y549" s="30">
        <f t="shared" si="68"/>
        <v>0.99</v>
      </c>
      <c r="Z549" s="31">
        <f t="shared" si="69"/>
        <v>0</v>
      </c>
      <c r="AA549" s="32">
        <f t="shared" si="70"/>
        <v>0</v>
      </c>
      <c r="AB549" t="b">
        <f t="shared" si="71"/>
        <v>1</v>
      </c>
      <c r="AC549" s="2" t="s">
        <v>45</v>
      </c>
      <c r="AD549" s="2" t="s">
        <v>45</v>
      </c>
    </row>
    <row r="550" spans="1:34" ht="16" x14ac:dyDescent="0.4">
      <c r="A550" s="24" t="s">
        <v>1502</v>
      </c>
      <c r="B550" s="25" t="s">
        <v>1793</v>
      </c>
      <c r="C550" s="40" t="str">
        <f t="shared" si="64"/>
        <v>42</v>
      </c>
      <c r="D550" s="40" t="str">
        <f>_xlfn.XLOOKUP(C550,Folha2!A:A,Folha2!B:B)</f>
        <v>FRUTAS E LEGUMES</v>
      </c>
      <c r="E550" s="26" t="str">
        <f t="shared" si="65"/>
        <v>046</v>
      </c>
      <c r="F550" s="26" t="str">
        <f t="shared" si="66"/>
        <v>67</v>
      </c>
      <c r="G550" s="26" t="str">
        <f t="shared" si="67"/>
        <v>08</v>
      </c>
      <c r="H550" s="27" t="s">
        <v>1812</v>
      </c>
      <c r="I550" s="25" t="s">
        <v>1813</v>
      </c>
      <c r="J550" s="27" t="s">
        <v>1007</v>
      </c>
      <c r="K550" s="25" t="s">
        <v>1814</v>
      </c>
      <c r="L550" s="27" t="s">
        <v>51</v>
      </c>
      <c r="M550" s="25" t="s">
        <v>52</v>
      </c>
      <c r="N550" s="27" t="s">
        <v>43</v>
      </c>
      <c r="O550" s="25" t="s">
        <v>43</v>
      </c>
      <c r="P550" s="27" t="s">
        <v>52</v>
      </c>
      <c r="Q550" s="25" t="s">
        <v>44</v>
      </c>
      <c r="R550" s="28">
        <v>1.1499999999999999</v>
      </c>
      <c r="S550" s="29">
        <v>1.75</v>
      </c>
      <c r="T550" s="29">
        <v>0.99</v>
      </c>
      <c r="U550" s="29"/>
      <c r="V550" s="1" t="s">
        <v>45</v>
      </c>
      <c r="W550" s="1" t="s">
        <v>45</v>
      </c>
      <c r="X550" s="1" t="s">
        <v>45</v>
      </c>
      <c r="Y550" s="30">
        <f t="shared" si="68"/>
        <v>0.99</v>
      </c>
      <c r="Z550" s="31">
        <f t="shared" si="69"/>
        <v>0.16161616161616155</v>
      </c>
      <c r="AA550" s="32">
        <f t="shared" si="70"/>
        <v>0.15999999999999992</v>
      </c>
      <c r="AB550" t="b">
        <f t="shared" si="71"/>
        <v>0</v>
      </c>
      <c r="AC550" s="2" t="s">
        <v>53</v>
      </c>
      <c r="AD550" s="2">
        <v>0.99</v>
      </c>
    </row>
    <row r="551" spans="1:34" ht="16" x14ac:dyDescent="0.4">
      <c r="A551" s="24" t="s">
        <v>1502</v>
      </c>
      <c r="B551" s="25" t="s">
        <v>1793</v>
      </c>
      <c r="C551" s="40" t="str">
        <f t="shared" si="64"/>
        <v>42</v>
      </c>
      <c r="D551" s="40" t="str">
        <f>_xlfn.XLOOKUP(C551,Folha2!A:A,Folha2!B:B)</f>
        <v>FRUTAS E LEGUMES</v>
      </c>
      <c r="E551" s="26" t="str">
        <f t="shared" si="65"/>
        <v>046</v>
      </c>
      <c r="F551" s="26" t="str">
        <f t="shared" si="66"/>
        <v>67</v>
      </c>
      <c r="G551" s="26" t="str">
        <f t="shared" si="67"/>
        <v>08</v>
      </c>
      <c r="H551" s="27" t="s">
        <v>1815</v>
      </c>
      <c r="I551" s="25" t="s">
        <v>1816</v>
      </c>
      <c r="J551" s="27" t="s">
        <v>1007</v>
      </c>
      <c r="K551" s="25" t="s">
        <v>1817</v>
      </c>
      <c r="L551" s="27" t="s">
        <v>51</v>
      </c>
      <c r="M551" s="25" t="s">
        <v>52</v>
      </c>
      <c r="N551" s="27" t="s">
        <v>43</v>
      </c>
      <c r="O551" s="25" t="s">
        <v>43</v>
      </c>
      <c r="P551" s="27" t="s">
        <v>52</v>
      </c>
      <c r="Q551" s="25" t="s">
        <v>44</v>
      </c>
      <c r="R551" s="28">
        <v>1.19</v>
      </c>
      <c r="S551" s="29">
        <v>1.29</v>
      </c>
      <c r="T551" s="29"/>
      <c r="U551" s="29">
        <v>1.29</v>
      </c>
      <c r="V551" s="1" t="s">
        <v>45</v>
      </c>
      <c r="W551" s="1" t="s">
        <v>45</v>
      </c>
      <c r="X551" s="1" t="s">
        <v>45</v>
      </c>
      <c r="Y551" s="30">
        <f t="shared" si="68"/>
        <v>1.29</v>
      </c>
      <c r="Z551" s="31">
        <f t="shared" si="69"/>
        <v>-7.7519379844961267E-2</v>
      </c>
      <c r="AA551" s="32">
        <f t="shared" si="70"/>
        <v>-0.10000000000000009</v>
      </c>
      <c r="AB551" t="b">
        <f t="shared" si="71"/>
        <v>0</v>
      </c>
      <c r="AC551" s="2" t="s">
        <v>45</v>
      </c>
      <c r="AD551" s="2" t="s">
        <v>45</v>
      </c>
    </row>
    <row r="552" spans="1:34" ht="16" hidden="1" x14ac:dyDescent="0.4">
      <c r="A552" s="24" t="s">
        <v>1502</v>
      </c>
      <c r="B552" s="25" t="s">
        <v>1793</v>
      </c>
      <c r="C552" s="40" t="str">
        <f t="shared" si="64"/>
        <v>42</v>
      </c>
      <c r="D552" s="40" t="str">
        <f>_xlfn.XLOOKUP(C552,Folha2!A:A,Folha2!B:B)</f>
        <v>FRUTAS E LEGUMES</v>
      </c>
      <c r="E552" s="26" t="str">
        <f t="shared" si="65"/>
        <v>046</v>
      </c>
      <c r="F552" s="26" t="str">
        <f t="shared" si="66"/>
        <v>67</v>
      </c>
      <c r="G552" s="26" t="str">
        <f t="shared" si="67"/>
        <v>08</v>
      </c>
      <c r="H552" s="27" t="s">
        <v>1818</v>
      </c>
      <c r="I552" s="25" t="s">
        <v>1819</v>
      </c>
      <c r="J552" s="27" t="s">
        <v>1007</v>
      </c>
      <c r="K552" s="25" t="s">
        <v>1820</v>
      </c>
      <c r="L552" s="27" t="s">
        <v>51</v>
      </c>
      <c r="M552" s="25" t="s">
        <v>52</v>
      </c>
      <c r="N552" s="27" t="s">
        <v>43</v>
      </c>
      <c r="O552" s="25" t="s">
        <v>43</v>
      </c>
      <c r="P552" s="27" t="s">
        <v>52</v>
      </c>
      <c r="Q552" s="25" t="s">
        <v>44</v>
      </c>
      <c r="R552" s="28">
        <v>1.58</v>
      </c>
      <c r="S552" s="29">
        <v>1.69</v>
      </c>
      <c r="T552" s="29">
        <v>1.58</v>
      </c>
      <c r="U552" s="29">
        <v>1.69</v>
      </c>
      <c r="V552" s="1" t="s">
        <v>45</v>
      </c>
      <c r="W552" s="1" t="s">
        <v>45</v>
      </c>
      <c r="X552" s="1" t="s">
        <v>45</v>
      </c>
      <c r="Y552" s="30">
        <f t="shared" si="68"/>
        <v>1.58</v>
      </c>
      <c r="Z552" s="31">
        <f t="shared" si="69"/>
        <v>0</v>
      </c>
      <c r="AA552" s="32">
        <f t="shared" si="70"/>
        <v>0</v>
      </c>
      <c r="AB552" t="b">
        <f t="shared" si="71"/>
        <v>1</v>
      </c>
      <c r="AC552" s="2" t="s">
        <v>53</v>
      </c>
      <c r="AD552" s="2">
        <v>1.49</v>
      </c>
    </row>
    <row r="553" spans="1:34" ht="16" x14ac:dyDescent="0.4">
      <c r="A553" s="24" t="s">
        <v>1502</v>
      </c>
      <c r="B553" s="25" t="s">
        <v>1793</v>
      </c>
      <c r="C553" s="40" t="str">
        <f t="shared" si="64"/>
        <v>42</v>
      </c>
      <c r="D553" s="40" t="str">
        <f>_xlfn.XLOOKUP(C553,Folha2!A:A,Folha2!B:B)</f>
        <v>FRUTAS E LEGUMES</v>
      </c>
      <c r="E553" s="26" t="str">
        <f t="shared" si="65"/>
        <v>046</v>
      </c>
      <c r="F553" s="26" t="str">
        <f t="shared" si="66"/>
        <v>67</v>
      </c>
      <c r="G553" s="26" t="str">
        <f t="shared" si="67"/>
        <v>08</v>
      </c>
      <c r="H553" s="27" t="s">
        <v>1821</v>
      </c>
      <c r="I553" s="25" t="s">
        <v>1822</v>
      </c>
      <c r="J553" s="27" t="s">
        <v>1007</v>
      </c>
      <c r="K553" s="25" t="s">
        <v>1823</v>
      </c>
      <c r="L553" s="27" t="s">
        <v>51</v>
      </c>
      <c r="M553" s="25" t="s">
        <v>43</v>
      </c>
      <c r="N553" s="27" t="s">
        <v>43</v>
      </c>
      <c r="O553" s="25" t="s">
        <v>43</v>
      </c>
      <c r="P553" s="27" t="s">
        <v>43</v>
      </c>
      <c r="Q553" s="25" t="s">
        <v>44</v>
      </c>
      <c r="R553" s="28">
        <v>2.39</v>
      </c>
      <c r="S553" s="29">
        <v>2.42</v>
      </c>
      <c r="T553" s="29"/>
      <c r="U553" s="29"/>
      <c r="V553" s="1" t="s">
        <v>45</v>
      </c>
      <c r="W553" s="1" t="s">
        <v>45</v>
      </c>
      <c r="X553" s="1" t="s">
        <v>45</v>
      </c>
      <c r="Y553" s="30">
        <f t="shared" si="68"/>
        <v>2.42</v>
      </c>
      <c r="Z553" s="31">
        <f t="shared" si="69"/>
        <v>-1.2396694214875992E-2</v>
      </c>
      <c r="AA553" s="32">
        <f t="shared" si="70"/>
        <v>-2.9999999999999805E-2</v>
      </c>
      <c r="AB553" t="b">
        <f t="shared" si="71"/>
        <v>0</v>
      </c>
      <c r="AC553" s="2" t="s">
        <v>45</v>
      </c>
      <c r="AD553" s="2" t="s">
        <v>45</v>
      </c>
    </row>
    <row r="554" spans="1:34" ht="16" x14ac:dyDescent="0.4">
      <c r="A554" s="24" t="s">
        <v>1502</v>
      </c>
      <c r="B554" s="25" t="s">
        <v>1793</v>
      </c>
      <c r="C554" s="40" t="str">
        <f t="shared" si="64"/>
        <v>42</v>
      </c>
      <c r="D554" s="40" t="str">
        <f>_xlfn.XLOOKUP(C554,Folha2!A:A,Folha2!B:B)</f>
        <v>FRUTAS E LEGUMES</v>
      </c>
      <c r="E554" s="26" t="str">
        <f t="shared" si="65"/>
        <v>046</v>
      </c>
      <c r="F554" s="26" t="str">
        <f t="shared" si="66"/>
        <v>67</v>
      </c>
      <c r="G554" s="26" t="str">
        <f t="shared" si="67"/>
        <v>08</v>
      </c>
      <c r="H554" s="27" t="s">
        <v>1824</v>
      </c>
      <c r="I554" s="25" t="s">
        <v>1825</v>
      </c>
      <c r="J554" s="27" t="s">
        <v>1007</v>
      </c>
      <c r="K554" s="25" t="s">
        <v>1826</v>
      </c>
      <c r="L554" s="27" t="s">
        <v>51</v>
      </c>
      <c r="M554" s="25" t="s">
        <v>43</v>
      </c>
      <c r="N554" s="27" t="s">
        <v>43</v>
      </c>
      <c r="O554" s="25" t="s">
        <v>43</v>
      </c>
      <c r="P554" s="27" t="s">
        <v>43</v>
      </c>
      <c r="Q554" s="25" t="s">
        <v>44</v>
      </c>
      <c r="R554" s="28">
        <v>2.58</v>
      </c>
      <c r="S554" s="29">
        <v>2.69</v>
      </c>
      <c r="T554" s="29"/>
      <c r="U554" s="29"/>
      <c r="V554" s="1" t="s">
        <v>45</v>
      </c>
      <c r="W554" s="1" t="s">
        <v>45</v>
      </c>
      <c r="X554" s="1" t="s">
        <v>45</v>
      </c>
      <c r="Y554" s="30">
        <f t="shared" si="68"/>
        <v>2.69</v>
      </c>
      <c r="Z554" s="31">
        <f t="shared" si="69"/>
        <v>-4.0892193308550095E-2</v>
      </c>
      <c r="AA554" s="32">
        <f t="shared" si="70"/>
        <v>-0.10999999999999988</v>
      </c>
      <c r="AB554" t="b">
        <f t="shared" si="71"/>
        <v>0</v>
      </c>
      <c r="AC554" s="2" t="s">
        <v>45</v>
      </c>
      <c r="AD554" s="2" t="s">
        <v>45</v>
      </c>
    </row>
    <row r="555" spans="1:34" ht="16" x14ac:dyDescent="0.4">
      <c r="A555" s="24" t="s">
        <v>1502</v>
      </c>
      <c r="B555" s="25" t="s">
        <v>1793</v>
      </c>
      <c r="C555" s="40" t="str">
        <f t="shared" si="64"/>
        <v>42</v>
      </c>
      <c r="D555" s="40" t="str">
        <f>_xlfn.XLOOKUP(C555,Folha2!A:A,Folha2!B:B)</f>
        <v>FRUTAS E LEGUMES</v>
      </c>
      <c r="E555" s="26" t="str">
        <f t="shared" si="65"/>
        <v>046</v>
      </c>
      <c r="F555" s="26" t="str">
        <f t="shared" si="66"/>
        <v>67</v>
      </c>
      <c r="G555" s="26" t="str">
        <f t="shared" si="67"/>
        <v>08</v>
      </c>
      <c r="H555" s="27" t="s">
        <v>1827</v>
      </c>
      <c r="I555" s="25" t="s">
        <v>1828</v>
      </c>
      <c r="J555" s="27" t="s">
        <v>1732</v>
      </c>
      <c r="K555" s="25" t="s">
        <v>1829</v>
      </c>
      <c r="L555" s="27" t="s">
        <v>42</v>
      </c>
      <c r="M555" s="25" t="s">
        <v>43</v>
      </c>
      <c r="N555" s="27" t="s">
        <v>43</v>
      </c>
      <c r="O555" s="25" t="s">
        <v>43</v>
      </c>
      <c r="P555" s="27" t="s">
        <v>43</v>
      </c>
      <c r="Q555" s="25" t="s">
        <v>44</v>
      </c>
      <c r="R555" s="28">
        <v>0.99</v>
      </c>
      <c r="S555" s="29">
        <v>1.0900000000000001</v>
      </c>
      <c r="T555" s="29"/>
      <c r="U555" s="29"/>
      <c r="V555" s="1">
        <v>0.92</v>
      </c>
      <c r="W555" s="1" t="s">
        <v>45</v>
      </c>
      <c r="X555" s="1" t="s">
        <v>45</v>
      </c>
      <c r="Y555" s="30">
        <f t="shared" si="68"/>
        <v>1.0900000000000001</v>
      </c>
      <c r="Z555" s="31">
        <f t="shared" si="69"/>
        <v>-9.1743119266055162E-2</v>
      </c>
      <c r="AA555" s="32">
        <f t="shared" si="70"/>
        <v>-0.10000000000000009</v>
      </c>
      <c r="AB555" t="b">
        <f t="shared" si="71"/>
        <v>0</v>
      </c>
      <c r="AC555" s="2" t="s">
        <v>45</v>
      </c>
      <c r="AD555" s="2" t="s">
        <v>45</v>
      </c>
    </row>
    <row r="556" spans="1:34" ht="16" x14ac:dyDescent="0.4">
      <c r="A556" s="24" t="s">
        <v>1502</v>
      </c>
      <c r="B556" s="25" t="s">
        <v>1793</v>
      </c>
      <c r="C556" s="40" t="str">
        <f t="shared" si="64"/>
        <v>42</v>
      </c>
      <c r="D556" s="40" t="str">
        <f>_xlfn.XLOOKUP(C556,Folha2!A:A,Folha2!B:B)</f>
        <v>FRUTAS E LEGUMES</v>
      </c>
      <c r="E556" s="26" t="str">
        <f t="shared" si="65"/>
        <v>046</v>
      </c>
      <c r="F556" s="26" t="str">
        <f t="shared" si="66"/>
        <v>67</v>
      </c>
      <c r="G556" s="26" t="str">
        <f t="shared" si="67"/>
        <v>08</v>
      </c>
      <c r="H556" s="27" t="s">
        <v>1830</v>
      </c>
      <c r="I556" s="25" t="s">
        <v>1831</v>
      </c>
      <c r="J556" s="27" t="s">
        <v>1732</v>
      </c>
      <c r="K556" s="25" t="s">
        <v>1832</v>
      </c>
      <c r="L556" s="27" t="s">
        <v>42</v>
      </c>
      <c r="M556" s="25" t="s">
        <v>43</v>
      </c>
      <c r="N556" s="27" t="s">
        <v>43</v>
      </c>
      <c r="O556" s="25" t="s">
        <v>43</v>
      </c>
      <c r="P556" s="27" t="s">
        <v>43</v>
      </c>
      <c r="Q556" s="25" t="s">
        <v>44</v>
      </c>
      <c r="R556" s="28">
        <v>0.99</v>
      </c>
      <c r="S556" s="29">
        <v>1.0900000000000001</v>
      </c>
      <c r="T556" s="29"/>
      <c r="U556" s="29"/>
      <c r="V556" s="1" t="s">
        <v>45</v>
      </c>
      <c r="W556" s="1" t="s">
        <v>45</v>
      </c>
      <c r="X556" s="1" t="s">
        <v>45</v>
      </c>
      <c r="Y556" s="30">
        <f t="shared" si="68"/>
        <v>1.0900000000000001</v>
      </c>
      <c r="Z556" s="31">
        <f t="shared" si="69"/>
        <v>-9.1743119266055162E-2</v>
      </c>
      <c r="AA556" s="32">
        <f t="shared" si="70"/>
        <v>-0.10000000000000009</v>
      </c>
      <c r="AB556" t="b">
        <f t="shared" si="71"/>
        <v>0</v>
      </c>
      <c r="AC556" s="2" t="s">
        <v>45</v>
      </c>
      <c r="AD556" s="2" t="s">
        <v>45</v>
      </c>
    </row>
    <row r="557" spans="1:34" ht="16" x14ac:dyDescent="0.4">
      <c r="A557" s="24" t="s">
        <v>1502</v>
      </c>
      <c r="B557" s="25" t="s">
        <v>1793</v>
      </c>
      <c r="C557" s="40" t="str">
        <f t="shared" si="64"/>
        <v>42</v>
      </c>
      <c r="D557" s="40" t="str">
        <f>_xlfn.XLOOKUP(C557,Folha2!A:A,Folha2!B:B)</f>
        <v>FRUTAS E LEGUMES</v>
      </c>
      <c r="E557" s="26" t="str">
        <f t="shared" si="65"/>
        <v>046</v>
      </c>
      <c r="F557" s="26" t="str">
        <f t="shared" si="66"/>
        <v>67</v>
      </c>
      <c r="G557" s="26" t="str">
        <f t="shared" si="67"/>
        <v>08</v>
      </c>
      <c r="H557" s="27" t="s">
        <v>1833</v>
      </c>
      <c r="I557" s="25" t="s">
        <v>1834</v>
      </c>
      <c r="J557" s="27" t="s">
        <v>1732</v>
      </c>
      <c r="K557" s="25" t="s">
        <v>1835</v>
      </c>
      <c r="L557" s="27" t="s">
        <v>42</v>
      </c>
      <c r="M557" s="25" t="s">
        <v>43</v>
      </c>
      <c r="N557" s="27" t="s">
        <v>43</v>
      </c>
      <c r="O557" s="25" t="s">
        <v>43</v>
      </c>
      <c r="P557" s="27" t="s">
        <v>43</v>
      </c>
      <c r="Q557" s="25" t="s">
        <v>221</v>
      </c>
      <c r="R557" s="28">
        <v>0.99</v>
      </c>
      <c r="S557" s="29">
        <v>1.0900000000000001</v>
      </c>
      <c r="T557" s="29"/>
      <c r="U557" s="29"/>
      <c r="V557" s="1" t="s">
        <v>45</v>
      </c>
      <c r="W557" s="1" t="s">
        <v>45</v>
      </c>
      <c r="X557" s="1" t="s">
        <v>45</v>
      </c>
      <c r="Y557" s="30">
        <f t="shared" si="68"/>
        <v>1.0900000000000001</v>
      </c>
      <c r="Z557" s="31">
        <f t="shared" si="69"/>
        <v>-9.1743119266055162E-2</v>
      </c>
      <c r="AA557" s="32">
        <f t="shared" si="70"/>
        <v>-0.10000000000000009</v>
      </c>
      <c r="AB557" t="b">
        <f t="shared" si="71"/>
        <v>0</v>
      </c>
      <c r="AC557" s="2" t="s">
        <v>45</v>
      </c>
      <c r="AD557" s="2" t="s">
        <v>45</v>
      </c>
    </row>
    <row r="558" spans="1:34" ht="16" x14ac:dyDescent="0.4">
      <c r="A558" s="24" t="s">
        <v>1502</v>
      </c>
      <c r="B558" s="25" t="s">
        <v>1793</v>
      </c>
      <c r="C558" s="40" t="str">
        <f t="shared" si="64"/>
        <v>42</v>
      </c>
      <c r="D558" s="40" t="str">
        <f>_xlfn.XLOOKUP(C558,Folha2!A:A,Folha2!B:B)</f>
        <v>FRUTAS E LEGUMES</v>
      </c>
      <c r="E558" s="26" t="str">
        <f t="shared" si="65"/>
        <v>046</v>
      </c>
      <c r="F558" s="26" t="str">
        <f t="shared" si="66"/>
        <v>67</v>
      </c>
      <c r="G558" s="26" t="str">
        <f t="shared" si="67"/>
        <v>08</v>
      </c>
      <c r="H558" s="27" t="s">
        <v>1836</v>
      </c>
      <c r="I558" s="25" t="s">
        <v>1837</v>
      </c>
      <c r="J558" s="27" t="s">
        <v>1732</v>
      </c>
      <c r="K558" s="25" t="s">
        <v>1838</v>
      </c>
      <c r="L558" s="27" t="s">
        <v>42</v>
      </c>
      <c r="M558" s="25" t="s">
        <v>43</v>
      </c>
      <c r="N558" s="27" t="s">
        <v>43</v>
      </c>
      <c r="O558" s="25" t="s">
        <v>43</v>
      </c>
      <c r="P558" s="27" t="s">
        <v>43</v>
      </c>
      <c r="Q558" s="25" t="s">
        <v>221</v>
      </c>
      <c r="R558" s="28">
        <v>0.99</v>
      </c>
      <c r="S558" s="29">
        <v>1.0900000000000001</v>
      </c>
      <c r="T558" s="29"/>
      <c r="U558" s="29"/>
      <c r="V558" s="1" t="s">
        <v>45</v>
      </c>
      <c r="W558" s="1" t="s">
        <v>45</v>
      </c>
      <c r="X558" s="1" t="s">
        <v>45</v>
      </c>
      <c r="Y558" s="30">
        <f t="shared" si="68"/>
        <v>1.0900000000000001</v>
      </c>
      <c r="Z558" s="31">
        <f t="shared" si="69"/>
        <v>-9.1743119266055162E-2</v>
      </c>
      <c r="AA558" s="32">
        <f t="shared" si="70"/>
        <v>-0.10000000000000009</v>
      </c>
      <c r="AB558" t="b">
        <f t="shared" si="71"/>
        <v>0</v>
      </c>
      <c r="AC558" s="2" t="s">
        <v>45</v>
      </c>
      <c r="AD558" s="2" t="s">
        <v>45</v>
      </c>
      <c r="AG558" t="s">
        <v>45</v>
      </c>
      <c r="AH558" t="s">
        <v>45</v>
      </c>
    </row>
    <row r="559" spans="1:34" ht="16" hidden="1" x14ac:dyDescent="0.4">
      <c r="A559" s="24" t="s">
        <v>1502</v>
      </c>
      <c r="B559" s="25" t="s">
        <v>1793</v>
      </c>
      <c r="C559" s="40" t="str">
        <f t="shared" si="64"/>
        <v>42</v>
      </c>
      <c r="D559" s="40" t="str">
        <f>_xlfn.XLOOKUP(C559,Folha2!A:A,Folha2!B:B)</f>
        <v>FRUTAS E LEGUMES</v>
      </c>
      <c r="E559" s="26" t="str">
        <f t="shared" si="65"/>
        <v>046</v>
      </c>
      <c r="F559" s="26" t="str">
        <f t="shared" si="66"/>
        <v>67</v>
      </c>
      <c r="G559" s="26" t="str">
        <f t="shared" si="67"/>
        <v>08</v>
      </c>
      <c r="H559" s="27" t="s">
        <v>1839</v>
      </c>
      <c r="I559" s="25" t="s">
        <v>1840</v>
      </c>
      <c r="J559" s="27" t="s">
        <v>1732</v>
      </c>
      <c r="K559" s="25" t="s">
        <v>1841</v>
      </c>
      <c r="L559" s="27" t="s">
        <v>42</v>
      </c>
      <c r="M559" s="25" t="s">
        <v>43</v>
      </c>
      <c r="N559" s="27" t="s">
        <v>43</v>
      </c>
      <c r="O559" s="25" t="s">
        <v>43</v>
      </c>
      <c r="P559" s="27" t="s">
        <v>43</v>
      </c>
      <c r="Q559" s="25" t="s">
        <v>44</v>
      </c>
      <c r="R559" s="28">
        <v>1.49</v>
      </c>
      <c r="S559" s="29">
        <v>2.0699999999999998</v>
      </c>
      <c r="T559" s="29"/>
      <c r="U559" s="29">
        <v>1.49</v>
      </c>
      <c r="V559" s="1" t="s">
        <v>45</v>
      </c>
      <c r="W559" s="1" t="s">
        <v>45</v>
      </c>
      <c r="X559" s="1" t="s">
        <v>45</v>
      </c>
      <c r="Y559" s="30">
        <f t="shared" si="68"/>
        <v>1.49</v>
      </c>
      <c r="Z559" s="31">
        <f t="shared" si="69"/>
        <v>0</v>
      </c>
      <c r="AA559" s="32">
        <f t="shared" si="70"/>
        <v>0</v>
      </c>
      <c r="AB559" t="b">
        <f t="shared" si="71"/>
        <v>1</v>
      </c>
      <c r="AC559" s="2" t="s">
        <v>45</v>
      </c>
      <c r="AD559" s="2" t="s">
        <v>45</v>
      </c>
    </row>
    <row r="560" spans="1:34" ht="16" x14ac:dyDescent="0.4">
      <c r="A560" s="24" t="s">
        <v>1502</v>
      </c>
      <c r="B560" s="25" t="s">
        <v>1793</v>
      </c>
      <c r="C560" s="40" t="str">
        <f t="shared" si="64"/>
        <v>42</v>
      </c>
      <c r="D560" s="40" t="str">
        <f>_xlfn.XLOOKUP(C560,Folha2!A:A,Folha2!B:B)</f>
        <v>FRUTAS E LEGUMES</v>
      </c>
      <c r="E560" s="26" t="str">
        <f t="shared" si="65"/>
        <v>046</v>
      </c>
      <c r="F560" s="26" t="str">
        <f t="shared" si="66"/>
        <v>67</v>
      </c>
      <c r="G560" s="26" t="str">
        <f t="shared" si="67"/>
        <v>08</v>
      </c>
      <c r="H560" s="27" t="s">
        <v>1842</v>
      </c>
      <c r="I560" s="25" t="s">
        <v>1843</v>
      </c>
      <c r="J560" s="27" t="s">
        <v>1732</v>
      </c>
      <c r="K560" s="25" t="s">
        <v>1844</v>
      </c>
      <c r="L560" s="27" t="s">
        <v>42</v>
      </c>
      <c r="M560" s="25" t="s">
        <v>43</v>
      </c>
      <c r="N560" s="27" t="s">
        <v>43</v>
      </c>
      <c r="O560" s="25" t="s">
        <v>43</v>
      </c>
      <c r="P560" s="27" t="s">
        <v>43</v>
      </c>
      <c r="Q560" s="25" t="s">
        <v>44</v>
      </c>
      <c r="R560" s="28">
        <v>1.69</v>
      </c>
      <c r="S560" s="29">
        <v>1.85</v>
      </c>
      <c r="T560" s="29"/>
      <c r="U560" s="29"/>
      <c r="V560" s="1">
        <v>1.57</v>
      </c>
      <c r="W560" s="1" t="s">
        <v>45</v>
      </c>
      <c r="X560" s="1" t="s">
        <v>45</v>
      </c>
      <c r="Y560" s="30">
        <f t="shared" si="68"/>
        <v>1.85</v>
      </c>
      <c r="Z560" s="31">
        <f t="shared" si="69"/>
        <v>-8.6486486486486602E-2</v>
      </c>
      <c r="AA560" s="32">
        <f t="shared" si="70"/>
        <v>-0.16000000000000014</v>
      </c>
      <c r="AB560" t="b">
        <f t="shared" si="71"/>
        <v>0</v>
      </c>
      <c r="AC560" s="2" t="s">
        <v>45</v>
      </c>
      <c r="AD560" s="2" t="s">
        <v>45</v>
      </c>
    </row>
    <row r="561" spans="1:34" ht="16" x14ac:dyDescent="0.4">
      <c r="A561" s="24" t="s">
        <v>1502</v>
      </c>
      <c r="B561" s="25" t="s">
        <v>1793</v>
      </c>
      <c r="C561" s="40" t="str">
        <f t="shared" si="64"/>
        <v>42</v>
      </c>
      <c r="D561" s="40" t="str">
        <f>_xlfn.XLOOKUP(C561,Folha2!A:A,Folha2!B:B)</f>
        <v>FRUTAS E LEGUMES</v>
      </c>
      <c r="E561" s="26" t="str">
        <f t="shared" si="65"/>
        <v>046</v>
      </c>
      <c r="F561" s="26" t="str">
        <f t="shared" si="66"/>
        <v>67</v>
      </c>
      <c r="G561" s="26" t="str">
        <f t="shared" si="67"/>
        <v>08</v>
      </c>
      <c r="H561" s="27" t="s">
        <v>1845</v>
      </c>
      <c r="I561" s="25" t="s">
        <v>1846</v>
      </c>
      <c r="J561" s="27" t="s">
        <v>1732</v>
      </c>
      <c r="K561" s="25" t="s">
        <v>1817</v>
      </c>
      <c r="L561" s="27" t="s">
        <v>42</v>
      </c>
      <c r="M561" s="25" t="s">
        <v>52</v>
      </c>
      <c r="N561" s="27" t="s">
        <v>43</v>
      </c>
      <c r="O561" s="25" t="s">
        <v>43</v>
      </c>
      <c r="P561" s="27" t="s">
        <v>43</v>
      </c>
      <c r="Q561" s="25" t="s">
        <v>567</v>
      </c>
      <c r="R561" s="28">
        <v>1.89</v>
      </c>
      <c r="S561" s="29">
        <v>1.29</v>
      </c>
      <c r="T561" s="29"/>
      <c r="U561" s="29">
        <v>1.29</v>
      </c>
      <c r="V561" s="1" t="s">
        <v>45</v>
      </c>
      <c r="W561" s="1" t="s">
        <v>45</v>
      </c>
      <c r="X561" s="1" t="s">
        <v>45</v>
      </c>
      <c r="Y561" s="30">
        <f t="shared" si="68"/>
        <v>1.29</v>
      </c>
      <c r="Z561" s="31">
        <f t="shared" si="69"/>
        <v>0.46511627906976738</v>
      </c>
      <c r="AA561" s="32">
        <f t="shared" si="70"/>
        <v>0.59999999999999987</v>
      </c>
      <c r="AB561" t="b">
        <f t="shared" si="71"/>
        <v>0</v>
      </c>
      <c r="AC561" s="2" t="s">
        <v>45</v>
      </c>
      <c r="AD561" s="2" t="s">
        <v>45</v>
      </c>
      <c r="AG561" t="s">
        <v>45</v>
      </c>
      <c r="AH561" t="s">
        <v>45</v>
      </c>
    </row>
    <row r="562" spans="1:34" ht="16" hidden="1" x14ac:dyDescent="0.4">
      <c r="A562" s="24" t="s">
        <v>1502</v>
      </c>
      <c r="B562" s="25" t="s">
        <v>1793</v>
      </c>
      <c r="C562" s="40" t="str">
        <f t="shared" si="64"/>
        <v>42</v>
      </c>
      <c r="D562" s="40" t="str">
        <f>_xlfn.XLOOKUP(C562,Folha2!A:A,Folha2!B:B)</f>
        <v>FRUTAS E LEGUMES</v>
      </c>
      <c r="E562" s="26" t="str">
        <f t="shared" si="65"/>
        <v>046</v>
      </c>
      <c r="F562" s="26" t="str">
        <f t="shared" si="66"/>
        <v>67</v>
      </c>
      <c r="G562" s="26" t="str">
        <f t="shared" si="67"/>
        <v>08</v>
      </c>
      <c r="H562" s="27" t="s">
        <v>1847</v>
      </c>
      <c r="I562" s="25" t="s">
        <v>1848</v>
      </c>
      <c r="J562" s="27" t="s">
        <v>1732</v>
      </c>
      <c r="K562" s="25" t="s">
        <v>1849</v>
      </c>
      <c r="L562" s="27" t="s">
        <v>42</v>
      </c>
      <c r="M562" s="25" t="s">
        <v>43</v>
      </c>
      <c r="N562" s="27" t="s">
        <v>43</v>
      </c>
      <c r="O562" s="25" t="s">
        <v>43</v>
      </c>
      <c r="P562" s="27" t="s">
        <v>43</v>
      </c>
      <c r="Q562" s="25" t="s">
        <v>44</v>
      </c>
      <c r="R562" s="28">
        <v>1.98</v>
      </c>
      <c r="S562" s="29">
        <v>2.09</v>
      </c>
      <c r="T562" s="29"/>
      <c r="U562" s="29">
        <v>1.98</v>
      </c>
      <c r="V562" s="1" t="s">
        <v>45</v>
      </c>
      <c r="W562" s="1" t="s">
        <v>45</v>
      </c>
      <c r="X562" s="1" t="s">
        <v>45</v>
      </c>
      <c r="Y562" s="30">
        <f t="shared" si="68"/>
        <v>1.98</v>
      </c>
      <c r="Z562" s="31">
        <f t="shared" si="69"/>
        <v>0</v>
      </c>
      <c r="AA562" s="32">
        <f t="shared" si="70"/>
        <v>0</v>
      </c>
      <c r="AB562" t="b">
        <f t="shared" si="71"/>
        <v>1</v>
      </c>
      <c r="AC562" s="2" t="s">
        <v>45</v>
      </c>
      <c r="AD562" s="2" t="s">
        <v>45</v>
      </c>
    </row>
    <row r="563" spans="1:34" ht="16" hidden="1" x14ac:dyDescent="0.4">
      <c r="A563" s="24" t="s">
        <v>1502</v>
      </c>
      <c r="B563" s="25" t="s">
        <v>1793</v>
      </c>
      <c r="C563" s="40" t="str">
        <f t="shared" si="64"/>
        <v>42</v>
      </c>
      <c r="D563" s="40" t="str">
        <f>_xlfn.XLOOKUP(C563,Folha2!A:A,Folha2!B:B)</f>
        <v>FRUTAS E LEGUMES</v>
      </c>
      <c r="E563" s="26" t="str">
        <f t="shared" si="65"/>
        <v>046</v>
      </c>
      <c r="F563" s="26" t="str">
        <f t="shared" si="66"/>
        <v>67</v>
      </c>
      <c r="G563" s="26" t="str">
        <f t="shared" si="67"/>
        <v>08</v>
      </c>
      <c r="H563" s="27" t="s">
        <v>1850</v>
      </c>
      <c r="I563" s="25" t="s">
        <v>1801</v>
      </c>
      <c r="J563" s="27" t="s">
        <v>1732</v>
      </c>
      <c r="K563" s="25" t="s">
        <v>1851</v>
      </c>
      <c r="L563" s="27" t="s">
        <v>42</v>
      </c>
      <c r="M563" s="25" t="s">
        <v>43</v>
      </c>
      <c r="N563" s="27" t="s">
        <v>43</v>
      </c>
      <c r="O563" s="25" t="s">
        <v>43</v>
      </c>
      <c r="P563" s="27" t="s">
        <v>43</v>
      </c>
      <c r="Q563" s="25" t="s">
        <v>44</v>
      </c>
      <c r="R563" s="28">
        <v>1.99</v>
      </c>
      <c r="S563" s="29">
        <v>2.0699999999999998</v>
      </c>
      <c r="T563" s="29"/>
      <c r="U563" s="29">
        <v>1.99</v>
      </c>
      <c r="V563" s="1" t="s">
        <v>45</v>
      </c>
      <c r="W563" s="1" t="s">
        <v>45</v>
      </c>
      <c r="X563" s="1" t="s">
        <v>45</v>
      </c>
      <c r="Y563" s="30">
        <f t="shared" si="68"/>
        <v>1.99</v>
      </c>
      <c r="Z563" s="31">
        <f t="shared" si="69"/>
        <v>0</v>
      </c>
      <c r="AA563" s="32">
        <f t="shared" si="70"/>
        <v>0</v>
      </c>
      <c r="AB563" t="b">
        <f t="shared" si="71"/>
        <v>1</v>
      </c>
      <c r="AC563" s="2" t="s">
        <v>45</v>
      </c>
      <c r="AD563" s="2" t="s">
        <v>45</v>
      </c>
    </row>
    <row r="564" spans="1:34" ht="16" x14ac:dyDescent="0.4">
      <c r="A564" s="24" t="s">
        <v>1502</v>
      </c>
      <c r="B564" s="25" t="s">
        <v>1793</v>
      </c>
      <c r="C564" s="40" t="str">
        <f t="shared" si="64"/>
        <v>42</v>
      </c>
      <c r="D564" s="40" t="str">
        <f>_xlfn.XLOOKUP(C564,Folha2!A:A,Folha2!B:B)</f>
        <v>FRUTAS E LEGUMES</v>
      </c>
      <c r="E564" s="26" t="str">
        <f t="shared" si="65"/>
        <v>046</v>
      </c>
      <c r="F564" s="26" t="str">
        <f t="shared" si="66"/>
        <v>67</v>
      </c>
      <c r="G564" s="26" t="str">
        <f t="shared" si="67"/>
        <v>08</v>
      </c>
      <c r="H564" s="27" t="s">
        <v>1852</v>
      </c>
      <c r="I564" s="25" t="s">
        <v>1853</v>
      </c>
      <c r="J564" s="27" t="s">
        <v>1732</v>
      </c>
      <c r="K564" s="25" t="s">
        <v>1854</v>
      </c>
      <c r="L564" s="27" t="s">
        <v>42</v>
      </c>
      <c r="M564" s="25" t="s">
        <v>43</v>
      </c>
      <c r="N564" s="27" t="s">
        <v>43</v>
      </c>
      <c r="O564" s="25" t="s">
        <v>43</v>
      </c>
      <c r="P564" s="27" t="s">
        <v>43</v>
      </c>
      <c r="Q564" s="25" t="s">
        <v>44</v>
      </c>
      <c r="R564" s="28">
        <v>1.99</v>
      </c>
      <c r="S564" s="29">
        <v>2.0699999999999998</v>
      </c>
      <c r="T564" s="29"/>
      <c r="U564" s="29"/>
      <c r="V564" s="1">
        <v>1.75</v>
      </c>
      <c r="W564" s="1" t="s">
        <v>45</v>
      </c>
      <c r="X564" s="1" t="s">
        <v>45</v>
      </c>
      <c r="Y564" s="30">
        <f t="shared" si="68"/>
        <v>2.0699999999999998</v>
      </c>
      <c r="Z564" s="31">
        <f t="shared" si="69"/>
        <v>-3.8647342995169032E-2</v>
      </c>
      <c r="AA564" s="32">
        <f t="shared" si="70"/>
        <v>-7.9999999999999849E-2</v>
      </c>
      <c r="AB564" t="b">
        <f t="shared" si="71"/>
        <v>0</v>
      </c>
      <c r="AC564" s="2" t="s">
        <v>45</v>
      </c>
      <c r="AD564" s="2" t="s">
        <v>45</v>
      </c>
    </row>
    <row r="565" spans="1:34" ht="16" x14ac:dyDescent="0.4">
      <c r="A565" s="24" t="s">
        <v>1502</v>
      </c>
      <c r="B565" s="25" t="s">
        <v>1793</v>
      </c>
      <c r="C565" s="40" t="str">
        <f t="shared" si="64"/>
        <v>42</v>
      </c>
      <c r="D565" s="40" t="str">
        <f>_xlfn.XLOOKUP(C565,Folha2!A:A,Folha2!B:B)</f>
        <v>FRUTAS E LEGUMES</v>
      </c>
      <c r="E565" s="26" t="str">
        <f t="shared" si="65"/>
        <v>046</v>
      </c>
      <c r="F565" s="26" t="str">
        <f t="shared" si="66"/>
        <v>67</v>
      </c>
      <c r="G565" s="26" t="str">
        <f t="shared" si="67"/>
        <v>08</v>
      </c>
      <c r="H565" s="27" t="s">
        <v>1855</v>
      </c>
      <c r="I565" s="25" t="s">
        <v>1856</v>
      </c>
      <c r="J565" s="27" t="s">
        <v>1732</v>
      </c>
      <c r="K565" s="25" t="s">
        <v>1857</v>
      </c>
      <c r="L565" s="27" t="s">
        <v>42</v>
      </c>
      <c r="M565" s="25" t="s">
        <v>43</v>
      </c>
      <c r="N565" s="27" t="s">
        <v>43</v>
      </c>
      <c r="O565" s="25" t="s">
        <v>43</v>
      </c>
      <c r="P565" s="27" t="s">
        <v>43</v>
      </c>
      <c r="Q565" s="25" t="s">
        <v>44</v>
      </c>
      <c r="R565" s="28">
        <v>2.4500000000000002</v>
      </c>
      <c r="S565" s="29">
        <v>2.59</v>
      </c>
      <c r="T565" s="29"/>
      <c r="U565" s="29">
        <v>2.19</v>
      </c>
      <c r="V565" s="1" t="s">
        <v>45</v>
      </c>
      <c r="W565" s="1" t="s">
        <v>45</v>
      </c>
      <c r="X565" s="1" t="s">
        <v>45</v>
      </c>
      <c r="Y565" s="30">
        <f t="shared" si="68"/>
        <v>2.19</v>
      </c>
      <c r="Z565" s="31">
        <f t="shared" si="69"/>
        <v>0.11872146118721472</v>
      </c>
      <c r="AA565" s="32">
        <f t="shared" si="70"/>
        <v>0.26000000000000023</v>
      </c>
      <c r="AB565" t="b">
        <f t="shared" si="71"/>
        <v>0</v>
      </c>
      <c r="AC565" s="2" t="s">
        <v>45</v>
      </c>
      <c r="AD565" s="2" t="s">
        <v>45</v>
      </c>
    </row>
    <row r="566" spans="1:34" ht="16" x14ac:dyDescent="0.4">
      <c r="A566" s="24" t="s">
        <v>1502</v>
      </c>
      <c r="B566" s="25" t="s">
        <v>1793</v>
      </c>
      <c r="C566" s="40" t="str">
        <f t="shared" si="64"/>
        <v>42</v>
      </c>
      <c r="D566" s="40" t="str">
        <f>_xlfn.XLOOKUP(C566,Folha2!A:A,Folha2!B:B)</f>
        <v>FRUTAS E LEGUMES</v>
      </c>
      <c r="E566" s="26" t="str">
        <f t="shared" si="65"/>
        <v>046</v>
      </c>
      <c r="F566" s="26" t="str">
        <f t="shared" si="66"/>
        <v>67</v>
      </c>
      <c r="G566" s="26" t="str">
        <f t="shared" si="67"/>
        <v>08</v>
      </c>
      <c r="H566" s="27" t="s">
        <v>1858</v>
      </c>
      <c r="I566" s="25" t="s">
        <v>1859</v>
      </c>
      <c r="J566" s="27" t="s">
        <v>1732</v>
      </c>
      <c r="K566" s="25" t="s">
        <v>1860</v>
      </c>
      <c r="L566" s="27" t="s">
        <v>42</v>
      </c>
      <c r="M566" s="25" t="s">
        <v>43</v>
      </c>
      <c r="N566" s="27" t="s">
        <v>43</v>
      </c>
      <c r="O566" s="25" t="s">
        <v>43</v>
      </c>
      <c r="P566" s="27" t="s">
        <v>43</v>
      </c>
      <c r="Q566" s="25" t="s">
        <v>44</v>
      </c>
      <c r="R566" s="28">
        <v>2.65</v>
      </c>
      <c r="S566" s="29">
        <v>2.79</v>
      </c>
      <c r="T566" s="29"/>
      <c r="U566" s="29"/>
      <c r="V566" s="1" t="s">
        <v>45</v>
      </c>
      <c r="W566" s="1" t="s">
        <v>45</v>
      </c>
      <c r="X566" s="1" t="s">
        <v>45</v>
      </c>
      <c r="Y566" s="30">
        <f t="shared" si="68"/>
        <v>2.79</v>
      </c>
      <c r="Z566" s="31">
        <f t="shared" si="69"/>
        <v>-5.017921146953408E-2</v>
      </c>
      <c r="AA566" s="32">
        <f t="shared" si="70"/>
        <v>-0.14000000000000012</v>
      </c>
      <c r="AB566" t="b">
        <f t="shared" si="71"/>
        <v>0</v>
      </c>
      <c r="AC566" s="2" t="s">
        <v>45</v>
      </c>
      <c r="AD566" s="2" t="s">
        <v>45</v>
      </c>
    </row>
    <row r="567" spans="1:34" ht="16" x14ac:dyDescent="0.4">
      <c r="A567" s="24" t="s">
        <v>1502</v>
      </c>
      <c r="B567" s="25" t="s">
        <v>1793</v>
      </c>
      <c r="C567" s="40" t="str">
        <f t="shared" si="64"/>
        <v>42</v>
      </c>
      <c r="D567" s="40" t="str">
        <f>_xlfn.XLOOKUP(C567,Folha2!A:A,Folha2!B:B)</f>
        <v>FRUTAS E LEGUMES</v>
      </c>
      <c r="E567" s="26" t="str">
        <f t="shared" si="65"/>
        <v>046</v>
      </c>
      <c r="F567" s="26" t="str">
        <f t="shared" si="66"/>
        <v>67</v>
      </c>
      <c r="G567" s="26" t="str">
        <f t="shared" si="67"/>
        <v>08</v>
      </c>
      <c r="H567" s="27" t="s">
        <v>1861</v>
      </c>
      <c r="I567" s="25" t="s">
        <v>1862</v>
      </c>
      <c r="J567" s="27" t="s">
        <v>1732</v>
      </c>
      <c r="K567" s="25" t="s">
        <v>1863</v>
      </c>
      <c r="L567" s="27" t="s">
        <v>42</v>
      </c>
      <c r="M567" s="25" t="s">
        <v>43</v>
      </c>
      <c r="N567" s="27" t="s">
        <v>43</v>
      </c>
      <c r="O567" s="25" t="s">
        <v>43</v>
      </c>
      <c r="P567" s="27" t="s">
        <v>43</v>
      </c>
      <c r="Q567" s="25" t="s">
        <v>44</v>
      </c>
      <c r="R567" s="28">
        <v>2.79</v>
      </c>
      <c r="S567" s="29">
        <v>2.9</v>
      </c>
      <c r="T567" s="29"/>
      <c r="U567" s="29"/>
      <c r="V567" s="1" t="s">
        <v>45</v>
      </c>
      <c r="W567" s="1" t="s">
        <v>45</v>
      </c>
      <c r="X567" s="1" t="s">
        <v>45</v>
      </c>
      <c r="Y567" s="30">
        <f t="shared" si="68"/>
        <v>2.9</v>
      </c>
      <c r="Z567" s="31">
        <f t="shared" si="69"/>
        <v>-3.7931034482758585E-2</v>
      </c>
      <c r="AA567" s="32">
        <f t="shared" si="70"/>
        <v>-0.10999999999999988</v>
      </c>
      <c r="AB567" t="b">
        <f t="shared" si="71"/>
        <v>0</v>
      </c>
      <c r="AC567" s="2" t="s">
        <v>70</v>
      </c>
      <c r="AD567" s="2">
        <v>1.99</v>
      </c>
    </row>
    <row r="568" spans="1:34" ht="16" x14ac:dyDescent="0.4">
      <c r="A568" s="24" t="s">
        <v>1502</v>
      </c>
      <c r="B568" s="25" t="s">
        <v>1864</v>
      </c>
      <c r="C568" s="40" t="str">
        <f t="shared" si="64"/>
        <v>42</v>
      </c>
      <c r="D568" s="40" t="str">
        <f>_xlfn.XLOOKUP(C568,Folha2!A:A,Folha2!B:B)</f>
        <v>FRUTAS E LEGUMES</v>
      </c>
      <c r="E568" s="26" t="str">
        <f t="shared" si="65"/>
        <v>046</v>
      </c>
      <c r="F568" s="26" t="str">
        <f t="shared" si="66"/>
        <v>67</v>
      </c>
      <c r="G568" s="26" t="str">
        <f t="shared" si="67"/>
        <v>10</v>
      </c>
      <c r="H568" s="27" t="s">
        <v>1865</v>
      </c>
      <c r="I568" s="25" t="s">
        <v>1866</v>
      </c>
      <c r="J568" s="27" t="s">
        <v>1737</v>
      </c>
      <c r="K568" s="25" t="s">
        <v>1867</v>
      </c>
      <c r="L568" s="27" t="s">
        <v>42</v>
      </c>
      <c r="M568" s="25" t="s">
        <v>43</v>
      </c>
      <c r="N568" s="27" t="s">
        <v>43</v>
      </c>
      <c r="O568" s="25" t="s">
        <v>43</v>
      </c>
      <c r="P568" s="27" t="s">
        <v>43</v>
      </c>
      <c r="Q568" s="25" t="s">
        <v>44</v>
      </c>
      <c r="R568" s="28">
        <v>3.49</v>
      </c>
      <c r="S568" s="29"/>
      <c r="T568" s="29"/>
      <c r="U568" s="29">
        <v>3.79</v>
      </c>
      <c r="V568" s="1" t="s">
        <v>45</v>
      </c>
      <c r="W568" s="1" t="s">
        <v>45</v>
      </c>
      <c r="X568" s="1" t="s">
        <v>45</v>
      </c>
      <c r="Y568" s="30">
        <f t="shared" si="68"/>
        <v>3.79</v>
      </c>
      <c r="Z568" s="31">
        <f t="shared" si="69"/>
        <v>-7.9155672823219003E-2</v>
      </c>
      <c r="AA568" s="32">
        <f t="shared" si="70"/>
        <v>-0.29999999999999982</v>
      </c>
      <c r="AB568" t="b">
        <f t="shared" si="71"/>
        <v>0</v>
      </c>
      <c r="AC568" s="2" t="s">
        <v>45</v>
      </c>
      <c r="AD568" s="2" t="s">
        <v>45</v>
      </c>
    </row>
    <row r="569" spans="1:34" ht="16" x14ac:dyDescent="0.4">
      <c r="A569" s="24" t="s">
        <v>1502</v>
      </c>
      <c r="B569" s="25" t="s">
        <v>1864</v>
      </c>
      <c r="C569" s="40" t="str">
        <f t="shared" si="64"/>
        <v>42</v>
      </c>
      <c r="D569" s="40" t="str">
        <f>_xlfn.XLOOKUP(C569,Folha2!A:A,Folha2!B:B)</f>
        <v>FRUTAS E LEGUMES</v>
      </c>
      <c r="E569" s="26" t="str">
        <f t="shared" si="65"/>
        <v>046</v>
      </c>
      <c r="F569" s="26" t="str">
        <f t="shared" si="66"/>
        <v>67</v>
      </c>
      <c r="G569" s="26" t="str">
        <f t="shared" si="67"/>
        <v>10</v>
      </c>
      <c r="H569" s="27" t="s">
        <v>1868</v>
      </c>
      <c r="I569" s="25" t="s">
        <v>1869</v>
      </c>
      <c r="J569" s="27" t="s">
        <v>59</v>
      </c>
      <c r="K569" s="25" t="s">
        <v>1870</v>
      </c>
      <c r="L569" s="27" t="s">
        <v>51</v>
      </c>
      <c r="M569" s="25" t="s">
        <v>43</v>
      </c>
      <c r="N569" s="27" t="s">
        <v>43</v>
      </c>
      <c r="O569" s="25" t="s">
        <v>43</v>
      </c>
      <c r="P569" s="27" t="s">
        <v>43</v>
      </c>
      <c r="Q569" s="25" t="s">
        <v>44</v>
      </c>
      <c r="R569" s="28">
        <v>2.89</v>
      </c>
      <c r="S569" s="29"/>
      <c r="T569" s="29">
        <v>2.76</v>
      </c>
      <c r="U569" s="29">
        <v>2.89</v>
      </c>
      <c r="V569" s="1" t="s">
        <v>45</v>
      </c>
      <c r="W569" s="1" t="s">
        <v>45</v>
      </c>
      <c r="X569" s="1" t="s">
        <v>45</v>
      </c>
      <c r="Y569" s="30">
        <f t="shared" si="68"/>
        <v>2.8250000000000002</v>
      </c>
      <c r="Z569" s="31">
        <f t="shared" si="69"/>
        <v>2.3008849557522026E-2</v>
      </c>
      <c r="AA569" s="32">
        <f t="shared" si="70"/>
        <v>6.4999999999999947E-2</v>
      </c>
      <c r="AB569" t="b">
        <f t="shared" si="71"/>
        <v>0</v>
      </c>
      <c r="AC569" s="2" t="s">
        <v>109</v>
      </c>
      <c r="AD569" s="2">
        <v>2.69</v>
      </c>
    </row>
    <row r="570" spans="1:34" ht="16" x14ac:dyDescent="0.4">
      <c r="A570" s="24" t="s">
        <v>1502</v>
      </c>
      <c r="B570" s="25" t="s">
        <v>1864</v>
      </c>
      <c r="C570" s="40" t="str">
        <f t="shared" si="64"/>
        <v>42</v>
      </c>
      <c r="D570" s="40" t="str">
        <f>_xlfn.XLOOKUP(C570,Folha2!A:A,Folha2!B:B)</f>
        <v>FRUTAS E LEGUMES</v>
      </c>
      <c r="E570" s="26" t="str">
        <f t="shared" si="65"/>
        <v>046</v>
      </c>
      <c r="F570" s="26" t="str">
        <f t="shared" si="66"/>
        <v>67</v>
      </c>
      <c r="G570" s="26" t="str">
        <f t="shared" si="67"/>
        <v>10</v>
      </c>
      <c r="H570" s="27" t="s">
        <v>1871</v>
      </c>
      <c r="I570" s="25" t="s">
        <v>1872</v>
      </c>
      <c r="J570" s="27" t="s">
        <v>59</v>
      </c>
      <c r="K570" s="25" t="s">
        <v>1873</v>
      </c>
      <c r="L570" s="27" t="s">
        <v>51</v>
      </c>
      <c r="M570" s="25" t="s">
        <v>43</v>
      </c>
      <c r="N570" s="27" t="s">
        <v>43</v>
      </c>
      <c r="O570" s="25" t="s">
        <v>43</v>
      </c>
      <c r="P570" s="27" t="s">
        <v>43</v>
      </c>
      <c r="Q570" s="25" t="s">
        <v>44</v>
      </c>
      <c r="R570" s="28">
        <v>2.89</v>
      </c>
      <c r="S570" s="29">
        <v>2.99</v>
      </c>
      <c r="T570" s="29">
        <v>2.85</v>
      </c>
      <c r="U570" s="29"/>
      <c r="V570" s="1" t="s">
        <v>45</v>
      </c>
      <c r="W570" s="1" t="s">
        <v>45</v>
      </c>
      <c r="X570" s="1" t="s">
        <v>45</v>
      </c>
      <c r="Y570" s="30">
        <f t="shared" si="68"/>
        <v>2.92</v>
      </c>
      <c r="Z570" s="31">
        <f t="shared" si="69"/>
        <v>-1.0273972602739656E-2</v>
      </c>
      <c r="AA570" s="32">
        <f t="shared" si="70"/>
        <v>-2.9999999999999805E-2</v>
      </c>
      <c r="AB570" t="b">
        <f t="shared" si="71"/>
        <v>0</v>
      </c>
      <c r="AC570" s="2" t="s">
        <v>45</v>
      </c>
      <c r="AD570" s="2" t="s">
        <v>45</v>
      </c>
    </row>
    <row r="571" spans="1:34" ht="16" x14ac:dyDescent="0.4">
      <c r="A571" s="24" t="s">
        <v>1502</v>
      </c>
      <c r="B571" s="25" t="s">
        <v>1864</v>
      </c>
      <c r="C571" s="40" t="str">
        <f t="shared" si="64"/>
        <v>42</v>
      </c>
      <c r="D571" s="40" t="str">
        <f>_xlfn.XLOOKUP(C571,Folha2!A:A,Folha2!B:B)</f>
        <v>FRUTAS E LEGUMES</v>
      </c>
      <c r="E571" s="26" t="str">
        <f t="shared" si="65"/>
        <v>046</v>
      </c>
      <c r="F571" s="26" t="str">
        <f t="shared" si="66"/>
        <v>67</v>
      </c>
      <c r="G571" s="26" t="str">
        <f t="shared" si="67"/>
        <v>10</v>
      </c>
      <c r="H571" s="27" t="s">
        <v>1874</v>
      </c>
      <c r="I571" s="25" t="s">
        <v>1875</v>
      </c>
      <c r="J571" s="27" t="s">
        <v>59</v>
      </c>
      <c r="K571" s="25" t="s">
        <v>1876</v>
      </c>
      <c r="L571" s="27" t="s">
        <v>51</v>
      </c>
      <c r="M571" s="25" t="s">
        <v>43</v>
      </c>
      <c r="N571" s="27" t="s">
        <v>43</v>
      </c>
      <c r="O571" s="25" t="s">
        <v>43</v>
      </c>
      <c r="P571" s="27" t="s">
        <v>43</v>
      </c>
      <c r="Q571" s="25" t="s">
        <v>44</v>
      </c>
      <c r="R571" s="28">
        <v>2.89</v>
      </c>
      <c r="S571" s="29"/>
      <c r="T571" s="29"/>
      <c r="U571" s="29">
        <v>3.12</v>
      </c>
      <c r="V571" s="1" t="s">
        <v>45</v>
      </c>
      <c r="W571" s="1" t="s">
        <v>45</v>
      </c>
      <c r="X571" s="1" t="s">
        <v>45</v>
      </c>
      <c r="Y571" s="30">
        <f t="shared" si="68"/>
        <v>3.12</v>
      </c>
      <c r="Z571" s="31">
        <f t="shared" si="69"/>
        <v>-7.3717948717948678E-2</v>
      </c>
      <c r="AA571" s="32">
        <f t="shared" si="70"/>
        <v>-0.22999999999999998</v>
      </c>
      <c r="AB571" t="b">
        <f t="shared" si="71"/>
        <v>0</v>
      </c>
      <c r="AC571" s="2" t="s">
        <v>45</v>
      </c>
      <c r="AD571" s="2" t="s">
        <v>45</v>
      </c>
    </row>
    <row r="572" spans="1:34" ht="16" x14ac:dyDescent="0.4">
      <c r="A572" s="24" t="s">
        <v>1502</v>
      </c>
      <c r="B572" s="25" t="s">
        <v>1864</v>
      </c>
      <c r="C572" s="40" t="str">
        <f t="shared" si="64"/>
        <v>42</v>
      </c>
      <c r="D572" s="40" t="str">
        <f>_xlfn.XLOOKUP(C572,Folha2!A:A,Folha2!B:B)</f>
        <v>FRUTAS E LEGUMES</v>
      </c>
      <c r="E572" s="26" t="str">
        <f t="shared" si="65"/>
        <v>046</v>
      </c>
      <c r="F572" s="26" t="str">
        <f t="shared" si="66"/>
        <v>67</v>
      </c>
      <c r="G572" s="26" t="str">
        <f t="shared" si="67"/>
        <v>10</v>
      </c>
      <c r="H572" s="27" t="s">
        <v>1877</v>
      </c>
      <c r="I572" s="25" t="s">
        <v>1878</v>
      </c>
      <c r="J572" s="27" t="s">
        <v>1732</v>
      </c>
      <c r="K572" s="25" t="s">
        <v>1879</v>
      </c>
      <c r="L572" s="27" t="s">
        <v>42</v>
      </c>
      <c r="M572" s="25" t="s">
        <v>43</v>
      </c>
      <c r="N572" s="27" t="s">
        <v>43</v>
      </c>
      <c r="O572" s="25" t="s">
        <v>43</v>
      </c>
      <c r="P572" s="27" t="s">
        <v>43</v>
      </c>
      <c r="Q572" s="25" t="s">
        <v>44</v>
      </c>
      <c r="R572" s="28">
        <v>3.59</v>
      </c>
      <c r="S572" s="29">
        <v>3.79</v>
      </c>
      <c r="T572" s="29">
        <v>3.49</v>
      </c>
      <c r="U572" s="29">
        <v>3.79</v>
      </c>
      <c r="V572" s="1" t="s">
        <v>45</v>
      </c>
      <c r="W572" s="1" t="s">
        <v>45</v>
      </c>
      <c r="X572" s="1" t="s">
        <v>45</v>
      </c>
      <c r="Y572" s="30">
        <f t="shared" si="68"/>
        <v>3.79</v>
      </c>
      <c r="Z572" s="31">
        <f t="shared" si="69"/>
        <v>-5.2770448548812743E-2</v>
      </c>
      <c r="AA572" s="32">
        <f t="shared" si="70"/>
        <v>-0.20000000000000018</v>
      </c>
      <c r="AB572" t="b">
        <f t="shared" si="71"/>
        <v>0</v>
      </c>
      <c r="AC572" s="2" t="s">
        <v>70</v>
      </c>
      <c r="AD572" s="2">
        <v>3.49</v>
      </c>
    </row>
    <row r="573" spans="1:34" ht="16" x14ac:dyDescent="0.4">
      <c r="A573" s="24" t="s">
        <v>1502</v>
      </c>
      <c r="B573" s="25" t="s">
        <v>1864</v>
      </c>
      <c r="C573" s="40" t="str">
        <f t="shared" si="64"/>
        <v>42</v>
      </c>
      <c r="D573" s="40" t="str">
        <f>_xlfn.XLOOKUP(C573,Folha2!A:A,Folha2!B:B)</f>
        <v>FRUTAS E LEGUMES</v>
      </c>
      <c r="E573" s="26" t="str">
        <f t="shared" si="65"/>
        <v>046</v>
      </c>
      <c r="F573" s="26" t="str">
        <f t="shared" si="66"/>
        <v>67</v>
      </c>
      <c r="G573" s="26" t="str">
        <f t="shared" si="67"/>
        <v>10</v>
      </c>
      <c r="H573" s="27" t="s">
        <v>1880</v>
      </c>
      <c r="I573" s="25" t="s">
        <v>1881</v>
      </c>
      <c r="J573" s="27" t="s">
        <v>1732</v>
      </c>
      <c r="K573" s="25" t="s">
        <v>1882</v>
      </c>
      <c r="L573" s="27" t="s">
        <v>42</v>
      </c>
      <c r="M573" s="25" t="s">
        <v>43</v>
      </c>
      <c r="N573" s="27" t="s">
        <v>43</v>
      </c>
      <c r="O573" s="25" t="s">
        <v>43</v>
      </c>
      <c r="P573" s="27" t="s">
        <v>43</v>
      </c>
      <c r="Q573" s="25" t="s">
        <v>44</v>
      </c>
      <c r="R573" s="28">
        <v>3.99</v>
      </c>
      <c r="S573" s="29">
        <v>4.1900000000000004</v>
      </c>
      <c r="T573" s="29"/>
      <c r="U573" s="29">
        <v>4.1900000000000004</v>
      </c>
      <c r="V573" s="1" t="s">
        <v>45</v>
      </c>
      <c r="W573" s="1" t="s">
        <v>45</v>
      </c>
      <c r="X573" s="1" t="s">
        <v>45</v>
      </c>
      <c r="Y573" s="30">
        <f t="shared" si="68"/>
        <v>4.1900000000000004</v>
      </c>
      <c r="Z573" s="31">
        <f t="shared" si="69"/>
        <v>-4.7732696897374693E-2</v>
      </c>
      <c r="AA573" s="32">
        <f t="shared" si="70"/>
        <v>-0.20000000000000018</v>
      </c>
      <c r="AB573" t="b">
        <f t="shared" si="71"/>
        <v>0</v>
      </c>
      <c r="AC573" s="2" t="s">
        <v>45</v>
      </c>
      <c r="AD573" s="2" t="s">
        <v>45</v>
      </c>
    </row>
    <row r="574" spans="1:34" ht="16" hidden="1" x14ac:dyDescent="0.4">
      <c r="A574" s="24" t="s">
        <v>1502</v>
      </c>
      <c r="B574" s="25" t="s">
        <v>1864</v>
      </c>
      <c r="C574" s="40" t="str">
        <f t="shared" si="64"/>
        <v>42</v>
      </c>
      <c r="D574" s="40" t="str">
        <f>_xlfn.XLOOKUP(C574,Folha2!A:A,Folha2!B:B)</f>
        <v>FRUTAS E LEGUMES</v>
      </c>
      <c r="E574" s="26" t="str">
        <f t="shared" si="65"/>
        <v>046</v>
      </c>
      <c r="F574" s="26" t="str">
        <f t="shared" si="66"/>
        <v>67</v>
      </c>
      <c r="G574" s="26" t="str">
        <f t="shared" si="67"/>
        <v>10</v>
      </c>
      <c r="H574" s="27" t="s">
        <v>1883</v>
      </c>
      <c r="I574" s="25" t="s">
        <v>1884</v>
      </c>
      <c r="J574" s="27" t="s">
        <v>1732</v>
      </c>
      <c r="K574" s="25" t="s">
        <v>1885</v>
      </c>
      <c r="L574" s="27" t="s">
        <v>42</v>
      </c>
      <c r="M574" s="25" t="s">
        <v>43</v>
      </c>
      <c r="N574" s="27" t="s">
        <v>43</v>
      </c>
      <c r="O574" s="25" t="s">
        <v>43</v>
      </c>
      <c r="P574" s="27" t="s">
        <v>43</v>
      </c>
      <c r="Q574" s="25" t="s">
        <v>44</v>
      </c>
      <c r="R574" s="28">
        <v>3.99</v>
      </c>
      <c r="S574" s="29">
        <v>3.99</v>
      </c>
      <c r="T574" s="29"/>
      <c r="U574" s="29"/>
      <c r="V574" s="1" t="s">
        <v>45</v>
      </c>
      <c r="W574" s="1" t="s">
        <v>45</v>
      </c>
      <c r="X574" s="1" t="s">
        <v>45</v>
      </c>
      <c r="Y574" s="30">
        <f t="shared" si="68"/>
        <v>3.99</v>
      </c>
      <c r="Z574" s="31">
        <f t="shared" si="69"/>
        <v>0</v>
      </c>
      <c r="AA574" s="32">
        <f t="shared" si="70"/>
        <v>0</v>
      </c>
      <c r="AB574" t="b">
        <f t="shared" si="71"/>
        <v>1</v>
      </c>
      <c r="AC574" s="2" t="s">
        <v>45</v>
      </c>
      <c r="AD574" s="2" t="s">
        <v>45</v>
      </c>
    </row>
    <row r="575" spans="1:34" ht="16" x14ac:dyDescent="0.4">
      <c r="A575" s="24" t="s">
        <v>1502</v>
      </c>
      <c r="B575" s="25" t="s">
        <v>1864</v>
      </c>
      <c r="C575" s="40" t="str">
        <f t="shared" si="64"/>
        <v>42</v>
      </c>
      <c r="D575" s="40" t="str">
        <f>_xlfn.XLOOKUP(C575,Folha2!A:A,Folha2!B:B)</f>
        <v>FRUTAS E LEGUMES</v>
      </c>
      <c r="E575" s="26" t="str">
        <f t="shared" si="65"/>
        <v>046</v>
      </c>
      <c r="F575" s="26" t="str">
        <f t="shared" si="66"/>
        <v>67</v>
      </c>
      <c r="G575" s="26" t="str">
        <f t="shared" si="67"/>
        <v>10</v>
      </c>
      <c r="H575" s="27" t="s">
        <v>1886</v>
      </c>
      <c r="I575" s="25" t="s">
        <v>1887</v>
      </c>
      <c r="J575" s="27" t="s">
        <v>1732</v>
      </c>
      <c r="K575" s="25" t="s">
        <v>1888</v>
      </c>
      <c r="L575" s="27" t="s">
        <v>42</v>
      </c>
      <c r="M575" s="25" t="s">
        <v>43</v>
      </c>
      <c r="N575" s="27" t="s">
        <v>43</v>
      </c>
      <c r="O575" s="25" t="s">
        <v>43</v>
      </c>
      <c r="P575" s="27" t="s">
        <v>43</v>
      </c>
      <c r="Q575" s="25" t="s">
        <v>44</v>
      </c>
      <c r="R575" s="28">
        <v>3.99</v>
      </c>
      <c r="S575" s="29">
        <v>4.1900000000000004</v>
      </c>
      <c r="T575" s="29"/>
      <c r="U575" s="29"/>
      <c r="V575" s="1" t="s">
        <v>45</v>
      </c>
      <c r="W575" s="1" t="s">
        <v>45</v>
      </c>
      <c r="X575" s="1" t="s">
        <v>45</v>
      </c>
      <c r="Y575" s="30">
        <f t="shared" si="68"/>
        <v>4.1900000000000004</v>
      </c>
      <c r="Z575" s="31">
        <f t="shared" si="69"/>
        <v>-4.7732696897374693E-2</v>
      </c>
      <c r="AA575" s="32">
        <f t="shared" si="70"/>
        <v>-0.20000000000000018</v>
      </c>
      <c r="AB575" t="b">
        <f t="shared" si="71"/>
        <v>0</v>
      </c>
      <c r="AC575" s="2" t="s">
        <v>45</v>
      </c>
      <c r="AD575" s="2" t="s">
        <v>45</v>
      </c>
    </row>
    <row r="576" spans="1:34" ht="16" x14ac:dyDescent="0.4">
      <c r="A576" s="24" t="s">
        <v>1502</v>
      </c>
      <c r="B576" s="25" t="s">
        <v>1864</v>
      </c>
      <c r="C576" s="40" t="str">
        <f t="shared" si="64"/>
        <v>42</v>
      </c>
      <c r="D576" s="40" t="str">
        <f>_xlfn.XLOOKUP(C576,Folha2!A:A,Folha2!B:B)</f>
        <v>FRUTAS E LEGUMES</v>
      </c>
      <c r="E576" s="26" t="str">
        <f t="shared" si="65"/>
        <v>046</v>
      </c>
      <c r="F576" s="26" t="str">
        <f t="shared" si="66"/>
        <v>67</v>
      </c>
      <c r="G576" s="26" t="str">
        <f t="shared" si="67"/>
        <v>10</v>
      </c>
      <c r="H576" s="27" t="s">
        <v>1889</v>
      </c>
      <c r="I576" s="25" t="s">
        <v>1890</v>
      </c>
      <c r="J576" s="27" t="s">
        <v>1732</v>
      </c>
      <c r="K576" s="25" t="s">
        <v>1891</v>
      </c>
      <c r="L576" s="27" t="s">
        <v>42</v>
      </c>
      <c r="M576" s="25" t="s">
        <v>43</v>
      </c>
      <c r="N576" s="27" t="s">
        <v>43</v>
      </c>
      <c r="O576" s="25" t="s">
        <v>43</v>
      </c>
      <c r="P576" s="27" t="s">
        <v>43</v>
      </c>
      <c r="Q576" s="25" t="s">
        <v>44</v>
      </c>
      <c r="R576" s="28">
        <v>3.99</v>
      </c>
      <c r="S576" s="29">
        <v>4.1900000000000004</v>
      </c>
      <c r="T576" s="29"/>
      <c r="U576" s="29"/>
      <c r="V576" s="1" t="s">
        <v>45</v>
      </c>
      <c r="W576" s="1" t="s">
        <v>45</v>
      </c>
      <c r="X576" s="1" t="s">
        <v>45</v>
      </c>
      <c r="Y576" s="30">
        <f t="shared" si="68"/>
        <v>4.1900000000000004</v>
      </c>
      <c r="Z576" s="31">
        <f t="shared" si="69"/>
        <v>-4.7732696897374693E-2</v>
      </c>
      <c r="AA576" s="32">
        <f t="shared" si="70"/>
        <v>-0.20000000000000018</v>
      </c>
      <c r="AB576" t="b">
        <f t="shared" si="71"/>
        <v>0</v>
      </c>
      <c r="AC576" s="2" t="s">
        <v>70</v>
      </c>
      <c r="AD576" s="2">
        <v>3.49</v>
      </c>
    </row>
    <row r="577" spans="1:33" ht="16" x14ac:dyDescent="0.4">
      <c r="A577" s="24" t="s">
        <v>1502</v>
      </c>
      <c r="B577" s="25" t="s">
        <v>1864</v>
      </c>
      <c r="C577" s="40" t="str">
        <f t="shared" si="64"/>
        <v>42</v>
      </c>
      <c r="D577" s="40" t="str">
        <f>_xlfn.XLOOKUP(C577,Folha2!A:A,Folha2!B:B)</f>
        <v>FRUTAS E LEGUMES</v>
      </c>
      <c r="E577" s="26" t="str">
        <f t="shared" si="65"/>
        <v>046</v>
      </c>
      <c r="F577" s="26" t="str">
        <f t="shared" si="66"/>
        <v>67</v>
      </c>
      <c r="G577" s="26" t="str">
        <f t="shared" si="67"/>
        <v>10</v>
      </c>
      <c r="H577" s="27" t="s">
        <v>1892</v>
      </c>
      <c r="I577" s="25" t="s">
        <v>1893</v>
      </c>
      <c r="J577" s="27" t="s">
        <v>1732</v>
      </c>
      <c r="K577" s="25" t="s">
        <v>1894</v>
      </c>
      <c r="L577" s="27" t="s">
        <v>42</v>
      </c>
      <c r="M577" s="25" t="s">
        <v>43</v>
      </c>
      <c r="N577" s="27" t="s">
        <v>43</v>
      </c>
      <c r="O577" s="25" t="s">
        <v>43</v>
      </c>
      <c r="P577" s="27" t="s">
        <v>43</v>
      </c>
      <c r="Q577" s="25" t="s">
        <v>44</v>
      </c>
      <c r="R577" s="28">
        <v>3.99</v>
      </c>
      <c r="S577" s="29">
        <v>4.1900000000000004</v>
      </c>
      <c r="T577" s="29"/>
      <c r="U577" s="29"/>
      <c r="V577" s="1" t="s">
        <v>45</v>
      </c>
      <c r="W577" s="1" t="s">
        <v>45</v>
      </c>
      <c r="X577" s="1" t="s">
        <v>45</v>
      </c>
      <c r="Y577" s="30">
        <f t="shared" si="68"/>
        <v>4.1900000000000004</v>
      </c>
      <c r="Z577" s="31">
        <f t="shared" si="69"/>
        <v>-4.7732696897374693E-2</v>
      </c>
      <c r="AA577" s="32">
        <f t="shared" si="70"/>
        <v>-0.20000000000000018</v>
      </c>
      <c r="AB577" t="b">
        <f t="shared" si="71"/>
        <v>0</v>
      </c>
      <c r="AC577" s="2" t="s">
        <v>45</v>
      </c>
      <c r="AD577" s="2" t="s">
        <v>45</v>
      </c>
    </row>
    <row r="578" spans="1:33" ht="16" x14ac:dyDescent="0.4">
      <c r="A578" s="24" t="s">
        <v>1502</v>
      </c>
      <c r="B578" s="25" t="s">
        <v>1864</v>
      </c>
      <c r="C578" s="40" t="str">
        <f t="shared" si="64"/>
        <v>42</v>
      </c>
      <c r="D578" s="40" t="str">
        <f>_xlfn.XLOOKUP(C578,Folha2!A:A,Folha2!B:B)</f>
        <v>FRUTAS E LEGUMES</v>
      </c>
      <c r="E578" s="26" t="str">
        <f t="shared" si="65"/>
        <v>046</v>
      </c>
      <c r="F578" s="26" t="str">
        <f t="shared" si="66"/>
        <v>67</v>
      </c>
      <c r="G578" s="26" t="str">
        <f t="shared" si="67"/>
        <v>10</v>
      </c>
      <c r="H578" s="27" t="s">
        <v>1895</v>
      </c>
      <c r="I578" s="25" t="s">
        <v>1896</v>
      </c>
      <c r="J578" s="27" t="s">
        <v>1732</v>
      </c>
      <c r="K578" s="25" t="s">
        <v>1897</v>
      </c>
      <c r="L578" s="27" t="s">
        <v>42</v>
      </c>
      <c r="M578" s="25" t="s">
        <v>43</v>
      </c>
      <c r="N578" s="27" t="s">
        <v>43</v>
      </c>
      <c r="O578" s="25" t="s">
        <v>43</v>
      </c>
      <c r="P578" s="27" t="s">
        <v>43</v>
      </c>
      <c r="Q578" s="25" t="s">
        <v>44</v>
      </c>
      <c r="R578" s="28">
        <v>3.99</v>
      </c>
      <c r="S578" s="29">
        <v>4.1900000000000004</v>
      </c>
      <c r="T578" s="29"/>
      <c r="U578" s="29"/>
      <c r="V578" s="1" t="s">
        <v>45</v>
      </c>
      <c r="W578" s="1" t="s">
        <v>45</v>
      </c>
      <c r="X578" s="1" t="s">
        <v>45</v>
      </c>
      <c r="Y578" s="30">
        <f t="shared" si="68"/>
        <v>4.1900000000000004</v>
      </c>
      <c r="Z578" s="31">
        <f t="shared" si="69"/>
        <v>-4.7732696897374693E-2</v>
      </c>
      <c r="AA578" s="32">
        <f t="shared" si="70"/>
        <v>-0.20000000000000018</v>
      </c>
      <c r="AB578" t="b">
        <f t="shared" si="71"/>
        <v>0</v>
      </c>
      <c r="AC578" s="2" t="s">
        <v>45</v>
      </c>
      <c r="AD578" s="2" t="s">
        <v>45</v>
      </c>
    </row>
    <row r="579" spans="1:33" ht="16" x14ac:dyDescent="0.4">
      <c r="A579" s="24" t="s">
        <v>1502</v>
      </c>
      <c r="B579" s="25" t="s">
        <v>1898</v>
      </c>
      <c r="C579" s="40" t="str">
        <f t="shared" si="64"/>
        <v>42</v>
      </c>
      <c r="D579" s="40" t="str">
        <f>_xlfn.XLOOKUP(C579,Folha2!A:A,Folha2!B:B)</f>
        <v>FRUTAS E LEGUMES</v>
      </c>
      <c r="E579" s="26" t="str">
        <f t="shared" si="65"/>
        <v>046</v>
      </c>
      <c r="F579" s="26" t="str">
        <f t="shared" si="66"/>
        <v>67</v>
      </c>
      <c r="G579" s="26" t="str">
        <f t="shared" si="67"/>
        <v>14</v>
      </c>
      <c r="H579" s="27" t="s">
        <v>1899</v>
      </c>
      <c r="I579" s="25" t="s">
        <v>1900</v>
      </c>
      <c r="J579" s="27" t="s">
        <v>1737</v>
      </c>
      <c r="K579" s="25" t="s">
        <v>1901</v>
      </c>
      <c r="L579" s="27" t="s">
        <v>42</v>
      </c>
      <c r="M579" s="25" t="s">
        <v>43</v>
      </c>
      <c r="N579" s="27" t="s">
        <v>43</v>
      </c>
      <c r="O579" s="25" t="s">
        <v>43</v>
      </c>
      <c r="P579" s="27" t="s">
        <v>43</v>
      </c>
      <c r="Q579" s="25" t="s">
        <v>44</v>
      </c>
      <c r="R579" s="28">
        <v>1.79</v>
      </c>
      <c r="S579" s="29">
        <v>1.99</v>
      </c>
      <c r="T579" s="29"/>
      <c r="U579" s="29"/>
      <c r="V579" s="1" t="s">
        <v>45</v>
      </c>
      <c r="W579" s="1" t="s">
        <v>45</v>
      </c>
      <c r="X579" s="1" t="s">
        <v>45</v>
      </c>
      <c r="Y579" s="30">
        <f t="shared" si="68"/>
        <v>1.99</v>
      </c>
      <c r="Z579" s="31">
        <f t="shared" si="69"/>
        <v>-0.10050251256281406</v>
      </c>
      <c r="AA579" s="32">
        <f t="shared" si="70"/>
        <v>-0.19999999999999996</v>
      </c>
      <c r="AB579" t="b">
        <f t="shared" si="71"/>
        <v>0</v>
      </c>
      <c r="AC579" s="2" t="s">
        <v>45</v>
      </c>
      <c r="AD579" s="2" t="s">
        <v>45</v>
      </c>
    </row>
    <row r="580" spans="1:33" ht="16" x14ac:dyDescent="0.4">
      <c r="A580" s="24" t="s">
        <v>1502</v>
      </c>
      <c r="B580" s="25" t="s">
        <v>1898</v>
      </c>
      <c r="C580" s="40" t="str">
        <f t="shared" ref="C580:C643" si="72">MID(A580,2,2)</f>
        <v>42</v>
      </c>
      <c r="D580" s="40" t="str">
        <f>_xlfn.XLOOKUP(C580,Folha2!A:A,Folha2!B:B)</f>
        <v>FRUTAS E LEGUMES</v>
      </c>
      <c r="E580" s="26" t="str">
        <f t="shared" ref="E580:E643" si="73">MID(A580,5,3)</f>
        <v>046</v>
      </c>
      <c r="F580" s="26" t="str">
        <f t="shared" ref="F580:F643" si="74">MID(B580,5,2)</f>
        <v>67</v>
      </c>
      <c r="G580" s="26" t="str">
        <f t="shared" ref="G580:G643" si="75">MID(B580,8,2)</f>
        <v>14</v>
      </c>
      <c r="H580" s="27" t="s">
        <v>1902</v>
      </c>
      <c r="I580" s="25" t="s">
        <v>1903</v>
      </c>
      <c r="J580" s="27" t="s">
        <v>1737</v>
      </c>
      <c r="K580" s="25" t="s">
        <v>1904</v>
      </c>
      <c r="L580" s="27" t="s">
        <v>42</v>
      </c>
      <c r="M580" s="25" t="s">
        <v>43</v>
      </c>
      <c r="N580" s="27" t="s">
        <v>43</v>
      </c>
      <c r="O580" s="25" t="s">
        <v>43</v>
      </c>
      <c r="P580" s="27" t="s">
        <v>43</v>
      </c>
      <c r="Q580" s="25" t="s">
        <v>44</v>
      </c>
      <c r="R580" s="28">
        <v>1.79</v>
      </c>
      <c r="S580" s="29">
        <v>1.99</v>
      </c>
      <c r="T580" s="29"/>
      <c r="U580" s="29"/>
      <c r="V580" s="1" t="s">
        <v>45</v>
      </c>
      <c r="W580" s="1" t="s">
        <v>45</v>
      </c>
      <c r="X580" s="1" t="s">
        <v>45</v>
      </c>
      <c r="Y580" s="30">
        <f t="shared" ref="Y580:Y643" si="76">IF(OR(N580="O",O580="O"),IF(COUNT(V580:X580)&gt;0,MIN(V580:X580),MIN(S580:U580)),IF(M580="O",MIN(S580:U580),IF(L580="E",IFERROR(MODE(S580:U580),MIN(S580:U580)),AVERAGE(S580:U580))))</f>
        <v>1.99</v>
      </c>
      <c r="Z580" s="31">
        <f t="shared" ref="Z580:Z643" si="77">R580/Y580-1</f>
        <v>-0.10050251256281406</v>
      </c>
      <c r="AA580" s="32">
        <f t="shared" ref="AA580:AA643" si="78">R580-Y580</f>
        <v>-0.19999999999999996</v>
      </c>
      <c r="AB580" t="b">
        <f t="shared" ref="AB580:AB643" si="79">R580=Y580</f>
        <v>0</v>
      </c>
      <c r="AC580" s="2" t="s">
        <v>45</v>
      </c>
      <c r="AD580" s="2" t="s">
        <v>45</v>
      </c>
    </row>
    <row r="581" spans="1:33" ht="16" x14ac:dyDescent="0.4">
      <c r="A581" s="24" t="s">
        <v>1502</v>
      </c>
      <c r="B581" s="25" t="s">
        <v>1898</v>
      </c>
      <c r="C581" s="40" t="str">
        <f t="shared" si="72"/>
        <v>42</v>
      </c>
      <c r="D581" s="40" t="str">
        <f>_xlfn.XLOOKUP(C581,Folha2!A:A,Folha2!B:B)</f>
        <v>FRUTAS E LEGUMES</v>
      </c>
      <c r="E581" s="26" t="str">
        <f t="shared" si="73"/>
        <v>046</v>
      </c>
      <c r="F581" s="26" t="str">
        <f t="shared" si="74"/>
        <v>67</v>
      </c>
      <c r="G581" s="26" t="str">
        <f t="shared" si="75"/>
        <v>14</v>
      </c>
      <c r="H581" s="27" t="s">
        <v>1905</v>
      </c>
      <c r="I581" s="25" t="s">
        <v>1906</v>
      </c>
      <c r="J581" s="27" t="s">
        <v>1737</v>
      </c>
      <c r="K581" s="25" t="s">
        <v>1907</v>
      </c>
      <c r="L581" s="27" t="s">
        <v>42</v>
      </c>
      <c r="M581" s="25" t="s">
        <v>43</v>
      </c>
      <c r="N581" s="27" t="s">
        <v>43</v>
      </c>
      <c r="O581" s="25" t="s">
        <v>43</v>
      </c>
      <c r="P581" s="27" t="s">
        <v>43</v>
      </c>
      <c r="Q581" s="25" t="s">
        <v>44</v>
      </c>
      <c r="R581" s="28">
        <v>2.4900000000000002</v>
      </c>
      <c r="S581" s="29">
        <v>2.99</v>
      </c>
      <c r="T581" s="29"/>
      <c r="U581" s="29"/>
      <c r="V581" s="1" t="s">
        <v>45</v>
      </c>
      <c r="W581" s="1" t="s">
        <v>45</v>
      </c>
      <c r="X581" s="1" t="s">
        <v>45</v>
      </c>
      <c r="Y581" s="30">
        <f t="shared" si="76"/>
        <v>2.99</v>
      </c>
      <c r="Z581" s="31">
        <f t="shared" si="77"/>
        <v>-0.16722408026755853</v>
      </c>
      <c r="AA581" s="32">
        <f t="shared" si="78"/>
        <v>-0.5</v>
      </c>
      <c r="AB581" t="b">
        <f t="shared" si="79"/>
        <v>0</v>
      </c>
      <c r="AC581" s="2" t="s">
        <v>45</v>
      </c>
      <c r="AD581" s="2" t="s">
        <v>45</v>
      </c>
    </row>
    <row r="582" spans="1:33" ht="16" x14ac:dyDescent="0.4">
      <c r="A582" s="24" t="s">
        <v>1502</v>
      </c>
      <c r="B582" s="25" t="s">
        <v>1898</v>
      </c>
      <c r="C582" s="40" t="str">
        <f t="shared" si="72"/>
        <v>42</v>
      </c>
      <c r="D582" s="40" t="str">
        <f>_xlfn.XLOOKUP(C582,Folha2!A:A,Folha2!B:B)</f>
        <v>FRUTAS E LEGUMES</v>
      </c>
      <c r="E582" s="26" t="str">
        <f t="shared" si="73"/>
        <v>046</v>
      </c>
      <c r="F582" s="26" t="str">
        <f t="shared" si="74"/>
        <v>67</v>
      </c>
      <c r="G582" s="26" t="str">
        <f t="shared" si="75"/>
        <v>14</v>
      </c>
      <c r="H582" s="27" t="s">
        <v>1908</v>
      </c>
      <c r="I582" s="25" t="s">
        <v>1909</v>
      </c>
      <c r="J582" s="27" t="s">
        <v>1737</v>
      </c>
      <c r="K582" s="25" t="s">
        <v>1910</v>
      </c>
      <c r="L582" s="27" t="s">
        <v>42</v>
      </c>
      <c r="M582" s="25" t="s">
        <v>43</v>
      </c>
      <c r="N582" s="27" t="s">
        <v>43</v>
      </c>
      <c r="O582" s="25" t="s">
        <v>43</v>
      </c>
      <c r="P582" s="27" t="s">
        <v>43</v>
      </c>
      <c r="Q582" s="25" t="s">
        <v>44</v>
      </c>
      <c r="R582" s="28">
        <v>2.4900000000000002</v>
      </c>
      <c r="S582" s="29">
        <v>2.99</v>
      </c>
      <c r="T582" s="29"/>
      <c r="U582" s="29"/>
      <c r="V582" s="1" t="s">
        <v>45</v>
      </c>
      <c r="W582" s="1" t="s">
        <v>45</v>
      </c>
      <c r="X582" s="1" t="s">
        <v>45</v>
      </c>
      <c r="Y582" s="30">
        <f t="shared" si="76"/>
        <v>2.99</v>
      </c>
      <c r="Z582" s="31">
        <f t="shared" si="77"/>
        <v>-0.16722408026755853</v>
      </c>
      <c r="AA582" s="32">
        <f t="shared" si="78"/>
        <v>-0.5</v>
      </c>
      <c r="AB582" t="b">
        <f t="shared" si="79"/>
        <v>0</v>
      </c>
      <c r="AC582" s="2" t="s">
        <v>45</v>
      </c>
      <c r="AD582" s="2" t="s">
        <v>45</v>
      </c>
    </row>
    <row r="583" spans="1:33" ht="16" hidden="1" x14ac:dyDescent="0.4">
      <c r="A583" s="24" t="s">
        <v>1502</v>
      </c>
      <c r="B583" s="25" t="s">
        <v>1898</v>
      </c>
      <c r="C583" s="40" t="str">
        <f t="shared" si="72"/>
        <v>42</v>
      </c>
      <c r="D583" s="40" t="str">
        <f>_xlfn.XLOOKUP(C583,Folha2!A:A,Folha2!B:B)</f>
        <v>FRUTAS E LEGUMES</v>
      </c>
      <c r="E583" s="26" t="str">
        <f t="shared" si="73"/>
        <v>046</v>
      </c>
      <c r="F583" s="26" t="str">
        <f t="shared" si="74"/>
        <v>67</v>
      </c>
      <c r="G583" s="26" t="str">
        <f t="shared" si="75"/>
        <v>14</v>
      </c>
      <c r="H583" s="27" t="s">
        <v>1911</v>
      </c>
      <c r="I583" s="25" t="s">
        <v>1912</v>
      </c>
      <c r="J583" s="27" t="s">
        <v>1732</v>
      </c>
      <c r="K583" s="25" t="s">
        <v>1913</v>
      </c>
      <c r="L583" s="27" t="s">
        <v>42</v>
      </c>
      <c r="M583" s="25" t="s">
        <v>43</v>
      </c>
      <c r="N583" s="27" t="s">
        <v>43</v>
      </c>
      <c r="O583" s="25" t="s">
        <v>43</v>
      </c>
      <c r="P583" s="27" t="s">
        <v>43</v>
      </c>
      <c r="Q583" s="25" t="s">
        <v>44</v>
      </c>
      <c r="R583" s="28">
        <v>1.99</v>
      </c>
      <c r="S583" s="29">
        <v>1.99</v>
      </c>
      <c r="T583" s="29"/>
      <c r="U583" s="29"/>
      <c r="V583" s="1" t="s">
        <v>45</v>
      </c>
      <c r="W583" s="1" t="s">
        <v>45</v>
      </c>
      <c r="X583" s="1" t="s">
        <v>45</v>
      </c>
      <c r="Y583" s="30">
        <f t="shared" si="76"/>
        <v>1.99</v>
      </c>
      <c r="Z583" s="31">
        <f t="shared" si="77"/>
        <v>0</v>
      </c>
      <c r="AA583" s="32">
        <f t="shared" si="78"/>
        <v>0</v>
      </c>
      <c r="AB583" t="b">
        <f t="shared" si="79"/>
        <v>1</v>
      </c>
      <c r="AC583" s="2" t="s">
        <v>45</v>
      </c>
      <c r="AD583" s="2" t="s">
        <v>45</v>
      </c>
    </row>
    <row r="584" spans="1:33" ht="16" hidden="1" x14ac:dyDescent="0.4">
      <c r="A584" s="24" t="s">
        <v>1914</v>
      </c>
      <c r="B584" s="25" t="s">
        <v>1915</v>
      </c>
      <c r="C584" t="str">
        <f t="shared" si="72"/>
        <v>43</v>
      </c>
      <c r="D584" t="str">
        <f>_xlfn.XLOOKUP(C584,Folha2!A:A,Folha2!B:B)</f>
        <v>FRESCOS LACTEOS</v>
      </c>
      <c r="E584" s="26" t="str">
        <f t="shared" si="73"/>
        <v>047</v>
      </c>
      <c r="F584" s="26" t="str">
        <f t="shared" si="74"/>
        <v>02</v>
      </c>
      <c r="G584" s="26" t="str">
        <f t="shared" si="75"/>
        <v>02</v>
      </c>
      <c r="H584" s="27" t="s">
        <v>1916</v>
      </c>
      <c r="I584" s="25" t="s">
        <v>1917</v>
      </c>
      <c r="J584" s="27" t="s">
        <v>1918</v>
      </c>
      <c r="K584" s="25" t="s">
        <v>1919</v>
      </c>
      <c r="L584" s="27" t="s">
        <v>42</v>
      </c>
      <c r="M584" s="25" t="s">
        <v>43</v>
      </c>
      <c r="N584" s="27" t="s">
        <v>43</v>
      </c>
      <c r="O584" s="25" t="s">
        <v>52</v>
      </c>
      <c r="P584" s="27" t="s">
        <v>43</v>
      </c>
      <c r="Q584" s="25" t="s">
        <v>44</v>
      </c>
      <c r="R584" s="28">
        <v>0.99</v>
      </c>
      <c r="S584" s="29">
        <v>0.99</v>
      </c>
      <c r="T584" s="29"/>
      <c r="U584" s="29"/>
      <c r="V584" s="1" t="s">
        <v>45</v>
      </c>
      <c r="W584" s="1" t="s">
        <v>45</v>
      </c>
      <c r="X584" s="1" t="s">
        <v>45</v>
      </c>
      <c r="Y584" s="30">
        <f t="shared" si="76"/>
        <v>0.99</v>
      </c>
      <c r="Z584" s="31">
        <f t="shared" si="77"/>
        <v>0</v>
      </c>
      <c r="AA584" s="32">
        <f t="shared" si="78"/>
        <v>0</v>
      </c>
      <c r="AB584" t="b">
        <f t="shared" si="79"/>
        <v>1</v>
      </c>
      <c r="AC584" s="2" t="s">
        <v>76</v>
      </c>
      <c r="AD584" s="2">
        <v>0.99</v>
      </c>
    </row>
    <row r="585" spans="1:33" ht="16" hidden="1" x14ac:dyDescent="0.4">
      <c r="A585" s="24" t="s">
        <v>1914</v>
      </c>
      <c r="B585" s="25" t="s">
        <v>1915</v>
      </c>
      <c r="C585" t="str">
        <f t="shared" si="72"/>
        <v>43</v>
      </c>
      <c r="D585" t="str">
        <f>_xlfn.XLOOKUP(C585,Folha2!A:A,Folha2!B:B)</f>
        <v>FRESCOS LACTEOS</v>
      </c>
      <c r="E585" s="26" t="str">
        <f t="shared" si="73"/>
        <v>047</v>
      </c>
      <c r="F585" s="26" t="str">
        <f t="shared" si="74"/>
        <v>02</v>
      </c>
      <c r="G585" s="26" t="str">
        <f t="shared" si="75"/>
        <v>02</v>
      </c>
      <c r="H585" s="27" t="s">
        <v>1920</v>
      </c>
      <c r="I585" s="25" t="s">
        <v>1921</v>
      </c>
      <c r="J585" s="27" t="s">
        <v>1918</v>
      </c>
      <c r="K585" s="25" t="s">
        <v>1922</v>
      </c>
      <c r="L585" s="27" t="s">
        <v>42</v>
      </c>
      <c r="M585" s="25" t="s">
        <v>43</v>
      </c>
      <c r="N585" s="27" t="s">
        <v>43</v>
      </c>
      <c r="O585" s="25" t="s">
        <v>52</v>
      </c>
      <c r="P585" s="27" t="s">
        <v>43</v>
      </c>
      <c r="Q585" s="25" t="s">
        <v>44</v>
      </c>
      <c r="R585" s="28">
        <v>0.99</v>
      </c>
      <c r="S585" s="29">
        <v>0.99</v>
      </c>
      <c r="T585" s="29"/>
      <c r="U585" s="29"/>
      <c r="V585" s="1" t="s">
        <v>45</v>
      </c>
      <c r="W585" s="1" t="s">
        <v>45</v>
      </c>
      <c r="X585" s="1" t="s">
        <v>45</v>
      </c>
      <c r="Y585" s="30">
        <f t="shared" si="76"/>
        <v>0.99</v>
      </c>
      <c r="Z585" s="31">
        <f t="shared" si="77"/>
        <v>0</v>
      </c>
      <c r="AA585" s="32">
        <f t="shared" si="78"/>
        <v>0</v>
      </c>
      <c r="AB585" t="b">
        <f t="shared" si="79"/>
        <v>1</v>
      </c>
      <c r="AC585" s="2" t="s">
        <v>76</v>
      </c>
      <c r="AD585" s="2">
        <v>0.99</v>
      </c>
    </row>
    <row r="586" spans="1:33" ht="16" hidden="1" x14ac:dyDescent="0.4">
      <c r="A586" s="24" t="s">
        <v>1914</v>
      </c>
      <c r="B586" s="25" t="s">
        <v>1915</v>
      </c>
      <c r="C586" t="str">
        <f t="shared" si="72"/>
        <v>43</v>
      </c>
      <c r="D586" t="str">
        <f>_xlfn.XLOOKUP(C586,Folha2!A:A,Folha2!B:B)</f>
        <v>FRESCOS LACTEOS</v>
      </c>
      <c r="E586" s="26" t="str">
        <f t="shared" si="73"/>
        <v>047</v>
      </c>
      <c r="F586" s="26" t="str">
        <f t="shared" si="74"/>
        <v>02</v>
      </c>
      <c r="G586" s="26" t="str">
        <f t="shared" si="75"/>
        <v>02</v>
      </c>
      <c r="H586" s="27" t="s">
        <v>1923</v>
      </c>
      <c r="I586" s="25" t="s">
        <v>1924</v>
      </c>
      <c r="J586" s="27" t="s">
        <v>1925</v>
      </c>
      <c r="K586" s="25" t="s">
        <v>1926</v>
      </c>
      <c r="L586" s="27" t="s">
        <v>42</v>
      </c>
      <c r="M586" s="25" t="s">
        <v>43</v>
      </c>
      <c r="N586" s="27" t="s">
        <v>43</v>
      </c>
      <c r="O586" s="25" t="s">
        <v>52</v>
      </c>
      <c r="P586" s="27" t="s">
        <v>43</v>
      </c>
      <c r="Q586" s="25" t="s">
        <v>44</v>
      </c>
      <c r="R586" s="28">
        <v>1.29</v>
      </c>
      <c r="S586" s="29">
        <v>1.64</v>
      </c>
      <c r="T586" s="29"/>
      <c r="U586" s="29">
        <v>1.29</v>
      </c>
      <c r="V586" s="1">
        <v>1.29</v>
      </c>
      <c r="W586" s="1" t="s">
        <v>45</v>
      </c>
      <c r="X586" s="1" t="s">
        <v>45</v>
      </c>
      <c r="Y586" s="30">
        <f t="shared" si="76"/>
        <v>1.29</v>
      </c>
      <c r="Z586" s="31">
        <f t="shared" si="77"/>
        <v>0</v>
      </c>
      <c r="AA586" s="32">
        <f t="shared" si="78"/>
        <v>0</v>
      </c>
      <c r="AB586" t="b">
        <f t="shared" si="79"/>
        <v>1</v>
      </c>
      <c r="AC586" s="2" t="s">
        <v>70</v>
      </c>
      <c r="AD586" s="2">
        <v>1.29</v>
      </c>
    </row>
    <row r="587" spans="1:33" ht="16" hidden="1" x14ac:dyDescent="0.4">
      <c r="A587" s="24" t="s">
        <v>1914</v>
      </c>
      <c r="B587" s="25" t="s">
        <v>1915</v>
      </c>
      <c r="C587" t="str">
        <f t="shared" si="72"/>
        <v>43</v>
      </c>
      <c r="D587" t="str">
        <f>_xlfn.XLOOKUP(C587,Folha2!A:A,Folha2!B:B)</f>
        <v>FRESCOS LACTEOS</v>
      </c>
      <c r="E587" s="26" t="str">
        <f t="shared" si="73"/>
        <v>047</v>
      </c>
      <c r="F587" s="26" t="str">
        <f t="shared" si="74"/>
        <v>02</v>
      </c>
      <c r="G587" s="26" t="str">
        <f t="shared" si="75"/>
        <v>02</v>
      </c>
      <c r="H587" s="27" t="s">
        <v>1927</v>
      </c>
      <c r="I587" s="25" t="s">
        <v>1928</v>
      </c>
      <c r="J587" s="27" t="s">
        <v>1925</v>
      </c>
      <c r="K587" s="25" t="s">
        <v>1929</v>
      </c>
      <c r="L587" s="27" t="s">
        <v>42</v>
      </c>
      <c r="M587" s="25" t="s">
        <v>43</v>
      </c>
      <c r="N587" s="27" t="s">
        <v>43</v>
      </c>
      <c r="O587" s="25" t="s">
        <v>52</v>
      </c>
      <c r="P587" s="27" t="s">
        <v>43</v>
      </c>
      <c r="Q587" s="25" t="s">
        <v>44</v>
      </c>
      <c r="R587" s="28">
        <v>1.99</v>
      </c>
      <c r="S587" s="29">
        <v>1.99</v>
      </c>
      <c r="T587" s="29"/>
      <c r="U587" s="29"/>
      <c r="V587" s="1" t="s">
        <v>45</v>
      </c>
      <c r="W587" s="1" t="s">
        <v>45</v>
      </c>
      <c r="X587" s="1" t="s">
        <v>45</v>
      </c>
      <c r="Y587" s="30">
        <f t="shared" si="76"/>
        <v>1.99</v>
      </c>
      <c r="Z587" s="31">
        <f t="shared" si="77"/>
        <v>0</v>
      </c>
      <c r="AA587" s="32">
        <f t="shared" si="78"/>
        <v>0</v>
      </c>
      <c r="AB587" t="b">
        <f t="shared" si="79"/>
        <v>1</v>
      </c>
      <c r="AC587" s="2" t="s">
        <v>45</v>
      </c>
      <c r="AD587" s="2" t="s">
        <v>45</v>
      </c>
    </row>
    <row r="588" spans="1:33" ht="16" hidden="1" x14ac:dyDescent="0.4">
      <c r="A588" s="24" t="s">
        <v>1914</v>
      </c>
      <c r="B588" s="25" t="s">
        <v>1915</v>
      </c>
      <c r="C588" t="str">
        <f t="shared" si="72"/>
        <v>43</v>
      </c>
      <c r="D588" t="str">
        <f>_xlfn.XLOOKUP(C588,Folha2!A:A,Folha2!B:B)</f>
        <v>FRESCOS LACTEOS</v>
      </c>
      <c r="E588" s="26" t="str">
        <f t="shared" si="73"/>
        <v>047</v>
      </c>
      <c r="F588" s="26" t="str">
        <f t="shared" si="74"/>
        <v>02</v>
      </c>
      <c r="G588" s="26" t="str">
        <f t="shared" si="75"/>
        <v>02</v>
      </c>
      <c r="H588" s="27" t="s">
        <v>1930</v>
      </c>
      <c r="I588" s="25" t="s">
        <v>1931</v>
      </c>
      <c r="J588" s="27" t="s">
        <v>1925</v>
      </c>
      <c r="K588" s="25" t="s">
        <v>1932</v>
      </c>
      <c r="L588" s="27" t="s">
        <v>42</v>
      </c>
      <c r="M588" s="25" t="s">
        <v>43</v>
      </c>
      <c r="N588" s="27" t="s">
        <v>43</v>
      </c>
      <c r="O588" s="25" t="s">
        <v>52</v>
      </c>
      <c r="P588" s="27" t="s">
        <v>43</v>
      </c>
      <c r="Q588" s="25" t="s">
        <v>44</v>
      </c>
      <c r="R588" s="28">
        <v>1.99</v>
      </c>
      <c r="S588" s="29">
        <v>1.99</v>
      </c>
      <c r="T588" s="29"/>
      <c r="U588" s="29"/>
      <c r="V588" s="1" t="s">
        <v>45</v>
      </c>
      <c r="W588" s="1" t="s">
        <v>45</v>
      </c>
      <c r="X588" s="1" t="s">
        <v>45</v>
      </c>
      <c r="Y588" s="30">
        <f t="shared" si="76"/>
        <v>1.99</v>
      </c>
      <c r="Z588" s="31">
        <f t="shared" si="77"/>
        <v>0</v>
      </c>
      <c r="AA588" s="32">
        <f t="shared" si="78"/>
        <v>0</v>
      </c>
      <c r="AB588" t="b">
        <f t="shared" si="79"/>
        <v>1</v>
      </c>
      <c r="AC588" s="2" t="s">
        <v>45</v>
      </c>
      <c r="AD588" s="2" t="s">
        <v>45</v>
      </c>
    </row>
    <row r="589" spans="1:33" ht="16" hidden="1" x14ac:dyDescent="0.4">
      <c r="A589" s="24" t="s">
        <v>1914</v>
      </c>
      <c r="B589" s="25" t="s">
        <v>1915</v>
      </c>
      <c r="C589" t="str">
        <f t="shared" si="72"/>
        <v>43</v>
      </c>
      <c r="D589" t="str">
        <f>_xlfn.XLOOKUP(C589,Folha2!A:A,Folha2!B:B)</f>
        <v>FRESCOS LACTEOS</v>
      </c>
      <c r="E589" s="26" t="str">
        <f t="shared" si="73"/>
        <v>047</v>
      </c>
      <c r="F589" s="26" t="str">
        <f t="shared" si="74"/>
        <v>02</v>
      </c>
      <c r="G589" s="26" t="str">
        <f t="shared" si="75"/>
        <v>02</v>
      </c>
      <c r="H589" s="27" t="s">
        <v>1933</v>
      </c>
      <c r="I589" s="25" t="s">
        <v>1934</v>
      </c>
      <c r="J589" s="27" t="s">
        <v>1935</v>
      </c>
      <c r="K589" s="25" t="s">
        <v>1936</v>
      </c>
      <c r="L589" s="27" t="s">
        <v>42</v>
      </c>
      <c r="M589" s="25" t="s">
        <v>43</v>
      </c>
      <c r="N589" s="27" t="s">
        <v>43</v>
      </c>
      <c r="O589" s="25" t="s">
        <v>52</v>
      </c>
      <c r="P589" s="27" t="s">
        <v>43</v>
      </c>
      <c r="Q589" s="25" t="s">
        <v>44</v>
      </c>
      <c r="R589" s="28">
        <v>1.79</v>
      </c>
      <c r="S589" s="29">
        <v>1.79</v>
      </c>
      <c r="T589" s="29"/>
      <c r="U589" s="29">
        <v>1.89</v>
      </c>
      <c r="V589" s="1" t="s">
        <v>45</v>
      </c>
      <c r="W589" s="1" t="s">
        <v>45</v>
      </c>
      <c r="X589" s="1">
        <v>1.79</v>
      </c>
      <c r="Y589" s="30">
        <f t="shared" si="76"/>
        <v>1.79</v>
      </c>
      <c r="Z589" s="31">
        <f t="shared" si="77"/>
        <v>0</v>
      </c>
      <c r="AA589" s="32">
        <f t="shared" si="78"/>
        <v>0</v>
      </c>
      <c r="AB589" t="b">
        <f t="shared" si="79"/>
        <v>1</v>
      </c>
      <c r="AC589" s="2" t="s">
        <v>53</v>
      </c>
      <c r="AD589" s="2">
        <v>1.79</v>
      </c>
    </row>
    <row r="590" spans="1:33" ht="16" hidden="1" x14ac:dyDescent="0.4">
      <c r="A590" s="24" t="s">
        <v>1914</v>
      </c>
      <c r="B590" s="25" t="s">
        <v>1915</v>
      </c>
      <c r="C590" t="str">
        <f t="shared" si="72"/>
        <v>43</v>
      </c>
      <c r="D590" t="str">
        <f>_xlfn.XLOOKUP(C590,Folha2!A:A,Folha2!B:B)</f>
        <v>FRESCOS LACTEOS</v>
      </c>
      <c r="E590" s="26" t="str">
        <f t="shared" si="73"/>
        <v>047</v>
      </c>
      <c r="F590" s="26" t="str">
        <f t="shared" si="74"/>
        <v>02</v>
      </c>
      <c r="G590" s="26" t="str">
        <f t="shared" si="75"/>
        <v>02</v>
      </c>
      <c r="H590" s="27" t="s">
        <v>1937</v>
      </c>
      <c r="I590" s="25" t="s">
        <v>1938</v>
      </c>
      <c r="J590" s="27" t="s">
        <v>1935</v>
      </c>
      <c r="K590" s="25" t="s">
        <v>1939</v>
      </c>
      <c r="L590" s="27" t="s">
        <v>42</v>
      </c>
      <c r="M590" s="25" t="s">
        <v>52</v>
      </c>
      <c r="N590" s="27" t="s">
        <v>43</v>
      </c>
      <c r="O590" s="25" t="s">
        <v>52</v>
      </c>
      <c r="P590" s="27" t="s">
        <v>52</v>
      </c>
      <c r="Q590" s="25" t="s">
        <v>44</v>
      </c>
      <c r="R590" s="28">
        <v>1.89</v>
      </c>
      <c r="S590" s="29">
        <v>1.89</v>
      </c>
      <c r="T590" s="29"/>
      <c r="U590" s="29">
        <v>1.98</v>
      </c>
      <c r="V590" s="1" t="s">
        <v>45</v>
      </c>
      <c r="W590" s="1" t="s">
        <v>45</v>
      </c>
      <c r="X590" s="1" t="s">
        <v>45</v>
      </c>
      <c r="Y590" s="30">
        <f t="shared" si="76"/>
        <v>1.89</v>
      </c>
      <c r="Z590" s="31">
        <f t="shared" si="77"/>
        <v>0</v>
      </c>
      <c r="AA590" s="32">
        <f t="shared" si="78"/>
        <v>0</v>
      </c>
      <c r="AB590" t="b">
        <f t="shared" si="79"/>
        <v>1</v>
      </c>
      <c r="AC590" s="2" t="s">
        <v>53</v>
      </c>
      <c r="AD590" s="2">
        <v>1.89</v>
      </c>
    </row>
    <row r="591" spans="1:33" ht="16" hidden="1" x14ac:dyDescent="0.4">
      <c r="A591" s="24" t="s">
        <v>1914</v>
      </c>
      <c r="B591" s="25" t="s">
        <v>1915</v>
      </c>
      <c r="C591" t="str">
        <f t="shared" si="72"/>
        <v>43</v>
      </c>
      <c r="D591" t="str">
        <f>_xlfn.XLOOKUP(C591,Folha2!A:A,Folha2!B:B)</f>
        <v>FRESCOS LACTEOS</v>
      </c>
      <c r="E591" s="26" t="str">
        <f t="shared" si="73"/>
        <v>047</v>
      </c>
      <c r="F591" s="26" t="str">
        <f t="shared" si="74"/>
        <v>02</v>
      </c>
      <c r="G591" s="26" t="str">
        <f t="shared" si="75"/>
        <v>02</v>
      </c>
      <c r="H591" s="27" t="s">
        <v>1940</v>
      </c>
      <c r="I591" s="25" t="s">
        <v>1941</v>
      </c>
      <c r="J591" s="27" t="s">
        <v>1935</v>
      </c>
      <c r="K591" s="25" t="s">
        <v>1942</v>
      </c>
      <c r="L591" s="27" t="s">
        <v>42</v>
      </c>
      <c r="M591" s="25" t="s">
        <v>52</v>
      </c>
      <c r="N591" s="27" t="s">
        <v>43</v>
      </c>
      <c r="O591" s="25" t="s">
        <v>52</v>
      </c>
      <c r="P591" s="27" t="s">
        <v>52</v>
      </c>
      <c r="Q591" s="25" t="s">
        <v>44</v>
      </c>
      <c r="R591" s="28">
        <v>1.89</v>
      </c>
      <c r="S591" s="29">
        <v>1.89</v>
      </c>
      <c r="T591" s="29">
        <v>1.98</v>
      </c>
      <c r="U591" s="29">
        <v>1.98</v>
      </c>
      <c r="V591" s="1" t="s">
        <v>45</v>
      </c>
      <c r="W591" s="1" t="s">
        <v>45</v>
      </c>
      <c r="X591" s="1" t="s">
        <v>45</v>
      </c>
      <c r="Y591" s="30">
        <f t="shared" si="76"/>
        <v>1.89</v>
      </c>
      <c r="Z591" s="31">
        <f t="shared" si="77"/>
        <v>0</v>
      </c>
      <c r="AA591" s="32">
        <f t="shared" si="78"/>
        <v>0</v>
      </c>
      <c r="AB591" t="b">
        <f t="shared" si="79"/>
        <v>1</v>
      </c>
      <c r="AC591" s="2" t="s">
        <v>53</v>
      </c>
      <c r="AD591" s="2">
        <v>1.89</v>
      </c>
    </row>
    <row r="592" spans="1:33" ht="16" x14ac:dyDescent="0.4">
      <c r="A592" s="24" t="s">
        <v>1914</v>
      </c>
      <c r="B592" s="25" t="s">
        <v>1915</v>
      </c>
      <c r="C592" t="str">
        <f t="shared" si="72"/>
        <v>43</v>
      </c>
      <c r="D592" t="str">
        <f>_xlfn.XLOOKUP(C592,Folha2!A:A,Folha2!B:B)</f>
        <v>FRESCOS LACTEOS</v>
      </c>
      <c r="E592" s="26" t="str">
        <f t="shared" si="73"/>
        <v>047</v>
      </c>
      <c r="F592" s="26" t="str">
        <f t="shared" si="74"/>
        <v>02</v>
      </c>
      <c r="G592" s="26" t="str">
        <f t="shared" si="75"/>
        <v>02</v>
      </c>
      <c r="H592" s="27" t="s">
        <v>1943</v>
      </c>
      <c r="I592" s="25" t="s">
        <v>1944</v>
      </c>
      <c r="J592" s="27" t="s">
        <v>1945</v>
      </c>
      <c r="K592" s="25" t="s">
        <v>1946</v>
      </c>
      <c r="L592" s="27" t="s">
        <v>42</v>
      </c>
      <c r="M592" s="25" t="s">
        <v>43</v>
      </c>
      <c r="N592" s="27" t="s">
        <v>43</v>
      </c>
      <c r="O592" s="25" t="s">
        <v>43</v>
      </c>
      <c r="P592" s="27" t="s">
        <v>43</v>
      </c>
      <c r="Q592" s="25" t="s">
        <v>44</v>
      </c>
      <c r="R592" s="28">
        <v>0.99</v>
      </c>
      <c r="S592" s="29">
        <v>0.94</v>
      </c>
      <c r="T592" s="29"/>
      <c r="U592" s="29">
        <v>1</v>
      </c>
      <c r="V592" s="1" t="s">
        <v>45</v>
      </c>
      <c r="W592" s="1" t="s">
        <v>45</v>
      </c>
      <c r="X592" s="1" t="s">
        <v>45</v>
      </c>
      <c r="Y592" s="30">
        <f t="shared" si="76"/>
        <v>0.94</v>
      </c>
      <c r="Z592" s="31">
        <f t="shared" si="77"/>
        <v>5.319148936170226E-2</v>
      </c>
      <c r="AA592" s="32">
        <f t="shared" si="78"/>
        <v>5.0000000000000044E-2</v>
      </c>
      <c r="AB592" t="b">
        <f t="shared" si="79"/>
        <v>0</v>
      </c>
      <c r="AC592" s="2" t="s">
        <v>45</v>
      </c>
      <c r="AD592" s="2" t="s">
        <v>45</v>
      </c>
      <c r="AG592" t="s">
        <v>1947</v>
      </c>
    </row>
    <row r="593" spans="1:34" ht="16" x14ac:dyDescent="0.4">
      <c r="A593" s="24" t="s">
        <v>1914</v>
      </c>
      <c r="B593" s="25" t="s">
        <v>1915</v>
      </c>
      <c r="C593" t="str">
        <f t="shared" si="72"/>
        <v>43</v>
      </c>
      <c r="D593" t="str">
        <f>_xlfn.XLOOKUP(C593,Folha2!A:A,Folha2!B:B)</f>
        <v>FRESCOS LACTEOS</v>
      </c>
      <c r="E593" s="26" t="str">
        <f t="shared" si="73"/>
        <v>047</v>
      </c>
      <c r="F593" s="26" t="str">
        <f t="shared" si="74"/>
        <v>02</v>
      </c>
      <c r="G593" s="26" t="str">
        <f t="shared" si="75"/>
        <v>02</v>
      </c>
      <c r="H593" s="27" t="s">
        <v>1948</v>
      </c>
      <c r="I593" s="25" t="s">
        <v>1949</v>
      </c>
      <c r="J593" s="27" t="s">
        <v>1945</v>
      </c>
      <c r="K593" s="25" t="s">
        <v>1950</v>
      </c>
      <c r="L593" s="27" t="s">
        <v>42</v>
      </c>
      <c r="M593" s="25" t="s">
        <v>43</v>
      </c>
      <c r="N593" s="27" t="s">
        <v>43</v>
      </c>
      <c r="O593" s="25" t="s">
        <v>43</v>
      </c>
      <c r="P593" s="27" t="s">
        <v>43</v>
      </c>
      <c r="Q593" s="25" t="s">
        <v>44</v>
      </c>
      <c r="R593" s="28">
        <v>0.99</v>
      </c>
      <c r="S593" s="29">
        <v>0.94</v>
      </c>
      <c r="T593" s="29"/>
      <c r="U593" s="29">
        <v>1</v>
      </c>
      <c r="V593" s="1" t="s">
        <v>45</v>
      </c>
      <c r="W593" s="1" t="s">
        <v>45</v>
      </c>
      <c r="X593" s="1" t="s">
        <v>45</v>
      </c>
      <c r="Y593" s="30">
        <f t="shared" si="76"/>
        <v>0.94</v>
      </c>
      <c r="Z593" s="31">
        <f t="shared" si="77"/>
        <v>5.319148936170226E-2</v>
      </c>
      <c r="AA593" s="32">
        <f t="shared" si="78"/>
        <v>5.0000000000000044E-2</v>
      </c>
      <c r="AB593" t="b">
        <f t="shared" si="79"/>
        <v>0</v>
      </c>
      <c r="AC593" s="2" t="s">
        <v>45</v>
      </c>
      <c r="AD593" s="2" t="s">
        <v>45</v>
      </c>
      <c r="AG593" t="s">
        <v>1947</v>
      </c>
    </row>
    <row r="594" spans="1:34" ht="16" x14ac:dyDescent="0.4">
      <c r="A594" s="24" t="s">
        <v>1914</v>
      </c>
      <c r="B594" s="25" t="s">
        <v>1915</v>
      </c>
      <c r="C594" t="str">
        <f t="shared" si="72"/>
        <v>43</v>
      </c>
      <c r="D594" t="str">
        <f>_xlfn.XLOOKUP(C594,Folha2!A:A,Folha2!B:B)</f>
        <v>FRESCOS LACTEOS</v>
      </c>
      <c r="E594" s="26" t="str">
        <f t="shared" si="73"/>
        <v>047</v>
      </c>
      <c r="F594" s="26" t="str">
        <f t="shared" si="74"/>
        <v>02</v>
      </c>
      <c r="G594" s="26" t="str">
        <f t="shared" si="75"/>
        <v>02</v>
      </c>
      <c r="H594" s="27" t="s">
        <v>1951</v>
      </c>
      <c r="I594" s="25" t="s">
        <v>1952</v>
      </c>
      <c r="J594" s="27" t="s">
        <v>1945</v>
      </c>
      <c r="K594" s="25" t="s">
        <v>1953</v>
      </c>
      <c r="L594" s="27" t="s">
        <v>42</v>
      </c>
      <c r="M594" s="25" t="s">
        <v>43</v>
      </c>
      <c r="N594" s="27" t="s">
        <v>43</v>
      </c>
      <c r="O594" s="25" t="s">
        <v>43</v>
      </c>
      <c r="P594" s="27" t="s">
        <v>43</v>
      </c>
      <c r="Q594" s="25" t="s">
        <v>44</v>
      </c>
      <c r="R594" s="28">
        <v>0.99</v>
      </c>
      <c r="S594" s="29"/>
      <c r="T594" s="29"/>
      <c r="U594" s="29">
        <v>1</v>
      </c>
      <c r="V594" s="1" t="s">
        <v>45</v>
      </c>
      <c r="W594" s="1" t="s">
        <v>45</v>
      </c>
      <c r="X594" s="1" t="s">
        <v>45</v>
      </c>
      <c r="Y594" s="30">
        <f t="shared" si="76"/>
        <v>1</v>
      </c>
      <c r="Z594" s="31">
        <f t="shared" si="77"/>
        <v>-1.0000000000000009E-2</v>
      </c>
      <c r="AA594" s="32">
        <f t="shared" si="78"/>
        <v>-1.0000000000000009E-2</v>
      </c>
      <c r="AB594" t="b">
        <f t="shared" si="79"/>
        <v>0</v>
      </c>
      <c r="AC594" s="2" t="s">
        <v>45</v>
      </c>
      <c r="AD594" s="2" t="s">
        <v>45</v>
      </c>
      <c r="AG594" t="s">
        <v>1947</v>
      </c>
    </row>
    <row r="595" spans="1:34" ht="16" hidden="1" x14ac:dyDescent="0.4">
      <c r="A595" s="24" t="s">
        <v>1914</v>
      </c>
      <c r="B595" s="25" t="s">
        <v>1915</v>
      </c>
      <c r="C595" t="str">
        <f t="shared" si="72"/>
        <v>43</v>
      </c>
      <c r="D595" t="str">
        <f>_xlfn.XLOOKUP(C595,Folha2!A:A,Folha2!B:B)</f>
        <v>FRESCOS LACTEOS</v>
      </c>
      <c r="E595" s="26" t="str">
        <f t="shared" si="73"/>
        <v>047</v>
      </c>
      <c r="F595" s="26" t="str">
        <f t="shared" si="74"/>
        <v>02</v>
      </c>
      <c r="G595" s="26" t="str">
        <f t="shared" si="75"/>
        <v>02</v>
      </c>
      <c r="H595" s="27" t="s">
        <v>1954</v>
      </c>
      <c r="I595" s="25" t="s">
        <v>1955</v>
      </c>
      <c r="J595" s="27" t="s">
        <v>1945</v>
      </c>
      <c r="K595" s="25" t="s">
        <v>1956</v>
      </c>
      <c r="L595" s="27" t="s">
        <v>42</v>
      </c>
      <c r="M595" s="25" t="s">
        <v>43</v>
      </c>
      <c r="N595" s="27" t="s">
        <v>43</v>
      </c>
      <c r="O595" s="25" t="s">
        <v>43</v>
      </c>
      <c r="P595" s="27" t="s">
        <v>43</v>
      </c>
      <c r="Q595" s="25" t="s">
        <v>44</v>
      </c>
      <c r="R595" s="28">
        <v>1.29</v>
      </c>
      <c r="S595" s="29">
        <v>1.29</v>
      </c>
      <c r="T595" s="29"/>
      <c r="U595" s="29"/>
      <c r="V595" s="1" t="s">
        <v>45</v>
      </c>
      <c r="W595" s="1" t="s">
        <v>45</v>
      </c>
      <c r="X595" s="1" t="s">
        <v>45</v>
      </c>
      <c r="Y595" s="30">
        <f t="shared" si="76"/>
        <v>1.29</v>
      </c>
      <c r="Z595" s="31">
        <f t="shared" si="77"/>
        <v>0</v>
      </c>
      <c r="AA595" s="32">
        <f t="shared" si="78"/>
        <v>0</v>
      </c>
      <c r="AB595" t="b">
        <f t="shared" si="79"/>
        <v>1</v>
      </c>
      <c r="AC595" s="2" t="s">
        <v>45</v>
      </c>
      <c r="AD595" s="2" t="s">
        <v>45</v>
      </c>
    </row>
    <row r="596" spans="1:34" ht="16" hidden="1" x14ac:dyDescent="0.4">
      <c r="A596" s="24" t="s">
        <v>1914</v>
      </c>
      <c r="B596" s="25" t="s">
        <v>1915</v>
      </c>
      <c r="C596" t="str">
        <f t="shared" si="72"/>
        <v>43</v>
      </c>
      <c r="D596" t="str">
        <f>_xlfn.XLOOKUP(C596,Folha2!A:A,Folha2!B:B)</f>
        <v>FRESCOS LACTEOS</v>
      </c>
      <c r="E596" s="26" t="str">
        <f t="shared" si="73"/>
        <v>047</v>
      </c>
      <c r="F596" s="26" t="str">
        <f t="shared" si="74"/>
        <v>02</v>
      </c>
      <c r="G596" s="26" t="str">
        <f t="shared" si="75"/>
        <v>02</v>
      </c>
      <c r="H596" s="27" t="s">
        <v>1957</v>
      </c>
      <c r="I596" s="25" t="s">
        <v>1958</v>
      </c>
      <c r="J596" s="27" t="s">
        <v>1945</v>
      </c>
      <c r="K596" s="25" t="s">
        <v>1959</v>
      </c>
      <c r="L596" s="27" t="s">
        <v>42</v>
      </c>
      <c r="M596" s="25" t="s">
        <v>43</v>
      </c>
      <c r="N596" s="27" t="s">
        <v>43</v>
      </c>
      <c r="O596" s="25" t="s">
        <v>43</v>
      </c>
      <c r="P596" s="27" t="s">
        <v>43</v>
      </c>
      <c r="Q596" s="25" t="s">
        <v>44</v>
      </c>
      <c r="R596" s="28">
        <v>2.99</v>
      </c>
      <c r="S596" s="29">
        <v>2.99</v>
      </c>
      <c r="T596" s="29"/>
      <c r="U596" s="29"/>
      <c r="V596" s="1" t="s">
        <v>45</v>
      </c>
      <c r="W596" s="1" t="s">
        <v>45</v>
      </c>
      <c r="X596" s="1" t="s">
        <v>45</v>
      </c>
      <c r="Y596" s="30">
        <f t="shared" si="76"/>
        <v>2.99</v>
      </c>
      <c r="Z596" s="31">
        <f t="shared" si="77"/>
        <v>0</v>
      </c>
      <c r="AA596" s="32">
        <f t="shared" si="78"/>
        <v>0</v>
      </c>
      <c r="AB596" t="b">
        <f t="shared" si="79"/>
        <v>1</v>
      </c>
      <c r="AC596" s="2" t="s">
        <v>45</v>
      </c>
      <c r="AD596" s="2" t="s">
        <v>45</v>
      </c>
    </row>
    <row r="597" spans="1:34" ht="16" hidden="1" x14ac:dyDescent="0.4">
      <c r="A597" s="24" t="s">
        <v>1914</v>
      </c>
      <c r="B597" s="25" t="s">
        <v>1915</v>
      </c>
      <c r="C597" t="str">
        <f t="shared" si="72"/>
        <v>43</v>
      </c>
      <c r="D597" t="str">
        <f>_xlfn.XLOOKUP(C597,Folha2!A:A,Folha2!B:B)</f>
        <v>FRESCOS LACTEOS</v>
      </c>
      <c r="E597" s="26" t="str">
        <f t="shared" si="73"/>
        <v>047</v>
      </c>
      <c r="F597" s="26" t="str">
        <f t="shared" si="74"/>
        <v>02</v>
      </c>
      <c r="G597" s="26" t="str">
        <f t="shared" si="75"/>
        <v>02</v>
      </c>
      <c r="H597" s="27" t="s">
        <v>1960</v>
      </c>
      <c r="I597" s="25" t="s">
        <v>1961</v>
      </c>
      <c r="J597" s="27" t="s">
        <v>1945</v>
      </c>
      <c r="K597" s="25" t="s">
        <v>1962</v>
      </c>
      <c r="L597" s="27" t="s">
        <v>42</v>
      </c>
      <c r="M597" s="25" t="s">
        <v>43</v>
      </c>
      <c r="N597" s="27" t="s">
        <v>43</v>
      </c>
      <c r="O597" s="25" t="s">
        <v>43</v>
      </c>
      <c r="P597" s="27" t="s">
        <v>43</v>
      </c>
      <c r="Q597" s="25" t="s">
        <v>44</v>
      </c>
      <c r="R597" s="28">
        <v>4.59</v>
      </c>
      <c r="S597" s="29"/>
      <c r="T597" s="29"/>
      <c r="U597" s="29">
        <v>4.59</v>
      </c>
      <c r="V597" s="1" t="s">
        <v>45</v>
      </c>
      <c r="W597" s="1" t="s">
        <v>45</v>
      </c>
      <c r="X597" s="1" t="s">
        <v>45</v>
      </c>
      <c r="Y597" s="30">
        <f t="shared" si="76"/>
        <v>4.59</v>
      </c>
      <c r="Z597" s="31">
        <f t="shared" si="77"/>
        <v>0</v>
      </c>
      <c r="AA597" s="32">
        <f t="shared" si="78"/>
        <v>0</v>
      </c>
      <c r="AB597" t="b">
        <f t="shared" si="79"/>
        <v>1</v>
      </c>
      <c r="AC597" s="2" t="s">
        <v>45</v>
      </c>
      <c r="AD597" s="2" t="s">
        <v>45</v>
      </c>
    </row>
    <row r="598" spans="1:34" ht="16" x14ac:dyDescent="0.4">
      <c r="A598" s="24" t="s">
        <v>1914</v>
      </c>
      <c r="B598" s="25" t="s">
        <v>1915</v>
      </c>
      <c r="C598" t="str">
        <f t="shared" si="72"/>
        <v>43</v>
      </c>
      <c r="D598" t="str">
        <f>_xlfn.XLOOKUP(C598,Folha2!A:A,Folha2!B:B)</f>
        <v>FRESCOS LACTEOS</v>
      </c>
      <c r="E598" s="26" t="str">
        <f t="shared" si="73"/>
        <v>047</v>
      </c>
      <c r="F598" s="26" t="str">
        <f t="shared" si="74"/>
        <v>02</v>
      </c>
      <c r="G598" s="26" t="str">
        <f t="shared" si="75"/>
        <v>02</v>
      </c>
      <c r="H598" s="27" t="s">
        <v>1963</v>
      </c>
      <c r="I598" s="25" t="s">
        <v>1964</v>
      </c>
      <c r="J598" s="27" t="s">
        <v>59</v>
      </c>
      <c r="K598" s="25" t="s">
        <v>1965</v>
      </c>
      <c r="L598" s="27" t="s">
        <v>51</v>
      </c>
      <c r="M598" s="25" t="s">
        <v>43</v>
      </c>
      <c r="N598" s="27" t="s">
        <v>43</v>
      </c>
      <c r="O598" s="25" t="s">
        <v>43</v>
      </c>
      <c r="P598" s="27" t="s">
        <v>43</v>
      </c>
      <c r="Q598" s="25" t="s">
        <v>44</v>
      </c>
      <c r="R598" s="28">
        <v>0.8</v>
      </c>
      <c r="S598" s="29"/>
      <c r="T598" s="29"/>
      <c r="U598" s="29">
        <v>0.7</v>
      </c>
      <c r="V598" s="1" t="s">
        <v>45</v>
      </c>
      <c r="W598" s="1" t="s">
        <v>45</v>
      </c>
      <c r="X598" s="1" t="s">
        <v>45</v>
      </c>
      <c r="Y598" s="30">
        <f t="shared" si="76"/>
        <v>0.7</v>
      </c>
      <c r="Z598" s="31">
        <f t="shared" si="77"/>
        <v>0.14285714285714302</v>
      </c>
      <c r="AA598" s="32">
        <f t="shared" si="78"/>
        <v>0.10000000000000009</v>
      </c>
      <c r="AB598" t="b">
        <f t="shared" si="79"/>
        <v>0</v>
      </c>
      <c r="AC598" s="2" t="s">
        <v>76</v>
      </c>
      <c r="AD598" s="2">
        <v>0.8</v>
      </c>
      <c r="AG598" t="s">
        <v>1966</v>
      </c>
      <c r="AH598" t="s">
        <v>1967</v>
      </c>
    </row>
    <row r="599" spans="1:34" ht="16" x14ac:dyDescent="0.4">
      <c r="A599" s="24" t="s">
        <v>1914</v>
      </c>
      <c r="B599" s="25" t="s">
        <v>1915</v>
      </c>
      <c r="C599" t="str">
        <f t="shared" si="72"/>
        <v>43</v>
      </c>
      <c r="D599" t="str">
        <f>_xlfn.XLOOKUP(C599,Folha2!A:A,Folha2!B:B)</f>
        <v>FRESCOS LACTEOS</v>
      </c>
      <c r="E599" s="26" t="str">
        <f t="shared" si="73"/>
        <v>047</v>
      </c>
      <c r="F599" s="26" t="str">
        <f t="shared" si="74"/>
        <v>02</v>
      </c>
      <c r="G599" s="26" t="str">
        <f t="shared" si="75"/>
        <v>02</v>
      </c>
      <c r="H599" s="27" t="s">
        <v>1968</v>
      </c>
      <c r="I599" s="25" t="s">
        <v>1969</v>
      </c>
      <c r="J599" s="27" t="s">
        <v>59</v>
      </c>
      <c r="K599" s="25" t="s">
        <v>1970</v>
      </c>
      <c r="L599" s="27" t="s">
        <v>51</v>
      </c>
      <c r="M599" s="25" t="s">
        <v>43</v>
      </c>
      <c r="N599" s="27" t="s">
        <v>43</v>
      </c>
      <c r="O599" s="25" t="s">
        <v>43</v>
      </c>
      <c r="P599" s="27" t="s">
        <v>43</v>
      </c>
      <c r="Q599" s="25" t="s">
        <v>44</v>
      </c>
      <c r="R599" s="28">
        <v>0.8</v>
      </c>
      <c r="S599" s="29">
        <v>0.79</v>
      </c>
      <c r="T599" s="29">
        <v>0.73</v>
      </c>
      <c r="U599" s="29">
        <v>0.8</v>
      </c>
      <c r="V599" s="1" t="s">
        <v>45</v>
      </c>
      <c r="W599" s="1" t="s">
        <v>45</v>
      </c>
      <c r="X599" s="1" t="s">
        <v>45</v>
      </c>
      <c r="Y599" s="30">
        <f t="shared" si="76"/>
        <v>0.77333333333333343</v>
      </c>
      <c r="Z599" s="31">
        <f t="shared" si="77"/>
        <v>3.4482758620689502E-2</v>
      </c>
      <c r="AA599" s="32">
        <f t="shared" si="78"/>
        <v>2.6666666666666616E-2</v>
      </c>
      <c r="AB599" t="b">
        <f t="shared" si="79"/>
        <v>0</v>
      </c>
      <c r="AC599" s="2" t="s">
        <v>109</v>
      </c>
      <c r="AD599" s="2">
        <v>0.8</v>
      </c>
    </row>
    <row r="600" spans="1:34" ht="16" x14ac:dyDescent="0.4">
      <c r="A600" s="24" t="s">
        <v>1914</v>
      </c>
      <c r="B600" s="25" t="s">
        <v>1915</v>
      </c>
      <c r="C600" t="str">
        <f t="shared" si="72"/>
        <v>43</v>
      </c>
      <c r="D600" t="str">
        <f>_xlfn.XLOOKUP(C600,Folha2!A:A,Folha2!B:B)</f>
        <v>FRESCOS LACTEOS</v>
      </c>
      <c r="E600" s="26" t="str">
        <f t="shared" si="73"/>
        <v>047</v>
      </c>
      <c r="F600" s="26" t="str">
        <f t="shared" si="74"/>
        <v>02</v>
      </c>
      <c r="G600" s="26" t="str">
        <f t="shared" si="75"/>
        <v>02</v>
      </c>
      <c r="H600" s="27" t="s">
        <v>1971</v>
      </c>
      <c r="I600" s="25" t="s">
        <v>1972</v>
      </c>
      <c r="J600" s="27" t="s">
        <v>59</v>
      </c>
      <c r="K600" s="25" t="s">
        <v>1973</v>
      </c>
      <c r="L600" s="27" t="s">
        <v>51</v>
      </c>
      <c r="M600" s="25" t="s">
        <v>43</v>
      </c>
      <c r="N600" s="27" t="s">
        <v>43</v>
      </c>
      <c r="O600" s="25" t="s">
        <v>43</v>
      </c>
      <c r="P600" s="27" t="s">
        <v>43</v>
      </c>
      <c r="Q600" s="25" t="s">
        <v>44</v>
      </c>
      <c r="R600" s="28">
        <v>0.8</v>
      </c>
      <c r="S600" s="29">
        <v>0.79</v>
      </c>
      <c r="T600" s="29">
        <v>0.73</v>
      </c>
      <c r="U600" s="29"/>
      <c r="V600" s="1" t="s">
        <v>45</v>
      </c>
      <c r="W600" s="1" t="s">
        <v>45</v>
      </c>
      <c r="X600" s="1" t="s">
        <v>45</v>
      </c>
      <c r="Y600" s="30">
        <f t="shared" si="76"/>
        <v>0.76</v>
      </c>
      <c r="Z600" s="31">
        <f t="shared" si="77"/>
        <v>5.2631578947368363E-2</v>
      </c>
      <c r="AA600" s="32">
        <f t="shared" si="78"/>
        <v>4.0000000000000036E-2</v>
      </c>
      <c r="AB600" t="b">
        <f t="shared" si="79"/>
        <v>0</v>
      </c>
      <c r="AC600" s="2" t="s">
        <v>109</v>
      </c>
      <c r="AD600" s="2">
        <v>0.8</v>
      </c>
    </row>
    <row r="601" spans="1:34" ht="16" x14ac:dyDescent="0.4">
      <c r="A601" s="24" t="s">
        <v>1914</v>
      </c>
      <c r="B601" s="25" t="s">
        <v>1915</v>
      </c>
      <c r="C601" t="str">
        <f t="shared" si="72"/>
        <v>43</v>
      </c>
      <c r="D601" t="str">
        <f>_xlfn.XLOOKUP(C601,Folha2!A:A,Folha2!B:B)</f>
        <v>FRESCOS LACTEOS</v>
      </c>
      <c r="E601" s="26" t="str">
        <f t="shared" si="73"/>
        <v>047</v>
      </c>
      <c r="F601" s="26" t="str">
        <f t="shared" si="74"/>
        <v>02</v>
      </c>
      <c r="G601" s="26" t="str">
        <f t="shared" si="75"/>
        <v>02</v>
      </c>
      <c r="H601" s="27" t="s">
        <v>1974</v>
      </c>
      <c r="I601" s="25" t="s">
        <v>1975</v>
      </c>
      <c r="J601" s="27" t="s">
        <v>59</v>
      </c>
      <c r="K601" s="25" t="s">
        <v>1976</v>
      </c>
      <c r="L601" s="27" t="s">
        <v>51</v>
      </c>
      <c r="M601" s="25" t="s">
        <v>43</v>
      </c>
      <c r="N601" s="27" t="s">
        <v>43</v>
      </c>
      <c r="O601" s="25" t="s">
        <v>43</v>
      </c>
      <c r="P601" s="27" t="s">
        <v>43</v>
      </c>
      <c r="Q601" s="25" t="s">
        <v>44</v>
      </c>
      <c r="R601" s="28">
        <v>0.8</v>
      </c>
      <c r="S601" s="29">
        <v>0.79</v>
      </c>
      <c r="T601" s="29"/>
      <c r="U601" s="29">
        <v>0.8</v>
      </c>
      <c r="V601" s="1" t="s">
        <v>45</v>
      </c>
      <c r="W601" s="1" t="s">
        <v>45</v>
      </c>
      <c r="X601" s="1" t="s">
        <v>45</v>
      </c>
      <c r="Y601" s="30">
        <f t="shared" si="76"/>
        <v>0.79500000000000004</v>
      </c>
      <c r="Z601" s="31">
        <f t="shared" si="77"/>
        <v>6.2893081761006275E-3</v>
      </c>
      <c r="AA601" s="32">
        <f t="shared" si="78"/>
        <v>5.0000000000000044E-3</v>
      </c>
      <c r="AB601" t="b">
        <f t="shared" si="79"/>
        <v>0</v>
      </c>
      <c r="AC601" s="2" t="s">
        <v>109</v>
      </c>
      <c r="AD601" s="2">
        <v>0.8</v>
      </c>
      <c r="AG601" t="s">
        <v>1977</v>
      </c>
      <c r="AH601" t="s">
        <v>1967</v>
      </c>
    </row>
    <row r="602" spans="1:34" ht="16" x14ac:dyDescent="0.4">
      <c r="A602" s="24" t="s">
        <v>1914</v>
      </c>
      <c r="B602" s="25" t="s">
        <v>1915</v>
      </c>
      <c r="C602" t="str">
        <f t="shared" si="72"/>
        <v>43</v>
      </c>
      <c r="D602" t="str">
        <f>_xlfn.XLOOKUP(C602,Folha2!A:A,Folha2!B:B)</f>
        <v>FRESCOS LACTEOS</v>
      </c>
      <c r="E602" s="26" t="str">
        <f t="shared" si="73"/>
        <v>047</v>
      </c>
      <c r="F602" s="26" t="str">
        <f t="shared" si="74"/>
        <v>02</v>
      </c>
      <c r="G602" s="26" t="str">
        <f t="shared" si="75"/>
        <v>02</v>
      </c>
      <c r="H602" s="27" t="s">
        <v>1978</v>
      </c>
      <c r="I602" s="25" t="s">
        <v>1979</v>
      </c>
      <c r="J602" s="27" t="s">
        <v>59</v>
      </c>
      <c r="K602" s="25" t="s">
        <v>1980</v>
      </c>
      <c r="L602" s="27" t="s">
        <v>51</v>
      </c>
      <c r="M602" s="25" t="s">
        <v>43</v>
      </c>
      <c r="N602" s="27" t="s">
        <v>43</v>
      </c>
      <c r="O602" s="25" t="s">
        <v>43</v>
      </c>
      <c r="P602" s="27" t="s">
        <v>43</v>
      </c>
      <c r="Q602" s="25" t="s">
        <v>44</v>
      </c>
      <c r="R602" s="28">
        <v>0.8</v>
      </c>
      <c r="S602" s="29">
        <v>0.83</v>
      </c>
      <c r="T602" s="29">
        <v>0.8</v>
      </c>
      <c r="U602" s="29"/>
      <c r="V602" s="1" t="s">
        <v>45</v>
      </c>
      <c r="W602" s="1" t="s">
        <v>45</v>
      </c>
      <c r="X602" s="1" t="s">
        <v>45</v>
      </c>
      <c r="Y602" s="30">
        <f t="shared" si="76"/>
        <v>0.81499999999999995</v>
      </c>
      <c r="Z602" s="31">
        <f t="shared" si="77"/>
        <v>-1.8404907975460016E-2</v>
      </c>
      <c r="AA602" s="32">
        <f t="shared" si="78"/>
        <v>-1.4999999999999902E-2</v>
      </c>
      <c r="AB602" t="b">
        <f t="shared" si="79"/>
        <v>0</v>
      </c>
      <c r="AC602" s="2" t="s">
        <v>76</v>
      </c>
      <c r="AD602" s="2">
        <v>0.8</v>
      </c>
      <c r="AG602" t="s">
        <v>1981</v>
      </c>
    </row>
    <row r="603" spans="1:34" ht="16" hidden="1" x14ac:dyDescent="0.4">
      <c r="A603" s="24" t="s">
        <v>1914</v>
      </c>
      <c r="B603" s="25" t="s">
        <v>1915</v>
      </c>
      <c r="C603" t="str">
        <f t="shared" si="72"/>
        <v>43</v>
      </c>
      <c r="D603" t="str">
        <f>_xlfn.XLOOKUP(C603,Folha2!A:A,Folha2!B:B)</f>
        <v>FRESCOS LACTEOS</v>
      </c>
      <c r="E603" s="26" t="str">
        <f t="shared" si="73"/>
        <v>047</v>
      </c>
      <c r="F603" s="26" t="str">
        <f t="shared" si="74"/>
        <v>02</v>
      </c>
      <c r="G603" s="26" t="str">
        <f t="shared" si="75"/>
        <v>02</v>
      </c>
      <c r="H603" s="27" t="s">
        <v>1982</v>
      </c>
      <c r="I603" s="25" t="s">
        <v>1983</v>
      </c>
      <c r="J603" s="27" t="s">
        <v>59</v>
      </c>
      <c r="K603" s="25" t="s">
        <v>1984</v>
      </c>
      <c r="L603" s="27" t="s">
        <v>51</v>
      </c>
      <c r="M603" s="25" t="s">
        <v>43</v>
      </c>
      <c r="N603" s="27" t="s">
        <v>43</v>
      </c>
      <c r="O603" s="25" t="s">
        <v>43</v>
      </c>
      <c r="P603" s="27" t="s">
        <v>43</v>
      </c>
      <c r="Q603" s="25" t="s">
        <v>44</v>
      </c>
      <c r="R603" s="28">
        <v>0.8</v>
      </c>
      <c r="S603" s="29"/>
      <c r="T603" s="29"/>
      <c r="U603" s="29">
        <v>0.8</v>
      </c>
      <c r="V603" s="1" t="s">
        <v>45</v>
      </c>
      <c r="W603" s="1" t="s">
        <v>45</v>
      </c>
      <c r="X603" s="1" t="s">
        <v>45</v>
      </c>
      <c r="Y603" s="30">
        <f t="shared" si="76"/>
        <v>0.8</v>
      </c>
      <c r="Z603" s="31">
        <f t="shared" si="77"/>
        <v>0</v>
      </c>
      <c r="AA603" s="32">
        <f t="shared" si="78"/>
        <v>0</v>
      </c>
      <c r="AB603" t="b">
        <f t="shared" si="79"/>
        <v>1</v>
      </c>
      <c r="AC603" s="2" t="s">
        <v>109</v>
      </c>
      <c r="AD603" s="2">
        <v>0.8</v>
      </c>
    </row>
    <row r="604" spans="1:34" ht="16" hidden="1" x14ac:dyDescent="0.4">
      <c r="A604" s="24" t="s">
        <v>1914</v>
      </c>
      <c r="B604" s="25" t="s">
        <v>1915</v>
      </c>
      <c r="C604" t="str">
        <f t="shared" si="72"/>
        <v>43</v>
      </c>
      <c r="D604" t="str">
        <f>_xlfn.XLOOKUP(C604,Folha2!A:A,Folha2!B:B)</f>
        <v>FRESCOS LACTEOS</v>
      </c>
      <c r="E604" s="26" t="str">
        <f t="shared" si="73"/>
        <v>047</v>
      </c>
      <c r="F604" s="26" t="str">
        <f t="shared" si="74"/>
        <v>02</v>
      </c>
      <c r="G604" s="26" t="str">
        <f t="shared" si="75"/>
        <v>02</v>
      </c>
      <c r="H604" s="27" t="s">
        <v>1985</v>
      </c>
      <c r="I604" s="25" t="s">
        <v>1986</v>
      </c>
      <c r="J604" s="27" t="s">
        <v>59</v>
      </c>
      <c r="K604" s="25" t="s">
        <v>1987</v>
      </c>
      <c r="L604" s="27" t="s">
        <v>51</v>
      </c>
      <c r="M604" s="25" t="s">
        <v>52</v>
      </c>
      <c r="N604" s="27" t="s">
        <v>43</v>
      </c>
      <c r="O604" s="25" t="s">
        <v>43</v>
      </c>
      <c r="P604" s="27" t="s">
        <v>52</v>
      </c>
      <c r="Q604" s="25" t="s">
        <v>44</v>
      </c>
      <c r="R604" s="28">
        <v>1.49</v>
      </c>
      <c r="S604" s="29">
        <v>1.49</v>
      </c>
      <c r="T604" s="29"/>
      <c r="U604" s="29">
        <v>1.49</v>
      </c>
      <c r="V604" s="1" t="s">
        <v>45</v>
      </c>
      <c r="W604" s="1" t="s">
        <v>45</v>
      </c>
      <c r="X604" s="1" t="s">
        <v>45</v>
      </c>
      <c r="Y604" s="30">
        <f t="shared" si="76"/>
        <v>1.49</v>
      </c>
      <c r="Z604" s="31">
        <f t="shared" si="77"/>
        <v>0</v>
      </c>
      <c r="AA604" s="32">
        <f t="shared" si="78"/>
        <v>0</v>
      </c>
      <c r="AB604" t="b">
        <f t="shared" si="79"/>
        <v>1</v>
      </c>
      <c r="AC604" s="2" t="s">
        <v>313</v>
      </c>
      <c r="AD604" s="2">
        <v>1.49</v>
      </c>
    </row>
    <row r="605" spans="1:34" ht="16" hidden="1" x14ac:dyDescent="0.4">
      <c r="A605" s="24" t="s">
        <v>1914</v>
      </c>
      <c r="B605" s="25" t="s">
        <v>1915</v>
      </c>
      <c r="C605" t="str">
        <f t="shared" si="72"/>
        <v>43</v>
      </c>
      <c r="D605" t="str">
        <f>_xlfn.XLOOKUP(C605,Folha2!A:A,Folha2!B:B)</f>
        <v>FRESCOS LACTEOS</v>
      </c>
      <c r="E605" s="26" t="str">
        <f t="shared" si="73"/>
        <v>047</v>
      </c>
      <c r="F605" s="26" t="str">
        <f t="shared" si="74"/>
        <v>02</v>
      </c>
      <c r="G605" s="26" t="str">
        <f t="shared" si="75"/>
        <v>02</v>
      </c>
      <c r="H605" s="27" t="s">
        <v>1988</v>
      </c>
      <c r="I605" s="25" t="s">
        <v>1989</v>
      </c>
      <c r="J605" s="27" t="s">
        <v>59</v>
      </c>
      <c r="K605" s="25" t="s">
        <v>1990</v>
      </c>
      <c r="L605" s="27" t="s">
        <v>51</v>
      </c>
      <c r="M605" s="25" t="s">
        <v>52</v>
      </c>
      <c r="N605" s="27" t="s">
        <v>43</v>
      </c>
      <c r="O605" s="25" t="s">
        <v>43</v>
      </c>
      <c r="P605" s="27" t="s">
        <v>52</v>
      </c>
      <c r="Q605" s="25" t="s">
        <v>44</v>
      </c>
      <c r="R605" s="28">
        <v>1.79</v>
      </c>
      <c r="S605" s="29">
        <v>1.87</v>
      </c>
      <c r="T605" s="29">
        <v>1.79</v>
      </c>
      <c r="U605" s="29"/>
      <c r="V605" s="1" t="s">
        <v>45</v>
      </c>
      <c r="W605" s="1" t="s">
        <v>45</v>
      </c>
      <c r="X605" s="1" t="s">
        <v>45</v>
      </c>
      <c r="Y605" s="30">
        <f t="shared" si="76"/>
        <v>1.79</v>
      </c>
      <c r="Z605" s="31">
        <f t="shared" si="77"/>
        <v>0</v>
      </c>
      <c r="AA605" s="32">
        <f t="shared" si="78"/>
        <v>0</v>
      </c>
      <c r="AB605" t="b">
        <f t="shared" si="79"/>
        <v>1</v>
      </c>
      <c r="AC605" s="2" t="s">
        <v>109</v>
      </c>
      <c r="AD605" s="2">
        <v>1.79</v>
      </c>
    </row>
    <row r="606" spans="1:34" ht="16" hidden="1" x14ac:dyDescent="0.4">
      <c r="A606" s="24" t="s">
        <v>1914</v>
      </c>
      <c r="B606" s="25" t="s">
        <v>1915</v>
      </c>
      <c r="C606" t="str">
        <f t="shared" si="72"/>
        <v>43</v>
      </c>
      <c r="D606" t="str">
        <f>_xlfn.XLOOKUP(C606,Folha2!A:A,Folha2!B:B)</f>
        <v>FRESCOS LACTEOS</v>
      </c>
      <c r="E606" s="26" t="str">
        <f t="shared" si="73"/>
        <v>047</v>
      </c>
      <c r="F606" s="26" t="str">
        <f t="shared" si="74"/>
        <v>02</v>
      </c>
      <c r="G606" s="26" t="str">
        <f t="shared" si="75"/>
        <v>02</v>
      </c>
      <c r="H606" s="27" t="s">
        <v>1991</v>
      </c>
      <c r="I606" s="25" t="s">
        <v>1992</v>
      </c>
      <c r="J606" s="27" t="s">
        <v>59</v>
      </c>
      <c r="K606" s="25" t="s">
        <v>1993</v>
      </c>
      <c r="L606" s="27" t="s">
        <v>51</v>
      </c>
      <c r="M606" s="25" t="s">
        <v>52</v>
      </c>
      <c r="N606" s="27" t="s">
        <v>43</v>
      </c>
      <c r="O606" s="25" t="s">
        <v>43</v>
      </c>
      <c r="P606" s="27" t="s">
        <v>52</v>
      </c>
      <c r="Q606" s="25" t="s">
        <v>44</v>
      </c>
      <c r="R606" s="28">
        <v>2.09</v>
      </c>
      <c r="S606" s="29">
        <v>2.09</v>
      </c>
      <c r="T606" s="29">
        <v>2.09</v>
      </c>
      <c r="U606" s="29"/>
      <c r="V606" s="1" t="s">
        <v>45</v>
      </c>
      <c r="W606" s="1" t="s">
        <v>45</v>
      </c>
      <c r="X606" s="1" t="s">
        <v>45</v>
      </c>
      <c r="Y606" s="30">
        <f t="shared" si="76"/>
        <v>2.09</v>
      </c>
      <c r="Z606" s="31">
        <f t="shared" si="77"/>
        <v>0</v>
      </c>
      <c r="AA606" s="32">
        <f t="shared" si="78"/>
        <v>0</v>
      </c>
      <c r="AB606" t="b">
        <f t="shared" si="79"/>
        <v>1</v>
      </c>
      <c r="AC606" s="2" t="s">
        <v>70</v>
      </c>
      <c r="AD606" s="2">
        <v>2.09</v>
      </c>
      <c r="AG606" t="s">
        <v>1994</v>
      </c>
      <c r="AH606" t="s">
        <v>1967</v>
      </c>
    </row>
    <row r="607" spans="1:34" ht="16" hidden="1" x14ac:dyDescent="0.4">
      <c r="A607" s="24" t="s">
        <v>1914</v>
      </c>
      <c r="B607" s="25" t="s">
        <v>1995</v>
      </c>
      <c r="C607" t="str">
        <f t="shared" si="72"/>
        <v>43</v>
      </c>
      <c r="D607" t="str">
        <f>_xlfn.XLOOKUP(C607,Folha2!A:A,Folha2!B:B)</f>
        <v>FRESCOS LACTEOS</v>
      </c>
      <c r="E607" s="26" t="str">
        <f t="shared" si="73"/>
        <v>047</v>
      </c>
      <c r="F607" s="26" t="str">
        <f t="shared" si="74"/>
        <v>02</v>
      </c>
      <c r="G607" s="26" t="str">
        <f t="shared" si="75"/>
        <v>04</v>
      </c>
      <c r="H607" s="27" t="s">
        <v>1996</v>
      </c>
      <c r="I607" s="25" t="s">
        <v>1997</v>
      </c>
      <c r="J607" s="27" t="s">
        <v>1935</v>
      </c>
      <c r="K607" s="25" t="s">
        <v>1998</v>
      </c>
      <c r="L607" s="27" t="s">
        <v>42</v>
      </c>
      <c r="M607" s="25" t="s">
        <v>43</v>
      </c>
      <c r="N607" s="27" t="s">
        <v>43</v>
      </c>
      <c r="O607" s="25" t="s">
        <v>52</v>
      </c>
      <c r="P607" s="27" t="s">
        <v>43</v>
      </c>
      <c r="Q607" s="25" t="s">
        <v>44</v>
      </c>
      <c r="R607" s="28">
        <v>1.59</v>
      </c>
      <c r="S607" s="29">
        <v>1.89</v>
      </c>
      <c r="T607" s="29"/>
      <c r="U607" s="29">
        <v>1.59</v>
      </c>
      <c r="V607" s="1">
        <v>1.59</v>
      </c>
      <c r="W607" s="1" t="s">
        <v>45</v>
      </c>
      <c r="X607" s="1" t="s">
        <v>45</v>
      </c>
      <c r="Y607" s="30">
        <f t="shared" si="76"/>
        <v>1.59</v>
      </c>
      <c r="Z607" s="31">
        <f t="shared" si="77"/>
        <v>0</v>
      </c>
      <c r="AA607" s="32">
        <f t="shared" si="78"/>
        <v>0</v>
      </c>
      <c r="AB607" t="b">
        <f t="shared" si="79"/>
        <v>1</v>
      </c>
      <c r="AC607" s="2" t="s">
        <v>76</v>
      </c>
      <c r="AD607" s="2">
        <v>1.59</v>
      </c>
    </row>
    <row r="608" spans="1:34" ht="16" hidden="1" x14ac:dyDescent="0.4">
      <c r="A608" s="24" t="s">
        <v>1914</v>
      </c>
      <c r="B608" s="25" t="s">
        <v>1995</v>
      </c>
      <c r="C608" t="str">
        <f t="shared" si="72"/>
        <v>43</v>
      </c>
      <c r="D608" t="str">
        <f>_xlfn.XLOOKUP(C608,Folha2!A:A,Folha2!B:B)</f>
        <v>FRESCOS LACTEOS</v>
      </c>
      <c r="E608" s="26" t="str">
        <f t="shared" si="73"/>
        <v>047</v>
      </c>
      <c r="F608" s="26" t="str">
        <f t="shared" si="74"/>
        <v>02</v>
      </c>
      <c r="G608" s="26" t="str">
        <f t="shared" si="75"/>
        <v>04</v>
      </c>
      <c r="H608" s="27" t="s">
        <v>1999</v>
      </c>
      <c r="I608" s="25" t="s">
        <v>2000</v>
      </c>
      <c r="J608" s="27" t="s">
        <v>1935</v>
      </c>
      <c r="K608" s="25" t="s">
        <v>2001</v>
      </c>
      <c r="L608" s="27" t="s">
        <v>42</v>
      </c>
      <c r="M608" s="25" t="s">
        <v>43</v>
      </c>
      <c r="N608" s="27" t="s">
        <v>43</v>
      </c>
      <c r="O608" s="25" t="s">
        <v>52</v>
      </c>
      <c r="P608" s="27" t="s">
        <v>43</v>
      </c>
      <c r="Q608" s="25" t="s">
        <v>44</v>
      </c>
      <c r="R608" s="28">
        <v>1.59</v>
      </c>
      <c r="S608" s="29">
        <v>1.89</v>
      </c>
      <c r="T608" s="29"/>
      <c r="U608" s="29"/>
      <c r="V608" s="1">
        <v>1.59</v>
      </c>
      <c r="W608" s="1" t="s">
        <v>45</v>
      </c>
      <c r="X608" s="1" t="s">
        <v>45</v>
      </c>
      <c r="Y608" s="30">
        <f t="shared" si="76"/>
        <v>1.59</v>
      </c>
      <c r="Z608" s="31">
        <f t="shared" si="77"/>
        <v>0</v>
      </c>
      <c r="AA608" s="32">
        <f t="shared" si="78"/>
        <v>0</v>
      </c>
      <c r="AB608" t="b">
        <f t="shared" si="79"/>
        <v>1</v>
      </c>
      <c r="AC608" s="2" t="s">
        <v>76</v>
      </c>
      <c r="AD608" s="2">
        <v>1.59</v>
      </c>
    </row>
    <row r="609" spans="1:34" ht="16" hidden="1" x14ac:dyDescent="0.4">
      <c r="A609" s="24" t="s">
        <v>1914</v>
      </c>
      <c r="B609" s="25" t="s">
        <v>1995</v>
      </c>
      <c r="C609" t="str">
        <f t="shared" si="72"/>
        <v>43</v>
      </c>
      <c r="D609" t="str">
        <f>_xlfn.XLOOKUP(C609,Folha2!A:A,Folha2!B:B)</f>
        <v>FRESCOS LACTEOS</v>
      </c>
      <c r="E609" s="26" t="str">
        <f t="shared" si="73"/>
        <v>047</v>
      </c>
      <c r="F609" s="26" t="str">
        <f t="shared" si="74"/>
        <v>02</v>
      </c>
      <c r="G609" s="26" t="str">
        <f t="shared" si="75"/>
        <v>04</v>
      </c>
      <c r="H609" s="27" t="s">
        <v>2002</v>
      </c>
      <c r="I609" s="25" t="s">
        <v>2003</v>
      </c>
      <c r="J609" s="27" t="s">
        <v>1935</v>
      </c>
      <c r="K609" s="25" t="s">
        <v>2004</v>
      </c>
      <c r="L609" s="27" t="s">
        <v>42</v>
      </c>
      <c r="M609" s="25" t="s">
        <v>43</v>
      </c>
      <c r="N609" s="27" t="s">
        <v>43</v>
      </c>
      <c r="O609" s="25" t="s">
        <v>52</v>
      </c>
      <c r="P609" s="27" t="s">
        <v>43</v>
      </c>
      <c r="Q609" s="25" t="s">
        <v>44</v>
      </c>
      <c r="R609" s="28">
        <v>1.59</v>
      </c>
      <c r="S609" s="29">
        <v>1.89</v>
      </c>
      <c r="T609" s="29"/>
      <c r="U609" s="29">
        <v>1.59</v>
      </c>
      <c r="V609" s="1">
        <v>1.59</v>
      </c>
      <c r="W609" s="1" t="s">
        <v>45</v>
      </c>
      <c r="X609" s="1" t="s">
        <v>45</v>
      </c>
      <c r="Y609" s="30">
        <f t="shared" si="76"/>
        <v>1.59</v>
      </c>
      <c r="Z609" s="31">
        <f t="shared" si="77"/>
        <v>0</v>
      </c>
      <c r="AA609" s="32">
        <f t="shared" si="78"/>
        <v>0</v>
      </c>
      <c r="AB609" t="b">
        <f t="shared" si="79"/>
        <v>1</v>
      </c>
      <c r="AC609" s="2" t="s">
        <v>76</v>
      </c>
      <c r="AD609" s="2">
        <v>1.59</v>
      </c>
    </row>
    <row r="610" spans="1:34" ht="16" x14ac:dyDescent="0.4">
      <c r="A610" s="24" t="s">
        <v>1914</v>
      </c>
      <c r="B610" s="25" t="s">
        <v>1995</v>
      </c>
      <c r="C610" t="str">
        <f t="shared" si="72"/>
        <v>43</v>
      </c>
      <c r="D610" t="str">
        <f>_xlfn.XLOOKUP(C610,Folha2!A:A,Folha2!B:B)</f>
        <v>FRESCOS LACTEOS</v>
      </c>
      <c r="E610" s="26" t="str">
        <f t="shared" si="73"/>
        <v>047</v>
      </c>
      <c r="F610" s="26" t="str">
        <f t="shared" si="74"/>
        <v>02</v>
      </c>
      <c r="G610" s="26" t="str">
        <f t="shared" si="75"/>
        <v>04</v>
      </c>
      <c r="H610" s="27" t="s">
        <v>2005</v>
      </c>
      <c r="I610" s="25" t="s">
        <v>2006</v>
      </c>
      <c r="J610" s="27" t="s">
        <v>2007</v>
      </c>
      <c r="K610" s="25" t="s">
        <v>2008</v>
      </c>
      <c r="L610" s="27" t="s">
        <v>51</v>
      </c>
      <c r="M610" s="25" t="s">
        <v>43</v>
      </c>
      <c r="N610" s="27" t="s">
        <v>43</v>
      </c>
      <c r="O610" s="25" t="s">
        <v>43</v>
      </c>
      <c r="P610" s="27" t="s">
        <v>43</v>
      </c>
      <c r="Q610" s="25" t="s">
        <v>44</v>
      </c>
      <c r="R610" s="28">
        <v>1.19</v>
      </c>
      <c r="S610" s="29">
        <v>1.19</v>
      </c>
      <c r="T610" s="29">
        <v>1.0900000000000001</v>
      </c>
      <c r="U610" s="29">
        <v>1.1200000000000001</v>
      </c>
      <c r="V610" s="1" t="s">
        <v>45</v>
      </c>
      <c r="W610" s="1" t="s">
        <v>45</v>
      </c>
      <c r="X610" s="1" t="s">
        <v>45</v>
      </c>
      <c r="Y610" s="30">
        <f t="shared" si="76"/>
        <v>1.1333333333333335</v>
      </c>
      <c r="Z610" s="31">
        <f t="shared" si="77"/>
        <v>4.9999999999999822E-2</v>
      </c>
      <c r="AA610" s="32">
        <f t="shared" si="78"/>
        <v>5.6666666666666421E-2</v>
      </c>
      <c r="AB610" t="b">
        <f t="shared" si="79"/>
        <v>0</v>
      </c>
      <c r="AC610" s="2" t="s">
        <v>144</v>
      </c>
      <c r="AD610" s="2">
        <v>1.19</v>
      </c>
      <c r="AG610" t="s">
        <v>2009</v>
      </c>
    </row>
    <row r="611" spans="1:34" ht="16" x14ac:dyDescent="0.4">
      <c r="A611" s="24" t="s">
        <v>1914</v>
      </c>
      <c r="B611" s="25" t="s">
        <v>1995</v>
      </c>
      <c r="C611" t="str">
        <f t="shared" si="72"/>
        <v>43</v>
      </c>
      <c r="D611" t="str">
        <f>_xlfn.XLOOKUP(C611,Folha2!A:A,Folha2!B:B)</f>
        <v>FRESCOS LACTEOS</v>
      </c>
      <c r="E611" s="26" t="str">
        <f t="shared" si="73"/>
        <v>047</v>
      </c>
      <c r="F611" s="26" t="str">
        <f t="shared" si="74"/>
        <v>02</v>
      </c>
      <c r="G611" s="26" t="str">
        <f t="shared" si="75"/>
        <v>04</v>
      </c>
      <c r="H611" s="27" t="s">
        <v>2010</v>
      </c>
      <c r="I611" s="25" t="s">
        <v>2011</v>
      </c>
      <c r="J611" s="27" t="s">
        <v>2007</v>
      </c>
      <c r="K611" s="25" t="s">
        <v>2012</v>
      </c>
      <c r="L611" s="27" t="s">
        <v>51</v>
      </c>
      <c r="M611" s="25" t="s">
        <v>43</v>
      </c>
      <c r="N611" s="27" t="s">
        <v>43</v>
      </c>
      <c r="O611" s="25" t="s">
        <v>43</v>
      </c>
      <c r="P611" s="27" t="s">
        <v>43</v>
      </c>
      <c r="Q611" s="25" t="s">
        <v>44</v>
      </c>
      <c r="R611" s="28">
        <v>1.19</v>
      </c>
      <c r="S611" s="29">
        <v>1.19</v>
      </c>
      <c r="T611" s="29"/>
      <c r="U611" s="29">
        <v>1.1200000000000001</v>
      </c>
      <c r="V611" s="1" t="s">
        <v>45</v>
      </c>
      <c r="W611" s="1" t="s">
        <v>45</v>
      </c>
      <c r="X611" s="1" t="s">
        <v>45</v>
      </c>
      <c r="Y611" s="30">
        <f t="shared" si="76"/>
        <v>1.155</v>
      </c>
      <c r="Z611" s="31">
        <f t="shared" si="77"/>
        <v>3.0303030303030276E-2</v>
      </c>
      <c r="AA611" s="32">
        <f t="shared" si="78"/>
        <v>3.499999999999992E-2</v>
      </c>
      <c r="AB611" t="b">
        <f t="shared" si="79"/>
        <v>0</v>
      </c>
      <c r="AC611" s="2" t="s">
        <v>144</v>
      </c>
      <c r="AD611" s="2">
        <v>1.19</v>
      </c>
      <c r="AG611" t="s">
        <v>2009</v>
      </c>
    </row>
    <row r="612" spans="1:34" ht="16" x14ac:dyDescent="0.4">
      <c r="A612" s="24" t="s">
        <v>1914</v>
      </c>
      <c r="B612" s="25" t="s">
        <v>1995</v>
      </c>
      <c r="C612" t="str">
        <f t="shared" si="72"/>
        <v>43</v>
      </c>
      <c r="D612" t="str">
        <f>_xlfn.XLOOKUP(C612,Folha2!A:A,Folha2!B:B)</f>
        <v>FRESCOS LACTEOS</v>
      </c>
      <c r="E612" s="26" t="str">
        <f t="shared" si="73"/>
        <v>047</v>
      </c>
      <c r="F612" s="26" t="str">
        <f t="shared" si="74"/>
        <v>02</v>
      </c>
      <c r="G612" s="26" t="str">
        <f t="shared" si="75"/>
        <v>04</v>
      </c>
      <c r="H612" s="27" t="s">
        <v>2013</v>
      </c>
      <c r="I612" s="25" t="s">
        <v>2014</v>
      </c>
      <c r="J612" s="27" t="s">
        <v>2007</v>
      </c>
      <c r="K612" s="25" t="s">
        <v>2015</v>
      </c>
      <c r="L612" s="27" t="s">
        <v>51</v>
      </c>
      <c r="M612" s="25" t="s">
        <v>43</v>
      </c>
      <c r="N612" s="27" t="s">
        <v>43</v>
      </c>
      <c r="O612" s="25" t="s">
        <v>43</v>
      </c>
      <c r="P612" s="27" t="s">
        <v>43</v>
      </c>
      <c r="Q612" s="25" t="s">
        <v>44</v>
      </c>
      <c r="R612" s="28">
        <v>1.19</v>
      </c>
      <c r="S612" s="29">
        <v>1.19</v>
      </c>
      <c r="T612" s="29"/>
      <c r="U612" s="29">
        <v>1.1200000000000001</v>
      </c>
      <c r="V612" s="1" t="s">
        <v>45</v>
      </c>
      <c r="W612" s="1" t="s">
        <v>45</v>
      </c>
      <c r="X612" s="1" t="s">
        <v>45</v>
      </c>
      <c r="Y612" s="30">
        <f t="shared" si="76"/>
        <v>1.155</v>
      </c>
      <c r="Z612" s="31">
        <f t="shared" si="77"/>
        <v>3.0303030303030276E-2</v>
      </c>
      <c r="AA612" s="32">
        <f t="shared" si="78"/>
        <v>3.499999999999992E-2</v>
      </c>
      <c r="AB612" t="b">
        <f t="shared" si="79"/>
        <v>0</v>
      </c>
      <c r="AC612" s="2" t="s">
        <v>144</v>
      </c>
      <c r="AD612" s="2">
        <v>1.19</v>
      </c>
      <c r="AG612" t="s">
        <v>2009</v>
      </c>
    </row>
    <row r="613" spans="1:34" ht="16" hidden="1" x14ac:dyDescent="0.4">
      <c r="A613" s="24" t="s">
        <v>1914</v>
      </c>
      <c r="B613" s="25" t="s">
        <v>1995</v>
      </c>
      <c r="C613" t="str">
        <f t="shared" si="72"/>
        <v>43</v>
      </c>
      <c r="D613" t="str">
        <f>_xlfn.XLOOKUP(C613,Folha2!A:A,Folha2!B:B)</f>
        <v>FRESCOS LACTEOS</v>
      </c>
      <c r="E613" s="26" t="str">
        <f t="shared" si="73"/>
        <v>047</v>
      </c>
      <c r="F613" s="26" t="str">
        <f t="shared" si="74"/>
        <v>02</v>
      </c>
      <c r="G613" s="26" t="str">
        <f t="shared" si="75"/>
        <v>04</v>
      </c>
      <c r="H613" s="27" t="s">
        <v>2016</v>
      </c>
      <c r="I613" s="25" t="s">
        <v>2017</v>
      </c>
      <c r="J613" s="27" t="s">
        <v>2007</v>
      </c>
      <c r="K613" s="25" t="s">
        <v>2018</v>
      </c>
      <c r="L613" s="27" t="s">
        <v>51</v>
      </c>
      <c r="M613" s="25" t="s">
        <v>52</v>
      </c>
      <c r="N613" s="27" t="s">
        <v>43</v>
      </c>
      <c r="O613" s="25" t="s">
        <v>43</v>
      </c>
      <c r="P613" s="27" t="s">
        <v>52</v>
      </c>
      <c r="Q613" s="25" t="s">
        <v>44</v>
      </c>
      <c r="R613" s="28">
        <v>2.19</v>
      </c>
      <c r="S613" s="29">
        <v>2.19</v>
      </c>
      <c r="T613" s="29"/>
      <c r="U613" s="29"/>
      <c r="V613" s="1" t="s">
        <v>45</v>
      </c>
      <c r="W613" s="1" t="s">
        <v>45</v>
      </c>
      <c r="X613" s="1" t="s">
        <v>45</v>
      </c>
      <c r="Y613" s="30">
        <f t="shared" si="76"/>
        <v>2.19</v>
      </c>
      <c r="Z613" s="31">
        <f t="shared" si="77"/>
        <v>0</v>
      </c>
      <c r="AA613" s="32">
        <f t="shared" si="78"/>
        <v>0</v>
      </c>
      <c r="AB613" t="b">
        <f t="shared" si="79"/>
        <v>1</v>
      </c>
      <c r="AC613" s="2" t="s">
        <v>53</v>
      </c>
      <c r="AD613" s="2">
        <v>2.19</v>
      </c>
    </row>
    <row r="614" spans="1:34" ht="16" hidden="1" x14ac:dyDescent="0.4">
      <c r="A614" s="24" t="s">
        <v>1914</v>
      </c>
      <c r="B614" s="25" t="s">
        <v>1995</v>
      </c>
      <c r="C614" t="str">
        <f t="shared" si="72"/>
        <v>43</v>
      </c>
      <c r="D614" t="str">
        <f>_xlfn.XLOOKUP(C614,Folha2!A:A,Folha2!B:B)</f>
        <v>FRESCOS LACTEOS</v>
      </c>
      <c r="E614" s="26" t="str">
        <f t="shared" si="73"/>
        <v>047</v>
      </c>
      <c r="F614" s="26" t="str">
        <f t="shared" si="74"/>
        <v>02</v>
      </c>
      <c r="G614" s="26" t="str">
        <f t="shared" si="75"/>
        <v>04</v>
      </c>
      <c r="H614" s="27" t="s">
        <v>2019</v>
      </c>
      <c r="I614" s="25" t="s">
        <v>2020</v>
      </c>
      <c r="J614" s="27" t="s">
        <v>2007</v>
      </c>
      <c r="K614" s="25" t="s">
        <v>2021</v>
      </c>
      <c r="L614" s="27" t="s">
        <v>51</v>
      </c>
      <c r="M614" s="25" t="s">
        <v>52</v>
      </c>
      <c r="N614" s="27" t="s">
        <v>43</v>
      </c>
      <c r="O614" s="25" t="s">
        <v>43</v>
      </c>
      <c r="P614" s="27" t="s">
        <v>52</v>
      </c>
      <c r="Q614" s="25" t="s">
        <v>44</v>
      </c>
      <c r="R614" s="28">
        <v>2.38</v>
      </c>
      <c r="S614" s="29">
        <v>2.38</v>
      </c>
      <c r="T614" s="29"/>
      <c r="U614" s="29"/>
      <c r="V614" s="1" t="s">
        <v>45</v>
      </c>
      <c r="W614" s="1" t="s">
        <v>45</v>
      </c>
      <c r="X614" s="1" t="s">
        <v>45</v>
      </c>
      <c r="Y614" s="30">
        <f t="shared" si="76"/>
        <v>2.38</v>
      </c>
      <c r="Z614" s="31">
        <f t="shared" si="77"/>
        <v>0</v>
      </c>
      <c r="AA614" s="32">
        <f t="shared" si="78"/>
        <v>0</v>
      </c>
      <c r="AB614" t="b">
        <f t="shared" si="79"/>
        <v>1</v>
      </c>
      <c r="AC614" s="2" t="s">
        <v>53</v>
      </c>
      <c r="AD614" s="2">
        <v>2.38</v>
      </c>
    </row>
    <row r="615" spans="1:34" ht="16" hidden="1" x14ac:dyDescent="0.4">
      <c r="A615" s="24" t="s">
        <v>1914</v>
      </c>
      <c r="B615" s="25" t="s">
        <v>2022</v>
      </c>
      <c r="C615" t="str">
        <f t="shared" si="72"/>
        <v>43</v>
      </c>
      <c r="D615" t="str">
        <f>_xlfn.XLOOKUP(C615,Folha2!A:A,Folha2!B:B)</f>
        <v>FRESCOS LACTEOS</v>
      </c>
      <c r="E615" s="26" t="str">
        <f t="shared" si="73"/>
        <v>047</v>
      </c>
      <c r="F615" s="26" t="str">
        <f t="shared" si="74"/>
        <v>02</v>
      </c>
      <c r="G615" s="26" t="str">
        <f t="shared" si="75"/>
        <v>06</v>
      </c>
      <c r="H615" s="27" t="s">
        <v>2023</v>
      </c>
      <c r="I615" s="25" t="s">
        <v>2024</v>
      </c>
      <c r="J615" s="27" t="s">
        <v>2025</v>
      </c>
      <c r="K615" s="25" t="s">
        <v>2026</v>
      </c>
      <c r="L615" s="27" t="s">
        <v>42</v>
      </c>
      <c r="M615" s="25" t="s">
        <v>43</v>
      </c>
      <c r="N615" s="27" t="s">
        <v>43</v>
      </c>
      <c r="O615" s="25" t="s">
        <v>52</v>
      </c>
      <c r="P615" s="27" t="s">
        <v>43</v>
      </c>
      <c r="Q615" s="25" t="s">
        <v>44</v>
      </c>
      <c r="R615" s="28">
        <v>1.69</v>
      </c>
      <c r="S615" s="29">
        <v>2.2999999999999998</v>
      </c>
      <c r="T615" s="29"/>
      <c r="U615" s="29"/>
      <c r="V615" s="1">
        <v>1.69</v>
      </c>
      <c r="W615" s="1" t="s">
        <v>45</v>
      </c>
      <c r="X615" s="1" t="s">
        <v>45</v>
      </c>
      <c r="Y615" s="30">
        <f t="shared" si="76"/>
        <v>1.69</v>
      </c>
      <c r="Z615" s="31">
        <f t="shared" si="77"/>
        <v>0</v>
      </c>
      <c r="AA615" s="32">
        <f t="shared" si="78"/>
        <v>0</v>
      </c>
      <c r="AB615" t="b">
        <f t="shared" si="79"/>
        <v>1</v>
      </c>
      <c r="AC615" s="2" t="s">
        <v>76</v>
      </c>
      <c r="AD615" s="2">
        <v>1.69</v>
      </c>
    </row>
    <row r="616" spans="1:34" ht="16" hidden="1" x14ac:dyDescent="0.4">
      <c r="A616" s="24" t="s">
        <v>1914</v>
      </c>
      <c r="B616" s="25" t="s">
        <v>2022</v>
      </c>
      <c r="C616" t="str">
        <f t="shared" si="72"/>
        <v>43</v>
      </c>
      <c r="D616" t="str">
        <f>_xlfn.XLOOKUP(C616,Folha2!A:A,Folha2!B:B)</f>
        <v>FRESCOS LACTEOS</v>
      </c>
      <c r="E616" s="26" t="str">
        <f t="shared" si="73"/>
        <v>047</v>
      </c>
      <c r="F616" s="26" t="str">
        <f t="shared" si="74"/>
        <v>02</v>
      </c>
      <c r="G616" s="26" t="str">
        <f t="shared" si="75"/>
        <v>06</v>
      </c>
      <c r="H616" s="27" t="s">
        <v>2027</v>
      </c>
      <c r="I616" s="25" t="s">
        <v>2028</v>
      </c>
      <c r="J616" s="27" t="s">
        <v>2025</v>
      </c>
      <c r="K616" s="25" t="s">
        <v>2029</v>
      </c>
      <c r="L616" s="27" t="s">
        <v>42</v>
      </c>
      <c r="M616" s="25" t="s">
        <v>43</v>
      </c>
      <c r="N616" s="27" t="s">
        <v>43</v>
      </c>
      <c r="O616" s="25" t="s">
        <v>52</v>
      </c>
      <c r="P616" s="27" t="s">
        <v>43</v>
      </c>
      <c r="Q616" s="25" t="s">
        <v>44</v>
      </c>
      <c r="R616" s="28">
        <v>1.69</v>
      </c>
      <c r="S616" s="29">
        <v>2.2999999999999998</v>
      </c>
      <c r="T616" s="29"/>
      <c r="U616" s="29"/>
      <c r="V616" s="1">
        <v>1.69</v>
      </c>
      <c r="W616" s="1" t="s">
        <v>45</v>
      </c>
      <c r="X616" s="1" t="s">
        <v>45</v>
      </c>
      <c r="Y616" s="30">
        <f t="shared" si="76"/>
        <v>1.69</v>
      </c>
      <c r="Z616" s="31">
        <f t="shared" si="77"/>
        <v>0</v>
      </c>
      <c r="AA616" s="32">
        <f t="shared" si="78"/>
        <v>0</v>
      </c>
      <c r="AB616" t="b">
        <f t="shared" si="79"/>
        <v>1</v>
      </c>
      <c r="AC616" s="2" t="s">
        <v>76</v>
      </c>
      <c r="AD616" s="2">
        <v>1.69</v>
      </c>
    </row>
    <row r="617" spans="1:34" ht="16" hidden="1" x14ac:dyDescent="0.4">
      <c r="A617" s="24" t="s">
        <v>1914</v>
      </c>
      <c r="B617" s="25" t="s">
        <v>2022</v>
      </c>
      <c r="C617" t="str">
        <f t="shared" si="72"/>
        <v>43</v>
      </c>
      <c r="D617" t="str">
        <f>_xlfn.XLOOKUP(C617,Folha2!A:A,Folha2!B:B)</f>
        <v>FRESCOS LACTEOS</v>
      </c>
      <c r="E617" s="26" t="str">
        <f t="shared" si="73"/>
        <v>047</v>
      </c>
      <c r="F617" s="26" t="str">
        <f t="shared" si="74"/>
        <v>02</v>
      </c>
      <c r="G617" s="26" t="str">
        <f t="shared" si="75"/>
        <v>06</v>
      </c>
      <c r="H617" s="27" t="s">
        <v>2030</v>
      </c>
      <c r="I617" s="25" t="s">
        <v>2031</v>
      </c>
      <c r="J617" s="27" t="s">
        <v>2025</v>
      </c>
      <c r="K617" s="25" t="s">
        <v>2032</v>
      </c>
      <c r="L617" s="27" t="s">
        <v>42</v>
      </c>
      <c r="M617" s="25" t="s">
        <v>43</v>
      </c>
      <c r="N617" s="27" t="s">
        <v>43</v>
      </c>
      <c r="O617" s="25" t="s">
        <v>52</v>
      </c>
      <c r="P617" s="27" t="s">
        <v>43</v>
      </c>
      <c r="Q617" s="25" t="s">
        <v>44</v>
      </c>
      <c r="R617" s="28">
        <v>1.69</v>
      </c>
      <c r="S617" s="29">
        <v>2.2999999999999998</v>
      </c>
      <c r="T617" s="29"/>
      <c r="U617" s="29"/>
      <c r="V617" s="1">
        <v>1.69</v>
      </c>
      <c r="W617" s="1" t="s">
        <v>45</v>
      </c>
      <c r="X617" s="1" t="s">
        <v>45</v>
      </c>
      <c r="Y617" s="30">
        <f t="shared" si="76"/>
        <v>1.69</v>
      </c>
      <c r="Z617" s="31">
        <f t="shared" si="77"/>
        <v>0</v>
      </c>
      <c r="AA617" s="32">
        <f t="shared" si="78"/>
        <v>0</v>
      </c>
      <c r="AB617" t="b">
        <f t="shared" si="79"/>
        <v>1</v>
      </c>
      <c r="AC617" s="2" t="s">
        <v>76</v>
      </c>
      <c r="AD617" s="2">
        <v>1.69</v>
      </c>
    </row>
    <row r="618" spans="1:34" ht="16" x14ac:dyDescent="0.4">
      <c r="A618" s="24" t="s">
        <v>1914</v>
      </c>
      <c r="B618" s="25" t="s">
        <v>2022</v>
      </c>
      <c r="C618" t="str">
        <f t="shared" si="72"/>
        <v>43</v>
      </c>
      <c r="D618" t="str">
        <f>_xlfn.XLOOKUP(C618,Folha2!A:A,Folha2!B:B)</f>
        <v>FRESCOS LACTEOS</v>
      </c>
      <c r="E618" s="26" t="str">
        <f t="shared" si="73"/>
        <v>047</v>
      </c>
      <c r="F618" s="26" t="str">
        <f t="shared" si="74"/>
        <v>02</v>
      </c>
      <c r="G618" s="26" t="str">
        <f t="shared" si="75"/>
        <v>06</v>
      </c>
      <c r="H618" s="27" t="s">
        <v>2033</v>
      </c>
      <c r="I618" s="25" t="s">
        <v>2034</v>
      </c>
      <c r="J618" s="27" t="s">
        <v>2007</v>
      </c>
      <c r="K618" s="25" t="s">
        <v>2035</v>
      </c>
      <c r="L618" s="27" t="s">
        <v>51</v>
      </c>
      <c r="M618" s="25" t="s">
        <v>43</v>
      </c>
      <c r="N618" s="27" t="s">
        <v>43</v>
      </c>
      <c r="O618" s="25" t="s">
        <v>43</v>
      </c>
      <c r="P618" s="27" t="s">
        <v>43</v>
      </c>
      <c r="Q618" s="25" t="s">
        <v>44</v>
      </c>
      <c r="R618" s="28">
        <v>1.19</v>
      </c>
      <c r="S618" s="29"/>
      <c r="T618" s="29"/>
      <c r="U618" s="29">
        <v>1.18</v>
      </c>
      <c r="V618" s="1" t="s">
        <v>45</v>
      </c>
      <c r="W618" s="1" t="s">
        <v>45</v>
      </c>
      <c r="X618" s="1" t="s">
        <v>45</v>
      </c>
      <c r="Y618" s="30">
        <f t="shared" si="76"/>
        <v>1.18</v>
      </c>
      <c r="Z618" s="31">
        <f t="shared" si="77"/>
        <v>8.4745762711864181E-3</v>
      </c>
      <c r="AA618" s="32">
        <f t="shared" si="78"/>
        <v>1.0000000000000009E-2</v>
      </c>
      <c r="AB618" t="b">
        <f t="shared" si="79"/>
        <v>0</v>
      </c>
      <c r="AC618" s="2" t="s">
        <v>53</v>
      </c>
      <c r="AD618" s="2">
        <v>1.19</v>
      </c>
      <c r="AG618" t="s">
        <v>2009</v>
      </c>
    </row>
    <row r="619" spans="1:34" ht="16" x14ac:dyDescent="0.4">
      <c r="A619" s="24" t="s">
        <v>1914</v>
      </c>
      <c r="B619" s="25" t="s">
        <v>2022</v>
      </c>
      <c r="C619" t="str">
        <f t="shared" si="72"/>
        <v>43</v>
      </c>
      <c r="D619" t="str">
        <f>_xlfn.XLOOKUP(C619,Folha2!A:A,Folha2!B:B)</f>
        <v>FRESCOS LACTEOS</v>
      </c>
      <c r="E619" s="26" t="str">
        <f t="shared" si="73"/>
        <v>047</v>
      </c>
      <c r="F619" s="26" t="str">
        <f t="shared" si="74"/>
        <v>02</v>
      </c>
      <c r="G619" s="26" t="str">
        <f t="shared" si="75"/>
        <v>06</v>
      </c>
      <c r="H619" s="27" t="s">
        <v>2036</v>
      </c>
      <c r="I619" s="25" t="s">
        <v>2037</v>
      </c>
      <c r="J619" s="27" t="s">
        <v>2007</v>
      </c>
      <c r="K619" s="25" t="s">
        <v>2038</v>
      </c>
      <c r="L619" s="27" t="s">
        <v>51</v>
      </c>
      <c r="M619" s="25" t="s">
        <v>43</v>
      </c>
      <c r="N619" s="27" t="s">
        <v>43</v>
      </c>
      <c r="O619" s="25" t="s">
        <v>43</v>
      </c>
      <c r="P619" s="27" t="s">
        <v>43</v>
      </c>
      <c r="Q619" s="25" t="s">
        <v>44</v>
      </c>
      <c r="R619" s="28">
        <v>1.19</v>
      </c>
      <c r="S619" s="29">
        <v>1.18</v>
      </c>
      <c r="T619" s="29"/>
      <c r="U619" s="29"/>
      <c r="V619" s="1" t="s">
        <v>45</v>
      </c>
      <c r="W619" s="1" t="s">
        <v>45</v>
      </c>
      <c r="X619" s="1" t="s">
        <v>45</v>
      </c>
      <c r="Y619" s="30">
        <f t="shared" si="76"/>
        <v>1.18</v>
      </c>
      <c r="Z619" s="31">
        <f t="shared" si="77"/>
        <v>8.4745762711864181E-3</v>
      </c>
      <c r="AA619" s="32">
        <f t="shared" si="78"/>
        <v>1.0000000000000009E-2</v>
      </c>
      <c r="AB619" t="b">
        <f t="shared" si="79"/>
        <v>0</v>
      </c>
      <c r="AC619" s="2" t="s">
        <v>53</v>
      </c>
      <c r="AD619" s="2">
        <v>1.19</v>
      </c>
      <c r="AG619" t="s">
        <v>45</v>
      </c>
      <c r="AH619" t="s">
        <v>45</v>
      </c>
    </row>
    <row r="620" spans="1:34" ht="16" hidden="1" x14ac:dyDescent="0.4">
      <c r="A620" s="24" t="s">
        <v>1914</v>
      </c>
      <c r="B620" s="25" t="s">
        <v>2039</v>
      </c>
      <c r="C620" t="str">
        <f t="shared" si="72"/>
        <v>43</v>
      </c>
      <c r="D620" t="str">
        <f>_xlfn.XLOOKUP(C620,Folha2!A:A,Folha2!B:B)</f>
        <v>FRESCOS LACTEOS</v>
      </c>
      <c r="E620" s="26" t="str">
        <f t="shared" si="73"/>
        <v>047</v>
      </c>
      <c r="F620" s="26" t="str">
        <f t="shared" si="74"/>
        <v>02</v>
      </c>
      <c r="G620" s="26" t="str">
        <f t="shared" si="75"/>
        <v>08</v>
      </c>
      <c r="H620" s="27" t="s">
        <v>2040</v>
      </c>
      <c r="I620" s="25" t="s">
        <v>2041</v>
      </c>
      <c r="J620" s="27" t="s">
        <v>1925</v>
      </c>
      <c r="K620" s="25" t="s">
        <v>2042</v>
      </c>
      <c r="L620" s="27" t="s">
        <v>42</v>
      </c>
      <c r="M620" s="25" t="s">
        <v>52</v>
      </c>
      <c r="N620" s="27" t="s">
        <v>43</v>
      </c>
      <c r="O620" s="25" t="s">
        <v>52</v>
      </c>
      <c r="P620" s="27" t="s">
        <v>52</v>
      </c>
      <c r="Q620" s="25" t="s">
        <v>44</v>
      </c>
      <c r="R620" s="28">
        <v>2.29</v>
      </c>
      <c r="S620" s="29">
        <v>3.11</v>
      </c>
      <c r="T620" s="29"/>
      <c r="U620" s="29"/>
      <c r="V620" s="1">
        <v>2.29</v>
      </c>
      <c r="W620" s="1" t="s">
        <v>45</v>
      </c>
      <c r="X620" s="1" t="s">
        <v>45</v>
      </c>
      <c r="Y620" s="30">
        <f t="shared" si="76"/>
        <v>2.29</v>
      </c>
      <c r="Z620" s="31">
        <f t="shared" si="77"/>
        <v>0</v>
      </c>
      <c r="AA620" s="32">
        <f t="shared" si="78"/>
        <v>0</v>
      </c>
      <c r="AB620" t="b">
        <f t="shared" si="79"/>
        <v>1</v>
      </c>
      <c r="AC620" s="2" t="s">
        <v>76</v>
      </c>
      <c r="AD620" s="2">
        <v>2.29</v>
      </c>
    </row>
    <row r="621" spans="1:34" ht="16" hidden="1" x14ac:dyDescent="0.4">
      <c r="A621" s="24" t="s">
        <v>1914</v>
      </c>
      <c r="B621" s="25" t="s">
        <v>2039</v>
      </c>
      <c r="C621" t="str">
        <f t="shared" si="72"/>
        <v>43</v>
      </c>
      <c r="D621" t="str">
        <f>_xlfn.XLOOKUP(C621,Folha2!A:A,Folha2!B:B)</f>
        <v>FRESCOS LACTEOS</v>
      </c>
      <c r="E621" s="26" t="str">
        <f t="shared" si="73"/>
        <v>047</v>
      </c>
      <c r="F621" s="26" t="str">
        <f t="shared" si="74"/>
        <v>02</v>
      </c>
      <c r="G621" s="26" t="str">
        <f t="shared" si="75"/>
        <v>08</v>
      </c>
      <c r="H621" s="27" t="s">
        <v>2043</v>
      </c>
      <c r="I621" s="25" t="s">
        <v>2044</v>
      </c>
      <c r="J621" s="27" t="s">
        <v>1925</v>
      </c>
      <c r="K621" s="25" t="s">
        <v>2045</v>
      </c>
      <c r="L621" s="27" t="s">
        <v>42</v>
      </c>
      <c r="M621" s="25" t="s">
        <v>52</v>
      </c>
      <c r="N621" s="27" t="s">
        <v>43</v>
      </c>
      <c r="O621" s="25" t="s">
        <v>52</v>
      </c>
      <c r="P621" s="27" t="s">
        <v>52</v>
      </c>
      <c r="Q621" s="25" t="s">
        <v>44</v>
      </c>
      <c r="R621" s="28">
        <v>2.29</v>
      </c>
      <c r="S621" s="29">
        <v>3.11</v>
      </c>
      <c r="T621" s="29"/>
      <c r="U621" s="29"/>
      <c r="V621" s="1">
        <v>2.29</v>
      </c>
      <c r="W621" s="1" t="s">
        <v>45</v>
      </c>
      <c r="X621" s="1" t="s">
        <v>45</v>
      </c>
      <c r="Y621" s="30">
        <f t="shared" si="76"/>
        <v>2.29</v>
      </c>
      <c r="Z621" s="31">
        <f t="shared" si="77"/>
        <v>0</v>
      </c>
      <c r="AA621" s="32">
        <f t="shared" si="78"/>
        <v>0</v>
      </c>
      <c r="AB621" t="b">
        <f t="shared" si="79"/>
        <v>1</v>
      </c>
      <c r="AC621" s="2" t="s">
        <v>76</v>
      </c>
      <c r="AD621" s="2">
        <v>2.29</v>
      </c>
    </row>
    <row r="622" spans="1:34" ht="16" hidden="1" x14ac:dyDescent="0.4">
      <c r="A622" s="24" t="s">
        <v>1914</v>
      </c>
      <c r="B622" s="25" t="s">
        <v>2039</v>
      </c>
      <c r="C622" t="str">
        <f t="shared" si="72"/>
        <v>43</v>
      </c>
      <c r="D622" t="str">
        <f>_xlfn.XLOOKUP(C622,Folha2!A:A,Folha2!B:B)</f>
        <v>FRESCOS LACTEOS</v>
      </c>
      <c r="E622" s="26" t="str">
        <f t="shared" si="73"/>
        <v>047</v>
      </c>
      <c r="F622" s="26" t="str">
        <f t="shared" si="74"/>
        <v>02</v>
      </c>
      <c r="G622" s="26" t="str">
        <f t="shared" si="75"/>
        <v>08</v>
      </c>
      <c r="H622" s="27" t="s">
        <v>2046</v>
      </c>
      <c r="I622" s="25" t="s">
        <v>2047</v>
      </c>
      <c r="J622" s="27" t="s">
        <v>1925</v>
      </c>
      <c r="K622" s="25" t="s">
        <v>2048</v>
      </c>
      <c r="L622" s="27" t="s">
        <v>42</v>
      </c>
      <c r="M622" s="25" t="s">
        <v>52</v>
      </c>
      <c r="N622" s="27" t="s">
        <v>43</v>
      </c>
      <c r="O622" s="25" t="s">
        <v>52</v>
      </c>
      <c r="P622" s="27" t="s">
        <v>52</v>
      </c>
      <c r="Q622" s="25" t="s">
        <v>44</v>
      </c>
      <c r="R622" s="28">
        <v>2.29</v>
      </c>
      <c r="S622" s="29">
        <v>3.11</v>
      </c>
      <c r="T622" s="29"/>
      <c r="U622" s="29"/>
      <c r="V622" s="1">
        <v>2.29</v>
      </c>
      <c r="W622" s="1" t="s">
        <v>45</v>
      </c>
      <c r="X622" s="1" t="s">
        <v>45</v>
      </c>
      <c r="Y622" s="30">
        <f t="shared" si="76"/>
        <v>2.29</v>
      </c>
      <c r="Z622" s="31">
        <f t="shared" si="77"/>
        <v>0</v>
      </c>
      <c r="AA622" s="32">
        <f t="shared" si="78"/>
        <v>0</v>
      </c>
      <c r="AB622" t="b">
        <f t="shared" si="79"/>
        <v>1</v>
      </c>
      <c r="AC622" s="2" t="s">
        <v>76</v>
      </c>
      <c r="AD622" s="2">
        <v>2.29</v>
      </c>
    </row>
    <row r="623" spans="1:34" ht="16" hidden="1" x14ac:dyDescent="0.4">
      <c r="A623" s="24" t="s">
        <v>1914</v>
      </c>
      <c r="B623" s="25" t="s">
        <v>2039</v>
      </c>
      <c r="C623" t="str">
        <f t="shared" si="72"/>
        <v>43</v>
      </c>
      <c r="D623" t="str">
        <f>_xlfn.XLOOKUP(C623,Folha2!A:A,Folha2!B:B)</f>
        <v>FRESCOS LACTEOS</v>
      </c>
      <c r="E623" s="26" t="str">
        <f t="shared" si="73"/>
        <v>047</v>
      </c>
      <c r="F623" s="26" t="str">
        <f t="shared" si="74"/>
        <v>02</v>
      </c>
      <c r="G623" s="26" t="str">
        <f t="shared" si="75"/>
        <v>08</v>
      </c>
      <c r="H623" s="27" t="s">
        <v>2049</v>
      </c>
      <c r="I623" s="25" t="s">
        <v>2050</v>
      </c>
      <c r="J623" s="27" t="s">
        <v>1925</v>
      </c>
      <c r="K623" s="25" t="s">
        <v>2051</v>
      </c>
      <c r="L623" s="27" t="s">
        <v>42</v>
      </c>
      <c r="M623" s="25" t="s">
        <v>52</v>
      </c>
      <c r="N623" s="27" t="s">
        <v>43</v>
      </c>
      <c r="O623" s="25" t="s">
        <v>52</v>
      </c>
      <c r="P623" s="27" t="s">
        <v>52</v>
      </c>
      <c r="Q623" s="25" t="s">
        <v>44</v>
      </c>
      <c r="R623" s="28">
        <v>2.29</v>
      </c>
      <c r="S623" s="29">
        <v>3.11</v>
      </c>
      <c r="T623" s="29"/>
      <c r="U623" s="29"/>
      <c r="V623" s="1">
        <v>2.29</v>
      </c>
      <c r="W623" s="1" t="s">
        <v>45</v>
      </c>
      <c r="X623" s="1" t="s">
        <v>45</v>
      </c>
      <c r="Y623" s="30">
        <f t="shared" si="76"/>
        <v>2.29</v>
      </c>
      <c r="Z623" s="31">
        <f t="shared" si="77"/>
        <v>0</v>
      </c>
      <c r="AA623" s="32">
        <f t="shared" si="78"/>
        <v>0</v>
      </c>
      <c r="AB623" t="b">
        <f t="shared" si="79"/>
        <v>1</v>
      </c>
      <c r="AC623" s="2" t="s">
        <v>76</v>
      </c>
      <c r="AD623" s="2">
        <v>2.29</v>
      </c>
    </row>
    <row r="624" spans="1:34" ht="16" hidden="1" x14ac:dyDescent="0.4">
      <c r="A624" s="24" t="s">
        <v>1914</v>
      </c>
      <c r="B624" s="25" t="s">
        <v>2039</v>
      </c>
      <c r="C624" t="str">
        <f t="shared" si="72"/>
        <v>43</v>
      </c>
      <c r="D624" t="str">
        <f>_xlfn.XLOOKUP(C624,Folha2!A:A,Folha2!B:B)</f>
        <v>FRESCOS LACTEOS</v>
      </c>
      <c r="E624" s="26" t="str">
        <f t="shared" si="73"/>
        <v>047</v>
      </c>
      <c r="F624" s="26" t="str">
        <f t="shared" si="74"/>
        <v>02</v>
      </c>
      <c r="G624" s="26" t="str">
        <f t="shared" si="75"/>
        <v>08</v>
      </c>
      <c r="H624" s="27" t="s">
        <v>2052</v>
      </c>
      <c r="I624" s="25" t="s">
        <v>2053</v>
      </c>
      <c r="J624" s="27" t="s">
        <v>1925</v>
      </c>
      <c r="K624" s="25" t="s">
        <v>2054</v>
      </c>
      <c r="L624" s="27" t="s">
        <v>42</v>
      </c>
      <c r="M624" s="25" t="s">
        <v>52</v>
      </c>
      <c r="N624" s="27" t="s">
        <v>43</v>
      </c>
      <c r="O624" s="25" t="s">
        <v>52</v>
      </c>
      <c r="P624" s="27" t="s">
        <v>52</v>
      </c>
      <c r="Q624" s="25" t="s">
        <v>44</v>
      </c>
      <c r="R624" s="28">
        <v>2.29</v>
      </c>
      <c r="S624" s="29">
        <v>3.11</v>
      </c>
      <c r="T624" s="29"/>
      <c r="U624" s="29"/>
      <c r="V624" s="1">
        <v>2.29</v>
      </c>
      <c r="W624" s="1" t="s">
        <v>45</v>
      </c>
      <c r="X624" s="1" t="s">
        <v>45</v>
      </c>
      <c r="Y624" s="30">
        <f t="shared" si="76"/>
        <v>2.29</v>
      </c>
      <c r="Z624" s="31">
        <f t="shared" si="77"/>
        <v>0</v>
      </c>
      <c r="AA624" s="32">
        <f t="shared" si="78"/>
        <v>0</v>
      </c>
      <c r="AB624" t="b">
        <f t="shared" si="79"/>
        <v>1</v>
      </c>
      <c r="AC624" s="2" t="s">
        <v>76</v>
      </c>
      <c r="AD624" s="2">
        <v>2.29</v>
      </c>
    </row>
    <row r="625" spans="1:34" ht="16" hidden="1" x14ac:dyDescent="0.4">
      <c r="A625" s="24" t="s">
        <v>1914</v>
      </c>
      <c r="B625" s="25" t="s">
        <v>2039</v>
      </c>
      <c r="C625" t="str">
        <f t="shared" si="72"/>
        <v>43</v>
      </c>
      <c r="D625" t="str">
        <f>_xlfn.XLOOKUP(C625,Folha2!A:A,Folha2!B:B)</f>
        <v>FRESCOS LACTEOS</v>
      </c>
      <c r="E625" s="26" t="str">
        <f t="shared" si="73"/>
        <v>047</v>
      </c>
      <c r="F625" s="26" t="str">
        <f t="shared" si="74"/>
        <v>02</v>
      </c>
      <c r="G625" s="26" t="str">
        <f t="shared" si="75"/>
        <v>08</v>
      </c>
      <c r="H625" s="27" t="s">
        <v>2055</v>
      </c>
      <c r="I625" s="25" t="s">
        <v>2056</v>
      </c>
      <c r="J625" s="27" t="s">
        <v>1925</v>
      </c>
      <c r="K625" s="25" t="s">
        <v>2057</v>
      </c>
      <c r="L625" s="27" t="s">
        <v>42</v>
      </c>
      <c r="M625" s="25" t="s">
        <v>52</v>
      </c>
      <c r="N625" s="27" t="s">
        <v>43</v>
      </c>
      <c r="O625" s="25" t="s">
        <v>52</v>
      </c>
      <c r="P625" s="27" t="s">
        <v>52</v>
      </c>
      <c r="Q625" s="25" t="s">
        <v>44</v>
      </c>
      <c r="R625" s="28">
        <v>2.29</v>
      </c>
      <c r="S625" s="29">
        <v>3.11</v>
      </c>
      <c r="T625" s="29"/>
      <c r="U625" s="29"/>
      <c r="V625" s="1">
        <v>2.29</v>
      </c>
      <c r="W625" s="1" t="s">
        <v>45</v>
      </c>
      <c r="X625" s="1" t="s">
        <v>45</v>
      </c>
      <c r="Y625" s="30">
        <f t="shared" si="76"/>
        <v>2.29</v>
      </c>
      <c r="Z625" s="31">
        <f t="shared" si="77"/>
        <v>0</v>
      </c>
      <c r="AA625" s="32">
        <f t="shared" si="78"/>
        <v>0</v>
      </c>
      <c r="AB625" t="b">
        <f t="shared" si="79"/>
        <v>1</v>
      </c>
      <c r="AC625" s="2" t="s">
        <v>76</v>
      </c>
      <c r="AD625" s="2">
        <v>2.29</v>
      </c>
    </row>
    <row r="626" spans="1:34" ht="16" hidden="1" x14ac:dyDescent="0.4">
      <c r="A626" s="24" t="s">
        <v>1914</v>
      </c>
      <c r="B626" s="25" t="s">
        <v>2039</v>
      </c>
      <c r="C626" t="str">
        <f t="shared" si="72"/>
        <v>43</v>
      </c>
      <c r="D626" t="str">
        <f>_xlfn.XLOOKUP(C626,Folha2!A:A,Folha2!B:B)</f>
        <v>FRESCOS LACTEOS</v>
      </c>
      <c r="E626" s="26" t="str">
        <f t="shared" si="73"/>
        <v>047</v>
      </c>
      <c r="F626" s="26" t="str">
        <f t="shared" si="74"/>
        <v>02</v>
      </c>
      <c r="G626" s="26" t="str">
        <f t="shared" si="75"/>
        <v>08</v>
      </c>
      <c r="H626" s="27" t="s">
        <v>2058</v>
      </c>
      <c r="I626" s="25" t="s">
        <v>2059</v>
      </c>
      <c r="J626" s="27" t="s">
        <v>1925</v>
      </c>
      <c r="K626" s="25" t="s">
        <v>2060</v>
      </c>
      <c r="L626" s="27" t="s">
        <v>42</v>
      </c>
      <c r="M626" s="25" t="s">
        <v>52</v>
      </c>
      <c r="N626" s="27" t="s">
        <v>43</v>
      </c>
      <c r="O626" s="25" t="s">
        <v>52</v>
      </c>
      <c r="P626" s="27" t="s">
        <v>52</v>
      </c>
      <c r="Q626" s="25" t="s">
        <v>44</v>
      </c>
      <c r="R626" s="28">
        <v>2.29</v>
      </c>
      <c r="S626" s="29">
        <v>3.11</v>
      </c>
      <c r="T626" s="29"/>
      <c r="U626" s="29"/>
      <c r="V626" s="1">
        <v>2.29</v>
      </c>
      <c r="W626" s="1" t="s">
        <v>45</v>
      </c>
      <c r="X626" s="1" t="s">
        <v>45</v>
      </c>
      <c r="Y626" s="30">
        <f t="shared" si="76"/>
        <v>2.29</v>
      </c>
      <c r="Z626" s="31">
        <f t="shared" si="77"/>
        <v>0</v>
      </c>
      <c r="AA626" s="32">
        <f t="shared" si="78"/>
        <v>0</v>
      </c>
      <c r="AB626" t="b">
        <f t="shared" si="79"/>
        <v>1</v>
      </c>
      <c r="AC626" s="2" t="s">
        <v>76</v>
      </c>
      <c r="AD626" s="2">
        <v>2.29</v>
      </c>
    </row>
    <row r="627" spans="1:34" ht="16" hidden="1" x14ac:dyDescent="0.4">
      <c r="A627" s="24" t="s">
        <v>1914</v>
      </c>
      <c r="B627" s="25" t="s">
        <v>2039</v>
      </c>
      <c r="C627" t="str">
        <f t="shared" si="72"/>
        <v>43</v>
      </c>
      <c r="D627" t="str">
        <f>_xlfn.XLOOKUP(C627,Folha2!A:A,Folha2!B:B)</f>
        <v>FRESCOS LACTEOS</v>
      </c>
      <c r="E627" s="26" t="str">
        <f t="shared" si="73"/>
        <v>047</v>
      </c>
      <c r="F627" s="26" t="str">
        <f t="shared" si="74"/>
        <v>02</v>
      </c>
      <c r="G627" s="26" t="str">
        <f t="shared" si="75"/>
        <v>08</v>
      </c>
      <c r="H627" s="27" t="s">
        <v>2061</v>
      </c>
      <c r="I627" s="25" t="s">
        <v>2062</v>
      </c>
      <c r="J627" s="27" t="s">
        <v>1925</v>
      </c>
      <c r="K627" s="25" t="s">
        <v>2063</v>
      </c>
      <c r="L627" s="27" t="s">
        <v>42</v>
      </c>
      <c r="M627" s="25" t="s">
        <v>52</v>
      </c>
      <c r="N627" s="27" t="s">
        <v>43</v>
      </c>
      <c r="O627" s="25" t="s">
        <v>52</v>
      </c>
      <c r="P627" s="27" t="s">
        <v>52</v>
      </c>
      <c r="Q627" s="25" t="s">
        <v>44</v>
      </c>
      <c r="R627" s="28">
        <v>2.29</v>
      </c>
      <c r="S627" s="29">
        <v>3.11</v>
      </c>
      <c r="T627" s="29"/>
      <c r="U627" s="29"/>
      <c r="V627" s="1">
        <v>2.29</v>
      </c>
      <c r="W627" s="1" t="s">
        <v>45</v>
      </c>
      <c r="X627" s="1" t="s">
        <v>45</v>
      </c>
      <c r="Y627" s="30">
        <f t="shared" si="76"/>
        <v>2.29</v>
      </c>
      <c r="Z627" s="31">
        <f t="shared" si="77"/>
        <v>0</v>
      </c>
      <c r="AA627" s="32">
        <f t="shared" si="78"/>
        <v>0</v>
      </c>
      <c r="AB627" t="b">
        <f t="shared" si="79"/>
        <v>1</v>
      </c>
      <c r="AC627" s="2" t="s">
        <v>76</v>
      </c>
      <c r="AD627" s="2">
        <v>2.29</v>
      </c>
    </row>
    <row r="628" spans="1:34" ht="16" hidden="1" x14ac:dyDescent="0.4">
      <c r="A628" s="24" t="s">
        <v>1914</v>
      </c>
      <c r="B628" s="25" t="s">
        <v>2039</v>
      </c>
      <c r="C628" t="str">
        <f t="shared" si="72"/>
        <v>43</v>
      </c>
      <c r="D628" t="str">
        <f>_xlfn.XLOOKUP(C628,Folha2!A:A,Folha2!B:B)</f>
        <v>FRESCOS LACTEOS</v>
      </c>
      <c r="E628" s="26" t="str">
        <f t="shared" si="73"/>
        <v>047</v>
      </c>
      <c r="F628" s="26" t="str">
        <f t="shared" si="74"/>
        <v>02</v>
      </c>
      <c r="G628" s="26" t="str">
        <f t="shared" si="75"/>
        <v>08</v>
      </c>
      <c r="H628" s="27" t="s">
        <v>2064</v>
      </c>
      <c r="I628" s="25" t="s">
        <v>2065</v>
      </c>
      <c r="J628" s="27" t="s">
        <v>1925</v>
      </c>
      <c r="K628" s="25" t="s">
        <v>2066</v>
      </c>
      <c r="L628" s="27" t="s">
        <v>42</v>
      </c>
      <c r="M628" s="25" t="s">
        <v>52</v>
      </c>
      <c r="N628" s="27" t="s">
        <v>43</v>
      </c>
      <c r="O628" s="25" t="s">
        <v>52</v>
      </c>
      <c r="P628" s="27" t="s">
        <v>52</v>
      </c>
      <c r="Q628" s="25" t="s">
        <v>44</v>
      </c>
      <c r="R628" s="28">
        <v>2.29</v>
      </c>
      <c r="S628" s="29">
        <v>3.11</v>
      </c>
      <c r="T628" s="29"/>
      <c r="U628" s="29"/>
      <c r="V628" s="1">
        <v>2.29</v>
      </c>
      <c r="W628" s="1" t="s">
        <v>45</v>
      </c>
      <c r="X628" s="1" t="s">
        <v>45</v>
      </c>
      <c r="Y628" s="30">
        <f t="shared" si="76"/>
        <v>2.29</v>
      </c>
      <c r="Z628" s="31">
        <f t="shared" si="77"/>
        <v>0</v>
      </c>
      <c r="AA628" s="32">
        <f t="shared" si="78"/>
        <v>0</v>
      </c>
      <c r="AB628" t="b">
        <f t="shared" si="79"/>
        <v>1</v>
      </c>
      <c r="AC628" s="2" t="s">
        <v>76</v>
      </c>
      <c r="AD628" s="2">
        <v>2.29</v>
      </c>
    </row>
    <row r="629" spans="1:34" ht="16" hidden="1" x14ac:dyDescent="0.4">
      <c r="A629" s="24" t="s">
        <v>1914</v>
      </c>
      <c r="B629" s="25" t="s">
        <v>2039</v>
      </c>
      <c r="C629" t="str">
        <f t="shared" si="72"/>
        <v>43</v>
      </c>
      <c r="D629" t="str">
        <f>_xlfn.XLOOKUP(C629,Folha2!A:A,Folha2!B:B)</f>
        <v>FRESCOS LACTEOS</v>
      </c>
      <c r="E629" s="26" t="str">
        <f t="shared" si="73"/>
        <v>047</v>
      </c>
      <c r="F629" s="26" t="str">
        <f t="shared" si="74"/>
        <v>02</v>
      </c>
      <c r="G629" s="26" t="str">
        <f t="shared" si="75"/>
        <v>08</v>
      </c>
      <c r="H629" s="27" t="s">
        <v>2067</v>
      </c>
      <c r="I629" s="25" t="s">
        <v>2068</v>
      </c>
      <c r="J629" s="27" t="s">
        <v>1925</v>
      </c>
      <c r="K629" s="25" t="s">
        <v>2069</v>
      </c>
      <c r="L629" s="27" t="s">
        <v>42</v>
      </c>
      <c r="M629" s="25" t="s">
        <v>52</v>
      </c>
      <c r="N629" s="27" t="s">
        <v>43</v>
      </c>
      <c r="O629" s="25" t="s">
        <v>52</v>
      </c>
      <c r="P629" s="27" t="s">
        <v>52</v>
      </c>
      <c r="Q629" s="25" t="s">
        <v>44</v>
      </c>
      <c r="R629" s="28">
        <v>2.29</v>
      </c>
      <c r="S629" s="29">
        <v>3.11</v>
      </c>
      <c r="T629" s="29"/>
      <c r="U629" s="29"/>
      <c r="V629" s="1">
        <v>2.29</v>
      </c>
      <c r="W629" s="1" t="s">
        <v>45</v>
      </c>
      <c r="X629" s="1" t="s">
        <v>45</v>
      </c>
      <c r="Y629" s="30">
        <f t="shared" si="76"/>
        <v>2.29</v>
      </c>
      <c r="Z629" s="31">
        <f t="shared" si="77"/>
        <v>0</v>
      </c>
      <c r="AA629" s="32">
        <f t="shared" si="78"/>
        <v>0</v>
      </c>
      <c r="AB629" t="b">
        <f t="shared" si="79"/>
        <v>1</v>
      </c>
      <c r="AC629" s="2" t="s">
        <v>76</v>
      </c>
      <c r="AD629" s="2">
        <v>2.29</v>
      </c>
    </row>
    <row r="630" spans="1:34" ht="16" x14ac:dyDescent="0.4">
      <c r="A630" s="24" t="s">
        <v>1914</v>
      </c>
      <c r="B630" s="25" t="s">
        <v>2039</v>
      </c>
      <c r="C630" t="str">
        <f t="shared" si="72"/>
        <v>43</v>
      </c>
      <c r="D630" t="str">
        <f>_xlfn.XLOOKUP(C630,Folha2!A:A,Folha2!B:B)</f>
        <v>FRESCOS LACTEOS</v>
      </c>
      <c r="E630" s="26" t="str">
        <f t="shared" si="73"/>
        <v>047</v>
      </c>
      <c r="F630" s="26" t="str">
        <f t="shared" si="74"/>
        <v>02</v>
      </c>
      <c r="G630" s="26" t="str">
        <f t="shared" si="75"/>
        <v>08</v>
      </c>
      <c r="H630" s="27" t="s">
        <v>2070</v>
      </c>
      <c r="I630" s="25" t="s">
        <v>2071</v>
      </c>
      <c r="J630" s="27" t="s">
        <v>1925</v>
      </c>
      <c r="K630" s="25" t="s">
        <v>2072</v>
      </c>
      <c r="L630" s="27" t="s">
        <v>42</v>
      </c>
      <c r="M630" s="25" t="s">
        <v>52</v>
      </c>
      <c r="N630" s="27" t="s">
        <v>43</v>
      </c>
      <c r="O630" s="25" t="s">
        <v>52</v>
      </c>
      <c r="P630" s="27" t="s">
        <v>52</v>
      </c>
      <c r="Q630" s="25" t="s">
        <v>44</v>
      </c>
      <c r="R630" s="28">
        <v>2.59</v>
      </c>
      <c r="S630" s="29">
        <v>3.11</v>
      </c>
      <c r="T630" s="29">
        <v>3.11</v>
      </c>
      <c r="U630" s="29"/>
      <c r="V630" s="1">
        <v>2.39</v>
      </c>
      <c r="W630" s="1">
        <v>2.39</v>
      </c>
      <c r="X630" s="1" t="s">
        <v>45</v>
      </c>
      <c r="Y630" s="30">
        <f t="shared" si="76"/>
        <v>2.39</v>
      </c>
      <c r="Z630" s="31">
        <f t="shared" si="77"/>
        <v>8.3682008368200611E-2</v>
      </c>
      <c r="AA630" s="32">
        <f t="shared" si="78"/>
        <v>0.19999999999999973</v>
      </c>
      <c r="AB630" t="b">
        <f t="shared" si="79"/>
        <v>0</v>
      </c>
      <c r="AC630" s="2" t="s">
        <v>53</v>
      </c>
      <c r="AD630" s="2">
        <v>2.59</v>
      </c>
      <c r="AG630" t="s">
        <v>2073</v>
      </c>
    </row>
    <row r="631" spans="1:34" ht="16" x14ac:dyDescent="0.4">
      <c r="A631" s="24" t="s">
        <v>1914</v>
      </c>
      <c r="B631" s="25" t="s">
        <v>2039</v>
      </c>
      <c r="C631" t="str">
        <f t="shared" si="72"/>
        <v>43</v>
      </c>
      <c r="D631" t="str">
        <f>_xlfn.XLOOKUP(C631,Folha2!A:A,Folha2!B:B)</f>
        <v>FRESCOS LACTEOS</v>
      </c>
      <c r="E631" s="26" t="str">
        <f t="shared" si="73"/>
        <v>047</v>
      </c>
      <c r="F631" s="26" t="str">
        <f t="shared" si="74"/>
        <v>02</v>
      </c>
      <c r="G631" s="26" t="str">
        <f t="shared" si="75"/>
        <v>08</v>
      </c>
      <c r="H631" s="27" t="s">
        <v>2074</v>
      </c>
      <c r="I631" s="25" t="s">
        <v>2075</v>
      </c>
      <c r="J631" s="27" t="s">
        <v>1925</v>
      </c>
      <c r="K631" s="25" t="s">
        <v>2076</v>
      </c>
      <c r="L631" s="27" t="s">
        <v>42</v>
      </c>
      <c r="M631" s="25" t="s">
        <v>52</v>
      </c>
      <c r="N631" s="27" t="s">
        <v>43</v>
      </c>
      <c r="O631" s="25" t="s">
        <v>52</v>
      </c>
      <c r="P631" s="27" t="s">
        <v>52</v>
      </c>
      <c r="Q631" s="25" t="s">
        <v>44</v>
      </c>
      <c r="R631" s="28">
        <v>2.59</v>
      </c>
      <c r="S631" s="29">
        <v>3.11</v>
      </c>
      <c r="T631" s="29">
        <v>3.11</v>
      </c>
      <c r="U631" s="29"/>
      <c r="V631" s="1">
        <v>2.39</v>
      </c>
      <c r="W631" s="1">
        <v>2.39</v>
      </c>
      <c r="X631" s="1" t="s">
        <v>45</v>
      </c>
      <c r="Y631" s="30">
        <f t="shared" si="76"/>
        <v>2.39</v>
      </c>
      <c r="Z631" s="31">
        <f t="shared" si="77"/>
        <v>8.3682008368200611E-2</v>
      </c>
      <c r="AA631" s="32">
        <f t="shared" si="78"/>
        <v>0.19999999999999973</v>
      </c>
      <c r="AB631" t="b">
        <f t="shared" si="79"/>
        <v>0</v>
      </c>
      <c r="AC631" s="2" t="s">
        <v>53</v>
      </c>
      <c r="AD631" s="2">
        <v>2.59</v>
      </c>
      <c r="AG631" t="s">
        <v>2073</v>
      </c>
    </row>
    <row r="632" spans="1:34" ht="16" hidden="1" x14ac:dyDescent="0.4">
      <c r="A632" s="24" t="s">
        <v>1914</v>
      </c>
      <c r="B632" s="25" t="s">
        <v>2039</v>
      </c>
      <c r="C632" t="str">
        <f t="shared" si="72"/>
        <v>43</v>
      </c>
      <c r="D632" t="str">
        <f>_xlfn.XLOOKUP(C632,Folha2!A:A,Folha2!B:B)</f>
        <v>FRESCOS LACTEOS</v>
      </c>
      <c r="E632" s="26" t="str">
        <f t="shared" si="73"/>
        <v>047</v>
      </c>
      <c r="F632" s="26" t="str">
        <f t="shared" si="74"/>
        <v>02</v>
      </c>
      <c r="G632" s="26" t="str">
        <f t="shared" si="75"/>
        <v>08</v>
      </c>
      <c r="H632" s="27" t="s">
        <v>2077</v>
      </c>
      <c r="I632" s="25" t="s">
        <v>2078</v>
      </c>
      <c r="J632" s="27" t="s">
        <v>1925</v>
      </c>
      <c r="K632" s="25" t="s">
        <v>2079</v>
      </c>
      <c r="L632" s="27" t="s">
        <v>42</v>
      </c>
      <c r="M632" s="25" t="s">
        <v>43</v>
      </c>
      <c r="N632" s="27" t="s">
        <v>43</v>
      </c>
      <c r="O632" s="25" t="s">
        <v>52</v>
      </c>
      <c r="P632" s="27" t="s">
        <v>43</v>
      </c>
      <c r="Q632" s="25" t="s">
        <v>44</v>
      </c>
      <c r="R632" s="28">
        <v>4.49</v>
      </c>
      <c r="S632" s="29">
        <v>5.35</v>
      </c>
      <c r="T632" s="29"/>
      <c r="U632" s="29">
        <v>4.49</v>
      </c>
      <c r="V632" s="1">
        <v>4.49</v>
      </c>
      <c r="W632" s="1" t="s">
        <v>45</v>
      </c>
      <c r="X632" s="1" t="s">
        <v>45</v>
      </c>
      <c r="Y632" s="30">
        <f t="shared" si="76"/>
        <v>4.49</v>
      </c>
      <c r="Z632" s="31">
        <f t="shared" si="77"/>
        <v>0</v>
      </c>
      <c r="AA632" s="32">
        <f t="shared" si="78"/>
        <v>0</v>
      </c>
      <c r="AB632" t="b">
        <f t="shared" si="79"/>
        <v>1</v>
      </c>
      <c r="AC632" s="2" t="s">
        <v>53</v>
      </c>
      <c r="AD632" s="2">
        <v>4.49</v>
      </c>
    </row>
    <row r="633" spans="1:34" ht="16" hidden="1" x14ac:dyDescent="0.4">
      <c r="A633" s="24" t="s">
        <v>1914</v>
      </c>
      <c r="B633" s="25" t="s">
        <v>2039</v>
      </c>
      <c r="C633" t="str">
        <f t="shared" si="72"/>
        <v>43</v>
      </c>
      <c r="D633" t="str">
        <f>_xlfn.XLOOKUP(C633,Folha2!A:A,Folha2!B:B)</f>
        <v>FRESCOS LACTEOS</v>
      </c>
      <c r="E633" s="26" t="str">
        <f t="shared" si="73"/>
        <v>047</v>
      </c>
      <c r="F633" s="26" t="str">
        <f t="shared" si="74"/>
        <v>02</v>
      </c>
      <c r="G633" s="26" t="str">
        <f t="shared" si="75"/>
        <v>08</v>
      </c>
      <c r="H633" s="27" t="s">
        <v>2080</v>
      </c>
      <c r="I633" s="25" t="s">
        <v>2081</v>
      </c>
      <c r="J633" s="27" t="s">
        <v>1935</v>
      </c>
      <c r="K633" s="25" t="s">
        <v>2082</v>
      </c>
      <c r="L633" s="27" t="s">
        <v>42</v>
      </c>
      <c r="M633" s="25" t="s">
        <v>43</v>
      </c>
      <c r="N633" s="27" t="s">
        <v>43</v>
      </c>
      <c r="O633" s="25" t="s">
        <v>52</v>
      </c>
      <c r="P633" s="27" t="s">
        <v>43</v>
      </c>
      <c r="Q633" s="25" t="s">
        <v>44</v>
      </c>
      <c r="R633" s="28">
        <v>1.89</v>
      </c>
      <c r="S633" s="29">
        <v>2.71</v>
      </c>
      <c r="T633" s="29"/>
      <c r="U633" s="29"/>
      <c r="V633" s="1">
        <v>1.89</v>
      </c>
      <c r="W633" s="1" t="s">
        <v>45</v>
      </c>
      <c r="X633" s="1" t="s">
        <v>45</v>
      </c>
      <c r="Y633" s="30">
        <f t="shared" si="76"/>
        <v>1.89</v>
      </c>
      <c r="Z633" s="31">
        <f t="shared" si="77"/>
        <v>0</v>
      </c>
      <c r="AA633" s="32">
        <f t="shared" si="78"/>
        <v>0</v>
      </c>
      <c r="AB633" t="b">
        <f t="shared" si="79"/>
        <v>1</v>
      </c>
      <c r="AC633" s="2" t="s">
        <v>53</v>
      </c>
      <c r="AD633" s="2">
        <v>1.89</v>
      </c>
    </row>
    <row r="634" spans="1:34" ht="16" hidden="1" x14ac:dyDescent="0.4">
      <c r="A634" s="24" t="s">
        <v>1914</v>
      </c>
      <c r="B634" s="25" t="s">
        <v>2039</v>
      </c>
      <c r="C634" t="str">
        <f t="shared" si="72"/>
        <v>43</v>
      </c>
      <c r="D634" t="str">
        <f>_xlfn.XLOOKUP(C634,Folha2!A:A,Folha2!B:B)</f>
        <v>FRESCOS LACTEOS</v>
      </c>
      <c r="E634" s="26" t="str">
        <f t="shared" si="73"/>
        <v>047</v>
      </c>
      <c r="F634" s="26" t="str">
        <f t="shared" si="74"/>
        <v>02</v>
      </c>
      <c r="G634" s="26" t="str">
        <f t="shared" si="75"/>
        <v>08</v>
      </c>
      <c r="H634" s="27" t="s">
        <v>2083</v>
      </c>
      <c r="I634" s="25" t="s">
        <v>2084</v>
      </c>
      <c r="J634" s="27" t="s">
        <v>1935</v>
      </c>
      <c r="K634" s="25" t="s">
        <v>2085</v>
      </c>
      <c r="L634" s="27" t="s">
        <v>42</v>
      </c>
      <c r="M634" s="25" t="s">
        <v>43</v>
      </c>
      <c r="N634" s="27" t="s">
        <v>43</v>
      </c>
      <c r="O634" s="25" t="s">
        <v>52</v>
      </c>
      <c r="P634" s="27" t="s">
        <v>43</v>
      </c>
      <c r="Q634" s="25" t="s">
        <v>44</v>
      </c>
      <c r="R634" s="28">
        <v>1.89</v>
      </c>
      <c r="S634" s="29">
        <v>2.71</v>
      </c>
      <c r="T634" s="29"/>
      <c r="U634" s="29">
        <v>1.89</v>
      </c>
      <c r="V634" s="1">
        <v>1.89</v>
      </c>
      <c r="W634" s="1" t="s">
        <v>45</v>
      </c>
      <c r="X634" s="1" t="s">
        <v>45</v>
      </c>
      <c r="Y634" s="30">
        <f t="shared" si="76"/>
        <v>1.89</v>
      </c>
      <c r="Z634" s="31">
        <f t="shared" si="77"/>
        <v>0</v>
      </c>
      <c r="AA634" s="32">
        <f t="shared" si="78"/>
        <v>0</v>
      </c>
      <c r="AB634" t="b">
        <f t="shared" si="79"/>
        <v>1</v>
      </c>
      <c r="AC634" s="2" t="s">
        <v>53</v>
      </c>
      <c r="AD634" s="2">
        <v>1.89</v>
      </c>
    </row>
    <row r="635" spans="1:34" ht="16" hidden="1" x14ac:dyDescent="0.4">
      <c r="A635" s="24" t="s">
        <v>1914</v>
      </c>
      <c r="B635" s="25" t="s">
        <v>2039</v>
      </c>
      <c r="C635" t="str">
        <f t="shared" si="72"/>
        <v>43</v>
      </c>
      <c r="D635" t="str">
        <f>_xlfn.XLOOKUP(C635,Folha2!A:A,Folha2!B:B)</f>
        <v>FRESCOS LACTEOS</v>
      </c>
      <c r="E635" s="26" t="str">
        <f t="shared" si="73"/>
        <v>047</v>
      </c>
      <c r="F635" s="26" t="str">
        <f t="shared" si="74"/>
        <v>02</v>
      </c>
      <c r="G635" s="26" t="str">
        <f t="shared" si="75"/>
        <v>08</v>
      </c>
      <c r="H635" s="27" t="s">
        <v>2086</v>
      </c>
      <c r="I635" s="25" t="s">
        <v>2087</v>
      </c>
      <c r="J635" s="27" t="s">
        <v>1935</v>
      </c>
      <c r="K635" s="25" t="s">
        <v>2088</v>
      </c>
      <c r="L635" s="27" t="s">
        <v>42</v>
      </c>
      <c r="M635" s="25" t="s">
        <v>43</v>
      </c>
      <c r="N635" s="27" t="s">
        <v>43</v>
      </c>
      <c r="O635" s="25" t="s">
        <v>52</v>
      </c>
      <c r="P635" s="27" t="s">
        <v>43</v>
      </c>
      <c r="Q635" s="25" t="s">
        <v>44</v>
      </c>
      <c r="R635" s="28">
        <v>1.89</v>
      </c>
      <c r="S635" s="29">
        <v>2.71</v>
      </c>
      <c r="T635" s="29"/>
      <c r="U635" s="29">
        <v>1.89</v>
      </c>
      <c r="V635" s="1">
        <v>1.89</v>
      </c>
      <c r="W635" s="1" t="s">
        <v>45</v>
      </c>
      <c r="X635" s="1" t="s">
        <v>45</v>
      </c>
      <c r="Y635" s="30">
        <f t="shared" si="76"/>
        <v>1.89</v>
      </c>
      <c r="Z635" s="31">
        <f t="shared" si="77"/>
        <v>0</v>
      </c>
      <c r="AA635" s="32">
        <f t="shared" si="78"/>
        <v>0</v>
      </c>
      <c r="AB635" t="b">
        <f t="shared" si="79"/>
        <v>1</v>
      </c>
      <c r="AC635" s="2" t="s">
        <v>53</v>
      </c>
      <c r="AD635" s="2">
        <v>1.89</v>
      </c>
    </row>
    <row r="636" spans="1:34" ht="16" hidden="1" x14ac:dyDescent="0.4">
      <c r="A636" s="24" t="s">
        <v>1914</v>
      </c>
      <c r="B636" s="25" t="s">
        <v>2039</v>
      </c>
      <c r="C636" t="str">
        <f t="shared" si="72"/>
        <v>43</v>
      </c>
      <c r="D636" t="str">
        <f>_xlfn.XLOOKUP(C636,Folha2!A:A,Folha2!B:B)</f>
        <v>FRESCOS LACTEOS</v>
      </c>
      <c r="E636" s="26" t="str">
        <f t="shared" si="73"/>
        <v>047</v>
      </c>
      <c r="F636" s="26" t="str">
        <f t="shared" si="74"/>
        <v>02</v>
      </c>
      <c r="G636" s="26" t="str">
        <f t="shared" si="75"/>
        <v>08</v>
      </c>
      <c r="H636" s="27" t="s">
        <v>2089</v>
      </c>
      <c r="I636" s="25" t="s">
        <v>2090</v>
      </c>
      <c r="J636" s="27" t="s">
        <v>1935</v>
      </c>
      <c r="K636" s="25" t="s">
        <v>2091</v>
      </c>
      <c r="L636" s="27" t="s">
        <v>42</v>
      </c>
      <c r="M636" s="25" t="s">
        <v>43</v>
      </c>
      <c r="N636" s="27" t="s">
        <v>43</v>
      </c>
      <c r="O636" s="25" t="s">
        <v>52</v>
      </c>
      <c r="P636" s="27" t="s">
        <v>43</v>
      </c>
      <c r="Q636" s="25" t="s">
        <v>44</v>
      </c>
      <c r="R636" s="28">
        <v>1.89</v>
      </c>
      <c r="S636" s="29">
        <v>2.71</v>
      </c>
      <c r="T636" s="29"/>
      <c r="U636" s="29"/>
      <c r="V636" s="1">
        <v>1.89</v>
      </c>
      <c r="W636" s="1" t="s">
        <v>45</v>
      </c>
      <c r="X636" s="1" t="s">
        <v>45</v>
      </c>
      <c r="Y636" s="30">
        <f t="shared" si="76"/>
        <v>1.89</v>
      </c>
      <c r="Z636" s="31">
        <f t="shared" si="77"/>
        <v>0</v>
      </c>
      <c r="AA636" s="32">
        <f t="shared" si="78"/>
        <v>0</v>
      </c>
      <c r="AB636" t="b">
        <f t="shared" si="79"/>
        <v>1</v>
      </c>
      <c r="AC636" s="2" t="s">
        <v>53</v>
      </c>
      <c r="AD636" s="2">
        <v>1.89</v>
      </c>
    </row>
    <row r="637" spans="1:34" ht="16" x14ac:dyDescent="0.4">
      <c r="A637" s="24" t="s">
        <v>1914</v>
      </c>
      <c r="B637" s="25" t="s">
        <v>2039</v>
      </c>
      <c r="C637" t="str">
        <f t="shared" si="72"/>
        <v>43</v>
      </c>
      <c r="D637" t="str">
        <f>_xlfn.XLOOKUP(C637,Folha2!A:A,Folha2!B:B)</f>
        <v>FRESCOS LACTEOS</v>
      </c>
      <c r="E637" s="26" t="str">
        <f t="shared" si="73"/>
        <v>047</v>
      </c>
      <c r="F637" s="26" t="str">
        <f t="shared" si="74"/>
        <v>02</v>
      </c>
      <c r="G637" s="26" t="str">
        <f t="shared" si="75"/>
        <v>08</v>
      </c>
      <c r="H637" s="27" t="s">
        <v>2092</v>
      </c>
      <c r="I637" s="25" t="s">
        <v>2093</v>
      </c>
      <c r="J637" s="27" t="s">
        <v>1945</v>
      </c>
      <c r="K637" s="25" t="s">
        <v>2094</v>
      </c>
      <c r="L637" s="27" t="s">
        <v>42</v>
      </c>
      <c r="M637" s="25" t="s">
        <v>43</v>
      </c>
      <c r="N637" s="27" t="s">
        <v>43</v>
      </c>
      <c r="O637" s="25" t="s">
        <v>43</v>
      </c>
      <c r="P637" s="27" t="s">
        <v>43</v>
      </c>
      <c r="Q637" s="25" t="s">
        <v>44</v>
      </c>
      <c r="R637" s="28">
        <v>1.0900000000000001</v>
      </c>
      <c r="S637" s="29"/>
      <c r="T637" s="29"/>
      <c r="U637" s="29">
        <v>1.1599999999999999</v>
      </c>
      <c r="V637" s="1" t="s">
        <v>45</v>
      </c>
      <c r="W637" s="1" t="s">
        <v>45</v>
      </c>
      <c r="X637" s="1" t="s">
        <v>45</v>
      </c>
      <c r="Y637" s="30">
        <f t="shared" si="76"/>
        <v>1.1599999999999999</v>
      </c>
      <c r="Z637" s="31">
        <f t="shared" si="77"/>
        <v>-6.034482758620674E-2</v>
      </c>
      <c r="AA637" s="32">
        <f t="shared" si="78"/>
        <v>-6.999999999999984E-2</v>
      </c>
      <c r="AB637" t="b">
        <f t="shared" si="79"/>
        <v>0</v>
      </c>
      <c r="AC637" s="2" t="s">
        <v>45</v>
      </c>
      <c r="AD637" s="2" t="s">
        <v>45</v>
      </c>
      <c r="AG637" t="s">
        <v>1947</v>
      </c>
    </row>
    <row r="638" spans="1:34" ht="16" x14ac:dyDescent="0.4">
      <c r="A638" s="24" t="s">
        <v>1914</v>
      </c>
      <c r="B638" s="25" t="s">
        <v>2039</v>
      </c>
      <c r="C638" t="str">
        <f t="shared" si="72"/>
        <v>43</v>
      </c>
      <c r="D638" t="str">
        <f>_xlfn.XLOOKUP(C638,Folha2!A:A,Folha2!B:B)</f>
        <v>FRESCOS LACTEOS</v>
      </c>
      <c r="E638" s="26" t="str">
        <f t="shared" si="73"/>
        <v>047</v>
      </c>
      <c r="F638" s="26" t="str">
        <f t="shared" si="74"/>
        <v>02</v>
      </c>
      <c r="G638" s="26" t="str">
        <f t="shared" si="75"/>
        <v>08</v>
      </c>
      <c r="H638" s="27" t="s">
        <v>2095</v>
      </c>
      <c r="I638" s="25" t="s">
        <v>2096</v>
      </c>
      <c r="J638" s="27" t="s">
        <v>2007</v>
      </c>
      <c r="K638" s="25" t="s">
        <v>2097</v>
      </c>
      <c r="L638" s="27" t="s">
        <v>51</v>
      </c>
      <c r="M638" s="25" t="s">
        <v>43</v>
      </c>
      <c r="N638" s="27" t="s">
        <v>43</v>
      </c>
      <c r="O638" s="25" t="s">
        <v>43</v>
      </c>
      <c r="P638" s="27" t="s">
        <v>43</v>
      </c>
      <c r="Q638" s="25" t="s">
        <v>44</v>
      </c>
      <c r="R638" s="28">
        <v>1.99</v>
      </c>
      <c r="S638" s="29"/>
      <c r="T638" s="29">
        <v>1.75</v>
      </c>
      <c r="U638" s="29"/>
      <c r="V638" s="1" t="s">
        <v>45</v>
      </c>
      <c r="W638" s="1" t="s">
        <v>45</v>
      </c>
      <c r="X638" s="1" t="s">
        <v>45</v>
      </c>
      <c r="Y638" s="30">
        <f t="shared" si="76"/>
        <v>1.75</v>
      </c>
      <c r="Z638" s="31">
        <f t="shared" si="77"/>
        <v>0.13714285714285723</v>
      </c>
      <c r="AA638" s="32">
        <f t="shared" si="78"/>
        <v>0.24</v>
      </c>
      <c r="AB638" t="b">
        <f t="shared" si="79"/>
        <v>0</v>
      </c>
      <c r="AC638" s="2" t="s">
        <v>45</v>
      </c>
      <c r="AD638" s="2" t="s">
        <v>45</v>
      </c>
      <c r="AG638" t="s">
        <v>45</v>
      </c>
      <c r="AH638" t="s">
        <v>45</v>
      </c>
    </row>
    <row r="639" spans="1:34" ht="16" hidden="1" x14ac:dyDescent="0.4">
      <c r="A639" s="24" t="s">
        <v>1914</v>
      </c>
      <c r="B639" s="25" t="s">
        <v>2039</v>
      </c>
      <c r="C639" t="str">
        <f t="shared" si="72"/>
        <v>43</v>
      </c>
      <c r="D639" t="str">
        <f>_xlfn.XLOOKUP(C639,Folha2!A:A,Folha2!B:B)</f>
        <v>FRESCOS LACTEOS</v>
      </c>
      <c r="E639" s="26" t="str">
        <f t="shared" si="73"/>
        <v>047</v>
      </c>
      <c r="F639" s="26" t="str">
        <f t="shared" si="74"/>
        <v>02</v>
      </c>
      <c r="G639" s="26" t="str">
        <f t="shared" si="75"/>
        <v>08</v>
      </c>
      <c r="H639" s="27" t="s">
        <v>2098</v>
      </c>
      <c r="I639" s="25" t="s">
        <v>2099</v>
      </c>
      <c r="J639" s="27" t="s">
        <v>2007</v>
      </c>
      <c r="K639" s="25" t="s">
        <v>2100</v>
      </c>
      <c r="L639" s="27" t="s">
        <v>51</v>
      </c>
      <c r="M639" s="25" t="s">
        <v>52</v>
      </c>
      <c r="N639" s="27" t="s">
        <v>43</v>
      </c>
      <c r="O639" s="25" t="s">
        <v>43</v>
      </c>
      <c r="P639" s="27" t="s">
        <v>52</v>
      </c>
      <c r="Q639" s="25" t="s">
        <v>44</v>
      </c>
      <c r="R639" s="28">
        <v>2.4500000000000002</v>
      </c>
      <c r="S639" s="29"/>
      <c r="T639" s="29">
        <v>2.4500000000000002</v>
      </c>
      <c r="U639" s="29"/>
      <c r="V639" s="1" t="s">
        <v>45</v>
      </c>
      <c r="W639" s="1" t="s">
        <v>45</v>
      </c>
      <c r="X639" s="1" t="s">
        <v>45</v>
      </c>
      <c r="Y639" s="30">
        <f t="shared" si="76"/>
        <v>2.4500000000000002</v>
      </c>
      <c r="Z639" s="31">
        <f t="shared" si="77"/>
        <v>0</v>
      </c>
      <c r="AA639" s="32">
        <f t="shared" si="78"/>
        <v>0</v>
      </c>
      <c r="AB639" t="b">
        <f t="shared" si="79"/>
        <v>1</v>
      </c>
      <c r="AC639" s="2" t="s">
        <v>70</v>
      </c>
      <c r="AD639" s="2">
        <v>2.4500000000000002</v>
      </c>
    </row>
    <row r="640" spans="1:34" ht="16" hidden="1" x14ac:dyDescent="0.4">
      <c r="A640" s="24" t="s">
        <v>1914</v>
      </c>
      <c r="B640" s="25" t="s">
        <v>2039</v>
      </c>
      <c r="C640" t="str">
        <f t="shared" si="72"/>
        <v>43</v>
      </c>
      <c r="D640" t="str">
        <f>_xlfn.XLOOKUP(C640,Folha2!A:A,Folha2!B:B)</f>
        <v>FRESCOS LACTEOS</v>
      </c>
      <c r="E640" s="26" t="str">
        <f t="shared" si="73"/>
        <v>047</v>
      </c>
      <c r="F640" s="26" t="str">
        <f t="shared" si="74"/>
        <v>02</v>
      </c>
      <c r="G640" s="26" t="str">
        <f t="shared" si="75"/>
        <v>08</v>
      </c>
      <c r="H640" s="27" t="s">
        <v>2101</v>
      </c>
      <c r="I640" s="25" t="s">
        <v>2102</v>
      </c>
      <c r="J640" s="27" t="s">
        <v>59</v>
      </c>
      <c r="K640" s="25" t="s">
        <v>2103</v>
      </c>
      <c r="L640" s="27" t="s">
        <v>51</v>
      </c>
      <c r="M640" s="25" t="s">
        <v>52</v>
      </c>
      <c r="N640" s="27" t="s">
        <v>43</v>
      </c>
      <c r="O640" s="25" t="s">
        <v>43</v>
      </c>
      <c r="P640" s="27" t="s">
        <v>52</v>
      </c>
      <c r="Q640" s="25" t="s">
        <v>44</v>
      </c>
      <c r="R640" s="28">
        <v>1.65</v>
      </c>
      <c r="S640" s="29">
        <v>1.69</v>
      </c>
      <c r="T640" s="29">
        <v>1.65</v>
      </c>
      <c r="U640" s="29">
        <v>1.69</v>
      </c>
      <c r="V640" s="1" t="s">
        <v>45</v>
      </c>
      <c r="W640" s="1" t="s">
        <v>45</v>
      </c>
      <c r="X640" s="1" t="s">
        <v>45</v>
      </c>
      <c r="Y640" s="30">
        <f t="shared" si="76"/>
        <v>1.65</v>
      </c>
      <c r="Z640" s="31">
        <f t="shared" si="77"/>
        <v>0</v>
      </c>
      <c r="AA640" s="32">
        <f t="shared" si="78"/>
        <v>0</v>
      </c>
      <c r="AB640" t="b">
        <f t="shared" si="79"/>
        <v>1</v>
      </c>
      <c r="AC640" s="2" t="s">
        <v>53</v>
      </c>
      <c r="AD640" s="2">
        <v>1.65</v>
      </c>
    </row>
    <row r="641" spans="1:34" ht="16" hidden="1" x14ac:dyDescent="0.4">
      <c r="A641" s="24" t="s">
        <v>1914</v>
      </c>
      <c r="B641" s="25" t="s">
        <v>2039</v>
      </c>
      <c r="C641" t="str">
        <f t="shared" si="72"/>
        <v>43</v>
      </c>
      <c r="D641" t="str">
        <f>_xlfn.XLOOKUP(C641,Folha2!A:A,Folha2!B:B)</f>
        <v>FRESCOS LACTEOS</v>
      </c>
      <c r="E641" s="26" t="str">
        <f t="shared" si="73"/>
        <v>047</v>
      </c>
      <c r="F641" s="26" t="str">
        <f t="shared" si="74"/>
        <v>02</v>
      </c>
      <c r="G641" s="26" t="str">
        <f t="shared" si="75"/>
        <v>08</v>
      </c>
      <c r="H641" s="27" t="s">
        <v>2104</v>
      </c>
      <c r="I641" s="25" t="s">
        <v>2105</v>
      </c>
      <c r="J641" s="27" t="s">
        <v>59</v>
      </c>
      <c r="K641" s="25" t="s">
        <v>2106</v>
      </c>
      <c r="L641" s="27" t="s">
        <v>51</v>
      </c>
      <c r="M641" s="25" t="s">
        <v>52</v>
      </c>
      <c r="N641" s="27" t="s">
        <v>43</v>
      </c>
      <c r="O641" s="25" t="s">
        <v>43</v>
      </c>
      <c r="P641" s="27" t="s">
        <v>52</v>
      </c>
      <c r="Q641" s="25" t="s">
        <v>44</v>
      </c>
      <c r="R641" s="28">
        <v>1.65</v>
      </c>
      <c r="S641" s="29"/>
      <c r="T641" s="29">
        <v>1.65</v>
      </c>
      <c r="U641" s="29"/>
      <c r="V641" s="1" t="s">
        <v>45</v>
      </c>
      <c r="W641" s="1" t="s">
        <v>45</v>
      </c>
      <c r="X641" s="1" t="s">
        <v>45</v>
      </c>
      <c r="Y641" s="30">
        <f t="shared" si="76"/>
        <v>1.65</v>
      </c>
      <c r="Z641" s="31">
        <f t="shared" si="77"/>
        <v>0</v>
      </c>
      <c r="AA641" s="32">
        <f t="shared" si="78"/>
        <v>0</v>
      </c>
      <c r="AB641" t="b">
        <f t="shared" si="79"/>
        <v>1</v>
      </c>
      <c r="AC641" s="2" t="s">
        <v>53</v>
      </c>
      <c r="AD641" s="2">
        <v>1.65</v>
      </c>
      <c r="AG641" t="s">
        <v>2107</v>
      </c>
      <c r="AH641" t="s">
        <v>2108</v>
      </c>
    </row>
    <row r="642" spans="1:34" ht="16" hidden="1" x14ac:dyDescent="0.4">
      <c r="A642" s="24" t="s">
        <v>1914</v>
      </c>
      <c r="B642" s="25" t="s">
        <v>2039</v>
      </c>
      <c r="C642" t="str">
        <f t="shared" si="72"/>
        <v>43</v>
      </c>
      <c r="D642" t="str">
        <f>_xlfn.XLOOKUP(C642,Folha2!A:A,Folha2!B:B)</f>
        <v>FRESCOS LACTEOS</v>
      </c>
      <c r="E642" s="26" t="str">
        <f t="shared" si="73"/>
        <v>047</v>
      </c>
      <c r="F642" s="26" t="str">
        <f t="shared" si="74"/>
        <v>02</v>
      </c>
      <c r="G642" s="26" t="str">
        <f t="shared" si="75"/>
        <v>08</v>
      </c>
      <c r="H642" s="27" t="s">
        <v>2109</v>
      </c>
      <c r="I642" s="25" t="s">
        <v>2110</v>
      </c>
      <c r="J642" s="27" t="s">
        <v>59</v>
      </c>
      <c r="K642" s="25" t="s">
        <v>2111</v>
      </c>
      <c r="L642" s="27" t="s">
        <v>51</v>
      </c>
      <c r="M642" s="25" t="s">
        <v>52</v>
      </c>
      <c r="N642" s="27" t="s">
        <v>43</v>
      </c>
      <c r="O642" s="25" t="s">
        <v>43</v>
      </c>
      <c r="P642" s="27" t="s">
        <v>52</v>
      </c>
      <c r="Q642" s="25" t="s">
        <v>44</v>
      </c>
      <c r="R642" s="28">
        <v>1.65</v>
      </c>
      <c r="S642" s="29">
        <v>1.69</v>
      </c>
      <c r="T642" s="29">
        <v>1.65</v>
      </c>
      <c r="U642" s="29">
        <v>1.65</v>
      </c>
      <c r="V642" s="1" t="s">
        <v>45</v>
      </c>
      <c r="W642" s="1" t="s">
        <v>45</v>
      </c>
      <c r="X642" s="1" t="s">
        <v>45</v>
      </c>
      <c r="Y642" s="30">
        <f t="shared" si="76"/>
        <v>1.65</v>
      </c>
      <c r="Z642" s="31">
        <f t="shared" si="77"/>
        <v>0</v>
      </c>
      <c r="AA642" s="32">
        <f t="shared" si="78"/>
        <v>0</v>
      </c>
      <c r="AB642" t="b">
        <f t="shared" si="79"/>
        <v>1</v>
      </c>
      <c r="AC642" s="2" t="s">
        <v>53</v>
      </c>
      <c r="AD642" s="2">
        <v>1.65</v>
      </c>
      <c r="AG642" t="s">
        <v>2107</v>
      </c>
      <c r="AH642" t="s">
        <v>2108</v>
      </c>
    </row>
    <row r="643" spans="1:34" ht="16" x14ac:dyDescent="0.4">
      <c r="A643" s="24" t="s">
        <v>1914</v>
      </c>
      <c r="B643" s="25" t="s">
        <v>2039</v>
      </c>
      <c r="C643" t="str">
        <f t="shared" si="72"/>
        <v>43</v>
      </c>
      <c r="D643" t="str">
        <f>_xlfn.XLOOKUP(C643,Folha2!A:A,Folha2!B:B)</f>
        <v>FRESCOS LACTEOS</v>
      </c>
      <c r="E643" s="26" t="str">
        <f t="shared" si="73"/>
        <v>047</v>
      </c>
      <c r="F643" s="26" t="str">
        <f t="shared" si="74"/>
        <v>02</v>
      </c>
      <c r="G643" s="26" t="str">
        <f t="shared" si="75"/>
        <v>08</v>
      </c>
      <c r="H643" s="27" t="s">
        <v>2112</v>
      </c>
      <c r="I643" s="25" t="s">
        <v>2113</v>
      </c>
      <c r="J643" s="27" t="s">
        <v>59</v>
      </c>
      <c r="K643" s="25" t="s">
        <v>2114</v>
      </c>
      <c r="L643" s="27" t="s">
        <v>51</v>
      </c>
      <c r="M643" s="25" t="s">
        <v>52</v>
      </c>
      <c r="N643" s="27" t="s">
        <v>43</v>
      </c>
      <c r="O643" s="25" t="s">
        <v>43</v>
      </c>
      <c r="P643" s="27" t="s">
        <v>52</v>
      </c>
      <c r="Q643" s="25" t="s">
        <v>44</v>
      </c>
      <c r="R643" s="28">
        <v>1.65</v>
      </c>
      <c r="S643" s="29">
        <v>1.69</v>
      </c>
      <c r="T643" s="29">
        <v>1.29</v>
      </c>
      <c r="U643" s="29">
        <v>1.68</v>
      </c>
      <c r="V643" s="1" t="s">
        <v>45</v>
      </c>
      <c r="W643" s="1" t="s">
        <v>45</v>
      </c>
      <c r="X643" s="1" t="s">
        <v>45</v>
      </c>
      <c r="Y643" s="30">
        <f t="shared" si="76"/>
        <v>1.29</v>
      </c>
      <c r="Z643" s="31">
        <f t="shared" si="77"/>
        <v>0.27906976744186029</v>
      </c>
      <c r="AA643" s="32">
        <f t="shared" si="78"/>
        <v>0.35999999999999988</v>
      </c>
      <c r="AB643" t="b">
        <f t="shared" si="79"/>
        <v>0</v>
      </c>
      <c r="AC643" s="2" t="s">
        <v>53</v>
      </c>
      <c r="AD643" s="2">
        <v>1.65</v>
      </c>
      <c r="AG643" t="s">
        <v>2115</v>
      </c>
    </row>
    <row r="644" spans="1:34" ht="16" hidden="1" x14ac:dyDescent="0.4">
      <c r="A644" s="24" t="s">
        <v>1914</v>
      </c>
      <c r="B644" s="25" t="s">
        <v>2039</v>
      </c>
      <c r="C644" t="str">
        <f t="shared" ref="C644:C707" si="80">MID(A644,2,2)</f>
        <v>43</v>
      </c>
      <c r="D644" t="str">
        <f>_xlfn.XLOOKUP(C644,Folha2!A:A,Folha2!B:B)</f>
        <v>FRESCOS LACTEOS</v>
      </c>
      <c r="E644" s="26" t="str">
        <f t="shared" ref="E644:E707" si="81">MID(A644,5,3)</f>
        <v>047</v>
      </c>
      <c r="F644" s="26" t="str">
        <f t="shared" ref="F644:F707" si="82">MID(B644,5,2)</f>
        <v>02</v>
      </c>
      <c r="G644" s="26" t="str">
        <f t="shared" ref="G644:G707" si="83">MID(B644,8,2)</f>
        <v>08</v>
      </c>
      <c r="H644" s="27" t="s">
        <v>2116</v>
      </c>
      <c r="I644" s="25" t="s">
        <v>2117</v>
      </c>
      <c r="J644" s="27" t="s">
        <v>59</v>
      </c>
      <c r="K644" s="25" t="s">
        <v>2118</v>
      </c>
      <c r="L644" s="27" t="s">
        <v>51</v>
      </c>
      <c r="M644" s="25" t="s">
        <v>52</v>
      </c>
      <c r="N644" s="27" t="s">
        <v>43</v>
      </c>
      <c r="O644" s="25" t="s">
        <v>43</v>
      </c>
      <c r="P644" s="27" t="s">
        <v>52</v>
      </c>
      <c r="Q644" s="25" t="s">
        <v>44</v>
      </c>
      <c r="R644" s="28">
        <v>1.65</v>
      </c>
      <c r="S644" s="29">
        <v>1.69</v>
      </c>
      <c r="T644" s="29">
        <v>1.65</v>
      </c>
      <c r="U644" s="29"/>
      <c r="V644" s="1" t="s">
        <v>45</v>
      </c>
      <c r="W644" s="1" t="s">
        <v>45</v>
      </c>
      <c r="X644" s="1" t="s">
        <v>45</v>
      </c>
      <c r="Y644" s="30">
        <f t="shared" ref="Y644:Y707" si="84">IF(OR(N644="O",O644="O"),IF(COUNT(V644:X644)&gt;0,MIN(V644:X644),MIN(S644:U644)),IF(M644="O",MIN(S644:U644),IF(L644="E",IFERROR(MODE(S644:U644),MIN(S644:U644)),AVERAGE(S644:U644))))</f>
        <v>1.65</v>
      </c>
      <c r="Z644" s="31">
        <f t="shared" ref="Z644:Z707" si="85">R644/Y644-1</f>
        <v>0</v>
      </c>
      <c r="AA644" s="32">
        <f t="shared" ref="AA644:AA707" si="86">R644-Y644</f>
        <v>0</v>
      </c>
      <c r="AB644" t="b">
        <f t="shared" ref="AB644:AB707" si="87">R644=Y644</f>
        <v>1</v>
      </c>
      <c r="AC644" s="2" t="s">
        <v>53</v>
      </c>
      <c r="AD644" s="2">
        <v>1.65</v>
      </c>
    </row>
    <row r="645" spans="1:34" ht="16" hidden="1" x14ac:dyDescent="0.4">
      <c r="A645" s="24" t="s">
        <v>1914</v>
      </c>
      <c r="B645" s="25" t="s">
        <v>2039</v>
      </c>
      <c r="C645" t="str">
        <f t="shared" si="80"/>
        <v>43</v>
      </c>
      <c r="D645" t="str">
        <f>_xlfn.XLOOKUP(C645,Folha2!A:A,Folha2!B:B)</f>
        <v>FRESCOS LACTEOS</v>
      </c>
      <c r="E645" s="26" t="str">
        <f t="shared" si="81"/>
        <v>047</v>
      </c>
      <c r="F645" s="26" t="str">
        <f t="shared" si="82"/>
        <v>02</v>
      </c>
      <c r="G645" s="26" t="str">
        <f t="shared" si="83"/>
        <v>08</v>
      </c>
      <c r="H645" s="27" t="s">
        <v>2119</v>
      </c>
      <c r="I645" s="25" t="s">
        <v>2120</v>
      </c>
      <c r="J645" s="27" t="s">
        <v>59</v>
      </c>
      <c r="K645" s="25" t="s">
        <v>2121</v>
      </c>
      <c r="L645" s="27" t="s">
        <v>51</v>
      </c>
      <c r="M645" s="25" t="s">
        <v>52</v>
      </c>
      <c r="N645" s="27" t="s">
        <v>43</v>
      </c>
      <c r="O645" s="25" t="s">
        <v>43</v>
      </c>
      <c r="P645" s="27" t="s">
        <v>52</v>
      </c>
      <c r="Q645" s="25" t="s">
        <v>44</v>
      </c>
      <c r="R645" s="28">
        <v>1.79</v>
      </c>
      <c r="S645" s="29">
        <v>1.79</v>
      </c>
      <c r="T645" s="29"/>
      <c r="U645" s="29">
        <v>1.79</v>
      </c>
      <c r="V645" s="1" t="s">
        <v>45</v>
      </c>
      <c r="W645" s="1" t="s">
        <v>45</v>
      </c>
      <c r="X645" s="1" t="s">
        <v>45</v>
      </c>
      <c r="Y645" s="30">
        <f t="shared" si="84"/>
        <v>1.79</v>
      </c>
      <c r="Z645" s="31">
        <f t="shared" si="85"/>
        <v>0</v>
      </c>
      <c r="AA645" s="32">
        <f t="shared" si="86"/>
        <v>0</v>
      </c>
      <c r="AB645" t="b">
        <f t="shared" si="87"/>
        <v>1</v>
      </c>
      <c r="AC645" s="2" t="s">
        <v>53</v>
      </c>
      <c r="AD645" s="2">
        <v>1.79</v>
      </c>
    </row>
    <row r="646" spans="1:34" ht="16" x14ac:dyDescent="0.4">
      <c r="A646" s="24" t="s">
        <v>1914</v>
      </c>
      <c r="B646" s="25" t="s">
        <v>2122</v>
      </c>
      <c r="C646" t="str">
        <f t="shared" si="80"/>
        <v>43</v>
      </c>
      <c r="D646" t="str">
        <f>_xlfn.XLOOKUP(C646,Folha2!A:A,Folha2!B:B)</f>
        <v>FRESCOS LACTEOS</v>
      </c>
      <c r="E646" s="26" t="str">
        <f t="shared" si="81"/>
        <v>047</v>
      </c>
      <c r="F646" s="26" t="str">
        <f t="shared" si="82"/>
        <v>02</v>
      </c>
      <c r="G646" s="26" t="str">
        <f t="shared" si="83"/>
        <v>09</v>
      </c>
      <c r="H646" s="27" t="s">
        <v>2123</v>
      </c>
      <c r="I646" s="25" t="s">
        <v>2124</v>
      </c>
      <c r="J646" s="27" t="s">
        <v>2125</v>
      </c>
      <c r="K646" s="25" t="s">
        <v>2126</v>
      </c>
      <c r="L646" s="27" t="s">
        <v>42</v>
      </c>
      <c r="M646" s="25" t="s">
        <v>43</v>
      </c>
      <c r="N646" s="27" t="s">
        <v>43</v>
      </c>
      <c r="O646" s="25" t="s">
        <v>43</v>
      </c>
      <c r="P646" s="27" t="s">
        <v>43</v>
      </c>
      <c r="Q646" s="25" t="s">
        <v>44</v>
      </c>
      <c r="R646" s="28">
        <v>1.79</v>
      </c>
      <c r="S646" s="29"/>
      <c r="T646" s="29">
        <v>1.19</v>
      </c>
      <c r="U646" s="29"/>
      <c r="V646" s="1" t="s">
        <v>45</v>
      </c>
      <c r="W646" s="1" t="s">
        <v>45</v>
      </c>
      <c r="X646" s="1" t="s">
        <v>45</v>
      </c>
      <c r="Y646" s="30">
        <f t="shared" si="84"/>
        <v>1.19</v>
      </c>
      <c r="Z646" s="31">
        <f t="shared" si="85"/>
        <v>0.50420168067226911</v>
      </c>
      <c r="AA646" s="32">
        <f t="shared" si="86"/>
        <v>0.60000000000000009</v>
      </c>
      <c r="AB646" t="b">
        <f t="shared" si="87"/>
        <v>0</v>
      </c>
      <c r="AC646" s="2" t="s">
        <v>45</v>
      </c>
      <c r="AD646" s="2" t="s">
        <v>45</v>
      </c>
      <c r="AG646" t="s">
        <v>45</v>
      </c>
      <c r="AH646" t="s">
        <v>45</v>
      </c>
    </row>
    <row r="647" spans="1:34" ht="16" hidden="1" x14ac:dyDescent="0.4">
      <c r="A647" s="24" t="s">
        <v>1914</v>
      </c>
      <c r="B647" s="25" t="s">
        <v>2127</v>
      </c>
      <c r="C647" t="str">
        <f t="shared" si="80"/>
        <v>43</v>
      </c>
      <c r="D647" t="str">
        <f>_xlfn.XLOOKUP(C647,Folha2!A:A,Folha2!B:B)</f>
        <v>FRESCOS LACTEOS</v>
      </c>
      <c r="E647" s="26" t="str">
        <f t="shared" si="81"/>
        <v>047</v>
      </c>
      <c r="F647" s="26" t="str">
        <f t="shared" si="82"/>
        <v>02</v>
      </c>
      <c r="G647" s="26" t="str">
        <f t="shared" si="83"/>
        <v>10</v>
      </c>
      <c r="H647" s="27" t="s">
        <v>2128</v>
      </c>
      <c r="I647" s="25" t="s">
        <v>2129</v>
      </c>
      <c r="J647" s="27" t="s">
        <v>2130</v>
      </c>
      <c r="K647" s="25" t="s">
        <v>2131</v>
      </c>
      <c r="L647" s="27" t="s">
        <v>42</v>
      </c>
      <c r="M647" s="25" t="s">
        <v>43</v>
      </c>
      <c r="N647" s="27" t="s">
        <v>43</v>
      </c>
      <c r="O647" s="25" t="s">
        <v>43</v>
      </c>
      <c r="P647" s="27" t="s">
        <v>43</v>
      </c>
      <c r="Q647" s="25" t="s">
        <v>44</v>
      </c>
      <c r="R647" s="28">
        <v>2.87</v>
      </c>
      <c r="S647" s="29">
        <v>2.87</v>
      </c>
      <c r="T647" s="29"/>
      <c r="U647" s="29"/>
      <c r="V647" s="1">
        <v>2.39</v>
      </c>
      <c r="W647" s="1" t="s">
        <v>45</v>
      </c>
      <c r="X647" s="1" t="s">
        <v>45</v>
      </c>
      <c r="Y647" s="30">
        <f t="shared" si="84"/>
        <v>2.87</v>
      </c>
      <c r="Z647" s="31">
        <f t="shared" si="85"/>
        <v>0</v>
      </c>
      <c r="AA647" s="32">
        <f t="shared" si="86"/>
        <v>0</v>
      </c>
      <c r="AB647" t="b">
        <f t="shared" si="87"/>
        <v>1</v>
      </c>
      <c r="AC647" s="2" t="s">
        <v>76</v>
      </c>
      <c r="AD647" s="2">
        <v>2.39</v>
      </c>
    </row>
    <row r="648" spans="1:34" ht="16" x14ac:dyDescent="0.4">
      <c r="A648" s="24" t="s">
        <v>1914</v>
      </c>
      <c r="B648" s="25" t="s">
        <v>2127</v>
      </c>
      <c r="C648" t="str">
        <f t="shared" si="80"/>
        <v>43</v>
      </c>
      <c r="D648" t="str">
        <f>_xlfn.XLOOKUP(C648,Folha2!A:A,Folha2!B:B)</f>
        <v>FRESCOS LACTEOS</v>
      </c>
      <c r="E648" s="26" t="str">
        <f t="shared" si="81"/>
        <v>047</v>
      </c>
      <c r="F648" s="26" t="str">
        <f t="shared" si="82"/>
        <v>02</v>
      </c>
      <c r="G648" s="26" t="str">
        <f t="shared" si="83"/>
        <v>10</v>
      </c>
      <c r="H648" s="27" t="s">
        <v>2132</v>
      </c>
      <c r="I648" s="25" t="s">
        <v>2133</v>
      </c>
      <c r="J648" s="27" t="s">
        <v>2130</v>
      </c>
      <c r="K648" s="25" t="s">
        <v>2134</v>
      </c>
      <c r="L648" s="27" t="s">
        <v>42</v>
      </c>
      <c r="M648" s="25" t="s">
        <v>43</v>
      </c>
      <c r="N648" s="27" t="s">
        <v>43</v>
      </c>
      <c r="O648" s="25" t="s">
        <v>43</v>
      </c>
      <c r="P648" s="27" t="s">
        <v>43</v>
      </c>
      <c r="Q648" s="25" t="s">
        <v>44</v>
      </c>
      <c r="R648" s="28">
        <v>2.87</v>
      </c>
      <c r="S648" s="29">
        <v>2.87</v>
      </c>
      <c r="T648" s="29"/>
      <c r="U648" s="29">
        <v>2.39</v>
      </c>
      <c r="V648" s="1">
        <v>2.39</v>
      </c>
      <c r="W648" s="1" t="s">
        <v>45</v>
      </c>
      <c r="X648" s="1" t="s">
        <v>45</v>
      </c>
      <c r="Y648" s="30">
        <f t="shared" si="84"/>
        <v>2.39</v>
      </c>
      <c r="Z648" s="31">
        <f t="shared" si="85"/>
        <v>0.20083682008368209</v>
      </c>
      <c r="AA648" s="32">
        <f t="shared" si="86"/>
        <v>0.48</v>
      </c>
      <c r="AB648" t="b">
        <f t="shared" si="87"/>
        <v>0</v>
      </c>
      <c r="AC648" s="2" t="s">
        <v>76</v>
      </c>
      <c r="AD648" s="2">
        <v>2.39</v>
      </c>
      <c r="AG648" t="s">
        <v>2135</v>
      </c>
      <c r="AH648" t="s">
        <v>2136</v>
      </c>
    </row>
    <row r="649" spans="1:34" ht="16" x14ac:dyDescent="0.4">
      <c r="A649" s="24" t="s">
        <v>1914</v>
      </c>
      <c r="B649" s="25" t="s">
        <v>2127</v>
      </c>
      <c r="C649" t="str">
        <f t="shared" si="80"/>
        <v>43</v>
      </c>
      <c r="D649" t="str">
        <f>_xlfn.XLOOKUP(C649,Folha2!A:A,Folha2!B:B)</f>
        <v>FRESCOS LACTEOS</v>
      </c>
      <c r="E649" s="26" t="str">
        <f t="shared" si="81"/>
        <v>047</v>
      </c>
      <c r="F649" s="26" t="str">
        <f t="shared" si="82"/>
        <v>02</v>
      </c>
      <c r="G649" s="26" t="str">
        <f t="shared" si="83"/>
        <v>10</v>
      </c>
      <c r="H649" s="27" t="s">
        <v>2137</v>
      </c>
      <c r="I649" s="25" t="s">
        <v>2138</v>
      </c>
      <c r="J649" s="27" t="s">
        <v>2130</v>
      </c>
      <c r="K649" s="25" t="s">
        <v>2139</v>
      </c>
      <c r="L649" s="27" t="s">
        <v>42</v>
      </c>
      <c r="M649" s="25" t="s">
        <v>43</v>
      </c>
      <c r="N649" s="27" t="s">
        <v>43</v>
      </c>
      <c r="O649" s="25" t="s">
        <v>43</v>
      </c>
      <c r="P649" s="27" t="s">
        <v>43</v>
      </c>
      <c r="Q649" s="25" t="s">
        <v>44</v>
      </c>
      <c r="R649" s="28">
        <v>2.87</v>
      </c>
      <c r="S649" s="29">
        <v>2.87</v>
      </c>
      <c r="T649" s="29"/>
      <c r="U649" s="29">
        <v>2.39</v>
      </c>
      <c r="V649" s="1">
        <v>2.39</v>
      </c>
      <c r="W649" s="1" t="s">
        <v>45</v>
      </c>
      <c r="X649" s="1" t="s">
        <v>45</v>
      </c>
      <c r="Y649" s="30">
        <f t="shared" si="84"/>
        <v>2.39</v>
      </c>
      <c r="Z649" s="31">
        <f t="shared" si="85"/>
        <v>0.20083682008368209</v>
      </c>
      <c r="AA649" s="32">
        <f t="shared" si="86"/>
        <v>0.48</v>
      </c>
      <c r="AB649" t="b">
        <f t="shared" si="87"/>
        <v>0</v>
      </c>
      <c r="AC649" s="2" t="s">
        <v>76</v>
      </c>
      <c r="AD649" s="2">
        <v>2.39</v>
      </c>
      <c r="AG649" t="s">
        <v>2135</v>
      </c>
      <c r="AH649" t="s">
        <v>2136</v>
      </c>
    </row>
    <row r="650" spans="1:34" ht="16" hidden="1" x14ac:dyDescent="0.4">
      <c r="A650" s="24" t="s">
        <v>1914</v>
      </c>
      <c r="B650" s="25" t="s">
        <v>2127</v>
      </c>
      <c r="C650" t="str">
        <f t="shared" si="80"/>
        <v>43</v>
      </c>
      <c r="D650" t="str">
        <f>_xlfn.XLOOKUP(C650,Folha2!A:A,Folha2!B:B)</f>
        <v>FRESCOS LACTEOS</v>
      </c>
      <c r="E650" s="26" t="str">
        <f t="shared" si="81"/>
        <v>047</v>
      </c>
      <c r="F650" s="26" t="str">
        <f t="shared" si="82"/>
        <v>02</v>
      </c>
      <c r="G650" s="26" t="str">
        <f t="shared" si="83"/>
        <v>10</v>
      </c>
      <c r="H650" s="27" t="s">
        <v>2140</v>
      </c>
      <c r="I650" s="25" t="s">
        <v>2141</v>
      </c>
      <c r="J650" s="27" t="s">
        <v>1935</v>
      </c>
      <c r="K650" s="25" t="s">
        <v>2142</v>
      </c>
      <c r="L650" s="27" t="s">
        <v>42</v>
      </c>
      <c r="M650" s="25" t="s">
        <v>43</v>
      </c>
      <c r="N650" s="27" t="s">
        <v>43</v>
      </c>
      <c r="O650" s="25" t="s">
        <v>52</v>
      </c>
      <c r="P650" s="27" t="s">
        <v>43</v>
      </c>
      <c r="Q650" s="25" t="s">
        <v>44</v>
      </c>
      <c r="R650" s="28">
        <v>1.99</v>
      </c>
      <c r="S650" s="29">
        <v>1.99</v>
      </c>
      <c r="T650" s="29"/>
      <c r="U650" s="29">
        <v>1.99</v>
      </c>
      <c r="V650" s="1" t="s">
        <v>45</v>
      </c>
      <c r="W650" s="1" t="s">
        <v>45</v>
      </c>
      <c r="X650" s="1" t="s">
        <v>45</v>
      </c>
      <c r="Y650" s="30">
        <f t="shared" si="84"/>
        <v>1.99</v>
      </c>
      <c r="Z650" s="31">
        <f t="shared" si="85"/>
        <v>0</v>
      </c>
      <c r="AA650" s="32">
        <f t="shared" si="86"/>
        <v>0</v>
      </c>
      <c r="AB650" t="b">
        <f t="shared" si="87"/>
        <v>1</v>
      </c>
      <c r="AC650" s="2" t="s">
        <v>53</v>
      </c>
      <c r="AD650" s="2">
        <v>1.99</v>
      </c>
    </row>
    <row r="651" spans="1:34" ht="16" hidden="1" x14ac:dyDescent="0.4">
      <c r="A651" s="24" t="s">
        <v>1914</v>
      </c>
      <c r="B651" s="25" t="s">
        <v>2127</v>
      </c>
      <c r="C651" t="str">
        <f t="shared" si="80"/>
        <v>43</v>
      </c>
      <c r="D651" t="str">
        <f>_xlfn.XLOOKUP(C651,Folha2!A:A,Folha2!B:B)</f>
        <v>FRESCOS LACTEOS</v>
      </c>
      <c r="E651" s="26" t="str">
        <f t="shared" si="81"/>
        <v>047</v>
      </c>
      <c r="F651" s="26" t="str">
        <f t="shared" si="82"/>
        <v>02</v>
      </c>
      <c r="G651" s="26" t="str">
        <f t="shared" si="83"/>
        <v>10</v>
      </c>
      <c r="H651" s="27" t="s">
        <v>2143</v>
      </c>
      <c r="I651" s="25" t="s">
        <v>2144</v>
      </c>
      <c r="J651" s="27" t="s">
        <v>1935</v>
      </c>
      <c r="K651" s="25" t="s">
        <v>2145</v>
      </c>
      <c r="L651" s="27" t="s">
        <v>42</v>
      </c>
      <c r="M651" s="25" t="s">
        <v>43</v>
      </c>
      <c r="N651" s="27" t="s">
        <v>43</v>
      </c>
      <c r="O651" s="25" t="s">
        <v>52</v>
      </c>
      <c r="P651" s="27" t="s">
        <v>43</v>
      </c>
      <c r="Q651" s="25" t="s">
        <v>44</v>
      </c>
      <c r="R651" s="28">
        <v>1.99</v>
      </c>
      <c r="S651" s="29">
        <v>1.99</v>
      </c>
      <c r="T651" s="29"/>
      <c r="U651" s="29">
        <v>1.99</v>
      </c>
      <c r="V651" s="1" t="s">
        <v>45</v>
      </c>
      <c r="W651" s="1" t="s">
        <v>45</v>
      </c>
      <c r="X651" s="1" t="s">
        <v>45</v>
      </c>
      <c r="Y651" s="30">
        <f t="shared" si="84"/>
        <v>1.99</v>
      </c>
      <c r="Z651" s="31">
        <f t="shared" si="85"/>
        <v>0</v>
      </c>
      <c r="AA651" s="32">
        <f t="shared" si="86"/>
        <v>0</v>
      </c>
      <c r="AB651" t="b">
        <f t="shared" si="87"/>
        <v>1</v>
      </c>
      <c r="AC651" s="2" t="s">
        <v>53</v>
      </c>
      <c r="AD651" s="2">
        <v>1.99</v>
      </c>
    </row>
    <row r="652" spans="1:34" ht="16" hidden="1" x14ac:dyDescent="0.4">
      <c r="A652" s="24" t="s">
        <v>1914</v>
      </c>
      <c r="B652" s="25" t="s">
        <v>2127</v>
      </c>
      <c r="C652" t="str">
        <f t="shared" si="80"/>
        <v>43</v>
      </c>
      <c r="D652" t="str">
        <f>_xlfn.XLOOKUP(C652,Folha2!A:A,Folha2!B:B)</f>
        <v>FRESCOS LACTEOS</v>
      </c>
      <c r="E652" s="26" t="str">
        <f t="shared" si="81"/>
        <v>047</v>
      </c>
      <c r="F652" s="26" t="str">
        <f t="shared" si="82"/>
        <v>02</v>
      </c>
      <c r="G652" s="26" t="str">
        <f t="shared" si="83"/>
        <v>10</v>
      </c>
      <c r="H652" s="27" t="s">
        <v>2146</v>
      </c>
      <c r="I652" s="25" t="s">
        <v>2147</v>
      </c>
      <c r="J652" s="27" t="s">
        <v>1935</v>
      </c>
      <c r="K652" s="25" t="s">
        <v>2148</v>
      </c>
      <c r="L652" s="27" t="s">
        <v>42</v>
      </c>
      <c r="M652" s="25" t="s">
        <v>52</v>
      </c>
      <c r="N652" s="27" t="s">
        <v>43</v>
      </c>
      <c r="O652" s="25" t="s">
        <v>52</v>
      </c>
      <c r="P652" s="27" t="s">
        <v>52</v>
      </c>
      <c r="Q652" s="25" t="s">
        <v>44</v>
      </c>
      <c r="R652" s="28">
        <v>2.39</v>
      </c>
      <c r="S652" s="29">
        <v>2.39</v>
      </c>
      <c r="T652" s="29"/>
      <c r="U652" s="29"/>
      <c r="V652" s="1" t="s">
        <v>45</v>
      </c>
      <c r="W652" s="1" t="s">
        <v>45</v>
      </c>
      <c r="X652" s="1" t="s">
        <v>45</v>
      </c>
      <c r="Y652" s="30">
        <f t="shared" si="84"/>
        <v>2.39</v>
      </c>
      <c r="Z652" s="31">
        <f t="shared" si="85"/>
        <v>0</v>
      </c>
      <c r="AA652" s="32">
        <f t="shared" si="86"/>
        <v>0</v>
      </c>
      <c r="AB652" t="b">
        <f t="shared" si="87"/>
        <v>1</v>
      </c>
      <c r="AC652" s="2" t="s">
        <v>53</v>
      </c>
      <c r="AD652" s="2">
        <v>2.39</v>
      </c>
    </row>
    <row r="653" spans="1:34" ht="16" hidden="1" x14ac:dyDescent="0.4">
      <c r="A653" s="24" t="s">
        <v>1914</v>
      </c>
      <c r="B653" s="25" t="s">
        <v>2127</v>
      </c>
      <c r="C653" t="str">
        <f t="shared" si="80"/>
        <v>43</v>
      </c>
      <c r="D653" t="str">
        <f>_xlfn.XLOOKUP(C653,Folha2!A:A,Folha2!B:B)</f>
        <v>FRESCOS LACTEOS</v>
      </c>
      <c r="E653" s="26" t="str">
        <f t="shared" si="81"/>
        <v>047</v>
      </c>
      <c r="F653" s="26" t="str">
        <f t="shared" si="82"/>
        <v>02</v>
      </c>
      <c r="G653" s="26" t="str">
        <f t="shared" si="83"/>
        <v>10</v>
      </c>
      <c r="H653" s="27" t="s">
        <v>2149</v>
      </c>
      <c r="I653" s="25" t="s">
        <v>2150</v>
      </c>
      <c r="J653" s="27" t="s">
        <v>1935</v>
      </c>
      <c r="K653" s="25" t="s">
        <v>2151</v>
      </c>
      <c r="L653" s="27" t="s">
        <v>42</v>
      </c>
      <c r="M653" s="25" t="s">
        <v>52</v>
      </c>
      <c r="N653" s="27" t="s">
        <v>43</v>
      </c>
      <c r="O653" s="25" t="s">
        <v>52</v>
      </c>
      <c r="P653" s="27" t="s">
        <v>52</v>
      </c>
      <c r="Q653" s="25" t="s">
        <v>44</v>
      </c>
      <c r="R653" s="28">
        <v>2.39</v>
      </c>
      <c r="S653" s="29">
        <v>2.39</v>
      </c>
      <c r="T653" s="29"/>
      <c r="U653" s="29">
        <v>2.4900000000000002</v>
      </c>
      <c r="V653" s="1" t="s">
        <v>45</v>
      </c>
      <c r="W653" s="1" t="s">
        <v>45</v>
      </c>
      <c r="X653" s="1" t="s">
        <v>45</v>
      </c>
      <c r="Y653" s="30">
        <f t="shared" si="84"/>
        <v>2.39</v>
      </c>
      <c r="Z653" s="31">
        <f t="shared" si="85"/>
        <v>0</v>
      </c>
      <c r="AA653" s="32">
        <f t="shared" si="86"/>
        <v>0</v>
      </c>
      <c r="AB653" t="b">
        <f t="shared" si="87"/>
        <v>1</v>
      </c>
      <c r="AC653" s="2" t="s">
        <v>53</v>
      </c>
      <c r="AD653" s="2">
        <v>2.39</v>
      </c>
    </row>
    <row r="654" spans="1:34" ht="16" x14ac:dyDescent="0.4">
      <c r="A654" s="24" t="s">
        <v>1914</v>
      </c>
      <c r="B654" s="25" t="s">
        <v>2127</v>
      </c>
      <c r="C654" t="str">
        <f t="shared" si="80"/>
        <v>43</v>
      </c>
      <c r="D654" t="str">
        <f>_xlfn.XLOOKUP(C654,Folha2!A:A,Folha2!B:B)</f>
        <v>FRESCOS LACTEOS</v>
      </c>
      <c r="E654" s="26" t="str">
        <f t="shared" si="81"/>
        <v>047</v>
      </c>
      <c r="F654" s="26" t="str">
        <f t="shared" si="82"/>
        <v>02</v>
      </c>
      <c r="G654" s="26" t="str">
        <f t="shared" si="83"/>
        <v>10</v>
      </c>
      <c r="H654" s="27" t="s">
        <v>2152</v>
      </c>
      <c r="I654" s="25" t="s">
        <v>2153</v>
      </c>
      <c r="J654" s="27" t="s">
        <v>1935</v>
      </c>
      <c r="K654" s="25" t="s">
        <v>2154</v>
      </c>
      <c r="L654" s="27" t="s">
        <v>42</v>
      </c>
      <c r="M654" s="25" t="s">
        <v>52</v>
      </c>
      <c r="N654" s="27" t="s">
        <v>43</v>
      </c>
      <c r="O654" s="25" t="s">
        <v>52</v>
      </c>
      <c r="P654" s="27" t="s">
        <v>52</v>
      </c>
      <c r="Q654" s="25" t="s">
        <v>1635</v>
      </c>
      <c r="R654" s="28">
        <v>2.4900000000000002</v>
      </c>
      <c r="S654" s="29">
        <v>2.4900000000000002</v>
      </c>
      <c r="T654" s="29">
        <v>1.98</v>
      </c>
      <c r="U654" s="29"/>
      <c r="V654" s="1" t="s">
        <v>45</v>
      </c>
      <c r="W654" s="1" t="s">
        <v>45</v>
      </c>
      <c r="X654" s="1" t="s">
        <v>45</v>
      </c>
      <c r="Y654" s="30">
        <f t="shared" si="84"/>
        <v>1.98</v>
      </c>
      <c r="Z654" s="31">
        <f t="shared" si="85"/>
        <v>0.25757575757575779</v>
      </c>
      <c r="AA654" s="32">
        <f t="shared" si="86"/>
        <v>0.51000000000000023</v>
      </c>
      <c r="AB654" t="b">
        <f t="shared" si="87"/>
        <v>0</v>
      </c>
      <c r="AC654" s="2" t="s">
        <v>45</v>
      </c>
      <c r="AD654" s="2" t="s">
        <v>45</v>
      </c>
    </row>
    <row r="655" spans="1:34" ht="16" x14ac:dyDescent="0.4">
      <c r="A655" s="24" t="s">
        <v>1914</v>
      </c>
      <c r="B655" s="25" t="s">
        <v>2127</v>
      </c>
      <c r="C655" t="str">
        <f t="shared" si="80"/>
        <v>43</v>
      </c>
      <c r="D655" t="str">
        <f>_xlfn.XLOOKUP(C655,Folha2!A:A,Folha2!B:B)</f>
        <v>FRESCOS LACTEOS</v>
      </c>
      <c r="E655" s="26" t="str">
        <f t="shared" si="81"/>
        <v>047</v>
      </c>
      <c r="F655" s="26" t="str">
        <f t="shared" si="82"/>
        <v>02</v>
      </c>
      <c r="G655" s="26" t="str">
        <f t="shared" si="83"/>
        <v>10</v>
      </c>
      <c r="H655" s="27" t="s">
        <v>2155</v>
      </c>
      <c r="I655" s="25" t="s">
        <v>2156</v>
      </c>
      <c r="J655" s="27" t="s">
        <v>2007</v>
      </c>
      <c r="K655" s="25" t="s">
        <v>2157</v>
      </c>
      <c r="L655" s="27" t="s">
        <v>417</v>
      </c>
      <c r="M655" s="25" t="s">
        <v>43</v>
      </c>
      <c r="N655" s="27" t="s">
        <v>43</v>
      </c>
      <c r="O655" s="25" t="s">
        <v>43</v>
      </c>
      <c r="P655" s="27" t="s">
        <v>43</v>
      </c>
      <c r="Q655" s="25" t="s">
        <v>44</v>
      </c>
      <c r="R655" s="28">
        <v>3.44</v>
      </c>
      <c r="S655" s="29"/>
      <c r="T655" s="29">
        <v>3.59</v>
      </c>
      <c r="U655" s="29"/>
      <c r="V655" s="1" t="s">
        <v>45</v>
      </c>
      <c r="W655" s="1" t="s">
        <v>45</v>
      </c>
      <c r="X655" s="1" t="s">
        <v>45</v>
      </c>
      <c r="Y655" s="30">
        <f t="shared" si="84"/>
        <v>3.59</v>
      </c>
      <c r="Z655" s="31">
        <f t="shared" si="85"/>
        <v>-4.1782729805013852E-2</v>
      </c>
      <c r="AA655" s="32">
        <f t="shared" si="86"/>
        <v>-0.14999999999999991</v>
      </c>
      <c r="AB655" t="b">
        <f t="shared" si="87"/>
        <v>0</v>
      </c>
      <c r="AC655" s="2" t="s">
        <v>76</v>
      </c>
      <c r="AD655" s="2">
        <v>3.44</v>
      </c>
      <c r="AG655" t="s">
        <v>2158</v>
      </c>
    </row>
    <row r="656" spans="1:34" ht="16" x14ac:dyDescent="0.4">
      <c r="A656" s="24" t="s">
        <v>1914</v>
      </c>
      <c r="B656" s="25" t="s">
        <v>2127</v>
      </c>
      <c r="C656" t="str">
        <f t="shared" si="80"/>
        <v>43</v>
      </c>
      <c r="D656" t="str">
        <f>_xlfn.XLOOKUP(C656,Folha2!A:A,Folha2!B:B)</f>
        <v>FRESCOS LACTEOS</v>
      </c>
      <c r="E656" s="26" t="str">
        <f t="shared" si="81"/>
        <v>047</v>
      </c>
      <c r="F656" s="26" t="str">
        <f t="shared" si="82"/>
        <v>02</v>
      </c>
      <c r="G656" s="26" t="str">
        <f t="shared" si="83"/>
        <v>10</v>
      </c>
      <c r="H656" s="27" t="s">
        <v>2159</v>
      </c>
      <c r="I656" s="25" t="s">
        <v>2160</v>
      </c>
      <c r="J656" s="27" t="s">
        <v>917</v>
      </c>
      <c r="K656" s="25" t="s">
        <v>2161</v>
      </c>
      <c r="L656" s="27" t="s">
        <v>51</v>
      </c>
      <c r="M656" s="25" t="s">
        <v>43</v>
      </c>
      <c r="N656" s="27" t="s">
        <v>43</v>
      </c>
      <c r="O656" s="25" t="s">
        <v>43</v>
      </c>
      <c r="P656" s="27" t="s">
        <v>43</v>
      </c>
      <c r="Q656" s="25" t="s">
        <v>44</v>
      </c>
      <c r="R656" s="28">
        <v>1.19</v>
      </c>
      <c r="S656" s="29"/>
      <c r="T656" s="29"/>
      <c r="U656" s="29">
        <v>1.2</v>
      </c>
      <c r="V656" s="1" t="s">
        <v>45</v>
      </c>
      <c r="W656" s="1" t="s">
        <v>45</v>
      </c>
      <c r="X656" s="1" t="s">
        <v>45</v>
      </c>
      <c r="Y656" s="30">
        <f t="shared" si="84"/>
        <v>1.2</v>
      </c>
      <c r="Z656" s="31">
        <f t="shared" si="85"/>
        <v>-8.3333333333333037E-3</v>
      </c>
      <c r="AA656" s="32">
        <f t="shared" si="86"/>
        <v>-1.0000000000000009E-2</v>
      </c>
      <c r="AB656" t="b">
        <f t="shared" si="87"/>
        <v>0</v>
      </c>
      <c r="AC656" s="2" t="s">
        <v>53</v>
      </c>
      <c r="AD656" s="2">
        <v>1.19</v>
      </c>
    </row>
    <row r="657" spans="1:30" ht="16" hidden="1" x14ac:dyDescent="0.4">
      <c r="A657" s="24" t="s">
        <v>1914</v>
      </c>
      <c r="B657" s="25" t="s">
        <v>2162</v>
      </c>
      <c r="C657" t="str">
        <f t="shared" si="80"/>
        <v>43</v>
      </c>
      <c r="D657" t="str">
        <f>_xlfn.XLOOKUP(C657,Folha2!A:A,Folha2!B:B)</f>
        <v>FRESCOS LACTEOS</v>
      </c>
      <c r="E657" s="26" t="str">
        <f t="shared" si="81"/>
        <v>047</v>
      </c>
      <c r="F657" s="26" t="str">
        <f t="shared" si="82"/>
        <v>02</v>
      </c>
      <c r="G657" s="26" t="str">
        <f t="shared" si="83"/>
        <v>12</v>
      </c>
      <c r="H657" s="27" t="s">
        <v>2163</v>
      </c>
      <c r="I657" s="25" t="s">
        <v>2164</v>
      </c>
      <c r="J657" s="27" t="s">
        <v>1935</v>
      </c>
      <c r="K657" s="25" t="s">
        <v>2165</v>
      </c>
      <c r="L657" s="27" t="s">
        <v>42</v>
      </c>
      <c r="M657" s="25" t="s">
        <v>52</v>
      </c>
      <c r="N657" s="27" t="s">
        <v>43</v>
      </c>
      <c r="O657" s="25" t="s">
        <v>52</v>
      </c>
      <c r="P657" s="27" t="s">
        <v>52</v>
      </c>
      <c r="Q657" s="25" t="s">
        <v>44</v>
      </c>
      <c r="R657" s="28">
        <v>1.39</v>
      </c>
      <c r="S657" s="29">
        <v>2.29</v>
      </c>
      <c r="T657" s="29"/>
      <c r="U657" s="29"/>
      <c r="V657" s="1">
        <v>1.39</v>
      </c>
      <c r="W657" s="1" t="s">
        <v>45</v>
      </c>
      <c r="X657" s="1" t="s">
        <v>45</v>
      </c>
      <c r="Y657" s="30">
        <f t="shared" si="84"/>
        <v>1.39</v>
      </c>
      <c r="Z657" s="31">
        <f t="shared" si="85"/>
        <v>0</v>
      </c>
      <c r="AA657" s="32">
        <f t="shared" si="86"/>
        <v>0</v>
      </c>
      <c r="AB657" t="b">
        <f t="shared" si="87"/>
        <v>1</v>
      </c>
      <c r="AC657" s="2" t="s">
        <v>53</v>
      </c>
      <c r="AD657" s="2">
        <v>1.35</v>
      </c>
    </row>
    <row r="658" spans="1:30" ht="16" hidden="1" x14ac:dyDescent="0.4">
      <c r="A658" s="24" t="s">
        <v>1914</v>
      </c>
      <c r="B658" s="25" t="s">
        <v>2162</v>
      </c>
      <c r="C658" t="str">
        <f t="shared" si="80"/>
        <v>43</v>
      </c>
      <c r="D658" t="str">
        <f>_xlfn.XLOOKUP(C658,Folha2!A:A,Folha2!B:B)</f>
        <v>FRESCOS LACTEOS</v>
      </c>
      <c r="E658" s="26" t="str">
        <f t="shared" si="81"/>
        <v>047</v>
      </c>
      <c r="F658" s="26" t="str">
        <f t="shared" si="82"/>
        <v>02</v>
      </c>
      <c r="G658" s="26" t="str">
        <f t="shared" si="83"/>
        <v>12</v>
      </c>
      <c r="H658" s="27" t="s">
        <v>2166</v>
      </c>
      <c r="I658" s="25" t="s">
        <v>2167</v>
      </c>
      <c r="J658" s="27" t="s">
        <v>1935</v>
      </c>
      <c r="K658" s="25" t="s">
        <v>2168</v>
      </c>
      <c r="L658" s="27" t="s">
        <v>42</v>
      </c>
      <c r="M658" s="25" t="s">
        <v>52</v>
      </c>
      <c r="N658" s="27" t="s">
        <v>43</v>
      </c>
      <c r="O658" s="25" t="s">
        <v>52</v>
      </c>
      <c r="P658" s="27" t="s">
        <v>52</v>
      </c>
      <c r="Q658" s="25" t="s">
        <v>44</v>
      </c>
      <c r="R658" s="28">
        <v>1.39</v>
      </c>
      <c r="S658" s="29">
        <v>2.29</v>
      </c>
      <c r="T658" s="29"/>
      <c r="U658" s="29"/>
      <c r="V658" s="1">
        <v>1.39</v>
      </c>
      <c r="W658" s="1" t="s">
        <v>45</v>
      </c>
      <c r="X658" s="1" t="s">
        <v>45</v>
      </c>
      <c r="Y658" s="30">
        <f t="shared" si="84"/>
        <v>1.39</v>
      </c>
      <c r="Z658" s="31">
        <f t="shared" si="85"/>
        <v>0</v>
      </c>
      <c r="AA658" s="32">
        <f t="shared" si="86"/>
        <v>0</v>
      </c>
      <c r="AB658" t="b">
        <f t="shared" si="87"/>
        <v>1</v>
      </c>
      <c r="AC658" s="2" t="s">
        <v>53</v>
      </c>
      <c r="AD658" s="2">
        <v>1.35</v>
      </c>
    </row>
    <row r="659" spans="1:30" ht="16" hidden="1" x14ac:dyDescent="0.4">
      <c r="A659" s="24" t="s">
        <v>1914</v>
      </c>
      <c r="B659" s="25" t="s">
        <v>2162</v>
      </c>
      <c r="C659" t="str">
        <f t="shared" si="80"/>
        <v>43</v>
      </c>
      <c r="D659" t="str">
        <f>_xlfn.XLOOKUP(C659,Folha2!A:A,Folha2!B:B)</f>
        <v>FRESCOS LACTEOS</v>
      </c>
      <c r="E659" s="26" t="str">
        <f t="shared" si="81"/>
        <v>047</v>
      </c>
      <c r="F659" s="26" t="str">
        <f t="shared" si="82"/>
        <v>02</v>
      </c>
      <c r="G659" s="26" t="str">
        <f t="shared" si="83"/>
        <v>12</v>
      </c>
      <c r="H659" s="27" t="s">
        <v>2169</v>
      </c>
      <c r="I659" s="25" t="s">
        <v>2170</v>
      </c>
      <c r="J659" s="27" t="s">
        <v>1935</v>
      </c>
      <c r="K659" s="25" t="s">
        <v>2171</v>
      </c>
      <c r="L659" s="27" t="s">
        <v>42</v>
      </c>
      <c r="M659" s="25" t="s">
        <v>52</v>
      </c>
      <c r="N659" s="27" t="s">
        <v>43</v>
      </c>
      <c r="O659" s="25" t="s">
        <v>52</v>
      </c>
      <c r="P659" s="27" t="s">
        <v>52</v>
      </c>
      <c r="Q659" s="25" t="s">
        <v>44</v>
      </c>
      <c r="R659" s="28">
        <v>1.39</v>
      </c>
      <c r="S659" s="29">
        <v>2.29</v>
      </c>
      <c r="T659" s="29"/>
      <c r="U659" s="29"/>
      <c r="V659" s="1">
        <v>1.39</v>
      </c>
      <c r="W659" s="1" t="s">
        <v>45</v>
      </c>
      <c r="X659" s="1" t="s">
        <v>45</v>
      </c>
      <c r="Y659" s="30">
        <f t="shared" si="84"/>
        <v>1.39</v>
      </c>
      <c r="Z659" s="31">
        <f t="shared" si="85"/>
        <v>0</v>
      </c>
      <c r="AA659" s="32">
        <f t="shared" si="86"/>
        <v>0</v>
      </c>
      <c r="AB659" t="b">
        <f t="shared" si="87"/>
        <v>1</v>
      </c>
      <c r="AC659" s="2" t="s">
        <v>53</v>
      </c>
      <c r="AD659" s="2">
        <v>1.35</v>
      </c>
    </row>
    <row r="660" spans="1:30" ht="16" x14ac:dyDescent="0.4">
      <c r="A660" s="24" t="s">
        <v>1914</v>
      </c>
      <c r="B660" s="25" t="s">
        <v>2162</v>
      </c>
      <c r="C660" t="str">
        <f t="shared" si="80"/>
        <v>43</v>
      </c>
      <c r="D660" t="str">
        <f>_xlfn.XLOOKUP(C660,Folha2!A:A,Folha2!B:B)</f>
        <v>FRESCOS LACTEOS</v>
      </c>
      <c r="E660" s="26" t="str">
        <f t="shared" si="81"/>
        <v>047</v>
      </c>
      <c r="F660" s="26" t="str">
        <f t="shared" si="82"/>
        <v>02</v>
      </c>
      <c r="G660" s="26" t="str">
        <f t="shared" si="83"/>
        <v>12</v>
      </c>
      <c r="H660" s="27" t="s">
        <v>2172</v>
      </c>
      <c r="I660" s="25" t="s">
        <v>2173</v>
      </c>
      <c r="J660" s="27" t="s">
        <v>1935</v>
      </c>
      <c r="K660" s="25" t="s">
        <v>2174</v>
      </c>
      <c r="L660" s="27" t="s">
        <v>42</v>
      </c>
      <c r="M660" s="25" t="s">
        <v>52</v>
      </c>
      <c r="N660" s="27" t="s">
        <v>43</v>
      </c>
      <c r="O660" s="25" t="s">
        <v>52</v>
      </c>
      <c r="P660" s="27" t="s">
        <v>52</v>
      </c>
      <c r="Q660" s="25" t="s">
        <v>44</v>
      </c>
      <c r="R660" s="28">
        <v>1.39</v>
      </c>
      <c r="S660" s="29">
        <v>2.29</v>
      </c>
      <c r="T660" s="29"/>
      <c r="U660" s="29"/>
      <c r="V660" s="1">
        <v>1.44</v>
      </c>
      <c r="W660" s="1" t="s">
        <v>45</v>
      </c>
      <c r="X660" s="1" t="s">
        <v>45</v>
      </c>
      <c r="Y660" s="30">
        <f t="shared" si="84"/>
        <v>1.44</v>
      </c>
      <c r="Z660" s="31">
        <f t="shared" si="85"/>
        <v>-3.472222222222221E-2</v>
      </c>
      <c r="AA660" s="32">
        <f t="shared" si="86"/>
        <v>-5.0000000000000044E-2</v>
      </c>
      <c r="AB660" t="b">
        <f t="shared" si="87"/>
        <v>0</v>
      </c>
      <c r="AC660" s="2" t="s">
        <v>53</v>
      </c>
      <c r="AD660" s="2">
        <v>1.35</v>
      </c>
    </row>
    <row r="661" spans="1:30" ht="16" hidden="1" x14ac:dyDescent="0.4">
      <c r="A661" s="24" t="s">
        <v>1914</v>
      </c>
      <c r="B661" s="25" t="s">
        <v>2162</v>
      </c>
      <c r="C661" t="str">
        <f t="shared" si="80"/>
        <v>43</v>
      </c>
      <c r="D661" t="str">
        <f>_xlfn.XLOOKUP(C661,Folha2!A:A,Folha2!B:B)</f>
        <v>FRESCOS LACTEOS</v>
      </c>
      <c r="E661" s="26" t="str">
        <f t="shared" si="81"/>
        <v>047</v>
      </c>
      <c r="F661" s="26" t="str">
        <f t="shared" si="82"/>
        <v>02</v>
      </c>
      <c r="G661" s="26" t="str">
        <f t="shared" si="83"/>
        <v>12</v>
      </c>
      <c r="H661" s="27" t="s">
        <v>2175</v>
      </c>
      <c r="I661" s="25" t="s">
        <v>2176</v>
      </c>
      <c r="J661" s="27" t="s">
        <v>1935</v>
      </c>
      <c r="K661" s="25" t="s">
        <v>2177</v>
      </c>
      <c r="L661" s="27" t="s">
        <v>42</v>
      </c>
      <c r="M661" s="25" t="s">
        <v>52</v>
      </c>
      <c r="N661" s="27" t="s">
        <v>43</v>
      </c>
      <c r="O661" s="25" t="s">
        <v>52</v>
      </c>
      <c r="P661" s="27" t="s">
        <v>52</v>
      </c>
      <c r="Q661" s="25" t="s">
        <v>44</v>
      </c>
      <c r="R661" s="28">
        <v>1.39</v>
      </c>
      <c r="S661" s="29">
        <v>2.29</v>
      </c>
      <c r="T661" s="29"/>
      <c r="U661" s="29"/>
      <c r="V661" s="1">
        <v>1.39</v>
      </c>
      <c r="W661" s="1" t="s">
        <v>45</v>
      </c>
      <c r="X661" s="1" t="s">
        <v>45</v>
      </c>
      <c r="Y661" s="30">
        <f t="shared" si="84"/>
        <v>1.39</v>
      </c>
      <c r="Z661" s="31">
        <f t="shared" si="85"/>
        <v>0</v>
      </c>
      <c r="AA661" s="32">
        <f t="shared" si="86"/>
        <v>0</v>
      </c>
      <c r="AB661" t="b">
        <f t="shared" si="87"/>
        <v>1</v>
      </c>
      <c r="AC661" s="2" t="s">
        <v>53</v>
      </c>
      <c r="AD661" s="2">
        <v>1.35</v>
      </c>
    </row>
    <row r="662" spans="1:30" ht="16" hidden="1" x14ac:dyDescent="0.4">
      <c r="A662" s="24" t="s">
        <v>1914</v>
      </c>
      <c r="B662" s="25" t="s">
        <v>2162</v>
      </c>
      <c r="C662" t="str">
        <f t="shared" si="80"/>
        <v>43</v>
      </c>
      <c r="D662" t="str">
        <f>_xlfn.XLOOKUP(C662,Folha2!A:A,Folha2!B:B)</f>
        <v>FRESCOS LACTEOS</v>
      </c>
      <c r="E662" s="26" t="str">
        <f t="shared" si="81"/>
        <v>047</v>
      </c>
      <c r="F662" s="26" t="str">
        <f t="shared" si="82"/>
        <v>02</v>
      </c>
      <c r="G662" s="26" t="str">
        <f t="shared" si="83"/>
        <v>12</v>
      </c>
      <c r="H662" s="27" t="s">
        <v>2178</v>
      </c>
      <c r="I662" s="25" t="s">
        <v>2179</v>
      </c>
      <c r="J662" s="27" t="s">
        <v>1935</v>
      </c>
      <c r="K662" s="25" t="s">
        <v>2180</v>
      </c>
      <c r="L662" s="27" t="s">
        <v>42</v>
      </c>
      <c r="M662" s="25" t="s">
        <v>52</v>
      </c>
      <c r="N662" s="27" t="s">
        <v>43</v>
      </c>
      <c r="O662" s="25" t="s">
        <v>52</v>
      </c>
      <c r="P662" s="27" t="s">
        <v>52</v>
      </c>
      <c r="Q662" s="25" t="s">
        <v>44</v>
      </c>
      <c r="R662" s="28">
        <v>1.39</v>
      </c>
      <c r="S662" s="29">
        <v>2.29</v>
      </c>
      <c r="T662" s="29"/>
      <c r="U662" s="29"/>
      <c r="V662" s="1">
        <v>1.39</v>
      </c>
      <c r="W662" s="1" t="s">
        <v>45</v>
      </c>
      <c r="X662" s="1" t="s">
        <v>45</v>
      </c>
      <c r="Y662" s="30">
        <f t="shared" si="84"/>
        <v>1.39</v>
      </c>
      <c r="Z662" s="31">
        <f t="shared" si="85"/>
        <v>0</v>
      </c>
      <c r="AA662" s="32">
        <f t="shared" si="86"/>
        <v>0</v>
      </c>
      <c r="AB662" t="b">
        <f t="shared" si="87"/>
        <v>1</v>
      </c>
      <c r="AC662" s="2" t="s">
        <v>53</v>
      </c>
      <c r="AD662" s="2">
        <v>1.35</v>
      </c>
    </row>
    <row r="663" spans="1:30" ht="16" hidden="1" x14ac:dyDescent="0.4">
      <c r="A663" s="24" t="s">
        <v>1914</v>
      </c>
      <c r="B663" s="25" t="s">
        <v>2162</v>
      </c>
      <c r="C663" t="str">
        <f t="shared" si="80"/>
        <v>43</v>
      </c>
      <c r="D663" t="str">
        <f>_xlfn.XLOOKUP(C663,Folha2!A:A,Folha2!B:B)</f>
        <v>FRESCOS LACTEOS</v>
      </c>
      <c r="E663" s="26" t="str">
        <f t="shared" si="81"/>
        <v>047</v>
      </c>
      <c r="F663" s="26" t="str">
        <f t="shared" si="82"/>
        <v>02</v>
      </c>
      <c r="G663" s="26" t="str">
        <f t="shared" si="83"/>
        <v>12</v>
      </c>
      <c r="H663" s="27" t="s">
        <v>2181</v>
      </c>
      <c r="I663" s="25" t="s">
        <v>2182</v>
      </c>
      <c r="J663" s="27" t="s">
        <v>1935</v>
      </c>
      <c r="K663" s="25" t="s">
        <v>2183</v>
      </c>
      <c r="L663" s="27" t="s">
        <v>42</v>
      </c>
      <c r="M663" s="25" t="s">
        <v>43</v>
      </c>
      <c r="N663" s="27" t="s">
        <v>43</v>
      </c>
      <c r="O663" s="25" t="s">
        <v>52</v>
      </c>
      <c r="P663" s="27" t="s">
        <v>43</v>
      </c>
      <c r="Q663" s="25" t="s">
        <v>44</v>
      </c>
      <c r="R663" s="28">
        <v>1.69</v>
      </c>
      <c r="S663" s="29">
        <v>2.59</v>
      </c>
      <c r="T663" s="29"/>
      <c r="U663" s="29"/>
      <c r="V663" s="1">
        <v>1.69</v>
      </c>
      <c r="W663" s="1" t="s">
        <v>45</v>
      </c>
      <c r="X663" s="1" t="s">
        <v>45</v>
      </c>
      <c r="Y663" s="30">
        <f t="shared" si="84"/>
        <v>1.69</v>
      </c>
      <c r="Z663" s="31">
        <f t="shared" si="85"/>
        <v>0</v>
      </c>
      <c r="AA663" s="32">
        <f t="shared" si="86"/>
        <v>0</v>
      </c>
      <c r="AB663" t="b">
        <f t="shared" si="87"/>
        <v>1</v>
      </c>
      <c r="AC663" s="2" t="s">
        <v>53</v>
      </c>
      <c r="AD663" s="2">
        <v>1.69</v>
      </c>
    </row>
    <row r="664" spans="1:30" ht="16" hidden="1" x14ac:dyDescent="0.4">
      <c r="A664" s="24" t="s">
        <v>1914</v>
      </c>
      <c r="B664" s="25" t="s">
        <v>2162</v>
      </c>
      <c r="C664" t="str">
        <f t="shared" si="80"/>
        <v>43</v>
      </c>
      <c r="D664" t="str">
        <f>_xlfn.XLOOKUP(C664,Folha2!A:A,Folha2!B:B)</f>
        <v>FRESCOS LACTEOS</v>
      </c>
      <c r="E664" s="26" t="str">
        <f t="shared" si="81"/>
        <v>047</v>
      </c>
      <c r="F664" s="26" t="str">
        <f t="shared" si="82"/>
        <v>02</v>
      </c>
      <c r="G664" s="26" t="str">
        <f t="shared" si="83"/>
        <v>12</v>
      </c>
      <c r="H664" s="27" t="s">
        <v>2184</v>
      </c>
      <c r="I664" s="25" t="s">
        <v>2185</v>
      </c>
      <c r="J664" s="27" t="s">
        <v>1935</v>
      </c>
      <c r="K664" s="25" t="s">
        <v>2186</v>
      </c>
      <c r="L664" s="27" t="s">
        <v>42</v>
      </c>
      <c r="M664" s="25" t="s">
        <v>43</v>
      </c>
      <c r="N664" s="27" t="s">
        <v>43</v>
      </c>
      <c r="O664" s="25" t="s">
        <v>52</v>
      </c>
      <c r="P664" s="27" t="s">
        <v>43</v>
      </c>
      <c r="Q664" s="25" t="s">
        <v>44</v>
      </c>
      <c r="R664" s="28">
        <v>1.69</v>
      </c>
      <c r="S664" s="29"/>
      <c r="T664" s="29"/>
      <c r="U664" s="29">
        <v>1.69</v>
      </c>
      <c r="V664" s="1" t="s">
        <v>45</v>
      </c>
      <c r="W664" s="1" t="s">
        <v>45</v>
      </c>
      <c r="X664" s="1" t="s">
        <v>45</v>
      </c>
      <c r="Y664" s="30">
        <f t="shared" si="84"/>
        <v>1.69</v>
      </c>
      <c r="Z664" s="31">
        <f t="shared" si="85"/>
        <v>0</v>
      </c>
      <c r="AA664" s="32">
        <f t="shared" si="86"/>
        <v>0</v>
      </c>
      <c r="AB664" t="b">
        <f t="shared" si="87"/>
        <v>1</v>
      </c>
      <c r="AC664" s="2" t="s">
        <v>53</v>
      </c>
      <c r="AD664" s="2">
        <v>1.69</v>
      </c>
    </row>
    <row r="665" spans="1:30" ht="16" x14ac:dyDescent="0.4">
      <c r="A665" s="24" t="s">
        <v>1914</v>
      </c>
      <c r="B665" s="25" t="s">
        <v>2162</v>
      </c>
      <c r="C665" t="str">
        <f t="shared" si="80"/>
        <v>43</v>
      </c>
      <c r="D665" t="str">
        <f>_xlfn.XLOOKUP(C665,Folha2!A:A,Folha2!B:B)</f>
        <v>FRESCOS LACTEOS</v>
      </c>
      <c r="E665" s="26" t="str">
        <f t="shared" si="81"/>
        <v>047</v>
      </c>
      <c r="F665" s="26" t="str">
        <f t="shared" si="82"/>
        <v>02</v>
      </c>
      <c r="G665" s="26" t="str">
        <f t="shared" si="83"/>
        <v>12</v>
      </c>
      <c r="H665" s="27" t="s">
        <v>2187</v>
      </c>
      <c r="I665" s="25" t="s">
        <v>2188</v>
      </c>
      <c r="J665" s="27" t="s">
        <v>1935</v>
      </c>
      <c r="K665" s="25" t="s">
        <v>2189</v>
      </c>
      <c r="L665" s="27" t="s">
        <v>42</v>
      </c>
      <c r="M665" s="25" t="s">
        <v>43</v>
      </c>
      <c r="N665" s="27" t="s">
        <v>43</v>
      </c>
      <c r="O665" s="25" t="s">
        <v>52</v>
      </c>
      <c r="P665" s="27" t="s">
        <v>43</v>
      </c>
      <c r="Q665" s="25" t="s">
        <v>44</v>
      </c>
      <c r="R665" s="28">
        <v>2.69</v>
      </c>
      <c r="S665" s="29">
        <v>3.89</v>
      </c>
      <c r="T665" s="29"/>
      <c r="U665" s="29">
        <v>2.79</v>
      </c>
      <c r="V665" s="1">
        <v>2.64</v>
      </c>
      <c r="W665" s="1" t="s">
        <v>45</v>
      </c>
      <c r="X665" s="1">
        <v>2.64</v>
      </c>
      <c r="Y665" s="30">
        <f t="shared" si="84"/>
        <v>2.64</v>
      </c>
      <c r="Z665" s="31">
        <f t="shared" si="85"/>
        <v>1.8939393939393812E-2</v>
      </c>
      <c r="AA665" s="32">
        <f t="shared" si="86"/>
        <v>4.9999999999999822E-2</v>
      </c>
      <c r="AB665" t="b">
        <f t="shared" si="87"/>
        <v>0</v>
      </c>
      <c r="AC665" s="2" t="s">
        <v>76</v>
      </c>
      <c r="AD665" s="2">
        <v>2.69</v>
      </c>
    </row>
    <row r="666" spans="1:30" ht="16" x14ac:dyDescent="0.4">
      <c r="A666" s="24" t="s">
        <v>1914</v>
      </c>
      <c r="B666" s="25" t="s">
        <v>2162</v>
      </c>
      <c r="C666" t="str">
        <f t="shared" si="80"/>
        <v>43</v>
      </c>
      <c r="D666" t="str">
        <f>_xlfn.XLOOKUP(C666,Folha2!A:A,Folha2!B:B)</f>
        <v>FRESCOS LACTEOS</v>
      </c>
      <c r="E666" s="26" t="str">
        <f t="shared" si="81"/>
        <v>047</v>
      </c>
      <c r="F666" s="26" t="str">
        <f t="shared" si="82"/>
        <v>02</v>
      </c>
      <c r="G666" s="26" t="str">
        <f t="shared" si="83"/>
        <v>12</v>
      </c>
      <c r="H666" s="27" t="s">
        <v>2190</v>
      </c>
      <c r="I666" s="25" t="s">
        <v>2191</v>
      </c>
      <c r="J666" s="27" t="s">
        <v>1935</v>
      </c>
      <c r="K666" s="25" t="s">
        <v>2192</v>
      </c>
      <c r="L666" s="27" t="s">
        <v>42</v>
      </c>
      <c r="M666" s="25" t="s">
        <v>43</v>
      </c>
      <c r="N666" s="27" t="s">
        <v>43</v>
      </c>
      <c r="O666" s="25" t="s">
        <v>52</v>
      </c>
      <c r="P666" s="27" t="s">
        <v>43</v>
      </c>
      <c r="Q666" s="25" t="s">
        <v>44</v>
      </c>
      <c r="R666" s="28">
        <v>2.69</v>
      </c>
      <c r="S666" s="29">
        <v>3.89</v>
      </c>
      <c r="T666" s="29"/>
      <c r="U666" s="29">
        <v>2.79</v>
      </c>
      <c r="V666" s="1">
        <v>2.64</v>
      </c>
      <c r="W666" s="1" t="s">
        <v>45</v>
      </c>
      <c r="X666" s="1">
        <v>2.64</v>
      </c>
      <c r="Y666" s="30">
        <f t="shared" si="84"/>
        <v>2.64</v>
      </c>
      <c r="Z666" s="31">
        <f t="shared" si="85"/>
        <v>1.8939393939393812E-2</v>
      </c>
      <c r="AA666" s="32">
        <f t="shared" si="86"/>
        <v>4.9999999999999822E-2</v>
      </c>
      <c r="AB666" t="b">
        <f t="shared" si="87"/>
        <v>0</v>
      </c>
      <c r="AC666" s="2" t="s">
        <v>76</v>
      </c>
      <c r="AD666" s="2">
        <v>2.69</v>
      </c>
    </row>
    <row r="667" spans="1:30" ht="16" x14ac:dyDescent="0.4">
      <c r="A667" s="24" t="s">
        <v>1914</v>
      </c>
      <c r="B667" s="25" t="s">
        <v>2162</v>
      </c>
      <c r="C667" t="str">
        <f t="shared" si="80"/>
        <v>43</v>
      </c>
      <c r="D667" t="str">
        <f>_xlfn.XLOOKUP(C667,Folha2!A:A,Folha2!B:B)</f>
        <v>FRESCOS LACTEOS</v>
      </c>
      <c r="E667" s="26" t="str">
        <f t="shared" si="81"/>
        <v>047</v>
      </c>
      <c r="F667" s="26" t="str">
        <f t="shared" si="82"/>
        <v>02</v>
      </c>
      <c r="G667" s="26" t="str">
        <f t="shared" si="83"/>
        <v>12</v>
      </c>
      <c r="H667" s="27" t="s">
        <v>2193</v>
      </c>
      <c r="I667" s="25" t="s">
        <v>2194</v>
      </c>
      <c r="J667" s="27" t="s">
        <v>1935</v>
      </c>
      <c r="K667" s="25" t="s">
        <v>2195</v>
      </c>
      <c r="L667" s="27" t="s">
        <v>42</v>
      </c>
      <c r="M667" s="25" t="s">
        <v>43</v>
      </c>
      <c r="N667" s="27" t="s">
        <v>43</v>
      </c>
      <c r="O667" s="25" t="s">
        <v>52</v>
      </c>
      <c r="P667" s="27" t="s">
        <v>43</v>
      </c>
      <c r="Q667" s="25" t="s">
        <v>44</v>
      </c>
      <c r="R667" s="28">
        <v>2.69</v>
      </c>
      <c r="S667" s="29">
        <v>3.89</v>
      </c>
      <c r="T667" s="29"/>
      <c r="U667" s="29">
        <v>2.79</v>
      </c>
      <c r="V667" s="1">
        <v>2.64</v>
      </c>
      <c r="W667" s="1" t="s">
        <v>45</v>
      </c>
      <c r="X667" s="1">
        <v>2.64</v>
      </c>
      <c r="Y667" s="30">
        <f t="shared" si="84"/>
        <v>2.64</v>
      </c>
      <c r="Z667" s="31">
        <f t="shared" si="85"/>
        <v>1.8939393939393812E-2</v>
      </c>
      <c r="AA667" s="32">
        <f t="shared" si="86"/>
        <v>4.9999999999999822E-2</v>
      </c>
      <c r="AB667" t="b">
        <f t="shared" si="87"/>
        <v>0</v>
      </c>
      <c r="AC667" s="2" t="s">
        <v>76</v>
      </c>
      <c r="AD667" s="2">
        <v>2.69</v>
      </c>
    </row>
    <row r="668" spans="1:30" ht="16" x14ac:dyDescent="0.4">
      <c r="A668" s="24" t="s">
        <v>1914</v>
      </c>
      <c r="B668" s="25" t="s">
        <v>2162</v>
      </c>
      <c r="C668" t="str">
        <f t="shared" si="80"/>
        <v>43</v>
      </c>
      <c r="D668" t="str">
        <f>_xlfn.XLOOKUP(C668,Folha2!A:A,Folha2!B:B)</f>
        <v>FRESCOS LACTEOS</v>
      </c>
      <c r="E668" s="26" t="str">
        <f t="shared" si="81"/>
        <v>047</v>
      </c>
      <c r="F668" s="26" t="str">
        <f t="shared" si="82"/>
        <v>02</v>
      </c>
      <c r="G668" s="26" t="str">
        <f t="shared" si="83"/>
        <v>12</v>
      </c>
      <c r="H668" s="27" t="s">
        <v>2196</v>
      </c>
      <c r="I668" s="25" t="s">
        <v>2197</v>
      </c>
      <c r="J668" s="27" t="s">
        <v>2198</v>
      </c>
      <c r="K668" s="25" t="s">
        <v>2199</v>
      </c>
      <c r="L668" s="27" t="s">
        <v>42</v>
      </c>
      <c r="M668" s="25" t="s">
        <v>43</v>
      </c>
      <c r="N668" s="27" t="s">
        <v>43</v>
      </c>
      <c r="O668" s="25" t="s">
        <v>52</v>
      </c>
      <c r="P668" s="27" t="s">
        <v>43</v>
      </c>
      <c r="Q668" s="25" t="s">
        <v>44</v>
      </c>
      <c r="R668" s="28">
        <v>1.99</v>
      </c>
      <c r="S668" s="29">
        <v>3.51</v>
      </c>
      <c r="T668" s="29"/>
      <c r="U668" s="29"/>
      <c r="V668" s="1">
        <v>1.98</v>
      </c>
      <c r="W668" s="1" t="s">
        <v>45</v>
      </c>
      <c r="X668" s="1" t="s">
        <v>45</v>
      </c>
      <c r="Y668" s="30">
        <f t="shared" si="84"/>
        <v>1.98</v>
      </c>
      <c r="Z668" s="31">
        <f t="shared" si="85"/>
        <v>5.050505050504972E-3</v>
      </c>
      <c r="AA668" s="32">
        <f t="shared" si="86"/>
        <v>1.0000000000000009E-2</v>
      </c>
      <c r="AB668" t="b">
        <f t="shared" si="87"/>
        <v>0</v>
      </c>
      <c r="AC668" s="2" t="s">
        <v>76</v>
      </c>
      <c r="AD668" s="2">
        <v>1.89</v>
      </c>
    </row>
    <row r="669" spans="1:30" ht="16" hidden="1" x14ac:dyDescent="0.4">
      <c r="A669" s="24" t="s">
        <v>1914</v>
      </c>
      <c r="B669" s="25" t="s">
        <v>2162</v>
      </c>
      <c r="C669" t="str">
        <f t="shared" si="80"/>
        <v>43</v>
      </c>
      <c r="D669" t="str">
        <f>_xlfn.XLOOKUP(C669,Folha2!A:A,Folha2!B:B)</f>
        <v>FRESCOS LACTEOS</v>
      </c>
      <c r="E669" s="26" t="str">
        <f t="shared" si="81"/>
        <v>047</v>
      </c>
      <c r="F669" s="26" t="str">
        <f t="shared" si="82"/>
        <v>02</v>
      </c>
      <c r="G669" s="26" t="str">
        <f t="shared" si="83"/>
        <v>12</v>
      </c>
      <c r="H669" s="27" t="s">
        <v>2200</v>
      </c>
      <c r="I669" s="25" t="s">
        <v>2201</v>
      </c>
      <c r="J669" s="27" t="s">
        <v>2198</v>
      </c>
      <c r="K669" s="25" t="s">
        <v>2202</v>
      </c>
      <c r="L669" s="27" t="s">
        <v>42</v>
      </c>
      <c r="M669" s="25" t="s">
        <v>43</v>
      </c>
      <c r="N669" s="27" t="s">
        <v>43</v>
      </c>
      <c r="O669" s="25" t="s">
        <v>52</v>
      </c>
      <c r="P669" s="27" t="s">
        <v>43</v>
      </c>
      <c r="Q669" s="25" t="s">
        <v>44</v>
      </c>
      <c r="R669" s="28">
        <v>1.99</v>
      </c>
      <c r="S669" s="29">
        <v>3.52</v>
      </c>
      <c r="T669" s="29"/>
      <c r="U669" s="29"/>
      <c r="V669" s="1">
        <v>1.99</v>
      </c>
      <c r="W669" s="1" t="s">
        <v>45</v>
      </c>
      <c r="X669" s="1" t="s">
        <v>45</v>
      </c>
      <c r="Y669" s="30">
        <f t="shared" si="84"/>
        <v>1.99</v>
      </c>
      <c r="Z669" s="31">
        <f t="shared" si="85"/>
        <v>0</v>
      </c>
      <c r="AA669" s="32">
        <f t="shared" si="86"/>
        <v>0</v>
      </c>
      <c r="AB669" t="b">
        <f t="shared" si="87"/>
        <v>1</v>
      </c>
      <c r="AC669" s="2" t="s">
        <v>76</v>
      </c>
      <c r="AD669" s="2">
        <v>1.89</v>
      </c>
    </row>
    <row r="670" spans="1:30" ht="16" hidden="1" x14ac:dyDescent="0.4">
      <c r="A670" s="24" t="s">
        <v>1914</v>
      </c>
      <c r="B670" s="25" t="s">
        <v>2162</v>
      </c>
      <c r="C670" t="str">
        <f t="shared" si="80"/>
        <v>43</v>
      </c>
      <c r="D670" t="str">
        <f>_xlfn.XLOOKUP(C670,Folha2!A:A,Folha2!B:B)</f>
        <v>FRESCOS LACTEOS</v>
      </c>
      <c r="E670" s="26" t="str">
        <f t="shared" si="81"/>
        <v>047</v>
      </c>
      <c r="F670" s="26" t="str">
        <f t="shared" si="82"/>
        <v>02</v>
      </c>
      <c r="G670" s="26" t="str">
        <f t="shared" si="83"/>
        <v>12</v>
      </c>
      <c r="H670" s="27" t="s">
        <v>2203</v>
      </c>
      <c r="I670" s="25" t="s">
        <v>2204</v>
      </c>
      <c r="J670" s="27" t="s">
        <v>2198</v>
      </c>
      <c r="K670" s="25" t="s">
        <v>2205</v>
      </c>
      <c r="L670" s="27" t="s">
        <v>42</v>
      </c>
      <c r="M670" s="25" t="s">
        <v>43</v>
      </c>
      <c r="N670" s="27" t="s">
        <v>43</v>
      </c>
      <c r="O670" s="25" t="s">
        <v>52</v>
      </c>
      <c r="P670" s="27" t="s">
        <v>43</v>
      </c>
      <c r="Q670" s="25" t="s">
        <v>44</v>
      </c>
      <c r="R670" s="28">
        <v>1.99</v>
      </c>
      <c r="S670" s="29">
        <v>3.52</v>
      </c>
      <c r="T670" s="29"/>
      <c r="U670" s="29"/>
      <c r="V670" s="1">
        <v>1.99</v>
      </c>
      <c r="W670" s="1" t="s">
        <v>45</v>
      </c>
      <c r="X670" s="1" t="s">
        <v>45</v>
      </c>
      <c r="Y670" s="30">
        <f t="shared" si="84"/>
        <v>1.99</v>
      </c>
      <c r="Z670" s="31">
        <f t="shared" si="85"/>
        <v>0</v>
      </c>
      <c r="AA670" s="32">
        <f t="shared" si="86"/>
        <v>0</v>
      </c>
      <c r="AB670" t="b">
        <f t="shared" si="87"/>
        <v>1</v>
      </c>
      <c r="AC670" s="2" t="s">
        <v>76</v>
      </c>
      <c r="AD670" s="2">
        <v>1.89</v>
      </c>
    </row>
    <row r="671" spans="1:30" ht="16" x14ac:dyDescent="0.4">
      <c r="A671" s="24" t="s">
        <v>1914</v>
      </c>
      <c r="B671" s="25" t="s">
        <v>2162</v>
      </c>
      <c r="C671" t="str">
        <f t="shared" si="80"/>
        <v>43</v>
      </c>
      <c r="D671" t="str">
        <f>_xlfn.XLOOKUP(C671,Folha2!A:A,Folha2!B:B)</f>
        <v>FRESCOS LACTEOS</v>
      </c>
      <c r="E671" s="26" t="str">
        <f t="shared" si="81"/>
        <v>047</v>
      </c>
      <c r="F671" s="26" t="str">
        <f t="shared" si="82"/>
        <v>02</v>
      </c>
      <c r="G671" s="26" t="str">
        <f t="shared" si="83"/>
        <v>12</v>
      </c>
      <c r="H671" s="27" t="s">
        <v>2206</v>
      </c>
      <c r="I671" s="25" t="s">
        <v>2207</v>
      </c>
      <c r="J671" s="27" t="s">
        <v>2198</v>
      </c>
      <c r="K671" s="25" t="s">
        <v>2208</v>
      </c>
      <c r="L671" s="27" t="s">
        <v>42</v>
      </c>
      <c r="M671" s="25" t="s">
        <v>43</v>
      </c>
      <c r="N671" s="27" t="s">
        <v>43</v>
      </c>
      <c r="O671" s="25" t="s">
        <v>52</v>
      </c>
      <c r="P671" s="27" t="s">
        <v>43</v>
      </c>
      <c r="Q671" s="25" t="s">
        <v>44</v>
      </c>
      <c r="R671" s="28">
        <v>1.99</v>
      </c>
      <c r="S671" s="29">
        <v>3.51</v>
      </c>
      <c r="T671" s="29"/>
      <c r="U671" s="29"/>
      <c r="V671" s="1">
        <v>1.98</v>
      </c>
      <c r="W671" s="1" t="s">
        <v>45</v>
      </c>
      <c r="X671" s="1" t="s">
        <v>45</v>
      </c>
      <c r="Y671" s="30">
        <f t="shared" si="84"/>
        <v>1.98</v>
      </c>
      <c r="Z671" s="31">
        <f t="shared" si="85"/>
        <v>5.050505050504972E-3</v>
      </c>
      <c r="AA671" s="32">
        <f t="shared" si="86"/>
        <v>1.0000000000000009E-2</v>
      </c>
      <c r="AB671" t="b">
        <f t="shared" si="87"/>
        <v>0</v>
      </c>
      <c r="AC671" s="2" t="s">
        <v>76</v>
      </c>
      <c r="AD671" s="2">
        <v>1.89</v>
      </c>
    </row>
    <row r="672" spans="1:30" ht="16" hidden="1" x14ac:dyDescent="0.4">
      <c r="A672" s="24" t="s">
        <v>1914</v>
      </c>
      <c r="B672" s="25" t="s">
        <v>2162</v>
      </c>
      <c r="C672" t="str">
        <f t="shared" si="80"/>
        <v>43</v>
      </c>
      <c r="D672" t="str">
        <f>_xlfn.XLOOKUP(C672,Folha2!A:A,Folha2!B:B)</f>
        <v>FRESCOS LACTEOS</v>
      </c>
      <c r="E672" s="26" t="str">
        <f t="shared" si="81"/>
        <v>047</v>
      </c>
      <c r="F672" s="26" t="str">
        <f t="shared" si="82"/>
        <v>02</v>
      </c>
      <c r="G672" s="26" t="str">
        <f t="shared" si="83"/>
        <v>12</v>
      </c>
      <c r="H672" s="27" t="s">
        <v>2209</v>
      </c>
      <c r="I672" s="25" t="s">
        <v>2210</v>
      </c>
      <c r="J672" s="27" t="s">
        <v>2198</v>
      </c>
      <c r="K672" s="25" t="s">
        <v>2211</v>
      </c>
      <c r="L672" s="27" t="s">
        <v>42</v>
      </c>
      <c r="M672" s="25" t="s">
        <v>43</v>
      </c>
      <c r="N672" s="27" t="s">
        <v>43</v>
      </c>
      <c r="O672" s="25" t="s">
        <v>52</v>
      </c>
      <c r="P672" s="27" t="s">
        <v>43</v>
      </c>
      <c r="Q672" s="25" t="s">
        <v>44</v>
      </c>
      <c r="R672" s="28">
        <v>1.99</v>
      </c>
      <c r="S672" s="29">
        <v>3.52</v>
      </c>
      <c r="T672" s="29"/>
      <c r="U672" s="29">
        <v>1.99</v>
      </c>
      <c r="V672" s="1">
        <v>1.99</v>
      </c>
      <c r="W672" s="1" t="s">
        <v>45</v>
      </c>
      <c r="X672" s="1" t="s">
        <v>45</v>
      </c>
      <c r="Y672" s="30">
        <f t="shared" si="84"/>
        <v>1.99</v>
      </c>
      <c r="Z672" s="31">
        <f t="shared" si="85"/>
        <v>0</v>
      </c>
      <c r="AA672" s="32">
        <f t="shared" si="86"/>
        <v>0</v>
      </c>
      <c r="AB672" t="b">
        <f t="shared" si="87"/>
        <v>1</v>
      </c>
      <c r="AC672" s="2" t="s">
        <v>76</v>
      </c>
      <c r="AD672" s="2">
        <v>1.89</v>
      </c>
    </row>
    <row r="673" spans="1:34" ht="16" hidden="1" x14ac:dyDescent="0.4">
      <c r="A673" s="24" t="s">
        <v>1914</v>
      </c>
      <c r="B673" s="25" t="s">
        <v>2162</v>
      </c>
      <c r="C673" t="str">
        <f t="shared" si="80"/>
        <v>43</v>
      </c>
      <c r="D673" t="str">
        <f>_xlfn.XLOOKUP(C673,Folha2!A:A,Folha2!B:B)</f>
        <v>FRESCOS LACTEOS</v>
      </c>
      <c r="E673" s="26" t="str">
        <f t="shared" si="81"/>
        <v>047</v>
      </c>
      <c r="F673" s="26" t="str">
        <f t="shared" si="82"/>
        <v>02</v>
      </c>
      <c r="G673" s="26" t="str">
        <f t="shared" si="83"/>
        <v>12</v>
      </c>
      <c r="H673" s="27" t="s">
        <v>2212</v>
      </c>
      <c r="I673" s="25" t="s">
        <v>2213</v>
      </c>
      <c r="J673" s="27" t="s">
        <v>2198</v>
      </c>
      <c r="K673" s="25" t="s">
        <v>2214</v>
      </c>
      <c r="L673" s="27" t="s">
        <v>42</v>
      </c>
      <c r="M673" s="25" t="s">
        <v>43</v>
      </c>
      <c r="N673" s="27" t="s">
        <v>43</v>
      </c>
      <c r="O673" s="25" t="s">
        <v>52</v>
      </c>
      <c r="P673" s="27" t="s">
        <v>43</v>
      </c>
      <c r="Q673" s="25" t="s">
        <v>44</v>
      </c>
      <c r="R673" s="28">
        <v>1.99</v>
      </c>
      <c r="S673" s="29">
        <v>3.52</v>
      </c>
      <c r="T673" s="29"/>
      <c r="U673" s="29">
        <v>1.99</v>
      </c>
      <c r="V673" s="1">
        <v>1.99</v>
      </c>
      <c r="W673" s="1" t="s">
        <v>45</v>
      </c>
      <c r="X673" s="1" t="s">
        <v>45</v>
      </c>
      <c r="Y673" s="30">
        <f t="shared" si="84"/>
        <v>1.99</v>
      </c>
      <c r="Z673" s="31">
        <f t="shared" si="85"/>
        <v>0</v>
      </c>
      <c r="AA673" s="32">
        <f t="shared" si="86"/>
        <v>0</v>
      </c>
      <c r="AB673" t="b">
        <f t="shared" si="87"/>
        <v>1</v>
      </c>
      <c r="AC673" s="2" t="s">
        <v>76</v>
      </c>
      <c r="AD673" s="2">
        <v>1.89</v>
      </c>
    </row>
    <row r="674" spans="1:34" ht="16" hidden="1" x14ac:dyDescent="0.4">
      <c r="A674" s="24" t="s">
        <v>1914</v>
      </c>
      <c r="B674" s="25" t="s">
        <v>2162</v>
      </c>
      <c r="C674" t="str">
        <f t="shared" si="80"/>
        <v>43</v>
      </c>
      <c r="D674" t="str">
        <f>_xlfn.XLOOKUP(C674,Folha2!A:A,Folha2!B:B)</f>
        <v>FRESCOS LACTEOS</v>
      </c>
      <c r="E674" s="26" t="str">
        <f t="shared" si="81"/>
        <v>047</v>
      </c>
      <c r="F674" s="26" t="str">
        <f t="shared" si="82"/>
        <v>02</v>
      </c>
      <c r="G674" s="26" t="str">
        <f t="shared" si="83"/>
        <v>12</v>
      </c>
      <c r="H674" s="27" t="s">
        <v>2215</v>
      </c>
      <c r="I674" s="25" t="s">
        <v>2216</v>
      </c>
      <c r="J674" s="27" t="s">
        <v>2198</v>
      </c>
      <c r="K674" s="25" t="s">
        <v>2217</v>
      </c>
      <c r="L674" s="27" t="s">
        <v>42</v>
      </c>
      <c r="M674" s="25" t="s">
        <v>43</v>
      </c>
      <c r="N674" s="27" t="s">
        <v>43</v>
      </c>
      <c r="O674" s="25" t="s">
        <v>52</v>
      </c>
      <c r="P674" s="27" t="s">
        <v>43</v>
      </c>
      <c r="Q674" s="25" t="s">
        <v>44</v>
      </c>
      <c r="R674" s="28">
        <v>1.99</v>
      </c>
      <c r="S674" s="29">
        <v>3.52</v>
      </c>
      <c r="T674" s="29"/>
      <c r="U674" s="29"/>
      <c r="V674" s="1">
        <v>1.99</v>
      </c>
      <c r="W674" s="1" t="s">
        <v>45</v>
      </c>
      <c r="X674" s="1" t="s">
        <v>45</v>
      </c>
      <c r="Y674" s="30">
        <f t="shared" si="84"/>
        <v>1.99</v>
      </c>
      <c r="Z674" s="31">
        <f t="shared" si="85"/>
        <v>0</v>
      </c>
      <c r="AA674" s="32">
        <f t="shared" si="86"/>
        <v>0</v>
      </c>
      <c r="AB674" t="b">
        <f t="shared" si="87"/>
        <v>1</v>
      </c>
      <c r="AC674" s="2" t="s">
        <v>76</v>
      </c>
      <c r="AD674" s="2">
        <v>1.89</v>
      </c>
    </row>
    <row r="675" spans="1:34" ht="16" hidden="1" x14ac:dyDescent="0.4">
      <c r="A675" s="24" t="s">
        <v>1914</v>
      </c>
      <c r="B675" s="25" t="s">
        <v>2162</v>
      </c>
      <c r="C675" t="str">
        <f t="shared" si="80"/>
        <v>43</v>
      </c>
      <c r="D675" t="str">
        <f>_xlfn.XLOOKUP(C675,Folha2!A:A,Folha2!B:B)</f>
        <v>FRESCOS LACTEOS</v>
      </c>
      <c r="E675" s="26" t="str">
        <f t="shared" si="81"/>
        <v>047</v>
      </c>
      <c r="F675" s="26" t="str">
        <f t="shared" si="82"/>
        <v>02</v>
      </c>
      <c r="G675" s="26" t="str">
        <f t="shared" si="83"/>
        <v>12</v>
      </c>
      <c r="H675" s="27" t="s">
        <v>2218</v>
      </c>
      <c r="I675" s="25" t="s">
        <v>2219</v>
      </c>
      <c r="J675" s="27" t="s">
        <v>2198</v>
      </c>
      <c r="K675" s="25" t="s">
        <v>2220</v>
      </c>
      <c r="L675" s="27" t="s">
        <v>42</v>
      </c>
      <c r="M675" s="25" t="s">
        <v>43</v>
      </c>
      <c r="N675" s="27" t="s">
        <v>43</v>
      </c>
      <c r="O675" s="25" t="s">
        <v>52</v>
      </c>
      <c r="P675" s="27" t="s">
        <v>43</v>
      </c>
      <c r="Q675" s="25" t="s">
        <v>44</v>
      </c>
      <c r="R675" s="28">
        <v>2.09</v>
      </c>
      <c r="S675" s="29">
        <v>3.52</v>
      </c>
      <c r="T675" s="29"/>
      <c r="U675" s="29"/>
      <c r="V675" s="1">
        <v>2.09</v>
      </c>
      <c r="W675" s="1" t="s">
        <v>45</v>
      </c>
      <c r="X675" s="1" t="s">
        <v>45</v>
      </c>
      <c r="Y675" s="30">
        <f t="shared" si="84"/>
        <v>2.09</v>
      </c>
      <c r="Z675" s="31">
        <f t="shared" si="85"/>
        <v>0</v>
      </c>
      <c r="AA675" s="32">
        <f t="shared" si="86"/>
        <v>0</v>
      </c>
      <c r="AB675" t="b">
        <f t="shared" si="87"/>
        <v>1</v>
      </c>
      <c r="AC675" s="2" t="s">
        <v>76</v>
      </c>
      <c r="AD675" s="2">
        <v>2.09</v>
      </c>
    </row>
    <row r="676" spans="1:34" ht="16" x14ac:dyDescent="0.4">
      <c r="A676" s="24" t="s">
        <v>1914</v>
      </c>
      <c r="B676" s="25" t="s">
        <v>2162</v>
      </c>
      <c r="C676" t="str">
        <f t="shared" si="80"/>
        <v>43</v>
      </c>
      <c r="D676" t="str">
        <f>_xlfn.XLOOKUP(C676,Folha2!A:A,Folha2!B:B)</f>
        <v>FRESCOS LACTEOS</v>
      </c>
      <c r="E676" s="26" t="str">
        <f t="shared" si="81"/>
        <v>047</v>
      </c>
      <c r="F676" s="26" t="str">
        <f t="shared" si="82"/>
        <v>02</v>
      </c>
      <c r="G676" s="26" t="str">
        <f t="shared" si="83"/>
        <v>12</v>
      </c>
      <c r="H676" s="27" t="s">
        <v>2221</v>
      </c>
      <c r="I676" s="25" t="s">
        <v>2222</v>
      </c>
      <c r="J676" s="27" t="s">
        <v>2198</v>
      </c>
      <c r="K676" s="25" t="s">
        <v>2223</v>
      </c>
      <c r="L676" s="27" t="s">
        <v>42</v>
      </c>
      <c r="M676" s="25" t="s">
        <v>43</v>
      </c>
      <c r="N676" s="27" t="s">
        <v>43</v>
      </c>
      <c r="O676" s="25" t="s">
        <v>52</v>
      </c>
      <c r="P676" s="27" t="s">
        <v>43</v>
      </c>
      <c r="Q676" s="25" t="s">
        <v>44</v>
      </c>
      <c r="R676" s="28">
        <v>2.09</v>
      </c>
      <c r="S676" s="29">
        <v>3.52</v>
      </c>
      <c r="T676" s="29"/>
      <c r="U676" s="29"/>
      <c r="V676" s="1">
        <v>1.79</v>
      </c>
      <c r="W676" s="1" t="s">
        <v>45</v>
      </c>
      <c r="X676" s="1" t="s">
        <v>45</v>
      </c>
      <c r="Y676" s="30">
        <f t="shared" si="84"/>
        <v>1.79</v>
      </c>
      <c r="Z676" s="31">
        <f t="shared" si="85"/>
        <v>0.16759776536312843</v>
      </c>
      <c r="AA676" s="32">
        <f t="shared" si="86"/>
        <v>0.29999999999999982</v>
      </c>
      <c r="AB676" t="b">
        <f t="shared" si="87"/>
        <v>0</v>
      </c>
      <c r="AC676" s="2" t="s">
        <v>76</v>
      </c>
      <c r="AD676" s="2">
        <v>2.09</v>
      </c>
    </row>
    <row r="677" spans="1:34" ht="16" hidden="1" x14ac:dyDescent="0.4">
      <c r="A677" s="24" t="s">
        <v>1914</v>
      </c>
      <c r="B677" s="25" t="s">
        <v>2162</v>
      </c>
      <c r="C677" t="str">
        <f t="shared" si="80"/>
        <v>43</v>
      </c>
      <c r="D677" t="str">
        <f>_xlfn.XLOOKUP(C677,Folha2!A:A,Folha2!B:B)</f>
        <v>FRESCOS LACTEOS</v>
      </c>
      <c r="E677" s="26" t="str">
        <f t="shared" si="81"/>
        <v>047</v>
      </c>
      <c r="F677" s="26" t="str">
        <f t="shared" si="82"/>
        <v>02</v>
      </c>
      <c r="G677" s="26" t="str">
        <f t="shared" si="83"/>
        <v>12</v>
      </c>
      <c r="H677" s="27" t="s">
        <v>2224</v>
      </c>
      <c r="I677" s="25" t="s">
        <v>2225</v>
      </c>
      <c r="J677" s="27" t="s">
        <v>2198</v>
      </c>
      <c r="K677" s="25" t="s">
        <v>2226</v>
      </c>
      <c r="L677" s="27" t="s">
        <v>42</v>
      </c>
      <c r="M677" s="25" t="s">
        <v>52</v>
      </c>
      <c r="N677" s="27" t="s">
        <v>43</v>
      </c>
      <c r="O677" s="25" t="s">
        <v>52</v>
      </c>
      <c r="P677" s="27" t="s">
        <v>52</v>
      </c>
      <c r="Q677" s="25" t="s">
        <v>44</v>
      </c>
      <c r="R677" s="28">
        <v>3.89</v>
      </c>
      <c r="S677" s="29">
        <v>5.37</v>
      </c>
      <c r="T677" s="29">
        <v>3.89</v>
      </c>
      <c r="U677" s="29">
        <v>3.89</v>
      </c>
      <c r="V677" s="1">
        <v>3.89</v>
      </c>
      <c r="W677" s="1" t="s">
        <v>45</v>
      </c>
      <c r="X677" s="1" t="s">
        <v>45</v>
      </c>
      <c r="Y677" s="30">
        <f t="shared" si="84"/>
        <v>3.89</v>
      </c>
      <c r="Z677" s="31">
        <f t="shared" si="85"/>
        <v>0</v>
      </c>
      <c r="AA677" s="32">
        <f t="shared" si="86"/>
        <v>0</v>
      </c>
      <c r="AB677" t="b">
        <f t="shared" si="87"/>
        <v>1</v>
      </c>
      <c r="AC677" s="2" t="s">
        <v>53</v>
      </c>
      <c r="AD677" s="2">
        <v>3.89</v>
      </c>
    </row>
    <row r="678" spans="1:34" ht="16" hidden="1" x14ac:dyDescent="0.4">
      <c r="A678" s="24" t="s">
        <v>1914</v>
      </c>
      <c r="B678" s="25" t="s">
        <v>2162</v>
      </c>
      <c r="C678" t="str">
        <f t="shared" si="80"/>
        <v>43</v>
      </c>
      <c r="D678" t="str">
        <f>_xlfn.XLOOKUP(C678,Folha2!A:A,Folha2!B:B)</f>
        <v>FRESCOS LACTEOS</v>
      </c>
      <c r="E678" s="26" t="str">
        <f t="shared" si="81"/>
        <v>047</v>
      </c>
      <c r="F678" s="26" t="str">
        <f t="shared" si="82"/>
        <v>02</v>
      </c>
      <c r="G678" s="26" t="str">
        <f t="shared" si="83"/>
        <v>12</v>
      </c>
      <c r="H678" s="27" t="s">
        <v>2227</v>
      </c>
      <c r="I678" s="25" t="s">
        <v>2228</v>
      </c>
      <c r="J678" s="27" t="s">
        <v>2198</v>
      </c>
      <c r="K678" s="25" t="s">
        <v>2229</v>
      </c>
      <c r="L678" s="27" t="s">
        <v>42</v>
      </c>
      <c r="M678" s="25" t="s">
        <v>52</v>
      </c>
      <c r="N678" s="27" t="s">
        <v>43</v>
      </c>
      <c r="O678" s="25" t="s">
        <v>52</v>
      </c>
      <c r="P678" s="27" t="s">
        <v>52</v>
      </c>
      <c r="Q678" s="25" t="s">
        <v>44</v>
      </c>
      <c r="R678" s="28">
        <v>3.89</v>
      </c>
      <c r="S678" s="29">
        <v>5.37</v>
      </c>
      <c r="T678" s="29"/>
      <c r="U678" s="29">
        <v>3.89</v>
      </c>
      <c r="V678" s="1">
        <v>3.89</v>
      </c>
      <c r="W678" s="1" t="s">
        <v>45</v>
      </c>
      <c r="X678" s="1" t="s">
        <v>45</v>
      </c>
      <c r="Y678" s="30">
        <f t="shared" si="84"/>
        <v>3.89</v>
      </c>
      <c r="Z678" s="31">
        <f t="shared" si="85"/>
        <v>0</v>
      </c>
      <c r="AA678" s="32">
        <f t="shared" si="86"/>
        <v>0</v>
      </c>
      <c r="AB678" t="b">
        <f t="shared" si="87"/>
        <v>1</v>
      </c>
      <c r="AC678" s="2" t="s">
        <v>53</v>
      </c>
      <c r="AD678" s="2">
        <v>3.89</v>
      </c>
    </row>
    <row r="679" spans="1:34" ht="16" hidden="1" x14ac:dyDescent="0.4">
      <c r="A679" s="24" t="s">
        <v>1914</v>
      </c>
      <c r="B679" s="25" t="s">
        <v>2162</v>
      </c>
      <c r="C679" t="str">
        <f t="shared" si="80"/>
        <v>43</v>
      </c>
      <c r="D679" t="str">
        <f>_xlfn.XLOOKUP(C679,Folha2!A:A,Folha2!B:B)</f>
        <v>FRESCOS LACTEOS</v>
      </c>
      <c r="E679" s="26" t="str">
        <f t="shared" si="81"/>
        <v>047</v>
      </c>
      <c r="F679" s="26" t="str">
        <f t="shared" si="82"/>
        <v>02</v>
      </c>
      <c r="G679" s="26" t="str">
        <f t="shared" si="83"/>
        <v>12</v>
      </c>
      <c r="H679" s="27" t="s">
        <v>2230</v>
      </c>
      <c r="I679" s="25" t="s">
        <v>2231</v>
      </c>
      <c r="J679" s="27" t="s">
        <v>2198</v>
      </c>
      <c r="K679" s="25" t="s">
        <v>2232</v>
      </c>
      <c r="L679" s="27" t="s">
        <v>42</v>
      </c>
      <c r="M679" s="25" t="s">
        <v>52</v>
      </c>
      <c r="N679" s="27" t="s">
        <v>43</v>
      </c>
      <c r="O679" s="25" t="s">
        <v>52</v>
      </c>
      <c r="P679" s="27" t="s">
        <v>52</v>
      </c>
      <c r="Q679" s="25" t="s">
        <v>44</v>
      </c>
      <c r="R679" s="28">
        <v>3.89</v>
      </c>
      <c r="S679" s="29">
        <v>5.37</v>
      </c>
      <c r="T679" s="29"/>
      <c r="U679" s="29">
        <v>3.89</v>
      </c>
      <c r="V679" s="1">
        <v>3.89</v>
      </c>
      <c r="W679" s="1" t="s">
        <v>45</v>
      </c>
      <c r="X679" s="1" t="s">
        <v>45</v>
      </c>
      <c r="Y679" s="30">
        <f t="shared" si="84"/>
        <v>3.89</v>
      </c>
      <c r="Z679" s="31">
        <f t="shared" si="85"/>
        <v>0</v>
      </c>
      <c r="AA679" s="32">
        <f t="shared" si="86"/>
        <v>0</v>
      </c>
      <c r="AB679" t="b">
        <f t="shared" si="87"/>
        <v>1</v>
      </c>
      <c r="AC679" s="2" t="s">
        <v>53</v>
      </c>
      <c r="AD679" s="2">
        <v>3.89</v>
      </c>
    </row>
    <row r="680" spans="1:34" ht="16" hidden="1" x14ac:dyDescent="0.4">
      <c r="A680" s="24" t="s">
        <v>1914</v>
      </c>
      <c r="B680" s="25" t="s">
        <v>2162</v>
      </c>
      <c r="C680" t="str">
        <f t="shared" si="80"/>
        <v>43</v>
      </c>
      <c r="D680" t="str">
        <f>_xlfn.XLOOKUP(C680,Folha2!A:A,Folha2!B:B)</f>
        <v>FRESCOS LACTEOS</v>
      </c>
      <c r="E680" s="26" t="str">
        <f t="shared" si="81"/>
        <v>047</v>
      </c>
      <c r="F680" s="26" t="str">
        <f t="shared" si="82"/>
        <v>02</v>
      </c>
      <c r="G680" s="26" t="str">
        <f t="shared" si="83"/>
        <v>12</v>
      </c>
      <c r="H680" s="27" t="s">
        <v>2233</v>
      </c>
      <c r="I680" s="25" t="s">
        <v>2234</v>
      </c>
      <c r="J680" s="27" t="s">
        <v>2007</v>
      </c>
      <c r="K680" s="25" t="s">
        <v>2235</v>
      </c>
      <c r="L680" s="27" t="s">
        <v>51</v>
      </c>
      <c r="M680" s="25" t="s">
        <v>52</v>
      </c>
      <c r="N680" s="27" t="s">
        <v>43</v>
      </c>
      <c r="O680" s="25" t="s">
        <v>43</v>
      </c>
      <c r="P680" s="27" t="s">
        <v>52</v>
      </c>
      <c r="Q680" s="25" t="s">
        <v>44</v>
      </c>
      <c r="R680" s="28">
        <v>1.35</v>
      </c>
      <c r="S680" s="29">
        <v>1.35</v>
      </c>
      <c r="T680" s="29"/>
      <c r="U680" s="29"/>
      <c r="V680" s="1" t="s">
        <v>45</v>
      </c>
      <c r="W680" s="1" t="s">
        <v>45</v>
      </c>
      <c r="X680" s="1" t="s">
        <v>45</v>
      </c>
      <c r="Y680" s="30">
        <f t="shared" si="84"/>
        <v>1.35</v>
      </c>
      <c r="Z680" s="31">
        <f t="shared" si="85"/>
        <v>0</v>
      </c>
      <c r="AA680" s="32">
        <f t="shared" si="86"/>
        <v>0</v>
      </c>
      <c r="AB680" t="b">
        <f t="shared" si="87"/>
        <v>1</v>
      </c>
      <c r="AC680" s="2" t="s">
        <v>76</v>
      </c>
      <c r="AD680" s="2">
        <v>1.35</v>
      </c>
    </row>
    <row r="681" spans="1:34" ht="16" x14ac:dyDescent="0.4">
      <c r="A681" s="24" t="s">
        <v>1914</v>
      </c>
      <c r="B681" s="25" t="s">
        <v>2162</v>
      </c>
      <c r="C681" t="str">
        <f t="shared" si="80"/>
        <v>43</v>
      </c>
      <c r="D681" t="str">
        <f>_xlfn.XLOOKUP(C681,Folha2!A:A,Folha2!B:B)</f>
        <v>FRESCOS LACTEOS</v>
      </c>
      <c r="E681" s="26" t="str">
        <f t="shared" si="81"/>
        <v>047</v>
      </c>
      <c r="F681" s="26" t="str">
        <f t="shared" si="82"/>
        <v>02</v>
      </c>
      <c r="G681" s="26" t="str">
        <f t="shared" si="83"/>
        <v>12</v>
      </c>
      <c r="H681" s="27" t="s">
        <v>2236</v>
      </c>
      <c r="I681" s="25" t="s">
        <v>2237</v>
      </c>
      <c r="J681" s="27" t="s">
        <v>2007</v>
      </c>
      <c r="K681" s="25" t="s">
        <v>2238</v>
      </c>
      <c r="L681" s="27" t="s">
        <v>51</v>
      </c>
      <c r="M681" s="25" t="s">
        <v>52</v>
      </c>
      <c r="N681" s="27" t="s">
        <v>43</v>
      </c>
      <c r="O681" s="25" t="s">
        <v>43</v>
      </c>
      <c r="P681" s="27" t="s">
        <v>52</v>
      </c>
      <c r="Q681" s="25" t="s">
        <v>44</v>
      </c>
      <c r="R681" s="28">
        <v>1.35</v>
      </c>
      <c r="S681" s="29">
        <v>1.35</v>
      </c>
      <c r="T681" s="29">
        <v>1.28</v>
      </c>
      <c r="U681" s="29">
        <v>1.28</v>
      </c>
      <c r="V681" s="1" t="s">
        <v>45</v>
      </c>
      <c r="W681" s="1" t="s">
        <v>45</v>
      </c>
      <c r="X681" s="1" t="s">
        <v>45</v>
      </c>
      <c r="Y681" s="30">
        <f t="shared" si="84"/>
        <v>1.28</v>
      </c>
      <c r="Z681" s="31">
        <f t="shared" si="85"/>
        <v>5.46875E-2</v>
      </c>
      <c r="AA681" s="32">
        <f t="shared" si="86"/>
        <v>7.0000000000000062E-2</v>
      </c>
      <c r="AB681" t="b">
        <f t="shared" si="87"/>
        <v>0</v>
      </c>
      <c r="AC681" s="2" t="s">
        <v>76</v>
      </c>
      <c r="AD681" s="2">
        <v>1.35</v>
      </c>
      <c r="AG681" t="s">
        <v>2239</v>
      </c>
    </row>
    <row r="682" spans="1:34" ht="16" x14ac:dyDescent="0.4">
      <c r="A682" s="24" t="s">
        <v>1914</v>
      </c>
      <c r="B682" s="25" t="s">
        <v>2162</v>
      </c>
      <c r="C682" t="str">
        <f t="shared" si="80"/>
        <v>43</v>
      </c>
      <c r="D682" t="str">
        <f>_xlfn.XLOOKUP(C682,Folha2!A:A,Folha2!B:B)</f>
        <v>FRESCOS LACTEOS</v>
      </c>
      <c r="E682" s="26" t="str">
        <f t="shared" si="81"/>
        <v>047</v>
      </c>
      <c r="F682" s="26" t="str">
        <f t="shared" si="82"/>
        <v>02</v>
      </c>
      <c r="G682" s="26" t="str">
        <f t="shared" si="83"/>
        <v>12</v>
      </c>
      <c r="H682" s="27" t="s">
        <v>2240</v>
      </c>
      <c r="I682" s="25" t="s">
        <v>2241</v>
      </c>
      <c r="J682" s="27" t="s">
        <v>2007</v>
      </c>
      <c r="K682" s="25" t="s">
        <v>2242</v>
      </c>
      <c r="L682" s="27" t="s">
        <v>51</v>
      </c>
      <c r="M682" s="25" t="s">
        <v>43</v>
      </c>
      <c r="N682" s="27" t="s">
        <v>43</v>
      </c>
      <c r="O682" s="25" t="s">
        <v>43</v>
      </c>
      <c r="P682" s="27" t="s">
        <v>43</v>
      </c>
      <c r="Q682" s="25" t="s">
        <v>44</v>
      </c>
      <c r="R682" s="28">
        <v>1.75</v>
      </c>
      <c r="S682" s="29">
        <v>1.65</v>
      </c>
      <c r="T682" s="29">
        <v>1.55</v>
      </c>
      <c r="U682" s="29">
        <v>1.85</v>
      </c>
      <c r="V682" s="1" t="s">
        <v>45</v>
      </c>
      <c r="W682" s="1" t="s">
        <v>45</v>
      </c>
      <c r="X682" s="1" t="s">
        <v>45</v>
      </c>
      <c r="Y682" s="30">
        <f t="shared" si="84"/>
        <v>1.6833333333333336</v>
      </c>
      <c r="Z682" s="31">
        <f t="shared" si="85"/>
        <v>3.9603960396039417E-2</v>
      </c>
      <c r="AA682" s="32">
        <f t="shared" si="86"/>
        <v>6.666666666666643E-2</v>
      </c>
      <c r="AB682" t="b">
        <f t="shared" si="87"/>
        <v>0</v>
      </c>
      <c r="AC682" s="2" t="s">
        <v>144</v>
      </c>
      <c r="AD682" s="2">
        <v>1.75</v>
      </c>
      <c r="AG682" t="s">
        <v>2158</v>
      </c>
    </row>
    <row r="683" spans="1:34" ht="16" x14ac:dyDescent="0.4">
      <c r="A683" s="24" t="s">
        <v>1914</v>
      </c>
      <c r="B683" s="25" t="s">
        <v>2162</v>
      </c>
      <c r="C683" t="str">
        <f t="shared" si="80"/>
        <v>43</v>
      </c>
      <c r="D683" t="str">
        <f>_xlfn.XLOOKUP(C683,Folha2!A:A,Folha2!B:B)</f>
        <v>FRESCOS LACTEOS</v>
      </c>
      <c r="E683" s="26" t="str">
        <f t="shared" si="81"/>
        <v>047</v>
      </c>
      <c r="F683" s="26" t="str">
        <f t="shared" si="82"/>
        <v>02</v>
      </c>
      <c r="G683" s="26" t="str">
        <f t="shared" si="83"/>
        <v>12</v>
      </c>
      <c r="H683" s="27" t="s">
        <v>2243</v>
      </c>
      <c r="I683" s="25" t="s">
        <v>2244</v>
      </c>
      <c r="J683" s="27" t="s">
        <v>2007</v>
      </c>
      <c r="K683" s="25" t="s">
        <v>2245</v>
      </c>
      <c r="L683" s="27" t="s">
        <v>51</v>
      </c>
      <c r="M683" s="25" t="s">
        <v>43</v>
      </c>
      <c r="N683" s="27" t="s">
        <v>43</v>
      </c>
      <c r="O683" s="25" t="s">
        <v>43</v>
      </c>
      <c r="P683" s="27" t="s">
        <v>43</v>
      </c>
      <c r="Q683" s="25" t="s">
        <v>44</v>
      </c>
      <c r="R683" s="28">
        <v>1.75</v>
      </c>
      <c r="S683" s="29">
        <v>1.65</v>
      </c>
      <c r="T683" s="29">
        <v>1.55</v>
      </c>
      <c r="U683" s="29">
        <v>1.85</v>
      </c>
      <c r="V683" s="1" t="s">
        <v>45</v>
      </c>
      <c r="W683" s="1" t="s">
        <v>45</v>
      </c>
      <c r="X683" s="1" t="s">
        <v>45</v>
      </c>
      <c r="Y683" s="30">
        <f t="shared" si="84"/>
        <v>1.6833333333333336</v>
      </c>
      <c r="Z683" s="31">
        <f t="shared" si="85"/>
        <v>3.9603960396039417E-2</v>
      </c>
      <c r="AA683" s="32">
        <f t="shared" si="86"/>
        <v>6.666666666666643E-2</v>
      </c>
      <c r="AB683" t="b">
        <f t="shared" si="87"/>
        <v>0</v>
      </c>
      <c r="AC683" s="2" t="s">
        <v>144</v>
      </c>
      <c r="AD683" s="2">
        <v>1.75</v>
      </c>
      <c r="AG683" t="s">
        <v>2158</v>
      </c>
    </row>
    <row r="684" spans="1:34" ht="16" x14ac:dyDescent="0.4">
      <c r="A684" s="24" t="s">
        <v>1914</v>
      </c>
      <c r="B684" s="25" t="s">
        <v>2246</v>
      </c>
      <c r="C684" t="str">
        <f t="shared" si="80"/>
        <v>43</v>
      </c>
      <c r="D684" t="str">
        <f>_xlfn.XLOOKUP(C684,Folha2!A:A,Folha2!B:B)</f>
        <v>FRESCOS LACTEOS</v>
      </c>
      <c r="E684" s="26" t="str">
        <f t="shared" si="81"/>
        <v>047</v>
      </c>
      <c r="F684" s="26" t="str">
        <f t="shared" si="82"/>
        <v>02</v>
      </c>
      <c r="G684" s="26" t="str">
        <f t="shared" si="83"/>
        <v>14</v>
      </c>
      <c r="H684" s="27" t="s">
        <v>2247</v>
      </c>
      <c r="I684" s="25" t="s">
        <v>2248</v>
      </c>
      <c r="J684" s="27" t="s">
        <v>1925</v>
      </c>
      <c r="K684" s="25" t="s">
        <v>2249</v>
      </c>
      <c r="L684" s="27" t="s">
        <v>42</v>
      </c>
      <c r="M684" s="25" t="s">
        <v>43</v>
      </c>
      <c r="N684" s="27" t="s">
        <v>43</v>
      </c>
      <c r="O684" s="25" t="s">
        <v>52</v>
      </c>
      <c r="P684" s="27" t="s">
        <v>43</v>
      </c>
      <c r="Q684" s="25" t="s">
        <v>44</v>
      </c>
      <c r="R684" s="28">
        <v>1.44</v>
      </c>
      <c r="S684" s="29">
        <v>3.39</v>
      </c>
      <c r="T684" s="29"/>
      <c r="U684" s="29"/>
      <c r="V684" s="1" t="s">
        <v>45</v>
      </c>
      <c r="W684" s="1" t="s">
        <v>45</v>
      </c>
      <c r="X684" s="1" t="s">
        <v>45</v>
      </c>
      <c r="Y684" s="30">
        <f t="shared" si="84"/>
        <v>3.39</v>
      </c>
      <c r="Z684" s="31">
        <f t="shared" si="85"/>
        <v>-0.5752212389380531</v>
      </c>
      <c r="AA684" s="32">
        <f t="shared" si="86"/>
        <v>-1.9500000000000002</v>
      </c>
      <c r="AB684" t="b">
        <f t="shared" si="87"/>
        <v>0</v>
      </c>
      <c r="AC684" s="2" t="s">
        <v>76</v>
      </c>
      <c r="AD684" s="2">
        <v>1.44</v>
      </c>
      <c r="AG684" t="s">
        <v>45</v>
      </c>
      <c r="AH684" t="s">
        <v>45</v>
      </c>
    </row>
    <row r="685" spans="1:34" ht="16" hidden="1" x14ac:dyDescent="0.4">
      <c r="A685" s="24" t="s">
        <v>1914</v>
      </c>
      <c r="B685" s="25" t="s">
        <v>2246</v>
      </c>
      <c r="C685" t="str">
        <f t="shared" si="80"/>
        <v>43</v>
      </c>
      <c r="D685" t="str">
        <f>_xlfn.XLOOKUP(C685,Folha2!A:A,Folha2!B:B)</f>
        <v>FRESCOS LACTEOS</v>
      </c>
      <c r="E685" s="26" t="str">
        <f t="shared" si="81"/>
        <v>047</v>
      </c>
      <c r="F685" s="26" t="str">
        <f t="shared" si="82"/>
        <v>02</v>
      </c>
      <c r="G685" s="26" t="str">
        <f t="shared" si="83"/>
        <v>14</v>
      </c>
      <c r="H685" s="27" t="s">
        <v>2250</v>
      </c>
      <c r="I685" s="25" t="s">
        <v>2251</v>
      </c>
      <c r="J685" s="27" t="s">
        <v>1935</v>
      </c>
      <c r="K685" s="25" t="s">
        <v>2252</v>
      </c>
      <c r="L685" s="27" t="s">
        <v>42</v>
      </c>
      <c r="M685" s="25" t="s">
        <v>52</v>
      </c>
      <c r="N685" s="27" t="s">
        <v>43</v>
      </c>
      <c r="O685" s="25" t="s">
        <v>52</v>
      </c>
      <c r="P685" s="27" t="s">
        <v>52</v>
      </c>
      <c r="Q685" s="25" t="s">
        <v>44</v>
      </c>
      <c r="R685" s="28">
        <v>1.49</v>
      </c>
      <c r="S685" s="29">
        <v>2.4300000000000002</v>
      </c>
      <c r="T685" s="29"/>
      <c r="U685" s="29"/>
      <c r="V685" s="1">
        <v>1.49</v>
      </c>
      <c r="W685" s="1" t="s">
        <v>45</v>
      </c>
      <c r="X685" s="1" t="s">
        <v>45</v>
      </c>
      <c r="Y685" s="30">
        <f t="shared" si="84"/>
        <v>1.49</v>
      </c>
      <c r="Z685" s="31">
        <f t="shared" si="85"/>
        <v>0</v>
      </c>
      <c r="AA685" s="32">
        <f t="shared" si="86"/>
        <v>0</v>
      </c>
      <c r="AB685" t="b">
        <f t="shared" si="87"/>
        <v>1</v>
      </c>
      <c r="AC685" s="2" t="s">
        <v>53</v>
      </c>
      <c r="AD685" s="2">
        <v>1.49</v>
      </c>
    </row>
    <row r="686" spans="1:34" ht="16" hidden="1" x14ac:dyDescent="0.4">
      <c r="A686" s="24" t="s">
        <v>1914</v>
      </c>
      <c r="B686" s="25" t="s">
        <v>2246</v>
      </c>
      <c r="C686" t="str">
        <f t="shared" si="80"/>
        <v>43</v>
      </c>
      <c r="D686" t="str">
        <f>_xlfn.XLOOKUP(C686,Folha2!A:A,Folha2!B:B)</f>
        <v>FRESCOS LACTEOS</v>
      </c>
      <c r="E686" s="26" t="str">
        <f t="shared" si="81"/>
        <v>047</v>
      </c>
      <c r="F686" s="26" t="str">
        <f t="shared" si="82"/>
        <v>02</v>
      </c>
      <c r="G686" s="26" t="str">
        <f t="shared" si="83"/>
        <v>14</v>
      </c>
      <c r="H686" s="27" t="s">
        <v>2253</v>
      </c>
      <c r="I686" s="25" t="s">
        <v>2254</v>
      </c>
      <c r="J686" s="27" t="s">
        <v>1935</v>
      </c>
      <c r="K686" s="25" t="s">
        <v>2255</v>
      </c>
      <c r="L686" s="27" t="s">
        <v>42</v>
      </c>
      <c r="M686" s="25" t="s">
        <v>52</v>
      </c>
      <c r="N686" s="27" t="s">
        <v>43</v>
      </c>
      <c r="O686" s="25" t="s">
        <v>52</v>
      </c>
      <c r="P686" s="27" t="s">
        <v>52</v>
      </c>
      <c r="Q686" s="25" t="s">
        <v>44</v>
      </c>
      <c r="R686" s="28">
        <v>1.49</v>
      </c>
      <c r="S686" s="29">
        <v>2.4300000000000002</v>
      </c>
      <c r="T686" s="29"/>
      <c r="U686" s="29"/>
      <c r="V686" s="1">
        <v>1.49</v>
      </c>
      <c r="W686" s="1" t="s">
        <v>45</v>
      </c>
      <c r="X686" s="1" t="s">
        <v>45</v>
      </c>
      <c r="Y686" s="30">
        <f t="shared" si="84"/>
        <v>1.49</v>
      </c>
      <c r="Z686" s="31">
        <f t="shared" si="85"/>
        <v>0</v>
      </c>
      <c r="AA686" s="32">
        <f t="shared" si="86"/>
        <v>0</v>
      </c>
      <c r="AB686" t="b">
        <f t="shared" si="87"/>
        <v>1</v>
      </c>
      <c r="AC686" s="2" t="s">
        <v>53</v>
      </c>
      <c r="AD686" s="2">
        <v>1.49</v>
      </c>
    </row>
    <row r="687" spans="1:34" ht="16" hidden="1" x14ac:dyDescent="0.4">
      <c r="A687" s="24" t="s">
        <v>1914</v>
      </c>
      <c r="B687" s="25" t="s">
        <v>2246</v>
      </c>
      <c r="C687" t="str">
        <f t="shared" si="80"/>
        <v>43</v>
      </c>
      <c r="D687" t="str">
        <f>_xlfn.XLOOKUP(C687,Folha2!A:A,Folha2!B:B)</f>
        <v>FRESCOS LACTEOS</v>
      </c>
      <c r="E687" s="26" t="str">
        <f t="shared" si="81"/>
        <v>047</v>
      </c>
      <c r="F687" s="26" t="str">
        <f t="shared" si="82"/>
        <v>02</v>
      </c>
      <c r="G687" s="26" t="str">
        <f t="shared" si="83"/>
        <v>14</v>
      </c>
      <c r="H687" s="27" t="s">
        <v>2256</v>
      </c>
      <c r="I687" s="25" t="s">
        <v>2257</v>
      </c>
      <c r="J687" s="27" t="s">
        <v>1935</v>
      </c>
      <c r="K687" s="25" t="s">
        <v>2258</v>
      </c>
      <c r="L687" s="27" t="s">
        <v>42</v>
      </c>
      <c r="M687" s="25" t="s">
        <v>52</v>
      </c>
      <c r="N687" s="27" t="s">
        <v>43</v>
      </c>
      <c r="O687" s="25" t="s">
        <v>52</v>
      </c>
      <c r="P687" s="27" t="s">
        <v>52</v>
      </c>
      <c r="Q687" s="25" t="s">
        <v>44</v>
      </c>
      <c r="R687" s="28">
        <v>1.49</v>
      </c>
      <c r="S687" s="29">
        <v>2.4300000000000002</v>
      </c>
      <c r="T687" s="29"/>
      <c r="U687" s="29"/>
      <c r="V687" s="1">
        <v>1.49</v>
      </c>
      <c r="W687" s="1" t="s">
        <v>45</v>
      </c>
      <c r="X687" s="1" t="s">
        <v>45</v>
      </c>
      <c r="Y687" s="30">
        <f t="shared" si="84"/>
        <v>1.49</v>
      </c>
      <c r="Z687" s="31">
        <f t="shared" si="85"/>
        <v>0</v>
      </c>
      <c r="AA687" s="32">
        <f t="shared" si="86"/>
        <v>0</v>
      </c>
      <c r="AB687" t="b">
        <f t="shared" si="87"/>
        <v>1</v>
      </c>
      <c r="AC687" s="2" t="s">
        <v>53</v>
      </c>
      <c r="AD687" s="2">
        <v>1.49</v>
      </c>
    </row>
    <row r="688" spans="1:34" ht="16" hidden="1" x14ac:dyDescent="0.4">
      <c r="A688" s="24" t="s">
        <v>1914</v>
      </c>
      <c r="B688" s="25" t="s">
        <v>2246</v>
      </c>
      <c r="C688" t="str">
        <f t="shared" si="80"/>
        <v>43</v>
      </c>
      <c r="D688" t="str">
        <f>_xlfn.XLOOKUP(C688,Folha2!A:A,Folha2!B:B)</f>
        <v>FRESCOS LACTEOS</v>
      </c>
      <c r="E688" s="26" t="str">
        <f t="shared" si="81"/>
        <v>047</v>
      </c>
      <c r="F688" s="26" t="str">
        <f t="shared" si="82"/>
        <v>02</v>
      </c>
      <c r="G688" s="26" t="str">
        <f t="shared" si="83"/>
        <v>14</v>
      </c>
      <c r="H688" s="27" t="s">
        <v>2259</v>
      </c>
      <c r="I688" s="25" t="s">
        <v>2260</v>
      </c>
      <c r="J688" s="27" t="s">
        <v>1935</v>
      </c>
      <c r="K688" s="25" t="s">
        <v>2261</v>
      </c>
      <c r="L688" s="27" t="s">
        <v>42</v>
      </c>
      <c r="M688" s="25" t="s">
        <v>52</v>
      </c>
      <c r="N688" s="27" t="s">
        <v>43</v>
      </c>
      <c r="O688" s="25" t="s">
        <v>52</v>
      </c>
      <c r="P688" s="27" t="s">
        <v>52</v>
      </c>
      <c r="Q688" s="25" t="s">
        <v>44</v>
      </c>
      <c r="R688" s="28">
        <v>1.49</v>
      </c>
      <c r="S688" s="29">
        <v>2.4300000000000002</v>
      </c>
      <c r="T688" s="29"/>
      <c r="U688" s="29">
        <v>1.54</v>
      </c>
      <c r="V688" s="1">
        <v>1.49</v>
      </c>
      <c r="W688" s="1" t="s">
        <v>45</v>
      </c>
      <c r="X688" s="1">
        <v>1.49</v>
      </c>
      <c r="Y688" s="30">
        <f t="shared" si="84"/>
        <v>1.49</v>
      </c>
      <c r="Z688" s="31">
        <f t="shared" si="85"/>
        <v>0</v>
      </c>
      <c r="AA688" s="32">
        <f t="shared" si="86"/>
        <v>0</v>
      </c>
      <c r="AB688" t="b">
        <f t="shared" si="87"/>
        <v>1</v>
      </c>
      <c r="AC688" s="2" t="s">
        <v>53</v>
      </c>
      <c r="AD688" s="2">
        <v>1.49</v>
      </c>
    </row>
    <row r="689" spans="1:30" ht="16" hidden="1" x14ac:dyDescent="0.4">
      <c r="A689" s="24" t="s">
        <v>1914</v>
      </c>
      <c r="B689" s="25" t="s">
        <v>2246</v>
      </c>
      <c r="C689" t="str">
        <f t="shared" si="80"/>
        <v>43</v>
      </c>
      <c r="D689" t="str">
        <f>_xlfn.XLOOKUP(C689,Folha2!A:A,Folha2!B:B)</f>
        <v>FRESCOS LACTEOS</v>
      </c>
      <c r="E689" s="26" t="str">
        <f t="shared" si="81"/>
        <v>047</v>
      </c>
      <c r="F689" s="26" t="str">
        <f t="shared" si="82"/>
        <v>02</v>
      </c>
      <c r="G689" s="26" t="str">
        <f t="shared" si="83"/>
        <v>14</v>
      </c>
      <c r="H689" s="27" t="s">
        <v>2262</v>
      </c>
      <c r="I689" s="25" t="s">
        <v>2263</v>
      </c>
      <c r="J689" s="27" t="s">
        <v>1935</v>
      </c>
      <c r="K689" s="25" t="s">
        <v>2264</v>
      </c>
      <c r="L689" s="27" t="s">
        <v>42</v>
      </c>
      <c r="M689" s="25" t="s">
        <v>52</v>
      </c>
      <c r="N689" s="27" t="s">
        <v>43</v>
      </c>
      <c r="O689" s="25" t="s">
        <v>52</v>
      </c>
      <c r="P689" s="27" t="s">
        <v>52</v>
      </c>
      <c r="Q689" s="25" t="s">
        <v>44</v>
      </c>
      <c r="R689" s="28">
        <v>1.49</v>
      </c>
      <c r="S689" s="29">
        <v>2.4300000000000002</v>
      </c>
      <c r="T689" s="29"/>
      <c r="U689" s="29">
        <v>1.54</v>
      </c>
      <c r="V689" s="1">
        <v>1.49</v>
      </c>
      <c r="W689" s="1" t="s">
        <v>45</v>
      </c>
      <c r="X689" s="1">
        <v>1.49</v>
      </c>
      <c r="Y689" s="30">
        <f t="shared" si="84"/>
        <v>1.49</v>
      </c>
      <c r="Z689" s="31">
        <f t="shared" si="85"/>
        <v>0</v>
      </c>
      <c r="AA689" s="32">
        <f t="shared" si="86"/>
        <v>0</v>
      </c>
      <c r="AB689" t="b">
        <f t="shared" si="87"/>
        <v>1</v>
      </c>
      <c r="AC689" s="2" t="s">
        <v>53</v>
      </c>
      <c r="AD689" s="2">
        <v>1.49</v>
      </c>
    </row>
    <row r="690" spans="1:30" ht="16" x14ac:dyDescent="0.4">
      <c r="A690" s="24" t="s">
        <v>1914</v>
      </c>
      <c r="B690" s="25" t="s">
        <v>2246</v>
      </c>
      <c r="C690" t="str">
        <f t="shared" si="80"/>
        <v>43</v>
      </c>
      <c r="D690" t="str">
        <f>_xlfn.XLOOKUP(C690,Folha2!A:A,Folha2!B:B)</f>
        <v>FRESCOS LACTEOS</v>
      </c>
      <c r="E690" s="26" t="str">
        <f t="shared" si="81"/>
        <v>047</v>
      </c>
      <c r="F690" s="26" t="str">
        <f t="shared" si="82"/>
        <v>02</v>
      </c>
      <c r="G690" s="26" t="str">
        <f t="shared" si="83"/>
        <v>14</v>
      </c>
      <c r="H690" s="27" t="s">
        <v>2265</v>
      </c>
      <c r="I690" s="25" t="s">
        <v>2266</v>
      </c>
      <c r="J690" s="27" t="s">
        <v>1935</v>
      </c>
      <c r="K690" s="25" t="s">
        <v>2267</v>
      </c>
      <c r="L690" s="27" t="s">
        <v>42</v>
      </c>
      <c r="M690" s="25" t="s">
        <v>43</v>
      </c>
      <c r="N690" s="27" t="s">
        <v>43</v>
      </c>
      <c r="O690" s="25" t="s">
        <v>52</v>
      </c>
      <c r="P690" s="27" t="s">
        <v>43</v>
      </c>
      <c r="Q690" s="25" t="s">
        <v>44</v>
      </c>
      <c r="R690" s="28">
        <v>2.99</v>
      </c>
      <c r="S690" s="29">
        <v>4.1900000000000004</v>
      </c>
      <c r="T690" s="29"/>
      <c r="U690" s="29">
        <v>2.99</v>
      </c>
      <c r="V690" s="1">
        <v>2.89</v>
      </c>
      <c r="W690" s="1" t="s">
        <v>45</v>
      </c>
      <c r="X690" s="1">
        <v>2.89</v>
      </c>
      <c r="Y690" s="30">
        <f t="shared" si="84"/>
        <v>2.89</v>
      </c>
      <c r="Z690" s="31">
        <f t="shared" si="85"/>
        <v>3.460207612456756E-2</v>
      </c>
      <c r="AA690" s="32">
        <f t="shared" si="86"/>
        <v>0.10000000000000009</v>
      </c>
      <c r="AB690" t="b">
        <f t="shared" si="87"/>
        <v>0</v>
      </c>
      <c r="AC690" s="2" t="s">
        <v>76</v>
      </c>
      <c r="AD690" s="2">
        <v>2.99</v>
      </c>
    </row>
    <row r="691" spans="1:30" ht="16" x14ac:dyDescent="0.4">
      <c r="A691" s="24" t="s">
        <v>1914</v>
      </c>
      <c r="B691" s="25" t="s">
        <v>2246</v>
      </c>
      <c r="C691" t="str">
        <f t="shared" si="80"/>
        <v>43</v>
      </c>
      <c r="D691" t="str">
        <f>_xlfn.XLOOKUP(C691,Folha2!A:A,Folha2!B:B)</f>
        <v>FRESCOS LACTEOS</v>
      </c>
      <c r="E691" s="26" t="str">
        <f t="shared" si="81"/>
        <v>047</v>
      </c>
      <c r="F691" s="26" t="str">
        <f t="shared" si="82"/>
        <v>02</v>
      </c>
      <c r="G691" s="26" t="str">
        <f t="shared" si="83"/>
        <v>14</v>
      </c>
      <c r="H691" s="27" t="s">
        <v>2268</v>
      </c>
      <c r="I691" s="25" t="s">
        <v>2269</v>
      </c>
      <c r="J691" s="27" t="s">
        <v>1935</v>
      </c>
      <c r="K691" s="25" t="s">
        <v>2270</v>
      </c>
      <c r="L691" s="27" t="s">
        <v>42</v>
      </c>
      <c r="M691" s="25" t="s">
        <v>43</v>
      </c>
      <c r="N691" s="27" t="s">
        <v>43</v>
      </c>
      <c r="O691" s="25" t="s">
        <v>52</v>
      </c>
      <c r="P691" s="27" t="s">
        <v>43</v>
      </c>
      <c r="Q691" s="25" t="s">
        <v>44</v>
      </c>
      <c r="R691" s="28">
        <v>2.99</v>
      </c>
      <c r="S691" s="29">
        <v>4.1900000000000004</v>
      </c>
      <c r="T691" s="29"/>
      <c r="U691" s="29"/>
      <c r="V691" s="1">
        <v>2.89</v>
      </c>
      <c r="W691" s="1" t="s">
        <v>45</v>
      </c>
      <c r="X691" s="1" t="s">
        <v>45</v>
      </c>
      <c r="Y691" s="30">
        <f t="shared" si="84"/>
        <v>2.89</v>
      </c>
      <c r="Z691" s="31">
        <f t="shared" si="85"/>
        <v>3.460207612456756E-2</v>
      </c>
      <c r="AA691" s="32">
        <f t="shared" si="86"/>
        <v>0.10000000000000009</v>
      </c>
      <c r="AB691" t="b">
        <f t="shared" si="87"/>
        <v>0</v>
      </c>
      <c r="AC691" s="2" t="s">
        <v>76</v>
      </c>
      <c r="AD691" s="2">
        <v>2.99</v>
      </c>
    </row>
    <row r="692" spans="1:30" ht="16" x14ac:dyDescent="0.4">
      <c r="A692" s="24" t="s">
        <v>1914</v>
      </c>
      <c r="B692" s="25" t="s">
        <v>2246</v>
      </c>
      <c r="C692" t="str">
        <f t="shared" si="80"/>
        <v>43</v>
      </c>
      <c r="D692" t="str">
        <f>_xlfn.XLOOKUP(C692,Folha2!A:A,Folha2!B:B)</f>
        <v>FRESCOS LACTEOS</v>
      </c>
      <c r="E692" s="26" t="str">
        <f t="shared" si="81"/>
        <v>047</v>
      </c>
      <c r="F692" s="26" t="str">
        <f t="shared" si="82"/>
        <v>02</v>
      </c>
      <c r="G692" s="26" t="str">
        <f t="shared" si="83"/>
        <v>14</v>
      </c>
      <c r="H692" s="27" t="s">
        <v>2271</v>
      </c>
      <c r="I692" s="25" t="s">
        <v>2272</v>
      </c>
      <c r="J692" s="27" t="s">
        <v>1935</v>
      </c>
      <c r="K692" s="25" t="s">
        <v>2273</v>
      </c>
      <c r="L692" s="27" t="s">
        <v>42</v>
      </c>
      <c r="M692" s="25" t="s">
        <v>43</v>
      </c>
      <c r="N692" s="27" t="s">
        <v>43</v>
      </c>
      <c r="O692" s="25" t="s">
        <v>52</v>
      </c>
      <c r="P692" s="27" t="s">
        <v>43</v>
      </c>
      <c r="Q692" s="25" t="s">
        <v>44</v>
      </c>
      <c r="R692" s="28">
        <v>2.99</v>
      </c>
      <c r="S692" s="29">
        <v>4.1900000000000004</v>
      </c>
      <c r="T692" s="29"/>
      <c r="U692" s="29">
        <v>2.99</v>
      </c>
      <c r="V692" s="1">
        <v>2.89</v>
      </c>
      <c r="W692" s="1" t="s">
        <v>45</v>
      </c>
      <c r="X692" s="1">
        <v>2.89</v>
      </c>
      <c r="Y692" s="30">
        <f t="shared" si="84"/>
        <v>2.89</v>
      </c>
      <c r="Z692" s="31">
        <f t="shared" si="85"/>
        <v>3.460207612456756E-2</v>
      </c>
      <c r="AA692" s="32">
        <f t="shared" si="86"/>
        <v>0.10000000000000009</v>
      </c>
      <c r="AB692" t="b">
        <f t="shared" si="87"/>
        <v>0</v>
      </c>
      <c r="AC692" s="2" t="s">
        <v>76</v>
      </c>
      <c r="AD692" s="2">
        <v>2.99</v>
      </c>
    </row>
    <row r="693" spans="1:30" ht="16" hidden="1" x14ac:dyDescent="0.4">
      <c r="A693" s="24" t="s">
        <v>1914</v>
      </c>
      <c r="B693" s="25" t="s">
        <v>2246</v>
      </c>
      <c r="C693" t="str">
        <f t="shared" si="80"/>
        <v>43</v>
      </c>
      <c r="D693" t="str">
        <f>_xlfn.XLOOKUP(C693,Folha2!A:A,Folha2!B:B)</f>
        <v>FRESCOS LACTEOS</v>
      </c>
      <c r="E693" s="26" t="str">
        <f t="shared" si="81"/>
        <v>047</v>
      </c>
      <c r="F693" s="26" t="str">
        <f t="shared" si="82"/>
        <v>02</v>
      </c>
      <c r="G693" s="26" t="str">
        <f t="shared" si="83"/>
        <v>14</v>
      </c>
      <c r="H693" s="27" t="s">
        <v>2274</v>
      </c>
      <c r="I693" s="25" t="s">
        <v>2275</v>
      </c>
      <c r="J693" s="27" t="s">
        <v>2198</v>
      </c>
      <c r="K693" s="25" t="s">
        <v>2276</v>
      </c>
      <c r="L693" s="27" t="s">
        <v>42</v>
      </c>
      <c r="M693" s="25" t="s">
        <v>43</v>
      </c>
      <c r="N693" s="27" t="s">
        <v>43</v>
      </c>
      <c r="O693" s="25" t="s">
        <v>52</v>
      </c>
      <c r="P693" s="27" t="s">
        <v>43</v>
      </c>
      <c r="Q693" s="25" t="s">
        <v>44</v>
      </c>
      <c r="R693" s="28">
        <v>1.99</v>
      </c>
      <c r="S693" s="29">
        <v>3.52</v>
      </c>
      <c r="T693" s="29"/>
      <c r="U693" s="29">
        <v>1.99</v>
      </c>
      <c r="V693" s="1">
        <v>1.99</v>
      </c>
      <c r="W693" s="1" t="s">
        <v>45</v>
      </c>
      <c r="X693" s="1" t="s">
        <v>45</v>
      </c>
      <c r="Y693" s="30">
        <f t="shared" si="84"/>
        <v>1.99</v>
      </c>
      <c r="Z693" s="31">
        <f t="shared" si="85"/>
        <v>0</v>
      </c>
      <c r="AA693" s="32">
        <f t="shared" si="86"/>
        <v>0</v>
      </c>
      <c r="AB693" t="b">
        <f t="shared" si="87"/>
        <v>1</v>
      </c>
      <c r="AC693" s="2" t="s">
        <v>76</v>
      </c>
      <c r="AD693" s="2">
        <v>1.99</v>
      </c>
    </row>
    <row r="694" spans="1:30" ht="16" hidden="1" x14ac:dyDescent="0.4">
      <c r="A694" s="24" t="s">
        <v>1914</v>
      </c>
      <c r="B694" s="25" t="s">
        <v>2246</v>
      </c>
      <c r="C694" t="str">
        <f t="shared" si="80"/>
        <v>43</v>
      </c>
      <c r="D694" t="str">
        <f>_xlfn.XLOOKUP(C694,Folha2!A:A,Folha2!B:B)</f>
        <v>FRESCOS LACTEOS</v>
      </c>
      <c r="E694" s="26" t="str">
        <f t="shared" si="81"/>
        <v>047</v>
      </c>
      <c r="F694" s="26" t="str">
        <f t="shared" si="82"/>
        <v>02</v>
      </c>
      <c r="G694" s="26" t="str">
        <f t="shared" si="83"/>
        <v>14</v>
      </c>
      <c r="H694" s="27" t="s">
        <v>2277</v>
      </c>
      <c r="I694" s="25" t="s">
        <v>2278</v>
      </c>
      <c r="J694" s="27" t="s">
        <v>2198</v>
      </c>
      <c r="K694" s="25" t="s">
        <v>2279</v>
      </c>
      <c r="L694" s="27" t="s">
        <v>42</v>
      </c>
      <c r="M694" s="25" t="s">
        <v>43</v>
      </c>
      <c r="N694" s="27" t="s">
        <v>43</v>
      </c>
      <c r="O694" s="25" t="s">
        <v>52</v>
      </c>
      <c r="P694" s="27" t="s">
        <v>43</v>
      </c>
      <c r="Q694" s="25" t="s">
        <v>44</v>
      </c>
      <c r="R694" s="28">
        <v>1.99</v>
      </c>
      <c r="S694" s="29">
        <v>3.52</v>
      </c>
      <c r="T694" s="29"/>
      <c r="U694" s="29">
        <v>1.99</v>
      </c>
      <c r="V694" s="1">
        <v>1.99</v>
      </c>
      <c r="W694" s="1" t="s">
        <v>45</v>
      </c>
      <c r="X694" s="1" t="s">
        <v>45</v>
      </c>
      <c r="Y694" s="30">
        <f t="shared" si="84"/>
        <v>1.99</v>
      </c>
      <c r="Z694" s="31">
        <f t="shared" si="85"/>
        <v>0</v>
      </c>
      <c r="AA694" s="32">
        <f t="shared" si="86"/>
        <v>0</v>
      </c>
      <c r="AB694" t="b">
        <f t="shared" si="87"/>
        <v>1</v>
      </c>
      <c r="AC694" s="2" t="s">
        <v>76</v>
      </c>
      <c r="AD694" s="2">
        <v>1.99</v>
      </c>
    </row>
    <row r="695" spans="1:30" ht="16" hidden="1" x14ac:dyDescent="0.4">
      <c r="A695" s="24" t="s">
        <v>1914</v>
      </c>
      <c r="B695" s="25" t="s">
        <v>2246</v>
      </c>
      <c r="C695" t="str">
        <f t="shared" si="80"/>
        <v>43</v>
      </c>
      <c r="D695" t="str">
        <f>_xlfn.XLOOKUP(C695,Folha2!A:A,Folha2!B:B)</f>
        <v>FRESCOS LACTEOS</v>
      </c>
      <c r="E695" s="26" t="str">
        <f t="shared" si="81"/>
        <v>047</v>
      </c>
      <c r="F695" s="26" t="str">
        <f t="shared" si="82"/>
        <v>02</v>
      </c>
      <c r="G695" s="26" t="str">
        <f t="shared" si="83"/>
        <v>14</v>
      </c>
      <c r="H695" s="27" t="s">
        <v>2280</v>
      </c>
      <c r="I695" s="25" t="s">
        <v>2281</v>
      </c>
      <c r="J695" s="27" t="s">
        <v>2198</v>
      </c>
      <c r="K695" s="25" t="s">
        <v>2282</v>
      </c>
      <c r="L695" s="27" t="s">
        <v>42</v>
      </c>
      <c r="M695" s="25" t="s">
        <v>43</v>
      </c>
      <c r="N695" s="27" t="s">
        <v>43</v>
      </c>
      <c r="O695" s="25" t="s">
        <v>52</v>
      </c>
      <c r="P695" s="27" t="s">
        <v>43</v>
      </c>
      <c r="Q695" s="25" t="s">
        <v>44</v>
      </c>
      <c r="R695" s="28">
        <v>3.89</v>
      </c>
      <c r="S695" s="29">
        <v>5.37</v>
      </c>
      <c r="T695" s="29"/>
      <c r="U695" s="29">
        <v>3.89</v>
      </c>
      <c r="V695" s="1">
        <v>3.89</v>
      </c>
      <c r="W695" s="1" t="s">
        <v>45</v>
      </c>
      <c r="X695" s="1" t="s">
        <v>45</v>
      </c>
      <c r="Y695" s="30">
        <f t="shared" si="84"/>
        <v>3.89</v>
      </c>
      <c r="Z695" s="31">
        <f t="shared" si="85"/>
        <v>0</v>
      </c>
      <c r="AA695" s="32">
        <f t="shared" si="86"/>
        <v>0</v>
      </c>
      <c r="AB695" t="b">
        <f t="shared" si="87"/>
        <v>1</v>
      </c>
      <c r="AC695" s="2" t="s">
        <v>53</v>
      </c>
      <c r="AD695" s="2">
        <v>3.89</v>
      </c>
    </row>
    <row r="696" spans="1:30" ht="16" hidden="1" x14ac:dyDescent="0.4">
      <c r="A696" s="24" t="s">
        <v>1914</v>
      </c>
      <c r="B696" s="25" t="s">
        <v>2283</v>
      </c>
      <c r="C696" t="str">
        <f t="shared" si="80"/>
        <v>43</v>
      </c>
      <c r="D696" t="str">
        <f>_xlfn.XLOOKUP(C696,Folha2!A:A,Folha2!B:B)</f>
        <v>FRESCOS LACTEOS</v>
      </c>
      <c r="E696" s="26" t="str">
        <f t="shared" si="81"/>
        <v>047</v>
      </c>
      <c r="F696" s="26" t="str">
        <f t="shared" si="82"/>
        <v>02</v>
      </c>
      <c r="G696" s="26" t="str">
        <f t="shared" si="83"/>
        <v>16</v>
      </c>
      <c r="H696" s="27" t="s">
        <v>2284</v>
      </c>
      <c r="I696" s="25" t="s">
        <v>2285</v>
      </c>
      <c r="J696" s="27" t="s">
        <v>1925</v>
      </c>
      <c r="K696" s="25" t="s">
        <v>2286</v>
      </c>
      <c r="L696" s="27" t="s">
        <v>42</v>
      </c>
      <c r="M696" s="25" t="s">
        <v>43</v>
      </c>
      <c r="N696" s="27" t="s">
        <v>43</v>
      </c>
      <c r="O696" s="25" t="s">
        <v>52</v>
      </c>
      <c r="P696" s="27" t="s">
        <v>43</v>
      </c>
      <c r="Q696" s="25" t="s">
        <v>44</v>
      </c>
      <c r="R696" s="28">
        <v>1.69</v>
      </c>
      <c r="S696" s="29">
        <v>2.14</v>
      </c>
      <c r="T696" s="29"/>
      <c r="U696" s="29">
        <v>1.69</v>
      </c>
      <c r="V696" s="1">
        <v>1.69</v>
      </c>
      <c r="W696" s="1" t="s">
        <v>45</v>
      </c>
      <c r="X696" s="1" t="s">
        <v>45</v>
      </c>
      <c r="Y696" s="30">
        <f t="shared" si="84"/>
        <v>1.69</v>
      </c>
      <c r="Z696" s="31">
        <f t="shared" si="85"/>
        <v>0</v>
      </c>
      <c r="AA696" s="32">
        <f t="shared" si="86"/>
        <v>0</v>
      </c>
      <c r="AB696" t="b">
        <f t="shared" si="87"/>
        <v>1</v>
      </c>
      <c r="AC696" s="2" t="s">
        <v>53</v>
      </c>
      <c r="AD696" s="2">
        <v>1.69</v>
      </c>
    </row>
    <row r="697" spans="1:30" ht="16" hidden="1" x14ac:dyDescent="0.4">
      <c r="A697" s="24" t="s">
        <v>1914</v>
      </c>
      <c r="B697" s="25" t="s">
        <v>2283</v>
      </c>
      <c r="C697" t="str">
        <f t="shared" si="80"/>
        <v>43</v>
      </c>
      <c r="D697" t="str">
        <f>_xlfn.XLOOKUP(C697,Folha2!A:A,Folha2!B:B)</f>
        <v>FRESCOS LACTEOS</v>
      </c>
      <c r="E697" s="26" t="str">
        <f t="shared" si="81"/>
        <v>047</v>
      </c>
      <c r="F697" s="26" t="str">
        <f t="shared" si="82"/>
        <v>02</v>
      </c>
      <c r="G697" s="26" t="str">
        <f t="shared" si="83"/>
        <v>16</v>
      </c>
      <c r="H697" s="27" t="s">
        <v>2287</v>
      </c>
      <c r="I697" s="25" t="s">
        <v>2288</v>
      </c>
      <c r="J697" s="27" t="s">
        <v>1925</v>
      </c>
      <c r="K697" s="25" t="s">
        <v>2289</v>
      </c>
      <c r="L697" s="27" t="s">
        <v>42</v>
      </c>
      <c r="M697" s="25" t="s">
        <v>43</v>
      </c>
      <c r="N697" s="27" t="s">
        <v>43</v>
      </c>
      <c r="O697" s="25" t="s">
        <v>52</v>
      </c>
      <c r="P697" s="27" t="s">
        <v>43</v>
      </c>
      <c r="Q697" s="25" t="s">
        <v>44</v>
      </c>
      <c r="R697" s="28">
        <v>1.69</v>
      </c>
      <c r="S697" s="29">
        <v>2.14</v>
      </c>
      <c r="T697" s="29"/>
      <c r="U697" s="29">
        <v>1.69</v>
      </c>
      <c r="V697" s="1">
        <v>1.69</v>
      </c>
      <c r="W697" s="1" t="s">
        <v>45</v>
      </c>
      <c r="X697" s="1" t="s">
        <v>45</v>
      </c>
      <c r="Y697" s="30">
        <f t="shared" si="84"/>
        <v>1.69</v>
      </c>
      <c r="Z697" s="31">
        <f t="shared" si="85"/>
        <v>0</v>
      </c>
      <c r="AA697" s="32">
        <f t="shared" si="86"/>
        <v>0</v>
      </c>
      <c r="AB697" t="b">
        <f t="shared" si="87"/>
        <v>1</v>
      </c>
      <c r="AC697" s="2" t="s">
        <v>53</v>
      </c>
      <c r="AD697" s="2">
        <v>1.69</v>
      </c>
    </row>
    <row r="698" spans="1:30" ht="16" hidden="1" x14ac:dyDescent="0.4">
      <c r="A698" s="24" t="s">
        <v>1914</v>
      </c>
      <c r="B698" s="25" t="s">
        <v>2283</v>
      </c>
      <c r="C698" t="str">
        <f t="shared" si="80"/>
        <v>43</v>
      </c>
      <c r="D698" t="str">
        <f>_xlfn.XLOOKUP(C698,Folha2!A:A,Folha2!B:B)</f>
        <v>FRESCOS LACTEOS</v>
      </c>
      <c r="E698" s="26" t="str">
        <f t="shared" si="81"/>
        <v>047</v>
      </c>
      <c r="F698" s="26" t="str">
        <f t="shared" si="82"/>
        <v>02</v>
      </c>
      <c r="G698" s="26" t="str">
        <f t="shared" si="83"/>
        <v>16</v>
      </c>
      <c r="H698" s="27" t="s">
        <v>2290</v>
      </c>
      <c r="I698" s="25" t="s">
        <v>2291</v>
      </c>
      <c r="J698" s="27" t="s">
        <v>1925</v>
      </c>
      <c r="K698" s="25" t="s">
        <v>2292</v>
      </c>
      <c r="L698" s="27" t="s">
        <v>42</v>
      </c>
      <c r="M698" s="25" t="s">
        <v>52</v>
      </c>
      <c r="N698" s="27" t="s">
        <v>43</v>
      </c>
      <c r="O698" s="25" t="s">
        <v>52</v>
      </c>
      <c r="P698" s="27" t="s">
        <v>52</v>
      </c>
      <c r="Q698" s="25" t="s">
        <v>44</v>
      </c>
      <c r="R698" s="28">
        <v>1.99</v>
      </c>
      <c r="S698" s="29">
        <v>2.4900000000000002</v>
      </c>
      <c r="T698" s="29"/>
      <c r="U698" s="29"/>
      <c r="V698" s="1">
        <v>1.99</v>
      </c>
      <c r="W698" s="1" t="s">
        <v>45</v>
      </c>
      <c r="X698" s="1" t="s">
        <v>45</v>
      </c>
      <c r="Y698" s="30">
        <f t="shared" si="84"/>
        <v>1.99</v>
      </c>
      <c r="Z698" s="31">
        <f t="shared" si="85"/>
        <v>0</v>
      </c>
      <c r="AA698" s="32">
        <f t="shared" si="86"/>
        <v>0</v>
      </c>
      <c r="AB698" t="b">
        <f t="shared" si="87"/>
        <v>1</v>
      </c>
      <c r="AC698" s="2" t="s">
        <v>76</v>
      </c>
      <c r="AD698" s="2">
        <v>1.99</v>
      </c>
    </row>
    <row r="699" spans="1:30" ht="16" hidden="1" x14ac:dyDescent="0.4">
      <c r="A699" s="24" t="s">
        <v>1914</v>
      </c>
      <c r="B699" s="25" t="s">
        <v>2283</v>
      </c>
      <c r="C699" t="str">
        <f t="shared" si="80"/>
        <v>43</v>
      </c>
      <c r="D699" t="str">
        <f>_xlfn.XLOOKUP(C699,Folha2!A:A,Folha2!B:B)</f>
        <v>FRESCOS LACTEOS</v>
      </c>
      <c r="E699" s="26" t="str">
        <f t="shared" si="81"/>
        <v>047</v>
      </c>
      <c r="F699" s="26" t="str">
        <f t="shared" si="82"/>
        <v>02</v>
      </c>
      <c r="G699" s="26" t="str">
        <f t="shared" si="83"/>
        <v>16</v>
      </c>
      <c r="H699" s="27" t="s">
        <v>2293</v>
      </c>
      <c r="I699" s="25" t="s">
        <v>2294</v>
      </c>
      <c r="J699" s="27" t="s">
        <v>1925</v>
      </c>
      <c r="K699" s="25" t="s">
        <v>2295</v>
      </c>
      <c r="L699" s="27" t="s">
        <v>42</v>
      </c>
      <c r="M699" s="25" t="s">
        <v>52</v>
      </c>
      <c r="N699" s="27" t="s">
        <v>43</v>
      </c>
      <c r="O699" s="25" t="s">
        <v>52</v>
      </c>
      <c r="P699" s="27" t="s">
        <v>52</v>
      </c>
      <c r="Q699" s="25" t="s">
        <v>44</v>
      </c>
      <c r="R699" s="28">
        <v>1.99</v>
      </c>
      <c r="S699" s="29">
        <v>2.4900000000000002</v>
      </c>
      <c r="T699" s="29">
        <v>2.4900000000000002</v>
      </c>
      <c r="U699" s="29"/>
      <c r="V699" s="1">
        <v>1.99</v>
      </c>
      <c r="W699" s="1">
        <v>1.99</v>
      </c>
      <c r="X699" s="1" t="s">
        <v>45</v>
      </c>
      <c r="Y699" s="30">
        <f t="shared" si="84"/>
        <v>1.99</v>
      </c>
      <c r="Z699" s="31">
        <f t="shared" si="85"/>
        <v>0</v>
      </c>
      <c r="AA699" s="32">
        <f t="shared" si="86"/>
        <v>0</v>
      </c>
      <c r="AB699" t="b">
        <f t="shared" si="87"/>
        <v>1</v>
      </c>
      <c r="AC699" s="2" t="s">
        <v>76</v>
      </c>
      <c r="AD699" s="2">
        <v>1.99</v>
      </c>
    </row>
    <row r="700" spans="1:30" ht="16" hidden="1" x14ac:dyDescent="0.4">
      <c r="A700" s="24" t="s">
        <v>1914</v>
      </c>
      <c r="B700" s="25" t="s">
        <v>2283</v>
      </c>
      <c r="C700" t="str">
        <f t="shared" si="80"/>
        <v>43</v>
      </c>
      <c r="D700" t="str">
        <f>_xlfn.XLOOKUP(C700,Folha2!A:A,Folha2!B:B)</f>
        <v>FRESCOS LACTEOS</v>
      </c>
      <c r="E700" s="26" t="str">
        <f t="shared" si="81"/>
        <v>047</v>
      </c>
      <c r="F700" s="26" t="str">
        <f t="shared" si="82"/>
        <v>02</v>
      </c>
      <c r="G700" s="26" t="str">
        <f t="shared" si="83"/>
        <v>16</v>
      </c>
      <c r="H700" s="27" t="s">
        <v>2296</v>
      </c>
      <c r="I700" s="25" t="s">
        <v>2297</v>
      </c>
      <c r="J700" s="27" t="s">
        <v>1925</v>
      </c>
      <c r="K700" s="25" t="s">
        <v>2298</v>
      </c>
      <c r="L700" s="27" t="s">
        <v>42</v>
      </c>
      <c r="M700" s="25" t="s">
        <v>43</v>
      </c>
      <c r="N700" s="27" t="s">
        <v>43</v>
      </c>
      <c r="O700" s="25" t="s">
        <v>52</v>
      </c>
      <c r="P700" s="27" t="s">
        <v>43</v>
      </c>
      <c r="Q700" s="25" t="s">
        <v>44</v>
      </c>
      <c r="R700" s="28">
        <v>1.99</v>
      </c>
      <c r="S700" s="29">
        <v>2.4900000000000002</v>
      </c>
      <c r="T700" s="29"/>
      <c r="U700" s="29"/>
      <c r="V700" s="1">
        <v>1.99</v>
      </c>
      <c r="W700" s="1" t="s">
        <v>45</v>
      </c>
      <c r="X700" s="1" t="s">
        <v>45</v>
      </c>
      <c r="Y700" s="30">
        <f t="shared" si="84"/>
        <v>1.99</v>
      </c>
      <c r="Z700" s="31">
        <f t="shared" si="85"/>
        <v>0</v>
      </c>
      <c r="AA700" s="32">
        <f t="shared" si="86"/>
        <v>0</v>
      </c>
      <c r="AB700" t="b">
        <f t="shared" si="87"/>
        <v>1</v>
      </c>
      <c r="AC700" s="2" t="s">
        <v>76</v>
      </c>
      <c r="AD700" s="2">
        <v>1.99</v>
      </c>
    </row>
    <row r="701" spans="1:30" ht="16" hidden="1" x14ac:dyDescent="0.4">
      <c r="A701" s="24" t="s">
        <v>1914</v>
      </c>
      <c r="B701" s="25" t="s">
        <v>2283</v>
      </c>
      <c r="C701" t="str">
        <f t="shared" si="80"/>
        <v>43</v>
      </c>
      <c r="D701" t="str">
        <f>_xlfn.XLOOKUP(C701,Folha2!A:A,Folha2!B:B)</f>
        <v>FRESCOS LACTEOS</v>
      </c>
      <c r="E701" s="26" t="str">
        <f t="shared" si="81"/>
        <v>047</v>
      </c>
      <c r="F701" s="26" t="str">
        <f t="shared" si="82"/>
        <v>02</v>
      </c>
      <c r="G701" s="26" t="str">
        <f t="shared" si="83"/>
        <v>16</v>
      </c>
      <c r="H701" s="27" t="s">
        <v>2299</v>
      </c>
      <c r="I701" s="25" t="s">
        <v>2300</v>
      </c>
      <c r="J701" s="27" t="s">
        <v>1925</v>
      </c>
      <c r="K701" s="25" t="s">
        <v>2301</v>
      </c>
      <c r="L701" s="27" t="s">
        <v>42</v>
      </c>
      <c r="M701" s="25" t="s">
        <v>43</v>
      </c>
      <c r="N701" s="27" t="s">
        <v>43</v>
      </c>
      <c r="O701" s="25" t="s">
        <v>52</v>
      </c>
      <c r="P701" s="27" t="s">
        <v>43</v>
      </c>
      <c r="Q701" s="25" t="s">
        <v>44</v>
      </c>
      <c r="R701" s="28">
        <v>1.99</v>
      </c>
      <c r="S701" s="29">
        <v>2.4900000000000002</v>
      </c>
      <c r="T701" s="29"/>
      <c r="U701" s="29"/>
      <c r="V701" s="1">
        <v>1.99</v>
      </c>
      <c r="W701" s="1" t="s">
        <v>45</v>
      </c>
      <c r="X701" s="1" t="s">
        <v>45</v>
      </c>
      <c r="Y701" s="30">
        <f t="shared" si="84"/>
        <v>1.99</v>
      </c>
      <c r="Z701" s="31">
        <f t="shared" si="85"/>
        <v>0</v>
      </c>
      <c r="AA701" s="32">
        <f t="shared" si="86"/>
        <v>0</v>
      </c>
      <c r="AB701" t="b">
        <f t="shared" si="87"/>
        <v>1</v>
      </c>
      <c r="AC701" s="2" t="s">
        <v>76</v>
      </c>
      <c r="AD701" s="2">
        <v>1.99</v>
      </c>
    </row>
    <row r="702" spans="1:30" ht="16" hidden="1" x14ac:dyDescent="0.4">
      <c r="A702" s="24" t="s">
        <v>1914</v>
      </c>
      <c r="B702" s="25" t="s">
        <v>2283</v>
      </c>
      <c r="C702" t="str">
        <f t="shared" si="80"/>
        <v>43</v>
      </c>
      <c r="D702" t="str">
        <f>_xlfn.XLOOKUP(C702,Folha2!A:A,Folha2!B:B)</f>
        <v>FRESCOS LACTEOS</v>
      </c>
      <c r="E702" s="26" t="str">
        <f t="shared" si="81"/>
        <v>047</v>
      </c>
      <c r="F702" s="26" t="str">
        <f t="shared" si="82"/>
        <v>02</v>
      </c>
      <c r="G702" s="26" t="str">
        <f t="shared" si="83"/>
        <v>16</v>
      </c>
      <c r="H702" s="27" t="s">
        <v>2302</v>
      </c>
      <c r="I702" s="25" t="s">
        <v>2303</v>
      </c>
      <c r="J702" s="27" t="s">
        <v>1925</v>
      </c>
      <c r="K702" s="25" t="s">
        <v>2304</v>
      </c>
      <c r="L702" s="27" t="s">
        <v>42</v>
      </c>
      <c r="M702" s="25" t="s">
        <v>52</v>
      </c>
      <c r="N702" s="27" t="s">
        <v>43</v>
      </c>
      <c r="O702" s="25" t="s">
        <v>52</v>
      </c>
      <c r="P702" s="27" t="s">
        <v>52</v>
      </c>
      <c r="Q702" s="25" t="s">
        <v>44</v>
      </c>
      <c r="R702" s="28">
        <v>1.99</v>
      </c>
      <c r="S702" s="29">
        <v>2.4900000000000002</v>
      </c>
      <c r="T702" s="29"/>
      <c r="U702" s="29">
        <v>1.99</v>
      </c>
      <c r="V702" s="1">
        <v>1.99</v>
      </c>
      <c r="W702" s="1" t="s">
        <v>45</v>
      </c>
      <c r="X702" s="1" t="s">
        <v>45</v>
      </c>
      <c r="Y702" s="30">
        <f t="shared" si="84"/>
        <v>1.99</v>
      </c>
      <c r="Z702" s="31">
        <f t="shared" si="85"/>
        <v>0</v>
      </c>
      <c r="AA702" s="32">
        <f t="shared" si="86"/>
        <v>0</v>
      </c>
      <c r="AB702" t="b">
        <f t="shared" si="87"/>
        <v>1</v>
      </c>
      <c r="AC702" s="2" t="s">
        <v>76</v>
      </c>
      <c r="AD702" s="2">
        <v>1.99</v>
      </c>
    </row>
    <row r="703" spans="1:30" ht="16" hidden="1" x14ac:dyDescent="0.4">
      <c r="A703" s="24" t="s">
        <v>1914</v>
      </c>
      <c r="B703" s="25" t="s">
        <v>2283</v>
      </c>
      <c r="C703" t="str">
        <f t="shared" si="80"/>
        <v>43</v>
      </c>
      <c r="D703" t="str">
        <f>_xlfn.XLOOKUP(C703,Folha2!A:A,Folha2!B:B)</f>
        <v>FRESCOS LACTEOS</v>
      </c>
      <c r="E703" s="26" t="str">
        <f t="shared" si="81"/>
        <v>047</v>
      </c>
      <c r="F703" s="26" t="str">
        <f t="shared" si="82"/>
        <v>02</v>
      </c>
      <c r="G703" s="26" t="str">
        <f t="shared" si="83"/>
        <v>16</v>
      </c>
      <c r="H703" s="27" t="s">
        <v>2305</v>
      </c>
      <c r="I703" s="25" t="s">
        <v>2306</v>
      </c>
      <c r="J703" s="27" t="s">
        <v>1925</v>
      </c>
      <c r="K703" s="25" t="s">
        <v>2307</v>
      </c>
      <c r="L703" s="27" t="s">
        <v>42</v>
      </c>
      <c r="M703" s="25" t="s">
        <v>43</v>
      </c>
      <c r="N703" s="27" t="s">
        <v>43</v>
      </c>
      <c r="O703" s="25" t="s">
        <v>52</v>
      </c>
      <c r="P703" s="27" t="s">
        <v>43</v>
      </c>
      <c r="Q703" s="25" t="s">
        <v>44</v>
      </c>
      <c r="R703" s="28">
        <v>2.29</v>
      </c>
      <c r="S703" s="29">
        <v>2.89</v>
      </c>
      <c r="T703" s="29"/>
      <c r="U703" s="29">
        <v>2.29</v>
      </c>
      <c r="V703" s="1">
        <v>2.29</v>
      </c>
      <c r="W703" s="1" t="s">
        <v>45</v>
      </c>
      <c r="X703" s="1" t="s">
        <v>45</v>
      </c>
      <c r="Y703" s="30">
        <f t="shared" si="84"/>
        <v>2.29</v>
      </c>
      <c r="Z703" s="31">
        <f t="shared" si="85"/>
        <v>0</v>
      </c>
      <c r="AA703" s="32">
        <f t="shared" si="86"/>
        <v>0</v>
      </c>
      <c r="AB703" t="b">
        <f t="shared" si="87"/>
        <v>1</v>
      </c>
      <c r="AC703" s="2" t="s">
        <v>45</v>
      </c>
      <c r="AD703" s="2" t="s">
        <v>45</v>
      </c>
    </row>
    <row r="704" spans="1:30" ht="16" hidden="1" x14ac:dyDescent="0.4">
      <c r="A704" s="24" t="s">
        <v>1914</v>
      </c>
      <c r="B704" s="25" t="s">
        <v>2283</v>
      </c>
      <c r="C704" t="str">
        <f t="shared" si="80"/>
        <v>43</v>
      </c>
      <c r="D704" t="str">
        <f>_xlfn.XLOOKUP(C704,Folha2!A:A,Folha2!B:B)</f>
        <v>FRESCOS LACTEOS</v>
      </c>
      <c r="E704" s="26" t="str">
        <f t="shared" si="81"/>
        <v>047</v>
      </c>
      <c r="F704" s="26" t="str">
        <f t="shared" si="82"/>
        <v>02</v>
      </c>
      <c r="G704" s="26" t="str">
        <f t="shared" si="83"/>
        <v>16</v>
      </c>
      <c r="H704" s="27" t="s">
        <v>2308</v>
      </c>
      <c r="I704" s="25" t="s">
        <v>2309</v>
      </c>
      <c r="J704" s="27" t="s">
        <v>1925</v>
      </c>
      <c r="K704" s="25" t="s">
        <v>2310</v>
      </c>
      <c r="L704" s="27" t="s">
        <v>42</v>
      </c>
      <c r="M704" s="25" t="s">
        <v>43</v>
      </c>
      <c r="N704" s="27" t="s">
        <v>43</v>
      </c>
      <c r="O704" s="25" t="s">
        <v>52</v>
      </c>
      <c r="P704" s="27" t="s">
        <v>43</v>
      </c>
      <c r="Q704" s="25" t="s">
        <v>44</v>
      </c>
      <c r="R704" s="28">
        <v>2.39</v>
      </c>
      <c r="S704" s="29">
        <v>3.19</v>
      </c>
      <c r="T704" s="29">
        <v>3.19</v>
      </c>
      <c r="U704" s="29"/>
      <c r="V704" s="1">
        <v>2.39</v>
      </c>
      <c r="W704" s="1">
        <v>2.39</v>
      </c>
      <c r="X704" s="1" t="s">
        <v>45</v>
      </c>
      <c r="Y704" s="30">
        <f t="shared" si="84"/>
        <v>2.39</v>
      </c>
      <c r="Z704" s="31">
        <f t="shared" si="85"/>
        <v>0</v>
      </c>
      <c r="AA704" s="32">
        <f t="shared" si="86"/>
        <v>0</v>
      </c>
      <c r="AB704" t="b">
        <f t="shared" si="87"/>
        <v>1</v>
      </c>
      <c r="AC704" s="2" t="s">
        <v>70</v>
      </c>
      <c r="AD704" s="2">
        <v>1.99</v>
      </c>
    </row>
    <row r="705" spans="1:30" ht="16" hidden="1" x14ac:dyDescent="0.4">
      <c r="A705" s="24" t="s">
        <v>1914</v>
      </c>
      <c r="B705" s="25" t="s">
        <v>2283</v>
      </c>
      <c r="C705" t="str">
        <f t="shared" si="80"/>
        <v>43</v>
      </c>
      <c r="D705" t="str">
        <f>_xlfn.XLOOKUP(C705,Folha2!A:A,Folha2!B:B)</f>
        <v>FRESCOS LACTEOS</v>
      </c>
      <c r="E705" s="26" t="str">
        <f t="shared" si="81"/>
        <v>047</v>
      </c>
      <c r="F705" s="26" t="str">
        <f t="shared" si="82"/>
        <v>02</v>
      </c>
      <c r="G705" s="26" t="str">
        <f t="shared" si="83"/>
        <v>16</v>
      </c>
      <c r="H705" s="27" t="s">
        <v>2311</v>
      </c>
      <c r="I705" s="25" t="s">
        <v>2312</v>
      </c>
      <c r="J705" s="27" t="s">
        <v>1925</v>
      </c>
      <c r="K705" s="25" t="s">
        <v>2313</v>
      </c>
      <c r="L705" s="27" t="s">
        <v>42</v>
      </c>
      <c r="M705" s="25" t="s">
        <v>43</v>
      </c>
      <c r="N705" s="27" t="s">
        <v>43</v>
      </c>
      <c r="O705" s="25" t="s">
        <v>52</v>
      </c>
      <c r="P705" s="27" t="s">
        <v>43</v>
      </c>
      <c r="Q705" s="25" t="s">
        <v>44</v>
      </c>
      <c r="R705" s="28">
        <v>2.39</v>
      </c>
      <c r="S705" s="29">
        <v>3.19</v>
      </c>
      <c r="T705" s="29">
        <v>3.19</v>
      </c>
      <c r="U705" s="29"/>
      <c r="V705" s="1">
        <v>2.39</v>
      </c>
      <c r="W705" s="1">
        <v>2.39</v>
      </c>
      <c r="X705" s="1" t="s">
        <v>45</v>
      </c>
      <c r="Y705" s="30">
        <f t="shared" si="84"/>
        <v>2.39</v>
      </c>
      <c r="Z705" s="31">
        <f t="shared" si="85"/>
        <v>0</v>
      </c>
      <c r="AA705" s="32">
        <f t="shared" si="86"/>
        <v>0</v>
      </c>
      <c r="AB705" t="b">
        <f t="shared" si="87"/>
        <v>1</v>
      </c>
      <c r="AC705" s="2" t="s">
        <v>70</v>
      </c>
      <c r="AD705" s="2">
        <v>1.99</v>
      </c>
    </row>
    <row r="706" spans="1:30" ht="16" hidden="1" x14ac:dyDescent="0.4">
      <c r="A706" s="24" t="s">
        <v>1914</v>
      </c>
      <c r="B706" s="25" t="s">
        <v>2283</v>
      </c>
      <c r="C706" t="str">
        <f t="shared" si="80"/>
        <v>43</v>
      </c>
      <c r="D706" t="str">
        <f>_xlfn.XLOOKUP(C706,Folha2!A:A,Folha2!B:B)</f>
        <v>FRESCOS LACTEOS</v>
      </c>
      <c r="E706" s="26" t="str">
        <f t="shared" si="81"/>
        <v>047</v>
      </c>
      <c r="F706" s="26" t="str">
        <f t="shared" si="82"/>
        <v>02</v>
      </c>
      <c r="G706" s="26" t="str">
        <f t="shared" si="83"/>
        <v>16</v>
      </c>
      <c r="H706" s="27" t="s">
        <v>2314</v>
      </c>
      <c r="I706" s="25" t="s">
        <v>2315</v>
      </c>
      <c r="J706" s="27" t="s">
        <v>1925</v>
      </c>
      <c r="K706" s="25" t="s">
        <v>2316</v>
      </c>
      <c r="L706" s="27" t="s">
        <v>42</v>
      </c>
      <c r="M706" s="25" t="s">
        <v>43</v>
      </c>
      <c r="N706" s="27" t="s">
        <v>43</v>
      </c>
      <c r="O706" s="25" t="s">
        <v>52</v>
      </c>
      <c r="P706" s="27" t="s">
        <v>43</v>
      </c>
      <c r="Q706" s="25" t="s">
        <v>44</v>
      </c>
      <c r="R706" s="28">
        <v>2.39</v>
      </c>
      <c r="S706" s="29">
        <v>3.19</v>
      </c>
      <c r="T706" s="29"/>
      <c r="U706" s="29">
        <v>2.39</v>
      </c>
      <c r="V706" s="1">
        <v>2.39</v>
      </c>
      <c r="W706" s="1" t="s">
        <v>45</v>
      </c>
      <c r="X706" s="1" t="s">
        <v>45</v>
      </c>
      <c r="Y706" s="30">
        <f t="shared" si="84"/>
        <v>2.39</v>
      </c>
      <c r="Z706" s="31">
        <f t="shared" si="85"/>
        <v>0</v>
      </c>
      <c r="AA706" s="32">
        <f t="shared" si="86"/>
        <v>0</v>
      </c>
      <c r="AB706" t="b">
        <f t="shared" si="87"/>
        <v>1</v>
      </c>
      <c r="AC706" s="2" t="s">
        <v>70</v>
      </c>
      <c r="AD706" s="2">
        <v>1.99</v>
      </c>
    </row>
    <row r="707" spans="1:30" ht="16" hidden="1" x14ac:dyDescent="0.4">
      <c r="A707" s="24" t="s">
        <v>1914</v>
      </c>
      <c r="B707" s="25" t="s">
        <v>2283</v>
      </c>
      <c r="C707" t="str">
        <f t="shared" si="80"/>
        <v>43</v>
      </c>
      <c r="D707" t="str">
        <f>_xlfn.XLOOKUP(C707,Folha2!A:A,Folha2!B:B)</f>
        <v>FRESCOS LACTEOS</v>
      </c>
      <c r="E707" s="26" t="str">
        <f t="shared" si="81"/>
        <v>047</v>
      </c>
      <c r="F707" s="26" t="str">
        <f t="shared" si="82"/>
        <v>02</v>
      </c>
      <c r="G707" s="26" t="str">
        <f t="shared" si="83"/>
        <v>16</v>
      </c>
      <c r="H707" s="27" t="s">
        <v>2317</v>
      </c>
      <c r="I707" s="25" t="s">
        <v>2318</v>
      </c>
      <c r="J707" s="27" t="s">
        <v>1925</v>
      </c>
      <c r="K707" s="25" t="s">
        <v>2319</v>
      </c>
      <c r="L707" s="27" t="s">
        <v>42</v>
      </c>
      <c r="M707" s="25" t="s">
        <v>52</v>
      </c>
      <c r="N707" s="27" t="s">
        <v>43</v>
      </c>
      <c r="O707" s="25" t="s">
        <v>52</v>
      </c>
      <c r="P707" s="27" t="s">
        <v>52</v>
      </c>
      <c r="Q707" s="25" t="s">
        <v>44</v>
      </c>
      <c r="R707" s="28">
        <v>2.4900000000000002</v>
      </c>
      <c r="S707" s="29">
        <v>3.12</v>
      </c>
      <c r="T707" s="29">
        <v>3.12</v>
      </c>
      <c r="U707" s="29">
        <v>2.4900000000000002</v>
      </c>
      <c r="V707" s="1">
        <v>2.4900000000000002</v>
      </c>
      <c r="W707" s="1">
        <v>2.4900000000000002</v>
      </c>
      <c r="X707" s="1" t="s">
        <v>45</v>
      </c>
      <c r="Y707" s="30">
        <f t="shared" si="84"/>
        <v>2.4900000000000002</v>
      </c>
      <c r="Z707" s="31">
        <f t="shared" si="85"/>
        <v>0</v>
      </c>
      <c r="AA707" s="32">
        <f t="shared" si="86"/>
        <v>0</v>
      </c>
      <c r="AB707" t="b">
        <f t="shared" si="87"/>
        <v>1</v>
      </c>
      <c r="AC707" s="2" t="s">
        <v>53</v>
      </c>
      <c r="AD707" s="2">
        <v>2.4900000000000002</v>
      </c>
    </row>
    <row r="708" spans="1:30" ht="16" hidden="1" x14ac:dyDescent="0.4">
      <c r="A708" s="24" t="s">
        <v>1914</v>
      </c>
      <c r="B708" s="25" t="s">
        <v>2283</v>
      </c>
      <c r="C708" t="str">
        <f t="shared" ref="C708:C771" si="88">MID(A708,2,2)</f>
        <v>43</v>
      </c>
      <c r="D708" t="str">
        <f>_xlfn.XLOOKUP(C708,Folha2!A:A,Folha2!B:B)</f>
        <v>FRESCOS LACTEOS</v>
      </c>
      <c r="E708" s="26" t="str">
        <f t="shared" ref="E708:E771" si="89">MID(A708,5,3)</f>
        <v>047</v>
      </c>
      <c r="F708" s="26" t="str">
        <f t="shared" ref="F708:F771" si="90">MID(B708,5,2)</f>
        <v>02</v>
      </c>
      <c r="G708" s="26" t="str">
        <f t="shared" ref="G708:G771" si="91">MID(B708,8,2)</f>
        <v>16</v>
      </c>
      <c r="H708" s="27" t="s">
        <v>2320</v>
      </c>
      <c r="I708" s="25" t="s">
        <v>2321</v>
      </c>
      <c r="J708" s="27" t="s">
        <v>1925</v>
      </c>
      <c r="K708" s="25" t="s">
        <v>2322</v>
      </c>
      <c r="L708" s="27" t="s">
        <v>42</v>
      </c>
      <c r="M708" s="25" t="s">
        <v>52</v>
      </c>
      <c r="N708" s="27" t="s">
        <v>43</v>
      </c>
      <c r="O708" s="25" t="s">
        <v>52</v>
      </c>
      <c r="P708" s="27" t="s">
        <v>52</v>
      </c>
      <c r="Q708" s="25" t="s">
        <v>44</v>
      </c>
      <c r="R708" s="28">
        <v>2.4900000000000002</v>
      </c>
      <c r="S708" s="29">
        <v>3.12</v>
      </c>
      <c r="T708" s="29"/>
      <c r="U708" s="29"/>
      <c r="V708" s="1">
        <v>2.4900000000000002</v>
      </c>
      <c r="W708" s="1" t="s">
        <v>45</v>
      </c>
      <c r="X708" s="1" t="s">
        <v>45</v>
      </c>
      <c r="Y708" s="30">
        <f t="shared" ref="Y708:Y771" si="92">IF(OR(N708="O",O708="O"),IF(COUNT(V708:X708)&gt;0,MIN(V708:X708),MIN(S708:U708)),IF(M708="O",MIN(S708:U708),IF(L708="E",IFERROR(MODE(S708:U708),MIN(S708:U708)),AVERAGE(S708:U708))))</f>
        <v>2.4900000000000002</v>
      </c>
      <c r="Z708" s="31">
        <f t="shared" ref="Z708:Z771" si="93">R708/Y708-1</f>
        <v>0</v>
      </c>
      <c r="AA708" s="32">
        <f t="shared" ref="AA708:AA771" si="94">R708-Y708</f>
        <v>0</v>
      </c>
      <c r="AB708" t="b">
        <f t="shared" ref="AB708:AB771" si="95">R708=Y708</f>
        <v>1</v>
      </c>
      <c r="AC708" s="2" t="s">
        <v>53</v>
      </c>
      <c r="AD708" s="2">
        <v>2.4900000000000002</v>
      </c>
    </row>
    <row r="709" spans="1:30" ht="16" hidden="1" x14ac:dyDescent="0.4">
      <c r="A709" s="24" t="s">
        <v>1914</v>
      </c>
      <c r="B709" s="25" t="s">
        <v>2283</v>
      </c>
      <c r="C709" t="str">
        <f t="shared" si="88"/>
        <v>43</v>
      </c>
      <c r="D709" t="str">
        <f>_xlfn.XLOOKUP(C709,Folha2!A:A,Folha2!B:B)</f>
        <v>FRESCOS LACTEOS</v>
      </c>
      <c r="E709" s="26" t="str">
        <f t="shared" si="89"/>
        <v>047</v>
      </c>
      <c r="F709" s="26" t="str">
        <f t="shared" si="90"/>
        <v>02</v>
      </c>
      <c r="G709" s="26" t="str">
        <f t="shared" si="91"/>
        <v>16</v>
      </c>
      <c r="H709" s="27" t="s">
        <v>2323</v>
      </c>
      <c r="I709" s="25" t="s">
        <v>2324</v>
      </c>
      <c r="J709" s="27" t="s">
        <v>1925</v>
      </c>
      <c r="K709" s="25" t="s">
        <v>2325</v>
      </c>
      <c r="L709" s="27" t="s">
        <v>42</v>
      </c>
      <c r="M709" s="25" t="s">
        <v>52</v>
      </c>
      <c r="N709" s="27" t="s">
        <v>43</v>
      </c>
      <c r="O709" s="25" t="s">
        <v>52</v>
      </c>
      <c r="P709" s="27" t="s">
        <v>52</v>
      </c>
      <c r="Q709" s="25" t="s">
        <v>44</v>
      </c>
      <c r="R709" s="28">
        <v>2.4900000000000002</v>
      </c>
      <c r="S709" s="29">
        <v>3.12</v>
      </c>
      <c r="T709" s="29">
        <v>3.12</v>
      </c>
      <c r="U709" s="29"/>
      <c r="V709" s="1">
        <v>2.4900000000000002</v>
      </c>
      <c r="W709" s="1">
        <v>2.4900000000000002</v>
      </c>
      <c r="X709" s="1" t="s">
        <v>45</v>
      </c>
      <c r="Y709" s="30">
        <f t="shared" si="92"/>
        <v>2.4900000000000002</v>
      </c>
      <c r="Z709" s="31">
        <f t="shared" si="93"/>
        <v>0</v>
      </c>
      <c r="AA709" s="32">
        <f t="shared" si="94"/>
        <v>0</v>
      </c>
      <c r="AB709" t="b">
        <f t="shared" si="95"/>
        <v>1</v>
      </c>
      <c r="AC709" s="2" t="s">
        <v>53</v>
      </c>
      <c r="AD709" s="2">
        <v>2.4900000000000002</v>
      </c>
    </row>
    <row r="710" spans="1:30" ht="16" hidden="1" x14ac:dyDescent="0.4">
      <c r="A710" s="24" t="s">
        <v>1914</v>
      </c>
      <c r="B710" s="25" t="s">
        <v>2283</v>
      </c>
      <c r="C710" t="str">
        <f t="shared" si="88"/>
        <v>43</v>
      </c>
      <c r="D710" t="str">
        <f>_xlfn.XLOOKUP(C710,Folha2!A:A,Folha2!B:B)</f>
        <v>FRESCOS LACTEOS</v>
      </c>
      <c r="E710" s="26" t="str">
        <f t="shared" si="89"/>
        <v>047</v>
      </c>
      <c r="F710" s="26" t="str">
        <f t="shared" si="90"/>
        <v>02</v>
      </c>
      <c r="G710" s="26" t="str">
        <f t="shared" si="91"/>
        <v>16</v>
      </c>
      <c r="H710" s="27" t="s">
        <v>2326</v>
      </c>
      <c r="I710" s="25" t="s">
        <v>2327</v>
      </c>
      <c r="J710" s="27" t="s">
        <v>1925</v>
      </c>
      <c r="K710" s="25" t="s">
        <v>2328</v>
      </c>
      <c r="L710" s="27" t="s">
        <v>42</v>
      </c>
      <c r="M710" s="25" t="s">
        <v>43</v>
      </c>
      <c r="N710" s="27" t="s">
        <v>43</v>
      </c>
      <c r="O710" s="25" t="s">
        <v>52</v>
      </c>
      <c r="P710" s="27" t="s">
        <v>43</v>
      </c>
      <c r="Q710" s="25" t="s">
        <v>44</v>
      </c>
      <c r="R710" s="28">
        <v>2.4900000000000002</v>
      </c>
      <c r="S710" s="29">
        <v>3.12</v>
      </c>
      <c r="T710" s="29"/>
      <c r="U710" s="29">
        <v>2.4900000000000002</v>
      </c>
      <c r="V710" s="1">
        <v>2.4900000000000002</v>
      </c>
      <c r="W710" s="1" t="s">
        <v>45</v>
      </c>
      <c r="X710" s="1" t="s">
        <v>45</v>
      </c>
      <c r="Y710" s="30">
        <f t="shared" si="92"/>
        <v>2.4900000000000002</v>
      </c>
      <c r="Z710" s="31">
        <f t="shared" si="93"/>
        <v>0</v>
      </c>
      <c r="AA710" s="32">
        <f t="shared" si="94"/>
        <v>0</v>
      </c>
      <c r="AB710" t="b">
        <f t="shared" si="95"/>
        <v>1</v>
      </c>
      <c r="AC710" s="2" t="s">
        <v>53</v>
      </c>
      <c r="AD710" s="2">
        <v>2.4900000000000002</v>
      </c>
    </row>
    <row r="711" spans="1:30" ht="16" hidden="1" x14ac:dyDescent="0.4">
      <c r="A711" s="24" t="s">
        <v>1914</v>
      </c>
      <c r="B711" s="25" t="s">
        <v>2283</v>
      </c>
      <c r="C711" t="str">
        <f t="shared" si="88"/>
        <v>43</v>
      </c>
      <c r="D711" t="str">
        <f>_xlfn.XLOOKUP(C711,Folha2!A:A,Folha2!B:B)</f>
        <v>FRESCOS LACTEOS</v>
      </c>
      <c r="E711" s="26" t="str">
        <f t="shared" si="89"/>
        <v>047</v>
      </c>
      <c r="F711" s="26" t="str">
        <f t="shared" si="90"/>
        <v>02</v>
      </c>
      <c r="G711" s="26" t="str">
        <f t="shared" si="91"/>
        <v>16</v>
      </c>
      <c r="H711" s="27" t="s">
        <v>2329</v>
      </c>
      <c r="I711" s="25" t="s">
        <v>2330</v>
      </c>
      <c r="J711" s="27" t="s">
        <v>1925</v>
      </c>
      <c r="K711" s="25" t="s">
        <v>2331</v>
      </c>
      <c r="L711" s="27" t="s">
        <v>42</v>
      </c>
      <c r="M711" s="25" t="s">
        <v>52</v>
      </c>
      <c r="N711" s="27" t="s">
        <v>43</v>
      </c>
      <c r="O711" s="25" t="s">
        <v>52</v>
      </c>
      <c r="P711" s="27" t="s">
        <v>52</v>
      </c>
      <c r="Q711" s="25" t="s">
        <v>44</v>
      </c>
      <c r="R711" s="28">
        <v>2.4900000000000002</v>
      </c>
      <c r="S711" s="29">
        <v>3.12</v>
      </c>
      <c r="T711" s="29"/>
      <c r="U711" s="29">
        <v>2.4900000000000002</v>
      </c>
      <c r="V711" s="1">
        <v>2.4900000000000002</v>
      </c>
      <c r="W711" s="1" t="s">
        <v>45</v>
      </c>
      <c r="X711" s="1" t="s">
        <v>45</v>
      </c>
      <c r="Y711" s="30">
        <f t="shared" si="92"/>
        <v>2.4900000000000002</v>
      </c>
      <c r="Z711" s="31">
        <f t="shared" si="93"/>
        <v>0</v>
      </c>
      <c r="AA711" s="32">
        <f t="shared" si="94"/>
        <v>0</v>
      </c>
      <c r="AB711" t="b">
        <f t="shared" si="95"/>
        <v>1</v>
      </c>
      <c r="AC711" s="2" t="s">
        <v>53</v>
      </c>
      <c r="AD711" s="2">
        <v>2.4900000000000002</v>
      </c>
    </row>
    <row r="712" spans="1:30" ht="16" hidden="1" x14ac:dyDescent="0.4">
      <c r="A712" s="24" t="s">
        <v>1914</v>
      </c>
      <c r="B712" s="25" t="s">
        <v>2283</v>
      </c>
      <c r="C712" t="str">
        <f t="shared" si="88"/>
        <v>43</v>
      </c>
      <c r="D712" t="str">
        <f>_xlfn.XLOOKUP(C712,Folha2!A:A,Folha2!B:B)</f>
        <v>FRESCOS LACTEOS</v>
      </c>
      <c r="E712" s="26" t="str">
        <f t="shared" si="89"/>
        <v>047</v>
      </c>
      <c r="F712" s="26" t="str">
        <f t="shared" si="90"/>
        <v>02</v>
      </c>
      <c r="G712" s="26" t="str">
        <f t="shared" si="91"/>
        <v>16</v>
      </c>
      <c r="H712" s="27" t="s">
        <v>2332</v>
      </c>
      <c r="I712" s="25" t="s">
        <v>2333</v>
      </c>
      <c r="J712" s="27" t="s">
        <v>1925</v>
      </c>
      <c r="K712" s="25" t="s">
        <v>2334</v>
      </c>
      <c r="L712" s="27" t="s">
        <v>42</v>
      </c>
      <c r="M712" s="25" t="s">
        <v>43</v>
      </c>
      <c r="N712" s="27" t="s">
        <v>43</v>
      </c>
      <c r="O712" s="25" t="s">
        <v>52</v>
      </c>
      <c r="P712" s="27" t="s">
        <v>43</v>
      </c>
      <c r="Q712" s="25" t="s">
        <v>44</v>
      </c>
      <c r="R712" s="28">
        <v>2.4900000000000002</v>
      </c>
      <c r="S712" s="29">
        <v>3.12</v>
      </c>
      <c r="T712" s="29"/>
      <c r="U712" s="29"/>
      <c r="V712" s="1">
        <v>2.4900000000000002</v>
      </c>
      <c r="W712" s="1" t="s">
        <v>45</v>
      </c>
      <c r="X712" s="1" t="s">
        <v>45</v>
      </c>
      <c r="Y712" s="30">
        <f t="shared" si="92"/>
        <v>2.4900000000000002</v>
      </c>
      <c r="Z712" s="31">
        <f t="shared" si="93"/>
        <v>0</v>
      </c>
      <c r="AA712" s="32">
        <f t="shared" si="94"/>
        <v>0</v>
      </c>
      <c r="AB712" t="b">
        <f t="shared" si="95"/>
        <v>1</v>
      </c>
      <c r="AC712" s="2" t="s">
        <v>53</v>
      </c>
      <c r="AD712" s="2">
        <v>2.4900000000000002</v>
      </c>
    </row>
    <row r="713" spans="1:30" ht="16" hidden="1" x14ac:dyDescent="0.4">
      <c r="A713" s="24" t="s">
        <v>1914</v>
      </c>
      <c r="B713" s="25" t="s">
        <v>2283</v>
      </c>
      <c r="C713" t="str">
        <f t="shared" si="88"/>
        <v>43</v>
      </c>
      <c r="D713" t="str">
        <f>_xlfn.XLOOKUP(C713,Folha2!A:A,Folha2!B:B)</f>
        <v>FRESCOS LACTEOS</v>
      </c>
      <c r="E713" s="26" t="str">
        <f t="shared" si="89"/>
        <v>047</v>
      </c>
      <c r="F713" s="26" t="str">
        <f t="shared" si="90"/>
        <v>02</v>
      </c>
      <c r="G713" s="26" t="str">
        <f t="shared" si="91"/>
        <v>16</v>
      </c>
      <c r="H713" s="27" t="s">
        <v>2335</v>
      </c>
      <c r="I713" s="25" t="s">
        <v>2336</v>
      </c>
      <c r="J713" s="27" t="s">
        <v>1925</v>
      </c>
      <c r="K713" s="25" t="s">
        <v>2337</v>
      </c>
      <c r="L713" s="27" t="s">
        <v>42</v>
      </c>
      <c r="M713" s="25" t="s">
        <v>43</v>
      </c>
      <c r="N713" s="27" t="s">
        <v>43</v>
      </c>
      <c r="O713" s="25" t="s">
        <v>52</v>
      </c>
      <c r="P713" s="27" t="s">
        <v>43</v>
      </c>
      <c r="Q713" s="25" t="s">
        <v>44</v>
      </c>
      <c r="R713" s="28">
        <v>4.59</v>
      </c>
      <c r="S713" s="29">
        <v>5.53</v>
      </c>
      <c r="T713" s="29"/>
      <c r="U713" s="29">
        <v>4.59</v>
      </c>
      <c r="V713" s="1">
        <v>4.59</v>
      </c>
      <c r="W713" s="1" t="s">
        <v>45</v>
      </c>
      <c r="X713" s="1" t="s">
        <v>45</v>
      </c>
      <c r="Y713" s="30">
        <f t="shared" si="92"/>
        <v>4.59</v>
      </c>
      <c r="Z713" s="31">
        <f t="shared" si="93"/>
        <v>0</v>
      </c>
      <c r="AA713" s="32">
        <f t="shared" si="94"/>
        <v>0</v>
      </c>
      <c r="AB713" t="b">
        <f t="shared" si="95"/>
        <v>1</v>
      </c>
      <c r="AC713" s="2" t="s">
        <v>53</v>
      </c>
      <c r="AD713" s="2">
        <v>4.59</v>
      </c>
    </row>
    <row r="714" spans="1:30" ht="16" x14ac:dyDescent="0.4">
      <c r="A714" s="24" t="s">
        <v>1914</v>
      </c>
      <c r="B714" s="25" t="s">
        <v>2283</v>
      </c>
      <c r="C714" t="str">
        <f t="shared" si="88"/>
        <v>43</v>
      </c>
      <c r="D714" t="str">
        <f>_xlfn.XLOOKUP(C714,Folha2!A:A,Folha2!B:B)</f>
        <v>FRESCOS LACTEOS</v>
      </c>
      <c r="E714" s="26" t="str">
        <f t="shared" si="89"/>
        <v>047</v>
      </c>
      <c r="F714" s="26" t="str">
        <f t="shared" si="90"/>
        <v>02</v>
      </c>
      <c r="G714" s="26" t="str">
        <f t="shared" si="91"/>
        <v>16</v>
      </c>
      <c r="H714" s="27" t="s">
        <v>2338</v>
      </c>
      <c r="I714" s="25" t="s">
        <v>2339</v>
      </c>
      <c r="J714" s="27" t="s">
        <v>1935</v>
      </c>
      <c r="K714" s="25" t="s">
        <v>2340</v>
      </c>
      <c r="L714" s="27" t="s">
        <v>42</v>
      </c>
      <c r="M714" s="25" t="s">
        <v>43</v>
      </c>
      <c r="N714" s="27" t="s">
        <v>43</v>
      </c>
      <c r="O714" s="25" t="s">
        <v>52</v>
      </c>
      <c r="P714" s="27" t="s">
        <v>43</v>
      </c>
      <c r="Q714" s="25" t="s">
        <v>44</v>
      </c>
      <c r="R714" s="28">
        <v>2.19</v>
      </c>
      <c r="S714" s="29">
        <v>2.99</v>
      </c>
      <c r="T714" s="29"/>
      <c r="U714" s="29">
        <v>2.19</v>
      </c>
      <c r="V714" s="1">
        <v>1.99</v>
      </c>
      <c r="W714" s="1" t="s">
        <v>45</v>
      </c>
      <c r="X714" s="1" t="s">
        <v>45</v>
      </c>
      <c r="Y714" s="30">
        <f t="shared" si="92"/>
        <v>1.99</v>
      </c>
      <c r="Z714" s="31">
        <f t="shared" si="93"/>
        <v>0.10050251256281406</v>
      </c>
      <c r="AA714" s="32">
        <f t="shared" si="94"/>
        <v>0.19999999999999996</v>
      </c>
      <c r="AB714" t="b">
        <f t="shared" si="95"/>
        <v>0</v>
      </c>
      <c r="AC714" s="2" t="s">
        <v>144</v>
      </c>
      <c r="AD714" s="2">
        <v>2.19</v>
      </c>
    </row>
    <row r="715" spans="1:30" ht="16" x14ac:dyDescent="0.4">
      <c r="A715" s="24" t="s">
        <v>1914</v>
      </c>
      <c r="B715" s="25" t="s">
        <v>2283</v>
      </c>
      <c r="C715" t="str">
        <f t="shared" si="88"/>
        <v>43</v>
      </c>
      <c r="D715" t="str">
        <f>_xlfn.XLOOKUP(C715,Folha2!A:A,Folha2!B:B)</f>
        <v>FRESCOS LACTEOS</v>
      </c>
      <c r="E715" s="26" t="str">
        <f t="shared" si="89"/>
        <v>047</v>
      </c>
      <c r="F715" s="26" t="str">
        <f t="shared" si="90"/>
        <v>02</v>
      </c>
      <c r="G715" s="26" t="str">
        <f t="shared" si="91"/>
        <v>16</v>
      </c>
      <c r="H715" s="27" t="s">
        <v>2341</v>
      </c>
      <c r="I715" s="25" t="s">
        <v>2342</v>
      </c>
      <c r="J715" s="27" t="s">
        <v>1935</v>
      </c>
      <c r="K715" s="25" t="s">
        <v>2343</v>
      </c>
      <c r="L715" s="27" t="s">
        <v>42</v>
      </c>
      <c r="M715" s="25" t="s">
        <v>43</v>
      </c>
      <c r="N715" s="27" t="s">
        <v>43</v>
      </c>
      <c r="O715" s="25" t="s">
        <v>52</v>
      </c>
      <c r="P715" s="27" t="s">
        <v>43</v>
      </c>
      <c r="Q715" s="25" t="s">
        <v>44</v>
      </c>
      <c r="R715" s="28">
        <v>2.19</v>
      </c>
      <c r="S715" s="29">
        <v>2.99</v>
      </c>
      <c r="T715" s="29"/>
      <c r="U715" s="29">
        <v>2.19</v>
      </c>
      <c r="V715" s="1">
        <v>1.99</v>
      </c>
      <c r="W715" s="1" t="s">
        <v>45</v>
      </c>
      <c r="X715" s="1" t="s">
        <v>45</v>
      </c>
      <c r="Y715" s="30">
        <f t="shared" si="92"/>
        <v>1.99</v>
      </c>
      <c r="Z715" s="31">
        <f t="shared" si="93"/>
        <v>0.10050251256281406</v>
      </c>
      <c r="AA715" s="32">
        <f t="shared" si="94"/>
        <v>0.19999999999999996</v>
      </c>
      <c r="AB715" t="b">
        <f t="shared" si="95"/>
        <v>0</v>
      </c>
      <c r="AC715" s="2" t="s">
        <v>144</v>
      </c>
      <c r="AD715" s="2">
        <v>2.19</v>
      </c>
    </row>
    <row r="716" spans="1:30" ht="16" hidden="1" x14ac:dyDescent="0.4">
      <c r="A716" s="24" t="s">
        <v>1914</v>
      </c>
      <c r="B716" s="25" t="s">
        <v>2344</v>
      </c>
      <c r="C716" t="str">
        <f t="shared" si="88"/>
        <v>43</v>
      </c>
      <c r="D716" t="str">
        <f>_xlfn.XLOOKUP(C716,Folha2!A:A,Folha2!B:B)</f>
        <v>FRESCOS LACTEOS</v>
      </c>
      <c r="E716" s="26" t="str">
        <f t="shared" si="89"/>
        <v>047</v>
      </c>
      <c r="F716" s="26" t="str">
        <f t="shared" si="90"/>
        <v>02</v>
      </c>
      <c r="G716" s="26" t="str">
        <f t="shared" si="91"/>
        <v>18</v>
      </c>
      <c r="H716" s="27" t="s">
        <v>2345</v>
      </c>
      <c r="I716" s="25" t="s">
        <v>2346</v>
      </c>
      <c r="J716" s="27" t="s">
        <v>1925</v>
      </c>
      <c r="K716" s="25" t="s">
        <v>2347</v>
      </c>
      <c r="L716" s="27" t="s">
        <v>42</v>
      </c>
      <c r="M716" s="25" t="s">
        <v>52</v>
      </c>
      <c r="N716" s="27" t="s">
        <v>43</v>
      </c>
      <c r="O716" s="25" t="s">
        <v>52</v>
      </c>
      <c r="P716" s="27" t="s">
        <v>52</v>
      </c>
      <c r="Q716" s="25" t="s">
        <v>44</v>
      </c>
      <c r="R716" s="28">
        <v>1.79</v>
      </c>
      <c r="S716" s="29">
        <v>3.59</v>
      </c>
      <c r="T716" s="29"/>
      <c r="U716" s="29"/>
      <c r="V716" s="1">
        <v>1.79</v>
      </c>
      <c r="W716" s="1" t="s">
        <v>45</v>
      </c>
      <c r="X716" s="1" t="s">
        <v>45</v>
      </c>
      <c r="Y716" s="30">
        <f t="shared" si="92"/>
        <v>1.79</v>
      </c>
      <c r="Z716" s="31">
        <f t="shared" si="93"/>
        <v>0</v>
      </c>
      <c r="AA716" s="32">
        <f t="shared" si="94"/>
        <v>0</v>
      </c>
      <c r="AB716" t="b">
        <f t="shared" si="95"/>
        <v>1</v>
      </c>
      <c r="AC716" s="2" t="s">
        <v>53</v>
      </c>
      <c r="AD716" s="2">
        <v>1.79</v>
      </c>
    </row>
    <row r="717" spans="1:30" ht="16" hidden="1" x14ac:dyDescent="0.4">
      <c r="A717" s="24" t="s">
        <v>1914</v>
      </c>
      <c r="B717" s="25" t="s">
        <v>2344</v>
      </c>
      <c r="C717" t="str">
        <f t="shared" si="88"/>
        <v>43</v>
      </c>
      <c r="D717" t="str">
        <f>_xlfn.XLOOKUP(C717,Folha2!A:A,Folha2!B:B)</f>
        <v>FRESCOS LACTEOS</v>
      </c>
      <c r="E717" s="26" t="str">
        <f t="shared" si="89"/>
        <v>047</v>
      </c>
      <c r="F717" s="26" t="str">
        <f t="shared" si="90"/>
        <v>02</v>
      </c>
      <c r="G717" s="26" t="str">
        <f t="shared" si="91"/>
        <v>18</v>
      </c>
      <c r="H717" s="27" t="s">
        <v>2348</v>
      </c>
      <c r="I717" s="25" t="s">
        <v>2349</v>
      </c>
      <c r="J717" s="27" t="s">
        <v>1925</v>
      </c>
      <c r="K717" s="25" t="s">
        <v>2350</v>
      </c>
      <c r="L717" s="27" t="s">
        <v>42</v>
      </c>
      <c r="M717" s="25" t="s">
        <v>52</v>
      </c>
      <c r="N717" s="27" t="s">
        <v>43</v>
      </c>
      <c r="O717" s="25" t="s">
        <v>52</v>
      </c>
      <c r="P717" s="27" t="s">
        <v>52</v>
      </c>
      <c r="Q717" s="25" t="s">
        <v>44</v>
      </c>
      <c r="R717" s="28">
        <v>1.79</v>
      </c>
      <c r="S717" s="29">
        <v>3.59</v>
      </c>
      <c r="T717" s="29"/>
      <c r="U717" s="29"/>
      <c r="V717" s="1">
        <v>1.79</v>
      </c>
      <c r="W717" s="1" t="s">
        <v>45</v>
      </c>
      <c r="X717" s="1" t="s">
        <v>45</v>
      </c>
      <c r="Y717" s="30">
        <f t="shared" si="92"/>
        <v>1.79</v>
      </c>
      <c r="Z717" s="31">
        <f t="shared" si="93"/>
        <v>0</v>
      </c>
      <c r="AA717" s="32">
        <f t="shared" si="94"/>
        <v>0</v>
      </c>
      <c r="AB717" t="b">
        <f t="shared" si="95"/>
        <v>1</v>
      </c>
      <c r="AC717" s="2" t="s">
        <v>53</v>
      </c>
      <c r="AD717" s="2">
        <v>1.79</v>
      </c>
    </row>
    <row r="718" spans="1:30" ht="16" hidden="1" x14ac:dyDescent="0.4">
      <c r="A718" s="24" t="s">
        <v>1914</v>
      </c>
      <c r="B718" s="25" t="s">
        <v>2344</v>
      </c>
      <c r="C718" t="str">
        <f t="shared" si="88"/>
        <v>43</v>
      </c>
      <c r="D718" t="str">
        <f>_xlfn.XLOOKUP(C718,Folha2!A:A,Folha2!B:B)</f>
        <v>FRESCOS LACTEOS</v>
      </c>
      <c r="E718" s="26" t="str">
        <f t="shared" si="89"/>
        <v>047</v>
      </c>
      <c r="F718" s="26" t="str">
        <f t="shared" si="90"/>
        <v>02</v>
      </c>
      <c r="G718" s="26" t="str">
        <f t="shared" si="91"/>
        <v>18</v>
      </c>
      <c r="H718" s="27" t="s">
        <v>2351</v>
      </c>
      <c r="I718" s="25" t="s">
        <v>2352</v>
      </c>
      <c r="J718" s="27" t="s">
        <v>1925</v>
      </c>
      <c r="K718" s="25" t="s">
        <v>2353</v>
      </c>
      <c r="L718" s="27" t="s">
        <v>42</v>
      </c>
      <c r="M718" s="25" t="s">
        <v>52</v>
      </c>
      <c r="N718" s="27" t="s">
        <v>43</v>
      </c>
      <c r="O718" s="25" t="s">
        <v>52</v>
      </c>
      <c r="P718" s="27" t="s">
        <v>52</v>
      </c>
      <c r="Q718" s="25" t="s">
        <v>44</v>
      </c>
      <c r="R718" s="28">
        <v>1.79</v>
      </c>
      <c r="S718" s="29">
        <v>3.59</v>
      </c>
      <c r="T718" s="29">
        <v>3.49</v>
      </c>
      <c r="U718" s="29"/>
      <c r="V718" s="1">
        <v>1.79</v>
      </c>
      <c r="W718" s="1" t="s">
        <v>45</v>
      </c>
      <c r="X718" s="1" t="s">
        <v>45</v>
      </c>
      <c r="Y718" s="30">
        <f t="shared" si="92"/>
        <v>1.79</v>
      </c>
      <c r="Z718" s="31">
        <f t="shared" si="93"/>
        <v>0</v>
      </c>
      <c r="AA718" s="32">
        <f t="shared" si="94"/>
        <v>0</v>
      </c>
      <c r="AB718" t="b">
        <f t="shared" si="95"/>
        <v>1</v>
      </c>
      <c r="AC718" s="2" t="s">
        <v>53</v>
      </c>
      <c r="AD718" s="2">
        <v>1.79</v>
      </c>
    </row>
    <row r="719" spans="1:30" ht="16" hidden="1" x14ac:dyDescent="0.4">
      <c r="A719" s="24" t="s">
        <v>1914</v>
      </c>
      <c r="B719" s="25" t="s">
        <v>2344</v>
      </c>
      <c r="C719" t="str">
        <f t="shared" si="88"/>
        <v>43</v>
      </c>
      <c r="D719" t="str">
        <f>_xlfn.XLOOKUP(C719,Folha2!A:A,Folha2!B:B)</f>
        <v>FRESCOS LACTEOS</v>
      </c>
      <c r="E719" s="26" t="str">
        <f t="shared" si="89"/>
        <v>047</v>
      </c>
      <c r="F719" s="26" t="str">
        <f t="shared" si="90"/>
        <v>02</v>
      </c>
      <c r="G719" s="26" t="str">
        <f t="shared" si="91"/>
        <v>18</v>
      </c>
      <c r="H719" s="27" t="s">
        <v>2354</v>
      </c>
      <c r="I719" s="25" t="s">
        <v>2355</v>
      </c>
      <c r="J719" s="27" t="s">
        <v>1925</v>
      </c>
      <c r="K719" s="25" t="s">
        <v>2356</v>
      </c>
      <c r="L719" s="27" t="s">
        <v>42</v>
      </c>
      <c r="M719" s="25" t="s">
        <v>52</v>
      </c>
      <c r="N719" s="27" t="s">
        <v>43</v>
      </c>
      <c r="O719" s="25" t="s">
        <v>52</v>
      </c>
      <c r="P719" s="27" t="s">
        <v>52</v>
      </c>
      <c r="Q719" s="25" t="s">
        <v>44</v>
      </c>
      <c r="R719" s="28">
        <v>1.79</v>
      </c>
      <c r="S719" s="29">
        <v>3.59</v>
      </c>
      <c r="T719" s="29"/>
      <c r="U719" s="29"/>
      <c r="V719" s="1">
        <v>1.79</v>
      </c>
      <c r="W719" s="1" t="s">
        <v>45</v>
      </c>
      <c r="X719" s="1" t="s">
        <v>45</v>
      </c>
      <c r="Y719" s="30">
        <f t="shared" si="92"/>
        <v>1.79</v>
      </c>
      <c r="Z719" s="31">
        <f t="shared" si="93"/>
        <v>0</v>
      </c>
      <c r="AA719" s="32">
        <f t="shared" si="94"/>
        <v>0</v>
      </c>
      <c r="AB719" t="b">
        <f t="shared" si="95"/>
        <v>1</v>
      </c>
      <c r="AC719" s="2" t="s">
        <v>53</v>
      </c>
      <c r="AD719" s="2">
        <v>1.79</v>
      </c>
    </row>
    <row r="720" spans="1:30" ht="16" hidden="1" x14ac:dyDescent="0.4">
      <c r="A720" s="24" t="s">
        <v>1914</v>
      </c>
      <c r="B720" s="25" t="s">
        <v>2344</v>
      </c>
      <c r="C720" t="str">
        <f t="shared" si="88"/>
        <v>43</v>
      </c>
      <c r="D720" t="str">
        <f>_xlfn.XLOOKUP(C720,Folha2!A:A,Folha2!B:B)</f>
        <v>FRESCOS LACTEOS</v>
      </c>
      <c r="E720" s="26" t="str">
        <f t="shared" si="89"/>
        <v>047</v>
      </c>
      <c r="F720" s="26" t="str">
        <f t="shared" si="90"/>
        <v>02</v>
      </c>
      <c r="G720" s="26" t="str">
        <f t="shared" si="91"/>
        <v>18</v>
      </c>
      <c r="H720" s="27" t="s">
        <v>2357</v>
      </c>
      <c r="I720" s="25" t="s">
        <v>2358</v>
      </c>
      <c r="J720" s="27" t="s">
        <v>1925</v>
      </c>
      <c r="K720" s="25" t="s">
        <v>2359</v>
      </c>
      <c r="L720" s="27" t="s">
        <v>42</v>
      </c>
      <c r="M720" s="25" t="s">
        <v>43</v>
      </c>
      <c r="N720" s="27" t="s">
        <v>43</v>
      </c>
      <c r="O720" s="25" t="s">
        <v>52</v>
      </c>
      <c r="P720" s="27" t="s">
        <v>43</v>
      </c>
      <c r="Q720" s="25" t="s">
        <v>44</v>
      </c>
      <c r="R720" s="28">
        <v>1.79</v>
      </c>
      <c r="S720" s="29">
        <v>3.59</v>
      </c>
      <c r="T720" s="29"/>
      <c r="U720" s="29"/>
      <c r="V720" s="1">
        <v>1.79</v>
      </c>
      <c r="W720" s="1" t="s">
        <v>45</v>
      </c>
      <c r="X720" s="1" t="s">
        <v>45</v>
      </c>
      <c r="Y720" s="30">
        <f t="shared" si="92"/>
        <v>1.79</v>
      </c>
      <c r="Z720" s="31">
        <f t="shared" si="93"/>
        <v>0</v>
      </c>
      <c r="AA720" s="32">
        <f t="shared" si="94"/>
        <v>0</v>
      </c>
      <c r="AB720" t="b">
        <f t="shared" si="95"/>
        <v>1</v>
      </c>
      <c r="AC720" s="2" t="s">
        <v>53</v>
      </c>
      <c r="AD720" s="2">
        <v>1.79</v>
      </c>
    </row>
    <row r="721" spans="1:33" ht="16" hidden="1" x14ac:dyDescent="0.4">
      <c r="A721" s="24" t="s">
        <v>1914</v>
      </c>
      <c r="B721" s="25" t="s">
        <v>2344</v>
      </c>
      <c r="C721" t="str">
        <f t="shared" si="88"/>
        <v>43</v>
      </c>
      <c r="D721" t="str">
        <f>_xlfn.XLOOKUP(C721,Folha2!A:A,Folha2!B:B)</f>
        <v>FRESCOS LACTEOS</v>
      </c>
      <c r="E721" s="26" t="str">
        <f t="shared" si="89"/>
        <v>047</v>
      </c>
      <c r="F721" s="26" t="str">
        <f t="shared" si="90"/>
        <v>02</v>
      </c>
      <c r="G721" s="26" t="str">
        <f t="shared" si="91"/>
        <v>18</v>
      </c>
      <c r="H721" s="27" t="s">
        <v>2360</v>
      </c>
      <c r="I721" s="25" t="s">
        <v>2361</v>
      </c>
      <c r="J721" s="27" t="s">
        <v>1925</v>
      </c>
      <c r="K721" s="25" t="s">
        <v>2362</v>
      </c>
      <c r="L721" s="27" t="s">
        <v>42</v>
      </c>
      <c r="M721" s="25" t="s">
        <v>43</v>
      </c>
      <c r="N721" s="27" t="s">
        <v>43</v>
      </c>
      <c r="O721" s="25" t="s">
        <v>52</v>
      </c>
      <c r="P721" s="27" t="s">
        <v>43</v>
      </c>
      <c r="Q721" s="25" t="s">
        <v>44</v>
      </c>
      <c r="R721" s="28">
        <v>1.79</v>
      </c>
      <c r="S721" s="29">
        <v>3.59</v>
      </c>
      <c r="T721" s="29"/>
      <c r="U721" s="29"/>
      <c r="V721" s="1">
        <v>1.79</v>
      </c>
      <c r="W721" s="1" t="s">
        <v>45</v>
      </c>
      <c r="X721" s="1" t="s">
        <v>45</v>
      </c>
      <c r="Y721" s="30">
        <f t="shared" si="92"/>
        <v>1.79</v>
      </c>
      <c r="Z721" s="31">
        <f t="shared" si="93"/>
        <v>0</v>
      </c>
      <c r="AA721" s="32">
        <f t="shared" si="94"/>
        <v>0</v>
      </c>
      <c r="AB721" t="b">
        <f t="shared" si="95"/>
        <v>1</v>
      </c>
      <c r="AC721" s="2" t="s">
        <v>53</v>
      </c>
      <c r="AD721" s="2">
        <v>1.79</v>
      </c>
    </row>
    <row r="722" spans="1:33" ht="16" x14ac:dyDescent="0.4">
      <c r="A722" s="24" t="s">
        <v>1914</v>
      </c>
      <c r="B722" s="25" t="s">
        <v>2344</v>
      </c>
      <c r="C722" t="str">
        <f t="shared" si="88"/>
        <v>43</v>
      </c>
      <c r="D722" t="str">
        <f>_xlfn.XLOOKUP(C722,Folha2!A:A,Folha2!B:B)</f>
        <v>FRESCOS LACTEOS</v>
      </c>
      <c r="E722" s="26" t="str">
        <f t="shared" si="89"/>
        <v>047</v>
      </c>
      <c r="F722" s="26" t="str">
        <f t="shared" si="90"/>
        <v>02</v>
      </c>
      <c r="G722" s="26" t="str">
        <f t="shared" si="91"/>
        <v>18</v>
      </c>
      <c r="H722" s="27" t="s">
        <v>2363</v>
      </c>
      <c r="I722" s="25" t="s">
        <v>2364</v>
      </c>
      <c r="J722" s="27" t="s">
        <v>1925</v>
      </c>
      <c r="K722" s="25" t="s">
        <v>2365</v>
      </c>
      <c r="L722" s="27" t="s">
        <v>42</v>
      </c>
      <c r="M722" s="25" t="s">
        <v>52</v>
      </c>
      <c r="N722" s="27" t="s">
        <v>43</v>
      </c>
      <c r="O722" s="25" t="s">
        <v>52</v>
      </c>
      <c r="P722" s="27" t="s">
        <v>52</v>
      </c>
      <c r="Q722" s="25" t="s">
        <v>44</v>
      </c>
      <c r="R722" s="28">
        <v>1.99</v>
      </c>
      <c r="S722" s="29">
        <v>3.49</v>
      </c>
      <c r="T722" s="29"/>
      <c r="U722" s="29"/>
      <c r="V722" s="1">
        <v>1.89</v>
      </c>
      <c r="W722" s="1" t="s">
        <v>45</v>
      </c>
      <c r="X722" s="1" t="s">
        <v>45</v>
      </c>
      <c r="Y722" s="30">
        <f t="shared" si="92"/>
        <v>1.89</v>
      </c>
      <c r="Z722" s="31">
        <f t="shared" si="93"/>
        <v>5.2910052910053018E-2</v>
      </c>
      <c r="AA722" s="32">
        <f t="shared" si="94"/>
        <v>0.10000000000000009</v>
      </c>
      <c r="AB722" t="b">
        <f t="shared" si="95"/>
        <v>0</v>
      </c>
      <c r="AC722" s="2" t="s">
        <v>70</v>
      </c>
      <c r="AD722" s="2">
        <v>1.99</v>
      </c>
      <c r="AG722" t="s">
        <v>2366</v>
      </c>
    </row>
    <row r="723" spans="1:33" ht="16" hidden="1" x14ac:dyDescent="0.4">
      <c r="A723" s="24" t="s">
        <v>1914</v>
      </c>
      <c r="B723" s="25" t="s">
        <v>2344</v>
      </c>
      <c r="C723" t="str">
        <f t="shared" si="88"/>
        <v>43</v>
      </c>
      <c r="D723" t="str">
        <f>_xlfn.XLOOKUP(C723,Folha2!A:A,Folha2!B:B)</f>
        <v>FRESCOS LACTEOS</v>
      </c>
      <c r="E723" s="26" t="str">
        <f t="shared" si="89"/>
        <v>047</v>
      </c>
      <c r="F723" s="26" t="str">
        <f t="shared" si="90"/>
        <v>02</v>
      </c>
      <c r="G723" s="26" t="str">
        <f t="shared" si="91"/>
        <v>18</v>
      </c>
      <c r="H723" s="27" t="s">
        <v>2367</v>
      </c>
      <c r="I723" s="25" t="s">
        <v>2368</v>
      </c>
      <c r="J723" s="27" t="s">
        <v>1925</v>
      </c>
      <c r="K723" s="25" t="s">
        <v>2369</v>
      </c>
      <c r="L723" s="27" t="s">
        <v>42</v>
      </c>
      <c r="M723" s="25" t="s">
        <v>52</v>
      </c>
      <c r="N723" s="27" t="s">
        <v>43</v>
      </c>
      <c r="O723" s="25" t="s">
        <v>52</v>
      </c>
      <c r="P723" s="27" t="s">
        <v>52</v>
      </c>
      <c r="Q723" s="25" t="s">
        <v>44</v>
      </c>
      <c r="R723" s="28">
        <v>1.99</v>
      </c>
      <c r="S723" s="29">
        <v>3.39</v>
      </c>
      <c r="T723" s="29"/>
      <c r="U723" s="29"/>
      <c r="V723" s="1">
        <v>1.99</v>
      </c>
      <c r="W723" s="1" t="s">
        <v>45</v>
      </c>
      <c r="X723" s="1" t="s">
        <v>45</v>
      </c>
      <c r="Y723" s="30">
        <f t="shared" si="92"/>
        <v>1.99</v>
      </c>
      <c r="Z723" s="31">
        <f t="shared" si="93"/>
        <v>0</v>
      </c>
      <c r="AA723" s="32">
        <f t="shared" si="94"/>
        <v>0</v>
      </c>
      <c r="AB723" t="b">
        <f t="shared" si="95"/>
        <v>1</v>
      </c>
      <c r="AC723" s="2" t="s">
        <v>70</v>
      </c>
      <c r="AD723" s="2">
        <v>1.99</v>
      </c>
    </row>
    <row r="724" spans="1:33" ht="16" hidden="1" x14ac:dyDescent="0.4">
      <c r="A724" s="24" t="s">
        <v>1914</v>
      </c>
      <c r="B724" s="25" t="s">
        <v>2344</v>
      </c>
      <c r="C724" t="str">
        <f t="shared" si="88"/>
        <v>43</v>
      </c>
      <c r="D724" t="str">
        <f>_xlfn.XLOOKUP(C724,Folha2!A:A,Folha2!B:B)</f>
        <v>FRESCOS LACTEOS</v>
      </c>
      <c r="E724" s="26" t="str">
        <f t="shared" si="89"/>
        <v>047</v>
      </c>
      <c r="F724" s="26" t="str">
        <f t="shared" si="90"/>
        <v>02</v>
      </c>
      <c r="G724" s="26" t="str">
        <f t="shared" si="91"/>
        <v>18</v>
      </c>
      <c r="H724" s="27" t="s">
        <v>2370</v>
      </c>
      <c r="I724" s="25" t="s">
        <v>2371</v>
      </c>
      <c r="J724" s="27" t="s">
        <v>1925</v>
      </c>
      <c r="K724" s="25" t="s">
        <v>2372</v>
      </c>
      <c r="L724" s="27" t="s">
        <v>42</v>
      </c>
      <c r="M724" s="25" t="s">
        <v>43</v>
      </c>
      <c r="N724" s="27" t="s">
        <v>43</v>
      </c>
      <c r="O724" s="25" t="s">
        <v>52</v>
      </c>
      <c r="P724" s="27" t="s">
        <v>43</v>
      </c>
      <c r="Q724" s="25" t="s">
        <v>44</v>
      </c>
      <c r="R724" s="28">
        <v>1.99</v>
      </c>
      <c r="S724" s="29">
        <v>2.4900000000000002</v>
      </c>
      <c r="T724" s="29"/>
      <c r="U724" s="29">
        <v>1.99</v>
      </c>
      <c r="V724" s="1">
        <v>1.99</v>
      </c>
      <c r="W724" s="1" t="s">
        <v>45</v>
      </c>
      <c r="X724" s="1" t="s">
        <v>45</v>
      </c>
      <c r="Y724" s="30">
        <f t="shared" si="92"/>
        <v>1.99</v>
      </c>
      <c r="Z724" s="31">
        <f t="shared" si="93"/>
        <v>0</v>
      </c>
      <c r="AA724" s="32">
        <f t="shared" si="94"/>
        <v>0</v>
      </c>
      <c r="AB724" t="b">
        <f t="shared" si="95"/>
        <v>1</v>
      </c>
      <c r="AC724" s="2" t="s">
        <v>76</v>
      </c>
      <c r="AD724" s="2">
        <v>1.99</v>
      </c>
    </row>
    <row r="725" spans="1:33" ht="16" hidden="1" x14ac:dyDescent="0.4">
      <c r="A725" s="24" t="s">
        <v>1914</v>
      </c>
      <c r="B725" s="25" t="s">
        <v>2344</v>
      </c>
      <c r="C725" t="str">
        <f t="shared" si="88"/>
        <v>43</v>
      </c>
      <c r="D725" t="str">
        <f>_xlfn.XLOOKUP(C725,Folha2!A:A,Folha2!B:B)</f>
        <v>FRESCOS LACTEOS</v>
      </c>
      <c r="E725" s="26" t="str">
        <f t="shared" si="89"/>
        <v>047</v>
      </c>
      <c r="F725" s="26" t="str">
        <f t="shared" si="90"/>
        <v>02</v>
      </c>
      <c r="G725" s="26" t="str">
        <f t="shared" si="91"/>
        <v>18</v>
      </c>
      <c r="H725" s="27" t="s">
        <v>2373</v>
      </c>
      <c r="I725" s="25" t="s">
        <v>2374</v>
      </c>
      <c r="J725" s="27" t="s">
        <v>1925</v>
      </c>
      <c r="K725" s="25" t="s">
        <v>2375</v>
      </c>
      <c r="L725" s="27" t="s">
        <v>42</v>
      </c>
      <c r="M725" s="25" t="s">
        <v>52</v>
      </c>
      <c r="N725" s="27" t="s">
        <v>43</v>
      </c>
      <c r="O725" s="25" t="s">
        <v>52</v>
      </c>
      <c r="P725" s="27" t="s">
        <v>52</v>
      </c>
      <c r="Q725" s="25" t="s">
        <v>44</v>
      </c>
      <c r="R725" s="28">
        <v>1.99</v>
      </c>
      <c r="S725" s="29">
        <v>3.49</v>
      </c>
      <c r="T725" s="29"/>
      <c r="U725" s="29"/>
      <c r="V725" s="1">
        <v>1.99</v>
      </c>
      <c r="W725" s="1" t="s">
        <v>45</v>
      </c>
      <c r="X725" s="1" t="s">
        <v>45</v>
      </c>
      <c r="Y725" s="30">
        <f t="shared" si="92"/>
        <v>1.99</v>
      </c>
      <c r="Z725" s="31">
        <f t="shared" si="93"/>
        <v>0</v>
      </c>
      <c r="AA725" s="32">
        <f t="shared" si="94"/>
        <v>0</v>
      </c>
      <c r="AB725" t="b">
        <f t="shared" si="95"/>
        <v>1</v>
      </c>
      <c r="AC725" s="2" t="s">
        <v>70</v>
      </c>
      <c r="AD725" s="2">
        <v>1.99</v>
      </c>
    </row>
    <row r="726" spans="1:33" ht="16" hidden="1" x14ac:dyDescent="0.4">
      <c r="A726" s="24" t="s">
        <v>1914</v>
      </c>
      <c r="B726" s="25" t="s">
        <v>2344</v>
      </c>
      <c r="C726" t="str">
        <f t="shared" si="88"/>
        <v>43</v>
      </c>
      <c r="D726" t="str">
        <f>_xlfn.XLOOKUP(C726,Folha2!A:A,Folha2!B:B)</f>
        <v>FRESCOS LACTEOS</v>
      </c>
      <c r="E726" s="26" t="str">
        <f t="shared" si="89"/>
        <v>047</v>
      </c>
      <c r="F726" s="26" t="str">
        <f t="shared" si="90"/>
        <v>02</v>
      </c>
      <c r="G726" s="26" t="str">
        <f t="shared" si="91"/>
        <v>18</v>
      </c>
      <c r="H726" s="27" t="s">
        <v>2376</v>
      </c>
      <c r="I726" s="25" t="s">
        <v>2377</v>
      </c>
      <c r="J726" s="27" t="s">
        <v>1925</v>
      </c>
      <c r="K726" s="25" t="s">
        <v>2378</v>
      </c>
      <c r="L726" s="27" t="s">
        <v>42</v>
      </c>
      <c r="M726" s="25" t="s">
        <v>52</v>
      </c>
      <c r="N726" s="27" t="s">
        <v>43</v>
      </c>
      <c r="O726" s="25" t="s">
        <v>52</v>
      </c>
      <c r="P726" s="27" t="s">
        <v>52</v>
      </c>
      <c r="Q726" s="25" t="s">
        <v>44</v>
      </c>
      <c r="R726" s="28">
        <v>1.99</v>
      </c>
      <c r="S726" s="29">
        <v>3.49</v>
      </c>
      <c r="T726" s="29"/>
      <c r="U726" s="29"/>
      <c r="V726" s="1">
        <v>1.99</v>
      </c>
      <c r="W726" s="1" t="s">
        <v>45</v>
      </c>
      <c r="X726" s="1" t="s">
        <v>45</v>
      </c>
      <c r="Y726" s="30">
        <f t="shared" si="92"/>
        <v>1.99</v>
      </c>
      <c r="Z726" s="31">
        <f t="shared" si="93"/>
        <v>0</v>
      </c>
      <c r="AA726" s="32">
        <f t="shared" si="94"/>
        <v>0</v>
      </c>
      <c r="AB726" t="b">
        <f t="shared" si="95"/>
        <v>1</v>
      </c>
      <c r="AC726" s="2" t="s">
        <v>70</v>
      </c>
      <c r="AD726" s="2">
        <v>1.99</v>
      </c>
    </row>
    <row r="727" spans="1:33" ht="16" x14ac:dyDescent="0.4">
      <c r="A727" s="24" t="s">
        <v>1914</v>
      </c>
      <c r="B727" s="25" t="s">
        <v>2344</v>
      </c>
      <c r="C727" t="str">
        <f t="shared" si="88"/>
        <v>43</v>
      </c>
      <c r="D727" t="str">
        <f>_xlfn.XLOOKUP(C727,Folha2!A:A,Folha2!B:B)</f>
        <v>FRESCOS LACTEOS</v>
      </c>
      <c r="E727" s="26" t="str">
        <f t="shared" si="89"/>
        <v>047</v>
      </c>
      <c r="F727" s="26" t="str">
        <f t="shared" si="90"/>
        <v>02</v>
      </c>
      <c r="G727" s="26" t="str">
        <f t="shared" si="91"/>
        <v>18</v>
      </c>
      <c r="H727" s="27" t="s">
        <v>2379</v>
      </c>
      <c r="I727" s="25" t="s">
        <v>2380</v>
      </c>
      <c r="J727" s="27" t="s">
        <v>1925</v>
      </c>
      <c r="K727" s="25" t="s">
        <v>2381</v>
      </c>
      <c r="L727" s="27" t="s">
        <v>42</v>
      </c>
      <c r="M727" s="25" t="s">
        <v>52</v>
      </c>
      <c r="N727" s="27" t="s">
        <v>43</v>
      </c>
      <c r="O727" s="25" t="s">
        <v>52</v>
      </c>
      <c r="P727" s="27" t="s">
        <v>52</v>
      </c>
      <c r="Q727" s="25" t="s">
        <v>44</v>
      </c>
      <c r="R727" s="28">
        <v>1.99</v>
      </c>
      <c r="S727" s="29">
        <v>3.49</v>
      </c>
      <c r="T727" s="29"/>
      <c r="U727" s="29"/>
      <c r="V727" s="1">
        <v>1.89</v>
      </c>
      <c r="W727" s="1" t="s">
        <v>45</v>
      </c>
      <c r="X727" s="1" t="s">
        <v>45</v>
      </c>
      <c r="Y727" s="30">
        <f t="shared" si="92"/>
        <v>1.89</v>
      </c>
      <c r="Z727" s="31">
        <f t="shared" si="93"/>
        <v>5.2910052910053018E-2</v>
      </c>
      <c r="AA727" s="32">
        <f t="shared" si="94"/>
        <v>0.10000000000000009</v>
      </c>
      <c r="AB727" t="b">
        <f t="shared" si="95"/>
        <v>0</v>
      </c>
      <c r="AC727" s="2" t="s">
        <v>70</v>
      </c>
      <c r="AD727" s="2">
        <v>1.99</v>
      </c>
      <c r="AG727" t="s">
        <v>2366</v>
      </c>
    </row>
    <row r="728" spans="1:33" ht="16" hidden="1" x14ac:dyDescent="0.4">
      <c r="A728" s="24" t="s">
        <v>1914</v>
      </c>
      <c r="B728" s="25" t="s">
        <v>2344</v>
      </c>
      <c r="C728" t="str">
        <f t="shared" si="88"/>
        <v>43</v>
      </c>
      <c r="D728" t="str">
        <f>_xlfn.XLOOKUP(C728,Folha2!A:A,Folha2!B:B)</f>
        <v>FRESCOS LACTEOS</v>
      </c>
      <c r="E728" s="26" t="str">
        <f t="shared" si="89"/>
        <v>047</v>
      </c>
      <c r="F728" s="26" t="str">
        <f t="shared" si="90"/>
        <v>02</v>
      </c>
      <c r="G728" s="26" t="str">
        <f t="shared" si="91"/>
        <v>18</v>
      </c>
      <c r="H728" s="27" t="s">
        <v>2382</v>
      </c>
      <c r="I728" s="25" t="s">
        <v>2383</v>
      </c>
      <c r="J728" s="27" t="s">
        <v>1935</v>
      </c>
      <c r="K728" s="25" t="s">
        <v>2384</v>
      </c>
      <c r="L728" s="27" t="s">
        <v>42</v>
      </c>
      <c r="M728" s="25" t="s">
        <v>43</v>
      </c>
      <c r="N728" s="27" t="s">
        <v>43</v>
      </c>
      <c r="O728" s="25" t="s">
        <v>52</v>
      </c>
      <c r="P728" s="27" t="s">
        <v>43</v>
      </c>
      <c r="Q728" s="25" t="s">
        <v>44</v>
      </c>
      <c r="R728" s="28">
        <v>2.09</v>
      </c>
      <c r="S728" s="29">
        <v>3.14</v>
      </c>
      <c r="T728" s="29"/>
      <c r="U728" s="29">
        <v>2.19</v>
      </c>
      <c r="V728" s="1">
        <v>2.09</v>
      </c>
      <c r="W728" s="1" t="s">
        <v>45</v>
      </c>
      <c r="X728" s="1" t="s">
        <v>45</v>
      </c>
      <c r="Y728" s="30">
        <f t="shared" si="92"/>
        <v>2.09</v>
      </c>
      <c r="Z728" s="31">
        <f t="shared" si="93"/>
        <v>0</v>
      </c>
      <c r="AA728" s="32">
        <f t="shared" si="94"/>
        <v>0</v>
      </c>
      <c r="AB728" t="b">
        <f t="shared" si="95"/>
        <v>1</v>
      </c>
      <c r="AC728" s="2" t="s">
        <v>144</v>
      </c>
      <c r="AD728" s="2">
        <v>2.09</v>
      </c>
    </row>
    <row r="729" spans="1:33" ht="16" hidden="1" x14ac:dyDescent="0.4">
      <c r="A729" s="24" t="s">
        <v>1914</v>
      </c>
      <c r="B729" s="25" t="s">
        <v>2344</v>
      </c>
      <c r="C729" t="str">
        <f t="shared" si="88"/>
        <v>43</v>
      </c>
      <c r="D729" t="str">
        <f>_xlfn.XLOOKUP(C729,Folha2!A:A,Folha2!B:B)</f>
        <v>FRESCOS LACTEOS</v>
      </c>
      <c r="E729" s="26" t="str">
        <f t="shared" si="89"/>
        <v>047</v>
      </c>
      <c r="F729" s="26" t="str">
        <f t="shared" si="90"/>
        <v>02</v>
      </c>
      <c r="G729" s="26" t="str">
        <f t="shared" si="91"/>
        <v>18</v>
      </c>
      <c r="H729" s="27" t="s">
        <v>2385</v>
      </c>
      <c r="I729" s="25" t="s">
        <v>2386</v>
      </c>
      <c r="J729" s="27" t="s">
        <v>1935</v>
      </c>
      <c r="K729" s="25" t="s">
        <v>2387</v>
      </c>
      <c r="L729" s="27" t="s">
        <v>42</v>
      </c>
      <c r="M729" s="25" t="s">
        <v>43</v>
      </c>
      <c r="N729" s="27" t="s">
        <v>43</v>
      </c>
      <c r="O729" s="25" t="s">
        <v>52</v>
      </c>
      <c r="P729" s="27" t="s">
        <v>43</v>
      </c>
      <c r="Q729" s="25" t="s">
        <v>44</v>
      </c>
      <c r="R729" s="28">
        <v>2.09</v>
      </c>
      <c r="S729" s="29">
        <v>3.14</v>
      </c>
      <c r="T729" s="29"/>
      <c r="U729" s="29"/>
      <c r="V729" s="1">
        <v>2.09</v>
      </c>
      <c r="W729" s="1" t="s">
        <v>45</v>
      </c>
      <c r="X729" s="1" t="s">
        <v>45</v>
      </c>
      <c r="Y729" s="30">
        <f t="shared" si="92"/>
        <v>2.09</v>
      </c>
      <c r="Z729" s="31">
        <f t="shared" si="93"/>
        <v>0</v>
      </c>
      <c r="AA729" s="32">
        <f t="shared" si="94"/>
        <v>0</v>
      </c>
      <c r="AB729" t="b">
        <f t="shared" si="95"/>
        <v>1</v>
      </c>
      <c r="AC729" s="2" t="s">
        <v>144</v>
      </c>
      <c r="AD729" s="2">
        <v>2.09</v>
      </c>
    </row>
    <row r="730" spans="1:33" ht="16" hidden="1" x14ac:dyDescent="0.4">
      <c r="A730" s="24" t="s">
        <v>1914</v>
      </c>
      <c r="B730" s="25" t="s">
        <v>2388</v>
      </c>
      <c r="C730" t="str">
        <f t="shared" si="88"/>
        <v>43</v>
      </c>
      <c r="D730" t="str">
        <f>_xlfn.XLOOKUP(C730,Folha2!A:A,Folha2!B:B)</f>
        <v>FRESCOS LACTEOS</v>
      </c>
      <c r="E730" s="26" t="str">
        <f t="shared" si="89"/>
        <v>047</v>
      </c>
      <c r="F730" s="26" t="str">
        <f t="shared" si="90"/>
        <v>02</v>
      </c>
      <c r="G730" s="26" t="str">
        <f t="shared" si="91"/>
        <v>20</v>
      </c>
      <c r="H730" s="27" t="s">
        <v>2389</v>
      </c>
      <c r="I730" s="25" t="s">
        <v>2390</v>
      </c>
      <c r="J730" s="27" t="s">
        <v>2025</v>
      </c>
      <c r="K730" s="25" t="s">
        <v>2391</v>
      </c>
      <c r="L730" s="27" t="s">
        <v>42</v>
      </c>
      <c r="M730" s="25" t="s">
        <v>43</v>
      </c>
      <c r="N730" s="27" t="s">
        <v>43</v>
      </c>
      <c r="O730" s="25" t="s">
        <v>52</v>
      </c>
      <c r="P730" s="27" t="s">
        <v>43</v>
      </c>
      <c r="Q730" s="25" t="s">
        <v>44</v>
      </c>
      <c r="R730" s="28">
        <v>2.09</v>
      </c>
      <c r="S730" s="29">
        <v>2.78</v>
      </c>
      <c r="T730" s="29"/>
      <c r="U730" s="29">
        <v>2.09</v>
      </c>
      <c r="V730" s="1">
        <v>2.09</v>
      </c>
      <c r="W730" s="1" t="s">
        <v>45</v>
      </c>
      <c r="X730" s="1" t="s">
        <v>45</v>
      </c>
      <c r="Y730" s="30">
        <f t="shared" si="92"/>
        <v>2.09</v>
      </c>
      <c r="Z730" s="31">
        <f t="shared" si="93"/>
        <v>0</v>
      </c>
      <c r="AA730" s="32">
        <f t="shared" si="94"/>
        <v>0</v>
      </c>
      <c r="AB730" t="b">
        <f t="shared" si="95"/>
        <v>1</v>
      </c>
      <c r="AC730" s="2" t="s">
        <v>144</v>
      </c>
      <c r="AD730" s="2">
        <v>2.09</v>
      </c>
    </row>
    <row r="731" spans="1:33" ht="16" hidden="1" x14ac:dyDescent="0.4">
      <c r="A731" s="24" t="s">
        <v>1914</v>
      </c>
      <c r="B731" s="25" t="s">
        <v>2388</v>
      </c>
      <c r="C731" t="str">
        <f t="shared" si="88"/>
        <v>43</v>
      </c>
      <c r="D731" t="str">
        <f>_xlfn.XLOOKUP(C731,Folha2!A:A,Folha2!B:B)</f>
        <v>FRESCOS LACTEOS</v>
      </c>
      <c r="E731" s="26" t="str">
        <f t="shared" si="89"/>
        <v>047</v>
      </c>
      <c r="F731" s="26" t="str">
        <f t="shared" si="90"/>
        <v>02</v>
      </c>
      <c r="G731" s="26" t="str">
        <f t="shared" si="91"/>
        <v>20</v>
      </c>
      <c r="H731" s="27" t="s">
        <v>2392</v>
      </c>
      <c r="I731" s="25" t="s">
        <v>2393</v>
      </c>
      <c r="J731" s="27" t="s">
        <v>2025</v>
      </c>
      <c r="K731" s="25" t="s">
        <v>2394</v>
      </c>
      <c r="L731" s="27" t="s">
        <v>42</v>
      </c>
      <c r="M731" s="25" t="s">
        <v>43</v>
      </c>
      <c r="N731" s="27" t="s">
        <v>43</v>
      </c>
      <c r="O731" s="25" t="s">
        <v>52</v>
      </c>
      <c r="P731" s="27" t="s">
        <v>43</v>
      </c>
      <c r="Q731" s="25" t="s">
        <v>44</v>
      </c>
      <c r="R731" s="28">
        <v>2.09</v>
      </c>
      <c r="S731" s="29">
        <v>2.78</v>
      </c>
      <c r="T731" s="29"/>
      <c r="U731" s="29"/>
      <c r="V731" s="1">
        <v>2.09</v>
      </c>
      <c r="W731" s="1" t="s">
        <v>45</v>
      </c>
      <c r="X731" s="1" t="s">
        <v>45</v>
      </c>
      <c r="Y731" s="30">
        <f t="shared" si="92"/>
        <v>2.09</v>
      </c>
      <c r="Z731" s="31">
        <f t="shared" si="93"/>
        <v>0</v>
      </c>
      <c r="AA731" s="32">
        <f t="shared" si="94"/>
        <v>0</v>
      </c>
      <c r="AB731" t="b">
        <f t="shared" si="95"/>
        <v>1</v>
      </c>
      <c r="AC731" s="2" t="s">
        <v>144</v>
      </c>
      <c r="AD731" s="2">
        <v>2.09</v>
      </c>
    </row>
    <row r="732" spans="1:33" ht="16" hidden="1" x14ac:dyDescent="0.4">
      <c r="A732" s="24" t="s">
        <v>1914</v>
      </c>
      <c r="B732" s="25" t="s">
        <v>2388</v>
      </c>
      <c r="C732" t="str">
        <f t="shared" si="88"/>
        <v>43</v>
      </c>
      <c r="D732" t="str">
        <f>_xlfn.XLOOKUP(C732,Folha2!A:A,Folha2!B:B)</f>
        <v>FRESCOS LACTEOS</v>
      </c>
      <c r="E732" s="26" t="str">
        <f t="shared" si="89"/>
        <v>047</v>
      </c>
      <c r="F732" s="26" t="str">
        <f t="shared" si="90"/>
        <v>02</v>
      </c>
      <c r="G732" s="26" t="str">
        <f t="shared" si="91"/>
        <v>20</v>
      </c>
      <c r="H732" s="27" t="s">
        <v>2395</v>
      </c>
      <c r="I732" s="25" t="s">
        <v>2396</v>
      </c>
      <c r="J732" s="27" t="s">
        <v>2025</v>
      </c>
      <c r="K732" s="25" t="s">
        <v>2397</v>
      </c>
      <c r="L732" s="27" t="s">
        <v>42</v>
      </c>
      <c r="M732" s="25" t="s">
        <v>43</v>
      </c>
      <c r="N732" s="27" t="s">
        <v>43</v>
      </c>
      <c r="O732" s="25" t="s">
        <v>52</v>
      </c>
      <c r="P732" s="27" t="s">
        <v>43</v>
      </c>
      <c r="Q732" s="25" t="s">
        <v>44</v>
      </c>
      <c r="R732" s="28">
        <v>2.09</v>
      </c>
      <c r="S732" s="29"/>
      <c r="T732" s="29"/>
      <c r="U732" s="29">
        <v>2.09</v>
      </c>
      <c r="V732" s="1" t="s">
        <v>45</v>
      </c>
      <c r="W732" s="1" t="s">
        <v>45</v>
      </c>
      <c r="X732" s="1" t="s">
        <v>45</v>
      </c>
      <c r="Y732" s="30">
        <f t="shared" si="92"/>
        <v>2.09</v>
      </c>
      <c r="Z732" s="31">
        <f t="shared" si="93"/>
        <v>0</v>
      </c>
      <c r="AA732" s="32">
        <f t="shared" si="94"/>
        <v>0</v>
      </c>
      <c r="AB732" t="b">
        <f t="shared" si="95"/>
        <v>1</v>
      </c>
      <c r="AC732" s="2" t="s">
        <v>144</v>
      </c>
      <c r="AD732" s="2">
        <v>2.09</v>
      </c>
    </row>
    <row r="733" spans="1:33" ht="16" hidden="1" x14ac:dyDescent="0.4">
      <c r="A733" s="24" t="s">
        <v>1914</v>
      </c>
      <c r="B733" s="25" t="s">
        <v>2388</v>
      </c>
      <c r="C733" t="str">
        <f t="shared" si="88"/>
        <v>43</v>
      </c>
      <c r="D733" t="str">
        <f>_xlfn.XLOOKUP(C733,Folha2!A:A,Folha2!B:B)</f>
        <v>FRESCOS LACTEOS</v>
      </c>
      <c r="E733" s="26" t="str">
        <f t="shared" si="89"/>
        <v>047</v>
      </c>
      <c r="F733" s="26" t="str">
        <f t="shared" si="90"/>
        <v>02</v>
      </c>
      <c r="G733" s="26" t="str">
        <f t="shared" si="91"/>
        <v>20</v>
      </c>
      <c r="H733" s="27" t="s">
        <v>2398</v>
      </c>
      <c r="I733" s="25" t="s">
        <v>2399</v>
      </c>
      <c r="J733" s="27" t="s">
        <v>2025</v>
      </c>
      <c r="K733" s="25" t="s">
        <v>2400</v>
      </c>
      <c r="L733" s="27" t="s">
        <v>42</v>
      </c>
      <c r="M733" s="25" t="s">
        <v>43</v>
      </c>
      <c r="N733" s="27" t="s">
        <v>43</v>
      </c>
      <c r="O733" s="25" t="s">
        <v>52</v>
      </c>
      <c r="P733" s="27" t="s">
        <v>43</v>
      </c>
      <c r="Q733" s="25" t="s">
        <v>44</v>
      </c>
      <c r="R733" s="28">
        <v>2.09</v>
      </c>
      <c r="S733" s="29">
        <v>2.65</v>
      </c>
      <c r="T733" s="29"/>
      <c r="U733" s="29"/>
      <c r="V733" s="1">
        <v>2.09</v>
      </c>
      <c r="W733" s="1" t="s">
        <v>45</v>
      </c>
      <c r="X733" s="1" t="s">
        <v>45</v>
      </c>
      <c r="Y733" s="30">
        <f t="shared" si="92"/>
        <v>2.09</v>
      </c>
      <c r="Z733" s="31">
        <f t="shared" si="93"/>
        <v>0</v>
      </c>
      <c r="AA733" s="32">
        <f t="shared" si="94"/>
        <v>0</v>
      </c>
      <c r="AB733" t="b">
        <f t="shared" si="95"/>
        <v>1</v>
      </c>
      <c r="AC733" s="2" t="s">
        <v>144</v>
      </c>
      <c r="AD733" s="2">
        <v>2.09</v>
      </c>
    </row>
    <row r="734" spans="1:33" ht="16" hidden="1" x14ac:dyDescent="0.4">
      <c r="A734" s="24" t="s">
        <v>1914</v>
      </c>
      <c r="B734" s="25" t="s">
        <v>2388</v>
      </c>
      <c r="C734" t="str">
        <f t="shared" si="88"/>
        <v>43</v>
      </c>
      <c r="D734" t="str">
        <f>_xlfn.XLOOKUP(C734,Folha2!A:A,Folha2!B:B)</f>
        <v>FRESCOS LACTEOS</v>
      </c>
      <c r="E734" s="26" t="str">
        <f t="shared" si="89"/>
        <v>047</v>
      </c>
      <c r="F734" s="26" t="str">
        <f t="shared" si="90"/>
        <v>02</v>
      </c>
      <c r="G734" s="26" t="str">
        <f t="shared" si="91"/>
        <v>20</v>
      </c>
      <c r="H734" s="27" t="s">
        <v>2401</v>
      </c>
      <c r="I734" s="25" t="s">
        <v>2402</v>
      </c>
      <c r="J734" s="27" t="s">
        <v>2025</v>
      </c>
      <c r="K734" s="25" t="s">
        <v>2403</v>
      </c>
      <c r="L734" s="27" t="s">
        <v>42</v>
      </c>
      <c r="M734" s="25" t="s">
        <v>43</v>
      </c>
      <c r="N734" s="27" t="s">
        <v>43</v>
      </c>
      <c r="O734" s="25" t="s">
        <v>52</v>
      </c>
      <c r="P734" s="27" t="s">
        <v>43</v>
      </c>
      <c r="Q734" s="25" t="s">
        <v>44</v>
      </c>
      <c r="R734" s="28">
        <v>2.09</v>
      </c>
      <c r="S734" s="29"/>
      <c r="T734" s="29"/>
      <c r="U734" s="29">
        <v>2.09</v>
      </c>
      <c r="V734" s="1" t="s">
        <v>45</v>
      </c>
      <c r="W734" s="1" t="s">
        <v>45</v>
      </c>
      <c r="X734" s="1" t="s">
        <v>45</v>
      </c>
      <c r="Y734" s="30">
        <f t="shared" si="92"/>
        <v>2.09</v>
      </c>
      <c r="Z734" s="31">
        <f t="shared" si="93"/>
        <v>0</v>
      </c>
      <c r="AA734" s="32">
        <f t="shared" si="94"/>
        <v>0</v>
      </c>
      <c r="AB734" t="b">
        <f t="shared" si="95"/>
        <v>1</v>
      </c>
      <c r="AC734" s="2" t="s">
        <v>144</v>
      </c>
      <c r="AD734" s="2">
        <v>2.09</v>
      </c>
    </row>
    <row r="735" spans="1:33" ht="16" hidden="1" x14ac:dyDescent="0.4">
      <c r="A735" s="24" t="s">
        <v>1914</v>
      </c>
      <c r="B735" s="25" t="s">
        <v>2388</v>
      </c>
      <c r="C735" t="str">
        <f t="shared" si="88"/>
        <v>43</v>
      </c>
      <c r="D735" t="str">
        <f>_xlfn.XLOOKUP(C735,Folha2!A:A,Folha2!B:B)</f>
        <v>FRESCOS LACTEOS</v>
      </c>
      <c r="E735" s="26" t="str">
        <f t="shared" si="89"/>
        <v>047</v>
      </c>
      <c r="F735" s="26" t="str">
        <f t="shared" si="90"/>
        <v>02</v>
      </c>
      <c r="G735" s="26" t="str">
        <f t="shared" si="91"/>
        <v>20</v>
      </c>
      <c r="H735" s="27" t="s">
        <v>2404</v>
      </c>
      <c r="I735" s="25" t="s">
        <v>2405</v>
      </c>
      <c r="J735" s="27" t="s">
        <v>2025</v>
      </c>
      <c r="K735" s="25" t="s">
        <v>2406</v>
      </c>
      <c r="L735" s="27" t="s">
        <v>42</v>
      </c>
      <c r="M735" s="25" t="s">
        <v>43</v>
      </c>
      <c r="N735" s="27" t="s">
        <v>43</v>
      </c>
      <c r="O735" s="25" t="s">
        <v>52</v>
      </c>
      <c r="P735" s="27" t="s">
        <v>43</v>
      </c>
      <c r="Q735" s="25" t="s">
        <v>44</v>
      </c>
      <c r="R735" s="28">
        <v>2.29</v>
      </c>
      <c r="S735" s="29">
        <v>2.87</v>
      </c>
      <c r="T735" s="29"/>
      <c r="U735" s="29">
        <v>2.29</v>
      </c>
      <c r="V735" s="1">
        <v>2.29</v>
      </c>
      <c r="W735" s="1" t="s">
        <v>45</v>
      </c>
      <c r="X735" s="1" t="s">
        <v>45</v>
      </c>
      <c r="Y735" s="30">
        <f t="shared" si="92"/>
        <v>2.29</v>
      </c>
      <c r="Z735" s="31">
        <f t="shared" si="93"/>
        <v>0</v>
      </c>
      <c r="AA735" s="32">
        <f t="shared" si="94"/>
        <v>0</v>
      </c>
      <c r="AB735" t="b">
        <f t="shared" si="95"/>
        <v>1</v>
      </c>
      <c r="AC735" s="2" t="s">
        <v>144</v>
      </c>
      <c r="AD735" s="2">
        <v>2.29</v>
      </c>
    </row>
    <row r="736" spans="1:33" ht="16" hidden="1" x14ac:dyDescent="0.4">
      <c r="A736" s="24" t="s">
        <v>1914</v>
      </c>
      <c r="B736" s="25" t="s">
        <v>2388</v>
      </c>
      <c r="C736" t="str">
        <f t="shared" si="88"/>
        <v>43</v>
      </c>
      <c r="D736" t="str">
        <f>_xlfn.XLOOKUP(C736,Folha2!A:A,Folha2!B:B)</f>
        <v>FRESCOS LACTEOS</v>
      </c>
      <c r="E736" s="26" t="str">
        <f t="shared" si="89"/>
        <v>047</v>
      </c>
      <c r="F736" s="26" t="str">
        <f t="shared" si="90"/>
        <v>02</v>
      </c>
      <c r="G736" s="26" t="str">
        <f t="shared" si="91"/>
        <v>20</v>
      </c>
      <c r="H736" s="27" t="s">
        <v>2407</v>
      </c>
      <c r="I736" s="25" t="s">
        <v>2408</v>
      </c>
      <c r="J736" s="27" t="s">
        <v>2025</v>
      </c>
      <c r="K736" s="25" t="s">
        <v>2409</v>
      </c>
      <c r="L736" s="27" t="s">
        <v>42</v>
      </c>
      <c r="M736" s="25" t="s">
        <v>43</v>
      </c>
      <c r="N736" s="27" t="s">
        <v>43</v>
      </c>
      <c r="O736" s="25" t="s">
        <v>52</v>
      </c>
      <c r="P736" s="27" t="s">
        <v>43</v>
      </c>
      <c r="Q736" s="25" t="s">
        <v>44</v>
      </c>
      <c r="R736" s="28">
        <v>2.69</v>
      </c>
      <c r="S736" s="29">
        <v>3.29</v>
      </c>
      <c r="T736" s="29"/>
      <c r="U736" s="29">
        <v>2.69</v>
      </c>
      <c r="V736" s="1">
        <v>2.69</v>
      </c>
      <c r="W736" s="1" t="s">
        <v>45</v>
      </c>
      <c r="X736" s="1" t="s">
        <v>45</v>
      </c>
      <c r="Y736" s="30">
        <f t="shared" si="92"/>
        <v>2.69</v>
      </c>
      <c r="Z736" s="31">
        <f t="shared" si="93"/>
        <v>0</v>
      </c>
      <c r="AA736" s="32">
        <f t="shared" si="94"/>
        <v>0</v>
      </c>
      <c r="AB736" t="b">
        <f t="shared" si="95"/>
        <v>1</v>
      </c>
      <c r="AC736" s="2" t="s">
        <v>144</v>
      </c>
      <c r="AD736" s="2">
        <v>2.69</v>
      </c>
    </row>
    <row r="737" spans="1:34" ht="16" hidden="1" x14ac:dyDescent="0.4">
      <c r="A737" s="24" t="s">
        <v>1914</v>
      </c>
      <c r="B737" s="25" t="s">
        <v>2388</v>
      </c>
      <c r="C737" t="str">
        <f t="shared" si="88"/>
        <v>43</v>
      </c>
      <c r="D737" t="str">
        <f>_xlfn.XLOOKUP(C737,Folha2!A:A,Folha2!B:B)</f>
        <v>FRESCOS LACTEOS</v>
      </c>
      <c r="E737" s="26" t="str">
        <f t="shared" si="89"/>
        <v>047</v>
      </c>
      <c r="F737" s="26" t="str">
        <f t="shared" si="90"/>
        <v>02</v>
      </c>
      <c r="G737" s="26" t="str">
        <f t="shared" si="91"/>
        <v>20</v>
      </c>
      <c r="H737" s="27" t="s">
        <v>2410</v>
      </c>
      <c r="I737" s="25" t="s">
        <v>2411</v>
      </c>
      <c r="J737" s="27" t="s">
        <v>2025</v>
      </c>
      <c r="K737" s="25" t="s">
        <v>2412</v>
      </c>
      <c r="L737" s="27" t="s">
        <v>42</v>
      </c>
      <c r="M737" s="25" t="s">
        <v>43</v>
      </c>
      <c r="N737" s="27" t="s">
        <v>43</v>
      </c>
      <c r="O737" s="25" t="s">
        <v>52</v>
      </c>
      <c r="P737" s="27" t="s">
        <v>43</v>
      </c>
      <c r="Q737" s="25" t="s">
        <v>44</v>
      </c>
      <c r="R737" s="28">
        <v>2.69</v>
      </c>
      <c r="S737" s="29">
        <v>3.29</v>
      </c>
      <c r="T737" s="29"/>
      <c r="U737" s="29"/>
      <c r="V737" s="1">
        <v>2.69</v>
      </c>
      <c r="W737" s="1" t="s">
        <v>45</v>
      </c>
      <c r="X737" s="1" t="s">
        <v>45</v>
      </c>
      <c r="Y737" s="30">
        <f t="shared" si="92"/>
        <v>2.69</v>
      </c>
      <c r="Z737" s="31">
        <f t="shared" si="93"/>
        <v>0</v>
      </c>
      <c r="AA737" s="32">
        <f t="shared" si="94"/>
        <v>0</v>
      </c>
      <c r="AB737" t="b">
        <f t="shared" si="95"/>
        <v>1</v>
      </c>
      <c r="AC737" s="2" t="s">
        <v>144</v>
      </c>
      <c r="AD737" s="2">
        <v>2.69</v>
      </c>
    </row>
    <row r="738" spans="1:34" ht="16" hidden="1" x14ac:dyDescent="0.4">
      <c r="A738" s="24" t="s">
        <v>1914</v>
      </c>
      <c r="B738" s="25" t="s">
        <v>2388</v>
      </c>
      <c r="C738" t="str">
        <f t="shared" si="88"/>
        <v>43</v>
      </c>
      <c r="D738" t="str">
        <f>_xlfn.XLOOKUP(C738,Folha2!A:A,Folha2!B:B)</f>
        <v>FRESCOS LACTEOS</v>
      </c>
      <c r="E738" s="26" t="str">
        <f t="shared" si="89"/>
        <v>047</v>
      </c>
      <c r="F738" s="26" t="str">
        <f t="shared" si="90"/>
        <v>02</v>
      </c>
      <c r="G738" s="26" t="str">
        <f t="shared" si="91"/>
        <v>20</v>
      </c>
      <c r="H738" s="27" t="s">
        <v>2413</v>
      </c>
      <c r="I738" s="25" t="s">
        <v>2414</v>
      </c>
      <c r="J738" s="27" t="s">
        <v>2025</v>
      </c>
      <c r="K738" s="25" t="s">
        <v>2415</v>
      </c>
      <c r="L738" s="27" t="s">
        <v>42</v>
      </c>
      <c r="M738" s="25" t="s">
        <v>43</v>
      </c>
      <c r="N738" s="27" t="s">
        <v>43</v>
      </c>
      <c r="O738" s="25" t="s">
        <v>52</v>
      </c>
      <c r="P738" s="27" t="s">
        <v>43</v>
      </c>
      <c r="Q738" s="25" t="s">
        <v>44</v>
      </c>
      <c r="R738" s="28">
        <v>2.79</v>
      </c>
      <c r="S738" s="29"/>
      <c r="T738" s="29"/>
      <c r="U738" s="29">
        <v>2.79</v>
      </c>
      <c r="V738" s="1" t="s">
        <v>45</v>
      </c>
      <c r="W738" s="1" t="s">
        <v>45</v>
      </c>
      <c r="X738" s="1" t="s">
        <v>45</v>
      </c>
      <c r="Y738" s="30">
        <f t="shared" si="92"/>
        <v>2.79</v>
      </c>
      <c r="Z738" s="31">
        <f t="shared" si="93"/>
        <v>0</v>
      </c>
      <c r="AA738" s="32">
        <f t="shared" si="94"/>
        <v>0</v>
      </c>
      <c r="AB738" t="b">
        <f t="shared" si="95"/>
        <v>1</v>
      </c>
      <c r="AC738" s="2" t="s">
        <v>144</v>
      </c>
      <c r="AD738" s="2">
        <v>2.79</v>
      </c>
    </row>
    <row r="739" spans="1:34" ht="16" x14ac:dyDescent="0.4">
      <c r="A739" s="24" t="s">
        <v>1914</v>
      </c>
      <c r="B739" s="25" t="s">
        <v>2388</v>
      </c>
      <c r="C739" t="str">
        <f t="shared" si="88"/>
        <v>43</v>
      </c>
      <c r="D739" t="str">
        <f>_xlfn.XLOOKUP(C739,Folha2!A:A,Folha2!B:B)</f>
        <v>FRESCOS LACTEOS</v>
      </c>
      <c r="E739" s="26" t="str">
        <f t="shared" si="89"/>
        <v>047</v>
      </c>
      <c r="F739" s="26" t="str">
        <f t="shared" si="90"/>
        <v>02</v>
      </c>
      <c r="G739" s="26" t="str">
        <f t="shared" si="91"/>
        <v>20</v>
      </c>
      <c r="H739" s="27" t="s">
        <v>2416</v>
      </c>
      <c r="I739" s="25" t="s">
        <v>2417</v>
      </c>
      <c r="J739" s="27" t="s">
        <v>1925</v>
      </c>
      <c r="K739" s="25" t="s">
        <v>2418</v>
      </c>
      <c r="L739" s="27" t="s">
        <v>42</v>
      </c>
      <c r="M739" s="25" t="s">
        <v>52</v>
      </c>
      <c r="N739" s="27" t="s">
        <v>43</v>
      </c>
      <c r="O739" s="25" t="s">
        <v>52</v>
      </c>
      <c r="P739" s="27" t="s">
        <v>52</v>
      </c>
      <c r="Q739" s="25" t="s">
        <v>44</v>
      </c>
      <c r="R739" s="28">
        <v>2.39</v>
      </c>
      <c r="S739" s="29">
        <v>3.29</v>
      </c>
      <c r="T739" s="29"/>
      <c r="U739" s="29"/>
      <c r="V739" s="1" t="s">
        <v>45</v>
      </c>
      <c r="W739" s="1" t="s">
        <v>45</v>
      </c>
      <c r="X739" s="1" t="s">
        <v>45</v>
      </c>
      <c r="Y739" s="30">
        <f t="shared" si="92"/>
        <v>3.29</v>
      </c>
      <c r="Z739" s="31">
        <f t="shared" si="93"/>
        <v>-0.2735562310030395</v>
      </c>
      <c r="AA739" s="32">
        <f t="shared" si="94"/>
        <v>-0.89999999999999991</v>
      </c>
      <c r="AB739" t="b">
        <f t="shared" si="95"/>
        <v>0</v>
      </c>
      <c r="AC739" s="2" t="s">
        <v>70</v>
      </c>
      <c r="AD739" s="2">
        <v>2.39</v>
      </c>
    </row>
    <row r="740" spans="1:34" ht="16" x14ac:dyDescent="0.4">
      <c r="A740" s="24" t="s">
        <v>1914</v>
      </c>
      <c r="B740" s="25" t="s">
        <v>2388</v>
      </c>
      <c r="C740" t="str">
        <f t="shared" si="88"/>
        <v>43</v>
      </c>
      <c r="D740" t="str">
        <f>_xlfn.XLOOKUP(C740,Folha2!A:A,Folha2!B:B)</f>
        <v>FRESCOS LACTEOS</v>
      </c>
      <c r="E740" s="26" t="str">
        <f t="shared" si="89"/>
        <v>047</v>
      </c>
      <c r="F740" s="26" t="str">
        <f t="shared" si="90"/>
        <v>02</v>
      </c>
      <c r="G740" s="26" t="str">
        <f t="shared" si="91"/>
        <v>20</v>
      </c>
      <c r="H740" s="27" t="s">
        <v>2419</v>
      </c>
      <c r="I740" s="25" t="s">
        <v>2420</v>
      </c>
      <c r="J740" s="27" t="s">
        <v>1925</v>
      </c>
      <c r="K740" s="25" t="s">
        <v>2421</v>
      </c>
      <c r="L740" s="27" t="s">
        <v>42</v>
      </c>
      <c r="M740" s="25" t="s">
        <v>52</v>
      </c>
      <c r="N740" s="27" t="s">
        <v>43</v>
      </c>
      <c r="O740" s="25" t="s">
        <v>52</v>
      </c>
      <c r="P740" s="27" t="s">
        <v>52</v>
      </c>
      <c r="Q740" s="25" t="s">
        <v>44</v>
      </c>
      <c r="R740" s="28">
        <v>2.39</v>
      </c>
      <c r="S740" s="29">
        <v>3.29</v>
      </c>
      <c r="T740" s="29"/>
      <c r="U740" s="29"/>
      <c r="V740" s="1" t="s">
        <v>45</v>
      </c>
      <c r="W740" s="1" t="s">
        <v>45</v>
      </c>
      <c r="X740" s="1" t="s">
        <v>45</v>
      </c>
      <c r="Y740" s="30">
        <f t="shared" si="92"/>
        <v>3.29</v>
      </c>
      <c r="Z740" s="31">
        <f t="shared" si="93"/>
        <v>-0.2735562310030395</v>
      </c>
      <c r="AA740" s="32">
        <f t="shared" si="94"/>
        <v>-0.89999999999999991</v>
      </c>
      <c r="AB740" t="b">
        <f t="shared" si="95"/>
        <v>0</v>
      </c>
      <c r="AC740" s="2" t="s">
        <v>70</v>
      </c>
      <c r="AD740" s="2">
        <v>2.39</v>
      </c>
    </row>
    <row r="741" spans="1:34" ht="16" x14ac:dyDescent="0.4">
      <c r="A741" s="24" t="s">
        <v>1914</v>
      </c>
      <c r="B741" s="25" t="s">
        <v>2388</v>
      </c>
      <c r="C741" t="str">
        <f t="shared" si="88"/>
        <v>43</v>
      </c>
      <c r="D741" t="str">
        <f>_xlfn.XLOOKUP(C741,Folha2!A:A,Folha2!B:B)</f>
        <v>FRESCOS LACTEOS</v>
      </c>
      <c r="E741" s="26" t="str">
        <f t="shared" si="89"/>
        <v>047</v>
      </c>
      <c r="F741" s="26" t="str">
        <f t="shared" si="90"/>
        <v>02</v>
      </c>
      <c r="G741" s="26" t="str">
        <f t="shared" si="91"/>
        <v>20</v>
      </c>
      <c r="H741" s="27" t="s">
        <v>2422</v>
      </c>
      <c r="I741" s="25" t="s">
        <v>2423</v>
      </c>
      <c r="J741" s="27" t="s">
        <v>1925</v>
      </c>
      <c r="K741" s="25" t="s">
        <v>2424</v>
      </c>
      <c r="L741" s="27" t="s">
        <v>42</v>
      </c>
      <c r="M741" s="25" t="s">
        <v>52</v>
      </c>
      <c r="N741" s="27" t="s">
        <v>43</v>
      </c>
      <c r="O741" s="25" t="s">
        <v>52</v>
      </c>
      <c r="P741" s="27" t="s">
        <v>52</v>
      </c>
      <c r="Q741" s="25" t="s">
        <v>44</v>
      </c>
      <c r="R741" s="28">
        <v>2.39</v>
      </c>
      <c r="S741" s="29">
        <v>3.29</v>
      </c>
      <c r="T741" s="29"/>
      <c r="U741" s="29"/>
      <c r="V741" s="1" t="s">
        <v>45</v>
      </c>
      <c r="W741" s="1" t="s">
        <v>45</v>
      </c>
      <c r="X741" s="1" t="s">
        <v>45</v>
      </c>
      <c r="Y741" s="30">
        <f t="shared" si="92"/>
        <v>3.29</v>
      </c>
      <c r="Z741" s="31">
        <f t="shared" si="93"/>
        <v>-0.2735562310030395</v>
      </c>
      <c r="AA741" s="32">
        <f t="shared" si="94"/>
        <v>-0.89999999999999991</v>
      </c>
      <c r="AB741" t="b">
        <f t="shared" si="95"/>
        <v>0</v>
      </c>
      <c r="AC741" s="2" t="s">
        <v>70</v>
      </c>
      <c r="AD741" s="2">
        <v>2.39</v>
      </c>
    </row>
    <row r="742" spans="1:34" ht="16" hidden="1" x14ac:dyDescent="0.4">
      <c r="A742" s="24" t="s">
        <v>1914</v>
      </c>
      <c r="B742" s="25" t="s">
        <v>2388</v>
      </c>
      <c r="C742" t="str">
        <f t="shared" si="88"/>
        <v>43</v>
      </c>
      <c r="D742" t="str">
        <f>_xlfn.XLOOKUP(C742,Folha2!A:A,Folha2!B:B)</f>
        <v>FRESCOS LACTEOS</v>
      </c>
      <c r="E742" s="26" t="str">
        <f t="shared" si="89"/>
        <v>047</v>
      </c>
      <c r="F742" s="26" t="str">
        <f t="shared" si="90"/>
        <v>02</v>
      </c>
      <c r="G742" s="26" t="str">
        <f t="shared" si="91"/>
        <v>20</v>
      </c>
      <c r="H742" s="27" t="s">
        <v>2425</v>
      </c>
      <c r="I742" s="25" t="s">
        <v>2426</v>
      </c>
      <c r="J742" s="27" t="s">
        <v>1925</v>
      </c>
      <c r="K742" s="25" t="s">
        <v>2427</v>
      </c>
      <c r="L742" s="27" t="s">
        <v>42</v>
      </c>
      <c r="M742" s="25" t="s">
        <v>52</v>
      </c>
      <c r="N742" s="27" t="s">
        <v>43</v>
      </c>
      <c r="O742" s="25" t="s">
        <v>52</v>
      </c>
      <c r="P742" s="27" t="s">
        <v>52</v>
      </c>
      <c r="Q742" s="25" t="s">
        <v>44</v>
      </c>
      <c r="R742" s="28">
        <v>2.39</v>
      </c>
      <c r="S742" s="29">
        <v>3.29</v>
      </c>
      <c r="T742" s="29"/>
      <c r="U742" s="29">
        <v>2.39</v>
      </c>
      <c r="V742" s="1" t="s">
        <v>45</v>
      </c>
      <c r="W742" s="1" t="s">
        <v>45</v>
      </c>
      <c r="X742" s="1" t="s">
        <v>45</v>
      </c>
      <c r="Y742" s="30">
        <f t="shared" si="92"/>
        <v>2.39</v>
      </c>
      <c r="Z742" s="31">
        <f t="shared" si="93"/>
        <v>0</v>
      </c>
      <c r="AA742" s="32">
        <f t="shared" si="94"/>
        <v>0</v>
      </c>
      <c r="AB742" t="b">
        <f t="shared" si="95"/>
        <v>1</v>
      </c>
      <c r="AC742" s="2" t="s">
        <v>70</v>
      </c>
      <c r="AD742" s="2">
        <v>2.39</v>
      </c>
    </row>
    <row r="743" spans="1:34" ht="16" x14ac:dyDescent="0.4">
      <c r="A743" s="24" t="s">
        <v>1914</v>
      </c>
      <c r="B743" s="25" t="s">
        <v>2388</v>
      </c>
      <c r="C743" t="str">
        <f t="shared" si="88"/>
        <v>43</v>
      </c>
      <c r="D743" t="str">
        <f>_xlfn.XLOOKUP(C743,Folha2!A:A,Folha2!B:B)</f>
        <v>FRESCOS LACTEOS</v>
      </c>
      <c r="E743" s="26" t="str">
        <f t="shared" si="89"/>
        <v>047</v>
      </c>
      <c r="F743" s="26" t="str">
        <f t="shared" si="90"/>
        <v>02</v>
      </c>
      <c r="G743" s="26" t="str">
        <f t="shared" si="91"/>
        <v>20</v>
      </c>
      <c r="H743" s="27" t="s">
        <v>2428</v>
      </c>
      <c r="I743" s="25" t="s">
        <v>2429</v>
      </c>
      <c r="J743" s="27" t="s">
        <v>1925</v>
      </c>
      <c r="K743" s="25" t="s">
        <v>2430</v>
      </c>
      <c r="L743" s="27" t="s">
        <v>42</v>
      </c>
      <c r="M743" s="25" t="s">
        <v>52</v>
      </c>
      <c r="N743" s="27" t="s">
        <v>43</v>
      </c>
      <c r="O743" s="25" t="s">
        <v>52</v>
      </c>
      <c r="P743" s="27" t="s">
        <v>52</v>
      </c>
      <c r="Q743" s="25" t="s">
        <v>44</v>
      </c>
      <c r="R743" s="28">
        <v>2.39</v>
      </c>
      <c r="S743" s="29">
        <v>3.29</v>
      </c>
      <c r="T743" s="29"/>
      <c r="U743" s="29"/>
      <c r="V743" s="1" t="s">
        <v>45</v>
      </c>
      <c r="W743" s="1" t="s">
        <v>45</v>
      </c>
      <c r="X743" s="1" t="s">
        <v>45</v>
      </c>
      <c r="Y743" s="30">
        <f t="shared" si="92"/>
        <v>3.29</v>
      </c>
      <c r="Z743" s="31">
        <f t="shared" si="93"/>
        <v>-0.2735562310030395</v>
      </c>
      <c r="AA743" s="32">
        <f t="shared" si="94"/>
        <v>-0.89999999999999991</v>
      </c>
      <c r="AB743" t="b">
        <f t="shared" si="95"/>
        <v>0</v>
      </c>
      <c r="AC743" s="2" t="s">
        <v>70</v>
      </c>
      <c r="AD743" s="2">
        <v>2.39</v>
      </c>
    </row>
    <row r="744" spans="1:34" ht="16" hidden="1" x14ac:dyDescent="0.4">
      <c r="A744" s="24" t="s">
        <v>1914</v>
      </c>
      <c r="B744" s="25" t="s">
        <v>2388</v>
      </c>
      <c r="C744" t="str">
        <f t="shared" si="88"/>
        <v>43</v>
      </c>
      <c r="D744" t="str">
        <f>_xlfn.XLOOKUP(C744,Folha2!A:A,Folha2!B:B)</f>
        <v>FRESCOS LACTEOS</v>
      </c>
      <c r="E744" s="26" t="str">
        <f t="shared" si="89"/>
        <v>047</v>
      </c>
      <c r="F744" s="26" t="str">
        <f t="shared" si="90"/>
        <v>02</v>
      </c>
      <c r="G744" s="26" t="str">
        <f t="shared" si="91"/>
        <v>20</v>
      </c>
      <c r="H744" s="27" t="s">
        <v>2431</v>
      </c>
      <c r="I744" s="25" t="s">
        <v>2432</v>
      </c>
      <c r="J744" s="27" t="s">
        <v>2007</v>
      </c>
      <c r="K744" s="25" t="s">
        <v>2433</v>
      </c>
      <c r="L744" s="27" t="s">
        <v>417</v>
      </c>
      <c r="M744" s="25" t="s">
        <v>52</v>
      </c>
      <c r="N744" s="27" t="s">
        <v>43</v>
      </c>
      <c r="O744" s="25" t="s">
        <v>43</v>
      </c>
      <c r="P744" s="27" t="s">
        <v>52</v>
      </c>
      <c r="Q744" s="25" t="s">
        <v>44</v>
      </c>
      <c r="R744" s="28">
        <v>1.1499999999999999</v>
      </c>
      <c r="S744" s="29">
        <v>1.1499999999999999</v>
      </c>
      <c r="T744" s="29">
        <v>1.1499999999999999</v>
      </c>
      <c r="U744" s="29">
        <v>1.1499999999999999</v>
      </c>
      <c r="V744" s="1" t="s">
        <v>45</v>
      </c>
      <c r="W744" s="1" t="s">
        <v>45</v>
      </c>
      <c r="X744" s="1" t="s">
        <v>45</v>
      </c>
      <c r="Y744" s="30">
        <f t="shared" si="92"/>
        <v>1.1499999999999999</v>
      </c>
      <c r="Z744" s="31">
        <f t="shared" si="93"/>
        <v>0</v>
      </c>
      <c r="AA744" s="32">
        <f t="shared" si="94"/>
        <v>0</v>
      </c>
      <c r="AB744" t="b">
        <f t="shared" si="95"/>
        <v>1</v>
      </c>
      <c r="AC744" s="2" t="s">
        <v>45</v>
      </c>
      <c r="AD744" s="2" t="s">
        <v>45</v>
      </c>
    </row>
    <row r="745" spans="1:34" ht="16" hidden="1" x14ac:dyDescent="0.4">
      <c r="A745" s="24" t="s">
        <v>1914</v>
      </c>
      <c r="B745" s="25" t="s">
        <v>2388</v>
      </c>
      <c r="C745" t="str">
        <f t="shared" si="88"/>
        <v>43</v>
      </c>
      <c r="D745" t="str">
        <f>_xlfn.XLOOKUP(C745,Folha2!A:A,Folha2!B:B)</f>
        <v>FRESCOS LACTEOS</v>
      </c>
      <c r="E745" s="26" t="str">
        <f t="shared" si="89"/>
        <v>047</v>
      </c>
      <c r="F745" s="26" t="str">
        <f t="shared" si="90"/>
        <v>02</v>
      </c>
      <c r="G745" s="26" t="str">
        <f t="shared" si="91"/>
        <v>20</v>
      </c>
      <c r="H745" s="27" t="s">
        <v>2434</v>
      </c>
      <c r="I745" s="25" t="s">
        <v>2435</v>
      </c>
      <c r="J745" s="27" t="s">
        <v>2007</v>
      </c>
      <c r="K745" s="25" t="s">
        <v>2436</v>
      </c>
      <c r="L745" s="27" t="s">
        <v>417</v>
      </c>
      <c r="M745" s="25" t="s">
        <v>52</v>
      </c>
      <c r="N745" s="27" t="s">
        <v>43</v>
      </c>
      <c r="O745" s="25" t="s">
        <v>43</v>
      </c>
      <c r="P745" s="27" t="s">
        <v>52</v>
      </c>
      <c r="Q745" s="25" t="s">
        <v>44</v>
      </c>
      <c r="R745" s="28">
        <v>1.37</v>
      </c>
      <c r="S745" s="29"/>
      <c r="T745" s="29"/>
      <c r="U745" s="29">
        <v>1.37</v>
      </c>
      <c r="V745" s="1" t="s">
        <v>45</v>
      </c>
      <c r="W745" s="1" t="s">
        <v>45</v>
      </c>
      <c r="X745" s="1" t="s">
        <v>45</v>
      </c>
      <c r="Y745" s="30">
        <f t="shared" si="92"/>
        <v>1.37</v>
      </c>
      <c r="Z745" s="31">
        <f t="shared" si="93"/>
        <v>0</v>
      </c>
      <c r="AA745" s="32">
        <f t="shared" si="94"/>
        <v>0</v>
      </c>
      <c r="AB745" t="b">
        <f t="shared" si="95"/>
        <v>1</v>
      </c>
      <c r="AC745" s="2" t="s">
        <v>144</v>
      </c>
      <c r="AD745" s="2">
        <v>1.37</v>
      </c>
    </row>
    <row r="746" spans="1:34" ht="16" hidden="1" x14ac:dyDescent="0.4">
      <c r="A746" s="24" t="s">
        <v>1914</v>
      </c>
      <c r="B746" s="25" t="s">
        <v>2388</v>
      </c>
      <c r="C746" t="str">
        <f t="shared" si="88"/>
        <v>43</v>
      </c>
      <c r="D746" t="str">
        <f>_xlfn.XLOOKUP(C746,Folha2!A:A,Folha2!B:B)</f>
        <v>FRESCOS LACTEOS</v>
      </c>
      <c r="E746" s="26" t="str">
        <f t="shared" si="89"/>
        <v>047</v>
      </c>
      <c r="F746" s="26" t="str">
        <f t="shared" si="90"/>
        <v>02</v>
      </c>
      <c r="G746" s="26" t="str">
        <f t="shared" si="91"/>
        <v>20</v>
      </c>
      <c r="H746" s="27" t="s">
        <v>2437</v>
      </c>
      <c r="I746" s="25" t="s">
        <v>2438</v>
      </c>
      <c r="J746" s="27" t="s">
        <v>2007</v>
      </c>
      <c r="K746" s="25" t="s">
        <v>2439</v>
      </c>
      <c r="L746" s="27" t="s">
        <v>417</v>
      </c>
      <c r="M746" s="25" t="s">
        <v>52</v>
      </c>
      <c r="N746" s="27" t="s">
        <v>43</v>
      </c>
      <c r="O746" s="25" t="s">
        <v>43</v>
      </c>
      <c r="P746" s="27" t="s">
        <v>52</v>
      </c>
      <c r="Q746" s="25" t="s">
        <v>44</v>
      </c>
      <c r="R746" s="28">
        <v>1.37</v>
      </c>
      <c r="S746" s="29">
        <v>1.37</v>
      </c>
      <c r="T746" s="29"/>
      <c r="U746" s="29"/>
      <c r="V746" s="1" t="s">
        <v>45</v>
      </c>
      <c r="W746" s="1" t="s">
        <v>45</v>
      </c>
      <c r="X746" s="1" t="s">
        <v>45</v>
      </c>
      <c r="Y746" s="30">
        <f t="shared" si="92"/>
        <v>1.37</v>
      </c>
      <c r="Z746" s="31">
        <f t="shared" si="93"/>
        <v>0</v>
      </c>
      <c r="AA746" s="32">
        <f t="shared" si="94"/>
        <v>0</v>
      </c>
      <c r="AB746" t="b">
        <f t="shared" si="95"/>
        <v>1</v>
      </c>
      <c r="AC746" s="2" t="s">
        <v>144</v>
      </c>
      <c r="AD746" s="2">
        <v>1.37</v>
      </c>
    </row>
    <row r="747" spans="1:34" ht="16" hidden="1" x14ac:dyDescent="0.4">
      <c r="A747" s="24" t="s">
        <v>1914</v>
      </c>
      <c r="B747" s="25" t="s">
        <v>2388</v>
      </c>
      <c r="C747" t="str">
        <f t="shared" si="88"/>
        <v>43</v>
      </c>
      <c r="D747" t="str">
        <f>_xlfn.XLOOKUP(C747,Folha2!A:A,Folha2!B:B)</f>
        <v>FRESCOS LACTEOS</v>
      </c>
      <c r="E747" s="26" t="str">
        <f t="shared" si="89"/>
        <v>047</v>
      </c>
      <c r="F747" s="26" t="str">
        <f t="shared" si="90"/>
        <v>02</v>
      </c>
      <c r="G747" s="26" t="str">
        <f t="shared" si="91"/>
        <v>20</v>
      </c>
      <c r="H747" s="27" t="s">
        <v>2440</v>
      </c>
      <c r="I747" s="25" t="s">
        <v>2441</v>
      </c>
      <c r="J747" s="27" t="s">
        <v>2007</v>
      </c>
      <c r="K747" s="25" t="s">
        <v>2442</v>
      </c>
      <c r="L747" s="27" t="s">
        <v>417</v>
      </c>
      <c r="M747" s="25" t="s">
        <v>52</v>
      </c>
      <c r="N747" s="27" t="s">
        <v>43</v>
      </c>
      <c r="O747" s="25" t="s">
        <v>43</v>
      </c>
      <c r="P747" s="27" t="s">
        <v>52</v>
      </c>
      <c r="Q747" s="25" t="s">
        <v>44</v>
      </c>
      <c r="R747" s="28">
        <v>1.55</v>
      </c>
      <c r="S747" s="29"/>
      <c r="T747" s="29"/>
      <c r="U747" s="29">
        <v>1.55</v>
      </c>
      <c r="V747" s="1" t="s">
        <v>45</v>
      </c>
      <c r="W747" s="1" t="s">
        <v>45</v>
      </c>
      <c r="X747" s="1" t="s">
        <v>45</v>
      </c>
      <c r="Y747" s="30">
        <f t="shared" si="92"/>
        <v>1.55</v>
      </c>
      <c r="Z747" s="31">
        <f t="shared" si="93"/>
        <v>0</v>
      </c>
      <c r="AA747" s="32">
        <f t="shared" si="94"/>
        <v>0</v>
      </c>
      <c r="AB747" t="b">
        <f t="shared" si="95"/>
        <v>1</v>
      </c>
      <c r="AC747" s="2" t="s">
        <v>144</v>
      </c>
      <c r="AD747" s="2">
        <v>1.55</v>
      </c>
    </row>
    <row r="748" spans="1:34" ht="16" hidden="1" x14ac:dyDescent="0.4">
      <c r="A748" s="24" t="s">
        <v>1914</v>
      </c>
      <c r="B748" s="25" t="s">
        <v>2388</v>
      </c>
      <c r="C748" t="str">
        <f t="shared" si="88"/>
        <v>43</v>
      </c>
      <c r="D748" t="str">
        <f>_xlfn.XLOOKUP(C748,Folha2!A:A,Folha2!B:B)</f>
        <v>FRESCOS LACTEOS</v>
      </c>
      <c r="E748" s="26" t="str">
        <f t="shared" si="89"/>
        <v>047</v>
      </c>
      <c r="F748" s="26" t="str">
        <f t="shared" si="90"/>
        <v>02</v>
      </c>
      <c r="G748" s="26" t="str">
        <f t="shared" si="91"/>
        <v>20</v>
      </c>
      <c r="H748" s="27" t="s">
        <v>2443</v>
      </c>
      <c r="I748" s="25" t="s">
        <v>2444</v>
      </c>
      <c r="J748" s="27" t="s">
        <v>59</v>
      </c>
      <c r="K748" s="25" t="s">
        <v>2445</v>
      </c>
      <c r="L748" s="27" t="s">
        <v>51</v>
      </c>
      <c r="M748" s="25" t="s">
        <v>43</v>
      </c>
      <c r="N748" s="27" t="s">
        <v>43</v>
      </c>
      <c r="O748" s="25" t="s">
        <v>43</v>
      </c>
      <c r="P748" s="27" t="s">
        <v>43</v>
      </c>
      <c r="Q748" s="25" t="s">
        <v>44</v>
      </c>
      <c r="R748" s="28">
        <v>1.39</v>
      </c>
      <c r="S748" s="29">
        <v>1.39</v>
      </c>
      <c r="T748" s="29">
        <v>1.39</v>
      </c>
      <c r="U748" s="29">
        <v>1.39</v>
      </c>
      <c r="V748" s="1" t="s">
        <v>45</v>
      </c>
      <c r="W748" s="1" t="s">
        <v>45</v>
      </c>
      <c r="X748" s="1" t="s">
        <v>45</v>
      </c>
      <c r="Y748" s="30">
        <f t="shared" si="92"/>
        <v>1.39</v>
      </c>
      <c r="Z748" s="31">
        <f t="shared" si="93"/>
        <v>0</v>
      </c>
      <c r="AA748" s="32">
        <f t="shared" si="94"/>
        <v>0</v>
      </c>
      <c r="AB748" t="b">
        <f t="shared" si="95"/>
        <v>1</v>
      </c>
      <c r="AC748" s="2" t="s">
        <v>45</v>
      </c>
      <c r="AD748" s="2" t="s">
        <v>45</v>
      </c>
    </row>
    <row r="749" spans="1:34" ht="16" x14ac:dyDescent="0.4">
      <c r="A749" s="24" t="s">
        <v>1914</v>
      </c>
      <c r="B749" s="25" t="s">
        <v>2388</v>
      </c>
      <c r="C749" t="str">
        <f t="shared" si="88"/>
        <v>43</v>
      </c>
      <c r="D749" t="str">
        <f>_xlfn.XLOOKUP(C749,Folha2!A:A,Folha2!B:B)</f>
        <v>FRESCOS LACTEOS</v>
      </c>
      <c r="E749" s="26" t="str">
        <f t="shared" si="89"/>
        <v>047</v>
      </c>
      <c r="F749" s="26" t="str">
        <f t="shared" si="90"/>
        <v>02</v>
      </c>
      <c r="G749" s="26" t="str">
        <f t="shared" si="91"/>
        <v>20</v>
      </c>
      <c r="H749" s="27" t="s">
        <v>2446</v>
      </c>
      <c r="I749" s="25" t="s">
        <v>2447</v>
      </c>
      <c r="J749" s="27" t="s">
        <v>59</v>
      </c>
      <c r="K749" s="25" t="s">
        <v>2448</v>
      </c>
      <c r="L749" s="27" t="s">
        <v>51</v>
      </c>
      <c r="M749" s="25" t="s">
        <v>43</v>
      </c>
      <c r="N749" s="27" t="s">
        <v>43</v>
      </c>
      <c r="O749" s="25" t="s">
        <v>43</v>
      </c>
      <c r="P749" s="27" t="s">
        <v>43</v>
      </c>
      <c r="Q749" s="25" t="s">
        <v>44</v>
      </c>
      <c r="R749" s="28">
        <v>1.69</v>
      </c>
      <c r="S749" s="29"/>
      <c r="T749" s="29">
        <v>1.1000000000000001</v>
      </c>
      <c r="U749" s="29"/>
      <c r="V749" s="1" t="s">
        <v>45</v>
      </c>
      <c r="W749" s="1" t="s">
        <v>45</v>
      </c>
      <c r="X749" s="1" t="s">
        <v>45</v>
      </c>
      <c r="Y749" s="30">
        <f t="shared" si="92"/>
        <v>1.1000000000000001</v>
      </c>
      <c r="Z749" s="31">
        <f t="shared" si="93"/>
        <v>0.53636363636363615</v>
      </c>
      <c r="AA749" s="32">
        <f t="shared" si="94"/>
        <v>0.58999999999999986</v>
      </c>
      <c r="AB749" t="b">
        <f t="shared" si="95"/>
        <v>0</v>
      </c>
      <c r="AC749" s="2" t="s">
        <v>144</v>
      </c>
      <c r="AD749" s="2">
        <v>1.69</v>
      </c>
    </row>
    <row r="750" spans="1:34" ht="16" hidden="1" x14ac:dyDescent="0.4">
      <c r="A750" s="24" t="s">
        <v>1914</v>
      </c>
      <c r="B750" s="25" t="s">
        <v>2388</v>
      </c>
      <c r="C750" t="str">
        <f t="shared" si="88"/>
        <v>43</v>
      </c>
      <c r="D750" t="str">
        <f>_xlfn.XLOOKUP(C750,Folha2!A:A,Folha2!B:B)</f>
        <v>FRESCOS LACTEOS</v>
      </c>
      <c r="E750" s="26" t="str">
        <f t="shared" si="89"/>
        <v>047</v>
      </c>
      <c r="F750" s="26" t="str">
        <f t="shared" si="90"/>
        <v>02</v>
      </c>
      <c r="G750" s="26" t="str">
        <f t="shared" si="91"/>
        <v>20</v>
      </c>
      <c r="H750" s="27" t="s">
        <v>2449</v>
      </c>
      <c r="I750" s="25" t="s">
        <v>2450</v>
      </c>
      <c r="J750" s="27" t="s">
        <v>59</v>
      </c>
      <c r="K750" s="25" t="s">
        <v>2451</v>
      </c>
      <c r="L750" s="27" t="s">
        <v>51</v>
      </c>
      <c r="M750" s="25" t="s">
        <v>43</v>
      </c>
      <c r="N750" s="27" t="s">
        <v>43</v>
      </c>
      <c r="O750" s="25" t="s">
        <v>43</v>
      </c>
      <c r="P750" s="27" t="s">
        <v>43</v>
      </c>
      <c r="Q750" s="25" t="s">
        <v>44</v>
      </c>
      <c r="R750" s="28">
        <v>1.7</v>
      </c>
      <c r="S750" s="29"/>
      <c r="T750" s="29">
        <v>1.7</v>
      </c>
      <c r="U750" s="29"/>
      <c r="V750" s="1" t="s">
        <v>45</v>
      </c>
      <c r="W750" s="1" t="s">
        <v>45</v>
      </c>
      <c r="X750" s="1" t="s">
        <v>45</v>
      </c>
      <c r="Y750" s="30">
        <f t="shared" si="92"/>
        <v>1.7</v>
      </c>
      <c r="Z750" s="31">
        <f t="shared" si="93"/>
        <v>0</v>
      </c>
      <c r="AA750" s="32">
        <f t="shared" si="94"/>
        <v>0</v>
      </c>
      <c r="AB750" t="b">
        <f t="shared" si="95"/>
        <v>1</v>
      </c>
      <c r="AC750" s="2" t="s">
        <v>144</v>
      </c>
      <c r="AD750" s="2">
        <v>1.7</v>
      </c>
    </row>
    <row r="751" spans="1:34" ht="16" hidden="1" x14ac:dyDescent="0.4">
      <c r="A751" s="24" t="s">
        <v>1914</v>
      </c>
      <c r="B751" s="25" t="s">
        <v>2388</v>
      </c>
      <c r="C751" t="str">
        <f t="shared" si="88"/>
        <v>43</v>
      </c>
      <c r="D751" t="str">
        <f>_xlfn.XLOOKUP(C751,Folha2!A:A,Folha2!B:B)</f>
        <v>FRESCOS LACTEOS</v>
      </c>
      <c r="E751" s="26" t="str">
        <f t="shared" si="89"/>
        <v>047</v>
      </c>
      <c r="F751" s="26" t="str">
        <f t="shared" si="90"/>
        <v>02</v>
      </c>
      <c r="G751" s="26" t="str">
        <f t="shared" si="91"/>
        <v>20</v>
      </c>
      <c r="H751" s="27" t="s">
        <v>2452</v>
      </c>
      <c r="I751" s="25" t="s">
        <v>2453</v>
      </c>
      <c r="J751" s="27" t="s">
        <v>59</v>
      </c>
      <c r="K751" s="25" t="s">
        <v>2454</v>
      </c>
      <c r="L751" s="27" t="s">
        <v>51</v>
      </c>
      <c r="M751" s="25" t="s">
        <v>52</v>
      </c>
      <c r="N751" s="27" t="s">
        <v>43</v>
      </c>
      <c r="O751" s="25" t="s">
        <v>43</v>
      </c>
      <c r="P751" s="27" t="s">
        <v>52</v>
      </c>
      <c r="Q751" s="25" t="s">
        <v>44</v>
      </c>
      <c r="R751" s="28">
        <v>1.79</v>
      </c>
      <c r="S751" s="29">
        <v>1.79</v>
      </c>
      <c r="T751" s="29">
        <v>1.79</v>
      </c>
      <c r="U751" s="29">
        <v>1.79</v>
      </c>
      <c r="V751" s="1" t="s">
        <v>45</v>
      </c>
      <c r="W751" s="1" t="s">
        <v>45</v>
      </c>
      <c r="X751" s="1" t="s">
        <v>45</v>
      </c>
      <c r="Y751" s="30">
        <f t="shared" si="92"/>
        <v>1.79</v>
      </c>
      <c r="Z751" s="31">
        <f t="shared" si="93"/>
        <v>0</v>
      </c>
      <c r="AA751" s="32">
        <f t="shared" si="94"/>
        <v>0</v>
      </c>
      <c r="AB751" t="b">
        <f t="shared" si="95"/>
        <v>1</v>
      </c>
      <c r="AC751" s="2" t="s">
        <v>45</v>
      </c>
      <c r="AD751" s="2" t="s">
        <v>45</v>
      </c>
      <c r="AG751" t="s">
        <v>1994</v>
      </c>
      <c r="AH751" t="s">
        <v>1967</v>
      </c>
    </row>
    <row r="752" spans="1:34" ht="16" x14ac:dyDescent="0.4">
      <c r="A752" s="24" t="s">
        <v>1914</v>
      </c>
      <c r="B752" s="25" t="s">
        <v>2388</v>
      </c>
      <c r="C752" t="str">
        <f t="shared" si="88"/>
        <v>43</v>
      </c>
      <c r="D752" t="str">
        <f>_xlfn.XLOOKUP(C752,Folha2!A:A,Folha2!B:B)</f>
        <v>FRESCOS LACTEOS</v>
      </c>
      <c r="E752" s="26" t="str">
        <f t="shared" si="89"/>
        <v>047</v>
      </c>
      <c r="F752" s="26" t="str">
        <f t="shared" si="90"/>
        <v>02</v>
      </c>
      <c r="G752" s="26" t="str">
        <f t="shared" si="91"/>
        <v>20</v>
      </c>
      <c r="H752" s="27" t="s">
        <v>2455</v>
      </c>
      <c r="I752" s="25" t="s">
        <v>2456</v>
      </c>
      <c r="J752" s="27" t="s">
        <v>59</v>
      </c>
      <c r="K752" s="25" t="s">
        <v>2457</v>
      </c>
      <c r="L752" s="27" t="s">
        <v>51</v>
      </c>
      <c r="M752" s="25" t="s">
        <v>43</v>
      </c>
      <c r="N752" s="27" t="s">
        <v>43</v>
      </c>
      <c r="O752" s="25" t="s">
        <v>43</v>
      </c>
      <c r="P752" s="27" t="s">
        <v>43</v>
      </c>
      <c r="Q752" s="25" t="s">
        <v>44</v>
      </c>
      <c r="R752" s="28">
        <v>1.99</v>
      </c>
      <c r="S752" s="29"/>
      <c r="T752" s="29">
        <v>3.02</v>
      </c>
      <c r="U752" s="29"/>
      <c r="V752" s="1" t="s">
        <v>45</v>
      </c>
      <c r="W752" s="1" t="s">
        <v>45</v>
      </c>
      <c r="X752" s="1" t="s">
        <v>45</v>
      </c>
      <c r="Y752" s="30">
        <f t="shared" si="92"/>
        <v>3.02</v>
      </c>
      <c r="Z752" s="31">
        <f t="shared" si="93"/>
        <v>-0.34105960264900659</v>
      </c>
      <c r="AA752" s="32">
        <f t="shared" si="94"/>
        <v>-1.03</v>
      </c>
      <c r="AB752" t="b">
        <f t="shared" si="95"/>
        <v>0</v>
      </c>
      <c r="AC752" s="2" t="s">
        <v>144</v>
      </c>
      <c r="AD752" s="2">
        <v>1.99</v>
      </c>
      <c r="AG752" t="s">
        <v>45</v>
      </c>
      <c r="AH752" t="s">
        <v>45</v>
      </c>
    </row>
    <row r="753" spans="1:34" ht="16" x14ac:dyDescent="0.4">
      <c r="A753" s="24" t="s">
        <v>1914</v>
      </c>
      <c r="B753" s="25" t="s">
        <v>2388</v>
      </c>
      <c r="C753" t="str">
        <f t="shared" si="88"/>
        <v>43</v>
      </c>
      <c r="D753" t="str">
        <f>_xlfn.XLOOKUP(C753,Folha2!A:A,Folha2!B:B)</f>
        <v>FRESCOS LACTEOS</v>
      </c>
      <c r="E753" s="26" t="str">
        <f t="shared" si="89"/>
        <v>047</v>
      </c>
      <c r="F753" s="26" t="str">
        <f t="shared" si="90"/>
        <v>02</v>
      </c>
      <c r="G753" s="26" t="str">
        <f t="shared" si="91"/>
        <v>20</v>
      </c>
      <c r="H753" s="27" t="s">
        <v>2458</v>
      </c>
      <c r="I753" s="25" t="s">
        <v>2459</v>
      </c>
      <c r="J753" s="27" t="s">
        <v>59</v>
      </c>
      <c r="K753" s="25" t="s">
        <v>2460</v>
      </c>
      <c r="L753" s="27" t="s">
        <v>51</v>
      </c>
      <c r="M753" s="25" t="s">
        <v>52</v>
      </c>
      <c r="N753" s="27" t="s">
        <v>43</v>
      </c>
      <c r="O753" s="25" t="s">
        <v>43</v>
      </c>
      <c r="P753" s="27" t="s">
        <v>52</v>
      </c>
      <c r="Q753" s="25" t="s">
        <v>44</v>
      </c>
      <c r="R753" s="28">
        <v>2.69</v>
      </c>
      <c r="S753" s="29"/>
      <c r="T753" s="29">
        <v>2.5</v>
      </c>
      <c r="U753" s="29"/>
      <c r="V753" s="1" t="s">
        <v>45</v>
      </c>
      <c r="W753" s="1" t="s">
        <v>45</v>
      </c>
      <c r="X753" s="1" t="s">
        <v>45</v>
      </c>
      <c r="Y753" s="30">
        <f t="shared" si="92"/>
        <v>2.5</v>
      </c>
      <c r="Z753" s="31">
        <f t="shared" si="93"/>
        <v>7.6000000000000068E-2</v>
      </c>
      <c r="AA753" s="32">
        <f t="shared" si="94"/>
        <v>0.18999999999999995</v>
      </c>
      <c r="AB753" t="b">
        <f t="shared" si="95"/>
        <v>0</v>
      </c>
      <c r="AC753" s="2" t="s">
        <v>313</v>
      </c>
      <c r="AD753" s="2">
        <v>2.69</v>
      </c>
      <c r="AG753" t="s">
        <v>45</v>
      </c>
      <c r="AH753" t="s">
        <v>45</v>
      </c>
    </row>
    <row r="754" spans="1:34" ht="16" hidden="1" x14ac:dyDescent="0.4">
      <c r="A754" s="24" t="s">
        <v>1914</v>
      </c>
      <c r="B754" s="25" t="s">
        <v>2461</v>
      </c>
      <c r="C754" t="str">
        <f t="shared" si="88"/>
        <v>43</v>
      </c>
      <c r="D754" t="str">
        <f>_xlfn.XLOOKUP(C754,Folha2!A:A,Folha2!B:B)</f>
        <v>FRESCOS LACTEOS</v>
      </c>
      <c r="E754" s="26" t="str">
        <f t="shared" si="89"/>
        <v>047</v>
      </c>
      <c r="F754" s="26" t="str">
        <f t="shared" si="90"/>
        <v>02</v>
      </c>
      <c r="G754" s="26" t="str">
        <f t="shared" si="91"/>
        <v>21</v>
      </c>
      <c r="H754" s="27" t="s">
        <v>2462</v>
      </c>
      <c r="I754" s="25" t="s">
        <v>2463</v>
      </c>
      <c r="J754" s="27" t="s">
        <v>1935</v>
      </c>
      <c r="K754" s="25" t="s">
        <v>2464</v>
      </c>
      <c r="L754" s="27" t="s">
        <v>42</v>
      </c>
      <c r="M754" s="25" t="s">
        <v>43</v>
      </c>
      <c r="N754" s="27" t="s">
        <v>43</v>
      </c>
      <c r="O754" s="25" t="s">
        <v>52</v>
      </c>
      <c r="P754" s="27" t="s">
        <v>43</v>
      </c>
      <c r="Q754" s="25" t="s">
        <v>44</v>
      </c>
      <c r="R754" s="28">
        <v>1.99</v>
      </c>
      <c r="S754" s="29">
        <v>2.69</v>
      </c>
      <c r="T754" s="29"/>
      <c r="U754" s="29"/>
      <c r="V754" s="1">
        <v>1.99</v>
      </c>
      <c r="W754" s="1" t="s">
        <v>45</v>
      </c>
      <c r="X754" s="1" t="s">
        <v>45</v>
      </c>
      <c r="Y754" s="30">
        <f t="shared" si="92"/>
        <v>1.99</v>
      </c>
      <c r="Z754" s="31">
        <f t="shared" si="93"/>
        <v>0</v>
      </c>
      <c r="AA754" s="32">
        <f t="shared" si="94"/>
        <v>0</v>
      </c>
      <c r="AB754" t="b">
        <f t="shared" si="95"/>
        <v>1</v>
      </c>
      <c r="AC754" s="2" t="s">
        <v>76</v>
      </c>
      <c r="AD754" s="2">
        <v>1.99</v>
      </c>
      <c r="AG754" t="s">
        <v>2465</v>
      </c>
      <c r="AH754" t="s">
        <v>2466</v>
      </c>
    </row>
    <row r="755" spans="1:34" ht="16" hidden="1" x14ac:dyDescent="0.4">
      <c r="A755" s="24" t="s">
        <v>1914</v>
      </c>
      <c r="B755" s="25" t="s">
        <v>2461</v>
      </c>
      <c r="C755" t="str">
        <f t="shared" si="88"/>
        <v>43</v>
      </c>
      <c r="D755" t="str">
        <f>_xlfn.XLOOKUP(C755,Folha2!A:A,Folha2!B:B)</f>
        <v>FRESCOS LACTEOS</v>
      </c>
      <c r="E755" s="26" t="str">
        <f t="shared" si="89"/>
        <v>047</v>
      </c>
      <c r="F755" s="26" t="str">
        <f t="shared" si="90"/>
        <v>02</v>
      </c>
      <c r="G755" s="26" t="str">
        <f t="shared" si="91"/>
        <v>21</v>
      </c>
      <c r="H755" s="27" t="s">
        <v>2467</v>
      </c>
      <c r="I755" s="25" t="s">
        <v>2468</v>
      </c>
      <c r="J755" s="27" t="s">
        <v>1935</v>
      </c>
      <c r="K755" s="25" t="s">
        <v>2469</v>
      </c>
      <c r="L755" s="27" t="s">
        <v>42</v>
      </c>
      <c r="M755" s="25" t="s">
        <v>43</v>
      </c>
      <c r="N755" s="27" t="s">
        <v>43</v>
      </c>
      <c r="O755" s="25" t="s">
        <v>52</v>
      </c>
      <c r="P755" s="27" t="s">
        <v>43</v>
      </c>
      <c r="Q755" s="25" t="s">
        <v>44</v>
      </c>
      <c r="R755" s="28">
        <v>1.99</v>
      </c>
      <c r="S755" s="29">
        <v>2.69</v>
      </c>
      <c r="T755" s="29"/>
      <c r="U755" s="29"/>
      <c r="V755" s="1">
        <v>1.99</v>
      </c>
      <c r="W755" s="1" t="s">
        <v>45</v>
      </c>
      <c r="X755" s="1" t="s">
        <v>45</v>
      </c>
      <c r="Y755" s="30">
        <f t="shared" si="92"/>
        <v>1.99</v>
      </c>
      <c r="Z755" s="31">
        <f t="shared" si="93"/>
        <v>0</v>
      </c>
      <c r="AA755" s="32">
        <f t="shared" si="94"/>
        <v>0</v>
      </c>
      <c r="AB755" t="b">
        <f t="shared" si="95"/>
        <v>1</v>
      </c>
      <c r="AC755" s="2" t="s">
        <v>76</v>
      </c>
      <c r="AD755" s="2">
        <v>1.99</v>
      </c>
      <c r="AG755" t="s">
        <v>2465</v>
      </c>
      <c r="AH755" t="s">
        <v>2466</v>
      </c>
    </row>
    <row r="756" spans="1:34" ht="16" hidden="1" x14ac:dyDescent="0.4">
      <c r="A756" s="24" t="s">
        <v>1914</v>
      </c>
      <c r="B756" s="25" t="s">
        <v>2461</v>
      </c>
      <c r="C756" t="str">
        <f t="shared" si="88"/>
        <v>43</v>
      </c>
      <c r="D756" t="str">
        <f>_xlfn.XLOOKUP(C756,Folha2!A:A,Folha2!B:B)</f>
        <v>FRESCOS LACTEOS</v>
      </c>
      <c r="E756" s="26" t="str">
        <f t="shared" si="89"/>
        <v>047</v>
      </c>
      <c r="F756" s="26" t="str">
        <f t="shared" si="90"/>
        <v>02</v>
      </c>
      <c r="G756" s="26" t="str">
        <f t="shared" si="91"/>
        <v>21</v>
      </c>
      <c r="H756" s="27" t="s">
        <v>2470</v>
      </c>
      <c r="I756" s="25" t="s">
        <v>2471</v>
      </c>
      <c r="J756" s="27" t="s">
        <v>1935</v>
      </c>
      <c r="K756" s="25" t="s">
        <v>2472</v>
      </c>
      <c r="L756" s="27" t="s">
        <v>42</v>
      </c>
      <c r="M756" s="25" t="s">
        <v>43</v>
      </c>
      <c r="N756" s="27" t="s">
        <v>43</v>
      </c>
      <c r="O756" s="25" t="s">
        <v>52</v>
      </c>
      <c r="P756" s="27" t="s">
        <v>43</v>
      </c>
      <c r="Q756" s="25" t="s">
        <v>44</v>
      </c>
      <c r="R756" s="28">
        <v>1.99</v>
      </c>
      <c r="S756" s="29">
        <v>2.69</v>
      </c>
      <c r="T756" s="29"/>
      <c r="U756" s="29"/>
      <c r="V756" s="1">
        <v>1.99</v>
      </c>
      <c r="W756" s="1" t="s">
        <v>45</v>
      </c>
      <c r="X756" s="1" t="s">
        <v>45</v>
      </c>
      <c r="Y756" s="30">
        <f t="shared" si="92"/>
        <v>1.99</v>
      </c>
      <c r="Z756" s="31">
        <f t="shared" si="93"/>
        <v>0</v>
      </c>
      <c r="AA756" s="32">
        <f t="shared" si="94"/>
        <v>0</v>
      </c>
      <c r="AB756" t="b">
        <f t="shared" si="95"/>
        <v>1</v>
      </c>
      <c r="AC756" s="2" t="s">
        <v>76</v>
      </c>
      <c r="AD756" s="2">
        <v>1.99</v>
      </c>
      <c r="AG756" t="s">
        <v>2465</v>
      </c>
      <c r="AH756" t="s">
        <v>2466</v>
      </c>
    </row>
    <row r="757" spans="1:34" ht="16" x14ac:dyDescent="0.4">
      <c r="A757" s="24" t="s">
        <v>1914</v>
      </c>
      <c r="B757" s="25" t="s">
        <v>2461</v>
      </c>
      <c r="C757" t="str">
        <f t="shared" si="88"/>
        <v>43</v>
      </c>
      <c r="D757" t="str">
        <f>_xlfn.XLOOKUP(C757,Folha2!A:A,Folha2!B:B)</f>
        <v>FRESCOS LACTEOS</v>
      </c>
      <c r="E757" s="26" t="str">
        <f t="shared" si="89"/>
        <v>047</v>
      </c>
      <c r="F757" s="26" t="str">
        <f t="shared" si="90"/>
        <v>02</v>
      </c>
      <c r="G757" s="26" t="str">
        <f t="shared" si="91"/>
        <v>21</v>
      </c>
      <c r="H757" s="27" t="s">
        <v>2473</v>
      </c>
      <c r="I757" s="25" t="s">
        <v>2474</v>
      </c>
      <c r="J757" s="27" t="s">
        <v>59</v>
      </c>
      <c r="K757" s="25" t="s">
        <v>2475</v>
      </c>
      <c r="L757" s="27" t="s">
        <v>51</v>
      </c>
      <c r="M757" s="25" t="s">
        <v>52</v>
      </c>
      <c r="N757" s="27" t="s">
        <v>43</v>
      </c>
      <c r="O757" s="25" t="s">
        <v>43</v>
      </c>
      <c r="P757" s="27" t="s">
        <v>52</v>
      </c>
      <c r="Q757" s="25" t="s">
        <v>44</v>
      </c>
      <c r="R757" s="28">
        <v>0.99</v>
      </c>
      <c r="S757" s="29"/>
      <c r="T757" s="29">
        <v>0.77</v>
      </c>
      <c r="U757" s="29"/>
      <c r="V757" s="1" t="s">
        <v>45</v>
      </c>
      <c r="W757" s="1" t="s">
        <v>45</v>
      </c>
      <c r="X757" s="1" t="s">
        <v>45</v>
      </c>
      <c r="Y757" s="30">
        <f t="shared" si="92"/>
        <v>0.77</v>
      </c>
      <c r="Z757" s="31">
        <f t="shared" si="93"/>
        <v>0.28571428571428559</v>
      </c>
      <c r="AA757" s="32">
        <f t="shared" si="94"/>
        <v>0.21999999999999997</v>
      </c>
      <c r="AB757" t="b">
        <f t="shared" si="95"/>
        <v>0</v>
      </c>
      <c r="AC757" s="2" t="s">
        <v>144</v>
      </c>
      <c r="AD757" s="2">
        <v>0.99</v>
      </c>
      <c r="AG757" t="s">
        <v>45</v>
      </c>
      <c r="AH757" t="s">
        <v>45</v>
      </c>
    </row>
    <row r="758" spans="1:34" ht="16" x14ac:dyDescent="0.4">
      <c r="A758" s="24" t="s">
        <v>1914</v>
      </c>
      <c r="B758" s="25" t="s">
        <v>2461</v>
      </c>
      <c r="C758" t="str">
        <f t="shared" si="88"/>
        <v>43</v>
      </c>
      <c r="D758" t="str">
        <f>_xlfn.XLOOKUP(C758,Folha2!A:A,Folha2!B:B)</f>
        <v>FRESCOS LACTEOS</v>
      </c>
      <c r="E758" s="26" t="str">
        <f t="shared" si="89"/>
        <v>047</v>
      </c>
      <c r="F758" s="26" t="str">
        <f t="shared" si="90"/>
        <v>02</v>
      </c>
      <c r="G758" s="26" t="str">
        <f t="shared" si="91"/>
        <v>21</v>
      </c>
      <c r="H758" s="27" t="s">
        <v>2476</v>
      </c>
      <c r="I758" s="25" t="s">
        <v>2477</v>
      </c>
      <c r="J758" s="27" t="s">
        <v>59</v>
      </c>
      <c r="K758" s="25" t="s">
        <v>2478</v>
      </c>
      <c r="L758" s="27" t="s">
        <v>51</v>
      </c>
      <c r="M758" s="25" t="s">
        <v>52</v>
      </c>
      <c r="N758" s="27" t="s">
        <v>43</v>
      </c>
      <c r="O758" s="25" t="s">
        <v>43</v>
      </c>
      <c r="P758" s="27" t="s">
        <v>52</v>
      </c>
      <c r="Q758" s="25" t="s">
        <v>44</v>
      </c>
      <c r="R758" s="28">
        <v>0.99</v>
      </c>
      <c r="S758" s="29"/>
      <c r="T758" s="29">
        <v>0.77</v>
      </c>
      <c r="U758" s="29"/>
      <c r="V758" s="1" t="s">
        <v>45</v>
      </c>
      <c r="W758" s="1" t="s">
        <v>45</v>
      </c>
      <c r="X758" s="1" t="s">
        <v>45</v>
      </c>
      <c r="Y758" s="30">
        <f t="shared" si="92"/>
        <v>0.77</v>
      </c>
      <c r="Z758" s="31">
        <f t="shared" si="93"/>
        <v>0.28571428571428559</v>
      </c>
      <c r="AA758" s="32">
        <f t="shared" si="94"/>
        <v>0.21999999999999997</v>
      </c>
      <c r="AB758" t="b">
        <f t="shared" si="95"/>
        <v>0</v>
      </c>
      <c r="AC758" s="2" t="s">
        <v>144</v>
      </c>
      <c r="AD758" s="2">
        <v>0.99</v>
      </c>
      <c r="AG758" t="s">
        <v>45</v>
      </c>
      <c r="AH758" t="s">
        <v>45</v>
      </c>
    </row>
    <row r="759" spans="1:34" ht="16" x14ac:dyDescent="0.4">
      <c r="A759" s="24" t="s">
        <v>1914</v>
      </c>
      <c r="B759" s="25" t="s">
        <v>2461</v>
      </c>
      <c r="C759" t="str">
        <f t="shared" si="88"/>
        <v>43</v>
      </c>
      <c r="D759" t="str">
        <f>_xlfn.XLOOKUP(C759,Folha2!A:A,Folha2!B:B)</f>
        <v>FRESCOS LACTEOS</v>
      </c>
      <c r="E759" s="26" t="str">
        <f t="shared" si="89"/>
        <v>047</v>
      </c>
      <c r="F759" s="26" t="str">
        <f t="shared" si="90"/>
        <v>02</v>
      </c>
      <c r="G759" s="26" t="str">
        <f t="shared" si="91"/>
        <v>21</v>
      </c>
      <c r="H759" s="27" t="s">
        <v>2479</v>
      </c>
      <c r="I759" s="25" t="s">
        <v>2480</v>
      </c>
      <c r="J759" s="27" t="s">
        <v>917</v>
      </c>
      <c r="K759" s="25" t="s">
        <v>2481</v>
      </c>
      <c r="L759" s="27" t="s">
        <v>51</v>
      </c>
      <c r="M759" s="25" t="s">
        <v>43</v>
      </c>
      <c r="N759" s="27" t="s">
        <v>43</v>
      </c>
      <c r="O759" s="25" t="s">
        <v>43</v>
      </c>
      <c r="P759" s="27" t="s">
        <v>43</v>
      </c>
      <c r="Q759" s="25" t="s">
        <v>44</v>
      </c>
      <c r="R759" s="28">
        <v>1.0900000000000001</v>
      </c>
      <c r="S759" s="29">
        <v>0.99</v>
      </c>
      <c r="T759" s="29">
        <v>0.93</v>
      </c>
      <c r="U759" s="29"/>
      <c r="V759" s="1" t="s">
        <v>45</v>
      </c>
      <c r="W759" s="1" t="s">
        <v>45</v>
      </c>
      <c r="X759" s="1" t="s">
        <v>45</v>
      </c>
      <c r="Y759" s="30">
        <f t="shared" si="92"/>
        <v>0.96</v>
      </c>
      <c r="Z759" s="31">
        <f t="shared" si="93"/>
        <v>0.13541666666666674</v>
      </c>
      <c r="AA759" s="32">
        <f t="shared" si="94"/>
        <v>0.13000000000000012</v>
      </c>
      <c r="AB759" t="b">
        <f t="shared" si="95"/>
        <v>0</v>
      </c>
      <c r="AC759" s="2" t="s">
        <v>45</v>
      </c>
      <c r="AD759" s="2" t="s">
        <v>45</v>
      </c>
      <c r="AG759" t="s">
        <v>2107</v>
      </c>
      <c r="AH759" t="s">
        <v>2482</v>
      </c>
    </row>
    <row r="760" spans="1:34" ht="16" hidden="1" x14ac:dyDescent="0.4">
      <c r="A760" s="24" t="s">
        <v>1914</v>
      </c>
      <c r="B760" s="25" t="s">
        <v>2461</v>
      </c>
      <c r="C760" t="str">
        <f t="shared" si="88"/>
        <v>43</v>
      </c>
      <c r="D760" t="str">
        <f>_xlfn.XLOOKUP(C760,Folha2!A:A,Folha2!B:B)</f>
        <v>FRESCOS LACTEOS</v>
      </c>
      <c r="E760" s="26" t="str">
        <f t="shared" si="89"/>
        <v>047</v>
      </c>
      <c r="F760" s="26" t="str">
        <f t="shared" si="90"/>
        <v>02</v>
      </c>
      <c r="G760" s="26" t="str">
        <f t="shared" si="91"/>
        <v>21</v>
      </c>
      <c r="H760" s="27" t="s">
        <v>2483</v>
      </c>
      <c r="I760" s="25" t="s">
        <v>2484</v>
      </c>
      <c r="J760" s="27" t="s">
        <v>917</v>
      </c>
      <c r="K760" s="25" t="s">
        <v>2485</v>
      </c>
      <c r="L760" s="27" t="s">
        <v>51</v>
      </c>
      <c r="M760" s="25" t="s">
        <v>43</v>
      </c>
      <c r="N760" s="27" t="s">
        <v>43</v>
      </c>
      <c r="O760" s="25" t="s">
        <v>43</v>
      </c>
      <c r="P760" s="27" t="s">
        <v>43</v>
      </c>
      <c r="Q760" s="25" t="s">
        <v>44</v>
      </c>
      <c r="R760" s="28">
        <v>1.0900000000000001</v>
      </c>
      <c r="S760" s="29">
        <v>1.0900000000000001</v>
      </c>
      <c r="T760" s="29"/>
      <c r="U760" s="29"/>
      <c r="V760" s="1" t="s">
        <v>45</v>
      </c>
      <c r="W760" s="1" t="s">
        <v>45</v>
      </c>
      <c r="X760" s="1" t="s">
        <v>45</v>
      </c>
      <c r="Y760" s="30">
        <f t="shared" si="92"/>
        <v>1.0900000000000001</v>
      </c>
      <c r="Z760" s="31">
        <f t="shared" si="93"/>
        <v>0</v>
      </c>
      <c r="AA760" s="32">
        <f t="shared" si="94"/>
        <v>0</v>
      </c>
      <c r="AB760" t="b">
        <f t="shared" si="95"/>
        <v>1</v>
      </c>
      <c r="AC760" s="2" t="s">
        <v>45</v>
      </c>
      <c r="AD760" s="2" t="s">
        <v>45</v>
      </c>
    </row>
    <row r="761" spans="1:34" ht="16" hidden="1" x14ac:dyDescent="0.4">
      <c r="A761" s="24" t="s">
        <v>1914</v>
      </c>
      <c r="B761" s="25" t="s">
        <v>2461</v>
      </c>
      <c r="C761" t="str">
        <f t="shared" si="88"/>
        <v>43</v>
      </c>
      <c r="D761" t="str">
        <f>_xlfn.XLOOKUP(C761,Folha2!A:A,Folha2!B:B)</f>
        <v>FRESCOS LACTEOS</v>
      </c>
      <c r="E761" s="26" t="str">
        <f t="shared" si="89"/>
        <v>047</v>
      </c>
      <c r="F761" s="26" t="str">
        <f t="shared" si="90"/>
        <v>02</v>
      </c>
      <c r="G761" s="26" t="str">
        <f t="shared" si="91"/>
        <v>21</v>
      </c>
      <c r="H761" s="27" t="s">
        <v>2486</v>
      </c>
      <c r="I761" s="25" t="s">
        <v>2487</v>
      </c>
      <c r="J761" s="27" t="s">
        <v>917</v>
      </c>
      <c r="K761" s="25" t="s">
        <v>2488</v>
      </c>
      <c r="L761" s="27" t="s">
        <v>51</v>
      </c>
      <c r="M761" s="25" t="s">
        <v>43</v>
      </c>
      <c r="N761" s="27" t="s">
        <v>43</v>
      </c>
      <c r="O761" s="25" t="s">
        <v>43</v>
      </c>
      <c r="P761" s="27" t="s">
        <v>43</v>
      </c>
      <c r="Q761" s="25" t="s">
        <v>44</v>
      </c>
      <c r="R761" s="28">
        <v>1.0900000000000001</v>
      </c>
      <c r="S761" s="29">
        <v>1.0900000000000001</v>
      </c>
      <c r="T761" s="29"/>
      <c r="U761" s="29"/>
      <c r="V761" s="1" t="s">
        <v>45</v>
      </c>
      <c r="W761" s="1" t="s">
        <v>45</v>
      </c>
      <c r="X761" s="1" t="s">
        <v>45</v>
      </c>
      <c r="Y761" s="30">
        <f t="shared" si="92"/>
        <v>1.0900000000000001</v>
      </c>
      <c r="Z761" s="31">
        <f t="shared" si="93"/>
        <v>0</v>
      </c>
      <c r="AA761" s="32">
        <f t="shared" si="94"/>
        <v>0</v>
      </c>
      <c r="AB761" t="b">
        <f t="shared" si="95"/>
        <v>1</v>
      </c>
      <c r="AC761" s="2" t="s">
        <v>45</v>
      </c>
      <c r="AD761" s="2" t="s">
        <v>45</v>
      </c>
    </row>
    <row r="762" spans="1:34" ht="16" x14ac:dyDescent="0.4">
      <c r="A762" s="24" t="s">
        <v>1914</v>
      </c>
      <c r="B762" s="25" t="s">
        <v>2461</v>
      </c>
      <c r="C762" t="str">
        <f t="shared" si="88"/>
        <v>43</v>
      </c>
      <c r="D762" t="str">
        <f>_xlfn.XLOOKUP(C762,Folha2!A:A,Folha2!B:B)</f>
        <v>FRESCOS LACTEOS</v>
      </c>
      <c r="E762" s="26" t="str">
        <f t="shared" si="89"/>
        <v>047</v>
      </c>
      <c r="F762" s="26" t="str">
        <f t="shared" si="90"/>
        <v>02</v>
      </c>
      <c r="G762" s="26" t="str">
        <f t="shared" si="91"/>
        <v>21</v>
      </c>
      <c r="H762" s="27" t="s">
        <v>2489</v>
      </c>
      <c r="I762" s="25" t="s">
        <v>2490</v>
      </c>
      <c r="J762" s="27" t="s">
        <v>917</v>
      </c>
      <c r="K762" s="25" t="s">
        <v>2491</v>
      </c>
      <c r="L762" s="27" t="s">
        <v>51</v>
      </c>
      <c r="M762" s="25" t="s">
        <v>43</v>
      </c>
      <c r="N762" s="27" t="s">
        <v>43</v>
      </c>
      <c r="O762" s="25" t="s">
        <v>43</v>
      </c>
      <c r="P762" s="27" t="s">
        <v>43</v>
      </c>
      <c r="Q762" s="25" t="s">
        <v>44</v>
      </c>
      <c r="R762" s="28">
        <v>1.0900000000000001</v>
      </c>
      <c r="S762" s="29"/>
      <c r="T762" s="29">
        <v>0.93</v>
      </c>
      <c r="U762" s="29">
        <v>1.0900000000000001</v>
      </c>
      <c r="V762" s="1" t="s">
        <v>45</v>
      </c>
      <c r="W762" s="1" t="s">
        <v>45</v>
      </c>
      <c r="X762" s="1" t="s">
        <v>45</v>
      </c>
      <c r="Y762" s="30">
        <f t="shared" si="92"/>
        <v>1.01</v>
      </c>
      <c r="Z762" s="31">
        <f t="shared" si="93"/>
        <v>7.9207920792079278E-2</v>
      </c>
      <c r="AA762" s="32">
        <f t="shared" si="94"/>
        <v>8.0000000000000071E-2</v>
      </c>
      <c r="AB762" t="b">
        <f t="shared" si="95"/>
        <v>0</v>
      </c>
      <c r="AC762" s="2" t="s">
        <v>45</v>
      </c>
      <c r="AD762" s="2" t="s">
        <v>45</v>
      </c>
    </row>
    <row r="763" spans="1:34" ht="16" hidden="1" x14ac:dyDescent="0.4">
      <c r="A763" s="24" t="s">
        <v>1914</v>
      </c>
      <c r="B763" s="25" t="s">
        <v>2461</v>
      </c>
      <c r="C763" t="str">
        <f t="shared" si="88"/>
        <v>43</v>
      </c>
      <c r="D763" t="str">
        <f>_xlfn.XLOOKUP(C763,Folha2!A:A,Folha2!B:B)</f>
        <v>FRESCOS LACTEOS</v>
      </c>
      <c r="E763" s="26" t="str">
        <f t="shared" si="89"/>
        <v>047</v>
      </c>
      <c r="F763" s="26" t="str">
        <f t="shared" si="90"/>
        <v>02</v>
      </c>
      <c r="G763" s="26" t="str">
        <f t="shared" si="91"/>
        <v>21</v>
      </c>
      <c r="H763" s="27" t="s">
        <v>2492</v>
      </c>
      <c r="I763" s="25" t="s">
        <v>2493</v>
      </c>
      <c r="J763" s="27" t="s">
        <v>2494</v>
      </c>
      <c r="K763" s="25" t="s">
        <v>2495</v>
      </c>
      <c r="L763" s="27" t="s">
        <v>42</v>
      </c>
      <c r="M763" s="25" t="s">
        <v>43</v>
      </c>
      <c r="N763" s="27" t="s">
        <v>43</v>
      </c>
      <c r="O763" s="25" t="s">
        <v>43</v>
      </c>
      <c r="P763" s="27" t="s">
        <v>43</v>
      </c>
      <c r="Q763" s="25" t="s">
        <v>44</v>
      </c>
      <c r="R763" s="28">
        <v>2.2400000000000002</v>
      </c>
      <c r="S763" s="29">
        <v>2.2400000000000002</v>
      </c>
      <c r="T763" s="29"/>
      <c r="U763" s="29">
        <v>2.2400000000000002</v>
      </c>
      <c r="V763" s="1" t="s">
        <v>45</v>
      </c>
      <c r="W763" s="1" t="s">
        <v>45</v>
      </c>
      <c r="X763" s="1">
        <v>1.69</v>
      </c>
      <c r="Y763" s="30">
        <f t="shared" si="92"/>
        <v>2.2400000000000002</v>
      </c>
      <c r="Z763" s="31">
        <f t="shared" si="93"/>
        <v>0</v>
      </c>
      <c r="AA763" s="32">
        <f t="shared" si="94"/>
        <v>0</v>
      </c>
      <c r="AB763" t="b">
        <f t="shared" si="95"/>
        <v>1</v>
      </c>
      <c r="AC763" s="2" t="s">
        <v>70</v>
      </c>
      <c r="AD763" s="2">
        <v>1.69</v>
      </c>
    </row>
    <row r="764" spans="1:34" ht="16" hidden="1" x14ac:dyDescent="0.4">
      <c r="A764" s="24" t="s">
        <v>1914</v>
      </c>
      <c r="B764" s="25" t="s">
        <v>2461</v>
      </c>
      <c r="C764" t="str">
        <f t="shared" si="88"/>
        <v>43</v>
      </c>
      <c r="D764" t="str">
        <f>_xlfn.XLOOKUP(C764,Folha2!A:A,Folha2!B:B)</f>
        <v>FRESCOS LACTEOS</v>
      </c>
      <c r="E764" s="26" t="str">
        <f t="shared" si="89"/>
        <v>047</v>
      </c>
      <c r="F764" s="26" t="str">
        <f t="shared" si="90"/>
        <v>02</v>
      </c>
      <c r="G764" s="26" t="str">
        <f t="shared" si="91"/>
        <v>21</v>
      </c>
      <c r="H764" s="27" t="s">
        <v>2496</v>
      </c>
      <c r="I764" s="25" t="s">
        <v>2497</v>
      </c>
      <c r="J764" s="27" t="s">
        <v>2494</v>
      </c>
      <c r="K764" s="25" t="s">
        <v>2498</v>
      </c>
      <c r="L764" s="27" t="s">
        <v>42</v>
      </c>
      <c r="M764" s="25" t="s">
        <v>43</v>
      </c>
      <c r="N764" s="27" t="s">
        <v>43</v>
      </c>
      <c r="O764" s="25" t="s">
        <v>43</v>
      </c>
      <c r="P764" s="27" t="s">
        <v>43</v>
      </c>
      <c r="Q764" s="25" t="s">
        <v>44</v>
      </c>
      <c r="R764" s="28">
        <v>2.2400000000000002</v>
      </c>
      <c r="S764" s="29">
        <v>2.2400000000000002</v>
      </c>
      <c r="T764" s="29"/>
      <c r="U764" s="29">
        <v>2.2400000000000002</v>
      </c>
      <c r="V764" s="1" t="s">
        <v>45</v>
      </c>
      <c r="W764" s="1" t="s">
        <v>45</v>
      </c>
      <c r="X764" s="1">
        <v>1.69</v>
      </c>
      <c r="Y764" s="30">
        <f t="shared" si="92"/>
        <v>2.2400000000000002</v>
      </c>
      <c r="Z764" s="31">
        <f t="shared" si="93"/>
        <v>0</v>
      </c>
      <c r="AA764" s="32">
        <f t="shared" si="94"/>
        <v>0</v>
      </c>
      <c r="AB764" t="b">
        <f t="shared" si="95"/>
        <v>1</v>
      </c>
      <c r="AC764" s="2" t="s">
        <v>70</v>
      </c>
      <c r="AD764" s="2">
        <v>1.69</v>
      </c>
    </row>
    <row r="765" spans="1:34" ht="16" hidden="1" x14ac:dyDescent="0.4">
      <c r="A765" s="24" t="s">
        <v>1914</v>
      </c>
      <c r="B765" s="25" t="s">
        <v>2461</v>
      </c>
      <c r="C765" t="str">
        <f t="shared" si="88"/>
        <v>43</v>
      </c>
      <c r="D765" t="str">
        <f>_xlfn.XLOOKUP(C765,Folha2!A:A,Folha2!B:B)</f>
        <v>FRESCOS LACTEOS</v>
      </c>
      <c r="E765" s="26" t="str">
        <f t="shared" si="89"/>
        <v>047</v>
      </c>
      <c r="F765" s="26" t="str">
        <f t="shared" si="90"/>
        <v>02</v>
      </c>
      <c r="G765" s="26" t="str">
        <f t="shared" si="91"/>
        <v>21</v>
      </c>
      <c r="H765" s="27" t="s">
        <v>2499</v>
      </c>
      <c r="I765" s="25" t="s">
        <v>2500</v>
      </c>
      <c r="J765" s="27" t="s">
        <v>2494</v>
      </c>
      <c r="K765" s="25" t="s">
        <v>2501</v>
      </c>
      <c r="L765" s="27" t="s">
        <v>42</v>
      </c>
      <c r="M765" s="25" t="s">
        <v>43</v>
      </c>
      <c r="N765" s="27" t="s">
        <v>43</v>
      </c>
      <c r="O765" s="25" t="s">
        <v>43</v>
      </c>
      <c r="P765" s="27" t="s">
        <v>43</v>
      </c>
      <c r="Q765" s="25" t="s">
        <v>44</v>
      </c>
      <c r="R765" s="28">
        <v>2.2400000000000002</v>
      </c>
      <c r="S765" s="29">
        <v>2.2400000000000002</v>
      </c>
      <c r="T765" s="29"/>
      <c r="U765" s="29">
        <v>2.2400000000000002</v>
      </c>
      <c r="V765" s="1" t="s">
        <v>45</v>
      </c>
      <c r="W765" s="1" t="s">
        <v>45</v>
      </c>
      <c r="X765" s="1">
        <v>1.69</v>
      </c>
      <c r="Y765" s="30">
        <f t="shared" si="92"/>
        <v>2.2400000000000002</v>
      </c>
      <c r="Z765" s="31">
        <f t="shared" si="93"/>
        <v>0</v>
      </c>
      <c r="AA765" s="32">
        <f t="shared" si="94"/>
        <v>0</v>
      </c>
      <c r="AB765" t="b">
        <f t="shared" si="95"/>
        <v>1</v>
      </c>
      <c r="AC765" s="2" t="s">
        <v>70</v>
      </c>
      <c r="AD765" s="2">
        <v>1.69</v>
      </c>
    </row>
    <row r="766" spans="1:34" ht="16" hidden="1" x14ac:dyDescent="0.4">
      <c r="A766" s="24" t="s">
        <v>1914</v>
      </c>
      <c r="B766" s="25" t="s">
        <v>2461</v>
      </c>
      <c r="C766" t="str">
        <f t="shared" si="88"/>
        <v>43</v>
      </c>
      <c r="D766" t="str">
        <f>_xlfn.XLOOKUP(C766,Folha2!A:A,Folha2!B:B)</f>
        <v>FRESCOS LACTEOS</v>
      </c>
      <c r="E766" s="26" t="str">
        <f t="shared" si="89"/>
        <v>047</v>
      </c>
      <c r="F766" s="26" t="str">
        <f t="shared" si="90"/>
        <v>02</v>
      </c>
      <c r="G766" s="26" t="str">
        <f t="shared" si="91"/>
        <v>21</v>
      </c>
      <c r="H766" s="27" t="s">
        <v>2502</v>
      </c>
      <c r="I766" s="25" t="s">
        <v>2503</v>
      </c>
      <c r="J766" s="27" t="s">
        <v>2494</v>
      </c>
      <c r="K766" s="25" t="s">
        <v>2504</v>
      </c>
      <c r="L766" s="27" t="s">
        <v>42</v>
      </c>
      <c r="M766" s="25" t="s">
        <v>43</v>
      </c>
      <c r="N766" s="27" t="s">
        <v>43</v>
      </c>
      <c r="O766" s="25" t="s">
        <v>43</v>
      </c>
      <c r="P766" s="27" t="s">
        <v>43</v>
      </c>
      <c r="Q766" s="25" t="s">
        <v>44</v>
      </c>
      <c r="R766" s="28">
        <v>2.2400000000000002</v>
      </c>
      <c r="S766" s="29">
        <v>2.2400000000000002</v>
      </c>
      <c r="T766" s="29"/>
      <c r="U766" s="29">
        <v>2.2400000000000002</v>
      </c>
      <c r="V766" s="1" t="s">
        <v>45</v>
      </c>
      <c r="W766" s="1" t="s">
        <v>45</v>
      </c>
      <c r="X766" s="1">
        <v>1.69</v>
      </c>
      <c r="Y766" s="30">
        <f t="shared" si="92"/>
        <v>2.2400000000000002</v>
      </c>
      <c r="Z766" s="31">
        <f t="shared" si="93"/>
        <v>0</v>
      </c>
      <c r="AA766" s="32">
        <f t="shared" si="94"/>
        <v>0</v>
      </c>
      <c r="AB766" t="b">
        <f t="shared" si="95"/>
        <v>1</v>
      </c>
      <c r="AC766" s="2" t="s">
        <v>70</v>
      </c>
      <c r="AD766" s="2">
        <v>1.69</v>
      </c>
    </row>
    <row r="767" spans="1:34" ht="16" x14ac:dyDescent="0.4">
      <c r="A767" s="24" t="s">
        <v>1914</v>
      </c>
      <c r="B767" s="25" t="s">
        <v>2505</v>
      </c>
      <c r="C767" t="str">
        <f t="shared" si="88"/>
        <v>43</v>
      </c>
      <c r="D767" t="str">
        <f>_xlfn.XLOOKUP(C767,Folha2!A:A,Folha2!B:B)</f>
        <v>FRESCOS LACTEOS</v>
      </c>
      <c r="E767" s="26" t="str">
        <f t="shared" si="89"/>
        <v>047</v>
      </c>
      <c r="F767" s="26" t="str">
        <f t="shared" si="90"/>
        <v>02</v>
      </c>
      <c r="G767" s="26" t="str">
        <f t="shared" si="91"/>
        <v>26</v>
      </c>
      <c r="H767" s="27" t="s">
        <v>2506</v>
      </c>
      <c r="I767" s="25" t="s">
        <v>2507</v>
      </c>
      <c r="J767" s="27" t="s">
        <v>1925</v>
      </c>
      <c r="K767" s="25" t="s">
        <v>2508</v>
      </c>
      <c r="L767" s="27" t="s">
        <v>42</v>
      </c>
      <c r="M767" s="25" t="s">
        <v>52</v>
      </c>
      <c r="N767" s="27" t="s">
        <v>43</v>
      </c>
      <c r="O767" s="25" t="s">
        <v>52</v>
      </c>
      <c r="P767" s="27" t="s">
        <v>52</v>
      </c>
      <c r="Q767" s="25" t="s">
        <v>44</v>
      </c>
      <c r="R767" s="28">
        <v>1.99</v>
      </c>
      <c r="S767" s="29">
        <v>2.59</v>
      </c>
      <c r="T767" s="29">
        <v>2.59</v>
      </c>
      <c r="U767" s="29">
        <v>1.99</v>
      </c>
      <c r="V767" s="1">
        <v>1.69</v>
      </c>
      <c r="W767" s="1">
        <v>1.99</v>
      </c>
      <c r="X767" s="1">
        <v>1.69</v>
      </c>
      <c r="Y767" s="30">
        <f t="shared" si="92"/>
        <v>1.69</v>
      </c>
      <c r="Z767" s="31">
        <f t="shared" si="93"/>
        <v>0.1775147928994083</v>
      </c>
      <c r="AA767" s="32">
        <f t="shared" si="94"/>
        <v>0.30000000000000004</v>
      </c>
      <c r="AB767" t="b">
        <f t="shared" si="95"/>
        <v>0</v>
      </c>
      <c r="AC767" s="2" t="s">
        <v>76</v>
      </c>
      <c r="AD767" s="2">
        <v>1.99</v>
      </c>
      <c r="AG767" t="s">
        <v>2509</v>
      </c>
    </row>
    <row r="768" spans="1:34" ht="16" x14ac:dyDescent="0.4">
      <c r="A768" s="24" t="s">
        <v>1914</v>
      </c>
      <c r="B768" s="25" t="s">
        <v>2505</v>
      </c>
      <c r="C768" t="str">
        <f t="shared" si="88"/>
        <v>43</v>
      </c>
      <c r="D768" t="str">
        <f>_xlfn.XLOOKUP(C768,Folha2!A:A,Folha2!B:B)</f>
        <v>FRESCOS LACTEOS</v>
      </c>
      <c r="E768" s="26" t="str">
        <f t="shared" si="89"/>
        <v>047</v>
      </c>
      <c r="F768" s="26" t="str">
        <f t="shared" si="90"/>
        <v>02</v>
      </c>
      <c r="G768" s="26" t="str">
        <f t="shared" si="91"/>
        <v>26</v>
      </c>
      <c r="H768" s="27" t="s">
        <v>2510</v>
      </c>
      <c r="I768" s="25" t="s">
        <v>2511</v>
      </c>
      <c r="J768" s="27" t="s">
        <v>1925</v>
      </c>
      <c r="K768" s="25" t="s">
        <v>2512</v>
      </c>
      <c r="L768" s="27" t="s">
        <v>42</v>
      </c>
      <c r="M768" s="25" t="s">
        <v>52</v>
      </c>
      <c r="N768" s="27" t="s">
        <v>43</v>
      </c>
      <c r="O768" s="25" t="s">
        <v>52</v>
      </c>
      <c r="P768" s="27" t="s">
        <v>52</v>
      </c>
      <c r="Q768" s="25" t="s">
        <v>44</v>
      </c>
      <c r="R768" s="28">
        <v>1.99</v>
      </c>
      <c r="S768" s="29">
        <v>2.59</v>
      </c>
      <c r="T768" s="29"/>
      <c r="U768" s="29">
        <v>1.99</v>
      </c>
      <c r="V768" s="1">
        <v>1.69</v>
      </c>
      <c r="W768" s="1" t="s">
        <v>45</v>
      </c>
      <c r="X768" s="1">
        <v>1.69</v>
      </c>
      <c r="Y768" s="30">
        <f t="shared" si="92"/>
        <v>1.69</v>
      </c>
      <c r="Z768" s="31">
        <f t="shared" si="93"/>
        <v>0.1775147928994083</v>
      </c>
      <c r="AA768" s="32">
        <f t="shared" si="94"/>
        <v>0.30000000000000004</v>
      </c>
      <c r="AB768" t="b">
        <f t="shared" si="95"/>
        <v>0</v>
      </c>
      <c r="AC768" s="2" t="s">
        <v>76</v>
      </c>
      <c r="AD768" s="2">
        <v>1.99</v>
      </c>
      <c r="AG768" t="s">
        <v>2513</v>
      </c>
    </row>
    <row r="769" spans="1:33" ht="16" hidden="1" x14ac:dyDescent="0.4">
      <c r="A769" s="24" t="s">
        <v>1914</v>
      </c>
      <c r="B769" s="25" t="s">
        <v>2505</v>
      </c>
      <c r="C769" t="str">
        <f t="shared" si="88"/>
        <v>43</v>
      </c>
      <c r="D769" t="str">
        <f>_xlfn.XLOOKUP(C769,Folha2!A:A,Folha2!B:B)</f>
        <v>FRESCOS LACTEOS</v>
      </c>
      <c r="E769" s="26" t="str">
        <f t="shared" si="89"/>
        <v>047</v>
      </c>
      <c r="F769" s="26" t="str">
        <f t="shared" si="90"/>
        <v>02</v>
      </c>
      <c r="G769" s="26" t="str">
        <f t="shared" si="91"/>
        <v>26</v>
      </c>
      <c r="H769" s="27" t="s">
        <v>2514</v>
      </c>
      <c r="I769" s="25" t="s">
        <v>2515</v>
      </c>
      <c r="J769" s="27" t="s">
        <v>2198</v>
      </c>
      <c r="K769" s="25" t="s">
        <v>2516</v>
      </c>
      <c r="L769" s="27" t="s">
        <v>42</v>
      </c>
      <c r="M769" s="25" t="s">
        <v>43</v>
      </c>
      <c r="N769" s="27" t="s">
        <v>43</v>
      </c>
      <c r="O769" s="25" t="s">
        <v>52</v>
      </c>
      <c r="P769" s="27" t="s">
        <v>43</v>
      </c>
      <c r="Q769" s="25" t="s">
        <v>44</v>
      </c>
      <c r="R769" s="28">
        <v>1.99</v>
      </c>
      <c r="S769" s="29">
        <v>2.71</v>
      </c>
      <c r="T769" s="29"/>
      <c r="U769" s="29">
        <v>1.88</v>
      </c>
      <c r="V769" s="1">
        <v>1.99</v>
      </c>
      <c r="W769" s="1" t="s">
        <v>45</v>
      </c>
      <c r="X769" s="1" t="s">
        <v>45</v>
      </c>
      <c r="Y769" s="30">
        <f t="shared" si="92"/>
        <v>1.99</v>
      </c>
      <c r="Z769" s="31">
        <f t="shared" si="93"/>
        <v>0</v>
      </c>
      <c r="AA769" s="32">
        <f t="shared" si="94"/>
        <v>0</v>
      </c>
      <c r="AB769" t="b">
        <f t="shared" si="95"/>
        <v>1</v>
      </c>
      <c r="AC769" s="2" t="s">
        <v>144</v>
      </c>
      <c r="AD769" s="2">
        <v>1.99</v>
      </c>
    </row>
    <row r="770" spans="1:33" ht="16" x14ac:dyDescent="0.4">
      <c r="A770" s="24" t="s">
        <v>1914</v>
      </c>
      <c r="B770" s="25" t="s">
        <v>2505</v>
      </c>
      <c r="C770" t="str">
        <f t="shared" si="88"/>
        <v>43</v>
      </c>
      <c r="D770" t="str">
        <f>_xlfn.XLOOKUP(C770,Folha2!A:A,Folha2!B:B)</f>
        <v>FRESCOS LACTEOS</v>
      </c>
      <c r="E770" s="26" t="str">
        <f t="shared" si="89"/>
        <v>047</v>
      </c>
      <c r="F770" s="26" t="str">
        <f t="shared" si="90"/>
        <v>02</v>
      </c>
      <c r="G770" s="26" t="str">
        <f t="shared" si="91"/>
        <v>26</v>
      </c>
      <c r="H770" s="27" t="s">
        <v>2517</v>
      </c>
      <c r="I770" s="25" t="s">
        <v>2518</v>
      </c>
      <c r="J770" s="27" t="s">
        <v>2198</v>
      </c>
      <c r="K770" s="25" t="s">
        <v>2519</v>
      </c>
      <c r="L770" s="27" t="s">
        <v>42</v>
      </c>
      <c r="M770" s="25" t="s">
        <v>43</v>
      </c>
      <c r="N770" s="27" t="s">
        <v>43</v>
      </c>
      <c r="O770" s="25" t="s">
        <v>52</v>
      </c>
      <c r="P770" s="27" t="s">
        <v>43</v>
      </c>
      <c r="Q770" s="25" t="s">
        <v>44</v>
      </c>
      <c r="R770" s="28">
        <v>2.39</v>
      </c>
      <c r="S770" s="29">
        <v>3.41</v>
      </c>
      <c r="T770" s="29"/>
      <c r="U770" s="29">
        <v>2.39</v>
      </c>
      <c r="V770" s="1">
        <v>2.38</v>
      </c>
      <c r="W770" s="1" t="s">
        <v>45</v>
      </c>
      <c r="X770" s="1" t="s">
        <v>45</v>
      </c>
      <c r="Y770" s="30">
        <f t="shared" si="92"/>
        <v>2.38</v>
      </c>
      <c r="Z770" s="31">
        <f t="shared" si="93"/>
        <v>4.2016806722691147E-3</v>
      </c>
      <c r="AA770" s="32">
        <f t="shared" si="94"/>
        <v>1.0000000000000231E-2</v>
      </c>
      <c r="AB770" t="b">
        <f t="shared" si="95"/>
        <v>0</v>
      </c>
      <c r="AC770" s="2" t="s">
        <v>144</v>
      </c>
      <c r="AD770" s="2">
        <v>2.39</v>
      </c>
    </row>
    <row r="771" spans="1:33" ht="16" hidden="1" x14ac:dyDescent="0.4">
      <c r="A771" s="24" t="s">
        <v>1914</v>
      </c>
      <c r="B771" s="25" t="s">
        <v>2505</v>
      </c>
      <c r="C771" t="str">
        <f t="shared" si="88"/>
        <v>43</v>
      </c>
      <c r="D771" t="str">
        <f>_xlfn.XLOOKUP(C771,Folha2!A:A,Folha2!B:B)</f>
        <v>FRESCOS LACTEOS</v>
      </c>
      <c r="E771" s="26" t="str">
        <f t="shared" si="89"/>
        <v>047</v>
      </c>
      <c r="F771" s="26" t="str">
        <f t="shared" si="90"/>
        <v>02</v>
      </c>
      <c r="G771" s="26" t="str">
        <f t="shared" si="91"/>
        <v>26</v>
      </c>
      <c r="H771" s="27" t="s">
        <v>2520</v>
      </c>
      <c r="I771" s="25" t="s">
        <v>2521</v>
      </c>
      <c r="J771" s="27" t="s">
        <v>2198</v>
      </c>
      <c r="K771" s="25" t="s">
        <v>2522</v>
      </c>
      <c r="L771" s="27" t="s">
        <v>42</v>
      </c>
      <c r="M771" s="25" t="s">
        <v>43</v>
      </c>
      <c r="N771" s="27" t="s">
        <v>43</v>
      </c>
      <c r="O771" s="25" t="s">
        <v>52</v>
      </c>
      <c r="P771" s="27" t="s">
        <v>43</v>
      </c>
      <c r="Q771" s="25" t="s">
        <v>44</v>
      </c>
      <c r="R771" s="28">
        <v>2.39</v>
      </c>
      <c r="S771" s="29">
        <v>3.42</v>
      </c>
      <c r="T771" s="29"/>
      <c r="U771" s="29">
        <v>2.39</v>
      </c>
      <c r="V771" s="1">
        <v>2.39</v>
      </c>
      <c r="W771" s="1" t="s">
        <v>45</v>
      </c>
      <c r="X771" s="1" t="s">
        <v>45</v>
      </c>
      <c r="Y771" s="30">
        <f t="shared" si="92"/>
        <v>2.39</v>
      </c>
      <c r="Z771" s="31">
        <f t="shared" si="93"/>
        <v>0</v>
      </c>
      <c r="AA771" s="32">
        <f t="shared" si="94"/>
        <v>0</v>
      </c>
      <c r="AB771" t="b">
        <f t="shared" si="95"/>
        <v>1</v>
      </c>
      <c r="AC771" s="2" t="s">
        <v>144</v>
      </c>
      <c r="AD771" s="2">
        <v>2.39</v>
      </c>
    </row>
    <row r="772" spans="1:33" ht="16" hidden="1" x14ac:dyDescent="0.4">
      <c r="A772" s="24" t="s">
        <v>1914</v>
      </c>
      <c r="B772" s="25" t="s">
        <v>2505</v>
      </c>
      <c r="C772" t="str">
        <f t="shared" ref="C772:C835" si="96">MID(A772,2,2)</f>
        <v>43</v>
      </c>
      <c r="D772" t="str">
        <f>_xlfn.XLOOKUP(C772,Folha2!A:A,Folha2!B:B)</f>
        <v>FRESCOS LACTEOS</v>
      </c>
      <c r="E772" s="26" t="str">
        <f t="shared" ref="E772:E835" si="97">MID(A772,5,3)</f>
        <v>047</v>
      </c>
      <c r="F772" s="26" t="str">
        <f t="shared" ref="F772:F835" si="98">MID(B772,5,2)</f>
        <v>02</v>
      </c>
      <c r="G772" s="26" t="str">
        <f t="shared" ref="G772:G835" si="99">MID(B772,8,2)</f>
        <v>26</v>
      </c>
      <c r="H772" s="27" t="s">
        <v>2523</v>
      </c>
      <c r="I772" s="25" t="s">
        <v>2524</v>
      </c>
      <c r="J772" s="27" t="s">
        <v>2198</v>
      </c>
      <c r="K772" s="25" t="s">
        <v>2525</v>
      </c>
      <c r="L772" s="27" t="s">
        <v>42</v>
      </c>
      <c r="M772" s="25" t="s">
        <v>43</v>
      </c>
      <c r="N772" s="27" t="s">
        <v>43</v>
      </c>
      <c r="O772" s="25" t="s">
        <v>43</v>
      </c>
      <c r="P772" s="27" t="s">
        <v>43</v>
      </c>
      <c r="Q772" s="25" t="s">
        <v>44</v>
      </c>
      <c r="R772" s="28">
        <v>3.73</v>
      </c>
      <c r="S772" s="29">
        <v>3.73</v>
      </c>
      <c r="T772" s="29">
        <v>3.73</v>
      </c>
      <c r="U772" s="29">
        <v>2.99</v>
      </c>
      <c r="V772" s="1">
        <v>2.99</v>
      </c>
      <c r="W772" s="1">
        <v>2.99</v>
      </c>
      <c r="X772" s="1" t="s">
        <v>45</v>
      </c>
      <c r="Y772" s="30">
        <f t="shared" ref="Y772:Y835" si="100">IF(OR(N772="O",O772="O"),IF(COUNT(V772:X772)&gt;0,MIN(V772:X772),MIN(S772:U772)),IF(M772="O",MIN(S772:U772),IF(L772="E",IFERROR(MODE(S772:U772),MIN(S772:U772)),AVERAGE(S772:U772))))</f>
        <v>3.73</v>
      </c>
      <c r="Z772" s="31">
        <f t="shared" ref="Z772:Z835" si="101">R772/Y772-1</f>
        <v>0</v>
      </c>
      <c r="AA772" s="32">
        <f t="shared" ref="AA772:AA835" si="102">R772-Y772</f>
        <v>0</v>
      </c>
      <c r="AB772" t="b">
        <f t="shared" ref="AB772:AB835" si="103">R772=Y772</f>
        <v>1</v>
      </c>
      <c r="AC772" s="2" t="s">
        <v>144</v>
      </c>
      <c r="AD772" s="2">
        <v>2.99</v>
      </c>
    </row>
    <row r="773" spans="1:33" ht="16" x14ac:dyDescent="0.4">
      <c r="A773" s="24" t="s">
        <v>1914</v>
      </c>
      <c r="B773" s="25" t="s">
        <v>2505</v>
      </c>
      <c r="C773" t="str">
        <f t="shared" si="96"/>
        <v>43</v>
      </c>
      <c r="D773" t="str">
        <f>_xlfn.XLOOKUP(C773,Folha2!A:A,Folha2!B:B)</f>
        <v>FRESCOS LACTEOS</v>
      </c>
      <c r="E773" s="26" t="str">
        <f t="shared" si="97"/>
        <v>047</v>
      </c>
      <c r="F773" s="26" t="str">
        <f t="shared" si="98"/>
        <v>02</v>
      </c>
      <c r="G773" s="26" t="str">
        <f t="shared" si="99"/>
        <v>26</v>
      </c>
      <c r="H773" s="27" t="s">
        <v>2526</v>
      </c>
      <c r="I773" s="25" t="s">
        <v>2527</v>
      </c>
      <c r="J773" s="27" t="s">
        <v>59</v>
      </c>
      <c r="K773" s="25" t="s">
        <v>2528</v>
      </c>
      <c r="L773" s="27" t="s">
        <v>51</v>
      </c>
      <c r="M773" s="25" t="s">
        <v>43</v>
      </c>
      <c r="N773" s="27" t="s">
        <v>43</v>
      </c>
      <c r="O773" s="25" t="s">
        <v>43</v>
      </c>
      <c r="P773" s="27" t="s">
        <v>43</v>
      </c>
      <c r="Q773" s="25" t="s">
        <v>44</v>
      </c>
      <c r="R773" s="28">
        <v>0.99</v>
      </c>
      <c r="S773" s="29">
        <v>1.1200000000000001</v>
      </c>
      <c r="T773" s="29"/>
      <c r="U773" s="29"/>
      <c r="V773" s="1" t="s">
        <v>45</v>
      </c>
      <c r="W773" s="1" t="s">
        <v>45</v>
      </c>
      <c r="X773" s="1" t="s">
        <v>45</v>
      </c>
      <c r="Y773" s="30">
        <f t="shared" si="100"/>
        <v>1.1200000000000001</v>
      </c>
      <c r="Z773" s="31">
        <f t="shared" si="101"/>
        <v>-0.11607142857142871</v>
      </c>
      <c r="AA773" s="32">
        <f t="shared" si="102"/>
        <v>-0.13000000000000012</v>
      </c>
      <c r="AB773" t="b">
        <f t="shared" si="103"/>
        <v>0</v>
      </c>
      <c r="AC773" s="2" t="s">
        <v>45</v>
      </c>
      <c r="AD773" s="2" t="s">
        <v>45</v>
      </c>
      <c r="AG773" t="s">
        <v>1981</v>
      </c>
    </row>
    <row r="774" spans="1:33" ht="16" hidden="1" x14ac:dyDescent="0.4">
      <c r="A774" s="24" t="s">
        <v>1914</v>
      </c>
      <c r="B774" s="25" t="s">
        <v>2505</v>
      </c>
      <c r="C774" t="str">
        <f t="shared" si="96"/>
        <v>43</v>
      </c>
      <c r="D774" t="str">
        <f>_xlfn.XLOOKUP(C774,Folha2!A:A,Folha2!B:B)</f>
        <v>FRESCOS LACTEOS</v>
      </c>
      <c r="E774" s="26" t="str">
        <f t="shared" si="97"/>
        <v>047</v>
      </c>
      <c r="F774" s="26" t="str">
        <f t="shared" si="98"/>
        <v>02</v>
      </c>
      <c r="G774" s="26" t="str">
        <f t="shared" si="99"/>
        <v>26</v>
      </c>
      <c r="H774" s="27" t="s">
        <v>2529</v>
      </c>
      <c r="I774" s="25" t="s">
        <v>2530</v>
      </c>
      <c r="J774" s="27" t="s">
        <v>59</v>
      </c>
      <c r="K774" s="25" t="s">
        <v>2531</v>
      </c>
      <c r="L774" s="27" t="s">
        <v>51</v>
      </c>
      <c r="M774" s="25" t="s">
        <v>52</v>
      </c>
      <c r="N774" s="27" t="s">
        <v>43</v>
      </c>
      <c r="O774" s="25" t="s">
        <v>43</v>
      </c>
      <c r="P774" s="27" t="s">
        <v>52</v>
      </c>
      <c r="Q774" s="25" t="s">
        <v>44</v>
      </c>
      <c r="R774" s="28">
        <v>1.37</v>
      </c>
      <c r="S774" s="29"/>
      <c r="T774" s="29">
        <v>1.37</v>
      </c>
      <c r="U774" s="29"/>
      <c r="V774" s="1" t="s">
        <v>45</v>
      </c>
      <c r="W774" s="1" t="s">
        <v>45</v>
      </c>
      <c r="X774" s="1" t="s">
        <v>45</v>
      </c>
      <c r="Y774" s="30">
        <f t="shared" si="100"/>
        <v>1.37</v>
      </c>
      <c r="Z774" s="31">
        <f t="shared" si="101"/>
        <v>0</v>
      </c>
      <c r="AA774" s="32">
        <f t="shared" si="102"/>
        <v>0</v>
      </c>
      <c r="AB774" t="b">
        <f t="shared" si="103"/>
        <v>1</v>
      </c>
      <c r="AC774" s="2" t="s">
        <v>45</v>
      </c>
      <c r="AD774" s="2" t="s">
        <v>45</v>
      </c>
    </row>
    <row r="775" spans="1:33" ht="16" hidden="1" x14ac:dyDescent="0.4">
      <c r="A775" s="24" t="s">
        <v>1914</v>
      </c>
      <c r="B775" s="25" t="s">
        <v>2532</v>
      </c>
      <c r="C775" t="str">
        <f t="shared" si="96"/>
        <v>43</v>
      </c>
      <c r="D775" t="str">
        <f>_xlfn.XLOOKUP(C775,Folha2!A:A,Folha2!B:B)</f>
        <v>FRESCOS LACTEOS</v>
      </c>
      <c r="E775" s="26" t="str">
        <f t="shared" si="97"/>
        <v>047</v>
      </c>
      <c r="F775" s="26" t="str">
        <f t="shared" si="98"/>
        <v>02</v>
      </c>
      <c r="G775" s="26" t="str">
        <f t="shared" si="99"/>
        <v>28</v>
      </c>
      <c r="H775" s="27" t="s">
        <v>2533</v>
      </c>
      <c r="I775" s="25" t="s">
        <v>2534</v>
      </c>
      <c r="J775" s="27" t="s">
        <v>1925</v>
      </c>
      <c r="K775" s="25" t="s">
        <v>2535</v>
      </c>
      <c r="L775" s="27" t="s">
        <v>42</v>
      </c>
      <c r="M775" s="25" t="s">
        <v>43</v>
      </c>
      <c r="N775" s="27" t="s">
        <v>43</v>
      </c>
      <c r="O775" s="25" t="s">
        <v>52</v>
      </c>
      <c r="P775" s="27" t="s">
        <v>43</v>
      </c>
      <c r="Q775" s="25" t="s">
        <v>44</v>
      </c>
      <c r="R775" s="28">
        <v>0.79</v>
      </c>
      <c r="S775" s="29">
        <v>1.0900000000000001</v>
      </c>
      <c r="T775" s="29"/>
      <c r="U775" s="29">
        <v>0.79</v>
      </c>
      <c r="V775" s="1">
        <v>0.79</v>
      </c>
      <c r="W775" s="1" t="s">
        <v>45</v>
      </c>
      <c r="X775" s="1" t="s">
        <v>45</v>
      </c>
      <c r="Y775" s="30">
        <f t="shared" si="100"/>
        <v>0.79</v>
      </c>
      <c r="Z775" s="31">
        <f t="shared" si="101"/>
        <v>0</v>
      </c>
      <c r="AA775" s="32">
        <f t="shared" si="102"/>
        <v>0</v>
      </c>
      <c r="AB775" t="b">
        <f t="shared" si="103"/>
        <v>1</v>
      </c>
      <c r="AC775" s="2" t="s">
        <v>76</v>
      </c>
      <c r="AD775" s="2">
        <v>0.79</v>
      </c>
    </row>
    <row r="776" spans="1:33" ht="16" hidden="1" x14ac:dyDescent="0.4">
      <c r="A776" s="24" t="s">
        <v>1914</v>
      </c>
      <c r="B776" s="25" t="s">
        <v>2532</v>
      </c>
      <c r="C776" t="str">
        <f t="shared" si="96"/>
        <v>43</v>
      </c>
      <c r="D776" t="str">
        <f>_xlfn.XLOOKUP(C776,Folha2!A:A,Folha2!B:B)</f>
        <v>FRESCOS LACTEOS</v>
      </c>
      <c r="E776" s="26" t="str">
        <f t="shared" si="97"/>
        <v>047</v>
      </c>
      <c r="F776" s="26" t="str">
        <f t="shared" si="98"/>
        <v>02</v>
      </c>
      <c r="G776" s="26" t="str">
        <f t="shared" si="99"/>
        <v>28</v>
      </c>
      <c r="H776" s="27" t="s">
        <v>2536</v>
      </c>
      <c r="I776" s="25" t="s">
        <v>2537</v>
      </c>
      <c r="J776" s="27" t="s">
        <v>1925</v>
      </c>
      <c r="K776" s="25" t="s">
        <v>2538</v>
      </c>
      <c r="L776" s="27" t="s">
        <v>42</v>
      </c>
      <c r="M776" s="25" t="s">
        <v>43</v>
      </c>
      <c r="N776" s="27" t="s">
        <v>43</v>
      </c>
      <c r="O776" s="25" t="s">
        <v>52</v>
      </c>
      <c r="P776" s="27" t="s">
        <v>43</v>
      </c>
      <c r="Q776" s="25" t="s">
        <v>44</v>
      </c>
      <c r="R776" s="28">
        <v>1.19</v>
      </c>
      <c r="S776" s="29">
        <v>1.58</v>
      </c>
      <c r="T776" s="29"/>
      <c r="U776" s="29">
        <v>1.19</v>
      </c>
      <c r="V776" s="1">
        <v>1.19</v>
      </c>
      <c r="W776" s="1" t="s">
        <v>45</v>
      </c>
      <c r="X776" s="1" t="s">
        <v>45</v>
      </c>
      <c r="Y776" s="30">
        <f t="shared" si="100"/>
        <v>1.19</v>
      </c>
      <c r="Z776" s="31">
        <f t="shared" si="101"/>
        <v>0</v>
      </c>
      <c r="AA776" s="32">
        <f t="shared" si="102"/>
        <v>0</v>
      </c>
      <c r="AB776" t="b">
        <f t="shared" si="103"/>
        <v>1</v>
      </c>
      <c r="AC776" s="2" t="s">
        <v>76</v>
      </c>
      <c r="AD776" s="2">
        <v>1.19</v>
      </c>
    </row>
    <row r="777" spans="1:33" ht="16" hidden="1" x14ac:dyDescent="0.4">
      <c r="A777" s="24" t="s">
        <v>1914</v>
      </c>
      <c r="B777" s="25" t="s">
        <v>2532</v>
      </c>
      <c r="C777" t="str">
        <f t="shared" si="96"/>
        <v>43</v>
      </c>
      <c r="D777" t="str">
        <f>_xlfn.XLOOKUP(C777,Folha2!A:A,Folha2!B:B)</f>
        <v>FRESCOS LACTEOS</v>
      </c>
      <c r="E777" s="26" t="str">
        <f t="shared" si="97"/>
        <v>047</v>
      </c>
      <c r="F777" s="26" t="str">
        <f t="shared" si="98"/>
        <v>02</v>
      </c>
      <c r="G777" s="26" t="str">
        <f t="shared" si="99"/>
        <v>28</v>
      </c>
      <c r="H777" s="27" t="s">
        <v>2539</v>
      </c>
      <c r="I777" s="25" t="s">
        <v>2540</v>
      </c>
      <c r="J777" s="27" t="s">
        <v>1935</v>
      </c>
      <c r="K777" s="25" t="s">
        <v>2541</v>
      </c>
      <c r="L777" s="27" t="s">
        <v>42</v>
      </c>
      <c r="M777" s="25" t="s">
        <v>43</v>
      </c>
      <c r="N777" s="27" t="s">
        <v>43</v>
      </c>
      <c r="O777" s="25" t="s">
        <v>52</v>
      </c>
      <c r="P777" s="27" t="s">
        <v>43</v>
      </c>
      <c r="Q777" s="25" t="s">
        <v>44</v>
      </c>
      <c r="R777" s="28">
        <v>1.69</v>
      </c>
      <c r="S777" s="29">
        <v>2.14</v>
      </c>
      <c r="T777" s="29"/>
      <c r="U777" s="29">
        <v>1.69</v>
      </c>
      <c r="V777" s="1">
        <v>1.69</v>
      </c>
      <c r="W777" s="1" t="s">
        <v>45</v>
      </c>
      <c r="X777" s="1" t="s">
        <v>45</v>
      </c>
      <c r="Y777" s="30">
        <f t="shared" si="100"/>
        <v>1.69</v>
      </c>
      <c r="Z777" s="31">
        <f t="shared" si="101"/>
        <v>0</v>
      </c>
      <c r="AA777" s="32">
        <f t="shared" si="102"/>
        <v>0</v>
      </c>
      <c r="AB777" t="b">
        <f t="shared" si="103"/>
        <v>1</v>
      </c>
      <c r="AC777" s="2" t="s">
        <v>144</v>
      </c>
      <c r="AD777" s="2">
        <v>1.69</v>
      </c>
    </row>
    <row r="778" spans="1:33" ht="16" hidden="1" x14ac:dyDescent="0.4">
      <c r="A778" s="24" t="s">
        <v>1914</v>
      </c>
      <c r="B778" s="25" t="s">
        <v>2532</v>
      </c>
      <c r="C778" t="str">
        <f t="shared" si="96"/>
        <v>43</v>
      </c>
      <c r="D778" t="str">
        <f>_xlfn.XLOOKUP(C778,Folha2!A:A,Folha2!B:B)</f>
        <v>FRESCOS LACTEOS</v>
      </c>
      <c r="E778" s="26" t="str">
        <f t="shared" si="97"/>
        <v>047</v>
      </c>
      <c r="F778" s="26" t="str">
        <f t="shared" si="98"/>
        <v>02</v>
      </c>
      <c r="G778" s="26" t="str">
        <f t="shared" si="99"/>
        <v>28</v>
      </c>
      <c r="H778" s="27" t="s">
        <v>2542</v>
      </c>
      <c r="I778" s="25" t="s">
        <v>2543</v>
      </c>
      <c r="J778" s="27" t="s">
        <v>1935</v>
      </c>
      <c r="K778" s="25" t="s">
        <v>2544</v>
      </c>
      <c r="L778" s="27" t="s">
        <v>42</v>
      </c>
      <c r="M778" s="25" t="s">
        <v>43</v>
      </c>
      <c r="N778" s="27" t="s">
        <v>43</v>
      </c>
      <c r="O778" s="25" t="s">
        <v>52</v>
      </c>
      <c r="P778" s="27" t="s">
        <v>43</v>
      </c>
      <c r="Q778" s="25" t="s">
        <v>44</v>
      </c>
      <c r="R778" s="28">
        <v>1.69</v>
      </c>
      <c r="S778" s="29">
        <v>2.14</v>
      </c>
      <c r="T778" s="29"/>
      <c r="U778" s="29">
        <v>1.69</v>
      </c>
      <c r="V778" s="1">
        <v>1.69</v>
      </c>
      <c r="W778" s="1" t="s">
        <v>45</v>
      </c>
      <c r="X778" s="1" t="s">
        <v>45</v>
      </c>
      <c r="Y778" s="30">
        <f t="shared" si="100"/>
        <v>1.69</v>
      </c>
      <c r="Z778" s="31">
        <f t="shared" si="101"/>
        <v>0</v>
      </c>
      <c r="AA778" s="32">
        <f t="shared" si="102"/>
        <v>0</v>
      </c>
      <c r="AB778" t="b">
        <f t="shared" si="103"/>
        <v>1</v>
      </c>
      <c r="AC778" s="2" t="s">
        <v>144</v>
      </c>
      <c r="AD778" s="2">
        <v>1.69</v>
      </c>
    </row>
    <row r="779" spans="1:33" ht="16" hidden="1" x14ac:dyDescent="0.4">
      <c r="A779" s="24" t="s">
        <v>1914</v>
      </c>
      <c r="B779" s="25" t="s">
        <v>2532</v>
      </c>
      <c r="C779" t="str">
        <f t="shared" si="96"/>
        <v>43</v>
      </c>
      <c r="D779" t="str">
        <f>_xlfn.XLOOKUP(C779,Folha2!A:A,Folha2!B:B)</f>
        <v>FRESCOS LACTEOS</v>
      </c>
      <c r="E779" s="26" t="str">
        <f t="shared" si="97"/>
        <v>047</v>
      </c>
      <c r="F779" s="26" t="str">
        <f t="shared" si="98"/>
        <v>02</v>
      </c>
      <c r="G779" s="26" t="str">
        <f t="shared" si="99"/>
        <v>28</v>
      </c>
      <c r="H779" s="27" t="s">
        <v>2545</v>
      </c>
      <c r="I779" s="25" t="s">
        <v>2546</v>
      </c>
      <c r="J779" s="27" t="s">
        <v>1935</v>
      </c>
      <c r="K779" s="25" t="s">
        <v>2547</v>
      </c>
      <c r="L779" s="27" t="s">
        <v>42</v>
      </c>
      <c r="M779" s="25" t="s">
        <v>43</v>
      </c>
      <c r="N779" s="27" t="s">
        <v>43</v>
      </c>
      <c r="O779" s="25" t="s">
        <v>52</v>
      </c>
      <c r="P779" s="27" t="s">
        <v>43</v>
      </c>
      <c r="Q779" s="25" t="s">
        <v>44</v>
      </c>
      <c r="R779" s="28">
        <v>1.69</v>
      </c>
      <c r="S779" s="29">
        <v>2.14</v>
      </c>
      <c r="T779" s="29"/>
      <c r="U779" s="29">
        <v>1.69</v>
      </c>
      <c r="V779" s="1">
        <v>1.69</v>
      </c>
      <c r="W779" s="1" t="s">
        <v>45</v>
      </c>
      <c r="X779" s="1" t="s">
        <v>45</v>
      </c>
      <c r="Y779" s="30">
        <f t="shared" si="100"/>
        <v>1.69</v>
      </c>
      <c r="Z779" s="31">
        <f t="shared" si="101"/>
        <v>0</v>
      </c>
      <c r="AA779" s="32">
        <f t="shared" si="102"/>
        <v>0</v>
      </c>
      <c r="AB779" t="b">
        <f t="shared" si="103"/>
        <v>1</v>
      </c>
      <c r="AC779" s="2" t="s">
        <v>144</v>
      </c>
      <c r="AD779" s="2">
        <v>1.69</v>
      </c>
    </row>
    <row r="780" spans="1:33" ht="16" x14ac:dyDescent="0.4">
      <c r="A780" s="24" t="s">
        <v>1914</v>
      </c>
      <c r="B780" s="25" t="s">
        <v>2532</v>
      </c>
      <c r="C780" t="str">
        <f t="shared" si="96"/>
        <v>43</v>
      </c>
      <c r="D780" t="str">
        <f>_xlfn.XLOOKUP(C780,Folha2!A:A,Folha2!B:B)</f>
        <v>FRESCOS LACTEOS</v>
      </c>
      <c r="E780" s="26" t="str">
        <f t="shared" si="97"/>
        <v>047</v>
      </c>
      <c r="F780" s="26" t="str">
        <f t="shared" si="98"/>
        <v>02</v>
      </c>
      <c r="G780" s="26" t="str">
        <f t="shared" si="99"/>
        <v>28</v>
      </c>
      <c r="H780" s="27" t="s">
        <v>2548</v>
      </c>
      <c r="I780" s="25" t="s">
        <v>2549</v>
      </c>
      <c r="J780" s="27" t="s">
        <v>2198</v>
      </c>
      <c r="K780" s="25" t="s">
        <v>2550</v>
      </c>
      <c r="L780" s="27" t="s">
        <v>42</v>
      </c>
      <c r="M780" s="25" t="s">
        <v>52</v>
      </c>
      <c r="N780" s="27" t="s">
        <v>43</v>
      </c>
      <c r="O780" s="25" t="s">
        <v>52</v>
      </c>
      <c r="P780" s="27" t="s">
        <v>52</v>
      </c>
      <c r="Q780" s="25" t="s">
        <v>44</v>
      </c>
      <c r="R780" s="28">
        <v>2.19</v>
      </c>
      <c r="S780" s="29">
        <v>2.79</v>
      </c>
      <c r="T780" s="29"/>
      <c r="U780" s="29">
        <v>2.19</v>
      </c>
      <c r="V780" s="1">
        <v>2.1800000000000002</v>
      </c>
      <c r="W780" s="1" t="s">
        <v>45</v>
      </c>
      <c r="X780" s="1" t="s">
        <v>45</v>
      </c>
      <c r="Y780" s="30">
        <f t="shared" si="100"/>
        <v>2.1800000000000002</v>
      </c>
      <c r="Z780" s="31">
        <f t="shared" si="101"/>
        <v>4.5871559633026138E-3</v>
      </c>
      <c r="AA780" s="32">
        <f t="shared" si="102"/>
        <v>9.9999999999997868E-3</v>
      </c>
      <c r="AB780" t="b">
        <f t="shared" si="103"/>
        <v>0</v>
      </c>
      <c r="AC780" s="2" t="s">
        <v>144</v>
      </c>
      <c r="AD780" s="2">
        <v>2.19</v>
      </c>
    </row>
    <row r="781" spans="1:33" ht="16" x14ac:dyDescent="0.4">
      <c r="A781" s="24" t="s">
        <v>1914</v>
      </c>
      <c r="B781" s="25" t="s">
        <v>2532</v>
      </c>
      <c r="C781" t="str">
        <f t="shared" si="96"/>
        <v>43</v>
      </c>
      <c r="D781" t="str">
        <f>_xlfn.XLOOKUP(C781,Folha2!A:A,Folha2!B:B)</f>
        <v>FRESCOS LACTEOS</v>
      </c>
      <c r="E781" s="26" t="str">
        <f t="shared" si="97"/>
        <v>047</v>
      </c>
      <c r="F781" s="26" t="str">
        <f t="shared" si="98"/>
        <v>02</v>
      </c>
      <c r="G781" s="26" t="str">
        <f t="shared" si="99"/>
        <v>28</v>
      </c>
      <c r="H781" s="27" t="s">
        <v>2551</v>
      </c>
      <c r="I781" s="25" t="s">
        <v>2552</v>
      </c>
      <c r="J781" s="27" t="s">
        <v>2198</v>
      </c>
      <c r="K781" s="25" t="s">
        <v>2553</v>
      </c>
      <c r="L781" s="27" t="s">
        <v>42</v>
      </c>
      <c r="M781" s="25" t="s">
        <v>52</v>
      </c>
      <c r="N781" s="27" t="s">
        <v>43</v>
      </c>
      <c r="O781" s="25" t="s">
        <v>52</v>
      </c>
      <c r="P781" s="27" t="s">
        <v>52</v>
      </c>
      <c r="Q781" s="25" t="s">
        <v>44</v>
      </c>
      <c r="R781" s="28">
        <v>2.19</v>
      </c>
      <c r="S781" s="29">
        <v>2.79</v>
      </c>
      <c r="T781" s="29"/>
      <c r="U781" s="29">
        <v>2.19</v>
      </c>
      <c r="V781" s="1">
        <v>2.1800000000000002</v>
      </c>
      <c r="W781" s="1" t="s">
        <v>45</v>
      </c>
      <c r="X781" s="1" t="s">
        <v>45</v>
      </c>
      <c r="Y781" s="30">
        <f t="shared" si="100"/>
        <v>2.1800000000000002</v>
      </c>
      <c r="Z781" s="31">
        <f t="shared" si="101"/>
        <v>4.5871559633026138E-3</v>
      </c>
      <c r="AA781" s="32">
        <f t="shared" si="102"/>
        <v>9.9999999999997868E-3</v>
      </c>
      <c r="AB781" t="b">
        <f t="shared" si="103"/>
        <v>0</v>
      </c>
      <c r="AC781" s="2" t="s">
        <v>144</v>
      </c>
      <c r="AD781" s="2">
        <v>2.19</v>
      </c>
    </row>
    <row r="782" spans="1:33" ht="16" x14ac:dyDescent="0.4">
      <c r="A782" s="24" t="s">
        <v>1914</v>
      </c>
      <c r="B782" s="25" t="s">
        <v>2532</v>
      </c>
      <c r="C782" t="str">
        <f t="shared" si="96"/>
        <v>43</v>
      </c>
      <c r="D782" t="str">
        <f>_xlfn.XLOOKUP(C782,Folha2!A:A,Folha2!B:B)</f>
        <v>FRESCOS LACTEOS</v>
      </c>
      <c r="E782" s="26" t="str">
        <f t="shared" si="97"/>
        <v>047</v>
      </c>
      <c r="F782" s="26" t="str">
        <f t="shared" si="98"/>
        <v>02</v>
      </c>
      <c r="G782" s="26" t="str">
        <f t="shared" si="99"/>
        <v>28</v>
      </c>
      <c r="H782" s="27" t="s">
        <v>2554</v>
      </c>
      <c r="I782" s="25" t="s">
        <v>2555</v>
      </c>
      <c r="J782" s="27" t="s">
        <v>2198</v>
      </c>
      <c r="K782" s="25" t="s">
        <v>2556</v>
      </c>
      <c r="L782" s="27" t="s">
        <v>42</v>
      </c>
      <c r="M782" s="25" t="s">
        <v>52</v>
      </c>
      <c r="N782" s="27" t="s">
        <v>43</v>
      </c>
      <c r="O782" s="25" t="s">
        <v>52</v>
      </c>
      <c r="P782" s="27" t="s">
        <v>52</v>
      </c>
      <c r="Q782" s="25" t="s">
        <v>44</v>
      </c>
      <c r="R782" s="28">
        <v>2.19</v>
      </c>
      <c r="S782" s="29">
        <v>2.79</v>
      </c>
      <c r="T782" s="29"/>
      <c r="U782" s="29">
        <v>2.19</v>
      </c>
      <c r="V782" s="1">
        <v>2.1800000000000002</v>
      </c>
      <c r="W782" s="1" t="s">
        <v>45</v>
      </c>
      <c r="X782" s="1" t="s">
        <v>45</v>
      </c>
      <c r="Y782" s="30">
        <f t="shared" si="100"/>
        <v>2.1800000000000002</v>
      </c>
      <c r="Z782" s="31">
        <f t="shared" si="101"/>
        <v>4.5871559633026138E-3</v>
      </c>
      <c r="AA782" s="32">
        <f t="shared" si="102"/>
        <v>9.9999999999997868E-3</v>
      </c>
      <c r="AB782" t="b">
        <f t="shared" si="103"/>
        <v>0</v>
      </c>
      <c r="AC782" s="2" t="s">
        <v>144</v>
      </c>
      <c r="AD782" s="2">
        <v>2.19</v>
      </c>
    </row>
    <row r="783" spans="1:33" ht="16" hidden="1" x14ac:dyDescent="0.4">
      <c r="A783" s="24" t="s">
        <v>1914</v>
      </c>
      <c r="B783" s="25" t="s">
        <v>2532</v>
      </c>
      <c r="C783" t="str">
        <f t="shared" si="96"/>
        <v>43</v>
      </c>
      <c r="D783" t="str">
        <f>_xlfn.XLOOKUP(C783,Folha2!A:A,Folha2!B:B)</f>
        <v>FRESCOS LACTEOS</v>
      </c>
      <c r="E783" s="26" t="str">
        <f t="shared" si="97"/>
        <v>047</v>
      </c>
      <c r="F783" s="26" t="str">
        <f t="shared" si="98"/>
        <v>02</v>
      </c>
      <c r="G783" s="26" t="str">
        <f t="shared" si="99"/>
        <v>28</v>
      </c>
      <c r="H783" s="27" t="s">
        <v>2557</v>
      </c>
      <c r="I783" s="25" t="s">
        <v>2558</v>
      </c>
      <c r="J783" s="27" t="s">
        <v>2198</v>
      </c>
      <c r="K783" s="25" t="s">
        <v>2559</v>
      </c>
      <c r="L783" s="27" t="s">
        <v>42</v>
      </c>
      <c r="M783" s="25" t="s">
        <v>52</v>
      </c>
      <c r="N783" s="27" t="s">
        <v>43</v>
      </c>
      <c r="O783" s="25" t="s">
        <v>52</v>
      </c>
      <c r="P783" s="27" t="s">
        <v>52</v>
      </c>
      <c r="Q783" s="25" t="s">
        <v>44</v>
      </c>
      <c r="R783" s="28">
        <v>2.19</v>
      </c>
      <c r="S783" s="29">
        <v>2.8</v>
      </c>
      <c r="T783" s="29"/>
      <c r="U783" s="29">
        <v>2.19</v>
      </c>
      <c r="V783" s="1">
        <v>2.19</v>
      </c>
      <c r="W783" s="1" t="s">
        <v>45</v>
      </c>
      <c r="X783" s="1" t="s">
        <v>45</v>
      </c>
      <c r="Y783" s="30">
        <f t="shared" si="100"/>
        <v>2.19</v>
      </c>
      <c r="Z783" s="31">
        <f t="shared" si="101"/>
        <v>0</v>
      </c>
      <c r="AA783" s="32">
        <f t="shared" si="102"/>
        <v>0</v>
      </c>
      <c r="AB783" t="b">
        <f t="shared" si="103"/>
        <v>1</v>
      </c>
      <c r="AC783" s="2" t="s">
        <v>144</v>
      </c>
      <c r="AD783" s="2">
        <v>2.19</v>
      </c>
    </row>
    <row r="784" spans="1:33" ht="16" hidden="1" x14ac:dyDescent="0.4">
      <c r="A784" s="24" t="s">
        <v>1914</v>
      </c>
      <c r="B784" s="25" t="s">
        <v>2532</v>
      </c>
      <c r="C784" t="str">
        <f t="shared" si="96"/>
        <v>43</v>
      </c>
      <c r="D784" t="str">
        <f>_xlfn.XLOOKUP(C784,Folha2!A:A,Folha2!B:B)</f>
        <v>FRESCOS LACTEOS</v>
      </c>
      <c r="E784" s="26" t="str">
        <f t="shared" si="97"/>
        <v>047</v>
      </c>
      <c r="F784" s="26" t="str">
        <f t="shared" si="98"/>
        <v>02</v>
      </c>
      <c r="G784" s="26" t="str">
        <f t="shared" si="99"/>
        <v>28</v>
      </c>
      <c r="H784" s="27" t="s">
        <v>2560</v>
      </c>
      <c r="I784" s="25" t="s">
        <v>2561</v>
      </c>
      <c r="J784" s="27" t="s">
        <v>2198</v>
      </c>
      <c r="K784" s="25" t="s">
        <v>2562</v>
      </c>
      <c r="L784" s="27" t="s">
        <v>42</v>
      </c>
      <c r="M784" s="25" t="s">
        <v>52</v>
      </c>
      <c r="N784" s="27" t="s">
        <v>43</v>
      </c>
      <c r="O784" s="25" t="s">
        <v>52</v>
      </c>
      <c r="P784" s="27" t="s">
        <v>52</v>
      </c>
      <c r="Q784" s="25" t="s">
        <v>44</v>
      </c>
      <c r="R784" s="28">
        <v>2.19</v>
      </c>
      <c r="S784" s="29">
        <v>2.8</v>
      </c>
      <c r="T784" s="29"/>
      <c r="U784" s="29">
        <v>2.19</v>
      </c>
      <c r="V784" s="1">
        <v>2.19</v>
      </c>
      <c r="W784" s="1" t="s">
        <v>45</v>
      </c>
      <c r="X784" s="1" t="s">
        <v>45</v>
      </c>
      <c r="Y784" s="30">
        <f t="shared" si="100"/>
        <v>2.19</v>
      </c>
      <c r="Z784" s="31">
        <f t="shared" si="101"/>
        <v>0</v>
      </c>
      <c r="AA784" s="32">
        <f t="shared" si="102"/>
        <v>0</v>
      </c>
      <c r="AB784" t="b">
        <f t="shared" si="103"/>
        <v>1</v>
      </c>
      <c r="AC784" s="2" t="s">
        <v>144</v>
      </c>
      <c r="AD784" s="2">
        <v>2.19</v>
      </c>
    </row>
    <row r="785" spans="1:34" ht="16" x14ac:dyDescent="0.4">
      <c r="A785" s="24" t="s">
        <v>1914</v>
      </c>
      <c r="B785" s="25" t="s">
        <v>2532</v>
      </c>
      <c r="C785" t="str">
        <f t="shared" si="96"/>
        <v>43</v>
      </c>
      <c r="D785" t="str">
        <f>_xlfn.XLOOKUP(C785,Folha2!A:A,Folha2!B:B)</f>
        <v>FRESCOS LACTEOS</v>
      </c>
      <c r="E785" s="26" t="str">
        <f t="shared" si="97"/>
        <v>047</v>
      </c>
      <c r="F785" s="26" t="str">
        <f t="shared" si="98"/>
        <v>02</v>
      </c>
      <c r="G785" s="26" t="str">
        <f t="shared" si="99"/>
        <v>28</v>
      </c>
      <c r="H785" s="27" t="s">
        <v>2563</v>
      </c>
      <c r="I785" s="25" t="s">
        <v>2564</v>
      </c>
      <c r="J785" s="27" t="s">
        <v>59</v>
      </c>
      <c r="K785" s="25" t="s">
        <v>2565</v>
      </c>
      <c r="L785" s="27" t="s">
        <v>51</v>
      </c>
      <c r="M785" s="25" t="s">
        <v>52</v>
      </c>
      <c r="N785" s="27" t="s">
        <v>43</v>
      </c>
      <c r="O785" s="25" t="s">
        <v>43</v>
      </c>
      <c r="P785" s="27" t="s">
        <v>52</v>
      </c>
      <c r="Q785" s="25" t="s">
        <v>44</v>
      </c>
      <c r="R785" s="28">
        <v>0.57999999999999996</v>
      </c>
      <c r="S785" s="29">
        <v>0.56999999999999995</v>
      </c>
      <c r="T785" s="29"/>
      <c r="U785" s="29">
        <v>0.57999999999999996</v>
      </c>
      <c r="V785" s="1" t="s">
        <v>45</v>
      </c>
      <c r="W785" s="1" t="s">
        <v>45</v>
      </c>
      <c r="X785" s="1" t="s">
        <v>45</v>
      </c>
      <c r="Y785" s="30">
        <f t="shared" si="100"/>
        <v>0.56999999999999995</v>
      </c>
      <c r="Z785" s="31">
        <f t="shared" si="101"/>
        <v>1.7543859649122862E-2</v>
      </c>
      <c r="AA785" s="32">
        <f t="shared" si="102"/>
        <v>1.0000000000000009E-2</v>
      </c>
      <c r="AB785" t="b">
        <f t="shared" si="103"/>
        <v>0</v>
      </c>
      <c r="AC785" s="2" t="s">
        <v>70</v>
      </c>
      <c r="AD785" s="2">
        <v>0.57999999999999996</v>
      </c>
    </row>
    <row r="786" spans="1:34" ht="16" x14ac:dyDescent="0.4">
      <c r="A786" s="24" t="s">
        <v>1914</v>
      </c>
      <c r="B786" s="25" t="s">
        <v>2566</v>
      </c>
      <c r="C786" t="str">
        <f t="shared" si="96"/>
        <v>43</v>
      </c>
      <c r="D786" t="str">
        <f>_xlfn.XLOOKUP(C786,Folha2!A:A,Folha2!B:B)</f>
        <v>FRESCOS LACTEOS</v>
      </c>
      <c r="E786" s="26" t="str">
        <f t="shared" si="97"/>
        <v>047</v>
      </c>
      <c r="F786" s="26" t="str">
        <f t="shared" si="98"/>
        <v>02</v>
      </c>
      <c r="G786" s="26" t="str">
        <f t="shared" si="99"/>
        <v>29</v>
      </c>
      <c r="H786" s="27" t="s">
        <v>2567</v>
      </c>
      <c r="I786" s="25" t="s">
        <v>2568</v>
      </c>
      <c r="J786" s="27" t="s">
        <v>1925</v>
      </c>
      <c r="K786" s="25" t="s">
        <v>2569</v>
      </c>
      <c r="L786" s="27" t="s">
        <v>42</v>
      </c>
      <c r="M786" s="25" t="s">
        <v>43</v>
      </c>
      <c r="N786" s="27" t="s">
        <v>43</v>
      </c>
      <c r="O786" s="25" t="s">
        <v>52</v>
      </c>
      <c r="P786" s="27" t="s">
        <v>43</v>
      </c>
      <c r="Q786" s="25" t="s">
        <v>44</v>
      </c>
      <c r="R786" s="28">
        <v>1.99</v>
      </c>
      <c r="S786" s="29">
        <v>2.4900000000000002</v>
      </c>
      <c r="T786" s="29"/>
      <c r="U786" s="29">
        <v>1.99</v>
      </c>
      <c r="V786" s="1">
        <v>1.69</v>
      </c>
      <c r="W786" s="1" t="s">
        <v>45</v>
      </c>
      <c r="X786" s="1">
        <v>1.69</v>
      </c>
      <c r="Y786" s="30">
        <f t="shared" si="100"/>
        <v>1.69</v>
      </c>
      <c r="Z786" s="31">
        <f t="shared" si="101"/>
        <v>0.1775147928994083</v>
      </c>
      <c r="AA786" s="32">
        <f t="shared" si="102"/>
        <v>0.30000000000000004</v>
      </c>
      <c r="AB786" t="b">
        <f t="shared" si="103"/>
        <v>0</v>
      </c>
      <c r="AC786" s="2" t="s">
        <v>76</v>
      </c>
      <c r="AD786" s="2">
        <v>1.69</v>
      </c>
      <c r="AG786" t="s">
        <v>2570</v>
      </c>
      <c r="AH786" t="s">
        <v>2571</v>
      </c>
    </row>
    <row r="787" spans="1:34" ht="16" x14ac:dyDescent="0.4">
      <c r="A787" s="24" t="s">
        <v>1914</v>
      </c>
      <c r="B787" s="25" t="s">
        <v>2566</v>
      </c>
      <c r="C787" t="str">
        <f t="shared" si="96"/>
        <v>43</v>
      </c>
      <c r="D787" t="str">
        <f>_xlfn.XLOOKUP(C787,Folha2!A:A,Folha2!B:B)</f>
        <v>FRESCOS LACTEOS</v>
      </c>
      <c r="E787" s="26" t="str">
        <f t="shared" si="97"/>
        <v>047</v>
      </c>
      <c r="F787" s="26" t="str">
        <f t="shared" si="98"/>
        <v>02</v>
      </c>
      <c r="G787" s="26" t="str">
        <f t="shared" si="99"/>
        <v>29</v>
      </c>
      <c r="H787" s="27" t="s">
        <v>2572</v>
      </c>
      <c r="I787" s="25" t="s">
        <v>2573</v>
      </c>
      <c r="J787" s="27" t="s">
        <v>1925</v>
      </c>
      <c r="K787" s="25" t="s">
        <v>2574</v>
      </c>
      <c r="L787" s="27" t="s">
        <v>42</v>
      </c>
      <c r="M787" s="25" t="s">
        <v>43</v>
      </c>
      <c r="N787" s="27" t="s">
        <v>43</v>
      </c>
      <c r="O787" s="25" t="s">
        <v>52</v>
      </c>
      <c r="P787" s="27" t="s">
        <v>43</v>
      </c>
      <c r="Q787" s="25" t="s">
        <v>44</v>
      </c>
      <c r="R787" s="28">
        <v>1.99</v>
      </c>
      <c r="S787" s="29">
        <v>2.4900000000000002</v>
      </c>
      <c r="T787" s="29"/>
      <c r="U787" s="29">
        <v>1.99</v>
      </c>
      <c r="V787" s="1">
        <v>1.69</v>
      </c>
      <c r="W787" s="1" t="s">
        <v>45</v>
      </c>
      <c r="X787" s="1">
        <v>1.69</v>
      </c>
      <c r="Y787" s="30">
        <f t="shared" si="100"/>
        <v>1.69</v>
      </c>
      <c r="Z787" s="31">
        <f t="shared" si="101"/>
        <v>0.1775147928994083</v>
      </c>
      <c r="AA787" s="32">
        <f t="shared" si="102"/>
        <v>0.30000000000000004</v>
      </c>
      <c r="AB787" t="b">
        <f t="shared" si="103"/>
        <v>0</v>
      </c>
      <c r="AC787" s="2" t="s">
        <v>76</v>
      </c>
      <c r="AD787" s="2">
        <v>1.69</v>
      </c>
      <c r="AG787" t="s">
        <v>2570</v>
      </c>
      <c r="AH787" t="s">
        <v>2571</v>
      </c>
    </row>
    <row r="788" spans="1:34" ht="16" x14ac:dyDescent="0.4">
      <c r="A788" s="24" t="s">
        <v>1914</v>
      </c>
      <c r="B788" s="25" t="s">
        <v>2566</v>
      </c>
      <c r="C788" t="str">
        <f t="shared" si="96"/>
        <v>43</v>
      </c>
      <c r="D788" t="str">
        <f>_xlfn.XLOOKUP(C788,Folha2!A:A,Folha2!B:B)</f>
        <v>FRESCOS LACTEOS</v>
      </c>
      <c r="E788" s="26" t="str">
        <f t="shared" si="97"/>
        <v>047</v>
      </c>
      <c r="F788" s="26" t="str">
        <f t="shared" si="98"/>
        <v>02</v>
      </c>
      <c r="G788" s="26" t="str">
        <f t="shared" si="99"/>
        <v>29</v>
      </c>
      <c r="H788" s="27" t="s">
        <v>2575</v>
      </c>
      <c r="I788" s="25" t="s">
        <v>2576</v>
      </c>
      <c r="J788" s="27" t="s">
        <v>1925</v>
      </c>
      <c r="K788" s="25" t="s">
        <v>2577</v>
      </c>
      <c r="L788" s="27" t="s">
        <v>42</v>
      </c>
      <c r="M788" s="25" t="s">
        <v>43</v>
      </c>
      <c r="N788" s="27" t="s">
        <v>43</v>
      </c>
      <c r="O788" s="25" t="s">
        <v>52</v>
      </c>
      <c r="P788" s="27" t="s">
        <v>43</v>
      </c>
      <c r="Q788" s="25" t="s">
        <v>44</v>
      </c>
      <c r="R788" s="28">
        <v>1.99</v>
      </c>
      <c r="S788" s="29">
        <v>2.4900000000000002</v>
      </c>
      <c r="T788" s="29"/>
      <c r="U788" s="29">
        <v>1.99</v>
      </c>
      <c r="V788" s="1">
        <v>1.69</v>
      </c>
      <c r="W788" s="1" t="s">
        <v>45</v>
      </c>
      <c r="X788" s="1">
        <v>1.69</v>
      </c>
      <c r="Y788" s="30">
        <f t="shared" si="100"/>
        <v>1.69</v>
      </c>
      <c r="Z788" s="31">
        <f t="shared" si="101"/>
        <v>0.1775147928994083</v>
      </c>
      <c r="AA788" s="32">
        <f t="shared" si="102"/>
        <v>0.30000000000000004</v>
      </c>
      <c r="AB788" t="b">
        <f t="shared" si="103"/>
        <v>0</v>
      </c>
      <c r="AC788" s="2" t="s">
        <v>76</v>
      </c>
      <c r="AD788" s="2">
        <v>1.69</v>
      </c>
      <c r="AG788" t="s">
        <v>2570</v>
      </c>
      <c r="AH788" t="s">
        <v>2571</v>
      </c>
    </row>
    <row r="789" spans="1:34" ht="16" x14ac:dyDescent="0.4">
      <c r="A789" s="24" t="s">
        <v>1914</v>
      </c>
      <c r="B789" s="25" t="s">
        <v>2566</v>
      </c>
      <c r="C789" t="str">
        <f t="shared" si="96"/>
        <v>43</v>
      </c>
      <c r="D789" t="str">
        <f>_xlfn.XLOOKUP(C789,Folha2!A:A,Folha2!B:B)</f>
        <v>FRESCOS LACTEOS</v>
      </c>
      <c r="E789" s="26" t="str">
        <f t="shared" si="97"/>
        <v>047</v>
      </c>
      <c r="F789" s="26" t="str">
        <f t="shared" si="98"/>
        <v>02</v>
      </c>
      <c r="G789" s="26" t="str">
        <f t="shared" si="99"/>
        <v>29</v>
      </c>
      <c r="H789" s="27" t="s">
        <v>2578</v>
      </c>
      <c r="I789" s="25" t="s">
        <v>2579</v>
      </c>
      <c r="J789" s="27" t="s">
        <v>1925</v>
      </c>
      <c r="K789" s="25" t="s">
        <v>2580</v>
      </c>
      <c r="L789" s="27" t="s">
        <v>42</v>
      </c>
      <c r="M789" s="25" t="s">
        <v>43</v>
      </c>
      <c r="N789" s="27" t="s">
        <v>43</v>
      </c>
      <c r="O789" s="25" t="s">
        <v>52</v>
      </c>
      <c r="P789" s="27" t="s">
        <v>43</v>
      </c>
      <c r="Q789" s="25" t="s">
        <v>44</v>
      </c>
      <c r="R789" s="28">
        <v>2.19</v>
      </c>
      <c r="S789" s="29">
        <v>2.69</v>
      </c>
      <c r="T789" s="29">
        <v>2.69</v>
      </c>
      <c r="U789" s="29">
        <v>2.19</v>
      </c>
      <c r="V789" s="1">
        <v>1.99</v>
      </c>
      <c r="W789" s="1">
        <v>2.19</v>
      </c>
      <c r="X789" s="1">
        <v>1.99</v>
      </c>
      <c r="Y789" s="30">
        <f t="shared" si="100"/>
        <v>1.99</v>
      </c>
      <c r="Z789" s="31">
        <f t="shared" si="101"/>
        <v>0.10050251256281406</v>
      </c>
      <c r="AA789" s="32">
        <f t="shared" si="102"/>
        <v>0.19999999999999996</v>
      </c>
      <c r="AB789" t="b">
        <f t="shared" si="103"/>
        <v>0</v>
      </c>
      <c r="AC789" s="2" t="s">
        <v>76</v>
      </c>
      <c r="AD789" s="2">
        <v>1.99</v>
      </c>
    </row>
    <row r="790" spans="1:34" ht="16" x14ac:dyDescent="0.4">
      <c r="A790" s="24" t="s">
        <v>1914</v>
      </c>
      <c r="B790" s="25" t="s">
        <v>2566</v>
      </c>
      <c r="C790" t="str">
        <f t="shared" si="96"/>
        <v>43</v>
      </c>
      <c r="D790" t="str">
        <f>_xlfn.XLOOKUP(C790,Folha2!A:A,Folha2!B:B)</f>
        <v>FRESCOS LACTEOS</v>
      </c>
      <c r="E790" s="26" t="str">
        <f t="shared" si="97"/>
        <v>047</v>
      </c>
      <c r="F790" s="26" t="str">
        <f t="shared" si="98"/>
        <v>02</v>
      </c>
      <c r="G790" s="26" t="str">
        <f t="shared" si="99"/>
        <v>29</v>
      </c>
      <c r="H790" s="27" t="s">
        <v>2581</v>
      </c>
      <c r="I790" s="25" t="s">
        <v>2582</v>
      </c>
      <c r="J790" s="27" t="s">
        <v>1925</v>
      </c>
      <c r="K790" s="25" t="s">
        <v>2583</v>
      </c>
      <c r="L790" s="27" t="s">
        <v>42</v>
      </c>
      <c r="M790" s="25" t="s">
        <v>43</v>
      </c>
      <c r="N790" s="27" t="s">
        <v>43</v>
      </c>
      <c r="O790" s="25" t="s">
        <v>52</v>
      </c>
      <c r="P790" s="27" t="s">
        <v>43</v>
      </c>
      <c r="Q790" s="25" t="s">
        <v>44</v>
      </c>
      <c r="R790" s="28">
        <v>2.19</v>
      </c>
      <c r="S790" s="29">
        <v>2.69</v>
      </c>
      <c r="T790" s="29"/>
      <c r="U790" s="29">
        <v>2.19</v>
      </c>
      <c r="V790" s="1">
        <v>1.99</v>
      </c>
      <c r="W790" s="1" t="s">
        <v>45</v>
      </c>
      <c r="X790" s="1">
        <v>1.99</v>
      </c>
      <c r="Y790" s="30">
        <f t="shared" si="100"/>
        <v>1.99</v>
      </c>
      <c r="Z790" s="31">
        <f t="shared" si="101"/>
        <v>0.10050251256281406</v>
      </c>
      <c r="AA790" s="32">
        <f t="shared" si="102"/>
        <v>0.19999999999999996</v>
      </c>
      <c r="AB790" t="b">
        <f t="shared" si="103"/>
        <v>0</v>
      </c>
      <c r="AC790" s="2" t="s">
        <v>76</v>
      </c>
      <c r="AD790" s="2">
        <v>1.99</v>
      </c>
    </row>
    <row r="791" spans="1:34" ht="16" hidden="1" x14ac:dyDescent="0.4">
      <c r="A791" s="24" t="s">
        <v>1914</v>
      </c>
      <c r="B791" s="25" t="s">
        <v>2566</v>
      </c>
      <c r="C791" t="str">
        <f t="shared" si="96"/>
        <v>43</v>
      </c>
      <c r="D791" t="str">
        <f>_xlfn.XLOOKUP(C791,Folha2!A:A,Folha2!B:B)</f>
        <v>FRESCOS LACTEOS</v>
      </c>
      <c r="E791" s="26" t="str">
        <f t="shared" si="97"/>
        <v>047</v>
      </c>
      <c r="F791" s="26" t="str">
        <f t="shared" si="98"/>
        <v>02</v>
      </c>
      <c r="G791" s="26" t="str">
        <f t="shared" si="99"/>
        <v>29</v>
      </c>
      <c r="H791" s="27" t="s">
        <v>2584</v>
      </c>
      <c r="I791" s="25" t="s">
        <v>2585</v>
      </c>
      <c r="J791" s="27" t="s">
        <v>2198</v>
      </c>
      <c r="K791" s="25" t="s">
        <v>2586</v>
      </c>
      <c r="L791" s="27" t="s">
        <v>42</v>
      </c>
      <c r="M791" s="25" t="s">
        <v>43</v>
      </c>
      <c r="N791" s="27" t="s">
        <v>43</v>
      </c>
      <c r="O791" s="25" t="s">
        <v>52</v>
      </c>
      <c r="P791" s="27" t="s">
        <v>43</v>
      </c>
      <c r="Q791" s="25" t="s">
        <v>44</v>
      </c>
      <c r="R791" s="28">
        <v>2.39</v>
      </c>
      <c r="S791" s="29">
        <v>3.64</v>
      </c>
      <c r="T791" s="29"/>
      <c r="U791" s="29">
        <v>2.39</v>
      </c>
      <c r="V791" s="1">
        <v>2.39</v>
      </c>
      <c r="W791" s="1" t="s">
        <v>45</v>
      </c>
      <c r="X791" s="1" t="s">
        <v>45</v>
      </c>
      <c r="Y791" s="30">
        <f t="shared" si="100"/>
        <v>2.39</v>
      </c>
      <c r="Z791" s="31">
        <f t="shared" si="101"/>
        <v>0</v>
      </c>
      <c r="AA791" s="32">
        <f t="shared" si="102"/>
        <v>0</v>
      </c>
      <c r="AB791" t="b">
        <f t="shared" si="103"/>
        <v>1</v>
      </c>
      <c r="AC791" s="2" t="s">
        <v>144</v>
      </c>
      <c r="AD791" s="2">
        <v>2.39</v>
      </c>
    </row>
    <row r="792" spans="1:34" ht="16" hidden="1" x14ac:dyDescent="0.4">
      <c r="A792" s="24" t="s">
        <v>1914</v>
      </c>
      <c r="B792" s="25" t="s">
        <v>2566</v>
      </c>
      <c r="C792" t="str">
        <f t="shared" si="96"/>
        <v>43</v>
      </c>
      <c r="D792" t="str">
        <f>_xlfn.XLOOKUP(C792,Folha2!A:A,Folha2!B:B)</f>
        <v>FRESCOS LACTEOS</v>
      </c>
      <c r="E792" s="26" t="str">
        <f t="shared" si="97"/>
        <v>047</v>
      </c>
      <c r="F792" s="26" t="str">
        <f t="shared" si="98"/>
        <v>02</v>
      </c>
      <c r="G792" s="26" t="str">
        <f t="shared" si="99"/>
        <v>29</v>
      </c>
      <c r="H792" s="27" t="s">
        <v>2587</v>
      </c>
      <c r="I792" s="25" t="s">
        <v>2588</v>
      </c>
      <c r="J792" s="27" t="s">
        <v>2198</v>
      </c>
      <c r="K792" s="25" t="s">
        <v>2589</v>
      </c>
      <c r="L792" s="27" t="s">
        <v>42</v>
      </c>
      <c r="M792" s="25" t="s">
        <v>43</v>
      </c>
      <c r="N792" s="27" t="s">
        <v>43</v>
      </c>
      <c r="O792" s="25" t="s">
        <v>52</v>
      </c>
      <c r="P792" s="27" t="s">
        <v>43</v>
      </c>
      <c r="Q792" s="25" t="s">
        <v>44</v>
      </c>
      <c r="R792" s="28">
        <v>2.39</v>
      </c>
      <c r="S792" s="29">
        <v>3.64</v>
      </c>
      <c r="T792" s="29"/>
      <c r="U792" s="29">
        <v>2.39</v>
      </c>
      <c r="V792" s="1">
        <v>2.39</v>
      </c>
      <c r="W792" s="1" t="s">
        <v>45</v>
      </c>
      <c r="X792" s="1" t="s">
        <v>45</v>
      </c>
      <c r="Y792" s="30">
        <f t="shared" si="100"/>
        <v>2.39</v>
      </c>
      <c r="Z792" s="31">
        <f t="shared" si="101"/>
        <v>0</v>
      </c>
      <c r="AA792" s="32">
        <f t="shared" si="102"/>
        <v>0</v>
      </c>
      <c r="AB792" t="b">
        <f t="shared" si="103"/>
        <v>1</v>
      </c>
      <c r="AC792" s="2" t="s">
        <v>144</v>
      </c>
      <c r="AD792" s="2">
        <v>2.39</v>
      </c>
    </row>
    <row r="793" spans="1:34" ht="16" hidden="1" x14ac:dyDescent="0.4">
      <c r="A793" s="24" t="s">
        <v>1914</v>
      </c>
      <c r="B793" s="25" t="s">
        <v>2566</v>
      </c>
      <c r="C793" t="str">
        <f t="shared" si="96"/>
        <v>43</v>
      </c>
      <c r="D793" t="str">
        <f>_xlfn.XLOOKUP(C793,Folha2!A:A,Folha2!B:B)</f>
        <v>FRESCOS LACTEOS</v>
      </c>
      <c r="E793" s="26" t="str">
        <f t="shared" si="97"/>
        <v>047</v>
      </c>
      <c r="F793" s="26" t="str">
        <f t="shared" si="98"/>
        <v>02</v>
      </c>
      <c r="G793" s="26" t="str">
        <f t="shared" si="99"/>
        <v>29</v>
      </c>
      <c r="H793" s="27" t="s">
        <v>2590</v>
      </c>
      <c r="I793" s="25" t="s">
        <v>2591</v>
      </c>
      <c r="J793" s="27" t="s">
        <v>2198</v>
      </c>
      <c r="K793" s="25" t="s">
        <v>2592</v>
      </c>
      <c r="L793" s="27" t="s">
        <v>42</v>
      </c>
      <c r="M793" s="25" t="s">
        <v>43</v>
      </c>
      <c r="N793" s="27" t="s">
        <v>43</v>
      </c>
      <c r="O793" s="25" t="s">
        <v>52</v>
      </c>
      <c r="P793" s="27" t="s">
        <v>43</v>
      </c>
      <c r="Q793" s="25" t="s">
        <v>44</v>
      </c>
      <c r="R793" s="28">
        <v>2.39</v>
      </c>
      <c r="S793" s="29">
        <v>3.64</v>
      </c>
      <c r="T793" s="29"/>
      <c r="U793" s="29">
        <v>2.39</v>
      </c>
      <c r="V793" s="1">
        <v>2.39</v>
      </c>
      <c r="W793" s="1" t="s">
        <v>45</v>
      </c>
      <c r="X793" s="1" t="s">
        <v>45</v>
      </c>
      <c r="Y793" s="30">
        <f t="shared" si="100"/>
        <v>2.39</v>
      </c>
      <c r="Z793" s="31">
        <f t="shared" si="101"/>
        <v>0</v>
      </c>
      <c r="AA793" s="32">
        <f t="shared" si="102"/>
        <v>0</v>
      </c>
      <c r="AB793" t="b">
        <f t="shared" si="103"/>
        <v>1</v>
      </c>
      <c r="AC793" s="2" t="s">
        <v>144</v>
      </c>
      <c r="AD793" s="2">
        <v>2.39</v>
      </c>
    </row>
    <row r="794" spans="1:34" ht="16" hidden="1" x14ac:dyDescent="0.4">
      <c r="A794" s="24" t="s">
        <v>1914</v>
      </c>
      <c r="B794" s="25" t="s">
        <v>2566</v>
      </c>
      <c r="C794" t="str">
        <f t="shared" si="96"/>
        <v>43</v>
      </c>
      <c r="D794" t="str">
        <f>_xlfn.XLOOKUP(C794,Folha2!A:A,Folha2!B:B)</f>
        <v>FRESCOS LACTEOS</v>
      </c>
      <c r="E794" s="26" t="str">
        <f t="shared" si="97"/>
        <v>047</v>
      </c>
      <c r="F794" s="26" t="str">
        <f t="shared" si="98"/>
        <v>02</v>
      </c>
      <c r="G794" s="26" t="str">
        <f t="shared" si="99"/>
        <v>29</v>
      </c>
      <c r="H794" s="27" t="s">
        <v>2593</v>
      </c>
      <c r="I794" s="25" t="s">
        <v>2594</v>
      </c>
      <c r="J794" s="27" t="s">
        <v>59</v>
      </c>
      <c r="K794" s="25" t="s">
        <v>2595</v>
      </c>
      <c r="L794" s="27" t="s">
        <v>51</v>
      </c>
      <c r="M794" s="25" t="s">
        <v>43</v>
      </c>
      <c r="N794" s="27" t="s">
        <v>43</v>
      </c>
      <c r="O794" s="25" t="s">
        <v>43</v>
      </c>
      <c r="P794" s="27" t="s">
        <v>43</v>
      </c>
      <c r="Q794" s="25" t="s">
        <v>44</v>
      </c>
      <c r="R794" s="28">
        <v>1.0900000000000001</v>
      </c>
      <c r="S794" s="29">
        <v>1.0900000000000001</v>
      </c>
      <c r="T794" s="29">
        <v>1.0900000000000001</v>
      </c>
      <c r="U794" s="29"/>
      <c r="V794" s="1" t="s">
        <v>45</v>
      </c>
      <c r="W794" s="1" t="s">
        <v>45</v>
      </c>
      <c r="X794" s="1" t="s">
        <v>45</v>
      </c>
      <c r="Y794" s="30">
        <f t="shared" si="100"/>
        <v>1.0900000000000001</v>
      </c>
      <c r="Z794" s="31">
        <f t="shared" si="101"/>
        <v>0</v>
      </c>
      <c r="AA794" s="32">
        <f t="shared" si="102"/>
        <v>0</v>
      </c>
      <c r="AB794" t="b">
        <f t="shared" si="103"/>
        <v>1</v>
      </c>
      <c r="AC794" s="2" t="s">
        <v>70</v>
      </c>
      <c r="AD794" s="2">
        <v>1.0900000000000001</v>
      </c>
      <c r="AG794" t="s">
        <v>2107</v>
      </c>
    </row>
    <row r="795" spans="1:34" ht="16" x14ac:dyDescent="0.4">
      <c r="A795" s="24" t="s">
        <v>1914</v>
      </c>
      <c r="B795" s="25" t="s">
        <v>2566</v>
      </c>
      <c r="C795" t="str">
        <f t="shared" si="96"/>
        <v>43</v>
      </c>
      <c r="D795" t="str">
        <f>_xlfn.XLOOKUP(C795,Folha2!A:A,Folha2!B:B)</f>
        <v>FRESCOS LACTEOS</v>
      </c>
      <c r="E795" s="26" t="str">
        <f t="shared" si="97"/>
        <v>047</v>
      </c>
      <c r="F795" s="26" t="str">
        <f t="shared" si="98"/>
        <v>02</v>
      </c>
      <c r="G795" s="26" t="str">
        <f t="shared" si="99"/>
        <v>29</v>
      </c>
      <c r="H795" s="27" t="s">
        <v>2596</v>
      </c>
      <c r="I795" s="25" t="s">
        <v>2597</v>
      </c>
      <c r="J795" s="27" t="s">
        <v>59</v>
      </c>
      <c r="K795" s="25" t="s">
        <v>2598</v>
      </c>
      <c r="L795" s="27" t="s">
        <v>51</v>
      </c>
      <c r="M795" s="25" t="s">
        <v>43</v>
      </c>
      <c r="N795" s="27" t="s">
        <v>43</v>
      </c>
      <c r="O795" s="25" t="s">
        <v>43</v>
      </c>
      <c r="P795" s="27" t="s">
        <v>43</v>
      </c>
      <c r="Q795" s="25" t="s">
        <v>44</v>
      </c>
      <c r="R795" s="28">
        <v>1.0900000000000001</v>
      </c>
      <c r="S795" s="29">
        <v>1.0900000000000001</v>
      </c>
      <c r="T795" s="29">
        <v>1.0900000000000001</v>
      </c>
      <c r="U795" s="29">
        <v>1.19</v>
      </c>
      <c r="V795" s="1" t="s">
        <v>45</v>
      </c>
      <c r="W795" s="1" t="s">
        <v>45</v>
      </c>
      <c r="X795" s="1" t="s">
        <v>45</v>
      </c>
      <c r="Y795" s="30">
        <f t="shared" si="100"/>
        <v>1.1233333333333333</v>
      </c>
      <c r="Z795" s="31">
        <f t="shared" si="101"/>
        <v>-2.9673590504450953E-2</v>
      </c>
      <c r="AA795" s="32">
        <f t="shared" si="102"/>
        <v>-3.3333333333333215E-2</v>
      </c>
      <c r="AB795" t="b">
        <f t="shared" si="103"/>
        <v>0</v>
      </c>
      <c r="AC795" s="2" t="s">
        <v>70</v>
      </c>
      <c r="AD795" s="2">
        <v>1.0900000000000001</v>
      </c>
    </row>
    <row r="796" spans="1:34" ht="16" hidden="1" x14ac:dyDescent="0.4">
      <c r="A796" s="24" t="s">
        <v>1914</v>
      </c>
      <c r="B796" s="25" t="s">
        <v>2599</v>
      </c>
      <c r="C796" t="str">
        <f t="shared" si="96"/>
        <v>43</v>
      </c>
      <c r="D796" t="str">
        <f>_xlfn.XLOOKUP(C796,Folha2!A:A,Folha2!B:B)</f>
        <v>FRESCOS LACTEOS</v>
      </c>
      <c r="E796" s="26" t="str">
        <f t="shared" si="97"/>
        <v>047</v>
      </c>
      <c r="F796" s="26" t="str">
        <f t="shared" si="98"/>
        <v>02</v>
      </c>
      <c r="G796" s="26" t="str">
        <f t="shared" si="99"/>
        <v>30</v>
      </c>
      <c r="H796" s="27" t="s">
        <v>2600</v>
      </c>
      <c r="I796" s="25" t="s">
        <v>2601</v>
      </c>
      <c r="J796" s="27" t="s">
        <v>1925</v>
      </c>
      <c r="K796" s="25" t="s">
        <v>2602</v>
      </c>
      <c r="L796" s="27" t="s">
        <v>42</v>
      </c>
      <c r="M796" s="25" t="s">
        <v>52</v>
      </c>
      <c r="N796" s="27" t="s">
        <v>43</v>
      </c>
      <c r="O796" s="25" t="s">
        <v>52</v>
      </c>
      <c r="P796" s="27" t="s">
        <v>52</v>
      </c>
      <c r="Q796" s="25" t="s">
        <v>44</v>
      </c>
      <c r="R796" s="28">
        <v>3.09</v>
      </c>
      <c r="S796" s="29">
        <v>3.71</v>
      </c>
      <c r="T796" s="29">
        <v>3.71</v>
      </c>
      <c r="U796" s="29">
        <v>3.09</v>
      </c>
      <c r="V796" s="1">
        <v>3.09</v>
      </c>
      <c r="W796" s="1">
        <v>3.09</v>
      </c>
      <c r="X796" s="1" t="s">
        <v>45</v>
      </c>
      <c r="Y796" s="30">
        <f t="shared" si="100"/>
        <v>3.09</v>
      </c>
      <c r="Z796" s="31">
        <f t="shared" si="101"/>
        <v>0</v>
      </c>
      <c r="AA796" s="32">
        <f t="shared" si="102"/>
        <v>0</v>
      </c>
      <c r="AB796" t="b">
        <f t="shared" si="103"/>
        <v>1</v>
      </c>
      <c r="AC796" s="2" t="s">
        <v>53</v>
      </c>
      <c r="AD796" s="2">
        <v>3.09</v>
      </c>
    </row>
    <row r="797" spans="1:34" ht="16" hidden="1" x14ac:dyDescent="0.4">
      <c r="A797" s="24" t="s">
        <v>1914</v>
      </c>
      <c r="B797" s="25" t="s">
        <v>2599</v>
      </c>
      <c r="C797" t="str">
        <f t="shared" si="96"/>
        <v>43</v>
      </c>
      <c r="D797" t="str">
        <f>_xlfn.XLOOKUP(C797,Folha2!A:A,Folha2!B:B)</f>
        <v>FRESCOS LACTEOS</v>
      </c>
      <c r="E797" s="26" t="str">
        <f t="shared" si="97"/>
        <v>047</v>
      </c>
      <c r="F797" s="26" t="str">
        <f t="shared" si="98"/>
        <v>02</v>
      </c>
      <c r="G797" s="26" t="str">
        <f t="shared" si="99"/>
        <v>30</v>
      </c>
      <c r="H797" s="27" t="s">
        <v>2603</v>
      </c>
      <c r="I797" s="25" t="s">
        <v>2604</v>
      </c>
      <c r="J797" s="27" t="s">
        <v>1925</v>
      </c>
      <c r="K797" s="25" t="s">
        <v>2605</v>
      </c>
      <c r="L797" s="27" t="s">
        <v>42</v>
      </c>
      <c r="M797" s="25" t="s">
        <v>52</v>
      </c>
      <c r="N797" s="27" t="s">
        <v>43</v>
      </c>
      <c r="O797" s="25" t="s">
        <v>52</v>
      </c>
      <c r="P797" s="27" t="s">
        <v>52</v>
      </c>
      <c r="Q797" s="25" t="s">
        <v>44</v>
      </c>
      <c r="R797" s="28">
        <v>3.09</v>
      </c>
      <c r="S797" s="29">
        <v>3.71</v>
      </c>
      <c r="T797" s="29"/>
      <c r="U797" s="29">
        <v>3.09</v>
      </c>
      <c r="V797" s="1">
        <v>3.09</v>
      </c>
      <c r="W797" s="1" t="s">
        <v>45</v>
      </c>
      <c r="X797" s="1" t="s">
        <v>45</v>
      </c>
      <c r="Y797" s="30">
        <f t="shared" si="100"/>
        <v>3.09</v>
      </c>
      <c r="Z797" s="31">
        <f t="shared" si="101"/>
        <v>0</v>
      </c>
      <c r="AA797" s="32">
        <f t="shared" si="102"/>
        <v>0</v>
      </c>
      <c r="AB797" t="b">
        <f t="shared" si="103"/>
        <v>1</v>
      </c>
      <c r="AC797" s="2" t="s">
        <v>45</v>
      </c>
      <c r="AD797" s="2" t="s">
        <v>45</v>
      </c>
    </row>
    <row r="798" spans="1:34" ht="16" hidden="1" x14ac:dyDescent="0.4">
      <c r="A798" s="24" t="s">
        <v>1914</v>
      </c>
      <c r="B798" s="25" t="s">
        <v>2599</v>
      </c>
      <c r="C798" t="str">
        <f t="shared" si="96"/>
        <v>43</v>
      </c>
      <c r="D798" t="str">
        <f>_xlfn.XLOOKUP(C798,Folha2!A:A,Folha2!B:B)</f>
        <v>FRESCOS LACTEOS</v>
      </c>
      <c r="E798" s="26" t="str">
        <f t="shared" si="97"/>
        <v>047</v>
      </c>
      <c r="F798" s="26" t="str">
        <f t="shared" si="98"/>
        <v>02</v>
      </c>
      <c r="G798" s="26" t="str">
        <f t="shared" si="99"/>
        <v>30</v>
      </c>
      <c r="H798" s="27" t="s">
        <v>2606</v>
      </c>
      <c r="I798" s="25" t="s">
        <v>2607</v>
      </c>
      <c r="J798" s="27" t="s">
        <v>1925</v>
      </c>
      <c r="K798" s="25" t="s">
        <v>2608</v>
      </c>
      <c r="L798" s="27" t="s">
        <v>42</v>
      </c>
      <c r="M798" s="25" t="s">
        <v>52</v>
      </c>
      <c r="N798" s="27" t="s">
        <v>43</v>
      </c>
      <c r="O798" s="25" t="s">
        <v>52</v>
      </c>
      <c r="P798" s="27" t="s">
        <v>52</v>
      </c>
      <c r="Q798" s="25" t="s">
        <v>44</v>
      </c>
      <c r="R798" s="28">
        <v>3.09</v>
      </c>
      <c r="S798" s="29">
        <v>3.71</v>
      </c>
      <c r="T798" s="29"/>
      <c r="U798" s="29">
        <v>3.09</v>
      </c>
      <c r="V798" s="1">
        <v>3.09</v>
      </c>
      <c r="W798" s="1" t="s">
        <v>45</v>
      </c>
      <c r="X798" s="1" t="s">
        <v>45</v>
      </c>
      <c r="Y798" s="30">
        <f t="shared" si="100"/>
        <v>3.09</v>
      </c>
      <c r="Z798" s="31">
        <f t="shared" si="101"/>
        <v>0</v>
      </c>
      <c r="AA798" s="32">
        <f t="shared" si="102"/>
        <v>0</v>
      </c>
      <c r="AB798" t="b">
        <f t="shared" si="103"/>
        <v>1</v>
      </c>
      <c r="AC798" s="2" t="s">
        <v>53</v>
      </c>
      <c r="AD798" s="2">
        <v>3.09</v>
      </c>
    </row>
    <row r="799" spans="1:34" ht="16" hidden="1" x14ac:dyDescent="0.4">
      <c r="A799" s="24" t="s">
        <v>1914</v>
      </c>
      <c r="B799" s="25" t="s">
        <v>2599</v>
      </c>
      <c r="C799" t="str">
        <f t="shared" si="96"/>
        <v>43</v>
      </c>
      <c r="D799" t="str">
        <f>_xlfn.XLOOKUP(C799,Folha2!A:A,Folha2!B:B)</f>
        <v>FRESCOS LACTEOS</v>
      </c>
      <c r="E799" s="26" t="str">
        <f t="shared" si="97"/>
        <v>047</v>
      </c>
      <c r="F799" s="26" t="str">
        <f t="shared" si="98"/>
        <v>02</v>
      </c>
      <c r="G799" s="26" t="str">
        <f t="shared" si="99"/>
        <v>30</v>
      </c>
      <c r="H799" s="27" t="s">
        <v>2609</v>
      </c>
      <c r="I799" s="25" t="s">
        <v>2610</v>
      </c>
      <c r="J799" s="27" t="s">
        <v>1925</v>
      </c>
      <c r="K799" s="25" t="s">
        <v>2611</v>
      </c>
      <c r="L799" s="27" t="s">
        <v>42</v>
      </c>
      <c r="M799" s="25" t="s">
        <v>52</v>
      </c>
      <c r="N799" s="27" t="s">
        <v>43</v>
      </c>
      <c r="O799" s="25" t="s">
        <v>52</v>
      </c>
      <c r="P799" s="27" t="s">
        <v>52</v>
      </c>
      <c r="Q799" s="25" t="s">
        <v>44</v>
      </c>
      <c r="R799" s="28">
        <v>3.09</v>
      </c>
      <c r="S799" s="29">
        <v>3.71</v>
      </c>
      <c r="T799" s="29">
        <v>3.71</v>
      </c>
      <c r="U799" s="29">
        <v>3.09</v>
      </c>
      <c r="V799" s="1">
        <v>3.09</v>
      </c>
      <c r="W799" s="1">
        <v>3.09</v>
      </c>
      <c r="X799" s="1" t="s">
        <v>45</v>
      </c>
      <c r="Y799" s="30">
        <f t="shared" si="100"/>
        <v>3.09</v>
      </c>
      <c r="Z799" s="31">
        <f t="shared" si="101"/>
        <v>0</v>
      </c>
      <c r="AA799" s="32">
        <f t="shared" si="102"/>
        <v>0</v>
      </c>
      <c r="AB799" t="b">
        <f t="shared" si="103"/>
        <v>1</v>
      </c>
      <c r="AC799" s="2" t="s">
        <v>53</v>
      </c>
      <c r="AD799" s="2">
        <v>3.09</v>
      </c>
    </row>
    <row r="800" spans="1:34" ht="16" hidden="1" x14ac:dyDescent="0.4">
      <c r="A800" s="24" t="s">
        <v>1914</v>
      </c>
      <c r="B800" s="25" t="s">
        <v>2599</v>
      </c>
      <c r="C800" t="str">
        <f t="shared" si="96"/>
        <v>43</v>
      </c>
      <c r="D800" t="str">
        <f>_xlfn.XLOOKUP(C800,Folha2!A:A,Folha2!B:B)</f>
        <v>FRESCOS LACTEOS</v>
      </c>
      <c r="E800" s="26" t="str">
        <f t="shared" si="97"/>
        <v>047</v>
      </c>
      <c r="F800" s="26" t="str">
        <f t="shared" si="98"/>
        <v>02</v>
      </c>
      <c r="G800" s="26" t="str">
        <f t="shared" si="99"/>
        <v>30</v>
      </c>
      <c r="H800" s="27" t="s">
        <v>2612</v>
      </c>
      <c r="I800" s="25" t="s">
        <v>2613</v>
      </c>
      <c r="J800" s="27" t="s">
        <v>1925</v>
      </c>
      <c r="K800" s="25" t="s">
        <v>2614</v>
      </c>
      <c r="L800" s="27" t="s">
        <v>42</v>
      </c>
      <c r="M800" s="25" t="s">
        <v>43</v>
      </c>
      <c r="N800" s="27" t="s">
        <v>43</v>
      </c>
      <c r="O800" s="25" t="s">
        <v>52</v>
      </c>
      <c r="P800" s="27" t="s">
        <v>43</v>
      </c>
      <c r="Q800" s="25" t="s">
        <v>44</v>
      </c>
      <c r="R800" s="28">
        <v>3.29</v>
      </c>
      <c r="S800" s="29">
        <v>4.53</v>
      </c>
      <c r="T800" s="29"/>
      <c r="U800" s="29">
        <v>3.29</v>
      </c>
      <c r="V800" s="1">
        <v>3.29</v>
      </c>
      <c r="W800" s="1" t="s">
        <v>45</v>
      </c>
      <c r="X800" s="1" t="s">
        <v>45</v>
      </c>
      <c r="Y800" s="30">
        <f t="shared" si="100"/>
        <v>3.29</v>
      </c>
      <c r="Z800" s="31">
        <f t="shared" si="101"/>
        <v>0</v>
      </c>
      <c r="AA800" s="32">
        <f t="shared" si="102"/>
        <v>0</v>
      </c>
      <c r="AB800" t="b">
        <f t="shared" si="103"/>
        <v>1</v>
      </c>
      <c r="AC800" s="2" t="s">
        <v>53</v>
      </c>
      <c r="AD800" s="2">
        <v>3.29</v>
      </c>
    </row>
    <row r="801" spans="1:34" ht="16" hidden="1" x14ac:dyDescent="0.4">
      <c r="A801" s="24" t="s">
        <v>1914</v>
      </c>
      <c r="B801" s="25" t="s">
        <v>2599</v>
      </c>
      <c r="C801" t="str">
        <f t="shared" si="96"/>
        <v>43</v>
      </c>
      <c r="D801" t="str">
        <f>_xlfn.XLOOKUP(C801,Folha2!A:A,Folha2!B:B)</f>
        <v>FRESCOS LACTEOS</v>
      </c>
      <c r="E801" s="26" t="str">
        <f t="shared" si="97"/>
        <v>047</v>
      </c>
      <c r="F801" s="26" t="str">
        <f t="shared" si="98"/>
        <v>02</v>
      </c>
      <c r="G801" s="26" t="str">
        <f t="shared" si="99"/>
        <v>30</v>
      </c>
      <c r="H801" s="27" t="s">
        <v>2615</v>
      </c>
      <c r="I801" s="25" t="s">
        <v>2616</v>
      </c>
      <c r="J801" s="27" t="s">
        <v>1925</v>
      </c>
      <c r="K801" s="25" t="s">
        <v>2617</v>
      </c>
      <c r="L801" s="27" t="s">
        <v>42</v>
      </c>
      <c r="M801" s="25" t="s">
        <v>43</v>
      </c>
      <c r="N801" s="27" t="s">
        <v>43</v>
      </c>
      <c r="O801" s="25" t="s">
        <v>52</v>
      </c>
      <c r="P801" s="27" t="s">
        <v>43</v>
      </c>
      <c r="Q801" s="25" t="s">
        <v>44</v>
      </c>
      <c r="R801" s="28">
        <v>3.29</v>
      </c>
      <c r="S801" s="29">
        <v>4.53</v>
      </c>
      <c r="T801" s="29"/>
      <c r="U801" s="29">
        <v>3.29</v>
      </c>
      <c r="V801" s="1">
        <v>3.29</v>
      </c>
      <c r="W801" s="1" t="s">
        <v>45</v>
      </c>
      <c r="X801" s="1" t="s">
        <v>45</v>
      </c>
      <c r="Y801" s="30">
        <f t="shared" si="100"/>
        <v>3.29</v>
      </c>
      <c r="Z801" s="31">
        <f t="shared" si="101"/>
        <v>0</v>
      </c>
      <c r="AA801" s="32">
        <f t="shared" si="102"/>
        <v>0</v>
      </c>
      <c r="AB801" t="b">
        <f t="shared" si="103"/>
        <v>1</v>
      </c>
      <c r="AC801" s="2" t="s">
        <v>53</v>
      </c>
      <c r="AD801" s="2">
        <v>3.29</v>
      </c>
    </row>
    <row r="802" spans="1:34" ht="16" hidden="1" x14ac:dyDescent="0.4">
      <c r="A802" s="24" t="s">
        <v>1914</v>
      </c>
      <c r="B802" s="25" t="s">
        <v>2599</v>
      </c>
      <c r="C802" t="str">
        <f t="shared" si="96"/>
        <v>43</v>
      </c>
      <c r="D802" t="str">
        <f>_xlfn.XLOOKUP(C802,Folha2!A:A,Folha2!B:B)</f>
        <v>FRESCOS LACTEOS</v>
      </c>
      <c r="E802" s="26" t="str">
        <f t="shared" si="97"/>
        <v>047</v>
      </c>
      <c r="F802" s="26" t="str">
        <f t="shared" si="98"/>
        <v>02</v>
      </c>
      <c r="G802" s="26" t="str">
        <f t="shared" si="99"/>
        <v>30</v>
      </c>
      <c r="H802" s="27" t="s">
        <v>2618</v>
      </c>
      <c r="I802" s="25" t="s">
        <v>2619</v>
      </c>
      <c r="J802" s="27" t="s">
        <v>1925</v>
      </c>
      <c r="K802" s="25" t="s">
        <v>2620</v>
      </c>
      <c r="L802" s="27" t="s">
        <v>42</v>
      </c>
      <c r="M802" s="25" t="s">
        <v>43</v>
      </c>
      <c r="N802" s="27" t="s">
        <v>43</v>
      </c>
      <c r="O802" s="25" t="s">
        <v>52</v>
      </c>
      <c r="P802" s="27" t="s">
        <v>43</v>
      </c>
      <c r="Q802" s="25" t="s">
        <v>44</v>
      </c>
      <c r="R802" s="28">
        <v>5.19</v>
      </c>
      <c r="S802" s="29">
        <v>6.33</v>
      </c>
      <c r="T802" s="29"/>
      <c r="U802" s="29">
        <v>5.19</v>
      </c>
      <c r="V802" s="1">
        <v>5.19</v>
      </c>
      <c r="W802" s="1" t="s">
        <v>45</v>
      </c>
      <c r="X802" s="1" t="s">
        <v>45</v>
      </c>
      <c r="Y802" s="30">
        <f t="shared" si="100"/>
        <v>5.19</v>
      </c>
      <c r="Z802" s="31">
        <f t="shared" si="101"/>
        <v>0</v>
      </c>
      <c r="AA802" s="32">
        <f t="shared" si="102"/>
        <v>0</v>
      </c>
      <c r="AB802" t="b">
        <f t="shared" si="103"/>
        <v>1</v>
      </c>
      <c r="AC802" s="2" t="s">
        <v>53</v>
      </c>
      <c r="AD802" s="2">
        <v>5.19</v>
      </c>
    </row>
    <row r="803" spans="1:34" ht="16" hidden="1" x14ac:dyDescent="0.4">
      <c r="A803" s="24" t="s">
        <v>1914</v>
      </c>
      <c r="B803" s="25" t="s">
        <v>2599</v>
      </c>
      <c r="C803" t="str">
        <f t="shared" si="96"/>
        <v>43</v>
      </c>
      <c r="D803" t="str">
        <f>_xlfn.XLOOKUP(C803,Folha2!A:A,Folha2!B:B)</f>
        <v>FRESCOS LACTEOS</v>
      </c>
      <c r="E803" s="26" t="str">
        <f t="shared" si="97"/>
        <v>047</v>
      </c>
      <c r="F803" s="26" t="str">
        <f t="shared" si="98"/>
        <v>02</v>
      </c>
      <c r="G803" s="26" t="str">
        <f t="shared" si="99"/>
        <v>30</v>
      </c>
      <c r="H803" s="27" t="s">
        <v>2621</v>
      </c>
      <c r="I803" s="25" t="s">
        <v>2622</v>
      </c>
      <c r="J803" s="27" t="s">
        <v>1925</v>
      </c>
      <c r="K803" s="25" t="s">
        <v>2623</v>
      </c>
      <c r="L803" s="27" t="s">
        <v>42</v>
      </c>
      <c r="M803" s="25" t="s">
        <v>43</v>
      </c>
      <c r="N803" s="27" t="s">
        <v>43</v>
      </c>
      <c r="O803" s="25" t="s">
        <v>52</v>
      </c>
      <c r="P803" s="27" t="s">
        <v>43</v>
      </c>
      <c r="Q803" s="25" t="s">
        <v>44</v>
      </c>
      <c r="R803" s="28">
        <v>5.19</v>
      </c>
      <c r="S803" s="29">
        <v>6.33</v>
      </c>
      <c r="T803" s="29"/>
      <c r="U803" s="29">
        <v>5.19</v>
      </c>
      <c r="V803" s="1">
        <v>5.19</v>
      </c>
      <c r="W803" s="1" t="s">
        <v>45</v>
      </c>
      <c r="X803" s="1" t="s">
        <v>45</v>
      </c>
      <c r="Y803" s="30">
        <f t="shared" si="100"/>
        <v>5.19</v>
      </c>
      <c r="Z803" s="31">
        <f t="shared" si="101"/>
        <v>0</v>
      </c>
      <c r="AA803" s="32">
        <f t="shared" si="102"/>
        <v>0</v>
      </c>
      <c r="AB803" t="b">
        <f t="shared" si="103"/>
        <v>1</v>
      </c>
      <c r="AC803" s="2" t="s">
        <v>53</v>
      </c>
      <c r="AD803" s="2">
        <v>5.19</v>
      </c>
    </row>
    <row r="804" spans="1:34" ht="16" hidden="1" x14ac:dyDescent="0.4">
      <c r="A804" s="24" t="s">
        <v>1914</v>
      </c>
      <c r="B804" s="25" t="s">
        <v>2599</v>
      </c>
      <c r="C804" t="str">
        <f t="shared" si="96"/>
        <v>43</v>
      </c>
      <c r="D804" t="str">
        <f>_xlfn.XLOOKUP(C804,Folha2!A:A,Folha2!B:B)</f>
        <v>FRESCOS LACTEOS</v>
      </c>
      <c r="E804" s="26" t="str">
        <f t="shared" si="97"/>
        <v>047</v>
      </c>
      <c r="F804" s="26" t="str">
        <f t="shared" si="98"/>
        <v>02</v>
      </c>
      <c r="G804" s="26" t="str">
        <f t="shared" si="99"/>
        <v>30</v>
      </c>
      <c r="H804" s="27" t="s">
        <v>2624</v>
      </c>
      <c r="I804" s="25" t="s">
        <v>2625</v>
      </c>
      <c r="J804" s="27" t="s">
        <v>1925</v>
      </c>
      <c r="K804" s="25" t="s">
        <v>2626</v>
      </c>
      <c r="L804" s="27" t="s">
        <v>42</v>
      </c>
      <c r="M804" s="25" t="s">
        <v>43</v>
      </c>
      <c r="N804" s="27" t="s">
        <v>43</v>
      </c>
      <c r="O804" s="25" t="s">
        <v>52</v>
      </c>
      <c r="P804" s="27" t="s">
        <v>43</v>
      </c>
      <c r="Q804" s="25" t="s">
        <v>44</v>
      </c>
      <c r="R804" s="28">
        <v>5.99</v>
      </c>
      <c r="S804" s="29">
        <v>7.39</v>
      </c>
      <c r="T804" s="29"/>
      <c r="U804" s="29"/>
      <c r="V804" s="1">
        <v>5.99</v>
      </c>
      <c r="W804" s="1" t="s">
        <v>45</v>
      </c>
      <c r="X804" s="1" t="s">
        <v>45</v>
      </c>
      <c r="Y804" s="30">
        <f t="shared" si="100"/>
        <v>5.99</v>
      </c>
      <c r="Z804" s="31">
        <f t="shared" si="101"/>
        <v>0</v>
      </c>
      <c r="AA804" s="32">
        <f t="shared" si="102"/>
        <v>0</v>
      </c>
      <c r="AB804" t="b">
        <f t="shared" si="103"/>
        <v>1</v>
      </c>
      <c r="AC804" s="2" t="s">
        <v>53</v>
      </c>
      <c r="AD804" s="2">
        <v>5.99</v>
      </c>
    </row>
    <row r="805" spans="1:34" ht="16" hidden="1" x14ac:dyDescent="0.4">
      <c r="A805" s="24" t="s">
        <v>1914</v>
      </c>
      <c r="B805" s="25" t="s">
        <v>2627</v>
      </c>
      <c r="C805" t="str">
        <f t="shared" si="96"/>
        <v>43</v>
      </c>
      <c r="D805" t="str">
        <f>_xlfn.XLOOKUP(C805,Folha2!A:A,Folha2!B:B)</f>
        <v>FRESCOS LACTEOS</v>
      </c>
      <c r="E805" s="26" t="str">
        <f t="shared" si="97"/>
        <v>047</v>
      </c>
      <c r="F805" s="26" t="str">
        <f t="shared" si="98"/>
        <v>02</v>
      </c>
      <c r="G805" s="26" t="str">
        <f t="shared" si="99"/>
        <v>32</v>
      </c>
      <c r="H805" s="27" t="s">
        <v>2628</v>
      </c>
      <c r="I805" s="25" t="s">
        <v>2629</v>
      </c>
      <c r="J805" s="27" t="s">
        <v>1925</v>
      </c>
      <c r="K805" s="25" t="s">
        <v>2630</v>
      </c>
      <c r="L805" s="27" t="s">
        <v>42</v>
      </c>
      <c r="M805" s="25" t="s">
        <v>52</v>
      </c>
      <c r="N805" s="27" t="s">
        <v>43</v>
      </c>
      <c r="O805" s="25" t="s">
        <v>52</v>
      </c>
      <c r="P805" s="27" t="s">
        <v>52</v>
      </c>
      <c r="Q805" s="25" t="s">
        <v>44</v>
      </c>
      <c r="R805" s="28">
        <v>3.09</v>
      </c>
      <c r="S805" s="29">
        <v>4.12</v>
      </c>
      <c r="T805" s="29">
        <v>4.12</v>
      </c>
      <c r="U805" s="29">
        <v>4.12</v>
      </c>
      <c r="V805" s="1">
        <v>3.09</v>
      </c>
      <c r="W805" s="1">
        <v>3.09</v>
      </c>
      <c r="X805" s="1">
        <v>3.09</v>
      </c>
      <c r="Y805" s="30">
        <f t="shared" si="100"/>
        <v>3.09</v>
      </c>
      <c r="Z805" s="31">
        <f t="shared" si="101"/>
        <v>0</v>
      </c>
      <c r="AA805" s="32">
        <f t="shared" si="102"/>
        <v>0</v>
      </c>
      <c r="AB805" t="b">
        <f t="shared" si="103"/>
        <v>1</v>
      </c>
      <c r="AC805" s="2" t="s">
        <v>76</v>
      </c>
      <c r="AD805" s="2">
        <v>3.09</v>
      </c>
    </row>
    <row r="806" spans="1:34" ht="16" hidden="1" x14ac:dyDescent="0.4">
      <c r="A806" s="24" t="s">
        <v>1914</v>
      </c>
      <c r="B806" s="25" t="s">
        <v>2627</v>
      </c>
      <c r="C806" t="str">
        <f t="shared" si="96"/>
        <v>43</v>
      </c>
      <c r="D806" t="str">
        <f>_xlfn.XLOOKUP(C806,Folha2!A:A,Folha2!B:B)</f>
        <v>FRESCOS LACTEOS</v>
      </c>
      <c r="E806" s="26" t="str">
        <f t="shared" si="97"/>
        <v>047</v>
      </c>
      <c r="F806" s="26" t="str">
        <f t="shared" si="98"/>
        <v>02</v>
      </c>
      <c r="G806" s="26" t="str">
        <f t="shared" si="99"/>
        <v>32</v>
      </c>
      <c r="H806" s="27" t="s">
        <v>2631</v>
      </c>
      <c r="I806" s="25" t="s">
        <v>2632</v>
      </c>
      <c r="J806" s="27" t="s">
        <v>1925</v>
      </c>
      <c r="K806" s="25" t="s">
        <v>2633</v>
      </c>
      <c r="L806" s="27" t="s">
        <v>42</v>
      </c>
      <c r="M806" s="25" t="s">
        <v>52</v>
      </c>
      <c r="N806" s="27" t="s">
        <v>43</v>
      </c>
      <c r="O806" s="25" t="s">
        <v>52</v>
      </c>
      <c r="P806" s="27" t="s">
        <v>52</v>
      </c>
      <c r="Q806" s="25" t="s">
        <v>44</v>
      </c>
      <c r="R806" s="28">
        <v>3.09</v>
      </c>
      <c r="S806" s="29">
        <v>4.12</v>
      </c>
      <c r="T806" s="29">
        <v>4.12</v>
      </c>
      <c r="U806" s="29">
        <v>4.12</v>
      </c>
      <c r="V806" s="1">
        <v>3.09</v>
      </c>
      <c r="W806" s="1">
        <v>3.09</v>
      </c>
      <c r="X806" s="1">
        <v>3.09</v>
      </c>
      <c r="Y806" s="30">
        <f t="shared" si="100"/>
        <v>3.09</v>
      </c>
      <c r="Z806" s="31">
        <f t="shared" si="101"/>
        <v>0</v>
      </c>
      <c r="AA806" s="32">
        <f t="shared" si="102"/>
        <v>0</v>
      </c>
      <c r="AB806" t="b">
        <f t="shared" si="103"/>
        <v>1</v>
      </c>
      <c r="AC806" s="2" t="s">
        <v>76</v>
      </c>
      <c r="AD806" s="2">
        <v>3.09</v>
      </c>
    </row>
    <row r="807" spans="1:34" ht="16" hidden="1" x14ac:dyDescent="0.4">
      <c r="A807" s="24" t="s">
        <v>1914</v>
      </c>
      <c r="B807" s="25" t="s">
        <v>2627</v>
      </c>
      <c r="C807" t="str">
        <f t="shared" si="96"/>
        <v>43</v>
      </c>
      <c r="D807" t="str">
        <f>_xlfn.XLOOKUP(C807,Folha2!A:A,Folha2!B:B)</f>
        <v>FRESCOS LACTEOS</v>
      </c>
      <c r="E807" s="26" t="str">
        <f t="shared" si="97"/>
        <v>047</v>
      </c>
      <c r="F807" s="26" t="str">
        <f t="shared" si="98"/>
        <v>02</v>
      </c>
      <c r="G807" s="26" t="str">
        <f t="shared" si="99"/>
        <v>32</v>
      </c>
      <c r="H807" s="27" t="s">
        <v>2634</v>
      </c>
      <c r="I807" s="25" t="s">
        <v>2635</v>
      </c>
      <c r="J807" s="27" t="s">
        <v>1925</v>
      </c>
      <c r="K807" s="25" t="s">
        <v>2636</v>
      </c>
      <c r="L807" s="27" t="s">
        <v>42</v>
      </c>
      <c r="M807" s="25" t="s">
        <v>52</v>
      </c>
      <c r="N807" s="27" t="s">
        <v>43</v>
      </c>
      <c r="O807" s="25" t="s">
        <v>52</v>
      </c>
      <c r="P807" s="27" t="s">
        <v>52</v>
      </c>
      <c r="Q807" s="25" t="s">
        <v>44</v>
      </c>
      <c r="R807" s="28">
        <v>3.09</v>
      </c>
      <c r="S807" s="29">
        <v>4.12</v>
      </c>
      <c r="T807" s="29">
        <v>4.12</v>
      </c>
      <c r="U807" s="29">
        <v>4.12</v>
      </c>
      <c r="V807" s="1">
        <v>3.09</v>
      </c>
      <c r="W807" s="1">
        <v>3.09</v>
      </c>
      <c r="X807" s="1">
        <v>3.09</v>
      </c>
      <c r="Y807" s="30">
        <f t="shared" si="100"/>
        <v>3.09</v>
      </c>
      <c r="Z807" s="31">
        <f t="shared" si="101"/>
        <v>0</v>
      </c>
      <c r="AA807" s="32">
        <f t="shared" si="102"/>
        <v>0</v>
      </c>
      <c r="AB807" t="b">
        <f t="shared" si="103"/>
        <v>1</v>
      </c>
      <c r="AC807" s="2" t="s">
        <v>76</v>
      </c>
      <c r="AD807" s="2">
        <v>3.09</v>
      </c>
    </row>
    <row r="808" spans="1:34" ht="16" hidden="1" x14ac:dyDescent="0.4">
      <c r="A808" s="24" t="s">
        <v>1914</v>
      </c>
      <c r="B808" s="25" t="s">
        <v>2627</v>
      </c>
      <c r="C808" t="str">
        <f t="shared" si="96"/>
        <v>43</v>
      </c>
      <c r="D808" t="str">
        <f>_xlfn.XLOOKUP(C808,Folha2!A:A,Folha2!B:B)</f>
        <v>FRESCOS LACTEOS</v>
      </c>
      <c r="E808" s="26" t="str">
        <f t="shared" si="97"/>
        <v>047</v>
      </c>
      <c r="F808" s="26" t="str">
        <f t="shared" si="98"/>
        <v>02</v>
      </c>
      <c r="G808" s="26" t="str">
        <f t="shared" si="99"/>
        <v>32</v>
      </c>
      <c r="H808" s="27" t="s">
        <v>2637</v>
      </c>
      <c r="I808" s="25" t="s">
        <v>2638</v>
      </c>
      <c r="J808" s="27" t="s">
        <v>1925</v>
      </c>
      <c r="K808" s="25" t="s">
        <v>2639</v>
      </c>
      <c r="L808" s="27" t="s">
        <v>42</v>
      </c>
      <c r="M808" s="25" t="s">
        <v>52</v>
      </c>
      <c r="N808" s="27" t="s">
        <v>43</v>
      </c>
      <c r="O808" s="25" t="s">
        <v>52</v>
      </c>
      <c r="P808" s="27" t="s">
        <v>52</v>
      </c>
      <c r="Q808" s="25" t="s">
        <v>44</v>
      </c>
      <c r="R808" s="28">
        <v>3.09</v>
      </c>
      <c r="S808" s="29">
        <v>4.12</v>
      </c>
      <c r="T808" s="29"/>
      <c r="U808" s="29">
        <v>4.12</v>
      </c>
      <c r="V808" s="1">
        <v>3.09</v>
      </c>
      <c r="W808" s="1" t="s">
        <v>45</v>
      </c>
      <c r="X808" s="1">
        <v>3.09</v>
      </c>
      <c r="Y808" s="30">
        <f t="shared" si="100"/>
        <v>3.09</v>
      </c>
      <c r="Z808" s="31">
        <f t="shared" si="101"/>
        <v>0</v>
      </c>
      <c r="AA808" s="32">
        <f t="shared" si="102"/>
        <v>0</v>
      </c>
      <c r="AB808" t="b">
        <f t="shared" si="103"/>
        <v>1</v>
      </c>
      <c r="AC808" s="2" t="s">
        <v>76</v>
      </c>
      <c r="AD808" s="2">
        <v>3.09</v>
      </c>
    </row>
    <row r="809" spans="1:34" ht="16" hidden="1" x14ac:dyDescent="0.4">
      <c r="A809" s="24" t="s">
        <v>1914</v>
      </c>
      <c r="B809" s="25" t="s">
        <v>2627</v>
      </c>
      <c r="C809" t="str">
        <f t="shared" si="96"/>
        <v>43</v>
      </c>
      <c r="D809" t="str">
        <f>_xlfn.XLOOKUP(C809,Folha2!A:A,Folha2!B:B)</f>
        <v>FRESCOS LACTEOS</v>
      </c>
      <c r="E809" s="26" t="str">
        <f t="shared" si="97"/>
        <v>047</v>
      </c>
      <c r="F809" s="26" t="str">
        <f t="shared" si="98"/>
        <v>02</v>
      </c>
      <c r="G809" s="26" t="str">
        <f t="shared" si="99"/>
        <v>32</v>
      </c>
      <c r="H809" s="27" t="s">
        <v>2640</v>
      </c>
      <c r="I809" s="25" t="s">
        <v>2641</v>
      </c>
      <c r="J809" s="27" t="s">
        <v>1925</v>
      </c>
      <c r="K809" s="25" t="s">
        <v>2642</v>
      </c>
      <c r="L809" s="27" t="s">
        <v>42</v>
      </c>
      <c r="M809" s="25" t="s">
        <v>52</v>
      </c>
      <c r="N809" s="27" t="s">
        <v>43</v>
      </c>
      <c r="O809" s="25" t="s">
        <v>52</v>
      </c>
      <c r="P809" s="27" t="s">
        <v>52</v>
      </c>
      <c r="Q809" s="25" t="s">
        <v>44</v>
      </c>
      <c r="R809" s="28">
        <v>3.09</v>
      </c>
      <c r="S809" s="29">
        <v>4.12</v>
      </c>
      <c r="T809" s="29"/>
      <c r="U809" s="29">
        <v>4.12</v>
      </c>
      <c r="V809" s="1">
        <v>3.09</v>
      </c>
      <c r="W809" s="1" t="s">
        <v>45</v>
      </c>
      <c r="X809" s="1">
        <v>3.09</v>
      </c>
      <c r="Y809" s="30">
        <f t="shared" si="100"/>
        <v>3.09</v>
      </c>
      <c r="Z809" s="31">
        <f t="shared" si="101"/>
        <v>0</v>
      </c>
      <c r="AA809" s="32">
        <f t="shared" si="102"/>
        <v>0</v>
      </c>
      <c r="AB809" t="b">
        <f t="shared" si="103"/>
        <v>1</v>
      </c>
      <c r="AC809" s="2" t="s">
        <v>76</v>
      </c>
      <c r="AD809" s="2">
        <v>3.09</v>
      </c>
      <c r="AG809" t="s">
        <v>45</v>
      </c>
      <c r="AH809" t="s">
        <v>45</v>
      </c>
    </row>
    <row r="810" spans="1:34" ht="16" hidden="1" x14ac:dyDescent="0.4">
      <c r="A810" s="24" t="s">
        <v>1914</v>
      </c>
      <c r="B810" s="25" t="s">
        <v>2627</v>
      </c>
      <c r="C810" t="str">
        <f t="shared" si="96"/>
        <v>43</v>
      </c>
      <c r="D810" t="str">
        <f>_xlfn.XLOOKUP(C810,Folha2!A:A,Folha2!B:B)</f>
        <v>FRESCOS LACTEOS</v>
      </c>
      <c r="E810" s="26" t="str">
        <f t="shared" si="97"/>
        <v>047</v>
      </c>
      <c r="F810" s="26" t="str">
        <f t="shared" si="98"/>
        <v>02</v>
      </c>
      <c r="G810" s="26" t="str">
        <f t="shared" si="99"/>
        <v>32</v>
      </c>
      <c r="H810" s="27" t="s">
        <v>2643</v>
      </c>
      <c r="I810" s="25" t="s">
        <v>2644</v>
      </c>
      <c r="J810" s="27" t="s">
        <v>1925</v>
      </c>
      <c r="K810" s="25" t="s">
        <v>2645</v>
      </c>
      <c r="L810" s="27" t="s">
        <v>42</v>
      </c>
      <c r="M810" s="25" t="s">
        <v>43</v>
      </c>
      <c r="N810" s="27" t="s">
        <v>43</v>
      </c>
      <c r="O810" s="25" t="s">
        <v>52</v>
      </c>
      <c r="P810" s="27" t="s">
        <v>43</v>
      </c>
      <c r="Q810" s="25" t="s">
        <v>44</v>
      </c>
      <c r="R810" s="28">
        <v>5.99</v>
      </c>
      <c r="S810" s="29">
        <v>7.54</v>
      </c>
      <c r="T810" s="29"/>
      <c r="U810" s="29"/>
      <c r="V810" s="1">
        <v>5.99</v>
      </c>
      <c r="W810" s="1" t="s">
        <v>45</v>
      </c>
      <c r="X810" s="1" t="s">
        <v>45</v>
      </c>
      <c r="Y810" s="30">
        <f t="shared" si="100"/>
        <v>5.99</v>
      </c>
      <c r="Z810" s="31">
        <f t="shared" si="101"/>
        <v>0</v>
      </c>
      <c r="AA810" s="32">
        <f t="shared" si="102"/>
        <v>0</v>
      </c>
      <c r="AB810" t="b">
        <f t="shared" si="103"/>
        <v>1</v>
      </c>
      <c r="AC810" s="2" t="s">
        <v>76</v>
      </c>
      <c r="AD810" s="2">
        <v>5.99</v>
      </c>
    </row>
    <row r="811" spans="1:34" ht="16" hidden="1" x14ac:dyDescent="0.4">
      <c r="A811" s="24" t="s">
        <v>1914</v>
      </c>
      <c r="B811" s="25" t="s">
        <v>2627</v>
      </c>
      <c r="C811" t="str">
        <f t="shared" si="96"/>
        <v>43</v>
      </c>
      <c r="D811" t="str">
        <f>_xlfn.XLOOKUP(C811,Folha2!A:A,Folha2!B:B)</f>
        <v>FRESCOS LACTEOS</v>
      </c>
      <c r="E811" s="26" t="str">
        <f t="shared" si="97"/>
        <v>047</v>
      </c>
      <c r="F811" s="26" t="str">
        <f t="shared" si="98"/>
        <v>02</v>
      </c>
      <c r="G811" s="26" t="str">
        <f t="shared" si="99"/>
        <v>32</v>
      </c>
      <c r="H811" s="27" t="s">
        <v>2646</v>
      </c>
      <c r="I811" s="25" t="s">
        <v>2647</v>
      </c>
      <c r="J811" s="27" t="s">
        <v>1925</v>
      </c>
      <c r="K811" s="25" t="s">
        <v>2648</v>
      </c>
      <c r="L811" s="27" t="s">
        <v>42</v>
      </c>
      <c r="M811" s="25" t="s">
        <v>43</v>
      </c>
      <c r="N811" s="27" t="s">
        <v>43</v>
      </c>
      <c r="O811" s="25" t="s">
        <v>52</v>
      </c>
      <c r="P811" s="27" t="s">
        <v>43</v>
      </c>
      <c r="Q811" s="25" t="s">
        <v>44</v>
      </c>
      <c r="R811" s="28">
        <v>5.99</v>
      </c>
      <c r="S811" s="29">
        <v>7.54</v>
      </c>
      <c r="T811" s="29">
        <v>7.54</v>
      </c>
      <c r="U811" s="29">
        <v>7.54</v>
      </c>
      <c r="V811" s="1">
        <v>5.99</v>
      </c>
      <c r="W811" s="1">
        <v>5.99</v>
      </c>
      <c r="X811" s="1">
        <v>5.99</v>
      </c>
      <c r="Y811" s="30">
        <f t="shared" si="100"/>
        <v>5.99</v>
      </c>
      <c r="Z811" s="31">
        <f t="shared" si="101"/>
        <v>0</v>
      </c>
      <c r="AA811" s="32">
        <f t="shared" si="102"/>
        <v>0</v>
      </c>
      <c r="AB811" t="b">
        <f t="shared" si="103"/>
        <v>1</v>
      </c>
      <c r="AC811" s="2" t="s">
        <v>76</v>
      </c>
      <c r="AD811" s="2">
        <v>5.99</v>
      </c>
    </row>
    <row r="812" spans="1:34" ht="16" hidden="1" x14ac:dyDescent="0.4">
      <c r="A812" s="24" t="s">
        <v>1914</v>
      </c>
      <c r="B812" s="25" t="s">
        <v>2649</v>
      </c>
      <c r="C812" t="str">
        <f t="shared" si="96"/>
        <v>43</v>
      </c>
      <c r="D812" t="str">
        <f>_xlfn.XLOOKUP(C812,Folha2!A:A,Folha2!B:B)</f>
        <v>FRESCOS LACTEOS</v>
      </c>
      <c r="E812" s="26" t="str">
        <f t="shared" si="97"/>
        <v>047</v>
      </c>
      <c r="F812" s="26" t="str">
        <f t="shared" si="98"/>
        <v>02</v>
      </c>
      <c r="G812" s="26" t="str">
        <f t="shared" si="99"/>
        <v>34</v>
      </c>
      <c r="H812" s="27" t="s">
        <v>2650</v>
      </c>
      <c r="I812" s="25" t="s">
        <v>2651</v>
      </c>
      <c r="J812" s="27" t="s">
        <v>1935</v>
      </c>
      <c r="K812" s="25" t="s">
        <v>2652</v>
      </c>
      <c r="L812" s="27" t="s">
        <v>42</v>
      </c>
      <c r="M812" s="25" t="s">
        <v>43</v>
      </c>
      <c r="N812" s="27" t="s">
        <v>43</v>
      </c>
      <c r="O812" s="25" t="s">
        <v>52</v>
      </c>
      <c r="P812" s="27" t="s">
        <v>43</v>
      </c>
      <c r="Q812" s="25" t="s">
        <v>44</v>
      </c>
      <c r="R812" s="28">
        <v>1.99</v>
      </c>
      <c r="S812" s="29">
        <v>2.99</v>
      </c>
      <c r="T812" s="29"/>
      <c r="U812" s="29"/>
      <c r="V812" s="1">
        <v>1.99</v>
      </c>
      <c r="W812" s="1" t="s">
        <v>45</v>
      </c>
      <c r="X812" s="1" t="s">
        <v>45</v>
      </c>
      <c r="Y812" s="30">
        <f t="shared" si="100"/>
        <v>1.99</v>
      </c>
      <c r="Z812" s="31">
        <f t="shared" si="101"/>
        <v>0</v>
      </c>
      <c r="AA812" s="32">
        <f t="shared" si="102"/>
        <v>0</v>
      </c>
      <c r="AB812" t="b">
        <f t="shared" si="103"/>
        <v>1</v>
      </c>
      <c r="AC812" s="2" t="s">
        <v>45</v>
      </c>
      <c r="AD812" s="2" t="s">
        <v>45</v>
      </c>
    </row>
    <row r="813" spans="1:34" ht="16" hidden="1" x14ac:dyDescent="0.4">
      <c r="A813" s="24" t="s">
        <v>1914</v>
      </c>
      <c r="B813" s="25" t="s">
        <v>2649</v>
      </c>
      <c r="C813" t="str">
        <f t="shared" si="96"/>
        <v>43</v>
      </c>
      <c r="D813" t="str">
        <f>_xlfn.XLOOKUP(C813,Folha2!A:A,Folha2!B:B)</f>
        <v>FRESCOS LACTEOS</v>
      </c>
      <c r="E813" s="26" t="str">
        <f t="shared" si="97"/>
        <v>047</v>
      </c>
      <c r="F813" s="26" t="str">
        <f t="shared" si="98"/>
        <v>02</v>
      </c>
      <c r="G813" s="26" t="str">
        <f t="shared" si="99"/>
        <v>34</v>
      </c>
      <c r="H813" s="27" t="s">
        <v>2653</v>
      </c>
      <c r="I813" s="25" t="s">
        <v>2654</v>
      </c>
      <c r="J813" s="27" t="s">
        <v>1935</v>
      </c>
      <c r="K813" s="25" t="s">
        <v>2655</v>
      </c>
      <c r="L813" s="27" t="s">
        <v>42</v>
      </c>
      <c r="M813" s="25" t="s">
        <v>43</v>
      </c>
      <c r="N813" s="27" t="s">
        <v>43</v>
      </c>
      <c r="O813" s="25" t="s">
        <v>52</v>
      </c>
      <c r="P813" s="27" t="s">
        <v>43</v>
      </c>
      <c r="Q813" s="25" t="s">
        <v>44</v>
      </c>
      <c r="R813" s="28">
        <v>1.99</v>
      </c>
      <c r="S813" s="29">
        <v>2.99</v>
      </c>
      <c r="T813" s="29"/>
      <c r="U813" s="29">
        <v>2.09</v>
      </c>
      <c r="V813" s="1">
        <v>1.99</v>
      </c>
      <c r="W813" s="1" t="s">
        <v>45</v>
      </c>
      <c r="X813" s="1">
        <v>1.99</v>
      </c>
      <c r="Y813" s="30">
        <f t="shared" si="100"/>
        <v>1.99</v>
      </c>
      <c r="Z813" s="31">
        <f t="shared" si="101"/>
        <v>0</v>
      </c>
      <c r="AA813" s="32">
        <f t="shared" si="102"/>
        <v>0</v>
      </c>
      <c r="AB813" t="b">
        <f t="shared" si="103"/>
        <v>1</v>
      </c>
      <c r="AC813" s="2" t="s">
        <v>45</v>
      </c>
      <c r="AD813" s="2" t="s">
        <v>45</v>
      </c>
    </row>
    <row r="814" spans="1:34" ht="16" x14ac:dyDescent="0.4">
      <c r="A814" s="24" t="s">
        <v>1914</v>
      </c>
      <c r="B814" s="25" t="s">
        <v>2649</v>
      </c>
      <c r="C814" t="str">
        <f t="shared" si="96"/>
        <v>43</v>
      </c>
      <c r="D814" t="str">
        <f>_xlfn.XLOOKUP(C814,Folha2!A:A,Folha2!B:B)</f>
        <v>FRESCOS LACTEOS</v>
      </c>
      <c r="E814" s="26" t="str">
        <f t="shared" si="97"/>
        <v>047</v>
      </c>
      <c r="F814" s="26" t="str">
        <f t="shared" si="98"/>
        <v>02</v>
      </c>
      <c r="G814" s="26" t="str">
        <f t="shared" si="99"/>
        <v>34</v>
      </c>
      <c r="H814" s="27" t="s">
        <v>2656</v>
      </c>
      <c r="I814" s="25" t="s">
        <v>2657</v>
      </c>
      <c r="J814" s="27" t="s">
        <v>1935</v>
      </c>
      <c r="K814" s="25" t="s">
        <v>2658</v>
      </c>
      <c r="L814" s="27" t="s">
        <v>42</v>
      </c>
      <c r="M814" s="25" t="s">
        <v>43</v>
      </c>
      <c r="N814" s="27" t="s">
        <v>43</v>
      </c>
      <c r="O814" s="25" t="s">
        <v>52</v>
      </c>
      <c r="P814" s="27" t="s">
        <v>43</v>
      </c>
      <c r="Q814" s="25" t="s">
        <v>44</v>
      </c>
      <c r="R814" s="28">
        <v>1.99</v>
      </c>
      <c r="S814" s="29">
        <v>2.74</v>
      </c>
      <c r="T814" s="29"/>
      <c r="U814" s="29"/>
      <c r="V814" s="1">
        <v>1.89</v>
      </c>
      <c r="W814" s="1" t="s">
        <v>45</v>
      </c>
      <c r="X814" s="1" t="s">
        <v>45</v>
      </c>
      <c r="Y814" s="30">
        <f t="shared" si="100"/>
        <v>1.89</v>
      </c>
      <c r="Z814" s="31">
        <f t="shared" si="101"/>
        <v>5.2910052910053018E-2</v>
      </c>
      <c r="AA814" s="32">
        <f t="shared" si="102"/>
        <v>0.10000000000000009</v>
      </c>
      <c r="AB814" t="b">
        <f t="shared" si="103"/>
        <v>0</v>
      </c>
      <c r="AC814" s="2" t="s">
        <v>76</v>
      </c>
      <c r="AD814" s="2">
        <v>1.99</v>
      </c>
    </row>
    <row r="815" spans="1:34" ht="16" x14ac:dyDescent="0.4">
      <c r="A815" s="24" t="s">
        <v>1914</v>
      </c>
      <c r="B815" s="25" t="s">
        <v>2649</v>
      </c>
      <c r="C815" t="str">
        <f t="shared" si="96"/>
        <v>43</v>
      </c>
      <c r="D815" t="str">
        <f>_xlfn.XLOOKUP(C815,Folha2!A:A,Folha2!B:B)</f>
        <v>FRESCOS LACTEOS</v>
      </c>
      <c r="E815" s="26" t="str">
        <f t="shared" si="97"/>
        <v>047</v>
      </c>
      <c r="F815" s="26" t="str">
        <f t="shared" si="98"/>
        <v>02</v>
      </c>
      <c r="G815" s="26" t="str">
        <f t="shared" si="99"/>
        <v>34</v>
      </c>
      <c r="H815" s="27" t="s">
        <v>2659</v>
      </c>
      <c r="I815" s="25" t="s">
        <v>2660</v>
      </c>
      <c r="J815" s="27" t="s">
        <v>1935</v>
      </c>
      <c r="K815" s="25" t="s">
        <v>2661</v>
      </c>
      <c r="L815" s="27" t="s">
        <v>42</v>
      </c>
      <c r="M815" s="25" t="s">
        <v>43</v>
      </c>
      <c r="N815" s="27" t="s">
        <v>43</v>
      </c>
      <c r="O815" s="25" t="s">
        <v>52</v>
      </c>
      <c r="P815" s="27" t="s">
        <v>43</v>
      </c>
      <c r="Q815" s="25" t="s">
        <v>44</v>
      </c>
      <c r="R815" s="28">
        <v>1.99</v>
      </c>
      <c r="S815" s="29">
        <v>2.74</v>
      </c>
      <c r="T815" s="29"/>
      <c r="U815" s="29">
        <v>1.99</v>
      </c>
      <c r="V815" s="1">
        <v>1.89</v>
      </c>
      <c r="W815" s="1" t="s">
        <v>45</v>
      </c>
      <c r="X815" s="1">
        <v>1.89</v>
      </c>
      <c r="Y815" s="30">
        <f t="shared" si="100"/>
        <v>1.89</v>
      </c>
      <c r="Z815" s="31">
        <f t="shared" si="101"/>
        <v>5.2910052910053018E-2</v>
      </c>
      <c r="AA815" s="32">
        <f t="shared" si="102"/>
        <v>0.10000000000000009</v>
      </c>
      <c r="AB815" t="b">
        <f t="shared" si="103"/>
        <v>0</v>
      </c>
      <c r="AC815" s="2" t="s">
        <v>76</v>
      </c>
      <c r="AD815" s="2">
        <v>1.99</v>
      </c>
    </row>
    <row r="816" spans="1:34" ht="16" x14ac:dyDescent="0.4">
      <c r="A816" s="24" t="s">
        <v>1914</v>
      </c>
      <c r="B816" s="25" t="s">
        <v>2649</v>
      </c>
      <c r="C816" t="str">
        <f t="shared" si="96"/>
        <v>43</v>
      </c>
      <c r="D816" t="str">
        <f>_xlfn.XLOOKUP(C816,Folha2!A:A,Folha2!B:B)</f>
        <v>FRESCOS LACTEOS</v>
      </c>
      <c r="E816" s="26" t="str">
        <f t="shared" si="97"/>
        <v>047</v>
      </c>
      <c r="F816" s="26" t="str">
        <f t="shared" si="98"/>
        <v>02</v>
      </c>
      <c r="G816" s="26" t="str">
        <f t="shared" si="99"/>
        <v>34</v>
      </c>
      <c r="H816" s="27" t="s">
        <v>2662</v>
      </c>
      <c r="I816" s="25" t="s">
        <v>2663</v>
      </c>
      <c r="J816" s="27" t="s">
        <v>1935</v>
      </c>
      <c r="K816" s="25" t="s">
        <v>2664</v>
      </c>
      <c r="L816" s="27" t="s">
        <v>42</v>
      </c>
      <c r="M816" s="25" t="s">
        <v>43</v>
      </c>
      <c r="N816" s="27" t="s">
        <v>43</v>
      </c>
      <c r="O816" s="25" t="s">
        <v>52</v>
      </c>
      <c r="P816" s="27" t="s">
        <v>43</v>
      </c>
      <c r="Q816" s="25" t="s">
        <v>44</v>
      </c>
      <c r="R816" s="28">
        <v>1.99</v>
      </c>
      <c r="S816" s="29">
        <v>2.74</v>
      </c>
      <c r="T816" s="29"/>
      <c r="U816" s="29">
        <v>1.99</v>
      </c>
      <c r="V816" s="1">
        <v>1.89</v>
      </c>
      <c r="W816" s="1" t="s">
        <v>45</v>
      </c>
      <c r="X816" s="1">
        <v>1.89</v>
      </c>
      <c r="Y816" s="30">
        <f t="shared" si="100"/>
        <v>1.89</v>
      </c>
      <c r="Z816" s="31">
        <f t="shared" si="101"/>
        <v>5.2910052910053018E-2</v>
      </c>
      <c r="AA816" s="32">
        <f t="shared" si="102"/>
        <v>0.10000000000000009</v>
      </c>
      <c r="AB816" t="b">
        <f t="shared" si="103"/>
        <v>0</v>
      </c>
      <c r="AC816" s="2" t="s">
        <v>76</v>
      </c>
      <c r="AD816" s="2">
        <v>1.99</v>
      </c>
    </row>
    <row r="817" spans="1:34" ht="16" x14ac:dyDescent="0.4">
      <c r="A817" s="24" t="s">
        <v>1914</v>
      </c>
      <c r="B817" s="25" t="s">
        <v>2649</v>
      </c>
      <c r="C817" t="str">
        <f t="shared" si="96"/>
        <v>43</v>
      </c>
      <c r="D817" t="str">
        <f>_xlfn.XLOOKUP(C817,Folha2!A:A,Folha2!B:B)</f>
        <v>FRESCOS LACTEOS</v>
      </c>
      <c r="E817" s="26" t="str">
        <f t="shared" si="97"/>
        <v>047</v>
      </c>
      <c r="F817" s="26" t="str">
        <f t="shared" si="98"/>
        <v>02</v>
      </c>
      <c r="G817" s="26" t="str">
        <f t="shared" si="99"/>
        <v>34</v>
      </c>
      <c r="H817" s="27" t="s">
        <v>2665</v>
      </c>
      <c r="I817" s="25" t="s">
        <v>2666</v>
      </c>
      <c r="J817" s="27" t="s">
        <v>1935</v>
      </c>
      <c r="K817" s="25" t="s">
        <v>2667</v>
      </c>
      <c r="L817" s="27" t="s">
        <v>42</v>
      </c>
      <c r="M817" s="25" t="s">
        <v>43</v>
      </c>
      <c r="N817" s="27" t="s">
        <v>43</v>
      </c>
      <c r="O817" s="25" t="s">
        <v>52</v>
      </c>
      <c r="P817" s="27" t="s">
        <v>43</v>
      </c>
      <c r="Q817" s="25" t="s">
        <v>44</v>
      </c>
      <c r="R817" s="28">
        <v>1.99</v>
      </c>
      <c r="S817" s="29">
        <v>2.74</v>
      </c>
      <c r="T817" s="29"/>
      <c r="U817" s="29">
        <v>1.99</v>
      </c>
      <c r="V817" s="1">
        <v>1.89</v>
      </c>
      <c r="W817" s="1" t="s">
        <v>45</v>
      </c>
      <c r="X817" s="1">
        <v>1.89</v>
      </c>
      <c r="Y817" s="30">
        <f t="shared" si="100"/>
        <v>1.89</v>
      </c>
      <c r="Z817" s="31">
        <f t="shared" si="101"/>
        <v>5.2910052910053018E-2</v>
      </c>
      <c r="AA817" s="32">
        <f t="shared" si="102"/>
        <v>0.10000000000000009</v>
      </c>
      <c r="AB817" t="b">
        <f t="shared" si="103"/>
        <v>0</v>
      </c>
      <c r="AC817" s="2" t="s">
        <v>76</v>
      </c>
      <c r="AD817" s="2">
        <v>1.99</v>
      </c>
    </row>
    <row r="818" spans="1:34" ht="16" hidden="1" x14ac:dyDescent="0.4">
      <c r="A818" s="24" t="s">
        <v>1914</v>
      </c>
      <c r="B818" s="25" t="s">
        <v>2649</v>
      </c>
      <c r="C818" t="str">
        <f t="shared" si="96"/>
        <v>43</v>
      </c>
      <c r="D818" t="str">
        <f>_xlfn.XLOOKUP(C818,Folha2!A:A,Folha2!B:B)</f>
        <v>FRESCOS LACTEOS</v>
      </c>
      <c r="E818" s="26" t="str">
        <f t="shared" si="97"/>
        <v>047</v>
      </c>
      <c r="F818" s="26" t="str">
        <f t="shared" si="98"/>
        <v>02</v>
      </c>
      <c r="G818" s="26" t="str">
        <f t="shared" si="99"/>
        <v>34</v>
      </c>
      <c r="H818" s="27" t="s">
        <v>2668</v>
      </c>
      <c r="I818" s="25" t="s">
        <v>2669</v>
      </c>
      <c r="J818" s="27" t="s">
        <v>1935</v>
      </c>
      <c r="K818" s="25" t="s">
        <v>2670</v>
      </c>
      <c r="L818" s="27" t="s">
        <v>42</v>
      </c>
      <c r="M818" s="25" t="s">
        <v>43</v>
      </c>
      <c r="N818" s="27" t="s">
        <v>43</v>
      </c>
      <c r="O818" s="25" t="s">
        <v>52</v>
      </c>
      <c r="P818" s="27" t="s">
        <v>43</v>
      </c>
      <c r="Q818" s="25" t="s">
        <v>44</v>
      </c>
      <c r="R818" s="28">
        <v>1.99</v>
      </c>
      <c r="S818" s="29">
        <v>2.99</v>
      </c>
      <c r="T818" s="29"/>
      <c r="U818" s="29">
        <v>2.09</v>
      </c>
      <c r="V818" s="1">
        <v>1.99</v>
      </c>
      <c r="W818" s="1" t="s">
        <v>45</v>
      </c>
      <c r="X818" s="1">
        <v>1.99</v>
      </c>
      <c r="Y818" s="30">
        <f t="shared" si="100"/>
        <v>1.99</v>
      </c>
      <c r="Z818" s="31">
        <f t="shared" si="101"/>
        <v>0</v>
      </c>
      <c r="AA818" s="32">
        <f t="shared" si="102"/>
        <v>0</v>
      </c>
      <c r="AB818" t="b">
        <f t="shared" si="103"/>
        <v>1</v>
      </c>
      <c r="AC818" s="2" t="s">
        <v>45</v>
      </c>
      <c r="AD818" s="2" t="s">
        <v>45</v>
      </c>
    </row>
    <row r="819" spans="1:34" ht="16" hidden="1" x14ac:dyDescent="0.4">
      <c r="A819" s="24" t="s">
        <v>1914</v>
      </c>
      <c r="B819" s="25" t="s">
        <v>2649</v>
      </c>
      <c r="C819" t="str">
        <f t="shared" si="96"/>
        <v>43</v>
      </c>
      <c r="D819" t="str">
        <f>_xlfn.XLOOKUP(C819,Folha2!A:A,Folha2!B:B)</f>
        <v>FRESCOS LACTEOS</v>
      </c>
      <c r="E819" s="26" t="str">
        <f t="shared" si="97"/>
        <v>047</v>
      </c>
      <c r="F819" s="26" t="str">
        <f t="shared" si="98"/>
        <v>02</v>
      </c>
      <c r="G819" s="26" t="str">
        <f t="shared" si="99"/>
        <v>34</v>
      </c>
      <c r="H819" s="27" t="s">
        <v>2671</v>
      </c>
      <c r="I819" s="25" t="s">
        <v>2672</v>
      </c>
      <c r="J819" s="27" t="s">
        <v>1935</v>
      </c>
      <c r="K819" s="25" t="s">
        <v>2673</v>
      </c>
      <c r="L819" s="27" t="s">
        <v>42</v>
      </c>
      <c r="M819" s="25" t="s">
        <v>43</v>
      </c>
      <c r="N819" s="27" t="s">
        <v>43</v>
      </c>
      <c r="O819" s="25" t="s">
        <v>52</v>
      </c>
      <c r="P819" s="27" t="s">
        <v>43</v>
      </c>
      <c r="Q819" s="25" t="s">
        <v>44</v>
      </c>
      <c r="R819" s="28">
        <v>1.99</v>
      </c>
      <c r="S819" s="29">
        <v>2.99</v>
      </c>
      <c r="T819" s="29"/>
      <c r="U819" s="29"/>
      <c r="V819" s="1">
        <v>1.99</v>
      </c>
      <c r="W819" s="1" t="s">
        <v>45</v>
      </c>
      <c r="X819" s="1" t="s">
        <v>45</v>
      </c>
      <c r="Y819" s="30">
        <f t="shared" si="100"/>
        <v>1.99</v>
      </c>
      <c r="Z819" s="31">
        <f t="shared" si="101"/>
        <v>0</v>
      </c>
      <c r="AA819" s="32">
        <f t="shared" si="102"/>
        <v>0</v>
      </c>
      <c r="AB819" t="b">
        <f t="shared" si="103"/>
        <v>1</v>
      </c>
      <c r="AC819" s="2" t="s">
        <v>45</v>
      </c>
      <c r="AD819" s="2" t="s">
        <v>45</v>
      </c>
    </row>
    <row r="820" spans="1:34" ht="16" x14ac:dyDescent="0.4">
      <c r="A820" s="24" t="s">
        <v>1914</v>
      </c>
      <c r="B820" s="25" t="s">
        <v>2649</v>
      </c>
      <c r="C820" t="str">
        <f t="shared" si="96"/>
        <v>43</v>
      </c>
      <c r="D820" t="str">
        <f>_xlfn.XLOOKUP(C820,Folha2!A:A,Folha2!B:B)</f>
        <v>FRESCOS LACTEOS</v>
      </c>
      <c r="E820" s="26" t="str">
        <f t="shared" si="97"/>
        <v>047</v>
      </c>
      <c r="F820" s="26" t="str">
        <f t="shared" si="98"/>
        <v>02</v>
      </c>
      <c r="G820" s="26" t="str">
        <f t="shared" si="99"/>
        <v>34</v>
      </c>
      <c r="H820" s="27" t="s">
        <v>2674</v>
      </c>
      <c r="I820" s="25" t="s">
        <v>2675</v>
      </c>
      <c r="J820" s="27" t="s">
        <v>1935</v>
      </c>
      <c r="K820" s="25" t="s">
        <v>2676</v>
      </c>
      <c r="L820" s="27" t="s">
        <v>42</v>
      </c>
      <c r="M820" s="25" t="s">
        <v>43</v>
      </c>
      <c r="N820" s="27" t="s">
        <v>43</v>
      </c>
      <c r="O820" s="25" t="s">
        <v>52</v>
      </c>
      <c r="P820" s="27" t="s">
        <v>43</v>
      </c>
      <c r="Q820" s="25" t="s">
        <v>44</v>
      </c>
      <c r="R820" s="28">
        <v>2.99</v>
      </c>
      <c r="S820" s="29">
        <v>5.48</v>
      </c>
      <c r="T820" s="29"/>
      <c r="U820" s="29">
        <v>2.99</v>
      </c>
      <c r="V820" s="1">
        <v>2.79</v>
      </c>
      <c r="W820" s="1" t="s">
        <v>45</v>
      </c>
      <c r="X820" s="1">
        <v>2.79</v>
      </c>
      <c r="Y820" s="30">
        <f t="shared" si="100"/>
        <v>2.79</v>
      </c>
      <c r="Z820" s="31">
        <f t="shared" si="101"/>
        <v>7.1684587813620082E-2</v>
      </c>
      <c r="AA820" s="32">
        <f t="shared" si="102"/>
        <v>0.20000000000000018</v>
      </c>
      <c r="AB820" t="b">
        <f t="shared" si="103"/>
        <v>0</v>
      </c>
      <c r="AC820" s="2" t="s">
        <v>76</v>
      </c>
      <c r="AD820" s="2">
        <v>2.99</v>
      </c>
    </row>
    <row r="821" spans="1:34" ht="16" x14ac:dyDescent="0.4">
      <c r="A821" s="24" t="s">
        <v>1914</v>
      </c>
      <c r="B821" s="25" t="s">
        <v>2649</v>
      </c>
      <c r="C821" t="str">
        <f t="shared" si="96"/>
        <v>43</v>
      </c>
      <c r="D821" t="str">
        <f>_xlfn.XLOOKUP(C821,Folha2!A:A,Folha2!B:B)</f>
        <v>FRESCOS LACTEOS</v>
      </c>
      <c r="E821" s="26" t="str">
        <f t="shared" si="97"/>
        <v>047</v>
      </c>
      <c r="F821" s="26" t="str">
        <f t="shared" si="98"/>
        <v>02</v>
      </c>
      <c r="G821" s="26" t="str">
        <f t="shared" si="99"/>
        <v>34</v>
      </c>
      <c r="H821" s="27" t="s">
        <v>2677</v>
      </c>
      <c r="I821" s="25" t="s">
        <v>2678</v>
      </c>
      <c r="J821" s="27" t="s">
        <v>1935</v>
      </c>
      <c r="K821" s="25" t="s">
        <v>2679</v>
      </c>
      <c r="L821" s="27" t="s">
        <v>42</v>
      </c>
      <c r="M821" s="25" t="s">
        <v>43</v>
      </c>
      <c r="N821" s="27" t="s">
        <v>43</v>
      </c>
      <c r="O821" s="25" t="s">
        <v>52</v>
      </c>
      <c r="P821" s="27" t="s">
        <v>43</v>
      </c>
      <c r="Q821" s="25" t="s">
        <v>44</v>
      </c>
      <c r="R821" s="28">
        <v>3.69</v>
      </c>
      <c r="S821" s="29">
        <v>5.98</v>
      </c>
      <c r="T821" s="29"/>
      <c r="U821" s="29">
        <v>3.69</v>
      </c>
      <c r="V821" s="1">
        <v>3.49</v>
      </c>
      <c r="W821" s="1" t="s">
        <v>45</v>
      </c>
      <c r="X821" s="1">
        <v>3.49</v>
      </c>
      <c r="Y821" s="30">
        <f t="shared" si="100"/>
        <v>3.49</v>
      </c>
      <c r="Z821" s="31">
        <f t="shared" si="101"/>
        <v>5.7306590257879542E-2</v>
      </c>
      <c r="AA821" s="32">
        <f t="shared" si="102"/>
        <v>0.19999999999999973</v>
      </c>
      <c r="AB821" t="b">
        <f t="shared" si="103"/>
        <v>0</v>
      </c>
      <c r="AC821" s="2" t="s">
        <v>76</v>
      </c>
      <c r="AD821" s="2">
        <v>3.69</v>
      </c>
    </row>
    <row r="822" spans="1:34" ht="16" hidden="1" x14ac:dyDescent="0.4">
      <c r="A822" s="24" t="s">
        <v>1914</v>
      </c>
      <c r="B822" s="25" t="s">
        <v>2649</v>
      </c>
      <c r="C822" t="str">
        <f t="shared" si="96"/>
        <v>43</v>
      </c>
      <c r="D822" t="str">
        <f>_xlfn.XLOOKUP(C822,Folha2!A:A,Folha2!B:B)</f>
        <v>FRESCOS LACTEOS</v>
      </c>
      <c r="E822" s="26" t="str">
        <f t="shared" si="97"/>
        <v>047</v>
      </c>
      <c r="F822" s="26" t="str">
        <f t="shared" si="98"/>
        <v>02</v>
      </c>
      <c r="G822" s="26" t="str">
        <f t="shared" si="99"/>
        <v>34</v>
      </c>
      <c r="H822" s="27" t="s">
        <v>2680</v>
      </c>
      <c r="I822" s="25" t="s">
        <v>2681</v>
      </c>
      <c r="J822" s="27" t="s">
        <v>1935</v>
      </c>
      <c r="K822" s="25" t="s">
        <v>2682</v>
      </c>
      <c r="L822" s="27" t="s">
        <v>42</v>
      </c>
      <c r="M822" s="25" t="s">
        <v>43</v>
      </c>
      <c r="N822" s="27" t="s">
        <v>43</v>
      </c>
      <c r="O822" s="25" t="s">
        <v>52</v>
      </c>
      <c r="P822" s="27" t="s">
        <v>43</v>
      </c>
      <c r="Q822" s="25" t="s">
        <v>44</v>
      </c>
      <c r="R822" s="28">
        <v>3.99</v>
      </c>
      <c r="S822" s="29">
        <v>5.49</v>
      </c>
      <c r="T822" s="29"/>
      <c r="U822" s="29">
        <v>3.99</v>
      </c>
      <c r="V822" s="1">
        <v>3.99</v>
      </c>
      <c r="W822" s="1" t="s">
        <v>45</v>
      </c>
      <c r="X822" s="1" t="s">
        <v>45</v>
      </c>
      <c r="Y822" s="30">
        <f t="shared" si="100"/>
        <v>3.99</v>
      </c>
      <c r="Z822" s="31">
        <f t="shared" si="101"/>
        <v>0</v>
      </c>
      <c r="AA822" s="32">
        <f t="shared" si="102"/>
        <v>0</v>
      </c>
      <c r="AB822" t="b">
        <f t="shared" si="103"/>
        <v>1</v>
      </c>
      <c r="AC822" s="2" t="s">
        <v>76</v>
      </c>
      <c r="AD822" s="2">
        <v>3.99</v>
      </c>
      <c r="AG822" t="s">
        <v>2465</v>
      </c>
      <c r="AH822" t="s">
        <v>2683</v>
      </c>
    </row>
    <row r="823" spans="1:34" ht="16" hidden="1" x14ac:dyDescent="0.4">
      <c r="A823" s="24" t="s">
        <v>1914</v>
      </c>
      <c r="B823" s="25" t="s">
        <v>2649</v>
      </c>
      <c r="C823" t="str">
        <f t="shared" si="96"/>
        <v>43</v>
      </c>
      <c r="D823" t="str">
        <f>_xlfn.XLOOKUP(C823,Folha2!A:A,Folha2!B:B)</f>
        <v>FRESCOS LACTEOS</v>
      </c>
      <c r="E823" s="26" t="str">
        <f t="shared" si="97"/>
        <v>047</v>
      </c>
      <c r="F823" s="26" t="str">
        <f t="shared" si="98"/>
        <v>02</v>
      </c>
      <c r="G823" s="26" t="str">
        <f t="shared" si="99"/>
        <v>34</v>
      </c>
      <c r="H823" s="27" t="s">
        <v>2684</v>
      </c>
      <c r="I823" s="25" t="s">
        <v>2685</v>
      </c>
      <c r="J823" s="27" t="s">
        <v>917</v>
      </c>
      <c r="K823" s="25" t="s">
        <v>2686</v>
      </c>
      <c r="L823" s="27" t="s">
        <v>51</v>
      </c>
      <c r="M823" s="25" t="s">
        <v>52</v>
      </c>
      <c r="N823" s="27" t="s">
        <v>43</v>
      </c>
      <c r="O823" s="25" t="s">
        <v>43</v>
      </c>
      <c r="P823" s="27" t="s">
        <v>52</v>
      </c>
      <c r="Q823" s="25" t="s">
        <v>44</v>
      </c>
      <c r="R823" s="28">
        <v>0.99</v>
      </c>
      <c r="S823" s="29">
        <v>1.1399999999999999</v>
      </c>
      <c r="T823" s="29">
        <v>0.99</v>
      </c>
      <c r="U823" s="29">
        <v>1.17</v>
      </c>
      <c r="V823" s="1" t="s">
        <v>45</v>
      </c>
      <c r="W823" s="1" t="s">
        <v>45</v>
      </c>
      <c r="X823" s="1" t="s">
        <v>45</v>
      </c>
      <c r="Y823" s="30">
        <f t="shared" si="100"/>
        <v>0.99</v>
      </c>
      <c r="Z823" s="31">
        <f t="shared" si="101"/>
        <v>0</v>
      </c>
      <c r="AA823" s="32">
        <f t="shared" si="102"/>
        <v>0</v>
      </c>
      <c r="AB823" t="b">
        <f t="shared" si="103"/>
        <v>1</v>
      </c>
      <c r="AC823" s="2" t="s">
        <v>105</v>
      </c>
      <c r="AD823" s="2">
        <v>0.99</v>
      </c>
      <c r="AG823" t="s">
        <v>2687</v>
      </c>
    </row>
    <row r="824" spans="1:34" ht="16" hidden="1" x14ac:dyDescent="0.4">
      <c r="A824" s="24" t="s">
        <v>1914</v>
      </c>
      <c r="B824" s="25" t="s">
        <v>2649</v>
      </c>
      <c r="C824" t="str">
        <f t="shared" si="96"/>
        <v>43</v>
      </c>
      <c r="D824" t="str">
        <f>_xlfn.XLOOKUP(C824,Folha2!A:A,Folha2!B:B)</f>
        <v>FRESCOS LACTEOS</v>
      </c>
      <c r="E824" s="26" t="str">
        <f t="shared" si="97"/>
        <v>047</v>
      </c>
      <c r="F824" s="26" t="str">
        <f t="shared" si="98"/>
        <v>02</v>
      </c>
      <c r="G824" s="26" t="str">
        <f t="shared" si="99"/>
        <v>34</v>
      </c>
      <c r="H824" s="27" t="s">
        <v>2688</v>
      </c>
      <c r="I824" s="25" t="s">
        <v>2689</v>
      </c>
      <c r="J824" s="27" t="s">
        <v>917</v>
      </c>
      <c r="K824" s="25" t="s">
        <v>2690</v>
      </c>
      <c r="L824" s="27" t="s">
        <v>51</v>
      </c>
      <c r="M824" s="25" t="s">
        <v>52</v>
      </c>
      <c r="N824" s="27" t="s">
        <v>43</v>
      </c>
      <c r="O824" s="25" t="s">
        <v>43</v>
      </c>
      <c r="P824" s="27" t="s">
        <v>52</v>
      </c>
      <c r="Q824" s="25" t="s">
        <v>44</v>
      </c>
      <c r="R824" s="28">
        <v>0.99</v>
      </c>
      <c r="S824" s="29"/>
      <c r="T824" s="29">
        <v>0.99</v>
      </c>
      <c r="U824" s="29">
        <v>1.33</v>
      </c>
      <c r="V824" s="1" t="s">
        <v>45</v>
      </c>
      <c r="W824" s="1" t="s">
        <v>45</v>
      </c>
      <c r="X824" s="1" t="s">
        <v>45</v>
      </c>
      <c r="Y824" s="30">
        <f t="shared" si="100"/>
        <v>0.99</v>
      </c>
      <c r="Z824" s="31">
        <f t="shared" si="101"/>
        <v>0</v>
      </c>
      <c r="AA824" s="32">
        <f t="shared" si="102"/>
        <v>0</v>
      </c>
      <c r="AB824" t="b">
        <f t="shared" si="103"/>
        <v>1</v>
      </c>
      <c r="AC824" s="2" t="s">
        <v>105</v>
      </c>
      <c r="AD824" s="2">
        <v>0.99</v>
      </c>
      <c r="AG824" t="s">
        <v>2107</v>
      </c>
    </row>
    <row r="825" spans="1:34" ht="16" hidden="1" x14ac:dyDescent="0.4">
      <c r="A825" s="24" t="s">
        <v>1914</v>
      </c>
      <c r="B825" s="25" t="s">
        <v>2691</v>
      </c>
      <c r="C825" t="str">
        <f t="shared" si="96"/>
        <v>43</v>
      </c>
      <c r="D825" t="str">
        <f>_xlfn.XLOOKUP(C825,Folha2!A:A,Folha2!B:B)</f>
        <v>FRESCOS LACTEOS</v>
      </c>
      <c r="E825" s="26" t="str">
        <f t="shared" si="97"/>
        <v>047</v>
      </c>
      <c r="F825" s="26" t="str">
        <f t="shared" si="98"/>
        <v>02</v>
      </c>
      <c r="G825" s="26" t="str">
        <f t="shared" si="99"/>
        <v>36</v>
      </c>
      <c r="H825" s="27" t="s">
        <v>2692</v>
      </c>
      <c r="I825" s="25" t="s">
        <v>2693</v>
      </c>
      <c r="J825" s="27" t="s">
        <v>2694</v>
      </c>
      <c r="K825" s="25" t="s">
        <v>2695</v>
      </c>
      <c r="L825" s="27" t="s">
        <v>42</v>
      </c>
      <c r="M825" s="25" t="s">
        <v>43</v>
      </c>
      <c r="N825" s="27" t="s">
        <v>43</v>
      </c>
      <c r="O825" s="25" t="s">
        <v>43</v>
      </c>
      <c r="P825" s="27" t="s">
        <v>43</v>
      </c>
      <c r="Q825" s="25" t="s">
        <v>44</v>
      </c>
      <c r="R825" s="28">
        <v>1.69</v>
      </c>
      <c r="S825" s="29">
        <v>1.69</v>
      </c>
      <c r="T825" s="29"/>
      <c r="U825" s="29">
        <v>1.69</v>
      </c>
      <c r="V825" s="1">
        <v>1.44</v>
      </c>
      <c r="W825" s="1" t="s">
        <v>45</v>
      </c>
      <c r="X825" s="1">
        <v>1.44</v>
      </c>
      <c r="Y825" s="30">
        <f t="shared" si="100"/>
        <v>1.69</v>
      </c>
      <c r="Z825" s="31">
        <f t="shared" si="101"/>
        <v>0</v>
      </c>
      <c r="AA825" s="32">
        <f t="shared" si="102"/>
        <v>0</v>
      </c>
      <c r="AB825" t="b">
        <f t="shared" si="103"/>
        <v>1</v>
      </c>
      <c r="AC825" s="2" t="s">
        <v>70</v>
      </c>
      <c r="AD825" s="2">
        <v>1.44</v>
      </c>
    </row>
    <row r="826" spans="1:34" ht="16" hidden="1" x14ac:dyDescent="0.4">
      <c r="A826" s="24" t="s">
        <v>1914</v>
      </c>
      <c r="B826" s="25" t="s">
        <v>2691</v>
      </c>
      <c r="C826" t="str">
        <f t="shared" si="96"/>
        <v>43</v>
      </c>
      <c r="D826" t="str">
        <f>_xlfn.XLOOKUP(C826,Folha2!A:A,Folha2!B:B)</f>
        <v>FRESCOS LACTEOS</v>
      </c>
      <c r="E826" s="26" t="str">
        <f t="shared" si="97"/>
        <v>047</v>
      </c>
      <c r="F826" s="26" t="str">
        <f t="shared" si="98"/>
        <v>02</v>
      </c>
      <c r="G826" s="26" t="str">
        <f t="shared" si="99"/>
        <v>36</v>
      </c>
      <c r="H826" s="27" t="s">
        <v>2696</v>
      </c>
      <c r="I826" s="25" t="s">
        <v>2697</v>
      </c>
      <c r="J826" s="27" t="s">
        <v>2694</v>
      </c>
      <c r="K826" s="25" t="s">
        <v>2698</v>
      </c>
      <c r="L826" s="27" t="s">
        <v>42</v>
      </c>
      <c r="M826" s="25" t="s">
        <v>43</v>
      </c>
      <c r="N826" s="27" t="s">
        <v>43</v>
      </c>
      <c r="O826" s="25" t="s">
        <v>43</v>
      </c>
      <c r="P826" s="27" t="s">
        <v>43</v>
      </c>
      <c r="Q826" s="25" t="s">
        <v>44</v>
      </c>
      <c r="R826" s="28">
        <v>2.4900000000000002</v>
      </c>
      <c r="S826" s="29">
        <v>2.4900000000000002</v>
      </c>
      <c r="T826" s="29"/>
      <c r="U826" s="29">
        <v>2.4900000000000002</v>
      </c>
      <c r="V826" s="1">
        <v>1.99</v>
      </c>
      <c r="W826" s="1" t="s">
        <v>45</v>
      </c>
      <c r="X826" s="1" t="s">
        <v>45</v>
      </c>
      <c r="Y826" s="30">
        <f t="shared" si="100"/>
        <v>2.4900000000000002</v>
      </c>
      <c r="Z826" s="31">
        <f t="shared" si="101"/>
        <v>0</v>
      </c>
      <c r="AA826" s="32">
        <f t="shared" si="102"/>
        <v>0</v>
      </c>
      <c r="AB826" t="b">
        <f t="shared" si="103"/>
        <v>1</v>
      </c>
      <c r="AC826" s="2" t="s">
        <v>70</v>
      </c>
      <c r="AD826" s="2">
        <v>1.99</v>
      </c>
    </row>
    <row r="827" spans="1:34" ht="16" hidden="1" x14ac:dyDescent="0.4">
      <c r="A827" s="24" t="s">
        <v>1914</v>
      </c>
      <c r="B827" s="25" t="s">
        <v>2691</v>
      </c>
      <c r="C827" t="str">
        <f t="shared" si="96"/>
        <v>43</v>
      </c>
      <c r="D827" t="str">
        <f>_xlfn.XLOOKUP(C827,Folha2!A:A,Folha2!B:B)</f>
        <v>FRESCOS LACTEOS</v>
      </c>
      <c r="E827" s="26" t="str">
        <f t="shared" si="97"/>
        <v>047</v>
      </c>
      <c r="F827" s="26" t="str">
        <f t="shared" si="98"/>
        <v>02</v>
      </c>
      <c r="G827" s="26" t="str">
        <f t="shared" si="99"/>
        <v>36</v>
      </c>
      <c r="H827" s="27" t="s">
        <v>2699</v>
      </c>
      <c r="I827" s="25" t="s">
        <v>2700</v>
      </c>
      <c r="J827" s="27" t="s">
        <v>2694</v>
      </c>
      <c r="K827" s="25" t="s">
        <v>2701</v>
      </c>
      <c r="L827" s="27" t="s">
        <v>42</v>
      </c>
      <c r="M827" s="25" t="s">
        <v>43</v>
      </c>
      <c r="N827" s="27" t="s">
        <v>43</v>
      </c>
      <c r="O827" s="25" t="s">
        <v>43</v>
      </c>
      <c r="P827" s="27" t="s">
        <v>43</v>
      </c>
      <c r="Q827" s="25" t="s">
        <v>44</v>
      </c>
      <c r="R827" s="28">
        <v>2.4900000000000002</v>
      </c>
      <c r="S827" s="29">
        <v>2.4900000000000002</v>
      </c>
      <c r="T827" s="29"/>
      <c r="U827" s="29">
        <v>2.4900000000000002</v>
      </c>
      <c r="V827" s="1" t="s">
        <v>45</v>
      </c>
      <c r="W827" s="1" t="s">
        <v>45</v>
      </c>
      <c r="X827" s="1" t="s">
        <v>45</v>
      </c>
      <c r="Y827" s="30">
        <f t="shared" si="100"/>
        <v>2.4900000000000002</v>
      </c>
      <c r="Z827" s="31">
        <f t="shared" si="101"/>
        <v>0</v>
      </c>
      <c r="AA827" s="32">
        <f t="shared" si="102"/>
        <v>0</v>
      </c>
      <c r="AB827" t="b">
        <f t="shared" si="103"/>
        <v>1</v>
      </c>
      <c r="AC827" s="2" t="s">
        <v>70</v>
      </c>
      <c r="AD827" s="2">
        <v>1.99</v>
      </c>
    </row>
    <row r="828" spans="1:34" ht="16" hidden="1" x14ac:dyDescent="0.4">
      <c r="A828" s="24" t="s">
        <v>1914</v>
      </c>
      <c r="B828" s="25" t="s">
        <v>2691</v>
      </c>
      <c r="C828" t="str">
        <f t="shared" si="96"/>
        <v>43</v>
      </c>
      <c r="D828" t="str">
        <f>_xlfn.XLOOKUP(C828,Folha2!A:A,Folha2!B:B)</f>
        <v>FRESCOS LACTEOS</v>
      </c>
      <c r="E828" s="26" t="str">
        <f t="shared" si="97"/>
        <v>047</v>
      </c>
      <c r="F828" s="26" t="str">
        <f t="shared" si="98"/>
        <v>02</v>
      </c>
      <c r="G828" s="26" t="str">
        <f t="shared" si="99"/>
        <v>36</v>
      </c>
      <c r="H828" s="27" t="s">
        <v>2702</v>
      </c>
      <c r="I828" s="25" t="s">
        <v>2703</v>
      </c>
      <c r="J828" s="27" t="s">
        <v>2694</v>
      </c>
      <c r="K828" s="25" t="s">
        <v>2704</v>
      </c>
      <c r="L828" s="27" t="s">
        <v>42</v>
      </c>
      <c r="M828" s="25" t="s">
        <v>43</v>
      </c>
      <c r="N828" s="27" t="s">
        <v>43</v>
      </c>
      <c r="O828" s="25" t="s">
        <v>43</v>
      </c>
      <c r="P828" s="27" t="s">
        <v>43</v>
      </c>
      <c r="Q828" s="25" t="s">
        <v>44</v>
      </c>
      <c r="R828" s="28">
        <v>2.4900000000000002</v>
      </c>
      <c r="S828" s="29">
        <v>2.4900000000000002</v>
      </c>
      <c r="T828" s="29"/>
      <c r="U828" s="29">
        <v>2.4900000000000002</v>
      </c>
      <c r="V828" s="1" t="s">
        <v>45</v>
      </c>
      <c r="W828" s="1" t="s">
        <v>45</v>
      </c>
      <c r="X828" s="1" t="s">
        <v>45</v>
      </c>
      <c r="Y828" s="30">
        <f t="shared" si="100"/>
        <v>2.4900000000000002</v>
      </c>
      <c r="Z828" s="31">
        <f t="shared" si="101"/>
        <v>0</v>
      </c>
      <c r="AA828" s="32">
        <f t="shared" si="102"/>
        <v>0</v>
      </c>
      <c r="AB828" t="b">
        <f t="shared" si="103"/>
        <v>1</v>
      </c>
      <c r="AC828" s="2" t="s">
        <v>70</v>
      </c>
      <c r="AD828" s="2">
        <v>1.99</v>
      </c>
    </row>
    <row r="829" spans="1:34" ht="16" hidden="1" x14ac:dyDescent="0.4">
      <c r="A829" s="24" t="s">
        <v>1914</v>
      </c>
      <c r="B829" s="25" t="s">
        <v>2691</v>
      </c>
      <c r="C829" t="str">
        <f t="shared" si="96"/>
        <v>43</v>
      </c>
      <c r="D829" t="str">
        <f>_xlfn.XLOOKUP(C829,Folha2!A:A,Folha2!B:B)</f>
        <v>FRESCOS LACTEOS</v>
      </c>
      <c r="E829" s="26" t="str">
        <f t="shared" si="97"/>
        <v>047</v>
      </c>
      <c r="F829" s="26" t="str">
        <f t="shared" si="98"/>
        <v>02</v>
      </c>
      <c r="G829" s="26" t="str">
        <f t="shared" si="99"/>
        <v>36</v>
      </c>
      <c r="H829" s="27" t="s">
        <v>2705</v>
      </c>
      <c r="I829" s="25" t="s">
        <v>2706</v>
      </c>
      <c r="J829" s="27" t="s">
        <v>2694</v>
      </c>
      <c r="K829" s="25" t="s">
        <v>2707</v>
      </c>
      <c r="L829" s="27" t="s">
        <v>42</v>
      </c>
      <c r="M829" s="25" t="s">
        <v>43</v>
      </c>
      <c r="N829" s="27" t="s">
        <v>43</v>
      </c>
      <c r="O829" s="25" t="s">
        <v>43</v>
      </c>
      <c r="P829" s="27" t="s">
        <v>43</v>
      </c>
      <c r="Q829" s="25" t="s">
        <v>44</v>
      </c>
      <c r="R829" s="28">
        <v>2.4900000000000002</v>
      </c>
      <c r="S829" s="29">
        <v>2.4900000000000002</v>
      </c>
      <c r="T829" s="29"/>
      <c r="U829" s="29">
        <v>2.4900000000000002</v>
      </c>
      <c r="V829" s="1">
        <v>1.99</v>
      </c>
      <c r="W829" s="1" t="s">
        <v>45</v>
      </c>
      <c r="X829" s="1" t="s">
        <v>45</v>
      </c>
      <c r="Y829" s="30">
        <f t="shared" si="100"/>
        <v>2.4900000000000002</v>
      </c>
      <c r="Z829" s="31">
        <f t="shared" si="101"/>
        <v>0</v>
      </c>
      <c r="AA829" s="32">
        <f t="shared" si="102"/>
        <v>0</v>
      </c>
      <c r="AB829" t="b">
        <f t="shared" si="103"/>
        <v>1</v>
      </c>
      <c r="AC829" s="2" t="s">
        <v>70</v>
      </c>
      <c r="AD829" s="2">
        <v>1.99</v>
      </c>
    </row>
    <row r="830" spans="1:34" ht="16" hidden="1" x14ac:dyDescent="0.4">
      <c r="A830" s="24" t="s">
        <v>1914</v>
      </c>
      <c r="B830" s="25" t="s">
        <v>2691</v>
      </c>
      <c r="C830" t="str">
        <f t="shared" si="96"/>
        <v>43</v>
      </c>
      <c r="D830" t="str">
        <f>_xlfn.XLOOKUP(C830,Folha2!A:A,Folha2!B:B)</f>
        <v>FRESCOS LACTEOS</v>
      </c>
      <c r="E830" s="26" t="str">
        <f t="shared" si="97"/>
        <v>047</v>
      </c>
      <c r="F830" s="26" t="str">
        <f t="shared" si="98"/>
        <v>02</v>
      </c>
      <c r="G830" s="26" t="str">
        <f t="shared" si="99"/>
        <v>36</v>
      </c>
      <c r="H830" s="27" t="s">
        <v>2708</v>
      </c>
      <c r="I830" s="25" t="s">
        <v>2709</v>
      </c>
      <c r="J830" s="27" t="s">
        <v>2694</v>
      </c>
      <c r="K830" s="25" t="s">
        <v>2710</v>
      </c>
      <c r="L830" s="27" t="s">
        <v>42</v>
      </c>
      <c r="M830" s="25" t="s">
        <v>43</v>
      </c>
      <c r="N830" s="27" t="s">
        <v>43</v>
      </c>
      <c r="O830" s="25" t="s">
        <v>43</v>
      </c>
      <c r="P830" s="27" t="s">
        <v>43</v>
      </c>
      <c r="Q830" s="25" t="s">
        <v>44</v>
      </c>
      <c r="R830" s="28">
        <v>2.4900000000000002</v>
      </c>
      <c r="S830" s="29">
        <v>2.4900000000000002</v>
      </c>
      <c r="T830" s="29"/>
      <c r="U830" s="29">
        <v>2.4900000000000002</v>
      </c>
      <c r="V830" s="1">
        <v>1.99</v>
      </c>
      <c r="W830" s="1" t="s">
        <v>45</v>
      </c>
      <c r="X830" s="1" t="s">
        <v>45</v>
      </c>
      <c r="Y830" s="30">
        <f t="shared" si="100"/>
        <v>2.4900000000000002</v>
      </c>
      <c r="Z830" s="31">
        <f t="shared" si="101"/>
        <v>0</v>
      </c>
      <c r="AA830" s="32">
        <f t="shared" si="102"/>
        <v>0</v>
      </c>
      <c r="AB830" t="b">
        <f t="shared" si="103"/>
        <v>1</v>
      </c>
      <c r="AC830" s="2" t="s">
        <v>70</v>
      </c>
      <c r="AD830" s="2">
        <v>1.99</v>
      </c>
    </row>
    <row r="831" spans="1:34" ht="16" hidden="1" x14ac:dyDescent="0.4">
      <c r="A831" s="24" t="s">
        <v>1914</v>
      </c>
      <c r="B831" s="25" t="s">
        <v>2691</v>
      </c>
      <c r="C831" t="str">
        <f t="shared" si="96"/>
        <v>43</v>
      </c>
      <c r="D831" t="str">
        <f>_xlfn.XLOOKUP(C831,Folha2!A:A,Folha2!B:B)</f>
        <v>FRESCOS LACTEOS</v>
      </c>
      <c r="E831" s="26" t="str">
        <f t="shared" si="97"/>
        <v>047</v>
      </c>
      <c r="F831" s="26" t="str">
        <f t="shared" si="98"/>
        <v>02</v>
      </c>
      <c r="G831" s="26" t="str">
        <f t="shared" si="99"/>
        <v>36</v>
      </c>
      <c r="H831" s="27" t="s">
        <v>2711</v>
      </c>
      <c r="I831" s="25" t="s">
        <v>2712</v>
      </c>
      <c r="J831" s="27" t="s">
        <v>2694</v>
      </c>
      <c r="K831" s="25" t="s">
        <v>2713</v>
      </c>
      <c r="L831" s="27" t="s">
        <v>42</v>
      </c>
      <c r="M831" s="25" t="s">
        <v>43</v>
      </c>
      <c r="N831" s="27" t="s">
        <v>43</v>
      </c>
      <c r="O831" s="25" t="s">
        <v>43</v>
      </c>
      <c r="P831" s="27" t="s">
        <v>43</v>
      </c>
      <c r="Q831" s="25" t="s">
        <v>44</v>
      </c>
      <c r="R831" s="28">
        <v>2.4900000000000002</v>
      </c>
      <c r="S831" s="29">
        <v>2.4900000000000002</v>
      </c>
      <c r="T831" s="29"/>
      <c r="U831" s="29">
        <v>2.4900000000000002</v>
      </c>
      <c r="V831" s="1">
        <v>1.99</v>
      </c>
      <c r="W831" s="1" t="s">
        <v>45</v>
      </c>
      <c r="X831" s="1" t="s">
        <v>45</v>
      </c>
      <c r="Y831" s="30">
        <f t="shared" si="100"/>
        <v>2.4900000000000002</v>
      </c>
      <c r="Z831" s="31">
        <f t="shared" si="101"/>
        <v>0</v>
      </c>
      <c r="AA831" s="32">
        <f t="shared" si="102"/>
        <v>0</v>
      </c>
      <c r="AB831" t="b">
        <f t="shared" si="103"/>
        <v>1</v>
      </c>
      <c r="AC831" s="2" t="s">
        <v>70</v>
      </c>
      <c r="AD831" s="2">
        <v>1.99</v>
      </c>
    </row>
    <row r="832" spans="1:34" ht="16" hidden="1" x14ac:dyDescent="0.4">
      <c r="A832" s="24" t="s">
        <v>1914</v>
      </c>
      <c r="B832" s="25" t="s">
        <v>2691</v>
      </c>
      <c r="C832" t="str">
        <f t="shared" si="96"/>
        <v>43</v>
      </c>
      <c r="D832" t="str">
        <f>_xlfn.XLOOKUP(C832,Folha2!A:A,Folha2!B:B)</f>
        <v>FRESCOS LACTEOS</v>
      </c>
      <c r="E832" s="26" t="str">
        <f t="shared" si="97"/>
        <v>047</v>
      </c>
      <c r="F832" s="26" t="str">
        <f t="shared" si="98"/>
        <v>02</v>
      </c>
      <c r="G832" s="26" t="str">
        <f t="shared" si="99"/>
        <v>36</v>
      </c>
      <c r="H832" s="27" t="s">
        <v>2714</v>
      </c>
      <c r="I832" s="25" t="s">
        <v>2715</v>
      </c>
      <c r="J832" s="27" t="s">
        <v>2694</v>
      </c>
      <c r="K832" s="25" t="s">
        <v>2716</v>
      </c>
      <c r="L832" s="27" t="s">
        <v>42</v>
      </c>
      <c r="M832" s="25" t="s">
        <v>43</v>
      </c>
      <c r="N832" s="27" t="s">
        <v>43</v>
      </c>
      <c r="O832" s="25" t="s">
        <v>43</v>
      </c>
      <c r="P832" s="27" t="s">
        <v>43</v>
      </c>
      <c r="Q832" s="25" t="s">
        <v>44</v>
      </c>
      <c r="R832" s="28">
        <v>2.4900000000000002</v>
      </c>
      <c r="S832" s="29">
        <v>2.4900000000000002</v>
      </c>
      <c r="T832" s="29"/>
      <c r="U832" s="29">
        <v>2.4900000000000002</v>
      </c>
      <c r="V832" s="1">
        <v>1.99</v>
      </c>
      <c r="W832" s="1" t="s">
        <v>45</v>
      </c>
      <c r="X832" s="1" t="s">
        <v>45</v>
      </c>
      <c r="Y832" s="30">
        <f t="shared" si="100"/>
        <v>2.4900000000000002</v>
      </c>
      <c r="Z832" s="31">
        <f t="shared" si="101"/>
        <v>0</v>
      </c>
      <c r="AA832" s="32">
        <f t="shared" si="102"/>
        <v>0</v>
      </c>
      <c r="AB832" t="b">
        <f t="shared" si="103"/>
        <v>1</v>
      </c>
      <c r="AC832" s="2" t="s">
        <v>70</v>
      </c>
      <c r="AD832" s="2">
        <v>1.99</v>
      </c>
    </row>
    <row r="833" spans="1:34" ht="16" hidden="1" x14ac:dyDescent="0.4">
      <c r="A833" s="24" t="s">
        <v>1914</v>
      </c>
      <c r="B833" s="25" t="s">
        <v>2691</v>
      </c>
      <c r="C833" t="str">
        <f t="shared" si="96"/>
        <v>43</v>
      </c>
      <c r="D833" t="str">
        <f>_xlfn.XLOOKUP(C833,Folha2!A:A,Folha2!B:B)</f>
        <v>FRESCOS LACTEOS</v>
      </c>
      <c r="E833" s="26" t="str">
        <f t="shared" si="97"/>
        <v>047</v>
      </c>
      <c r="F833" s="26" t="str">
        <f t="shared" si="98"/>
        <v>02</v>
      </c>
      <c r="G833" s="26" t="str">
        <f t="shared" si="99"/>
        <v>36</v>
      </c>
      <c r="H833" s="27" t="s">
        <v>2717</v>
      </c>
      <c r="I833" s="25" t="s">
        <v>2718</v>
      </c>
      <c r="J833" s="27" t="s">
        <v>2694</v>
      </c>
      <c r="K833" s="25" t="s">
        <v>2719</v>
      </c>
      <c r="L833" s="27" t="s">
        <v>42</v>
      </c>
      <c r="M833" s="25" t="s">
        <v>43</v>
      </c>
      <c r="N833" s="27" t="s">
        <v>43</v>
      </c>
      <c r="O833" s="25" t="s">
        <v>43</v>
      </c>
      <c r="P833" s="27" t="s">
        <v>43</v>
      </c>
      <c r="Q833" s="25" t="s">
        <v>44</v>
      </c>
      <c r="R833" s="28">
        <v>2.59</v>
      </c>
      <c r="S833" s="29">
        <v>2.59</v>
      </c>
      <c r="T833" s="29"/>
      <c r="U833" s="29"/>
      <c r="V833" s="1" t="s">
        <v>45</v>
      </c>
      <c r="W833" s="1" t="s">
        <v>45</v>
      </c>
      <c r="X833" s="1" t="s">
        <v>45</v>
      </c>
      <c r="Y833" s="30">
        <f t="shared" si="100"/>
        <v>2.59</v>
      </c>
      <c r="Z833" s="31">
        <f t="shared" si="101"/>
        <v>0</v>
      </c>
      <c r="AA833" s="32">
        <f t="shared" si="102"/>
        <v>0</v>
      </c>
      <c r="AB833" t="b">
        <f t="shared" si="103"/>
        <v>1</v>
      </c>
      <c r="AC833" s="2" t="s">
        <v>70</v>
      </c>
      <c r="AD833" s="2">
        <v>1.99</v>
      </c>
    </row>
    <row r="834" spans="1:34" ht="16" hidden="1" x14ac:dyDescent="0.4">
      <c r="A834" s="24" t="s">
        <v>1914</v>
      </c>
      <c r="B834" s="25" t="s">
        <v>2691</v>
      </c>
      <c r="C834" t="str">
        <f t="shared" si="96"/>
        <v>43</v>
      </c>
      <c r="D834" t="str">
        <f>_xlfn.XLOOKUP(C834,Folha2!A:A,Folha2!B:B)</f>
        <v>FRESCOS LACTEOS</v>
      </c>
      <c r="E834" s="26" t="str">
        <f t="shared" si="97"/>
        <v>047</v>
      </c>
      <c r="F834" s="26" t="str">
        <f t="shared" si="98"/>
        <v>02</v>
      </c>
      <c r="G834" s="26" t="str">
        <f t="shared" si="99"/>
        <v>36</v>
      </c>
      <c r="H834" s="27" t="s">
        <v>2720</v>
      </c>
      <c r="I834" s="25" t="s">
        <v>2721</v>
      </c>
      <c r="J834" s="27" t="s">
        <v>2694</v>
      </c>
      <c r="K834" s="25" t="s">
        <v>2722</v>
      </c>
      <c r="L834" s="27" t="s">
        <v>42</v>
      </c>
      <c r="M834" s="25" t="s">
        <v>43</v>
      </c>
      <c r="N834" s="27" t="s">
        <v>43</v>
      </c>
      <c r="O834" s="25" t="s">
        <v>43</v>
      </c>
      <c r="P834" s="27" t="s">
        <v>43</v>
      </c>
      <c r="Q834" s="25" t="s">
        <v>44</v>
      </c>
      <c r="R834" s="28">
        <v>2.99</v>
      </c>
      <c r="S834" s="29">
        <v>2.99</v>
      </c>
      <c r="T834" s="29">
        <v>2.99</v>
      </c>
      <c r="U834" s="29">
        <v>2.99</v>
      </c>
      <c r="V834" s="1">
        <v>2.59</v>
      </c>
      <c r="W834" s="1">
        <v>2.59</v>
      </c>
      <c r="X834" s="1">
        <v>2.64</v>
      </c>
      <c r="Y834" s="30">
        <f t="shared" si="100"/>
        <v>2.99</v>
      </c>
      <c r="Z834" s="31">
        <f t="shared" si="101"/>
        <v>0</v>
      </c>
      <c r="AA834" s="32">
        <f t="shared" si="102"/>
        <v>0</v>
      </c>
      <c r="AB834" t="b">
        <f t="shared" si="103"/>
        <v>1</v>
      </c>
      <c r="AC834" s="2" t="s">
        <v>70</v>
      </c>
      <c r="AD834" s="2">
        <v>2.4900000000000002</v>
      </c>
    </row>
    <row r="835" spans="1:34" ht="16" hidden="1" x14ac:dyDescent="0.4">
      <c r="A835" s="24" t="s">
        <v>1914</v>
      </c>
      <c r="B835" s="25" t="s">
        <v>2691</v>
      </c>
      <c r="C835" t="str">
        <f t="shared" si="96"/>
        <v>43</v>
      </c>
      <c r="D835" t="str">
        <f>_xlfn.XLOOKUP(C835,Folha2!A:A,Folha2!B:B)</f>
        <v>FRESCOS LACTEOS</v>
      </c>
      <c r="E835" s="26" t="str">
        <f t="shared" si="97"/>
        <v>047</v>
      </c>
      <c r="F835" s="26" t="str">
        <f t="shared" si="98"/>
        <v>02</v>
      </c>
      <c r="G835" s="26" t="str">
        <f t="shared" si="99"/>
        <v>36</v>
      </c>
      <c r="H835" s="27" t="s">
        <v>2723</v>
      </c>
      <c r="I835" s="25" t="s">
        <v>2724</v>
      </c>
      <c r="J835" s="27" t="s">
        <v>2694</v>
      </c>
      <c r="K835" s="25" t="s">
        <v>2725</v>
      </c>
      <c r="L835" s="27" t="s">
        <v>42</v>
      </c>
      <c r="M835" s="25" t="s">
        <v>43</v>
      </c>
      <c r="N835" s="27" t="s">
        <v>43</v>
      </c>
      <c r="O835" s="25" t="s">
        <v>43</v>
      </c>
      <c r="P835" s="27" t="s">
        <v>43</v>
      </c>
      <c r="Q835" s="25" t="s">
        <v>44</v>
      </c>
      <c r="R835" s="28">
        <v>2.99</v>
      </c>
      <c r="S835" s="29">
        <v>2.99</v>
      </c>
      <c r="T835" s="29">
        <v>2.99</v>
      </c>
      <c r="U835" s="29">
        <v>2.99</v>
      </c>
      <c r="V835" s="1">
        <v>2.59</v>
      </c>
      <c r="W835" s="1">
        <v>2.59</v>
      </c>
      <c r="X835" s="1">
        <v>2.64</v>
      </c>
      <c r="Y835" s="30">
        <f t="shared" si="100"/>
        <v>2.99</v>
      </c>
      <c r="Z835" s="31">
        <f t="shared" si="101"/>
        <v>0</v>
      </c>
      <c r="AA835" s="32">
        <f t="shared" si="102"/>
        <v>0</v>
      </c>
      <c r="AB835" t="b">
        <f t="shared" si="103"/>
        <v>1</v>
      </c>
      <c r="AC835" s="2" t="s">
        <v>70</v>
      </c>
      <c r="AD835" s="2">
        <v>2.4900000000000002</v>
      </c>
    </row>
    <row r="836" spans="1:34" ht="16" hidden="1" x14ac:dyDescent="0.4">
      <c r="A836" s="24" t="s">
        <v>1914</v>
      </c>
      <c r="B836" s="25" t="s">
        <v>2691</v>
      </c>
      <c r="C836" t="str">
        <f t="shared" ref="C836:C899" si="104">MID(A836,2,2)</f>
        <v>43</v>
      </c>
      <c r="D836" t="str">
        <f>_xlfn.XLOOKUP(C836,Folha2!A:A,Folha2!B:B)</f>
        <v>FRESCOS LACTEOS</v>
      </c>
      <c r="E836" s="26" t="str">
        <f t="shared" ref="E836:E899" si="105">MID(A836,5,3)</f>
        <v>047</v>
      </c>
      <c r="F836" s="26" t="str">
        <f t="shared" ref="F836:F899" si="106">MID(B836,5,2)</f>
        <v>02</v>
      </c>
      <c r="G836" s="26" t="str">
        <f t="shared" ref="G836:G899" si="107">MID(B836,8,2)</f>
        <v>36</v>
      </c>
      <c r="H836" s="27" t="s">
        <v>2726</v>
      </c>
      <c r="I836" s="25" t="s">
        <v>2727</v>
      </c>
      <c r="J836" s="27" t="s">
        <v>2694</v>
      </c>
      <c r="K836" s="25" t="s">
        <v>2728</v>
      </c>
      <c r="L836" s="27" t="s">
        <v>42</v>
      </c>
      <c r="M836" s="25" t="s">
        <v>43</v>
      </c>
      <c r="N836" s="27" t="s">
        <v>43</v>
      </c>
      <c r="O836" s="25" t="s">
        <v>43</v>
      </c>
      <c r="P836" s="27" t="s">
        <v>43</v>
      </c>
      <c r="Q836" s="25" t="s">
        <v>44</v>
      </c>
      <c r="R836" s="28">
        <v>2.99</v>
      </c>
      <c r="S836" s="29">
        <v>2.99</v>
      </c>
      <c r="T836" s="29"/>
      <c r="U836" s="29">
        <v>2.99</v>
      </c>
      <c r="V836" s="1" t="s">
        <v>45</v>
      </c>
      <c r="W836" s="1" t="s">
        <v>45</v>
      </c>
      <c r="X836" s="1">
        <v>2.64</v>
      </c>
      <c r="Y836" s="30">
        <f t="shared" ref="Y836:Y899" si="108">IF(OR(N836="O",O836="O"),IF(COUNT(V836:X836)&gt;0,MIN(V836:X836),MIN(S836:U836)),IF(M836="O",MIN(S836:U836),IF(L836="E",IFERROR(MODE(S836:U836),MIN(S836:U836)),AVERAGE(S836:U836))))</f>
        <v>2.99</v>
      </c>
      <c r="Z836" s="31">
        <f t="shared" ref="Z836:Z899" si="109">R836/Y836-1</f>
        <v>0</v>
      </c>
      <c r="AA836" s="32">
        <f t="shared" ref="AA836:AA899" si="110">R836-Y836</f>
        <v>0</v>
      </c>
      <c r="AB836" t="b">
        <f t="shared" ref="AB836:AB899" si="111">R836=Y836</f>
        <v>1</v>
      </c>
      <c r="AC836" s="2" t="s">
        <v>70</v>
      </c>
      <c r="AD836" s="2">
        <v>2.4900000000000002</v>
      </c>
    </row>
    <row r="837" spans="1:34" ht="16" hidden="1" x14ac:dyDescent="0.4">
      <c r="A837" s="24" t="s">
        <v>1914</v>
      </c>
      <c r="B837" s="25" t="s">
        <v>2691</v>
      </c>
      <c r="C837" t="str">
        <f t="shared" si="104"/>
        <v>43</v>
      </c>
      <c r="D837" t="str">
        <f>_xlfn.XLOOKUP(C837,Folha2!A:A,Folha2!B:B)</f>
        <v>FRESCOS LACTEOS</v>
      </c>
      <c r="E837" s="26" t="str">
        <f t="shared" si="105"/>
        <v>047</v>
      </c>
      <c r="F837" s="26" t="str">
        <f t="shared" si="106"/>
        <v>02</v>
      </c>
      <c r="G837" s="26" t="str">
        <f t="shared" si="107"/>
        <v>36</v>
      </c>
      <c r="H837" s="27" t="s">
        <v>2729</v>
      </c>
      <c r="I837" s="25" t="s">
        <v>2730</v>
      </c>
      <c r="J837" s="27" t="s">
        <v>2694</v>
      </c>
      <c r="K837" s="25" t="s">
        <v>2731</v>
      </c>
      <c r="L837" s="27" t="s">
        <v>42</v>
      </c>
      <c r="M837" s="25" t="s">
        <v>43</v>
      </c>
      <c r="N837" s="27" t="s">
        <v>43</v>
      </c>
      <c r="O837" s="25" t="s">
        <v>43</v>
      </c>
      <c r="P837" s="27" t="s">
        <v>43</v>
      </c>
      <c r="Q837" s="25" t="s">
        <v>44</v>
      </c>
      <c r="R837" s="28">
        <v>2.99</v>
      </c>
      <c r="S837" s="29">
        <v>2.99</v>
      </c>
      <c r="T837" s="29"/>
      <c r="U837" s="29">
        <v>2.99</v>
      </c>
      <c r="V837" s="1">
        <v>2.54</v>
      </c>
      <c r="W837" s="1" t="s">
        <v>45</v>
      </c>
      <c r="X837" s="1" t="s">
        <v>45</v>
      </c>
      <c r="Y837" s="30">
        <f t="shared" si="108"/>
        <v>2.99</v>
      </c>
      <c r="Z837" s="31">
        <f t="shared" si="109"/>
        <v>0</v>
      </c>
      <c r="AA837" s="32">
        <f t="shared" si="110"/>
        <v>0</v>
      </c>
      <c r="AB837" t="b">
        <f t="shared" si="111"/>
        <v>1</v>
      </c>
      <c r="AC837" s="2" t="s">
        <v>70</v>
      </c>
      <c r="AD837" s="2">
        <v>2.54</v>
      </c>
    </row>
    <row r="838" spans="1:34" ht="16" hidden="1" x14ac:dyDescent="0.4">
      <c r="A838" s="24" t="s">
        <v>1914</v>
      </c>
      <c r="B838" s="25" t="s">
        <v>2691</v>
      </c>
      <c r="C838" t="str">
        <f t="shared" si="104"/>
        <v>43</v>
      </c>
      <c r="D838" t="str">
        <f>_xlfn.XLOOKUP(C838,Folha2!A:A,Folha2!B:B)</f>
        <v>FRESCOS LACTEOS</v>
      </c>
      <c r="E838" s="26" t="str">
        <f t="shared" si="105"/>
        <v>047</v>
      </c>
      <c r="F838" s="26" t="str">
        <f t="shared" si="106"/>
        <v>02</v>
      </c>
      <c r="G838" s="26" t="str">
        <f t="shared" si="107"/>
        <v>36</v>
      </c>
      <c r="H838" s="27" t="s">
        <v>2732</v>
      </c>
      <c r="I838" s="25" t="s">
        <v>2733</v>
      </c>
      <c r="J838" s="27" t="s">
        <v>2694</v>
      </c>
      <c r="K838" s="25" t="s">
        <v>2734</v>
      </c>
      <c r="L838" s="27" t="s">
        <v>42</v>
      </c>
      <c r="M838" s="25" t="s">
        <v>43</v>
      </c>
      <c r="N838" s="27" t="s">
        <v>43</v>
      </c>
      <c r="O838" s="25" t="s">
        <v>43</v>
      </c>
      <c r="P838" s="27" t="s">
        <v>43</v>
      </c>
      <c r="Q838" s="25" t="s">
        <v>44</v>
      </c>
      <c r="R838" s="28">
        <v>2.99</v>
      </c>
      <c r="S838" s="29">
        <v>2.99</v>
      </c>
      <c r="T838" s="29"/>
      <c r="U838" s="29">
        <v>2.99</v>
      </c>
      <c r="V838" s="1">
        <v>2.54</v>
      </c>
      <c r="W838" s="1" t="s">
        <v>45</v>
      </c>
      <c r="X838" s="1" t="s">
        <v>45</v>
      </c>
      <c r="Y838" s="30">
        <f t="shared" si="108"/>
        <v>2.99</v>
      </c>
      <c r="Z838" s="31">
        <f t="shared" si="109"/>
        <v>0</v>
      </c>
      <c r="AA838" s="32">
        <f t="shared" si="110"/>
        <v>0</v>
      </c>
      <c r="AB838" t="b">
        <f t="shared" si="111"/>
        <v>1</v>
      </c>
      <c r="AC838" s="2" t="s">
        <v>70</v>
      </c>
      <c r="AD838" s="2">
        <v>2.54</v>
      </c>
    </row>
    <row r="839" spans="1:34" ht="16" hidden="1" x14ac:dyDescent="0.4">
      <c r="A839" s="24" t="s">
        <v>1914</v>
      </c>
      <c r="B839" s="25" t="s">
        <v>2691</v>
      </c>
      <c r="C839" t="str">
        <f t="shared" si="104"/>
        <v>43</v>
      </c>
      <c r="D839" t="str">
        <f>_xlfn.XLOOKUP(C839,Folha2!A:A,Folha2!B:B)</f>
        <v>FRESCOS LACTEOS</v>
      </c>
      <c r="E839" s="26" t="str">
        <f t="shared" si="105"/>
        <v>047</v>
      </c>
      <c r="F839" s="26" t="str">
        <f t="shared" si="106"/>
        <v>02</v>
      </c>
      <c r="G839" s="26" t="str">
        <f t="shared" si="107"/>
        <v>36</v>
      </c>
      <c r="H839" s="27" t="s">
        <v>2735</v>
      </c>
      <c r="I839" s="25" t="s">
        <v>2736</v>
      </c>
      <c r="J839" s="27" t="s">
        <v>2694</v>
      </c>
      <c r="K839" s="25" t="s">
        <v>2737</v>
      </c>
      <c r="L839" s="27" t="s">
        <v>42</v>
      </c>
      <c r="M839" s="25" t="s">
        <v>43</v>
      </c>
      <c r="N839" s="27" t="s">
        <v>43</v>
      </c>
      <c r="O839" s="25" t="s">
        <v>43</v>
      </c>
      <c r="P839" s="27" t="s">
        <v>43</v>
      </c>
      <c r="Q839" s="25" t="s">
        <v>44</v>
      </c>
      <c r="R839" s="28">
        <v>2.99</v>
      </c>
      <c r="S839" s="29">
        <v>2.99</v>
      </c>
      <c r="T839" s="29"/>
      <c r="U839" s="29">
        <v>2.99</v>
      </c>
      <c r="V839" s="1" t="s">
        <v>45</v>
      </c>
      <c r="W839" s="1" t="s">
        <v>45</v>
      </c>
      <c r="X839" s="1" t="s">
        <v>45</v>
      </c>
      <c r="Y839" s="30">
        <f t="shared" si="108"/>
        <v>2.99</v>
      </c>
      <c r="Z839" s="31">
        <f t="shared" si="109"/>
        <v>0</v>
      </c>
      <c r="AA839" s="32">
        <f t="shared" si="110"/>
        <v>0</v>
      </c>
      <c r="AB839" t="b">
        <f t="shared" si="111"/>
        <v>1</v>
      </c>
      <c r="AC839" s="2" t="s">
        <v>70</v>
      </c>
      <c r="AD839" s="2">
        <v>2.4900000000000002</v>
      </c>
    </row>
    <row r="840" spans="1:34" ht="16" hidden="1" x14ac:dyDescent="0.4">
      <c r="A840" s="24" t="s">
        <v>1914</v>
      </c>
      <c r="B840" s="25" t="s">
        <v>2691</v>
      </c>
      <c r="C840" t="str">
        <f t="shared" si="104"/>
        <v>43</v>
      </c>
      <c r="D840" t="str">
        <f>_xlfn.XLOOKUP(C840,Folha2!A:A,Folha2!B:B)</f>
        <v>FRESCOS LACTEOS</v>
      </c>
      <c r="E840" s="26" t="str">
        <f t="shared" si="105"/>
        <v>047</v>
      </c>
      <c r="F840" s="26" t="str">
        <f t="shared" si="106"/>
        <v>02</v>
      </c>
      <c r="G840" s="26" t="str">
        <f t="shared" si="107"/>
        <v>36</v>
      </c>
      <c r="H840" s="27" t="s">
        <v>2738</v>
      </c>
      <c r="I840" s="25" t="s">
        <v>2739</v>
      </c>
      <c r="J840" s="27" t="s">
        <v>2694</v>
      </c>
      <c r="K840" s="25" t="s">
        <v>2740</v>
      </c>
      <c r="L840" s="27" t="s">
        <v>42</v>
      </c>
      <c r="M840" s="25" t="s">
        <v>43</v>
      </c>
      <c r="N840" s="27" t="s">
        <v>43</v>
      </c>
      <c r="O840" s="25" t="s">
        <v>43</v>
      </c>
      <c r="P840" s="27" t="s">
        <v>43</v>
      </c>
      <c r="Q840" s="25" t="s">
        <v>44</v>
      </c>
      <c r="R840" s="28">
        <v>2.99</v>
      </c>
      <c r="S840" s="29">
        <v>2.99</v>
      </c>
      <c r="T840" s="29"/>
      <c r="U840" s="29">
        <v>2.99</v>
      </c>
      <c r="V840" s="1" t="s">
        <v>45</v>
      </c>
      <c r="W840" s="1" t="s">
        <v>45</v>
      </c>
      <c r="X840" s="1">
        <v>2.64</v>
      </c>
      <c r="Y840" s="30">
        <f t="shared" si="108"/>
        <v>2.99</v>
      </c>
      <c r="Z840" s="31">
        <f t="shared" si="109"/>
        <v>0</v>
      </c>
      <c r="AA840" s="32">
        <f t="shared" si="110"/>
        <v>0</v>
      </c>
      <c r="AB840" t="b">
        <f t="shared" si="111"/>
        <v>1</v>
      </c>
      <c r="AC840" s="2" t="s">
        <v>70</v>
      </c>
      <c r="AD840" s="2">
        <v>2.4900000000000002</v>
      </c>
    </row>
    <row r="841" spans="1:34" ht="16" hidden="1" x14ac:dyDescent="0.4">
      <c r="A841" s="24" t="s">
        <v>1914</v>
      </c>
      <c r="B841" s="25" t="s">
        <v>2691</v>
      </c>
      <c r="C841" t="str">
        <f t="shared" si="104"/>
        <v>43</v>
      </c>
      <c r="D841" t="str">
        <f>_xlfn.XLOOKUP(C841,Folha2!A:A,Folha2!B:B)</f>
        <v>FRESCOS LACTEOS</v>
      </c>
      <c r="E841" s="26" t="str">
        <f t="shared" si="105"/>
        <v>047</v>
      </c>
      <c r="F841" s="26" t="str">
        <f t="shared" si="106"/>
        <v>02</v>
      </c>
      <c r="G841" s="26" t="str">
        <f t="shared" si="107"/>
        <v>36</v>
      </c>
      <c r="H841" s="27" t="s">
        <v>2741</v>
      </c>
      <c r="I841" s="25" t="s">
        <v>2742</v>
      </c>
      <c r="J841" s="27" t="s">
        <v>2694</v>
      </c>
      <c r="K841" s="25" t="s">
        <v>2743</v>
      </c>
      <c r="L841" s="27" t="s">
        <v>42</v>
      </c>
      <c r="M841" s="25" t="s">
        <v>43</v>
      </c>
      <c r="N841" s="27" t="s">
        <v>43</v>
      </c>
      <c r="O841" s="25" t="s">
        <v>43</v>
      </c>
      <c r="P841" s="27" t="s">
        <v>43</v>
      </c>
      <c r="Q841" s="25" t="s">
        <v>44</v>
      </c>
      <c r="R841" s="28">
        <v>2.99</v>
      </c>
      <c r="S841" s="29">
        <v>2.99</v>
      </c>
      <c r="T841" s="29"/>
      <c r="U841" s="29">
        <v>2.99</v>
      </c>
      <c r="V841" s="1">
        <v>2.54</v>
      </c>
      <c r="W841" s="1" t="s">
        <v>45</v>
      </c>
      <c r="X841" s="1" t="s">
        <v>45</v>
      </c>
      <c r="Y841" s="30">
        <f t="shared" si="108"/>
        <v>2.99</v>
      </c>
      <c r="Z841" s="31">
        <f t="shared" si="109"/>
        <v>0</v>
      </c>
      <c r="AA841" s="32">
        <f t="shared" si="110"/>
        <v>0</v>
      </c>
      <c r="AB841" t="b">
        <f t="shared" si="111"/>
        <v>1</v>
      </c>
      <c r="AC841" s="2" t="s">
        <v>70</v>
      </c>
      <c r="AD841" s="2">
        <v>2.54</v>
      </c>
    </row>
    <row r="842" spans="1:34" ht="16" hidden="1" x14ac:dyDescent="0.4">
      <c r="A842" s="24" t="s">
        <v>1914</v>
      </c>
      <c r="B842" s="25" t="s">
        <v>2691</v>
      </c>
      <c r="C842" t="str">
        <f t="shared" si="104"/>
        <v>43</v>
      </c>
      <c r="D842" t="str">
        <f>_xlfn.XLOOKUP(C842,Folha2!A:A,Folha2!B:B)</f>
        <v>FRESCOS LACTEOS</v>
      </c>
      <c r="E842" s="26" t="str">
        <f t="shared" si="105"/>
        <v>047</v>
      </c>
      <c r="F842" s="26" t="str">
        <f t="shared" si="106"/>
        <v>02</v>
      </c>
      <c r="G842" s="26" t="str">
        <f t="shared" si="107"/>
        <v>36</v>
      </c>
      <c r="H842" s="27" t="s">
        <v>2744</v>
      </c>
      <c r="I842" s="25" t="s">
        <v>2745</v>
      </c>
      <c r="J842" s="27" t="s">
        <v>2694</v>
      </c>
      <c r="K842" s="25" t="s">
        <v>2746</v>
      </c>
      <c r="L842" s="27" t="s">
        <v>42</v>
      </c>
      <c r="M842" s="25" t="s">
        <v>43</v>
      </c>
      <c r="N842" s="27" t="s">
        <v>43</v>
      </c>
      <c r="O842" s="25" t="s">
        <v>43</v>
      </c>
      <c r="P842" s="27" t="s">
        <v>43</v>
      </c>
      <c r="Q842" s="25" t="s">
        <v>44</v>
      </c>
      <c r="R842" s="28">
        <v>2.99</v>
      </c>
      <c r="S842" s="29">
        <v>2.99</v>
      </c>
      <c r="T842" s="29"/>
      <c r="U842" s="29">
        <v>2.99</v>
      </c>
      <c r="V842" s="1">
        <v>2.54</v>
      </c>
      <c r="W842" s="1" t="s">
        <v>45</v>
      </c>
      <c r="X842" s="1" t="s">
        <v>45</v>
      </c>
      <c r="Y842" s="30">
        <f t="shared" si="108"/>
        <v>2.99</v>
      </c>
      <c r="Z842" s="31">
        <f t="shared" si="109"/>
        <v>0</v>
      </c>
      <c r="AA842" s="32">
        <f t="shared" si="110"/>
        <v>0</v>
      </c>
      <c r="AB842" t="b">
        <f t="shared" si="111"/>
        <v>1</v>
      </c>
      <c r="AC842" s="2" t="s">
        <v>70</v>
      </c>
      <c r="AD842" s="2">
        <v>2.54</v>
      </c>
    </row>
    <row r="843" spans="1:34" ht="16" hidden="1" x14ac:dyDescent="0.4">
      <c r="A843" s="24" t="s">
        <v>1914</v>
      </c>
      <c r="B843" s="25" t="s">
        <v>2691</v>
      </c>
      <c r="C843" t="str">
        <f t="shared" si="104"/>
        <v>43</v>
      </c>
      <c r="D843" t="str">
        <f>_xlfn.XLOOKUP(C843,Folha2!A:A,Folha2!B:B)</f>
        <v>FRESCOS LACTEOS</v>
      </c>
      <c r="E843" s="26" t="str">
        <f t="shared" si="105"/>
        <v>047</v>
      </c>
      <c r="F843" s="26" t="str">
        <f t="shared" si="106"/>
        <v>02</v>
      </c>
      <c r="G843" s="26" t="str">
        <f t="shared" si="107"/>
        <v>36</v>
      </c>
      <c r="H843" s="27" t="s">
        <v>2747</v>
      </c>
      <c r="I843" s="25" t="s">
        <v>2748</v>
      </c>
      <c r="J843" s="27" t="s">
        <v>2694</v>
      </c>
      <c r="K843" s="25" t="s">
        <v>2749</v>
      </c>
      <c r="L843" s="27" t="s">
        <v>42</v>
      </c>
      <c r="M843" s="25" t="s">
        <v>43</v>
      </c>
      <c r="N843" s="27" t="s">
        <v>43</v>
      </c>
      <c r="O843" s="25" t="s">
        <v>43</v>
      </c>
      <c r="P843" s="27" t="s">
        <v>43</v>
      </c>
      <c r="Q843" s="25" t="s">
        <v>44</v>
      </c>
      <c r="R843" s="28">
        <v>2.99</v>
      </c>
      <c r="S843" s="29">
        <v>2.99</v>
      </c>
      <c r="T843" s="29"/>
      <c r="U843" s="29">
        <v>2.99</v>
      </c>
      <c r="V843" s="1" t="s">
        <v>45</v>
      </c>
      <c r="W843" s="1" t="s">
        <v>45</v>
      </c>
      <c r="X843" s="1">
        <v>2.64</v>
      </c>
      <c r="Y843" s="30">
        <f t="shared" si="108"/>
        <v>2.99</v>
      </c>
      <c r="Z843" s="31">
        <f t="shared" si="109"/>
        <v>0</v>
      </c>
      <c r="AA843" s="32">
        <f t="shared" si="110"/>
        <v>0</v>
      </c>
      <c r="AB843" t="b">
        <f t="shared" si="111"/>
        <v>1</v>
      </c>
      <c r="AC843" s="2" t="s">
        <v>70</v>
      </c>
      <c r="AD843" s="2">
        <v>2.4900000000000002</v>
      </c>
    </row>
    <row r="844" spans="1:34" ht="16" x14ac:dyDescent="0.4">
      <c r="A844" s="24" t="s">
        <v>1914</v>
      </c>
      <c r="B844" s="25" t="s">
        <v>2691</v>
      </c>
      <c r="C844" t="str">
        <f t="shared" si="104"/>
        <v>43</v>
      </c>
      <c r="D844" t="str">
        <f>_xlfn.XLOOKUP(C844,Folha2!A:A,Folha2!B:B)</f>
        <v>FRESCOS LACTEOS</v>
      </c>
      <c r="E844" s="26" t="str">
        <f t="shared" si="105"/>
        <v>047</v>
      </c>
      <c r="F844" s="26" t="str">
        <f t="shared" si="106"/>
        <v>02</v>
      </c>
      <c r="G844" s="26" t="str">
        <f t="shared" si="107"/>
        <v>36</v>
      </c>
      <c r="H844" s="27" t="s">
        <v>2750</v>
      </c>
      <c r="I844" s="25" t="s">
        <v>2751</v>
      </c>
      <c r="J844" s="27" t="s">
        <v>2694</v>
      </c>
      <c r="K844" s="25" t="s">
        <v>2752</v>
      </c>
      <c r="L844" s="27" t="s">
        <v>42</v>
      </c>
      <c r="M844" s="25" t="s">
        <v>43</v>
      </c>
      <c r="N844" s="27" t="s">
        <v>43</v>
      </c>
      <c r="O844" s="25" t="s">
        <v>43</v>
      </c>
      <c r="P844" s="27" t="s">
        <v>43</v>
      </c>
      <c r="Q844" s="25" t="s">
        <v>44</v>
      </c>
      <c r="R844" s="28">
        <v>2.99</v>
      </c>
      <c r="S844" s="29">
        <v>2.4900000000000002</v>
      </c>
      <c r="T844" s="29"/>
      <c r="U844" s="29"/>
      <c r="V844" s="1">
        <v>1.99</v>
      </c>
      <c r="W844" s="1" t="s">
        <v>45</v>
      </c>
      <c r="X844" s="1" t="s">
        <v>45</v>
      </c>
      <c r="Y844" s="30">
        <f t="shared" si="108"/>
        <v>2.4900000000000002</v>
      </c>
      <c r="Z844" s="31">
        <f t="shared" si="109"/>
        <v>0.20080321285140568</v>
      </c>
      <c r="AA844" s="32">
        <f t="shared" si="110"/>
        <v>0.5</v>
      </c>
      <c r="AB844" t="b">
        <f t="shared" si="111"/>
        <v>0</v>
      </c>
      <c r="AC844" s="2" t="s">
        <v>70</v>
      </c>
      <c r="AD844" s="2">
        <v>2.54</v>
      </c>
      <c r="AG844" t="s">
        <v>45</v>
      </c>
      <c r="AH844" t="s">
        <v>45</v>
      </c>
    </row>
    <row r="845" spans="1:34" ht="16" x14ac:dyDescent="0.4">
      <c r="A845" s="24" t="s">
        <v>1914</v>
      </c>
      <c r="B845" s="25" t="s">
        <v>2753</v>
      </c>
      <c r="C845" t="str">
        <f t="shared" si="104"/>
        <v>43</v>
      </c>
      <c r="D845" t="str">
        <f>_xlfn.XLOOKUP(C845,Folha2!A:A,Folha2!B:B)</f>
        <v>FRESCOS LACTEOS</v>
      </c>
      <c r="E845" s="26" t="str">
        <f t="shared" si="105"/>
        <v>047</v>
      </c>
      <c r="F845" s="26" t="str">
        <f t="shared" si="106"/>
        <v>02</v>
      </c>
      <c r="G845" s="26" t="str">
        <f t="shared" si="107"/>
        <v>37</v>
      </c>
      <c r="H845" s="27" t="s">
        <v>2754</v>
      </c>
      <c r="I845" s="25" t="s">
        <v>2755</v>
      </c>
      <c r="J845" s="27" t="s">
        <v>1925</v>
      </c>
      <c r="K845" s="25" t="s">
        <v>2756</v>
      </c>
      <c r="L845" s="27" t="s">
        <v>42</v>
      </c>
      <c r="M845" s="25" t="s">
        <v>43</v>
      </c>
      <c r="N845" s="27" t="s">
        <v>43</v>
      </c>
      <c r="O845" s="25" t="s">
        <v>52</v>
      </c>
      <c r="P845" s="27" t="s">
        <v>43</v>
      </c>
      <c r="Q845" s="25" t="s">
        <v>44</v>
      </c>
      <c r="R845" s="28">
        <v>2.59</v>
      </c>
      <c r="S845" s="29">
        <v>3.49</v>
      </c>
      <c r="T845" s="29"/>
      <c r="U845" s="29"/>
      <c r="V845" s="1">
        <v>1.99</v>
      </c>
      <c r="W845" s="1" t="s">
        <v>45</v>
      </c>
      <c r="X845" s="1" t="s">
        <v>45</v>
      </c>
      <c r="Y845" s="30">
        <f t="shared" si="108"/>
        <v>1.99</v>
      </c>
      <c r="Z845" s="31">
        <f t="shared" si="109"/>
        <v>0.30150753768844218</v>
      </c>
      <c r="AA845" s="32">
        <f t="shared" si="110"/>
        <v>0.59999999999999987</v>
      </c>
      <c r="AB845" t="b">
        <f t="shared" si="111"/>
        <v>0</v>
      </c>
      <c r="AC845" s="2" t="s">
        <v>76</v>
      </c>
      <c r="AD845" s="2">
        <v>2.59</v>
      </c>
    </row>
    <row r="846" spans="1:34" ht="16" hidden="1" x14ac:dyDescent="0.4">
      <c r="A846" s="24" t="s">
        <v>1914</v>
      </c>
      <c r="B846" s="25" t="s">
        <v>2753</v>
      </c>
      <c r="C846" t="str">
        <f t="shared" si="104"/>
        <v>43</v>
      </c>
      <c r="D846" t="str">
        <f>_xlfn.XLOOKUP(C846,Folha2!A:A,Folha2!B:B)</f>
        <v>FRESCOS LACTEOS</v>
      </c>
      <c r="E846" s="26" t="str">
        <f t="shared" si="105"/>
        <v>047</v>
      </c>
      <c r="F846" s="26" t="str">
        <f t="shared" si="106"/>
        <v>02</v>
      </c>
      <c r="G846" s="26" t="str">
        <f t="shared" si="107"/>
        <v>37</v>
      </c>
      <c r="H846" s="27" t="s">
        <v>2757</v>
      </c>
      <c r="I846" s="25" t="s">
        <v>2758</v>
      </c>
      <c r="J846" s="27" t="s">
        <v>2759</v>
      </c>
      <c r="K846" s="25" t="s">
        <v>2760</v>
      </c>
      <c r="L846" s="27" t="s">
        <v>42</v>
      </c>
      <c r="M846" s="25" t="s">
        <v>43</v>
      </c>
      <c r="N846" s="27" t="s">
        <v>43</v>
      </c>
      <c r="O846" s="25" t="s">
        <v>52</v>
      </c>
      <c r="P846" s="27" t="s">
        <v>43</v>
      </c>
      <c r="Q846" s="25" t="s">
        <v>44</v>
      </c>
      <c r="R846" s="28">
        <v>0.99</v>
      </c>
      <c r="S846" s="29">
        <v>1.7</v>
      </c>
      <c r="T846" s="29"/>
      <c r="U846" s="29">
        <v>0.99</v>
      </c>
      <c r="V846" s="1">
        <v>0.99</v>
      </c>
      <c r="W846" s="1" t="s">
        <v>45</v>
      </c>
      <c r="X846" s="1" t="s">
        <v>45</v>
      </c>
      <c r="Y846" s="30">
        <f t="shared" si="108"/>
        <v>0.99</v>
      </c>
      <c r="Z846" s="31">
        <f t="shared" si="109"/>
        <v>0</v>
      </c>
      <c r="AA846" s="32">
        <f t="shared" si="110"/>
        <v>0</v>
      </c>
      <c r="AB846" t="b">
        <f t="shared" si="111"/>
        <v>1</v>
      </c>
      <c r="AC846" s="2" t="s">
        <v>53</v>
      </c>
      <c r="AD846" s="2">
        <v>0.99</v>
      </c>
    </row>
    <row r="847" spans="1:34" ht="16" hidden="1" x14ac:dyDescent="0.4">
      <c r="A847" s="24" t="s">
        <v>1914</v>
      </c>
      <c r="B847" s="25" t="s">
        <v>2753</v>
      </c>
      <c r="C847" t="str">
        <f t="shared" si="104"/>
        <v>43</v>
      </c>
      <c r="D847" t="str">
        <f>_xlfn.XLOOKUP(C847,Folha2!A:A,Folha2!B:B)</f>
        <v>FRESCOS LACTEOS</v>
      </c>
      <c r="E847" s="26" t="str">
        <f t="shared" si="105"/>
        <v>047</v>
      </c>
      <c r="F847" s="26" t="str">
        <f t="shared" si="106"/>
        <v>02</v>
      </c>
      <c r="G847" s="26" t="str">
        <f t="shared" si="107"/>
        <v>37</v>
      </c>
      <c r="H847" s="27" t="s">
        <v>2761</v>
      </c>
      <c r="I847" s="25" t="s">
        <v>2762</v>
      </c>
      <c r="J847" s="27" t="s">
        <v>2759</v>
      </c>
      <c r="K847" s="25" t="s">
        <v>2763</v>
      </c>
      <c r="L847" s="27" t="s">
        <v>42</v>
      </c>
      <c r="M847" s="25" t="s">
        <v>43</v>
      </c>
      <c r="N847" s="27" t="s">
        <v>43</v>
      </c>
      <c r="O847" s="25" t="s">
        <v>52</v>
      </c>
      <c r="P847" s="27" t="s">
        <v>43</v>
      </c>
      <c r="Q847" s="25" t="s">
        <v>44</v>
      </c>
      <c r="R847" s="28">
        <v>0.99</v>
      </c>
      <c r="S847" s="29">
        <v>1.7</v>
      </c>
      <c r="T847" s="29"/>
      <c r="U847" s="29">
        <v>0.99</v>
      </c>
      <c r="V847" s="1">
        <v>0.99</v>
      </c>
      <c r="W847" s="1" t="s">
        <v>45</v>
      </c>
      <c r="X847" s="1" t="s">
        <v>45</v>
      </c>
      <c r="Y847" s="30">
        <f t="shared" si="108"/>
        <v>0.99</v>
      </c>
      <c r="Z847" s="31">
        <f t="shared" si="109"/>
        <v>0</v>
      </c>
      <c r="AA847" s="32">
        <f t="shared" si="110"/>
        <v>0</v>
      </c>
      <c r="AB847" t="b">
        <f t="shared" si="111"/>
        <v>1</v>
      </c>
      <c r="AC847" s="2" t="s">
        <v>53</v>
      </c>
      <c r="AD847" s="2">
        <v>0.99</v>
      </c>
    </row>
    <row r="848" spans="1:34" ht="16" hidden="1" x14ac:dyDescent="0.4">
      <c r="A848" s="24" t="s">
        <v>1914</v>
      </c>
      <c r="B848" s="25" t="s">
        <v>2753</v>
      </c>
      <c r="C848" t="str">
        <f t="shared" si="104"/>
        <v>43</v>
      </c>
      <c r="D848" t="str">
        <f>_xlfn.XLOOKUP(C848,Folha2!A:A,Folha2!B:B)</f>
        <v>FRESCOS LACTEOS</v>
      </c>
      <c r="E848" s="26" t="str">
        <f t="shared" si="105"/>
        <v>047</v>
      </c>
      <c r="F848" s="26" t="str">
        <f t="shared" si="106"/>
        <v>02</v>
      </c>
      <c r="G848" s="26" t="str">
        <f t="shared" si="107"/>
        <v>37</v>
      </c>
      <c r="H848" s="27" t="s">
        <v>2764</v>
      </c>
      <c r="I848" s="25" t="s">
        <v>2765</v>
      </c>
      <c r="J848" s="27" t="s">
        <v>2759</v>
      </c>
      <c r="K848" s="25" t="s">
        <v>2766</v>
      </c>
      <c r="L848" s="27" t="s">
        <v>42</v>
      </c>
      <c r="M848" s="25" t="s">
        <v>43</v>
      </c>
      <c r="N848" s="27" t="s">
        <v>43</v>
      </c>
      <c r="O848" s="25" t="s">
        <v>52</v>
      </c>
      <c r="P848" s="27" t="s">
        <v>43</v>
      </c>
      <c r="Q848" s="25" t="s">
        <v>44</v>
      </c>
      <c r="R848" s="28">
        <v>0.99</v>
      </c>
      <c r="S848" s="29">
        <v>1.7</v>
      </c>
      <c r="T848" s="29"/>
      <c r="U848" s="29">
        <v>0.99</v>
      </c>
      <c r="V848" s="1">
        <v>0.99</v>
      </c>
      <c r="W848" s="1" t="s">
        <v>45</v>
      </c>
      <c r="X848" s="1" t="s">
        <v>45</v>
      </c>
      <c r="Y848" s="30">
        <f t="shared" si="108"/>
        <v>0.99</v>
      </c>
      <c r="Z848" s="31">
        <f t="shared" si="109"/>
        <v>0</v>
      </c>
      <c r="AA848" s="32">
        <f t="shared" si="110"/>
        <v>0</v>
      </c>
      <c r="AB848" t="b">
        <f t="shared" si="111"/>
        <v>1</v>
      </c>
      <c r="AC848" s="2" t="s">
        <v>53</v>
      </c>
      <c r="AD848" s="2">
        <v>0.99</v>
      </c>
    </row>
    <row r="849" spans="1:34" ht="16" hidden="1" x14ac:dyDescent="0.4">
      <c r="A849" s="24" t="s">
        <v>1914</v>
      </c>
      <c r="B849" s="25" t="s">
        <v>2753</v>
      </c>
      <c r="C849" t="str">
        <f t="shared" si="104"/>
        <v>43</v>
      </c>
      <c r="D849" t="str">
        <f>_xlfn.XLOOKUP(C849,Folha2!A:A,Folha2!B:B)</f>
        <v>FRESCOS LACTEOS</v>
      </c>
      <c r="E849" s="26" t="str">
        <f t="shared" si="105"/>
        <v>047</v>
      </c>
      <c r="F849" s="26" t="str">
        <f t="shared" si="106"/>
        <v>02</v>
      </c>
      <c r="G849" s="26" t="str">
        <f t="shared" si="107"/>
        <v>37</v>
      </c>
      <c r="H849" s="27" t="s">
        <v>2767</v>
      </c>
      <c r="I849" s="25" t="s">
        <v>2768</v>
      </c>
      <c r="J849" s="27" t="s">
        <v>2759</v>
      </c>
      <c r="K849" s="25" t="s">
        <v>2769</v>
      </c>
      <c r="L849" s="27" t="s">
        <v>42</v>
      </c>
      <c r="M849" s="25" t="s">
        <v>43</v>
      </c>
      <c r="N849" s="27" t="s">
        <v>43</v>
      </c>
      <c r="O849" s="25" t="s">
        <v>52</v>
      </c>
      <c r="P849" s="27" t="s">
        <v>43</v>
      </c>
      <c r="Q849" s="25" t="s">
        <v>44</v>
      </c>
      <c r="R849" s="28">
        <v>0.99</v>
      </c>
      <c r="S849" s="29">
        <v>1.7</v>
      </c>
      <c r="T849" s="29"/>
      <c r="U849" s="29">
        <v>0.99</v>
      </c>
      <c r="V849" s="1">
        <v>0.99</v>
      </c>
      <c r="W849" s="1" t="s">
        <v>45</v>
      </c>
      <c r="X849" s="1" t="s">
        <v>45</v>
      </c>
      <c r="Y849" s="30">
        <f t="shared" si="108"/>
        <v>0.99</v>
      </c>
      <c r="Z849" s="31">
        <f t="shared" si="109"/>
        <v>0</v>
      </c>
      <c r="AA849" s="32">
        <f t="shared" si="110"/>
        <v>0</v>
      </c>
      <c r="AB849" t="b">
        <f t="shared" si="111"/>
        <v>1</v>
      </c>
      <c r="AC849" s="2" t="s">
        <v>53</v>
      </c>
      <c r="AD849" s="2">
        <v>0.99</v>
      </c>
    </row>
    <row r="850" spans="1:34" ht="16" hidden="1" x14ac:dyDescent="0.4">
      <c r="A850" s="24" t="s">
        <v>1914</v>
      </c>
      <c r="B850" s="25" t="s">
        <v>2753</v>
      </c>
      <c r="C850" t="str">
        <f t="shared" si="104"/>
        <v>43</v>
      </c>
      <c r="D850" t="str">
        <f>_xlfn.XLOOKUP(C850,Folha2!A:A,Folha2!B:B)</f>
        <v>FRESCOS LACTEOS</v>
      </c>
      <c r="E850" s="26" t="str">
        <f t="shared" si="105"/>
        <v>047</v>
      </c>
      <c r="F850" s="26" t="str">
        <f t="shared" si="106"/>
        <v>02</v>
      </c>
      <c r="G850" s="26" t="str">
        <f t="shared" si="107"/>
        <v>37</v>
      </c>
      <c r="H850" s="27" t="s">
        <v>2770</v>
      </c>
      <c r="I850" s="25" t="s">
        <v>2771</v>
      </c>
      <c r="J850" s="27" t="s">
        <v>2759</v>
      </c>
      <c r="K850" s="25" t="s">
        <v>2772</v>
      </c>
      <c r="L850" s="27" t="s">
        <v>42</v>
      </c>
      <c r="M850" s="25" t="s">
        <v>43</v>
      </c>
      <c r="N850" s="27" t="s">
        <v>43</v>
      </c>
      <c r="O850" s="25" t="s">
        <v>52</v>
      </c>
      <c r="P850" s="27" t="s">
        <v>43</v>
      </c>
      <c r="Q850" s="25" t="s">
        <v>44</v>
      </c>
      <c r="R850" s="28">
        <v>0.99</v>
      </c>
      <c r="S850" s="29">
        <v>1.7</v>
      </c>
      <c r="T850" s="29"/>
      <c r="U850" s="29">
        <v>0.99</v>
      </c>
      <c r="V850" s="1">
        <v>0.99</v>
      </c>
      <c r="W850" s="1" t="s">
        <v>45</v>
      </c>
      <c r="X850" s="1" t="s">
        <v>45</v>
      </c>
      <c r="Y850" s="30">
        <f t="shared" si="108"/>
        <v>0.99</v>
      </c>
      <c r="Z850" s="31">
        <f t="shared" si="109"/>
        <v>0</v>
      </c>
      <c r="AA850" s="32">
        <f t="shared" si="110"/>
        <v>0</v>
      </c>
      <c r="AB850" t="b">
        <f t="shared" si="111"/>
        <v>1</v>
      </c>
      <c r="AC850" s="2" t="s">
        <v>53</v>
      </c>
      <c r="AD850" s="2">
        <v>0.99</v>
      </c>
    </row>
    <row r="851" spans="1:34" ht="16" hidden="1" x14ac:dyDescent="0.4">
      <c r="A851" s="24" t="s">
        <v>1914</v>
      </c>
      <c r="B851" s="25" t="s">
        <v>2753</v>
      </c>
      <c r="C851" t="str">
        <f t="shared" si="104"/>
        <v>43</v>
      </c>
      <c r="D851" t="str">
        <f>_xlfn.XLOOKUP(C851,Folha2!A:A,Folha2!B:B)</f>
        <v>FRESCOS LACTEOS</v>
      </c>
      <c r="E851" s="26" t="str">
        <f t="shared" si="105"/>
        <v>047</v>
      </c>
      <c r="F851" s="26" t="str">
        <f t="shared" si="106"/>
        <v>02</v>
      </c>
      <c r="G851" s="26" t="str">
        <f t="shared" si="107"/>
        <v>37</v>
      </c>
      <c r="H851" s="27" t="s">
        <v>2773</v>
      </c>
      <c r="I851" s="25" t="s">
        <v>2774</v>
      </c>
      <c r="J851" s="27" t="s">
        <v>2759</v>
      </c>
      <c r="K851" s="25" t="s">
        <v>2775</v>
      </c>
      <c r="L851" s="27" t="s">
        <v>42</v>
      </c>
      <c r="M851" s="25" t="s">
        <v>43</v>
      </c>
      <c r="N851" s="27" t="s">
        <v>43</v>
      </c>
      <c r="O851" s="25" t="s">
        <v>52</v>
      </c>
      <c r="P851" s="27" t="s">
        <v>43</v>
      </c>
      <c r="Q851" s="25" t="s">
        <v>221</v>
      </c>
      <c r="R851" s="28">
        <v>1.0900000000000001</v>
      </c>
      <c r="S851" s="29">
        <v>1.7</v>
      </c>
      <c r="T851" s="29"/>
      <c r="U851" s="29">
        <v>1.0900000000000001</v>
      </c>
      <c r="V851" s="1">
        <v>1.0900000000000001</v>
      </c>
      <c r="W851" s="1" t="s">
        <v>45</v>
      </c>
      <c r="X851" s="1" t="s">
        <v>45</v>
      </c>
      <c r="Y851" s="30">
        <f t="shared" si="108"/>
        <v>1.0900000000000001</v>
      </c>
      <c r="Z851" s="31">
        <f t="shared" si="109"/>
        <v>0</v>
      </c>
      <c r="AA851" s="32">
        <f t="shared" si="110"/>
        <v>0</v>
      </c>
      <c r="AB851" t="b">
        <f t="shared" si="111"/>
        <v>1</v>
      </c>
      <c r="AC851" s="2" t="s">
        <v>53</v>
      </c>
      <c r="AD851" s="2">
        <v>1.0900000000000001</v>
      </c>
    </row>
    <row r="852" spans="1:34" ht="16" hidden="1" x14ac:dyDescent="0.4">
      <c r="A852" s="24" t="s">
        <v>1914</v>
      </c>
      <c r="B852" s="25" t="s">
        <v>2753</v>
      </c>
      <c r="C852" t="str">
        <f t="shared" si="104"/>
        <v>43</v>
      </c>
      <c r="D852" t="str">
        <f>_xlfn.XLOOKUP(C852,Folha2!A:A,Folha2!B:B)</f>
        <v>FRESCOS LACTEOS</v>
      </c>
      <c r="E852" s="26" t="str">
        <f t="shared" si="105"/>
        <v>047</v>
      </c>
      <c r="F852" s="26" t="str">
        <f t="shared" si="106"/>
        <v>02</v>
      </c>
      <c r="G852" s="26" t="str">
        <f t="shared" si="107"/>
        <v>37</v>
      </c>
      <c r="H852" s="27" t="s">
        <v>2776</v>
      </c>
      <c r="I852" s="25" t="s">
        <v>2777</v>
      </c>
      <c r="J852" s="27" t="s">
        <v>2759</v>
      </c>
      <c r="K852" s="25" t="s">
        <v>2778</v>
      </c>
      <c r="L852" s="27" t="s">
        <v>42</v>
      </c>
      <c r="M852" s="25" t="s">
        <v>43</v>
      </c>
      <c r="N852" s="27" t="s">
        <v>43</v>
      </c>
      <c r="O852" s="25" t="s">
        <v>52</v>
      </c>
      <c r="P852" s="27" t="s">
        <v>43</v>
      </c>
      <c r="Q852" s="25" t="s">
        <v>44</v>
      </c>
      <c r="R852" s="28">
        <v>1.99</v>
      </c>
      <c r="S852" s="29">
        <v>2.89</v>
      </c>
      <c r="T852" s="29"/>
      <c r="U852" s="29"/>
      <c r="V852" s="1">
        <v>1.99</v>
      </c>
      <c r="W852" s="1" t="s">
        <v>45</v>
      </c>
      <c r="X852" s="1" t="s">
        <v>45</v>
      </c>
      <c r="Y852" s="30">
        <f t="shared" si="108"/>
        <v>1.99</v>
      </c>
      <c r="Z852" s="31">
        <f t="shared" si="109"/>
        <v>0</v>
      </c>
      <c r="AA852" s="32">
        <f t="shared" si="110"/>
        <v>0</v>
      </c>
      <c r="AB852" t="b">
        <f t="shared" si="111"/>
        <v>1</v>
      </c>
      <c r="AC852" s="2" t="s">
        <v>53</v>
      </c>
      <c r="AD852" s="2">
        <v>1.99</v>
      </c>
    </row>
    <row r="853" spans="1:34" ht="16" hidden="1" x14ac:dyDescent="0.4">
      <c r="A853" s="24" t="s">
        <v>1914</v>
      </c>
      <c r="B853" s="25" t="s">
        <v>2753</v>
      </c>
      <c r="C853" t="str">
        <f t="shared" si="104"/>
        <v>43</v>
      </c>
      <c r="D853" t="str">
        <f>_xlfn.XLOOKUP(C853,Folha2!A:A,Folha2!B:B)</f>
        <v>FRESCOS LACTEOS</v>
      </c>
      <c r="E853" s="26" t="str">
        <f t="shared" si="105"/>
        <v>047</v>
      </c>
      <c r="F853" s="26" t="str">
        <f t="shared" si="106"/>
        <v>02</v>
      </c>
      <c r="G853" s="26" t="str">
        <f t="shared" si="107"/>
        <v>37</v>
      </c>
      <c r="H853" s="27" t="s">
        <v>2779</v>
      </c>
      <c r="I853" s="25" t="s">
        <v>2780</v>
      </c>
      <c r="J853" s="27" t="s">
        <v>2759</v>
      </c>
      <c r="K853" s="25" t="s">
        <v>2781</v>
      </c>
      <c r="L853" s="27" t="s">
        <v>42</v>
      </c>
      <c r="M853" s="25" t="s">
        <v>43</v>
      </c>
      <c r="N853" s="27" t="s">
        <v>43</v>
      </c>
      <c r="O853" s="25" t="s">
        <v>52</v>
      </c>
      <c r="P853" s="27" t="s">
        <v>43</v>
      </c>
      <c r="Q853" s="25" t="s">
        <v>44</v>
      </c>
      <c r="R853" s="28">
        <v>1.99</v>
      </c>
      <c r="S853" s="29">
        <v>2.89</v>
      </c>
      <c r="T853" s="29"/>
      <c r="U853" s="29">
        <v>1.99</v>
      </c>
      <c r="V853" s="1">
        <v>1.99</v>
      </c>
      <c r="W853" s="1" t="s">
        <v>45</v>
      </c>
      <c r="X853" s="1" t="s">
        <v>45</v>
      </c>
      <c r="Y853" s="30">
        <f t="shared" si="108"/>
        <v>1.99</v>
      </c>
      <c r="Z853" s="31">
        <f t="shared" si="109"/>
        <v>0</v>
      </c>
      <c r="AA853" s="32">
        <f t="shared" si="110"/>
        <v>0</v>
      </c>
      <c r="AB853" t="b">
        <f t="shared" si="111"/>
        <v>1</v>
      </c>
      <c r="AC853" s="2" t="s">
        <v>53</v>
      </c>
      <c r="AD853" s="2">
        <v>1.99</v>
      </c>
      <c r="AG853" t="s">
        <v>2782</v>
      </c>
    </row>
    <row r="854" spans="1:34" ht="16" hidden="1" x14ac:dyDescent="0.4">
      <c r="A854" s="24" t="s">
        <v>1914</v>
      </c>
      <c r="B854" s="25" t="s">
        <v>2753</v>
      </c>
      <c r="C854" t="str">
        <f t="shared" si="104"/>
        <v>43</v>
      </c>
      <c r="D854" t="str">
        <f>_xlfn.XLOOKUP(C854,Folha2!A:A,Folha2!B:B)</f>
        <v>FRESCOS LACTEOS</v>
      </c>
      <c r="E854" s="26" t="str">
        <f t="shared" si="105"/>
        <v>047</v>
      </c>
      <c r="F854" s="26" t="str">
        <f t="shared" si="106"/>
        <v>02</v>
      </c>
      <c r="G854" s="26" t="str">
        <f t="shared" si="107"/>
        <v>37</v>
      </c>
      <c r="H854" s="27" t="s">
        <v>2783</v>
      </c>
      <c r="I854" s="25" t="s">
        <v>2784</v>
      </c>
      <c r="J854" s="27" t="s">
        <v>1935</v>
      </c>
      <c r="K854" s="25" t="s">
        <v>2785</v>
      </c>
      <c r="L854" s="27" t="s">
        <v>42</v>
      </c>
      <c r="M854" s="25" t="s">
        <v>43</v>
      </c>
      <c r="N854" s="27" t="s">
        <v>43</v>
      </c>
      <c r="O854" s="25" t="s">
        <v>52</v>
      </c>
      <c r="P854" s="27" t="s">
        <v>43</v>
      </c>
      <c r="Q854" s="25" t="s">
        <v>44</v>
      </c>
      <c r="R854" s="28">
        <v>1.69</v>
      </c>
      <c r="S854" s="29">
        <v>2.52</v>
      </c>
      <c r="T854" s="29"/>
      <c r="U854" s="29">
        <v>1.69</v>
      </c>
      <c r="V854" s="1">
        <v>1.69</v>
      </c>
      <c r="W854" s="1" t="s">
        <v>45</v>
      </c>
      <c r="X854" s="1" t="s">
        <v>45</v>
      </c>
      <c r="Y854" s="30">
        <f t="shared" si="108"/>
        <v>1.69</v>
      </c>
      <c r="Z854" s="31">
        <f t="shared" si="109"/>
        <v>0</v>
      </c>
      <c r="AA854" s="32">
        <f t="shared" si="110"/>
        <v>0</v>
      </c>
      <c r="AB854" t="b">
        <f t="shared" si="111"/>
        <v>1</v>
      </c>
      <c r="AC854" s="2" t="s">
        <v>45</v>
      </c>
      <c r="AD854" s="2" t="s">
        <v>45</v>
      </c>
    </row>
    <row r="855" spans="1:34" ht="16" hidden="1" x14ac:dyDescent="0.4">
      <c r="A855" s="24" t="s">
        <v>1914</v>
      </c>
      <c r="B855" s="25" t="s">
        <v>2753</v>
      </c>
      <c r="C855" t="str">
        <f t="shared" si="104"/>
        <v>43</v>
      </c>
      <c r="D855" t="str">
        <f>_xlfn.XLOOKUP(C855,Folha2!A:A,Folha2!B:B)</f>
        <v>FRESCOS LACTEOS</v>
      </c>
      <c r="E855" s="26" t="str">
        <f t="shared" si="105"/>
        <v>047</v>
      </c>
      <c r="F855" s="26" t="str">
        <f t="shared" si="106"/>
        <v>02</v>
      </c>
      <c r="G855" s="26" t="str">
        <f t="shared" si="107"/>
        <v>37</v>
      </c>
      <c r="H855" s="27" t="s">
        <v>2786</v>
      </c>
      <c r="I855" s="25" t="s">
        <v>2787</v>
      </c>
      <c r="J855" s="27" t="s">
        <v>1935</v>
      </c>
      <c r="K855" s="25" t="s">
        <v>2788</v>
      </c>
      <c r="L855" s="27" t="s">
        <v>42</v>
      </c>
      <c r="M855" s="25" t="s">
        <v>43</v>
      </c>
      <c r="N855" s="27" t="s">
        <v>43</v>
      </c>
      <c r="O855" s="25" t="s">
        <v>52</v>
      </c>
      <c r="P855" s="27" t="s">
        <v>43</v>
      </c>
      <c r="Q855" s="25" t="s">
        <v>44</v>
      </c>
      <c r="R855" s="28">
        <v>1.69</v>
      </c>
      <c r="S855" s="29">
        <v>2.52</v>
      </c>
      <c r="T855" s="29"/>
      <c r="U855" s="29">
        <v>1.69</v>
      </c>
      <c r="V855" s="1">
        <v>1.69</v>
      </c>
      <c r="W855" s="1" t="s">
        <v>45</v>
      </c>
      <c r="X855" s="1" t="s">
        <v>45</v>
      </c>
      <c r="Y855" s="30">
        <f t="shared" si="108"/>
        <v>1.69</v>
      </c>
      <c r="Z855" s="31">
        <f t="shared" si="109"/>
        <v>0</v>
      </c>
      <c r="AA855" s="32">
        <f t="shared" si="110"/>
        <v>0</v>
      </c>
      <c r="AB855" t="b">
        <f t="shared" si="111"/>
        <v>1</v>
      </c>
      <c r="AC855" s="2" t="s">
        <v>45</v>
      </c>
      <c r="AD855" s="2" t="s">
        <v>45</v>
      </c>
    </row>
    <row r="856" spans="1:34" ht="16" hidden="1" x14ac:dyDescent="0.4">
      <c r="A856" s="24" t="s">
        <v>1914</v>
      </c>
      <c r="B856" s="25" t="s">
        <v>2753</v>
      </c>
      <c r="C856" t="str">
        <f t="shared" si="104"/>
        <v>43</v>
      </c>
      <c r="D856" t="str">
        <f>_xlfn.XLOOKUP(C856,Folha2!A:A,Folha2!B:B)</f>
        <v>FRESCOS LACTEOS</v>
      </c>
      <c r="E856" s="26" t="str">
        <f t="shared" si="105"/>
        <v>047</v>
      </c>
      <c r="F856" s="26" t="str">
        <f t="shared" si="106"/>
        <v>02</v>
      </c>
      <c r="G856" s="26" t="str">
        <f t="shared" si="107"/>
        <v>37</v>
      </c>
      <c r="H856" s="27" t="s">
        <v>2789</v>
      </c>
      <c r="I856" s="25" t="s">
        <v>2790</v>
      </c>
      <c r="J856" s="27" t="s">
        <v>1935</v>
      </c>
      <c r="K856" s="25" t="s">
        <v>2791</v>
      </c>
      <c r="L856" s="27" t="s">
        <v>42</v>
      </c>
      <c r="M856" s="25" t="s">
        <v>43</v>
      </c>
      <c r="N856" s="27" t="s">
        <v>43</v>
      </c>
      <c r="O856" s="25" t="s">
        <v>52</v>
      </c>
      <c r="P856" s="27" t="s">
        <v>43</v>
      </c>
      <c r="Q856" s="25" t="s">
        <v>44</v>
      </c>
      <c r="R856" s="28">
        <v>1.69</v>
      </c>
      <c r="S856" s="29">
        <v>2.52</v>
      </c>
      <c r="T856" s="29"/>
      <c r="U856" s="29">
        <v>1.69</v>
      </c>
      <c r="V856" s="1">
        <v>1.69</v>
      </c>
      <c r="W856" s="1" t="s">
        <v>45</v>
      </c>
      <c r="X856" s="1" t="s">
        <v>45</v>
      </c>
      <c r="Y856" s="30">
        <f t="shared" si="108"/>
        <v>1.69</v>
      </c>
      <c r="Z856" s="31">
        <f t="shared" si="109"/>
        <v>0</v>
      </c>
      <c r="AA856" s="32">
        <f t="shared" si="110"/>
        <v>0</v>
      </c>
      <c r="AB856" t="b">
        <f t="shared" si="111"/>
        <v>1</v>
      </c>
      <c r="AC856" s="2" t="s">
        <v>45</v>
      </c>
      <c r="AD856" s="2" t="s">
        <v>45</v>
      </c>
    </row>
    <row r="857" spans="1:34" ht="16" hidden="1" x14ac:dyDescent="0.4">
      <c r="A857" s="24" t="s">
        <v>1914</v>
      </c>
      <c r="B857" s="25" t="s">
        <v>2753</v>
      </c>
      <c r="C857" t="str">
        <f t="shared" si="104"/>
        <v>43</v>
      </c>
      <c r="D857" t="str">
        <f>_xlfn.XLOOKUP(C857,Folha2!A:A,Folha2!B:B)</f>
        <v>FRESCOS LACTEOS</v>
      </c>
      <c r="E857" s="26" t="str">
        <f t="shared" si="105"/>
        <v>047</v>
      </c>
      <c r="F857" s="26" t="str">
        <f t="shared" si="106"/>
        <v>02</v>
      </c>
      <c r="G857" s="26" t="str">
        <f t="shared" si="107"/>
        <v>37</v>
      </c>
      <c r="H857" s="27" t="s">
        <v>2792</v>
      </c>
      <c r="I857" s="25" t="s">
        <v>2793</v>
      </c>
      <c r="J857" s="27" t="s">
        <v>1935</v>
      </c>
      <c r="K857" s="25" t="s">
        <v>2794</v>
      </c>
      <c r="L857" s="27" t="s">
        <v>42</v>
      </c>
      <c r="M857" s="25" t="s">
        <v>43</v>
      </c>
      <c r="N857" s="27" t="s">
        <v>43</v>
      </c>
      <c r="O857" s="25" t="s">
        <v>52</v>
      </c>
      <c r="P857" s="27" t="s">
        <v>43</v>
      </c>
      <c r="Q857" s="25" t="s">
        <v>44</v>
      </c>
      <c r="R857" s="28">
        <v>1.69</v>
      </c>
      <c r="S857" s="29">
        <v>2.52</v>
      </c>
      <c r="T857" s="29"/>
      <c r="U857" s="29"/>
      <c r="V857" s="1">
        <v>1.69</v>
      </c>
      <c r="W857" s="1" t="s">
        <v>45</v>
      </c>
      <c r="X857" s="1" t="s">
        <v>45</v>
      </c>
      <c r="Y857" s="30">
        <f t="shared" si="108"/>
        <v>1.69</v>
      </c>
      <c r="Z857" s="31">
        <f t="shared" si="109"/>
        <v>0</v>
      </c>
      <c r="AA857" s="32">
        <f t="shared" si="110"/>
        <v>0</v>
      </c>
      <c r="AB857" t="b">
        <f t="shared" si="111"/>
        <v>1</v>
      </c>
      <c r="AC857" s="2" t="s">
        <v>45</v>
      </c>
      <c r="AD857" s="2" t="s">
        <v>45</v>
      </c>
    </row>
    <row r="858" spans="1:34" ht="16" hidden="1" x14ac:dyDescent="0.4">
      <c r="A858" s="24" t="s">
        <v>1914</v>
      </c>
      <c r="B858" s="25" t="s">
        <v>2753</v>
      </c>
      <c r="C858" t="str">
        <f t="shared" si="104"/>
        <v>43</v>
      </c>
      <c r="D858" t="str">
        <f>_xlfn.XLOOKUP(C858,Folha2!A:A,Folha2!B:B)</f>
        <v>FRESCOS LACTEOS</v>
      </c>
      <c r="E858" s="26" t="str">
        <f t="shared" si="105"/>
        <v>047</v>
      </c>
      <c r="F858" s="26" t="str">
        <f t="shared" si="106"/>
        <v>02</v>
      </c>
      <c r="G858" s="26" t="str">
        <f t="shared" si="107"/>
        <v>37</v>
      </c>
      <c r="H858" s="27" t="s">
        <v>2795</v>
      </c>
      <c r="I858" s="25" t="s">
        <v>2796</v>
      </c>
      <c r="J858" s="27" t="s">
        <v>1935</v>
      </c>
      <c r="K858" s="25" t="s">
        <v>2797</v>
      </c>
      <c r="L858" s="27" t="s">
        <v>42</v>
      </c>
      <c r="M858" s="25" t="s">
        <v>43</v>
      </c>
      <c r="N858" s="27" t="s">
        <v>43</v>
      </c>
      <c r="O858" s="25" t="s">
        <v>52</v>
      </c>
      <c r="P858" s="27" t="s">
        <v>43</v>
      </c>
      <c r="Q858" s="25" t="s">
        <v>44</v>
      </c>
      <c r="R858" s="28">
        <v>4.49</v>
      </c>
      <c r="S858" s="29">
        <v>5.99</v>
      </c>
      <c r="T858" s="29"/>
      <c r="U858" s="29"/>
      <c r="V858" s="1">
        <v>4.49</v>
      </c>
      <c r="W858" s="1" t="s">
        <v>45</v>
      </c>
      <c r="X858" s="1" t="s">
        <v>45</v>
      </c>
      <c r="Y858" s="30">
        <f t="shared" si="108"/>
        <v>4.49</v>
      </c>
      <c r="Z858" s="31">
        <f t="shared" si="109"/>
        <v>0</v>
      </c>
      <c r="AA858" s="32">
        <f t="shared" si="110"/>
        <v>0</v>
      </c>
      <c r="AB858" t="b">
        <f t="shared" si="111"/>
        <v>1</v>
      </c>
      <c r="AC858" s="2" t="s">
        <v>53</v>
      </c>
      <c r="AD858" s="2">
        <v>4.49</v>
      </c>
      <c r="AG858" t="s">
        <v>2465</v>
      </c>
      <c r="AH858" t="s">
        <v>2683</v>
      </c>
    </row>
    <row r="859" spans="1:34" ht="16" hidden="1" x14ac:dyDescent="0.4">
      <c r="A859" s="24" t="s">
        <v>1914</v>
      </c>
      <c r="B859" s="25" t="s">
        <v>2753</v>
      </c>
      <c r="C859" t="str">
        <f t="shared" si="104"/>
        <v>43</v>
      </c>
      <c r="D859" t="str">
        <f>_xlfn.XLOOKUP(C859,Folha2!A:A,Folha2!B:B)</f>
        <v>FRESCOS LACTEOS</v>
      </c>
      <c r="E859" s="26" t="str">
        <f t="shared" si="105"/>
        <v>047</v>
      </c>
      <c r="F859" s="26" t="str">
        <f t="shared" si="106"/>
        <v>02</v>
      </c>
      <c r="G859" s="26" t="str">
        <f t="shared" si="107"/>
        <v>37</v>
      </c>
      <c r="H859" s="27" t="s">
        <v>2798</v>
      </c>
      <c r="I859" s="25" t="s">
        <v>2799</v>
      </c>
      <c r="J859" s="27" t="s">
        <v>2198</v>
      </c>
      <c r="K859" s="25" t="s">
        <v>2800</v>
      </c>
      <c r="L859" s="27" t="s">
        <v>42</v>
      </c>
      <c r="M859" s="25" t="s">
        <v>43</v>
      </c>
      <c r="N859" s="27" t="s">
        <v>43</v>
      </c>
      <c r="O859" s="25" t="s">
        <v>52</v>
      </c>
      <c r="P859" s="27" t="s">
        <v>43</v>
      </c>
      <c r="Q859" s="25" t="s">
        <v>44</v>
      </c>
      <c r="R859" s="28">
        <v>1.0900000000000001</v>
      </c>
      <c r="S859" s="29">
        <v>1.78</v>
      </c>
      <c r="T859" s="29"/>
      <c r="U859" s="29">
        <v>1.0900000000000001</v>
      </c>
      <c r="V859" s="1">
        <v>1.0900000000000001</v>
      </c>
      <c r="W859" s="1" t="s">
        <v>45</v>
      </c>
      <c r="X859" s="1" t="s">
        <v>45</v>
      </c>
      <c r="Y859" s="30">
        <f t="shared" si="108"/>
        <v>1.0900000000000001</v>
      </c>
      <c r="Z859" s="31">
        <f t="shared" si="109"/>
        <v>0</v>
      </c>
      <c r="AA859" s="32">
        <f t="shared" si="110"/>
        <v>0</v>
      </c>
      <c r="AB859" t="b">
        <f t="shared" si="111"/>
        <v>1</v>
      </c>
      <c r="AC859" s="2" t="s">
        <v>144</v>
      </c>
      <c r="AD859" s="2">
        <v>1.0900000000000001</v>
      </c>
    </row>
    <row r="860" spans="1:34" ht="16" hidden="1" x14ac:dyDescent="0.4">
      <c r="A860" s="24" t="s">
        <v>1914</v>
      </c>
      <c r="B860" s="25" t="s">
        <v>2753</v>
      </c>
      <c r="C860" t="str">
        <f t="shared" si="104"/>
        <v>43</v>
      </c>
      <c r="D860" t="str">
        <f>_xlfn.XLOOKUP(C860,Folha2!A:A,Folha2!B:B)</f>
        <v>FRESCOS LACTEOS</v>
      </c>
      <c r="E860" s="26" t="str">
        <f t="shared" si="105"/>
        <v>047</v>
      </c>
      <c r="F860" s="26" t="str">
        <f t="shared" si="106"/>
        <v>02</v>
      </c>
      <c r="G860" s="26" t="str">
        <f t="shared" si="107"/>
        <v>37</v>
      </c>
      <c r="H860" s="27" t="s">
        <v>2801</v>
      </c>
      <c r="I860" s="25" t="s">
        <v>2802</v>
      </c>
      <c r="J860" s="27" t="s">
        <v>2198</v>
      </c>
      <c r="K860" s="25" t="s">
        <v>2803</v>
      </c>
      <c r="L860" s="27" t="s">
        <v>42</v>
      </c>
      <c r="M860" s="25" t="s">
        <v>43</v>
      </c>
      <c r="N860" s="27" t="s">
        <v>43</v>
      </c>
      <c r="O860" s="25" t="s">
        <v>52</v>
      </c>
      <c r="P860" s="27" t="s">
        <v>43</v>
      </c>
      <c r="Q860" s="25" t="s">
        <v>44</v>
      </c>
      <c r="R860" s="28">
        <v>1.0900000000000001</v>
      </c>
      <c r="S860" s="29">
        <v>1.78</v>
      </c>
      <c r="T860" s="29"/>
      <c r="U860" s="29"/>
      <c r="V860" s="1">
        <v>1.0900000000000001</v>
      </c>
      <c r="W860" s="1" t="s">
        <v>45</v>
      </c>
      <c r="X860" s="1" t="s">
        <v>45</v>
      </c>
      <c r="Y860" s="30">
        <f t="shared" si="108"/>
        <v>1.0900000000000001</v>
      </c>
      <c r="Z860" s="31">
        <f t="shared" si="109"/>
        <v>0</v>
      </c>
      <c r="AA860" s="32">
        <f t="shared" si="110"/>
        <v>0</v>
      </c>
      <c r="AB860" t="b">
        <f t="shared" si="111"/>
        <v>1</v>
      </c>
      <c r="AC860" s="2" t="s">
        <v>144</v>
      </c>
      <c r="AD860" s="2">
        <v>1.0900000000000001</v>
      </c>
    </row>
    <row r="861" spans="1:34" ht="16" hidden="1" x14ac:dyDescent="0.4">
      <c r="A861" s="24" t="s">
        <v>1914</v>
      </c>
      <c r="B861" s="25" t="s">
        <v>2753</v>
      </c>
      <c r="C861" t="str">
        <f t="shared" si="104"/>
        <v>43</v>
      </c>
      <c r="D861" t="str">
        <f>_xlfn.XLOOKUP(C861,Folha2!A:A,Folha2!B:B)</f>
        <v>FRESCOS LACTEOS</v>
      </c>
      <c r="E861" s="26" t="str">
        <f t="shared" si="105"/>
        <v>047</v>
      </c>
      <c r="F861" s="26" t="str">
        <f t="shared" si="106"/>
        <v>02</v>
      </c>
      <c r="G861" s="26" t="str">
        <f t="shared" si="107"/>
        <v>37</v>
      </c>
      <c r="H861" s="27" t="s">
        <v>2804</v>
      </c>
      <c r="I861" s="25" t="s">
        <v>2805</v>
      </c>
      <c r="J861" s="27" t="s">
        <v>2198</v>
      </c>
      <c r="K861" s="25" t="s">
        <v>2806</v>
      </c>
      <c r="L861" s="27" t="s">
        <v>42</v>
      </c>
      <c r="M861" s="25" t="s">
        <v>43</v>
      </c>
      <c r="N861" s="27" t="s">
        <v>43</v>
      </c>
      <c r="O861" s="25" t="s">
        <v>52</v>
      </c>
      <c r="P861" s="27" t="s">
        <v>43</v>
      </c>
      <c r="Q861" s="25" t="s">
        <v>44</v>
      </c>
      <c r="R861" s="28">
        <v>2.39</v>
      </c>
      <c r="S861" s="29">
        <v>3.79</v>
      </c>
      <c r="T861" s="29"/>
      <c r="U861" s="29"/>
      <c r="V861" s="1">
        <v>2.39</v>
      </c>
      <c r="W861" s="1" t="s">
        <v>45</v>
      </c>
      <c r="X861" s="1" t="s">
        <v>45</v>
      </c>
      <c r="Y861" s="30">
        <f t="shared" si="108"/>
        <v>2.39</v>
      </c>
      <c r="Z861" s="31">
        <f t="shared" si="109"/>
        <v>0</v>
      </c>
      <c r="AA861" s="32">
        <f t="shared" si="110"/>
        <v>0</v>
      </c>
      <c r="AB861" t="b">
        <f t="shared" si="111"/>
        <v>1</v>
      </c>
      <c r="AC861" s="2" t="s">
        <v>45</v>
      </c>
      <c r="AD861" s="2" t="s">
        <v>45</v>
      </c>
    </row>
    <row r="862" spans="1:34" ht="16" x14ac:dyDescent="0.4">
      <c r="A862" s="24" t="s">
        <v>1914</v>
      </c>
      <c r="B862" s="25" t="s">
        <v>2753</v>
      </c>
      <c r="C862" t="str">
        <f t="shared" si="104"/>
        <v>43</v>
      </c>
      <c r="D862" t="str">
        <f>_xlfn.XLOOKUP(C862,Folha2!A:A,Folha2!B:B)</f>
        <v>FRESCOS LACTEOS</v>
      </c>
      <c r="E862" s="26" t="str">
        <f t="shared" si="105"/>
        <v>047</v>
      </c>
      <c r="F862" s="26" t="str">
        <f t="shared" si="106"/>
        <v>02</v>
      </c>
      <c r="G862" s="26" t="str">
        <f t="shared" si="107"/>
        <v>37</v>
      </c>
      <c r="H862" s="27" t="s">
        <v>2807</v>
      </c>
      <c r="I862" s="25" t="s">
        <v>2808</v>
      </c>
      <c r="J862" s="27" t="s">
        <v>1945</v>
      </c>
      <c r="K862" s="25" t="s">
        <v>2809</v>
      </c>
      <c r="L862" s="27" t="s">
        <v>42</v>
      </c>
      <c r="M862" s="25" t="s">
        <v>43</v>
      </c>
      <c r="N862" s="27" t="s">
        <v>43</v>
      </c>
      <c r="O862" s="25" t="s">
        <v>43</v>
      </c>
      <c r="P862" s="27" t="s">
        <v>43</v>
      </c>
      <c r="Q862" s="25" t="s">
        <v>44</v>
      </c>
      <c r="R862" s="28">
        <v>1.79</v>
      </c>
      <c r="S862" s="29">
        <v>1.69</v>
      </c>
      <c r="T862" s="29"/>
      <c r="U862" s="29"/>
      <c r="V862" s="1" t="s">
        <v>45</v>
      </c>
      <c r="W862" s="1" t="s">
        <v>45</v>
      </c>
      <c r="X862" s="1" t="s">
        <v>45</v>
      </c>
      <c r="Y862" s="30">
        <f t="shared" si="108"/>
        <v>1.69</v>
      </c>
      <c r="Z862" s="31">
        <f t="shared" si="109"/>
        <v>5.9171597633136175E-2</v>
      </c>
      <c r="AA862" s="32">
        <f t="shared" si="110"/>
        <v>0.10000000000000009</v>
      </c>
      <c r="AB862" t="b">
        <f t="shared" si="111"/>
        <v>0</v>
      </c>
      <c r="AC862" s="2" t="s">
        <v>45</v>
      </c>
      <c r="AD862" s="2" t="s">
        <v>45</v>
      </c>
      <c r="AG862" t="s">
        <v>1947</v>
      </c>
    </row>
    <row r="863" spans="1:34" ht="16" x14ac:dyDescent="0.4">
      <c r="A863" s="24" t="s">
        <v>1914</v>
      </c>
      <c r="B863" s="25" t="s">
        <v>2753</v>
      </c>
      <c r="C863" t="str">
        <f t="shared" si="104"/>
        <v>43</v>
      </c>
      <c r="D863" t="str">
        <f>_xlfn.XLOOKUP(C863,Folha2!A:A,Folha2!B:B)</f>
        <v>FRESCOS LACTEOS</v>
      </c>
      <c r="E863" s="26" t="str">
        <f t="shared" si="105"/>
        <v>047</v>
      </c>
      <c r="F863" s="26" t="str">
        <f t="shared" si="106"/>
        <v>02</v>
      </c>
      <c r="G863" s="26" t="str">
        <f t="shared" si="107"/>
        <v>37</v>
      </c>
      <c r="H863" s="27" t="s">
        <v>2810</v>
      </c>
      <c r="I863" s="25" t="s">
        <v>2811</v>
      </c>
      <c r="J863" s="27" t="s">
        <v>1945</v>
      </c>
      <c r="K863" s="25" t="s">
        <v>2812</v>
      </c>
      <c r="L863" s="27" t="s">
        <v>42</v>
      </c>
      <c r="M863" s="25" t="s">
        <v>43</v>
      </c>
      <c r="N863" s="27" t="s">
        <v>43</v>
      </c>
      <c r="O863" s="25" t="s">
        <v>43</v>
      </c>
      <c r="P863" s="27" t="s">
        <v>43</v>
      </c>
      <c r="Q863" s="25" t="s">
        <v>44</v>
      </c>
      <c r="R863" s="28">
        <v>2.4900000000000002</v>
      </c>
      <c r="S863" s="29">
        <v>2.54</v>
      </c>
      <c r="T863" s="29"/>
      <c r="U863" s="29">
        <v>2.39</v>
      </c>
      <c r="V863" s="1" t="s">
        <v>45</v>
      </c>
      <c r="W863" s="1" t="s">
        <v>45</v>
      </c>
      <c r="X863" s="1" t="s">
        <v>45</v>
      </c>
      <c r="Y863" s="30">
        <f t="shared" si="108"/>
        <v>2.39</v>
      </c>
      <c r="Z863" s="31">
        <f t="shared" si="109"/>
        <v>4.1841004184100417E-2</v>
      </c>
      <c r="AA863" s="32">
        <f t="shared" si="110"/>
        <v>0.10000000000000009</v>
      </c>
      <c r="AB863" t="b">
        <f t="shared" si="111"/>
        <v>0</v>
      </c>
      <c r="AC863" s="2" t="s">
        <v>45</v>
      </c>
      <c r="AD863" s="2" t="s">
        <v>45</v>
      </c>
      <c r="AG863" t="s">
        <v>1947</v>
      </c>
    </row>
    <row r="864" spans="1:34" ht="16" x14ac:dyDescent="0.4">
      <c r="A864" s="24" t="s">
        <v>1914</v>
      </c>
      <c r="B864" s="25" t="s">
        <v>2753</v>
      </c>
      <c r="C864" t="str">
        <f t="shared" si="104"/>
        <v>43</v>
      </c>
      <c r="D864" t="str">
        <f>_xlfn.XLOOKUP(C864,Folha2!A:A,Folha2!B:B)</f>
        <v>FRESCOS LACTEOS</v>
      </c>
      <c r="E864" s="26" t="str">
        <f t="shared" si="105"/>
        <v>047</v>
      </c>
      <c r="F864" s="26" t="str">
        <f t="shared" si="106"/>
        <v>02</v>
      </c>
      <c r="G864" s="26" t="str">
        <f t="shared" si="107"/>
        <v>37</v>
      </c>
      <c r="H864" s="27" t="s">
        <v>2813</v>
      </c>
      <c r="I864" s="25" t="s">
        <v>2814</v>
      </c>
      <c r="J864" s="27" t="s">
        <v>1945</v>
      </c>
      <c r="K864" s="25" t="s">
        <v>2815</v>
      </c>
      <c r="L864" s="27" t="s">
        <v>42</v>
      </c>
      <c r="M864" s="25" t="s">
        <v>43</v>
      </c>
      <c r="N864" s="27" t="s">
        <v>43</v>
      </c>
      <c r="O864" s="25" t="s">
        <v>43</v>
      </c>
      <c r="P864" s="27" t="s">
        <v>43</v>
      </c>
      <c r="Q864" s="25" t="s">
        <v>44</v>
      </c>
      <c r="R864" s="28">
        <v>2.89</v>
      </c>
      <c r="S864" s="29">
        <v>2.99</v>
      </c>
      <c r="T864" s="29"/>
      <c r="U864" s="29"/>
      <c r="V864" s="1" t="s">
        <v>45</v>
      </c>
      <c r="W864" s="1" t="s">
        <v>45</v>
      </c>
      <c r="X864" s="1" t="s">
        <v>45</v>
      </c>
      <c r="Y864" s="30">
        <f t="shared" si="108"/>
        <v>2.99</v>
      </c>
      <c r="Z864" s="31">
        <f t="shared" si="109"/>
        <v>-3.3444816053511683E-2</v>
      </c>
      <c r="AA864" s="32">
        <f t="shared" si="110"/>
        <v>-0.10000000000000009</v>
      </c>
      <c r="AB864" t="b">
        <f t="shared" si="111"/>
        <v>0</v>
      </c>
      <c r="AC864" s="2" t="s">
        <v>45</v>
      </c>
      <c r="AD864" s="2" t="s">
        <v>45</v>
      </c>
      <c r="AG864" t="s">
        <v>1947</v>
      </c>
    </row>
    <row r="865" spans="1:33" ht="16" x14ac:dyDescent="0.4">
      <c r="A865" s="24" t="s">
        <v>1914</v>
      </c>
      <c r="B865" s="25" t="s">
        <v>2753</v>
      </c>
      <c r="C865" t="str">
        <f t="shared" si="104"/>
        <v>43</v>
      </c>
      <c r="D865" t="str">
        <f>_xlfn.XLOOKUP(C865,Folha2!A:A,Folha2!B:B)</f>
        <v>FRESCOS LACTEOS</v>
      </c>
      <c r="E865" s="26" t="str">
        <f t="shared" si="105"/>
        <v>047</v>
      </c>
      <c r="F865" s="26" t="str">
        <f t="shared" si="106"/>
        <v>02</v>
      </c>
      <c r="G865" s="26" t="str">
        <f t="shared" si="107"/>
        <v>37</v>
      </c>
      <c r="H865" s="27" t="s">
        <v>2816</v>
      </c>
      <c r="I865" s="25" t="s">
        <v>2817</v>
      </c>
      <c r="J865" s="27" t="s">
        <v>1945</v>
      </c>
      <c r="K865" s="25" t="s">
        <v>2818</v>
      </c>
      <c r="L865" s="27" t="s">
        <v>42</v>
      </c>
      <c r="M865" s="25" t="s">
        <v>43</v>
      </c>
      <c r="N865" s="27" t="s">
        <v>43</v>
      </c>
      <c r="O865" s="25" t="s">
        <v>43</v>
      </c>
      <c r="P865" s="27" t="s">
        <v>43</v>
      </c>
      <c r="Q865" s="25" t="s">
        <v>44</v>
      </c>
      <c r="R865" s="28">
        <v>3.59</v>
      </c>
      <c r="S865" s="29">
        <v>3.54</v>
      </c>
      <c r="T865" s="29"/>
      <c r="U865" s="29"/>
      <c r="V865" s="1" t="s">
        <v>45</v>
      </c>
      <c r="W865" s="1" t="s">
        <v>45</v>
      </c>
      <c r="X865" s="1" t="s">
        <v>45</v>
      </c>
      <c r="Y865" s="30">
        <f t="shared" si="108"/>
        <v>3.54</v>
      </c>
      <c r="Z865" s="31">
        <f t="shared" si="109"/>
        <v>1.4124293785310771E-2</v>
      </c>
      <c r="AA865" s="32">
        <f t="shared" si="110"/>
        <v>4.9999999999999822E-2</v>
      </c>
      <c r="AB865" t="b">
        <f t="shared" si="111"/>
        <v>0</v>
      </c>
      <c r="AC865" s="2" t="s">
        <v>45</v>
      </c>
      <c r="AD865" s="2" t="s">
        <v>45</v>
      </c>
      <c r="AG865" t="s">
        <v>1947</v>
      </c>
    </row>
    <row r="866" spans="1:33" ht="16" hidden="1" x14ac:dyDescent="0.4">
      <c r="A866" s="24" t="s">
        <v>1914</v>
      </c>
      <c r="B866" s="25" t="s">
        <v>2753</v>
      </c>
      <c r="C866" t="str">
        <f t="shared" si="104"/>
        <v>43</v>
      </c>
      <c r="D866" t="str">
        <f>_xlfn.XLOOKUP(C866,Folha2!A:A,Folha2!B:B)</f>
        <v>FRESCOS LACTEOS</v>
      </c>
      <c r="E866" s="26" t="str">
        <f t="shared" si="105"/>
        <v>047</v>
      </c>
      <c r="F866" s="26" t="str">
        <f t="shared" si="106"/>
        <v>02</v>
      </c>
      <c r="G866" s="26" t="str">
        <f t="shared" si="107"/>
        <v>37</v>
      </c>
      <c r="H866" s="27" t="s">
        <v>2819</v>
      </c>
      <c r="I866" s="25" t="s">
        <v>2820</v>
      </c>
      <c r="J866" s="27" t="s">
        <v>2821</v>
      </c>
      <c r="K866" s="25" t="s">
        <v>2822</v>
      </c>
      <c r="L866" s="27" t="s">
        <v>42</v>
      </c>
      <c r="M866" s="25" t="s">
        <v>52</v>
      </c>
      <c r="N866" s="27" t="s">
        <v>43</v>
      </c>
      <c r="O866" s="25" t="s">
        <v>52</v>
      </c>
      <c r="P866" s="27" t="s">
        <v>52</v>
      </c>
      <c r="Q866" s="25" t="s">
        <v>44</v>
      </c>
      <c r="R866" s="28">
        <v>1.29</v>
      </c>
      <c r="S866" s="29">
        <v>1.78</v>
      </c>
      <c r="T866" s="29"/>
      <c r="U866" s="29">
        <v>1.29</v>
      </c>
      <c r="V866" s="1">
        <v>1.29</v>
      </c>
      <c r="W866" s="1" t="s">
        <v>45</v>
      </c>
      <c r="X866" s="1" t="s">
        <v>45</v>
      </c>
      <c r="Y866" s="30">
        <f t="shared" si="108"/>
        <v>1.29</v>
      </c>
      <c r="Z866" s="31">
        <f t="shared" si="109"/>
        <v>0</v>
      </c>
      <c r="AA866" s="32">
        <f t="shared" si="110"/>
        <v>0</v>
      </c>
      <c r="AB866" t="b">
        <f t="shared" si="111"/>
        <v>1</v>
      </c>
      <c r="AC866" s="2" t="s">
        <v>76</v>
      </c>
      <c r="AD866" s="2">
        <v>1.29</v>
      </c>
    </row>
    <row r="867" spans="1:33" ht="16" hidden="1" x14ac:dyDescent="0.4">
      <c r="A867" s="24" t="s">
        <v>1914</v>
      </c>
      <c r="B867" s="25" t="s">
        <v>2753</v>
      </c>
      <c r="C867" t="str">
        <f t="shared" si="104"/>
        <v>43</v>
      </c>
      <c r="D867" t="str">
        <f>_xlfn.XLOOKUP(C867,Folha2!A:A,Folha2!B:B)</f>
        <v>FRESCOS LACTEOS</v>
      </c>
      <c r="E867" s="26" t="str">
        <f t="shared" si="105"/>
        <v>047</v>
      </c>
      <c r="F867" s="26" t="str">
        <f t="shared" si="106"/>
        <v>02</v>
      </c>
      <c r="G867" s="26" t="str">
        <f t="shared" si="107"/>
        <v>37</v>
      </c>
      <c r="H867" s="27" t="s">
        <v>2823</v>
      </c>
      <c r="I867" s="25" t="s">
        <v>2824</v>
      </c>
      <c r="J867" s="27" t="s">
        <v>2821</v>
      </c>
      <c r="K867" s="25" t="s">
        <v>2825</v>
      </c>
      <c r="L867" s="27" t="s">
        <v>42</v>
      </c>
      <c r="M867" s="25" t="s">
        <v>52</v>
      </c>
      <c r="N867" s="27" t="s">
        <v>43</v>
      </c>
      <c r="O867" s="25" t="s">
        <v>52</v>
      </c>
      <c r="P867" s="27" t="s">
        <v>52</v>
      </c>
      <c r="Q867" s="25" t="s">
        <v>44</v>
      </c>
      <c r="R867" s="28">
        <v>1.29</v>
      </c>
      <c r="S867" s="29">
        <v>1.78</v>
      </c>
      <c r="T867" s="29"/>
      <c r="U867" s="29">
        <v>1.29</v>
      </c>
      <c r="V867" s="1">
        <v>1.29</v>
      </c>
      <c r="W867" s="1" t="s">
        <v>45</v>
      </c>
      <c r="X867" s="1" t="s">
        <v>45</v>
      </c>
      <c r="Y867" s="30">
        <f t="shared" si="108"/>
        <v>1.29</v>
      </c>
      <c r="Z867" s="31">
        <f t="shared" si="109"/>
        <v>0</v>
      </c>
      <c r="AA867" s="32">
        <f t="shared" si="110"/>
        <v>0</v>
      </c>
      <c r="AB867" t="b">
        <f t="shared" si="111"/>
        <v>1</v>
      </c>
      <c r="AC867" s="2" t="s">
        <v>76</v>
      </c>
      <c r="AD867" s="2">
        <v>1.29</v>
      </c>
    </row>
    <row r="868" spans="1:33" ht="16" hidden="1" x14ac:dyDescent="0.4">
      <c r="A868" s="24" t="s">
        <v>1914</v>
      </c>
      <c r="B868" s="25" t="s">
        <v>2753</v>
      </c>
      <c r="C868" t="str">
        <f t="shared" si="104"/>
        <v>43</v>
      </c>
      <c r="D868" t="str">
        <f>_xlfn.XLOOKUP(C868,Folha2!A:A,Folha2!B:B)</f>
        <v>FRESCOS LACTEOS</v>
      </c>
      <c r="E868" s="26" t="str">
        <f t="shared" si="105"/>
        <v>047</v>
      </c>
      <c r="F868" s="26" t="str">
        <f t="shared" si="106"/>
        <v>02</v>
      </c>
      <c r="G868" s="26" t="str">
        <f t="shared" si="107"/>
        <v>37</v>
      </c>
      <c r="H868" s="27" t="s">
        <v>2826</v>
      </c>
      <c r="I868" s="25" t="s">
        <v>2827</v>
      </c>
      <c r="J868" s="27" t="s">
        <v>2821</v>
      </c>
      <c r="K868" s="25" t="s">
        <v>2828</v>
      </c>
      <c r="L868" s="27" t="s">
        <v>42</v>
      </c>
      <c r="M868" s="25" t="s">
        <v>52</v>
      </c>
      <c r="N868" s="27" t="s">
        <v>43</v>
      </c>
      <c r="O868" s="25" t="s">
        <v>52</v>
      </c>
      <c r="P868" s="27" t="s">
        <v>52</v>
      </c>
      <c r="Q868" s="25" t="s">
        <v>44</v>
      </c>
      <c r="R868" s="28">
        <v>1.29</v>
      </c>
      <c r="S868" s="29">
        <v>1.78</v>
      </c>
      <c r="T868" s="29"/>
      <c r="U868" s="29">
        <v>1.29</v>
      </c>
      <c r="V868" s="1">
        <v>1.29</v>
      </c>
      <c r="W868" s="1" t="s">
        <v>45</v>
      </c>
      <c r="X868" s="1" t="s">
        <v>45</v>
      </c>
      <c r="Y868" s="30">
        <f t="shared" si="108"/>
        <v>1.29</v>
      </c>
      <c r="Z868" s="31">
        <f t="shared" si="109"/>
        <v>0</v>
      </c>
      <c r="AA868" s="32">
        <f t="shared" si="110"/>
        <v>0</v>
      </c>
      <c r="AB868" t="b">
        <f t="shared" si="111"/>
        <v>1</v>
      </c>
      <c r="AC868" s="2" t="s">
        <v>76</v>
      </c>
      <c r="AD868" s="2">
        <v>1.29</v>
      </c>
    </row>
    <row r="869" spans="1:33" ht="16" hidden="1" x14ac:dyDescent="0.4">
      <c r="A869" s="24" t="s">
        <v>1914</v>
      </c>
      <c r="B869" s="25" t="s">
        <v>2753</v>
      </c>
      <c r="C869" t="str">
        <f t="shared" si="104"/>
        <v>43</v>
      </c>
      <c r="D869" t="str">
        <f>_xlfn.XLOOKUP(C869,Folha2!A:A,Folha2!B:B)</f>
        <v>FRESCOS LACTEOS</v>
      </c>
      <c r="E869" s="26" t="str">
        <f t="shared" si="105"/>
        <v>047</v>
      </c>
      <c r="F869" s="26" t="str">
        <f t="shared" si="106"/>
        <v>02</v>
      </c>
      <c r="G869" s="26" t="str">
        <f t="shared" si="107"/>
        <v>37</v>
      </c>
      <c r="H869" s="27" t="s">
        <v>2829</v>
      </c>
      <c r="I869" s="25" t="s">
        <v>2830</v>
      </c>
      <c r="J869" s="27" t="s">
        <v>2821</v>
      </c>
      <c r="K869" s="25" t="s">
        <v>2831</v>
      </c>
      <c r="L869" s="27" t="s">
        <v>42</v>
      </c>
      <c r="M869" s="25" t="s">
        <v>43</v>
      </c>
      <c r="N869" s="27" t="s">
        <v>43</v>
      </c>
      <c r="O869" s="25" t="s">
        <v>52</v>
      </c>
      <c r="P869" s="27" t="s">
        <v>43</v>
      </c>
      <c r="Q869" s="25" t="s">
        <v>44</v>
      </c>
      <c r="R869" s="28">
        <v>2.99</v>
      </c>
      <c r="S869" s="29">
        <v>4.6900000000000004</v>
      </c>
      <c r="T869" s="29"/>
      <c r="U869" s="29">
        <v>2.99</v>
      </c>
      <c r="V869" s="1">
        <v>2.99</v>
      </c>
      <c r="W869" s="1" t="s">
        <v>45</v>
      </c>
      <c r="X869" s="1" t="s">
        <v>45</v>
      </c>
      <c r="Y869" s="30">
        <f t="shared" si="108"/>
        <v>2.99</v>
      </c>
      <c r="Z869" s="31">
        <f t="shared" si="109"/>
        <v>0</v>
      </c>
      <c r="AA869" s="32">
        <f t="shared" si="110"/>
        <v>0</v>
      </c>
      <c r="AB869" t="b">
        <f t="shared" si="111"/>
        <v>1</v>
      </c>
      <c r="AC869" s="2" t="s">
        <v>76</v>
      </c>
      <c r="AD869" s="2">
        <v>2.99</v>
      </c>
    </row>
    <row r="870" spans="1:33" ht="16" hidden="1" x14ac:dyDescent="0.4">
      <c r="A870" s="24" t="s">
        <v>1914</v>
      </c>
      <c r="B870" s="25" t="s">
        <v>2753</v>
      </c>
      <c r="C870" t="str">
        <f t="shared" si="104"/>
        <v>43</v>
      </c>
      <c r="D870" t="str">
        <f>_xlfn.XLOOKUP(C870,Folha2!A:A,Folha2!B:B)</f>
        <v>FRESCOS LACTEOS</v>
      </c>
      <c r="E870" s="26" t="str">
        <f t="shared" si="105"/>
        <v>047</v>
      </c>
      <c r="F870" s="26" t="str">
        <f t="shared" si="106"/>
        <v>02</v>
      </c>
      <c r="G870" s="26" t="str">
        <f t="shared" si="107"/>
        <v>37</v>
      </c>
      <c r="H870" s="27" t="s">
        <v>2832</v>
      </c>
      <c r="I870" s="25" t="s">
        <v>2833</v>
      </c>
      <c r="J870" s="27" t="s">
        <v>2821</v>
      </c>
      <c r="K870" s="25" t="s">
        <v>2834</v>
      </c>
      <c r="L870" s="27" t="s">
        <v>42</v>
      </c>
      <c r="M870" s="25" t="s">
        <v>43</v>
      </c>
      <c r="N870" s="27" t="s">
        <v>43</v>
      </c>
      <c r="O870" s="25" t="s">
        <v>52</v>
      </c>
      <c r="P870" s="27" t="s">
        <v>43</v>
      </c>
      <c r="Q870" s="25" t="s">
        <v>44</v>
      </c>
      <c r="R870" s="28">
        <v>2.99</v>
      </c>
      <c r="S870" s="29">
        <v>4.6900000000000004</v>
      </c>
      <c r="T870" s="29"/>
      <c r="U870" s="29">
        <v>2.99</v>
      </c>
      <c r="V870" s="1">
        <v>2.99</v>
      </c>
      <c r="W870" s="1" t="s">
        <v>45</v>
      </c>
      <c r="X870" s="1" t="s">
        <v>45</v>
      </c>
      <c r="Y870" s="30">
        <f t="shared" si="108"/>
        <v>2.99</v>
      </c>
      <c r="Z870" s="31">
        <f t="shared" si="109"/>
        <v>0</v>
      </c>
      <c r="AA870" s="32">
        <f t="shared" si="110"/>
        <v>0</v>
      </c>
      <c r="AB870" t="b">
        <f t="shared" si="111"/>
        <v>1</v>
      </c>
      <c r="AC870" s="2" t="s">
        <v>76</v>
      </c>
      <c r="AD870" s="2">
        <v>2.99</v>
      </c>
    </row>
    <row r="871" spans="1:33" ht="16" hidden="1" x14ac:dyDescent="0.4">
      <c r="A871" s="24" t="s">
        <v>1914</v>
      </c>
      <c r="B871" s="25" t="s">
        <v>2753</v>
      </c>
      <c r="C871" t="str">
        <f t="shared" si="104"/>
        <v>43</v>
      </c>
      <c r="D871" t="str">
        <f>_xlfn.XLOOKUP(C871,Folha2!A:A,Folha2!B:B)</f>
        <v>FRESCOS LACTEOS</v>
      </c>
      <c r="E871" s="26" t="str">
        <f t="shared" si="105"/>
        <v>047</v>
      </c>
      <c r="F871" s="26" t="str">
        <f t="shared" si="106"/>
        <v>02</v>
      </c>
      <c r="G871" s="26" t="str">
        <f t="shared" si="107"/>
        <v>37</v>
      </c>
      <c r="H871" s="27" t="s">
        <v>2835</v>
      </c>
      <c r="I871" s="25" t="s">
        <v>2836</v>
      </c>
      <c r="J871" s="27" t="s">
        <v>2821</v>
      </c>
      <c r="K871" s="25" t="s">
        <v>2837</v>
      </c>
      <c r="L871" s="27" t="s">
        <v>42</v>
      </c>
      <c r="M871" s="25" t="s">
        <v>43</v>
      </c>
      <c r="N871" s="27" t="s">
        <v>43</v>
      </c>
      <c r="O871" s="25" t="s">
        <v>52</v>
      </c>
      <c r="P871" s="27" t="s">
        <v>43</v>
      </c>
      <c r="Q871" s="25" t="s">
        <v>44</v>
      </c>
      <c r="R871" s="28">
        <v>2.99</v>
      </c>
      <c r="S871" s="29">
        <v>4.6900000000000004</v>
      </c>
      <c r="T871" s="29"/>
      <c r="U871" s="29">
        <v>2.99</v>
      </c>
      <c r="V871" s="1">
        <v>2.99</v>
      </c>
      <c r="W871" s="1" t="s">
        <v>45</v>
      </c>
      <c r="X871" s="1" t="s">
        <v>45</v>
      </c>
      <c r="Y871" s="30">
        <f t="shared" si="108"/>
        <v>2.99</v>
      </c>
      <c r="Z871" s="31">
        <f t="shared" si="109"/>
        <v>0</v>
      </c>
      <c r="AA871" s="32">
        <f t="shared" si="110"/>
        <v>0</v>
      </c>
      <c r="AB871" t="b">
        <f t="shared" si="111"/>
        <v>1</v>
      </c>
      <c r="AC871" s="2" t="s">
        <v>76</v>
      </c>
      <c r="AD871" s="2">
        <v>2.99</v>
      </c>
    </row>
    <row r="872" spans="1:33" ht="16" hidden="1" x14ac:dyDescent="0.4">
      <c r="A872" s="24" t="s">
        <v>1914</v>
      </c>
      <c r="B872" s="25" t="s">
        <v>2753</v>
      </c>
      <c r="C872" t="str">
        <f t="shared" si="104"/>
        <v>43</v>
      </c>
      <c r="D872" t="str">
        <f>_xlfn.XLOOKUP(C872,Folha2!A:A,Folha2!B:B)</f>
        <v>FRESCOS LACTEOS</v>
      </c>
      <c r="E872" s="26" t="str">
        <f t="shared" si="105"/>
        <v>047</v>
      </c>
      <c r="F872" s="26" t="str">
        <f t="shared" si="106"/>
        <v>02</v>
      </c>
      <c r="G872" s="26" t="str">
        <f t="shared" si="107"/>
        <v>37</v>
      </c>
      <c r="H872" s="27" t="s">
        <v>2838</v>
      </c>
      <c r="I872" s="25" t="s">
        <v>2839</v>
      </c>
      <c r="J872" s="27" t="s">
        <v>2821</v>
      </c>
      <c r="K872" s="25" t="s">
        <v>2840</v>
      </c>
      <c r="L872" s="27" t="s">
        <v>42</v>
      </c>
      <c r="M872" s="25" t="s">
        <v>43</v>
      </c>
      <c r="N872" s="27" t="s">
        <v>43</v>
      </c>
      <c r="O872" s="25" t="s">
        <v>52</v>
      </c>
      <c r="P872" s="27" t="s">
        <v>43</v>
      </c>
      <c r="Q872" s="25" t="s">
        <v>44</v>
      </c>
      <c r="R872" s="28">
        <v>2.99</v>
      </c>
      <c r="S872" s="29">
        <v>4.6900000000000004</v>
      </c>
      <c r="T872" s="29"/>
      <c r="U872" s="29">
        <v>2.99</v>
      </c>
      <c r="V872" s="1">
        <v>2.99</v>
      </c>
      <c r="W872" s="1" t="s">
        <v>45</v>
      </c>
      <c r="X872" s="1" t="s">
        <v>45</v>
      </c>
      <c r="Y872" s="30">
        <f t="shared" si="108"/>
        <v>2.99</v>
      </c>
      <c r="Z872" s="31">
        <f t="shared" si="109"/>
        <v>0</v>
      </c>
      <c r="AA872" s="32">
        <f t="shared" si="110"/>
        <v>0</v>
      </c>
      <c r="AB872" t="b">
        <f t="shared" si="111"/>
        <v>1</v>
      </c>
      <c r="AC872" s="2" t="s">
        <v>76</v>
      </c>
      <c r="AD872" s="2">
        <v>2.99</v>
      </c>
    </row>
    <row r="873" spans="1:33" ht="16" hidden="1" x14ac:dyDescent="0.4">
      <c r="A873" s="24" t="s">
        <v>1914</v>
      </c>
      <c r="B873" s="25" t="s">
        <v>2753</v>
      </c>
      <c r="C873" t="str">
        <f t="shared" si="104"/>
        <v>43</v>
      </c>
      <c r="D873" t="str">
        <f>_xlfn.XLOOKUP(C873,Folha2!A:A,Folha2!B:B)</f>
        <v>FRESCOS LACTEOS</v>
      </c>
      <c r="E873" s="26" t="str">
        <f t="shared" si="105"/>
        <v>047</v>
      </c>
      <c r="F873" s="26" t="str">
        <f t="shared" si="106"/>
        <v>02</v>
      </c>
      <c r="G873" s="26" t="str">
        <f t="shared" si="107"/>
        <v>37</v>
      </c>
      <c r="H873" s="27" t="s">
        <v>2841</v>
      </c>
      <c r="I873" s="25" t="s">
        <v>2842</v>
      </c>
      <c r="J873" s="27" t="s">
        <v>2821</v>
      </c>
      <c r="K873" s="25" t="s">
        <v>2843</v>
      </c>
      <c r="L873" s="27" t="s">
        <v>42</v>
      </c>
      <c r="M873" s="25" t="s">
        <v>43</v>
      </c>
      <c r="N873" s="27" t="s">
        <v>43</v>
      </c>
      <c r="O873" s="25" t="s">
        <v>52</v>
      </c>
      <c r="P873" s="27" t="s">
        <v>43</v>
      </c>
      <c r="Q873" s="25" t="s">
        <v>44</v>
      </c>
      <c r="R873" s="28">
        <v>3.09</v>
      </c>
      <c r="S873" s="29">
        <v>3.89</v>
      </c>
      <c r="T873" s="29"/>
      <c r="U873" s="29"/>
      <c r="V873" s="1">
        <v>3.09</v>
      </c>
      <c r="W873" s="1" t="s">
        <v>45</v>
      </c>
      <c r="X873" s="1" t="s">
        <v>45</v>
      </c>
      <c r="Y873" s="30">
        <f t="shared" si="108"/>
        <v>3.09</v>
      </c>
      <c r="Z873" s="31">
        <f t="shared" si="109"/>
        <v>0</v>
      </c>
      <c r="AA873" s="32">
        <f t="shared" si="110"/>
        <v>0</v>
      </c>
      <c r="AB873" t="b">
        <f t="shared" si="111"/>
        <v>1</v>
      </c>
      <c r="AC873" s="2" t="s">
        <v>76</v>
      </c>
      <c r="AD873" s="2">
        <v>3.09</v>
      </c>
    </row>
    <row r="874" spans="1:33" ht="16" hidden="1" x14ac:dyDescent="0.4">
      <c r="A874" s="24" t="s">
        <v>1914</v>
      </c>
      <c r="B874" s="25" t="s">
        <v>2844</v>
      </c>
      <c r="C874" t="str">
        <f t="shared" si="104"/>
        <v>43</v>
      </c>
      <c r="D874" t="str">
        <f>_xlfn.XLOOKUP(C874,Folha2!A:A,Folha2!B:B)</f>
        <v>FRESCOS LACTEOS</v>
      </c>
      <c r="E874" s="26" t="str">
        <f t="shared" si="105"/>
        <v>047</v>
      </c>
      <c r="F874" s="26" t="str">
        <f t="shared" si="106"/>
        <v>02</v>
      </c>
      <c r="G874" s="26" t="str">
        <f t="shared" si="107"/>
        <v>38</v>
      </c>
      <c r="H874" s="27" t="s">
        <v>2845</v>
      </c>
      <c r="I874" s="25" t="s">
        <v>2846</v>
      </c>
      <c r="J874" s="27" t="s">
        <v>1925</v>
      </c>
      <c r="K874" s="25" t="s">
        <v>2847</v>
      </c>
      <c r="L874" s="27" t="s">
        <v>42</v>
      </c>
      <c r="M874" s="25" t="s">
        <v>43</v>
      </c>
      <c r="N874" s="27" t="s">
        <v>43</v>
      </c>
      <c r="O874" s="25" t="s">
        <v>52</v>
      </c>
      <c r="P874" s="27" t="s">
        <v>43</v>
      </c>
      <c r="Q874" s="25" t="s">
        <v>44</v>
      </c>
      <c r="R874" s="28">
        <v>1.49</v>
      </c>
      <c r="S874" s="29">
        <v>2.4900000000000002</v>
      </c>
      <c r="T874" s="29"/>
      <c r="U874" s="29"/>
      <c r="V874" s="1">
        <v>1.49</v>
      </c>
      <c r="W874" s="1" t="s">
        <v>45</v>
      </c>
      <c r="X874" s="1" t="s">
        <v>45</v>
      </c>
      <c r="Y874" s="30">
        <f t="shared" si="108"/>
        <v>1.49</v>
      </c>
      <c r="Z874" s="31">
        <f t="shared" si="109"/>
        <v>0</v>
      </c>
      <c r="AA874" s="32">
        <f t="shared" si="110"/>
        <v>0</v>
      </c>
      <c r="AB874" t="b">
        <f t="shared" si="111"/>
        <v>1</v>
      </c>
      <c r="AC874" s="2" t="s">
        <v>53</v>
      </c>
      <c r="AD874" s="2">
        <v>1.49</v>
      </c>
    </row>
    <row r="875" spans="1:33" ht="16" hidden="1" x14ac:dyDescent="0.4">
      <c r="A875" s="24" t="s">
        <v>1914</v>
      </c>
      <c r="B875" s="25" t="s">
        <v>2844</v>
      </c>
      <c r="C875" t="str">
        <f t="shared" si="104"/>
        <v>43</v>
      </c>
      <c r="D875" t="str">
        <f>_xlfn.XLOOKUP(C875,Folha2!A:A,Folha2!B:B)</f>
        <v>FRESCOS LACTEOS</v>
      </c>
      <c r="E875" s="26" t="str">
        <f t="shared" si="105"/>
        <v>047</v>
      </c>
      <c r="F875" s="26" t="str">
        <f t="shared" si="106"/>
        <v>02</v>
      </c>
      <c r="G875" s="26" t="str">
        <f t="shared" si="107"/>
        <v>38</v>
      </c>
      <c r="H875" s="27" t="s">
        <v>2848</v>
      </c>
      <c r="I875" s="25" t="s">
        <v>2849</v>
      </c>
      <c r="J875" s="27" t="s">
        <v>1925</v>
      </c>
      <c r="K875" s="25" t="s">
        <v>2850</v>
      </c>
      <c r="L875" s="27" t="s">
        <v>42</v>
      </c>
      <c r="M875" s="25" t="s">
        <v>43</v>
      </c>
      <c r="N875" s="27" t="s">
        <v>43</v>
      </c>
      <c r="O875" s="25" t="s">
        <v>52</v>
      </c>
      <c r="P875" s="27" t="s">
        <v>43</v>
      </c>
      <c r="Q875" s="25" t="s">
        <v>44</v>
      </c>
      <c r="R875" s="28">
        <v>1.49</v>
      </c>
      <c r="S875" s="29">
        <v>2.4900000000000002</v>
      </c>
      <c r="T875" s="29"/>
      <c r="U875" s="29">
        <v>1.49</v>
      </c>
      <c r="V875" s="1">
        <v>1.49</v>
      </c>
      <c r="W875" s="1" t="s">
        <v>45</v>
      </c>
      <c r="X875" s="1" t="s">
        <v>45</v>
      </c>
      <c r="Y875" s="30">
        <f t="shared" si="108"/>
        <v>1.49</v>
      </c>
      <c r="Z875" s="31">
        <f t="shared" si="109"/>
        <v>0</v>
      </c>
      <c r="AA875" s="32">
        <f t="shared" si="110"/>
        <v>0</v>
      </c>
      <c r="AB875" t="b">
        <f t="shared" si="111"/>
        <v>1</v>
      </c>
      <c r="AC875" s="2" t="s">
        <v>53</v>
      </c>
      <c r="AD875" s="2">
        <v>1.49</v>
      </c>
    </row>
    <row r="876" spans="1:33" ht="16" x14ac:dyDescent="0.4">
      <c r="A876" s="24" t="s">
        <v>1914</v>
      </c>
      <c r="B876" s="25" t="s">
        <v>2844</v>
      </c>
      <c r="C876" t="str">
        <f t="shared" si="104"/>
        <v>43</v>
      </c>
      <c r="D876" t="str">
        <f>_xlfn.XLOOKUP(C876,Folha2!A:A,Folha2!B:B)</f>
        <v>FRESCOS LACTEOS</v>
      </c>
      <c r="E876" s="26" t="str">
        <f t="shared" si="105"/>
        <v>047</v>
      </c>
      <c r="F876" s="26" t="str">
        <f t="shared" si="106"/>
        <v>02</v>
      </c>
      <c r="G876" s="26" t="str">
        <f t="shared" si="107"/>
        <v>38</v>
      </c>
      <c r="H876" s="27" t="s">
        <v>2851</v>
      </c>
      <c r="I876" s="25" t="s">
        <v>2852</v>
      </c>
      <c r="J876" s="27" t="s">
        <v>1925</v>
      </c>
      <c r="K876" s="25" t="s">
        <v>2853</v>
      </c>
      <c r="L876" s="27" t="s">
        <v>42</v>
      </c>
      <c r="M876" s="25" t="s">
        <v>43</v>
      </c>
      <c r="N876" s="27" t="s">
        <v>43</v>
      </c>
      <c r="O876" s="25" t="s">
        <v>52</v>
      </c>
      <c r="P876" s="27" t="s">
        <v>43</v>
      </c>
      <c r="Q876" s="25" t="s">
        <v>44</v>
      </c>
      <c r="R876" s="28">
        <v>1.69</v>
      </c>
      <c r="S876" s="29">
        <v>2.19</v>
      </c>
      <c r="T876" s="29"/>
      <c r="U876" s="29">
        <v>1.69</v>
      </c>
      <c r="V876" s="1">
        <v>1.49</v>
      </c>
      <c r="W876" s="1" t="s">
        <v>45</v>
      </c>
      <c r="X876" s="1" t="s">
        <v>45</v>
      </c>
      <c r="Y876" s="30">
        <f t="shared" si="108"/>
        <v>1.49</v>
      </c>
      <c r="Z876" s="31">
        <f t="shared" si="109"/>
        <v>0.13422818791946312</v>
      </c>
      <c r="AA876" s="32">
        <f t="shared" si="110"/>
        <v>0.19999999999999996</v>
      </c>
      <c r="AB876" t="b">
        <f t="shared" si="111"/>
        <v>0</v>
      </c>
      <c r="AC876" s="2" t="s">
        <v>76</v>
      </c>
      <c r="AD876" s="2">
        <v>1.69</v>
      </c>
    </row>
    <row r="877" spans="1:33" ht="16" x14ac:dyDescent="0.4">
      <c r="A877" s="24" t="s">
        <v>1914</v>
      </c>
      <c r="B877" s="25" t="s">
        <v>2844</v>
      </c>
      <c r="C877" t="str">
        <f t="shared" si="104"/>
        <v>43</v>
      </c>
      <c r="D877" t="str">
        <f>_xlfn.XLOOKUP(C877,Folha2!A:A,Folha2!B:B)</f>
        <v>FRESCOS LACTEOS</v>
      </c>
      <c r="E877" s="26" t="str">
        <f t="shared" si="105"/>
        <v>047</v>
      </c>
      <c r="F877" s="26" t="str">
        <f t="shared" si="106"/>
        <v>02</v>
      </c>
      <c r="G877" s="26" t="str">
        <f t="shared" si="107"/>
        <v>38</v>
      </c>
      <c r="H877" s="27" t="s">
        <v>2854</v>
      </c>
      <c r="I877" s="25" t="s">
        <v>2855</v>
      </c>
      <c r="J877" s="27" t="s">
        <v>1925</v>
      </c>
      <c r="K877" s="25" t="s">
        <v>2856</v>
      </c>
      <c r="L877" s="27" t="s">
        <v>42</v>
      </c>
      <c r="M877" s="25" t="s">
        <v>43</v>
      </c>
      <c r="N877" s="27" t="s">
        <v>43</v>
      </c>
      <c r="O877" s="25" t="s">
        <v>52</v>
      </c>
      <c r="P877" s="27" t="s">
        <v>43</v>
      </c>
      <c r="Q877" s="25" t="s">
        <v>44</v>
      </c>
      <c r="R877" s="28">
        <v>1.69</v>
      </c>
      <c r="S877" s="29">
        <v>2.19</v>
      </c>
      <c r="T877" s="29"/>
      <c r="U877" s="29">
        <v>1.69</v>
      </c>
      <c r="V877" s="1">
        <v>1.49</v>
      </c>
      <c r="W877" s="1" t="s">
        <v>45</v>
      </c>
      <c r="X877" s="1" t="s">
        <v>45</v>
      </c>
      <c r="Y877" s="30">
        <f t="shared" si="108"/>
        <v>1.49</v>
      </c>
      <c r="Z877" s="31">
        <f t="shared" si="109"/>
        <v>0.13422818791946312</v>
      </c>
      <c r="AA877" s="32">
        <f t="shared" si="110"/>
        <v>0.19999999999999996</v>
      </c>
      <c r="AB877" t="b">
        <f t="shared" si="111"/>
        <v>0</v>
      </c>
      <c r="AC877" s="2" t="s">
        <v>76</v>
      </c>
      <c r="AD877" s="2">
        <v>1.69</v>
      </c>
    </row>
    <row r="878" spans="1:33" ht="16" x14ac:dyDescent="0.4">
      <c r="A878" s="24" t="s">
        <v>1914</v>
      </c>
      <c r="B878" s="25" t="s">
        <v>2844</v>
      </c>
      <c r="C878" t="str">
        <f t="shared" si="104"/>
        <v>43</v>
      </c>
      <c r="D878" t="str">
        <f>_xlfn.XLOOKUP(C878,Folha2!A:A,Folha2!B:B)</f>
        <v>FRESCOS LACTEOS</v>
      </c>
      <c r="E878" s="26" t="str">
        <f t="shared" si="105"/>
        <v>047</v>
      </c>
      <c r="F878" s="26" t="str">
        <f t="shared" si="106"/>
        <v>02</v>
      </c>
      <c r="G878" s="26" t="str">
        <f t="shared" si="107"/>
        <v>38</v>
      </c>
      <c r="H878" s="27" t="s">
        <v>2857</v>
      </c>
      <c r="I878" s="25" t="s">
        <v>2858</v>
      </c>
      <c r="J878" s="27" t="s">
        <v>1925</v>
      </c>
      <c r="K878" s="25" t="s">
        <v>2859</v>
      </c>
      <c r="L878" s="27" t="s">
        <v>42</v>
      </c>
      <c r="M878" s="25" t="s">
        <v>43</v>
      </c>
      <c r="N878" s="27" t="s">
        <v>43</v>
      </c>
      <c r="O878" s="25" t="s">
        <v>52</v>
      </c>
      <c r="P878" s="27" t="s">
        <v>43</v>
      </c>
      <c r="Q878" s="25" t="s">
        <v>44</v>
      </c>
      <c r="R878" s="28">
        <v>1.69</v>
      </c>
      <c r="S878" s="29">
        <v>2.19</v>
      </c>
      <c r="T878" s="29"/>
      <c r="U878" s="29">
        <v>1.69</v>
      </c>
      <c r="V878" s="1">
        <v>1.49</v>
      </c>
      <c r="W878" s="1" t="s">
        <v>45</v>
      </c>
      <c r="X878" s="1" t="s">
        <v>45</v>
      </c>
      <c r="Y878" s="30">
        <f t="shared" si="108"/>
        <v>1.49</v>
      </c>
      <c r="Z878" s="31">
        <f t="shared" si="109"/>
        <v>0.13422818791946312</v>
      </c>
      <c r="AA878" s="32">
        <f t="shared" si="110"/>
        <v>0.19999999999999996</v>
      </c>
      <c r="AB878" t="b">
        <f t="shared" si="111"/>
        <v>0</v>
      </c>
      <c r="AC878" s="2" t="s">
        <v>76</v>
      </c>
      <c r="AD878" s="2">
        <v>1.69</v>
      </c>
    </row>
    <row r="879" spans="1:33" ht="16" x14ac:dyDescent="0.4">
      <c r="A879" s="24" t="s">
        <v>1914</v>
      </c>
      <c r="B879" s="25" t="s">
        <v>2844</v>
      </c>
      <c r="C879" t="str">
        <f t="shared" si="104"/>
        <v>43</v>
      </c>
      <c r="D879" t="str">
        <f>_xlfn.XLOOKUP(C879,Folha2!A:A,Folha2!B:B)</f>
        <v>FRESCOS LACTEOS</v>
      </c>
      <c r="E879" s="26" t="str">
        <f t="shared" si="105"/>
        <v>047</v>
      </c>
      <c r="F879" s="26" t="str">
        <f t="shared" si="106"/>
        <v>02</v>
      </c>
      <c r="G879" s="26" t="str">
        <f t="shared" si="107"/>
        <v>38</v>
      </c>
      <c r="H879" s="27" t="s">
        <v>2860</v>
      </c>
      <c r="I879" s="25" t="s">
        <v>2861</v>
      </c>
      <c r="J879" s="27" t="s">
        <v>1925</v>
      </c>
      <c r="K879" s="25" t="s">
        <v>2862</v>
      </c>
      <c r="L879" s="27" t="s">
        <v>42</v>
      </c>
      <c r="M879" s="25" t="s">
        <v>43</v>
      </c>
      <c r="N879" s="27" t="s">
        <v>43</v>
      </c>
      <c r="O879" s="25" t="s">
        <v>52</v>
      </c>
      <c r="P879" s="27" t="s">
        <v>43</v>
      </c>
      <c r="Q879" s="25" t="s">
        <v>44</v>
      </c>
      <c r="R879" s="28">
        <v>1.69</v>
      </c>
      <c r="S879" s="29">
        <v>2.19</v>
      </c>
      <c r="T879" s="29"/>
      <c r="U879" s="29">
        <v>1.69</v>
      </c>
      <c r="V879" s="1">
        <v>1.49</v>
      </c>
      <c r="W879" s="1" t="s">
        <v>45</v>
      </c>
      <c r="X879" s="1" t="s">
        <v>45</v>
      </c>
      <c r="Y879" s="30">
        <f t="shared" si="108"/>
        <v>1.49</v>
      </c>
      <c r="Z879" s="31">
        <f t="shared" si="109"/>
        <v>0.13422818791946312</v>
      </c>
      <c r="AA879" s="32">
        <f t="shared" si="110"/>
        <v>0.19999999999999996</v>
      </c>
      <c r="AB879" t="b">
        <f t="shared" si="111"/>
        <v>0</v>
      </c>
      <c r="AC879" s="2" t="s">
        <v>76</v>
      </c>
      <c r="AD879" s="2">
        <v>1.69</v>
      </c>
    </row>
    <row r="880" spans="1:33" ht="16" hidden="1" x14ac:dyDescent="0.4">
      <c r="A880" s="24" t="s">
        <v>1914</v>
      </c>
      <c r="B880" s="25" t="s">
        <v>2844</v>
      </c>
      <c r="C880" t="str">
        <f t="shared" si="104"/>
        <v>43</v>
      </c>
      <c r="D880" t="str">
        <f>_xlfn.XLOOKUP(C880,Folha2!A:A,Folha2!B:B)</f>
        <v>FRESCOS LACTEOS</v>
      </c>
      <c r="E880" s="26" t="str">
        <f t="shared" si="105"/>
        <v>047</v>
      </c>
      <c r="F880" s="26" t="str">
        <f t="shared" si="106"/>
        <v>02</v>
      </c>
      <c r="G880" s="26" t="str">
        <f t="shared" si="107"/>
        <v>38</v>
      </c>
      <c r="H880" s="27" t="s">
        <v>2863</v>
      </c>
      <c r="I880" s="25" t="s">
        <v>2864</v>
      </c>
      <c r="J880" s="27" t="s">
        <v>2759</v>
      </c>
      <c r="K880" s="25" t="s">
        <v>2865</v>
      </c>
      <c r="L880" s="27" t="s">
        <v>42</v>
      </c>
      <c r="M880" s="25" t="s">
        <v>43</v>
      </c>
      <c r="N880" s="27" t="s">
        <v>43</v>
      </c>
      <c r="O880" s="25" t="s">
        <v>52</v>
      </c>
      <c r="P880" s="27" t="s">
        <v>43</v>
      </c>
      <c r="Q880" s="25" t="s">
        <v>44</v>
      </c>
      <c r="R880" s="28">
        <v>1.99</v>
      </c>
      <c r="S880" s="29">
        <v>2.84</v>
      </c>
      <c r="T880" s="29"/>
      <c r="U880" s="29">
        <v>1.99</v>
      </c>
      <c r="V880" s="1">
        <v>1.99</v>
      </c>
      <c r="W880" s="1" t="s">
        <v>45</v>
      </c>
      <c r="X880" s="1" t="s">
        <v>45</v>
      </c>
      <c r="Y880" s="30">
        <f t="shared" si="108"/>
        <v>1.99</v>
      </c>
      <c r="Z880" s="31">
        <f t="shared" si="109"/>
        <v>0</v>
      </c>
      <c r="AA880" s="32">
        <f t="shared" si="110"/>
        <v>0</v>
      </c>
      <c r="AB880" t="b">
        <f t="shared" si="111"/>
        <v>1</v>
      </c>
      <c r="AC880" s="2" t="s">
        <v>53</v>
      </c>
      <c r="AD880" s="2">
        <v>1.99</v>
      </c>
    </row>
    <row r="881" spans="1:34" ht="16" hidden="1" x14ac:dyDescent="0.4">
      <c r="A881" s="24" t="s">
        <v>1914</v>
      </c>
      <c r="B881" s="25" t="s">
        <v>2844</v>
      </c>
      <c r="C881" t="str">
        <f t="shared" si="104"/>
        <v>43</v>
      </c>
      <c r="D881" t="str">
        <f>_xlfn.XLOOKUP(C881,Folha2!A:A,Folha2!B:B)</f>
        <v>FRESCOS LACTEOS</v>
      </c>
      <c r="E881" s="26" t="str">
        <f t="shared" si="105"/>
        <v>047</v>
      </c>
      <c r="F881" s="26" t="str">
        <f t="shared" si="106"/>
        <v>02</v>
      </c>
      <c r="G881" s="26" t="str">
        <f t="shared" si="107"/>
        <v>38</v>
      </c>
      <c r="H881" s="27" t="s">
        <v>2866</v>
      </c>
      <c r="I881" s="25" t="s">
        <v>2867</v>
      </c>
      <c r="J881" s="27" t="s">
        <v>2759</v>
      </c>
      <c r="K881" s="25" t="s">
        <v>2868</v>
      </c>
      <c r="L881" s="27" t="s">
        <v>42</v>
      </c>
      <c r="M881" s="25" t="s">
        <v>43</v>
      </c>
      <c r="N881" s="27" t="s">
        <v>43</v>
      </c>
      <c r="O881" s="25" t="s">
        <v>52</v>
      </c>
      <c r="P881" s="27" t="s">
        <v>43</v>
      </c>
      <c r="Q881" s="25" t="s">
        <v>44</v>
      </c>
      <c r="R881" s="28">
        <v>1.99</v>
      </c>
      <c r="S881" s="29">
        <v>2.84</v>
      </c>
      <c r="T881" s="29"/>
      <c r="U881" s="29">
        <v>1.99</v>
      </c>
      <c r="V881" s="1">
        <v>1.99</v>
      </c>
      <c r="W881" s="1" t="s">
        <v>45</v>
      </c>
      <c r="X881" s="1" t="s">
        <v>45</v>
      </c>
      <c r="Y881" s="30">
        <f t="shared" si="108"/>
        <v>1.99</v>
      </c>
      <c r="Z881" s="31">
        <f t="shared" si="109"/>
        <v>0</v>
      </c>
      <c r="AA881" s="32">
        <f t="shared" si="110"/>
        <v>0</v>
      </c>
      <c r="AB881" t="b">
        <f t="shared" si="111"/>
        <v>1</v>
      </c>
      <c r="AC881" s="2" t="s">
        <v>53</v>
      </c>
      <c r="AD881" s="2">
        <v>1.99</v>
      </c>
    </row>
    <row r="882" spans="1:34" ht="16" hidden="1" x14ac:dyDescent="0.4">
      <c r="A882" s="24" t="s">
        <v>1914</v>
      </c>
      <c r="B882" s="25" t="s">
        <v>2844</v>
      </c>
      <c r="C882" t="str">
        <f t="shared" si="104"/>
        <v>43</v>
      </c>
      <c r="D882" t="str">
        <f>_xlfn.XLOOKUP(C882,Folha2!A:A,Folha2!B:B)</f>
        <v>FRESCOS LACTEOS</v>
      </c>
      <c r="E882" s="26" t="str">
        <f t="shared" si="105"/>
        <v>047</v>
      </c>
      <c r="F882" s="26" t="str">
        <f t="shared" si="106"/>
        <v>02</v>
      </c>
      <c r="G882" s="26" t="str">
        <f t="shared" si="107"/>
        <v>38</v>
      </c>
      <c r="H882" s="27" t="s">
        <v>2869</v>
      </c>
      <c r="I882" s="25" t="s">
        <v>2870</v>
      </c>
      <c r="J882" s="27" t="s">
        <v>2759</v>
      </c>
      <c r="K882" s="25" t="s">
        <v>2871</v>
      </c>
      <c r="L882" s="27" t="s">
        <v>42</v>
      </c>
      <c r="M882" s="25" t="s">
        <v>43</v>
      </c>
      <c r="N882" s="27" t="s">
        <v>43</v>
      </c>
      <c r="O882" s="25" t="s">
        <v>52</v>
      </c>
      <c r="P882" s="27" t="s">
        <v>43</v>
      </c>
      <c r="Q882" s="25" t="s">
        <v>44</v>
      </c>
      <c r="R882" s="28">
        <v>3.59</v>
      </c>
      <c r="S882" s="29">
        <v>4.49</v>
      </c>
      <c r="T882" s="29"/>
      <c r="U882" s="29">
        <v>3.59</v>
      </c>
      <c r="V882" s="1">
        <v>3.59</v>
      </c>
      <c r="W882" s="1" t="s">
        <v>45</v>
      </c>
      <c r="X882" s="1" t="s">
        <v>45</v>
      </c>
      <c r="Y882" s="30">
        <f t="shared" si="108"/>
        <v>3.59</v>
      </c>
      <c r="Z882" s="31">
        <f t="shared" si="109"/>
        <v>0</v>
      </c>
      <c r="AA882" s="32">
        <f t="shared" si="110"/>
        <v>0</v>
      </c>
      <c r="AB882" t="b">
        <f t="shared" si="111"/>
        <v>1</v>
      </c>
      <c r="AC882" s="2" t="s">
        <v>53</v>
      </c>
      <c r="AD882" s="2">
        <v>3.59</v>
      </c>
    </row>
    <row r="883" spans="1:34" ht="16" hidden="1" x14ac:dyDescent="0.4">
      <c r="A883" s="24" t="s">
        <v>1914</v>
      </c>
      <c r="B883" s="25" t="s">
        <v>2844</v>
      </c>
      <c r="C883" t="str">
        <f t="shared" si="104"/>
        <v>43</v>
      </c>
      <c r="D883" t="str">
        <f>_xlfn.XLOOKUP(C883,Folha2!A:A,Folha2!B:B)</f>
        <v>FRESCOS LACTEOS</v>
      </c>
      <c r="E883" s="26" t="str">
        <f t="shared" si="105"/>
        <v>047</v>
      </c>
      <c r="F883" s="26" t="str">
        <f t="shared" si="106"/>
        <v>02</v>
      </c>
      <c r="G883" s="26" t="str">
        <f t="shared" si="107"/>
        <v>38</v>
      </c>
      <c r="H883" s="27" t="s">
        <v>2872</v>
      </c>
      <c r="I883" s="25" t="s">
        <v>2873</v>
      </c>
      <c r="J883" s="27" t="s">
        <v>2759</v>
      </c>
      <c r="K883" s="25" t="s">
        <v>2874</v>
      </c>
      <c r="L883" s="27" t="s">
        <v>42</v>
      </c>
      <c r="M883" s="25" t="s">
        <v>43</v>
      </c>
      <c r="N883" s="27" t="s">
        <v>43</v>
      </c>
      <c r="O883" s="25" t="s">
        <v>52</v>
      </c>
      <c r="P883" s="27" t="s">
        <v>43</v>
      </c>
      <c r="Q883" s="25" t="s">
        <v>44</v>
      </c>
      <c r="R883" s="28">
        <v>3.59</v>
      </c>
      <c r="S883" s="29">
        <v>4.49</v>
      </c>
      <c r="T883" s="29"/>
      <c r="U883" s="29"/>
      <c r="V883" s="1">
        <v>3.59</v>
      </c>
      <c r="W883" s="1" t="s">
        <v>45</v>
      </c>
      <c r="X883" s="1" t="s">
        <v>45</v>
      </c>
      <c r="Y883" s="30">
        <f t="shared" si="108"/>
        <v>3.59</v>
      </c>
      <c r="Z883" s="31">
        <f t="shared" si="109"/>
        <v>0</v>
      </c>
      <c r="AA883" s="32">
        <f t="shared" si="110"/>
        <v>0</v>
      </c>
      <c r="AB883" t="b">
        <f t="shared" si="111"/>
        <v>1</v>
      </c>
      <c r="AC883" s="2" t="s">
        <v>53</v>
      </c>
      <c r="AD883" s="2">
        <v>3.59</v>
      </c>
    </row>
    <row r="884" spans="1:34" ht="16" x14ac:dyDescent="0.4">
      <c r="A884" s="24" t="s">
        <v>1914</v>
      </c>
      <c r="B884" s="25" t="s">
        <v>2844</v>
      </c>
      <c r="C884" t="str">
        <f t="shared" si="104"/>
        <v>43</v>
      </c>
      <c r="D884" t="str">
        <f>_xlfn.XLOOKUP(C884,Folha2!A:A,Folha2!B:B)</f>
        <v>FRESCOS LACTEOS</v>
      </c>
      <c r="E884" s="26" t="str">
        <f t="shared" si="105"/>
        <v>047</v>
      </c>
      <c r="F884" s="26" t="str">
        <f t="shared" si="106"/>
        <v>02</v>
      </c>
      <c r="G884" s="26" t="str">
        <f t="shared" si="107"/>
        <v>38</v>
      </c>
      <c r="H884" s="27" t="s">
        <v>2875</v>
      </c>
      <c r="I884" s="25" t="s">
        <v>2876</v>
      </c>
      <c r="J884" s="27" t="s">
        <v>2125</v>
      </c>
      <c r="K884" s="25" t="s">
        <v>2877</v>
      </c>
      <c r="L884" s="27" t="s">
        <v>42</v>
      </c>
      <c r="M884" s="25" t="s">
        <v>43</v>
      </c>
      <c r="N884" s="27" t="s">
        <v>43</v>
      </c>
      <c r="O884" s="25" t="s">
        <v>43</v>
      </c>
      <c r="P884" s="27" t="s">
        <v>43</v>
      </c>
      <c r="Q884" s="25" t="s">
        <v>44</v>
      </c>
      <c r="R884" s="28">
        <v>1.74</v>
      </c>
      <c r="S884" s="29"/>
      <c r="T884" s="29"/>
      <c r="U884" s="29">
        <v>1.72</v>
      </c>
      <c r="V884" s="1" t="s">
        <v>45</v>
      </c>
      <c r="W884" s="1" t="s">
        <v>45</v>
      </c>
      <c r="X884" s="1" t="s">
        <v>45</v>
      </c>
      <c r="Y884" s="30">
        <f t="shared" si="108"/>
        <v>1.72</v>
      </c>
      <c r="Z884" s="31">
        <f t="shared" si="109"/>
        <v>1.1627906976744207E-2</v>
      </c>
      <c r="AA884" s="32">
        <f t="shared" si="110"/>
        <v>2.0000000000000018E-2</v>
      </c>
      <c r="AB884" t="b">
        <f t="shared" si="111"/>
        <v>0</v>
      </c>
      <c r="AC884" s="2" t="s">
        <v>105</v>
      </c>
      <c r="AD884" s="2">
        <v>1.74</v>
      </c>
      <c r="AG884" t="s">
        <v>2107</v>
      </c>
    </row>
    <row r="885" spans="1:34" ht="16" hidden="1" x14ac:dyDescent="0.4">
      <c r="A885" s="24" t="s">
        <v>1914</v>
      </c>
      <c r="B885" s="25" t="s">
        <v>2844</v>
      </c>
      <c r="C885" t="str">
        <f t="shared" si="104"/>
        <v>43</v>
      </c>
      <c r="D885" t="str">
        <f>_xlfn.XLOOKUP(C885,Folha2!A:A,Folha2!B:B)</f>
        <v>FRESCOS LACTEOS</v>
      </c>
      <c r="E885" s="26" t="str">
        <f t="shared" si="105"/>
        <v>047</v>
      </c>
      <c r="F885" s="26" t="str">
        <f t="shared" si="106"/>
        <v>02</v>
      </c>
      <c r="G885" s="26" t="str">
        <f t="shared" si="107"/>
        <v>38</v>
      </c>
      <c r="H885" s="27" t="s">
        <v>2878</v>
      </c>
      <c r="I885" s="25" t="s">
        <v>2879</v>
      </c>
      <c r="J885" s="27" t="s">
        <v>1935</v>
      </c>
      <c r="K885" s="25" t="s">
        <v>2880</v>
      </c>
      <c r="L885" s="27" t="s">
        <v>42</v>
      </c>
      <c r="M885" s="25" t="s">
        <v>43</v>
      </c>
      <c r="N885" s="27" t="s">
        <v>43</v>
      </c>
      <c r="O885" s="25" t="s">
        <v>52</v>
      </c>
      <c r="P885" s="27" t="s">
        <v>43</v>
      </c>
      <c r="Q885" s="25" t="s">
        <v>44</v>
      </c>
      <c r="R885" s="28">
        <v>1.69</v>
      </c>
      <c r="S885" s="29">
        <v>2.39</v>
      </c>
      <c r="T885" s="29"/>
      <c r="U885" s="29">
        <v>1.69</v>
      </c>
      <c r="V885" s="1">
        <v>1.69</v>
      </c>
      <c r="W885" s="1" t="s">
        <v>45</v>
      </c>
      <c r="X885" s="1" t="s">
        <v>45</v>
      </c>
      <c r="Y885" s="30">
        <f t="shared" si="108"/>
        <v>1.69</v>
      </c>
      <c r="Z885" s="31">
        <f t="shared" si="109"/>
        <v>0</v>
      </c>
      <c r="AA885" s="32">
        <f t="shared" si="110"/>
        <v>0</v>
      </c>
      <c r="AB885" t="b">
        <f t="shared" si="111"/>
        <v>1</v>
      </c>
      <c r="AC885" s="2" t="s">
        <v>76</v>
      </c>
      <c r="AD885" s="2">
        <v>1.69</v>
      </c>
    </row>
    <row r="886" spans="1:34" ht="16" hidden="1" x14ac:dyDescent="0.4">
      <c r="A886" s="24" t="s">
        <v>1914</v>
      </c>
      <c r="B886" s="25" t="s">
        <v>2844</v>
      </c>
      <c r="C886" t="str">
        <f t="shared" si="104"/>
        <v>43</v>
      </c>
      <c r="D886" t="str">
        <f>_xlfn.XLOOKUP(C886,Folha2!A:A,Folha2!B:B)</f>
        <v>FRESCOS LACTEOS</v>
      </c>
      <c r="E886" s="26" t="str">
        <f t="shared" si="105"/>
        <v>047</v>
      </c>
      <c r="F886" s="26" t="str">
        <f t="shared" si="106"/>
        <v>02</v>
      </c>
      <c r="G886" s="26" t="str">
        <f t="shared" si="107"/>
        <v>38</v>
      </c>
      <c r="H886" s="27" t="s">
        <v>2881</v>
      </c>
      <c r="I886" s="25" t="s">
        <v>2882</v>
      </c>
      <c r="J886" s="27" t="s">
        <v>1935</v>
      </c>
      <c r="K886" s="25" t="s">
        <v>2883</v>
      </c>
      <c r="L886" s="27" t="s">
        <v>42</v>
      </c>
      <c r="M886" s="25" t="s">
        <v>43</v>
      </c>
      <c r="N886" s="27" t="s">
        <v>43</v>
      </c>
      <c r="O886" s="25" t="s">
        <v>52</v>
      </c>
      <c r="P886" s="27" t="s">
        <v>43</v>
      </c>
      <c r="Q886" s="25" t="s">
        <v>44</v>
      </c>
      <c r="R886" s="28">
        <v>1.69</v>
      </c>
      <c r="S886" s="29">
        <v>2.39</v>
      </c>
      <c r="T886" s="29"/>
      <c r="U886" s="29">
        <v>1.69</v>
      </c>
      <c r="V886" s="1">
        <v>1.69</v>
      </c>
      <c r="W886" s="1" t="s">
        <v>45</v>
      </c>
      <c r="X886" s="1" t="s">
        <v>45</v>
      </c>
      <c r="Y886" s="30">
        <f t="shared" si="108"/>
        <v>1.69</v>
      </c>
      <c r="Z886" s="31">
        <f t="shared" si="109"/>
        <v>0</v>
      </c>
      <c r="AA886" s="32">
        <f t="shared" si="110"/>
        <v>0</v>
      </c>
      <c r="AB886" t="b">
        <f t="shared" si="111"/>
        <v>1</v>
      </c>
      <c r="AC886" s="2" t="s">
        <v>76</v>
      </c>
      <c r="AD886" s="2">
        <v>1.69</v>
      </c>
    </row>
    <row r="887" spans="1:34" ht="16" hidden="1" x14ac:dyDescent="0.4">
      <c r="A887" s="24" t="s">
        <v>1914</v>
      </c>
      <c r="B887" s="25" t="s">
        <v>2844</v>
      </c>
      <c r="C887" t="str">
        <f t="shared" si="104"/>
        <v>43</v>
      </c>
      <c r="D887" t="str">
        <f>_xlfn.XLOOKUP(C887,Folha2!A:A,Folha2!B:B)</f>
        <v>FRESCOS LACTEOS</v>
      </c>
      <c r="E887" s="26" t="str">
        <f t="shared" si="105"/>
        <v>047</v>
      </c>
      <c r="F887" s="26" t="str">
        <f t="shared" si="106"/>
        <v>02</v>
      </c>
      <c r="G887" s="26" t="str">
        <f t="shared" si="107"/>
        <v>38</v>
      </c>
      <c r="H887" s="27" t="s">
        <v>2884</v>
      </c>
      <c r="I887" s="25" t="s">
        <v>2885</v>
      </c>
      <c r="J887" s="27" t="s">
        <v>1935</v>
      </c>
      <c r="K887" s="25" t="s">
        <v>2886</v>
      </c>
      <c r="L887" s="27" t="s">
        <v>42</v>
      </c>
      <c r="M887" s="25" t="s">
        <v>43</v>
      </c>
      <c r="N887" s="27" t="s">
        <v>43</v>
      </c>
      <c r="O887" s="25" t="s">
        <v>52</v>
      </c>
      <c r="P887" s="27" t="s">
        <v>43</v>
      </c>
      <c r="Q887" s="25" t="s">
        <v>44</v>
      </c>
      <c r="R887" s="28">
        <v>1.69</v>
      </c>
      <c r="S887" s="29">
        <v>2.39</v>
      </c>
      <c r="T887" s="29"/>
      <c r="U887" s="29">
        <v>1.69</v>
      </c>
      <c r="V887" s="1">
        <v>1.69</v>
      </c>
      <c r="W887" s="1" t="s">
        <v>45</v>
      </c>
      <c r="X887" s="1" t="s">
        <v>45</v>
      </c>
      <c r="Y887" s="30">
        <f t="shared" si="108"/>
        <v>1.69</v>
      </c>
      <c r="Z887" s="31">
        <f t="shared" si="109"/>
        <v>0</v>
      </c>
      <c r="AA887" s="32">
        <f t="shared" si="110"/>
        <v>0</v>
      </c>
      <c r="AB887" t="b">
        <f t="shared" si="111"/>
        <v>1</v>
      </c>
      <c r="AC887" s="2" t="s">
        <v>76</v>
      </c>
      <c r="AD887" s="2">
        <v>1.69</v>
      </c>
    </row>
    <row r="888" spans="1:34" ht="16" hidden="1" x14ac:dyDescent="0.4">
      <c r="A888" s="24" t="s">
        <v>1914</v>
      </c>
      <c r="B888" s="25" t="s">
        <v>2844</v>
      </c>
      <c r="C888" t="str">
        <f t="shared" si="104"/>
        <v>43</v>
      </c>
      <c r="D888" t="str">
        <f>_xlfn.XLOOKUP(C888,Folha2!A:A,Folha2!B:B)</f>
        <v>FRESCOS LACTEOS</v>
      </c>
      <c r="E888" s="26" t="str">
        <f t="shared" si="105"/>
        <v>047</v>
      </c>
      <c r="F888" s="26" t="str">
        <f t="shared" si="106"/>
        <v>02</v>
      </c>
      <c r="G888" s="26" t="str">
        <f t="shared" si="107"/>
        <v>38</v>
      </c>
      <c r="H888" s="27" t="s">
        <v>2887</v>
      </c>
      <c r="I888" s="25" t="s">
        <v>2888</v>
      </c>
      <c r="J888" s="27" t="s">
        <v>1935</v>
      </c>
      <c r="K888" s="25" t="s">
        <v>2889</v>
      </c>
      <c r="L888" s="27" t="s">
        <v>42</v>
      </c>
      <c r="M888" s="25" t="s">
        <v>43</v>
      </c>
      <c r="N888" s="27" t="s">
        <v>43</v>
      </c>
      <c r="O888" s="25" t="s">
        <v>43</v>
      </c>
      <c r="P888" s="27" t="s">
        <v>43</v>
      </c>
      <c r="Q888" s="25" t="s">
        <v>44</v>
      </c>
      <c r="R888" s="28">
        <v>2.7</v>
      </c>
      <c r="S888" s="29">
        <v>2.7</v>
      </c>
      <c r="T888" s="29"/>
      <c r="U888" s="29"/>
      <c r="V888" s="1">
        <v>1.79</v>
      </c>
      <c r="W888" s="1" t="s">
        <v>45</v>
      </c>
      <c r="X888" s="1" t="s">
        <v>45</v>
      </c>
      <c r="Y888" s="30">
        <f t="shared" si="108"/>
        <v>2.7</v>
      </c>
      <c r="Z888" s="31">
        <f t="shared" si="109"/>
        <v>0</v>
      </c>
      <c r="AA888" s="32">
        <f t="shared" si="110"/>
        <v>0</v>
      </c>
      <c r="AB888" t="b">
        <f t="shared" si="111"/>
        <v>1</v>
      </c>
      <c r="AC888" s="2" t="s">
        <v>53</v>
      </c>
      <c r="AD888" s="2">
        <v>1.79</v>
      </c>
    </row>
    <row r="889" spans="1:34" ht="16" x14ac:dyDescent="0.4">
      <c r="A889" s="24" t="s">
        <v>1914</v>
      </c>
      <c r="B889" s="25" t="s">
        <v>2844</v>
      </c>
      <c r="C889" t="str">
        <f t="shared" si="104"/>
        <v>43</v>
      </c>
      <c r="D889" t="str">
        <f>_xlfn.XLOOKUP(C889,Folha2!A:A,Folha2!B:B)</f>
        <v>FRESCOS LACTEOS</v>
      </c>
      <c r="E889" s="26" t="str">
        <f t="shared" si="105"/>
        <v>047</v>
      </c>
      <c r="F889" s="26" t="str">
        <f t="shared" si="106"/>
        <v>02</v>
      </c>
      <c r="G889" s="26" t="str">
        <f t="shared" si="107"/>
        <v>38</v>
      </c>
      <c r="H889" s="27" t="s">
        <v>2890</v>
      </c>
      <c r="I889" s="25" t="s">
        <v>2891</v>
      </c>
      <c r="J889" s="27" t="s">
        <v>1935</v>
      </c>
      <c r="K889" s="25" t="s">
        <v>2892</v>
      </c>
      <c r="L889" s="27" t="s">
        <v>42</v>
      </c>
      <c r="M889" s="25" t="s">
        <v>43</v>
      </c>
      <c r="N889" s="27" t="s">
        <v>43</v>
      </c>
      <c r="O889" s="25" t="s">
        <v>43</v>
      </c>
      <c r="P889" s="27" t="s">
        <v>43</v>
      </c>
      <c r="Q889" s="25" t="s">
        <v>44</v>
      </c>
      <c r="R889" s="28">
        <v>3.32</v>
      </c>
      <c r="S889" s="29">
        <v>3.28</v>
      </c>
      <c r="T889" s="29"/>
      <c r="U889" s="29"/>
      <c r="V889" s="1">
        <v>2.48</v>
      </c>
      <c r="W889" s="1" t="s">
        <v>45</v>
      </c>
      <c r="X889" s="1" t="s">
        <v>45</v>
      </c>
      <c r="Y889" s="30">
        <f t="shared" si="108"/>
        <v>3.28</v>
      </c>
      <c r="Z889" s="31">
        <f t="shared" si="109"/>
        <v>1.2195121951219523E-2</v>
      </c>
      <c r="AA889" s="32">
        <f t="shared" si="110"/>
        <v>4.0000000000000036E-2</v>
      </c>
      <c r="AB889" t="b">
        <f t="shared" si="111"/>
        <v>0</v>
      </c>
      <c r="AC889" s="2" t="s">
        <v>53</v>
      </c>
      <c r="AD889" s="2">
        <v>2.48</v>
      </c>
      <c r="AG889" t="s">
        <v>2782</v>
      </c>
      <c r="AH889" t="s">
        <v>2893</v>
      </c>
    </row>
    <row r="890" spans="1:34" ht="16" x14ac:dyDescent="0.4">
      <c r="A890" s="24" t="s">
        <v>1914</v>
      </c>
      <c r="B890" s="25" t="s">
        <v>2844</v>
      </c>
      <c r="C890" t="str">
        <f t="shared" si="104"/>
        <v>43</v>
      </c>
      <c r="D890" t="str">
        <f>_xlfn.XLOOKUP(C890,Folha2!A:A,Folha2!B:B)</f>
        <v>FRESCOS LACTEOS</v>
      </c>
      <c r="E890" s="26" t="str">
        <f t="shared" si="105"/>
        <v>047</v>
      </c>
      <c r="F890" s="26" t="str">
        <f t="shared" si="106"/>
        <v>02</v>
      </c>
      <c r="G890" s="26" t="str">
        <f t="shared" si="107"/>
        <v>38</v>
      </c>
      <c r="H890" s="27" t="s">
        <v>2894</v>
      </c>
      <c r="I890" s="25" t="s">
        <v>2895</v>
      </c>
      <c r="J890" s="27" t="s">
        <v>1935</v>
      </c>
      <c r="K890" s="25" t="s">
        <v>2896</v>
      </c>
      <c r="L890" s="27" t="s">
        <v>42</v>
      </c>
      <c r="M890" s="25" t="s">
        <v>43</v>
      </c>
      <c r="N890" s="27" t="s">
        <v>43</v>
      </c>
      <c r="O890" s="25" t="s">
        <v>43</v>
      </c>
      <c r="P890" s="27" t="s">
        <v>43</v>
      </c>
      <c r="Q890" s="25" t="s">
        <v>44</v>
      </c>
      <c r="R890" s="28">
        <v>3.32</v>
      </c>
      <c r="S890" s="29">
        <v>3.28</v>
      </c>
      <c r="T890" s="29"/>
      <c r="U890" s="29"/>
      <c r="V890" s="1">
        <v>2.48</v>
      </c>
      <c r="W890" s="1" t="s">
        <v>45</v>
      </c>
      <c r="X890" s="1" t="s">
        <v>45</v>
      </c>
      <c r="Y890" s="30">
        <f t="shared" si="108"/>
        <v>3.28</v>
      </c>
      <c r="Z890" s="31">
        <f t="shared" si="109"/>
        <v>1.2195121951219523E-2</v>
      </c>
      <c r="AA890" s="32">
        <f t="shared" si="110"/>
        <v>4.0000000000000036E-2</v>
      </c>
      <c r="AB890" t="b">
        <f t="shared" si="111"/>
        <v>0</v>
      </c>
      <c r="AC890" s="2" t="s">
        <v>53</v>
      </c>
      <c r="AD890" s="2">
        <v>2.48</v>
      </c>
      <c r="AG890" t="s">
        <v>2782</v>
      </c>
      <c r="AH890" t="s">
        <v>2893</v>
      </c>
    </row>
    <row r="891" spans="1:34" ht="16" hidden="1" x14ac:dyDescent="0.4">
      <c r="A891" s="24" t="s">
        <v>1914</v>
      </c>
      <c r="B891" s="25" t="s">
        <v>2844</v>
      </c>
      <c r="C891" t="str">
        <f t="shared" si="104"/>
        <v>43</v>
      </c>
      <c r="D891" t="str">
        <f>_xlfn.XLOOKUP(C891,Folha2!A:A,Folha2!B:B)</f>
        <v>FRESCOS LACTEOS</v>
      </c>
      <c r="E891" s="26" t="str">
        <f t="shared" si="105"/>
        <v>047</v>
      </c>
      <c r="F891" s="26" t="str">
        <f t="shared" si="106"/>
        <v>02</v>
      </c>
      <c r="G891" s="26" t="str">
        <f t="shared" si="107"/>
        <v>38</v>
      </c>
      <c r="H891" s="27" t="s">
        <v>2897</v>
      </c>
      <c r="I891" s="25" t="s">
        <v>2898</v>
      </c>
      <c r="J891" s="27" t="s">
        <v>2198</v>
      </c>
      <c r="K891" s="25" t="s">
        <v>2899</v>
      </c>
      <c r="L891" s="27" t="s">
        <v>42</v>
      </c>
      <c r="M891" s="25" t="s">
        <v>43</v>
      </c>
      <c r="N891" s="27" t="s">
        <v>43</v>
      </c>
      <c r="O891" s="25" t="s">
        <v>52</v>
      </c>
      <c r="P891" s="27" t="s">
        <v>43</v>
      </c>
      <c r="Q891" s="25" t="s">
        <v>44</v>
      </c>
      <c r="R891" s="28">
        <v>1.99</v>
      </c>
      <c r="S891" s="29">
        <v>2.84</v>
      </c>
      <c r="T891" s="29"/>
      <c r="U891" s="29"/>
      <c r="V891" s="1">
        <v>1.99</v>
      </c>
      <c r="W891" s="1" t="s">
        <v>45</v>
      </c>
      <c r="X891" s="1" t="s">
        <v>45</v>
      </c>
      <c r="Y891" s="30">
        <f t="shared" si="108"/>
        <v>1.99</v>
      </c>
      <c r="Z891" s="31">
        <f t="shared" si="109"/>
        <v>0</v>
      </c>
      <c r="AA891" s="32">
        <f t="shared" si="110"/>
        <v>0</v>
      </c>
      <c r="AB891" t="b">
        <f t="shared" si="111"/>
        <v>1</v>
      </c>
      <c r="AC891" s="2" t="s">
        <v>144</v>
      </c>
      <c r="AD891" s="2">
        <v>1.99</v>
      </c>
    </row>
    <row r="892" spans="1:34" ht="16" hidden="1" x14ac:dyDescent="0.4">
      <c r="A892" s="24" t="s">
        <v>1914</v>
      </c>
      <c r="B892" s="25" t="s">
        <v>2844</v>
      </c>
      <c r="C892" t="str">
        <f t="shared" si="104"/>
        <v>43</v>
      </c>
      <c r="D892" t="str">
        <f>_xlfn.XLOOKUP(C892,Folha2!A:A,Folha2!B:B)</f>
        <v>FRESCOS LACTEOS</v>
      </c>
      <c r="E892" s="26" t="str">
        <f t="shared" si="105"/>
        <v>047</v>
      </c>
      <c r="F892" s="26" t="str">
        <f t="shared" si="106"/>
        <v>02</v>
      </c>
      <c r="G892" s="26" t="str">
        <f t="shared" si="107"/>
        <v>38</v>
      </c>
      <c r="H892" s="27" t="s">
        <v>2900</v>
      </c>
      <c r="I892" s="25" t="s">
        <v>2901</v>
      </c>
      <c r="J892" s="27" t="s">
        <v>2198</v>
      </c>
      <c r="K892" s="25" t="s">
        <v>2902</v>
      </c>
      <c r="L892" s="27" t="s">
        <v>42</v>
      </c>
      <c r="M892" s="25" t="s">
        <v>43</v>
      </c>
      <c r="N892" s="27" t="s">
        <v>43</v>
      </c>
      <c r="O892" s="25" t="s">
        <v>52</v>
      </c>
      <c r="P892" s="27" t="s">
        <v>43</v>
      </c>
      <c r="Q892" s="25" t="s">
        <v>44</v>
      </c>
      <c r="R892" s="28">
        <v>1.99</v>
      </c>
      <c r="S892" s="29">
        <v>2.84</v>
      </c>
      <c r="T892" s="29"/>
      <c r="U892" s="29">
        <v>1.99</v>
      </c>
      <c r="V892" s="1">
        <v>1.99</v>
      </c>
      <c r="W892" s="1" t="s">
        <v>45</v>
      </c>
      <c r="X892" s="1" t="s">
        <v>45</v>
      </c>
      <c r="Y892" s="30">
        <f t="shared" si="108"/>
        <v>1.99</v>
      </c>
      <c r="Z892" s="31">
        <f t="shared" si="109"/>
        <v>0</v>
      </c>
      <c r="AA892" s="32">
        <f t="shared" si="110"/>
        <v>0</v>
      </c>
      <c r="AB892" t="b">
        <f t="shared" si="111"/>
        <v>1</v>
      </c>
      <c r="AC892" s="2" t="s">
        <v>144</v>
      </c>
      <c r="AD892" s="2">
        <v>1.99</v>
      </c>
    </row>
    <row r="893" spans="1:34" ht="16" hidden="1" x14ac:dyDescent="0.4">
      <c r="A893" s="24" t="s">
        <v>1914</v>
      </c>
      <c r="B893" s="25" t="s">
        <v>2844</v>
      </c>
      <c r="C893" t="str">
        <f t="shared" si="104"/>
        <v>43</v>
      </c>
      <c r="D893" t="str">
        <f>_xlfn.XLOOKUP(C893,Folha2!A:A,Folha2!B:B)</f>
        <v>FRESCOS LACTEOS</v>
      </c>
      <c r="E893" s="26" t="str">
        <f t="shared" si="105"/>
        <v>047</v>
      </c>
      <c r="F893" s="26" t="str">
        <f t="shared" si="106"/>
        <v>02</v>
      </c>
      <c r="G893" s="26" t="str">
        <f t="shared" si="107"/>
        <v>38</v>
      </c>
      <c r="H893" s="27" t="s">
        <v>2903</v>
      </c>
      <c r="I893" s="25" t="s">
        <v>2904</v>
      </c>
      <c r="J893" s="27" t="s">
        <v>2198</v>
      </c>
      <c r="K893" s="25" t="s">
        <v>2905</v>
      </c>
      <c r="L893" s="27" t="s">
        <v>42</v>
      </c>
      <c r="M893" s="25" t="s">
        <v>43</v>
      </c>
      <c r="N893" s="27" t="s">
        <v>43</v>
      </c>
      <c r="O893" s="25" t="s">
        <v>52</v>
      </c>
      <c r="P893" s="27" t="s">
        <v>43</v>
      </c>
      <c r="Q893" s="25" t="s">
        <v>44</v>
      </c>
      <c r="R893" s="28">
        <v>1.99</v>
      </c>
      <c r="S893" s="29">
        <v>2.84</v>
      </c>
      <c r="T893" s="29"/>
      <c r="U893" s="29">
        <v>1.99</v>
      </c>
      <c r="V893" s="1">
        <v>1.99</v>
      </c>
      <c r="W893" s="1" t="s">
        <v>45</v>
      </c>
      <c r="X893" s="1" t="s">
        <v>45</v>
      </c>
      <c r="Y893" s="30">
        <f t="shared" si="108"/>
        <v>1.99</v>
      </c>
      <c r="Z893" s="31">
        <f t="shared" si="109"/>
        <v>0</v>
      </c>
      <c r="AA893" s="32">
        <f t="shared" si="110"/>
        <v>0</v>
      </c>
      <c r="AB893" t="b">
        <f t="shared" si="111"/>
        <v>1</v>
      </c>
      <c r="AC893" s="2" t="s">
        <v>144</v>
      </c>
      <c r="AD893" s="2">
        <v>1.99</v>
      </c>
    </row>
    <row r="894" spans="1:34" ht="16" hidden="1" x14ac:dyDescent="0.4">
      <c r="A894" s="24" t="s">
        <v>1914</v>
      </c>
      <c r="B894" s="25" t="s">
        <v>2844</v>
      </c>
      <c r="C894" t="str">
        <f t="shared" si="104"/>
        <v>43</v>
      </c>
      <c r="D894" t="str">
        <f>_xlfn.XLOOKUP(C894,Folha2!A:A,Folha2!B:B)</f>
        <v>FRESCOS LACTEOS</v>
      </c>
      <c r="E894" s="26" t="str">
        <f t="shared" si="105"/>
        <v>047</v>
      </c>
      <c r="F894" s="26" t="str">
        <f t="shared" si="106"/>
        <v>02</v>
      </c>
      <c r="G894" s="26" t="str">
        <f t="shared" si="107"/>
        <v>38</v>
      </c>
      <c r="H894" s="27" t="s">
        <v>2906</v>
      </c>
      <c r="I894" s="25" t="s">
        <v>2907</v>
      </c>
      <c r="J894" s="27" t="s">
        <v>2198</v>
      </c>
      <c r="K894" s="25" t="s">
        <v>2908</v>
      </c>
      <c r="L894" s="27" t="s">
        <v>42</v>
      </c>
      <c r="M894" s="25" t="s">
        <v>43</v>
      </c>
      <c r="N894" s="27" t="s">
        <v>43</v>
      </c>
      <c r="O894" s="25" t="s">
        <v>52</v>
      </c>
      <c r="P894" s="27" t="s">
        <v>43</v>
      </c>
      <c r="Q894" s="25" t="s">
        <v>44</v>
      </c>
      <c r="R894" s="28">
        <v>1.99</v>
      </c>
      <c r="S894" s="29">
        <v>2.84</v>
      </c>
      <c r="T894" s="29"/>
      <c r="U894" s="29">
        <v>1.99</v>
      </c>
      <c r="V894" s="1">
        <v>1.99</v>
      </c>
      <c r="W894" s="1" t="s">
        <v>45</v>
      </c>
      <c r="X894" s="1" t="s">
        <v>45</v>
      </c>
      <c r="Y894" s="30">
        <f t="shared" si="108"/>
        <v>1.99</v>
      </c>
      <c r="Z894" s="31">
        <f t="shared" si="109"/>
        <v>0</v>
      </c>
      <c r="AA894" s="32">
        <f t="shared" si="110"/>
        <v>0</v>
      </c>
      <c r="AB894" t="b">
        <f t="shared" si="111"/>
        <v>1</v>
      </c>
      <c r="AC894" s="2" t="s">
        <v>144</v>
      </c>
      <c r="AD894" s="2">
        <v>1.99</v>
      </c>
    </row>
    <row r="895" spans="1:34" ht="16" hidden="1" x14ac:dyDescent="0.4">
      <c r="A895" s="24" t="s">
        <v>1914</v>
      </c>
      <c r="B895" s="25" t="s">
        <v>2844</v>
      </c>
      <c r="C895" t="str">
        <f t="shared" si="104"/>
        <v>43</v>
      </c>
      <c r="D895" t="str">
        <f>_xlfn.XLOOKUP(C895,Folha2!A:A,Folha2!B:B)</f>
        <v>FRESCOS LACTEOS</v>
      </c>
      <c r="E895" s="26" t="str">
        <f t="shared" si="105"/>
        <v>047</v>
      </c>
      <c r="F895" s="26" t="str">
        <f t="shared" si="106"/>
        <v>02</v>
      </c>
      <c r="G895" s="26" t="str">
        <f t="shared" si="107"/>
        <v>38</v>
      </c>
      <c r="H895" s="27" t="s">
        <v>2909</v>
      </c>
      <c r="I895" s="25" t="s">
        <v>2910</v>
      </c>
      <c r="J895" s="27" t="s">
        <v>2198</v>
      </c>
      <c r="K895" s="25" t="s">
        <v>2911</v>
      </c>
      <c r="L895" s="27" t="s">
        <v>42</v>
      </c>
      <c r="M895" s="25" t="s">
        <v>43</v>
      </c>
      <c r="N895" s="27" t="s">
        <v>43</v>
      </c>
      <c r="O895" s="25" t="s">
        <v>52</v>
      </c>
      <c r="P895" s="27" t="s">
        <v>43</v>
      </c>
      <c r="Q895" s="25" t="s">
        <v>44</v>
      </c>
      <c r="R895" s="28">
        <v>2.89</v>
      </c>
      <c r="S895" s="29">
        <v>3.46</v>
      </c>
      <c r="T895" s="29"/>
      <c r="U895" s="29">
        <v>2.89</v>
      </c>
      <c r="V895" s="1">
        <v>2.89</v>
      </c>
      <c r="W895" s="1" t="s">
        <v>45</v>
      </c>
      <c r="X895" s="1" t="s">
        <v>45</v>
      </c>
      <c r="Y895" s="30">
        <f t="shared" si="108"/>
        <v>2.89</v>
      </c>
      <c r="Z895" s="31">
        <f t="shared" si="109"/>
        <v>0</v>
      </c>
      <c r="AA895" s="32">
        <f t="shared" si="110"/>
        <v>0</v>
      </c>
      <c r="AB895" t="b">
        <f t="shared" si="111"/>
        <v>1</v>
      </c>
      <c r="AC895" s="2" t="s">
        <v>144</v>
      </c>
      <c r="AD895" s="2">
        <v>2.89</v>
      </c>
    </row>
    <row r="896" spans="1:34" ht="16" hidden="1" x14ac:dyDescent="0.4">
      <c r="A896" s="24" t="s">
        <v>1914</v>
      </c>
      <c r="B896" s="25" t="s">
        <v>2844</v>
      </c>
      <c r="C896" t="str">
        <f t="shared" si="104"/>
        <v>43</v>
      </c>
      <c r="D896" t="str">
        <f>_xlfn.XLOOKUP(C896,Folha2!A:A,Folha2!B:B)</f>
        <v>FRESCOS LACTEOS</v>
      </c>
      <c r="E896" s="26" t="str">
        <f t="shared" si="105"/>
        <v>047</v>
      </c>
      <c r="F896" s="26" t="str">
        <f t="shared" si="106"/>
        <v>02</v>
      </c>
      <c r="G896" s="26" t="str">
        <f t="shared" si="107"/>
        <v>38</v>
      </c>
      <c r="H896" s="27" t="s">
        <v>2912</v>
      </c>
      <c r="I896" s="25" t="s">
        <v>2913</v>
      </c>
      <c r="J896" s="27" t="s">
        <v>2198</v>
      </c>
      <c r="K896" s="25" t="s">
        <v>2914</v>
      </c>
      <c r="L896" s="27" t="s">
        <v>42</v>
      </c>
      <c r="M896" s="25" t="s">
        <v>43</v>
      </c>
      <c r="N896" s="27" t="s">
        <v>43</v>
      </c>
      <c r="O896" s="25" t="s">
        <v>52</v>
      </c>
      <c r="P896" s="27" t="s">
        <v>43</v>
      </c>
      <c r="Q896" s="25" t="s">
        <v>44</v>
      </c>
      <c r="R896" s="28">
        <v>2.89</v>
      </c>
      <c r="S896" s="29">
        <v>3.46</v>
      </c>
      <c r="T896" s="29"/>
      <c r="U896" s="29">
        <v>2.89</v>
      </c>
      <c r="V896" s="1">
        <v>2.89</v>
      </c>
      <c r="W896" s="1" t="s">
        <v>45</v>
      </c>
      <c r="X896" s="1" t="s">
        <v>45</v>
      </c>
      <c r="Y896" s="30">
        <f t="shared" si="108"/>
        <v>2.89</v>
      </c>
      <c r="Z896" s="31">
        <f t="shared" si="109"/>
        <v>0</v>
      </c>
      <c r="AA896" s="32">
        <f t="shared" si="110"/>
        <v>0</v>
      </c>
      <c r="AB896" t="b">
        <f t="shared" si="111"/>
        <v>1</v>
      </c>
      <c r="AC896" s="2" t="s">
        <v>144</v>
      </c>
      <c r="AD896" s="2">
        <v>2.89</v>
      </c>
    </row>
    <row r="897" spans="1:34" ht="16" hidden="1" x14ac:dyDescent="0.4">
      <c r="A897" s="24" t="s">
        <v>1914</v>
      </c>
      <c r="B897" s="25" t="s">
        <v>2844</v>
      </c>
      <c r="C897" t="str">
        <f t="shared" si="104"/>
        <v>43</v>
      </c>
      <c r="D897" t="str">
        <f>_xlfn.XLOOKUP(C897,Folha2!A:A,Folha2!B:B)</f>
        <v>FRESCOS LACTEOS</v>
      </c>
      <c r="E897" s="26" t="str">
        <f t="shared" si="105"/>
        <v>047</v>
      </c>
      <c r="F897" s="26" t="str">
        <f t="shared" si="106"/>
        <v>02</v>
      </c>
      <c r="G897" s="26" t="str">
        <f t="shared" si="107"/>
        <v>38</v>
      </c>
      <c r="H897" s="27" t="s">
        <v>2915</v>
      </c>
      <c r="I897" s="25" t="s">
        <v>2916</v>
      </c>
      <c r="J897" s="27" t="s">
        <v>2198</v>
      </c>
      <c r="K897" s="25" t="s">
        <v>2917</v>
      </c>
      <c r="L897" s="27" t="s">
        <v>42</v>
      </c>
      <c r="M897" s="25" t="s">
        <v>43</v>
      </c>
      <c r="N897" s="27" t="s">
        <v>43</v>
      </c>
      <c r="O897" s="25" t="s">
        <v>52</v>
      </c>
      <c r="P897" s="27" t="s">
        <v>43</v>
      </c>
      <c r="Q897" s="25" t="s">
        <v>44</v>
      </c>
      <c r="R897" s="28">
        <v>2.89</v>
      </c>
      <c r="S897" s="29">
        <v>3.46</v>
      </c>
      <c r="T897" s="29"/>
      <c r="U897" s="29">
        <v>2.89</v>
      </c>
      <c r="V897" s="1">
        <v>2.89</v>
      </c>
      <c r="W897" s="1" t="s">
        <v>45</v>
      </c>
      <c r="X897" s="1" t="s">
        <v>45</v>
      </c>
      <c r="Y897" s="30">
        <f t="shared" si="108"/>
        <v>2.89</v>
      </c>
      <c r="Z897" s="31">
        <f t="shared" si="109"/>
        <v>0</v>
      </c>
      <c r="AA897" s="32">
        <f t="shared" si="110"/>
        <v>0</v>
      </c>
      <c r="AB897" t="b">
        <f t="shared" si="111"/>
        <v>1</v>
      </c>
      <c r="AC897" s="2" t="s">
        <v>144</v>
      </c>
      <c r="AD897" s="2">
        <v>2.89</v>
      </c>
    </row>
    <row r="898" spans="1:34" ht="16" hidden="1" x14ac:dyDescent="0.4">
      <c r="A898" s="24" t="s">
        <v>1914</v>
      </c>
      <c r="B898" s="25" t="s">
        <v>2844</v>
      </c>
      <c r="C898" t="str">
        <f t="shared" si="104"/>
        <v>43</v>
      </c>
      <c r="D898" t="str">
        <f>_xlfn.XLOOKUP(C898,Folha2!A:A,Folha2!B:B)</f>
        <v>FRESCOS LACTEOS</v>
      </c>
      <c r="E898" s="26" t="str">
        <f t="shared" si="105"/>
        <v>047</v>
      </c>
      <c r="F898" s="26" t="str">
        <f t="shared" si="106"/>
        <v>02</v>
      </c>
      <c r="G898" s="26" t="str">
        <f t="shared" si="107"/>
        <v>38</v>
      </c>
      <c r="H898" s="27" t="s">
        <v>2918</v>
      </c>
      <c r="I898" s="25" t="s">
        <v>2919</v>
      </c>
      <c r="J898" s="27" t="s">
        <v>2198</v>
      </c>
      <c r="K898" s="25" t="s">
        <v>2920</v>
      </c>
      <c r="L898" s="27" t="s">
        <v>42</v>
      </c>
      <c r="M898" s="25" t="s">
        <v>43</v>
      </c>
      <c r="N898" s="27" t="s">
        <v>43</v>
      </c>
      <c r="O898" s="25" t="s">
        <v>52</v>
      </c>
      <c r="P898" s="27" t="s">
        <v>43</v>
      </c>
      <c r="Q898" s="25" t="s">
        <v>44</v>
      </c>
      <c r="R898" s="28">
        <v>2.89</v>
      </c>
      <c r="S898" s="29">
        <v>3.46</v>
      </c>
      <c r="T898" s="29"/>
      <c r="U898" s="29">
        <v>2.89</v>
      </c>
      <c r="V898" s="1">
        <v>2.89</v>
      </c>
      <c r="W898" s="1" t="s">
        <v>45</v>
      </c>
      <c r="X898" s="1" t="s">
        <v>45</v>
      </c>
      <c r="Y898" s="30">
        <f t="shared" si="108"/>
        <v>2.89</v>
      </c>
      <c r="Z898" s="31">
        <f t="shared" si="109"/>
        <v>0</v>
      </c>
      <c r="AA898" s="32">
        <f t="shared" si="110"/>
        <v>0</v>
      </c>
      <c r="AB898" t="b">
        <f t="shared" si="111"/>
        <v>1</v>
      </c>
      <c r="AC898" s="2" t="s">
        <v>144</v>
      </c>
      <c r="AD898" s="2">
        <v>2.89</v>
      </c>
    </row>
    <row r="899" spans="1:34" ht="16" hidden="1" x14ac:dyDescent="0.4">
      <c r="A899" s="24" t="s">
        <v>1914</v>
      </c>
      <c r="B899" s="25" t="s">
        <v>2844</v>
      </c>
      <c r="C899" t="str">
        <f t="shared" si="104"/>
        <v>43</v>
      </c>
      <c r="D899" t="str">
        <f>_xlfn.XLOOKUP(C899,Folha2!A:A,Folha2!B:B)</f>
        <v>FRESCOS LACTEOS</v>
      </c>
      <c r="E899" s="26" t="str">
        <f t="shared" si="105"/>
        <v>047</v>
      </c>
      <c r="F899" s="26" t="str">
        <f t="shared" si="106"/>
        <v>02</v>
      </c>
      <c r="G899" s="26" t="str">
        <f t="shared" si="107"/>
        <v>38</v>
      </c>
      <c r="H899" s="27" t="s">
        <v>2921</v>
      </c>
      <c r="I899" s="25" t="s">
        <v>2922</v>
      </c>
      <c r="J899" s="27" t="s">
        <v>917</v>
      </c>
      <c r="K899" s="25" t="s">
        <v>2923</v>
      </c>
      <c r="L899" s="27" t="s">
        <v>51</v>
      </c>
      <c r="M899" s="25" t="s">
        <v>52</v>
      </c>
      <c r="N899" s="27" t="s">
        <v>43</v>
      </c>
      <c r="O899" s="25" t="s">
        <v>43</v>
      </c>
      <c r="P899" s="27" t="s">
        <v>52</v>
      </c>
      <c r="Q899" s="25" t="s">
        <v>44</v>
      </c>
      <c r="R899" s="28">
        <v>1.25</v>
      </c>
      <c r="S899" s="29">
        <v>1.36</v>
      </c>
      <c r="T899" s="29">
        <v>1.25</v>
      </c>
      <c r="U899" s="29"/>
      <c r="V899" s="1" t="s">
        <v>45</v>
      </c>
      <c r="W899" s="1" t="s">
        <v>45</v>
      </c>
      <c r="X899" s="1" t="s">
        <v>45</v>
      </c>
      <c r="Y899" s="30">
        <f t="shared" si="108"/>
        <v>1.25</v>
      </c>
      <c r="Z899" s="31">
        <f t="shared" si="109"/>
        <v>0</v>
      </c>
      <c r="AA899" s="32">
        <f t="shared" si="110"/>
        <v>0</v>
      </c>
      <c r="AB899" t="b">
        <f t="shared" si="111"/>
        <v>1</v>
      </c>
      <c r="AC899" s="2" t="s">
        <v>164</v>
      </c>
      <c r="AD899" s="2">
        <v>1.25</v>
      </c>
    </row>
    <row r="900" spans="1:34" ht="16" hidden="1" x14ac:dyDescent="0.4">
      <c r="A900" s="24" t="s">
        <v>1914</v>
      </c>
      <c r="B900" s="25" t="s">
        <v>2844</v>
      </c>
      <c r="C900" t="str">
        <f t="shared" ref="C900:C963" si="112">MID(A900,2,2)</f>
        <v>43</v>
      </c>
      <c r="D900" t="str">
        <f>_xlfn.XLOOKUP(C900,Folha2!A:A,Folha2!B:B)</f>
        <v>FRESCOS LACTEOS</v>
      </c>
      <c r="E900" s="26" t="str">
        <f t="shared" ref="E900:E963" si="113">MID(A900,5,3)</f>
        <v>047</v>
      </c>
      <c r="F900" s="26" t="str">
        <f t="shared" ref="F900:F963" si="114">MID(B900,5,2)</f>
        <v>02</v>
      </c>
      <c r="G900" s="26" t="str">
        <f t="shared" ref="G900:G963" si="115">MID(B900,8,2)</f>
        <v>38</v>
      </c>
      <c r="H900" s="27" t="s">
        <v>2924</v>
      </c>
      <c r="I900" s="25" t="s">
        <v>2925</v>
      </c>
      <c r="J900" s="27" t="s">
        <v>917</v>
      </c>
      <c r="K900" s="25" t="s">
        <v>2926</v>
      </c>
      <c r="L900" s="27" t="s">
        <v>51</v>
      </c>
      <c r="M900" s="25" t="s">
        <v>52</v>
      </c>
      <c r="N900" s="27" t="s">
        <v>43</v>
      </c>
      <c r="O900" s="25" t="s">
        <v>43</v>
      </c>
      <c r="P900" s="27" t="s">
        <v>52</v>
      </c>
      <c r="Q900" s="25" t="s">
        <v>44</v>
      </c>
      <c r="R900" s="28">
        <v>1.25</v>
      </c>
      <c r="S900" s="29"/>
      <c r="T900" s="29">
        <v>1.25</v>
      </c>
      <c r="U900" s="29"/>
      <c r="V900" s="1" t="s">
        <v>45</v>
      </c>
      <c r="W900" s="1" t="s">
        <v>45</v>
      </c>
      <c r="X900" s="1" t="s">
        <v>45</v>
      </c>
      <c r="Y900" s="30">
        <f t="shared" ref="Y900:Y963" si="116">IF(OR(N900="O",O900="O"),IF(COUNT(V900:X900)&gt;0,MIN(V900:X900),MIN(S900:U900)),IF(M900="O",MIN(S900:U900),IF(L900="E",IFERROR(MODE(S900:U900),MIN(S900:U900)),AVERAGE(S900:U900))))</f>
        <v>1.25</v>
      </c>
      <c r="Z900" s="31">
        <f t="shared" ref="Z900:Z963" si="117">R900/Y900-1</f>
        <v>0</v>
      </c>
      <c r="AA900" s="32">
        <f t="shared" ref="AA900:AA963" si="118">R900-Y900</f>
        <v>0</v>
      </c>
      <c r="AB900" t="b">
        <f t="shared" ref="AB900:AB963" si="119">R900=Y900</f>
        <v>1</v>
      </c>
      <c r="AC900" s="2" t="s">
        <v>164</v>
      </c>
      <c r="AD900" s="2">
        <v>1.25</v>
      </c>
      <c r="AG900" t="s">
        <v>1994</v>
      </c>
      <c r="AH900" t="s">
        <v>1967</v>
      </c>
    </row>
    <row r="901" spans="1:34" ht="16" hidden="1" x14ac:dyDescent="0.4">
      <c r="A901" s="24" t="s">
        <v>1914</v>
      </c>
      <c r="B901" s="25" t="s">
        <v>2844</v>
      </c>
      <c r="C901" t="str">
        <f t="shared" si="112"/>
        <v>43</v>
      </c>
      <c r="D901" t="str">
        <f>_xlfn.XLOOKUP(C901,Folha2!A:A,Folha2!B:B)</f>
        <v>FRESCOS LACTEOS</v>
      </c>
      <c r="E901" s="26" t="str">
        <f t="shared" si="113"/>
        <v>047</v>
      </c>
      <c r="F901" s="26" t="str">
        <f t="shared" si="114"/>
        <v>02</v>
      </c>
      <c r="G901" s="26" t="str">
        <f t="shared" si="115"/>
        <v>38</v>
      </c>
      <c r="H901" s="27" t="s">
        <v>2927</v>
      </c>
      <c r="I901" s="25" t="s">
        <v>2928</v>
      </c>
      <c r="J901" s="27" t="s">
        <v>2821</v>
      </c>
      <c r="K901" s="25" t="s">
        <v>2929</v>
      </c>
      <c r="L901" s="27" t="s">
        <v>42</v>
      </c>
      <c r="M901" s="25" t="s">
        <v>52</v>
      </c>
      <c r="N901" s="27" t="s">
        <v>43</v>
      </c>
      <c r="O901" s="25" t="s">
        <v>52</v>
      </c>
      <c r="P901" s="27" t="s">
        <v>52</v>
      </c>
      <c r="Q901" s="25" t="s">
        <v>44</v>
      </c>
      <c r="R901" s="28">
        <v>1.99</v>
      </c>
      <c r="S901" s="29">
        <v>2.69</v>
      </c>
      <c r="T901" s="29">
        <v>2.69</v>
      </c>
      <c r="U901" s="29">
        <v>1.99</v>
      </c>
      <c r="V901" s="1">
        <v>1.99</v>
      </c>
      <c r="W901" s="1">
        <v>1.99</v>
      </c>
      <c r="X901" s="1" t="s">
        <v>45</v>
      </c>
      <c r="Y901" s="30">
        <f t="shared" si="116"/>
        <v>1.99</v>
      </c>
      <c r="Z901" s="31">
        <f t="shared" si="117"/>
        <v>0</v>
      </c>
      <c r="AA901" s="32">
        <f t="shared" si="118"/>
        <v>0</v>
      </c>
      <c r="AB901" t="b">
        <f t="shared" si="119"/>
        <v>1</v>
      </c>
      <c r="AC901" s="2" t="s">
        <v>536</v>
      </c>
      <c r="AD901" s="2">
        <v>1.99</v>
      </c>
    </row>
    <row r="902" spans="1:34" ht="16" hidden="1" x14ac:dyDescent="0.4">
      <c r="A902" s="24" t="s">
        <v>1914</v>
      </c>
      <c r="B902" s="25" t="s">
        <v>2844</v>
      </c>
      <c r="C902" t="str">
        <f t="shared" si="112"/>
        <v>43</v>
      </c>
      <c r="D902" t="str">
        <f>_xlfn.XLOOKUP(C902,Folha2!A:A,Folha2!B:B)</f>
        <v>FRESCOS LACTEOS</v>
      </c>
      <c r="E902" s="26" t="str">
        <f t="shared" si="113"/>
        <v>047</v>
      </c>
      <c r="F902" s="26" t="str">
        <f t="shared" si="114"/>
        <v>02</v>
      </c>
      <c r="G902" s="26" t="str">
        <f t="shared" si="115"/>
        <v>38</v>
      </c>
      <c r="H902" s="27" t="s">
        <v>2930</v>
      </c>
      <c r="I902" s="25" t="s">
        <v>2931</v>
      </c>
      <c r="J902" s="27" t="s">
        <v>2821</v>
      </c>
      <c r="K902" s="25" t="s">
        <v>2932</v>
      </c>
      <c r="L902" s="27" t="s">
        <v>42</v>
      </c>
      <c r="M902" s="25" t="s">
        <v>52</v>
      </c>
      <c r="N902" s="27" t="s">
        <v>43</v>
      </c>
      <c r="O902" s="25" t="s">
        <v>52</v>
      </c>
      <c r="P902" s="27" t="s">
        <v>52</v>
      </c>
      <c r="Q902" s="25" t="s">
        <v>44</v>
      </c>
      <c r="R902" s="28">
        <v>1.99</v>
      </c>
      <c r="S902" s="29">
        <v>2.69</v>
      </c>
      <c r="T902" s="29"/>
      <c r="U902" s="29">
        <v>1.99</v>
      </c>
      <c r="V902" s="1">
        <v>1.99</v>
      </c>
      <c r="W902" s="1" t="s">
        <v>45</v>
      </c>
      <c r="X902" s="1" t="s">
        <v>45</v>
      </c>
      <c r="Y902" s="30">
        <f t="shared" si="116"/>
        <v>1.99</v>
      </c>
      <c r="Z902" s="31">
        <f t="shared" si="117"/>
        <v>0</v>
      </c>
      <c r="AA902" s="32">
        <f t="shared" si="118"/>
        <v>0</v>
      </c>
      <c r="AB902" t="b">
        <f t="shared" si="119"/>
        <v>1</v>
      </c>
      <c r="AC902" s="2" t="s">
        <v>536</v>
      </c>
      <c r="AD902" s="2">
        <v>1.99</v>
      </c>
    </row>
    <row r="903" spans="1:34" ht="16" hidden="1" x14ac:dyDescent="0.4">
      <c r="A903" s="24" t="s">
        <v>1914</v>
      </c>
      <c r="B903" s="25" t="s">
        <v>2844</v>
      </c>
      <c r="C903" t="str">
        <f t="shared" si="112"/>
        <v>43</v>
      </c>
      <c r="D903" t="str">
        <f>_xlfn.XLOOKUP(C903,Folha2!A:A,Folha2!B:B)</f>
        <v>FRESCOS LACTEOS</v>
      </c>
      <c r="E903" s="26" t="str">
        <f t="shared" si="113"/>
        <v>047</v>
      </c>
      <c r="F903" s="26" t="str">
        <f t="shared" si="114"/>
        <v>02</v>
      </c>
      <c r="G903" s="26" t="str">
        <f t="shared" si="115"/>
        <v>38</v>
      </c>
      <c r="H903" s="27" t="s">
        <v>2933</v>
      </c>
      <c r="I903" s="25" t="s">
        <v>2934</v>
      </c>
      <c r="J903" s="27" t="s">
        <v>2821</v>
      </c>
      <c r="K903" s="25" t="s">
        <v>2935</v>
      </c>
      <c r="L903" s="27" t="s">
        <v>42</v>
      </c>
      <c r="M903" s="25" t="s">
        <v>52</v>
      </c>
      <c r="N903" s="27" t="s">
        <v>43</v>
      </c>
      <c r="O903" s="25" t="s">
        <v>52</v>
      </c>
      <c r="P903" s="27" t="s">
        <v>52</v>
      </c>
      <c r="Q903" s="25" t="s">
        <v>44</v>
      </c>
      <c r="R903" s="28">
        <v>1.99</v>
      </c>
      <c r="S903" s="29">
        <v>2.69</v>
      </c>
      <c r="T903" s="29">
        <v>2.69</v>
      </c>
      <c r="U903" s="29"/>
      <c r="V903" s="1">
        <v>1.99</v>
      </c>
      <c r="W903" s="1">
        <v>1.99</v>
      </c>
      <c r="X903" s="1" t="s">
        <v>45</v>
      </c>
      <c r="Y903" s="30">
        <f t="shared" si="116"/>
        <v>1.99</v>
      </c>
      <c r="Z903" s="31">
        <f t="shared" si="117"/>
        <v>0</v>
      </c>
      <c r="AA903" s="32">
        <f t="shared" si="118"/>
        <v>0</v>
      </c>
      <c r="AB903" t="b">
        <f t="shared" si="119"/>
        <v>1</v>
      </c>
      <c r="AC903" s="2" t="s">
        <v>536</v>
      </c>
      <c r="AD903" s="2">
        <v>1.99</v>
      </c>
    </row>
    <row r="904" spans="1:34" ht="16" hidden="1" x14ac:dyDescent="0.4">
      <c r="A904" s="24" t="s">
        <v>1914</v>
      </c>
      <c r="B904" s="25" t="s">
        <v>2844</v>
      </c>
      <c r="C904" t="str">
        <f t="shared" si="112"/>
        <v>43</v>
      </c>
      <c r="D904" t="str">
        <f>_xlfn.XLOOKUP(C904,Folha2!A:A,Folha2!B:B)</f>
        <v>FRESCOS LACTEOS</v>
      </c>
      <c r="E904" s="26" t="str">
        <f t="shared" si="113"/>
        <v>047</v>
      </c>
      <c r="F904" s="26" t="str">
        <f t="shared" si="114"/>
        <v>02</v>
      </c>
      <c r="G904" s="26" t="str">
        <f t="shared" si="115"/>
        <v>38</v>
      </c>
      <c r="H904" s="27" t="s">
        <v>2936</v>
      </c>
      <c r="I904" s="25" t="s">
        <v>2937</v>
      </c>
      <c r="J904" s="27" t="s">
        <v>2821</v>
      </c>
      <c r="K904" s="25" t="s">
        <v>2938</v>
      </c>
      <c r="L904" s="27" t="s">
        <v>42</v>
      </c>
      <c r="M904" s="25" t="s">
        <v>52</v>
      </c>
      <c r="N904" s="27" t="s">
        <v>43</v>
      </c>
      <c r="O904" s="25" t="s">
        <v>52</v>
      </c>
      <c r="P904" s="27" t="s">
        <v>52</v>
      </c>
      <c r="Q904" s="25" t="s">
        <v>44</v>
      </c>
      <c r="R904" s="28">
        <v>1.99</v>
      </c>
      <c r="S904" s="29">
        <v>2.69</v>
      </c>
      <c r="T904" s="29"/>
      <c r="U904" s="29">
        <v>1.99</v>
      </c>
      <c r="V904" s="1">
        <v>1.99</v>
      </c>
      <c r="W904" s="1" t="s">
        <v>45</v>
      </c>
      <c r="X904" s="1" t="s">
        <v>45</v>
      </c>
      <c r="Y904" s="30">
        <f t="shared" si="116"/>
        <v>1.99</v>
      </c>
      <c r="Z904" s="31">
        <f t="shared" si="117"/>
        <v>0</v>
      </c>
      <c r="AA904" s="32">
        <f t="shared" si="118"/>
        <v>0</v>
      </c>
      <c r="AB904" t="b">
        <f t="shared" si="119"/>
        <v>1</v>
      </c>
      <c r="AC904" s="2" t="s">
        <v>536</v>
      </c>
      <c r="AD904" s="2">
        <v>1.99</v>
      </c>
    </row>
    <row r="905" spans="1:34" ht="16" hidden="1" x14ac:dyDescent="0.4">
      <c r="A905" s="24" t="s">
        <v>1914</v>
      </c>
      <c r="B905" s="25" t="s">
        <v>2844</v>
      </c>
      <c r="C905" t="str">
        <f t="shared" si="112"/>
        <v>43</v>
      </c>
      <c r="D905" t="str">
        <f>_xlfn.XLOOKUP(C905,Folha2!A:A,Folha2!B:B)</f>
        <v>FRESCOS LACTEOS</v>
      </c>
      <c r="E905" s="26" t="str">
        <f t="shared" si="113"/>
        <v>047</v>
      </c>
      <c r="F905" s="26" t="str">
        <f t="shared" si="114"/>
        <v>02</v>
      </c>
      <c r="G905" s="26" t="str">
        <f t="shared" si="115"/>
        <v>38</v>
      </c>
      <c r="H905" s="27" t="s">
        <v>2939</v>
      </c>
      <c r="I905" s="25" t="s">
        <v>2940</v>
      </c>
      <c r="J905" s="27" t="s">
        <v>2821</v>
      </c>
      <c r="K905" s="25" t="s">
        <v>2941</v>
      </c>
      <c r="L905" s="27" t="s">
        <v>42</v>
      </c>
      <c r="M905" s="25" t="s">
        <v>52</v>
      </c>
      <c r="N905" s="27" t="s">
        <v>43</v>
      </c>
      <c r="O905" s="25" t="s">
        <v>52</v>
      </c>
      <c r="P905" s="27" t="s">
        <v>52</v>
      </c>
      <c r="Q905" s="25" t="s">
        <v>44</v>
      </c>
      <c r="R905" s="28">
        <v>1.99</v>
      </c>
      <c r="S905" s="29">
        <v>2.69</v>
      </c>
      <c r="T905" s="29"/>
      <c r="U905" s="29">
        <v>1.99</v>
      </c>
      <c r="V905" s="1">
        <v>1.99</v>
      </c>
      <c r="W905" s="1" t="s">
        <v>45</v>
      </c>
      <c r="X905" s="1" t="s">
        <v>45</v>
      </c>
      <c r="Y905" s="30">
        <f t="shared" si="116"/>
        <v>1.99</v>
      </c>
      <c r="Z905" s="31">
        <f t="shared" si="117"/>
        <v>0</v>
      </c>
      <c r="AA905" s="32">
        <f t="shared" si="118"/>
        <v>0</v>
      </c>
      <c r="AB905" t="b">
        <f t="shared" si="119"/>
        <v>1</v>
      </c>
      <c r="AC905" s="2" t="s">
        <v>536</v>
      </c>
      <c r="AD905" s="2">
        <v>1.99</v>
      </c>
    </row>
    <row r="906" spans="1:34" ht="16" hidden="1" x14ac:dyDescent="0.4">
      <c r="A906" s="24" t="s">
        <v>1914</v>
      </c>
      <c r="B906" s="25" t="s">
        <v>2844</v>
      </c>
      <c r="C906" t="str">
        <f t="shared" si="112"/>
        <v>43</v>
      </c>
      <c r="D906" t="str">
        <f>_xlfn.XLOOKUP(C906,Folha2!A:A,Folha2!B:B)</f>
        <v>FRESCOS LACTEOS</v>
      </c>
      <c r="E906" s="26" t="str">
        <f t="shared" si="113"/>
        <v>047</v>
      </c>
      <c r="F906" s="26" t="str">
        <f t="shared" si="114"/>
        <v>02</v>
      </c>
      <c r="G906" s="26" t="str">
        <f t="shared" si="115"/>
        <v>38</v>
      </c>
      <c r="H906" s="27" t="s">
        <v>2942</v>
      </c>
      <c r="I906" s="25" t="s">
        <v>2943</v>
      </c>
      <c r="J906" s="27" t="s">
        <v>2821</v>
      </c>
      <c r="K906" s="25" t="s">
        <v>2944</v>
      </c>
      <c r="L906" s="27" t="s">
        <v>42</v>
      </c>
      <c r="M906" s="25" t="s">
        <v>52</v>
      </c>
      <c r="N906" s="27" t="s">
        <v>43</v>
      </c>
      <c r="O906" s="25" t="s">
        <v>52</v>
      </c>
      <c r="P906" s="27" t="s">
        <v>52</v>
      </c>
      <c r="Q906" s="25" t="s">
        <v>44</v>
      </c>
      <c r="R906" s="28">
        <v>1.99</v>
      </c>
      <c r="S906" s="29">
        <v>2.69</v>
      </c>
      <c r="T906" s="29"/>
      <c r="U906" s="29">
        <v>1.99</v>
      </c>
      <c r="V906" s="1">
        <v>1.99</v>
      </c>
      <c r="W906" s="1" t="s">
        <v>45</v>
      </c>
      <c r="X906" s="1" t="s">
        <v>45</v>
      </c>
      <c r="Y906" s="30">
        <f t="shared" si="116"/>
        <v>1.99</v>
      </c>
      <c r="Z906" s="31">
        <f t="shared" si="117"/>
        <v>0</v>
      </c>
      <c r="AA906" s="32">
        <f t="shared" si="118"/>
        <v>0</v>
      </c>
      <c r="AB906" t="b">
        <f t="shared" si="119"/>
        <v>1</v>
      </c>
      <c r="AC906" s="2" t="s">
        <v>536</v>
      </c>
      <c r="AD906" s="2">
        <v>1.99</v>
      </c>
    </row>
    <row r="907" spans="1:34" ht="16" hidden="1" x14ac:dyDescent="0.4">
      <c r="A907" s="24" t="s">
        <v>1914</v>
      </c>
      <c r="B907" s="25" t="s">
        <v>2844</v>
      </c>
      <c r="C907" t="str">
        <f t="shared" si="112"/>
        <v>43</v>
      </c>
      <c r="D907" t="str">
        <f>_xlfn.XLOOKUP(C907,Folha2!A:A,Folha2!B:B)</f>
        <v>FRESCOS LACTEOS</v>
      </c>
      <c r="E907" s="26" t="str">
        <f t="shared" si="113"/>
        <v>047</v>
      </c>
      <c r="F907" s="26" t="str">
        <f t="shared" si="114"/>
        <v>02</v>
      </c>
      <c r="G907" s="26" t="str">
        <f t="shared" si="115"/>
        <v>38</v>
      </c>
      <c r="H907" s="27" t="s">
        <v>2945</v>
      </c>
      <c r="I907" s="25" t="s">
        <v>2946</v>
      </c>
      <c r="J907" s="27" t="s">
        <v>2821</v>
      </c>
      <c r="K907" s="25" t="s">
        <v>2947</v>
      </c>
      <c r="L907" s="27" t="s">
        <v>42</v>
      </c>
      <c r="M907" s="25" t="s">
        <v>52</v>
      </c>
      <c r="N907" s="27" t="s">
        <v>43</v>
      </c>
      <c r="O907" s="25" t="s">
        <v>52</v>
      </c>
      <c r="P907" s="27" t="s">
        <v>52</v>
      </c>
      <c r="Q907" s="25" t="s">
        <v>44</v>
      </c>
      <c r="R907" s="28">
        <v>1.99</v>
      </c>
      <c r="S907" s="29">
        <v>2.69</v>
      </c>
      <c r="T907" s="29">
        <v>2.69</v>
      </c>
      <c r="U907" s="29">
        <v>1.99</v>
      </c>
      <c r="V907" s="1">
        <v>1.99</v>
      </c>
      <c r="W907" s="1">
        <v>1.99</v>
      </c>
      <c r="X907" s="1" t="s">
        <v>45</v>
      </c>
      <c r="Y907" s="30">
        <f t="shared" si="116"/>
        <v>1.99</v>
      </c>
      <c r="Z907" s="31">
        <f t="shared" si="117"/>
        <v>0</v>
      </c>
      <c r="AA907" s="32">
        <f t="shared" si="118"/>
        <v>0</v>
      </c>
      <c r="AB907" t="b">
        <f t="shared" si="119"/>
        <v>1</v>
      </c>
      <c r="AC907" s="2" t="s">
        <v>536</v>
      </c>
      <c r="AD907" s="2">
        <v>1.99</v>
      </c>
    </row>
    <row r="908" spans="1:34" ht="16" hidden="1" x14ac:dyDescent="0.4">
      <c r="A908" s="24" t="s">
        <v>1914</v>
      </c>
      <c r="B908" s="25" t="s">
        <v>2844</v>
      </c>
      <c r="C908" t="str">
        <f t="shared" si="112"/>
        <v>43</v>
      </c>
      <c r="D908" t="str">
        <f>_xlfn.XLOOKUP(C908,Folha2!A:A,Folha2!B:B)</f>
        <v>FRESCOS LACTEOS</v>
      </c>
      <c r="E908" s="26" t="str">
        <f t="shared" si="113"/>
        <v>047</v>
      </c>
      <c r="F908" s="26" t="str">
        <f t="shared" si="114"/>
        <v>02</v>
      </c>
      <c r="G908" s="26" t="str">
        <f t="shared" si="115"/>
        <v>38</v>
      </c>
      <c r="H908" s="27" t="s">
        <v>2948</v>
      </c>
      <c r="I908" s="25" t="s">
        <v>2949</v>
      </c>
      <c r="J908" s="27" t="s">
        <v>2821</v>
      </c>
      <c r="K908" s="25" t="s">
        <v>2950</v>
      </c>
      <c r="L908" s="27" t="s">
        <v>42</v>
      </c>
      <c r="M908" s="25" t="s">
        <v>52</v>
      </c>
      <c r="N908" s="27" t="s">
        <v>43</v>
      </c>
      <c r="O908" s="25" t="s">
        <v>52</v>
      </c>
      <c r="P908" s="27" t="s">
        <v>52</v>
      </c>
      <c r="Q908" s="25" t="s">
        <v>44</v>
      </c>
      <c r="R908" s="28">
        <v>1.99</v>
      </c>
      <c r="S908" s="29">
        <v>2.69</v>
      </c>
      <c r="T908" s="29"/>
      <c r="U908" s="29">
        <v>1.99</v>
      </c>
      <c r="V908" s="1">
        <v>1.99</v>
      </c>
      <c r="W908" s="1" t="s">
        <v>45</v>
      </c>
      <c r="X908" s="1" t="s">
        <v>45</v>
      </c>
      <c r="Y908" s="30">
        <f t="shared" si="116"/>
        <v>1.99</v>
      </c>
      <c r="Z908" s="31">
        <f t="shared" si="117"/>
        <v>0</v>
      </c>
      <c r="AA908" s="32">
        <f t="shared" si="118"/>
        <v>0</v>
      </c>
      <c r="AB908" t="b">
        <f t="shared" si="119"/>
        <v>1</v>
      </c>
      <c r="AC908" s="2" t="s">
        <v>536</v>
      </c>
      <c r="AD908" s="2">
        <v>1.99</v>
      </c>
    </row>
    <row r="909" spans="1:34" ht="16" hidden="1" x14ac:dyDescent="0.4">
      <c r="A909" s="24" t="s">
        <v>1914</v>
      </c>
      <c r="B909" s="25" t="s">
        <v>2951</v>
      </c>
      <c r="C909" t="str">
        <f t="shared" si="112"/>
        <v>43</v>
      </c>
      <c r="D909" t="str">
        <f>_xlfn.XLOOKUP(C909,Folha2!A:A,Folha2!B:B)</f>
        <v>FRESCOS LACTEOS</v>
      </c>
      <c r="E909" s="26" t="str">
        <f t="shared" si="113"/>
        <v>047</v>
      </c>
      <c r="F909" s="26" t="str">
        <f t="shared" si="114"/>
        <v>02</v>
      </c>
      <c r="G909" s="26" t="str">
        <f t="shared" si="115"/>
        <v>39</v>
      </c>
      <c r="H909" s="27" t="s">
        <v>2952</v>
      </c>
      <c r="I909" s="25" t="s">
        <v>2953</v>
      </c>
      <c r="J909" s="27" t="s">
        <v>1935</v>
      </c>
      <c r="K909" s="25" t="s">
        <v>2954</v>
      </c>
      <c r="L909" s="27" t="s">
        <v>42</v>
      </c>
      <c r="M909" s="25" t="s">
        <v>43</v>
      </c>
      <c r="N909" s="27" t="s">
        <v>43</v>
      </c>
      <c r="O909" s="25" t="s">
        <v>52</v>
      </c>
      <c r="P909" s="27" t="s">
        <v>43</v>
      </c>
      <c r="Q909" s="25" t="s">
        <v>44</v>
      </c>
      <c r="R909" s="28">
        <v>1.79</v>
      </c>
      <c r="S909" s="29">
        <v>2.99</v>
      </c>
      <c r="T909" s="29"/>
      <c r="U909" s="29">
        <v>1.99</v>
      </c>
      <c r="V909" s="1">
        <v>1.79</v>
      </c>
      <c r="W909" s="1" t="s">
        <v>45</v>
      </c>
      <c r="X909" s="1">
        <v>1.79</v>
      </c>
      <c r="Y909" s="30">
        <f t="shared" si="116"/>
        <v>1.79</v>
      </c>
      <c r="Z909" s="31">
        <f t="shared" si="117"/>
        <v>0</v>
      </c>
      <c r="AA909" s="32">
        <f t="shared" si="118"/>
        <v>0</v>
      </c>
      <c r="AB909" t="b">
        <f t="shared" si="119"/>
        <v>1</v>
      </c>
      <c r="AC909" s="2" t="s">
        <v>53</v>
      </c>
      <c r="AD909" s="2">
        <v>1.79</v>
      </c>
    </row>
    <row r="910" spans="1:34" ht="16" hidden="1" x14ac:dyDescent="0.4">
      <c r="A910" s="24" t="s">
        <v>1914</v>
      </c>
      <c r="B910" s="25" t="s">
        <v>2951</v>
      </c>
      <c r="C910" t="str">
        <f t="shared" si="112"/>
        <v>43</v>
      </c>
      <c r="D910" t="str">
        <f>_xlfn.XLOOKUP(C910,Folha2!A:A,Folha2!B:B)</f>
        <v>FRESCOS LACTEOS</v>
      </c>
      <c r="E910" s="26" t="str">
        <f t="shared" si="113"/>
        <v>047</v>
      </c>
      <c r="F910" s="26" t="str">
        <f t="shared" si="114"/>
        <v>02</v>
      </c>
      <c r="G910" s="26" t="str">
        <f t="shared" si="115"/>
        <v>39</v>
      </c>
      <c r="H910" s="27" t="s">
        <v>2955</v>
      </c>
      <c r="I910" s="25" t="s">
        <v>2956</v>
      </c>
      <c r="J910" s="27" t="s">
        <v>1935</v>
      </c>
      <c r="K910" s="25" t="s">
        <v>2957</v>
      </c>
      <c r="L910" s="27" t="s">
        <v>42</v>
      </c>
      <c r="M910" s="25" t="s">
        <v>43</v>
      </c>
      <c r="N910" s="27" t="s">
        <v>43</v>
      </c>
      <c r="O910" s="25" t="s">
        <v>52</v>
      </c>
      <c r="P910" s="27" t="s">
        <v>43</v>
      </c>
      <c r="Q910" s="25" t="s">
        <v>44</v>
      </c>
      <c r="R910" s="28">
        <v>1.79</v>
      </c>
      <c r="S910" s="29">
        <v>2.99</v>
      </c>
      <c r="T910" s="29"/>
      <c r="U910" s="29">
        <v>1.99</v>
      </c>
      <c r="V910" s="1">
        <v>1.79</v>
      </c>
      <c r="W910" s="1" t="s">
        <v>45</v>
      </c>
      <c r="X910" s="1">
        <v>1.79</v>
      </c>
      <c r="Y910" s="30">
        <f t="shared" si="116"/>
        <v>1.79</v>
      </c>
      <c r="Z910" s="31">
        <f t="shared" si="117"/>
        <v>0</v>
      </c>
      <c r="AA910" s="32">
        <f t="shared" si="118"/>
        <v>0</v>
      </c>
      <c r="AB910" t="b">
        <f t="shared" si="119"/>
        <v>1</v>
      </c>
      <c r="AC910" s="2" t="s">
        <v>53</v>
      </c>
      <c r="AD910" s="2">
        <v>1.79</v>
      </c>
    </row>
    <row r="911" spans="1:34" ht="16" hidden="1" x14ac:dyDescent="0.4">
      <c r="A911" s="24" t="s">
        <v>1914</v>
      </c>
      <c r="B911" s="25" t="s">
        <v>2951</v>
      </c>
      <c r="C911" t="str">
        <f t="shared" si="112"/>
        <v>43</v>
      </c>
      <c r="D911" t="str">
        <f>_xlfn.XLOOKUP(C911,Folha2!A:A,Folha2!B:B)</f>
        <v>FRESCOS LACTEOS</v>
      </c>
      <c r="E911" s="26" t="str">
        <f t="shared" si="113"/>
        <v>047</v>
      </c>
      <c r="F911" s="26" t="str">
        <f t="shared" si="114"/>
        <v>02</v>
      </c>
      <c r="G911" s="26" t="str">
        <f t="shared" si="115"/>
        <v>39</v>
      </c>
      <c r="H911" s="27" t="s">
        <v>2958</v>
      </c>
      <c r="I911" s="25" t="s">
        <v>2959</v>
      </c>
      <c r="J911" s="27" t="s">
        <v>1935</v>
      </c>
      <c r="K911" s="25" t="s">
        <v>2960</v>
      </c>
      <c r="L911" s="27" t="s">
        <v>42</v>
      </c>
      <c r="M911" s="25" t="s">
        <v>43</v>
      </c>
      <c r="N911" s="27" t="s">
        <v>43</v>
      </c>
      <c r="O911" s="25" t="s">
        <v>52</v>
      </c>
      <c r="P911" s="27" t="s">
        <v>43</v>
      </c>
      <c r="Q911" s="25" t="s">
        <v>44</v>
      </c>
      <c r="R911" s="28">
        <v>1.79</v>
      </c>
      <c r="S911" s="29">
        <v>3.14</v>
      </c>
      <c r="T911" s="29"/>
      <c r="U911" s="29">
        <v>2.09</v>
      </c>
      <c r="V911" s="1">
        <v>1.79</v>
      </c>
      <c r="W911" s="1" t="s">
        <v>45</v>
      </c>
      <c r="X911" s="1">
        <v>1.79</v>
      </c>
      <c r="Y911" s="30">
        <f t="shared" si="116"/>
        <v>1.79</v>
      </c>
      <c r="Z911" s="31">
        <f t="shared" si="117"/>
        <v>0</v>
      </c>
      <c r="AA911" s="32">
        <f t="shared" si="118"/>
        <v>0</v>
      </c>
      <c r="AB911" t="b">
        <f t="shared" si="119"/>
        <v>1</v>
      </c>
      <c r="AC911" s="2" t="s">
        <v>53</v>
      </c>
      <c r="AD911" s="2">
        <v>1.79</v>
      </c>
    </row>
    <row r="912" spans="1:34" ht="16" hidden="1" x14ac:dyDescent="0.4">
      <c r="A912" s="24" t="s">
        <v>1914</v>
      </c>
      <c r="B912" s="25" t="s">
        <v>2951</v>
      </c>
      <c r="C912" t="str">
        <f t="shared" si="112"/>
        <v>43</v>
      </c>
      <c r="D912" t="str">
        <f>_xlfn.XLOOKUP(C912,Folha2!A:A,Folha2!B:B)</f>
        <v>FRESCOS LACTEOS</v>
      </c>
      <c r="E912" s="26" t="str">
        <f t="shared" si="113"/>
        <v>047</v>
      </c>
      <c r="F912" s="26" t="str">
        <f t="shared" si="114"/>
        <v>02</v>
      </c>
      <c r="G912" s="26" t="str">
        <f t="shared" si="115"/>
        <v>39</v>
      </c>
      <c r="H912" s="27" t="s">
        <v>2961</v>
      </c>
      <c r="I912" s="25" t="s">
        <v>2962</v>
      </c>
      <c r="J912" s="27" t="s">
        <v>1935</v>
      </c>
      <c r="K912" s="25" t="s">
        <v>2963</v>
      </c>
      <c r="L912" s="27" t="s">
        <v>42</v>
      </c>
      <c r="M912" s="25" t="s">
        <v>43</v>
      </c>
      <c r="N912" s="27" t="s">
        <v>43</v>
      </c>
      <c r="O912" s="25" t="s">
        <v>52</v>
      </c>
      <c r="P912" s="27" t="s">
        <v>43</v>
      </c>
      <c r="Q912" s="25" t="s">
        <v>44</v>
      </c>
      <c r="R912" s="28">
        <v>1.79</v>
      </c>
      <c r="S912" s="29">
        <v>3.14</v>
      </c>
      <c r="T912" s="29"/>
      <c r="U912" s="29">
        <v>2.09</v>
      </c>
      <c r="V912" s="1">
        <v>1.79</v>
      </c>
      <c r="W912" s="1" t="s">
        <v>45</v>
      </c>
      <c r="X912" s="1">
        <v>1.79</v>
      </c>
      <c r="Y912" s="30">
        <f t="shared" si="116"/>
        <v>1.79</v>
      </c>
      <c r="Z912" s="31">
        <f t="shared" si="117"/>
        <v>0</v>
      </c>
      <c r="AA912" s="32">
        <f t="shared" si="118"/>
        <v>0</v>
      </c>
      <c r="AB912" t="b">
        <f t="shared" si="119"/>
        <v>1</v>
      </c>
      <c r="AC912" s="2" t="s">
        <v>53</v>
      </c>
      <c r="AD912" s="2">
        <v>1.79</v>
      </c>
    </row>
    <row r="913" spans="1:34" ht="16" hidden="1" x14ac:dyDescent="0.4">
      <c r="A913" s="24" t="s">
        <v>1914</v>
      </c>
      <c r="B913" s="25" t="s">
        <v>2951</v>
      </c>
      <c r="C913" t="str">
        <f t="shared" si="112"/>
        <v>43</v>
      </c>
      <c r="D913" t="str">
        <f>_xlfn.XLOOKUP(C913,Folha2!A:A,Folha2!B:B)</f>
        <v>FRESCOS LACTEOS</v>
      </c>
      <c r="E913" s="26" t="str">
        <f t="shared" si="113"/>
        <v>047</v>
      </c>
      <c r="F913" s="26" t="str">
        <f t="shared" si="114"/>
        <v>02</v>
      </c>
      <c r="G913" s="26" t="str">
        <f t="shared" si="115"/>
        <v>39</v>
      </c>
      <c r="H913" s="27" t="s">
        <v>2964</v>
      </c>
      <c r="I913" s="25" t="s">
        <v>2965</v>
      </c>
      <c r="J913" s="27" t="s">
        <v>2198</v>
      </c>
      <c r="K913" s="25" t="s">
        <v>2966</v>
      </c>
      <c r="L913" s="27" t="s">
        <v>42</v>
      </c>
      <c r="M913" s="25" t="s">
        <v>43</v>
      </c>
      <c r="N913" s="27" t="s">
        <v>43</v>
      </c>
      <c r="O913" s="25" t="s">
        <v>43</v>
      </c>
      <c r="P913" s="27" t="s">
        <v>43</v>
      </c>
      <c r="Q913" s="25" t="s">
        <v>44</v>
      </c>
      <c r="R913" s="28">
        <v>3.52</v>
      </c>
      <c r="S913" s="29">
        <v>3.52</v>
      </c>
      <c r="T913" s="29"/>
      <c r="U913" s="29"/>
      <c r="V913" s="1">
        <v>2.19</v>
      </c>
      <c r="W913" s="1" t="s">
        <v>45</v>
      </c>
      <c r="X913" s="1" t="s">
        <v>45</v>
      </c>
      <c r="Y913" s="30">
        <f t="shared" si="116"/>
        <v>3.52</v>
      </c>
      <c r="Z913" s="31">
        <f t="shared" si="117"/>
        <v>0</v>
      </c>
      <c r="AA913" s="32">
        <f t="shared" si="118"/>
        <v>0</v>
      </c>
      <c r="AB913" t="b">
        <f t="shared" si="119"/>
        <v>1</v>
      </c>
      <c r="AC913" s="2" t="s">
        <v>76</v>
      </c>
      <c r="AD913" s="2">
        <v>2.19</v>
      </c>
    </row>
    <row r="914" spans="1:34" ht="16" x14ac:dyDescent="0.4">
      <c r="A914" s="24" t="s">
        <v>1914</v>
      </c>
      <c r="B914" s="25" t="s">
        <v>2951</v>
      </c>
      <c r="C914" t="str">
        <f t="shared" si="112"/>
        <v>43</v>
      </c>
      <c r="D914" t="str">
        <f>_xlfn.XLOOKUP(C914,Folha2!A:A,Folha2!B:B)</f>
        <v>FRESCOS LACTEOS</v>
      </c>
      <c r="E914" s="26" t="str">
        <f t="shared" si="113"/>
        <v>047</v>
      </c>
      <c r="F914" s="26" t="str">
        <f t="shared" si="114"/>
        <v>02</v>
      </c>
      <c r="G914" s="26" t="str">
        <f t="shared" si="115"/>
        <v>39</v>
      </c>
      <c r="H914" s="27" t="s">
        <v>2967</v>
      </c>
      <c r="I914" s="25" t="s">
        <v>2968</v>
      </c>
      <c r="J914" s="27" t="s">
        <v>2198</v>
      </c>
      <c r="K914" s="25" t="s">
        <v>2969</v>
      </c>
      <c r="L914" s="27" t="s">
        <v>42</v>
      </c>
      <c r="M914" s="25" t="s">
        <v>43</v>
      </c>
      <c r="N914" s="27" t="s">
        <v>43</v>
      </c>
      <c r="O914" s="25" t="s">
        <v>43</v>
      </c>
      <c r="P914" s="27" t="s">
        <v>43</v>
      </c>
      <c r="Q914" s="25" t="s">
        <v>44</v>
      </c>
      <c r="R914" s="28">
        <v>3.52</v>
      </c>
      <c r="S914" s="29">
        <v>3.52</v>
      </c>
      <c r="T914" s="29"/>
      <c r="U914" s="29">
        <v>2.19</v>
      </c>
      <c r="V914" s="1">
        <v>2.19</v>
      </c>
      <c r="W914" s="1" t="s">
        <v>45</v>
      </c>
      <c r="X914" s="1" t="s">
        <v>45</v>
      </c>
      <c r="Y914" s="30">
        <f t="shared" si="116"/>
        <v>2.19</v>
      </c>
      <c r="Z914" s="31">
        <f t="shared" si="117"/>
        <v>0.60730593607305949</v>
      </c>
      <c r="AA914" s="32">
        <f t="shared" si="118"/>
        <v>1.33</v>
      </c>
      <c r="AB914" t="b">
        <f t="shared" si="119"/>
        <v>0</v>
      </c>
      <c r="AC914" s="2" t="s">
        <v>76</v>
      </c>
      <c r="AD914" s="2">
        <v>2.19</v>
      </c>
    </row>
    <row r="915" spans="1:34" ht="16" x14ac:dyDescent="0.4">
      <c r="A915" s="24" t="s">
        <v>1914</v>
      </c>
      <c r="B915" s="25" t="s">
        <v>2951</v>
      </c>
      <c r="C915" t="str">
        <f t="shared" si="112"/>
        <v>43</v>
      </c>
      <c r="D915" t="str">
        <f>_xlfn.XLOOKUP(C915,Folha2!A:A,Folha2!B:B)</f>
        <v>FRESCOS LACTEOS</v>
      </c>
      <c r="E915" s="26" t="str">
        <f t="shared" si="113"/>
        <v>047</v>
      </c>
      <c r="F915" s="26" t="str">
        <f t="shared" si="114"/>
        <v>02</v>
      </c>
      <c r="G915" s="26" t="str">
        <f t="shared" si="115"/>
        <v>39</v>
      </c>
      <c r="H915" s="27" t="s">
        <v>2970</v>
      </c>
      <c r="I915" s="25" t="s">
        <v>2971</v>
      </c>
      <c r="J915" s="27" t="s">
        <v>2198</v>
      </c>
      <c r="K915" s="25" t="s">
        <v>2972</v>
      </c>
      <c r="L915" s="27" t="s">
        <v>42</v>
      </c>
      <c r="M915" s="25" t="s">
        <v>43</v>
      </c>
      <c r="N915" s="27" t="s">
        <v>43</v>
      </c>
      <c r="O915" s="25" t="s">
        <v>43</v>
      </c>
      <c r="P915" s="27" t="s">
        <v>43</v>
      </c>
      <c r="Q915" s="25" t="s">
        <v>44</v>
      </c>
      <c r="R915" s="28">
        <v>3.52</v>
      </c>
      <c r="S915" s="29">
        <v>3.52</v>
      </c>
      <c r="T915" s="29"/>
      <c r="U915" s="29">
        <v>2.19</v>
      </c>
      <c r="V915" s="1">
        <v>2.19</v>
      </c>
      <c r="W915" s="1" t="s">
        <v>45</v>
      </c>
      <c r="X915" s="1" t="s">
        <v>45</v>
      </c>
      <c r="Y915" s="30">
        <f t="shared" si="116"/>
        <v>2.19</v>
      </c>
      <c r="Z915" s="31">
        <f t="shared" si="117"/>
        <v>0.60730593607305949</v>
      </c>
      <c r="AA915" s="32">
        <f t="shared" si="118"/>
        <v>1.33</v>
      </c>
      <c r="AB915" t="b">
        <f t="shared" si="119"/>
        <v>0</v>
      </c>
      <c r="AC915" s="2" t="s">
        <v>76</v>
      </c>
      <c r="AD915" s="2">
        <v>2.19</v>
      </c>
      <c r="AG915" t="s">
        <v>2782</v>
      </c>
      <c r="AH915" t="s">
        <v>2136</v>
      </c>
    </row>
    <row r="916" spans="1:34" ht="16" hidden="1" x14ac:dyDescent="0.4">
      <c r="A916" s="24" t="s">
        <v>1914</v>
      </c>
      <c r="B916" s="25" t="s">
        <v>2951</v>
      </c>
      <c r="C916" t="str">
        <f t="shared" si="112"/>
        <v>43</v>
      </c>
      <c r="D916" t="str">
        <f>_xlfn.XLOOKUP(C916,Folha2!A:A,Folha2!B:B)</f>
        <v>FRESCOS LACTEOS</v>
      </c>
      <c r="E916" s="26" t="str">
        <f t="shared" si="113"/>
        <v>047</v>
      </c>
      <c r="F916" s="26" t="str">
        <f t="shared" si="114"/>
        <v>02</v>
      </c>
      <c r="G916" s="26" t="str">
        <f t="shared" si="115"/>
        <v>39</v>
      </c>
      <c r="H916" s="27" t="s">
        <v>2973</v>
      </c>
      <c r="I916" s="25" t="s">
        <v>2974</v>
      </c>
      <c r="J916" s="27" t="s">
        <v>2198</v>
      </c>
      <c r="K916" s="25" t="s">
        <v>2975</v>
      </c>
      <c r="L916" s="27" t="s">
        <v>42</v>
      </c>
      <c r="M916" s="25" t="s">
        <v>43</v>
      </c>
      <c r="N916" s="27" t="s">
        <v>43</v>
      </c>
      <c r="O916" s="25" t="s">
        <v>43</v>
      </c>
      <c r="P916" s="27" t="s">
        <v>43</v>
      </c>
      <c r="Q916" s="25" t="s">
        <v>44</v>
      </c>
      <c r="R916" s="28">
        <v>6.31</v>
      </c>
      <c r="S916" s="29">
        <v>6.31</v>
      </c>
      <c r="T916" s="29"/>
      <c r="U916" s="29"/>
      <c r="V916" s="1">
        <v>3.99</v>
      </c>
      <c r="W916" s="1" t="s">
        <v>45</v>
      </c>
      <c r="X916" s="1" t="s">
        <v>45</v>
      </c>
      <c r="Y916" s="30">
        <f t="shared" si="116"/>
        <v>6.31</v>
      </c>
      <c r="Z916" s="31">
        <f t="shared" si="117"/>
        <v>0</v>
      </c>
      <c r="AA916" s="32">
        <f t="shared" si="118"/>
        <v>0</v>
      </c>
      <c r="AB916" t="b">
        <f t="shared" si="119"/>
        <v>1</v>
      </c>
      <c r="AC916" s="2" t="s">
        <v>76</v>
      </c>
      <c r="AD916" s="2">
        <v>3.99</v>
      </c>
    </row>
    <row r="917" spans="1:34" ht="16" hidden="1" x14ac:dyDescent="0.4">
      <c r="A917" s="24" t="s">
        <v>1914</v>
      </c>
      <c r="B917" s="25" t="s">
        <v>2951</v>
      </c>
      <c r="C917" t="str">
        <f t="shared" si="112"/>
        <v>43</v>
      </c>
      <c r="D917" t="str">
        <f>_xlfn.XLOOKUP(C917,Folha2!A:A,Folha2!B:B)</f>
        <v>FRESCOS LACTEOS</v>
      </c>
      <c r="E917" s="26" t="str">
        <f t="shared" si="113"/>
        <v>047</v>
      </c>
      <c r="F917" s="26" t="str">
        <f t="shared" si="114"/>
        <v>02</v>
      </c>
      <c r="G917" s="26" t="str">
        <f t="shared" si="115"/>
        <v>39</v>
      </c>
      <c r="H917" s="27" t="s">
        <v>2976</v>
      </c>
      <c r="I917" s="25" t="s">
        <v>2977</v>
      </c>
      <c r="J917" s="27" t="s">
        <v>2007</v>
      </c>
      <c r="K917" s="25" t="s">
        <v>2978</v>
      </c>
      <c r="L917" s="27" t="s">
        <v>51</v>
      </c>
      <c r="M917" s="25" t="s">
        <v>43</v>
      </c>
      <c r="N917" s="27" t="s">
        <v>43</v>
      </c>
      <c r="O917" s="25" t="s">
        <v>43</v>
      </c>
      <c r="P917" s="27" t="s">
        <v>43</v>
      </c>
      <c r="Q917" s="25" t="s">
        <v>44</v>
      </c>
      <c r="R917" s="28">
        <v>1.49</v>
      </c>
      <c r="S917" s="29">
        <v>1.49</v>
      </c>
      <c r="T917" s="29"/>
      <c r="U917" s="29"/>
      <c r="V917" s="1" t="s">
        <v>45</v>
      </c>
      <c r="W917" s="1" t="s">
        <v>45</v>
      </c>
      <c r="X917" s="1" t="s">
        <v>45</v>
      </c>
      <c r="Y917" s="30">
        <f t="shared" si="116"/>
        <v>1.49</v>
      </c>
      <c r="Z917" s="31">
        <f t="shared" si="117"/>
        <v>0</v>
      </c>
      <c r="AA917" s="32">
        <f t="shared" si="118"/>
        <v>0</v>
      </c>
      <c r="AB917" t="b">
        <f t="shared" si="119"/>
        <v>1</v>
      </c>
      <c r="AC917" s="2" t="s">
        <v>109</v>
      </c>
      <c r="AD917" s="2">
        <v>1.49</v>
      </c>
    </row>
    <row r="918" spans="1:34" ht="16" x14ac:dyDescent="0.4">
      <c r="A918" s="24" t="s">
        <v>1914</v>
      </c>
      <c r="B918" s="25" t="s">
        <v>2951</v>
      </c>
      <c r="C918" t="str">
        <f t="shared" si="112"/>
        <v>43</v>
      </c>
      <c r="D918" t="str">
        <f>_xlfn.XLOOKUP(C918,Folha2!A:A,Folha2!B:B)</f>
        <v>FRESCOS LACTEOS</v>
      </c>
      <c r="E918" s="26" t="str">
        <f t="shared" si="113"/>
        <v>047</v>
      </c>
      <c r="F918" s="26" t="str">
        <f t="shared" si="114"/>
        <v>02</v>
      </c>
      <c r="G918" s="26" t="str">
        <f t="shared" si="115"/>
        <v>39</v>
      </c>
      <c r="H918" s="27" t="s">
        <v>2979</v>
      </c>
      <c r="I918" s="25" t="s">
        <v>2980</v>
      </c>
      <c r="J918" s="27" t="s">
        <v>2007</v>
      </c>
      <c r="K918" s="25" t="s">
        <v>2981</v>
      </c>
      <c r="L918" s="27" t="s">
        <v>51</v>
      </c>
      <c r="M918" s="25" t="s">
        <v>43</v>
      </c>
      <c r="N918" s="27" t="s">
        <v>43</v>
      </c>
      <c r="O918" s="25" t="s">
        <v>43</v>
      </c>
      <c r="P918" s="27" t="s">
        <v>43</v>
      </c>
      <c r="Q918" s="25" t="s">
        <v>44</v>
      </c>
      <c r="R918" s="28">
        <v>1.59</v>
      </c>
      <c r="S918" s="29"/>
      <c r="T918" s="29">
        <v>1.27</v>
      </c>
      <c r="U918" s="29"/>
      <c r="V918" s="1" t="s">
        <v>45</v>
      </c>
      <c r="W918" s="1" t="s">
        <v>45</v>
      </c>
      <c r="X918" s="1" t="s">
        <v>45</v>
      </c>
      <c r="Y918" s="30">
        <f t="shared" si="116"/>
        <v>1.27</v>
      </c>
      <c r="Z918" s="31">
        <f t="shared" si="117"/>
        <v>0.25196850393700787</v>
      </c>
      <c r="AA918" s="32">
        <f t="shared" si="118"/>
        <v>0.32000000000000006</v>
      </c>
      <c r="AB918" t="b">
        <f t="shared" si="119"/>
        <v>0</v>
      </c>
      <c r="AC918" s="2" t="s">
        <v>109</v>
      </c>
      <c r="AD918" s="2">
        <v>1.59</v>
      </c>
      <c r="AG918" t="s">
        <v>45</v>
      </c>
      <c r="AH918" t="s">
        <v>45</v>
      </c>
    </row>
    <row r="919" spans="1:34" ht="16" hidden="1" x14ac:dyDescent="0.4">
      <c r="A919" s="24" t="s">
        <v>1914</v>
      </c>
      <c r="B919" s="25" t="s">
        <v>2982</v>
      </c>
      <c r="C919" t="str">
        <f t="shared" si="112"/>
        <v>43</v>
      </c>
      <c r="D919" t="str">
        <f>_xlfn.XLOOKUP(C919,Folha2!A:A,Folha2!B:B)</f>
        <v>FRESCOS LACTEOS</v>
      </c>
      <c r="E919" s="26" t="str">
        <f t="shared" si="113"/>
        <v>047</v>
      </c>
      <c r="F919" s="26" t="str">
        <f t="shared" si="114"/>
        <v>02</v>
      </c>
      <c r="G919" s="26" t="str">
        <f t="shared" si="115"/>
        <v>40</v>
      </c>
      <c r="H919" s="27" t="s">
        <v>2983</v>
      </c>
      <c r="I919" s="25" t="s">
        <v>2984</v>
      </c>
      <c r="J919" s="27" t="s">
        <v>2694</v>
      </c>
      <c r="K919" s="25" t="s">
        <v>2985</v>
      </c>
      <c r="L919" s="27" t="s">
        <v>42</v>
      </c>
      <c r="M919" s="25" t="s">
        <v>43</v>
      </c>
      <c r="N919" s="27" t="s">
        <v>43</v>
      </c>
      <c r="O919" s="25" t="s">
        <v>43</v>
      </c>
      <c r="P919" s="27" t="s">
        <v>43</v>
      </c>
      <c r="Q919" s="25" t="s">
        <v>44</v>
      </c>
      <c r="R919" s="28">
        <v>3.49</v>
      </c>
      <c r="S919" s="29">
        <v>3.49</v>
      </c>
      <c r="T919" s="29"/>
      <c r="U919" s="29">
        <v>3.49</v>
      </c>
      <c r="V919" s="1">
        <v>2.79</v>
      </c>
      <c r="W919" s="1" t="s">
        <v>45</v>
      </c>
      <c r="X919" s="1">
        <v>2.79</v>
      </c>
      <c r="Y919" s="30">
        <f t="shared" si="116"/>
        <v>3.49</v>
      </c>
      <c r="Z919" s="31">
        <f t="shared" si="117"/>
        <v>0</v>
      </c>
      <c r="AA919" s="32">
        <f t="shared" si="118"/>
        <v>0</v>
      </c>
      <c r="AB919" t="b">
        <f t="shared" si="119"/>
        <v>1</v>
      </c>
      <c r="AC919" s="2" t="s">
        <v>70</v>
      </c>
      <c r="AD919" s="2">
        <v>2.79</v>
      </c>
    </row>
    <row r="920" spans="1:34" ht="16" hidden="1" x14ac:dyDescent="0.4">
      <c r="A920" s="24" t="s">
        <v>1914</v>
      </c>
      <c r="B920" s="25" t="s">
        <v>2982</v>
      </c>
      <c r="C920" t="str">
        <f t="shared" si="112"/>
        <v>43</v>
      </c>
      <c r="D920" t="str">
        <f>_xlfn.XLOOKUP(C920,Folha2!A:A,Folha2!B:B)</f>
        <v>FRESCOS LACTEOS</v>
      </c>
      <c r="E920" s="26" t="str">
        <f t="shared" si="113"/>
        <v>047</v>
      </c>
      <c r="F920" s="26" t="str">
        <f t="shared" si="114"/>
        <v>02</v>
      </c>
      <c r="G920" s="26" t="str">
        <f t="shared" si="115"/>
        <v>40</v>
      </c>
      <c r="H920" s="27" t="s">
        <v>2986</v>
      </c>
      <c r="I920" s="25" t="s">
        <v>2987</v>
      </c>
      <c r="J920" s="27" t="s">
        <v>2694</v>
      </c>
      <c r="K920" s="25" t="s">
        <v>2988</v>
      </c>
      <c r="L920" s="27" t="s">
        <v>42</v>
      </c>
      <c r="M920" s="25" t="s">
        <v>43</v>
      </c>
      <c r="N920" s="27" t="s">
        <v>43</v>
      </c>
      <c r="O920" s="25" t="s">
        <v>43</v>
      </c>
      <c r="P920" s="27" t="s">
        <v>43</v>
      </c>
      <c r="Q920" s="25" t="s">
        <v>44</v>
      </c>
      <c r="R920" s="28">
        <v>3.49</v>
      </c>
      <c r="S920" s="29">
        <v>3.49</v>
      </c>
      <c r="T920" s="29"/>
      <c r="U920" s="29">
        <v>3.49</v>
      </c>
      <c r="V920" s="1">
        <v>2.79</v>
      </c>
      <c r="W920" s="1" t="s">
        <v>45</v>
      </c>
      <c r="X920" s="1">
        <v>2.79</v>
      </c>
      <c r="Y920" s="30">
        <f t="shared" si="116"/>
        <v>3.49</v>
      </c>
      <c r="Z920" s="31">
        <f t="shared" si="117"/>
        <v>0</v>
      </c>
      <c r="AA920" s="32">
        <f t="shared" si="118"/>
        <v>0</v>
      </c>
      <c r="AB920" t="b">
        <f t="shared" si="119"/>
        <v>1</v>
      </c>
      <c r="AC920" s="2" t="s">
        <v>70</v>
      </c>
      <c r="AD920" s="2">
        <v>2.79</v>
      </c>
    </row>
    <row r="921" spans="1:34" ht="16" hidden="1" x14ac:dyDescent="0.4">
      <c r="A921" s="24" t="s">
        <v>1914</v>
      </c>
      <c r="B921" s="25" t="s">
        <v>2982</v>
      </c>
      <c r="C921" t="str">
        <f t="shared" si="112"/>
        <v>43</v>
      </c>
      <c r="D921" t="str">
        <f>_xlfn.XLOOKUP(C921,Folha2!A:A,Folha2!B:B)</f>
        <v>FRESCOS LACTEOS</v>
      </c>
      <c r="E921" s="26" t="str">
        <f t="shared" si="113"/>
        <v>047</v>
      </c>
      <c r="F921" s="26" t="str">
        <f t="shared" si="114"/>
        <v>02</v>
      </c>
      <c r="G921" s="26" t="str">
        <f t="shared" si="115"/>
        <v>40</v>
      </c>
      <c r="H921" s="27" t="s">
        <v>2989</v>
      </c>
      <c r="I921" s="25" t="s">
        <v>2990</v>
      </c>
      <c r="J921" s="27" t="s">
        <v>2694</v>
      </c>
      <c r="K921" s="25" t="s">
        <v>2991</v>
      </c>
      <c r="L921" s="27" t="s">
        <v>42</v>
      </c>
      <c r="M921" s="25" t="s">
        <v>43</v>
      </c>
      <c r="N921" s="27" t="s">
        <v>43</v>
      </c>
      <c r="O921" s="25" t="s">
        <v>43</v>
      </c>
      <c r="P921" s="27" t="s">
        <v>43</v>
      </c>
      <c r="Q921" s="25" t="s">
        <v>44</v>
      </c>
      <c r="R921" s="28">
        <v>3.99</v>
      </c>
      <c r="S921" s="29">
        <v>3.99</v>
      </c>
      <c r="T921" s="29"/>
      <c r="U921" s="29">
        <v>3.99</v>
      </c>
      <c r="V921" s="1" t="s">
        <v>45</v>
      </c>
      <c r="W921" s="1" t="s">
        <v>45</v>
      </c>
      <c r="X921" s="1" t="s">
        <v>45</v>
      </c>
      <c r="Y921" s="30">
        <f t="shared" si="116"/>
        <v>3.99</v>
      </c>
      <c r="Z921" s="31">
        <f t="shared" si="117"/>
        <v>0</v>
      </c>
      <c r="AA921" s="32">
        <f t="shared" si="118"/>
        <v>0</v>
      </c>
      <c r="AB921" t="b">
        <f t="shared" si="119"/>
        <v>1</v>
      </c>
      <c r="AC921" s="2" t="s">
        <v>70</v>
      </c>
      <c r="AD921" s="2">
        <v>2.99</v>
      </c>
    </row>
    <row r="922" spans="1:34" ht="16" hidden="1" x14ac:dyDescent="0.4">
      <c r="A922" s="24" t="s">
        <v>1914</v>
      </c>
      <c r="B922" s="25" t="s">
        <v>2982</v>
      </c>
      <c r="C922" t="str">
        <f t="shared" si="112"/>
        <v>43</v>
      </c>
      <c r="D922" t="str">
        <f>_xlfn.XLOOKUP(C922,Folha2!A:A,Folha2!B:B)</f>
        <v>FRESCOS LACTEOS</v>
      </c>
      <c r="E922" s="26" t="str">
        <f t="shared" si="113"/>
        <v>047</v>
      </c>
      <c r="F922" s="26" t="str">
        <f t="shared" si="114"/>
        <v>02</v>
      </c>
      <c r="G922" s="26" t="str">
        <f t="shared" si="115"/>
        <v>40</v>
      </c>
      <c r="H922" s="27" t="s">
        <v>2992</v>
      </c>
      <c r="I922" s="25" t="s">
        <v>2993</v>
      </c>
      <c r="J922" s="27" t="s">
        <v>2694</v>
      </c>
      <c r="K922" s="25" t="s">
        <v>2994</v>
      </c>
      <c r="L922" s="27" t="s">
        <v>42</v>
      </c>
      <c r="M922" s="25" t="s">
        <v>43</v>
      </c>
      <c r="N922" s="27" t="s">
        <v>43</v>
      </c>
      <c r="O922" s="25" t="s">
        <v>43</v>
      </c>
      <c r="P922" s="27" t="s">
        <v>43</v>
      </c>
      <c r="Q922" s="25" t="s">
        <v>44</v>
      </c>
      <c r="R922" s="28">
        <v>3.99</v>
      </c>
      <c r="S922" s="29">
        <v>3.99</v>
      </c>
      <c r="T922" s="29"/>
      <c r="U922" s="29">
        <v>3.99</v>
      </c>
      <c r="V922" s="1" t="s">
        <v>45</v>
      </c>
      <c r="W922" s="1" t="s">
        <v>45</v>
      </c>
      <c r="X922" s="1" t="s">
        <v>45</v>
      </c>
      <c r="Y922" s="30">
        <f t="shared" si="116"/>
        <v>3.99</v>
      </c>
      <c r="Z922" s="31">
        <f t="shared" si="117"/>
        <v>0</v>
      </c>
      <c r="AA922" s="32">
        <f t="shared" si="118"/>
        <v>0</v>
      </c>
      <c r="AB922" t="b">
        <f t="shared" si="119"/>
        <v>1</v>
      </c>
      <c r="AC922" s="2" t="s">
        <v>70</v>
      </c>
      <c r="AD922" s="2">
        <v>2.99</v>
      </c>
    </row>
    <row r="923" spans="1:34" ht="16" x14ac:dyDescent="0.4">
      <c r="A923" s="24" t="s">
        <v>1914</v>
      </c>
      <c r="B923" s="25" t="s">
        <v>2982</v>
      </c>
      <c r="C923" t="str">
        <f t="shared" si="112"/>
        <v>43</v>
      </c>
      <c r="D923" t="str">
        <f>_xlfn.XLOOKUP(C923,Folha2!A:A,Folha2!B:B)</f>
        <v>FRESCOS LACTEOS</v>
      </c>
      <c r="E923" s="26" t="str">
        <f t="shared" si="113"/>
        <v>047</v>
      </c>
      <c r="F923" s="26" t="str">
        <f t="shared" si="114"/>
        <v>02</v>
      </c>
      <c r="G923" s="26" t="str">
        <f t="shared" si="115"/>
        <v>40</v>
      </c>
      <c r="H923" s="27" t="s">
        <v>2995</v>
      </c>
      <c r="I923" s="25" t="s">
        <v>2996</v>
      </c>
      <c r="J923" s="27" t="s">
        <v>1935</v>
      </c>
      <c r="K923" s="25" t="s">
        <v>2997</v>
      </c>
      <c r="L923" s="27" t="s">
        <v>42</v>
      </c>
      <c r="M923" s="25" t="s">
        <v>43</v>
      </c>
      <c r="N923" s="27" t="s">
        <v>43</v>
      </c>
      <c r="O923" s="25" t="s">
        <v>52</v>
      </c>
      <c r="P923" s="27" t="s">
        <v>43</v>
      </c>
      <c r="Q923" s="25" t="s">
        <v>567</v>
      </c>
      <c r="R923" s="28">
        <v>2.79</v>
      </c>
      <c r="S923" s="29">
        <v>3.49</v>
      </c>
      <c r="T923" s="29"/>
      <c r="U923" s="29"/>
      <c r="V923" s="1" t="s">
        <v>45</v>
      </c>
      <c r="W923" s="1" t="s">
        <v>45</v>
      </c>
      <c r="X923" s="1" t="s">
        <v>45</v>
      </c>
      <c r="Y923" s="30">
        <f t="shared" si="116"/>
        <v>3.49</v>
      </c>
      <c r="Z923" s="31">
        <f t="shared" si="117"/>
        <v>-0.20057306590257884</v>
      </c>
      <c r="AA923" s="32">
        <f t="shared" si="118"/>
        <v>-0.70000000000000018</v>
      </c>
      <c r="AB923" t="b">
        <f t="shared" si="119"/>
        <v>0</v>
      </c>
      <c r="AC923" s="2" t="s">
        <v>45</v>
      </c>
      <c r="AD923" s="2" t="s">
        <v>45</v>
      </c>
    </row>
    <row r="924" spans="1:34" ht="16" x14ac:dyDescent="0.4">
      <c r="A924" s="24" t="s">
        <v>1914</v>
      </c>
      <c r="B924" s="25" t="s">
        <v>2982</v>
      </c>
      <c r="C924" t="str">
        <f t="shared" si="112"/>
        <v>43</v>
      </c>
      <c r="D924" t="str">
        <f>_xlfn.XLOOKUP(C924,Folha2!A:A,Folha2!B:B)</f>
        <v>FRESCOS LACTEOS</v>
      </c>
      <c r="E924" s="26" t="str">
        <f t="shared" si="113"/>
        <v>047</v>
      </c>
      <c r="F924" s="26" t="str">
        <f t="shared" si="114"/>
        <v>02</v>
      </c>
      <c r="G924" s="26" t="str">
        <f t="shared" si="115"/>
        <v>40</v>
      </c>
      <c r="H924" s="27" t="s">
        <v>2998</v>
      </c>
      <c r="I924" s="25" t="s">
        <v>2999</v>
      </c>
      <c r="J924" s="27" t="s">
        <v>1935</v>
      </c>
      <c r="K924" s="25" t="s">
        <v>3000</v>
      </c>
      <c r="L924" s="27" t="s">
        <v>42</v>
      </c>
      <c r="M924" s="25" t="s">
        <v>43</v>
      </c>
      <c r="N924" s="27" t="s">
        <v>43</v>
      </c>
      <c r="O924" s="25" t="s">
        <v>52</v>
      </c>
      <c r="P924" s="27" t="s">
        <v>43</v>
      </c>
      <c r="Q924" s="25" t="s">
        <v>567</v>
      </c>
      <c r="R924" s="28">
        <v>2.79</v>
      </c>
      <c r="S924" s="29">
        <v>3.49</v>
      </c>
      <c r="T924" s="29"/>
      <c r="U924" s="29"/>
      <c r="V924" s="1" t="s">
        <v>45</v>
      </c>
      <c r="W924" s="1" t="s">
        <v>45</v>
      </c>
      <c r="X924" s="1" t="s">
        <v>45</v>
      </c>
      <c r="Y924" s="30">
        <f t="shared" si="116"/>
        <v>3.49</v>
      </c>
      <c r="Z924" s="31">
        <f t="shared" si="117"/>
        <v>-0.20057306590257884</v>
      </c>
      <c r="AA924" s="32">
        <f t="shared" si="118"/>
        <v>-0.70000000000000018</v>
      </c>
      <c r="AB924" t="b">
        <f t="shared" si="119"/>
        <v>0</v>
      </c>
      <c r="AC924" s="2" t="s">
        <v>45</v>
      </c>
      <c r="AD924" s="2" t="s">
        <v>45</v>
      </c>
    </row>
    <row r="925" spans="1:34" ht="16" hidden="1" x14ac:dyDescent="0.4">
      <c r="A925" s="24" t="s">
        <v>1914</v>
      </c>
      <c r="B925" s="25" t="s">
        <v>2982</v>
      </c>
      <c r="C925" t="str">
        <f t="shared" si="112"/>
        <v>43</v>
      </c>
      <c r="D925" t="str">
        <f>_xlfn.XLOOKUP(C925,Folha2!A:A,Folha2!B:B)</f>
        <v>FRESCOS LACTEOS</v>
      </c>
      <c r="E925" s="26" t="str">
        <f t="shared" si="113"/>
        <v>047</v>
      </c>
      <c r="F925" s="26" t="str">
        <f t="shared" si="114"/>
        <v>02</v>
      </c>
      <c r="G925" s="26" t="str">
        <f t="shared" si="115"/>
        <v>40</v>
      </c>
      <c r="H925" s="27" t="s">
        <v>3001</v>
      </c>
      <c r="I925" s="25" t="s">
        <v>3002</v>
      </c>
      <c r="J925" s="27" t="s">
        <v>917</v>
      </c>
      <c r="K925" s="25" t="s">
        <v>3003</v>
      </c>
      <c r="L925" s="27" t="s">
        <v>51</v>
      </c>
      <c r="M925" s="25" t="s">
        <v>43</v>
      </c>
      <c r="N925" s="27" t="s">
        <v>43</v>
      </c>
      <c r="O925" s="25" t="s">
        <v>43</v>
      </c>
      <c r="P925" s="27" t="s">
        <v>43</v>
      </c>
      <c r="Q925" s="25" t="s">
        <v>44</v>
      </c>
      <c r="R925" s="28">
        <v>2.19</v>
      </c>
      <c r="S925" s="29">
        <v>2.19</v>
      </c>
      <c r="T925" s="29"/>
      <c r="U925" s="29"/>
      <c r="V925" s="1" t="s">
        <v>45</v>
      </c>
      <c r="W925" s="1" t="s">
        <v>45</v>
      </c>
      <c r="X925" s="1" t="s">
        <v>45</v>
      </c>
      <c r="Y925" s="30">
        <f t="shared" si="116"/>
        <v>2.19</v>
      </c>
      <c r="Z925" s="31">
        <f t="shared" si="117"/>
        <v>0</v>
      </c>
      <c r="AA925" s="32">
        <f t="shared" si="118"/>
        <v>0</v>
      </c>
      <c r="AB925" t="b">
        <f t="shared" si="119"/>
        <v>1</v>
      </c>
      <c r="AC925" s="2" t="s">
        <v>105</v>
      </c>
      <c r="AD925" s="2">
        <v>2.19</v>
      </c>
      <c r="AG925" t="s">
        <v>45</v>
      </c>
      <c r="AH925" t="s">
        <v>45</v>
      </c>
    </row>
    <row r="926" spans="1:34" ht="16" x14ac:dyDescent="0.4">
      <c r="A926" s="24" t="s">
        <v>1914</v>
      </c>
      <c r="B926" s="25" t="s">
        <v>2982</v>
      </c>
      <c r="C926" t="str">
        <f t="shared" si="112"/>
        <v>43</v>
      </c>
      <c r="D926" t="str">
        <f>_xlfn.XLOOKUP(C926,Folha2!A:A,Folha2!B:B)</f>
        <v>FRESCOS LACTEOS</v>
      </c>
      <c r="E926" s="26" t="str">
        <f t="shared" si="113"/>
        <v>047</v>
      </c>
      <c r="F926" s="26" t="str">
        <f t="shared" si="114"/>
        <v>02</v>
      </c>
      <c r="G926" s="26" t="str">
        <f t="shared" si="115"/>
        <v>40</v>
      </c>
      <c r="H926" s="27" t="s">
        <v>3004</v>
      </c>
      <c r="I926" s="25" t="s">
        <v>3005</v>
      </c>
      <c r="J926" s="27" t="s">
        <v>917</v>
      </c>
      <c r="K926" s="25" t="s">
        <v>3006</v>
      </c>
      <c r="L926" s="27" t="s">
        <v>51</v>
      </c>
      <c r="M926" s="25" t="s">
        <v>43</v>
      </c>
      <c r="N926" s="27" t="s">
        <v>43</v>
      </c>
      <c r="O926" s="25" t="s">
        <v>43</v>
      </c>
      <c r="P926" s="27" t="s">
        <v>43</v>
      </c>
      <c r="Q926" s="25" t="s">
        <v>44</v>
      </c>
      <c r="R926" s="28">
        <v>2.19</v>
      </c>
      <c r="S926" s="29"/>
      <c r="T926" s="29">
        <v>2.69</v>
      </c>
      <c r="U926" s="29"/>
      <c r="V926" s="1" t="s">
        <v>45</v>
      </c>
      <c r="W926" s="1" t="s">
        <v>45</v>
      </c>
      <c r="X926" s="1" t="s">
        <v>45</v>
      </c>
      <c r="Y926" s="30">
        <f t="shared" si="116"/>
        <v>2.69</v>
      </c>
      <c r="Z926" s="31">
        <f t="shared" si="117"/>
        <v>-0.18587360594795543</v>
      </c>
      <c r="AA926" s="32">
        <f t="shared" si="118"/>
        <v>-0.5</v>
      </c>
      <c r="AB926" t="b">
        <f t="shared" si="119"/>
        <v>0</v>
      </c>
      <c r="AC926" s="2" t="s">
        <v>105</v>
      </c>
      <c r="AD926" s="2">
        <v>2.19</v>
      </c>
      <c r="AG926" t="s">
        <v>45</v>
      </c>
      <c r="AH926" t="s">
        <v>45</v>
      </c>
    </row>
    <row r="927" spans="1:34" ht="16" x14ac:dyDescent="0.4">
      <c r="A927" s="24" t="s">
        <v>1914</v>
      </c>
      <c r="B927" s="25" t="s">
        <v>3007</v>
      </c>
      <c r="C927" t="str">
        <f t="shared" si="112"/>
        <v>43</v>
      </c>
      <c r="D927" t="str">
        <f>_xlfn.XLOOKUP(C927,Folha2!A:A,Folha2!B:B)</f>
        <v>FRESCOS LACTEOS</v>
      </c>
      <c r="E927" s="26" t="str">
        <f t="shared" si="113"/>
        <v>047</v>
      </c>
      <c r="F927" s="26" t="str">
        <f t="shared" si="114"/>
        <v>02</v>
      </c>
      <c r="G927" s="26" t="str">
        <f t="shared" si="115"/>
        <v>41</v>
      </c>
      <c r="H927" s="27" t="s">
        <v>3008</v>
      </c>
      <c r="I927" s="25" t="s">
        <v>3009</v>
      </c>
      <c r="J927" s="27" t="s">
        <v>1945</v>
      </c>
      <c r="K927" s="25" t="s">
        <v>3010</v>
      </c>
      <c r="L927" s="27" t="s">
        <v>42</v>
      </c>
      <c r="M927" s="25" t="s">
        <v>43</v>
      </c>
      <c r="N927" s="27" t="s">
        <v>43</v>
      </c>
      <c r="O927" s="25" t="s">
        <v>43</v>
      </c>
      <c r="P927" s="27" t="s">
        <v>43</v>
      </c>
      <c r="Q927" s="25" t="s">
        <v>44</v>
      </c>
      <c r="R927" s="28">
        <v>1.79</v>
      </c>
      <c r="S927" s="29">
        <v>1.74</v>
      </c>
      <c r="T927" s="29"/>
      <c r="U927" s="29"/>
      <c r="V927" s="1" t="s">
        <v>45</v>
      </c>
      <c r="W927" s="1" t="s">
        <v>45</v>
      </c>
      <c r="X927" s="1" t="s">
        <v>45</v>
      </c>
      <c r="Y927" s="30">
        <f t="shared" si="116"/>
        <v>1.74</v>
      </c>
      <c r="Z927" s="31">
        <f t="shared" si="117"/>
        <v>2.8735632183908066E-2</v>
      </c>
      <c r="AA927" s="32">
        <f t="shared" si="118"/>
        <v>5.0000000000000044E-2</v>
      </c>
      <c r="AB927" t="b">
        <f t="shared" si="119"/>
        <v>0</v>
      </c>
      <c r="AC927" s="2" t="s">
        <v>45</v>
      </c>
      <c r="AD927" s="2" t="s">
        <v>45</v>
      </c>
      <c r="AG927" t="s">
        <v>1947</v>
      </c>
    </row>
    <row r="928" spans="1:34" ht="16" x14ac:dyDescent="0.4">
      <c r="A928" s="24" t="s">
        <v>1914</v>
      </c>
      <c r="B928" s="25" t="s">
        <v>3007</v>
      </c>
      <c r="C928" t="str">
        <f t="shared" si="112"/>
        <v>43</v>
      </c>
      <c r="D928" t="str">
        <f>_xlfn.XLOOKUP(C928,Folha2!A:A,Folha2!B:B)</f>
        <v>FRESCOS LACTEOS</v>
      </c>
      <c r="E928" s="26" t="str">
        <f t="shared" si="113"/>
        <v>047</v>
      </c>
      <c r="F928" s="26" t="str">
        <f t="shared" si="114"/>
        <v>02</v>
      </c>
      <c r="G928" s="26" t="str">
        <f t="shared" si="115"/>
        <v>41</v>
      </c>
      <c r="H928" s="27" t="s">
        <v>3011</v>
      </c>
      <c r="I928" s="25" t="s">
        <v>3012</v>
      </c>
      <c r="J928" s="27" t="s">
        <v>1945</v>
      </c>
      <c r="K928" s="25" t="s">
        <v>3013</v>
      </c>
      <c r="L928" s="27" t="s">
        <v>42</v>
      </c>
      <c r="M928" s="25" t="s">
        <v>43</v>
      </c>
      <c r="N928" s="27" t="s">
        <v>43</v>
      </c>
      <c r="O928" s="25" t="s">
        <v>43</v>
      </c>
      <c r="P928" s="27" t="s">
        <v>43</v>
      </c>
      <c r="Q928" s="25" t="s">
        <v>44</v>
      </c>
      <c r="R928" s="28">
        <v>1.79</v>
      </c>
      <c r="S928" s="29">
        <v>1.74</v>
      </c>
      <c r="T928" s="29"/>
      <c r="U928" s="29">
        <v>1.63</v>
      </c>
      <c r="V928" s="1" t="s">
        <v>45</v>
      </c>
      <c r="W928" s="1" t="s">
        <v>45</v>
      </c>
      <c r="X928" s="1" t="s">
        <v>45</v>
      </c>
      <c r="Y928" s="30">
        <f t="shared" si="116"/>
        <v>1.63</v>
      </c>
      <c r="Z928" s="31">
        <f t="shared" si="117"/>
        <v>9.8159509202454087E-2</v>
      </c>
      <c r="AA928" s="32">
        <f t="shared" si="118"/>
        <v>0.16000000000000014</v>
      </c>
      <c r="AB928" t="b">
        <f t="shared" si="119"/>
        <v>0</v>
      </c>
      <c r="AC928" s="2" t="s">
        <v>45</v>
      </c>
      <c r="AD928" s="2" t="s">
        <v>45</v>
      </c>
      <c r="AG928" t="s">
        <v>1947</v>
      </c>
    </row>
    <row r="929" spans="1:34" ht="16" x14ac:dyDescent="0.4">
      <c r="A929" s="24" t="s">
        <v>1914</v>
      </c>
      <c r="B929" s="25" t="s">
        <v>3007</v>
      </c>
      <c r="C929" t="str">
        <f t="shared" si="112"/>
        <v>43</v>
      </c>
      <c r="D929" t="str">
        <f>_xlfn.XLOOKUP(C929,Folha2!A:A,Folha2!B:B)</f>
        <v>FRESCOS LACTEOS</v>
      </c>
      <c r="E929" s="26" t="str">
        <f t="shared" si="113"/>
        <v>047</v>
      </c>
      <c r="F929" s="26" t="str">
        <f t="shared" si="114"/>
        <v>02</v>
      </c>
      <c r="G929" s="26" t="str">
        <f t="shared" si="115"/>
        <v>41</v>
      </c>
      <c r="H929" s="27" t="s">
        <v>3014</v>
      </c>
      <c r="I929" s="25" t="s">
        <v>3015</v>
      </c>
      <c r="J929" s="27" t="s">
        <v>1945</v>
      </c>
      <c r="K929" s="25" t="s">
        <v>3016</v>
      </c>
      <c r="L929" s="27" t="s">
        <v>42</v>
      </c>
      <c r="M929" s="25" t="s">
        <v>43</v>
      </c>
      <c r="N929" s="27" t="s">
        <v>43</v>
      </c>
      <c r="O929" s="25" t="s">
        <v>43</v>
      </c>
      <c r="P929" s="27" t="s">
        <v>43</v>
      </c>
      <c r="Q929" s="25" t="s">
        <v>44</v>
      </c>
      <c r="R929" s="28">
        <v>1.79</v>
      </c>
      <c r="S929" s="29">
        <v>1.74</v>
      </c>
      <c r="T929" s="29"/>
      <c r="U929" s="29"/>
      <c r="V929" s="1" t="s">
        <v>45</v>
      </c>
      <c r="W929" s="1" t="s">
        <v>45</v>
      </c>
      <c r="X929" s="1" t="s">
        <v>45</v>
      </c>
      <c r="Y929" s="30">
        <f t="shared" si="116"/>
        <v>1.74</v>
      </c>
      <c r="Z929" s="31">
        <f t="shared" si="117"/>
        <v>2.8735632183908066E-2</v>
      </c>
      <c r="AA929" s="32">
        <f t="shared" si="118"/>
        <v>5.0000000000000044E-2</v>
      </c>
      <c r="AB929" t="b">
        <f t="shared" si="119"/>
        <v>0</v>
      </c>
      <c r="AC929" s="2" t="s">
        <v>45</v>
      </c>
      <c r="AD929" s="2" t="s">
        <v>45</v>
      </c>
      <c r="AG929" t="s">
        <v>1947</v>
      </c>
    </row>
    <row r="930" spans="1:34" ht="16" x14ac:dyDescent="0.4">
      <c r="A930" s="24" t="s">
        <v>1914</v>
      </c>
      <c r="B930" s="25" t="s">
        <v>3007</v>
      </c>
      <c r="C930" t="str">
        <f t="shared" si="112"/>
        <v>43</v>
      </c>
      <c r="D930" t="str">
        <f>_xlfn.XLOOKUP(C930,Folha2!A:A,Folha2!B:B)</f>
        <v>FRESCOS LACTEOS</v>
      </c>
      <c r="E930" s="26" t="str">
        <f t="shared" si="113"/>
        <v>047</v>
      </c>
      <c r="F930" s="26" t="str">
        <f t="shared" si="114"/>
        <v>02</v>
      </c>
      <c r="G930" s="26" t="str">
        <f t="shared" si="115"/>
        <v>41</v>
      </c>
      <c r="H930" s="27" t="s">
        <v>3017</v>
      </c>
      <c r="I930" s="25" t="s">
        <v>3018</v>
      </c>
      <c r="J930" s="27" t="s">
        <v>1945</v>
      </c>
      <c r="K930" s="25" t="s">
        <v>3019</v>
      </c>
      <c r="L930" s="27" t="s">
        <v>42</v>
      </c>
      <c r="M930" s="25" t="s">
        <v>43</v>
      </c>
      <c r="N930" s="27" t="s">
        <v>43</v>
      </c>
      <c r="O930" s="25" t="s">
        <v>43</v>
      </c>
      <c r="P930" s="27" t="s">
        <v>43</v>
      </c>
      <c r="Q930" s="25" t="s">
        <v>44</v>
      </c>
      <c r="R930" s="28">
        <v>1.79</v>
      </c>
      <c r="S930" s="29"/>
      <c r="T930" s="29"/>
      <c r="U930" s="29">
        <v>1.63</v>
      </c>
      <c r="V930" s="1" t="s">
        <v>45</v>
      </c>
      <c r="W930" s="1" t="s">
        <v>45</v>
      </c>
      <c r="X930" s="1" t="s">
        <v>45</v>
      </c>
      <c r="Y930" s="30">
        <f t="shared" si="116"/>
        <v>1.63</v>
      </c>
      <c r="Z930" s="31">
        <f t="shared" si="117"/>
        <v>9.8159509202454087E-2</v>
      </c>
      <c r="AA930" s="32">
        <f t="shared" si="118"/>
        <v>0.16000000000000014</v>
      </c>
      <c r="AB930" t="b">
        <f t="shared" si="119"/>
        <v>0</v>
      </c>
      <c r="AC930" s="2" t="s">
        <v>45</v>
      </c>
      <c r="AD930" s="2" t="s">
        <v>45</v>
      </c>
      <c r="AG930" t="s">
        <v>1947</v>
      </c>
    </row>
    <row r="931" spans="1:34" ht="16" x14ac:dyDescent="0.4">
      <c r="A931" s="24" t="s">
        <v>1914</v>
      </c>
      <c r="B931" s="25" t="s">
        <v>3020</v>
      </c>
      <c r="C931" t="str">
        <f t="shared" si="112"/>
        <v>43</v>
      </c>
      <c r="D931" t="str">
        <f>_xlfn.XLOOKUP(C931,Folha2!A:A,Folha2!B:B)</f>
        <v>FRESCOS LACTEOS</v>
      </c>
      <c r="E931" s="26" t="str">
        <f t="shared" si="113"/>
        <v>047</v>
      </c>
      <c r="F931" s="26" t="str">
        <f t="shared" si="114"/>
        <v>02</v>
      </c>
      <c r="G931" s="26" t="str">
        <f t="shared" si="115"/>
        <v>43</v>
      </c>
      <c r="H931" s="27" t="s">
        <v>3021</v>
      </c>
      <c r="I931" s="25" t="s">
        <v>3022</v>
      </c>
      <c r="J931" s="27" t="s">
        <v>2007</v>
      </c>
      <c r="K931" s="25" t="s">
        <v>3023</v>
      </c>
      <c r="L931" s="27" t="s">
        <v>51</v>
      </c>
      <c r="M931" s="25" t="s">
        <v>52</v>
      </c>
      <c r="N931" s="27" t="s">
        <v>43</v>
      </c>
      <c r="O931" s="25" t="s">
        <v>43</v>
      </c>
      <c r="P931" s="27" t="s">
        <v>52</v>
      </c>
      <c r="Q931" s="25" t="s">
        <v>44</v>
      </c>
      <c r="R931" s="28">
        <v>0.9</v>
      </c>
      <c r="S931" s="29">
        <v>0.89</v>
      </c>
      <c r="T931" s="29">
        <v>0.89</v>
      </c>
      <c r="U931" s="29">
        <v>0.89</v>
      </c>
      <c r="V931" s="1" t="s">
        <v>45</v>
      </c>
      <c r="W931" s="1" t="s">
        <v>45</v>
      </c>
      <c r="X931" s="1" t="s">
        <v>45</v>
      </c>
      <c r="Y931" s="30">
        <f t="shared" si="116"/>
        <v>0.89</v>
      </c>
      <c r="Z931" s="31">
        <f t="shared" si="117"/>
        <v>1.1235955056179803E-2</v>
      </c>
      <c r="AA931" s="32">
        <f t="shared" si="118"/>
        <v>1.0000000000000009E-2</v>
      </c>
      <c r="AB931" t="b">
        <f t="shared" si="119"/>
        <v>0</v>
      </c>
      <c r="AC931" s="2" t="s">
        <v>45</v>
      </c>
      <c r="AD931" s="2" t="s">
        <v>45</v>
      </c>
      <c r="AG931" t="s">
        <v>3024</v>
      </c>
      <c r="AH931" t="s">
        <v>3025</v>
      </c>
    </row>
    <row r="932" spans="1:34" ht="16" hidden="1" x14ac:dyDescent="0.4">
      <c r="A932" s="24" t="s">
        <v>1914</v>
      </c>
      <c r="B932" s="25" t="s">
        <v>3020</v>
      </c>
      <c r="C932" t="str">
        <f t="shared" si="112"/>
        <v>43</v>
      </c>
      <c r="D932" t="str">
        <f>_xlfn.XLOOKUP(C932,Folha2!A:A,Folha2!B:B)</f>
        <v>FRESCOS LACTEOS</v>
      </c>
      <c r="E932" s="26" t="str">
        <f t="shared" si="113"/>
        <v>047</v>
      </c>
      <c r="F932" s="26" t="str">
        <f t="shared" si="114"/>
        <v>02</v>
      </c>
      <c r="G932" s="26" t="str">
        <f t="shared" si="115"/>
        <v>43</v>
      </c>
      <c r="H932" s="27" t="s">
        <v>3026</v>
      </c>
      <c r="I932" s="25" t="s">
        <v>3027</v>
      </c>
      <c r="J932" s="27" t="s">
        <v>2821</v>
      </c>
      <c r="K932" s="25" t="s">
        <v>3028</v>
      </c>
      <c r="L932" s="27" t="s">
        <v>42</v>
      </c>
      <c r="M932" s="25" t="s">
        <v>43</v>
      </c>
      <c r="N932" s="27" t="s">
        <v>43</v>
      </c>
      <c r="O932" s="25" t="s">
        <v>52</v>
      </c>
      <c r="P932" s="27" t="s">
        <v>43</v>
      </c>
      <c r="Q932" s="25" t="s">
        <v>44</v>
      </c>
      <c r="R932" s="28">
        <v>1.69</v>
      </c>
      <c r="S932" s="29">
        <v>2.29</v>
      </c>
      <c r="T932" s="29"/>
      <c r="U932" s="29"/>
      <c r="V932" s="1">
        <v>1.69</v>
      </c>
      <c r="W932" s="1" t="s">
        <v>45</v>
      </c>
      <c r="X932" s="1" t="s">
        <v>45</v>
      </c>
      <c r="Y932" s="30">
        <f t="shared" si="116"/>
        <v>1.69</v>
      </c>
      <c r="Z932" s="31">
        <f t="shared" si="117"/>
        <v>0</v>
      </c>
      <c r="AA932" s="32">
        <f t="shared" si="118"/>
        <v>0</v>
      </c>
      <c r="AB932" t="b">
        <f t="shared" si="119"/>
        <v>1</v>
      </c>
      <c r="AC932" s="2" t="s">
        <v>536</v>
      </c>
      <c r="AD932" s="2">
        <v>1.69</v>
      </c>
    </row>
    <row r="933" spans="1:34" ht="16" hidden="1" x14ac:dyDescent="0.4">
      <c r="A933" s="24" t="s">
        <v>1914</v>
      </c>
      <c r="B933" s="25" t="s">
        <v>3020</v>
      </c>
      <c r="C933" t="str">
        <f t="shared" si="112"/>
        <v>43</v>
      </c>
      <c r="D933" t="str">
        <f>_xlfn.XLOOKUP(C933,Folha2!A:A,Folha2!B:B)</f>
        <v>FRESCOS LACTEOS</v>
      </c>
      <c r="E933" s="26" t="str">
        <f t="shared" si="113"/>
        <v>047</v>
      </c>
      <c r="F933" s="26" t="str">
        <f t="shared" si="114"/>
        <v>02</v>
      </c>
      <c r="G933" s="26" t="str">
        <f t="shared" si="115"/>
        <v>43</v>
      </c>
      <c r="H933" s="27" t="s">
        <v>3029</v>
      </c>
      <c r="I933" s="25" t="s">
        <v>3030</v>
      </c>
      <c r="J933" s="27" t="s">
        <v>2821</v>
      </c>
      <c r="K933" s="25" t="s">
        <v>3031</v>
      </c>
      <c r="L933" s="27" t="s">
        <v>42</v>
      </c>
      <c r="M933" s="25" t="s">
        <v>43</v>
      </c>
      <c r="N933" s="27" t="s">
        <v>43</v>
      </c>
      <c r="O933" s="25" t="s">
        <v>52</v>
      </c>
      <c r="P933" s="27" t="s">
        <v>43</v>
      </c>
      <c r="Q933" s="25" t="s">
        <v>44</v>
      </c>
      <c r="R933" s="28">
        <v>1.69</v>
      </c>
      <c r="S933" s="29">
        <v>2.29</v>
      </c>
      <c r="T933" s="29"/>
      <c r="U933" s="29"/>
      <c r="V933" s="1">
        <v>1.69</v>
      </c>
      <c r="W933" s="1" t="s">
        <v>45</v>
      </c>
      <c r="X933" s="1" t="s">
        <v>45</v>
      </c>
      <c r="Y933" s="30">
        <f t="shared" si="116"/>
        <v>1.69</v>
      </c>
      <c r="Z933" s="31">
        <f t="shared" si="117"/>
        <v>0</v>
      </c>
      <c r="AA933" s="32">
        <f t="shared" si="118"/>
        <v>0</v>
      </c>
      <c r="AB933" t="b">
        <f t="shared" si="119"/>
        <v>1</v>
      </c>
      <c r="AC933" s="2" t="s">
        <v>536</v>
      </c>
      <c r="AD933" s="2">
        <v>1.69</v>
      </c>
    </row>
    <row r="934" spans="1:34" ht="16" hidden="1" x14ac:dyDescent="0.4">
      <c r="A934" s="24" t="s">
        <v>1914</v>
      </c>
      <c r="B934" s="25" t="s">
        <v>3020</v>
      </c>
      <c r="C934" t="str">
        <f t="shared" si="112"/>
        <v>43</v>
      </c>
      <c r="D934" t="str">
        <f>_xlfn.XLOOKUP(C934,Folha2!A:A,Folha2!B:B)</f>
        <v>FRESCOS LACTEOS</v>
      </c>
      <c r="E934" s="26" t="str">
        <f t="shared" si="113"/>
        <v>047</v>
      </c>
      <c r="F934" s="26" t="str">
        <f t="shared" si="114"/>
        <v>02</v>
      </c>
      <c r="G934" s="26" t="str">
        <f t="shared" si="115"/>
        <v>43</v>
      </c>
      <c r="H934" s="27" t="s">
        <v>3032</v>
      </c>
      <c r="I934" s="25" t="s">
        <v>3033</v>
      </c>
      <c r="J934" s="27" t="s">
        <v>2821</v>
      </c>
      <c r="K934" s="25" t="s">
        <v>3034</v>
      </c>
      <c r="L934" s="27" t="s">
        <v>42</v>
      </c>
      <c r="M934" s="25" t="s">
        <v>43</v>
      </c>
      <c r="N934" s="27" t="s">
        <v>43</v>
      </c>
      <c r="O934" s="25" t="s">
        <v>52</v>
      </c>
      <c r="P934" s="27" t="s">
        <v>43</v>
      </c>
      <c r="Q934" s="25" t="s">
        <v>44</v>
      </c>
      <c r="R934" s="28">
        <v>1.69</v>
      </c>
      <c r="S934" s="29">
        <v>2.29</v>
      </c>
      <c r="T934" s="29"/>
      <c r="U934" s="29"/>
      <c r="V934" s="1">
        <v>1.69</v>
      </c>
      <c r="W934" s="1" t="s">
        <v>45</v>
      </c>
      <c r="X934" s="1" t="s">
        <v>45</v>
      </c>
      <c r="Y934" s="30">
        <f t="shared" si="116"/>
        <v>1.69</v>
      </c>
      <c r="Z934" s="31">
        <f t="shared" si="117"/>
        <v>0</v>
      </c>
      <c r="AA934" s="32">
        <f t="shared" si="118"/>
        <v>0</v>
      </c>
      <c r="AB934" t="b">
        <f t="shared" si="119"/>
        <v>1</v>
      </c>
      <c r="AC934" s="2" t="s">
        <v>536</v>
      </c>
      <c r="AD934" s="2">
        <v>1.69</v>
      </c>
    </row>
    <row r="935" spans="1:34" ht="16" hidden="1" x14ac:dyDescent="0.4">
      <c r="A935" s="24" t="s">
        <v>1914</v>
      </c>
      <c r="B935" s="25" t="s">
        <v>3020</v>
      </c>
      <c r="C935" t="str">
        <f t="shared" si="112"/>
        <v>43</v>
      </c>
      <c r="D935" t="str">
        <f>_xlfn.XLOOKUP(C935,Folha2!A:A,Folha2!B:B)</f>
        <v>FRESCOS LACTEOS</v>
      </c>
      <c r="E935" s="26" t="str">
        <f t="shared" si="113"/>
        <v>047</v>
      </c>
      <c r="F935" s="26" t="str">
        <f t="shared" si="114"/>
        <v>02</v>
      </c>
      <c r="G935" s="26" t="str">
        <f t="shared" si="115"/>
        <v>43</v>
      </c>
      <c r="H935" s="27" t="s">
        <v>3035</v>
      </c>
      <c r="I935" s="25" t="s">
        <v>3036</v>
      </c>
      <c r="J935" s="27" t="s">
        <v>2821</v>
      </c>
      <c r="K935" s="25" t="s">
        <v>3037</v>
      </c>
      <c r="L935" s="27" t="s">
        <v>42</v>
      </c>
      <c r="M935" s="25" t="s">
        <v>43</v>
      </c>
      <c r="N935" s="27" t="s">
        <v>43</v>
      </c>
      <c r="O935" s="25" t="s">
        <v>52</v>
      </c>
      <c r="P935" s="27" t="s">
        <v>43</v>
      </c>
      <c r="Q935" s="25" t="s">
        <v>44</v>
      </c>
      <c r="R935" s="28">
        <v>1.69</v>
      </c>
      <c r="S935" s="29">
        <v>2.29</v>
      </c>
      <c r="T935" s="29"/>
      <c r="U935" s="29">
        <v>1.69</v>
      </c>
      <c r="V935" s="1">
        <v>1.69</v>
      </c>
      <c r="W935" s="1" t="s">
        <v>45</v>
      </c>
      <c r="X935" s="1" t="s">
        <v>45</v>
      </c>
      <c r="Y935" s="30">
        <f t="shared" si="116"/>
        <v>1.69</v>
      </c>
      <c r="Z935" s="31">
        <f t="shared" si="117"/>
        <v>0</v>
      </c>
      <c r="AA935" s="32">
        <f t="shared" si="118"/>
        <v>0</v>
      </c>
      <c r="AB935" t="b">
        <f t="shared" si="119"/>
        <v>1</v>
      </c>
      <c r="AC935" s="2" t="s">
        <v>536</v>
      </c>
      <c r="AD935" s="2">
        <v>1.69</v>
      </c>
    </row>
    <row r="936" spans="1:34" ht="16" hidden="1" x14ac:dyDescent="0.4">
      <c r="A936" s="24" t="s">
        <v>3038</v>
      </c>
      <c r="B936" s="25" t="s">
        <v>3039</v>
      </c>
      <c r="C936" t="str">
        <f t="shared" si="112"/>
        <v>43</v>
      </c>
      <c r="D936" t="str">
        <f>_xlfn.XLOOKUP(C936,Folha2!A:A,Folha2!B:B)</f>
        <v>FRESCOS LACTEOS</v>
      </c>
      <c r="E936" s="26" t="str">
        <f t="shared" si="113"/>
        <v>048</v>
      </c>
      <c r="F936" s="26" t="str">
        <f t="shared" si="114"/>
        <v>23</v>
      </c>
      <c r="G936" s="26" t="str">
        <f t="shared" si="115"/>
        <v>02</v>
      </c>
      <c r="H936" s="27" t="s">
        <v>3040</v>
      </c>
      <c r="I936" s="25" t="s">
        <v>3041</v>
      </c>
      <c r="J936" s="27" t="s">
        <v>1918</v>
      </c>
      <c r="K936" s="25" t="s">
        <v>3042</v>
      </c>
      <c r="L936" s="27" t="s">
        <v>42</v>
      </c>
      <c r="M936" s="25" t="s">
        <v>52</v>
      </c>
      <c r="N936" s="27" t="s">
        <v>43</v>
      </c>
      <c r="O936" s="25" t="s">
        <v>43</v>
      </c>
      <c r="P936" s="27" t="s">
        <v>52</v>
      </c>
      <c r="Q936" s="25" t="s">
        <v>44</v>
      </c>
      <c r="R936" s="28">
        <v>3.99</v>
      </c>
      <c r="S936" s="29">
        <v>3.99</v>
      </c>
      <c r="T936" s="29"/>
      <c r="U936" s="29"/>
      <c r="V936" s="1" t="s">
        <v>45</v>
      </c>
      <c r="W936" s="1" t="s">
        <v>45</v>
      </c>
      <c r="X936" s="1" t="s">
        <v>45</v>
      </c>
      <c r="Y936" s="30">
        <f t="shared" si="116"/>
        <v>3.99</v>
      </c>
      <c r="Z936" s="31">
        <f t="shared" si="117"/>
        <v>0</v>
      </c>
      <c r="AA936" s="32">
        <f t="shared" si="118"/>
        <v>0</v>
      </c>
      <c r="AB936" t="b">
        <f t="shared" si="119"/>
        <v>1</v>
      </c>
      <c r="AC936" s="2" t="s">
        <v>144</v>
      </c>
      <c r="AD936" s="2">
        <v>3.49</v>
      </c>
    </row>
    <row r="937" spans="1:34" ht="16" hidden="1" x14ac:dyDescent="0.4">
      <c r="A937" s="24" t="s">
        <v>3038</v>
      </c>
      <c r="B937" s="25" t="s">
        <v>3039</v>
      </c>
      <c r="C937" t="str">
        <f t="shared" si="112"/>
        <v>43</v>
      </c>
      <c r="D937" t="str">
        <f>_xlfn.XLOOKUP(C937,Folha2!A:A,Folha2!B:B)</f>
        <v>FRESCOS LACTEOS</v>
      </c>
      <c r="E937" s="26" t="str">
        <f t="shared" si="113"/>
        <v>048</v>
      </c>
      <c r="F937" s="26" t="str">
        <f t="shared" si="114"/>
        <v>23</v>
      </c>
      <c r="G937" s="26" t="str">
        <f t="shared" si="115"/>
        <v>02</v>
      </c>
      <c r="H937" s="27" t="s">
        <v>3043</v>
      </c>
      <c r="I937" s="25" t="s">
        <v>3044</v>
      </c>
      <c r="J937" s="27" t="s">
        <v>3045</v>
      </c>
      <c r="K937" s="25" t="s">
        <v>3046</v>
      </c>
      <c r="L937" s="27" t="s">
        <v>42</v>
      </c>
      <c r="M937" s="25" t="s">
        <v>52</v>
      </c>
      <c r="N937" s="27" t="s">
        <v>43</v>
      </c>
      <c r="O937" s="25" t="s">
        <v>43</v>
      </c>
      <c r="P937" s="27" t="s">
        <v>52</v>
      </c>
      <c r="Q937" s="25" t="s">
        <v>44</v>
      </c>
      <c r="R937" s="28">
        <v>3.89</v>
      </c>
      <c r="S937" s="29">
        <v>3.89</v>
      </c>
      <c r="T937" s="29"/>
      <c r="U937" s="29">
        <v>3.89</v>
      </c>
      <c r="V937" s="1" t="s">
        <v>45</v>
      </c>
      <c r="W937" s="1" t="s">
        <v>45</v>
      </c>
      <c r="X937" s="1" t="s">
        <v>45</v>
      </c>
      <c r="Y937" s="30">
        <f t="shared" si="116"/>
        <v>3.89</v>
      </c>
      <c r="Z937" s="31">
        <f t="shared" si="117"/>
        <v>0</v>
      </c>
      <c r="AA937" s="32">
        <f t="shared" si="118"/>
        <v>0</v>
      </c>
      <c r="AB937" t="b">
        <f t="shared" si="119"/>
        <v>1</v>
      </c>
      <c r="AC937" s="2" t="s">
        <v>76</v>
      </c>
      <c r="AD937" s="2">
        <v>3.39</v>
      </c>
    </row>
    <row r="938" spans="1:34" ht="16" hidden="1" x14ac:dyDescent="0.4">
      <c r="A938" s="24" t="s">
        <v>3038</v>
      </c>
      <c r="B938" s="25" t="s">
        <v>3039</v>
      </c>
      <c r="C938" t="str">
        <f t="shared" si="112"/>
        <v>43</v>
      </c>
      <c r="D938" t="str">
        <f>_xlfn.XLOOKUP(C938,Folha2!A:A,Folha2!B:B)</f>
        <v>FRESCOS LACTEOS</v>
      </c>
      <c r="E938" s="26" t="str">
        <f t="shared" si="113"/>
        <v>048</v>
      </c>
      <c r="F938" s="26" t="str">
        <f t="shared" si="114"/>
        <v>23</v>
      </c>
      <c r="G938" s="26" t="str">
        <f t="shared" si="115"/>
        <v>02</v>
      </c>
      <c r="H938" s="27" t="s">
        <v>3047</v>
      </c>
      <c r="I938" s="25" t="s">
        <v>3048</v>
      </c>
      <c r="J938" s="27" t="s">
        <v>3045</v>
      </c>
      <c r="K938" s="25" t="s">
        <v>3049</v>
      </c>
      <c r="L938" s="27" t="s">
        <v>42</v>
      </c>
      <c r="M938" s="25" t="s">
        <v>52</v>
      </c>
      <c r="N938" s="27" t="s">
        <v>43</v>
      </c>
      <c r="O938" s="25" t="s">
        <v>43</v>
      </c>
      <c r="P938" s="27" t="s">
        <v>52</v>
      </c>
      <c r="Q938" s="25" t="s">
        <v>44</v>
      </c>
      <c r="R938" s="28">
        <v>6.89</v>
      </c>
      <c r="S938" s="29">
        <v>6.89</v>
      </c>
      <c r="T938" s="29"/>
      <c r="U938" s="29">
        <v>6.89</v>
      </c>
      <c r="V938" s="1">
        <v>5.89</v>
      </c>
      <c r="W938" s="1" t="s">
        <v>45</v>
      </c>
      <c r="X938" s="1" t="s">
        <v>45</v>
      </c>
      <c r="Y938" s="30">
        <f t="shared" si="116"/>
        <v>6.89</v>
      </c>
      <c r="Z938" s="31">
        <f t="shared" si="117"/>
        <v>0</v>
      </c>
      <c r="AA938" s="32">
        <f t="shared" si="118"/>
        <v>0</v>
      </c>
      <c r="AB938" t="b">
        <f t="shared" si="119"/>
        <v>1</v>
      </c>
      <c r="AC938" s="2" t="s">
        <v>164</v>
      </c>
      <c r="AD938" s="2">
        <v>5.89</v>
      </c>
    </row>
    <row r="939" spans="1:34" ht="16" hidden="1" x14ac:dyDescent="0.4">
      <c r="A939" s="24" t="s">
        <v>3038</v>
      </c>
      <c r="B939" s="25" t="s">
        <v>3039</v>
      </c>
      <c r="C939" t="str">
        <f t="shared" si="112"/>
        <v>43</v>
      </c>
      <c r="D939" t="str">
        <f>_xlfn.XLOOKUP(C939,Folha2!A:A,Folha2!B:B)</f>
        <v>FRESCOS LACTEOS</v>
      </c>
      <c r="E939" s="26" t="str">
        <f t="shared" si="113"/>
        <v>048</v>
      </c>
      <c r="F939" s="26" t="str">
        <f t="shared" si="114"/>
        <v>23</v>
      </c>
      <c r="G939" s="26" t="str">
        <f t="shared" si="115"/>
        <v>02</v>
      </c>
      <c r="H939" s="27" t="s">
        <v>3050</v>
      </c>
      <c r="I939" s="25" t="s">
        <v>3051</v>
      </c>
      <c r="J939" s="27" t="s">
        <v>3045</v>
      </c>
      <c r="K939" s="25" t="s">
        <v>3052</v>
      </c>
      <c r="L939" s="27" t="s">
        <v>42</v>
      </c>
      <c r="M939" s="25" t="s">
        <v>43</v>
      </c>
      <c r="N939" s="27" t="s">
        <v>43</v>
      </c>
      <c r="O939" s="25" t="s">
        <v>43</v>
      </c>
      <c r="P939" s="27" t="s">
        <v>43</v>
      </c>
      <c r="Q939" s="25" t="s">
        <v>44</v>
      </c>
      <c r="R939" s="28">
        <v>6.99</v>
      </c>
      <c r="S939" s="29">
        <v>6.99</v>
      </c>
      <c r="T939" s="29"/>
      <c r="U939" s="29">
        <v>6.99</v>
      </c>
      <c r="V939" s="1" t="s">
        <v>45</v>
      </c>
      <c r="W939" s="1" t="s">
        <v>45</v>
      </c>
      <c r="X939" s="1">
        <v>5.79</v>
      </c>
      <c r="Y939" s="30">
        <f t="shared" si="116"/>
        <v>6.99</v>
      </c>
      <c r="Z939" s="31">
        <f t="shared" si="117"/>
        <v>0</v>
      </c>
      <c r="AA939" s="32">
        <f t="shared" si="118"/>
        <v>0</v>
      </c>
      <c r="AB939" t="b">
        <f t="shared" si="119"/>
        <v>1</v>
      </c>
      <c r="AC939" s="2" t="s">
        <v>105</v>
      </c>
      <c r="AD939" s="2">
        <v>5.79</v>
      </c>
    </row>
    <row r="940" spans="1:34" ht="16" hidden="1" x14ac:dyDescent="0.4">
      <c r="A940" s="24" t="s">
        <v>3038</v>
      </c>
      <c r="B940" s="25" t="s">
        <v>3039</v>
      </c>
      <c r="C940" t="str">
        <f t="shared" si="112"/>
        <v>43</v>
      </c>
      <c r="D940" t="str">
        <f>_xlfn.XLOOKUP(C940,Folha2!A:A,Folha2!B:B)</f>
        <v>FRESCOS LACTEOS</v>
      </c>
      <c r="E940" s="26" t="str">
        <f t="shared" si="113"/>
        <v>048</v>
      </c>
      <c r="F940" s="26" t="str">
        <f t="shared" si="114"/>
        <v>23</v>
      </c>
      <c r="G940" s="26" t="str">
        <f t="shared" si="115"/>
        <v>02</v>
      </c>
      <c r="H940" s="27" t="s">
        <v>3053</v>
      </c>
      <c r="I940" s="25" t="s">
        <v>3054</v>
      </c>
      <c r="J940" s="27" t="s">
        <v>3045</v>
      </c>
      <c r="K940" s="25" t="s">
        <v>3055</v>
      </c>
      <c r="L940" s="27" t="s">
        <v>42</v>
      </c>
      <c r="M940" s="25" t="s">
        <v>43</v>
      </c>
      <c r="N940" s="27" t="s">
        <v>43</v>
      </c>
      <c r="O940" s="25" t="s">
        <v>43</v>
      </c>
      <c r="P940" s="27" t="s">
        <v>43</v>
      </c>
      <c r="Q940" s="25" t="s">
        <v>44</v>
      </c>
      <c r="R940" s="28">
        <v>6.99</v>
      </c>
      <c r="S940" s="29">
        <v>6.99</v>
      </c>
      <c r="T940" s="29"/>
      <c r="U940" s="29"/>
      <c r="V940" s="1" t="s">
        <v>45</v>
      </c>
      <c r="W940" s="1" t="s">
        <v>45</v>
      </c>
      <c r="X940" s="1" t="s">
        <v>45</v>
      </c>
      <c r="Y940" s="30">
        <f t="shared" si="116"/>
        <v>6.99</v>
      </c>
      <c r="Z940" s="31">
        <f t="shared" si="117"/>
        <v>0</v>
      </c>
      <c r="AA940" s="32">
        <f t="shared" si="118"/>
        <v>0</v>
      </c>
      <c r="AB940" t="b">
        <f t="shared" si="119"/>
        <v>1</v>
      </c>
      <c r="AC940" s="2" t="s">
        <v>105</v>
      </c>
      <c r="AD940" s="2">
        <v>5.79</v>
      </c>
    </row>
    <row r="941" spans="1:34" ht="16" x14ac:dyDescent="0.4">
      <c r="A941" s="24" t="s">
        <v>3038</v>
      </c>
      <c r="B941" s="25" t="s">
        <v>3039</v>
      </c>
      <c r="C941" t="str">
        <f t="shared" si="112"/>
        <v>43</v>
      </c>
      <c r="D941" t="str">
        <f>_xlfn.XLOOKUP(C941,Folha2!A:A,Folha2!B:B)</f>
        <v>FRESCOS LACTEOS</v>
      </c>
      <c r="E941" s="26" t="str">
        <f t="shared" si="113"/>
        <v>048</v>
      </c>
      <c r="F941" s="26" t="str">
        <f t="shared" si="114"/>
        <v>23</v>
      </c>
      <c r="G941" s="26" t="str">
        <f t="shared" si="115"/>
        <v>02</v>
      </c>
      <c r="H941" s="27" t="s">
        <v>3056</v>
      </c>
      <c r="I941" s="25" t="s">
        <v>3041</v>
      </c>
      <c r="J941" s="27" t="s">
        <v>3057</v>
      </c>
      <c r="K941" s="25" t="s">
        <v>3058</v>
      </c>
      <c r="L941" s="27" t="s">
        <v>42</v>
      </c>
      <c r="M941" s="25" t="s">
        <v>52</v>
      </c>
      <c r="N941" s="27" t="s">
        <v>43</v>
      </c>
      <c r="O941" s="25" t="s">
        <v>43</v>
      </c>
      <c r="P941" s="27" t="s">
        <v>52</v>
      </c>
      <c r="Q941" s="25" t="s">
        <v>44</v>
      </c>
      <c r="R941" s="28">
        <v>4.1900000000000004</v>
      </c>
      <c r="S941" s="29">
        <v>4.1900000000000004</v>
      </c>
      <c r="T941" s="29">
        <v>3.89</v>
      </c>
      <c r="U941" s="29">
        <v>4.1900000000000004</v>
      </c>
      <c r="V941" s="1" t="s">
        <v>45</v>
      </c>
      <c r="W941" s="1" t="s">
        <v>45</v>
      </c>
      <c r="X941" s="1" t="s">
        <v>45</v>
      </c>
      <c r="Y941" s="30">
        <f t="shared" si="116"/>
        <v>3.89</v>
      </c>
      <c r="Z941" s="31">
        <f t="shared" si="117"/>
        <v>7.7120822622108065E-2</v>
      </c>
      <c r="AA941" s="32">
        <f t="shared" si="118"/>
        <v>0.30000000000000027</v>
      </c>
      <c r="AB941" t="b">
        <f t="shared" si="119"/>
        <v>0</v>
      </c>
      <c r="AC941" s="2" t="s">
        <v>53</v>
      </c>
      <c r="AD941" s="2">
        <v>3.49</v>
      </c>
    </row>
    <row r="942" spans="1:34" ht="16" hidden="1" x14ac:dyDescent="0.4">
      <c r="A942" s="24" t="s">
        <v>3038</v>
      </c>
      <c r="B942" s="25" t="s">
        <v>3059</v>
      </c>
      <c r="C942" t="str">
        <f t="shared" si="112"/>
        <v>43</v>
      </c>
      <c r="D942" t="str">
        <f>_xlfn.XLOOKUP(C942,Folha2!A:A,Folha2!B:B)</f>
        <v>FRESCOS LACTEOS</v>
      </c>
      <c r="E942" s="26" t="str">
        <f t="shared" si="113"/>
        <v>048</v>
      </c>
      <c r="F942" s="26" t="str">
        <f t="shared" si="114"/>
        <v>23</v>
      </c>
      <c r="G942" s="26" t="str">
        <f t="shared" si="115"/>
        <v>04</v>
      </c>
      <c r="H942" s="27" t="s">
        <v>3060</v>
      </c>
      <c r="I942" s="25" t="s">
        <v>3061</v>
      </c>
      <c r="J942" s="27" t="s">
        <v>1918</v>
      </c>
      <c r="K942" s="25" t="s">
        <v>3062</v>
      </c>
      <c r="L942" s="27" t="s">
        <v>42</v>
      </c>
      <c r="M942" s="25" t="s">
        <v>52</v>
      </c>
      <c r="N942" s="27" t="s">
        <v>43</v>
      </c>
      <c r="O942" s="25" t="s">
        <v>43</v>
      </c>
      <c r="P942" s="27" t="s">
        <v>52</v>
      </c>
      <c r="Q942" s="25" t="s">
        <v>44</v>
      </c>
      <c r="R942" s="28">
        <v>2.29</v>
      </c>
      <c r="S942" s="29">
        <v>2.29</v>
      </c>
      <c r="T942" s="29"/>
      <c r="U942" s="29"/>
      <c r="V942" s="1">
        <v>1.99</v>
      </c>
      <c r="W942" s="1" t="s">
        <v>45</v>
      </c>
      <c r="X942" s="1" t="s">
        <v>45</v>
      </c>
      <c r="Y942" s="30">
        <f t="shared" si="116"/>
        <v>2.29</v>
      </c>
      <c r="Z942" s="31">
        <f t="shared" si="117"/>
        <v>0</v>
      </c>
      <c r="AA942" s="32">
        <f t="shared" si="118"/>
        <v>0</v>
      </c>
      <c r="AB942" t="b">
        <f t="shared" si="119"/>
        <v>1</v>
      </c>
      <c r="AC942" s="2" t="s">
        <v>144</v>
      </c>
      <c r="AD942" s="2">
        <v>1.99</v>
      </c>
    </row>
    <row r="943" spans="1:34" ht="16" hidden="1" x14ac:dyDescent="0.4">
      <c r="A943" s="24" t="s">
        <v>3038</v>
      </c>
      <c r="B943" s="25" t="s">
        <v>3059</v>
      </c>
      <c r="C943" t="str">
        <f t="shared" si="112"/>
        <v>43</v>
      </c>
      <c r="D943" t="str">
        <f>_xlfn.XLOOKUP(C943,Folha2!A:A,Folha2!B:B)</f>
        <v>FRESCOS LACTEOS</v>
      </c>
      <c r="E943" s="26" t="str">
        <f t="shared" si="113"/>
        <v>048</v>
      </c>
      <c r="F943" s="26" t="str">
        <f t="shared" si="114"/>
        <v>23</v>
      </c>
      <c r="G943" s="26" t="str">
        <f t="shared" si="115"/>
        <v>04</v>
      </c>
      <c r="H943" s="27" t="s">
        <v>3063</v>
      </c>
      <c r="I943" s="25" t="s">
        <v>3064</v>
      </c>
      <c r="J943" s="27" t="s">
        <v>1918</v>
      </c>
      <c r="K943" s="25" t="s">
        <v>3065</v>
      </c>
      <c r="L943" s="27" t="s">
        <v>42</v>
      </c>
      <c r="M943" s="25" t="s">
        <v>43</v>
      </c>
      <c r="N943" s="27" t="s">
        <v>43</v>
      </c>
      <c r="O943" s="25" t="s">
        <v>43</v>
      </c>
      <c r="P943" s="27" t="s">
        <v>43</v>
      </c>
      <c r="Q943" s="25" t="s">
        <v>44</v>
      </c>
      <c r="R943" s="28">
        <v>2.29</v>
      </c>
      <c r="S943" s="29">
        <v>2.29</v>
      </c>
      <c r="T943" s="29"/>
      <c r="U943" s="29"/>
      <c r="V943" s="1">
        <v>1.99</v>
      </c>
      <c r="W943" s="1" t="s">
        <v>45</v>
      </c>
      <c r="X943" s="1" t="s">
        <v>45</v>
      </c>
      <c r="Y943" s="30">
        <f t="shared" si="116"/>
        <v>2.29</v>
      </c>
      <c r="Z943" s="31">
        <f t="shared" si="117"/>
        <v>0</v>
      </c>
      <c r="AA943" s="32">
        <f t="shared" si="118"/>
        <v>0</v>
      </c>
      <c r="AB943" t="b">
        <f t="shared" si="119"/>
        <v>1</v>
      </c>
      <c r="AC943" s="2" t="s">
        <v>144</v>
      </c>
      <c r="AD943" s="2">
        <v>1.99</v>
      </c>
    </row>
    <row r="944" spans="1:34" ht="16" hidden="1" x14ac:dyDescent="0.4">
      <c r="A944" s="24" t="s">
        <v>3038</v>
      </c>
      <c r="B944" s="25" t="s">
        <v>3059</v>
      </c>
      <c r="C944" t="str">
        <f t="shared" si="112"/>
        <v>43</v>
      </c>
      <c r="D944" t="str">
        <f>_xlfn.XLOOKUP(C944,Folha2!A:A,Folha2!B:B)</f>
        <v>FRESCOS LACTEOS</v>
      </c>
      <c r="E944" s="26" t="str">
        <f t="shared" si="113"/>
        <v>048</v>
      </c>
      <c r="F944" s="26" t="str">
        <f t="shared" si="114"/>
        <v>23</v>
      </c>
      <c r="G944" s="26" t="str">
        <f t="shared" si="115"/>
        <v>04</v>
      </c>
      <c r="H944" s="27" t="s">
        <v>3066</v>
      </c>
      <c r="I944" s="25" t="s">
        <v>3067</v>
      </c>
      <c r="J944" s="27" t="s">
        <v>3068</v>
      </c>
      <c r="K944" s="25" t="s">
        <v>3069</v>
      </c>
      <c r="L944" s="27" t="s">
        <v>42</v>
      </c>
      <c r="M944" s="25" t="s">
        <v>43</v>
      </c>
      <c r="N944" s="27" t="s">
        <v>43</v>
      </c>
      <c r="O944" s="25" t="s">
        <v>43</v>
      </c>
      <c r="P944" s="27" t="s">
        <v>43</v>
      </c>
      <c r="Q944" s="25" t="s">
        <v>44</v>
      </c>
      <c r="R944" s="28">
        <v>1.99</v>
      </c>
      <c r="S944" s="29">
        <v>1.99</v>
      </c>
      <c r="T944" s="29"/>
      <c r="U944" s="29"/>
      <c r="V944" s="1" t="s">
        <v>45</v>
      </c>
      <c r="W944" s="1" t="s">
        <v>45</v>
      </c>
      <c r="X944" s="1" t="s">
        <v>45</v>
      </c>
      <c r="Y944" s="30">
        <f t="shared" si="116"/>
        <v>1.99</v>
      </c>
      <c r="Z944" s="31">
        <f t="shared" si="117"/>
        <v>0</v>
      </c>
      <c r="AA944" s="32">
        <f t="shared" si="118"/>
        <v>0</v>
      </c>
      <c r="AB944" t="b">
        <f t="shared" si="119"/>
        <v>1</v>
      </c>
      <c r="AC944" s="2" t="s">
        <v>105</v>
      </c>
      <c r="AD944" s="2">
        <v>1.59</v>
      </c>
    </row>
    <row r="945" spans="1:30" ht="16" hidden="1" x14ac:dyDescent="0.4">
      <c r="A945" s="24" t="s">
        <v>3038</v>
      </c>
      <c r="B945" s="25" t="s">
        <v>3059</v>
      </c>
      <c r="C945" t="str">
        <f t="shared" si="112"/>
        <v>43</v>
      </c>
      <c r="D945" t="str">
        <f>_xlfn.XLOOKUP(C945,Folha2!A:A,Folha2!B:B)</f>
        <v>FRESCOS LACTEOS</v>
      </c>
      <c r="E945" s="26" t="str">
        <f t="shared" si="113"/>
        <v>048</v>
      </c>
      <c r="F945" s="26" t="str">
        <f t="shared" si="114"/>
        <v>23</v>
      </c>
      <c r="G945" s="26" t="str">
        <f t="shared" si="115"/>
        <v>04</v>
      </c>
      <c r="H945" s="27" t="s">
        <v>3070</v>
      </c>
      <c r="I945" s="25" t="s">
        <v>3071</v>
      </c>
      <c r="J945" s="27" t="s">
        <v>3068</v>
      </c>
      <c r="K945" s="25" t="s">
        <v>3072</v>
      </c>
      <c r="L945" s="27" t="s">
        <v>42</v>
      </c>
      <c r="M945" s="25" t="s">
        <v>43</v>
      </c>
      <c r="N945" s="27" t="s">
        <v>43</v>
      </c>
      <c r="O945" s="25" t="s">
        <v>43</v>
      </c>
      <c r="P945" s="27" t="s">
        <v>43</v>
      </c>
      <c r="Q945" s="25" t="s">
        <v>44</v>
      </c>
      <c r="R945" s="28">
        <v>4.59</v>
      </c>
      <c r="S945" s="29">
        <v>4.59</v>
      </c>
      <c r="T945" s="29"/>
      <c r="U945" s="29"/>
      <c r="V945" s="1">
        <v>3.59</v>
      </c>
      <c r="W945" s="1" t="s">
        <v>45</v>
      </c>
      <c r="X945" s="1" t="s">
        <v>45</v>
      </c>
      <c r="Y945" s="30">
        <f t="shared" si="116"/>
        <v>4.59</v>
      </c>
      <c r="Z945" s="31">
        <f t="shared" si="117"/>
        <v>0</v>
      </c>
      <c r="AA945" s="32">
        <f t="shared" si="118"/>
        <v>0</v>
      </c>
      <c r="AB945" t="b">
        <f t="shared" si="119"/>
        <v>1</v>
      </c>
      <c r="AC945" s="2" t="s">
        <v>53</v>
      </c>
      <c r="AD945" s="2">
        <v>3.59</v>
      </c>
    </row>
    <row r="946" spans="1:30" ht="16" hidden="1" x14ac:dyDescent="0.4">
      <c r="A946" s="24" t="s">
        <v>3038</v>
      </c>
      <c r="B946" s="25" t="s">
        <v>3059</v>
      </c>
      <c r="C946" t="str">
        <f t="shared" si="112"/>
        <v>43</v>
      </c>
      <c r="D946" t="str">
        <f>_xlfn.XLOOKUP(C946,Folha2!A:A,Folha2!B:B)</f>
        <v>FRESCOS LACTEOS</v>
      </c>
      <c r="E946" s="26" t="str">
        <f t="shared" si="113"/>
        <v>048</v>
      </c>
      <c r="F946" s="26" t="str">
        <f t="shared" si="114"/>
        <v>23</v>
      </c>
      <c r="G946" s="26" t="str">
        <f t="shared" si="115"/>
        <v>04</v>
      </c>
      <c r="H946" s="27" t="s">
        <v>3073</v>
      </c>
      <c r="I946" s="25" t="s">
        <v>3074</v>
      </c>
      <c r="J946" s="27" t="s">
        <v>3068</v>
      </c>
      <c r="K946" s="25" t="s">
        <v>3075</v>
      </c>
      <c r="L946" s="27" t="s">
        <v>42</v>
      </c>
      <c r="M946" s="25" t="s">
        <v>43</v>
      </c>
      <c r="N946" s="27" t="s">
        <v>43</v>
      </c>
      <c r="O946" s="25" t="s">
        <v>43</v>
      </c>
      <c r="P946" s="27" t="s">
        <v>43</v>
      </c>
      <c r="Q946" s="25" t="s">
        <v>44</v>
      </c>
      <c r="R946" s="28">
        <v>4.59</v>
      </c>
      <c r="S946" s="29">
        <v>4.59</v>
      </c>
      <c r="T946" s="29"/>
      <c r="U946" s="29">
        <v>4.59</v>
      </c>
      <c r="V946" s="1">
        <v>3.59</v>
      </c>
      <c r="W946" s="1" t="s">
        <v>45</v>
      </c>
      <c r="X946" s="1" t="s">
        <v>45</v>
      </c>
      <c r="Y946" s="30">
        <f t="shared" si="116"/>
        <v>4.59</v>
      </c>
      <c r="Z946" s="31">
        <f t="shared" si="117"/>
        <v>0</v>
      </c>
      <c r="AA946" s="32">
        <f t="shared" si="118"/>
        <v>0</v>
      </c>
      <c r="AB946" t="b">
        <f t="shared" si="119"/>
        <v>1</v>
      </c>
      <c r="AC946" s="2" t="s">
        <v>53</v>
      </c>
      <c r="AD946" s="2">
        <v>3.59</v>
      </c>
    </row>
    <row r="947" spans="1:30" ht="16" hidden="1" x14ac:dyDescent="0.4">
      <c r="A947" s="24" t="s">
        <v>3038</v>
      </c>
      <c r="B947" s="25" t="s">
        <v>3059</v>
      </c>
      <c r="C947" t="str">
        <f t="shared" si="112"/>
        <v>43</v>
      </c>
      <c r="D947" t="str">
        <f>_xlfn.XLOOKUP(C947,Folha2!A:A,Folha2!B:B)</f>
        <v>FRESCOS LACTEOS</v>
      </c>
      <c r="E947" s="26" t="str">
        <f t="shared" si="113"/>
        <v>048</v>
      </c>
      <c r="F947" s="26" t="str">
        <f t="shared" si="114"/>
        <v>23</v>
      </c>
      <c r="G947" s="26" t="str">
        <f t="shared" si="115"/>
        <v>04</v>
      </c>
      <c r="H947" s="27" t="s">
        <v>3076</v>
      </c>
      <c r="I947" s="25" t="s">
        <v>3077</v>
      </c>
      <c r="J947" s="27" t="s">
        <v>3068</v>
      </c>
      <c r="K947" s="25" t="s">
        <v>3078</v>
      </c>
      <c r="L947" s="27" t="s">
        <v>42</v>
      </c>
      <c r="M947" s="25" t="s">
        <v>43</v>
      </c>
      <c r="N947" s="27" t="s">
        <v>43</v>
      </c>
      <c r="O947" s="25" t="s">
        <v>43</v>
      </c>
      <c r="P947" s="27" t="s">
        <v>43</v>
      </c>
      <c r="Q947" s="25" t="s">
        <v>44</v>
      </c>
      <c r="R947" s="28">
        <v>8.7899999999999991</v>
      </c>
      <c r="S947" s="29">
        <v>8.7899999999999991</v>
      </c>
      <c r="T947" s="29"/>
      <c r="U947" s="29">
        <v>8.7899999999999991</v>
      </c>
      <c r="V947" s="1">
        <v>5.69</v>
      </c>
      <c r="W947" s="1" t="s">
        <v>45</v>
      </c>
      <c r="X947" s="1">
        <v>5.69</v>
      </c>
      <c r="Y947" s="30">
        <f t="shared" si="116"/>
        <v>8.7899999999999991</v>
      </c>
      <c r="Z947" s="31">
        <f t="shared" si="117"/>
        <v>0</v>
      </c>
      <c r="AA947" s="32">
        <f t="shared" si="118"/>
        <v>0</v>
      </c>
      <c r="AB947" t="b">
        <f t="shared" si="119"/>
        <v>1</v>
      </c>
      <c r="AC947" s="2" t="s">
        <v>45</v>
      </c>
      <c r="AD947" s="2" t="s">
        <v>45</v>
      </c>
    </row>
    <row r="948" spans="1:30" ht="16" hidden="1" x14ac:dyDescent="0.4">
      <c r="A948" s="24" t="s">
        <v>3038</v>
      </c>
      <c r="B948" s="25" t="s">
        <v>3059</v>
      </c>
      <c r="C948" t="str">
        <f t="shared" si="112"/>
        <v>43</v>
      </c>
      <c r="D948" t="str">
        <f>_xlfn.XLOOKUP(C948,Folha2!A:A,Folha2!B:B)</f>
        <v>FRESCOS LACTEOS</v>
      </c>
      <c r="E948" s="26" t="str">
        <f t="shared" si="113"/>
        <v>048</v>
      </c>
      <c r="F948" s="26" t="str">
        <f t="shared" si="114"/>
        <v>23</v>
      </c>
      <c r="G948" s="26" t="str">
        <f t="shared" si="115"/>
        <v>04</v>
      </c>
      <c r="H948" s="27" t="s">
        <v>3079</v>
      </c>
      <c r="I948" s="25" t="s">
        <v>3080</v>
      </c>
      <c r="J948" s="27" t="s">
        <v>3081</v>
      </c>
      <c r="K948" s="25" t="s">
        <v>3082</v>
      </c>
      <c r="L948" s="27" t="s">
        <v>42</v>
      </c>
      <c r="M948" s="25" t="s">
        <v>43</v>
      </c>
      <c r="N948" s="27" t="s">
        <v>43</v>
      </c>
      <c r="O948" s="25" t="s">
        <v>43</v>
      </c>
      <c r="P948" s="27" t="s">
        <v>43</v>
      </c>
      <c r="Q948" s="25" t="s">
        <v>44</v>
      </c>
      <c r="R948" s="28">
        <v>2.29</v>
      </c>
      <c r="S948" s="29">
        <v>2.29</v>
      </c>
      <c r="T948" s="29"/>
      <c r="U948" s="29"/>
      <c r="V948" s="1">
        <v>1.89</v>
      </c>
      <c r="W948" s="1" t="s">
        <v>45</v>
      </c>
      <c r="X948" s="1" t="s">
        <v>45</v>
      </c>
      <c r="Y948" s="30">
        <f t="shared" si="116"/>
        <v>2.29</v>
      </c>
      <c r="Z948" s="31">
        <f t="shared" si="117"/>
        <v>0</v>
      </c>
      <c r="AA948" s="32">
        <f t="shared" si="118"/>
        <v>0</v>
      </c>
      <c r="AB948" t="b">
        <f t="shared" si="119"/>
        <v>1</v>
      </c>
      <c r="AC948" s="2" t="s">
        <v>76</v>
      </c>
      <c r="AD948" s="2">
        <v>1.89</v>
      </c>
    </row>
    <row r="949" spans="1:30" ht="16" hidden="1" x14ac:dyDescent="0.4">
      <c r="A949" s="24" t="s">
        <v>3038</v>
      </c>
      <c r="B949" s="25" t="s">
        <v>3059</v>
      </c>
      <c r="C949" t="str">
        <f t="shared" si="112"/>
        <v>43</v>
      </c>
      <c r="D949" t="str">
        <f>_xlfn.XLOOKUP(C949,Folha2!A:A,Folha2!B:B)</f>
        <v>FRESCOS LACTEOS</v>
      </c>
      <c r="E949" s="26" t="str">
        <f t="shared" si="113"/>
        <v>048</v>
      </c>
      <c r="F949" s="26" t="str">
        <f t="shared" si="114"/>
        <v>23</v>
      </c>
      <c r="G949" s="26" t="str">
        <f t="shared" si="115"/>
        <v>04</v>
      </c>
      <c r="H949" s="27" t="s">
        <v>3083</v>
      </c>
      <c r="I949" s="25" t="s">
        <v>3084</v>
      </c>
      <c r="J949" s="27" t="s">
        <v>3081</v>
      </c>
      <c r="K949" s="25" t="s">
        <v>3085</v>
      </c>
      <c r="L949" s="27" t="s">
        <v>42</v>
      </c>
      <c r="M949" s="25" t="s">
        <v>52</v>
      </c>
      <c r="N949" s="27" t="s">
        <v>43</v>
      </c>
      <c r="O949" s="25" t="s">
        <v>43</v>
      </c>
      <c r="P949" s="27" t="s">
        <v>52</v>
      </c>
      <c r="Q949" s="25" t="s">
        <v>44</v>
      </c>
      <c r="R949" s="28">
        <v>2.69</v>
      </c>
      <c r="S949" s="29">
        <v>2.69</v>
      </c>
      <c r="T949" s="29"/>
      <c r="U949" s="29"/>
      <c r="V949" s="1">
        <v>2.19</v>
      </c>
      <c r="W949" s="1" t="s">
        <v>45</v>
      </c>
      <c r="X949" s="1" t="s">
        <v>45</v>
      </c>
      <c r="Y949" s="30">
        <f t="shared" si="116"/>
        <v>2.69</v>
      </c>
      <c r="Z949" s="31">
        <f t="shared" si="117"/>
        <v>0</v>
      </c>
      <c r="AA949" s="32">
        <f t="shared" si="118"/>
        <v>0</v>
      </c>
      <c r="AB949" t="b">
        <f t="shared" si="119"/>
        <v>1</v>
      </c>
      <c r="AC949" s="2" t="s">
        <v>76</v>
      </c>
      <c r="AD949" s="2">
        <v>2.19</v>
      </c>
    </row>
    <row r="950" spans="1:30" ht="16" hidden="1" x14ac:dyDescent="0.4">
      <c r="A950" s="24" t="s">
        <v>3038</v>
      </c>
      <c r="B950" s="25" t="s">
        <v>3059</v>
      </c>
      <c r="C950" t="str">
        <f t="shared" si="112"/>
        <v>43</v>
      </c>
      <c r="D950" t="str">
        <f>_xlfn.XLOOKUP(C950,Folha2!A:A,Folha2!B:B)</f>
        <v>FRESCOS LACTEOS</v>
      </c>
      <c r="E950" s="26" t="str">
        <f t="shared" si="113"/>
        <v>048</v>
      </c>
      <c r="F950" s="26" t="str">
        <f t="shared" si="114"/>
        <v>23</v>
      </c>
      <c r="G950" s="26" t="str">
        <f t="shared" si="115"/>
        <v>04</v>
      </c>
      <c r="H950" s="27" t="s">
        <v>3086</v>
      </c>
      <c r="I950" s="25" t="s">
        <v>3087</v>
      </c>
      <c r="J950" s="27" t="s">
        <v>3081</v>
      </c>
      <c r="K950" s="25" t="s">
        <v>3088</v>
      </c>
      <c r="L950" s="27" t="s">
        <v>42</v>
      </c>
      <c r="M950" s="25" t="s">
        <v>43</v>
      </c>
      <c r="N950" s="27" t="s">
        <v>43</v>
      </c>
      <c r="O950" s="25" t="s">
        <v>43</v>
      </c>
      <c r="P950" s="27" t="s">
        <v>43</v>
      </c>
      <c r="Q950" s="25" t="s">
        <v>44</v>
      </c>
      <c r="R950" s="28">
        <v>2.99</v>
      </c>
      <c r="S950" s="29">
        <v>2.99</v>
      </c>
      <c r="T950" s="29"/>
      <c r="U950" s="29"/>
      <c r="V950" s="1" t="s">
        <v>45</v>
      </c>
      <c r="W950" s="1" t="s">
        <v>45</v>
      </c>
      <c r="X950" s="1" t="s">
        <v>45</v>
      </c>
      <c r="Y950" s="30">
        <f t="shared" si="116"/>
        <v>2.99</v>
      </c>
      <c r="Z950" s="31">
        <f t="shared" si="117"/>
        <v>0</v>
      </c>
      <c r="AA950" s="32">
        <f t="shared" si="118"/>
        <v>0</v>
      </c>
      <c r="AB950" t="b">
        <f t="shared" si="119"/>
        <v>1</v>
      </c>
      <c r="AC950" s="2" t="s">
        <v>76</v>
      </c>
      <c r="AD950" s="2">
        <v>1.99</v>
      </c>
    </row>
    <row r="951" spans="1:30" ht="16" hidden="1" x14ac:dyDescent="0.4">
      <c r="A951" s="24" t="s">
        <v>3038</v>
      </c>
      <c r="B951" s="25" t="s">
        <v>3059</v>
      </c>
      <c r="C951" t="str">
        <f t="shared" si="112"/>
        <v>43</v>
      </c>
      <c r="D951" t="str">
        <f>_xlfn.XLOOKUP(C951,Folha2!A:A,Folha2!B:B)</f>
        <v>FRESCOS LACTEOS</v>
      </c>
      <c r="E951" s="26" t="str">
        <f t="shared" si="113"/>
        <v>048</v>
      </c>
      <c r="F951" s="26" t="str">
        <f t="shared" si="114"/>
        <v>23</v>
      </c>
      <c r="G951" s="26" t="str">
        <f t="shared" si="115"/>
        <v>04</v>
      </c>
      <c r="H951" s="27" t="s">
        <v>3089</v>
      </c>
      <c r="I951" s="25" t="s">
        <v>3090</v>
      </c>
      <c r="J951" s="27" t="s">
        <v>3081</v>
      </c>
      <c r="K951" s="25" t="s">
        <v>3091</v>
      </c>
      <c r="L951" s="27" t="s">
        <v>42</v>
      </c>
      <c r="M951" s="25" t="s">
        <v>43</v>
      </c>
      <c r="N951" s="27" t="s">
        <v>43</v>
      </c>
      <c r="O951" s="25" t="s">
        <v>43</v>
      </c>
      <c r="P951" s="27" t="s">
        <v>43</v>
      </c>
      <c r="Q951" s="25" t="s">
        <v>44</v>
      </c>
      <c r="R951" s="28">
        <v>4.29</v>
      </c>
      <c r="S951" s="29">
        <v>4.29</v>
      </c>
      <c r="T951" s="29"/>
      <c r="U951" s="29"/>
      <c r="V951" s="1" t="s">
        <v>45</v>
      </c>
      <c r="W951" s="1" t="s">
        <v>45</v>
      </c>
      <c r="X951" s="1" t="s">
        <v>45</v>
      </c>
      <c r="Y951" s="30">
        <f t="shared" si="116"/>
        <v>4.29</v>
      </c>
      <c r="Z951" s="31">
        <f t="shared" si="117"/>
        <v>0</v>
      </c>
      <c r="AA951" s="32">
        <f t="shared" si="118"/>
        <v>0</v>
      </c>
      <c r="AB951" t="b">
        <f t="shared" si="119"/>
        <v>1</v>
      </c>
      <c r="AC951" s="2" t="s">
        <v>76</v>
      </c>
      <c r="AD951" s="2">
        <v>3.59</v>
      </c>
    </row>
    <row r="952" spans="1:30" ht="16" hidden="1" x14ac:dyDescent="0.4">
      <c r="A952" s="24" t="s">
        <v>3038</v>
      </c>
      <c r="B952" s="25" t="s">
        <v>3059</v>
      </c>
      <c r="C952" t="str">
        <f t="shared" si="112"/>
        <v>43</v>
      </c>
      <c r="D952" t="str">
        <f>_xlfn.XLOOKUP(C952,Folha2!A:A,Folha2!B:B)</f>
        <v>FRESCOS LACTEOS</v>
      </c>
      <c r="E952" s="26" t="str">
        <f t="shared" si="113"/>
        <v>048</v>
      </c>
      <c r="F952" s="26" t="str">
        <f t="shared" si="114"/>
        <v>23</v>
      </c>
      <c r="G952" s="26" t="str">
        <f t="shared" si="115"/>
        <v>04</v>
      </c>
      <c r="H952" s="27" t="s">
        <v>3092</v>
      </c>
      <c r="I952" s="25" t="s">
        <v>3093</v>
      </c>
      <c r="J952" s="27" t="s">
        <v>3081</v>
      </c>
      <c r="K952" s="25" t="s">
        <v>3094</v>
      </c>
      <c r="L952" s="27" t="s">
        <v>42</v>
      </c>
      <c r="M952" s="25" t="s">
        <v>43</v>
      </c>
      <c r="N952" s="27" t="s">
        <v>43</v>
      </c>
      <c r="O952" s="25" t="s">
        <v>43</v>
      </c>
      <c r="P952" s="27" t="s">
        <v>43</v>
      </c>
      <c r="Q952" s="25" t="s">
        <v>44</v>
      </c>
      <c r="R952" s="28">
        <v>4.99</v>
      </c>
      <c r="S952" s="29">
        <v>4.99</v>
      </c>
      <c r="T952" s="29"/>
      <c r="U952" s="29"/>
      <c r="V952" s="1" t="s">
        <v>45</v>
      </c>
      <c r="W952" s="1" t="s">
        <v>45</v>
      </c>
      <c r="X952" s="1" t="s">
        <v>45</v>
      </c>
      <c r="Y952" s="30">
        <f t="shared" si="116"/>
        <v>4.99</v>
      </c>
      <c r="Z952" s="31">
        <f t="shared" si="117"/>
        <v>0</v>
      </c>
      <c r="AA952" s="32">
        <f t="shared" si="118"/>
        <v>0</v>
      </c>
      <c r="AB952" t="b">
        <f t="shared" si="119"/>
        <v>1</v>
      </c>
      <c r="AC952" s="2" t="s">
        <v>76</v>
      </c>
      <c r="AD952" s="2">
        <v>3.99</v>
      </c>
    </row>
    <row r="953" spans="1:30" ht="16" x14ac:dyDescent="0.4">
      <c r="A953" s="24" t="s">
        <v>3038</v>
      </c>
      <c r="B953" s="25" t="s">
        <v>3059</v>
      </c>
      <c r="C953" t="str">
        <f t="shared" si="112"/>
        <v>43</v>
      </c>
      <c r="D953" t="str">
        <f>_xlfn.XLOOKUP(C953,Folha2!A:A,Folha2!B:B)</f>
        <v>FRESCOS LACTEOS</v>
      </c>
      <c r="E953" s="26" t="str">
        <f t="shared" si="113"/>
        <v>048</v>
      </c>
      <c r="F953" s="26" t="str">
        <f t="shared" si="114"/>
        <v>23</v>
      </c>
      <c r="G953" s="26" t="str">
        <f t="shared" si="115"/>
        <v>04</v>
      </c>
      <c r="H953" s="27" t="s">
        <v>3095</v>
      </c>
      <c r="I953" s="25" t="s">
        <v>3096</v>
      </c>
      <c r="J953" s="27" t="s">
        <v>3045</v>
      </c>
      <c r="K953" s="25" t="s">
        <v>3097</v>
      </c>
      <c r="L953" s="27" t="s">
        <v>42</v>
      </c>
      <c r="M953" s="25" t="s">
        <v>52</v>
      </c>
      <c r="N953" s="27" t="s">
        <v>43</v>
      </c>
      <c r="O953" s="25" t="s">
        <v>43</v>
      </c>
      <c r="P953" s="27" t="s">
        <v>52</v>
      </c>
      <c r="Q953" s="25" t="s">
        <v>44</v>
      </c>
      <c r="R953" s="28">
        <v>2.79</v>
      </c>
      <c r="S953" s="29">
        <v>2.79</v>
      </c>
      <c r="T953" s="29">
        <v>2.75</v>
      </c>
      <c r="U953" s="29">
        <v>2.79</v>
      </c>
      <c r="V953" s="1" t="s">
        <v>45</v>
      </c>
      <c r="W953" s="1" t="s">
        <v>45</v>
      </c>
      <c r="X953" s="1" t="s">
        <v>45</v>
      </c>
      <c r="Y953" s="30">
        <f t="shared" si="116"/>
        <v>2.75</v>
      </c>
      <c r="Z953" s="31">
        <f t="shared" si="117"/>
        <v>1.4545454545454639E-2</v>
      </c>
      <c r="AA953" s="32">
        <f t="shared" si="118"/>
        <v>4.0000000000000036E-2</v>
      </c>
      <c r="AB953" t="b">
        <f t="shared" si="119"/>
        <v>0</v>
      </c>
      <c r="AC953" s="2" t="s">
        <v>76</v>
      </c>
      <c r="AD953" s="2">
        <v>2.35</v>
      </c>
    </row>
    <row r="954" spans="1:30" ht="16" hidden="1" x14ac:dyDescent="0.4">
      <c r="A954" s="24" t="s">
        <v>3038</v>
      </c>
      <c r="B954" s="25" t="s">
        <v>3059</v>
      </c>
      <c r="C954" t="str">
        <f t="shared" si="112"/>
        <v>43</v>
      </c>
      <c r="D954" t="str">
        <f>_xlfn.XLOOKUP(C954,Folha2!A:A,Folha2!B:B)</f>
        <v>FRESCOS LACTEOS</v>
      </c>
      <c r="E954" s="26" t="str">
        <f t="shared" si="113"/>
        <v>048</v>
      </c>
      <c r="F954" s="26" t="str">
        <f t="shared" si="114"/>
        <v>23</v>
      </c>
      <c r="G954" s="26" t="str">
        <f t="shared" si="115"/>
        <v>04</v>
      </c>
      <c r="H954" s="27" t="s">
        <v>3098</v>
      </c>
      <c r="I954" s="25" t="s">
        <v>3099</v>
      </c>
      <c r="J954" s="27" t="s">
        <v>3045</v>
      </c>
      <c r="K954" s="25" t="s">
        <v>3100</v>
      </c>
      <c r="L954" s="27" t="s">
        <v>42</v>
      </c>
      <c r="M954" s="25" t="s">
        <v>43</v>
      </c>
      <c r="N954" s="27" t="s">
        <v>43</v>
      </c>
      <c r="O954" s="25" t="s">
        <v>43</v>
      </c>
      <c r="P954" s="27" t="s">
        <v>43</v>
      </c>
      <c r="Q954" s="25" t="s">
        <v>44</v>
      </c>
      <c r="R954" s="28">
        <v>2.79</v>
      </c>
      <c r="S954" s="29">
        <v>2.79</v>
      </c>
      <c r="T954" s="29"/>
      <c r="U954" s="29">
        <v>2.79</v>
      </c>
      <c r="V954" s="1" t="s">
        <v>45</v>
      </c>
      <c r="W954" s="1" t="s">
        <v>45</v>
      </c>
      <c r="X954" s="1" t="s">
        <v>45</v>
      </c>
      <c r="Y954" s="30">
        <f t="shared" si="116"/>
        <v>2.79</v>
      </c>
      <c r="Z954" s="31">
        <f t="shared" si="117"/>
        <v>0</v>
      </c>
      <c r="AA954" s="32">
        <f t="shared" si="118"/>
        <v>0</v>
      </c>
      <c r="AB954" t="b">
        <f t="shared" si="119"/>
        <v>1</v>
      </c>
      <c r="AC954" s="2" t="s">
        <v>76</v>
      </c>
      <c r="AD954" s="2">
        <v>2.35</v>
      </c>
    </row>
    <row r="955" spans="1:30" ht="16" hidden="1" x14ac:dyDescent="0.4">
      <c r="A955" s="24" t="s">
        <v>3038</v>
      </c>
      <c r="B955" s="25" t="s">
        <v>3059</v>
      </c>
      <c r="C955" t="str">
        <f t="shared" si="112"/>
        <v>43</v>
      </c>
      <c r="D955" t="str">
        <f>_xlfn.XLOOKUP(C955,Folha2!A:A,Folha2!B:B)</f>
        <v>FRESCOS LACTEOS</v>
      </c>
      <c r="E955" s="26" t="str">
        <f t="shared" si="113"/>
        <v>048</v>
      </c>
      <c r="F955" s="26" t="str">
        <f t="shared" si="114"/>
        <v>23</v>
      </c>
      <c r="G955" s="26" t="str">
        <f t="shared" si="115"/>
        <v>04</v>
      </c>
      <c r="H955" s="27" t="s">
        <v>3101</v>
      </c>
      <c r="I955" s="25" t="s">
        <v>3102</v>
      </c>
      <c r="J955" s="27" t="s">
        <v>3045</v>
      </c>
      <c r="K955" s="25" t="s">
        <v>3103</v>
      </c>
      <c r="L955" s="27" t="s">
        <v>42</v>
      </c>
      <c r="M955" s="25" t="s">
        <v>43</v>
      </c>
      <c r="N955" s="27" t="s">
        <v>43</v>
      </c>
      <c r="O955" s="25" t="s">
        <v>43</v>
      </c>
      <c r="P955" s="27" t="s">
        <v>43</v>
      </c>
      <c r="Q955" s="25" t="s">
        <v>44</v>
      </c>
      <c r="R955" s="28">
        <v>2.79</v>
      </c>
      <c r="S955" s="29">
        <v>2.79</v>
      </c>
      <c r="T955" s="29">
        <v>2.79</v>
      </c>
      <c r="U955" s="29">
        <v>2.79</v>
      </c>
      <c r="V955" s="1" t="s">
        <v>45</v>
      </c>
      <c r="W955" s="1">
        <v>2.62</v>
      </c>
      <c r="X955" s="1">
        <v>2.35</v>
      </c>
      <c r="Y955" s="30">
        <f t="shared" si="116"/>
        <v>2.79</v>
      </c>
      <c r="Z955" s="31">
        <f t="shared" si="117"/>
        <v>0</v>
      </c>
      <c r="AA955" s="32">
        <f t="shared" si="118"/>
        <v>0</v>
      </c>
      <c r="AB955" t="b">
        <f t="shared" si="119"/>
        <v>1</v>
      </c>
      <c r="AC955" s="2" t="s">
        <v>70</v>
      </c>
      <c r="AD955" s="2">
        <v>2.35</v>
      </c>
    </row>
    <row r="956" spans="1:30" ht="16" hidden="1" x14ac:dyDescent="0.4">
      <c r="A956" s="24" t="s">
        <v>3038</v>
      </c>
      <c r="B956" s="25" t="s">
        <v>3059</v>
      </c>
      <c r="C956" t="str">
        <f t="shared" si="112"/>
        <v>43</v>
      </c>
      <c r="D956" t="str">
        <f>_xlfn.XLOOKUP(C956,Folha2!A:A,Folha2!B:B)</f>
        <v>FRESCOS LACTEOS</v>
      </c>
      <c r="E956" s="26" t="str">
        <f t="shared" si="113"/>
        <v>048</v>
      </c>
      <c r="F956" s="26" t="str">
        <f t="shared" si="114"/>
        <v>23</v>
      </c>
      <c r="G956" s="26" t="str">
        <f t="shared" si="115"/>
        <v>04</v>
      </c>
      <c r="H956" s="27" t="s">
        <v>3104</v>
      </c>
      <c r="I956" s="25" t="s">
        <v>3105</v>
      </c>
      <c r="J956" s="27" t="s">
        <v>3045</v>
      </c>
      <c r="K956" s="25" t="s">
        <v>3106</v>
      </c>
      <c r="L956" s="27" t="s">
        <v>42</v>
      </c>
      <c r="M956" s="25" t="s">
        <v>52</v>
      </c>
      <c r="N956" s="27" t="s">
        <v>43</v>
      </c>
      <c r="O956" s="25" t="s">
        <v>43</v>
      </c>
      <c r="P956" s="27" t="s">
        <v>52</v>
      </c>
      <c r="Q956" s="25" t="s">
        <v>44</v>
      </c>
      <c r="R956" s="28">
        <v>2.89</v>
      </c>
      <c r="S956" s="29">
        <v>2.89</v>
      </c>
      <c r="T956" s="29"/>
      <c r="U956" s="29">
        <v>2.89</v>
      </c>
      <c r="V956" s="1" t="s">
        <v>45</v>
      </c>
      <c r="W956" s="1" t="s">
        <v>45</v>
      </c>
      <c r="X956" s="1" t="s">
        <v>45</v>
      </c>
      <c r="Y956" s="30">
        <f t="shared" si="116"/>
        <v>2.89</v>
      </c>
      <c r="Z956" s="31">
        <f t="shared" si="117"/>
        <v>0</v>
      </c>
      <c r="AA956" s="32">
        <f t="shared" si="118"/>
        <v>0</v>
      </c>
      <c r="AB956" t="b">
        <f t="shared" si="119"/>
        <v>1</v>
      </c>
      <c r="AC956" s="2" t="s">
        <v>76</v>
      </c>
      <c r="AD956" s="2">
        <v>2.4500000000000002</v>
      </c>
    </row>
    <row r="957" spans="1:30" ht="16" hidden="1" x14ac:dyDescent="0.4">
      <c r="A957" s="24" t="s">
        <v>3038</v>
      </c>
      <c r="B957" s="25" t="s">
        <v>3059</v>
      </c>
      <c r="C957" t="str">
        <f t="shared" si="112"/>
        <v>43</v>
      </c>
      <c r="D957" t="str">
        <f>_xlfn.XLOOKUP(C957,Folha2!A:A,Folha2!B:B)</f>
        <v>FRESCOS LACTEOS</v>
      </c>
      <c r="E957" s="26" t="str">
        <f t="shared" si="113"/>
        <v>048</v>
      </c>
      <c r="F957" s="26" t="str">
        <f t="shared" si="114"/>
        <v>23</v>
      </c>
      <c r="G957" s="26" t="str">
        <f t="shared" si="115"/>
        <v>04</v>
      </c>
      <c r="H957" s="27" t="s">
        <v>3107</v>
      </c>
      <c r="I957" s="25" t="s">
        <v>3108</v>
      </c>
      <c r="J957" s="27" t="s">
        <v>3045</v>
      </c>
      <c r="K957" s="25" t="s">
        <v>3109</v>
      </c>
      <c r="L957" s="27" t="s">
        <v>42</v>
      </c>
      <c r="M957" s="25" t="s">
        <v>52</v>
      </c>
      <c r="N957" s="27" t="s">
        <v>43</v>
      </c>
      <c r="O957" s="25" t="s">
        <v>43</v>
      </c>
      <c r="P957" s="27" t="s">
        <v>52</v>
      </c>
      <c r="Q957" s="25" t="s">
        <v>44</v>
      </c>
      <c r="R957" s="28">
        <v>5.09</v>
      </c>
      <c r="S957" s="29">
        <v>5.09</v>
      </c>
      <c r="T957" s="29"/>
      <c r="U957" s="29">
        <v>5.09</v>
      </c>
      <c r="V957" s="1" t="s">
        <v>45</v>
      </c>
      <c r="W957" s="1" t="s">
        <v>45</v>
      </c>
      <c r="X957" s="1">
        <v>4.3899999999999997</v>
      </c>
      <c r="Y957" s="30">
        <f t="shared" si="116"/>
        <v>5.09</v>
      </c>
      <c r="Z957" s="31">
        <f t="shared" si="117"/>
        <v>0</v>
      </c>
      <c r="AA957" s="32">
        <f t="shared" si="118"/>
        <v>0</v>
      </c>
      <c r="AB957" t="b">
        <f t="shared" si="119"/>
        <v>1</v>
      </c>
      <c r="AC957" s="2" t="s">
        <v>70</v>
      </c>
      <c r="AD957" s="2">
        <v>4.3899999999999997</v>
      </c>
    </row>
    <row r="958" spans="1:30" ht="16" hidden="1" x14ac:dyDescent="0.4">
      <c r="A958" s="24" t="s">
        <v>3038</v>
      </c>
      <c r="B958" s="25" t="s">
        <v>3059</v>
      </c>
      <c r="C958" t="str">
        <f t="shared" si="112"/>
        <v>43</v>
      </c>
      <c r="D958" t="str">
        <f>_xlfn.XLOOKUP(C958,Folha2!A:A,Folha2!B:B)</f>
        <v>FRESCOS LACTEOS</v>
      </c>
      <c r="E958" s="26" t="str">
        <f t="shared" si="113"/>
        <v>048</v>
      </c>
      <c r="F958" s="26" t="str">
        <f t="shared" si="114"/>
        <v>23</v>
      </c>
      <c r="G958" s="26" t="str">
        <f t="shared" si="115"/>
        <v>04</v>
      </c>
      <c r="H958" s="27" t="s">
        <v>3110</v>
      </c>
      <c r="I958" s="25" t="s">
        <v>3111</v>
      </c>
      <c r="J958" s="27" t="s">
        <v>3045</v>
      </c>
      <c r="K958" s="25" t="s">
        <v>3112</v>
      </c>
      <c r="L958" s="27" t="s">
        <v>42</v>
      </c>
      <c r="M958" s="25" t="s">
        <v>52</v>
      </c>
      <c r="N958" s="27" t="s">
        <v>43</v>
      </c>
      <c r="O958" s="25" t="s">
        <v>43</v>
      </c>
      <c r="P958" s="27" t="s">
        <v>52</v>
      </c>
      <c r="Q958" s="25" t="s">
        <v>44</v>
      </c>
      <c r="R958" s="28">
        <v>5.19</v>
      </c>
      <c r="S958" s="29">
        <v>5.19</v>
      </c>
      <c r="T958" s="29"/>
      <c r="U958" s="29">
        <v>5.19</v>
      </c>
      <c r="V958" s="1" t="s">
        <v>45</v>
      </c>
      <c r="W958" s="1" t="s">
        <v>45</v>
      </c>
      <c r="X958" s="1">
        <v>4.49</v>
      </c>
      <c r="Y958" s="30">
        <f t="shared" si="116"/>
        <v>5.19</v>
      </c>
      <c r="Z958" s="31">
        <f t="shared" si="117"/>
        <v>0</v>
      </c>
      <c r="AA958" s="32">
        <f t="shared" si="118"/>
        <v>0</v>
      </c>
      <c r="AB958" t="b">
        <f t="shared" si="119"/>
        <v>1</v>
      </c>
      <c r="AC958" s="2" t="s">
        <v>70</v>
      </c>
      <c r="AD958" s="2">
        <v>4.49</v>
      </c>
    </row>
    <row r="959" spans="1:30" ht="16" hidden="1" x14ac:dyDescent="0.4">
      <c r="A959" s="24" t="s">
        <v>3038</v>
      </c>
      <c r="B959" s="25" t="s">
        <v>3059</v>
      </c>
      <c r="C959" t="str">
        <f t="shared" si="112"/>
        <v>43</v>
      </c>
      <c r="D959" t="str">
        <f>_xlfn.XLOOKUP(C959,Folha2!A:A,Folha2!B:B)</f>
        <v>FRESCOS LACTEOS</v>
      </c>
      <c r="E959" s="26" t="str">
        <f t="shared" si="113"/>
        <v>048</v>
      </c>
      <c r="F959" s="26" t="str">
        <f t="shared" si="114"/>
        <v>23</v>
      </c>
      <c r="G959" s="26" t="str">
        <f t="shared" si="115"/>
        <v>04</v>
      </c>
      <c r="H959" s="27" t="s">
        <v>3113</v>
      </c>
      <c r="I959" s="25" t="s">
        <v>3114</v>
      </c>
      <c r="J959" s="27" t="s">
        <v>3115</v>
      </c>
      <c r="K959" s="25" t="s">
        <v>3116</v>
      </c>
      <c r="L959" s="27" t="s">
        <v>42</v>
      </c>
      <c r="M959" s="25" t="s">
        <v>52</v>
      </c>
      <c r="N959" s="27" t="s">
        <v>43</v>
      </c>
      <c r="O959" s="25" t="s">
        <v>43</v>
      </c>
      <c r="P959" s="27" t="s">
        <v>52</v>
      </c>
      <c r="Q959" s="25" t="s">
        <v>44</v>
      </c>
      <c r="R959" s="28">
        <v>2.69</v>
      </c>
      <c r="S959" s="29">
        <v>2.69</v>
      </c>
      <c r="T959" s="29">
        <v>2.69</v>
      </c>
      <c r="U959" s="29">
        <v>2.69</v>
      </c>
      <c r="V959" s="1" t="s">
        <v>45</v>
      </c>
      <c r="W959" s="1" t="s">
        <v>45</v>
      </c>
      <c r="X959" s="1">
        <v>2.19</v>
      </c>
      <c r="Y959" s="30">
        <f t="shared" si="116"/>
        <v>2.69</v>
      </c>
      <c r="Z959" s="31">
        <f t="shared" si="117"/>
        <v>0</v>
      </c>
      <c r="AA959" s="32">
        <f t="shared" si="118"/>
        <v>0</v>
      </c>
      <c r="AB959" t="b">
        <f t="shared" si="119"/>
        <v>1</v>
      </c>
      <c r="AC959" s="2" t="s">
        <v>76</v>
      </c>
      <c r="AD959" s="2">
        <v>2.19</v>
      </c>
    </row>
    <row r="960" spans="1:30" ht="16" hidden="1" x14ac:dyDescent="0.4">
      <c r="A960" s="24" t="s">
        <v>3038</v>
      </c>
      <c r="B960" s="25" t="s">
        <v>3059</v>
      </c>
      <c r="C960" t="str">
        <f t="shared" si="112"/>
        <v>43</v>
      </c>
      <c r="D960" t="str">
        <f>_xlfn.XLOOKUP(C960,Folha2!A:A,Folha2!B:B)</f>
        <v>FRESCOS LACTEOS</v>
      </c>
      <c r="E960" s="26" t="str">
        <f t="shared" si="113"/>
        <v>048</v>
      </c>
      <c r="F960" s="26" t="str">
        <f t="shared" si="114"/>
        <v>23</v>
      </c>
      <c r="G960" s="26" t="str">
        <f t="shared" si="115"/>
        <v>04</v>
      </c>
      <c r="H960" s="27" t="s">
        <v>3117</v>
      </c>
      <c r="I960" s="25" t="s">
        <v>3118</v>
      </c>
      <c r="J960" s="27" t="s">
        <v>3115</v>
      </c>
      <c r="K960" s="25" t="s">
        <v>3119</v>
      </c>
      <c r="L960" s="27" t="s">
        <v>42</v>
      </c>
      <c r="M960" s="25" t="s">
        <v>43</v>
      </c>
      <c r="N960" s="27" t="s">
        <v>43</v>
      </c>
      <c r="O960" s="25" t="s">
        <v>43</v>
      </c>
      <c r="P960" s="27" t="s">
        <v>43</v>
      </c>
      <c r="Q960" s="25" t="s">
        <v>44</v>
      </c>
      <c r="R960" s="28">
        <v>2.69</v>
      </c>
      <c r="S960" s="29">
        <v>2.69</v>
      </c>
      <c r="T960" s="29"/>
      <c r="U960" s="29">
        <v>2.69</v>
      </c>
      <c r="V960" s="1" t="s">
        <v>45</v>
      </c>
      <c r="W960" s="1" t="s">
        <v>45</v>
      </c>
      <c r="X960" s="1">
        <v>2.19</v>
      </c>
      <c r="Y960" s="30">
        <f t="shared" si="116"/>
        <v>2.69</v>
      </c>
      <c r="Z960" s="31">
        <f t="shared" si="117"/>
        <v>0</v>
      </c>
      <c r="AA960" s="32">
        <f t="shared" si="118"/>
        <v>0</v>
      </c>
      <c r="AB960" t="b">
        <f t="shared" si="119"/>
        <v>1</v>
      </c>
      <c r="AC960" s="2" t="s">
        <v>76</v>
      </c>
      <c r="AD960" s="2">
        <v>2.19</v>
      </c>
    </row>
    <row r="961" spans="1:34" ht="16" hidden="1" x14ac:dyDescent="0.4">
      <c r="A961" s="24" t="s">
        <v>3038</v>
      </c>
      <c r="B961" s="25" t="s">
        <v>3059</v>
      </c>
      <c r="C961" t="str">
        <f t="shared" si="112"/>
        <v>43</v>
      </c>
      <c r="D961" t="str">
        <f>_xlfn.XLOOKUP(C961,Folha2!A:A,Folha2!B:B)</f>
        <v>FRESCOS LACTEOS</v>
      </c>
      <c r="E961" s="26" t="str">
        <f t="shared" si="113"/>
        <v>048</v>
      </c>
      <c r="F961" s="26" t="str">
        <f t="shared" si="114"/>
        <v>23</v>
      </c>
      <c r="G961" s="26" t="str">
        <f t="shared" si="115"/>
        <v>04</v>
      </c>
      <c r="H961" s="27" t="s">
        <v>3120</v>
      </c>
      <c r="I961" s="25" t="s">
        <v>3121</v>
      </c>
      <c r="J961" s="27" t="s">
        <v>3115</v>
      </c>
      <c r="K961" s="25" t="s">
        <v>3122</v>
      </c>
      <c r="L961" s="27" t="s">
        <v>42</v>
      </c>
      <c r="M961" s="25" t="s">
        <v>43</v>
      </c>
      <c r="N961" s="27" t="s">
        <v>43</v>
      </c>
      <c r="O961" s="25" t="s">
        <v>43</v>
      </c>
      <c r="P961" s="27" t="s">
        <v>43</v>
      </c>
      <c r="Q961" s="25" t="s">
        <v>44</v>
      </c>
      <c r="R961" s="28">
        <v>2.69</v>
      </c>
      <c r="S961" s="29">
        <v>2.69</v>
      </c>
      <c r="T961" s="29"/>
      <c r="U961" s="29"/>
      <c r="V961" s="1" t="s">
        <v>45</v>
      </c>
      <c r="W961" s="1" t="s">
        <v>45</v>
      </c>
      <c r="X961" s="1" t="s">
        <v>45</v>
      </c>
      <c r="Y961" s="30">
        <f t="shared" si="116"/>
        <v>2.69</v>
      </c>
      <c r="Z961" s="31">
        <f t="shared" si="117"/>
        <v>0</v>
      </c>
      <c r="AA961" s="32">
        <f t="shared" si="118"/>
        <v>0</v>
      </c>
      <c r="AB961" t="b">
        <f t="shared" si="119"/>
        <v>1</v>
      </c>
      <c r="AC961" s="2" t="s">
        <v>76</v>
      </c>
      <c r="AD961" s="2">
        <v>2.09</v>
      </c>
    </row>
    <row r="962" spans="1:34" ht="16" hidden="1" x14ac:dyDescent="0.4">
      <c r="A962" s="24" t="s">
        <v>3038</v>
      </c>
      <c r="B962" s="25" t="s">
        <v>3059</v>
      </c>
      <c r="C962" t="str">
        <f t="shared" si="112"/>
        <v>43</v>
      </c>
      <c r="D962" t="str">
        <f>_xlfn.XLOOKUP(C962,Folha2!A:A,Folha2!B:B)</f>
        <v>FRESCOS LACTEOS</v>
      </c>
      <c r="E962" s="26" t="str">
        <f t="shared" si="113"/>
        <v>048</v>
      </c>
      <c r="F962" s="26" t="str">
        <f t="shared" si="114"/>
        <v>23</v>
      </c>
      <c r="G962" s="26" t="str">
        <f t="shared" si="115"/>
        <v>04</v>
      </c>
      <c r="H962" s="27" t="s">
        <v>3123</v>
      </c>
      <c r="I962" s="25" t="s">
        <v>3124</v>
      </c>
      <c r="J962" s="27" t="s">
        <v>3115</v>
      </c>
      <c r="K962" s="25" t="s">
        <v>3125</v>
      </c>
      <c r="L962" s="27" t="s">
        <v>42</v>
      </c>
      <c r="M962" s="25" t="s">
        <v>43</v>
      </c>
      <c r="N962" s="27" t="s">
        <v>43</v>
      </c>
      <c r="O962" s="25" t="s">
        <v>43</v>
      </c>
      <c r="P962" s="27" t="s">
        <v>43</v>
      </c>
      <c r="Q962" s="25" t="s">
        <v>44</v>
      </c>
      <c r="R962" s="28">
        <v>4.6900000000000004</v>
      </c>
      <c r="S962" s="29">
        <v>4.6900000000000004</v>
      </c>
      <c r="T962" s="29"/>
      <c r="U962" s="29">
        <v>4.6900000000000004</v>
      </c>
      <c r="V962" s="1">
        <v>4.1900000000000004</v>
      </c>
      <c r="W962" s="1" t="s">
        <v>45</v>
      </c>
      <c r="X962" s="1" t="s">
        <v>45</v>
      </c>
      <c r="Y962" s="30">
        <f t="shared" si="116"/>
        <v>4.6900000000000004</v>
      </c>
      <c r="Z962" s="31">
        <f t="shared" si="117"/>
        <v>0</v>
      </c>
      <c r="AA962" s="32">
        <f t="shared" si="118"/>
        <v>0</v>
      </c>
      <c r="AB962" t="b">
        <f t="shared" si="119"/>
        <v>1</v>
      </c>
      <c r="AC962" s="2" t="s">
        <v>76</v>
      </c>
      <c r="AD962" s="2">
        <v>4.1900000000000004</v>
      </c>
    </row>
    <row r="963" spans="1:34" ht="16" hidden="1" x14ac:dyDescent="0.4">
      <c r="A963" s="24" t="s">
        <v>3038</v>
      </c>
      <c r="B963" s="25" t="s">
        <v>3059</v>
      </c>
      <c r="C963" t="str">
        <f t="shared" si="112"/>
        <v>43</v>
      </c>
      <c r="D963" t="str">
        <f>_xlfn.XLOOKUP(C963,Folha2!A:A,Folha2!B:B)</f>
        <v>FRESCOS LACTEOS</v>
      </c>
      <c r="E963" s="26" t="str">
        <f t="shared" si="113"/>
        <v>048</v>
      </c>
      <c r="F963" s="26" t="str">
        <f t="shared" si="114"/>
        <v>23</v>
      </c>
      <c r="G963" s="26" t="str">
        <f t="shared" si="115"/>
        <v>04</v>
      </c>
      <c r="H963" s="27" t="s">
        <v>3126</v>
      </c>
      <c r="I963" s="25" t="s">
        <v>3127</v>
      </c>
      <c r="J963" s="27" t="s">
        <v>3115</v>
      </c>
      <c r="K963" s="25" t="s">
        <v>3128</v>
      </c>
      <c r="L963" s="27" t="s">
        <v>42</v>
      </c>
      <c r="M963" s="25" t="s">
        <v>43</v>
      </c>
      <c r="N963" s="27" t="s">
        <v>43</v>
      </c>
      <c r="O963" s="25" t="s">
        <v>43</v>
      </c>
      <c r="P963" s="27" t="s">
        <v>43</v>
      </c>
      <c r="Q963" s="25" t="s">
        <v>44</v>
      </c>
      <c r="R963" s="28">
        <v>4.8899999999999997</v>
      </c>
      <c r="S963" s="29">
        <v>4.8899999999999997</v>
      </c>
      <c r="T963" s="29"/>
      <c r="U963" s="29"/>
      <c r="V963" s="1">
        <v>3.99</v>
      </c>
      <c r="W963" s="1" t="s">
        <v>45</v>
      </c>
      <c r="X963" s="1" t="s">
        <v>45</v>
      </c>
      <c r="Y963" s="30">
        <f t="shared" si="116"/>
        <v>4.8899999999999997</v>
      </c>
      <c r="Z963" s="31">
        <f t="shared" si="117"/>
        <v>0</v>
      </c>
      <c r="AA963" s="32">
        <f t="shared" si="118"/>
        <v>0</v>
      </c>
      <c r="AB963" t="b">
        <f t="shared" si="119"/>
        <v>1</v>
      </c>
      <c r="AC963" s="2" t="s">
        <v>76</v>
      </c>
      <c r="AD963" s="2">
        <v>3.99</v>
      </c>
    </row>
    <row r="964" spans="1:34" ht="16" hidden="1" x14ac:dyDescent="0.4">
      <c r="A964" s="24" t="s">
        <v>3038</v>
      </c>
      <c r="B964" s="25" t="s">
        <v>3059</v>
      </c>
      <c r="C964" t="str">
        <f t="shared" ref="C964:C1027" si="120">MID(A964,2,2)</f>
        <v>43</v>
      </c>
      <c r="D964" t="str">
        <f>_xlfn.XLOOKUP(C964,Folha2!A:A,Folha2!B:B)</f>
        <v>FRESCOS LACTEOS</v>
      </c>
      <c r="E964" s="26" t="str">
        <f t="shared" ref="E964:E1027" si="121">MID(A964,5,3)</f>
        <v>048</v>
      </c>
      <c r="F964" s="26" t="str">
        <f t="shared" ref="F964:F1027" si="122">MID(B964,5,2)</f>
        <v>23</v>
      </c>
      <c r="G964" s="26" t="str">
        <f t="shared" ref="G964:G1027" si="123">MID(B964,8,2)</f>
        <v>04</v>
      </c>
      <c r="H964" s="27" t="s">
        <v>3129</v>
      </c>
      <c r="I964" s="25" t="s">
        <v>3130</v>
      </c>
      <c r="J964" s="27" t="s">
        <v>3131</v>
      </c>
      <c r="K964" s="25" t="s">
        <v>3132</v>
      </c>
      <c r="L964" s="27" t="s">
        <v>42</v>
      </c>
      <c r="M964" s="25" t="s">
        <v>43</v>
      </c>
      <c r="N964" s="27" t="s">
        <v>43</v>
      </c>
      <c r="O964" s="25" t="s">
        <v>43</v>
      </c>
      <c r="P964" s="27" t="s">
        <v>43</v>
      </c>
      <c r="Q964" s="25" t="s">
        <v>44</v>
      </c>
      <c r="R964" s="28">
        <v>2.09</v>
      </c>
      <c r="S964" s="29">
        <v>2.09</v>
      </c>
      <c r="T964" s="29"/>
      <c r="U964" s="29"/>
      <c r="V964" s="1" t="s">
        <v>45</v>
      </c>
      <c r="W964" s="1" t="s">
        <v>45</v>
      </c>
      <c r="X964" s="1" t="s">
        <v>45</v>
      </c>
      <c r="Y964" s="30">
        <f t="shared" ref="Y964:Y1027" si="124">IF(OR(N964="O",O964="O"),IF(COUNT(V964:X964)&gt;0,MIN(V964:X964),MIN(S964:U964)),IF(M964="O",MIN(S964:U964),IF(L964="E",IFERROR(MODE(S964:U964),MIN(S964:U964)),AVERAGE(S964:U964))))</f>
        <v>2.09</v>
      </c>
      <c r="Z964" s="31">
        <f t="shared" ref="Z964:Z1027" si="125">R964/Y964-1</f>
        <v>0</v>
      </c>
      <c r="AA964" s="32">
        <f t="shared" ref="AA964:AA1027" si="126">R964-Y964</f>
        <v>0</v>
      </c>
      <c r="AB964" t="b">
        <f t="shared" ref="AB964:AB1027" si="127">R964=Y964</f>
        <v>1</v>
      </c>
      <c r="AC964" s="2" t="s">
        <v>536</v>
      </c>
      <c r="AD964" s="2">
        <v>1.88</v>
      </c>
    </row>
    <row r="965" spans="1:34" ht="16" hidden="1" x14ac:dyDescent="0.4">
      <c r="A965" s="24" t="s">
        <v>3038</v>
      </c>
      <c r="B965" s="25" t="s">
        <v>3059</v>
      </c>
      <c r="C965" t="str">
        <f t="shared" si="120"/>
        <v>43</v>
      </c>
      <c r="D965" t="str">
        <f>_xlfn.XLOOKUP(C965,Folha2!A:A,Folha2!B:B)</f>
        <v>FRESCOS LACTEOS</v>
      </c>
      <c r="E965" s="26" t="str">
        <f t="shared" si="121"/>
        <v>048</v>
      </c>
      <c r="F965" s="26" t="str">
        <f t="shared" si="122"/>
        <v>23</v>
      </c>
      <c r="G965" s="26" t="str">
        <f t="shared" si="123"/>
        <v>04</v>
      </c>
      <c r="H965" s="27" t="s">
        <v>3133</v>
      </c>
      <c r="I965" s="25" t="s">
        <v>3134</v>
      </c>
      <c r="J965" s="27" t="s">
        <v>3131</v>
      </c>
      <c r="K965" s="25" t="s">
        <v>3135</v>
      </c>
      <c r="L965" s="27" t="s">
        <v>42</v>
      </c>
      <c r="M965" s="25" t="s">
        <v>43</v>
      </c>
      <c r="N965" s="27" t="s">
        <v>43</v>
      </c>
      <c r="O965" s="25" t="s">
        <v>43</v>
      </c>
      <c r="P965" s="27" t="s">
        <v>43</v>
      </c>
      <c r="Q965" s="25" t="s">
        <v>44</v>
      </c>
      <c r="R965" s="28">
        <v>2.5499999999999998</v>
      </c>
      <c r="S965" s="29">
        <v>2.5499999999999998</v>
      </c>
      <c r="T965" s="29"/>
      <c r="U965" s="29"/>
      <c r="V965" s="1" t="s">
        <v>45</v>
      </c>
      <c r="W965" s="1" t="s">
        <v>45</v>
      </c>
      <c r="X965" s="1" t="s">
        <v>45</v>
      </c>
      <c r="Y965" s="30">
        <f t="shared" si="124"/>
        <v>2.5499999999999998</v>
      </c>
      <c r="Z965" s="31">
        <f t="shared" si="125"/>
        <v>0</v>
      </c>
      <c r="AA965" s="32">
        <f t="shared" si="126"/>
        <v>0</v>
      </c>
      <c r="AB965" t="b">
        <f t="shared" si="127"/>
        <v>1</v>
      </c>
      <c r="AC965" s="2" t="s">
        <v>536</v>
      </c>
      <c r="AD965" s="2">
        <v>2.09</v>
      </c>
    </row>
    <row r="966" spans="1:34" ht="16" hidden="1" x14ac:dyDescent="0.4">
      <c r="A966" s="24" t="s">
        <v>3038</v>
      </c>
      <c r="B966" s="25" t="s">
        <v>3059</v>
      </c>
      <c r="C966" t="str">
        <f t="shared" si="120"/>
        <v>43</v>
      </c>
      <c r="D966" t="str">
        <f>_xlfn.XLOOKUP(C966,Folha2!A:A,Folha2!B:B)</f>
        <v>FRESCOS LACTEOS</v>
      </c>
      <c r="E966" s="26" t="str">
        <f t="shared" si="121"/>
        <v>048</v>
      </c>
      <c r="F966" s="26" t="str">
        <f t="shared" si="122"/>
        <v>23</v>
      </c>
      <c r="G966" s="26" t="str">
        <f t="shared" si="123"/>
        <v>04</v>
      </c>
      <c r="H966" s="27" t="s">
        <v>3136</v>
      </c>
      <c r="I966" s="25" t="s">
        <v>3137</v>
      </c>
      <c r="J966" s="27" t="s">
        <v>3138</v>
      </c>
      <c r="K966" s="25" t="s">
        <v>3139</v>
      </c>
      <c r="L966" s="27" t="s">
        <v>42</v>
      </c>
      <c r="M966" s="25" t="s">
        <v>43</v>
      </c>
      <c r="N966" s="27" t="s">
        <v>43</v>
      </c>
      <c r="O966" s="25" t="s">
        <v>43</v>
      </c>
      <c r="P966" s="27" t="s">
        <v>43</v>
      </c>
      <c r="Q966" s="25" t="s">
        <v>44</v>
      </c>
      <c r="R966" s="28">
        <v>2.59</v>
      </c>
      <c r="S966" s="29">
        <v>2.59</v>
      </c>
      <c r="T966" s="29"/>
      <c r="U966" s="29"/>
      <c r="V966" s="1" t="s">
        <v>45</v>
      </c>
      <c r="W966" s="1" t="s">
        <v>45</v>
      </c>
      <c r="X966" s="1" t="s">
        <v>45</v>
      </c>
      <c r="Y966" s="30">
        <f t="shared" si="124"/>
        <v>2.59</v>
      </c>
      <c r="Z966" s="31">
        <f t="shared" si="125"/>
        <v>0</v>
      </c>
      <c r="AA966" s="32">
        <f t="shared" si="126"/>
        <v>0</v>
      </c>
      <c r="AB966" t="b">
        <f t="shared" si="127"/>
        <v>1</v>
      </c>
      <c r="AC966" s="2" t="s">
        <v>144</v>
      </c>
      <c r="AD966" s="2">
        <v>2.19</v>
      </c>
    </row>
    <row r="967" spans="1:34" ht="16" x14ac:dyDescent="0.4">
      <c r="A967" s="24" t="s">
        <v>3038</v>
      </c>
      <c r="B967" s="25" t="s">
        <v>3059</v>
      </c>
      <c r="C967" t="str">
        <f t="shared" si="120"/>
        <v>43</v>
      </c>
      <c r="D967" t="str">
        <f>_xlfn.XLOOKUP(C967,Folha2!A:A,Folha2!B:B)</f>
        <v>FRESCOS LACTEOS</v>
      </c>
      <c r="E967" s="26" t="str">
        <f t="shared" si="121"/>
        <v>048</v>
      </c>
      <c r="F967" s="26" t="str">
        <f t="shared" si="122"/>
        <v>23</v>
      </c>
      <c r="G967" s="26" t="str">
        <f t="shared" si="123"/>
        <v>04</v>
      </c>
      <c r="H967" s="27" t="s">
        <v>3140</v>
      </c>
      <c r="I967" s="25" t="s">
        <v>3141</v>
      </c>
      <c r="J967" s="27" t="s">
        <v>59</v>
      </c>
      <c r="K967" s="25" t="s">
        <v>3142</v>
      </c>
      <c r="L967" s="27" t="s">
        <v>51</v>
      </c>
      <c r="M967" s="25" t="s">
        <v>43</v>
      </c>
      <c r="N967" s="27" t="s">
        <v>43</v>
      </c>
      <c r="O967" s="25" t="s">
        <v>43</v>
      </c>
      <c r="P967" s="27" t="s">
        <v>43</v>
      </c>
      <c r="Q967" s="25" t="s">
        <v>44</v>
      </c>
      <c r="R967" s="28">
        <v>1.59</v>
      </c>
      <c r="S967" s="29">
        <v>1.59</v>
      </c>
      <c r="T967" s="29">
        <v>1.53</v>
      </c>
      <c r="U967" s="29">
        <v>1.59</v>
      </c>
      <c r="V967" s="1" t="s">
        <v>45</v>
      </c>
      <c r="W967" s="1" t="s">
        <v>45</v>
      </c>
      <c r="X967" s="1" t="s">
        <v>45</v>
      </c>
      <c r="Y967" s="30">
        <f t="shared" si="124"/>
        <v>1.57</v>
      </c>
      <c r="Z967" s="31">
        <f t="shared" si="125"/>
        <v>1.2738853503184711E-2</v>
      </c>
      <c r="AA967" s="32">
        <f t="shared" si="126"/>
        <v>2.0000000000000018E-2</v>
      </c>
      <c r="AB967" t="b">
        <f t="shared" si="127"/>
        <v>0</v>
      </c>
      <c r="AC967" s="2" t="s">
        <v>144</v>
      </c>
      <c r="AD967" s="2">
        <v>1.59</v>
      </c>
      <c r="AG967" t="s">
        <v>2107</v>
      </c>
    </row>
    <row r="968" spans="1:34" ht="16" hidden="1" x14ac:dyDescent="0.4">
      <c r="A968" s="24" t="s">
        <v>3038</v>
      </c>
      <c r="B968" s="25" t="s">
        <v>3059</v>
      </c>
      <c r="C968" t="str">
        <f t="shared" si="120"/>
        <v>43</v>
      </c>
      <c r="D968" t="str">
        <f>_xlfn.XLOOKUP(C968,Folha2!A:A,Folha2!B:B)</f>
        <v>FRESCOS LACTEOS</v>
      </c>
      <c r="E968" s="26" t="str">
        <f t="shared" si="121"/>
        <v>048</v>
      </c>
      <c r="F968" s="26" t="str">
        <f t="shared" si="122"/>
        <v>23</v>
      </c>
      <c r="G968" s="26" t="str">
        <f t="shared" si="123"/>
        <v>04</v>
      </c>
      <c r="H968" s="27" t="s">
        <v>3143</v>
      </c>
      <c r="I968" s="25" t="s">
        <v>3144</v>
      </c>
      <c r="J968" s="27" t="s">
        <v>59</v>
      </c>
      <c r="K968" s="25" t="s">
        <v>3145</v>
      </c>
      <c r="L968" s="27" t="s">
        <v>51</v>
      </c>
      <c r="M968" s="25" t="s">
        <v>52</v>
      </c>
      <c r="N968" s="27" t="s">
        <v>43</v>
      </c>
      <c r="O968" s="25" t="s">
        <v>43</v>
      </c>
      <c r="P968" s="27" t="s">
        <v>52</v>
      </c>
      <c r="Q968" s="25" t="s">
        <v>44</v>
      </c>
      <c r="R968" s="28">
        <v>1.68</v>
      </c>
      <c r="S968" s="29">
        <v>1.68</v>
      </c>
      <c r="T968" s="29">
        <v>1.96</v>
      </c>
      <c r="U968" s="29">
        <v>1.68</v>
      </c>
      <c r="V968" s="1" t="s">
        <v>45</v>
      </c>
      <c r="W968" s="1" t="s">
        <v>45</v>
      </c>
      <c r="X968" s="1" t="s">
        <v>45</v>
      </c>
      <c r="Y968" s="30">
        <f t="shared" si="124"/>
        <v>1.68</v>
      </c>
      <c r="Z968" s="31">
        <f t="shared" si="125"/>
        <v>0</v>
      </c>
      <c r="AA968" s="32">
        <f t="shared" si="126"/>
        <v>0</v>
      </c>
      <c r="AB968" t="b">
        <f t="shared" si="127"/>
        <v>1</v>
      </c>
      <c r="AC968" s="2" t="s">
        <v>53</v>
      </c>
      <c r="AD968" s="2">
        <v>1.68</v>
      </c>
    </row>
    <row r="969" spans="1:34" ht="16" hidden="1" x14ac:dyDescent="0.4">
      <c r="A969" s="24" t="s">
        <v>3038</v>
      </c>
      <c r="B969" s="25" t="s">
        <v>3059</v>
      </c>
      <c r="C969" t="str">
        <f t="shared" si="120"/>
        <v>43</v>
      </c>
      <c r="D969" t="str">
        <f>_xlfn.XLOOKUP(C969,Folha2!A:A,Folha2!B:B)</f>
        <v>FRESCOS LACTEOS</v>
      </c>
      <c r="E969" s="26" t="str">
        <f t="shared" si="121"/>
        <v>048</v>
      </c>
      <c r="F969" s="26" t="str">
        <f t="shared" si="122"/>
        <v>23</v>
      </c>
      <c r="G969" s="26" t="str">
        <f t="shared" si="123"/>
        <v>04</v>
      </c>
      <c r="H969" s="27" t="s">
        <v>3146</v>
      </c>
      <c r="I969" s="25" t="s">
        <v>3147</v>
      </c>
      <c r="J969" s="27" t="s">
        <v>59</v>
      </c>
      <c r="K969" s="25" t="s">
        <v>3148</v>
      </c>
      <c r="L969" s="27" t="s">
        <v>51</v>
      </c>
      <c r="M969" s="25" t="s">
        <v>52</v>
      </c>
      <c r="N969" s="27" t="s">
        <v>43</v>
      </c>
      <c r="O969" s="25" t="s">
        <v>43</v>
      </c>
      <c r="P969" s="27" t="s">
        <v>52</v>
      </c>
      <c r="Q969" s="25" t="s">
        <v>44</v>
      </c>
      <c r="R969" s="28">
        <v>1.69</v>
      </c>
      <c r="S969" s="29">
        <v>1.69</v>
      </c>
      <c r="T969" s="29">
        <v>1.85</v>
      </c>
      <c r="U969" s="29">
        <v>1.69</v>
      </c>
      <c r="V969" s="1" t="s">
        <v>45</v>
      </c>
      <c r="W969" s="1" t="s">
        <v>45</v>
      </c>
      <c r="X969" s="1" t="s">
        <v>45</v>
      </c>
      <c r="Y969" s="30">
        <f t="shared" si="124"/>
        <v>1.69</v>
      </c>
      <c r="Z969" s="31">
        <f t="shared" si="125"/>
        <v>0</v>
      </c>
      <c r="AA969" s="32">
        <f t="shared" si="126"/>
        <v>0</v>
      </c>
      <c r="AB969" t="b">
        <f t="shared" si="127"/>
        <v>1</v>
      </c>
      <c r="AC969" s="2" t="s">
        <v>70</v>
      </c>
      <c r="AD969" s="2">
        <v>1.69</v>
      </c>
    </row>
    <row r="970" spans="1:34" ht="16" x14ac:dyDescent="0.4">
      <c r="A970" s="24" t="s">
        <v>3038</v>
      </c>
      <c r="B970" s="25" t="s">
        <v>3059</v>
      </c>
      <c r="C970" t="str">
        <f t="shared" si="120"/>
        <v>43</v>
      </c>
      <c r="D970" t="str">
        <f>_xlfn.XLOOKUP(C970,Folha2!A:A,Folha2!B:B)</f>
        <v>FRESCOS LACTEOS</v>
      </c>
      <c r="E970" s="26" t="str">
        <f t="shared" si="121"/>
        <v>048</v>
      </c>
      <c r="F970" s="26" t="str">
        <f t="shared" si="122"/>
        <v>23</v>
      </c>
      <c r="G970" s="26" t="str">
        <f t="shared" si="123"/>
        <v>04</v>
      </c>
      <c r="H970" s="27" t="s">
        <v>3149</v>
      </c>
      <c r="I970" s="25" t="s">
        <v>3150</v>
      </c>
      <c r="J970" s="27" t="s">
        <v>59</v>
      </c>
      <c r="K970" s="25" t="s">
        <v>3151</v>
      </c>
      <c r="L970" s="27" t="s">
        <v>51</v>
      </c>
      <c r="M970" s="25" t="s">
        <v>43</v>
      </c>
      <c r="N970" s="27" t="s">
        <v>43</v>
      </c>
      <c r="O970" s="25" t="s">
        <v>43</v>
      </c>
      <c r="P970" s="27" t="s">
        <v>43</v>
      </c>
      <c r="Q970" s="25" t="s">
        <v>44</v>
      </c>
      <c r="R970" s="28">
        <v>1.79</v>
      </c>
      <c r="S970" s="29"/>
      <c r="T970" s="29">
        <v>1.29</v>
      </c>
      <c r="U970" s="29"/>
      <c r="V970" s="1" t="s">
        <v>45</v>
      </c>
      <c r="W970" s="1" t="s">
        <v>45</v>
      </c>
      <c r="X970" s="1" t="s">
        <v>45</v>
      </c>
      <c r="Y970" s="30">
        <f t="shared" si="124"/>
        <v>1.29</v>
      </c>
      <c r="Z970" s="31">
        <f t="shared" si="125"/>
        <v>0.38759689922480622</v>
      </c>
      <c r="AA970" s="32">
        <f t="shared" si="126"/>
        <v>0.5</v>
      </c>
      <c r="AB970" t="b">
        <f t="shared" si="127"/>
        <v>0</v>
      </c>
      <c r="AC970" s="2" t="s">
        <v>45</v>
      </c>
      <c r="AD970" s="2" t="s">
        <v>45</v>
      </c>
      <c r="AG970" t="s">
        <v>45</v>
      </c>
      <c r="AH970" t="s">
        <v>45</v>
      </c>
    </row>
    <row r="971" spans="1:34" ht="16" x14ac:dyDescent="0.4">
      <c r="A971" s="24" t="s">
        <v>3038</v>
      </c>
      <c r="B971" s="25" t="s">
        <v>3059</v>
      </c>
      <c r="C971" t="str">
        <f t="shared" si="120"/>
        <v>43</v>
      </c>
      <c r="D971" t="str">
        <f>_xlfn.XLOOKUP(C971,Folha2!A:A,Folha2!B:B)</f>
        <v>FRESCOS LACTEOS</v>
      </c>
      <c r="E971" s="26" t="str">
        <f t="shared" si="121"/>
        <v>048</v>
      </c>
      <c r="F971" s="26" t="str">
        <f t="shared" si="122"/>
        <v>23</v>
      </c>
      <c r="G971" s="26" t="str">
        <f t="shared" si="123"/>
        <v>04</v>
      </c>
      <c r="H971" s="27" t="s">
        <v>3152</v>
      </c>
      <c r="I971" s="25" t="s">
        <v>3153</v>
      </c>
      <c r="J971" s="27" t="s">
        <v>59</v>
      </c>
      <c r="K971" s="25" t="s">
        <v>3154</v>
      </c>
      <c r="L971" s="27" t="s">
        <v>51</v>
      </c>
      <c r="M971" s="25" t="s">
        <v>52</v>
      </c>
      <c r="N971" s="27" t="s">
        <v>43</v>
      </c>
      <c r="O971" s="25" t="s">
        <v>43</v>
      </c>
      <c r="P971" s="27" t="s">
        <v>52</v>
      </c>
      <c r="Q971" s="25" t="s">
        <v>44</v>
      </c>
      <c r="R971" s="28">
        <v>1.8</v>
      </c>
      <c r="S971" s="29">
        <v>1.85</v>
      </c>
      <c r="T971" s="29"/>
      <c r="U971" s="29">
        <v>1.85</v>
      </c>
      <c r="V971" s="1" t="s">
        <v>45</v>
      </c>
      <c r="W971" s="1" t="s">
        <v>45</v>
      </c>
      <c r="X971" s="1" t="s">
        <v>45</v>
      </c>
      <c r="Y971" s="30">
        <f t="shared" si="124"/>
        <v>1.85</v>
      </c>
      <c r="Z971" s="31">
        <f t="shared" si="125"/>
        <v>-2.7027027027027084E-2</v>
      </c>
      <c r="AA971" s="32">
        <f t="shared" si="126"/>
        <v>-5.0000000000000044E-2</v>
      </c>
      <c r="AB971" t="b">
        <f t="shared" si="127"/>
        <v>0</v>
      </c>
      <c r="AC971" s="2" t="s">
        <v>105</v>
      </c>
      <c r="AD971" s="2">
        <v>1.85</v>
      </c>
      <c r="AG971" t="s">
        <v>3024</v>
      </c>
      <c r="AH971" t="s">
        <v>3155</v>
      </c>
    </row>
    <row r="972" spans="1:34" ht="16" hidden="1" x14ac:dyDescent="0.4">
      <c r="A972" s="24" t="s">
        <v>3038</v>
      </c>
      <c r="B972" s="25" t="s">
        <v>3059</v>
      </c>
      <c r="C972" t="str">
        <f t="shared" si="120"/>
        <v>43</v>
      </c>
      <c r="D972" t="str">
        <f>_xlfn.XLOOKUP(C972,Folha2!A:A,Folha2!B:B)</f>
        <v>FRESCOS LACTEOS</v>
      </c>
      <c r="E972" s="26" t="str">
        <f t="shared" si="121"/>
        <v>048</v>
      </c>
      <c r="F972" s="26" t="str">
        <f t="shared" si="122"/>
        <v>23</v>
      </c>
      <c r="G972" s="26" t="str">
        <f t="shared" si="123"/>
        <v>04</v>
      </c>
      <c r="H972" s="27" t="s">
        <v>3156</v>
      </c>
      <c r="I972" s="25" t="s">
        <v>3157</v>
      </c>
      <c r="J972" s="27" t="s">
        <v>59</v>
      </c>
      <c r="K972" s="25" t="s">
        <v>3158</v>
      </c>
      <c r="L972" s="27" t="s">
        <v>51</v>
      </c>
      <c r="M972" s="25" t="s">
        <v>52</v>
      </c>
      <c r="N972" s="27" t="s">
        <v>43</v>
      </c>
      <c r="O972" s="25" t="s">
        <v>43</v>
      </c>
      <c r="P972" s="27" t="s">
        <v>52</v>
      </c>
      <c r="Q972" s="25" t="s">
        <v>44</v>
      </c>
      <c r="R972" s="28">
        <v>1.89</v>
      </c>
      <c r="S972" s="29">
        <v>1.93</v>
      </c>
      <c r="T972" s="29">
        <v>1.93</v>
      </c>
      <c r="U972" s="29">
        <v>1.89</v>
      </c>
      <c r="V972" s="1" t="s">
        <v>45</v>
      </c>
      <c r="W972" s="1" t="s">
        <v>45</v>
      </c>
      <c r="X972" s="1" t="s">
        <v>45</v>
      </c>
      <c r="Y972" s="30">
        <f t="shared" si="124"/>
        <v>1.89</v>
      </c>
      <c r="Z972" s="31">
        <f t="shared" si="125"/>
        <v>0</v>
      </c>
      <c r="AA972" s="32">
        <f t="shared" si="126"/>
        <v>0</v>
      </c>
      <c r="AB972" t="b">
        <f t="shared" si="127"/>
        <v>1</v>
      </c>
      <c r="AC972" s="2" t="s">
        <v>313</v>
      </c>
      <c r="AD972" s="2">
        <v>1.89</v>
      </c>
    </row>
    <row r="973" spans="1:34" ht="16" hidden="1" x14ac:dyDescent="0.4">
      <c r="A973" s="24" t="s">
        <v>3038</v>
      </c>
      <c r="B973" s="25" t="s">
        <v>3059</v>
      </c>
      <c r="C973" t="str">
        <f t="shared" si="120"/>
        <v>43</v>
      </c>
      <c r="D973" t="str">
        <f>_xlfn.XLOOKUP(C973,Folha2!A:A,Folha2!B:B)</f>
        <v>FRESCOS LACTEOS</v>
      </c>
      <c r="E973" s="26" t="str">
        <f t="shared" si="121"/>
        <v>048</v>
      </c>
      <c r="F973" s="26" t="str">
        <f t="shared" si="122"/>
        <v>23</v>
      </c>
      <c r="G973" s="26" t="str">
        <f t="shared" si="123"/>
        <v>04</v>
      </c>
      <c r="H973" s="27" t="s">
        <v>3159</v>
      </c>
      <c r="I973" s="25" t="s">
        <v>3160</v>
      </c>
      <c r="J973" s="27" t="s">
        <v>59</v>
      </c>
      <c r="K973" s="25" t="s">
        <v>3161</v>
      </c>
      <c r="L973" s="27" t="s">
        <v>51</v>
      </c>
      <c r="M973" s="25" t="s">
        <v>43</v>
      </c>
      <c r="N973" s="27" t="s">
        <v>43</v>
      </c>
      <c r="O973" s="25" t="s">
        <v>43</v>
      </c>
      <c r="P973" s="27" t="s">
        <v>43</v>
      </c>
      <c r="Q973" s="25" t="s">
        <v>44</v>
      </c>
      <c r="R973" s="28">
        <v>2.19</v>
      </c>
      <c r="S973" s="29"/>
      <c r="T973" s="29">
        <v>2.19</v>
      </c>
      <c r="U973" s="29">
        <v>2.19</v>
      </c>
      <c r="V973" s="1" t="s">
        <v>45</v>
      </c>
      <c r="W973" s="1" t="s">
        <v>45</v>
      </c>
      <c r="X973" s="1" t="s">
        <v>45</v>
      </c>
      <c r="Y973" s="30">
        <f t="shared" si="124"/>
        <v>2.19</v>
      </c>
      <c r="Z973" s="31">
        <f t="shared" si="125"/>
        <v>0</v>
      </c>
      <c r="AA973" s="32">
        <f t="shared" si="126"/>
        <v>0</v>
      </c>
      <c r="AB973" t="b">
        <f t="shared" si="127"/>
        <v>1</v>
      </c>
      <c r="AC973" s="2" t="s">
        <v>45</v>
      </c>
      <c r="AD973" s="2" t="s">
        <v>45</v>
      </c>
    </row>
    <row r="974" spans="1:34" ht="16" hidden="1" x14ac:dyDescent="0.4">
      <c r="A974" s="24" t="s">
        <v>3038</v>
      </c>
      <c r="B974" s="25" t="s">
        <v>3059</v>
      </c>
      <c r="C974" t="str">
        <f t="shared" si="120"/>
        <v>43</v>
      </c>
      <c r="D974" t="str">
        <f>_xlfn.XLOOKUP(C974,Folha2!A:A,Folha2!B:B)</f>
        <v>FRESCOS LACTEOS</v>
      </c>
      <c r="E974" s="26" t="str">
        <f t="shared" si="121"/>
        <v>048</v>
      </c>
      <c r="F974" s="26" t="str">
        <f t="shared" si="122"/>
        <v>23</v>
      </c>
      <c r="G974" s="26" t="str">
        <f t="shared" si="123"/>
        <v>04</v>
      </c>
      <c r="H974" s="27" t="s">
        <v>3162</v>
      </c>
      <c r="I974" s="25" t="s">
        <v>3163</v>
      </c>
      <c r="J974" s="27" t="s">
        <v>59</v>
      </c>
      <c r="K974" s="25" t="s">
        <v>3164</v>
      </c>
      <c r="L974" s="27" t="s">
        <v>51</v>
      </c>
      <c r="M974" s="25" t="s">
        <v>43</v>
      </c>
      <c r="N974" s="27" t="s">
        <v>43</v>
      </c>
      <c r="O974" s="25" t="s">
        <v>43</v>
      </c>
      <c r="P974" s="27" t="s">
        <v>43</v>
      </c>
      <c r="Q974" s="25" t="s">
        <v>44</v>
      </c>
      <c r="R974" s="28">
        <v>2.25</v>
      </c>
      <c r="S974" s="29">
        <v>2.25</v>
      </c>
      <c r="T974" s="29"/>
      <c r="U974" s="29"/>
      <c r="V974" s="1" t="s">
        <v>45</v>
      </c>
      <c r="W974" s="1" t="s">
        <v>45</v>
      </c>
      <c r="X974" s="1" t="s">
        <v>45</v>
      </c>
      <c r="Y974" s="30">
        <f t="shared" si="124"/>
        <v>2.25</v>
      </c>
      <c r="Z974" s="31">
        <f t="shared" si="125"/>
        <v>0</v>
      </c>
      <c r="AA974" s="32">
        <f t="shared" si="126"/>
        <v>0</v>
      </c>
      <c r="AB974" t="b">
        <f t="shared" si="127"/>
        <v>1</v>
      </c>
      <c r="AC974" s="2" t="s">
        <v>45</v>
      </c>
      <c r="AD974" s="2" t="s">
        <v>45</v>
      </c>
    </row>
    <row r="975" spans="1:34" ht="16" hidden="1" x14ac:dyDescent="0.4">
      <c r="A975" s="24" t="s">
        <v>3038</v>
      </c>
      <c r="B975" s="25" t="s">
        <v>3059</v>
      </c>
      <c r="C975" t="str">
        <f t="shared" si="120"/>
        <v>43</v>
      </c>
      <c r="D975" t="str">
        <f>_xlfn.XLOOKUP(C975,Folha2!A:A,Folha2!B:B)</f>
        <v>FRESCOS LACTEOS</v>
      </c>
      <c r="E975" s="26" t="str">
        <f t="shared" si="121"/>
        <v>048</v>
      </c>
      <c r="F975" s="26" t="str">
        <f t="shared" si="122"/>
        <v>23</v>
      </c>
      <c r="G975" s="26" t="str">
        <f t="shared" si="123"/>
        <v>04</v>
      </c>
      <c r="H975" s="27" t="s">
        <v>3165</v>
      </c>
      <c r="I975" s="25" t="s">
        <v>3166</v>
      </c>
      <c r="J975" s="27" t="s">
        <v>59</v>
      </c>
      <c r="K975" s="25" t="s">
        <v>3167</v>
      </c>
      <c r="L975" s="27" t="s">
        <v>51</v>
      </c>
      <c r="M975" s="25" t="s">
        <v>52</v>
      </c>
      <c r="N975" s="27" t="s">
        <v>43</v>
      </c>
      <c r="O975" s="25" t="s">
        <v>43</v>
      </c>
      <c r="P975" s="27" t="s">
        <v>52</v>
      </c>
      <c r="Q975" s="25" t="s">
        <v>44</v>
      </c>
      <c r="R975" s="28">
        <v>3.99</v>
      </c>
      <c r="S975" s="29">
        <v>3.99</v>
      </c>
      <c r="T975" s="29"/>
      <c r="U975" s="29"/>
      <c r="V975" s="1" t="s">
        <v>45</v>
      </c>
      <c r="W975" s="1" t="s">
        <v>45</v>
      </c>
      <c r="X975" s="1" t="s">
        <v>45</v>
      </c>
      <c r="Y975" s="30">
        <f t="shared" si="124"/>
        <v>3.99</v>
      </c>
      <c r="Z975" s="31">
        <f t="shared" si="125"/>
        <v>0</v>
      </c>
      <c r="AA975" s="32">
        <f t="shared" si="126"/>
        <v>0</v>
      </c>
      <c r="AB975" t="b">
        <f t="shared" si="127"/>
        <v>1</v>
      </c>
      <c r="AC975" s="2" t="s">
        <v>76</v>
      </c>
      <c r="AD975" s="2">
        <v>3.99</v>
      </c>
    </row>
    <row r="976" spans="1:34" ht="16" hidden="1" x14ac:dyDescent="0.4">
      <c r="A976" s="24" t="s">
        <v>3038</v>
      </c>
      <c r="B976" s="25" t="s">
        <v>3059</v>
      </c>
      <c r="C976" t="str">
        <f t="shared" si="120"/>
        <v>43</v>
      </c>
      <c r="D976" t="str">
        <f>_xlfn.XLOOKUP(C976,Folha2!A:A,Folha2!B:B)</f>
        <v>FRESCOS LACTEOS</v>
      </c>
      <c r="E976" s="26" t="str">
        <f t="shared" si="121"/>
        <v>048</v>
      </c>
      <c r="F976" s="26" t="str">
        <f t="shared" si="122"/>
        <v>23</v>
      </c>
      <c r="G976" s="26" t="str">
        <f t="shared" si="123"/>
        <v>04</v>
      </c>
      <c r="H976" s="27" t="s">
        <v>3168</v>
      </c>
      <c r="I976" s="25" t="s">
        <v>3169</v>
      </c>
      <c r="J976" s="27" t="s">
        <v>59</v>
      </c>
      <c r="K976" s="25" t="s">
        <v>3170</v>
      </c>
      <c r="L976" s="27" t="s">
        <v>51</v>
      </c>
      <c r="M976" s="25" t="s">
        <v>43</v>
      </c>
      <c r="N976" s="27" t="s">
        <v>43</v>
      </c>
      <c r="O976" s="25" t="s">
        <v>43</v>
      </c>
      <c r="P976" s="27" t="s">
        <v>43</v>
      </c>
      <c r="Q976" s="25" t="s">
        <v>44</v>
      </c>
      <c r="R976" s="28">
        <v>4.6900000000000004</v>
      </c>
      <c r="S976" s="29">
        <v>4.6900000000000004</v>
      </c>
      <c r="T976" s="29">
        <v>4.6900000000000004</v>
      </c>
      <c r="U976" s="29"/>
      <c r="V976" s="1" t="s">
        <v>45</v>
      </c>
      <c r="W976" s="1" t="s">
        <v>45</v>
      </c>
      <c r="X976" s="1" t="s">
        <v>45</v>
      </c>
      <c r="Y976" s="30">
        <f t="shared" si="124"/>
        <v>4.6900000000000004</v>
      </c>
      <c r="Z976" s="31">
        <f t="shared" si="125"/>
        <v>0</v>
      </c>
      <c r="AA976" s="32">
        <f t="shared" si="126"/>
        <v>0</v>
      </c>
      <c r="AB976" t="b">
        <f t="shared" si="127"/>
        <v>1</v>
      </c>
      <c r="AC976" s="2" t="s">
        <v>45</v>
      </c>
      <c r="AD976" s="2" t="s">
        <v>45</v>
      </c>
    </row>
    <row r="977" spans="1:33" ht="16" hidden="1" x14ac:dyDescent="0.4">
      <c r="A977" s="24" t="s">
        <v>3038</v>
      </c>
      <c r="B977" s="25" t="s">
        <v>3059</v>
      </c>
      <c r="C977" t="str">
        <f t="shared" si="120"/>
        <v>43</v>
      </c>
      <c r="D977" t="str">
        <f>_xlfn.XLOOKUP(C977,Folha2!A:A,Folha2!B:B)</f>
        <v>FRESCOS LACTEOS</v>
      </c>
      <c r="E977" s="26" t="str">
        <f t="shared" si="121"/>
        <v>048</v>
      </c>
      <c r="F977" s="26" t="str">
        <f t="shared" si="122"/>
        <v>23</v>
      </c>
      <c r="G977" s="26" t="str">
        <f t="shared" si="123"/>
        <v>04</v>
      </c>
      <c r="H977" s="27" t="s">
        <v>3171</v>
      </c>
      <c r="I977" s="25" t="s">
        <v>3172</v>
      </c>
      <c r="J977" s="27" t="s">
        <v>548</v>
      </c>
      <c r="K977" s="25" t="s">
        <v>3173</v>
      </c>
      <c r="L977" s="27" t="s">
        <v>51</v>
      </c>
      <c r="M977" s="25" t="s">
        <v>43</v>
      </c>
      <c r="N977" s="27" t="s">
        <v>43</v>
      </c>
      <c r="O977" s="25" t="s">
        <v>43</v>
      </c>
      <c r="P977" s="27" t="s">
        <v>43</v>
      </c>
      <c r="Q977" s="25" t="s">
        <v>44</v>
      </c>
      <c r="R977" s="28">
        <v>5.39</v>
      </c>
      <c r="S977" s="29">
        <v>5.39</v>
      </c>
      <c r="T977" s="29"/>
      <c r="U977" s="29"/>
      <c r="V977" s="1" t="s">
        <v>45</v>
      </c>
      <c r="W977" s="1" t="s">
        <v>45</v>
      </c>
      <c r="X977" s="1" t="s">
        <v>45</v>
      </c>
      <c r="Y977" s="30">
        <f t="shared" si="124"/>
        <v>5.39</v>
      </c>
      <c r="Z977" s="31">
        <f t="shared" si="125"/>
        <v>0</v>
      </c>
      <c r="AA977" s="32">
        <f t="shared" si="126"/>
        <v>0</v>
      </c>
      <c r="AB977" t="b">
        <f t="shared" si="127"/>
        <v>1</v>
      </c>
      <c r="AC977" s="2" t="s">
        <v>45</v>
      </c>
      <c r="AD977" s="2" t="s">
        <v>45</v>
      </c>
    </row>
    <row r="978" spans="1:33" ht="16" hidden="1" x14ac:dyDescent="0.4">
      <c r="A978" s="24" t="s">
        <v>3038</v>
      </c>
      <c r="B978" s="25" t="s">
        <v>3059</v>
      </c>
      <c r="C978" t="str">
        <f t="shared" si="120"/>
        <v>43</v>
      </c>
      <c r="D978" t="str">
        <f>_xlfn.XLOOKUP(C978,Folha2!A:A,Folha2!B:B)</f>
        <v>FRESCOS LACTEOS</v>
      </c>
      <c r="E978" s="26" t="str">
        <f t="shared" si="121"/>
        <v>048</v>
      </c>
      <c r="F978" s="26" t="str">
        <f t="shared" si="122"/>
        <v>23</v>
      </c>
      <c r="G978" s="26" t="str">
        <f t="shared" si="123"/>
        <v>04</v>
      </c>
      <c r="H978" s="27" t="s">
        <v>3174</v>
      </c>
      <c r="I978" s="25" t="s">
        <v>3175</v>
      </c>
      <c r="J978" s="27" t="s">
        <v>548</v>
      </c>
      <c r="K978" s="25" t="s">
        <v>3176</v>
      </c>
      <c r="L978" s="27" t="s">
        <v>51</v>
      </c>
      <c r="M978" s="25" t="s">
        <v>43</v>
      </c>
      <c r="N978" s="27" t="s">
        <v>43</v>
      </c>
      <c r="O978" s="25" t="s">
        <v>43</v>
      </c>
      <c r="P978" s="27" t="s">
        <v>43</v>
      </c>
      <c r="Q978" s="25" t="s">
        <v>44</v>
      </c>
      <c r="R978" s="28">
        <v>6.89</v>
      </c>
      <c r="S978" s="29">
        <v>6.89</v>
      </c>
      <c r="T978" s="29"/>
      <c r="U978" s="29"/>
      <c r="V978" s="1" t="s">
        <v>45</v>
      </c>
      <c r="W978" s="1" t="s">
        <v>45</v>
      </c>
      <c r="X978" s="1" t="s">
        <v>45</v>
      </c>
      <c r="Y978" s="30">
        <f t="shared" si="124"/>
        <v>6.89</v>
      </c>
      <c r="Z978" s="31">
        <f t="shared" si="125"/>
        <v>0</v>
      </c>
      <c r="AA978" s="32">
        <f t="shared" si="126"/>
        <v>0</v>
      </c>
      <c r="AB978" t="b">
        <f t="shared" si="127"/>
        <v>1</v>
      </c>
      <c r="AC978" s="2" t="s">
        <v>45</v>
      </c>
      <c r="AD978" s="2" t="s">
        <v>45</v>
      </c>
    </row>
    <row r="979" spans="1:33" ht="16" x14ac:dyDescent="0.4">
      <c r="A979" s="24" t="s">
        <v>3038</v>
      </c>
      <c r="B979" s="25" t="s">
        <v>3059</v>
      </c>
      <c r="C979" t="str">
        <f t="shared" si="120"/>
        <v>43</v>
      </c>
      <c r="D979" t="str">
        <f>_xlfn.XLOOKUP(C979,Folha2!A:A,Folha2!B:B)</f>
        <v>FRESCOS LACTEOS</v>
      </c>
      <c r="E979" s="26" t="str">
        <f t="shared" si="121"/>
        <v>048</v>
      </c>
      <c r="F979" s="26" t="str">
        <f t="shared" si="122"/>
        <v>23</v>
      </c>
      <c r="G979" s="26" t="str">
        <f t="shared" si="123"/>
        <v>04</v>
      </c>
      <c r="H979" s="27" t="s">
        <v>3177</v>
      </c>
      <c r="I979" s="25" t="s">
        <v>3178</v>
      </c>
      <c r="J979" s="27" t="s">
        <v>917</v>
      </c>
      <c r="K979" s="25" t="s">
        <v>3179</v>
      </c>
      <c r="L979" s="27" t="s">
        <v>51</v>
      </c>
      <c r="M979" s="25" t="s">
        <v>52</v>
      </c>
      <c r="N979" s="27" t="s">
        <v>43</v>
      </c>
      <c r="O979" s="25" t="s">
        <v>43</v>
      </c>
      <c r="P979" s="27" t="s">
        <v>52</v>
      </c>
      <c r="Q979" s="25" t="s">
        <v>44</v>
      </c>
      <c r="R979" s="28">
        <v>1.49</v>
      </c>
      <c r="S979" s="29">
        <v>1.49</v>
      </c>
      <c r="T979" s="29">
        <v>1.48</v>
      </c>
      <c r="U979" s="29">
        <v>1.59</v>
      </c>
      <c r="V979" s="1" t="s">
        <v>45</v>
      </c>
      <c r="W979" s="1" t="s">
        <v>45</v>
      </c>
      <c r="X979" s="1" t="s">
        <v>45</v>
      </c>
      <c r="Y979" s="30">
        <f t="shared" si="124"/>
        <v>1.48</v>
      </c>
      <c r="Z979" s="31">
        <f t="shared" si="125"/>
        <v>6.7567567567567988E-3</v>
      </c>
      <c r="AA979" s="32">
        <f t="shared" si="126"/>
        <v>1.0000000000000009E-2</v>
      </c>
      <c r="AB979" t="b">
        <f t="shared" si="127"/>
        <v>0</v>
      </c>
      <c r="AC979" s="2" t="s">
        <v>105</v>
      </c>
      <c r="AD979" s="2">
        <v>1.49</v>
      </c>
      <c r="AG979" t="s">
        <v>3180</v>
      </c>
    </row>
    <row r="980" spans="1:33" ht="16" hidden="1" x14ac:dyDescent="0.4">
      <c r="A980" s="24" t="s">
        <v>3038</v>
      </c>
      <c r="B980" s="25" t="s">
        <v>3059</v>
      </c>
      <c r="C980" t="str">
        <f t="shared" si="120"/>
        <v>43</v>
      </c>
      <c r="D980" t="str">
        <f>_xlfn.XLOOKUP(C980,Folha2!A:A,Folha2!B:B)</f>
        <v>FRESCOS LACTEOS</v>
      </c>
      <c r="E980" s="26" t="str">
        <f t="shared" si="121"/>
        <v>048</v>
      </c>
      <c r="F980" s="26" t="str">
        <f t="shared" si="122"/>
        <v>23</v>
      </c>
      <c r="G980" s="26" t="str">
        <f t="shared" si="123"/>
        <v>04</v>
      </c>
      <c r="H980" s="27" t="s">
        <v>3181</v>
      </c>
      <c r="I980" s="25" t="s">
        <v>3182</v>
      </c>
      <c r="J980" s="27" t="s">
        <v>917</v>
      </c>
      <c r="K980" s="25" t="s">
        <v>3183</v>
      </c>
      <c r="L980" s="27" t="s">
        <v>51</v>
      </c>
      <c r="M980" s="25" t="s">
        <v>43</v>
      </c>
      <c r="N980" s="27" t="s">
        <v>43</v>
      </c>
      <c r="O980" s="25" t="s">
        <v>43</v>
      </c>
      <c r="P980" s="27" t="s">
        <v>43</v>
      </c>
      <c r="Q980" s="25" t="s">
        <v>44</v>
      </c>
      <c r="R980" s="28">
        <v>1.79</v>
      </c>
      <c r="S980" s="29">
        <v>1.79</v>
      </c>
      <c r="T980" s="29"/>
      <c r="U980" s="29"/>
      <c r="V980" s="1" t="s">
        <v>45</v>
      </c>
      <c r="W980" s="1" t="s">
        <v>45</v>
      </c>
      <c r="X980" s="1" t="s">
        <v>45</v>
      </c>
      <c r="Y980" s="30">
        <f t="shared" si="124"/>
        <v>1.79</v>
      </c>
      <c r="Z980" s="31">
        <f t="shared" si="125"/>
        <v>0</v>
      </c>
      <c r="AA980" s="32">
        <f t="shared" si="126"/>
        <v>0</v>
      </c>
      <c r="AB980" t="b">
        <f t="shared" si="127"/>
        <v>1</v>
      </c>
      <c r="AC980" s="2" t="s">
        <v>109</v>
      </c>
      <c r="AD980" s="2">
        <v>1.79</v>
      </c>
    </row>
    <row r="981" spans="1:33" ht="16" hidden="1" x14ac:dyDescent="0.4">
      <c r="A981" s="24" t="s">
        <v>3038</v>
      </c>
      <c r="B981" s="25" t="s">
        <v>3059</v>
      </c>
      <c r="C981" t="str">
        <f t="shared" si="120"/>
        <v>43</v>
      </c>
      <c r="D981" t="str">
        <f>_xlfn.XLOOKUP(C981,Folha2!A:A,Folha2!B:B)</f>
        <v>FRESCOS LACTEOS</v>
      </c>
      <c r="E981" s="26" t="str">
        <f t="shared" si="121"/>
        <v>048</v>
      </c>
      <c r="F981" s="26" t="str">
        <f t="shared" si="122"/>
        <v>23</v>
      </c>
      <c r="G981" s="26" t="str">
        <f t="shared" si="123"/>
        <v>04</v>
      </c>
      <c r="H981" s="27" t="s">
        <v>3184</v>
      </c>
      <c r="I981" s="25" t="s">
        <v>3185</v>
      </c>
      <c r="J981" s="27" t="s">
        <v>917</v>
      </c>
      <c r="K981" s="25" t="s">
        <v>3186</v>
      </c>
      <c r="L981" s="27" t="s">
        <v>51</v>
      </c>
      <c r="M981" s="25" t="s">
        <v>52</v>
      </c>
      <c r="N981" s="27" t="s">
        <v>43</v>
      </c>
      <c r="O981" s="25" t="s">
        <v>43</v>
      </c>
      <c r="P981" s="27" t="s">
        <v>52</v>
      </c>
      <c r="Q981" s="25" t="s">
        <v>44</v>
      </c>
      <c r="R981" s="28">
        <v>1.89</v>
      </c>
      <c r="S981" s="29">
        <v>2.39</v>
      </c>
      <c r="T981" s="29"/>
      <c r="U981" s="29">
        <v>1.89</v>
      </c>
      <c r="V981" s="1" t="s">
        <v>45</v>
      </c>
      <c r="W981" s="1" t="s">
        <v>45</v>
      </c>
      <c r="X981" s="1" t="s">
        <v>45</v>
      </c>
      <c r="Y981" s="30">
        <f t="shared" si="124"/>
        <v>1.89</v>
      </c>
      <c r="Z981" s="31">
        <f t="shared" si="125"/>
        <v>0</v>
      </c>
      <c r="AA981" s="32">
        <f t="shared" si="126"/>
        <v>0</v>
      </c>
      <c r="AB981" t="b">
        <f t="shared" si="127"/>
        <v>1</v>
      </c>
      <c r="AC981" s="2" t="s">
        <v>105</v>
      </c>
      <c r="AD981" s="2">
        <v>1.85</v>
      </c>
    </row>
    <row r="982" spans="1:33" ht="16" hidden="1" x14ac:dyDescent="0.4">
      <c r="A982" s="24" t="s">
        <v>3038</v>
      </c>
      <c r="B982" s="25" t="s">
        <v>3059</v>
      </c>
      <c r="C982" t="str">
        <f t="shared" si="120"/>
        <v>43</v>
      </c>
      <c r="D982" t="str">
        <f>_xlfn.XLOOKUP(C982,Folha2!A:A,Folha2!B:B)</f>
        <v>FRESCOS LACTEOS</v>
      </c>
      <c r="E982" s="26" t="str">
        <f t="shared" si="121"/>
        <v>048</v>
      </c>
      <c r="F982" s="26" t="str">
        <f t="shared" si="122"/>
        <v>23</v>
      </c>
      <c r="G982" s="26" t="str">
        <f t="shared" si="123"/>
        <v>04</v>
      </c>
      <c r="H982" s="27" t="s">
        <v>3187</v>
      </c>
      <c r="I982" s="25" t="s">
        <v>3188</v>
      </c>
      <c r="J982" s="27" t="s">
        <v>3189</v>
      </c>
      <c r="K982" s="25" t="s">
        <v>3190</v>
      </c>
      <c r="L982" s="27" t="s">
        <v>42</v>
      </c>
      <c r="M982" s="25" t="s">
        <v>43</v>
      </c>
      <c r="N982" s="27" t="s">
        <v>43</v>
      </c>
      <c r="O982" s="25" t="s">
        <v>43</v>
      </c>
      <c r="P982" s="27" t="s">
        <v>43</v>
      </c>
      <c r="Q982" s="25" t="s">
        <v>44</v>
      </c>
      <c r="R982" s="28">
        <v>6.29</v>
      </c>
      <c r="S982" s="29">
        <v>6.29</v>
      </c>
      <c r="T982" s="29">
        <v>5.99</v>
      </c>
      <c r="U982" s="29">
        <v>6.29</v>
      </c>
      <c r="V982" s="1" t="s">
        <v>45</v>
      </c>
      <c r="W982" s="1" t="s">
        <v>45</v>
      </c>
      <c r="X982" s="1" t="s">
        <v>45</v>
      </c>
      <c r="Y982" s="30">
        <f t="shared" si="124"/>
        <v>6.29</v>
      </c>
      <c r="Z982" s="31">
        <f t="shared" si="125"/>
        <v>0</v>
      </c>
      <c r="AA982" s="32">
        <f t="shared" si="126"/>
        <v>0</v>
      </c>
      <c r="AB982" t="b">
        <f t="shared" si="127"/>
        <v>1</v>
      </c>
      <c r="AC982" s="2" t="s">
        <v>76</v>
      </c>
      <c r="AD982" s="2">
        <v>4.95</v>
      </c>
    </row>
    <row r="983" spans="1:33" ht="16" hidden="1" x14ac:dyDescent="0.4">
      <c r="A983" s="24" t="s">
        <v>3038</v>
      </c>
      <c r="B983" s="25" t="s">
        <v>3059</v>
      </c>
      <c r="C983" t="str">
        <f t="shared" si="120"/>
        <v>43</v>
      </c>
      <c r="D983" t="str">
        <f>_xlfn.XLOOKUP(C983,Folha2!A:A,Folha2!B:B)</f>
        <v>FRESCOS LACTEOS</v>
      </c>
      <c r="E983" s="26" t="str">
        <f t="shared" si="121"/>
        <v>048</v>
      </c>
      <c r="F983" s="26" t="str">
        <f t="shared" si="122"/>
        <v>23</v>
      </c>
      <c r="G983" s="26" t="str">
        <f t="shared" si="123"/>
        <v>04</v>
      </c>
      <c r="H983" s="27" t="s">
        <v>3191</v>
      </c>
      <c r="I983" s="25" t="s">
        <v>3192</v>
      </c>
      <c r="J983" s="27" t="s">
        <v>3189</v>
      </c>
      <c r="K983" s="25" t="s">
        <v>3193</v>
      </c>
      <c r="L983" s="27" t="s">
        <v>42</v>
      </c>
      <c r="M983" s="25" t="s">
        <v>43</v>
      </c>
      <c r="N983" s="27" t="s">
        <v>43</v>
      </c>
      <c r="O983" s="25" t="s">
        <v>43</v>
      </c>
      <c r="P983" s="27" t="s">
        <v>43</v>
      </c>
      <c r="Q983" s="25" t="s">
        <v>44</v>
      </c>
      <c r="R983" s="28">
        <v>7.75</v>
      </c>
      <c r="S983" s="29">
        <v>7.75</v>
      </c>
      <c r="T983" s="29"/>
      <c r="U983" s="29">
        <v>7.75</v>
      </c>
      <c r="V983" s="1">
        <v>6.89</v>
      </c>
      <c r="W983" s="1" t="s">
        <v>45</v>
      </c>
      <c r="X983" s="1" t="s">
        <v>45</v>
      </c>
      <c r="Y983" s="30">
        <f t="shared" si="124"/>
        <v>7.75</v>
      </c>
      <c r="Z983" s="31">
        <f t="shared" si="125"/>
        <v>0</v>
      </c>
      <c r="AA983" s="32">
        <f t="shared" si="126"/>
        <v>0</v>
      </c>
      <c r="AB983" t="b">
        <f t="shared" si="127"/>
        <v>1</v>
      </c>
      <c r="AC983" s="2" t="s">
        <v>76</v>
      </c>
      <c r="AD983" s="2">
        <v>5.99</v>
      </c>
    </row>
    <row r="984" spans="1:33" ht="16" hidden="1" x14ac:dyDescent="0.4">
      <c r="A984" s="24" t="s">
        <v>3038</v>
      </c>
      <c r="B984" s="25" t="s">
        <v>3059</v>
      </c>
      <c r="C984" t="str">
        <f t="shared" si="120"/>
        <v>43</v>
      </c>
      <c r="D984" t="str">
        <f>_xlfn.XLOOKUP(C984,Folha2!A:A,Folha2!B:B)</f>
        <v>FRESCOS LACTEOS</v>
      </c>
      <c r="E984" s="26" t="str">
        <f t="shared" si="121"/>
        <v>048</v>
      </c>
      <c r="F984" s="26" t="str">
        <f t="shared" si="122"/>
        <v>23</v>
      </c>
      <c r="G984" s="26" t="str">
        <f t="shared" si="123"/>
        <v>04</v>
      </c>
      <c r="H984" s="27" t="s">
        <v>3194</v>
      </c>
      <c r="I984" s="25" t="s">
        <v>3195</v>
      </c>
      <c r="J984" s="27" t="s">
        <v>3057</v>
      </c>
      <c r="K984" s="25" t="s">
        <v>3196</v>
      </c>
      <c r="L984" s="27" t="s">
        <v>42</v>
      </c>
      <c r="M984" s="25" t="s">
        <v>43</v>
      </c>
      <c r="N984" s="27" t="s">
        <v>43</v>
      </c>
      <c r="O984" s="25" t="s">
        <v>43</v>
      </c>
      <c r="P984" s="27" t="s">
        <v>43</v>
      </c>
      <c r="Q984" s="25" t="s">
        <v>44</v>
      </c>
      <c r="R984" s="28">
        <v>2.4900000000000002</v>
      </c>
      <c r="S984" s="29">
        <v>2.4900000000000002</v>
      </c>
      <c r="T984" s="29"/>
      <c r="U984" s="29"/>
      <c r="V984" s="1" t="s">
        <v>45</v>
      </c>
      <c r="W984" s="1" t="s">
        <v>45</v>
      </c>
      <c r="X984" s="1" t="s">
        <v>45</v>
      </c>
      <c r="Y984" s="30">
        <f t="shared" si="124"/>
        <v>2.4900000000000002</v>
      </c>
      <c r="Z984" s="31">
        <f t="shared" si="125"/>
        <v>0</v>
      </c>
      <c r="AA984" s="32">
        <f t="shared" si="126"/>
        <v>0</v>
      </c>
      <c r="AB984" t="b">
        <f t="shared" si="127"/>
        <v>1</v>
      </c>
      <c r="AC984" s="2" t="s">
        <v>144</v>
      </c>
      <c r="AD984" s="2">
        <v>2.09</v>
      </c>
    </row>
    <row r="985" spans="1:33" ht="16" hidden="1" x14ac:dyDescent="0.4">
      <c r="A985" s="24" t="s">
        <v>3038</v>
      </c>
      <c r="B985" s="25" t="s">
        <v>3059</v>
      </c>
      <c r="C985" t="str">
        <f t="shared" si="120"/>
        <v>43</v>
      </c>
      <c r="D985" t="str">
        <f>_xlfn.XLOOKUP(C985,Folha2!A:A,Folha2!B:B)</f>
        <v>FRESCOS LACTEOS</v>
      </c>
      <c r="E985" s="26" t="str">
        <f t="shared" si="121"/>
        <v>048</v>
      </c>
      <c r="F985" s="26" t="str">
        <f t="shared" si="122"/>
        <v>23</v>
      </c>
      <c r="G985" s="26" t="str">
        <f t="shared" si="123"/>
        <v>04</v>
      </c>
      <c r="H985" s="27" t="s">
        <v>3197</v>
      </c>
      <c r="I985" s="25" t="s">
        <v>3134</v>
      </c>
      <c r="J985" s="27" t="s">
        <v>3057</v>
      </c>
      <c r="K985" s="25" t="s">
        <v>3198</v>
      </c>
      <c r="L985" s="27" t="s">
        <v>42</v>
      </c>
      <c r="M985" s="25" t="s">
        <v>52</v>
      </c>
      <c r="N985" s="27" t="s">
        <v>43</v>
      </c>
      <c r="O985" s="25" t="s">
        <v>43</v>
      </c>
      <c r="P985" s="27" t="s">
        <v>52</v>
      </c>
      <c r="Q985" s="25" t="s">
        <v>44</v>
      </c>
      <c r="R985" s="28">
        <v>2.79</v>
      </c>
      <c r="S985" s="29">
        <v>2.79</v>
      </c>
      <c r="T985" s="29">
        <v>2.79</v>
      </c>
      <c r="U985" s="29">
        <v>2.79</v>
      </c>
      <c r="V985" s="1">
        <v>2.29</v>
      </c>
      <c r="W985" s="1" t="s">
        <v>45</v>
      </c>
      <c r="X985" s="1">
        <v>2.29</v>
      </c>
      <c r="Y985" s="30">
        <f t="shared" si="124"/>
        <v>2.79</v>
      </c>
      <c r="Z985" s="31">
        <f t="shared" si="125"/>
        <v>0</v>
      </c>
      <c r="AA985" s="32">
        <f t="shared" si="126"/>
        <v>0</v>
      </c>
      <c r="AB985" t="b">
        <f t="shared" si="127"/>
        <v>1</v>
      </c>
      <c r="AC985" s="2" t="s">
        <v>144</v>
      </c>
      <c r="AD985" s="2">
        <v>2.29</v>
      </c>
    </row>
    <row r="986" spans="1:33" ht="16" hidden="1" x14ac:dyDescent="0.4">
      <c r="A986" s="24" t="s">
        <v>3038</v>
      </c>
      <c r="B986" s="25" t="s">
        <v>3059</v>
      </c>
      <c r="C986" t="str">
        <f t="shared" si="120"/>
        <v>43</v>
      </c>
      <c r="D986" t="str">
        <f>_xlfn.XLOOKUP(C986,Folha2!A:A,Folha2!B:B)</f>
        <v>FRESCOS LACTEOS</v>
      </c>
      <c r="E986" s="26" t="str">
        <f t="shared" si="121"/>
        <v>048</v>
      </c>
      <c r="F986" s="26" t="str">
        <f t="shared" si="122"/>
        <v>23</v>
      </c>
      <c r="G986" s="26" t="str">
        <f t="shared" si="123"/>
        <v>04</v>
      </c>
      <c r="H986" s="27" t="s">
        <v>3199</v>
      </c>
      <c r="I986" s="25" t="s">
        <v>3200</v>
      </c>
      <c r="J986" s="27" t="s">
        <v>3057</v>
      </c>
      <c r="K986" s="25" t="s">
        <v>3201</v>
      </c>
      <c r="L986" s="27" t="s">
        <v>42</v>
      </c>
      <c r="M986" s="25" t="s">
        <v>43</v>
      </c>
      <c r="N986" s="27" t="s">
        <v>43</v>
      </c>
      <c r="O986" s="25" t="s">
        <v>43</v>
      </c>
      <c r="P986" s="27" t="s">
        <v>43</v>
      </c>
      <c r="Q986" s="25" t="s">
        <v>44</v>
      </c>
      <c r="R986" s="28">
        <v>2.79</v>
      </c>
      <c r="S986" s="29">
        <v>2.79</v>
      </c>
      <c r="T986" s="29"/>
      <c r="U986" s="29">
        <v>2.79</v>
      </c>
      <c r="V986" s="1">
        <v>2.29</v>
      </c>
      <c r="W986" s="1" t="s">
        <v>45</v>
      </c>
      <c r="X986" s="1" t="s">
        <v>45</v>
      </c>
      <c r="Y986" s="30">
        <f t="shared" si="124"/>
        <v>2.79</v>
      </c>
      <c r="Z986" s="31">
        <f t="shared" si="125"/>
        <v>0</v>
      </c>
      <c r="AA986" s="32">
        <f t="shared" si="126"/>
        <v>0</v>
      </c>
      <c r="AB986" t="b">
        <f t="shared" si="127"/>
        <v>1</v>
      </c>
      <c r="AC986" s="2" t="s">
        <v>144</v>
      </c>
      <c r="AD986" s="2">
        <v>2.29</v>
      </c>
    </row>
    <row r="987" spans="1:33" ht="16" hidden="1" x14ac:dyDescent="0.4">
      <c r="A987" s="24" t="s">
        <v>3038</v>
      </c>
      <c r="B987" s="25" t="s">
        <v>3059</v>
      </c>
      <c r="C987" t="str">
        <f t="shared" si="120"/>
        <v>43</v>
      </c>
      <c r="D987" t="str">
        <f>_xlfn.XLOOKUP(C987,Folha2!A:A,Folha2!B:B)</f>
        <v>FRESCOS LACTEOS</v>
      </c>
      <c r="E987" s="26" t="str">
        <f t="shared" si="121"/>
        <v>048</v>
      </c>
      <c r="F987" s="26" t="str">
        <f t="shared" si="122"/>
        <v>23</v>
      </c>
      <c r="G987" s="26" t="str">
        <f t="shared" si="123"/>
        <v>04</v>
      </c>
      <c r="H987" s="27" t="s">
        <v>3202</v>
      </c>
      <c r="I987" s="25" t="s">
        <v>3203</v>
      </c>
      <c r="J987" s="27" t="s">
        <v>3057</v>
      </c>
      <c r="K987" s="25" t="s">
        <v>3204</v>
      </c>
      <c r="L987" s="27" t="s">
        <v>42</v>
      </c>
      <c r="M987" s="25" t="s">
        <v>43</v>
      </c>
      <c r="N987" s="27" t="s">
        <v>43</v>
      </c>
      <c r="O987" s="25" t="s">
        <v>43</v>
      </c>
      <c r="P987" s="27" t="s">
        <v>43</v>
      </c>
      <c r="Q987" s="25" t="s">
        <v>44</v>
      </c>
      <c r="R987" s="28">
        <v>2.79</v>
      </c>
      <c r="S987" s="29">
        <v>2.79</v>
      </c>
      <c r="T987" s="29"/>
      <c r="U987" s="29"/>
      <c r="V987" s="1" t="s">
        <v>45</v>
      </c>
      <c r="W987" s="1" t="s">
        <v>45</v>
      </c>
      <c r="X987" s="1" t="s">
        <v>45</v>
      </c>
      <c r="Y987" s="30">
        <f t="shared" si="124"/>
        <v>2.79</v>
      </c>
      <c r="Z987" s="31">
        <f t="shared" si="125"/>
        <v>0</v>
      </c>
      <c r="AA987" s="32">
        <f t="shared" si="126"/>
        <v>0</v>
      </c>
      <c r="AB987" t="b">
        <f t="shared" si="127"/>
        <v>1</v>
      </c>
      <c r="AC987" s="2" t="s">
        <v>144</v>
      </c>
      <c r="AD987" s="2">
        <v>2.29</v>
      </c>
    </row>
    <row r="988" spans="1:33" ht="16" hidden="1" x14ac:dyDescent="0.4">
      <c r="A988" s="24" t="s">
        <v>3038</v>
      </c>
      <c r="B988" s="25" t="s">
        <v>3059</v>
      </c>
      <c r="C988" t="str">
        <f t="shared" si="120"/>
        <v>43</v>
      </c>
      <c r="D988" t="str">
        <f>_xlfn.XLOOKUP(C988,Folha2!A:A,Folha2!B:B)</f>
        <v>FRESCOS LACTEOS</v>
      </c>
      <c r="E988" s="26" t="str">
        <f t="shared" si="121"/>
        <v>048</v>
      </c>
      <c r="F988" s="26" t="str">
        <f t="shared" si="122"/>
        <v>23</v>
      </c>
      <c r="G988" s="26" t="str">
        <f t="shared" si="123"/>
        <v>04</v>
      </c>
      <c r="H988" s="27" t="s">
        <v>3205</v>
      </c>
      <c r="I988" s="25" t="s">
        <v>3206</v>
      </c>
      <c r="J988" s="27" t="s">
        <v>3057</v>
      </c>
      <c r="K988" s="25" t="s">
        <v>3207</v>
      </c>
      <c r="L988" s="27" t="s">
        <v>42</v>
      </c>
      <c r="M988" s="25" t="s">
        <v>52</v>
      </c>
      <c r="N988" s="27" t="s">
        <v>43</v>
      </c>
      <c r="O988" s="25" t="s">
        <v>43</v>
      </c>
      <c r="P988" s="27" t="s">
        <v>52</v>
      </c>
      <c r="Q988" s="25" t="s">
        <v>44</v>
      </c>
      <c r="R988" s="28">
        <v>2.89</v>
      </c>
      <c r="S988" s="29">
        <v>2.89</v>
      </c>
      <c r="T988" s="29"/>
      <c r="U988" s="29">
        <v>2.89</v>
      </c>
      <c r="V988" s="1">
        <v>2.39</v>
      </c>
      <c r="W988" s="1" t="s">
        <v>45</v>
      </c>
      <c r="X988" s="1">
        <v>2.39</v>
      </c>
      <c r="Y988" s="30">
        <f t="shared" si="124"/>
        <v>2.89</v>
      </c>
      <c r="Z988" s="31">
        <f t="shared" si="125"/>
        <v>0</v>
      </c>
      <c r="AA988" s="32">
        <f t="shared" si="126"/>
        <v>0</v>
      </c>
      <c r="AB988" t="b">
        <f t="shared" si="127"/>
        <v>1</v>
      </c>
      <c r="AC988" s="2" t="s">
        <v>144</v>
      </c>
      <c r="AD988" s="2">
        <v>2.39</v>
      </c>
    </row>
    <row r="989" spans="1:33" ht="16" hidden="1" x14ac:dyDescent="0.4">
      <c r="A989" s="24" t="s">
        <v>3038</v>
      </c>
      <c r="B989" s="25" t="s">
        <v>3059</v>
      </c>
      <c r="C989" t="str">
        <f t="shared" si="120"/>
        <v>43</v>
      </c>
      <c r="D989" t="str">
        <f>_xlfn.XLOOKUP(C989,Folha2!A:A,Folha2!B:B)</f>
        <v>FRESCOS LACTEOS</v>
      </c>
      <c r="E989" s="26" t="str">
        <f t="shared" si="121"/>
        <v>048</v>
      </c>
      <c r="F989" s="26" t="str">
        <f t="shared" si="122"/>
        <v>23</v>
      </c>
      <c r="G989" s="26" t="str">
        <f t="shared" si="123"/>
        <v>04</v>
      </c>
      <c r="H989" s="27" t="s">
        <v>3208</v>
      </c>
      <c r="I989" s="25" t="s">
        <v>3108</v>
      </c>
      <c r="J989" s="27" t="s">
        <v>3057</v>
      </c>
      <c r="K989" s="25" t="s">
        <v>3209</v>
      </c>
      <c r="L989" s="27" t="s">
        <v>42</v>
      </c>
      <c r="M989" s="25" t="s">
        <v>52</v>
      </c>
      <c r="N989" s="27" t="s">
        <v>43</v>
      </c>
      <c r="O989" s="25" t="s">
        <v>43</v>
      </c>
      <c r="P989" s="27" t="s">
        <v>52</v>
      </c>
      <c r="Q989" s="25" t="s">
        <v>44</v>
      </c>
      <c r="R989" s="28">
        <v>5.09</v>
      </c>
      <c r="S989" s="29">
        <v>5.09</v>
      </c>
      <c r="T989" s="29">
        <v>5.09</v>
      </c>
      <c r="U989" s="29">
        <v>5.09</v>
      </c>
      <c r="V989" s="1">
        <v>4.29</v>
      </c>
      <c r="W989" s="1">
        <v>4.29</v>
      </c>
      <c r="X989" s="1" t="s">
        <v>45</v>
      </c>
      <c r="Y989" s="30">
        <f t="shared" si="124"/>
        <v>5.09</v>
      </c>
      <c r="Z989" s="31">
        <f t="shared" si="125"/>
        <v>0</v>
      </c>
      <c r="AA989" s="32">
        <f t="shared" si="126"/>
        <v>0</v>
      </c>
      <c r="AB989" t="b">
        <f t="shared" si="127"/>
        <v>1</v>
      </c>
      <c r="AC989" s="2" t="s">
        <v>53</v>
      </c>
      <c r="AD989" s="2">
        <v>4.1900000000000004</v>
      </c>
    </row>
    <row r="990" spans="1:33" ht="16" hidden="1" x14ac:dyDescent="0.4">
      <c r="A990" s="24" t="s">
        <v>3038</v>
      </c>
      <c r="B990" s="25" t="s">
        <v>3059</v>
      </c>
      <c r="C990" t="str">
        <f t="shared" si="120"/>
        <v>43</v>
      </c>
      <c r="D990" t="str">
        <f>_xlfn.XLOOKUP(C990,Folha2!A:A,Folha2!B:B)</f>
        <v>FRESCOS LACTEOS</v>
      </c>
      <c r="E990" s="26" t="str">
        <f t="shared" si="121"/>
        <v>048</v>
      </c>
      <c r="F990" s="26" t="str">
        <f t="shared" si="122"/>
        <v>23</v>
      </c>
      <c r="G990" s="26" t="str">
        <f t="shared" si="123"/>
        <v>04</v>
      </c>
      <c r="H990" s="27" t="s">
        <v>3210</v>
      </c>
      <c r="I990" s="25" t="s">
        <v>3211</v>
      </c>
      <c r="J990" s="27" t="s">
        <v>3057</v>
      </c>
      <c r="K990" s="25" t="s">
        <v>3212</v>
      </c>
      <c r="L990" s="27" t="s">
        <v>42</v>
      </c>
      <c r="M990" s="25" t="s">
        <v>52</v>
      </c>
      <c r="N990" s="27" t="s">
        <v>43</v>
      </c>
      <c r="O990" s="25" t="s">
        <v>43</v>
      </c>
      <c r="P990" s="27" t="s">
        <v>52</v>
      </c>
      <c r="Q990" s="25" t="s">
        <v>44</v>
      </c>
      <c r="R990" s="28">
        <v>5.19</v>
      </c>
      <c r="S990" s="29">
        <v>5.19</v>
      </c>
      <c r="T990" s="29">
        <v>5.19</v>
      </c>
      <c r="U990" s="29">
        <v>5.19</v>
      </c>
      <c r="V990" s="1">
        <v>4.3899999999999997</v>
      </c>
      <c r="W990" s="1">
        <v>4.3899999999999997</v>
      </c>
      <c r="X990" s="1" t="s">
        <v>45</v>
      </c>
      <c r="Y990" s="30">
        <f t="shared" si="124"/>
        <v>5.19</v>
      </c>
      <c r="Z990" s="31">
        <f t="shared" si="125"/>
        <v>0</v>
      </c>
      <c r="AA990" s="32">
        <f t="shared" si="126"/>
        <v>0</v>
      </c>
      <c r="AB990" t="b">
        <f t="shared" si="127"/>
        <v>1</v>
      </c>
      <c r="AC990" s="2" t="s">
        <v>53</v>
      </c>
      <c r="AD990" s="2">
        <v>4.1900000000000004</v>
      </c>
    </row>
    <row r="991" spans="1:33" ht="16" hidden="1" x14ac:dyDescent="0.4">
      <c r="A991" s="24" t="s">
        <v>3038</v>
      </c>
      <c r="B991" s="25" t="s">
        <v>3059</v>
      </c>
      <c r="C991" t="str">
        <f t="shared" si="120"/>
        <v>43</v>
      </c>
      <c r="D991" t="str">
        <f>_xlfn.XLOOKUP(C991,Folha2!A:A,Folha2!B:B)</f>
        <v>FRESCOS LACTEOS</v>
      </c>
      <c r="E991" s="26" t="str">
        <f t="shared" si="121"/>
        <v>048</v>
      </c>
      <c r="F991" s="26" t="str">
        <f t="shared" si="122"/>
        <v>23</v>
      </c>
      <c r="G991" s="26" t="str">
        <f t="shared" si="123"/>
        <v>04</v>
      </c>
      <c r="H991" s="27" t="s">
        <v>3213</v>
      </c>
      <c r="I991" s="25" t="s">
        <v>3214</v>
      </c>
      <c r="J991" s="27" t="s">
        <v>3215</v>
      </c>
      <c r="K991" s="25" t="s">
        <v>3216</v>
      </c>
      <c r="L991" s="27" t="s">
        <v>42</v>
      </c>
      <c r="M991" s="25" t="s">
        <v>43</v>
      </c>
      <c r="N991" s="27" t="s">
        <v>43</v>
      </c>
      <c r="O991" s="25" t="s">
        <v>43</v>
      </c>
      <c r="P991" s="27" t="s">
        <v>43</v>
      </c>
      <c r="Q991" s="25" t="s">
        <v>44</v>
      </c>
      <c r="R991" s="28">
        <v>2.69</v>
      </c>
      <c r="S991" s="29">
        <v>2.69</v>
      </c>
      <c r="T991" s="29"/>
      <c r="U991" s="29"/>
      <c r="V991" s="1">
        <v>2.29</v>
      </c>
      <c r="W991" s="1" t="s">
        <v>45</v>
      </c>
      <c r="X991" s="1" t="s">
        <v>45</v>
      </c>
      <c r="Y991" s="30">
        <f t="shared" si="124"/>
        <v>2.69</v>
      </c>
      <c r="Z991" s="31">
        <f t="shared" si="125"/>
        <v>0</v>
      </c>
      <c r="AA991" s="32">
        <f t="shared" si="126"/>
        <v>0</v>
      </c>
      <c r="AB991" t="b">
        <f t="shared" si="127"/>
        <v>1</v>
      </c>
      <c r="AC991" s="2" t="s">
        <v>76</v>
      </c>
      <c r="AD991" s="2">
        <v>2.29</v>
      </c>
    </row>
    <row r="992" spans="1:33" ht="16" hidden="1" x14ac:dyDescent="0.4">
      <c r="A992" s="24" t="s">
        <v>3038</v>
      </c>
      <c r="B992" s="25" t="s">
        <v>3059</v>
      </c>
      <c r="C992" t="str">
        <f t="shared" si="120"/>
        <v>43</v>
      </c>
      <c r="D992" t="str">
        <f>_xlfn.XLOOKUP(C992,Folha2!A:A,Folha2!B:B)</f>
        <v>FRESCOS LACTEOS</v>
      </c>
      <c r="E992" s="26" t="str">
        <f t="shared" si="121"/>
        <v>048</v>
      </c>
      <c r="F992" s="26" t="str">
        <f t="shared" si="122"/>
        <v>23</v>
      </c>
      <c r="G992" s="26" t="str">
        <f t="shared" si="123"/>
        <v>04</v>
      </c>
      <c r="H992" s="27" t="s">
        <v>3217</v>
      </c>
      <c r="I992" s="25" t="s">
        <v>3218</v>
      </c>
      <c r="J992" s="27" t="s">
        <v>3215</v>
      </c>
      <c r="K992" s="25" t="s">
        <v>3219</v>
      </c>
      <c r="L992" s="27" t="s">
        <v>42</v>
      </c>
      <c r="M992" s="25" t="s">
        <v>43</v>
      </c>
      <c r="N992" s="27" t="s">
        <v>43</v>
      </c>
      <c r="O992" s="25" t="s">
        <v>43</v>
      </c>
      <c r="P992" s="27" t="s">
        <v>43</v>
      </c>
      <c r="Q992" s="25" t="s">
        <v>44</v>
      </c>
      <c r="R992" s="28">
        <v>2.69</v>
      </c>
      <c r="S992" s="29">
        <v>2.69</v>
      </c>
      <c r="T992" s="29"/>
      <c r="U992" s="29"/>
      <c r="V992" s="1">
        <v>2.29</v>
      </c>
      <c r="W992" s="1" t="s">
        <v>45</v>
      </c>
      <c r="X992" s="1" t="s">
        <v>45</v>
      </c>
      <c r="Y992" s="30">
        <f t="shared" si="124"/>
        <v>2.69</v>
      </c>
      <c r="Z992" s="31">
        <f t="shared" si="125"/>
        <v>0</v>
      </c>
      <c r="AA992" s="32">
        <f t="shared" si="126"/>
        <v>0</v>
      </c>
      <c r="AB992" t="b">
        <f t="shared" si="127"/>
        <v>1</v>
      </c>
      <c r="AC992" s="2" t="s">
        <v>76</v>
      </c>
      <c r="AD992" s="2">
        <v>2.29</v>
      </c>
    </row>
    <row r="993" spans="1:33" ht="16" x14ac:dyDescent="0.4">
      <c r="A993" s="24" t="s">
        <v>3038</v>
      </c>
      <c r="B993" s="25" t="s">
        <v>3220</v>
      </c>
      <c r="C993" t="str">
        <f t="shared" si="120"/>
        <v>43</v>
      </c>
      <c r="D993" t="str">
        <f>_xlfn.XLOOKUP(C993,Folha2!A:A,Folha2!B:B)</f>
        <v>FRESCOS LACTEOS</v>
      </c>
      <c r="E993" s="26" t="str">
        <f t="shared" si="121"/>
        <v>048</v>
      </c>
      <c r="F993" s="26" t="str">
        <f t="shared" si="122"/>
        <v>23</v>
      </c>
      <c r="G993" s="26" t="str">
        <f t="shared" si="123"/>
        <v>06</v>
      </c>
      <c r="H993" s="27" t="s">
        <v>3221</v>
      </c>
      <c r="I993" s="25" t="s">
        <v>3222</v>
      </c>
      <c r="J993" s="27" t="s">
        <v>3223</v>
      </c>
      <c r="K993" s="25" t="s">
        <v>3224</v>
      </c>
      <c r="L993" s="27" t="s">
        <v>42</v>
      </c>
      <c r="M993" s="25" t="s">
        <v>43</v>
      </c>
      <c r="N993" s="27" t="s">
        <v>43</v>
      </c>
      <c r="O993" s="25" t="s">
        <v>43</v>
      </c>
      <c r="P993" s="27" t="s">
        <v>43</v>
      </c>
      <c r="Q993" s="25" t="s">
        <v>44</v>
      </c>
      <c r="R993" s="28">
        <v>6.79</v>
      </c>
      <c r="S993" s="29">
        <v>6.79</v>
      </c>
      <c r="T993" s="29">
        <v>6.49</v>
      </c>
      <c r="U993" s="29"/>
      <c r="V993" s="1" t="s">
        <v>45</v>
      </c>
      <c r="W993" s="1" t="s">
        <v>45</v>
      </c>
      <c r="X993" s="1" t="s">
        <v>45</v>
      </c>
      <c r="Y993" s="30">
        <f t="shared" si="124"/>
        <v>6.49</v>
      </c>
      <c r="Z993" s="31">
        <f t="shared" si="125"/>
        <v>4.6224961479198745E-2</v>
      </c>
      <c r="AA993" s="32">
        <f t="shared" si="126"/>
        <v>0.29999999999999982</v>
      </c>
      <c r="AB993" t="b">
        <f t="shared" si="127"/>
        <v>0</v>
      </c>
      <c r="AC993" s="2" t="s">
        <v>45</v>
      </c>
      <c r="AD993" s="2" t="s">
        <v>45</v>
      </c>
      <c r="AG993" t="s">
        <v>3225</v>
      </c>
    </row>
    <row r="994" spans="1:33" ht="16" hidden="1" x14ac:dyDescent="0.4">
      <c r="A994" s="24" t="s">
        <v>3038</v>
      </c>
      <c r="B994" s="25" t="s">
        <v>3220</v>
      </c>
      <c r="C994" t="str">
        <f t="shared" si="120"/>
        <v>43</v>
      </c>
      <c r="D994" t="str">
        <f>_xlfn.XLOOKUP(C994,Folha2!A:A,Folha2!B:B)</f>
        <v>FRESCOS LACTEOS</v>
      </c>
      <c r="E994" s="26" t="str">
        <f t="shared" si="121"/>
        <v>048</v>
      </c>
      <c r="F994" s="26" t="str">
        <f t="shared" si="122"/>
        <v>23</v>
      </c>
      <c r="G994" s="26" t="str">
        <f t="shared" si="123"/>
        <v>06</v>
      </c>
      <c r="H994" s="27" t="s">
        <v>3226</v>
      </c>
      <c r="I994" s="25" t="s">
        <v>3227</v>
      </c>
      <c r="J994" s="27" t="s">
        <v>3081</v>
      </c>
      <c r="K994" s="25" t="s">
        <v>3228</v>
      </c>
      <c r="L994" s="27" t="s">
        <v>42</v>
      </c>
      <c r="M994" s="25" t="s">
        <v>52</v>
      </c>
      <c r="N994" s="27" t="s">
        <v>43</v>
      </c>
      <c r="O994" s="25" t="s">
        <v>43</v>
      </c>
      <c r="P994" s="27" t="s">
        <v>52</v>
      </c>
      <c r="Q994" s="25" t="s">
        <v>44</v>
      </c>
      <c r="R994" s="28">
        <v>7.59</v>
      </c>
      <c r="S994" s="29">
        <v>7.59</v>
      </c>
      <c r="T994" s="29"/>
      <c r="U994" s="29">
        <v>7.59</v>
      </c>
      <c r="V994" s="1" t="s">
        <v>45</v>
      </c>
      <c r="W994" s="1" t="s">
        <v>45</v>
      </c>
      <c r="X994" s="1">
        <v>5.89</v>
      </c>
      <c r="Y994" s="30">
        <f t="shared" si="124"/>
        <v>7.59</v>
      </c>
      <c r="Z994" s="31">
        <f t="shared" si="125"/>
        <v>0</v>
      </c>
      <c r="AA994" s="32">
        <f t="shared" si="126"/>
        <v>0</v>
      </c>
      <c r="AB994" t="b">
        <f t="shared" si="127"/>
        <v>1</v>
      </c>
      <c r="AC994" s="2" t="s">
        <v>76</v>
      </c>
      <c r="AD994" s="2">
        <v>5.99</v>
      </c>
    </row>
    <row r="995" spans="1:33" ht="16" hidden="1" x14ac:dyDescent="0.4">
      <c r="A995" s="24" t="s">
        <v>3038</v>
      </c>
      <c r="B995" s="25" t="s">
        <v>3220</v>
      </c>
      <c r="C995" t="str">
        <f t="shared" si="120"/>
        <v>43</v>
      </c>
      <c r="D995" t="str">
        <f>_xlfn.XLOOKUP(C995,Folha2!A:A,Folha2!B:B)</f>
        <v>FRESCOS LACTEOS</v>
      </c>
      <c r="E995" s="26" t="str">
        <f t="shared" si="121"/>
        <v>048</v>
      </c>
      <c r="F995" s="26" t="str">
        <f t="shared" si="122"/>
        <v>23</v>
      </c>
      <c r="G995" s="26" t="str">
        <f t="shared" si="123"/>
        <v>06</v>
      </c>
      <c r="H995" s="27" t="s">
        <v>3229</v>
      </c>
      <c r="I995" s="25" t="s">
        <v>3230</v>
      </c>
      <c r="J995" s="27" t="s">
        <v>3081</v>
      </c>
      <c r="K995" s="25" t="s">
        <v>3231</v>
      </c>
      <c r="L995" s="27" t="s">
        <v>42</v>
      </c>
      <c r="M995" s="25" t="s">
        <v>52</v>
      </c>
      <c r="N995" s="27" t="s">
        <v>43</v>
      </c>
      <c r="O995" s="25" t="s">
        <v>43</v>
      </c>
      <c r="P995" s="27" t="s">
        <v>52</v>
      </c>
      <c r="Q995" s="25" t="s">
        <v>44</v>
      </c>
      <c r="R995" s="28">
        <v>7.59</v>
      </c>
      <c r="S995" s="29">
        <v>7.59</v>
      </c>
      <c r="T995" s="29">
        <v>7.59</v>
      </c>
      <c r="U995" s="29">
        <v>7.59</v>
      </c>
      <c r="V995" s="1" t="s">
        <v>45</v>
      </c>
      <c r="W995" s="1" t="s">
        <v>45</v>
      </c>
      <c r="X995" s="1">
        <v>5.89</v>
      </c>
      <c r="Y995" s="30">
        <f t="shared" si="124"/>
        <v>7.59</v>
      </c>
      <c r="Z995" s="31">
        <f t="shared" si="125"/>
        <v>0</v>
      </c>
      <c r="AA995" s="32">
        <f t="shared" si="126"/>
        <v>0</v>
      </c>
      <c r="AB995" t="b">
        <f t="shared" si="127"/>
        <v>1</v>
      </c>
      <c r="AC995" s="2" t="s">
        <v>76</v>
      </c>
      <c r="AD995" s="2">
        <v>5.99</v>
      </c>
    </row>
    <row r="996" spans="1:33" ht="16" hidden="1" x14ac:dyDescent="0.4">
      <c r="A996" s="24" t="s">
        <v>3038</v>
      </c>
      <c r="B996" s="25" t="s">
        <v>3220</v>
      </c>
      <c r="C996" t="str">
        <f t="shared" si="120"/>
        <v>43</v>
      </c>
      <c r="D996" t="str">
        <f>_xlfn.XLOOKUP(C996,Folha2!A:A,Folha2!B:B)</f>
        <v>FRESCOS LACTEOS</v>
      </c>
      <c r="E996" s="26" t="str">
        <f t="shared" si="121"/>
        <v>048</v>
      </c>
      <c r="F996" s="26" t="str">
        <f t="shared" si="122"/>
        <v>23</v>
      </c>
      <c r="G996" s="26" t="str">
        <f t="shared" si="123"/>
        <v>06</v>
      </c>
      <c r="H996" s="27" t="s">
        <v>3232</v>
      </c>
      <c r="I996" s="25" t="s">
        <v>3233</v>
      </c>
      <c r="J996" s="27" t="s">
        <v>3081</v>
      </c>
      <c r="K996" s="25" t="s">
        <v>3234</v>
      </c>
      <c r="L996" s="27" t="s">
        <v>42</v>
      </c>
      <c r="M996" s="25" t="s">
        <v>52</v>
      </c>
      <c r="N996" s="27" t="s">
        <v>43</v>
      </c>
      <c r="O996" s="25" t="s">
        <v>43</v>
      </c>
      <c r="P996" s="27" t="s">
        <v>52</v>
      </c>
      <c r="Q996" s="25" t="s">
        <v>44</v>
      </c>
      <c r="R996" s="28">
        <v>7.59</v>
      </c>
      <c r="S996" s="29">
        <v>7.59</v>
      </c>
      <c r="T996" s="29"/>
      <c r="U996" s="29">
        <v>7.59</v>
      </c>
      <c r="V996" s="1" t="s">
        <v>45</v>
      </c>
      <c r="W996" s="1" t="s">
        <v>45</v>
      </c>
      <c r="X996" s="1">
        <v>5.89</v>
      </c>
      <c r="Y996" s="30">
        <f t="shared" si="124"/>
        <v>7.59</v>
      </c>
      <c r="Z996" s="31">
        <f t="shared" si="125"/>
        <v>0</v>
      </c>
      <c r="AA996" s="32">
        <f t="shared" si="126"/>
        <v>0</v>
      </c>
      <c r="AB996" t="b">
        <f t="shared" si="127"/>
        <v>1</v>
      </c>
      <c r="AC996" s="2" t="s">
        <v>76</v>
      </c>
      <c r="AD996" s="2">
        <v>5.99</v>
      </c>
    </row>
    <row r="997" spans="1:33" ht="16" hidden="1" x14ac:dyDescent="0.4">
      <c r="A997" s="24" t="s">
        <v>3038</v>
      </c>
      <c r="B997" s="25" t="s">
        <v>3220</v>
      </c>
      <c r="C997" t="str">
        <f t="shared" si="120"/>
        <v>43</v>
      </c>
      <c r="D997" t="str">
        <f>_xlfn.XLOOKUP(C997,Folha2!A:A,Folha2!B:B)</f>
        <v>FRESCOS LACTEOS</v>
      </c>
      <c r="E997" s="26" t="str">
        <f t="shared" si="121"/>
        <v>048</v>
      </c>
      <c r="F997" s="26" t="str">
        <f t="shared" si="122"/>
        <v>23</v>
      </c>
      <c r="G997" s="26" t="str">
        <f t="shared" si="123"/>
        <v>06</v>
      </c>
      <c r="H997" s="27" t="s">
        <v>3235</v>
      </c>
      <c r="I997" s="25" t="s">
        <v>3236</v>
      </c>
      <c r="J997" s="27" t="s">
        <v>3081</v>
      </c>
      <c r="K997" s="25" t="s">
        <v>3237</v>
      </c>
      <c r="L997" s="27" t="s">
        <v>42</v>
      </c>
      <c r="M997" s="25" t="s">
        <v>43</v>
      </c>
      <c r="N997" s="27" t="s">
        <v>43</v>
      </c>
      <c r="O997" s="25" t="s">
        <v>43</v>
      </c>
      <c r="P997" s="27" t="s">
        <v>43</v>
      </c>
      <c r="Q997" s="25" t="s">
        <v>44</v>
      </c>
      <c r="R997" s="28">
        <v>7.69</v>
      </c>
      <c r="S997" s="29">
        <v>7.69</v>
      </c>
      <c r="T997" s="29"/>
      <c r="U997" s="29">
        <v>7.69</v>
      </c>
      <c r="V997" s="1">
        <v>5.99</v>
      </c>
      <c r="W997" s="1" t="s">
        <v>45</v>
      </c>
      <c r="X997" s="1" t="s">
        <v>45</v>
      </c>
      <c r="Y997" s="30">
        <f t="shared" si="124"/>
        <v>7.69</v>
      </c>
      <c r="Z997" s="31">
        <f t="shared" si="125"/>
        <v>0</v>
      </c>
      <c r="AA997" s="32">
        <f t="shared" si="126"/>
        <v>0</v>
      </c>
      <c r="AB997" t="b">
        <f t="shared" si="127"/>
        <v>1</v>
      </c>
      <c r="AC997" s="2" t="s">
        <v>76</v>
      </c>
      <c r="AD997" s="2">
        <v>5.99</v>
      </c>
    </row>
    <row r="998" spans="1:33" ht="16" x14ac:dyDescent="0.4">
      <c r="A998" s="24" t="s">
        <v>3038</v>
      </c>
      <c r="B998" s="25" t="s">
        <v>3220</v>
      </c>
      <c r="C998" t="str">
        <f t="shared" si="120"/>
        <v>43</v>
      </c>
      <c r="D998" t="str">
        <f>_xlfn.XLOOKUP(C998,Folha2!A:A,Folha2!B:B)</f>
        <v>FRESCOS LACTEOS</v>
      </c>
      <c r="E998" s="26" t="str">
        <f t="shared" si="121"/>
        <v>048</v>
      </c>
      <c r="F998" s="26" t="str">
        <f t="shared" si="122"/>
        <v>23</v>
      </c>
      <c r="G998" s="26" t="str">
        <f t="shared" si="123"/>
        <v>06</v>
      </c>
      <c r="H998" s="27" t="s">
        <v>3238</v>
      </c>
      <c r="I998" s="25" t="s">
        <v>3239</v>
      </c>
      <c r="J998" s="27" t="s">
        <v>3081</v>
      </c>
      <c r="K998" s="25" t="s">
        <v>3240</v>
      </c>
      <c r="L998" s="27" t="s">
        <v>42</v>
      </c>
      <c r="M998" s="25" t="s">
        <v>43</v>
      </c>
      <c r="N998" s="27" t="s">
        <v>43</v>
      </c>
      <c r="O998" s="25" t="s">
        <v>43</v>
      </c>
      <c r="P998" s="27" t="s">
        <v>43</v>
      </c>
      <c r="Q998" s="25" t="s">
        <v>44</v>
      </c>
      <c r="R998" s="28">
        <v>7.99</v>
      </c>
      <c r="S998" s="29">
        <v>7.99</v>
      </c>
      <c r="T998" s="29">
        <v>6.59</v>
      </c>
      <c r="U998" s="29"/>
      <c r="V998" s="1">
        <v>6.59</v>
      </c>
      <c r="W998" s="1" t="s">
        <v>45</v>
      </c>
      <c r="X998" s="1" t="s">
        <v>45</v>
      </c>
      <c r="Y998" s="30">
        <f t="shared" si="124"/>
        <v>6.59</v>
      </c>
      <c r="Z998" s="31">
        <f t="shared" si="125"/>
        <v>0.21244309559939301</v>
      </c>
      <c r="AA998" s="32">
        <f t="shared" si="126"/>
        <v>1.4000000000000004</v>
      </c>
      <c r="AB998" t="b">
        <f t="shared" si="127"/>
        <v>0</v>
      </c>
      <c r="AC998" s="2" t="s">
        <v>76</v>
      </c>
      <c r="AD998" s="2">
        <v>6.59</v>
      </c>
    </row>
    <row r="999" spans="1:33" ht="16" hidden="1" x14ac:dyDescent="0.4">
      <c r="A999" s="24" t="s">
        <v>3038</v>
      </c>
      <c r="B999" s="25" t="s">
        <v>3220</v>
      </c>
      <c r="C999" t="str">
        <f t="shared" si="120"/>
        <v>43</v>
      </c>
      <c r="D999" t="str">
        <f>_xlfn.XLOOKUP(C999,Folha2!A:A,Folha2!B:B)</f>
        <v>FRESCOS LACTEOS</v>
      </c>
      <c r="E999" s="26" t="str">
        <f t="shared" si="121"/>
        <v>048</v>
      </c>
      <c r="F999" s="26" t="str">
        <f t="shared" si="122"/>
        <v>23</v>
      </c>
      <c r="G999" s="26" t="str">
        <f t="shared" si="123"/>
        <v>06</v>
      </c>
      <c r="H999" s="27" t="s">
        <v>3241</v>
      </c>
      <c r="I999" s="25" t="s">
        <v>3242</v>
      </c>
      <c r="J999" s="27" t="s">
        <v>3243</v>
      </c>
      <c r="K999" s="25" t="s">
        <v>3244</v>
      </c>
      <c r="L999" s="27" t="s">
        <v>42</v>
      </c>
      <c r="M999" s="25" t="s">
        <v>43</v>
      </c>
      <c r="N999" s="27" t="s">
        <v>43</v>
      </c>
      <c r="O999" s="25" t="s">
        <v>43</v>
      </c>
      <c r="P999" s="27" t="s">
        <v>43</v>
      </c>
      <c r="Q999" s="25" t="s">
        <v>44</v>
      </c>
      <c r="R999" s="28">
        <v>12.19</v>
      </c>
      <c r="S999" s="29">
        <v>12.19</v>
      </c>
      <c r="T999" s="29"/>
      <c r="U999" s="29">
        <v>12.19</v>
      </c>
      <c r="V999" s="1" t="s">
        <v>45</v>
      </c>
      <c r="W999" s="1" t="s">
        <v>45</v>
      </c>
      <c r="X999" s="1">
        <v>8.89</v>
      </c>
      <c r="Y999" s="30">
        <f t="shared" si="124"/>
        <v>12.19</v>
      </c>
      <c r="Z999" s="31">
        <f t="shared" si="125"/>
        <v>0</v>
      </c>
      <c r="AA999" s="32">
        <f t="shared" si="126"/>
        <v>0</v>
      </c>
      <c r="AB999" t="b">
        <f t="shared" si="127"/>
        <v>1</v>
      </c>
      <c r="AC999" s="2" t="s">
        <v>45</v>
      </c>
      <c r="AD999" s="2" t="s">
        <v>45</v>
      </c>
    </row>
    <row r="1000" spans="1:33" ht="16" hidden="1" x14ac:dyDescent="0.4">
      <c r="A1000" s="24" t="s">
        <v>3038</v>
      </c>
      <c r="B1000" s="25" t="s">
        <v>3220</v>
      </c>
      <c r="C1000" t="str">
        <f t="shared" si="120"/>
        <v>43</v>
      </c>
      <c r="D1000" t="str">
        <f>_xlfn.XLOOKUP(C1000,Folha2!A:A,Folha2!B:B)</f>
        <v>FRESCOS LACTEOS</v>
      </c>
      <c r="E1000" s="26" t="str">
        <f t="shared" si="121"/>
        <v>048</v>
      </c>
      <c r="F1000" s="26" t="str">
        <f t="shared" si="122"/>
        <v>23</v>
      </c>
      <c r="G1000" s="26" t="str">
        <f t="shared" si="123"/>
        <v>06</v>
      </c>
      <c r="H1000" s="27" t="s">
        <v>3245</v>
      </c>
      <c r="I1000" s="25" t="s">
        <v>3246</v>
      </c>
      <c r="J1000" s="27" t="s">
        <v>3247</v>
      </c>
      <c r="K1000" s="25" t="s">
        <v>3248</v>
      </c>
      <c r="L1000" s="27" t="s">
        <v>42</v>
      </c>
      <c r="M1000" s="25" t="s">
        <v>43</v>
      </c>
      <c r="N1000" s="27" t="s">
        <v>43</v>
      </c>
      <c r="O1000" s="25" t="s">
        <v>43</v>
      </c>
      <c r="P1000" s="27" t="s">
        <v>43</v>
      </c>
      <c r="Q1000" s="25" t="s">
        <v>44</v>
      </c>
      <c r="R1000" s="28">
        <v>1.99</v>
      </c>
      <c r="S1000" s="29">
        <v>2.12</v>
      </c>
      <c r="T1000" s="29">
        <v>1.99</v>
      </c>
      <c r="U1000" s="29"/>
      <c r="V1000" s="1">
        <v>1.89</v>
      </c>
      <c r="W1000" s="1" t="s">
        <v>45</v>
      </c>
      <c r="X1000" s="1" t="s">
        <v>45</v>
      </c>
      <c r="Y1000" s="30">
        <f t="shared" si="124"/>
        <v>1.99</v>
      </c>
      <c r="Z1000" s="31">
        <f t="shared" si="125"/>
        <v>0</v>
      </c>
      <c r="AA1000" s="32">
        <f t="shared" si="126"/>
        <v>0</v>
      </c>
      <c r="AB1000" t="b">
        <f t="shared" si="127"/>
        <v>1</v>
      </c>
      <c r="AC1000" s="2" t="s">
        <v>45</v>
      </c>
      <c r="AD1000" s="2" t="s">
        <v>45</v>
      </c>
    </row>
    <row r="1001" spans="1:33" ht="16" hidden="1" x14ac:dyDescent="0.4">
      <c r="A1001" s="24" t="s">
        <v>3038</v>
      </c>
      <c r="B1001" s="25" t="s">
        <v>3220</v>
      </c>
      <c r="C1001" t="str">
        <f t="shared" si="120"/>
        <v>43</v>
      </c>
      <c r="D1001" t="str">
        <f>_xlfn.XLOOKUP(C1001,Folha2!A:A,Folha2!B:B)</f>
        <v>FRESCOS LACTEOS</v>
      </c>
      <c r="E1001" s="26" t="str">
        <f t="shared" si="121"/>
        <v>048</v>
      </c>
      <c r="F1001" s="26" t="str">
        <f t="shared" si="122"/>
        <v>23</v>
      </c>
      <c r="G1001" s="26" t="str">
        <f t="shared" si="123"/>
        <v>06</v>
      </c>
      <c r="H1001" s="27" t="s">
        <v>3249</v>
      </c>
      <c r="I1001" s="25" t="s">
        <v>3250</v>
      </c>
      <c r="J1001" s="27" t="s">
        <v>3247</v>
      </c>
      <c r="K1001" s="25" t="s">
        <v>3251</v>
      </c>
      <c r="L1001" s="27" t="s">
        <v>42</v>
      </c>
      <c r="M1001" s="25" t="s">
        <v>43</v>
      </c>
      <c r="N1001" s="27" t="s">
        <v>43</v>
      </c>
      <c r="O1001" s="25" t="s">
        <v>43</v>
      </c>
      <c r="P1001" s="27" t="s">
        <v>43</v>
      </c>
      <c r="Q1001" s="25" t="s">
        <v>44</v>
      </c>
      <c r="R1001" s="28">
        <v>1.99</v>
      </c>
      <c r="S1001" s="29">
        <v>2.12</v>
      </c>
      <c r="T1001" s="29">
        <v>1.99</v>
      </c>
      <c r="U1001" s="29"/>
      <c r="V1001" s="1">
        <v>1.89</v>
      </c>
      <c r="W1001" s="1" t="s">
        <v>45</v>
      </c>
      <c r="X1001" s="1" t="s">
        <v>45</v>
      </c>
      <c r="Y1001" s="30">
        <f t="shared" si="124"/>
        <v>1.99</v>
      </c>
      <c r="Z1001" s="31">
        <f t="shared" si="125"/>
        <v>0</v>
      </c>
      <c r="AA1001" s="32">
        <f t="shared" si="126"/>
        <v>0</v>
      </c>
      <c r="AB1001" t="b">
        <f t="shared" si="127"/>
        <v>1</v>
      </c>
      <c r="AC1001" s="2" t="s">
        <v>45</v>
      </c>
      <c r="AD1001" s="2" t="s">
        <v>45</v>
      </c>
    </row>
    <row r="1002" spans="1:33" ht="16" x14ac:dyDescent="0.4">
      <c r="A1002" s="24" t="s">
        <v>3038</v>
      </c>
      <c r="B1002" s="25" t="s">
        <v>3220</v>
      </c>
      <c r="C1002" t="str">
        <f t="shared" si="120"/>
        <v>43</v>
      </c>
      <c r="D1002" t="str">
        <f>_xlfn.XLOOKUP(C1002,Folha2!A:A,Folha2!B:B)</f>
        <v>FRESCOS LACTEOS</v>
      </c>
      <c r="E1002" s="26" t="str">
        <f t="shared" si="121"/>
        <v>048</v>
      </c>
      <c r="F1002" s="26" t="str">
        <f t="shared" si="122"/>
        <v>23</v>
      </c>
      <c r="G1002" s="26" t="str">
        <f t="shared" si="123"/>
        <v>06</v>
      </c>
      <c r="H1002" s="27" t="s">
        <v>3252</v>
      </c>
      <c r="I1002" s="25" t="s">
        <v>3253</v>
      </c>
      <c r="J1002" s="27" t="s">
        <v>3247</v>
      </c>
      <c r="K1002" s="25" t="s">
        <v>3254</v>
      </c>
      <c r="L1002" s="27" t="s">
        <v>42</v>
      </c>
      <c r="M1002" s="25" t="s">
        <v>43</v>
      </c>
      <c r="N1002" s="27" t="s">
        <v>43</v>
      </c>
      <c r="O1002" s="25" t="s">
        <v>43</v>
      </c>
      <c r="P1002" s="27" t="s">
        <v>43</v>
      </c>
      <c r="Q1002" s="25" t="s">
        <v>44</v>
      </c>
      <c r="R1002" s="28">
        <v>1.99</v>
      </c>
      <c r="S1002" s="29">
        <v>2.09</v>
      </c>
      <c r="T1002" s="29"/>
      <c r="U1002" s="29"/>
      <c r="V1002" s="1" t="s">
        <v>45</v>
      </c>
      <c r="W1002" s="1" t="s">
        <v>45</v>
      </c>
      <c r="X1002" s="1" t="s">
        <v>45</v>
      </c>
      <c r="Y1002" s="30">
        <f t="shared" si="124"/>
        <v>2.09</v>
      </c>
      <c r="Z1002" s="31">
        <f t="shared" si="125"/>
        <v>-4.7846889952153027E-2</v>
      </c>
      <c r="AA1002" s="32">
        <f t="shared" si="126"/>
        <v>-9.9999999999999867E-2</v>
      </c>
      <c r="AB1002" t="b">
        <f t="shared" si="127"/>
        <v>0</v>
      </c>
      <c r="AC1002" s="2" t="s">
        <v>45</v>
      </c>
      <c r="AD1002" s="2" t="s">
        <v>45</v>
      </c>
      <c r="AG1002" t="s">
        <v>1947</v>
      </c>
    </row>
    <row r="1003" spans="1:33" ht="16" x14ac:dyDescent="0.4">
      <c r="A1003" s="24" t="s">
        <v>3038</v>
      </c>
      <c r="B1003" s="25" t="s">
        <v>3220</v>
      </c>
      <c r="C1003" t="str">
        <f t="shared" si="120"/>
        <v>43</v>
      </c>
      <c r="D1003" t="str">
        <f>_xlfn.XLOOKUP(C1003,Folha2!A:A,Folha2!B:B)</f>
        <v>FRESCOS LACTEOS</v>
      </c>
      <c r="E1003" s="26" t="str">
        <f t="shared" si="121"/>
        <v>048</v>
      </c>
      <c r="F1003" s="26" t="str">
        <f t="shared" si="122"/>
        <v>23</v>
      </c>
      <c r="G1003" s="26" t="str">
        <f t="shared" si="123"/>
        <v>06</v>
      </c>
      <c r="H1003" s="27" t="s">
        <v>3255</v>
      </c>
      <c r="I1003" s="25" t="s">
        <v>3256</v>
      </c>
      <c r="J1003" s="27" t="s">
        <v>3247</v>
      </c>
      <c r="K1003" s="25" t="s">
        <v>3257</v>
      </c>
      <c r="L1003" s="27" t="s">
        <v>42</v>
      </c>
      <c r="M1003" s="25" t="s">
        <v>43</v>
      </c>
      <c r="N1003" s="27" t="s">
        <v>43</v>
      </c>
      <c r="O1003" s="25" t="s">
        <v>43</v>
      </c>
      <c r="P1003" s="27" t="s">
        <v>43</v>
      </c>
      <c r="Q1003" s="25" t="s">
        <v>44</v>
      </c>
      <c r="R1003" s="28">
        <v>1.99</v>
      </c>
      <c r="S1003" s="29">
        <v>2.09</v>
      </c>
      <c r="T1003" s="29"/>
      <c r="U1003" s="29"/>
      <c r="V1003" s="1" t="s">
        <v>45</v>
      </c>
      <c r="W1003" s="1" t="s">
        <v>45</v>
      </c>
      <c r="X1003" s="1" t="s">
        <v>45</v>
      </c>
      <c r="Y1003" s="30">
        <f t="shared" si="124"/>
        <v>2.09</v>
      </c>
      <c r="Z1003" s="31">
        <f t="shared" si="125"/>
        <v>-4.7846889952153027E-2</v>
      </c>
      <c r="AA1003" s="32">
        <f t="shared" si="126"/>
        <v>-9.9999999999999867E-2</v>
      </c>
      <c r="AB1003" t="b">
        <f t="shared" si="127"/>
        <v>0</v>
      </c>
      <c r="AC1003" s="2" t="s">
        <v>45</v>
      </c>
      <c r="AD1003" s="2" t="s">
        <v>45</v>
      </c>
      <c r="AG1003" t="s">
        <v>1947</v>
      </c>
    </row>
    <row r="1004" spans="1:33" ht="16" x14ac:dyDescent="0.4">
      <c r="A1004" s="24" t="s">
        <v>3038</v>
      </c>
      <c r="B1004" s="25" t="s">
        <v>3220</v>
      </c>
      <c r="C1004" t="str">
        <f t="shared" si="120"/>
        <v>43</v>
      </c>
      <c r="D1004" t="str">
        <f>_xlfn.XLOOKUP(C1004,Folha2!A:A,Folha2!B:B)</f>
        <v>FRESCOS LACTEOS</v>
      </c>
      <c r="E1004" s="26" t="str">
        <f t="shared" si="121"/>
        <v>048</v>
      </c>
      <c r="F1004" s="26" t="str">
        <f t="shared" si="122"/>
        <v>23</v>
      </c>
      <c r="G1004" s="26" t="str">
        <f t="shared" si="123"/>
        <v>06</v>
      </c>
      <c r="H1004" s="27" t="s">
        <v>3258</v>
      </c>
      <c r="I1004" s="25" t="s">
        <v>3259</v>
      </c>
      <c r="J1004" s="27" t="s">
        <v>3247</v>
      </c>
      <c r="K1004" s="25" t="s">
        <v>3260</v>
      </c>
      <c r="L1004" s="27" t="s">
        <v>42</v>
      </c>
      <c r="M1004" s="25" t="s">
        <v>43</v>
      </c>
      <c r="N1004" s="27" t="s">
        <v>43</v>
      </c>
      <c r="O1004" s="25" t="s">
        <v>43</v>
      </c>
      <c r="P1004" s="27" t="s">
        <v>43</v>
      </c>
      <c r="Q1004" s="25" t="s">
        <v>44</v>
      </c>
      <c r="R1004" s="28">
        <v>4.29</v>
      </c>
      <c r="S1004" s="29">
        <v>4.79</v>
      </c>
      <c r="T1004" s="29"/>
      <c r="U1004" s="29"/>
      <c r="V1004" s="1" t="s">
        <v>45</v>
      </c>
      <c r="W1004" s="1" t="s">
        <v>45</v>
      </c>
      <c r="X1004" s="1" t="s">
        <v>45</v>
      </c>
      <c r="Y1004" s="30">
        <f t="shared" si="124"/>
        <v>4.79</v>
      </c>
      <c r="Z1004" s="31">
        <f t="shared" si="125"/>
        <v>-0.10438413361169108</v>
      </c>
      <c r="AA1004" s="32">
        <f t="shared" si="126"/>
        <v>-0.5</v>
      </c>
      <c r="AB1004" t="b">
        <f t="shared" si="127"/>
        <v>0</v>
      </c>
      <c r="AC1004" s="2" t="s">
        <v>45</v>
      </c>
      <c r="AD1004" s="2" t="s">
        <v>45</v>
      </c>
      <c r="AG1004" t="s">
        <v>1947</v>
      </c>
    </row>
    <row r="1005" spans="1:33" ht="16" x14ac:dyDescent="0.4">
      <c r="A1005" s="24" t="s">
        <v>3038</v>
      </c>
      <c r="B1005" s="25" t="s">
        <v>3220</v>
      </c>
      <c r="C1005" t="str">
        <f t="shared" si="120"/>
        <v>43</v>
      </c>
      <c r="D1005" t="str">
        <f>_xlfn.XLOOKUP(C1005,Folha2!A:A,Folha2!B:B)</f>
        <v>FRESCOS LACTEOS</v>
      </c>
      <c r="E1005" s="26" t="str">
        <f t="shared" si="121"/>
        <v>048</v>
      </c>
      <c r="F1005" s="26" t="str">
        <f t="shared" si="122"/>
        <v>23</v>
      </c>
      <c r="G1005" s="26" t="str">
        <f t="shared" si="123"/>
        <v>06</v>
      </c>
      <c r="H1005" s="27" t="s">
        <v>3261</v>
      </c>
      <c r="I1005" s="25" t="s">
        <v>3262</v>
      </c>
      <c r="J1005" s="27" t="s">
        <v>3247</v>
      </c>
      <c r="K1005" s="25" t="s">
        <v>3263</v>
      </c>
      <c r="L1005" s="27" t="s">
        <v>42</v>
      </c>
      <c r="M1005" s="25" t="s">
        <v>43</v>
      </c>
      <c r="N1005" s="27" t="s">
        <v>43</v>
      </c>
      <c r="O1005" s="25" t="s">
        <v>43</v>
      </c>
      <c r="P1005" s="27" t="s">
        <v>43</v>
      </c>
      <c r="Q1005" s="25" t="s">
        <v>44</v>
      </c>
      <c r="R1005" s="28">
        <v>4.45</v>
      </c>
      <c r="S1005" s="29">
        <v>4.8499999999999996</v>
      </c>
      <c r="T1005" s="29"/>
      <c r="U1005" s="29"/>
      <c r="V1005" s="1" t="s">
        <v>45</v>
      </c>
      <c r="W1005" s="1" t="s">
        <v>45</v>
      </c>
      <c r="X1005" s="1" t="s">
        <v>45</v>
      </c>
      <c r="Y1005" s="30">
        <f t="shared" si="124"/>
        <v>4.8499999999999996</v>
      </c>
      <c r="Z1005" s="31">
        <f t="shared" si="125"/>
        <v>-8.247422680412364E-2</v>
      </c>
      <c r="AA1005" s="32">
        <f t="shared" si="126"/>
        <v>-0.39999999999999947</v>
      </c>
      <c r="AB1005" t="b">
        <f t="shared" si="127"/>
        <v>0</v>
      </c>
      <c r="AC1005" s="2" t="s">
        <v>45</v>
      </c>
      <c r="AD1005" s="2" t="s">
        <v>45</v>
      </c>
      <c r="AG1005" t="s">
        <v>1947</v>
      </c>
    </row>
    <row r="1006" spans="1:33" ht="16" hidden="1" x14ac:dyDescent="0.4">
      <c r="A1006" s="24" t="s">
        <v>3038</v>
      </c>
      <c r="B1006" s="25" t="s">
        <v>3220</v>
      </c>
      <c r="C1006" t="str">
        <f t="shared" si="120"/>
        <v>43</v>
      </c>
      <c r="D1006" t="str">
        <f>_xlfn.XLOOKUP(C1006,Folha2!A:A,Folha2!B:B)</f>
        <v>FRESCOS LACTEOS</v>
      </c>
      <c r="E1006" s="26" t="str">
        <f t="shared" si="121"/>
        <v>048</v>
      </c>
      <c r="F1006" s="26" t="str">
        <f t="shared" si="122"/>
        <v>23</v>
      </c>
      <c r="G1006" s="26" t="str">
        <f t="shared" si="123"/>
        <v>06</v>
      </c>
      <c r="H1006" s="27" t="s">
        <v>3264</v>
      </c>
      <c r="I1006" s="25" t="s">
        <v>3265</v>
      </c>
      <c r="J1006" s="27" t="s">
        <v>3266</v>
      </c>
      <c r="K1006" s="25" t="s">
        <v>3267</v>
      </c>
      <c r="L1006" s="27" t="s">
        <v>42</v>
      </c>
      <c r="M1006" s="25" t="s">
        <v>43</v>
      </c>
      <c r="N1006" s="27" t="s">
        <v>43</v>
      </c>
      <c r="O1006" s="25" t="s">
        <v>43</v>
      </c>
      <c r="P1006" s="27" t="s">
        <v>43</v>
      </c>
      <c r="Q1006" s="25" t="s">
        <v>44</v>
      </c>
      <c r="R1006" s="28">
        <v>6.59</v>
      </c>
      <c r="S1006" s="29">
        <v>6.59</v>
      </c>
      <c r="T1006" s="29"/>
      <c r="U1006" s="29"/>
      <c r="V1006" s="1" t="s">
        <v>45</v>
      </c>
      <c r="W1006" s="1" t="s">
        <v>45</v>
      </c>
      <c r="X1006" s="1" t="s">
        <v>45</v>
      </c>
      <c r="Y1006" s="30">
        <f t="shared" si="124"/>
        <v>6.59</v>
      </c>
      <c r="Z1006" s="31">
        <f t="shared" si="125"/>
        <v>0</v>
      </c>
      <c r="AA1006" s="32">
        <f t="shared" si="126"/>
        <v>0</v>
      </c>
      <c r="AB1006" t="b">
        <f t="shared" si="127"/>
        <v>1</v>
      </c>
      <c r="AC1006" s="2" t="s">
        <v>144</v>
      </c>
      <c r="AD1006" s="2">
        <v>5.89</v>
      </c>
    </row>
    <row r="1007" spans="1:33" ht="16" hidden="1" x14ac:dyDescent="0.4">
      <c r="A1007" s="24" t="s">
        <v>3038</v>
      </c>
      <c r="B1007" s="25" t="s">
        <v>3220</v>
      </c>
      <c r="C1007" t="str">
        <f t="shared" si="120"/>
        <v>43</v>
      </c>
      <c r="D1007" t="str">
        <f>_xlfn.XLOOKUP(C1007,Folha2!A:A,Folha2!B:B)</f>
        <v>FRESCOS LACTEOS</v>
      </c>
      <c r="E1007" s="26" t="str">
        <f t="shared" si="121"/>
        <v>048</v>
      </c>
      <c r="F1007" s="26" t="str">
        <f t="shared" si="122"/>
        <v>23</v>
      </c>
      <c r="G1007" s="26" t="str">
        <f t="shared" si="123"/>
        <v>06</v>
      </c>
      <c r="H1007" s="27" t="s">
        <v>3268</v>
      </c>
      <c r="I1007" s="25" t="s">
        <v>3269</v>
      </c>
      <c r="J1007" s="27" t="s">
        <v>3270</v>
      </c>
      <c r="K1007" s="25" t="s">
        <v>3271</v>
      </c>
      <c r="L1007" s="27" t="s">
        <v>42</v>
      </c>
      <c r="M1007" s="25" t="s">
        <v>43</v>
      </c>
      <c r="N1007" s="27" t="s">
        <v>43</v>
      </c>
      <c r="O1007" s="25" t="s">
        <v>43</v>
      </c>
      <c r="P1007" s="27" t="s">
        <v>43</v>
      </c>
      <c r="Q1007" s="25" t="s">
        <v>44</v>
      </c>
      <c r="R1007" s="28">
        <v>6.79</v>
      </c>
      <c r="S1007" s="29">
        <v>6.79</v>
      </c>
      <c r="T1007" s="29"/>
      <c r="U1007" s="29"/>
      <c r="V1007" s="1" t="s">
        <v>45</v>
      </c>
      <c r="W1007" s="1" t="s">
        <v>45</v>
      </c>
      <c r="X1007" s="1" t="s">
        <v>45</v>
      </c>
      <c r="Y1007" s="30">
        <f t="shared" si="124"/>
        <v>6.79</v>
      </c>
      <c r="Z1007" s="31">
        <f t="shared" si="125"/>
        <v>0</v>
      </c>
      <c r="AA1007" s="32">
        <f t="shared" si="126"/>
        <v>0</v>
      </c>
      <c r="AB1007" t="b">
        <f t="shared" si="127"/>
        <v>1</v>
      </c>
      <c r="AC1007" s="2" t="s">
        <v>45</v>
      </c>
      <c r="AD1007" s="2" t="s">
        <v>45</v>
      </c>
    </row>
    <row r="1008" spans="1:33" ht="16" hidden="1" x14ac:dyDescent="0.4">
      <c r="A1008" s="24" t="s">
        <v>3038</v>
      </c>
      <c r="B1008" s="25" t="s">
        <v>3220</v>
      </c>
      <c r="C1008" t="str">
        <f t="shared" si="120"/>
        <v>43</v>
      </c>
      <c r="D1008" t="str">
        <f>_xlfn.XLOOKUP(C1008,Folha2!A:A,Folha2!B:B)</f>
        <v>FRESCOS LACTEOS</v>
      </c>
      <c r="E1008" s="26" t="str">
        <f t="shared" si="121"/>
        <v>048</v>
      </c>
      <c r="F1008" s="26" t="str">
        <f t="shared" si="122"/>
        <v>23</v>
      </c>
      <c r="G1008" s="26" t="str">
        <f t="shared" si="123"/>
        <v>06</v>
      </c>
      <c r="H1008" s="27" t="s">
        <v>3272</v>
      </c>
      <c r="I1008" s="25" t="s">
        <v>3273</v>
      </c>
      <c r="J1008" s="27" t="s">
        <v>3270</v>
      </c>
      <c r="K1008" s="25" t="s">
        <v>3274</v>
      </c>
      <c r="L1008" s="27" t="s">
        <v>42</v>
      </c>
      <c r="M1008" s="25" t="s">
        <v>43</v>
      </c>
      <c r="N1008" s="27" t="s">
        <v>43</v>
      </c>
      <c r="O1008" s="25" t="s">
        <v>43</v>
      </c>
      <c r="P1008" s="27" t="s">
        <v>43</v>
      </c>
      <c r="Q1008" s="25" t="s">
        <v>44</v>
      </c>
      <c r="R1008" s="28">
        <v>6.79</v>
      </c>
      <c r="S1008" s="29">
        <v>6.79</v>
      </c>
      <c r="T1008" s="29"/>
      <c r="U1008" s="29"/>
      <c r="V1008" s="1" t="s">
        <v>45</v>
      </c>
      <c r="W1008" s="1" t="s">
        <v>45</v>
      </c>
      <c r="X1008" s="1" t="s">
        <v>45</v>
      </c>
      <c r="Y1008" s="30">
        <f t="shared" si="124"/>
        <v>6.79</v>
      </c>
      <c r="Z1008" s="31">
        <f t="shared" si="125"/>
        <v>0</v>
      </c>
      <c r="AA1008" s="32">
        <f t="shared" si="126"/>
        <v>0</v>
      </c>
      <c r="AB1008" t="b">
        <f t="shared" si="127"/>
        <v>1</v>
      </c>
      <c r="AC1008" s="2" t="s">
        <v>45</v>
      </c>
      <c r="AD1008" s="2" t="s">
        <v>45</v>
      </c>
    </row>
    <row r="1009" spans="1:34" ht="16" hidden="1" x14ac:dyDescent="0.4">
      <c r="A1009" s="24" t="s">
        <v>3038</v>
      </c>
      <c r="B1009" s="25" t="s">
        <v>3220</v>
      </c>
      <c r="C1009" t="str">
        <f t="shared" si="120"/>
        <v>43</v>
      </c>
      <c r="D1009" t="str">
        <f>_xlfn.XLOOKUP(C1009,Folha2!A:A,Folha2!B:B)</f>
        <v>FRESCOS LACTEOS</v>
      </c>
      <c r="E1009" s="26" t="str">
        <f t="shared" si="121"/>
        <v>048</v>
      </c>
      <c r="F1009" s="26" t="str">
        <f t="shared" si="122"/>
        <v>23</v>
      </c>
      <c r="G1009" s="26" t="str">
        <f t="shared" si="123"/>
        <v>06</v>
      </c>
      <c r="H1009" s="27" t="s">
        <v>3275</v>
      </c>
      <c r="I1009" s="25" t="s">
        <v>3276</v>
      </c>
      <c r="J1009" s="27" t="s">
        <v>3138</v>
      </c>
      <c r="K1009" s="25" t="s">
        <v>3277</v>
      </c>
      <c r="L1009" s="27" t="s">
        <v>42</v>
      </c>
      <c r="M1009" s="25" t="s">
        <v>43</v>
      </c>
      <c r="N1009" s="27" t="s">
        <v>43</v>
      </c>
      <c r="O1009" s="25" t="s">
        <v>43</v>
      </c>
      <c r="P1009" s="27" t="s">
        <v>43</v>
      </c>
      <c r="Q1009" s="25" t="s">
        <v>44</v>
      </c>
      <c r="R1009" s="28">
        <v>7.49</v>
      </c>
      <c r="S1009" s="29">
        <v>7.49</v>
      </c>
      <c r="T1009" s="29"/>
      <c r="U1009" s="29">
        <v>7.69</v>
      </c>
      <c r="V1009" s="1">
        <v>4.99</v>
      </c>
      <c r="W1009" s="1" t="s">
        <v>45</v>
      </c>
      <c r="X1009" s="1" t="s">
        <v>45</v>
      </c>
      <c r="Y1009" s="30">
        <f t="shared" si="124"/>
        <v>7.49</v>
      </c>
      <c r="Z1009" s="31">
        <f t="shared" si="125"/>
        <v>0</v>
      </c>
      <c r="AA1009" s="32">
        <f t="shared" si="126"/>
        <v>0</v>
      </c>
      <c r="AB1009" t="b">
        <f t="shared" si="127"/>
        <v>1</v>
      </c>
      <c r="AC1009" s="2" t="s">
        <v>144</v>
      </c>
      <c r="AD1009" s="2">
        <v>4.99</v>
      </c>
    </row>
    <row r="1010" spans="1:34" ht="16" hidden="1" x14ac:dyDescent="0.4">
      <c r="A1010" s="24" t="s">
        <v>3038</v>
      </c>
      <c r="B1010" s="25" t="s">
        <v>3220</v>
      </c>
      <c r="C1010" t="str">
        <f t="shared" si="120"/>
        <v>43</v>
      </c>
      <c r="D1010" t="str">
        <f>_xlfn.XLOOKUP(C1010,Folha2!A:A,Folha2!B:B)</f>
        <v>FRESCOS LACTEOS</v>
      </c>
      <c r="E1010" s="26" t="str">
        <f t="shared" si="121"/>
        <v>048</v>
      </c>
      <c r="F1010" s="26" t="str">
        <f t="shared" si="122"/>
        <v>23</v>
      </c>
      <c r="G1010" s="26" t="str">
        <f t="shared" si="123"/>
        <v>06</v>
      </c>
      <c r="H1010" s="27" t="s">
        <v>3278</v>
      </c>
      <c r="I1010" s="25" t="s">
        <v>3279</v>
      </c>
      <c r="J1010" s="27" t="s">
        <v>3138</v>
      </c>
      <c r="K1010" s="25" t="s">
        <v>3280</v>
      </c>
      <c r="L1010" s="27" t="s">
        <v>42</v>
      </c>
      <c r="M1010" s="25" t="s">
        <v>43</v>
      </c>
      <c r="N1010" s="27" t="s">
        <v>43</v>
      </c>
      <c r="O1010" s="25" t="s">
        <v>43</v>
      </c>
      <c r="P1010" s="27" t="s">
        <v>43</v>
      </c>
      <c r="Q1010" s="25" t="s">
        <v>44</v>
      </c>
      <c r="R1010" s="28">
        <v>7.49</v>
      </c>
      <c r="S1010" s="29">
        <v>7.49</v>
      </c>
      <c r="T1010" s="29"/>
      <c r="U1010" s="29"/>
      <c r="V1010" s="1">
        <v>4.99</v>
      </c>
      <c r="W1010" s="1" t="s">
        <v>45</v>
      </c>
      <c r="X1010" s="1" t="s">
        <v>45</v>
      </c>
      <c r="Y1010" s="30">
        <f t="shared" si="124"/>
        <v>7.49</v>
      </c>
      <c r="Z1010" s="31">
        <f t="shared" si="125"/>
        <v>0</v>
      </c>
      <c r="AA1010" s="32">
        <f t="shared" si="126"/>
        <v>0</v>
      </c>
      <c r="AB1010" t="b">
        <f t="shared" si="127"/>
        <v>1</v>
      </c>
      <c r="AC1010" s="2" t="s">
        <v>144</v>
      </c>
      <c r="AD1010" s="2">
        <v>4.99</v>
      </c>
    </row>
    <row r="1011" spans="1:34" ht="16" hidden="1" x14ac:dyDescent="0.4">
      <c r="A1011" s="24" t="s">
        <v>3038</v>
      </c>
      <c r="B1011" s="25" t="s">
        <v>3220</v>
      </c>
      <c r="C1011" t="str">
        <f t="shared" si="120"/>
        <v>43</v>
      </c>
      <c r="D1011" t="str">
        <f>_xlfn.XLOOKUP(C1011,Folha2!A:A,Folha2!B:B)</f>
        <v>FRESCOS LACTEOS</v>
      </c>
      <c r="E1011" s="26" t="str">
        <f t="shared" si="121"/>
        <v>048</v>
      </c>
      <c r="F1011" s="26" t="str">
        <f t="shared" si="122"/>
        <v>23</v>
      </c>
      <c r="G1011" s="26" t="str">
        <f t="shared" si="123"/>
        <v>06</v>
      </c>
      <c r="H1011" s="27" t="s">
        <v>3281</v>
      </c>
      <c r="I1011" s="25" t="s">
        <v>3282</v>
      </c>
      <c r="J1011" s="27" t="s">
        <v>3138</v>
      </c>
      <c r="K1011" s="25" t="s">
        <v>3283</v>
      </c>
      <c r="L1011" s="27" t="s">
        <v>42</v>
      </c>
      <c r="M1011" s="25" t="s">
        <v>43</v>
      </c>
      <c r="N1011" s="27" t="s">
        <v>43</v>
      </c>
      <c r="O1011" s="25" t="s">
        <v>43</v>
      </c>
      <c r="P1011" s="27" t="s">
        <v>43</v>
      </c>
      <c r="Q1011" s="25" t="s">
        <v>44</v>
      </c>
      <c r="R1011" s="28">
        <v>7.49</v>
      </c>
      <c r="S1011" s="29">
        <v>7.49</v>
      </c>
      <c r="T1011" s="29"/>
      <c r="U1011" s="29"/>
      <c r="V1011" s="1">
        <v>4.99</v>
      </c>
      <c r="W1011" s="1" t="s">
        <v>45</v>
      </c>
      <c r="X1011" s="1" t="s">
        <v>45</v>
      </c>
      <c r="Y1011" s="30">
        <f t="shared" si="124"/>
        <v>7.49</v>
      </c>
      <c r="Z1011" s="31">
        <f t="shared" si="125"/>
        <v>0</v>
      </c>
      <c r="AA1011" s="32">
        <f t="shared" si="126"/>
        <v>0</v>
      </c>
      <c r="AB1011" t="b">
        <f t="shared" si="127"/>
        <v>1</v>
      </c>
      <c r="AC1011" s="2" t="s">
        <v>144</v>
      </c>
      <c r="AD1011" s="2">
        <v>4.99</v>
      </c>
    </row>
    <row r="1012" spans="1:34" ht="16" hidden="1" x14ac:dyDescent="0.4">
      <c r="A1012" s="24" t="s">
        <v>3038</v>
      </c>
      <c r="B1012" s="25" t="s">
        <v>3220</v>
      </c>
      <c r="C1012" t="str">
        <f t="shared" si="120"/>
        <v>43</v>
      </c>
      <c r="D1012" t="str">
        <f>_xlfn.XLOOKUP(C1012,Folha2!A:A,Folha2!B:B)</f>
        <v>FRESCOS LACTEOS</v>
      </c>
      <c r="E1012" s="26" t="str">
        <f t="shared" si="121"/>
        <v>048</v>
      </c>
      <c r="F1012" s="26" t="str">
        <f t="shared" si="122"/>
        <v>23</v>
      </c>
      <c r="G1012" s="26" t="str">
        <f t="shared" si="123"/>
        <v>06</v>
      </c>
      <c r="H1012" s="27" t="s">
        <v>3284</v>
      </c>
      <c r="I1012" s="25" t="s">
        <v>3285</v>
      </c>
      <c r="J1012" s="27" t="s">
        <v>3286</v>
      </c>
      <c r="K1012" s="25" t="s">
        <v>3287</v>
      </c>
      <c r="L1012" s="27" t="s">
        <v>42</v>
      </c>
      <c r="M1012" s="25" t="s">
        <v>43</v>
      </c>
      <c r="N1012" s="27" t="s">
        <v>43</v>
      </c>
      <c r="O1012" s="25" t="s">
        <v>43</v>
      </c>
      <c r="P1012" s="27" t="s">
        <v>43</v>
      </c>
      <c r="Q1012" s="25" t="s">
        <v>44</v>
      </c>
      <c r="R1012" s="28">
        <v>4.8899999999999997</v>
      </c>
      <c r="S1012" s="29">
        <v>4.8899999999999997</v>
      </c>
      <c r="T1012" s="29"/>
      <c r="U1012" s="29"/>
      <c r="V1012" s="1" t="s">
        <v>45</v>
      </c>
      <c r="W1012" s="1" t="s">
        <v>45</v>
      </c>
      <c r="X1012" s="1" t="s">
        <v>45</v>
      </c>
      <c r="Y1012" s="30">
        <f t="shared" si="124"/>
        <v>4.8899999999999997</v>
      </c>
      <c r="Z1012" s="31">
        <f t="shared" si="125"/>
        <v>0</v>
      </c>
      <c r="AA1012" s="32">
        <f t="shared" si="126"/>
        <v>0</v>
      </c>
      <c r="AB1012" t="b">
        <f t="shared" si="127"/>
        <v>1</v>
      </c>
      <c r="AC1012" s="2" t="s">
        <v>45</v>
      </c>
      <c r="AD1012" s="2" t="s">
        <v>45</v>
      </c>
    </row>
    <row r="1013" spans="1:34" ht="16" x14ac:dyDescent="0.4">
      <c r="A1013" s="24" t="s">
        <v>3038</v>
      </c>
      <c r="B1013" s="25" t="s">
        <v>3220</v>
      </c>
      <c r="C1013" t="str">
        <f t="shared" si="120"/>
        <v>43</v>
      </c>
      <c r="D1013" t="str">
        <f>_xlfn.XLOOKUP(C1013,Folha2!A:A,Folha2!B:B)</f>
        <v>FRESCOS LACTEOS</v>
      </c>
      <c r="E1013" s="26" t="str">
        <f t="shared" si="121"/>
        <v>048</v>
      </c>
      <c r="F1013" s="26" t="str">
        <f t="shared" si="122"/>
        <v>23</v>
      </c>
      <c r="G1013" s="26" t="str">
        <f t="shared" si="123"/>
        <v>06</v>
      </c>
      <c r="H1013" s="27" t="s">
        <v>3288</v>
      </c>
      <c r="I1013" s="25" t="s">
        <v>3289</v>
      </c>
      <c r="J1013" s="27" t="s">
        <v>2007</v>
      </c>
      <c r="K1013" s="25" t="s">
        <v>3290</v>
      </c>
      <c r="L1013" s="27" t="s">
        <v>51</v>
      </c>
      <c r="M1013" s="25" t="s">
        <v>43</v>
      </c>
      <c r="N1013" s="27" t="s">
        <v>43</v>
      </c>
      <c r="O1013" s="25" t="s">
        <v>43</v>
      </c>
      <c r="P1013" s="27" t="s">
        <v>43</v>
      </c>
      <c r="Q1013" s="25" t="s">
        <v>44</v>
      </c>
      <c r="R1013" s="28">
        <v>4.99</v>
      </c>
      <c r="S1013" s="29"/>
      <c r="T1013" s="29">
        <v>4.55</v>
      </c>
      <c r="U1013" s="29"/>
      <c r="V1013" s="1" t="s">
        <v>45</v>
      </c>
      <c r="W1013" s="1" t="s">
        <v>45</v>
      </c>
      <c r="X1013" s="1" t="s">
        <v>45</v>
      </c>
      <c r="Y1013" s="30">
        <f t="shared" si="124"/>
        <v>4.55</v>
      </c>
      <c r="Z1013" s="31">
        <f t="shared" si="125"/>
        <v>9.6703296703296804E-2</v>
      </c>
      <c r="AA1013" s="32">
        <f t="shared" si="126"/>
        <v>0.44000000000000039</v>
      </c>
      <c r="AB1013" t="b">
        <f t="shared" si="127"/>
        <v>0</v>
      </c>
      <c r="AC1013" s="2" t="s">
        <v>45</v>
      </c>
      <c r="AD1013" s="2" t="s">
        <v>45</v>
      </c>
      <c r="AG1013" t="s">
        <v>45</v>
      </c>
      <c r="AH1013" t="s">
        <v>45</v>
      </c>
    </row>
    <row r="1014" spans="1:34" ht="16" hidden="1" x14ac:dyDescent="0.4">
      <c r="A1014" s="24" t="s">
        <v>3038</v>
      </c>
      <c r="B1014" s="25" t="s">
        <v>3220</v>
      </c>
      <c r="C1014" t="str">
        <f t="shared" si="120"/>
        <v>43</v>
      </c>
      <c r="D1014" t="str">
        <f>_xlfn.XLOOKUP(C1014,Folha2!A:A,Folha2!B:B)</f>
        <v>FRESCOS LACTEOS</v>
      </c>
      <c r="E1014" s="26" t="str">
        <f t="shared" si="121"/>
        <v>048</v>
      </c>
      <c r="F1014" s="26" t="str">
        <f t="shared" si="122"/>
        <v>23</v>
      </c>
      <c r="G1014" s="26" t="str">
        <f t="shared" si="123"/>
        <v>06</v>
      </c>
      <c r="H1014" s="27" t="s">
        <v>3291</v>
      </c>
      <c r="I1014" s="25" t="s">
        <v>3292</v>
      </c>
      <c r="J1014" s="27" t="s">
        <v>3293</v>
      </c>
      <c r="K1014" s="25" t="s">
        <v>3294</v>
      </c>
      <c r="L1014" s="27" t="s">
        <v>42</v>
      </c>
      <c r="M1014" s="25" t="s">
        <v>43</v>
      </c>
      <c r="N1014" s="27" t="s">
        <v>43</v>
      </c>
      <c r="O1014" s="25" t="s">
        <v>43</v>
      </c>
      <c r="P1014" s="27" t="s">
        <v>43</v>
      </c>
      <c r="Q1014" s="25" t="s">
        <v>44</v>
      </c>
      <c r="R1014" s="28">
        <v>6.49</v>
      </c>
      <c r="S1014" s="29">
        <v>6.49</v>
      </c>
      <c r="T1014" s="29"/>
      <c r="U1014" s="29"/>
      <c r="V1014" s="1" t="s">
        <v>45</v>
      </c>
      <c r="W1014" s="1" t="s">
        <v>45</v>
      </c>
      <c r="X1014" s="1" t="s">
        <v>45</v>
      </c>
      <c r="Y1014" s="30">
        <f t="shared" si="124"/>
        <v>6.49</v>
      </c>
      <c r="Z1014" s="31">
        <f t="shared" si="125"/>
        <v>0</v>
      </c>
      <c r="AA1014" s="32">
        <f t="shared" si="126"/>
        <v>0</v>
      </c>
      <c r="AB1014" t="b">
        <f t="shared" si="127"/>
        <v>1</v>
      </c>
      <c r="AC1014" s="2" t="s">
        <v>45</v>
      </c>
      <c r="AD1014" s="2" t="s">
        <v>45</v>
      </c>
    </row>
    <row r="1015" spans="1:34" ht="16" hidden="1" x14ac:dyDescent="0.4">
      <c r="A1015" s="24" t="s">
        <v>3038</v>
      </c>
      <c r="B1015" s="25" t="s">
        <v>3220</v>
      </c>
      <c r="C1015" t="str">
        <f t="shared" si="120"/>
        <v>43</v>
      </c>
      <c r="D1015" t="str">
        <f>_xlfn.XLOOKUP(C1015,Folha2!A:A,Folha2!B:B)</f>
        <v>FRESCOS LACTEOS</v>
      </c>
      <c r="E1015" s="26" t="str">
        <f t="shared" si="121"/>
        <v>048</v>
      </c>
      <c r="F1015" s="26" t="str">
        <f t="shared" si="122"/>
        <v>23</v>
      </c>
      <c r="G1015" s="26" t="str">
        <f t="shared" si="123"/>
        <v>06</v>
      </c>
      <c r="H1015" s="27" t="s">
        <v>3295</v>
      </c>
      <c r="I1015" s="25" t="s">
        <v>3296</v>
      </c>
      <c r="J1015" s="27" t="s">
        <v>59</v>
      </c>
      <c r="K1015" s="25" t="s">
        <v>3297</v>
      </c>
      <c r="L1015" s="27" t="s">
        <v>51</v>
      </c>
      <c r="M1015" s="25" t="s">
        <v>43</v>
      </c>
      <c r="N1015" s="27" t="s">
        <v>43</v>
      </c>
      <c r="O1015" s="25" t="s">
        <v>43</v>
      </c>
      <c r="P1015" s="27" t="s">
        <v>43</v>
      </c>
      <c r="Q1015" s="25" t="s">
        <v>44</v>
      </c>
      <c r="R1015" s="28">
        <v>2.4900000000000002</v>
      </c>
      <c r="S1015" s="29">
        <v>2.4900000000000002</v>
      </c>
      <c r="T1015" s="29"/>
      <c r="U1015" s="29"/>
      <c r="V1015" s="1" t="s">
        <v>45</v>
      </c>
      <c r="W1015" s="1" t="s">
        <v>45</v>
      </c>
      <c r="X1015" s="1" t="s">
        <v>45</v>
      </c>
      <c r="Y1015" s="30">
        <f t="shared" si="124"/>
        <v>2.4900000000000002</v>
      </c>
      <c r="Z1015" s="31">
        <f t="shared" si="125"/>
        <v>0</v>
      </c>
      <c r="AA1015" s="32">
        <f t="shared" si="126"/>
        <v>0</v>
      </c>
      <c r="AB1015" t="b">
        <f t="shared" si="127"/>
        <v>1</v>
      </c>
      <c r="AC1015" s="2" t="s">
        <v>45</v>
      </c>
      <c r="AD1015" s="2" t="s">
        <v>45</v>
      </c>
    </row>
    <row r="1016" spans="1:34" ht="16" hidden="1" x14ac:dyDescent="0.4">
      <c r="A1016" s="24" t="s">
        <v>3038</v>
      </c>
      <c r="B1016" s="25" t="s">
        <v>3220</v>
      </c>
      <c r="C1016" t="str">
        <f t="shared" si="120"/>
        <v>43</v>
      </c>
      <c r="D1016" t="str">
        <f>_xlfn.XLOOKUP(C1016,Folha2!A:A,Folha2!B:B)</f>
        <v>FRESCOS LACTEOS</v>
      </c>
      <c r="E1016" s="26" t="str">
        <f t="shared" si="121"/>
        <v>048</v>
      </c>
      <c r="F1016" s="26" t="str">
        <f t="shared" si="122"/>
        <v>23</v>
      </c>
      <c r="G1016" s="26" t="str">
        <f t="shared" si="123"/>
        <v>06</v>
      </c>
      <c r="H1016" s="27" t="s">
        <v>3298</v>
      </c>
      <c r="I1016" s="25" t="s">
        <v>3299</v>
      </c>
      <c r="J1016" s="27" t="s">
        <v>59</v>
      </c>
      <c r="K1016" s="25" t="s">
        <v>3300</v>
      </c>
      <c r="L1016" s="27" t="s">
        <v>51</v>
      </c>
      <c r="M1016" s="25" t="s">
        <v>43</v>
      </c>
      <c r="N1016" s="27" t="s">
        <v>43</v>
      </c>
      <c r="O1016" s="25" t="s">
        <v>43</v>
      </c>
      <c r="P1016" s="27" t="s">
        <v>43</v>
      </c>
      <c r="Q1016" s="25" t="s">
        <v>44</v>
      </c>
      <c r="R1016" s="28">
        <v>4.05</v>
      </c>
      <c r="S1016" s="29">
        <v>4.05</v>
      </c>
      <c r="T1016" s="29"/>
      <c r="U1016" s="29"/>
      <c r="V1016" s="1" t="s">
        <v>45</v>
      </c>
      <c r="W1016" s="1" t="s">
        <v>45</v>
      </c>
      <c r="X1016" s="1" t="s">
        <v>45</v>
      </c>
      <c r="Y1016" s="30">
        <f t="shared" si="124"/>
        <v>4.05</v>
      </c>
      <c r="Z1016" s="31">
        <f t="shared" si="125"/>
        <v>0</v>
      </c>
      <c r="AA1016" s="32">
        <f t="shared" si="126"/>
        <v>0</v>
      </c>
      <c r="AB1016" t="b">
        <f t="shared" si="127"/>
        <v>1</v>
      </c>
      <c r="AC1016" s="2" t="s">
        <v>45</v>
      </c>
      <c r="AD1016" s="2" t="s">
        <v>45</v>
      </c>
    </row>
    <row r="1017" spans="1:34" ht="16" x14ac:dyDescent="0.4">
      <c r="A1017" s="24" t="s">
        <v>3038</v>
      </c>
      <c r="B1017" s="25" t="s">
        <v>3220</v>
      </c>
      <c r="C1017" t="str">
        <f t="shared" si="120"/>
        <v>43</v>
      </c>
      <c r="D1017" t="str">
        <f>_xlfn.XLOOKUP(C1017,Folha2!A:A,Folha2!B:B)</f>
        <v>FRESCOS LACTEOS</v>
      </c>
      <c r="E1017" s="26" t="str">
        <f t="shared" si="121"/>
        <v>048</v>
      </c>
      <c r="F1017" s="26" t="str">
        <f t="shared" si="122"/>
        <v>23</v>
      </c>
      <c r="G1017" s="26" t="str">
        <f t="shared" si="123"/>
        <v>06</v>
      </c>
      <c r="H1017" s="27" t="s">
        <v>3301</v>
      </c>
      <c r="I1017" s="25" t="s">
        <v>3302</v>
      </c>
      <c r="J1017" s="27" t="s">
        <v>548</v>
      </c>
      <c r="K1017" s="25" t="s">
        <v>3303</v>
      </c>
      <c r="L1017" s="27" t="s">
        <v>51</v>
      </c>
      <c r="M1017" s="25" t="s">
        <v>43</v>
      </c>
      <c r="N1017" s="27" t="s">
        <v>43</v>
      </c>
      <c r="O1017" s="25" t="s">
        <v>43</v>
      </c>
      <c r="P1017" s="27" t="s">
        <v>43</v>
      </c>
      <c r="Q1017" s="25" t="s">
        <v>44</v>
      </c>
      <c r="R1017" s="28">
        <v>5.49</v>
      </c>
      <c r="S1017" s="29">
        <v>5.99</v>
      </c>
      <c r="T1017" s="29"/>
      <c r="U1017" s="29"/>
      <c r="V1017" s="1" t="s">
        <v>45</v>
      </c>
      <c r="W1017" s="1" t="s">
        <v>45</v>
      </c>
      <c r="X1017" s="1" t="s">
        <v>45</v>
      </c>
      <c r="Y1017" s="30">
        <f t="shared" si="124"/>
        <v>5.99</v>
      </c>
      <c r="Z1017" s="31">
        <f t="shared" si="125"/>
        <v>-8.347245409015025E-2</v>
      </c>
      <c r="AA1017" s="32">
        <f t="shared" si="126"/>
        <v>-0.5</v>
      </c>
      <c r="AB1017" t="b">
        <f t="shared" si="127"/>
        <v>0</v>
      </c>
      <c r="AC1017" s="2" t="s">
        <v>76</v>
      </c>
      <c r="AD1017" s="2">
        <v>5.49</v>
      </c>
      <c r="AG1017" t="s">
        <v>1977</v>
      </c>
      <c r="AH1017" t="s">
        <v>3304</v>
      </c>
    </row>
    <row r="1018" spans="1:34" ht="16" x14ac:dyDescent="0.4">
      <c r="A1018" s="24" t="s">
        <v>3038</v>
      </c>
      <c r="B1018" s="25" t="s">
        <v>3220</v>
      </c>
      <c r="C1018" t="str">
        <f t="shared" si="120"/>
        <v>43</v>
      </c>
      <c r="D1018" t="str">
        <f>_xlfn.XLOOKUP(C1018,Folha2!A:A,Folha2!B:B)</f>
        <v>FRESCOS LACTEOS</v>
      </c>
      <c r="E1018" s="26" t="str">
        <f t="shared" si="121"/>
        <v>048</v>
      </c>
      <c r="F1018" s="26" t="str">
        <f t="shared" si="122"/>
        <v>23</v>
      </c>
      <c r="G1018" s="26" t="str">
        <f t="shared" si="123"/>
        <v>06</v>
      </c>
      <c r="H1018" s="27" t="s">
        <v>3305</v>
      </c>
      <c r="I1018" s="25" t="s">
        <v>3306</v>
      </c>
      <c r="J1018" s="27" t="s">
        <v>917</v>
      </c>
      <c r="K1018" s="25" t="s">
        <v>3307</v>
      </c>
      <c r="L1018" s="27" t="s">
        <v>51</v>
      </c>
      <c r="M1018" s="25" t="s">
        <v>43</v>
      </c>
      <c r="N1018" s="27" t="s">
        <v>43</v>
      </c>
      <c r="O1018" s="25" t="s">
        <v>43</v>
      </c>
      <c r="P1018" s="27" t="s">
        <v>43</v>
      </c>
      <c r="Q1018" s="25" t="s">
        <v>44</v>
      </c>
      <c r="R1018" s="28">
        <v>2.99</v>
      </c>
      <c r="S1018" s="29">
        <v>2.96</v>
      </c>
      <c r="T1018" s="29"/>
      <c r="U1018" s="29"/>
      <c r="V1018" s="1" t="s">
        <v>45</v>
      </c>
      <c r="W1018" s="1" t="s">
        <v>45</v>
      </c>
      <c r="X1018" s="1" t="s">
        <v>45</v>
      </c>
      <c r="Y1018" s="30">
        <f t="shared" si="124"/>
        <v>2.96</v>
      </c>
      <c r="Z1018" s="31">
        <f t="shared" si="125"/>
        <v>1.0135135135135309E-2</v>
      </c>
      <c r="AA1018" s="32">
        <f t="shared" si="126"/>
        <v>3.0000000000000249E-2</v>
      </c>
      <c r="AB1018" t="b">
        <f t="shared" si="127"/>
        <v>0</v>
      </c>
      <c r="AC1018" s="2" t="s">
        <v>45</v>
      </c>
      <c r="AD1018" s="2" t="s">
        <v>45</v>
      </c>
      <c r="AG1018" t="s">
        <v>2158</v>
      </c>
    </row>
    <row r="1019" spans="1:34" ht="16" x14ac:dyDescent="0.4">
      <c r="A1019" s="24" t="s">
        <v>3038</v>
      </c>
      <c r="B1019" s="25" t="s">
        <v>3220</v>
      </c>
      <c r="C1019" t="str">
        <f t="shared" si="120"/>
        <v>43</v>
      </c>
      <c r="D1019" t="str">
        <f>_xlfn.XLOOKUP(C1019,Folha2!A:A,Folha2!B:B)</f>
        <v>FRESCOS LACTEOS</v>
      </c>
      <c r="E1019" s="26" t="str">
        <f t="shared" si="121"/>
        <v>048</v>
      </c>
      <c r="F1019" s="26" t="str">
        <f t="shared" si="122"/>
        <v>23</v>
      </c>
      <c r="G1019" s="26" t="str">
        <f t="shared" si="123"/>
        <v>06</v>
      </c>
      <c r="H1019" s="27" t="s">
        <v>3308</v>
      </c>
      <c r="I1019" s="25" t="s">
        <v>3309</v>
      </c>
      <c r="J1019" s="27" t="s">
        <v>3310</v>
      </c>
      <c r="K1019" s="25" t="s">
        <v>3311</v>
      </c>
      <c r="L1019" s="27" t="s">
        <v>42</v>
      </c>
      <c r="M1019" s="25" t="s">
        <v>43</v>
      </c>
      <c r="N1019" s="27" t="s">
        <v>43</v>
      </c>
      <c r="O1019" s="25" t="s">
        <v>43</v>
      </c>
      <c r="P1019" s="27" t="s">
        <v>43</v>
      </c>
      <c r="Q1019" s="25" t="s">
        <v>44</v>
      </c>
      <c r="R1019" s="28">
        <v>3.49</v>
      </c>
      <c r="S1019" s="29">
        <v>3.55</v>
      </c>
      <c r="T1019" s="29"/>
      <c r="U1019" s="29"/>
      <c r="V1019" s="1" t="s">
        <v>45</v>
      </c>
      <c r="W1019" s="1" t="s">
        <v>45</v>
      </c>
      <c r="X1019" s="1" t="s">
        <v>45</v>
      </c>
      <c r="Y1019" s="30">
        <f t="shared" si="124"/>
        <v>3.55</v>
      </c>
      <c r="Z1019" s="31">
        <f t="shared" si="125"/>
        <v>-1.6901408450704092E-2</v>
      </c>
      <c r="AA1019" s="32">
        <f t="shared" si="126"/>
        <v>-5.9999999999999609E-2</v>
      </c>
      <c r="AB1019" t="b">
        <f t="shared" si="127"/>
        <v>0</v>
      </c>
      <c r="AC1019" s="2" t="s">
        <v>45</v>
      </c>
      <c r="AD1019" s="2" t="s">
        <v>45</v>
      </c>
      <c r="AG1019" t="s">
        <v>2158</v>
      </c>
    </row>
    <row r="1020" spans="1:34" ht="16" hidden="1" x14ac:dyDescent="0.4">
      <c r="A1020" s="24" t="s">
        <v>3038</v>
      </c>
      <c r="B1020" s="25" t="s">
        <v>3220</v>
      </c>
      <c r="C1020" t="str">
        <f t="shared" si="120"/>
        <v>43</v>
      </c>
      <c r="D1020" t="str">
        <f>_xlfn.XLOOKUP(C1020,Folha2!A:A,Folha2!B:B)</f>
        <v>FRESCOS LACTEOS</v>
      </c>
      <c r="E1020" s="26" t="str">
        <f t="shared" si="121"/>
        <v>048</v>
      </c>
      <c r="F1020" s="26" t="str">
        <f t="shared" si="122"/>
        <v>23</v>
      </c>
      <c r="G1020" s="26" t="str">
        <f t="shared" si="123"/>
        <v>06</v>
      </c>
      <c r="H1020" s="27" t="s">
        <v>3312</v>
      </c>
      <c r="I1020" s="25" t="s">
        <v>3313</v>
      </c>
      <c r="J1020" s="27" t="s">
        <v>3314</v>
      </c>
      <c r="K1020" s="25" t="s">
        <v>3315</v>
      </c>
      <c r="L1020" s="27" t="s">
        <v>42</v>
      </c>
      <c r="M1020" s="25" t="s">
        <v>43</v>
      </c>
      <c r="N1020" s="27" t="s">
        <v>43</v>
      </c>
      <c r="O1020" s="25" t="s">
        <v>43</v>
      </c>
      <c r="P1020" s="27" t="s">
        <v>43</v>
      </c>
      <c r="Q1020" s="25" t="s">
        <v>44</v>
      </c>
      <c r="R1020" s="28">
        <v>9.39</v>
      </c>
      <c r="S1020" s="29">
        <v>9.39</v>
      </c>
      <c r="T1020" s="29"/>
      <c r="U1020" s="29"/>
      <c r="V1020" s="1" t="s">
        <v>45</v>
      </c>
      <c r="W1020" s="1" t="s">
        <v>45</v>
      </c>
      <c r="X1020" s="1" t="s">
        <v>45</v>
      </c>
      <c r="Y1020" s="30">
        <f t="shared" si="124"/>
        <v>9.39</v>
      </c>
      <c r="Z1020" s="31">
        <f t="shared" si="125"/>
        <v>0</v>
      </c>
      <c r="AA1020" s="32">
        <f t="shared" si="126"/>
        <v>0</v>
      </c>
      <c r="AB1020" t="b">
        <f t="shared" si="127"/>
        <v>1</v>
      </c>
      <c r="AC1020" s="2" t="s">
        <v>45</v>
      </c>
      <c r="AD1020" s="2" t="s">
        <v>45</v>
      </c>
    </row>
    <row r="1021" spans="1:34" ht="16" hidden="1" x14ac:dyDescent="0.4">
      <c r="A1021" s="24" t="s">
        <v>3038</v>
      </c>
      <c r="B1021" s="25" t="s">
        <v>3220</v>
      </c>
      <c r="C1021" t="str">
        <f t="shared" si="120"/>
        <v>43</v>
      </c>
      <c r="D1021" t="str">
        <f>_xlfn.XLOOKUP(C1021,Folha2!A:A,Folha2!B:B)</f>
        <v>FRESCOS LACTEOS</v>
      </c>
      <c r="E1021" s="26" t="str">
        <f t="shared" si="121"/>
        <v>048</v>
      </c>
      <c r="F1021" s="26" t="str">
        <f t="shared" si="122"/>
        <v>23</v>
      </c>
      <c r="G1021" s="26" t="str">
        <f t="shared" si="123"/>
        <v>06</v>
      </c>
      <c r="H1021" s="27" t="s">
        <v>3316</v>
      </c>
      <c r="I1021" s="25" t="s">
        <v>3317</v>
      </c>
      <c r="J1021" s="27" t="s">
        <v>3318</v>
      </c>
      <c r="K1021" s="25" t="s">
        <v>3319</v>
      </c>
      <c r="L1021" s="27" t="s">
        <v>42</v>
      </c>
      <c r="M1021" s="25" t="s">
        <v>43</v>
      </c>
      <c r="N1021" s="27" t="s">
        <v>43</v>
      </c>
      <c r="O1021" s="25" t="s">
        <v>43</v>
      </c>
      <c r="P1021" s="27" t="s">
        <v>43</v>
      </c>
      <c r="Q1021" s="25" t="s">
        <v>44</v>
      </c>
      <c r="R1021" s="28">
        <v>4.99</v>
      </c>
      <c r="S1021" s="29">
        <v>4.99</v>
      </c>
      <c r="T1021" s="29"/>
      <c r="U1021" s="29"/>
      <c r="V1021" s="1" t="s">
        <v>45</v>
      </c>
      <c r="W1021" s="1" t="s">
        <v>45</v>
      </c>
      <c r="X1021" s="1" t="s">
        <v>45</v>
      </c>
      <c r="Y1021" s="30">
        <f t="shared" si="124"/>
        <v>4.99</v>
      </c>
      <c r="Z1021" s="31">
        <f t="shared" si="125"/>
        <v>0</v>
      </c>
      <c r="AA1021" s="32">
        <f t="shared" si="126"/>
        <v>0</v>
      </c>
      <c r="AB1021" t="b">
        <f t="shared" si="127"/>
        <v>1</v>
      </c>
      <c r="AC1021" s="2" t="s">
        <v>76</v>
      </c>
      <c r="AD1021" s="2">
        <v>3.99</v>
      </c>
    </row>
    <row r="1022" spans="1:34" ht="16" hidden="1" x14ac:dyDescent="0.4">
      <c r="A1022" s="24" t="s">
        <v>3038</v>
      </c>
      <c r="B1022" s="25" t="s">
        <v>3220</v>
      </c>
      <c r="C1022" t="str">
        <f t="shared" si="120"/>
        <v>43</v>
      </c>
      <c r="D1022" t="str">
        <f>_xlfn.XLOOKUP(C1022,Folha2!A:A,Folha2!B:B)</f>
        <v>FRESCOS LACTEOS</v>
      </c>
      <c r="E1022" s="26" t="str">
        <f t="shared" si="121"/>
        <v>048</v>
      </c>
      <c r="F1022" s="26" t="str">
        <f t="shared" si="122"/>
        <v>23</v>
      </c>
      <c r="G1022" s="26" t="str">
        <f t="shared" si="123"/>
        <v>06</v>
      </c>
      <c r="H1022" s="27" t="s">
        <v>3320</v>
      </c>
      <c r="I1022" s="25" t="s">
        <v>3321</v>
      </c>
      <c r="J1022" s="27" t="s">
        <v>3318</v>
      </c>
      <c r="K1022" s="25" t="s">
        <v>3322</v>
      </c>
      <c r="L1022" s="27" t="s">
        <v>42</v>
      </c>
      <c r="M1022" s="25" t="s">
        <v>43</v>
      </c>
      <c r="N1022" s="27" t="s">
        <v>43</v>
      </c>
      <c r="O1022" s="25" t="s">
        <v>43</v>
      </c>
      <c r="P1022" s="27" t="s">
        <v>43</v>
      </c>
      <c r="Q1022" s="25" t="s">
        <v>44</v>
      </c>
      <c r="R1022" s="28">
        <v>4.99</v>
      </c>
      <c r="S1022" s="29">
        <v>4.99</v>
      </c>
      <c r="T1022" s="29"/>
      <c r="U1022" s="29"/>
      <c r="V1022" s="1" t="s">
        <v>45</v>
      </c>
      <c r="W1022" s="1" t="s">
        <v>45</v>
      </c>
      <c r="X1022" s="1" t="s">
        <v>45</v>
      </c>
      <c r="Y1022" s="30">
        <f t="shared" si="124"/>
        <v>4.99</v>
      </c>
      <c r="Z1022" s="31">
        <f t="shared" si="125"/>
        <v>0</v>
      </c>
      <c r="AA1022" s="32">
        <f t="shared" si="126"/>
        <v>0</v>
      </c>
      <c r="AB1022" t="b">
        <f t="shared" si="127"/>
        <v>1</v>
      </c>
      <c r="AC1022" s="2" t="s">
        <v>76</v>
      </c>
      <c r="AD1022" s="2">
        <v>3.99</v>
      </c>
    </row>
    <row r="1023" spans="1:34" ht="16" hidden="1" x14ac:dyDescent="0.4">
      <c r="A1023" s="24" t="s">
        <v>3038</v>
      </c>
      <c r="B1023" s="25" t="s">
        <v>3220</v>
      </c>
      <c r="C1023" t="str">
        <f t="shared" si="120"/>
        <v>43</v>
      </c>
      <c r="D1023" t="str">
        <f>_xlfn.XLOOKUP(C1023,Folha2!A:A,Folha2!B:B)</f>
        <v>FRESCOS LACTEOS</v>
      </c>
      <c r="E1023" s="26" t="str">
        <f t="shared" si="121"/>
        <v>048</v>
      </c>
      <c r="F1023" s="26" t="str">
        <f t="shared" si="122"/>
        <v>23</v>
      </c>
      <c r="G1023" s="26" t="str">
        <f t="shared" si="123"/>
        <v>06</v>
      </c>
      <c r="H1023" s="27" t="s">
        <v>3323</v>
      </c>
      <c r="I1023" s="25" t="s">
        <v>3324</v>
      </c>
      <c r="J1023" s="27" t="s">
        <v>3325</v>
      </c>
      <c r="K1023" s="25" t="s">
        <v>3326</v>
      </c>
      <c r="L1023" s="27" t="s">
        <v>42</v>
      </c>
      <c r="M1023" s="25" t="s">
        <v>43</v>
      </c>
      <c r="N1023" s="27" t="s">
        <v>43</v>
      </c>
      <c r="O1023" s="25" t="s">
        <v>43</v>
      </c>
      <c r="P1023" s="27" t="s">
        <v>43</v>
      </c>
      <c r="Q1023" s="25" t="s">
        <v>44</v>
      </c>
      <c r="R1023" s="28">
        <v>3.59</v>
      </c>
      <c r="S1023" s="29">
        <v>3.59</v>
      </c>
      <c r="T1023" s="29"/>
      <c r="U1023" s="29"/>
      <c r="V1023" s="1" t="s">
        <v>45</v>
      </c>
      <c r="W1023" s="1" t="s">
        <v>45</v>
      </c>
      <c r="X1023" s="1" t="s">
        <v>45</v>
      </c>
      <c r="Y1023" s="30">
        <f t="shared" si="124"/>
        <v>3.59</v>
      </c>
      <c r="Z1023" s="31">
        <f t="shared" si="125"/>
        <v>0</v>
      </c>
      <c r="AA1023" s="32">
        <f t="shared" si="126"/>
        <v>0</v>
      </c>
      <c r="AB1023" t="b">
        <f t="shared" si="127"/>
        <v>1</v>
      </c>
      <c r="AC1023" s="2" t="s">
        <v>313</v>
      </c>
      <c r="AD1023" s="2">
        <v>2.99</v>
      </c>
    </row>
    <row r="1024" spans="1:34" ht="16" hidden="1" x14ac:dyDescent="0.4">
      <c r="A1024" s="24" t="s">
        <v>3038</v>
      </c>
      <c r="B1024" s="25" t="s">
        <v>3327</v>
      </c>
      <c r="C1024" t="str">
        <f t="shared" si="120"/>
        <v>43</v>
      </c>
      <c r="D1024" t="str">
        <f>_xlfn.XLOOKUP(C1024,Folha2!A:A,Folha2!B:B)</f>
        <v>FRESCOS LACTEOS</v>
      </c>
      <c r="E1024" s="26" t="str">
        <f t="shared" si="121"/>
        <v>048</v>
      </c>
      <c r="F1024" s="26" t="str">
        <f t="shared" si="122"/>
        <v>23</v>
      </c>
      <c r="G1024" s="26" t="str">
        <f t="shared" si="123"/>
        <v>08</v>
      </c>
      <c r="H1024" s="27" t="s">
        <v>3328</v>
      </c>
      <c r="I1024" s="25" t="s">
        <v>3329</v>
      </c>
      <c r="J1024" s="27" t="s">
        <v>3330</v>
      </c>
      <c r="K1024" s="25" t="s">
        <v>3331</v>
      </c>
      <c r="L1024" s="27" t="s">
        <v>42</v>
      </c>
      <c r="M1024" s="25" t="s">
        <v>43</v>
      </c>
      <c r="N1024" s="27" t="s">
        <v>43</v>
      </c>
      <c r="O1024" s="25" t="s">
        <v>43</v>
      </c>
      <c r="P1024" s="27" t="s">
        <v>43</v>
      </c>
      <c r="Q1024" s="25" t="s">
        <v>44</v>
      </c>
      <c r="R1024" s="28">
        <v>2.99</v>
      </c>
      <c r="S1024" s="29">
        <v>2.99</v>
      </c>
      <c r="T1024" s="29"/>
      <c r="U1024" s="29">
        <v>2.99</v>
      </c>
      <c r="V1024" s="1" t="s">
        <v>45</v>
      </c>
      <c r="W1024" s="1" t="s">
        <v>45</v>
      </c>
      <c r="X1024" s="1" t="s">
        <v>45</v>
      </c>
      <c r="Y1024" s="30">
        <f t="shared" si="124"/>
        <v>2.99</v>
      </c>
      <c r="Z1024" s="31">
        <f t="shared" si="125"/>
        <v>0</v>
      </c>
      <c r="AA1024" s="32">
        <f t="shared" si="126"/>
        <v>0</v>
      </c>
      <c r="AB1024" t="b">
        <f t="shared" si="127"/>
        <v>1</v>
      </c>
      <c r="AC1024" s="2" t="s">
        <v>53</v>
      </c>
      <c r="AD1024" s="2">
        <v>2.4900000000000002</v>
      </c>
    </row>
    <row r="1025" spans="1:33" ht="16" hidden="1" x14ac:dyDescent="0.4">
      <c r="A1025" s="24" t="s">
        <v>3038</v>
      </c>
      <c r="B1025" s="25" t="s">
        <v>3327</v>
      </c>
      <c r="C1025" t="str">
        <f t="shared" si="120"/>
        <v>43</v>
      </c>
      <c r="D1025" t="str">
        <f>_xlfn.XLOOKUP(C1025,Folha2!A:A,Folha2!B:B)</f>
        <v>FRESCOS LACTEOS</v>
      </c>
      <c r="E1025" s="26" t="str">
        <f t="shared" si="121"/>
        <v>048</v>
      </c>
      <c r="F1025" s="26" t="str">
        <f t="shared" si="122"/>
        <v>23</v>
      </c>
      <c r="G1025" s="26" t="str">
        <f t="shared" si="123"/>
        <v>08</v>
      </c>
      <c r="H1025" s="27" t="s">
        <v>3332</v>
      </c>
      <c r="I1025" s="25" t="s">
        <v>3333</v>
      </c>
      <c r="J1025" s="27" t="s">
        <v>3330</v>
      </c>
      <c r="K1025" s="25" t="s">
        <v>3334</v>
      </c>
      <c r="L1025" s="27" t="s">
        <v>42</v>
      </c>
      <c r="M1025" s="25" t="s">
        <v>43</v>
      </c>
      <c r="N1025" s="27" t="s">
        <v>43</v>
      </c>
      <c r="O1025" s="25" t="s">
        <v>43</v>
      </c>
      <c r="P1025" s="27" t="s">
        <v>43</v>
      </c>
      <c r="Q1025" s="25" t="s">
        <v>44</v>
      </c>
      <c r="R1025" s="28">
        <v>2.99</v>
      </c>
      <c r="S1025" s="29">
        <v>2.99</v>
      </c>
      <c r="T1025" s="29"/>
      <c r="U1025" s="29"/>
      <c r="V1025" s="1" t="s">
        <v>45</v>
      </c>
      <c r="W1025" s="1" t="s">
        <v>45</v>
      </c>
      <c r="X1025" s="1" t="s">
        <v>45</v>
      </c>
      <c r="Y1025" s="30">
        <f t="shared" si="124"/>
        <v>2.99</v>
      </c>
      <c r="Z1025" s="31">
        <f t="shared" si="125"/>
        <v>0</v>
      </c>
      <c r="AA1025" s="32">
        <f t="shared" si="126"/>
        <v>0</v>
      </c>
      <c r="AB1025" t="b">
        <f t="shared" si="127"/>
        <v>1</v>
      </c>
      <c r="AC1025" s="2" t="s">
        <v>53</v>
      </c>
      <c r="AD1025" s="2">
        <v>2.4900000000000002</v>
      </c>
    </row>
    <row r="1026" spans="1:33" ht="16" hidden="1" x14ac:dyDescent="0.4">
      <c r="A1026" s="24" t="s">
        <v>3038</v>
      </c>
      <c r="B1026" s="25" t="s">
        <v>3327</v>
      </c>
      <c r="C1026" t="str">
        <f t="shared" si="120"/>
        <v>43</v>
      </c>
      <c r="D1026" t="str">
        <f>_xlfn.XLOOKUP(C1026,Folha2!A:A,Folha2!B:B)</f>
        <v>FRESCOS LACTEOS</v>
      </c>
      <c r="E1026" s="26" t="str">
        <f t="shared" si="121"/>
        <v>048</v>
      </c>
      <c r="F1026" s="26" t="str">
        <f t="shared" si="122"/>
        <v>23</v>
      </c>
      <c r="G1026" s="26" t="str">
        <f t="shared" si="123"/>
        <v>08</v>
      </c>
      <c r="H1026" s="27" t="s">
        <v>3335</v>
      </c>
      <c r="I1026" s="25" t="s">
        <v>3336</v>
      </c>
      <c r="J1026" s="27" t="s">
        <v>3330</v>
      </c>
      <c r="K1026" s="25" t="s">
        <v>3337</v>
      </c>
      <c r="L1026" s="27" t="s">
        <v>42</v>
      </c>
      <c r="M1026" s="25" t="s">
        <v>43</v>
      </c>
      <c r="N1026" s="27" t="s">
        <v>43</v>
      </c>
      <c r="O1026" s="25" t="s">
        <v>43</v>
      </c>
      <c r="P1026" s="27" t="s">
        <v>43</v>
      </c>
      <c r="Q1026" s="25" t="s">
        <v>44</v>
      </c>
      <c r="R1026" s="28">
        <v>2.99</v>
      </c>
      <c r="S1026" s="29">
        <v>2.99</v>
      </c>
      <c r="T1026" s="29"/>
      <c r="U1026" s="29"/>
      <c r="V1026" s="1" t="s">
        <v>45</v>
      </c>
      <c r="W1026" s="1" t="s">
        <v>45</v>
      </c>
      <c r="X1026" s="1" t="s">
        <v>45</v>
      </c>
      <c r="Y1026" s="30">
        <f t="shared" si="124"/>
        <v>2.99</v>
      </c>
      <c r="Z1026" s="31">
        <f t="shared" si="125"/>
        <v>0</v>
      </c>
      <c r="AA1026" s="32">
        <f t="shared" si="126"/>
        <v>0</v>
      </c>
      <c r="AB1026" t="b">
        <f t="shared" si="127"/>
        <v>1</v>
      </c>
      <c r="AC1026" s="2" t="s">
        <v>53</v>
      </c>
      <c r="AD1026" s="2">
        <v>2.4900000000000002</v>
      </c>
    </row>
    <row r="1027" spans="1:33" ht="16" hidden="1" x14ac:dyDescent="0.4">
      <c r="A1027" s="24" t="s">
        <v>3038</v>
      </c>
      <c r="B1027" s="25" t="s">
        <v>3327</v>
      </c>
      <c r="C1027" t="str">
        <f t="shared" si="120"/>
        <v>43</v>
      </c>
      <c r="D1027" t="str">
        <f>_xlfn.XLOOKUP(C1027,Folha2!A:A,Folha2!B:B)</f>
        <v>FRESCOS LACTEOS</v>
      </c>
      <c r="E1027" s="26" t="str">
        <f t="shared" si="121"/>
        <v>048</v>
      </c>
      <c r="F1027" s="26" t="str">
        <f t="shared" si="122"/>
        <v>23</v>
      </c>
      <c r="G1027" s="26" t="str">
        <f t="shared" si="123"/>
        <v>08</v>
      </c>
      <c r="H1027" s="27" t="s">
        <v>3338</v>
      </c>
      <c r="I1027" s="25" t="s">
        <v>3339</v>
      </c>
      <c r="J1027" s="27" t="s">
        <v>3330</v>
      </c>
      <c r="K1027" s="25" t="s">
        <v>3340</v>
      </c>
      <c r="L1027" s="27" t="s">
        <v>42</v>
      </c>
      <c r="M1027" s="25" t="s">
        <v>43</v>
      </c>
      <c r="N1027" s="27" t="s">
        <v>43</v>
      </c>
      <c r="O1027" s="25" t="s">
        <v>43</v>
      </c>
      <c r="P1027" s="27" t="s">
        <v>43</v>
      </c>
      <c r="Q1027" s="25" t="s">
        <v>44</v>
      </c>
      <c r="R1027" s="28">
        <v>2.99</v>
      </c>
      <c r="S1027" s="29">
        <v>2.99</v>
      </c>
      <c r="T1027" s="29"/>
      <c r="U1027" s="29"/>
      <c r="V1027" s="1">
        <v>2.4900000000000002</v>
      </c>
      <c r="W1027" s="1" t="s">
        <v>45</v>
      </c>
      <c r="X1027" s="1" t="s">
        <v>45</v>
      </c>
      <c r="Y1027" s="30">
        <f t="shared" si="124"/>
        <v>2.99</v>
      </c>
      <c r="Z1027" s="31">
        <f t="shared" si="125"/>
        <v>0</v>
      </c>
      <c r="AA1027" s="32">
        <f t="shared" si="126"/>
        <v>0</v>
      </c>
      <c r="AB1027" t="b">
        <f t="shared" si="127"/>
        <v>1</v>
      </c>
      <c r="AC1027" s="2" t="s">
        <v>53</v>
      </c>
      <c r="AD1027" s="2">
        <v>2.4900000000000002</v>
      </c>
    </row>
    <row r="1028" spans="1:33" ht="16" hidden="1" x14ac:dyDescent="0.4">
      <c r="A1028" s="24" t="s">
        <v>3038</v>
      </c>
      <c r="B1028" s="25" t="s">
        <v>3327</v>
      </c>
      <c r="C1028" t="str">
        <f t="shared" ref="C1028:C1091" si="128">MID(A1028,2,2)</f>
        <v>43</v>
      </c>
      <c r="D1028" t="str">
        <f>_xlfn.XLOOKUP(C1028,Folha2!A:A,Folha2!B:B)</f>
        <v>FRESCOS LACTEOS</v>
      </c>
      <c r="E1028" s="26" t="str">
        <f t="shared" ref="E1028:E1091" si="129">MID(A1028,5,3)</f>
        <v>048</v>
      </c>
      <c r="F1028" s="26" t="str">
        <f t="shared" ref="F1028:F1091" si="130">MID(B1028,5,2)</f>
        <v>23</v>
      </c>
      <c r="G1028" s="26" t="str">
        <f t="shared" ref="G1028:G1091" si="131">MID(B1028,8,2)</f>
        <v>08</v>
      </c>
      <c r="H1028" s="27" t="s">
        <v>3341</v>
      </c>
      <c r="I1028" s="25" t="s">
        <v>3342</v>
      </c>
      <c r="J1028" s="27" t="s">
        <v>3343</v>
      </c>
      <c r="K1028" s="25" t="s">
        <v>3344</v>
      </c>
      <c r="L1028" s="27" t="s">
        <v>42</v>
      </c>
      <c r="M1028" s="25" t="s">
        <v>43</v>
      </c>
      <c r="N1028" s="27" t="s">
        <v>43</v>
      </c>
      <c r="O1028" s="25" t="s">
        <v>43</v>
      </c>
      <c r="P1028" s="27" t="s">
        <v>43</v>
      </c>
      <c r="Q1028" s="25" t="s">
        <v>44</v>
      </c>
      <c r="R1028" s="28">
        <v>1.84</v>
      </c>
      <c r="S1028" s="29">
        <v>1.84</v>
      </c>
      <c r="T1028" s="29"/>
      <c r="U1028" s="29">
        <v>1.84</v>
      </c>
      <c r="V1028" s="1">
        <v>1.38</v>
      </c>
      <c r="W1028" s="1" t="s">
        <v>45</v>
      </c>
      <c r="X1028" s="1" t="s">
        <v>45</v>
      </c>
      <c r="Y1028" s="30">
        <f t="shared" ref="Y1028:Y1091" si="132">IF(OR(N1028="O",O1028="O"),IF(COUNT(V1028:X1028)&gt;0,MIN(V1028:X1028),MIN(S1028:U1028)),IF(M1028="O",MIN(S1028:U1028),IF(L1028="E",IFERROR(MODE(S1028:U1028),MIN(S1028:U1028)),AVERAGE(S1028:U1028))))</f>
        <v>1.84</v>
      </c>
      <c r="Z1028" s="31">
        <f t="shared" ref="Z1028:Z1091" si="133">R1028/Y1028-1</f>
        <v>0</v>
      </c>
      <c r="AA1028" s="32">
        <f t="shared" ref="AA1028:AA1091" si="134">R1028-Y1028</f>
        <v>0</v>
      </c>
      <c r="AB1028" t="b">
        <f t="shared" ref="AB1028:AB1091" si="135">R1028=Y1028</f>
        <v>1</v>
      </c>
      <c r="AC1028" s="2" t="s">
        <v>45</v>
      </c>
      <c r="AD1028" s="2" t="s">
        <v>45</v>
      </c>
    </row>
    <row r="1029" spans="1:33" ht="16" hidden="1" x14ac:dyDescent="0.4">
      <c r="A1029" s="24" t="s">
        <v>3038</v>
      </c>
      <c r="B1029" s="25" t="s">
        <v>3327</v>
      </c>
      <c r="C1029" t="str">
        <f t="shared" si="128"/>
        <v>43</v>
      </c>
      <c r="D1029" t="str">
        <f>_xlfn.XLOOKUP(C1029,Folha2!A:A,Folha2!B:B)</f>
        <v>FRESCOS LACTEOS</v>
      </c>
      <c r="E1029" s="26" t="str">
        <f t="shared" si="129"/>
        <v>048</v>
      </c>
      <c r="F1029" s="26" t="str">
        <f t="shared" si="130"/>
        <v>23</v>
      </c>
      <c r="G1029" s="26" t="str">
        <f t="shared" si="131"/>
        <v>08</v>
      </c>
      <c r="H1029" s="27" t="s">
        <v>3345</v>
      </c>
      <c r="I1029" s="25" t="s">
        <v>3346</v>
      </c>
      <c r="J1029" s="27" t="s">
        <v>3343</v>
      </c>
      <c r="K1029" s="25" t="s">
        <v>3347</v>
      </c>
      <c r="L1029" s="27" t="s">
        <v>42</v>
      </c>
      <c r="M1029" s="25" t="s">
        <v>43</v>
      </c>
      <c r="N1029" s="27" t="s">
        <v>43</v>
      </c>
      <c r="O1029" s="25" t="s">
        <v>43</v>
      </c>
      <c r="P1029" s="27" t="s">
        <v>43</v>
      </c>
      <c r="Q1029" s="25" t="s">
        <v>44</v>
      </c>
      <c r="R1029" s="28">
        <v>1.84</v>
      </c>
      <c r="S1029" s="29">
        <v>1.84</v>
      </c>
      <c r="T1029" s="29"/>
      <c r="U1029" s="29"/>
      <c r="V1029" s="1">
        <v>1.38</v>
      </c>
      <c r="W1029" s="1" t="s">
        <v>45</v>
      </c>
      <c r="X1029" s="1" t="s">
        <v>45</v>
      </c>
      <c r="Y1029" s="30">
        <f t="shared" si="132"/>
        <v>1.84</v>
      </c>
      <c r="Z1029" s="31">
        <f t="shared" si="133"/>
        <v>0</v>
      </c>
      <c r="AA1029" s="32">
        <f t="shared" si="134"/>
        <v>0</v>
      </c>
      <c r="AB1029" t="b">
        <f t="shared" si="135"/>
        <v>1</v>
      </c>
      <c r="AC1029" s="2" t="s">
        <v>45</v>
      </c>
      <c r="AD1029" s="2" t="s">
        <v>45</v>
      </c>
    </row>
    <row r="1030" spans="1:33" ht="16" hidden="1" x14ac:dyDescent="0.4">
      <c r="A1030" s="24" t="s">
        <v>3038</v>
      </c>
      <c r="B1030" s="25" t="s">
        <v>3327</v>
      </c>
      <c r="C1030" t="str">
        <f t="shared" si="128"/>
        <v>43</v>
      </c>
      <c r="D1030" t="str">
        <f>_xlfn.XLOOKUP(C1030,Folha2!A:A,Folha2!B:B)</f>
        <v>FRESCOS LACTEOS</v>
      </c>
      <c r="E1030" s="26" t="str">
        <f t="shared" si="129"/>
        <v>048</v>
      </c>
      <c r="F1030" s="26" t="str">
        <f t="shared" si="130"/>
        <v>23</v>
      </c>
      <c r="G1030" s="26" t="str">
        <f t="shared" si="131"/>
        <v>08</v>
      </c>
      <c r="H1030" s="27" t="s">
        <v>3348</v>
      </c>
      <c r="I1030" s="25" t="s">
        <v>3349</v>
      </c>
      <c r="J1030" s="27" t="s">
        <v>3343</v>
      </c>
      <c r="K1030" s="25" t="s">
        <v>3350</v>
      </c>
      <c r="L1030" s="27" t="s">
        <v>42</v>
      </c>
      <c r="M1030" s="25" t="s">
        <v>43</v>
      </c>
      <c r="N1030" s="27" t="s">
        <v>43</v>
      </c>
      <c r="O1030" s="25" t="s">
        <v>43</v>
      </c>
      <c r="P1030" s="27" t="s">
        <v>43</v>
      </c>
      <c r="Q1030" s="25" t="s">
        <v>44</v>
      </c>
      <c r="R1030" s="28">
        <v>1.84</v>
      </c>
      <c r="S1030" s="29">
        <v>1.84</v>
      </c>
      <c r="T1030" s="29"/>
      <c r="U1030" s="29"/>
      <c r="V1030" s="1">
        <v>1.38</v>
      </c>
      <c r="W1030" s="1" t="s">
        <v>45</v>
      </c>
      <c r="X1030" s="1" t="s">
        <v>45</v>
      </c>
      <c r="Y1030" s="30">
        <f t="shared" si="132"/>
        <v>1.84</v>
      </c>
      <c r="Z1030" s="31">
        <f t="shared" si="133"/>
        <v>0</v>
      </c>
      <c r="AA1030" s="32">
        <f t="shared" si="134"/>
        <v>0</v>
      </c>
      <c r="AB1030" t="b">
        <f t="shared" si="135"/>
        <v>1</v>
      </c>
      <c r="AC1030" s="2" t="s">
        <v>45</v>
      </c>
      <c r="AD1030" s="2" t="s">
        <v>45</v>
      </c>
    </row>
    <row r="1031" spans="1:33" ht="16" x14ac:dyDescent="0.4">
      <c r="A1031" s="24" t="s">
        <v>3038</v>
      </c>
      <c r="B1031" s="25" t="s">
        <v>3327</v>
      </c>
      <c r="C1031" t="str">
        <f t="shared" si="128"/>
        <v>43</v>
      </c>
      <c r="D1031" t="str">
        <f>_xlfn.XLOOKUP(C1031,Folha2!A:A,Folha2!B:B)</f>
        <v>FRESCOS LACTEOS</v>
      </c>
      <c r="E1031" s="26" t="str">
        <f t="shared" si="129"/>
        <v>048</v>
      </c>
      <c r="F1031" s="26" t="str">
        <f t="shared" si="130"/>
        <v>23</v>
      </c>
      <c r="G1031" s="26" t="str">
        <f t="shared" si="131"/>
        <v>08</v>
      </c>
      <c r="H1031" s="27" t="s">
        <v>3351</v>
      </c>
      <c r="I1031" s="25" t="s">
        <v>3352</v>
      </c>
      <c r="J1031" s="27" t="s">
        <v>3343</v>
      </c>
      <c r="K1031" s="25" t="s">
        <v>3353</v>
      </c>
      <c r="L1031" s="27" t="s">
        <v>42</v>
      </c>
      <c r="M1031" s="25" t="s">
        <v>43</v>
      </c>
      <c r="N1031" s="27" t="s">
        <v>43</v>
      </c>
      <c r="O1031" s="25" t="s">
        <v>43</v>
      </c>
      <c r="P1031" s="27" t="s">
        <v>43</v>
      </c>
      <c r="Q1031" s="25" t="s">
        <v>44</v>
      </c>
      <c r="R1031" s="28">
        <v>3.29</v>
      </c>
      <c r="S1031" s="29">
        <v>3.25</v>
      </c>
      <c r="T1031" s="29"/>
      <c r="U1031" s="29">
        <v>3.29</v>
      </c>
      <c r="V1031" s="1" t="s">
        <v>45</v>
      </c>
      <c r="W1031" s="1" t="s">
        <v>45</v>
      </c>
      <c r="X1031" s="1" t="s">
        <v>45</v>
      </c>
      <c r="Y1031" s="30">
        <f t="shared" si="132"/>
        <v>3.25</v>
      </c>
      <c r="Z1031" s="31">
        <f t="shared" si="133"/>
        <v>1.2307692307692353E-2</v>
      </c>
      <c r="AA1031" s="32">
        <f t="shared" si="134"/>
        <v>4.0000000000000036E-2</v>
      </c>
      <c r="AB1031" t="b">
        <f t="shared" si="135"/>
        <v>0</v>
      </c>
      <c r="AC1031" s="2" t="s">
        <v>144</v>
      </c>
      <c r="AD1031" s="2">
        <v>2.4900000000000002</v>
      </c>
      <c r="AG1031" t="s">
        <v>2158</v>
      </c>
    </row>
    <row r="1032" spans="1:33" ht="16" hidden="1" x14ac:dyDescent="0.4">
      <c r="A1032" s="24" t="s">
        <v>3038</v>
      </c>
      <c r="B1032" s="25" t="s">
        <v>3327</v>
      </c>
      <c r="C1032" t="str">
        <f t="shared" si="128"/>
        <v>43</v>
      </c>
      <c r="D1032" t="str">
        <f>_xlfn.XLOOKUP(C1032,Folha2!A:A,Folha2!B:B)</f>
        <v>FRESCOS LACTEOS</v>
      </c>
      <c r="E1032" s="26" t="str">
        <f t="shared" si="129"/>
        <v>048</v>
      </c>
      <c r="F1032" s="26" t="str">
        <f t="shared" si="130"/>
        <v>23</v>
      </c>
      <c r="G1032" s="26" t="str">
        <f t="shared" si="131"/>
        <v>08</v>
      </c>
      <c r="H1032" s="27" t="s">
        <v>3354</v>
      </c>
      <c r="I1032" s="25" t="s">
        <v>3355</v>
      </c>
      <c r="J1032" s="27" t="s">
        <v>3356</v>
      </c>
      <c r="K1032" s="25" t="s">
        <v>3357</v>
      </c>
      <c r="L1032" s="27" t="s">
        <v>42</v>
      </c>
      <c r="M1032" s="25" t="s">
        <v>43</v>
      </c>
      <c r="N1032" s="27" t="s">
        <v>43</v>
      </c>
      <c r="O1032" s="25" t="s">
        <v>43</v>
      </c>
      <c r="P1032" s="27" t="s">
        <v>43</v>
      </c>
      <c r="Q1032" s="25" t="s">
        <v>44</v>
      </c>
      <c r="R1032" s="28">
        <v>2.19</v>
      </c>
      <c r="S1032" s="29">
        <v>2.19</v>
      </c>
      <c r="T1032" s="29"/>
      <c r="U1032" s="29">
        <v>2.19</v>
      </c>
      <c r="V1032" s="1" t="s">
        <v>45</v>
      </c>
      <c r="W1032" s="1" t="s">
        <v>45</v>
      </c>
      <c r="X1032" s="1">
        <v>1.75</v>
      </c>
      <c r="Y1032" s="30">
        <f t="shared" si="132"/>
        <v>2.19</v>
      </c>
      <c r="Z1032" s="31">
        <f t="shared" si="133"/>
        <v>0</v>
      </c>
      <c r="AA1032" s="32">
        <f t="shared" si="134"/>
        <v>0</v>
      </c>
      <c r="AB1032" t="b">
        <f t="shared" si="135"/>
        <v>1</v>
      </c>
      <c r="AC1032" s="2" t="s">
        <v>144</v>
      </c>
      <c r="AD1032" s="2">
        <v>1.75</v>
      </c>
    </row>
    <row r="1033" spans="1:33" ht="16" hidden="1" x14ac:dyDescent="0.4">
      <c r="A1033" s="24" t="s">
        <v>3038</v>
      </c>
      <c r="B1033" s="25" t="s">
        <v>3327</v>
      </c>
      <c r="C1033" t="str">
        <f t="shared" si="128"/>
        <v>43</v>
      </c>
      <c r="D1033" t="str">
        <f>_xlfn.XLOOKUP(C1033,Folha2!A:A,Folha2!B:B)</f>
        <v>FRESCOS LACTEOS</v>
      </c>
      <c r="E1033" s="26" t="str">
        <f t="shared" si="129"/>
        <v>048</v>
      </c>
      <c r="F1033" s="26" t="str">
        <f t="shared" si="130"/>
        <v>23</v>
      </c>
      <c r="G1033" s="26" t="str">
        <f t="shared" si="131"/>
        <v>08</v>
      </c>
      <c r="H1033" s="27" t="s">
        <v>3358</v>
      </c>
      <c r="I1033" s="25" t="s">
        <v>3359</v>
      </c>
      <c r="J1033" s="27" t="s">
        <v>3356</v>
      </c>
      <c r="K1033" s="25" t="s">
        <v>3360</v>
      </c>
      <c r="L1033" s="27" t="s">
        <v>42</v>
      </c>
      <c r="M1033" s="25" t="s">
        <v>43</v>
      </c>
      <c r="N1033" s="27" t="s">
        <v>43</v>
      </c>
      <c r="O1033" s="25" t="s">
        <v>43</v>
      </c>
      <c r="P1033" s="27" t="s">
        <v>43</v>
      </c>
      <c r="Q1033" s="25" t="s">
        <v>44</v>
      </c>
      <c r="R1033" s="28">
        <v>2.19</v>
      </c>
      <c r="S1033" s="29">
        <v>2.19</v>
      </c>
      <c r="T1033" s="29"/>
      <c r="U1033" s="29">
        <v>2.19</v>
      </c>
      <c r="V1033" s="1" t="s">
        <v>45</v>
      </c>
      <c r="W1033" s="1" t="s">
        <v>45</v>
      </c>
      <c r="X1033" s="1">
        <v>1.75</v>
      </c>
      <c r="Y1033" s="30">
        <f t="shared" si="132"/>
        <v>2.19</v>
      </c>
      <c r="Z1033" s="31">
        <f t="shared" si="133"/>
        <v>0</v>
      </c>
      <c r="AA1033" s="32">
        <f t="shared" si="134"/>
        <v>0</v>
      </c>
      <c r="AB1033" t="b">
        <f t="shared" si="135"/>
        <v>1</v>
      </c>
      <c r="AC1033" s="2" t="s">
        <v>144</v>
      </c>
      <c r="AD1033" s="2">
        <v>1.75</v>
      </c>
    </row>
    <row r="1034" spans="1:33" ht="16" x14ac:dyDescent="0.4">
      <c r="A1034" s="24" t="s">
        <v>3038</v>
      </c>
      <c r="B1034" s="25" t="s">
        <v>3327</v>
      </c>
      <c r="C1034" t="str">
        <f t="shared" si="128"/>
        <v>43</v>
      </c>
      <c r="D1034" t="str">
        <f>_xlfn.XLOOKUP(C1034,Folha2!A:A,Folha2!B:B)</f>
        <v>FRESCOS LACTEOS</v>
      </c>
      <c r="E1034" s="26" t="str">
        <f t="shared" si="129"/>
        <v>048</v>
      </c>
      <c r="F1034" s="26" t="str">
        <f t="shared" si="130"/>
        <v>23</v>
      </c>
      <c r="G1034" s="26" t="str">
        <f t="shared" si="131"/>
        <v>08</v>
      </c>
      <c r="H1034" s="27" t="s">
        <v>3361</v>
      </c>
      <c r="I1034" s="25" t="s">
        <v>3362</v>
      </c>
      <c r="J1034" s="27" t="s">
        <v>3363</v>
      </c>
      <c r="K1034" s="25" t="s">
        <v>3364</v>
      </c>
      <c r="L1034" s="27" t="s">
        <v>42</v>
      </c>
      <c r="M1034" s="25" t="s">
        <v>52</v>
      </c>
      <c r="N1034" s="27" t="s">
        <v>43</v>
      </c>
      <c r="O1034" s="25" t="s">
        <v>43</v>
      </c>
      <c r="P1034" s="27" t="s">
        <v>52</v>
      </c>
      <c r="Q1034" s="25" t="s">
        <v>44</v>
      </c>
      <c r="R1034" s="28">
        <v>2.29</v>
      </c>
      <c r="S1034" s="29">
        <v>2.29</v>
      </c>
      <c r="T1034" s="29">
        <v>1.85</v>
      </c>
      <c r="U1034" s="29">
        <v>2.29</v>
      </c>
      <c r="V1034" s="1">
        <v>1.79</v>
      </c>
      <c r="W1034" s="1" t="s">
        <v>45</v>
      </c>
      <c r="X1034" s="1" t="s">
        <v>45</v>
      </c>
      <c r="Y1034" s="30">
        <f t="shared" si="132"/>
        <v>1.85</v>
      </c>
      <c r="Z1034" s="31">
        <f t="shared" si="133"/>
        <v>0.23783783783783785</v>
      </c>
      <c r="AA1034" s="32">
        <f t="shared" si="134"/>
        <v>0.43999999999999995</v>
      </c>
      <c r="AB1034" t="b">
        <f t="shared" si="135"/>
        <v>0</v>
      </c>
      <c r="AC1034" s="2" t="s">
        <v>76</v>
      </c>
      <c r="AD1034" s="2">
        <v>1.79</v>
      </c>
      <c r="AG1034" t="s">
        <v>3365</v>
      </c>
    </row>
    <row r="1035" spans="1:33" ht="16" x14ac:dyDescent="0.4">
      <c r="A1035" s="24" t="s">
        <v>3038</v>
      </c>
      <c r="B1035" s="25" t="s">
        <v>3327</v>
      </c>
      <c r="C1035" t="str">
        <f t="shared" si="128"/>
        <v>43</v>
      </c>
      <c r="D1035" t="str">
        <f>_xlfn.XLOOKUP(C1035,Folha2!A:A,Folha2!B:B)</f>
        <v>FRESCOS LACTEOS</v>
      </c>
      <c r="E1035" s="26" t="str">
        <f t="shared" si="129"/>
        <v>048</v>
      </c>
      <c r="F1035" s="26" t="str">
        <f t="shared" si="130"/>
        <v>23</v>
      </c>
      <c r="G1035" s="26" t="str">
        <f t="shared" si="131"/>
        <v>08</v>
      </c>
      <c r="H1035" s="27" t="s">
        <v>3366</v>
      </c>
      <c r="I1035" s="25" t="s">
        <v>3367</v>
      </c>
      <c r="J1035" s="27" t="s">
        <v>3363</v>
      </c>
      <c r="K1035" s="25" t="s">
        <v>3368</v>
      </c>
      <c r="L1035" s="27" t="s">
        <v>42</v>
      </c>
      <c r="M1035" s="25" t="s">
        <v>52</v>
      </c>
      <c r="N1035" s="27" t="s">
        <v>43</v>
      </c>
      <c r="O1035" s="25" t="s">
        <v>43</v>
      </c>
      <c r="P1035" s="27" t="s">
        <v>52</v>
      </c>
      <c r="Q1035" s="25" t="s">
        <v>44</v>
      </c>
      <c r="R1035" s="28">
        <v>2.29</v>
      </c>
      <c r="S1035" s="29">
        <v>2.29</v>
      </c>
      <c r="T1035" s="29">
        <v>1.85</v>
      </c>
      <c r="U1035" s="29">
        <v>2.29</v>
      </c>
      <c r="V1035" s="1">
        <v>1.79</v>
      </c>
      <c r="W1035" s="1" t="s">
        <v>45</v>
      </c>
      <c r="X1035" s="1" t="s">
        <v>45</v>
      </c>
      <c r="Y1035" s="30">
        <f t="shared" si="132"/>
        <v>1.85</v>
      </c>
      <c r="Z1035" s="31">
        <f t="shared" si="133"/>
        <v>0.23783783783783785</v>
      </c>
      <c r="AA1035" s="32">
        <f t="shared" si="134"/>
        <v>0.43999999999999995</v>
      </c>
      <c r="AB1035" t="b">
        <f t="shared" si="135"/>
        <v>0</v>
      </c>
      <c r="AC1035" s="2" t="s">
        <v>76</v>
      </c>
      <c r="AD1035" s="2">
        <v>1.79</v>
      </c>
      <c r="AG1035" t="s">
        <v>3365</v>
      </c>
    </row>
    <row r="1036" spans="1:33" ht="16" hidden="1" x14ac:dyDescent="0.4">
      <c r="A1036" s="24" t="s">
        <v>3038</v>
      </c>
      <c r="B1036" s="25" t="s">
        <v>3327</v>
      </c>
      <c r="C1036" t="str">
        <f t="shared" si="128"/>
        <v>43</v>
      </c>
      <c r="D1036" t="str">
        <f>_xlfn.XLOOKUP(C1036,Folha2!A:A,Folha2!B:B)</f>
        <v>FRESCOS LACTEOS</v>
      </c>
      <c r="E1036" s="26" t="str">
        <f t="shared" si="129"/>
        <v>048</v>
      </c>
      <c r="F1036" s="26" t="str">
        <f t="shared" si="130"/>
        <v>23</v>
      </c>
      <c r="G1036" s="26" t="str">
        <f t="shared" si="131"/>
        <v>08</v>
      </c>
      <c r="H1036" s="27" t="s">
        <v>3369</v>
      </c>
      <c r="I1036" s="25" t="s">
        <v>3370</v>
      </c>
      <c r="J1036" s="27" t="s">
        <v>3363</v>
      </c>
      <c r="K1036" s="25" t="s">
        <v>3371</v>
      </c>
      <c r="L1036" s="27" t="s">
        <v>42</v>
      </c>
      <c r="M1036" s="25" t="s">
        <v>43</v>
      </c>
      <c r="N1036" s="27" t="s">
        <v>43</v>
      </c>
      <c r="O1036" s="25" t="s">
        <v>43</v>
      </c>
      <c r="P1036" s="27" t="s">
        <v>43</v>
      </c>
      <c r="Q1036" s="25" t="s">
        <v>44</v>
      </c>
      <c r="R1036" s="28">
        <v>2.4900000000000002</v>
      </c>
      <c r="S1036" s="29">
        <v>2.4900000000000002</v>
      </c>
      <c r="T1036" s="29"/>
      <c r="U1036" s="29"/>
      <c r="V1036" s="1" t="s">
        <v>45</v>
      </c>
      <c r="W1036" s="1" t="s">
        <v>45</v>
      </c>
      <c r="X1036" s="1" t="s">
        <v>45</v>
      </c>
      <c r="Y1036" s="30">
        <f t="shared" si="132"/>
        <v>2.4900000000000002</v>
      </c>
      <c r="Z1036" s="31">
        <f t="shared" si="133"/>
        <v>0</v>
      </c>
      <c r="AA1036" s="32">
        <f t="shared" si="134"/>
        <v>0</v>
      </c>
      <c r="AB1036" t="b">
        <f t="shared" si="135"/>
        <v>1</v>
      </c>
      <c r="AC1036" s="2" t="s">
        <v>53</v>
      </c>
      <c r="AD1036" s="2">
        <v>1.86</v>
      </c>
    </row>
    <row r="1037" spans="1:33" ht="16" hidden="1" x14ac:dyDescent="0.4">
      <c r="A1037" s="24" t="s">
        <v>3038</v>
      </c>
      <c r="B1037" s="25" t="s">
        <v>3327</v>
      </c>
      <c r="C1037" t="str">
        <f t="shared" si="128"/>
        <v>43</v>
      </c>
      <c r="D1037" t="str">
        <f>_xlfn.XLOOKUP(C1037,Folha2!A:A,Folha2!B:B)</f>
        <v>FRESCOS LACTEOS</v>
      </c>
      <c r="E1037" s="26" t="str">
        <f t="shared" si="129"/>
        <v>048</v>
      </c>
      <c r="F1037" s="26" t="str">
        <f t="shared" si="130"/>
        <v>23</v>
      </c>
      <c r="G1037" s="26" t="str">
        <f t="shared" si="131"/>
        <v>08</v>
      </c>
      <c r="H1037" s="27" t="s">
        <v>3372</v>
      </c>
      <c r="I1037" s="25" t="s">
        <v>3373</v>
      </c>
      <c r="J1037" s="27" t="s">
        <v>3363</v>
      </c>
      <c r="K1037" s="25" t="s">
        <v>3374</v>
      </c>
      <c r="L1037" s="27" t="s">
        <v>42</v>
      </c>
      <c r="M1037" s="25" t="s">
        <v>43</v>
      </c>
      <c r="N1037" s="27" t="s">
        <v>43</v>
      </c>
      <c r="O1037" s="25" t="s">
        <v>43</v>
      </c>
      <c r="P1037" s="27" t="s">
        <v>43</v>
      </c>
      <c r="Q1037" s="25" t="s">
        <v>44</v>
      </c>
      <c r="R1037" s="28">
        <v>2.4900000000000002</v>
      </c>
      <c r="S1037" s="29">
        <v>2.4900000000000002</v>
      </c>
      <c r="T1037" s="29"/>
      <c r="U1037" s="29"/>
      <c r="V1037" s="1" t="s">
        <v>45</v>
      </c>
      <c r="W1037" s="1" t="s">
        <v>45</v>
      </c>
      <c r="X1037" s="1" t="s">
        <v>45</v>
      </c>
      <c r="Y1037" s="30">
        <f t="shared" si="132"/>
        <v>2.4900000000000002</v>
      </c>
      <c r="Z1037" s="31">
        <f t="shared" si="133"/>
        <v>0</v>
      </c>
      <c r="AA1037" s="32">
        <f t="shared" si="134"/>
        <v>0</v>
      </c>
      <c r="AB1037" t="b">
        <f t="shared" si="135"/>
        <v>1</v>
      </c>
      <c r="AC1037" s="2" t="s">
        <v>53</v>
      </c>
      <c r="AD1037" s="2">
        <v>1.86</v>
      </c>
    </row>
    <row r="1038" spans="1:33" ht="16" hidden="1" x14ac:dyDescent="0.4">
      <c r="A1038" s="24" t="s">
        <v>3038</v>
      </c>
      <c r="B1038" s="25" t="s">
        <v>3327</v>
      </c>
      <c r="C1038" t="str">
        <f t="shared" si="128"/>
        <v>43</v>
      </c>
      <c r="D1038" t="str">
        <f>_xlfn.XLOOKUP(C1038,Folha2!A:A,Folha2!B:B)</f>
        <v>FRESCOS LACTEOS</v>
      </c>
      <c r="E1038" s="26" t="str">
        <f t="shared" si="129"/>
        <v>048</v>
      </c>
      <c r="F1038" s="26" t="str">
        <f t="shared" si="130"/>
        <v>23</v>
      </c>
      <c r="G1038" s="26" t="str">
        <f t="shared" si="131"/>
        <v>08</v>
      </c>
      <c r="H1038" s="27" t="s">
        <v>3375</v>
      </c>
      <c r="I1038" s="25" t="s">
        <v>3376</v>
      </c>
      <c r="J1038" s="27" t="s">
        <v>3363</v>
      </c>
      <c r="K1038" s="25" t="s">
        <v>3377</v>
      </c>
      <c r="L1038" s="27" t="s">
        <v>42</v>
      </c>
      <c r="M1038" s="25" t="s">
        <v>43</v>
      </c>
      <c r="N1038" s="27" t="s">
        <v>43</v>
      </c>
      <c r="O1038" s="25" t="s">
        <v>43</v>
      </c>
      <c r="P1038" s="27" t="s">
        <v>43</v>
      </c>
      <c r="Q1038" s="25" t="s">
        <v>44</v>
      </c>
      <c r="R1038" s="28">
        <v>2.4900000000000002</v>
      </c>
      <c r="S1038" s="29">
        <v>2.4900000000000002</v>
      </c>
      <c r="T1038" s="29"/>
      <c r="U1038" s="29"/>
      <c r="V1038" s="1" t="s">
        <v>45</v>
      </c>
      <c r="W1038" s="1" t="s">
        <v>45</v>
      </c>
      <c r="X1038" s="1" t="s">
        <v>45</v>
      </c>
      <c r="Y1038" s="30">
        <f t="shared" si="132"/>
        <v>2.4900000000000002</v>
      </c>
      <c r="Z1038" s="31">
        <f t="shared" si="133"/>
        <v>0</v>
      </c>
      <c r="AA1038" s="32">
        <f t="shared" si="134"/>
        <v>0</v>
      </c>
      <c r="AB1038" t="b">
        <f t="shared" si="135"/>
        <v>1</v>
      </c>
      <c r="AC1038" s="2" t="s">
        <v>53</v>
      </c>
      <c r="AD1038" s="2">
        <v>1.86</v>
      </c>
    </row>
    <row r="1039" spans="1:33" ht="16" hidden="1" x14ac:dyDescent="0.4">
      <c r="A1039" s="24" t="s">
        <v>3038</v>
      </c>
      <c r="B1039" s="25" t="s">
        <v>3327</v>
      </c>
      <c r="C1039" t="str">
        <f t="shared" si="128"/>
        <v>43</v>
      </c>
      <c r="D1039" t="str">
        <f>_xlfn.XLOOKUP(C1039,Folha2!A:A,Folha2!B:B)</f>
        <v>FRESCOS LACTEOS</v>
      </c>
      <c r="E1039" s="26" t="str">
        <f t="shared" si="129"/>
        <v>048</v>
      </c>
      <c r="F1039" s="26" t="str">
        <f t="shared" si="130"/>
        <v>23</v>
      </c>
      <c r="G1039" s="26" t="str">
        <f t="shared" si="131"/>
        <v>08</v>
      </c>
      <c r="H1039" s="27" t="s">
        <v>3378</v>
      </c>
      <c r="I1039" s="25" t="s">
        <v>3379</v>
      </c>
      <c r="J1039" s="27" t="s">
        <v>3363</v>
      </c>
      <c r="K1039" s="25" t="s">
        <v>3380</v>
      </c>
      <c r="L1039" s="27" t="s">
        <v>42</v>
      </c>
      <c r="M1039" s="25" t="s">
        <v>43</v>
      </c>
      <c r="N1039" s="27" t="s">
        <v>43</v>
      </c>
      <c r="O1039" s="25" t="s">
        <v>43</v>
      </c>
      <c r="P1039" s="27" t="s">
        <v>43</v>
      </c>
      <c r="Q1039" s="25" t="s">
        <v>44</v>
      </c>
      <c r="R1039" s="28">
        <v>3.39</v>
      </c>
      <c r="S1039" s="29">
        <v>3.39</v>
      </c>
      <c r="T1039" s="29"/>
      <c r="U1039" s="29">
        <v>3.39</v>
      </c>
      <c r="V1039" s="1" t="s">
        <v>45</v>
      </c>
      <c r="W1039" s="1" t="s">
        <v>45</v>
      </c>
      <c r="X1039" s="1" t="s">
        <v>45</v>
      </c>
      <c r="Y1039" s="30">
        <f t="shared" si="132"/>
        <v>3.39</v>
      </c>
      <c r="Z1039" s="31">
        <f t="shared" si="133"/>
        <v>0</v>
      </c>
      <c r="AA1039" s="32">
        <f t="shared" si="134"/>
        <v>0</v>
      </c>
      <c r="AB1039" t="b">
        <f t="shared" si="135"/>
        <v>1</v>
      </c>
      <c r="AC1039" s="2" t="s">
        <v>45</v>
      </c>
      <c r="AD1039" s="2" t="s">
        <v>45</v>
      </c>
    </row>
    <row r="1040" spans="1:33" ht="16" hidden="1" x14ac:dyDescent="0.4">
      <c r="A1040" s="24" t="s">
        <v>3038</v>
      </c>
      <c r="B1040" s="25" t="s">
        <v>3327</v>
      </c>
      <c r="C1040" t="str">
        <f t="shared" si="128"/>
        <v>43</v>
      </c>
      <c r="D1040" t="str">
        <f>_xlfn.XLOOKUP(C1040,Folha2!A:A,Folha2!B:B)</f>
        <v>FRESCOS LACTEOS</v>
      </c>
      <c r="E1040" s="26" t="str">
        <f t="shared" si="129"/>
        <v>048</v>
      </c>
      <c r="F1040" s="26" t="str">
        <f t="shared" si="130"/>
        <v>23</v>
      </c>
      <c r="G1040" s="26" t="str">
        <f t="shared" si="131"/>
        <v>08</v>
      </c>
      <c r="H1040" s="27" t="s">
        <v>3381</v>
      </c>
      <c r="I1040" s="25" t="s">
        <v>3382</v>
      </c>
      <c r="J1040" s="27" t="s">
        <v>3363</v>
      </c>
      <c r="K1040" s="25" t="s">
        <v>3383</v>
      </c>
      <c r="L1040" s="27" t="s">
        <v>42</v>
      </c>
      <c r="M1040" s="25" t="s">
        <v>43</v>
      </c>
      <c r="N1040" s="27" t="s">
        <v>43</v>
      </c>
      <c r="O1040" s="25" t="s">
        <v>43</v>
      </c>
      <c r="P1040" s="27" t="s">
        <v>43</v>
      </c>
      <c r="Q1040" s="25" t="s">
        <v>44</v>
      </c>
      <c r="R1040" s="28">
        <v>3.39</v>
      </c>
      <c r="S1040" s="29">
        <v>3.39</v>
      </c>
      <c r="T1040" s="29"/>
      <c r="U1040" s="29">
        <v>3.39</v>
      </c>
      <c r="V1040" s="1" t="s">
        <v>45</v>
      </c>
      <c r="W1040" s="1" t="s">
        <v>45</v>
      </c>
      <c r="X1040" s="1" t="s">
        <v>45</v>
      </c>
      <c r="Y1040" s="30">
        <f t="shared" si="132"/>
        <v>3.39</v>
      </c>
      <c r="Z1040" s="31">
        <f t="shared" si="133"/>
        <v>0</v>
      </c>
      <c r="AA1040" s="32">
        <f t="shared" si="134"/>
        <v>0</v>
      </c>
      <c r="AB1040" t="b">
        <f t="shared" si="135"/>
        <v>1</v>
      </c>
      <c r="AC1040" s="2" t="s">
        <v>45</v>
      </c>
      <c r="AD1040" s="2" t="s">
        <v>45</v>
      </c>
    </row>
    <row r="1041" spans="1:33" ht="16" hidden="1" x14ac:dyDescent="0.4">
      <c r="A1041" s="24" t="s">
        <v>3038</v>
      </c>
      <c r="B1041" s="25" t="s">
        <v>3327</v>
      </c>
      <c r="C1041" t="str">
        <f t="shared" si="128"/>
        <v>43</v>
      </c>
      <c r="D1041" t="str">
        <f>_xlfn.XLOOKUP(C1041,Folha2!A:A,Folha2!B:B)</f>
        <v>FRESCOS LACTEOS</v>
      </c>
      <c r="E1041" s="26" t="str">
        <f t="shared" si="129"/>
        <v>048</v>
      </c>
      <c r="F1041" s="26" t="str">
        <f t="shared" si="130"/>
        <v>23</v>
      </c>
      <c r="G1041" s="26" t="str">
        <f t="shared" si="131"/>
        <v>08</v>
      </c>
      <c r="H1041" s="27" t="s">
        <v>3384</v>
      </c>
      <c r="I1041" s="25" t="s">
        <v>3385</v>
      </c>
      <c r="J1041" s="27" t="s">
        <v>3386</v>
      </c>
      <c r="K1041" s="25" t="s">
        <v>3387</v>
      </c>
      <c r="L1041" s="27" t="s">
        <v>42</v>
      </c>
      <c r="M1041" s="25" t="s">
        <v>43</v>
      </c>
      <c r="N1041" s="27" t="s">
        <v>43</v>
      </c>
      <c r="O1041" s="25" t="s">
        <v>43</v>
      </c>
      <c r="P1041" s="27" t="s">
        <v>43</v>
      </c>
      <c r="Q1041" s="25" t="s">
        <v>44</v>
      </c>
      <c r="R1041" s="28">
        <v>2.09</v>
      </c>
      <c r="S1041" s="29">
        <v>2.09</v>
      </c>
      <c r="T1041" s="29"/>
      <c r="U1041" s="29"/>
      <c r="V1041" s="1" t="s">
        <v>45</v>
      </c>
      <c r="W1041" s="1" t="s">
        <v>45</v>
      </c>
      <c r="X1041" s="1" t="s">
        <v>45</v>
      </c>
      <c r="Y1041" s="30">
        <f t="shared" si="132"/>
        <v>2.09</v>
      </c>
      <c r="Z1041" s="31">
        <f t="shared" si="133"/>
        <v>0</v>
      </c>
      <c r="AA1041" s="32">
        <f t="shared" si="134"/>
        <v>0</v>
      </c>
      <c r="AB1041" t="b">
        <f t="shared" si="135"/>
        <v>1</v>
      </c>
      <c r="AC1041" s="2" t="s">
        <v>53</v>
      </c>
      <c r="AD1041" s="2">
        <v>1.89</v>
      </c>
    </row>
    <row r="1042" spans="1:33" ht="16" hidden="1" x14ac:dyDescent="0.4">
      <c r="A1042" s="24" t="s">
        <v>3038</v>
      </c>
      <c r="B1042" s="25" t="s">
        <v>3327</v>
      </c>
      <c r="C1042" t="str">
        <f t="shared" si="128"/>
        <v>43</v>
      </c>
      <c r="D1042" t="str">
        <f>_xlfn.XLOOKUP(C1042,Folha2!A:A,Folha2!B:B)</f>
        <v>FRESCOS LACTEOS</v>
      </c>
      <c r="E1042" s="26" t="str">
        <f t="shared" si="129"/>
        <v>048</v>
      </c>
      <c r="F1042" s="26" t="str">
        <f t="shared" si="130"/>
        <v>23</v>
      </c>
      <c r="G1042" s="26" t="str">
        <f t="shared" si="131"/>
        <v>08</v>
      </c>
      <c r="H1042" s="27" t="s">
        <v>3388</v>
      </c>
      <c r="I1042" s="25" t="s">
        <v>3389</v>
      </c>
      <c r="J1042" s="27" t="s">
        <v>3386</v>
      </c>
      <c r="K1042" s="25" t="s">
        <v>3390</v>
      </c>
      <c r="L1042" s="27" t="s">
        <v>42</v>
      </c>
      <c r="M1042" s="25" t="s">
        <v>43</v>
      </c>
      <c r="N1042" s="27" t="s">
        <v>43</v>
      </c>
      <c r="O1042" s="25" t="s">
        <v>43</v>
      </c>
      <c r="P1042" s="27" t="s">
        <v>43</v>
      </c>
      <c r="Q1042" s="25" t="s">
        <v>44</v>
      </c>
      <c r="R1042" s="28">
        <v>2.59</v>
      </c>
      <c r="S1042" s="29">
        <v>2.59</v>
      </c>
      <c r="T1042" s="29"/>
      <c r="U1042" s="29"/>
      <c r="V1042" s="1" t="s">
        <v>45</v>
      </c>
      <c r="W1042" s="1" t="s">
        <v>45</v>
      </c>
      <c r="X1042" s="1" t="s">
        <v>45</v>
      </c>
      <c r="Y1042" s="30">
        <f t="shared" si="132"/>
        <v>2.59</v>
      </c>
      <c r="Z1042" s="31">
        <f t="shared" si="133"/>
        <v>0</v>
      </c>
      <c r="AA1042" s="32">
        <f t="shared" si="134"/>
        <v>0</v>
      </c>
      <c r="AB1042" t="b">
        <f t="shared" si="135"/>
        <v>1</v>
      </c>
      <c r="AC1042" s="2" t="s">
        <v>53</v>
      </c>
      <c r="AD1042" s="2">
        <v>2.29</v>
      </c>
    </row>
    <row r="1043" spans="1:33" ht="16" hidden="1" x14ac:dyDescent="0.4">
      <c r="A1043" s="24" t="s">
        <v>3038</v>
      </c>
      <c r="B1043" s="25" t="s">
        <v>3327</v>
      </c>
      <c r="C1043" t="str">
        <f t="shared" si="128"/>
        <v>43</v>
      </c>
      <c r="D1043" t="str">
        <f>_xlfn.XLOOKUP(C1043,Folha2!A:A,Folha2!B:B)</f>
        <v>FRESCOS LACTEOS</v>
      </c>
      <c r="E1043" s="26" t="str">
        <f t="shared" si="129"/>
        <v>048</v>
      </c>
      <c r="F1043" s="26" t="str">
        <f t="shared" si="130"/>
        <v>23</v>
      </c>
      <c r="G1043" s="26" t="str">
        <f t="shared" si="131"/>
        <v>08</v>
      </c>
      <c r="H1043" s="27" t="s">
        <v>3391</v>
      </c>
      <c r="I1043" s="25" t="s">
        <v>3392</v>
      </c>
      <c r="J1043" s="27" t="s">
        <v>3386</v>
      </c>
      <c r="K1043" s="25" t="s">
        <v>3393</v>
      </c>
      <c r="L1043" s="27" t="s">
        <v>42</v>
      </c>
      <c r="M1043" s="25" t="s">
        <v>43</v>
      </c>
      <c r="N1043" s="27" t="s">
        <v>43</v>
      </c>
      <c r="O1043" s="25" t="s">
        <v>43</v>
      </c>
      <c r="P1043" s="27" t="s">
        <v>43</v>
      </c>
      <c r="Q1043" s="25" t="s">
        <v>44</v>
      </c>
      <c r="R1043" s="28">
        <v>2.59</v>
      </c>
      <c r="S1043" s="29">
        <v>2.59</v>
      </c>
      <c r="T1043" s="29"/>
      <c r="U1043" s="29"/>
      <c r="V1043" s="1" t="s">
        <v>45</v>
      </c>
      <c r="W1043" s="1" t="s">
        <v>45</v>
      </c>
      <c r="X1043" s="1" t="s">
        <v>45</v>
      </c>
      <c r="Y1043" s="30">
        <f t="shared" si="132"/>
        <v>2.59</v>
      </c>
      <c r="Z1043" s="31">
        <f t="shared" si="133"/>
        <v>0</v>
      </c>
      <c r="AA1043" s="32">
        <f t="shared" si="134"/>
        <v>0</v>
      </c>
      <c r="AB1043" t="b">
        <f t="shared" si="135"/>
        <v>1</v>
      </c>
      <c r="AC1043" s="2" t="s">
        <v>53</v>
      </c>
      <c r="AD1043" s="2">
        <v>2.29</v>
      </c>
    </row>
    <row r="1044" spans="1:33" ht="16" hidden="1" x14ac:dyDescent="0.4">
      <c r="A1044" s="24" t="s">
        <v>3038</v>
      </c>
      <c r="B1044" s="25" t="s">
        <v>3327</v>
      </c>
      <c r="C1044" t="str">
        <f t="shared" si="128"/>
        <v>43</v>
      </c>
      <c r="D1044" t="str">
        <f>_xlfn.XLOOKUP(C1044,Folha2!A:A,Folha2!B:B)</f>
        <v>FRESCOS LACTEOS</v>
      </c>
      <c r="E1044" s="26" t="str">
        <f t="shared" si="129"/>
        <v>048</v>
      </c>
      <c r="F1044" s="26" t="str">
        <f t="shared" si="130"/>
        <v>23</v>
      </c>
      <c r="G1044" s="26" t="str">
        <f t="shared" si="131"/>
        <v>08</v>
      </c>
      <c r="H1044" s="27" t="s">
        <v>3394</v>
      </c>
      <c r="I1044" s="25" t="s">
        <v>3395</v>
      </c>
      <c r="J1044" s="27" t="s">
        <v>3386</v>
      </c>
      <c r="K1044" s="25" t="s">
        <v>3396</v>
      </c>
      <c r="L1044" s="27" t="s">
        <v>42</v>
      </c>
      <c r="M1044" s="25" t="s">
        <v>43</v>
      </c>
      <c r="N1044" s="27" t="s">
        <v>43</v>
      </c>
      <c r="O1044" s="25" t="s">
        <v>43</v>
      </c>
      <c r="P1044" s="27" t="s">
        <v>43</v>
      </c>
      <c r="Q1044" s="25" t="s">
        <v>44</v>
      </c>
      <c r="R1044" s="28">
        <v>3.75</v>
      </c>
      <c r="S1044" s="29">
        <v>3.75</v>
      </c>
      <c r="T1044" s="29"/>
      <c r="U1044" s="29"/>
      <c r="V1044" s="1" t="s">
        <v>45</v>
      </c>
      <c r="W1044" s="1" t="s">
        <v>45</v>
      </c>
      <c r="X1044" s="1" t="s">
        <v>45</v>
      </c>
      <c r="Y1044" s="30">
        <f t="shared" si="132"/>
        <v>3.75</v>
      </c>
      <c r="Z1044" s="31">
        <f t="shared" si="133"/>
        <v>0</v>
      </c>
      <c r="AA1044" s="32">
        <f t="shared" si="134"/>
        <v>0</v>
      </c>
      <c r="AB1044" t="b">
        <f t="shared" si="135"/>
        <v>1</v>
      </c>
      <c r="AC1044" s="2" t="s">
        <v>53</v>
      </c>
      <c r="AD1044" s="2">
        <v>3.37</v>
      </c>
    </row>
    <row r="1045" spans="1:33" ht="16" hidden="1" x14ac:dyDescent="0.4">
      <c r="A1045" s="24" t="s">
        <v>3038</v>
      </c>
      <c r="B1045" s="25" t="s">
        <v>3327</v>
      </c>
      <c r="C1045" t="str">
        <f t="shared" si="128"/>
        <v>43</v>
      </c>
      <c r="D1045" t="str">
        <f>_xlfn.XLOOKUP(C1045,Folha2!A:A,Folha2!B:B)</f>
        <v>FRESCOS LACTEOS</v>
      </c>
      <c r="E1045" s="26" t="str">
        <f t="shared" si="129"/>
        <v>048</v>
      </c>
      <c r="F1045" s="26" t="str">
        <f t="shared" si="130"/>
        <v>23</v>
      </c>
      <c r="G1045" s="26" t="str">
        <f t="shared" si="131"/>
        <v>08</v>
      </c>
      <c r="H1045" s="27" t="s">
        <v>3397</v>
      </c>
      <c r="I1045" s="25" t="s">
        <v>3398</v>
      </c>
      <c r="J1045" s="27" t="s">
        <v>3325</v>
      </c>
      <c r="K1045" s="25" t="s">
        <v>3399</v>
      </c>
      <c r="L1045" s="27" t="s">
        <v>42</v>
      </c>
      <c r="M1045" s="25" t="s">
        <v>43</v>
      </c>
      <c r="N1045" s="27" t="s">
        <v>43</v>
      </c>
      <c r="O1045" s="25" t="s">
        <v>43</v>
      </c>
      <c r="P1045" s="27" t="s">
        <v>43</v>
      </c>
      <c r="Q1045" s="25" t="s">
        <v>44</v>
      </c>
      <c r="R1045" s="28">
        <v>1.79</v>
      </c>
      <c r="S1045" s="29">
        <v>1.79</v>
      </c>
      <c r="T1045" s="29"/>
      <c r="U1045" s="29"/>
      <c r="V1045" s="1" t="s">
        <v>45</v>
      </c>
      <c r="W1045" s="1" t="s">
        <v>45</v>
      </c>
      <c r="X1045" s="1" t="s">
        <v>45</v>
      </c>
      <c r="Y1045" s="30">
        <f t="shared" si="132"/>
        <v>1.79</v>
      </c>
      <c r="Z1045" s="31">
        <f t="shared" si="133"/>
        <v>0</v>
      </c>
      <c r="AA1045" s="32">
        <f t="shared" si="134"/>
        <v>0</v>
      </c>
      <c r="AB1045" t="b">
        <f t="shared" si="135"/>
        <v>1</v>
      </c>
      <c r="AC1045" s="2" t="s">
        <v>45</v>
      </c>
      <c r="AD1045" s="2" t="s">
        <v>45</v>
      </c>
    </row>
    <row r="1046" spans="1:33" ht="16" hidden="1" x14ac:dyDescent="0.4">
      <c r="A1046" s="24" t="s">
        <v>3038</v>
      </c>
      <c r="B1046" s="25" t="s">
        <v>3327</v>
      </c>
      <c r="C1046" t="str">
        <f t="shared" si="128"/>
        <v>43</v>
      </c>
      <c r="D1046" t="str">
        <f>_xlfn.XLOOKUP(C1046,Folha2!A:A,Folha2!B:B)</f>
        <v>FRESCOS LACTEOS</v>
      </c>
      <c r="E1046" s="26" t="str">
        <f t="shared" si="129"/>
        <v>048</v>
      </c>
      <c r="F1046" s="26" t="str">
        <f t="shared" si="130"/>
        <v>23</v>
      </c>
      <c r="G1046" s="26" t="str">
        <f t="shared" si="131"/>
        <v>08</v>
      </c>
      <c r="H1046" s="27" t="s">
        <v>3400</v>
      </c>
      <c r="I1046" s="25" t="s">
        <v>3401</v>
      </c>
      <c r="J1046" s="27" t="s">
        <v>3325</v>
      </c>
      <c r="K1046" s="25" t="s">
        <v>3402</v>
      </c>
      <c r="L1046" s="27" t="s">
        <v>42</v>
      </c>
      <c r="M1046" s="25" t="s">
        <v>43</v>
      </c>
      <c r="N1046" s="27" t="s">
        <v>43</v>
      </c>
      <c r="O1046" s="25" t="s">
        <v>43</v>
      </c>
      <c r="P1046" s="27" t="s">
        <v>43</v>
      </c>
      <c r="Q1046" s="25" t="s">
        <v>44</v>
      </c>
      <c r="R1046" s="28">
        <v>1.79</v>
      </c>
      <c r="S1046" s="29">
        <v>1.79</v>
      </c>
      <c r="T1046" s="29"/>
      <c r="U1046" s="29"/>
      <c r="V1046" s="1" t="s">
        <v>45</v>
      </c>
      <c r="W1046" s="1" t="s">
        <v>45</v>
      </c>
      <c r="X1046" s="1" t="s">
        <v>45</v>
      </c>
      <c r="Y1046" s="30">
        <f t="shared" si="132"/>
        <v>1.79</v>
      </c>
      <c r="Z1046" s="31">
        <f t="shared" si="133"/>
        <v>0</v>
      </c>
      <c r="AA1046" s="32">
        <f t="shared" si="134"/>
        <v>0</v>
      </c>
      <c r="AB1046" t="b">
        <f t="shared" si="135"/>
        <v>1</v>
      </c>
      <c r="AC1046" s="2" t="s">
        <v>45</v>
      </c>
      <c r="AD1046" s="2" t="s">
        <v>45</v>
      </c>
    </row>
    <row r="1047" spans="1:33" ht="16" hidden="1" x14ac:dyDescent="0.4">
      <c r="A1047" s="24" t="s">
        <v>3038</v>
      </c>
      <c r="B1047" s="25" t="s">
        <v>3327</v>
      </c>
      <c r="C1047" t="str">
        <f t="shared" si="128"/>
        <v>43</v>
      </c>
      <c r="D1047" t="str">
        <f>_xlfn.XLOOKUP(C1047,Folha2!A:A,Folha2!B:B)</f>
        <v>FRESCOS LACTEOS</v>
      </c>
      <c r="E1047" s="26" t="str">
        <f t="shared" si="129"/>
        <v>048</v>
      </c>
      <c r="F1047" s="26" t="str">
        <f t="shared" si="130"/>
        <v>23</v>
      </c>
      <c r="G1047" s="26" t="str">
        <f t="shared" si="131"/>
        <v>08</v>
      </c>
      <c r="H1047" s="27" t="s">
        <v>3403</v>
      </c>
      <c r="I1047" s="25" t="s">
        <v>3404</v>
      </c>
      <c r="J1047" s="27" t="s">
        <v>3325</v>
      </c>
      <c r="K1047" s="25" t="s">
        <v>3405</v>
      </c>
      <c r="L1047" s="27" t="s">
        <v>42</v>
      </c>
      <c r="M1047" s="25" t="s">
        <v>43</v>
      </c>
      <c r="N1047" s="27" t="s">
        <v>43</v>
      </c>
      <c r="O1047" s="25" t="s">
        <v>43</v>
      </c>
      <c r="P1047" s="27" t="s">
        <v>43</v>
      </c>
      <c r="Q1047" s="25" t="s">
        <v>44</v>
      </c>
      <c r="R1047" s="28">
        <v>1.79</v>
      </c>
      <c r="S1047" s="29">
        <v>1.79</v>
      </c>
      <c r="T1047" s="29"/>
      <c r="U1047" s="29"/>
      <c r="V1047" s="1">
        <v>1.39</v>
      </c>
      <c r="W1047" s="1" t="s">
        <v>45</v>
      </c>
      <c r="X1047" s="1" t="s">
        <v>45</v>
      </c>
      <c r="Y1047" s="30">
        <f t="shared" si="132"/>
        <v>1.79</v>
      </c>
      <c r="Z1047" s="31">
        <f t="shared" si="133"/>
        <v>0</v>
      </c>
      <c r="AA1047" s="32">
        <f t="shared" si="134"/>
        <v>0</v>
      </c>
      <c r="AB1047" t="b">
        <f t="shared" si="135"/>
        <v>1</v>
      </c>
      <c r="AC1047" s="2" t="s">
        <v>70</v>
      </c>
      <c r="AD1047" s="2">
        <v>1.39</v>
      </c>
    </row>
    <row r="1048" spans="1:33" ht="16" hidden="1" x14ac:dyDescent="0.4">
      <c r="A1048" s="24" t="s">
        <v>3038</v>
      </c>
      <c r="B1048" s="25" t="s">
        <v>3327</v>
      </c>
      <c r="C1048" t="str">
        <f t="shared" si="128"/>
        <v>43</v>
      </c>
      <c r="D1048" t="str">
        <f>_xlfn.XLOOKUP(C1048,Folha2!A:A,Folha2!B:B)</f>
        <v>FRESCOS LACTEOS</v>
      </c>
      <c r="E1048" s="26" t="str">
        <f t="shared" si="129"/>
        <v>048</v>
      </c>
      <c r="F1048" s="26" t="str">
        <f t="shared" si="130"/>
        <v>23</v>
      </c>
      <c r="G1048" s="26" t="str">
        <f t="shared" si="131"/>
        <v>08</v>
      </c>
      <c r="H1048" s="27" t="s">
        <v>3406</v>
      </c>
      <c r="I1048" s="25" t="s">
        <v>3407</v>
      </c>
      <c r="J1048" s="27" t="s">
        <v>3325</v>
      </c>
      <c r="K1048" s="25" t="s">
        <v>3408</v>
      </c>
      <c r="L1048" s="27" t="s">
        <v>42</v>
      </c>
      <c r="M1048" s="25" t="s">
        <v>43</v>
      </c>
      <c r="N1048" s="27" t="s">
        <v>43</v>
      </c>
      <c r="O1048" s="25" t="s">
        <v>43</v>
      </c>
      <c r="P1048" s="27" t="s">
        <v>43</v>
      </c>
      <c r="Q1048" s="25" t="s">
        <v>44</v>
      </c>
      <c r="R1048" s="28">
        <v>1.79</v>
      </c>
      <c r="S1048" s="29">
        <v>1.79</v>
      </c>
      <c r="T1048" s="29"/>
      <c r="U1048" s="29"/>
      <c r="V1048" s="1">
        <v>1.39</v>
      </c>
      <c r="W1048" s="1" t="s">
        <v>45</v>
      </c>
      <c r="X1048" s="1" t="s">
        <v>45</v>
      </c>
      <c r="Y1048" s="30">
        <f t="shared" si="132"/>
        <v>1.79</v>
      </c>
      <c r="Z1048" s="31">
        <f t="shared" si="133"/>
        <v>0</v>
      </c>
      <c r="AA1048" s="32">
        <f t="shared" si="134"/>
        <v>0</v>
      </c>
      <c r="AB1048" t="b">
        <f t="shared" si="135"/>
        <v>1</v>
      </c>
      <c r="AC1048" s="2" t="s">
        <v>70</v>
      </c>
      <c r="AD1048" s="2">
        <v>1.39</v>
      </c>
    </row>
    <row r="1049" spans="1:33" ht="16" hidden="1" x14ac:dyDescent="0.4">
      <c r="A1049" s="24" t="s">
        <v>3038</v>
      </c>
      <c r="B1049" s="25" t="s">
        <v>3327</v>
      </c>
      <c r="C1049" t="str">
        <f t="shared" si="128"/>
        <v>43</v>
      </c>
      <c r="D1049" t="str">
        <f>_xlfn.XLOOKUP(C1049,Folha2!A:A,Folha2!B:B)</f>
        <v>FRESCOS LACTEOS</v>
      </c>
      <c r="E1049" s="26" t="str">
        <f t="shared" si="129"/>
        <v>048</v>
      </c>
      <c r="F1049" s="26" t="str">
        <f t="shared" si="130"/>
        <v>23</v>
      </c>
      <c r="G1049" s="26" t="str">
        <f t="shared" si="131"/>
        <v>08</v>
      </c>
      <c r="H1049" s="27" t="s">
        <v>3409</v>
      </c>
      <c r="I1049" s="25" t="s">
        <v>3410</v>
      </c>
      <c r="J1049" s="27" t="s">
        <v>3325</v>
      </c>
      <c r="K1049" s="25" t="s">
        <v>3411</v>
      </c>
      <c r="L1049" s="27" t="s">
        <v>42</v>
      </c>
      <c r="M1049" s="25" t="s">
        <v>43</v>
      </c>
      <c r="N1049" s="27" t="s">
        <v>43</v>
      </c>
      <c r="O1049" s="25" t="s">
        <v>43</v>
      </c>
      <c r="P1049" s="27" t="s">
        <v>43</v>
      </c>
      <c r="Q1049" s="25" t="s">
        <v>44</v>
      </c>
      <c r="R1049" s="28">
        <v>1.99</v>
      </c>
      <c r="S1049" s="29">
        <v>1.99</v>
      </c>
      <c r="T1049" s="29"/>
      <c r="U1049" s="29"/>
      <c r="V1049" s="1" t="s">
        <v>45</v>
      </c>
      <c r="W1049" s="1" t="s">
        <v>45</v>
      </c>
      <c r="X1049" s="1" t="s">
        <v>45</v>
      </c>
      <c r="Y1049" s="30">
        <f t="shared" si="132"/>
        <v>1.99</v>
      </c>
      <c r="Z1049" s="31">
        <f t="shared" si="133"/>
        <v>0</v>
      </c>
      <c r="AA1049" s="32">
        <f t="shared" si="134"/>
        <v>0</v>
      </c>
      <c r="AB1049" t="b">
        <f t="shared" si="135"/>
        <v>1</v>
      </c>
      <c r="AC1049" s="2" t="s">
        <v>45</v>
      </c>
      <c r="AD1049" s="2" t="s">
        <v>45</v>
      </c>
    </row>
    <row r="1050" spans="1:33" ht="16" hidden="1" x14ac:dyDescent="0.4">
      <c r="A1050" s="24" t="s">
        <v>3038</v>
      </c>
      <c r="B1050" s="25" t="s">
        <v>3327</v>
      </c>
      <c r="C1050" t="str">
        <f t="shared" si="128"/>
        <v>43</v>
      </c>
      <c r="D1050" t="str">
        <f>_xlfn.XLOOKUP(C1050,Folha2!A:A,Folha2!B:B)</f>
        <v>FRESCOS LACTEOS</v>
      </c>
      <c r="E1050" s="26" t="str">
        <f t="shared" si="129"/>
        <v>048</v>
      </c>
      <c r="F1050" s="26" t="str">
        <f t="shared" si="130"/>
        <v>23</v>
      </c>
      <c r="G1050" s="26" t="str">
        <f t="shared" si="131"/>
        <v>08</v>
      </c>
      <c r="H1050" s="27" t="s">
        <v>3412</v>
      </c>
      <c r="I1050" s="25" t="s">
        <v>3413</v>
      </c>
      <c r="J1050" s="27" t="s">
        <v>3325</v>
      </c>
      <c r="K1050" s="25" t="s">
        <v>3414</v>
      </c>
      <c r="L1050" s="27" t="s">
        <v>42</v>
      </c>
      <c r="M1050" s="25" t="s">
        <v>43</v>
      </c>
      <c r="N1050" s="27" t="s">
        <v>43</v>
      </c>
      <c r="O1050" s="25" t="s">
        <v>43</v>
      </c>
      <c r="P1050" s="27" t="s">
        <v>43</v>
      </c>
      <c r="Q1050" s="25" t="s">
        <v>44</v>
      </c>
      <c r="R1050" s="28">
        <v>1.99</v>
      </c>
      <c r="S1050" s="29">
        <v>1.99</v>
      </c>
      <c r="T1050" s="29"/>
      <c r="U1050" s="29"/>
      <c r="V1050" s="1" t="s">
        <v>45</v>
      </c>
      <c r="W1050" s="1" t="s">
        <v>45</v>
      </c>
      <c r="X1050" s="1" t="s">
        <v>45</v>
      </c>
      <c r="Y1050" s="30">
        <f t="shared" si="132"/>
        <v>1.99</v>
      </c>
      <c r="Z1050" s="31">
        <f t="shared" si="133"/>
        <v>0</v>
      </c>
      <c r="AA1050" s="32">
        <f t="shared" si="134"/>
        <v>0</v>
      </c>
      <c r="AB1050" t="b">
        <f t="shared" si="135"/>
        <v>1</v>
      </c>
      <c r="AC1050" s="2" t="s">
        <v>45</v>
      </c>
      <c r="AD1050" s="2" t="s">
        <v>45</v>
      </c>
    </row>
    <row r="1051" spans="1:33" ht="16" hidden="1" x14ac:dyDescent="0.4">
      <c r="A1051" s="24" t="s">
        <v>3038</v>
      </c>
      <c r="B1051" s="25" t="s">
        <v>3327</v>
      </c>
      <c r="C1051" t="str">
        <f t="shared" si="128"/>
        <v>43</v>
      </c>
      <c r="D1051" t="str">
        <f>_xlfn.XLOOKUP(C1051,Folha2!A:A,Folha2!B:B)</f>
        <v>FRESCOS LACTEOS</v>
      </c>
      <c r="E1051" s="26" t="str">
        <f t="shared" si="129"/>
        <v>048</v>
      </c>
      <c r="F1051" s="26" t="str">
        <f t="shared" si="130"/>
        <v>23</v>
      </c>
      <c r="G1051" s="26" t="str">
        <f t="shared" si="131"/>
        <v>08</v>
      </c>
      <c r="H1051" s="27" t="s">
        <v>3415</v>
      </c>
      <c r="I1051" s="25" t="s">
        <v>3416</v>
      </c>
      <c r="J1051" s="27" t="s">
        <v>3325</v>
      </c>
      <c r="K1051" s="25" t="s">
        <v>3417</v>
      </c>
      <c r="L1051" s="27" t="s">
        <v>42</v>
      </c>
      <c r="M1051" s="25" t="s">
        <v>43</v>
      </c>
      <c r="N1051" s="27" t="s">
        <v>43</v>
      </c>
      <c r="O1051" s="25" t="s">
        <v>43</v>
      </c>
      <c r="P1051" s="27" t="s">
        <v>43</v>
      </c>
      <c r="Q1051" s="25" t="s">
        <v>44</v>
      </c>
      <c r="R1051" s="28">
        <v>1.99</v>
      </c>
      <c r="S1051" s="29">
        <v>1.99</v>
      </c>
      <c r="T1051" s="29"/>
      <c r="U1051" s="29"/>
      <c r="V1051" s="1">
        <v>1.59</v>
      </c>
      <c r="W1051" s="1" t="s">
        <v>45</v>
      </c>
      <c r="X1051" s="1" t="s">
        <v>45</v>
      </c>
      <c r="Y1051" s="30">
        <f t="shared" si="132"/>
        <v>1.99</v>
      </c>
      <c r="Z1051" s="31">
        <f t="shared" si="133"/>
        <v>0</v>
      </c>
      <c r="AA1051" s="32">
        <f t="shared" si="134"/>
        <v>0</v>
      </c>
      <c r="AB1051" t="b">
        <f t="shared" si="135"/>
        <v>1</v>
      </c>
      <c r="AC1051" s="2" t="s">
        <v>70</v>
      </c>
      <c r="AD1051" s="2">
        <v>1.59</v>
      </c>
    </row>
    <row r="1052" spans="1:33" ht="16" hidden="1" x14ac:dyDescent="0.4">
      <c r="A1052" s="24" t="s">
        <v>3038</v>
      </c>
      <c r="B1052" s="25" t="s">
        <v>3418</v>
      </c>
      <c r="C1052" t="str">
        <f t="shared" si="128"/>
        <v>43</v>
      </c>
      <c r="D1052" t="str">
        <f>_xlfn.XLOOKUP(C1052,Folha2!A:A,Folha2!B:B)</f>
        <v>FRESCOS LACTEOS</v>
      </c>
      <c r="E1052" s="26" t="str">
        <f t="shared" si="129"/>
        <v>048</v>
      </c>
      <c r="F1052" s="26" t="str">
        <f t="shared" si="130"/>
        <v>23</v>
      </c>
      <c r="G1052" s="26" t="str">
        <f t="shared" si="131"/>
        <v>10</v>
      </c>
      <c r="H1052" s="27" t="s">
        <v>3419</v>
      </c>
      <c r="I1052" s="25" t="s">
        <v>3420</v>
      </c>
      <c r="J1052" s="27" t="s">
        <v>3421</v>
      </c>
      <c r="K1052" s="25" t="s">
        <v>3422</v>
      </c>
      <c r="L1052" s="27" t="s">
        <v>42</v>
      </c>
      <c r="M1052" s="25" t="s">
        <v>52</v>
      </c>
      <c r="N1052" s="27" t="s">
        <v>43</v>
      </c>
      <c r="O1052" s="25" t="s">
        <v>43</v>
      </c>
      <c r="P1052" s="27" t="s">
        <v>52</v>
      </c>
      <c r="Q1052" s="25" t="s">
        <v>44</v>
      </c>
      <c r="R1052" s="28">
        <v>2.59</v>
      </c>
      <c r="S1052" s="29">
        <v>2.59</v>
      </c>
      <c r="T1052" s="29">
        <v>2.59</v>
      </c>
      <c r="U1052" s="29">
        <v>2.59</v>
      </c>
      <c r="V1052" s="1" t="s">
        <v>45</v>
      </c>
      <c r="W1052" s="1" t="s">
        <v>45</v>
      </c>
      <c r="X1052" s="1" t="s">
        <v>45</v>
      </c>
      <c r="Y1052" s="30">
        <f t="shared" si="132"/>
        <v>2.59</v>
      </c>
      <c r="Z1052" s="31">
        <f t="shared" si="133"/>
        <v>0</v>
      </c>
      <c r="AA1052" s="32">
        <f t="shared" si="134"/>
        <v>0</v>
      </c>
      <c r="AB1052" t="b">
        <f t="shared" si="135"/>
        <v>1</v>
      </c>
      <c r="AC1052" s="2" t="s">
        <v>45</v>
      </c>
      <c r="AD1052" s="2" t="s">
        <v>45</v>
      </c>
    </row>
    <row r="1053" spans="1:33" ht="16" hidden="1" x14ac:dyDescent="0.4">
      <c r="A1053" s="24" t="s">
        <v>3038</v>
      </c>
      <c r="B1053" s="25" t="s">
        <v>3418</v>
      </c>
      <c r="C1053" t="str">
        <f t="shared" si="128"/>
        <v>43</v>
      </c>
      <c r="D1053" t="str">
        <f>_xlfn.XLOOKUP(C1053,Folha2!A:A,Folha2!B:B)</f>
        <v>FRESCOS LACTEOS</v>
      </c>
      <c r="E1053" s="26" t="str">
        <f t="shared" si="129"/>
        <v>048</v>
      </c>
      <c r="F1053" s="26" t="str">
        <f t="shared" si="130"/>
        <v>23</v>
      </c>
      <c r="G1053" s="26" t="str">
        <f t="shared" si="131"/>
        <v>10</v>
      </c>
      <c r="H1053" s="27" t="s">
        <v>3423</v>
      </c>
      <c r="I1053" s="25" t="s">
        <v>3424</v>
      </c>
      <c r="J1053" s="27" t="s">
        <v>3421</v>
      </c>
      <c r="K1053" s="25" t="s">
        <v>3425</v>
      </c>
      <c r="L1053" s="27" t="s">
        <v>42</v>
      </c>
      <c r="M1053" s="25" t="s">
        <v>52</v>
      </c>
      <c r="N1053" s="27" t="s">
        <v>43</v>
      </c>
      <c r="O1053" s="25" t="s">
        <v>43</v>
      </c>
      <c r="P1053" s="27" t="s">
        <v>52</v>
      </c>
      <c r="Q1053" s="25" t="s">
        <v>44</v>
      </c>
      <c r="R1053" s="28">
        <v>2.69</v>
      </c>
      <c r="S1053" s="29">
        <v>2.69</v>
      </c>
      <c r="T1053" s="29">
        <v>2.69</v>
      </c>
      <c r="U1053" s="29">
        <v>2.69</v>
      </c>
      <c r="V1053" s="1" t="s">
        <v>45</v>
      </c>
      <c r="W1053" s="1" t="s">
        <v>45</v>
      </c>
      <c r="X1053" s="1" t="s">
        <v>45</v>
      </c>
      <c r="Y1053" s="30">
        <f t="shared" si="132"/>
        <v>2.69</v>
      </c>
      <c r="Z1053" s="31">
        <f t="shared" si="133"/>
        <v>0</v>
      </c>
      <c r="AA1053" s="32">
        <f t="shared" si="134"/>
        <v>0</v>
      </c>
      <c r="AB1053" t="b">
        <f t="shared" si="135"/>
        <v>1</v>
      </c>
      <c r="AC1053" s="2" t="s">
        <v>45</v>
      </c>
      <c r="AD1053" s="2" t="s">
        <v>45</v>
      </c>
    </row>
    <row r="1054" spans="1:33" ht="16" hidden="1" x14ac:dyDescent="0.4">
      <c r="A1054" s="24" t="s">
        <v>3038</v>
      </c>
      <c r="B1054" s="25" t="s">
        <v>3418</v>
      </c>
      <c r="C1054" t="str">
        <f t="shared" si="128"/>
        <v>43</v>
      </c>
      <c r="D1054" t="str">
        <f>_xlfn.XLOOKUP(C1054,Folha2!A:A,Folha2!B:B)</f>
        <v>FRESCOS LACTEOS</v>
      </c>
      <c r="E1054" s="26" t="str">
        <f t="shared" si="129"/>
        <v>048</v>
      </c>
      <c r="F1054" s="26" t="str">
        <f t="shared" si="130"/>
        <v>23</v>
      </c>
      <c r="G1054" s="26" t="str">
        <f t="shared" si="131"/>
        <v>10</v>
      </c>
      <c r="H1054" s="27" t="s">
        <v>3426</v>
      </c>
      <c r="I1054" s="25" t="s">
        <v>3427</v>
      </c>
      <c r="J1054" s="27" t="s">
        <v>3421</v>
      </c>
      <c r="K1054" s="25" t="s">
        <v>3428</v>
      </c>
      <c r="L1054" s="27" t="s">
        <v>42</v>
      </c>
      <c r="M1054" s="25" t="s">
        <v>43</v>
      </c>
      <c r="N1054" s="27" t="s">
        <v>43</v>
      </c>
      <c r="O1054" s="25" t="s">
        <v>43</v>
      </c>
      <c r="P1054" s="27" t="s">
        <v>43</v>
      </c>
      <c r="Q1054" s="25" t="s">
        <v>44</v>
      </c>
      <c r="R1054" s="28">
        <v>4.79</v>
      </c>
      <c r="S1054" s="29">
        <v>4.79</v>
      </c>
      <c r="T1054" s="29"/>
      <c r="U1054" s="29">
        <v>4.79</v>
      </c>
      <c r="V1054" s="1" t="s">
        <v>45</v>
      </c>
      <c r="W1054" s="1" t="s">
        <v>45</v>
      </c>
      <c r="X1054" s="1" t="s">
        <v>45</v>
      </c>
      <c r="Y1054" s="30">
        <f t="shared" si="132"/>
        <v>4.79</v>
      </c>
      <c r="Z1054" s="31">
        <f t="shared" si="133"/>
        <v>0</v>
      </c>
      <c r="AA1054" s="32">
        <f t="shared" si="134"/>
        <v>0</v>
      </c>
      <c r="AB1054" t="b">
        <f t="shared" si="135"/>
        <v>1</v>
      </c>
      <c r="AC1054" s="2" t="s">
        <v>45</v>
      </c>
      <c r="AD1054" s="2" t="s">
        <v>45</v>
      </c>
    </row>
    <row r="1055" spans="1:33" ht="16" hidden="1" x14ac:dyDescent="0.4">
      <c r="A1055" s="24" t="s">
        <v>3038</v>
      </c>
      <c r="B1055" s="25" t="s">
        <v>3418</v>
      </c>
      <c r="C1055" t="str">
        <f t="shared" si="128"/>
        <v>43</v>
      </c>
      <c r="D1055" t="str">
        <f>_xlfn.XLOOKUP(C1055,Folha2!A:A,Folha2!B:B)</f>
        <v>FRESCOS LACTEOS</v>
      </c>
      <c r="E1055" s="26" t="str">
        <f t="shared" si="129"/>
        <v>048</v>
      </c>
      <c r="F1055" s="26" t="str">
        <f t="shared" si="130"/>
        <v>23</v>
      </c>
      <c r="G1055" s="26" t="str">
        <f t="shared" si="131"/>
        <v>10</v>
      </c>
      <c r="H1055" s="27" t="s">
        <v>3429</v>
      </c>
      <c r="I1055" s="25" t="s">
        <v>3430</v>
      </c>
      <c r="J1055" s="27" t="s">
        <v>3421</v>
      </c>
      <c r="K1055" s="25" t="s">
        <v>3431</v>
      </c>
      <c r="L1055" s="27" t="s">
        <v>42</v>
      </c>
      <c r="M1055" s="25" t="s">
        <v>43</v>
      </c>
      <c r="N1055" s="27" t="s">
        <v>43</v>
      </c>
      <c r="O1055" s="25" t="s">
        <v>43</v>
      </c>
      <c r="P1055" s="27" t="s">
        <v>43</v>
      </c>
      <c r="Q1055" s="25" t="s">
        <v>44</v>
      </c>
      <c r="R1055" s="28">
        <v>4.8899999999999997</v>
      </c>
      <c r="S1055" s="29">
        <v>4.8899999999999997</v>
      </c>
      <c r="T1055" s="29"/>
      <c r="U1055" s="29">
        <v>4.8899999999999997</v>
      </c>
      <c r="V1055" s="1" t="s">
        <v>45</v>
      </c>
      <c r="W1055" s="1" t="s">
        <v>45</v>
      </c>
      <c r="X1055" s="1" t="s">
        <v>45</v>
      </c>
      <c r="Y1055" s="30">
        <f t="shared" si="132"/>
        <v>4.8899999999999997</v>
      </c>
      <c r="Z1055" s="31">
        <f t="shared" si="133"/>
        <v>0</v>
      </c>
      <c r="AA1055" s="32">
        <f t="shared" si="134"/>
        <v>0</v>
      </c>
      <c r="AB1055" t="b">
        <f t="shared" si="135"/>
        <v>1</v>
      </c>
      <c r="AC1055" s="2" t="s">
        <v>45</v>
      </c>
      <c r="AD1055" s="2" t="s">
        <v>45</v>
      </c>
    </row>
    <row r="1056" spans="1:33" ht="16" x14ac:dyDescent="0.4">
      <c r="A1056" s="24" t="s">
        <v>3038</v>
      </c>
      <c r="B1056" s="25" t="s">
        <v>3418</v>
      </c>
      <c r="C1056" t="str">
        <f t="shared" si="128"/>
        <v>43</v>
      </c>
      <c r="D1056" t="str">
        <f>_xlfn.XLOOKUP(C1056,Folha2!A:A,Folha2!B:B)</f>
        <v>FRESCOS LACTEOS</v>
      </c>
      <c r="E1056" s="26" t="str">
        <f t="shared" si="129"/>
        <v>048</v>
      </c>
      <c r="F1056" s="26" t="str">
        <f t="shared" si="130"/>
        <v>23</v>
      </c>
      <c r="G1056" s="26" t="str">
        <f t="shared" si="131"/>
        <v>10</v>
      </c>
      <c r="H1056" s="27" t="s">
        <v>3432</v>
      </c>
      <c r="I1056" s="25" t="s">
        <v>3433</v>
      </c>
      <c r="J1056" s="27" t="s">
        <v>3434</v>
      </c>
      <c r="K1056" s="25" t="s">
        <v>3435</v>
      </c>
      <c r="L1056" s="27" t="s">
        <v>42</v>
      </c>
      <c r="M1056" s="25" t="s">
        <v>43</v>
      </c>
      <c r="N1056" s="27" t="s">
        <v>43</v>
      </c>
      <c r="O1056" s="25" t="s">
        <v>43</v>
      </c>
      <c r="P1056" s="27" t="s">
        <v>43</v>
      </c>
      <c r="Q1056" s="25" t="s">
        <v>44</v>
      </c>
      <c r="R1056" s="28">
        <v>3.89</v>
      </c>
      <c r="S1056" s="29">
        <v>3.99</v>
      </c>
      <c r="T1056" s="29"/>
      <c r="U1056" s="29"/>
      <c r="V1056" s="1" t="s">
        <v>45</v>
      </c>
      <c r="W1056" s="1" t="s">
        <v>45</v>
      </c>
      <c r="X1056" s="1" t="s">
        <v>45</v>
      </c>
      <c r="Y1056" s="30">
        <f t="shared" si="132"/>
        <v>3.99</v>
      </c>
      <c r="Z1056" s="31">
        <f t="shared" si="133"/>
        <v>-2.5062656641604009E-2</v>
      </c>
      <c r="AA1056" s="32">
        <f t="shared" si="134"/>
        <v>-0.10000000000000009</v>
      </c>
      <c r="AB1056" t="b">
        <f t="shared" si="135"/>
        <v>0</v>
      </c>
      <c r="AC1056" s="2" t="s">
        <v>45</v>
      </c>
      <c r="AD1056" s="2" t="s">
        <v>45</v>
      </c>
      <c r="AG1056" t="s">
        <v>1947</v>
      </c>
    </row>
    <row r="1057" spans="1:34" ht="16" hidden="1" x14ac:dyDescent="0.4">
      <c r="A1057" s="24" t="s">
        <v>3038</v>
      </c>
      <c r="B1057" s="25" t="s">
        <v>3418</v>
      </c>
      <c r="C1057" t="str">
        <f t="shared" si="128"/>
        <v>43</v>
      </c>
      <c r="D1057" t="str">
        <f>_xlfn.XLOOKUP(C1057,Folha2!A:A,Folha2!B:B)</f>
        <v>FRESCOS LACTEOS</v>
      </c>
      <c r="E1057" s="26" t="str">
        <f t="shared" si="129"/>
        <v>048</v>
      </c>
      <c r="F1057" s="26" t="str">
        <f t="shared" si="130"/>
        <v>23</v>
      </c>
      <c r="G1057" s="26" t="str">
        <f t="shared" si="131"/>
        <v>10</v>
      </c>
      <c r="H1057" s="27" t="s">
        <v>3436</v>
      </c>
      <c r="I1057" s="25" t="s">
        <v>3437</v>
      </c>
      <c r="J1057" s="27" t="s">
        <v>3343</v>
      </c>
      <c r="K1057" s="25" t="s">
        <v>3438</v>
      </c>
      <c r="L1057" s="27" t="s">
        <v>42</v>
      </c>
      <c r="M1057" s="25" t="s">
        <v>43</v>
      </c>
      <c r="N1057" s="27" t="s">
        <v>43</v>
      </c>
      <c r="O1057" s="25" t="s">
        <v>43</v>
      </c>
      <c r="P1057" s="27" t="s">
        <v>43</v>
      </c>
      <c r="Q1057" s="25" t="s">
        <v>44</v>
      </c>
      <c r="R1057" s="28">
        <v>2.44</v>
      </c>
      <c r="S1057" s="29">
        <v>2.44</v>
      </c>
      <c r="T1057" s="29"/>
      <c r="U1057" s="29"/>
      <c r="V1057" s="1" t="s">
        <v>45</v>
      </c>
      <c r="W1057" s="1" t="s">
        <v>45</v>
      </c>
      <c r="X1057" s="1" t="s">
        <v>45</v>
      </c>
      <c r="Y1057" s="30">
        <f t="shared" si="132"/>
        <v>2.44</v>
      </c>
      <c r="Z1057" s="31">
        <f t="shared" si="133"/>
        <v>0</v>
      </c>
      <c r="AA1057" s="32">
        <f t="shared" si="134"/>
        <v>0</v>
      </c>
      <c r="AB1057" t="b">
        <f t="shared" si="135"/>
        <v>1</v>
      </c>
      <c r="AC1057" s="2" t="s">
        <v>144</v>
      </c>
      <c r="AD1057" s="2">
        <v>1.83</v>
      </c>
    </row>
    <row r="1058" spans="1:34" ht="16" x14ac:dyDescent="0.4">
      <c r="A1058" s="24" t="s">
        <v>3038</v>
      </c>
      <c r="B1058" s="25" t="s">
        <v>3418</v>
      </c>
      <c r="C1058" t="str">
        <f t="shared" si="128"/>
        <v>43</v>
      </c>
      <c r="D1058" t="str">
        <f>_xlfn.XLOOKUP(C1058,Folha2!A:A,Folha2!B:B)</f>
        <v>FRESCOS LACTEOS</v>
      </c>
      <c r="E1058" s="26" t="str">
        <f t="shared" si="129"/>
        <v>048</v>
      </c>
      <c r="F1058" s="26" t="str">
        <f t="shared" si="130"/>
        <v>23</v>
      </c>
      <c r="G1058" s="26" t="str">
        <f t="shared" si="131"/>
        <v>10</v>
      </c>
      <c r="H1058" s="27" t="s">
        <v>3439</v>
      </c>
      <c r="I1058" s="25" t="s">
        <v>3440</v>
      </c>
      <c r="J1058" s="27" t="s">
        <v>2007</v>
      </c>
      <c r="K1058" s="25" t="s">
        <v>3441</v>
      </c>
      <c r="L1058" s="27" t="s">
        <v>51</v>
      </c>
      <c r="M1058" s="25" t="s">
        <v>43</v>
      </c>
      <c r="N1058" s="27" t="s">
        <v>43</v>
      </c>
      <c r="O1058" s="25" t="s">
        <v>43</v>
      </c>
      <c r="P1058" s="27" t="s">
        <v>43</v>
      </c>
      <c r="Q1058" s="25" t="s">
        <v>44</v>
      </c>
      <c r="R1058" s="28">
        <v>1.99</v>
      </c>
      <c r="S1058" s="29"/>
      <c r="T1058" s="29">
        <v>1.39</v>
      </c>
      <c r="U1058" s="29">
        <v>1.98</v>
      </c>
      <c r="V1058" s="1" t="s">
        <v>45</v>
      </c>
      <c r="W1058" s="1" t="s">
        <v>45</v>
      </c>
      <c r="X1058" s="1" t="s">
        <v>45</v>
      </c>
      <c r="Y1058" s="30">
        <f t="shared" si="132"/>
        <v>1.6850000000000001</v>
      </c>
      <c r="Z1058" s="31">
        <f t="shared" si="133"/>
        <v>0.18100890207715126</v>
      </c>
      <c r="AA1058" s="32">
        <f t="shared" si="134"/>
        <v>0.30499999999999994</v>
      </c>
      <c r="AB1058" t="b">
        <f t="shared" si="135"/>
        <v>0</v>
      </c>
      <c r="AC1058" s="2" t="s">
        <v>45</v>
      </c>
      <c r="AD1058" s="2" t="s">
        <v>45</v>
      </c>
      <c r="AG1058" t="s">
        <v>3442</v>
      </c>
      <c r="AH1058" t="s">
        <v>3025</v>
      </c>
    </row>
    <row r="1059" spans="1:34" ht="16" x14ac:dyDescent="0.4">
      <c r="A1059" s="24" t="s">
        <v>3038</v>
      </c>
      <c r="B1059" s="25" t="s">
        <v>3418</v>
      </c>
      <c r="C1059" t="str">
        <f t="shared" si="128"/>
        <v>43</v>
      </c>
      <c r="D1059" t="str">
        <f>_xlfn.XLOOKUP(C1059,Folha2!A:A,Folha2!B:B)</f>
        <v>FRESCOS LACTEOS</v>
      </c>
      <c r="E1059" s="26" t="str">
        <f t="shared" si="129"/>
        <v>048</v>
      </c>
      <c r="F1059" s="26" t="str">
        <f t="shared" si="130"/>
        <v>23</v>
      </c>
      <c r="G1059" s="26" t="str">
        <f t="shared" si="131"/>
        <v>10</v>
      </c>
      <c r="H1059" s="27" t="s">
        <v>3443</v>
      </c>
      <c r="I1059" s="25" t="s">
        <v>3444</v>
      </c>
      <c r="J1059" s="27" t="s">
        <v>917</v>
      </c>
      <c r="K1059" s="25" t="s">
        <v>3445</v>
      </c>
      <c r="L1059" s="27" t="s">
        <v>51</v>
      </c>
      <c r="M1059" s="25" t="s">
        <v>52</v>
      </c>
      <c r="N1059" s="27" t="s">
        <v>43</v>
      </c>
      <c r="O1059" s="25" t="s">
        <v>43</v>
      </c>
      <c r="P1059" s="27" t="s">
        <v>52</v>
      </c>
      <c r="Q1059" s="25" t="s">
        <v>44</v>
      </c>
      <c r="R1059" s="28">
        <v>1.99</v>
      </c>
      <c r="S1059" s="29"/>
      <c r="T1059" s="29">
        <v>1.39</v>
      </c>
      <c r="U1059" s="29">
        <v>2.29</v>
      </c>
      <c r="V1059" s="1" t="s">
        <v>45</v>
      </c>
      <c r="W1059" s="1" t="s">
        <v>45</v>
      </c>
      <c r="X1059" s="1" t="s">
        <v>45</v>
      </c>
      <c r="Y1059" s="30">
        <f t="shared" si="132"/>
        <v>1.39</v>
      </c>
      <c r="Z1059" s="31">
        <f t="shared" si="133"/>
        <v>0.43165467625899301</v>
      </c>
      <c r="AA1059" s="32">
        <f t="shared" si="134"/>
        <v>0.60000000000000009</v>
      </c>
      <c r="AB1059" t="b">
        <f t="shared" si="135"/>
        <v>0</v>
      </c>
      <c r="AC1059" s="2" t="s">
        <v>45</v>
      </c>
      <c r="AD1059" s="2" t="s">
        <v>45</v>
      </c>
      <c r="AG1059" t="s">
        <v>3446</v>
      </c>
      <c r="AH1059" t="s">
        <v>3025</v>
      </c>
    </row>
    <row r="1060" spans="1:34" ht="16" hidden="1" x14ac:dyDescent="0.4">
      <c r="A1060" s="24" t="s">
        <v>3038</v>
      </c>
      <c r="B1060" s="25" t="s">
        <v>3418</v>
      </c>
      <c r="C1060" t="str">
        <f t="shared" si="128"/>
        <v>43</v>
      </c>
      <c r="D1060" t="str">
        <f>_xlfn.XLOOKUP(C1060,Folha2!A:A,Folha2!B:B)</f>
        <v>FRESCOS LACTEOS</v>
      </c>
      <c r="E1060" s="26" t="str">
        <f t="shared" si="129"/>
        <v>048</v>
      </c>
      <c r="F1060" s="26" t="str">
        <f t="shared" si="130"/>
        <v>23</v>
      </c>
      <c r="G1060" s="26" t="str">
        <f t="shared" si="131"/>
        <v>10</v>
      </c>
      <c r="H1060" s="27" t="s">
        <v>3447</v>
      </c>
      <c r="I1060" s="25" t="s">
        <v>3448</v>
      </c>
      <c r="J1060" s="27" t="s">
        <v>3215</v>
      </c>
      <c r="K1060" s="25" t="s">
        <v>3449</v>
      </c>
      <c r="L1060" s="27" t="s">
        <v>42</v>
      </c>
      <c r="M1060" s="25" t="s">
        <v>52</v>
      </c>
      <c r="N1060" s="27" t="s">
        <v>43</v>
      </c>
      <c r="O1060" s="25" t="s">
        <v>43</v>
      </c>
      <c r="P1060" s="27" t="s">
        <v>52</v>
      </c>
      <c r="Q1060" s="25" t="s">
        <v>44</v>
      </c>
      <c r="R1060" s="28">
        <v>1.99</v>
      </c>
      <c r="S1060" s="29">
        <v>1.99</v>
      </c>
      <c r="T1060" s="29"/>
      <c r="U1060" s="29">
        <v>1.99</v>
      </c>
      <c r="V1060" s="1" t="s">
        <v>45</v>
      </c>
      <c r="W1060" s="1" t="s">
        <v>45</v>
      </c>
      <c r="X1060" s="1" t="s">
        <v>45</v>
      </c>
      <c r="Y1060" s="30">
        <f t="shared" si="132"/>
        <v>1.99</v>
      </c>
      <c r="Z1060" s="31">
        <f t="shared" si="133"/>
        <v>0</v>
      </c>
      <c r="AA1060" s="32">
        <f t="shared" si="134"/>
        <v>0</v>
      </c>
      <c r="AB1060" t="b">
        <f t="shared" si="135"/>
        <v>1</v>
      </c>
      <c r="AC1060" s="2" t="s">
        <v>144</v>
      </c>
      <c r="AD1060" s="2">
        <v>1.79</v>
      </c>
    </row>
    <row r="1061" spans="1:34" ht="16" hidden="1" x14ac:dyDescent="0.4">
      <c r="A1061" s="24" t="s">
        <v>3038</v>
      </c>
      <c r="B1061" s="25" t="s">
        <v>3418</v>
      </c>
      <c r="C1061" t="str">
        <f t="shared" si="128"/>
        <v>43</v>
      </c>
      <c r="D1061" t="str">
        <f>_xlfn.XLOOKUP(C1061,Folha2!A:A,Folha2!B:B)</f>
        <v>FRESCOS LACTEOS</v>
      </c>
      <c r="E1061" s="26" t="str">
        <f t="shared" si="129"/>
        <v>048</v>
      </c>
      <c r="F1061" s="26" t="str">
        <f t="shared" si="130"/>
        <v>23</v>
      </c>
      <c r="G1061" s="26" t="str">
        <f t="shared" si="131"/>
        <v>10</v>
      </c>
      <c r="H1061" s="27" t="s">
        <v>3450</v>
      </c>
      <c r="I1061" s="25" t="s">
        <v>3451</v>
      </c>
      <c r="J1061" s="27" t="s">
        <v>3215</v>
      </c>
      <c r="K1061" s="25" t="s">
        <v>3452</v>
      </c>
      <c r="L1061" s="27" t="s">
        <v>42</v>
      </c>
      <c r="M1061" s="25" t="s">
        <v>52</v>
      </c>
      <c r="N1061" s="27" t="s">
        <v>43</v>
      </c>
      <c r="O1061" s="25" t="s">
        <v>43</v>
      </c>
      <c r="P1061" s="27" t="s">
        <v>52</v>
      </c>
      <c r="Q1061" s="25" t="s">
        <v>44</v>
      </c>
      <c r="R1061" s="28">
        <v>1.99</v>
      </c>
      <c r="S1061" s="29">
        <v>1.99</v>
      </c>
      <c r="T1061" s="29"/>
      <c r="U1061" s="29">
        <v>1.99</v>
      </c>
      <c r="V1061" s="1" t="s">
        <v>45</v>
      </c>
      <c r="W1061" s="1" t="s">
        <v>45</v>
      </c>
      <c r="X1061" s="1" t="s">
        <v>45</v>
      </c>
      <c r="Y1061" s="30">
        <f t="shared" si="132"/>
        <v>1.99</v>
      </c>
      <c r="Z1061" s="31">
        <f t="shared" si="133"/>
        <v>0</v>
      </c>
      <c r="AA1061" s="32">
        <f t="shared" si="134"/>
        <v>0</v>
      </c>
      <c r="AB1061" t="b">
        <f t="shared" si="135"/>
        <v>1</v>
      </c>
      <c r="AC1061" s="2" t="s">
        <v>144</v>
      </c>
      <c r="AD1061" s="2">
        <v>1.79</v>
      </c>
    </row>
    <row r="1062" spans="1:34" ht="16" hidden="1" x14ac:dyDescent="0.4">
      <c r="A1062" s="24" t="s">
        <v>3038</v>
      </c>
      <c r="B1062" s="25" t="s">
        <v>3418</v>
      </c>
      <c r="C1062" t="str">
        <f t="shared" si="128"/>
        <v>43</v>
      </c>
      <c r="D1062" t="str">
        <f>_xlfn.XLOOKUP(C1062,Folha2!A:A,Folha2!B:B)</f>
        <v>FRESCOS LACTEOS</v>
      </c>
      <c r="E1062" s="26" t="str">
        <f t="shared" si="129"/>
        <v>048</v>
      </c>
      <c r="F1062" s="26" t="str">
        <f t="shared" si="130"/>
        <v>23</v>
      </c>
      <c r="G1062" s="26" t="str">
        <f t="shared" si="131"/>
        <v>10</v>
      </c>
      <c r="H1062" s="27" t="s">
        <v>3453</v>
      </c>
      <c r="I1062" s="25" t="s">
        <v>3454</v>
      </c>
      <c r="J1062" s="27" t="s">
        <v>3215</v>
      </c>
      <c r="K1062" s="25" t="s">
        <v>3455</v>
      </c>
      <c r="L1062" s="27" t="s">
        <v>42</v>
      </c>
      <c r="M1062" s="25" t="s">
        <v>52</v>
      </c>
      <c r="N1062" s="27" t="s">
        <v>43</v>
      </c>
      <c r="O1062" s="25" t="s">
        <v>43</v>
      </c>
      <c r="P1062" s="27" t="s">
        <v>52</v>
      </c>
      <c r="Q1062" s="25" t="s">
        <v>44</v>
      </c>
      <c r="R1062" s="28">
        <v>2.59</v>
      </c>
      <c r="S1062" s="29">
        <v>2.59</v>
      </c>
      <c r="T1062" s="29">
        <v>2.59</v>
      </c>
      <c r="U1062" s="29"/>
      <c r="V1062" s="1" t="s">
        <v>45</v>
      </c>
      <c r="W1062" s="1" t="s">
        <v>45</v>
      </c>
      <c r="X1062" s="1" t="s">
        <v>45</v>
      </c>
      <c r="Y1062" s="30">
        <f t="shared" si="132"/>
        <v>2.59</v>
      </c>
      <c r="Z1062" s="31">
        <f t="shared" si="133"/>
        <v>0</v>
      </c>
      <c r="AA1062" s="32">
        <f t="shared" si="134"/>
        <v>0</v>
      </c>
      <c r="AB1062" t="b">
        <f t="shared" si="135"/>
        <v>1</v>
      </c>
      <c r="AC1062" s="2" t="s">
        <v>144</v>
      </c>
      <c r="AD1062" s="2">
        <v>1.99</v>
      </c>
    </row>
    <row r="1063" spans="1:34" ht="16" hidden="1" x14ac:dyDescent="0.4">
      <c r="A1063" s="24" t="s">
        <v>3038</v>
      </c>
      <c r="B1063" s="25" t="s">
        <v>3418</v>
      </c>
      <c r="C1063" t="str">
        <f t="shared" si="128"/>
        <v>43</v>
      </c>
      <c r="D1063" t="str">
        <f>_xlfn.XLOOKUP(C1063,Folha2!A:A,Folha2!B:B)</f>
        <v>FRESCOS LACTEOS</v>
      </c>
      <c r="E1063" s="26" t="str">
        <f t="shared" si="129"/>
        <v>048</v>
      </c>
      <c r="F1063" s="26" t="str">
        <f t="shared" si="130"/>
        <v>23</v>
      </c>
      <c r="G1063" s="26" t="str">
        <f t="shared" si="131"/>
        <v>10</v>
      </c>
      <c r="H1063" s="27" t="s">
        <v>3456</v>
      </c>
      <c r="I1063" s="25" t="s">
        <v>3457</v>
      </c>
      <c r="J1063" s="27" t="s">
        <v>3215</v>
      </c>
      <c r="K1063" s="25" t="s">
        <v>3458</v>
      </c>
      <c r="L1063" s="27" t="s">
        <v>42</v>
      </c>
      <c r="M1063" s="25" t="s">
        <v>52</v>
      </c>
      <c r="N1063" s="27" t="s">
        <v>43</v>
      </c>
      <c r="O1063" s="25" t="s">
        <v>43</v>
      </c>
      <c r="P1063" s="27" t="s">
        <v>52</v>
      </c>
      <c r="Q1063" s="25" t="s">
        <v>44</v>
      </c>
      <c r="R1063" s="28">
        <v>2.59</v>
      </c>
      <c r="S1063" s="29">
        <v>2.59</v>
      </c>
      <c r="T1063" s="29"/>
      <c r="U1063" s="29">
        <v>2.59</v>
      </c>
      <c r="V1063" s="1" t="s">
        <v>45</v>
      </c>
      <c r="W1063" s="1" t="s">
        <v>45</v>
      </c>
      <c r="X1063" s="1" t="s">
        <v>45</v>
      </c>
      <c r="Y1063" s="30">
        <f t="shared" si="132"/>
        <v>2.59</v>
      </c>
      <c r="Z1063" s="31">
        <f t="shared" si="133"/>
        <v>0</v>
      </c>
      <c r="AA1063" s="32">
        <f t="shared" si="134"/>
        <v>0</v>
      </c>
      <c r="AB1063" t="b">
        <f t="shared" si="135"/>
        <v>1</v>
      </c>
      <c r="AC1063" s="2" t="s">
        <v>144</v>
      </c>
      <c r="AD1063" s="2">
        <v>1.99</v>
      </c>
    </row>
    <row r="1064" spans="1:34" ht="16" hidden="1" x14ac:dyDescent="0.4">
      <c r="A1064" s="24" t="s">
        <v>3038</v>
      </c>
      <c r="B1064" s="25" t="s">
        <v>3418</v>
      </c>
      <c r="C1064" t="str">
        <f t="shared" si="128"/>
        <v>43</v>
      </c>
      <c r="D1064" t="str">
        <f>_xlfn.XLOOKUP(C1064,Folha2!A:A,Folha2!B:B)</f>
        <v>FRESCOS LACTEOS</v>
      </c>
      <c r="E1064" s="26" t="str">
        <f t="shared" si="129"/>
        <v>048</v>
      </c>
      <c r="F1064" s="26" t="str">
        <f t="shared" si="130"/>
        <v>23</v>
      </c>
      <c r="G1064" s="26" t="str">
        <f t="shared" si="131"/>
        <v>10</v>
      </c>
      <c r="H1064" s="27" t="s">
        <v>3459</v>
      </c>
      <c r="I1064" s="25" t="s">
        <v>3460</v>
      </c>
      <c r="J1064" s="27" t="s">
        <v>3215</v>
      </c>
      <c r="K1064" s="25" t="s">
        <v>3461</v>
      </c>
      <c r="L1064" s="27" t="s">
        <v>42</v>
      </c>
      <c r="M1064" s="25" t="s">
        <v>43</v>
      </c>
      <c r="N1064" s="27" t="s">
        <v>43</v>
      </c>
      <c r="O1064" s="25" t="s">
        <v>43</v>
      </c>
      <c r="P1064" s="27" t="s">
        <v>43</v>
      </c>
      <c r="Q1064" s="25" t="s">
        <v>44</v>
      </c>
      <c r="R1064" s="28">
        <v>2.59</v>
      </c>
      <c r="S1064" s="29">
        <v>2.59</v>
      </c>
      <c r="T1064" s="29"/>
      <c r="U1064" s="29"/>
      <c r="V1064" s="1" t="s">
        <v>45</v>
      </c>
      <c r="W1064" s="1" t="s">
        <v>45</v>
      </c>
      <c r="X1064" s="1" t="s">
        <v>45</v>
      </c>
      <c r="Y1064" s="30">
        <f t="shared" si="132"/>
        <v>2.59</v>
      </c>
      <c r="Z1064" s="31">
        <f t="shared" si="133"/>
        <v>0</v>
      </c>
      <c r="AA1064" s="32">
        <f t="shared" si="134"/>
        <v>0</v>
      </c>
      <c r="AB1064" t="b">
        <f t="shared" si="135"/>
        <v>1</v>
      </c>
      <c r="AC1064" s="2" t="s">
        <v>45</v>
      </c>
      <c r="AD1064" s="2" t="s">
        <v>45</v>
      </c>
    </row>
    <row r="1065" spans="1:34" ht="16" hidden="1" x14ac:dyDescent="0.4">
      <c r="A1065" s="24" t="s">
        <v>3038</v>
      </c>
      <c r="B1065" s="25" t="s">
        <v>3418</v>
      </c>
      <c r="C1065" t="str">
        <f t="shared" si="128"/>
        <v>43</v>
      </c>
      <c r="D1065" t="str">
        <f>_xlfn.XLOOKUP(C1065,Folha2!A:A,Folha2!B:B)</f>
        <v>FRESCOS LACTEOS</v>
      </c>
      <c r="E1065" s="26" t="str">
        <f t="shared" si="129"/>
        <v>048</v>
      </c>
      <c r="F1065" s="26" t="str">
        <f t="shared" si="130"/>
        <v>23</v>
      </c>
      <c r="G1065" s="26" t="str">
        <f t="shared" si="131"/>
        <v>10</v>
      </c>
      <c r="H1065" s="27" t="s">
        <v>3462</v>
      </c>
      <c r="I1065" s="25" t="s">
        <v>3463</v>
      </c>
      <c r="J1065" s="27" t="s">
        <v>3215</v>
      </c>
      <c r="K1065" s="25" t="s">
        <v>3464</v>
      </c>
      <c r="L1065" s="27" t="s">
        <v>42</v>
      </c>
      <c r="M1065" s="25" t="s">
        <v>52</v>
      </c>
      <c r="N1065" s="27" t="s">
        <v>43</v>
      </c>
      <c r="O1065" s="25" t="s">
        <v>43</v>
      </c>
      <c r="P1065" s="27" t="s">
        <v>52</v>
      </c>
      <c r="Q1065" s="25" t="s">
        <v>44</v>
      </c>
      <c r="R1065" s="28">
        <v>3.49</v>
      </c>
      <c r="S1065" s="29">
        <v>3.49</v>
      </c>
      <c r="T1065" s="29">
        <v>3.49</v>
      </c>
      <c r="U1065" s="29">
        <v>3.49</v>
      </c>
      <c r="V1065" s="1">
        <v>2.95</v>
      </c>
      <c r="W1065" s="1" t="s">
        <v>45</v>
      </c>
      <c r="X1065" s="1" t="s">
        <v>45</v>
      </c>
      <c r="Y1065" s="30">
        <f t="shared" si="132"/>
        <v>3.49</v>
      </c>
      <c r="Z1065" s="31">
        <f t="shared" si="133"/>
        <v>0</v>
      </c>
      <c r="AA1065" s="32">
        <f t="shared" si="134"/>
        <v>0</v>
      </c>
      <c r="AB1065" t="b">
        <f t="shared" si="135"/>
        <v>1</v>
      </c>
      <c r="AC1065" s="2" t="s">
        <v>53</v>
      </c>
      <c r="AD1065" s="2">
        <v>2.95</v>
      </c>
    </row>
    <row r="1066" spans="1:34" ht="16" hidden="1" x14ac:dyDescent="0.4">
      <c r="A1066" s="24" t="s">
        <v>3038</v>
      </c>
      <c r="B1066" s="25" t="s">
        <v>3418</v>
      </c>
      <c r="C1066" t="str">
        <f t="shared" si="128"/>
        <v>43</v>
      </c>
      <c r="D1066" t="str">
        <f>_xlfn.XLOOKUP(C1066,Folha2!A:A,Folha2!B:B)</f>
        <v>FRESCOS LACTEOS</v>
      </c>
      <c r="E1066" s="26" t="str">
        <f t="shared" si="129"/>
        <v>048</v>
      </c>
      <c r="F1066" s="26" t="str">
        <f t="shared" si="130"/>
        <v>23</v>
      </c>
      <c r="G1066" s="26" t="str">
        <f t="shared" si="131"/>
        <v>10</v>
      </c>
      <c r="H1066" s="27" t="s">
        <v>3465</v>
      </c>
      <c r="I1066" s="25" t="s">
        <v>3466</v>
      </c>
      <c r="J1066" s="27" t="s">
        <v>3215</v>
      </c>
      <c r="K1066" s="25" t="s">
        <v>3467</v>
      </c>
      <c r="L1066" s="27" t="s">
        <v>42</v>
      </c>
      <c r="M1066" s="25" t="s">
        <v>52</v>
      </c>
      <c r="N1066" s="27" t="s">
        <v>43</v>
      </c>
      <c r="O1066" s="25" t="s">
        <v>43</v>
      </c>
      <c r="P1066" s="27" t="s">
        <v>52</v>
      </c>
      <c r="Q1066" s="25" t="s">
        <v>44</v>
      </c>
      <c r="R1066" s="28">
        <v>3.49</v>
      </c>
      <c r="S1066" s="29">
        <v>3.49</v>
      </c>
      <c r="T1066" s="29"/>
      <c r="U1066" s="29">
        <v>3.49</v>
      </c>
      <c r="V1066" s="1">
        <v>2.95</v>
      </c>
      <c r="W1066" s="1" t="s">
        <v>45</v>
      </c>
      <c r="X1066" s="1" t="s">
        <v>45</v>
      </c>
      <c r="Y1066" s="30">
        <f t="shared" si="132"/>
        <v>3.49</v>
      </c>
      <c r="Z1066" s="31">
        <f t="shared" si="133"/>
        <v>0</v>
      </c>
      <c r="AA1066" s="32">
        <f t="shared" si="134"/>
        <v>0</v>
      </c>
      <c r="AB1066" t="b">
        <f t="shared" si="135"/>
        <v>1</v>
      </c>
      <c r="AC1066" s="2" t="s">
        <v>53</v>
      </c>
      <c r="AD1066" s="2">
        <v>2.95</v>
      </c>
    </row>
    <row r="1067" spans="1:34" ht="16" hidden="1" x14ac:dyDescent="0.4">
      <c r="A1067" s="24" t="s">
        <v>3038</v>
      </c>
      <c r="B1067" s="25" t="s">
        <v>3418</v>
      </c>
      <c r="C1067" t="str">
        <f t="shared" si="128"/>
        <v>43</v>
      </c>
      <c r="D1067" t="str">
        <f>_xlfn.XLOOKUP(C1067,Folha2!A:A,Folha2!B:B)</f>
        <v>FRESCOS LACTEOS</v>
      </c>
      <c r="E1067" s="26" t="str">
        <f t="shared" si="129"/>
        <v>048</v>
      </c>
      <c r="F1067" s="26" t="str">
        <f t="shared" si="130"/>
        <v>23</v>
      </c>
      <c r="G1067" s="26" t="str">
        <f t="shared" si="131"/>
        <v>10</v>
      </c>
      <c r="H1067" s="27" t="s">
        <v>3468</v>
      </c>
      <c r="I1067" s="25" t="s">
        <v>3469</v>
      </c>
      <c r="J1067" s="27" t="s">
        <v>3215</v>
      </c>
      <c r="K1067" s="25" t="s">
        <v>3470</v>
      </c>
      <c r="L1067" s="27" t="s">
        <v>42</v>
      </c>
      <c r="M1067" s="25" t="s">
        <v>43</v>
      </c>
      <c r="N1067" s="27" t="s">
        <v>43</v>
      </c>
      <c r="O1067" s="25" t="s">
        <v>43</v>
      </c>
      <c r="P1067" s="27" t="s">
        <v>43</v>
      </c>
      <c r="Q1067" s="25" t="s">
        <v>44</v>
      </c>
      <c r="R1067" s="28">
        <v>3.49</v>
      </c>
      <c r="S1067" s="29">
        <v>3.49</v>
      </c>
      <c r="T1067" s="29"/>
      <c r="U1067" s="29"/>
      <c r="V1067" s="1">
        <v>2.95</v>
      </c>
      <c r="W1067" s="1" t="s">
        <v>45</v>
      </c>
      <c r="X1067" s="1" t="s">
        <v>45</v>
      </c>
      <c r="Y1067" s="30">
        <f t="shared" si="132"/>
        <v>3.49</v>
      </c>
      <c r="Z1067" s="31">
        <f t="shared" si="133"/>
        <v>0</v>
      </c>
      <c r="AA1067" s="32">
        <f t="shared" si="134"/>
        <v>0</v>
      </c>
      <c r="AB1067" t="b">
        <f t="shared" si="135"/>
        <v>1</v>
      </c>
      <c r="AC1067" s="2" t="s">
        <v>53</v>
      </c>
      <c r="AD1067" s="2">
        <v>2.95</v>
      </c>
    </row>
    <row r="1068" spans="1:34" ht="16" hidden="1" x14ac:dyDescent="0.4">
      <c r="A1068" s="24" t="s">
        <v>3038</v>
      </c>
      <c r="B1068" s="25" t="s">
        <v>3418</v>
      </c>
      <c r="C1068" t="str">
        <f t="shared" si="128"/>
        <v>43</v>
      </c>
      <c r="D1068" t="str">
        <f>_xlfn.XLOOKUP(C1068,Folha2!A:A,Folha2!B:B)</f>
        <v>FRESCOS LACTEOS</v>
      </c>
      <c r="E1068" s="26" t="str">
        <f t="shared" si="129"/>
        <v>048</v>
      </c>
      <c r="F1068" s="26" t="str">
        <f t="shared" si="130"/>
        <v>23</v>
      </c>
      <c r="G1068" s="26" t="str">
        <f t="shared" si="131"/>
        <v>10</v>
      </c>
      <c r="H1068" s="27" t="s">
        <v>3471</v>
      </c>
      <c r="I1068" s="25" t="s">
        <v>3472</v>
      </c>
      <c r="J1068" s="27" t="s">
        <v>3215</v>
      </c>
      <c r="K1068" s="25" t="s">
        <v>3473</v>
      </c>
      <c r="L1068" s="27" t="s">
        <v>42</v>
      </c>
      <c r="M1068" s="25" t="s">
        <v>43</v>
      </c>
      <c r="N1068" s="27" t="s">
        <v>43</v>
      </c>
      <c r="O1068" s="25" t="s">
        <v>43</v>
      </c>
      <c r="P1068" s="27" t="s">
        <v>43</v>
      </c>
      <c r="Q1068" s="25" t="s">
        <v>44</v>
      </c>
      <c r="R1068" s="28">
        <v>3.49</v>
      </c>
      <c r="S1068" s="29">
        <v>3.49</v>
      </c>
      <c r="T1068" s="29"/>
      <c r="U1068" s="29"/>
      <c r="V1068" s="1">
        <v>2.95</v>
      </c>
      <c r="W1068" s="1" t="s">
        <v>45</v>
      </c>
      <c r="X1068" s="1" t="s">
        <v>45</v>
      </c>
      <c r="Y1068" s="30">
        <f t="shared" si="132"/>
        <v>3.49</v>
      </c>
      <c r="Z1068" s="31">
        <f t="shared" si="133"/>
        <v>0</v>
      </c>
      <c r="AA1068" s="32">
        <f t="shared" si="134"/>
        <v>0</v>
      </c>
      <c r="AB1068" t="b">
        <f t="shared" si="135"/>
        <v>1</v>
      </c>
      <c r="AC1068" s="2" t="s">
        <v>53</v>
      </c>
      <c r="AD1068" s="2">
        <v>2.95</v>
      </c>
    </row>
    <row r="1069" spans="1:34" ht="16" hidden="1" x14ac:dyDescent="0.4">
      <c r="A1069" s="24" t="s">
        <v>3038</v>
      </c>
      <c r="B1069" s="25" t="s">
        <v>3418</v>
      </c>
      <c r="C1069" t="str">
        <f t="shared" si="128"/>
        <v>43</v>
      </c>
      <c r="D1069" t="str">
        <f>_xlfn.XLOOKUP(C1069,Folha2!A:A,Folha2!B:B)</f>
        <v>FRESCOS LACTEOS</v>
      </c>
      <c r="E1069" s="26" t="str">
        <f t="shared" si="129"/>
        <v>048</v>
      </c>
      <c r="F1069" s="26" t="str">
        <f t="shared" si="130"/>
        <v>23</v>
      </c>
      <c r="G1069" s="26" t="str">
        <f t="shared" si="131"/>
        <v>10</v>
      </c>
      <c r="H1069" s="27" t="s">
        <v>3474</v>
      </c>
      <c r="I1069" s="25" t="s">
        <v>3475</v>
      </c>
      <c r="J1069" s="27" t="s">
        <v>3215</v>
      </c>
      <c r="K1069" s="25" t="s">
        <v>3476</v>
      </c>
      <c r="L1069" s="27" t="s">
        <v>42</v>
      </c>
      <c r="M1069" s="25" t="s">
        <v>43</v>
      </c>
      <c r="N1069" s="27" t="s">
        <v>43</v>
      </c>
      <c r="O1069" s="25" t="s">
        <v>43</v>
      </c>
      <c r="P1069" s="27" t="s">
        <v>43</v>
      </c>
      <c r="Q1069" s="25" t="s">
        <v>44</v>
      </c>
      <c r="R1069" s="28">
        <v>4.49</v>
      </c>
      <c r="S1069" s="29">
        <v>4.49</v>
      </c>
      <c r="T1069" s="29"/>
      <c r="U1069" s="29">
        <v>4.49</v>
      </c>
      <c r="V1069" s="1" t="s">
        <v>45</v>
      </c>
      <c r="W1069" s="1" t="s">
        <v>45</v>
      </c>
      <c r="X1069" s="1">
        <v>3.79</v>
      </c>
      <c r="Y1069" s="30">
        <f t="shared" si="132"/>
        <v>4.49</v>
      </c>
      <c r="Z1069" s="31">
        <f t="shared" si="133"/>
        <v>0</v>
      </c>
      <c r="AA1069" s="32">
        <f t="shared" si="134"/>
        <v>0</v>
      </c>
      <c r="AB1069" t="b">
        <f t="shared" si="135"/>
        <v>1</v>
      </c>
      <c r="AC1069" s="2" t="s">
        <v>70</v>
      </c>
      <c r="AD1069" s="2">
        <v>3.79</v>
      </c>
    </row>
    <row r="1070" spans="1:34" ht="16" hidden="1" x14ac:dyDescent="0.4">
      <c r="A1070" s="24" t="s">
        <v>3038</v>
      </c>
      <c r="B1070" s="25" t="s">
        <v>3418</v>
      </c>
      <c r="C1070" t="str">
        <f t="shared" si="128"/>
        <v>43</v>
      </c>
      <c r="D1070" t="str">
        <f>_xlfn.XLOOKUP(C1070,Folha2!A:A,Folha2!B:B)</f>
        <v>FRESCOS LACTEOS</v>
      </c>
      <c r="E1070" s="26" t="str">
        <f t="shared" si="129"/>
        <v>048</v>
      </c>
      <c r="F1070" s="26" t="str">
        <f t="shared" si="130"/>
        <v>23</v>
      </c>
      <c r="G1070" s="26" t="str">
        <f t="shared" si="131"/>
        <v>10</v>
      </c>
      <c r="H1070" s="27" t="s">
        <v>3477</v>
      </c>
      <c r="I1070" s="25" t="s">
        <v>3478</v>
      </c>
      <c r="J1070" s="27" t="s">
        <v>3215</v>
      </c>
      <c r="K1070" s="25" t="s">
        <v>3479</v>
      </c>
      <c r="L1070" s="27" t="s">
        <v>42</v>
      </c>
      <c r="M1070" s="25" t="s">
        <v>43</v>
      </c>
      <c r="N1070" s="27" t="s">
        <v>43</v>
      </c>
      <c r="O1070" s="25" t="s">
        <v>43</v>
      </c>
      <c r="P1070" s="27" t="s">
        <v>43</v>
      </c>
      <c r="Q1070" s="25" t="s">
        <v>44</v>
      </c>
      <c r="R1070" s="28">
        <v>4.49</v>
      </c>
      <c r="S1070" s="29">
        <v>4.49</v>
      </c>
      <c r="T1070" s="29">
        <v>3.79</v>
      </c>
      <c r="U1070" s="29">
        <v>4.49</v>
      </c>
      <c r="V1070" s="1" t="s">
        <v>45</v>
      </c>
      <c r="W1070" s="1" t="s">
        <v>45</v>
      </c>
      <c r="X1070" s="1">
        <v>3.79</v>
      </c>
      <c r="Y1070" s="30">
        <f t="shared" si="132"/>
        <v>4.49</v>
      </c>
      <c r="Z1070" s="31">
        <f t="shared" si="133"/>
        <v>0</v>
      </c>
      <c r="AA1070" s="32">
        <f t="shared" si="134"/>
        <v>0</v>
      </c>
      <c r="AB1070" t="b">
        <f t="shared" si="135"/>
        <v>1</v>
      </c>
      <c r="AC1070" s="2" t="s">
        <v>70</v>
      </c>
      <c r="AD1070" s="2">
        <v>3.79</v>
      </c>
    </row>
    <row r="1071" spans="1:34" ht="16" x14ac:dyDescent="0.4">
      <c r="A1071" s="24" t="s">
        <v>3038</v>
      </c>
      <c r="B1071" s="25" t="s">
        <v>3480</v>
      </c>
      <c r="C1071" t="str">
        <f t="shared" si="128"/>
        <v>43</v>
      </c>
      <c r="D1071" t="str">
        <f>_xlfn.XLOOKUP(C1071,Folha2!A:A,Folha2!B:B)</f>
        <v>FRESCOS LACTEOS</v>
      </c>
      <c r="E1071" s="26" t="str">
        <f t="shared" si="129"/>
        <v>048</v>
      </c>
      <c r="F1071" s="26" t="str">
        <f t="shared" si="130"/>
        <v>23</v>
      </c>
      <c r="G1071" s="26" t="str">
        <f t="shared" si="131"/>
        <v>12</v>
      </c>
      <c r="H1071" s="27" t="s">
        <v>3481</v>
      </c>
      <c r="I1071" s="25" t="s">
        <v>3482</v>
      </c>
      <c r="J1071" s="27" t="s">
        <v>3483</v>
      </c>
      <c r="K1071" s="25" t="s">
        <v>3484</v>
      </c>
      <c r="L1071" s="27" t="s">
        <v>42</v>
      </c>
      <c r="M1071" s="25" t="s">
        <v>52</v>
      </c>
      <c r="N1071" s="27" t="s">
        <v>43</v>
      </c>
      <c r="O1071" s="25" t="s">
        <v>43</v>
      </c>
      <c r="P1071" s="27" t="s">
        <v>52</v>
      </c>
      <c r="Q1071" s="25" t="s">
        <v>44</v>
      </c>
      <c r="R1071" s="28">
        <v>3.99</v>
      </c>
      <c r="S1071" s="29">
        <v>5.49</v>
      </c>
      <c r="T1071" s="29"/>
      <c r="U1071" s="29">
        <v>5.49</v>
      </c>
      <c r="V1071" s="1">
        <v>3.99</v>
      </c>
      <c r="W1071" s="1" t="s">
        <v>45</v>
      </c>
      <c r="X1071" s="1">
        <v>3.99</v>
      </c>
      <c r="Y1071" s="30">
        <f t="shared" si="132"/>
        <v>5.49</v>
      </c>
      <c r="Z1071" s="31">
        <f t="shared" si="133"/>
        <v>-0.27322404371584696</v>
      </c>
      <c r="AA1071" s="32">
        <f t="shared" si="134"/>
        <v>-1.5</v>
      </c>
      <c r="AB1071" t="b">
        <f t="shared" si="135"/>
        <v>0</v>
      </c>
      <c r="AC1071" s="2" t="s">
        <v>109</v>
      </c>
      <c r="AD1071" s="2">
        <v>3.99</v>
      </c>
      <c r="AG1071" t="s">
        <v>3485</v>
      </c>
    </row>
    <row r="1072" spans="1:34" ht="16" x14ac:dyDescent="0.4">
      <c r="A1072" s="24" t="s">
        <v>3038</v>
      </c>
      <c r="B1072" s="25" t="s">
        <v>3480</v>
      </c>
      <c r="C1072" t="str">
        <f t="shared" si="128"/>
        <v>43</v>
      </c>
      <c r="D1072" t="str">
        <f>_xlfn.XLOOKUP(C1072,Folha2!A:A,Folha2!B:B)</f>
        <v>FRESCOS LACTEOS</v>
      </c>
      <c r="E1072" s="26" t="str">
        <f t="shared" si="129"/>
        <v>048</v>
      </c>
      <c r="F1072" s="26" t="str">
        <f t="shared" si="130"/>
        <v>23</v>
      </c>
      <c r="G1072" s="26" t="str">
        <f t="shared" si="131"/>
        <v>12</v>
      </c>
      <c r="H1072" s="27" t="s">
        <v>3486</v>
      </c>
      <c r="I1072" s="25" t="s">
        <v>3487</v>
      </c>
      <c r="J1072" s="27" t="s">
        <v>3488</v>
      </c>
      <c r="K1072" s="25" t="s">
        <v>3489</v>
      </c>
      <c r="L1072" s="27" t="s">
        <v>42</v>
      </c>
      <c r="M1072" s="25" t="s">
        <v>43</v>
      </c>
      <c r="N1072" s="27" t="s">
        <v>43</v>
      </c>
      <c r="O1072" s="25" t="s">
        <v>43</v>
      </c>
      <c r="P1072" s="27" t="s">
        <v>43</v>
      </c>
      <c r="Q1072" s="25" t="s">
        <v>44</v>
      </c>
      <c r="R1072" s="28">
        <v>4.3899999999999997</v>
      </c>
      <c r="S1072" s="29">
        <v>4.99</v>
      </c>
      <c r="T1072" s="29"/>
      <c r="U1072" s="29"/>
      <c r="V1072" s="1" t="s">
        <v>45</v>
      </c>
      <c r="W1072" s="1" t="s">
        <v>45</v>
      </c>
      <c r="X1072" s="1" t="s">
        <v>45</v>
      </c>
      <c r="Y1072" s="30">
        <f t="shared" si="132"/>
        <v>4.99</v>
      </c>
      <c r="Z1072" s="31">
        <f t="shared" si="133"/>
        <v>-0.12024048096192397</v>
      </c>
      <c r="AA1072" s="32">
        <f t="shared" si="134"/>
        <v>-0.60000000000000053</v>
      </c>
      <c r="AB1072" t="b">
        <f t="shared" si="135"/>
        <v>0</v>
      </c>
      <c r="AC1072" s="2" t="s">
        <v>45</v>
      </c>
      <c r="AD1072" s="2" t="s">
        <v>45</v>
      </c>
      <c r="AG1072" t="s">
        <v>1947</v>
      </c>
    </row>
    <row r="1073" spans="1:34" ht="16" x14ac:dyDescent="0.4">
      <c r="A1073" s="24" t="s">
        <v>3038</v>
      </c>
      <c r="B1073" s="25" t="s">
        <v>3480</v>
      </c>
      <c r="C1073" t="str">
        <f t="shared" si="128"/>
        <v>43</v>
      </c>
      <c r="D1073" t="str">
        <f>_xlfn.XLOOKUP(C1073,Folha2!A:A,Folha2!B:B)</f>
        <v>FRESCOS LACTEOS</v>
      </c>
      <c r="E1073" s="26" t="str">
        <f t="shared" si="129"/>
        <v>048</v>
      </c>
      <c r="F1073" s="26" t="str">
        <f t="shared" si="130"/>
        <v>23</v>
      </c>
      <c r="G1073" s="26" t="str">
        <f t="shared" si="131"/>
        <v>12</v>
      </c>
      <c r="H1073" s="27" t="s">
        <v>3490</v>
      </c>
      <c r="I1073" s="25" t="s">
        <v>3491</v>
      </c>
      <c r="J1073" s="27" t="s">
        <v>3492</v>
      </c>
      <c r="K1073" s="25" t="s">
        <v>3493</v>
      </c>
      <c r="L1073" s="27" t="s">
        <v>42</v>
      </c>
      <c r="M1073" s="25" t="s">
        <v>43</v>
      </c>
      <c r="N1073" s="27" t="s">
        <v>43</v>
      </c>
      <c r="O1073" s="25" t="s">
        <v>43</v>
      </c>
      <c r="P1073" s="27" t="s">
        <v>43</v>
      </c>
      <c r="Q1073" s="25" t="s">
        <v>44</v>
      </c>
      <c r="R1073" s="28">
        <v>2.09</v>
      </c>
      <c r="S1073" s="29">
        <v>2.14</v>
      </c>
      <c r="T1073" s="29"/>
      <c r="U1073" s="29"/>
      <c r="V1073" s="1">
        <v>1.89</v>
      </c>
      <c r="W1073" s="1" t="s">
        <v>45</v>
      </c>
      <c r="X1073" s="1" t="s">
        <v>45</v>
      </c>
      <c r="Y1073" s="30">
        <f t="shared" si="132"/>
        <v>2.14</v>
      </c>
      <c r="Z1073" s="31">
        <f t="shared" si="133"/>
        <v>-2.336448598130858E-2</v>
      </c>
      <c r="AA1073" s="32">
        <f t="shared" si="134"/>
        <v>-5.0000000000000266E-2</v>
      </c>
      <c r="AB1073" t="b">
        <f t="shared" si="135"/>
        <v>0</v>
      </c>
      <c r="AC1073" s="2" t="s">
        <v>45</v>
      </c>
      <c r="AD1073" s="2" t="s">
        <v>45</v>
      </c>
      <c r="AG1073" t="s">
        <v>1947</v>
      </c>
    </row>
    <row r="1074" spans="1:34" ht="16" hidden="1" x14ac:dyDescent="0.4">
      <c r="A1074" s="24" t="s">
        <v>3038</v>
      </c>
      <c r="B1074" s="25" t="s">
        <v>3480</v>
      </c>
      <c r="C1074" t="str">
        <f t="shared" si="128"/>
        <v>43</v>
      </c>
      <c r="D1074" t="str">
        <f>_xlfn.XLOOKUP(C1074,Folha2!A:A,Folha2!B:B)</f>
        <v>FRESCOS LACTEOS</v>
      </c>
      <c r="E1074" s="26" t="str">
        <f t="shared" si="129"/>
        <v>048</v>
      </c>
      <c r="F1074" s="26" t="str">
        <f t="shared" si="130"/>
        <v>23</v>
      </c>
      <c r="G1074" s="26" t="str">
        <f t="shared" si="131"/>
        <v>12</v>
      </c>
      <c r="H1074" s="27" t="s">
        <v>3494</v>
      </c>
      <c r="I1074" s="25" t="s">
        <v>3495</v>
      </c>
      <c r="J1074" s="27" t="s">
        <v>3496</v>
      </c>
      <c r="K1074" s="25" t="s">
        <v>3497</v>
      </c>
      <c r="L1074" s="27" t="s">
        <v>42</v>
      </c>
      <c r="M1074" s="25" t="s">
        <v>43</v>
      </c>
      <c r="N1074" s="27" t="s">
        <v>43</v>
      </c>
      <c r="O1074" s="25" t="s">
        <v>43</v>
      </c>
      <c r="P1074" s="27" t="s">
        <v>43</v>
      </c>
      <c r="Q1074" s="25" t="s">
        <v>44</v>
      </c>
      <c r="R1074" s="28">
        <v>1.99</v>
      </c>
      <c r="S1074" s="29">
        <v>1.99</v>
      </c>
      <c r="T1074" s="29"/>
      <c r="U1074" s="29">
        <v>1.99</v>
      </c>
      <c r="V1074" s="1" t="s">
        <v>45</v>
      </c>
      <c r="W1074" s="1" t="s">
        <v>45</v>
      </c>
      <c r="X1074" s="1">
        <v>1.59</v>
      </c>
      <c r="Y1074" s="30">
        <f t="shared" si="132"/>
        <v>1.99</v>
      </c>
      <c r="Z1074" s="31">
        <f t="shared" si="133"/>
        <v>0</v>
      </c>
      <c r="AA1074" s="32">
        <f t="shared" si="134"/>
        <v>0</v>
      </c>
      <c r="AB1074" t="b">
        <f t="shared" si="135"/>
        <v>1</v>
      </c>
      <c r="AC1074" s="2" t="s">
        <v>144</v>
      </c>
      <c r="AD1074" s="2">
        <v>1.79</v>
      </c>
    </row>
    <row r="1075" spans="1:34" ht="16" hidden="1" x14ac:dyDescent="0.4">
      <c r="A1075" s="24" t="s">
        <v>3038</v>
      </c>
      <c r="B1075" s="25" t="s">
        <v>3480</v>
      </c>
      <c r="C1075" t="str">
        <f t="shared" si="128"/>
        <v>43</v>
      </c>
      <c r="D1075" t="str">
        <f>_xlfn.XLOOKUP(C1075,Folha2!A:A,Folha2!B:B)</f>
        <v>FRESCOS LACTEOS</v>
      </c>
      <c r="E1075" s="26" t="str">
        <f t="shared" si="129"/>
        <v>048</v>
      </c>
      <c r="F1075" s="26" t="str">
        <f t="shared" si="130"/>
        <v>23</v>
      </c>
      <c r="G1075" s="26" t="str">
        <f t="shared" si="131"/>
        <v>12</v>
      </c>
      <c r="H1075" s="27" t="s">
        <v>3498</v>
      </c>
      <c r="I1075" s="25" t="s">
        <v>3499</v>
      </c>
      <c r="J1075" s="27" t="s">
        <v>3496</v>
      </c>
      <c r="K1075" s="25" t="s">
        <v>3500</v>
      </c>
      <c r="L1075" s="27" t="s">
        <v>42</v>
      </c>
      <c r="M1075" s="25" t="s">
        <v>43</v>
      </c>
      <c r="N1075" s="27" t="s">
        <v>43</v>
      </c>
      <c r="O1075" s="25" t="s">
        <v>43</v>
      </c>
      <c r="P1075" s="27" t="s">
        <v>43</v>
      </c>
      <c r="Q1075" s="25" t="s">
        <v>44</v>
      </c>
      <c r="R1075" s="28">
        <v>2.09</v>
      </c>
      <c r="S1075" s="29">
        <v>2.09</v>
      </c>
      <c r="T1075" s="29"/>
      <c r="U1075" s="29"/>
      <c r="V1075" s="1" t="s">
        <v>45</v>
      </c>
      <c r="W1075" s="1" t="s">
        <v>45</v>
      </c>
      <c r="X1075" s="1" t="s">
        <v>45</v>
      </c>
      <c r="Y1075" s="30">
        <f t="shared" si="132"/>
        <v>2.09</v>
      </c>
      <c r="Z1075" s="31">
        <f t="shared" si="133"/>
        <v>0</v>
      </c>
      <c r="AA1075" s="32">
        <f t="shared" si="134"/>
        <v>0</v>
      </c>
      <c r="AB1075" t="b">
        <f t="shared" si="135"/>
        <v>1</v>
      </c>
      <c r="AC1075" s="2" t="s">
        <v>144</v>
      </c>
      <c r="AD1075" s="2">
        <v>1.88</v>
      </c>
    </row>
    <row r="1076" spans="1:34" ht="16" hidden="1" x14ac:dyDescent="0.4">
      <c r="A1076" s="24" t="s">
        <v>3038</v>
      </c>
      <c r="B1076" s="25" t="s">
        <v>3480</v>
      </c>
      <c r="C1076" t="str">
        <f t="shared" si="128"/>
        <v>43</v>
      </c>
      <c r="D1076" t="str">
        <f>_xlfn.XLOOKUP(C1076,Folha2!A:A,Folha2!B:B)</f>
        <v>FRESCOS LACTEOS</v>
      </c>
      <c r="E1076" s="26" t="str">
        <f t="shared" si="129"/>
        <v>048</v>
      </c>
      <c r="F1076" s="26" t="str">
        <f t="shared" si="130"/>
        <v>23</v>
      </c>
      <c r="G1076" s="26" t="str">
        <f t="shared" si="131"/>
        <v>12</v>
      </c>
      <c r="H1076" s="27" t="s">
        <v>3501</v>
      </c>
      <c r="I1076" s="25" t="s">
        <v>3502</v>
      </c>
      <c r="J1076" s="27" t="s">
        <v>3496</v>
      </c>
      <c r="K1076" s="25" t="s">
        <v>3503</v>
      </c>
      <c r="L1076" s="27" t="s">
        <v>42</v>
      </c>
      <c r="M1076" s="25" t="s">
        <v>43</v>
      </c>
      <c r="N1076" s="27" t="s">
        <v>43</v>
      </c>
      <c r="O1076" s="25" t="s">
        <v>43</v>
      </c>
      <c r="P1076" s="27" t="s">
        <v>43</v>
      </c>
      <c r="Q1076" s="25" t="s">
        <v>44</v>
      </c>
      <c r="R1076" s="28">
        <v>2.4900000000000002</v>
      </c>
      <c r="S1076" s="29">
        <v>2.4900000000000002</v>
      </c>
      <c r="T1076" s="29"/>
      <c r="U1076" s="29"/>
      <c r="V1076" s="1" t="s">
        <v>45</v>
      </c>
      <c r="W1076" s="1" t="s">
        <v>45</v>
      </c>
      <c r="X1076" s="1" t="s">
        <v>45</v>
      </c>
      <c r="Y1076" s="30">
        <f t="shared" si="132"/>
        <v>2.4900000000000002</v>
      </c>
      <c r="Z1076" s="31">
        <f t="shared" si="133"/>
        <v>0</v>
      </c>
      <c r="AA1076" s="32">
        <f t="shared" si="134"/>
        <v>0</v>
      </c>
      <c r="AB1076" t="b">
        <f t="shared" si="135"/>
        <v>1</v>
      </c>
      <c r="AC1076" s="2" t="s">
        <v>144</v>
      </c>
      <c r="AD1076" s="2">
        <v>2.2400000000000002</v>
      </c>
    </row>
    <row r="1077" spans="1:34" ht="16" hidden="1" x14ac:dyDescent="0.4">
      <c r="A1077" s="24" t="s">
        <v>3038</v>
      </c>
      <c r="B1077" s="25" t="s">
        <v>3480</v>
      </c>
      <c r="C1077" t="str">
        <f t="shared" si="128"/>
        <v>43</v>
      </c>
      <c r="D1077" t="str">
        <f>_xlfn.XLOOKUP(C1077,Folha2!A:A,Folha2!B:B)</f>
        <v>FRESCOS LACTEOS</v>
      </c>
      <c r="E1077" s="26" t="str">
        <f t="shared" si="129"/>
        <v>048</v>
      </c>
      <c r="F1077" s="26" t="str">
        <f t="shared" si="130"/>
        <v>23</v>
      </c>
      <c r="G1077" s="26" t="str">
        <f t="shared" si="131"/>
        <v>12</v>
      </c>
      <c r="H1077" s="27" t="s">
        <v>3504</v>
      </c>
      <c r="I1077" s="25" t="s">
        <v>3505</v>
      </c>
      <c r="J1077" s="27" t="s">
        <v>3496</v>
      </c>
      <c r="K1077" s="25" t="s">
        <v>3506</v>
      </c>
      <c r="L1077" s="27" t="s">
        <v>42</v>
      </c>
      <c r="M1077" s="25" t="s">
        <v>43</v>
      </c>
      <c r="N1077" s="27" t="s">
        <v>43</v>
      </c>
      <c r="O1077" s="25" t="s">
        <v>43</v>
      </c>
      <c r="P1077" s="27" t="s">
        <v>43</v>
      </c>
      <c r="Q1077" s="25" t="s">
        <v>44</v>
      </c>
      <c r="R1077" s="28">
        <v>3.05</v>
      </c>
      <c r="S1077" s="29">
        <v>3.05</v>
      </c>
      <c r="T1077" s="29"/>
      <c r="U1077" s="29">
        <v>3.05</v>
      </c>
      <c r="V1077" s="1" t="s">
        <v>45</v>
      </c>
      <c r="W1077" s="1" t="s">
        <v>45</v>
      </c>
      <c r="X1077" s="1">
        <v>1.99</v>
      </c>
      <c r="Y1077" s="30">
        <f t="shared" si="132"/>
        <v>3.05</v>
      </c>
      <c r="Z1077" s="31">
        <f t="shared" si="133"/>
        <v>0</v>
      </c>
      <c r="AA1077" s="32">
        <f t="shared" si="134"/>
        <v>0</v>
      </c>
      <c r="AB1077" t="b">
        <f t="shared" si="135"/>
        <v>1</v>
      </c>
      <c r="AC1077" s="2" t="s">
        <v>144</v>
      </c>
      <c r="AD1077" s="2">
        <v>2.74</v>
      </c>
    </row>
    <row r="1078" spans="1:34" ht="16" hidden="1" x14ac:dyDescent="0.4">
      <c r="A1078" s="24" t="s">
        <v>3038</v>
      </c>
      <c r="B1078" s="25" t="s">
        <v>3480</v>
      </c>
      <c r="C1078" t="str">
        <f t="shared" si="128"/>
        <v>43</v>
      </c>
      <c r="D1078" t="str">
        <f>_xlfn.XLOOKUP(C1078,Folha2!A:A,Folha2!B:B)</f>
        <v>FRESCOS LACTEOS</v>
      </c>
      <c r="E1078" s="26" t="str">
        <f t="shared" si="129"/>
        <v>048</v>
      </c>
      <c r="F1078" s="26" t="str">
        <f t="shared" si="130"/>
        <v>23</v>
      </c>
      <c r="G1078" s="26" t="str">
        <f t="shared" si="131"/>
        <v>12</v>
      </c>
      <c r="H1078" s="27" t="s">
        <v>3507</v>
      </c>
      <c r="I1078" s="25" t="s">
        <v>3508</v>
      </c>
      <c r="J1078" s="27" t="s">
        <v>3496</v>
      </c>
      <c r="K1078" s="25" t="s">
        <v>3509</v>
      </c>
      <c r="L1078" s="27" t="s">
        <v>42</v>
      </c>
      <c r="M1078" s="25" t="s">
        <v>43</v>
      </c>
      <c r="N1078" s="27" t="s">
        <v>43</v>
      </c>
      <c r="O1078" s="25" t="s">
        <v>43</v>
      </c>
      <c r="P1078" s="27" t="s">
        <v>43</v>
      </c>
      <c r="Q1078" s="25" t="s">
        <v>44</v>
      </c>
      <c r="R1078" s="28">
        <v>3.45</v>
      </c>
      <c r="S1078" s="29">
        <v>3.45</v>
      </c>
      <c r="T1078" s="29"/>
      <c r="U1078" s="29"/>
      <c r="V1078" s="1" t="s">
        <v>45</v>
      </c>
      <c r="W1078" s="1" t="s">
        <v>45</v>
      </c>
      <c r="X1078" s="1" t="s">
        <v>45</v>
      </c>
      <c r="Y1078" s="30">
        <f t="shared" si="132"/>
        <v>3.45</v>
      </c>
      <c r="Z1078" s="31">
        <f t="shared" si="133"/>
        <v>0</v>
      </c>
      <c r="AA1078" s="32">
        <f t="shared" si="134"/>
        <v>0</v>
      </c>
      <c r="AB1078" t="b">
        <f t="shared" si="135"/>
        <v>1</v>
      </c>
      <c r="AC1078" s="2" t="s">
        <v>144</v>
      </c>
      <c r="AD1078" s="2">
        <v>3.09</v>
      </c>
    </row>
    <row r="1079" spans="1:34" ht="16" hidden="1" x14ac:dyDescent="0.4">
      <c r="A1079" s="24" t="s">
        <v>3038</v>
      </c>
      <c r="B1079" s="25" t="s">
        <v>3480</v>
      </c>
      <c r="C1079" t="str">
        <f t="shared" si="128"/>
        <v>43</v>
      </c>
      <c r="D1079" t="str">
        <f>_xlfn.XLOOKUP(C1079,Folha2!A:A,Folha2!B:B)</f>
        <v>FRESCOS LACTEOS</v>
      </c>
      <c r="E1079" s="26" t="str">
        <f t="shared" si="129"/>
        <v>048</v>
      </c>
      <c r="F1079" s="26" t="str">
        <f t="shared" si="130"/>
        <v>23</v>
      </c>
      <c r="G1079" s="26" t="str">
        <f t="shared" si="131"/>
        <v>12</v>
      </c>
      <c r="H1079" s="27" t="s">
        <v>3510</v>
      </c>
      <c r="I1079" s="25" t="s">
        <v>3511</v>
      </c>
      <c r="J1079" s="27" t="s">
        <v>3496</v>
      </c>
      <c r="K1079" s="25" t="s">
        <v>3512</v>
      </c>
      <c r="L1079" s="27" t="s">
        <v>42</v>
      </c>
      <c r="M1079" s="25" t="s">
        <v>43</v>
      </c>
      <c r="N1079" s="27" t="s">
        <v>43</v>
      </c>
      <c r="O1079" s="25" t="s">
        <v>43</v>
      </c>
      <c r="P1079" s="27" t="s">
        <v>43</v>
      </c>
      <c r="Q1079" s="25" t="s">
        <v>44</v>
      </c>
      <c r="R1079" s="28">
        <v>4.8499999999999996</v>
      </c>
      <c r="S1079" s="29">
        <v>4.8499999999999996</v>
      </c>
      <c r="T1079" s="29"/>
      <c r="U1079" s="29"/>
      <c r="V1079" s="1" t="s">
        <v>45</v>
      </c>
      <c r="W1079" s="1" t="s">
        <v>45</v>
      </c>
      <c r="X1079" s="1" t="s">
        <v>45</v>
      </c>
      <c r="Y1079" s="30">
        <f t="shared" si="132"/>
        <v>4.8499999999999996</v>
      </c>
      <c r="Z1079" s="31">
        <f t="shared" si="133"/>
        <v>0</v>
      </c>
      <c r="AA1079" s="32">
        <f t="shared" si="134"/>
        <v>0</v>
      </c>
      <c r="AB1079" t="b">
        <f t="shared" si="135"/>
        <v>1</v>
      </c>
      <c r="AC1079" s="2" t="s">
        <v>144</v>
      </c>
      <c r="AD1079" s="2">
        <v>4.3499999999999996</v>
      </c>
    </row>
    <row r="1080" spans="1:34" ht="16" hidden="1" x14ac:dyDescent="0.4">
      <c r="A1080" s="24" t="s">
        <v>3038</v>
      </c>
      <c r="B1080" s="25" t="s">
        <v>3480</v>
      </c>
      <c r="C1080" t="str">
        <f t="shared" si="128"/>
        <v>43</v>
      </c>
      <c r="D1080" t="str">
        <f>_xlfn.XLOOKUP(C1080,Folha2!A:A,Folha2!B:B)</f>
        <v>FRESCOS LACTEOS</v>
      </c>
      <c r="E1080" s="26" t="str">
        <f t="shared" si="129"/>
        <v>048</v>
      </c>
      <c r="F1080" s="26" t="str">
        <f t="shared" si="130"/>
        <v>23</v>
      </c>
      <c r="G1080" s="26" t="str">
        <f t="shared" si="131"/>
        <v>12</v>
      </c>
      <c r="H1080" s="27" t="s">
        <v>3513</v>
      </c>
      <c r="I1080" s="25" t="s">
        <v>3514</v>
      </c>
      <c r="J1080" s="27" t="s">
        <v>3496</v>
      </c>
      <c r="K1080" s="25" t="s">
        <v>3515</v>
      </c>
      <c r="L1080" s="27" t="s">
        <v>42</v>
      </c>
      <c r="M1080" s="25" t="s">
        <v>43</v>
      </c>
      <c r="N1080" s="27" t="s">
        <v>43</v>
      </c>
      <c r="O1080" s="25" t="s">
        <v>43</v>
      </c>
      <c r="P1080" s="27" t="s">
        <v>43</v>
      </c>
      <c r="Q1080" s="25" t="s">
        <v>44</v>
      </c>
      <c r="R1080" s="28">
        <v>5.99</v>
      </c>
      <c r="S1080" s="29">
        <v>5.99</v>
      </c>
      <c r="T1080" s="29"/>
      <c r="U1080" s="29"/>
      <c r="V1080" s="1" t="s">
        <v>45</v>
      </c>
      <c r="W1080" s="1" t="s">
        <v>45</v>
      </c>
      <c r="X1080" s="1" t="s">
        <v>45</v>
      </c>
      <c r="Y1080" s="30">
        <f t="shared" si="132"/>
        <v>5.99</v>
      </c>
      <c r="Z1080" s="31">
        <f t="shared" si="133"/>
        <v>0</v>
      </c>
      <c r="AA1080" s="32">
        <f t="shared" si="134"/>
        <v>0</v>
      </c>
      <c r="AB1080" t="b">
        <f t="shared" si="135"/>
        <v>1</v>
      </c>
      <c r="AC1080" s="2" t="s">
        <v>144</v>
      </c>
      <c r="AD1080" s="2">
        <v>5.39</v>
      </c>
    </row>
    <row r="1081" spans="1:34" ht="16" hidden="1" x14ac:dyDescent="0.4">
      <c r="A1081" s="24" t="s">
        <v>3038</v>
      </c>
      <c r="B1081" s="25" t="s">
        <v>3480</v>
      </c>
      <c r="C1081" t="str">
        <f t="shared" si="128"/>
        <v>43</v>
      </c>
      <c r="D1081" t="str">
        <f>_xlfn.XLOOKUP(C1081,Folha2!A:A,Folha2!B:B)</f>
        <v>FRESCOS LACTEOS</v>
      </c>
      <c r="E1081" s="26" t="str">
        <f t="shared" si="129"/>
        <v>048</v>
      </c>
      <c r="F1081" s="26" t="str">
        <f t="shared" si="130"/>
        <v>23</v>
      </c>
      <c r="G1081" s="26" t="str">
        <f t="shared" si="131"/>
        <v>12</v>
      </c>
      <c r="H1081" s="27" t="s">
        <v>3516</v>
      </c>
      <c r="I1081" s="25" t="s">
        <v>3517</v>
      </c>
      <c r="J1081" s="27" t="s">
        <v>3518</v>
      </c>
      <c r="K1081" s="25" t="s">
        <v>3519</v>
      </c>
      <c r="L1081" s="27" t="s">
        <v>42</v>
      </c>
      <c r="M1081" s="25" t="s">
        <v>43</v>
      </c>
      <c r="N1081" s="27" t="s">
        <v>43</v>
      </c>
      <c r="O1081" s="25" t="s">
        <v>43</v>
      </c>
      <c r="P1081" s="27" t="s">
        <v>43</v>
      </c>
      <c r="Q1081" s="25" t="s">
        <v>44</v>
      </c>
      <c r="R1081" s="28">
        <v>3.69</v>
      </c>
      <c r="S1081" s="29">
        <v>3.69</v>
      </c>
      <c r="T1081" s="29"/>
      <c r="U1081" s="29"/>
      <c r="V1081" s="1" t="s">
        <v>45</v>
      </c>
      <c r="W1081" s="1" t="s">
        <v>45</v>
      </c>
      <c r="X1081" s="1" t="s">
        <v>45</v>
      </c>
      <c r="Y1081" s="30">
        <f t="shared" si="132"/>
        <v>3.69</v>
      </c>
      <c r="Z1081" s="31">
        <f t="shared" si="133"/>
        <v>0</v>
      </c>
      <c r="AA1081" s="32">
        <f t="shared" si="134"/>
        <v>0</v>
      </c>
      <c r="AB1081" t="b">
        <f t="shared" si="135"/>
        <v>1</v>
      </c>
      <c r="AC1081" s="2" t="s">
        <v>70</v>
      </c>
      <c r="AD1081" s="2">
        <v>3.29</v>
      </c>
    </row>
    <row r="1082" spans="1:34" ht="16" hidden="1" x14ac:dyDescent="0.4">
      <c r="A1082" s="24" t="s">
        <v>3038</v>
      </c>
      <c r="B1082" s="25" t="s">
        <v>3480</v>
      </c>
      <c r="C1082" t="str">
        <f t="shared" si="128"/>
        <v>43</v>
      </c>
      <c r="D1082" t="str">
        <f>_xlfn.XLOOKUP(C1082,Folha2!A:A,Folha2!B:B)</f>
        <v>FRESCOS LACTEOS</v>
      </c>
      <c r="E1082" s="26" t="str">
        <f t="shared" si="129"/>
        <v>048</v>
      </c>
      <c r="F1082" s="26" t="str">
        <f t="shared" si="130"/>
        <v>23</v>
      </c>
      <c r="G1082" s="26" t="str">
        <f t="shared" si="131"/>
        <v>12</v>
      </c>
      <c r="H1082" s="27" t="s">
        <v>3520</v>
      </c>
      <c r="I1082" s="25" t="s">
        <v>3521</v>
      </c>
      <c r="J1082" s="27" t="s">
        <v>3518</v>
      </c>
      <c r="K1082" s="25" t="s">
        <v>3522</v>
      </c>
      <c r="L1082" s="27" t="s">
        <v>42</v>
      </c>
      <c r="M1082" s="25" t="s">
        <v>43</v>
      </c>
      <c r="N1082" s="27" t="s">
        <v>43</v>
      </c>
      <c r="O1082" s="25" t="s">
        <v>43</v>
      </c>
      <c r="P1082" s="27" t="s">
        <v>43</v>
      </c>
      <c r="Q1082" s="25" t="s">
        <v>44</v>
      </c>
      <c r="R1082" s="28">
        <v>3.95</v>
      </c>
      <c r="S1082" s="29">
        <v>3.95</v>
      </c>
      <c r="T1082" s="29"/>
      <c r="U1082" s="29"/>
      <c r="V1082" s="1" t="s">
        <v>45</v>
      </c>
      <c r="W1082" s="1" t="s">
        <v>45</v>
      </c>
      <c r="X1082" s="1" t="s">
        <v>45</v>
      </c>
      <c r="Y1082" s="30">
        <f t="shared" si="132"/>
        <v>3.95</v>
      </c>
      <c r="Z1082" s="31">
        <f t="shared" si="133"/>
        <v>0</v>
      </c>
      <c r="AA1082" s="32">
        <f t="shared" si="134"/>
        <v>0</v>
      </c>
      <c r="AB1082" t="b">
        <f t="shared" si="135"/>
        <v>1</v>
      </c>
      <c r="AC1082" s="2" t="s">
        <v>45</v>
      </c>
      <c r="AD1082" s="2" t="s">
        <v>45</v>
      </c>
    </row>
    <row r="1083" spans="1:34" ht="16" hidden="1" x14ac:dyDescent="0.4">
      <c r="A1083" s="24" t="s">
        <v>3038</v>
      </c>
      <c r="B1083" s="25" t="s">
        <v>3480</v>
      </c>
      <c r="C1083" t="str">
        <f t="shared" si="128"/>
        <v>43</v>
      </c>
      <c r="D1083" t="str">
        <f>_xlfn.XLOOKUP(C1083,Folha2!A:A,Folha2!B:B)</f>
        <v>FRESCOS LACTEOS</v>
      </c>
      <c r="E1083" s="26" t="str">
        <f t="shared" si="129"/>
        <v>048</v>
      </c>
      <c r="F1083" s="26" t="str">
        <f t="shared" si="130"/>
        <v>23</v>
      </c>
      <c r="G1083" s="26" t="str">
        <f t="shared" si="131"/>
        <v>12</v>
      </c>
      <c r="H1083" s="27" t="s">
        <v>3523</v>
      </c>
      <c r="I1083" s="25" t="s">
        <v>3524</v>
      </c>
      <c r="J1083" s="27" t="s">
        <v>3518</v>
      </c>
      <c r="K1083" s="25" t="s">
        <v>3525</v>
      </c>
      <c r="L1083" s="27" t="s">
        <v>42</v>
      </c>
      <c r="M1083" s="25" t="s">
        <v>43</v>
      </c>
      <c r="N1083" s="27" t="s">
        <v>43</v>
      </c>
      <c r="O1083" s="25" t="s">
        <v>43</v>
      </c>
      <c r="P1083" s="27" t="s">
        <v>43</v>
      </c>
      <c r="Q1083" s="25" t="s">
        <v>44</v>
      </c>
      <c r="R1083" s="28">
        <v>4.99</v>
      </c>
      <c r="S1083" s="29">
        <v>4.99</v>
      </c>
      <c r="T1083" s="29"/>
      <c r="U1083" s="29"/>
      <c r="V1083" s="1" t="s">
        <v>45</v>
      </c>
      <c r="W1083" s="1" t="s">
        <v>45</v>
      </c>
      <c r="X1083" s="1" t="s">
        <v>45</v>
      </c>
      <c r="Y1083" s="30">
        <f t="shared" si="132"/>
        <v>4.99</v>
      </c>
      <c r="Z1083" s="31">
        <f t="shared" si="133"/>
        <v>0</v>
      </c>
      <c r="AA1083" s="32">
        <f t="shared" si="134"/>
        <v>0</v>
      </c>
      <c r="AB1083" t="b">
        <f t="shared" si="135"/>
        <v>1</v>
      </c>
      <c r="AC1083" s="2" t="s">
        <v>3526</v>
      </c>
      <c r="AD1083" s="2">
        <v>4.95</v>
      </c>
    </row>
    <row r="1084" spans="1:34" ht="16" hidden="1" x14ac:dyDescent="0.4">
      <c r="A1084" s="24" t="s">
        <v>3038</v>
      </c>
      <c r="B1084" s="25" t="s">
        <v>3480</v>
      </c>
      <c r="C1084" t="str">
        <f t="shared" si="128"/>
        <v>43</v>
      </c>
      <c r="D1084" t="str">
        <f>_xlfn.XLOOKUP(C1084,Folha2!A:A,Folha2!B:B)</f>
        <v>FRESCOS LACTEOS</v>
      </c>
      <c r="E1084" s="26" t="str">
        <f t="shared" si="129"/>
        <v>048</v>
      </c>
      <c r="F1084" s="26" t="str">
        <f t="shared" si="130"/>
        <v>23</v>
      </c>
      <c r="G1084" s="26" t="str">
        <f t="shared" si="131"/>
        <v>12</v>
      </c>
      <c r="H1084" s="27" t="s">
        <v>3527</v>
      </c>
      <c r="I1084" s="25" t="s">
        <v>3528</v>
      </c>
      <c r="J1084" s="27" t="s">
        <v>3518</v>
      </c>
      <c r="K1084" s="25" t="s">
        <v>3529</v>
      </c>
      <c r="L1084" s="27" t="s">
        <v>42</v>
      </c>
      <c r="M1084" s="25" t="s">
        <v>43</v>
      </c>
      <c r="N1084" s="27" t="s">
        <v>43</v>
      </c>
      <c r="O1084" s="25" t="s">
        <v>43</v>
      </c>
      <c r="P1084" s="27" t="s">
        <v>43</v>
      </c>
      <c r="Q1084" s="25" t="s">
        <v>44</v>
      </c>
      <c r="R1084" s="28">
        <v>5.29</v>
      </c>
      <c r="S1084" s="29">
        <v>5.29</v>
      </c>
      <c r="T1084" s="29"/>
      <c r="U1084" s="29"/>
      <c r="V1084" s="1" t="s">
        <v>45</v>
      </c>
      <c r="W1084" s="1" t="s">
        <v>45</v>
      </c>
      <c r="X1084" s="1" t="s">
        <v>45</v>
      </c>
      <c r="Y1084" s="30">
        <f t="shared" si="132"/>
        <v>5.29</v>
      </c>
      <c r="Z1084" s="31">
        <f t="shared" si="133"/>
        <v>0</v>
      </c>
      <c r="AA1084" s="32">
        <f t="shared" si="134"/>
        <v>0</v>
      </c>
      <c r="AB1084" t="b">
        <f t="shared" si="135"/>
        <v>1</v>
      </c>
      <c r="AC1084" s="2" t="s">
        <v>3526</v>
      </c>
      <c r="AD1084" s="2">
        <v>5.25</v>
      </c>
    </row>
    <row r="1085" spans="1:34" ht="16" x14ac:dyDescent="0.4">
      <c r="A1085" s="24" t="s">
        <v>3038</v>
      </c>
      <c r="B1085" s="25" t="s">
        <v>3480</v>
      </c>
      <c r="C1085" t="str">
        <f t="shared" si="128"/>
        <v>43</v>
      </c>
      <c r="D1085" t="str">
        <f>_xlfn.XLOOKUP(C1085,Folha2!A:A,Folha2!B:B)</f>
        <v>FRESCOS LACTEOS</v>
      </c>
      <c r="E1085" s="26" t="str">
        <f t="shared" si="129"/>
        <v>048</v>
      </c>
      <c r="F1085" s="26" t="str">
        <f t="shared" si="130"/>
        <v>23</v>
      </c>
      <c r="G1085" s="26" t="str">
        <f t="shared" si="131"/>
        <v>12</v>
      </c>
      <c r="H1085" s="27" t="s">
        <v>3530</v>
      </c>
      <c r="I1085" s="25" t="s">
        <v>3531</v>
      </c>
      <c r="J1085" s="27" t="s">
        <v>3532</v>
      </c>
      <c r="K1085" s="25" t="s">
        <v>3533</v>
      </c>
      <c r="L1085" s="27" t="s">
        <v>42</v>
      </c>
      <c r="M1085" s="25" t="s">
        <v>43</v>
      </c>
      <c r="N1085" s="27" t="s">
        <v>43</v>
      </c>
      <c r="O1085" s="25" t="s">
        <v>43</v>
      </c>
      <c r="P1085" s="27" t="s">
        <v>43</v>
      </c>
      <c r="Q1085" s="25" t="s">
        <v>44</v>
      </c>
      <c r="R1085" s="28">
        <v>4.0999999999999996</v>
      </c>
      <c r="S1085" s="29">
        <v>4.1900000000000004</v>
      </c>
      <c r="T1085" s="29"/>
      <c r="U1085" s="29"/>
      <c r="V1085" s="1" t="s">
        <v>45</v>
      </c>
      <c r="W1085" s="1" t="s">
        <v>45</v>
      </c>
      <c r="X1085" s="1" t="s">
        <v>45</v>
      </c>
      <c r="Y1085" s="30">
        <f t="shared" si="132"/>
        <v>4.1900000000000004</v>
      </c>
      <c r="Z1085" s="31">
        <f t="shared" si="133"/>
        <v>-2.147971360381884E-2</v>
      </c>
      <c r="AA1085" s="32">
        <f t="shared" si="134"/>
        <v>-9.0000000000000746E-2</v>
      </c>
      <c r="AB1085" t="b">
        <f t="shared" si="135"/>
        <v>0</v>
      </c>
      <c r="AC1085" s="2" t="s">
        <v>45</v>
      </c>
      <c r="AD1085" s="2" t="s">
        <v>45</v>
      </c>
      <c r="AG1085" t="s">
        <v>1947</v>
      </c>
    </row>
    <row r="1086" spans="1:34" ht="16" hidden="1" x14ac:dyDescent="0.4">
      <c r="A1086" s="24" t="s">
        <v>3038</v>
      </c>
      <c r="B1086" s="25" t="s">
        <v>3480</v>
      </c>
      <c r="C1086" t="str">
        <f t="shared" si="128"/>
        <v>43</v>
      </c>
      <c r="D1086" t="str">
        <f>_xlfn.XLOOKUP(C1086,Folha2!A:A,Folha2!B:B)</f>
        <v>FRESCOS LACTEOS</v>
      </c>
      <c r="E1086" s="26" t="str">
        <f t="shared" si="129"/>
        <v>048</v>
      </c>
      <c r="F1086" s="26" t="str">
        <f t="shared" si="130"/>
        <v>23</v>
      </c>
      <c r="G1086" s="26" t="str">
        <f t="shared" si="131"/>
        <v>12</v>
      </c>
      <c r="H1086" s="27" t="s">
        <v>3534</v>
      </c>
      <c r="I1086" s="25" t="s">
        <v>3535</v>
      </c>
      <c r="J1086" s="27" t="s">
        <v>3266</v>
      </c>
      <c r="K1086" s="25" t="s">
        <v>3536</v>
      </c>
      <c r="L1086" s="27" t="s">
        <v>42</v>
      </c>
      <c r="M1086" s="25" t="s">
        <v>43</v>
      </c>
      <c r="N1086" s="27" t="s">
        <v>43</v>
      </c>
      <c r="O1086" s="25" t="s">
        <v>43</v>
      </c>
      <c r="P1086" s="27" t="s">
        <v>43</v>
      </c>
      <c r="Q1086" s="25" t="s">
        <v>44</v>
      </c>
      <c r="R1086" s="28">
        <v>7.95</v>
      </c>
      <c r="S1086" s="29">
        <v>7.95</v>
      </c>
      <c r="T1086" s="29"/>
      <c r="U1086" s="29">
        <v>7.95</v>
      </c>
      <c r="V1086" s="1" t="s">
        <v>45</v>
      </c>
      <c r="W1086" s="1" t="s">
        <v>45</v>
      </c>
      <c r="X1086" s="1" t="s">
        <v>45</v>
      </c>
      <c r="Y1086" s="30">
        <f t="shared" si="132"/>
        <v>7.95</v>
      </c>
      <c r="Z1086" s="31">
        <f t="shared" si="133"/>
        <v>0</v>
      </c>
      <c r="AA1086" s="32">
        <f t="shared" si="134"/>
        <v>0</v>
      </c>
      <c r="AB1086" t="b">
        <f t="shared" si="135"/>
        <v>1</v>
      </c>
      <c r="AC1086" s="2" t="s">
        <v>144</v>
      </c>
      <c r="AD1086" s="2">
        <v>7.15</v>
      </c>
    </row>
    <row r="1087" spans="1:34" ht="16" x14ac:dyDescent="0.4">
      <c r="A1087" s="24" t="s">
        <v>3038</v>
      </c>
      <c r="B1087" s="25" t="s">
        <v>3480</v>
      </c>
      <c r="C1087" t="str">
        <f t="shared" si="128"/>
        <v>43</v>
      </c>
      <c r="D1087" t="str">
        <f>_xlfn.XLOOKUP(C1087,Folha2!A:A,Folha2!B:B)</f>
        <v>FRESCOS LACTEOS</v>
      </c>
      <c r="E1087" s="26" t="str">
        <f t="shared" si="129"/>
        <v>048</v>
      </c>
      <c r="F1087" s="26" t="str">
        <f t="shared" si="130"/>
        <v>23</v>
      </c>
      <c r="G1087" s="26" t="str">
        <f t="shared" si="131"/>
        <v>12</v>
      </c>
      <c r="H1087" s="27" t="s">
        <v>3537</v>
      </c>
      <c r="I1087" s="25" t="s">
        <v>3538</v>
      </c>
      <c r="J1087" s="27" t="s">
        <v>3539</v>
      </c>
      <c r="K1087" s="25" t="s">
        <v>3540</v>
      </c>
      <c r="L1087" s="27" t="s">
        <v>417</v>
      </c>
      <c r="M1087" s="25" t="s">
        <v>43</v>
      </c>
      <c r="N1087" s="27" t="s">
        <v>43</v>
      </c>
      <c r="O1087" s="25" t="s">
        <v>43</v>
      </c>
      <c r="P1087" s="27" t="s">
        <v>43</v>
      </c>
      <c r="Q1087" s="25" t="s">
        <v>44</v>
      </c>
      <c r="R1087" s="28">
        <v>3.09</v>
      </c>
      <c r="S1087" s="29"/>
      <c r="T1087" s="29">
        <v>2.1800000000000002</v>
      </c>
      <c r="U1087" s="29"/>
      <c r="V1087" s="1" t="s">
        <v>45</v>
      </c>
      <c r="W1087" s="1" t="s">
        <v>45</v>
      </c>
      <c r="X1087" s="1" t="s">
        <v>45</v>
      </c>
      <c r="Y1087" s="30">
        <f t="shared" si="132"/>
        <v>2.1800000000000002</v>
      </c>
      <c r="Z1087" s="31">
        <f t="shared" si="133"/>
        <v>0.41743119266055029</v>
      </c>
      <c r="AA1087" s="32">
        <f t="shared" si="134"/>
        <v>0.9099999999999997</v>
      </c>
      <c r="AB1087" t="b">
        <f t="shared" si="135"/>
        <v>0</v>
      </c>
      <c r="AC1087" s="2" t="s">
        <v>45</v>
      </c>
      <c r="AD1087" s="2" t="s">
        <v>45</v>
      </c>
      <c r="AG1087" t="s">
        <v>3442</v>
      </c>
      <c r="AH1087" t="s">
        <v>3541</v>
      </c>
    </row>
    <row r="1088" spans="1:34" ht="16" x14ac:dyDescent="0.4">
      <c r="A1088" s="24" t="s">
        <v>3038</v>
      </c>
      <c r="B1088" s="25" t="s">
        <v>3480</v>
      </c>
      <c r="C1088" t="str">
        <f t="shared" si="128"/>
        <v>43</v>
      </c>
      <c r="D1088" t="str">
        <f>_xlfn.XLOOKUP(C1088,Folha2!A:A,Folha2!B:B)</f>
        <v>FRESCOS LACTEOS</v>
      </c>
      <c r="E1088" s="26" t="str">
        <f t="shared" si="129"/>
        <v>048</v>
      </c>
      <c r="F1088" s="26" t="str">
        <f t="shared" si="130"/>
        <v>23</v>
      </c>
      <c r="G1088" s="26" t="str">
        <f t="shared" si="131"/>
        <v>12</v>
      </c>
      <c r="H1088" s="27" t="s">
        <v>3542</v>
      </c>
      <c r="I1088" s="25" t="s">
        <v>3543</v>
      </c>
      <c r="J1088" s="27" t="s">
        <v>3539</v>
      </c>
      <c r="K1088" s="25" t="s">
        <v>3544</v>
      </c>
      <c r="L1088" s="27" t="s">
        <v>417</v>
      </c>
      <c r="M1088" s="25" t="s">
        <v>43</v>
      </c>
      <c r="N1088" s="27" t="s">
        <v>43</v>
      </c>
      <c r="O1088" s="25" t="s">
        <v>43</v>
      </c>
      <c r="P1088" s="27" t="s">
        <v>43</v>
      </c>
      <c r="Q1088" s="25" t="s">
        <v>44</v>
      </c>
      <c r="R1088" s="28">
        <v>4.99</v>
      </c>
      <c r="S1088" s="29">
        <v>4.99</v>
      </c>
      <c r="T1088" s="29">
        <v>4.99</v>
      </c>
      <c r="U1088" s="29">
        <v>5.72</v>
      </c>
      <c r="V1088" s="1" t="s">
        <v>45</v>
      </c>
      <c r="W1088" s="1" t="s">
        <v>45</v>
      </c>
      <c r="X1088" s="1" t="s">
        <v>45</v>
      </c>
      <c r="Y1088" s="30">
        <f t="shared" si="132"/>
        <v>5.2333333333333334</v>
      </c>
      <c r="Z1088" s="31">
        <f t="shared" si="133"/>
        <v>-4.6496815286624193E-2</v>
      </c>
      <c r="AA1088" s="32">
        <f t="shared" si="134"/>
        <v>-0.24333333333333318</v>
      </c>
      <c r="AB1088" t="b">
        <f t="shared" si="135"/>
        <v>0</v>
      </c>
      <c r="AC1088" s="2" t="s">
        <v>45</v>
      </c>
      <c r="AD1088" s="2" t="s">
        <v>45</v>
      </c>
      <c r="AG1088" t="s">
        <v>2107</v>
      </c>
    </row>
    <row r="1089" spans="1:33" ht="16" x14ac:dyDescent="0.4">
      <c r="A1089" s="24" t="s">
        <v>3038</v>
      </c>
      <c r="B1089" s="25" t="s">
        <v>3480</v>
      </c>
      <c r="C1089" t="str">
        <f t="shared" si="128"/>
        <v>43</v>
      </c>
      <c r="D1089" t="str">
        <f>_xlfn.XLOOKUP(C1089,Folha2!A:A,Folha2!B:B)</f>
        <v>FRESCOS LACTEOS</v>
      </c>
      <c r="E1089" s="26" t="str">
        <f t="shared" si="129"/>
        <v>048</v>
      </c>
      <c r="F1089" s="26" t="str">
        <f t="shared" si="130"/>
        <v>23</v>
      </c>
      <c r="G1089" s="26" t="str">
        <f t="shared" si="131"/>
        <v>12</v>
      </c>
      <c r="H1089" s="27" t="s">
        <v>3545</v>
      </c>
      <c r="I1089" s="25" t="s">
        <v>3546</v>
      </c>
      <c r="J1089" s="27" t="s">
        <v>3547</v>
      </c>
      <c r="K1089" s="25" t="s">
        <v>3548</v>
      </c>
      <c r="L1089" s="27" t="s">
        <v>42</v>
      </c>
      <c r="M1089" s="25" t="s">
        <v>43</v>
      </c>
      <c r="N1089" s="27" t="s">
        <v>43</v>
      </c>
      <c r="O1089" s="25" t="s">
        <v>43</v>
      </c>
      <c r="P1089" s="27" t="s">
        <v>43</v>
      </c>
      <c r="Q1089" s="25" t="s">
        <v>44</v>
      </c>
      <c r="R1089" s="28">
        <v>3.79</v>
      </c>
      <c r="S1089" s="29">
        <v>4.05</v>
      </c>
      <c r="T1089" s="29"/>
      <c r="U1089" s="29"/>
      <c r="V1089" s="1" t="s">
        <v>45</v>
      </c>
      <c r="W1089" s="1" t="s">
        <v>45</v>
      </c>
      <c r="X1089" s="1" t="s">
        <v>45</v>
      </c>
      <c r="Y1089" s="30">
        <f t="shared" si="132"/>
        <v>4.05</v>
      </c>
      <c r="Z1089" s="31">
        <f t="shared" si="133"/>
        <v>-6.4197530864197438E-2</v>
      </c>
      <c r="AA1089" s="32">
        <f t="shared" si="134"/>
        <v>-0.25999999999999979</v>
      </c>
      <c r="AB1089" t="b">
        <f t="shared" si="135"/>
        <v>0</v>
      </c>
      <c r="AC1089" s="2" t="s">
        <v>45</v>
      </c>
      <c r="AD1089" s="2" t="s">
        <v>45</v>
      </c>
      <c r="AG1089" t="s">
        <v>1947</v>
      </c>
    </row>
    <row r="1090" spans="1:33" ht="16" x14ac:dyDescent="0.4">
      <c r="A1090" s="24" t="s">
        <v>3038</v>
      </c>
      <c r="B1090" s="25" t="s">
        <v>3480</v>
      </c>
      <c r="C1090" t="str">
        <f t="shared" si="128"/>
        <v>43</v>
      </c>
      <c r="D1090" t="str">
        <f>_xlfn.XLOOKUP(C1090,Folha2!A:A,Folha2!B:B)</f>
        <v>FRESCOS LACTEOS</v>
      </c>
      <c r="E1090" s="26" t="str">
        <f t="shared" si="129"/>
        <v>048</v>
      </c>
      <c r="F1090" s="26" t="str">
        <f t="shared" si="130"/>
        <v>23</v>
      </c>
      <c r="G1090" s="26" t="str">
        <f t="shared" si="131"/>
        <v>12</v>
      </c>
      <c r="H1090" s="27" t="s">
        <v>3549</v>
      </c>
      <c r="I1090" s="25" t="s">
        <v>3550</v>
      </c>
      <c r="J1090" s="27" t="s">
        <v>3551</v>
      </c>
      <c r="K1090" s="25" t="s">
        <v>3552</v>
      </c>
      <c r="L1090" s="27" t="s">
        <v>42</v>
      </c>
      <c r="M1090" s="25" t="s">
        <v>43</v>
      </c>
      <c r="N1090" s="27" t="s">
        <v>43</v>
      </c>
      <c r="O1090" s="25" t="s">
        <v>43</v>
      </c>
      <c r="P1090" s="27" t="s">
        <v>43</v>
      </c>
      <c r="Q1090" s="25" t="s">
        <v>44</v>
      </c>
      <c r="R1090" s="28">
        <v>4.55</v>
      </c>
      <c r="S1090" s="29">
        <v>4.8899999999999997</v>
      </c>
      <c r="T1090" s="29"/>
      <c r="U1090" s="29"/>
      <c r="V1090" s="1" t="s">
        <v>45</v>
      </c>
      <c r="W1090" s="1" t="s">
        <v>45</v>
      </c>
      <c r="X1090" s="1" t="s">
        <v>45</v>
      </c>
      <c r="Y1090" s="30">
        <f t="shared" si="132"/>
        <v>4.8899999999999997</v>
      </c>
      <c r="Z1090" s="31">
        <f t="shared" si="133"/>
        <v>-6.9529652351738247E-2</v>
      </c>
      <c r="AA1090" s="32">
        <f t="shared" si="134"/>
        <v>-0.33999999999999986</v>
      </c>
      <c r="AB1090" t="b">
        <f t="shared" si="135"/>
        <v>0</v>
      </c>
      <c r="AC1090" s="2" t="s">
        <v>45</v>
      </c>
      <c r="AD1090" s="2" t="s">
        <v>45</v>
      </c>
      <c r="AG1090" t="s">
        <v>1947</v>
      </c>
    </row>
    <row r="1091" spans="1:33" ht="16" hidden="1" x14ac:dyDescent="0.4">
      <c r="A1091" s="24" t="s">
        <v>3038</v>
      </c>
      <c r="B1091" s="25" t="s">
        <v>3480</v>
      </c>
      <c r="C1091" t="str">
        <f t="shared" si="128"/>
        <v>43</v>
      </c>
      <c r="D1091" t="str">
        <f>_xlfn.XLOOKUP(C1091,Folha2!A:A,Folha2!B:B)</f>
        <v>FRESCOS LACTEOS</v>
      </c>
      <c r="E1091" s="26" t="str">
        <f t="shared" si="129"/>
        <v>048</v>
      </c>
      <c r="F1091" s="26" t="str">
        <f t="shared" si="130"/>
        <v>23</v>
      </c>
      <c r="G1091" s="26" t="str">
        <f t="shared" si="131"/>
        <v>12</v>
      </c>
      <c r="H1091" s="27" t="s">
        <v>3553</v>
      </c>
      <c r="I1091" s="25" t="s">
        <v>3554</v>
      </c>
      <c r="J1091" s="27" t="s">
        <v>3555</v>
      </c>
      <c r="K1091" s="25" t="s">
        <v>3556</v>
      </c>
      <c r="L1091" s="27" t="s">
        <v>42</v>
      </c>
      <c r="M1091" s="25" t="s">
        <v>43</v>
      </c>
      <c r="N1091" s="27" t="s">
        <v>43</v>
      </c>
      <c r="O1091" s="25" t="s">
        <v>43</v>
      </c>
      <c r="P1091" s="27" t="s">
        <v>43</v>
      </c>
      <c r="Q1091" s="25" t="s">
        <v>44</v>
      </c>
      <c r="R1091" s="28">
        <v>4.09</v>
      </c>
      <c r="S1091" s="29">
        <v>4.09</v>
      </c>
      <c r="T1091" s="29"/>
      <c r="U1091" s="29"/>
      <c r="V1091" s="1" t="s">
        <v>45</v>
      </c>
      <c r="W1091" s="1" t="s">
        <v>45</v>
      </c>
      <c r="X1091" s="1" t="s">
        <v>45</v>
      </c>
      <c r="Y1091" s="30">
        <f t="shared" si="132"/>
        <v>4.09</v>
      </c>
      <c r="Z1091" s="31">
        <f t="shared" si="133"/>
        <v>0</v>
      </c>
      <c r="AA1091" s="32">
        <f t="shared" si="134"/>
        <v>0</v>
      </c>
      <c r="AB1091" t="b">
        <f t="shared" si="135"/>
        <v>1</v>
      </c>
      <c r="AC1091" s="2" t="s">
        <v>76</v>
      </c>
      <c r="AD1091" s="2">
        <v>3.68</v>
      </c>
    </row>
    <row r="1092" spans="1:33" ht="16" hidden="1" x14ac:dyDescent="0.4">
      <c r="A1092" s="24" t="s">
        <v>3038</v>
      </c>
      <c r="B1092" s="25" t="s">
        <v>3480</v>
      </c>
      <c r="C1092" t="str">
        <f t="shared" ref="C1092:C1155" si="136">MID(A1092,2,2)</f>
        <v>43</v>
      </c>
      <c r="D1092" t="str">
        <f>_xlfn.XLOOKUP(C1092,Folha2!A:A,Folha2!B:B)</f>
        <v>FRESCOS LACTEOS</v>
      </c>
      <c r="E1092" s="26" t="str">
        <f t="shared" ref="E1092:E1155" si="137">MID(A1092,5,3)</f>
        <v>048</v>
      </c>
      <c r="F1092" s="26" t="str">
        <f t="shared" ref="F1092:F1155" si="138">MID(B1092,5,2)</f>
        <v>23</v>
      </c>
      <c r="G1092" s="26" t="str">
        <f t="shared" ref="G1092:G1155" si="139">MID(B1092,8,2)</f>
        <v>12</v>
      </c>
      <c r="H1092" s="27" t="s">
        <v>3557</v>
      </c>
      <c r="I1092" s="25" t="s">
        <v>3558</v>
      </c>
      <c r="J1092" s="27" t="s">
        <v>3555</v>
      </c>
      <c r="K1092" s="25" t="s">
        <v>3559</v>
      </c>
      <c r="L1092" s="27" t="s">
        <v>42</v>
      </c>
      <c r="M1092" s="25" t="s">
        <v>43</v>
      </c>
      <c r="N1092" s="27" t="s">
        <v>43</v>
      </c>
      <c r="O1092" s="25" t="s">
        <v>43</v>
      </c>
      <c r="P1092" s="27" t="s">
        <v>43</v>
      </c>
      <c r="Q1092" s="25" t="s">
        <v>44</v>
      </c>
      <c r="R1092" s="28">
        <v>4.29</v>
      </c>
      <c r="S1092" s="29">
        <v>4.29</v>
      </c>
      <c r="T1092" s="29"/>
      <c r="U1092" s="29"/>
      <c r="V1092" s="1" t="s">
        <v>45</v>
      </c>
      <c r="W1092" s="1" t="s">
        <v>45</v>
      </c>
      <c r="X1092" s="1" t="s">
        <v>45</v>
      </c>
      <c r="Y1092" s="30">
        <f t="shared" ref="Y1092:Y1155" si="140">IF(OR(N1092="O",O1092="O"),IF(COUNT(V1092:X1092)&gt;0,MIN(V1092:X1092),MIN(S1092:U1092)),IF(M1092="O",MIN(S1092:U1092),IF(L1092="E",IFERROR(MODE(S1092:U1092),MIN(S1092:U1092)),AVERAGE(S1092:U1092))))</f>
        <v>4.29</v>
      </c>
      <c r="Z1092" s="31">
        <f t="shared" ref="Z1092:Z1155" si="141">R1092/Y1092-1</f>
        <v>0</v>
      </c>
      <c r="AA1092" s="32">
        <f t="shared" ref="AA1092:AA1155" si="142">R1092-Y1092</f>
        <v>0</v>
      </c>
      <c r="AB1092" t="b">
        <f t="shared" ref="AB1092:AB1155" si="143">R1092=Y1092</f>
        <v>1</v>
      </c>
      <c r="AC1092" s="2" t="s">
        <v>76</v>
      </c>
      <c r="AD1092" s="2">
        <v>3.85</v>
      </c>
    </row>
    <row r="1093" spans="1:33" ht="16" x14ac:dyDescent="0.4">
      <c r="A1093" s="24" t="s">
        <v>3038</v>
      </c>
      <c r="B1093" s="25" t="s">
        <v>3480</v>
      </c>
      <c r="C1093" t="str">
        <f t="shared" si="136"/>
        <v>43</v>
      </c>
      <c r="D1093" t="str">
        <f>_xlfn.XLOOKUP(C1093,Folha2!A:A,Folha2!B:B)</f>
        <v>FRESCOS LACTEOS</v>
      </c>
      <c r="E1093" s="26" t="str">
        <f t="shared" si="137"/>
        <v>048</v>
      </c>
      <c r="F1093" s="26" t="str">
        <f t="shared" si="138"/>
        <v>23</v>
      </c>
      <c r="G1093" s="26" t="str">
        <f t="shared" si="139"/>
        <v>12</v>
      </c>
      <c r="H1093" s="27" t="s">
        <v>3560</v>
      </c>
      <c r="I1093" s="25" t="s">
        <v>3561</v>
      </c>
      <c r="J1093" s="27" t="s">
        <v>3562</v>
      </c>
      <c r="K1093" s="25" t="s">
        <v>3563</v>
      </c>
      <c r="L1093" s="27" t="s">
        <v>42</v>
      </c>
      <c r="M1093" s="25" t="s">
        <v>43</v>
      </c>
      <c r="N1093" s="27" t="s">
        <v>43</v>
      </c>
      <c r="O1093" s="25" t="s">
        <v>43</v>
      </c>
      <c r="P1093" s="27" t="s">
        <v>43</v>
      </c>
      <c r="Q1093" s="25" t="s">
        <v>44</v>
      </c>
      <c r="R1093" s="28">
        <v>3.39</v>
      </c>
      <c r="S1093" s="29">
        <v>3.89</v>
      </c>
      <c r="T1093" s="29"/>
      <c r="U1093" s="29"/>
      <c r="V1093" s="1" t="s">
        <v>45</v>
      </c>
      <c r="W1093" s="1" t="s">
        <v>45</v>
      </c>
      <c r="X1093" s="1" t="s">
        <v>45</v>
      </c>
      <c r="Y1093" s="30">
        <f t="shared" si="140"/>
        <v>3.89</v>
      </c>
      <c r="Z1093" s="31">
        <f t="shared" si="141"/>
        <v>-0.12853470437018</v>
      </c>
      <c r="AA1093" s="32">
        <f t="shared" si="142"/>
        <v>-0.5</v>
      </c>
      <c r="AB1093" t="b">
        <f t="shared" si="143"/>
        <v>0</v>
      </c>
      <c r="AC1093" s="2" t="s">
        <v>45</v>
      </c>
      <c r="AD1093" s="2" t="s">
        <v>45</v>
      </c>
      <c r="AG1093" t="s">
        <v>1947</v>
      </c>
    </row>
    <row r="1094" spans="1:33" ht="16" x14ac:dyDescent="0.4">
      <c r="A1094" s="24" t="s">
        <v>3038</v>
      </c>
      <c r="B1094" s="25" t="s">
        <v>3480</v>
      </c>
      <c r="C1094" t="str">
        <f t="shared" si="136"/>
        <v>43</v>
      </c>
      <c r="D1094" t="str">
        <f>_xlfn.XLOOKUP(C1094,Folha2!A:A,Folha2!B:B)</f>
        <v>FRESCOS LACTEOS</v>
      </c>
      <c r="E1094" s="26" t="str">
        <f t="shared" si="137"/>
        <v>048</v>
      </c>
      <c r="F1094" s="26" t="str">
        <f t="shared" si="138"/>
        <v>23</v>
      </c>
      <c r="G1094" s="26" t="str">
        <f t="shared" si="139"/>
        <v>12</v>
      </c>
      <c r="H1094" s="27" t="s">
        <v>3564</v>
      </c>
      <c r="I1094" s="25" t="s">
        <v>3565</v>
      </c>
      <c r="J1094" s="27" t="s">
        <v>3566</v>
      </c>
      <c r="K1094" s="25" t="s">
        <v>3567</v>
      </c>
      <c r="L1094" s="27" t="s">
        <v>42</v>
      </c>
      <c r="M1094" s="25" t="s">
        <v>43</v>
      </c>
      <c r="N1094" s="27" t="s">
        <v>43</v>
      </c>
      <c r="O1094" s="25" t="s">
        <v>43</v>
      </c>
      <c r="P1094" s="27" t="s">
        <v>43</v>
      </c>
      <c r="Q1094" s="25" t="s">
        <v>44</v>
      </c>
      <c r="R1094" s="28">
        <v>6.69</v>
      </c>
      <c r="S1094" s="29">
        <v>6.99</v>
      </c>
      <c r="T1094" s="29"/>
      <c r="U1094" s="29"/>
      <c r="V1094" s="1" t="s">
        <v>45</v>
      </c>
      <c r="W1094" s="1" t="s">
        <v>45</v>
      </c>
      <c r="X1094" s="1" t="s">
        <v>45</v>
      </c>
      <c r="Y1094" s="30">
        <f t="shared" si="140"/>
        <v>6.99</v>
      </c>
      <c r="Z1094" s="31">
        <f t="shared" si="141"/>
        <v>-4.2918454935622297E-2</v>
      </c>
      <c r="AA1094" s="32">
        <f t="shared" si="142"/>
        <v>-0.29999999999999982</v>
      </c>
      <c r="AB1094" t="b">
        <f t="shared" si="143"/>
        <v>0</v>
      </c>
      <c r="AC1094" s="2" t="s">
        <v>45</v>
      </c>
      <c r="AD1094" s="2" t="s">
        <v>45</v>
      </c>
      <c r="AG1094" t="s">
        <v>1947</v>
      </c>
    </row>
    <row r="1095" spans="1:33" ht="16" hidden="1" x14ac:dyDescent="0.4">
      <c r="A1095" s="24" t="s">
        <v>3038</v>
      </c>
      <c r="B1095" s="25" t="s">
        <v>3480</v>
      </c>
      <c r="C1095" t="str">
        <f t="shared" si="136"/>
        <v>43</v>
      </c>
      <c r="D1095" t="str">
        <f>_xlfn.XLOOKUP(C1095,Folha2!A:A,Folha2!B:B)</f>
        <v>FRESCOS LACTEOS</v>
      </c>
      <c r="E1095" s="26" t="str">
        <f t="shared" si="137"/>
        <v>048</v>
      </c>
      <c r="F1095" s="26" t="str">
        <f t="shared" si="138"/>
        <v>23</v>
      </c>
      <c r="G1095" s="26" t="str">
        <f t="shared" si="139"/>
        <v>12</v>
      </c>
      <c r="H1095" s="27" t="s">
        <v>3568</v>
      </c>
      <c r="I1095" s="25" t="s">
        <v>3569</v>
      </c>
      <c r="J1095" s="27" t="s">
        <v>2007</v>
      </c>
      <c r="K1095" s="25" t="s">
        <v>3570</v>
      </c>
      <c r="L1095" s="27" t="s">
        <v>417</v>
      </c>
      <c r="M1095" s="25" t="s">
        <v>52</v>
      </c>
      <c r="N1095" s="27" t="s">
        <v>43</v>
      </c>
      <c r="O1095" s="25" t="s">
        <v>43</v>
      </c>
      <c r="P1095" s="27" t="s">
        <v>52</v>
      </c>
      <c r="Q1095" s="25" t="s">
        <v>44</v>
      </c>
      <c r="R1095" s="28">
        <v>1.65</v>
      </c>
      <c r="S1095" s="29">
        <v>1.65</v>
      </c>
      <c r="T1095" s="29">
        <v>1.65</v>
      </c>
      <c r="U1095" s="29">
        <v>1.65</v>
      </c>
      <c r="V1095" s="1" t="s">
        <v>45</v>
      </c>
      <c r="W1095" s="1" t="s">
        <v>45</v>
      </c>
      <c r="X1095" s="1" t="s">
        <v>45</v>
      </c>
      <c r="Y1095" s="30">
        <f t="shared" si="140"/>
        <v>1.65</v>
      </c>
      <c r="Z1095" s="31">
        <f t="shared" si="141"/>
        <v>0</v>
      </c>
      <c r="AA1095" s="32">
        <f t="shared" si="142"/>
        <v>0</v>
      </c>
      <c r="AB1095" t="b">
        <f t="shared" si="143"/>
        <v>1</v>
      </c>
      <c r="AC1095" s="2" t="s">
        <v>45</v>
      </c>
      <c r="AD1095" s="2" t="s">
        <v>45</v>
      </c>
    </row>
    <row r="1096" spans="1:33" ht="16" hidden="1" x14ac:dyDescent="0.4">
      <c r="A1096" s="24" t="s">
        <v>3038</v>
      </c>
      <c r="B1096" s="25" t="s">
        <v>3480</v>
      </c>
      <c r="C1096" t="str">
        <f t="shared" si="136"/>
        <v>43</v>
      </c>
      <c r="D1096" t="str">
        <f>_xlfn.XLOOKUP(C1096,Folha2!A:A,Folha2!B:B)</f>
        <v>FRESCOS LACTEOS</v>
      </c>
      <c r="E1096" s="26" t="str">
        <f t="shared" si="137"/>
        <v>048</v>
      </c>
      <c r="F1096" s="26" t="str">
        <f t="shared" si="138"/>
        <v>23</v>
      </c>
      <c r="G1096" s="26" t="str">
        <f t="shared" si="139"/>
        <v>12</v>
      </c>
      <c r="H1096" s="27" t="s">
        <v>3571</v>
      </c>
      <c r="I1096" s="25" t="s">
        <v>3572</v>
      </c>
      <c r="J1096" s="27" t="s">
        <v>2007</v>
      </c>
      <c r="K1096" s="25" t="s">
        <v>3573</v>
      </c>
      <c r="L1096" s="27" t="s">
        <v>417</v>
      </c>
      <c r="M1096" s="25" t="s">
        <v>43</v>
      </c>
      <c r="N1096" s="27" t="s">
        <v>43</v>
      </c>
      <c r="O1096" s="25" t="s">
        <v>43</v>
      </c>
      <c r="P1096" s="27" t="s">
        <v>43</v>
      </c>
      <c r="Q1096" s="25" t="s">
        <v>44</v>
      </c>
      <c r="R1096" s="28">
        <v>1.69</v>
      </c>
      <c r="S1096" s="29">
        <v>1.69</v>
      </c>
      <c r="T1096" s="29"/>
      <c r="U1096" s="29">
        <v>1.69</v>
      </c>
      <c r="V1096" s="1" t="s">
        <v>45</v>
      </c>
      <c r="W1096" s="1" t="s">
        <v>45</v>
      </c>
      <c r="X1096" s="1" t="s">
        <v>45</v>
      </c>
      <c r="Y1096" s="30">
        <f t="shared" si="140"/>
        <v>1.69</v>
      </c>
      <c r="Z1096" s="31">
        <f t="shared" si="141"/>
        <v>0</v>
      </c>
      <c r="AA1096" s="32">
        <f t="shared" si="142"/>
        <v>0</v>
      </c>
      <c r="AB1096" t="b">
        <f t="shared" si="143"/>
        <v>1</v>
      </c>
      <c r="AC1096" s="2" t="s">
        <v>45</v>
      </c>
      <c r="AD1096" s="2" t="s">
        <v>45</v>
      </c>
    </row>
    <row r="1097" spans="1:33" ht="16" hidden="1" x14ac:dyDescent="0.4">
      <c r="A1097" s="24" t="s">
        <v>3038</v>
      </c>
      <c r="B1097" s="25" t="s">
        <v>3480</v>
      </c>
      <c r="C1097" t="str">
        <f t="shared" si="136"/>
        <v>43</v>
      </c>
      <c r="D1097" t="str">
        <f>_xlfn.XLOOKUP(C1097,Folha2!A:A,Folha2!B:B)</f>
        <v>FRESCOS LACTEOS</v>
      </c>
      <c r="E1097" s="26" t="str">
        <f t="shared" si="137"/>
        <v>048</v>
      </c>
      <c r="F1097" s="26" t="str">
        <f t="shared" si="138"/>
        <v>23</v>
      </c>
      <c r="G1097" s="26" t="str">
        <f t="shared" si="139"/>
        <v>12</v>
      </c>
      <c r="H1097" s="27" t="s">
        <v>3574</v>
      </c>
      <c r="I1097" s="25" t="s">
        <v>3575</v>
      </c>
      <c r="J1097" s="27" t="s">
        <v>2007</v>
      </c>
      <c r="K1097" s="25" t="s">
        <v>3576</v>
      </c>
      <c r="L1097" s="27" t="s">
        <v>417</v>
      </c>
      <c r="M1097" s="25" t="s">
        <v>52</v>
      </c>
      <c r="N1097" s="27" t="s">
        <v>43</v>
      </c>
      <c r="O1097" s="25" t="s">
        <v>43</v>
      </c>
      <c r="P1097" s="27" t="s">
        <v>52</v>
      </c>
      <c r="Q1097" s="25" t="s">
        <v>44</v>
      </c>
      <c r="R1097" s="28">
        <v>1.99</v>
      </c>
      <c r="S1097" s="29">
        <v>1.99</v>
      </c>
      <c r="T1097" s="29"/>
      <c r="U1097" s="29">
        <v>1.99</v>
      </c>
      <c r="V1097" s="1" t="s">
        <v>45</v>
      </c>
      <c r="W1097" s="1" t="s">
        <v>45</v>
      </c>
      <c r="X1097" s="1" t="s">
        <v>45</v>
      </c>
      <c r="Y1097" s="30">
        <f t="shared" si="140"/>
        <v>1.99</v>
      </c>
      <c r="Z1097" s="31">
        <f t="shared" si="141"/>
        <v>0</v>
      </c>
      <c r="AA1097" s="32">
        <f t="shared" si="142"/>
        <v>0</v>
      </c>
      <c r="AB1097" t="b">
        <f t="shared" si="143"/>
        <v>1</v>
      </c>
      <c r="AC1097" s="2" t="s">
        <v>45</v>
      </c>
      <c r="AD1097" s="2" t="s">
        <v>45</v>
      </c>
    </row>
    <row r="1098" spans="1:33" ht="16" hidden="1" x14ac:dyDescent="0.4">
      <c r="A1098" s="24" t="s">
        <v>3038</v>
      </c>
      <c r="B1098" s="25" t="s">
        <v>3480</v>
      </c>
      <c r="C1098" t="str">
        <f t="shared" si="136"/>
        <v>43</v>
      </c>
      <c r="D1098" t="str">
        <f>_xlfn.XLOOKUP(C1098,Folha2!A:A,Folha2!B:B)</f>
        <v>FRESCOS LACTEOS</v>
      </c>
      <c r="E1098" s="26" t="str">
        <f t="shared" si="137"/>
        <v>048</v>
      </c>
      <c r="F1098" s="26" t="str">
        <f t="shared" si="138"/>
        <v>23</v>
      </c>
      <c r="G1098" s="26" t="str">
        <f t="shared" si="139"/>
        <v>12</v>
      </c>
      <c r="H1098" s="27" t="s">
        <v>3577</v>
      </c>
      <c r="I1098" s="25" t="s">
        <v>3578</v>
      </c>
      <c r="J1098" s="27" t="s">
        <v>2007</v>
      </c>
      <c r="K1098" s="25" t="s">
        <v>3579</v>
      </c>
      <c r="L1098" s="27" t="s">
        <v>417</v>
      </c>
      <c r="M1098" s="25" t="s">
        <v>52</v>
      </c>
      <c r="N1098" s="27" t="s">
        <v>43</v>
      </c>
      <c r="O1098" s="25" t="s">
        <v>43</v>
      </c>
      <c r="P1098" s="27" t="s">
        <v>52</v>
      </c>
      <c r="Q1098" s="25" t="s">
        <v>44</v>
      </c>
      <c r="R1098" s="28">
        <v>2.84</v>
      </c>
      <c r="S1098" s="29">
        <v>2.84</v>
      </c>
      <c r="T1098" s="29"/>
      <c r="U1098" s="29">
        <v>2.84</v>
      </c>
      <c r="V1098" s="1" t="s">
        <v>45</v>
      </c>
      <c r="W1098" s="1" t="s">
        <v>45</v>
      </c>
      <c r="X1098" s="1" t="s">
        <v>45</v>
      </c>
      <c r="Y1098" s="30">
        <f t="shared" si="140"/>
        <v>2.84</v>
      </c>
      <c r="Z1098" s="31">
        <f t="shared" si="141"/>
        <v>0</v>
      </c>
      <c r="AA1098" s="32">
        <f t="shared" si="142"/>
        <v>0</v>
      </c>
      <c r="AB1098" t="b">
        <f t="shared" si="143"/>
        <v>1</v>
      </c>
      <c r="AC1098" s="2" t="s">
        <v>45</v>
      </c>
      <c r="AD1098" s="2" t="s">
        <v>45</v>
      </c>
    </row>
    <row r="1099" spans="1:33" ht="16" hidden="1" x14ac:dyDescent="0.4">
      <c r="A1099" s="24" t="s">
        <v>3038</v>
      </c>
      <c r="B1099" s="25" t="s">
        <v>3480</v>
      </c>
      <c r="C1099" t="str">
        <f t="shared" si="136"/>
        <v>43</v>
      </c>
      <c r="D1099" t="str">
        <f>_xlfn.XLOOKUP(C1099,Folha2!A:A,Folha2!B:B)</f>
        <v>FRESCOS LACTEOS</v>
      </c>
      <c r="E1099" s="26" t="str">
        <f t="shared" si="137"/>
        <v>048</v>
      </c>
      <c r="F1099" s="26" t="str">
        <f t="shared" si="138"/>
        <v>23</v>
      </c>
      <c r="G1099" s="26" t="str">
        <f t="shared" si="139"/>
        <v>12</v>
      </c>
      <c r="H1099" s="27" t="s">
        <v>3580</v>
      </c>
      <c r="I1099" s="25" t="s">
        <v>3581</v>
      </c>
      <c r="J1099" s="27" t="s">
        <v>59</v>
      </c>
      <c r="K1099" s="25" t="s">
        <v>3582</v>
      </c>
      <c r="L1099" s="27" t="s">
        <v>51</v>
      </c>
      <c r="M1099" s="25" t="s">
        <v>52</v>
      </c>
      <c r="N1099" s="27" t="s">
        <v>43</v>
      </c>
      <c r="O1099" s="25" t="s">
        <v>43</v>
      </c>
      <c r="P1099" s="27" t="s">
        <v>52</v>
      </c>
      <c r="Q1099" s="25" t="s">
        <v>44</v>
      </c>
      <c r="R1099" s="28">
        <v>0.99</v>
      </c>
      <c r="S1099" s="29">
        <v>0.99</v>
      </c>
      <c r="T1099" s="29">
        <v>0.99</v>
      </c>
      <c r="U1099" s="29"/>
      <c r="V1099" s="1" t="s">
        <v>45</v>
      </c>
      <c r="W1099" s="1" t="s">
        <v>45</v>
      </c>
      <c r="X1099" s="1" t="s">
        <v>45</v>
      </c>
      <c r="Y1099" s="30">
        <f t="shared" si="140"/>
        <v>0.99</v>
      </c>
      <c r="Z1099" s="31">
        <f t="shared" si="141"/>
        <v>0</v>
      </c>
      <c r="AA1099" s="32">
        <f t="shared" si="142"/>
        <v>0</v>
      </c>
      <c r="AB1099" t="b">
        <f t="shared" si="143"/>
        <v>1</v>
      </c>
      <c r="AC1099" s="2" t="s">
        <v>45</v>
      </c>
      <c r="AD1099" s="2" t="s">
        <v>45</v>
      </c>
    </row>
    <row r="1100" spans="1:33" ht="16" hidden="1" x14ac:dyDescent="0.4">
      <c r="A1100" s="24" t="s">
        <v>3038</v>
      </c>
      <c r="B1100" s="25" t="s">
        <v>3480</v>
      </c>
      <c r="C1100" t="str">
        <f t="shared" si="136"/>
        <v>43</v>
      </c>
      <c r="D1100" t="str">
        <f>_xlfn.XLOOKUP(C1100,Folha2!A:A,Folha2!B:B)</f>
        <v>FRESCOS LACTEOS</v>
      </c>
      <c r="E1100" s="26" t="str">
        <f t="shared" si="137"/>
        <v>048</v>
      </c>
      <c r="F1100" s="26" t="str">
        <f t="shared" si="138"/>
        <v>23</v>
      </c>
      <c r="G1100" s="26" t="str">
        <f t="shared" si="139"/>
        <v>12</v>
      </c>
      <c r="H1100" s="27" t="s">
        <v>3583</v>
      </c>
      <c r="I1100" s="25" t="s">
        <v>3584</v>
      </c>
      <c r="J1100" s="27" t="s">
        <v>59</v>
      </c>
      <c r="K1100" s="25" t="s">
        <v>3585</v>
      </c>
      <c r="L1100" s="27" t="s">
        <v>51</v>
      </c>
      <c r="M1100" s="25" t="s">
        <v>43</v>
      </c>
      <c r="N1100" s="27" t="s">
        <v>43</v>
      </c>
      <c r="O1100" s="25" t="s">
        <v>43</v>
      </c>
      <c r="P1100" s="27" t="s">
        <v>43</v>
      </c>
      <c r="Q1100" s="25" t="s">
        <v>44</v>
      </c>
      <c r="R1100" s="28">
        <v>1.79</v>
      </c>
      <c r="S1100" s="29">
        <v>1.79</v>
      </c>
      <c r="T1100" s="29"/>
      <c r="U1100" s="29"/>
      <c r="V1100" s="1" t="s">
        <v>45</v>
      </c>
      <c r="W1100" s="1" t="s">
        <v>45</v>
      </c>
      <c r="X1100" s="1" t="s">
        <v>45</v>
      </c>
      <c r="Y1100" s="30">
        <f t="shared" si="140"/>
        <v>1.79</v>
      </c>
      <c r="Z1100" s="31">
        <f t="shared" si="141"/>
        <v>0</v>
      </c>
      <c r="AA1100" s="32">
        <f t="shared" si="142"/>
        <v>0</v>
      </c>
      <c r="AB1100" t="b">
        <f t="shared" si="143"/>
        <v>1</v>
      </c>
      <c r="AC1100" s="2" t="s">
        <v>76</v>
      </c>
      <c r="AD1100" s="2">
        <v>1.79</v>
      </c>
    </row>
    <row r="1101" spans="1:33" ht="16" hidden="1" x14ac:dyDescent="0.4">
      <c r="A1101" s="24" t="s">
        <v>3038</v>
      </c>
      <c r="B1101" s="25" t="s">
        <v>3480</v>
      </c>
      <c r="C1101" t="str">
        <f t="shared" si="136"/>
        <v>43</v>
      </c>
      <c r="D1101" t="str">
        <f>_xlfn.XLOOKUP(C1101,Folha2!A:A,Folha2!B:B)</f>
        <v>FRESCOS LACTEOS</v>
      </c>
      <c r="E1101" s="26" t="str">
        <f t="shared" si="137"/>
        <v>048</v>
      </c>
      <c r="F1101" s="26" t="str">
        <f t="shared" si="138"/>
        <v>23</v>
      </c>
      <c r="G1101" s="26" t="str">
        <f t="shared" si="139"/>
        <v>12</v>
      </c>
      <c r="H1101" s="27" t="s">
        <v>3586</v>
      </c>
      <c r="I1101" s="25" t="s">
        <v>3587</v>
      </c>
      <c r="J1101" s="27" t="s">
        <v>59</v>
      </c>
      <c r="K1101" s="25" t="s">
        <v>3588</v>
      </c>
      <c r="L1101" s="27" t="s">
        <v>51</v>
      </c>
      <c r="M1101" s="25" t="s">
        <v>52</v>
      </c>
      <c r="N1101" s="27" t="s">
        <v>43</v>
      </c>
      <c r="O1101" s="25" t="s">
        <v>43</v>
      </c>
      <c r="P1101" s="27" t="s">
        <v>52</v>
      </c>
      <c r="Q1101" s="25" t="s">
        <v>44</v>
      </c>
      <c r="R1101" s="28">
        <v>2.09</v>
      </c>
      <c r="S1101" s="29">
        <v>2.09</v>
      </c>
      <c r="T1101" s="29">
        <v>2.09</v>
      </c>
      <c r="U1101" s="29">
        <v>2.19</v>
      </c>
      <c r="V1101" s="1" t="s">
        <v>45</v>
      </c>
      <c r="W1101" s="1" t="s">
        <v>45</v>
      </c>
      <c r="X1101" s="1" t="s">
        <v>45</v>
      </c>
      <c r="Y1101" s="30">
        <f t="shared" si="140"/>
        <v>2.09</v>
      </c>
      <c r="Z1101" s="31">
        <f t="shared" si="141"/>
        <v>0</v>
      </c>
      <c r="AA1101" s="32">
        <f t="shared" si="142"/>
        <v>0</v>
      </c>
      <c r="AB1101" t="b">
        <f t="shared" si="143"/>
        <v>1</v>
      </c>
      <c r="AC1101" s="2" t="s">
        <v>76</v>
      </c>
      <c r="AD1101" s="2">
        <v>2.09</v>
      </c>
    </row>
    <row r="1102" spans="1:33" ht="16" x14ac:dyDescent="0.4">
      <c r="A1102" s="24" t="s">
        <v>3038</v>
      </c>
      <c r="B1102" s="25" t="s">
        <v>3480</v>
      </c>
      <c r="C1102" t="str">
        <f t="shared" si="136"/>
        <v>43</v>
      </c>
      <c r="D1102" t="str">
        <f>_xlfn.XLOOKUP(C1102,Folha2!A:A,Folha2!B:B)</f>
        <v>FRESCOS LACTEOS</v>
      </c>
      <c r="E1102" s="26" t="str">
        <f t="shared" si="137"/>
        <v>048</v>
      </c>
      <c r="F1102" s="26" t="str">
        <f t="shared" si="138"/>
        <v>23</v>
      </c>
      <c r="G1102" s="26" t="str">
        <f t="shared" si="139"/>
        <v>12</v>
      </c>
      <c r="H1102" s="27" t="s">
        <v>3589</v>
      </c>
      <c r="I1102" s="25" t="s">
        <v>3590</v>
      </c>
      <c r="J1102" s="27" t="s">
        <v>59</v>
      </c>
      <c r="K1102" s="25" t="s">
        <v>3591</v>
      </c>
      <c r="L1102" s="27" t="s">
        <v>51</v>
      </c>
      <c r="M1102" s="25" t="s">
        <v>43</v>
      </c>
      <c r="N1102" s="27" t="s">
        <v>43</v>
      </c>
      <c r="O1102" s="25" t="s">
        <v>43</v>
      </c>
      <c r="P1102" s="27" t="s">
        <v>43</v>
      </c>
      <c r="Q1102" s="25" t="s">
        <v>44</v>
      </c>
      <c r="R1102" s="28">
        <v>2.14</v>
      </c>
      <c r="S1102" s="29"/>
      <c r="T1102" s="29">
        <v>2.12</v>
      </c>
      <c r="U1102" s="29"/>
      <c r="V1102" s="1" t="s">
        <v>45</v>
      </c>
      <c r="W1102" s="1" t="s">
        <v>45</v>
      </c>
      <c r="X1102" s="1" t="s">
        <v>45</v>
      </c>
      <c r="Y1102" s="30">
        <f t="shared" si="140"/>
        <v>2.12</v>
      </c>
      <c r="Z1102" s="31">
        <f t="shared" si="141"/>
        <v>9.4339622641510523E-3</v>
      </c>
      <c r="AA1102" s="32">
        <f t="shared" si="142"/>
        <v>2.0000000000000018E-2</v>
      </c>
      <c r="AB1102" t="b">
        <f t="shared" si="143"/>
        <v>0</v>
      </c>
      <c r="AC1102" s="2" t="s">
        <v>313</v>
      </c>
      <c r="AD1102" s="2">
        <v>2.14</v>
      </c>
      <c r="AG1102" t="s">
        <v>2107</v>
      </c>
    </row>
    <row r="1103" spans="1:33" ht="16" hidden="1" x14ac:dyDescent="0.4">
      <c r="A1103" s="24" t="s">
        <v>3038</v>
      </c>
      <c r="B1103" s="25" t="s">
        <v>3480</v>
      </c>
      <c r="C1103" t="str">
        <f t="shared" si="136"/>
        <v>43</v>
      </c>
      <c r="D1103" t="str">
        <f>_xlfn.XLOOKUP(C1103,Folha2!A:A,Folha2!B:B)</f>
        <v>FRESCOS LACTEOS</v>
      </c>
      <c r="E1103" s="26" t="str">
        <f t="shared" si="137"/>
        <v>048</v>
      </c>
      <c r="F1103" s="26" t="str">
        <f t="shared" si="138"/>
        <v>23</v>
      </c>
      <c r="G1103" s="26" t="str">
        <f t="shared" si="139"/>
        <v>12</v>
      </c>
      <c r="H1103" s="27" t="s">
        <v>3592</v>
      </c>
      <c r="I1103" s="25" t="s">
        <v>3593</v>
      </c>
      <c r="J1103" s="27" t="s">
        <v>59</v>
      </c>
      <c r="K1103" s="25" t="s">
        <v>3594</v>
      </c>
      <c r="L1103" s="27" t="s">
        <v>51</v>
      </c>
      <c r="M1103" s="25" t="s">
        <v>43</v>
      </c>
      <c r="N1103" s="27" t="s">
        <v>43</v>
      </c>
      <c r="O1103" s="25" t="s">
        <v>43</v>
      </c>
      <c r="P1103" s="27" t="s">
        <v>43</v>
      </c>
      <c r="Q1103" s="25" t="s">
        <v>44</v>
      </c>
      <c r="R1103" s="28">
        <v>4.29</v>
      </c>
      <c r="S1103" s="29">
        <v>4.29</v>
      </c>
      <c r="T1103" s="29"/>
      <c r="U1103" s="29">
        <v>4.29</v>
      </c>
      <c r="V1103" s="1" t="s">
        <v>45</v>
      </c>
      <c r="W1103" s="1" t="s">
        <v>45</v>
      </c>
      <c r="X1103" s="1" t="s">
        <v>45</v>
      </c>
      <c r="Y1103" s="30">
        <f t="shared" si="140"/>
        <v>4.29</v>
      </c>
      <c r="Z1103" s="31">
        <f t="shared" si="141"/>
        <v>0</v>
      </c>
      <c r="AA1103" s="32">
        <f t="shared" si="142"/>
        <v>0</v>
      </c>
      <c r="AB1103" t="b">
        <f t="shared" si="143"/>
        <v>1</v>
      </c>
      <c r="AC1103" s="2" t="s">
        <v>45</v>
      </c>
      <c r="AD1103" s="2" t="s">
        <v>45</v>
      </c>
    </row>
    <row r="1104" spans="1:33" ht="16" x14ac:dyDescent="0.4">
      <c r="A1104" s="24" t="s">
        <v>3038</v>
      </c>
      <c r="B1104" s="25" t="s">
        <v>3480</v>
      </c>
      <c r="C1104" t="str">
        <f t="shared" si="136"/>
        <v>43</v>
      </c>
      <c r="D1104" t="str">
        <f>_xlfn.XLOOKUP(C1104,Folha2!A:A,Folha2!B:B)</f>
        <v>FRESCOS LACTEOS</v>
      </c>
      <c r="E1104" s="26" t="str">
        <f t="shared" si="137"/>
        <v>048</v>
      </c>
      <c r="F1104" s="26" t="str">
        <f t="shared" si="138"/>
        <v>23</v>
      </c>
      <c r="G1104" s="26" t="str">
        <f t="shared" si="139"/>
        <v>12</v>
      </c>
      <c r="H1104" s="27" t="s">
        <v>3595</v>
      </c>
      <c r="I1104" s="25" t="s">
        <v>3596</v>
      </c>
      <c r="J1104" s="27" t="s">
        <v>548</v>
      </c>
      <c r="K1104" s="25" t="s">
        <v>3597</v>
      </c>
      <c r="L1104" s="27" t="s">
        <v>51</v>
      </c>
      <c r="M1104" s="25" t="s">
        <v>52</v>
      </c>
      <c r="N1104" s="27" t="s">
        <v>43</v>
      </c>
      <c r="O1104" s="25" t="s">
        <v>43</v>
      </c>
      <c r="P1104" s="27" t="s">
        <v>52</v>
      </c>
      <c r="Q1104" s="25" t="s">
        <v>221</v>
      </c>
      <c r="R1104" s="28">
        <v>2.35</v>
      </c>
      <c r="S1104" s="29">
        <v>2.39</v>
      </c>
      <c r="T1104" s="29"/>
      <c r="U1104" s="29">
        <v>2.69</v>
      </c>
      <c r="V1104" s="1" t="s">
        <v>45</v>
      </c>
      <c r="W1104" s="1" t="s">
        <v>45</v>
      </c>
      <c r="X1104" s="1" t="s">
        <v>45</v>
      </c>
      <c r="Y1104" s="30">
        <f t="shared" si="140"/>
        <v>2.39</v>
      </c>
      <c r="Z1104" s="31">
        <f t="shared" si="141"/>
        <v>-1.6736401673640211E-2</v>
      </c>
      <c r="AA1104" s="32">
        <f t="shared" si="142"/>
        <v>-4.0000000000000036E-2</v>
      </c>
      <c r="AB1104" t="b">
        <f t="shared" si="143"/>
        <v>0</v>
      </c>
      <c r="AC1104" s="2" t="s">
        <v>45</v>
      </c>
      <c r="AD1104" s="2" t="s">
        <v>45</v>
      </c>
    </row>
    <row r="1105" spans="1:33" ht="16" hidden="1" x14ac:dyDescent="0.4">
      <c r="A1105" s="24" t="s">
        <v>3038</v>
      </c>
      <c r="B1105" s="25" t="s">
        <v>3480</v>
      </c>
      <c r="C1105" t="str">
        <f t="shared" si="136"/>
        <v>43</v>
      </c>
      <c r="D1105" t="str">
        <f>_xlfn.XLOOKUP(C1105,Folha2!A:A,Folha2!B:B)</f>
        <v>FRESCOS LACTEOS</v>
      </c>
      <c r="E1105" s="26" t="str">
        <f t="shared" si="137"/>
        <v>048</v>
      </c>
      <c r="F1105" s="26" t="str">
        <f t="shared" si="138"/>
        <v>23</v>
      </c>
      <c r="G1105" s="26" t="str">
        <f t="shared" si="139"/>
        <v>12</v>
      </c>
      <c r="H1105" s="27" t="s">
        <v>3598</v>
      </c>
      <c r="I1105" s="25" t="s">
        <v>3599</v>
      </c>
      <c r="J1105" s="27" t="s">
        <v>548</v>
      </c>
      <c r="K1105" s="25" t="s">
        <v>3600</v>
      </c>
      <c r="L1105" s="27" t="s">
        <v>51</v>
      </c>
      <c r="M1105" s="25" t="s">
        <v>43</v>
      </c>
      <c r="N1105" s="27" t="s">
        <v>43</v>
      </c>
      <c r="O1105" s="25" t="s">
        <v>43</v>
      </c>
      <c r="P1105" s="27" t="s">
        <v>43</v>
      </c>
      <c r="Q1105" s="25" t="s">
        <v>44</v>
      </c>
      <c r="R1105" s="28">
        <v>5.29</v>
      </c>
      <c r="S1105" s="29">
        <v>5.29</v>
      </c>
      <c r="T1105" s="29">
        <v>5.29</v>
      </c>
      <c r="U1105" s="29">
        <v>5.29</v>
      </c>
      <c r="V1105" s="1" t="s">
        <v>45</v>
      </c>
      <c r="W1105" s="1" t="s">
        <v>45</v>
      </c>
      <c r="X1105" s="1" t="s">
        <v>45</v>
      </c>
      <c r="Y1105" s="30">
        <f t="shared" si="140"/>
        <v>5.29</v>
      </c>
      <c r="Z1105" s="31">
        <f t="shared" si="141"/>
        <v>0</v>
      </c>
      <c r="AA1105" s="32">
        <f t="shared" si="142"/>
        <v>0</v>
      </c>
      <c r="AB1105" t="b">
        <f t="shared" si="143"/>
        <v>1</v>
      </c>
      <c r="AC1105" s="2" t="s">
        <v>45</v>
      </c>
      <c r="AD1105" s="2" t="s">
        <v>45</v>
      </c>
    </row>
    <row r="1106" spans="1:33" ht="16" hidden="1" x14ac:dyDescent="0.4">
      <c r="A1106" s="24" t="s">
        <v>3038</v>
      </c>
      <c r="B1106" s="25" t="s">
        <v>3480</v>
      </c>
      <c r="C1106" t="str">
        <f t="shared" si="136"/>
        <v>43</v>
      </c>
      <c r="D1106" t="str">
        <f>_xlfn.XLOOKUP(C1106,Folha2!A:A,Folha2!B:B)</f>
        <v>FRESCOS LACTEOS</v>
      </c>
      <c r="E1106" s="26" t="str">
        <f t="shared" si="137"/>
        <v>048</v>
      </c>
      <c r="F1106" s="26" t="str">
        <f t="shared" si="138"/>
        <v>23</v>
      </c>
      <c r="G1106" s="26" t="str">
        <f t="shared" si="139"/>
        <v>12</v>
      </c>
      <c r="H1106" s="27" t="s">
        <v>3601</v>
      </c>
      <c r="I1106" s="25" t="s">
        <v>3602</v>
      </c>
      <c r="J1106" s="27" t="s">
        <v>3386</v>
      </c>
      <c r="K1106" s="25" t="s">
        <v>3603</v>
      </c>
      <c r="L1106" s="27" t="s">
        <v>42</v>
      </c>
      <c r="M1106" s="25" t="s">
        <v>43</v>
      </c>
      <c r="N1106" s="27" t="s">
        <v>43</v>
      </c>
      <c r="O1106" s="25" t="s">
        <v>43</v>
      </c>
      <c r="P1106" s="27" t="s">
        <v>43</v>
      </c>
      <c r="Q1106" s="25" t="s">
        <v>44</v>
      </c>
      <c r="R1106" s="28">
        <v>3.25</v>
      </c>
      <c r="S1106" s="29">
        <v>3.25</v>
      </c>
      <c r="T1106" s="29"/>
      <c r="U1106" s="29"/>
      <c r="V1106" s="1" t="s">
        <v>45</v>
      </c>
      <c r="W1106" s="1" t="s">
        <v>45</v>
      </c>
      <c r="X1106" s="1" t="s">
        <v>45</v>
      </c>
      <c r="Y1106" s="30">
        <f t="shared" si="140"/>
        <v>3.25</v>
      </c>
      <c r="Z1106" s="31">
        <f t="shared" si="141"/>
        <v>0</v>
      </c>
      <c r="AA1106" s="32">
        <f t="shared" si="142"/>
        <v>0</v>
      </c>
      <c r="AB1106" t="b">
        <f t="shared" si="143"/>
        <v>1</v>
      </c>
      <c r="AC1106" s="2" t="s">
        <v>53</v>
      </c>
      <c r="AD1106" s="2">
        <v>2.89</v>
      </c>
    </row>
    <row r="1107" spans="1:33" ht="16" hidden="1" x14ac:dyDescent="0.4">
      <c r="A1107" s="24" t="s">
        <v>3038</v>
      </c>
      <c r="B1107" s="25" t="s">
        <v>3480</v>
      </c>
      <c r="C1107" t="str">
        <f t="shared" si="136"/>
        <v>43</v>
      </c>
      <c r="D1107" t="str">
        <f>_xlfn.XLOOKUP(C1107,Folha2!A:A,Folha2!B:B)</f>
        <v>FRESCOS LACTEOS</v>
      </c>
      <c r="E1107" s="26" t="str">
        <f t="shared" si="137"/>
        <v>048</v>
      </c>
      <c r="F1107" s="26" t="str">
        <f t="shared" si="138"/>
        <v>23</v>
      </c>
      <c r="G1107" s="26" t="str">
        <f t="shared" si="139"/>
        <v>12</v>
      </c>
      <c r="H1107" s="27" t="s">
        <v>3604</v>
      </c>
      <c r="I1107" s="25" t="s">
        <v>3605</v>
      </c>
      <c r="J1107" s="27" t="s">
        <v>3386</v>
      </c>
      <c r="K1107" s="25" t="s">
        <v>3606</v>
      </c>
      <c r="L1107" s="27" t="s">
        <v>42</v>
      </c>
      <c r="M1107" s="25" t="s">
        <v>43</v>
      </c>
      <c r="N1107" s="27" t="s">
        <v>43</v>
      </c>
      <c r="O1107" s="25" t="s">
        <v>43</v>
      </c>
      <c r="P1107" s="27" t="s">
        <v>43</v>
      </c>
      <c r="Q1107" s="25" t="s">
        <v>44</v>
      </c>
      <c r="R1107" s="28">
        <v>3.55</v>
      </c>
      <c r="S1107" s="29">
        <v>3.55</v>
      </c>
      <c r="T1107" s="29"/>
      <c r="U1107" s="29"/>
      <c r="V1107" s="1">
        <v>3.19</v>
      </c>
      <c r="W1107" s="1" t="s">
        <v>45</v>
      </c>
      <c r="X1107" s="1" t="s">
        <v>45</v>
      </c>
      <c r="Y1107" s="30">
        <f t="shared" si="140"/>
        <v>3.55</v>
      </c>
      <c r="Z1107" s="31">
        <f t="shared" si="141"/>
        <v>0</v>
      </c>
      <c r="AA1107" s="32">
        <f t="shared" si="142"/>
        <v>0</v>
      </c>
      <c r="AB1107" t="b">
        <f t="shared" si="143"/>
        <v>1</v>
      </c>
      <c r="AC1107" s="2" t="s">
        <v>53</v>
      </c>
      <c r="AD1107" s="2">
        <v>3.19</v>
      </c>
    </row>
    <row r="1108" spans="1:33" ht="16" hidden="1" x14ac:dyDescent="0.4">
      <c r="A1108" s="24" t="s">
        <v>3038</v>
      </c>
      <c r="B1108" s="25" t="s">
        <v>3480</v>
      </c>
      <c r="C1108" t="str">
        <f t="shared" si="136"/>
        <v>43</v>
      </c>
      <c r="D1108" t="str">
        <f>_xlfn.XLOOKUP(C1108,Folha2!A:A,Folha2!B:B)</f>
        <v>FRESCOS LACTEOS</v>
      </c>
      <c r="E1108" s="26" t="str">
        <f t="shared" si="137"/>
        <v>048</v>
      </c>
      <c r="F1108" s="26" t="str">
        <f t="shared" si="138"/>
        <v>23</v>
      </c>
      <c r="G1108" s="26" t="str">
        <f t="shared" si="139"/>
        <v>12</v>
      </c>
      <c r="H1108" s="27" t="s">
        <v>3607</v>
      </c>
      <c r="I1108" s="25" t="s">
        <v>3608</v>
      </c>
      <c r="J1108" s="27" t="s">
        <v>3386</v>
      </c>
      <c r="K1108" s="25" t="s">
        <v>3609</v>
      </c>
      <c r="L1108" s="27" t="s">
        <v>42</v>
      </c>
      <c r="M1108" s="25" t="s">
        <v>43</v>
      </c>
      <c r="N1108" s="27" t="s">
        <v>43</v>
      </c>
      <c r="O1108" s="25" t="s">
        <v>43</v>
      </c>
      <c r="P1108" s="27" t="s">
        <v>43</v>
      </c>
      <c r="Q1108" s="25" t="s">
        <v>44</v>
      </c>
      <c r="R1108" s="28">
        <v>3.65</v>
      </c>
      <c r="S1108" s="29">
        <v>3.65</v>
      </c>
      <c r="T1108" s="29"/>
      <c r="U1108" s="29"/>
      <c r="V1108" s="1">
        <v>3.28</v>
      </c>
      <c r="W1108" s="1" t="s">
        <v>45</v>
      </c>
      <c r="X1108" s="1" t="s">
        <v>45</v>
      </c>
      <c r="Y1108" s="30">
        <f t="shared" si="140"/>
        <v>3.65</v>
      </c>
      <c r="Z1108" s="31">
        <f t="shared" si="141"/>
        <v>0</v>
      </c>
      <c r="AA1108" s="32">
        <f t="shared" si="142"/>
        <v>0</v>
      </c>
      <c r="AB1108" t="b">
        <f t="shared" si="143"/>
        <v>1</v>
      </c>
      <c r="AC1108" s="2" t="s">
        <v>53</v>
      </c>
      <c r="AD1108" s="2">
        <v>3.28</v>
      </c>
    </row>
    <row r="1109" spans="1:33" ht="16" hidden="1" x14ac:dyDescent="0.4">
      <c r="A1109" s="24" t="s">
        <v>3038</v>
      </c>
      <c r="B1109" s="25" t="s">
        <v>3480</v>
      </c>
      <c r="C1109" t="str">
        <f t="shared" si="136"/>
        <v>43</v>
      </c>
      <c r="D1109" t="str">
        <f>_xlfn.XLOOKUP(C1109,Folha2!A:A,Folha2!B:B)</f>
        <v>FRESCOS LACTEOS</v>
      </c>
      <c r="E1109" s="26" t="str">
        <f t="shared" si="137"/>
        <v>048</v>
      </c>
      <c r="F1109" s="26" t="str">
        <f t="shared" si="138"/>
        <v>23</v>
      </c>
      <c r="G1109" s="26" t="str">
        <f t="shared" si="139"/>
        <v>12</v>
      </c>
      <c r="H1109" s="27" t="s">
        <v>3610</v>
      </c>
      <c r="I1109" s="25" t="s">
        <v>3569</v>
      </c>
      <c r="J1109" s="27" t="s">
        <v>3386</v>
      </c>
      <c r="K1109" s="25" t="s">
        <v>3611</v>
      </c>
      <c r="L1109" s="27" t="s">
        <v>42</v>
      </c>
      <c r="M1109" s="25" t="s">
        <v>52</v>
      </c>
      <c r="N1109" s="27" t="s">
        <v>43</v>
      </c>
      <c r="O1109" s="25" t="s">
        <v>43</v>
      </c>
      <c r="P1109" s="27" t="s">
        <v>52</v>
      </c>
      <c r="Q1109" s="25" t="s">
        <v>44</v>
      </c>
      <c r="R1109" s="28">
        <v>4.1900000000000004</v>
      </c>
      <c r="S1109" s="29">
        <v>4.1900000000000004</v>
      </c>
      <c r="T1109" s="29"/>
      <c r="U1109" s="29">
        <v>4.1900000000000004</v>
      </c>
      <c r="V1109" s="1">
        <v>3.77</v>
      </c>
      <c r="W1109" s="1" t="s">
        <v>45</v>
      </c>
      <c r="X1109" s="1" t="s">
        <v>45</v>
      </c>
      <c r="Y1109" s="30">
        <f t="shared" si="140"/>
        <v>4.1900000000000004</v>
      </c>
      <c r="Z1109" s="31">
        <f t="shared" si="141"/>
        <v>0</v>
      </c>
      <c r="AA1109" s="32">
        <f t="shared" si="142"/>
        <v>0</v>
      </c>
      <c r="AB1109" t="b">
        <f t="shared" si="143"/>
        <v>1</v>
      </c>
      <c r="AC1109" s="2" t="s">
        <v>53</v>
      </c>
      <c r="AD1109" s="2">
        <v>3.75</v>
      </c>
    </row>
    <row r="1110" spans="1:33" ht="16" hidden="1" x14ac:dyDescent="0.4">
      <c r="A1110" s="24" t="s">
        <v>3038</v>
      </c>
      <c r="B1110" s="25" t="s">
        <v>3480</v>
      </c>
      <c r="C1110" t="str">
        <f t="shared" si="136"/>
        <v>43</v>
      </c>
      <c r="D1110" t="str">
        <f>_xlfn.XLOOKUP(C1110,Folha2!A:A,Folha2!B:B)</f>
        <v>FRESCOS LACTEOS</v>
      </c>
      <c r="E1110" s="26" t="str">
        <f t="shared" si="137"/>
        <v>048</v>
      </c>
      <c r="F1110" s="26" t="str">
        <f t="shared" si="138"/>
        <v>23</v>
      </c>
      <c r="G1110" s="26" t="str">
        <f t="shared" si="139"/>
        <v>12</v>
      </c>
      <c r="H1110" s="27" t="s">
        <v>3612</v>
      </c>
      <c r="I1110" s="25" t="s">
        <v>3575</v>
      </c>
      <c r="J1110" s="27" t="s">
        <v>3386</v>
      </c>
      <c r="K1110" s="25" t="s">
        <v>3613</v>
      </c>
      <c r="L1110" s="27" t="s">
        <v>42</v>
      </c>
      <c r="M1110" s="25" t="s">
        <v>43</v>
      </c>
      <c r="N1110" s="27" t="s">
        <v>43</v>
      </c>
      <c r="O1110" s="25" t="s">
        <v>43</v>
      </c>
      <c r="P1110" s="27" t="s">
        <v>43</v>
      </c>
      <c r="Q1110" s="25" t="s">
        <v>44</v>
      </c>
      <c r="R1110" s="28">
        <v>4.29</v>
      </c>
      <c r="S1110" s="29">
        <v>4.29</v>
      </c>
      <c r="T1110" s="29"/>
      <c r="U1110" s="29">
        <v>4.29</v>
      </c>
      <c r="V1110" s="1">
        <v>3.86</v>
      </c>
      <c r="W1110" s="1" t="s">
        <v>45</v>
      </c>
      <c r="X1110" s="1" t="s">
        <v>45</v>
      </c>
      <c r="Y1110" s="30">
        <f t="shared" si="140"/>
        <v>4.29</v>
      </c>
      <c r="Z1110" s="31">
        <f t="shared" si="141"/>
        <v>0</v>
      </c>
      <c r="AA1110" s="32">
        <f t="shared" si="142"/>
        <v>0</v>
      </c>
      <c r="AB1110" t="b">
        <f t="shared" si="143"/>
        <v>1</v>
      </c>
      <c r="AC1110" s="2" t="s">
        <v>53</v>
      </c>
      <c r="AD1110" s="2">
        <v>3.85</v>
      </c>
    </row>
    <row r="1111" spans="1:33" ht="16" hidden="1" x14ac:dyDescent="0.4">
      <c r="A1111" s="24" t="s">
        <v>3038</v>
      </c>
      <c r="B1111" s="25" t="s">
        <v>3480</v>
      </c>
      <c r="C1111" t="str">
        <f t="shared" si="136"/>
        <v>43</v>
      </c>
      <c r="D1111" t="str">
        <f>_xlfn.XLOOKUP(C1111,Folha2!A:A,Folha2!B:B)</f>
        <v>FRESCOS LACTEOS</v>
      </c>
      <c r="E1111" s="26" t="str">
        <f t="shared" si="137"/>
        <v>048</v>
      </c>
      <c r="F1111" s="26" t="str">
        <f t="shared" si="138"/>
        <v>23</v>
      </c>
      <c r="G1111" s="26" t="str">
        <f t="shared" si="139"/>
        <v>12</v>
      </c>
      <c r="H1111" s="27" t="s">
        <v>3614</v>
      </c>
      <c r="I1111" s="25" t="s">
        <v>3615</v>
      </c>
      <c r="J1111" s="27" t="s">
        <v>3386</v>
      </c>
      <c r="K1111" s="25" t="s">
        <v>3616</v>
      </c>
      <c r="L1111" s="27" t="s">
        <v>42</v>
      </c>
      <c r="M1111" s="25" t="s">
        <v>43</v>
      </c>
      <c r="N1111" s="27" t="s">
        <v>43</v>
      </c>
      <c r="O1111" s="25" t="s">
        <v>43</v>
      </c>
      <c r="P1111" s="27" t="s">
        <v>43</v>
      </c>
      <c r="Q1111" s="25" t="s">
        <v>44</v>
      </c>
      <c r="R1111" s="28">
        <v>4.3899999999999997</v>
      </c>
      <c r="S1111" s="29">
        <v>4.3899999999999997</v>
      </c>
      <c r="T1111" s="29"/>
      <c r="U1111" s="29"/>
      <c r="V1111" s="1">
        <v>3.95</v>
      </c>
      <c r="W1111" s="1" t="s">
        <v>45</v>
      </c>
      <c r="X1111" s="1" t="s">
        <v>45</v>
      </c>
      <c r="Y1111" s="30">
        <f t="shared" si="140"/>
        <v>4.3899999999999997</v>
      </c>
      <c r="Z1111" s="31">
        <f t="shared" si="141"/>
        <v>0</v>
      </c>
      <c r="AA1111" s="32">
        <f t="shared" si="142"/>
        <v>0</v>
      </c>
      <c r="AB1111" t="b">
        <f t="shared" si="143"/>
        <v>1</v>
      </c>
      <c r="AC1111" s="2" t="s">
        <v>53</v>
      </c>
      <c r="AD1111" s="2">
        <v>3.95</v>
      </c>
    </row>
    <row r="1112" spans="1:33" ht="16" hidden="1" x14ac:dyDescent="0.4">
      <c r="A1112" s="24" t="s">
        <v>3038</v>
      </c>
      <c r="B1112" s="25" t="s">
        <v>3480</v>
      </c>
      <c r="C1112" t="str">
        <f t="shared" si="136"/>
        <v>43</v>
      </c>
      <c r="D1112" t="str">
        <f>_xlfn.XLOOKUP(C1112,Folha2!A:A,Folha2!B:B)</f>
        <v>FRESCOS LACTEOS</v>
      </c>
      <c r="E1112" s="26" t="str">
        <f t="shared" si="137"/>
        <v>048</v>
      </c>
      <c r="F1112" s="26" t="str">
        <f t="shared" si="138"/>
        <v>23</v>
      </c>
      <c r="G1112" s="26" t="str">
        <f t="shared" si="139"/>
        <v>12</v>
      </c>
      <c r="H1112" s="27" t="s">
        <v>3617</v>
      </c>
      <c r="I1112" s="25" t="s">
        <v>3618</v>
      </c>
      <c r="J1112" s="27" t="s">
        <v>3386</v>
      </c>
      <c r="K1112" s="25" t="s">
        <v>3619</v>
      </c>
      <c r="L1112" s="27" t="s">
        <v>42</v>
      </c>
      <c r="M1112" s="25" t="s">
        <v>43</v>
      </c>
      <c r="N1112" s="27" t="s">
        <v>43</v>
      </c>
      <c r="O1112" s="25" t="s">
        <v>43</v>
      </c>
      <c r="P1112" s="27" t="s">
        <v>43</v>
      </c>
      <c r="Q1112" s="25" t="s">
        <v>44</v>
      </c>
      <c r="R1112" s="28">
        <v>4.8499999999999996</v>
      </c>
      <c r="S1112" s="29">
        <v>4.8499999999999996</v>
      </c>
      <c r="T1112" s="29"/>
      <c r="U1112" s="29">
        <v>4.8499999999999996</v>
      </c>
      <c r="V1112" s="1" t="s">
        <v>45</v>
      </c>
      <c r="W1112" s="1" t="s">
        <v>45</v>
      </c>
      <c r="X1112" s="1" t="s">
        <v>45</v>
      </c>
      <c r="Y1112" s="30">
        <f t="shared" si="140"/>
        <v>4.8499999999999996</v>
      </c>
      <c r="Z1112" s="31">
        <f t="shared" si="141"/>
        <v>0</v>
      </c>
      <c r="AA1112" s="32">
        <f t="shared" si="142"/>
        <v>0</v>
      </c>
      <c r="AB1112" t="b">
        <f t="shared" si="143"/>
        <v>1</v>
      </c>
      <c r="AC1112" s="2" t="s">
        <v>53</v>
      </c>
      <c r="AD1112" s="2">
        <v>4.3499999999999996</v>
      </c>
    </row>
    <row r="1113" spans="1:33" ht="16" hidden="1" x14ac:dyDescent="0.4">
      <c r="A1113" s="24" t="s">
        <v>3038</v>
      </c>
      <c r="B1113" s="25" t="s">
        <v>3480</v>
      </c>
      <c r="C1113" t="str">
        <f t="shared" si="136"/>
        <v>43</v>
      </c>
      <c r="D1113" t="str">
        <f>_xlfn.XLOOKUP(C1113,Folha2!A:A,Folha2!B:B)</f>
        <v>FRESCOS LACTEOS</v>
      </c>
      <c r="E1113" s="26" t="str">
        <f t="shared" si="137"/>
        <v>048</v>
      </c>
      <c r="F1113" s="26" t="str">
        <f t="shared" si="138"/>
        <v>23</v>
      </c>
      <c r="G1113" s="26" t="str">
        <f t="shared" si="139"/>
        <v>12</v>
      </c>
      <c r="H1113" s="27" t="s">
        <v>3620</v>
      </c>
      <c r="I1113" s="25" t="s">
        <v>3621</v>
      </c>
      <c r="J1113" s="27" t="s">
        <v>3622</v>
      </c>
      <c r="K1113" s="25" t="s">
        <v>3623</v>
      </c>
      <c r="L1113" s="27" t="s">
        <v>42</v>
      </c>
      <c r="M1113" s="25" t="s">
        <v>43</v>
      </c>
      <c r="N1113" s="27" t="s">
        <v>43</v>
      </c>
      <c r="O1113" s="25" t="s">
        <v>43</v>
      </c>
      <c r="P1113" s="27" t="s">
        <v>43</v>
      </c>
      <c r="Q1113" s="25" t="s">
        <v>44</v>
      </c>
      <c r="R1113" s="28">
        <v>3.99</v>
      </c>
      <c r="S1113" s="29">
        <v>3.99</v>
      </c>
      <c r="T1113" s="29"/>
      <c r="U1113" s="29"/>
      <c r="V1113" s="1" t="s">
        <v>45</v>
      </c>
      <c r="W1113" s="1" t="s">
        <v>45</v>
      </c>
      <c r="X1113" s="1" t="s">
        <v>45</v>
      </c>
      <c r="Y1113" s="30">
        <f t="shared" si="140"/>
        <v>3.99</v>
      </c>
      <c r="Z1113" s="31">
        <f t="shared" si="141"/>
        <v>0</v>
      </c>
      <c r="AA1113" s="32">
        <f t="shared" si="142"/>
        <v>0</v>
      </c>
      <c r="AB1113" t="b">
        <f t="shared" si="143"/>
        <v>1</v>
      </c>
      <c r="AC1113" s="2" t="s">
        <v>70</v>
      </c>
      <c r="AD1113" s="2">
        <v>3.59</v>
      </c>
    </row>
    <row r="1114" spans="1:33" ht="16" hidden="1" x14ac:dyDescent="0.4">
      <c r="A1114" s="24" t="s">
        <v>3038</v>
      </c>
      <c r="B1114" s="25" t="s">
        <v>3480</v>
      </c>
      <c r="C1114" t="str">
        <f t="shared" si="136"/>
        <v>43</v>
      </c>
      <c r="D1114" t="str">
        <f>_xlfn.XLOOKUP(C1114,Folha2!A:A,Folha2!B:B)</f>
        <v>FRESCOS LACTEOS</v>
      </c>
      <c r="E1114" s="26" t="str">
        <f t="shared" si="137"/>
        <v>048</v>
      </c>
      <c r="F1114" s="26" t="str">
        <f t="shared" si="138"/>
        <v>23</v>
      </c>
      <c r="G1114" s="26" t="str">
        <f t="shared" si="139"/>
        <v>12</v>
      </c>
      <c r="H1114" s="27" t="s">
        <v>3624</v>
      </c>
      <c r="I1114" s="25" t="s">
        <v>3625</v>
      </c>
      <c r="J1114" s="27" t="s">
        <v>3626</v>
      </c>
      <c r="K1114" s="25" t="s">
        <v>3627</v>
      </c>
      <c r="L1114" s="27" t="s">
        <v>42</v>
      </c>
      <c r="M1114" s="25" t="s">
        <v>43</v>
      </c>
      <c r="N1114" s="27" t="s">
        <v>43</v>
      </c>
      <c r="O1114" s="25" t="s">
        <v>43</v>
      </c>
      <c r="P1114" s="27" t="s">
        <v>43</v>
      </c>
      <c r="Q1114" s="25" t="s">
        <v>44</v>
      </c>
      <c r="R1114" s="28">
        <v>3.75</v>
      </c>
      <c r="S1114" s="29">
        <v>3.75</v>
      </c>
      <c r="T1114" s="29"/>
      <c r="U1114" s="29"/>
      <c r="V1114" s="1" t="s">
        <v>45</v>
      </c>
      <c r="W1114" s="1" t="s">
        <v>45</v>
      </c>
      <c r="X1114" s="1" t="s">
        <v>45</v>
      </c>
      <c r="Y1114" s="30">
        <f t="shared" si="140"/>
        <v>3.75</v>
      </c>
      <c r="Z1114" s="31">
        <f t="shared" si="141"/>
        <v>0</v>
      </c>
      <c r="AA1114" s="32">
        <f t="shared" si="142"/>
        <v>0</v>
      </c>
      <c r="AB1114" t="b">
        <f t="shared" si="143"/>
        <v>1</v>
      </c>
      <c r="AC1114" s="2" t="s">
        <v>45</v>
      </c>
      <c r="AD1114" s="2" t="s">
        <v>45</v>
      </c>
    </row>
    <row r="1115" spans="1:33" ht="16" x14ac:dyDescent="0.4">
      <c r="A1115" s="24" t="s">
        <v>3038</v>
      </c>
      <c r="B1115" s="25" t="s">
        <v>3628</v>
      </c>
      <c r="C1115" t="str">
        <f t="shared" si="136"/>
        <v>43</v>
      </c>
      <c r="D1115" t="str">
        <f>_xlfn.XLOOKUP(C1115,Folha2!A:A,Folha2!B:B)</f>
        <v>FRESCOS LACTEOS</v>
      </c>
      <c r="E1115" s="26" t="str">
        <f t="shared" si="137"/>
        <v>048</v>
      </c>
      <c r="F1115" s="26" t="str">
        <f t="shared" si="138"/>
        <v>23</v>
      </c>
      <c r="G1115" s="26" t="str">
        <f t="shared" si="139"/>
        <v>14</v>
      </c>
      <c r="H1115" s="27" t="s">
        <v>3629</v>
      </c>
      <c r="I1115" s="25" t="s">
        <v>3630</v>
      </c>
      <c r="J1115" s="27" t="s">
        <v>3631</v>
      </c>
      <c r="K1115" s="25" t="s">
        <v>3632</v>
      </c>
      <c r="L1115" s="27" t="s">
        <v>42</v>
      </c>
      <c r="M1115" s="25" t="s">
        <v>43</v>
      </c>
      <c r="N1115" s="27" t="s">
        <v>43</v>
      </c>
      <c r="O1115" s="25" t="s">
        <v>43</v>
      </c>
      <c r="P1115" s="27" t="s">
        <v>43</v>
      </c>
      <c r="Q1115" s="25" t="s">
        <v>44</v>
      </c>
      <c r="R1115" s="28">
        <v>2.75</v>
      </c>
      <c r="S1115" s="29">
        <v>3.79</v>
      </c>
      <c r="T1115" s="29"/>
      <c r="U1115" s="29"/>
      <c r="V1115" s="1" t="s">
        <v>45</v>
      </c>
      <c r="W1115" s="1" t="s">
        <v>45</v>
      </c>
      <c r="X1115" s="1" t="s">
        <v>45</v>
      </c>
      <c r="Y1115" s="30">
        <f t="shared" si="140"/>
        <v>3.79</v>
      </c>
      <c r="Z1115" s="31">
        <f t="shared" si="141"/>
        <v>-0.27440633245382584</v>
      </c>
      <c r="AA1115" s="32">
        <f t="shared" si="142"/>
        <v>-1.04</v>
      </c>
      <c r="AB1115" t="b">
        <f t="shared" si="143"/>
        <v>0</v>
      </c>
      <c r="AC1115" s="2" t="s">
        <v>45</v>
      </c>
      <c r="AD1115" s="2" t="s">
        <v>45</v>
      </c>
      <c r="AG1115" t="s">
        <v>1947</v>
      </c>
    </row>
    <row r="1116" spans="1:33" ht="16" hidden="1" x14ac:dyDescent="0.4">
      <c r="A1116" s="24" t="s">
        <v>3038</v>
      </c>
      <c r="B1116" s="25" t="s">
        <v>3628</v>
      </c>
      <c r="C1116" t="str">
        <f t="shared" si="136"/>
        <v>43</v>
      </c>
      <c r="D1116" t="str">
        <f>_xlfn.XLOOKUP(C1116,Folha2!A:A,Folha2!B:B)</f>
        <v>FRESCOS LACTEOS</v>
      </c>
      <c r="E1116" s="26" t="str">
        <f t="shared" si="137"/>
        <v>048</v>
      </c>
      <c r="F1116" s="26" t="str">
        <f t="shared" si="138"/>
        <v>23</v>
      </c>
      <c r="G1116" s="26" t="str">
        <f t="shared" si="139"/>
        <v>14</v>
      </c>
      <c r="H1116" s="27" t="s">
        <v>3633</v>
      </c>
      <c r="I1116" s="25" t="s">
        <v>3634</v>
      </c>
      <c r="J1116" s="27" t="s">
        <v>3068</v>
      </c>
      <c r="K1116" s="25" t="s">
        <v>3635</v>
      </c>
      <c r="L1116" s="27" t="s">
        <v>42</v>
      </c>
      <c r="M1116" s="25" t="s">
        <v>43</v>
      </c>
      <c r="N1116" s="27" t="s">
        <v>43</v>
      </c>
      <c r="O1116" s="25" t="s">
        <v>43</v>
      </c>
      <c r="P1116" s="27" t="s">
        <v>43</v>
      </c>
      <c r="Q1116" s="25" t="s">
        <v>44</v>
      </c>
      <c r="R1116" s="28">
        <v>1.89</v>
      </c>
      <c r="S1116" s="29">
        <v>1.89</v>
      </c>
      <c r="T1116" s="29"/>
      <c r="U1116" s="29"/>
      <c r="V1116" s="1" t="s">
        <v>45</v>
      </c>
      <c r="W1116" s="1" t="s">
        <v>45</v>
      </c>
      <c r="X1116" s="1" t="s">
        <v>45</v>
      </c>
      <c r="Y1116" s="30">
        <f t="shared" si="140"/>
        <v>1.89</v>
      </c>
      <c r="Z1116" s="31">
        <f t="shared" si="141"/>
        <v>0</v>
      </c>
      <c r="AA1116" s="32">
        <f t="shared" si="142"/>
        <v>0</v>
      </c>
      <c r="AB1116" t="b">
        <f t="shared" si="143"/>
        <v>1</v>
      </c>
      <c r="AC1116" s="2" t="s">
        <v>53</v>
      </c>
      <c r="AD1116" s="2">
        <v>1.49</v>
      </c>
    </row>
    <row r="1117" spans="1:33" ht="16" x14ac:dyDescent="0.4">
      <c r="A1117" s="24" t="s">
        <v>3038</v>
      </c>
      <c r="B1117" s="25" t="s">
        <v>3628</v>
      </c>
      <c r="C1117" t="str">
        <f t="shared" si="136"/>
        <v>43</v>
      </c>
      <c r="D1117" t="str">
        <f>_xlfn.XLOOKUP(C1117,Folha2!A:A,Folha2!B:B)</f>
        <v>FRESCOS LACTEOS</v>
      </c>
      <c r="E1117" s="26" t="str">
        <f t="shared" si="137"/>
        <v>048</v>
      </c>
      <c r="F1117" s="26" t="str">
        <f t="shared" si="138"/>
        <v>23</v>
      </c>
      <c r="G1117" s="26" t="str">
        <f t="shared" si="139"/>
        <v>14</v>
      </c>
      <c r="H1117" s="27" t="s">
        <v>3636</v>
      </c>
      <c r="I1117" s="25" t="s">
        <v>3637</v>
      </c>
      <c r="J1117" s="27" t="s">
        <v>3068</v>
      </c>
      <c r="K1117" s="25" t="s">
        <v>3638</v>
      </c>
      <c r="L1117" s="27" t="s">
        <v>42</v>
      </c>
      <c r="M1117" s="25" t="s">
        <v>43</v>
      </c>
      <c r="N1117" s="27" t="s">
        <v>43</v>
      </c>
      <c r="O1117" s="25" t="s">
        <v>43</v>
      </c>
      <c r="P1117" s="27" t="s">
        <v>43</v>
      </c>
      <c r="Q1117" s="25" t="s">
        <v>44</v>
      </c>
      <c r="R1117" s="28">
        <v>1.99</v>
      </c>
      <c r="S1117" s="29">
        <v>1.99</v>
      </c>
      <c r="T1117" s="29"/>
      <c r="U1117" s="29">
        <v>1.98</v>
      </c>
      <c r="V1117" s="1">
        <v>1.49</v>
      </c>
      <c r="W1117" s="1" t="s">
        <v>45</v>
      </c>
      <c r="X1117" s="1" t="s">
        <v>45</v>
      </c>
      <c r="Y1117" s="30">
        <f t="shared" si="140"/>
        <v>1.98</v>
      </c>
      <c r="Z1117" s="31">
        <f t="shared" si="141"/>
        <v>5.050505050504972E-3</v>
      </c>
      <c r="AA1117" s="32">
        <f t="shared" si="142"/>
        <v>1.0000000000000009E-2</v>
      </c>
      <c r="AB1117" t="b">
        <f t="shared" si="143"/>
        <v>0</v>
      </c>
      <c r="AC1117" s="2" t="s">
        <v>53</v>
      </c>
      <c r="AD1117" s="2">
        <v>1.49</v>
      </c>
      <c r="AG1117" t="s">
        <v>2107</v>
      </c>
    </row>
    <row r="1118" spans="1:33" ht="16" hidden="1" x14ac:dyDescent="0.4">
      <c r="A1118" s="24" t="s">
        <v>3038</v>
      </c>
      <c r="B1118" s="25" t="s">
        <v>3628</v>
      </c>
      <c r="C1118" t="str">
        <f t="shared" si="136"/>
        <v>43</v>
      </c>
      <c r="D1118" t="str">
        <f>_xlfn.XLOOKUP(C1118,Folha2!A:A,Folha2!B:B)</f>
        <v>FRESCOS LACTEOS</v>
      </c>
      <c r="E1118" s="26" t="str">
        <f t="shared" si="137"/>
        <v>048</v>
      </c>
      <c r="F1118" s="26" t="str">
        <f t="shared" si="138"/>
        <v>23</v>
      </c>
      <c r="G1118" s="26" t="str">
        <f t="shared" si="139"/>
        <v>14</v>
      </c>
      <c r="H1118" s="27" t="s">
        <v>3639</v>
      </c>
      <c r="I1118" s="25" t="s">
        <v>3640</v>
      </c>
      <c r="J1118" s="27" t="s">
        <v>3496</v>
      </c>
      <c r="K1118" s="25" t="s">
        <v>3641</v>
      </c>
      <c r="L1118" s="27" t="s">
        <v>42</v>
      </c>
      <c r="M1118" s="25" t="s">
        <v>43</v>
      </c>
      <c r="N1118" s="27" t="s">
        <v>43</v>
      </c>
      <c r="O1118" s="25" t="s">
        <v>43</v>
      </c>
      <c r="P1118" s="27" t="s">
        <v>43</v>
      </c>
      <c r="Q1118" s="25" t="s">
        <v>44</v>
      </c>
      <c r="R1118" s="28">
        <v>2.25</v>
      </c>
      <c r="S1118" s="29">
        <v>2.25</v>
      </c>
      <c r="T1118" s="29"/>
      <c r="U1118" s="29"/>
      <c r="V1118" s="1" t="s">
        <v>45</v>
      </c>
      <c r="W1118" s="1" t="s">
        <v>45</v>
      </c>
      <c r="X1118" s="1" t="s">
        <v>45</v>
      </c>
      <c r="Y1118" s="30">
        <f t="shared" si="140"/>
        <v>2.25</v>
      </c>
      <c r="Z1118" s="31">
        <f t="shared" si="141"/>
        <v>0</v>
      </c>
      <c r="AA1118" s="32">
        <f t="shared" si="142"/>
        <v>0</v>
      </c>
      <c r="AB1118" t="b">
        <f t="shared" si="143"/>
        <v>1</v>
      </c>
      <c r="AC1118" s="2" t="s">
        <v>144</v>
      </c>
      <c r="AD1118" s="2">
        <v>1.99</v>
      </c>
    </row>
    <row r="1119" spans="1:33" ht="16" hidden="1" x14ac:dyDescent="0.4">
      <c r="A1119" s="24" t="s">
        <v>3038</v>
      </c>
      <c r="B1119" s="25" t="s">
        <v>3628</v>
      </c>
      <c r="C1119" t="str">
        <f t="shared" si="136"/>
        <v>43</v>
      </c>
      <c r="D1119" t="str">
        <f>_xlfn.XLOOKUP(C1119,Folha2!A:A,Folha2!B:B)</f>
        <v>FRESCOS LACTEOS</v>
      </c>
      <c r="E1119" s="26" t="str">
        <f t="shared" si="137"/>
        <v>048</v>
      </c>
      <c r="F1119" s="26" t="str">
        <f t="shared" si="138"/>
        <v>23</v>
      </c>
      <c r="G1119" s="26" t="str">
        <f t="shared" si="139"/>
        <v>14</v>
      </c>
      <c r="H1119" s="27" t="s">
        <v>3642</v>
      </c>
      <c r="I1119" s="25" t="s">
        <v>3643</v>
      </c>
      <c r="J1119" s="27" t="s">
        <v>3496</v>
      </c>
      <c r="K1119" s="25" t="s">
        <v>3644</v>
      </c>
      <c r="L1119" s="27" t="s">
        <v>42</v>
      </c>
      <c r="M1119" s="25" t="s">
        <v>43</v>
      </c>
      <c r="N1119" s="27" t="s">
        <v>43</v>
      </c>
      <c r="O1119" s="25" t="s">
        <v>43</v>
      </c>
      <c r="P1119" s="27" t="s">
        <v>43</v>
      </c>
      <c r="Q1119" s="25" t="s">
        <v>44</v>
      </c>
      <c r="R1119" s="28">
        <v>4.3499999999999996</v>
      </c>
      <c r="S1119" s="29">
        <v>4.3499999999999996</v>
      </c>
      <c r="T1119" s="29"/>
      <c r="U1119" s="29"/>
      <c r="V1119" s="1" t="s">
        <v>45</v>
      </c>
      <c r="W1119" s="1" t="s">
        <v>45</v>
      </c>
      <c r="X1119" s="1" t="s">
        <v>45</v>
      </c>
      <c r="Y1119" s="30">
        <f t="shared" si="140"/>
        <v>4.3499999999999996</v>
      </c>
      <c r="Z1119" s="31">
        <f t="shared" si="141"/>
        <v>0</v>
      </c>
      <c r="AA1119" s="32">
        <f t="shared" si="142"/>
        <v>0</v>
      </c>
      <c r="AB1119" t="b">
        <f t="shared" si="143"/>
        <v>1</v>
      </c>
      <c r="AC1119" s="2" t="s">
        <v>144</v>
      </c>
      <c r="AD1119" s="2">
        <v>3.89</v>
      </c>
    </row>
    <row r="1120" spans="1:33" ht="16" hidden="1" x14ac:dyDescent="0.4">
      <c r="A1120" s="24" t="s">
        <v>3038</v>
      </c>
      <c r="B1120" s="25" t="s">
        <v>3628</v>
      </c>
      <c r="C1120" t="str">
        <f t="shared" si="136"/>
        <v>43</v>
      </c>
      <c r="D1120" t="str">
        <f>_xlfn.XLOOKUP(C1120,Folha2!A:A,Folha2!B:B)</f>
        <v>FRESCOS LACTEOS</v>
      </c>
      <c r="E1120" s="26" t="str">
        <f t="shared" si="137"/>
        <v>048</v>
      </c>
      <c r="F1120" s="26" t="str">
        <f t="shared" si="138"/>
        <v>23</v>
      </c>
      <c r="G1120" s="26" t="str">
        <f t="shared" si="139"/>
        <v>14</v>
      </c>
      <c r="H1120" s="27" t="s">
        <v>3645</v>
      </c>
      <c r="I1120" s="25" t="s">
        <v>3646</v>
      </c>
      <c r="J1120" s="27" t="s">
        <v>3539</v>
      </c>
      <c r="K1120" s="25" t="s">
        <v>3647</v>
      </c>
      <c r="L1120" s="27" t="s">
        <v>51</v>
      </c>
      <c r="M1120" s="25" t="s">
        <v>43</v>
      </c>
      <c r="N1120" s="27" t="s">
        <v>43</v>
      </c>
      <c r="O1120" s="25" t="s">
        <v>43</v>
      </c>
      <c r="P1120" s="27" t="s">
        <v>43</v>
      </c>
      <c r="Q1120" s="25" t="s">
        <v>44</v>
      </c>
      <c r="R1120" s="28">
        <v>2.09</v>
      </c>
      <c r="S1120" s="29"/>
      <c r="T1120" s="29"/>
      <c r="U1120" s="29">
        <v>2.09</v>
      </c>
      <c r="V1120" s="1" t="s">
        <v>45</v>
      </c>
      <c r="W1120" s="1" t="s">
        <v>45</v>
      </c>
      <c r="X1120" s="1" t="s">
        <v>45</v>
      </c>
      <c r="Y1120" s="30">
        <f t="shared" si="140"/>
        <v>2.09</v>
      </c>
      <c r="Z1120" s="31">
        <f t="shared" si="141"/>
        <v>0</v>
      </c>
      <c r="AA1120" s="32">
        <f t="shared" si="142"/>
        <v>0</v>
      </c>
      <c r="AB1120" t="b">
        <f t="shared" si="143"/>
        <v>1</v>
      </c>
      <c r="AC1120" s="2" t="s">
        <v>144</v>
      </c>
      <c r="AD1120" s="2">
        <v>1.99</v>
      </c>
    </row>
    <row r="1121" spans="1:34" ht="16" x14ac:dyDescent="0.4">
      <c r="A1121" s="24" t="s">
        <v>3038</v>
      </c>
      <c r="B1121" s="25" t="s">
        <v>3628</v>
      </c>
      <c r="C1121" t="str">
        <f t="shared" si="136"/>
        <v>43</v>
      </c>
      <c r="D1121" t="str">
        <f>_xlfn.XLOOKUP(C1121,Folha2!A:A,Folha2!B:B)</f>
        <v>FRESCOS LACTEOS</v>
      </c>
      <c r="E1121" s="26" t="str">
        <f t="shared" si="137"/>
        <v>048</v>
      </c>
      <c r="F1121" s="26" t="str">
        <f t="shared" si="138"/>
        <v>23</v>
      </c>
      <c r="G1121" s="26" t="str">
        <f t="shared" si="139"/>
        <v>14</v>
      </c>
      <c r="H1121" s="27" t="s">
        <v>3648</v>
      </c>
      <c r="I1121" s="25" t="s">
        <v>3649</v>
      </c>
      <c r="J1121" s="27" t="s">
        <v>3650</v>
      </c>
      <c r="K1121" s="25" t="s">
        <v>3651</v>
      </c>
      <c r="L1121" s="27" t="s">
        <v>42</v>
      </c>
      <c r="M1121" s="25" t="s">
        <v>43</v>
      </c>
      <c r="N1121" s="27" t="s">
        <v>43</v>
      </c>
      <c r="O1121" s="25" t="s">
        <v>43</v>
      </c>
      <c r="P1121" s="27" t="s">
        <v>43</v>
      </c>
      <c r="Q1121" s="25" t="s">
        <v>44</v>
      </c>
      <c r="R1121" s="28">
        <v>2.25</v>
      </c>
      <c r="S1121" s="29">
        <v>1.99</v>
      </c>
      <c r="T1121" s="29"/>
      <c r="U1121" s="29"/>
      <c r="V1121" s="1">
        <v>1.79</v>
      </c>
      <c r="W1121" s="1" t="s">
        <v>45</v>
      </c>
      <c r="X1121" s="1" t="s">
        <v>45</v>
      </c>
      <c r="Y1121" s="30">
        <f t="shared" si="140"/>
        <v>1.99</v>
      </c>
      <c r="Z1121" s="31">
        <f t="shared" si="141"/>
        <v>0.13065326633165819</v>
      </c>
      <c r="AA1121" s="32">
        <f t="shared" si="142"/>
        <v>0.26</v>
      </c>
      <c r="AB1121" t="b">
        <f t="shared" si="143"/>
        <v>0</v>
      </c>
      <c r="AC1121" s="2" t="s">
        <v>45</v>
      </c>
      <c r="AD1121" s="2" t="s">
        <v>45</v>
      </c>
      <c r="AG1121" t="s">
        <v>1947</v>
      </c>
    </row>
    <row r="1122" spans="1:34" ht="16" x14ac:dyDescent="0.4">
      <c r="A1122" s="24" t="s">
        <v>3038</v>
      </c>
      <c r="B1122" s="25" t="s">
        <v>3628</v>
      </c>
      <c r="C1122" t="str">
        <f t="shared" si="136"/>
        <v>43</v>
      </c>
      <c r="D1122" t="str">
        <f>_xlfn.XLOOKUP(C1122,Folha2!A:A,Folha2!B:B)</f>
        <v>FRESCOS LACTEOS</v>
      </c>
      <c r="E1122" s="26" t="str">
        <f t="shared" si="137"/>
        <v>048</v>
      </c>
      <c r="F1122" s="26" t="str">
        <f t="shared" si="138"/>
        <v>23</v>
      </c>
      <c r="G1122" s="26" t="str">
        <f t="shared" si="139"/>
        <v>14</v>
      </c>
      <c r="H1122" s="27" t="s">
        <v>3652</v>
      </c>
      <c r="I1122" s="25" t="s">
        <v>3653</v>
      </c>
      <c r="J1122" s="27" t="s">
        <v>3566</v>
      </c>
      <c r="K1122" s="25" t="s">
        <v>3654</v>
      </c>
      <c r="L1122" s="27" t="s">
        <v>42</v>
      </c>
      <c r="M1122" s="25" t="s">
        <v>43</v>
      </c>
      <c r="N1122" s="27" t="s">
        <v>43</v>
      </c>
      <c r="O1122" s="25" t="s">
        <v>43</v>
      </c>
      <c r="P1122" s="27" t="s">
        <v>43</v>
      </c>
      <c r="Q1122" s="25" t="s">
        <v>44</v>
      </c>
      <c r="R1122" s="28">
        <v>2.15</v>
      </c>
      <c r="S1122" s="29">
        <v>2.29</v>
      </c>
      <c r="T1122" s="29"/>
      <c r="U1122" s="29">
        <v>2.29</v>
      </c>
      <c r="V1122" s="1" t="s">
        <v>45</v>
      </c>
      <c r="W1122" s="1" t="s">
        <v>45</v>
      </c>
      <c r="X1122" s="1">
        <v>2.09</v>
      </c>
      <c r="Y1122" s="30">
        <f t="shared" si="140"/>
        <v>2.29</v>
      </c>
      <c r="Z1122" s="31">
        <f t="shared" si="141"/>
        <v>-6.1135371179039333E-2</v>
      </c>
      <c r="AA1122" s="32">
        <f t="shared" si="142"/>
        <v>-0.14000000000000012</v>
      </c>
      <c r="AB1122" t="b">
        <f t="shared" si="143"/>
        <v>0</v>
      </c>
      <c r="AC1122" s="2" t="s">
        <v>45</v>
      </c>
      <c r="AD1122" s="2" t="s">
        <v>45</v>
      </c>
      <c r="AG1122" t="s">
        <v>1947</v>
      </c>
    </row>
    <row r="1123" spans="1:34" ht="16" hidden="1" x14ac:dyDescent="0.4">
      <c r="A1123" s="24" t="s">
        <v>3038</v>
      </c>
      <c r="B1123" s="25" t="s">
        <v>3628</v>
      </c>
      <c r="C1123" t="str">
        <f t="shared" si="136"/>
        <v>43</v>
      </c>
      <c r="D1123" t="str">
        <f>_xlfn.XLOOKUP(C1123,Folha2!A:A,Folha2!B:B)</f>
        <v>FRESCOS LACTEOS</v>
      </c>
      <c r="E1123" s="26" t="str">
        <f t="shared" si="137"/>
        <v>048</v>
      </c>
      <c r="F1123" s="26" t="str">
        <f t="shared" si="138"/>
        <v>23</v>
      </c>
      <c r="G1123" s="26" t="str">
        <f t="shared" si="139"/>
        <v>14</v>
      </c>
      <c r="H1123" s="27" t="s">
        <v>3655</v>
      </c>
      <c r="I1123" s="25" t="s">
        <v>3656</v>
      </c>
      <c r="J1123" s="27" t="s">
        <v>2007</v>
      </c>
      <c r="K1123" s="25" t="s">
        <v>3657</v>
      </c>
      <c r="L1123" s="27" t="s">
        <v>417</v>
      </c>
      <c r="M1123" s="25" t="s">
        <v>52</v>
      </c>
      <c r="N1123" s="27" t="s">
        <v>43</v>
      </c>
      <c r="O1123" s="25" t="s">
        <v>43</v>
      </c>
      <c r="P1123" s="27" t="s">
        <v>52</v>
      </c>
      <c r="Q1123" s="25" t="s">
        <v>44</v>
      </c>
      <c r="R1123" s="28">
        <v>1.99</v>
      </c>
      <c r="S1123" s="29">
        <v>1.99</v>
      </c>
      <c r="T1123" s="29">
        <v>1.99</v>
      </c>
      <c r="U1123" s="29">
        <v>1.99</v>
      </c>
      <c r="V1123" s="1" t="s">
        <v>45</v>
      </c>
      <c r="W1123" s="1" t="s">
        <v>45</v>
      </c>
      <c r="X1123" s="1" t="s">
        <v>45</v>
      </c>
      <c r="Y1123" s="30">
        <f t="shared" si="140"/>
        <v>1.99</v>
      </c>
      <c r="Z1123" s="31">
        <f t="shared" si="141"/>
        <v>0</v>
      </c>
      <c r="AA1123" s="32">
        <f t="shared" si="142"/>
        <v>0</v>
      </c>
      <c r="AB1123" t="b">
        <f t="shared" si="143"/>
        <v>1</v>
      </c>
      <c r="AC1123" s="2" t="s">
        <v>313</v>
      </c>
      <c r="AD1123" s="2">
        <v>1.89</v>
      </c>
    </row>
    <row r="1124" spans="1:34" ht="16" hidden="1" x14ac:dyDescent="0.4">
      <c r="A1124" s="24" t="s">
        <v>3038</v>
      </c>
      <c r="B1124" s="25" t="s">
        <v>3628</v>
      </c>
      <c r="C1124" t="str">
        <f t="shared" si="136"/>
        <v>43</v>
      </c>
      <c r="D1124" t="str">
        <f>_xlfn.XLOOKUP(C1124,Folha2!A:A,Folha2!B:B)</f>
        <v>FRESCOS LACTEOS</v>
      </c>
      <c r="E1124" s="26" t="str">
        <f t="shared" si="137"/>
        <v>048</v>
      </c>
      <c r="F1124" s="26" t="str">
        <f t="shared" si="138"/>
        <v>23</v>
      </c>
      <c r="G1124" s="26" t="str">
        <f t="shared" si="139"/>
        <v>14</v>
      </c>
      <c r="H1124" s="27" t="s">
        <v>3658</v>
      </c>
      <c r="I1124" s="25" t="s">
        <v>3659</v>
      </c>
      <c r="J1124" s="27" t="s">
        <v>59</v>
      </c>
      <c r="K1124" s="25" t="s">
        <v>3660</v>
      </c>
      <c r="L1124" s="27" t="s">
        <v>51</v>
      </c>
      <c r="M1124" s="25" t="s">
        <v>52</v>
      </c>
      <c r="N1124" s="27" t="s">
        <v>43</v>
      </c>
      <c r="O1124" s="25" t="s">
        <v>43</v>
      </c>
      <c r="P1124" s="27" t="s">
        <v>52</v>
      </c>
      <c r="Q1124" s="25" t="s">
        <v>44</v>
      </c>
      <c r="R1124" s="28">
        <v>1.49</v>
      </c>
      <c r="S1124" s="29">
        <v>1.49</v>
      </c>
      <c r="T1124" s="29">
        <v>2.31</v>
      </c>
      <c r="U1124" s="29">
        <v>1.49</v>
      </c>
      <c r="V1124" s="1" t="s">
        <v>45</v>
      </c>
      <c r="W1124" s="1" t="s">
        <v>45</v>
      </c>
      <c r="X1124" s="1" t="s">
        <v>45</v>
      </c>
      <c r="Y1124" s="30">
        <f t="shared" si="140"/>
        <v>1.49</v>
      </c>
      <c r="Z1124" s="31">
        <f t="shared" si="141"/>
        <v>0</v>
      </c>
      <c r="AA1124" s="32">
        <f t="shared" si="142"/>
        <v>0</v>
      </c>
      <c r="AB1124" t="b">
        <f t="shared" si="143"/>
        <v>1</v>
      </c>
      <c r="AC1124" s="2" t="s">
        <v>45</v>
      </c>
      <c r="AD1124" s="2" t="s">
        <v>45</v>
      </c>
    </row>
    <row r="1125" spans="1:34" ht="16" hidden="1" x14ac:dyDescent="0.4">
      <c r="A1125" s="24" t="s">
        <v>3038</v>
      </c>
      <c r="B1125" s="25" t="s">
        <v>3628</v>
      </c>
      <c r="C1125" t="str">
        <f t="shared" si="136"/>
        <v>43</v>
      </c>
      <c r="D1125" t="str">
        <f>_xlfn.XLOOKUP(C1125,Folha2!A:A,Folha2!B:B)</f>
        <v>FRESCOS LACTEOS</v>
      </c>
      <c r="E1125" s="26" t="str">
        <f t="shared" si="137"/>
        <v>048</v>
      </c>
      <c r="F1125" s="26" t="str">
        <f t="shared" si="138"/>
        <v>23</v>
      </c>
      <c r="G1125" s="26" t="str">
        <f t="shared" si="139"/>
        <v>14</v>
      </c>
      <c r="H1125" s="27" t="s">
        <v>3661</v>
      </c>
      <c r="I1125" s="25" t="s">
        <v>3662</v>
      </c>
      <c r="J1125" s="27" t="s">
        <v>59</v>
      </c>
      <c r="K1125" s="25" t="s">
        <v>3663</v>
      </c>
      <c r="L1125" s="27" t="s">
        <v>51</v>
      </c>
      <c r="M1125" s="25" t="s">
        <v>52</v>
      </c>
      <c r="N1125" s="27" t="s">
        <v>43</v>
      </c>
      <c r="O1125" s="25" t="s">
        <v>43</v>
      </c>
      <c r="P1125" s="27" t="s">
        <v>52</v>
      </c>
      <c r="Q1125" s="25" t="s">
        <v>44</v>
      </c>
      <c r="R1125" s="28">
        <v>1.59</v>
      </c>
      <c r="S1125" s="29">
        <v>1.89</v>
      </c>
      <c r="T1125" s="29">
        <v>1.59</v>
      </c>
      <c r="U1125" s="29">
        <v>1.65</v>
      </c>
      <c r="V1125" s="1" t="s">
        <v>45</v>
      </c>
      <c r="W1125" s="1" t="s">
        <v>45</v>
      </c>
      <c r="X1125" s="1" t="s">
        <v>45</v>
      </c>
      <c r="Y1125" s="30">
        <f t="shared" si="140"/>
        <v>1.59</v>
      </c>
      <c r="Z1125" s="31">
        <f t="shared" si="141"/>
        <v>0</v>
      </c>
      <c r="AA1125" s="32">
        <f t="shared" si="142"/>
        <v>0</v>
      </c>
      <c r="AB1125" t="b">
        <f t="shared" si="143"/>
        <v>1</v>
      </c>
      <c r="AC1125" s="2" t="s">
        <v>45</v>
      </c>
      <c r="AD1125" s="2" t="s">
        <v>45</v>
      </c>
    </row>
    <row r="1126" spans="1:34" ht="16" x14ac:dyDescent="0.4">
      <c r="A1126" s="24" t="s">
        <v>3038</v>
      </c>
      <c r="B1126" s="25" t="s">
        <v>3628</v>
      </c>
      <c r="C1126" t="str">
        <f t="shared" si="136"/>
        <v>43</v>
      </c>
      <c r="D1126" t="str">
        <f>_xlfn.XLOOKUP(C1126,Folha2!A:A,Folha2!B:B)</f>
        <v>FRESCOS LACTEOS</v>
      </c>
      <c r="E1126" s="26" t="str">
        <f t="shared" si="137"/>
        <v>048</v>
      </c>
      <c r="F1126" s="26" t="str">
        <f t="shared" si="138"/>
        <v>23</v>
      </c>
      <c r="G1126" s="26" t="str">
        <f t="shared" si="139"/>
        <v>14</v>
      </c>
      <c r="H1126" s="27" t="s">
        <v>3664</v>
      </c>
      <c r="I1126" s="25" t="s">
        <v>3665</v>
      </c>
      <c r="J1126" s="27" t="s">
        <v>59</v>
      </c>
      <c r="K1126" s="25" t="s">
        <v>3666</v>
      </c>
      <c r="L1126" s="27" t="s">
        <v>51</v>
      </c>
      <c r="M1126" s="25" t="s">
        <v>52</v>
      </c>
      <c r="N1126" s="27" t="s">
        <v>43</v>
      </c>
      <c r="O1126" s="25" t="s">
        <v>43</v>
      </c>
      <c r="P1126" s="27" t="s">
        <v>52</v>
      </c>
      <c r="Q1126" s="25" t="s">
        <v>44</v>
      </c>
      <c r="R1126" s="28">
        <v>1.79</v>
      </c>
      <c r="S1126" s="29"/>
      <c r="T1126" s="29">
        <v>1.72</v>
      </c>
      <c r="U1126" s="29">
        <v>1.79</v>
      </c>
      <c r="V1126" s="1" t="s">
        <v>45</v>
      </c>
      <c r="W1126" s="1" t="s">
        <v>45</v>
      </c>
      <c r="X1126" s="1" t="s">
        <v>45</v>
      </c>
      <c r="Y1126" s="30">
        <f t="shared" si="140"/>
        <v>1.72</v>
      </c>
      <c r="Z1126" s="31">
        <f t="shared" si="141"/>
        <v>4.0697674418604723E-2</v>
      </c>
      <c r="AA1126" s="32">
        <f t="shared" si="142"/>
        <v>7.0000000000000062E-2</v>
      </c>
      <c r="AB1126" t="b">
        <f t="shared" si="143"/>
        <v>0</v>
      </c>
      <c r="AC1126" s="2" t="s">
        <v>45</v>
      </c>
      <c r="AD1126" s="2" t="s">
        <v>45</v>
      </c>
      <c r="AG1126" t="s">
        <v>3024</v>
      </c>
      <c r="AH1126" t="s">
        <v>3667</v>
      </c>
    </row>
    <row r="1127" spans="1:34" ht="16" hidden="1" x14ac:dyDescent="0.4">
      <c r="A1127" s="24" t="s">
        <v>3038</v>
      </c>
      <c r="B1127" s="25" t="s">
        <v>3628</v>
      </c>
      <c r="C1127" t="str">
        <f t="shared" si="136"/>
        <v>43</v>
      </c>
      <c r="D1127" t="str">
        <f>_xlfn.XLOOKUP(C1127,Folha2!A:A,Folha2!B:B)</f>
        <v>FRESCOS LACTEOS</v>
      </c>
      <c r="E1127" s="26" t="str">
        <f t="shared" si="137"/>
        <v>048</v>
      </c>
      <c r="F1127" s="26" t="str">
        <f t="shared" si="138"/>
        <v>23</v>
      </c>
      <c r="G1127" s="26" t="str">
        <f t="shared" si="139"/>
        <v>14</v>
      </c>
      <c r="H1127" s="27" t="s">
        <v>3668</v>
      </c>
      <c r="I1127" s="25" t="s">
        <v>3669</v>
      </c>
      <c r="J1127" s="27" t="s">
        <v>59</v>
      </c>
      <c r="K1127" s="25" t="s">
        <v>3670</v>
      </c>
      <c r="L1127" s="27" t="s">
        <v>51</v>
      </c>
      <c r="M1127" s="25" t="s">
        <v>52</v>
      </c>
      <c r="N1127" s="27" t="s">
        <v>43</v>
      </c>
      <c r="O1127" s="25" t="s">
        <v>43</v>
      </c>
      <c r="P1127" s="27" t="s">
        <v>52</v>
      </c>
      <c r="Q1127" s="25" t="s">
        <v>44</v>
      </c>
      <c r="R1127" s="28">
        <v>1.79</v>
      </c>
      <c r="S1127" s="29">
        <v>1.99</v>
      </c>
      <c r="T1127" s="29">
        <v>1.79</v>
      </c>
      <c r="U1127" s="29">
        <v>1.79</v>
      </c>
      <c r="V1127" s="1" t="s">
        <v>45</v>
      </c>
      <c r="W1127" s="1" t="s">
        <v>45</v>
      </c>
      <c r="X1127" s="1" t="s">
        <v>45</v>
      </c>
      <c r="Y1127" s="30">
        <f t="shared" si="140"/>
        <v>1.79</v>
      </c>
      <c r="Z1127" s="31">
        <f t="shared" si="141"/>
        <v>0</v>
      </c>
      <c r="AA1127" s="32">
        <f t="shared" si="142"/>
        <v>0</v>
      </c>
      <c r="AB1127" t="b">
        <f t="shared" si="143"/>
        <v>1</v>
      </c>
      <c r="AC1127" s="2" t="s">
        <v>70</v>
      </c>
      <c r="AD1127" s="2">
        <v>1.79</v>
      </c>
    </row>
    <row r="1128" spans="1:34" ht="16" hidden="1" x14ac:dyDescent="0.4">
      <c r="A1128" s="24" t="s">
        <v>3038</v>
      </c>
      <c r="B1128" s="25" t="s">
        <v>3628</v>
      </c>
      <c r="C1128" t="str">
        <f t="shared" si="136"/>
        <v>43</v>
      </c>
      <c r="D1128" t="str">
        <f>_xlfn.XLOOKUP(C1128,Folha2!A:A,Folha2!B:B)</f>
        <v>FRESCOS LACTEOS</v>
      </c>
      <c r="E1128" s="26" t="str">
        <f t="shared" si="137"/>
        <v>048</v>
      </c>
      <c r="F1128" s="26" t="str">
        <f t="shared" si="138"/>
        <v>23</v>
      </c>
      <c r="G1128" s="26" t="str">
        <f t="shared" si="139"/>
        <v>14</v>
      </c>
      <c r="H1128" s="27" t="s">
        <v>3671</v>
      </c>
      <c r="I1128" s="25" t="s">
        <v>3672</v>
      </c>
      <c r="J1128" s="27" t="s">
        <v>59</v>
      </c>
      <c r="K1128" s="25" t="s">
        <v>3673</v>
      </c>
      <c r="L1128" s="27" t="s">
        <v>51</v>
      </c>
      <c r="M1128" s="25" t="s">
        <v>43</v>
      </c>
      <c r="N1128" s="27" t="s">
        <v>43</v>
      </c>
      <c r="O1128" s="25" t="s">
        <v>43</v>
      </c>
      <c r="P1128" s="27" t="s">
        <v>43</v>
      </c>
      <c r="Q1128" s="25" t="s">
        <v>44</v>
      </c>
      <c r="R1128" s="28">
        <v>2.19</v>
      </c>
      <c r="S1128" s="29">
        <v>2.19</v>
      </c>
      <c r="T1128" s="29"/>
      <c r="U1128" s="29">
        <v>2.19</v>
      </c>
      <c r="V1128" s="1" t="s">
        <v>45</v>
      </c>
      <c r="W1128" s="1" t="s">
        <v>45</v>
      </c>
      <c r="X1128" s="1" t="s">
        <v>45</v>
      </c>
      <c r="Y1128" s="30">
        <f t="shared" si="140"/>
        <v>2.19</v>
      </c>
      <c r="Z1128" s="31">
        <f t="shared" si="141"/>
        <v>0</v>
      </c>
      <c r="AA1128" s="32">
        <f t="shared" si="142"/>
        <v>0</v>
      </c>
      <c r="AB1128" t="b">
        <f t="shared" si="143"/>
        <v>1</v>
      </c>
      <c r="AC1128" s="2" t="s">
        <v>45</v>
      </c>
      <c r="AD1128" s="2" t="s">
        <v>45</v>
      </c>
    </row>
    <row r="1129" spans="1:34" ht="16" x14ac:dyDescent="0.4">
      <c r="A1129" s="24" t="s">
        <v>3038</v>
      </c>
      <c r="B1129" s="25" t="s">
        <v>3628</v>
      </c>
      <c r="C1129" t="str">
        <f t="shared" si="136"/>
        <v>43</v>
      </c>
      <c r="D1129" t="str">
        <f>_xlfn.XLOOKUP(C1129,Folha2!A:A,Folha2!B:B)</f>
        <v>FRESCOS LACTEOS</v>
      </c>
      <c r="E1129" s="26" t="str">
        <f t="shared" si="137"/>
        <v>048</v>
      </c>
      <c r="F1129" s="26" t="str">
        <f t="shared" si="138"/>
        <v>23</v>
      </c>
      <c r="G1129" s="26" t="str">
        <f t="shared" si="139"/>
        <v>14</v>
      </c>
      <c r="H1129" s="27" t="s">
        <v>3674</v>
      </c>
      <c r="I1129" s="25" t="s">
        <v>3675</v>
      </c>
      <c r="J1129" s="27" t="s">
        <v>917</v>
      </c>
      <c r="K1129" s="25" t="s">
        <v>3676</v>
      </c>
      <c r="L1129" s="27" t="s">
        <v>51</v>
      </c>
      <c r="M1129" s="25" t="s">
        <v>52</v>
      </c>
      <c r="N1129" s="27" t="s">
        <v>43</v>
      </c>
      <c r="O1129" s="25" t="s">
        <v>43</v>
      </c>
      <c r="P1129" s="27" t="s">
        <v>52</v>
      </c>
      <c r="Q1129" s="25" t="s">
        <v>44</v>
      </c>
      <c r="R1129" s="28">
        <v>1.49</v>
      </c>
      <c r="S1129" s="29">
        <v>1.49</v>
      </c>
      <c r="T1129" s="29">
        <v>1.29</v>
      </c>
      <c r="U1129" s="29"/>
      <c r="V1129" s="1" t="s">
        <v>45</v>
      </c>
      <c r="W1129" s="1" t="s">
        <v>45</v>
      </c>
      <c r="X1129" s="1" t="s">
        <v>45</v>
      </c>
      <c r="Y1129" s="30">
        <f t="shared" si="140"/>
        <v>1.29</v>
      </c>
      <c r="Z1129" s="31">
        <f t="shared" si="141"/>
        <v>0.15503875968992253</v>
      </c>
      <c r="AA1129" s="32">
        <f t="shared" si="142"/>
        <v>0.19999999999999996</v>
      </c>
      <c r="AB1129" t="b">
        <f t="shared" si="143"/>
        <v>0</v>
      </c>
      <c r="AC1129" s="2" t="s">
        <v>45</v>
      </c>
      <c r="AD1129" s="2" t="s">
        <v>45</v>
      </c>
      <c r="AG1129" t="s">
        <v>3024</v>
      </c>
      <c r="AH1129" t="s">
        <v>3677</v>
      </c>
    </row>
    <row r="1130" spans="1:34" ht="16" hidden="1" x14ac:dyDescent="0.4">
      <c r="A1130" s="24" t="s">
        <v>3038</v>
      </c>
      <c r="B1130" s="25" t="s">
        <v>3628</v>
      </c>
      <c r="C1130" t="str">
        <f t="shared" si="136"/>
        <v>43</v>
      </c>
      <c r="D1130" t="str">
        <f>_xlfn.XLOOKUP(C1130,Folha2!A:A,Folha2!B:B)</f>
        <v>FRESCOS LACTEOS</v>
      </c>
      <c r="E1130" s="26" t="str">
        <f t="shared" si="137"/>
        <v>048</v>
      </c>
      <c r="F1130" s="26" t="str">
        <f t="shared" si="138"/>
        <v>23</v>
      </c>
      <c r="G1130" s="26" t="str">
        <f t="shared" si="139"/>
        <v>14</v>
      </c>
      <c r="H1130" s="27" t="s">
        <v>3678</v>
      </c>
      <c r="I1130" s="25" t="s">
        <v>3679</v>
      </c>
      <c r="J1130" s="27" t="s">
        <v>3386</v>
      </c>
      <c r="K1130" s="25" t="s">
        <v>3680</v>
      </c>
      <c r="L1130" s="27" t="s">
        <v>42</v>
      </c>
      <c r="M1130" s="25" t="s">
        <v>43</v>
      </c>
      <c r="N1130" s="27" t="s">
        <v>43</v>
      </c>
      <c r="O1130" s="25" t="s">
        <v>43</v>
      </c>
      <c r="P1130" s="27" t="s">
        <v>43</v>
      </c>
      <c r="Q1130" s="25" t="s">
        <v>44</v>
      </c>
      <c r="R1130" s="28">
        <v>2.65</v>
      </c>
      <c r="S1130" s="29">
        <v>2.65</v>
      </c>
      <c r="T1130" s="29"/>
      <c r="U1130" s="29"/>
      <c r="V1130" s="1" t="s">
        <v>45</v>
      </c>
      <c r="W1130" s="1" t="s">
        <v>45</v>
      </c>
      <c r="X1130" s="1" t="s">
        <v>45</v>
      </c>
      <c r="Y1130" s="30">
        <f t="shared" si="140"/>
        <v>2.65</v>
      </c>
      <c r="Z1130" s="31">
        <f t="shared" si="141"/>
        <v>0</v>
      </c>
      <c r="AA1130" s="32">
        <f t="shared" si="142"/>
        <v>0</v>
      </c>
      <c r="AB1130" t="b">
        <f t="shared" si="143"/>
        <v>1</v>
      </c>
      <c r="AC1130" s="2" t="s">
        <v>53</v>
      </c>
      <c r="AD1130" s="2">
        <v>2.38</v>
      </c>
    </row>
    <row r="1131" spans="1:34" ht="16" hidden="1" x14ac:dyDescent="0.4">
      <c r="A1131" s="24" t="s">
        <v>3038</v>
      </c>
      <c r="B1131" s="25" t="s">
        <v>3628</v>
      </c>
      <c r="C1131" t="str">
        <f t="shared" si="136"/>
        <v>43</v>
      </c>
      <c r="D1131" t="str">
        <f>_xlfn.XLOOKUP(C1131,Folha2!A:A,Folha2!B:B)</f>
        <v>FRESCOS LACTEOS</v>
      </c>
      <c r="E1131" s="26" t="str">
        <f t="shared" si="137"/>
        <v>048</v>
      </c>
      <c r="F1131" s="26" t="str">
        <f t="shared" si="138"/>
        <v>23</v>
      </c>
      <c r="G1131" s="26" t="str">
        <f t="shared" si="139"/>
        <v>14</v>
      </c>
      <c r="H1131" s="27" t="s">
        <v>3681</v>
      </c>
      <c r="I1131" s="25" t="s">
        <v>3682</v>
      </c>
      <c r="J1131" s="27" t="s">
        <v>3386</v>
      </c>
      <c r="K1131" s="25" t="s">
        <v>3683</v>
      </c>
      <c r="L1131" s="27" t="s">
        <v>42</v>
      </c>
      <c r="M1131" s="25" t="s">
        <v>43</v>
      </c>
      <c r="N1131" s="27" t="s">
        <v>43</v>
      </c>
      <c r="O1131" s="25" t="s">
        <v>43</v>
      </c>
      <c r="P1131" s="27" t="s">
        <v>43</v>
      </c>
      <c r="Q1131" s="25" t="s">
        <v>44</v>
      </c>
      <c r="R1131" s="28">
        <v>2.65</v>
      </c>
      <c r="S1131" s="29">
        <v>2.65</v>
      </c>
      <c r="T1131" s="29"/>
      <c r="U1131" s="29"/>
      <c r="V1131" s="1" t="s">
        <v>45</v>
      </c>
      <c r="W1131" s="1" t="s">
        <v>45</v>
      </c>
      <c r="X1131" s="1" t="s">
        <v>45</v>
      </c>
      <c r="Y1131" s="30">
        <f t="shared" si="140"/>
        <v>2.65</v>
      </c>
      <c r="Z1131" s="31">
        <f t="shared" si="141"/>
        <v>0</v>
      </c>
      <c r="AA1131" s="32">
        <f t="shared" si="142"/>
        <v>0</v>
      </c>
      <c r="AB1131" t="b">
        <f t="shared" si="143"/>
        <v>1</v>
      </c>
      <c r="AC1131" s="2" t="s">
        <v>53</v>
      </c>
      <c r="AD1131" s="2">
        <v>2.38</v>
      </c>
    </row>
    <row r="1132" spans="1:34" ht="16" hidden="1" x14ac:dyDescent="0.4">
      <c r="A1132" s="24" t="s">
        <v>3038</v>
      </c>
      <c r="B1132" s="25" t="s">
        <v>3628</v>
      </c>
      <c r="C1132" t="str">
        <f t="shared" si="136"/>
        <v>43</v>
      </c>
      <c r="D1132" t="str">
        <f>_xlfn.XLOOKUP(C1132,Folha2!A:A,Folha2!B:B)</f>
        <v>FRESCOS LACTEOS</v>
      </c>
      <c r="E1132" s="26" t="str">
        <f t="shared" si="137"/>
        <v>048</v>
      </c>
      <c r="F1132" s="26" t="str">
        <f t="shared" si="138"/>
        <v>23</v>
      </c>
      <c r="G1132" s="26" t="str">
        <f t="shared" si="139"/>
        <v>14</v>
      </c>
      <c r="H1132" s="27" t="s">
        <v>3684</v>
      </c>
      <c r="I1132" s="25" t="s">
        <v>3685</v>
      </c>
      <c r="J1132" s="27" t="s">
        <v>3386</v>
      </c>
      <c r="K1132" s="25" t="s">
        <v>3686</v>
      </c>
      <c r="L1132" s="27" t="s">
        <v>42</v>
      </c>
      <c r="M1132" s="25" t="s">
        <v>43</v>
      </c>
      <c r="N1132" s="27" t="s">
        <v>43</v>
      </c>
      <c r="O1132" s="25" t="s">
        <v>43</v>
      </c>
      <c r="P1132" s="27" t="s">
        <v>43</v>
      </c>
      <c r="Q1132" s="25" t="s">
        <v>44</v>
      </c>
      <c r="R1132" s="28">
        <v>2.65</v>
      </c>
      <c r="S1132" s="29">
        <v>2.65</v>
      </c>
      <c r="T1132" s="29"/>
      <c r="U1132" s="29"/>
      <c r="V1132" s="1" t="s">
        <v>45</v>
      </c>
      <c r="W1132" s="1" t="s">
        <v>45</v>
      </c>
      <c r="X1132" s="1" t="s">
        <v>45</v>
      </c>
      <c r="Y1132" s="30">
        <f t="shared" si="140"/>
        <v>2.65</v>
      </c>
      <c r="Z1132" s="31">
        <f t="shared" si="141"/>
        <v>0</v>
      </c>
      <c r="AA1132" s="32">
        <f t="shared" si="142"/>
        <v>0</v>
      </c>
      <c r="AB1132" t="b">
        <f t="shared" si="143"/>
        <v>1</v>
      </c>
      <c r="AC1132" s="2" t="s">
        <v>53</v>
      </c>
      <c r="AD1132" s="2">
        <v>2.38</v>
      </c>
    </row>
    <row r="1133" spans="1:34" ht="16" hidden="1" x14ac:dyDescent="0.4">
      <c r="A1133" s="24" t="s">
        <v>3038</v>
      </c>
      <c r="B1133" s="25" t="s">
        <v>3628</v>
      </c>
      <c r="C1133" t="str">
        <f t="shared" si="136"/>
        <v>43</v>
      </c>
      <c r="D1133" t="str">
        <f>_xlfn.XLOOKUP(C1133,Folha2!A:A,Folha2!B:B)</f>
        <v>FRESCOS LACTEOS</v>
      </c>
      <c r="E1133" s="26" t="str">
        <f t="shared" si="137"/>
        <v>048</v>
      </c>
      <c r="F1133" s="26" t="str">
        <f t="shared" si="138"/>
        <v>23</v>
      </c>
      <c r="G1133" s="26" t="str">
        <f t="shared" si="139"/>
        <v>14</v>
      </c>
      <c r="H1133" s="27" t="s">
        <v>3687</v>
      </c>
      <c r="I1133" s="25" t="s">
        <v>3688</v>
      </c>
      <c r="J1133" s="27" t="s">
        <v>3057</v>
      </c>
      <c r="K1133" s="25" t="s">
        <v>3689</v>
      </c>
      <c r="L1133" s="27" t="s">
        <v>42</v>
      </c>
      <c r="M1133" s="25" t="s">
        <v>43</v>
      </c>
      <c r="N1133" s="27" t="s">
        <v>43</v>
      </c>
      <c r="O1133" s="25" t="s">
        <v>43</v>
      </c>
      <c r="P1133" s="27" t="s">
        <v>43</v>
      </c>
      <c r="Q1133" s="25" t="s">
        <v>44</v>
      </c>
      <c r="R1133" s="28">
        <v>1.99</v>
      </c>
      <c r="S1133" s="29">
        <v>1.99</v>
      </c>
      <c r="T1133" s="29"/>
      <c r="U1133" s="29">
        <v>1.99</v>
      </c>
      <c r="V1133" s="1" t="s">
        <v>45</v>
      </c>
      <c r="W1133" s="1" t="s">
        <v>45</v>
      </c>
      <c r="X1133" s="1">
        <v>1.69</v>
      </c>
      <c r="Y1133" s="30">
        <f t="shared" si="140"/>
        <v>1.99</v>
      </c>
      <c r="Z1133" s="31">
        <f t="shared" si="141"/>
        <v>0</v>
      </c>
      <c r="AA1133" s="32">
        <f t="shared" si="142"/>
        <v>0</v>
      </c>
      <c r="AB1133" t="b">
        <f t="shared" si="143"/>
        <v>1</v>
      </c>
      <c r="AC1133" s="2" t="s">
        <v>109</v>
      </c>
      <c r="AD1133" s="2">
        <v>1.69</v>
      </c>
    </row>
    <row r="1134" spans="1:34" ht="16" hidden="1" x14ac:dyDescent="0.4">
      <c r="A1134" s="24" t="s">
        <v>3038</v>
      </c>
      <c r="B1134" s="25" t="s">
        <v>3690</v>
      </c>
      <c r="C1134" t="str">
        <f t="shared" si="136"/>
        <v>43</v>
      </c>
      <c r="D1134" t="str">
        <f>_xlfn.XLOOKUP(C1134,Folha2!A:A,Folha2!B:B)</f>
        <v>FRESCOS LACTEOS</v>
      </c>
      <c r="E1134" s="26" t="str">
        <f t="shared" si="137"/>
        <v>048</v>
      </c>
      <c r="F1134" s="26" t="str">
        <f t="shared" si="138"/>
        <v>23</v>
      </c>
      <c r="G1134" s="26" t="str">
        <f t="shared" si="139"/>
        <v>16</v>
      </c>
      <c r="H1134" s="27" t="s">
        <v>3691</v>
      </c>
      <c r="I1134" s="25" t="s">
        <v>3692</v>
      </c>
      <c r="J1134" s="27" t="s">
        <v>1925</v>
      </c>
      <c r="K1134" s="25" t="s">
        <v>3693</v>
      </c>
      <c r="L1134" s="27" t="s">
        <v>42</v>
      </c>
      <c r="M1134" s="25" t="s">
        <v>43</v>
      </c>
      <c r="N1134" s="27" t="s">
        <v>43</v>
      </c>
      <c r="O1134" s="25" t="s">
        <v>43</v>
      </c>
      <c r="P1134" s="27" t="s">
        <v>43</v>
      </c>
      <c r="Q1134" s="25" t="s">
        <v>44</v>
      </c>
      <c r="R1134" s="28">
        <v>1.99</v>
      </c>
      <c r="S1134" s="29">
        <v>1.99</v>
      </c>
      <c r="T1134" s="29"/>
      <c r="U1134" s="29"/>
      <c r="V1134" s="1" t="s">
        <v>45</v>
      </c>
      <c r="W1134" s="1" t="s">
        <v>45</v>
      </c>
      <c r="X1134" s="1" t="s">
        <v>45</v>
      </c>
      <c r="Y1134" s="30">
        <f t="shared" si="140"/>
        <v>1.99</v>
      </c>
      <c r="Z1134" s="31">
        <f t="shared" si="141"/>
        <v>0</v>
      </c>
      <c r="AA1134" s="32">
        <f t="shared" si="142"/>
        <v>0</v>
      </c>
      <c r="AB1134" t="b">
        <f t="shared" si="143"/>
        <v>1</v>
      </c>
      <c r="AC1134" s="2" t="s">
        <v>45</v>
      </c>
      <c r="AD1134" s="2" t="s">
        <v>45</v>
      </c>
    </row>
    <row r="1135" spans="1:34" ht="16" hidden="1" x14ac:dyDescent="0.4">
      <c r="A1135" s="24" t="s">
        <v>3038</v>
      </c>
      <c r="B1135" s="25" t="s">
        <v>3690</v>
      </c>
      <c r="C1135" t="str">
        <f t="shared" si="136"/>
        <v>43</v>
      </c>
      <c r="D1135" t="str">
        <f>_xlfn.XLOOKUP(C1135,Folha2!A:A,Folha2!B:B)</f>
        <v>FRESCOS LACTEOS</v>
      </c>
      <c r="E1135" s="26" t="str">
        <f t="shared" si="137"/>
        <v>048</v>
      </c>
      <c r="F1135" s="26" t="str">
        <f t="shared" si="138"/>
        <v>23</v>
      </c>
      <c r="G1135" s="26" t="str">
        <f t="shared" si="139"/>
        <v>16</v>
      </c>
      <c r="H1135" s="27" t="s">
        <v>3694</v>
      </c>
      <c r="I1135" s="25" t="s">
        <v>3695</v>
      </c>
      <c r="J1135" s="27" t="s">
        <v>3356</v>
      </c>
      <c r="K1135" s="25" t="s">
        <v>3696</v>
      </c>
      <c r="L1135" s="27" t="s">
        <v>42</v>
      </c>
      <c r="M1135" s="25" t="s">
        <v>43</v>
      </c>
      <c r="N1135" s="27" t="s">
        <v>43</v>
      </c>
      <c r="O1135" s="25" t="s">
        <v>43</v>
      </c>
      <c r="P1135" s="27" t="s">
        <v>43</v>
      </c>
      <c r="Q1135" s="25" t="s">
        <v>44</v>
      </c>
      <c r="R1135" s="28">
        <v>2.29</v>
      </c>
      <c r="S1135" s="29">
        <v>2.29</v>
      </c>
      <c r="T1135" s="29"/>
      <c r="U1135" s="29"/>
      <c r="V1135" s="1" t="s">
        <v>45</v>
      </c>
      <c r="W1135" s="1" t="s">
        <v>45</v>
      </c>
      <c r="X1135" s="1" t="s">
        <v>45</v>
      </c>
      <c r="Y1135" s="30">
        <f t="shared" si="140"/>
        <v>2.29</v>
      </c>
      <c r="Z1135" s="31">
        <f t="shared" si="141"/>
        <v>0</v>
      </c>
      <c r="AA1135" s="32">
        <f t="shared" si="142"/>
        <v>0</v>
      </c>
      <c r="AB1135" t="b">
        <f t="shared" si="143"/>
        <v>1</v>
      </c>
      <c r="AC1135" s="2" t="s">
        <v>45</v>
      </c>
      <c r="AD1135" s="2" t="s">
        <v>45</v>
      </c>
      <c r="AG1135" t="s">
        <v>2158</v>
      </c>
    </row>
    <row r="1136" spans="1:34" ht="16" hidden="1" x14ac:dyDescent="0.4">
      <c r="A1136" s="24" t="s">
        <v>3038</v>
      </c>
      <c r="B1136" s="25" t="s">
        <v>3690</v>
      </c>
      <c r="C1136" t="str">
        <f t="shared" si="136"/>
        <v>43</v>
      </c>
      <c r="D1136" t="str">
        <f>_xlfn.XLOOKUP(C1136,Folha2!A:A,Folha2!B:B)</f>
        <v>FRESCOS LACTEOS</v>
      </c>
      <c r="E1136" s="26" t="str">
        <f t="shared" si="137"/>
        <v>048</v>
      </c>
      <c r="F1136" s="26" t="str">
        <f t="shared" si="138"/>
        <v>23</v>
      </c>
      <c r="G1136" s="26" t="str">
        <f t="shared" si="139"/>
        <v>16</v>
      </c>
      <c r="H1136" s="27" t="s">
        <v>3697</v>
      </c>
      <c r="I1136" s="25" t="s">
        <v>3698</v>
      </c>
      <c r="J1136" s="27" t="s">
        <v>3356</v>
      </c>
      <c r="K1136" s="25" t="s">
        <v>3699</v>
      </c>
      <c r="L1136" s="27" t="s">
        <v>42</v>
      </c>
      <c r="M1136" s="25" t="s">
        <v>52</v>
      </c>
      <c r="N1136" s="27" t="s">
        <v>43</v>
      </c>
      <c r="O1136" s="25" t="s">
        <v>43</v>
      </c>
      <c r="P1136" s="27" t="s">
        <v>52</v>
      </c>
      <c r="Q1136" s="25" t="s">
        <v>44</v>
      </c>
      <c r="R1136" s="28">
        <v>2.69</v>
      </c>
      <c r="S1136" s="29">
        <v>2.69</v>
      </c>
      <c r="T1136" s="29">
        <v>2.69</v>
      </c>
      <c r="U1136" s="29">
        <v>2.69</v>
      </c>
      <c r="V1136" s="1" t="s">
        <v>45</v>
      </c>
      <c r="W1136" s="1" t="s">
        <v>45</v>
      </c>
      <c r="X1136" s="1" t="s">
        <v>45</v>
      </c>
      <c r="Y1136" s="30">
        <f t="shared" si="140"/>
        <v>2.69</v>
      </c>
      <c r="Z1136" s="31">
        <f t="shared" si="141"/>
        <v>0</v>
      </c>
      <c r="AA1136" s="32">
        <f t="shared" si="142"/>
        <v>0</v>
      </c>
      <c r="AB1136" t="b">
        <f t="shared" si="143"/>
        <v>1</v>
      </c>
      <c r="AC1136" s="2" t="s">
        <v>144</v>
      </c>
      <c r="AD1136" s="2">
        <v>2.2799999999999998</v>
      </c>
    </row>
    <row r="1137" spans="1:34" ht="16" hidden="1" x14ac:dyDescent="0.4">
      <c r="A1137" s="24" t="s">
        <v>3038</v>
      </c>
      <c r="B1137" s="25" t="s">
        <v>3690</v>
      </c>
      <c r="C1137" t="str">
        <f t="shared" si="136"/>
        <v>43</v>
      </c>
      <c r="D1137" t="str">
        <f>_xlfn.XLOOKUP(C1137,Folha2!A:A,Folha2!B:B)</f>
        <v>FRESCOS LACTEOS</v>
      </c>
      <c r="E1137" s="26" t="str">
        <f t="shared" si="137"/>
        <v>048</v>
      </c>
      <c r="F1137" s="26" t="str">
        <f t="shared" si="138"/>
        <v>23</v>
      </c>
      <c r="G1137" s="26" t="str">
        <f t="shared" si="139"/>
        <v>16</v>
      </c>
      <c r="H1137" s="27" t="s">
        <v>3700</v>
      </c>
      <c r="I1137" s="25" t="s">
        <v>3701</v>
      </c>
      <c r="J1137" s="27" t="s">
        <v>3356</v>
      </c>
      <c r="K1137" s="25" t="s">
        <v>3702</v>
      </c>
      <c r="L1137" s="27" t="s">
        <v>42</v>
      </c>
      <c r="M1137" s="25" t="s">
        <v>43</v>
      </c>
      <c r="N1137" s="27" t="s">
        <v>43</v>
      </c>
      <c r="O1137" s="25" t="s">
        <v>43</v>
      </c>
      <c r="P1137" s="27" t="s">
        <v>43</v>
      </c>
      <c r="Q1137" s="25" t="s">
        <v>44</v>
      </c>
      <c r="R1137" s="28">
        <v>2.69</v>
      </c>
      <c r="S1137" s="29">
        <v>2.69</v>
      </c>
      <c r="T1137" s="29">
        <v>2.69</v>
      </c>
      <c r="U1137" s="29">
        <v>2.69</v>
      </c>
      <c r="V1137" s="1" t="s">
        <v>45</v>
      </c>
      <c r="W1137" s="1" t="s">
        <v>45</v>
      </c>
      <c r="X1137" s="1" t="s">
        <v>45</v>
      </c>
      <c r="Y1137" s="30">
        <f t="shared" si="140"/>
        <v>2.69</v>
      </c>
      <c r="Z1137" s="31">
        <f t="shared" si="141"/>
        <v>0</v>
      </c>
      <c r="AA1137" s="32">
        <f t="shared" si="142"/>
        <v>0</v>
      </c>
      <c r="AB1137" t="b">
        <f t="shared" si="143"/>
        <v>1</v>
      </c>
      <c r="AC1137" s="2" t="s">
        <v>144</v>
      </c>
      <c r="AD1137" s="2">
        <v>2.2799999999999998</v>
      </c>
    </row>
    <row r="1138" spans="1:34" ht="16" hidden="1" x14ac:dyDescent="0.4">
      <c r="A1138" s="24" t="s">
        <v>3038</v>
      </c>
      <c r="B1138" s="25" t="s">
        <v>3690</v>
      </c>
      <c r="C1138" t="str">
        <f t="shared" si="136"/>
        <v>43</v>
      </c>
      <c r="D1138" t="str">
        <f>_xlfn.XLOOKUP(C1138,Folha2!A:A,Folha2!B:B)</f>
        <v>FRESCOS LACTEOS</v>
      </c>
      <c r="E1138" s="26" t="str">
        <f t="shared" si="137"/>
        <v>048</v>
      </c>
      <c r="F1138" s="26" t="str">
        <f t="shared" si="138"/>
        <v>23</v>
      </c>
      <c r="G1138" s="26" t="str">
        <f t="shared" si="139"/>
        <v>16</v>
      </c>
      <c r="H1138" s="27" t="s">
        <v>3703</v>
      </c>
      <c r="I1138" s="25" t="s">
        <v>3704</v>
      </c>
      <c r="J1138" s="27" t="s">
        <v>3356</v>
      </c>
      <c r="K1138" s="25" t="s">
        <v>3705</v>
      </c>
      <c r="L1138" s="27" t="s">
        <v>42</v>
      </c>
      <c r="M1138" s="25" t="s">
        <v>43</v>
      </c>
      <c r="N1138" s="27" t="s">
        <v>43</v>
      </c>
      <c r="O1138" s="25" t="s">
        <v>43</v>
      </c>
      <c r="P1138" s="27" t="s">
        <v>43</v>
      </c>
      <c r="Q1138" s="25" t="s">
        <v>44</v>
      </c>
      <c r="R1138" s="28">
        <v>2.69</v>
      </c>
      <c r="S1138" s="29">
        <v>2.69</v>
      </c>
      <c r="T1138" s="29"/>
      <c r="U1138" s="29"/>
      <c r="V1138" s="1" t="s">
        <v>45</v>
      </c>
      <c r="W1138" s="1" t="s">
        <v>45</v>
      </c>
      <c r="X1138" s="1" t="s">
        <v>45</v>
      </c>
      <c r="Y1138" s="30">
        <f t="shared" si="140"/>
        <v>2.69</v>
      </c>
      <c r="Z1138" s="31">
        <f t="shared" si="141"/>
        <v>0</v>
      </c>
      <c r="AA1138" s="32">
        <f t="shared" si="142"/>
        <v>0</v>
      </c>
      <c r="AB1138" t="b">
        <f t="shared" si="143"/>
        <v>1</v>
      </c>
      <c r="AC1138" s="2" t="s">
        <v>144</v>
      </c>
      <c r="AD1138" s="2">
        <v>2.2799999999999998</v>
      </c>
    </row>
    <row r="1139" spans="1:34" ht="16" hidden="1" x14ac:dyDescent="0.4">
      <c r="A1139" s="24" t="s">
        <v>3038</v>
      </c>
      <c r="B1139" s="25" t="s">
        <v>3690</v>
      </c>
      <c r="C1139" t="str">
        <f t="shared" si="136"/>
        <v>43</v>
      </c>
      <c r="D1139" t="str">
        <f>_xlfn.XLOOKUP(C1139,Folha2!A:A,Folha2!B:B)</f>
        <v>FRESCOS LACTEOS</v>
      </c>
      <c r="E1139" s="26" t="str">
        <f t="shared" si="137"/>
        <v>048</v>
      </c>
      <c r="F1139" s="26" t="str">
        <f t="shared" si="138"/>
        <v>23</v>
      </c>
      <c r="G1139" s="26" t="str">
        <f t="shared" si="139"/>
        <v>16</v>
      </c>
      <c r="H1139" s="27" t="s">
        <v>3706</v>
      </c>
      <c r="I1139" s="25" t="s">
        <v>3707</v>
      </c>
      <c r="J1139" s="27" t="s">
        <v>3356</v>
      </c>
      <c r="K1139" s="25" t="s">
        <v>3708</v>
      </c>
      <c r="L1139" s="27" t="s">
        <v>42</v>
      </c>
      <c r="M1139" s="25" t="s">
        <v>43</v>
      </c>
      <c r="N1139" s="27" t="s">
        <v>43</v>
      </c>
      <c r="O1139" s="25" t="s">
        <v>43</v>
      </c>
      <c r="P1139" s="27" t="s">
        <v>43</v>
      </c>
      <c r="Q1139" s="25" t="s">
        <v>44</v>
      </c>
      <c r="R1139" s="28">
        <v>2.69</v>
      </c>
      <c r="S1139" s="29">
        <v>2.69</v>
      </c>
      <c r="T1139" s="29"/>
      <c r="U1139" s="29"/>
      <c r="V1139" s="1" t="s">
        <v>45</v>
      </c>
      <c r="W1139" s="1" t="s">
        <v>45</v>
      </c>
      <c r="X1139" s="1" t="s">
        <v>45</v>
      </c>
      <c r="Y1139" s="30">
        <f t="shared" si="140"/>
        <v>2.69</v>
      </c>
      <c r="Z1139" s="31">
        <f t="shared" si="141"/>
        <v>0</v>
      </c>
      <c r="AA1139" s="32">
        <f t="shared" si="142"/>
        <v>0</v>
      </c>
      <c r="AB1139" t="b">
        <f t="shared" si="143"/>
        <v>1</v>
      </c>
      <c r="AC1139" s="2" t="s">
        <v>144</v>
      </c>
      <c r="AD1139" s="2">
        <v>2.2799999999999998</v>
      </c>
    </row>
    <row r="1140" spans="1:34" ht="16" hidden="1" x14ac:dyDescent="0.4">
      <c r="A1140" s="24" t="s">
        <v>3038</v>
      </c>
      <c r="B1140" s="25" t="s">
        <v>3690</v>
      </c>
      <c r="C1140" t="str">
        <f t="shared" si="136"/>
        <v>43</v>
      </c>
      <c r="D1140" t="str">
        <f>_xlfn.XLOOKUP(C1140,Folha2!A:A,Folha2!B:B)</f>
        <v>FRESCOS LACTEOS</v>
      </c>
      <c r="E1140" s="26" t="str">
        <f t="shared" si="137"/>
        <v>048</v>
      </c>
      <c r="F1140" s="26" t="str">
        <f t="shared" si="138"/>
        <v>23</v>
      </c>
      <c r="G1140" s="26" t="str">
        <f t="shared" si="139"/>
        <v>16</v>
      </c>
      <c r="H1140" s="27" t="s">
        <v>3709</v>
      </c>
      <c r="I1140" s="25" t="s">
        <v>3710</v>
      </c>
      <c r="J1140" s="27" t="s">
        <v>3363</v>
      </c>
      <c r="K1140" s="25" t="s">
        <v>3711</v>
      </c>
      <c r="L1140" s="27" t="s">
        <v>42</v>
      </c>
      <c r="M1140" s="25" t="s">
        <v>43</v>
      </c>
      <c r="N1140" s="27" t="s">
        <v>43</v>
      </c>
      <c r="O1140" s="25" t="s">
        <v>43</v>
      </c>
      <c r="P1140" s="27" t="s">
        <v>43</v>
      </c>
      <c r="Q1140" s="25" t="s">
        <v>44</v>
      </c>
      <c r="R1140" s="28">
        <v>1.89</v>
      </c>
      <c r="S1140" s="29"/>
      <c r="T1140" s="29"/>
      <c r="U1140" s="29">
        <v>1.89</v>
      </c>
      <c r="V1140" s="1" t="s">
        <v>45</v>
      </c>
      <c r="W1140" s="1" t="s">
        <v>45</v>
      </c>
      <c r="X1140" s="1">
        <v>1.69</v>
      </c>
      <c r="Y1140" s="30">
        <f t="shared" si="140"/>
        <v>1.89</v>
      </c>
      <c r="Z1140" s="31">
        <f t="shared" si="141"/>
        <v>0</v>
      </c>
      <c r="AA1140" s="32">
        <f t="shared" si="142"/>
        <v>0</v>
      </c>
      <c r="AB1140" t="b">
        <f t="shared" si="143"/>
        <v>1</v>
      </c>
      <c r="AC1140" s="2" t="s">
        <v>3526</v>
      </c>
      <c r="AD1140" s="2">
        <v>1.85</v>
      </c>
    </row>
    <row r="1141" spans="1:34" ht="16" hidden="1" x14ac:dyDescent="0.4">
      <c r="A1141" s="24" t="s">
        <v>3038</v>
      </c>
      <c r="B1141" s="25" t="s">
        <v>3690</v>
      </c>
      <c r="C1141" t="str">
        <f t="shared" si="136"/>
        <v>43</v>
      </c>
      <c r="D1141" t="str">
        <f>_xlfn.XLOOKUP(C1141,Folha2!A:A,Folha2!B:B)</f>
        <v>FRESCOS LACTEOS</v>
      </c>
      <c r="E1141" s="26" t="str">
        <f t="shared" si="137"/>
        <v>048</v>
      </c>
      <c r="F1141" s="26" t="str">
        <f t="shared" si="138"/>
        <v>23</v>
      </c>
      <c r="G1141" s="26" t="str">
        <f t="shared" si="139"/>
        <v>16</v>
      </c>
      <c r="H1141" s="27" t="s">
        <v>3712</v>
      </c>
      <c r="I1141" s="25" t="s">
        <v>3713</v>
      </c>
      <c r="J1141" s="27" t="s">
        <v>59</v>
      </c>
      <c r="K1141" s="25" t="s">
        <v>3714</v>
      </c>
      <c r="L1141" s="27" t="s">
        <v>51</v>
      </c>
      <c r="M1141" s="25" t="s">
        <v>52</v>
      </c>
      <c r="N1141" s="27" t="s">
        <v>43</v>
      </c>
      <c r="O1141" s="25" t="s">
        <v>43</v>
      </c>
      <c r="P1141" s="27" t="s">
        <v>52</v>
      </c>
      <c r="Q1141" s="25" t="s">
        <v>44</v>
      </c>
      <c r="R1141" s="28">
        <v>2.59</v>
      </c>
      <c r="S1141" s="29">
        <v>2.59</v>
      </c>
      <c r="T1141" s="29"/>
      <c r="U1141" s="29"/>
      <c r="V1141" s="1" t="s">
        <v>45</v>
      </c>
      <c r="W1141" s="1" t="s">
        <v>45</v>
      </c>
      <c r="X1141" s="1" t="s">
        <v>45</v>
      </c>
      <c r="Y1141" s="30">
        <f t="shared" si="140"/>
        <v>2.59</v>
      </c>
      <c r="Z1141" s="31">
        <f t="shared" si="141"/>
        <v>0</v>
      </c>
      <c r="AA1141" s="32">
        <f t="shared" si="142"/>
        <v>0</v>
      </c>
      <c r="AB1141" t="b">
        <f t="shared" si="143"/>
        <v>1</v>
      </c>
      <c r="AC1141" s="2" t="s">
        <v>45</v>
      </c>
      <c r="AD1141" s="2" t="s">
        <v>45</v>
      </c>
    </row>
    <row r="1142" spans="1:34" ht="16" x14ac:dyDescent="0.4">
      <c r="A1142" s="24" t="s">
        <v>3038</v>
      </c>
      <c r="B1142" s="25" t="s">
        <v>3690</v>
      </c>
      <c r="C1142" t="str">
        <f t="shared" si="136"/>
        <v>43</v>
      </c>
      <c r="D1142" t="str">
        <f>_xlfn.XLOOKUP(C1142,Folha2!A:A,Folha2!B:B)</f>
        <v>FRESCOS LACTEOS</v>
      </c>
      <c r="E1142" s="26" t="str">
        <f t="shared" si="137"/>
        <v>048</v>
      </c>
      <c r="F1142" s="26" t="str">
        <f t="shared" si="138"/>
        <v>23</v>
      </c>
      <c r="G1142" s="26" t="str">
        <f t="shared" si="139"/>
        <v>16</v>
      </c>
      <c r="H1142" s="27" t="s">
        <v>3715</v>
      </c>
      <c r="I1142" s="25" t="s">
        <v>3716</v>
      </c>
      <c r="J1142" s="27" t="s">
        <v>59</v>
      </c>
      <c r="K1142" s="25" t="s">
        <v>3717</v>
      </c>
      <c r="L1142" s="27" t="s">
        <v>51</v>
      </c>
      <c r="M1142" s="25" t="s">
        <v>52</v>
      </c>
      <c r="N1142" s="27" t="s">
        <v>43</v>
      </c>
      <c r="O1142" s="25" t="s">
        <v>43</v>
      </c>
      <c r="P1142" s="27" t="s">
        <v>52</v>
      </c>
      <c r="Q1142" s="25" t="s">
        <v>44</v>
      </c>
      <c r="R1142" s="28">
        <v>2.79</v>
      </c>
      <c r="S1142" s="29">
        <v>2.79</v>
      </c>
      <c r="T1142" s="29">
        <v>1.69</v>
      </c>
      <c r="U1142" s="29"/>
      <c r="V1142" s="1" t="s">
        <v>45</v>
      </c>
      <c r="W1142" s="1" t="s">
        <v>45</v>
      </c>
      <c r="X1142" s="1" t="s">
        <v>45</v>
      </c>
      <c r="Y1142" s="30">
        <f t="shared" si="140"/>
        <v>1.69</v>
      </c>
      <c r="Z1142" s="31">
        <f t="shared" si="141"/>
        <v>0.65088757396449703</v>
      </c>
      <c r="AA1142" s="32">
        <f t="shared" si="142"/>
        <v>1.1000000000000001</v>
      </c>
      <c r="AB1142" t="b">
        <f t="shared" si="143"/>
        <v>0</v>
      </c>
      <c r="AC1142" s="2" t="s">
        <v>45</v>
      </c>
      <c r="AD1142" s="2" t="s">
        <v>45</v>
      </c>
      <c r="AG1142" t="s">
        <v>1981</v>
      </c>
    </row>
    <row r="1143" spans="1:34" ht="16" x14ac:dyDescent="0.4">
      <c r="A1143" s="24" t="s">
        <v>3038</v>
      </c>
      <c r="B1143" s="25" t="s">
        <v>3690</v>
      </c>
      <c r="C1143" t="str">
        <f t="shared" si="136"/>
        <v>43</v>
      </c>
      <c r="D1143" t="str">
        <f>_xlfn.XLOOKUP(C1143,Folha2!A:A,Folha2!B:B)</f>
        <v>FRESCOS LACTEOS</v>
      </c>
      <c r="E1143" s="26" t="str">
        <f t="shared" si="137"/>
        <v>048</v>
      </c>
      <c r="F1143" s="26" t="str">
        <f t="shared" si="138"/>
        <v>23</v>
      </c>
      <c r="G1143" s="26" t="str">
        <f t="shared" si="139"/>
        <v>16</v>
      </c>
      <c r="H1143" s="27" t="s">
        <v>3718</v>
      </c>
      <c r="I1143" s="25" t="s">
        <v>3719</v>
      </c>
      <c r="J1143" s="27" t="s">
        <v>917</v>
      </c>
      <c r="K1143" s="25" t="s">
        <v>3720</v>
      </c>
      <c r="L1143" s="27" t="s">
        <v>51</v>
      </c>
      <c r="M1143" s="25" t="s">
        <v>43</v>
      </c>
      <c r="N1143" s="27" t="s">
        <v>43</v>
      </c>
      <c r="O1143" s="25" t="s">
        <v>43</v>
      </c>
      <c r="P1143" s="27" t="s">
        <v>43</v>
      </c>
      <c r="Q1143" s="25" t="s">
        <v>44</v>
      </c>
      <c r="R1143" s="28">
        <v>1.49</v>
      </c>
      <c r="S1143" s="29">
        <v>1.49</v>
      </c>
      <c r="T1143" s="29"/>
      <c r="U1143" s="29">
        <v>1.45</v>
      </c>
      <c r="V1143" s="1" t="s">
        <v>45</v>
      </c>
      <c r="W1143" s="1" t="s">
        <v>45</v>
      </c>
      <c r="X1143" s="1" t="s">
        <v>45</v>
      </c>
      <c r="Y1143" s="30">
        <f t="shared" si="140"/>
        <v>1.47</v>
      </c>
      <c r="Z1143" s="31">
        <f t="shared" si="141"/>
        <v>1.3605442176870763E-2</v>
      </c>
      <c r="AA1143" s="32">
        <f t="shared" si="142"/>
        <v>2.0000000000000018E-2</v>
      </c>
      <c r="AB1143" t="b">
        <f t="shared" si="143"/>
        <v>0</v>
      </c>
      <c r="AC1143" s="2" t="s">
        <v>45</v>
      </c>
      <c r="AD1143" s="2" t="s">
        <v>45</v>
      </c>
      <c r="AG1143" t="s">
        <v>2107</v>
      </c>
    </row>
    <row r="1144" spans="1:34" ht="16" x14ac:dyDescent="0.4">
      <c r="A1144" s="24" t="s">
        <v>3038</v>
      </c>
      <c r="B1144" s="25" t="s">
        <v>3690</v>
      </c>
      <c r="C1144" t="str">
        <f t="shared" si="136"/>
        <v>43</v>
      </c>
      <c r="D1144" t="str">
        <f>_xlfn.XLOOKUP(C1144,Folha2!A:A,Folha2!B:B)</f>
        <v>FRESCOS LACTEOS</v>
      </c>
      <c r="E1144" s="26" t="str">
        <f t="shared" si="137"/>
        <v>048</v>
      </c>
      <c r="F1144" s="26" t="str">
        <f t="shared" si="138"/>
        <v>23</v>
      </c>
      <c r="G1144" s="26" t="str">
        <f t="shared" si="139"/>
        <v>16</v>
      </c>
      <c r="H1144" s="27" t="s">
        <v>3721</v>
      </c>
      <c r="I1144" s="25" t="s">
        <v>3722</v>
      </c>
      <c r="J1144" s="27" t="s">
        <v>917</v>
      </c>
      <c r="K1144" s="25" t="s">
        <v>3723</v>
      </c>
      <c r="L1144" s="27" t="s">
        <v>51</v>
      </c>
      <c r="M1144" s="25" t="s">
        <v>52</v>
      </c>
      <c r="N1144" s="27" t="s">
        <v>43</v>
      </c>
      <c r="O1144" s="25" t="s">
        <v>43</v>
      </c>
      <c r="P1144" s="27" t="s">
        <v>52</v>
      </c>
      <c r="Q1144" s="25" t="s">
        <v>44</v>
      </c>
      <c r="R1144" s="28">
        <v>2.79</v>
      </c>
      <c r="S1144" s="29">
        <v>2.79</v>
      </c>
      <c r="T1144" s="29">
        <v>1.69</v>
      </c>
      <c r="U1144" s="29">
        <v>2.79</v>
      </c>
      <c r="V1144" s="1" t="s">
        <v>45</v>
      </c>
      <c r="W1144" s="1" t="s">
        <v>45</v>
      </c>
      <c r="X1144" s="1" t="s">
        <v>45</v>
      </c>
      <c r="Y1144" s="30">
        <f t="shared" si="140"/>
        <v>1.69</v>
      </c>
      <c r="Z1144" s="31">
        <f t="shared" si="141"/>
        <v>0.65088757396449703</v>
      </c>
      <c r="AA1144" s="32">
        <f t="shared" si="142"/>
        <v>1.1000000000000001</v>
      </c>
      <c r="AB1144" t="b">
        <f t="shared" si="143"/>
        <v>0</v>
      </c>
      <c r="AC1144" s="2" t="s">
        <v>45</v>
      </c>
      <c r="AD1144" s="2" t="s">
        <v>45</v>
      </c>
      <c r="AG1144" t="s">
        <v>1981</v>
      </c>
    </row>
    <row r="1145" spans="1:34" ht="16" hidden="1" x14ac:dyDescent="0.4">
      <c r="A1145" s="24" t="s">
        <v>3038</v>
      </c>
      <c r="B1145" s="25" t="s">
        <v>3690</v>
      </c>
      <c r="C1145" t="str">
        <f t="shared" si="136"/>
        <v>43</v>
      </c>
      <c r="D1145" t="str">
        <f>_xlfn.XLOOKUP(C1145,Folha2!A:A,Folha2!B:B)</f>
        <v>FRESCOS LACTEOS</v>
      </c>
      <c r="E1145" s="26" t="str">
        <f t="shared" si="137"/>
        <v>048</v>
      </c>
      <c r="F1145" s="26" t="str">
        <f t="shared" si="138"/>
        <v>23</v>
      </c>
      <c r="G1145" s="26" t="str">
        <f t="shared" si="139"/>
        <v>16</v>
      </c>
      <c r="H1145" s="27" t="s">
        <v>3724</v>
      </c>
      <c r="I1145" s="25" t="s">
        <v>3725</v>
      </c>
      <c r="J1145" s="27" t="s">
        <v>917</v>
      </c>
      <c r="K1145" s="25" t="s">
        <v>3726</v>
      </c>
      <c r="L1145" s="27" t="s">
        <v>51</v>
      </c>
      <c r="M1145" s="25" t="s">
        <v>43</v>
      </c>
      <c r="N1145" s="27" t="s">
        <v>43</v>
      </c>
      <c r="O1145" s="25" t="s">
        <v>43</v>
      </c>
      <c r="P1145" s="27" t="s">
        <v>43</v>
      </c>
      <c r="Q1145" s="25" t="s">
        <v>44</v>
      </c>
      <c r="R1145" s="28">
        <v>2.79</v>
      </c>
      <c r="S1145" s="29">
        <v>2.79</v>
      </c>
      <c r="T1145" s="29"/>
      <c r="U1145" s="29"/>
      <c r="V1145" s="1" t="s">
        <v>45</v>
      </c>
      <c r="W1145" s="1" t="s">
        <v>45</v>
      </c>
      <c r="X1145" s="1" t="s">
        <v>45</v>
      </c>
      <c r="Y1145" s="30">
        <f t="shared" si="140"/>
        <v>2.79</v>
      </c>
      <c r="Z1145" s="31">
        <f t="shared" si="141"/>
        <v>0</v>
      </c>
      <c r="AA1145" s="32">
        <f t="shared" si="142"/>
        <v>0</v>
      </c>
      <c r="AB1145" t="b">
        <f t="shared" si="143"/>
        <v>1</v>
      </c>
      <c r="AC1145" s="2" t="s">
        <v>45</v>
      </c>
      <c r="AD1145" s="2" t="s">
        <v>45</v>
      </c>
    </row>
    <row r="1146" spans="1:34" ht="16" hidden="1" x14ac:dyDescent="0.4">
      <c r="A1146" s="24" t="s">
        <v>3038</v>
      </c>
      <c r="B1146" s="25" t="s">
        <v>3690</v>
      </c>
      <c r="C1146" t="str">
        <f t="shared" si="136"/>
        <v>43</v>
      </c>
      <c r="D1146" t="str">
        <f>_xlfn.XLOOKUP(C1146,Folha2!A:A,Folha2!B:B)</f>
        <v>FRESCOS LACTEOS</v>
      </c>
      <c r="E1146" s="26" t="str">
        <f t="shared" si="137"/>
        <v>048</v>
      </c>
      <c r="F1146" s="26" t="str">
        <f t="shared" si="138"/>
        <v>23</v>
      </c>
      <c r="G1146" s="26" t="str">
        <f t="shared" si="139"/>
        <v>16</v>
      </c>
      <c r="H1146" s="27" t="s">
        <v>3727</v>
      </c>
      <c r="I1146" s="25" t="s">
        <v>3728</v>
      </c>
      <c r="J1146" s="27" t="s">
        <v>3325</v>
      </c>
      <c r="K1146" s="25" t="s">
        <v>3729</v>
      </c>
      <c r="L1146" s="27" t="s">
        <v>42</v>
      </c>
      <c r="M1146" s="25" t="s">
        <v>43</v>
      </c>
      <c r="N1146" s="27" t="s">
        <v>43</v>
      </c>
      <c r="O1146" s="25" t="s">
        <v>43</v>
      </c>
      <c r="P1146" s="27" t="s">
        <v>43</v>
      </c>
      <c r="Q1146" s="25" t="s">
        <v>44</v>
      </c>
      <c r="R1146" s="28">
        <v>1.39</v>
      </c>
      <c r="S1146" s="29">
        <v>1.39</v>
      </c>
      <c r="T1146" s="29"/>
      <c r="U1146" s="29"/>
      <c r="V1146" s="1" t="s">
        <v>45</v>
      </c>
      <c r="W1146" s="1" t="s">
        <v>45</v>
      </c>
      <c r="X1146" s="1" t="s">
        <v>45</v>
      </c>
      <c r="Y1146" s="30">
        <f t="shared" si="140"/>
        <v>1.39</v>
      </c>
      <c r="Z1146" s="31">
        <f t="shared" si="141"/>
        <v>0</v>
      </c>
      <c r="AA1146" s="32">
        <f t="shared" si="142"/>
        <v>0</v>
      </c>
      <c r="AB1146" t="b">
        <f t="shared" si="143"/>
        <v>1</v>
      </c>
      <c r="AC1146" s="2" t="s">
        <v>45</v>
      </c>
      <c r="AD1146" s="2" t="s">
        <v>45</v>
      </c>
    </row>
    <row r="1147" spans="1:34" ht="16" hidden="1" x14ac:dyDescent="0.4">
      <c r="A1147" s="24" t="s">
        <v>3038</v>
      </c>
      <c r="B1147" s="25" t="s">
        <v>3730</v>
      </c>
      <c r="C1147" t="str">
        <f t="shared" si="136"/>
        <v>43</v>
      </c>
      <c r="D1147" t="str">
        <f>_xlfn.XLOOKUP(C1147,Folha2!A:A,Folha2!B:B)</f>
        <v>FRESCOS LACTEOS</v>
      </c>
      <c r="E1147" s="26" t="str">
        <f t="shared" si="137"/>
        <v>048</v>
      </c>
      <c r="F1147" s="26" t="str">
        <f t="shared" si="138"/>
        <v>23</v>
      </c>
      <c r="G1147" s="26" t="str">
        <f t="shared" si="139"/>
        <v>19</v>
      </c>
      <c r="H1147" s="27" t="s">
        <v>3731</v>
      </c>
      <c r="I1147" s="25" t="s">
        <v>3732</v>
      </c>
      <c r="J1147" s="27" t="s">
        <v>3733</v>
      </c>
      <c r="K1147" s="25" t="s">
        <v>3734</v>
      </c>
      <c r="L1147" s="27" t="s">
        <v>42</v>
      </c>
      <c r="M1147" s="25" t="s">
        <v>43</v>
      </c>
      <c r="N1147" s="27" t="s">
        <v>43</v>
      </c>
      <c r="O1147" s="25" t="s">
        <v>43</v>
      </c>
      <c r="P1147" s="27" t="s">
        <v>43</v>
      </c>
      <c r="Q1147" s="25" t="s">
        <v>44</v>
      </c>
      <c r="R1147" s="28">
        <v>3.99</v>
      </c>
      <c r="S1147" s="29">
        <v>3.99</v>
      </c>
      <c r="T1147" s="29"/>
      <c r="U1147" s="29"/>
      <c r="V1147" s="1" t="s">
        <v>45</v>
      </c>
      <c r="W1147" s="1" t="s">
        <v>45</v>
      </c>
      <c r="X1147" s="1" t="s">
        <v>45</v>
      </c>
      <c r="Y1147" s="30">
        <f t="shared" si="140"/>
        <v>3.99</v>
      </c>
      <c r="Z1147" s="31">
        <f t="shared" si="141"/>
        <v>0</v>
      </c>
      <c r="AA1147" s="32">
        <f t="shared" si="142"/>
        <v>0</v>
      </c>
      <c r="AB1147" t="b">
        <f t="shared" si="143"/>
        <v>1</v>
      </c>
      <c r="AC1147" s="2" t="s">
        <v>3526</v>
      </c>
      <c r="AD1147" s="2">
        <v>3.8</v>
      </c>
    </row>
    <row r="1148" spans="1:34" ht="16" x14ac:dyDescent="0.4">
      <c r="A1148" s="24" t="s">
        <v>3038</v>
      </c>
      <c r="B1148" s="25" t="s">
        <v>3730</v>
      </c>
      <c r="C1148" t="str">
        <f t="shared" si="136"/>
        <v>43</v>
      </c>
      <c r="D1148" t="str">
        <f>_xlfn.XLOOKUP(C1148,Folha2!A:A,Folha2!B:B)</f>
        <v>FRESCOS LACTEOS</v>
      </c>
      <c r="E1148" s="26" t="str">
        <f t="shared" si="137"/>
        <v>048</v>
      </c>
      <c r="F1148" s="26" t="str">
        <f t="shared" si="138"/>
        <v>23</v>
      </c>
      <c r="G1148" s="26" t="str">
        <f t="shared" si="139"/>
        <v>19</v>
      </c>
      <c r="H1148" s="27" t="s">
        <v>3735</v>
      </c>
      <c r="I1148" s="25" t="s">
        <v>3736</v>
      </c>
      <c r="J1148" s="27" t="s">
        <v>59</v>
      </c>
      <c r="K1148" s="25" t="s">
        <v>3737</v>
      </c>
      <c r="L1148" s="27" t="s">
        <v>51</v>
      </c>
      <c r="M1148" s="25" t="s">
        <v>43</v>
      </c>
      <c r="N1148" s="27" t="s">
        <v>43</v>
      </c>
      <c r="O1148" s="25" t="s">
        <v>43</v>
      </c>
      <c r="P1148" s="27" t="s">
        <v>43</v>
      </c>
      <c r="Q1148" s="25" t="s">
        <v>44</v>
      </c>
      <c r="R1148" s="28">
        <v>3.59</v>
      </c>
      <c r="S1148" s="29"/>
      <c r="T1148" s="29">
        <v>5.48</v>
      </c>
      <c r="U1148" s="29"/>
      <c r="V1148" s="1" t="s">
        <v>45</v>
      </c>
      <c r="W1148" s="1" t="s">
        <v>45</v>
      </c>
      <c r="X1148" s="1" t="s">
        <v>45</v>
      </c>
      <c r="Y1148" s="30">
        <f t="shared" si="140"/>
        <v>5.48</v>
      </c>
      <c r="Z1148" s="31">
        <f t="shared" si="141"/>
        <v>-0.34489051094890522</v>
      </c>
      <c r="AA1148" s="32">
        <f t="shared" si="142"/>
        <v>-1.8900000000000006</v>
      </c>
      <c r="AB1148" t="b">
        <f t="shared" si="143"/>
        <v>0</v>
      </c>
      <c r="AC1148" s="2" t="s">
        <v>76</v>
      </c>
      <c r="AD1148" s="2">
        <v>3.59</v>
      </c>
      <c r="AG1148" t="s">
        <v>45</v>
      </c>
      <c r="AH1148" t="s">
        <v>45</v>
      </c>
    </row>
    <row r="1149" spans="1:34" ht="16" hidden="1" x14ac:dyDescent="0.4">
      <c r="A1149" s="24" t="s">
        <v>3038</v>
      </c>
      <c r="B1149" s="25" t="s">
        <v>3730</v>
      </c>
      <c r="C1149" t="str">
        <f t="shared" si="136"/>
        <v>43</v>
      </c>
      <c r="D1149" t="str">
        <f>_xlfn.XLOOKUP(C1149,Folha2!A:A,Folha2!B:B)</f>
        <v>FRESCOS LACTEOS</v>
      </c>
      <c r="E1149" s="26" t="str">
        <f t="shared" si="137"/>
        <v>048</v>
      </c>
      <c r="F1149" s="26" t="str">
        <f t="shared" si="138"/>
        <v>23</v>
      </c>
      <c r="G1149" s="26" t="str">
        <f t="shared" si="139"/>
        <v>19</v>
      </c>
      <c r="H1149" s="27" t="s">
        <v>3738</v>
      </c>
      <c r="I1149" s="25" t="s">
        <v>3739</v>
      </c>
      <c r="J1149" s="27" t="s">
        <v>3386</v>
      </c>
      <c r="K1149" s="25" t="s">
        <v>3740</v>
      </c>
      <c r="L1149" s="27" t="s">
        <v>42</v>
      </c>
      <c r="M1149" s="25" t="s">
        <v>43</v>
      </c>
      <c r="N1149" s="27" t="s">
        <v>43</v>
      </c>
      <c r="O1149" s="25" t="s">
        <v>43</v>
      </c>
      <c r="P1149" s="27" t="s">
        <v>43</v>
      </c>
      <c r="Q1149" s="25" t="s">
        <v>44</v>
      </c>
      <c r="R1149" s="28">
        <v>5.49</v>
      </c>
      <c r="S1149" s="29">
        <v>5.49</v>
      </c>
      <c r="T1149" s="29"/>
      <c r="U1149" s="29"/>
      <c r="V1149" s="1" t="s">
        <v>45</v>
      </c>
      <c r="W1149" s="1" t="s">
        <v>45</v>
      </c>
      <c r="X1149" s="1" t="s">
        <v>45</v>
      </c>
      <c r="Y1149" s="30">
        <f t="shared" si="140"/>
        <v>5.49</v>
      </c>
      <c r="Z1149" s="31">
        <f t="shared" si="141"/>
        <v>0</v>
      </c>
      <c r="AA1149" s="32">
        <f t="shared" si="142"/>
        <v>0</v>
      </c>
      <c r="AB1149" t="b">
        <f t="shared" si="143"/>
        <v>1</v>
      </c>
      <c r="AC1149" s="2" t="s">
        <v>53</v>
      </c>
      <c r="AD1149" s="2">
        <v>4.9400000000000004</v>
      </c>
    </row>
    <row r="1150" spans="1:34" ht="16" hidden="1" x14ac:dyDescent="0.4">
      <c r="A1150" s="24" t="s">
        <v>3038</v>
      </c>
      <c r="B1150" s="25" t="s">
        <v>3730</v>
      </c>
      <c r="C1150" t="str">
        <f t="shared" si="136"/>
        <v>43</v>
      </c>
      <c r="D1150" t="str">
        <f>_xlfn.XLOOKUP(C1150,Folha2!A:A,Folha2!B:B)</f>
        <v>FRESCOS LACTEOS</v>
      </c>
      <c r="E1150" s="26" t="str">
        <f t="shared" si="137"/>
        <v>048</v>
      </c>
      <c r="F1150" s="26" t="str">
        <f t="shared" si="138"/>
        <v>23</v>
      </c>
      <c r="G1150" s="26" t="str">
        <f t="shared" si="139"/>
        <v>19</v>
      </c>
      <c r="H1150" s="27" t="s">
        <v>3741</v>
      </c>
      <c r="I1150" s="25" t="s">
        <v>3742</v>
      </c>
      <c r="J1150" s="27" t="s">
        <v>3325</v>
      </c>
      <c r="K1150" s="25" t="s">
        <v>3743</v>
      </c>
      <c r="L1150" s="27" t="s">
        <v>42</v>
      </c>
      <c r="M1150" s="25" t="s">
        <v>43</v>
      </c>
      <c r="N1150" s="27" t="s">
        <v>43</v>
      </c>
      <c r="O1150" s="25" t="s">
        <v>43</v>
      </c>
      <c r="P1150" s="27" t="s">
        <v>43</v>
      </c>
      <c r="Q1150" s="25" t="s">
        <v>44</v>
      </c>
      <c r="R1150" s="28">
        <v>5.99</v>
      </c>
      <c r="S1150" s="29">
        <v>5.99</v>
      </c>
      <c r="T1150" s="29">
        <v>4.49</v>
      </c>
      <c r="U1150" s="29">
        <v>5.99</v>
      </c>
      <c r="V1150" s="1">
        <v>4.49</v>
      </c>
      <c r="W1150" s="1" t="s">
        <v>45</v>
      </c>
      <c r="X1150" s="1">
        <v>4.49</v>
      </c>
      <c r="Y1150" s="30">
        <f t="shared" si="140"/>
        <v>5.99</v>
      </c>
      <c r="Z1150" s="31">
        <f t="shared" si="141"/>
        <v>0</v>
      </c>
      <c r="AA1150" s="32">
        <f t="shared" si="142"/>
        <v>0</v>
      </c>
      <c r="AB1150" t="b">
        <f t="shared" si="143"/>
        <v>1</v>
      </c>
      <c r="AC1150" s="2" t="s">
        <v>76</v>
      </c>
      <c r="AD1150" s="2">
        <v>4.49</v>
      </c>
    </row>
    <row r="1151" spans="1:34" ht="16" hidden="1" x14ac:dyDescent="0.4">
      <c r="A1151" s="24" t="s">
        <v>3038</v>
      </c>
      <c r="B1151" s="25" t="s">
        <v>3730</v>
      </c>
      <c r="C1151" t="str">
        <f t="shared" si="136"/>
        <v>43</v>
      </c>
      <c r="D1151" t="str">
        <f>_xlfn.XLOOKUP(C1151,Folha2!A:A,Folha2!B:B)</f>
        <v>FRESCOS LACTEOS</v>
      </c>
      <c r="E1151" s="26" t="str">
        <f t="shared" si="137"/>
        <v>048</v>
      </c>
      <c r="F1151" s="26" t="str">
        <f t="shared" si="138"/>
        <v>23</v>
      </c>
      <c r="G1151" s="26" t="str">
        <f t="shared" si="139"/>
        <v>19</v>
      </c>
      <c r="H1151" s="27" t="s">
        <v>3744</v>
      </c>
      <c r="I1151" s="25" t="s">
        <v>3745</v>
      </c>
      <c r="J1151" s="27" t="s">
        <v>3325</v>
      </c>
      <c r="K1151" s="25" t="s">
        <v>3746</v>
      </c>
      <c r="L1151" s="27" t="s">
        <v>42</v>
      </c>
      <c r="M1151" s="25" t="s">
        <v>43</v>
      </c>
      <c r="N1151" s="27" t="s">
        <v>43</v>
      </c>
      <c r="O1151" s="25" t="s">
        <v>43</v>
      </c>
      <c r="P1151" s="27" t="s">
        <v>43</v>
      </c>
      <c r="Q1151" s="25" t="s">
        <v>44</v>
      </c>
      <c r="R1151" s="28">
        <v>6.99</v>
      </c>
      <c r="S1151" s="29">
        <v>6.99</v>
      </c>
      <c r="T1151" s="29">
        <v>4.8899999999999997</v>
      </c>
      <c r="U1151" s="29">
        <v>6.99</v>
      </c>
      <c r="V1151" s="1">
        <v>4.8899999999999997</v>
      </c>
      <c r="W1151" s="1" t="s">
        <v>45</v>
      </c>
      <c r="X1151" s="1">
        <v>4.8899999999999997</v>
      </c>
      <c r="Y1151" s="30">
        <f t="shared" si="140"/>
        <v>6.99</v>
      </c>
      <c r="Z1151" s="31">
        <f t="shared" si="141"/>
        <v>0</v>
      </c>
      <c r="AA1151" s="32">
        <f t="shared" si="142"/>
        <v>0</v>
      </c>
      <c r="AB1151" t="b">
        <f t="shared" si="143"/>
        <v>1</v>
      </c>
      <c r="AC1151" s="2" t="s">
        <v>76</v>
      </c>
      <c r="AD1151" s="2">
        <v>4.8899999999999997</v>
      </c>
    </row>
    <row r="1152" spans="1:34" ht="16" hidden="1" x14ac:dyDescent="0.4">
      <c r="A1152" s="24" t="s">
        <v>3038</v>
      </c>
      <c r="B1152" s="25" t="s">
        <v>3730</v>
      </c>
      <c r="C1152" t="str">
        <f t="shared" si="136"/>
        <v>43</v>
      </c>
      <c r="D1152" t="str">
        <f>_xlfn.XLOOKUP(C1152,Folha2!A:A,Folha2!B:B)</f>
        <v>FRESCOS LACTEOS</v>
      </c>
      <c r="E1152" s="26" t="str">
        <f t="shared" si="137"/>
        <v>048</v>
      </c>
      <c r="F1152" s="26" t="str">
        <f t="shared" si="138"/>
        <v>23</v>
      </c>
      <c r="G1152" s="26" t="str">
        <f t="shared" si="139"/>
        <v>19</v>
      </c>
      <c r="H1152" s="27" t="s">
        <v>3747</v>
      </c>
      <c r="I1152" s="25" t="s">
        <v>3748</v>
      </c>
      <c r="J1152" s="27" t="s">
        <v>3325</v>
      </c>
      <c r="K1152" s="25" t="s">
        <v>3749</v>
      </c>
      <c r="L1152" s="27" t="s">
        <v>42</v>
      </c>
      <c r="M1152" s="25" t="s">
        <v>43</v>
      </c>
      <c r="N1152" s="27" t="s">
        <v>43</v>
      </c>
      <c r="O1152" s="25" t="s">
        <v>43</v>
      </c>
      <c r="P1152" s="27" t="s">
        <v>43</v>
      </c>
      <c r="Q1152" s="25" t="s">
        <v>44</v>
      </c>
      <c r="R1152" s="28">
        <v>6.99</v>
      </c>
      <c r="S1152" s="29">
        <v>6.99</v>
      </c>
      <c r="T1152" s="29"/>
      <c r="U1152" s="29"/>
      <c r="V1152" s="1" t="s">
        <v>45</v>
      </c>
      <c r="W1152" s="1" t="s">
        <v>45</v>
      </c>
      <c r="X1152" s="1" t="s">
        <v>45</v>
      </c>
      <c r="Y1152" s="30">
        <f t="shared" si="140"/>
        <v>6.99</v>
      </c>
      <c r="Z1152" s="31">
        <f t="shared" si="141"/>
        <v>0</v>
      </c>
      <c r="AA1152" s="32">
        <f t="shared" si="142"/>
        <v>0</v>
      </c>
      <c r="AB1152" t="b">
        <f t="shared" si="143"/>
        <v>1</v>
      </c>
      <c r="AC1152" s="2" t="s">
        <v>76</v>
      </c>
      <c r="AD1152" s="2">
        <v>6.29</v>
      </c>
      <c r="AG1152" t="s">
        <v>3750</v>
      </c>
    </row>
    <row r="1153" spans="1:34" ht="16" x14ac:dyDescent="0.4">
      <c r="A1153" s="24" t="s">
        <v>3038</v>
      </c>
      <c r="B1153" s="25" t="s">
        <v>3730</v>
      </c>
      <c r="C1153" t="str">
        <f t="shared" si="136"/>
        <v>43</v>
      </c>
      <c r="D1153" t="str">
        <f>_xlfn.XLOOKUP(C1153,Folha2!A:A,Folha2!B:B)</f>
        <v>FRESCOS LACTEOS</v>
      </c>
      <c r="E1153" s="26" t="str">
        <f t="shared" si="137"/>
        <v>048</v>
      </c>
      <c r="F1153" s="26" t="str">
        <f t="shared" si="138"/>
        <v>23</v>
      </c>
      <c r="G1153" s="26" t="str">
        <f t="shared" si="139"/>
        <v>19</v>
      </c>
      <c r="H1153" s="27" t="s">
        <v>3751</v>
      </c>
      <c r="I1153" s="25" t="s">
        <v>3752</v>
      </c>
      <c r="J1153" s="27" t="s">
        <v>3753</v>
      </c>
      <c r="K1153" s="25" t="s">
        <v>3754</v>
      </c>
      <c r="L1153" s="27" t="s">
        <v>42</v>
      </c>
      <c r="M1153" s="25" t="s">
        <v>43</v>
      </c>
      <c r="N1153" s="27" t="s">
        <v>43</v>
      </c>
      <c r="O1153" s="25" t="s">
        <v>43</v>
      </c>
      <c r="P1153" s="27" t="s">
        <v>43</v>
      </c>
      <c r="Q1153" s="25" t="s">
        <v>44</v>
      </c>
      <c r="R1153" s="28">
        <v>8.69</v>
      </c>
      <c r="S1153" s="29">
        <v>8.4600000000000009</v>
      </c>
      <c r="T1153" s="29"/>
      <c r="U1153" s="29"/>
      <c r="V1153" s="1">
        <v>7.39</v>
      </c>
      <c r="W1153" s="1" t="s">
        <v>45</v>
      </c>
      <c r="X1153" s="1" t="s">
        <v>45</v>
      </c>
      <c r="Y1153" s="30">
        <f t="shared" si="140"/>
        <v>8.4600000000000009</v>
      </c>
      <c r="Z1153" s="31">
        <f t="shared" si="141"/>
        <v>2.7186761229314182E-2</v>
      </c>
      <c r="AA1153" s="32">
        <f t="shared" si="142"/>
        <v>0.22999999999999865</v>
      </c>
      <c r="AB1153" t="b">
        <f t="shared" si="143"/>
        <v>0</v>
      </c>
      <c r="AC1153" s="2" t="s">
        <v>45</v>
      </c>
      <c r="AD1153" s="2" t="s">
        <v>45</v>
      </c>
      <c r="AG1153" t="s">
        <v>1947</v>
      </c>
    </row>
    <row r="1154" spans="1:34" ht="16" hidden="1" x14ac:dyDescent="0.4">
      <c r="A1154" s="24" t="s">
        <v>3038</v>
      </c>
      <c r="B1154" s="25" t="s">
        <v>3755</v>
      </c>
      <c r="C1154" t="str">
        <f t="shared" si="136"/>
        <v>43</v>
      </c>
      <c r="D1154" t="str">
        <f>_xlfn.XLOOKUP(C1154,Folha2!A:A,Folha2!B:B)</f>
        <v>FRESCOS LACTEOS</v>
      </c>
      <c r="E1154" s="26" t="str">
        <f t="shared" si="137"/>
        <v>048</v>
      </c>
      <c r="F1154" s="26" t="str">
        <f t="shared" si="138"/>
        <v>23</v>
      </c>
      <c r="G1154" s="26" t="str">
        <f t="shared" si="139"/>
        <v>20</v>
      </c>
      <c r="H1154" s="27" t="s">
        <v>3756</v>
      </c>
      <c r="I1154" s="25" t="s">
        <v>3757</v>
      </c>
      <c r="J1154" s="27" t="s">
        <v>3363</v>
      </c>
      <c r="K1154" s="25" t="s">
        <v>3758</v>
      </c>
      <c r="L1154" s="27" t="s">
        <v>42</v>
      </c>
      <c r="M1154" s="25" t="s">
        <v>43</v>
      </c>
      <c r="N1154" s="27" t="s">
        <v>43</v>
      </c>
      <c r="O1154" s="25" t="s">
        <v>43</v>
      </c>
      <c r="P1154" s="27" t="s">
        <v>43</v>
      </c>
      <c r="Q1154" s="25" t="s">
        <v>44</v>
      </c>
      <c r="R1154" s="28">
        <v>2.99</v>
      </c>
      <c r="S1154" s="29">
        <v>2.99</v>
      </c>
      <c r="T1154" s="29"/>
      <c r="U1154" s="29"/>
      <c r="V1154" s="1">
        <v>2.39</v>
      </c>
      <c r="W1154" s="1" t="s">
        <v>45</v>
      </c>
      <c r="X1154" s="1" t="s">
        <v>45</v>
      </c>
      <c r="Y1154" s="30">
        <f t="shared" si="140"/>
        <v>2.99</v>
      </c>
      <c r="Z1154" s="31">
        <f t="shared" si="141"/>
        <v>0</v>
      </c>
      <c r="AA1154" s="32">
        <f t="shared" si="142"/>
        <v>0</v>
      </c>
      <c r="AB1154" t="b">
        <f t="shared" si="143"/>
        <v>1</v>
      </c>
      <c r="AC1154" s="2" t="s">
        <v>76</v>
      </c>
      <c r="AD1154" s="2">
        <v>2.39</v>
      </c>
    </row>
    <row r="1155" spans="1:34" ht="16" hidden="1" x14ac:dyDescent="0.4">
      <c r="A1155" s="24" t="s">
        <v>3038</v>
      </c>
      <c r="B1155" s="25" t="s">
        <v>3755</v>
      </c>
      <c r="C1155" t="str">
        <f t="shared" si="136"/>
        <v>43</v>
      </c>
      <c r="D1155" t="str">
        <f>_xlfn.XLOOKUP(C1155,Folha2!A:A,Folha2!B:B)</f>
        <v>FRESCOS LACTEOS</v>
      </c>
      <c r="E1155" s="26" t="str">
        <f t="shared" si="137"/>
        <v>048</v>
      </c>
      <c r="F1155" s="26" t="str">
        <f t="shared" si="138"/>
        <v>23</v>
      </c>
      <c r="G1155" s="26" t="str">
        <f t="shared" si="139"/>
        <v>20</v>
      </c>
      <c r="H1155" s="27" t="s">
        <v>3759</v>
      </c>
      <c r="I1155" s="25" t="s">
        <v>3760</v>
      </c>
      <c r="J1155" s="27" t="s">
        <v>3761</v>
      </c>
      <c r="K1155" s="25" t="s">
        <v>3762</v>
      </c>
      <c r="L1155" s="27" t="s">
        <v>42</v>
      </c>
      <c r="M1155" s="25" t="s">
        <v>43</v>
      </c>
      <c r="N1155" s="27" t="s">
        <v>43</v>
      </c>
      <c r="O1155" s="25" t="s">
        <v>43</v>
      </c>
      <c r="P1155" s="27" t="s">
        <v>43</v>
      </c>
      <c r="Q1155" s="25" t="s">
        <v>44</v>
      </c>
      <c r="R1155" s="28">
        <v>3.79</v>
      </c>
      <c r="S1155" s="29">
        <v>3.79</v>
      </c>
      <c r="T1155" s="29"/>
      <c r="U1155" s="29"/>
      <c r="V1155" s="1">
        <v>3.41</v>
      </c>
      <c r="W1155" s="1" t="s">
        <v>45</v>
      </c>
      <c r="X1155" s="1" t="s">
        <v>45</v>
      </c>
      <c r="Y1155" s="30">
        <f t="shared" si="140"/>
        <v>3.79</v>
      </c>
      <c r="Z1155" s="31">
        <f t="shared" si="141"/>
        <v>0</v>
      </c>
      <c r="AA1155" s="32">
        <f t="shared" si="142"/>
        <v>0</v>
      </c>
      <c r="AB1155" t="b">
        <f t="shared" si="143"/>
        <v>1</v>
      </c>
      <c r="AC1155" s="2" t="s">
        <v>45</v>
      </c>
      <c r="AD1155" s="2" t="s">
        <v>45</v>
      </c>
    </row>
    <row r="1156" spans="1:34" ht="16" hidden="1" x14ac:dyDescent="0.4">
      <c r="A1156" s="24" t="s">
        <v>3038</v>
      </c>
      <c r="B1156" s="25" t="s">
        <v>3755</v>
      </c>
      <c r="C1156" t="str">
        <f t="shared" ref="C1156:C1219" si="144">MID(A1156,2,2)</f>
        <v>43</v>
      </c>
      <c r="D1156" t="str">
        <f>_xlfn.XLOOKUP(C1156,Folha2!A:A,Folha2!B:B)</f>
        <v>FRESCOS LACTEOS</v>
      </c>
      <c r="E1156" s="26" t="str">
        <f t="shared" ref="E1156:E1219" si="145">MID(A1156,5,3)</f>
        <v>048</v>
      </c>
      <c r="F1156" s="26" t="str">
        <f t="shared" ref="F1156:F1219" si="146">MID(B1156,5,2)</f>
        <v>23</v>
      </c>
      <c r="G1156" s="26" t="str">
        <f t="shared" ref="G1156:G1219" si="147">MID(B1156,8,2)</f>
        <v>20</v>
      </c>
      <c r="H1156" s="27" t="s">
        <v>3763</v>
      </c>
      <c r="I1156" s="25" t="s">
        <v>3764</v>
      </c>
      <c r="J1156" s="27" t="s">
        <v>3761</v>
      </c>
      <c r="K1156" s="25" t="s">
        <v>3765</v>
      </c>
      <c r="L1156" s="27" t="s">
        <v>42</v>
      </c>
      <c r="M1156" s="25" t="s">
        <v>43</v>
      </c>
      <c r="N1156" s="27" t="s">
        <v>43</v>
      </c>
      <c r="O1156" s="25" t="s">
        <v>43</v>
      </c>
      <c r="P1156" s="27" t="s">
        <v>43</v>
      </c>
      <c r="Q1156" s="25" t="s">
        <v>44</v>
      </c>
      <c r="R1156" s="28">
        <v>4.1900000000000004</v>
      </c>
      <c r="S1156" s="29">
        <v>4.1900000000000004</v>
      </c>
      <c r="T1156" s="29"/>
      <c r="U1156" s="29"/>
      <c r="V1156" s="1" t="s">
        <v>45</v>
      </c>
      <c r="W1156" s="1" t="s">
        <v>45</v>
      </c>
      <c r="X1156" s="1" t="s">
        <v>45</v>
      </c>
      <c r="Y1156" s="30">
        <f t="shared" ref="Y1156:Y1219" si="148">IF(OR(N1156="O",O1156="O"),IF(COUNT(V1156:X1156)&gt;0,MIN(V1156:X1156),MIN(S1156:U1156)),IF(M1156="O",MIN(S1156:U1156),IF(L1156="E",IFERROR(MODE(S1156:U1156),MIN(S1156:U1156)),AVERAGE(S1156:U1156))))</f>
        <v>4.1900000000000004</v>
      </c>
      <c r="Z1156" s="31">
        <f t="shared" ref="Z1156:Z1219" si="149">R1156/Y1156-1</f>
        <v>0</v>
      </c>
      <c r="AA1156" s="32">
        <f t="shared" ref="AA1156:AA1219" si="150">R1156-Y1156</f>
        <v>0</v>
      </c>
      <c r="AB1156" t="b">
        <f t="shared" ref="AB1156:AB1219" si="151">R1156=Y1156</f>
        <v>1</v>
      </c>
      <c r="AC1156" s="2" t="s">
        <v>45</v>
      </c>
      <c r="AD1156" s="2" t="s">
        <v>45</v>
      </c>
    </row>
    <row r="1157" spans="1:34" ht="16" x14ac:dyDescent="0.4">
      <c r="A1157" s="24" t="s">
        <v>3038</v>
      </c>
      <c r="B1157" s="25" t="s">
        <v>3766</v>
      </c>
      <c r="C1157" t="str">
        <f t="shared" si="144"/>
        <v>43</v>
      </c>
      <c r="D1157" t="str">
        <f>_xlfn.XLOOKUP(C1157,Folha2!A:A,Folha2!B:B)</f>
        <v>FRESCOS LACTEOS</v>
      </c>
      <c r="E1157" s="26" t="str">
        <f t="shared" si="145"/>
        <v>048</v>
      </c>
      <c r="F1157" s="26" t="str">
        <f t="shared" si="146"/>
        <v>23</v>
      </c>
      <c r="G1157" s="26" t="str">
        <f t="shared" si="147"/>
        <v>50</v>
      </c>
      <c r="H1157" s="27" t="s">
        <v>3767</v>
      </c>
      <c r="I1157" s="25" t="s">
        <v>3768</v>
      </c>
      <c r="J1157" s="27" t="s">
        <v>3769</v>
      </c>
      <c r="K1157" s="25" t="s">
        <v>3770</v>
      </c>
      <c r="L1157" s="27" t="s">
        <v>42</v>
      </c>
      <c r="M1157" s="25" t="s">
        <v>43</v>
      </c>
      <c r="N1157" s="27" t="s">
        <v>43</v>
      </c>
      <c r="O1157" s="25" t="s">
        <v>43</v>
      </c>
      <c r="P1157" s="27" t="s">
        <v>43</v>
      </c>
      <c r="Q1157" s="25" t="s">
        <v>44</v>
      </c>
      <c r="R1157" s="28">
        <v>7.59</v>
      </c>
      <c r="S1157" s="29"/>
      <c r="T1157" s="29">
        <v>5.99</v>
      </c>
      <c r="U1157" s="29"/>
      <c r="V1157" s="1" t="s">
        <v>45</v>
      </c>
      <c r="W1157" s="1" t="s">
        <v>45</v>
      </c>
      <c r="X1157" s="1" t="s">
        <v>45</v>
      </c>
      <c r="Y1157" s="30">
        <f t="shared" si="148"/>
        <v>5.99</v>
      </c>
      <c r="Z1157" s="31">
        <f t="shared" si="149"/>
        <v>0.26711185308848062</v>
      </c>
      <c r="AA1157" s="32">
        <f t="shared" si="150"/>
        <v>1.5999999999999996</v>
      </c>
      <c r="AB1157" t="b">
        <f t="shared" si="151"/>
        <v>0</v>
      </c>
      <c r="AC1157" s="2" t="s">
        <v>45</v>
      </c>
      <c r="AD1157" s="2" t="s">
        <v>45</v>
      </c>
      <c r="AG1157" t="s">
        <v>3750</v>
      </c>
    </row>
    <row r="1158" spans="1:34" ht="16" hidden="1" x14ac:dyDescent="0.4">
      <c r="A1158" s="24" t="s">
        <v>3038</v>
      </c>
      <c r="B1158" s="25" t="s">
        <v>3766</v>
      </c>
      <c r="C1158" t="str">
        <f t="shared" si="144"/>
        <v>43</v>
      </c>
      <c r="D1158" t="str">
        <f>_xlfn.XLOOKUP(C1158,Folha2!A:A,Folha2!B:B)</f>
        <v>FRESCOS LACTEOS</v>
      </c>
      <c r="E1158" s="26" t="str">
        <f t="shared" si="145"/>
        <v>048</v>
      </c>
      <c r="F1158" s="26" t="str">
        <f t="shared" si="146"/>
        <v>23</v>
      </c>
      <c r="G1158" s="26" t="str">
        <f t="shared" si="147"/>
        <v>50</v>
      </c>
      <c r="H1158" s="27" t="s">
        <v>3771</v>
      </c>
      <c r="I1158" s="25" t="s">
        <v>3772</v>
      </c>
      <c r="J1158" s="27" t="s">
        <v>3769</v>
      </c>
      <c r="K1158" s="25" t="s">
        <v>3773</v>
      </c>
      <c r="L1158" s="27" t="s">
        <v>42</v>
      </c>
      <c r="M1158" s="25" t="s">
        <v>43</v>
      </c>
      <c r="N1158" s="27" t="s">
        <v>43</v>
      </c>
      <c r="O1158" s="25" t="s">
        <v>43</v>
      </c>
      <c r="P1158" s="27" t="s">
        <v>43</v>
      </c>
      <c r="Q1158" s="25" t="s">
        <v>44</v>
      </c>
      <c r="R1158" s="28">
        <v>7.59</v>
      </c>
      <c r="S1158" s="29">
        <v>7.59</v>
      </c>
      <c r="T1158" s="29"/>
      <c r="U1158" s="29"/>
      <c r="V1158" s="1" t="s">
        <v>45</v>
      </c>
      <c r="W1158" s="1" t="s">
        <v>45</v>
      </c>
      <c r="X1158" s="1" t="s">
        <v>45</v>
      </c>
      <c r="Y1158" s="30">
        <f t="shared" si="148"/>
        <v>7.59</v>
      </c>
      <c r="Z1158" s="31">
        <f t="shared" si="149"/>
        <v>0</v>
      </c>
      <c r="AA1158" s="32">
        <f t="shared" si="150"/>
        <v>0</v>
      </c>
      <c r="AB1158" t="b">
        <f t="shared" si="151"/>
        <v>1</v>
      </c>
      <c r="AC1158" s="2" t="s">
        <v>45</v>
      </c>
      <c r="AD1158" s="2" t="s">
        <v>45</v>
      </c>
    </row>
    <row r="1159" spans="1:34" ht="16" hidden="1" x14ac:dyDescent="0.4">
      <c r="A1159" s="24" t="s">
        <v>3038</v>
      </c>
      <c r="B1159" s="25" t="s">
        <v>3766</v>
      </c>
      <c r="C1159" t="str">
        <f t="shared" si="144"/>
        <v>43</v>
      </c>
      <c r="D1159" t="str">
        <f>_xlfn.XLOOKUP(C1159,Folha2!A:A,Folha2!B:B)</f>
        <v>FRESCOS LACTEOS</v>
      </c>
      <c r="E1159" s="26" t="str">
        <f t="shared" si="145"/>
        <v>048</v>
      </c>
      <c r="F1159" s="26" t="str">
        <f t="shared" si="146"/>
        <v>23</v>
      </c>
      <c r="G1159" s="26" t="str">
        <f t="shared" si="147"/>
        <v>50</v>
      </c>
      <c r="H1159" s="27" t="s">
        <v>3774</v>
      </c>
      <c r="I1159" s="25" t="s">
        <v>3775</v>
      </c>
      <c r="J1159" s="27" t="s">
        <v>3518</v>
      </c>
      <c r="K1159" s="25" t="s">
        <v>3776</v>
      </c>
      <c r="L1159" s="27" t="s">
        <v>42</v>
      </c>
      <c r="M1159" s="25" t="s">
        <v>43</v>
      </c>
      <c r="N1159" s="27" t="s">
        <v>43</v>
      </c>
      <c r="O1159" s="25" t="s">
        <v>43</v>
      </c>
      <c r="P1159" s="27" t="s">
        <v>43</v>
      </c>
      <c r="Q1159" s="25" t="s">
        <v>44</v>
      </c>
      <c r="R1159" s="28">
        <v>5.65</v>
      </c>
      <c r="S1159" s="29">
        <v>5.65</v>
      </c>
      <c r="T1159" s="29"/>
      <c r="U1159" s="29"/>
      <c r="V1159" s="1" t="s">
        <v>45</v>
      </c>
      <c r="W1159" s="1" t="s">
        <v>45</v>
      </c>
      <c r="X1159" s="1" t="s">
        <v>45</v>
      </c>
      <c r="Y1159" s="30">
        <f t="shared" si="148"/>
        <v>5.65</v>
      </c>
      <c r="Z1159" s="31">
        <f t="shared" si="149"/>
        <v>0</v>
      </c>
      <c r="AA1159" s="32">
        <f t="shared" si="150"/>
        <v>0</v>
      </c>
      <c r="AB1159" t="b">
        <f t="shared" si="151"/>
        <v>1</v>
      </c>
      <c r="AC1159" s="2" t="s">
        <v>45</v>
      </c>
      <c r="AD1159" s="2" t="s">
        <v>45</v>
      </c>
    </row>
    <row r="1160" spans="1:34" ht="16" hidden="1" x14ac:dyDescent="0.4">
      <c r="A1160" s="24" t="s">
        <v>3038</v>
      </c>
      <c r="B1160" s="25" t="s">
        <v>3766</v>
      </c>
      <c r="C1160" t="str">
        <f t="shared" si="144"/>
        <v>43</v>
      </c>
      <c r="D1160" t="str">
        <f>_xlfn.XLOOKUP(C1160,Folha2!A:A,Folha2!B:B)</f>
        <v>FRESCOS LACTEOS</v>
      </c>
      <c r="E1160" s="26" t="str">
        <f t="shared" si="145"/>
        <v>048</v>
      </c>
      <c r="F1160" s="26" t="str">
        <f t="shared" si="146"/>
        <v>23</v>
      </c>
      <c r="G1160" s="26" t="str">
        <f t="shared" si="147"/>
        <v>50</v>
      </c>
      <c r="H1160" s="27" t="s">
        <v>3777</v>
      </c>
      <c r="I1160" s="25" t="s">
        <v>3778</v>
      </c>
      <c r="J1160" s="27" t="s">
        <v>3518</v>
      </c>
      <c r="K1160" s="25" t="s">
        <v>3779</v>
      </c>
      <c r="L1160" s="27" t="s">
        <v>42</v>
      </c>
      <c r="M1160" s="25" t="s">
        <v>43</v>
      </c>
      <c r="N1160" s="27" t="s">
        <v>43</v>
      </c>
      <c r="O1160" s="25" t="s">
        <v>43</v>
      </c>
      <c r="P1160" s="27" t="s">
        <v>43</v>
      </c>
      <c r="Q1160" s="25" t="s">
        <v>44</v>
      </c>
      <c r="R1160" s="28">
        <v>7.49</v>
      </c>
      <c r="S1160" s="29">
        <v>7.49</v>
      </c>
      <c r="T1160" s="29"/>
      <c r="U1160" s="29"/>
      <c r="V1160" s="1" t="s">
        <v>45</v>
      </c>
      <c r="W1160" s="1" t="s">
        <v>45</v>
      </c>
      <c r="X1160" s="1" t="s">
        <v>45</v>
      </c>
      <c r="Y1160" s="30">
        <f t="shared" si="148"/>
        <v>7.49</v>
      </c>
      <c r="Z1160" s="31">
        <f t="shared" si="149"/>
        <v>0</v>
      </c>
      <c r="AA1160" s="32">
        <f t="shared" si="150"/>
        <v>0</v>
      </c>
      <c r="AB1160" t="b">
        <f t="shared" si="151"/>
        <v>1</v>
      </c>
      <c r="AC1160" s="2" t="s">
        <v>45</v>
      </c>
      <c r="AD1160" s="2" t="s">
        <v>45</v>
      </c>
    </row>
    <row r="1161" spans="1:34" ht="16" x14ac:dyDescent="0.4">
      <c r="A1161" s="24" t="s">
        <v>3038</v>
      </c>
      <c r="B1161" s="25" t="s">
        <v>3766</v>
      </c>
      <c r="C1161" t="str">
        <f t="shared" si="144"/>
        <v>43</v>
      </c>
      <c r="D1161" t="str">
        <f>_xlfn.XLOOKUP(C1161,Folha2!A:A,Folha2!B:B)</f>
        <v>FRESCOS LACTEOS</v>
      </c>
      <c r="E1161" s="26" t="str">
        <f t="shared" si="145"/>
        <v>048</v>
      </c>
      <c r="F1161" s="26" t="str">
        <f t="shared" si="146"/>
        <v>23</v>
      </c>
      <c r="G1161" s="26" t="str">
        <f t="shared" si="147"/>
        <v>50</v>
      </c>
      <c r="H1161" s="27" t="s">
        <v>3780</v>
      </c>
      <c r="I1161" s="25" t="s">
        <v>3781</v>
      </c>
      <c r="J1161" s="27" t="s">
        <v>3782</v>
      </c>
      <c r="K1161" s="25" t="s">
        <v>3783</v>
      </c>
      <c r="L1161" s="27" t="s">
        <v>42</v>
      </c>
      <c r="M1161" s="25" t="s">
        <v>43</v>
      </c>
      <c r="N1161" s="27" t="s">
        <v>43</v>
      </c>
      <c r="O1161" s="25" t="s">
        <v>43</v>
      </c>
      <c r="P1161" s="27" t="s">
        <v>43</v>
      </c>
      <c r="Q1161" s="25" t="s">
        <v>44</v>
      </c>
      <c r="R1161" s="28">
        <v>3.64</v>
      </c>
      <c r="S1161" s="29">
        <v>3.65</v>
      </c>
      <c r="T1161" s="29"/>
      <c r="U1161" s="29"/>
      <c r="V1161" s="1">
        <v>3.09</v>
      </c>
      <c r="W1161" s="1" t="s">
        <v>45</v>
      </c>
      <c r="X1161" s="1" t="s">
        <v>45</v>
      </c>
      <c r="Y1161" s="30">
        <f t="shared" si="148"/>
        <v>3.65</v>
      </c>
      <c r="Z1161" s="31">
        <f t="shared" si="149"/>
        <v>-2.739726027397249E-3</v>
      </c>
      <c r="AA1161" s="32">
        <f t="shared" si="150"/>
        <v>-9.9999999999997868E-3</v>
      </c>
      <c r="AB1161" t="b">
        <f t="shared" si="151"/>
        <v>0</v>
      </c>
      <c r="AC1161" s="2" t="s">
        <v>3526</v>
      </c>
      <c r="AD1161" s="2">
        <v>3.59</v>
      </c>
      <c r="AG1161" t="s">
        <v>2107</v>
      </c>
    </row>
    <row r="1162" spans="1:34" ht="16" x14ac:dyDescent="0.4">
      <c r="A1162" s="24" t="s">
        <v>3038</v>
      </c>
      <c r="B1162" s="25" t="s">
        <v>3766</v>
      </c>
      <c r="C1162" t="str">
        <f t="shared" si="144"/>
        <v>43</v>
      </c>
      <c r="D1162" t="str">
        <f>_xlfn.XLOOKUP(C1162,Folha2!A:A,Folha2!B:B)</f>
        <v>FRESCOS LACTEOS</v>
      </c>
      <c r="E1162" s="26" t="str">
        <f t="shared" si="145"/>
        <v>048</v>
      </c>
      <c r="F1162" s="26" t="str">
        <f t="shared" si="146"/>
        <v>23</v>
      </c>
      <c r="G1162" s="26" t="str">
        <f t="shared" si="147"/>
        <v>50</v>
      </c>
      <c r="H1162" s="27" t="s">
        <v>3784</v>
      </c>
      <c r="I1162" s="25" t="s">
        <v>3785</v>
      </c>
      <c r="J1162" s="27" t="s">
        <v>3782</v>
      </c>
      <c r="K1162" s="25" t="s">
        <v>3786</v>
      </c>
      <c r="L1162" s="27" t="s">
        <v>42</v>
      </c>
      <c r="M1162" s="25" t="s">
        <v>43</v>
      </c>
      <c r="N1162" s="27" t="s">
        <v>43</v>
      </c>
      <c r="O1162" s="25" t="s">
        <v>43</v>
      </c>
      <c r="P1162" s="27" t="s">
        <v>43</v>
      </c>
      <c r="Q1162" s="25" t="s">
        <v>44</v>
      </c>
      <c r="R1162" s="28">
        <v>3.64</v>
      </c>
      <c r="S1162" s="29">
        <v>3.65</v>
      </c>
      <c r="T1162" s="29"/>
      <c r="U1162" s="29"/>
      <c r="V1162" s="1">
        <v>3.09</v>
      </c>
      <c r="W1162" s="1" t="s">
        <v>45</v>
      </c>
      <c r="X1162" s="1" t="s">
        <v>45</v>
      </c>
      <c r="Y1162" s="30">
        <f t="shared" si="148"/>
        <v>3.65</v>
      </c>
      <c r="Z1162" s="31">
        <f t="shared" si="149"/>
        <v>-2.739726027397249E-3</v>
      </c>
      <c r="AA1162" s="32">
        <f t="shared" si="150"/>
        <v>-9.9999999999997868E-3</v>
      </c>
      <c r="AB1162" t="b">
        <f t="shared" si="151"/>
        <v>0</v>
      </c>
      <c r="AC1162" s="2" t="s">
        <v>3526</v>
      </c>
      <c r="AD1162" s="2">
        <v>3.59</v>
      </c>
      <c r="AG1162" t="s">
        <v>2107</v>
      </c>
    </row>
    <row r="1163" spans="1:34" ht="16" x14ac:dyDescent="0.4">
      <c r="A1163" s="24" t="s">
        <v>3038</v>
      </c>
      <c r="B1163" s="25" t="s">
        <v>3766</v>
      </c>
      <c r="C1163" t="str">
        <f t="shared" si="144"/>
        <v>43</v>
      </c>
      <c r="D1163" t="str">
        <f>_xlfn.XLOOKUP(C1163,Folha2!A:A,Folha2!B:B)</f>
        <v>FRESCOS LACTEOS</v>
      </c>
      <c r="E1163" s="26" t="str">
        <f t="shared" si="145"/>
        <v>048</v>
      </c>
      <c r="F1163" s="26" t="str">
        <f t="shared" si="146"/>
        <v>23</v>
      </c>
      <c r="G1163" s="26" t="str">
        <f t="shared" si="147"/>
        <v>50</v>
      </c>
      <c r="H1163" s="27" t="s">
        <v>3787</v>
      </c>
      <c r="I1163" s="25" t="s">
        <v>3788</v>
      </c>
      <c r="J1163" s="27" t="s">
        <v>3555</v>
      </c>
      <c r="K1163" s="25" t="s">
        <v>3789</v>
      </c>
      <c r="L1163" s="27" t="s">
        <v>42</v>
      </c>
      <c r="M1163" s="25" t="s">
        <v>43</v>
      </c>
      <c r="N1163" s="27" t="s">
        <v>43</v>
      </c>
      <c r="O1163" s="25" t="s">
        <v>43</v>
      </c>
      <c r="P1163" s="27" t="s">
        <v>43</v>
      </c>
      <c r="Q1163" s="25" t="s">
        <v>44</v>
      </c>
      <c r="R1163" s="28">
        <v>2.99</v>
      </c>
      <c r="S1163" s="29">
        <v>3</v>
      </c>
      <c r="T1163" s="29"/>
      <c r="U1163" s="29"/>
      <c r="V1163" s="1" t="s">
        <v>45</v>
      </c>
      <c r="W1163" s="1" t="s">
        <v>45</v>
      </c>
      <c r="X1163" s="1" t="s">
        <v>45</v>
      </c>
      <c r="Y1163" s="30">
        <f t="shared" si="148"/>
        <v>3</v>
      </c>
      <c r="Z1163" s="31">
        <f t="shared" si="149"/>
        <v>-3.3333333333332993E-3</v>
      </c>
      <c r="AA1163" s="32">
        <f t="shared" si="150"/>
        <v>-9.9999999999997868E-3</v>
      </c>
      <c r="AB1163" t="b">
        <f t="shared" si="151"/>
        <v>0</v>
      </c>
      <c r="AC1163" s="2" t="s">
        <v>76</v>
      </c>
      <c r="AD1163" s="2">
        <v>2.69</v>
      </c>
      <c r="AG1163" t="s">
        <v>2107</v>
      </c>
    </row>
    <row r="1164" spans="1:34" ht="16" hidden="1" x14ac:dyDescent="0.4">
      <c r="A1164" s="24" t="s">
        <v>3038</v>
      </c>
      <c r="B1164" s="25" t="s">
        <v>3766</v>
      </c>
      <c r="C1164" t="str">
        <f t="shared" si="144"/>
        <v>43</v>
      </c>
      <c r="D1164" t="str">
        <f>_xlfn.XLOOKUP(C1164,Folha2!A:A,Folha2!B:B)</f>
        <v>FRESCOS LACTEOS</v>
      </c>
      <c r="E1164" s="26" t="str">
        <f t="shared" si="145"/>
        <v>048</v>
      </c>
      <c r="F1164" s="26" t="str">
        <f t="shared" si="146"/>
        <v>23</v>
      </c>
      <c r="G1164" s="26" t="str">
        <f t="shared" si="147"/>
        <v>50</v>
      </c>
      <c r="H1164" s="27" t="s">
        <v>3790</v>
      </c>
      <c r="I1164" s="25" t="s">
        <v>3791</v>
      </c>
      <c r="J1164" s="27" t="s">
        <v>3555</v>
      </c>
      <c r="K1164" s="25" t="s">
        <v>3792</v>
      </c>
      <c r="L1164" s="27" t="s">
        <v>42</v>
      </c>
      <c r="M1164" s="25" t="s">
        <v>43</v>
      </c>
      <c r="N1164" s="27" t="s">
        <v>43</v>
      </c>
      <c r="O1164" s="25" t="s">
        <v>43</v>
      </c>
      <c r="P1164" s="27" t="s">
        <v>43</v>
      </c>
      <c r="Q1164" s="25" t="s">
        <v>44</v>
      </c>
      <c r="R1164" s="28">
        <v>2.99</v>
      </c>
      <c r="S1164" s="29">
        <v>2.99</v>
      </c>
      <c r="T1164" s="29"/>
      <c r="U1164" s="29"/>
      <c r="V1164" s="1" t="s">
        <v>45</v>
      </c>
      <c r="W1164" s="1" t="s">
        <v>45</v>
      </c>
      <c r="X1164" s="1" t="s">
        <v>45</v>
      </c>
      <c r="Y1164" s="30">
        <f t="shared" si="148"/>
        <v>2.99</v>
      </c>
      <c r="Z1164" s="31">
        <f t="shared" si="149"/>
        <v>0</v>
      </c>
      <c r="AA1164" s="32">
        <f t="shared" si="150"/>
        <v>0</v>
      </c>
      <c r="AB1164" t="b">
        <f t="shared" si="151"/>
        <v>1</v>
      </c>
      <c r="AC1164" s="2" t="s">
        <v>76</v>
      </c>
      <c r="AD1164" s="2">
        <v>2.79</v>
      </c>
    </row>
    <row r="1165" spans="1:34" ht="16" x14ac:dyDescent="0.4">
      <c r="A1165" s="24" t="s">
        <v>3038</v>
      </c>
      <c r="B1165" s="25" t="s">
        <v>3766</v>
      </c>
      <c r="C1165" t="str">
        <f t="shared" si="144"/>
        <v>43</v>
      </c>
      <c r="D1165" t="str">
        <f>_xlfn.XLOOKUP(C1165,Folha2!A:A,Folha2!B:B)</f>
        <v>FRESCOS LACTEOS</v>
      </c>
      <c r="E1165" s="26" t="str">
        <f t="shared" si="145"/>
        <v>048</v>
      </c>
      <c r="F1165" s="26" t="str">
        <f t="shared" si="146"/>
        <v>23</v>
      </c>
      <c r="G1165" s="26" t="str">
        <f t="shared" si="147"/>
        <v>50</v>
      </c>
      <c r="H1165" s="27" t="s">
        <v>3793</v>
      </c>
      <c r="I1165" s="25" t="s">
        <v>3794</v>
      </c>
      <c r="J1165" s="27" t="s">
        <v>3555</v>
      </c>
      <c r="K1165" s="25" t="s">
        <v>3795</v>
      </c>
      <c r="L1165" s="27" t="s">
        <v>42</v>
      </c>
      <c r="M1165" s="25" t="s">
        <v>43</v>
      </c>
      <c r="N1165" s="27" t="s">
        <v>43</v>
      </c>
      <c r="O1165" s="25" t="s">
        <v>43</v>
      </c>
      <c r="P1165" s="27" t="s">
        <v>43</v>
      </c>
      <c r="Q1165" s="25" t="s">
        <v>44</v>
      </c>
      <c r="R1165" s="28">
        <v>7.56</v>
      </c>
      <c r="S1165" s="29">
        <v>7.55</v>
      </c>
      <c r="T1165" s="29"/>
      <c r="U1165" s="29"/>
      <c r="V1165" s="1" t="s">
        <v>45</v>
      </c>
      <c r="W1165" s="1" t="s">
        <v>45</v>
      </c>
      <c r="X1165" s="1" t="s">
        <v>45</v>
      </c>
      <c r="Y1165" s="30">
        <f t="shared" si="148"/>
        <v>7.55</v>
      </c>
      <c r="Z1165" s="31">
        <f t="shared" si="149"/>
        <v>1.3245033112583293E-3</v>
      </c>
      <c r="AA1165" s="32">
        <f t="shared" si="150"/>
        <v>9.9999999999997868E-3</v>
      </c>
      <c r="AB1165" t="b">
        <f t="shared" si="151"/>
        <v>0</v>
      </c>
      <c r="AC1165" s="2" t="s">
        <v>76</v>
      </c>
      <c r="AD1165" s="2">
        <v>6.79</v>
      </c>
      <c r="AG1165" t="s">
        <v>3796</v>
      </c>
      <c r="AH1165" t="s">
        <v>3797</v>
      </c>
    </row>
    <row r="1166" spans="1:34" ht="16" hidden="1" x14ac:dyDescent="0.4">
      <c r="A1166" s="24" t="s">
        <v>3038</v>
      </c>
      <c r="B1166" s="25" t="s">
        <v>3766</v>
      </c>
      <c r="C1166" t="str">
        <f t="shared" si="144"/>
        <v>43</v>
      </c>
      <c r="D1166" t="str">
        <f>_xlfn.XLOOKUP(C1166,Folha2!A:A,Folha2!B:B)</f>
        <v>FRESCOS LACTEOS</v>
      </c>
      <c r="E1166" s="26" t="str">
        <f t="shared" si="145"/>
        <v>048</v>
      </c>
      <c r="F1166" s="26" t="str">
        <f t="shared" si="146"/>
        <v>23</v>
      </c>
      <c r="G1166" s="26" t="str">
        <f t="shared" si="147"/>
        <v>50</v>
      </c>
      <c r="H1166" s="27" t="s">
        <v>3798</v>
      </c>
      <c r="I1166" s="25" t="s">
        <v>3799</v>
      </c>
      <c r="J1166" s="27" t="s">
        <v>3138</v>
      </c>
      <c r="K1166" s="25" t="s">
        <v>3800</v>
      </c>
      <c r="L1166" s="27" t="s">
        <v>42</v>
      </c>
      <c r="M1166" s="25" t="s">
        <v>43</v>
      </c>
      <c r="N1166" s="27" t="s">
        <v>43</v>
      </c>
      <c r="O1166" s="25" t="s">
        <v>43</v>
      </c>
      <c r="P1166" s="27" t="s">
        <v>43</v>
      </c>
      <c r="Q1166" s="25" t="s">
        <v>44</v>
      </c>
      <c r="R1166" s="28">
        <v>5.49</v>
      </c>
      <c r="S1166" s="29">
        <v>5.49</v>
      </c>
      <c r="T1166" s="29"/>
      <c r="U1166" s="29"/>
      <c r="V1166" s="1" t="s">
        <v>45</v>
      </c>
      <c r="W1166" s="1" t="s">
        <v>45</v>
      </c>
      <c r="X1166" s="1" t="s">
        <v>45</v>
      </c>
      <c r="Y1166" s="30">
        <f t="shared" si="148"/>
        <v>5.49</v>
      </c>
      <c r="Z1166" s="31">
        <f t="shared" si="149"/>
        <v>0</v>
      </c>
      <c r="AA1166" s="32">
        <f t="shared" si="150"/>
        <v>0</v>
      </c>
      <c r="AB1166" t="b">
        <f t="shared" si="151"/>
        <v>1</v>
      </c>
      <c r="AC1166" s="2" t="s">
        <v>144</v>
      </c>
      <c r="AD1166" s="2">
        <v>4.49</v>
      </c>
    </row>
    <row r="1167" spans="1:34" ht="16" hidden="1" x14ac:dyDescent="0.4">
      <c r="A1167" s="24" t="s">
        <v>3038</v>
      </c>
      <c r="B1167" s="25" t="s">
        <v>3766</v>
      </c>
      <c r="C1167" t="str">
        <f t="shared" si="144"/>
        <v>43</v>
      </c>
      <c r="D1167" t="str">
        <f>_xlfn.XLOOKUP(C1167,Folha2!A:A,Folha2!B:B)</f>
        <v>FRESCOS LACTEOS</v>
      </c>
      <c r="E1167" s="26" t="str">
        <f t="shared" si="145"/>
        <v>048</v>
      </c>
      <c r="F1167" s="26" t="str">
        <f t="shared" si="146"/>
        <v>23</v>
      </c>
      <c r="G1167" s="26" t="str">
        <f t="shared" si="147"/>
        <v>50</v>
      </c>
      <c r="H1167" s="27" t="s">
        <v>3801</v>
      </c>
      <c r="I1167" s="25" t="s">
        <v>3802</v>
      </c>
      <c r="J1167" s="27" t="s">
        <v>3138</v>
      </c>
      <c r="K1167" s="25" t="s">
        <v>3803</v>
      </c>
      <c r="L1167" s="27" t="s">
        <v>42</v>
      </c>
      <c r="M1167" s="25" t="s">
        <v>43</v>
      </c>
      <c r="N1167" s="27" t="s">
        <v>43</v>
      </c>
      <c r="O1167" s="25" t="s">
        <v>43</v>
      </c>
      <c r="P1167" s="27" t="s">
        <v>43</v>
      </c>
      <c r="Q1167" s="25" t="s">
        <v>44</v>
      </c>
      <c r="R1167" s="28">
        <v>6.49</v>
      </c>
      <c r="S1167" s="29">
        <v>6.49</v>
      </c>
      <c r="T1167" s="29"/>
      <c r="U1167" s="29"/>
      <c r="V1167" s="1">
        <v>4.6900000000000004</v>
      </c>
      <c r="W1167" s="1" t="s">
        <v>45</v>
      </c>
      <c r="X1167" s="1" t="s">
        <v>45</v>
      </c>
      <c r="Y1167" s="30">
        <f t="shared" si="148"/>
        <v>6.49</v>
      </c>
      <c r="Z1167" s="31">
        <f t="shared" si="149"/>
        <v>0</v>
      </c>
      <c r="AA1167" s="32">
        <f t="shared" si="150"/>
        <v>0</v>
      </c>
      <c r="AB1167" t="b">
        <f t="shared" si="151"/>
        <v>1</v>
      </c>
      <c r="AC1167" s="2" t="s">
        <v>144</v>
      </c>
      <c r="AD1167" s="2">
        <v>4.6900000000000004</v>
      </c>
    </row>
    <row r="1168" spans="1:34" ht="16" hidden="1" x14ac:dyDescent="0.4">
      <c r="A1168" s="24" t="s">
        <v>3038</v>
      </c>
      <c r="B1168" s="25" t="s">
        <v>3766</v>
      </c>
      <c r="C1168" t="str">
        <f t="shared" si="144"/>
        <v>43</v>
      </c>
      <c r="D1168" t="str">
        <f>_xlfn.XLOOKUP(C1168,Folha2!A:A,Folha2!B:B)</f>
        <v>FRESCOS LACTEOS</v>
      </c>
      <c r="E1168" s="26" t="str">
        <f t="shared" si="145"/>
        <v>048</v>
      </c>
      <c r="F1168" s="26" t="str">
        <f t="shared" si="146"/>
        <v>23</v>
      </c>
      <c r="G1168" s="26" t="str">
        <f t="shared" si="147"/>
        <v>50</v>
      </c>
      <c r="H1168" s="27" t="s">
        <v>3804</v>
      </c>
      <c r="I1168" s="25" t="s">
        <v>3805</v>
      </c>
      <c r="J1168" s="27" t="s">
        <v>3138</v>
      </c>
      <c r="K1168" s="25" t="s">
        <v>3806</v>
      </c>
      <c r="L1168" s="27" t="s">
        <v>42</v>
      </c>
      <c r="M1168" s="25" t="s">
        <v>43</v>
      </c>
      <c r="N1168" s="27" t="s">
        <v>43</v>
      </c>
      <c r="O1168" s="25" t="s">
        <v>43</v>
      </c>
      <c r="P1168" s="27" t="s">
        <v>43</v>
      </c>
      <c r="Q1168" s="25" t="s">
        <v>44</v>
      </c>
      <c r="R1168" s="28">
        <v>7.49</v>
      </c>
      <c r="S1168" s="29">
        <v>7.49</v>
      </c>
      <c r="T1168" s="29"/>
      <c r="U1168" s="29"/>
      <c r="V1168" s="1">
        <v>5.35</v>
      </c>
      <c r="W1168" s="1" t="s">
        <v>45</v>
      </c>
      <c r="X1168" s="1" t="s">
        <v>45</v>
      </c>
      <c r="Y1168" s="30">
        <f t="shared" si="148"/>
        <v>7.49</v>
      </c>
      <c r="Z1168" s="31">
        <f t="shared" si="149"/>
        <v>0</v>
      </c>
      <c r="AA1168" s="32">
        <f t="shared" si="150"/>
        <v>0</v>
      </c>
      <c r="AB1168" t="b">
        <f t="shared" si="151"/>
        <v>1</v>
      </c>
      <c r="AC1168" s="2" t="s">
        <v>144</v>
      </c>
      <c r="AD1168" s="2">
        <v>5.39</v>
      </c>
    </row>
    <row r="1169" spans="1:33" ht="16" hidden="1" x14ac:dyDescent="0.4">
      <c r="A1169" s="24" t="s">
        <v>3038</v>
      </c>
      <c r="B1169" s="25" t="s">
        <v>3766</v>
      </c>
      <c r="C1169" t="str">
        <f t="shared" si="144"/>
        <v>43</v>
      </c>
      <c r="D1169" t="str">
        <f>_xlfn.XLOOKUP(C1169,Folha2!A:A,Folha2!B:B)</f>
        <v>FRESCOS LACTEOS</v>
      </c>
      <c r="E1169" s="26" t="str">
        <f t="shared" si="145"/>
        <v>048</v>
      </c>
      <c r="F1169" s="26" t="str">
        <f t="shared" si="146"/>
        <v>23</v>
      </c>
      <c r="G1169" s="26" t="str">
        <f t="shared" si="147"/>
        <v>50</v>
      </c>
      <c r="H1169" s="27" t="s">
        <v>3807</v>
      </c>
      <c r="I1169" s="25" t="s">
        <v>3808</v>
      </c>
      <c r="J1169" s="27" t="s">
        <v>3809</v>
      </c>
      <c r="K1169" s="25" t="s">
        <v>3810</v>
      </c>
      <c r="L1169" s="27" t="s">
        <v>42</v>
      </c>
      <c r="M1169" s="25" t="s">
        <v>43</v>
      </c>
      <c r="N1169" s="27" t="s">
        <v>43</v>
      </c>
      <c r="O1169" s="25" t="s">
        <v>43</v>
      </c>
      <c r="P1169" s="27" t="s">
        <v>43</v>
      </c>
      <c r="Q1169" s="25" t="s">
        <v>44</v>
      </c>
      <c r="R1169" s="28">
        <v>3.79</v>
      </c>
      <c r="S1169" s="29">
        <v>3.79</v>
      </c>
      <c r="T1169" s="29"/>
      <c r="U1169" s="29"/>
      <c r="V1169" s="1" t="s">
        <v>45</v>
      </c>
      <c r="W1169" s="1" t="s">
        <v>45</v>
      </c>
      <c r="X1169" s="1" t="s">
        <v>45</v>
      </c>
      <c r="Y1169" s="30">
        <f t="shared" si="148"/>
        <v>3.79</v>
      </c>
      <c r="Z1169" s="31">
        <f t="shared" si="149"/>
        <v>0</v>
      </c>
      <c r="AA1169" s="32">
        <f t="shared" si="150"/>
        <v>0</v>
      </c>
      <c r="AB1169" t="b">
        <f t="shared" si="151"/>
        <v>1</v>
      </c>
      <c r="AC1169" s="2" t="s">
        <v>3526</v>
      </c>
      <c r="AD1169" s="2">
        <v>3.74</v>
      </c>
    </row>
    <row r="1170" spans="1:33" ht="16" hidden="1" x14ac:dyDescent="0.4">
      <c r="A1170" s="24" t="s">
        <v>3038</v>
      </c>
      <c r="B1170" s="25" t="s">
        <v>3766</v>
      </c>
      <c r="C1170" t="str">
        <f t="shared" si="144"/>
        <v>43</v>
      </c>
      <c r="D1170" t="str">
        <f>_xlfn.XLOOKUP(C1170,Folha2!A:A,Folha2!B:B)</f>
        <v>FRESCOS LACTEOS</v>
      </c>
      <c r="E1170" s="26" t="str">
        <f t="shared" si="145"/>
        <v>048</v>
      </c>
      <c r="F1170" s="26" t="str">
        <f t="shared" si="146"/>
        <v>23</v>
      </c>
      <c r="G1170" s="26" t="str">
        <f t="shared" si="147"/>
        <v>50</v>
      </c>
      <c r="H1170" s="27" t="s">
        <v>3811</v>
      </c>
      <c r="I1170" s="25" t="s">
        <v>3812</v>
      </c>
      <c r="J1170" s="27" t="s">
        <v>3813</v>
      </c>
      <c r="K1170" s="25" t="s">
        <v>3814</v>
      </c>
      <c r="L1170" s="27" t="s">
        <v>42</v>
      </c>
      <c r="M1170" s="25" t="s">
        <v>43</v>
      </c>
      <c r="N1170" s="27" t="s">
        <v>43</v>
      </c>
      <c r="O1170" s="25" t="s">
        <v>43</v>
      </c>
      <c r="P1170" s="27" t="s">
        <v>43</v>
      </c>
      <c r="Q1170" s="25" t="s">
        <v>44</v>
      </c>
      <c r="R1170" s="28">
        <v>2.69</v>
      </c>
      <c r="S1170" s="29">
        <v>2.69</v>
      </c>
      <c r="T1170" s="29"/>
      <c r="U1170" s="29"/>
      <c r="V1170" s="1" t="s">
        <v>45</v>
      </c>
      <c r="W1170" s="1" t="s">
        <v>45</v>
      </c>
      <c r="X1170" s="1" t="s">
        <v>45</v>
      </c>
      <c r="Y1170" s="30">
        <f t="shared" si="148"/>
        <v>2.69</v>
      </c>
      <c r="Z1170" s="31">
        <f t="shared" si="149"/>
        <v>0</v>
      </c>
      <c r="AA1170" s="32">
        <f t="shared" si="150"/>
        <v>0</v>
      </c>
      <c r="AB1170" t="b">
        <f t="shared" si="151"/>
        <v>1</v>
      </c>
      <c r="AC1170" s="2" t="s">
        <v>45</v>
      </c>
      <c r="AD1170" s="2" t="s">
        <v>45</v>
      </c>
    </row>
    <row r="1171" spans="1:33" ht="16" hidden="1" x14ac:dyDescent="0.4">
      <c r="A1171" s="24" t="s">
        <v>3038</v>
      </c>
      <c r="B1171" s="25" t="s">
        <v>3766</v>
      </c>
      <c r="C1171" t="str">
        <f t="shared" si="144"/>
        <v>43</v>
      </c>
      <c r="D1171" t="str">
        <f>_xlfn.XLOOKUP(C1171,Folha2!A:A,Folha2!B:B)</f>
        <v>FRESCOS LACTEOS</v>
      </c>
      <c r="E1171" s="26" t="str">
        <f t="shared" si="145"/>
        <v>048</v>
      </c>
      <c r="F1171" s="26" t="str">
        <f t="shared" si="146"/>
        <v>23</v>
      </c>
      <c r="G1171" s="26" t="str">
        <f t="shared" si="147"/>
        <v>50</v>
      </c>
      <c r="H1171" s="27" t="s">
        <v>3815</v>
      </c>
      <c r="I1171" s="25" t="s">
        <v>3816</v>
      </c>
      <c r="J1171" s="27" t="s">
        <v>3817</v>
      </c>
      <c r="K1171" s="25" t="s">
        <v>3818</v>
      </c>
      <c r="L1171" s="27" t="s">
        <v>42</v>
      </c>
      <c r="M1171" s="25" t="s">
        <v>43</v>
      </c>
      <c r="N1171" s="27" t="s">
        <v>43</v>
      </c>
      <c r="O1171" s="25" t="s">
        <v>43</v>
      </c>
      <c r="P1171" s="27" t="s">
        <v>43</v>
      </c>
      <c r="Q1171" s="25" t="s">
        <v>44</v>
      </c>
      <c r="R1171" s="28">
        <v>5.59</v>
      </c>
      <c r="S1171" s="29"/>
      <c r="T1171" s="29"/>
      <c r="U1171" s="29">
        <v>5.59</v>
      </c>
      <c r="V1171" s="1" t="s">
        <v>45</v>
      </c>
      <c r="W1171" s="1" t="s">
        <v>45</v>
      </c>
      <c r="X1171" s="1" t="s">
        <v>45</v>
      </c>
      <c r="Y1171" s="30">
        <f t="shared" si="148"/>
        <v>5.59</v>
      </c>
      <c r="Z1171" s="31">
        <f t="shared" si="149"/>
        <v>0</v>
      </c>
      <c r="AA1171" s="32">
        <f t="shared" si="150"/>
        <v>0</v>
      </c>
      <c r="AB1171" t="b">
        <f t="shared" si="151"/>
        <v>1</v>
      </c>
      <c r="AC1171" s="2" t="s">
        <v>45</v>
      </c>
      <c r="AD1171" s="2" t="s">
        <v>45</v>
      </c>
    </row>
    <row r="1172" spans="1:33" ht="16" hidden="1" x14ac:dyDescent="0.4">
      <c r="A1172" s="24" t="s">
        <v>3038</v>
      </c>
      <c r="B1172" s="25" t="s">
        <v>3766</v>
      </c>
      <c r="C1172" t="str">
        <f t="shared" si="144"/>
        <v>43</v>
      </c>
      <c r="D1172" t="str">
        <f>_xlfn.XLOOKUP(C1172,Folha2!A:A,Folha2!B:B)</f>
        <v>FRESCOS LACTEOS</v>
      </c>
      <c r="E1172" s="26" t="str">
        <f t="shared" si="145"/>
        <v>048</v>
      </c>
      <c r="F1172" s="26" t="str">
        <f t="shared" si="146"/>
        <v>23</v>
      </c>
      <c r="G1172" s="26" t="str">
        <f t="shared" si="147"/>
        <v>50</v>
      </c>
      <c r="H1172" s="27" t="s">
        <v>3819</v>
      </c>
      <c r="I1172" s="25" t="s">
        <v>3820</v>
      </c>
      <c r="J1172" s="27" t="s">
        <v>3821</v>
      </c>
      <c r="K1172" s="25" t="s">
        <v>3822</v>
      </c>
      <c r="L1172" s="27" t="s">
        <v>42</v>
      </c>
      <c r="M1172" s="25" t="s">
        <v>43</v>
      </c>
      <c r="N1172" s="27" t="s">
        <v>43</v>
      </c>
      <c r="O1172" s="25" t="s">
        <v>43</v>
      </c>
      <c r="P1172" s="27" t="s">
        <v>43</v>
      </c>
      <c r="Q1172" s="25" t="s">
        <v>44</v>
      </c>
      <c r="R1172" s="28">
        <v>6.49</v>
      </c>
      <c r="S1172" s="29">
        <v>6.49</v>
      </c>
      <c r="T1172" s="29"/>
      <c r="U1172" s="29"/>
      <c r="V1172" s="1" t="s">
        <v>45</v>
      </c>
      <c r="W1172" s="1" t="s">
        <v>45</v>
      </c>
      <c r="X1172" s="1" t="s">
        <v>45</v>
      </c>
      <c r="Y1172" s="30">
        <f t="shared" si="148"/>
        <v>6.49</v>
      </c>
      <c r="Z1172" s="31">
        <f t="shared" si="149"/>
        <v>0</v>
      </c>
      <c r="AA1172" s="32">
        <f t="shared" si="150"/>
        <v>0</v>
      </c>
      <c r="AB1172" t="b">
        <f t="shared" si="151"/>
        <v>1</v>
      </c>
      <c r="AC1172" s="2" t="s">
        <v>45</v>
      </c>
      <c r="AD1172" s="2" t="s">
        <v>45</v>
      </c>
    </row>
    <row r="1173" spans="1:33" ht="16" hidden="1" x14ac:dyDescent="0.4">
      <c r="A1173" s="24" t="s">
        <v>3038</v>
      </c>
      <c r="B1173" s="25" t="s">
        <v>3766</v>
      </c>
      <c r="C1173" t="str">
        <f t="shared" si="144"/>
        <v>43</v>
      </c>
      <c r="D1173" t="str">
        <f>_xlfn.XLOOKUP(C1173,Folha2!A:A,Folha2!B:B)</f>
        <v>FRESCOS LACTEOS</v>
      </c>
      <c r="E1173" s="26" t="str">
        <f t="shared" si="145"/>
        <v>048</v>
      </c>
      <c r="F1173" s="26" t="str">
        <f t="shared" si="146"/>
        <v>23</v>
      </c>
      <c r="G1173" s="26" t="str">
        <f t="shared" si="147"/>
        <v>50</v>
      </c>
      <c r="H1173" s="27" t="s">
        <v>3823</v>
      </c>
      <c r="I1173" s="25" t="s">
        <v>3824</v>
      </c>
      <c r="J1173" s="27" t="s">
        <v>3821</v>
      </c>
      <c r="K1173" s="25" t="s">
        <v>3825</v>
      </c>
      <c r="L1173" s="27" t="s">
        <v>42</v>
      </c>
      <c r="M1173" s="25" t="s">
        <v>43</v>
      </c>
      <c r="N1173" s="27" t="s">
        <v>43</v>
      </c>
      <c r="O1173" s="25" t="s">
        <v>43</v>
      </c>
      <c r="P1173" s="27" t="s">
        <v>43</v>
      </c>
      <c r="Q1173" s="25" t="s">
        <v>44</v>
      </c>
      <c r="R1173" s="28">
        <v>9.99</v>
      </c>
      <c r="S1173" s="29">
        <v>9.99</v>
      </c>
      <c r="T1173" s="29"/>
      <c r="U1173" s="29"/>
      <c r="V1173" s="1" t="s">
        <v>45</v>
      </c>
      <c r="W1173" s="1" t="s">
        <v>45</v>
      </c>
      <c r="X1173" s="1" t="s">
        <v>45</v>
      </c>
      <c r="Y1173" s="30">
        <f t="shared" si="148"/>
        <v>9.99</v>
      </c>
      <c r="Z1173" s="31">
        <f t="shared" si="149"/>
        <v>0</v>
      </c>
      <c r="AA1173" s="32">
        <f t="shared" si="150"/>
        <v>0</v>
      </c>
      <c r="AB1173" t="b">
        <f t="shared" si="151"/>
        <v>1</v>
      </c>
      <c r="AC1173" s="2" t="s">
        <v>45</v>
      </c>
      <c r="AD1173" s="2" t="s">
        <v>45</v>
      </c>
    </row>
    <row r="1174" spans="1:33" ht="16" hidden="1" x14ac:dyDescent="0.4">
      <c r="A1174" s="24" t="s">
        <v>3038</v>
      </c>
      <c r="B1174" s="25" t="s">
        <v>3766</v>
      </c>
      <c r="C1174" t="str">
        <f t="shared" si="144"/>
        <v>43</v>
      </c>
      <c r="D1174" t="str">
        <f>_xlfn.XLOOKUP(C1174,Folha2!A:A,Folha2!B:B)</f>
        <v>FRESCOS LACTEOS</v>
      </c>
      <c r="E1174" s="26" t="str">
        <f t="shared" si="145"/>
        <v>048</v>
      </c>
      <c r="F1174" s="26" t="str">
        <f t="shared" si="146"/>
        <v>23</v>
      </c>
      <c r="G1174" s="26" t="str">
        <f t="shared" si="147"/>
        <v>50</v>
      </c>
      <c r="H1174" s="27" t="s">
        <v>3826</v>
      </c>
      <c r="I1174" s="25" t="s">
        <v>3827</v>
      </c>
      <c r="J1174" s="27" t="s">
        <v>3761</v>
      </c>
      <c r="K1174" s="25" t="s">
        <v>3828</v>
      </c>
      <c r="L1174" s="27" t="s">
        <v>42</v>
      </c>
      <c r="M1174" s="25" t="s">
        <v>43</v>
      </c>
      <c r="N1174" s="27" t="s">
        <v>43</v>
      </c>
      <c r="O1174" s="25" t="s">
        <v>43</v>
      </c>
      <c r="P1174" s="27" t="s">
        <v>43</v>
      </c>
      <c r="Q1174" s="25" t="s">
        <v>44</v>
      </c>
      <c r="R1174" s="28">
        <v>5.49</v>
      </c>
      <c r="S1174" s="29">
        <v>5.49</v>
      </c>
      <c r="T1174" s="29"/>
      <c r="U1174" s="29"/>
      <c r="V1174" s="1" t="s">
        <v>45</v>
      </c>
      <c r="W1174" s="1" t="s">
        <v>45</v>
      </c>
      <c r="X1174" s="1" t="s">
        <v>45</v>
      </c>
      <c r="Y1174" s="30">
        <f t="shared" si="148"/>
        <v>5.49</v>
      </c>
      <c r="Z1174" s="31">
        <f t="shared" si="149"/>
        <v>0</v>
      </c>
      <c r="AA1174" s="32">
        <f t="shared" si="150"/>
        <v>0</v>
      </c>
      <c r="AB1174" t="b">
        <f t="shared" si="151"/>
        <v>1</v>
      </c>
      <c r="AC1174" s="2" t="s">
        <v>45</v>
      </c>
      <c r="AD1174" s="2" t="s">
        <v>45</v>
      </c>
    </row>
    <row r="1175" spans="1:33" ht="16" hidden="1" x14ac:dyDescent="0.4">
      <c r="A1175" s="24" t="s">
        <v>3829</v>
      </c>
      <c r="B1175" s="25" t="s">
        <v>3830</v>
      </c>
      <c r="C1175" t="str">
        <f t="shared" si="144"/>
        <v>43</v>
      </c>
      <c r="D1175" t="str">
        <f>_xlfn.XLOOKUP(C1175,Folha2!A:A,Folha2!B:B)</f>
        <v>FRESCOS LACTEOS</v>
      </c>
      <c r="E1175" s="26" t="str">
        <f t="shared" si="145"/>
        <v>049</v>
      </c>
      <c r="F1175" s="26" t="str">
        <f t="shared" si="146"/>
        <v>04</v>
      </c>
      <c r="G1175" s="26" t="str">
        <f t="shared" si="147"/>
        <v>02</v>
      </c>
      <c r="H1175" s="27" t="s">
        <v>3831</v>
      </c>
      <c r="I1175" s="25" t="s">
        <v>3832</v>
      </c>
      <c r="J1175" s="27" t="s">
        <v>3833</v>
      </c>
      <c r="K1175" s="25" t="s">
        <v>3834</v>
      </c>
      <c r="L1175" s="27" t="s">
        <v>42</v>
      </c>
      <c r="M1175" s="25" t="s">
        <v>52</v>
      </c>
      <c r="N1175" s="27" t="s">
        <v>43</v>
      </c>
      <c r="O1175" s="25" t="s">
        <v>43</v>
      </c>
      <c r="P1175" s="27" t="s">
        <v>52</v>
      </c>
      <c r="Q1175" s="25" t="s">
        <v>44</v>
      </c>
      <c r="R1175" s="28">
        <v>2.29</v>
      </c>
      <c r="S1175" s="29">
        <v>2.29</v>
      </c>
      <c r="T1175" s="29">
        <v>2.29</v>
      </c>
      <c r="U1175" s="29">
        <v>2.29</v>
      </c>
      <c r="V1175" s="1" t="s">
        <v>45</v>
      </c>
      <c r="W1175" s="1">
        <v>2.14</v>
      </c>
      <c r="X1175" s="1" t="s">
        <v>45</v>
      </c>
      <c r="Y1175" s="30">
        <f t="shared" si="148"/>
        <v>2.29</v>
      </c>
      <c r="Z1175" s="31">
        <f t="shared" si="149"/>
        <v>0</v>
      </c>
      <c r="AA1175" s="32">
        <f t="shared" si="150"/>
        <v>0</v>
      </c>
      <c r="AB1175" t="b">
        <f t="shared" si="151"/>
        <v>1</v>
      </c>
      <c r="AC1175" s="2" t="s">
        <v>76</v>
      </c>
      <c r="AD1175" s="2">
        <v>2.14</v>
      </c>
      <c r="AG1175" t="s">
        <v>3750</v>
      </c>
    </row>
    <row r="1176" spans="1:33" ht="16" hidden="1" x14ac:dyDescent="0.4">
      <c r="A1176" s="24" t="s">
        <v>3829</v>
      </c>
      <c r="B1176" s="25" t="s">
        <v>3830</v>
      </c>
      <c r="C1176" t="str">
        <f t="shared" si="144"/>
        <v>43</v>
      </c>
      <c r="D1176" t="str">
        <f>_xlfn.XLOOKUP(C1176,Folha2!A:A,Folha2!B:B)</f>
        <v>FRESCOS LACTEOS</v>
      </c>
      <c r="E1176" s="26" t="str">
        <f t="shared" si="145"/>
        <v>049</v>
      </c>
      <c r="F1176" s="26" t="str">
        <f t="shared" si="146"/>
        <v>04</v>
      </c>
      <c r="G1176" s="26" t="str">
        <f t="shared" si="147"/>
        <v>02</v>
      </c>
      <c r="H1176" s="27" t="s">
        <v>3835</v>
      </c>
      <c r="I1176" s="25" t="s">
        <v>3836</v>
      </c>
      <c r="J1176" s="27" t="s">
        <v>3837</v>
      </c>
      <c r="K1176" s="25" t="s">
        <v>3838</v>
      </c>
      <c r="L1176" s="27" t="s">
        <v>42</v>
      </c>
      <c r="M1176" s="25" t="s">
        <v>43</v>
      </c>
      <c r="N1176" s="27" t="s">
        <v>43</v>
      </c>
      <c r="O1176" s="25" t="s">
        <v>43</v>
      </c>
      <c r="P1176" s="27" t="s">
        <v>43</v>
      </c>
      <c r="Q1176" s="25" t="s">
        <v>44</v>
      </c>
      <c r="R1176" s="28">
        <v>2.4500000000000002</v>
      </c>
      <c r="S1176" s="29">
        <v>2.4500000000000002</v>
      </c>
      <c r="T1176" s="29"/>
      <c r="U1176" s="29"/>
      <c r="V1176" s="1" t="s">
        <v>45</v>
      </c>
      <c r="W1176" s="1" t="s">
        <v>45</v>
      </c>
      <c r="X1176" s="1" t="s">
        <v>45</v>
      </c>
      <c r="Y1176" s="30">
        <f t="shared" si="148"/>
        <v>2.4500000000000002</v>
      </c>
      <c r="Z1176" s="31">
        <f t="shared" si="149"/>
        <v>0</v>
      </c>
      <c r="AA1176" s="32">
        <f t="shared" si="150"/>
        <v>0</v>
      </c>
      <c r="AB1176" t="b">
        <f t="shared" si="151"/>
        <v>1</v>
      </c>
      <c r="AC1176" s="2" t="s">
        <v>45</v>
      </c>
      <c r="AD1176" s="2" t="s">
        <v>45</v>
      </c>
    </row>
    <row r="1177" spans="1:33" ht="16" hidden="1" x14ac:dyDescent="0.4">
      <c r="A1177" s="24" t="s">
        <v>3829</v>
      </c>
      <c r="B1177" s="25" t="s">
        <v>3830</v>
      </c>
      <c r="C1177" t="str">
        <f t="shared" si="144"/>
        <v>43</v>
      </c>
      <c r="D1177" t="str">
        <f>_xlfn.XLOOKUP(C1177,Folha2!A:A,Folha2!B:B)</f>
        <v>FRESCOS LACTEOS</v>
      </c>
      <c r="E1177" s="26" t="str">
        <f t="shared" si="145"/>
        <v>049</v>
      </c>
      <c r="F1177" s="26" t="str">
        <f t="shared" si="146"/>
        <v>04</v>
      </c>
      <c r="G1177" s="26" t="str">
        <f t="shared" si="147"/>
        <v>02</v>
      </c>
      <c r="H1177" s="27" t="s">
        <v>3839</v>
      </c>
      <c r="I1177" s="25" t="s">
        <v>3840</v>
      </c>
      <c r="J1177" s="27" t="s">
        <v>3841</v>
      </c>
      <c r="K1177" s="25" t="s">
        <v>3842</v>
      </c>
      <c r="L1177" s="27" t="s">
        <v>42</v>
      </c>
      <c r="M1177" s="25" t="s">
        <v>43</v>
      </c>
      <c r="N1177" s="27" t="s">
        <v>43</v>
      </c>
      <c r="O1177" s="25" t="s">
        <v>43</v>
      </c>
      <c r="P1177" s="27" t="s">
        <v>43</v>
      </c>
      <c r="Q1177" s="25" t="s">
        <v>44</v>
      </c>
      <c r="R1177" s="28">
        <v>3.99</v>
      </c>
      <c r="S1177" s="29">
        <v>3.99</v>
      </c>
      <c r="T1177" s="29"/>
      <c r="U1177" s="29"/>
      <c r="V1177" s="1" t="s">
        <v>45</v>
      </c>
      <c r="W1177" s="1" t="s">
        <v>45</v>
      </c>
      <c r="X1177" s="1" t="s">
        <v>45</v>
      </c>
      <c r="Y1177" s="30">
        <f t="shared" si="148"/>
        <v>3.99</v>
      </c>
      <c r="Z1177" s="31">
        <f t="shared" si="149"/>
        <v>0</v>
      </c>
      <c r="AA1177" s="32">
        <f t="shared" si="150"/>
        <v>0</v>
      </c>
      <c r="AB1177" t="b">
        <f t="shared" si="151"/>
        <v>1</v>
      </c>
      <c r="AC1177" s="2" t="s">
        <v>45</v>
      </c>
      <c r="AD1177" s="2" t="s">
        <v>45</v>
      </c>
    </row>
    <row r="1178" spans="1:33" ht="16" hidden="1" x14ac:dyDescent="0.4">
      <c r="A1178" s="24" t="s">
        <v>3829</v>
      </c>
      <c r="B1178" s="25" t="s">
        <v>3830</v>
      </c>
      <c r="C1178" t="str">
        <f t="shared" si="144"/>
        <v>43</v>
      </c>
      <c r="D1178" t="str">
        <f>_xlfn.XLOOKUP(C1178,Folha2!A:A,Folha2!B:B)</f>
        <v>FRESCOS LACTEOS</v>
      </c>
      <c r="E1178" s="26" t="str">
        <f t="shared" si="145"/>
        <v>049</v>
      </c>
      <c r="F1178" s="26" t="str">
        <f t="shared" si="146"/>
        <v>04</v>
      </c>
      <c r="G1178" s="26" t="str">
        <f t="shared" si="147"/>
        <v>02</v>
      </c>
      <c r="H1178" s="27" t="s">
        <v>3843</v>
      </c>
      <c r="I1178" s="25" t="s">
        <v>3832</v>
      </c>
      <c r="J1178" s="27" t="s">
        <v>3115</v>
      </c>
      <c r="K1178" s="25" t="s">
        <v>3844</v>
      </c>
      <c r="L1178" s="27" t="s">
        <v>42</v>
      </c>
      <c r="M1178" s="25" t="s">
        <v>52</v>
      </c>
      <c r="N1178" s="27" t="s">
        <v>43</v>
      </c>
      <c r="O1178" s="25" t="s">
        <v>43</v>
      </c>
      <c r="P1178" s="27" t="s">
        <v>52</v>
      </c>
      <c r="Q1178" s="25" t="s">
        <v>44</v>
      </c>
      <c r="R1178" s="28">
        <v>2.4900000000000002</v>
      </c>
      <c r="S1178" s="29">
        <v>2.4900000000000002</v>
      </c>
      <c r="T1178" s="29">
        <v>2.4900000000000002</v>
      </c>
      <c r="U1178" s="29">
        <v>2.4900000000000002</v>
      </c>
      <c r="V1178" s="1" t="s">
        <v>45</v>
      </c>
      <c r="W1178" s="1" t="s">
        <v>45</v>
      </c>
      <c r="X1178" s="1" t="s">
        <v>45</v>
      </c>
      <c r="Y1178" s="30">
        <f t="shared" si="148"/>
        <v>2.4900000000000002</v>
      </c>
      <c r="Z1178" s="31">
        <f t="shared" si="149"/>
        <v>0</v>
      </c>
      <c r="AA1178" s="32">
        <f t="shared" si="150"/>
        <v>0</v>
      </c>
      <c r="AB1178" t="b">
        <f t="shared" si="151"/>
        <v>1</v>
      </c>
      <c r="AC1178" s="2" t="s">
        <v>76</v>
      </c>
      <c r="AD1178" s="2">
        <v>2.09</v>
      </c>
    </row>
    <row r="1179" spans="1:33" ht="16" hidden="1" x14ac:dyDescent="0.4">
      <c r="A1179" s="24" t="s">
        <v>3829</v>
      </c>
      <c r="B1179" s="25" t="s">
        <v>3830</v>
      </c>
      <c r="C1179" t="str">
        <f t="shared" si="144"/>
        <v>43</v>
      </c>
      <c r="D1179" t="str">
        <f>_xlfn.XLOOKUP(C1179,Folha2!A:A,Folha2!B:B)</f>
        <v>FRESCOS LACTEOS</v>
      </c>
      <c r="E1179" s="26" t="str">
        <f t="shared" si="145"/>
        <v>049</v>
      </c>
      <c r="F1179" s="26" t="str">
        <f t="shared" si="146"/>
        <v>04</v>
      </c>
      <c r="G1179" s="26" t="str">
        <f t="shared" si="147"/>
        <v>02</v>
      </c>
      <c r="H1179" s="27" t="s">
        <v>3845</v>
      </c>
      <c r="I1179" s="25" t="s">
        <v>3846</v>
      </c>
      <c r="J1179" s="27" t="s">
        <v>1935</v>
      </c>
      <c r="K1179" s="25" t="s">
        <v>3847</v>
      </c>
      <c r="L1179" s="27" t="s">
        <v>42</v>
      </c>
      <c r="M1179" s="25" t="s">
        <v>52</v>
      </c>
      <c r="N1179" s="27" t="s">
        <v>43</v>
      </c>
      <c r="O1179" s="25" t="s">
        <v>43</v>
      </c>
      <c r="P1179" s="27" t="s">
        <v>52</v>
      </c>
      <c r="Q1179" s="25" t="s">
        <v>44</v>
      </c>
      <c r="R1179" s="28">
        <v>1.59</v>
      </c>
      <c r="S1179" s="29">
        <v>1.59</v>
      </c>
      <c r="T1179" s="29"/>
      <c r="U1179" s="29">
        <v>1.59</v>
      </c>
      <c r="V1179" s="1" t="s">
        <v>45</v>
      </c>
      <c r="W1179" s="1" t="s">
        <v>45</v>
      </c>
      <c r="X1179" s="1" t="s">
        <v>45</v>
      </c>
      <c r="Y1179" s="30">
        <f t="shared" si="148"/>
        <v>1.59</v>
      </c>
      <c r="Z1179" s="31">
        <f t="shared" si="149"/>
        <v>0</v>
      </c>
      <c r="AA1179" s="32">
        <f t="shared" si="150"/>
        <v>0</v>
      </c>
      <c r="AB1179" t="b">
        <f t="shared" si="151"/>
        <v>1</v>
      </c>
      <c r="AC1179" s="2" t="s">
        <v>144</v>
      </c>
      <c r="AD1179" s="2">
        <v>1.39</v>
      </c>
    </row>
    <row r="1180" spans="1:33" ht="16" hidden="1" x14ac:dyDescent="0.4">
      <c r="A1180" s="24" t="s">
        <v>3829</v>
      </c>
      <c r="B1180" s="25" t="s">
        <v>3830</v>
      </c>
      <c r="C1180" t="str">
        <f t="shared" si="144"/>
        <v>43</v>
      </c>
      <c r="D1180" t="str">
        <f>_xlfn.XLOOKUP(C1180,Folha2!A:A,Folha2!B:B)</f>
        <v>FRESCOS LACTEOS</v>
      </c>
      <c r="E1180" s="26" t="str">
        <f t="shared" si="145"/>
        <v>049</v>
      </c>
      <c r="F1180" s="26" t="str">
        <f t="shared" si="146"/>
        <v>04</v>
      </c>
      <c r="G1180" s="26" t="str">
        <f t="shared" si="147"/>
        <v>02</v>
      </c>
      <c r="H1180" s="27" t="s">
        <v>3848</v>
      </c>
      <c r="I1180" s="25" t="s">
        <v>3849</v>
      </c>
      <c r="J1180" s="27" t="s">
        <v>1935</v>
      </c>
      <c r="K1180" s="25" t="s">
        <v>3850</v>
      </c>
      <c r="L1180" s="27" t="s">
        <v>42</v>
      </c>
      <c r="M1180" s="25" t="s">
        <v>43</v>
      </c>
      <c r="N1180" s="27" t="s">
        <v>43</v>
      </c>
      <c r="O1180" s="25" t="s">
        <v>43</v>
      </c>
      <c r="P1180" s="27" t="s">
        <v>43</v>
      </c>
      <c r="Q1180" s="25" t="s">
        <v>44</v>
      </c>
      <c r="R1180" s="28">
        <v>1.79</v>
      </c>
      <c r="S1180" s="29">
        <v>1.79</v>
      </c>
      <c r="T1180" s="29"/>
      <c r="U1180" s="29">
        <v>1.79</v>
      </c>
      <c r="V1180" s="1" t="s">
        <v>45</v>
      </c>
      <c r="W1180" s="1" t="s">
        <v>45</v>
      </c>
      <c r="X1180" s="1" t="s">
        <v>45</v>
      </c>
      <c r="Y1180" s="30">
        <f t="shared" si="148"/>
        <v>1.79</v>
      </c>
      <c r="Z1180" s="31">
        <f t="shared" si="149"/>
        <v>0</v>
      </c>
      <c r="AA1180" s="32">
        <f t="shared" si="150"/>
        <v>0</v>
      </c>
      <c r="AB1180" t="b">
        <f t="shared" si="151"/>
        <v>1</v>
      </c>
      <c r="AC1180" s="2" t="s">
        <v>144</v>
      </c>
      <c r="AD1180" s="2">
        <v>1.59</v>
      </c>
    </row>
    <row r="1181" spans="1:33" ht="16" hidden="1" x14ac:dyDescent="0.4">
      <c r="A1181" s="24" t="s">
        <v>3829</v>
      </c>
      <c r="B1181" s="25" t="s">
        <v>3830</v>
      </c>
      <c r="C1181" t="str">
        <f t="shared" si="144"/>
        <v>43</v>
      </c>
      <c r="D1181" t="str">
        <f>_xlfn.XLOOKUP(C1181,Folha2!A:A,Folha2!B:B)</f>
        <v>FRESCOS LACTEOS</v>
      </c>
      <c r="E1181" s="26" t="str">
        <f t="shared" si="145"/>
        <v>049</v>
      </c>
      <c r="F1181" s="26" t="str">
        <f t="shared" si="146"/>
        <v>04</v>
      </c>
      <c r="G1181" s="26" t="str">
        <f t="shared" si="147"/>
        <v>02</v>
      </c>
      <c r="H1181" s="27" t="s">
        <v>3851</v>
      </c>
      <c r="I1181" s="25" t="s">
        <v>3832</v>
      </c>
      <c r="J1181" s="27" t="s">
        <v>1935</v>
      </c>
      <c r="K1181" s="25" t="s">
        <v>3852</v>
      </c>
      <c r="L1181" s="27" t="s">
        <v>42</v>
      </c>
      <c r="M1181" s="25" t="s">
        <v>52</v>
      </c>
      <c r="N1181" s="27" t="s">
        <v>43</v>
      </c>
      <c r="O1181" s="25" t="s">
        <v>43</v>
      </c>
      <c r="P1181" s="27" t="s">
        <v>52</v>
      </c>
      <c r="Q1181" s="25" t="s">
        <v>44</v>
      </c>
      <c r="R1181" s="28">
        <v>2.44</v>
      </c>
      <c r="S1181" s="29">
        <v>2.44</v>
      </c>
      <c r="T1181" s="29">
        <v>2.44</v>
      </c>
      <c r="U1181" s="29">
        <v>2.44</v>
      </c>
      <c r="V1181" s="1" t="s">
        <v>45</v>
      </c>
      <c r="W1181" s="1">
        <v>2.19</v>
      </c>
      <c r="X1181" s="1" t="s">
        <v>45</v>
      </c>
      <c r="Y1181" s="30">
        <f t="shared" si="148"/>
        <v>2.44</v>
      </c>
      <c r="Z1181" s="31">
        <f t="shared" si="149"/>
        <v>0</v>
      </c>
      <c r="AA1181" s="32">
        <f t="shared" si="150"/>
        <v>0</v>
      </c>
      <c r="AB1181" t="b">
        <f t="shared" si="151"/>
        <v>1</v>
      </c>
      <c r="AC1181" s="2" t="s">
        <v>144</v>
      </c>
      <c r="AD1181" s="2">
        <v>2.19</v>
      </c>
    </row>
    <row r="1182" spans="1:33" ht="16" hidden="1" x14ac:dyDescent="0.4">
      <c r="A1182" s="24" t="s">
        <v>3829</v>
      </c>
      <c r="B1182" s="25" t="s">
        <v>3830</v>
      </c>
      <c r="C1182" t="str">
        <f t="shared" si="144"/>
        <v>43</v>
      </c>
      <c r="D1182" t="str">
        <f>_xlfn.XLOOKUP(C1182,Folha2!A:A,Folha2!B:B)</f>
        <v>FRESCOS LACTEOS</v>
      </c>
      <c r="E1182" s="26" t="str">
        <f t="shared" si="145"/>
        <v>049</v>
      </c>
      <c r="F1182" s="26" t="str">
        <f t="shared" si="146"/>
        <v>04</v>
      </c>
      <c r="G1182" s="26" t="str">
        <f t="shared" si="147"/>
        <v>02</v>
      </c>
      <c r="H1182" s="27" t="s">
        <v>3853</v>
      </c>
      <c r="I1182" s="25" t="s">
        <v>3854</v>
      </c>
      <c r="J1182" s="27" t="s">
        <v>1935</v>
      </c>
      <c r="K1182" s="25" t="s">
        <v>3855</v>
      </c>
      <c r="L1182" s="27" t="s">
        <v>42</v>
      </c>
      <c r="M1182" s="25" t="s">
        <v>43</v>
      </c>
      <c r="N1182" s="27" t="s">
        <v>43</v>
      </c>
      <c r="O1182" s="25" t="s">
        <v>43</v>
      </c>
      <c r="P1182" s="27" t="s">
        <v>43</v>
      </c>
      <c r="Q1182" s="25" t="s">
        <v>44</v>
      </c>
      <c r="R1182" s="28">
        <v>2.54</v>
      </c>
      <c r="S1182" s="29">
        <v>2.54</v>
      </c>
      <c r="T1182" s="29"/>
      <c r="U1182" s="29">
        <v>2.54</v>
      </c>
      <c r="V1182" s="1" t="s">
        <v>45</v>
      </c>
      <c r="W1182" s="1" t="s">
        <v>45</v>
      </c>
      <c r="X1182" s="1" t="s">
        <v>45</v>
      </c>
      <c r="Y1182" s="30">
        <f t="shared" si="148"/>
        <v>2.54</v>
      </c>
      <c r="Z1182" s="31">
        <f t="shared" si="149"/>
        <v>0</v>
      </c>
      <c r="AA1182" s="32">
        <f t="shared" si="150"/>
        <v>0</v>
      </c>
      <c r="AB1182" t="b">
        <f t="shared" si="151"/>
        <v>1</v>
      </c>
      <c r="AC1182" s="2" t="s">
        <v>144</v>
      </c>
      <c r="AD1182" s="2">
        <v>2.2400000000000002</v>
      </c>
    </row>
    <row r="1183" spans="1:33" ht="16" hidden="1" x14ac:dyDescent="0.4">
      <c r="A1183" s="24" t="s">
        <v>3829</v>
      </c>
      <c r="B1183" s="25" t="s">
        <v>3830</v>
      </c>
      <c r="C1183" t="str">
        <f t="shared" si="144"/>
        <v>43</v>
      </c>
      <c r="D1183" t="str">
        <f>_xlfn.XLOOKUP(C1183,Folha2!A:A,Folha2!B:B)</f>
        <v>FRESCOS LACTEOS</v>
      </c>
      <c r="E1183" s="26" t="str">
        <f t="shared" si="145"/>
        <v>049</v>
      </c>
      <c r="F1183" s="26" t="str">
        <f t="shared" si="146"/>
        <v>04</v>
      </c>
      <c r="G1183" s="26" t="str">
        <f t="shared" si="147"/>
        <v>02</v>
      </c>
      <c r="H1183" s="27" t="s">
        <v>3856</v>
      </c>
      <c r="I1183" s="25" t="s">
        <v>3857</v>
      </c>
      <c r="J1183" s="27" t="s">
        <v>1935</v>
      </c>
      <c r="K1183" s="25" t="s">
        <v>3858</v>
      </c>
      <c r="L1183" s="27" t="s">
        <v>42</v>
      </c>
      <c r="M1183" s="25" t="s">
        <v>43</v>
      </c>
      <c r="N1183" s="27" t="s">
        <v>43</v>
      </c>
      <c r="O1183" s="25" t="s">
        <v>43</v>
      </c>
      <c r="P1183" s="27" t="s">
        <v>43</v>
      </c>
      <c r="Q1183" s="25" t="s">
        <v>44</v>
      </c>
      <c r="R1183" s="28">
        <v>2.54</v>
      </c>
      <c r="S1183" s="29">
        <v>2.54</v>
      </c>
      <c r="T1183" s="29"/>
      <c r="U1183" s="29">
        <v>2.54</v>
      </c>
      <c r="V1183" s="1" t="s">
        <v>45</v>
      </c>
      <c r="W1183" s="1" t="s">
        <v>45</v>
      </c>
      <c r="X1183" s="1" t="s">
        <v>45</v>
      </c>
      <c r="Y1183" s="30">
        <f t="shared" si="148"/>
        <v>2.54</v>
      </c>
      <c r="Z1183" s="31">
        <f t="shared" si="149"/>
        <v>0</v>
      </c>
      <c r="AA1183" s="32">
        <f t="shared" si="150"/>
        <v>0</v>
      </c>
      <c r="AB1183" t="b">
        <f t="shared" si="151"/>
        <v>1</v>
      </c>
      <c r="AC1183" s="2" t="s">
        <v>144</v>
      </c>
      <c r="AD1183" s="2">
        <v>2.2400000000000002</v>
      </c>
    </row>
    <row r="1184" spans="1:33" ht="16" hidden="1" x14ac:dyDescent="0.4">
      <c r="A1184" s="24" t="s">
        <v>3829</v>
      </c>
      <c r="B1184" s="25" t="s">
        <v>3830</v>
      </c>
      <c r="C1184" t="str">
        <f t="shared" si="144"/>
        <v>43</v>
      </c>
      <c r="D1184" t="str">
        <f>_xlfn.XLOOKUP(C1184,Folha2!A:A,Folha2!B:B)</f>
        <v>FRESCOS LACTEOS</v>
      </c>
      <c r="E1184" s="26" t="str">
        <f t="shared" si="145"/>
        <v>049</v>
      </c>
      <c r="F1184" s="26" t="str">
        <f t="shared" si="146"/>
        <v>04</v>
      </c>
      <c r="G1184" s="26" t="str">
        <f t="shared" si="147"/>
        <v>02</v>
      </c>
      <c r="H1184" s="27" t="s">
        <v>3859</v>
      </c>
      <c r="I1184" s="25" t="s">
        <v>3860</v>
      </c>
      <c r="J1184" s="27" t="s">
        <v>1935</v>
      </c>
      <c r="K1184" s="25" t="s">
        <v>3861</v>
      </c>
      <c r="L1184" s="27" t="s">
        <v>42</v>
      </c>
      <c r="M1184" s="25" t="s">
        <v>43</v>
      </c>
      <c r="N1184" s="27" t="s">
        <v>43</v>
      </c>
      <c r="O1184" s="25" t="s">
        <v>43</v>
      </c>
      <c r="P1184" s="27" t="s">
        <v>43</v>
      </c>
      <c r="Q1184" s="25" t="s">
        <v>44</v>
      </c>
      <c r="R1184" s="28">
        <v>2.74</v>
      </c>
      <c r="S1184" s="29">
        <v>2.74</v>
      </c>
      <c r="T1184" s="29"/>
      <c r="U1184" s="29">
        <v>2.74</v>
      </c>
      <c r="V1184" s="1" t="s">
        <v>45</v>
      </c>
      <c r="W1184" s="1" t="s">
        <v>45</v>
      </c>
      <c r="X1184" s="1" t="s">
        <v>45</v>
      </c>
      <c r="Y1184" s="30">
        <f t="shared" si="148"/>
        <v>2.74</v>
      </c>
      <c r="Z1184" s="31">
        <f t="shared" si="149"/>
        <v>0</v>
      </c>
      <c r="AA1184" s="32">
        <f t="shared" si="150"/>
        <v>0</v>
      </c>
      <c r="AB1184" t="b">
        <f t="shared" si="151"/>
        <v>1</v>
      </c>
      <c r="AC1184" s="2" t="s">
        <v>144</v>
      </c>
      <c r="AD1184" s="2">
        <v>2.44</v>
      </c>
    </row>
    <row r="1185" spans="1:34" ht="16" hidden="1" x14ac:dyDescent="0.4">
      <c r="A1185" s="24" t="s">
        <v>3829</v>
      </c>
      <c r="B1185" s="25" t="s">
        <v>3830</v>
      </c>
      <c r="C1185" t="str">
        <f t="shared" si="144"/>
        <v>43</v>
      </c>
      <c r="D1185" t="str">
        <f>_xlfn.XLOOKUP(C1185,Folha2!A:A,Folha2!B:B)</f>
        <v>FRESCOS LACTEOS</v>
      </c>
      <c r="E1185" s="26" t="str">
        <f t="shared" si="145"/>
        <v>049</v>
      </c>
      <c r="F1185" s="26" t="str">
        <f t="shared" si="146"/>
        <v>04</v>
      </c>
      <c r="G1185" s="26" t="str">
        <f t="shared" si="147"/>
        <v>02</v>
      </c>
      <c r="H1185" s="27" t="s">
        <v>3862</v>
      </c>
      <c r="I1185" s="25" t="s">
        <v>3836</v>
      </c>
      <c r="J1185" s="27" t="s">
        <v>3131</v>
      </c>
      <c r="K1185" s="25" t="s">
        <v>3863</v>
      </c>
      <c r="L1185" s="27" t="s">
        <v>42</v>
      </c>
      <c r="M1185" s="25" t="s">
        <v>52</v>
      </c>
      <c r="N1185" s="27" t="s">
        <v>43</v>
      </c>
      <c r="O1185" s="25" t="s">
        <v>43</v>
      </c>
      <c r="P1185" s="27" t="s">
        <v>52</v>
      </c>
      <c r="Q1185" s="25" t="s">
        <v>44</v>
      </c>
      <c r="R1185" s="28">
        <v>2.4500000000000002</v>
      </c>
      <c r="S1185" s="29">
        <v>2.4500000000000002</v>
      </c>
      <c r="T1185" s="29">
        <v>2.4500000000000002</v>
      </c>
      <c r="U1185" s="29">
        <v>2.4500000000000002</v>
      </c>
      <c r="V1185" s="1" t="s">
        <v>45</v>
      </c>
      <c r="W1185" s="1" t="s">
        <v>45</v>
      </c>
      <c r="X1185" s="1" t="s">
        <v>45</v>
      </c>
      <c r="Y1185" s="30">
        <f t="shared" si="148"/>
        <v>2.4500000000000002</v>
      </c>
      <c r="Z1185" s="31">
        <f t="shared" si="149"/>
        <v>0</v>
      </c>
      <c r="AA1185" s="32">
        <f t="shared" si="150"/>
        <v>0</v>
      </c>
      <c r="AB1185" t="b">
        <f t="shared" si="151"/>
        <v>1</v>
      </c>
      <c r="AC1185" s="2" t="s">
        <v>45</v>
      </c>
      <c r="AD1185" s="2" t="s">
        <v>45</v>
      </c>
    </row>
    <row r="1186" spans="1:34" ht="16" hidden="1" x14ac:dyDescent="0.4">
      <c r="A1186" s="24" t="s">
        <v>3829</v>
      </c>
      <c r="B1186" s="25" t="s">
        <v>3830</v>
      </c>
      <c r="C1186" t="str">
        <f t="shared" si="144"/>
        <v>43</v>
      </c>
      <c r="D1186" t="str">
        <f>_xlfn.XLOOKUP(C1186,Folha2!A:A,Folha2!B:B)</f>
        <v>FRESCOS LACTEOS</v>
      </c>
      <c r="E1186" s="26" t="str">
        <f t="shared" si="145"/>
        <v>049</v>
      </c>
      <c r="F1186" s="26" t="str">
        <f t="shared" si="146"/>
        <v>04</v>
      </c>
      <c r="G1186" s="26" t="str">
        <f t="shared" si="147"/>
        <v>02</v>
      </c>
      <c r="H1186" s="27" t="s">
        <v>3864</v>
      </c>
      <c r="I1186" s="25" t="s">
        <v>3865</v>
      </c>
      <c r="J1186" s="27" t="s">
        <v>3131</v>
      </c>
      <c r="K1186" s="25" t="s">
        <v>3866</v>
      </c>
      <c r="L1186" s="27" t="s">
        <v>42</v>
      </c>
      <c r="M1186" s="25" t="s">
        <v>43</v>
      </c>
      <c r="N1186" s="27" t="s">
        <v>43</v>
      </c>
      <c r="O1186" s="25" t="s">
        <v>43</v>
      </c>
      <c r="P1186" s="27" t="s">
        <v>43</v>
      </c>
      <c r="Q1186" s="25" t="s">
        <v>44</v>
      </c>
      <c r="R1186" s="28">
        <v>2.65</v>
      </c>
      <c r="S1186" s="29">
        <v>2.65</v>
      </c>
      <c r="T1186" s="29"/>
      <c r="U1186" s="29">
        <v>2.65</v>
      </c>
      <c r="V1186" s="1" t="s">
        <v>45</v>
      </c>
      <c r="W1186" s="1" t="s">
        <v>45</v>
      </c>
      <c r="X1186" s="1" t="s">
        <v>45</v>
      </c>
      <c r="Y1186" s="30">
        <f t="shared" si="148"/>
        <v>2.65</v>
      </c>
      <c r="Z1186" s="31">
        <f t="shared" si="149"/>
        <v>0</v>
      </c>
      <c r="AA1186" s="32">
        <f t="shared" si="150"/>
        <v>0</v>
      </c>
      <c r="AB1186" t="b">
        <f t="shared" si="151"/>
        <v>1</v>
      </c>
      <c r="AC1186" s="2" t="s">
        <v>45</v>
      </c>
      <c r="AD1186" s="2" t="s">
        <v>45</v>
      </c>
    </row>
    <row r="1187" spans="1:34" ht="16" hidden="1" x14ac:dyDescent="0.4">
      <c r="A1187" s="24" t="s">
        <v>3829</v>
      </c>
      <c r="B1187" s="25" t="s">
        <v>3830</v>
      </c>
      <c r="C1187" t="str">
        <f t="shared" si="144"/>
        <v>43</v>
      </c>
      <c r="D1187" t="str">
        <f>_xlfn.XLOOKUP(C1187,Folha2!A:A,Folha2!B:B)</f>
        <v>FRESCOS LACTEOS</v>
      </c>
      <c r="E1187" s="26" t="str">
        <f t="shared" si="145"/>
        <v>049</v>
      </c>
      <c r="F1187" s="26" t="str">
        <f t="shared" si="146"/>
        <v>04</v>
      </c>
      <c r="G1187" s="26" t="str">
        <f t="shared" si="147"/>
        <v>02</v>
      </c>
      <c r="H1187" s="27" t="s">
        <v>3867</v>
      </c>
      <c r="I1187" s="25" t="s">
        <v>3868</v>
      </c>
      <c r="J1187" s="27" t="s">
        <v>59</v>
      </c>
      <c r="K1187" s="25" t="s">
        <v>3869</v>
      </c>
      <c r="L1187" s="27" t="s">
        <v>51</v>
      </c>
      <c r="M1187" s="25" t="s">
        <v>52</v>
      </c>
      <c r="N1187" s="27" t="s">
        <v>43</v>
      </c>
      <c r="O1187" s="25" t="s">
        <v>43</v>
      </c>
      <c r="P1187" s="27" t="s">
        <v>52</v>
      </c>
      <c r="Q1187" s="25" t="s">
        <v>397</v>
      </c>
      <c r="R1187" s="28">
        <v>1.99</v>
      </c>
      <c r="S1187" s="29"/>
      <c r="T1187" s="29"/>
      <c r="U1187" s="29">
        <v>1.99</v>
      </c>
      <c r="V1187" s="1" t="s">
        <v>45</v>
      </c>
      <c r="W1187" s="1" t="s">
        <v>45</v>
      </c>
      <c r="X1187" s="1" t="s">
        <v>45</v>
      </c>
      <c r="Y1187" s="30">
        <f t="shared" si="148"/>
        <v>1.99</v>
      </c>
      <c r="Z1187" s="31">
        <f t="shared" si="149"/>
        <v>0</v>
      </c>
      <c r="AA1187" s="32">
        <f t="shared" si="150"/>
        <v>0</v>
      </c>
      <c r="AB1187" t="b">
        <f t="shared" si="151"/>
        <v>1</v>
      </c>
      <c r="AC1187" s="2" t="s">
        <v>45</v>
      </c>
      <c r="AD1187" s="2" t="s">
        <v>45</v>
      </c>
    </row>
    <row r="1188" spans="1:34" ht="16" hidden="1" x14ac:dyDescent="0.4">
      <c r="A1188" s="24" t="s">
        <v>3829</v>
      </c>
      <c r="B1188" s="25" t="s">
        <v>3830</v>
      </c>
      <c r="C1188" t="str">
        <f t="shared" si="144"/>
        <v>43</v>
      </c>
      <c r="D1188" t="str">
        <f>_xlfn.XLOOKUP(C1188,Folha2!A:A,Folha2!B:B)</f>
        <v>FRESCOS LACTEOS</v>
      </c>
      <c r="E1188" s="26" t="str">
        <f t="shared" si="145"/>
        <v>049</v>
      </c>
      <c r="F1188" s="26" t="str">
        <f t="shared" si="146"/>
        <v>04</v>
      </c>
      <c r="G1188" s="26" t="str">
        <f t="shared" si="147"/>
        <v>02</v>
      </c>
      <c r="H1188" s="27" t="s">
        <v>3870</v>
      </c>
      <c r="I1188" s="25" t="s">
        <v>3871</v>
      </c>
      <c r="J1188" s="27" t="s">
        <v>59</v>
      </c>
      <c r="K1188" s="25" t="s">
        <v>3872</v>
      </c>
      <c r="L1188" s="27" t="s">
        <v>51</v>
      </c>
      <c r="M1188" s="25" t="s">
        <v>43</v>
      </c>
      <c r="N1188" s="27" t="s">
        <v>43</v>
      </c>
      <c r="O1188" s="25" t="s">
        <v>43</v>
      </c>
      <c r="P1188" s="27" t="s">
        <v>43</v>
      </c>
      <c r="Q1188" s="25" t="s">
        <v>44</v>
      </c>
      <c r="R1188" s="28">
        <v>1.99</v>
      </c>
      <c r="S1188" s="29"/>
      <c r="T1188" s="29">
        <v>1.99</v>
      </c>
      <c r="U1188" s="29"/>
      <c r="V1188" s="1" t="s">
        <v>45</v>
      </c>
      <c r="W1188" s="1" t="s">
        <v>45</v>
      </c>
      <c r="X1188" s="1" t="s">
        <v>45</v>
      </c>
      <c r="Y1188" s="30">
        <f t="shared" si="148"/>
        <v>1.99</v>
      </c>
      <c r="Z1188" s="31">
        <f t="shared" si="149"/>
        <v>0</v>
      </c>
      <c r="AA1188" s="32">
        <f t="shared" si="150"/>
        <v>0</v>
      </c>
      <c r="AB1188" t="b">
        <f t="shared" si="151"/>
        <v>1</v>
      </c>
      <c r="AC1188" s="2" t="s">
        <v>45</v>
      </c>
      <c r="AD1188" s="2" t="s">
        <v>45</v>
      </c>
      <c r="AG1188" t="s">
        <v>45</v>
      </c>
      <c r="AH1188" t="s">
        <v>45</v>
      </c>
    </row>
    <row r="1189" spans="1:34" ht="16" hidden="1" x14ac:dyDescent="0.4">
      <c r="A1189" s="24" t="s">
        <v>3829</v>
      </c>
      <c r="B1189" s="25" t="s">
        <v>3830</v>
      </c>
      <c r="C1189" t="str">
        <f t="shared" si="144"/>
        <v>43</v>
      </c>
      <c r="D1189" t="str">
        <f>_xlfn.XLOOKUP(C1189,Folha2!A:A,Folha2!B:B)</f>
        <v>FRESCOS LACTEOS</v>
      </c>
      <c r="E1189" s="26" t="str">
        <f t="shared" si="145"/>
        <v>049</v>
      </c>
      <c r="F1189" s="26" t="str">
        <f t="shared" si="146"/>
        <v>04</v>
      </c>
      <c r="G1189" s="26" t="str">
        <f t="shared" si="147"/>
        <v>02</v>
      </c>
      <c r="H1189" s="27" t="s">
        <v>3873</v>
      </c>
      <c r="I1189" s="25" t="s">
        <v>3874</v>
      </c>
      <c r="J1189" s="27" t="s">
        <v>59</v>
      </c>
      <c r="K1189" s="25" t="s">
        <v>3875</v>
      </c>
      <c r="L1189" s="27" t="s">
        <v>51</v>
      </c>
      <c r="M1189" s="25" t="s">
        <v>52</v>
      </c>
      <c r="N1189" s="27" t="s">
        <v>43</v>
      </c>
      <c r="O1189" s="25" t="s">
        <v>43</v>
      </c>
      <c r="P1189" s="27" t="s">
        <v>52</v>
      </c>
      <c r="Q1189" s="25" t="s">
        <v>44</v>
      </c>
      <c r="R1189" s="28">
        <v>2.09</v>
      </c>
      <c r="S1189" s="29">
        <v>2.09</v>
      </c>
      <c r="T1189" s="29">
        <v>2.09</v>
      </c>
      <c r="U1189" s="29">
        <v>2.09</v>
      </c>
      <c r="V1189" s="1" t="s">
        <v>45</v>
      </c>
      <c r="W1189" s="1" t="s">
        <v>45</v>
      </c>
      <c r="X1189" s="1" t="s">
        <v>45</v>
      </c>
      <c r="Y1189" s="30">
        <f t="shared" si="148"/>
        <v>2.09</v>
      </c>
      <c r="Z1189" s="31">
        <f t="shared" si="149"/>
        <v>0</v>
      </c>
      <c r="AA1189" s="32">
        <f t="shared" si="150"/>
        <v>0</v>
      </c>
      <c r="AB1189" t="b">
        <f t="shared" si="151"/>
        <v>1</v>
      </c>
      <c r="AC1189" s="2" t="s">
        <v>45</v>
      </c>
      <c r="AD1189" s="2" t="s">
        <v>45</v>
      </c>
    </row>
    <row r="1190" spans="1:34" ht="16" hidden="1" x14ac:dyDescent="0.4">
      <c r="A1190" s="24" t="s">
        <v>3829</v>
      </c>
      <c r="B1190" s="25" t="s">
        <v>3830</v>
      </c>
      <c r="C1190" t="str">
        <f t="shared" si="144"/>
        <v>43</v>
      </c>
      <c r="D1190" t="str">
        <f>_xlfn.XLOOKUP(C1190,Folha2!A:A,Folha2!B:B)</f>
        <v>FRESCOS LACTEOS</v>
      </c>
      <c r="E1190" s="26" t="str">
        <f t="shared" si="145"/>
        <v>049</v>
      </c>
      <c r="F1190" s="26" t="str">
        <f t="shared" si="146"/>
        <v>04</v>
      </c>
      <c r="G1190" s="26" t="str">
        <f t="shared" si="147"/>
        <v>02</v>
      </c>
      <c r="H1190" s="27" t="s">
        <v>3876</v>
      </c>
      <c r="I1190" s="25" t="s">
        <v>3877</v>
      </c>
      <c r="J1190" s="27" t="s">
        <v>3386</v>
      </c>
      <c r="K1190" s="25" t="s">
        <v>3878</v>
      </c>
      <c r="L1190" s="27" t="s">
        <v>42</v>
      </c>
      <c r="M1190" s="25" t="s">
        <v>43</v>
      </c>
      <c r="N1190" s="27" t="s">
        <v>43</v>
      </c>
      <c r="O1190" s="25" t="s">
        <v>43</v>
      </c>
      <c r="P1190" s="27" t="s">
        <v>43</v>
      </c>
      <c r="Q1190" s="25" t="s">
        <v>44</v>
      </c>
      <c r="R1190" s="28">
        <v>4.05</v>
      </c>
      <c r="S1190" s="29">
        <v>4.05</v>
      </c>
      <c r="T1190" s="29"/>
      <c r="U1190" s="29"/>
      <c r="V1190" s="1" t="s">
        <v>45</v>
      </c>
      <c r="W1190" s="1" t="s">
        <v>45</v>
      </c>
      <c r="X1190" s="1" t="s">
        <v>45</v>
      </c>
      <c r="Y1190" s="30">
        <f t="shared" si="148"/>
        <v>4.05</v>
      </c>
      <c r="Z1190" s="31">
        <f t="shared" si="149"/>
        <v>0</v>
      </c>
      <c r="AA1190" s="32">
        <f t="shared" si="150"/>
        <v>0</v>
      </c>
      <c r="AB1190" t="b">
        <f t="shared" si="151"/>
        <v>1</v>
      </c>
      <c r="AC1190" s="2" t="s">
        <v>53</v>
      </c>
      <c r="AD1190" s="2">
        <v>3.65</v>
      </c>
    </row>
    <row r="1191" spans="1:34" ht="16" hidden="1" x14ac:dyDescent="0.4">
      <c r="A1191" s="24" t="s">
        <v>3829</v>
      </c>
      <c r="B1191" s="25" t="s">
        <v>3830</v>
      </c>
      <c r="C1191" t="str">
        <f t="shared" si="144"/>
        <v>43</v>
      </c>
      <c r="D1191" t="str">
        <f>_xlfn.XLOOKUP(C1191,Folha2!A:A,Folha2!B:B)</f>
        <v>FRESCOS LACTEOS</v>
      </c>
      <c r="E1191" s="26" t="str">
        <f t="shared" si="145"/>
        <v>049</v>
      </c>
      <c r="F1191" s="26" t="str">
        <f t="shared" si="146"/>
        <v>04</v>
      </c>
      <c r="G1191" s="26" t="str">
        <f t="shared" si="147"/>
        <v>02</v>
      </c>
      <c r="H1191" s="27" t="s">
        <v>3879</v>
      </c>
      <c r="I1191" s="25" t="s">
        <v>3880</v>
      </c>
      <c r="J1191" s="27" t="s">
        <v>3386</v>
      </c>
      <c r="K1191" s="25" t="s">
        <v>3881</v>
      </c>
      <c r="L1191" s="27" t="s">
        <v>42</v>
      </c>
      <c r="M1191" s="25" t="s">
        <v>43</v>
      </c>
      <c r="N1191" s="27" t="s">
        <v>43</v>
      </c>
      <c r="O1191" s="25" t="s">
        <v>43</v>
      </c>
      <c r="P1191" s="27" t="s">
        <v>43</v>
      </c>
      <c r="Q1191" s="25" t="s">
        <v>44</v>
      </c>
      <c r="R1191" s="28">
        <v>4.47</v>
      </c>
      <c r="S1191" s="29">
        <v>4.47</v>
      </c>
      <c r="T1191" s="29"/>
      <c r="U1191" s="29">
        <v>4.47</v>
      </c>
      <c r="V1191" s="1" t="s">
        <v>45</v>
      </c>
      <c r="W1191" s="1" t="s">
        <v>45</v>
      </c>
      <c r="X1191" s="1" t="s">
        <v>45</v>
      </c>
      <c r="Y1191" s="30">
        <f t="shared" si="148"/>
        <v>4.47</v>
      </c>
      <c r="Z1191" s="31">
        <f t="shared" si="149"/>
        <v>0</v>
      </c>
      <c r="AA1191" s="32">
        <f t="shared" si="150"/>
        <v>0</v>
      </c>
      <c r="AB1191" t="b">
        <f t="shared" si="151"/>
        <v>1</v>
      </c>
      <c r="AC1191" s="2" t="s">
        <v>53</v>
      </c>
      <c r="AD1191" s="2">
        <v>3.99</v>
      </c>
    </row>
    <row r="1192" spans="1:34" ht="16" hidden="1" x14ac:dyDescent="0.4">
      <c r="A1192" s="24" t="s">
        <v>3829</v>
      </c>
      <c r="B1192" s="25" t="s">
        <v>3830</v>
      </c>
      <c r="C1192" t="str">
        <f t="shared" si="144"/>
        <v>43</v>
      </c>
      <c r="D1192" t="str">
        <f>_xlfn.XLOOKUP(C1192,Folha2!A:A,Folha2!B:B)</f>
        <v>FRESCOS LACTEOS</v>
      </c>
      <c r="E1192" s="26" t="str">
        <f t="shared" si="145"/>
        <v>049</v>
      </c>
      <c r="F1192" s="26" t="str">
        <f t="shared" si="146"/>
        <v>04</v>
      </c>
      <c r="G1192" s="26" t="str">
        <f t="shared" si="147"/>
        <v>02</v>
      </c>
      <c r="H1192" s="27" t="s">
        <v>3882</v>
      </c>
      <c r="I1192" s="25" t="s">
        <v>3883</v>
      </c>
      <c r="J1192" s="27" t="s">
        <v>3884</v>
      </c>
      <c r="K1192" s="25" t="s">
        <v>3885</v>
      </c>
      <c r="L1192" s="27" t="s">
        <v>42</v>
      </c>
      <c r="M1192" s="25" t="s">
        <v>43</v>
      </c>
      <c r="N1192" s="27" t="s">
        <v>43</v>
      </c>
      <c r="O1192" s="25" t="s">
        <v>43</v>
      </c>
      <c r="P1192" s="27" t="s">
        <v>43</v>
      </c>
      <c r="Q1192" s="25" t="s">
        <v>44</v>
      </c>
      <c r="R1192" s="28">
        <v>2.19</v>
      </c>
      <c r="S1192" s="29">
        <v>2.19</v>
      </c>
      <c r="T1192" s="29"/>
      <c r="U1192" s="29">
        <v>2.19</v>
      </c>
      <c r="V1192" s="1">
        <v>1.95</v>
      </c>
      <c r="W1192" s="1" t="s">
        <v>45</v>
      </c>
      <c r="X1192" s="1">
        <v>1.95</v>
      </c>
      <c r="Y1192" s="30">
        <f t="shared" si="148"/>
        <v>2.19</v>
      </c>
      <c r="Z1192" s="31">
        <f t="shared" si="149"/>
        <v>0</v>
      </c>
      <c r="AA1192" s="32">
        <f t="shared" si="150"/>
        <v>0</v>
      </c>
      <c r="AB1192" t="b">
        <f t="shared" si="151"/>
        <v>1</v>
      </c>
      <c r="AC1192" s="2" t="s">
        <v>53</v>
      </c>
      <c r="AD1192" s="2">
        <v>1.95</v>
      </c>
    </row>
    <row r="1193" spans="1:34" ht="16" hidden="1" x14ac:dyDescent="0.4">
      <c r="A1193" s="24" t="s">
        <v>3829</v>
      </c>
      <c r="B1193" s="25" t="s">
        <v>3830</v>
      </c>
      <c r="C1193" t="str">
        <f t="shared" si="144"/>
        <v>43</v>
      </c>
      <c r="D1193" t="str">
        <f>_xlfn.XLOOKUP(C1193,Folha2!A:A,Folha2!B:B)</f>
        <v>FRESCOS LACTEOS</v>
      </c>
      <c r="E1193" s="26" t="str">
        <f t="shared" si="145"/>
        <v>049</v>
      </c>
      <c r="F1193" s="26" t="str">
        <f t="shared" si="146"/>
        <v>04</v>
      </c>
      <c r="G1193" s="26" t="str">
        <f t="shared" si="147"/>
        <v>02</v>
      </c>
      <c r="H1193" s="27" t="s">
        <v>3886</v>
      </c>
      <c r="I1193" s="25" t="s">
        <v>3887</v>
      </c>
      <c r="J1193" s="27" t="s">
        <v>3884</v>
      </c>
      <c r="K1193" s="25" t="s">
        <v>3888</v>
      </c>
      <c r="L1193" s="27" t="s">
        <v>42</v>
      </c>
      <c r="M1193" s="25" t="s">
        <v>43</v>
      </c>
      <c r="N1193" s="27" t="s">
        <v>43</v>
      </c>
      <c r="O1193" s="25" t="s">
        <v>43</v>
      </c>
      <c r="P1193" s="27" t="s">
        <v>43</v>
      </c>
      <c r="Q1193" s="25" t="s">
        <v>44</v>
      </c>
      <c r="R1193" s="28">
        <v>2.19</v>
      </c>
      <c r="S1193" s="29">
        <v>2.19</v>
      </c>
      <c r="T1193" s="29"/>
      <c r="U1193" s="29">
        <v>2.19</v>
      </c>
      <c r="V1193" s="1">
        <v>1.95</v>
      </c>
      <c r="W1193" s="1" t="s">
        <v>45</v>
      </c>
      <c r="X1193" s="1">
        <v>1.95</v>
      </c>
      <c r="Y1193" s="30">
        <f t="shared" si="148"/>
        <v>2.19</v>
      </c>
      <c r="Z1193" s="31">
        <f t="shared" si="149"/>
        <v>0</v>
      </c>
      <c r="AA1193" s="32">
        <f t="shared" si="150"/>
        <v>0</v>
      </c>
      <c r="AB1193" t="b">
        <f t="shared" si="151"/>
        <v>1</v>
      </c>
      <c r="AC1193" s="2" t="s">
        <v>53</v>
      </c>
      <c r="AD1193" s="2">
        <v>1.95</v>
      </c>
    </row>
    <row r="1194" spans="1:34" ht="16" hidden="1" x14ac:dyDescent="0.4">
      <c r="A1194" s="24" t="s">
        <v>3829</v>
      </c>
      <c r="B1194" s="25" t="s">
        <v>3830</v>
      </c>
      <c r="C1194" t="str">
        <f t="shared" si="144"/>
        <v>43</v>
      </c>
      <c r="D1194" t="str">
        <f>_xlfn.XLOOKUP(C1194,Folha2!A:A,Folha2!B:B)</f>
        <v>FRESCOS LACTEOS</v>
      </c>
      <c r="E1194" s="26" t="str">
        <f t="shared" si="145"/>
        <v>049</v>
      </c>
      <c r="F1194" s="26" t="str">
        <f t="shared" si="146"/>
        <v>04</v>
      </c>
      <c r="G1194" s="26" t="str">
        <f t="shared" si="147"/>
        <v>02</v>
      </c>
      <c r="H1194" s="27" t="s">
        <v>3889</v>
      </c>
      <c r="I1194" s="25" t="s">
        <v>3890</v>
      </c>
      <c r="J1194" s="27" t="s">
        <v>3884</v>
      </c>
      <c r="K1194" s="25" t="s">
        <v>3891</v>
      </c>
      <c r="L1194" s="27" t="s">
        <v>42</v>
      </c>
      <c r="M1194" s="25" t="s">
        <v>43</v>
      </c>
      <c r="N1194" s="27" t="s">
        <v>43</v>
      </c>
      <c r="O1194" s="25" t="s">
        <v>43</v>
      </c>
      <c r="P1194" s="27" t="s">
        <v>43</v>
      </c>
      <c r="Q1194" s="25" t="s">
        <v>44</v>
      </c>
      <c r="R1194" s="28">
        <v>2.19</v>
      </c>
      <c r="S1194" s="29">
        <v>2.19</v>
      </c>
      <c r="T1194" s="29"/>
      <c r="U1194" s="29">
        <v>2.19</v>
      </c>
      <c r="V1194" s="1">
        <v>1.95</v>
      </c>
      <c r="W1194" s="1" t="s">
        <v>45</v>
      </c>
      <c r="X1194" s="1">
        <v>1.95</v>
      </c>
      <c r="Y1194" s="30">
        <f t="shared" si="148"/>
        <v>2.19</v>
      </c>
      <c r="Z1194" s="31">
        <f t="shared" si="149"/>
        <v>0</v>
      </c>
      <c r="AA1194" s="32">
        <f t="shared" si="150"/>
        <v>0</v>
      </c>
      <c r="AB1194" t="b">
        <f t="shared" si="151"/>
        <v>1</v>
      </c>
      <c r="AC1194" s="2" t="s">
        <v>53</v>
      </c>
      <c r="AD1194" s="2">
        <v>1.95</v>
      </c>
    </row>
    <row r="1195" spans="1:34" ht="16" hidden="1" x14ac:dyDescent="0.4">
      <c r="A1195" s="24" t="s">
        <v>3829</v>
      </c>
      <c r="B1195" s="25" t="s">
        <v>3830</v>
      </c>
      <c r="C1195" t="str">
        <f t="shared" si="144"/>
        <v>43</v>
      </c>
      <c r="D1195" t="str">
        <f>_xlfn.XLOOKUP(C1195,Folha2!A:A,Folha2!B:B)</f>
        <v>FRESCOS LACTEOS</v>
      </c>
      <c r="E1195" s="26" t="str">
        <f t="shared" si="145"/>
        <v>049</v>
      </c>
      <c r="F1195" s="26" t="str">
        <f t="shared" si="146"/>
        <v>04</v>
      </c>
      <c r="G1195" s="26" t="str">
        <f t="shared" si="147"/>
        <v>02</v>
      </c>
      <c r="H1195" s="27" t="s">
        <v>3892</v>
      </c>
      <c r="I1195" s="25" t="s">
        <v>3832</v>
      </c>
      <c r="J1195" s="27" t="s">
        <v>3884</v>
      </c>
      <c r="K1195" s="25" t="s">
        <v>3893</v>
      </c>
      <c r="L1195" s="27" t="s">
        <v>42</v>
      </c>
      <c r="M1195" s="25" t="s">
        <v>52</v>
      </c>
      <c r="N1195" s="27" t="s">
        <v>43</v>
      </c>
      <c r="O1195" s="25" t="s">
        <v>43</v>
      </c>
      <c r="P1195" s="27" t="s">
        <v>52</v>
      </c>
      <c r="Q1195" s="25" t="s">
        <v>44</v>
      </c>
      <c r="R1195" s="28">
        <v>2.44</v>
      </c>
      <c r="S1195" s="29">
        <v>2.44</v>
      </c>
      <c r="T1195" s="29"/>
      <c r="U1195" s="29">
        <v>2.44</v>
      </c>
      <c r="V1195" s="1">
        <v>2.19</v>
      </c>
      <c r="W1195" s="1" t="s">
        <v>45</v>
      </c>
      <c r="X1195" s="1">
        <v>2.19</v>
      </c>
      <c r="Y1195" s="30">
        <f t="shared" si="148"/>
        <v>2.44</v>
      </c>
      <c r="Z1195" s="31">
        <f t="shared" si="149"/>
        <v>0</v>
      </c>
      <c r="AA1195" s="32">
        <f t="shared" si="150"/>
        <v>0</v>
      </c>
      <c r="AB1195" t="b">
        <f t="shared" si="151"/>
        <v>1</v>
      </c>
      <c r="AC1195" s="2" t="s">
        <v>53</v>
      </c>
      <c r="AD1195" s="2">
        <v>2.19</v>
      </c>
    </row>
    <row r="1196" spans="1:34" ht="16" hidden="1" x14ac:dyDescent="0.4">
      <c r="A1196" s="24" t="s">
        <v>3829</v>
      </c>
      <c r="B1196" s="25" t="s">
        <v>3830</v>
      </c>
      <c r="C1196" t="str">
        <f t="shared" si="144"/>
        <v>43</v>
      </c>
      <c r="D1196" t="str">
        <f>_xlfn.XLOOKUP(C1196,Folha2!A:A,Folha2!B:B)</f>
        <v>FRESCOS LACTEOS</v>
      </c>
      <c r="E1196" s="26" t="str">
        <f t="shared" si="145"/>
        <v>049</v>
      </c>
      <c r="F1196" s="26" t="str">
        <f t="shared" si="146"/>
        <v>04</v>
      </c>
      <c r="G1196" s="26" t="str">
        <f t="shared" si="147"/>
        <v>02</v>
      </c>
      <c r="H1196" s="27" t="s">
        <v>3894</v>
      </c>
      <c r="I1196" s="25" t="s">
        <v>3836</v>
      </c>
      <c r="J1196" s="27" t="s">
        <v>3884</v>
      </c>
      <c r="K1196" s="25" t="s">
        <v>3895</v>
      </c>
      <c r="L1196" s="27" t="s">
        <v>42</v>
      </c>
      <c r="M1196" s="25" t="s">
        <v>52</v>
      </c>
      <c r="N1196" s="27" t="s">
        <v>43</v>
      </c>
      <c r="O1196" s="25" t="s">
        <v>43</v>
      </c>
      <c r="P1196" s="27" t="s">
        <v>52</v>
      </c>
      <c r="Q1196" s="25" t="s">
        <v>44</v>
      </c>
      <c r="R1196" s="28">
        <v>2.4900000000000002</v>
      </c>
      <c r="S1196" s="29">
        <v>2.4900000000000002</v>
      </c>
      <c r="T1196" s="29"/>
      <c r="U1196" s="29">
        <v>2.4900000000000002</v>
      </c>
      <c r="V1196" s="1">
        <v>2.2400000000000002</v>
      </c>
      <c r="W1196" s="1" t="s">
        <v>45</v>
      </c>
      <c r="X1196" s="1">
        <v>2.2400000000000002</v>
      </c>
      <c r="Y1196" s="30">
        <f t="shared" si="148"/>
        <v>2.4900000000000002</v>
      </c>
      <c r="Z1196" s="31">
        <f t="shared" si="149"/>
        <v>0</v>
      </c>
      <c r="AA1196" s="32">
        <f t="shared" si="150"/>
        <v>0</v>
      </c>
      <c r="AB1196" t="b">
        <f t="shared" si="151"/>
        <v>1</v>
      </c>
      <c r="AC1196" s="2" t="s">
        <v>53</v>
      </c>
      <c r="AD1196" s="2">
        <v>2.2400000000000002</v>
      </c>
    </row>
    <row r="1197" spans="1:34" ht="16" x14ac:dyDescent="0.4">
      <c r="A1197" s="24" t="s">
        <v>3829</v>
      </c>
      <c r="B1197" s="25" t="s">
        <v>3830</v>
      </c>
      <c r="C1197" t="str">
        <f t="shared" si="144"/>
        <v>43</v>
      </c>
      <c r="D1197" t="str">
        <f>_xlfn.XLOOKUP(C1197,Folha2!A:A,Folha2!B:B)</f>
        <v>FRESCOS LACTEOS</v>
      </c>
      <c r="E1197" s="26" t="str">
        <f t="shared" si="145"/>
        <v>049</v>
      </c>
      <c r="F1197" s="26" t="str">
        <f t="shared" si="146"/>
        <v>04</v>
      </c>
      <c r="G1197" s="26" t="str">
        <f t="shared" si="147"/>
        <v>02</v>
      </c>
      <c r="H1197" s="27" t="s">
        <v>3896</v>
      </c>
      <c r="I1197" s="25" t="s">
        <v>3836</v>
      </c>
      <c r="J1197" s="27" t="s">
        <v>3057</v>
      </c>
      <c r="K1197" s="25" t="s">
        <v>3897</v>
      </c>
      <c r="L1197" s="27" t="s">
        <v>42</v>
      </c>
      <c r="M1197" s="25" t="s">
        <v>52</v>
      </c>
      <c r="N1197" s="27" t="s">
        <v>43</v>
      </c>
      <c r="O1197" s="25" t="s">
        <v>43</v>
      </c>
      <c r="P1197" s="27" t="s">
        <v>52</v>
      </c>
      <c r="Q1197" s="25" t="s">
        <v>44</v>
      </c>
      <c r="R1197" s="28">
        <v>2.4500000000000002</v>
      </c>
      <c r="S1197" s="29">
        <v>2.29</v>
      </c>
      <c r="T1197" s="29"/>
      <c r="U1197" s="29">
        <v>2.4500000000000002</v>
      </c>
      <c r="V1197" s="1" t="s">
        <v>45</v>
      </c>
      <c r="W1197" s="1" t="s">
        <v>45</v>
      </c>
      <c r="X1197" s="1" t="s">
        <v>45</v>
      </c>
      <c r="Y1197" s="30">
        <f t="shared" si="148"/>
        <v>2.29</v>
      </c>
      <c r="Z1197" s="31">
        <f t="shared" si="149"/>
        <v>6.9868995633187936E-2</v>
      </c>
      <c r="AA1197" s="32">
        <f t="shared" si="150"/>
        <v>0.16000000000000014</v>
      </c>
      <c r="AB1197" t="b">
        <f t="shared" si="151"/>
        <v>0</v>
      </c>
      <c r="AC1197" s="2" t="s">
        <v>144</v>
      </c>
      <c r="AD1197" s="2">
        <v>2.29</v>
      </c>
    </row>
    <row r="1198" spans="1:34" ht="16" hidden="1" x14ac:dyDescent="0.4">
      <c r="A1198" s="24" t="s">
        <v>3829</v>
      </c>
      <c r="B1198" s="25" t="s">
        <v>3898</v>
      </c>
      <c r="C1198" t="str">
        <f t="shared" si="144"/>
        <v>43</v>
      </c>
      <c r="D1198" t="str">
        <f>_xlfn.XLOOKUP(C1198,Folha2!A:A,Folha2!B:B)</f>
        <v>FRESCOS LACTEOS</v>
      </c>
      <c r="E1198" s="26" t="str">
        <f t="shared" si="145"/>
        <v>049</v>
      </c>
      <c r="F1198" s="26" t="str">
        <f t="shared" si="146"/>
        <v>04</v>
      </c>
      <c r="G1198" s="26" t="str">
        <f t="shared" si="147"/>
        <v>04</v>
      </c>
      <c r="H1198" s="27" t="s">
        <v>3899</v>
      </c>
      <c r="I1198" s="25" t="s">
        <v>3900</v>
      </c>
      <c r="J1198" s="27" t="s">
        <v>3356</v>
      </c>
      <c r="K1198" s="25" t="s">
        <v>3901</v>
      </c>
      <c r="L1198" s="27" t="s">
        <v>42</v>
      </c>
      <c r="M1198" s="25" t="s">
        <v>52</v>
      </c>
      <c r="N1198" s="27" t="s">
        <v>43</v>
      </c>
      <c r="O1198" s="25" t="s">
        <v>43</v>
      </c>
      <c r="P1198" s="27" t="s">
        <v>52</v>
      </c>
      <c r="Q1198" s="25" t="s">
        <v>44</v>
      </c>
      <c r="R1198" s="28">
        <v>2.79</v>
      </c>
      <c r="S1198" s="29">
        <v>2.79</v>
      </c>
      <c r="T1198" s="29">
        <v>2.79</v>
      </c>
      <c r="U1198" s="29">
        <v>2.79</v>
      </c>
      <c r="V1198" s="1" t="s">
        <v>45</v>
      </c>
      <c r="W1198" s="1">
        <v>2.4900000000000002</v>
      </c>
      <c r="X1198" s="1" t="s">
        <v>45</v>
      </c>
      <c r="Y1198" s="30">
        <f t="shared" si="148"/>
        <v>2.79</v>
      </c>
      <c r="Z1198" s="31">
        <f t="shared" si="149"/>
        <v>0</v>
      </c>
      <c r="AA1198" s="32">
        <f t="shared" si="150"/>
        <v>0</v>
      </c>
      <c r="AB1198" t="b">
        <f t="shared" si="151"/>
        <v>1</v>
      </c>
      <c r="AC1198" s="2" t="s">
        <v>144</v>
      </c>
      <c r="AD1198" s="2">
        <v>2.39</v>
      </c>
    </row>
    <row r="1199" spans="1:34" ht="16" hidden="1" x14ac:dyDescent="0.4">
      <c r="A1199" s="24" t="s">
        <v>3829</v>
      </c>
      <c r="B1199" s="25" t="s">
        <v>3898</v>
      </c>
      <c r="C1199" t="str">
        <f t="shared" si="144"/>
        <v>43</v>
      </c>
      <c r="D1199" t="str">
        <f>_xlfn.XLOOKUP(C1199,Folha2!A:A,Folha2!B:B)</f>
        <v>FRESCOS LACTEOS</v>
      </c>
      <c r="E1199" s="26" t="str">
        <f t="shared" si="145"/>
        <v>049</v>
      </c>
      <c r="F1199" s="26" t="str">
        <f t="shared" si="146"/>
        <v>04</v>
      </c>
      <c r="G1199" s="26" t="str">
        <f t="shared" si="147"/>
        <v>04</v>
      </c>
      <c r="H1199" s="27" t="s">
        <v>3902</v>
      </c>
      <c r="I1199" s="25" t="s">
        <v>3900</v>
      </c>
      <c r="J1199" s="27" t="s">
        <v>1935</v>
      </c>
      <c r="K1199" s="25" t="s">
        <v>3903</v>
      </c>
      <c r="L1199" s="27" t="s">
        <v>42</v>
      </c>
      <c r="M1199" s="25" t="s">
        <v>52</v>
      </c>
      <c r="N1199" s="27" t="s">
        <v>43</v>
      </c>
      <c r="O1199" s="25" t="s">
        <v>43</v>
      </c>
      <c r="P1199" s="27" t="s">
        <v>52</v>
      </c>
      <c r="Q1199" s="25" t="s">
        <v>44</v>
      </c>
      <c r="R1199" s="28">
        <v>2.34</v>
      </c>
      <c r="S1199" s="29">
        <v>2.34</v>
      </c>
      <c r="T1199" s="29"/>
      <c r="U1199" s="29">
        <v>2.34</v>
      </c>
      <c r="V1199" s="1" t="s">
        <v>45</v>
      </c>
      <c r="W1199" s="1" t="s">
        <v>45</v>
      </c>
      <c r="X1199" s="1" t="s">
        <v>45</v>
      </c>
      <c r="Y1199" s="30">
        <f t="shared" si="148"/>
        <v>2.34</v>
      </c>
      <c r="Z1199" s="31">
        <f t="shared" si="149"/>
        <v>0</v>
      </c>
      <c r="AA1199" s="32">
        <f t="shared" si="150"/>
        <v>0</v>
      </c>
      <c r="AB1199" t="b">
        <f t="shared" si="151"/>
        <v>1</v>
      </c>
      <c r="AC1199" s="2" t="s">
        <v>144</v>
      </c>
      <c r="AD1199" s="2">
        <v>2.09</v>
      </c>
    </row>
    <row r="1200" spans="1:34" ht="16" hidden="1" x14ac:dyDescent="0.4">
      <c r="A1200" s="24" t="s">
        <v>3829</v>
      </c>
      <c r="B1200" s="25" t="s">
        <v>3898</v>
      </c>
      <c r="C1200" t="str">
        <f t="shared" si="144"/>
        <v>43</v>
      </c>
      <c r="D1200" t="str">
        <f>_xlfn.XLOOKUP(C1200,Folha2!A:A,Folha2!B:B)</f>
        <v>FRESCOS LACTEOS</v>
      </c>
      <c r="E1200" s="26" t="str">
        <f t="shared" si="145"/>
        <v>049</v>
      </c>
      <c r="F1200" s="26" t="str">
        <f t="shared" si="146"/>
        <v>04</v>
      </c>
      <c r="G1200" s="26" t="str">
        <f t="shared" si="147"/>
        <v>04</v>
      </c>
      <c r="H1200" s="27" t="s">
        <v>3904</v>
      </c>
      <c r="I1200" s="25" t="s">
        <v>3905</v>
      </c>
      <c r="J1200" s="27" t="s">
        <v>1935</v>
      </c>
      <c r="K1200" s="25" t="s">
        <v>3906</v>
      </c>
      <c r="L1200" s="27" t="s">
        <v>42</v>
      </c>
      <c r="M1200" s="25" t="s">
        <v>52</v>
      </c>
      <c r="N1200" s="27" t="s">
        <v>43</v>
      </c>
      <c r="O1200" s="25" t="s">
        <v>43</v>
      </c>
      <c r="P1200" s="27" t="s">
        <v>52</v>
      </c>
      <c r="Q1200" s="25" t="s">
        <v>44</v>
      </c>
      <c r="R1200" s="28">
        <v>2.44</v>
      </c>
      <c r="S1200" s="29">
        <v>2.44</v>
      </c>
      <c r="T1200" s="29">
        <v>2.44</v>
      </c>
      <c r="U1200" s="29">
        <v>2.44</v>
      </c>
      <c r="V1200" s="1" t="s">
        <v>45</v>
      </c>
      <c r="W1200" s="1">
        <v>2.19</v>
      </c>
      <c r="X1200" s="1" t="s">
        <v>45</v>
      </c>
      <c r="Y1200" s="30">
        <f t="shared" si="148"/>
        <v>2.44</v>
      </c>
      <c r="Z1200" s="31">
        <f t="shared" si="149"/>
        <v>0</v>
      </c>
      <c r="AA1200" s="32">
        <f t="shared" si="150"/>
        <v>0</v>
      </c>
      <c r="AB1200" t="b">
        <f t="shared" si="151"/>
        <v>1</v>
      </c>
      <c r="AC1200" s="2" t="s">
        <v>144</v>
      </c>
      <c r="AD1200" s="2">
        <v>2.19</v>
      </c>
    </row>
    <row r="1201" spans="1:30" ht="16" hidden="1" x14ac:dyDescent="0.4">
      <c r="A1201" s="24" t="s">
        <v>3829</v>
      </c>
      <c r="B1201" s="25" t="s">
        <v>3898</v>
      </c>
      <c r="C1201" t="str">
        <f t="shared" si="144"/>
        <v>43</v>
      </c>
      <c r="D1201" t="str">
        <f>_xlfn.XLOOKUP(C1201,Folha2!A:A,Folha2!B:B)</f>
        <v>FRESCOS LACTEOS</v>
      </c>
      <c r="E1201" s="26" t="str">
        <f t="shared" si="145"/>
        <v>049</v>
      </c>
      <c r="F1201" s="26" t="str">
        <f t="shared" si="146"/>
        <v>04</v>
      </c>
      <c r="G1201" s="26" t="str">
        <f t="shared" si="147"/>
        <v>04</v>
      </c>
      <c r="H1201" s="27" t="s">
        <v>3907</v>
      </c>
      <c r="I1201" s="25" t="s">
        <v>3908</v>
      </c>
      <c r="J1201" s="27" t="s">
        <v>1935</v>
      </c>
      <c r="K1201" s="25" t="s">
        <v>3909</v>
      </c>
      <c r="L1201" s="27" t="s">
        <v>42</v>
      </c>
      <c r="M1201" s="25" t="s">
        <v>43</v>
      </c>
      <c r="N1201" s="27" t="s">
        <v>43</v>
      </c>
      <c r="O1201" s="25" t="s">
        <v>43</v>
      </c>
      <c r="P1201" s="27" t="s">
        <v>43</v>
      </c>
      <c r="Q1201" s="25" t="s">
        <v>44</v>
      </c>
      <c r="R1201" s="28">
        <v>2.74</v>
      </c>
      <c r="S1201" s="29">
        <v>2.74</v>
      </c>
      <c r="T1201" s="29"/>
      <c r="U1201" s="29">
        <v>2.74</v>
      </c>
      <c r="V1201" s="1" t="s">
        <v>45</v>
      </c>
      <c r="W1201" s="1" t="s">
        <v>45</v>
      </c>
      <c r="X1201" s="1" t="s">
        <v>45</v>
      </c>
      <c r="Y1201" s="30">
        <f t="shared" si="148"/>
        <v>2.74</v>
      </c>
      <c r="Z1201" s="31">
        <f t="shared" si="149"/>
        <v>0</v>
      </c>
      <c r="AA1201" s="32">
        <f t="shared" si="150"/>
        <v>0</v>
      </c>
      <c r="AB1201" t="b">
        <f t="shared" si="151"/>
        <v>1</v>
      </c>
      <c r="AC1201" s="2" t="s">
        <v>144</v>
      </c>
      <c r="AD1201" s="2">
        <v>2.44</v>
      </c>
    </row>
    <row r="1202" spans="1:30" ht="16" hidden="1" x14ac:dyDescent="0.4">
      <c r="A1202" s="24" t="s">
        <v>3829</v>
      </c>
      <c r="B1202" s="25" t="s">
        <v>3898</v>
      </c>
      <c r="C1202" t="str">
        <f t="shared" si="144"/>
        <v>43</v>
      </c>
      <c r="D1202" t="str">
        <f>_xlfn.XLOOKUP(C1202,Folha2!A:A,Folha2!B:B)</f>
        <v>FRESCOS LACTEOS</v>
      </c>
      <c r="E1202" s="26" t="str">
        <f t="shared" si="145"/>
        <v>049</v>
      </c>
      <c r="F1202" s="26" t="str">
        <f t="shared" si="146"/>
        <v>04</v>
      </c>
      <c r="G1202" s="26" t="str">
        <f t="shared" si="147"/>
        <v>04</v>
      </c>
      <c r="H1202" s="27" t="s">
        <v>3910</v>
      </c>
      <c r="I1202" s="25" t="s">
        <v>3900</v>
      </c>
      <c r="J1202" s="27" t="s">
        <v>59</v>
      </c>
      <c r="K1202" s="25" t="s">
        <v>3911</v>
      </c>
      <c r="L1202" s="27" t="s">
        <v>51</v>
      </c>
      <c r="M1202" s="25" t="s">
        <v>52</v>
      </c>
      <c r="N1202" s="27" t="s">
        <v>43</v>
      </c>
      <c r="O1202" s="25" t="s">
        <v>43</v>
      </c>
      <c r="P1202" s="27" t="s">
        <v>52</v>
      </c>
      <c r="Q1202" s="25" t="s">
        <v>44</v>
      </c>
      <c r="R1202" s="28">
        <v>1.99</v>
      </c>
      <c r="S1202" s="29">
        <v>1.99</v>
      </c>
      <c r="T1202" s="29">
        <v>1.99</v>
      </c>
      <c r="U1202" s="29">
        <v>1.99</v>
      </c>
      <c r="V1202" s="1" t="s">
        <v>45</v>
      </c>
      <c r="W1202" s="1" t="s">
        <v>45</v>
      </c>
      <c r="X1202" s="1" t="s">
        <v>45</v>
      </c>
      <c r="Y1202" s="30">
        <f t="shared" si="148"/>
        <v>1.99</v>
      </c>
      <c r="Z1202" s="31">
        <f t="shared" si="149"/>
        <v>0</v>
      </c>
      <c r="AA1202" s="32">
        <f t="shared" si="150"/>
        <v>0</v>
      </c>
      <c r="AB1202" t="b">
        <f t="shared" si="151"/>
        <v>1</v>
      </c>
      <c r="AC1202" s="2" t="s">
        <v>45</v>
      </c>
      <c r="AD1202" s="2" t="s">
        <v>45</v>
      </c>
    </row>
    <row r="1203" spans="1:30" ht="16" hidden="1" x14ac:dyDescent="0.4">
      <c r="A1203" s="24" t="s">
        <v>3829</v>
      </c>
      <c r="B1203" s="25" t="s">
        <v>3898</v>
      </c>
      <c r="C1203" t="str">
        <f t="shared" si="144"/>
        <v>43</v>
      </c>
      <c r="D1203" t="str">
        <f>_xlfn.XLOOKUP(C1203,Folha2!A:A,Folha2!B:B)</f>
        <v>FRESCOS LACTEOS</v>
      </c>
      <c r="E1203" s="26" t="str">
        <f t="shared" si="145"/>
        <v>049</v>
      </c>
      <c r="F1203" s="26" t="str">
        <f t="shared" si="146"/>
        <v>04</v>
      </c>
      <c r="G1203" s="26" t="str">
        <f t="shared" si="147"/>
        <v>04</v>
      </c>
      <c r="H1203" s="27" t="s">
        <v>3912</v>
      </c>
      <c r="I1203" s="25" t="s">
        <v>3905</v>
      </c>
      <c r="J1203" s="27" t="s">
        <v>59</v>
      </c>
      <c r="K1203" s="25" t="s">
        <v>3913</v>
      </c>
      <c r="L1203" s="27" t="s">
        <v>51</v>
      </c>
      <c r="M1203" s="25" t="s">
        <v>43</v>
      </c>
      <c r="N1203" s="27" t="s">
        <v>43</v>
      </c>
      <c r="O1203" s="25" t="s">
        <v>43</v>
      </c>
      <c r="P1203" s="27" t="s">
        <v>43</v>
      </c>
      <c r="Q1203" s="25" t="s">
        <v>44</v>
      </c>
      <c r="R1203" s="28">
        <v>1.99</v>
      </c>
      <c r="S1203" s="29">
        <v>1.99</v>
      </c>
      <c r="T1203" s="29">
        <v>1.99</v>
      </c>
      <c r="U1203" s="29"/>
      <c r="V1203" s="1" t="s">
        <v>45</v>
      </c>
      <c r="W1203" s="1" t="s">
        <v>45</v>
      </c>
      <c r="X1203" s="1" t="s">
        <v>45</v>
      </c>
      <c r="Y1203" s="30">
        <f t="shared" si="148"/>
        <v>1.99</v>
      </c>
      <c r="Z1203" s="31">
        <f t="shared" si="149"/>
        <v>0</v>
      </c>
      <c r="AA1203" s="32">
        <f t="shared" si="150"/>
        <v>0</v>
      </c>
      <c r="AB1203" t="b">
        <f t="shared" si="151"/>
        <v>1</v>
      </c>
      <c r="AC1203" s="2" t="s">
        <v>45</v>
      </c>
      <c r="AD1203" s="2" t="s">
        <v>45</v>
      </c>
    </row>
    <row r="1204" spans="1:30" ht="16" hidden="1" x14ac:dyDescent="0.4">
      <c r="A1204" s="24" t="s">
        <v>3829</v>
      </c>
      <c r="B1204" s="25" t="s">
        <v>3898</v>
      </c>
      <c r="C1204" t="str">
        <f t="shared" si="144"/>
        <v>43</v>
      </c>
      <c r="D1204" t="str">
        <f>_xlfn.XLOOKUP(C1204,Folha2!A:A,Folha2!B:B)</f>
        <v>FRESCOS LACTEOS</v>
      </c>
      <c r="E1204" s="26" t="str">
        <f t="shared" si="145"/>
        <v>049</v>
      </c>
      <c r="F1204" s="26" t="str">
        <f t="shared" si="146"/>
        <v>04</v>
      </c>
      <c r="G1204" s="26" t="str">
        <f t="shared" si="147"/>
        <v>04</v>
      </c>
      <c r="H1204" s="27" t="s">
        <v>3914</v>
      </c>
      <c r="I1204" s="25" t="s">
        <v>3915</v>
      </c>
      <c r="J1204" s="27" t="s">
        <v>3386</v>
      </c>
      <c r="K1204" s="25" t="s">
        <v>3916</v>
      </c>
      <c r="L1204" s="27" t="s">
        <v>42</v>
      </c>
      <c r="M1204" s="25" t="s">
        <v>43</v>
      </c>
      <c r="N1204" s="27" t="s">
        <v>43</v>
      </c>
      <c r="O1204" s="25" t="s">
        <v>43</v>
      </c>
      <c r="P1204" s="27" t="s">
        <v>43</v>
      </c>
      <c r="Q1204" s="25" t="s">
        <v>44</v>
      </c>
      <c r="R1204" s="28">
        <v>2.99</v>
      </c>
      <c r="S1204" s="29">
        <v>2.99</v>
      </c>
      <c r="T1204" s="29"/>
      <c r="U1204" s="29">
        <v>2.99</v>
      </c>
      <c r="V1204" s="1" t="s">
        <v>45</v>
      </c>
      <c r="W1204" s="1" t="s">
        <v>45</v>
      </c>
      <c r="X1204" s="1" t="s">
        <v>45</v>
      </c>
      <c r="Y1204" s="30">
        <f t="shared" si="148"/>
        <v>2.99</v>
      </c>
      <c r="Z1204" s="31">
        <f t="shared" si="149"/>
        <v>0</v>
      </c>
      <c r="AA1204" s="32">
        <f t="shared" si="150"/>
        <v>0</v>
      </c>
      <c r="AB1204" t="b">
        <f t="shared" si="151"/>
        <v>1</v>
      </c>
      <c r="AC1204" s="2" t="s">
        <v>53</v>
      </c>
      <c r="AD1204" s="2">
        <v>2.69</v>
      </c>
    </row>
    <row r="1205" spans="1:30" ht="16" hidden="1" x14ac:dyDescent="0.4">
      <c r="A1205" s="24" t="s">
        <v>3829</v>
      </c>
      <c r="B1205" s="25" t="s">
        <v>3898</v>
      </c>
      <c r="C1205" t="str">
        <f t="shared" si="144"/>
        <v>43</v>
      </c>
      <c r="D1205" t="str">
        <f>_xlfn.XLOOKUP(C1205,Folha2!A:A,Folha2!B:B)</f>
        <v>FRESCOS LACTEOS</v>
      </c>
      <c r="E1205" s="26" t="str">
        <f t="shared" si="145"/>
        <v>049</v>
      </c>
      <c r="F1205" s="26" t="str">
        <f t="shared" si="146"/>
        <v>04</v>
      </c>
      <c r="G1205" s="26" t="str">
        <f t="shared" si="147"/>
        <v>04</v>
      </c>
      <c r="H1205" s="27" t="s">
        <v>3917</v>
      </c>
      <c r="I1205" s="25" t="s">
        <v>3918</v>
      </c>
      <c r="J1205" s="27" t="s">
        <v>3386</v>
      </c>
      <c r="K1205" s="25" t="s">
        <v>3919</v>
      </c>
      <c r="L1205" s="27" t="s">
        <v>42</v>
      </c>
      <c r="M1205" s="25" t="s">
        <v>43</v>
      </c>
      <c r="N1205" s="27" t="s">
        <v>43</v>
      </c>
      <c r="O1205" s="25" t="s">
        <v>43</v>
      </c>
      <c r="P1205" s="27" t="s">
        <v>43</v>
      </c>
      <c r="Q1205" s="25" t="s">
        <v>44</v>
      </c>
      <c r="R1205" s="28">
        <v>2.99</v>
      </c>
      <c r="S1205" s="29">
        <v>2.99</v>
      </c>
      <c r="T1205" s="29"/>
      <c r="U1205" s="29">
        <v>2.99</v>
      </c>
      <c r="V1205" s="1" t="s">
        <v>45</v>
      </c>
      <c r="W1205" s="1" t="s">
        <v>45</v>
      </c>
      <c r="X1205" s="1" t="s">
        <v>45</v>
      </c>
      <c r="Y1205" s="30">
        <f t="shared" si="148"/>
        <v>2.99</v>
      </c>
      <c r="Z1205" s="31">
        <f t="shared" si="149"/>
        <v>0</v>
      </c>
      <c r="AA1205" s="32">
        <f t="shared" si="150"/>
        <v>0</v>
      </c>
      <c r="AB1205" t="b">
        <f t="shared" si="151"/>
        <v>1</v>
      </c>
      <c r="AC1205" s="2" t="s">
        <v>53</v>
      </c>
      <c r="AD1205" s="2">
        <v>2.69</v>
      </c>
    </row>
    <row r="1206" spans="1:30" ht="16" hidden="1" x14ac:dyDescent="0.4">
      <c r="A1206" s="24" t="s">
        <v>3829</v>
      </c>
      <c r="B1206" s="25" t="s">
        <v>3898</v>
      </c>
      <c r="C1206" t="str">
        <f t="shared" si="144"/>
        <v>43</v>
      </c>
      <c r="D1206" t="str">
        <f>_xlfn.XLOOKUP(C1206,Folha2!A:A,Folha2!B:B)</f>
        <v>FRESCOS LACTEOS</v>
      </c>
      <c r="E1206" s="26" t="str">
        <f t="shared" si="145"/>
        <v>049</v>
      </c>
      <c r="F1206" s="26" t="str">
        <f t="shared" si="146"/>
        <v>04</v>
      </c>
      <c r="G1206" s="26" t="str">
        <f t="shared" si="147"/>
        <v>04</v>
      </c>
      <c r="H1206" s="27" t="s">
        <v>3920</v>
      </c>
      <c r="I1206" s="25" t="s">
        <v>3921</v>
      </c>
      <c r="J1206" s="27" t="s">
        <v>3884</v>
      </c>
      <c r="K1206" s="25" t="s">
        <v>3922</v>
      </c>
      <c r="L1206" s="27" t="s">
        <v>42</v>
      </c>
      <c r="M1206" s="25" t="s">
        <v>43</v>
      </c>
      <c r="N1206" s="27" t="s">
        <v>43</v>
      </c>
      <c r="O1206" s="25" t="s">
        <v>43</v>
      </c>
      <c r="P1206" s="27" t="s">
        <v>43</v>
      </c>
      <c r="Q1206" s="25" t="s">
        <v>44</v>
      </c>
      <c r="R1206" s="28">
        <v>2.09</v>
      </c>
      <c r="S1206" s="29">
        <v>2.09</v>
      </c>
      <c r="T1206" s="29"/>
      <c r="U1206" s="29">
        <v>2.09</v>
      </c>
      <c r="V1206" s="1">
        <v>1.88</v>
      </c>
      <c r="W1206" s="1" t="s">
        <v>45</v>
      </c>
      <c r="X1206" s="1">
        <v>1.88</v>
      </c>
      <c r="Y1206" s="30">
        <f t="shared" si="148"/>
        <v>2.09</v>
      </c>
      <c r="Z1206" s="31">
        <f t="shared" si="149"/>
        <v>0</v>
      </c>
      <c r="AA1206" s="32">
        <f t="shared" si="150"/>
        <v>0</v>
      </c>
      <c r="AB1206" t="b">
        <f t="shared" si="151"/>
        <v>1</v>
      </c>
      <c r="AC1206" s="2" t="s">
        <v>53</v>
      </c>
      <c r="AD1206" s="2">
        <v>1.88</v>
      </c>
    </row>
    <row r="1207" spans="1:30" ht="16" hidden="1" x14ac:dyDescent="0.4">
      <c r="A1207" s="24" t="s">
        <v>3829</v>
      </c>
      <c r="B1207" s="25" t="s">
        <v>3898</v>
      </c>
      <c r="C1207" t="str">
        <f t="shared" si="144"/>
        <v>43</v>
      </c>
      <c r="D1207" t="str">
        <f>_xlfn.XLOOKUP(C1207,Folha2!A:A,Folha2!B:B)</f>
        <v>FRESCOS LACTEOS</v>
      </c>
      <c r="E1207" s="26" t="str">
        <f t="shared" si="145"/>
        <v>049</v>
      </c>
      <c r="F1207" s="26" t="str">
        <f t="shared" si="146"/>
        <v>04</v>
      </c>
      <c r="G1207" s="26" t="str">
        <f t="shared" si="147"/>
        <v>04</v>
      </c>
      <c r="H1207" s="27" t="s">
        <v>3923</v>
      </c>
      <c r="I1207" s="25" t="s">
        <v>3905</v>
      </c>
      <c r="J1207" s="27" t="s">
        <v>3884</v>
      </c>
      <c r="K1207" s="25" t="s">
        <v>3924</v>
      </c>
      <c r="L1207" s="27" t="s">
        <v>42</v>
      </c>
      <c r="M1207" s="25" t="s">
        <v>43</v>
      </c>
      <c r="N1207" s="27" t="s">
        <v>43</v>
      </c>
      <c r="O1207" s="25" t="s">
        <v>43</v>
      </c>
      <c r="P1207" s="27" t="s">
        <v>43</v>
      </c>
      <c r="Q1207" s="25" t="s">
        <v>44</v>
      </c>
      <c r="R1207" s="28">
        <v>2.44</v>
      </c>
      <c r="S1207" s="29">
        <v>2.44</v>
      </c>
      <c r="T1207" s="29"/>
      <c r="U1207" s="29">
        <v>2.44</v>
      </c>
      <c r="V1207" s="1">
        <v>2.19</v>
      </c>
      <c r="W1207" s="1" t="s">
        <v>45</v>
      </c>
      <c r="X1207" s="1">
        <v>2.19</v>
      </c>
      <c r="Y1207" s="30">
        <f t="shared" si="148"/>
        <v>2.44</v>
      </c>
      <c r="Z1207" s="31">
        <f t="shared" si="149"/>
        <v>0</v>
      </c>
      <c r="AA1207" s="32">
        <f t="shared" si="150"/>
        <v>0</v>
      </c>
      <c r="AB1207" t="b">
        <f t="shared" si="151"/>
        <v>1</v>
      </c>
      <c r="AC1207" s="2" t="s">
        <v>53</v>
      </c>
      <c r="AD1207" s="2">
        <v>2.19</v>
      </c>
    </row>
    <row r="1208" spans="1:30" ht="16" x14ac:dyDescent="0.4">
      <c r="A1208" s="24" t="s">
        <v>3829</v>
      </c>
      <c r="B1208" s="25" t="s">
        <v>3898</v>
      </c>
      <c r="C1208" t="str">
        <f t="shared" si="144"/>
        <v>43</v>
      </c>
      <c r="D1208" t="str">
        <f>_xlfn.XLOOKUP(C1208,Folha2!A:A,Folha2!B:B)</f>
        <v>FRESCOS LACTEOS</v>
      </c>
      <c r="E1208" s="26" t="str">
        <f t="shared" si="145"/>
        <v>049</v>
      </c>
      <c r="F1208" s="26" t="str">
        <f t="shared" si="146"/>
        <v>04</v>
      </c>
      <c r="G1208" s="26" t="str">
        <f t="shared" si="147"/>
        <v>04</v>
      </c>
      <c r="H1208" s="27" t="s">
        <v>3925</v>
      </c>
      <c r="I1208" s="25" t="s">
        <v>3905</v>
      </c>
      <c r="J1208" s="27" t="s">
        <v>3057</v>
      </c>
      <c r="K1208" s="25" t="s">
        <v>3926</v>
      </c>
      <c r="L1208" s="27" t="s">
        <v>42</v>
      </c>
      <c r="M1208" s="25" t="s">
        <v>43</v>
      </c>
      <c r="N1208" s="27" t="s">
        <v>43</v>
      </c>
      <c r="O1208" s="25" t="s">
        <v>43</v>
      </c>
      <c r="P1208" s="27" t="s">
        <v>43</v>
      </c>
      <c r="Q1208" s="25" t="s">
        <v>44</v>
      </c>
      <c r="R1208" s="28">
        <v>2.4500000000000002</v>
      </c>
      <c r="S1208" s="29">
        <v>2.29</v>
      </c>
      <c r="T1208" s="29"/>
      <c r="U1208" s="29"/>
      <c r="V1208" s="1" t="s">
        <v>45</v>
      </c>
      <c r="W1208" s="1" t="s">
        <v>45</v>
      </c>
      <c r="X1208" s="1" t="s">
        <v>45</v>
      </c>
      <c r="Y1208" s="30">
        <f t="shared" si="148"/>
        <v>2.29</v>
      </c>
      <c r="Z1208" s="31">
        <f t="shared" si="149"/>
        <v>6.9868995633187936E-2</v>
      </c>
      <c r="AA1208" s="32">
        <f t="shared" si="150"/>
        <v>0.16000000000000014</v>
      </c>
      <c r="AB1208" t="b">
        <f t="shared" si="151"/>
        <v>0</v>
      </c>
      <c r="AC1208" s="2" t="s">
        <v>144</v>
      </c>
      <c r="AD1208" s="2">
        <v>2.29</v>
      </c>
    </row>
    <row r="1209" spans="1:30" ht="16" hidden="1" x14ac:dyDescent="0.4">
      <c r="A1209" s="24" t="s">
        <v>3829</v>
      </c>
      <c r="B1209" s="25" t="s">
        <v>3927</v>
      </c>
      <c r="C1209" t="str">
        <f t="shared" si="144"/>
        <v>43</v>
      </c>
      <c r="D1209" t="str">
        <f>_xlfn.XLOOKUP(C1209,Folha2!A:A,Folha2!B:B)</f>
        <v>FRESCOS LACTEOS</v>
      </c>
      <c r="E1209" s="26" t="str">
        <f t="shared" si="145"/>
        <v>049</v>
      </c>
      <c r="F1209" s="26" t="str">
        <f t="shared" si="146"/>
        <v>04</v>
      </c>
      <c r="G1209" s="26" t="str">
        <f t="shared" si="147"/>
        <v>06</v>
      </c>
      <c r="H1209" s="27" t="s">
        <v>3928</v>
      </c>
      <c r="I1209" s="25" t="s">
        <v>3929</v>
      </c>
      <c r="J1209" s="27" t="s">
        <v>3930</v>
      </c>
      <c r="K1209" s="25" t="s">
        <v>3931</v>
      </c>
      <c r="L1209" s="27" t="s">
        <v>42</v>
      </c>
      <c r="M1209" s="25" t="s">
        <v>43</v>
      </c>
      <c r="N1209" s="27" t="s">
        <v>43</v>
      </c>
      <c r="O1209" s="25" t="s">
        <v>43</v>
      </c>
      <c r="P1209" s="27" t="s">
        <v>43</v>
      </c>
      <c r="Q1209" s="25" t="s">
        <v>44</v>
      </c>
      <c r="R1209" s="28">
        <v>3.99</v>
      </c>
      <c r="S1209" s="29">
        <v>3.99</v>
      </c>
      <c r="T1209" s="29"/>
      <c r="U1209" s="29">
        <v>3.99</v>
      </c>
      <c r="V1209" s="1">
        <v>2.59</v>
      </c>
      <c r="W1209" s="1" t="s">
        <v>45</v>
      </c>
      <c r="X1209" s="1">
        <v>2.59</v>
      </c>
      <c r="Y1209" s="30">
        <f t="shared" si="148"/>
        <v>3.99</v>
      </c>
      <c r="Z1209" s="31">
        <f t="shared" si="149"/>
        <v>0</v>
      </c>
      <c r="AA1209" s="32">
        <f t="shared" si="150"/>
        <v>0</v>
      </c>
      <c r="AB1209" t="b">
        <f t="shared" si="151"/>
        <v>1</v>
      </c>
      <c r="AC1209" s="2" t="s">
        <v>53</v>
      </c>
      <c r="AD1209" s="2">
        <v>2.59</v>
      </c>
    </row>
    <row r="1210" spans="1:30" ht="16" hidden="1" x14ac:dyDescent="0.4">
      <c r="A1210" s="24" t="s">
        <v>3829</v>
      </c>
      <c r="B1210" s="25" t="s">
        <v>3927</v>
      </c>
      <c r="C1210" t="str">
        <f t="shared" si="144"/>
        <v>43</v>
      </c>
      <c r="D1210" t="str">
        <f>_xlfn.XLOOKUP(C1210,Folha2!A:A,Folha2!B:B)</f>
        <v>FRESCOS LACTEOS</v>
      </c>
      <c r="E1210" s="26" t="str">
        <f t="shared" si="145"/>
        <v>049</v>
      </c>
      <c r="F1210" s="26" t="str">
        <f t="shared" si="146"/>
        <v>04</v>
      </c>
      <c r="G1210" s="26" t="str">
        <f t="shared" si="147"/>
        <v>06</v>
      </c>
      <c r="H1210" s="27" t="s">
        <v>3932</v>
      </c>
      <c r="I1210" s="25" t="s">
        <v>3933</v>
      </c>
      <c r="J1210" s="27" t="s">
        <v>3930</v>
      </c>
      <c r="K1210" s="25" t="s">
        <v>3934</v>
      </c>
      <c r="L1210" s="27" t="s">
        <v>42</v>
      </c>
      <c r="M1210" s="25" t="s">
        <v>43</v>
      </c>
      <c r="N1210" s="27" t="s">
        <v>43</v>
      </c>
      <c r="O1210" s="25" t="s">
        <v>43</v>
      </c>
      <c r="P1210" s="27" t="s">
        <v>43</v>
      </c>
      <c r="Q1210" s="25" t="s">
        <v>44</v>
      </c>
      <c r="R1210" s="28">
        <v>3.99</v>
      </c>
      <c r="S1210" s="29">
        <v>3.99</v>
      </c>
      <c r="T1210" s="29"/>
      <c r="U1210" s="29">
        <v>3.99</v>
      </c>
      <c r="V1210" s="1">
        <v>2.99</v>
      </c>
      <c r="W1210" s="1" t="s">
        <v>45</v>
      </c>
      <c r="X1210" s="1">
        <v>2.99</v>
      </c>
      <c r="Y1210" s="30">
        <f t="shared" si="148"/>
        <v>3.99</v>
      </c>
      <c r="Z1210" s="31">
        <f t="shared" si="149"/>
        <v>0</v>
      </c>
      <c r="AA1210" s="32">
        <f t="shared" si="150"/>
        <v>0</v>
      </c>
      <c r="AB1210" t="b">
        <f t="shared" si="151"/>
        <v>1</v>
      </c>
      <c r="AC1210" s="2" t="s">
        <v>53</v>
      </c>
      <c r="AD1210" s="2">
        <v>2.99</v>
      </c>
    </row>
    <row r="1211" spans="1:30" ht="16" hidden="1" x14ac:dyDescent="0.4">
      <c r="A1211" s="24" t="s">
        <v>3829</v>
      </c>
      <c r="B1211" s="25" t="s">
        <v>3927</v>
      </c>
      <c r="C1211" t="str">
        <f t="shared" si="144"/>
        <v>43</v>
      </c>
      <c r="D1211" t="str">
        <f>_xlfn.XLOOKUP(C1211,Folha2!A:A,Folha2!B:B)</f>
        <v>FRESCOS LACTEOS</v>
      </c>
      <c r="E1211" s="26" t="str">
        <f t="shared" si="145"/>
        <v>049</v>
      </c>
      <c r="F1211" s="26" t="str">
        <f t="shared" si="146"/>
        <v>04</v>
      </c>
      <c r="G1211" s="26" t="str">
        <f t="shared" si="147"/>
        <v>06</v>
      </c>
      <c r="H1211" s="27" t="s">
        <v>3935</v>
      </c>
      <c r="I1211" s="25" t="s">
        <v>3936</v>
      </c>
      <c r="J1211" s="27" t="s">
        <v>59</v>
      </c>
      <c r="K1211" s="25" t="s">
        <v>3937</v>
      </c>
      <c r="L1211" s="27" t="s">
        <v>51</v>
      </c>
      <c r="M1211" s="25" t="s">
        <v>52</v>
      </c>
      <c r="N1211" s="27" t="s">
        <v>43</v>
      </c>
      <c r="O1211" s="25" t="s">
        <v>43</v>
      </c>
      <c r="P1211" s="27" t="s">
        <v>52</v>
      </c>
      <c r="Q1211" s="25" t="s">
        <v>44</v>
      </c>
      <c r="R1211" s="28">
        <v>0.79</v>
      </c>
      <c r="S1211" s="29">
        <v>0.79</v>
      </c>
      <c r="T1211" s="29"/>
      <c r="U1211" s="29">
        <v>0.79</v>
      </c>
      <c r="V1211" s="1" t="s">
        <v>45</v>
      </c>
      <c r="W1211" s="1" t="s">
        <v>45</v>
      </c>
      <c r="X1211" s="1" t="s">
        <v>45</v>
      </c>
      <c r="Y1211" s="30">
        <f t="shared" si="148"/>
        <v>0.79</v>
      </c>
      <c r="Z1211" s="31">
        <f t="shared" si="149"/>
        <v>0</v>
      </c>
      <c r="AA1211" s="32">
        <f t="shared" si="150"/>
        <v>0</v>
      </c>
      <c r="AB1211" t="b">
        <f t="shared" si="151"/>
        <v>1</v>
      </c>
      <c r="AC1211" s="2" t="s">
        <v>45</v>
      </c>
      <c r="AD1211" s="2" t="s">
        <v>45</v>
      </c>
    </row>
    <row r="1212" spans="1:30" ht="16" hidden="1" x14ac:dyDescent="0.4">
      <c r="A1212" s="24" t="s">
        <v>3829</v>
      </c>
      <c r="B1212" s="25" t="s">
        <v>3927</v>
      </c>
      <c r="C1212" t="str">
        <f t="shared" si="144"/>
        <v>43</v>
      </c>
      <c r="D1212" t="str">
        <f>_xlfn.XLOOKUP(C1212,Folha2!A:A,Folha2!B:B)</f>
        <v>FRESCOS LACTEOS</v>
      </c>
      <c r="E1212" s="26" t="str">
        <f t="shared" si="145"/>
        <v>049</v>
      </c>
      <c r="F1212" s="26" t="str">
        <f t="shared" si="146"/>
        <v>04</v>
      </c>
      <c r="G1212" s="26" t="str">
        <f t="shared" si="147"/>
        <v>06</v>
      </c>
      <c r="H1212" s="27" t="s">
        <v>3938</v>
      </c>
      <c r="I1212" s="25" t="s">
        <v>3939</v>
      </c>
      <c r="J1212" s="27" t="s">
        <v>59</v>
      </c>
      <c r="K1212" s="25" t="s">
        <v>3940</v>
      </c>
      <c r="L1212" s="27" t="s">
        <v>51</v>
      </c>
      <c r="M1212" s="25" t="s">
        <v>43</v>
      </c>
      <c r="N1212" s="27" t="s">
        <v>43</v>
      </c>
      <c r="O1212" s="25" t="s">
        <v>43</v>
      </c>
      <c r="P1212" s="27" t="s">
        <v>43</v>
      </c>
      <c r="Q1212" s="25" t="s">
        <v>44</v>
      </c>
      <c r="R1212" s="28">
        <v>1.49</v>
      </c>
      <c r="S1212" s="29"/>
      <c r="T1212" s="29">
        <v>1.49</v>
      </c>
      <c r="U1212" s="29"/>
      <c r="V1212" s="1" t="s">
        <v>45</v>
      </c>
      <c r="W1212" s="1" t="s">
        <v>45</v>
      </c>
      <c r="X1212" s="1" t="s">
        <v>45</v>
      </c>
      <c r="Y1212" s="30">
        <f t="shared" si="148"/>
        <v>1.49</v>
      </c>
      <c r="Z1212" s="31">
        <f t="shared" si="149"/>
        <v>0</v>
      </c>
      <c r="AA1212" s="32">
        <f t="shared" si="150"/>
        <v>0</v>
      </c>
      <c r="AB1212" t="b">
        <f t="shared" si="151"/>
        <v>1</v>
      </c>
      <c r="AC1212" s="2" t="s">
        <v>45</v>
      </c>
      <c r="AD1212" s="2" t="s">
        <v>45</v>
      </c>
    </row>
    <row r="1213" spans="1:30" ht="16" hidden="1" x14ac:dyDescent="0.4">
      <c r="A1213" s="24" t="s">
        <v>3829</v>
      </c>
      <c r="B1213" s="25" t="s">
        <v>3927</v>
      </c>
      <c r="C1213" t="str">
        <f t="shared" si="144"/>
        <v>43</v>
      </c>
      <c r="D1213" t="str">
        <f>_xlfn.XLOOKUP(C1213,Folha2!A:A,Folha2!B:B)</f>
        <v>FRESCOS LACTEOS</v>
      </c>
      <c r="E1213" s="26" t="str">
        <f t="shared" si="145"/>
        <v>049</v>
      </c>
      <c r="F1213" s="26" t="str">
        <f t="shared" si="146"/>
        <v>04</v>
      </c>
      <c r="G1213" s="26" t="str">
        <f t="shared" si="147"/>
        <v>06</v>
      </c>
      <c r="H1213" s="27" t="s">
        <v>3941</v>
      </c>
      <c r="I1213" s="25" t="s">
        <v>3942</v>
      </c>
      <c r="J1213" s="27" t="s">
        <v>59</v>
      </c>
      <c r="K1213" s="25" t="s">
        <v>3943</v>
      </c>
      <c r="L1213" s="27" t="s">
        <v>51</v>
      </c>
      <c r="M1213" s="25" t="s">
        <v>52</v>
      </c>
      <c r="N1213" s="27" t="s">
        <v>43</v>
      </c>
      <c r="O1213" s="25" t="s">
        <v>43</v>
      </c>
      <c r="P1213" s="27" t="s">
        <v>52</v>
      </c>
      <c r="Q1213" s="25" t="s">
        <v>44</v>
      </c>
      <c r="R1213" s="28">
        <v>2.4900000000000002</v>
      </c>
      <c r="S1213" s="29">
        <v>2.4900000000000002</v>
      </c>
      <c r="T1213" s="29"/>
      <c r="U1213" s="29">
        <v>2.4900000000000002</v>
      </c>
      <c r="V1213" s="1" t="s">
        <v>45</v>
      </c>
      <c r="W1213" s="1" t="s">
        <v>45</v>
      </c>
      <c r="X1213" s="1" t="s">
        <v>45</v>
      </c>
      <c r="Y1213" s="30">
        <f t="shared" si="148"/>
        <v>2.4900000000000002</v>
      </c>
      <c r="Z1213" s="31">
        <f t="shared" si="149"/>
        <v>0</v>
      </c>
      <c r="AA1213" s="32">
        <f t="shared" si="150"/>
        <v>0</v>
      </c>
      <c r="AB1213" t="b">
        <f t="shared" si="151"/>
        <v>1</v>
      </c>
      <c r="AC1213" s="2" t="s">
        <v>45</v>
      </c>
      <c r="AD1213" s="2" t="s">
        <v>45</v>
      </c>
    </row>
    <row r="1214" spans="1:30" ht="16" hidden="1" x14ac:dyDescent="0.4">
      <c r="A1214" s="24" t="s">
        <v>3829</v>
      </c>
      <c r="B1214" s="25" t="s">
        <v>3927</v>
      </c>
      <c r="C1214" t="str">
        <f t="shared" si="144"/>
        <v>43</v>
      </c>
      <c r="D1214" t="str">
        <f>_xlfn.XLOOKUP(C1214,Folha2!A:A,Folha2!B:B)</f>
        <v>FRESCOS LACTEOS</v>
      </c>
      <c r="E1214" s="26" t="str">
        <f t="shared" si="145"/>
        <v>049</v>
      </c>
      <c r="F1214" s="26" t="str">
        <f t="shared" si="146"/>
        <v>04</v>
      </c>
      <c r="G1214" s="26" t="str">
        <f t="shared" si="147"/>
        <v>06</v>
      </c>
      <c r="H1214" s="27" t="s">
        <v>3944</v>
      </c>
      <c r="I1214" s="25" t="s">
        <v>3945</v>
      </c>
      <c r="J1214" s="27" t="s">
        <v>3946</v>
      </c>
      <c r="K1214" s="25" t="s">
        <v>3947</v>
      </c>
      <c r="L1214" s="27" t="s">
        <v>42</v>
      </c>
      <c r="M1214" s="25" t="s">
        <v>52</v>
      </c>
      <c r="N1214" s="27" t="s">
        <v>43</v>
      </c>
      <c r="O1214" s="25" t="s">
        <v>43</v>
      </c>
      <c r="P1214" s="27" t="s">
        <v>52</v>
      </c>
      <c r="Q1214" s="25" t="s">
        <v>44</v>
      </c>
      <c r="R1214" s="28">
        <v>1.59</v>
      </c>
      <c r="S1214" s="29">
        <v>1.59</v>
      </c>
      <c r="T1214" s="29"/>
      <c r="U1214" s="29">
        <v>1.59</v>
      </c>
      <c r="V1214" s="1">
        <v>1.43</v>
      </c>
      <c r="W1214" s="1" t="s">
        <v>45</v>
      </c>
      <c r="X1214" s="1">
        <v>1.43</v>
      </c>
      <c r="Y1214" s="30">
        <f t="shared" si="148"/>
        <v>1.59</v>
      </c>
      <c r="Z1214" s="31">
        <f t="shared" si="149"/>
        <v>0</v>
      </c>
      <c r="AA1214" s="32">
        <f t="shared" si="150"/>
        <v>0</v>
      </c>
      <c r="AB1214" t="b">
        <f t="shared" si="151"/>
        <v>1</v>
      </c>
      <c r="AC1214" s="2" t="s">
        <v>109</v>
      </c>
      <c r="AD1214" s="2">
        <v>1.29</v>
      </c>
    </row>
    <row r="1215" spans="1:30" ht="16" hidden="1" x14ac:dyDescent="0.4">
      <c r="A1215" s="24" t="s">
        <v>3829</v>
      </c>
      <c r="B1215" s="25" t="s">
        <v>3927</v>
      </c>
      <c r="C1215" t="str">
        <f t="shared" si="144"/>
        <v>43</v>
      </c>
      <c r="D1215" t="str">
        <f>_xlfn.XLOOKUP(C1215,Folha2!A:A,Folha2!B:B)</f>
        <v>FRESCOS LACTEOS</v>
      </c>
      <c r="E1215" s="26" t="str">
        <f t="shared" si="145"/>
        <v>049</v>
      </c>
      <c r="F1215" s="26" t="str">
        <f t="shared" si="146"/>
        <v>04</v>
      </c>
      <c r="G1215" s="26" t="str">
        <f t="shared" si="147"/>
        <v>06</v>
      </c>
      <c r="H1215" s="27" t="s">
        <v>3948</v>
      </c>
      <c r="I1215" s="25" t="s">
        <v>3949</v>
      </c>
      <c r="J1215" s="27" t="s">
        <v>3946</v>
      </c>
      <c r="K1215" s="25" t="s">
        <v>3950</v>
      </c>
      <c r="L1215" s="27" t="s">
        <v>42</v>
      </c>
      <c r="M1215" s="25" t="s">
        <v>43</v>
      </c>
      <c r="N1215" s="27" t="s">
        <v>43</v>
      </c>
      <c r="O1215" s="25" t="s">
        <v>43</v>
      </c>
      <c r="P1215" s="27" t="s">
        <v>43</v>
      </c>
      <c r="Q1215" s="25" t="s">
        <v>44</v>
      </c>
      <c r="R1215" s="28">
        <v>2.99</v>
      </c>
      <c r="S1215" s="29">
        <v>2.99</v>
      </c>
      <c r="T1215" s="29"/>
      <c r="U1215" s="29">
        <v>2.99</v>
      </c>
      <c r="V1215" s="1">
        <v>1.99</v>
      </c>
      <c r="W1215" s="1" t="s">
        <v>45</v>
      </c>
      <c r="X1215" s="1">
        <v>1.99</v>
      </c>
      <c r="Y1215" s="30">
        <f t="shared" si="148"/>
        <v>2.99</v>
      </c>
      <c r="Z1215" s="31">
        <f t="shared" si="149"/>
        <v>0</v>
      </c>
      <c r="AA1215" s="32">
        <f t="shared" si="150"/>
        <v>0</v>
      </c>
      <c r="AB1215" t="b">
        <f t="shared" si="151"/>
        <v>1</v>
      </c>
      <c r="AC1215" s="2" t="s">
        <v>53</v>
      </c>
      <c r="AD1215" s="2">
        <v>1.99</v>
      </c>
    </row>
    <row r="1216" spans="1:30" ht="16" hidden="1" x14ac:dyDescent="0.4">
      <c r="A1216" s="24" t="s">
        <v>3829</v>
      </c>
      <c r="B1216" s="25" t="s">
        <v>3927</v>
      </c>
      <c r="C1216" t="str">
        <f t="shared" si="144"/>
        <v>43</v>
      </c>
      <c r="D1216" t="str">
        <f>_xlfn.XLOOKUP(C1216,Folha2!A:A,Folha2!B:B)</f>
        <v>FRESCOS LACTEOS</v>
      </c>
      <c r="E1216" s="26" t="str">
        <f t="shared" si="145"/>
        <v>049</v>
      </c>
      <c r="F1216" s="26" t="str">
        <f t="shared" si="146"/>
        <v>04</v>
      </c>
      <c r="G1216" s="26" t="str">
        <f t="shared" si="147"/>
        <v>06</v>
      </c>
      <c r="H1216" s="27" t="s">
        <v>3951</v>
      </c>
      <c r="I1216" s="25" t="s">
        <v>3952</v>
      </c>
      <c r="J1216" s="27" t="s">
        <v>3946</v>
      </c>
      <c r="K1216" s="25" t="s">
        <v>3953</v>
      </c>
      <c r="L1216" s="27" t="s">
        <v>42</v>
      </c>
      <c r="M1216" s="25" t="s">
        <v>43</v>
      </c>
      <c r="N1216" s="27" t="s">
        <v>43</v>
      </c>
      <c r="O1216" s="25" t="s">
        <v>43</v>
      </c>
      <c r="P1216" s="27" t="s">
        <v>43</v>
      </c>
      <c r="Q1216" s="25" t="s">
        <v>44</v>
      </c>
      <c r="R1216" s="28">
        <v>3.49</v>
      </c>
      <c r="S1216" s="29">
        <v>3.49</v>
      </c>
      <c r="T1216" s="29"/>
      <c r="U1216" s="29">
        <v>3.49</v>
      </c>
      <c r="V1216" s="1">
        <v>2.59</v>
      </c>
      <c r="W1216" s="1" t="s">
        <v>45</v>
      </c>
      <c r="X1216" s="1">
        <v>2.59</v>
      </c>
      <c r="Y1216" s="30">
        <f t="shared" si="148"/>
        <v>3.49</v>
      </c>
      <c r="Z1216" s="31">
        <f t="shared" si="149"/>
        <v>0</v>
      </c>
      <c r="AA1216" s="32">
        <f t="shared" si="150"/>
        <v>0</v>
      </c>
      <c r="AB1216" t="b">
        <f t="shared" si="151"/>
        <v>1</v>
      </c>
      <c r="AC1216" s="2" t="s">
        <v>53</v>
      </c>
      <c r="AD1216" s="2">
        <v>2.59</v>
      </c>
    </row>
    <row r="1217" spans="1:33" ht="16" x14ac:dyDescent="0.4">
      <c r="A1217" s="24" t="s">
        <v>3829</v>
      </c>
      <c r="B1217" s="25" t="s">
        <v>3927</v>
      </c>
      <c r="C1217" t="str">
        <f t="shared" si="144"/>
        <v>43</v>
      </c>
      <c r="D1217" t="str">
        <f>_xlfn.XLOOKUP(C1217,Folha2!A:A,Folha2!B:B)</f>
        <v>FRESCOS LACTEOS</v>
      </c>
      <c r="E1217" s="26" t="str">
        <f t="shared" si="145"/>
        <v>049</v>
      </c>
      <c r="F1217" s="26" t="str">
        <f t="shared" si="146"/>
        <v>04</v>
      </c>
      <c r="G1217" s="26" t="str">
        <f t="shared" si="147"/>
        <v>06</v>
      </c>
      <c r="H1217" s="27" t="s">
        <v>3954</v>
      </c>
      <c r="I1217" s="25" t="s">
        <v>3955</v>
      </c>
      <c r="J1217" s="27" t="s">
        <v>3946</v>
      </c>
      <c r="K1217" s="25" t="s">
        <v>3956</v>
      </c>
      <c r="L1217" s="27" t="s">
        <v>42</v>
      </c>
      <c r="M1217" s="25" t="s">
        <v>52</v>
      </c>
      <c r="N1217" s="27" t="s">
        <v>43</v>
      </c>
      <c r="O1217" s="25" t="s">
        <v>43</v>
      </c>
      <c r="P1217" s="27" t="s">
        <v>52</v>
      </c>
      <c r="Q1217" s="25" t="s">
        <v>44</v>
      </c>
      <c r="R1217" s="28">
        <v>4.99</v>
      </c>
      <c r="S1217" s="29">
        <v>4.99</v>
      </c>
      <c r="T1217" s="29">
        <v>2.99</v>
      </c>
      <c r="U1217" s="29">
        <v>4.99</v>
      </c>
      <c r="V1217" s="1">
        <v>2.99</v>
      </c>
      <c r="W1217" s="1" t="s">
        <v>45</v>
      </c>
      <c r="X1217" s="1">
        <v>2.99</v>
      </c>
      <c r="Y1217" s="30">
        <f t="shared" si="148"/>
        <v>2.99</v>
      </c>
      <c r="Z1217" s="31">
        <f t="shared" si="149"/>
        <v>0.66889632107023411</v>
      </c>
      <c r="AA1217" s="32">
        <f t="shared" si="150"/>
        <v>2</v>
      </c>
      <c r="AB1217" t="b">
        <f t="shared" si="151"/>
        <v>0</v>
      </c>
      <c r="AC1217" s="2" t="s">
        <v>76</v>
      </c>
      <c r="AD1217" s="2">
        <v>2.99</v>
      </c>
      <c r="AG1217" t="s">
        <v>3957</v>
      </c>
    </row>
    <row r="1218" spans="1:33" ht="16" hidden="1" x14ac:dyDescent="0.4">
      <c r="A1218" s="24" t="s">
        <v>3829</v>
      </c>
      <c r="B1218" s="25" t="s">
        <v>3958</v>
      </c>
      <c r="C1218" t="str">
        <f t="shared" si="144"/>
        <v>43</v>
      </c>
      <c r="D1218" t="str">
        <f>_xlfn.XLOOKUP(C1218,Folha2!A:A,Folha2!B:B)</f>
        <v>FRESCOS LACTEOS</v>
      </c>
      <c r="E1218" s="26" t="str">
        <f t="shared" si="145"/>
        <v>049</v>
      </c>
      <c r="F1218" s="26" t="str">
        <f t="shared" si="146"/>
        <v>04</v>
      </c>
      <c r="G1218" s="26" t="str">
        <f t="shared" si="147"/>
        <v>08</v>
      </c>
      <c r="H1218" s="27" t="s">
        <v>3959</v>
      </c>
      <c r="I1218" s="25" t="s">
        <v>3960</v>
      </c>
      <c r="J1218" s="27" t="s">
        <v>3930</v>
      </c>
      <c r="K1218" s="25" t="s">
        <v>3961</v>
      </c>
      <c r="L1218" s="27" t="s">
        <v>42</v>
      </c>
      <c r="M1218" s="25" t="s">
        <v>43</v>
      </c>
      <c r="N1218" s="27" t="s">
        <v>43</v>
      </c>
      <c r="O1218" s="25" t="s">
        <v>43</v>
      </c>
      <c r="P1218" s="27" t="s">
        <v>43</v>
      </c>
      <c r="Q1218" s="25" t="s">
        <v>44</v>
      </c>
      <c r="R1218" s="28">
        <v>2.99</v>
      </c>
      <c r="S1218" s="29">
        <v>2.99</v>
      </c>
      <c r="T1218" s="29"/>
      <c r="U1218" s="29">
        <v>2.99</v>
      </c>
      <c r="V1218" s="1" t="s">
        <v>45</v>
      </c>
      <c r="W1218" s="1" t="s">
        <v>45</v>
      </c>
      <c r="X1218" s="1">
        <v>2.2400000000000002</v>
      </c>
      <c r="Y1218" s="30">
        <f t="shared" si="148"/>
        <v>2.99</v>
      </c>
      <c r="Z1218" s="31">
        <f t="shared" si="149"/>
        <v>0</v>
      </c>
      <c r="AA1218" s="32">
        <f t="shared" si="150"/>
        <v>0</v>
      </c>
      <c r="AB1218" t="b">
        <f t="shared" si="151"/>
        <v>1</v>
      </c>
      <c r="AC1218" s="2" t="s">
        <v>53</v>
      </c>
      <c r="AD1218" s="2">
        <v>2.2400000000000002</v>
      </c>
    </row>
    <row r="1219" spans="1:33" ht="16" hidden="1" x14ac:dyDescent="0.4">
      <c r="A1219" s="24" t="s">
        <v>3829</v>
      </c>
      <c r="B1219" s="25" t="s">
        <v>3958</v>
      </c>
      <c r="C1219" t="str">
        <f t="shared" si="144"/>
        <v>43</v>
      </c>
      <c r="D1219" t="str">
        <f>_xlfn.XLOOKUP(C1219,Folha2!A:A,Folha2!B:B)</f>
        <v>FRESCOS LACTEOS</v>
      </c>
      <c r="E1219" s="26" t="str">
        <f t="shared" si="145"/>
        <v>049</v>
      </c>
      <c r="F1219" s="26" t="str">
        <f t="shared" si="146"/>
        <v>04</v>
      </c>
      <c r="G1219" s="26" t="str">
        <f t="shared" si="147"/>
        <v>08</v>
      </c>
      <c r="H1219" s="27" t="s">
        <v>3962</v>
      </c>
      <c r="I1219" s="25" t="s">
        <v>3963</v>
      </c>
      <c r="J1219" s="27" t="s">
        <v>3930</v>
      </c>
      <c r="K1219" s="25" t="s">
        <v>3964</v>
      </c>
      <c r="L1219" s="27" t="s">
        <v>42</v>
      </c>
      <c r="M1219" s="25" t="s">
        <v>43</v>
      </c>
      <c r="N1219" s="27" t="s">
        <v>43</v>
      </c>
      <c r="O1219" s="25" t="s">
        <v>43</v>
      </c>
      <c r="P1219" s="27" t="s">
        <v>43</v>
      </c>
      <c r="Q1219" s="25" t="s">
        <v>44</v>
      </c>
      <c r="R1219" s="28">
        <v>2.99</v>
      </c>
      <c r="S1219" s="29">
        <v>2.99</v>
      </c>
      <c r="T1219" s="29"/>
      <c r="U1219" s="29">
        <v>2.99</v>
      </c>
      <c r="V1219" s="1" t="s">
        <v>45</v>
      </c>
      <c r="W1219" s="1" t="s">
        <v>45</v>
      </c>
      <c r="X1219" s="1">
        <v>2.2400000000000002</v>
      </c>
      <c r="Y1219" s="30">
        <f t="shared" si="148"/>
        <v>2.99</v>
      </c>
      <c r="Z1219" s="31">
        <f t="shared" si="149"/>
        <v>0</v>
      </c>
      <c r="AA1219" s="32">
        <f t="shared" si="150"/>
        <v>0</v>
      </c>
      <c r="AB1219" t="b">
        <f t="shared" si="151"/>
        <v>1</v>
      </c>
      <c r="AC1219" s="2" t="s">
        <v>53</v>
      </c>
      <c r="AD1219" s="2">
        <v>2.2400000000000002</v>
      </c>
    </row>
    <row r="1220" spans="1:33" ht="16" hidden="1" x14ac:dyDescent="0.4">
      <c r="A1220" s="24" t="s">
        <v>3829</v>
      </c>
      <c r="B1220" s="25" t="s">
        <v>3958</v>
      </c>
      <c r="C1220" t="str">
        <f t="shared" ref="C1220:C1283" si="152">MID(A1220,2,2)</f>
        <v>43</v>
      </c>
      <c r="D1220" t="str">
        <f>_xlfn.XLOOKUP(C1220,Folha2!A:A,Folha2!B:B)</f>
        <v>FRESCOS LACTEOS</v>
      </c>
      <c r="E1220" s="26" t="str">
        <f t="shared" ref="E1220:E1283" si="153">MID(A1220,5,3)</f>
        <v>049</v>
      </c>
      <c r="F1220" s="26" t="str">
        <f t="shared" ref="F1220:F1283" si="154">MID(B1220,5,2)</f>
        <v>04</v>
      </c>
      <c r="G1220" s="26" t="str">
        <f t="shared" ref="G1220:G1283" si="155">MID(B1220,8,2)</f>
        <v>08</v>
      </c>
      <c r="H1220" s="27" t="s">
        <v>3965</v>
      </c>
      <c r="I1220" s="25" t="s">
        <v>3966</v>
      </c>
      <c r="J1220" s="27" t="s">
        <v>3930</v>
      </c>
      <c r="K1220" s="25" t="s">
        <v>3967</v>
      </c>
      <c r="L1220" s="27" t="s">
        <v>42</v>
      </c>
      <c r="M1220" s="25" t="s">
        <v>43</v>
      </c>
      <c r="N1220" s="27" t="s">
        <v>43</v>
      </c>
      <c r="O1220" s="25" t="s">
        <v>43</v>
      </c>
      <c r="P1220" s="27" t="s">
        <v>43</v>
      </c>
      <c r="Q1220" s="25" t="s">
        <v>44</v>
      </c>
      <c r="R1220" s="28">
        <v>2.99</v>
      </c>
      <c r="S1220" s="29">
        <v>2.99</v>
      </c>
      <c r="T1220" s="29"/>
      <c r="U1220" s="29">
        <v>2.99</v>
      </c>
      <c r="V1220" s="1" t="s">
        <v>45</v>
      </c>
      <c r="W1220" s="1" t="s">
        <v>45</v>
      </c>
      <c r="X1220" s="1">
        <v>2.2400000000000002</v>
      </c>
      <c r="Y1220" s="30">
        <f t="shared" ref="Y1220:Y1283" si="156">IF(OR(N1220="O",O1220="O"),IF(COUNT(V1220:X1220)&gt;0,MIN(V1220:X1220),MIN(S1220:U1220)),IF(M1220="O",MIN(S1220:U1220),IF(L1220="E",IFERROR(MODE(S1220:U1220),MIN(S1220:U1220)),AVERAGE(S1220:U1220))))</f>
        <v>2.99</v>
      </c>
      <c r="Z1220" s="31">
        <f t="shared" ref="Z1220:Z1283" si="157">R1220/Y1220-1</f>
        <v>0</v>
      </c>
      <c r="AA1220" s="32">
        <f t="shared" ref="AA1220:AA1283" si="158">R1220-Y1220</f>
        <v>0</v>
      </c>
      <c r="AB1220" t="b">
        <f t="shared" ref="AB1220:AB1283" si="159">R1220=Y1220</f>
        <v>1</v>
      </c>
      <c r="AC1220" s="2" t="s">
        <v>53</v>
      </c>
      <c r="AD1220" s="2">
        <v>2.2400000000000002</v>
      </c>
    </row>
    <row r="1221" spans="1:33" ht="16" x14ac:dyDescent="0.4">
      <c r="A1221" s="24" t="s">
        <v>3829</v>
      </c>
      <c r="B1221" s="25" t="s">
        <v>3958</v>
      </c>
      <c r="C1221" t="str">
        <f t="shared" si="152"/>
        <v>43</v>
      </c>
      <c r="D1221" t="str">
        <f>_xlfn.XLOOKUP(C1221,Folha2!A:A,Folha2!B:B)</f>
        <v>FRESCOS LACTEOS</v>
      </c>
      <c r="E1221" s="26" t="str">
        <f t="shared" si="153"/>
        <v>049</v>
      </c>
      <c r="F1221" s="26" t="str">
        <f t="shared" si="154"/>
        <v>04</v>
      </c>
      <c r="G1221" s="26" t="str">
        <f t="shared" si="155"/>
        <v>08</v>
      </c>
      <c r="H1221" s="27" t="s">
        <v>3968</v>
      </c>
      <c r="I1221" s="25" t="s">
        <v>3969</v>
      </c>
      <c r="J1221" s="27" t="s">
        <v>3930</v>
      </c>
      <c r="K1221" s="25" t="s">
        <v>3970</v>
      </c>
      <c r="L1221" s="27" t="s">
        <v>42</v>
      </c>
      <c r="M1221" s="25" t="s">
        <v>52</v>
      </c>
      <c r="N1221" s="27" t="s">
        <v>43</v>
      </c>
      <c r="O1221" s="25" t="s">
        <v>43</v>
      </c>
      <c r="P1221" s="27" t="s">
        <v>52</v>
      </c>
      <c r="Q1221" s="25" t="s">
        <v>44</v>
      </c>
      <c r="R1221" s="28">
        <v>5.99</v>
      </c>
      <c r="S1221" s="29">
        <v>5.89</v>
      </c>
      <c r="T1221" s="29"/>
      <c r="U1221" s="29">
        <v>5.99</v>
      </c>
      <c r="V1221" s="1">
        <v>3.83</v>
      </c>
      <c r="W1221" s="1" t="s">
        <v>45</v>
      </c>
      <c r="X1221" s="1">
        <v>3.89</v>
      </c>
      <c r="Y1221" s="30">
        <f t="shared" si="156"/>
        <v>5.89</v>
      </c>
      <c r="Z1221" s="31">
        <f t="shared" si="157"/>
        <v>1.6977928692699651E-2</v>
      </c>
      <c r="AA1221" s="32">
        <f t="shared" si="158"/>
        <v>0.10000000000000053</v>
      </c>
      <c r="AB1221" t="b">
        <f t="shared" si="159"/>
        <v>0</v>
      </c>
      <c r="AC1221" s="2" t="s">
        <v>53</v>
      </c>
      <c r="AD1221" s="2">
        <v>3.89</v>
      </c>
    </row>
    <row r="1222" spans="1:33" ht="16" hidden="1" x14ac:dyDescent="0.4">
      <c r="A1222" s="24" t="s">
        <v>3829</v>
      </c>
      <c r="B1222" s="25" t="s">
        <v>3958</v>
      </c>
      <c r="C1222" t="str">
        <f t="shared" si="152"/>
        <v>43</v>
      </c>
      <c r="D1222" t="str">
        <f>_xlfn.XLOOKUP(C1222,Folha2!A:A,Folha2!B:B)</f>
        <v>FRESCOS LACTEOS</v>
      </c>
      <c r="E1222" s="26" t="str">
        <f t="shared" si="153"/>
        <v>049</v>
      </c>
      <c r="F1222" s="26" t="str">
        <f t="shared" si="154"/>
        <v>04</v>
      </c>
      <c r="G1222" s="26" t="str">
        <f t="shared" si="155"/>
        <v>08</v>
      </c>
      <c r="H1222" s="27" t="s">
        <v>3971</v>
      </c>
      <c r="I1222" s="25" t="s">
        <v>3972</v>
      </c>
      <c r="J1222" s="27" t="s">
        <v>3930</v>
      </c>
      <c r="K1222" s="25" t="s">
        <v>3973</v>
      </c>
      <c r="L1222" s="27" t="s">
        <v>42</v>
      </c>
      <c r="M1222" s="25" t="s">
        <v>52</v>
      </c>
      <c r="N1222" s="27" t="s">
        <v>43</v>
      </c>
      <c r="O1222" s="25" t="s">
        <v>43</v>
      </c>
      <c r="P1222" s="27" t="s">
        <v>52</v>
      </c>
      <c r="Q1222" s="25" t="s">
        <v>44</v>
      </c>
      <c r="R1222" s="28">
        <v>5.99</v>
      </c>
      <c r="S1222" s="29">
        <v>5.99</v>
      </c>
      <c r="T1222" s="29">
        <v>5.99</v>
      </c>
      <c r="U1222" s="29">
        <v>5.99</v>
      </c>
      <c r="V1222" s="1">
        <v>3.89</v>
      </c>
      <c r="W1222" s="1">
        <v>3.89</v>
      </c>
      <c r="X1222" s="1">
        <v>3.89</v>
      </c>
      <c r="Y1222" s="30">
        <f t="shared" si="156"/>
        <v>5.99</v>
      </c>
      <c r="Z1222" s="31">
        <f t="shared" si="157"/>
        <v>0</v>
      </c>
      <c r="AA1222" s="32">
        <f t="shared" si="158"/>
        <v>0</v>
      </c>
      <c r="AB1222" t="b">
        <f t="shared" si="159"/>
        <v>1</v>
      </c>
      <c r="AC1222" s="2" t="s">
        <v>53</v>
      </c>
      <c r="AD1222" s="2">
        <v>3.89</v>
      </c>
    </row>
    <row r="1223" spans="1:33" ht="16" hidden="1" x14ac:dyDescent="0.4">
      <c r="A1223" s="24" t="s">
        <v>3829</v>
      </c>
      <c r="B1223" s="25" t="s">
        <v>3958</v>
      </c>
      <c r="C1223" t="str">
        <f t="shared" si="152"/>
        <v>43</v>
      </c>
      <c r="D1223" t="str">
        <f>_xlfn.XLOOKUP(C1223,Folha2!A:A,Folha2!B:B)</f>
        <v>FRESCOS LACTEOS</v>
      </c>
      <c r="E1223" s="26" t="str">
        <f t="shared" si="153"/>
        <v>049</v>
      </c>
      <c r="F1223" s="26" t="str">
        <f t="shared" si="154"/>
        <v>04</v>
      </c>
      <c r="G1223" s="26" t="str">
        <f t="shared" si="155"/>
        <v>08</v>
      </c>
      <c r="H1223" s="27" t="s">
        <v>3974</v>
      </c>
      <c r="I1223" s="25" t="s">
        <v>3975</v>
      </c>
      <c r="J1223" s="27" t="s">
        <v>3976</v>
      </c>
      <c r="K1223" s="25" t="s">
        <v>3977</v>
      </c>
      <c r="L1223" s="27" t="s">
        <v>42</v>
      </c>
      <c r="M1223" s="25" t="s">
        <v>43</v>
      </c>
      <c r="N1223" s="27" t="s">
        <v>43</v>
      </c>
      <c r="O1223" s="25" t="s">
        <v>43</v>
      </c>
      <c r="P1223" s="27" t="s">
        <v>43</v>
      </c>
      <c r="Q1223" s="25" t="s">
        <v>44</v>
      </c>
      <c r="R1223" s="28">
        <v>3.49</v>
      </c>
      <c r="S1223" s="29">
        <v>3.49</v>
      </c>
      <c r="T1223" s="29"/>
      <c r="U1223" s="29">
        <v>3.49</v>
      </c>
      <c r="V1223" s="1" t="s">
        <v>45</v>
      </c>
      <c r="W1223" s="1" t="s">
        <v>45</v>
      </c>
      <c r="X1223" s="1">
        <v>2.96</v>
      </c>
      <c r="Y1223" s="30">
        <f t="shared" si="156"/>
        <v>3.49</v>
      </c>
      <c r="Z1223" s="31">
        <f t="shared" si="157"/>
        <v>0</v>
      </c>
      <c r="AA1223" s="32">
        <f t="shared" si="158"/>
        <v>0</v>
      </c>
      <c r="AB1223" t="b">
        <f t="shared" si="159"/>
        <v>1</v>
      </c>
      <c r="AC1223" s="2" t="s">
        <v>313</v>
      </c>
      <c r="AD1223" s="2">
        <v>2.96</v>
      </c>
    </row>
    <row r="1224" spans="1:33" ht="16" hidden="1" x14ac:dyDescent="0.4">
      <c r="A1224" s="24" t="s">
        <v>3829</v>
      </c>
      <c r="B1224" s="25" t="s">
        <v>3958</v>
      </c>
      <c r="C1224" t="str">
        <f t="shared" si="152"/>
        <v>43</v>
      </c>
      <c r="D1224" t="str">
        <f>_xlfn.XLOOKUP(C1224,Folha2!A:A,Folha2!B:B)</f>
        <v>FRESCOS LACTEOS</v>
      </c>
      <c r="E1224" s="26" t="str">
        <f t="shared" si="153"/>
        <v>049</v>
      </c>
      <c r="F1224" s="26" t="str">
        <f t="shared" si="154"/>
        <v>04</v>
      </c>
      <c r="G1224" s="26" t="str">
        <f t="shared" si="155"/>
        <v>08</v>
      </c>
      <c r="H1224" s="27" t="s">
        <v>3978</v>
      </c>
      <c r="I1224" s="25" t="s">
        <v>3960</v>
      </c>
      <c r="J1224" s="27" t="s">
        <v>3979</v>
      </c>
      <c r="K1224" s="25" t="s">
        <v>3980</v>
      </c>
      <c r="L1224" s="27" t="s">
        <v>42</v>
      </c>
      <c r="M1224" s="25" t="s">
        <v>52</v>
      </c>
      <c r="N1224" s="27" t="s">
        <v>43</v>
      </c>
      <c r="O1224" s="25" t="s">
        <v>43</v>
      </c>
      <c r="P1224" s="27" t="s">
        <v>52</v>
      </c>
      <c r="Q1224" s="25" t="s">
        <v>44</v>
      </c>
      <c r="R1224" s="28">
        <v>2.19</v>
      </c>
      <c r="S1224" s="29">
        <v>2.19</v>
      </c>
      <c r="T1224" s="29"/>
      <c r="U1224" s="29">
        <v>2.19</v>
      </c>
      <c r="V1224" s="1">
        <v>1.97</v>
      </c>
      <c r="W1224" s="1" t="s">
        <v>45</v>
      </c>
      <c r="X1224" s="1" t="s">
        <v>45</v>
      </c>
      <c r="Y1224" s="30">
        <f t="shared" si="156"/>
        <v>2.19</v>
      </c>
      <c r="Z1224" s="31">
        <f t="shared" si="157"/>
        <v>0</v>
      </c>
      <c r="AA1224" s="32">
        <f t="shared" si="158"/>
        <v>0</v>
      </c>
      <c r="AB1224" t="b">
        <f t="shared" si="159"/>
        <v>1</v>
      </c>
      <c r="AC1224" s="2" t="s">
        <v>76</v>
      </c>
      <c r="AD1224" s="2">
        <v>1.97</v>
      </c>
    </row>
    <row r="1225" spans="1:33" ht="16" hidden="1" x14ac:dyDescent="0.4">
      <c r="A1225" s="24" t="s">
        <v>3829</v>
      </c>
      <c r="B1225" s="25" t="s">
        <v>3958</v>
      </c>
      <c r="C1225" t="str">
        <f t="shared" si="152"/>
        <v>43</v>
      </c>
      <c r="D1225" t="str">
        <f>_xlfn.XLOOKUP(C1225,Folha2!A:A,Folha2!B:B)</f>
        <v>FRESCOS LACTEOS</v>
      </c>
      <c r="E1225" s="26" t="str">
        <f t="shared" si="153"/>
        <v>049</v>
      </c>
      <c r="F1225" s="26" t="str">
        <f t="shared" si="154"/>
        <v>04</v>
      </c>
      <c r="G1225" s="26" t="str">
        <f t="shared" si="155"/>
        <v>08</v>
      </c>
      <c r="H1225" s="27" t="s">
        <v>3981</v>
      </c>
      <c r="I1225" s="25" t="s">
        <v>3982</v>
      </c>
      <c r="J1225" s="27" t="s">
        <v>3979</v>
      </c>
      <c r="K1225" s="25" t="s">
        <v>3983</v>
      </c>
      <c r="L1225" s="27" t="s">
        <v>42</v>
      </c>
      <c r="M1225" s="25" t="s">
        <v>43</v>
      </c>
      <c r="N1225" s="27" t="s">
        <v>43</v>
      </c>
      <c r="O1225" s="25" t="s">
        <v>43</v>
      </c>
      <c r="P1225" s="27" t="s">
        <v>43</v>
      </c>
      <c r="Q1225" s="25" t="s">
        <v>44</v>
      </c>
      <c r="R1225" s="28">
        <v>2.19</v>
      </c>
      <c r="S1225" s="29">
        <v>2.19</v>
      </c>
      <c r="T1225" s="29"/>
      <c r="U1225" s="29">
        <v>2.19</v>
      </c>
      <c r="V1225" s="1">
        <v>1.97</v>
      </c>
      <c r="W1225" s="1" t="s">
        <v>45</v>
      </c>
      <c r="X1225" s="1" t="s">
        <v>45</v>
      </c>
      <c r="Y1225" s="30">
        <f t="shared" si="156"/>
        <v>2.19</v>
      </c>
      <c r="Z1225" s="31">
        <f t="shared" si="157"/>
        <v>0</v>
      </c>
      <c r="AA1225" s="32">
        <f t="shared" si="158"/>
        <v>0</v>
      </c>
      <c r="AB1225" t="b">
        <f t="shared" si="159"/>
        <v>1</v>
      </c>
      <c r="AC1225" s="2" t="s">
        <v>76</v>
      </c>
      <c r="AD1225" s="2">
        <v>1.97</v>
      </c>
    </row>
    <row r="1226" spans="1:33" ht="16" hidden="1" x14ac:dyDescent="0.4">
      <c r="A1226" s="24" t="s">
        <v>3829</v>
      </c>
      <c r="B1226" s="25" t="s">
        <v>3958</v>
      </c>
      <c r="C1226" t="str">
        <f t="shared" si="152"/>
        <v>43</v>
      </c>
      <c r="D1226" t="str">
        <f>_xlfn.XLOOKUP(C1226,Folha2!A:A,Folha2!B:B)</f>
        <v>FRESCOS LACTEOS</v>
      </c>
      <c r="E1226" s="26" t="str">
        <f t="shared" si="153"/>
        <v>049</v>
      </c>
      <c r="F1226" s="26" t="str">
        <f t="shared" si="154"/>
        <v>04</v>
      </c>
      <c r="G1226" s="26" t="str">
        <f t="shared" si="155"/>
        <v>08</v>
      </c>
      <c r="H1226" s="27" t="s">
        <v>3984</v>
      </c>
      <c r="I1226" s="25" t="s">
        <v>3985</v>
      </c>
      <c r="J1226" s="27" t="s">
        <v>3979</v>
      </c>
      <c r="K1226" s="25" t="s">
        <v>3986</v>
      </c>
      <c r="L1226" s="27" t="s">
        <v>42</v>
      </c>
      <c r="M1226" s="25" t="s">
        <v>43</v>
      </c>
      <c r="N1226" s="27" t="s">
        <v>43</v>
      </c>
      <c r="O1226" s="25" t="s">
        <v>43</v>
      </c>
      <c r="P1226" s="27" t="s">
        <v>43</v>
      </c>
      <c r="Q1226" s="25" t="s">
        <v>44</v>
      </c>
      <c r="R1226" s="28">
        <v>2.19</v>
      </c>
      <c r="S1226" s="29">
        <v>2.19</v>
      </c>
      <c r="T1226" s="29"/>
      <c r="U1226" s="29">
        <v>2.19</v>
      </c>
      <c r="V1226" s="1">
        <v>1.97</v>
      </c>
      <c r="W1226" s="1" t="s">
        <v>45</v>
      </c>
      <c r="X1226" s="1" t="s">
        <v>45</v>
      </c>
      <c r="Y1226" s="30">
        <f t="shared" si="156"/>
        <v>2.19</v>
      </c>
      <c r="Z1226" s="31">
        <f t="shared" si="157"/>
        <v>0</v>
      </c>
      <c r="AA1226" s="32">
        <f t="shared" si="158"/>
        <v>0</v>
      </c>
      <c r="AB1226" t="b">
        <f t="shared" si="159"/>
        <v>1</v>
      </c>
      <c r="AC1226" s="2" t="s">
        <v>76</v>
      </c>
      <c r="AD1226" s="2">
        <v>1.97</v>
      </c>
    </row>
    <row r="1227" spans="1:33" ht="16" hidden="1" x14ac:dyDescent="0.4">
      <c r="A1227" s="24" t="s">
        <v>3829</v>
      </c>
      <c r="B1227" s="25" t="s">
        <v>3958</v>
      </c>
      <c r="C1227" t="str">
        <f t="shared" si="152"/>
        <v>43</v>
      </c>
      <c r="D1227" t="str">
        <f>_xlfn.XLOOKUP(C1227,Folha2!A:A,Folha2!B:B)</f>
        <v>FRESCOS LACTEOS</v>
      </c>
      <c r="E1227" s="26" t="str">
        <f t="shared" si="153"/>
        <v>049</v>
      </c>
      <c r="F1227" s="26" t="str">
        <f t="shared" si="154"/>
        <v>04</v>
      </c>
      <c r="G1227" s="26" t="str">
        <f t="shared" si="155"/>
        <v>08</v>
      </c>
      <c r="H1227" s="27" t="s">
        <v>3987</v>
      </c>
      <c r="I1227" s="25" t="s">
        <v>3963</v>
      </c>
      <c r="J1227" s="27" t="s">
        <v>3979</v>
      </c>
      <c r="K1227" s="25" t="s">
        <v>3988</v>
      </c>
      <c r="L1227" s="27" t="s">
        <v>42</v>
      </c>
      <c r="M1227" s="25" t="s">
        <v>52</v>
      </c>
      <c r="N1227" s="27" t="s">
        <v>43</v>
      </c>
      <c r="O1227" s="25" t="s">
        <v>43</v>
      </c>
      <c r="P1227" s="27" t="s">
        <v>52</v>
      </c>
      <c r="Q1227" s="25" t="s">
        <v>44</v>
      </c>
      <c r="R1227" s="28">
        <v>2.19</v>
      </c>
      <c r="S1227" s="29">
        <v>2.19</v>
      </c>
      <c r="T1227" s="29"/>
      <c r="U1227" s="29">
        <v>2.19</v>
      </c>
      <c r="V1227" s="1">
        <v>1.97</v>
      </c>
      <c r="W1227" s="1" t="s">
        <v>45</v>
      </c>
      <c r="X1227" s="1" t="s">
        <v>45</v>
      </c>
      <c r="Y1227" s="30">
        <f t="shared" si="156"/>
        <v>2.19</v>
      </c>
      <c r="Z1227" s="31">
        <f t="shared" si="157"/>
        <v>0</v>
      </c>
      <c r="AA1227" s="32">
        <f t="shared" si="158"/>
        <v>0</v>
      </c>
      <c r="AB1227" t="b">
        <f t="shared" si="159"/>
        <v>1</v>
      </c>
      <c r="AC1227" s="2" t="s">
        <v>76</v>
      </c>
      <c r="AD1227" s="2">
        <v>1.97</v>
      </c>
    </row>
    <row r="1228" spans="1:33" ht="16" x14ac:dyDescent="0.4">
      <c r="A1228" s="24" t="s">
        <v>3829</v>
      </c>
      <c r="B1228" s="25" t="s">
        <v>3958</v>
      </c>
      <c r="C1228" t="str">
        <f t="shared" si="152"/>
        <v>43</v>
      </c>
      <c r="D1228" t="str">
        <f>_xlfn.XLOOKUP(C1228,Folha2!A:A,Folha2!B:B)</f>
        <v>FRESCOS LACTEOS</v>
      </c>
      <c r="E1228" s="26" t="str">
        <f t="shared" si="153"/>
        <v>049</v>
      </c>
      <c r="F1228" s="26" t="str">
        <f t="shared" si="154"/>
        <v>04</v>
      </c>
      <c r="G1228" s="26" t="str">
        <f t="shared" si="155"/>
        <v>08</v>
      </c>
      <c r="H1228" s="27" t="s">
        <v>3989</v>
      </c>
      <c r="I1228" s="25" t="s">
        <v>3975</v>
      </c>
      <c r="J1228" s="27" t="s">
        <v>3979</v>
      </c>
      <c r="K1228" s="25" t="s">
        <v>3990</v>
      </c>
      <c r="L1228" s="27" t="s">
        <v>42</v>
      </c>
      <c r="M1228" s="25" t="s">
        <v>52</v>
      </c>
      <c r="N1228" s="27" t="s">
        <v>43</v>
      </c>
      <c r="O1228" s="25" t="s">
        <v>43</v>
      </c>
      <c r="P1228" s="27" t="s">
        <v>52</v>
      </c>
      <c r="Q1228" s="25" t="s">
        <v>44</v>
      </c>
      <c r="R1228" s="28">
        <v>3.49</v>
      </c>
      <c r="S1228" s="29">
        <v>2.99</v>
      </c>
      <c r="T1228" s="29">
        <v>3.49</v>
      </c>
      <c r="U1228" s="29">
        <v>3.49</v>
      </c>
      <c r="V1228" s="1" t="s">
        <v>45</v>
      </c>
      <c r="W1228" s="1" t="s">
        <v>45</v>
      </c>
      <c r="X1228" s="1">
        <v>2.96</v>
      </c>
      <c r="Y1228" s="30">
        <f t="shared" si="156"/>
        <v>2.99</v>
      </c>
      <c r="Z1228" s="31">
        <f t="shared" si="157"/>
        <v>0.16722408026755842</v>
      </c>
      <c r="AA1228" s="32">
        <f t="shared" si="158"/>
        <v>0.5</v>
      </c>
      <c r="AB1228" t="b">
        <f t="shared" si="159"/>
        <v>0</v>
      </c>
      <c r="AC1228" s="2" t="s">
        <v>76</v>
      </c>
      <c r="AD1228" s="2">
        <v>2.96</v>
      </c>
      <c r="AG1228" t="s">
        <v>3750</v>
      </c>
    </row>
    <row r="1229" spans="1:33" ht="16" x14ac:dyDescent="0.4">
      <c r="A1229" s="24" t="s">
        <v>3829</v>
      </c>
      <c r="B1229" s="25" t="s">
        <v>3958</v>
      </c>
      <c r="C1229" t="str">
        <f t="shared" si="152"/>
        <v>43</v>
      </c>
      <c r="D1229" t="str">
        <f>_xlfn.XLOOKUP(C1229,Folha2!A:A,Folha2!B:B)</f>
        <v>FRESCOS LACTEOS</v>
      </c>
      <c r="E1229" s="26" t="str">
        <f t="shared" si="153"/>
        <v>049</v>
      </c>
      <c r="F1229" s="26" t="str">
        <f t="shared" si="154"/>
        <v>04</v>
      </c>
      <c r="G1229" s="26" t="str">
        <f t="shared" si="155"/>
        <v>08</v>
      </c>
      <c r="H1229" s="27" t="s">
        <v>3991</v>
      </c>
      <c r="I1229" s="25" t="s">
        <v>3992</v>
      </c>
      <c r="J1229" s="27" t="s">
        <v>3979</v>
      </c>
      <c r="K1229" s="25" t="s">
        <v>3993</v>
      </c>
      <c r="L1229" s="27" t="s">
        <v>42</v>
      </c>
      <c r="M1229" s="25" t="s">
        <v>52</v>
      </c>
      <c r="N1229" s="27" t="s">
        <v>43</v>
      </c>
      <c r="O1229" s="25" t="s">
        <v>43</v>
      </c>
      <c r="P1229" s="27" t="s">
        <v>52</v>
      </c>
      <c r="Q1229" s="25" t="s">
        <v>44</v>
      </c>
      <c r="R1229" s="28">
        <v>3.49</v>
      </c>
      <c r="S1229" s="29">
        <v>2.99</v>
      </c>
      <c r="T1229" s="29">
        <v>3.49</v>
      </c>
      <c r="U1229" s="29">
        <v>3.49</v>
      </c>
      <c r="V1229" s="1" t="s">
        <v>45</v>
      </c>
      <c r="W1229" s="1">
        <v>2.96</v>
      </c>
      <c r="X1229" s="1">
        <v>2.96</v>
      </c>
      <c r="Y1229" s="30">
        <f t="shared" si="156"/>
        <v>2.99</v>
      </c>
      <c r="Z1229" s="31">
        <f t="shared" si="157"/>
        <v>0.16722408026755842</v>
      </c>
      <c r="AA1229" s="32">
        <f t="shared" si="158"/>
        <v>0.5</v>
      </c>
      <c r="AB1229" t="b">
        <f t="shared" si="159"/>
        <v>0</v>
      </c>
      <c r="AC1229" s="2" t="s">
        <v>76</v>
      </c>
      <c r="AD1229" s="2">
        <v>2.96</v>
      </c>
    </row>
    <row r="1230" spans="1:33" ht="16" hidden="1" x14ac:dyDescent="0.4">
      <c r="A1230" s="24" t="s">
        <v>3829</v>
      </c>
      <c r="B1230" s="25" t="s">
        <v>3958</v>
      </c>
      <c r="C1230" t="str">
        <f t="shared" si="152"/>
        <v>43</v>
      </c>
      <c r="D1230" t="str">
        <f>_xlfn.XLOOKUP(C1230,Folha2!A:A,Folha2!B:B)</f>
        <v>FRESCOS LACTEOS</v>
      </c>
      <c r="E1230" s="26" t="str">
        <f t="shared" si="153"/>
        <v>049</v>
      </c>
      <c r="F1230" s="26" t="str">
        <f t="shared" si="154"/>
        <v>04</v>
      </c>
      <c r="G1230" s="26" t="str">
        <f t="shared" si="155"/>
        <v>08</v>
      </c>
      <c r="H1230" s="27" t="s">
        <v>3994</v>
      </c>
      <c r="I1230" s="25" t="s">
        <v>3995</v>
      </c>
      <c r="J1230" s="27" t="s">
        <v>3979</v>
      </c>
      <c r="K1230" s="25" t="s">
        <v>3996</v>
      </c>
      <c r="L1230" s="27" t="s">
        <v>42</v>
      </c>
      <c r="M1230" s="25" t="s">
        <v>43</v>
      </c>
      <c r="N1230" s="27" t="s">
        <v>43</v>
      </c>
      <c r="O1230" s="25" t="s">
        <v>43</v>
      </c>
      <c r="P1230" s="27" t="s">
        <v>43</v>
      </c>
      <c r="Q1230" s="25" t="s">
        <v>44</v>
      </c>
      <c r="R1230" s="28">
        <v>7.99</v>
      </c>
      <c r="S1230" s="29">
        <v>7.99</v>
      </c>
      <c r="T1230" s="29"/>
      <c r="U1230" s="29">
        <v>7.99</v>
      </c>
      <c r="V1230" s="1">
        <v>5.49</v>
      </c>
      <c r="W1230" s="1" t="s">
        <v>45</v>
      </c>
      <c r="X1230" s="1">
        <v>5.49</v>
      </c>
      <c r="Y1230" s="30">
        <f t="shared" si="156"/>
        <v>7.99</v>
      </c>
      <c r="Z1230" s="31">
        <f t="shared" si="157"/>
        <v>0</v>
      </c>
      <c r="AA1230" s="32">
        <f t="shared" si="158"/>
        <v>0</v>
      </c>
      <c r="AB1230" t="b">
        <f t="shared" si="159"/>
        <v>1</v>
      </c>
      <c r="AC1230" s="2" t="s">
        <v>76</v>
      </c>
      <c r="AD1230" s="2">
        <v>5.49</v>
      </c>
    </row>
    <row r="1231" spans="1:33" ht="16" hidden="1" x14ac:dyDescent="0.4">
      <c r="A1231" s="24" t="s">
        <v>3829</v>
      </c>
      <c r="B1231" s="25" t="s">
        <v>3958</v>
      </c>
      <c r="C1231" t="str">
        <f t="shared" si="152"/>
        <v>43</v>
      </c>
      <c r="D1231" t="str">
        <f>_xlfn.XLOOKUP(C1231,Folha2!A:A,Folha2!B:B)</f>
        <v>FRESCOS LACTEOS</v>
      </c>
      <c r="E1231" s="26" t="str">
        <f t="shared" si="153"/>
        <v>049</v>
      </c>
      <c r="F1231" s="26" t="str">
        <f t="shared" si="154"/>
        <v>04</v>
      </c>
      <c r="G1231" s="26" t="str">
        <f t="shared" si="155"/>
        <v>08</v>
      </c>
      <c r="H1231" s="27" t="s">
        <v>3997</v>
      </c>
      <c r="I1231" s="25" t="s">
        <v>3998</v>
      </c>
      <c r="J1231" s="27" t="s">
        <v>3979</v>
      </c>
      <c r="K1231" s="25" t="s">
        <v>3999</v>
      </c>
      <c r="L1231" s="27" t="s">
        <v>42</v>
      </c>
      <c r="M1231" s="25" t="s">
        <v>43</v>
      </c>
      <c r="N1231" s="27" t="s">
        <v>43</v>
      </c>
      <c r="O1231" s="25" t="s">
        <v>43</v>
      </c>
      <c r="P1231" s="27" t="s">
        <v>43</v>
      </c>
      <c r="Q1231" s="25" t="s">
        <v>44</v>
      </c>
      <c r="R1231" s="28">
        <v>7.99</v>
      </c>
      <c r="S1231" s="29">
        <v>7.99</v>
      </c>
      <c r="T1231" s="29"/>
      <c r="U1231" s="29">
        <v>7.99</v>
      </c>
      <c r="V1231" s="1">
        <v>5.49</v>
      </c>
      <c r="W1231" s="1" t="s">
        <v>45</v>
      </c>
      <c r="X1231" s="1">
        <v>5.49</v>
      </c>
      <c r="Y1231" s="30">
        <f t="shared" si="156"/>
        <v>7.99</v>
      </c>
      <c r="Z1231" s="31">
        <f t="shared" si="157"/>
        <v>0</v>
      </c>
      <c r="AA1231" s="32">
        <f t="shared" si="158"/>
        <v>0</v>
      </c>
      <c r="AB1231" t="b">
        <f t="shared" si="159"/>
        <v>1</v>
      </c>
      <c r="AC1231" s="2" t="s">
        <v>76</v>
      </c>
      <c r="AD1231" s="2">
        <v>5.49</v>
      </c>
    </row>
    <row r="1232" spans="1:33" ht="16" hidden="1" x14ac:dyDescent="0.4">
      <c r="A1232" s="24" t="s">
        <v>3829</v>
      </c>
      <c r="B1232" s="25" t="s">
        <v>3958</v>
      </c>
      <c r="C1232" t="str">
        <f t="shared" si="152"/>
        <v>43</v>
      </c>
      <c r="D1232" t="str">
        <f>_xlfn.XLOOKUP(C1232,Folha2!A:A,Folha2!B:B)</f>
        <v>FRESCOS LACTEOS</v>
      </c>
      <c r="E1232" s="26" t="str">
        <f t="shared" si="153"/>
        <v>049</v>
      </c>
      <c r="F1232" s="26" t="str">
        <f t="shared" si="154"/>
        <v>04</v>
      </c>
      <c r="G1232" s="26" t="str">
        <f t="shared" si="155"/>
        <v>08</v>
      </c>
      <c r="H1232" s="27" t="s">
        <v>4000</v>
      </c>
      <c r="I1232" s="25" t="s">
        <v>4001</v>
      </c>
      <c r="J1232" s="27" t="s">
        <v>59</v>
      </c>
      <c r="K1232" s="25" t="s">
        <v>4002</v>
      </c>
      <c r="L1232" s="27" t="s">
        <v>51</v>
      </c>
      <c r="M1232" s="25" t="s">
        <v>52</v>
      </c>
      <c r="N1232" s="27" t="s">
        <v>43</v>
      </c>
      <c r="O1232" s="25" t="s">
        <v>43</v>
      </c>
      <c r="P1232" s="27" t="s">
        <v>52</v>
      </c>
      <c r="Q1232" s="25" t="s">
        <v>44</v>
      </c>
      <c r="R1232" s="28">
        <v>1.35</v>
      </c>
      <c r="S1232" s="29">
        <v>1.35</v>
      </c>
      <c r="T1232" s="29">
        <v>1.35</v>
      </c>
      <c r="U1232" s="29">
        <v>1.35</v>
      </c>
      <c r="V1232" s="1" t="s">
        <v>45</v>
      </c>
      <c r="W1232" s="1" t="s">
        <v>45</v>
      </c>
      <c r="X1232" s="1" t="s">
        <v>45</v>
      </c>
      <c r="Y1232" s="30">
        <f t="shared" si="156"/>
        <v>1.35</v>
      </c>
      <c r="Z1232" s="31">
        <f t="shared" si="157"/>
        <v>0</v>
      </c>
      <c r="AA1232" s="32">
        <f t="shared" si="158"/>
        <v>0</v>
      </c>
      <c r="AB1232" t="b">
        <f t="shared" si="159"/>
        <v>1</v>
      </c>
      <c r="AC1232" s="2" t="s">
        <v>144</v>
      </c>
      <c r="AD1232" s="2">
        <v>1.35</v>
      </c>
    </row>
    <row r="1233" spans="1:34" ht="16" hidden="1" x14ac:dyDescent="0.4">
      <c r="A1233" s="24" t="s">
        <v>3829</v>
      </c>
      <c r="B1233" s="25" t="s">
        <v>3958</v>
      </c>
      <c r="C1233" t="str">
        <f t="shared" si="152"/>
        <v>43</v>
      </c>
      <c r="D1233" t="str">
        <f>_xlfn.XLOOKUP(C1233,Folha2!A:A,Folha2!B:B)</f>
        <v>FRESCOS LACTEOS</v>
      </c>
      <c r="E1233" s="26" t="str">
        <f t="shared" si="153"/>
        <v>049</v>
      </c>
      <c r="F1233" s="26" t="str">
        <f t="shared" si="154"/>
        <v>04</v>
      </c>
      <c r="G1233" s="26" t="str">
        <f t="shared" si="155"/>
        <v>08</v>
      </c>
      <c r="H1233" s="27" t="s">
        <v>4003</v>
      </c>
      <c r="I1233" s="25" t="s">
        <v>4004</v>
      </c>
      <c r="J1233" s="27" t="s">
        <v>59</v>
      </c>
      <c r="K1233" s="25" t="s">
        <v>4005</v>
      </c>
      <c r="L1233" s="27" t="s">
        <v>51</v>
      </c>
      <c r="M1233" s="25" t="s">
        <v>52</v>
      </c>
      <c r="N1233" s="27" t="s">
        <v>43</v>
      </c>
      <c r="O1233" s="25" t="s">
        <v>43</v>
      </c>
      <c r="P1233" s="27" t="s">
        <v>52</v>
      </c>
      <c r="Q1233" s="25" t="s">
        <v>44</v>
      </c>
      <c r="R1233" s="28">
        <v>1.69</v>
      </c>
      <c r="S1233" s="29"/>
      <c r="T1233" s="29">
        <v>1.69</v>
      </c>
      <c r="U1233" s="29">
        <v>1.69</v>
      </c>
      <c r="V1233" s="1" t="s">
        <v>45</v>
      </c>
      <c r="W1233" s="1" t="s">
        <v>45</v>
      </c>
      <c r="X1233" s="1" t="s">
        <v>45</v>
      </c>
      <c r="Y1233" s="30">
        <f t="shared" si="156"/>
        <v>1.69</v>
      </c>
      <c r="Z1233" s="31">
        <f t="shared" si="157"/>
        <v>0</v>
      </c>
      <c r="AA1233" s="32">
        <f t="shared" si="158"/>
        <v>0</v>
      </c>
      <c r="AB1233" t="b">
        <f t="shared" si="159"/>
        <v>1</v>
      </c>
      <c r="AC1233" s="2" t="s">
        <v>53</v>
      </c>
      <c r="AD1233" s="2">
        <v>1.69</v>
      </c>
    </row>
    <row r="1234" spans="1:34" ht="16" hidden="1" x14ac:dyDescent="0.4">
      <c r="A1234" s="24" t="s">
        <v>3829</v>
      </c>
      <c r="B1234" s="25" t="s">
        <v>3958</v>
      </c>
      <c r="C1234" t="str">
        <f t="shared" si="152"/>
        <v>43</v>
      </c>
      <c r="D1234" t="str">
        <f>_xlfn.XLOOKUP(C1234,Folha2!A:A,Folha2!B:B)</f>
        <v>FRESCOS LACTEOS</v>
      </c>
      <c r="E1234" s="26" t="str">
        <f t="shared" si="153"/>
        <v>049</v>
      </c>
      <c r="F1234" s="26" t="str">
        <f t="shared" si="154"/>
        <v>04</v>
      </c>
      <c r="G1234" s="26" t="str">
        <f t="shared" si="155"/>
        <v>08</v>
      </c>
      <c r="H1234" s="27" t="s">
        <v>4006</v>
      </c>
      <c r="I1234" s="25" t="s">
        <v>4007</v>
      </c>
      <c r="J1234" s="27" t="s">
        <v>4008</v>
      </c>
      <c r="K1234" s="25" t="s">
        <v>4009</v>
      </c>
      <c r="L1234" s="27" t="s">
        <v>42</v>
      </c>
      <c r="M1234" s="25" t="s">
        <v>52</v>
      </c>
      <c r="N1234" s="27" t="s">
        <v>43</v>
      </c>
      <c r="O1234" s="25" t="s">
        <v>43</v>
      </c>
      <c r="P1234" s="27" t="s">
        <v>52</v>
      </c>
      <c r="Q1234" s="25" t="s">
        <v>44</v>
      </c>
      <c r="R1234" s="28">
        <v>2.99</v>
      </c>
      <c r="S1234" s="29">
        <v>2.99</v>
      </c>
      <c r="T1234" s="29">
        <v>2.99</v>
      </c>
      <c r="U1234" s="29">
        <v>2.99</v>
      </c>
      <c r="V1234" s="1">
        <v>1.49</v>
      </c>
      <c r="W1234" s="1">
        <v>1.49</v>
      </c>
      <c r="X1234" s="1">
        <v>1.49</v>
      </c>
      <c r="Y1234" s="30">
        <f t="shared" si="156"/>
        <v>2.99</v>
      </c>
      <c r="Z1234" s="31">
        <f t="shared" si="157"/>
        <v>0</v>
      </c>
      <c r="AA1234" s="32">
        <f t="shared" si="158"/>
        <v>0</v>
      </c>
      <c r="AB1234" t="b">
        <f t="shared" si="159"/>
        <v>1</v>
      </c>
      <c r="AC1234" s="2" t="s">
        <v>70</v>
      </c>
      <c r="AD1234" s="2">
        <v>1.49</v>
      </c>
    </row>
    <row r="1235" spans="1:34" ht="16" hidden="1" x14ac:dyDescent="0.4">
      <c r="A1235" s="24" t="s">
        <v>3829</v>
      </c>
      <c r="B1235" s="25" t="s">
        <v>4010</v>
      </c>
      <c r="C1235" t="str">
        <f t="shared" si="152"/>
        <v>43</v>
      </c>
      <c r="D1235" t="str">
        <f>_xlfn.XLOOKUP(C1235,Folha2!A:A,Folha2!B:B)</f>
        <v>FRESCOS LACTEOS</v>
      </c>
      <c r="E1235" s="26" t="str">
        <f t="shared" si="153"/>
        <v>049</v>
      </c>
      <c r="F1235" s="26" t="str">
        <f t="shared" si="154"/>
        <v>04</v>
      </c>
      <c r="G1235" s="26" t="str">
        <f t="shared" si="155"/>
        <v>10</v>
      </c>
      <c r="H1235" s="27" t="s">
        <v>4011</v>
      </c>
      <c r="I1235" s="25" t="s">
        <v>4012</v>
      </c>
      <c r="J1235" s="27" t="s">
        <v>2694</v>
      </c>
      <c r="K1235" s="25" t="s">
        <v>4013</v>
      </c>
      <c r="L1235" s="27" t="s">
        <v>42</v>
      </c>
      <c r="M1235" s="25" t="s">
        <v>43</v>
      </c>
      <c r="N1235" s="27" t="s">
        <v>43</v>
      </c>
      <c r="O1235" s="25" t="s">
        <v>43</v>
      </c>
      <c r="P1235" s="27" t="s">
        <v>43</v>
      </c>
      <c r="Q1235" s="25" t="s">
        <v>44</v>
      </c>
      <c r="R1235" s="28">
        <v>1.99</v>
      </c>
      <c r="S1235" s="29">
        <v>1.99</v>
      </c>
      <c r="T1235" s="29"/>
      <c r="U1235" s="29">
        <v>1.99</v>
      </c>
      <c r="V1235" s="1" t="s">
        <v>45</v>
      </c>
      <c r="W1235" s="1" t="s">
        <v>45</v>
      </c>
      <c r="X1235" s="1" t="s">
        <v>45</v>
      </c>
      <c r="Y1235" s="30">
        <f t="shared" si="156"/>
        <v>1.99</v>
      </c>
      <c r="Z1235" s="31">
        <f t="shared" si="157"/>
        <v>0</v>
      </c>
      <c r="AA1235" s="32">
        <f t="shared" si="158"/>
        <v>0</v>
      </c>
      <c r="AB1235" t="b">
        <f t="shared" si="159"/>
        <v>1</v>
      </c>
      <c r="AC1235" s="2" t="s">
        <v>536</v>
      </c>
      <c r="AD1235" s="2">
        <v>1.79</v>
      </c>
    </row>
    <row r="1236" spans="1:34" ht="16" hidden="1" x14ac:dyDescent="0.4">
      <c r="A1236" s="24" t="s">
        <v>3829</v>
      </c>
      <c r="B1236" s="25" t="s">
        <v>4010</v>
      </c>
      <c r="C1236" t="str">
        <f t="shared" si="152"/>
        <v>43</v>
      </c>
      <c r="D1236" t="str">
        <f>_xlfn.XLOOKUP(C1236,Folha2!A:A,Folha2!B:B)</f>
        <v>FRESCOS LACTEOS</v>
      </c>
      <c r="E1236" s="26" t="str">
        <f t="shared" si="153"/>
        <v>049</v>
      </c>
      <c r="F1236" s="26" t="str">
        <f t="shared" si="154"/>
        <v>04</v>
      </c>
      <c r="G1236" s="26" t="str">
        <f t="shared" si="155"/>
        <v>10</v>
      </c>
      <c r="H1236" s="27" t="s">
        <v>4014</v>
      </c>
      <c r="I1236" s="25" t="s">
        <v>4015</v>
      </c>
      <c r="J1236" s="27" t="s">
        <v>3356</v>
      </c>
      <c r="K1236" s="25" t="s">
        <v>4016</v>
      </c>
      <c r="L1236" s="27" t="s">
        <v>42</v>
      </c>
      <c r="M1236" s="25" t="s">
        <v>43</v>
      </c>
      <c r="N1236" s="27" t="s">
        <v>43</v>
      </c>
      <c r="O1236" s="25" t="s">
        <v>43</v>
      </c>
      <c r="P1236" s="27" t="s">
        <v>43</v>
      </c>
      <c r="Q1236" s="25" t="s">
        <v>44</v>
      </c>
      <c r="R1236" s="28">
        <v>2.29</v>
      </c>
      <c r="S1236" s="29">
        <v>2.29</v>
      </c>
      <c r="T1236" s="29"/>
      <c r="U1236" s="29">
        <v>2.29</v>
      </c>
      <c r="V1236" s="1" t="s">
        <v>45</v>
      </c>
      <c r="W1236" s="1" t="s">
        <v>45</v>
      </c>
      <c r="X1236" s="1" t="s">
        <v>45</v>
      </c>
      <c r="Y1236" s="30">
        <f t="shared" si="156"/>
        <v>2.29</v>
      </c>
      <c r="Z1236" s="31">
        <f t="shared" si="157"/>
        <v>0</v>
      </c>
      <c r="AA1236" s="32">
        <f t="shared" si="158"/>
        <v>0</v>
      </c>
      <c r="AB1236" t="b">
        <f t="shared" si="159"/>
        <v>1</v>
      </c>
      <c r="AC1236" s="2" t="s">
        <v>144</v>
      </c>
      <c r="AD1236" s="2">
        <v>1.99</v>
      </c>
    </row>
    <row r="1237" spans="1:34" ht="16" hidden="1" x14ac:dyDescent="0.4">
      <c r="A1237" s="24" t="s">
        <v>3829</v>
      </c>
      <c r="B1237" s="25" t="s">
        <v>4010</v>
      </c>
      <c r="C1237" t="str">
        <f t="shared" si="152"/>
        <v>43</v>
      </c>
      <c r="D1237" t="str">
        <f>_xlfn.XLOOKUP(C1237,Folha2!A:A,Folha2!B:B)</f>
        <v>FRESCOS LACTEOS</v>
      </c>
      <c r="E1237" s="26" t="str">
        <f t="shared" si="153"/>
        <v>049</v>
      </c>
      <c r="F1237" s="26" t="str">
        <f t="shared" si="154"/>
        <v>04</v>
      </c>
      <c r="G1237" s="26" t="str">
        <f t="shared" si="155"/>
        <v>10</v>
      </c>
      <c r="H1237" s="27" t="s">
        <v>4017</v>
      </c>
      <c r="I1237" s="25" t="s">
        <v>4018</v>
      </c>
      <c r="J1237" s="27" t="s">
        <v>3979</v>
      </c>
      <c r="K1237" s="25" t="s">
        <v>4019</v>
      </c>
      <c r="L1237" s="27" t="s">
        <v>42</v>
      </c>
      <c r="M1237" s="25" t="s">
        <v>43</v>
      </c>
      <c r="N1237" s="27" t="s">
        <v>43</v>
      </c>
      <c r="O1237" s="25" t="s">
        <v>43</v>
      </c>
      <c r="P1237" s="27" t="s">
        <v>43</v>
      </c>
      <c r="Q1237" s="25" t="s">
        <v>44</v>
      </c>
      <c r="R1237" s="28">
        <v>2.19</v>
      </c>
      <c r="S1237" s="29">
        <v>2.19</v>
      </c>
      <c r="T1237" s="29"/>
      <c r="U1237" s="29">
        <v>2.19</v>
      </c>
      <c r="V1237" s="1">
        <v>1.97</v>
      </c>
      <c r="W1237" s="1" t="s">
        <v>45</v>
      </c>
      <c r="X1237" s="1" t="s">
        <v>45</v>
      </c>
      <c r="Y1237" s="30">
        <f t="shared" si="156"/>
        <v>2.19</v>
      </c>
      <c r="Z1237" s="31">
        <f t="shared" si="157"/>
        <v>0</v>
      </c>
      <c r="AA1237" s="32">
        <f t="shared" si="158"/>
        <v>0</v>
      </c>
      <c r="AB1237" t="b">
        <f t="shared" si="159"/>
        <v>1</v>
      </c>
      <c r="AC1237" s="2" t="s">
        <v>76</v>
      </c>
      <c r="AD1237" s="2">
        <v>1.97</v>
      </c>
    </row>
    <row r="1238" spans="1:34" ht="16" hidden="1" x14ac:dyDescent="0.4">
      <c r="A1238" s="24" t="s">
        <v>3829</v>
      </c>
      <c r="B1238" s="25" t="s">
        <v>4010</v>
      </c>
      <c r="C1238" t="str">
        <f t="shared" si="152"/>
        <v>43</v>
      </c>
      <c r="D1238" t="str">
        <f>_xlfn.XLOOKUP(C1238,Folha2!A:A,Folha2!B:B)</f>
        <v>FRESCOS LACTEOS</v>
      </c>
      <c r="E1238" s="26" t="str">
        <f t="shared" si="153"/>
        <v>049</v>
      </c>
      <c r="F1238" s="26" t="str">
        <f t="shared" si="154"/>
        <v>04</v>
      </c>
      <c r="G1238" s="26" t="str">
        <f t="shared" si="155"/>
        <v>10</v>
      </c>
      <c r="H1238" s="27" t="s">
        <v>4020</v>
      </c>
      <c r="I1238" s="25" t="s">
        <v>4021</v>
      </c>
      <c r="J1238" s="27" t="s">
        <v>3979</v>
      </c>
      <c r="K1238" s="25" t="s">
        <v>4022</v>
      </c>
      <c r="L1238" s="27" t="s">
        <v>42</v>
      </c>
      <c r="M1238" s="25" t="s">
        <v>43</v>
      </c>
      <c r="N1238" s="27" t="s">
        <v>43</v>
      </c>
      <c r="O1238" s="25" t="s">
        <v>43</v>
      </c>
      <c r="P1238" s="27" t="s">
        <v>43</v>
      </c>
      <c r="Q1238" s="25" t="s">
        <v>44</v>
      </c>
      <c r="R1238" s="28">
        <v>2.19</v>
      </c>
      <c r="S1238" s="29">
        <v>2.19</v>
      </c>
      <c r="T1238" s="29"/>
      <c r="U1238" s="29">
        <v>2.19</v>
      </c>
      <c r="V1238" s="1">
        <v>1.97</v>
      </c>
      <c r="W1238" s="1" t="s">
        <v>45</v>
      </c>
      <c r="X1238" s="1" t="s">
        <v>45</v>
      </c>
      <c r="Y1238" s="30">
        <f t="shared" si="156"/>
        <v>2.19</v>
      </c>
      <c r="Z1238" s="31">
        <f t="shared" si="157"/>
        <v>0</v>
      </c>
      <c r="AA1238" s="32">
        <f t="shared" si="158"/>
        <v>0</v>
      </c>
      <c r="AB1238" t="b">
        <f t="shared" si="159"/>
        <v>1</v>
      </c>
      <c r="AC1238" s="2" t="s">
        <v>76</v>
      </c>
      <c r="AD1238" s="2">
        <v>1.97</v>
      </c>
    </row>
    <row r="1239" spans="1:34" ht="16" hidden="1" x14ac:dyDescent="0.4">
      <c r="A1239" s="24" t="s">
        <v>3829</v>
      </c>
      <c r="B1239" s="25" t="s">
        <v>4010</v>
      </c>
      <c r="C1239" t="str">
        <f t="shared" si="152"/>
        <v>43</v>
      </c>
      <c r="D1239" t="str">
        <f>_xlfn.XLOOKUP(C1239,Folha2!A:A,Folha2!B:B)</f>
        <v>FRESCOS LACTEOS</v>
      </c>
      <c r="E1239" s="26" t="str">
        <f t="shared" si="153"/>
        <v>049</v>
      </c>
      <c r="F1239" s="26" t="str">
        <f t="shared" si="154"/>
        <v>04</v>
      </c>
      <c r="G1239" s="26" t="str">
        <f t="shared" si="155"/>
        <v>10</v>
      </c>
      <c r="H1239" s="27" t="s">
        <v>4023</v>
      </c>
      <c r="I1239" s="25" t="s">
        <v>4024</v>
      </c>
      <c r="J1239" s="27" t="s">
        <v>4025</v>
      </c>
      <c r="K1239" s="25" t="s">
        <v>4026</v>
      </c>
      <c r="L1239" s="27" t="s">
        <v>42</v>
      </c>
      <c r="M1239" s="25" t="s">
        <v>43</v>
      </c>
      <c r="N1239" s="27" t="s">
        <v>43</v>
      </c>
      <c r="O1239" s="25" t="s">
        <v>43</v>
      </c>
      <c r="P1239" s="27" t="s">
        <v>43</v>
      </c>
      <c r="Q1239" s="25" t="s">
        <v>44</v>
      </c>
      <c r="R1239" s="28">
        <v>3.99</v>
      </c>
      <c r="S1239" s="29">
        <v>3.99</v>
      </c>
      <c r="T1239" s="29"/>
      <c r="U1239" s="29">
        <v>3.99</v>
      </c>
      <c r="V1239" s="1">
        <v>2.99</v>
      </c>
      <c r="W1239" s="1" t="s">
        <v>45</v>
      </c>
      <c r="X1239" s="1" t="s">
        <v>45</v>
      </c>
      <c r="Y1239" s="30">
        <f t="shared" si="156"/>
        <v>3.99</v>
      </c>
      <c r="Z1239" s="31">
        <f t="shared" si="157"/>
        <v>0</v>
      </c>
      <c r="AA1239" s="32">
        <f t="shared" si="158"/>
        <v>0</v>
      </c>
      <c r="AB1239" t="b">
        <f t="shared" si="159"/>
        <v>1</v>
      </c>
      <c r="AC1239" s="2" t="s">
        <v>53</v>
      </c>
      <c r="AD1239" s="2">
        <v>2.99</v>
      </c>
    </row>
    <row r="1240" spans="1:34" ht="16" hidden="1" x14ac:dyDescent="0.4">
      <c r="A1240" s="24" t="s">
        <v>3829</v>
      </c>
      <c r="B1240" s="25" t="s">
        <v>4010</v>
      </c>
      <c r="C1240" t="str">
        <f t="shared" si="152"/>
        <v>43</v>
      </c>
      <c r="D1240" t="str">
        <f>_xlfn.XLOOKUP(C1240,Folha2!A:A,Folha2!B:B)</f>
        <v>FRESCOS LACTEOS</v>
      </c>
      <c r="E1240" s="26" t="str">
        <f t="shared" si="153"/>
        <v>049</v>
      </c>
      <c r="F1240" s="26" t="str">
        <f t="shared" si="154"/>
        <v>04</v>
      </c>
      <c r="G1240" s="26" t="str">
        <f t="shared" si="155"/>
        <v>10</v>
      </c>
      <c r="H1240" s="27" t="s">
        <v>4027</v>
      </c>
      <c r="I1240" s="25" t="s">
        <v>4028</v>
      </c>
      <c r="J1240" s="27" t="s">
        <v>4025</v>
      </c>
      <c r="K1240" s="25" t="s">
        <v>4029</v>
      </c>
      <c r="L1240" s="27" t="s">
        <v>42</v>
      </c>
      <c r="M1240" s="25" t="s">
        <v>43</v>
      </c>
      <c r="N1240" s="27" t="s">
        <v>43</v>
      </c>
      <c r="O1240" s="25" t="s">
        <v>43</v>
      </c>
      <c r="P1240" s="27" t="s">
        <v>43</v>
      </c>
      <c r="Q1240" s="25" t="s">
        <v>44</v>
      </c>
      <c r="R1240" s="28">
        <v>3.99</v>
      </c>
      <c r="S1240" s="29">
        <v>3.99</v>
      </c>
      <c r="T1240" s="29"/>
      <c r="U1240" s="29">
        <v>3.99</v>
      </c>
      <c r="V1240" s="1">
        <v>2.99</v>
      </c>
      <c r="W1240" s="1" t="s">
        <v>45</v>
      </c>
      <c r="X1240" s="1" t="s">
        <v>45</v>
      </c>
      <c r="Y1240" s="30">
        <f t="shared" si="156"/>
        <v>3.99</v>
      </c>
      <c r="Z1240" s="31">
        <f t="shared" si="157"/>
        <v>0</v>
      </c>
      <c r="AA1240" s="32">
        <f t="shared" si="158"/>
        <v>0</v>
      </c>
      <c r="AB1240" t="b">
        <f t="shared" si="159"/>
        <v>1</v>
      </c>
      <c r="AC1240" s="2" t="s">
        <v>53</v>
      </c>
      <c r="AD1240" s="2">
        <v>2.99</v>
      </c>
    </row>
    <row r="1241" spans="1:34" ht="16" x14ac:dyDescent="0.4">
      <c r="A1241" s="24" t="s">
        <v>3829</v>
      </c>
      <c r="B1241" s="25" t="s">
        <v>4010</v>
      </c>
      <c r="C1241" t="str">
        <f t="shared" si="152"/>
        <v>43</v>
      </c>
      <c r="D1241" t="str">
        <f>_xlfn.XLOOKUP(C1241,Folha2!A:A,Folha2!B:B)</f>
        <v>FRESCOS LACTEOS</v>
      </c>
      <c r="E1241" s="26" t="str">
        <f t="shared" si="153"/>
        <v>049</v>
      </c>
      <c r="F1241" s="26" t="str">
        <f t="shared" si="154"/>
        <v>04</v>
      </c>
      <c r="G1241" s="26" t="str">
        <f t="shared" si="155"/>
        <v>10</v>
      </c>
      <c r="H1241" s="27" t="s">
        <v>4030</v>
      </c>
      <c r="I1241" s="25" t="s">
        <v>4031</v>
      </c>
      <c r="J1241" s="27" t="s">
        <v>4025</v>
      </c>
      <c r="K1241" s="25" t="s">
        <v>4032</v>
      </c>
      <c r="L1241" s="27" t="s">
        <v>42</v>
      </c>
      <c r="M1241" s="25" t="s">
        <v>52</v>
      </c>
      <c r="N1241" s="27" t="s">
        <v>43</v>
      </c>
      <c r="O1241" s="25" t="s">
        <v>43</v>
      </c>
      <c r="P1241" s="27" t="s">
        <v>52</v>
      </c>
      <c r="Q1241" s="25" t="s">
        <v>44</v>
      </c>
      <c r="R1241" s="28">
        <v>6.99</v>
      </c>
      <c r="S1241" s="29">
        <v>6.99</v>
      </c>
      <c r="T1241" s="29">
        <v>4.49</v>
      </c>
      <c r="U1241" s="29">
        <v>6.99</v>
      </c>
      <c r="V1241" s="1">
        <v>4.49</v>
      </c>
      <c r="W1241" s="1" t="s">
        <v>45</v>
      </c>
      <c r="X1241" s="1">
        <v>4.49</v>
      </c>
      <c r="Y1241" s="30">
        <f t="shared" si="156"/>
        <v>4.49</v>
      </c>
      <c r="Z1241" s="31">
        <f t="shared" si="157"/>
        <v>0.55679287305122482</v>
      </c>
      <c r="AA1241" s="32">
        <f t="shared" si="158"/>
        <v>2.5</v>
      </c>
      <c r="AB1241" t="b">
        <f t="shared" si="159"/>
        <v>0</v>
      </c>
      <c r="AC1241" s="2" t="s">
        <v>53</v>
      </c>
      <c r="AD1241" s="2">
        <v>4.49</v>
      </c>
      <c r="AG1241" t="s">
        <v>4033</v>
      </c>
    </row>
    <row r="1242" spans="1:34" ht="16" hidden="1" x14ac:dyDescent="0.4">
      <c r="A1242" s="24" t="s">
        <v>3829</v>
      </c>
      <c r="B1242" s="25" t="s">
        <v>4010</v>
      </c>
      <c r="C1242" t="str">
        <f t="shared" si="152"/>
        <v>43</v>
      </c>
      <c r="D1242" t="str">
        <f>_xlfn.XLOOKUP(C1242,Folha2!A:A,Folha2!B:B)</f>
        <v>FRESCOS LACTEOS</v>
      </c>
      <c r="E1242" s="26" t="str">
        <f t="shared" si="153"/>
        <v>049</v>
      </c>
      <c r="F1242" s="26" t="str">
        <f t="shared" si="154"/>
        <v>04</v>
      </c>
      <c r="G1242" s="26" t="str">
        <f t="shared" si="155"/>
        <v>10</v>
      </c>
      <c r="H1242" s="27" t="s">
        <v>4034</v>
      </c>
      <c r="I1242" s="25" t="s">
        <v>4035</v>
      </c>
      <c r="J1242" s="27" t="s">
        <v>4025</v>
      </c>
      <c r="K1242" s="25" t="s">
        <v>4036</v>
      </c>
      <c r="L1242" s="27" t="s">
        <v>42</v>
      </c>
      <c r="M1242" s="25" t="s">
        <v>52</v>
      </c>
      <c r="N1242" s="27" t="s">
        <v>43</v>
      </c>
      <c r="O1242" s="25" t="s">
        <v>43</v>
      </c>
      <c r="P1242" s="27" t="s">
        <v>52</v>
      </c>
      <c r="Q1242" s="25" t="s">
        <v>44</v>
      </c>
      <c r="R1242" s="28">
        <v>6.99</v>
      </c>
      <c r="S1242" s="29">
        <v>6.99</v>
      </c>
      <c r="T1242" s="29"/>
      <c r="U1242" s="29">
        <v>6.99</v>
      </c>
      <c r="V1242" s="1">
        <v>4.49</v>
      </c>
      <c r="W1242" s="1" t="s">
        <v>45</v>
      </c>
      <c r="X1242" s="1">
        <v>4.49</v>
      </c>
      <c r="Y1242" s="30">
        <f t="shared" si="156"/>
        <v>6.99</v>
      </c>
      <c r="Z1242" s="31">
        <f t="shared" si="157"/>
        <v>0</v>
      </c>
      <c r="AA1242" s="32">
        <f t="shared" si="158"/>
        <v>0</v>
      </c>
      <c r="AB1242" t="b">
        <f t="shared" si="159"/>
        <v>1</v>
      </c>
      <c r="AC1242" s="2" t="s">
        <v>53</v>
      </c>
      <c r="AD1242" s="2">
        <v>4.49</v>
      </c>
    </row>
    <row r="1243" spans="1:34" ht="16" hidden="1" x14ac:dyDescent="0.4">
      <c r="A1243" s="24" t="s">
        <v>3829</v>
      </c>
      <c r="B1243" s="25" t="s">
        <v>4037</v>
      </c>
      <c r="C1243" t="str">
        <f t="shared" si="152"/>
        <v>43</v>
      </c>
      <c r="D1243" t="str">
        <f>_xlfn.XLOOKUP(C1243,Folha2!A:A,Folha2!B:B)</f>
        <v>FRESCOS LACTEOS</v>
      </c>
      <c r="E1243" s="26" t="str">
        <f t="shared" si="153"/>
        <v>049</v>
      </c>
      <c r="F1243" s="26" t="str">
        <f t="shared" si="154"/>
        <v>06</v>
      </c>
      <c r="G1243" s="26" t="str">
        <f t="shared" si="155"/>
        <v>02</v>
      </c>
      <c r="H1243" s="27" t="s">
        <v>4038</v>
      </c>
      <c r="I1243" s="25" t="s">
        <v>4039</v>
      </c>
      <c r="J1243" s="27" t="s">
        <v>1918</v>
      </c>
      <c r="K1243" s="25" t="s">
        <v>4040</v>
      </c>
      <c r="L1243" s="27" t="s">
        <v>42</v>
      </c>
      <c r="M1243" s="25" t="s">
        <v>43</v>
      </c>
      <c r="N1243" s="27" t="s">
        <v>43</v>
      </c>
      <c r="O1243" s="25" t="s">
        <v>43</v>
      </c>
      <c r="P1243" s="27" t="s">
        <v>43</v>
      </c>
      <c r="Q1243" s="25" t="s">
        <v>44</v>
      </c>
      <c r="R1243" s="28">
        <v>1.05</v>
      </c>
      <c r="S1243" s="29">
        <v>1.05</v>
      </c>
      <c r="T1243" s="29"/>
      <c r="U1243" s="29">
        <v>1.05</v>
      </c>
      <c r="V1243" s="1" t="s">
        <v>45</v>
      </c>
      <c r="W1243" s="1" t="s">
        <v>45</v>
      </c>
      <c r="X1243" s="1" t="s">
        <v>45</v>
      </c>
      <c r="Y1243" s="30">
        <f t="shared" si="156"/>
        <v>1.05</v>
      </c>
      <c r="Z1243" s="31">
        <f t="shared" si="157"/>
        <v>0</v>
      </c>
      <c r="AA1243" s="32">
        <f t="shared" si="158"/>
        <v>0</v>
      </c>
      <c r="AB1243" t="b">
        <f t="shared" si="159"/>
        <v>1</v>
      </c>
      <c r="AC1243" s="2" t="s">
        <v>144</v>
      </c>
      <c r="AD1243" s="2">
        <v>0.89</v>
      </c>
    </row>
    <row r="1244" spans="1:34" ht="16" hidden="1" x14ac:dyDescent="0.4">
      <c r="A1244" s="24" t="s">
        <v>3829</v>
      </c>
      <c r="B1244" s="25" t="s">
        <v>4037</v>
      </c>
      <c r="C1244" t="str">
        <f t="shared" si="152"/>
        <v>43</v>
      </c>
      <c r="D1244" t="str">
        <f>_xlfn.XLOOKUP(C1244,Folha2!A:A,Folha2!B:B)</f>
        <v>FRESCOS LACTEOS</v>
      </c>
      <c r="E1244" s="26" t="str">
        <f t="shared" si="153"/>
        <v>049</v>
      </c>
      <c r="F1244" s="26" t="str">
        <f t="shared" si="154"/>
        <v>06</v>
      </c>
      <c r="G1244" s="26" t="str">
        <f t="shared" si="155"/>
        <v>02</v>
      </c>
      <c r="H1244" s="27" t="s">
        <v>4041</v>
      </c>
      <c r="I1244" s="25" t="s">
        <v>4042</v>
      </c>
      <c r="J1244" s="27" t="s">
        <v>1918</v>
      </c>
      <c r="K1244" s="25" t="s">
        <v>4043</v>
      </c>
      <c r="L1244" s="27" t="s">
        <v>42</v>
      </c>
      <c r="M1244" s="25" t="s">
        <v>43</v>
      </c>
      <c r="N1244" s="27" t="s">
        <v>43</v>
      </c>
      <c r="O1244" s="25" t="s">
        <v>43</v>
      </c>
      <c r="P1244" s="27" t="s">
        <v>43</v>
      </c>
      <c r="Q1244" s="25" t="s">
        <v>44</v>
      </c>
      <c r="R1244" s="28">
        <v>2.4900000000000002</v>
      </c>
      <c r="S1244" s="29">
        <v>2.4900000000000002</v>
      </c>
      <c r="T1244" s="29"/>
      <c r="U1244" s="29"/>
      <c r="V1244" s="1" t="s">
        <v>45</v>
      </c>
      <c r="W1244" s="1" t="s">
        <v>45</v>
      </c>
      <c r="X1244" s="1" t="s">
        <v>45</v>
      </c>
      <c r="Y1244" s="30">
        <f t="shared" si="156"/>
        <v>2.4900000000000002</v>
      </c>
      <c r="Z1244" s="31">
        <f t="shared" si="157"/>
        <v>0</v>
      </c>
      <c r="AA1244" s="32">
        <f t="shared" si="158"/>
        <v>0</v>
      </c>
      <c r="AB1244" t="b">
        <f t="shared" si="159"/>
        <v>1</v>
      </c>
      <c r="AC1244" s="2" t="s">
        <v>144</v>
      </c>
      <c r="AD1244" s="2">
        <v>2.09</v>
      </c>
      <c r="AG1244" t="s">
        <v>45</v>
      </c>
      <c r="AH1244" t="s">
        <v>45</v>
      </c>
    </row>
    <row r="1245" spans="1:34" ht="16" hidden="1" x14ac:dyDescent="0.4">
      <c r="A1245" s="24" t="s">
        <v>3829</v>
      </c>
      <c r="B1245" s="25" t="s">
        <v>4037</v>
      </c>
      <c r="C1245" t="str">
        <f t="shared" si="152"/>
        <v>43</v>
      </c>
      <c r="D1245" t="str">
        <f>_xlfn.XLOOKUP(C1245,Folha2!A:A,Folha2!B:B)</f>
        <v>FRESCOS LACTEOS</v>
      </c>
      <c r="E1245" s="26" t="str">
        <f t="shared" si="153"/>
        <v>049</v>
      </c>
      <c r="F1245" s="26" t="str">
        <f t="shared" si="154"/>
        <v>06</v>
      </c>
      <c r="G1245" s="26" t="str">
        <f t="shared" si="155"/>
        <v>02</v>
      </c>
      <c r="H1245" s="27" t="s">
        <v>4044</v>
      </c>
      <c r="I1245" s="25" t="s">
        <v>4045</v>
      </c>
      <c r="J1245" s="27" t="s">
        <v>3833</v>
      </c>
      <c r="K1245" s="25" t="s">
        <v>4046</v>
      </c>
      <c r="L1245" s="27" t="s">
        <v>42</v>
      </c>
      <c r="M1245" s="25" t="s">
        <v>43</v>
      </c>
      <c r="N1245" s="27" t="s">
        <v>43</v>
      </c>
      <c r="O1245" s="25" t="s">
        <v>43</v>
      </c>
      <c r="P1245" s="27" t="s">
        <v>43</v>
      </c>
      <c r="Q1245" s="25" t="s">
        <v>44</v>
      </c>
      <c r="R1245" s="28">
        <v>0.9</v>
      </c>
      <c r="S1245" s="29">
        <v>0.9</v>
      </c>
      <c r="T1245" s="29"/>
      <c r="U1245" s="29">
        <v>0.9</v>
      </c>
      <c r="V1245" s="1" t="s">
        <v>45</v>
      </c>
      <c r="W1245" s="1" t="s">
        <v>45</v>
      </c>
      <c r="X1245" s="1">
        <v>0.85</v>
      </c>
      <c r="Y1245" s="30">
        <f t="shared" si="156"/>
        <v>0.9</v>
      </c>
      <c r="Z1245" s="31">
        <f t="shared" si="157"/>
        <v>0</v>
      </c>
      <c r="AA1245" s="32">
        <f t="shared" si="158"/>
        <v>0</v>
      </c>
      <c r="AB1245" t="b">
        <f t="shared" si="159"/>
        <v>1</v>
      </c>
      <c r="AC1245" s="2" t="s">
        <v>53</v>
      </c>
      <c r="AD1245" s="2">
        <v>0.85</v>
      </c>
    </row>
    <row r="1246" spans="1:34" ht="16" hidden="1" x14ac:dyDescent="0.4">
      <c r="A1246" s="24" t="s">
        <v>3829</v>
      </c>
      <c r="B1246" s="25" t="s">
        <v>4037</v>
      </c>
      <c r="C1246" t="str">
        <f t="shared" si="152"/>
        <v>43</v>
      </c>
      <c r="D1246" t="str">
        <f>_xlfn.XLOOKUP(C1246,Folha2!A:A,Folha2!B:B)</f>
        <v>FRESCOS LACTEOS</v>
      </c>
      <c r="E1246" s="26" t="str">
        <f t="shared" si="153"/>
        <v>049</v>
      </c>
      <c r="F1246" s="26" t="str">
        <f t="shared" si="154"/>
        <v>06</v>
      </c>
      <c r="G1246" s="26" t="str">
        <f t="shared" si="155"/>
        <v>02</v>
      </c>
      <c r="H1246" s="27" t="s">
        <v>4047</v>
      </c>
      <c r="I1246" s="25" t="s">
        <v>4048</v>
      </c>
      <c r="J1246" s="27" t="s">
        <v>1935</v>
      </c>
      <c r="K1246" s="25" t="s">
        <v>4049</v>
      </c>
      <c r="L1246" s="27" t="s">
        <v>42</v>
      </c>
      <c r="M1246" s="25" t="s">
        <v>52</v>
      </c>
      <c r="N1246" s="27" t="s">
        <v>43</v>
      </c>
      <c r="O1246" s="25" t="s">
        <v>43</v>
      </c>
      <c r="P1246" s="27" t="s">
        <v>52</v>
      </c>
      <c r="Q1246" s="25" t="s">
        <v>44</v>
      </c>
      <c r="R1246" s="28">
        <v>1</v>
      </c>
      <c r="S1246" s="29">
        <v>1</v>
      </c>
      <c r="T1246" s="29"/>
      <c r="U1246" s="29">
        <v>1</v>
      </c>
      <c r="V1246" s="1" t="s">
        <v>45</v>
      </c>
      <c r="W1246" s="1" t="s">
        <v>45</v>
      </c>
      <c r="X1246" s="1" t="s">
        <v>45</v>
      </c>
      <c r="Y1246" s="30">
        <f t="shared" si="156"/>
        <v>1</v>
      </c>
      <c r="Z1246" s="31">
        <f t="shared" si="157"/>
        <v>0</v>
      </c>
      <c r="AA1246" s="32">
        <f t="shared" si="158"/>
        <v>0</v>
      </c>
      <c r="AB1246" t="b">
        <f t="shared" si="159"/>
        <v>1</v>
      </c>
      <c r="AC1246" s="2" t="s">
        <v>76</v>
      </c>
      <c r="AD1246" s="2">
        <v>0.85</v>
      </c>
    </row>
    <row r="1247" spans="1:34" ht="16" hidden="1" x14ac:dyDescent="0.4">
      <c r="A1247" s="24" t="s">
        <v>3829</v>
      </c>
      <c r="B1247" s="25" t="s">
        <v>4037</v>
      </c>
      <c r="C1247" t="str">
        <f t="shared" si="152"/>
        <v>43</v>
      </c>
      <c r="D1247" t="str">
        <f>_xlfn.XLOOKUP(C1247,Folha2!A:A,Folha2!B:B)</f>
        <v>FRESCOS LACTEOS</v>
      </c>
      <c r="E1247" s="26" t="str">
        <f t="shared" si="153"/>
        <v>049</v>
      </c>
      <c r="F1247" s="26" t="str">
        <f t="shared" si="154"/>
        <v>06</v>
      </c>
      <c r="G1247" s="26" t="str">
        <f t="shared" si="155"/>
        <v>02</v>
      </c>
      <c r="H1247" s="27" t="s">
        <v>4050</v>
      </c>
      <c r="I1247" s="25" t="s">
        <v>4051</v>
      </c>
      <c r="J1247" s="27" t="s">
        <v>1935</v>
      </c>
      <c r="K1247" s="25" t="s">
        <v>4052</v>
      </c>
      <c r="L1247" s="27" t="s">
        <v>42</v>
      </c>
      <c r="M1247" s="25" t="s">
        <v>43</v>
      </c>
      <c r="N1247" s="27" t="s">
        <v>43</v>
      </c>
      <c r="O1247" s="25" t="s">
        <v>43</v>
      </c>
      <c r="P1247" s="27" t="s">
        <v>43</v>
      </c>
      <c r="Q1247" s="25" t="s">
        <v>44</v>
      </c>
      <c r="R1247" s="28">
        <v>1.08</v>
      </c>
      <c r="S1247" s="29">
        <v>1.08</v>
      </c>
      <c r="T1247" s="29"/>
      <c r="U1247" s="29">
        <v>1.08</v>
      </c>
      <c r="V1247" s="1" t="s">
        <v>45</v>
      </c>
      <c r="W1247" s="1" t="s">
        <v>45</v>
      </c>
      <c r="X1247" s="1" t="s">
        <v>45</v>
      </c>
      <c r="Y1247" s="30">
        <f t="shared" si="156"/>
        <v>1.08</v>
      </c>
      <c r="Z1247" s="31">
        <f t="shared" si="157"/>
        <v>0</v>
      </c>
      <c r="AA1247" s="32">
        <f t="shared" si="158"/>
        <v>0</v>
      </c>
      <c r="AB1247" t="b">
        <f t="shared" si="159"/>
        <v>1</v>
      </c>
      <c r="AC1247" s="2" t="s">
        <v>76</v>
      </c>
      <c r="AD1247" s="2">
        <v>0.91</v>
      </c>
    </row>
    <row r="1248" spans="1:34" ht="16" hidden="1" x14ac:dyDescent="0.4">
      <c r="A1248" s="24" t="s">
        <v>3829</v>
      </c>
      <c r="B1248" s="25" t="s">
        <v>4037</v>
      </c>
      <c r="C1248" t="str">
        <f t="shared" si="152"/>
        <v>43</v>
      </c>
      <c r="D1248" t="str">
        <f>_xlfn.XLOOKUP(C1248,Folha2!A:A,Folha2!B:B)</f>
        <v>FRESCOS LACTEOS</v>
      </c>
      <c r="E1248" s="26" t="str">
        <f t="shared" si="153"/>
        <v>049</v>
      </c>
      <c r="F1248" s="26" t="str">
        <f t="shared" si="154"/>
        <v>06</v>
      </c>
      <c r="G1248" s="26" t="str">
        <f t="shared" si="155"/>
        <v>02</v>
      </c>
      <c r="H1248" s="27" t="s">
        <v>4053</v>
      </c>
      <c r="I1248" s="25" t="s">
        <v>4039</v>
      </c>
      <c r="J1248" s="27" t="s">
        <v>1935</v>
      </c>
      <c r="K1248" s="25" t="s">
        <v>4054</v>
      </c>
      <c r="L1248" s="27" t="s">
        <v>42</v>
      </c>
      <c r="M1248" s="25" t="s">
        <v>52</v>
      </c>
      <c r="N1248" s="27" t="s">
        <v>43</v>
      </c>
      <c r="O1248" s="25" t="s">
        <v>43</v>
      </c>
      <c r="P1248" s="27" t="s">
        <v>52</v>
      </c>
      <c r="Q1248" s="25" t="s">
        <v>44</v>
      </c>
      <c r="R1248" s="28">
        <v>1.08</v>
      </c>
      <c r="S1248" s="29">
        <v>1.08</v>
      </c>
      <c r="T1248" s="29">
        <v>1.08</v>
      </c>
      <c r="U1248" s="29"/>
      <c r="V1248" s="1" t="s">
        <v>45</v>
      </c>
      <c r="W1248" s="1" t="s">
        <v>45</v>
      </c>
      <c r="X1248" s="1" t="s">
        <v>45</v>
      </c>
      <c r="Y1248" s="30">
        <f t="shared" si="156"/>
        <v>1.08</v>
      </c>
      <c r="Z1248" s="31">
        <f t="shared" si="157"/>
        <v>0</v>
      </c>
      <c r="AA1248" s="32">
        <f t="shared" si="158"/>
        <v>0</v>
      </c>
      <c r="AB1248" t="b">
        <f t="shared" si="159"/>
        <v>1</v>
      </c>
      <c r="AC1248" s="2" t="s">
        <v>76</v>
      </c>
      <c r="AD1248" s="2">
        <v>0.91</v>
      </c>
    </row>
    <row r="1249" spans="1:34" ht="16" hidden="1" x14ac:dyDescent="0.4">
      <c r="A1249" s="24" t="s">
        <v>3829</v>
      </c>
      <c r="B1249" s="25" t="s">
        <v>4037</v>
      </c>
      <c r="C1249" t="str">
        <f t="shared" si="152"/>
        <v>43</v>
      </c>
      <c r="D1249" t="str">
        <f>_xlfn.XLOOKUP(C1249,Folha2!A:A,Folha2!B:B)</f>
        <v>FRESCOS LACTEOS</v>
      </c>
      <c r="E1249" s="26" t="str">
        <f t="shared" si="153"/>
        <v>049</v>
      </c>
      <c r="F1249" s="26" t="str">
        <f t="shared" si="154"/>
        <v>06</v>
      </c>
      <c r="G1249" s="26" t="str">
        <f t="shared" si="155"/>
        <v>02</v>
      </c>
      <c r="H1249" s="27" t="s">
        <v>4055</v>
      </c>
      <c r="I1249" s="25" t="s">
        <v>4056</v>
      </c>
      <c r="J1249" s="27" t="s">
        <v>1935</v>
      </c>
      <c r="K1249" s="25" t="s">
        <v>4057</v>
      </c>
      <c r="L1249" s="27" t="s">
        <v>42</v>
      </c>
      <c r="M1249" s="25" t="s">
        <v>43</v>
      </c>
      <c r="N1249" s="27" t="s">
        <v>43</v>
      </c>
      <c r="O1249" s="25" t="s">
        <v>43</v>
      </c>
      <c r="P1249" s="27" t="s">
        <v>43</v>
      </c>
      <c r="Q1249" s="25" t="s">
        <v>44</v>
      </c>
      <c r="R1249" s="28">
        <v>1.24</v>
      </c>
      <c r="S1249" s="29">
        <v>1.24</v>
      </c>
      <c r="T1249" s="29"/>
      <c r="U1249" s="29">
        <v>1.24</v>
      </c>
      <c r="V1249" s="1" t="s">
        <v>45</v>
      </c>
      <c r="W1249" s="1" t="s">
        <v>45</v>
      </c>
      <c r="X1249" s="1" t="s">
        <v>45</v>
      </c>
      <c r="Y1249" s="30">
        <f t="shared" si="156"/>
        <v>1.24</v>
      </c>
      <c r="Z1249" s="31">
        <f t="shared" si="157"/>
        <v>0</v>
      </c>
      <c r="AA1249" s="32">
        <f t="shared" si="158"/>
        <v>0</v>
      </c>
      <c r="AB1249" t="b">
        <f t="shared" si="159"/>
        <v>1</v>
      </c>
      <c r="AC1249" s="2" t="s">
        <v>76</v>
      </c>
      <c r="AD1249" s="2">
        <v>1.04</v>
      </c>
    </row>
    <row r="1250" spans="1:34" ht="16" hidden="1" x14ac:dyDescent="0.4">
      <c r="A1250" s="24" t="s">
        <v>3829</v>
      </c>
      <c r="B1250" s="25" t="s">
        <v>4037</v>
      </c>
      <c r="C1250" t="str">
        <f t="shared" si="152"/>
        <v>43</v>
      </c>
      <c r="D1250" t="str">
        <f>_xlfn.XLOOKUP(C1250,Folha2!A:A,Folha2!B:B)</f>
        <v>FRESCOS LACTEOS</v>
      </c>
      <c r="E1250" s="26" t="str">
        <f t="shared" si="153"/>
        <v>049</v>
      </c>
      <c r="F1250" s="26" t="str">
        <f t="shared" si="154"/>
        <v>06</v>
      </c>
      <c r="G1250" s="26" t="str">
        <f t="shared" si="155"/>
        <v>02</v>
      </c>
      <c r="H1250" s="27" t="s">
        <v>4058</v>
      </c>
      <c r="I1250" s="25" t="s">
        <v>4059</v>
      </c>
      <c r="J1250" s="27" t="s">
        <v>1935</v>
      </c>
      <c r="K1250" s="25" t="s">
        <v>4060</v>
      </c>
      <c r="L1250" s="27" t="s">
        <v>42</v>
      </c>
      <c r="M1250" s="25" t="s">
        <v>43</v>
      </c>
      <c r="N1250" s="27" t="s">
        <v>43</v>
      </c>
      <c r="O1250" s="25" t="s">
        <v>43</v>
      </c>
      <c r="P1250" s="27" t="s">
        <v>43</v>
      </c>
      <c r="Q1250" s="25" t="s">
        <v>44</v>
      </c>
      <c r="R1250" s="28">
        <v>1.24</v>
      </c>
      <c r="S1250" s="29">
        <v>1.24</v>
      </c>
      <c r="T1250" s="29"/>
      <c r="U1250" s="29">
        <v>1.24</v>
      </c>
      <c r="V1250" s="1" t="s">
        <v>45</v>
      </c>
      <c r="W1250" s="1" t="s">
        <v>45</v>
      </c>
      <c r="X1250" s="1" t="s">
        <v>45</v>
      </c>
      <c r="Y1250" s="30">
        <f t="shared" si="156"/>
        <v>1.24</v>
      </c>
      <c r="Z1250" s="31">
        <f t="shared" si="157"/>
        <v>0</v>
      </c>
      <c r="AA1250" s="32">
        <f t="shared" si="158"/>
        <v>0</v>
      </c>
      <c r="AB1250" t="b">
        <f t="shared" si="159"/>
        <v>1</v>
      </c>
      <c r="AC1250" s="2" t="s">
        <v>76</v>
      </c>
      <c r="AD1250" s="2">
        <v>1.04</v>
      </c>
    </row>
    <row r="1251" spans="1:34" ht="16" hidden="1" x14ac:dyDescent="0.4">
      <c r="A1251" s="24" t="s">
        <v>3829</v>
      </c>
      <c r="B1251" s="25" t="s">
        <v>4037</v>
      </c>
      <c r="C1251" t="str">
        <f t="shared" si="152"/>
        <v>43</v>
      </c>
      <c r="D1251" t="str">
        <f>_xlfn.XLOOKUP(C1251,Folha2!A:A,Folha2!B:B)</f>
        <v>FRESCOS LACTEOS</v>
      </c>
      <c r="E1251" s="26" t="str">
        <f t="shared" si="153"/>
        <v>049</v>
      </c>
      <c r="F1251" s="26" t="str">
        <f t="shared" si="154"/>
        <v>06</v>
      </c>
      <c r="G1251" s="26" t="str">
        <f t="shared" si="155"/>
        <v>02</v>
      </c>
      <c r="H1251" s="27" t="s">
        <v>4061</v>
      </c>
      <c r="I1251" s="25" t="s">
        <v>4062</v>
      </c>
      <c r="J1251" s="27" t="s">
        <v>1935</v>
      </c>
      <c r="K1251" s="25" t="s">
        <v>4063</v>
      </c>
      <c r="L1251" s="27" t="s">
        <v>42</v>
      </c>
      <c r="M1251" s="25" t="s">
        <v>43</v>
      </c>
      <c r="N1251" s="27" t="s">
        <v>43</v>
      </c>
      <c r="O1251" s="25" t="s">
        <v>43</v>
      </c>
      <c r="P1251" s="27" t="s">
        <v>43</v>
      </c>
      <c r="Q1251" s="25" t="s">
        <v>44</v>
      </c>
      <c r="R1251" s="28">
        <v>1.24</v>
      </c>
      <c r="S1251" s="29">
        <v>1.24</v>
      </c>
      <c r="T1251" s="29"/>
      <c r="U1251" s="29"/>
      <c r="V1251" s="1" t="s">
        <v>45</v>
      </c>
      <c r="W1251" s="1" t="s">
        <v>45</v>
      </c>
      <c r="X1251" s="1" t="s">
        <v>45</v>
      </c>
      <c r="Y1251" s="30">
        <f t="shared" si="156"/>
        <v>1.24</v>
      </c>
      <c r="Z1251" s="31">
        <f t="shared" si="157"/>
        <v>0</v>
      </c>
      <c r="AA1251" s="32">
        <f t="shared" si="158"/>
        <v>0</v>
      </c>
      <c r="AB1251" t="b">
        <f t="shared" si="159"/>
        <v>1</v>
      </c>
      <c r="AC1251" s="2" t="s">
        <v>76</v>
      </c>
      <c r="AD1251" s="2">
        <v>1.04</v>
      </c>
    </row>
    <row r="1252" spans="1:34" ht="16" hidden="1" x14ac:dyDescent="0.4">
      <c r="A1252" s="24" t="s">
        <v>3829</v>
      </c>
      <c r="B1252" s="25" t="s">
        <v>4037</v>
      </c>
      <c r="C1252" t="str">
        <f t="shared" si="152"/>
        <v>43</v>
      </c>
      <c r="D1252" t="str">
        <f>_xlfn.XLOOKUP(C1252,Folha2!A:A,Folha2!B:B)</f>
        <v>FRESCOS LACTEOS</v>
      </c>
      <c r="E1252" s="26" t="str">
        <f t="shared" si="153"/>
        <v>049</v>
      </c>
      <c r="F1252" s="26" t="str">
        <f t="shared" si="154"/>
        <v>06</v>
      </c>
      <c r="G1252" s="26" t="str">
        <f t="shared" si="155"/>
        <v>02</v>
      </c>
      <c r="H1252" s="27" t="s">
        <v>4064</v>
      </c>
      <c r="I1252" s="25" t="s">
        <v>4065</v>
      </c>
      <c r="J1252" s="27" t="s">
        <v>1935</v>
      </c>
      <c r="K1252" s="25" t="s">
        <v>4066</v>
      </c>
      <c r="L1252" s="27" t="s">
        <v>42</v>
      </c>
      <c r="M1252" s="25" t="s">
        <v>43</v>
      </c>
      <c r="N1252" s="27" t="s">
        <v>43</v>
      </c>
      <c r="O1252" s="25" t="s">
        <v>43</v>
      </c>
      <c r="P1252" s="27" t="s">
        <v>43</v>
      </c>
      <c r="Q1252" s="25" t="s">
        <v>44</v>
      </c>
      <c r="R1252" s="28">
        <v>5.09</v>
      </c>
      <c r="S1252" s="29">
        <v>5.09</v>
      </c>
      <c r="T1252" s="29"/>
      <c r="U1252" s="29"/>
      <c r="V1252" s="1" t="s">
        <v>45</v>
      </c>
      <c r="W1252" s="1" t="s">
        <v>45</v>
      </c>
      <c r="X1252" s="1" t="s">
        <v>45</v>
      </c>
      <c r="Y1252" s="30">
        <f t="shared" si="156"/>
        <v>5.09</v>
      </c>
      <c r="Z1252" s="31">
        <f t="shared" si="157"/>
        <v>0</v>
      </c>
      <c r="AA1252" s="32">
        <f t="shared" si="158"/>
        <v>0</v>
      </c>
      <c r="AB1252" t="b">
        <f t="shared" si="159"/>
        <v>1</v>
      </c>
      <c r="AC1252" s="2" t="s">
        <v>76</v>
      </c>
      <c r="AD1252" s="2">
        <v>4.29</v>
      </c>
    </row>
    <row r="1253" spans="1:34" ht="16" hidden="1" x14ac:dyDescent="0.4">
      <c r="A1253" s="24" t="s">
        <v>3829</v>
      </c>
      <c r="B1253" s="25" t="s">
        <v>4037</v>
      </c>
      <c r="C1253" t="str">
        <f t="shared" si="152"/>
        <v>43</v>
      </c>
      <c r="D1253" t="str">
        <f>_xlfn.XLOOKUP(C1253,Folha2!A:A,Folha2!B:B)</f>
        <v>FRESCOS LACTEOS</v>
      </c>
      <c r="E1253" s="26" t="str">
        <f t="shared" si="153"/>
        <v>049</v>
      </c>
      <c r="F1253" s="26" t="str">
        <f t="shared" si="154"/>
        <v>06</v>
      </c>
      <c r="G1253" s="26" t="str">
        <f t="shared" si="155"/>
        <v>02</v>
      </c>
      <c r="H1253" s="27" t="s">
        <v>4067</v>
      </c>
      <c r="I1253" s="25" t="s">
        <v>4045</v>
      </c>
      <c r="J1253" s="27" t="s">
        <v>4068</v>
      </c>
      <c r="K1253" s="25" t="s">
        <v>4069</v>
      </c>
      <c r="L1253" s="27" t="s">
        <v>42</v>
      </c>
      <c r="M1253" s="25" t="s">
        <v>52</v>
      </c>
      <c r="N1253" s="27" t="s">
        <v>43</v>
      </c>
      <c r="O1253" s="25" t="s">
        <v>43</v>
      </c>
      <c r="P1253" s="27" t="s">
        <v>52</v>
      </c>
      <c r="Q1253" s="25" t="s">
        <v>44</v>
      </c>
      <c r="R1253" s="28">
        <v>1.19</v>
      </c>
      <c r="S1253" s="29">
        <v>1.19</v>
      </c>
      <c r="T1253" s="29"/>
      <c r="U1253" s="29">
        <v>1.19</v>
      </c>
      <c r="V1253" s="1" t="s">
        <v>45</v>
      </c>
      <c r="W1253" s="1" t="s">
        <v>45</v>
      </c>
      <c r="X1253" s="1" t="s">
        <v>45</v>
      </c>
      <c r="Y1253" s="30">
        <f t="shared" si="156"/>
        <v>1.19</v>
      </c>
      <c r="Z1253" s="31">
        <f t="shared" si="157"/>
        <v>0</v>
      </c>
      <c r="AA1253" s="32">
        <f t="shared" si="158"/>
        <v>0</v>
      </c>
      <c r="AB1253" t="b">
        <f t="shared" si="159"/>
        <v>1</v>
      </c>
      <c r="AC1253" s="2" t="s">
        <v>144</v>
      </c>
      <c r="AD1253" s="2">
        <v>0.99</v>
      </c>
    </row>
    <row r="1254" spans="1:34" ht="16" hidden="1" x14ac:dyDescent="0.4">
      <c r="A1254" s="24" t="s">
        <v>3829</v>
      </c>
      <c r="B1254" s="25" t="s">
        <v>4037</v>
      </c>
      <c r="C1254" t="str">
        <f t="shared" si="152"/>
        <v>43</v>
      </c>
      <c r="D1254" t="str">
        <f>_xlfn.XLOOKUP(C1254,Folha2!A:A,Folha2!B:B)</f>
        <v>FRESCOS LACTEOS</v>
      </c>
      <c r="E1254" s="26" t="str">
        <f t="shared" si="153"/>
        <v>049</v>
      </c>
      <c r="F1254" s="26" t="str">
        <f t="shared" si="154"/>
        <v>06</v>
      </c>
      <c r="G1254" s="26" t="str">
        <f t="shared" si="155"/>
        <v>02</v>
      </c>
      <c r="H1254" s="27" t="s">
        <v>4070</v>
      </c>
      <c r="I1254" s="25" t="s">
        <v>4071</v>
      </c>
      <c r="J1254" s="27" t="s">
        <v>4068</v>
      </c>
      <c r="K1254" s="25" t="s">
        <v>4072</v>
      </c>
      <c r="L1254" s="27" t="s">
        <v>42</v>
      </c>
      <c r="M1254" s="25" t="s">
        <v>52</v>
      </c>
      <c r="N1254" s="27" t="s">
        <v>43</v>
      </c>
      <c r="O1254" s="25" t="s">
        <v>43</v>
      </c>
      <c r="P1254" s="27" t="s">
        <v>52</v>
      </c>
      <c r="Q1254" s="25" t="s">
        <v>44</v>
      </c>
      <c r="R1254" s="28">
        <v>1.19</v>
      </c>
      <c r="S1254" s="29">
        <v>1.19</v>
      </c>
      <c r="T1254" s="29"/>
      <c r="U1254" s="29">
        <v>1.19</v>
      </c>
      <c r="V1254" s="1" t="s">
        <v>45</v>
      </c>
      <c r="W1254" s="1" t="s">
        <v>45</v>
      </c>
      <c r="X1254" s="1" t="s">
        <v>45</v>
      </c>
      <c r="Y1254" s="30">
        <f t="shared" si="156"/>
        <v>1.19</v>
      </c>
      <c r="Z1254" s="31">
        <f t="shared" si="157"/>
        <v>0</v>
      </c>
      <c r="AA1254" s="32">
        <f t="shared" si="158"/>
        <v>0</v>
      </c>
      <c r="AB1254" t="b">
        <f t="shared" si="159"/>
        <v>1</v>
      </c>
      <c r="AC1254" s="2" t="s">
        <v>144</v>
      </c>
      <c r="AD1254" s="2">
        <v>0.99</v>
      </c>
    </row>
    <row r="1255" spans="1:34" ht="16" hidden="1" x14ac:dyDescent="0.4">
      <c r="A1255" s="24" t="s">
        <v>3829</v>
      </c>
      <c r="B1255" s="25" t="s">
        <v>4037</v>
      </c>
      <c r="C1255" t="str">
        <f t="shared" si="152"/>
        <v>43</v>
      </c>
      <c r="D1255" t="str">
        <f>_xlfn.XLOOKUP(C1255,Folha2!A:A,Folha2!B:B)</f>
        <v>FRESCOS LACTEOS</v>
      </c>
      <c r="E1255" s="26" t="str">
        <f t="shared" si="153"/>
        <v>049</v>
      </c>
      <c r="F1255" s="26" t="str">
        <f t="shared" si="154"/>
        <v>06</v>
      </c>
      <c r="G1255" s="26" t="str">
        <f t="shared" si="155"/>
        <v>02</v>
      </c>
      <c r="H1255" s="27" t="s">
        <v>4073</v>
      </c>
      <c r="I1255" s="25" t="s">
        <v>4074</v>
      </c>
      <c r="J1255" s="27" t="s">
        <v>4068</v>
      </c>
      <c r="K1255" s="25" t="s">
        <v>4075</v>
      </c>
      <c r="L1255" s="27" t="s">
        <v>42</v>
      </c>
      <c r="M1255" s="25" t="s">
        <v>43</v>
      </c>
      <c r="N1255" s="27" t="s">
        <v>43</v>
      </c>
      <c r="O1255" s="25" t="s">
        <v>43</v>
      </c>
      <c r="P1255" s="27" t="s">
        <v>43</v>
      </c>
      <c r="Q1255" s="25" t="s">
        <v>44</v>
      </c>
      <c r="R1255" s="28">
        <v>1.19</v>
      </c>
      <c r="S1255" s="29">
        <v>1.19</v>
      </c>
      <c r="T1255" s="29"/>
      <c r="U1255" s="29">
        <v>1.19</v>
      </c>
      <c r="V1255" s="1" t="s">
        <v>45</v>
      </c>
      <c r="W1255" s="1" t="s">
        <v>45</v>
      </c>
      <c r="X1255" s="1" t="s">
        <v>45</v>
      </c>
      <c r="Y1255" s="30">
        <f t="shared" si="156"/>
        <v>1.19</v>
      </c>
      <c r="Z1255" s="31">
        <f t="shared" si="157"/>
        <v>0</v>
      </c>
      <c r="AA1255" s="32">
        <f t="shared" si="158"/>
        <v>0</v>
      </c>
      <c r="AB1255" t="b">
        <f t="shared" si="159"/>
        <v>1</v>
      </c>
      <c r="AC1255" s="2" t="s">
        <v>144</v>
      </c>
      <c r="AD1255" s="2">
        <v>0.99</v>
      </c>
    </row>
    <row r="1256" spans="1:34" ht="16" hidden="1" x14ac:dyDescent="0.4">
      <c r="A1256" s="24" t="s">
        <v>3829</v>
      </c>
      <c r="B1256" s="25" t="s">
        <v>4037</v>
      </c>
      <c r="C1256" t="str">
        <f t="shared" si="152"/>
        <v>43</v>
      </c>
      <c r="D1256" t="str">
        <f>_xlfn.XLOOKUP(C1256,Folha2!A:A,Folha2!B:B)</f>
        <v>FRESCOS LACTEOS</v>
      </c>
      <c r="E1256" s="26" t="str">
        <f t="shared" si="153"/>
        <v>049</v>
      </c>
      <c r="F1256" s="26" t="str">
        <f t="shared" si="154"/>
        <v>06</v>
      </c>
      <c r="G1256" s="26" t="str">
        <f t="shared" si="155"/>
        <v>02</v>
      </c>
      <c r="H1256" s="27" t="s">
        <v>4076</v>
      </c>
      <c r="I1256" s="25" t="s">
        <v>4077</v>
      </c>
      <c r="J1256" s="27" t="s">
        <v>4068</v>
      </c>
      <c r="K1256" s="25" t="s">
        <v>4078</v>
      </c>
      <c r="L1256" s="27" t="s">
        <v>42</v>
      </c>
      <c r="M1256" s="25" t="s">
        <v>43</v>
      </c>
      <c r="N1256" s="27" t="s">
        <v>43</v>
      </c>
      <c r="O1256" s="25" t="s">
        <v>43</v>
      </c>
      <c r="P1256" s="27" t="s">
        <v>43</v>
      </c>
      <c r="Q1256" s="25" t="s">
        <v>44</v>
      </c>
      <c r="R1256" s="28">
        <v>1.26</v>
      </c>
      <c r="S1256" s="29">
        <v>1.26</v>
      </c>
      <c r="T1256" s="29"/>
      <c r="U1256" s="29">
        <v>1.26</v>
      </c>
      <c r="V1256" s="1" t="s">
        <v>45</v>
      </c>
      <c r="W1256" s="1" t="s">
        <v>45</v>
      </c>
      <c r="X1256" s="1" t="s">
        <v>45</v>
      </c>
      <c r="Y1256" s="30">
        <f t="shared" si="156"/>
        <v>1.26</v>
      </c>
      <c r="Z1256" s="31">
        <f t="shared" si="157"/>
        <v>0</v>
      </c>
      <c r="AA1256" s="32">
        <f t="shared" si="158"/>
        <v>0</v>
      </c>
      <c r="AB1256" t="b">
        <f t="shared" si="159"/>
        <v>1</v>
      </c>
      <c r="AC1256" s="2" t="s">
        <v>76</v>
      </c>
      <c r="AD1256" s="2">
        <v>1.1299999999999999</v>
      </c>
    </row>
    <row r="1257" spans="1:34" ht="16" hidden="1" x14ac:dyDescent="0.4">
      <c r="A1257" s="24" t="s">
        <v>3829</v>
      </c>
      <c r="B1257" s="25" t="s">
        <v>4037</v>
      </c>
      <c r="C1257" t="str">
        <f t="shared" si="152"/>
        <v>43</v>
      </c>
      <c r="D1257" t="str">
        <f>_xlfn.XLOOKUP(C1257,Folha2!A:A,Folha2!B:B)</f>
        <v>FRESCOS LACTEOS</v>
      </c>
      <c r="E1257" s="26" t="str">
        <f t="shared" si="153"/>
        <v>049</v>
      </c>
      <c r="F1257" s="26" t="str">
        <f t="shared" si="154"/>
        <v>06</v>
      </c>
      <c r="G1257" s="26" t="str">
        <f t="shared" si="155"/>
        <v>02</v>
      </c>
      <c r="H1257" s="27" t="s">
        <v>4079</v>
      </c>
      <c r="I1257" s="25" t="s">
        <v>4080</v>
      </c>
      <c r="J1257" s="27" t="s">
        <v>4068</v>
      </c>
      <c r="K1257" s="25" t="s">
        <v>4081</v>
      </c>
      <c r="L1257" s="27" t="s">
        <v>42</v>
      </c>
      <c r="M1257" s="25" t="s">
        <v>43</v>
      </c>
      <c r="N1257" s="27" t="s">
        <v>43</v>
      </c>
      <c r="O1257" s="25" t="s">
        <v>43</v>
      </c>
      <c r="P1257" s="27" t="s">
        <v>43</v>
      </c>
      <c r="Q1257" s="25" t="s">
        <v>44</v>
      </c>
      <c r="R1257" s="28">
        <v>1.35</v>
      </c>
      <c r="S1257" s="29">
        <v>1.35</v>
      </c>
      <c r="T1257" s="29"/>
      <c r="U1257" s="29">
        <v>1.35</v>
      </c>
      <c r="V1257" s="1" t="s">
        <v>45</v>
      </c>
      <c r="W1257" s="1" t="s">
        <v>45</v>
      </c>
      <c r="X1257" s="1" t="s">
        <v>45</v>
      </c>
      <c r="Y1257" s="30">
        <f t="shared" si="156"/>
        <v>1.35</v>
      </c>
      <c r="Z1257" s="31">
        <f t="shared" si="157"/>
        <v>0</v>
      </c>
      <c r="AA1257" s="32">
        <f t="shared" si="158"/>
        <v>0</v>
      </c>
      <c r="AB1257" t="b">
        <f t="shared" si="159"/>
        <v>1</v>
      </c>
      <c r="AC1257" s="2" t="s">
        <v>109</v>
      </c>
      <c r="AD1257" s="2">
        <v>1.1399999999999999</v>
      </c>
    </row>
    <row r="1258" spans="1:34" ht="16" hidden="1" x14ac:dyDescent="0.4">
      <c r="A1258" s="24" t="s">
        <v>3829</v>
      </c>
      <c r="B1258" s="25" t="s">
        <v>4037</v>
      </c>
      <c r="C1258" t="str">
        <f t="shared" si="152"/>
        <v>43</v>
      </c>
      <c r="D1258" t="str">
        <f>_xlfn.XLOOKUP(C1258,Folha2!A:A,Folha2!B:B)</f>
        <v>FRESCOS LACTEOS</v>
      </c>
      <c r="E1258" s="26" t="str">
        <f t="shared" si="153"/>
        <v>049</v>
      </c>
      <c r="F1258" s="26" t="str">
        <f t="shared" si="154"/>
        <v>06</v>
      </c>
      <c r="G1258" s="26" t="str">
        <f t="shared" si="155"/>
        <v>02</v>
      </c>
      <c r="H1258" s="27" t="s">
        <v>4082</v>
      </c>
      <c r="I1258" s="25" t="s">
        <v>4083</v>
      </c>
      <c r="J1258" s="27" t="s">
        <v>4068</v>
      </c>
      <c r="K1258" s="25" t="s">
        <v>4084</v>
      </c>
      <c r="L1258" s="27" t="s">
        <v>42</v>
      </c>
      <c r="M1258" s="25" t="s">
        <v>43</v>
      </c>
      <c r="N1258" s="27" t="s">
        <v>43</v>
      </c>
      <c r="O1258" s="25" t="s">
        <v>43</v>
      </c>
      <c r="P1258" s="27" t="s">
        <v>43</v>
      </c>
      <c r="Q1258" s="25" t="s">
        <v>44</v>
      </c>
      <c r="R1258" s="28">
        <v>1.35</v>
      </c>
      <c r="S1258" s="29">
        <v>1.35</v>
      </c>
      <c r="T1258" s="29"/>
      <c r="U1258" s="29">
        <v>1.35</v>
      </c>
      <c r="V1258" s="1" t="s">
        <v>45</v>
      </c>
      <c r="W1258" s="1" t="s">
        <v>45</v>
      </c>
      <c r="X1258" s="1" t="s">
        <v>45</v>
      </c>
      <c r="Y1258" s="30">
        <f t="shared" si="156"/>
        <v>1.35</v>
      </c>
      <c r="Z1258" s="31">
        <f t="shared" si="157"/>
        <v>0</v>
      </c>
      <c r="AA1258" s="32">
        <f t="shared" si="158"/>
        <v>0</v>
      </c>
      <c r="AB1258" t="b">
        <f t="shared" si="159"/>
        <v>1</v>
      </c>
      <c r="AC1258" s="2" t="s">
        <v>109</v>
      </c>
      <c r="AD1258" s="2">
        <v>1.1399999999999999</v>
      </c>
    </row>
    <row r="1259" spans="1:34" ht="16" hidden="1" x14ac:dyDescent="0.4">
      <c r="A1259" s="24" t="s">
        <v>3829</v>
      </c>
      <c r="B1259" s="25" t="s">
        <v>4037</v>
      </c>
      <c r="C1259" t="str">
        <f t="shared" si="152"/>
        <v>43</v>
      </c>
      <c r="D1259" t="str">
        <f>_xlfn.XLOOKUP(C1259,Folha2!A:A,Folha2!B:B)</f>
        <v>FRESCOS LACTEOS</v>
      </c>
      <c r="E1259" s="26" t="str">
        <f t="shared" si="153"/>
        <v>049</v>
      </c>
      <c r="F1259" s="26" t="str">
        <f t="shared" si="154"/>
        <v>06</v>
      </c>
      <c r="G1259" s="26" t="str">
        <f t="shared" si="155"/>
        <v>02</v>
      </c>
      <c r="H1259" s="27" t="s">
        <v>4085</v>
      </c>
      <c r="I1259" s="25" t="s">
        <v>4086</v>
      </c>
      <c r="J1259" s="27" t="s">
        <v>4068</v>
      </c>
      <c r="K1259" s="25" t="s">
        <v>4087</v>
      </c>
      <c r="L1259" s="27" t="s">
        <v>42</v>
      </c>
      <c r="M1259" s="25" t="s">
        <v>43</v>
      </c>
      <c r="N1259" s="27" t="s">
        <v>43</v>
      </c>
      <c r="O1259" s="25" t="s">
        <v>43</v>
      </c>
      <c r="P1259" s="27" t="s">
        <v>43</v>
      </c>
      <c r="Q1259" s="25" t="s">
        <v>44</v>
      </c>
      <c r="R1259" s="28">
        <v>1.35</v>
      </c>
      <c r="S1259" s="29">
        <v>1.35</v>
      </c>
      <c r="T1259" s="29"/>
      <c r="U1259" s="29">
        <v>1.35</v>
      </c>
      <c r="V1259" s="1" t="s">
        <v>45</v>
      </c>
      <c r="W1259" s="1" t="s">
        <v>45</v>
      </c>
      <c r="X1259" s="1" t="s">
        <v>45</v>
      </c>
      <c r="Y1259" s="30">
        <f t="shared" si="156"/>
        <v>1.35</v>
      </c>
      <c r="Z1259" s="31">
        <f t="shared" si="157"/>
        <v>0</v>
      </c>
      <c r="AA1259" s="32">
        <f t="shared" si="158"/>
        <v>0</v>
      </c>
      <c r="AB1259" t="b">
        <f t="shared" si="159"/>
        <v>1</v>
      </c>
      <c r="AC1259" s="2" t="s">
        <v>109</v>
      </c>
      <c r="AD1259" s="2">
        <v>1.1399999999999999</v>
      </c>
    </row>
    <row r="1260" spans="1:34" ht="16" hidden="1" x14ac:dyDescent="0.4">
      <c r="A1260" s="24" t="s">
        <v>3829</v>
      </c>
      <c r="B1260" s="25" t="s">
        <v>4037</v>
      </c>
      <c r="C1260" t="str">
        <f t="shared" si="152"/>
        <v>43</v>
      </c>
      <c r="D1260" t="str">
        <f>_xlfn.XLOOKUP(C1260,Folha2!A:A,Folha2!B:B)</f>
        <v>FRESCOS LACTEOS</v>
      </c>
      <c r="E1260" s="26" t="str">
        <f t="shared" si="153"/>
        <v>049</v>
      </c>
      <c r="F1260" s="26" t="str">
        <f t="shared" si="154"/>
        <v>06</v>
      </c>
      <c r="G1260" s="26" t="str">
        <f t="shared" si="155"/>
        <v>02</v>
      </c>
      <c r="H1260" s="27" t="s">
        <v>4088</v>
      </c>
      <c r="I1260" s="25" t="s">
        <v>4089</v>
      </c>
      <c r="J1260" s="27" t="s">
        <v>4068</v>
      </c>
      <c r="K1260" s="25" t="s">
        <v>4090</v>
      </c>
      <c r="L1260" s="27" t="s">
        <v>42</v>
      </c>
      <c r="M1260" s="25" t="s">
        <v>43</v>
      </c>
      <c r="N1260" s="27" t="s">
        <v>43</v>
      </c>
      <c r="O1260" s="25" t="s">
        <v>43</v>
      </c>
      <c r="P1260" s="27" t="s">
        <v>43</v>
      </c>
      <c r="Q1260" s="25" t="s">
        <v>44</v>
      </c>
      <c r="R1260" s="28">
        <v>1.35</v>
      </c>
      <c r="S1260" s="29">
        <v>1.35</v>
      </c>
      <c r="T1260" s="29"/>
      <c r="U1260" s="29"/>
      <c r="V1260" s="1" t="s">
        <v>45</v>
      </c>
      <c r="W1260" s="1" t="s">
        <v>45</v>
      </c>
      <c r="X1260" s="1" t="s">
        <v>45</v>
      </c>
      <c r="Y1260" s="30">
        <f t="shared" si="156"/>
        <v>1.35</v>
      </c>
      <c r="Z1260" s="31">
        <f t="shared" si="157"/>
        <v>0</v>
      </c>
      <c r="AA1260" s="32">
        <f t="shared" si="158"/>
        <v>0</v>
      </c>
      <c r="AB1260" t="b">
        <f t="shared" si="159"/>
        <v>1</v>
      </c>
      <c r="AC1260" s="2" t="s">
        <v>109</v>
      </c>
      <c r="AD1260" s="2">
        <v>1.1399999999999999</v>
      </c>
    </row>
    <row r="1261" spans="1:34" ht="16" hidden="1" x14ac:dyDescent="0.4">
      <c r="A1261" s="24" t="s">
        <v>3829</v>
      </c>
      <c r="B1261" s="25" t="s">
        <v>4037</v>
      </c>
      <c r="C1261" t="str">
        <f t="shared" si="152"/>
        <v>43</v>
      </c>
      <c r="D1261" t="str">
        <f>_xlfn.XLOOKUP(C1261,Folha2!A:A,Folha2!B:B)</f>
        <v>FRESCOS LACTEOS</v>
      </c>
      <c r="E1261" s="26" t="str">
        <f t="shared" si="153"/>
        <v>049</v>
      </c>
      <c r="F1261" s="26" t="str">
        <f t="shared" si="154"/>
        <v>06</v>
      </c>
      <c r="G1261" s="26" t="str">
        <f t="shared" si="155"/>
        <v>02</v>
      </c>
      <c r="H1261" s="27" t="s">
        <v>4091</v>
      </c>
      <c r="I1261" s="25" t="s">
        <v>4092</v>
      </c>
      <c r="J1261" s="27" t="s">
        <v>4068</v>
      </c>
      <c r="K1261" s="25" t="s">
        <v>4093</v>
      </c>
      <c r="L1261" s="27" t="s">
        <v>42</v>
      </c>
      <c r="M1261" s="25" t="s">
        <v>43</v>
      </c>
      <c r="N1261" s="27" t="s">
        <v>43</v>
      </c>
      <c r="O1261" s="25" t="s">
        <v>43</v>
      </c>
      <c r="P1261" s="27" t="s">
        <v>43</v>
      </c>
      <c r="Q1261" s="25" t="s">
        <v>44</v>
      </c>
      <c r="R1261" s="28">
        <v>1.35</v>
      </c>
      <c r="S1261" s="29">
        <v>1.35</v>
      </c>
      <c r="T1261" s="29"/>
      <c r="U1261" s="29"/>
      <c r="V1261" s="1" t="s">
        <v>45</v>
      </c>
      <c r="W1261" s="1" t="s">
        <v>45</v>
      </c>
      <c r="X1261" s="1" t="s">
        <v>45</v>
      </c>
      <c r="Y1261" s="30">
        <f t="shared" si="156"/>
        <v>1.35</v>
      </c>
      <c r="Z1261" s="31">
        <f t="shared" si="157"/>
        <v>0</v>
      </c>
      <c r="AA1261" s="32">
        <f t="shared" si="158"/>
        <v>0</v>
      </c>
      <c r="AB1261" t="b">
        <f t="shared" si="159"/>
        <v>1</v>
      </c>
      <c r="AC1261" s="2" t="s">
        <v>109</v>
      </c>
      <c r="AD1261" s="2">
        <v>1.1399999999999999</v>
      </c>
      <c r="AG1261" t="s">
        <v>45</v>
      </c>
      <c r="AH1261" t="s">
        <v>45</v>
      </c>
    </row>
    <row r="1262" spans="1:34" ht="16" hidden="1" x14ac:dyDescent="0.4">
      <c r="A1262" s="24" t="s">
        <v>3829</v>
      </c>
      <c r="B1262" s="25" t="s">
        <v>4037</v>
      </c>
      <c r="C1262" t="str">
        <f t="shared" si="152"/>
        <v>43</v>
      </c>
      <c r="D1262" t="str">
        <f>_xlfn.XLOOKUP(C1262,Folha2!A:A,Folha2!B:B)</f>
        <v>FRESCOS LACTEOS</v>
      </c>
      <c r="E1262" s="26" t="str">
        <f t="shared" si="153"/>
        <v>049</v>
      </c>
      <c r="F1262" s="26" t="str">
        <f t="shared" si="154"/>
        <v>06</v>
      </c>
      <c r="G1262" s="26" t="str">
        <f t="shared" si="155"/>
        <v>02</v>
      </c>
      <c r="H1262" s="27" t="s">
        <v>4094</v>
      </c>
      <c r="I1262" s="25" t="s">
        <v>4095</v>
      </c>
      <c r="J1262" s="27" t="s">
        <v>4068</v>
      </c>
      <c r="K1262" s="25" t="s">
        <v>4096</v>
      </c>
      <c r="L1262" s="27" t="s">
        <v>42</v>
      </c>
      <c r="M1262" s="25" t="s">
        <v>43</v>
      </c>
      <c r="N1262" s="27" t="s">
        <v>43</v>
      </c>
      <c r="O1262" s="25" t="s">
        <v>43</v>
      </c>
      <c r="P1262" s="27" t="s">
        <v>43</v>
      </c>
      <c r="Q1262" s="25" t="s">
        <v>44</v>
      </c>
      <c r="R1262" s="28">
        <v>2.3199999999999998</v>
      </c>
      <c r="S1262" s="29">
        <v>2.3199999999999998</v>
      </c>
      <c r="T1262" s="29"/>
      <c r="U1262" s="29">
        <v>2.3199999999999998</v>
      </c>
      <c r="V1262" s="1" t="s">
        <v>45</v>
      </c>
      <c r="W1262" s="1" t="s">
        <v>45</v>
      </c>
      <c r="X1262" s="1" t="s">
        <v>45</v>
      </c>
      <c r="Y1262" s="30">
        <f t="shared" si="156"/>
        <v>2.3199999999999998</v>
      </c>
      <c r="Z1262" s="31">
        <f t="shared" si="157"/>
        <v>0</v>
      </c>
      <c r="AA1262" s="32">
        <f t="shared" si="158"/>
        <v>0</v>
      </c>
      <c r="AB1262" t="b">
        <f t="shared" si="159"/>
        <v>1</v>
      </c>
      <c r="AC1262" s="2" t="s">
        <v>109</v>
      </c>
      <c r="AD1262" s="2">
        <v>2.08</v>
      </c>
    </row>
    <row r="1263" spans="1:34" ht="16" x14ac:dyDescent="0.4">
      <c r="A1263" s="24" t="s">
        <v>3829</v>
      </c>
      <c r="B1263" s="25" t="s">
        <v>4037</v>
      </c>
      <c r="C1263" t="str">
        <f t="shared" si="152"/>
        <v>43</v>
      </c>
      <c r="D1263" t="str">
        <f>_xlfn.XLOOKUP(C1263,Folha2!A:A,Folha2!B:B)</f>
        <v>FRESCOS LACTEOS</v>
      </c>
      <c r="E1263" s="26" t="str">
        <f t="shared" si="153"/>
        <v>049</v>
      </c>
      <c r="F1263" s="26" t="str">
        <f t="shared" si="154"/>
        <v>06</v>
      </c>
      <c r="G1263" s="26" t="str">
        <f t="shared" si="155"/>
        <v>02</v>
      </c>
      <c r="H1263" s="27" t="s">
        <v>4097</v>
      </c>
      <c r="I1263" s="25" t="s">
        <v>4098</v>
      </c>
      <c r="J1263" s="27" t="s">
        <v>4068</v>
      </c>
      <c r="K1263" s="25" t="s">
        <v>4099</v>
      </c>
      <c r="L1263" s="27" t="s">
        <v>42</v>
      </c>
      <c r="M1263" s="25" t="s">
        <v>43</v>
      </c>
      <c r="N1263" s="27" t="s">
        <v>43</v>
      </c>
      <c r="O1263" s="25" t="s">
        <v>43</v>
      </c>
      <c r="P1263" s="27" t="s">
        <v>43</v>
      </c>
      <c r="Q1263" s="25" t="s">
        <v>44</v>
      </c>
      <c r="R1263" s="28">
        <v>2.34</v>
      </c>
      <c r="S1263" s="29">
        <v>2.3199999999999998</v>
      </c>
      <c r="T1263" s="29"/>
      <c r="U1263" s="29">
        <v>2.3199999999999998</v>
      </c>
      <c r="V1263" s="1" t="s">
        <v>45</v>
      </c>
      <c r="W1263" s="1" t="s">
        <v>45</v>
      </c>
      <c r="X1263" s="1" t="s">
        <v>45</v>
      </c>
      <c r="Y1263" s="30">
        <f t="shared" si="156"/>
        <v>2.3199999999999998</v>
      </c>
      <c r="Z1263" s="31">
        <f t="shared" si="157"/>
        <v>8.6206896551723755E-3</v>
      </c>
      <c r="AA1263" s="32">
        <f t="shared" si="158"/>
        <v>2.0000000000000018E-2</v>
      </c>
      <c r="AB1263" t="b">
        <f t="shared" si="159"/>
        <v>0</v>
      </c>
      <c r="AC1263" s="2" t="s">
        <v>109</v>
      </c>
      <c r="AD1263" s="2">
        <v>2.08</v>
      </c>
    </row>
    <row r="1264" spans="1:34" ht="16" hidden="1" x14ac:dyDescent="0.4">
      <c r="A1264" s="24" t="s">
        <v>3829</v>
      </c>
      <c r="B1264" s="25" t="s">
        <v>4037</v>
      </c>
      <c r="C1264" t="str">
        <f t="shared" si="152"/>
        <v>43</v>
      </c>
      <c r="D1264" t="str">
        <f>_xlfn.XLOOKUP(C1264,Folha2!A:A,Folha2!B:B)</f>
        <v>FRESCOS LACTEOS</v>
      </c>
      <c r="E1264" s="26" t="str">
        <f t="shared" si="153"/>
        <v>049</v>
      </c>
      <c r="F1264" s="26" t="str">
        <f t="shared" si="154"/>
        <v>06</v>
      </c>
      <c r="G1264" s="26" t="str">
        <f t="shared" si="155"/>
        <v>02</v>
      </c>
      <c r="H1264" s="27" t="s">
        <v>4100</v>
      </c>
      <c r="I1264" s="25" t="s">
        <v>4077</v>
      </c>
      <c r="J1264" s="27" t="s">
        <v>59</v>
      </c>
      <c r="K1264" s="25" t="s">
        <v>4101</v>
      </c>
      <c r="L1264" s="27" t="s">
        <v>51</v>
      </c>
      <c r="M1264" s="25" t="s">
        <v>52</v>
      </c>
      <c r="N1264" s="27" t="s">
        <v>43</v>
      </c>
      <c r="O1264" s="25" t="s">
        <v>43</v>
      </c>
      <c r="P1264" s="27" t="s">
        <v>52</v>
      </c>
      <c r="Q1264" s="25" t="s">
        <v>44</v>
      </c>
      <c r="R1264" s="28">
        <v>0.89</v>
      </c>
      <c r="S1264" s="29">
        <v>0.89</v>
      </c>
      <c r="T1264" s="29"/>
      <c r="U1264" s="29">
        <v>0.89</v>
      </c>
      <c r="V1264" s="1" t="s">
        <v>45</v>
      </c>
      <c r="W1264" s="1" t="s">
        <v>45</v>
      </c>
      <c r="X1264" s="1" t="s">
        <v>45</v>
      </c>
      <c r="Y1264" s="30">
        <f t="shared" si="156"/>
        <v>0.89</v>
      </c>
      <c r="Z1264" s="31">
        <f t="shared" si="157"/>
        <v>0</v>
      </c>
      <c r="AA1264" s="32">
        <f t="shared" si="158"/>
        <v>0</v>
      </c>
      <c r="AB1264" t="b">
        <f t="shared" si="159"/>
        <v>1</v>
      </c>
      <c r="AC1264" s="2" t="s">
        <v>53</v>
      </c>
      <c r="AD1264" s="2">
        <v>0.89</v>
      </c>
    </row>
    <row r="1265" spans="1:34" ht="16" hidden="1" x14ac:dyDescent="0.4">
      <c r="A1265" s="24" t="s">
        <v>3829</v>
      </c>
      <c r="B1265" s="25" t="s">
        <v>4037</v>
      </c>
      <c r="C1265" t="str">
        <f t="shared" si="152"/>
        <v>43</v>
      </c>
      <c r="D1265" t="str">
        <f>_xlfn.XLOOKUP(C1265,Folha2!A:A,Folha2!B:B)</f>
        <v>FRESCOS LACTEOS</v>
      </c>
      <c r="E1265" s="26" t="str">
        <f t="shared" si="153"/>
        <v>049</v>
      </c>
      <c r="F1265" s="26" t="str">
        <f t="shared" si="154"/>
        <v>06</v>
      </c>
      <c r="G1265" s="26" t="str">
        <f t="shared" si="155"/>
        <v>02</v>
      </c>
      <c r="H1265" s="27" t="s">
        <v>4102</v>
      </c>
      <c r="I1265" s="25" t="s">
        <v>4103</v>
      </c>
      <c r="J1265" s="27" t="s">
        <v>3386</v>
      </c>
      <c r="K1265" s="25" t="s">
        <v>4104</v>
      </c>
      <c r="L1265" s="27" t="s">
        <v>42</v>
      </c>
      <c r="M1265" s="25" t="s">
        <v>43</v>
      </c>
      <c r="N1265" s="27" t="s">
        <v>43</v>
      </c>
      <c r="O1265" s="25" t="s">
        <v>43</v>
      </c>
      <c r="P1265" s="27" t="s">
        <v>43</v>
      </c>
      <c r="Q1265" s="25" t="s">
        <v>44</v>
      </c>
      <c r="R1265" s="28">
        <v>1.19</v>
      </c>
      <c r="S1265" s="29">
        <v>1.19</v>
      </c>
      <c r="T1265" s="29"/>
      <c r="U1265" s="29"/>
      <c r="V1265" s="1" t="s">
        <v>45</v>
      </c>
      <c r="W1265" s="1" t="s">
        <v>45</v>
      </c>
      <c r="X1265" s="1" t="s">
        <v>45</v>
      </c>
      <c r="Y1265" s="30">
        <f t="shared" si="156"/>
        <v>1.19</v>
      </c>
      <c r="Z1265" s="31">
        <f t="shared" si="157"/>
        <v>0</v>
      </c>
      <c r="AA1265" s="32">
        <f t="shared" si="158"/>
        <v>0</v>
      </c>
      <c r="AB1265" t="b">
        <f t="shared" si="159"/>
        <v>1</v>
      </c>
      <c r="AC1265" s="2" t="s">
        <v>53</v>
      </c>
      <c r="AD1265" s="2">
        <v>1.07</v>
      </c>
    </row>
    <row r="1266" spans="1:34" ht="16" hidden="1" x14ac:dyDescent="0.4">
      <c r="A1266" s="24" t="s">
        <v>3829</v>
      </c>
      <c r="B1266" s="25" t="s">
        <v>4105</v>
      </c>
      <c r="C1266" t="str">
        <f t="shared" si="152"/>
        <v>43</v>
      </c>
      <c r="D1266" t="str">
        <f>_xlfn.XLOOKUP(C1266,Folha2!A:A,Folha2!B:B)</f>
        <v>FRESCOS LACTEOS</v>
      </c>
      <c r="E1266" s="26" t="str">
        <f t="shared" si="153"/>
        <v>049</v>
      </c>
      <c r="F1266" s="26" t="str">
        <f t="shared" si="154"/>
        <v>06</v>
      </c>
      <c r="G1266" s="26" t="str">
        <f t="shared" si="155"/>
        <v>04</v>
      </c>
      <c r="H1266" s="27" t="s">
        <v>4106</v>
      </c>
      <c r="I1266" s="25" t="s">
        <v>4107</v>
      </c>
      <c r="J1266" s="27" t="s">
        <v>1935</v>
      </c>
      <c r="K1266" s="25" t="s">
        <v>4108</v>
      </c>
      <c r="L1266" s="27" t="s">
        <v>42</v>
      </c>
      <c r="M1266" s="25" t="s">
        <v>43</v>
      </c>
      <c r="N1266" s="27" t="s">
        <v>43</v>
      </c>
      <c r="O1266" s="25" t="s">
        <v>43</v>
      </c>
      <c r="P1266" s="27" t="s">
        <v>43</v>
      </c>
      <c r="Q1266" s="25" t="s">
        <v>44</v>
      </c>
      <c r="R1266" s="28">
        <v>1.99</v>
      </c>
      <c r="S1266" s="29">
        <v>1.99</v>
      </c>
      <c r="T1266" s="29"/>
      <c r="U1266" s="29">
        <v>1.99</v>
      </c>
      <c r="V1266" s="1" t="s">
        <v>45</v>
      </c>
      <c r="W1266" s="1" t="s">
        <v>45</v>
      </c>
      <c r="X1266" s="1" t="s">
        <v>45</v>
      </c>
      <c r="Y1266" s="30">
        <f t="shared" si="156"/>
        <v>1.99</v>
      </c>
      <c r="Z1266" s="31">
        <f t="shared" si="157"/>
        <v>0</v>
      </c>
      <c r="AA1266" s="32">
        <f t="shared" si="158"/>
        <v>0</v>
      </c>
      <c r="AB1266" t="b">
        <f t="shared" si="159"/>
        <v>1</v>
      </c>
      <c r="AC1266" s="2" t="s">
        <v>76</v>
      </c>
      <c r="AD1266" s="2">
        <v>1.69</v>
      </c>
    </row>
    <row r="1267" spans="1:34" ht="16" hidden="1" x14ac:dyDescent="0.4">
      <c r="A1267" s="24" t="s">
        <v>3829</v>
      </c>
      <c r="B1267" s="25" t="s">
        <v>4105</v>
      </c>
      <c r="C1267" t="str">
        <f t="shared" si="152"/>
        <v>43</v>
      </c>
      <c r="D1267" t="str">
        <f>_xlfn.XLOOKUP(C1267,Folha2!A:A,Folha2!B:B)</f>
        <v>FRESCOS LACTEOS</v>
      </c>
      <c r="E1267" s="26" t="str">
        <f t="shared" si="153"/>
        <v>049</v>
      </c>
      <c r="F1267" s="26" t="str">
        <f t="shared" si="154"/>
        <v>06</v>
      </c>
      <c r="G1267" s="26" t="str">
        <f t="shared" si="155"/>
        <v>04</v>
      </c>
      <c r="H1267" s="27" t="s">
        <v>4109</v>
      </c>
      <c r="I1267" s="25" t="s">
        <v>4110</v>
      </c>
      <c r="J1267" s="27" t="s">
        <v>1935</v>
      </c>
      <c r="K1267" s="25" t="s">
        <v>4111</v>
      </c>
      <c r="L1267" s="27" t="s">
        <v>42</v>
      </c>
      <c r="M1267" s="25" t="s">
        <v>43</v>
      </c>
      <c r="N1267" s="27" t="s">
        <v>43</v>
      </c>
      <c r="O1267" s="25" t="s">
        <v>43</v>
      </c>
      <c r="P1267" s="27" t="s">
        <v>43</v>
      </c>
      <c r="Q1267" s="25" t="s">
        <v>44</v>
      </c>
      <c r="R1267" s="28">
        <v>2.89</v>
      </c>
      <c r="S1267" s="29">
        <v>2.89</v>
      </c>
      <c r="T1267" s="29"/>
      <c r="U1267" s="29">
        <v>2.89</v>
      </c>
      <c r="V1267" s="1" t="s">
        <v>45</v>
      </c>
      <c r="W1267" s="1" t="s">
        <v>45</v>
      </c>
      <c r="X1267" s="1" t="s">
        <v>45</v>
      </c>
      <c r="Y1267" s="30">
        <f t="shared" si="156"/>
        <v>2.89</v>
      </c>
      <c r="Z1267" s="31">
        <f t="shared" si="157"/>
        <v>0</v>
      </c>
      <c r="AA1267" s="32">
        <f t="shared" si="158"/>
        <v>0</v>
      </c>
      <c r="AB1267" t="b">
        <f t="shared" si="159"/>
        <v>1</v>
      </c>
      <c r="AC1267" s="2" t="s">
        <v>76</v>
      </c>
      <c r="AD1267" s="2">
        <v>2.59</v>
      </c>
    </row>
    <row r="1268" spans="1:34" ht="16" hidden="1" x14ac:dyDescent="0.4">
      <c r="A1268" s="24" t="s">
        <v>3829</v>
      </c>
      <c r="B1268" s="25" t="s">
        <v>4105</v>
      </c>
      <c r="C1268" t="str">
        <f t="shared" si="152"/>
        <v>43</v>
      </c>
      <c r="D1268" t="str">
        <f>_xlfn.XLOOKUP(C1268,Folha2!A:A,Folha2!B:B)</f>
        <v>FRESCOS LACTEOS</v>
      </c>
      <c r="E1268" s="26" t="str">
        <f t="shared" si="153"/>
        <v>049</v>
      </c>
      <c r="F1268" s="26" t="str">
        <f t="shared" si="154"/>
        <v>06</v>
      </c>
      <c r="G1268" s="26" t="str">
        <f t="shared" si="155"/>
        <v>04</v>
      </c>
      <c r="H1268" s="27" t="s">
        <v>4112</v>
      </c>
      <c r="I1268" s="25" t="s">
        <v>4107</v>
      </c>
      <c r="J1268" s="27" t="s">
        <v>2198</v>
      </c>
      <c r="K1268" s="25" t="s">
        <v>4113</v>
      </c>
      <c r="L1268" s="27" t="s">
        <v>42</v>
      </c>
      <c r="M1268" s="25" t="s">
        <v>43</v>
      </c>
      <c r="N1268" s="27" t="s">
        <v>43</v>
      </c>
      <c r="O1268" s="25" t="s">
        <v>43</v>
      </c>
      <c r="P1268" s="27" t="s">
        <v>43</v>
      </c>
      <c r="Q1268" s="25" t="s">
        <v>44</v>
      </c>
      <c r="R1268" s="28">
        <v>2.2999999999999998</v>
      </c>
      <c r="S1268" s="29">
        <v>2.2999999999999998</v>
      </c>
      <c r="T1268" s="29"/>
      <c r="U1268" s="29">
        <v>2.2999999999999998</v>
      </c>
      <c r="V1268" s="1" t="s">
        <v>45</v>
      </c>
      <c r="W1268" s="1" t="s">
        <v>45</v>
      </c>
      <c r="X1268" s="1" t="s">
        <v>45</v>
      </c>
      <c r="Y1268" s="30">
        <f t="shared" si="156"/>
        <v>2.2999999999999998</v>
      </c>
      <c r="Z1268" s="31">
        <f t="shared" si="157"/>
        <v>0</v>
      </c>
      <c r="AA1268" s="32">
        <f t="shared" si="158"/>
        <v>0</v>
      </c>
      <c r="AB1268" t="b">
        <f t="shared" si="159"/>
        <v>1</v>
      </c>
      <c r="AC1268" s="2" t="s">
        <v>45</v>
      </c>
      <c r="AD1268" s="2" t="s">
        <v>45</v>
      </c>
    </row>
    <row r="1269" spans="1:34" ht="16" x14ac:dyDescent="0.4">
      <c r="A1269" s="24" t="s">
        <v>3829</v>
      </c>
      <c r="B1269" s="25" t="s">
        <v>4105</v>
      </c>
      <c r="C1269" t="str">
        <f t="shared" si="152"/>
        <v>43</v>
      </c>
      <c r="D1269" t="str">
        <f>_xlfn.XLOOKUP(C1269,Folha2!A:A,Folha2!B:B)</f>
        <v>FRESCOS LACTEOS</v>
      </c>
      <c r="E1269" s="26" t="str">
        <f t="shared" si="153"/>
        <v>049</v>
      </c>
      <c r="F1269" s="26" t="str">
        <f t="shared" si="154"/>
        <v>06</v>
      </c>
      <c r="G1269" s="26" t="str">
        <f t="shared" si="155"/>
        <v>04</v>
      </c>
      <c r="H1269" s="27" t="s">
        <v>4114</v>
      </c>
      <c r="I1269" s="25" t="s">
        <v>4115</v>
      </c>
      <c r="J1269" s="27" t="s">
        <v>59</v>
      </c>
      <c r="K1269" s="25" t="s">
        <v>4116</v>
      </c>
      <c r="L1269" s="27" t="s">
        <v>51</v>
      </c>
      <c r="M1269" s="25" t="s">
        <v>43</v>
      </c>
      <c r="N1269" s="27" t="s">
        <v>43</v>
      </c>
      <c r="O1269" s="25" t="s">
        <v>43</v>
      </c>
      <c r="P1269" s="27" t="s">
        <v>43</v>
      </c>
      <c r="Q1269" s="25" t="s">
        <v>44</v>
      </c>
      <c r="R1269" s="28">
        <v>3.29</v>
      </c>
      <c r="S1269" s="29">
        <v>3.35</v>
      </c>
      <c r="T1269" s="29">
        <v>3.2</v>
      </c>
      <c r="U1269" s="29"/>
      <c r="V1269" s="1" t="s">
        <v>45</v>
      </c>
      <c r="W1269" s="1" t="s">
        <v>45</v>
      </c>
      <c r="X1269" s="1" t="s">
        <v>45</v>
      </c>
      <c r="Y1269" s="30">
        <f t="shared" si="156"/>
        <v>3.2750000000000004</v>
      </c>
      <c r="Z1269" s="31">
        <f t="shared" si="157"/>
        <v>4.5801526717557106E-3</v>
      </c>
      <c r="AA1269" s="32">
        <f t="shared" si="158"/>
        <v>1.499999999999968E-2</v>
      </c>
      <c r="AB1269" t="b">
        <f t="shared" si="159"/>
        <v>0</v>
      </c>
      <c r="AC1269" s="2" t="s">
        <v>76</v>
      </c>
      <c r="AD1269" s="2">
        <v>2.95</v>
      </c>
      <c r="AG1269" t="s">
        <v>2107</v>
      </c>
    </row>
    <row r="1270" spans="1:34" ht="16" hidden="1" x14ac:dyDescent="0.4">
      <c r="A1270" s="24" t="s">
        <v>3829</v>
      </c>
      <c r="B1270" s="25" t="s">
        <v>4105</v>
      </c>
      <c r="C1270" t="str">
        <f t="shared" si="152"/>
        <v>43</v>
      </c>
      <c r="D1270" t="str">
        <f>_xlfn.XLOOKUP(C1270,Folha2!A:A,Folha2!B:B)</f>
        <v>FRESCOS LACTEOS</v>
      </c>
      <c r="E1270" s="26" t="str">
        <f t="shared" si="153"/>
        <v>049</v>
      </c>
      <c r="F1270" s="26" t="str">
        <f t="shared" si="154"/>
        <v>06</v>
      </c>
      <c r="G1270" s="26" t="str">
        <f t="shared" si="155"/>
        <v>04</v>
      </c>
      <c r="H1270" s="27" t="s">
        <v>4117</v>
      </c>
      <c r="I1270" s="25" t="s">
        <v>4107</v>
      </c>
      <c r="J1270" s="27" t="s">
        <v>3386</v>
      </c>
      <c r="K1270" s="25" t="s">
        <v>4118</v>
      </c>
      <c r="L1270" s="27" t="s">
        <v>42</v>
      </c>
      <c r="M1270" s="25" t="s">
        <v>43</v>
      </c>
      <c r="N1270" s="27" t="s">
        <v>43</v>
      </c>
      <c r="O1270" s="25" t="s">
        <v>43</v>
      </c>
      <c r="P1270" s="27" t="s">
        <v>43</v>
      </c>
      <c r="Q1270" s="25" t="s">
        <v>44</v>
      </c>
      <c r="R1270" s="28">
        <v>2.19</v>
      </c>
      <c r="S1270" s="29">
        <v>2.19</v>
      </c>
      <c r="T1270" s="29"/>
      <c r="U1270" s="29">
        <v>2.19</v>
      </c>
      <c r="V1270" s="1" t="s">
        <v>45</v>
      </c>
      <c r="W1270" s="1" t="s">
        <v>45</v>
      </c>
      <c r="X1270" s="1" t="s">
        <v>45</v>
      </c>
      <c r="Y1270" s="30">
        <f t="shared" si="156"/>
        <v>2.19</v>
      </c>
      <c r="Z1270" s="31">
        <f t="shared" si="157"/>
        <v>0</v>
      </c>
      <c r="AA1270" s="32">
        <f t="shared" si="158"/>
        <v>0</v>
      </c>
      <c r="AB1270" t="b">
        <f t="shared" si="159"/>
        <v>1</v>
      </c>
      <c r="AC1270" s="2" t="s">
        <v>53</v>
      </c>
      <c r="AD1270" s="2">
        <v>1.97</v>
      </c>
    </row>
    <row r="1271" spans="1:34" ht="16" hidden="1" x14ac:dyDescent="0.4">
      <c r="A1271" s="24" t="s">
        <v>3829</v>
      </c>
      <c r="B1271" s="25" t="s">
        <v>4105</v>
      </c>
      <c r="C1271" t="str">
        <f t="shared" si="152"/>
        <v>43</v>
      </c>
      <c r="D1271" t="str">
        <f>_xlfn.XLOOKUP(C1271,Folha2!A:A,Folha2!B:B)</f>
        <v>FRESCOS LACTEOS</v>
      </c>
      <c r="E1271" s="26" t="str">
        <f t="shared" si="153"/>
        <v>049</v>
      </c>
      <c r="F1271" s="26" t="str">
        <f t="shared" si="154"/>
        <v>06</v>
      </c>
      <c r="G1271" s="26" t="str">
        <f t="shared" si="155"/>
        <v>04</v>
      </c>
      <c r="H1271" s="27" t="s">
        <v>4119</v>
      </c>
      <c r="I1271" s="25" t="s">
        <v>4110</v>
      </c>
      <c r="J1271" s="27" t="s">
        <v>3386</v>
      </c>
      <c r="K1271" s="25" t="s">
        <v>4120</v>
      </c>
      <c r="L1271" s="27" t="s">
        <v>42</v>
      </c>
      <c r="M1271" s="25" t="s">
        <v>43</v>
      </c>
      <c r="N1271" s="27" t="s">
        <v>43</v>
      </c>
      <c r="O1271" s="25" t="s">
        <v>43</v>
      </c>
      <c r="P1271" s="27" t="s">
        <v>43</v>
      </c>
      <c r="Q1271" s="25" t="s">
        <v>44</v>
      </c>
      <c r="R1271" s="28">
        <v>2.99</v>
      </c>
      <c r="S1271" s="29">
        <v>2.99</v>
      </c>
      <c r="T1271" s="29"/>
      <c r="U1271" s="29">
        <v>2.99</v>
      </c>
      <c r="V1271" s="1" t="s">
        <v>45</v>
      </c>
      <c r="W1271" s="1" t="s">
        <v>45</v>
      </c>
      <c r="X1271" s="1" t="s">
        <v>45</v>
      </c>
      <c r="Y1271" s="30">
        <f t="shared" si="156"/>
        <v>2.99</v>
      </c>
      <c r="Z1271" s="31">
        <f t="shared" si="157"/>
        <v>0</v>
      </c>
      <c r="AA1271" s="32">
        <f t="shared" si="158"/>
        <v>0</v>
      </c>
      <c r="AB1271" t="b">
        <f t="shared" si="159"/>
        <v>1</v>
      </c>
      <c r="AC1271" s="2" t="s">
        <v>53</v>
      </c>
      <c r="AD1271" s="2">
        <v>2.69</v>
      </c>
    </row>
    <row r="1272" spans="1:34" ht="16" hidden="1" x14ac:dyDescent="0.4">
      <c r="A1272" s="24" t="s">
        <v>3829</v>
      </c>
      <c r="B1272" s="25" t="s">
        <v>4105</v>
      </c>
      <c r="C1272" t="str">
        <f t="shared" si="152"/>
        <v>43</v>
      </c>
      <c r="D1272" t="str">
        <f>_xlfn.XLOOKUP(C1272,Folha2!A:A,Folha2!B:B)</f>
        <v>FRESCOS LACTEOS</v>
      </c>
      <c r="E1272" s="26" t="str">
        <f t="shared" si="153"/>
        <v>049</v>
      </c>
      <c r="F1272" s="26" t="str">
        <f t="shared" si="154"/>
        <v>06</v>
      </c>
      <c r="G1272" s="26" t="str">
        <f t="shared" si="155"/>
        <v>04</v>
      </c>
      <c r="H1272" s="27" t="s">
        <v>4121</v>
      </c>
      <c r="I1272" s="25" t="s">
        <v>4122</v>
      </c>
      <c r="J1272" s="27" t="s">
        <v>3386</v>
      </c>
      <c r="K1272" s="25" t="s">
        <v>4123</v>
      </c>
      <c r="L1272" s="27" t="s">
        <v>42</v>
      </c>
      <c r="M1272" s="25" t="s">
        <v>43</v>
      </c>
      <c r="N1272" s="27" t="s">
        <v>43</v>
      </c>
      <c r="O1272" s="25" t="s">
        <v>43</v>
      </c>
      <c r="P1272" s="27" t="s">
        <v>43</v>
      </c>
      <c r="Q1272" s="25" t="s">
        <v>44</v>
      </c>
      <c r="R1272" s="28">
        <v>3.29</v>
      </c>
      <c r="S1272" s="29">
        <v>3.29</v>
      </c>
      <c r="T1272" s="29"/>
      <c r="U1272" s="29"/>
      <c r="V1272" s="1" t="s">
        <v>45</v>
      </c>
      <c r="W1272" s="1" t="s">
        <v>45</v>
      </c>
      <c r="X1272" s="1" t="s">
        <v>45</v>
      </c>
      <c r="Y1272" s="30">
        <f t="shared" si="156"/>
        <v>3.29</v>
      </c>
      <c r="Z1272" s="31">
        <f t="shared" si="157"/>
        <v>0</v>
      </c>
      <c r="AA1272" s="32">
        <f t="shared" si="158"/>
        <v>0</v>
      </c>
      <c r="AB1272" t="b">
        <f t="shared" si="159"/>
        <v>1</v>
      </c>
      <c r="AC1272" s="2" t="s">
        <v>53</v>
      </c>
      <c r="AD1272" s="2">
        <v>2.95</v>
      </c>
    </row>
    <row r="1273" spans="1:34" ht="16" hidden="1" x14ac:dyDescent="0.4">
      <c r="A1273" s="24" t="s">
        <v>3829</v>
      </c>
      <c r="B1273" s="25" t="s">
        <v>4124</v>
      </c>
      <c r="C1273" t="str">
        <f t="shared" si="152"/>
        <v>43</v>
      </c>
      <c r="D1273" t="str">
        <f>_xlfn.XLOOKUP(C1273,Folha2!A:A,Folha2!B:B)</f>
        <v>FRESCOS LACTEOS</v>
      </c>
      <c r="E1273" s="26" t="str">
        <f t="shared" si="153"/>
        <v>049</v>
      </c>
      <c r="F1273" s="26" t="str">
        <f t="shared" si="154"/>
        <v>06</v>
      </c>
      <c r="G1273" s="26" t="str">
        <f t="shared" si="155"/>
        <v>06</v>
      </c>
      <c r="H1273" s="27" t="s">
        <v>4125</v>
      </c>
      <c r="I1273" s="25" t="s">
        <v>4126</v>
      </c>
      <c r="J1273" s="27" t="s">
        <v>2694</v>
      </c>
      <c r="K1273" s="25" t="s">
        <v>4127</v>
      </c>
      <c r="L1273" s="27" t="s">
        <v>42</v>
      </c>
      <c r="M1273" s="25" t="s">
        <v>43</v>
      </c>
      <c r="N1273" s="27" t="s">
        <v>43</v>
      </c>
      <c r="O1273" s="25" t="s">
        <v>43</v>
      </c>
      <c r="P1273" s="27" t="s">
        <v>43</v>
      </c>
      <c r="Q1273" s="25" t="s">
        <v>44</v>
      </c>
      <c r="R1273" s="28">
        <v>1.79</v>
      </c>
      <c r="S1273" s="29">
        <v>1.79</v>
      </c>
      <c r="T1273" s="29"/>
      <c r="U1273" s="29">
        <v>1.79</v>
      </c>
      <c r="V1273" s="1" t="s">
        <v>45</v>
      </c>
      <c r="W1273" s="1" t="s">
        <v>45</v>
      </c>
      <c r="X1273" s="1" t="s">
        <v>45</v>
      </c>
      <c r="Y1273" s="30">
        <f t="shared" si="156"/>
        <v>1.79</v>
      </c>
      <c r="Z1273" s="31">
        <f t="shared" si="157"/>
        <v>0</v>
      </c>
      <c r="AA1273" s="32">
        <f t="shared" si="158"/>
        <v>0</v>
      </c>
      <c r="AB1273" t="b">
        <f t="shared" si="159"/>
        <v>1</v>
      </c>
      <c r="AC1273" s="2" t="s">
        <v>536</v>
      </c>
      <c r="AD1273" s="2">
        <v>1.39</v>
      </c>
    </row>
    <row r="1274" spans="1:34" ht="16" hidden="1" x14ac:dyDescent="0.4">
      <c r="A1274" s="24" t="s">
        <v>3829</v>
      </c>
      <c r="B1274" s="25" t="s">
        <v>4124</v>
      </c>
      <c r="C1274" t="str">
        <f t="shared" si="152"/>
        <v>43</v>
      </c>
      <c r="D1274" t="str">
        <f>_xlfn.XLOOKUP(C1274,Folha2!A:A,Folha2!B:B)</f>
        <v>FRESCOS LACTEOS</v>
      </c>
      <c r="E1274" s="26" t="str">
        <f t="shared" si="153"/>
        <v>049</v>
      </c>
      <c r="F1274" s="26" t="str">
        <f t="shared" si="154"/>
        <v>06</v>
      </c>
      <c r="G1274" s="26" t="str">
        <f t="shared" si="155"/>
        <v>06</v>
      </c>
      <c r="H1274" s="27" t="s">
        <v>4128</v>
      </c>
      <c r="I1274" s="25" t="s">
        <v>4129</v>
      </c>
      <c r="J1274" s="27" t="s">
        <v>2694</v>
      </c>
      <c r="K1274" s="25" t="s">
        <v>4130</v>
      </c>
      <c r="L1274" s="27" t="s">
        <v>42</v>
      </c>
      <c r="M1274" s="25" t="s">
        <v>43</v>
      </c>
      <c r="N1274" s="27" t="s">
        <v>43</v>
      </c>
      <c r="O1274" s="25" t="s">
        <v>43</v>
      </c>
      <c r="P1274" s="27" t="s">
        <v>43</v>
      </c>
      <c r="Q1274" s="25" t="s">
        <v>44</v>
      </c>
      <c r="R1274" s="28">
        <v>1.89</v>
      </c>
      <c r="S1274" s="29">
        <v>1.89</v>
      </c>
      <c r="T1274" s="29"/>
      <c r="U1274" s="29">
        <v>1.89</v>
      </c>
      <c r="V1274" s="1" t="s">
        <v>45</v>
      </c>
      <c r="W1274" s="1" t="s">
        <v>45</v>
      </c>
      <c r="X1274" s="1" t="s">
        <v>45</v>
      </c>
      <c r="Y1274" s="30">
        <f t="shared" si="156"/>
        <v>1.89</v>
      </c>
      <c r="Z1274" s="31">
        <f t="shared" si="157"/>
        <v>0</v>
      </c>
      <c r="AA1274" s="32">
        <f t="shared" si="158"/>
        <v>0</v>
      </c>
      <c r="AB1274" t="b">
        <f t="shared" si="159"/>
        <v>1</v>
      </c>
      <c r="AC1274" s="2" t="s">
        <v>536</v>
      </c>
      <c r="AD1274" s="2">
        <v>1.39</v>
      </c>
    </row>
    <row r="1275" spans="1:34" ht="16" hidden="1" x14ac:dyDescent="0.4">
      <c r="A1275" s="24" t="s">
        <v>3829</v>
      </c>
      <c r="B1275" s="25" t="s">
        <v>4124</v>
      </c>
      <c r="C1275" t="str">
        <f t="shared" si="152"/>
        <v>43</v>
      </c>
      <c r="D1275" t="str">
        <f>_xlfn.XLOOKUP(C1275,Folha2!A:A,Folha2!B:B)</f>
        <v>FRESCOS LACTEOS</v>
      </c>
      <c r="E1275" s="26" t="str">
        <f t="shared" si="153"/>
        <v>049</v>
      </c>
      <c r="F1275" s="26" t="str">
        <f t="shared" si="154"/>
        <v>06</v>
      </c>
      <c r="G1275" s="26" t="str">
        <f t="shared" si="155"/>
        <v>06</v>
      </c>
      <c r="H1275" s="27" t="s">
        <v>4131</v>
      </c>
      <c r="I1275" s="25" t="s">
        <v>4132</v>
      </c>
      <c r="J1275" s="27" t="s">
        <v>1935</v>
      </c>
      <c r="K1275" s="25" t="s">
        <v>4133</v>
      </c>
      <c r="L1275" s="27" t="s">
        <v>42</v>
      </c>
      <c r="M1275" s="25" t="s">
        <v>43</v>
      </c>
      <c r="N1275" s="27" t="s">
        <v>43</v>
      </c>
      <c r="O1275" s="25" t="s">
        <v>43</v>
      </c>
      <c r="P1275" s="27" t="s">
        <v>43</v>
      </c>
      <c r="Q1275" s="25" t="s">
        <v>44</v>
      </c>
      <c r="R1275" s="28">
        <v>1.24</v>
      </c>
      <c r="S1275" s="29">
        <v>1.24</v>
      </c>
      <c r="T1275" s="29"/>
      <c r="U1275" s="29">
        <v>1.24</v>
      </c>
      <c r="V1275" s="1" t="s">
        <v>45</v>
      </c>
      <c r="W1275" s="1" t="s">
        <v>45</v>
      </c>
      <c r="X1275" s="1" t="s">
        <v>45</v>
      </c>
      <c r="Y1275" s="30">
        <f t="shared" si="156"/>
        <v>1.24</v>
      </c>
      <c r="Z1275" s="31">
        <f t="shared" si="157"/>
        <v>0</v>
      </c>
      <c r="AA1275" s="32">
        <f t="shared" si="158"/>
        <v>0</v>
      </c>
      <c r="AB1275" t="b">
        <f t="shared" si="159"/>
        <v>1</v>
      </c>
      <c r="AC1275" s="2" t="s">
        <v>76</v>
      </c>
      <c r="AD1275" s="2">
        <v>1.04</v>
      </c>
    </row>
    <row r="1276" spans="1:34" ht="16" x14ac:dyDescent="0.4">
      <c r="A1276" s="24" t="s">
        <v>3829</v>
      </c>
      <c r="B1276" s="25" t="s">
        <v>4124</v>
      </c>
      <c r="C1276" t="str">
        <f t="shared" si="152"/>
        <v>43</v>
      </c>
      <c r="D1276" t="str">
        <f>_xlfn.XLOOKUP(C1276,Folha2!A:A,Folha2!B:B)</f>
        <v>FRESCOS LACTEOS</v>
      </c>
      <c r="E1276" s="26" t="str">
        <f t="shared" si="153"/>
        <v>049</v>
      </c>
      <c r="F1276" s="26" t="str">
        <f t="shared" si="154"/>
        <v>06</v>
      </c>
      <c r="G1276" s="26" t="str">
        <f t="shared" si="155"/>
        <v>06</v>
      </c>
      <c r="H1276" s="27" t="s">
        <v>4134</v>
      </c>
      <c r="I1276" s="25" t="s">
        <v>4135</v>
      </c>
      <c r="J1276" s="27" t="s">
        <v>1935</v>
      </c>
      <c r="K1276" s="25" t="s">
        <v>4136</v>
      </c>
      <c r="L1276" s="27" t="s">
        <v>42</v>
      </c>
      <c r="M1276" s="25" t="s">
        <v>43</v>
      </c>
      <c r="N1276" s="27" t="s">
        <v>43</v>
      </c>
      <c r="O1276" s="25" t="s">
        <v>43</v>
      </c>
      <c r="P1276" s="27" t="s">
        <v>43</v>
      </c>
      <c r="Q1276" s="25" t="s">
        <v>44</v>
      </c>
      <c r="R1276" s="28">
        <v>1.24</v>
      </c>
      <c r="S1276" s="29">
        <v>1.19</v>
      </c>
      <c r="T1276" s="29"/>
      <c r="U1276" s="29">
        <v>1.24</v>
      </c>
      <c r="V1276" s="1" t="s">
        <v>45</v>
      </c>
      <c r="W1276" s="1" t="s">
        <v>45</v>
      </c>
      <c r="X1276" s="1" t="s">
        <v>45</v>
      </c>
      <c r="Y1276" s="30">
        <f t="shared" si="156"/>
        <v>1.19</v>
      </c>
      <c r="Z1276" s="31">
        <f t="shared" si="157"/>
        <v>4.2016806722689148E-2</v>
      </c>
      <c r="AA1276" s="32">
        <f t="shared" si="158"/>
        <v>5.0000000000000044E-2</v>
      </c>
      <c r="AB1276" t="b">
        <f t="shared" si="159"/>
        <v>0</v>
      </c>
      <c r="AC1276" s="2" t="s">
        <v>76</v>
      </c>
      <c r="AD1276" s="2">
        <v>1.04</v>
      </c>
      <c r="AG1276" t="s">
        <v>2107</v>
      </c>
    </row>
    <row r="1277" spans="1:34" ht="16" hidden="1" x14ac:dyDescent="0.4">
      <c r="A1277" s="24" t="s">
        <v>3829</v>
      </c>
      <c r="B1277" s="25" t="s">
        <v>4124</v>
      </c>
      <c r="C1277" t="str">
        <f t="shared" si="152"/>
        <v>43</v>
      </c>
      <c r="D1277" t="str">
        <f>_xlfn.XLOOKUP(C1277,Folha2!A:A,Folha2!B:B)</f>
        <v>FRESCOS LACTEOS</v>
      </c>
      <c r="E1277" s="26" t="str">
        <f t="shared" si="153"/>
        <v>049</v>
      </c>
      <c r="F1277" s="26" t="str">
        <f t="shared" si="154"/>
        <v>06</v>
      </c>
      <c r="G1277" s="26" t="str">
        <f t="shared" si="155"/>
        <v>06</v>
      </c>
      <c r="H1277" s="27" t="s">
        <v>4137</v>
      </c>
      <c r="I1277" s="25" t="s">
        <v>4138</v>
      </c>
      <c r="J1277" s="27" t="s">
        <v>1935</v>
      </c>
      <c r="K1277" s="25" t="s">
        <v>4139</v>
      </c>
      <c r="L1277" s="27" t="s">
        <v>42</v>
      </c>
      <c r="M1277" s="25" t="s">
        <v>43</v>
      </c>
      <c r="N1277" s="27" t="s">
        <v>43</v>
      </c>
      <c r="O1277" s="25" t="s">
        <v>43</v>
      </c>
      <c r="P1277" s="27" t="s">
        <v>43</v>
      </c>
      <c r="Q1277" s="25" t="s">
        <v>44</v>
      </c>
      <c r="R1277" s="28">
        <v>1.54</v>
      </c>
      <c r="S1277" s="29">
        <v>1.54</v>
      </c>
      <c r="T1277" s="29"/>
      <c r="U1277" s="29"/>
      <c r="V1277" s="1">
        <v>1.29</v>
      </c>
      <c r="W1277" s="1" t="s">
        <v>45</v>
      </c>
      <c r="X1277" s="1" t="s">
        <v>45</v>
      </c>
      <c r="Y1277" s="30">
        <f t="shared" si="156"/>
        <v>1.54</v>
      </c>
      <c r="Z1277" s="31">
        <f t="shared" si="157"/>
        <v>0</v>
      </c>
      <c r="AA1277" s="32">
        <f t="shared" si="158"/>
        <v>0</v>
      </c>
      <c r="AB1277" t="b">
        <f t="shared" si="159"/>
        <v>1</v>
      </c>
      <c r="AC1277" s="2" t="s">
        <v>76</v>
      </c>
      <c r="AD1277" s="2">
        <v>1.29</v>
      </c>
    </row>
    <row r="1278" spans="1:34" ht="16" hidden="1" x14ac:dyDescent="0.4">
      <c r="A1278" s="24" t="s">
        <v>3829</v>
      </c>
      <c r="B1278" s="25" t="s">
        <v>4124</v>
      </c>
      <c r="C1278" t="str">
        <f t="shared" si="152"/>
        <v>43</v>
      </c>
      <c r="D1278" t="str">
        <f>_xlfn.XLOOKUP(C1278,Folha2!A:A,Folha2!B:B)</f>
        <v>FRESCOS LACTEOS</v>
      </c>
      <c r="E1278" s="26" t="str">
        <f t="shared" si="153"/>
        <v>049</v>
      </c>
      <c r="F1278" s="26" t="str">
        <f t="shared" si="154"/>
        <v>06</v>
      </c>
      <c r="G1278" s="26" t="str">
        <f t="shared" si="155"/>
        <v>06</v>
      </c>
      <c r="H1278" s="27" t="s">
        <v>4140</v>
      </c>
      <c r="I1278" s="25" t="s">
        <v>4141</v>
      </c>
      <c r="J1278" s="27" t="s">
        <v>4068</v>
      </c>
      <c r="K1278" s="25" t="s">
        <v>4142</v>
      </c>
      <c r="L1278" s="27" t="s">
        <v>42</v>
      </c>
      <c r="M1278" s="25" t="s">
        <v>43</v>
      </c>
      <c r="N1278" s="27" t="s">
        <v>43</v>
      </c>
      <c r="O1278" s="25" t="s">
        <v>43</v>
      </c>
      <c r="P1278" s="27" t="s">
        <v>43</v>
      </c>
      <c r="Q1278" s="25" t="s">
        <v>44</v>
      </c>
      <c r="R1278" s="28">
        <v>1.39</v>
      </c>
      <c r="S1278" s="29">
        <v>1.39</v>
      </c>
      <c r="T1278" s="29"/>
      <c r="U1278" s="29">
        <v>1.39</v>
      </c>
      <c r="V1278" s="1" t="s">
        <v>45</v>
      </c>
      <c r="W1278" s="1" t="s">
        <v>45</v>
      </c>
      <c r="X1278" s="1" t="s">
        <v>45</v>
      </c>
      <c r="Y1278" s="30">
        <f t="shared" si="156"/>
        <v>1.39</v>
      </c>
      <c r="Z1278" s="31">
        <f t="shared" si="157"/>
        <v>0</v>
      </c>
      <c r="AA1278" s="32">
        <f t="shared" si="158"/>
        <v>0</v>
      </c>
      <c r="AB1278" t="b">
        <f t="shared" si="159"/>
        <v>1</v>
      </c>
      <c r="AC1278" s="2" t="s">
        <v>144</v>
      </c>
      <c r="AD1278" s="2">
        <v>1.18</v>
      </c>
    </row>
    <row r="1279" spans="1:34" ht="16" hidden="1" x14ac:dyDescent="0.4">
      <c r="A1279" s="24" t="s">
        <v>3829</v>
      </c>
      <c r="B1279" s="25" t="s">
        <v>4124</v>
      </c>
      <c r="C1279" t="str">
        <f t="shared" si="152"/>
        <v>43</v>
      </c>
      <c r="D1279" t="str">
        <f>_xlfn.XLOOKUP(C1279,Folha2!A:A,Folha2!B:B)</f>
        <v>FRESCOS LACTEOS</v>
      </c>
      <c r="E1279" s="26" t="str">
        <f t="shared" si="153"/>
        <v>049</v>
      </c>
      <c r="F1279" s="26" t="str">
        <f t="shared" si="154"/>
        <v>06</v>
      </c>
      <c r="G1279" s="26" t="str">
        <f t="shared" si="155"/>
        <v>06</v>
      </c>
      <c r="H1279" s="27" t="s">
        <v>4143</v>
      </c>
      <c r="I1279" s="25" t="s">
        <v>4144</v>
      </c>
      <c r="J1279" s="27" t="s">
        <v>4068</v>
      </c>
      <c r="K1279" s="25" t="s">
        <v>4145</v>
      </c>
      <c r="L1279" s="27" t="s">
        <v>42</v>
      </c>
      <c r="M1279" s="25" t="s">
        <v>43</v>
      </c>
      <c r="N1279" s="27" t="s">
        <v>43</v>
      </c>
      <c r="O1279" s="25" t="s">
        <v>43</v>
      </c>
      <c r="P1279" s="27" t="s">
        <v>43</v>
      </c>
      <c r="Q1279" s="25" t="s">
        <v>44</v>
      </c>
      <c r="R1279" s="28">
        <v>1.39</v>
      </c>
      <c r="S1279" s="29">
        <v>1.39</v>
      </c>
      <c r="T1279" s="29"/>
      <c r="U1279" s="29"/>
      <c r="V1279" s="1" t="s">
        <v>45</v>
      </c>
      <c r="W1279" s="1" t="s">
        <v>45</v>
      </c>
      <c r="X1279" s="1" t="s">
        <v>45</v>
      </c>
      <c r="Y1279" s="30">
        <f t="shared" si="156"/>
        <v>1.39</v>
      </c>
      <c r="Z1279" s="31">
        <f t="shared" si="157"/>
        <v>0</v>
      </c>
      <c r="AA1279" s="32">
        <f t="shared" si="158"/>
        <v>0</v>
      </c>
      <c r="AB1279" t="b">
        <f t="shared" si="159"/>
        <v>1</v>
      </c>
      <c r="AC1279" s="2" t="s">
        <v>144</v>
      </c>
      <c r="AD1279" s="2">
        <v>1.18</v>
      </c>
    </row>
    <row r="1280" spans="1:34" ht="16" x14ac:dyDescent="0.4">
      <c r="A1280" s="24" t="s">
        <v>3829</v>
      </c>
      <c r="B1280" s="25" t="s">
        <v>4124</v>
      </c>
      <c r="C1280" t="str">
        <f t="shared" si="152"/>
        <v>43</v>
      </c>
      <c r="D1280" t="str">
        <f>_xlfn.XLOOKUP(C1280,Folha2!A:A,Folha2!B:B)</f>
        <v>FRESCOS LACTEOS</v>
      </c>
      <c r="E1280" s="26" t="str">
        <f t="shared" si="153"/>
        <v>049</v>
      </c>
      <c r="F1280" s="26" t="str">
        <f t="shared" si="154"/>
        <v>06</v>
      </c>
      <c r="G1280" s="26" t="str">
        <f t="shared" si="155"/>
        <v>06</v>
      </c>
      <c r="H1280" s="27" t="s">
        <v>4146</v>
      </c>
      <c r="I1280" s="25" t="s">
        <v>4147</v>
      </c>
      <c r="J1280" s="27" t="s">
        <v>4068</v>
      </c>
      <c r="K1280" s="25" t="s">
        <v>4148</v>
      </c>
      <c r="L1280" s="27" t="s">
        <v>42</v>
      </c>
      <c r="M1280" s="25" t="s">
        <v>43</v>
      </c>
      <c r="N1280" s="27" t="s">
        <v>43</v>
      </c>
      <c r="O1280" s="25" t="s">
        <v>43</v>
      </c>
      <c r="P1280" s="27" t="s">
        <v>43</v>
      </c>
      <c r="Q1280" s="25" t="s">
        <v>44</v>
      </c>
      <c r="R1280" s="28">
        <v>2.39</v>
      </c>
      <c r="S1280" s="29">
        <v>2.3199999999999998</v>
      </c>
      <c r="T1280" s="29"/>
      <c r="U1280" s="29"/>
      <c r="V1280" s="1" t="s">
        <v>45</v>
      </c>
      <c r="W1280" s="1" t="s">
        <v>45</v>
      </c>
      <c r="X1280" s="1" t="s">
        <v>45</v>
      </c>
      <c r="Y1280" s="30">
        <f t="shared" si="156"/>
        <v>2.3199999999999998</v>
      </c>
      <c r="Z1280" s="31">
        <f t="shared" si="157"/>
        <v>3.0172413793103647E-2</v>
      </c>
      <c r="AA1280" s="32">
        <f t="shared" si="158"/>
        <v>7.0000000000000284E-2</v>
      </c>
      <c r="AB1280" t="b">
        <f t="shared" si="159"/>
        <v>0</v>
      </c>
      <c r="AC1280" s="2" t="s">
        <v>109</v>
      </c>
      <c r="AD1280" s="2">
        <v>2.39</v>
      </c>
      <c r="AG1280" t="s">
        <v>4149</v>
      </c>
      <c r="AH1280" t="s">
        <v>4150</v>
      </c>
    </row>
    <row r="1281" spans="1:34" ht="16" hidden="1" x14ac:dyDescent="0.4">
      <c r="A1281" s="24" t="s">
        <v>3829</v>
      </c>
      <c r="B1281" s="25" t="s">
        <v>4124</v>
      </c>
      <c r="C1281" t="str">
        <f t="shared" si="152"/>
        <v>43</v>
      </c>
      <c r="D1281" t="str">
        <f>_xlfn.XLOOKUP(C1281,Folha2!A:A,Folha2!B:B)</f>
        <v>FRESCOS LACTEOS</v>
      </c>
      <c r="E1281" s="26" t="str">
        <f t="shared" si="153"/>
        <v>049</v>
      </c>
      <c r="F1281" s="26" t="str">
        <f t="shared" si="154"/>
        <v>06</v>
      </c>
      <c r="G1281" s="26" t="str">
        <f t="shared" si="155"/>
        <v>06</v>
      </c>
      <c r="H1281" s="27" t="s">
        <v>4151</v>
      </c>
      <c r="I1281" s="25" t="s">
        <v>4152</v>
      </c>
      <c r="J1281" s="27" t="s">
        <v>3979</v>
      </c>
      <c r="K1281" s="25" t="s">
        <v>4153</v>
      </c>
      <c r="L1281" s="27" t="s">
        <v>42</v>
      </c>
      <c r="M1281" s="25" t="s">
        <v>43</v>
      </c>
      <c r="N1281" s="27" t="s">
        <v>43</v>
      </c>
      <c r="O1281" s="25" t="s">
        <v>43</v>
      </c>
      <c r="P1281" s="27" t="s">
        <v>43</v>
      </c>
      <c r="Q1281" s="25" t="s">
        <v>44</v>
      </c>
      <c r="R1281" s="28">
        <v>1.04</v>
      </c>
      <c r="S1281" s="29">
        <v>1.04</v>
      </c>
      <c r="T1281" s="29"/>
      <c r="U1281" s="29">
        <v>1.04</v>
      </c>
      <c r="V1281" s="1" t="s">
        <v>45</v>
      </c>
      <c r="W1281" s="1" t="s">
        <v>45</v>
      </c>
      <c r="X1281" s="1" t="s">
        <v>45</v>
      </c>
      <c r="Y1281" s="30">
        <f t="shared" si="156"/>
        <v>1.04</v>
      </c>
      <c r="Z1281" s="31">
        <f t="shared" si="157"/>
        <v>0</v>
      </c>
      <c r="AA1281" s="32">
        <f t="shared" si="158"/>
        <v>0</v>
      </c>
      <c r="AB1281" t="b">
        <f t="shared" si="159"/>
        <v>1</v>
      </c>
      <c r="AC1281" s="2" t="s">
        <v>76</v>
      </c>
      <c r="AD1281" s="2">
        <v>0.88</v>
      </c>
    </row>
    <row r="1282" spans="1:34" ht="16" hidden="1" x14ac:dyDescent="0.4">
      <c r="A1282" s="24" t="s">
        <v>3829</v>
      </c>
      <c r="B1282" s="25" t="s">
        <v>4154</v>
      </c>
      <c r="C1282" t="str">
        <f t="shared" si="152"/>
        <v>43</v>
      </c>
      <c r="D1282" t="str">
        <f>_xlfn.XLOOKUP(C1282,Folha2!A:A,Folha2!B:B)</f>
        <v>FRESCOS LACTEOS</v>
      </c>
      <c r="E1282" s="26" t="str">
        <f t="shared" si="153"/>
        <v>049</v>
      </c>
      <c r="F1282" s="26" t="str">
        <f t="shared" si="154"/>
        <v>08</v>
      </c>
      <c r="G1282" s="26" t="str">
        <f t="shared" si="155"/>
        <v>02</v>
      </c>
      <c r="H1282" s="27" t="s">
        <v>4155</v>
      </c>
      <c r="I1282" s="25" t="s">
        <v>4156</v>
      </c>
      <c r="J1282" s="27" t="s">
        <v>4157</v>
      </c>
      <c r="K1282" s="25" t="s">
        <v>4158</v>
      </c>
      <c r="L1282" s="27" t="s">
        <v>42</v>
      </c>
      <c r="M1282" s="25" t="s">
        <v>52</v>
      </c>
      <c r="N1282" s="27" t="s">
        <v>43</v>
      </c>
      <c r="O1282" s="25" t="s">
        <v>43</v>
      </c>
      <c r="P1282" s="27" t="s">
        <v>52</v>
      </c>
      <c r="Q1282" s="25" t="s">
        <v>44</v>
      </c>
      <c r="R1282" s="28">
        <v>1.1399999999999999</v>
      </c>
      <c r="S1282" s="29">
        <v>1.1399999999999999</v>
      </c>
      <c r="T1282" s="29">
        <v>1.1399999999999999</v>
      </c>
      <c r="U1282" s="29">
        <v>1.1399999999999999</v>
      </c>
      <c r="V1282" s="1" t="s">
        <v>45</v>
      </c>
      <c r="W1282" s="1" t="s">
        <v>45</v>
      </c>
      <c r="X1282" s="1" t="s">
        <v>45</v>
      </c>
      <c r="Y1282" s="30">
        <f t="shared" si="156"/>
        <v>1.1399999999999999</v>
      </c>
      <c r="Z1282" s="31">
        <f t="shared" si="157"/>
        <v>0</v>
      </c>
      <c r="AA1282" s="32">
        <f t="shared" si="158"/>
        <v>0</v>
      </c>
      <c r="AB1282" t="b">
        <f t="shared" si="159"/>
        <v>1</v>
      </c>
      <c r="AC1282" s="2" t="s">
        <v>144</v>
      </c>
      <c r="AD1282" s="2">
        <v>1</v>
      </c>
    </row>
    <row r="1283" spans="1:34" ht="16" hidden="1" x14ac:dyDescent="0.4">
      <c r="A1283" s="24" t="s">
        <v>3829</v>
      </c>
      <c r="B1283" s="25" t="s">
        <v>4154</v>
      </c>
      <c r="C1283" t="str">
        <f t="shared" si="152"/>
        <v>43</v>
      </c>
      <c r="D1283" t="str">
        <f>_xlfn.XLOOKUP(C1283,Folha2!A:A,Folha2!B:B)</f>
        <v>FRESCOS LACTEOS</v>
      </c>
      <c r="E1283" s="26" t="str">
        <f t="shared" si="153"/>
        <v>049</v>
      </c>
      <c r="F1283" s="26" t="str">
        <f t="shared" si="154"/>
        <v>08</v>
      </c>
      <c r="G1283" s="26" t="str">
        <f t="shared" si="155"/>
        <v>02</v>
      </c>
      <c r="H1283" s="27" t="s">
        <v>4159</v>
      </c>
      <c r="I1283" s="25" t="s">
        <v>4160</v>
      </c>
      <c r="J1283" s="27" t="s">
        <v>4157</v>
      </c>
      <c r="K1283" s="25" t="s">
        <v>4161</v>
      </c>
      <c r="L1283" s="27" t="s">
        <v>42</v>
      </c>
      <c r="M1283" s="25" t="s">
        <v>52</v>
      </c>
      <c r="N1283" s="27" t="s">
        <v>43</v>
      </c>
      <c r="O1283" s="25" t="s">
        <v>43</v>
      </c>
      <c r="P1283" s="27" t="s">
        <v>52</v>
      </c>
      <c r="Q1283" s="25" t="s">
        <v>44</v>
      </c>
      <c r="R1283" s="28">
        <v>1.1399999999999999</v>
      </c>
      <c r="S1283" s="29">
        <v>1.1399999999999999</v>
      </c>
      <c r="T1283" s="29"/>
      <c r="U1283" s="29">
        <v>1.1399999999999999</v>
      </c>
      <c r="V1283" s="1" t="s">
        <v>45</v>
      </c>
      <c r="W1283" s="1" t="s">
        <v>45</v>
      </c>
      <c r="X1283" s="1" t="s">
        <v>45</v>
      </c>
      <c r="Y1283" s="30">
        <f t="shared" si="156"/>
        <v>1.1399999999999999</v>
      </c>
      <c r="Z1283" s="31">
        <f t="shared" si="157"/>
        <v>0</v>
      </c>
      <c r="AA1283" s="32">
        <f t="shared" si="158"/>
        <v>0</v>
      </c>
      <c r="AB1283" t="b">
        <f t="shared" si="159"/>
        <v>1</v>
      </c>
      <c r="AC1283" s="2" t="s">
        <v>144</v>
      </c>
      <c r="AD1283" s="2">
        <v>1</v>
      </c>
    </row>
    <row r="1284" spans="1:34" ht="16" x14ac:dyDescent="0.4">
      <c r="A1284" s="24" t="s">
        <v>3829</v>
      </c>
      <c r="B1284" s="25" t="s">
        <v>4154</v>
      </c>
      <c r="C1284" t="str">
        <f t="shared" ref="C1284:C1347" si="160">MID(A1284,2,2)</f>
        <v>43</v>
      </c>
      <c r="D1284" t="str">
        <f>_xlfn.XLOOKUP(C1284,Folha2!A:A,Folha2!B:B)</f>
        <v>FRESCOS LACTEOS</v>
      </c>
      <c r="E1284" s="26" t="str">
        <f t="shared" ref="E1284:E1347" si="161">MID(A1284,5,3)</f>
        <v>049</v>
      </c>
      <c r="F1284" s="26" t="str">
        <f t="shared" ref="F1284:F1347" si="162">MID(B1284,5,2)</f>
        <v>08</v>
      </c>
      <c r="G1284" s="26" t="str">
        <f t="shared" ref="G1284:G1347" si="163">MID(B1284,8,2)</f>
        <v>02</v>
      </c>
      <c r="H1284" s="27" t="s">
        <v>4162</v>
      </c>
      <c r="I1284" s="25" t="s">
        <v>4163</v>
      </c>
      <c r="J1284" s="27" t="s">
        <v>4157</v>
      </c>
      <c r="K1284" s="25" t="s">
        <v>4164</v>
      </c>
      <c r="L1284" s="27" t="s">
        <v>42</v>
      </c>
      <c r="M1284" s="25" t="s">
        <v>52</v>
      </c>
      <c r="N1284" s="27" t="s">
        <v>43</v>
      </c>
      <c r="O1284" s="25" t="s">
        <v>43</v>
      </c>
      <c r="P1284" s="27" t="s">
        <v>52</v>
      </c>
      <c r="Q1284" s="25" t="s">
        <v>44</v>
      </c>
      <c r="R1284" s="28">
        <v>1.19</v>
      </c>
      <c r="S1284" s="29">
        <v>1.19</v>
      </c>
      <c r="T1284" s="29">
        <v>1.08</v>
      </c>
      <c r="U1284" s="29">
        <v>1.19</v>
      </c>
      <c r="V1284" s="1" t="s">
        <v>45</v>
      </c>
      <c r="W1284" s="1">
        <v>0.98</v>
      </c>
      <c r="X1284" s="1" t="s">
        <v>45</v>
      </c>
      <c r="Y1284" s="30">
        <f t="shared" ref="Y1284:Y1347" si="164">IF(OR(N1284="O",O1284="O"),IF(COUNT(V1284:X1284)&gt;0,MIN(V1284:X1284),MIN(S1284:U1284)),IF(M1284="O",MIN(S1284:U1284),IF(L1284="E",IFERROR(MODE(S1284:U1284),MIN(S1284:U1284)),AVERAGE(S1284:U1284))))</f>
        <v>1.08</v>
      </c>
      <c r="Z1284" s="31">
        <f t="shared" ref="Z1284:Z1347" si="165">R1284/Y1284-1</f>
        <v>0.10185185185185164</v>
      </c>
      <c r="AA1284" s="32">
        <f t="shared" ref="AA1284:AA1347" si="166">R1284-Y1284</f>
        <v>0.10999999999999988</v>
      </c>
      <c r="AB1284" t="b">
        <f t="shared" ref="AB1284:AB1347" si="167">R1284=Y1284</f>
        <v>0</v>
      </c>
      <c r="AC1284" s="2" t="s">
        <v>144</v>
      </c>
      <c r="AD1284" s="2">
        <v>1.08</v>
      </c>
    </row>
    <row r="1285" spans="1:34" ht="16" hidden="1" x14ac:dyDescent="0.4">
      <c r="A1285" s="24" t="s">
        <v>3829</v>
      </c>
      <c r="B1285" s="25" t="s">
        <v>4154</v>
      </c>
      <c r="C1285" t="str">
        <f t="shared" si="160"/>
        <v>43</v>
      </c>
      <c r="D1285" t="str">
        <f>_xlfn.XLOOKUP(C1285,Folha2!A:A,Folha2!B:B)</f>
        <v>FRESCOS LACTEOS</v>
      </c>
      <c r="E1285" s="26" t="str">
        <f t="shared" si="161"/>
        <v>049</v>
      </c>
      <c r="F1285" s="26" t="str">
        <f t="shared" si="162"/>
        <v>08</v>
      </c>
      <c r="G1285" s="26" t="str">
        <f t="shared" si="163"/>
        <v>02</v>
      </c>
      <c r="H1285" s="27" t="s">
        <v>4165</v>
      </c>
      <c r="I1285" s="25" t="s">
        <v>4166</v>
      </c>
      <c r="J1285" s="27" t="s">
        <v>4157</v>
      </c>
      <c r="K1285" s="25" t="s">
        <v>4167</v>
      </c>
      <c r="L1285" s="27" t="s">
        <v>42</v>
      </c>
      <c r="M1285" s="25" t="s">
        <v>43</v>
      </c>
      <c r="N1285" s="27" t="s">
        <v>43</v>
      </c>
      <c r="O1285" s="25" t="s">
        <v>43</v>
      </c>
      <c r="P1285" s="27" t="s">
        <v>43</v>
      </c>
      <c r="Q1285" s="25" t="s">
        <v>44</v>
      </c>
      <c r="R1285" s="28">
        <v>1.34</v>
      </c>
      <c r="S1285" s="29">
        <v>1.34</v>
      </c>
      <c r="T1285" s="29"/>
      <c r="U1285" s="29">
        <v>1.34</v>
      </c>
      <c r="V1285" s="1" t="s">
        <v>45</v>
      </c>
      <c r="W1285" s="1" t="s">
        <v>45</v>
      </c>
      <c r="X1285" s="1" t="s">
        <v>45</v>
      </c>
      <c r="Y1285" s="30">
        <f t="shared" si="164"/>
        <v>1.34</v>
      </c>
      <c r="Z1285" s="31">
        <f t="shared" si="165"/>
        <v>0</v>
      </c>
      <c r="AA1285" s="32">
        <f t="shared" si="166"/>
        <v>0</v>
      </c>
      <c r="AB1285" t="b">
        <f t="shared" si="167"/>
        <v>1</v>
      </c>
      <c r="AC1285" s="2" t="s">
        <v>144</v>
      </c>
      <c r="AD1285" s="2">
        <v>1.19</v>
      </c>
    </row>
    <row r="1286" spans="1:34" ht="16" hidden="1" x14ac:dyDescent="0.4">
      <c r="A1286" s="24" t="s">
        <v>3829</v>
      </c>
      <c r="B1286" s="25" t="s">
        <v>4154</v>
      </c>
      <c r="C1286" t="str">
        <f t="shared" si="160"/>
        <v>43</v>
      </c>
      <c r="D1286" t="str">
        <f>_xlfn.XLOOKUP(C1286,Folha2!A:A,Folha2!B:B)</f>
        <v>FRESCOS LACTEOS</v>
      </c>
      <c r="E1286" s="26" t="str">
        <f t="shared" si="161"/>
        <v>049</v>
      </c>
      <c r="F1286" s="26" t="str">
        <f t="shared" si="162"/>
        <v>08</v>
      </c>
      <c r="G1286" s="26" t="str">
        <f t="shared" si="163"/>
        <v>02</v>
      </c>
      <c r="H1286" s="27" t="s">
        <v>4168</v>
      </c>
      <c r="I1286" s="25" t="s">
        <v>4169</v>
      </c>
      <c r="J1286" s="27" t="s">
        <v>4157</v>
      </c>
      <c r="K1286" s="25" t="s">
        <v>4170</v>
      </c>
      <c r="L1286" s="27" t="s">
        <v>42</v>
      </c>
      <c r="M1286" s="25" t="s">
        <v>43</v>
      </c>
      <c r="N1286" s="27" t="s">
        <v>43</v>
      </c>
      <c r="O1286" s="25" t="s">
        <v>43</v>
      </c>
      <c r="P1286" s="27" t="s">
        <v>43</v>
      </c>
      <c r="Q1286" s="25" t="s">
        <v>44</v>
      </c>
      <c r="R1286" s="28">
        <v>1.39</v>
      </c>
      <c r="S1286" s="29">
        <v>1.39</v>
      </c>
      <c r="T1286" s="29"/>
      <c r="U1286" s="29"/>
      <c r="V1286" s="1">
        <v>0.89</v>
      </c>
      <c r="W1286" s="1" t="s">
        <v>45</v>
      </c>
      <c r="X1286" s="1" t="s">
        <v>45</v>
      </c>
      <c r="Y1286" s="30">
        <f t="shared" si="164"/>
        <v>1.39</v>
      </c>
      <c r="Z1286" s="31">
        <f t="shared" si="165"/>
        <v>0</v>
      </c>
      <c r="AA1286" s="32">
        <f t="shared" si="166"/>
        <v>0</v>
      </c>
      <c r="AB1286" t="b">
        <f t="shared" si="167"/>
        <v>1</v>
      </c>
      <c r="AC1286" s="2" t="s">
        <v>144</v>
      </c>
      <c r="AD1286" s="2">
        <v>0.89</v>
      </c>
    </row>
    <row r="1287" spans="1:34" ht="16" hidden="1" x14ac:dyDescent="0.4">
      <c r="A1287" s="24" t="s">
        <v>3829</v>
      </c>
      <c r="B1287" s="25" t="s">
        <v>4154</v>
      </c>
      <c r="C1287" t="str">
        <f t="shared" si="160"/>
        <v>43</v>
      </c>
      <c r="D1287" t="str">
        <f>_xlfn.XLOOKUP(C1287,Folha2!A:A,Folha2!B:B)</f>
        <v>FRESCOS LACTEOS</v>
      </c>
      <c r="E1287" s="26" t="str">
        <f t="shared" si="161"/>
        <v>049</v>
      </c>
      <c r="F1287" s="26" t="str">
        <f t="shared" si="162"/>
        <v>08</v>
      </c>
      <c r="G1287" s="26" t="str">
        <f t="shared" si="163"/>
        <v>02</v>
      </c>
      <c r="H1287" s="27" t="s">
        <v>4171</v>
      </c>
      <c r="I1287" s="25" t="s">
        <v>4172</v>
      </c>
      <c r="J1287" s="27" t="s">
        <v>4157</v>
      </c>
      <c r="K1287" s="25" t="s">
        <v>4173</v>
      </c>
      <c r="L1287" s="27" t="s">
        <v>42</v>
      </c>
      <c r="M1287" s="25" t="s">
        <v>43</v>
      </c>
      <c r="N1287" s="27" t="s">
        <v>43</v>
      </c>
      <c r="O1287" s="25" t="s">
        <v>43</v>
      </c>
      <c r="P1287" s="27" t="s">
        <v>43</v>
      </c>
      <c r="Q1287" s="25" t="s">
        <v>44</v>
      </c>
      <c r="R1287" s="28">
        <v>1.39</v>
      </c>
      <c r="S1287" s="29">
        <v>1.39</v>
      </c>
      <c r="T1287" s="29"/>
      <c r="U1287" s="29">
        <v>1.39</v>
      </c>
      <c r="V1287" s="1">
        <v>0.89</v>
      </c>
      <c r="W1287" s="1" t="s">
        <v>45</v>
      </c>
      <c r="X1287" s="1" t="s">
        <v>45</v>
      </c>
      <c r="Y1287" s="30">
        <f t="shared" si="164"/>
        <v>1.39</v>
      </c>
      <c r="Z1287" s="31">
        <f t="shared" si="165"/>
        <v>0</v>
      </c>
      <c r="AA1287" s="32">
        <f t="shared" si="166"/>
        <v>0</v>
      </c>
      <c r="AB1287" t="b">
        <f t="shared" si="167"/>
        <v>1</v>
      </c>
      <c r="AC1287" s="2" t="s">
        <v>144</v>
      </c>
      <c r="AD1287" s="2">
        <v>0.89</v>
      </c>
    </row>
    <row r="1288" spans="1:34" ht="16" hidden="1" x14ac:dyDescent="0.4">
      <c r="A1288" s="24" t="s">
        <v>3829</v>
      </c>
      <c r="B1288" s="25" t="s">
        <v>4174</v>
      </c>
      <c r="C1288" t="str">
        <f t="shared" si="160"/>
        <v>43</v>
      </c>
      <c r="D1288" t="str">
        <f>_xlfn.XLOOKUP(C1288,Folha2!A:A,Folha2!B:B)</f>
        <v>FRESCOS LACTEOS</v>
      </c>
      <c r="E1288" s="26" t="str">
        <f t="shared" si="161"/>
        <v>049</v>
      </c>
      <c r="F1288" s="26" t="str">
        <f t="shared" si="162"/>
        <v>08</v>
      </c>
      <c r="G1288" s="26" t="str">
        <f t="shared" si="163"/>
        <v>04</v>
      </c>
      <c r="H1288" s="27" t="s">
        <v>4175</v>
      </c>
      <c r="I1288" s="25" t="s">
        <v>4176</v>
      </c>
      <c r="J1288" s="27" t="s">
        <v>1918</v>
      </c>
      <c r="K1288" s="25" t="s">
        <v>4177</v>
      </c>
      <c r="L1288" s="27" t="s">
        <v>42</v>
      </c>
      <c r="M1288" s="25" t="s">
        <v>52</v>
      </c>
      <c r="N1288" s="27" t="s">
        <v>43</v>
      </c>
      <c r="O1288" s="25" t="s">
        <v>43</v>
      </c>
      <c r="P1288" s="27" t="s">
        <v>52</v>
      </c>
      <c r="Q1288" s="25" t="s">
        <v>44</v>
      </c>
      <c r="R1288" s="28">
        <v>0.99</v>
      </c>
      <c r="S1288" s="29"/>
      <c r="T1288" s="29">
        <v>0.99</v>
      </c>
      <c r="U1288" s="29">
        <v>0.99</v>
      </c>
      <c r="V1288" s="1" t="s">
        <v>45</v>
      </c>
      <c r="W1288" s="1" t="s">
        <v>45</v>
      </c>
      <c r="X1288" s="1">
        <v>0.88</v>
      </c>
      <c r="Y1288" s="30">
        <f t="shared" si="164"/>
        <v>0.99</v>
      </c>
      <c r="Z1288" s="31">
        <f t="shared" si="165"/>
        <v>0</v>
      </c>
      <c r="AA1288" s="32">
        <f t="shared" si="166"/>
        <v>0</v>
      </c>
      <c r="AB1288" t="b">
        <f t="shared" si="167"/>
        <v>1</v>
      </c>
      <c r="AC1288" s="2" t="s">
        <v>76</v>
      </c>
      <c r="AD1288" s="2">
        <v>0.88</v>
      </c>
    </row>
    <row r="1289" spans="1:34" ht="16" hidden="1" x14ac:dyDescent="0.4">
      <c r="A1289" s="24" t="s">
        <v>3829</v>
      </c>
      <c r="B1289" s="25" t="s">
        <v>4174</v>
      </c>
      <c r="C1289" t="str">
        <f t="shared" si="160"/>
        <v>43</v>
      </c>
      <c r="D1289" t="str">
        <f>_xlfn.XLOOKUP(C1289,Folha2!A:A,Folha2!B:B)</f>
        <v>FRESCOS LACTEOS</v>
      </c>
      <c r="E1289" s="26" t="str">
        <f t="shared" si="161"/>
        <v>049</v>
      </c>
      <c r="F1289" s="26" t="str">
        <f t="shared" si="162"/>
        <v>08</v>
      </c>
      <c r="G1289" s="26" t="str">
        <f t="shared" si="163"/>
        <v>04</v>
      </c>
      <c r="H1289" s="27" t="s">
        <v>4178</v>
      </c>
      <c r="I1289" s="25" t="s">
        <v>4179</v>
      </c>
      <c r="J1289" s="27" t="s">
        <v>1918</v>
      </c>
      <c r="K1289" s="25" t="s">
        <v>4180</v>
      </c>
      <c r="L1289" s="27" t="s">
        <v>42</v>
      </c>
      <c r="M1289" s="25" t="s">
        <v>43</v>
      </c>
      <c r="N1289" s="27" t="s">
        <v>43</v>
      </c>
      <c r="O1289" s="25" t="s">
        <v>43</v>
      </c>
      <c r="P1289" s="27" t="s">
        <v>43</v>
      </c>
      <c r="Q1289" s="25" t="s">
        <v>44</v>
      </c>
      <c r="R1289" s="28">
        <v>0.99</v>
      </c>
      <c r="S1289" s="29"/>
      <c r="T1289" s="29"/>
      <c r="U1289" s="29">
        <v>0.99</v>
      </c>
      <c r="V1289" s="1" t="s">
        <v>45</v>
      </c>
      <c r="W1289" s="1" t="s">
        <v>45</v>
      </c>
      <c r="X1289" s="1">
        <v>0.88</v>
      </c>
      <c r="Y1289" s="30">
        <f t="shared" si="164"/>
        <v>0.99</v>
      </c>
      <c r="Z1289" s="31">
        <f t="shared" si="165"/>
        <v>0</v>
      </c>
      <c r="AA1289" s="32">
        <f t="shared" si="166"/>
        <v>0</v>
      </c>
      <c r="AB1289" t="b">
        <f t="shared" si="167"/>
        <v>1</v>
      </c>
      <c r="AC1289" s="2" t="s">
        <v>76</v>
      </c>
      <c r="AD1289" s="2">
        <v>0.88</v>
      </c>
    </row>
    <row r="1290" spans="1:34" ht="16" x14ac:dyDescent="0.4">
      <c r="A1290" s="24" t="s">
        <v>3829</v>
      </c>
      <c r="B1290" s="25" t="s">
        <v>4174</v>
      </c>
      <c r="C1290" t="str">
        <f t="shared" si="160"/>
        <v>43</v>
      </c>
      <c r="D1290" t="str">
        <f>_xlfn.XLOOKUP(C1290,Folha2!A:A,Folha2!B:B)</f>
        <v>FRESCOS LACTEOS</v>
      </c>
      <c r="E1290" s="26" t="str">
        <f t="shared" si="161"/>
        <v>049</v>
      </c>
      <c r="F1290" s="26" t="str">
        <f t="shared" si="162"/>
        <v>08</v>
      </c>
      <c r="G1290" s="26" t="str">
        <f t="shared" si="163"/>
        <v>04</v>
      </c>
      <c r="H1290" s="27" t="s">
        <v>4181</v>
      </c>
      <c r="I1290" s="25" t="s">
        <v>4182</v>
      </c>
      <c r="J1290" s="27" t="s">
        <v>3833</v>
      </c>
      <c r="K1290" s="25" t="s">
        <v>4183</v>
      </c>
      <c r="L1290" s="27" t="s">
        <v>42</v>
      </c>
      <c r="M1290" s="25" t="s">
        <v>52</v>
      </c>
      <c r="N1290" s="27" t="s">
        <v>43</v>
      </c>
      <c r="O1290" s="25" t="s">
        <v>43</v>
      </c>
      <c r="P1290" s="27" t="s">
        <v>52</v>
      </c>
      <c r="Q1290" s="25" t="s">
        <v>44</v>
      </c>
      <c r="R1290" s="28">
        <v>0.91</v>
      </c>
      <c r="S1290" s="29"/>
      <c r="T1290" s="29">
        <v>0.87</v>
      </c>
      <c r="U1290" s="29"/>
      <c r="V1290" s="1" t="s">
        <v>45</v>
      </c>
      <c r="W1290" s="1" t="s">
        <v>45</v>
      </c>
      <c r="X1290" s="1" t="s">
        <v>45</v>
      </c>
      <c r="Y1290" s="30">
        <f t="shared" si="164"/>
        <v>0.87</v>
      </c>
      <c r="Z1290" s="31">
        <f t="shared" si="165"/>
        <v>4.5977011494252817E-2</v>
      </c>
      <c r="AA1290" s="32">
        <f t="shared" si="166"/>
        <v>4.0000000000000036E-2</v>
      </c>
      <c r="AB1290" t="b">
        <f t="shared" si="167"/>
        <v>0</v>
      </c>
      <c r="AC1290" s="2" t="s">
        <v>53</v>
      </c>
      <c r="AD1290" s="2">
        <v>0.87</v>
      </c>
      <c r="AG1290" t="s">
        <v>45</v>
      </c>
      <c r="AH1290" t="s">
        <v>45</v>
      </c>
    </row>
    <row r="1291" spans="1:34" ht="16" x14ac:dyDescent="0.4">
      <c r="A1291" s="24" t="s">
        <v>3829</v>
      </c>
      <c r="B1291" s="25" t="s">
        <v>4174</v>
      </c>
      <c r="C1291" t="str">
        <f t="shared" si="160"/>
        <v>43</v>
      </c>
      <c r="D1291" t="str">
        <f>_xlfn.XLOOKUP(C1291,Folha2!A:A,Folha2!B:B)</f>
        <v>FRESCOS LACTEOS</v>
      </c>
      <c r="E1291" s="26" t="str">
        <f t="shared" si="161"/>
        <v>049</v>
      </c>
      <c r="F1291" s="26" t="str">
        <f t="shared" si="162"/>
        <v>08</v>
      </c>
      <c r="G1291" s="26" t="str">
        <f t="shared" si="163"/>
        <v>04</v>
      </c>
      <c r="H1291" s="27" t="s">
        <v>4184</v>
      </c>
      <c r="I1291" s="25" t="s">
        <v>4176</v>
      </c>
      <c r="J1291" s="27" t="s">
        <v>3833</v>
      </c>
      <c r="K1291" s="25" t="s">
        <v>4183</v>
      </c>
      <c r="L1291" s="27" t="s">
        <v>42</v>
      </c>
      <c r="M1291" s="25" t="s">
        <v>52</v>
      </c>
      <c r="N1291" s="27" t="s">
        <v>43</v>
      </c>
      <c r="O1291" s="25" t="s">
        <v>43</v>
      </c>
      <c r="P1291" s="27" t="s">
        <v>52</v>
      </c>
      <c r="Q1291" s="25" t="s">
        <v>44</v>
      </c>
      <c r="R1291" s="28">
        <v>0.91</v>
      </c>
      <c r="S1291" s="29"/>
      <c r="T1291" s="29">
        <v>0.87</v>
      </c>
      <c r="U1291" s="29"/>
      <c r="V1291" s="1" t="s">
        <v>45</v>
      </c>
      <c r="W1291" s="1" t="s">
        <v>45</v>
      </c>
      <c r="X1291" s="1" t="s">
        <v>45</v>
      </c>
      <c r="Y1291" s="30">
        <f t="shared" si="164"/>
        <v>0.87</v>
      </c>
      <c r="Z1291" s="31">
        <f t="shared" si="165"/>
        <v>4.5977011494252817E-2</v>
      </c>
      <c r="AA1291" s="32">
        <f t="shared" si="166"/>
        <v>4.0000000000000036E-2</v>
      </c>
      <c r="AB1291" t="b">
        <f t="shared" si="167"/>
        <v>0</v>
      </c>
      <c r="AC1291" s="2" t="s">
        <v>53</v>
      </c>
      <c r="AD1291" s="2">
        <v>0.87</v>
      </c>
      <c r="AG1291" t="s">
        <v>45</v>
      </c>
      <c r="AH1291" t="s">
        <v>45</v>
      </c>
    </row>
    <row r="1292" spans="1:34" ht="16" hidden="1" x14ac:dyDescent="0.4">
      <c r="A1292" s="24" t="s">
        <v>3829</v>
      </c>
      <c r="B1292" s="25" t="s">
        <v>4174</v>
      </c>
      <c r="C1292" t="str">
        <f t="shared" si="160"/>
        <v>43</v>
      </c>
      <c r="D1292" t="str">
        <f>_xlfn.XLOOKUP(C1292,Folha2!A:A,Folha2!B:B)</f>
        <v>FRESCOS LACTEOS</v>
      </c>
      <c r="E1292" s="26" t="str">
        <f t="shared" si="161"/>
        <v>049</v>
      </c>
      <c r="F1292" s="26" t="str">
        <f t="shared" si="162"/>
        <v>08</v>
      </c>
      <c r="G1292" s="26" t="str">
        <f t="shared" si="163"/>
        <v>04</v>
      </c>
      <c r="H1292" s="27" t="s">
        <v>4185</v>
      </c>
      <c r="I1292" s="25" t="s">
        <v>4179</v>
      </c>
      <c r="J1292" s="27" t="s">
        <v>3833</v>
      </c>
      <c r="K1292" s="25" t="s">
        <v>4186</v>
      </c>
      <c r="L1292" s="27" t="s">
        <v>42</v>
      </c>
      <c r="M1292" s="25" t="s">
        <v>52</v>
      </c>
      <c r="N1292" s="27" t="s">
        <v>43</v>
      </c>
      <c r="O1292" s="25" t="s">
        <v>43</v>
      </c>
      <c r="P1292" s="27" t="s">
        <v>52</v>
      </c>
      <c r="Q1292" s="25" t="s">
        <v>44</v>
      </c>
      <c r="R1292" s="28">
        <v>0.91</v>
      </c>
      <c r="S1292" s="29"/>
      <c r="T1292" s="29"/>
      <c r="U1292" s="29">
        <v>0.91</v>
      </c>
      <c r="V1292" s="1" t="s">
        <v>45</v>
      </c>
      <c r="W1292" s="1" t="s">
        <v>45</v>
      </c>
      <c r="X1292" s="1">
        <v>0.87</v>
      </c>
      <c r="Y1292" s="30">
        <f t="shared" si="164"/>
        <v>0.91</v>
      </c>
      <c r="Z1292" s="31">
        <f t="shared" si="165"/>
        <v>0</v>
      </c>
      <c r="AA1292" s="32">
        <f t="shared" si="166"/>
        <v>0</v>
      </c>
      <c r="AB1292" t="b">
        <f t="shared" si="167"/>
        <v>1</v>
      </c>
      <c r="AC1292" s="2" t="s">
        <v>53</v>
      </c>
      <c r="AD1292" s="2">
        <v>0.87</v>
      </c>
    </row>
    <row r="1293" spans="1:34" ht="16" hidden="1" x14ac:dyDescent="0.4">
      <c r="A1293" s="24" t="s">
        <v>3829</v>
      </c>
      <c r="B1293" s="25" t="s">
        <v>4174</v>
      </c>
      <c r="C1293" t="str">
        <f t="shared" si="160"/>
        <v>43</v>
      </c>
      <c r="D1293" t="str">
        <f>_xlfn.XLOOKUP(C1293,Folha2!A:A,Folha2!B:B)</f>
        <v>FRESCOS LACTEOS</v>
      </c>
      <c r="E1293" s="26" t="str">
        <f t="shared" si="161"/>
        <v>049</v>
      </c>
      <c r="F1293" s="26" t="str">
        <f t="shared" si="162"/>
        <v>08</v>
      </c>
      <c r="G1293" s="26" t="str">
        <f t="shared" si="163"/>
        <v>04</v>
      </c>
      <c r="H1293" s="27" t="s">
        <v>4187</v>
      </c>
      <c r="I1293" s="25" t="s">
        <v>4188</v>
      </c>
      <c r="J1293" s="27" t="s">
        <v>3356</v>
      </c>
      <c r="K1293" s="25" t="s">
        <v>4189</v>
      </c>
      <c r="L1293" s="27" t="s">
        <v>42</v>
      </c>
      <c r="M1293" s="25" t="s">
        <v>52</v>
      </c>
      <c r="N1293" s="27" t="s">
        <v>43</v>
      </c>
      <c r="O1293" s="25" t="s">
        <v>43</v>
      </c>
      <c r="P1293" s="27" t="s">
        <v>52</v>
      </c>
      <c r="Q1293" s="25" t="s">
        <v>44</v>
      </c>
      <c r="R1293" s="28">
        <v>1.1399999999999999</v>
      </c>
      <c r="S1293" s="29">
        <v>1.1399999999999999</v>
      </c>
      <c r="T1293" s="29">
        <v>1.1399999999999999</v>
      </c>
      <c r="U1293" s="29">
        <v>1.1399999999999999</v>
      </c>
      <c r="V1293" s="1">
        <v>1</v>
      </c>
      <c r="W1293" s="1" t="s">
        <v>45</v>
      </c>
      <c r="X1293" s="1" t="s">
        <v>45</v>
      </c>
      <c r="Y1293" s="30">
        <f t="shared" si="164"/>
        <v>1.1399999999999999</v>
      </c>
      <c r="Z1293" s="31">
        <f t="shared" si="165"/>
        <v>0</v>
      </c>
      <c r="AA1293" s="32">
        <f t="shared" si="166"/>
        <v>0</v>
      </c>
      <c r="AB1293" t="b">
        <f t="shared" si="167"/>
        <v>1</v>
      </c>
      <c r="AC1293" s="2" t="s">
        <v>53</v>
      </c>
      <c r="AD1293" s="2">
        <v>1</v>
      </c>
    </row>
    <row r="1294" spans="1:34" ht="16" hidden="1" x14ac:dyDescent="0.4">
      <c r="A1294" s="24" t="s">
        <v>3829</v>
      </c>
      <c r="B1294" s="25" t="s">
        <v>4174</v>
      </c>
      <c r="C1294" t="str">
        <f t="shared" si="160"/>
        <v>43</v>
      </c>
      <c r="D1294" t="str">
        <f>_xlfn.XLOOKUP(C1294,Folha2!A:A,Folha2!B:B)</f>
        <v>FRESCOS LACTEOS</v>
      </c>
      <c r="E1294" s="26" t="str">
        <f t="shared" si="161"/>
        <v>049</v>
      </c>
      <c r="F1294" s="26" t="str">
        <f t="shared" si="162"/>
        <v>08</v>
      </c>
      <c r="G1294" s="26" t="str">
        <f t="shared" si="163"/>
        <v>04</v>
      </c>
      <c r="H1294" s="27" t="s">
        <v>4190</v>
      </c>
      <c r="I1294" s="25" t="s">
        <v>4191</v>
      </c>
      <c r="J1294" s="27" t="s">
        <v>3356</v>
      </c>
      <c r="K1294" s="25" t="s">
        <v>4192</v>
      </c>
      <c r="L1294" s="27" t="s">
        <v>42</v>
      </c>
      <c r="M1294" s="25" t="s">
        <v>52</v>
      </c>
      <c r="N1294" s="27" t="s">
        <v>43</v>
      </c>
      <c r="O1294" s="25" t="s">
        <v>43</v>
      </c>
      <c r="P1294" s="27" t="s">
        <v>52</v>
      </c>
      <c r="Q1294" s="25" t="s">
        <v>44</v>
      </c>
      <c r="R1294" s="28">
        <v>1.1399999999999999</v>
      </c>
      <c r="S1294" s="29">
        <v>1.1399999999999999</v>
      </c>
      <c r="T1294" s="29"/>
      <c r="U1294" s="29">
        <v>1.1399999999999999</v>
      </c>
      <c r="V1294" s="1">
        <v>1</v>
      </c>
      <c r="W1294" s="1" t="s">
        <v>45</v>
      </c>
      <c r="X1294" s="1" t="s">
        <v>45</v>
      </c>
      <c r="Y1294" s="30">
        <f t="shared" si="164"/>
        <v>1.1399999999999999</v>
      </c>
      <c r="Z1294" s="31">
        <f t="shared" si="165"/>
        <v>0</v>
      </c>
      <c r="AA1294" s="32">
        <f t="shared" si="166"/>
        <v>0</v>
      </c>
      <c r="AB1294" t="b">
        <f t="shared" si="167"/>
        <v>1</v>
      </c>
      <c r="AC1294" s="2" t="s">
        <v>53</v>
      </c>
      <c r="AD1294" s="2">
        <v>1</v>
      </c>
    </row>
    <row r="1295" spans="1:34" ht="16" hidden="1" x14ac:dyDescent="0.4">
      <c r="A1295" s="24" t="s">
        <v>3829</v>
      </c>
      <c r="B1295" s="25" t="s">
        <v>4174</v>
      </c>
      <c r="C1295" t="str">
        <f t="shared" si="160"/>
        <v>43</v>
      </c>
      <c r="D1295" t="str">
        <f>_xlfn.XLOOKUP(C1295,Folha2!A:A,Folha2!B:B)</f>
        <v>FRESCOS LACTEOS</v>
      </c>
      <c r="E1295" s="26" t="str">
        <f t="shared" si="161"/>
        <v>049</v>
      </c>
      <c r="F1295" s="26" t="str">
        <f t="shared" si="162"/>
        <v>08</v>
      </c>
      <c r="G1295" s="26" t="str">
        <f t="shared" si="163"/>
        <v>04</v>
      </c>
      <c r="H1295" s="27" t="s">
        <v>4193</v>
      </c>
      <c r="I1295" s="25" t="s">
        <v>4194</v>
      </c>
      <c r="J1295" s="27" t="s">
        <v>3356</v>
      </c>
      <c r="K1295" s="25" t="s">
        <v>4195</v>
      </c>
      <c r="L1295" s="27" t="s">
        <v>42</v>
      </c>
      <c r="M1295" s="25" t="s">
        <v>43</v>
      </c>
      <c r="N1295" s="27" t="s">
        <v>43</v>
      </c>
      <c r="O1295" s="25" t="s">
        <v>43</v>
      </c>
      <c r="P1295" s="27" t="s">
        <v>43</v>
      </c>
      <c r="Q1295" s="25" t="s">
        <v>44</v>
      </c>
      <c r="R1295" s="28">
        <v>1.24</v>
      </c>
      <c r="S1295" s="29"/>
      <c r="T1295" s="29"/>
      <c r="U1295" s="29">
        <v>1.24</v>
      </c>
      <c r="V1295" s="1" t="s">
        <v>45</v>
      </c>
      <c r="W1295" s="1" t="s">
        <v>45</v>
      </c>
      <c r="X1295" s="1">
        <v>1.1000000000000001</v>
      </c>
      <c r="Y1295" s="30">
        <f t="shared" si="164"/>
        <v>1.24</v>
      </c>
      <c r="Z1295" s="31">
        <f t="shared" si="165"/>
        <v>0</v>
      </c>
      <c r="AA1295" s="32">
        <f t="shared" si="166"/>
        <v>0</v>
      </c>
      <c r="AB1295" t="b">
        <f t="shared" si="167"/>
        <v>1</v>
      </c>
      <c r="AC1295" s="2" t="s">
        <v>53</v>
      </c>
      <c r="AD1295" s="2">
        <v>1.1000000000000001</v>
      </c>
    </row>
    <row r="1296" spans="1:34" ht="16" hidden="1" x14ac:dyDescent="0.4">
      <c r="A1296" s="24" t="s">
        <v>3829</v>
      </c>
      <c r="B1296" s="25" t="s">
        <v>4174</v>
      </c>
      <c r="C1296" t="str">
        <f t="shared" si="160"/>
        <v>43</v>
      </c>
      <c r="D1296" t="str">
        <f>_xlfn.XLOOKUP(C1296,Folha2!A:A,Folha2!B:B)</f>
        <v>FRESCOS LACTEOS</v>
      </c>
      <c r="E1296" s="26" t="str">
        <f t="shared" si="161"/>
        <v>049</v>
      </c>
      <c r="F1296" s="26" t="str">
        <f t="shared" si="162"/>
        <v>08</v>
      </c>
      <c r="G1296" s="26" t="str">
        <f t="shared" si="163"/>
        <v>04</v>
      </c>
      <c r="H1296" s="27" t="s">
        <v>4196</v>
      </c>
      <c r="I1296" s="25" t="s">
        <v>4197</v>
      </c>
      <c r="J1296" s="27" t="s">
        <v>3356</v>
      </c>
      <c r="K1296" s="25" t="s">
        <v>4198</v>
      </c>
      <c r="L1296" s="27" t="s">
        <v>42</v>
      </c>
      <c r="M1296" s="25" t="s">
        <v>43</v>
      </c>
      <c r="N1296" s="27" t="s">
        <v>43</v>
      </c>
      <c r="O1296" s="25" t="s">
        <v>43</v>
      </c>
      <c r="P1296" s="27" t="s">
        <v>43</v>
      </c>
      <c r="Q1296" s="25" t="s">
        <v>44</v>
      </c>
      <c r="R1296" s="28">
        <v>1.59</v>
      </c>
      <c r="S1296" s="29">
        <v>1.59</v>
      </c>
      <c r="T1296" s="29"/>
      <c r="U1296" s="29">
        <v>1.59</v>
      </c>
      <c r="V1296" s="1" t="s">
        <v>45</v>
      </c>
      <c r="W1296" s="1" t="s">
        <v>45</v>
      </c>
      <c r="X1296" s="1">
        <v>1.43</v>
      </c>
      <c r="Y1296" s="30">
        <f t="shared" si="164"/>
        <v>1.59</v>
      </c>
      <c r="Z1296" s="31">
        <f t="shared" si="165"/>
        <v>0</v>
      </c>
      <c r="AA1296" s="32">
        <f t="shared" si="166"/>
        <v>0</v>
      </c>
      <c r="AB1296" t="b">
        <f t="shared" si="167"/>
        <v>1</v>
      </c>
      <c r="AC1296" s="2" t="s">
        <v>53</v>
      </c>
      <c r="AD1296" s="2">
        <v>1.43</v>
      </c>
    </row>
    <row r="1297" spans="1:34" ht="16" hidden="1" x14ac:dyDescent="0.4">
      <c r="A1297" s="24" t="s">
        <v>3829</v>
      </c>
      <c r="B1297" s="25" t="s">
        <v>4174</v>
      </c>
      <c r="C1297" t="str">
        <f t="shared" si="160"/>
        <v>43</v>
      </c>
      <c r="D1297" t="str">
        <f>_xlfn.XLOOKUP(C1297,Folha2!A:A,Folha2!B:B)</f>
        <v>FRESCOS LACTEOS</v>
      </c>
      <c r="E1297" s="26" t="str">
        <f t="shared" si="161"/>
        <v>049</v>
      </c>
      <c r="F1297" s="26" t="str">
        <f t="shared" si="162"/>
        <v>08</v>
      </c>
      <c r="G1297" s="26" t="str">
        <f t="shared" si="163"/>
        <v>04</v>
      </c>
      <c r="H1297" s="27" t="s">
        <v>4199</v>
      </c>
      <c r="I1297" s="25" t="s">
        <v>4200</v>
      </c>
      <c r="J1297" s="27" t="s">
        <v>3115</v>
      </c>
      <c r="K1297" s="25" t="s">
        <v>4201</v>
      </c>
      <c r="L1297" s="27" t="s">
        <v>42</v>
      </c>
      <c r="M1297" s="25" t="s">
        <v>52</v>
      </c>
      <c r="N1297" s="27" t="s">
        <v>43</v>
      </c>
      <c r="O1297" s="25" t="s">
        <v>43</v>
      </c>
      <c r="P1297" s="27" t="s">
        <v>52</v>
      </c>
      <c r="Q1297" s="25" t="s">
        <v>44</v>
      </c>
      <c r="R1297" s="28">
        <v>1.05</v>
      </c>
      <c r="S1297" s="29">
        <v>1.05</v>
      </c>
      <c r="T1297" s="29"/>
      <c r="U1297" s="29">
        <v>1.05</v>
      </c>
      <c r="V1297" s="1" t="s">
        <v>45</v>
      </c>
      <c r="W1297" s="1" t="s">
        <v>45</v>
      </c>
      <c r="X1297" s="1">
        <v>0.89</v>
      </c>
      <c r="Y1297" s="30">
        <f t="shared" si="164"/>
        <v>1.05</v>
      </c>
      <c r="Z1297" s="31">
        <f t="shared" si="165"/>
        <v>0</v>
      </c>
      <c r="AA1297" s="32">
        <f t="shared" si="166"/>
        <v>0</v>
      </c>
      <c r="AB1297" t="b">
        <f t="shared" si="167"/>
        <v>1</v>
      </c>
      <c r="AC1297" s="2" t="s">
        <v>76</v>
      </c>
      <c r="AD1297" s="2">
        <v>0.89</v>
      </c>
    </row>
    <row r="1298" spans="1:34" ht="16" hidden="1" x14ac:dyDescent="0.4">
      <c r="A1298" s="24" t="s">
        <v>3829</v>
      </c>
      <c r="B1298" s="25" t="s">
        <v>4174</v>
      </c>
      <c r="C1298" t="str">
        <f t="shared" si="160"/>
        <v>43</v>
      </c>
      <c r="D1298" t="str">
        <f>_xlfn.XLOOKUP(C1298,Folha2!A:A,Folha2!B:B)</f>
        <v>FRESCOS LACTEOS</v>
      </c>
      <c r="E1298" s="26" t="str">
        <f t="shared" si="161"/>
        <v>049</v>
      </c>
      <c r="F1298" s="26" t="str">
        <f t="shared" si="162"/>
        <v>08</v>
      </c>
      <c r="G1298" s="26" t="str">
        <f t="shared" si="163"/>
        <v>04</v>
      </c>
      <c r="H1298" s="27" t="s">
        <v>4202</v>
      </c>
      <c r="I1298" s="25" t="s">
        <v>4203</v>
      </c>
      <c r="J1298" s="27" t="s">
        <v>3115</v>
      </c>
      <c r="K1298" s="25" t="s">
        <v>4204</v>
      </c>
      <c r="L1298" s="27" t="s">
        <v>42</v>
      </c>
      <c r="M1298" s="25" t="s">
        <v>52</v>
      </c>
      <c r="N1298" s="27" t="s">
        <v>43</v>
      </c>
      <c r="O1298" s="25" t="s">
        <v>43</v>
      </c>
      <c r="P1298" s="27" t="s">
        <v>52</v>
      </c>
      <c r="Q1298" s="25" t="s">
        <v>44</v>
      </c>
      <c r="R1298" s="28">
        <v>1.05</v>
      </c>
      <c r="S1298" s="29"/>
      <c r="T1298" s="29"/>
      <c r="U1298" s="29">
        <v>1.05</v>
      </c>
      <c r="V1298" s="1" t="s">
        <v>45</v>
      </c>
      <c r="W1298" s="1" t="s">
        <v>45</v>
      </c>
      <c r="X1298" s="1">
        <v>0.89</v>
      </c>
      <c r="Y1298" s="30">
        <f t="shared" si="164"/>
        <v>1.05</v>
      </c>
      <c r="Z1298" s="31">
        <f t="shared" si="165"/>
        <v>0</v>
      </c>
      <c r="AA1298" s="32">
        <f t="shared" si="166"/>
        <v>0</v>
      </c>
      <c r="AB1298" t="b">
        <f t="shared" si="167"/>
        <v>1</v>
      </c>
      <c r="AC1298" s="2" t="s">
        <v>76</v>
      </c>
      <c r="AD1298" s="2">
        <v>0.89</v>
      </c>
    </row>
    <row r="1299" spans="1:34" ht="16" hidden="1" x14ac:dyDescent="0.4">
      <c r="A1299" s="24" t="s">
        <v>3829</v>
      </c>
      <c r="B1299" s="25" t="s">
        <v>4174</v>
      </c>
      <c r="C1299" t="str">
        <f t="shared" si="160"/>
        <v>43</v>
      </c>
      <c r="D1299" t="str">
        <f>_xlfn.XLOOKUP(C1299,Folha2!A:A,Folha2!B:B)</f>
        <v>FRESCOS LACTEOS</v>
      </c>
      <c r="E1299" s="26" t="str">
        <f t="shared" si="161"/>
        <v>049</v>
      </c>
      <c r="F1299" s="26" t="str">
        <f t="shared" si="162"/>
        <v>08</v>
      </c>
      <c r="G1299" s="26" t="str">
        <f t="shared" si="163"/>
        <v>04</v>
      </c>
      <c r="H1299" s="27" t="s">
        <v>4205</v>
      </c>
      <c r="I1299" s="25" t="s">
        <v>4179</v>
      </c>
      <c r="J1299" s="27" t="s">
        <v>1935</v>
      </c>
      <c r="K1299" s="25" t="s">
        <v>4206</v>
      </c>
      <c r="L1299" s="27" t="s">
        <v>42</v>
      </c>
      <c r="M1299" s="25" t="s">
        <v>52</v>
      </c>
      <c r="N1299" s="27" t="s">
        <v>43</v>
      </c>
      <c r="O1299" s="25" t="s">
        <v>43</v>
      </c>
      <c r="P1299" s="27" t="s">
        <v>52</v>
      </c>
      <c r="Q1299" s="25" t="s">
        <v>44</v>
      </c>
      <c r="R1299" s="28">
        <v>1</v>
      </c>
      <c r="S1299" s="29">
        <v>1</v>
      </c>
      <c r="T1299" s="29">
        <v>1</v>
      </c>
      <c r="U1299" s="29">
        <v>1</v>
      </c>
      <c r="V1299" s="1">
        <v>0.9</v>
      </c>
      <c r="W1299" s="1" t="s">
        <v>45</v>
      </c>
      <c r="X1299" s="1" t="s">
        <v>45</v>
      </c>
      <c r="Y1299" s="30">
        <f t="shared" si="164"/>
        <v>1</v>
      </c>
      <c r="Z1299" s="31">
        <f t="shared" si="165"/>
        <v>0</v>
      </c>
      <c r="AA1299" s="32">
        <f t="shared" si="166"/>
        <v>0</v>
      </c>
      <c r="AB1299" t="b">
        <f t="shared" si="167"/>
        <v>1</v>
      </c>
      <c r="AC1299" s="2" t="s">
        <v>76</v>
      </c>
      <c r="AD1299" s="2">
        <v>0.9</v>
      </c>
    </row>
    <row r="1300" spans="1:34" ht="16" hidden="1" x14ac:dyDescent="0.4">
      <c r="A1300" s="24" t="s">
        <v>3829</v>
      </c>
      <c r="B1300" s="25" t="s">
        <v>4174</v>
      </c>
      <c r="C1300" t="str">
        <f t="shared" si="160"/>
        <v>43</v>
      </c>
      <c r="D1300" t="str">
        <f>_xlfn.XLOOKUP(C1300,Folha2!A:A,Folha2!B:B)</f>
        <v>FRESCOS LACTEOS</v>
      </c>
      <c r="E1300" s="26" t="str">
        <f t="shared" si="161"/>
        <v>049</v>
      </c>
      <c r="F1300" s="26" t="str">
        <f t="shared" si="162"/>
        <v>08</v>
      </c>
      <c r="G1300" s="26" t="str">
        <f t="shared" si="163"/>
        <v>04</v>
      </c>
      <c r="H1300" s="27" t="s">
        <v>4207</v>
      </c>
      <c r="I1300" s="25" t="s">
        <v>4182</v>
      </c>
      <c r="J1300" s="27" t="s">
        <v>1935</v>
      </c>
      <c r="K1300" s="25" t="s">
        <v>4208</v>
      </c>
      <c r="L1300" s="27" t="s">
        <v>42</v>
      </c>
      <c r="M1300" s="25" t="s">
        <v>52</v>
      </c>
      <c r="N1300" s="27" t="s">
        <v>43</v>
      </c>
      <c r="O1300" s="25" t="s">
        <v>43</v>
      </c>
      <c r="P1300" s="27" t="s">
        <v>52</v>
      </c>
      <c r="Q1300" s="25" t="s">
        <v>44</v>
      </c>
      <c r="R1300" s="28">
        <v>1</v>
      </c>
      <c r="S1300" s="29">
        <v>1</v>
      </c>
      <c r="T1300" s="29">
        <v>1</v>
      </c>
      <c r="U1300" s="29">
        <v>1</v>
      </c>
      <c r="V1300" s="1">
        <v>0.9</v>
      </c>
      <c r="W1300" s="1" t="s">
        <v>45</v>
      </c>
      <c r="X1300" s="1" t="s">
        <v>45</v>
      </c>
      <c r="Y1300" s="30">
        <f t="shared" si="164"/>
        <v>1</v>
      </c>
      <c r="Z1300" s="31">
        <f t="shared" si="165"/>
        <v>0</v>
      </c>
      <c r="AA1300" s="32">
        <f t="shared" si="166"/>
        <v>0</v>
      </c>
      <c r="AB1300" t="b">
        <f t="shared" si="167"/>
        <v>1</v>
      </c>
      <c r="AC1300" s="2" t="s">
        <v>76</v>
      </c>
      <c r="AD1300" s="2">
        <v>0.9</v>
      </c>
    </row>
    <row r="1301" spans="1:34" ht="16" hidden="1" x14ac:dyDescent="0.4">
      <c r="A1301" s="24" t="s">
        <v>3829</v>
      </c>
      <c r="B1301" s="25" t="s">
        <v>4174</v>
      </c>
      <c r="C1301" t="str">
        <f t="shared" si="160"/>
        <v>43</v>
      </c>
      <c r="D1301" t="str">
        <f>_xlfn.XLOOKUP(C1301,Folha2!A:A,Folha2!B:B)</f>
        <v>FRESCOS LACTEOS</v>
      </c>
      <c r="E1301" s="26" t="str">
        <f t="shared" si="161"/>
        <v>049</v>
      </c>
      <c r="F1301" s="26" t="str">
        <f t="shared" si="162"/>
        <v>08</v>
      </c>
      <c r="G1301" s="26" t="str">
        <f t="shared" si="163"/>
        <v>04</v>
      </c>
      <c r="H1301" s="27" t="s">
        <v>4209</v>
      </c>
      <c r="I1301" s="25" t="s">
        <v>4210</v>
      </c>
      <c r="J1301" s="27" t="s">
        <v>1935</v>
      </c>
      <c r="K1301" s="25" t="s">
        <v>4211</v>
      </c>
      <c r="L1301" s="27" t="s">
        <v>42</v>
      </c>
      <c r="M1301" s="25" t="s">
        <v>52</v>
      </c>
      <c r="N1301" s="27" t="s">
        <v>43</v>
      </c>
      <c r="O1301" s="25" t="s">
        <v>43</v>
      </c>
      <c r="P1301" s="27" t="s">
        <v>52</v>
      </c>
      <c r="Q1301" s="25" t="s">
        <v>44</v>
      </c>
      <c r="R1301" s="28">
        <v>1.19</v>
      </c>
      <c r="S1301" s="29">
        <v>1.19</v>
      </c>
      <c r="T1301" s="29"/>
      <c r="U1301" s="29">
        <v>1.19</v>
      </c>
      <c r="V1301" s="1" t="s">
        <v>45</v>
      </c>
      <c r="W1301" s="1" t="s">
        <v>45</v>
      </c>
      <c r="X1301" s="1" t="s">
        <v>45</v>
      </c>
      <c r="Y1301" s="30">
        <f t="shared" si="164"/>
        <v>1.19</v>
      </c>
      <c r="Z1301" s="31">
        <f t="shared" si="165"/>
        <v>0</v>
      </c>
      <c r="AA1301" s="32">
        <f t="shared" si="166"/>
        <v>0</v>
      </c>
      <c r="AB1301" t="b">
        <f t="shared" si="167"/>
        <v>1</v>
      </c>
      <c r="AC1301" s="2" t="s">
        <v>76</v>
      </c>
      <c r="AD1301" s="2">
        <v>1.05</v>
      </c>
    </row>
    <row r="1302" spans="1:34" ht="16" hidden="1" x14ac:dyDescent="0.4">
      <c r="A1302" s="24" t="s">
        <v>3829</v>
      </c>
      <c r="B1302" s="25" t="s">
        <v>4174</v>
      </c>
      <c r="C1302" t="str">
        <f t="shared" si="160"/>
        <v>43</v>
      </c>
      <c r="D1302" t="str">
        <f>_xlfn.XLOOKUP(C1302,Folha2!A:A,Folha2!B:B)</f>
        <v>FRESCOS LACTEOS</v>
      </c>
      <c r="E1302" s="26" t="str">
        <f t="shared" si="161"/>
        <v>049</v>
      </c>
      <c r="F1302" s="26" t="str">
        <f t="shared" si="162"/>
        <v>08</v>
      </c>
      <c r="G1302" s="26" t="str">
        <f t="shared" si="163"/>
        <v>04</v>
      </c>
      <c r="H1302" s="27" t="s">
        <v>4212</v>
      </c>
      <c r="I1302" s="25" t="s">
        <v>4213</v>
      </c>
      <c r="J1302" s="27" t="s">
        <v>1935</v>
      </c>
      <c r="K1302" s="25" t="s">
        <v>4214</v>
      </c>
      <c r="L1302" s="27" t="s">
        <v>42</v>
      </c>
      <c r="M1302" s="25" t="s">
        <v>43</v>
      </c>
      <c r="N1302" s="27" t="s">
        <v>43</v>
      </c>
      <c r="O1302" s="25" t="s">
        <v>43</v>
      </c>
      <c r="P1302" s="27" t="s">
        <v>43</v>
      </c>
      <c r="Q1302" s="25" t="s">
        <v>44</v>
      </c>
      <c r="R1302" s="28">
        <v>1.68</v>
      </c>
      <c r="S1302" s="29">
        <v>1.68</v>
      </c>
      <c r="T1302" s="29"/>
      <c r="U1302" s="29">
        <v>1.68</v>
      </c>
      <c r="V1302" s="1" t="s">
        <v>45</v>
      </c>
      <c r="W1302" s="1" t="s">
        <v>45</v>
      </c>
      <c r="X1302" s="1" t="s">
        <v>45</v>
      </c>
      <c r="Y1302" s="30">
        <f t="shared" si="164"/>
        <v>1.68</v>
      </c>
      <c r="Z1302" s="31">
        <f t="shared" si="165"/>
        <v>0</v>
      </c>
      <c r="AA1302" s="32">
        <f t="shared" si="166"/>
        <v>0</v>
      </c>
      <c r="AB1302" t="b">
        <f t="shared" si="167"/>
        <v>1</v>
      </c>
      <c r="AC1302" s="2" t="s">
        <v>45</v>
      </c>
      <c r="AD1302" s="2" t="s">
        <v>45</v>
      </c>
    </row>
    <row r="1303" spans="1:34" ht="16" hidden="1" x14ac:dyDescent="0.4">
      <c r="A1303" s="24" t="s">
        <v>3829</v>
      </c>
      <c r="B1303" s="25" t="s">
        <v>4174</v>
      </c>
      <c r="C1303" t="str">
        <f t="shared" si="160"/>
        <v>43</v>
      </c>
      <c r="D1303" t="str">
        <f>_xlfn.XLOOKUP(C1303,Folha2!A:A,Folha2!B:B)</f>
        <v>FRESCOS LACTEOS</v>
      </c>
      <c r="E1303" s="26" t="str">
        <f t="shared" si="161"/>
        <v>049</v>
      </c>
      <c r="F1303" s="26" t="str">
        <f t="shared" si="162"/>
        <v>08</v>
      </c>
      <c r="G1303" s="26" t="str">
        <f t="shared" si="163"/>
        <v>04</v>
      </c>
      <c r="H1303" s="27" t="s">
        <v>4215</v>
      </c>
      <c r="I1303" s="25" t="s">
        <v>4216</v>
      </c>
      <c r="J1303" s="27" t="s">
        <v>1935</v>
      </c>
      <c r="K1303" s="25" t="s">
        <v>4217</v>
      </c>
      <c r="L1303" s="27" t="s">
        <v>42</v>
      </c>
      <c r="M1303" s="25" t="s">
        <v>43</v>
      </c>
      <c r="N1303" s="27" t="s">
        <v>43</v>
      </c>
      <c r="O1303" s="25" t="s">
        <v>43</v>
      </c>
      <c r="P1303" s="27" t="s">
        <v>43</v>
      </c>
      <c r="Q1303" s="25" t="s">
        <v>44</v>
      </c>
      <c r="R1303" s="28">
        <v>1.68</v>
      </c>
      <c r="S1303" s="29">
        <v>1.68</v>
      </c>
      <c r="T1303" s="29"/>
      <c r="U1303" s="29">
        <v>1.68</v>
      </c>
      <c r="V1303" s="1" t="s">
        <v>45</v>
      </c>
      <c r="W1303" s="1" t="s">
        <v>45</v>
      </c>
      <c r="X1303" s="1" t="s">
        <v>45</v>
      </c>
      <c r="Y1303" s="30">
        <f t="shared" si="164"/>
        <v>1.68</v>
      </c>
      <c r="Z1303" s="31">
        <f t="shared" si="165"/>
        <v>0</v>
      </c>
      <c r="AA1303" s="32">
        <f t="shared" si="166"/>
        <v>0</v>
      </c>
      <c r="AB1303" t="b">
        <f t="shared" si="167"/>
        <v>1</v>
      </c>
      <c r="AC1303" s="2" t="s">
        <v>45</v>
      </c>
      <c r="AD1303" s="2" t="s">
        <v>45</v>
      </c>
    </row>
    <row r="1304" spans="1:34" ht="16" hidden="1" x14ac:dyDescent="0.4">
      <c r="A1304" s="24" t="s">
        <v>3829</v>
      </c>
      <c r="B1304" s="25" t="s">
        <v>4174</v>
      </c>
      <c r="C1304" t="str">
        <f t="shared" si="160"/>
        <v>43</v>
      </c>
      <c r="D1304" t="str">
        <f>_xlfn.XLOOKUP(C1304,Folha2!A:A,Folha2!B:B)</f>
        <v>FRESCOS LACTEOS</v>
      </c>
      <c r="E1304" s="26" t="str">
        <f t="shared" si="161"/>
        <v>049</v>
      </c>
      <c r="F1304" s="26" t="str">
        <f t="shared" si="162"/>
        <v>08</v>
      </c>
      <c r="G1304" s="26" t="str">
        <f t="shared" si="163"/>
        <v>04</v>
      </c>
      <c r="H1304" s="27" t="s">
        <v>4218</v>
      </c>
      <c r="I1304" s="25" t="s">
        <v>4176</v>
      </c>
      <c r="J1304" s="27" t="s">
        <v>3131</v>
      </c>
      <c r="K1304" s="25" t="s">
        <v>4219</v>
      </c>
      <c r="L1304" s="27" t="s">
        <v>42</v>
      </c>
      <c r="M1304" s="25" t="s">
        <v>43</v>
      </c>
      <c r="N1304" s="27" t="s">
        <v>43</v>
      </c>
      <c r="O1304" s="25" t="s">
        <v>43</v>
      </c>
      <c r="P1304" s="27" t="s">
        <v>43</v>
      </c>
      <c r="Q1304" s="25" t="s">
        <v>44</v>
      </c>
      <c r="R1304" s="28">
        <v>0.98</v>
      </c>
      <c r="S1304" s="29"/>
      <c r="T1304" s="29">
        <v>0.98</v>
      </c>
      <c r="U1304" s="29">
        <v>0.98</v>
      </c>
      <c r="V1304" s="1" t="s">
        <v>45</v>
      </c>
      <c r="W1304" s="1" t="s">
        <v>45</v>
      </c>
      <c r="X1304" s="1">
        <v>0.88</v>
      </c>
      <c r="Y1304" s="30">
        <f t="shared" si="164"/>
        <v>0.98</v>
      </c>
      <c r="Z1304" s="31">
        <f t="shared" si="165"/>
        <v>0</v>
      </c>
      <c r="AA1304" s="32">
        <f t="shared" si="166"/>
        <v>0</v>
      </c>
      <c r="AB1304" t="b">
        <f t="shared" si="167"/>
        <v>1</v>
      </c>
      <c r="AC1304" s="2" t="s">
        <v>45</v>
      </c>
      <c r="AD1304" s="2" t="s">
        <v>45</v>
      </c>
    </row>
    <row r="1305" spans="1:34" ht="16" x14ac:dyDescent="0.4">
      <c r="A1305" s="24" t="s">
        <v>3829</v>
      </c>
      <c r="B1305" s="25" t="s">
        <v>4174</v>
      </c>
      <c r="C1305" t="str">
        <f t="shared" si="160"/>
        <v>43</v>
      </c>
      <c r="D1305" t="str">
        <f>_xlfn.XLOOKUP(C1305,Folha2!A:A,Folha2!B:B)</f>
        <v>FRESCOS LACTEOS</v>
      </c>
      <c r="E1305" s="26" t="str">
        <f t="shared" si="161"/>
        <v>049</v>
      </c>
      <c r="F1305" s="26" t="str">
        <f t="shared" si="162"/>
        <v>08</v>
      </c>
      <c r="G1305" s="26" t="str">
        <f t="shared" si="163"/>
        <v>04</v>
      </c>
      <c r="H1305" s="27" t="s">
        <v>4220</v>
      </c>
      <c r="I1305" s="25" t="s">
        <v>4221</v>
      </c>
      <c r="J1305" s="27" t="s">
        <v>2007</v>
      </c>
      <c r="K1305" s="25" t="s">
        <v>4222</v>
      </c>
      <c r="L1305" s="27" t="s">
        <v>51</v>
      </c>
      <c r="M1305" s="25" t="s">
        <v>43</v>
      </c>
      <c r="N1305" s="27" t="s">
        <v>43</v>
      </c>
      <c r="O1305" s="25" t="s">
        <v>43</v>
      </c>
      <c r="P1305" s="27" t="s">
        <v>43</v>
      </c>
      <c r="Q1305" s="25" t="s">
        <v>1191</v>
      </c>
      <c r="R1305" s="28">
        <v>0.3</v>
      </c>
      <c r="S1305" s="29"/>
      <c r="T1305" s="29"/>
      <c r="U1305" s="29">
        <v>0.32</v>
      </c>
      <c r="V1305" s="1" t="s">
        <v>45</v>
      </c>
      <c r="W1305" s="1" t="s">
        <v>45</v>
      </c>
      <c r="X1305" s="1" t="s">
        <v>45</v>
      </c>
      <c r="Y1305" s="30">
        <f t="shared" si="164"/>
        <v>0.32</v>
      </c>
      <c r="Z1305" s="31">
        <f t="shared" si="165"/>
        <v>-6.25E-2</v>
      </c>
      <c r="AA1305" s="32">
        <f t="shared" si="166"/>
        <v>-2.0000000000000018E-2</v>
      </c>
      <c r="AB1305" t="b">
        <f t="shared" si="167"/>
        <v>0</v>
      </c>
      <c r="AC1305" s="2" t="s">
        <v>45</v>
      </c>
      <c r="AD1305" s="2" t="s">
        <v>45</v>
      </c>
      <c r="AG1305" t="s">
        <v>2158</v>
      </c>
    </row>
    <row r="1306" spans="1:34" ht="16" hidden="1" x14ac:dyDescent="0.4">
      <c r="A1306" s="24" t="s">
        <v>3829</v>
      </c>
      <c r="B1306" s="25" t="s">
        <v>4174</v>
      </c>
      <c r="C1306" t="str">
        <f t="shared" si="160"/>
        <v>43</v>
      </c>
      <c r="D1306" t="str">
        <f>_xlfn.XLOOKUP(C1306,Folha2!A:A,Folha2!B:B)</f>
        <v>FRESCOS LACTEOS</v>
      </c>
      <c r="E1306" s="26" t="str">
        <f t="shared" si="161"/>
        <v>049</v>
      </c>
      <c r="F1306" s="26" t="str">
        <f t="shared" si="162"/>
        <v>08</v>
      </c>
      <c r="G1306" s="26" t="str">
        <f t="shared" si="163"/>
        <v>04</v>
      </c>
      <c r="H1306" s="27" t="s">
        <v>4223</v>
      </c>
      <c r="I1306" s="25" t="s">
        <v>4224</v>
      </c>
      <c r="J1306" s="27" t="s">
        <v>2007</v>
      </c>
      <c r="K1306" s="25" t="s">
        <v>4225</v>
      </c>
      <c r="L1306" s="27" t="s">
        <v>51</v>
      </c>
      <c r="M1306" s="25" t="s">
        <v>52</v>
      </c>
      <c r="N1306" s="27" t="s">
        <v>43</v>
      </c>
      <c r="O1306" s="25" t="s">
        <v>43</v>
      </c>
      <c r="P1306" s="27" t="s">
        <v>52</v>
      </c>
      <c r="Q1306" s="25" t="s">
        <v>44</v>
      </c>
      <c r="R1306" s="28">
        <v>0.86</v>
      </c>
      <c r="S1306" s="29">
        <v>0.86</v>
      </c>
      <c r="T1306" s="29"/>
      <c r="U1306" s="29">
        <v>0.86</v>
      </c>
      <c r="V1306" s="1" t="s">
        <v>45</v>
      </c>
      <c r="W1306" s="1" t="s">
        <v>45</v>
      </c>
      <c r="X1306" s="1" t="s">
        <v>45</v>
      </c>
      <c r="Y1306" s="30">
        <f t="shared" si="164"/>
        <v>0.86</v>
      </c>
      <c r="Z1306" s="31">
        <f t="shared" si="165"/>
        <v>0</v>
      </c>
      <c r="AA1306" s="32">
        <f t="shared" si="166"/>
        <v>0</v>
      </c>
      <c r="AB1306" t="b">
        <f t="shared" si="167"/>
        <v>1</v>
      </c>
      <c r="AC1306" s="2" t="s">
        <v>45</v>
      </c>
      <c r="AD1306" s="2" t="s">
        <v>45</v>
      </c>
    </row>
    <row r="1307" spans="1:34" ht="16" hidden="1" x14ac:dyDescent="0.4">
      <c r="A1307" s="24" t="s">
        <v>3829</v>
      </c>
      <c r="B1307" s="25" t="s">
        <v>4174</v>
      </c>
      <c r="C1307" t="str">
        <f t="shared" si="160"/>
        <v>43</v>
      </c>
      <c r="D1307" t="str">
        <f>_xlfn.XLOOKUP(C1307,Folha2!A:A,Folha2!B:B)</f>
        <v>FRESCOS LACTEOS</v>
      </c>
      <c r="E1307" s="26" t="str">
        <f t="shared" si="161"/>
        <v>049</v>
      </c>
      <c r="F1307" s="26" t="str">
        <f t="shared" si="162"/>
        <v>08</v>
      </c>
      <c r="G1307" s="26" t="str">
        <f t="shared" si="163"/>
        <v>04</v>
      </c>
      <c r="H1307" s="27" t="s">
        <v>4226</v>
      </c>
      <c r="I1307" s="25" t="s">
        <v>4227</v>
      </c>
      <c r="J1307" s="27" t="s">
        <v>2007</v>
      </c>
      <c r="K1307" s="25" t="s">
        <v>4228</v>
      </c>
      <c r="L1307" s="27" t="s">
        <v>51</v>
      </c>
      <c r="M1307" s="25" t="s">
        <v>52</v>
      </c>
      <c r="N1307" s="27" t="s">
        <v>43</v>
      </c>
      <c r="O1307" s="25" t="s">
        <v>43</v>
      </c>
      <c r="P1307" s="27" t="s">
        <v>52</v>
      </c>
      <c r="Q1307" s="25" t="s">
        <v>44</v>
      </c>
      <c r="R1307" s="28">
        <v>0.86</v>
      </c>
      <c r="S1307" s="29">
        <v>0.86</v>
      </c>
      <c r="T1307" s="29"/>
      <c r="U1307" s="29">
        <v>0.86</v>
      </c>
      <c r="V1307" s="1" t="s">
        <v>45</v>
      </c>
      <c r="W1307" s="1" t="s">
        <v>45</v>
      </c>
      <c r="X1307" s="1" t="s">
        <v>45</v>
      </c>
      <c r="Y1307" s="30">
        <f t="shared" si="164"/>
        <v>0.86</v>
      </c>
      <c r="Z1307" s="31">
        <f t="shared" si="165"/>
        <v>0</v>
      </c>
      <c r="AA1307" s="32">
        <f t="shared" si="166"/>
        <v>0</v>
      </c>
      <c r="AB1307" t="b">
        <f t="shared" si="167"/>
        <v>1</v>
      </c>
      <c r="AC1307" s="2" t="s">
        <v>45</v>
      </c>
      <c r="AD1307" s="2" t="s">
        <v>45</v>
      </c>
    </row>
    <row r="1308" spans="1:34" ht="16" hidden="1" x14ac:dyDescent="0.4">
      <c r="A1308" s="24" t="s">
        <v>3829</v>
      </c>
      <c r="B1308" s="25" t="s">
        <v>4174</v>
      </c>
      <c r="C1308" t="str">
        <f t="shared" si="160"/>
        <v>43</v>
      </c>
      <c r="D1308" t="str">
        <f>_xlfn.XLOOKUP(C1308,Folha2!A:A,Folha2!B:B)</f>
        <v>FRESCOS LACTEOS</v>
      </c>
      <c r="E1308" s="26" t="str">
        <f t="shared" si="161"/>
        <v>049</v>
      </c>
      <c r="F1308" s="26" t="str">
        <f t="shared" si="162"/>
        <v>08</v>
      </c>
      <c r="G1308" s="26" t="str">
        <f t="shared" si="163"/>
        <v>04</v>
      </c>
      <c r="H1308" s="27" t="s">
        <v>4229</v>
      </c>
      <c r="I1308" s="25" t="s">
        <v>4230</v>
      </c>
      <c r="J1308" s="27" t="s">
        <v>2007</v>
      </c>
      <c r="K1308" s="25" t="s">
        <v>4231</v>
      </c>
      <c r="L1308" s="27" t="s">
        <v>51</v>
      </c>
      <c r="M1308" s="25" t="s">
        <v>52</v>
      </c>
      <c r="N1308" s="27" t="s">
        <v>43</v>
      </c>
      <c r="O1308" s="25" t="s">
        <v>43</v>
      </c>
      <c r="P1308" s="27" t="s">
        <v>52</v>
      </c>
      <c r="Q1308" s="25" t="s">
        <v>44</v>
      </c>
      <c r="R1308" s="28">
        <v>0.99</v>
      </c>
      <c r="S1308" s="29"/>
      <c r="T1308" s="29"/>
      <c r="U1308" s="29">
        <v>0.99</v>
      </c>
      <c r="V1308" s="1" t="s">
        <v>45</v>
      </c>
      <c r="W1308" s="1" t="s">
        <v>45</v>
      </c>
      <c r="X1308" s="1" t="s">
        <v>45</v>
      </c>
      <c r="Y1308" s="30">
        <f t="shared" si="164"/>
        <v>0.99</v>
      </c>
      <c r="Z1308" s="31">
        <f t="shared" si="165"/>
        <v>0</v>
      </c>
      <c r="AA1308" s="32">
        <f t="shared" si="166"/>
        <v>0</v>
      </c>
      <c r="AB1308" t="b">
        <f t="shared" si="167"/>
        <v>1</v>
      </c>
      <c r="AC1308" s="2" t="s">
        <v>45</v>
      </c>
      <c r="AD1308" s="2" t="s">
        <v>45</v>
      </c>
    </row>
    <row r="1309" spans="1:34" ht="16" x14ac:dyDescent="0.4">
      <c r="A1309" s="24" t="s">
        <v>3829</v>
      </c>
      <c r="B1309" s="25" t="s">
        <v>4174</v>
      </c>
      <c r="C1309" t="str">
        <f t="shared" si="160"/>
        <v>43</v>
      </c>
      <c r="D1309" t="str">
        <f>_xlfn.XLOOKUP(C1309,Folha2!A:A,Folha2!B:B)</f>
        <v>FRESCOS LACTEOS</v>
      </c>
      <c r="E1309" s="26" t="str">
        <f t="shared" si="161"/>
        <v>049</v>
      </c>
      <c r="F1309" s="26" t="str">
        <f t="shared" si="162"/>
        <v>08</v>
      </c>
      <c r="G1309" s="26" t="str">
        <f t="shared" si="163"/>
        <v>04</v>
      </c>
      <c r="H1309" s="27" t="s">
        <v>4232</v>
      </c>
      <c r="I1309" s="25" t="s">
        <v>4233</v>
      </c>
      <c r="J1309" s="27" t="s">
        <v>59</v>
      </c>
      <c r="K1309" s="25" t="s">
        <v>4234</v>
      </c>
      <c r="L1309" s="27" t="s">
        <v>51</v>
      </c>
      <c r="M1309" s="25" t="s">
        <v>43</v>
      </c>
      <c r="N1309" s="27" t="s">
        <v>43</v>
      </c>
      <c r="O1309" s="25" t="s">
        <v>43</v>
      </c>
      <c r="P1309" s="27" t="s">
        <v>43</v>
      </c>
      <c r="Q1309" s="25" t="s">
        <v>44</v>
      </c>
      <c r="R1309" s="28">
        <v>0.89</v>
      </c>
      <c r="S1309" s="29">
        <v>0.87</v>
      </c>
      <c r="T1309" s="29"/>
      <c r="U1309" s="29"/>
      <c r="V1309" s="1" t="s">
        <v>45</v>
      </c>
      <c r="W1309" s="1" t="s">
        <v>45</v>
      </c>
      <c r="X1309" s="1" t="s">
        <v>45</v>
      </c>
      <c r="Y1309" s="30">
        <f t="shared" si="164"/>
        <v>0.87</v>
      </c>
      <c r="Z1309" s="31">
        <f t="shared" si="165"/>
        <v>2.2988505747126409E-2</v>
      </c>
      <c r="AA1309" s="32">
        <f t="shared" si="166"/>
        <v>2.0000000000000018E-2</v>
      </c>
      <c r="AB1309" t="b">
        <f t="shared" si="167"/>
        <v>0</v>
      </c>
      <c r="AC1309" s="2" t="s">
        <v>105</v>
      </c>
      <c r="AD1309" s="2">
        <v>0.87</v>
      </c>
      <c r="AG1309" t="s">
        <v>45</v>
      </c>
      <c r="AH1309" t="s">
        <v>45</v>
      </c>
    </row>
    <row r="1310" spans="1:34" ht="16" hidden="1" x14ac:dyDescent="0.4">
      <c r="A1310" s="24" t="s">
        <v>3829</v>
      </c>
      <c r="B1310" s="25" t="s">
        <v>4174</v>
      </c>
      <c r="C1310" t="str">
        <f t="shared" si="160"/>
        <v>43</v>
      </c>
      <c r="D1310" t="str">
        <f>_xlfn.XLOOKUP(C1310,Folha2!A:A,Folha2!B:B)</f>
        <v>FRESCOS LACTEOS</v>
      </c>
      <c r="E1310" s="26" t="str">
        <f t="shared" si="161"/>
        <v>049</v>
      </c>
      <c r="F1310" s="26" t="str">
        <f t="shared" si="162"/>
        <v>08</v>
      </c>
      <c r="G1310" s="26" t="str">
        <f t="shared" si="163"/>
        <v>04</v>
      </c>
      <c r="H1310" s="27" t="s">
        <v>4235</v>
      </c>
      <c r="I1310" s="25" t="s">
        <v>4236</v>
      </c>
      <c r="J1310" s="27" t="s">
        <v>3386</v>
      </c>
      <c r="K1310" s="25" t="s">
        <v>4237</v>
      </c>
      <c r="L1310" s="27" t="s">
        <v>42</v>
      </c>
      <c r="M1310" s="25" t="s">
        <v>43</v>
      </c>
      <c r="N1310" s="27" t="s">
        <v>43</v>
      </c>
      <c r="O1310" s="25" t="s">
        <v>43</v>
      </c>
      <c r="P1310" s="27" t="s">
        <v>43</v>
      </c>
      <c r="Q1310" s="25" t="s">
        <v>44</v>
      </c>
      <c r="R1310" s="28">
        <v>2.59</v>
      </c>
      <c r="S1310" s="29">
        <v>2.59</v>
      </c>
      <c r="T1310" s="29"/>
      <c r="U1310" s="29"/>
      <c r="V1310" s="1" t="s">
        <v>45</v>
      </c>
      <c r="W1310" s="1" t="s">
        <v>45</v>
      </c>
      <c r="X1310" s="1" t="s">
        <v>45</v>
      </c>
      <c r="Y1310" s="30">
        <f t="shared" si="164"/>
        <v>2.59</v>
      </c>
      <c r="Z1310" s="31">
        <f t="shared" si="165"/>
        <v>0</v>
      </c>
      <c r="AA1310" s="32">
        <f t="shared" si="166"/>
        <v>0</v>
      </c>
      <c r="AB1310" t="b">
        <f t="shared" si="167"/>
        <v>1</v>
      </c>
      <c r="AC1310" s="2" t="s">
        <v>53</v>
      </c>
      <c r="AD1310" s="2">
        <v>2.33</v>
      </c>
    </row>
    <row r="1311" spans="1:34" ht="16" hidden="1" x14ac:dyDescent="0.4">
      <c r="A1311" s="24" t="s">
        <v>3829</v>
      </c>
      <c r="B1311" s="25" t="s">
        <v>4174</v>
      </c>
      <c r="C1311" t="str">
        <f t="shared" si="160"/>
        <v>43</v>
      </c>
      <c r="D1311" t="str">
        <f>_xlfn.XLOOKUP(C1311,Folha2!A:A,Folha2!B:B)</f>
        <v>FRESCOS LACTEOS</v>
      </c>
      <c r="E1311" s="26" t="str">
        <f t="shared" si="161"/>
        <v>049</v>
      </c>
      <c r="F1311" s="26" t="str">
        <f t="shared" si="162"/>
        <v>08</v>
      </c>
      <c r="G1311" s="26" t="str">
        <f t="shared" si="163"/>
        <v>04</v>
      </c>
      <c r="H1311" s="27" t="s">
        <v>4238</v>
      </c>
      <c r="I1311" s="25" t="s">
        <v>4239</v>
      </c>
      <c r="J1311" s="27" t="s">
        <v>3057</v>
      </c>
      <c r="K1311" s="25" t="s">
        <v>4240</v>
      </c>
      <c r="L1311" s="27" t="s">
        <v>42</v>
      </c>
      <c r="M1311" s="25" t="s">
        <v>43</v>
      </c>
      <c r="N1311" s="27" t="s">
        <v>43</v>
      </c>
      <c r="O1311" s="25" t="s">
        <v>43</v>
      </c>
      <c r="P1311" s="27" t="s">
        <v>43</v>
      </c>
      <c r="Q1311" s="25" t="s">
        <v>44</v>
      </c>
      <c r="R1311" s="28">
        <v>1.07</v>
      </c>
      <c r="S1311" s="29"/>
      <c r="T1311" s="29"/>
      <c r="U1311" s="29">
        <v>1.07</v>
      </c>
      <c r="V1311" s="1" t="s">
        <v>45</v>
      </c>
      <c r="W1311" s="1" t="s">
        <v>45</v>
      </c>
      <c r="X1311" s="1">
        <v>0.89</v>
      </c>
      <c r="Y1311" s="30">
        <f t="shared" si="164"/>
        <v>1.07</v>
      </c>
      <c r="Z1311" s="31">
        <f t="shared" si="165"/>
        <v>0</v>
      </c>
      <c r="AA1311" s="32">
        <f t="shared" si="166"/>
        <v>0</v>
      </c>
      <c r="AB1311" t="b">
        <f t="shared" si="167"/>
        <v>1</v>
      </c>
      <c r="AC1311" s="2" t="s">
        <v>144</v>
      </c>
      <c r="AD1311" s="2">
        <v>0.89</v>
      </c>
      <c r="AG1311" t="s">
        <v>4241</v>
      </c>
      <c r="AH1311" t="s">
        <v>4150</v>
      </c>
    </row>
    <row r="1312" spans="1:34" ht="16" x14ac:dyDescent="0.4">
      <c r="A1312" s="24" t="s">
        <v>3829</v>
      </c>
      <c r="B1312" s="25" t="s">
        <v>4174</v>
      </c>
      <c r="C1312" t="str">
        <f t="shared" si="160"/>
        <v>43</v>
      </c>
      <c r="D1312" t="str">
        <f>_xlfn.XLOOKUP(C1312,Folha2!A:A,Folha2!B:B)</f>
        <v>FRESCOS LACTEOS</v>
      </c>
      <c r="E1312" s="26" t="str">
        <f t="shared" si="161"/>
        <v>049</v>
      </c>
      <c r="F1312" s="26" t="str">
        <f t="shared" si="162"/>
        <v>08</v>
      </c>
      <c r="G1312" s="26" t="str">
        <f t="shared" si="163"/>
        <v>04</v>
      </c>
      <c r="H1312" s="27" t="s">
        <v>4242</v>
      </c>
      <c r="I1312" s="25" t="s">
        <v>4200</v>
      </c>
      <c r="J1312" s="27" t="s">
        <v>3057</v>
      </c>
      <c r="K1312" s="25" t="s">
        <v>4243</v>
      </c>
      <c r="L1312" s="27" t="s">
        <v>42</v>
      </c>
      <c r="M1312" s="25" t="s">
        <v>52</v>
      </c>
      <c r="N1312" s="27" t="s">
        <v>43</v>
      </c>
      <c r="O1312" s="25" t="s">
        <v>43</v>
      </c>
      <c r="P1312" s="27" t="s">
        <v>52</v>
      </c>
      <c r="Q1312" s="25" t="s">
        <v>44</v>
      </c>
      <c r="R1312" s="28">
        <v>1.0900000000000001</v>
      </c>
      <c r="S1312" s="29"/>
      <c r="T1312" s="29">
        <v>1.07</v>
      </c>
      <c r="U1312" s="29">
        <v>1.07</v>
      </c>
      <c r="V1312" s="1" t="s">
        <v>45</v>
      </c>
      <c r="W1312" s="1">
        <v>0.89</v>
      </c>
      <c r="X1312" s="1">
        <v>0.89</v>
      </c>
      <c r="Y1312" s="30">
        <f t="shared" si="164"/>
        <v>1.07</v>
      </c>
      <c r="Z1312" s="31">
        <f t="shared" si="165"/>
        <v>1.8691588785046731E-2</v>
      </c>
      <c r="AA1312" s="32">
        <f t="shared" si="166"/>
        <v>2.0000000000000018E-2</v>
      </c>
      <c r="AB1312" t="b">
        <f t="shared" si="167"/>
        <v>0</v>
      </c>
      <c r="AC1312" s="2" t="s">
        <v>144</v>
      </c>
      <c r="AD1312" s="2">
        <v>0.89</v>
      </c>
      <c r="AG1312" t="s">
        <v>2107</v>
      </c>
    </row>
    <row r="1313" spans="1:34" ht="16" hidden="1" x14ac:dyDescent="0.4">
      <c r="A1313" s="24" t="s">
        <v>3829</v>
      </c>
      <c r="B1313" s="25" t="s">
        <v>4174</v>
      </c>
      <c r="C1313" t="str">
        <f t="shared" si="160"/>
        <v>43</v>
      </c>
      <c r="D1313" t="str">
        <f>_xlfn.XLOOKUP(C1313,Folha2!A:A,Folha2!B:B)</f>
        <v>FRESCOS LACTEOS</v>
      </c>
      <c r="E1313" s="26" t="str">
        <f t="shared" si="161"/>
        <v>049</v>
      </c>
      <c r="F1313" s="26" t="str">
        <f t="shared" si="162"/>
        <v>08</v>
      </c>
      <c r="G1313" s="26" t="str">
        <f t="shared" si="163"/>
        <v>04</v>
      </c>
      <c r="H1313" s="27" t="s">
        <v>4244</v>
      </c>
      <c r="I1313" s="25" t="s">
        <v>4245</v>
      </c>
      <c r="J1313" s="27" t="s">
        <v>3057</v>
      </c>
      <c r="K1313" s="25" t="s">
        <v>4246</v>
      </c>
      <c r="L1313" s="27" t="s">
        <v>42</v>
      </c>
      <c r="M1313" s="25" t="s">
        <v>43</v>
      </c>
      <c r="N1313" s="27" t="s">
        <v>43</v>
      </c>
      <c r="O1313" s="25" t="s">
        <v>43</v>
      </c>
      <c r="P1313" s="27" t="s">
        <v>43</v>
      </c>
      <c r="Q1313" s="25" t="s">
        <v>44</v>
      </c>
      <c r="R1313" s="28">
        <v>1.17</v>
      </c>
      <c r="S1313" s="29"/>
      <c r="T1313" s="29"/>
      <c r="U1313" s="29">
        <v>1.17</v>
      </c>
      <c r="V1313" s="1" t="s">
        <v>45</v>
      </c>
      <c r="W1313" s="1" t="s">
        <v>45</v>
      </c>
      <c r="X1313" s="1" t="s">
        <v>45</v>
      </c>
      <c r="Y1313" s="30">
        <f t="shared" si="164"/>
        <v>1.17</v>
      </c>
      <c r="Z1313" s="31">
        <f t="shared" si="165"/>
        <v>0</v>
      </c>
      <c r="AA1313" s="32">
        <f t="shared" si="166"/>
        <v>0</v>
      </c>
      <c r="AB1313" t="b">
        <f t="shared" si="167"/>
        <v>1</v>
      </c>
      <c r="AC1313" s="2" t="s">
        <v>144</v>
      </c>
      <c r="AD1313" s="2">
        <v>1</v>
      </c>
    </row>
    <row r="1314" spans="1:34" ht="16" hidden="1" x14ac:dyDescent="0.4">
      <c r="A1314" s="24" t="s">
        <v>3829</v>
      </c>
      <c r="B1314" s="25" t="s">
        <v>4247</v>
      </c>
      <c r="C1314" t="str">
        <f t="shared" si="160"/>
        <v>43</v>
      </c>
      <c r="D1314" t="str">
        <f>_xlfn.XLOOKUP(C1314,Folha2!A:A,Folha2!B:B)</f>
        <v>FRESCOS LACTEOS</v>
      </c>
      <c r="E1314" s="26" t="str">
        <f t="shared" si="161"/>
        <v>049</v>
      </c>
      <c r="F1314" s="26" t="str">
        <f t="shared" si="162"/>
        <v>08</v>
      </c>
      <c r="G1314" s="26" t="str">
        <f t="shared" si="163"/>
        <v>06</v>
      </c>
      <c r="H1314" s="27" t="s">
        <v>4248</v>
      </c>
      <c r="I1314" s="25" t="s">
        <v>4249</v>
      </c>
      <c r="J1314" s="27" t="s">
        <v>1935</v>
      </c>
      <c r="K1314" s="25" t="s">
        <v>4250</v>
      </c>
      <c r="L1314" s="27" t="s">
        <v>42</v>
      </c>
      <c r="M1314" s="25" t="s">
        <v>52</v>
      </c>
      <c r="N1314" s="27" t="s">
        <v>43</v>
      </c>
      <c r="O1314" s="25" t="s">
        <v>43</v>
      </c>
      <c r="P1314" s="27" t="s">
        <v>52</v>
      </c>
      <c r="Q1314" s="25" t="s">
        <v>44</v>
      </c>
      <c r="R1314" s="28">
        <v>2.2400000000000002</v>
      </c>
      <c r="S1314" s="29">
        <v>2.2400000000000002</v>
      </c>
      <c r="T1314" s="29"/>
      <c r="U1314" s="29">
        <v>2.2400000000000002</v>
      </c>
      <c r="V1314" s="1" t="s">
        <v>45</v>
      </c>
      <c r="W1314" s="1" t="s">
        <v>45</v>
      </c>
      <c r="X1314" s="1" t="s">
        <v>45</v>
      </c>
      <c r="Y1314" s="30">
        <f t="shared" si="164"/>
        <v>2.2400000000000002</v>
      </c>
      <c r="Z1314" s="31">
        <f t="shared" si="165"/>
        <v>0</v>
      </c>
      <c r="AA1314" s="32">
        <f t="shared" si="166"/>
        <v>0</v>
      </c>
      <c r="AB1314" t="b">
        <f t="shared" si="167"/>
        <v>1</v>
      </c>
      <c r="AC1314" s="2" t="s">
        <v>144</v>
      </c>
      <c r="AD1314" s="2">
        <v>1.79</v>
      </c>
    </row>
    <row r="1315" spans="1:34" ht="16" hidden="1" x14ac:dyDescent="0.4">
      <c r="A1315" s="24" t="s">
        <v>3829</v>
      </c>
      <c r="B1315" s="25" t="s">
        <v>4247</v>
      </c>
      <c r="C1315" t="str">
        <f t="shared" si="160"/>
        <v>43</v>
      </c>
      <c r="D1315" t="str">
        <f>_xlfn.XLOOKUP(C1315,Folha2!A:A,Folha2!B:B)</f>
        <v>FRESCOS LACTEOS</v>
      </c>
      <c r="E1315" s="26" t="str">
        <f t="shared" si="161"/>
        <v>049</v>
      </c>
      <c r="F1315" s="26" t="str">
        <f t="shared" si="162"/>
        <v>08</v>
      </c>
      <c r="G1315" s="26" t="str">
        <f t="shared" si="163"/>
        <v>06</v>
      </c>
      <c r="H1315" s="27" t="s">
        <v>4251</v>
      </c>
      <c r="I1315" s="25" t="s">
        <v>4252</v>
      </c>
      <c r="J1315" s="27" t="s">
        <v>1935</v>
      </c>
      <c r="K1315" s="25" t="s">
        <v>4253</v>
      </c>
      <c r="L1315" s="27" t="s">
        <v>42</v>
      </c>
      <c r="M1315" s="25" t="s">
        <v>43</v>
      </c>
      <c r="N1315" s="27" t="s">
        <v>43</v>
      </c>
      <c r="O1315" s="25" t="s">
        <v>43</v>
      </c>
      <c r="P1315" s="27" t="s">
        <v>43</v>
      </c>
      <c r="Q1315" s="25" t="s">
        <v>44</v>
      </c>
      <c r="R1315" s="28">
        <v>2.2400000000000002</v>
      </c>
      <c r="S1315" s="29">
        <v>2.2400000000000002</v>
      </c>
      <c r="T1315" s="29"/>
      <c r="U1315" s="29">
        <v>2.2400000000000002</v>
      </c>
      <c r="V1315" s="1" t="s">
        <v>45</v>
      </c>
      <c r="W1315" s="1" t="s">
        <v>45</v>
      </c>
      <c r="X1315" s="1" t="s">
        <v>45</v>
      </c>
      <c r="Y1315" s="30">
        <f t="shared" si="164"/>
        <v>2.2400000000000002</v>
      </c>
      <c r="Z1315" s="31">
        <f t="shared" si="165"/>
        <v>0</v>
      </c>
      <c r="AA1315" s="32">
        <f t="shared" si="166"/>
        <v>0</v>
      </c>
      <c r="AB1315" t="b">
        <f t="shared" si="167"/>
        <v>1</v>
      </c>
      <c r="AC1315" s="2" t="s">
        <v>144</v>
      </c>
      <c r="AD1315" s="2">
        <v>1.79</v>
      </c>
    </row>
    <row r="1316" spans="1:34" ht="16" hidden="1" x14ac:dyDescent="0.4">
      <c r="A1316" s="24" t="s">
        <v>3829</v>
      </c>
      <c r="B1316" s="25" t="s">
        <v>4247</v>
      </c>
      <c r="C1316" t="str">
        <f t="shared" si="160"/>
        <v>43</v>
      </c>
      <c r="D1316" t="str">
        <f>_xlfn.XLOOKUP(C1316,Folha2!A:A,Folha2!B:B)</f>
        <v>FRESCOS LACTEOS</v>
      </c>
      <c r="E1316" s="26" t="str">
        <f t="shared" si="161"/>
        <v>049</v>
      </c>
      <c r="F1316" s="26" t="str">
        <f t="shared" si="162"/>
        <v>08</v>
      </c>
      <c r="G1316" s="26" t="str">
        <f t="shared" si="163"/>
        <v>06</v>
      </c>
      <c r="H1316" s="27" t="s">
        <v>4254</v>
      </c>
      <c r="I1316" s="25" t="s">
        <v>4255</v>
      </c>
      <c r="J1316" s="27" t="s">
        <v>1935</v>
      </c>
      <c r="K1316" s="25" t="s">
        <v>4256</v>
      </c>
      <c r="L1316" s="27" t="s">
        <v>42</v>
      </c>
      <c r="M1316" s="25" t="s">
        <v>43</v>
      </c>
      <c r="N1316" s="27" t="s">
        <v>43</v>
      </c>
      <c r="O1316" s="25" t="s">
        <v>43</v>
      </c>
      <c r="P1316" s="27" t="s">
        <v>43</v>
      </c>
      <c r="Q1316" s="25" t="s">
        <v>44</v>
      </c>
      <c r="R1316" s="28">
        <v>2.35</v>
      </c>
      <c r="S1316" s="29">
        <v>2.35</v>
      </c>
      <c r="T1316" s="29"/>
      <c r="U1316" s="29">
        <v>2.35</v>
      </c>
      <c r="V1316" s="1" t="s">
        <v>45</v>
      </c>
      <c r="W1316" s="1" t="s">
        <v>45</v>
      </c>
      <c r="X1316" s="1" t="s">
        <v>45</v>
      </c>
      <c r="Y1316" s="30">
        <f t="shared" si="164"/>
        <v>2.35</v>
      </c>
      <c r="Z1316" s="31">
        <f t="shared" si="165"/>
        <v>0</v>
      </c>
      <c r="AA1316" s="32">
        <f t="shared" si="166"/>
        <v>0</v>
      </c>
      <c r="AB1316" t="b">
        <f t="shared" si="167"/>
        <v>1</v>
      </c>
      <c r="AC1316" s="2" t="s">
        <v>144</v>
      </c>
      <c r="AD1316" s="2">
        <v>1.88</v>
      </c>
    </row>
    <row r="1317" spans="1:34" ht="16" hidden="1" x14ac:dyDescent="0.4">
      <c r="A1317" s="24" t="s">
        <v>3829</v>
      </c>
      <c r="B1317" s="25" t="s">
        <v>4247</v>
      </c>
      <c r="C1317" t="str">
        <f t="shared" si="160"/>
        <v>43</v>
      </c>
      <c r="D1317" t="str">
        <f>_xlfn.XLOOKUP(C1317,Folha2!A:A,Folha2!B:B)</f>
        <v>FRESCOS LACTEOS</v>
      </c>
      <c r="E1317" s="26" t="str">
        <f t="shared" si="161"/>
        <v>049</v>
      </c>
      <c r="F1317" s="26" t="str">
        <f t="shared" si="162"/>
        <v>08</v>
      </c>
      <c r="G1317" s="26" t="str">
        <f t="shared" si="163"/>
        <v>06</v>
      </c>
      <c r="H1317" s="27" t="s">
        <v>4257</v>
      </c>
      <c r="I1317" s="25" t="s">
        <v>4258</v>
      </c>
      <c r="J1317" s="27" t="s">
        <v>1935</v>
      </c>
      <c r="K1317" s="25" t="s">
        <v>4259</v>
      </c>
      <c r="L1317" s="27" t="s">
        <v>42</v>
      </c>
      <c r="M1317" s="25" t="s">
        <v>43</v>
      </c>
      <c r="N1317" s="27" t="s">
        <v>43</v>
      </c>
      <c r="O1317" s="25" t="s">
        <v>43</v>
      </c>
      <c r="P1317" s="27" t="s">
        <v>43</v>
      </c>
      <c r="Q1317" s="25" t="s">
        <v>44</v>
      </c>
      <c r="R1317" s="28">
        <v>2.4</v>
      </c>
      <c r="S1317" s="29">
        <v>2.4</v>
      </c>
      <c r="T1317" s="29"/>
      <c r="U1317" s="29">
        <v>2.4</v>
      </c>
      <c r="V1317" s="1" t="s">
        <v>45</v>
      </c>
      <c r="W1317" s="1" t="s">
        <v>45</v>
      </c>
      <c r="X1317" s="1" t="s">
        <v>45</v>
      </c>
      <c r="Y1317" s="30">
        <f t="shared" si="164"/>
        <v>2.4</v>
      </c>
      <c r="Z1317" s="31">
        <f t="shared" si="165"/>
        <v>0</v>
      </c>
      <c r="AA1317" s="32">
        <f t="shared" si="166"/>
        <v>0</v>
      </c>
      <c r="AB1317" t="b">
        <f t="shared" si="167"/>
        <v>1</v>
      </c>
      <c r="AC1317" s="2" t="s">
        <v>144</v>
      </c>
      <c r="AD1317" s="2">
        <v>1.88</v>
      </c>
    </row>
    <row r="1318" spans="1:34" ht="16" hidden="1" x14ac:dyDescent="0.4">
      <c r="A1318" s="24" t="s">
        <v>3829</v>
      </c>
      <c r="B1318" s="25" t="s">
        <v>4247</v>
      </c>
      <c r="C1318" t="str">
        <f t="shared" si="160"/>
        <v>43</v>
      </c>
      <c r="D1318" t="str">
        <f>_xlfn.XLOOKUP(C1318,Folha2!A:A,Folha2!B:B)</f>
        <v>FRESCOS LACTEOS</v>
      </c>
      <c r="E1318" s="26" t="str">
        <f t="shared" si="161"/>
        <v>049</v>
      </c>
      <c r="F1318" s="26" t="str">
        <f t="shared" si="162"/>
        <v>08</v>
      </c>
      <c r="G1318" s="26" t="str">
        <f t="shared" si="163"/>
        <v>06</v>
      </c>
      <c r="H1318" s="27" t="s">
        <v>4260</v>
      </c>
      <c r="I1318" s="25" t="s">
        <v>4261</v>
      </c>
      <c r="J1318" s="27" t="s">
        <v>2198</v>
      </c>
      <c r="K1318" s="25" t="s">
        <v>4262</v>
      </c>
      <c r="L1318" s="27" t="s">
        <v>42</v>
      </c>
      <c r="M1318" s="25" t="s">
        <v>43</v>
      </c>
      <c r="N1318" s="27" t="s">
        <v>43</v>
      </c>
      <c r="O1318" s="25" t="s">
        <v>43</v>
      </c>
      <c r="P1318" s="27" t="s">
        <v>43</v>
      </c>
      <c r="Q1318" s="25" t="s">
        <v>186</v>
      </c>
      <c r="R1318" s="28">
        <v>3.49</v>
      </c>
      <c r="S1318" s="29">
        <v>3.49</v>
      </c>
      <c r="T1318" s="29"/>
      <c r="U1318" s="29">
        <v>3.49</v>
      </c>
      <c r="V1318" s="1" t="s">
        <v>45</v>
      </c>
      <c r="W1318" s="1" t="s">
        <v>45</v>
      </c>
      <c r="X1318" s="1" t="s">
        <v>45</v>
      </c>
      <c r="Y1318" s="30">
        <f t="shared" si="164"/>
        <v>3.49</v>
      </c>
      <c r="Z1318" s="31">
        <f t="shared" si="165"/>
        <v>0</v>
      </c>
      <c r="AA1318" s="32">
        <f t="shared" si="166"/>
        <v>0</v>
      </c>
      <c r="AB1318" t="b">
        <f t="shared" si="167"/>
        <v>1</v>
      </c>
      <c r="AC1318" s="2" t="s">
        <v>45</v>
      </c>
      <c r="AD1318" s="2" t="s">
        <v>45</v>
      </c>
    </row>
    <row r="1319" spans="1:34" ht="16" hidden="1" x14ac:dyDescent="0.4">
      <c r="A1319" s="24" t="s">
        <v>3829</v>
      </c>
      <c r="B1319" s="25" t="s">
        <v>4247</v>
      </c>
      <c r="C1319" t="str">
        <f t="shared" si="160"/>
        <v>43</v>
      </c>
      <c r="D1319" t="str">
        <f>_xlfn.XLOOKUP(C1319,Folha2!A:A,Folha2!B:B)</f>
        <v>FRESCOS LACTEOS</v>
      </c>
      <c r="E1319" s="26" t="str">
        <f t="shared" si="161"/>
        <v>049</v>
      </c>
      <c r="F1319" s="26" t="str">
        <f t="shared" si="162"/>
        <v>08</v>
      </c>
      <c r="G1319" s="26" t="str">
        <f t="shared" si="163"/>
        <v>06</v>
      </c>
      <c r="H1319" s="27" t="s">
        <v>4263</v>
      </c>
      <c r="I1319" s="25" t="s">
        <v>4264</v>
      </c>
      <c r="J1319" s="27" t="s">
        <v>2198</v>
      </c>
      <c r="K1319" s="25" t="s">
        <v>4265</v>
      </c>
      <c r="L1319" s="27" t="s">
        <v>42</v>
      </c>
      <c r="M1319" s="25" t="s">
        <v>43</v>
      </c>
      <c r="N1319" s="27" t="s">
        <v>43</v>
      </c>
      <c r="O1319" s="25" t="s">
        <v>43</v>
      </c>
      <c r="P1319" s="27" t="s">
        <v>43</v>
      </c>
      <c r="Q1319" s="25" t="s">
        <v>186</v>
      </c>
      <c r="R1319" s="28">
        <v>3.49</v>
      </c>
      <c r="S1319" s="29">
        <v>3.49</v>
      </c>
      <c r="T1319" s="29"/>
      <c r="U1319" s="29">
        <v>3.49</v>
      </c>
      <c r="V1319" s="1" t="s">
        <v>45</v>
      </c>
      <c r="W1319" s="1" t="s">
        <v>45</v>
      </c>
      <c r="X1319" s="1" t="s">
        <v>45</v>
      </c>
      <c r="Y1319" s="30">
        <f t="shared" si="164"/>
        <v>3.49</v>
      </c>
      <c r="Z1319" s="31">
        <f t="shared" si="165"/>
        <v>0</v>
      </c>
      <c r="AA1319" s="32">
        <f t="shared" si="166"/>
        <v>0</v>
      </c>
      <c r="AB1319" t="b">
        <f t="shared" si="167"/>
        <v>1</v>
      </c>
      <c r="AC1319" s="2" t="s">
        <v>45</v>
      </c>
      <c r="AD1319" s="2" t="s">
        <v>45</v>
      </c>
    </row>
    <row r="1320" spans="1:34" ht="16" hidden="1" x14ac:dyDescent="0.4">
      <c r="A1320" s="24" t="s">
        <v>3829</v>
      </c>
      <c r="B1320" s="25" t="s">
        <v>4247</v>
      </c>
      <c r="C1320" t="str">
        <f t="shared" si="160"/>
        <v>43</v>
      </c>
      <c r="D1320" t="str">
        <f>_xlfn.XLOOKUP(C1320,Folha2!A:A,Folha2!B:B)</f>
        <v>FRESCOS LACTEOS</v>
      </c>
      <c r="E1320" s="26" t="str">
        <f t="shared" si="161"/>
        <v>049</v>
      </c>
      <c r="F1320" s="26" t="str">
        <f t="shared" si="162"/>
        <v>08</v>
      </c>
      <c r="G1320" s="26" t="str">
        <f t="shared" si="163"/>
        <v>06</v>
      </c>
      <c r="H1320" s="27" t="s">
        <v>4266</v>
      </c>
      <c r="I1320" s="25" t="s">
        <v>4267</v>
      </c>
      <c r="J1320" s="27" t="s">
        <v>2198</v>
      </c>
      <c r="K1320" s="25" t="s">
        <v>4268</v>
      </c>
      <c r="L1320" s="27" t="s">
        <v>42</v>
      </c>
      <c r="M1320" s="25" t="s">
        <v>43</v>
      </c>
      <c r="N1320" s="27" t="s">
        <v>43</v>
      </c>
      <c r="O1320" s="25" t="s">
        <v>43</v>
      </c>
      <c r="P1320" s="27" t="s">
        <v>43</v>
      </c>
      <c r="Q1320" s="25" t="s">
        <v>186</v>
      </c>
      <c r="R1320" s="28">
        <v>3.49</v>
      </c>
      <c r="S1320" s="29">
        <v>3.49</v>
      </c>
      <c r="T1320" s="29"/>
      <c r="U1320" s="29"/>
      <c r="V1320" s="1" t="s">
        <v>45</v>
      </c>
      <c r="W1320" s="1" t="s">
        <v>45</v>
      </c>
      <c r="X1320" s="1" t="s">
        <v>45</v>
      </c>
      <c r="Y1320" s="30">
        <f t="shared" si="164"/>
        <v>3.49</v>
      </c>
      <c r="Z1320" s="31">
        <f t="shared" si="165"/>
        <v>0</v>
      </c>
      <c r="AA1320" s="32">
        <f t="shared" si="166"/>
        <v>0</v>
      </c>
      <c r="AB1320" t="b">
        <f t="shared" si="167"/>
        <v>1</v>
      </c>
      <c r="AC1320" s="2" t="s">
        <v>45</v>
      </c>
      <c r="AD1320" s="2" t="s">
        <v>45</v>
      </c>
      <c r="AG1320" t="s">
        <v>45</v>
      </c>
      <c r="AH1320" t="s">
        <v>45</v>
      </c>
    </row>
    <row r="1321" spans="1:34" ht="16" hidden="1" x14ac:dyDescent="0.4">
      <c r="A1321" s="24" t="s">
        <v>3829</v>
      </c>
      <c r="B1321" s="25" t="s">
        <v>4247</v>
      </c>
      <c r="C1321" t="str">
        <f t="shared" si="160"/>
        <v>43</v>
      </c>
      <c r="D1321" t="str">
        <f>_xlfn.XLOOKUP(C1321,Folha2!A:A,Folha2!B:B)</f>
        <v>FRESCOS LACTEOS</v>
      </c>
      <c r="E1321" s="26" t="str">
        <f t="shared" si="161"/>
        <v>049</v>
      </c>
      <c r="F1321" s="26" t="str">
        <f t="shared" si="162"/>
        <v>08</v>
      </c>
      <c r="G1321" s="26" t="str">
        <f t="shared" si="163"/>
        <v>06</v>
      </c>
      <c r="H1321" s="27" t="s">
        <v>4269</v>
      </c>
      <c r="I1321" s="25" t="s">
        <v>4270</v>
      </c>
      <c r="J1321" s="27" t="s">
        <v>2198</v>
      </c>
      <c r="K1321" s="25" t="s">
        <v>4271</v>
      </c>
      <c r="L1321" s="27" t="s">
        <v>42</v>
      </c>
      <c r="M1321" s="25" t="s">
        <v>43</v>
      </c>
      <c r="N1321" s="27" t="s">
        <v>43</v>
      </c>
      <c r="O1321" s="25" t="s">
        <v>43</v>
      </c>
      <c r="P1321" s="27" t="s">
        <v>43</v>
      </c>
      <c r="Q1321" s="25" t="s">
        <v>186</v>
      </c>
      <c r="R1321" s="28">
        <v>3.49</v>
      </c>
      <c r="S1321" s="29">
        <v>3.49</v>
      </c>
      <c r="T1321" s="29"/>
      <c r="U1321" s="29">
        <v>3.49</v>
      </c>
      <c r="V1321" s="1" t="s">
        <v>45</v>
      </c>
      <c r="W1321" s="1" t="s">
        <v>45</v>
      </c>
      <c r="X1321" s="1" t="s">
        <v>45</v>
      </c>
      <c r="Y1321" s="30">
        <f t="shared" si="164"/>
        <v>3.49</v>
      </c>
      <c r="Z1321" s="31">
        <f t="shared" si="165"/>
        <v>0</v>
      </c>
      <c r="AA1321" s="32">
        <f t="shared" si="166"/>
        <v>0</v>
      </c>
      <c r="AB1321" t="b">
        <f t="shared" si="167"/>
        <v>1</v>
      </c>
      <c r="AC1321" s="2" t="s">
        <v>45</v>
      </c>
      <c r="AD1321" s="2" t="s">
        <v>45</v>
      </c>
    </row>
    <row r="1322" spans="1:34" ht="16" hidden="1" x14ac:dyDescent="0.4">
      <c r="A1322" s="24" t="s">
        <v>3829</v>
      </c>
      <c r="B1322" s="25" t="s">
        <v>4272</v>
      </c>
      <c r="C1322" t="str">
        <f t="shared" si="160"/>
        <v>43</v>
      </c>
      <c r="D1322" t="str">
        <f>_xlfn.XLOOKUP(C1322,Folha2!A:A,Folha2!B:B)</f>
        <v>FRESCOS LACTEOS</v>
      </c>
      <c r="E1322" s="26" t="str">
        <f t="shared" si="161"/>
        <v>049</v>
      </c>
      <c r="F1322" s="26" t="str">
        <f t="shared" si="162"/>
        <v>08</v>
      </c>
      <c r="G1322" s="26" t="str">
        <f t="shared" si="163"/>
        <v>08</v>
      </c>
      <c r="H1322" s="27" t="s">
        <v>4273</v>
      </c>
      <c r="I1322" s="25" t="s">
        <v>4274</v>
      </c>
      <c r="J1322" s="27" t="s">
        <v>3833</v>
      </c>
      <c r="K1322" s="25" t="s">
        <v>4275</v>
      </c>
      <c r="L1322" s="27" t="s">
        <v>42</v>
      </c>
      <c r="M1322" s="25" t="s">
        <v>43</v>
      </c>
      <c r="N1322" s="27" t="s">
        <v>43</v>
      </c>
      <c r="O1322" s="25" t="s">
        <v>43</v>
      </c>
      <c r="P1322" s="27" t="s">
        <v>43</v>
      </c>
      <c r="Q1322" s="25" t="s">
        <v>44</v>
      </c>
      <c r="R1322" s="28">
        <v>1.1599999999999999</v>
      </c>
      <c r="S1322" s="29"/>
      <c r="T1322" s="29"/>
      <c r="U1322" s="29">
        <v>1.1599999999999999</v>
      </c>
      <c r="V1322" s="1" t="s">
        <v>45</v>
      </c>
      <c r="W1322" s="1" t="s">
        <v>45</v>
      </c>
      <c r="X1322" s="1" t="s">
        <v>45</v>
      </c>
      <c r="Y1322" s="30">
        <f t="shared" si="164"/>
        <v>1.1599999999999999</v>
      </c>
      <c r="Z1322" s="31">
        <f t="shared" si="165"/>
        <v>0</v>
      </c>
      <c r="AA1322" s="32">
        <f t="shared" si="166"/>
        <v>0</v>
      </c>
      <c r="AB1322" t="b">
        <f t="shared" si="167"/>
        <v>1</v>
      </c>
      <c r="AC1322" s="2" t="s">
        <v>53</v>
      </c>
      <c r="AD1322" s="2">
        <v>1.0900000000000001</v>
      </c>
    </row>
    <row r="1323" spans="1:34" ht="16" hidden="1" x14ac:dyDescent="0.4">
      <c r="A1323" s="24" t="s">
        <v>3829</v>
      </c>
      <c r="B1323" s="25" t="s">
        <v>4272</v>
      </c>
      <c r="C1323" t="str">
        <f t="shared" si="160"/>
        <v>43</v>
      </c>
      <c r="D1323" t="str">
        <f>_xlfn.XLOOKUP(C1323,Folha2!A:A,Folha2!B:B)</f>
        <v>FRESCOS LACTEOS</v>
      </c>
      <c r="E1323" s="26" t="str">
        <f t="shared" si="161"/>
        <v>049</v>
      </c>
      <c r="F1323" s="26" t="str">
        <f t="shared" si="162"/>
        <v>08</v>
      </c>
      <c r="G1323" s="26" t="str">
        <f t="shared" si="163"/>
        <v>08</v>
      </c>
      <c r="H1323" s="27" t="s">
        <v>4276</v>
      </c>
      <c r="I1323" s="25" t="s">
        <v>4277</v>
      </c>
      <c r="J1323" s="27" t="s">
        <v>3833</v>
      </c>
      <c r="K1323" s="25" t="s">
        <v>4278</v>
      </c>
      <c r="L1323" s="27" t="s">
        <v>42</v>
      </c>
      <c r="M1323" s="25" t="s">
        <v>43</v>
      </c>
      <c r="N1323" s="27" t="s">
        <v>43</v>
      </c>
      <c r="O1323" s="25" t="s">
        <v>43</v>
      </c>
      <c r="P1323" s="27" t="s">
        <v>43</v>
      </c>
      <c r="Q1323" s="25" t="s">
        <v>44</v>
      </c>
      <c r="R1323" s="28">
        <v>1.1599999999999999</v>
      </c>
      <c r="S1323" s="29"/>
      <c r="T1323" s="29"/>
      <c r="U1323" s="29">
        <v>1.1599999999999999</v>
      </c>
      <c r="V1323" s="1" t="s">
        <v>45</v>
      </c>
      <c r="W1323" s="1" t="s">
        <v>45</v>
      </c>
      <c r="X1323" s="1" t="s">
        <v>45</v>
      </c>
      <c r="Y1323" s="30">
        <f t="shared" si="164"/>
        <v>1.1599999999999999</v>
      </c>
      <c r="Z1323" s="31">
        <f t="shared" si="165"/>
        <v>0</v>
      </c>
      <c r="AA1323" s="32">
        <f t="shared" si="166"/>
        <v>0</v>
      </c>
      <c r="AB1323" t="b">
        <f t="shared" si="167"/>
        <v>1</v>
      </c>
      <c r="AC1323" s="2" t="s">
        <v>53</v>
      </c>
      <c r="AD1323" s="2">
        <v>1.0900000000000001</v>
      </c>
    </row>
    <row r="1324" spans="1:34" ht="16" hidden="1" x14ac:dyDescent="0.4">
      <c r="A1324" s="24" t="s">
        <v>3829</v>
      </c>
      <c r="B1324" s="25" t="s">
        <v>4272</v>
      </c>
      <c r="C1324" t="str">
        <f t="shared" si="160"/>
        <v>43</v>
      </c>
      <c r="D1324" t="str">
        <f>_xlfn.XLOOKUP(C1324,Folha2!A:A,Folha2!B:B)</f>
        <v>FRESCOS LACTEOS</v>
      </c>
      <c r="E1324" s="26" t="str">
        <f t="shared" si="161"/>
        <v>049</v>
      </c>
      <c r="F1324" s="26" t="str">
        <f t="shared" si="162"/>
        <v>08</v>
      </c>
      <c r="G1324" s="26" t="str">
        <f t="shared" si="163"/>
        <v>08</v>
      </c>
      <c r="H1324" s="27" t="s">
        <v>4279</v>
      </c>
      <c r="I1324" s="25" t="s">
        <v>4280</v>
      </c>
      <c r="J1324" s="27" t="s">
        <v>3356</v>
      </c>
      <c r="K1324" s="25" t="s">
        <v>4281</v>
      </c>
      <c r="L1324" s="27" t="s">
        <v>42</v>
      </c>
      <c r="M1324" s="25" t="s">
        <v>43</v>
      </c>
      <c r="N1324" s="27" t="s">
        <v>43</v>
      </c>
      <c r="O1324" s="25" t="s">
        <v>43</v>
      </c>
      <c r="P1324" s="27" t="s">
        <v>43</v>
      </c>
      <c r="Q1324" s="25" t="s">
        <v>44</v>
      </c>
      <c r="R1324" s="28">
        <v>1.49</v>
      </c>
      <c r="S1324" s="29"/>
      <c r="T1324" s="29"/>
      <c r="U1324" s="29">
        <v>1.49</v>
      </c>
      <c r="V1324" s="1" t="s">
        <v>45</v>
      </c>
      <c r="W1324" s="1" t="s">
        <v>45</v>
      </c>
      <c r="X1324" s="1" t="s">
        <v>45</v>
      </c>
      <c r="Y1324" s="30">
        <f t="shared" si="164"/>
        <v>1.49</v>
      </c>
      <c r="Z1324" s="31">
        <f t="shared" si="165"/>
        <v>0</v>
      </c>
      <c r="AA1324" s="32">
        <f t="shared" si="166"/>
        <v>0</v>
      </c>
      <c r="AB1324" t="b">
        <f t="shared" si="167"/>
        <v>1</v>
      </c>
      <c r="AC1324" s="2" t="s">
        <v>53</v>
      </c>
      <c r="AD1324" s="2">
        <v>1.25</v>
      </c>
    </row>
    <row r="1325" spans="1:34" ht="16" hidden="1" x14ac:dyDescent="0.4">
      <c r="A1325" s="24" t="s">
        <v>3829</v>
      </c>
      <c r="B1325" s="25" t="s">
        <v>4272</v>
      </c>
      <c r="C1325" t="str">
        <f t="shared" si="160"/>
        <v>43</v>
      </c>
      <c r="D1325" t="str">
        <f>_xlfn.XLOOKUP(C1325,Folha2!A:A,Folha2!B:B)</f>
        <v>FRESCOS LACTEOS</v>
      </c>
      <c r="E1325" s="26" t="str">
        <f t="shared" si="161"/>
        <v>049</v>
      </c>
      <c r="F1325" s="26" t="str">
        <f t="shared" si="162"/>
        <v>08</v>
      </c>
      <c r="G1325" s="26" t="str">
        <f t="shared" si="163"/>
        <v>08</v>
      </c>
      <c r="H1325" s="27" t="s">
        <v>4282</v>
      </c>
      <c r="I1325" s="25" t="s">
        <v>4283</v>
      </c>
      <c r="J1325" s="27" t="s">
        <v>3356</v>
      </c>
      <c r="K1325" s="25" t="s">
        <v>4284</v>
      </c>
      <c r="L1325" s="27" t="s">
        <v>42</v>
      </c>
      <c r="M1325" s="25" t="s">
        <v>43</v>
      </c>
      <c r="N1325" s="27" t="s">
        <v>43</v>
      </c>
      <c r="O1325" s="25" t="s">
        <v>43</v>
      </c>
      <c r="P1325" s="27" t="s">
        <v>43</v>
      </c>
      <c r="Q1325" s="25" t="s">
        <v>44</v>
      </c>
      <c r="R1325" s="28">
        <v>1.49</v>
      </c>
      <c r="S1325" s="29"/>
      <c r="T1325" s="29"/>
      <c r="U1325" s="29">
        <v>1.49</v>
      </c>
      <c r="V1325" s="1" t="s">
        <v>45</v>
      </c>
      <c r="W1325" s="1" t="s">
        <v>45</v>
      </c>
      <c r="X1325" s="1" t="s">
        <v>45</v>
      </c>
      <c r="Y1325" s="30">
        <f t="shared" si="164"/>
        <v>1.49</v>
      </c>
      <c r="Z1325" s="31">
        <f t="shared" si="165"/>
        <v>0</v>
      </c>
      <c r="AA1325" s="32">
        <f t="shared" si="166"/>
        <v>0</v>
      </c>
      <c r="AB1325" t="b">
        <f t="shared" si="167"/>
        <v>1</v>
      </c>
      <c r="AC1325" s="2" t="s">
        <v>53</v>
      </c>
      <c r="AD1325" s="2">
        <v>1.25</v>
      </c>
    </row>
    <row r="1326" spans="1:34" ht="16" hidden="1" x14ac:dyDescent="0.4">
      <c r="A1326" s="24" t="s">
        <v>3829</v>
      </c>
      <c r="B1326" s="25" t="s">
        <v>4272</v>
      </c>
      <c r="C1326" t="str">
        <f t="shared" si="160"/>
        <v>43</v>
      </c>
      <c r="D1326" t="str">
        <f>_xlfn.XLOOKUP(C1326,Folha2!A:A,Folha2!B:B)</f>
        <v>FRESCOS LACTEOS</v>
      </c>
      <c r="E1326" s="26" t="str">
        <f t="shared" si="161"/>
        <v>049</v>
      </c>
      <c r="F1326" s="26" t="str">
        <f t="shared" si="162"/>
        <v>08</v>
      </c>
      <c r="G1326" s="26" t="str">
        <f t="shared" si="163"/>
        <v>08</v>
      </c>
      <c r="H1326" s="27" t="s">
        <v>4285</v>
      </c>
      <c r="I1326" s="25" t="s">
        <v>4286</v>
      </c>
      <c r="J1326" s="27" t="s">
        <v>3356</v>
      </c>
      <c r="K1326" s="25" t="s">
        <v>4287</v>
      </c>
      <c r="L1326" s="27" t="s">
        <v>42</v>
      </c>
      <c r="M1326" s="25" t="s">
        <v>43</v>
      </c>
      <c r="N1326" s="27" t="s">
        <v>43</v>
      </c>
      <c r="O1326" s="25" t="s">
        <v>43</v>
      </c>
      <c r="P1326" s="27" t="s">
        <v>43</v>
      </c>
      <c r="Q1326" s="25" t="s">
        <v>44</v>
      </c>
      <c r="R1326" s="28">
        <v>1.98</v>
      </c>
      <c r="S1326" s="29">
        <v>1.98</v>
      </c>
      <c r="T1326" s="29"/>
      <c r="U1326" s="29"/>
      <c r="V1326" s="1" t="s">
        <v>45</v>
      </c>
      <c r="W1326" s="1" t="s">
        <v>45</v>
      </c>
      <c r="X1326" s="1" t="s">
        <v>45</v>
      </c>
      <c r="Y1326" s="30">
        <f t="shared" si="164"/>
        <v>1.98</v>
      </c>
      <c r="Z1326" s="31">
        <f t="shared" si="165"/>
        <v>0</v>
      </c>
      <c r="AA1326" s="32">
        <f t="shared" si="166"/>
        <v>0</v>
      </c>
      <c r="AB1326" t="b">
        <f t="shared" si="167"/>
        <v>1</v>
      </c>
      <c r="AC1326" s="2" t="s">
        <v>53</v>
      </c>
      <c r="AD1326" s="2">
        <v>1.68</v>
      </c>
    </row>
    <row r="1327" spans="1:34" ht="16" hidden="1" x14ac:dyDescent="0.4">
      <c r="A1327" s="24" t="s">
        <v>3829</v>
      </c>
      <c r="B1327" s="25" t="s">
        <v>4272</v>
      </c>
      <c r="C1327" t="str">
        <f t="shared" si="160"/>
        <v>43</v>
      </c>
      <c r="D1327" t="str">
        <f>_xlfn.XLOOKUP(C1327,Folha2!A:A,Folha2!B:B)</f>
        <v>FRESCOS LACTEOS</v>
      </c>
      <c r="E1327" s="26" t="str">
        <f t="shared" si="161"/>
        <v>049</v>
      </c>
      <c r="F1327" s="26" t="str">
        <f t="shared" si="162"/>
        <v>08</v>
      </c>
      <c r="G1327" s="26" t="str">
        <f t="shared" si="163"/>
        <v>08</v>
      </c>
      <c r="H1327" s="27" t="s">
        <v>4288</v>
      </c>
      <c r="I1327" s="25" t="s">
        <v>4289</v>
      </c>
      <c r="J1327" s="27" t="s">
        <v>1935</v>
      </c>
      <c r="K1327" s="25" t="s">
        <v>4290</v>
      </c>
      <c r="L1327" s="27" t="s">
        <v>42</v>
      </c>
      <c r="M1327" s="25" t="s">
        <v>43</v>
      </c>
      <c r="N1327" s="27" t="s">
        <v>43</v>
      </c>
      <c r="O1327" s="25" t="s">
        <v>43</v>
      </c>
      <c r="P1327" s="27" t="s">
        <v>43</v>
      </c>
      <c r="Q1327" s="25" t="s">
        <v>44</v>
      </c>
      <c r="R1327" s="28">
        <v>1.1399999999999999</v>
      </c>
      <c r="S1327" s="29">
        <v>1.1399999999999999</v>
      </c>
      <c r="T1327" s="29"/>
      <c r="U1327" s="29">
        <v>1.1399999999999999</v>
      </c>
      <c r="V1327" s="1">
        <v>1</v>
      </c>
      <c r="W1327" s="1" t="s">
        <v>45</v>
      </c>
      <c r="X1327" s="1" t="s">
        <v>45</v>
      </c>
      <c r="Y1327" s="30">
        <f t="shared" si="164"/>
        <v>1.1399999999999999</v>
      </c>
      <c r="Z1327" s="31">
        <f t="shared" si="165"/>
        <v>0</v>
      </c>
      <c r="AA1327" s="32">
        <f t="shared" si="166"/>
        <v>0</v>
      </c>
      <c r="AB1327" t="b">
        <f t="shared" si="167"/>
        <v>1</v>
      </c>
      <c r="AC1327" s="2" t="s">
        <v>53</v>
      </c>
      <c r="AD1327" s="2">
        <v>1</v>
      </c>
    </row>
    <row r="1328" spans="1:34" ht="16" hidden="1" x14ac:dyDescent="0.4">
      <c r="A1328" s="24" t="s">
        <v>3829</v>
      </c>
      <c r="B1328" s="25" t="s">
        <v>4272</v>
      </c>
      <c r="C1328" t="str">
        <f t="shared" si="160"/>
        <v>43</v>
      </c>
      <c r="D1328" t="str">
        <f>_xlfn.XLOOKUP(C1328,Folha2!A:A,Folha2!B:B)</f>
        <v>FRESCOS LACTEOS</v>
      </c>
      <c r="E1328" s="26" t="str">
        <f t="shared" si="161"/>
        <v>049</v>
      </c>
      <c r="F1328" s="26" t="str">
        <f t="shared" si="162"/>
        <v>08</v>
      </c>
      <c r="G1328" s="26" t="str">
        <f t="shared" si="163"/>
        <v>08</v>
      </c>
      <c r="H1328" s="27" t="s">
        <v>4291</v>
      </c>
      <c r="I1328" s="25" t="s">
        <v>4292</v>
      </c>
      <c r="J1328" s="27" t="s">
        <v>1935</v>
      </c>
      <c r="K1328" s="25" t="s">
        <v>4293</v>
      </c>
      <c r="L1328" s="27" t="s">
        <v>42</v>
      </c>
      <c r="M1328" s="25" t="s">
        <v>43</v>
      </c>
      <c r="N1328" s="27" t="s">
        <v>43</v>
      </c>
      <c r="O1328" s="25" t="s">
        <v>43</v>
      </c>
      <c r="P1328" s="27" t="s">
        <v>43</v>
      </c>
      <c r="Q1328" s="25" t="s">
        <v>44</v>
      </c>
      <c r="R1328" s="28">
        <v>1.1399999999999999</v>
      </c>
      <c r="S1328" s="29">
        <v>1.1399999999999999</v>
      </c>
      <c r="T1328" s="29"/>
      <c r="U1328" s="29">
        <v>1.1399999999999999</v>
      </c>
      <c r="V1328" s="1">
        <v>1</v>
      </c>
      <c r="W1328" s="1" t="s">
        <v>45</v>
      </c>
      <c r="X1328" s="1" t="s">
        <v>45</v>
      </c>
      <c r="Y1328" s="30">
        <f t="shared" si="164"/>
        <v>1.1399999999999999</v>
      </c>
      <c r="Z1328" s="31">
        <f t="shared" si="165"/>
        <v>0</v>
      </c>
      <c r="AA1328" s="32">
        <f t="shared" si="166"/>
        <v>0</v>
      </c>
      <c r="AB1328" t="b">
        <f t="shared" si="167"/>
        <v>1</v>
      </c>
      <c r="AC1328" s="2" t="s">
        <v>53</v>
      </c>
      <c r="AD1328" s="2">
        <v>1</v>
      </c>
    </row>
    <row r="1329" spans="1:30" ht="16" hidden="1" x14ac:dyDescent="0.4">
      <c r="A1329" s="24" t="s">
        <v>3829</v>
      </c>
      <c r="B1329" s="25" t="s">
        <v>4272</v>
      </c>
      <c r="C1329" t="str">
        <f t="shared" si="160"/>
        <v>43</v>
      </c>
      <c r="D1329" t="str">
        <f>_xlfn.XLOOKUP(C1329,Folha2!A:A,Folha2!B:B)</f>
        <v>FRESCOS LACTEOS</v>
      </c>
      <c r="E1329" s="26" t="str">
        <f t="shared" si="161"/>
        <v>049</v>
      </c>
      <c r="F1329" s="26" t="str">
        <f t="shared" si="162"/>
        <v>08</v>
      </c>
      <c r="G1329" s="26" t="str">
        <f t="shared" si="163"/>
        <v>08</v>
      </c>
      <c r="H1329" s="27" t="s">
        <v>4294</v>
      </c>
      <c r="I1329" s="25" t="s">
        <v>4277</v>
      </c>
      <c r="J1329" s="27" t="s">
        <v>1935</v>
      </c>
      <c r="K1329" s="25" t="s">
        <v>4295</v>
      </c>
      <c r="L1329" s="27" t="s">
        <v>42</v>
      </c>
      <c r="M1329" s="25" t="s">
        <v>52</v>
      </c>
      <c r="N1329" s="27" t="s">
        <v>43</v>
      </c>
      <c r="O1329" s="25" t="s">
        <v>43</v>
      </c>
      <c r="P1329" s="27" t="s">
        <v>52</v>
      </c>
      <c r="Q1329" s="25" t="s">
        <v>44</v>
      </c>
      <c r="R1329" s="28">
        <v>1.29</v>
      </c>
      <c r="S1329" s="29">
        <v>1.29</v>
      </c>
      <c r="T1329" s="29">
        <v>1.29</v>
      </c>
      <c r="U1329" s="29">
        <v>1.29</v>
      </c>
      <c r="V1329" s="1" t="s">
        <v>45</v>
      </c>
      <c r="W1329" s="1" t="s">
        <v>45</v>
      </c>
      <c r="X1329" s="1">
        <v>1.1399999999999999</v>
      </c>
      <c r="Y1329" s="30">
        <f t="shared" si="164"/>
        <v>1.29</v>
      </c>
      <c r="Z1329" s="31">
        <f t="shared" si="165"/>
        <v>0</v>
      </c>
      <c r="AA1329" s="32">
        <f t="shared" si="166"/>
        <v>0</v>
      </c>
      <c r="AB1329" t="b">
        <f t="shared" si="167"/>
        <v>1</v>
      </c>
      <c r="AC1329" s="2" t="s">
        <v>76</v>
      </c>
      <c r="AD1329" s="2">
        <v>1.1399999999999999</v>
      </c>
    </row>
    <row r="1330" spans="1:30" ht="16" x14ac:dyDescent="0.4">
      <c r="A1330" s="24" t="s">
        <v>3829</v>
      </c>
      <c r="B1330" s="25" t="s">
        <v>4272</v>
      </c>
      <c r="C1330" t="str">
        <f t="shared" si="160"/>
        <v>43</v>
      </c>
      <c r="D1330" t="str">
        <f>_xlfn.XLOOKUP(C1330,Folha2!A:A,Folha2!B:B)</f>
        <v>FRESCOS LACTEOS</v>
      </c>
      <c r="E1330" s="26" t="str">
        <f t="shared" si="161"/>
        <v>049</v>
      </c>
      <c r="F1330" s="26" t="str">
        <f t="shared" si="162"/>
        <v>08</v>
      </c>
      <c r="G1330" s="26" t="str">
        <f t="shared" si="163"/>
        <v>08</v>
      </c>
      <c r="H1330" s="27" t="s">
        <v>4296</v>
      </c>
      <c r="I1330" s="25" t="s">
        <v>4274</v>
      </c>
      <c r="J1330" s="27" t="s">
        <v>1935</v>
      </c>
      <c r="K1330" s="25" t="s">
        <v>4297</v>
      </c>
      <c r="L1330" s="27" t="s">
        <v>42</v>
      </c>
      <c r="M1330" s="25" t="s">
        <v>52</v>
      </c>
      <c r="N1330" s="27" t="s">
        <v>43</v>
      </c>
      <c r="O1330" s="25" t="s">
        <v>43</v>
      </c>
      <c r="P1330" s="27" t="s">
        <v>52</v>
      </c>
      <c r="Q1330" s="25" t="s">
        <v>44</v>
      </c>
      <c r="R1330" s="28">
        <v>1.29</v>
      </c>
      <c r="S1330" s="29">
        <v>1.29</v>
      </c>
      <c r="T1330" s="29">
        <v>1.08</v>
      </c>
      <c r="U1330" s="29">
        <v>1.29</v>
      </c>
      <c r="V1330" s="1" t="s">
        <v>45</v>
      </c>
      <c r="W1330" s="1" t="s">
        <v>45</v>
      </c>
      <c r="X1330" s="1">
        <v>1.1399999999999999</v>
      </c>
      <c r="Y1330" s="30">
        <f t="shared" si="164"/>
        <v>1.08</v>
      </c>
      <c r="Z1330" s="31">
        <f t="shared" si="165"/>
        <v>0.19444444444444442</v>
      </c>
      <c r="AA1330" s="32">
        <f t="shared" si="166"/>
        <v>0.20999999999999996</v>
      </c>
      <c r="AB1330" t="b">
        <f t="shared" si="167"/>
        <v>0</v>
      </c>
      <c r="AC1330" s="2" t="s">
        <v>76</v>
      </c>
      <c r="AD1330" s="2">
        <v>1.1399999999999999</v>
      </c>
    </row>
    <row r="1331" spans="1:30" ht="16" hidden="1" x14ac:dyDescent="0.4">
      <c r="A1331" s="24" t="s">
        <v>3829</v>
      </c>
      <c r="B1331" s="25" t="s">
        <v>4272</v>
      </c>
      <c r="C1331" t="str">
        <f t="shared" si="160"/>
        <v>43</v>
      </c>
      <c r="D1331" t="str">
        <f>_xlfn.XLOOKUP(C1331,Folha2!A:A,Folha2!B:B)</f>
        <v>FRESCOS LACTEOS</v>
      </c>
      <c r="E1331" s="26" t="str">
        <f t="shared" si="161"/>
        <v>049</v>
      </c>
      <c r="F1331" s="26" t="str">
        <f t="shared" si="162"/>
        <v>08</v>
      </c>
      <c r="G1331" s="26" t="str">
        <f t="shared" si="163"/>
        <v>08</v>
      </c>
      <c r="H1331" s="27" t="s">
        <v>4298</v>
      </c>
      <c r="I1331" s="25" t="s">
        <v>4299</v>
      </c>
      <c r="J1331" s="27" t="s">
        <v>1935</v>
      </c>
      <c r="K1331" s="25" t="s">
        <v>4300</v>
      </c>
      <c r="L1331" s="27" t="s">
        <v>42</v>
      </c>
      <c r="M1331" s="25" t="s">
        <v>43</v>
      </c>
      <c r="N1331" s="27" t="s">
        <v>43</v>
      </c>
      <c r="O1331" s="25" t="s">
        <v>43</v>
      </c>
      <c r="P1331" s="27" t="s">
        <v>43</v>
      </c>
      <c r="Q1331" s="25" t="s">
        <v>44</v>
      </c>
      <c r="R1331" s="28">
        <v>1.39</v>
      </c>
      <c r="S1331" s="29">
        <v>1.39</v>
      </c>
      <c r="T1331" s="29"/>
      <c r="U1331" s="29">
        <v>1.39</v>
      </c>
      <c r="V1331" s="1">
        <v>1.2</v>
      </c>
      <c r="W1331" s="1" t="s">
        <v>45</v>
      </c>
      <c r="X1331" s="1" t="s">
        <v>45</v>
      </c>
      <c r="Y1331" s="30">
        <f t="shared" si="164"/>
        <v>1.39</v>
      </c>
      <c r="Z1331" s="31">
        <f t="shared" si="165"/>
        <v>0</v>
      </c>
      <c r="AA1331" s="32">
        <f t="shared" si="166"/>
        <v>0</v>
      </c>
      <c r="AB1331" t="b">
        <f t="shared" si="167"/>
        <v>1</v>
      </c>
      <c r="AC1331" s="2" t="s">
        <v>53</v>
      </c>
      <c r="AD1331" s="2">
        <v>1.2</v>
      </c>
    </row>
    <row r="1332" spans="1:30" ht="16" hidden="1" x14ac:dyDescent="0.4">
      <c r="A1332" s="24" t="s">
        <v>3829</v>
      </c>
      <c r="B1332" s="25" t="s">
        <v>4272</v>
      </c>
      <c r="C1332" t="str">
        <f t="shared" si="160"/>
        <v>43</v>
      </c>
      <c r="D1332" t="str">
        <f>_xlfn.XLOOKUP(C1332,Folha2!A:A,Folha2!B:B)</f>
        <v>FRESCOS LACTEOS</v>
      </c>
      <c r="E1332" s="26" t="str">
        <f t="shared" si="161"/>
        <v>049</v>
      </c>
      <c r="F1332" s="26" t="str">
        <f t="shared" si="162"/>
        <v>08</v>
      </c>
      <c r="G1332" s="26" t="str">
        <f t="shared" si="163"/>
        <v>08</v>
      </c>
      <c r="H1332" s="27" t="s">
        <v>4301</v>
      </c>
      <c r="I1332" s="25" t="s">
        <v>4302</v>
      </c>
      <c r="J1332" s="27" t="s">
        <v>1935</v>
      </c>
      <c r="K1332" s="25" t="s">
        <v>4303</v>
      </c>
      <c r="L1332" s="27" t="s">
        <v>42</v>
      </c>
      <c r="M1332" s="25" t="s">
        <v>43</v>
      </c>
      <c r="N1332" s="27" t="s">
        <v>43</v>
      </c>
      <c r="O1332" s="25" t="s">
        <v>43</v>
      </c>
      <c r="P1332" s="27" t="s">
        <v>43</v>
      </c>
      <c r="Q1332" s="25" t="s">
        <v>44</v>
      </c>
      <c r="R1332" s="28">
        <v>2.09</v>
      </c>
      <c r="S1332" s="29">
        <v>2.09</v>
      </c>
      <c r="T1332" s="29">
        <v>1.77</v>
      </c>
      <c r="U1332" s="29">
        <v>2.09</v>
      </c>
      <c r="V1332" s="1" t="s">
        <v>45</v>
      </c>
      <c r="W1332" s="1" t="s">
        <v>45</v>
      </c>
      <c r="X1332" s="1" t="s">
        <v>45</v>
      </c>
      <c r="Y1332" s="30">
        <f t="shared" si="164"/>
        <v>2.09</v>
      </c>
      <c r="Z1332" s="31">
        <f t="shared" si="165"/>
        <v>0</v>
      </c>
      <c r="AA1332" s="32">
        <f t="shared" si="166"/>
        <v>0</v>
      </c>
      <c r="AB1332" t="b">
        <f t="shared" si="167"/>
        <v>1</v>
      </c>
      <c r="AC1332" s="2" t="s">
        <v>45</v>
      </c>
      <c r="AD1332" s="2" t="s">
        <v>45</v>
      </c>
    </row>
    <row r="1333" spans="1:30" ht="16" hidden="1" x14ac:dyDescent="0.4">
      <c r="A1333" s="24" t="s">
        <v>3829</v>
      </c>
      <c r="B1333" s="25" t="s">
        <v>4272</v>
      </c>
      <c r="C1333" t="str">
        <f t="shared" si="160"/>
        <v>43</v>
      </c>
      <c r="D1333" t="str">
        <f>_xlfn.XLOOKUP(C1333,Folha2!A:A,Folha2!B:B)</f>
        <v>FRESCOS LACTEOS</v>
      </c>
      <c r="E1333" s="26" t="str">
        <f t="shared" si="161"/>
        <v>049</v>
      </c>
      <c r="F1333" s="26" t="str">
        <f t="shared" si="162"/>
        <v>08</v>
      </c>
      <c r="G1333" s="26" t="str">
        <f t="shared" si="163"/>
        <v>08</v>
      </c>
      <c r="H1333" s="27" t="s">
        <v>4304</v>
      </c>
      <c r="I1333" s="25" t="s">
        <v>4305</v>
      </c>
      <c r="J1333" s="27" t="s">
        <v>1935</v>
      </c>
      <c r="K1333" s="25" t="s">
        <v>4306</v>
      </c>
      <c r="L1333" s="27" t="s">
        <v>42</v>
      </c>
      <c r="M1333" s="25" t="s">
        <v>43</v>
      </c>
      <c r="N1333" s="27" t="s">
        <v>43</v>
      </c>
      <c r="O1333" s="25" t="s">
        <v>43</v>
      </c>
      <c r="P1333" s="27" t="s">
        <v>43</v>
      </c>
      <c r="Q1333" s="25" t="s">
        <v>44</v>
      </c>
      <c r="R1333" s="28">
        <v>2.4900000000000002</v>
      </c>
      <c r="S1333" s="29">
        <v>2.4900000000000002</v>
      </c>
      <c r="T1333" s="29"/>
      <c r="U1333" s="29">
        <v>2.4900000000000002</v>
      </c>
      <c r="V1333" s="1">
        <v>1.99</v>
      </c>
      <c r="W1333" s="1" t="s">
        <v>45</v>
      </c>
      <c r="X1333" s="1" t="s">
        <v>45</v>
      </c>
      <c r="Y1333" s="30">
        <f t="shared" si="164"/>
        <v>2.4900000000000002</v>
      </c>
      <c r="Z1333" s="31">
        <f t="shared" si="165"/>
        <v>0</v>
      </c>
      <c r="AA1333" s="32">
        <f t="shared" si="166"/>
        <v>0</v>
      </c>
      <c r="AB1333" t="b">
        <f t="shared" si="167"/>
        <v>1</v>
      </c>
      <c r="AC1333" s="2" t="s">
        <v>53</v>
      </c>
      <c r="AD1333" s="2">
        <v>1.99</v>
      </c>
    </row>
    <row r="1334" spans="1:30" ht="16" hidden="1" x14ac:dyDescent="0.4">
      <c r="A1334" s="24" t="s">
        <v>3829</v>
      </c>
      <c r="B1334" s="25" t="s">
        <v>4272</v>
      </c>
      <c r="C1334" t="str">
        <f t="shared" si="160"/>
        <v>43</v>
      </c>
      <c r="D1334" t="str">
        <f>_xlfn.XLOOKUP(C1334,Folha2!A:A,Folha2!B:B)</f>
        <v>FRESCOS LACTEOS</v>
      </c>
      <c r="E1334" s="26" t="str">
        <f t="shared" si="161"/>
        <v>049</v>
      </c>
      <c r="F1334" s="26" t="str">
        <f t="shared" si="162"/>
        <v>08</v>
      </c>
      <c r="G1334" s="26" t="str">
        <f t="shared" si="163"/>
        <v>08</v>
      </c>
      <c r="H1334" s="27" t="s">
        <v>4307</v>
      </c>
      <c r="I1334" s="25" t="s">
        <v>4308</v>
      </c>
      <c r="J1334" s="27" t="s">
        <v>1935</v>
      </c>
      <c r="K1334" s="25" t="s">
        <v>4309</v>
      </c>
      <c r="L1334" s="27" t="s">
        <v>42</v>
      </c>
      <c r="M1334" s="25" t="s">
        <v>43</v>
      </c>
      <c r="N1334" s="27" t="s">
        <v>43</v>
      </c>
      <c r="O1334" s="25" t="s">
        <v>43</v>
      </c>
      <c r="P1334" s="27" t="s">
        <v>43</v>
      </c>
      <c r="Q1334" s="25" t="s">
        <v>44</v>
      </c>
      <c r="R1334" s="28">
        <v>2.79</v>
      </c>
      <c r="S1334" s="29">
        <v>2.79</v>
      </c>
      <c r="T1334" s="29"/>
      <c r="U1334" s="29">
        <v>2.79</v>
      </c>
      <c r="V1334" s="1">
        <v>2.19</v>
      </c>
      <c r="W1334" s="1" t="s">
        <v>45</v>
      </c>
      <c r="X1334" s="1" t="s">
        <v>45</v>
      </c>
      <c r="Y1334" s="30">
        <f t="shared" si="164"/>
        <v>2.79</v>
      </c>
      <c r="Z1334" s="31">
        <f t="shared" si="165"/>
        <v>0</v>
      </c>
      <c r="AA1334" s="32">
        <f t="shared" si="166"/>
        <v>0</v>
      </c>
      <c r="AB1334" t="b">
        <f t="shared" si="167"/>
        <v>1</v>
      </c>
      <c r="AC1334" s="2" t="s">
        <v>53</v>
      </c>
      <c r="AD1334" s="2">
        <v>2.19</v>
      </c>
    </row>
    <row r="1335" spans="1:30" ht="16" hidden="1" x14ac:dyDescent="0.4">
      <c r="A1335" s="24" t="s">
        <v>3829</v>
      </c>
      <c r="B1335" s="25" t="s">
        <v>4272</v>
      </c>
      <c r="C1335" t="str">
        <f t="shared" si="160"/>
        <v>43</v>
      </c>
      <c r="D1335" t="str">
        <f>_xlfn.XLOOKUP(C1335,Folha2!A:A,Folha2!B:B)</f>
        <v>FRESCOS LACTEOS</v>
      </c>
      <c r="E1335" s="26" t="str">
        <f t="shared" si="161"/>
        <v>049</v>
      </c>
      <c r="F1335" s="26" t="str">
        <f t="shared" si="162"/>
        <v>08</v>
      </c>
      <c r="G1335" s="26" t="str">
        <f t="shared" si="163"/>
        <v>08</v>
      </c>
      <c r="H1335" s="27" t="s">
        <v>4310</v>
      </c>
      <c r="I1335" s="25" t="s">
        <v>4311</v>
      </c>
      <c r="J1335" s="27" t="s">
        <v>2007</v>
      </c>
      <c r="K1335" s="25" t="s">
        <v>4312</v>
      </c>
      <c r="L1335" s="27" t="s">
        <v>51</v>
      </c>
      <c r="M1335" s="25" t="s">
        <v>52</v>
      </c>
      <c r="N1335" s="27" t="s">
        <v>43</v>
      </c>
      <c r="O1335" s="25" t="s">
        <v>43</v>
      </c>
      <c r="P1335" s="27" t="s">
        <v>52</v>
      </c>
      <c r="Q1335" s="25" t="s">
        <v>44</v>
      </c>
      <c r="R1335" s="28">
        <v>1.08</v>
      </c>
      <c r="S1335" s="29">
        <v>1.08</v>
      </c>
      <c r="T1335" s="29">
        <v>1.08</v>
      </c>
      <c r="U1335" s="29">
        <v>1.08</v>
      </c>
      <c r="V1335" s="1" t="s">
        <v>45</v>
      </c>
      <c r="W1335" s="1" t="s">
        <v>45</v>
      </c>
      <c r="X1335" s="1" t="s">
        <v>45</v>
      </c>
      <c r="Y1335" s="30">
        <f t="shared" si="164"/>
        <v>1.08</v>
      </c>
      <c r="Z1335" s="31">
        <f t="shared" si="165"/>
        <v>0</v>
      </c>
      <c r="AA1335" s="32">
        <f t="shared" si="166"/>
        <v>0</v>
      </c>
      <c r="AB1335" t="b">
        <f t="shared" si="167"/>
        <v>1</v>
      </c>
      <c r="AC1335" s="2" t="s">
        <v>76</v>
      </c>
      <c r="AD1335" s="2">
        <v>1.08</v>
      </c>
    </row>
    <row r="1336" spans="1:30" ht="16" hidden="1" x14ac:dyDescent="0.4">
      <c r="A1336" s="24" t="s">
        <v>3829</v>
      </c>
      <c r="B1336" s="25" t="s">
        <v>4272</v>
      </c>
      <c r="C1336" t="str">
        <f t="shared" si="160"/>
        <v>43</v>
      </c>
      <c r="D1336" t="str">
        <f>_xlfn.XLOOKUP(C1336,Folha2!A:A,Folha2!B:B)</f>
        <v>FRESCOS LACTEOS</v>
      </c>
      <c r="E1336" s="26" t="str">
        <f t="shared" si="161"/>
        <v>049</v>
      </c>
      <c r="F1336" s="26" t="str">
        <f t="shared" si="162"/>
        <v>08</v>
      </c>
      <c r="G1336" s="26" t="str">
        <f t="shared" si="163"/>
        <v>08</v>
      </c>
      <c r="H1336" s="27" t="s">
        <v>4313</v>
      </c>
      <c r="I1336" s="25" t="s">
        <v>4314</v>
      </c>
      <c r="J1336" s="27" t="s">
        <v>2007</v>
      </c>
      <c r="K1336" s="25" t="s">
        <v>4315</v>
      </c>
      <c r="L1336" s="27" t="s">
        <v>51</v>
      </c>
      <c r="M1336" s="25" t="s">
        <v>52</v>
      </c>
      <c r="N1336" s="27" t="s">
        <v>43</v>
      </c>
      <c r="O1336" s="25" t="s">
        <v>43</v>
      </c>
      <c r="P1336" s="27" t="s">
        <v>52</v>
      </c>
      <c r="Q1336" s="25" t="s">
        <v>44</v>
      </c>
      <c r="R1336" s="28">
        <v>1.08</v>
      </c>
      <c r="S1336" s="29">
        <v>1.08</v>
      </c>
      <c r="T1336" s="29">
        <v>1.08</v>
      </c>
      <c r="U1336" s="29">
        <v>1.08</v>
      </c>
      <c r="V1336" s="1" t="s">
        <v>45</v>
      </c>
      <c r="W1336" s="1" t="s">
        <v>45</v>
      </c>
      <c r="X1336" s="1" t="s">
        <v>45</v>
      </c>
      <c r="Y1336" s="30">
        <f t="shared" si="164"/>
        <v>1.08</v>
      </c>
      <c r="Z1336" s="31">
        <f t="shared" si="165"/>
        <v>0</v>
      </c>
      <c r="AA1336" s="32">
        <f t="shared" si="166"/>
        <v>0</v>
      </c>
      <c r="AB1336" t="b">
        <f t="shared" si="167"/>
        <v>1</v>
      </c>
      <c r="AC1336" s="2" t="s">
        <v>76</v>
      </c>
      <c r="AD1336" s="2">
        <v>1.08</v>
      </c>
    </row>
    <row r="1337" spans="1:30" ht="16" hidden="1" x14ac:dyDescent="0.4">
      <c r="A1337" s="24" t="s">
        <v>3829</v>
      </c>
      <c r="B1337" s="25" t="s">
        <v>4272</v>
      </c>
      <c r="C1337" t="str">
        <f t="shared" si="160"/>
        <v>43</v>
      </c>
      <c r="D1337" t="str">
        <f>_xlfn.XLOOKUP(C1337,Folha2!A:A,Folha2!B:B)</f>
        <v>FRESCOS LACTEOS</v>
      </c>
      <c r="E1337" s="26" t="str">
        <f t="shared" si="161"/>
        <v>049</v>
      </c>
      <c r="F1337" s="26" t="str">
        <f t="shared" si="162"/>
        <v>08</v>
      </c>
      <c r="G1337" s="26" t="str">
        <f t="shared" si="163"/>
        <v>08</v>
      </c>
      <c r="H1337" s="27" t="s">
        <v>4316</v>
      </c>
      <c r="I1337" s="25" t="s">
        <v>4317</v>
      </c>
      <c r="J1337" s="27" t="s">
        <v>917</v>
      </c>
      <c r="K1337" s="25" t="s">
        <v>4318</v>
      </c>
      <c r="L1337" s="27" t="s">
        <v>51</v>
      </c>
      <c r="M1337" s="25" t="s">
        <v>43</v>
      </c>
      <c r="N1337" s="27" t="s">
        <v>43</v>
      </c>
      <c r="O1337" s="25" t="s">
        <v>43</v>
      </c>
      <c r="P1337" s="27" t="s">
        <v>43</v>
      </c>
      <c r="Q1337" s="25" t="s">
        <v>44</v>
      </c>
      <c r="R1337" s="28">
        <v>1.29</v>
      </c>
      <c r="S1337" s="29">
        <v>1.29</v>
      </c>
      <c r="T1337" s="29"/>
      <c r="U1337" s="29"/>
      <c r="V1337" s="1" t="s">
        <v>45</v>
      </c>
      <c r="W1337" s="1" t="s">
        <v>45</v>
      </c>
      <c r="X1337" s="1" t="s">
        <v>45</v>
      </c>
      <c r="Y1337" s="30">
        <f t="shared" si="164"/>
        <v>1.29</v>
      </c>
      <c r="Z1337" s="31">
        <f t="shared" si="165"/>
        <v>0</v>
      </c>
      <c r="AA1337" s="32">
        <f t="shared" si="166"/>
        <v>0</v>
      </c>
      <c r="AB1337" t="b">
        <f t="shared" si="167"/>
        <v>1</v>
      </c>
      <c r="AC1337" s="2" t="s">
        <v>45</v>
      </c>
      <c r="AD1337" s="2" t="s">
        <v>45</v>
      </c>
    </row>
    <row r="1338" spans="1:30" ht="16" hidden="1" x14ac:dyDescent="0.4">
      <c r="A1338" s="24" t="s">
        <v>3829</v>
      </c>
      <c r="B1338" s="25" t="s">
        <v>4319</v>
      </c>
      <c r="C1338" t="str">
        <f t="shared" si="160"/>
        <v>43</v>
      </c>
      <c r="D1338" t="str">
        <f>_xlfn.XLOOKUP(C1338,Folha2!A:A,Folha2!B:B)</f>
        <v>FRESCOS LACTEOS</v>
      </c>
      <c r="E1338" s="26" t="str">
        <f t="shared" si="161"/>
        <v>049</v>
      </c>
      <c r="F1338" s="26" t="str">
        <f t="shared" si="162"/>
        <v>08</v>
      </c>
      <c r="G1338" s="26" t="str">
        <f t="shared" si="163"/>
        <v>10</v>
      </c>
      <c r="H1338" s="27" t="s">
        <v>4320</v>
      </c>
      <c r="I1338" s="25" t="s">
        <v>4321</v>
      </c>
      <c r="J1338" s="27" t="s">
        <v>1918</v>
      </c>
      <c r="K1338" s="25" t="s">
        <v>4322</v>
      </c>
      <c r="L1338" s="27" t="s">
        <v>42</v>
      </c>
      <c r="M1338" s="25" t="s">
        <v>43</v>
      </c>
      <c r="N1338" s="27" t="s">
        <v>43</v>
      </c>
      <c r="O1338" s="25" t="s">
        <v>43</v>
      </c>
      <c r="P1338" s="27" t="s">
        <v>43</v>
      </c>
      <c r="Q1338" s="25" t="s">
        <v>44</v>
      </c>
      <c r="R1338" s="28">
        <v>0.78</v>
      </c>
      <c r="S1338" s="29">
        <v>0.78</v>
      </c>
      <c r="T1338" s="29"/>
      <c r="U1338" s="29"/>
      <c r="V1338" s="1">
        <v>0.66</v>
      </c>
      <c r="W1338" s="1" t="s">
        <v>45</v>
      </c>
      <c r="X1338" s="1" t="s">
        <v>45</v>
      </c>
      <c r="Y1338" s="30">
        <f t="shared" si="164"/>
        <v>0.78</v>
      </c>
      <c r="Z1338" s="31">
        <f t="shared" si="165"/>
        <v>0</v>
      </c>
      <c r="AA1338" s="32">
        <f t="shared" si="166"/>
        <v>0</v>
      </c>
      <c r="AB1338" t="b">
        <f t="shared" si="167"/>
        <v>1</v>
      </c>
      <c r="AC1338" s="2" t="s">
        <v>76</v>
      </c>
      <c r="AD1338" s="2">
        <v>0.66</v>
      </c>
    </row>
    <row r="1339" spans="1:30" ht="16" hidden="1" x14ac:dyDescent="0.4">
      <c r="A1339" s="24" t="s">
        <v>3829</v>
      </c>
      <c r="B1339" s="25" t="s">
        <v>4319</v>
      </c>
      <c r="C1339" t="str">
        <f t="shared" si="160"/>
        <v>43</v>
      </c>
      <c r="D1339" t="str">
        <f>_xlfn.XLOOKUP(C1339,Folha2!A:A,Folha2!B:B)</f>
        <v>FRESCOS LACTEOS</v>
      </c>
      <c r="E1339" s="26" t="str">
        <f t="shared" si="161"/>
        <v>049</v>
      </c>
      <c r="F1339" s="26" t="str">
        <f t="shared" si="162"/>
        <v>08</v>
      </c>
      <c r="G1339" s="26" t="str">
        <f t="shared" si="163"/>
        <v>10</v>
      </c>
      <c r="H1339" s="27" t="s">
        <v>4323</v>
      </c>
      <c r="I1339" s="25" t="s">
        <v>4324</v>
      </c>
      <c r="J1339" s="27" t="s">
        <v>1918</v>
      </c>
      <c r="K1339" s="25" t="s">
        <v>4325</v>
      </c>
      <c r="L1339" s="27" t="s">
        <v>42</v>
      </c>
      <c r="M1339" s="25" t="s">
        <v>52</v>
      </c>
      <c r="N1339" s="27" t="s">
        <v>43</v>
      </c>
      <c r="O1339" s="25" t="s">
        <v>43</v>
      </c>
      <c r="P1339" s="27" t="s">
        <v>52</v>
      </c>
      <c r="Q1339" s="25" t="s">
        <v>44</v>
      </c>
      <c r="R1339" s="28">
        <v>1.92</v>
      </c>
      <c r="S1339" s="29">
        <v>1.92</v>
      </c>
      <c r="T1339" s="29">
        <v>1.92</v>
      </c>
      <c r="U1339" s="29">
        <v>1.92</v>
      </c>
      <c r="V1339" s="1" t="s">
        <v>45</v>
      </c>
      <c r="W1339" s="1" t="s">
        <v>45</v>
      </c>
      <c r="X1339" s="1" t="s">
        <v>45</v>
      </c>
      <c r="Y1339" s="30">
        <f t="shared" si="164"/>
        <v>1.92</v>
      </c>
      <c r="Z1339" s="31">
        <f t="shared" si="165"/>
        <v>0</v>
      </c>
      <c r="AA1339" s="32">
        <f t="shared" si="166"/>
        <v>0</v>
      </c>
      <c r="AB1339" t="b">
        <f t="shared" si="167"/>
        <v>1</v>
      </c>
      <c r="AC1339" s="2" t="s">
        <v>76</v>
      </c>
      <c r="AD1339" s="2">
        <v>1.52</v>
      </c>
    </row>
    <row r="1340" spans="1:30" ht="16" hidden="1" x14ac:dyDescent="0.4">
      <c r="A1340" s="24" t="s">
        <v>3829</v>
      </c>
      <c r="B1340" s="25" t="s">
        <v>4319</v>
      </c>
      <c r="C1340" t="str">
        <f t="shared" si="160"/>
        <v>43</v>
      </c>
      <c r="D1340" t="str">
        <f>_xlfn.XLOOKUP(C1340,Folha2!A:A,Folha2!B:B)</f>
        <v>FRESCOS LACTEOS</v>
      </c>
      <c r="E1340" s="26" t="str">
        <f t="shared" si="161"/>
        <v>049</v>
      </c>
      <c r="F1340" s="26" t="str">
        <f t="shared" si="162"/>
        <v>08</v>
      </c>
      <c r="G1340" s="26" t="str">
        <f t="shared" si="163"/>
        <v>10</v>
      </c>
      <c r="H1340" s="27" t="s">
        <v>4326</v>
      </c>
      <c r="I1340" s="25" t="s">
        <v>4327</v>
      </c>
      <c r="J1340" s="27" t="s">
        <v>1918</v>
      </c>
      <c r="K1340" s="25" t="s">
        <v>4328</v>
      </c>
      <c r="L1340" s="27" t="s">
        <v>42</v>
      </c>
      <c r="M1340" s="25" t="s">
        <v>43</v>
      </c>
      <c r="N1340" s="27" t="s">
        <v>43</v>
      </c>
      <c r="O1340" s="25" t="s">
        <v>43</v>
      </c>
      <c r="P1340" s="27" t="s">
        <v>43</v>
      </c>
      <c r="Q1340" s="25" t="s">
        <v>44</v>
      </c>
      <c r="R1340" s="28">
        <v>2.09</v>
      </c>
      <c r="S1340" s="29">
        <v>2.09</v>
      </c>
      <c r="T1340" s="29"/>
      <c r="U1340" s="29">
        <v>2.09</v>
      </c>
      <c r="V1340" s="1" t="s">
        <v>45</v>
      </c>
      <c r="W1340" s="1" t="s">
        <v>45</v>
      </c>
      <c r="X1340" s="1" t="s">
        <v>45</v>
      </c>
      <c r="Y1340" s="30">
        <f t="shared" si="164"/>
        <v>2.09</v>
      </c>
      <c r="Z1340" s="31">
        <f t="shared" si="165"/>
        <v>0</v>
      </c>
      <c r="AA1340" s="32">
        <f t="shared" si="166"/>
        <v>0</v>
      </c>
      <c r="AB1340" t="b">
        <f t="shared" si="167"/>
        <v>1</v>
      </c>
      <c r="AC1340" s="2" t="s">
        <v>76</v>
      </c>
      <c r="AD1340" s="2">
        <v>1.79</v>
      </c>
    </row>
    <row r="1341" spans="1:30" ht="16" hidden="1" x14ac:dyDescent="0.4">
      <c r="A1341" s="24" t="s">
        <v>3829</v>
      </c>
      <c r="B1341" s="25" t="s">
        <v>4319</v>
      </c>
      <c r="C1341" t="str">
        <f t="shared" si="160"/>
        <v>43</v>
      </c>
      <c r="D1341" t="str">
        <f>_xlfn.XLOOKUP(C1341,Folha2!A:A,Folha2!B:B)</f>
        <v>FRESCOS LACTEOS</v>
      </c>
      <c r="E1341" s="26" t="str">
        <f t="shared" si="161"/>
        <v>049</v>
      </c>
      <c r="F1341" s="26" t="str">
        <f t="shared" si="162"/>
        <v>08</v>
      </c>
      <c r="G1341" s="26" t="str">
        <f t="shared" si="163"/>
        <v>10</v>
      </c>
      <c r="H1341" s="27" t="s">
        <v>4329</v>
      </c>
      <c r="I1341" s="25" t="s">
        <v>4330</v>
      </c>
      <c r="J1341" s="27" t="s">
        <v>1918</v>
      </c>
      <c r="K1341" s="25" t="s">
        <v>4331</v>
      </c>
      <c r="L1341" s="27" t="s">
        <v>42</v>
      </c>
      <c r="M1341" s="25" t="s">
        <v>43</v>
      </c>
      <c r="N1341" s="27" t="s">
        <v>43</v>
      </c>
      <c r="O1341" s="25" t="s">
        <v>43</v>
      </c>
      <c r="P1341" s="27" t="s">
        <v>43</v>
      </c>
      <c r="Q1341" s="25" t="s">
        <v>44</v>
      </c>
      <c r="R1341" s="28">
        <v>2.34</v>
      </c>
      <c r="S1341" s="29">
        <v>2.34</v>
      </c>
      <c r="T1341" s="29"/>
      <c r="U1341" s="29"/>
      <c r="V1341" s="1" t="s">
        <v>45</v>
      </c>
      <c r="W1341" s="1" t="s">
        <v>45</v>
      </c>
      <c r="X1341" s="1" t="s">
        <v>45</v>
      </c>
      <c r="Y1341" s="30">
        <f t="shared" si="164"/>
        <v>2.34</v>
      </c>
      <c r="Z1341" s="31">
        <f t="shared" si="165"/>
        <v>0</v>
      </c>
      <c r="AA1341" s="32">
        <f t="shared" si="166"/>
        <v>0</v>
      </c>
      <c r="AB1341" t="b">
        <f t="shared" si="167"/>
        <v>1</v>
      </c>
      <c r="AC1341" s="2" t="s">
        <v>76</v>
      </c>
      <c r="AD1341" s="2">
        <v>1.85</v>
      </c>
    </row>
    <row r="1342" spans="1:30" ht="16" hidden="1" x14ac:dyDescent="0.4">
      <c r="A1342" s="24" t="s">
        <v>3829</v>
      </c>
      <c r="B1342" s="25" t="s">
        <v>4319</v>
      </c>
      <c r="C1342" t="str">
        <f t="shared" si="160"/>
        <v>43</v>
      </c>
      <c r="D1342" t="str">
        <f>_xlfn.XLOOKUP(C1342,Folha2!A:A,Folha2!B:B)</f>
        <v>FRESCOS LACTEOS</v>
      </c>
      <c r="E1342" s="26" t="str">
        <f t="shared" si="161"/>
        <v>049</v>
      </c>
      <c r="F1342" s="26" t="str">
        <f t="shared" si="162"/>
        <v>08</v>
      </c>
      <c r="G1342" s="26" t="str">
        <f t="shared" si="163"/>
        <v>10</v>
      </c>
      <c r="H1342" s="27" t="s">
        <v>4332</v>
      </c>
      <c r="I1342" s="25" t="s">
        <v>4333</v>
      </c>
      <c r="J1342" s="27" t="s">
        <v>1918</v>
      </c>
      <c r="K1342" s="25" t="s">
        <v>4334</v>
      </c>
      <c r="L1342" s="27" t="s">
        <v>42</v>
      </c>
      <c r="M1342" s="25" t="s">
        <v>43</v>
      </c>
      <c r="N1342" s="27" t="s">
        <v>43</v>
      </c>
      <c r="O1342" s="25" t="s">
        <v>43</v>
      </c>
      <c r="P1342" s="27" t="s">
        <v>43</v>
      </c>
      <c r="Q1342" s="25" t="s">
        <v>44</v>
      </c>
      <c r="R1342" s="28">
        <v>2.5499999999999998</v>
      </c>
      <c r="S1342" s="29">
        <v>2.5499999999999998</v>
      </c>
      <c r="T1342" s="29"/>
      <c r="U1342" s="29"/>
      <c r="V1342" s="1" t="s">
        <v>45</v>
      </c>
      <c r="W1342" s="1" t="s">
        <v>45</v>
      </c>
      <c r="X1342" s="1" t="s">
        <v>45</v>
      </c>
      <c r="Y1342" s="30">
        <f t="shared" si="164"/>
        <v>2.5499999999999998</v>
      </c>
      <c r="Z1342" s="31">
        <f t="shared" si="165"/>
        <v>0</v>
      </c>
      <c r="AA1342" s="32">
        <f t="shared" si="166"/>
        <v>0</v>
      </c>
      <c r="AB1342" t="b">
        <f t="shared" si="167"/>
        <v>1</v>
      </c>
      <c r="AC1342" s="2" t="s">
        <v>76</v>
      </c>
      <c r="AD1342" s="2">
        <v>2.16</v>
      </c>
    </row>
    <row r="1343" spans="1:30" ht="16" hidden="1" x14ac:dyDescent="0.4">
      <c r="A1343" s="24" t="s">
        <v>3829</v>
      </c>
      <c r="B1343" s="25" t="s">
        <v>4319</v>
      </c>
      <c r="C1343" t="str">
        <f t="shared" si="160"/>
        <v>43</v>
      </c>
      <c r="D1343" t="str">
        <f>_xlfn.XLOOKUP(C1343,Folha2!A:A,Folha2!B:B)</f>
        <v>FRESCOS LACTEOS</v>
      </c>
      <c r="E1343" s="26" t="str">
        <f t="shared" si="161"/>
        <v>049</v>
      </c>
      <c r="F1343" s="26" t="str">
        <f t="shared" si="162"/>
        <v>08</v>
      </c>
      <c r="G1343" s="26" t="str">
        <f t="shared" si="163"/>
        <v>10</v>
      </c>
      <c r="H1343" s="27" t="s">
        <v>4335</v>
      </c>
      <c r="I1343" s="25" t="s">
        <v>4336</v>
      </c>
      <c r="J1343" s="27" t="s">
        <v>1918</v>
      </c>
      <c r="K1343" s="25" t="s">
        <v>4337</v>
      </c>
      <c r="L1343" s="27" t="s">
        <v>42</v>
      </c>
      <c r="M1343" s="25" t="s">
        <v>52</v>
      </c>
      <c r="N1343" s="27" t="s">
        <v>43</v>
      </c>
      <c r="O1343" s="25" t="s">
        <v>43</v>
      </c>
      <c r="P1343" s="27" t="s">
        <v>52</v>
      </c>
      <c r="Q1343" s="25" t="s">
        <v>44</v>
      </c>
      <c r="R1343" s="28">
        <v>3.52</v>
      </c>
      <c r="S1343" s="29">
        <v>3.52</v>
      </c>
      <c r="T1343" s="29">
        <v>3.52</v>
      </c>
      <c r="U1343" s="29">
        <v>3.52</v>
      </c>
      <c r="V1343" s="1" t="s">
        <v>45</v>
      </c>
      <c r="W1343" s="1">
        <v>2.8</v>
      </c>
      <c r="X1343" s="1">
        <v>2.8</v>
      </c>
      <c r="Y1343" s="30">
        <f t="shared" si="164"/>
        <v>3.52</v>
      </c>
      <c r="Z1343" s="31">
        <f t="shared" si="165"/>
        <v>0</v>
      </c>
      <c r="AA1343" s="32">
        <f t="shared" si="166"/>
        <v>0</v>
      </c>
      <c r="AB1343" t="b">
        <f t="shared" si="167"/>
        <v>1</v>
      </c>
      <c r="AC1343" s="2" t="s">
        <v>144</v>
      </c>
      <c r="AD1343" s="2">
        <v>2.69</v>
      </c>
    </row>
    <row r="1344" spans="1:30" ht="16" hidden="1" x14ac:dyDescent="0.4">
      <c r="A1344" s="24" t="s">
        <v>3829</v>
      </c>
      <c r="B1344" s="25" t="s">
        <v>4319</v>
      </c>
      <c r="C1344" t="str">
        <f t="shared" si="160"/>
        <v>43</v>
      </c>
      <c r="D1344" t="str">
        <f>_xlfn.XLOOKUP(C1344,Folha2!A:A,Folha2!B:B)</f>
        <v>FRESCOS LACTEOS</v>
      </c>
      <c r="E1344" s="26" t="str">
        <f t="shared" si="161"/>
        <v>049</v>
      </c>
      <c r="F1344" s="26" t="str">
        <f t="shared" si="162"/>
        <v>08</v>
      </c>
      <c r="G1344" s="26" t="str">
        <f t="shared" si="163"/>
        <v>10</v>
      </c>
      <c r="H1344" s="27" t="s">
        <v>4338</v>
      </c>
      <c r="I1344" s="25" t="s">
        <v>4339</v>
      </c>
      <c r="J1344" s="27" t="s">
        <v>4340</v>
      </c>
      <c r="K1344" s="25" t="s">
        <v>4341</v>
      </c>
      <c r="L1344" s="27" t="s">
        <v>42</v>
      </c>
      <c r="M1344" s="25" t="s">
        <v>43</v>
      </c>
      <c r="N1344" s="27" t="s">
        <v>43</v>
      </c>
      <c r="O1344" s="25" t="s">
        <v>43</v>
      </c>
      <c r="P1344" s="27" t="s">
        <v>43</v>
      </c>
      <c r="Q1344" s="25" t="s">
        <v>44</v>
      </c>
      <c r="R1344" s="28">
        <v>2.89</v>
      </c>
      <c r="S1344" s="29">
        <v>2.89</v>
      </c>
      <c r="T1344" s="29"/>
      <c r="U1344" s="29"/>
      <c r="V1344" s="1" t="s">
        <v>45</v>
      </c>
      <c r="W1344" s="1" t="s">
        <v>45</v>
      </c>
      <c r="X1344" s="1" t="s">
        <v>45</v>
      </c>
      <c r="Y1344" s="30">
        <f t="shared" si="164"/>
        <v>2.89</v>
      </c>
      <c r="Z1344" s="31">
        <f t="shared" si="165"/>
        <v>0</v>
      </c>
      <c r="AA1344" s="32">
        <f t="shared" si="166"/>
        <v>0</v>
      </c>
      <c r="AB1344" t="b">
        <f t="shared" si="167"/>
        <v>1</v>
      </c>
      <c r="AC1344" s="2" t="s">
        <v>76</v>
      </c>
      <c r="AD1344" s="2">
        <v>2.15</v>
      </c>
    </row>
    <row r="1345" spans="1:34" ht="16" hidden="1" x14ac:dyDescent="0.4">
      <c r="A1345" s="24" t="s">
        <v>3829</v>
      </c>
      <c r="B1345" s="25" t="s">
        <v>4319</v>
      </c>
      <c r="C1345" t="str">
        <f t="shared" si="160"/>
        <v>43</v>
      </c>
      <c r="D1345" t="str">
        <f>_xlfn.XLOOKUP(C1345,Folha2!A:A,Folha2!B:B)</f>
        <v>FRESCOS LACTEOS</v>
      </c>
      <c r="E1345" s="26" t="str">
        <f t="shared" si="161"/>
        <v>049</v>
      </c>
      <c r="F1345" s="26" t="str">
        <f t="shared" si="162"/>
        <v>08</v>
      </c>
      <c r="G1345" s="26" t="str">
        <f t="shared" si="163"/>
        <v>10</v>
      </c>
      <c r="H1345" s="27" t="s">
        <v>4342</v>
      </c>
      <c r="I1345" s="25" t="s">
        <v>4343</v>
      </c>
      <c r="J1345" s="27" t="s">
        <v>4340</v>
      </c>
      <c r="K1345" s="25" t="s">
        <v>4344</v>
      </c>
      <c r="L1345" s="27" t="s">
        <v>42</v>
      </c>
      <c r="M1345" s="25" t="s">
        <v>43</v>
      </c>
      <c r="N1345" s="27" t="s">
        <v>43</v>
      </c>
      <c r="O1345" s="25" t="s">
        <v>43</v>
      </c>
      <c r="P1345" s="27" t="s">
        <v>43</v>
      </c>
      <c r="Q1345" s="25" t="s">
        <v>44</v>
      </c>
      <c r="R1345" s="28">
        <v>2.89</v>
      </c>
      <c r="S1345" s="29">
        <v>2.89</v>
      </c>
      <c r="T1345" s="29"/>
      <c r="U1345" s="29"/>
      <c r="V1345" s="1" t="s">
        <v>45</v>
      </c>
      <c r="W1345" s="1" t="s">
        <v>45</v>
      </c>
      <c r="X1345" s="1" t="s">
        <v>45</v>
      </c>
      <c r="Y1345" s="30">
        <f t="shared" si="164"/>
        <v>2.89</v>
      </c>
      <c r="Z1345" s="31">
        <f t="shared" si="165"/>
        <v>0</v>
      </c>
      <c r="AA1345" s="32">
        <f t="shared" si="166"/>
        <v>0</v>
      </c>
      <c r="AB1345" t="b">
        <f t="shared" si="167"/>
        <v>1</v>
      </c>
      <c r="AC1345" s="2" t="s">
        <v>76</v>
      </c>
      <c r="AD1345" s="2">
        <v>2.15</v>
      </c>
      <c r="AG1345" t="s">
        <v>45</v>
      </c>
      <c r="AH1345" t="s">
        <v>45</v>
      </c>
    </row>
    <row r="1346" spans="1:34" ht="16" hidden="1" x14ac:dyDescent="0.4">
      <c r="A1346" s="24" t="s">
        <v>3829</v>
      </c>
      <c r="B1346" s="25" t="s">
        <v>4319</v>
      </c>
      <c r="C1346" t="str">
        <f t="shared" si="160"/>
        <v>43</v>
      </c>
      <c r="D1346" t="str">
        <f>_xlfn.XLOOKUP(C1346,Folha2!A:A,Folha2!B:B)</f>
        <v>FRESCOS LACTEOS</v>
      </c>
      <c r="E1346" s="26" t="str">
        <f t="shared" si="161"/>
        <v>049</v>
      </c>
      <c r="F1346" s="26" t="str">
        <f t="shared" si="162"/>
        <v>08</v>
      </c>
      <c r="G1346" s="26" t="str">
        <f t="shared" si="163"/>
        <v>10</v>
      </c>
      <c r="H1346" s="27" t="s">
        <v>4345</v>
      </c>
      <c r="I1346" s="25" t="s">
        <v>4346</v>
      </c>
      <c r="J1346" s="27" t="s">
        <v>4340</v>
      </c>
      <c r="K1346" s="25" t="s">
        <v>4347</v>
      </c>
      <c r="L1346" s="27" t="s">
        <v>42</v>
      </c>
      <c r="M1346" s="25" t="s">
        <v>43</v>
      </c>
      <c r="N1346" s="27" t="s">
        <v>43</v>
      </c>
      <c r="O1346" s="25" t="s">
        <v>43</v>
      </c>
      <c r="P1346" s="27" t="s">
        <v>43</v>
      </c>
      <c r="Q1346" s="25" t="s">
        <v>44</v>
      </c>
      <c r="R1346" s="28">
        <v>3.74</v>
      </c>
      <c r="S1346" s="29">
        <v>3.74</v>
      </c>
      <c r="T1346" s="29"/>
      <c r="U1346" s="29"/>
      <c r="V1346" s="1" t="s">
        <v>45</v>
      </c>
      <c r="W1346" s="1" t="s">
        <v>45</v>
      </c>
      <c r="X1346" s="1" t="s">
        <v>45</v>
      </c>
      <c r="Y1346" s="30">
        <f t="shared" si="164"/>
        <v>3.74</v>
      </c>
      <c r="Z1346" s="31">
        <f t="shared" si="165"/>
        <v>0</v>
      </c>
      <c r="AA1346" s="32">
        <f t="shared" si="166"/>
        <v>0</v>
      </c>
      <c r="AB1346" t="b">
        <f t="shared" si="167"/>
        <v>1</v>
      </c>
      <c r="AC1346" s="2" t="s">
        <v>76</v>
      </c>
      <c r="AD1346" s="2">
        <v>2.79</v>
      </c>
    </row>
    <row r="1347" spans="1:34" ht="16" hidden="1" x14ac:dyDescent="0.4">
      <c r="A1347" s="24" t="s">
        <v>3829</v>
      </c>
      <c r="B1347" s="25" t="s">
        <v>4319</v>
      </c>
      <c r="C1347" t="str">
        <f t="shared" si="160"/>
        <v>43</v>
      </c>
      <c r="D1347" t="str">
        <f>_xlfn.XLOOKUP(C1347,Folha2!A:A,Folha2!B:B)</f>
        <v>FRESCOS LACTEOS</v>
      </c>
      <c r="E1347" s="26" t="str">
        <f t="shared" si="161"/>
        <v>049</v>
      </c>
      <c r="F1347" s="26" t="str">
        <f t="shared" si="162"/>
        <v>08</v>
      </c>
      <c r="G1347" s="26" t="str">
        <f t="shared" si="163"/>
        <v>10</v>
      </c>
      <c r="H1347" s="27" t="s">
        <v>4348</v>
      </c>
      <c r="I1347" s="25" t="s">
        <v>4349</v>
      </c>
      <c r="J1347" s="27" t="s">
        <v>3833</v>
      </c>
      <c r="K1347" s="25" t="s">
        <v>4350</v>
      </c>
      <c r="L1347" s="27" t="s">
        <v>42</v>
      </c>
      <c r="M1347" s="25" t="s">
        <v>52</v>
      </c>
      <c r="N1347" s="27" t="s">
        <v>43</v>
      </c>
      <c r="O1347" s="25" t="s">
        <v>43</v>
      </c>
      <c r="P1347" s="27" t="s">
        <v>52</v>
      </c>
      <c r="Q1347" s="25" t="s">
        <v>44</v>
      </c>
      <c r="R1347" s="28">
        <v>1.56</v>
      </c>
      <c r="S1347" s="29">
        <v>1.56</v>
      </c>
      <c r="T1347" s="29"/>
      <c r="U1347" s="29">
        <v>1.56</v>
      </c>
      <c r="V1347" s="1">
        <v>1.32</v>
      </c>
      <c r="W1347" s="1" t="s">
        <v>45</v>
      </c>
      <c r="X1347" s="1" t="s">
        <v>45</v>
      </c>
      <c r="Y1347" s="30">
        <f t="shared" si="164"/>
        <v>1.56</v>
      </c>
      <c r="Z1347" s="31">
        <f t="shared" si="165"/>
        <v>0</v>
      </c>
      <c r="AA1347" s="32">
        <f t="shared" si="166"/>
        <v>0</v>
      </c>
      <c r="AB1347" t="b">
        <f t="shared" si="167"/>
        <v>1</v>
      </c>
      <c r="AC1347" s="2" t="s">
        <v>53</v>
      </c>
      <c r="AD1347" s="2">
        <v>1.32</v>
      </c>
    </row>
    <row r="1348" spans="1:34" ht="16" hidden="1" x14ac:dyDescent="0.4">
      <c r="A1348" s="24" t="s">
        <v>3829</v>
      </c>
      <c r="B1348" s="25" t="s">
        <v>4319</v>
      </c>
      <c r="C1348" t="str">
        <f t="shared" ref="C1348:C1411" si="168">MID(A1348,2,2)</f>
        <v>43</v>
      </c>
      <c r="D1348" t="str">
        <f>_xlfn.XLOOKUP(C1348,Folha2!A:A,Folha2!B:B)</f>
        <v>FRESCOS LACTEOS</v>
      </c>
      <c r="E1348" s="26" t="str">
        <f t="shared" ref="E1348:E1411" si="169">MID(A1348,5,3)</f>
        <v>049</v>
      </c>
      <c r="F1348" s="26" t="str">
        <f t="shared" ref="F1348:F1411" si="170">MID(B1348,5,2)</f>
        <v>08</v>
      </c>
      <c r="G1348" s="26" t="str">
        <f t="shared" ref="G1348:G1411" si="171">MID(B1348,8,2)</f>
        <v>10</v>
      </c>
      <c r="H1348" s="27" t="s">
        <v>4351</v>
      </c>
      <c r="I1348" s="25" t="s">
        <v>4352</v>
      </c>
      <c r="J1348" s="27" t="s">
        <v>1935</v>
      </c>
      <c r="K1348" s="25" t="s">
        <v>4353</v>
      </c>
      <c r="L1348" s="27" t="s">
        <v>42</v>
      </c>
      <c r="M1348" s="25" t="s">
        <v>43</v>
      </c>
      <c r="N1348" s="27" t="s">
        <v>43</v>
      </c>
      <c r="O1348" s="25" t="s">
        <v>43</v>
      </c>
      <c r="P1348" s="27" t="s">
        <v>43</v>
      </c>
      <c r="Q1348" s="25" t="s">
        <v>44</v>
      </c>
      <c r="R1348" s="28">
        <v>1.99</v>
      </c>
      <c r="S1348" s="29">
        <v>1.99</v>
      </c>
      <c r="T1348" s="29"/>
      <c r="U1348" s="29">
        <v>1.99</v>
      </c>
      <c r="V1348" s="1" t="s">
        <v>45</v>
      </c>
      <c r="W1348" s="1" t="s">
        <v>45</v>
      </c>
      <c r="X1348" s="1" t="s">
        <v>45</v>
      </c>
      <c r="Y1348" s="30">
        <f t="shared" ref="Y1348:Y1411" si="172">IF(OR(N1348="O",O1348="O"),IF(COUNT(V1348:X1348)&gt;0,MIN(V1348:X1348),MIN(S1348:U1348)),IF(M1348="O",MIN(S1348:U1348),IF(L1348="E",IFERROR(MODE(S1348:U1348),MIN(S1348:U1348)),AVERAGE(S1348:U1348))))</f>
        <v>1.99</v>
      </c>
      <c r="Z1348" s="31">
        <f t="shared" ref="Z1348:Z1411" si="173">R1348/Y1348-1</f>
        <v>0</v>
      </c>
      <c r="AA1348" s="32">
        <f t="shared" ref="AA1348:AA1411" si="174">R1348-Y1348</f>
        <v>0</v>
      </c>
      <c r="AB1348" t="b">
        <f t="shared" ref="AB1348:AB1411" si="175">R1348=Y1348</f>
        <v>1</v>
      </c>
      <c r="AC1348" s="2" t="s">
        <v>164</v>
      </c>
      <c r="AD1348" s="2">
        <v>1.69</v>
      </c>
    </row>
    <row r="1349" spans="1:34" ht="16" hidden="1" x14ac:dyDescent="0.4">
      <c r="A1349" s="24" t="s">
        <v>3829</v>
      </c>
      <c r="B1349" s="25" t="s">
        <v>4319</v>
      </c>
      <c r="C1349" t="str">
        <f t="shared" si="168"/>
        <v>43</v>
      </c>
      <c r="D1349" t="str">
        <f>_xlfn.XLOOKUP(C1349,Folha2!A:A,Folha2!B:B)</f>
        <v>FRESCOS LACTEOS</v>
      </c>
      <c r="E1349" s="26" t="str">
        <f t="shared" si="169"/>
        <v>049</v>
      </c>
      <c r="F1349" s="26" t="str">
        <f t="shared" si="170"/>
        <v>08</v>
      </c>
      <c r="G1349" s="26" t="str">
        <f t="shared" si="171"/>
        <v>10</v>
      </c>
      <c r="H1349" s="27" t="s">
        <v>4354</v>
      </c>
      <c r="I1349" s="25" t="s">
        <v>4355</v>
      </c>
      <c r="J1349" s="27" t="s">
        <v>1935</v>
      </c>
      <c r="K1349" s="25" t="s">
        <v>4356</v>
      </c>
      <c r="L1349" s="27" t="s">
        <v>42</v>
      </c>
      <c r="M1349" s="25" t="s">
        <v>43</v>
      </c>
      <c r="N1349" s="27" t="s">
        <v>43</v>
      </c>
      <c r="O1349" s="25" t="s">
        <v>43</v>
      </c>
      <c r="P1349" s="27" t="s">
        <v>43</v>
      </c>
      <c r="Q1349" s="25" t="s">
        <v>44</v>
      </c>
      <c r="R1349" s="28">
        <v>1.99</v>
      </c>
      <c r="S1349" s="29">
        <v>1.99</v>
      </c>
      <c r="T1349" s="29"/>
      <c r="U1349" s="29">
        <v>1.99</v>
      </c>
      <c r="V1349" s="1" t="s">
        <v>45</v>
      </c>
      <c r="W1349" s="1" t="s">
        <v>45</v>
      </c>
      <c r="X1349" s="1" t="s">
        <v>45</v>
      </c>
      <c r="Y1349" s="30">
        <f t="shared" si="172"/>
        <v>1.99</v>
      </c>
      <c r="Z1349" s="31">
        <f t="shared" si="173"/>
        <v>0</v>
      </c>
      <c r="AA1349" s="32">
        <f t="shared" si="174"/>
        <v>0</v>
      </c>
      <c r="AB1349" t="b">
        <f t="shared" si="175"/>
        <v>1</v>
      </c>
      <c r="AC1349" s="2" t="s">
        <v>164</v>
      </c>
      <c r="AD1349" s="2">
        <v>1.69</v>
      </c>
    </row>
    <row r="1350" spans="1:34" ht="16" hidden="1" x14ac:dyDescent="0.4">
      <c r="A1350" s="24" t="s">
        <v>3829</v>
      </c>
      <c r="B1350" s="25" t="s">
        <v>4319</v>
      </c>
      <c r="C1350" t="str">
        <f t="shared" si="168"/>
        <v>43</v>
      </c>
      <c r="D1350" t="str">
        <f>_xlfn.XLOOKUP(C1350,Folha2!A:A,Folha2!B:B)</f>
        <v>FRESCOS LACTEOS</v>
      </c>
      <c r="E1350" s="26" t="str">
        <f t="shared" si="169"/>
        <v>049</v>
      </c>
      <c r="F1350" s="26" t="str">
        <f t="shared" si="170"/>
        <v>08</v>
      </c>
      <c r="G1350" s="26" t="str">
        <f t="shared" si="171"/>
        <v>10</v>
      </c>
      <c r="H1350" s="27" t="s">
        <v>4357</v>
      </c>
      <c r="I1350" s="25" t="s">
        <v>4358</v>
      </c>
      <c r="J1350" s="27" t="s">
        <v>1935</v>
      </c>
      <c r="K1350" s="25" t="s">
        <v>4359</v>
      </c>
      <c r="L1350" s="27" t="s">
        <v>42</v>
      </c>
      <c r="M1350" s="25" t="s">
        <v>43</v>
      </c>
      <c r="N1350" s="27" t="s">
        <v>43</v>
      </c>
      <c r="O1350" s="25" t="s">
        <v>43</v>
      </c>
      <c r="P1350" s="27" t="s">
        <v>43</v>
      </c>
      <c r="Q1350" s="25" t="s">
        <v>44</v>
      </c>
      <c r="R1350" s="28">
        <v>1.99</v>
      </c>
      <c r="S1350" s="29">
        <v>1.99</v>
      </c>
      <c r="T1350" s="29"/>
      <c r="U1350" s="29"/>
      <c r="V1350" s="1" t="s">
        <v>45</v>
      </c>
      <c r="W1350" s="1" t="s">
        <v>45</v>
      </c>
      <c r="X1350" s="1" t="s">
        <v>45</v>
      </c>
      <c r="Y1350" s="30">
        <f t="shared" si="172"/>
        <v>1.99</v>
      </c>
      <c r="Z1350" s="31">
        <f t="shared" si="173"/>
        <v>0</v>
      </c>
      <c r="AA1350" s="32">
        <f t="shared" si="174"/>
        <v>0</v>
      </c>
      <c r="AB1350" t="b">
        <f t="shared" si="175"/>
        <v>1</v>
      </c>
      <c r="AC1350" s="2" t="s">
        <v>164</v>
      </c>
      <c r="AD1350" s="2">
        <v>1.69</v>
      </c>
    </row>
    <row r="1351" spans="1:34" ht="16" hidden="1" x14ac:dyDescent="0.4">
      <c r="A1351" s="24" t="s">
        <v>3829</v>
      </c>
      <c r="B1351" s="25" t="s">
        <v>4319</v>
      </c>
      <c r="C1351" t="str">
        <f t="shared" si="168"/>
        <v>43</v>
      </c>
      <c r="D1351" t="str">
        <f>_xlfn.XLOOKUP(C1351,Folha2!A:A,Folha2!B:B)</f>
        <v>FRESCOS LACTEOS</v>
      </c>
      <c r="E1351" s="26" t="str">
        <f t="shared" si="169"/>
        <v>049</v>
      </c>
      <c r="F1351" s="26" t="str">
        <f t="shared" si="170"/>
        <v>08</v>
      </c>
      <c r="G1351" s="26" t="str">
        <f t="shared" si="171"/>
        <v>10</v>
      </c>
      <c r="H1351" s="27" t="s">
        <v>4360</v>
      </c>
      <c r="I1351" s="25" t="s">
        <v>4361</v>
      </c>
      <c r="J1351" s="27" t="s">
        <v>1935</v>
      </c>
      <c r="K1351" s="25" t="s">
        <v>4362</v>
      </c>
      <c r="L1351" s="27" t="s">
        <v>42</v>
      </c>
      <c r="M1351" s="25" t="s">
        <v>43</v>
      </c>
      <c r="N1351" s="27" t="s">
        <v>43</v>
      </c>
      <c r="O1351" s="25" t="s">
        <v>43</v>
      </c>
      <c r="P1351" s="27" t="s">
        <v>43</v>
      </c>
      <c r="Q1351" s="25" t="s">
        <v>44</v>
      </c>
      <c r="R1351" s="28">
        <v>1.99</v>
      </c>
      <c r="S1351" s="29">
        <v>1.99</v>
      </c>
      <c r="T1351" s="29"/>
      <c r="U1351" s="29"/>
      <c r="V1351" s="1" t="s">
        <v>45</v>
      </c>
      <c r="W1351" s="1" t="s">
        <v>45</v>
      </c>
      <c r="X1351" s="1" t="s">
        <v>45</v>
      </c>
      <c r="Y1351" s="30">
        <f t="shared" si="172"/>
        <v>1.99</v>
      </c>
      <c r="Z1351" s="31">
        <f t="shared" si="173"/>
        <v>0</v>
      </c>
      <c r="AA1351" s="32">
        <f t="shared" si="174"/>
        <v>0</v>
      </c>
      <c r="AB1351" t="b">
        <f t="shared" si="175"/>
        <v>1</v>
      </c>
      <c r="AC1351" s="2" t="s">
        <v>164</v>
      </c>
      <c r="AD1351" s="2">
        <v>1.69</v>
      </c>
    </row>
    <row r="1352" spans="1:34" ht="16" hidden="1" x14ac:dyDescent="0.4">
      <c r="A1352" s="24" t="s">
        <v>3829</v>
      </c>
      <c r="B1352" s="25" t="s">
        <v>4319</v>
      </c>
      <c r="C1352" t="str">
        <f t="shared" si="168"/>
        <v>43</v>
      </c>
      <c r="D1352" t="str">
        <f>_xlfn.XLOOKUP(C1352,Folha2!A:A,Folha2!B:B)</f>
        <v>FRESCOS LACTEOS</v>
      </c>
      <c r="E1352" s="26" t="str">
        <f t="shared" si="169"/>
        <v>049</v>
      </c>
      <c r="F1352" s="26" t="str">
        <f t="shared" si="170"/>
        <v>08</v>
      </c>
      <c r="G1352" s="26" t="str">
        <f t="shared" si="171"/>
        <v>10</v>
      </c>
      <c r="H1352" s="27" t="s">
        <v>4363</v>
      </c>
      <c r="I1352" s="25" t="s">
        <v>4324</v>
      </c>
      <c r="J1352" s="27" t="s">
        <v>1935</v>
      </c>
      <c r="K1352" s="25" t="s">
        <v>4364</v>
      </c>
      <c r="L1352" s="27" t="s">
        <v>42</v>
      </c>
      <c r="M1352" s="25" t="s">
        <v>52</v>
      </c>
      <c r="N1352" s="27" t="s">
        <v>43</v>
      </c>
      <c r="O1352" s="25" t="s">
        <v>43</v>
      </c>
      <c r="P1352" s="27" t="s">
        <v>52</v>
      </c>
      <c r="Q1352" s="25" t="s">
        <v>44</v>
      </c>
      <c r="R1352" s="28">
        <v>2</v>
      </c>
      <c r="S1352" s="29">
        <v>2</v>
      </c>
      <c r="T1352" s="29">
        <v>2</v>
      </c>
      <c r="U1352" s="29">
        <v>2</v>
      </c>
      <c r="V1352" s="1" t="s">
        <v>45</v>
      </c>
      <c r="W1352" s="1">
        <v>1.65</v>
      </c>
      <c r="X1352" s="1" t="s">
        <v>45</v>
      </c>
      <c r="Y1352" s="30">
        <f t="shared" si="172"/>
        <v>2</v>
      </c>
      <c r="Z1352" s="31">
        <f t="shared" si="173"/>
        <v>0</v>
      </c>
      <c r="AA1352" s="32">
        <f t="shared" si="174"/>
        <v>0</v>
      </c>
      <c r="AB1352" t="b">
        <f t="shared" si="175"/>
        <v>1</v>
      </c>
      <c r="AC1352" s="2" t="s">
        <v>53</v>
      </c>
      <c r="AD1352" s="2">
        <v>1.6</v>
      </c>
    </row>
    <row r="1353" spans="1:34" ht="16" hidden="1" x14ac:dyDescent="0.4">
      <c r="A1353" s="24" t="s">
        <v>3829</v>
      </c>
      <c r="B1353" s="25" t="s">
        <v>4319</v>
      </c>
      <c r="C1353" t="str">
        <f t="shared" si="168"/>
        <v>43</v>
      </c>
      <c r="D1353" t="str">
        <f>_xlfn.XLOOKUP(C1353,Folha2!A:A,Folha2!B:B)</f>
        <v>FRESCOS LACTEOS</v>
      </c>
      <c r="E1353" s="26" t="str">
        <f t="shared" si="169"/>
        <v>049</v>
      </c>
      <c r="F1353" s="26" t="str">
        <f t="shared" si="170"/>
        <v>08</v>
      </c>
      <c r="G1353" s="26" t="str">
        <f t="shared" si="171"/>
        <v>10</v>
      </c>
      <c r="H1353" s="27" t="s">
        <v>4365</v>
      </c>
      <c r="I1353" s="25" t="s">
        <v>4366</v>
      </c>
      <c r="J1353" s="27" t="s">
        <v>4367</v>
      </c>
      <c r="K1353" s="25" t="s">
        <v>4368</v>
      </c>
      <c r="L1353" s="27" t="s">
        <v>42</v>
      </c>
      <c r="M1353" s="25" t="s">
        <v>43</v>
      </c>
      <c r="N1353" s="27" t="s">
        <v>43</v>
      </c>
      <c r="O1353" s="25" t="s">
        <v>43</v>
      </c>
      <c r="P1353" s="27" t="s">
        <v>43</v>
      </c>
      <c r="Q1353" s="25" t="s">
        <v>44</v>
      </c>
      <c r="R1353" s="28">
        <v>1.29</v>
      </c>
      <c r="S1353" s="29">
        <v>1.29</v>
      </c>
      <c r="T1353" s="29"/>
      <c r="U1353" s="29">
        <v>1.29</v>
      </c>
      <c r="V1353" s="1" t="s">
        <v>45</v>
      </c>
      <c r="W1353" s="1" t="s">
        <v>45</v>
      </c>
      <c r="X1353" s="1" t="s">
        <v>45</v>
      </c>
      <c r="Y1353" s="30">
        <f t="shared" si="172"/>
        <v>1.29</v>
      </c>
      <c r="Z1353" s="31">
        <f t="shared" si="173"/>
        <v>0</v>
      </c>
      <c r="AA1353" s="32">
        <f t="shared" si="174"/>
        <v>0</v>
      </c>
      <c r="AB1353" t="b">
        <f t="shared" si="175"/>
        <v>1</v>
      </c>
      <c r="AC1353" s="2" t="s">
        <v>76</v>
      </c>
      <c r="AD1353" s="2">
        <v>0.99</v>
      </c>
    </row>
    <row r="1354" spans="1:34" ht="16" hidden="1" x14ac:dyDescent="0.4">
      <c r="A1354" s="24" t="s">
        <v>3829</v>
      </c>
      <c r="B1354" s="25" t="s">
        <v>4319</v>
      </c>
      <c r="C1354" t="str">
        <f t="shared" si="168"/>
        <v>43</v>
      </c>
      <c r="D1354" t="str">
        <f>_xlfn.XLOOKUP(C1354,Folha2!A:A,Folha2!B:B)</f>
        <v>FRESCOS LACTEOS</v>
      </c>
      <c r="E1354" s="26" t="str">
        <f t="shared" si="169"/>
        <v>049</v>
      </c>
      <c r="F1354" s="26" t="str">
        <f t="shared" si="170"/>
        <v>08</v>
      </c>
      <c r="G1354" s="26" t="str">
        <f t="shared" si="171"/>
        <v>10</v>
      </c>
      <c r="H1354" s="27" t="s">
        <v>4369</v>
      </c>
      <c r="I1354" s="25" t="s">
        <v>4370</v>
      </c>
      <c r="J1354" s="27" t="s">
        <v>4367</v>
      </c>
      <c r="K1354" s="25" t="s">
        <v>4371</v>
      </c>
      <c r="L1354" s="27" t="s">
        <v>42</v>
      </c>
      <c r="M1354" s="25" t="s">
        <v>43</v>
      </c>
      <c r="N1354" s="27" t="s">
        <v>43</v>
      </c>
      <c r="O1354" s="25" t="s">
        <v>43</v>
      </c>
      <c r="P1354" s="27" t="s">
        <v>43</v>
      </c>
      <c r="Q1354" s="25" t="s">
        <v>44</v>
      </c>
      <c r="R1354" s="28">
        <v>3.15</v>
      </c>
      <c r="S1354" s="29">
        <v>3.15</v>
      </c>
      <c r="T1354" s="29">
        <v>2.4900000000000002</v>
      </c>
      <c r="U1354" s="29">
        <v>3.15</v>
      </c>
      <c r="V1354" s="1">
        <v>2.4900000000000002</v>
      </c>
      <c r="W1354" s="1" t="s">
        <v>45</v>
      </c>
      <c r="X1354" s="1" t="s">
        <v>45</v>
      </c>
      <c r="Y1354" s="30">
        <f t="shared" si="172"/>
        <v>3.15</v>
      </c>
      <c r="Z1354" s="31">
        <f t="shared" si="173"/>
        <v>0</v>
      </c>
      <c r="AA1354" s="32">
        <f t="shared" si="174"/>
        <v>0</v>
      </c>
      <c r="AB1354" t="b">
        <f t="shared" si="175"/>
        <v>1</v>
      </c>
      <c r="AC1354" s="2" t="s">
        <v>53</v>
      </c>
      <c r="AD1354" s="2">
        <v>2.4900000000000002</v>
      </c>
    </row>
    <row r="1355" spans="1:34" ht="16" hidden="1" x14ac:dyDescent="0.4">
      <c r="A1355" s="24" t="s">
        <v>3829</v>
      </c>
      <c r="B1355" s="25" t="s">
        <v>4319</v>
      </c>
      <c r="C1355" t="str">
        <f t="shared" si="168"/>
        <v>43</v>
      </c>
      <c r="D1355" t="str">
        <f>_xlfn.XLOOKUP(C1355,Folha2!A:A,Folha2!B:B)</f>
        <v>FRESCOS LACTEOS</v>
      </c>
      <c r="E1355" s="26" t="str">
        <f t="shared" si="169"/>
        <v>049</v>
      </c>
      <c r="F1355" s="26" t="str">
        <f t="shared" si="170"/>
        <v>08</v>
      </c>
      <c r="G1355" s="26" t="str">
        <f t="shared" si="171"/>
        <v>10</v>
      </c>
      <c r="H1355" s="27" t="s">
        <v>4372</v>
      </c>
      <c r="I1355" s="25" t="s">
        <v>4373</v>
      </c>
      <c r="J1355" s="27" t="s">
        <v>4367</v>
      </c>
      <c r="K1355" s="25" t="s">
        <v>4374</v>
      </c>
      <c r="L1355" s="27" t="s">
        <v>42</v>
      </c>
      <c r="M1355" s="25" t="s">
        <v>43</v>
      </c>
      <c r="N1355" s="27" t="s">
        <v>43</v>
      </c>
      <c r="O1355" s="25" t="s">
        <v>43</v>
      </c>
      <c r="P1355" s="27" t="s">
        <v>43</v>
      </c>
      <c r="Q1355" s="25" t="s">
        <v>44</v>
      </c>
      <c r="R1355" s="28">
        <v>3.29</v>
      </c>
      <c r="S1355" s="29">
        <v>3.29</v>
      </c>
      <c r="T1355" s="29">
        <v>3.29</v>
      </c>
      <c r="U1355" s="29">
        <v>3.29</v>
      </c>
      <c r="V1355" s="1" t="s">
        <v>45</v>
      </c>
      <c r="W1355" s="1">
        <v>2.59</v>
      </c>
      <c r="X1355" s="1" t="s">
        <v>45</v>
      </c>
      <c r="Y1355" s="30">
        <f t="shared" si="172"/>
        <v>3.29</v>
      </c>
      <c r="Z1355" s="31">
        <f t="shared" si="173"/>
        <v>0</v>
      </c>
      <c r="AA1355" s="32">
        <f t="shared" si="174"/>
        <v>0</v>
      </c>
      <c r="AB1355" t="b">
        <f t="shared" si="175"/>
        <v>1</v>
      </c>
      <c r="AC1355" s="2" t="s">
        <v>53</v>
      </c>
      <c r="AD1355" s="2">
        <v>2.59</v>
      </c>
    </row>
    <row r="1356" spans="1:34" ht="16" hidden="1" x14ac:dyDescent="0.4">
      <c r="A1356" s="24" t="s">
        <v>3829</v>
      </c>
      <c r="B1356" s="25" t="s">
        <v>4319</v>
      </c>
      <c r="C1356" t="str">
        <f t="shared" si="168"/>
        <v>43</v>
      </c>
      <c r="D1356" t="str">
        <f>_xlfn.XLOOKUP(C1356,Folha2!A:A,Folha2!B:B)</f>
        <v>FRESCOS LACTEOS</v>
      </c>
      <c r="E1356" s="26" t="str">
        <f t="shared" si="169"/>
        <v>049</v>
      </c>
      <c r="F1356" s="26" t="str">
        <f t="shared" si="170"/>
        <v>08</v>
      </c>
      <c r="G1356" s="26" t="str">
        <f t="shared" si="171"/>
        <v>10</v>
      </c>
      <c r="H1356" s="27" t="s">
        <v>4375</v>
      </c>
      <c r="I1356" s="25" t="s">
        <v>4376</v>
      </c>
      <c r="J1356" s="27" t="s">
        <v>4367</v>
      </c>
      <c r="K1356" s="25" t="s">
        <v>4377</v>
      </c>
      <c r="L1356" s="27" t="s">
        <v>42</v>
      </c>
      <c r="M1356" s="25" t="s">
        <v>43</v>
      </c>
      <c r="N1356" s="27" t="s">
        <v>43</v>
      </c>
      <c r="O1356" s="25" t="s">
        <v>43</v>
      </c>
      <c r="P1356" s="27" t="s">
        <v>43</v>
      </c>
      <c r="Q1356" s="25" t="s">
        <v>44</v>
      </c>
      <c r="R1356" s="28">
        <v>6.39</v>
      </c>
      <c r="S1356" s="29">
        <v>6.39</v>
      </c>
      <c r="T1356" s="29"/>
      <c r="U1356" s="29">
        <v>6.39</v>
      </c>
      <c r="V1356" s="1" t="s">
        <v>45</v>
      </c>
      <c r="W1356" s="1" t="s">
        <v>45</v>
      </c>
      <c r="X1356" s="1">
        <v>4.99</v>
      </c>
      <c r="Y1356" s="30">
        <f t="shared" si="172"/>
        <v>6.39</v>
      </c>
      <c r="Z1356" s="31">
        <f t="shared" si="173"/>
        <v>0</v>
      </c>
      <c r="AA1356" s="32">
        <f t="shared" si="174"/>
        <v>0</v>
      </c>
      <c r="AB1356" t="b">
        <f t="shared" si="175"/>
        <v>1</v>
      </c>
      <c r="AC1356" s="2" t="s">
        <v>45</v>
      </c>
      <c r="AD1356" s="2" t="s">
        <v>45</v>
      </c>
    </row>
    <row r="1357" spans="1:34" ht="16" hidden="1" x14ac:dyDescent="0.4">
      <c r="A1357" s="24" t="s">
        <v>3829</v>
      </c>
      <c r="B1357" s="25" t="s">
        <v>4378</v>
      </c>
      <c r="C1357" t="str">
        <f t="shared" si="168"/>
        <v>43</v>
      </c>
      <c r="D1357" t="str">
        <f>_xlfn.XLOOKUP(C1357,Folha2!A:A,Folha2!B:B)</f>
        <v>FRESCOS LACTEOS</v>
      </c>
      <c r="E1357" s="26" t="str">
        <f t="shared" si="169"/>
        <v>049</v>
      </c>
      <c r="F1357" s="26" t="str">
        <f t="shared" si="170"/>
        <v>08</v>
      </c>
      <c r="G1357" s="26" t="str">
        <f t="shared" si="171"/>
        <v>11</v>
      </c>
      <c r="H1357" s="27" t="s">
        <v>4379</v>
      </c>
      <c r="I1357" s="25" t="s">
        <v>4380</v>
      </c>
      <c r="J1357" s="27" t="s">
        <v>1918</v>
      </c>
      <c r="K1357" s="25" t="s">
        <v>4381</v>
      </c>
      <c r="L1357" s="27" t="s">
        <v>42</v>
      </c>
      <c r="M1357" s="25" t="s">
        <v>43</v>
      </c>
      <c r="N1357" s="27" t="s">
        <v>43</v>
      </c>
      <c r="O1357" s="25" t="s">
        <v>43</v>
      </c>
      <c r="P1357" s="27" t="s">
        <v>43</v>
      </c>
      <c r="Q1357" s="25" t="s">
        <v>44</v>
      </c>
      <c r="R1357" s="28">
        <v>2.2400000000000002</v>
      </c>
      <c r="S1357" s="29">
        <v>2.2400000000000002</v>
      </c>
      <c r="T1357" s="29"/>
      <c r="U1357" s="29">
        <v>2.2400000000000002</v>
      </c>
      <c r="V1357" s="1" t="s">
        <v>45</v>
      </c>
      <c r="W1357" s="1" t="s">
        <v>45</v>
      </c>
      <c r="X1357" s="1" t="s">
        <v>45</v>
      </c>
      <c r="Y1357" s="30">
        <f t="shared" si="172"/>
        <v>2.2400000000000002</v>
      </c>
      <c r="Z1357" s="31">
        <f t="shared" si="173"/>
        <v>0</v>
      </c>
      <c r="AA1357" s="32">
        <f t="shared" si="174"/>
        <v>0</v>
      </c>
      <c r="AB1357" t="b">
        <f t="shared" si="175"/>
        <v>1</v>
      </c>
      <c r="AC1357" s="2" t="s">
        <v>76</v>
      </c>
      <c r="AD1357" s="2">
        <v>1.88</v>
      </c>
    </row>
    <row r="1358" spans="1:34" ht="16" hidden="1" x14ac:dyDescent="0.4">
      <c r="A1358" s="24" t="s">
        <v>3829</v>
      </c>
      <c r="B1358" s="25" t="s">
        <v>4378</v>
      </c>
      <c r="C1358" t="str">
        <f t="shared" si="168"/>
        <v>43</v>
      </c>
      <c r="D1358" t="str">
        <f>_xlfn.XLOOKUP(C1358,Folha2!A:A,Folha2!B:B)</f>
        <v>FRESCOS LACTEOS</v>
      </c>
      <c r="E1358" s="26" t="str">
        <f t="shared" si="169"/>
        <v>049</v>
      </c>
      <c r="F1358" s="26" t="str">
        <f t="shared" si="170"/>
        <v>08</v>
      </c>
      <c r="G1358" s="26" t="str">
        <f t="shared" si="171"/>
        <v>11</v>
      </c>
      <c r="H1358" s="27" t="s">
        <v>4382</v>
      </c>
      <c r="I1358" s="25" t="s">
        <v>4383</v>
      </c>
      <c r="J1358" s="27" t="s">
        <v>1935</v>
      </c>
      <c r="K1358" s="25" t="s">
        <v>4384</v>
      </c>
      <c r="L1358" s="27" t="s">
        <v>42</v>
      </c>
      <c r="M1358" s="25" t="s">
        <v>43</v>
      </c>
      <c r="N1358" s="27" t="s">
        <v>43</v>
      </c>
      <c r="O1358" s="25" t="s">
        <v>43</v>
      </c>
      <c r="P1358" s="27" t="s">
        <v>43</v>
      </c>
      <c r="Q1358" s="25" t="s">
        <v>44</v>
      </c>
      <c r="R1358" s="28">
        <v>2.29</v>
      </c>
      <c r="S1358" s="29">
        <v>2.29</v>
      </c>
      <c r="T1358" s="29"/>
      <c r="U1358" s="29">
        <v>2.29</v>
      </c>
      <c r="V1358" s="1" t="s">
        <v>45</v>
      </c>
      <c r="W1358" s="1" t="s">
        <v>45</v>
      </c>
      <c r="X1358" s="1" t="s">
        <v>45</v>
      </c>
      <c r="Y1358" s="30">
        <f t="shared" si="172"/>
        <v>2.29</v>
      </c>
      <c r="Z1358" s="31">
        <f t="shared" si="173"/>
        <v>0</v>
      </c>
      <c r="AA1358" s="32">
        <f t="shared" si="174"/>
        <v>0</v>
      </c>
      <c r="AB1358" t="b">
        <f t="shared" si="175"/>
        <v>1</v>
      </c>
      <c r="AC1358" s="2" t="s">
        <v>53</v>
      </c>
      <c r="AD1358" s="2">
        <v>1.92</v>
      </c>
    </row>
    <row r="1359" spans="1:34" ht="16" hidden="1" x14ac:dyDescent="0.4">
      <c r="A1359" s="24" t="s">
        <v>3829</v>
      </c>
      <c r="B1359" s="25" t="s">
        <v>4378</v>
      </c>
      <c r="C1359" t="str">
        <f t="shared" si="168"/>
        <v>43</v>
      </c>
      <c r="D1359" t="str">
        <f>_xlfn.XLOOKUP(C1359,Folha2!A:A,Folha2!B:B)</f>
        <v>FRESCOS LACTEOS</v>
      </c>
      <c r="E1359" s="26" t="str">
        <f t="shared" si="169"/>
        <v>049</v>
      </c>
      <c r="F1359" s="26" t="str">
        <f t="shared" si="170"/>
        <v>08</v>
      </c>
      <c r="G1359" s="26" t="str">
        <f t="shared" si="171"/>
        <v>11</v>
      </c>
      <c r="H1359" s="27" t="s">
        <v>4385</v>
      </c>
      <c r="I1359" s="25" t="s">
        <v>4386</v>
      </c>
      <c r="J1359" s="27" t="s">
        <v>1935</v>
      </c>
      <c r="K1359" s="25" t="s">
        <v>4387</v>
      </c>
      <c r="L1359" s="27" t="s">
        <v>42</v>
      </c>
      <c r="M1359" s="25" t="s">
        <v>43</v>
      </c>
      <c r="N1359" s="27" t="s">
        <v>43</v>
      </c>
      <c r="O1359" s="25" t="s">
        <v>43</v>
      </c>
      <c r="P1359" s="27" t="s">
        <v>43</v>
      </c>
      <c r="Q1359" s="25" t="s">
        <v>44</v>
      </c>
      <c r="R1359" s="28">
        <v>2.39</v>
      </c>
      <c r="S1359" s="29">
        <v>2.39</v>
      </c>
      <c r="T1359" s="29"/>
      <c r="U1359" s="29">
        <v>2.39</v>
      </c>
      <c r="V1359" s="1" t="s">
        <v>45</v>
      </c>
      <c r="W1359" s="1" t="s">
        <v>45</v>
      </c>
      <c r="X1359" s="1" t="s">
        <v>45</v>
      </c>
      <c r="Y1359" s="30">
        <f t="shared" si="172"/>
        <v>2.39</v>
      </c>
      <c r="Z1359" s="31">
        <f t="shared" si="173"/>
        <v>0</v>
      </c>
      <c r="AA1359" s="32">
        <f t="shared" si="174"/>
        <v>0</v>
      </c>
      <c r="AB1359" t="b">
        <f t="shared" si="175"/>
        <v>1</v>
      </c>
      <c r="AC1359" s="2" t="s">
        <v>53</v>
      </c>
      <c r="AD1359" s="2">
        <v>1.99</v>
      </c>
    </row>
    <row r="1360" spans="1:34" ht="16" hidden="1" x14ac:dyDescent="0.4">
      <c r="A1360" s="24" t="s">
        <v>3829</v>
      </c>
      <c r="B1360" s="25" t="s">
        <v>4378</v>
      </c>
      <c r="C1360" t="str">
        <f t="shared" si="168"/>
        <v>43</v>
      </c>
      <c r="D1360" t="str">
        <f>_xlfn.XLOOKUP(C1360,Folha2!A:A,Folha2!B:B)</f>
        <v>FRESCOS LACTEOS</v>
      </c>
      <c r="E1360" s="26" t="str">
        <f t="shared" si="169"/>
        <v>049</v>
      </c>
      <c r="F1360" s="26" t="str">
        <f t="shared" si="170"/>
        <v>08</v>
      </c>
      <c r="G1360" s="26" t="str">
        <f t="shared" si="171"/>
        <v>11</v>
      </c>
      <c r="H1360" s="27" t="s">
        <v>4388</v>
      </c>
      <c r="I1360" s="25" t="s">
        <v>4389</v>
      </c>
      <c r="J1360" s="27" t="s">
        <v>1935</v>
      </c>
      <c r="K1360" s="25" t="s">
        <v>4390</v>
      </c>
      <c r="L1360" s="27" t="s">
        <v>42</v>
      </c>
      <c r="M1360" s="25" t="s">
        <v>43</v>
      </c>
      <c r="N1360" s="27" t="s">
        <v>43</v>
      </c>
      <c r="O1360" s="25" t="s">
        <v>43</v>
      </c>
      <c r="P1360" s="27" t="s">
        <v>43</v>
      </c>
      <c r="Q1360" s="25" t="s">
        <v>44</v>
      </c>
      <c r="R1360" s="28">
        <v>3.3</v>
      </c>
      <c r="S1360" s="29">
        <v>3.3</v>
      </c>
      <c r="T1360" s="29"/>
      <c r="U1360" s="29">
        <v>3.3</v>
      </c>
      <c r="V1360" s="1">
        <v>2.97</v>
      </c>
      <c r="W1360" s="1" t="s">
        <v>45</v>
      </c>
      <c r="X1360" s="1" t="s">
        <v>45</v>
      </c>
      <c r="Y1360" s="30">
        <f t="shared" si="172"/>
        <v>3.3</v>
      </c>
      <c r="Z1360" s="31">
        <f t="shared" si="173"/>
        <v>0</v>
      </c>
      <c r="AA1360" s="32">
        <f t="shared" si="174"/>
        <v>0</v>
      </c>
      <c r="AB1360" t="b">
        <f t="shared" si="175"/>
        <v>1</v>
      </c>
      <c r="AC1360" s="2" t="s">
        <v>53</v>
      </c>
      <c r="AD1360" s="2">
        <v>2.97</v>
      </c>
    </row>
    <row r="1361" spans="1:30" ht="16" hidden="1" x14ac:dyDescent="0.4">
      <c r="A1361" s="24" t="s">
        <v>3829</v>
      </c>
      <c r="B1361" s="25" t="s">
        <v>4378</v>
      </c>
      <c r="C1361" t="str">
        <f t="shared" si="168"/>
        <v>43</v>
      </c>
      <c r="D1361" t="str">
        <f>_xlfn.XLOOKUP(C1361,Folha2!A:A,Folha2!B:B)</f>
        <v>FRESCOS LACTEOS</v>
      </c>
      <c r="E1361" s="26" t="str">
        <f t="shared" si="169"/>
        <v>049</v>
      </c>
      <c r="F1361" s="26" t="str">
        <f t="shared" si="170"/>
        <v>08</v>
      </c>
      <c r="G1361" s="26" t="str">
        <f t="shared" si="171"/>
        <v>11</v>
      </c>
      <c r="H1361" s="27" t="s">
        <v>4391</v>
      </c>
      <c r="I1361" s="25" t="s">
        <v>4392</v>
      </c>
      <c r="J1361" s="27" t="s">
        <v>1935</v>
      </c>
      <c r="K1361" s="25" t="s">
        <v>4393</v>
      </c>
      <c r="L1361" s="27" t="s">
        <v>42</v>
      </c>
      <c r="M1361" s="25" t="s">
        <v>43</v>
      </c>
      <c r="N1361" s="27" t="s">
        <v>43</v>
      </c>
      <c r="O1361" s="25" t="s">
        <v>43</v>
      </c>
      <c r="P1361" s="27" t="s">
        <v>43</v>
      </c>
      <c r="Q1361" s="25" t="s">
        <v>44</v>
      </c>
      <c r="R1361" s="28">
        <v>3.3</v>
      </c>
      <c r="S1361" s="29">
        <v>3.3</v>
      </c>
      <c r="T1361" s="29"/>
      <c r="U1361" s="29">
        <v>3.3</v>
      </c>
      <c r="V1361" s="1">
        <v>2.97</v>
      </c>
      <c r="W1361" s="1" t="s">
        <v>45</v>
      </c>
      <c r="X1361" s="1" t="s">
        <v>45</v>
      </c>
      <c r="Y1361" s="30">
        <f t="shared" si="172"/>
        <v>3.3</v>
      </c>
      <c r="Z1361" s="31">
        <f t="shared" si="173"/>
        <v>0</v>
      </c>
      <c r="AA1361" s="32">
        <f t="shared" si="174"/>
        <v>0</v>
      </c>
      <c r="AB1361" t="b">
        <f t="shared" si="175"/>
        <v>1</v>
      </c>
      <c r="AC1361" s="2" t="s">
        <v>53</v>
      </c>
      <c r="AD1361" s="2">
        <v>2.97</v>
      </c>
    </row>
    <row r="1362" spans="1:30" ht="16" hidden="1" x14ac:dyDescent="0.4">
      <c r="A1362" s="24" t="s">
        <v>3829</v>
      </c>
      <c r="B1362" s="25" t="s">
        <v>4378</v>
      </c>
      <c r="C1362" t="str">
        <f t="shared" si="168"/>
        <v>43</v>
      </c>
      <c r="D1362" t="str">
        <f>_xlfn.XLOOKUP(C1362,Folha2!A:A,Folha2!B:B)</f>
        <v>FRESCOS LACTEOS</v>
      </c>
      <c r="E1362" s="26" t="str">
        <f t="shared" si="169"/>
        <v>049</v>
      </c>
      <c r="F1362" s="26" t="str">
        <f t="shared" si="170"/>
        <v>08</v>
      </c>
      <c r="G1362" s="26" t="str">
        <f t="shared" si="171"/>
        <v>11</v>
      </c>
      <c r="H1362" s="27" t="s">
        <v>4394</v>
      </c>
      <c r="I1362" s="25" t="s">
        <v>4395</v>
      </c>
      <c r="J1362" s="27" t="s">
        <v>1935</v>
      </c>
      <c r="K1362" s="25" t="s">
        <v>4396</v>
      </c>
      <c r="L1362" s="27" t="s">
        <v>42</v>
      </c>
      <c r="M1362" s="25" t="s">
        <v>43</v>
      </c>
      <c r="N1362" s="27" t="s">
        <v>43</v>
      </c>
      <c r="O1362" s="25" t="s">
        <v>43</v>
      </c>
      <c r="P1362" s="27" t="s">
        <v>43</v>
      </c>
      <c r="Q1362" s="25" t="s">
        <v>44</v>
      </c>
      <c r="R1362" s="28">
        <v>3.3</v>
      </c>
      <c r="S1362" s="29">
        <v>3.3</v>
      </c>
      <c r="T1362" s="29"/>
      <c r="U1362" s="29">
        <v>3.3</v>
      </c>
      <c r="V1362" s="1">
        <v>2.97</v>
      </c>
      <c r="W1362" s="1" t="s">
        <v>45</v>
      </c>
      <c r="X1362" s="1" t="s">
        <v>45</v>
      </c>
      <c r="Y1362" s="30">
        <f t="shared" si="172"/>
        <v>3.3</v>
      </c>
      <c r="Z1362" s="31">
        <f t="shared" si="173"/>
        <v>0</v>
      </c>
      <c r="AA1362" s="32">
        <f t="shared" si="174"/>
        <v>0</v>
      </c>
      <c r="AB1362" t="b">
        <f t="shared" si="175"/>
        <v>1</v>
      </c>
      <c r="AC1362" s="2" t="s">
        <v>53</v>
      </c>
      <c r="AD1362" s="2">
        <v>2.97</v>
      </c>
    </row>
    <row r="1363" spans="1:30" ht="16" hidden="1" x14ac:dyDescent="0.4">
      <c r="A1363" s="24" t="s">
        <v>3829</v>
      </c>
      <c r="B1363" s="25" t="s">
        <v>4378</v>
      </c>
      <c r="C1363" t="str">
        <f t="shared" si="168"/>
        <v>43</v>
      </c>
      <c r="D1363" t="str">
        <f>_xlfn.XLOOKUP(C1363,Folha2!A:A,Folha2!B:B)</f>
        <v>FRESCOS LACTEOS</v>
      </c>
      <c r="E1363" s="26" t="str">
        <f t="shared" si="169"/>
        <v>049</v>
      </c>
      <c r="F1363" s="26" t="str">
        <f t="shared" si="170"/>
        <v>08</v>
      </c>
      <c r="G1363" s="26" t="str">
        <f t="shared" si="171"/>
        <v>11</v>
      </c>
      <c r="H1363" s="27" t="s">
        <v>4397</v>
      </c>
      <c r="I1363" s="25" t="s">
        <v>4398</v>
      </c>
      <c r="J1363" s="27" t="s">
        <v>1935</v>
      </c>
      <c r="K1363" s="25" t="s">
        <v>4399</v>
      </c>
      <c r="L1363" s="27" t="s">
        <v>42</v>
      </c>
      <c r="M1363" s="25" t="s">
        <v>43</v>
      </c>
      <c r="N1363" s="27" t="s">
        <v>43</v>
      </c>
      <c r="O1363" s="25" t="s">
        <v>43</v>
      </c>
      <c r="P1363" s="27" t="s">
        <v>43</v>
      </c>
      <c r="Q1363" s="25" t="s">
        <v>44</v>
      </c>
      <c r="R1363" s="28">
        <v>3.3</v>
      </c>
      <c r="S1363" s="29">
        <v>3.3</v>
      </c>
      <c r="T1363" s="29"/>
      <c r="U1363" s="29"/>
      <c r="V1363" s="1">
        <v>2.97</v>
      </c>
      <c r="W1363" s="1" t="s">
        <v>45</v>
      </c>
      <c r="X1363" s="1" t="s">
        <v>45</v>
      </c>
      <c r="Y1363" s="30">
        <f t="shared" si="172"/>
        <v>3.3</v>
      </c>
      <c r="Z1363" s="31">
        <f t="shared" si="173"/>
        <v>0</v>
      </c>
      <c r="AA1363" s="32">
        <f t="shared" si="174"/>
        <v>0</v>
      </c>
      <c r="AB1363" t="b">
        <f t="shared" si="175"/>
        <v>1</v>
      </c>
      <c r="AC1363" s="2" t="s">
        <v>53</v>
      </c>
      <c r="AD1363" s="2">
        <v>2.97</v>
      </c>
    </row>
    <row r="1364" spans="1:30" ht="16" hidden="1" x14ac:dyDescent="0.4">
      <c r="A1364" s="24" t="s">
        <v>3829</v>
      </c>
      <c r="B1364" s="25" t="s">
        <v>4378</v>
      </c>
      <c r="C1364" t="str">
        <f t="shared" si="168"/>
        <v>43</v>
      </c>
      <c r="D1364" t="str">
        <f>_xlfn.XLOOKUP(C1364,Folha2!A:A,Folha2!B:B)</f>
        <v>FRESCOS LACTEOS</v>
      </c>
      <c r="E1364" s="26" t="str">
        <f t="shared" si="169"/>
        <v>049</v>
      </c>
      <c r="F1364" s="26" t="str">
        <f t="shared" si="170"/>
        <v>08</v>
      </c>
      <c r="G1364" s="26" t="str">
        <f t="shared" si="171"/>
        <v>11</v>
      </c>
      <c r="H1364" s="27" t="s">
        <v>4400</v>
      </c>
      <c r="I1364" s="25" t="s">
        <v>4401</v>
      </c>
      <c r="J1364" s="27" t="s">
        <v>917</v>
      </c>
      <c r="K1364" s="25" t="s">
        <v>4402</v>
      </c>
      <c r="L1364" s="27" t="s">
        <v>51</v>
      </c>
      <c r="M1364" s="25" t="s">
        <v>43</v>
      </c>
      <c r="N1364" s="27" t="s">
        <v>43</v>
      </c>
      <c r="O1364" s="25" t="s">
        <v>43</v>
      </c>
      <c r="P1364" s="27" t="s">
        <v>43</v>
      </c>
      <c r="Q1364" s="25" t="s">
        <v>44</v>
      </c>
      <c r="R1364" s="28">
        <v>1.34</v>
      </c>
      <c r="S1364" s="29">
        <v>1.39</v>
      </c>
      <c r="T1364" s="29">
        <v>1.29</v>
      </c>
      <c r="U1364" s="29"/>
      <c r="V1364" s="1" t="s">
        <v>45</v>
      </c>
      <c r="W1364" s="1" t="s">
        <v>45</v>
      </c>
      <c r="X1364" s="1" t="s">
        <v>45</v>
      </c>
      <c r="Y1364" s="30">
        <f t="shared" si="172"/>
        <v>1.3399999999999999</v>
      </c>
      <c r="Z1364" s="31">
        <f t="shared" si="173"/>
        <v>0</v>
      </c>
      <c r="AA1364" s="32">
        <f t="shared" si="174"/>
        <v>0</v>
      </c>
      <c r="AB1364" t="b">
        <f t="shared" si="175"/>
        <v>1</v>
      </c>
      <c r="AC1364" s="2" t="s">
        <v>45</v>
      </c>
      <c r="AD1364" s="2" t="s">
        <v>45</v>
      </c>
    </row>
    <row r="1365" spans="1:30" ht="16" hidden="1" x14ac:dyDescent="0.4">
      <c r="A1365" s="24" t="s">
        <v>3829</v>
      </c>
      <c r="B1365" s="25" t="s">
        <v>4378</v>
      </c>
      <c r="C1365" t="str">
        <f t="shared" si="168"/>
        <v>43</v>
      </c>
      <c r="D1365" t="str">
        <f>_xlfn.XLOOKUP(C1365,Folha2!A:A,Folha2!B:B)</f>
        <v>FRESCOS LACTEOS</v>
      </c>
      <c r="E1365" s="26" t="str">
        <f t="shared" si="169"/>
        <v>049</v>
      </c>
      <c r="F1365" s="26" t="str">
        <f t="shared" si="170"/>
        <v>08</v>
      </c>
      <c r="G1365" s="26" t="str">
        <f t="shared" si="171"/>
        <v>11</v>
      </c>
      <c r="H1365" s="27" t="s">
        <v>4403</v>
      </c>
      <c r="I1365" s="25" t="s">
        <v>4404</v>
      </c>
      <c r="J1365" s="27" t="s">
        <v>4367</v>
      </c>
      <c r="K1365" s="25" t="s">
        <v>4405</v>
      </c>
      <c r="L1365" s="27" t="s">
        <v>42</v>
      </c>
      <c r="M1365" s="25" t="s">
        <v>43</v>
      </c>
      <c r="N1365" s="27" t="s">
        <v>43</v>
      </c>
      <c r="O1365" s="25" t="s">
        <v>43</v>
      </c>
      <c r="P1365" s="27" t="s">
        <v>43</v>
      </c>
      <c r="Q1365" s="25" t="s">
        <v>44</v>
      </c>
      <c r="R1365" s="28">
        <v>2.39</v>
      </c>
      <c r="S1365" s="29">
        <v>2.39</v>
      </c>
      <c r="T1365" s="29"/>
      <c r="U1365" s="29">
        <v>2.39</v>
      </c>
      <c r="V1365" s="1" t="s">
        <v>45</v>
      </c>
      <c r="W1365" s="1" t="s">
        <v>45</v>
      </c>
      <c r="X1365" s="1" t="s">
        <v>45</v>
      </c>
      <c r="Y1365" s="30">
        <f t="shared" si="172"/>
        <v>2.39</v>
      </c>
      <c r="Z1365" s="31">
        <f t="shared" si="173"/>
        <v>0</v>
      </c>
      <c r="AA1365" s="32">
        <f t="shared" si="174"/>
        <v>0</v>
      </c>
      <c r="AB1365" t="b">
        <f t="shared" si="175"/>
        <v>1</v>
      </c>
      <c r="AC1365" s="2" t="s">
        <v>76</v>
      </c>
      <c r="AD1365" s="2">
        <v>2.0299999999999998</v>
      </c>
    </row>
    <row r="1366" spans="1:30" ht="16" hidden="1" x14ac:dyDescent="0.4">
      <c r="A1366" s="24" t="s">
        <v>3829</v>
      </c>
      <c r="B1366" s="25" t="s">
        <v>4378</v>
      </c>
      <c r="C1366" t="str">
        <f t="shared" si="168"/>
        <v>43</v>
      </c>
      <c r="D1366" t="str">
        <f>_xlfn.XLOOKUP(C1366,Folha2!A:A,Folha2!B:B)</f>
        <v>FRESCOS LACTEOS</v>
      </c>
      <c r="E1366" s="26" t="str">
        <f t="shared" si="169"/>
        <v>049</v>
      </c>
      <c r="F1366" s="26" t="str">
        <f t="shared" si="170"/>
        <v>08</v>
      </c>
      <c r="G1366" s="26" t="str">
        <f t="shared" si="171"/>
        <v>11</v>
      </c>
      <c r="H1366" s="27" t="s">
        <v>4406</v>
      </c>
      <c r="I1366" s="25" t="s">
        <v>4407</v>
      </c>
      <c r="J1366" s="27" t="s">
        <v>4367</v>
      </c>
      <c r="K1366" s="25" t="s">
        <v>4408</v>
      </c>
      <c r="L1366" s="27" t="s">
        <v>42</v>
      </c>
      <c r="M1366" s="25" t="s">
        <v>43</v>
      </c>
      <c r="N1366" s="27" t="s">
        <v>43</v>
      </c>
      <c r="O1366" s="25" t="s">
        <v>43</v>
      </c>
      <c r="P1366" s="27" t="s">
        <v>43</v>
      </c>
      <c r="Q1366" s="25" t="s">
        <v>44</v>
      </c>
      <c r="R1366" s="28">
        <v>6.39</v>
      </c>
      <c r="S1366" s="29">
        <v>6.39</v>
      </c>
      <c r="T1366" s="29"/>
      <c r="U1366" s="29">
        <v>6.39</v>
      </c>
      <c r="V1366" s="1" t="s">
        <v>45</v>
      </c>
      <c r="W1366" s="1" t="s">
        <v>45</v>
      </c>
      <c r="X1366" s="1">
        <v>4.99</v>
      </c>
      <c r="Y1366" s="30">
        <f t="shared" si="172"/>
        <v>6.39</v>
      </c>
      <c r="Z1366" s="31">
        <f t="shared" si="173"/>
        <v>0</v>
      </c>
      <c r="AA1366" s="32">
        <f t="shared" si="174"/>
        <v>0</v>
      </c>
      <c r="AB1366" t="b">
        <f t="shared" si="175"/>
        <v>1</v>
      </c>
      <c r="AC1366" s="2" t="s">
        <v>45</v>
      </c>
      <c r="AD1366" s="2" t="s">
        <v>45</v>
      </c>
    </row>
    <row r="1367" spans="1:30" ht="16" hidden="1" x14ac:dyDescent="0.4">
      <c r="A1367" s="24" t="s">
        <v>3829</v>
      </c>
      <c r="B1367" s="25" t="s">
        <v>4378</v>
      </c>
      <c r="C1367" t="str">
        <f t="shared" si="168"/>
        <v>43</v>
      </c>
      <c r="D1367" t="str">
        <f>_xlfn.XLOOKUP(C1367,Folha2!A:A,Folha2!B:B)</f>
        <v>FRESCOS LACTEOS</v>
      </c>
      <c r="E1367" s="26" t="str">
        <f t="shared" si="169"/>
        <v>049</v>
      </c>
      <c r="F1367" s="26" t="str">
        <f t="shared" si="170"/>
        <v>08</v>
      </c>
      <c r="G1367" s="26" t="str">
        <f t="shared" si="171"/>
        <v>11</v>
      </c>
      <c r="H1367" s="27" t="s">
        <v>4409</v>
      </c>
      <c r="I1367" s="25" t="s">
        <v>4410</v>
      </c>
      <c r="J1367" s="27" t="s">
        <v>4367</v>
      </c>
      <c r="K1367" s="25" t="s">
        <v>4411</v>
      </c>
      <c r="L1367" s="27" t="s">
        <v>42</v>
      </c>
      <c r="M1367" s="25" t="s">
        <v>43</v>
      </c>
      <c r="N1367" s="27" t="s">
        <v>43</v>
      </c>
      <c r="O1367" s="25" t="s">
        <v>43</v>
      </c>
      <c r="P1367" s="27" t="s">
        <v>43</v>
      </c>
      <c r="Q1367" s="25" t="s">
        <v>44</v>
      </c>
      <c r="R1367" s="28">
        <v>6.99</v>
      </c>
      <c r="S1367" s="29">
        <v>6.99</v>
      </c>
      <c r="T1367" s="29"/>
      <c r="U1367" s="29">
        <v>6.99</v>
      </c>
      <c r="V1367" s="1" t="s">
        <v>45</v>
      </c>
      <c r="W1367" s="1" t="s">
        <v>45</v>
      </c>
      <c r="X1367" s="1">
        <v>5.49</v>
      </c>
      <c r="Y1367" s="30">
        <f t="shared" si="172"/>
        <v>6.99</v>
      </c>
      <c r="Z1367" s="31">
        <f t="shared" si="173"/>
        <v>0</v>
      </c>
      <c r="AA1367" s="32">
        <f t="shared" si="174"/>
        <v>0</v>
      </c>
      <c r="AB1367" t="b">
        <f t="shared" si="175"/>
        <v>1</v>
      </c>
      <c r="AC1367" s="2" t="s">
        <v>45</v>
      </c>
      <c r="AD1367" s="2" t="s">
        <v>45</v>
      </c>
    </row>
    <row r="1368" spans="1:30" ht="16" hidden="1" x14ac:dyDescent="0.4">
      <c r="A1368" s="24" t="s">
        <v>3829</v>
      </c>
      <c r="B1368" s="25" t="s">
        <v>4412</v>
      </c>
      <c r="C1368" t="str">
        <f t="shared" si="168"/>
        <v>43</v>
      </c>
      <c r="D1368" t="str">
        <f>_xlfn.XLOOKUP(C1368,Folha2!A:A,Folha2!B:B)</f>
        <v>FRESCOS LACTEOS</v>
      </c>
      <c r="E1368" s="26" t="str">
        <f t="shared" si="169"/>
        <v>049</v>
      </c>
      <c r="F1368" s="26" t="str">
        <f t="shared" si="170"/>
        <v>08</v>
      </c>
      <c r="G1368" s="26" t="str">
        <f t="shared" si="171"/>
        <v>14</v>
      </c>
      <c r="H1368" s="27" t="s">
        <v>4413</v>
      </c>
      <c r="I1368" s="25" t="s">
        <v>4414</v>
      </c>
      <c r="J1368" s="27" t="s">
        <v>3115</v>
      </c>
      <c r="K1368" s="25" t="s">
        <v>4415</v>
      </c>
      <c r="L1368" s="27" t="s">
        <v>42</v>
      </c>
      <c r="M1368" s="25" t="s">
        <v>43</v>
      </c>
      <c r="N1368" s="27" t="s">
        <v>43</v>
      </c>
      <c r="O1368" s="25" t="s">
        <v>43</v>
      </c>
      <c r="P1368" s="27" t="s">
        <v>43</v>
      </c>
      <c r="Q1368" s="25" t="s">
        <v>44</v>
      </c>
      <c r="R1368" s="28">
        <v>1.39</v>
      </c>
      <c r="S1368" s="29">
        <v>1.39</v>
      </c>
      <c r="T1368" s="29"/>
      <c r="U1368" s="29">
        <v>1.39</v>
      </c>
      <c r="V1368" s="1" t="s">
        <v>45</v>
      </c>
      <c r="W1368" s="1" t="s">
        <v>45</v>
      </c>
      <c r="X1368" s="1" t="s">
        <v>45</v>
      </c>
      <c r="Y1368" s="30">
        <f t="shared" si="172"/>
        <v>1.39</v>
      </c>
      <c r="Z1368" s="31">
        <f t="shared" si="173"/>
        <v>0</v>
      </c>
      <c r="AA1368" s="32">
        <f t="shared" si="174"/>
        <v>0</v>
      </c>
      <c r="AB1368" t="b">
        <f t="shared" si="175"/>
        <v>1</v>
      </c>
      <c r="AC1368" s="2" t="s">
        <v>76</v>
      </c>
      <c r="AD1368" s="2">
        <v>1.1399999999999999</v>
      </c>
    </row>
    <row r="1369" spans="1:30" ht="16" hidden="1" x14ac:dyDescent="0.4">
      <c r="A1369" s="24" t="s">
        <v>3829</v>
      </c>
      <c r="B1369" s="25" t="s">
        <v>4416</v>
      </c>
      <c r="C1369" t="str">
        <f t="shared" si="168"/>
        <v>43</v>
      </c>
      <c r="D1369" t="str">
        <f>_xlfn.XLOOKUP(C1369,Folha2!A:A,Folha2!B:B)</f>
        <v>FRESCOS LACTEOS</v>
      </c>
      <c r="E1369" s="26" t="str">
        <f t="shared" si="169"/>
        <v>049</v>
      </c>
      <c r="F1369" s="26" t="str">
        <f t="shared" si="170"/>
        <v>09</v>
      </c>
      <c r="G1369" s="26" t="str">
        <f t="shared" si="171"/>
        <v>01</v>
      </c>
      <c r="H1369" s="27" t="s">
        <v>4417</v>
      </c>
      <c r="I1369" s="25" t="s">
        <v>4418</v>
      </c>
      <c r="J1369" s="27" t="s">
        <v>2694</v>
      </c>
      <c r="K1369" s="25" t="s">
        <v>4419</v>
      </c>
      <c r="L1369" s="27" t="s">
        <v>42</v>
      </c>
      <c r="M1369" s="25" t="s">
        <v>43</v>
      </c>
      <c r="N1369" s="27" t="s">
        <v>43</v>
      </c>
      <c r="O1369" s="25" t="s">
        <v>43</v>
      </c>
      <c r="P1369" s="27" t="s">
        <v>43</v>
      </c>
      <c r="Q1369" s="25" t="s">
        <v>44</v>
      </c>
      <c r="R1369" s="28">
        <v>0.99</v>
      </c>
      <c r="S1369" s="29">
        <v>0.99</v>
      </c>
      <c r="T1369" s="29"/>
      <c r="U1369" s="29">
        <v>0.99</v>
      </c>
      <c r="V1369" s="1" t="s">
        <v>45</v>
      </c>
      <c r="W1369" s="1" t="s">
        <v>45</v>
      </c>
      <c r="X1369" s="1" t="s">
        <v>45</v>
      </c>
      <c r="Y1369" s="30">
        <f t="shared" si="172"/>
        <v>0.99</v>
      </c>
      <c r="Z1369" s="31">
        <f t="shared" si="173"/>
        <v>0</v>
      </c>
      <c r="AA1369" s="32">
        <f t="shared" si="174"/>
        <v>0</v>
      </c>
      <c r="AB1369" t="b">
        <f t="shared" si="175"/>
        <v>1</v>
      </c>
      <c r="AC1369" s="2" t="s">
        <v>536</v>
      </c>
      <c r="AD1369" s="2">
        <v>0.89</v>
      </c>
    </row>
    <row r="1370" spans="1:30" ht="16" hidden="1" x14ac:dyDescent="0.4">
      <c r="A1370" s="24" t="s">
        <v>3829</v>
      </c>
      <c r="B1370" s="25" t="s">
        <v>4416</v>
      </c>
      <c r="C1370" t="str">
        <f t="shared" si="168"/>
        <v>43</v>
      </c>
      <c r="D1370" t="str">
        <f>_xlfn.XLOOKUP(C1370,Folha2!A:A,Folha2!B:B)</f>
        <v>FRESCOS LACTEOS</v>
      </c>
      <c r="E1370" s="26" t="str">
        <f t="shared" si="169"/>
        <v>049</v>
      </c>
      <c r="F1370" s="26" t="str">
        <f t="shared" si="170"/>
        <v>09</v>
      </c>
      <c r="G1370" s="26" t="str">
        <f t="shared" si="171"/>
        <v>01</v>
      </c>
      <c r="H1370" s="27" t="s">
        <v>4420</v>
      </c>
      <c r="I1370" s="25" t="s">
        <v>4421</v>
      </c>
      <c r="J1370" s="27" t="s">
        <v>2694</v>
      </c>
      <c r="K1370" s="25" t="s">
        <v>4422</v>
      </c>
      <c r="L1370" s="27" t="s">
        <v>42</v>
      </c>
      <c r="M1370" s="25" t="s">
        <v>43</v>
      </c>
      <c r="N1370" s="27" t="s">
        <v>43</v>
      </c>
      <c r="O1370" s="25" t="s">
        <v>43</v>
      </c>
      <c r="P1370" s="27" t="s">
        <v>43</v>
      </c>
      <c r="Q1370" s="25" t="s">
        <v>44</v>
      </c>
      <c r="R1370" s="28">
        <v>0.99</v>
      </c>
      <c r="S1370" s="29">
        <v>0.99</v>
      </c>
      <c r="T1370" s="29"/>
      <c r="U1370" s="29">
        <v>0.99</v>
      </c>
      <c r="V1370" s="1" t="s">
        <v>45</v>
      </c>
      <c r="W1370" s="1" t="s">
        <v>45</v>
      </c>
      <c r="X1370" s="1" t="s">
        <v>45</v>
      </c>
      <c r="Y1370" s="30">
        <f t="shared" si="172"/>
        <v>0.99</v>
      </c>
      <c r="Z1370" s="31">
        <f t="shared" si="173"/>
        <v>0</v>
      </c>
      <c r="AA1370" s="32">
        <f t="shared" si="174"/>
        <v>0</v>
      </c>
      <c r="AB1370" t="b">
        <f t="shared" si="175"/>
        <v>1</v>
      </c>
      <c r="AC1370" s="2" t="s">
        <v>536</v>
      </c>
      <c r="AD1370" s="2">
        <v>0.89</v>
      </c>
    </row>
    <row r="1371" spans="1:30" ht="16" hidden="1" x14ac:dyDescent="0.4">
      <c r="A1371" s="24" t="s">
        <v>3829</v>
      </c>
      <c r="B1371" s="25" t="s">
        <v>4416</v>
      </c>
      <c r="C1371" t="str">
        <f t="shared" si="168"/>
        <v>43</v>
      </c>
      <c r="D1371" t="str">
        <f>_xlfn.XLOOKUP(C1371,Folha2!A:A,Folha2!B:B)</f>
        <v>FRESCOS LACTEOS</v>
      </c>
      <c r="E1371" s="26" t="str">
        <f t="shared" si="169"/>
        <v>049</v>
      </c>
      <c r="F1371" s="26" t="str">
        <f t="shared" si="170"/>
        <v>09</v>
      </c>
      <c r="G1371" s="26" t="str">
        <f t="shared" si="171"/>
        <v>01</v>
      </c>
      <c r="H1371" s="27" t="s">
        <v>4423</v>
      </c>
      <c r="I1371" s="25" t="s">
        <v>4424</v>
      </c>
      <c r="J1371" s="27" t="s">
        <v>2694</v>
      </c>
      <c r="K1371" s="25" t="s">
        <v>4425</v>
      </c>
      <c r="L1371" s="27" t="s">
        <v>42</v>
      </c>
      <c r="M1371" s="25" t="s">
        <v>43</v>
      </c>
      <c r="N1371" s="27" t="s">
        <v>43</v>
      </c>
      <c r="O1371" s="25" t="s">
        <v>43</v>
      </c>
      <c r="P1371" s="27" t="s">
        <v>43</v>
      </c>
      <c r="Q1371" s="25" t="s">
        <v>44</v>
      </c>
      <c r="R1371" s="28">
        <v>1.99</v>
      </c>
      <c r="S1371" s="29">
        <v>1.99</v>
      </c>
      <c r="T1371" s="29"/>
      <c r="U1371" s="29">
        <v>1.99</v>
      </c>
      <c r="V1371" s="1" t="s">
        <v>45</v>
      </c>
      <c r="W1371" s="1" t="s">
        <v>45</v>
      </c>
      <c r="X1371" s="1" t="s">
        <v>45</v>
      </c>
      <c r="Y1371" s="30">
        <f t="shared" si="172"/>
        <v>1.99</v>
      </c>
      <c r="Z1371" s="31">
        <f t="shared" si="173"/>
        <v>0</v>
      </c>
      <c r="AA1371" s="32">
        <f t="shared" si="174"/>
        <v>0</v>
      </c>
      <c r="AB1371" t="b">
        <f t="shared" si="175"/>
        <v>1</v>
      </c>
      <c r="AC1371" s="2" t="s">
        <v>536</v>
      </c>
      <c r="AD1371" s="2">
        <v>1.69</v>
      </c>
    </row>
    <row r="1372" spans="1:30" ht="16" hidden="1" x14ac:dyDescent="0.4">
      <c r="A1372" s="24" t="s">
        <v>3829</v>
      </c>
      <c r="B1372" s="25" t="s">
        <v>4416</v>
      </c>
      <c r="C1372" t="str">
        <f t="shared" si="168"/>
        <v>43</v>
      </c>
      <c r="D1372" t="str">
        <f>_xlfn.XLOOKUP(C1372,Folha2!A:A,Folha2!B:B)</f>
        <v>FRESCOS LACTEOS</v>
      </c>
      <c r="E1372" s="26" t="str">
        <f t="shared" si="169"/>
        <v>049</v>
      </c>
      <c r="F1372" s="26" t="str">
        <f t="shared" si="170"/>
        <v>09</v>
      </c>
      <c r="G1372" s="26" t="str">
        <f t="shared" si="171"/>
        <v>01</v>
      </c>
      <c r="H1372" s="27" t="s">
        <v>4426</v>
      </c>
      <c r="I1372" s="25" t="s">
        <v>4427</v>
      </c>
      <c r="J1372" s="27" t="s">
        <v>2694</v>
      </c>
      <c r="K1372" s="25" t="s">
        <v>4428</v>
      </c>
      <c r="L1372" s="27" t="s">
        <v>42</v>
      </c>
      <c r="M1372" s="25" t="s">
        <v>52</v>
      </c>
      <c r="N1372" s="27" t="s">
        <v>43</v>
      </c>
      <c r="O1372" s="25" t="s">
        <v>43</v>
      </c>
      <c r="P1372" s="27" t="s">
        <v>52</v>
      </c>
      <c r="Q1372" s="25" t="s">
        <v>44</v>
      </c>
      <c r="R1372" s="28">
        <v>2.4900000000000002</v>
      </c>
      <c r="S1372" s="29">
        <v>2.4900000000000002</v>
      </c>
      <c r="T1372" s="29"/>
      <c r="U1372" s="29">
        <v>2.4900000000000002</v>
      </c>
      <c r="V1372" s="1" t="s">
        <v>45</v>
      </c>
      <c r="W1372" s="1" t="s">
        <v>45</v>
      </c>
      <c r="X1372" s="1">
        <v>1.94</v>
      </c>
      <c r="Y1372" s="30">
        <f t="shared" si="172"/>
        <v>2.4900000000000002</v>
      </c>
      <c r="Z1372" s="31">
        <f t="shared" si="173"/>
        <v>0</v>
      </c>
      <c r="AA1372" s="32">
        <f t="shared" si="174"/>
        <v>0</v>
      </c>
      <c r="AB1372" t="b">
        <f t="shared" si="175"/>
        <v>1</v>
      </c>
      <c r="AC1372" s="2" t="s">
        <v>536</v>
      </c>
      <c r="AD1372" s="2">
        <v>1.99</v>
      </c>
    </row>
    <row r="1373" spans="1:30" ht="16" hidden="1" x14ac:dyDescent="0.4">
      <c r="A1373" s="24" t="s">
        <v>3829</v>
      </c>
      <c r="B1373" s="25" t="s">
        <v>4416</v>
      </c>
      <c r="C1373" t="str">
        <f t="shared" si="168"/>
        <v>43</v>
      </c>
      <c r="D1373" t="str">
        <f>_xlfn.XLOOKUP(C1373,Folha2!A:A,Folha2!B:B)</f>
        <v>FRESCOS LACTEOS</v>
      </c>
      <c r="E1373" s="26" t="str">
        <f t="shared" si="169"/>
        <v>049</v>
      </c>
      <c r="F1373" s="26" t="str">
        <f t="shared" si="170"/>
        <v>09</v>
      </c>
      <c r="G1373" s="26" t="str">
        <f t="shared" si="171"/>
        <v>01</v>
      </c>
      <c r="H1373" s="27" t="s">
        <v>4429</v>
      </c>
      <c r="I1373" s="25" t="s">
        <v>4430</v>
      </c>
      <c r="J1373" s="27" t="s">
        <v>2694</v>
      </c>
      <c r="K1373" s="25" t="s">
        <v>4431</v>
      </c>
      <c r="L1373" s="27" t="s">
        <v>42</v>
      </c>
      <c r="M1373" s="25" t="s">
        <v>43</v>
      </c>
      <c r="N1373" s="27" t="s">
        <v>43</v>
      </c>
      <c r="O1373" s="25" t="s">
        <v>43</v>
      </c>
      <c r="P1373" s="27" t="s">
        <v>43</v>
      </c>
      <c r="Q1373" s="25" t="s">
        <v>44</v>
      </c>
      <c r="R1373" s="28">
        <v>2.59</v>
      </c>
      <c r="S1373" s="29">
        <v>2.59</v>
      </c>
      <c r="T1373" s="29"/>
      <c r="U1373" s="29">
        <v>2.59</v>
      </c>
      <c r="V1373" s="1">
        <v>1.99</v>
      </c>
      <c r="W1373" s="1" t="s">
        <v>45</v>
      </c>
      <c r="X1373" s="1">
        <v>1.99</v>
      </c>
      <c r="Y1373" s="30">
        <f t="shared" si="172"/>
        <v>2.59</v>
      </c>
      <c r="Z1373" s="31">
        <f t="shared" si="173"/>
        <v>0</v>
      </c>
      <c r="AA1373" s="32">
        <f t="shared" si="174"/>
        <v>0</v>
      </c>
      <c r="AB1373" t="b">
        <f t="shared" si="175"/>
        <v>1</v>
      </c>
      <c r="AC1373" s="2" t="s">
        <v>536</v>
      </c>
      <c r="AD1373" s="2">
        <v>1.99</v>
      </c>
    </row>
    <row r="1374" spans="1:30" ht="16" hidden="1" x14ac:dyDescent="0.4">
      <c r="A1374" s="24" t="s">
        <v>3829</v>
      </c>
      <c r="B1374" s="25" t="s">
        <v>4416</v>
      </c>
      <c r="C1374" t="str">
        <f t="shared" si="168"/>
        <v>43</v>
      </c>
      <c r="D1374" t="str">
        <f>_xlfn.XLOOKUP(C1374,Folha2!A:A,Folha2!B:B)</f>
        <v>FRESCOS LACTEOS</v>
      </c>
      <c r="E1374" s="26" t="str">
        <f t="shared" si="169"/>
        <v>049</v>
      </c>
      <c r="F1374" s="26" t="str">
        <f t="shared" si="170"/>
        <v>09</v>
      </c>
      <c r="G1374" s="26" t="str">
        <f t="shared" si="171"/>
        <v>01</v>
      </c>
      <c r="H1374" s="27" t="s">
        <v>4432</v>
      </c>
      <c r="I1374" s="25" t="s">
        <v>4433</v>
      </c>
      <c r="J1374" s="27" t="s">
        <v>2694</v>
      </c>
      <c r="K1374" s="25" t="s">
        <v>4434</v>
      </c>
      <c r="L1374" s="27" t="s">
        <v>42</v>
      </c>
      <c r="M1374" s="25" t="s">
        <v>43</v>
      </c>
      <c r="N1374" s="27" t="s">
        <v>43</v>
      </c>
      <c r="O1374" s="25" t="s">
        <v>43</v>
      </c>
      <c r="P1374" s="27" t="s">
        <v>43</v>
      </c>
      <c r="Q1374" s="25" t="s">
        <v>44</v>
      </c>
      <c r="R1374" s="28">
        <v>2.59</v>
      </c>
      <c r="S1374" s="29">
        <v>2.59</v>
      </c>
      <c r="T1374" s="29"/>
      <c r="U1374" s="29">
        <v>2.59</v>
      </c>
      <c r="V1374" s="1">
        <v>1.99</v>
      </c>
      <c r="W1374" s="1" t="s">
        <v>45</v>
      </c>
      <c r="X1374" s="1">
        <v>1.99</v>
      </c>
      <c r="Y1374" s="30">
        <f t="shared" si="172"/>
        <v>2.59</v>
      </c>
      <c r="Z1374" s="31">
        <f t="shared" si="173"/>
        <v>0</v>
      </c>
      <c r="AA1374" s="32">
        <f t="shared" si="174"/>
        <v>0</v>
      </c>
      <c r="AB1374" t="b">
        <f t="shared" si="175"/>
        <v>1</v>
      </c>
      <c r="AC1374" s="2" t="s">
        <v>536</v>
      </c>
      <c r="AD1374" s="2">
        <v>1.99</v>
      </c>
    </row>
    <row r="1375" spans="1:30" ht="16" hidden="1" x14ac:dyDescent="0.4">
      <c r="A1375" s="24" t="s">
        <v>3829</v>
      </c>
      <c r="B1375" s="25" t="s">
        <v>4416</v>
      </c>
      <c r="C1375" t="str">
        <f t="shared" si="168"/>
        <v>43</v>
      </c>
      <c r="D1375" t="str">
        <f>_xlfn.XLOOKUP(C1375,Folha2!A:A,Folha2!B:B)</f>
        <v>FRESCOS LACTEOS</v>
      </c>
      <c r="E1375" s="26" t="str">
        <f t="shared" si="169"/>
        <v>049</v>
      </c>
      <c r="F1375" s="26" t="str">
        <f t="shared" si="170"/>
        <v>09</v>
      </c>
      <c r="G1375" s="26" t="str">
        <f t="shared" si="171"/>
        <v>01</v>
      </c>
      <c r="H1375" s="27" t="s">
        <v>4435</v>
      </c>
      <c r="I1375" s="25" t="s">
        <v>4436</v>
      </c>
      <c r="J1375" s="27" t="s">
        <v>2694</v>
      </c>
      <c r="K1375" s="25" t="s">
        <v>4437</v>
      </c>
      <c r="L1375" s="27" t="s">
        <v>42</v>
      </c>
      <c r="M1375" s="25" t="s">
        <v>52</v>
      </c>
      <c r="N1375" s="27" t="s">
        <v>43</v>
      </c>
      <c r="O1375" s="25" t="s">
        <v>43</v>
      </c>
      <c r="P1375" s="27" t="s">
        <v>52</v>
      </c>
      <c r="Q1375" s="25" t="s">
        <v>44</v>
      </c>
      <c r="R1375" s="28">
        <v>2.59</v>
      </c>
      <c r="S1375" s="29">
        <v>2.59</v>
      </c>
      <c r="T1375" s="29"/>
      <c r="U1375" s="29">
        <v>2.59</v>
      </c>
      <c r="V1375" s="1" t="s">
        <v>45</v>
      </c>
      <c r="W1375" s="1" t="s">
        <v>45</v>
      </c>
      <c r="X1375" s="1">
        <v>1.99</v>
      </c>
      <c r="Y1375" s="30">
        <f t="shared" si="172"/>
        <v>2.59</v>
      </c>
      <c r="Z1375" s="31">
        <f t="shared" si="173"/>
        <v>0</v>
      </c>
      <c r="AA1375" s="32">
        <f t="shared" si="174"/>
        <v>0</v>
      </c>
      <c r="AB1375" t="b">
        <f t="shared" si="175"/>
        <v>1</v>
      </c>
      <c r="AC1375" s="2" t="s">
        <v>536</v>
      </c>
      <c r="AD1375" s="2">
        <v>1.99</v>
      </c>
    </row>
    <row r="1376" spans="1:30" ht="16" hidden="1" x14ac:dyDescent="0.4">
      <c r="A1376" s="24" t="s">
        <v>3829</v>
      </c>
      <c r="B1376" s="25" t="s">
        <v>4416</v>
      </c>
      <c r="C1376" t="str">
        <f t="shared" si="168"/>
        <v>43</v>
      </c>
      <c r="D1376" t="str">
        <f>_xlfn.XLOOKUP(C1376,Folha2!A:A,Folha2!B:B)</f>
        <v>FRESCOS LACTEOS</v>
      </c>
      <c r="E1376" s="26" t="str">
        <f t="shared" si="169"/>
        <v>049</v>
      </c>
      <c r="F1376" s="26" t="str">
        <f t="shared" si="170"/>
        <v>09</v>
      </c>
      <c r="G1376" s="26" t="str">
        <f t="shared" si="171"/>
        <v>01</v>
      </c>
      <c r="H1376" s="27" t="s">
        <v>4438</v>
      </c>
      <c r="I1376" s="25" t="s">
        <v>4439</v>
      </c>
      <c r="J1376" s="27" t="s">
        <v>2694</v>
      </c>
      <c r="K1376" s="25" t="s">
        <v>4440</v>
      </c>
      <c r="L1376" s="27" t="s">
        <v>42</v>
      </c>
      <c r="M1376" s="25" t="s">
        <v>43</v>
      </c>
      <c r="N1376" s="27" t="s">
        <v>43</v>
      </c>
      <c r="O1376" s="25" t="s">
        <v>43</v>
      </c>
      <c r="P1376" s="27" t="s">
        <v>43</v>
      </c>
      <c r="Q1376" s="25" t="s">
        <v>44</v>
      </c>
      <c r="R1376" s="28">
        <v>2.59</v>
      </c>
      <c r="S1376" s="29">
        <v>2.59</v>
      </c>
      <c r="T1376" s="29"/>
      <c r="U1376" s="29">
        <v>2.59</v>
      </c>
      <c r="V1376" s="1">
        <v>1.99</v>
      </c>
      <c r="W1376" s="1" t="s">
        <v>45</v>
      </c>
      <c r="X1376" s="1">
        <v>1.99</v>
      </c>
      <c r="Y1376" s="30">
        <f t="shared" si="172"/>
        <v>2.59</v>
      </c>
      <c r="Z1376" s="31">
        <f t="shared" si="173"/>
        <v>0</v>
      </c>
      <c r="AA1376" s="32">
        <f t="shared" si="174"/>
        <v>0</v>
      </c>
      <c r="AB1376" t="b">
        <f t="shared" si="175"/>
        <v>1</v>
      </c>
      <c r="AC1376" s="2" t="s">
        <v>536</v>
      </c>
      <c r="AD1376" s="2">
        <v>1.99</v>
      </c>
    </row>
    <row r="1377" spans="1:34" ht="16" hidden="1" x14ac:dyDescent="0.4">
      <c r="A1377" s="24" t="s">
        <v>3829</v>
      </c>
      <c r="B1377" s="25" t="s">
        <v>4416</v>
      </c>
      <c r="C1377" t="str">
        <f t="shared" si="168"/>
        <v>43</v>
      </c>
      <c r="D1377" t="str">
        <f>_xlfn.XLOOKUP(C1377,Folha2!A:A,Folha2!B:B)</f>
        <v>FRESCOS LACTEOS</v>
      </c>
      <c r="E1377" s="26" t="str">
        <f t="shared" si="169"/>
        <v>049</v>
      </c>
      <c r="F1377" s="26" t="str">
        <f t="shared" si="170"/>
        <v>09</v>
      </c>
      <c r="G1377" s="26" t="str">
        <f t="shared" si="171"/>
        <v>01</v>
      </c>
      <c r="H1377" s="27" t="s">
        <v>4441</v>
      </c>
      <c r="I1377" s="25" t="s">
        <v>4442</v>
      </c>
      <c r="J1377" s="27" t="s">
        <v>2694</v>
      </c>
      <c r="K1377" s="25" t="s">
        <v>4443</v>
      </c>
      <c r="L1377" s="27" t="s">
        <v>42</v>
      </c>
      <c r="M1377" s="25" t="s">
        <v>43</v>
      </c>
      <c r="N1377" s="27" t="s">
        <v>43</v>
      </c>
      <c r="O1377" s="25" t="s">
        <v>43</v>
      </c>
      <c r="P1377" s="27" t="s">
        <v>43</v>
      </c>
      <c r="Q1377" s="25" t="s">
        <v>44</v>
      </c>
      <c r="R1377" s="28">
        <v>2.59</v>
      </c>
      <c r="S1377" s="29">
        <v>2.59</v>
      </c>
      <c r="T1377" s="29"/>
      <c r="U1377" s="29">
        <v>2.59</v>
      </c>
      <c r="V1377" s="1">
        <v>1.99</v>
      </c>
      <c r="W1377" s="1" t="s">
        <v>45</v>
      </c>
      <c r="X1377" s="1">
        <v>1.99</v>
      </c>
      <c r="Y1377" s="30">
        <f t="shared" si="172"/>
        <v>2.59</v>
      </c>
      <c r="Z1377" s="31">
        <f t="shared" si="173"/>
        <v>0</v>
      </c>
      <c r="AA1377" s="32">
        <f t="shared" si="174"/>
        <v>0</v>
      </c>
      <c r="AB1377" t="b">
        <f t="shared" si="175"/>
        <v>1</v>
      </c>
      <c r="AC1377" s="2" t="s">
        <v>536</v>
      </c>
      <c r="AD1377" s="2">
        <v>1.99</v>
      </c>
    </row>
    <row r="1378" spans="1:34" ht="16" hidden="1" x14ac:dyDescent="0.4">
      <c r="A1378" s="24" t="s">
        <v>3829</v>
      </c>
      <c r="B1378" s="25" t="s">
        <v>4416</v>
      </c>
      <c r="C1378" t="str">
        <f t="shared" si="168"/>
        <v>43</v>
      </c>
      <c r="D1378" t="str">
        <f>_xlfn.XLOOKUP(C1378,Folha2!A:A,Folha2!B:B)</f>
        <v>FRESCOS LACTEOS</v>
      </c>
      <c r="E1378" s="26" t="str">
        <f t="shared" si="169"/>
        <v>049</v>
      </c>
      <c r="F1378" s="26" t="str">
        <f t="shared" si="170"/>
        <v>09</v>
      </c>
      <c r="G1378" s="26" t="str">
        <f t="shared" si="171"/>
        <v>01</v>
      </c>
      <c r="H1378" s="27" t="s">
        <v>4444</v>
      </c>
      <c r="I1378" s="25" t="s">
        <v>4445</v>
      </c>
      <c r="J1378" s="27" t="s">
        <v>2694</v>
      </c>
      <c r="K1378" s="25" t="s">
        <v>4446</v>
      </c>
      <c r="L1378" s="27" t="s">
        <v>42</v>
      </c>
      <c r="M1378" s="25" t="s">
        <v>43</v>
      </c>
      <c r="N1378" s="27" t="s">
        <v>43</v>
      </c>
      <c r="O1378" s="25" t="s">
        <v>43</v>
      </c>
      <c r="P1378" s="27" t="s">
        <v>43</v>
      </c>
      <c r="Q1378" s="25" t="s">
        <v>44</v>
      </c>
      <c r="R1378" s="28">
        <v>2.59</v>
      </c>
      <c r="S1378" s="29">
        <v>2.59</v>
      </c>
      <c r="T1378" s="29"/>
      <c r="U1378" s="29">
        <v>2.59</v>
      </c>
      <c r="V1378" s="1" t="s">
        <v>45</v>
      </c>
      <c r="W1378" s="1" t="s">
        <v>45</v>
      </c>
      <c r="X1378" s="1" t="s">
        <v>45</v>
      </c>
      <c r="Y1378" s="30">
        <f t="shared" si="172"/>
        <v>2.59</v>
      </c>
      <c r="Z1378" s="31">
        <f t="shared" si="173"/>
        <v>0</v>
      </c>
      <c r="AA1378" s="32">
        <f t="shared" si="174"/>
        <v>0</v>
      </c>
      <c r="AB1378" t="b">
        <f t="shared" si="175"/>
        <v>1</v>
      </c>
      <c r="AC1378" s="2" t="s">
        <v>536</v>
      </c>
      <c r="AD1378" s="2">
        <v>1.99</v>
      </c>
    </row>
    <row r="1379" spans="1:34" ht="16" hidden="1" x14ac:dyDescent="0.4">
      <c r="A1379" s="24" t="s">
        <v>3829</v>
      </c>
      <c r="B1379" s="25" t="s">
        <v>4416</v>
      </c>
      <c r="C1379" t="str">
        <f t="shared" si="168"/>
        <v>43</v>
      </c>
      <c r="D1379" t="str">
        <f>_xlfn.XLOOKUP(C1379,Folha2!A:A,Folha2!B:B)</f>
        <v>FRESCOS LACTEOS</v>
      </c>
      <c r="E1379" s="26" t="str">
        <f t="shared" si="169"/>
        <v>049</v>
      </c>
      <c r="F1379" s="26" t="str">
        <f t="shared" si="170"/>
        <v>09</v>
      </c>
      <c r="G1379" s="26" t="str">
        <f t="shared" si="171"/>
        <v>01</v>
      </c>
      <c r="H1379" s="27" t="s">
        <v>4447</v>
      </c>
      <c r="I1379" s="25" t="s">
        <v>4448</v>
      </c>
      <c r="J1379" s="27" t="s">
        <v>2694</v>
      </c>
      <c r="K1379" s="25" t="s">
        <v>4449</v>
      </c>
      <c r="L1379" s="27" t="s">
        <v>42</v>
      </c>
      <c r="M1379" s="25" t="s">
        <v>43</v>
      </c>
      <c r="N1379" s="27" t="s">
        <v>43</v>
      </c>
      <c r="O1379" s="25" t="s">
        <v>43</v>
      </c>
      <c r="P1379" s="27" t="s">
        <v>43</v>
      </c>
      <c r="Q1379" s="25" t="s">
        <v>44</v>
      </c>
      <c r="R1379" s="28">
        <v>2.59</v>
      </c>
      <c r="S1379" s="29">
        <v>2.59</v>
      </c>
      <c r="T1379" s="29"/>
      <c r="U1379" s="29"/>
      <c r="V1379" s="1" t="s">
        <v>45</v>
      </c>
      <c r="W1379" s="1" t="s">
        <v>45</v>
      </c>
      <c r="X1379" s="1" t="s">
        <v>45</v>
      </c>
      <c r="Y1379" s="30">
        <f t="shared" si="172"/>
        <v>2.59</v>
      </c>
      <c r="Z1379" s="31">
        <f t="shared" si="173"/>
        <v>0</v>
      </c>
      <c r="AA1379" s="32">
        <f t="shared" si="174"/>
        <v>0</v>
      </c>
      <c r="AB1379" t="b">
        <f t="shared" si="175"/>
        <v>1</v>
      </c>
      <c r="AC1379" s="2" t="s">
        <v>536</v>
      </c>
      <c r="AD1379" s="2">
        <v>1.99</v>
      </c>
    </row>
    <row r="1380" spans="1:34" ht="16" hidden="1" x14ac:dyDescent="0.4">
      <c r="A1380" s="24" t="s">
        <v>3829</v>
      </c>
      <c r="B1380" s="25" t="s">
        <v>4416</v>
      </c>
      <c r="C1380" t="str">
        <f t="shared" si="168"/>
        <v>43</v>
      </c>
      <c r="D1380" t="str">
        <f>_xlfn.XLOOKUP(C1380,Folha2!A:A,Folha2!B:B)</f>
        <v>FRESCOS LACTEOS</v>
      </c>
      <c r="E1380" s="26" t="str">
        <f t="shared" si="169"/>
        <v>049</v>
      </c>
      <c r="F1380" s="26" t="str">
        <f t="shared" si="170"/>
        <v>09</v>
      </c>
      <c r="G1380" s="26" t="str">
        <f t="shared" si="171"/>
        <v>01</v>
      </c>
      <c r="H1380" s="27" t="s">
        <v>4450</v>
      </c>
      <c r="I1380" s="25" t="s">
        <v>4451</v>
      </c>
      <c r="J1380" s="27" t="s">
        <v>2694</v>
      </c>
      <c r="K1380" s="25" t="s">
        <v>4452</v>
      </c>
      <c r="L1380" s="27" t="s">
        <v>42</v>
      </c>
      <c r="M1380" s="25" t="s">
        <v>43</v>
      </c>
      <c r="N1380" s="27" t="s">
        <v>43</v>
      </c>
      <c r="O1380" s="25" t="s">
        <v>43</v>
      </c>
      <c r="P1380" s="27" t="s">
        <v>43</v>
      </c>
      <c r="Q1380" s="25" t="s">
        <v>44</v>
      </c>
      <c r="R1380" s="28">
        <v>2.59</v>
      </c>
      <c r="S1380" s="29">
        <v>2.59</v>
      </c>
      <c r="T1380" s="29"/>
      <c r="U1380" s="29">
        <v>2.59</v>
      </c>
      <c r="V1380" s="1">
        <v>1.99</v>
      </c>
      <c r="W1380" s="1" t="s">
        <v>45</v>
      </c>
      <c r="X1380" s="1">
        <v>1.99</v>
      </c>
      <c r="Y1380" s="30">
        <f t="shared" si="172"/>
        <v>2.59</v>
      </c>
      <c r="Z1380" s="31">
        <f t="shared" si="173"/>
        <v>0</v>
      </c>
      <c r="AA1380" s="32">
        <f t="shared" si="174"/>
        <v>0</v>
      </c>
      <c r="AB1380" t="b">
        <f t="shared" si="175"/>
        <v>1</v>
      </c>
      <c r="AC1380" s="2" t="s">
        <v>536</v>
      </c>
      <c r="AD1380" s="2">
        <v>1.99</v>
      </c>
    </row>
    <row r="1381" spans="1:34" ht="16" hidden="1" x14ac:dyDescent="0.4">
      <c r="A1381" s="24" t="s">
        <v>3829</v>
      </c>
      <c r="B1381" s="25" t="s">
        <v>4416</v>
      </c>
      <c r="C1381" t="str">
        <f t="shared" si="168"/>
        <v>43</v>
      </c>
      <c r="D1381" t="str">
        <f>_xlfn.XLOOKUP(C1381,Folha2!A:A,Folha2!B:B)</f>
        <v>FRESCOS LACTEOS</v>
      </c>
      <c r="E1381" s="26" t="str">
        <f t="shared" si="169"/>
        <v>049</v>
      </c>
      <c r="F1381" s="26" t="str">
        <f t="shared" si="170"/>
        <v>09</v>
      </c>
      <c r="G1381" s="26" t="str">
        <f t="shared" si="171"/>
        <v>01</v>
      </c>
      <c r="H1381" s="27" t="s">
        <v>4453</v>
      </c>
      <c r="I1381" s="25" t="s">
        <v>4454</v>
      </c>
      <c r="J1381" s="27" t="s">
        <v>2694</v>
      </c>
      <c r="K1381" s="25" t="s">
        <v>4455</v>
      </c>
      <c r="L1381" s="27" t="s">
        <v>42</v>
      </c>
      <c r="M1381" s="25" t="s">
        <v>43</v>
      </c>
      <c r="N1381" s="27" t="s">
        <v>43</v>
      </c>
      <c r="O1381" s="25" t="s">
        <v>43</v>
      </c>
      <c r="P1381" s="27" t="s">
        <v>43</v>
      </c>
      <c r="Q1381" s="25" t="s">
        <v>44</v>
      </c>
      <c r="R1381" s="28">
        <v>2.59</v>
      </c>
      <c r="S1381" s="29">
        <v>2.59</v>
      </c>
      <c r="T1381" s="29"/>
      <c r="U1381" s="29">
        <v>2.59</v>
      </c>
      <c r="V1381" s="1" t="s">
        <v>45</v>
      </c>
      <c r="W1381" s="1" t="s">
        <v>45</v>
      </c>
      <c r="X1381" s="1" t="s">
        <v>45</v>
      </c>
      <c r="Y1381" s="30">
        <f t="shared" si="172"/>
        <v>2.59</v>
      </c>
      <c r="Z1381" s="31">
        <f t="shared" si="173"/>
        <v>0</v>
      </c>
      <c r="AA1381" s="32">
        <f t="shared" si="174"/>
        <v>0</v>
      </c>
      <c r="AB1381" t="b">
        <f t="shared" si="175"/>
        <v>1</v>
      </c>
      <c r="AC1381" s="2" t="s">
        <v>536</v>
      </c>
      <c r="AD1381" s="2">
        <v>1.99</v>
      </c>
    </row>
    <row r="1382" spans="1:34" ht="16" hidden="1" x14ac:dyDescent="0.4">
      <c r="A1382" s="24" t="s">
        <v>3829</v>
      </c>
      <c r="B1382" s="25" t="s">
        <v>4416</v>
      </c>
      <c r="C1382" t="str">
        <f t="shared" si="168"/>
        <v>43</v>
      </c>
      <c r="D1382" t="str">
        <f>_xlfn.XLOOKUP(C1382,Folha2!A:A,Folha2!B:B)</f>
        <v>FRESCOS LACTEOS</v>
      </c>
      <c r="E1382" s="26" t="str">
        <f t="shared" si="169"/>
        <v>049</v>
      </c>
      <c r="F1382" s="26" t="str">
        <f t="shared" si="170"/>
        <v>09</v>
      </c>
      <c r="G1382" s="26" t="str">
        <f t="shared" si="171"/>
        <v>01</v>
      </c>
      <c r="H1382" s="27" t="s">
        <v>4456</v>
      </c>
      <c r="I1382" s="25" t="s">
        <v>4457</v>
      </c>
      <c r="J1382" s="27" t="s">
        <v>2694</v>
      </c>
      <c r="K1382" s="25" t="s">
        <v>4458</v>
      </c>
      <c r="L1382" s="27" t="s">
        <v>42</v>
      </c>
      <c r="M1382" s="25" t="s">
        <v>43</v>
      </c>
      <c r="N1382" s="27" t="s">
        <v>43</v>
      </c>
      <c r="O1382" s="25" t="s">
        <v>43</v>
      </c>
      <c r="P1382" s="27" t="s">
        <v>43</v>
      </c>
      <c r="Q1382" s="25" t="s">
        <v>44</v>
      </c>
      <c r="R1382" s="28">
        <v>2.69</v>
      </c>
      <c r="S1382" s="29">
        <v>2.69</v>
      </c>
      <c r="T1382" s="29"/>
      <c r="U1382" s="29">
        <v>2.69</v>
      </c>
      <c r="V1382" s="1">
        <v>1.99</v>
      </c>
      <c r="W1382" s="1" t="s">
        <v>45</v>
      </c>
      <c r="X1382" s="1" t="s">
        <v>45</v>
      </c>
      <c r="Y1382" s="30">
        <f t="shared" si="172"/>
        <v>2.69</v>
      </c>
      <c r="Z1382" s="31">
        <f t="shared" si="173"/>
        <v>0</v>
      </c>
      <c r="AA1382" s="32">
        <f t="shared" si="174"/>
        <v>0</v>
      </c>
      <c r="AB1382" t="b">
        <f t="shared" si="175"/>
        <v>1</v>
      </c>
      <c r="AC1382" s="2" t="s">
        <v>536</v>
      </c>
      <c r="AD1382" s="2">
        <v>1.99</v>
      </c>
    </row>
    <row r="1383" spans="1:34" ht="16" hidden="1" x14ac:dyDescent="0.4">
      <c r="A1383" s="24" t="s">
        <v>3829</v>
      </c>
      <c r="B1383" s="25" t="s">
        <v>4416</v>
      </c>
      <c r="C1383" t="str">
        <f t="shared" si="168"/>
        <v>43</v>
      </c>
      <c r="D1383" t="str">
        <f>_xlfn.XLOOKUP(C1383,Folha2!A:A,Folha2!B:B)</f>
        <v>FRESCOS LACTEOS</v>
      </c>
      <c r="E1383" s="26" t="str">
        <f t="shared" si="169"/>
        <v>049</v>
      </c>
      <c r="F1383" s="26" t="str">
        <f t="shared" si="170"/>
        <v>09</v>
      </c>
      <c r="G1383" s="26" t="str">
        <f t="shared" si="171"/>
        <v>01</v>
      </c>
      <c r="H1383" s="27" t="s">
        <v>4459</v>
      </c>
      <c r="I1383" s="25" t="s">
        <v>4460</v>
      </c>
      <c r="J1383" s="27" t="s">
        <v>2694</v>
      </c>
      <c r="K1383" s="25" t="s">
        <v>4461</v>
      </c>
      <c r="L1383" s="27" t="s">
        <v>42</v>
      </c>
      <c r="M1383" s="25" t="s">
        <v>43</v>
      </c>
      <c r="N1383" s="27" t="s">
        <v>43</v>
      </c>
      <c r="O1383" s="25" t="s">
        <v>43</v>
      </c>
      <c r="P1383" s="27" t="s">
        <v>43</v>
      </c>
      <c r="Q1383" s="25" t="s">
        <v>44</v>
      </c>
      <c r="R1383" s="28">
        <v>2.69</v>
      </c>
      <c r="S1383" s="29">
        <v>2.69</v>
      </c>
      <c r="T1383" s="29"/>
      <c r="U1383" s="29">
        <v>2.69</v>
      </c>
      <c r="V1383" s="1" t="s">
        <v>45</v>
      </c>
      <c r="W1383" s="1" t="s">
        <v>45</v>
      </c>
      <c r="X1383" s="1" t="s">
        <v>45</v>
      </c>
      <c r="Y1383" s="30">
        <f t="shared" si="172"/>
        <v>2.69</v>
      </c>
      <c r="Z1383" s="31">
        <f t="shared" si="173"/>
        <v>0</v>
      </c>
      <c r="AA1383" s="32">
        <f t="shared" si="174"/>
        <v>0</v>
      </c>
      <c r="AB1383" t="b">
        <f t="shared" si="175"/>
        <v>1</v>
      </c>
      <c r="AC1383" s="2" t="s">
        <v>536</v>
      </c>
      <c r="AD1383" s="2">
        <v>1.99</v>
      </c>
    </row>
    <row r="1384" spans="1:34" ht="16" hidden="1" x14ac:dyDescent="0.4">
      <c r="A1384" s="24" t="s">
        <v>3829</v>
      </c>
      <c r="B1384" s="25" t="s">
        <v>4416</v>
      </c>
      <c r="C1384" t="str">
        <f t="shared" si="168"/>
        <v>43</v>
      </c>
      <c r="D1384" t="str">
        <f>_xlfn.XLOOKUP(C1384,Folha2!A:A,Folha2!B:B)</f>
        <v>FRESCOS LACTEOS</v>
      </c>
      <c r="E1384" s="26" t="str">
        <f t="shared" si="169"/>
        <v>049</v>
      </c>
      <c r="F1384" s="26" t="str">
        <f t="shared" si="170"/>
        <v>09</v>
      </c>
      <c r="G1384" s="26" t="str">
        <f t="shared" si="171"/>
        <v>01</v>
      </c>
      <c r="H1384" s="27" t="s">
        <v>4462</v>
      </c>
      <c r="I1384" s="25" t="s">
        <v>4463</v>
      </c>
      <c r="J1384" s="27" t="s">
        <v>2694</v>
      </c>
      <c r="K1384" s="25" t="s">
        <v>4464</v>
      </c>
      <c r="L1384" s="27" t="s">
        <v>42</v>
      </c>
      <c r="M1384" s="25" t="s">
        <v>43</v>
      </c>
      <c r="N1384" s="27" t="s">
        <v>43</v>
      </c>
      <c r="O1384" s="25" t="s">
        <v>43</v>
      </c>
      <c r="P1384" s="27" t="s">
        <v>43</v>
      </c>
      <c r="Q1384" s="25" t="s">
        <v>44</v>
      </c>
      <c r="R1384" s="28">
        <v>2.99</v>
      </c>
      <c r="S1384" s="29">
        <v>2.99</v>
      </c>
      <c r="T1384" s="29"/>
      <c r="U1384" s="29">
        <v>2.99</v>
      </c>
      <c r="V1384" s="1" t="s">
        <v>45</v>
      </c>
      <c r="W1384" s="1" t="s">
        <v>45</v>
      </c>
      <c r="X1384" s="1" t="s">
        <v>45</v>
      </c>
      <c r="Y1384" s="30">
        <f t="shared" si="172"/>
        <v>2.99</v>
      </c>
      <c r="Z1384" s="31">
        <f t="shared" si="173"/>
        <v>0</v>
      </c>
      <c r="AA1384" s="32">
        <f t="shared" si="174"/>
        <v>0</v>
      </c>
      <c r="AB1384" t="b">
        <f t="shared" si="175"/>
        <v>1</v>
      </c>
      <c r="AC1384" s="2" t="s">
        <v>536</v>
      </c>
      <c r="AD1384" s="2">
        <v>2.29</v>
      </c>
    </row>
    <row r="1385" spans="1:34" ht="16" hidden="1" x14ac:dyDescent="0.4">
      <c r="A1385" s="24" t="s">
        <v>3829</v>
      </c>
      <c r="B1385" s="25" t="s">
        <v>4416</v>
      </c>
      <c r="C1385" t="str">
        <f t="shared" si="168"/>
        <v>43</v>
      </c>
      <c r="D1385" t="str">
        <f>_xlfn.XLOOKUP(C1385,Folha2!A:A,Folha2!B:B)</f>
        <v>FRESCOS LACTEOS</v>
      </c>
      <c r="E1385" s="26" t="str">
        <f t="shared" si="169"/>
        <v>049</v>
      </c>
      <c r="F1385" s="26" t="str">
        <f t="shared" si="170"/>
        <v>09</v>
      </c>
      <c r="G1385" s="26" t="str">
        <f t="shared" si="171"/>
        <v>01</v>
      </c>
      <c r="H1385" s="27" t="s">
        <v>4465</v>
      </c>
      <c r="I1385" s="25" t="s">
        <v>4466</v>
      </c>
      <c r="J1385" s="27" t="s">
        <v>2694</v>
      </c>
      <c r="K1385" s="25" t="s">
        <v>4467</v>
      </c>
      <c r="L1385" s="27" t="s">
        <v>42</v>
      </c>
      <c r="M1385" s="25" t="s">
        <v>43</v>
      </c>
      <c r="N1385" s="27" t="s">
        <v>43</v>
      </c>
      <c r="O1385" s="25" t="s">
        <v>43</v>
      </c>
      <c r="P1385" s="27" t="s">
        <v>43</v>
      </c>
      <c r="Q1385" s="25" t="s">
        <v>44</v>
      </c>
      <c r="R1385" s="28">
        <v>2.99</v>
      </c>
      <c r="S1385" s="29">
        <v>2.99</v>
      </c>
      <c r="T1385" s="29"/>
      <c r="U1385" s="29">
        <v>2.99</v>
      </c>
      <c r="V1385" s="1" t="s">
        <v>45</v>
      </c>
      <c r="W1385" s="1" t="s">
        <v>45</v>
      </c>
      <c r="X1385" s="1" t="s">
        <v>45</v>
      </c>
      <c r="Y1385" s="30">
        <f t="shared" si="172"/>
        <v>2.99</v>
      </c>
      <c r="Z1385" s="31">
        <f t="shared" si="173"/>
        <v>0</v>
      </c>
      <c r="AA1385" s="32">
        <f t="shared" si="174"/>
        <v>0</v>
      </c>
      <c r="AB1385" t="b">
        <f t="shared" si="175"/>
        <v>1</v>
      </c>
      <c r="AC1385" s="2" t="s">
        <v>536</v>
      </c>
      <c r="AD1385" s="2">
        <v>2.29</v>
      </c>
    </row>
    <row r="1386" spans="1:34" ht="16" hidden="1" x14ac:dyDescent="0.4">
      <c r="A1386" s="24" t="s">
        <v>3829</v>
      </c>
      <c r="B1386" s="25" t="s">
        <v>4416</v>
      </c>
      <c r="C1386" t="str">
        <f t="shared" si="168"/>
        <v>43</v>
      </c>
      <c r="D1386" t="str">
        <f>_xlfn.XLOOKUP(C1386,Folha2!A:A,Folha2!B:B)</f>
        <v>FRESCOS LACTEOS</v>
      </c>
      <c r="E1386" s="26" t="str">
        <f t="shared" si="169"/>
        <v>049</v>
      </c>
      <c r="F1386" s="26" t="str">
        <f t="shared" si="170"/>
        <v>09</v>
      </c>
      <c r="G1386" s="26" t="str">
        <f t="shared" si="171"/>
        <v>01</v>
      </c>
      <c r="H1386" s="27" t="s">
        <v>4468</v>
      </c>
      <c r="I1386" s="25" t="s">
        <v>4460</v>
      </c>
      <c r="J1386" s="27" t="s">
        <v>4469</v>
      </c>
      <c r="K1386" s="25" t="s">
        <v>4470</v>
      </c>
      <c r="L1386" s="27" t="s">
        <v>42</v>
      </c>
      <c r="M1386" s="25" t="s">
        <v>43</v>
      </c>
      <c r="N1386" s="27" t="s">
        <v>43</v>
      </c>
      <c r="O1386" s="25" t="s">
        <v>43</v>
      </c>
      <c r="P1386" s="27" t="s">
        <v>43</v>
      </c>
      <c r="Q1386" s="25" t="s">
        <v>44</v>
      </c>
      <c r="R1386" s="28">
        <v>2.69</v>
      </c>
      <c r="S1386" s="29">
        <v>2.69</v>
      </c>
      <c r="T1386" s="29"/>
      <c r="U1386" s="29"/>
      <c r="V1386" s="1">
        <v>2.14</v>
      </c>
      <c r="W1386" s="1" t="s">
        <v>45</v>
      </c>
      <c r="X1386" s="1" t="s">
        <v>45</v>
      </c>
      <c r="Y1386" s="30">
        <f t="shared" si="172"/>
        <v>2.69</v>
      </c>
      <c r="Z1386" s="31">
        <f t="shared" si="173"/>
        <v>0</v>
      </c>
      <c r="AA1386" s="32">
        <f t="shared" si="174"/>
        <v>0</v>
      </c>
      <c r="AB1386" t="b">
        <f t="shared" si="175"/>
        <v>1</v>
      </c>
      <c r="AC1386" s="2" t="s">
        <v>45</v>
      </c>
      <c r="AD1386" s="2" t="s">
        <v>45</v>
      </c>
    </row>
    <row r="1387" spans="1:34" ht="16" hidden="1" x14ac:dyDescent="0.4">
      <c r="A1387" s="24" t="s">
        <v>3829</v>
      </c>
      <c r="B1387" s="25" t="s">
        <v>4416</v>
      </c>
      <c r="C1387" t="str">
        <f t="shared" si="168"/>
        <v>43</v>
      </c>
      <c r="D1387" t="str">
        <f>_xlfn.XLOOKUP(C1387,Folha2!A:A,Folha2!B:B)</f>
        <v>FRESCOS LACTEOS</v>
      </c>
      <c r="E1387" s="26" t="str">
        <f t="shared" si="169"/>
        <v>049</v>
      </c>
      <c r="F1387" s="26" t="str">
        <f t="shared" si="170"/>
        <v>09</v>
      </c>
      <c r="G1387" s="26" t="str">
        <f t="shared" si="171"/>
        <v>01</v>
      </c>
      <c r="H1387" s="27" t="s">
        <v>4471</v>
      </c>
      <c r="I1387" s="25" t="s">
        <v>4472</v>
      </c>
      <c r="J1387" s="27" t="s">
        <v>4473</v>
      </c>
      <c r="K1387" s="25" t="s">
        <v>4474</v>
      </c>
      <c r="L1387" s="27" t="s">
        <v>42</v>
      </c>
      <c r="M1387" s="25" t="s">
        <v>43</v>
      </c>
      <c r="N1387" s="27" t="s">
        <v>43</v>
      </c>
      <c r="O1387" s="25" t="s">
        <v>43</v>
      </c>
      <c r="P1387" s="27" t="s">
        <v>43</v>
      </c>
      <c r="Q1387" s="25" t="s">
        <v>44</v>
      </c>
      <c r="R1387" s="28">
        <v>2.39</v>
      </c>
      <c r="S1387" s="29">
        <v>2.39</v>
      </c>
      <c r="T1387" s="29"/>
      <c r="U1387" s="29"/>
      <c r="V1387" s="1">
        <v>1.79</v>
      </c>
      <c r="W1387" s="1" t="s">
        <v>45</v>
      </c>
      <c r="X1387" s="1" t="s">
        <v>45</v>
      </c>
      <c r="Y1387" s="30">
        <f t="shared" si="172"/>
        <v>2.39</v>
      </c>
      <c r="Z1387" s="31">
        <f t="shared" si="173"/>
        <v>0</v>
      </c>
      <c r="AA1387" s="32">
        <f t="shared" si="174"/>
        <v>0</v>
      </c>
      <c r="AB1387" t="b">
        <f t="shared" si="175"/>
        <v>1</v>
      </c>
      <c r="AC1387" s="2" t="s">
        <v>76</v>
      </c>
      <c r="AD1387" s="2">
        <v>1.79</v>
      </c>
    </row>
    <row r="1388" spans="1:34" ht="16" hidden="1" x14ac:dyDescent="0.4">
      <c r="A1388" s="24" t="s">
        <v>3829</v>
      </c>
      <c r="B1388" s="25" t="s">
        <v>4416</v>
      </c>
      <c r="C1388" t="str">
        <f t="shared" si="168"/>
        <v>43</v>
      </c>
      <c r="D1388" t="str">
        <f>_xlfn.XLOOKUP(C1388,Folha2!A:A,Folha2!B:B)</f>
        <v>FRESCOS LACTEOS</v>
      </c>
      <c r="E1388" s="26" t="str">
        <f t="shared" si="169"/>
        <v>049</v>
      </c>
      <c r="F1388" s="26" t="str">
        <f t="shared" si="170"/>
        <v>09</v>
      </c>
      <c r="G1388" s="26" t="str">
        <f t="shared" si="171"/>
        <v>01</v>
      </c>
      <c r="H1388" s="27" t="s">
        <v>4475</v>
      </c>
      <c r="I1388" s="25" t="s">
        <v>4476</v>
      </c>
      <c r="J1388" s="27" t="s">
        <v>4473</v>
      </c>
      <c r="K1388" s="25" t="s">
        <v>4477</v>
      </c>
      <c r="L1388" s="27" t="s">
        <v>42</v>
      </c>
      <c r="M1388" s="25" t="s">
        <v>43</v>
      </c>
      <c r="N1388" s="27" t="s">
        <v>43</v>
      </c>
      <c r="O1388" s="25" t="s">
        <v>43</v>
      </c>
      <c r="P1388" s="27" t="s">
        <v>43</v>
      </c>
      <c r="Q1388" s="25" t="s">
        <v>44</v>
      </c>
      <c r="R1388" s="28">
        <v>2.39</v>
      </c>
      <c r="S1388" s="29">
        <v>2.39</v>
      </c>
      <c r="T1388" s="29"/>
      <c r="U1388" s="29"/>
      <c r="V1388" s="1">
        <v>1.79</v>
      </c>
      <c r="W1388" s="1" t="s">
        <v>45</v>
      </c>
      <c r="X1388" s="1" t="s">
        <v>45</v>
      </c>
      <c r="Y1388" s="30">
        <f t="shared" si="172"/>
        <v>2.39</v>
      </c>
      <c r="Z1388" s="31">
        <f t="shared" si="173"/>
        <v>0</v>
      </c>
      <c r="AA1388" s="32">
        <f t="shared" si="174"/>
        <v>0</v>
      </c>
      <c r="AB1388" t="b">
        <f t="shared" si="175"/>
        <v>1</v>
      </c>
      <c r="AC1388" s="2" t="s">
        <v>76</v>
      </c>
      <c r="AD1388" s="2">
        <v>1.79</v>
      </c>
    </row>
    <row r="1389" spans="1:34" ht="16" hidden="1" x14ac:dyDescent="0.4">
      <c r="A1389" s="24" t="s">
        <v>3829</v>
      </c>
      <c r="B1389" s="25" t="s">
        <v>4416</v>
      </c>
      <c r="C1389" t="str">
        <f t="shared" si="168"/>
        <v>43</v>
      </c>
      <c r="D1389" t="str">
        <f>_xlfn.XLOOKUP(C1389,Folha2!A:A,Folha2!B:B)</f>
        <v>FRESCOS LACTEOS</v>
      </c>
      <c r="E1389" s="26" t="str">
        <f t="shared" si="169"/>
        <v>049</v>
      </c>
      <c r="F1389" s="26" t="str">
        <f t="shared" si="170"/>
        <v>09</v>
      </c>
      <c r="G1389" s="26" t="str">
        <f t="shared" si="171"/>
        <v>01</v>
      </c>
      <c r="H1389" s="27" t="s">
        <v>4478</v>
      </c>
      <c r="I1389" s="25" t="s">
        <v>4479</v>
      </c>
      <c r="J1389" s="27" t="s">
        <v>4473</v>
      </c>
      <c r="K1389" s="25" t="s">
        <v>4480</v>
      </c>
      <c r="L1389" s="27" t="s">
        <v>42</v>
      </c>
      <c r="M1389" s="25" t="s">
        <v>43</v>
      </c>
      <c r="N1389" s="27" t="s">
        <v>43</v>
      </c>
      <c r="O1389" s="25" t="s">
        <v>43</v>
      </c>
      <c r="P1389" s="27" t="s">
        <v>43</v>
      </c>
      <c r="Q1389" s="25" t="s">
        <v>44</v>
      </c>
      <c r="R1389" s="28">
        <v>2.39</v>
      </c>
      <c r="S1389" s="29">
        <v>2.39</v>
      </c>
      <c r="T1389" s="29"/>
      <c r="U1389" s="29"/>
      <c r="V1389" s="1">
        <v>1.79</v>
      </c>
      <c r="W1389" s="1" t="s">
        <v>45</v>
      </c>
      <c r="X1389" s="1" t="s">
        <v>45</v>
      </c>
      <c r="Y1389" s="30">
        <f t="shared" si="172"/>
        <v>2.39</v>
      </c>
      <c r="Z1389" s="31">
        <f t="shared" si="173"/>
        <v>0</v>
      </c>
      <c r="AA1389" s="32">
        <f t="shared" si="174"/>
        <v>0</v>
      </c>
      <c r="AB1389" t="b">
        <f t="shared" si="175"/>
        <v>1</v>
      </c>
      <c r="AC1389" s="2" t="s">
        <v>76</v>
      </c>
      <c r="AD1389" s="2">
        <v>1.79</v>
      </c>
    </row>
    <row r="1390" spans="1:34" ht="16" hidden="1" x14ac:dyDescent="0.4">
      <c r="A1390" s="24" t="s">
        <v>3829</v>
      </c>
      <c r="B1390" s="25" t="s">
        <v>4416</v>
      </c>
      <c r="C1390" t="str">
        <f t="shared" si="168"/>
        <v>43</v>
      </c>
      <c r="D1390" t="str">
        <f>_xlfn.XLOOKUP(C1390,Folha2!A:A,Folha2!B:B)</f>
        <v>FRESCOS LACTEOS</v>
      </c>
      <c r="E1390" s="26" t="str">
        <f t="shared" si="169"/>
        <v>049</v>
      </c>
      <c r="F1390" s="26" t="str">
        <f t="shared" si="170"/>
        <v>09</v>
      </c>
      <c r="G1390" s="26" t="str">
        <f t="shared" si="171"/>
        <v>01</v>
      </c>
      <c r="H1390" s="27" t="s">
        <v>4481</v>
      </c>
      <c r="I1390" s="25" t="s">
        <v>4460</v>
      </c>
      <c r="J1390" s="27" t="s">
        <v>4473</v>
      </c>
      <c r="K1390" s="25" t="s">
        <v>4482</v>
      </c>
      <c r="L1390" s="27" t="s">
        <v>42</v>
      </c>
      <c r="M1390" s="25" t="s">
        <v>43</v>
      </c>
      <c r="N1390" s="27" t="s">
        <v>43</v>
      </c>
      <c r="O1390" s="25" t="s">
        <v>43</v>
      </c>
      <c r="P1390" s="27" t="s">
        <v>43</v>
      </c>
      <c r="Q1390" s="25" t="s">
        <v>44</v>
      </c>
      <c r="R1390" s="28">
        <v>2.4900000000000002</v>
      </c>
      <c r="S1390" s="29"/>
      <c r="T1390" s="29">
        <v>2.4900000000000002</v>
      </c>
      <c r="U1390" s="29"/>
      <c r="V1390" s="1" t="s">
        <v>45</v>
      </c>
      <c r="W1390" s="1">
        <v>1.85</v>
      </c>
      <c r="X1390" s="1" t="s">
        <v>45</v>
      </c>
      <c r="Y1390" s="30">
        <f t="shared" si="172"/>
        <v>2.4900000000000002</v>
      </c>
      <c r="Z1390" s="31">
        <f t="shared" si="173"/>
        <v>0</v>
      </c>
      <c r="AA1390" s="32">
        <f t="shared" si="174"/>
        <v>0</v>
      </c>
      <c r="AB1390" t="b">
        <f t="shared" si="175"/>
        <v>1</v>
      </c>
      <c r="AC1390" s="2" t="s">
        <v>76</v>
      </c>
      <c r="AD1390" s="2">
        <v>1.99</v>
      </c>
      <c r="AG1390" t="s">
        <v>45</v>
      </c>
      <c r="AH1390" t="s">
        <v>45</v>
      </c>
    </row>
    <row r="1391" spans="1:34" ht="16" hidden="1" x14ac:dyDescent="0.4">
      <c r="A1391" s="24" t="s">
        <v>3829</v>
      </c>
      <c r="B1391" s="25" t="s">
        <v>4416</v>
      </c>
      <c r="C1391" t="str">
        <f t="shared" si="168"/>
        <v>43</v>
      </c>
      <c r="D1391" t="str">
        <f>_xlfn.XLOOKUP(C1391,Folha2!A:A,Folha2!B:B)</f>
        <v>FRESCOS LACTEOS</v>
      </c>
      <c r="E1391" s="26" t="str">
        <f t="shared" si="169"/>
        <v>049</v>
      </c>
      <c r="F1391" s="26" t="str">
        <f t="shared" si="170"/>
        <v>09</v>
      </c>
      <c r="G1391" s="26" t="str">
        <f t="shared" si="171"/>
        <v>01</v>
      </c>
      <c r="H1391" s="27" t="s">
        <v>4483</v>
      </c>
      <c r="I1391" s="25" t="s">
        <v>4442</v>
      </c>
      <c r="J1391" s="27" t="s">
        <v>917</v>
      </c>
      <c r="K1391" s="25" t="s">
        <v>4484</v>
      </c>
      <c r="L1391" s="27" t="s">
        <v>51</v>
      </c>
      <c r="M1391" s="25" t="s">
        <v>43</v>
      </c>
      <c r="N1391" s="27" t="s">
        <v>43</v>
      </c>
      <c r="O1391" s="25" t="s">
        <v>43</v>
      </c>
      <c r="P1391" s="27" t="s">
        <v>43</v>
      </c>
      <c r="Q1391" s="25" t="s">
        <v>44</v>
      </c>
      <c r="R1391" s="28">
        <v>0.94</v>
      </c>
      <c r="S1391" s="29">
        <v>0.94</v>
      </c>
      <c r="T1391" s="29"/>
      <c r="U1391" s="29">
        <v>0.94</v>
      </c>
      <c r="V1391" s="1" t="s">
        <v>45</v>
      </c>
      <c r="W1391" s="1" t="s">
        <v>45</v>
      </c>
      <c r="X1391" s="1" t="s">
        <v>45</v>
      </c>
      <c r="Y1391" s="30">
        <f t="shared" si="172"/>
        <v>0.94</v>
      </c>
      <c r="Z1391" s="31">
        <f t="shared" si="173"/>
        <v>0</v>
      </c>
      <c r="AA1391" s="32">
        <f t="shared" si="174"/>
        <v>0</v>
      </c>
      <c r="AB1391" t="b">
        <f t="shared" si="175"/>
        <v>1</v>
      </c>
      <c r="AC1391" s="2" t="s">
        <v>45</v>
      </c>
      <c r="AD1391" s="2" t="s">
        <v>45</v>
      </c>
    </row>
    <row r="1392" spans="1:34" ht="16" hidden="1" x14ac:dyDescent="0.4">
      <c r="A1392" s="24" t="s">
        <v>3829</v>
      </c>
      <c r="B1392" s="25" t="s">
        <v>4416</v>
      </c>
      <c r="C1392" t="str">
        <f t="shared" si="168"/>
        <v>43</v>
      </c>
      <c r="D1392" t="str">
        <f>_xlfn.XLOOKUP(C1392,Folha2!A:A,Folha2!B:B)</f>
        <v>FRESCOS LACTEOS</v>
      </c>
      <c r="E1392" s="26" t="str">
        <f t="shared" si="169"/>
        <v>049</v>
      </c>
      <c r="F1392" s="26" t="str">
        <f t="shared" si="170"/>
        <v>09</v>
      </c>
      <c r="G1392" s="26" t="str">
        <f t="shared" si="171"/>
        <v>01</v>
      </c>
      <c r="H1392" s="27" t="s">
        <v>4485</v>
      </c>
      <c r="I1392" s="25" t="s">
        <v>4427</v>
      </c>
      <c r="J1392" s="27" t="s">
        <v>917</v>
      </c>
      <c r="K1392" s="25" t="s">
        <v>4486</v>
      </c>
      <c r="L1392" s="27" t="s">
        <v>51</v>
      </c>
      <c r="M1392" s="25" t="s">
        <v>52</v>
      </c>
      <c r="N1392" s="27" t="s">
        <v>43</v>
      </c>
      <c r="O1392" s="25" t="s">
        <v>43</v>
      </c>
      <c r="P1392" s="27" t="s">
        <v>52</v>
      </c>
      <c r="Q1392" s="25" t="s">
        <v>44</v>
      </c>
      <c r="R1392" s="28">
        <v>0.95</v>
      </c>
      <c r="S1392" s="29"/>
      <c r="T1392" s="29">
        <v>0.95</v>
      </c>
      <c r="U1392" s="29">
        <v>0.99</v>
      </c>
      <c r="V1392" s="1" t="s">
        <v>45</v>
      </c>
      <c r="W1392" s="1" t="s">
        <v>45</v>
      </c>
      <c r="X1392" s="1" t="s">
        <v>45</v>
      </c>
      <c r="Y1392" s="30">
        <f t="shared" si="172"/>
        <v>0.95</v>
      </c>
      <c r="Z1392" s="31">
        <f t="shared" si="173"/>
        <v>0</v>
      </c>
      <c r="AA1392" s="32">
        <f t="shared" si="174"/>
        <v>0</v>
      </c>
      <c r="AB1392" t="b">
        <f t="shared" si="175"/>
        <v>1</v>
      </c>
      <c r="AC1392" s="2" t="s">
        <v>144</v>
      </c>
      <c r="AD1392" s="2">
        <v>0.95</v>
      </c>
    </row>
    <row r="1393" spans="1:34" ht="16" x14ac:dyDescent="0.4">
      <c r="A1393" s="24" t="s">
        <v>3829</v>
      </c>
      <c r="B1393" s="25" t="s">
        <v>4416</v>
      </c>
      <c r="C1393" t="str">
        <f t="shared" si="168"/>
        <v>43</v>
      </c>
      <c r="D1393" t="str">
        <f>_xlfn.XLOOKUP(C1393,Folha2!A:A,Folha2!B:B)</f>
        <v>FRESCOS LACTEOS</v>
      </c>
      <c r="E1393" s="26" t="str">
        <f t="shared" si="169"/>
        <v>049</v>
      </c>
      <c r="F1393" s="26" t="str">
        <f t="shared" si="170"/>
        <v>09</v>
      </c>
      <c r="G1393" s="26" t="str">
        <f t="shared" si="171"/>
        <v>01</v>
      </c>
      <c r="H1393" s="27" t="s">
        <v>4487</v>
      </c>
      <c r="I1393" s="25" t="s">
        <v>4436</v>
      </c>
      <c r="J1393" s="27" t="s">
        <v>917</v>
      </c>
      <c r="K1393" s="25" t="s">
        <v>4488</v>
      </c>
      <c r="L1393" s="27" t="s">
        <v>51</v>
      </c>
      <c r="M1393" s="25" t="s">
        <v>52</v>
      </c>
      <c r="N1393" s="27" t="s">
        <v>43</v>
      </c>
      <c r="O1393" s="25" t="s">
        <v>43</v>
      </c>
      <c r="P1393" s="27" t="s">
        <v>52</v>
      </c>
      <c r="Q1393" s="25" t="s">
        <v>44</v>
      </c>
      <c r="R1393" s="28">
        <v>1.0900000000000001</v>
      </c>
      <c r="S1393" s="29">
        <v>1.05</v>
      </c>
      <c r="T1393" s="29">
        <v>1.05</v>
      </c>
      <c r="U1393" s="29">
        <v>1.0900000000000001</v>
      </c>
      <c r="V1393" s="1" t="s">
        <v>45</v>
      </c>
      <c r="W1393" s="1" t="s">
        <v>45</v>
      </c>
      <c r="X1393" s="1" t="s">
        <v>45</v>
      </c>
      <c r="Y1393" s="30">
        <f t="shared" si="172"/>
        <v>1.05</v>
      </c>
      <c r="Z1393" s="31">
        <f t="shared" si="173"/>
        <v>3.8095238095238182E-2</v>
      </c>
      <c r="AA1393" s="32">
        <f t="shared" si="174"/>
        <v>4.0000000000000036E-2</v>
      </c>
      <c r="AB1393" t="b">
        <f t="shared" si="175"/>
        <v>0</v>
      </c>
      <c r="AC1393" s="2" t="s">
        <v>53</v>
      </c>
      <c r="AD1393" s="2">
        <v>1.0900000000000001</v>
      </c>
      <c r="AG1393" t="s">
        <v>4489</v>
      </c>
      <c r="AH1393" t="s">
        <v>4490</v>
      </c>
    </row>
    <row r="1394" spans="1:34" ht="16" hidden="1" x14ac:dyDescent="0.4">
      <c r="A1394" s="24" t="s">
        <v>3829</v>
      </c>
      <c r="B1394" s="25" t="s">
        <v>4416</v>
      </c>
      <c r="C1394" t="str">
        <f t="shared" si="168"/>
        <v>43</v>
      </c>
      <c r="D1394" t="str">
        <f>_xlfn.XLOOKUP(C1394,Folha2!A:A,Folha2!B:B)</f>
        <v>FRESCOS LACTEOS</v>
      </c>
      <c r="E1394" s="26" t="str">
        <f t="shared" si="169"/>
        <v>049</v>
      </c>
      <c r="F1394" s="26" t="str">
        <f t="shared" si="170"/>
        <v>09</v>
      </c>
      <c r="G1394" s="26" t="str">
        <f t="shared" si="171"/>
        <v>01</v>
      </c>
      <c r="H1394" s="27" t="s">
        <v>4491</v>
      </c>
      <c r="I1394" s="25" t="s">
        <v>4492</v>
      </c>
      <c r="J1394" s="27" t="s">
        <v>917</v>
      </c>
      <c r="K1394" s="25" t="s">
        <v>4493</v>
      </c>
      <c r="L1394" s="27" t="s">
        <v>51</v>
      </c>
      <c r="M1394" s="25" t="s">
        <v>43</v>
      </c>
      <c r="N1394" s="27" t="s">
        <v>43</v>
      </c>
      <c r="O1394" s="25" t="s">
        <v>43</v>
      </c>
      <c r="P1394" s="27" t="s">
        <v>43</v>
      </c>
      <c r="Q1394" s="25" t="s">
        <v>44</v>
      </c>
      <c r="R1394" s="28">
        <v>1.19</v>
      </c>
      <c r="S1394" s="29">
        <v>1.19</v>
      </c>
      <c r="T1394" s="29"/>
      <c r="U1394" s="29"/>
      <c r="V1394" s="1" t="s">
        <v>45</v>
      </c>
      <c r="W1394" s="1" t="s">
        <v>45</v>
      </c>
      <c r="X1394" s="1" t="s">
        <v>45</v>
      </c>
      <c r="Y1394" s="30">
        <f t="shared" si="172"/>
        <v>1.19</v>
      </c>
      <c r="Z1394" s="31">
        <f t="shared" si="173"/>
        <v>0</v>
      </c>
      <c r="AA1394" s="32">
        <f t="shared" si="174"/>
        <v>0</v>
      </c>
      <c r="AB1394" t="b">
        <f t="shared" si="175"/>
        <v>1</v>
      </c>
      <c r="AC1394" s="2" t="s">
        <v>53</v>
      </c>
      <c r="AD1394" s="2">
        <v>1.19</v>
      </c>
    </row>
    <row r="1395" spans="1:34" ht="16" x14ac:dyDescent="0.4">
      <c r="A1395" s="24" t="s">
        <v>3829</v>
      </c>
      <c r="B1395" s="25" t="s">
        <v>4416</v>
      </c>
      <c r="C1395" t="str">
        <f t="shared" si="168"/>
        <v>43</v>
      </c>
      <c r="D1395" t="str">
        <f>_xlfn.XLOOKUP(C1395,Folha2!A:A,Folha2!B:B)</f>
        <v>FRESCOS LACTEOS</v>
      </c>
      <c r="E1395" s="26" t="str">
        <f t="shared" si="169"/>
        <v>049</v>
      </c>
      <c r="F1395" s="26" t="str">
        <f t="shared" si="170"/>
        <v>09</v>
      </c>
      <c r="G1395" s="26" t="str">
        <f t="shared" si="171"/>
        <v>01</v>
      </c>
      <c r="H1395" s="27" t="s">
        <v>4494</v>
      </c>
      <c r="I1395" s="25" t="s">
        <v>4495</v>
      </c>
      <c r="J1395" s="27" t="s">
        <v>917</v>
      </c>
      <c r="K1395" s="25" t="s">
        <v>4496</v>
      </c>
      <c r="L1395" s="27" t="s">
        <v>51</v>
      </c>
      <c r="M1395" s="25" t="s">
        <v>52</v>
      </c>
      <c r="N1395" s="27" t="s">
        <v>43</v>
      </c>
      <c r="O1395" s="25" t="s">
        <v>43</v>
      </c>
      <c r="P1395" s="27" t="s">
        <v>52</v>
      </c>
      <c r="Q1395" s="25" t="s">
        <v>44</v>
      </c>
      <c r="R1395" s="28">
        <v>1.19</v>
      </c>
      <c r="S1395" s="29">
        <v>1.1499999999999999</v>
      </c>
      <c r="T1395" s="29"/>
      <c r="U1395" s="29">
        <v>1.1499999999999999</v>
      </c>
      <c r="V1395" s="1" t="s">
        <v>45</v>
      </c>
      <c r="W1395" s="1" t="s">
        <v>45</v>
      </c>
      <c r="X1395" s="1" t="s">
        <v>45</v>
      </c>
      <c r="Y1395" s="30">
        <f t="shared" si="172"/>
        <v>1.1499999999999999</v>
      </c>
      <c r="Z1395" s="31">
        <f t="shared" si="173"/>
        <v>3.4782608695652195E-2</v>
      </c>
      <c r="AA1395" s="32">
        <f t="shared" si="174"/>
        <v>4.0000000000000036E-2</v>
      </c>
      <c r="AB1395" t="b">
        <f t="shared" si="175"/>
        <v>0</v>
      </c>
      <c r="AC1395" s="2" t="s">
        <v>144</v>
      </c>
      <c r="AD1395" s="2">
        <v>1.19</v>
      </c>
      <c r="AG1395" t="s">
        <v>4489</v>
      </c>
      <c r="AH1395" t="s">
        <v>4497</v>
      </c>
    </row>
    <row r="1396" spans="1:34" ht="16" hidden="1" x14ac:dyDescent="0.4">
      <c r="A1396" s="24" t="s">
        <v>3829</v>
      </c>
      <c r="B1396" s="25" t="s">
        <v>4416</v>
      </c>
      <c r="C1396" t="str">
        <f t="shared" si="168"/>
        <v>43</v>
      </c>
      <c r="D1396" t="str">
        <f>_xlfn.XLOOKUP(C1396,Folha2!A:A,Folha2!B:B)</f>
        <v>FRESCOS LACTEOS</v>
      </c>
      <c r="E1396" s="26" t="str">
        <f t="shared" si="169"/>
        <v>049</v>
      </c>
      <c r="F1396" s="26" t="str">
        <f t="shared" si="170"/>
        <v>09</v>
      </c>
      <c r="G1396" s="26" t="str">
        <f t="shared" si="171"/>
        <v>01</v>
      </c>
      <c r="H1396" s="27" t="s">
        <v>4498</v>
      </c>
      <c r="I1396" s="25" t="s">
        <v>4499</v>
      </c>
      <c r="J1396" s="27" t="s">
        <v>917</v>
      </c>
      <c r="K1396" s="25" t="s">
        <v>4500</v>
      </c>
      <c r="L1396" s="27" t="s">
        <v>51</v>
      </c>
      <c r="M1396" s="25" t="s">
        <v>43</v>
      </c>
      <c r="N1396" s="27" t="s">
        <v>43</v>
      </c>
      <c r="O1396" s="25" t="s">
        <v>43</v>
      </c>
      <c r="P1396" s="27" t="s">
        <v>43</v>
      </c>
      <c r="Q1396" s="25" t="s">
        <v>44</v>
      </c>
      <c r="R1396" s="28">
        <v>1.29</v>
      </c>
      <c r="S1396" s="29">
        <v>1.29</v>
      </c>
      <c r="T1396" s="29"/>
      <c r="U1396" s="29"/>
      <c r="V1396" s="1" t="s">
        <v>45</v>
      </c>
      <c r="W1396" s="1" t="s">
        <v>45</v>
      </c>
      <c r="X1396" s="1" t="s">
        <v>45</v>
      </c>
      <c r="Y1396" s="30">
        <f t="shared" si="172"/>
        <v>1.29</v>
      </c>
      <c r="Z1396" s="31">
        <f t="shared" si="173"/>
        <v>0</v>
      </c>
      <c r="AA1396" s="32">
        <f t="shared" si="174"/>
        <v>0</v>
      </c>
      <c r="AB1396" t="b">
        <f t="shared" si="175"/>
        <v>1</v>
      </c>
      <c r="AC1396" s="2" t="s">
        <v>53</v>
      </c>
      <c r="AD1396" s="2">
        <v>1.0900000000000001</v>
      </c>
    </row>
    <row r="1397" spans="1:34" ht="16" hidden="1" x14ac:dyDescent="0.4">
      <c r="A1397" s="24" t="s">
        <v>3829</v>
      </c>
      <c r="B1397" s="25" t="s">
        <v>4416</v>
      </c>
      <c r="C1397" t="str">
        <f t="shared" si="168"/>
        <v>43</v>
      </c>
      <c r="D1397" t="str">
        <f>_xlfn.XLOOKUP(C1397,Folha2!A:A,Folha2!B:B)</f>
        <v>FRESCOS LACTEOS</v>
      </c>
      <c r="E1397" s="26" t="str">
        <f t="shared" si="169"/>
        <v>049</v>
      </c>
      <c r="F1397" s="26" t="str">
        <f t="shared" si="170"/>
        <v>09</v>
      </c>
      <c r="G1397" s="26" t="str">
        <f t="shared" si="171"/>
        <v>01</v>
      </c>
      <c r="H1397" s="27" t="s">
        <v>4501</v>
      </c>
      <c r="I1397" s="25" t="s">
        <v>4502</v>
      </c>
      <c r="J1397" s="27" t="s">
        <v>917</v>
      </c>
      <c r="K1397" s="25" t="s">
        <v>4503</v>
      </c>
      <c r="L1397" s="27" t="s">
        <v>51</v>
      </c>
      <c r="M1397" s="25" t="s">
        <v>43</v>
      </c>
      <c r="N1397" s="27" t="s">
        <v>43</v>
      </c>
      <c r="O1397" s="25" t="s">
        <v>43</v>
      </c>
      <c r="P1397" s="27" t="s">
        <v>43</v>
      </c>
      <c r="Q1397" s="25" t="s">
        <v>44</v>
      </c>
      <c r="R1397" s="28">
        <v>1.59</v>
      </c>
      <c r="S1397" s="29">
        <v>1.59</v>
      </c>
      <c r="T1397" s="29"/>
      <c r="U1397" s="29">
        <v>1.59</v>
      </c>
      <c r="V1397" s="1" t="s">
        <v>45</v>
      </c>
      <c r="W1397" s="1" t="s">
        <v>45</v>
      </c>
      <c r="X1397" s="1" t="s">
        <v>45</v>
      </c>
      <c r="Y1397" s="30">
        <f t="shared" si="172"/>
        <v>1.59</v>
      </c>
      <c r="Z1397" s="31">
        <f t="shared" si="173"/>
        <v>0</v>
      </c>
      <c r="AA1397" s="32">
        <f t="shared" si="174"/>
        <v>0</v>
      </c>
      <c r="AB1397" t="b">
        <f t="shared" si="175"/>
        <v>1</v>
      </c>
      <c r="AC1397" s="2" t="s">
        <v>53</v>
      </c>
      <c r="AD1397" s="2">
        <v>1.59</v>
      </c>
    </row>
    <row r="1398" spans="1:34" ht="16" hidden="1" x14ac:dyDescent="0.4">
      <c r="A1398" s="24" t="s">
        <v>3829</v>
      </c>
      <c r="B1398" s="25" t="s">
        <v>4504</v>
      </c>
      <c r="C1398" t="str">
        <f t="shared" si="168"/>
        <v>43</v>
      </c>
      <c r="D1398" t="str">
        <f>_xlfn.XLOOKUP(C1398,Folha2!A:A,Folha2!B:B)</f>
        <v>FRESCOS LACTEOS</v>
      </c>
      <c r="E1398" s="26" t="str">
        <f t="shared" si="169"/>
        <v>049</v>
      </c>
      <c r="F1398" s="26" t="str">
        <f t="shared" si="170"/>
        <v>09</v>
      </c>
      <c r="G1398" s="26" t="str">
        <f t="shared" si="171"/>
        <v>02</v>
      </c>
      <c r="H1398" s="27" t="s">
        <v>4505</v>
      </c>
      <c r="I1398" s="25" t="s">
        <v>4506</v>
      </c>
      <c r="J1398" s="27" t="s">
        <v>2694</v>
      </c>
      <c r="K1398" s="25" t="s">
        <v>4507</v>
      </c>
      <c r="L1398" s="27" t="s">
        <v>42</v>
      </c>
      <c r="M1398" s="25" t="s">
        <v>52</v>
      </c>
      <c r="N1398" s="27" t="s">
        <v>43</v>
      </c>
      <c r="O1398" s="25" t="s">
        <v>43</v>
      </c>
      <c r="P1398" s="27" t="s">
        <v>52</v>
      </c>
      <c r="Q1398" s="25" t="s">
        <v>44</v>
      </c>
      <c r="R1398" s="28">
        <v>2.59</v>
      </c>
      <c r="S1398" s="29">
        <v>2.59</v>
      </c>
      <c r="T1398" s="29"/>
      <c r="U1398" s="29">
        <v>2.59</v>
      </c>
      <c r="V1398" s="1" t="s">
        <v>45</v>
      </c>
      <c r="W1398" s="1" t="s">
        <v>45</v>
      </c>
      <c r="X1398" s="1" t="s">
        <v>45</v>
      </c>
      <c r="Y1398" s="30">
        <f t="shared" si="172"/>
        <v>2.59</v>
      </c>
      <c r="Z1398" s="31">
        <f t="shared" si="173"/>
        <v>0</v>
      </c>
      <c r="AA1398" s="32">
        <f t="shared" si="174"/>
        <v>0</v>
      </c>
      <c r="AB1398" t="b">
        <f t="shared" si="175"/>
        <v>1</v>
      </c>
      <c r="AC1398" s="2" t="s">
        <v>536</v>
      </c>
      <c r="AD1398" s="2">
        <v>1.99</v>
      </c>
    </row>
    <row r="1399" spans="1:34" ht="16" hidden="1" x14ac:dyDescent="0.4">
      <c r="A1399" s="24" t="s">
        <v>3829</v>
      </c>
      <c r="B1399" s="25" t="s">
        <v>4504</v>
      </c>
      <c r="C1399" t="str">
        <f t="shared" si="168"/>
        <v>43</v>
      </c>
      <c r="D1399" t="str">
        <f>_xlfn.XLOOKUP(C1399,Folha2!A:A,Folha2!B:B)</f>
        <v>FRESCOS LACTEOS</v>
      </c>
      <c r="E1399" s="26" t="str">
        <f t="shared" si="169"/>
        <v>049</v>
      </c>
      <c r="F1399" s="26" t="str">
        <f t="shared" si="170"/>
        <v>09</v>
      </c>
      <c r="G1399" s="26" t="str">
        <f t="shared" si="171"/>
        <v>02</v>
      </c>
      <c r="H1399" s="27" t="s">
        <v>4508</v>
      </c>
      <c r="I1399" s="25" t="s">
        <v>4509</v>
      </c>
      <c r="J1399" s="27" t="s">
        <v>2694</v>
      </c>
      <c r="K1399" s="25" t="s">
        <v>4510</v>
      </c>
      <c r="L1399" s="27" t="s">
        <v>42</v>
      </c>
      <c r="M1399" s="25" t="s">
        <v>52</v>
      </c>
      <c r="N1399" s="27" t="s">
        <v>43</v>
      </c>
      <c r="O1399" s="25" t="s">
        <v>43</v>
      </c>
      <c r="P1399" s="27" t="s">
        <v>52</v>
      </c>
      <c r="Q1399" s="25" t="s">
        <v>44</v>
      </c>
      <c r="R1399" s="28">
        <v>2.59</v>
      </c>
      <c r="S1399" s="29">
        <v>2.59</v>
      </c>
      <c r="T1399" s="29"/>
      <c r="U1399" s="29">
        <v>2.59</v>
      </c>
      <c r="V1399" s="1" t="s">
        <v>45</v>
      </c>
      <c r="W1399" s="1" t="s">
        <v>45</v>
      </c>
      <c r="X1399" s="1" t="s">
        <v>45</v>
      </c>
      <c r="Y1399" s="30">
        <f t="shared" si="172"/>
        <v>2.59</v>
      </c>
      <c r="Z1399" s="31">
        <f t="shared" si="173"/>
        <v>0</v>
      </c>
      <c r="AA1399" s="32">
        <f t="shared" si="174"/>
        <v>0</v>
      </c>
      <c r="AB1399" t="b">
        <f t="shared" si="175"/>
        <v>1</v>
      </c>
      <c r="AC1399" s="2" t="s">
        <v>536</v>
      </c>
      <c r="AD1399" s="2">
        <v>1.99</v>
      </c>
    </row>
    <row r="1400" spans="1:34" ht="16" hidden="1" x14ac:dyDescent="0.4">
      <c r="A1400" s="24" t="s">
        <v>3829</v>
      </c>
      <c r="B1400" s="25" t="s">
        <v>4504</v>
      </c>
      <c r="C1400" t="str">
        <f t="shared" si="168"/>
        <v>43</v>
      </c>
      <c r="D1400" t="str">
        <f>_xlfn.XLOOKUP(C1400,Folha2!A:A,Folha2!B:B)</f>
        <v>FRESCOS LACTEOS</v>
      </c>
      <c r="E1400" s="26" t="str">
        <f t="shared" si="169"/>
        <v>049</v>
      </c>
      <c r="F1400" s="26" t="str">
        <f t="shared" si="170"/>
        <v>09</v>
      </c>
      <c r="G1400" s="26" t="str">
        <f t="shared" si="171"/>
        <v>02</v>
      </c>
      <c r="H1400" s="27" t="s">
        <v>4511</v>
      </c>
      <c r="I1400" s="25" t="s">
        <v>4512</v>
      </c>
      <c r="J1400" s="27" t="s">
        <v>2694</v>
      </c>
      <c r="K1400" s="25" t="s">
        <v>4513</v>
      </c>
      <c r="L1400" s="27" t="s">
        <v>42</v>
      </c>
      <c r="M1400" s="25" t="s">
        <v>43</v>
      </c>
      <c r="N1400" s="27" t="s">
        <v>43</v>
      </c>
      <c r="O1400" s="25" t="s">
        <v>43</v>
      </c>
      <c r="P1400" s="27" t="s">
        <v>43</v>
      </c>
      <c r="Q1400" s="25" t="s">
        <v>44</v>
      </c>
      <c r="R1400" s="28">
        <v>2.59</v>
      </c>
      <c r="S1400" s="29">
        <v>2.59</v>
      </c>
      <c r="T1400" s="29"/>
      <c r="U1400" s="29">
        <v>2.59</v>
      </c>
      <c r="V1400" s="1">
        <v>1.99</v>
      </c>
      <c r="W1400" s="1" t="s">
        <v>45</v>
      </c>
      <c r="X1400" s="1" t="s">
        <v>45</v>
      </c>
      <c r="Y1400" s="30">
        <f t="shared" si="172"/>
        <v>2.59</v>
      </c>
      <c r="Z1400" s="31">
        <f t="shared" si="173"/>
        <v>0</v>
      </c>
      <c r="AA1400" s="32">
        <f t="shared" si="174"/>
        <v>0</v>
      </c>
      <c r="AB1400" t="b">
        <f t="shared" si="175"/>
        <v>1</v>
      </c>
      <c r="AC1400" s="2" t="s">
        <v>536</v>
      </c>
      <c r="AD1400" s="2">
        <v>1.99</v>
      </c>
    </row>
    <row r="1401" spans="1:34" ht="16" hidden="1" x14ac:dyDescent="0.4">
      <c r="A1401" s="24" t="s">
        <v>3829</v>
      </c>
      <c r="B1401" s="25" t="s">
        <v>4504</v>
      </c>
      <c r="C1401" t="str">
        <f t="shared" si="168"/>
        <v>43</v>
      </c>
      <c r="D1401" t="str">
        <f>_xlfn.XLOOKUP(C1401,Folha2!A:A,Folha2!B:B)</f>
        <v>FRESCOS LACTEOS</v>
      </c>
      <c r="E1401" s="26" t="str">
        <f t="shared" si="169"/>
        <v>049</v>
      </c>
      <c r="F1401" s="26" t="str">
        <f t="shared" si="170"/>
        <v>09</v>
      </c>
      <c r="G1401" s="26" t="str">
        <f t="shared" si="171"/>
        <v>02</v>
      </c>
      <c r="H1401" s="27" t="s">
        <v>4514</v>
      </c>
      <c r="I1401" s="25" t="s">
        <v>4515</v>
      </c>
      <c r="J1401" s="27" t="s">
        <v>2694</v>
      </c>
      <c r="K1401" s="25" t="s">
        <v>4516</v>
      </c>
      <c r="L1401" s="27" t="s">
        <v>42</v>
      </c>
      <c r="M1401" s="25" t="s">
        <v>43</v>
      </c>
      <c r="N1401" s="27" t="s">
        <v>43</v>
      </c>
      <c r="O1401" s="25" t="s">
        <v>43</v>
      </c>
      <c r="P1401" s="27" t="s">
        <v>43</v>
      </c>
      <c r="Q1401" s="25" t="s">
        <v>44</v>
      </c>
      <c r="R1401" s="28">
        <v>2.69</v>
      </c>
      <c r="S1401" s="29">
        <v>2.69</v>
      </c>
      <c r="T1401" s="29"/>
      <c r="U1401" s="29"/>
      <c r="V1401" s="1" t="s">
        <v>45</v>
      </c>
      <c r="W1401" s="1" t="s">
        <v>45</v>
      </c>
      <c r="X1401" s="1" t="s">
        <v>45</v>
      </c>
      <c r="Y1401" s="30">
        <f t="shared" si="172"/>
        <v>2.69</v>
      </c>
      <c r="Z1401" s="31">
        <f t="shared" si="173"/>
        <v>0</v>
      </c>
      <c r="AA1401" s="32">
        <f t="shared" si="174"/>
        <v>0</v>
      </c>
      <c r="AB1401" t="b">
        <f t="shared" si="175"/>
        <v>1</v>
      </c>
      <c r="AC1401" s="2" t="s">
        <v>536</v>
      </c>
      <c r="AD1401" s="2">
        <v>1.99</v>
      </c>
    </row>
    <row r="1402" spans="1:34" ht="16" hidden="1" x14ac:dyDescent="0.4">
      <c r="A1402" s="24" t="s">
        <v>3829</v>
      </c>
      <c r="B1402" s="25" t="s">
        <v>4504</v>
      </c>
      <c r="C1402" t="str">
        <f t="shared" si="168"/>
        <v>43</v>
      </c>
      <c r="D1402" t="str">
        <f>_xlfn.XLOOKUP(C1402,Folha2!A:A,Folha2!B:B)</f>
        <v>FRESCOS LACTEOS</v>
      </c>
      <c r="E1402" s="26" t="str">
        <f t="shared" si="169"/>
        <v>049</v>
      </c>
      <c r="F1402" s="26" t="str">
        <f t="shared" si="170"/>
        <v>09</v>
      </c>
      <c r="G1402" s="26" t="str">
        <f t="shared" si="171"/>
        <v>02</v>
      </c>
      <c r="H1402" s="27" t="s">
        <v>4517</v>
      </c>
      <c r="I1402" s="25" t="s">
        <v>4518</v>
      </c>
      <c r="J1402" s="27" t="s">
        <v>2694</v>
      </c>
      <c r="K1402" s="25" t="s">
        <v>4519</v>
      </c>
      <c r="L1402" s="27" t="s">
        <v>42</v>
      </c>
      <c r="M1402" s="25" t="s">
        <v>43</v>
      </c>
      <c r="N1402" s="27" t="s">
        <v>43</v>
      </c>
      <c r="O1402" s="25" t="s">
        <v>43</v>
      </c>
      <c r="P1402" s="27" t="s">
        <v>43</v>
      </c>
      <c r="Q1402" s="25" t="s">
        <v>44</v>
      </c>
      <c r="R1402" s="28">
        <v>2.69</v>
      </c>
      <c r="S1402" s="29">
        <v>2.69</v>
      </c>
      <c r="T1402" s="29"/>
      <c r="U1402" s="29"/>
      <c r="V1402" s="1" t="s">
        <v>45</v>
      </c>
      <c r="W1402" s="1" t="s">
        <v>45</v>
      </c>
      <c r="X1402" s="1" t="s">
        <v>45</v>
      </c>
      <c r="Y1402" s="30">
        <f t="shared" si="172"/>
        <v>2.69</v>
      </c>
      <c r="Z1402" s="31">
        <f t="shared" si="173"/>
        <v>0</v>
      </c>
      <c r="AA1402" s="32">
        <f t="shared" si="174"/>
        <v>0</v>
      </c>
      <c r="AB1402" t="b">
        <f t="shared" si="175"/>
        <v>1</v>
      </c>
      <c r="AC1402" s="2" t="s">
        <v>536</v>
      </c>
      <c r="AD1402" s="2">
        <v>1.99</v>
      </c>
    </row>
    <row r="1403" spans="1:34" ht="16" hidden="1" x14ac:dyDescent="0.4">
      <c r="A1403" s="24" t="s">
        <v>3829</v>
      </c>
      <c r="B1403" s="25" t="s">
        <v>4504</v>
      </c>
      <c r="C1403" t="str">
        <f t="shared" si="168"/>
        <v>43</v>
      </c>
      <c r="D1403" t="str">
        <f>_xlfn.XLOOKUP(C1403,Folha2!A:A,Folha2!B:B)</f>
        <v>FRESCOS LACTEOS</v>
      </c>
      <c r="E1403" s="26" t="str">
        <f t="shared" si="169"/>
        <v>049</v>
      </c>
      <c r="F1403" s="26" t="str">
        <f t="shared" si="170"/>
        <v>09</v>
      </c>
      <c r="G1403" s="26" t="str">
        <f t="shared" si="171"/>
        <v>02</v>
      </c>
      <c r="H1403" s="27" t="s">
        <v>4520</v>
      </c>
      <c r="I1403" s="25" t="s">
        <v>4521</v>
      </c>
      <c r="J1403" s="27" t="s">
        <v>2694</v>
      </c>
      <c r="K1403" s="25" t="s">
        <v>4522</v>
      </c>
      <c r="L1403" s="27" t="s">
        <v>42</v>
      </c>
      <c r="M1403" s="25" t="s">
        <v>43</v>
      </c>
      <c r="N1403" s="27" t="s">
        <v>43</v>
      </c>
      <c r="O1403" s="25" t="s">
        <v>43</v>
      </c>
      <c r="P1403" s="27" t="s">
        <v>43</v>
      </c>
      <c r="Q1403" s="25" t="s">
        <v>44</v>
      </c>
      <c r="R1403" s="28">
        <v>3.29</v>
      </c>
      <c r="S1403" s="29">
        <v>3.29</v>
      </c>
      <c r="T1403" s="29"/>
      <c r="U1403" s="29">
        <v>3.29</v>
      </c>
      <c r="V1403" s="1" t="s">
        <v>45</v>
      </c>
      <c r="W1403" s="1" t="s">
        <v>45</v>
      </c>
      <c r="X1403" s="1" t="s">
        <v>45</v>
      </c>
      <c r="Y1403" s="30">
        <f t="shared" si="172"/>
        <v>3.29</v>
      </c>
      <c r="Z1403" s="31">
        <f t="shared" si="173"/>
        <v>0</v>
      </c>
      <c r="AA1403" s="32">
        <f t="shared" si="174"/>
        <v>0</v>
      </c>
      <c r="AB1403" t="b">
        <f t="shared" si="175"/>
        <v>1</v>
      </c>
      <c r="AC1403" s="2" t="s">
        <v>536</v>
      </c>
      <c r="AD1403" s="2">
        <v>2.59</v>
      </c>
    </row>
    <row r="1404" spans="1:34" ht="16" hidden="1" x14ac:dyDescent="0.4">
      <c r="A1404" s="24" t="s">
        <v>3829</v>
      </c>
      <c r="B1404" s="25" t="s">
        <v>4504</v>
      </c>
      <c r="C1404" t="str">
        <f t="shared" si="168"/>
        <v>43</v>
      </c>
      <c r="D1404" t="str">
        <f>_xlfn.XLOOKUP(C1404,Folha2!A:A,Folha2!B:B)</f>
        <v>FRESCOS LACTEOS</v>
      </c>
      <c r="E1404" s="26" t="str">
        <f t="shared" si="169"/>
        <v>049</v>
      </c>
      <c r="F1404" s="26" t="str">
        <f t="shared" si="170"/>
        <v>09</v>
      </c>
      <c r="G1404" s="26" t="str">
        <f t="shared" si="171"/>
        <v>02</v>
      </c>
      <c r="H1404" s="27" t="s">
        <v>4523</v>
      </c>
      <c r="I1404" s="25" t="s">
        <v>4524</v>
      </c>
      <c r="J1404" s="27" t="s">
        <v>4469</v>
      </c>
      <c r="K1404" s="25" t="s">
        <v>4525</v>
      </c>
      <c r="L1404" s="27" t="s">
        <v>42</v>
      </c>
      <c r="M1404" s="25" t="s">
        <v>43</v>
      </c>
      <c r="N1404" s="27" t="s">
        <v>43</v>
      </c>
      <c r="O1404" s="25" t="s">
        <v>43</v>
      </c>
      <c r="P1404" s="27" t="s">
        <v>43</v>
      </c>
      <c r="Q1404" s="25" t="s">
        <v>44</v>
      </c>
      <c r="R1404" s="28">
        <v>2.59</v>
      </c>
      <c r="S1404" s="29">
        <v>2.59</v>
      </c>
      <c r="T1404" s="29"/>
      <c r="U1404" s="29"/>
      <c r="V1404" s="1">
        <v>2.0699999999999998</v>
      </c>
      <c r="W1404" s="1" t="s">
        <v>45</v>
      </c>
      <c r="X1404" s="1" t="s">
        <v>45</v>
      </c>
      <c r="Y1404" s="30">
        <f t="shared" si="172"/>
        <v>2.59</v>
      </c>
      <c r="Z1404" s="31">
        <f t="shared" si="173"/>
        <v>0</v>
      </c>
      <c r="AA1404" s="32">
        <f t="shared" si="174"/>
        <v>0</v>
      </c>
      <c r="AB1404" t="b">
        <f t="shared" si="175"/>
        <v>1</v>
      </c>
      <c r="AC1404" s="2" t="s">
        <v>45</v>
      </c>
      <c r="AD1404" s="2" t="s">
        <v>45</v>
      </c>
      <c r="AG1404" t="s">
        <v>45</v>
      </c>
      <c r="AH1404" t="s">
        <v>45</v>
      </c>
    </row>
    <row r="1405" spans="1:34" ht="16" hidden="1" x14ac:dyDescent="0.4">
      <c r="A1405" s="24" t="s">
        <v>3829</v>
      </c>
      <c r="B1405" s="25" t="s">
        <v>4504</v>
      </c>
      <c r="C1405" t="str">
        <f t="shared" si="168"/>
        <v>43</v>
      </c>
      <c r="D1405" t="str">
        <f>_xlfn.XLOOKUP(C1405,Folha2!A:A,Folha2!B:B)</f>
        <v>FRESCOS LACTEOS</v>
      </c>
      <c r="E1405" s="26" t="str">
        <f t="shared" si="169"/>
        <v>049</v>
      </c>
      <c r="F1405" s="26" t="str">
        <f t="shared" si="170"/>
        <v>09</v>
      </c>
      <c r="G1405" s="26" t="str">
        <f t="shared" si="171"/>
        <v>02</v>
      </c>
      <c r="H1405" s="27" t="s">
        <v>4526</v>
      </c>
      <c r="I1405" s="25" t="s">
        <v>4527</v>
      </c>
      <c r="J1405" s="27" t="s">
        <v>2007</v>
      </c>
      <c r="K1405" s="25" t="s">
        <v>4528</v>
      </c>
      <c r="L1405" s="27" t="s">
        <v>51</v>
      </c>
      <c r="M1405" s="25" t="s">
        <v>43</v>
      </c>
      <c r="N1405" s="27" t="s">
        <v>43</v>
      </c>
      <c r="O1405" s="25" t="s">
        <v>43</v>
      </c>
      <c r="P1405" s="27" t="s">
        <v>43</v>
      </c>
      <c r="Q1405" s="25" t="s">
        <v>44</v>
      </c>
      <c r="R1405" s="28">
        <v>0.79</v>
      </c>
      <c r="S1405" s="29"/>
      <c r="T1405" s="29">
        <v>0.79</v>
      </c>
      <c r="U1405" s="29">
        <v>0.79</v>
      </c>
      <c r="V1405" s="1" t="s">
        <v>45</v>
      </c>
      <c r="W1405" s="1" t="s">
        <v>45</v>
      </c>
      <c r="X1405" s="1" t="s">
        <v>45</v>
      </c>
      <c r="Y1405" s="30">
        <f t="shared" si="172"/>
        <v>0.79</v>
      </c>
      <c r="Z1405" s="31">
        <f t="shared" si="173"/>
        <v>0</v>
      </c>
      <c r="AA1405" s="32">
        <f t="shared" si="174"/>
        <v>0</v>
      </c>
      <c r="AB1405" t="b">
        <f t="shared" si="175"/>
        <v>1</v>
      </c>
      <c r="AC1405" s="2" t="s">
        <v>70</v>
      </c>
      <c r="AD1405" s="2">
        <v>0.79</v>
      </c>
    </row>
    <row r="1406" spans="1:34" ht="16" x14ac:dyDescent="0.4">
      <c r="A1406" s="24" t="s">
        <v>3829</v>
      </c>
      <c r="B1406" s="25" t="s">
        <v>4504</v>
      </c>
      <c r="C1406" t="str">
        <f t="shared" si="168"/>
        <v>43</v>
      </c>
      <c r="D1406" t="str">
        <f>_xlfn.XLOOKUP(C1406,Folha2!A:A,Folha2!B:B)</f>
        <v>FRESCOS LACTEOS</v>
      </c>
      <c r="E1406" s="26" t="str">
        <f t="shared" si="169"/>
        <v>049</v>
      </c>
      <c r="F1406" s="26" t="str">
        <f t="shared" si="170"/>
        <v>09</v>
      </c>
      <c r="G1406" s="26" t="str">
        <f t="shared" si="171"/>
        <v>02</v>
      </c>
      <c r="H1406" s="27" t="s">
        <v>4529</v>
      </c>
      <c r="I1406" s="25" t="s">
        <v>4530</v>
      </c>
      <c r="J1406" s="27" t="s">
        <v>2007</v>
      </c>
      <c r="K1406" s="25" t="s">
        <v>4531</v>
      </c>
      <c r="L1406" s="27" t="s">
        <v>51</v>
      </c>
      <c r="M1406" s="25" t="s">
        <v>52</v>
      </c>
      <c r="N1406" s="27" t="s">
        <v>43</v>
      </c>
      <c r="O1406" s="25" t="s">
        <v>43</v>
      </c>
      <c r="P1406" s="27" t="s">
        <v>52</v>
      </c>
      <c r="Q1406" s="25" t="s">
        <v>44</v>
      </c>
      <c r="R1406" s="28">
        <v>1.19</v>
      </c>
      <c r="S1406" s="29"/>
      <c r="T1406" s="29">
        <v>0.99</v>
      </c>
      <c r="U1406" s="29">
        <v>0.99</v>
      </c>
      <c r="V1406" s="1" t="s">
        <v>45</v>
      </c>
      <c r="W1406" s="1" t="s">
        <v>45</v>
      </c>
      <c r="X1406" s="1" t="s">
        <v>45</v>
      </c>
      <c r="Y1406" s="30">
        <f t="shared" si="172"/>
        <v>0.99</v>
      </c>
      <c r="Z1406" s="31">
        <f t="shared" si="173"/>
        <v>0.20202020202020199</v>
      </c>
      <c r="AA1406" s="32">
        <f t="shared" si="174"/>
        <v>0.19999999999999996</v>
      </c>
      <c r="AB1406" t="b">
        <f t="shared" si="175"/>
        <v>0</v>
      </c>
      <c r="AC1406" s="2" t="s">
        <v>76</v>
      </c>
      <c r="AD1406" s="2">
        <v>1.19</v>
      </c>
      <c r="AG1406" t="s">
        <v>3024</v>
      </c>
      <c r="AH1406" t="s">
        <v>4532</v>
      </c>
    </row>
    <row r="1407" spans="1:34" ht="16" x14ac:dyDescent="0.4">
      <c r="A1407" s="24" t="s">
        <v>3829</v>
      </c>
      <c r="B1407" s="25" t="s">
        <v>4504</v>
      </c>
      <c r="C1407" t="str">
        <f t="shared" si="168"/>
        <v>43</v>
      </c>
      <c r="D1407" t="str">
        <f>_xlfn.XLOOKUP(C1407,Folha2!A:A,Folha2!B:B)</f>
        <v>FRESCOS LACTEOS</v>
      </c>
      <c r="E1407" s="26" t="str">
        <f t="shared" si="169"/>
        <v>049</v>
      </c>
      <c r="F1407" s="26" t="str">
        <f t="shared" si="170"/>
        <v>09</v>
      </c>
      <c r="G1407" s="26" t="str">
        <f t="shared" si="171"/>
        <v>02</v>
      </c>
      <c r="H1407" s="27" t="s">
        <v>4533</v>
      </c>
      <c r="I1407" s="25" t="s">
        <v>4534</v>
      </c>
      <c r="J1407" s="27" t="s">
        <v>2007</v>
      </c>
      <c r="K1407" s="25" t="s">
        <v>4535</v>
      </c>
      <c r="L1407" s="27" t="s">
        <v>51</v>
      </c>
      <c r="M1407" s="25" t="s">
        <v>43</v>
      </c>
      <c r="N1407" s="27" t="s">
        <v>43</v>
      </c>
      <c r="O1407" s="25" t="s">
        <v>43</v>
      </c>
      <c r="P1407" s="27" t="s">
        <v>43</v>
      </c>
      <c r="Q1407" s="25" t="s">
        <v>44</v>
      </c>
      <c r="R1407" s="28">
        <v>1.29</v>
      </c>
      <c r="S1407" s="29"/>
      <c r="T1407" s="29">
        <v>1.19</v>
      </c>
      <c r="U1407" s="29"/>
      <c r="V1407" s="1" t="s">
        <v>45</v>
      </c>
      <c r="W1407" s="1" t="s">
        <v>45</v>
      </c>
      <c r="X1407" s="1" t="s">
        <v>45</v>
      </c>
      <c r="Y1407" s="30">
        <f t="shared" si="172"/>
        <v>1.19</v>
      </c>
      <c r="Z1407" s="31">
        <f t="shared" si="173"/>
        <v>8.4033613445378297E-2</v>
      </c>
      <c r="AA1407" s="32">
        <f t="shared" si="174"/>
        <v>0.10000000000000009</v>
      </c>
      <c r="AB1407" t="b">
        <f t="shared" si="175"/>
        <v>0</v>
      </c>
      <c r="AC1407" s="2" t="s">
        <v>105</v>
      </c>
      <c r="AD1407" s="2">
        <v>1.29</v>
      </c>
      <c r="AG1407" t="s">
        <v>45</v>
      </c>
      <c r="AH1407" t="s">
        <v>45</v>
      </c>
    </row>
    <row r="1408" spans="1:34" ht="16" x14ac:dyDescent="0.4">
      <c r="A1408" s="24" t="s">
        <v>3829</v>
      </c>
      <c r="B1408" s="25" t="s">
        <v>4504</v>
      </c>
      <c r="C1408" t="str">
        <f t="shared" si="168"/>
        <v>43</v>
      </c>
      <c r="D1408" t="str">
        <f>_xlfn.XLOOKUP(C1408,Folha2!A:A,Folha2!B:B)</f>
        <v>FRESCOS LACTEOS</v>
      </c>
      <c r="E1408" s="26" t="str">
        <f t="shared" si="169"/>
        <v>049</v>
      </c>
      <c r="F1408" s="26" t="str">
        <f t="shared" si="170"/>
        <v>09</v>
      </c>
      <c r="G1408" s="26" t="str">
        <f t="shared" si="171"/>
        <v>02</v>
      </c>
      <c r="H1408" s="27" t="s">
        <v>4536</v>
      </c>
      <c r="I1408" s="25" t="s">
        <v>4537</v>
      </c>
      <c r="J1408" s="27" t="s">
        <v>1397</v>
      </c>
      <c r="K1408" s="25" t="s">
        <v>4538</v>
      </c>
      <c r="L1408" s="27" t="s">
        <v>51</v>
      </c>
      <c r="M1408" s="25" t="s">
        <v>43</v>
      </c>
      <c r="N1408" s="27" t="s">
        <v>43</v>
      </c>
      <c r="O1408" s="25" t="s">
        <v>43</v>
      </c>
      <c r="P1408" s="27" t="s">
        <v>43</v>
      </c>
      <c r="Q1408" s="25" t="s">
        <v>44</v>
      </c>
      <c r="R1408" s="28">
        <v>1.59</v>
      </c>
      <c r="S1408" s="29"/>
      <c r="T1408" s="29"/>
      <c r="U1408" s="29">
        <v>1.57</v>
      </c>
      <c r="V1408" s="1" t="s">
        <v>45</v>
      </c>
      <c r="W1408" s="1" t="s">
        <v>45</v>
      </c>
      <c r="X1408" s="1" t="s">
        <v>45</v>
      </c>
      <c r="Y1408" s="30">
        <f t="shared" si="172"/>
        <v>1.57</v>
      </c>
      <c r="Z1408" s="31">
        <f t="shared" si="173"/>
        <v>1.2738853503184711E-2</v>
      </c>
      <c r="AA1408" s="32">
        <f t="shared" si="174"/>
        <v>2.0000000000000018E-2</v>
      </c>
      <c r="AB1408" t="b">
        <f t="shared" si="175"/>
        <v>0</v>
      </c>
      <c r="AC1408" s="2" t="s">
        <v>76</v>
      </c>
      <c r="AD1408" s="2">
        <v>1.59</v>
      </c>
      <c r="AG1408" t="s">
        <v>2107</v>
      </c>
    </row>
    <row r="1409" spans="1:34" ht="16" hidden="1" x14ac:dyDescent="0.4">
      <c r="A1409" s="24" t="s">
        <v>3829</v>
      </c>
      <c r="B1409" s="25" t="s">
        <v>4504</v>
      </c>
      <c r="C1409" t="str">
        <f t="shared" si="168"/>
        <v>43</v>
      </c>
      <c r="D1409" t="str">
        <f>_xlfn.XLOOKUP(C1409,Folha2!A:A,Folha2!B:B)</f>
        <v>FRESCOS LACTEOS</v>
      </c>
      <c r="E1409" s="26" t="str">
        <f t="shared" si="169"/>
        <v>049</v>
      </c>
      <c r="F1409" s="26" t="str">
        <f t="shared" si="170"/>
        <v>09</v>
      </c>
      <c r="G1409" s="26" t="str">
        <f t="shared" si="171"/>
        <v>02</v>
      </c>
      <c r="H1409" s="27" t="s">
        <v>4539</v>
      </c>
      <c r="I1409" s="25" t="s">
        <v>4540</v>
      </c>
      <c r="J1409" s="27" t="s">
        <v>917</v>
      </c>
      <c r="K1409" s="25" t="s">
        <v>4541</v>
      </c>
      <c r="L1409" s="27" t="s">
        <v>51</v>
      </c>
      <c r="M1409" s="25" t="s">
        <v>52</v>
      </c>
      <c r="N1409" s="27" t="s">
        <v>43</v>
      </c>
      <c r="O1409" s="25" t="s">
        <v>43</v>
      </c>
      <c r="P1409" s="27" t="s">
        <v>52</v>
      </c>
      <c r="Q1409" s="25" t="s">
        <v>44</v>
      </c>
      <c r="R1409" s="28">
        <v>0.79</v>
      </c>
      <c r="S1409" s="29"/>
      <c r="T1409" s="29"/>
      <c r="U1409" s="29">
        <v>0.79</v>
      </c>
      <c r="V1409" s="1" t="s">
        <v>45</v>
      </c>
      <c r="W1409" s="1" t="s">
        <v>45</v>
      </c>
      <c r="X1409" s="1" t="s">
        <v>45</v>
      </c>
      <c r="Y1409" s="30">
        <f t="shared" si="172"/>
        <v>0.79</v>
      </c>
      <c r="Z1409" s="31">
        <f t="shared" si="173"/>
        <v>0</v>
      </c>
      <c r="AA1409" s="32">
        <f t="shared" si="174"/>
        <v>0</v>
      </c>
      <c r="AB1409" t="b">
        <f t="shared" si="175"/>
        <v>1</v>
      </c>
      <c r="AC1409" s="2" t="s">
        <v>45</v>
      </c>
      <c r="AD1409" s="2" t="s">
        <v>45</v>
      </c>
    </row>
    <row r="1410" spans="1:34" ht="16" x14ac:dyDescent="0.4">
      <c r="A1410" s="24" t="s">
        <v>3829</v>
      </c>
      <c r="B1410" s="25" t="s">
        <v>4542</v>
      </c>
      <c r="C1410" t="str">
        <f t="shared" si="168"/>
        <v>43</v>
      </c>
      <c r="D1410" t="str">
        <f>_xlfn.XLOOKUP(C1410,Folha2!A:A,Folha2!B:B)</f>
        <v>FRESCOS LACTEOS</v>
      </c>
      <c r="E1410" s="26" t="str">
        <f t="shared" si="169"/>
        <v>049</v>
      </c>
      <c r="F1410" s="26" t="str">
        <f t="shared" si="170"/>
        <v>10</v>
      </c>
      <c r="G1410" s="26" t="str">
        <f t="shared" si="171"/>
        <v>01</v>
      </c>
      <c r="H1410" s="27" t="s">
        <v>4543</v>
      </c>
      <c r="I1410" s="25" t="s">
        <v>4544</v>
      </c>
      <c r="J1410" s="27" t="s">
        <v>1040</v>
      </c>
      <c r="K1410" s="25" t="s">
        <v>4545</v>
      </c>
      <c r="L1410" s="27" t="s">
        <v>42</v>
      </c>
      <c r="M1410" s="25" t="s">
        <v>52</v>
      </c>
      <c r="N1410" s="27" t="s">
        <v>43</v>
      </c>
      <c r="O1410" s="25" t="s">
        <v>43</v>
      </c>
      <c r="P1410" s="27" t="s">
        <v>52</v>
      </c>
      <c r="Q1410" s="25" t="s">
        <v>44</v>
      </c>
      <c r="R1410" s="28">
        <v>5.99</v>
      </c>
      <c r="S1410" s="29">
        <v>5.99</v>
      </c>
      <c r="T1410" s="29">
        <v>5.75</v>
      </c>
      <c r="U1410" s="29">
        <v>6.35</v>
      </c>
      <c r="V1410" s="1" t="s">
        <v>45</v>
      </c>
      <c r="W1410" s="1" t="s">
        <v>45</v>
      </c>
      <c r="X1410" s="1" t="s">
        <v>45</v>
      </c>
      <c r="Y1410" s="30">
        <f t="shared" si="172"/>
        <v>5.75</v>
      </c>
      <c r="Z1410" s="31">
        <f t="shared" si="173"/>
        <v>4.1739130434782723E-2</v>
      </c>
      <c r="AA1410" s="32">
        <f t="shared" si="174"/>
        <v>0.24000000000000021</v>
      </c>
      <c r="AB1410" t="b">
        <f t="shared" si="175"/>
        <v>0</v>
      </c>
      <c r="AC1410" s="2" t="s">
        <v>45</v>
      </c>
      <c r="AD1410" s="2" t="s">
        <v>45</v>
      </c>
    </row>
    <row r="1411" spans="1:34" ht="16" x14ac:dyDescent="0.4">
      <c r="A1411" s="24" t="s">
        <v>3829</v>
      </c>
      <c r="B1411" s="25" t="s">
        <v>4546</v>
      </c>
      <c r="C1411" t="str">
        <f t="shared" si="168"/>
        <v>43</v>
      </c>
      <c r="D1411" t="str">
        <f>_xlfn.XLOOKUP(C1411,Folha2!A:A,Folha2!B:B)</f>
        <v>FRESCOS LACTEOS</v>
      </c>
      <c r="E1411" s="26" t="str">
        <f t="shared" si="169"/>
        <v>049</v>
      </c>
      <c r="F1411" s="26" t="str">
        <f t="shared" si="170"/>
        <v>10</v>
      </c>
      <c r="G1411" s="26" t="str">
        <f t="shared" si="171"/>
        <v>02</v>
      </c>
      <c r="H1411" s="27" t="s">
        <v>4547</v>
      </c>
      <c r="I1411" s="25" t="s">
        <v>4548</v>
      </c>
      <c r="J1411" s="27" t="s">
        <v>4549</v>
      </c>
      <c r="K1411" s="25" t="s">
        <v>4550</v>
      </c>
      <c r="L1411" s="27" t="s">
        <v>42</v>
      </c>
      <c r="M1411" s="25" t="s">
        <v>43</v>
      </c>
      <c r="N1411" s="27" t="s">
        <v>43</v>
      </c>
      <c r="O1411" s="25" t="s">
        <v>43</v>
      </c>
      <c r="P1411" s="27" t="s">
        <v>43</v>
      </c>
      <c r="Q1411" s="25" t="s">
        <v>44</v>
      </c>
      <c r="R1411" s="28">
        <v>1.35</v>
      </c>
      <c r="S1411" s="29">
        <v>1.29</v>
      </c>
      <c r="T1411" s="29"/>
      <c r="U1411" s="29"/>
      <c r="V1411" s="1" t="s">
        <v>45</v>
      </c>
      <c r="W1411" s="1" t="s">
        <v>45</v>
      </c>
      <c r="X1411" s="1" t="s">
        <v>45</v>
      </c>
      <c r="Y1411" s="30">
        <f t="shared" si="172"/>
        <v>1.29</v>
      </c>
      <c r="Z1411" s="31">
        <f t="shared" si="173"/>
        <v>4.6511627906976827E-2</v>
      </c>
      <c r="AA1411" s="32">
        <f t="shared" si="174"/>
        <v>6.0000000000000053E-2</v>
      </c>
      <c r="AB1411" t="b">
        <f t="shared" si="175"/>
        <v>0</v>
      </c>
      <c r="AC1411" s="2" t="s">
        <v>45</v>
      </c>
      <c r="AD1411" s="2" t="s">
        <v>45</v>
      </c>
      <c r="AG1411" t="s">
        <v>2158</v>
      </c>
    </row>
    <row r="1412" spans="1:34" ht="16" hidden="1" x14ac:dyDescent="0.4">
      <c r="A1412" s="24" t="s">
        <v>3829</v>
      </c>
      <c r="B1412" s="25" t="s">
        <v>4551</v>
      </c>
      <c r="C1412" t="str">
        <f t="shared" ref="C1412:C1475" si="176">MID(A1412,2,2)</f>
        <v>43</v>
      </c>
      <c r="D1412" t="str">
        <f>_xlfn.XLOOKUP(C1412,Folha2!A:A,Folha2!B:B)</f>
        <v>FRESCOS LACTEOS</v>
      </c>
      <c r="E1412" s="26" t="str">
        <f t="shared" ref="E1412:E1475" si="177">MID(A1412,5,3)</f>
        <v>049</v>
      </c>
      <c r="F1412" s="26" t="str">
        <f t="shared" ref="F1412:F1475" si="178">MID(B1412,5,2)</f>
        <v>10</v>
      </c>
      <c r="G1412" s="26" t="str">
        <f t="shared" ref="G1412:G1475" si="179">MID(B1412,8,2)</f>
        <v>03</v>
      </c>
      <c r="H1412" s="27" t="s">
        <v>4552</v>
      </c>
      <c r="I1412" s="25" t="s">
        <v>4553</v>
      </c>
      <c r="J1412" s="27" t="s">
        <v>4554</v>
      </c>
      <c r="K1412" s="25" t="s">
        <v>4555</v>
      </c>
      <c r="L1412" s="27" t="s">
        <v>42</v>
      </c>
      <c r="M1412" s="25" t="s">
        <v>43</v>
      </c>
      <c r="N1412" s="27" t="s">
        <v>43</v>
      </c>
      <c r="O1412" s="25" t="s">
        <v>43</v>
      </c>
      <c r="P1412" s="27" t="s">
        <v>43</v>
      </c>
      <c r="Q1412" s="25" t="s">
        <v>44</v>
      </c>
      <c r="R1412" s="28">
        <v>3.25</v>
      </c>
      <c r="S1412" s="29">
        <v>3.25</v>
      </c>
      <c r="T1412" s="29"/>
      <c r="U1412" s="29"/>
      <c r="V1412" s="1" t="s">
        <v>45</v>
      </c>
      <c r="W1412" s="1" t="s">
        <v>45</v>
      </c>
      <c r="X1412" s="1" t="s">
        <v>45</v>
      </c>
      <c r="Y1412" s="30">
        <f t="shared" ref="Y1412:Y1475" si="180">IF(OR(N1412="O",O1412="O"),IF(COUNT(V1412:X1412)&gt;0,MIN(V1412:X1412),MIN(S1412:U1412)),IF(M1412="O",MIN(S1412:U1412),IF(L1412="E",IFERROR(MODE(S1412:U1412),MIN(S1412:U1412)),AVERAGE(S1412:U1412))))</f>
        <v>3.25</v>
      </c>
      <c r="Z1412" s="31">
        <f t="shared" ref="Z1412:Z1475" si="181">R1412/Y1412-1</f>
        <v>0</v>
      </c>
      <c r="AA1412" s="32">
        <f t="shared" ref="AA1412:AA1475" si="182">R1412-Y1412</f>
        <v>0</v>
      </c>
      <c r="AB1412" t="b">
        <f t="shared" ref="AB1412:AB1475" si="183">R1412=Y1412</f>
        <v>1</v>
      </c>
      <c r="AC1412" s="2" t="s">
        <v>45</v>
      </c>
      <c r="AD1412" s="2" t="s">
        <v>45</v>
      </c>
    </row>
    <row r="1413" spans="1:34" ht="16" x14ac:dyDescent="0.4">
      <c r="A1413" s="24" t="s">
        <v>3829</v>
      </c>
      <c r="B1413" s="25" t="s">
        <v>4551</v>
      </c>
      <c r="C1413" t="str">
        <f t="shared" si="176"/>
        <v>43</v>
      </c>
      <c r="D1413" t="str">
        <f>_xlfn.XLOOKUP(C1413,Folha2!A:A,Folha2!B:B)</f>
        <v>FRESCOS LACTEOS</v>
      </c>
      <c r="E1413" s="26" t="str">
        <f t="shared" si="177"/>
        <v>049</v>
      </c>
      <c r="F1413" s="26" t="str">
        <f t="shared" si="178"/>
        <v>10</v>
      </c>
      <c r="G1413" s="26" t="str">
        <f t="shared" si="179"/>
        <v>03</v>
      </c>
      <c r="H1413" s="27" t="s">
        <v>4556</v>
      </c>
      <c r="I1413" s="25" t="s">
        <v>4557</v>
      </c>
      <c r="J1413" s="27" t="s">
        <v>1397</v>
      </c>
      <c r="K1413" s="25" t="s">
        <v>4558</v>
      </c>
      <c r="L1413" s="27" t="s">
        <v>51</v>
      </c>
      <c r="M1413" s="25" t="s">
        <v>43</v>
      </c>
      <c r="N1413" s="27" t="s">
        <v>43</v>
      </c>
      <c r="O1413" s="25" t="s">
        <v>43</v>
      </c>
      <c r="P1413" s="27" t="s">
        <v>43</v>
      </c>
      <c r="Q1413" s="25" t="s">
        <v>44</v>
      </c>
      <c r="R1413" s="28">
        <v>2.69</v>
      </c>
      <c r="S1413" s="29"/>
      <c r="T1413" s="29">
        <v>2.4900000000000002</v>
      </c>
      <c r="U1413" s="29"/>
      <c r="V1413" s="1" t="s">
        <v>45</v>
      </c>
      <c r="W1413" s="1" t="s">
        <v>45</v>
      </c>
      <c r="X1413" s="1" t="s">
        <v>45</v>
      </c>
      <c r="Y1413" s="30">
        <f t="shared" si="180"/>
        <v>2.4900000000000002</v>
      </c>
      <c r="Z1413" s="31">
        <f t="shared" si="181"/>
        <v>8.0321285140562138E-2</v>
      </c>
      <c r="AA1413" s="32">
        <f t="shared" si="182"/>
        <v>0.19999999999999973</v>
      </c>
      <c r="AB1413" t="b">
        <f t="shared" si="183"/>
        <v>0</v>
      </c>
      <c r="AC1413" s="2" t="s">
        <v>164</v>
      </c>
      <c r="AD1413" s="2">
        <v>2.69</v>
      </c>
    </row>
    <row r="1414" spans="1:34" ht="16" hidden="1" x14ac:dyDescent="0.4">
      <c r="A1414" s="24" t="s">
        <v>3829</v>
      </c>
      <c r="B1414" s="25" t="s">
        <v>4559</v>
      </c>
      <c r="C1414" t="str">
        <f t="shared" si="176"/>
        <v>43</v>
      </c>
      <c r="D1414" t="str">
        <f>_xlfn.XLOOKUP(C1414,Folha2!A:A,Folha2!B:B)</f>
        <v>FRESCOS LACTEOS</v>
      </c>
      <c r="E1414" s="26" t="str">
        <f t="shared" si="177"/>
        <v>049</v>
      </c>
      <c r="F1414" s="26" t="str">
        <f t="shared" si="178"/>
        <v>10</v>
      </c>
      <c r="G1414" s="26" t="str">
        <f t="shared" si="179"/>
        <v>04</v>
      </c>
      <c r="H1414" s="27" t="s">
        <v>4560</v>
      </c>
      <c r="I1414" s="25" t="s">
        <v>4561</v>
      </c>
      <c r="J1414" s="27" t="s">
        <v>59</v>
      </c>
      <c r="K1414" s="25" t="s">
        <v>4562</v>
      </c>
      <c r="L1414" s="27" t="s">
        <v>51</v>
      </c>
      <c r="M1414" s="25" t="s">
        <v>43</v>
      </c>
      <c r="N1414" s="27" t="s">
        <v>43</v>
      </c>
      <c r="O1414" s="25" t="s">
        <v>43</v>
      </c>
      <c r="P1414" s="27" t="s">
        <v>43</v>
      </c>
      <c r="Q1414" s="25" t="s">
        <v>44</v>
      </c>
      <c r="R1414" s="28">
        <v>1.69</v>
      </c>
      <c r="S1414" s="29">
        <v>1.69</v>
      </c>
      <c r="T1414" s="29"/>
      <c r="U1414" s="29"/>
      <c r="V1414" s="1" t="s">
        <v>45</v>
      </c>
      <c r="W1414" s="1" t="s">
        <v>45</v>
      </c>
      <c r="X1414" s="1" t="s">
        <v>45</v>
      </c>
      <c r="Y1414" s="30">
        <f t="shared" si="180"/>
        <v>1.69</v>
      </c>
      <c r="Z1414" s="31">
        <f t="shared" si="181"/>
        <v>0</v>
      </c>
      <c r="AA1414" s="32">
        <f t="shared" si="182"/>
        <v>0</v>
      </c>
      <c r="AB1414" t="b">
        <f t="shared" si="183"/>
        <v>1</v>
      </c>
      <c r="AC1414" s="2" t="s">
        <v>45</v>
      </c>
      <c r="AD1414" s="2" t="s">
        <v>45</v>
      </c>
    </row>
    <row r="1415" spans="1:34" ht="16" hidden="1" x14ac:dyDescent="0.4">
      <c r="A1415" s="24" t="s">
        <v>3829</v>
      </c>
      <c r="B1415" s="25" t="s">
        <v>4559</v>
      </c>
      <c r="C1415" t="str">
        <f t="shared" si="176"/>
        <v>43</v>
      </c>
      <c r="D1415" t="str">
        <f>_xlfn.XLOOKUP(C1415,Folha2!A:A,Folha2!B:B)</f>
        <v>FRESCOS LACTEOS</v>
      </c>
      <c r="E1415" s="26" t="str">
        <f t="shared" si="177"/>
        <v>049</v>
      </c>
      <c r="F1415" s="26" t="str">
        <f t="shared" si="178"/>
        <v>10</v>
      </c>
      <c r="G1415" s="26" t="str">
        <f t="shared" si="179"/>
        <v>04</v>
      </c>
      <c r="H1415" s="27" t="s">
        <v>4563</v>
      </c>
      <c r="I1415" s="25" t="s">
        <v>4564</v>
      </c>
      <c r="J1415" s="27" t="s">
        <v>59</v>
      </c>
      <c r="K1415" s="25" t="s">
        <v>4565</v>
      </c>
      <c r="L1415" s="27" t="s">
        <v>51</v>
      </c>
      <c r="M1415" s="25" t="s">
        <v>52</v>
      </c>
      <c r="N1415" s="27" t="s">
        <v>43</v>
      </c>
      <c r="O1415" s="25" t="s">
        <v>43</v>
      </c>
      <c r="P1415" s="27" t="s">
        <v>52</v>
      </c>
      <c r="Q1415" s="25" t="s">
        <v>44</v>
      </c>
      <c r="R1415" s="28">
        <v>1.79</v>
      </c>
      <c r="S1415" s="29">
        <v>1.79</v>
      </c>
      <c r="T1415" s="29">
        <v>1.79</v>
      </c>
      <c r="U1415" s="29">
        <v>1.79</v>
      </c>
      <c r="V1415" s="1" t="s">
        <v>45</v>
      </c>
      <c r="W1415" s="1" t="s">
        <v>45</v>
      </c>
      <c r="X1415" s="1" t="s">
        <v>45</v>
      </c>
      <c r="Y1415" s="30">
        <f t="shared" si="180"/>
        <v>1.79</v>
      </c>
      <c r="Z1415" s="31">
        <f t="shared" si="181"/>
        <v>0</v>
      </c>
      <c r="AA1415" s="32">
        <f t="shared" si="182"/>
        <v>0</v>
      </c>
      <c r="AB1415" t="b">
        <f t="shared" si="183"/>
        <v>1</v>
      </c>
      <c r="AC1415" s="2" t="s">
        <v>45</v>
      </c>
      <c r="AD1415" s="2" t="s">
        <v>45</v>
      </c>
    </row>
    <row r="1416" spans="1:34" ht="16" hidden="1" x14ac:dyDescent="0.4">
      <c r="A1416" s="24" t="s">
        <v>3829</v>
      </c>
      <c r="B1416" s="25" t="s">
        <v>4559</v>
      </c>
      <c r="C1416" t="str">
        <f t="shared" si="176"/>
        <v>43</v>
      </c>
      <c r="D1416" t="str">
        <f>_xlfn.XLOOKUP(C1416,Folha2!A:A,Folha2!B:B)</f>
        <v>FRESCOS LACTEOS</v>
      </c>
      <c r="E1416" s="26" t="str">
        <f t="shared" si="177"/>
        <v>049</v>
      </c>
      <c r="F1416" s="26" t="str">
        <f t="shared" si="178"/>
        <v>10</v>
      </c>
      <c r="G1416" s="26" t="str">
        <f t="shared" si="179"/>
        <v>04</v>
      </c>
      <c r="H1416" s="27" t="s">
        <v>4566</v>
      </c>
      <c r="I1416" s="25" t="s">
        <v>4567</v>
      </c>
      <c r="J1416" s="27" t="s">
        <v>59</v>
      </c>
      <c r="K1416" s="25" t="s">
        <v>4568</v>
      </c>
      <c r="L1416" s="27" t="s">
        <v>51</v>
      </c>
      <c r="M1416" s="25" t="s">
        <v>52</v>
      </c>
      <c r="N1416" s="27" t="s">
        <v>43</v>
      </c>
      <c r="O1416" s="25" t="s">
        <v>43</v>
      </c>
      <c r="P1416" s="27" t="s">
        <v>52</v>
      </c>
      <c r="Q1416" s="25" t="s">
        <v>44</v>
      </c>
      <c r="R1416" s="28">
        <v>1.89</v>
      </c>
      <c r="S1416" s="29">
        <v>1.89</v>
      </c>
      <c r="T1416" s="29">
        <v>1.89</v>
      </c>
      <c r="U1416" s="29">
        <v>1.89</v>
      </c>
      <c r="V1416" s="1" t="s">
        <v>45</v>
      </c>
      <c r="W1416" s="1" t="s">
        <v>45</v>
      </c>
      <c r="X1416" s="1" t="s">
        <v>45</v>
      </c>
      <c r="Y1416" s="30">
        <f t="shared" si="180"/>
        <v>1.89</v>
      </c>
      <c r="Z1416" s="31">
        <f t="shared" si="181"/>
        <v>0</v>
      </c>
      <c r="AA1416" s="32">
        <f t="shared" si="182"/>
        <v>0</v>
      </c>
      <c r="AB1416" t="b">
        <f t="shared" si="183"/>
        <v>1</v>
      </c>
      <c r="AC1416" s="2" t="s">
        <v>45</v>
      </c>
      <c r="AD1416" s="2" t="s">
        <v>45</v>
      </c>
    </row>
    <row r="1417" spans="1:34" ht="16" hidden="1" x14ac:dyDescent="0.4">
      <c r="A1417" s="24" t="s">
        <v>3829</v>
      </c>
      <c r="B1417" s="25" t="s">
        <v>4559</v>
      </c>
      <c r="C1417" t="str">
        <f t="shared" si="176"/>
        <v>43</v>
      </c>
      <c r="D1417" t="str">
        <f>_xlfn.XLOOKUP(C1417,Folha2!A:A,Folha2!B:B)</f>
        <v>FRESCOS LACTEOS</v>
      </c>
      <c r="E1417" s="26" t="str">
        <f t="shared" si="177"/>
        <v>049</v>
      </c>
      <c r="F1417" s="26" t="str">
        <f t="shared" si="178"/>
        <v>10</v>
      </c>
      <c r="G1417" s="26" t="str">
        <f t="shared" si="179"/>
        <v>04</v>
      </c>
      <c r="H1417" s="27" t="s">
        <v>4569</v>
      </c>
      <c r="I1417" s="25" t="s">
        <v>4570</v>
      </c>
      <c r="J1417" s="27" t="s">
        <v>59</v>
      </c>
      <c r="K1417" s="25" t="s">
        <v>4571</v>
      </c>
      <c r="L1417" s="27" t="s">
        <v>51</v>
      </c>
      <c r="M1417" s="25" t="s">
        <v>43</v>
      </c>
      <c r="N1417" s="27" t="s">
        <v>43</v>
      </c>
      <c r="O1417" s="25" t="s">
        <v>43</v>
      </c>
      <c r="P1417" s="27" t="s">
        <v>43</v>
      </c>
      <c r="Q1417" s="25" t="s">
        <v>44</v>
      </c>
      <c r="R1417" s="28">
        <v>2.35</v>
      </c>
      <c r="S1417" s="29">
        <v>2.35</v>
      </c>
      <c r="T1417" s="29">
        <v>2.35</v>
      </c>
      <c r="U1417" s="29">
        <v>2.35</v>
      </c>
      <c r="V1417" s="1" t="s">
        <v>45</v>
      </c>
      <c r="W1417" s="1" t="s">
        <v>45</v>
      </c>
      <c r="X1417" s="1" t="s">
        <v>45</v>
      </c>
      <c r="Y1417" s="30">
        <f t="shared" si="180"/>
        <v>2.35</v>
      </c>
      <c r="Z1417" s="31">
        <f t="shared" si="181"/>
        <v>0</v>
      </c>
      <c r="AA1417" s="32">
        <f t="shared" si="182"/>
        <v>0</v>
      </c>
      <c r="AB1417" t="b">
        <f t="shared" si="183"/>
        <v>1</v>
      </c>
      <c r="AC1417" s="2" t="s">
        <v>45</v>
      </c>
      <c r="AD1417" s="2" t="s">
        <v>45</v>
      </c>
    </row>
    <row r="1418" spans="1:34" ht="16" hidden="1" x14ac:dyDescent="0.4">
      <c r="A1418" s="24" t="s">
        <v>3829</v>
      </c>
      <c r="B1418" s="25" t="s">
        <v>4559</v>
      </c>
      <c r="C1418" t="str">
        <f t="shared" si="176"/>
        <v>43</v>
      </c>
      <c r="D1418" t="str">
        <f>_xlfn.XLOOKUP(C1418,Folha2!A:A,Folha2!B:B)</f>
        <v>FRESCOS LACTEOS</v>
      </c>
      <c r="E1418" s="26" t="str">
        <f t="shared" si="177"/>
        <v>049</v>
      </c>
      <c r="F1418" s="26" t="str">
        <f t="shared" si="178"/>
        <v>10</v>
      </c>
      <c r="G1418" s="26" t="str">
        <f t="shared" si="179"/>
        <v>04</v>
      </c>
      <c r="H1418" s="27" t="s">
        <v>4572</v>
      </c>
      <c r="I1418" s="25" t="s">
        <v>4573</v>
      </c>
      <c r="J1418" s="27" t="s">
        <v>59</v>
      </c>
      <c r="K1418" s="25" t="s">
        <v>4574</v>
      </c>
      <c r="L1418" s="27" t="s">
        <v>51</v>
      </c>
      <c r="M1418" s="25" t="s">
        <v>52</v>
      </c>
      <c r="N1418" s="27" t="s">
        <v>43</v>
      </c>
      <c r="O1418" s="25" t="s">
        <v>43</v>
      </c>
      <c r="P1418" s="27" t="s">
        <v>52</v>
      </c>
      <c r="Q1418" s="25" t="s">
        <v>44</v>
      </c>
      <c r="R1418" s="28">
        <v>3.09</v>
      </c>
      <c r="S1418" s="29">
        <v>3.09</v>
      </c>
      <c r="T1418" s="29">
        <v>3.09</v>
      </c>
      <c r="U1418" s="29">
        <v>3.09</v>
      </c>
      <c r="V1418" s="1" t="s">
        <v>45</v>
      </c>
      <c r="W1418" s="1" t="s">
        <v>45</v>
      </c>
      <c r="X1418" s="1" t="s">
        <v>45</v>
      </c>
      <c r="Y1418" s="30">
        <f t="shared" si="180"/>
        <v>3.09</v>
      </c>
      <c r="Z1418" s="31">
        <f t="shared" si="181"/>
        <v>0</v>
      </c>
      <c r="AA1418" s="32">
        <f t="shared" si="182"/>
        <v>0</v>
      </c>
      <c r="AB1418" t="b">
        <f t="shared" si="183"/>
        <v>1</v>
      </c>
      <c r="AC1418" s="2" t="s">
        <v>45</v>
      </c>
      <c r="AD1418" s="2" t="s">
        <v>45</v>
      </c>
    </row>
    <row r="1419" spans="1:34" ht="16" hidden="1" x14ac:dyDescent="0.4">
      <c r="A1419" s="24" t="s">
        <v>3829</v>
      </c>
      <c r="B1419" s="25" t="s">
        <v>4559</v>
      </c>
      <c r="C1419" t="str">
        <f t="shared" si="176"/>
        <v>43</v>
      </c>
      <c r="D1419" t="str">
        <f>_xlfn.XLOOKUP(C1419,Folha2!A:A,Folha2!B:B)</f>
        <v>FRESCOS LACTEOS</v>
      </c>
      <c r="E1419" s="26" t="str">
        <f t="shared" si="177"/>
        <v>049</v>
      </c>
      <c r="F1419" s="26" t="str">
        <f t="shared" si="178"/>
        <v>10</v>
      </c>
      <c r="G1419" s="26" t="str">
        <f t="shared" si="179"/>
        <v>04</v>
      </c>
      <c r="H1419" s="27" t="s">
        <v>4575</v>
      </c>
      <c r="I1419" s="25" t="s">
        <v>4576</v>
      </c>
      <c r="J1419" s="27" t="s">
        <v>59</v>
      </c>
      <c r="K1419" s="25" t="s">
        <v>4577</v>
      </c>
      <c r="L1419" s="27" t="s">
        <v>51</v>
      </c>
      <c r="M1419" s="25" t="s">
        <v>52</v>
      </c>
      <c r="N1419" s="27" t="s">
        <v>43</v>
      </c>
      <c r="O1419" s="25" t="s">
        <v>43</v>
      </c>
      <c r="P1419" s="27" t="s">
        <v>52</v>
      </c>
      <c r="Q1419" s="25" t="s">
        <v>44</v>
      </c>
      <c r="R1419" s="28">
        <v>3.29</v>
      </c>
      <c r="S1419" s="29">
        <v>3.29</v>
      </c>
      <c r="T1419" s="29">
        <v>3.29</v>
      </c>
      <c r="U1419" s="29">
        <v>3.29</v>
      </c>
      <c r="V1419" s="1" t="s">
        <v>45</v>
      </c>
      <c r="W1419" s="1" t="s">
        <v>45</v>
      </c>
      <c r="X1419" s="1" t="s">
        <v>45</v>
      </c>
      <c r="Y1419" s="30">
        <f t="shared" si="180"/>
        <v>3.29</v>
      </c>
      <c r="Z1419" s="31">
        <f t="shared" si="181"/>
        <v>0</v>
      </c>
      <c r="AA1419" s="32">
        <f t="shared" si="182"/>
        <v>0</v>
      </c>
      <c r="AB1419" t="b">
        <f t="shared" si="183"/>
        <v>1</v>
      </c>
      <c r="AC1419" s="2" t="s">
        <v>45</v>
      </c>
      <c r="AD1419" s="2" t="s">
        <v>45</v>
      </c>
    </row>
    <row r="1420" spans="1:34" ht="16" hidden="1" x14ac:dyDescent="0.4">
      <c r="A1420" s="24" t="s">
        <v>3829</v>
      </c>
      <c r="B1420" s="25" t="s">
        <v>4578</v>
      </c>
      <c r="C1420" t="str">
        <f t="shared" si="176"/>
        <v>43</v>
      </c>
      <c r="D1420" t="str">
        <f>_xlfn.XLOOKUP(C1420,Folha2!A:A,Folha2!B:B)</f>
        <v>FRESCOS LACTEOS</v>
      </c>
      <c r="E1420" s="26" t="str">
        <f t="shared" si="177"/>
        <v>049</v>
      </c>
      <c r="F1420" s="26" t="str">
        <f t="shared" si="178"/>
        <v>10</v>
      </c>
      <c r="G1420" s="26" t="str">
        <f t="shared" si="179"/>
        <v>05</v>
      </c>
      <c r="H1420" s="27" t="s">
        <v>4579</v>
      </c>
      <c r="I1420" s="25" t="s">
        <v>4580</v>
      </c>
      <c r="J1420" s="27" t="s">
        <v>4554</v>
      </c>
      <c r="K1420" s="25" t="s">
        <v>4581</v>
      </c>
      <c r="L1420" s="27" t="s">
        <v>42</v>
      </c>
      <c r="M1420" s="25" t="s">
        <v>52</v>
      </c>
      <c r="N1420" s="27" t="s">
        <v>43</v>
      </c>
      <c r="O1420" s="25" t="s">
        <v>43</v>
      </c>
      <c r="P1420" s="27" t="s">
        <v>52</v>
      </c>
      <c r="Q1420" s="25" t="s">
        <v>44</v>
      </c>
      <c r="R1420" s="28">
        <v>2.39</v>
      </c>
      <c r="S1420" s="29">
        <v>2.39</v>
      </c>
      <c r="T1420" s="29"/>
      <c r="U1420" s="29">
        <v>2.39</v>
      </c>
      <c r="V1420" s="1" t="s">
        <v>45</v>
      </c>
      <c r="W1420" s="1" t="s">
        <v>45</v>
      </c>
      <c r="X1420" s="1" t="s">
        <v>45</v>
      </c>
      <c r="Y1420" s="30">
        <f t="shared" si="180"/>
        <v>2.39</v>
      </c>
      <c r="Z1420" s="31">
        <f t="shared" si="181"/>
        <v>0</v>
      </c>
      <c r="AA1420" s="32">
        <f t="shared" si="182"/>
        <v>0</v>
      </c>
      <c r="AB1420" t="b">
        <f t="shared" si="183"/>
        <v>1</v>
      </c>
      <c r="AC1420" s="2" t="s">
        <v>45</v>
      </c>
      <c r="AD1420" s="2" t="s">
        <v>45</v>
      </c>
    </row>
    <row r="1421" spans="1:34" ht="16" x14ac:dyDescent="0.4">
      <c r="A1421" s="24" t="s">
        <v>3829</v>
      </c>
      <c r="B1421" s="25" t="s">
        <v>4578</v>
      </c>
      <c r="C1421" t="str">
        <f t="shared" si="176"/>
        <v>43</v>
      </c>
      <c r="D1421" t="str">
        <f>_xlfn.XLOOKUP(C1421,Folha2!A:A,Folha2!B:B)</f>
        <v>FRESCOS LACTEOS</v>
      </c>
      <c r="E1421" s="26" t="str">
        <f t="shared" si="177"/>
        <v>049</v>
      </c>
      <c r="F1421" s="26" t="str">
        <f t="shared" si="178"/>
        <v>10</v>
      </c>
      <c r="G1421" s="26" t="str">
        <f t="shared" si="179"/>
        <v>05</v>
      </c>
      <c r="H1421" s="27" t="s">
        <v>4582</v>
      </c>
      <c r="I1421" s="25" t="s">
        <v>4583</v>
      </c>
      <c r="J1421" s="27" t="s">
        <v>4554</v>
      </c>
      <c r="K1421" s="25" t="s">
        <v>4584</v>
      </c>
      <c r="L1421" s="27" t="s">
        <v>42</v>
      </c>
      <c r="M1421" s="25" t="s">
        <v>52</v>
      </c>
      <c r="N1421" s="27" t="s">
        <v>43</v>
      </c>
      <c r="O1421" s="25" t="s">
        <v>43</v>
      </c>
      <c r="P1421" s="27" t="s">
        <v>52</v>
      </c>
      <c r="Q1421" s="25" t="s">
        <v>44</v>
      </c>
      <c r="R1421" s="28">
        <v>4.59</v>
      </c>
      <c r="S1421" s="29">
        <v>4.59</v>
      </c>
      <c r="T1421" s="29">
        <v>3.95</v>
      </c>
      <c r="U1421" s="29">
        <v>4.59</v>
      </c>
      <c r="V1421" s="1">
        <v>3.99</v>
      </c>
      <c r="W1421" s="1" t="s">
        <v>45</v>
      </c>
      <c r="X1421" s="1" t="s">
        <v>45</v>
      </c>
      <c r="Y1421" s="30">
        <f t="shared" si="180"/>
        <v>3.95</v>
      </c>
      <c r="Z1421" s="31">
        <f t="shared" si="181"/>
        <v>0.16202531645569618</v>
      </c>
      <c r="AA1421" s="32">
        <f t="shared" si="182"/>
        <v>0.63999999999999968</v>
      </c>
      <c r="AB1421" t="b">
        <f t="shared" si="183"/>
        <v>0</v>
      </c>
      <c r="AC1421" s="2" t="s">
        <v>45</v>
      </c>
      <c r="AD1421" s="2" t="s">
        <v>45</v>
      </c>
    </row>
    <row r="1422" spans="1:34" ht="16" hidden="1" x14ac:dyDescent="0.4">
      <c r="A1422" s="24" t="s">
        <v>3829</v>
      </c>
      <c r="B1422" s="25" t="s">
        <v>4578</v>
      </c>
      <c r="C1422" t="str">
        <f t="shared" si="176"/>
        <v>43</v>
      </c>
      <c r="D1422" t="str">
        <f>_xlfn.XLOOKUP(C1422,Folha2!A:A,Folha2!B:B)</f>
        <v>FRESCOS LACTEOS</v>
      </c>
      <c r="E1422" s="26" t="str">
        <f t="shared" si="177"/>
        <v>049</v>
      </c>
      <c r="F1422" s="26" t="str">
        <f t="shared" si="178"/>
        <v>10</v>
      </c>
      <c r="G1422" s="26" t="str">
        <f t="shared" si="179"/>
        <v>05</v>
      </c>
      <c r="H1422" s="27" t="s">
        <v>4585</v>
      </c>
      <c r="I1422" s="25" t="s">
        <v>4586</v>
      </c>
      <c r="J1422" s="27" t="s">
        <v>59</v>
      </c>
      <c r="K1422" s="25" t="s">
        <v>4587</v>
      </c>
      <c r="L1422" s="27" t="s">
        <v>51</v>
      </c>
      <c r="M1422" s="25" t="s">
        <v>52</v>
      </c>
      <c r="N1422" s="27" t="s">
        <v>43</v>
      </c>
      <c r="O1422" s="25" t="s">
        <v>43</v>
      </c>
      <c r="P1422" s="27" t="s">
        <v>52</v>
      </c>
      <c r="Q1422" s="25" t="s">
        <v>44</v>
      </c>
      <c r="R1422" s="28">
        <v>2.09</v>
      </c>
      <c r="S1422" s="29">
        <v>2.09</v>
      </c>
      <c r="T1422" s="29">
        <v>2.09</v>
      </c>
      <c r="U1422" s="29">
        <v>2.09</v>
      </c>
      <c r="V1422" s="1" t="s">
        <v>45</v>
      </c>
      <c r="W1422" s="1" t="s">
        <v>45</v>
      </c>
      <c r="X1422" s="1" t="s">
        <v>45</v>
      </c>
      <c r="Y1422" s="30">
        <f t="shared" si="180"/>
        <v>2.09</v>
      </c>
      <c r="Z1422" s="31">
        <f t="shared" si="181"/>
        <v>0</v>
      </c>
      <c r="AA1422" s="32">
        <f t="shared" si="182"/>
        <v>0</v>
      </c>
      <c r="AB1422" t="b">
        <f t="shared" si="183"/>
        <v>1</v>
      </c>
      <c r="AC1422" s="2" t="s">
        <v>45</v>
      </c>
      <c r="AD1422" s="2" t="s">
        <v>45</v>
      </c>
    </row>
    <row r="1423" spans="1:34" ht="16" x14ac:dyDescent="0.4">
      <c r="A1423" s="24" t="s">
        <v>3829</v>
      </c>
      <c r="B1423" s="25" t="s">
        <v>4578</v>
      </c>
      <c r="C1423" t="str">
        <f t="shared" si="176"/>
        <v>43</v>
      </c>
      <c r="D1423" t="str">
        <f>_xlfn.XLOOKUP(C1423,Folha2!A:A,Folha2!B:B)</f>
        <v>FRESCOS LACTEOS</v>
      </c>
      <c r="E1423" s="26" t="str">
        <f t="shared" si="177"/>
        <v>049</v>
      </c>
      <c r="F1423" s="26" t="str">
        <f t="shared" si="178"/>
        <v>10</v>
      </c>
      <c r="G1423" s="26" t="str">
        <f t="shared" si="179"/>
        <v>05</v>
      </c>
      <c r="H1423" s="27" t="s">
        <v>4588</v>
      </c>
      <c r="I1423" s="25" t="s">
        <v>4589</v>
      </c>
      <c r="J1423" s="27" t="s">
        <v>59</v>
      </c>
      <c r="K1423" s="25" t="s">
        <v>4590</v>
      </c>
      <c r="L1423" s="27" t="s">
        <v>51</v>
      </c>
      <c r="M1423" s="25" t="s">
        <v>52</v>
      </c>
      <c r="N1423" s="27" t="s">
        <v>43</v>
      </c>
      <c r="O1423" s="25" t="s">
        <v>43</v>
      </c>
      <c r="P1423" s="27" t="s">
        <v>52</v>
      </c>
      <c r="Q1423" s="25" t="s">
        <v>44</v>
      </c>
      <c r="R1423" s="28">
        <v>3.99</v>
      </c>
      <c r="S1423" s="29"/>
      <c r="T1423" s="29">
        <v>3.55</v>
      </c>
      <c r="U1423" s="29"/>
      <c r="V1423" s="1" t="s">
        <v>45</v>
      </c>
      <c r="W1423" s="1" t="s">
        <v>45</v>
      </c>
      <c r="X1423" s="1" t="s">
        <v>45</v>
      </c>
      <c r="Y1423" s="30">
        <f t="shared" si="180"/>
        <v>3.55</v>
      </c>
      <c r="Z1423" s="31">
        <f t="shared" si="181"/>
        <v>0.12394366197183104</v>
      </c>
      <c r="AA1423" s="32">
        <f t="shared" si="182"/>
        <v>0.44000000000000039</v>
      </c>
      <c r="AB1423" t="b">
        <f t="shared" si="183"/>
        <v>0</v>
      </c>
      <c r="AC1423" s="2" t="s">
        <v>45</v>
      </c>
      <c r="AD1423" s="2" t="s">
        <v>45</v>
      </c>
      <c r="AG1423" t="s">
        <v>45</v>
      </c>
      <c r="AH1423" t="s">
        <v>45</v>
      </c>
    </row>
    <row r="1424" spans="1:34" ht="16" x14ac:dyDescent="0.4">
      <c r="A1424" s="24" t="s">
        <v>3829</v>
      </c>
      <c r="B1424" s="25" t="s">
        <v>4591</v>
      </c>
      <c r="C1424" t="str">
        <f t="shared" si="176"/>
        <v>43</v>
      </c>
      <c r="D1424" t="str">
        <f>_xlfn.XLOOKUP(C1424,Folha2!A:A,Folha2!B:B)</f>
        <v>FRESCOS LACTEOS</v>
      </c>
      <c r="E1424" s="26" t="str">
        <f t="shared" si="177"/>
        <v>049</v>
      </c>
      <c r="F1424" s="26" t="str">
        <f t="shared" si="178"/>
        <v>10</v>
      </c>
      <c r="G1424" s="26" t="str">
        <f t="shared" si="179"/>
        <v>06</v>
      </c>
      <c r="H1424" s="27" t="s">
        <v>4592</v>
      </c>
      <c r="I1424" s="25" t="s">
        <v>4593</v>
      </c>
      <c r="J1424" s="27" t="s">
        <v>59</v>
      </c>
      <c r="K1424" s="25" t="s">
        <v>4594</v>
      </c>
      <c r="L1424" s="27" t="s">
        <v>51</v>
      </c>
      <c r="M1424" s="25" t="s">
        <v>43</v>
      </c>
      <c r="N1424" s="27" t="s">
        <v>43</v>
      </c>
      <c r="O1424" s="25" t="s">
        <v>43</v>
      </c>
      <c r="P1424" s="27" t="s">
        <v>43</v>
      </c>
      <c r="Q1424" s="25" t="s">
        <v>44</v>
      </c>
      <c r="R1424" s="28">
        <v>1.3</v>
      </c>
      <c r="S1424" s="29">
        <v>1.29</v>
      </c>
      <c r="T1424" s="29"/>
      <c r="U1424" s="29">
        <v>1.3</v>
      </c>
      <c r="V1424" s="1" t="s">
        <v>45</v>
      </c>
      <c r="W1424" s="1" t="s">
        <v>45</v>
      </c>
      <c r="X1424" s="1" t="s">
        <v>45</v>
      </c>
      <c r="Y1424" s="30">
        <f t="shared" si="180"/>
        <v>1.2949999999999999</v>
      </c>
      <c r="Z1424" s="31">
        <f t="shared" si="181"/>
        <v>3.8610038610038533E-3</v>
      </c>
      <c r="AA1424" s="32">
        <f t="shared" si="182"/>
        <v>5.0000000000001155E-3</v>
      </c>
      <c r="AB1424" t="b">
        <f t="shared" si="183"/>
        <v>0</v>
      </c>
      <c r="AC1424" s="2" t="s">
        <v>45</v>
      </c>
      <c r="AD1424" s="2" t="s">
        <v>45</v>
      </c>
    </row>
    <row r="1425" spans="1:34" ht="16" hidden="1" x14ac:dyDescent="0.4">
      <c r="A1425" s="24" t="s">
        <v>3829</v>
      </c>
      <c r="B1425" s="25" t="s">
        <v>4595</v>
      </c>
      <c r="C1425" t="str">
        <f t="shared" si="176"/>
        <v>43</v>
      </c>
      <c r="D1425" t="str">
        <f>_xlfn.XLOOKUP(C1425,Folha2!A:A,Folha2!B:B)</f>
        <v>FRESCOS LACTEOS</v>
      </c>
      <c r="E1425" s="26" t="str">
        <f t="shared" si="177"/>
        <v>049</v>
      </c>
      <c r="F1425" s="26" t="str">
        <f t="shared" si="178"/>
        <v>18</v>
      </c>
      <c r="G1425" s="26" t="str">
        <f t="shared" si="179"/>
        <v>01</v>
      </c>
      <c r="H1425" s="27" t="s">
        <v>4596</v>
      </c>
      <c r="I1425" s="25" t="s">
        <v>4597</v>
      </c>
      <c r="J1425" s="27" t="s">
        <v>4598</v>
      </c>
      <c r="K1425" s="25" t="s">
        <v>4599</v>
      </c>
      <c r="L1425" s="27" t="s">
        <v>42</v>
      </c>
      <c r="M1425" s="25" t="s">
        <v>43</v>
      </c>
      <c r="N1425" s="27" t="s">
        <v>43</v>
      </c>
      <c r="O1425" s="25" t="s">
        <v>43</v>
      </c>
      <c r="P1425" s="27" t="s">
        <v>43</v>
      </c>
      <c r="Q1425" s="25" t="s">
        <v>44</v>
      </c>
      <c r="R1425" s="28">
        <v>1.69</v>
      </c>
      <c r="S1425" s="29">
        <v>1.69</v>
      </c>
      <c r="T1425" s="29"/>
      <c r="U1425" s="29"/>
      <c r="V1425" s="1" t="s">
        <v>45</v>
      </c>
      <c r="W1425" s="1" t="s">
        <v>45</v>
      </c>
      <c r="X1425" s="1" t="s">
        <v>45</v>
      </c>
      <c r="Y1425" s="30">
        <f t="shared" si="180"/>
        <v>1.69</v>
      </c>
      <c r="Z1425" s="31">
        <f t="shared" si="181"/>
        <v>0</v>
      </c>
      <c r="AA1425" s="32">
        <f t="shared" si="182"/>
        <v>0</v>
      </c>
      <c r="AB1425" t="b">
        <f t="shared" si="183"/>
        <v>1</v>
      </c>
      <c r="AC1425" s="2" t="s">
        <v>53</v>
      </c>
      <c r="AD1425" s="2">
        <v>1.19</v>
      </c>
    </row>
    <row r="1426" spans="1:34" ht="16" hidden="1" x14ac:dyDescent="0.4">
      <c r="A1426" s="24" t="s">
        <v>3829</v>
      </c>
      <c r="B1426" s="25" t="s">
        <v>4595</v>
      </c>
      <c r="C1426" t="str">
        <f t="shared" si="176"/>
        <v>43</v>
      </c>
      <c r="D1426" t="str">
        <f>_xlfn.XLOOKUP(C1426,Folha2!A:A,Folha2!B:B)</f>
        <v>FRESCOS LACTEOS</v>
      </c>
      <c r="E1426" s="26" t="str">
        <f t="shared" si="177"/>
        <v>049</v>
      </c>
      <c r="F1426" s="26" t="str">
        <f t="shared" si="178"/>
        <v>18</v>
      </c>
      <c r="G1426" s="26" t="str">
        <f t="shared" si="179"/>
        <v>01</v>
      </c>
      <c r="H1426" s="27" t="s">
        <v>4600</v>
      </c>
      <c r="I1426" s="25" t="s">
        <v>4601</v>
      </c>
      <c r="J1426" s="27" t="s">
        <v>4598</v>
      </c>
      <c r="K1426" s="25" t="s">
        <v>4602</v>
      </c>
      <c r="L1426" s="27" t="s">
        <v>42</v>
      </c>
      <c r="M1426" s="25" t="s">
        <v>43</v>
      </c>
      <c r="N1426" s="27" t="s">
        <v>43</v>
      </c>
      <c r="O1426" s="25" t="s">
        <v>43</v>
      </c>
      <c r="P1426" s="27" t="s">
        <v>43</v>
      </c>
      <c r="Q1426" s="25" t="s">
        <v>567</v>
      </c>
      <c r="R1426" s="28">
        <v>1.89</v>
      </c>
      <c r="S1426" s="29">
        <v>1.89</v>
      </c>
      <c r="T1426" s="29"/>
      <c r="U1426" s="29"/>
      <c r="V1426" s="1" t="s">
        <v>45</v>
      </c>
      <c r="W1426" s="1" t="s">
        <v>45</v>
      </c>
      <c r="X1426" s="1" t="s">
        <v>45</v>
      </c>
      <c r="Y1426" s="30">
        <f t="shared" si="180"/>
        <v>1.89</v>
      </c>
      <c r="Z1426" s="31">
        <f t="shared" si="181"/>
        <v>0</v>
      </c>
      <c r="AA1426" s="32">
        <f t="shared" si="182"/>
        <v>0</v>
      </c>
      <c r="AB1426" t="b">
        <f t="shared" si="183"/>
        <v>1</v>
      </c>
      <c r="AC1426" s="2" t="s">
        <v>53</v>
      </c>
      <c r="AD1426" s="2">
        <v>1.19</v>
      </c>
    </row>
    <row r="1427" spans="1:34" ht="16" hidden="1" x14ac:dyDescent="0.4">
      <c r="A1427" s="24" t="s">
        <v>3829</v>
      </c>
      <c r="B1427" s="25" t="s">
        <v>4595</v>
      </c>
      <c r="C1427" t="str">
        <f t="shared" si="176"/>
        <v>43</v>
      </c>
      <c r="D1427" t="str">
        <f>_xlfn.XLOOKUP(C1427,Folha2!A:A,Folha2!B:B)</f>
        <v>FRESCOS LACTEOS</v>
      </c>
      <c r="E1427" s="26" t="str">
        <f t="shared" si="177"/>
        <v>049</v>
      </c>
      <c r="F1427" s="26" t="str">
        <f t="shared" si="178"/>
        <v>18</v>
      </c>
      <c r="G1427" s="26" t="str">
        <f t="shared" si="179"/>
        <v>01</v>
      </c>
      <c r="H1427" s="27" t="s">
        <v>4603</v>
      </c>
      <c r="I1427" s="25" t="s">
        <v>4604</v>
      </c>
      <c r="J1427" s="27" t="s">
        <v>4598</v>
      </c>
      <c r="K1427" s="25" t="s">
        <v>4605</v>
      </c>
      <c r="L1427" s="27" t="s">
        <v>42</v>
      </c>
      <c r="M1427" s="25" t="s">
        <v>43</v>
      </c>
      <c r="N1427" s="27" t="s">
        <v>43</v>
      </c>
      <c r="O1427" s="25" t="s">
        <v>43</v>
      </c>
      <c r="P1427" s="27" t="s">
        <v>43</v>
      </c>
      <c r="Q1427" s="25" t="s">
        <v>44</v>
      </c>
      <c r="R1427" s="28">
        <v>1.89</v>
      </c>
      <c r="S1427" s="29">
        <v>1.89</v>
      </c>
      <c r="T1427" s="29"/>
      <c r="U1427" s="29"/>
      <c r="V1427" s="1" t="s">
        <v>45</v>
      </c>
      <c r="W1427" s="1" t="s">
        <v>45</v>
      </c>
      <c r="X1427" s="1" t="s">
        <v>45</v>
      </c>
      <c r="Y1427" s="30">
        <f t="shared" si="180"/>
        <v>1.89</v>
      </c>
      <c r="Z1427" s="31">
        <f t="shared" si="181"/>
        <v>0</v>
      </c>
      <c r="AA1427" s="32">
        <f t="shared" si="182"/>
        <v>0</v>
      </c>
      <c r="AB1427" t="b">
        <f t="shared" si="183"/>
        <v>1</v>
      </c>
      <c r="AC1427" s="2" t="s">
        <v>53</v>
      </c>
      <c r="AD1427" s="2">
        <v>1.19</v>
      </c>
    </row>
    <row r="1428" spans="1:34" ht="16" hidden="1" x14ac:dyDescent="0.4">
      <c r="A1428" s="24" t="s">
        <v>3829</v>
      </c>
      <c r="B1428" s="25" t="s">
        <v>4595</v>
      </c>
      <c r="C1428" t="str">
        <f t="shared" si="176"/>
        <v>43</v>
      </c>
      <c r="D1428" t="str">
        <f>_xlfn.XLOOKUP(C1428,Folha2!A:A,Folha2!B:B)</f>
        <v>FRESCOS LACTEOS</v>
      </c>
      <c r="E1428" s="26" t="str">
        <f t="shared" si="177"/>
        <v>049</v>
      </c>
      <c r="F1428" s="26" t="str">
        <f t="shared" si="178"/>
        <v>18</v>
      </c>
      <c r="G1428" s="26" t="str">
        <f t="shared" si="179"/>
        <v>01</v>
      </c>
      <c r="H1428" s="27" t="s">
        <v>4606</v>
      </c>
      <c r="I1428" s="25" t="s">
        <v>4607</v>
      </c>
      <c r="J1428" s="27" t="s">
        <v>4598</v>
      </c>
      <c r="K1428" s="25" t="s">
        <v>4608</v>
      </c>
      <c r="L1428" s="27" t="s">
        <v>42</v>
      </c>
      <c r="M1428" s="25" t="s">
        <v>43</v>
      </c>
      <c r="N1428" s="27" t="s">
        <v>43</v>
      </c>
      <c r="O1428" s="25" t="s">
        <v>43</v>
      </c>
      <c r="P1428" s="27" t="s">
        <v>43</v>
      </c>
      <c r="Q1428" s="25" t="s">
        <v>44</v>
      </c>
      <c r="R1428" s="28">
        <v>1.89</v>
      </c>
      <c r="S1428" s="29">
        <v>1.89</v>
      </c>
      <c r="T1428" s="29"/>
      <c r="U1428" s="29"/>
      <c r="V1428" s="1" t="s">
        <v>45</v>
      </c>
      <c r="W1428" s="1" t="s">
        <v>45</v>
      </c>
      <c r="X1428" s="1" t="s">
        <v>45</v>
      </c>
      <c r="Y1428" s="30">
        <f t="shared" si="180"/>
        <v>1.89</v>
      </c>
      <c r="Z1428" s="31">
        <f t="shared" si="181"/>
        <v>0</v>
      </c>
      <c r="AA1428" s="32">
        <f t="shared" si="182"/>
        <v>0</v>
      </c>
      <c r="AB1428" t="b">
        <f t="shared" si="183"/>
        <v>1</v>
      </c>
      <c r="AC1428" s="2" t="s">
        <v>53</v>
      </c>
      <c r="AD1428" s="2">
        <v>1.19</v>
      </c>
    </row>
    <row r="1429" spans="1:34" ht="16" hidden="1" x14ac:dyDescent="0.4">
      <c r="A1429" s="24" t="s">
        <v>3829</v>
      </c>
      <c r="B1429" s="25" t="s">
        <v>4595</v>
      </c>
      <c r="C1429" t="str">
        <f t="shared" si="176"/>
        <v>43</v>
      </c>
      <c r="D1429" t="str">
        <f>_xlfn.XLOOKUP(C1429,Folha2!A:A,Folha2!B:B)</f>
        <v>FRESCOS LACTEOS</v>
      </c>
      <c r="E1429" s="26" t="str">
        <f t="shared" si="177"/>
        <v>049</v>
      </c>
      <c r="F1429" s="26" t="str">
        <f t="shared" si="178"/>
        <v>18</v>
      </c>
      <c r="G1429" s="26" t="str">
        <f t="shared" si="179"/>
        <v>01</v>
      </c>
      <c r="H1429" s="27" t="s">
        <v>4609</v>
      </c>
      <c r="I1429" s="25" t="s">
        <v>4610</v>
      </c>
      <c r="J1429" s="27" t="s">
        <v>4598</v>
      </c>
      <c r="K1429" s="25" t="s">
        <v>4611</v>
      </c>
      <c r="L1429" s="27" t="s">
        <v>42</v>
      </c>
      <c r="M1429" s="25" t="s">
        <v>43</v>
      </c>
      <c r="N1429" s="27" t="s">
        <v>43</v>
      </c>
      <c r="O1429" s="25" t="s">
        <v>43</v>
      </c>
      <c r="P1429" s="27" t="s">
        <v>43</v>
      </c>
      <c r="Q1429" s="25" t="s">
        <v>44</v>
      </c>
      <c r="R1429" s="28">
        <v>1.89</v>
      </c>
      <c r="S1429" s="29">
        <v>1.89</v>
      </c>
      <c r="T1429" s="29"/>
      <c r="U1429" s="29"/>
      <c r="V1429" s="1" t="s">
        <v>45</v>
      </c>
      <c r="W1429" s="1" t="s">
        <v>45</v>
      </c>
      <c r="X1429" s="1" t="s">
        <v>45</v>
      </c>
      <c r="Y1429" s="30">
        <f t="shared" si="180"/>
        <v>1.89</v>
      </c>
      <c r="Z1429" s="31">
        <f t="shared" si="181"/>
        <v>0</v>
      </c>
      <c r="AA1429" s="32">
        <f t="shared" si="182"/>
        <v>0</v>
      </c>
      <c r="AB1429" t="b">
        <f t="shared" si="183"/>
        <v>1</v>
      </c>
      <c r="AC1429" s="2" t="s">
        <v>53</v>
      </c>
      <c r="AD1429" s="2">
        <v>1.19</v>
      </c>
    </row>
    <row r="1430" spans="1:34" ht="16" hidden="1" x14ac:dyDescent="0.4">
      <c r="A1430" s="24" t="s">
        <v>3829</v>
      </c>
      <c r="B1430" s="25" t="s">
        <v>4595</v>
      </c>
      <c r="C1430" t="str">
        <f t="shared" si="176"/>
        <v>43</v>
      </c>
      <c r="D1430" t="str">
        <f>_xlfn.XLOOKUP(C1430,Folha2!A:A,Folha2!B:B)</f>
        <v>FRESCOS LACTEOS</v>
      </c>
      <c r="E1430" s="26" t="str">
        <f t="shared" si="177"/>
        <v>049</v>
      </c>
      <c r="F1430" s="26" t="str">
        <f t="shared" si="178"/>
        <v>18</v>
      </c>
      <c r="G1430" s="26" t="str">
        <f t="shared" si="179"/>
        <v>01</v>
      </c>
      <c r="H1430" s="27" t="s">
        <v>4612</v>
      </c>
      <c r="I1430" s="25" t="s">
        <v>4613</v>
      </c>
      <c r="J1430" s="27" t="s">
        <v>4598</v>
      </c>
      <c r="K1430" s="25" t="s">
        <v>4614</v>
      </c>
      <c r="L1430" s="27" t="s">
        <v>42</v>
      </c>
      <c r="M1430" s="25" t="s">
        <v>43</v>
      </c>
      <c r="N1430" s="27" t="s">
        <v>43</v>
      </c>
      <c r="O1430" s="25" t="s">
        <v>43</v>
      </c>
      <c r="P1430" s="27" t="s">
        <v>43</v>
      </c>
      <c r="Q1430" s="25" t="s">
        <v>44</v>
      </c>
      <c r="R1430" s="28">
        <v>1.89</v>
      </c>
      <c r="S1430" s="29">
        <v>1.89</v>
      </c>
      <c r="T1430" s="29"/>
      <c r="U1430" s="29"/>
      <c r="V1430" s="1" t="s">
        <v>45</v>
      </c>
      <c r="W1430" s="1" t="s">
        <v>45</v>
      </c>
      <c r="X1430" s="1" t="s">
        <v>45</v>
      </c>
      <c r="Y1430" s="30">
        <f t="shared" si="180"/>
        <v>1.89</v>
      </c>
      <c r="Z1430" s="31">
        <f t="shared" si="181"/>
        <v>0</v>
      </c>
      <c r="AA1430" s="32">
        <f t="shared" si="182"/>
        <v>0</v>
      </c>
      <c r="AB1430" t="b">
        <f t="shared" si="183"/>
        <v>1</v>
      </c>
      <c r="AC1430" s="2" t="s">
        <v>53</v>
      </c>
      <c r="AD1430" s="2">
        <v>1.19</v>
      </c>
    </row>
    <row r="1431" spans="1:34" ht="16" hidden="1" x14ac:dyDescent="0.4">
      <c r="A1431" s="24" t="s">
        <v>3829</v>
      </c>
      <c r="B1431" s="25" t="s">
        <v>4595</v>
      </c>
      <c r="C1431" t="str">
        <f t="shared" si="176"/>
        <v>43</v>
      </c>
      <c r="D1431" t="str">
        <f>_xlfn.XLOOKUP(C1431,Folha2!A:A,Folha2!B:B)</f>
        <v>FRESCOS LACTEOS</v>
      </c>
      <c r="E1431" s="26" t="str">
        <f t="shared" si="177"/>
        <v>049</v>
      </c>
      <c r="F1431" s="26" t="str">
        <f t="shared" si="178"/>
        <v>18</v>
      </c>
      <c r="G1431" s="26" t="str">
        <f t="shared" si="179"/>
        <v>01</v>
      </c>
      <c r="H1431" s="27" t="s">
        <v>4615</v>
      </c>
      <c r="I1431" s="25" t="s">
        <v>4616</v>
      </c>
      <c r="J1431" s="27" t="s">
        <v>4598</v>
      </c>
      <c r="K1431" s="25" t="s">
        <v>4617</v>
      </c>
      <c r="L1431" s="27" t="s">
        <v>42</v>
      </c>
      <c r="M1431" s="25" t="s">
        <v>43</v>
      </c>
      <c r="N1431" s="27" t="s">
        <v>43</v>
      </c>
      <c r="O1431" s="25" t="s">
        <v>43</v>
      </c>
      <c r="P1431" s="27" t="s">
        <v>43</v>
      </c>
      <c r="Q1431" s="25" t="s">
        <v>44</v>
      </c>
      <c r="R1431" s="28">
        <v>1.89</v>
      </c>
      <c r="S1431" s="29">
        <v>1.89</v>
      </c>
      <c r="T1431" s="29"/>
      <c r="U1431" s="29"/>
      <c r="V1431" s="1" t="s">
        <v>45</v>
      </c>
      <c r="W1431" s="1" t="s">
        <v>45</v>
      </c>
      <c r="X1431" s="1" t="s">
        <v>45</v>
      </c>
      <c r="Y1431" s="30">
        <f t="shared" si="180"/>
        <v>1.89</v>
      </c>
      <c r="Z1431" s="31">
        <f t="shared" si="181"/>
        <v>0</v>
      </c>
      <c r="AA1431" s="32">
        <f t="shared" si="182"/>
        <v>0</v>
      </c>
      <c r="AB1431" t="b">
        <f t="shared" si="183"/>
        <v>1</v>
      </c>
      <c r="AC1431" s="2" t="s">
        <v>53</v>
      </c>
      <c r="AD1431" s="2">
        <v>1.19</v>
      </c>
      <c r="AG1431" t="s">
        <v>45</v>
      </c>
      <c r="AH1431" t="s">
        <v>45</v>
      </c>
    </row>
    <row r="1432" spans="1:34" ht="16" hidden="1" x14ac:dyDescent="0.4">
      <c r="A1432" s="24" t="s">
        <v>3829</v>
      </c>
      <c r="B1432" s="25" t="s">
        <v>4595</v>
      </c>
      <c r="C1432" t="str">
        <f t="shared" si="176"/>
        <v>43</v>
      </c>
      <c r="D1432" t="str">
        <f>_xlfn.XLOOKUP(C1432,Folha2!A:A,Folha2!B:B)</f>
        <v>FRESCOS LACTEOS</v>
      </c>
      <c r="E1432" s="26" t="str">
        <f t="shared" si="177"/>
        <v>049</v>
      </c>
      <c r="F1432" s="26" t="str">
        <f t="shared" si="178"/>
        <v>18</v>
      </c>
      <c r="G1432" s="26" t="str">
        <f t="shared" si="179"/>
        <v>01</v>
      </c>
      <c r="H1432" s="27" t="s">
        <v>4618</v>
      </c>
      <c r="I1432" s="25" t="s">
        <v>4619</v>
      </c>
      <c r="J1432" s="27" t="s">
        <v>2198</v>
      </c>
      <c r="K1432" s="25" t="s">
        <v>4620</v>
      </c>
      <c r="L1432" s="27" t="s">
        <v>42</v>
      </c>
      <c r="M1432" s="25" t="s">
        <v>43</v>
      </c>
      <c r="N1432" s="27" t="s">
        <v>43</v>
      </c>
      <c r="O1432" s="25" t="s">
        <v>43</v>
      </c>
      <c r="P1432" s="27" t="s">
        <v>43</v>
      </c>
      <c r="Q1432" s="25" t="s">
        <v>44</v>
      </c>
      <c r="R1432" s="28">
        <v>1.89</v>
      </c>
      <c r="S1432" s="29">
        <v>1.89</v>
      </c>
      <c r="T1432" s="29"/>
      <c r="U1432" s="29"/>
      <c r="V1432" s="1">
        <v>1.29</v>
      </c>
      <c r="W1432" s="1" t="s">
        <v>45</v>
      </c>
      <c r="X1432" s="1" t="s">
        <v>45</v>
      </c>
      <c r="Y1432" s="30">
        <f t="shared" si="180"/>
        <v>1.89</v>
      </c>
      <c r="Z1432" s="31">
        <f t="shared" si="181"/>
        <v>0</v>
      </c>
      <c r="AA1432" s="32">
        <f t="shared" si="182"/>
        <v>0</v>
      </c>
      <c r="AB1432" t="b">
        <f t="shared" si="183"/>
        <v>1</v>
      </c>
      <c r="AC1432" s="2" t="s">
        <v>45</v>
      </c>
      <c r="AD1432" s="2" t="s">
        <v>45</v>
      </c>
    </row>
    <row r="1433" spans="1:34" ht="16" hidden="1" x14ac:dyDescent="0.4">
      <c r="A1433" s="24" t="s">
        <v>3829</v>
      </c>
      <c r="B1433" s="25" t="s">
        <v>4595</v>
      </c>
      <c r="C1433" t="str">
        <f t="shared" si="176"/>
        <v>43</v>
      </c>
      <c r="D1433" t="str">
        <f>_xlfn.XLOOKUP(C1433,Folha2!A:A,Folha2!B:B)</f>
        <v>FRESCOS LACTEOS</v>
      </c>
      <c r="E1433" s="26" t="str">
        <f t="shared" si="177"/>
        <v>049</v>
      </c>
      <c r="F1433" s="26" t="str">
        <f t="shared" si="178"/>
        <v>18</v>
      </c>
      <c r="G1433" s="26" t="str">
        <f t="shared" si="179"/>
        <v>01</v>
      </c>
      <c r="H1433" s="27" t="s">
        <v>4621</v>
      </c>
      <c r="I1433" s="25" t="s">
        <v>4622</v>
      </c>
      <c r="J1433" s="27" t="s">
        <v>2198</v>
      </c>
      <c r="K1433" s="25" t="s">
        <v>4623</v>
      </c>
      <c r="L1433" s="27" t="s">
        <v>42</v>
      </c>
      <c r="M1433" s="25" t="s">
        <v>43</v>
      </c>
      <c r="N1433" s="27" t="s">
        <v>43</v>
      </c>
      <c r="O1433" s="25" t="s">
        <v>43</v>
      </c>
      <c r="P1433" s="27" t="s">
        <v>43</v>
      </c>
      <c r="Q1433" s="25" t="s">
        <v>44</v>
      </c>
      <c r="R1433" s="28">
        <v>1.89</v>
      </c>
      <c r="S1433" s="29">
        <v>1.89</v>
      </c>
      <c r="T1433" s="29"/>
      <c r="U1433" s="29"/>
      <c r="V1433" s="1">
        <v>1.29</v>
      </c>
      <c r="W1433" s="1" t="s">
        <v>45</v>
      </c>
      <c r="X1433" s="1" t="s">
        <v>45</v>
      </c>
      <c r="Y1433" s="30">
        <f t="shared" si="180"/>
        <v>1.89</v>
      </c>
      <c r="Z1433" s="31">
        <f t="shared" si="181"/>
        <v>0</v>
      </c>
      <c r="AA1433" s="32">
        <f t="shared" si="182"/>
        <v>0</v>
      </c>
      <c r="AB1433" t="b">
        <f t="shared" si="183"/>
        <v>1</v>
      </c>
      <c r="AC1433" s="2" t="s">
        <v>45</v>
      </c>
      <c r="AD1433" s="2" t="s">
        <v>45</v>
      </c>
    </row>
    <row r="1434" spans="1:34" ht="16" x14ac:dyDescent="0.4">
      <c r="A1434" s="24" t="s">
        <v>3829</v>
      </c>
      <c r="B1434" s="25" t="s">
        <v>4595</v>
      </c>
      <c r="C1434" t="str">
        <f t="shared" si="176"/>
        <v>43</v>
      </c>
      <c r="D1434" t="str">
        <f>_xlfn.XLOOKUP(C1434,Folha2!A:A,Folha2!B:B)</f>
        <v>FRESCOS LACTEOS</v>
      </c>
      <c r="E1434" s="26" t="str">
        <f t="shared" si="177"/>
        <v>049</v>
      </c>
      <c r="F1434" s="26" t="str">
        <f t="shared" si="178"/>
        <v>18</v>
      </c>
      <c r="G1434" s="26" t="str">
        <f t="shared" si="179"/>
        <v>01</v>
      </c>
      <c r="H1434" s="27" t="s">
        <v>4624</v>
      </c>
      <c r="I1434" s="25" t="s">
        <v>4625</v>
      </c>
      <c r="J1434" s="27" t="s">
        <v>2007</v>
      </c>
      <c r="K1434" s="25" t="s">
        <v>4626</v>
      </c>
      <c r="L1434" s="27" t="s">
        <v>51</v>
      </c>
      <c r="M1434" s="25" t="s">
        <v>52</v>
      </c>
      <c r="N1434" s="27" t="s">
        <v>43</v>
      </c>
      <c r="O1434" s="25" t="s">
        <v>43</v>
      </c>
      <c r="P1434" s="27" t="s">
        <v>52</v>
      </c>
      <c r="Q1434" s="25" t="s">
        <v>44</v>
      </c>
      <c r="R1434" s="28">
        <v>1.19</v>
      </c>
      <c r="S1434" s="29"/>
      <c r="T1434" s="29">
        <v>0.75</v>
      </c>
      <c r="U1434" s="29"/>
      <c r="V1434" s="1" t="s">
        <v>45</v>
      </c>
      <c r="W1434" s="1" t="s">
        <v>45</v>
      </c>
      <c r="X1434" s="1" t="s">
        <v>45</v>
      </c>
      <c r="Y1434" s="30">
        <f t="shared" si="180"/>
        <v>0.75</v>
      </c>
      <c r="Z1434" s="31">
        <f t="shared" si="181"/>
        <v>0.58666666666666667</v>
      </c>
      <c r="AA1434" s="32">
        <f t="shared" si="182"/>
        <v>0.43999999999999995</v>
      </c>
      <c r="AB1434" t="b">
        <f t="shared" si="183"/>
        <v>0</v>
      </c>
      <c r="AC1434" s="2" t="s">
        <v>70</v>
      </c>
      <c r="AD1434" s="2">
        <v>1.19</v>
      </c>
      <c r="AG1434" t="s">
        <v>45</v>
      </c>
      <c r="AH1434" t="s">
        <v>45</v>
      </c>
    </row>
    <row r="1435" spans="1:34" ht="16" hidden="1" x14ac:dyDescent="0.4">
      <c r="A1435" s="24" t="s">
        <v>3829</v>
      </c>
      <c r="B1435" s="25" t="s">
        <v>4595</v>
      </c>
      <c r="C1435" t="str">
        <f t="shared" si="176"/>
        <v>43</v>
      </c>
      <c r="D1435" t="str">
        <f>_xlfn.XLOOKUP(C1435,Folha2!A:A,Folha2!B:B)</f>
        <v>FRESCOS LACTEOS</v>
      </c>
      <c r="E1435" s="26" t="str">
        <f t="shared" si="177"/>
        <v>049</v>
      </c>
      <c r="F1435" s="26" t="str">
        <f t="shared" si="178"/>
        <v>18</v>
      </c>
      <c r="G1435" s="26" t="str">
        <f t="shared" si="179"/>
        <v>01</v>
      </c>
      <c r="H1435" s="27" t="s">
        <v>4627</v>
      </c>
      <c r="I1435" s="25" t="s">
        <v>4628</v>
      </c>
      <c r="J1435" s="27" t="s">
        <v>4629</v>
      </c>
      <c r="K1435" s="25" t="s">
        <v>4630</v>
      </c>
      <c r="L1435" s="27" t="s">
        <v>42</v>
      </c>
      <c r="M1435" s="25" t="s">
        <v>43</v>
      </c>
      <c r="N1435" s="27" t="s">
        <v>43</v>
      </c>
      <c r="O1435" s="25" t="s">
        <v>43</v>
      </c>
      <c r="P1435" s="27" t="s">
        <v>43</v>
      </c>
      <c r="Q1435" s="25" t="s">
        <v>44</v>
      </c>
      <c r="R1435" s="28">
        <v>2.15</v>
      </c>
      <c r="S1435" s="29">
        <v>2.15</v>
      </c>
      <c r="T1435" s="29"/>
      <c r="U1435" s="29">
        <v>2.15</v>
      </c>
      <c r="V1435" s="1" t="s">
        <v>45</v>
      </c>
      <c r="W1435" s="1" t="s">
        <v>45</v>
      </c>
      <c r="X1435" s="1" t="s">
        <v>45</v>
      </c>
      <c r="Y1435" s="30">
        <f t="shared" si="180"/>
        <v>2.15</v>
      </c>
      <c r="Z1435" s="31">
        <f t="shared" si="181"/>
        <v>0</v>
      </c>
      <c r="AA1435" s="32">
        <f t="shared" si="182"/>
        <v>0</v>
      </c>
      <c r="AB1435" t="b">
        <f t="shared" si="183"/>
        <v>1</v>
      </c>
      <c r="AC1435" s="2" t="s">
        <v>109</v>
      </c>
      <c r="AD1435" s="2">
        <v>1.72</v>
      </c>
    </row>
    <row r="1436" spans="1:34" ht="16" hidden="1" x14ac:dyDescent="0.4">
      <c r="A1436" s="24" t="s">
        <v>3829</v>
      </c>
      <c r="B1436" s="25" t="s">
        <v>4595</v>
      </c>
      <c r="C1436" t="str">
        <f t="shared" si="176"/>
        <v>43</v>
      </c>
      <c r="D1436" t="str">
        <f>_xlfn.XLOOKUP(C1436,Folha2!A:A,Folha2!B:B)</f>
        <v>FRESCOS LACTEOS</v>
      </c>
      <c r="E1436" s="26" t="str">
        <f t="shared" si="177"/>
        <v>049</v>
      </c>
      <c r="F1436" s="26" t="str">
        <f t="shared" si="178"/>
        <v>18</v>
      </c>
      <c r="G1436" s="26" t="str">
        <f t="shared" si="179"/>
        <v>01</v>
      </c>
      <c r="H1436" s="27" t="s">
        <v>4631</v>
      </c>
      <c r="I1436" s="25" t="s">
        <v>4632</v>
      </c>
      <c r="J1436" s="27" t="s">
        <v>4629</v>
      </c>
      <c r="K1436" s="25" t="s">
        <v>4633</v>
      </c>
      <c r="L1436" s="27" t="s">
        <v>42</v>
      </c>
      <c r="M1436" s="25" t="s">
        <v>43</v>
      </c>
      <c r="N1436" s="27" t="s">
        <v>43</v>
      </c>
      <c r="O1436" s="25" t="s">
        <v>43</v>
      </c>
      <c r="P1436" s="27" t="s">
        <v>43</v>
      </c>
      <c r="Q1436" s="25" t="s">
        <v>44</v>
      </c>
      <c r="R1436" s="28">
        <v>2.15</v>
      </c>
      <c r="S1436" s="29">
        <v>2.15</v>
      </c>
      <c r="T1436" s="29"/>
      <c r="U1436" s="29">
        <v>2.15</v>
      </c>
      <c r="V1436" s="1" t="s">
        <v>45</v>
      </c>
      <c r="W1436" s="1" t="s">
        <v>45</v>
      </c>
      <c r="X1436" s="1" t="s">
        <v>45</v>
      </c>
      <c r="Y1436" s="30">
        <f t="shared" si="180"/>
        <v>2.15</v>
      </c>
      <c r="Z1436" s="31">
        <f t="shared" si="181"/>
        <v>0</v>
      </c>
      <c r="AA1436" s="32">
        <f t="shared" si="182"/>
        <v>0</v>
      </c>
      <c r="AB1436" t="b">
        <f t="shared" si="183"/>
        <v>1</v>
      </c>
      <c r="AC1436" s="2" t="s">
        <v>109</v>
      </c>
      <c r="AD1436" s="2">
        <v>1.72</v>
      </c>
    </row>
    <row r="1437" spans="1:34" ht="16" hidden="1" x14ac:dyDescent="0.4">
      <c r="A1437" s="24" t="s">
        <v>3829</v>
      </c>
      <c r="B1437" s="25" t="s">
        <v>4595</v>
      </c>
      <c r="C1437" t="str">
        <f t="shared" si="176"/>
        <v>43</v>
      </c>
      <c r="D1437" t="str">
        <f>_xlfn.XLOOKUP(C1437,Folha2!A:A,Folha2!B:B)</f>
        <v>FRESCOS LACTEOS</v>
      </c>
      <c r="E1437" s="26" t="str">
        <f t="shared" si="177"/>
        <v>049</v>
      </c>
      <c r="F1437" s="26" t="str">
        <f t="shared" si="178"/>
        <v>18</v>
      </c>
      <c r="G1437" s="26" t="str">
        <f t="shared" si="179"/>
        <v>01</v>
      </c>
      <c r="H1437" s="27" t="s">
        <v>4634</v>
      </c>
      <c r="I1437" s="25" t="s">
        <v>4635</v>
      </c>
      <c r="J1437" s="27" t="s">
        <v>4629</v>
      </c>
      <c r="K1437" s="25" t="s">
        <v>4636</v>
      </c>
      <c r="L1437" s="27" t="s">
        <v>42</v>
      </c>
      <c r="M1437" s="25" t="s">
        <v>43</v>
      </c>
      <c r="N1437" s="27" t="s">
        <v>43</v>
      </c>
      <c r="O1437" s="25" t="s">
        <v>43</v>
      </c>
      <c r="P1437" s="27" t="s">
        <v>43</v>
      </c>
      <c r="Q1437" s="25" t="s">
        <v>44</v>
      </c>
      <c r="R1437" s="28">
        <v>2.15</v>
      </c>
      <c r="S1437" s="29">
        <v>2.15</v>
      </c>
      <c r="T1437" s="29"/>
      <c r="U1437" s="29"/>
      <c r="V1437" s="1" t="s">
        <v>45</v>
      </c>
      <c r="W1437" s="1" t="s">
        <v>45</v>
      </c>
      <c r="X1437" s="1" t="s">
        <v>45</v>
      </c>
      <c r="Y1437" s="30">
        <f t="shared" si="180"/>
        <v>2.15</v>
      </c>
      <c r="Z1437" s="31">
        <f t="shared" si="181"/>
        <v>0</v>
      </c>
      <c r="AA1437" s="32">
        <f t="shared" si="182"/>
        <v>0</v>
      </c>
      <c r="AB1437" t="b">
        <f t="shared" si="183"/>
        <v>1</v>
      </c>
      <c r="AC1437" s="2" t="s">
        <v>109</v>
      </c>
      <c r="AD1437" s="2">
        <v>1.72</v>
      </c>
    </row>
    <row r="1438" spans="1:34" ht="16" hidden="1" x14ac:dyDescent="0.4">
      <c r="A1438" s="24" t="s">
        <v>3829</v>
      </c>
      <c r="B1438" s="25" t="s">
        <v>4595</v>
      </c>
      <c r="C1438" t="str">
        <f t="shared" si="176"/>
        <v>43</v>
      </c>
      <c r="D1438" t="str">
        <f>_xlfn.XLOOKUP(C1438,Folha2!A:A,Folha2!B:B)</f>
        <v>FRESCOS LACTEOS</v>
      </c>
      <c r="E1438" s="26" t="str">
        <f t="shared" si="177"/>
        <v>049</v>
      </c>
      <c r="F1438" s="26" t="str">
        <f t="shared" si="178"/>
        <v>18</v>
      </c>
      <c r="G1438" s="26" t="str">
        <f t="shared" si="179"/>
        <v>01</v>
      </c>
      <c r="H1438" s="27" t="s">
        <v>4637</v>
      </c>
      <c r="I1438" s="25" t="s">
        <v>4638</v>
      </c>
      <c r="J1438" s="27" t="s">
        <v>4629</v>
      </c>
      <c r="K1438" s="25" t="s">
        <v>4639</v>
      </c>
      <c r="L1438" s="27" t="s">
        <v>42</v>
      </c>
      <c r="M1438" s="25" t="s">
        <v>43</v>
      </c>
      <c r="N1438" s="27" t="s">
        <v>43</v>
      </c>
      <c r="O1438" s="25" t="s">
        <v>43</v>
      </c>
      <c r="P1438" s="27" t="s">
        <v>43</v>
      </c>
      <c r="Q1438" s="25" t="s">
        <v>44</v>
      </c>
      <c r="R1438" s="28">
        <v>2.15</v>
      </c>
      <c r="S1438" s="29">
        <v>2.15</v>
      </c>
      <c r="T1438" s="29"/>
      <c r="U1438" s="29"/>
      <c r="V1438" s="1" t="s">
        <v>45</v>
      </c>
      <c r="W1438" s="1" t="s">
        <v>45</v>
      </c>
      <c r="X1438" s="1" t="s">
        <v>45</v>
      </c>
      <c r="Y1438" s="30">
        <f t="shared" si="180"/>
        <v>2.15</v>
      </c>
      <c r="Z1438" s="31">
        <f t="shared" si="181"/>
        <v>0</v>
      </c>
      <c r="AA1438" s="32">
        <f t="shared" si="182"/>
        <v>0</v>
      </c>
      <c r="AB1438" t="b">
        <f t="shared" si="183"/>
        <v>1</v>
      </c>
      <c r="AC1438" s="2" t="s">
        <v>109</v>
      </c>
      <c r="AD1438" s="2">
        <v>1.72</v>
      </c>
    </row>
    <row r="1439" spans="1:34" ht="16" hidden="1" x14ac:dyDescent="0.4">
      <c r="A1439" s="24" t="s">
        <v>3829</v>
      </c>
      <c r="B1439" s="25" t="s">
        <v>4595</v>
      </c>
      <c r="C1439" t="str">
        <f t="shared" si="176"/>
        <v>43</v>
      </c>
      <c r="D1439" t="str">
        <f>_xlfn.XLOOKUP(C1439,Folha2!A:A,Folha2!B:B)</f>
        <v>FRESCOS LACTEOS</v>
      </c>
      <c r="E1439" s="26" t="str">
        <f t="shared" si="177"/>
        <v>049</v>
      </c>
      <c r="F1439" s="26" t="str">
        <f t="shared" si="178"/>
        <v>18</v>
      </c>
      <c r="G1439" s="26" t="str">
        <f t="shared" si="179"/>
        <v>01</v>
      </c>
      <c r="H1439" s="27" t="s">
        <v>4640</v>
      </c>
      <c r="I1439" s="25" t="s">
        <v>4641</v>
      </c>
      <c r="J1439" s="27" t="s">
        <v>4629</v>
      </c>
      <c r="K1439" s="25" t="s">
        <v>4642</v>
      </c>
      <c r="L1439" s="27" t="s">
        <v>42</v>
      </c>
      <c r="M1439" s="25" t="s">
        <v>43</v>
      </c>
      <c r="N1439" s="27" t="s">
        <v>43</v>
      </c>
      <c r="O1439" s="25" t="s">
        <v>43</v>
      </c>
      <c r="P1439" s="27" t="s">
        <v>43</v>
      </c>
      <c r="Q1439" s="25" t="s">
        <v>44</v>
      </c>
      <c r="R1439" s="28">
        <v>2.75</v>
      </c>
      <c r="S1439" s="29">
        <v>2.75</v>
      </c>
      <c r="T1439" s="29"/>
      <c r="U1439" s="29"/>
      <c r="V1439" s="1" t="s">
        <v>45</v>
      </c>
      <c r="W1439" s="1" t="s">
        <v>45</v>
      </c>
      <c r="X1439" s="1" t="s">
        <v>45</v>
      </c>
      <c r="Y1439" s="30">
        <f t="shared" si="180"/>
        <v>2.75</v>
      </c>
      <c r="Z1439" s="31">
        <f t="shared" si="181"/>
        <v>0</v>
      </c>
      <c r="AA1439" s="32">
        <f t="shared" si="182"/>
        <v>0</v>
      </c>
      <c r="AB1439" t="b">
        <f t="shared" si="183"/>
        <v>1</v>
      </c>
      <c r="AC1439" s="2" t="s">
        <v>109</v>
      </c>
      <c r="AD1439" s="2">
        <v>2.15</v>
      </c>
    </row>
    <row r="1440" spans="1:34" ht="16" hidden="1" x14ac:dyDescent="0.4">
      <c r="A1440" s="24" t="s">
        <v>3829</v>
      </c>
      <c r="B1440" s="25" t="s">
        <v>4595</v>
      </c>
      <c r="C1440" t="str">
        <f t="shared" si="176"/>
        <v>43</v>
      </c>
      <c r="D1440" t="str">
        <f>_xlfn.XLOOKUP(C1440,Folha2!A:A,Folha2!B:B)</f>
        <v>FRESCOS LACTEOS</v>
      </c>
      <c r="E1440" s="26" t="str">
        <f t="shared" si="177"/>
        <v>049</v>
      </c>
      <c r="F1440" s="26" t="str">
        <f t="shared" si="178"/>
        <v>18</v>
      </c>
      <c r="G1440" s="26" t="str">
        <f t="shared" si="179"/>
        <v>01</v>
      </c>
      <c r="H1440" s="27" t="s">
        <v>4643</v>
      </c>
      <c r="I1440" s="25" t="s">
        <v>4644</v>
      </c>
      <c r="J1440" s="27" t="s">
        <v>4629</v>
      </c>
      <c r="K1440" s="25" t="s">
        <v>4645</v>
      </c>
      <c r="L1440" s="27" t="s">
        <v>42</v>
      </c>
      <c r="M1440" s="25" t="s">
        <v>43</v>
      </c>
      <c r="N1440" s="27" t="s">
        <v>43</v>
      </c>
      <c r="O1440" s="25" t="s">
        <v>43</v>
      </c>
      <c r="P1440" s="27" t="s">
        <v>43</v>
      </c>
      <c r="Q1440" s="25" t="s">
        <v>44</v>
      </c>
      <c r="R1440" s="28">
        <v>2.75</v>
      </c>
      <c r="S1440" s="29">
        <v>2.75</v>
      </c>
      <c r="T1440" s="29"/>
      <c r="U1440" s="29"/>
      <c r="V1440" s="1" t="s">
        <v>45</v>
      </c>
      <c r="W1440" s="1" t="s">
        <v>45</v>
      </c>
      <c r="X1440" s="1" t="s">
        <v>45</v>
      </c>
      <c r="Y1440" s="30">
        <f t="shared" si="180"/>
        <v>2.75</v>
      </c>
      <c r="Z1440" s="31">
        <f t="shared" si="181"/>
        <v>0</v>
      </c>
      <c r="AA1440" s="32">
        <f t="shared" si="182"/>
        <v>0</v>
      </c>
      <c r="AB1440" t="b">
        <f t="shared" si="183"/>
        <v>1</v>
      </c>
      <c r="AC1440" s="2" t="s">
        <v>109</v>
      </c>
      <c r="AD1440" s="2">
        <v>2.15</v>
      </c>
    </row>
    <row r="1441" spans="1:33" ht="16" hidden="1" x14ac:dyDescent="0.4">
      <c r="A1441" s="24" t="s">
        <v>3829</v>
      </c>
      <c r="B1441" s="25" t="s">
        <v>4595</v>
      </c>
      <c r="C1441" t="str">
        <f t="shared" si="176"/>
        <v>43</v>
      </c>
      <c r="D1441" t="str">
        <f>_xlfn.XLOOKUP(C1441,Folha2!A:A,Folha2!B:B)</f>
        <v>FRESCOS LACTEOS</v>
      </c>
      <c r="E1441" s="26" t="str">
        <f t="shared" si="177"/>
        <v>049</v>
      </c>
      <c r="F1441" s="26" t="str">
        <f t="shared" si="178"/>
        <v>18</v>
      </c>
      <c r="G1441" s="26" t="str">
        <f t="shared" si="179"/>
        <v>01</v>
      </c>
      <c r="H1441" s="27" t="s">
        <v>4646</v>
      </c>
      <c r="I1441" s="25" t="s">
        <v>4647</v>
      </c>
      <c r="J1441" s="27" t="s">
        <v>4629</v>
      </c>
      <c r="K1441" s="25" t="s">
        <v>4648</v>
      </c>
      <c r="L1441" s="27" t="s">
        <v>42</v>
      </c>
      <c r="M1441" s="25" t="s">
        <v>43</v>
      </c>
      <c r="N1441" s="27" t="s">
        <v>43</v>
      </c>
      <c r="O1441" s="25" t="s">
        <v>43</v>
      </c>
      <c r="P1441" s="27" t="s">
        <v>43</v>
      </c>
      <c r="Q1441" s="25" t="s">
        <v>44</v>
      </c>
      <c r="R1441" s="28">
        <v>2.75</v>
      </c>
      <c r="S1441" s="29">
        <v>2.75</v>
      </c>
      <c r="T1441" s="29"/>
      <c r="U1441" s="29"/>
      <c r="V1441" s="1" t="s">
        <v>45</v>
      </c>
      <c r="W1441" s="1" t="s">
        <v>45</v>
      </c>
      <c r="X1441" s="1" t="s">
        <v>45</v>
      </c>
      <c r="Y1441" s="30">
        <f t="shared" si="180"/>
        <v>2.75</v>
      </c>
      <c r="Z1441" s="31">
        <f t="shared" si="181"/>
        <v>0</v>
      </c>
      <c r="AA1441" s="32">
        <f t="shared" si="182"/>
        <v>0</v>
      </c>
      <c r="AB1441" t="b">
        <f t="shared" si="183"/>
        <v>1</v>
      </c>
      <c r="AC1441" s="2" t="s">
        <v>109</v>
      </c>
      <c r="AD1441" s="2">
        <v>2.15</v>
      </c>
    </row>
    <row r="1442" spans="1:33" ht="16" hidden="1" x14ac:dyDescent="0.4">
      <c r="A1442" s="24" t="s">
        <v>3829</v>
      </c>
      <c r="B1442" s="25" t="s">
        <v>4595</v>
      </c>
      <c r="C1442" t="str">
        <f t="shared" si="176"/>
        <v>43</v>
      </c>
      <c r="D1442" t="str">
        <f>_xlfn.XLOOKUP(C1442,Folha2!A:A,Folha2!B:B)</f>
        <v>FRESCOS LACTEOS</v>
      </c>
      <c r="E1442" s="26" t="str">
        <f t="shared" si="177"/>
        <v>049</v>
      </c>
      <c r="F1442" s="26" t="str">
        <f t="shared" si="178"/>
        <v>18</v>
      </c>
      <c r="G1442" s="26" t="str">
        <f t="shared" si="179"/>
        <v>01</v>
      </c>
      <c r="H1442" s="27" t="s">
        <v>4649</v>
      </c>
      <c r="I1442" s="25" t="s">
        <v>4650</v>
      </c>
      <c r="J1442" s="27" t="s">
        <v>4629</v>
      </c>
      <c r="K1442" s="25" t="s">
        <v>4651</v>
      </c>
      <c r="L1442" s="27" t="s">
        <v>42</v>
      </c>
      <c r="M1442" s="25" t="s">
        <v>43</v>
      </c>
      <c r="N1442" s="27" t="s">
        <v>43</v>
      </c>
      <c r="O1442" s="25" t="s">
        <v>43</v>
      </c>
      <c r="P1442" s="27" t="s">
        <v>43</v>
      </c>
      <c r="Q1442" s="25" t="s">
        <v>44</v>
      </c>
      <c r="R1442" s="28">
        <v>3.29</v>
      </c>
      <c r="S1442" s="29">
        <v>3.29</v>
      </c>
      <c r="T1442" s="29"/>
      <c r="U1442" s="29"/>
      <c r="V1442" s="1" t="s">
        <v>45</v>
      </c>
      <c r="W1442" s="1" t="s">
        <v>45</v>
      </c>
      <c r="X1442" s="1" t="s">
        <v>45</v>
      </c>
      <c r="Y1442" s="30">
        <f t="shared" si="180"/>
        <v>3.29</v>
      </c>
      <c r="Z1442" s="31">
        <f t="shared" si="181"/>
        <v>0</v>
      </c>
      <c r="AA1442" s="32">
        <f t="shared" si="182"/>
        <v>0</v>
      </c>
      <c r="AB1442" t="b">
        <f t="shared" si="183"/>
        <v>1</v>
      </c>
      <c r="AC1442" s="2" t="s">
        <v>109</v>
      </c>
      <c r="AD1442" s="2">
        <v>2.59</v>
      </c>
    </row>
    <row r="1443" spans="1:33" ht="16" hidden="1" x14ac:dyDescent="0.4">
      <c r="A1443" s="24" t="s">
        <v>3829</v>
      </c>
      <c r="B1443" s="25" t="s">
        <v>4595</v>
      </c>
      <c r="C1443" t="str">
        <f t="shared" si="176"/>
        <v>43</v>
      </c>
      <c r="D1443" t="str">
        <f>_xlfn.XLOOKUP(C1443,Folha2!A:A,Folha2!B:B)</f>
        <v>FRESCOS LACTEOS</v>
      </c>
      <c r="E1443" s="26" t="str">
        <f t="shared" si="177"/>
        <v>049</v>
      </c>
      <c r="F1443" s="26" t="str">
        <f t="shared" si="178"/>
        <v>18</v>
      </c>
      <c r="G1443" s="26" t="str">
        <f t="shared" si="179"/>
        <v>01</v>
      </c>
      <c r="H1443" s="27" t="s">
        <v>4652</v>
      </c>
      <c r="I1443" s="25" t="s">
        <v>4653</v>
      </c>
      <c r="J1443" s="27" t="s">
        <v>4629</v>
      </c>
      <c r="K1443" s="25" t="s">
        <v>4654</v>
      </c>
      <c r="L1443" s="27" t="s">
        <v>42</v>
      </c>
      <c r="M1443" s="25" t="s">
        <v>43</v>
      </c>
      <c r="N1443" s="27" t="s">
        <v>43</v>
      </c>
      <c r="O1443" s="25" t="s">
        <v>43</v>
      </c>
      <c r="P1443" s="27" t="s">
        <v>43</v>
      </c>
      <c r="Q1443" s="25" t="s">
        <v>44</v>
      </c>
      <c r="R1443" s="28">
        <v>5.19</v>
      </c>
      <c r="S1443" s="29">
        <v>5.19</v>
      </c>
      <c r="T1443" s="29"/>
      <c r="U1443" s="29"/>
      <c r="V1443" s="1" t="s">
        <v>45</v>
      </c>
      <c r="W1443" s="1" t="s">
        <v>45</v>
      </c>
      <c r="X1443" s="1" t="s">
        <v>45</v>
      </c>
      <c r="Y1443" s="30">
        <f t="shared" si="180"/>
        <v>5.19</v>
      </c>
      <c r="Z1443" s="31">
        <f t="shared" si="181"/>
        <v>0</v>
      </c>
      <c r="AA1443" s="32">
        <f t="shared" si="182"/>
        <v>0</v>
      </c>
      <c r="AB1443" t="b">
        <f t="shared" si="183"/>
        <v>1</v>
      </c>
      <c r="AC1443" s="2" t="s">
        <v>109</v>
      </c>
      <c r="AD1443" s="2">
        <v>4.1500000000000004</v>
      </c>
    </row>
    <row r="1444" spans="1:33" ht="16" hidden="1" x14ac:dyDescent="0.4">
      <c r="A1444" s="24" t="s">
        <v>4655</v>
      </c>
      <c r="B1444" s="25" t="s">
        <v>4656</v>
      </c>
      <c r="C1444" t="str">
        <f t="shared" si="176"/>
        <v>43</v>
      </c>
      <c r="D1444" t="str">
        <f>_xlfn.XLOOKUP(C1444,Folha2!A:A,Folha2!B:B)</f>
        <v>FRESCOS LACTEOS</v>
      </c>
      <c r="E1444" s="26" t="str">
        <f t="shared" si="177"/>
        <v>057</v>
      </c>
      <c r="F1444" s="26" t="str">
        <f t="shared" si="178"/>
        <v>20</v>
      </c>
      <c r="G1444" s="26" t="str">
        <f t="shared" si="179"/>
        <v>02</v>
      </c>
      <c r="H1444" s="27" t="s">
        <v>4657</v>
      </c>
      <c r="I1444" s="25" t="s">
        <v>4658</v>
      </c>
      <c r="J1444" s="27" t="s">
        <v>59</v>
      </c>
      <c r="K1444" s="25" t="s">
        <v>4659</v>
      </c>
      <c r="L1444" s="27" t="s">
        <v>51</v>
      </c>
      <c r="M1444" s="25" t="s">
        <v>52</v>
      </c>
      <c r="N1444" s="27" t="s">
        <v>43</v>
      </c>
      <c r="O1444" s="25" t="s">
        <v>43</v>
      </c>
      <c r="P1444" s="27" t="s">
        <v>52</v>
      </c>
      <c r="Q1444" s="25" t="s">
        <v>44</v>
      </c>
      <c r="R1444" s="28">
        <v>7.99</v>
      </c>
      <c r="S1444" s="29"/>
      <c r="T1444" s="29"/>
      <c r="U1444" s="29">
        <v>7.99</v>
      </c>
      <c r="V1444" s="1" t="s">
        <v>45</v>
      </c>
      <c r="W1444" s="1" t="s">
        <v>45</v>
      </c>
      <c r="X1444" s="1" t="s">
        <v>45</v>
      </c>
      <c r="Y1444" s="30">
        <f t="shared" si="180"/>
        <v>7.99</v>
      </c>
      <c r="Z1444" s="31">
        <f t="shared" si="181"/>
        <v>0</v>
      </c>
      <c r="AA1444" s="32">
        <f t="shared" si="182"/>
        <v>0</v>
      </c>
      <c r="AB1444" t="b">
        <f t="shared" si="183"/>
        <v>1</v>
      </c>
      <c r="AC1444" s="2" t="s">
        <v>45</v>
      </c>
      <c r="AD1444" s="2" t="s">
        <v>45</v>
      </c>
    </row>
    <row r="1445" spans="1:33" ht="16" hidden="1" x14ac:dyDescent="0.4">
      <c r="A1445" s="24" t="s">
        <v>4655</v>
      </c>
      <c r="B1445" s="25" t="s">
        <v>4660</v>
      </c>
      <c r="C1445" t="str">
        <f t="shared" si="176"/>
        <v>43</v>
      </c>
      <c r="D1445" t="str">
        <f>_xlfn.XLOOKUP(C1445,Folha2!A:A,Folha2!B:B)</f>
        <v>FRESCOS LACTEOS</v>
      </c>
      <c r="E1445" s="26" t="str">
        <f t="shared" si="177"/>
        <v>057</v>
      </c>
      <c r="F1445" s="26" t="str">
        <f t="shared" si="178"/>
        <v>20</v>
      </c>
      <c r="G1445" s="26" t="str">
        <f t="shared" si="179"/>
        <v>04</v>
      </c>
      <c r="H1445" s="27" t="s">
        <v>4661</v>
      </c>
      <c r="I1445" s="25" t="s">
        <v>4662</v>
      </c>
      <c r="J1445" s="27" t="s">
        <v>3045</v>
      </c>
      <c r="K1445" s="25" t="s">
        <v>4663</v>
      </c>
      <c r="L1445" s="27" t="s">
        <v>42</v>
      </c>
      <c r="M1445" s="25" t="s">
        <v>52</v>
      </c>
      <c r="N1445" s="27" t="s">
        <v>43</v>
      </c>
      <c r="O1445" s="25" t="s">
        <v>43</v>
      </c>
      <c r="P1445" s="27" t="s">
        <v>52</v>
      </c>
      <c r="Q1445" s="25" t="s">
        <v>44</v>
      </c>
      <c r="R1445" s="28">
        <v>10.79</v>
      </c>
      <c r="S1445" s="29"/>
      <c r="T1445" s="29"/>
      <c r="U1445" s="29">
        <v>10.79</v>
      </c>
      <c r="V1445" s="1" t="s">
        <v>45</v>
      </c>
      <c r="W1445" s="1" t="s">
        <v>45</v>
      </c>
      <c r="X1445" s="1" t="s">
        <v>45</v>
      </c>
      <c r="Y1445" s="30">
        <f t="shared" si="180"/>
        <v>10.79</v>
      </c>
      <c r="Z1445" s="31">
        <f t="shared" si="181"/>
        <v>0</v>
      </c>
      <c r="AA1445" s="32">
        <f t="shared" si="182"/>
        <v>0</v>
      </c>
      <c r="AB1445" t="b">
        <f t="shared" si="183"/>
        <v>1</v>
      </c>
      <c r="AC1445" s="2" t="s">
        <v>3526</v>
      </c>
      <c r="AD1445" s="2">
        <v>10.49</v>
      </c>
    </row>
    <row r="1446" spans="1:33" ht="16" hidden="1" x14ac:dyDescent="0.4">
      <c r="A1446" s="24" t="s">
        <v>4655</v>
      </c>
      <c r="B1446" s="25" t="s">
        <v>4664</v>
      </c>
      <c r="C1446" t="str">
        <f t="shared" si="176"/>
        <v>43</v>
      </c>
      <c r="D1446" t="str">
        <f>_xlfn.XLOOKUP(C1446,Folha2!A:A,Folha2!B:B)</f>
        <v>FRESCOS LACTEOS</v>
      </c>
      <c r="E1446" s="26" t="str">
        <f t="shared" si="177"/>
        <v>057</v>
      </c>
      <c r="F1446" s="26" t="str">
        <f t="shared" si="178"/>
        <v>20</v>
      </c>
      <c r="G1446" s="26" t="str">
        <f t="shared" si="179"/>
        <v>06</v>
      </c>
      <c r="H1446" s="27" t="s">
        <v>4665</v>
      </c>
      <c r="I1446" s="25" t="s">
        <v>4666</v>
      </c>
      <c r="J1446" s="27" t="s">
        <v>3115</v>
      </c>
      <c r="K1446" s="25" t="s">
        <v>4667</v>
      </c>
      <c r="L1446" s="27" t="s">
        <v>42</v>
      </c>
      <c r="M1446" s="25" t="s">
        <v>43</v>
      </c>
      <c r="N1446" s="27" t="s">
        <v>43</v>
      </c>
      <c r="O1446" s="25" t="s">
        <v>43</v>
      </c>
      <c r="P1446" s="27" t="s">
        <v>43</v>
      </c>
      <c r="Q1446" s="25" t="s">
        <v>44</v>
      </c>
      <c r="R1446" s="28">
        <v>13.99</v>
      </c>
      <c r="S1446" s="29"/>
      <c r="T1446" s="29"/>
      <c r="U1446" s="29">
        <v>13.99</v>
      </c>
      <c r="V1446" s="1" t="s">
        <v>45</v>
      </c>
      <c r="W1446" s="1" t="s">
        <v>45</v>
      </c>
      <c r="X1446" s="1" t="s">
        <v>45</v>
      </c>
      <c r="Y1446" s="30">
        <f t="shared" si="180"/>
        <v>13.99</v>
      </c>
      <c r="Z1446" s="31">
        <f t="shared" si="181"/>
        <v>0</v>
      </c>
      <c r="AA1446" s="32">
        <f t="shared" si="182"/>
        <v>0</v>
      </c>
      <c r="AB1446" t="b">
        <f t="shared" si="183"/>
        <v>1</v>
      </c>
      <c r="AC1446" s="2" t="s">
        <v>45</v>
      </c>
      <c r="AD1446" s="2" t="s">
        <v>45</v>
      </c>
    </row>
    <row r="1447" spans="1:33" ht="16" hidden="1" x14ac:dyDescent="0.4">
      <c r="A1447" s="24" t="s">
        <v>4655</v>
      </c>
      <c r="B1447" s="25" t="s">
        <v>4668</v>
      </c>
      <c r="C1447" t="str">
        <f t="shared" si="176"/>
        <v>43</v>
      </c>
      <c r="D1447" t="str">
        <f>_xlfn.XLOOKUP(C1447,Folha2!A:A,Folha2!B:B)</f>
        <v>FRESCOS LACTEOS</v>
      </c>
      <c r="E1447" s="26" t="str">
        <f t="shared" si="177"/>
        <v>057</v>
      </c>
      <c r="F1447" s="26" t="str">
        <f t="shared" si="178"/>
        <v>22</v>
      </c>
      <c r="G1447" s="26" t="str">
        <f t="shared" si="179"/>
        <v>08</v>
      </c>
      <c r="H1447" s="27" t="s">
        <v>4669</v>
      </c>
      <c r="I1447" s="25" t="s">
        <v>4670</v>
      </c>
      <c r="J1447" s="27" t="s">
        <v>3247</v>
      </c>
      <c r="K1447" s="25" t="s">
        <v>4671</v>
      </c>
      <c r="L1447" s="27" t="s">
        <v>42</v>
      </c>
      <c r="M1447" s="25" t="s">
        <v>43</v>
      </c>
      <c r="N1447" s="27" t="s">
        <v>43</v>
      </c>
      <c r="O1447" s="25" t="s">
        <v>43</v>
      </c>
      <c r="P1447" s="27" t="s">
        <v>43</v>
      </c>
      <c r="Q1447" s="25" t="s">
        <v>44</v>
      </c>
      <c r="R1447" s="28">
        <v>5.99</v>
      </c>
      <c r="S1447" s="29">
        <v>5.99</v>
      </c>
      <c r="T1447" s="29"/>
      <c r="U1447" s="29"/>
      <c r="V1447" s="1" t="s">
        <v>45</v>
      </c>
      <c r="W1447" s="1" t="s">
        <v>45</v>
      </c>
      <c r="X1447" s="1" t="s">
        <v>45</v>
      </c>
      <c r="Y1447" s="30">
        <f t="shared" si="180"/>
        <v>5.99</v>
      </c>
      <c r="Z1447" s="31">
        <f t="shared" si="181"/>
        <v>0</v>
      </c>
      <c r="AA1447" s="32">
        <f t="shared" si="182"/>
        <v>0</v>
      </c>
      <c r="AB1447" t="b">
        <f t="shared" si="183"/>
        <v>1</v>
      </c>
      <c r="AC1447" s="2" t="s">
        <v>45</v>
      </c>
      <c r="AD1447" s="2" t="s">
        <v>45</v>
      </c>
    </row>
    <row r="1448" spans="1:33" ht="16" hidden="1" x14ac:dyDescent="0.4">
      <c r="A1448" s="24" t="s">
        <v>4655</v>
      </c>
      <c r="B1448" s="25" t="s">
        <v>4668</v>
      </c>
      <c r="C1448" t="str">
        <f t="shared" si="176"/>
        <v>43</v>
      </c>
      <c r="D1448" t="str">
        <f>_xlfn.XLOOKUP(C1448,Folha2!A:A,Folha2!B:B)</f>
        <v>FRESCOS LACTEOS</v>
      </c>
      <c r="E1448" s="26" t="str">
        <f t="shared" si="177"/>
        <v>057</v>
      </c>
      <c r="F1448" s="26" t="str">
        <f t="shared" si="178"/>
        <v>22</v>
      </c>
      <c r="G1448" s="26" t="str">
        <f t="shared" si="179"/>
        <v>08</v>
      </c>
      <c r="H1448" s="27" t="s">
        <v>4672</v>
      </c>
      <c r="I1448" s="25" t="s">
        <v>4673</v>
      </c>
      <c r="J1448" s="27" t="s">
        <v>3247</v>
      </c>
      <c r="K1448" s="25" t="s">
        <v>4674</v>
      </c>
      <c r="L1448" s="27" t="s">
        <v>42</v>
      </c>
      <c r="M1448" s="25" t="s">
        <v>43</v>
      </c>
      <c r="N1448" s="27" t="s">
        <v>43</v>
      </c>
      <c r="O1448" s="25" t="s">
        <v>43</v>
      </c>
      <c r="P1448" s="27" t="s">
        <v>43</v>
      </c>
      <c r="Q1448" s="25" t="s">
        <v>44</v>
      </c>
      <c r="R1448" s="28">
        <v>5.99</v>
      </c>
      <c r="S1448" s="29">
        <v>5.99</v>
      </c>
      <c r="T1448" s="29"/>
      <c r="U1448" s="29"/>
      <c r="V1448" s="1" t="s">
        <v>45</v>
      </c>
      <c r="W1448" s="1" t="s">
        <v>45</v>
      </c>
      <c r="X1448" s="1" t="s">
        <v>45</v>
      </c>
      <c r="Y1448" s="30">
        <f t="shared" si="180"/>
        <v>5.99</v>
      </c>
      <c r="Z1448" s="31">
        <f t="shared" si="181"/>
        <v>0</v>
      </c>
      <c r="AA1448" s="32">
        <f t="shared" si="182"/>
        <v>0</v>
      </c>
      <c r="AB1448" t="b">
        <f t="shared" si="183"/>
        <v>1</v>
      </c>
      <c r="AC1448" s="2" t="s">
        <v>45</v>
      </c>
      <c r="AD1448" s="2" t="s">
        <v>45</v>
      </c>
    </row>
    <row r="1449" spans="1:33" ht="16" x14ac:dyDescent="0.4">
      <c r="A1449" s="24" t="s">
        <v>4655</v>
      </c>
      <c r="B1449" s="25" t="s">
        <v>4668</v>
      </c>
      <c r="C1449" t="str">
        <f t="shared" si="176"/>
        <v>43</v>
      </c>
      <c r="D1449" t="str">
        <f>_xlfn.XLOOKUP(C1449,Folha2!A:A,Folha2!B:B)</f>
        <v>FRESCOS LACTEOS</v>
      </c>
      <c r="E1449" s="26" t="str">
        <f t="shared" si="177"/>
        <v>057</v>
      </c>
      <c r="F1449" s="26" t="str">
        <f t="shared" si="178"/>
        <v>22</v>
      </c>
      <c r="G1449" s="26" t="str">
        <f t="shared" si="179"/>
        <v>08</v>
      </c>
      <c r="H1449" s="27" t="s">
        <v>4675</v>
      </c>
      <c r="I1449" s="25" t="s">
        <v>4676</v>
      </c>
      <c r="J1449" s="27" t="s">
        <v>548</v>
      </c>
      <c r="K1449" s="25" t="s">
        <v>4677</v>
      </c>
      <c r="L1449" s="27" t="s">
        <v>51</v>
      </c>
      <c r="M1449" s="25" t="s">
        <v>43</v>
      </c>
      <c r="N1449" s="27" t="s">
        <v>43</v>
      </c>
      <c r="O1449" s="25" t="s">
        <v>43</v>
      </c>
      <c r="P1449" s="27" t="s">
        <v>43</v>
      </c>
      <c r="Q1449" s="25" t="s">
        <v>44</v>
      </c>
      <c r="R1449" s="28">
        <v>6.49</v>
      </c>
      <c r="S1449" s="29">
        <v>8.67</v>
      </c>
      <c r="T1449" s="29"/>
      <c r="U1449" s="29"/>
      <c r="V1449" s="1" t="s">
        <v>45</v>
      </c>
      <c r="W1449" s="1" t="s">
        <v>45</v>
      </c>
      <c r="X1449" s="1" t="s">
        <v>45</v>
      </c>
      <c r="Y1449" s="30">
        <f t="shared" si="180"/>
        <v>8.67</v>
      </c>
      <c r="Z1449" s="31">
        <f t="shared" si="181"/>
        <v>-0.25144175317185691</v>
      </c>
      <c r="AA1449" s="32">
        <f t="shared" si="182"/>
        <v>-2.1799999999999997</v>
      </c>
      <c r="AB1449" t="b">
        <f t="shared" si="183"/>
        <v>0</v>
      </c>
      <c r="AC1449" s="2" t="s">
        <v>45</v>
      </c>
      <c r="AD1449" s="2" t="s">
        <v>45</v>
      </c>
      <c r="AG1449" t="s">
        <v>1981</v>
      </c>
    </row>
    <row r="1450" spans="1:33" ht="16" hidden="1" x14ac:dyDescent="0.4">
      <c r="A1450" s="24" t="s">
        <v>4655</v>
      </c>
      <c r="B1450" s="25" t="s">
        <v>4668</v>
      </c>
      <c r="C1450" t="str">
        <f t="shared" si="176"/>
        <v>43</v>
      </c>
      <c r="D1450" t="str">
        <f>_xlfn.XLOOKUP(C1450,Folha2!A:A,Folha2!B:B)</f>
        <v>FRESCOS LACTEOS</v>
      </c>
      <c r="E1450" s="26" t="str">
        <f t="shared" si="177"/>
        <v>057</v>
      </c>
      <c r="F1450" s="26" t="str">
        <f t="shared" si="178"/>
        <v>22</v>
      </c>
      <c r="G1450" s="26" t="str">
        <f t="shared" si="179"/>
        <v>08</v>
      </c>
      <c r="H1450" s="27" t="s">
        <v>4678</v>
      </c>
      <c r="I1450" s="25" t="s">
        <v>4679</v>
      </c>
      <c r="J1450" s="27" t="s">
        <v>548</v>
      </c>
      <c r="K1450" s="25" t="s">
        <v>4680</v>
      </c>
      <c r="L1450" s="27" t="s">
        <v>51</v>
      </c>
      <c r="M1450" s="25" t="s">
        <v>43</v>
      </c>
      <c r="N1450" s="27" t="s">
        <v>43</v>
      </c>
      <c r="O1450" s="25" t="s">
        <v>43</v>
      </c>
      <c r="P1450" s="27" t="s">
        <v>43</v>
      </c>
      <c r="Q1450" s="25" t="s">
        <v>44</v>
      </c>
      <c r="R1450" s="28">
        <v>6.89</v>
      </c>
      <c r="S1450" s="29">
        <v>6.89</v>
      </c>
      <c r="T1450" s="29"/>
      <c r="U1450" s="29"/>
      <c r="V1450" s="1" t="s">
        <v>45</v>
      </c>
      <c r="W1450" s="1" t="s">
        <v>45</v>
      </c>
      <c r="X1450" s="1" t="s">
        <v>45</v>
      </c>
      <c r="Y1450" s="30">
        <f t="shared" si="180"/>
        <v>6.89</v>
      </c>
      <c r="Z1450" s="31">
        <f t="shared" si="181"/>
        <v>0</v>
      </c>
      <c r="AA1450" s="32">
        <f t="shared" si="182"/>
        <v>0</v>
      </c>
      <c r="AB1450" t="b">
        <f t="shared" si="183"/>
        <v>1</v>
      </c>
      <c r="AC1450" s="2" t="s">
        <v>45</v>
      </c>
      <c r="AD1450" s="2" t="s">
        <v>45</v>
      </c>
    </row>
    <row r="1451" spans="1:33" ht="16" hidden="1" x14ac:dyDescent="0.4">
      <c r="A1451" s="24" t="s">
        <v>4655</v>
      </c>
      <c r="B1451" s="25" t="s">
        <v>4668</v>
      </c>
      <c r="C1451" t="str">
        <f t="shared" si="176"/>
        <v>43</v>
      </c>
      <c r="D1451" t="str">
        <f>_xlfn.XLOOKUP(C1451,Folha2!A:A,Folha2!B:B)</f>
        <v>FRESCOS LACTEOS</v>
      </c>
      <c r="E1451" s="26" t="str">
        <f t="shared" si="177"/>
        <v>057</v>
      </c>
      <c r="F1451" s="26" t="str">
        <f t="shared" si="178"/>
        <v>22</v>
      </c>
      <c r="G1451" s="26" t="str">
        <f t="shared" si="179"/>
        <v>08</v>
      </c>
      <c r="H1451" s="27" t="s">
        <v>4681</v>
      </c>
      <c r="I1451" s="25" t="s">
        <v>4682</v>
      </c>
      <c r="J1451" s="27" t="s">
        <v>3325</v>
      </c>
      <c r="K1451" s="25" t="s">
        <v>4683</v>
      </c>
      <c r="L1451" s="27" t="s">
        <v>42</v>
      </c>
      <c r="M1451" s="25" t="s">
        <v>43</v>
      </c>
      <c r="N1451" s="27" t="s">
        <v>43</v>
      </c>
      <c r="O1451" s="25" t="s">
        <v>43</v>
      </c>
      <c r="P1451" s="27" t="s">
        <v>43</v>
      </c>
      <c r="Q1451" s="25" t="s">
        <v>44</v>
      </c>
      <c r="R1451" s="28">
        <v>6.49</v>
      </c>
      <c r="S1451" s="29">
        <v>6.49</v>
      </c>
      <c r="T1451" s="29"/>
      <c r="U1451" s="29"/>
      <c r="V1451" s="1" t="s">
        <v>45</v>
      </c>
      <c r="W1451" s="1" t="s">
        <v>45</v>
      </c>
      <c r="X1451" s="1" t="s">
        <v>45</v>
      </c>
      <c r="Y1451" s="30">
        <f t="shared" si="180"/>
        <v>6.49</v>
      </c>
      <c r="Z1451" s="31">
        <f t="shared" si="181"/>
        <v>0</v>
      </c>
      <c r="AA1451" s="32">
        <f t="shared" si="182"/>
        <v>0</v>
      </c>
      <c r="AB1451" t="b">
        <f t="shared" si="183"/>
        <v>1</v>
      </c>
      <c r="AC1451" s="2" t="s">
        <v>45</v>
      </c>
      <c r="AD1451" s="2" t="s">
        <v>45</v>
      </c>
    </row>
    <row r="1452" spans="1:33" ht="16" hidden="1" x14ac:dyDescent="0.4">
      <c r="A1452" s="24" t="s">
        <v>4655</v>
      </c>
      <c r="B1452" s="25" t="s">
        <v>4668</v>
      </c>
      <c r="C1452" t="str">
        <f t="shared" si="176"/>
        <v>43</v>
      </c>
      <c r="D1452" t="str">
        <f>_xlfn.XLOOKUP(C1452,Folha2!A:A,Folha2!B:B)</f>
        <v>FRESCOS LACTEOS</v>
      </c>
      <c r="E1452" s="26" t="str">
        <f t="shared" si="177"/>
        <v>057</v>
      </c>
      <c r="F1452" s="26" t="str">
        <f t="shared" si="178"/>
        <v>22</v>
      </c>
      <c r="G1452" s="26" t="str">
        <f t="shared" si="179"/>
        <v>08</v>
      </c>
      <c r="H1452" s="27" t="s">
        <v>4684</v>
      </c>
      <c r="I1452" s="25" t="s">
        <v>4685</v>
      </c>
      <c r="J1452" s="27" t="s">
        <v>3325</v>
      </c>
      <c r="K1452" s="25" t="s">
        <v>4686</v>
      </c>
      <c r="L1452" s="27" t="s">
        <v>42</v>
      </c>
      <c r="M1452" s="25" t="s">
        <v>43</v>
      </c>
      <c r="N1452" s="27" t="s">
        <v>43</v>
      </c>
      <c r="O1452" s="25" t="s">
        <v>43</v>
      </c>
      <c r="P1452" s="27" t="s">
        <v>43</v>
      </c>
      <c r="Q1452" s="25" t="s">
        <v>44</v>
      </c>
      <c r="R1452" s="28">
        <v>8.99</v>
      </c>
      <c r="S1452" s="29">
        <v>8.99</v>
      </c>
      <c r="T1452" s="29"/>
      <c r="U1452" s="29"/>
      <c r="V1452" s="1" t="s">
        <v>45</v>
      </c>
      <c r="W1452" s="1" t="s">
        <v>45</v>
      </c>
      <c r="X1452" s="1" t="s">
        <v>45</v>
      </c>
      <c r="Y1452" s="30">
        <f t="shared" si="180"/>
        <v>8.99</v>
      </c>
      <c r="Z1452" s="31">
        <f t="shared" si="181"/>
        <v>0</v>
      </c>
      <c r="AA1452" s="32">
        <f t="shared" si="182"/>
        <v>0</v>
      </c>
      <c r="AB1452" t="b">
        <f t="shared" si="183"/>
        <v>1</v>
      </c>
      <c r="AC1452" s="2" t="s">
        <v>76</v>
      </c>
      <c r="AD1452" s="2">
        <v>7.99</v>
      </c>
    </row>
    <row r="1453" spans="1:33" ht="16" hidden="1" x14ac:dyDescent="0.4">
      <c r="A1453" s="24" t="s">
        <v>4655</v>
      </c>
      <c r="B1453" s="25" t="s">
        <v>4687</v>
      </c>
      <c r="C1453" t="str">
        <f t="shared" si="176"/>
        <v>43</v>
      </c>
      <c r="D1453" t="str">
        <f>_xlfn.XLOOKUP(C1453,Folha2!A:A,Folha2!B:B)</f>
        <v>FRESCOS LACTEOS</v>
      </c>
      <c r="E1453" s="26" t="str">
        <f t="shared" si="177"/>
        <v>057</v>
      </c>
      <c r="F1453" s="26" t="str">
        <f t="shared" si="178"/>
        <v>22</v>
      </c>
      <c r="G1453" s="26" t="str">
        <f t="shared" si="179"/>
        <v>12</v>
      </c>
      <c r="H1453" s="27" t="s">
        <v>4688</v>
      </c>
      <c r="I1453" s="25" t="s">
        <v>4689</v>
      </c>
      <c r="J1453" s="27" t="s">
        <v>4690</v>
      </c>
      <c r="K1453" s="25" t="s">
        <v>4691</v>
      </c>
      <c r="L1453" s="27" t="s">
        <v>42</v>
      </c>
      <c r="M1453" s="25" t="s">
        <v>43</v>
      </c>
      <c r="N1453" s="27" t="s">
        <v>43</v>
      </c>
      <c r="O1453" s="25" t="s">
        <v>43</v>
      </c>
      <c r="P1453" s="27" t="s">
        <v>43</v>
      </c>
      <c r="Q1453" s="25" t="s">
        <v>44</v>
      </c>
      <c r="R1453" s="28">
        <v>4.3899999999999997</v>
      </c>
      <c r="S1453" s="29">
        <v>4.3899999999999997</v>
      </c>
      <c r="T1453" s="29"/>
      <c r="U1453" s="29"/>
      <c r="V1453" s="1" t="s">
        <v>45</v>
      </c>
      <c r="W1453" s="1" t="s">
        <v>45</v>
      </c>
      <c r="X1453" s="1" t="s">
        <v>45</v>
      </c>
      <c r="Y1453" s="30">
        <f t="shared" si="180"/>
        <v>4.3899999999999997</v>
      </c>
      <c r="Z1453" s="31">
        <f t="shared" si="181"/>
        <v>0</v>
      </c>
      <c r="AA1453" s="32">
        <f t="shared" si="182"/>
        <v>0</v>
      </c>
      <c r="AB1453" t="b">
        <f t="shared" si="183"/>
        <v>1</v>
      </c>
      <c r="AC1453" s="2" t="s">
        <v>45</v>
      </c>
      <c r="AD1453" s="2" t="s">
        <v>45</v>
      </c>
    </row>
    <row r="1454" spans="1:33" ht="16" hidden="1" x14ac:dyDescent="0.4">
      <c r="A1454" s="24" t="s">
        <v>4655</v>
      </c>
      <c r="B1454" s="25" t="s">
        <v>4687</v>
      </c>
      <c r="C1454" t="str">
        <f t="shared" si="176"/>
        <v>43</v>
      </c>
      <c r="D1454" t="str">
        <f>_xlfn.XLOOKUP(C1454,Folha2!A:A,Folha2!B:B)</f>
        <v>FRESCOS LACTEOS</v>
      </c>
      <c r="E1454" s="26" t="str">
        <f t="shared" si="177"/>
        <v>057</v>
      </c>
      <c r="F1454" s="26" t="str">
        <f t="shared" si="178"/>
        <v>22</v>
      </c>
      <c r="G1454" s="26" t="str">
        <f t="shared" si="179"/>
        <v>12</v>
      </c>
      <c r="H1454" s="27" t="s">
        <v>4692</v>
      </c>
      <c r="I1454" s="25" t="s">
        <v>4693</v>
      </c>
      <c r="J1454" s="27" t="s">
        <v>4690</v>
      </c>
      <c r="K1454" s="25" t="s">
        <v>4694</v>
      </c>
      <c r="L1454" s="27" t="s">
        <v>42</v>
      </c>
      <c r="M1454" s="25" t="s">
        <v>43</v>
      </c>
      <c r="N1454" s="27" t="s">
        <v>43</v>
      </c>
      <c r="O1454" s="25" t="s">
        <v>43</v>
      </c>
      <c r="P1454" s="27" t="s">
        <v>43</v>
      </c>
      <c r="Q1454" s="25" t="s">
        <v>44</v>
      </c>
      <c r="R1454" s="28">
        <v>7.79</v>
      </c>
      <c r="S1454" s="29">
        <v>7.79</v>
      </c>
      <c r="T1454" s="29"/>
      <c r="U1454" s="29"/>
      <c r="V1454" s="1">
        <v>6.49</v>
      </c>
      <c r="W1454" s="1" t="s">
        <v>45</v>
      </c>
      <c r="X1454" s="1" t="s">
        <v>45</v>
      </c>
      <c r="Y1454" s="30">
        <f t="shared" si="180"/>
        <v>7.79</v>
      </c>
      <c r="Z1454" s="31">
        <f t="shared" si="181"/>
        <v>0</v>
      </c>
      <c r="AA1454" s="32">
        <f t="shared" si="182"/>
        <v>0</v>
      </c>
      <c r="AB1454" t="b">
        <f t="shared" si="183"/>
        <v>1</v>
      </c>
      <c r="AC1454" s="2" t="s">
        <v>45</v>
      </c>
      <c r="AD1454" s="2" t="s">
        <v>45</v>
      </c>
    </row>
    <row r="1455" spans="1:33" ht="16" x14ac:dyDescent="0.4">
      <c r="A1455" s="24" t="s">
        <v>4655</v>
      </c>
      <c r="B1455" s="25" t="s">
        <v>4695</v>
      </c>
      <c r="C1455" t="str">
        <f t="shared" si="176"/>
        <v>43</v>
      </c>
      <c r="D1455" t="str">
        <f>_xlfn.XLOOKUP(C1455,Folha2!A:A,Folha2!B:B)</f>
        <v>FRESCOS LACTEOS</v>
      </c>
      <c r="E1455" s="26" t="str">
        <f t="shared" si="177"/>
        <v>057</v>
      </c>
      <c r="F1455" s="26" t="str">
        <f t="shared" si="178"/>
        <v>22</v>
      </c>
      <c r="G1455" s="26" t="str">
        <f t="shared" si="179"/>
        <v>19</v>
      </c>
      <c r="H1455" s="27" t="s">
        <v>4696</v>
      </c>
      <c r="I1455" s="25" t="s">
        <v>4697</v>
      </c>
      <c r="J1455" s="27" t="s">
        <v>59</v>
      </c>
      <c r="K1455" s="25" t="s">
        <v>4698</v>
      </c>
      <c r="L1455" s="27" t="s">
        <v>51</v>
      </c>
      <c r="M1455" s="25" t="s">
        <v>43</v>
      </c>
      <c r="N1455" s="27" t="s">
        <v>43</v>
      </c>
      <c r="O1455" s="25" t="s">
        <v>43</v>
      </c>
      <c r="P1455" s="27" t="s">
        <v>43</v>
      </c>
      <c r="Q1455" s="25" t="s">
        <v>44</v>
      </c>
      <c r="R1455" s="28">
        <v>0.54</v>
      </c>
      <c r="S1455" s="29">
        <v>0.59</v>
      </c>
      <c r="T1455" s="29"/>
      <c r="U1455" s="29">
        <v>0.54</v>
      </c>
      <c r="V1455" s="1" t="s">
        <v>45</v>
      </c>
      <c r="W1455" s="1" t="s">
        <v>45</v>
      </c>
      <c r="X1455" s="1" t="s">
        <v>45</v>
      </c>
      <c r="Y1455" s="30">
        <f t="shared" si="180"/>
        <v>0.56499999999999995</v>
      </c>
      <c r="Z1455" s="31">
        <f t="shared" si="181"/>
        <v>-4.4247787610619316E-2</v>
      </c>
      <c r="AA1455" s="32">
        <f t="shared" si="182"/>
        <v>-2.4999999999999911E-2</v>
      </c>
      <c r="AB1455" t="b">
        <f t="shared" si="183"/>
        <v>0</v>
      </c>
      <c r="AC1455" s="2" t="s">
        <v>53</v>
      </c>
      <c r="AD1455" s="2">
        <v>0.54</v>
      </c>
      <c r="AG1455" t="s">
        <v>4699</v>
      </c>
    </row>
    <row r="1456" spans="1:33" ht="16" x14ac:dyDescent="0.4">
      <c r="A1456" s="24" t="s">
        <v>4655</v>
      </c>
      <c r="B1456" s="25" t="s">
        <v>4695</v>
      </c>
      <c r="C1456" t="str">
        <f t="shared" si="176"/>
        <v>43</v>
      </c>
      <c r="D1456" t="str">
        <f>_xlfn.XLOOKUP(C1456,Folha2!A:A,Folha2!B:B)</f>
        <v>FRESCOS LACTEOS</v>
      </c>
      <c r="E1456" s="26" t="str">
        <f t="shared" si="177"/>
        <v>057</v>
      </c>
      <c r="F1456" s="26" t="str">
        <f t="shared" si="178"/>
        <v>22</v>
      </c>
      <c r="G1456" s="26" t="str">
        <f t="shared" si="179"/>
        <v>19</v>
      </c>
      <c r="H1456" s="27" t="s">
        <v>4700</v>
      </c>
      <c r="I1456" s="25" t="s">
        <v>4701</v>
      </c>
      <c r="J1456" s="27" t="s">
        <v>59</v>
      </c>
      <c r="K1456" s="25" t="s">
        <v>4702</v>
      </c>
      <c r="L1456" s="27" t="s">
        <v>51</v>
      </c>
      <c r="M1456" s="25" t="s">
        <v>43</v>
      </c>
      <c r="N1456" s="27" t="s">
        <v>43</v>
      </c>
      <c r="O1456" s="25" t="s">
        <v>43</v>
      </c>
      <c r="P1456" s="27" t="s">
        <v>43</v>
      </c>
      <c r="Q1456" s="25" t="s">
        <v>44</v>
      </c>
      <c r="R1456" s="28">
        <v>0.54</v>
      </c>
      <c r="S1456" s="29">
        <v>0.59</v>
      </c>
      <c r="T1456" s="29"/>
      <c r="U1456" s="29">
        <v>0.54</v>
      </c>
      <c r="V1456" s="1" t="s">
        <v>45</v>
      </c>
      <c r="W1456" s="1" t="s">
        <v>45</v>
      </c>
      <c r="X1456" s="1" t="s">
        <v>45</v>
      </c>
      <c r="Y1456" s="30">
        <f t="shared" si="180"/>
        <v>0.56499999999999995</v>
      </c>
      <c r="Z1456" s="31">
        <f t="shared" si="181"/>
        <v>-4.4247787610619316E-2</v>
      </c>
      <c r="AA1456" s="32">
        <f t="shared" si="182"/>
        <v>-2.4999999999999911E-2</v>
      </c>
      <c r="AB1456" t="b">
        <f t="shared" si="183"/>
        <v>0</v>
      </c>
      <c r="AC1456" s="2" t="s">
        <v>53</v>
      </c>
      <c r="AD1456" s="2">
        <v>0.54</v>
      </c>
      <c r="AG1456" t="s">
        <v>4699</v>
      </c>
    </row>
    <row r="1457" spans="1:33" ht="16" hidden="1" x14ac:dyDescent="0.4">
      <c r="A1457" s="24" t="s">
        <v>4655</v>
      </c>
      <c r="B1457" s="25" t="s">
        <v>4695</v>
      </c>
      <c r="C1457" t="str">
        <f t="shared" si="176"/>
        <v>43</v>
      </c>
      <c r="D1457" t="str">
        <f>_xlfn.XLOOKUP(C1457,Folha2!A:A,Folha2!B:B)</f>
        <v>FRESCOS LACTEOS</v>
      </c>
      <c r="E1457" s="26" t="str">
        <f t="shared" si="177"/>
        <v>057</v>
      </c>
      <c r="F1457" s="26" t="str">
        <f t="shared" si="178"/>
        <v>22</v>
      </c>
      <c r="G1457" s="26" t="str">
        <f t="shared" si="179"/>
        <v>19</v>
      </c>
      <c r="H1457" s="27" t="s">
        <v>4703</v>
      </c>
      <c r="I1457" s="25" t="s">
        <v>4704</v>
      </c>
      <c r="J1457" s="27" t="s">
        <v>59</v>
      </c>
      <c r="K1457" s="25" t="s">
        <v>4705</v>
      </c>
      <c r="L1457" s="27" t="s">
        <v>51</v>
      </c>
      <c r="M1457" s="25" t="s">
        <v>43</v>
      </c>
      <c r="N1457" s="27" t="s">
        <v>43</v>
      </c>
      <c r="O1457" s="25" t="s">
        <v>43</v>
      </c>
      <c r="P1457" s="27" t="s">
        <v>43</v>
      </c>
      <c r="Q1457" s="25" t="s">
        <v>44</v>
      </c>
      <c r="R1457" s="28">
        <v>0.97</v>
      </c>
      <c r="S1457" s="29">
        <v>0.97</v>
      </c>
      <c r="T1457" s="29"/>
      <c r="U1457" s="29">
        <v>0.97</v>
      </c>
      <c r="V1457" s="1" t="s">
        <v>45</v>
      </c>
      <c r="W1457" s="1" t="s">
        <v>45</v>
      </c>
      <c r="X1457" s="1" t="s">
        <v>45</v>
      </c>
      <c r="Y1457" s="30">
        <f t="shared" si="180"/>
        <v>0.97</v>
      </c>
      <c r="Z1457" s="31">
        <f t="shared" si="181"/>
        <v>0</v>
      </c>
      <c r="AA1457" s="32">
        <f t="shared" si="182"/>
        <v>0</v>
      </c>
      <c r="AB1457" t="b">
        <f t="shared" si="183"/>
        <v>1</v>
      </c>
      <c r="AC1457" s="2" t="s">
        <v>45</v>
      </c>
      <c r="AD1457" s="2" t="s">
        <v>45</v>
      </c>
    </row>
    <row r="1458" spans="1:33" ht="16" hidden="1" x14ac:dyDescent="0.4">
      <c r="A1458" s="24" t="s">
        <v>4655</v>
      </c>
      <c r="B1458" s="25" t="s">
        <v>4695</v>
      </c>
      <c r="C1458" t="str">
        <f t="shared" si="176"/>
        <v>43</v>
      </c>
      <c r="D1458" t="str">
        <f>_xlfn.XLOOKUP(C1458,Folha2!A:A,Folha2!B:B)</f>
        <v>FRESCOS LACTEOS</v>
      </c>
      <c r="E1458" s="26" t="str">
        <f t="shared" si="177"/>
        <v>057</v>
      </c>
      <c r="F1458" s="26" t="str">
        <f t="shared" si="178"/>
        <v>22</v>
      </c>
      <c r="G1458" s="26" t="str">
        <f t="shared" si="179"/>
        <v>19</v>
      </c>
      <c r="H1458" s="27" t="s">
        <v>4706</v>
      </c>
      <c r="I1458" s="25" t="s">
        <v>4707</v>
      </c>
      <c r="J1458" s="27" t="s">
        <v>59</v>
      </c>
      <c r="K1458" s="25" t="s">
        <v>4708</v>
      </c>
      <c r="L1458" s="27" t="s">
        <v>51</v>
      </c>
      <c r="M1458" s="25" t="s">
        <v>43</v>
      </c>
      <c r="N1458" s="27" t="s">
        <v>43</v>
      </c>
      <c r="O1458" s="25" t="s">
        <v>43</v>
      </c>
      <c r="P1458" s="27" t="s">
        <v>43</v>
      </c>
      <c r="Q1458" s="25" t="s">
        <v>44</v>
      </c>
      <c r="R1458" s="28">
        <v>1.1499999999999999</v>
      </c>
      <c r="S1458" s="29">
        <v>1.1499999999999999</v>
      </c>
      <c r="T1458" s="29"/>
      <c r="U1458" s="29">
        <v>1.1499999999999999</v>
      </c>
      <c r="V1458" s="1" t="s">
        <v>45</v>
      </c>
      <c r="W1458" s="1" t="s">
        <v>45</v>
      </c>
      <c r="X1458" s="1" t="s">
        <v>45</v>
      </c>
      <c r="Y1458" s="30">
        <f t="shared" si="180"/>
        <v>1.1499999999999999</v>
      </c>
      <c r="Z1458" s="31">
        <f t="shared" si="181"/>
        <v>0</v>
      </c>
      <c r="AA1458" s="32">
        <f t="shared" si="182"/>
        <v>0</v>
      </c>
      <c r="AB1458" t="b">
        <f t="shared" si="183"/>
        <v>1</v>
      </c>
      <c r="AC1458" s="2" t="s">
        <v>45</v>
      </c>
      <c r="AD1458" s="2" t="s">
        <v>45</v>
      </c>
    </row>
    <row r="1459" spans="1:33" ht="16" hidden="1" x14ac:dyDescent="0.4">
      <c r="A1459" s="24" t="s">
        <v>4655</v>
      </c>
      <c r="B1459" s="25" t="s">
        <v>4695</v>
      </c>
      <c r="C1459" t="str">
        <f t="shared" si="176"/>
        <v>43</v>
      </c>
      <c r="D1459" t="str">
        <f>_xlfn.XLOOKUP(C1459,Folha2!A:A,Folha2!B:B)</f>
        <v>FRESCOS LACTEOS</v>
      </c>
      <c r="E1459" s="26" t="str">
        <f t="shared" si="177"/>
        <v>057</v>
      </c>
      <c r="F1459" s="26" t="str">
        <f t="shared" si="178"/>
        <v>22</v>
      </c>
      <c r="G1459" s="26" t="str">
        <f t="shared" si="179"/>
        <v>19</v>
      </c>
      <c r="H1459" s="27" t="s">
        <v>4709</v>
      </c>
      <c r="I1459" s="25" t="s">
        <v>4710</v>
      </c>
      <c r="J1459" s="27" t="s">
        <v>59</v>
      </c>
      <c r="K1459" s="25" t="s">
        <v>4711</v>
      </c>
      <c r="L1459" s="27" t="s">
        <v>51</v>
      </c>
      <c r="M1459" s="25" t="s">
        <v>52</v>
      </c>
      <c r="N1459" s="27" t="s">
        <v>43</v>
      </c>
      <c r="O1459" s="25" t="s">
        <v>43</v>
      </c>
      <c r="P1459" s="27" t="s">
        <v>52</v>
      </c>
      <c r="Q1459" s="25" t="s">
        <v>44</v>
      </c>
      <c r="R1459" s="28">
        <v>1.1499999999999999</v>
      </c>
      <c r="S1459" s="29">
        <v>1.1499999999999999</v>
      </c>
      <c r="T1459" s="29"/>
      <c r="U1459" s="29">
        <v>1.1499999999999999</v>
      </c>
      <c r="V1459" s="1" t="s">
        <v>45</v>
      </c>
      <c r="W1459" s="1" t="s">
        <v>45</v>
      </c>
      <c r="X1459" s="1" t="s">
        <v>45</v>
      </c>
      <c r="Y1459" s="30">
        <f t="shared" si="180"/>
        <v>1.1499999999999999</v>
      </c>
      <c r="Z1459" s="31">
        <f t="shared" si="181"/>
        <v>0</v>
      </c>
      <c r="AA1459" s="32">
        <f t="shared" si="182"/>
        <v>0</v>
      </c>
      <c r="AB1459" t="b">
        <f t="shared" si="183"/>
        <v>1</v>
      </c>
      <c r="AC1459" s="2" t="s">
        <v>45</v>
      </c>
      <c r="AD1459" s="2" t="s">
        <v>45</v>
      </c>
    </row>
    <row r="1460" spans="1:33" ht="16" x14ac:dyDescent="0.4">
      <c r="A1460" s="24" t="s">
        <v>4655</v>
      </c>
      <c r="B1460" s="25" t="s">
        <v>4695</v>
      </c>
      <c r="C1460" t="str">
        <f t="shared" si="176"/>
        <v>43</v>
      </c>
      <c r="D1460" t="str">
        <f>_xlfn.XLOOKUP(C1460,Folha2!A:A,Folha2!B:B)</f>
        <v>FRESCOS LACTEOS</v>
      </c>
      <c r="E1460" s="26" t="str">
        <f t="shared" si="177"/>
        <v>057</v>
      </c>
      <c r="F1460" s="26" t="str">
        <f t="shared" si="178"/>
        <v>22</v>
      </c>
      <c r="G1460" s="26" t="str">
        <f t="shared" si="179"/>
        <v>19</v>
      </c>
      <c r="H1460" s="27" t="s">
        <v>4712</v>
      </c>
      <c r="I1460" s="25" t="s">
        <v>4713</v>
      </c>
      <c r="J1460" s="27" t="s">
        <v>59</v>
      </c>
      <c r="K1460" s="25" t="s">
        <v>4714</v>
      </c>
      <c r="L1460" s="27" t="s">
        <v>51</v>
      </c>
      <c r="M1460" s="25" t="s">
        <v>43</v>
      </c>
      <c r="N1460" s="27" t="s">
        <v>43</v>
      </c>
      <c r="O1460" s="25" t="s">
        <v>43</v>
      </c>
      <c r="P1460" s="27" t="s">
        <v>43</v>
      </c>
      <c r="Q1460" s="25" t="s">
        <v>44</v>
      </c>
      <c r="R1460" s="28">
        <v>1.55</v>
      </c>
      <c r="S1460" s="29">
        <v>1.59</v>
      </c>
      <c r="T1460" s="29"/>
      <c r="U1460" s="29">
        <v>1.55</v>
      </c>
      <c r="V1460" s="1" t="s">
        <v>45</v>
      </c>
      <c r="W1460" s="1" t="s">
        <v>45</v>
      </c>
      <c r="X1460" s="1" t="s">
        <v>45</v>
      </c>
      <c r="Y1460" s="30">
        <f t="shared" si="180"/>
        <v>1.57</v>
      </c>
      <c r="Z1460" s="31">
        <f t="shared" si="181"/>
        <v>-1.2738853503184711E-2</v>
      </c>
      <c r="AA1460" s="32">
        <f t="shared" si="182"/>
        <v>-2.0000000000000018E-2</v>
      </c>
      <c r="AB1460" t="b">
        <f t="shared" si="183"/>
        <v>0</v>
      </c>
      <c r="AC1460" s="2" t="s">
        <v>45</v>
      </c>
      <c r="AD1460" s="2" t="s">
        <v>45</v>
      </c>
      <c r="AG1460" t="s">
        <v>2107</v>
      </c>
    </row>
    <row r="1461" spans="1:33" ht="16" x14ac:dyDescent="0.4">
      <c r="A1461" s="24" t="s">
        <v>4655</v>
      </c>
      <c r="B1461" s="25" t="s">
        <v>4695</v>
      </c>
      <c r="C1461" t="str">
        <f t="shared" si="176"/>
        <v>43</v>
      </c>
      <c r="D1461" t="str">
        <f>_xlfn.XLOOKUP(C1461,Folha2!A:A,Folha2!B:B)</f>
        <v>FRESCOS LACTEOS</v>
      </c>
      <c r="E1461" s="26" t="str">
        <f t="shared" si="177"/>
        <v>057</v>
      </c>
      <c r="F1461" s="26" t="str">
        <f t="shared" si="178"/>
        <v>22</v>
      </c>
      <c r="G1461" s="26" t="str">
        <f t="shared" si="179"/>
        <v>19</v>
      </c>
      <c r="H1461" s="27" t="s">
        <v>4715</v>
      </c>
      <c r="I1461" s="25" t="s">
        <v>4716</v>
      </c>
      <c r="J1461" s="27" t="s">
        <v>59</v>
      </c>
      <c r="K1461" s="25" t="s">
        <v>4717</v>
      </c>
      <c r="L1461" s="27" t="s">
        <v>51</v>
      </c>
      <c r="M1461" s="25" t="s">
        <v>43</v>
      </c>
      <c r="N1461" s="27" t="s">
        <v>43</v>
      </c>
      <c r="O1461" s="25" t="s">
        <v>43</v>
      </c>
      <c r="P1461" s="27" t="s">
        <v>43</v>
      </c>
      <c r="Q1461" s="25" t="s">
        <v>44</v>
      </c>
      <c r="R1461" s="28">
        <v>1.99</v>
      </c>
      <c r="S1461" s="29">
        <v>2.11</v>
      </c>
      <c r="T1461" s="29"/>
      <c r="U1461" s="29">
        <v>1.99</v>
      </c>
      <c r="V1461" s="1" t="s">
        <v>45</v>
      </c>
      <c r="W1461" s="1" t="s">
        <v>45</v>
      </c>
      <c r="X1461" s="1" t="s">
        <v>45</v>
      </c>
      <c r="Y1461" s="30">
        <f t="shared" si="180"/>
        <v>2.0499999999999998</v>
      </c>
      <c r="Z1461" s="31">
        <f t="shared" si="181"/>
        <v>-2.9268292682926744E-2</v>
      </c>
      <c r="AA1461" s="32">
        <f t="shared" si="182"/>
        <v>-5.9999999999999831E-2</v>
      </c>
      <c r="AB1461" t="b">
        <f t="shared" si="183"/>
        <v>0</v>
      </c>
      <c r="AC1461" s="2" t="s">
        <v>45</v>
      </c>
      <c r="AD1461" s="2" t="s">
        <v>45</v>
      </c>
      <c r="AG1461" t="s">
        <v>2107</v>
      </c>
    </row>
    <row r="1462" spans="1:33" ht="16" hidden="1" x14ac:dyDescent="0.4">
      <c r="A1462" s="24" t="s">
        <v>4655</v>
      </c>
      <c r="B1462" s="25" t="s">
        <v>4695</v>
      </c>
      <c r="C1462" t="str">
        <f t="shared" si="176"/>
        <v>43</v>
      </c>
      <c r="D1462" t="str">
        <f>_xlfn.XLOOKUP(C1462,Folha2!A:A,Folha2!B:B)</f>
        <v>FRESCOS LACTEOS</v>
      </c>
      <c r="E1462" s="26" t="str">
        <f t="shared" si="177"/>
        <v>057</v>
      </c>
      <c r="F1462" s="26" t="str">
        <f t="shared" si="178"/>
        <v>22</v>
      </c>
      <c r="G1462" s="26" t="str">
        <f t="shared" si="179"/>
        <v>19</v>
      </c>
      <c r="H1462" s="27" t="s">
        <v>4718</v>
      </c>
      <c r="I1462" s="25" t="s">
        <v>4719</v>
      </c>
      <c r="J1462" s="27" t="s">
        <v>59</v>
      </c>
      <c r="K1462" s="25" t="s">
        <v>4720</v>
      </c>
      <c r="L1462" s="27" t="s">
        <v>51</v>
      </c>
      <c r="M1462" s="25" t="s">
        <v>43</v>
      </c>
      <c r="N1462" s="27" t="s">
        <v>43</v>
      </c>
      <c r="O1462" s="25" t="s">
        <v>43</v>
      </c>
      <c r="P1462" s="27" t="s">
        <v>43</v>
      </c>
      <c r="Q1462" s="25" t="s">
        <v>44</v>
      </c>
      <c r="R1462" s="28">
        <v>1.99</v>
      </c>
      <c r="S1462" s="29"/>
      <c r="T1462" s="29"/>
      <c r="U1462" s="29">
        <v>1.99</v>
      </c>
      <c r="V1462" s="1" t="s">
        <v>45</v>
      </c>
      <c r="W1462" s="1" t="s">
        <v>45</v>
      </c>
      <c r="X1462" s="1" t="s">
        <v>45</v>
      </c>
      <c r="Y1462" s="30">
        <f t="shared" si="180"/>
        <v>1.99</v>
      </c>
      <c r="Z1462" s="31">
        <f t="shared" si="181"/>
        <v>0</v>
      </c>
      <c r="AA1462" s="32">
        <f t="shared" si="182"/>
        <v>0</v>
      </c>
      <c r="AB1462" t="b">
        <f t="shared" si="183"/>
        <v>1</v>
      </c>
      <c r="AC1462" s="2" t="s">
        <v>45</v>
      </c>
      <c r="AD1462" s="2" t="s">
        <v>45</v>
      </c>
    </row>
    <row r="1463" spans="1:33" ht="16" hidden="1" x14ac:dyDescent="0.4">
      <c r="A1463" s="24" t="s">
        <v>4655</v>
      </c>
      <c r="B1463" s="25" t="s">
        <v>4695</v>
      </c>
      <c r="C1463" t="str">
        <f t="shared" si="176"/>
        <v>43</v>
      </c>
      <c r="D1463" t="str">
        <f>_xlfn.XLOOKUP(C1463,Folha2!A:A,Folha2!B:B)</f>
        <v>FRESCOS LACTEOS</v>
      </c>
      <c r="E1463" s="26" t="str">
        <f t="shared" si="177"/>
        <v>057</v>
      </c>
      <c r="F1463" s="26" t="str">
        <f t="shared" si="178"/>
        <v>22</v>
      </c>
      <c r="G1463" s="26" t="str">
        <f t="shared" si="179"/>
        <v>19</v>
      </c>
      <c r="H1463" s="27" t="s">
        <v>4721</v>
      </c>
      <c r="I1463" s="25" t="s">
        <v>4722</v>
      </c>
      <c r="J1463" s="27" t="s">
        <v>917</v>
      </c>
      <c r="K1463" s="25" t="s">
        <v>4723</v>
      </c>
      <c r="L1463" s="27" t="s">
        <v>51</v>
      </c>
      <c r="M1463" s="25" t="s">
        <v>43</v>
      </c>
      <c r="N1463" s="27" t="s">
        <v>43</v>
      </c>
      <c r="O1463" s="25" t="s">
        <v>43</v>
      </c>
      <c r="P1463" s="27" t="s">
        <v>43</v>
      </c>
      <c r="Q1463" s="25" t="s">
        <v>44</v>
      </c>
      <c r="R1463" s="28">
        <v>0.97</v>
      </c>
      <c r="S1463" s="29">
        <v>0.97</v>
      </c>
      <c r="T1463" s="29"/>
      <c r="U1463" s="29"/>
      <c r="V1463" s="1" t="s">
        <v>45</v>
      </c>
      <c r="W1463" s="1" t="s">
        <v>45</v>
      </c>
      <c r="X1463" s="1" t="s">
        <v>45</v>
      </c>
      <c r="Y1463" s="30">
        <f t="shared" si="180"/>
        <v>0.97</v>
      </c>
      <c r="Z1463" s="31">
        <f t="shared" si="181"/>
        <v>0</v>
      </c>
      <c r="AA1463" s="32">
        <f t="shared" si="182"/>
        <v>0</v>
      </c>
      <c r="AB1463" t="b">
        <f t="shared" si="183"/>
        <v>1</v>
      </c>
      <c r="AC1463" s="2" t="s">
        <v>45</v>
      </c>
      <c r="AD1463" s="2" t="s">
        <v>45</v>
      </c>
    </row>
    <row r="1464" spans="1:33" ht="16" hidden="1" x14ac:dyDescent="0.4">
      <c r="A1464" s="24" t="s">
        <v>4655</v>
      </c>
      <c r="B1464" s="25" t="s">
        <v>4695</v>
      </c>
      <c r="C1464" t="str">
        <f t="shared" si="176"/>
        <v>43</v>
      </c>
      <c r="D1464" t="str">
        <f>_xlfn.XLOOKUP(C1464,Folha2!A:A,Folha2!B:B)</f>
        <v>FRESCOS LACTEOS</v>
      </c>
      <c r="E1464" s="26" t="str">
        <f t="shared" si="177"/>
        <v>057</v>
      </c>
      <c r="F1464" s="26" t="str">
        <f t="shared" si="178"/>
        <v>22</v>
      </c>
      <c r="G1464" s="26" t="str">
        <f t="shared" si="179"/>
        <v>19</v>
      </c>
      <c r="H1464" s="27" t="s">
        <v>4724</v>
      </c>
      <c r="I1464" s="25" t="s">
        <v>4725</v>
      </c>
      <c r="J1464" s="27" t="s">
        <v>3325</v>
      </c>
      <c r="K1464" s="25" t="s">
        <v>4726</v>
      </c>
      <c r="L1464" s="27" t="s">
        <v>42</v>
      </c>
      <c r="M1464" s="25" t="s">
        <v>43</v>
      </c>
      <c r="N1464" s="27" t="s">
        <v>43</v>
      </c>
      <c r="O1464" s="25" t="s">
        <v>43</v>
      </c>
      <c r="P1464" s="27" t="s">
        <v>43</v>
      </c>
      <c r="Q1464" s="25" t="s">
        <v>44</v>
      </c>
      <c r="R1464" s="28">
        <v>0.78</v>
      </c>
      <c r="S1464" s="29">
        <v>0.79</v>
      </c>
      <c r="T1464" s="29"/>
      <c r="U1464" s="29">
        <v>0.78</v>
      </c>
      <c r="V1464" s="1">
        <v>0.65</v>
      </c>
      <c r="W1464" s="1" t="s">
        <v>45</v>
      </c>
      <c r="X1464" s="1" t="s">
        <v>45</v>
      </c>
      <c r="Y1464" s="30">
        <f t="shared" si="180"/>
        <v>0.78</v>
      </c>
      <c r="Z1464" s="31">
        <f t="shared" si="181"/>
        <v>0</v>
      </c>
      <c r="AA1464" s="32">
        <f t="shared" si="182"/>
        <v>0</v>
      </c>
      <c r="AB1464" t="b">
        <f t="shared" si="183"/>
        <v>1</v>
      </c>
      <c r="AC1464" s="2" t="s">
        <v>536</v>
      </c>
      <c r="AD1464" s="2">
        <v>0.65</v>
      </c>
    </row>
    <row r="1465" spans="1:33" ht="16" x14ac:dyDescent="0.4">
      <c r="A1465" s="24" t="s">
        <v>4655</v>
      </c>
      <c r="B1465" s="25" t="s">
        <v>4695</v>
      </c>
      <c r="C1465" t="str">
        <f t="shared" si="176"/>
        <v>43</v>
      </c>
      <c r="D1465" t="str">
        <f>_xlfn.XLOOKUP(C1465,Folha2!A:A,Folha2!B:B)</f>
        <v>FRESCOS LACTEOS</v>
      </c>
      <c r="E1465" s="26" t="str">
        <f t="shared" si="177"/>
        <v>057</v>
      </c>
      <c r="F1465" s="26" t="str">
        <f t="shared" si="178"/>
        <v>22</v>
      </c>
      <c r="G1465" s="26" t="str">
        <f t="shared" si="179"/>
        <v>19</v>
      </c>
      <c r="H1465" s="27" t="s">
        <v>4727</v>
      </c>
      <c r="I1465" s="25" t="s">
        <v>4728</v>
      </c>
      <c r="J1465" s="27" t="s">
        <v>3325</v>
      </c>
      <c r="K1465" s="25" t="s">
        <v>4729</v>
      </c>
      <c r="L1465" s="27" t="s">
        <v>42</v>
      </c>
      <c r="M1465" s="25" t="s">
        <v>43</v>
      </c>
      <c r="N1465" s="27" t="s">
        <v>43</v>
      </c>
      <c r="O1465" s="25" t="s">
        <v>43</v>
      </c>
      <c r="P1465" s="27" t="s">
        <v>43</v>
      </c>
      <c r="Q1465" s="25" t="s">
        <v>44</v>
      </c>
      <c r="R1465" s="28">
        <v>0.78</v>
      </c>
      <c r="S1465" s="29">
        <v>0.79</v>
      </c>
      <c r="T1465" s="29"/>
      <c r="U1465" s="29"/>
      <c r="V1465" s="1">
        <v>0.65</v>
      </c>
      <c r="W1465" s="1" t="s">
        <v>45</v>
      </c>
      <c r="X1465" s="1" t="s">
        <v>45</v>
      </c>
      <c r="Y1465" s="30">
        <f t="shared" si="180"/>
        <v>0.79</v>
      </c>
      <c r="Z1465" s="31">
        <f t="shared" si="181"/>
        <v>-1.2658227848101222E-2</v>
      </c>
      <c r="AA1465" s="32">
        <f t="shared" si="182"/>
        <v>-1.0000000000000009E-2</v>
      </c>
      <c r="AB1465" t="b">
        <f t="shared" si="183"/>
        <v>0</v>
      </c>
      <c r="AC1465" s="2" t="s">
        <v>536</v>
      </c>
      <c r="AD1465" s="2">
        <v>0.65</v>
      </c>
      <c r="AG1465" t="s">
        <v>2107</v>
      </c>
    </row>
    <row r="1466" spans="1:33" ht="16" hidden="1" x14ac:dyDescent="0.4">
      <c r="A1466" s="24" t="s">
        <v>4655</v>
      </c>
      <c r="B1466" s="25" t="s">
        <v>4695</v>
      </c>
      <c r="C1466" t="str">
        <f t="shared" si="176"/>
        <v>43</v>
      </c>
      <c r="D1466" t="str">
        <f>_xlfn.XLOOKUP(C1466,Folha2!A:A,Folha2!B:B)</f>
        <v>FRESCOS LACTEOS</v>
      </c>
      <c r="E1466" s="26" t="str">
        <f t="shared" si="177"/>
        <v>057</v>
      </c>
      <c r="F1466" s="26" t="str">
        <f t="shared" si="178"/>
        <v>22</v>
      </c>
      <c r="G1466" s="26" t="str">
        <f t="shared" si="179"/>
        <v>19</v>
      </c>
      <c r="H1466" s="27" t="s">
        <v>4730</v>
      </c>
      <c r="I1466" s="25" t="s">
        <v>4731</v>
      </c>
      <c r="J1466" s="27" t="s">
        <v>3325</v>
      </c>
      <c r="K1466" s="25" t="s">
        <v>4732</v>
      </c>
      <c r="L1466" s="27" t="s">
        <v>42</v>
      </c>
      <c r="M1466" s="25" t="s">
        <v>43</v>
      </c>
      <c r="N1466" s="27" t="s">
        <v>43</v>
      </c>
      <c r="O1466" s="25" t="s">
        <v>43</v>
      </c>
      <c r="P1466" s="27" t="s">
        <v>43</v>
      </c>
      <c r="Q1466" s="25" t="s">
        <v>44</v>
      </c>
      <c r="R1466" s="28">
        <v>1.79</v>
      </c>
      <c r="S1466" s="29">
        <v>1.79</v>
      </c>
      <c r="T1466" s="29"/>
      <c r="U1466" s="29"/>
      <c r="V1466" s="1" t="s">
        <v>45</v>
      </c>
      <c r="W1466" s="1" t="s">
        <v>45</v>
      </c>
      <c r="X1466" s="1" t="s">
        <v>45</v>
      </c>
      <c r="Y1466" s="30">
        <f t="shared" si="180"/>
        <v>1.79</v>
      </c>
      <c r="Z1466" s="31">
        <f t="shared" si="181"/>
        <v>0</v>
      </c>
      <c r="AA1466" s="32">
        <f t="shared" si="182"/>
        <v>0</v>
      </c>
      <c r="AB1466" t="b">
        <f t="shared" si="183"/>
        <v>1</v>
      </c>
      <c r="AC1466" s="2" t="s">
        <v>536</v>
      </c>
      <c r="AD1466" s="2">
        <v>1.39</v>
      </c>
    </row>
    <row r="1467" spans="1:33" ht="16" hidden="1" x14ac:dyDescent="0.4">
      <c r="A1467" s="24" t="s">
        <v>4655</v>
      </c>
      <c r="B1467" s="25" t="s">
        <v>4695</v>
      </c>
      <c r="C1467" t="str">
        <f t="shared" si="176"/>
        <v>43</v>
      </c>
      <c r="D1467" t="str">
        <f>_xlfn.XLOOKUP(C1467,Folha2!A:A,Folha2!B:B)</f>
        <v>FRESCOS LACTEOS</v>
      </c>
      <c r="E1467" s="26" t="str">
        <f t="shared" si="177"/>
        <v>057</v>
      </c>
      <c r="F1467" s="26" t="str">
        <f t="shared" si="178"/>
        <v>22</v>
      </c>
      <c r="G1467" s="26" t="str">
        <f t="shared" si="179"/>
        <v>19</v>
      </c>
      <c r="H1467" s="27" t="s">
        <v>4733</v>
      </c>
      <c r="I1467" s="25" t="s">
        <v>4734</v>
      </c>
      <c r="J1467" s="27" t="s">
        <v>3325</v>
      </c>
      <c r="K1467" s="25" t="s">
        <v>4735</v>
      </c>
      <c r="L1467" s="27" t="s">
        <v>42</v>
      </c>
      <c r="M1467" s="25" t="s">
        <v>43</v>
      </c>
      <c r="N1467" s="27" t="s">
        <v>43</v>
      </c>
      <c r="O1467" s="25" t="s">
        <v>43</v>
      </c>
      <c r="P1467" s="27" t="s">
        <v>43</v>
      </c>
      <c r="Q1467" s="25" t="s">
        <v>44</v>
      </c>
      <c r="R1467" s="28">
        <v>1.89</v>
      </c>
      <c r="S1467" s="29">
        <v>1.89</v>
      </c>
      <c r="T1467" s="29"/>
      <c r="U1467" s="29"/>
      <c r="V1467" s="1" t="s">
        <v>45</v>
      </c>
      <c r="W1467" s="1" t="s">
        <v>45</v>
      </c>
      <c r="X1467" s="1" t="s">
        <v>45</v>
      </c>
      <c r="Y1467" s="30">
        <f t="shared" si="180"/>
        <v>1.89</v>
      </c>
      <c r="Z1467" s="31">
        <f t="shared" si="181"/>
        <v>0</v>
      </c>
      <c r="AA1467" s="32">
        <f t="shared" si="182"/>
        <v>0</v>
      </c>
      <c r="AB1467" t="b">
        <f t="shared" si="183"/>
        <v>1</v>
      </c>
      <c r="AC1467" s="2" t="s">
        <v>536</v>
      </c>
      <c r="AD1467" s="2">
        <v>1.49</v>
      </c>
    </row>
    <row r="1468" spans="1:33" ht="16" hidden="1" x14ac:dyDescent="0.4">
      <c r="A1468" s="24" t="s">
        <v>4655</v>
      </c>
      <c r="B1468" s="25" t="s">
        <v>4695</v>
      </c>
      <c r="C1468" t="str">
        <f t="shared" si="176"/>
        <v>43</v>
      </c>
      <c r="D1468" t="str">
        <f>_xlfn.XLOOKUP(C1468,Folha2!A:A,Folha2!B:B)</f>
        <v>FRESCOS LACTEOS</v>
      </c>
      <c r="E1468" s="26" t="str">
        <f t="shared" si="177"/>
        <v>057</v>
      </c>
      <c r="F1468" s="26" t="str">
        <f t="shared" si="178"/>
        <v>22</v>
      </c>
      <c r="G1468" s="26" t="str">
        <f t="shared" si="179"/>
        <v>19</v>
      </c>
      <c r="H1468" s="27" t="s">
        <v>4736</v>
      </c>
      <c r="I1468" s="25" t="s">
        <v>4737</v>
      </c>
      <c r="J1468" s="27" t="s">
        <v>3325</v>
      </c>
      <c r="K1468" s="25" t="s">
        <v>4738</v>
      </c>
      <c r="L1468" s="27" t="s">
        <v>42</v>
      </c>
      <c r="M1468" s="25" t="s">
        <v>43</v>
      </c>
      <c r="N1468" s="27" t="s">
        <v>43</v>
      </c>
      <c r="O1468" s="25" t="s">
        <v>43</v>
      </c>
      <c r="P1468" s="27" t="s">
        <v>43</v>
      </c>
      <c r="Q1468" s="25" t="s">
        <v>44</v>
      </c>
      <c r="R1468" s="28">
        <v>1.89</v>
      </c>
      <c r="S1468" s="29">
        <v>1.89</v>
      </c>
      <c r="T1468" s="29"/>
      <c r="U1468" s="29">
        <v>1.89</v>
      </c>
      <c r="V1468" s="1" t="s">
        <v>45</v>
      </c>
      <c r="W1468" s="1" t="s">
        <v>45</v>
      </c>
      <c r="X1468" s="1" t="s">
        <v>45</v>
      </c>
      <c r="Y1468" s="30">
        <f t="shared" si="180"/>
        <v>1.89</v>
      </c>
      <c r="Z1468" s="31">
        <f t="shared" si="181"/>
        <v>0</v>
      </c>
      <c r="AA1468" s="32">
        <f t="shared" si="182"/>
        <v>0</v>
      </c>
      <c r="AB1468" t="b">
        <f t="shared" si="183"/>
        <v>1</v>
      </c>
      <c r="AC1468" s="2" t="s">
        <v>536</v>
      </c>
      <c r="AD1468" s="2">
        <v>1.49</v>
      </c>
    </row>
    <row r="1469" spans="1:33" ht="16" hidden="1" x14ac:dyDescent="0.4">
      <c r="A1469" s="24" t="s">
        <v>4655</v>
      </c>
      <c r="B1469" s="25" t="s">
        <v>4695</v>
      </c>
      <c r="C1469" t="str">
        <f t="shared" si="176"/>
        <v>43</v>
      </c>
      <c r="D1469" t="str">
        <f>_xlfn.XLOOKUP(C1469,Folha2!A:A,Folha2!B:B)</f>
        <v>FRESCOS LACTEOS</v>
      </c>
      <c r="E1469" s="26" t="str">
        <f t="shared" si="177"/>
        <v>057</v>
      </c>
      <c r="F1469" s="26" t="str">
        <f t="shared" si="178"/>
        <v>22</v>
      </c>
      <c r="G1469" s="26" t="str">
        <f t="shared" si="179"/>
        <v>19</v>
      </c>
      <c r="H1469" s="27" t="s">
        <v>4739</v>
      </c>
      <c r="I1469" s="25" t="s">
        <v>4740</v>
      </c>
      <c r="J1469" s="27" t="s">
        <v>3325</v>
      </c>
      <c r="K1469" s="25" t="s">
        <v>4741</v>
      </c>
      <c r="L1469" s="27" t="s">
        <v>42</v>
      </c>
      <c r="M1469" s="25" t="s">
        <v>43</v>
      </c>
      <c r="N1469" s="27" t="s">
        <v>43</v>
      </c>
      <c r="O1469" s="25" t="s">
        <v>43</v>
      </c>
      <c r="P1469" s="27" t="s">
        <v>43</v>
      </c>
      <c r="Q1469" s="25" t="s">
        <v>44</v>
      </c>
      <c r="R1469" s="28">
        <v>1.99</v>
      </c>
      <c r="S1469" s="29">
        <v>1.99</v>
      </c>
      <c r="T1469" s="29"/>
      <c r="U1469" s="29"/>
      <c r="V1469" s="1" t="s">
        <v>45</v>
      </c>
      <c r="W1469" s="1" t="s">
        <v>45</v>
      </c>
      <c r="X1469" s="1" t="s">
        <v>45</v>
      </c>
      <c r="Y1469" s="30">
        <f t="shared" si="180"/>
        <v>1.99</v>
      </c>
      <c r="Z1469" s="31">
        <f t="shared" si="181"/>
        <v>0</v>
      </c>
      <c r="AA1469" s="32">
        <f t="shared" si="182"/>
        <v>0</v>
      </c>
      <c r="AB1469" t="b">
        <f t="shared" si="183"/>
        <v>1</v>
      </c>
      <c r="AC1469" s="2" t="s">
        <v>536</v>
      </c>
      <c r="AD1469" s="2">
        <v>1.58</v>
      </c>
    </row>
    <row r="1470" spans="1:33" ht="16" hidden="1" x14ac:dyDescent="0.4">
      <c r="A1470" s="24" t="s">
        <v>4655</v>
      </c>
      <c r="B1470" s="25" t="s">
        <v>4695</v>
      </c>
      <c r="C1470" t="str">
        <f t="shared" si="176"/>
        <v>43</v>
      </c>
      <c r="D1470" t="str">
        <f>_xlfn.XLOOKUP(C1470,Folha2!A:A,Folha2!B:B)</f>
        <v>FRESCOS LACTEOS</v>
      </c>
      <c r="E1470" s="26" t="str">
        <f t="shared" si="177"/>
        <v>057</v>
      </c>
      <c r="F1470" s="26" t="str">
        <f t="shared" si="178"/>
        <v>22</v>
      </c>
      <c r="G1470" s="26" t="str">
        <f t="shared" si="179"/>
        <v>19</v>
      </c>
      <c r="H1470" s="27" t="s">
        <v>4742</v>
      </c>
      <c r="I1470" s="25" t="s">
        <v>4743</v>
      </c>
      <c r="J1470" s="27" t="s">
        <v>3325</v>
      </c>
      <c r="K1470" s="25" t="s">
        <v>4744</v>
      </c>
      <c r="L1470" s="27" t="s">
        <v>42</v>
      </c>
      <c r="M1470" s="25" t="s">
        <v>43</v>
      </c>
      <c r="N1470" s="27" t="s">
        <v>43</v>
      </c>
      <c r="O1470" s="25" t="s">
        <v>43</v>
      </c>
      <c r="P1470" s="27" t="s">
        <v>43</v>
      </c>
      <c r="Q1470" s="25" t="s">
        <v>44</v>
      </c>
      <c r="R1470" s="28">
        <v>2.48</v>
      </c>
      <c r="S1470" s="29">
        <v>2.4900000000000002</v>
      </c>
      <c r="T1470" s="29"/>
      <c r="U1470" s="29">
        <v>2.48</v>
      </c>
      <c r="V1470" s="1">
        <v>1.89</v>
      </c>
      <c r="W1470" s="1" t="s">
        <v>45</v>
      </c>
      <c r="X1470" s="1">
        <v>1.89</v>
      </c>
      <c r="Y1470" s="30">
        <f t="shared" si="180"/>
        <v>2.48</v>
      </c>
      <c r="Z1470" s="31">
        <f t="shared" si="181"/>
        <v>0</v>
      </c>
      <c r="AA1470" s="32">
        <f t="shared" si="182"/>
        <v>0</v>
      </c>
      <c r="AB1470" t="b">
        <f t="shared" si="183"/>
        <v>1</v>
      </c>
      <c r="AC1470" s="2" t="s">
        <v>536</v>
      </c>
      <c r="AD1470" s="2">
        <v>1.89</v>
      </c>
    </row>
    <row r="1471" spans="1:33" ht="16" hidden="1" x14ac:dyDescent="0.4">
      <c r="A1471" s="24" t="s">
        <v>4745</v>
      </c>
      <c r="B1471" s="25" t="s">
        <v>4746</v>
      </c>
      <c r="C1471" t="str">
        <f t="shared" si="176"/>
        <v>44</v>
      </c>
      <c r="D1471" t="str">
        <f>_xlfn.XLOOKUP(C1471,Folha2!A:A,Folha2!B:B)</f>
        <v>FRESCOS NAO LACTEOS</v>
      </c>
      <c r="E1471" s="26" t="str">
        <f t="shared" si="177"/>
        <v>050</v>
      </c>
      <c r="F1471" s="26" t="str">
        <f t="shared" si="178"/>
        <v>28</v>
      </c>
      <c r="G1471" s="26" t="str">
        <f t="shared" si="179"/>
        <v>02</v>
      </c>
      <c r="H1471" s="27" t="s">
        <v>4747</v>
      </c>
      <c r="I1471" s="25" t="s">
        <v>4748</v>
      </c>
      <c r="J1471" s="27" t="s">
        <v>74</v>
      </c>
      <c r="K1471" s="25" t="s">
        <v>4749</v>
      </c>
      <c r="L1471" s="27" t="s">
        <v>42</v>
      </c>
      <c r="M1471" s="25" t="s">
        <v>43</v>
      </c>
      <c r="N1471" s="27" t="s">
        <v>43</v>
      </c>
      <c r="O1471" s="25" t="s">
        <v>43</v>
      </c>
      <c r="P1471" s="27" t="s">
        <v>43</v>
      </c>
      <c r="Q1471" s="25" t="s">
        <v>44</v>
      </c>
      <c r="R1471" s="28">
        <v>2.4900000000000002</v>
      </c>
      <c r="S1471" s="29">
        <v>2.4900000000000002</v>
      </c>
      <c r="T1471" s="29"/>
      <c r="U1471" s="29"/>
      <c r="V1471" s="1" t="s">
        <v>45</v>
      </c>
      <c r="W1471" s="1" t="s">
        <v>45</v>
      </c>
      <c r="X1471" s="1" t="s">
        <v>45</v>
      </c>
      <c r="Y1471" s="30">
        <f t="shared" si="180"/>
        <v>2.4900000000000002</v>
      </c>
      <c r="Z1471" s="31">
        <f t="shared" si="181"/>
        <v>0</v>
      </c>
      <c r="AA1471" s="32">
        <f t="shared" si="182"/>
        <v>0</v>
      </c>
      <c r="AB1471" t="b">
        <f t="shared" si="183"/>
        <v>1</v>
      </c>
      <c r="AC1471" s="2" t="s">
        <v>70</v>
      </c>
      <c r="AD1471" s="2">
        <v>1.99</v>
      </c>
    </row>
    <row r="1472" spans="1:33" ht="16" hidden="1" x14ac:dyDescent="0.4">
      <c r="A1472" s="24" t="s">
        <v>4745</v>
      </c>
      <c r="B1472" s="25" t="s">
        <v>4746</v>
      </c>
      <c r="C1472" t="str">
        <f t="shared" si="176"/>
        <v>44</v>
      </c>
      <c r="D1472" t="str">
        <f>_xlfn.XLOOKUP(C1472,Folha2!A:A,Folha2!B:B)</f>
        <v>FRESCOS NAO LACTEOS</v>
      </c>
      <c r="E1472" s="26" t="str">
        <f t="shared" si="177"/>
        <v>050</v>
      </c>
      <c r="F1472" s="26" t="str">
        <f t="shared" si="178"/>
        <v>28</v>
      </c>
      <c r="G1472" s="26" t="str">
        <f t="shared" si="179"/>
        <v>02</v>
      </c>
      <c r="H1472" s="27" t="s">
        <v>4750</v>
      </c>
      <c r="I1472" s="25" t="s">
        <v>4751</v>
      </c>
      <c r="J1472" s="27" t="s">
        <v>74</v>
      </c>
      <c r="K1472" s="25" t="s">
        <v>4752</v>
      </c>
      <c r="L1472" s="27" t="s">
        <v>42</v>
      </c>
      <c r="M1472" s="25" t="s">
        <v>43</v>
      </c>
      <c r="N1472" s="27" t="s">
        <v>43</v>
      </c>
      <c r="O1472" s="25" t="s">
        <v>43</v>
      </c>
      <c r="P1472" s="27" t="s">
        <v>43</v>
      </c>
      <c r="Q1472" s="25" t="s">
        <v>44</v>
      </c>
      <c r="R1472" s="28">
        <v>2.99</v>
      </c>
      <c r="S1472" s="29">
        <v>2.99</v>
      </c>
      <c r="T1472" s="29"/>
      <c r="U1472" s="29"/>
      <c r="V1472" s="1" t="s">
        <v>45</v>
      </c>
      <c r="W1472" s="1" t="s">
        <v>45</v>
      </c>
      <c r="X1472" s="1" t="s">
        <v>45</v>
      </c>
      <c r="Y1472" s="30">
        <f t="shared" si="180"/>
        <v>2.99</v>
      </c>
      <c r="Z1472" s="31">
        <f t="shared" si="181"/>
        <v>0</v>
      </c>
      <c r="AA1472" s="32">
        <f t="shared" si="182"/>
        <v>0</v>
      </c>
      <c r="AB1472" t="b">
        <f t="shared" si="183"/>
        <v>1</v>
      </c>
      <c r="AC1472" s="2" t="s">
        <v>70</v>
      </c>
      <c r="AD1472" s="2">
        <v>2.39</v>
      </c>
    </row>
    <row r="1473" spans="1:30" ht="16" hidden="1" x14ac:dyDescent="0.4">
      <c r="A1473" s="24" t="s">
        <v>4745</v>
      </c>
      <c r="B1473" s="25" t="s">
        <v>4746</v>
      </c>
      <c r="C1473" t="str">
        <f t="shared" si="176"/>
        <v>44</v>
      </c>
      <c r="D1473" t="str">
        <f>_xlfn.XLOOKUP(C1473,Folha2!A:A,Folha2!B:B)</f>
        <v>FRESCOS NAO LACTEOS</v>
      </c>
      <c r="E1473" s="26" t="str">
        <f t="shared" si="177"/>
        <v>050</v>
      </c>
      <c r="F1473" s="26" t="str">
        <f t="shared" si="178"/>
        <v>28</v>
      </c>
      <c r="G1473" s="26" t="str">
        <f t="shared" si="179"/>
        <v>02</v>
      </c>
      <c r="H1473" s="27" t="s">
        <v>4753</v>
      </c>
      <c r="I1473" s="25" t="s">
        <v>4754</v>
      </c>
      <c r="J1473" s="27" t="s">
        <v>74</v>
      </c>
      <c r="K1473" s="25" t="s">
        <v>4755</v>
      </c>
      <c r="L1473" s="27" t="s">
        <v>42</v>
      </c>
      <c r="M1473" s="25" t="s">
        <v>43</v>
      </c>
      <c r="N1473" s="27" t="s">
        <v>43</v>
      </c>
      <c r="O1473" s="25" t="s">
        <v>43</v>
      </c>
      <c r="P1473" s="27" t="s">
        <v>43</v>
      </c>
      <c r="Q1473" s="25" t="s">
        <v>44</v>
      </c>
      <c r="R1473" s="28">
        <v>2.99</v>
      </c>
      <c r="S1473" s="29">
        <v>2.99</v>
      </c>
      <c r="T1473" s="29"/>
      <c r="U1473" s="29">
        <v>2.99</v>
      </c>
      <c r="V1473" s="1" t="s">
        <v>45</v>
      </c>
      <c r="W1473" s="1" t="s">
        <v>45</v>
      </c>
      <c r="X1473" s="1" t="s">
        <v>45</v>
      </c>
      <c r="Y1473" s="30">
        <f t="shared" si="180"/>
        <v>2.99</v>
      </c>
      <c r="Z1473" s="31">
        <f t="shared" si="181"/>
        <v>0</v>
      </c>
      <c r="AA1473" s="32">
        <f t="shared" si="182"/>
        <v>0</v>
      </c>
      <c r="AB1473" t="b">
        <f t="shared" si="183"/>
        <v>1</v>
      </c>
      <c r="AC1473" s="2" t="s">
        <v>70</v>
      </c>
      <c r="AD1473" s="2">
        <v>2.39</v>
      </c>
    </row>
    <row r="1474" spans="1:30" ht="16" hidden="1" x14ac:dyDescent="0.4">
      <c r="A1474" s="24" t="s">
        <v>4745</v>
      </c>
      <c r="B1474" s="25" t="s">
        <v>4746</v>
      </c>
      <c r="C1474" t="str">
        <f t="shared" si="176"/>
        <v>44</v>
      </c>
      <c r="D1474" t="str">
        <f>_xlfn.XLOOKUP(C1474,Folha2!A:A,Folha2!B:B)</f>
        <v>FRESCOS NAO LACTEOS</v>
      </c>
      <c r="E1474" s="26" t="str">
        <f t="shared" si="177"/>
        <v>050</v>
      </c>
      <c r="F1474" s="26" t="str">
        <f t="shared" si="178"/>
        <v>28</v>
      </c>
      <c r="G1474" s="26" t="str">
        <f t="shared" si="179"/>
        <v>02</v>
      </c>
      <c r="H1474" s="27" t="s">
        <v>4756</v>
      </c>
      <c r="I1474" s="25" t="s">
        <v>4757</v>
      </c>
      <c r="J1474" s="27" t="s">
        <v>74</v>
      </c>
      <c r="K1474" s="25" t="s">
        <v>4758</v>
      </c>
      <c r="L1474" s="27" t="s">
        <v>42</v>
      </c>
      <c r="M1474" s="25" t="s">
        <v>43</v>
      </c>
      <c r="N1474" s="27" t="s">
        <v>43</v>
      </c>
      <c r="O1474" s="25" t="s">
        <v>43</v>
      </c>
      <c r="P1474" s="27" t="s">
        <v>43</v>
      </c>
      <c r="Q1474" s="25" t="s">
        <v>44</v>
      </c>
      <c r="R1474" s="28">
        <v>2.99</v>
      </c>
      <c r="S1474" s="29">
        <v>2.99</v>
      </c>
      <c r="T1474" s="29"/>
      <c r="U1474" s="29">
        <v>2.99</v>
      </c>
      <c r="V1474" s="1" t="s">
        <v>45</v>
      </c>
      <c r="W1474" s="1" t="s">
        <v>45</v>
      </c>
      <c r="X1474" s="1" t="s">
        <v>45</v>
      </c>
      <c r="Y1474" s="30">
        <f t="shared" si="180"/>
        <v>2.99</v>
      </c>
      <c r="Z1474" s="31">
        <f t="shared" si="181"/>
        <v>0</v>
      </c>
      <c r="AA1474" s="32">
        <f t="shared" si="182"/>
        <v>0</v>
      </c>
      <c r="AB1474" t="b">
        <f t="shared" si="183"/>
        <v>1</v>
      </c>
      <c r="AC1474" s="2" t="s">
        <v>70</v>
      </c>
      <c r="AD1474" s="2">
        <v>2.39</v>
      </c>
    </row>
    <row r="1475" spans="1:30" ht="16" hidden="1" x14ac:dyDescent="0.4">
      <c r="A1475" s="24" t="s">
        <v>4745</v>
      </c>
      <c r="B1475" s="25" t="s">
        <v>4746</v>
      </c>
      <c r="C1475" t="str">
        <f t="shared" si="176"/>
        <v>44</v>
      </c>
      <c r="D1475" t="str">
        <f>_xlfn.XLOOKUP(C1475,Folha2!A:A,Folha2!B:B)</f>
        <v>FRESCOS NAO LACTEOS</v>
      </c>
      <c r="E1475" s="26" t="str">
        <f t="shared" si="177"/>
        <v>050</v>
      </c>
      <c r="F1475" s="26" t="str">
        <f t="shared" si="178"/>
        <v>28</v>
      </c>
      <c r="G1475" s="26" t="str">
        <f t="shared" si="179"/>
        <v>02</v>
      </c>
      <c r="H1475" s="27" t="s">
        <v>4759</v>
      </c>
      <c r="I1475" s="25" t="s">
        <v>4760</v>
      </c>
      <c r="J1475" s="27" t="s">
        <v>74</v>
      </c>
      <c r="K1475" s="25" t="s">
        <v>4761</v>
      </c>
      <c r="L1475" s="27" t="s">
        <v>42</v>
      </c>
      <c r="M1475" s="25" t="s">
        <v>43</v>
      </c>
      <c r="N1475" s="27" t="s">
        <v>43</v>
      </c>
      <c r="O1475" s="25" t="s">
        <v>43</v>
      </c>
      <c r="P1475" s="27" t="s">
        <v>43</v>
      </c>
      <c r="Q1475" s="25" t="s">
        <v>44</v>
      </c>
      <c r="R1475" s="28">
        <v>2.99</v>
      </c>
      <c r="S1475" s="29">
        <v>2.99</v>
      </c>
      <c r="T1475" s="29"/>
      <c r="U1475" s="29"/>
      <c r="V1475" s="1" t="s">
        <v>45</v>
      </c>
      <c r="W1475" s="1" t="s">
        <v>45</v>
      </c>
      <c r="X1475" s="1" t="s">
        <v>45</v>
      </c>
      <c r="Y1475" s="30">
        <f t="shared" si="180"/>
        <v>2.99</v>
      </c>
      <c r="Z1475" s="31">
        <f t="shared" si="181"/>
        <v>0</v>
      </c>
      <c r="AA1475" s="32">
        <f t="shared" si="182"/>
        <v>0</v>
      </c>
      <c r="AB1475" t="b">
        <f t="shared" si="183"/>
        <v>1</v>
      </c>
      <c r="AC1475" s="2" t="s">
        <v>70</v>
      </c>
      <c r="AD1475" s="2">
        <v>2.39</v>
      </c>
    </row>
    <row r="1476" spans="1:30" ht="16" hidden="1" x14ac:dyDescent="0.4">
      <c r="A1476" s="24" t="s">
        <v>4745</v>
      </c>
      <c r="B1476" s="25" t="s">
        <v>4746</v>
      </c>
      <c r="C1476" t="str">
        <f t="shared" ref="C1476:C1539" si="184">MID(A1476,2,2)</f>
        <v>44</v>
      </c>
      <c r="D1476" t="str">
        <f>_xlfn.XLOOKUP(C1476,Folha2!A:A,Folha2!B:B)</f>
        <v>FRESCOS NAO LACTEOS</v>
      </c>
      <c r="E1476" s="26" t="str">
        <f t="shared" ref="E1476:E1539" si="185">MID(A1476,5,3)</f>
        <v>050</v>
      </c>
      <c r="F1476" s="26" t="str">
        <f t="shared" ref="F1476:F1539" si="186">MID(B1476,5,2)</f>
        <v>28</v>
      </c>
      <c r="G1476" s="26" t="str">
        <f t="shared" ref="G1476:G1539" si="187">MID(B1476,8,2)</f>
        <v>02</v>
      </c>
      <c r="H1476" s="27" t="s">
        <v>4762</v>
      </c>
      <c r="I1476" s="25" t="s">
        <v>4763</v>
      </c>
      <c r="J1476" s="27" t="s">
        <v>74</v>
      </c>
      <c r="K1476" s="25" t="s">
        <v>4764</v>
      </c>
      <c r="L1476" s="27" t="s">
        <v>42</v>
      </c>
      <c r="M1476" s="25" t="s">
        <v>43</v>
      </c>
      <c r="N1476" s="27" t="s">
        <v>43</v>
      </c>
      <c r="O1476" s="25" t="s">
        <v>43</v>
      </c>
      <c r="P1476" s="27" t="s">
        <v>43</v>
      </c>
      <c r="Q1476" s="25" t="s">
        <v>44</v>
      </c>
      <c r="R1476" s="28">
        <v>2.99</v>
      </c>
      <c r="S1476" s="29">
        <v>2.99</v>
      </c>
      <c r="T1476" s="29"/>
      <c r="U1476" s="29"/>
      <c r="V1476" s="1" t="s">
        <v>45</v>
      </c>
      <c r="W1476" s="1" t="s">
        <v>45</v>
      </c>
      <c r="X1476" s="1" t="s">
        <v>45</v>
      </c>
      <c r="Y1476" s="30">
        <f t="shared" ref="Y1476:Y1539" si="188">IF(OR(N1476="O",O1476="O"),IF(COUNT(V1476:X1476)&gt;0,MIN(V1476:X1476),MIN(S1476:U1476)),IF(M1476="O",MIN(S1476:U1476),IF(L1476="E",IFERROR(MODE(S1476:U1476),MIN(S1476:U1476)),AVERAGE(S1476:U1476))))</f>
        <v>2.99</v>
      </c>
      <c r="Z1476" s="31">
        <f t="shared" ref="Z1476:Z1539" si="189">R1476/Y1476-1</f>
        <v>0</v>
      </c>
      <c r="AA1476" s="32">
        <f t="shared" ref="AA1476:AA1539" si="190">R1476-Y1476</f>
        <v>0</v>
      </c>
      <c r="AB1476" t="b">
        <f t="shared" ref="AB1476:AB1539" si="191">R1476=Y1476</f>
        <v>1</v>
      </c>
      <c r="AC1476" s="2" t="s">
        <v>536</v>
      </c>
      <c r="AD1476" s="2">
        <v>2.39</v>
      </c>
    </row>
    <row r="1477" spans="1:30" ht="16" hidden="1" x14ac:dyDescent="0.4">
      <c r="A1477" s="24" t="s">
        <v>4745</v>
      </c>
      <c r="B1477" s="25" t="s">
        <v>4746</v>
      </c>
      <c r="C1477" t="str">
        <f t="shared" si="184"/>
        <v>44</v>
      </c>
      <c r="D1477" t="str">
        <f>_xlfn.XLOOKUP(C1477,Folha2!A:A,Folha2!B:B)</f>
        <v>FRESCOS NAO LACTEOS</v>
      </c>
      <c r="E1477" s="26" t="str">
        <f t="shared" si="185"/>
        <v>050</v>
      </c>
      <c r="F1477" s="26" t="str">
        <f t="shared" si="186"/>
        <v>28</v>
      </c>
      <c r="G1477" s="26" t="str">
        <f t="shared" si="187"/>
        <v>02</v>
      </c>
      <c r="H1477" s="27" t="s">
        <v>4765</v>
      </c>
      <c r="I1477" s="25" t="s">
        <v>4766</v>
      </c>
      <c r="J1477" s="27" t="s">
        <v>74</v>
      </c>
      <c r="K1477" s="25" t="s">
        <v>4767</v>
      </c>
      <c r="L1477" s="27" t="s">
        <v>42</v>
      </c>
      <c r="M1477" s="25" t="s">
        <v>43</v>
      </c>
      <c r="N1477" s="27" t="s">
        <v>43</v>
      </c>
      <c r="O1477" s="25" t="s">
        <v>43</v>
      </c>
      <c r="P1477" s="27" t="s">
        <v>43</v>
      </c>
      <c r="Q1477" s="25" t="s">
        <v>44</v>
      </c>
      <c r="R1477" s="28">
        <v>2.99</v>
      </c>
      <c r="S1477" s="29">
        <v>2.99</v>
      </c>
      <c r="T1477" s="29"/>
      <c r="U1477" s="29"/>
      <c r="V1477" s="1" t="s">
        <v>45</v>
      </c>
      <c r="W1477" s="1" t="s">
        <v>45</v>
      </c>
      <c r="X1477" s="1" t="s">
        <v>45</v>
      </c>
      <c r="Y1477" s="30">
        <f t="shared" si="188"/>
        <v>2.99</v>
      </c>
      <c r="Z1477" s="31">
        <f t="shared" si="189"/>
        <v>0</v>
      </c>
      <c r="AA1477" s="32">
        <f t="shared" si="190"/>
        <v>0</v>
      </c>
      <c r="AB1477" t="b">
        <f t="shared" si="191"/>
        <v>1</v>
      </c>
      <c r="AC1477" s="2" t="s">
        <v>536</v>
      </c>
      <c r="AD1477" s="2">
        <v>2.39</v>
      </c>
    </row>
    <row r="1478" spans="1:30" ht="16" hidden="1" x14ac:dyDescent="0.4">
      <c r="A1478" s="24" t="s">
        <v>4745</v>
      </c>
      <c r="B1478" s="25" t="s">
        <v>4746</v>
      </c>
      <c r="C1478" t="str">
        <f t="shared" si="184"/>
        <v>44</v>
      </c>
      <c r="D1478" t="str">
        <f>_xlfn.XLOOKUP(C1478,Folha2!A:A,Folha2!B:B)</f>
        <v>FRESCOS NAO LACTEOS</v>
      </c>
      <c r="E1478" s="26" t="str">
        <f t="shared" si="185"/>
        <v>050</v>
      </c>
      <c r="F1478" s="26" t="str">
        <f t="shared" si="186"/>
        <v>28</v>
      </c>
      <c r="G1478" s="26" t="str">
        <f t="shared" si="187"/>
        <v>02</v>
      </c>
      <c r="H1478" s="27" t="s">
        <v>4768</v>
      </c>
      <c r="I1478" s="25" t="s">
        <v>4769</v>
      </c>
      <c r="J1478" s="27" t="s">
        <v>74</v>
      </c>
      <c r="K1478" s="25" t="s">
        <v>4770</v>
      </c>
      <c r="L1478" s="27" t="s">
        <v>42</v>
      </c>
      <c r="M1478" s="25" t="s">
        <v>43</v>
      </c>
      <c r="N1478" s="27" t="s">
        <v>43</v>
      </c>
      <c r="O1478" s="25" t="s">
        <v>43</v>
      </c>
      <c r="P1478" s="27" t="s">
        <v>43</v>
      </c>
      <c r="Q1478" s="25" t="s">
        <v>44</v>
      </c>
      <c r="R1478" s="28">
        <v>4.59</v>
      </c>
      <c r="S1478" s="29">
        <v>4.59</v>
      </c>
      <c r="T1478" s="29"/>
      <c r="U1478" s="29">
        <v>4.59</v>
      </c>
      <c r="V1478" s="1" t="s">
        <v>45</v>
      </c>
      <c r="W1478" s="1" t="s">
        <v>45</v>
      </c>
      <c r="X1478" s="1" t="s">
        <v>45</v>
      </c>
      <c r="Y1478" s="30">
        <f t="shared" si="188"/>
        <v>4.59</v>
      </c>
      <c r="Z1478" s="31">
        <f t="shared" si="189"/>
        <v>0</v>
      </c>
      <c r="AA1478" s="32">
        <f t="shared" si="190"/>
        <v>0</v>
      </c>
      <c r="AB1478" t="b">
        <f t="shared" si="191"/>
        <v>1</v>
      </c>
      <c r="AC1478" s="2" t="s">
        <v>70</v>
      </c>
      <c r="AD1478" s="2">
        <v>3.59</v>
      </c>
    </row>
    <row r="1479" spans="1:30" ht="16" hidden="1" x14ac:dyDescent="0.4">
      <c r="A1479" s="24" t="s">
        <v>4745</v>
      </c>
      <c r="B1479" s="25" t="s">
        <v>4746</v>
      </c>
      <c r="C1479" t="str">
        <f t="shared" si="184"/>
        <v>44</v>
      </c>
      <c r="D1479" t="str">
        <f>_xlfn.XLOOKUP(C1479,Folha2!A:A,Folha2!B:B)</f>
        <v>FRESCOS NAO LACTEOS</v>
      </c>
      <c r="E1479" s="26" t="str">
        <f t="shared" si="185"/>
        <v>050</v>
      </c>
      <c r="F1479" s="26" t="str">
        <f t="shared" si="186"/>
        <v>28</v>
      </c>
      <c r="G1479" s="26" t="str">
        <f t="shared" si="187"/>
        <v>02</v>
      </c>
      <c r="H1479" s="27" t="s">
        <v>4771</v>
      </c>
      <c r="I1479" s="25" t="s">
        <v>4772</v>
      </c>
      <c r="J1479" s="27" t="s">
        <v>74</v>
      </c>
      <c r="K1479" s="25" t="s">
        <v>4773</v>
      </c>
      <c r="L1479" s="27" t="s">
        <v>42</v>
      </c>
      <c r="M1479" s="25" t="s">
        <v>43</v>
      </c>
      <c r="N1479" s="27" t="s">
        <v>43</v>
      </c>
      <c r="O1479" s="25" t="s">
        <v>43</v>
      </c>
      <c r="P1479" s="27" t="s">
        <v>43</v>
      </c>
      <c r="Q1479" s="25" t="s">
        <v>44</v>
      </c>
      <c r="R1479" s="28">
        <v>4.59</v>
      </c>
      <c r="S1479" s="29">
        <v>4.59</v>
      </c>
      <c r="T1479" s="29"/>
      <c r="U1479" s="29">
        <v>4.59</v>
      </c>
      <c r="V1479" s="1" t="s">
        <v>45</v>
      </c>
      <c r="W1479" s="1" t="s">
        <v>45</v>
      </c>
      <c r="X1479" s="1" t="s">
        <v>45</v>
      </c>
      <c r="Y1479" s="30">
        <f t="shared" si="188"/>
        <v>4.59</v>
      </c>
      <c r="Z1479" s="31">
        <f t="shared" si="189"/>
        <v>0</v>
      </c>
      <c r="AA1479" s="32">
        <f t="shared" si="190"/>
        <v>0</v>
      </c>
      <c r="AB1479" t="b">
        <f t="shared" si="191"/>
        <v>1</v>
      </c>
      <c r="AC1479" s="2" t="s">
        <v>70</v>
      </c>
      <c r="AD1479" s="2">
        <v>3.59</v>
      </c>
    </row>
    <row r="1480" spans="1:30" ht="16" x14ac:dyDescent="0.4">
      <c r="A1480" s="24" t="s">
        <v>4745</v>
      </c>
      <c r="B1480" s="25" t="s">
        <v>4746</v>
      </c>
      <c r="C1480" t="str">
        <f t="shared" si="184"/>
        <v>44</v>
      </c>
      <c r="D1480" t="str">
        <f>_xlfn.XLOOKUP(C1480,Folha2!A:A,Folha2!B:B)</f>
        <v>FRESCOS NAO LACTEOS</v>
      </c>
      <c r="E1480" s="26" t="str">
        <f t="shared" si="185"/>
        <v>050</v>
      </c>
      <c r="F1480" s="26" t="str">
        <f t="shared" si="186"/>
        <v>28</v>
      </c>
      <c r="G1480" s="26" t="str">
        <f t="shared" si="187"/>
        <v>02</v>
      </c>
      <c r="H1480" s="27" t="s">
        <v>4774</v>
      </c>
      <c r="I1480" s="25" t="s">
        <v>4775</v>
      </c>
      <c r="J1480" s="27" t="s">
        <v>4776</v>
      </c>
      <c r="K1480" s="25" t="s">
        <v>4777</v>
      </c>
      <c r="L1480" s="27" t="s">
        <v>42</v>
      </c>
      <c r="M1480" s="25" t="s">
        <v>43</v>
      </c>
      <c r="N1480" s="27" t="s">
        <v>43</v>
      </c>
      <c r="O1480" s="25" t="s">
        <v>43</v>
      </c>
      <c r="P1480" s="27" t="s">
        <v>43</v>
      </c>
      <c r="Q1480" s="25" t="s">
        <v>44</v>
      </c>
      <c r="R1480" s="28">
        <v>2.69</v>
      </c>
      <c r="S1480" s="29">
        <v>2.4900000000000002</v>
      </c>
      <c r="T1480" s="29"/>
      <c r="U1480" s="29"/>
      <c r="V1480" s="1" t="s">
        <v>45</v>
      </c>
      <c r="W1480" s="1" t="s">
        <v>45</v>
      </c>
      <c r="X1480" s="1" t="s">
        <v>45</v>
      </c>
      <c r="Y1480" s="30">
        <f t="shared" si="188"/>
        <v>2.4900000000000002</v>
      </c>
      <c r="Z1480" s="31">
        <f t="shared" si="189"/>
        <v>8.0321285140562138E-2</v>
      </c>
      <c r="AA1480" s="32">
        <f t="shared" si="190"/>
        <v>0.19999999999999973</v>
      </c>
      <c r="AB1480" t="b">
        <f t="shared" si="191"/>
        <v>0</v>
      </c>
      <c r="AC1480" s="2" t="s">
        <v>45</v>
      </c>
      <c r="AD1480" s="2" t="s">
        <v>45</v>
      </c>
    </row>
    <row r="1481" spans="1:30" ht="16" x14ac:dyDescent="0.4">
      <c r="A1481" s="24" t="s">
        <v>4745</v>
      </c>
      <c r="B1481" s="25" t="s">
        <v>4746</v>
      </c>
      <c r="C1481" t="str">
        <f t="shared" si="184"/>
        <v>44</v>
      </c>
      <c r="D1481" t="str">
        <f>_xlfn.XLOOKUP(C1481,Folha2!A:A,Folha2!B:B)</f>
        <v>FRESCOS NAO LACTEOS</v>
      </c>
      <c r="E1481" s="26" t="str">
        <f t="shared" si="185"/>
        <v>050</v>
      </c>
      <c r="F1481" s="26" t="str">
        <f t="shared" si="186"/>
        <v>28</v>
      </c>
      <c r="G1481" s="26" t="str">
        <f t="shared" si="187"/>
        <v>02</v>
      </c>
      <c r="H1481" s="27" t="s">
        <v>4778</v>
      </c>
      <c r="I1481" s="25" t="s">
        <v>4779</v>
      </c>
      <c r="J1481" s="27" t="s">
        <v>4776</v>
      </c>
      <c r="K1481" s="25" t="s">
        <v>4780</v>
      </c>
      <c r="L1481" s="27" t="s">
        <v>42</v>
      </c>
      <c r="M1481" s="25" t="s">
        <v>43</v>
      </c>
      <c r="N1481" s="27" t="s">
        <v>43</v>
      </c>
      <c r="O1481" s="25" t="s">
        <v>43</v>
      </c>
      <c r="P1481" s="27" t="s">
        <v>43</v>
      </c>
      <c r="Q1481" s="25" t="s">
        <v>44</v>
      </c>
      <c r="R1481" s="28">
        <v>2.69</v>
      </c>
      <c r="S1481" s="29">
        <v>2.4900000000000002</v>
      </c>
      <c r="T1481" s="29"/>
      <c r="U1481" s="29"/>
      <c r="V1481" s="1" t="s">
        <v>45</v>
      </c>
      <c r="W1481" s="1" t="s">
        <v>45</v>
      </c>
      <c r="X1481" s="1" t="s">
        <v>45</v>
      </c>
      <c r="Y1481" s="30">
        <f t="shared" si="188"/>
        <v>2.4900000000000002</v>
      </c>
      <c r="Z1481" s="31">
        <f t="shared" si="189"/>
        <v>8.0321285140562138E-2</v>
      </c>
      <c r="AA1481" s="32">
        <f t="shared" si="190"/>
        <v>0.19999999999999973</v>
      </c>
      <c r="AB1481" t="b">
        <f t="shared" si="191"/>
        <v>0</v>
      </c>
      <c r="AC1481" s="2" t="s">
        <v>45</v>
      </c>
      <c r="AD1481" s="2" t="s">
        <v>45</v>
      </c>
    </row>
    <row r="1482" spans="1:30" ht="16" hidden="1" x14ac:dyDescent="0.4">
      <c r="A1482" s="24" t="s">
        <v>4745</v>
      </c>
      <c r="B1482" s="25" t="s">
        <v>4746</v>
      </c>
      <c r="C1482" t="str">
        <f t="shared" si="184"/>
        <v>44</v>
      </c>
      <c r="D1482" t="str">
        <f>_xlfn.XLOOKUP(C1482,Folha2!A:A,Folha2!B:B)</f>
        <v>FRESCOS NAO LACTEOS</v>
      </c>
      <c r="E1482" s="26" t="str">
        <f t="shared" si="185"/>
        <v>050</v>
      </c>
      <c r="F1482" s="26" t="str">
        <f t="shared" si="186"/>
        <v>28</v>
      </c>
      <c r="G1482" s="26" t="str">
        <f t="shared" si="187"/>
        <v>02</v>
      </c>
      <c r="H1482" s="27" t="s">
        <v>4781</v>
      </c>
      <c r="I1482" s="25" t="s">
        <v>4782</v>
      </c>
      <c r="J1482" s="27" t="s">
        <v>4776</v>
      </c>
      <c r="K1482" s="25" t="s">
        <v>4783</v>
      </c>
      <c r="L1482" s="27" t="s">
        <v>42</v>
      </c>
      <c r="M1482" s="25" t="s">
        <v>43</v>
      </c>
      <c r="N1482" s="27" t="s">
        <v>43</v>
      </c>
      <c r="O1482" s="25" t="s">
        <v>43</v>
      </c>
      <c r="P1482" s="27" t="s">
        <v>43</v>
      </c>
      <c r="Q1482" s="25" t="s">
        <v>44</v>
      </c>
      <c r="R1482" s="28">
        <v>2.69</v>
      </c>
      <c r="S1482" s="29">
        <v>2.69</v>
      </c>
      <c r="T1482" s="29"/>
      <c r="U1482" s="29"/>
      <c r="V1482" s="1" t="s">
        <v>45</v>
      </c>
      <c r="W1482" s="1" t="s">
        <v>45</v>
      </c>
      <c r="X1482" s="1" t="s">
        <v>45</v>
      </c>
      <c r="Y1482" s="30">
        <f t="shared" si="188"/>
        <v>2.69</v>
      </c>
      <c r="Z1482" s="31">
        <f t="shared" si="189"/>
        <v>0</v>
      </c>
      <c r="AA1482" s="32">
        <f t="shared" si="190"/>
        <v>0</v>
      </c>
      <c r="AB1482" t="b">
        <f t="shared" si="191"/>
        <v>1</v>
      </c>
      <c r="AC1482" s="2" t="s">
        <v>45</v>
      </c>
      <c r="AD1482" s="2" t="s">
        <v>45</v>
      </c>
    </row>
    <row r="1483" spans="1:30" ht="16" hidden="1" x14ac:dyDescent="0.4">
      <c r="A1483" s="24" t="s">
        <v>4745</v>
      </c>
      <c r="B1483" s="25" t="s">
        <v>4746</v>
      </c>
      <c r="C1483" t="str">
        <f t="shared" si="184"/>
        <v>44</v>
      </c>
      <c r="D1483" t="str">
        <f>_xlfn.XLOOKUP(C1483,Folha2!A:A,Folha2!B:B)</f>
        <v>FRESCOS NAO LACTEOS</v>
      </c>
      <c r="E1483" s="26" t="str">
        <f t="shared" si="185"/>
        <v>050</v>
      </c>
      <c r="F1483" s="26" t="str">
        <f t="shared" si="186"/>
        <v>28</v>
      </c>
      <c r="G1483" s="26" t="str">
        <f t="shared" si="187"/>
        <v>02</v>
      </c>
      <c r="H1483" s="27" t="s">
        <v>4784</v>
      </c>
      <c r="I1483" s="25" t="s">
        <v>4785</v>
      </c>
      <c r="J1483" s="27" t="s">
        <v>4776</v>
      </c>
      <c r="K1483" s="25" t="s">
        <v>4786</v>
      </c>
      <c r="L1483" s="27" t="s">
        <v>42</v>
      </c>
      <c r="M1483" s="25" t="s">
        <v>43</v>
      </c>
      <c r="N1483" s="27" t="s">
        <v>43</v>
      </c>
      <c r="O1483" s="25" t="s">
        <v>43</v>
      </c>
      <c r="P1483" s="27" t="s">
        <v>43</v>
      </c>
      <c r="Q1483" s="25" t="s">
        <v>44</v>
      </c>
      <c r="R1483" s="28">
        <v>2.99</v>
      </c>
      <c r="S1483" s="29">
        <v>2.99</v>
      </c>
      <c r="T1483" s="29"/>
      <c r="U1483" s="29">
        <v>2.99</v>
      </c>
      <c r="V1483" s="1" t="s">
        <v>45</v>
      </c>
      <c r="W1483" s="1" t="s">
        <v>45</v>
      </c>
      <c r="X1483" s="1" t="s">
        <v>45</v>
      </c>
      <c r="Y1483" s="30">
        <f t="shared" si="188"/>
        <v>2.99</v>
      </c>
      <c r="Z1483" s="31">
        <f t="shared" si="189"/>
        <v>0</v>
      </c>
      <c r="AA1483" s="32">
        <f t="shared" si="190"/>
        <v>0</v>
      </c>
      <c r="AB1483" t="b">
        <f t="shared" si="191"/>
        <v>1</v>
      </c>
      <c r="AC1483" s="2" t="s">
        <v>45</v>
      </c>
      <c r="AD1483" s="2" t="s">
        <v>45</v>
      </c>
    </row>
    <row r="1484" spans="1:30" ht="16" hidden="1" x14ac:dyDescent="0.4">
      <c r="A1484" s="24" t="s">
        <v>4745</v>
      </c>
      <c r="B1484" s="25" t="s">
        <v>4746</v>
      </c>
      <c r="C1484" t="str">
        <f t="shared" si="184"/>
        <v>44</v>
      </c>
      <c r="D1484" t="str">
        <f>_xlfn.XLOOKUP(C1484,Folha2!A:A,Folha2!B:B)</f>
        <v>FRESCOS NAO LACTEOS</v>
      </c>
      <c r="E1484" s="26" t="str">
        <f t="shared" si="185"/>
        <v>050</v>
      </c>
      <c r="F1484" s="26" t="str">
        <f t="shared" si="186"/>
        <v>28</v>
      </c>
      <c r="G1484" s="26" t="str">
        <f t="shared" si="187"/>
        <v>02</v>
      </c>
      <c r="H1484" s="27" t="s">
        <v>4787</v>
      </c>
      <c r="I1484" s="25" t="s">
        <v>4788</v>
      </c>
      <c r="J1484" s="27" t="s">
        <v>4789</v>
      </c>
      <c r="K1484" s="25" t="s">
        <v>4790</v>
      </c>
      <c r="L1484" s="27" t="s">
        <v>42</v>
      </c>
      <c r="M1484" s="25" t="s">
        <v>43</v>
      </c>
      <c r="N1484" s="27" t="s">
        <v>43</v>
      </c>
      <c r="O1484" s="25" t="s">
        <v>43</v>
      </c>
      <c r="P1484" s="27" t="s">
        <v>43</v>
      </c>
      <c r="Q1484" s="25" t="s">
        <v>44</v>
      </c>
      <c r="R1484" s="28">
        <v>1.99</v>
      </c>
      <c r="S1484" s="29">
        <v>1.99</v>
      </c>
      <c r="T1484" s="29"/>
      <c r="U1484" s="29">
        <v>1.99</v>
      </c>
      <c r="V1484" s="1" t="s">
        <v>45</v>
      </c>
      <c r="W1484" s="1" t="s">
        <v>45</v>
      </c>
      <c r="X1484" s="1" t="s">
        <v>45</v>
      </c>
      <c r="Y1484" s="30">
        <f t="shared" si="188"/>
        <v>1.99</v>
      </c>
      <c r="Z1484" s="31">
        <f t="shared" si="189"/>
        <v>0</v>
      </c>
      <c r="AA1484" s="32">
        <f t="shared" si="190"/>
        <v>0</v>
      </c>
      <c r="AB1484" t="b">
        <f t="shared" si="191"/>
        <v>1</v>
      </c>
      <c r="AC1484" s="2" t="s">
        <v>105</v>
      </c>
      <c r="AD1484" s="2">
        <v>1.79</v>
      </c>
    </row>
    <row r="1485" spans="1:30" ht="16" hidden="1" x14ac:dyDescent="0.4">
      <c r="A1485" s="24" t="s">
        <v>4745</v>
      </c>
      <c r="B1485" s="25" t="s">
        <v>4746</v>
      </c>
      <c r="C1485" t="str">
        <f t="shared" si="184"/>
        <v>44</v>
      </c>
      <c r="D1485" t="str">
        <f>_xlfn.XLOOKUP(C1485,Folha2!A:A,Folha2!B:B)</f>
        <v>FRESCOS NAO LACTEOS</v>
      </c>
      <c r="E1485" s="26" t="str">
        <f t="shared" si="185"/>
        <v>050</v>
      </c>
      <c r="F1485" s="26" t="str">
        <f t="shared" si="186"/>
        <v>28</v>
      </c>
      <c r="G1485" s="26" t="str">
        <f t="shared" si="187"/>
        <v>02</v>
      </c>
      <c r="H1485" s="27" t="s">
        <v>4791</v>
      </c>
      <c r="I1485" s="43" t="s">
        <v>4792</v>
      </c>
      <c r="J1485" s="27" t="s">
        <v>4789</v>
      </c>
      <c r="K1485" s="25" t="s">
        <v>4793</v>
      </c>
      <c r="L1485" s="27" t="s">
        <v>42</v>
      </c>
      <c r="M1485" s="25" t="s">
        <v>43</v>
      </c>
      <c r="N1485" s="27" t="s">
        <v>43</v>
      </c>
      <c r="O1485" s="25" t="s">
        <v>43</v>
      </c>
      <c r="P1485" s="27" t="s">
        <v>43</v>
      </c>
      <c r="Q1485" s="25" t="s">
        <v>44</v>
      </c>
      <c r="R1485" s="28">
        <v>2.29</v>
      </c>
      <c r="S1485" s="29">
        <v>2.29</v>
      </c>
      <c r="T1485" s="29"/>
      <c r="U1485" s="29">
        <v>2.29</v>
      </c>
      <c r="V1485" s="1">
        <v>1.99</v>
      </c>
      <c r="W1485" s="1" t="s">
        <v>45</v>
      </c>
      <c r="X1485" s="1" t="s">
        <v>45</v>
      </c>
      <c r="Y1485" s="30">
        <f t="shared" si="188"/>
        <v>2.29</v>
      </c>
      <c r="Z1485" s="31">
        <f t="shared" si="189"/>
        <v>0</v>
      </c>
      <c r="AA1485" s="32">
        <f t="shared" si="190"/>
        <v>0</v>
      </c>
      <c r="AB1485" t="b">
        <f t="shared" si="191"/>
        <v>1</v>
      </c>
      <c r="AC1485" s="2" t="s">
        <v>105</v>
      </c>
      <c r="AD1485" s="2">
        <v>1.99</v>
      </c>
    </row>
    <row r="1486" spans="1:30" ht="16" hidden="1" x14ac:dyDescent="0.4">
      <c r="A1486" s="24" t="s">
        <v>4745</v>
      </c>
      <c r="B1486" s="25" t="s">
        <v>4746</v>
      </c>
      <c r="C1486" t="str">
        <f t="shared" si="184"/>
        <v>44</v>
      </c>
      <c r="D1486" t="str">
        <f>_xlfn.XLOOKUP(C1486,Folha2!A:A,Folha2!B:B)</f>
        <v>FRESCOS NAO LACTEOS</v>
      </c>
      <c r="E1486" s="26" t="str">
        <f t="shared" si="185"/>
        <v>050</v>
      </c>
      <c r="F1486" s="26" t="str">
        <f t="shared" si="186"/>
        <v>28</v>
      </c>
      <c r="G1486" s="26" t="str">
        <f t="shared" si="187"/>
        <v>02</v>
      </c>
      <c r="H1486" s="27" t="s">
        <v>4794</v>
      </c>
      <c r="I1486" s="43" t="s">
        <v>4795</v>
      </c>
      <c r="J1486" s="27" t="s">
        <v>4789</v>
      </c>
      <c r="K1486" s="25" t="s">
        <v>4796</v>
      </c>
      <c r="L1486" s="27" t="s">
        <v>42</v>
      </c>
      <c r="M1486" s="25" t="s">
        <v>43</v>
      </c>
      <c r="N1486" s="27" t="s">
        <v>43</v>
      </c>
      <c r="O1486" s="25" t="s">
        <v>43</v>
      </c>
      <c r="P1486" s="27" t="s">
        <v>43</v>
      </c>
      <c r="Q1486" s="25" t="s">
        <v>44</v>
      </c>
      <c r="R1486" s="28">
        <v>2.69</v>
      </c>
      <c r="S1486" s="29">
        <v>2.69</v>
      </c>
      <c r="T1486" s="29"/>
      <c r="U1486" s="29"/>
      <c r="V1486" s="1" t="s">
        <v>45</v>
      </c>
      <c r="W1486" s="1" t="s">
        <v>45</v>
      </c>
      <c r="X1486" s="1" t="s">
        <v>45</v>
      </c>
      <c r="Y1486" s="30">
        <f t="shared" si="188"/>
        <v>2.69</v>
      </c>
      <c r="Z1486" s="31">
        <f t="shared" si="189"/>
        <v>0</v>
      </c>
      <c r="AA1486" s="32">
        <f t="shared" si="190"/>
        <v>0</v>
      </c>
      <c r="AB1486" t="b">
        <f t="shared" si="191"/>
        <v>1</v>
      </c>
      <c r="AC1486" s="2" t="s">
        <v>144</v>
      </c>
      <c r="AD1486" s="2">
        <v>2.29</v>
      </c>
    </row>
    <row r="1487" spans="1:30" ht="16" hidden="1" x14ac:dyDescent="0.4">
      <c r="A1487" s="24" t="s">
        <v>4745</v>
      </c>
      <c r="B1487" s="25" t="s">
        <v>4746</v>
      </c>
      <c r="C1487" t="str">
        <f t="shared" si="184"/>
        <v>44</v>
      </c>
      <c r="D1487" t="str">
        <f>_xlfn.XLOOKUP(C1487,Folha2!A:A,Folha2!B:B)</f>
        <v>FRESCOS NAO LACTEOS</v>
      </c>
      <c r="E1487" s="26" t="str">
        <f t="shared" si="185"/>
        <v>050</v>
      </c>
      <c r="F1487" s="26" t="str">
        <f t="shared" si="186"/>
        <v>28</v>
      </c>
      <c r="G1487" s="26" t="str">
        <f t="shared" si="187"/>
        <v>02</v>
      </c>
      <c r="H1487" s="27" t="s">
        <v>4797</v>
      </c>
      <c r="I1487" s="43" t="s">
        <v>4798</v>
      </c>
      <c r="J1487" s="27" t="s">
        <v>4789</v>
      </c>
      <c r="K1487" s="25" t="s">
        <v>4799</v>
      </c>
      <c r="L1487" s="27" t="s">
        <v>42</v>
      </c>
      <c r="M1487" s="25" t="s">
        <v>43</v>
      </c>
      <c r="N1487" s="27" t="s">
        <v>43</v>
      </c>
      <c r="O1487" s="25" t="s">
        <v>43</v>
      </c>
      <c r="P1487" s="27" t="s">
        <v>43</v>
      </c>
      <c r="Q1487" s="25" t="s">
        <v>44</v>
      </c>
      <c r="R1487" s="28">
        <v>2.69</v>
      </c>
      <c r="S1487" s="29">
        <v>2.69</v>
      </c>
      <c r="T1487" s="29"/>
      <c r="U1487" s="29">
        <v>2.69</v>
      </c>
      <c r="V1487" s="1" t="s">
        <v>45</v>
      </c>
      <c r="W1487" s="1" t="s">
        <v>45</v>
      </c>
      <c r="X1487" s="1">
        <v>2.29</v>
      </c>
      <c r="Y1487" s="30">
        <f t="shared" si="188"/>
        <v>2.69</v>
      </c>
      <c r="Z1487" s="31">
        <f t="shared" si="189"/>
        <v>0</v>
      </c>
      <c r="AA1487" s="32">
        <f t="shared" si="190"/>
        <v>0</v>
      </c>
      <c r="AB1487" t="b">
        <f t="shared" si="191"/>
        <v>1</v>
      </c>
      <c r="AC1487" s="2" t="s">
        <v>144</v>
      </c>
      <c r="AD1487" s="2">
        <v>2.29</v>
      </c>
    </row>
    <row r="1488" spans="1:30" ht="16" hidden="1" x14ac:dyDescent="0.4">
      <c r="A1488" s="24" t="s">
        <v>4745</v>
      </c>
      <c r="B1488" s="25" t="s">
        <v>4746</v>
      </c>
      <c r="C1488" t="str">
        <f t="shared" si="184"/>
        <v>44</v>
      </c>
      <c r="D1488" t="str">
        <f>_xlfn.XLOOKUP(C1488,Folha2!A:A,Folha2!B:B)</f>
        <v>FRESCOS NAO LACTEOS</v>
      </c>
      <c r="E1488" s="26" t="str">
        <f t="shared" si="185"/>
        <v>050</v>
      </c>
      <c r="F1488" s="26" t="str">
        <f t="shared" si="186"/>
        <v>28</v>
      </c>
      <c r="G1488" s="26" t="str">
        <f t="shared" si="187"/>
        <v>02</v>
      </c>
      <c r="H1488" s="27" t="s">
        <v>4800</v>
      </c>
      <c r="I1488" s="43" t="s">
        <v>4801</v>
      </c>
      <c r="J1488" s="27" t="s">
        <v>4789</v>
      </c>
      <c r="K1488" s="25" t="s">
        <v>4802</v>
      </c>
      <c r="L1488" s="27" t="s">
        <v>42</v>
      </c>
      <c r="M1488" s="25" t="s">
        <v>43</v>
      </c>
      <c r="N1488" s="27" t="s">
        <v>43</v>
      </c>
      <c r="O1488" s="25" t="s">
        <v>43</v>
      </c>
      <c r="P1488" s="27" t="s">
        <v>43</v>
      </c>
      <c r="Q1488" s="25" t="s">
        <v>44</v>
      </c>
      <c r="R1488" s="28">
        <v>2.79</v>
      </c>
      <c r="S1488" s="29">
        <v>2.79</v>
      </c>
      <c r="T1488" s="29"/>
      <c r="U1488" s="29"/>
      <c r="V1488" s="1">
        <v>2.39</v>
      </c>
      <c r="W1488" s="1" t="s">
        <v>45</v>
      </c>
      <c r="X1488" s="1" t="s">
        <v>45</v>
      </c>
      <c r="Y1488" s="30">
        <f t="shared" si="188"/>
        <v>2.79</v>
      </c>
      <c r="Z1488" s="31">
        <f t="shared" si="189"/>
        <v>0</v>
      </c>
      <c r="AA1488" s="32">
        <f t="shared" si="190"/>
        <v>0</v>
      </c>
      <c r="AB1488" t="b">
        <f t="shared" si="191"/>
        <v>1</v>
      </c>
      <c r="AC1488" s="2" t="s">
        <v>105</v>
      </c>
      <c r="AD1488" s="2">
        <v>2.39</v>
      </c>
    </row>
    <row r="1489" spans="1:34" ht="16" hidden="1" x14ac:dyDescent="0.4">
      <c r="A1489" s="24" t="s">
        <v>4745</v>
      </c>
      <c r="B1489" s="25" t="s">
        <v>4746</v>
      </c>
      <c r="C1489" t="str">
        <f t="shared" si="184"/>
        <v>44</v>
      </c>
      <c r="D1489" t="str">
        <f>_xlfn.XLOOKUP(C1489,Folha2!A:A,Folha2!B:B)</f>
        <v>FRESCOS NAO LACTEOS</v>
      </c>
      <c r="E1489" s="26" t="str">
        <f t="shared" si="185"/>
        <v>050</v>
      </c>
      <c r="F1489" s="26" t="str">
        <f t="shared" si="186"/>
        <v>28</v>
      </c>
      <c r="G1489" s="26" t="str">
        <f t="shared" si="187"/>
        <v>02</v>
      </c>
      <c r="H1489" s="27" t="s">
        <v>4803</v>
      </c>
      <c r="I1489" s="25" t="s">
        <v>4804</v>
      </c>
      <c r="J1489" s="27" t="s">
        <v>4789</v>
      </c>
      <c r="K1489" s="25" t="s">
        <v>4805</v>
      </c>
      <c r="L1489" s="27" t="s">
        <v>42</v>
      </c>
      <c r="M1489" s="25" t="s">
        <v>43</v>
      </c>
      <c r="N1489" s="27" t="s">
        <v>43</v>
      </c>
      <c r="O1489" s="25" t="s">
        <v>43</v>
      </c>
      <c r="P1489" s="27" t="s">
        <v>43</v>
      </c>
      <c r="Q1489" s="25" t="s">
        <v>44</v>
      </c>
      <c r="R1489" s="28">
        <v>2.79</v>
      </c>
      <c r="S1489" s="29"/>
      <c r="T1489" s="29"/>
      <c r="U1489" s="29">
        <v>2.79</v>
      </c>
      <c r="V1489" s="1" t="s">
        <v>45</v>
      </c>
      <c r="W1489" s="1" t="s">
        <v>45</v>
      </c>
      <c r="X1489" s="1" t="s">
        <v>45</v>
      </c>
      <c r="Y1489" s="30">
        <f t="shared" si="188"/>
        <v>2.79</v>
      </c>
      <c r="Z1489" s="31">
        <f t="shared" si="189"/>
        <v>0</v>
      </c>
      <c r="AA1489" s="32">
        <f t="shared" si="190"/>
        <v>0</v>
      </c>
      <c r="AB1489" t="b">
        <f t="shared" si="191"/>
        <v>1</v>
      </c>
      <c r="AC1489" s="2" t="s">
        <v>45</v>
      </c>
      <c r="AD1489" s="2" t="s">
        <v>45</v>
      </c>
    </row>
    <row r="1490" spans="1:34" ht="16" hidden="1" x14ac:dyDescent="0.4">
      <c r="A1490" s="24" t="s">
        <v>4745</v>
      </c>
      <c r="B1490" s="25" t="s">
        <v>4746</v>
      </c>
      <c r="C1490" t="str">
        <f t="shared" si="184"/>
        <v>44</v>
      </c>
      <c r="D1490" t="str">
        <f>_xlfn.XLOOKUP(C1490,Folha2!A:A,Folha2!B:B)</f>
        <v>FRESCOS NAO LACTEOS</v>
      </c>
      <c r="E1490" s="26" t="str">
        <f t="shared" si="185"/>
        <v>050</v>
      </c>
      <c r="F1490" s="26" t="str">
        <f t="shared" si="186"/>
        <v>28</v>
      </c>
      <c r="G1490" s="26" t="str">
        <f t="shared" si="187"/>
        <v>02</v>
      </c>
      <c r="H1490" s="27" t="s">
        <v>4806</v>
      </c>
      <c r="I1490" s="43" t="s">
        <v>4807</v>
      </c>
      <c r="J1490" s="27" t="s">
        <v>4789</v>
      </c>
      <c r="K1490" s="25" t="s">
        <v>4808</v>
      </c>
      <c r="L1490" s="27" t="s">
        <v>42</v>
      </c>
      <c r="M1490" s="25" t="s">
        <v>43</v>
      </c>
      <c r="N1490" s="27" t="s">
        <v>43</v>
      </c>
      <c r="O1490" s="25" t="s">
        <v>43</v>
      </c>
      <c r="P1490" s="27" t="s">
        <v>43</v>
      </c>
      <c r="Q1490" s="25" t="s">
        <v>44</v>
      </c>
      <c r="R1490" s="28">
        <v>2.99</v>
      </c>
      <c r="S1490" s="29">
        <v>2.99</v>
      </c>
      <c r="T1490" s="29"/>
      <c r="U1490" s="29">
        <v>2.99</v>
      </c>
      <c r="V1490" s="1" t="s">
        <v>45</v>
      </c>
      <c r="W1490" s="1" t="s">
        <v>45</v>
      </c>
      <c r="X1490" s="1">
        <v>2.4900000000000002</v>
      </c>
      <c r="Y1490" s="30">
        <f t="shared" si="188"/>
        <v>2.99</v>
      </c>
      <c r="Z1490" s="31">
        <f t="shared" si="189"/>
        <v>0</v>
      </c>
      <c r="AA1490" s="32">
        <f t="shared" si="190"/>
        <v>0</v>
      </c>
      <c r="AB1490" t="b">
        <f t="shared" si="191"/>
        <v>1</v>
      </c>
      <c r="AC1490" s="2" t="s">
        <v>144</v>
      </c>
      <c r="AD1490" s="2">
        <v>2.4900000000000002</v>
      </c>
    </row>
    <row r="1491" spans="1:34" ht="16" hidden="1" x14ac:dyDescent="0.4">
      <c r="A1491" s="24" t="s">
        <v>4745</v>
      </c>
      <c r="B1491" s="25" t="s">
        <v>4746</v>
      </c>
      <c r="C1491" t="str">
        <f t="shared" si="184"/>
        <v>44</v>
      </c>
      <c r="D1491" t="str">
        <f>_xlfn.XLOOKUP(C1491,Folha2!A:A,Folha2!B:B)</f>
        <v>FRESCOS NAO LACTEOS</v>
      </c>
      <c r="E1491" s="26" t="str">
        <f t="shared" si="185"/>
        <v>050</v>
      </c>
      <c r="F1491" s="26" t="str">
        <f t="shared" si="186"/>
        <v>28</v>
      </c>
      <c r="G1491" s="26" t="str">
        <f t="shared" si="187"/>
        <v>02</v>
      </c>
      <c r="H1491" s="27" t="s">
        <v>4809</v>
      </c>
      <c r="I1491" s="25" t="s">
        <v>4810</v>
      </c>
      <c r="J1491" s="27" t="s">
        <v>213</v>
      </c>
      <c r="K1491" s="25" t="s">
        <v>4811</v>
      </c>
      <c r="L1491" s="27" t="s">
        <v>42</v>
      </c>
      <c r="M1491" s="25" t="s">
        <v>52</v>
      </c>
      <c r="N1491" s="27" t="s">
        <v>43</v>
      </c>
      <c r="O1491" s="25" t="s">
        <v>43</v>
      </c>
      <c r="P1491" s="27" t="s">
        <v>52</v>
      </c>
      <c r="Q1491" s="25" t="s">
        <v>44</v>
      </c>
      <c r="R1491" s="28">
        <v>1.39</v>
      </c>
      <c r="S1491" s="29">
        <v>1.39</v>
      </c>
      <c r="T1491" s="29"/>
      <c r="U1491" s="29"/>
      <c r="V1491" s="1" t="s">
        <v>45</v>
      </c>
      <c r="W1491" s="1" t="s">
        <v>45</v>
      </c>
      <c r="X1491" s="1" t="s">
        <v>45</v>
      </c>
      <c r="Y1491" s="30">
        <f t="shared" si="188"/>
        <v>1.39</v>
      </c>
      <c r="Z1491" s="31">
        <f t="shared" si="189"/>
        <v>0</v>
      </c>
      <c r="AA1491" s="32">
        <f t="shared" si="190"/>
        <v>0</v>
      </c>
      <c r="AB1491" t="b">
        <f t="shared" si="191"/>
        <v>1</v>
      </c>
      <c r="AC1491" s="2" t="s">
        <v>45</v>
      </c>
      <c r="AD1491" s="2" t="s">
        <v>45</v>
      </c>
    </row>
    <row r="1492" spans="1:34" ht="16" hidden="1" x14ac:dyDescent="0.4">
      <c r="A1492" s="24" t="s">
        <v>4745</v>
      </c>
      <c r="B1492" s="25" t="s">
        <v>4746</v>
      </c>
      <c r="C1492" t="str">
        <f t="shared" si="184"/>
        <v>44</v>
      </c>
      <c r="D1492" t="str">
        <f>_xlfn.XLOOKUP(C1492,Folha2!A:A,Folha2!B:B)</f>
        <v>FRESCOS NAO LACTEOS</v>
      </c>
      <c r="E1492" s="26" t="str">
        <f t="shared" si="185"/>
        <v>050</v>
      </c>
      <c r="F1492" s="26" t="str">
        <f t="shared" si="186"/>
        <v>28</v>
      </c>
      <c r="G1492" s="26" t="str">
        <f t="shared" si="187"/>
        <v>02</v>
      </c>
      <c r="H1492" s="27" t="s">
        <v>4812</v>
      </c>
      <c r="I1492" s="25" t="s">
        <v>4813</v>
      </c>
      <c r="J1492" s="27" t="s">
        <v>213</v>
      </c>
      <c r="K1492" s="25" t="s">
        <v>4814</v>
      </c>
      <c r="L1492" s="27" t="s">
        <v>42</v>
      </c>
      <c r="M1492" s="25" t="s">
        <v>43</v>
      </c>
      <c r="N1492" s="27" t="s">
        <v>43</v>
      </c>
      <c r="O1492" s="25" t="s">
        <v>43</v>
      </c>
      <c r="P1492" s="27" t="s">
        <v>43</v>
      </c>
      <c r="Q1492" s="25" t="s">
        <v>44</v>
      </c>
      <c r="R1492" s="28">
        <v>1.79</v>
      </c>
      <c r="S1492" s="29">
        <v>1.79</v>
      </c>
      <c r="T1492" s="29"/>
      <c r="U1492" s="29"/>
      <c r="V1492" s="1" t="s">
        <v>45</v>
      </c>
      <c r="W1492" s="1" t="s">
        <v>45</v>
      </c>
      <c r="X1492" s="1" t="s">
        <v>45</v>
      </c>
      <c r="Y1492" s="30">
        <f t="shared" si="188"/>
        <v>1.79</v>
      </c>
      <c r="Z1492" s="31">
        <f t="shared" si="189"/>
        <v>0</v>
      </c>
      <c r="AA1492" s="32">
        <f t="shared" si="190"/>
        <v>0</v>
      </c>
      <c r="AB1492" t="b">
        <f t="shared" si="191"/>
        <v>1</v>
      </c>
      <c r="AC1492" s="2" t="s">
        <v>53</v>
      </c>
      <c r="AD1492" s="2">
        <v>1.49</v>
      </c>
    </row>
    <row r="1493" spans="1:34" ht="16" hidden="1" x14ac:dyDescent="0.4">
      <c r="A1493" s="24" t="s">
        <v>4745</v>
      </c>
      <c r="B1493" s="25" t="s">
        <v>4746</v>
      </c>
      <c r="C1493" t="str">
        <f t="shared" si="184"/>
        <v>44</v>
      </c>
      <c r="D1493" t="str">
        <f>_xlfn.XLOOKUP(C1493,Folha2!A:A,Folha2!B:B)</f>
        <v>FRESCOS NAO LACTEOS</v>
      </c>
      <c r="E1493" s="26" t="str">
        <f t="shared" si="185"/>
        <v>050</v>
      </c>
      <c r="F1493" s="26" t="str">
        <f t="shared" si="186"/>
        <v>28</v>
      </c>
      <c r="G1493" s="26" t="str">
        <f t="shared" si="187"/>
        <v>02</v>
      </c>
      <c r="H1493" s="27" t="s">
        <v>4815</v>
      </c>
      <c r="I1493" s="25" t="s">
        <v>4816</v>
      </c>
      <c r="J1493" s="27" t="s">
        <v>213</v>
      </c>
      <c r="K1493" s="25" t="s">
        <v>4817</v>
      </c>
      <c r="L1493" s="27" t="s">
        <v>42</v>
      </c>
      <c r="M1493" s="25" t="s">
        <v>43</v>
      </c>
      <c r="N1493" s="27" t="s">
        <v>43</v>
      </c>
      <c r="O1493" s="25" t="s">
        <v>43</v>
      </c>
      <c r="P1493" s="27" t="s">
        <v>43</v>
      </c>
      <c r="Q1493" s="25" t="s">
        <v>44</v>
      </c>
      <c r="R1493" s="28">
        <v>2.1</v>
      </c>
      <c r="S1493" s="29">
        <v>2.1</v>
      </c>
      <c r="T1493" s="29"/>
      <c r="U1493" s="29"/>
      <c r="V1493" s="1" t="s">
        <v>45</v>
      </c>
      <c r="W1493" s="1" t="s">
        <v>45</v>
      </c>
      <c r="X1493" s="1" t="s">
        <v>45</v>
      </c>
      <c r="Y1493" s="30">
        <f t="shared" si="188"/>
        <v>2.1</v>
      </c>
      <c r="Z1493" s="31">
        <f t="shared" si="189"/>
        <v>0</v>
      </c>
      <c r="AA1493" s="32">
        <f t="shared" si="190"/>
        <v>0</v>
      </c>
      <c r="AB1493" t="b">
        <f t="shared" si="191"/>
        <v>1</v>
      </c>
      <c r="AC1493" s="2" t="s">
        <v>45</v>
      </c>
      <c r="AD1493" s="2" t="s">
        <v>45</v>
      </c>
    </row>
    <row r="1494" spans="1:34" ht="16" hidden="1" x14ac:dyDescent="0.4">
      <c r="A1494" s="24" t="s">
        <v>4745</v>
      </c>
      <c r="B1494" s="25" t="s">
        <v>4746</v>
      </c>
      <c r="C1494" t="str">
        <f t="shared" si="184"/>
        <v>44</v>
      </c>
      <c r="D1494" t="str">
        <f>_xlfn.XLOOKUP(C1494,Folha2!A:A,Folha2!B:B)</f>
        <v>FRESCOS NAO LACTEOS</v>
      </c>
      <c r="E1494" s="26" t="str">
        <f t="shared" si="185"/>
        <v>050</v>
      </c>
      <c r="F1494" s="26" t="str">
        <f t="shared" si="186"/>
        <v>28</v>
      </c>
      <c r="G1494" s="26" t="str">
        <f t="shared" si="187"/>
        <v>02</v>
      </c>
      <c r="H1494" s="27" t="s">
        <v>4818</v>
      </c>
      <c r="I1494" s="25" t="s">
        <v>4819</v>
      </c>
      <c r="J1494" s="27" t="s">
        <v>213</v>
      </c>
      <c r="K1494" s="25" t="s">
        <v>4820</v>
      </c>
      <c r="L1494" s="27" t="s">
        <v>42</v>
      </c>
      <c r="M1494" s="25" t="s">
        <v>43</v>
      </c>
      <c r="N1494" s="27" t="s">
        <v>43</v>
      </c>
      <c r="O1494" s="25" t="s">
        <v>43</v>
      </c>
      <c r="P1494" s="27" t="s">
        <v>43</v>
      </c>
      <c r="Q1494" s="25" t="s">
        <v>44</v>
      </c>
      <c r="R1494" s="28">
        <v>2.1</v>
      </c>
      <c r="S1494" s="29">
        <v>2.1</v>
      </c>
      <c r="T1494" s="29"/>
      <c r="U1494" s="29"/>
      <c r="V1494" s="1" t="s">
        <v>45</v>
      </c>
      <c r="W1494" s="1" t="s">
        <v>45</v>
      </c>
      <c r="X1494" s="1" t="s">
        <v>45</v>
      </c>
      <c r="Y1494" s="30">
        <f t="shared" si="188"/>
        <v>2.1</v>
      </c>
      <c r="Z1494" s="31">
        <f t="shared" si="189"/>
        <v>0</v>
      </c>
      <c r="AA1494" s="32">
        <f t="shared" si="190"/>
        <v>0</v>
      </c>
      <c r="AB1494" t="b">
        <f t="shared" si="191"/>
        <v>1</v>
      </c>
      <c r="AC1494" s="2" t="s">
        <v>45</v>
      </c>
      <c r="AD1494" s="2" t="s">
        <v>45</v>
      </c>
    </row>
    <row r="1495" spans="1:34" ht="16" hidden="1" x14ac:dyDescent="0.4">
      <c r="A1495" s="24" t="s">
        <v>4745</v>
      </c>
      <c r="B1495" s="25" t="s">
        <v>4746</v>
      </c>
      <c r="C1495" t="str">
        <f t="shared" si="184"/>
        <v>44</v>
      </c>
      <c r="D1495" t="str">
        <f>_xlfn.XLOOKUP(C1495,Folha2!A:A,Folha2!B:B)</f>
        <v>FRESCOS NAO LACTEOS</v>
      </c>
      <c r="E1495" s="26" t="str">
        <f t="shared" si="185"/>
        <v>050</v>
      </c>
      <c r="F1495" s="26" t="str">
        <f t="shared" si="186"/>
        <v>28</v>
      </c>
      <c r="G1495" s="26" t="str">
        <f t="shared" si="187"/>
        <v>02</v>
      </c>
      <c r="H1495" s="27" t="s">
        <v>4821</v>
      </c>
      <c r="I1495" s="25" t="s">
        <v>4822</v>
      </c>
      <c r="J1495" s="27" t="s">
        <v>213</v>
      </c>
      <c r="K1495" s="25" t="s">
        <v>4823</v>
      </c>
      <c r="L1495" s="27" t="s">
        <v>42</v>
      </c>
      <c r="M1495" s="25" t="s">
        <v>52</v>
      </c>
      <c r="N1495" s="27" t="s">
        <v>43</v>
      </c>
      <c r="O1495" s="25" t="s">
        <v>43</v>
      </c>
      <c r="P1495" s="27" t="s">
        <v>52</v>
      </c>
      <c r="Q1495" s="25" t="s">
        <v>44</v>
      </c>
      <c r="R1495" s="28">
        <v>2.4900000000000002</v>
      </c>
      <c r="S1495" s="29">
        <v>2.4900000000000002</v>
      </c>
      <c r="T1495" s="29"/>
      <c r="U1495" s="29"/>
      <c r="V1495" s="1" t="s">
        <v>45</v>
      </c>
      <c r="W1495" s="1" t="s">
        <v>45</v>
      </c>
      <c r="X1495" s="1" t="s">
        <v>45</v>
      </c>
      <c r="Y1495" s="30">
        <f t="shared" si="188"/>
        <v>2.4900000000000002</v>
      </c>
      <c r="Z1495" s="31">
        <f t="shared" si="189"/>
        <v>0</v>
      </c>
      <c r="AA1495" s="32">
        <f t="shared" si="190"/>
        <v>0</v>
      </c>
      <c r="AB1495" t="b">
        <f t="shared" si="191"/>
        <v>1</v>
      </c>
      <c r="AC1495" s="2" t="s">
        <v>53</v>
      </c>
      <c r="AD1495" s="2">
        <v>1.99</v>
      </c>
    </row>
    <row r="1496" spans="1:34" ht="16" hidden="1" x14ac:dyDescent="0.4">
      <c r="A1496" s="24" t="s">
        <v>4745</v>
      </c>
      <c r="B1496" s="25" t="s">
        <v>4746</v>
      </c>
      <c r="C1496" t="str">
        <f t="shared" si="184"/>
        <v>44</v>
      </c>
      <c r="D1496" t="str">
        <f>_xlfn.XLOOKUP(C1496,Folha2!A:A,Folha2!B:B)</f>
        <v>FRESCOS NAO LACTEOS</v>
      </c>
      <c r="E1496" s="26" t="str">
        <f t="shared" si="185"/>
        <v>050</v>
      </c>
      <c r="F1496" s="26" t="str">
        <f t="shared" si="186"/>
        <v>28</v>
      </c>
      <c r="G1496" s="26" t="str">
        <f t="shared" si="187"/>
        <v>02</v>
      </c>
      <c r="H1496" s="27" t="s">
        <v>4824</v>
      </c>
      <c r="I1496" s="25" t="s">
        <v>4825</v>
      </c>
      <c r="J1496" s="27" t="s">
        <v>213</v>
      </c>
      <c r="K1496" s="25" t="s">
        <v>4826</v>
      </c>
      <c r="L1496" s="27" t="s">
        <v>42</v>
      </c>
      <c r="M1496" s="25" t="s">
        <v>52</v>
      </c>
      <c r="N1496" s="27" t="s">
        <v>43</v>
      </c>
      <c r="O1496" s="25" t="s">
        <v>43</v>
      </c>
      <c r="P1496" s="27" t="s">
        <v>52</v>
      </c>
      <c r="Q1496" s="25" t="s">
        <v>44</v>
      </c>
      <c r="R1496" s="28">
        <v>2.4900000000000002</v>
      </c>
      <c r="S1496" s="29">
        <v>2.4900000000000002</v>
      </c>
      <c r="T1496" s="29"/>
      <c r="U1496" s="29"/>
      <c r="V1496" s="1">
        <v>1.99</v>
      </c>
      <c r="W1496" s="1" t="s">
        <v>45</v>
      </c>
      <c r="X1496" s="1" t="s">
        <v>45</v>
      </c>
      <c r="Y1496" s="30">
        <f t="shared" si="188"/>
        <v>2.4900000000000002</v>
      </c>
      <c r="Z1496" s="31">
        <f t="shared" si="189"/>
        <v>0</v>
      </c>
      <c r="AA1496" s="32">
        <f t="shared" si="190"/>
        <v>0</v>
      </c>
      <c r="AB1496" t="b">
        <f t="shared" si="191"/>
        <v>1</v>
      </c>
      <c r="AC1496" s="2" t="s">
        <v>53</v>
      </c>
      <c r="AD1496" s="2">
        <v>1.99</v>
      </c>
    </row>
    <row r="1497" spans="1:34" ht="16" hidden="1" x14ac:dyDescent="0.4">
      <c r="A1497" s="24" t="s">
        <v>4745</v>
      </c>
      <c r="B1497" s="25" t="s">
        <v>4746</v>
      </c>
      <c r="C1497" t="str">
        <f t="shared" si="184"/>
        <v>44</v>
      </c>
      <c r="D1497" t="str">
        <f>_xlfn.XLOOKUP(C1497,Folha2!A:A,Folha2!B:B)</f>
        <v>FRESCOS NAO LACTEOS</v>
      </c>
      <c r="E1497" s="26" t="str">
        <f t="shared" si="185"/>
        <v>050</v>
      </c>
      <c r="F1497" s="26" t="str">
        <f t="shared" si="186"/>
        <v>28</v>
      </c>
      <c r="G1497" s="26" t="str">
        <f t="shared" si="187"/>
        <v>02</v>
      </c>
      <c r="H1497" s="27" t="s">
        <v>4827</v>
      </c>
      <c r="I1497" s="25" t="s">
        <v>4828</v>
      </c>
      <c r="J1497" s="27" t="s">
        <v>213</v>
      </c>
      <c r="K1497" s="25" t="s">
        <v>4829</v>
      </c>
      <c r="L1497" s="27" t="s">
        <v>42</v>
      </c>
      <c r="M1497" s="25" t="s">
        <v>43</v>
      </c>
      <c r="N1497" s="27" t="s">
        <v>43</v>
      </c>
      <c r="O1497" s="25" t="s">
        <v>43</v>
      </c>
      <c r="P1497" s="27" t="s">
        <v>43</v>
      </c>
      <c r="Q1497" s="25" t="s">
        <v>44</v>
      </c>
      <c r="R1497" s="28">
        <v>2.5499999999999998</v>
      </c>
      <c r="S1497" s="29"/>
      <c r="T1497" s="29"/>
      <c r="U1497" s="29">
        <v>2.5499999999999998</v>
      </c>
      <c r="V1497" s="1" t="s">
        <v>45</v>
      </c>
      <c r="W1497" s="1" t="s">
        <v>45</v>
      </c>
      <c r="X1497" s="1">
        <v>1.99</v>
      </c>
      <c r="Y1497" s="30">
        <f t="shared" si="188"/>
        <v>2.5499999999999998</v>
      </c>
      <c r="Z1497" s="31">
        <f t="shared" si="189"/>
        <v>0</v>
      </c>
      <c r="AA1497" s="32">
        <f t="shared" si="190"/>
        <v>0</v>
      </c>
      <c r="AB1497" t="b">
        <f t="shared" si="191"/>
        <v>1</v>
      </c>
      <c r="AC1497" s="2" t="s">
        <v>76</v>
      </c>
      <c r="AD1497" s="2">
        <v>1.99</v>
      </c>
    </row>
    <row r="1498" spans="1:34" ht="16" hidden="1" x14ac:dyDescent="0.4">
      <c r="A1498" s="24" t="s">
        <v>4745</v>
      </c>
      <c r="B1498" s="25" t="s">
        <v>4746</v>
      </c>
      <c r="C1498" t="str">
        <f t="shared" si="184"/>
        <v>44</v>
      </c>
      <c r="D1498" t="str">
        <f>_xlfn.XLOOKUP(C1498,Folha2!A:A,Folha2!B:B)</f>
        <v>FRESCOS NAO LACTEOS</v>
      </c>
      <c r="E1498" s="26" t="str">
        <f t="shared" si="185"/>
        <v>050</v>
      </c>
      <c r="F1498" s="26" t="str">
        <f t="shared" si="186"/>
        <v>28</v>
      </c>
      <c r="G1498" s="26" t="str">
        <f t="shared" si="187"/>
        <v>02</v>
      </c>
      <c r="H1498" s="27" t="s">
        <v>4830</v>
      </c>
      <c r="I1498" s="25" t="s">
        <v>4831</v>
      </c>
      <c r="J1498" s="27" t="s">
        <v>213</v>
      </c>
      <c r="K1498" s="25" t="s">
        <v>4832</v>
      </c>
      <c r="L1498" s="27" t="s">
        <v>42</v>
      </c>
      <c r="M1498" s="25" t="s">
        <v>52</v>
      </c>
      <c r="N1498" s="27" t="s">
        <v>43</v>
      </c>
      <c r="O1498" s="25" t="s">
        <v>43</v>
      </c>
      <c r="P1498" s="27" t="s">
        <v>52</v>
      </c>
      <c r="Q1498" s="25" t="s">
        <v>44</v>
      </c>
      <c r="R1498" s="28">
        <v>2.99</v>
      </c>
      <c r="S1498" s="29">
        <v>2.99</v>
      </c>
      <c r="T1498" s="29"/>
      <c r="U1498" s="29">
        <v>2.99</v>
      </c>
      <c r="V1498" s="1" t="s">
        <v>45</v>
      </c>
      <c r="W1498" s="1" t="s">
        <v>45</v>
      </c>
      <c r="X1498" s="1">
        <v>2.39</v>
      </c>
      <c r="Y1498" s="30">
        <f t="shared" si="188"/>
        <v>2.99</v>
      </c>
      <c r="Z1498" s="31">
        <f t="shared" si="189"/>
        <v>0</v>
      </c>
      <c r="AA1498" s="32">
        <f t="shared" si="190"/>
        <v>0</v>
      </c>
      <c r="AB1498" t="b">
        <f t="shared" si="191"/>
        <v>1</v>
      </c>
      <c r="AC1498" s="2" t="s">
        <v>76</v>
      </c>
      <c r="AD1498" s="2">
        <v>2.39</v>
      </c>
    </row>
    <row r="1499" spans="1:34" ht="16" hidden="1" x14ac:dyDescent="0.4">
      <c r="A1499" s="24" t="s">
        <v>4745</v>
      </c>
      <c r="B1499" s="25" t="s">
        <v>4746</v>
      </c>
      <c r="C1499" t="str">
        <f t="shared" si="184"/>
        <v>44</v>
      </c>
      <c r="D1499" t="str">
        <f>_xlfn.XLOOKUP(C1499,Folha2!A:A,Folha2!B:B)</f>
        <v>FRESCOS NAO LACTEOS</v>
      </c>
      <c r="E1499" s="26" t="str">
        <f t="shared" si="185"/>
        <v>050</v>
      </c>
      <c r="F1499" s="26" t="str">
        <f t="shared" si="186"/>
        <v>28</v>
      </c>
      <c r="G1499" s="26" t="str">
        <f t="shared" si="187"/>
        <v>02</v>
      </c>
      <c r="H1499" s="27" t="s">
        <v>4833</v>
      </c>
      <c r="I1499" s="25" t="s">
        <v>4834</v>
      </c>
      <c r="J1499" s="27" t="s">
        <v>213</v>
      </c>
      <c r="K1499" s="25" t="s">
        <v>4835</v>
      </c>
      <c r="L1499" s="27" t="s">
        <v>42</v>
      </c>
      <c r="M1499" s="25" t="s">
        <v>52</v>
      </c>
      <c r="N1499" s="27" t="s">
        <v>43</v>
      </c>
      <c r="O1499" s="25" t="s">
        <v>43</v>
      </c>
      <c r="P1499" s="27" t="s">
        <v>52</v>
      </c>
      <c r="Q1499" s="25" t="s">
        <v>44</v>
      </c>
      <c r="R1499" s="28">
        <v>2.99</v>
      </c>
      <c r="S1499" s="29">
        <v>2.99</v>
      </c>
      <c r="T1499" s="29"/>
      <c r="U1499" s="29">
        <v>2.99</v>
      </c>
      <c r="V1499" s="1" t="s">
        <v>45</v>
      </c>
      <c r="W1499" s="1" t="s">
        <v>45</v>
      </c>
      <c r="X1499" s="1">
        <v>2.39</v>
      </c>
      <c r="Y1499" s="30">
        <f t="shared" si="188"/>
        <v>2.99</v>
      </c>
      <c r="Z1499" s="31">
        <f t="shared" si="189"/>
        <v>0</v>
      </c>
      <c r="AA1499" s="32">
        <f t="shared" si="190"/>
        <v>0</v>
      </c>
      <c r="AB1499" t="b">
        <f t="shared" si="191"/>
        <v>1</v>
      </c>
      <c r="AC1499" s="2" t="s">
        <v>76</v>
      </c>
      <c r="AD1499" s="2">
        <v>2.39</v>
      </c>
    </row>
    <row r="1500" spans="1:34" ht="16" hidden="1" x14ac:dyDescent="0.4">
      <c r="A1500" s="24" t="s">
        <v>4745</v>
      </c>
      <c r="B1500" s="25" t="s">
        <v>4746</v>
      </c>
      <c r="C1500" t="str">
        <f t="shared" si="184"/>
        <v>44</v>
      </c>
      <c r="D1500" t="str">
        <f>_xlfn.XLOOKUP(C1500,Folha2!A:A,Folha2!B:B)</f>
        <v>FRESCOS NAO LACTEOS</v>
      </c>
      <c r="E1500" s="26" t="str">
        <f t="shared" si="185"/>
        <v>050</v>
      </c>
      <c r="F1500" s="26" t="str">
        <f t="shared" si="186"/>
        <v>28</v>
      </c>
      <c r="G1500" s="26" t="str">
        <f t="shared" si="187"/>
        <v>02</v>
      </c>
      <c r="H1500" s="27" t="s">
        <v>4836</v>
      </c>
      <c r="I1500" s="25" t="s">
        <v>4837</v>
      </c>
      <c r="J1500" s="27" t="s">
        <v>213</v>
      </c>
      <c r="K1500" s="25" t="s">
        <v>4838</v>
      </c>
      <c r="L1500" s="27" t="s">
        <v>42</v>
      </c>
      <c r="M1500" s="25" t="s">
        <v>43</v>
      </c>
      <c r="N1500" s="27" t="s">
        <v>43</v>
      </c>
      <c r="O1500" s="25" t="s">
        <v>43</v>
      </c>
      <c r="P1500" s="27" t="s">
        <v>43</v>
      </c>
      <c r="Q1500" s="25" t="s">
        <v>44</v>
      </c>
      <c r="R1500" s="28">
        <v>2.99</v>
      </c>
      <c r="S1500" s="29">
        <v>2.99</v>
      </c>
      <c r="T1500" s="29"/>
      <c r="U1500" s="29">
        <v>2.99</v>
      </c>
      <c r="V1500" s="1">
        <v>2.39</v>
      </c>
      <c r="W1500" s="1" t="s">
        <v>45</v>
      </c>
      <c r="X1500" s="1" t="s">
        <v>45</v>
      </c>
      <c r="Y1500" s="30">
        <f t="shared" si="188"/>
        <v>2.99</v>
      </c>
      <c r="Z1500" s="31">
        <f t="shared" si="189"/>
        <v>0</v>
      </c>
      <c r="AA1500" s="32">
        <f t="shared" si="190"/>
        <v>0</v>
      </c>
      <c r="AB1500" t="b">
        <f t="shared" si="191"/>
        <v>1</v>
      </c>
      <c r="AC1500" s="2" t="s">
        <v>45</v>
      </c>
      <c r="AD1500" s="2" t="s">
        <v>45</v>
      </c>
    </row>
    <row r="1501" spans="1:34" s="37" customFormat="1" ht="16" hidden="1" x14ac:dyDescent="0.4">
      <c r="A1501" s="24" t="s">
        <v>4745</v>
      </c>
      <c r="B1501" s="25" t="s">
        <v>4746</v>
      </c>
      <c r="C1501" t="str">
        <f t="shared" si="184"/>
        <v>44</v>
      </c>
      <c r="D1501" t="str">
        <f>_xlfn.XLOOKUP(C1501,Folha2!A:A,Folha2!B:B)</f>
        <v>FRESCOS NAO LACTEOS</v>
      </c>
      <c r="E1501" s="26" t="str">
        <f t="shared" si="185"/>
        <v>050</v>
      </c>
      <c r="F1501" s="26" t="str">
        <f t="shared" si="186"/>
        <v>28</v>
      </c>
      <c r="G1501" s="26" t="str">
        <f t="shared" si="187"/>
        <v>02</v>
      </c>
      <c r="H1501" s="27" t="s">
        <v>4839</v>
      </c>
      <c r="I1501" s="25" t="s">
        <v>4840</v>
      </c>
      <c r="J1501" s="27" t="s">
        <v>213</v>
      </c>
      <c r="K1501" s="25" t="s">
        <v>4841</v>
      </c>
      <c r="L1501" s="27" t="s">
        <v>42</v>
      </c>
      <c r="M1501" s="25" t="s">
        <v>43</v>
      </c>
      <c r="N1501" s="27" t="s">
        <v>43</v>
      </c>
      <c r="O1501" s="25" t="s">
        <v>43</v>
      </c>
      <c r="P1501" s="27" t="s">
        <v>43</v>
      </c>
      <c r="Q1501" s="25" t="s">
        <v>44</v>
      </c>
      <c r="R1501" s="28">
        <v>2.99</v>
      </c>
      <c r="S1501" s="29">
        <v>2.99</v>
      </c>
      <c r="T1501" s="29"/>
      <c r="U1501" s="29"/>
      <c r="V1501" s="1" t="s">
        <v>45</v>
      </c>
      <c r="W1501" s="1" t="s">
        <v>45</v>
      </c>
      <c r="X1501" s="1" t="s">
        <v>45</v>
      </c>
      <c r="Y1501" s="30">
        <f t="shared" si="188"/>
        <v>2.99</v>
      </c>
      <c r="Z1501" s="31">
        <f t="shared" si="189"/>
        <v>0</v>
      </c>
      <c r="AA1501" s="32">
        <f t="shared" si="190"/>
        <v>0</v>
      </c>
      <c r="AB1501" t="b">
        <f t="shared" si="191"/>
        <v>1</v>
      </c>
      <c r="AC1501" s="2" t="s">
        <v>76</v>
      </c>
      <c r="AD1501" s="2">
        <v>2.39</v>
      </c>
      <c r="AE1501"/>
      <c r="AF1501"/>
      <c r="AG1501"/>
      <c r="AH1501"/>
    </row>
    <row r="1502" spans="1:34" ht="16" hidden="1" x14ac:dyDescent="0.4">
      <c r="A1502" s="24" t="s">
        <v>4745</v>
      </c>
      <c r="B1502" s="25" t="s">
        <v>4746</v>
      </c>
      <c r="C1502" t="str">
        <f t="shared" si="184"/>
        <v>44</v>
      </c>
      <c r="D1502" t="str">
        <f>_xlfn.XLOOKUP(C1502,Folha2!A:A,Folha2!B:B)</f>
        <v>FRESCOS NAO LACTEOS</v>
      </c>
      <c r="E1502" s="26" t="str">
        <f t="shared" si="185"/>
        <v>050</v>
      </c>
      <c r="F1502" s="26" t="str">
        <f t="shared" si="186"/>
        <v>28</v>
      </c>
      <c r="G1502" s="26" t="str">
        <f t="shared" si="187"/>
        <v>02</v>
      </c>
      <c r="H1502" s="27" t="s">
        <v>4842</v>
      </c>
      <c r="I1502" s="25" t="s">
        <v>4843</v>
      </c>
      <c r="J1502" s="27" t="s">
        <v>213</v>
      </c>
      <c r="K1502" s="25" t="s">
        <v>4844</v>
      </c>
      <c r="L1502" s="27" t="s">
        <v>42</v>
      </c>
      <c r="M1502" s="25" t="s">
        <v>43</v>
      </c>
      <c r="N1502" s="27" t="s">
        <v>43</v>
      </c>
      <c r="O1502" s="25" t="s">
        <v>43</v>
      </c>
      <c r="P1502" s="27" t="s">
        <v>43</v>
      </c>
      <c r="Q1502" s="25" t="s">
        <v>44</v>
      </c>
      <c r="R1502" s="28">
        <v>3.99</v>
      </c>
      <c r="S1502" s="29">
        <v>3.99</v>
      </c>
      <c r="T1502" s="29"/>
      <c r="U1502" s="29"/>
      <c r="V1502" s="1" t="s">
        <v>45</v>
      </c>
      <c r="W1502" s="1" t="s">
        <v>45</v>
      </c>
      <c r="X1502" s="1" t="s">
        <v>45</v>
      </c>
      <c r="Y1502" s="30">
        <f t="shared" si="188"/>
        <v>3.99</v>
      </c>
      <c r="Z1502" s="31">
        <f t="shared" si="189"/>
        <v>0</v>
      </c>
      <c r="AA1502" s="32">
        <f t="shared" si="190"/>
        <v>0</v>
      </c>
      <c r="AB1502" t="b">
        <f t="shared" si="191"/>
        <v>1</v>
      </c>
      <c r="AC1502" s="2" t="s">
        <v>53</v>
      </c>
      <c r="AD1502" s="2">
        <v>3.19</v>
      </c>
    </row>
    <row r="1503" spans="1:34" ht="16" hidden="1" x14ac:dyDescent="0.4">
      <c r="A1503" s="24" t="s">
        <v>4745</v>
      </c>
      <c r="B1503" s="25" t="s">
        <v>4746</v>
      </c>
      <c r="C1503" t="str">
        <f t="shared" si="184"/>
        <v>44</v>
      </c>
      <c r="D1503" t="str">
        <f>_xlfn.XLOOKUP(C1503,Folha2!A:A,Folha2!B:B)</f>
        <v>FRESCOS NAO LACTEOS</v>
      </c>
      <c r="E1503" s="26" t="str">
        <f t="shared" si="185"/>
        <v>050</v>
      </c>
      <c r="F1503" s="26" t="str">
        <f t="shared" si="186"/>
        <v>28</v>
      </c>
      <c r="G1503" s="26" t="str">
        <f t="shared" si="187"/>
        <v>02</v>
      </c>
      <c r="H1503" s="27" t="s">
        <v>4845</v>
      </c>
      <c r="I1503" s="25" t="s">
        <v>4846</v>
      </c>
      <c r="J1503" s="27" t="s">
        <v>213</v>
      </c>
      <c r="K1503" s="25" t="s">
        <v>4847</v>
      </c>
      <c r="L1503" s="27" t="s">
        <v>42</v>
      </c>
      <c r="M1503" s="25" t="s">
        <v>43</v>
      </c>
      <c r="N1503" s="27" t="s">
        <v>43</v>
      </c>
      <c r="O1503" s="25" t="s">
        <v>43</v>
      </c>
      <c r="P1503" s="27" t="s">
        <v>43</v>
      </c>
      <c r="Q1503" s="25" t="s">
        <v>44</v>
      </c>
      <c r="R1503" s="28">
        <v>3.99</v>
      </c>
      <c r="S1503" s="29">
        <v>3.99</v>
      </c>
      <c r="T1503" s="29"/>
      <c r="U1503" s="29"/>
      <c r="V1503" s="1" t="s">
        <v>45</v>
      </c>
      <c r="W1503" s="1" t="s">
        <v>45</v>
      </c>
      <c r="X1503" s="1" t="s">
        <v>45</v>
      </c>
      <c r="Y1503" s="30">
        <f t="shared" si="188"/>
        <v>3.99</v>
      </c>
      <c r="Z1503" s="31">
        <f t="shared" si="189"/>
        <v>0</v>
      </c>
      <c r="AA1503" s="32">
        <f t="shared" si="190"/>
        <v>0</v>
      </c>
      <c r="AB1503" t="b">
        <f t="shared" si="191"/>
        <v>1</v>
      </c>
      <c r="AC1503" s="2" t="s">
        <v>53</v>
      </c>
      <c r="AD1503" s="2">
        <v>3.19</v>
      </c>
    </row>
    <row r="1504" spans="1:34" s="37" customFormat="1" ht="16" hidden="1" x14ac:dyDescent="0.4">
      <c r="A1504" s="24" t="s">
        <v>4745</v>
      </c>
      <c r="B1504" s="25" t="s">
        <v>4746</v>
      </c>
      <c r="C1504" t="str">
        <f t="shared" si="184"/>
        <v>44</v>
      </c>
      <c r="D1504" t="str">
        <f>_xlfn.XLOOKUP(C1504,Folha2!A:A,Folha2!B:B)</f>
        <v>FRESCOS NAO LACTEOS</v>
      </c>
      <c r="E1504" s="26" t="str">
        <f t="shared" si="185"/>
        <v>050</v>
      </c>
      <c r="F1504" s="26" t="str">
        <f t="shared" si="186"/>
        <v>28</v>
      </c>
      <c r="G1504" s="26" t="str">
        <f t="shared" si="187"/>
        <v>02</v>
      </c>
      <c r="H1504" s="27" t="s">
        <v>4848</v>
      </c>
      <c r="I1504" s="25" t="s">
        <v>4849</v>
      </c>
      <c r="J1504" s="27" t="s">
        <v>213</v>
      </c>
      <c r="K1504" s="25" t="s">
        <v>4850</v>
      </c>
      <c r="L1504" s="27" t="s">
        <v>42</v>
      </c>
      <c r="M1504" s="25" t="s">
        <v>43</v>
      </c>
      <c r="N1504" s="27" t="s">
        <v>43</v>
      </c>
      <c r="O1504" s="25" t="s">
        <v>43</v>
      </c>
      <c r="P1504" s="27" t="s">
        <v>43</v>
      </c>
      <c r="Q1504" s="25" t="s">
        <v>44</v>
      </c>
      <c r="R1504" s="28">
        <v>4.1900000000000004</v>
      </c>
      <c r="S1504" s="29">
        <v>4.1900000000000004</v>
      </c>
      <c r="T1504" s="29"/>
      <c r="U1504" s="29"/>
      <c r="V1504" s="1">
        <v>3.29</v>
      </c>
      <c r="W1504" s="1" t="s">
        <v>45</v>
      </c>
      <c r="X1504" s="1" t="s">
        <v>45</v>
      </c>
      <c r="Y1504" s="30">
        <f t="shared" si="188"/>
        <v>4.1900000000000004</v>
      </c>
      <c r="Z1504" s="31">
        <f t="shared" si="189"/>
        <v>0</v>
      </c>
      <c r="AA1504" s="32">
        <f t="shared" si="190"/>
        <v>0</v>
      </c>
      <c r="AB1504" t="b">
        <f t="shared" si="191"/>
        <v>1</v>
      </c>
      <c r="AC1504" s="2" t="s">
        <v>76</v>
      </c>
      <c r="AD1504" s="2">
        <v>3.29</v>
      </c>
      <c r="AE1504"/>
      <c r="AF1504"/>
      <c r="AG1504"/>
      <c r="AH1504"/>
    </row>
    <row r="1505" spans="1:34" ht="16" x14ac:dyDescent="0.4">
      <c r="A1505" s="24" t="s">
        <v>4745</v>
      </c>
      <c r="B1505" s="25" t="s">
        <v>4746</v>
      </c>
      <c r="C1505" t="str">
        <f t="shared" si="184"/>
        <v>44</v>
      </c>
      <c r="D1505" t="str">
        <f>_xlfn.XLOOKUP(C1505,Folha2!A:A,Folha2!B:B)</f>
        <v>FRESCOS NAO LACTEOS</v>
      </c>
      <c r="E1505" s="26" t="str">
        <f t="shared" si="185"/>
        <v>050</v>
      </c>
      <c r="F1505" s="26" t="str">
        <f t="shared" si="186"/>
        <v>28</v>
      </c>
      <c r="G1505" s="26" t="str">
        <f t="shared" si="187"/>
        <v>02</v>
      </c>
      <c r="H1505" s="27" t="s">
        <v>4851</v>
      </c>
      <c r="I1505" s="25" t="s">
        <v>4852</v>
      </c>
      <c r="J1505" s="27" t="s">
        <v>59</v>
      </c>
      <c r="K1505" s="25" t="s">
        <v>4853</v>
      </c>
      <c r="L1505" s="27" t="s">
        <v>51</v>
      </c>
      <c r="M1505" s="25" t="s">
        <v>52</v>
      </c>
      <c r="N1505" s="27" t="s">
        <v>43</v>
      </c>
      <c r="O1505" s="25" t="s">
        <v>43</v>
      </c>
      <c r="P1505" s="27" t="s">
        <v>52</v>
      </c>
      <c r="Q1505" s="25" t="s">
        <v>44</v>
      </c>
      <c r="R1505" s="28">
        <v>1.49</v>
      </c>
      <c r="S1505" s="29">
        <v>1.49</v>
      </c>
      <c r="T1505" s="29">
        <v>1.19</v>
      </c>
      <c r="U1505" s="29">
        <v>1.49</v>
      </c>
      <c r="V1505" s="1" t="s">
        <v>45</v>
      </c>
      <c r="W1505" s="1" t="s">
        <v>45</v>
      </c>
      <c r="X1505" s="1" t="s">
        <v>45</v>
      </c>
      <c r="Y1505" s="30">
        <f t="shared" si="188"/>
        <v>1.19</v>
      </c>
      <c r="Z1505" s="31">
        <f t="shared" si="189"/>
        <v>0.25210084033613445</v>
      </c>
      <c r="AA1505" s="32">
        <f t="shared" si="190"/>
        <v>0.30000000000000004</v>
      </c>
      <c r="AB1505" t="b">
        <f t="shared" si="191"/>
        <v>0</v>
      </c>
      <c r="AC1505" s="2" t="s">
        <v>45</v>
      </c>
      <c r="AD1505" s="2" t="s">
        <v>45</v>
      </c>
      <c r="AG1505" t="s">
        <v>3024</v>
      </c>
      <c r="AH1505" t="s">
        <v>4854</v>
      </c>
    </row>
    <row r="1506" spans="1:34" ht="16" hidden="1" x14ac:dyDescent="0.4">
      <c r="A1506" s="24" t="s">
        <v>4745</v>
      </c>
      <c r="B1506" s="25" t="s">
        <v>4746</v>
      </c>
      <c r="C1506" t="str">
        <f t="shared" si="184"/>
        <v>44</v>
      </c>
      <c r="D1506" t="str">
        <f>_xlfn.XLOOKUP(C1506,Folha2!A:A,Folha2!B:B)</f>
        <v>FRESCOS NAO LACTEOS</v>
      </c>
      <c r="E1506" s="26" t="str">
        <f t="shared" si="185"/>
        <v>050</v>
      </c>
      <c r="F1506" s="26" t="str">
        <f t="shared" si="186"/>
        <v>28</v>
      </c>
      <c r="G1506" s="26" t="str">
        <f t="shared" si="187"/>
        <v>02</v>
      </c>
      <c r="H1506" s="27" t="s">
        <v>4855</v>
      </c>
      <c r="I1506" s="25" t="s">
        <v>4856</v>
      </c>
      <c r="J1506" s="27" t="s">
        <v>59</v>
      </c>
      <c r="K1506" s="25" t="s">
        <v>4857</v>
      </c>
      <c r="L1506" s="27" t="s">
        <v>51</v>
      </c>
      <c r="M1506" s="25" t="s">
        <v>52</v>
      </c>
      <c r="N1506" s="27" t="s">
        <v>43</v>
      </c>
      <c r="O1506" s="25" t="s">
        <v>43</v>
      </c>
      <c r="P1506" s="27" t="s">
        <v>52</v>
      </c>
      <c r="Q1506" s="25" t="s">
        <v>44</v>
      </c>
      <c r="R1506" s="28">
        <v>1.59</v>
      </c>
      <c r="S1506" s="29">
        <v>1.59</v>
      </c>
      <c r="T1506" s="29">
        <v>1.59</v>
      </c>
      <c r="U1506" s="29">
        <v>1.59</v>
      </c>
      <c r="V1506" s="1" t="s">
        <v>45</v>
      </c>
      <c r="W1506" s="1" t="s">
        <v>45</v>
      </c>
      <c r="X1506" s="1" t="s">
        <v>45</v>
      </c>
      <c r="Y1506" s="30">
        <f t="shared" si="188"/>
        <v>1.59</v>
      </c>
      <c r="Z1506" s="31">
        <f t="shared" si="189"/>
        <v>0</v>
      </c>
      <c r="AA1506" s="32">
        <f t="shared" si="190"/>
        <v>0</v>
      </c>
      <c r="AB1506" t="b">
        <f t="shared" si="191"/>
        <v>1</v>
      </c>
      <c r="AC1506" s="2" t="s">
        <v>76</v>
      </c>
      <c r="AD1506" s="2">
        <v>1.59</v>
      </c>
    </row>
    <row r="1507" spans="1:34" ht="16" hidden="1" x14ac:dyDescent="0.4">
      <c r="A1507" s="24" t="s">
        <v>4745</v>
      </c>
      <c r="B1507" s="25" t="s">
        <v>4746</v>
      </c>
      <c r="C1507" t="str">
        <f t="shared" si="184"/>
        <v>44</v>
      </c>
      <c r="D1507" t="str">
        <f>_xlfn.XLOOKUP(C1507,Folha2!A:A,Folha2!B:B)</f>
        <v>FRESCOS NAO LACTEOS</v>
      </c>
      <c r="E1507" s="26" t="str">
        <f t="shared" si="185"/>
        <v>050</v>
      </c>
      <c r="F1507" s="26" t="str">
        <f t="shared" si="186"/>
        <v>28</v>
      </c>
      <c r="G1507" s="26" t="str">
        <f t="shared" si="187"/>
        <v>02</v>
      </c>
      <c r="H1507" s="27" t="s">
        <v>4858</v>
      </c>
      <c r="I1507" s="25" t="s">
        <v>4859</v>
      </c>
      <c r="J1507" s="27" t="s">
        <v>59</v>
      </c>
      <c r="K1507" s="25" t="s">
        <v>4860</v>
      </c>
      <c r="L1507" s="27" t="s">
        <v>51</v>
      </c>
      <c r="M1507" s="25" t="s">
        <v>52</v>
      </c>
      <c r="N1507" s="27" t="s">
        <v>43</v>
      </c>
      <c r="O1507" s="25" t="s">
        <v>43</v>
      </c>
      <c r="P1507" s="27" t="s">
        <v>52</v>
      </c>
      <c r="Q1507" s="25" t="s">
        <v>44</v>
      </c>
      <c r="R1507" s="28">
        <v>1.99</v>
      </c>
      <c r="S1507" s="29">
        <v>1.99</v>
      </c>
      <c r="T1507" s="29">
        <v>1.99</v>
      </c>
      <c r="U1507" s="29">
        <v>1.99</v>
      </c>
      <c r="V1507" s="1" t="s">
        <v>45</v>
      </c>
      <c r="W1507" s="1" t="s">
        <v>45</v>
      </c>
      <c r="X1507" s="1" t="s">
        <v>45</v>
      </c>
      <c r="Y1507" s="30">
        <f t="shared" si="188"/>
        <v>1.99</v>
      </c>
      <c r="Z1507" s="31">
        <f t="shared" si="189"/>
        <v>0</v>
      </c>
      <c r="AA1507" s="32">
        <f t="shared" si="190"/>
        <v>0</v>
      </c>
      <c r="AB1507" t="b">
        <f t="shared" si="191"/>
        <v>1</v>
      </c>
      <c r="AC1507" s="2" t="s">
        <v>45</v>
      </c>
      <c r="AD1507" s="2" t="s">
        <v>45</v>
      </c>
    </row>
    <row r="1508" spans="1:34" ht="16" hidden="1" x14ac:dyDescent="0.4">
      <c r="A1508" s="24" t="s">
        <v>4745</v>
      </c>
      <c r="B1508" s="25" t="s">
        <v>4746</v>
      </c>
      <c r="C1508" t="str">
        <f t="shared" si="184"/>
        <v>44</v>
      </c>
      <c r="D1508" t="str">
        <f>_xlfn.XLOOKUP(C1508,Folha2!A:A,Folha2!B:B)</f>
        <v>FRESCOS NAO LACTEOS</v>
      </c>
      <c r="E1508" s="26" t="str">
        <f t="shared" si="185"/>
        <v>050</v>
      </c>
      <c r="F1508" s="26" t="str">
        <f t="shared" si="186"/>
        <v>28</v>
      </c>
      <c r="G1508" s="26" t="str">
        <f t="shared" si="187"/>
        <v>02</v>
      </c>
      <c r="H1508" s="27" t="s">
        <v>4861</v>
      </c>
      <c r="I1508" s="25" t="s">
        <v>4862</v>
      </c>
      <c r="J1508" s="27" t="s">
        <v>59</v>
      </c>
      <c r="K1508" s="25" t="s">
        <v>4863</v>
      </c>
      <c r="L1508" s="27" t="s">
        <v>51</v>
      </c>
      <c r="M1508" s="25" t="s">
        <v>52</v>
      </c>
      <c r="N1508" s="27" t="s">
        <v>43</v>
      </c>
      <c r="O1508" s="25" t="s">
        <v>43</v>
      </c>
      <c r="P1508" s="27" t="s">
        <v>52</v>
      </c>
      <c r="Q1508" s="25" t="s">
        <v>44</v>
      </c>
      <c r="R1508" s="28">
        <v>1.99</v>
      </c>
      <c r="S1508" s="29">
        <v>1.99</v>
      </c>
      <c r="T1508" s="29">
        <v>1.99</v>
      </c>
      <c r="U1508" s="29">
        <v>1.99</v>
      </c>
      <c r="V1508" s="1" t="s">
        <v>45</v>
      </c>
      <c r="W1508" s="1" t="s">
        <v>45</v>
      </c>
      <c r="X1508" s="1" t="s">
        <v>45</v>
      </c>
      <c r="Y1508" s="30">
        <f t="shared" si="188"/>
        <v>1.99</v>
      </c>
      <c r="Z1508" s="31">
        <f t="shared" si="189"/>
        <v>0</v>
      </c>
      <c r="AA1508" s="32">
        <f t="shared" si="190"/>
        <v>0</v>
      </c>
      <c r="AB1508" t="b">
        <f t="shared" si="191"/>
        <v>1</v>
      </c>
      <c r="AC1508" s="2" t="s">
        <v>45</v>
      </c>
      <c r="AD1508" s="2" t="s">
        <v>45</v>
      </c>
    </row>
    <row r="1509" spans="1:34" ht="16" x14ac:dyDescent="0.4">
      <c r="A1509" s="24" t="s">
        <v>4745</v>
      </c>
      <c r="B1509" s="25" t="s">
        <v>4746</v>
      </c>
      <c r="C1509" t="str">
        <f t="shared" si="184"/>
        <v>44</v>
      </c>
      <c r="D1509" t="str">
        <f>_xlfn.XLOOKUP(C1509,Folha2!A:A,Folha2!B:B)</f>
        <v>FRESCOS NAO LACTEOS</v>
      </c>
      <c r="E1509" s="26" t="str">
        <f t="shared" si="185"/>
        <v>050</v>
      </c>
      <c r="F1509" s="26" t="str">
        <f t="shared" si="186"/>
        <v>28</v>
      </c>
      <c r="G1509" s="26" t="str">
        <f t="shared" si="187"/>
        <v>02</v>
      </c>
      <c r="H1509" s="27" t="s">
        <v>4864</v>
      </c>
      <c r="I1509" s="25" t="s">
        <v>4865</v>
      </c>
      <c r="J1509" s="27" t="s">
        <v>59</v>
      </c>
      <c r="K1509" s="25" t="s">
        <v>4866</v>
      </c>
      <c r="L1509" s="27" t="s">
        <v>51</v>
      </c>
      <c r="M1509" s="25" t="s">
        <v>52</v>
      </c>
      <c r="N1509" s="27" t="s">
        <v>43</v>
      </c>
      <c r="O1509" s="25" t="s">
        <v>43</v>
      </c>
      <c r="P1509" s="27" t="s">
        <v>52</v>
      </c>
      <c r="Q1509" s="25" t="s">
        <v>44</v>
      </c>
      <c r="R1509" s="28">
        <v>1.99</v>
      </c>
      <c r="S1509" s="29"/>
      <c r="T1509" s="29">
        <v>1.79</v>
      </c>
      <c r="U1509" s="29"/>
      <c r="V1509" s="1" t="s">
        <v>45</v>
      </c>
      <c r="W1509" s="1" t="s">
        <v>45</v>
      </c>
      <c r="X1509" s="1" t="s">
        <v>45</v>
      </c>
      <c r="Y1509" s="30">
        <f t="shared" si="188"/>
        <v>1.79</v>
      </c>
      <c r="Z1509" s="31">
        <f t="shared" si="189"/>
        <v>0.11173184357541888</v>
      </c>
      <c r="AA1509" s="32">
        <f t="shared" si="190"/>
        <v>0.19999999999999996</v>
      </c>
      <c r="AB1509" t="b">
        <f t="shared" si="191"/>
        <v>0</v>
      </c>
      <c r="AC1509" s="2" t="s">
        <v>45</v>
      </c>
      <c r="AD1509" s="2" t="s">
        <v>45</v>
      </c>
      <c r="AG1509" t="s">
        <v>3024</v>
      </c>
      <c r="AH1509" t="s">
        <v>4854</v>
      </c>
    </row>
    <row r="1510" spans="1:34" ht="16" hidden="1" x14ac:dyDescent="0.4">
      <c r="A1510" s="24" t="s">
        <v>4745</v>
      </c>
      <c r="B1510" s="25" t="s">
        <v>4746</v>
      </c>
      <c r="C1510" t="str">
        <f t="shared" si="184"/>
        <v>44</v>
      </c>
      <c r="D1510" t="str">
        <f>_xlfn.XLOOKUP(C1510,Folha2!A:A,Folha2!B:B)</f>
        <v>FRESCOS NAO LACTEOS</v>
      </c>
      <c r="E1510" s="26" t="str">
        <f t="shared" si="185"/>
        <v>050</v>
      </c>
      <c r="F1510" s="26" t="str">
        <f t="shared" si="186"/>
        <v>28</v>
      </c>
      <c r="G1510" s="26" t="str">
        <f t="shared" si="187"/>
        <v>02</v>
      </c>
      <c r="H1510" s="27" t="s">
        <v>4867</v>
      </c>
      <c r="I1510" s="25" t="s">
        <v>4868</v>
      </c>
      <c r="J1510" s="27" t="s">
        <v>59</v>
      </c>
      <c r="K1510" s="25" t="s">
        <v>4869</v>
      </c>
      <c r="L1510" s="27" t="s">
        <v>51</v>
      </c>
      <c r="M1510" s="25" t="s">
        <v>43</v>
      </c>
      <c r="N1510" s="27" t="s">
        <v>43</v>
      </c>
      <c r="O1510" s="25" t="s">
        <v>43</v>
      </c>
      <c r="P1510" s="27" t="s">
        <v>43</v>
      </c>
      <c r="Q1510" s="25" t="s">
        <v>44</v>
      </c>
      <c r="R1510" s="28">
        <v>1.99</v>
      </c>
      <c r="S1510" s="29">
        <v>2.09</v>
      </c>
      <c r="T1510" s="29">
        <v>1.89</v>
      </c>
      <c r="U1510" s="29"/>
      <c r="V1510" s="1" t="s">
        <v>45</v>
      </c>
      <c r="W1510" s="1" t="s">
        <v>45</v>
      </c>
      <c r="X1510" s="1" t="s">
        <v>45</v>
      </c>
      <c r="Y1510" s="30">
        <f t="shared" si="188"/>
        <v>1.9899999999999998</v>
      </c>
      <c r="Z1510" s="31">
        <f t="shared" si="189"/>
        <v>0</v>
      </c>
      <c r="AA1510" s="32">
        <f t="shared" si="190"/>
        <v>0</v>
      </c>
      <c r="AB1510" t="b">
        <f t="shared" si="191"/>
        <v>1</v>
      </c>
      <c r="AC1510" s="2" t="s">
        <v>536</v>
      </c>
      <c r="AD1510" s="2">
        <v>1.99</v>
      </c>
    </row>
    <row r="1511" spans="1:34" ht="16" x14ac:dyDescent="0.4">
      <c r="A1511" s="24" t="s">
        <v>4745</v>
      </c>
      <c r="B1511" s="25" t="s">
        <v>4746</v>
      </c>
      <c r="C1511" t="str">
        <f t="shared" si="184"/>
        <v>44</v>
      </c>
      <c r="D1511" t="str">
        <f>_xlfn.XLOOKUP(C1511,Folha2!A:A,Folha2!B:B)</f>
        <v>FRESCOS NAO LACTEOS</v>
      </c>
      <c r="E1511" s="26" t="str">
        <f t="shared" si="185"/>
        <v>050</v>
      </c>
      <c r="F1511" s="26" t="str">
        <f t="shared" si="186"/>
        <v>28</v>
      </c>
      <c r="G1511" s="26" t="str">
        <f t="shared" si="187"/>
        <v>02</v>
      </c>
      <c r="H1511" s="27" t="s">
        <v>4870</v>
      </c>
      <c r="I1511" s="25" t="s">
        <v>4871</v>
      </c>
      <c r="J1511" s="27" t="s">
        <v>59</v>
      </c>
      <c r="K1511" s="25" t="s">
        <v>4872</v>
      </c>
      <c r="L1511" s="27" t="s">
        <v>51</v>
      </c>
      <c r="M1511" s="25" t="s">
        <v>43</v>
      </c>
      <c r="N1511" s="27" t="s">
        <v>43</v>
      </c>
      <c r="O1511" s="25" t="s">
        <v>43</v>
      </c>
      <c r="P1511" s="27" t="s">
        <v>43</v>
      </c>
      <c r="Q1511" s="25" t="s">
        <v>44</v>
      </c>
      <c r="R1511" s="28">
        <v>1.99</v>
      </c>
      <c r="S1511" s="29">
        <v>2.09</v>
      </c>
      <c r="T1511" s="29">
        <v>1.99</v>
      </c>
      <c r="U1511" s="29"/>
      <c r="V1511" s="1" t="s">
        <v>45</v>
      </c>
      <c r="W1511" s="1" t="s">
        <v>45</v>
      </c>
      <c r="X1511" s="1" t="s">
        <v>45</v>
      </c>
      <c r="Y1511" s="30">
        <f t="shared" si="188"/>
        <v>2.04</v>
      </c>
      <c r="Z1511" s="31">
        <f t="shared" si="189"/>
        <v>-2.4509803921568651E-2</v>
      </c>
      <c r="AA1511" s="32">
        <f t="shared" si="190"/>
        <v>-5.0000000000000044E-2</v>
      </c>
      <c r="AB1511" t="b">
        <f t="shared" si="191"/>
        <v>0</v>
      </c>
      <c r="AC1511" s="2" t="s">
        <v>536</v>
      </c>
      <c r="AD1511" s="2">
        <v>1.99</v>
      </c>
      <c r="AG1511" t="s">
        <v>2158</v>
      </c>
    </row>
    <row r="1512" spans="1:34" ht="16" hidden="1" x14ac:dyDescent="0.4">
      <c r="A1512" s="24" t="s">
        <v>4745</v>
      </c>
      <c r="B1512" s="25" t="s">
        <v>4746</v>
      </c>
      <c r="C1512" t="str">
        <f t="shared" si="184"/>
        <v>44</v>
      </c>
      <c r="D1512" t="str">
        <f>_xlfn.XLOOKUP(C1512,Folha2!A:A,Folha2!B:B)</f>
        <v>FRESCOS NAO LACTEOS</v>
      </c>
      <c r="E1512" s="26" t="str">
        <f t="shared" si="185"/>
        <v>050</v>
      </c>
      <c r="F1512" s="26" t="str">
        <f t="shared" si="186"/>
        <v>28</v>
      </c>
      <c r="G1512" s="26" t="str">
        <f t="shared" si="187"/>
        <v>02</v>
      </c>
      <c r="H1512" s="27" t="s">
        <v>4873</v>
      </c>
      <c r="I1512" s="25" t="s">
        <v>4874</v>
      </c>
      <c r="J1512" s="27" t="s">
        <v>59</v>
      </c>
      <c r="K1512" s="25" t="s">
        <v>4875</v>
      </c>
      <c r="L1512" s="27" t="s">
        <v>51</v>
      </c>
      <c r="M1512" s="25" t="s">
        <v>52</v>
      </c>
      <c r="N1512" s="27" t="s">
        <v>43</v>
      </c>
      <c r="O1512" s="25" t="s">
        <v>43</v>
      </c>
      <c r="P1512" s="27" t="s">
        <v>52</v>
      </c>
      <c r="Q1512" s="25" t="s">
        <v>44</v>
      </c>
      <c r="R1512" s="28">
        <v>2.35</v>
      </c>
      <c r="S1512" s="29"/>
      <c r="T1512" s="29">
        <v>2.35</v>
      </c>
      <c r="U1512" s="29">
        <v>2.65</v>
      </c>
      <c r="V1512" s="1" t="s">
        <v>45</v>
      </c>
      <c r="W1512" s="1" t="s">
        <v>45</v>
      </c>
      <c r="X1512" s="1" t="s">
        <v>45</v>
      </c>
      <c r="Y1512" s="30">
        <f t="shared" si="188"/>
        <v>2.35</v>
      </c>
      <c r="Z1512" s="31">
        <f t="shared" si="189"/>
        <v>0</v>
      </c>
      <c r="AA1512" s="32">
        <f t="shared" si="190"/>
        <v>0</v>
      </c>
      <c r="AB1512" t="b">
        <f t="shared" si="191"/>
        <v>1</v>
      </c>
      <c r="AC1512" s="2" t="s">
        <v>164</v>
      </c>
      <c r="AD1512" s="2">
        <v>2.35</v>
      </c>
    </row>
    <row r="1513" spans="1:34" ht="16" x14ac:dyDescent="0.4">
      <c r="A1513" s="24" t="s">
        <v>4745</v>
      </c>
      <c r="B1513" s="25" t="s">
        <v>4746</v>
      </c>
      <c r="C1513" t="str">
        <f t="shared" si="184"/>
        <v>44</v>
      </c>
      <c r="D1513" t="str">
        <f>_xlfn.XLOOKUP(C1513,Folha2!A:A,Folha2!B:B)</f>
        <v>FRESCOS NAO LACTEOS</v>
      </c>
      <c r="E1513" s="26" t="str">
        <f t="shared" si="185"/>
        <v>050</v>
      </c>
      <c r="F1513" s="26" t="str">
        <f t="shared" si="186"/>
        <v>28</v>
      </c>
      <c r="G1513" s="26" t="str">
        <f t="shared" si="187"/>
        <v>02</v>
      </c>
      <c r="H1513" s="27" t="s">
        <v>4876</v>
      </c>
      <c r="I1513" s="25" t="s">
        <v>4877</v>
      </c>
      <c r="J1513" s="27" t="s">
        <v>59</v>
      </c>
      <c r="K1513" s="25" t="s">
        <v>4878</v>
      </c>
      <c r="L1513" s="27" t="s">
        <v>51</v>
      </c>
      <c r="M1513" s="25" t="s">
        <v>52</v>
      </c>
      <c r="N1513" s="27" t="s">
        <v>43</v>
      </c>
      <c r="O1513" s="25" t="s">
        <v>43</v>
      </c>
      <c r="P1513" s="27" t="s">
        <v>52</v>
      </c>
      <c r="Q1513" s="25" t="s">
        <v>44</v>
      </c>
      <c r="R1513" s="28">
        <v>2.65</v>
      </c>
      <c r="S1513" s="29">
        <v>2.65</v>
      </c>
      <c r="T1513" s="29">
        <v>2.29</v>
      </c>
      <c r="U1513" s="29">
        <v>2.39</v>
      </c>
      <c r="V1513" s="1" t="s">
        <v>45</v>
      </c>
      <c r="W1513" s="1" t="s">
        <v>45</v>
      </c>
      <c r="X1513" s="1" t="s">
        <v>45</v>
      </c>
      <c r="Y1513" s="30">
        <f t="shared" si="188"/>
        <v>2.29</v>
      </c>
      <c r="Z1513" s="31">
        <f t="shared" si="189"/>
        <v>0.15720524017467241</v>
      </c>
      <c r="AA1513" s="32">
        <f t="shared" si="190"/>
        <v>0.35999999999999988</v>
      </c>
      <c r="AB1513" t="b">
        <f t="shared" si="191"/>
        <v>0</v>
      </c>
      <c r="AC1513" s="2" t="s">
        <v>164</v>
      </c>
      <c r="AD1513" s="2">
        <v>2.65</v>
      </c>
      <c r="AG1513" t="s">
        <v>3024</v>
      </c>
      <c r="AH1513" t="s">
        <v>4854</v>
      </c>
    </row>
    <row r="1514" spans="1:34" ht="16" x14ac:dyDescent="0.4">
      <c r="A1514" s="24" t="s">
        <v>4745</v>
      </c>
      <c r="B1514" s="25" t="s">
        <v>4746</v>
      </c>
      <c r="C1514" t="str">
        <f t="shared" si="184"/>
        <v>44</v>
      </c>
      <c r="D1514" t="str">
        <f>_xlfn.XLOOKUP(C1514,Folha2!A:A,Folha2!B:B)</f>
        <v>FRESCOS NAO LACTEOS</v>
      </c>
      <c r="E1514" s="26" t="str">
        <f t="shared" si="185"/>
        <v>050</v>
      </c>
      <c r="F1514" s="26" t="str">
        <f t="shared" si="186"/>
        <v>28</v>
      </c>
      <c r="G1514" s="26" t="str">
        <f t="shared" si="187"/>
        <v>02</v>
      </c>
      <c r="H1514" s="27" t="s">
        <v>4879</v>
      </c>
      <c r="I1514" s="25" t="s">
        <v>4880</v>
      </c>
      <c r="J1514" s="27" t="s">
        <v>59</v>
      </c>
      <c r="K1514" s="25" t="s">
        <v>4881</v>
      </c>
      <c r="L1514" s="27" t="s">
        <v>51</v>
      </c>
      <c r="M1514" s="25" t="s">
        <v>52</v>
      </c>
      <c r="N1514" s="27" t="s">
        <v>43</v>
      </c>
      <c r="O1514" s="25" t="s">
        <v>43</v>
      </c>
      <c r="P1514" s="27" t="s">
        <v>52</v>
      </c>
      <c r="Q1514" s="25" t="s">
        <v>44</v>
      </c>
      <c r="R1514" s="28">
        <v>3.29</v>
      </c>
      <c r="S1514" s="29">
        <v>3.31</v>
      </c>
      <c r="T1514" s="29"/>
      <c r="U1514" s="29"/>
      <c r="V1514" s="1" t="s">
        <v>45</v>
      </c>
      <c r="W1514" s="1" t="s">
        <v>45</v>
      </c>
      <c r="X1514" s="1" t="s">
        <v>45</v>
      </c>
      <c r="Y1514" s="30">
        <f t="shared" si="188"/>
        <v>3.31</v>
      </c>
      <c r="Z1514" s="31">
        <f t="shared" si="189"/>
        <v>-6.0422960725076136E-3</v>
      </c>
      <c r="AA1514" s="32">
        <f t="shared" si="190"/>
        <v>-2.0000000000000018E-2</v>
      </c>
      <c r="AB1514" t="b">
        <f t="shared" si="191"/>
        <v>0</v>
      </c>
      <c r="AC1514" s="2" t="s">
        <v>536</v>
      </c>
      <c r="AD1514" s="2">
        <v>3.29</v>
      </c>
      <c r="AG1514" t="s">
        <v>2107</v>
      </c>
    </row>
    <row r="1515" spans="1:34" ht="16" hidden="1" x14ac:dyDescent="0.4">
      <c r="A1515" s="24" t="s">
        <v>4745</v>
      </c>
      <c r="B1515" s="25" t="s">
        <v>4882</v>
      </c>
      <c r="C1515" t="str">
        <f t="shared" si="184"/>
        <v>44</v>
      </c>
      <c r="D1515" t="str">
        <f>_xlfn.XLOOKUP(C1515,Folha2!A:A,Folha2!B:B)</f>
        <v>FRESCOS NAO LACTEOS</v>
      </c>
      <c r="E1515" s="26" t="str">
        <f t="shared" si="185"/>
        <v>050</v>
      </c>
      <c r="F1515" s="26" t="str">
        <f t="shared" si="186"/>
        <v>28</v>
      </c>
      <c r="G1515" s="26" t="str">
        <f t="shared" si="187"/>
        <v>04</v>
      </c>
      <c r="H1515" s="27" t="s">
        <v>4883</v>
      </c>
      <c r="I1515" s="25" t="s">
        <v>4884</v>
      </c>
      <c r="J1515" s="27" t="s">
        <v>74</v>
      </c>
      <c r="K1515" s="25" t="s">
        <v>4885</v>
      </c>
      <c r="L1515" s="27" t="s">
        <v>42</v>
      </c>
      <c r="M1515" s="25" t="s">
        <v>43</v>
      </c>
      <c r="N1515" s="27" t="s">
        <v>43</v>
      </c>
      <c r="O1515" s="25" t="s">
        <v>43</v>
      </c>
      <c r="P1515" s="27" t="s">
        <v>43</v>
      </c>
      <c r="Q1515" s="25" t="s">
        <v>44</v>
      </c>
      <c r="R1515" s="28">
        <v>2.19</v>
      </c>
      <c r="S1515" s="29">
        <v>2.19</v>
      </c>
      <c r="T1515" s="29"/>
      <c r="U1515" s="29">
        <v>2.19</v>
      </c>
      <c r="V1515" s="1" t="s">
        <v>45</v>
      </c>
      <c r="W1515" s="1" t="s">
        <v>45</v>
      </c>
      <c r="X1515" s="1" t="s">
        <v>45</v>
      </c>
      <c r="Y1515" s="30">
        <f t="shared" si="188"/>
        <v>2.19</v>
      </c>
      <c r="Z1515" s="31">
        <f t="shared" si="189"/>
        <v>0</v>
      </c>
      <c r="AA1515" s="32">
        <f t="shared" si="190"/>
        <v>0</v>
      </c>
      <c r="AB1515" t="b">
        <f t="shared" si="191"/>
        <v>1</v>
      </c>
      <c r="AC1515" s="2" t="s">
        <v>3526</v>
      </c>
      <c r="AD1515" s="2">
        <v>2.19</v>
      </c>
    </row>
    <row r="1516" spans="1:34" ht="16" hidden="1" x14ac:dyDescent="0.4">
      <c r="A1516" s="24" t="s">
        <v>4745</v>
      </c>
      <c r="B1516" s="25" t="s">
        <v>4882</v>
      </c>
      <c r="C1516" t="str">
        <f t="shared" si="184"/>
        <v>44</v>
      </c>
      <c r="D1516" t="str">
        <f>_xlfn.XLOOKUP(C1516,Folha2!A:A,Folha2!B:B)</f>
        <v>FRESCOS NAO LACTEOS</v>
      </c>
      <c r="E1516" s="26" t="str">
        <f t="shared" si="185"/>
        <v>050</v>
      </c>
      <c r="F1516" s="26" t="str">
        <f t="shared" si="186"/>
        <v>28</v>
      </c>
      <c r="G1516" s="26" t="str">
        <f t="shared" si="187"/>
        <v>04</v>
      </c>
      <c r="H1516" s="27" t="s">
        <v>4886</v>
      </c>
      <c r="I1516" s="25" t="s">
        <v>4887</v>
      </c>
      <c r="J1516" s="27" t="s">
        <v>74</v>
      </c>
      <c r="K1516" s="25" t="s">
        <v>4888</v>
      </c>
      <c r="L1516" s="27" t="s">
        <v>42</v>
      </c>
      <c r="M1516" s="25" t="s">
        <v>43</v>
      </c>
      <c r="N1516" s="27" t="s">
        <v>43</v>
      </c>
      <c r="O1516" s="25" t="s">
        <v>43</v>
      </c>
      <c r="P1516" s="27" t="s">
        <v>43</v>
      </c>
      <c r="Q1516" s="25" t="s">
        <v>44</v>
      </c>
      <c r="R1516" s="28">
        <v>2.19</v>
      </c>
      <c r="S1516" s="29">
        <v>2.19</v>
      </c>
      <c r="T1516" s="29"/>
      <c r="U1516" s="29">
        <v>2.19</v>
      </c>
      <c r="V1516" s="1" t="s">
        <v>45</v>
      </c>
      <c r="W1516" s="1" t="s">
        <v>45</v>
      </c>
      <c r="X1516" s="1" t="s">
        <v>45</v>
      </c>
      <c r="Y1516" s="30">
        <f t="shared" si="188"/>
        <v>2.19</v>
      </c>
      <c r="Z1516" s="31">
        <f t="shared" si="189"/>
        <v>0</v>
      </c>
      <c r="AA1516" s="32">
        <f t="shared" si="190"/>
        <v>0</v>
      </c>
      <c r="AB1516" t="b">
        <f t="shared" si="191"/>
        <v>1</v>
      </c>
      <c r="AC1516" s="2" t="s">
        <v>45</v>
      </c>
      <c r="AD1516" s="2" t="s">
        <v>45</v>
      </c>
    </row>
    <row r="1517" spans="1:34" ht="16" hidden="1" x14ac:dyDescent="0.4">
      <c r="A1517" s="24" t="s">
        <v>4745</v>
      </c>
      <c r="B1517" s="25" t="s">
        <v>4882</v>
      </c>
      <c r="C1517" t="str">
        <f t="shared" si="184"/>
        <v>44</v>
      </c>
      <c r="D1517" t="str">
        <f>_xlfn.XLOOKUP(C1517,Folha2!A:A,Folha2!B:B)</f>
        <v>FRESCOS NAO LACTEOS</v>
      </c>
      <c r="E1517" s="26" t="str">
        <f t="shared" si="185"/>
        <v>050</v>
      </c>
      <c r="F1517" s="26" t="str">
        <f t="shared" si="186"/>
        <v>28</v>
      </c>
      <c r="G1517" s="26" t="str">
        <f t="shared" si="187"/>
        <v>04</v>
      </c>
      <c r="H1517" s="27" t="s">
        <v>4889</v>
      </c>
      <c r="I1517" s="25" t="s">
        <v>4890</v>
      </c>
      <c r="J1517" s="27" t="s">
        <v>4776</v>
      </c>
      <c r="K1517" s="25" t="s">
        <v>4891</v>
      </c>
      <c r="L1517" s="27" t="s">
        <v>42</v>
      </c>
      <c r="M1517" s="25" t="s">
        <v>43</v>
      </c>
      <c r="N1517" s="27" t="s">
        <v>43</v>
      </c>
      <c r="O1517" s="25" t="s">
        <v>43</v>
      </c>
      <c r="P1517" s="27" t="s">
        <v>43</v>
      </c>
      <c r="Q1517" s="25" t="s">
        <v>44</v>
      </c>
      <c r="R1517" s="28">
        <v>2.4900000000000002</v>
      </c>
      <c r="S1517" s="29">
        <v>2.4900000000000002</v>
      </c>
      <c r="T1517" s="29"/>
      <c r="U1517" s="29"/>
      <c r="V1517" s="1" t="s">
        <v>45</v>
      </c>
      <c r="W1517" s="1" t="s">
        <v>45</v>
      </c>
      <c r="X1517" s="1" t="s">
        <v>45</v>
      </c>
      <c r="Y1517" s="30">
        <f t="shared" si="188"/>
        <v>2.4900000000000002</v>
      </c>
      <c r="Z1517" s="31">
        <f t="shared" si="189"/>
        <v>0</v>
      </c>
      <c r="AA1517" s="32">
        <f t="shared" si="190"/>
        <v>0</v>
      </c>
      <c r="AB1517" t="b">
        <f t="shared" si="191"/>
        <v>1</v>
      </c>
      <c r="AC1517" s="2" t="s">
        <v>144</v>
      </c>
      <c r="AD1517" s="2">
        <v>2.19</v>
      </c>
    </row>
    <row r="1518" spans="1:34" ht="16" hidden="1" x14ac:dyDescent="0.4">
      <c r="A1518" s="24" t="s">
        <v>4745</v>
      </c>
      <c r="B1518" s="25" t="s">
        <v>4882</v>
      </c>
      <c r="C1518" t="str">
        <f t="shared" si="184"/>
        <v>44</v>
      </c>
      <c r="D1518" t="str">
        <f>_xlfn.XLOOKUP(C1518,Folha2!A:A,Folha2!B:B)</f>
        <v>FRESCOS NAO LACTEOS</v>
      </c>
      <c r="E1518" s="26" t="str">
        <f t="shared" si="185"/>
        <v>050</v>
      </c>
      <c r="F1518" s="26" t="str">
        <f t="shared" si="186"/>
        <v>28</v>
      </c>
      <c r="G1518" s="26" t="str">
        <f t="shared" si="187"/>
        <v>04</v>
      </c>
      <c r="H1518" s="27" t="s">
        <v>4892</v>
      </c>
      <c r="I1518" s="25" t="s">
        <v>4893</v>
      </c>
      <c r="J1518" s="27" t="s">
        <v>4776</v>
      </c>
      <c r="K1518" s="25" t="s">
        <v>4894</v>
      </c>
      <c r="L1518" s="27" t="s">
        <v>42</v>
      </c>
      <c r="M1518" s="25" t="s">
        <v>43</v>
      </c>
      <c r="N1518" s="27" t="s">
        <v>43</v>
      </c>
      <c r="O1518" s="25" t="s">
        <v>43</v>
      </c>
      <c r="P1518" s="27" t="s">
        <v>43</v>
      </c>
      <c r="Q1518" s="25" t="s">
        <v>44</v>
      </c>
      <c r="R1518" s="28">
        <v>2.4900000000000002</v>
      </c>
      <c r="S1518" s="29">
        <v>2.4900000000000002</v>
      </c>
      <c r="T1518" s="29"/>
      <c r="U1518" s="29"/>
      <c r="V1518" s="1" t="s">
        <v>45</v>
      </c>
      <c r="W1518" s="1" t="s">
        <v>45</v>
      </c>
      <c r="X1518" s="1" t="s">
        <v>45</v>
      </c>
      <c r="Y1518" s="30">
        <f t="shared" si="188"/>
        <v>2.4900000000000002</v>
      </c>
      <c r="Z1518" s="31">
        <f t="shared" si="189"/>
        <v>0</v>
      </c>
      <c r="AA1518" s="32">
        <f t="shared" si="190"/>
        <v>0</v>
      </c>
      <c r="AB1518" t="b">
        <f t="shared" si="191"/>
        <v>1</v>
      </c>
      <c r="AC1518" s="2" t="s">
        <v>144</v>
      </c>
      <c r="AD1518" s="2">
        <v>2.19</v>
      </c>
    </row>
    <row r="1519" spans="1:34" ht="16" hidden="1" x14ac:dyDescent="0.4">
      <c r="A1519" s="24" t="s">
        <v>4745</v>
      </c>
      <c r="B1519" s="25" t="s">
        <v>4882</v>
      </c>
      <c r="C1519" t="str">
        <f t="shared" si="184"/>
        <v>44</v>
      </c>
      <c r="D1519" t="str">
        <f>_xlfn.XLOOKUP(C1519,Folha2!A:A,Folha2!B:B)</f>
        <v>FRESCOS NAO LACTEOS</v>
      </c>
      <c r="E1519" s="26" t="str">
        <f t="shared" si="185"/>
        <v>050</v>
      </c>
      <c r="F1519" s="26" t="str">
        <f t="shared" si="186"/>
        <v>28</v>
      </c>
      <c r="G1519" s="26" t="str">
        <f t="shared" si="187"/>
        <v>04</v>
      </c>
      <c r="H1519" s="27" t="s">
        <v>4895</v>
      </c>
      <c r="I1519" s="25" t="s">
        <v>4896</v>
      </c>
      <c r="J1519" s="27" t="s">
        <v>59</v>
      </c>
      <c r="K1519" s="25" t="s">
        <v>4897</v>
      </c>
      <c r="L1519" s="27" t="s">
        <v>51</v>
      </c>
      <c r="M1519" s="25" t="s">
        <v>52</v>
      </c>
      <c r="N1519" s="27" t="s">
        <v>43</v>
      </c>
      <c r="O1519" s="25" t="s">
        <v>43</v>
      </c>
      <c r="P1519" s="27" t="s">
        <v>52</v>
      </c>
      <c r="Q1519" s="25" t="s">
        <v>44</v>
      </c>
      <c r="R1519" s="28">
        <v>0.99</v>
      </c>
      <c r="S1519" s="29">
        <v>0.99</v>
      </c>
      <c r="T1519" s="29">
        <v>0.99</v>
      </c>
      <c r="U1519" s="29">
        <v>0.99</v>
      </c>
      <c r="V1519" s="1" t="s">
        <v>45</v>
      </c>
      <c r="W1519" s="1" t="s">
        <v>45</v>
      </c>
      <c r="X1519" s="1" t="s">
        <v>45</v>
      </c>
      <c r="Y1519" s="30">
        <f t="shared" si="188"/>
        <v>0.99</v>
      </c>
      <c r="Z1519" s="31">
        <f t="shared" si="189"/>
        <v>0</v>
      </c>
      <c r="AA1519" s="32">
        <f t="shared" si="190"/>
        <v>0</v>
      </c>
      <c r="AB1519" t="b">
        <f t="shared" si="191"/>
        <v>1</v>
      </c>
      <c r="AC1519" s="2" t="s">
        <v>45</v>
      </c>
      <c r="AD1519" s="2" t="s">
        <v>45</v>
      </c>
    </row>
    <row r="1520" spans="1:34" ht="16" hidden="1" x14ac:dyDescent="0.4">
      <c r="A1520" s="24" t="s">
        <v>4745</v>
      </c>
      <c r="B1520" s="25" t="s">
        <v>4882</v>
      </c>
      <c r="C1520" t="str">
        <f t="shared" si="184"/>
        <v>44</v>
      </c>
      <c r="D1520" t="str">
        <f>_xlfn.XLOOKUP(C1520,Folha2!A:A,Folha2!B:B)</f>
        <v>FRESCOS NAO LACTEOS</v>
      </c>
      <c r="E1520" s="26" t="str">
        <f t="shared" si="185"/>
        <v>050</v>
      </c>
      <c r="F1520" s="26" t="str">
        <f t="shared" si="186"/>
        <v>28</v>
      </c>
      <c r="G1520" s="26" t="str">
        <f t="shared" si="187"/>
        <v>04</v>
      </c>
      <c r="H1520" s="27" t="s">
        <v>4898</v>
      </c>
      <c r="I1520" s="25" t="s">
        <v>4899</v>
      </c>
      <c r="J1520" s="27" t="s">
        <v>59</v>
      </c>
      <c r="K1520" s="25" t="s">
        <v>4900</v>
      </c>
      <c r="L1520" s="27" t="s">
        <v>51</v>
      </c>
      <c r="M1520" s="25" t="s">
        <v>52</v>
      </c>
      <c r="N1520" s="27" t="s">
        <v>43</v>
      </c>
      <c r="O1520" s="25" t="s">
        <v>43</v>
      </c>
      <c r="P1520" s="27" t="s">
        <v>52</v>
      </c>
      <c r="Q1520" s="25" t="s">
        <v>44</v>
      </c>
      <c r="R1520" s="28">
        <v>0.99</v>
      </c>
      <c r="S1520" s="29">
        <v>0.99</v>
      </c>
      <c r="T1520" s="29">
        <v>0.99</v>
      </c>
      <c r="U1520" s="29">
        <v>0.99</v>
      </c>
      <c r="V1520" s="1" t="s">
        <v>45</v>
      </c>
      <c r="W1520" s="1" t="s">
        <v>45</v>
      </c>
      <c r="X1520" s="1" t="s">
        <v>45</v>
      </c>
      <c r="Y1520" s="30">
        <f t="shared" si="188"/>
        <v>0.99</v>
      </c>
      <c r="Z1520" s="31">
        <f t="shared" si="189"/>
        <v>0</v>
      </c>
      <c r="AA1520" s="32">
        <f t="shared" si="190"/>
        <v>0</v>
      </c>
      <c r="AB1520" t="b">
        <f t="shared" si="191"/>
        <v>1</v>
      </c>
      <c r="AC1520" s="2" t="s">
        <v>45</v>
      </c>
      <c r="AD1520" s="2" t="s">
        <v>45</v>
      </c>
    </row>
    <row r="1521" spans="1:33" ht="16" hidden="1" x14ac:dyDescent="0.4">
      <c r="A1521" s="24" t="s">
        <v>4745</v>
      </c>
      <c r="B1521" s="25" t="s">
        <v>4901</v>
      </c>
      <c r="C1521" t="str">
        <f t="shared" si="184"/>
        <v>44</v>
      </c>
      <c r="D1521" t="str">
        <f>_xlfn.XLOOKUP(C1521,Folha2!A:A,Folha2!B:B)</f>
        <v>FRESCOS NAO LACTEOS</v>
      </c>
      <c r="E1521" s="26" t="str">
        <f t="shared" si="185"/>
        <v>050</v>
      </c>
      <c r="F1521" s="26" t="str">
        <f t="shared" si="186"/>
        <v>28</v>
      </c>
      <c r="G1521" s="26" t="str">
        <f t="shared" si="187"/>
        <v>06</v>
      </c>
      <c r="H1521" s="27" t="s">
        <v>4902</v>
      </c>
      <c r="I1521" s="25" t="s">
        <v>4903</v>
      </c>
      <c r="J1521" s="27" t="s">
        <v>74</v>
      </c>
      <c r="K1521" s="25" t="s">
        <v>4904</v>
      </c>
      <c r="L1521" s="27" t="s">
        <v>42</v>
      </c>
      <c r="M1521" s="25" t="s">
        <v>43</v>
      </c>
      <c r="N1521" s="27" t="s">
        <v>43</v>
      </c>
      <c r="O1521" s="25" t="s">
        <v>43</v>
      </c>
      <c r="P1521" s="27" t="s">
        <v>43</v>
      </c>
      <c r="Q1521" s="25" t="s">
        <v>44</v>
      </c>
      <c r="R1521" s="28">
        <v>2.69</v>
      </c>
      <c r="S1521" s="29">
        <v>2.69</v>
      </c>
      <c r="T1521" s="29"/>
      <c r="U1521" s="29"/>
      <c r="V1521" s="1">
        <v>2.15</v>
      </c>
      <c r="W1521" s="1" t="s">
        <v>45</v>
      </c>
      <c r="X1521" s="1" t="s">
        <v>45</v>
      </c>
      <c r="Y1521" s="30">
        <f t="shared" si="188"/>
        <v>2.69</v>
      </c>
      <c r="Z1521" s="31">
        <f t="shared" si="189"/>
        <v>0</v>
      </c>
      <c r="AA1521" s="32">
        <f t="shared" si="190"/>
        <v>0</v>
      </c>
      <c r="AB1521" t="b">
        <f t="shared" si="191"/>
        <v>1</v>
      </c>
      <c r="AC1521" s="2" t="s">
        <v>53</v>
      </c>
      <c r="AD1521" s="2">
        <v>2.15</v>
      </c>
    </row>
    <row r="1522" spans="1:33" ht="16" hidden="1" x14ac:dyDescent="0.4">
      <c r="A1522" s="24" t="s">
        <v>4745</v>
      </c>
      <c r="B1522" s="25" t="s">
        <v>4901</v>
      </c>
      <c r="C1522" t="str">
        <f t="shared" si="184"/>
        <v>44</v>
      </c>
      <c r="D1522" t="str">
        <f>_xlfn.XLOOKUP(C1522,Folha2!A:A,Folha2!B:B)</f>
        <v>FRESCOS NAO LACTEOS</v>
      </c>
      <c r="E1522" s="26" t="str">
        <f t="shared" si="185"/>
        <v>050</v>
      </c>
      <c r="F1522" s="26" t="str">
        <f t="shared" si="186"/>
        <v>28</v>
      </c>
      <c r="G1522" s="26" t="str">
        <f t="shared" si="187"/>
        <v>06</v>
      </c>
      <c r="H1522" s="27" t="s">
        <v>4905</v>
      </c>
      <c r="I1522" s="25" t="s">
        <v>4906</v>
      </c>
      <c r="J1522" s="27" t="s">
        <v>4907</v>
      </c>
      <c r="K1522" s="25" t="s">
        <v>4908</v>
      </c>
      <c r="L1522" s="27" t="s">
        <v>42</v>
      </c>
      <c r="M1522" s="25" t="s">
        <v>43</v>
      </c>
      <c r="N1522" s="27" t="s">
        <v>43</v>
      </c>
      <c r="O1522" s="25" t="s">
        <v>43</v>
      </c>
      <c r="P1522" s="27" t="s">
        <v>43</v>
      </c>
      <c r="Q1522" s="25" t="s">
        <v>44</v>
      </c>
      <c r="R1522" s="28">
        <v>2.95</v>
      </c>
      <c r="S1522" s="29"/>
      <c r="T1522" s="29"/>
      <c r="U1522" s="29">
        <v>2.95</v>
      </c>
      <c r="V1522" s="1" t="s">
        <v>45</v>
      </c>
      <c r="W1522" s="1" t="s">
        <v>45</v>
      </c>
      <c r="X1522" s="1">
        <v>1.99</v>
      </c>
      <c r="Y1522" s="30">
        <f t="shared" si="188"/>
        <v>2.95</v>
      </c>
      <c r="Z1522" s="31">
        <f t="shared" si="189"/>
        <v>0</v>
      </c>
      <c r="AA1522" s="32">
        <f t="shared" si="190"/>
        <v>0</v>
      </c>
      <c r="AB1522" t="b">
        <f t="shared" si="191"/>
        <v>1</v>
      </c>
      <c r="AC1522" s="2" t="s">
        <v>76</v>
      </c>
      <c r="AD1522" s="2">
        <v>2.29</v>
      </c>
    </row>
    <row r="1523" spans="1:33" ht="16" hidden="1" x14ac:dyDescent="0.4">
      <c r="A1523" s="24" t="s">
        <v>4745</v>
      </c>
      <c r="B1523" s="25" t="s">
        <v>4901</v>
      </c>
      <c r="C1523" t="str">
        <f t="shared" si="184"/>
        <v>44</v>
      </c>
      <c r="D1523" t="str">
        <f>_xlfn.XLOOKUP(C1523,Folha2!A:A,Folha2!B:B)</f>
        <v>FRESCOS NAO LACTEOS</v>
      </c>
      <c r="E1523" s="26" t="str">
        <f t="shared" si="185"/>
        <v>050</v>
      </c>
      <c r="F1523" s="26" t="str">
        <f t="shared" si="186"/>
        <v>28</v>
      </c>
      <c r="G1523" s="26" t="str">
        <f t="shared" si="187"/>
        <v>06</v>
      </c>
      <c r="H1523" s="27" t="s">
        <v>4909</v>
      </c>
      <c r="I1523" s="25" t="s">
        <v>4910</v>
      </c>
      <c r="J1523" s="27" t="s">
        <v>4907</v>
      </c>
      <c r="K1523" s="25" t="s">
        <v>4911</v>
      </c>
      <c r="L1523" s="27" t="s">
        <v>42</v>
      </c>
      <c r="M1523" s="25" t="s">
        <v>43</v>
      </c>
      <c r="N1523" s="27" t="s">
        <v>43</v>
      </c>
      <c r="O1523" s="25" t="s">
        <v>43</v>
      </c>
      <c r="P1523" s="27" t="s">
        <v>43</v>
      </c>
      <c r="Q1523" s="25" t="s">
        <v>44</v>
      </c>
      <c r="R1523" s="28">
        <v>3.99</v>
      </c>
      <c r="S1523" s="29"/>
      <c r="T1523" s="29"/>
      <c r="U1523" s="29">
        <v>3.99</v>
      </c>
      <c r="V1523" s="1" t="s">
        <v>45</v>
      </c>
      <c r="W1523" s="1" t="s">
        <v>45</v>
      </c>
      <c r="X1523" s="1">
        <v>3.39</v>
      </c>
      <c r="Y1523" s="30">
        <f t="shared" si="188"/>
        <v>3.99</v>
      </c>
      <c r="Z1523" s="31">
        <f t="shared" si="189"/>
        <v>0</v>
      </c>
      <c r="AA1523" s="32">
        <f t="shared" si="190"/>
        <v>0</v>
      </c>
      <c r="AB1523" t="b">
        <f t="shared" si="191"/>
        <v>1</v>
      </c>
      <c r="AC1523" s="2" t="s">
        <v>313</v>
      </c>
      <c r="AD1523" s="2">
        <v>3.39</v>
      </c>
    </row>
    <row r="1524" spans="1:33" ht="16" hidden="1" x14ac:dyDescent="0.4">
      <c r="A1524" s="24" t="s">
        <v>4745</v>
      </c>
      <c r="B1524" s="25" t="s">
        <v>4901</v>
      </c>
      <c r="C1524" t="str">
        <f t="shared" si="184"/>
        <v>44</v>
      </c>
      <c r="D1524" t="str">
        <f>_xlfn.XLOOKUP(C1524,Folha2!A:A,Folha2!B:B)</f>
        <v>FRESCOS NAO LACTEOS</v>
      </c>
      <c r="E1524" s="26" t="str">
        <f t="shared" si="185"/>
        <v>050</v>
      </c>
      <c r="F1524" s="26" t="str">
        <f t="shared" si="186"/>
        <v>28</v>
      </c>
      <c r="G1524" s="26" t="str">
        <f t="shared" si="187"/>
        <v>06</v>
      </c>
      <c r="H1524" s="27" t="s">
        <v>4912</v>
      </c>
      <c r="I1524" s="25" t="s">
        <v>4913</v>
      </c>
      <c r="J1524" s="27" t="s">
        <v>4907</v>
      </c>
      <c r="K1524" s="25" t="s">
        <v>4914</v>
      </c>
      <c r="L1524" s="27" t="s">
        <v>42</v>
      </c>
      <c r="M1524" s="25" t="s">
        <v>43</v>
      </c>
      <c r="N1524" s="27" t="s">
        <v>43</v>
      </c>
      <c r="O1524" s="25" t="s">
        <v>43</v>
      </c>
      <c r="P1524" s="27" t="s">
        <v>43</v>
      </c>
      <c r="Q1524" s="25" t="s">
        <v>44</v>
      </c>
      <c r="R1524" s="28">
        <v>5.59</v>
      </c>
      <c r="S1524" s="29"/>
      <c r="T1524" s="29"/>
      <c r="U1524" s="29">
        <v>5.59</v>
      </c>
      <c r="V1524" s="1" t="s">
        <v>45</v>
      </c>
      <c r="W1524" s="1" t="s">
        <v>45</v>
      </c>
      <c r="X1524" s="1" t="s">
        <v>45</v>
      </c>
      <c r="Y1524" s="30">
        <f t="shared" si="188"/>
        <v>5.59</v>
      </c>
      <c r="Z1524" s="31">
        <f t="shared" si="189"/>
        <v>0</v>
      </c>
      <c r="AA1524" s="32">
        <f t="shared" si="190"/>
        <v>0</v>
      </c>
      <c r="AB1524" t="b">
        <f t="shared" si="191"/>
        <v>1</v>
      </c>
      <c r="AC1524" s="2" t="s">
        <v>313</v>
      </c>
      <c r="AD1524" s="2">
        <v>4.29</v>
      </c>
    </row>
    <row r="1525" spans="1:33" ht="16" hidden="1" x14ac:dyDescent="0.4">
      <c r="A1525" s="24" t="s">
        <v>4745</v>
      </c>
      <c r="B1525" s="25" t="s">
        <v>4901</v>
      </c>
      <c r="C1525" t="str">
        <f t="shared" si="184"/>
        <v>44</v>
      </c>
      <c r="D1525" t="str">
        <f>_xlfn.XLOOKUP(C1525,Folha2!A:A,Folha2!B:B)</f>
        <v>FRESCOS NAO LACTEOS</v>
      </c>
      <c r="E1525" s="26" t="str">
        <f t="shared" si="185"/>
        <v>050</v>
      </c>
      <c r="F1525" s="26" t="str">
        <f t="shared" si="186"/>
        <v>28</v>
      </c>
      <c r="G1525" s="26" t="str">
        <f t="shared" si="187"/>
        <v>06</v>
      </c>
      <c r="H1525" s="27" t="s">
        <v>4915</v>
      </c>
      <c r="I1525" s="25" t="s">
        <v>4916</v>
      </c>
      <c r="J1525" s="27" t="s">
        <v>4776</v>
      </c>
      <c r="K1525" s="25" t="s">
        <v>4917</v>
      </c>
      <c r="L1525" s="27" t="s">
        <v>42</v>
      </c>
      <c r="M1525" s="25" t="s">
        <v>43</v>
      </c>
      <c r="N1525" s="27" t="s">
        <v>43</v>
      </c>
      <c r="O1525" s="25" t="s">
        <v>43</v>
      </c>
      <c r="P1525" s="27" t="s">
        <v>43</v>
      </c>
      <c r="Q1525" s="25" t="s">
        <v>44</v>
      </c>
      <c r="R1525" s="28">
        <v>2.99</v>
      </c>
      <c r="S1525" s="29"/>
      <c r="T1525" s="29"/>
      <c r="U1525" s="29">
        <v>2.99</v>
      </c>
      <c r="V1525" s="1" t="s">
        <v>45</v>
      </c>
      <c r="W1525" s="1" t="s">
        <v>45</v>
      </c>
      <c r="X1525" s="1" t="s">
        <v>45</v>
      </c>
      <c r="Y1525" s="30">
        <f t="shared" si="188"/>
        <v>2.99</v>
      </c>
      <c r="Z1525" s="31">
        <f t="shared" si="189"/>
        <v>0</v>
      </c>
      <c r="AA1525" s="32">
        <f t="shared" si="190"/>
        <v>0</v>
      </c>
      <c r="AB1525" t="b">
        <f t="shared" si="191"/>
        <v>1</v>
      </c>
      <c r="AC1525" s="2" t="s">
        <v>76</v>
      </c>
      <c r="AD1525" s="2">
        <v>2.69</v>
      </c>
    </row>
    <row r="1526" spans="1:33" ht="16" hidden="1" x14ac:dyDescent="0.4">
      <c r="A1526" s="24" t="s">
        <v>4745</v>
      </c>
      <c r="B1526" s="25" t="s">
        <v>4901</v>
      </c>
      <c r="C1526" t="str">
        <f t="shared" si="184"/>
        <v>44</v>
      </c>
      <c r="D1526" t="str">
        <f>_xlfn.XLOOKUP(C1526,Folha2!A:A,Folha2!B:B)</f>
        <v>FRESCOS NAO LACTEOS</v>
      </c>
      <c r="E1526" s="26" t="str">
        <f t="shared" si="185"/>
        <v>050</v>
      </c>
      <c r="F1526" s="26" t="str">
        <f t="shared" si="186"/>
        <v>28</v>
      </c>
      <c r="G1526" s="26" t="str">
        <f t="shared" si="187"/>
        <v>06</v>
      </c>
      <c r="H1526" s="27" t="s">
        <v>4918</v>
      </c>
      <c r="I1526" s="25" t="s">
        <v>4919</v>
      </c>
      <c r="J1526" s="27" t="s">
        <v>4776</v>
      </c>
      <c r="K1526" s="25" t="s">
        <v>4920</v>
      </c>
      <c r="L1526" s="27" t="s">
        <v>42</v>
      </c>
      <c r="M1526" s="25" t="s">
        <v>43</v>
      </c>
      <c r="N1526" s="27" t="s">
        <v>43</v>
      </c>
      <c r="O1526" s="25" t="s">
        <v>43</v>
      </c>
      <c r="P1526" s="27" t="s">
        <v>43</v>
      </c>
      <c r="Q1526" s="25" t="s">
        <v>44</v>
      </c>
      <c r="R1526" s="28">
        <v>4.99</v>
      </c>
      <c r="S1526" s="29">
        <v>4.99</v>
      </c>
      <c r="T1526" s="29"/>
      <c r="U1526" s="29"/>
      <c r="V1526" s="1">
        <v>4.49</v>
      </c>
      <c r="W1526" s="1" t="s">
        <v>45</v>
      </c>
      <c r="X1526" s="1" t="s">
        <v>45</v>
      </c>
      <c r="Y1526" s="30">
        <f t="shared" si="188"/>
        <v>4.99</v>
      </c>
      <c r="Z1526" s="31">
        <f t="shared" si="189"/>
        <v>0</v>
      </c>
      <c r="AA1526" s="32">
        <f t="shared" si="190"/>
        <v>0</v>
      </c>
      <c r="AB1526" t="b">
        <f t="shared" si="191"/>
        <v>1</v>
      </c>
      <c r="AC1526" s="2" t="s">
        <v>76</v>
      </c>
      <c r="AD1526" s="2">
        <v>4.24</v>
      </c>
    </row>
    <row r="1527" spans="1:33" ht="16" x14ac:dyDescent="0.4">
      <c r="A1527" s="24" t="s">
        <v>4745</v>
      </c>
      <c r="B1527" s="25" t="s">
        <v>4901</v>
      </c>
      <c r="C1527" t="str">
        <f t="shared" si="184"/>
        <v>44</v>
      </c>
      <c r="D1527" t="str">
        <f>_xlfn.XLOOKUP(C1527,Folha2!A:A,Folha2!B:B)</f>
        <v>FRESCOS NAO LACTEOS</v>
      </c>
      <c r="E1527" s="26" t="str">
        <f t="shared" si="185"/>
        <v>050</v>
      </c>
      <c r="F1527" s="26" t="str">
        <f t="shared" si="186"/>
        <v>28</v>
      </c>
      <c r="G1527" s="26" t="str">
        <f t="shared" si="187"/>
        <v>06</v>
      </c>
      <c r="H1527" s="27" t="s">
        <v>4921</v>
      </c>
      <c r="I1527" s="25" t="s">
        <v>4922</v>
      </c>
      <c r="J1527" s="27" t="s">
        <v>59</v>
      </c>
      <c r="K1527" s="25" t="s">
        <v>4923</v>
      </c>
      <c r="L1527" s="27" t="s">
        <v>51</v>
      </c>
      <c r="M1527" s="25" t="s">
        <v>52</v>
      </c>
      <c r="N1527" s="27" t="s">
        <v>43</v>
      </c>
      <c r="O1527" s="25" t="s">
        <v>43</v>
      </c>
      <c r="P1527" s="27" t="s">
        <v>52</v>
      </c>
      <c r="Q1527" s="25" t="s">
        <v>44</v>
      </c>
      <c r="R1527" s="28">
        <v>1.99</v>
      </c>
      <c r="S1527" s="29"/>
      <c r="T1527" s="29">
        <v>1.97</v>
      </c>
      <c r="U1527" s="29"/>
      <c r="V1527" s="1" t="s">
        <v>45</v>
      </c>
      <c r="W1527" s="1" t="s">
        <v>45</v>
      </c>
      <c r="X1527" s="1" t="s">
        <v>45</v>
      </c>
      <c r="Y1527" s="30">
        <f t="shared" si="188"/>
        <v>1.97</v>
      </c>
      <c r="Z1527" s="31">
        <f t="shared" si="189"/>
        <v>1.0152284263959421E-2</v>
      </c>
      <c r="AA1527" s="32">
        <f t="shared" si="190"/>
        <v>2.0000000000000018E-2</v>
      </c>
      <c r="AB1527" t="b">
        <f t="shared" si="191"/>
        <v>0</v>
      </c>
      <c r="AC1527" s="2" t="s">
        <v>76</v>
      </c>
      <c r="AD1527" s="2">
        <v>1.69</v>
      </c>
      <c r="AG1527" t="s">
        <v>2158</v>
      </c>
    </row>
    <row r="1528" spans="1:33" ht="16" hidden="1" x14ac:dyDescent="0.4">
      <c r="A1528" s="24" t="s">
        <v>4745</v>
      </c>
      <c r="B1528" s="25" t="s">
        <v>4901</v>
      </c>
      <c r="C1528" t="str">
        <f t="shared" si="184"/>
        <v>44</v>
      </c>
      <c r="D1528" t="str">
        <f>_xlfn.XLOOKUP(C1528,Folha2!A:A,Folha2!B:B)</f>
        <v>FRESCOS NAO LACTEOS</v>
      </c>
      <c r="E1528" s="26" t="str">
        <f t="shared" si="185"/>
        <v>050</v>
      </c>
      <c r="F1528" s="26" t="str">
        <f t="shared" si="186"/>
        <v>28</v>
      </c>
      <c r="G1528" s="26" t="str">
        <f t="shared" si="187"/>
        <v>06</v>
      </c>
      <c r="H1528" s="27" t="s">
        <v>4924</v>
      </c>
      <c r="I1528" s="25" t="s">
        <v>4925</v>
      </c>
      <c r="J1528" s="27" t="s">
        <v>59</v>
      </c>
      <c r="K1528" s="25" t="s">
        <v>4926</v>
      </c>
      <c r="L1528" s="27" t="s">
        <v>51</v>
      </c>
      <c r="M1528" s="25" t="s">
        <v>52</v>
      </c>
      <c r="N1528" s="27" t="s">
        <v>43</v>
      </c>
      <c r="O1528" s="25" t="s">
        <v>43</v>
      </c>
      <c r="P1528" s="27" t="s">
        <v>52</v>
      </c>
      <c r="Q1528" s="25" t="s">
        <v>44</v>
      </c>
      <c r="R1528" s="28">
        <v>3.19</v>
      </c>
      <c r="S1528" s="29"/>
      <c r="T1528" s="29"/>
      <c r="U1528" s="29">
        <v>3.19</v>
      </c>
      <c r="V1528" s="1" t="s">
        <v>45</v>
      </c>
      <c r="W1528" s="1" t="s">
        <v>45</v>
      </c>
      <c r="X1528" s="1" t="s">
        <v>45</v>
      </c>
      <c r="Y1528" s="30">
        <f t="shared" si="188"/>
        <v>3.19</v>
      </c>
      <c r="Z1528" s="31">
        <f t="shared" si="189"/>
        <v>0</v>
      </c>
      <c r="AA1528" s="32">
        <f t="shared" si="190"/>
        <v>0</v>
      </c>
      <c r="AB1528" t="b">
        <f t="shared" si="191"/>
        <v>1</v>
      </c>
      <c r="AC1528" s="2" t="s">
        <v>76</v>
      </c>
      <c r="AD1528" s="2">
        <v>2.79</v>
      </c>
    </row>
    <row r="1529" spans="1:33" ht="16" hidden="1" x14ac:dyDescent="0.4">
      <c r="A1529" s="24" t="s">
        <v>4745</v>
      </c>
      <c r="B1529" s="25" t="s">
        <v>4901</v>
      </c>
      <c r="C1529" t="str">
        <f t="shared" si="184"/>
        <v>44</v>
      </c>
      <c r="D1529" t="str">
        <f>_xlfn.XLOOKUP(C1529,Folha2!A:A,Folha2!B:B)</f>
        <v>FRESCOS NAO LACTEOS</v>
      </c>
      <c r="E1529" s="26" t="str">
        <f t="shared" si="185"/>
        <v>050</v>
      </c>
      <c r="F1529" s="26" t="str">
        <f t="shared" si="186"/>
        <v>28</v>
      </c>
      <c r="G1529" s="26" t="str">
        <f t="shared" si="187"/>
        <v>06</v>
      </c>
      <c r="H1529" s="27" t="s">
        <v>4927</v>
      </c>
      <c r="I1529" s="25" t="s">
        <v>4928</v>
      </c>
      <c r="J1529" s="27" t="s">
        <v>59</v>
      </c>
      <c r="K1529" s="25" t="s">
        <v>4929</v>
      </c>
      <c r="L1529" s="27" t="s">
        <v>51</v>
      </c>
      <c r="M1529" s="25" t="s">
        <v>52</v>
      </c>
      <c r="N1529" s="27" t="s">
        <v>43</v>
      </c>
      <c r="O1529" s="25" t="s">
        <v>43</v>
      </c>
      <c r="P1529" s="27" t="s">
        <v>52</v>
      </c>
      <c r="Q1529" s="25" t="s">
        <v>44</v>
      </c>
      <c r="R1529" s="28">
        <v>3.29</v>
      </c>
      <c r="S1529" s="29">
        <v>3.32</v>
      </c>
      <c r="T1529" s="29">
        <v>3.29</v>
      </c>
      <c r="U1529" s="29">
        <v>3.29</v>
      </c>
      <c r="V1529" s="1" t="s">
        <v>45</v>
      </c>
      <c r="W1529" s="1" t="s">
        <v>45</v>
      </c>
      <c r="X1529" s="1" t="s">
        <v>45</v>
      </c>
      <c r="Y1529" s="30">
        <f t="shared" si="188"/>
        <v>3.29</v>
      </c>
      <c r="Z1529" s="31">
        <f t="shared" si="189"/>
        <v>0</v>
      </c>
      <c r="AA1529" s="32">
        <f t="shared" si="190"/>
        <v>0</v>
      </c>
      <c r="AB1529" t="b">
        <f t="shared" si="191"/>
        <v>1</v>
      </c>
      <c r="AC1529" s="2" t="s">
        <v>76</v>
      </c>
      <c r="AD1529" s="2">
        <v>2.89</v>
      </c>
    </row>
    <row r="1530" spans="1:33" ht="16" x14ac:dyDescent="0.4">
      <c r="A1530" s="24" t="s">
        <v>4745</v>
      </c>
      <c r="B1530" s="25" t="s">
        <v>4901</v>
      </c>
      <c r="C1530" t="str">
        <f t="shared" si="184"/>
        <v>44</v>
      </c>
      <c r="D1530" t="str">
        <f>_xlfn.XLOOKUP(C1530,Folha2!A:A,Folha2!B:B)</f>
        <v>FRESCOS NAO LACTEOS</v>
      </c>
      <c r="E1530" s="26" t="str">
        <f t="shared" si="185"/>
        <v>050</v>
      </c>
      <c r="F1530" s="26" t="str">
        <f t="shared" si="186"/>
        <v>28</v>
      </c>
      <c r="G1530" s="26" t="str">
        <f t="shared" si="187"/>
        <v>06</v>
      </c>
      <c r="H1530" s="27" t="s">
        <v>4930</v>
      </c>
      <c r="I1530" s="25" t="s">
        <v>4931</v>
      </c>
      <c r="J1530" s="27" t="s">
        <v>59</v>
      </c>
      <c r="K1530" s="25" t="s">
        <v>4932</v>
      </c>
      <c r="L1530" s="27" t="s">
        <v>51</v>
      </c>
      <c r="M1530" s="25" t="s">
        <v>52</v>
      </c>
      <c r="N1530" s="27" t="s">
        <v>43</v>
      </c>
      <c r="O1530" s="25" t="s">
        <v>43</v>
      </c>
      <c r="P1530" s="27" t="s">
        <v>52</v>
      </c>
      <c r="Q1530" s="25" t="s">
        <v>44</v>
      </c>
      <c r="R1530" s="28">
        <v>3.69</v>
      </c>
      <c r="S1530" s="29">
        <v>3.69</v>
      </c>
      <c r="T1530" s="29"/>
      <c r="U1530" s="29">
        <v>3.65</v>
      </c>
      <c r="V1530" s="1" t="s">
        <v>45</v>
      </c>
      <c r="W1530" s="1" t="s">
        <v>45</v>
      </c>
      <c r="X1530" s="1" t="s">
        <v>45</v>
      </c>
      <c r="Y1530" s="30">
        <f t="shared" si="188"/>
        <v>3.65</v>
      </c>
      <c r="Z1530" s="31">
        <f t="shared" si="189"/>
        <v>1.0958904109588996E-2</v>
      </c>
      <c r="AA1530" s="32">
        <f t="shared" si="190"/>
        <v>4.0000000000000036E-2</v>
      </c>
      <c r="AB1530" t="b">
        <f t="shared" si="191"/>
        <v>0</v>
      </c>
      <c r="AC1530" s="2" t="s">
        <v>76</v>
      </c>
      <c r="AD1530" s="2">
        <v>3.59</v>
      </c>
      <c r="AG1530" t="s">
        <v>2158</v>
      </c>
    </row>
    <row r="1531" spans="1:33" ht="16" hidden="1" x14ac:dyDescent="0.4">
      <c r="A1531" s="24" t="s">
        <v>4745</v>
      </c>
      <c r="B1531" s="25" t="s">
        <v>4901</v>
      </c>
      <c r="C1531" t="str">
        <f t="shared" si="184"/>
        <v>44</v>
      </c>
      <c r="D1531" t="str">
        <f>_xlfn.XLOOKUP(C1531,Folha2!A:A,Folha2!B:B)</f>
        <v>FRESCOS NAO LACTEOS</v>
      </c>
      <c r="E1531" s="26" t="str">
        <f t="shared" si="185"/>
        <v>050</v>
      </c>
      <c r="F1531" s="26" t="str">
        <f t="shared" si="186"/>
        <v>28</v>
      </c>
      <c r="G1531" s="26" t="str">
        <f t="shared" si="187"/>
        <v>06</v>
      </c>
      <c r="H1531" s="27" t="s">
        <v>4933</v>
      </c>
      <c r="I1531" s="25" t="s">
        <v>4934</v>
      </c>
      <c r="J1531" s="27" t="s">
        <v>59</v>
      </c>
      <c r="K1531" s="25" t="s">
        <v>4935</v>
      </c>
      <c r="L1531" s="27" t="s">
        <v>51</v>
      </c>
      <c r="M1531" s="25" t="s">
        <v>43</v>
      </c>
      <c r="N1531" s="27" t="s">
        <v>43</v>
      </c>
      <c r="O1531" s="25" t="s">
        <v>43</v>
      </c>
      <c r="P1531" s="27" t="s">
        <v>43</v>
      </c>
      <c r="Q1531" s="25" t="s">
        <v>44</v>
      </c>
      <c r="R1531" s="28">
        <v>3.89</v>
      </c>
      <c r="S1531" s="29">
        <v>3.89</v>
      </c>
      <c r="T1531" s="29"/>
      <c r="U1531" s="29"/>
      <c r="V1531" s="1" t="s">
        <v>45</v>
      </c>
      <c r="W1531" s="1" t="s">
        <v>45</v>
      </c>
      <c r="X1531" s="1" t="s">
        <v>45</v>
      </c>
      <c r="Y1531" s="30">
        <f t="shared" si="188"/>
        <v>3.89</v>
      </c>
      <c r="Z1531" s="31">
        <f t="shared" si="189"/>
        <v>0</v>
      </c>
      <c r="AA1531" s="32">
        <f t="shared" si="190"/>
        <v>0</v>
      </c>
      <c r="AB1531" t="b">
        <f t="shared" si="191"/>
        <v>1</v>
      </c>
      <c r="AC1531" s="2" t="s">
        <v>76</v>
      </c>
      <c r="AD1531" s="2">
        <v>3.59</v>
      </c>
    </row>
    <row r="1532" spans="1:33" ht="16" x14ac:dyDescent="0.4">
      <c r="A1532" s="24" t="s">
        <v>4745</v>
      </c>
      <c r="B1532" s="25" t="s">
        <v>4901</v>
      </c>
      <c r="C1532" t="str">
        <f t="shared" si="184"/>
        <v>44</v>
      </c>
      <c r="D1532" t="str">
        <f>_xlfn.XLOOKUP(C1532,Folha2!A:A,Folha2!B:B)</f>
        <v>FRESCOS NAO LACTEOS</v>
      </c>
      <c r="E1532" s="26" t="str">
        <f t="shared" si="185"/>
        <v>050</v>
      </c>
      <c r="F1532" s="26" t="str">
        <f t="shared" si="186"/>
        <v>28</v>
      </c>
      <c r="G1532" s="26" t="str">
        <f t="shared" si="187"/>
        <v>06</v>
      </c>
      <c r="H1532" s="27" t="s">
        <v>4936</v>
      </c>
      <c r="I1532" s="25" t="s">
        <v>4937</v>
      </c>
      <c r="J1532" s="27" t="s">
        <v>59</v>
      </c>
      <c r="K1532" s="25" t="s">
        <v>4938</v>
      </c>
      <c r="L1532" s="27" t="s">
        <v>51</v>
      </c>
      <c r="M1532" s="25" t="s">
        <v>43</v>
      </c>
      <c r="N1532" s="27" t="s">
        <v>43</v>
      </c>
      <c r="O1532" s="25" t="s">
        <v>43</v>
      </c>
      <c r="P1532" s="27" t="s">
        <v>43</v>
      </c>
      <c r="Q1532" s="25" t="s">
        <v>44</v>
      </c>
      <c r="R1532" s="28">
        <v>4.09</v>
      </c>
      <c r="S1532" s="29">
        <v>4.1100000000000003</v>
      </c>
      <c r="T1532" s="29"/>
      <c r="U1532" s="29"/>
      <c r="V1532" s="1" t="s">
        <v>45</v>
      </c>
      <c r="W1532" s="1" t="s">
        <v>45</v>
      </c>
      <c r="X1532" s="1" t="s">
        <v>45</v>
      </c>
      <c r="Y1532" s="30">
        <f t="shared" si="188"/>
        <v>4.1100000000000003</v>
      </c>
      <c r="Z1532" s="31">
        <f t="shared" si="189"/>
        <v>-4.8661800486619056E-3</v>
      </c>
      <c r="AA1532" s="32">
        <f t="shared" si="190"/>
        <v>-2.0000000000000462E-2</v>
      </c>
      <c r="AB1532" t="b">
        <f t="shared" si="191"/>
        <v>0</v>
      </c>
      <c r="AC1532" s="2" t="s">
        <v>76</v>
      </c>
      <c r="AD1532" s="2">
        <v>3.59</v>
      </c>
      <c r="AG1532" t="s">
        <v>2107</v>
      </c>
    </row>
    <row r="1533" spans="1:33" ht="16" x14ac:dyDescent="0.4">
      <c r="A1533" s="24" t="s">
        <v>4745</v>
      </c>
      <c r="B1533" s="25" t="s">
        <v>4901</v>
      </c>
      <c r="C1533" t="str">
        <f t="shared" si="184"/>
        <v>44</v>
      </c>
      <c r="D1533" t="str">
        <f>_xlfn.XLOOKUP(C1533,Folha2!A:A,Folha2!B:B)</f>
        <v>FRESCOS NAO LACTEOS</v>
      </c>
      <c r="E1533" s="26" t="str">
        <f t="shared" si="185"/>
        <v>050</v>
      </c>
      <c r="F1533" s="26" t="str">
        <f t="shared" si="186"/>
        <v>28</v>
      </c>
      <c r="G1533" s="26" t="str">
        <f t="shared" si="187"/>
        <v>06</v>
      </c>
      <c r="H1533" s="27" t="s">
        <v>4939</v>
      </c>
      <c r="I1533" s="25" t="s">
        <v>4940</v>
      </c>
      <c r="J1533" s="27" t="s">
        <v>59</v>
      </c>
      <c r="K1533" s="25" t="s">
        <v>4941</v>
      </c>
      <c r="L1533" s="27" t="s">
        <v>51</v>
      </c>
      <c r="M1533" s="25" t="s">
        <v>43</v>
      </c>
      <c r="N1533" s="27" t="s">
        <v>43</v>
      </c>
      <c r="O1533" s="25" t="s">
        <v>43</v>
      </c>
      <c r="P1533" s="27" t="s">
        <v>43</v>
      </c>
      <c r="Q1533" s="25" t="s">
        <v>44</v>
      </c>
      <c r="R1533" s="28">
        <v>4.59</v>
      </c>
      <c r="S1533" s="29">
        <v>4.57</v>
      </c>
      <c r="T1533" s="29"/>
      <c r="U1533" s="29"/>
      <c r="V1533" s="1" t="s">
        <v>45</v>
      </c>
      <c r="W1533" s="1" t="s">
        <v>45</v>
      </c>
      <c r="X1533" s="1" t="s">
        <v>45</v>
      </c>
      <c r="Y1533" s="30">
        <f t="shared" si="188"/>
        <v>4.57</v>
      </c>
      <c r="Z1533" s="31">
        <f t="shared" si="189"/>
        <v>4.3763676148795838E-3</v>
      </c>
      <c r="AA1533" s="32">
        <f t="shared" si="190"/>
        <v>1.9999999999999574E-2</v>
      </c>
      <c r="AB1533" t="b">
        <f t="shared" si="191"/>
        <v>0</v>
      </c>
      <c r="AC1533" s="2" t="s">
        <v>76</v>
      </c>
      <c r="AD1533" s="2">
        <v>3.99</v>
      </c>
      <c r="AG1533" t="s">
        <v>2107</v>
      </c>
    </row>
    <row r="1534" spans="1:33" ht="16" hidden="1" x14ac:dyDescent="0.4">
      <c r="A1534" s="24" t="s">
        <v>4745</v>
      </c>
      <c r="B1534" s="25" t="s">
        <v>4901</v>
      </c>
      <c r="C1534" t="str">
        <f t="shared" si="184"/>
        <v>44</v>
      </c>
      <c r="D1534" t="str">
        <f>_xlfn.XLOOKUP(C1534,Folha2!A:A,Folha2!B:B)</f>
        <v>FRESCOS NAO LACTEOS</v>
      </c>
      <c r="E1534" s="26" t="str">
        <f t="shared" si="185"/>
        <v>050</v>
      </c>
      <c r="F1534" s="26" t="str">
        <f t="shared" si="186"/>
        <v>28</v>
      </c>
      <c r="G1534" s="26" t="str">
        <f t="shared" si="187"/>
        <v>06</v>
      </c>
      <c r="H1534" s="27" t="s">
        <v>4942</v>
      </c>
      <c r="I1534" s="25" t="s">
        <v>4943</v>
      </c>
      <c r="J1534" s="27" t="s">
        <v>59</v>
      </c>
      <c r="K1534" s="25" t="s">
        <v>4944</v>
      </c>
      <c r="L1534" s="27" t="s">
        <v>51</v>
      </c>
      <c r="M1534" s="25" t="s">
        <v>43</v>
      </c>
      <c r="N1534" s="27" t="s">
        <v>43</v>
      </c>
      <c r="O1534" s="25" t="s">
        <v>43</v>
      </c>
      <c r="P1534" s="27" t="s">
        <v>43</v>
      </c>
      <c r="Q1534" s="25" t="s">
        <v>44</v>
      </c>
      <c r="R1534" s="28">
        <v>5.49</v>
      </c>
      <c r="S1534" s="29"/>
      <c r="T1534" s="29"/>
      <c r="U1534" s="29">
        <v>5.49</v>
      </c>
      <c r="V1534" s="1" t="s">
        <v>45</v>
      </c>
      <c r="W1534" s="1" t="s">
        <v>45</v>
      </c>
      <c r="X1534" s="1" t="s">
        <v>45</v>
      </c>
      <c r="Y1534" s="30">
        <f t="shared" si="188"/>
        <v>5.49</v>
      </c>
      <c r="Z1534" s="31">
        <f t="shared" si="189"/>
        <v>0</v>
      </c>
      <c r="AA1534" s="32">
        <f t="shared" si="190"/>
        <v>0</v>
      </c>
      <c r="AB1534" t="b">
        <f t="shared" si="191"/>
        <v>1</v>
      </c>
      <c r="AC1534" s="2" t="s">
        <v>76</v>
      </c>
      <c r="AD1534" s="2">
        <v>4.8899999999999997</v>
      </c>
    </row>
    <row r="1535" spans="1:33" ht="16" x14ac:dyDescent="0.4">
      <c r="A1535" s="24" t="s">
        <v>4745</v>
      </c>
      <c r="B1535" s="25" t="s">
        <v>4901</v>
      </c>
      <c r="C1535" t="str">
        <f t="shared" si="184"/>
        <v>44</v>
      </c>
      <c r="D1535" t="str">
        <f>_xlfn.XLOOKUP(C1535,Folha2!A:A,Folha2!B:B)</f>
        <v>FRESCOS NAO LACTEOS</v>
      </c>
      <c r="E1535" s="26" t="str">
        <f t="shared" si="185"/>
        <v>050</v>
      </c>
      <c r="F1535" s="26" t="str">
        <f t="shared" si="186"/>
        <v>28</v>
      </c>
      <c r="G1535" s="26" t="str">
        <f t="shared" si="187"/>
        <v>06</v>
      </c>
      <c r="H1535" s="27" t="s">
        <v>4945</v>
      </c>
      <c r="I1535" s="25" t="s">
        <v>4946</v>
      </c>
      <c r="J1535" s="27" t="s">
        <v>548</v>
      </c>
      <c r="K1535" s="25" t="s">
        <v>4947</v>
      </c>
      <c r="L1535" s="27" t="s">
        <v>51</v>
      </c>
      <c r="M1535" s="25" t="s">
        <v>52</v>
      </c>
      <c r="N1535" s="27" t="s">
        <v>43</v>
      </c>
      <c r="O1535" s="25" t="s">
        <v>43</v>
      </c>
      <c r="P1535" s="27" t="s">
        <v>52</v>
      </c>
      <c r="Q1535" s="25" t="s">
        <v>44</v>
      </c>
      <c r="R1535" s="28">
        <v>2.89</v>
      </c>
      <c r="S1535" s="29">
        <v>4.99</v>
      </c>
      <c r="T1535" s="29">
        <v>2.86</v>
      </c>
      <c r="U1535" s="29">
        <v>4.79</v>
      </c>
      <c r="V1535" s="1" t="s">
        <v>45</v>
      </c>
      <c r="W1535" s="1" t="s">
        <v>45</v>
      </c>
      <c r="X1535" s="1" t="s">
        <v>45</v>
      </c>
      <c r="Y1535" s="30">
        <f t="shared" si="188"/>
        <v>2.86</v>
      </c>
      <c r="Z1535" s="31">
        <f t="shared" si="189"/>
        <v>1.0489510489510634E-2</v>
      </c>
      <c r="AA1535" s="32">
        <f t="shared" si="190"/>
        <v>3.0000000000000249E-2</v>
      </c>
      <c r="AB1535" t="b">
        <f t="shared" si="191"/>
        <v>0</v>
      </c>
      <c r="AC1535" s="2" t="s">
        <v>76</v>
      </c>
      <c r="AD1535" s="2">
        <v>2.4900000000000002</v>
      </c>
      <c r="AG1535" t="s">
        <v>2107</v>
      </c>
    </row>
    <row r="1536" spans="1:33" ht="16" hidden="1" x14ac:dyDescent="0.4">
      <c r="A1536" s="24" t="s">
        <v>4745</v>
      </c>
      <c r="B1536" s="25" t="s">
        <v>4901</v>
      </c>
      <c r="C1536" t="str">
        <f t="shared" si="184"/>
        <v>44</v>
      </c>
      <c r="D1536" t="str">
        <f>_xlfn.XLOOKUP(C1536,Folha2!A:A,Folha2!B:B)</f>
        <v>FRESCOS NAO LACTEOS</v>
      </c>
      <c r="E1536" s="26" t="str">
        <f t="shared" si="185"/>
        <v>050</v>
      </c>
      <c r="F1536" s="26" t="str">
        <f t="shared" si="186"/>
        <v>28</v>
      </c>
      <c r="G1536" s="26" t="str">
        <f t="shared" si="187"/>
        <v>06</v>
      </c>
      <c r="H1536" s="27" t="s">
        <v>4948</v>
      </c>
      <c r="I1536" s="25" t="s">
        <v>4949</v>
      </c>
      <c r="J1536" s="27" t="s">
        <v>548</v>
      </c>
      <c r="K1536" s="25" t="s">
        <v>4950</v>
      </c>
      <c r="L1536" s="27" t="s">
        <v>51</v>
      </c>
      <c r="M1536" s="25" t="s">
        <v>43</v>
      </c>
      <c r="N1536" s="27" t="s">
        <v>43</v>
      </c>
      <c r="O1536" s="25" t="s">
        <v>43</v>
      </c>
      <c r="P1536" s="27" t="s">
        <v>43</v>
      </c>
      <c r="Q1536" s="25" t="s">
        <v>44</v>
      </c>
      <c r="R1536" s="28">
        <v>4.99</v>
      </c>
      <c r="S1536" s="29"/>
      <c r="T1536" s="29"/>
      <c r="U1536" s="29">
        <v>4.99</v>
      </c>
      <c r="V1536" s="1" t="s">
        <v>45</v>
      </c>
      <c r="W1536" s="1" t="s">
        <v>45</v>
      </c>
      <c r="X1536" s="1" t="s">
        <v>45</v>
      </c>
      <c r="Y1536" s="30">
        <f t="shared" si="188"/>
        <v>4.99</v>
      </c>
      <c r="Z1536" s="31">
        <f t="shared" si="189"/>
        <v>0</v>
      </c>
      <c r="AA1536" s="32">
        <f t="shared" si="190"/>
        <v>0</v>
      </c>
      <c r="AB1536" t="b">
        <f t="shared" si="191"/>
        <v>1</v>
      </c>
      <c r="AC1536" s="2" t="s">
        <v>76</v>
      </c>
      <c r="AD1536" s="2">
        <v>4.49</v>
      </c>
    </row>
    <row r="1537" spans="1:34" ht="16" hidden="1" x14ac:dyDescent="0.4">
      <c r="A1537" s="24" t="s">
        <v>4745</v>
      </c>
      <c r="B1537" s="25" t="s">
        <v>4951</v>
      </c>
      <c r="C1537" t="str">
        <f t="shared" si="184"/>
        <v>44</v>
      </c>
      <c r="D1537" t="str">
        <f>_xlfn.XLOOKUP(C1537,Folha2!A:A,Folha2!B:B)</f>
        <v>FRESCOS NAO LACTEOS</v>
      </c>
      <c r="E1537" s="26" t="str">
        <f t="shared" si="185"/>
        <v>050</v>
      </c>
      <c r="F1537" s="26" t="str">
        <f t="shared" si="186"/>
        <v>28</v>
      </c>
      <c r="G1537" s="26" t="str">
        <f t="shared" si="187"/>
        <v>08</v>
      </c>
      <c r="H1537" s="27" t="s">
        <v>4952</v>
      </c>
      <c r="I1537" s="25" t="s">
        <v>4953</v>
      </c>
      <c r="J1537" s="27" t="s">
        <v>4776</v>
      </c>
      <c r="K1537" s="25" t="s">
        <v>4954</v>
      </c>
      <c r="L1537" s="27" t="s">
        <v>42</v>
      </c>
      <c r="M1537" s="25" t="s">
        <v>43</v>
      </c>
      <c r="N1537" s="27" t="s">
        <v>43</v>
      </c>
      <c r="O1537" s="25" t="s">
        <v>43</v>
      </c>
      <c r="P1537" s="27" t="s">
        <v>43</v>
      </c>
      <c r="Q1537" s="25" t="s">
        <v>44</v>
      </c>
      <c r="R1537" s="28">
        <v>2.99</v>
      </c>
      <c r="S1537" s="29">
        <v>2.99</v>
      </c>
      <c r="T1537" s="29"/>
      <c r="U1537" s="29">
        <v>2.99</v>
      </c>
      <c r="V1537" s="1">
        <v>2.4900000000000002</v>
      </c>
      <c r="W1537" s="1" t="s">
        <v>45</v>
      </c>
      <c r="X1537" s="1" t="s">
        <v>45</v>
      </c>
      <c r="Y1537" s="30">
        <f t="shared" si="188"/>
        <v>2.99</v>
      </c>
      <c r="Z1537" s="31">
        <f t="shared" si="189"/>
        <v>0</v>
      </c>
      <c r="AA1537" s="32">
        <f t="shared" si="190"/>
        <v>0</v>
      </c>
      <c r="AB1537" t="b">
        <f t="shared" si="191"/>
        <v>1</v>
      </c>
      <c r="AC1537" s="2" t="s">
        <v>105</v>
      </c>
      <c r="AD1537" s="2">
        <v>2.4900000000000002</v>
      </c>
    </row>
    <row r="1538" spans="1:34" ht="16" hidden="1" x14ac:dyDescent="0.4">
      <c r="A1538" s="24" t="s">
        <v>4745</v>
      </c>
      <c r="B1538" s="25" t="s">
        <v>4951</v>
      </c>
      <c r="C1538" t="str">
        <f t="shared" si="184"/>
        <v>44</v>
      </c>
      <c r="D1538" t="str">
        <f>_xlfn.XLOOKUP(C1538,Folha2!A:A,Folha2!B:B)</f>
        <v>FRESCOS NAO LACTEOS</v>
      </c>
      <c r="E1538" s="26" t="str">
        <f t="shared" si="185"/>
        <v>050</v>
      </c>
      <c r="F1538" s="26" t="str">
        <f t="shared" si="186"/>
        <v>28</v>
      </c>
      <c r="G1538" s="26" t="str">
        <f t="shared" si="187"/>
        <v>08</v>
      </c>
      <c r="H1538" s="27" t="s">
        <v>4955</v>
      </c>
      <c r="I1538" s="25" t="s">
        <v>4956</v>
      </c>
      <c r="J1538" s="27" t="s">
        <v>4957</v>
      </c>
      <c r="K1538" s="25" t="s">
        <v>4958</v>
      </c>
      <c r="L1538" s="27" t="s">
        <v>42</v>
      </c>
      <c r="M1538" s="25" t="s">
        <v>43</v>
      </c>
      <c r="N1538" s="27" t="s">
        <v>43</v>
      </c>
      <c r="O1538" s="25" t="s">
        <v>43</v>
      </c>
      <c r="P1538" s="27" t="s">
        <v>43</v>
      </c>
      <c r="Q1538" s="25" t="s">
        <v>44</v>
      </c>
      <c r="R1538" s="28">
        <v>3.59</v>
      </c>
      <c r="S1538" s="29">
        <v>3.59</v>
      </c>
      <c r="T1538" s="29"/>
      <c r="U1538" s="29">
        <v>3.59</v>
      </c>
      <c r="V1538" s="1" t="s">
        <v>45</v>
      </c>
      <c r="W1538" s="1" t="s">
        <v>45</v>
      </c>
      <c r="X1538" s="1">
        <v>2.79</v>
      </c>
      <c r="Y1538" s="30">
        <f t="shared" si="188"/>
        <v>3.59</v>
      </c>
      <c r="Z1538" s="31">
        <f t="shared" si="189"/>
        <v>0</v>
      </c>
      <c r="AA1538" s="32">
        <f t="shared" si="190"/>
        <v>0</v>
      </c>
      <c r="AB1538" t="b">
        <f t="shared" si="191"/>
        <v>1</v>
      </c>
      <c r="AC1538" s="2" t="s">
        <v>45</v>
      </c>
      <c r="AD1538" s="2" t="s">
        <v>45</v>
      </c>
    </row>
    <row r="1539" spans="1:34" ht="16" hidden="1" x14ac:dyDescent="0.4">
      <c r="A1539" s="24" t="s">
        <v>4745</v>
      </c>
      <c r="B1539" s="25" t="s">
        <v>4951</v>
      </c>
      <c r="C1539" t="str">
        <f t="shared" si="184"/>
        <v>44</v>
      </c>
      <c r="D1539" t="str">
        <f>_xlfn.XLOOKUP(C1539,Folha2!A:A,Folha2!B:B)</f>
        <v>FRESCOS NAO LACTEOS</v>
      </c>
      <c r="E1539" s="26" t="str">
        <f t="shared" si="185"/>
        <v>050</v>
      </c>
      <c r="F1539" s="26" t="str">
        <f t="shared" si="186"/>
        <v>28</v>
      </c>
      <c r="G1539" s="26" t="str">
        <f t="shared" si="187"/>
        <v>08</v>
      </c>
      <c r="H1539" s="27" t="s">
        <v>4959</v>
      </c>
      <c r="I1539" s="25" t="s">
        <v>4960</v>
      </c>
      <c r="J1539" s="27" t="s">
        <v>59</v>
      </c>
      <c r="K1539" s="25" t="s">
        <v>4961</v>
      </c>
      <c r="L1539" s="27" t="s">
        <v>51</v>
      </c>
      <c r="M1539" s="25" t="s">
        <v>52</v>
      </c>
      <c r="N1539" s="27" t="s">
        <v>43</v>
      </c>
      <c r="O1539" s="25" t="s">
        <v>43</v>
      </c>
      <c r="P1539" s="27" t="s">
        <v>52</v>
      </c>
      <c r="Q1539" s="25" t="s">
        <v>44</v>
      </c>
      <c r="R1539" s="28">
        <v>2.19</v>
      </c>
      <c r="S1539" s="29">
        <v>2.19</v>
      </c>
      <c r="T1539" s="29">
        <v>2.4900000000000002</v>
      </c>
      <c r="U1539" s="29">
        <v>2.59</v>
      </c>
      <c r="V1539" s="1" t="s">
        <v>45</v>
      </c>
      <c r="W1539" s="1" t="s">
        <v>45</v>
      </c>
      <c r="X1539" s="1" t="s">
        <v>45</v>
      </c>
      <c r="Y1539" s="30">
        <f t="shared" si="188"/>
        <v>2.19</v>
      </c>
      <c r="Z1539" s="31">
        <f t="shared" si="189"/>
        <v>0</v>
      </c>
      <c r="AA1539" s="32">
        <f t="shared" si="190"/>
        <v>0</v>
      </c>
      <c r="AB1539" t="b">
        <f t="shared" si="191"/>
        <v>1</v>
      </c>
      <c r="AC1539" s="2" t="s">
        <v>45</v>
      </c>
      <c r="AD1539" s="2" t="s">
        <v>45</v>
      </c>
    </row>
    <row r="1540" spans="1:34" ht="16" x14ac:dyDescent="0.4">
      <c r="A1540" s="24" t="s">
        <v>4745</v>
      </c>
      <c r="B1540" s="25" t="s">
        <v>4951</v>
      </c>
      <c r="C1540" t="str">
        <f t="shared" ref="C1540:C1603" si="192">MID(A1540,2,2)</f>
        <v>44</v>
      </c>
      <c r="D1540" t="str">
        <f>_xlfn.XLOOKUP(C1540,Folha2!A:A,Folha2!B:B)</f>
        <v>FRESCOS NAO LACTEOS</v>
      </c>
      <c r="E1540" s="26" t="str">
        <f t="shared" ref="E1540:E1603" si="193">MID(A1540,5,3)</f>
        <v>050</v>
      </c>
      <c r="F1540" s="26" t="str">
        <f t="shared" ref="F1540:F1603" si="194">MID(B1540,5,2)</f>
        <v>28</v>
      </c>
      <c r="G1540" s="26" t="str">
        <f t="shared" ref="G1540:G1603" si="195">MID(B1540,8,2)</f>
        <v>08</v>
      </c>
      <c r="H1540" s="27" t="s">
        <v>4962</v>
      </c>
      <c r="I1540" s="25" t="s">
        <v>4963</v>
      </c>
      <c r="J1540" s="27" t="s">
        <v>59</v>
      </c>
      <c r="K1540" s="25" t="s">
        <v>4964</v>
      </c>
      <c r="L1540" s="27" t="s">
        <v>51</v>
      </c>
      <c r="M1540" s="25" t="s">
        <v>52</v>
      </c>
      <c r="N1540" s="27" t="s">
        <v>43</v>
      </c>
      <c r="O1540" s="25" t="s">
        <v>43</v>
      </c>
      <c r="P1540" s="27" t="s">
        <v>52</v>
      </c>
      <c r="Q1540" s="25" t="s">
        <v>44</v>
      </c>
      <c r="R1540" s="28">
        <v>2.59</v>
      </c>
      <c r="S1540" s="29">
        <v>2.69</v>
      </c>
      <c r="T1540" s="29"/>
      <c r="U1540" s="29">
        <v>2.63</v>
      </c>
      <c r="V1540" s="1" t="s">
        <v>45</v>
      </c>
      <c r="W1540" s="1" t="s">
        <v>45</v>
      </c>
      <c r="X1540" s="1" t="s">
        <v>45</v>
      </c>
      <c r="Y1540" s="30">
        <f t="shared" ref="Y1540:Y1603" si="196">IF(OR(N1540="O",O1540="O"),IF(COUNT(V1540:X1540)&gt;0,MIN(V1540:X1540),MIN(S1540:U1540)),IF(M1540="O",MIN(S1540:U1540),IF(L1540="E",IFERROR(MODE(S1540:U1540),MIN(S1540:U1540)),AVERAGE(S1540:U1540))))</f>
        <v>2.63</v>
      </c>
      <c r="Z1540" s="31">
        <f t="shared" ref="Z1540:Z1603" si="197">R1540/Y1540-1</f>
        <v>-1.520912547528519E-2</v>
      </c>
      <c r="AA1540" s="32">
        <f t="shared" ref="AA1540:AA1603" si="198">R1540-Y1540</f>
        <v>-4.0000000000000036E-2</v>
      </c>
      <c r="AB1540" t="b">
        <f t="shared" ref="AB1540:AB1603" si="199">R1540=Y1540</f>
        <v>0</v>
      </c>
      <c r="AC1540" s="2" t="s">
        <v>109</v>
      </c>
      <c r="AD1540" s="2">
        <v>2.4900000000000002</v>
      </c>
      <c r="AG1540" t="s">
        <v>2107</v>
      </c>
    </row>
    <row r="1541" spans="1:34" ht="16" hidden="1" x14ac:dyDescent="0.4">
      <c r="A1541" s="24" t="s">
        <v>4745</v>
      </c>
      <c r="B1541" s="25" t="s">
        <v>4951</v>
      </c>
      <c r="C1541" t="str">
        <f t="shared" si="192"/>
        <v>44</v>
      </c>
      <c r="D1541" t="str">
        <f>_xlfn.XLOOKUP(C1541,Folha2!A:A,Folha2!B:B)</f>
        <v>FRESCOS NAO LACTEOS</v>
      </c>
      <c r="E1541" s="26" t="str">
        <f t="shared" si="193"/>
        <v>050</v>
      </c>
      <c r="F1541" s="26" t="str">
        <f t="shared" si="194"/>
        <v>28</v>
      </c>
      <c r="G1541" s="26" t="str">
        <f t="shared" si="195"/>
        <v>08</v>
      </c>
      <c r="H1541" s="27" t="s">
        <v>4965</v>
      </c>
      <c r="I1541" s="25" t="s">
        <v>4966</v>
      </c>
      <c r="J1541" s="27" t="s">
        <v>3884</v>
      </c>
      <c r="K1541" s="25" t="s">
        <v>4967</v>
      </c>
      <c r="L1541" s="27" t="s">
        <v>42</v>
      </c>
      <c r="M1541" s="25" t="s">
        <v>43</v>
      </c>
      <c r="N1541" s="27" t="s">
        <v>43</v>
      </c>
      <c r="O1541" s="25" t="s">
        <v>43</v>
      </c>
      <c r="P1541" s="27" t="s">
        <v>43</v>
      </c>
      <c r="Q1541" s="25" t="s">
        <v>44</v>
      </c>
      <c r="R1541" s="28">
        <v>2.99</v>
      </c>
      <c r="S1541" s="29">
        <v>2.99</v>
      </c>
      <c r="T1541" s="29"/>
      <c r="U1541" s="29">
        <v>2.99</v>
      </c>
      <c r="V1541" s="1" t="s">
        <v>45</v>
      </c>
      <c r="W1541" s="1" t="s">
        <v>45</v>
      </c>
      <c r="X1541" s="1" t="s">
        <v>45</v>
      </c>
      <c r="Y1541" s="30">
        <f t="shared" si="196"/>
        <v>2.99</v>
      </c>
      <c r="Z1541" s="31">
        <f t="shared" si="197"/>
        <v>0</v>
      </c>
      <c r="AA1541" s="32">
        <f t="shared" si="198"/>
        <v>0</v>
      </c>
      <c r="AB1541" t="b">
        <f t="shared" si="199"/>
        <v>1</v>
      </c>
      <c r="AC1541" s="2" t="s">
        <v>53</v>
      </c>
      <c r="AD1541" s="2">
        <v>2.59</v>
      </c>
    </row>
    <row r="1542" spans="1:34" ht="16" hidden="1" x14ac:dyDescent="0.4">
      <c r="A1542" s="24" t="s">
        <v>4745</v>
      </c>
      <c r="B1542" s="25" t="s">
        <v>4951</v>
      </c>
      <c r="C1542" t="str">
        <f t="shared" si="192"/>
        <v>44</v>
      </c>
      <c r="D1542" t="str">
        <f>_xlfn.XLOOKUP(C1542,Folha2!A:A,Folha2!B:B)</f>
        <v>FRESCOS NAO LACTEOS</v>
      </c>
      <c r="E1542" s="26" t="str">
        <f t="shared" si="193"/>
        <v>050</v>
      </c>
      <c r="F1542" s="26" t="str">
        <f t="shared" si="194"/>
        <v>28</v>
      </c>
      <c r="G1542" s="26" t="str">
        <f t="shared" si="195"/>
        <v>08</v>
      </c>
      <c r="H1542" s="27" t="s">
        <v>4968</v>
      </c>
      <c r="I1542" s="25" t="s">
        <v>4969</v>
      </c>
      <c r="J1542" s="27" t="s">
        <v>3884</v>
      </c>
      <c r="K1542" s="25" t="s">
        <v>4970</v>
      </c>
      <c r="L1542" s="27" t="s">
        <v>42</v>
      </c>
      <c r="M1542" s="25" t="s">
        <v>43</v>
      </c>
      <c r="N1542" s="27" t="s">
        <v>43</v>
      </c>
      <c r="O1542" s="25" t="s">
        <v>43</v>
      </c>
      <c r="P1542" s="27" t="s">
        <v>43</v>
      </c>
      <c r="Q1542" s="25" t="s">
        <v>44</v>
      </c>
      <c r="R1542" s="28">
        <v>3.79</v>
      </c>
      <c r="S1542" s="29">
        <v>3.79</v>
      </c>
      <c r="T1542" s="29"/>
      <c r="U1542" s="29"/>
      <c r="V1542" s="1" t="s">
        <v>45</v>
      </c>
      <c r="W1542" s="1" t="s">
        <v>45</v>
      </c>
      <c r="X1542" s="1" t="s">
        <v>45</v>
      </c>
      <c r="Y1542" s="30">
        <f t="shared" si="196"/>
        <v>3.79</v>
      </c>
      <c r="Z1542" s="31">
        <f t="shared" si="197"/>
        <v>0</v>
      </c>
      <c r="AA1542" s="32">
        <f t="shared" si="198"/>
        <v>0</v>
      </c>
      <c r="AB1542" t="b">
        <f t="shared" si="199"/>
        <v>1</v>
      </c>
      <c r="AC1542" s="2" t="s">
        <v>313</v>
      </c>
      <c r="AD1542" s="2">
        <v>3.39</v>
      </c>
    </row>
    <row r="1543" spans="1:34" ht="16" hidden="1" x14ac:dyDescent="0.4">
      <c r="A1543" s="24" t="s">
        <v>4745</v>
      </c>
      <c r="B1543" s="25" t="s">
        <v>4951</v>
      </c>
      <c r="C1543" t="str">
        <f t="shared" si="192"/>
        <v>44</v>
      </c>
      <c r="D1543" t="str">
        <f>_xlfn.XLOOKUP(C1543,Folha2!A:A,Folha2!B:B)</f>
        <v>FRESCOS NAO LACTEOS</v>
      </c>
      <c r="E1543" s="26" t="str">
        <f t="shared" si="193"/>
        <v>050</v>
      </c>
      <c r="F1543" s="26" t="str">
        <f t="shared" si="194"/>
        <v>28</v>
      </c>
      <c r="G1543" s="26" t="str">
        <f t="shared" si="195"/>
        <v>08</v>
      </c>
      <c r="H1543" s="27" t="s">
        <v>4971</v>
      </c>
      <c r="I1543" s="43" t="s">
        <v>4972</v>
      </c>
      <c r="J1543" s="27" t="s">
        <v>3884</v>
      </c>
      <c r="K1543" s="25" t="s">
        <v>4973</v>
      </c>
      <c r="L1543" s="27" t="s">
        <v>42</v>
      </c>
      <c r="M1543" s="25" t="s">
        <v>43</v>
      </c>
      <c r="N1543" s="27" t="s">
        <v>43</v>
      </c>
      <c r="O1543" s="25" t="s">
        <v>43</v>
      </c>
      <c r="P1543" s="27" t="s">
        <v>43</v>
      </c>
      <c r="Q1543" s="25" t="s">
        <v>44</v>
      </c>
      <c r="R1543" s="28">
        <v>3.79</v>
      </c>
      <c r="S1543" s="29">
        <v>3.79</v>
      </c>
      <c r="T1543" s="29"/>
      <c r="U1543" s="29"/>
      <c r="V1543" s="1" t="s">
        <v>45</v>
      </c>
      <c r="W1543" s="1" t="s">
        <v>45</v>
      </c>
      <c r="X1543" s="1" t="s">
        <v>45</v>
      </c>
      <c r="Y1543" s="30">
        <f t="shared" si="196"/>
        <v>3.79</v>
      </c>
      <c r="Z1543" s="31">
        <f t="shared" si="197"/>
        <v>0</v>
      </c>
      <c r="AA1543" s="32">
        <f t="shared" si="198"/>
        <v>0</v>
      </c>
      <c r="AB1543" t="b">
        <f t="shared" si="199"/>
        <v>1</v>
      </c>
      <c r="AC1543" s="2" t="s">
        <v>53</v>
      </c>
      <c r="AD1543" s="2">
        <v>3.39</v>
      </c>
    </row>
    <row r="1544" spans="1:34" ht="16" hidden="1" x14ac:dyDescent="0.4">
      <c r="A1544" s="24" t="s">
        <v>4745</v>
      </c>
      <c r="B1544" s="25" t="s">
        <v>4951</v>
      </c>
      <c r="C1544" t="str">
        <f t="shared" si="192"/>
        <v>44</v>
      </c>
      <c r="D1544" t="str">
        <f>_xlfn.XLOOKUP(C1544,Folha2!A:A,Folha2!B:B)</f>
        <v>FRESCOS NAO LACTEOS</v>
      </c>
      <c r="E1544" s="26" t="str">
        <f t="shared" si="193"/>
        <v>050</v>
      </c>
      <c r="F1544" s="26" t="str">
        <f t="shared" si="194"/>
        <v>28</v>
      </c>
      <c r="G1544" s="26" t="str">
        <f t="shared" si="195"/>
        <v>08</v>
      </c>
      <c r="H1544" s="27" t="s">
        <v>4974</v>
      </c>
      <c r="I1544" s="25" t="s">
        <v>4975</v>
      </c>
      <c r="J1544" s="27" t="s">
        <v>4976</v>
      </c>
      <c r="K1544" s="25" t="s">
        <v>4977</v>
      </c>
      <c r="L1544" s="27" t="s">
        <v>42</v>
      </c>
      <c r="M1544" s="25" t="s">
        <v>43</v>
      </c>
      <c r="N1544" s="27" t="s">
        <v>43</v>
      </c>
      <c r="O1544" s="25" t="s">
        <v>43</v>
      </c>
      <c r="P1544" s="27" t="s">
        <v>43</v>
      </c>
      <c r="Q1544" s="25" t="s">
        <v>44</v>
      </c>
      <c r="R1544" s="28">
        <v>4.3899999999999997</v>
      </c>
      <c r="S1544" s="29">
        <v>4.3899999999999997</v>
      </c>
      <c r="T1544" s="29"/>
      <c r="U1544" s="29">
        <v>4.3899999999999997</v>
      </c>
      <c r="V1544" s="1">
        <v>3.89</v>
      </c>
      <c r="W1544" s="1" t="s">
        <v>45</v>
      </c>
      <c r="X1544" s="1" t="s">
        <v>45</v>
      </c>
      <c r="Y1544" s="30">
        <f t="shared" si="196"/>
        <v>4.3899999999999997</v>
      </c>
      <c r="Z1544" s="31">
        <f t="shared" si="197"/>
        <v>0</v>
      </c>
      <c r="AA1544" s="32">
        <f t="shared" si="198"/>
        <v>0</v>
      </c>
      <c r="AB1544" t="b">
        <f t="shared" si="199"/>
        <v>1</v>
      </c>
      <c r="AC1544" s="2" t="s">
        <v>76</v>
      </c>
      <c r="AD1544" s="2">
        <v>3.89</v>
      </c>
    </row>
    <row r="1545" spans="1:34" ht="16" hidden="1" x14ac:dyDescent="0.4">
      <c r="A1545" s="24" t="s">
        <v>4745</v>
      </c>
      <c r="B1545" s="25" t="s">
        <v>4951</v>
      </c>
      <c r="C1545" t="str">
        <f t="shared" si="192"/>
        <v>44</v>
      </c>
      <c r="D1545" t="str">
        <f>_xlfn.XLOOKUP(C1545,Folha2!A:A,Folha2!B:B)</f>
        <v>FRESCOS NAO LACTEOS</v>
      </c>
      <c r="E1545" s="26" t="str">
        <f t="shared" si="193"/>
        <v>050</v>
      </c>
      <c r="F1545" s="26" t="str">
        <f t="shared" si="194"/>
        <v>28</v>
      </c>
      <c r="G1545" s="26" t="str">
        <f t="shared" si="195"/>
        <v>08</v>
      </c>
      <c r="H1545" s="27" t="s">
        <v>4978</v>
      </c>
      <c r="I1545" s="25" t="s">
        <v>4979</v>
      </c>
      <c r="J1545" s="27" t="s">
        <v>4980</v>
      </c>
      <c r="K1545" s="25" t="s">
        <v>4981</v>
      </c>
      <c r="L1545" s="27" t="s">
        <v>42</v>
      </c>
      <c r="M1545" s="25" t="s">
        <v>43</v>
      </c>
      <c r="N1545" s="27" t="s">
        <v>43</v>
      </c>
      <c r="O1545" s="25" t="s">
        <v>43</v>
      </c>
      <c r="P1545" s="27" t="s">
        <v>43</v>
      </c>
      <c r="Q1545" s="25" t="s">
        <v>44</v>
      </c>
      <c r="R1545" s="28">
        <v>3.99</v>
      </c>
      <c r="S1545" s="29">
        <v>3.99</v>
      </c>
      <c r="T1545" s="29"/>
      <c r="U1545" s="29"/>
      <c r="V1545" s="1" t="s">
        <v>45</v>
      </c>
      <c r="W1545" s="1" t="s">
        <v>45</v>
      </c>
      <c r="X1545" s="1" t="s">
        <v>45</v>
      </c>
      <c r="Y1545" s="30">
        <f t="shared" si="196"/>
        <v>3.99</v>
      </c>
      <c r="Z1545" s="31">
        <f t="shared" si="197"/>
        <v>0</v>
      </c>
      <c r="AA1545" s="32">
        <f t="shared" si="198"/>
        <v>0</v>
      </c>
      <c r="AB1545" t="b">
        <f t="shared" si="199"/>
        <v>1</v>
      </c>
      <c r="AC1545" s="2" t="s">
        <v>45</v>
      </c>
      <c r="AD1545" s="2" t="s">
        <v>45</v>
      </c>
    </row>
    <row r="1546" spans="1:34" ht="16" hidden="1" x14ac:dyDescent="0.4">
      <c r="A1546" s="24" t="s">
        <v>4745</v>
      </c>
      <c r="B1546" s="25" t="s">
        <v>4982</v>
      </c>
      <c r="C1546" t="str">
        <f t="shared" si="192"/>
        <v>44</v>
      </c>
      <c r="D1546" t="str">
        <f>_xlfn.XLOOKUP(C1546,Folha2!A:A,Folha2!B:B)</f>
        <v>FRESCOS NAO LACTEOS</v>
      </c>
      <c r="E1546" s="26" t="str">
        <f t="shared" si="193"/>
        <v>050</v>
      </c>
      <c r="F1546" s="26" t="str">
        <f t="shared" si="194"/>
        <v>28</v>
      </c>
      <c r="G1546" s="26" t="str">
        <f t="shared" si="195"/>
        <v>12</v>
      </c>
      <c r="H1546" s="27" t="s">
        <v>4983</v>
      </c>
      <c r="I1546" s="25" t="s">
        <v>4984</v>
      </c>
      <c r="J1546" s="27" t="s">
        <v>4776</v>
      </c>
      <c r="K1546" s="25" t="s">
        <v>4985</v>
      </c>
      <c r="L1546" s="27" t="s">
        <v>42</v>
      </c>
      <c r="M1546" s="25" t="s">
        <v>43</v>
      </c>
      <c r="N1546" s="27" t="s">
        <v>43</v>
      </c>
      <c r="O1546" s="25" t="s">
        <v>43</v>
      </c>
      <c r="P1546" s="27" t="s">
        <v>43</v>
      </c>
      <c r="Q1546" s="25" t="s">
        <v>44</v>
      </c>
      <c r="R1546" s="28">
        <v>3.59</v>
      </c>
      <c r="S1546" s="29">
        <v>3.59</v>
      </c>
      <c r="T1546" s="29"/>
      <c r="U1546" s="29"/>
      <c r="V1546" s="1" t="s">
        <v>45</v>
      </c>
      <c r="W1546" s="1" t="s">
        <v>45</v>
      </c>
      <c r="X1546" s="1" t="s">
        <v>45</v>
      </c>
      <c r="Y1546" s="30">
        <f t="shared" si="196"/>
        <v>3.59</v>
      </c>
      <c r="Z1546" s="31">
        <f t="shared" si="197"/>
        <v>0</v>
      </c>
      <c r="AA1546" s="32">
        <f t="shared" si="198"/>
        <v>0</v>
      </c>
      <c r="AB1546" t="b">
        <f t="shared" si="199"/>
        <v>1</v>
      </c>
      <c r="AC1546" s="2" t="s">
        <v>76</v>
      </c>
      <c r="AD1546" s="2">
        <v>2.99</v>
      </c>
    </row>
    <row r="1547" spans="1:34" ht="16" hidden="1" x14ac:dyDescent="0.4">
      <c r="A1547" s="24" t="s">
        <v>4745</v>
      </c>
      <c r="B1547" s="25" t="s">
        <v>4982</v>
      </c>
      <c r="C1547" t="str">
        <f t="shared" si="192"/>
        <v>44</v>
      </c>
      <c r="D1547" t="str">
        <f>_xlfn.XLOOKUP(C1547,Folha2!A:A,Folha2!B:B)</f>
        <v>FRESCOS NAO LACTEOS</v>
      </c>
      <c r="E1547" s="26" t="str">
        <f t="shared" si="193"/>
        <v>050</v>
      </c>
      <c r="F1547" s="26" t="str">
        <f t="shared" si="194"/>
        <v>28</v>
      </c>
      <c r="G1547" s="26" t="str">
        <f t="shared" si="195"/>
        <v>12</v>
      </c>
      <c r="H1547" s="27" t="s">
        <v>4986</v>
      </c>
      <c r="I1547" s="25" t="s">
        <v>4987</v>
      </c>
      <c r="J1547" s="27" t="s">
        <v>4988</v>
      </c>
      <c r="K1547" s="25" t="s">
        <v>4989</v>
      </c>
      <c r="L1547" s="27" t="s">
        <v>42</v>
      </c>
      <c r="M1547" s="25" t="s">
        <v>43</v>
      </c>
      <c r="N1547" s="27" t="s">
        <v>43</v>
      </c>
      <c r="O1547" s="25" t="s">
        <v>43</v>
      </c>
      <c r="P1547" s="27" t="s">
        <v>43</v>
      </c>
      <c r="Q1547" s="25" t="s">
        <v>44</v>
      </c>
      <c r="R1547" s="28">
        <v>3.59</v>
      </c>
      <c r="S1547" s="29">
        <v>3.59</v>
      </c>
      <c r="T1547" s="29"/>
      <c r="U1547" s="29"/>
      <c r="V1547" s="1">
        <v>3.19</v>
      </c>
      <c r="W1547" s="1" t="s">
        <v>45</v>
      </c>
      <c r="X1547" s="1" t="s">
        <v>45</v>
      </c>
      <c r="Y1547" s="30">
        <f t="shared" si="196"/>
        <v>3.59</v>
      </c>
      <c r="Z1547" s="31">
        <f t="shared" si="197"/>
        <v>0</v>
      </c>
      <c r="AA1547" s="32">
        <f t="shared" si="198"/>
        <v>0</v>
      </c>
      <c r="AB1547" t="b">
        <f t="shared" si="199"/>
        <v>1</v>
      </c>
      <c r="AC1547" s="2" t="s">
        <v>144</v>
      </c>
      <c r="AD1547" s="2">
        <v>2.99</v>
      </c>
    </row>
    <row r="1548" spans="1:34" ht="16" hidden="1" x14ac:dyDescent="0.4">
      <c r="A1548" s="24" t="s">
        <v>4745</v>
      </c>
      <c r="B1548" s="25" t="s">
        <v>4982</v>
      </c>
      <c r="C1548" t="str">
        <f t="shared" si="192"/>
        <v>44</v>
      </c>
      <c r="D1548" t="str">
        <f>_xlfn.XLOOKUP(C1548,Folha2!A:A,Folha2!B:B)</f>
        <v>FRESCOS NAO LACTEOS</v>
      </c>
      <c r="E1548" s="26" t="str">
        <f t="shared" si="193"/>
        <v>050</v>
      </c>
      <c r="F1548" s="26" t="str">
        <f t="shared" si="194"/>
        <v>28</v>
      </c>
      <c r="G1548" s="26" t="str">
        <f t="shared" si="195"/>
        <v>12</v>
      </c>
      <c r="H1548" s="27" t="s">
        <v>4990</v>
      </c>
      <c r="I1548" s="25" t="s">
        <v>4991</v>
      </c>
      <c r="J1548" s="27" t="s">
        <v>4957</v>
      </c>
      <c r="K1548" s="25" t="s">
        <v>4992</v>
      </c>
      <c r="L1548" s="27" t="s">
        <v>42</v>
      </c>
      <c r="M1548" s="25" t="s">
        <v>43</v>
      </c>
      <c r="N1548" s="27" t="s">
        <v>43</v>
      </c>
      <c r="O1548" s="25" t="s">
        <v>43</v>
      </c>
      <c r="P1548" s="27" t="s">
        <v>43</v>
      </c>
      <c r="Q1548" s="25" t="s">
        <v>44</v>
      </c>
      <c r="R1548" s="28">
        <v>1.99</v>
      </c>
      <c r="S1548" s="29"/>
      <c r="T1548" s="29"/>
      <c r="U1548" s="29">
        <v>1.99</v>
      </c>
      <c r="V1548" s="1" t="s">
        <v>45</v>
      </c>
      <c r="W1548" s="1" t="s">
        <v>45</v>
      </c>
      <c r="X1548" s="1" t="s">
        <v>45</v>
      </c>
      <c r="Y1548" s="30">
        <f t="shared" si="196"/>
        <v>1.99</v>
      </c>
      <c r="Z1548" s="31">
        <f t="shared" si="197"/>
        <v>0</v>
      </c>
      <c r="AA1548" s="32">
        <f t="shared" si="198"/>
        <v>0</v>
      </c>
      <c r="AB1548" t="b">
        <f t="shared" si="199"/>
        <v>1</v>
      </c>
      <c r="AC1548" s="2" t="s">
        <v>45</v>
      </c>
      <c r="AD1548" s="2" t="s">
        <v>45</v>
      </c>
    </row>
    <row r="1549" spans="1:34" ht="16" hidden="1" x14ac:dyDescent="0.4">
      <c r="A1549" s="24" t="s">
        <v>4745</v>
      </c>
      <c r="B1549" s="25" t="s">
        <v>4982</v>
      </c>
      <c r="C1549" t="str">
        <f t="shared" si="192"/>
        <v>44</v>
      </c>
      <c r="D1549" t="str">
        <f>_xlfn.XLOOKUP(C1549,Folha2!A:A,Folha2!B:B)</f>
        <v>FRESCOS NAO LACTEOS</v>
      </c>
      <c r="E1549" s="26" t="str">
        <f t="shared" si="193"/>
        <v>050</v>
      </c>
      <c r="F1549" s="26" t="str">
        <f t="shared" si="194"/>
        <v>28</v>
      </c>
      <c r="G1549" s="26" t="str">
        <f t="shared" si="195"/>
        <v>12</v>
      </c>
      <c r="H1549" s="27" t="s">
        <v>4993</v>
      </c>
      <c r="I1549" s="25" t="s">
        <v>4994</v>
      </c>
      <c r="J1549" s="27" t="s">
        <v>59</v>
      </c>
      <c r="K1549" s="25" t="s">
        <v>4995</v>
      </c>
      <c r="L1549" s="27" t="s">
        <v>51</v>
      </c>
      <c r="M1549" s="25" t="s">
        <v>52</v>
      </c>
      <c r="N1549" s="27" t="s">
        <v>43</v>
      </c>
      <c r="O1549" s="25" t="s">
        <v>43</v>
      </c>
      <c r="P1549" s="27" t="s">
        <v>52</v>
      </c>
      <c r="Q1549" s="25" t="s">
        <v>44</v>
      </c>
      <c r="R1549" s="28">
        <v>1.29</v>
      </c>
      <c r="S1549" s="29"/>
      <c r="T1549" s="29">
        <v>1.29</v>
      </c>
      <c r="U1549" s="29"/>
      <c r="V1549" s="1" t="s">
        <v>45</v>
      </c>
      <c r="W1549" s="1" t="s">
        <v>45</v>
      </c>
      <c r="X1549" s="1" t="s">
        <v>45</v>
      </c>
      <c r="Y1549" s="30">
        <f t="shared" si="196"/>
        <v>1.29</v>
      </c>
      <c r="Z1549" s="31">
        <f t="shared" si="197"/>
        <v>0</v>
      </c>
      <c r="AA1549" s="32">
        <f t="shared" si="198"/>
        <v>0</v>
      </c>
      <c r="AB1549" t="b">
        <f t="shared" si="199"/>
        <v>1</v>
      </c>
      <c r="AC1549" s="2" t="s">
        <v>45</v>
      </c>
      <c r="AD1549" s="2" t="s">
        <v>45</v>
      </c>
      <c r="AG1549" t="s">
        <v>4489</v>
      </c>
      <c r="AH1549" t="s">
        <v>4996</v>
      </c>
    </row>
    <row r="1550" spans="1:34" ht="16" x14ac:dyDescent="0.4">
      <c r="A1550" s="24" t="s">
        <v>4745</v>
      </c>
      <c r="B1550" s="25" t="s">
        <v>4982</v>
      </c>
      <c r="C1550" t="str">
        <f t="shared" si="192"/>
        <v>44</v>
      </c>
      <c r="D1550" t="str">
        <f>_xlfn.XLOOKUP(C1550,Folha2!A:A,Folha2!B:B)</f>
        <v>FRESCOS NAO LACTEOS</v>
      </c>
      <c r="E1550" s="26" t="str">
        <f t="shared" si="193"/>
        <v>050</v>
      </c>
      <c r="F1550" s="26" t="str">
        <f t="shared" si="194"/>
        <v>28</v>
      </c>
      <c r="G1550" s="26" t="str">
        <f t="shared" si="195"/>
        <v>12</v>
      </c>
      <c r="H1550" s="27" t="s">
        <v>4997</v>
      </c>
      <c r="I1550" s="25" t="s">
        <v>4998</v>
      </c>
      <c r="J1550" s="27" t="s">
        <v>59</v>
      </c>
      <c r="K1550" s="25" t="s">
        <v>4999</v>
      </c>
      <c r="L1550" s="27" t="s">
        <v>51</v>
      </c>
      <c r="M1550" s="25" t="s">
        <v>52</v>
      </c>
      <c r="N1550" s="27" t="s">
        <v>43</v>
      </c>
      <c r="O1550" s="25" t="s">
        <v>43</v>
      </c>
      <c r="P1550" s="27" t="s">
        <v>52</v>
      </c>
      <c r="Q1550" s="25" t="s">
        <v>44</v>
      </c>
      <c r="R1550" s="28">
        <v>1.55</v>
      </c>
      <c r="S1550" s="29">
        <v>1.55</v>
      </c>
      <c r="T1550" s="29">
        <v>1.22</v>
      </c>
      <c r="U1550" s="29"/>
      <c r="V1550" s="1" t="s">
        <v>45</v>
      </c>
      <c r="W1550" s="1" t="s">
        <v>45</v>
      </c>
      <c r="X1550" s="1" t="s">
        <v>45</v>
      </c>
      <c r="Y1550" s="30">
        <f t="shared" si="196"/>
        <v>1.22</v>
      </c>
      <c r="Z1550" s="31">
        <f t="shared" si="197"/>
        <v>0.27049180327868849</v>
      </c>
      <c r="AA1550" s="32">
        <f t="shared" si="198"/>
        <v>0.33000000000000007</v>
      </c>
      <c r="AB1550" t="b">
        <f t="shared" si="199"/>
        <v>0</v>
      </c>
      <c r="AC1550" s="2" t="s">
        <v>45</v>
      </c>
      <c r="AD1550" s="2" t="s">
        <v>45</v>
      </c>
    </row>
    <row r="1551" spans="1:34" ht="16" x14ac:dyDescent="0.4">
      <c r="A1551" s="24" t="s">
        <v>4745</v>
      </c>
      <c r="B1551" s="25" t="s">
        <v>4982</v>
      </c>
      <c r="C1551" t="str">
        <f t="shared" si="192"/>
        <v>44</v>
      </c>
      <c r="D1551" t="str">
        <f>_xlfn.XLOOKUP(C1551,Folha2!A:A,Folha2!B:B)</f>
        <v>FRESCOS NAO LACTEOS</v>
      </c>
      <c r="E1551" s="26" t="str">
        <f t="shared" si="193"/>
        <v>050</v>
      </c>
      <c r="F1551" s="26" t="str">
        <f t="shared" si="194"/>
        <v>28</v>
      </c>
      <c r="G1551" s="26" t="str">
        <f t="shared" si="195"/>
        <v>12</v>
      </c>
      <c r="H1551" s="27" t="s">
        <v>5000</v>
      </c>
      <c r="I1551" s="25" t="s">
        <v>5001</v>
      </c>
      <c r="J1551" s="27" t="s">
        <v>59</v>
      </c>
      <c r="K1551" s="25" t="s">
        <v>5002</v>
      </c>
      <c r="L1551" s="27" t="s">
        <v>51</v>
      </c>
      <c r="M1551" s="25" t="s">
        <v>43</v>
      </c>
      <c r="N1551" s="27" t="s">
        <v>43</v>
      </c>
      <c r="O1551" s="25" t="s">
        <v>43</v>
      </c>
      <c r="P1551" s="27" t="s">
        <v>43</v>
      </c>
      <c r="Q1551" s="25" t="s">
        <v>44</v>
      </c>
      <c r="R1551" s="28">
        <v>1.59</v>
      </c>
      <c r="S1551" s="29">
        <v>1.55</v>
      </c>
      <c r="T1551" s="29"/>
      <c r="U1551" s="29"/>
      <c r="V1551" s="1" t="s">
        <v>45</v>
      </c>
      <c r="W1551" s="1" t="s">
        <v>45</v>
      </c>
      <c r="X1551" s="1" t="s">
        <v>45</v>
      </c>
      <c r="Y1551" s="30">
        <f t="shared" si="196"/>
        <v>1.55</v>
      </c>
      <c r="Z1551" s="31">
        <f t="shared" si="197"/>
        <v>2.5806451612903292E-2</v>
      </c>
      <c r="AA1551" s="32">
        <f t="shared" si="198"/>
        <v>4.0000000000000036E-2</v>
      </c>
      <c r="AB1551" t="b">
        <f t="shared" si="199"/>
        <v>0</v>
      </c>
      <c r="AC1551" s="2" t="s">
        <v>45</v>
      </c>
      <c r="AD1551" s="2" t="s">
        <v>45</v>
      </c>
      <c r="AG1551" t="s">
        <v>2107</v>
      </c>
    </row>
    <row r="1552" spans="1:34" ht="16" x14ac:dyDescent="0.4">
      <c r="A1552" s="24" t="s">
        <v>4745</v>
      </c>
      <c r="B1552" s="25" t="s">
        <v>4982</v>
      </c>
      <c r="C1552" t="str">
        <f t="shared" si="192"/>
        <v>44</v>
      </c>
      <c r="D1552" t="str">
        <f>_xlfn.XLOOKUP(C1552,Folha2!A:A,Folha2!B:B)</f>
        <v>FRESCOS NAO LACTEOS</v>
      </c>
      <c r="E1552" s="26" t="str">
        <f t="shared" si="193"/>
        <v>050</v>
      </c>
      <c r="F1552" s="26" t="str">
        <f t="shared" si="194"/>
        <v>28</v>
      </c>
      <c r="G1552" s="26" t="str">
        <f t="shared" si="195"/>
        <v>12</v>
      </c>
      <c r="H1552" s="27" t="s">
        <v>5003</v>
      </c>
      <c r="I1552" s="25" t="s">
        <v>5004</v>
      </c>
      <c r="J1552" s="27" t="s">
        <v>59</v>
      </c>
      <c r="K1552" s="25" t="s">
        <v>5005</v>
      </c>
      <c r="L1552" s="27" t="s">
        <v>51</v>
      </c>
      <c r="M1552" s="25" t="s">
        <v>52</v>
      </c>
      <c r="N1552" s="27" t="s">
        <v>43</v>
      </c>
      <c r="O1552" s="25" t="s">
        <v>43</v>
      </c>
      <c r="P1552" s="27" t="s">
        <v>52</v>
      </c>
      <c r="Q1552" s="25" t="s">
        <v>44</v>
      </c>
      <c r="R1552" s="28">
        <v>1.79</v>
      </c>
      <c r="S1552" s="29">
        <v>1.81</v>
      </c>
      <c r="T1552" s="29">
        <v>2.39</v>
      </c>
      <c r="U1552" s="29"/>
      <c r="V1552" s="1" t="s">
        <v>45</v>
      </c>
      <c r="W1552" s="1" t="s">
        <v>45</v>
      </c>
      <c r="X1552" s="1" t="s">
        <v>45</v>
      </c>
      <c r="Y1552" s="30">
        <f t="shared" si="196"/>
        <v>1.81</v>
      </c>
      <c r="Z1552" s="31">
        <f t="shared" si="197"/>
        <v>-1.1049723756906049E-2</v>
      </c>
      <c r="AA1552" s="32">
        <f t="shared" si="198"/>
        <v>-2.0000000000000018E-2</v>
      </c>
      <c r="AB1552" t="b">
        <f t="shared" si="199"/>
        <v>0</v>
      </c>
      <c r="AC1552" s="2" t="s">
        <v>70</v>
      </c>
      <c r="AD1552" s="2">
        <v>1.59</v>
      </c>
      <c r="AG1552" t="s">
        <v>2107</v>
      </c>
    </row>
    <row r="1553" spans="1:34" ht="16" x14ac:dyDescent="0.4">
      <c r="A1553" s="24" t="s">
        <v>4745</v>
      </c>
      <c r="B1553" s="25" t="s">
        <v>4982</v>
      </c>
      <c r="C1553" t="str">
        <f t="shared" si="192"/>
        <v>44</v>
      </c>
      <c r="D1553" t="str">
        <f>_xlfn.XLOOKUP(C1553,Folha2!A:A,Folha2!B:B)</f>
        <v>FRESCOS NAO LACTEOS</v>
      </c>
      <c r="E1553" s="26" t="str">
        <f t="shared" si="193"/>
        <v>050</v>
      </c>
      <c r="F1553" s="26" t="str">
        <f t="shared" si="194"/>
        <v>28</v>
      </c>
      <c r="G1553" s="26" t="str">
        <f t="shared" si="195"/>
        <v>12</v>
      </c>
      <c r="H1553" s="27" t="s">
        <v>5006</v>
      </c>
      <c r="I1553" s="25" t="s">
        <v>5007</v>
      </c>
      <c r="J1553" s="27" t="s">
        <v>59</v>
      </c>
      <c r="K1553" s="25" t="s">
        <v>5008</v>
      </c>
      <c r="L1553" s="27" t="s">
        <v>51</v>
      </c>
      <c r="M1553" s="25" t="s">
        <v>52</v>
      </c>
      <c r="N1553" s="27" t="s">
        <v>43</v>
      </c>
      <c r="O1553" s="25" t="s">
        <v>43</v>
      </c>
      <c r="P1553" s="27" t="s">
        <v>52</v>
      </c>
      <c r="Q1553" s="25" t="s">
        <v>44</v>
      </c>
      <c r="R1553" s="28">
        <v>2.29</v>
      </c>
      <c r="S1553" s="29">
        <v>2.29</v>
      </c>
      <c r="T1553" s="29">
        <v>2.13</v>
      </c>
      <c r="U1553" s="29">
        <v>2.54</v>
      </c>
      <c r="V1553" s="1" t="s">
        <v>45</v>
      </c>
      <c r="W1553" s="1" t="s">
        <v>45</v>
      </c>
      <c r="X1553" s="1" t="s">
        <v>45</v>
      </c>
      <c r="Y1553" s="30">
        <f t="shared" si="196"/>
        <v>2.13</v>
      </c>
      <c r="Z1553" s="31">
        <f t="shared" si="197"/>
        <v>7.5117370892018753E-2</v>
      </c>
      <c r="AA1553" s="32">
        <f t="shared" si="198"/>
        <v>0.16000000000000014</v>
      </c>
      <c r="AB1553" t="b">
        <f t="shared" si="199"/>
        <v>0</v>
      </c>
      <c r="AC1553" s="2" t="s">
        <v>76</v>
      </c>
      <c r="AD1553" s="2">
        <v>2.29</v>
      </c>
      <c r="AG1553" t="s">
        <v>5009</v>
      </c>
      <c r="AH1553" t="s">
        <v>4996</v>
      </c>
    </row>
    <row r="1554" spans="1:34" ht="16" hidden="1" x14ac:dyDescent="0.4">
      <c r="A1554" s="24" t="s">
        <v>4745</v>
      </c>
      <c r="B1554" s="25" t="s">
        <v>4982</v>
      </c>
      <c r="C1554" t="str">
        <f t="shared" si="192"/>
        <v>44</v>
      </c>
      <c r="D1554" t="str">
        <f>_xlfn.XLOOKUP(C1554,Folha2!A:A,Folha2!B:B)</f>
        <v>FRESCOS NAO LACTEOS</v>
      </c>
      <c r="E1554" s="26" t="str">
        <f t="shared" si="193"/>
        <v>050</v>
      </c>
      <c r="F1554" s="26" t="str">
        <f t="shared" si="194"/>
        <v>28</v>
      </c>
      <c r="G1554" s="26" t="str">
        <f t="shared" si="195"/>
        <v>12</v>
      </c>
      <c r="H1554" s="27" t="s">
        <v>5010</v>
      </c>
      <c r="I1554" s="25" t="s">
        <v>5011</v>
      </c>
      <c r="J1554" s="27" t="s">
        <v>59</v>
      </c>
      <c r="K1554" s="25" t="s">
        <v>5012</v>
      </c>
      <c r="L1554" s="27" t="s">
        <v>51</v>
      </c>
      <c r="M1554" s="25" t="s">
        <v>43</v>
      </c>
      <c r="N1554" s="27" t="s">
        <v>43</v>
      </c>
      <c r="O1554" s="25" t="s">
        <v>43</v>
      </c>
      <c r="P1554" s="27" t="s">
        <v>43</v>
      </c>
      <c r="Q1554" s="25" t="s">
        <v>44</v>
      </c>
      <c r="R1554" s="28">
        <v>2.54</v>
      </c>
      <c r="S1554" s="29">
        <v>2.54</v>
      </c>
      <c r="T1554" s="29"/>
      <c r="U1554" s="29"/>
      <c r="V1554" s="1" t="s">
        <v>45</v>
      </c>
      <c r="W1554" s="1" t="s">
        <v>45</v>
      </c>
      <c r="X1554" s="1" t="s">
        <v>45</v>
      </c>
      <c r="Y1554" s="30">
        <f t="shared" si="196"/>
        <v>2.54</v>
      </c>
      <c r="Z1554" s="31">
        <f t="shared" si="197"/>
        <v>0</v>
      </c>
      <c r="AA1554" s="32">
        <f t="shared" si="198"/>
        <v>0</v>
      </c>
      <c r="AB1554" t="b">
        <f t="shared" si="199"/>
        <v>1</v>
      </c>
      <c r="AC1554" s="2" t="s">
        <v>45</v>
      </c>
      <c r="AD1554" s="2" t="s">
        <v>45</v>
      </c>
    </row>
    <row r="1555" spans="1:34" ht="16" hidden="1" x14ac:dyDescent="0.4">
      <c r="A1555" s="24" t="s">
        <v>4745</v>
      </c>
      <c r="B1555" s="25" t="s">
        <v>4982</v>
      </c>
      <c r="C1555" t="str">
        <f t="shared" si="192"/>
        <v>44</v>
      </c>
      <c r="D1555" t="str">
        <f>_xlfn.XLOOKUP(C1555,Folha2!A:A,Folha2!B:B)</f>
        <v>FRESCOS NAO LACTEOS</v>
      </c>
      <c r="E1555" s="26" t="str">
        <f t="shared" si="193"/>
        <v>050</v>
      </c>
      <c r="F1555" s="26" t="str">
        <f t="shared" si="194"/>
        <v>28</v>
      </c>
      <c r="G1555" s="26" t="str">
        <f t="shared" si="195"/>
        <v>12</v>
      </c>
      <c r="H1555" s="27" t="s">
        <v>5013</v>
      </c>
      <c r="I1555" s="25" t="s">
        <v>5014</v>
      </c>
      <c r="J1555" s="27" t="s">
        <v>59</v>
      </c>
      <c r="K1555" s="25" t="s">
        <v>5015</v>
      </c>
      <c r="L1555" s="27" t="s">
        <v>51</v>
      </c>
      <c r="M1555" s="25" t="s">
        <v>43</v>
      </c>
      <c r="N1555" s="27" t="s">
        <v>43</v>
      </c>
      <c r="O1555" s="25" t="s">
        <v>43</v>
      </c>
      <c r="P1555" s="27" t="s">
        <v>43</v>
      </c>
      <c r="Q1555" s="25" t="s">
        <v>44</v>
      </c>
      <c r="R1555" s="28">
        <v>2.59</v>
      </c>
      <c r="S1555" s="29">
        <v>2.59</v>
      </c>
      <c r="T1555" s="29"/>
      <c r="U1555" s="29"/>
      <c r="V1555" s="1" t="s">
        <v>45</v>
      </c>
      <c r="W1555" s="1" t="s">
        <v>45</v>
      </c>
      <c r="X1555" s="1" t="s">
        <v>45</v>
      </c>
      <c r="Y1555" s="30">
        <f t="shared" si="196"/>
        <v>2.59</v>
      </c>
      <c r="Z1555" s="31">
        <f t="shared" si="197"/>
        <v>0</v>
      </c>
      <c r="AA1555" s="32">
        <f t="shared" si="198"/>
        <v>0</v>
      </c>
      <c r="AB1555" t="b">
        <f t="shared" si="199"/>
        <v>1</v>
      </c>
      <c r="AC1555" s="2" t="s">
        <v>45</v>
      </c>
      <c r="AD1555" s="2" t="s">
        <v>45</v>
      </c>
    </row>
    <row r="1556" spans="1:34" ht="16" hidden="1" x14ac:dyDescent="0.4">
      <c r="A1556" s="24" t="s">
        <v>4745</v>
      </c>
      <c r="B1556" s="25" t="s">
        <v>4982</v>
      </c>
      <c r="C1556" t="str">
        <f t="shared" si="192"/>
        <v>44</v>
      </c>
      <c r="D1556" t="str">
        <f>_xlfn.XLOOKUP(C1556,Folha2!A:A,Folha2!B:B)</f>
        <v>FRESCOS NAO LACTEOS</v>
      </c>
      <c r="E1556" s="26" t="str">
        <f t="shared" si="193"/>
        <v>050</v>
      </c>
      <c r="F1556" s="26" t="str">
        <f t="shared" si="194"/>
        <v>28</v>
      </c>
      <c r="G1556" s="26" t="str">
        <f t="shared" si="195"/>
        <v>12</v>
      </c>
      <c r="H1556" s="27" t="s">
        <v>5016</v>
      </c>
      <c r="I1556" s="25" t="s">
        <v>5017</v>
      </c>
      <c r="J1556" s="27" t="s">
        <v>59</v>
      </c>
      <c r="K1556" s="25" t="s">
        <v>5018</v>
      </c>
      <c r="L1556" s="27" t="s">
        <v>51</v>
      </c>
      <c r="M1556" s="25" t="s">
        <v>43</v>
      </c>
      <c r="N1556" s="27" t="s">
        <v>43</v>
      </c>
      <c r="O1556" s="25" t="s">
        <v>43</v>
      </c>
      <c r="P1556" s="27" t="s">
        <v>43</v>
      </c>
      <c r="Q1556" s="25" t="s">
        <v>44</v>
      </c>
      <c r="R1556" s="28">
        <v>2.6</v>
      </c>
      <c r="S1556" s="29">
        <v>2.91</v>
      </c>
      <c r="T1556" s="29">
        <v>2.29</v>
      </c>
      <c r="U1556" s="29"/>
      <c r="V1556" s="1" t="s">
        <v>45</v>
      </c>
      <c r="W1556" s="1" t="s">
        <v>45</v>
      </c>
      <c r="X1556" s="1" t="s">
        <v>45</v>
      </c>
      <c r="Y1556" s="30">
        <f t="shared" si="196"/>
        <v>2.6</v>
      </c>
      <c r="Z1556" s="31">
        <f t="shared" si="197"/>
        <v>0</v>
      </c>
      <c r="AA1556" s="32">
        <f t="shared" si="198"/>
        <v>0</v>
      </c>
      <c r="AB1556" t="b">
        <f t="shared" si="199"/>
        <v>1</v>
      </c>
      <c r="AC1556" s="2" t="s">
        <v>45</v>
      </c>
      <c r="AD1556" s="2" t="s">
        <v>45</v>
      </c>
    </row>
    <row r="1557" spans="1:34" ht="16" x14ac:dyDescent="0.4">
      <c r="A1557" s="24" t="s">
        <v>4745</v>
      </c>
      <c r="B1557" s="25" t="s">
        <v>4982</v>
      </c>
      <c r="C1557" t="str">
        <f t="shared" si="192"/>
        <v>44</v>
      </c>
      <c r="D1557" t="str">
        <f>_xlfn.XLOOKUP(C1557,Folha2!A:A,Folha2!B:B)</f>
        <v>FRESCOS NAO LACTEOS</v>
      </c>
      <c r="E1557" s="26" t="str">
        <f t="shared" si="193"/>
        <v>050</v>
      </c>
      <c r="F1557" s="26" t="str">
        <f t="shared" si="194"/>
        <v>28</v>
      </c>
      <c r="G1557" s="26" t="str">
        <f t="shared" si="195"/>
        <v>12</v>
      </c>
      <c r="H1557" s="27" t="s">
        <v>5019</v>
      </c>
      <c r="I1557" s="25" t="s">
        <v>5020</v>
      </c>
      <c r="J1557" s="27" t="s">
        <v>59</v>
      </c>
      <c r="K1557" s="25" t="s">
        <v>5021</v>
      </c>
      <c r="L1557" s="27" t="s">
        <v>51</v>
      </c>
      <c r="M1557" s="25" t="s">
        <v>43</v>
      </c>
      <c r="N1557" s="27" t="s">
        <v>43</v>
      </c>
      <c r="O1557" s="25" t="s">
        <v>43</v>
      </c>
      <c r="P1557" s="27" t="s">
        <v>43</v>
      </c>
      <c r="Q1557" s="25" t="s">
        <v>44</v>
      </c>
      <c r="R1557" s="28">
        <v>2.79</v>
      </c>
      <c r="S1557" s="29">
        <v>2.82</v>
      </c>
      <c r="T1557" s="29"/>
      <c r="U1557" s="29"/>
      <c r="V1557" s="1" t="s">
        <v>45</v>
      </c>
      <c r="W1557" s="1" t="s">
        <v>45</v>
      </c>
      <c r="X1557" s="1" t="s">
        <v>45</v>
      </c>
      <c r="Y1557" s="30">
        <f t="shared" si="196"/>
        <v>2.82</v>
      </c>
      <c r="Z1557" s="31">
        <f t="shared" si="197"/>
        <v>-1.0638297872340385E-2</v>
      </c>
      <c r="AA1557" s="32">
        <f t="shared" si="198"/>
        <v>-2.9999999999999805E-2</v>
      </c>
      <c r="AB1557" t="b">
        <f t="shared" si="199"/>
        <v>0</v>
      </c>
      <c r="AC1557" s="2" t="s">
        <v>45</v>
      </c>
      <c r="AD1557" s="2" t="s">
        <v>45</v>
      </c>
      <c r="AG1557" t="s">
        <v>2107</v>
      </c>
    </row>
    <row r="1558" spans="1:34" ht="16" x14ac:dyDescent="0.4">
      <c r="A1558" s="24" t="s">
        <v>4745</v>
      </c>
      <c r="B1558" s="25" t="s">
        <v>4982</v>
      </c>
      <c r="C1558" t="str">
        <f t="shared" si="192"/>
        <v>44</v>
      </c>
      <c r="D1558" t="str">
        <f>_xlfn.XLOOKUP(C1558,Folha2!A:A,Folha2!B:B)</f>
        <v>FRESCOS NAO LACTEOS</v>
      </c>
      <c r="E1558" s="26" t="str">
        <f t="shared" si="193"/>
        <v>050</v>
      </c>
      <c r="F1558" s="26" t="str">
        <f t="shared" si="194"/>
        <v>28</v>
      </c>
      <c r="G1558" s="26" t="str">
        <f t="shared" si="195"/>
        <v>12</v>
      </c>
      <c r="H1558" s="27" t="s">
        <v>5022</v>
      </c>
      <c r="I1558" s="25" t="s">
        <v>5023</v>
      </c>
      <c r="J1558" s="27" t="s">
        <v>59</v>
      </c>
      <c r="K1558" s="25" t="s">
        <v>5024</v>
      </c>
      <c r="L1558" s="27" t="s">
        <v>51</v>
      </c>
      <c r="M1558" s="25" t="s">
        <v>43</v>
      </c>
      <c r="N1558" s="27" t="s">
        <v>43</v>
      </c>
      <c r="O1558" s="25" t="s">
        <v>43</v>
      </c>
      <c r="P1558" s="27" t="s">
        <v>43</v>
      </c>
      <c r="Q1558" s="25" t="s">
        <v>44</v>
      </c>
      <c r="R1558" s="28">
        <v>2.99</v>
      </c>
      <c r="S1558" s="29">
        <v>3.29</v>
      </c>
      <c r="T1558" s="29"/>
      <c r="U1558" s="29"/>
      <c r="V1558" s="1" t="s">
        <v>45</v>
      </c>
      <c r="W1558" s="1" t="s">
        <v>45</v>
      </c>
      <c r="X1558" s="1" t="s">
        <v>45</v>
      </c>
      <c r="Y1558" s="30">
        <f t="shared" si="196"/>
        <v>3.29</v>
      </c>
      <c r="Z1558" s="31">
        <f t="shared" si="197"/>
        <v>-9.1185410334346462E-2</v>
      </c>
      <c r="AA1558" s="32">
        <f t="shared" si="198"/>
        <v>-0.29999999999999982</v>
      </c>
      <c r="AB1558" t="b">
        <f t="shared" si="199"/>
        <v>0</v>
      </c>
      <c r="AC1558" s="2" t="s">
        <v>536</v>
      </c>
      <c r="AD1558" s="2">
        <v>2.89</v>
      </c>
      <c r="AG1558" t="s">
        <v>1977</v>
      </c>
      <c r="AH1558" t="s">
        <v>4854</v>
      </c>
    </row>
    <row r="1559" spans="1:34" ht="16" x14ac:dyDescent="0.4">
      <c r="A1559" s="24" t="s">
        <v>4745</v>
      </c>
      <c r="B1559" s="25" t="s">
        <v>4982</v>
      </c>
      <c r="C1559" t="str">
        <f t="shared" si="192"/>
        <v>44</v>
      </c>
      <c r="D1559" t="str">
        <f>_xlfn.XLOOKUP(C1559,Folha2!A:A,Folha2!B:B)</f>
        <v>FRESCOS NAO LACTEOS</v>
      </c>
      <c r="E1559" s="26" t="str">
        <f t="shared" si="193"/>
        <v>050</v>
      </c>
      <c r="F1559" s="26" t="str">
        <f t="shared" si="194"/>
        <v>28</v>
      </c>
      <c r="G1559" s="26" t="str">
        <f t="shared" si="195"/>
        <v>12</v>
      </c>
      <c r="H1559" s="27" t="s">
        <v>5025</v>
      </c>
      <c r="I1559" s="25" t="s">
        <v>5026</v>
      </c>
      <c r="J1559" s="27" t="s">
        <v>59</v>
      </c>
      <c r="K1559" s="25" t="s">
        <v>5027</v>
      </c>
      <c r="L1559" s="27" t="s">
        <v>51</v>
      </c>
      <c r="M1559" s="25" t="s">
        <v>43</v>
      </c>
      <c r="N1559" s="27" t="s">
        <v>43</v>
      </c>
      <c r="O1559" s="25" t="s">
        <v>43</v>
      </c>
      <c r="P1559" s="27" t="s">
        <v>43</v>
      </c>
      <c r="Q1559" s="25" t="s">
        <v>44</v>
      </c>
      <c r="R1559" s="28">
        <v>3.29</v>
      </c>
      <c r="S1559" s="29">
        <v>3.26</v>
      </c>
      <c r="T1559" s="29"/>
      <c r="U1559" s="29"/>
      <c r="V1559" s="1" t="s">
        <v>45</v>
      </c>
      <c r="W1559" s="1" t="s">
        <v>45</v>
      </c>
      <c r="X1559" s="1" t="s">
        <v>45</v>
      </c>
      <c r="Y1559" s="30">
        <f t="shared" si="196"/>
        <v>3.26</v>
      </c>
      <c r="Z1559" s="31">
        <f t="shared" si="197"/>
        <v>9.2024539877302303E-3</v>
      </c>
      <c r="AA1559" s="32">
        <f t="shared" si="198"/>
        <v>3.0000000000000249E-2</v>
      </c>
      <c r="AB1559" t="b">
        <f t="shared" si="199"/>
        <v>0</v>
      </c>
      <c r="AC1559" s="2" t="s">
        <v>536</v>
      </c>
      <c r="AD1559" s="2">
        <v>2.89</v>
      </c>
      <c r="AG1559" t="s">
        <v>2107</v>
      </c>
    </row>
    <row r="1560" spans="1:34" ht="16" hidden="1" x14ac:dyDescent="0.4">
      <c r="A1560" s="24" t="s">
        <v>4745</v>
      </c>
      <c r="B1560" s="25" t="s">
        <v>4982</v>
      </c>
      <c r="C1560" t="str">
        <f t="shared" si="192"/>
        <v>44</v>
      </c>
      <c r="D1560" t="str">
        <f>_xlfn.XLOOKUP(C1560,Folha2!A:A,Folha2!B:B)</f>
        <v>FRESCOS NAO LACTEOS</v>
      </c>
      <c r="E1560" s="26" t="str">
        <f t="shared" si="193"/>
        <v>050</v>
      </c>
      <c r="F1560" s="26" t="str">
        <f t="shared" si="194"/>
        <v>28</v>
      </c>
      <c r="G1560" s="26" t="str">
        <f t="shared" si="195"/>
        <v>12</v>
      </c>
      <c r="H1560" s="27" t="s">
        <v>5028</v>
      </c>
      <c r="I1560" s="25" t="s">
        <v>5029</v>
      </c>
      <c r="J1560" s="27" t="s">
        <v>59</v>
      </c>
      <c r="K1560" s="25" t="s">
        <v>5030</v>
      </c>
      <c r="L1560" s="27" t="s">
        <v>51</v>
      </c>
      <c r="M1560" s="25" t="s">
        <v>43</v>
      </c>
      <c r="N1560" s="27" t="s">
        <v>43</v>
      </c>
      <c r="O1560" s="25" t="s">
        <v>43</v>
      </c>
      <c r="P1560" s="27" t="s">
        <v>43</v>
      </c>
      <c r="Q1560" s="25" t="s">
        <v>44</v>
      </c>
      <c r="R1560" s="28">
        <v>3.39</v>
      </c>
      <c r="S1560" s="29">
        <v>3.39</v>
      </c>
      <c r="T1560" s="29"/>
      <c r="U1560" s="29"/>
      <c r="V1560" s="1" t="s">
        <v>45</v>
      </c>
      <c r="W1560" s="1" t="s">
        <v>45</v>
      </c>
      <c r="X1560" s="1" t="s">
        <v>45</v>
      </c>
      <c r="Y1560" s="30">
        <f t="shared" si="196"/>
        <v>3.39</v>
      </c>
      <c r="Z1560" s="31">
        <f t="shared" si="197"/>
        <v>0</v>
      </c>
      <c r="AA1560" s="32">
        <f t="shared" si="198"/>
        <v>0</v>
      </c>
      <c r="AB1560" t="b">
        <f t="shared" si="199"/>
        <v>1</v>
      </c>
      <c r="AC1560" s="2" t="s">
        <v>536</v>
      </c>
      <c r="AD1560" s="2">
        <v>2.89</v>
      </c>
    </row>
    <row r="1561" spans="1:34" ht="16" hidden="1" x14ac:dyDescent="0.4">
      <c r="A1561" s="24" t="s">
        <v>4745</v>
      </c>
      <c r="B1561" s="25" t="s">
        <v>4982</v>
      </c>
      <c r="C1561" t="str">
        <f t="shared" si="192"/>
        <v>44</v>
      </c>
      <c r="D1561" t="str">
        <f>_xlfn.XLOOKUP(C1561,Folha2!A:A,Folha2!B:B)</f>
        <v>FRESCOS NAO LACTEOS</v>
      </c>
      <c r="E1561" s="26" t="str">
        <f t="shared" si="193"/>
        <v>050</v>
      </c>
      <c r="F1561" s="26" t="str">
        <f t="shared" si="194"/>
        <v>28</v>
      </c>
      <c r="G1561" s="26" t="str">
        <f t="shared" si="195"/>
        <v>12</v>
      </c>
      <c r="H1561" s="27" t="s">
        <v>5031</v>
      </c>
      <c r="I1561" s="25" t="s">
        <v>5032</v>
      </c>
      <c r="J1561" s="27" t="s">
        <v>59</v>
      </c>
      <c r="K1561" s="25" t="s">
        <v>5033</v>
      </c>
      <c r="L1561" s="27" t="s">
        <v>51</v>
      </c>
      <c r="M1561" s="25" t="s">
        <v>52</v>
      </c>
      <c r="N1561" s="27" t="s">
        <v>43</v>
      </c>
      <c r="O1561" s="25" t="s">
        <v>43</v>
      </c>
      <c r="P1561" s="27" t="s">
        <v>52</v>
      </c>
      <c r="Q1561" s="25" t="s">
        <v>44</v>
      </c>
      <c r="R1561" s="28">
        <v>5.29</v>
      </c>
      <c r="S1561" s="29">
        <v>5.79</v>
      </c>
      <c r="T1561" s="29">
        <v>5.29</v>
      </c>
      <c r="U1561" s="29"/>
      <c r="V1561" s="1" t="s">
        <v>45</v>
      </c>
      <c r="W1561" s="1" t="s">
        <v>45</v>
      </c>
      <c r="X1561" s="1" t="s">
        <v>45</v>
      </c>
      <c r="Y1561" s="30">
        <f t="shared" si="196"/>
        <v>5.29</v>
      </c>
      <c r="Z1561" s="31">
        <f t="shared" si="197"/>
        <v>0</v>
      </c>
      <c r="AA1561" s="32">
        <f t="shared" si="198"/>
        <v>0</v>
      </c>
      <c r="AB1561" t="b">
        <f t="shared" si="199"/>
        <v>1</v>
      </c>
      <c r="AC1561" s="2" t="s">
        <v>53</v>
      </c>
      <c r="AD1561" s="2">
        <v>4.99</v>
      </c>
    </row>
    <row r="1562" spans="1:34" ht="16" hidden="1" x14ac:dyDescent="0.4">
      <c r="A1562" s="24" t="s">
        <v>4745</v>
      </c>
      <c r="B1562" s="25" t="s">
        <v>4982</v>
      </c>
      <c r="C1562" t="str">
        <f t="shared" si="192"/>
        <v>44</v>
      </c>
      <c r="D1562" t="str">
        <f>_xlfn.XLOOKUP(C1562,Folha2!A:A,Folha2!B:B)</f>
        <v>FRESCOS NAO LACTEOS</v>
      </c>
      <c r="E1562" s="26" t="str">
        <f t="shared" si="193"/>
        <v>050</v>
      </c>
      <c r="F1562" s="26" t="str">
        <f t="shared" si="194"/>
        <v>28</v>
      </c>
      <c r="G1562" s="26" t="str">
        <f t="shared" si="195"/>
        <v>12</v>
      </c>
      <c r="H1562" s="27" t="s">
        <v>5034</v>
      </c>
      <c r="I1562" s="25" t="s">
        <v>5035</v>
      </c>
      <c r="J1562" s="27" t="s">
        <v>59</v>
      </c>
      <c r="K1562" s="25" t="s">
        <v>5036</v>
      </c>
      <c r="L1562" s="27" t="s">
        <v>51</v>
      </c>
      <c r="M1562" s="25" t="s">
        <v>43</v>
      </c>
      <c r="N1562" s="27" t="s">
        <v>43</v>
      </c>
      <c r="O1562" s="25" t="s">
        <v>43</v>
      </c>
      <c r="P1562" s="27" t="s">
        <v>43</v>
      </c>
      <c r="Q1562" s="25" t="s">
        <v>44</v>
      </c>
      <c r="R1562" s="28">
        <v>5.39</v>
      </c>
      <c r="S1562" s="29">
        <v>5.39</v>
      </c>
      <c r="T1562" s="29"/>
      <c r="U1562" s="29"/>
      <c r="V1562" s="1" t="s">
        <v>45</v>
      </c>
      <c r="W1562" s="1" t="s">
        <v>45</v>
      </c>
      <c r="X1562" s="1" t="s">
        <v>45</v>
      </c>
      <c r="Y1562" s="30">
        <f t="shared" si="196"/>
        <v>5.39</v>
      </c>
      <c r="Z1562" s="31">
        <f t="shared" si="197"/>
        <v>0</v>
      </c>
      <c r="AA1562" s="32">
        <f t="shared" si="198"/>
        <v>0</v>
      </c>
      <c r="AB1562" t="b">
        <f t="shared" si="199"/>
        <v>1</v>
      </c>
      <c r="AC1562" s="2" t="s">
        <v>45</v>
      </c>
      <c r="AD1562" s="2" t="s">
        <v>45</v>
      </c>
    </row>
    <row r="1563" spans="1:34" ht="16" hidden="1" x14ac:dyDescent="0.4">
      <c r="A1563" s="24" t="s">
        <v>4745</v>
      </c>
      <c r="B1563" s="25" t="s">
        <v>4982</v>
      </c>
      <c r="C1563" t="str">
        <f t="shared" si="192"/>
        <v>44</v>
      </c>
      <c r="D1563" t="str">
        <f>_xlfn.XLOOKUP(C1563,Folha2!A:A,Folha2!B:B)</f>
        <v>FRESCOS NAO LACTEOS</v>
      </c>
      <c r="E1563" s="26" t="str">
        <f t="shared" si="193"/>
        <v>050</v>
      </c>
      <c r="F1563" s="26" t="str">
        <f t="shared" si="194"/>
        <v>28</v>
      </c>
      <c r="G1563" s="26" t="str">
        <f t="shared" si="195"/>
        <v>12</v>
      </c>
      <c r="H1563" s="27" t="s">
        <v>5037</v>
      </c>
      <c r="I1563" s="25" t="s">
        <v>5038</v>
      </c>
      <c r="J1563" s="27" t="s">
        <v>59</v>
      </c>
      <c r="K1563" s="25" t="s">
        <v>5039</v>
      </c>
      <c r="L1563" s="27" t="s">
        <v>51</v>
      </c>
      <c r="M1563" s="25" t="s">
        <v>43</v>
      </c>
      <c r="N1563" s="27" t="s">
        <v>43</v>
      </c>
      <c r="O1563" s="25" t="s">
        <v>43</v>
      </c>
      <c r="P1563" s="27" t="s">
        <v>43</v>
      </c>
      <c r="Q1563" s="25" t="s">
        <v>44</v>
      </c>
      <c r="R1563" s="28">
        <v>5.99</v>
      </c>
      <c r="S1563" s="29">
        <v>5.99</v>
      </c>
      <c r="T1563" s="29"/>
      <c r="U1563" s="29"/>
      <c r="V1563" s="1" t="s">
        <v>45</v>
      </c>
      <c r="W1563" s="1" t="s">
        <v>45</v>
      </c>
      <c r="X1563" s="1" t="s">
        <v>45</v>
      </c>
      <c r="Y1563" s="30">
        <f t="shared" si="196"/>
        <v>5.99</v>
      </c>
      <c r="Z1563" s="31">
        <f t="shared" si="197"/>
        <v>0</v>
      </c>
      <c r="AA1563" s="32">
        <f t="shared" si="198"/>
        <v>0</v>
      </c>
      <c r="AB1563" t="b">
        <f t="shared" si="199"/>
        <v>1</v>
      </c>
      <c r="AC1563" s="2" t="s">
        <v>45</v>
      </c>
      <c r="AD1563" s="2" t="s">
        <v>45</v>
      </c>
    </row>
    <row r="1564" spans="1:34" ht="16" x14ac:dyDescent="0.4">
      <c r="A1564" s="24" t="s">
        <v>4745</v>
      </c>
      <c r="B1564" s="25" t="s">
        <v>4982</v>
      </c>
      <c r="C1564" t="str">
        <f t="shared" si="192"/>
        <v>44</v>
      </c>
      <c r="D1564" t="str">
        <f>_xlfn.XLOOKUP(C1564,Folha2!A:A,Folha2!B:B)</f>
        <v>FRESCOS NAO LACTEOS</v>
      </c>
      <c r="E1564" s="26" t="str">
        <f t="shared" si="193"/>
        <v>050</v>
      </c>
      <c r="F1564" s="26" t="str">
        <f t="shared" si="194"/>
        <v>28</v>
      </c>
      <c r="G1564" s="26" t="str">
        <f t="shared" si="195"/>
        <v>12</v>
      </c>
      <c r="H1564" s="27" t="s">
        <v>5040</v>
      </c>
      <c r="I1564" s="25" t="s">
        <v>5041</v>
      </c>
      <c r="J1564" s="27" t="s">
        <v>59</v>
      </c>
      <c r="K1564" s="25" t="s">
        <v>5042</v>
      </c>
      <c r="L1564" s="27" t="s">
        <v>51</v>
      </c>
      <c r="M1564" s="25" t="s">
        <v>43</v>
      </c>
      <c r="N1564" s="27" t="s">
        <v>43</v>
      </c>
      <c r="O1564" s="25" t="s">
        <v>43</v>
      </c>
      <c r="P1564" s="27" t="s">
        <v>43</v>
      </c>
      <c r="Q1564" s="25" t="s">
        <v>44</v>
      </c>
      <c r="R1564" s="28">
        <v>6.45</v>
      </c>
      <c r="S1564" s="29">
        <v>6.9</v>
      </c>
      <c r="T1564" s="29"/>
      <c r="U1564" s="29">
        <v>5.99</v>
      </c>
      <c r="V1564" s="1" t="s">
        <v>45</v>
      </c>
      <c r="W1564" s="1" t="s">
        <v>45</v>
      </c>
      <c r="X1564" s="1" t="s">
        <v>45</v>
      </c>
      <c r="Y1564" s="30">
        <f t="shared" si="196"/>
        <v>6.4450000000000003</v>
      </c>
      <c r="Z1564" s="31">
        <f t="shared" si="197"/>
        <v>7.7579519006976128E-4</v>
      </c>
      <c r="AA1564" s="32">
        <f t="shared" si="198"/>
        <v>4.9999999999998934E-3</v>
      </c>
      <c r="AB1564" t="b">
        <f t="shared" si="199"/>
        <v>0</v>
      </c>
      <c r="AC1564" s="2" t="s">
        <v>45</v>
      </c>
      <c r="AD1564" s="2" t="s">
        <v>45</v>
      </c>
      <c r="AG1564" t="s">
        <v>2158</v>
      </c>
    </row>
    <row r="1565" spans="1:34" ht="16" hidden="1" x14ac:dyDescent="0.4">
      <c r="A1565" s="24" t="s">
        <v>4745</v>
      </c>
      <c r="B1565" s="25" t="s">
        <v>4982</v>
      </c>
      <c r="C1565" t="str">
        <f t="shared" si="192"/>
        <v>44</v>
      </c>
      <c r="D1565" t="str">
        <f>_xlfn.XLOOKUP(C1565,Folha2!A:A,Folha2!B:B)</f>
        <v>FRESCOS NAO LACTEOS</v>
      </c>
      <c r="E1565" s="26" t="str">
        <f t="shared" si="193"/>
        <v>050</v>
      </c>
      <c r="F1565" s="26" t="str">
        <f t="shared" si="194"/>
        <v>28</v>
      </c>
      <c r="G1565" s="26" t="str">
        <f t="shared" si="195"/>
        <v>12</v>
      </c>
      <c r="H1565" s="27" t="s">
        <v>5043</v>
      </c>
      <c r="I1565" s="25" t="s">
        <v>5044</v>
      </c>
      <c r="J1565" s="27" t="s">
        <v>59</v>
      </c>
      <c r="K1565" s="25" t="s">
        <v>5045</v>
      </c>
      <c r="L1565" s="27" t="s">
        <v>51</v>
      </c>
      <c r="M1565" s="25" t="s">
        <v>43</v>
      </c>
      <c r="N1565" s="27" t="s">
        <v>43</v>
      </c>
      <c r="O1565" s="25" t="s">
        <v>43</v>
      </c>
      <c r="P1565" s="27" t="s">
        <v>43</v>
      </c>
      <c r="Q1565" s="25" t="s">
        <v>44</v>
      </c>
      <c r="R1565" s="28">
        <v>6.99</v>
      </c>
      <c r="S1565" s="29">
        <v>6.99</v>
      </c>
      <c r="T1565" s="29"/>
      <c r="U1565" s="29"/>
      <c r="V1565" s="1" t="s">
        <v>45</v>
      </c>
      <c r="W1565" s="1" t="s">
        <v>45</v>
      </c>
      <c r="X1565" s="1" t="s">
        <v>45</v>
      </c>
      <c r="Y1565" s="30">
        <f t="shared" si="196"/>
        <v>6.99</v>
      </c>
      <c r="Z1565" s="31">
        <f t="shared" si="197"/>
        <v>0</v>
      </c>
      <c r="AA1565" s="32">
        <f t="shared" si="198"/>
        <v>0</v>
      </c>
      <c r="AB1565" t="b">
        <f t="shared" si="199"/>
        <v>1</v>
      </c>
      <c r="AC1565" s="2" t="s">
        <v>45</v>
      </c>
      <c r="AD1565" s="2" t="s">
        <v>45</v>
      </c>
    </row>
    <row r="1566" spans="1:34" ht="16" x14ac:dyDescent="0.4">
      <c r="A1566" s="24" t="s">
        <v>4745</v>
      </c>
      <c r="B1566" s="25" t="s">
        <v>4982</v>
      </c>
      <c r="C1566" t="str">
        <f t="shared" si="192"/>
        <v>44</v>
      </c>
      <c r="D1566" t="str">
        <f>_xlfn.XLOOKUP(C1566,Folha2!A:A,Folha2!B:B)</f>
        <v>FRESCOS NAO LACTEOS</v>
      </c>
      <c r="E1566" s="26" t="str">
        <f t="shared" si="193"/>
        <v>050</v>
      </c>
      <c r="F1566" s="26" t="str">
        <f t="shared" si="194"/>
        <v>28</v>
      </c>
      <c r="G1566" s="26" t="str">
        <f t="shared" si="195"/>
        <v>12</v>
      </c>
      <c r="H1566" s="27" t="s">
        <v>5046</v>
      </c>
      <c r="I1566" s="25" t="s">
        <v>5047</v>
      </c>
      <c r="J1566" s="27" t="s">
        <v>548</v>
      </c>
      <c r="K1566" s="25" t="s">
        <v>5048</v>
      </c>
      <c r="L1566" s="27" t="s">
        <v>51</v>
      </c>
      <c r="M1566" s="25" t="s">
        <v>43</v>
      </c>
      <c r="N1566" s="27" t="s">
        <v>43</v>
      </c>
      <c r="O1566" s="25" t="s">
        <v>43</v>
      </c>
      <c r="P1566" s="27" t="s">
        <v>43</v>
      </c>
      <c r="Q1566" s="25" t="s">
        <v>44</v>
      </c>
      <c r="R1566" s="28">
        <v>2.79</v>
      </c>
      <c r="S1566" s="29">
        <v>2.73</v>
      </c>
      <c r="T1566" s="29"/>
      <c r="U1566" s="29">
        <v>2.78</v>
      </c>
      <c r="V1566" s="1" t="s">
        <v>45</v>
      </c>
      <c r="W1566" s="1" t="s">
        <v>45</v>
      </c>
      <c r="X1566" s="1" t="s">
        <v>45</v>
      </c>
      <c r="Y1566" s="30">
        <f t="shared" si="196"/>
        <v>2.7549999999999999</v>
      </c>
      <c r="Z1566" s="31">
        <f t="shared" si="197"/>
        <v>1.2704174228675091E-2</v>
      </c>
      <c r="AA1566" s="32">
        <f t="shared" si="198"/>
        <v>3.5000000000000142E-2</v>
      </c>
      <c r="AB1566" t="b">
        <f t="shared" si="199"/>
        <v>0</v>
      </c>
      <c r="AC1566" s="2" t="s">
        <v>45</v>
      </c>
      <c r="AD1566" s="2" t="s">
        <v>45</v>
      </c>
      <c r="AG1566" t="s">
        <v>2107</v>
      </c>
    </row>
    <row r="1567" spans="1:34" ht="16" hidden="1" x14ac:dyDescent="0.4">
      <c r="A1567" s="24" t="s">
        <v>4745</v>
      </c>
      <c r="B1567" s="25" t="s">
        <v>5049</v>
      </c>
      <c r="C1567" t="str">
        <f t="shared" si="192"/>
        <v>44</v>
      </c>
      <c r="D1567" t="str">
        <f>_xlfn.XLOOKUP(C1567,Folha2!A:A,Folha2!B:B)</f>
        <v>FRESCOS NAO LACTEOS</v>
      </c>
      <c r="E1567" s="26" t="str">
        <f t="shared" si="193"/>
        <v>050</v>
      </c>
      <c r="F1567" s="26" t="str">
        <f t="shared" si="194"/>
        <v>28</v>
      </c>
      <c r="G1567" s="26" t="str">
        <f t="shared" si="195"/>
        <v>14</v>
      </c>
      <c r="H1567" s="27" t="s">
        <v>5050</v>
      </c>
      <c r="I1567" s="25" t="s">
        <v>5051</v>
      </c>
      <c r="J1567" s="27" t="s">
        <v>59</v>
      </c>
      <c r="K1567" s="25" t="s">
        <v>5052</v>
      </c>
      <c r="L1567" s="27" t="s">
        <v>51</v>
      </c>
      <c r="M1567" s="25" t="s">
        <v>43</v>
      </c>
      <c r="N1567" s="27" t="s">
        <v>43</v>
      </c>
      <c r="O1567" s="25" t="s">
        <v>43</v>
      </c>
      <c r="P1567" s="27" t="s">
        <v>43</v>
      </c>
      <c r="Q1567" s="25" t="s">
        <v>44</v>
      </c>
      <c r="R1567" s="28">
        <v>1.49</v>
      </c>
      <c r="S1567" s="29">
        <v>1.49</v>
      </c>
      <c r="T1567" s="29"/>
      <c r="U1567" s="29"/>
      <c r="V1567" s="1" t="s">
        <v>45</v>
      </c>
      <c r="W1567" s="1" t="s">
        <v>45</v>
      </c>
      <c r="X1567" s="1" t="s">
        <v>45</v>
      </c>
      <c r="Y1567" s="30">
        <f t="shared" si="196"/>
        <v>1.49</v>
      </c>
      <c r="Z1567" s="31">
        <f t="shared" si="197"/>
        <v>0</v>
      </c>
      <c r="AA1567" s="32">
        <f t="shared" si="198"/>
        <v>0</v>
      </c>
      <c r="AB1567" t="b">
        <f t="shared" si="199"/>
        <v>1</v>
      </c>
      <c r="AC1567" s="2" t="s">
        <v>76</v>
      </c>
      <c r="AD1567" s="2">
        <v>1.29</v>
      </c>
    </row>
    <row r="1568" spans="1:34" ht="16" hidden="1" x14ac:dyDescent="0.4">
      <c r="A1568" s="24" t="s">
        <v>4745</v>
      </c>
      <c r="B1568" s="25" t="s">
        <v>5049</v>
      </c>
      <c r="C1568" t="str">
        <f t="shared" si="192"/>
        <v>44</v>
      </c>
      <c r="D1568" t="str">
        <f>_xlfn.XLOOKUP(C1568,Folha2!A:A,Folha2!B:B)</f>
        <v>FRESCOS NAO LACTEOS</v>
      </c>
      <c r="E1568" s="26" t="str">
        <f t="shared" si="193"/>
        <v>050</v>
      </c>
      <c r="F1568" s="26" t="str">
        <f t="shared" si="194"/>
        <v>28</v>
      </c>
      <c r="G1568" s="26" t="str">
        <f t="shared" si="195"/>
        <v>14</v>
      </c>
      <c r="H1568" s="27" t="s">
        <v>5053</v>
      </c>
      <c r="I1568" s="25" t="s">
        <v>5054</v>
      </c>
      <c r="J1568" s="27" t="s">
        <v>59</v>
      </c>
      <c r="K1568" s="25" t="s">
        <v>5055</v>
      </c>
      <c r="L1568" s="27" t="s">
        <v>51</v>
      </c>
      <c r="M1568" s="25" t="s">
        <v>52</v>
      </c>
      <c r="N1568" s="27" t="s">
        <v>43</v>
      </c>
      <c r="O1568" s="25" t="s">
        <v>43</v>
      </c>
      <c r="P1568" s="27" t="s">
        <v>52</v>
      </c>
      <c r="Q1568" s="25" t="s">
        <v>44</v>
      </c>
      <c r="R1568" s="28">
        <v>1.59</v>
      </c>
      <c r="S1568" s="29">
        <v>1.59</v>
      </c>
      <c r="T1568" s="29"/>
      <c r="U1568" s="29"/>
      <c r="V1568" s="1" t="s">
        <v>45</v>
      </c>
      <c r="W1568" s="1" t="s">
        <v>45</v>
      </c>
      <c r="X1568" s="1" t="s">
        <v>45</v>
      </c>
      <c r="Y1568" s="30">
        <f t="shared" si="196"/>
        <v>1.59</v>
      </c>
      <c r="Z1568" s="31">
        <f t="shared" si="197"/>
        <v>0</v>
      </c>
      <c r="AA1568" s="32">
        <f t="shared" si="198"/>
        <v>0</v>
      </c>
      <c r="AB1568" t="b">
        <f t="shared" si="199"/>
        <v>1</v>
      </c>
      <c r="AC1568" s="2" t="s">
        <v>76</v>
      </c>
      <c r="AD1568" s="2">
        <v>1.29</v>
      </c>
    </row>
    <row r="1569" spans="1:34" ht="16" hidden="1" x14ac:dyDescent="0.4">
      <c r="A1569" s="24" t="s">
        <v>4745</v>
      </c>
      <c r="B1569" s="25" t="s">
        <v>5049</v>
      </c>
      <c r="C1569" t="str">
        <f t="shared" si="192"/>
        <v>44</v>
      </c>
      <c r="D1569" t="str">
        <f>_xlfn.XLOOKUP(C1569,Folha2!A:A,Folha2!B:B)</f>
        <v>FRESCOS NAO LACTEOS</v>
      </c>
      <c r="E1569" s="26" t="str">
        <f t="shared" si="193"/>
        <v>050</v>
      </c>
      <c r="F1569" s="26" t="str">
        <f t="shared" si="194"/>
        <v>28</v>
      </c>
      <c r="G1569" s="26" t="str">
        <f t="shared" si="195"/>
        <v>14</v>
      </c>
      <c r="H1569" s="27" t="s">
        <v>5056</v>
      </c>
      <c r="I1569" s="25" t="s">
        <v>5057</v>
      </c>
      <c r="J1569" s="27" t="s">
        <v>59</v>
      </c>
      <c r="K1569" s="25" t="s">
        <v>5058</v>
      </c>
      <c r="L1569" s="27" t="s">
        <v>51</v>
      </c>
      <c r="M1569" s="25" t="s">
        <v>43</v>
      </c>
      <c r="N1569" s="27" t="s">
        <v>43</v>
      </c>
      <c r="O1569" s="25" t="s">
        <v>43</v>
      </c>
      <c r="P1569" s="27" t="s">
        <v>43</v>
      </c>
      <c r="Q1569" s="25" t="s">
        <v>44</v>
      </c>
      <c r="R1569" s="28">
        <v>1.59</v>
      </c>
      <c r="S1569" s="29"/>
      <c r="T1569" s="29"/>
      <c r="U1569" s="29">
        <v>1.59</v>
      </c>
      <c r="V1569" s="1" t="s">
        <v>45</v>
      </c>
      <c r="W1569" s="1" t="s">
        <v>45</v>
      </c>
      <c r="X1569" s="1" t="s">
        <v>45</v>
      </c>
      <c r="Y1569" s="30">
        <f t="shared" si="196"/>
        <v>1.59</v>
      </c>
      <c r="Z1569" s="31">
        <f t="shared" si="197"/>
        <v>0</v>
      </c>
      <c r="AA1569" s="32">
        <f t="shared" si="198"/>
        <v>0</v>
      </c>
      <c r="AB1569" t="b">
        <f t="shared" si="199"/>
        <v>1</v>
      </c>
      <c r="AC1569" s="2" t="s">
        <v>76</v>
      </c>
      <c r="AD1569" s="2">
        <v>1.29</v>
      </c>
    </row>
    <row r="1570" spans="1:34" ht="16" x14ac:dyDescent="0.4">
      <c r="A1570" s="24" t="s">
        <v>4745</v>
      </c>
      <c r="B1570" s="25" t="s">
        <v>5049</v>
      </c>
      <c r="C1570" t="str">
        <f t="shared" si="192"/>
        <v>44</v>
      </c>
      <c r="D1570" t="str">
        <f>_xlfn.XLOOKUP(C1570,Folha2!A:A,Folha2!B:B)</f>
        <v>FRESCOS NAO LACTEOS</v>
      </c>
      <c r="E1570" s="26" t="str">
        <f t="shared" si="193"/>
        <v>050</v>
      </c>
      <c r="F1570" s="26" t="str">
        <f t="shared" si="194"/>
        <v>28</v>
      </c>
      <c r="G1570" s="26" t="str">
        <f t="shared" si="195"/>
        <v>14</v>
      </c>
      <c r="H1570" s="27" t="s">
        <v>5059</v>
      </c>
      <c r="I1570" s="25" t="s">
        <v>5060</v>
      </c>
      <c r="J1570" s="27" t="s">
        <v>59</v>
      </c>
      <c r="K1570" s="25" t="s">
        <v>5061</v>
      </c>
      <c r="L1570" s="27" t="s">
        <v>51</v>
      </c>
      <c r="M1570" s="25" t="s">
        <v>43</v>
      </c>
      <c r="N1570" s="27" t="s">
        <v>43</v>
      </c>
      <c r="O1570" s="25" t="s">
        <v>43</v>
      </c>
      <c r="P1570" s="27" t="s">
        <v>43</v>
      </c>
      <c r="Q1570" s="25" t="s">
        <v>44</v>
      </c>
      <c r="R1570" s="28">
        <v>1.59</v>
      </c>
      <c r="S1570" s="29">
        <v>1.75</v>
      </c>
      <c r="T1570" s="29">
        <v>1.39</v>
      </c>
      <c r="U1570" s="29"/>
      <c r="V1570" s="1" t="s">
        <v>45</v>
      </c>
      <c r="W1570" s="1" t="s">
        <v>45</v>
      </c>
      <c r="X1570" s="1" t="s">
        <v>45</v>
      </c>
      <c r="Y1570" s="30">
        <f t="shared" si="196"/>
        <v>1.5699999999999998</v>
      </c>
      <c r="Z1570" s="31">
        <f t="shared" si="197"/>
        <v>1.2738853503184933E-2</v>
      </c>
      <c r="AA1570" s="32">
        <f t="shared" si="198"/>
        <v>2.000000000000024E-2</v>
      </c>
      <c r="AB1570" t="b">
        <f t="shared" si="199"/>
        <v>0</v>
      </c>
      <c r="AC1570" s="2" t="s">
        <v>45</v>
      </c>
      <c r="AD1570" s="2" t="s">
        <v>45</v>
      </c>
      <c r="AG1570" t="s">
        <v>2107</v>
      </c>
    </row>
    <row r="1571" spans="1:34" ht="16" hidden="1" x14ac:dyDescent="0.4">
      <c r="A1571" s="24" t="s">
        <v>4745</v>
      </c>
      <c r="B1571" s="25" t="s">
        <v>5049</v>
      </c>
      <c r="C1571" t="str">
        <f t="shared" si="192"/>
        <v>44</v>
      </c>
      <c r="D1571" t="str">
        <f>_xlfn.XLOOKUP(C1571,Folha2!A:A,Folha2!B:B)</f>
        <v>FRESCOS NAO LACTEOS</v>
      </c>
      <c r="E1571" s="26" t="str">
        <f t="shared" si="193"/>
        <v>050</v>
      </c>
      <c r="F1571" s="26" t="str">
        <f t="shared" si="194"/>
        <v>28</v>
      </c>
      <c r="G1571" s="26" t="str">
        <f t="shared" si="195"/>
        <v>14</v>
      </c>
      <c r="H1571" s="27" t="s">
        <v>5062</v>
      </c>
      <c r="I1571" s="25" t="s">
        <v>5063</v>
      </c>
      <c r="J1571" s="27" t="s">
        <v>59</v>
      </c>
      <c r="K1571" s="25" t="s">
        <v>5064</v>
      </c>
      <c r="L1571" s="27" t="s">
        <v>51</v>
      </c>
      <c r="M1571" s="25" t="s">
        <v>43</v>
      </c>
      <c r="N1571" s="27" t="s">
        <v>43</v>
      </c>
      <c r="O1571" s="25" t="s">
        <v>43</v>
      </c>
      <c r="P1571" s="27" t="s">
        <v>43</v>
      </c>
      <c r="Q1571" s="25" t="s">
        <v>44</v>
      </c>
      <c r="R1571" s="28">
        <v>1.69</v>
      </c>
      <c r="S1571" s="29">
        <v>1.69</v>
      </c>
      <c r="T1571" s="29"/>
      <c r="U1571" s="29"/>
      <c r="V1571" s="1" t="s">
        <v>45</v>
      </c>
      <c r="W1571" s="1" t="s">
        <v>45</v>
      </c>
      <c r="X1571" s="1" t="s">
        <v>45</v>
      </c>
      <c r="Y1571" s="30">
        <f t="shared" si="196"/>
        <v>1.69</v>
      </c>
      <c r="Z1571" s="31">
        <f t="shared" si="197"/>
        <v>0</v>
      </c>
      <c r="AA1571" s="32">
        <f t="shared" si="198"/>
        <v>0</v>
      </c>
      <c r="AB1571" t="b">
        <f t="shared" si="199"/>
        <v>1</v>
      </c>
      <c r="AC1571" s="2" t="s">
        <v>45</v>
      </c>
      <c r="AD1571" s="2" t="s">
        <v>45</v>
      </c>
    </row>
    <row r="1572" spans="1:34" ht="16" x14ac:dyDescent="0.4">
      <c r="A1572" s="24" t="s">
        <v>4745</v>
      </c>
      <c r="B1572" s="25" t="s">
        <v>5049</v>
      </c>
      <c r="C1572" t="str">
        <f t="shared" si="192"/>
        <v>44</v>
      </c>
      <c r="D1572" t="str">
        <f>_xlfn.XLOOKUP(C1572,Folha2!A:A,Folha2!B:B)</f>
        <v>FRESCOS NAO LACTEOS</v>
      </c>
      <c r="E1572" s="26" t="str">
        <f t="shared" si="193"/>
        <v>050</v>
      </c>
      <c r="F1572" s="26" t="str">
        <f t="shared" si="194"/>
        <v>28</v>
      </c>
      <c r="G1572" s="26" t="str">
        <f t="shared" si="195"/>
        <v>14</v>
      </c>
      <c r="H1572" s="27" t="s">
        <v>5065</v>
      </c>
      <c r="I1572" s="25" t="s">
        <v>5066</v>
      </c>
      <c r="J1572" s="27" t="s">
        <v>59</v>
      </c>
      <c r="K1572" s="25" t="s">
        <v>5067</v>
      </c>
      <c r="L1572" s="27" t="s">
        <v>51</v>
      </c>
      <c r="M1572" s="25" t="s">
        <v>43</v>
      </c>
      <c r="N1572" s="27" t="s">
        <v>43</v>
      </c>
      <c r="O1572" s="25" t="s">
        <v>43</v>
      </c>
      <c r="P1572" s="27" t="s">
        <v>43</v>
      </c>
      <c r="Q1572" s="25" t="s">
        <v>44</v>
      </c>
      <c r="R1572" s="28">
        <v>1.79</v>
      </c>
      <c r="S1572" s="29">
        <v>1.79</v>
      </c>
      <c r="T1572" s="29">
        <v>1.69</v>
      </c>
      <c r="U1572" s="29"/>
      <c r="V1572" s="1" t="s">
        <v>45</v>
      </c>
      <c r="W1572" s="1" t="s">
        <v>45</v>
      </c>
      <c r="X1572" s="1" t="s">
        <v>45</v>
      </c>
      <c r="Y1572" s="30">
        <f t="shared" si="196"/>
        <v>1.74</v>
      </c>
      <c r="Z1572" s="31">
        <f t="shared" si="197"/>
        <v>2.8735632183908066E-2</v>
      </c>
      <c r="AA1572" s="32">
        <f t="shared" si="198"/>
        <v>5.0000000000000044E-2</v>
      </c>
      <c r="AB1572" t="b">
        <f t="shared" si="199"/>
        <v>0</v>
      </c>
      <c r="AC1572" s="2" t="s">
        <v>76</v>
      </c>
      <c r="AD1572" s="2">
        <v>1.55</v>
      </c>
      <c r="AG1572" t="s">
        <v>2107</v>
      </c>
    </row>
    <row r="1573" spans="1:34" ht="16" hidden="1" x14ac:dyDescent="0.4">
      <c r="A1573" s="24" t="s">
        <v>4745</v>
      </c>
      <c r="B1573" s="25" t="s">
        <v>5049</v>
      </c>
      <c r="C1573" t="str">
        <f t="shared" si="192"/>
        <v>44</v>
      </c>
      <c r="D1573" t="str">
        <f>_xlfn.XLOOKUP(C1573,Folha2!A:A,Folha2!B:B)</f>
        <v>FRESCOS NAO LACTEOS</v>
      </c>
      <c r="E1573" s="26" t="str">
        <f t="shared" si="193"/>
        <v>050</v>
      </c>
      <c r="F1573" s="26" t="str">
        <f t="shared" si="194"/>
        <v>28</v>
      </c>
      <c r="G1573" s="26" t="str">
        <f t="shared" si="195"/>
        <v>14</v>
      </c>
      <c r="H1573" s="27" t="s">
        <v>5068</v>
      </c>
      <c r="I1573" s="25" t="s">
        <v>5069</v>
      </c>
      <c r="J1573" s="27" t="s">
        <v>59</v>
      </c>
      <c r="K1573" s="25" t="s">
        <v>5070</v>
      </c>
      <c r="L1573" s="27" t="s">
        <v>51</v>
      </c>
      <c r="M1573" s="25" t="s">
        <v>43</v>
      </c>
      <c r="N1573" s="27" t="s">
        <v>43</v>
      </c>
      <c r="O1573" s="25" t="s">
        <v>43</v>
      </c>
      <c r="P1573" s="27" t="s">
        <v>43</v>
      </c>
      <c r="Q1573" s="25" t="s">
        <v>44</v>
      </c>
      <c r="R1573" s="28">
        <v>1.85</v>
      </c>
      <c r="S1573" s="29"/>
      <c r="T1573" s="29">
        <v>1.85</v>
      </c>
      <c r="U1573" s="29"/>
      <c r="V1573" s="1" t="s">
        <v>45</v>
      </c>
      <c r="W1573" s="1" t="s">
        <v>45</v>
      </c>
      <c r="X1573" s="1" t="s">
        <v>45</v>
      </c>
      <c r="Y1573" s="30">
        <f t="shared" si="196"/>
        <v>1.85</v>
      </c>
      <c r="Z1573" s="31">
        <f t="shared" si="197"/>
        <v>0</v>
      </c>
      <c r="AA1573" s="32">
        <f t="shared" si="198"/>
        <v>0</v>
      </c>
      <c r="AB1573" t="b">
        <f t="shared" si="199"/>
        <v>1</v>
      </c>
      <c r="AC1573" s="2" t="s">
        <v>45</v>
      </c>
      <c r="AD1573" s="2" t="s">
        <v>45</v>
      </c>
    </row>
    <row r="1574" spans="1:34" ht="16" hidden="1" x14ac:dyDescent="0.4">
      <c r="A1574" s="24" t="s">
        <v>4745</v>
      </c>
      <c r="B1574" s="25" t="s">
        <v>5049</v>
      </c>
      <c r="C1574" t="str">
        <f t="shared" si="192"/>
        <v>44</v>
      </c>
      <c r="D1574" t="str">
        <f>_xlfn.XLOOKUP(C1574,Folha2!A:A,Folha2!B:B)</f>
        <v>FRESCOS NAO LACTEOS</v>
      </c>
      <c r="E1574" s="26" t="str">
        <f t="shared" si="193"/>
        <v>050</v>
      </c>
      <c r="F1574" s="26" t="str">
        <f t="shared" si="194"/>
        <v>28</v>
      </c>
      <c r="G1574" s="26" t="str">
        <f t="shared" si="195"/>
        <v>14</v>
      </c>
      <c r="H1574" s="27" t="s">
        <v>5071</v>
      </c>
      <c r="I1574" s="25" t="s">
        <v>5072</v>
      </c>
      <c r="J1574" s="27" t="s">
        <v>59</v>
      </c>
      <c r="K1574" s="25" t="s">
        <v>5073</v>
      </c>
      <c r="L1574" s="27" t="s">
        <v>51</v>
      </c>
      <c r="M1574" s="25" t="s">
        <v>43</v>
      </c>
      <c r="N1574" s="27" t="s">
        <v>43</v>
      </c>
      <c r="O1574" s="25" t="s">
        <v>43</v>
      </c>
      <c r="P1574" s="27" t="s">
        <v>43</v>
      </c>
      <c r="Q1574" s="25" t="s">
        <v>44</v>
      </c>
      <c r="R1574" s="28">
        <v>2.09</v>
      </c>
      <c r="S1574" s="29">
        <v>2.09</v>
      </c>
      <c r="T1574" s="29"/>
      <c r="U1574" s="29"/>
      <c r="V1574" s="1" t="s">
        <v>45</v>
      </c>
      <c r="W1574" s="1" t="s">
        <v>45</v>
      </c>
      <c r="X1574" s="1" t="s">
        <v>45</v>
      </c>
      <c r="Y1574" s="30">
        <f t="shared" si="196"/>
        <v>2.09</v>
      </c>
      <c r="Z1574" s="31">
        <f t="shared" si="197"/>
        <v>0</v>
      </c>
      <c r="AA1574" s="32">
        <f t="shared" si="198"/>
        <v>0</v>
      </c>
      <c r="AB1574" t="b">
        <f t="shared" si="199"/>
        <v>1</v>
      </c>
      <c r="AC1574" s="2" t="s">
        <v>144</v>
      </c>
      <c r="AD1574" s="2">
        <v>1.79</v>
      </c>
    </row>
    <row r="1575" spans="1:34" ht="16" x14ac:dyDescent="0.4">
      <c r="A1575" s="24" t="s">
        <v>4745</v>
      </c>
      <c r="B1575" s="25" t="s">
        <v>5049</v>
      </c>
      <c r="C1575" t="str">
        <f t="shared" si="192"/>
        <v>44</v>
      </c>
      <c r="D1575" t="str">
        <f>_xlfn.XLOOKUP(C1575,Folha2!A:A,Folha2!B:B)</f>
        <v>FRESCOS NAO LACTEOS</v>
      </c>
      <c r="E1575" s="26" t="str">
        <f t="shared" si="193"/>
        <v>050</v>
      </c>
      <c r="F1575" s="26" t="str">
        <f t="shared" si="194"/>
        <v>28</v>
      </c>
      <c r="G1575" s="26" t="str">
        <f t="shared" si="195"/>
        <v>14</v>
      </c>
      <c r="H1575" s="27" t="s">
        <v>5074</v>
      </c>
      <c r="I1575" s="25" t="s">
        <v>5075</v>
      </c>
      <c r="J1575" s="27" t="s">
        <v>59</v>
      </c>
      <c r="K1575" s="25" t="s">
        <v>5076</v>
      </c>
      <c r="L1575" s="27" t="s">
        <v>51</v>
      </c>
      <c r="M1575" s="25" t="s">
        <v>43</v>
      </c>
      <c r="N1575" s="27" t="s">
        <v>43</v>
      </c>
      <c r="O1575" s="25" t="s">
        <v>43</v>
      </c>
      <c r="P1575" s="27" t="s">
        <v>43</v>
      </c>
      <c r="Q1575" s="25" t="s">
        <v>44</v>
      </c>
      <c r="R1575" s="28">
        <v>2.39</v>
      </c>
      <c r="S1575" s="29">
        <v>2.36</v>
      </c>
      <c r="T1575" s="29"/>
      <c r="U1575" s="29"/>
      <c r="V1575" s="1" t="s">
        <v>45</v>
      </c>
      <c r="W1575" s="1" t="s">
        <v>45</v>
      </c>
      <c r="X1575" s="1" t="s">
        <v>45</v>
      </c>
      <c r="Y1575" s="30">
        <f t="shared" si="196"/>
        <v>2.36</v>
      </c>
      <c r="Z1575" s="31">
        <f t="shared" si="197"/>
        <v>1.2711864406779849E-2</v>
      </c>
      <c r="AA1575" s="32">
        <f t="shared" si="198"/>
        <v>3.0000000000000249E-2</v>
      </c>
      <c r="AB1575" t="b">
        <f t="shared" si="199"/>
        <v>0</v>
      </c>
      <c r="AC1575" s="2" t="s">
        <v>45</v>
      </c>
      <c r="AD1575" s="2" t="s">
        <v>45</v>
      </c>
      <c r="AG1575" t="s">
        <v>2107</v>
      </c>
    </row>
    <row r="1576" spans="1:34" ht="16" hidden="1" x14ac:dyDescent="0.4">
      <c r="A1576" s="24" t="s">
        <v>4745</v>
      </c>
      <c r="B1576" s="25" t="s">
        <v>5049</v>
      </c>
      <c r="C1576" t="str">
        <f t="shared" si="192"/>
        <v>44</v>
      </c>
      <c r="D1576" t="str">
        <f>_xlfn.XLOOKUP(C1576,Folha2!A:A,Folha2!B:B)</f>
        <v>FRESCOS NAO LACTEOS</v>
      </c>
      <c r="E1576" s="26" t="str">
        <f t="shared" si="193"/>
        <v>050</v>
      </c>
      <c r="F1576" s="26" t="str">
        <f t="shared" si="194"/>
        <v>28</v>
      </c>
      <c r="G1576" s="26" t="str">
        <f t="shared" si="195"/>
        <v>14</v>
      </c>
      <c r="H1576" s="27" t="s">
        <v>5077</v>
      </c>
      <c r="I1576" s="25" t="s">
        <v>5078</v>
      </c>
      <c r="J1576" s="27" t="s">
        <v>59</v>
      </c>
      <c r="K1576" s="25" t="s">
        <v>5079</v>
      </c>
      <c r="L1576" s="27" t="s">
        <v>51</v>
      </c>
      <c r="M1576" s="25" t="s">
        <v>43</v>
      </c>
      <c r="N1576" s="27" t="s">
        <v>43</v>
      </c>
      <c r="O1576" s="25" t="s">
        <v>43</v>
      </c>
      <c r="P1576" s="27" t="s">
        <v>43</v>
      </c>
      <c r="Q1576" s="25" t="s">
        <v>44</v>
      </c>
      <c r="R1576" s="28">
        <v>2.4900000000000002</v>
      </c>
      <c r="S1576" s="29">
        <v>2.4900000000000002</v>
      </c>
      <c r="T1576" s="29"/>
      <c r="U1576" s="29"/>
      <c r="V1576" s="1" t="s">
        <v>45</v>
      </c>
      <c r="W1576" s="1" t="s">
        <v>45</v>
      </c>
      <c r="X1576" s="1" t="s">
        <v>45</v>
      </c>
      <c r="Y1576" s="30">
        <f t="shared" si="196"/>
        <v>2.4900000000000002</v>
      </c>
      <c r="Z1576" s="31">
        <f t="shared" si="197"/>
        <v>0</v>
      </c>
      <c r="AA1576" s="32">
        <f t="shared" si="198"/>
        <v>0</v>
      </c>
      <c r="AB1576" t="b">
        <f t="shared" si="199"/>
        <v>1</v>
      </c>
      <c r="AC1576" s="2" t="s">
        <v>45</v>
      </c>
      <c r="AD1576" s="2" t="s">
        <v>45</v>
      </c>
    </row>
    <row r="1577" spans="1:34" ht="16" x14ac:dyDescent="0.4">
      <c r="A1577" s="24" t="s">
        <v>4745</v>
      </c>
      <c r="B1577" s="25" t="s">
        <v>5049</v>
      </c>
      <c r="C1577" t="str">
        <f t="shared" si="192"/>
        <v>44</v>
      </c>
      <c r="D1577" t="str">
        <f>_xlfn.XLOOKUP(C1577,Folha2!A:A,Folha2!B:B)</f>
        <v>FRESCOS NAO LACTEOS</v>
      </c>
      <c r="E1577" s="26" t="str">
        <f t="shared" si="193"/>
        <v>050</v>
      </c>
      <c r="F1577" s="26" t="str">
        <f t="shared" si="194"/>
        <v>28</v>
      </c>
      <c r="G1577" s="26" t="str">
        <f t="shared" si="195"/>
        <v>14</v>
      </c>
      <c r="H1577" s="27" t="s">
        <v>5080</v>
      </c>
      <c r="I1577" s="25" t="s">
        <v>5081</v>
      </c>
      <c r="J1577" s="27" t="s">
        <v>59</v>
      </c>
      <c r="K1577" s="25" t="s">
        <v>5082</v>
      </c>
      <c r="L1577" s="27" t="s">
        <v>51</v>
      </c>
      <c r="M1577" s="25" t="s">
        <v>43</v>
      </c>
      <c r="N1577" s="27" t="s">
        <v>43</v>
      </c>
      <c r="O1577" s="25" t="s">
        <v>43</v>
      </c>
      <c r="P1577" s="27" t="s">
        <v>43</v>
      </c>
      <c r="Q1577" s="25" t="s">
        <v>44</v>
      </c>
      <c r="R1577" s="28">
        <v>2.59</v>
      </c>
      <c r="S1577" s="29">
        <v>2.61</v>
      </c>
      <c r="T1577" s="29"/>
      <c r="U1577" s="29">
        <v>2.56</v>
      </c>
      <c r="V1577" s="1" t="s">
        <v>45</v>
      </c>
      <c r="W1577" s="1" t="s">
        <v>45</v>
      </c>
      <c r="X1577" s="1" t="s">
        <v>45</v>
      </c>
      <c r="Y1577" s="30">
        <f t="shared" si="196"/>
        <v>2.585</v>
      </c>
      <c r="Z1577" s="31">
        <f t="shared" si="197"/>
        <v>1.9342359767891004E-3</v>
      </c>
      <c r="AA1577" s="32">
        <f t="shared" si="198"/>
        <v>4.9999999999998934E-3</v>
      </c>
      <c r="AB1577" t="b">
        <f t="shared" si="199"/>
        <v>0</v>
      </c>
      <c r="AC1577" s="2" t="s">
        <v>144</v>
      </c>
      <c r="AD1577" s="2">
        <v>2.29</v>
      </c>
      <c r="AG1577" t="s">
        <v>2158</v>
      </c>
    </row>
    <row r="1578" spans="1:34" ht="16" hidden="1" x14ac:dyDescent="0.4">
      <c r="A1578" s="24" t="s">
        <v>4745</v>
      </c>
      <c r="B1578" s="25" t="s">
        <v>5049</v>
      </c>
      <c r="C1578" t="str">
        <f t="shared" si="192"/>
        <v>44</v>
      </c>
      <c r="D1578" t="str">
        <f>_xlfn.XLOOKUP(C1578,Folha2!A:A,Folha2!B:B)</f>
        <v>FRESCOS NAO LACTEOS</v>
      </c>
      <c r="E1578" s="26" t="str">
        <f t="shared" si="193"/>
        <v>050</v>
      </c>
      <c r="F1578" s="26" t="str">
        <f t="shared" si="194"/>
        <v>28</v>
      </c>
      <c r="G1578" s="26" t="str">
        <f t="shared" si="195"/>
        <v>14</v>
      </c>
      <c r="H1578" s="27" t="s">
        <v>5083</v>
      </c>
      <c r="I1578" s="25" t="s">
        <v>5084</v>
      </c>
      <c r="J1578" s="27" t="s">
        <v>59</v>
      </c>
      <c r="K1578" s="25" t="s">
        <v>5085</v>
      </c>
      <c r="L1578" s="27" t="s">
        <v>51</v>
      </c>
      <c r="M1578" s="25" t="s">
        <v>43</v>
      </c>
      <c r="N1578" s="27" t="s">
        <v>43</v>
      </c>
      <c r="O1578" s="25" t="s">
        <v>43</v>
      </c>
      <c r="P1578" s="27" t="s">
        <v>43</v>
      </c>
      <c r="Q1578" s="25" t="s">
        <v>44</v>
      </c>
      <c r="R1578" s="28">
        <v>2.65</v>
      </c>
      <c r="S1578" s="29">
        <v>2.65</v>
      </c>
      <c r="T1578" s="29"/>
      <c r="U1578" s="29"/>
      <c r="V1578" s="1" t="s">
        <v>45</v>
      </c>
      <c r="W1578" s="1" t="s">
        <v>45</v>
      </c>
      <c r="X1578" s="1" t="s">
        <v>45</v>
      </c>
      <c r="Y1578" s="30">
        <f t="shared" si="196"/>
        <v>2.65</v>
      </c>
      <c r="Z1578" s="31">
        <f t="shared" si="197"/>
        <v>0</v>
      </c>
      <c r="AA1578" s="32">
        <f t="shared" si="198"/>
        <v>0</v>
      </c>
      <c r="AB1578" t="b">
        <f t="shared" si="199"/>
        <v>1</v>
      </c>
      <c r="AC1578" s="2" t="s">
        <v>144</v>
      </c>
      <c r="AD1578" s="2">
        <v>2.29</v>
      </c>
    </row>
    <row r="1579" spans="1:34" ht="16" hidden="1" x14ac:dyDescent="0.4">
      <c r="A1579" s="24" t="s">
        <v>4745</v>
      </c>
      <c r="B1579" s="25" t="s">
        <v>5049</v>
      </c>
      <c r="C1579" t="str">
        <f t="shared" si="192"/>
        <v>44</v>
      </c>
      <c r="D1579" t="str">
        <f>_xlfn.XLOOKUP(C1579,Folha2!A:A,Folha2!B:B)</f>
        <v>FRESCOS NAO LACTEOS</v>
      </c>
      <c r="E1579" s="26" t="str">
        <f t="shared" si="193"/>
        <v>050</v>
      </c>
      <c r="F1579" s="26" t="str">
        <f t="shared" si="194"/>
        <v>28</v>
      </c>
      <c r="G1579" s="26" t="str">
        <f t="shared" si="195"/>
        <v>14</v>
      </c>
      <c r="H1579" s="27" t="s">
        <v>5086</v>
      </c>
      <c r="I1579" s="25" t="s">
        <v>5087</v>
      </c>
      <c r="J1579" s="27" t="s">
        <v>548</v>
      </c>
      <c r="K1579" s="25" t="s">
        <v>5088</v>
      </c>
      <c r="L1579" s="27" t="s">
        <v>51</v>
      </c>
      <c r="M1579" s="25" t="s">
        <v>52</v>
      </c>
      <c r="N1579" s="27" t="s">
        <v>43</v>
      </c>
      <c r="O1579" s="25" t="s">
        <v>43</v>
      </c>
      <c r="P1579" s="27" t="s">
        <v>52</v>
      </c>
      <c r="Q1579" s="25" t="s">
        <v>44</v>
      </c>
      <c r="R1579" s="28">
        <v>1.59</v>
      </c>
      <c r="S1579" s="29">
        <v>1.69</v>
      </c>
      <c r="T1579" s="29">
        <v>1.59</v>
      </c>
      <c r="U1579" s="29">
        <v>1.69</v>
      </c>
      <c r="V1579" s="1" t="s">
        <v>45</v>
      </c>
      <c r="W1579" s="1" t="s">
        <v>45</v>
      </c>
      <c r="X1579" s="1" t="s">
        <v>45</v>
      </c>
      <c r="Y1579" s="30">
        <f t="shared" si="196"/>
        <v>1.59</v>
      </c>
      <c r="Z1579" s="31">
        <f t="shared" si="197"/>
        <v>0</v>
      </c>
      <c r="AA1579" s="32">
        <f t="shared" si="198"/>
        <v>0</v>
      </c>
      <c r="AB1579" t="b">
        <f t="shared" si="199"/>
        <v>1</v>
      </c>
      <c r="AC1579" s="2" t="s">
        <v>76</v>
      </c>
      <c r="AD1579" s="2">
        <v>1.39</v>
      </c>
    </row>
    <row r="1580" spans="1:34" ht="16" x14ac:dyDescent="0.4">
      <c r="A1580" s="24" t="s">
        <v>4745</v>
      </c>
      <c r="B1580" s="25" t="s">
        <v>5049</v>
      </c>
      <c r="C1580" t="str">
        <f t="shared" si="192"/>
        <v>44</v>
      </c>
      <c r="D1580" t="str">
        <f>_xlfn.XLOOKUP(C1580,Folha2!A:A,Folha2!B:B)</f>
        <v>FRESCOS NAO LACTEOS</v>
      </c>
      <c r="E1580" s="26" t="str">
        <f t="shared" si="193"/>
        <v>050</v>
      </c>
      <c r="F1580" s="26" t="str">
        <f t="shared" si="194"/>
        <v>28</v>
      </c>
      <c r="G1580" s="26" t="str">
        <f t="shared" si="195"/>
        <v>14</v>
      </c>
      <c r="H1580" s="27" t="s">
        <v>5089</v>
      </c>
      <c r="I1580" s="25" t="s">
        <v>5090</v>
      </c>
      <c r="J1580" s="27" t="s">
        <v>548</v>
      </c>
      <c r="K1580" s="25" t="s">
        <v>5091</v>
      </c>
      <c r="L1580" s="27" t="s">
        <v>51</v>
      </c>
      <c r="M1580" s="25" t="s">
        <v>43</v>
      </c>
      <c r="N1580" s="27" t="s">
        <v>43</v>
      </c>
      <c r="O1580" s="25" t="s">
        <v>43</v>
      </c>
      <c r="P1580" s="27" t="s">
        <v>43</v>
      </c>
      <c r="Q1580" s="25" t="s">
        <v>44</v>
      </c>
      <c r="R1580" s="28">
        <v>1.79</v>
      </c>
      <c r="S1580" s="29">
        <v>2.0499999999999998</v>
      </c>
      <c r="T1580" s="29"/>
      <c r="U1580" s="29">
        <v>1.6</v>
      </c>
      <c r="V1580" s="1" t="s">
        <v>45</v>
      </c>
      <c r="W1580" s="1" t="s">
        <v>45</v>
      </c>
      <c r="X1580" s="1" t="s">
        <v>45</v>
      </c>
      <c r="Y1580" s="30">
        <f t="shared" si="196"/>
        <v>1.825</v>
      </c>
      <c r="Z1580" s="31">
        <f t="shared" si="197"/>
        <v>-1.9178082191780743E-2</v>
      </c>
      <c r="AA1580" s="32">
        <f t="shared" si="198"/>
        <v>-3.499999999999992E-2</v>
      </c>
      <c r="AB1580" t="b">
        <f t="shared" si="199"/>
        <v>0</v>
      </c>
      <c r="AC1580" s="2" t="s">
        <v>45</v>
      </c>
      <c r="AD1580" s="2" t="s">
        <v>45</v>
      </c>
      <c r="AG1580" t="s">
        <v>2107</v>
      </c>
      <c r="AH1580" t="s">
        <v>4996</v>
      </c>
    </row>
    <row r="1581" spans="1:34" ht="16" hidden="1" x14ac:dyDescent="0.4">
      <c r="A1581" s="24" t="s">
        <v>4745</v>
      </c>
      <c r="B1581" s="25" t="s">
        <v>5049</v>
      </c>
      <c r="C1581" t="str">
        <f t="shared" si="192"/>
        <v>44</v>
      </c>
      <c r="D1581" t="str">
        <f>_xlfn.XLOOKUP(C1581,Folha2!A:A,Folha2!B:B)</f>
        <v>FRESCOS NAO LACTEOS</v>
      </c>
      <c r="E1581" s="26" t="str">
        <f t="shared" si="193"/>
        <v>050</v>
      </c>
      <c r="F1581" s="26" t="str">
        <f t="shared" si="194"/>
        <v>28</v>
      </c>
      <c r="G1581" s="26" t="str">
        <f t="shared" si="195"/>
        <v>14</v>
      </c>
      <c r="H1581" s="27" t="s">
        <v>5092</v>
      </c>
      <c r="I1581" s="25" t="s">
        <v>5093</v>
      </c>
      <c r="J1581" s="27" t="s">
        <v>4976</v>
      </c>
      <c r="K1581" s="25" t="s">
        <v>5094</v>
      </c>
      <c r="L1581" s="27" t="s">
        <v>42</v>
      </c>
      <c r="M1581" s="25" t="s">
        <v>43</v>
      </c>
      <c r="N1581" s="27" t="s">
        <v>43</v>
      </c>
      <c r="O1581" s="25" t="s">
        <v>43</v>
      </c>
      <c r="P1581" s="27" t="s">
        <v>43</v>
      </c>
      <c r="Q1581" s="25" t="s">
        <v>44</v>
      </c>
      <c r="R1581" s="28">
        <v>2.89</v>
      </c>
      <c r="S1581" s="29">
        <v>2.89</v>
      </c>
      <c r="T1581" s="29"/>
      <c r="U1581" s="29"/>
      <c r="V1581" s="1">
        <v>2.59</v>
      </c>
      <c r="W1581" s="1" t="s">
        <v>45</v>
      </c>
      <c r="X1581" s="1" t="s">
        <v>45</v>
      </c>
      <c r="Y1581" s="30">
        <f t="shared" si="196"/>
        <v>2.89</v>
      </c>
      <c r="Z1581" s="31">
        <f t="shared" si="197"/>
        <v>0</v>
      </c>
      <c r="AA1581" s="32">
        <f t="shared" si="198"/>
        <v>0</v>
      </c>
      <c r="AB1581" t="b">
        <f t="shared" si="199"/>
        <v>1</v>
      </c>
      <c r="AC1581" s="2" t="s">
        <v>53</v>
      </c>
      <c r="AD1581" s="2">
        <v>2.29</v>
      </c>
    </row>
    <row r="1582" spans="1:34" ht="16" hidden="1" x14ac:dyDescent="0.4">
      <c r="A1582" s="24" t="s">
        <v>4745</v>
      </c>
      <c r="B1582" s="25" t="s">
        <v>5095</v>
      </c>
      <c r="C1582" t="str">
        <f t="shared" si="192"/>
        <v>44</v>
      </c>
      <c r="D1582" t="str">
        <f>_xlfn.XLOOKUP(C1582,Folha2!A:A,Folha2!B:B)</f>
        <v>FRESCOS NAO LACTEOS</v>
      </c>
      <c r="E1582" s="26" t="str">
        <f t="shared" si="193"/>
        <v>050</v>
      </c>
      <c r="F1582" s="26" t="str">
        <f t="shared" si="194"/>
        <v>28</v>
      </c>
      <c r="G1582" s="26" t="str">
        <f t="shared" si="195"/>
        <v>16</v>
      </c>
      <c r="H1582" s="27" t="s">
        <v>5096</v>
      </c>
      <c r="I1582" s="25" t="s">
        <v>5097</v>
      </c>
      <c r="J1582" s="27" t="s">
        <v>74</v>
      </c>
      <c r="K1582" s="25" t="s">
        <v>5098</v>
      </c>
      <c r="L1582" s="27" t="s">
        <v>42</v>
      </c>
      <c r="M1582" s="25" t="s">
        <v>43</v>
      </c>
      <c r="N1582" s="27" t="s">
        <v>43</v>
      </c>
      <c r="O1582" s="25" t="s">
        <v>43</v>
      </c>
      <c r="P1582" s="27" t="s">
        <v>43</v>
      </c>
      <c r="Q1582" s="25" t="s">
        <v>44</v>
      </c>
      <c r="R1582" s="28">
        <v>1.99</v>
      </c>
      <c r="S1582" s="29">
        <v>1.99</v>
      </c>
      <c r="T1582" s="29"/>
      <c r="U1582" s="29"/>
      <c r="V1582" s="1">
        <v>1.59</v>
      </c>
      <c r="W1582" s="1" t="s">
        <v>45</v>
      </c>
      <c r="X1582" s="1" t="s">
        <v>45</v>
      </c>
      <c r="Y1582" s="30">
        <f t="shared" si="196"/>
        <v>1.99</v>
      </c>
      <c r="Z1582" s="31">
        <f t="shared" si="197"/>
        <v>0</v>
      </c>
      <c r="AA1582" s="32">
        <f t="shared" si="198"/>
        <v>0</v>
      </c>
      <c r="AB1582" t="b">
        <f t="shared" si="199"/>
        <v>1</v>
      </c>
      <c r="AC1582" s="2" t="s">
        <v>53</v>
      </c>
      <c r="AD1582" s="2">
        <v>1.59</v>
      </c>
    </row>
    <row r="1583" spans="1:34" ht="16" hidden="1" x14ac:dyDescent="0.4">
      <c r="A1583" s="24" t="s">
        <v>4745</v>
      </c>
      <c r="B1583" s="25" t="s">
        <v>5095</v>
      </c>
      <c r="C1583" t="str">
        <f t="shared" si="192"/>
        <v>44</v>
      </c>
      <c r="D1583" t="str">
        <f>_xlfn.XLOOKUP(C1583,Folha2!A:A,Folha2!B:B)</f>
        <v>FRESCOS NAO LACTEOS</v>
      </c>
      <c r="E1583" s="26" t="str">
        <f t="shared" si="193"/>
        <v>050</v>
      </c>
      <c r="F1583" s="26" t="str">
        <f t="shared" si="194"/>
        <v>28</v>
      </c>
      <c r="G1583" s="26" t="str">
        <f t="shared" si="195"/>
        <v>16</v>
      </c>
      <c r="H1583" s="27" t="s">
        <v>5099</v>
      </c>
      <c r="I1583" s="25" t="s">
        <v>5100</v>
      </c>
      <c r="J1583" s="27" t="s">
        <v>74</v>
      </c>
      <c r="K1583" s="25" t="s">
        <v>5101</v>
      </c>
      <c r="L1583" s="27" t="s">
        <v>42</v>
      </c>
      <c r="M1583" s="25" t="s">
        <v>43</v>
      </c>
      <c r="N1583" s="27" t="s">
        <v>43</v>
      </c>
      <c r="O1583" s="25" t="s">
        <v>43</v>
      </c>
      <c r="P1583" s="27" t="s">
        <v>43</v>
      </c>
      <c r="Q1583" s="25" t="s">
        <v>44</v>
      </c>
      <c r="R1583" s="28">
        <v>1.99</v>
      </c>
      <c r="S1583" s="29">
        <v>1.99</v>
      </c>
      <c r="T1583" s="29"/>
      <c r="U1583" s="29"/>
      <c r="V1583" s="1">
        <v>1.59</v>
      </c>
      <c r="W1583" s="1" t="s">
        <v>45</v>
      </c>
      <c r="X1583" s="1" t="s">
        <v>45</v>
      </c>
      <c r="Y1583" s="30">
        <f t="shared" si="196"/>
        <v>1.99</v>
      </c>
      <c r="Z1583" s="31">
        <f t="shared" si="197"/>
        <v>0</v>
      </c>
      <c r="AA1583" s="32">
        <f t="shared" si="198"/>
        <v>0</v>
      </c>
      <c r="AB1583" t="b">
        <f t="shared" si="199"/>
        <v>1</v>
      </c>
      <c r="AC1583" s="2" t="s">
        <v>53</v>
      </c>
      <c r="AD1583" s="2">
        <v>1.59</v>
      </c>
    </row>
    <row r="1584" spans="1:34" ht="16" hidden="1" x14ac:dyDescent="0.4">
      <c r="A1584" s="24" t="s">
        <v>4745</v>
      </c>
      <c r="B1584" s="25" t="s">
        <v>5095</v>
      </c>
      <c r="C1584" t="str">
        <f t="shared" si="192"/>
        <v>44</v>
      </c>
      <c r="D1584" t="str">
        <f>_xlfn.XLOOKUP(C1584,Folha2!A:A,Folha2!B:B)</f>
        <v>FRESCOS NAO LACTEOS</v>
      </c>
      <c r="E1584" s="26" t="str">
        <f t="shared" si="193"/>
        <v>050</v>
      </c>
      <c r="F1584" s="26" t="str">
        <f t="shared" si="194"/>
        <v>28</v>
      </c>
      <c r="G1584" s="26" t="str">
        <f t="shared" si="195"/>
        <v>16</v>
      </c>
      <c r="H1584" s="27" t="s">
        <v>5102</v>
      </c>
      <c r="I1584" s="25" t="s">
        <v>5103</v>
      </c>
      <c r="J1584" s="27" t="s">
        <v>74</v>
      </c>
      <c r="K1584" s="25" t="s">
        <v>5104</v>
      </c>
      <c r="L1584" s="27" t="s">
        <v>42</v>
      </c>
      <c r="M1584" s="25" t="s">
        <v>43</v>
      </c>
      <c r="N1584" s="27" t="s">
        <v>43</v>
      </c>
      <c r="O1584" s="25" t="s">
        <v>43</v>
      </c>
      <c r="P1584" s="27" t="s">
        <v>43</v>
      </c>
      <c r="Q1584" s="25" t="s">
        <v>44</v>
      </c>
      <c r="R1584" s="28">
        <v>1.99</v>
      </c>
      <c r="S1584" s="29">
        <v>1.99</v>
      </c>
      <c r="T1584" s="29"/>
      <c r="U1584" s="29"/>
      <c r="V1584" s="1">
        <v>1.59</v>
      </c>
      <c r="W1584" s="1" t="s">
        <v>45</v>
      </c>
      <c r="X1584" s="1" t="s">
        <v>45</v>
      </c>
      <c r="Y1584" s="30">
        <f t="shared" si="196"/>
        <v>1.99</v>
      </c>
      <c r="Z1584" s="31">
        <f t="shared" si="197"/>
        <v>0</v>
      </c>
      <c r="AA1584" s="32">
        <f t="shared" si="198"/>
        <v>0</v>
      </c>
      <c r="AB1584" t="b">
        <f t="shared" si="199"/>
        <v>1</v>
      </c>
      <c r="AC1584" s="2" t="s">
        <v>53</v>
      </c>
      <c r="AD1584" s="2">
        <v>1.59</v>
      </c>
    </row>
    <row r="1585" spans="1:34" ht="16" x14ac:dyDescent="0.4">
      <c r="A1585" s="24" t="s">
        <v>4745</v>
      </c>
      <c r="B1585" s="25" t="s">
        <v>5095</v>
      </c>
      <c r="C1585" t="str">
        <f t="shared" si="192"/>
        <v>44</v>
      </c>
      <c r="D1585" t="str">
        <f>_xlfn.XLOOKUP(C1585,Folha2!A:A,Folha2!B:B)</f>
        <v>FRESCOS NAO LACTEOS</v>
      </c>
      <c r="E1585" s="26" t="str">
        <f t="shared" si="193"/>
        <v>050</v>
      </c>
      <c r="F1585" s="26" t="str">
        <f t="shared" si="194"/>
        <v>28</v>
      </c>
      <c r="G1585" s="26" t="str">
        <f t="shared" si="195"/>
        <v>16</v>
      </c>
      <c r="H1585" s="27" t="s">
        <v>5105</v>
      </c>
      <c r="I1585" s="25" t="s">
        <v>5106</v>
      </c>
      <c r="J1585" s="27" t="s">
        <v>4907</v>
      </c>
      <c r="K1585" s="25" t="s">
        <v>5107</v>
      </c>
      <c r="L1585" s="27" t="s">
        <v>42</v>
      </c>
      <c r="M1585" s="25" t="s">
        <v>43</v>
      </c>
      <c r="N1585" s="27" t="s">
        <v>43</v>
      </c>
      <c r="O1585" s="25" t="s">
        <v>43</v>
      </c>
      <c r="P1585" s="27" t="s">
        <v>43</v>
      </c>
      <c r="Q1585" s="25" t="s">
        <v>221</v>
      </c>
      <c r="R1585" s="28">
        <v>3.49</v>
      </c>
      <c r="S1585" s="29"/>
      <c r="T1585" s="29">
        <v>2.29</v>
      </c>
      <c r="U1585" s="29">
        <v>2.29</v>
      </c>
      <c r="V1585" s="1" t="s">
        <v>45</v>
      </c>
      <c r="W1585" s="1" t="s">
        <v>45</v>
      </c>
      <c r="X1585" s="1" t="s">
        <v>45</v>
      </c>
      <c r="Y1585" s="30">
        <f t="shared" si="196"/>
        <v>2.29</v>
      </c>
      <c r="Z1585" s="31">
        <f t="shared" si="197"/>
        <v>0.52401746724890841</v>
      </c>
      <c r="AA1585" s="32">
        <f t="shared" si="198"/>
        <v>1.2000000000000002</v>
      </c>
      <c r="AB1585" t="b">
        <f t="shared" si="199"/>
        <v>0</v>
      </c>
      <c r="AC1585" s="2" t="s">
        <v>45</v>
      </c>
      <c r="AD1585" s="2" t="s">
        <v>45</v>
      </c>
      <c r="AG1585" t="s">
        <v>5108</v>
      </c>
      <c r="AH1585" t="s">
        <v>5109</v>
      </c>
    </row>
    <row r="1586" spans="1:34" ht="16" hidden="1" x14ac:dyDescent="0.4">
      <c r="A1586" s="24" t="s">
        <v>4745</v>
      </c>
      <c r="B1586" s="25" t="s">
        <v>5095</v>
      </c>
      <c r="C1586" t="str">
        <f t="shared" si="192"/>
        <v>44</v>
      </c>
      <c r="D1586" t="str">
        <f>_xlfn.XLOOKUP(C1586,Folha2!A:A,Folha2!B:B)</f>
        <v>FRESCOS NAO LACTEOS</v>
      </c>
      <c r="E1586" s="26" t="str">
        <f t="shared" si="193"/>
        <v>050</v>
      </c>
      <c r="F1586" s="26" t="str">
        <f t="shared" si="194"/>
        <v>28</v>
      </c>
      <c r="G1586" s="26" t="str">
        <f t="shared" si="195"/>
        <v>16</v>
      </c>
      <c r="H1586" s="27" t="s">
        <v>5110</v>
      </c>
      <c r="I1586" s="25" t="s">
        <v>5111</v>
      </c>
      <c r="J1586" s="27" t="s">
        <v>4776</v>
      </c>
      <c r="K1586" s="25" t="s">
        <v>5112</v>
      </c>
      <c r="L1586" s="27" t="s">
        <v>42</v>
      </c>
      <c r="M1586" s="25" t="s">
        <v>43</v>
      </c>
      <c r="N1586" s="27" t="s">
        <v>43</v>
      </c>
      <c r="O1586" s="25" t="s">
        <v>43</v>
      </c>
      <c r="P1586" s="27" t="s">
        <v>43</v>
      </c>
      <c r="Q1586" s="25" t="s">
        <v>44</v>
      </c>
      <c r="R1586" s="28">
        <v>2.4900000000000002</v>
      </c>
      <c r="S1586" s="29">
        <v>2.4900000000000002</v>
      </c>
      <c r="T1586" s="29"/>
      <c r="U1586" s="29">
        <v>2.4900000000000002</v>
      </c>
      <c r="V1586" s="1" t="s">
        <v>45</v>
      </c>
      <c r="W1586" s="1" t="s">
        <v>45</v>
      </c>
      <c r="X1586" s="1">
        <v>1.99</v>
      </c>
      <c r="Y1586" s="30">
        <f t="shared" si="196"/>
        <v>2.4900000000000002</v>
      </c>
      <c r="Z1586" s="31">
        <f t="shared" si="197"/>
        <v>0</v>
      </c>
      <c r="AA1586" s="32">
        <f t="shared" si="198"/>
        <v>0</v>
      </c>
      <c r="AB1586" t="b">
        <f t="shared" si="199"/>
        <v>1</v>
      </c>
      <c r="AC1586" s="2" t="s">
        <v>76</v>
      </c>
      <c r="AD1586" s="2">
        <v>1.99</v>
      </c>
    </row>
    <row r="1587" spans="1:34" ht="16" hidden="1" x14ac:dyDescent="0.4">
      <c r="A1587" s="24" t="s">
        <v>4745</v>
      </c>
      <c r="B1587" s="25" t="s">
        <v>5095</v>
      </c>
      <c r="C1587" t="str">
        <f t="shared" si="192"/>
        <v>44</v>
      </c>
      <c r="D1587" t="str">
        <f>_xlfn.XLOOKUP(C1587,Folha2!A:A,Folha2!B:B)</f>
        <v>FRESCOS NAO LACTEOS</v>
      </c>
      <c r="E1587" s="26" t="str">
        <f t="shared" si="193"/>
        <v>050</v>
      </c>
      <c r="F1587" s="26" t="str">
        <f t="shared" si="194"/>
        <v>28</v>
      </c>
      <c r="G1587" s="26" t="str">
        <f t="shared" si="195"/>
        <v>16</v>
      </c>
      <c r="H1587" s="27" t="s">
        <v>5113</v>
      </c>
      <c r="I1587" s="25" t="s">
        <v>5114</v>
      </c>
      <c r="J1587" s="27" t="s">
        <v>4776</v>
      </c>
      <c r="K1587" s="25" t="s">
        <v>5115</v>
      </c>
      <c r="L1587" s="27" t="s">
        <v>42</v>
      </c>
      <c r="M1587" s="25" t="s">
        <v>43</v>
      </c>
      <c r="N1587" s="27" t="s">
        <v>43</v>
      </c>
      <c r="O1587" s="25" t="s">
        <v>43</v>
      </c>
      <c r="P1587" s="27" t="s">
        <v>43</v>
      </c>
      <c r="Q1587" s="25" t="s">
        <v>44</v>
      </c>
      <c r="R1587" s="28">
        <v>2.4900000000000002</v>
      </c>
      <c r="S1587" s="29">
        <v>2.4900000000000002</v>
      </c>
      <c r="T1587" s="29"/>
      <c r="U1587" s="29">
        <v>2.4900000000000002</v>
      </c>
      <c r="V1587" s="1" t="s">
        <v>45</v>
      </c>
      <c r="W1587" s="1" t="s">
        <v>45</v>
      </c>
      <c r="X1587" s="1">
        <v>1.99</v>
      </c>
      <c r="Y1587" s="30">
        <f t="shared" si="196"/>
        <v>2.4900000000000002</v>
      </c>
      <c r="Z1587" s="31">
        <f t="shared" si="197"/>
        <v>0</v>
      </c>
      <c r="AA1587" s="32">
        <f t="shared" si="198"/>
        <v>0</v>
      </c>
      <c r="AB1587" t="b">
        <f t="shared" si="199"/>
        <v>1</v>
      </c>
      <c r="AC1587" s="2" t="s">
        <v>76</v>
      </c>
      <c r="AD1587" s="2">
        <v>1.99</v>
      </c>
    </row>
    <row r="1588" spans="1:34" ht="16" hidden="1" x14ac:dyDescent="0.4">
      <c r="A1588" s="24" t="s">
        <v>4745</v>
      </c>
      <c r="B1588" s="25" t="s">
        <v>5095</v>
      </c>
      <c r="C1588" t="str">
        <f t="shared" si="192"/>
        <v>44</v>
      </c>
      <c r="D1588" t="str">
        <f>_xlfn.XLOOKUP(C1588,Folha2!A:A,Folha2!B:B)</f>
        <v>FRESCOS NAO LACTEOS</v>
      </c>
      <c r="E1588" s="26" t="str">
        <f t="shared" si="193"/>
        <v>050</v>
      </c>
      <c r="F1588" s="26" t="str">
        <f t="shared" si="194"/>
        <v>28</v>
      </c>
      <c r="G1588" s="26" t="str">
        <f t="shared" si="195"/>
        <v>16</v>
      </c>
      <c r="H1588" s="27" t="s">
        <v>5116</v>
      </c>
      <c r="I1588" s="25" t="s">
        <v>5117</v>
      </c>
      <c r="J1588" s="27" t="s">
        <v>4776</v>
      </c>
      <c r="K1588" s="25" t="s">
        <v>5118</v>
      </c>
      <c r="L1588" s="27" t="s">
        <v>42</v>
      </c>
      <c r="M1588" s="25" t="s">
        <v>43</v>
      </c>
      <c r="N1588" s="27" t="s">
        <v>43</v>
      </c>
      <c r="O1588" s="25" t="s">
        <v>43</v>
      </c>
      <c r="P1588" s="27" t="s">
        <v>43</v>
      </c>
      <c r="Q1588" s="25" t="s">
        <v>44</v>
      </c>
      <c r="R1588" s="28">
        <v>2.4900000000000002</v>
      </c>
      <c r="S1588" s="29">
        <v>2.4900000000000002</v>
      </c>
      <c r="T1588" s="29"/>
      <c r="U1588" s="29">
        <v>2.4900000000000002</v>
      </c>
      <c r="V1588" s="1" t="s">
        <v>45</v>
      </c>
      <c r="W1588" s="1" t="s">
        <v>45</v>
      </c>
      <c r="X1588" s="1">
        <v>1.99</v>
      </c>
      <c r="Y1588" s="30">
        <f t="shared" si="196"/>
        <v>2.4900000000000002</v>
      </c>
      <c r="Z1588" s="31">
        <f t="shared" si="197"/>
        <v>0</v>
      </c>
      <c r="AA1588" s="32">
        <f t="shared" si="198"/>
        <v>0</v>
      </c>
      <c r="AB1588" t="b">
        <f t="shared" si="199"/>
        <v>1</v>
      </c>
      <c r="AC1588" s="2" t="s">
        <v>76</v>
      </c>
      <c r="AD1588" s="2">
        <v>1.99</v>
      </c>
    </row>
    <row r="1589" spans="1:34" ht="16" hidden="1" x14ac:dyDescent="0.4">
      <c r="A1589" s="24" t="s">
        <v>4745</v>
      </c>
      <c r="B1589" s="25" t="s">
        <v>5095</v>
      </c>
      <c r="C1589" t="str">
        <f t="shared" si="192"/>
        <v>44</v>
      </c>
      <c r="D1589" t="str">
        <f>_xlfn.XLOOKUP(C1589,Folha2!A:A,Folha2!B:B)</f>
        <v>FRESCOS NAO LACTEOS</v>
      </c>
      <c r="E1589" s="26" t="str">
        <f t="shared" si="193"/>
        <v>050</v>
      </c>
      <c r="F1589" s="26" t="str">
        <f t="shared" si="194"/>
        <v>28</v>
      </c>
      <c r="G1589" s="26" t="str">
        <f t="shared" si="195"/>
        <v>16</v>
      </c>
      <c r="H1589" s="27" t="s">
        <v>5119</v>
      </c>
      <c r="I1589" s="25" t="s">
        <v>5120</v>
      </c>
      <c r="J1589" s="27" t="s">
        <v>4776</v>
      </c>
      <c r="K1589" s="25" t="s">
        <v>5121</v>
      </c>
      <c r="L1589" s="27" t="s">
        <v>42</v>
      </c>
      <c r="M1589" s="25" t="s">
        <v>43</v>
      </c>
      <c r="N1589" s="27" t="s">
        <v>43</v>
      </c>
      <c r="O1589" s="25" t="s">
        <v>43</v>
      </c>
      <c r="P1589" s="27" t="s">
        <v>43</v>
      </c>
      <c r="Q1589" s="25" t="s">
        <v>44</v>
      </c>
      <c r="R1589" s="28">
        <v>3.49</v>
      </c>
      <c r="S1589" s="29">
        <v>3.49</v>
      </c>
      <c r="T1589" s="29"/>
      <c r="U1589" s="29"/>
      <c r="V1589" s="1" t="s">
        <v>45</v>
      </c>
      <c r="W1589" s="1" t="s">
        <v>45</v>
      </c>
      <c r="X1589" s="1" t="s">
        <v>45</v>
      </c>
      <c r="Y1589" s="30">
        <f t="shared" si="196"/>
        <v>3.49</v>
      </c>
      <c r="Z1589" s="31">
        <f t="shared" si="197"/>
        <v>0</v>
      </c>
      <c r="AA1589" s="32">
        <f t="shared" si="198"/>
        <v>0</v>
      </c>
      <c r="AB1589" t="b">
        <f t="shared" si="199"/>
        <v>1</v>
      </c>
      <c r="AC1589" s="2" t="s">
        <v>76</v>
      </c>
      <c r="AD1589" s="2">
        <v>2.95</v>
      </c>
    </row>
    <row r="1590" spans="1:34" ht="16" hidden="1" x14ac:dyDescent="0.4">
      <c r="A1590" s="24" t="s">
        <v>4745</v>
      </c>
      <c r="B1590" s="25" t="s">
        <v>5095</v>
      </c>
      <c r="C1590" t="str">
        <f t="shared" si="192"/>
        <v>44</v>
      </c>
      <c r="D1590" t="str">
        <f>_xlfn.XLOOKUP(C1590,Folha2!A:A,Folha2!B:B)</f>
        <v>FRESCOS NAO LACTEOS</v>
      </c>
      <c r="E1590" s="26" t="str">
        <f t="shared" si="193"/>
        <v>050</v>
      </c>
      <c r="F1590" s="26" t="str">
        <f t="shared" si="194"/>
        <v>28</v>
      </c>
      <c r="G1590" s="26" t="str">
        <f t="shared" si="195"/>
        <v>16</v>
      </c>
      <c r="H1590" s="27" t="s">
        <v>5122</v>
      </c>
      <c r="I1590" s="25" t="s">
        <v>5123</v>
      </c>
      <c r="J1590" s="27" t="s">
        <v>4776</v>
      </c>
      <c r="K1590" s="25" t="s">
        <v>5124</v>
      </c>
      <c r="L1590" s="27" t="s">
        <v>42</v>
      </c>
      <c r="M1590" s="25" t="s">
        <v>43</v>
      </c>
      <c r="N1590" s="27" t="s">
        <v>43</v>
      </c>
      <c r="O1590" s="25" t="s">
        <v>43</v>
      </c>
      <c r="P1590" s="27" t="s">
        <v>43</v>
      </c>
      <c r="Q1590" s="25" t="s">
        <v>44</v>
      </c>
      <c r="R1590" s="28">
        <v>3.49</v>
      </c>
      <c r="S1590" s="29">
        <v>3.49</v>
      </c>
      <c r="T1590" s="29"/>
      <c r="U1590" s="29"/>
      <c r="V1590" s="1" t="s">
        <v>45</v>
      </c>
      <c r="W1590" s="1" t="s">
        <v>45</v>
      </c>
      <c r="X1590" s="1" t="s">
        <v>45</v>
      </c>
      <c r="Y1590" s="30">
        <f t="shared" si="196"/>
        <v>3.49</v>
      </c>
      <c r="Z1590" s="31">
        <f t="shared" si="197"/>
        <v>0</v>
      </c>
      <c r="AA1590" s="32">
        <f t="shared" si="198"/>
        <v>0</v>
      </c>
      <c r="AB1590" t="b">
        <f t="shared" si="199"/>
        <v>1</v>
      </c>
      <c r="AC1590" s="2" t="s">
        <v>76</v>
      </c>
      <c r="AD1590" s="2">
        <v>2.95</v>
      </c>
    </row>
    <row r="1591" spans="1:34" ht="16" hidden="1" x14ac:dyDescent="0.4">
      <c r="A1591" s="24" t="s">
        <v>4745</v>
      </c>
      <c r="B1591" s="25" t="s">
        <v>5095</v>
      </c>
      <c r="C1591" t="str">
        <f t="shared" si="192"/>
        <v>44</v>
      </c>
      <c r="D1591" t="str">
        <f>_xlfn.XLOOKUP(C1591,Folha2!A:A,Folha2!B:B)</f>
        <v>FRESCOS NAO LACTEOS</v>
      </c>
      <c r="E1591" s="26" t="str">
        <f t="shared" si="193"/>
        <v>050</v>
      </c>
      <c r="F1591" s="26" t="str">
        <f t="shared" si="194"/>
        <v>28</v>
      </c>
      <c r="G1591" s="26" t="str">
        <f t="shared" si="195"/>
        <v>16</v>
      </c>
      <c r="H1591" s="27" t="s">
        <v>5125</v>
      </c>
      <c r="I1591" s="25" t="s">
        <v>5126</v>
      </c>
      <c r="J1591" s="27" t="s">
        <v>213</v>
      </c>
      <c r="K1591" s="25" t="s">
        <v>5127</v>
      </c>
      <c r="L1591" s="27" t="s">
        <v>42</v>
      </c>
      <c r="M1591" s="25" t="s">
        <v>43</v>
      </c>
      <c r="N1591" s="27" t="s">
        <v>43</v>
      </c>
      <c r="O1591" s="25" t="s">
        <v>43</v>
      </c>
      <c r="P1591" s="27" t="s">
        <v>43</v>
      </c>
      <c r="Q1591" s="25" t="s">
        <v>44</v>
      </c>
      <c r="R1591" s="28">
        <v>1.29</v>
      </c>
      <c r="S1591" s="29">
        <v>1.29</v>
      </c>
      <c r="T1591" s="29"/>
      <c r="U1591" s="29">
        <v>1.29</v>
      </c>
      <c r="V1591" s="1" t="s">
        <v>45</v>
      </c>
      <c r="W1591" s="1" t="s">
        <v>45</v>
      </c>
      <c r="X1591" s="1" t="s">
        <v>45</v>
      </c>
      <c r="Y1591" s="30">
        <f t="shared" si="196"/>
        <v>1.29</v>
      </c>
      <c r="Z1591" s="31">
        <f t="shared" si="197"/>
        <v>0</v>
      </c>
      <c r="AA1591" s="32">
        <f t="shared" si="198"/>
        <v>0</v>
      </c>
      <c r="AB1591" t="b">
        <f t="shared" si="199"/>
        <v>1</v>
      </c>
      <c r="AC1591" s="2" t="s">
        <v>45</v>
      </c>
      <c r="AD1591" s="2" t="s">
        <v>45</v>
      </c>
    </row>
    <row r="1592" spans="1:34" ht="16" hidden="1" x14ac:dyDescent="0.4">
      <c r="A1592" s="24" t="s">
        <v>4745</v>
      </c>
      <c r="B1592" s="25" t="s">
        <v>5095</v>
      </c>
      <c r="C1592" t="str">
        <f t="shared" si="192"/>
        <v>44</v>
      </c>
      <c r="D1592" t="str">
        <f>_xlfn.XLOOKUP(C1592,Folha2!A:A,Folha2!B:B)</f>
        <v>FRESCOS NAO LACTEOS</v>
      </c>
      <c r="E1592" s="26" t="str">
        <f t="shared" si="193"/>
        <v>050</v>
      </c>
      <c r="F1592" s="26" t="str">
        <f t="shared" si="194"/>
        <v>28</v>
      </c>
      <c r="G1592" s="26" t="str">
        <f t="shared" si="195"/>
        <v>16</v>
      </c>
      <c r="H1592" s="27" t="s">
        <v>5128</v>
      </c>
      <c r="I1592" s="25" t="s">
        <v>5129</v>
      </c>
      <c r="J1592" s="27" t="s">
        <v>213</v>
      </c>
      <c r="K1592" s="25" t="s">
        <v>5130</v>
      </c>
      <c r="L1592" s="27" t="s">
        <v>42</v>
      </c>
      <c r="M1592" s="25" t="s">
        <v>43</v>
      </c>
      <c r="N1592" s="27" t="s">
        <v>43</v>
      </c>
      <c r="O1592" s="25" t="s">
        <v>43</v>
      </c>
      <c r="P1592" s="27" t="s">
        <v>43</v>
      </c>
      <c r="Q1592" s="25" t="s">
        <v>44</v>
      </c>
      <c r="R1592" s="28">
        <v>1.39</v>
      </c>
      <c r="S1592" s="29">
        <v>1.39</v>
      </c>
      <c r="T1592" s="29"/>
      <c r="U1592" s="29"/>
      <c r="V1592" s="1" t="s">
        <v>45</v>
      </c>
      <c r="W1592" s="1" t="s">
        <v>45</v>
      </c>
      <c r="X1592" s="1" t="s">
        <v>45</v>
      </c>
      <c r="Y1592" s="30">
        <f t="shared" si="196"/>
        <v>1.39</v>
      </c>
      <c r="Z1592" s="31">
        <f t="shared" si="197"/>
        <v>0</v>
      </c>
      <c r="AA1592" s="32">
        <f t="shared" si="198"/>
        <v>0</v>
      </c>
      <c r="AB1592" t="b">
        <f t="shared" si="199"/>
        <v>1</v>
      </c>
      <c r="AC1592" s="2" t="s">
        <v>45</v>
      </c>
      <c r="AD1592" s="2" t="s">
        <v>45</v>
      </c>
    </row>
    <row r="1593" spans="1:34" ht="16" hidden="1" x14ac:dyDescent="0.4">
      <c r="A1593" s="24" t="s">
        <v>4745</v>
      </c>
      <c r="B1593" s="25" t="s">
        <v>5095</v>
      </c>
      <c r="C1593" t="str">
        <f t="shared" si="192"/>
        <v>44</v>
      </c>
      <c r="D1593" t="str">
        <f>_xlfn.XLOOKUP(C1593,Folha2!A:A,Folha2!B:B)</f>
        <v>FRESCOS NAO LACTEOS</v>
      </c>
      <c r="E1593" s="26" t="str">
        <f t="shared" si="193"/>
        <v>050</v>
      </c>
      <c r="F1593" s="26" t="str">
        <f t="shared" si="194"/>
        <v>28</v>
      </c>
      <c r="G1593" s="26" t="str">
        <f t="shared" si="195"/>
        <v>16</v>
      </c>
      <c r="H1593" s="27" t="s">
        <v>5131</v>
      </c>
      <c r="I1593" s="25" t="s">
        <v>5132</v>
      </c>
      <c r="J1593" s="27" t="s">
        <v>213</v>
      </c>
      <c r="K1593" s="25" t="s">
        <v>5133</v>
      </c>
      <c r="L1593" s="27" t="s">
        <v>42</v>
      </c>
      <c r="M1593" s="25" t="s">
        <v>43</v>
      </c>
      <c r="N1593" s="27" t="s">
        <v>43</v>
      </c>
      <c r="O1593" s="25" t="s">
        <v>43</v>
      </c>
      <c r="P1593" s="27" t="s">
        <v>43</v>
      </c>
      <c r="Q1593" s="25" t="s">
        <v>44</v>
      </c>
      <c r="R1593" s="28">
        <v>2.99</v>
      </c>
      <c r="S1593" s="29">
        <v>2.99</v>
      </c>
      <c r="T1593" s="29"/>
      <c r="U1593" s="29"/>
      <c r="V1593" s="1" t="s">
        <v>45</v>
      </c>
      <c r="W1593" s="1" t="s">
        <v>45</v>
      </c>
      <c r="X1593" s="1" t="s">
        <v>45</v>
      </c>
      <c r="Y1593" s="30">
        <f t="shared" si="196"/>
        <v>2.99</v>
      </c>
      <c r="Z1593" s="31">
        <f t="shared" si="197"/>
        <v>0</v>
      </c>
      <c r="AA1593" s="32">
        <f t="shared" si="198"/>
        <v>0</v>
      </c>
      <c r="AB1593" t="b">
        <f t="shared" si="199"/>
        <v>1</v>
      </c>
      <c r="AC1593" s="2" t="s">
        <v>45</v>
      </c>
      <c r="AD1593" s="2" t="s">
        <v>45</v>
      </c>
    </row>
    <row r="1594" spans="1:34" ht="16" hidden="1" x14ac:dyDescent="0.4">
      <c r="A1594" s="24" t="s">
        <v>4745</v>
      </c>
      <c r="B1594" s="25" t="s">
        <v>5095</v>
      </c>
      <c r="C1594" t="str">
        <f t="shared" si="192"/>
        <v>44</v>
      </c>
      <c r="D1594" t="str">
        <f>_xlfn.XLOOKUP(C1594,Folha2!A:A,Folha2!B:B)</f>
        <v>FRESCOS NAO LACTEOS</v>
      </c>
      <c r="E1594" s="26" t="str">
        <f t="shared" si="193"/>
        <v>050</v>
      </c>
      <c r="F1594" s="26" t="str">
        <f t="shared" si="194"/>
        <v>28</v>
      </c>
      <c r="G1594" s="26" t="str">
        <f t="shared" si="195"/>
        <v>16</v>
      </c>
      <c r="H1594" s="27" t="s">
        <v>5134</v>
      </c>
      <c r="I1594" s="25" t="s">
        <v>5135</v>
      </c>
      <c r="J1594" s="27" t="s">
        <v>4957</v>
      </c>
      <c r="K1594" s="25" t="s">
        <v>5136</v>
      </c>
      <c r="L1594" s="27" t="s">
        <v>42</v>
      </c>
      <c r="M1594" s="25" t="s">
        <v>43</v>
      </c>
      <c r="N1594" s="27" t="s">
        <v>43</v>
      </c>
      <c r="O1594" s="25" t="s">
        <v>43</v>
      </c>
      <c r="P1594" s="27" t="s">
        <v>43</v>
      </c>
      <c r="Q1594" s="25" t="s">
        <v>44</v>
      </c>
      <c r="R1594" s="28">
        <v>1.49</v>
      </c>
      <c r="S1594" s="29"/>
      <c r="T1594" s="29"/>
      <c r="U1594" s="29">
        <v>1.49</v>
      </c>
      <c r="V1594" s="1" t="s">
        <v>45</v>
      </c>
      <c r="W1594" s="1" t="s">
        <v>45</v>
      </c>
      <c r="X1594" s="1" t="s">
        <v>45</v>
      </c>
      <c r="Y1594" s="30">
        <f t="shared" si="196"/>
        <v>1.49</v>
      </c>
      <c r="Z1594" s="31">
        <f t="shared" si="197"/>
        <v>0</v>
      </c>
      <c r="AA1594" s="32">
        <f t="shared" si="198"/>
        <v>0</v>
      </c>
      <c r="AB1594" t="b">
        <f t="shared" si="199"/>
        <v>1</v>
      </c>
      <c r="AC1594" s="2" t="s">
        <v>45</v>
      </c>
      <c r="AD1594" s="2" t="s">
        <v>45</v>
      </c>
    </row>
    <row r="1595" spans="1:34" ht="16" hidden="1" x14ac:dyDescent="0.4">
      <c r="A1595" s="24" t="s">
        <v>4745</v>
      </c>
      <c r="B1595" s="25" t="s">
        <v>5095</v>
      </c>
      <c r="C1595" t="str">
        <f t="shared" si="192"/>
        <v>44</v>
      </c>
      <c r="D1595" t="str">
        <f>_xlfn.XLOOKUP(C1595,Folha2!A:A,Folha2!B:B)</f>
        <v>FRESCOS NAO LACTEOS</v>
      </c>
      <c r="E1595" s="26" t="str">
        <f t="shared" si="193"/>
        <v>050</v>
      </c>
      <c r="F1595" s="26" t="str">
        <f t="shared" si="194"/>
        <v>28</v>
      </c>
      <c r="G1595" s="26" t="str">
        <f t="shared" si="195"/>
        <v>16</v>
      </c>
      <c r="H1595" s="27" t="s">
        <v>5137</v>
      </c>
      <c r="I1595" s="25" t="s">
        <v>5097</v>
      </c>
      <c r="J1595" s="27" t="s">
        <v>4957</v>
      </c>
      <c r="K1595" s="25" t="s">
        <v>5138</v>
      </c>
      <c r="L1595" s="27" t="s">
        <v>42</v>
      </c>
      <c r="M1595" s="25" t="s">
        <v>43</v>
      </c>
      <c r="N1595" s="27" t="s">
        <v>43</v>
      </c>
      <c r="O1595" s="25" t="s">
        <v>43</v>
      </c>
      <c r="P1595" s="27" t="s">
        <v>43</v>
      </c>
      <c r="Q1595" s="25" t="s">
        <v>44</v>
      </c>
      <c r="R1595" s="28">
        <v>1.49</v>
      </c>
      <c r="S1595" s="29"/>
      <c r="T1595" s="29"/>
      <c r="U1595" s="29">
        <v>1.49</v>
      </c>
      <c r="V1595" s="1" t="s">
        <v>45</v>
      </c>
      <c r="W1595" s="1" t="s">
        <v>45</v>
      </c>
      <c r="X1595" s="1">
        <v>1.1499999999999999</v>
      </c>
      <c r="Y1595" s="30">
        <f t="shared" si="196"/>
        <v>1.49</v>
      </c>
      <c r="Z1595" s="31">
        <f t="shared" si="197"/>
        <v>0</v>
      </c>
      <c r="AA1595" s="32">
        <f t="shared" si="198"/>
        <v>0</v>
      </c>
      <c r="AB1595" t="b">
        <f t="shared" si="199"/>
        <v>1</v>
      </c>
      <c r="AC1595" s="2" t="s">
        <v>45</v>
      </c>
      <c r="AD1595" s="2" t="s">
        <v>45</v>
      </c>
    </row>
    <row r="1596" spans="1:34" ht="16" hidden="1" x14ac:dyDescent="0.4">
      <c r="A1596" s="24" t="s">
        <v>4745</v>
      </c>
      <c r="B1596" s="25" t="s">
        <v>5095</v>
      </c>
      <c r="C1596" t="str">
        <f t="shared" si="192"/>
        <v>44</v>
      </c>
      <c r="D1596" t="str">
        <f>_xlfn.XLOOKUP(C1596,Folha2!A:A,Folha2!B:B)</f>
        <v>FRESCOS NAO LACTEOS</v>
      </c>
      <c r="E1596" s="26" t="str">
        <f t="shared" si="193"/>
        <v>050</v>
      </c>
      <c r="F1596" s="26" t="str">
        <f t="shared" si="194"/>
        <v>28</v>
      </c>
      <c r="G1596" s="26" t="str">
        <f t="shared" si="195"/>
        <v>16</v>
      </c>
      <c r="H1596" s="27" t="s">
        <v>5139</v>
      </c>
      <c r="I1596" s="25" t="s">
        <v>5140</v>
      </c>
      <c r="J1596" s="27" t="s">
        <v>59</v>
      </c>
      <c r="K1596" s="25" t="s">
        <v>5141</v>
      </c>
      <c r="L1596" s="27" t="s">
        <v>51</v>
      </c>
      <c r="M1596" s="25" t="s">
        <v>52</v>
      </c>
      <c r="N1596" s="27" t="s">
        <v>43</v>
      </c>
      <c r="O1596" s="25" t="s">
        <v>43</v>
      </c>
      <c r="P1596" s="27" t="s">
        <v>52</v>
      </c>
      <c r="Q1596" s="25" t="s">
        <v>44</v>
      </c>
      <c r="R1596" s="28">
        <v>1.69</v>
      </c>
      <c r="S1596" s="29">
        <v>1.69</v>
      </c>
      <c r="T1596" s="29">
        <v>1.69</v>
      </c>
      <c r="U1596" s="29">
        <v>1.69</v>
      </c>
      <c r="V1596" s="1" t="s">
        <v>45</v>
      </c>
      <c r="W1596" s="1" t="s">
        <v>45</v>
      </c>
      <c r="X1596" s="1" t="s">
        <v>45</v>
      </c>
      <c r="Y1596" s="30">
        <f t="shared" si="196"/>
        <v>1.69</v>
      </c>
      <c r="Z1596" s="31">
        <f t="shared" si="197"/>
        <v>0</v>
      </c>
      <c r="AA1596" s="32">
        <f t="shared" si="198"/>
        <v>0</v>
      </c>
      <c r="AB1596" t="b">
        <f t="shared" si="199"/>
        <v>1</v>
      </c>
      <c r="AC1596" s="2" t="s">
        <v>45</v>
      </c>
      <c r="AD1596" s="2" t="s">
        <v>45</v>
      </c>
    </row>
    <row r="1597" spans="1:34" ht="16" hidden="1" x14ac:dyDescent="0.4">
      <c r="A1597" s="24" t="s">
        <v>4745</v>
      </c>
      <c r="B1597" s="25" t="s">
        <v>5095</v>
      </c>
      <c r="C1597" t="str">
        <f t="shared" si="192"/>
        <v>44</v>
      </c>
      <c r="D1597" t="str">
        <f>_xlfn.XLOOKUP(C1597,Folha2!A:A,Folha2!B:B)</f>
        <v>FRESCOS NAO LACTEOS</v>
      </c>
      <c r="E1597" s="26" t="str">
        <f t="shared" si="193"/>
        <v>050</v>
      </c>
      <c r="F1597" s="26" t="str">
        <f t="shared" si="194"/>
        <v>28</v>
      </c>
      <c r="G1597" s="26" t="str">
        <f t="shared" si="195"/>
        <v>16</v>
      </c>
      <c r="H1597" s="27" t="s">
        <v>5142</v>
      </c>
      <c r="I1597" s="25" t="s">
        <v>5143</v>
      </c>
      <c r="J1597" s="27" t="s">
        <v>59</v>
      </c>
      <c r="K1597" s="25" t="s">
        <v>5144</v>
      </c>
      <c r="L1597" s="27" t="s">
        <v>51</v>
      </c>
      <c r="M1597" s="25" t="s">
        <v>52</v>
      </c>
      <c r="N1597" s="27" t="s">
        <v>43</v>
      </c>
      <c r="O1597" s="25" t="s">
        <v>43</v>
      </c>
      <c r="P1597" s="27" t="s">
        <v>52</v>
      </c>
      <c r="Q1597" s="25" t="s">
        <v>44</v>
      </c>
      <c r="R1597" s="28">
        <v>1.79</v>
      </c>
      <c r="S1597" s="29">
        <v>1.79</v>
      </c>
      <c r="T1597" s="29">
        <v>1.79</v>
      </c>
      <c r="U1597" s="29">
        <v>1.79</v>
      </c>
      <c r="V1597" s="1" t="s">
        <v>45</v>
      </c>
      <c r="W1597" s="1" t="s">
        <v>45</v>
      </c>
      <c r="X1597" s="1" t="s">
        <v>45</v>
      </c>
      <c r="Y1597" s="30">
        <f t="shared" si="196"/>
        <v>1.79</v>
      </c>
      <c r="Z1597" s="31">
        <f t="shared" si="197"/>
        <v>0</v>
      </c>
      <c r="AA1597" s="32">
        <f t="shared" si="198"/>
        <v>0</v>
      </c>
      <c r="AB1597" t="b">
        <f t="shared" si="199"/>
        <v>1</v>
      </c>
      <c r="AC1597" s="2" t="s">
        <v>45</v>
      </c>
      <c r="AD1597" s="2" t="s">
        <v>45</v>
      </c>
    </row>
    <row r="1598" spans="1:34" ht="16" hidden="1" x14ac:dyDescent="0.4">
      <c r="A1598" s="24" t="s">
        <v>4745</v>
      </c>
      <c r="B1598" s="25" t="s">
        <v>5095</v>
      </c>
      <c r="C1598" t="str">
        <f t="shared" si="192"/>
        <v>44</v>
      </c>
      <c r="D1598" t="str">
        <f>_xlfn.XLOOKUP(C1598,Folha2!A:A,Folha2!B:B)</f>
        <v>FRESCOS NAO LACTEOS</v>
      </c>
      <c r="E1598" s="26" t="str">
        <f t="shared" si="193"/>
        <v>050</v>
      </c>
      <c r="F1598" s="26" t="str">
        <f t="shared" si="194"/>
        <v>28</v>
      </c>
      <c r="G1598" s="26" t="str">
        <f t="shared" si="195"/>
        <v>16</v>
      </c>
      <c r="H1598" s="27" t="s">
        <v>5145</v>
      </c>
      <c r="I1598" s="25" t="s">
        <v>5146</v>
      </c>
      <c r="J1598" s="27" t="s">
        <v>59</v>
      </c>
      <c r="K1598" s="25" t="s">
        <v>5147</v>
      </c>
      <c r="L1598" s="27" t="s">
        <v>51</v>
      </c>
      <c r="M1598" s="25" t="s">
        <v>52</v>
      </c>
      <c r="N1598" s="27" t="s">
        <v>43</v>
      </c>
      <c r="O1598" s="25" t="s">
        <v>43</v>
      </c>
      <c r="P1598" s="27" t="s">
        <v>52</v>
      </c>
      <c r="Q1598" s="25" t="s">
        <v>44</v>
      </c>
      <c r="R1598" s="28">
        <v>1.85</v>
      </c>
      <c r="S1598" s="29">
        <v>1.99</v>
      </c>
      <c r="T1598" s="29">
        <v>1.85</v>
      </c>
      <c r="U1598" s="29">
        <v>1.99</v>
      </c>
      <c r="V1598" s="1" t="s">
        <v>45</v>
      </c>
      <c r="W1598" s="1" t="s">
        <v>45</v>
      </c>
      <c r="X1598" s="1" t="s">
        <v>45</v>
      </c>
      <c r="Y1598" s="30">
        <f t="shared" si="196"/>
        <v>1.85</v>
      </c>
      <c r="Z1598" s="31">
        <f t="shared" si="197"/>
        <v>0</v>
      </c>
      <c r="AA1598" s="32">
        <f t="shared" si="198"/>
        <v>0</v>
      </c>
      <c r="AB1598" t="b">
        <f t="shared" si="199"/>
        <v>1</v>
      </c>
      <c r="AC1598" s="2" t="s">
        <v>45</v>
      </c>
      <c r="AD1598" s="2" t="s">
        <v>45</v>
      </c>
      <c r="AG1598" t="s">
        <v>3024</v>
      </c>
      <c r="AH1598" t="s">
        <v>4996</v>
      </c>
    </row>
    <row r="1599" spans="1:34" ht="16" hidden="1" x14ac:dyDescent="0.4">
      <c r="A1599" s="24" t="s">
        <v>4745</v>
      </c>
      <c r="B1599" s="25" t="s">
        <v>5095</v>
      </c>
      <c r="C1599" t="str">
        <f t="shared" si="192"/>
        <v>44</v>
      </c>
      <c r="D1599" t="str">
        <f>_xlfn.XLOOKUP(C1599,Folha2!A:A,Folha2!B:B)</f>
        <v>FRESCOS NAO LACTEOS</v>
      </c>
      <c r="E1599" s="26" t="str">
        <f t="shared" si="193"/>
        <v>050</v>
      </c>
      <c r="F1599" s="26" t="str">
        <f t="shared" si="194"/>
        <v>28</v>
      </c>
      <c r="G1599" s="26" t="str">
        <f t="shared" si="195"/>
        <v>16</v>
      </c>
      <c r="H1599" s="27" t="s">
        <v>5148</v>
      </c>
      <c r="I1599" s="25" t="s">
        <v>5149</v>
      </c>
      <c r="J1599" s="27" t="s">
        <v>59</v>
      </c>
      <c r="K1599" s="25" t="s">
        <v>5150</v>
      </c>
      <c r="L1599" s="27" t="s">
        <v>51</v>
      </c>
      <c r="M1599" s="25" t="s">
        <v>43</v>
      </c>
      <c r="N1599" s="27" t="s">
        <v>43</v>
      </c>
      <c r="O1599" s="25" t="s">
        <v>43</v>
      </c>
      <c r="P1599" s="27" t="s">
        <v>43</v>
      </c>
      <c r="Q1599" s="25" t="s">
        <v>44</v>
      </c>
      <c r="R1599" s="28">
        <v>1.94</v>
      </c>
      <c r="S1599" s="29"/>
      <c r="T1599" s="29">
        <v>1.94</v>
      </c>
      <c r="U1599" s="29"/>
      <c r="V1599" s="1" t="s">
        <v>45</v>
      </c>
      <c r="W1599" s="1" t="s">
        <v>45</v>
      </c>
      <c r="X1599" s="1" t="s">
        <v>45</v>
      </c>
      <c r="Y1599" s="30">
        <f t="shared" si="196"/>
        <v>1.94</v>
      </c>
      <c r="Z1599" s="31">
        <f t="shared" si="197"/>
        <v>0</v>
      </c>
      <c r="AA1599" s="32">
        <f t="shared" si="198"/>
        <v>0</v>
      </c>
      <c r="AB1599" t="b">
        <f t="shared" si="199"/>
        <v>1</v>
      </c>
      <c r="AC1599" s="2" t="s">
        <v>45</v>
      </c>
      <c r="AD1599" s="2" t="s">
        <v>45</v>
      </c>
    </row>
    <row r="1600" spans="1:34" ht="16" x14ac:dyDescent="0.4">
      <c r="A1600" s="24" t="s">
        <v>4745</v>
      </c>
      <c r="B1600" s="25" t="s">
        <v>5095</v>
      </c>
      <c r="C1600" t="str">
        <f t="shared" si="192"/>
        <v>44</v>
      </c>
      <c r="D1600" t="str">
        <f>_xlfn.XLOOKUP(C1600,Folha2!A:A,Folha2!B:B)</f>
        <v>FRESCOS NAO LACTEOS</v>
      </c>
      <c r="E1600" s="26" t="str">
        <f t="shared" si="193"/>
        <v>050</v>
      </c>
      <c r="F1600" s="26" t="str">
        <f t="shared" si="194"/>
        <v>28</v>
      </c>
      <c r="G1600" s="26" t="str">
        <f t="shared" si="195"/>
        <v>16</v>
      </c>
      <c r="H1600" s="27" t="s">
        <v>5151</v>
      </c>
      <c r="I1600" s="25" t="s">
        <v>5152</v>
      </c>
      <c r="J1600" s="27" t="s">
        <v>59</v>
      </c>
      <c r="K1600" s="25" t="s">
        <v>5153</v>
      </c>
      <c r="L1600" s="27" t="s">
        <v>51</v>
      </c>
      <c r="M1600" s="25" t="s">
        <v>43</v>
      </c>
      <c r="N1600" s="27" t="s">
        <v>43</v>
      </c>
      <c r="O1600" s="25" t="s">
        <v>43</v>
      </c>
      <c r="P1600" s="27" t="s">
        <v>43</v>
      </c>
      <c r="Q1600" s="25" t="s">
        <v>44</v>
      </c>
      <c r="R1600" s="28">
        <v>2.34</v>
      </c>
      <c r="S1600" s="29">
        <v>2.69</v>
      </c>
      <c r="T1600" s="29">
        <v>1.94</v>
      </c>
      <c r="U1600" s="29"/>
      <c r="V1600" s="1" t="s">
        <v>45</v>
      </c>
      <c r="W1600" s="1" t="s">
        <v>45</v>
      </c>
      <c r="X1600" s="1" t="s">
        <v>45</v>
      </c>
      <c r="Y1600" s="30">
        <f t="shared" si="196"/>
        <v>2.3149999999999999</v>
      </c>
      <c r="Z1600" s="31">
        <f t="shared" si="197"/>
        <v>1.0799136069114423E-2</v>
      </c>
      <c r="AA1600" s="32">
        <f t="shared" si="198"/>
        <v>2.4999999999999911E-2</v>
      </c>
      <c r="AB1600" t="b">
        <f t="shared" si="199"/>
        <v>0</v>
      </c>
      <c r="AC1600" s="2" t="s">
        <v>45</v>
      </c>
      <c r="AD1600" s="2" t="s">
        <v>45</v>
      </c>
      <c r="AG1600" t="s">
        <v>2107</v>
      </c>
    </row>
    <row r="1601" spans="1:33" ht="16" x14ac:dyDescent="0.4">
      <c r="A1601" s="24" t="s">
        <v>4745</v>
      </c>
      <c r="B1601" s="25" t="s">
        <v>5095</v>
      </c>
      <c r="C1601" t="str">
        <f t="shared" si="192"/>
        <v>44</v>
      </c>
      <c r="D1601" t="str">
        <f>_xlfn.XLOOKUP(C1601,Folha2!A:A,Folha2!B:B)</f>
        <v>FRESCOS NAO LACTEOS</v>
      </c>
      <c r="E1601" s="26" t="str">
        <f t="shared" si="193"/>
        <v>050</v>
      </c>
      <c r="F1601" s="26" t="str">
        <f t="shared" si="194"/>
        <v>28</v>
      </c>
      <c r="G1601" s="26" t="str">
        <f t="shared" si="195"/>
        <v>16</v>
      </c>
      <c r="H1601" s="27" t="s">
        <v>5154</v>
      </c>
      <c r="I1601" s="25" t="s">
        <v>5155</v>
      </c>
      <c r="J1601" s="27" t="s">
        <v>59</v>
      </c>
      <c r="K1601" s="25" t="s">
        <v>5156</v>
      </c>
      <c r="L1601" s="27" t="s">
        <v>51</v>
      </c>
      <c r="M1601" s="25" t="s">
        <v>52</v>
      </c>
      <c r="N1601" s="27" t="s">
        <v>43</v>
      </c>
      <c r="O1601" s="25" t="s">
        <v>43</v>
      </c>
      <c r="P1601" s="27" t="s">
        <v>52</v>
      </c>
      <c r="Q1601" s="25" t="s">
        <v>44</v>
      </c>
      <c r="R1601" s="28">
        <v>3.14</v>
      </c>
      <c r="S1601" s="29">
        <v>3.13</v>
      </c>
      <c r="T1601" s="29"/>
      <c r="U1601" s="29"/>
      <c r="V1601" s="1" t="s">
        <v>45</v>
      </c>
      <c r="W1601" s="1" t="s">
        <v>45</v>
      </c>
      <c r="X1601" s="1" t="s">
        <v>45</v>
      </c>
      <c r="Y1601" s="30">
        <f t="shared" si="196"/>
        <v>3.13</v>
      </c>
      <c r="Z1601" s="31">
        <f t="shared" si="197"/>
        <v>3.1948881789138905E-3</v>
      </c>
      <c r="AA1601" s="32">
        <f t="shared" si="198"/>
        <v>1.0000000000000231E-2</v>
      </c>
      <c r="AB1601" t="b">
        <f t="shared" si="199"/>
        <v>0</v>
      </c>
      <c r="AC1601" s="2" t="s">
        <v>105</v>
      </c>
      <c r="AD1601" s="2">
        <v>3.14</v>
      </c>
      <c r="AG1601" t="s">
        <v>5157</v>
      </c>
    </row>
    <row r="1602" spans="1:33" ht="16" x14ac:dyDescent="0.4">
      <c r="A1602" s="24" t="s">
        <v>4745</v>
      </c>
      <c r="B1602" s="25" t="s">
        <v>5095</v>
      </c>
      <c r="C1602" t="str">
        <f t="shared" si="192"/>
        <v>44</v>
      </c>
      <c r="D1602" t="str">
        <f>_xlfn.XLOOKUP(C1602,Folha2!A:A,Folha2!B:B)</f>
        <v>FRESCOS NAO LACTEOS</v>
      </c>
      <c r="E1602" s="26" t="str">
        <f t="shared" si="193"/>
        <v>050</v>
      </c>
      <c r="F1602" s="26" t="str">
        <f t="shared" si="194"/>
        <v>28</v>
      </c>
      <c r="G1602" s="26" t="str">
        <f t="shared" si="195"/>
        <v>16</v>
      </c>
      <c r="H1602" s="27" t="s">
        <v>5158</v>
      </c>
      <c r="I1602" s="25" t="s">
        <v>5159</v>
      </c>
      <c r="J1602" s="27" t="s">
        <v>548</v>
      </c>
      <c r="K1602" s="25" t="s">
        <v>5160</v>
      </c>
      <c r="L1602" s="27" t="s">
        <v>51</v>
      </c>
      <c r="M1602" s="25" t="s">
        <v>43</v>
      </c>
      <c r="N1602" s="27" t="s">
        <v>43</v>
      </c>
      <c r="O1602" s="25" t="s">
        <v>43</v>
      </c>
      <c r="P1602" s="27" t="s">
        <v>43</v>
      </c>
      <c r="Q1602" s="25" t="s">
        <v>44</v>
      </c>
      <c r="R1602" s="28">
        <v>3.59</v>
      </c>
      <c r="S1602" s="29">
        <v>3.57</v>
      </c>
      <c r="T1602" s="29"/>
      <c r="U1602" s="29">
        <v>3.59</v>
      </c>
      <c r="V1602" s="1" t="s">
        <v>45</v>
      </c>
      <c r="W1602" s="1" t="s">
        <v>45</v>
      </c>
      <c r="X1602" s="1" t="s">
        <v>45</v>
      </c>
      <c r="Y1602" s="30">
        <f t="shared" si="196"/>
        <v>3.58</v>
      </c>
      <c r="Z1602" s="31">
        <f t="shared" si="197"/>
        <v>2.7932960893854997E-3</v>
      </c>
      <c r="AA1602" s="32">
        <f t="shared" si="198"/>
        <v>9.9999999999997868E-3</v>
      </c>
      <c r="AB1602" t="b">
        <f t="shared" si="199"/>
        <v>0</v>
      </c>
      <c r="AC1602" s="2" t="s">
        <v>45</v>
      </c>
      <c r="AD1602" s="2" t="s">
        <v>45</v>
      </c>
      <c r="AG1602" t="s">
        <v>2107</v>
      </c>
    </row>
    <row r="1603" spans="1:33" ht="16" hidden="1" x14ac:dyDescent="0.4">
      <c r="A1603" s="24" t="s">
        <v>4745</v>
      </c>
      <c r="B1603" s="25" t="s">
        <v>5095</v>
      </c>
      <c r="C1603" t="str">
        <f t="shared" si="192"/>
        <v>44</v>
      </c>
      <c r="D1603" t="str">
        <f>_xlfn.XLOOKUP(C1603,Folha2!A:A,Folha2!B:B)</f>
        <v>FRESCOS NAO LACTEOS</v>
      </c>
      <c r="E1603" s="26" t="str">
        <f t="shared" si="193"/>
        <v>050</v>
      </c>
      <c r="F1603" s="26" t="str">
        <f t="shared" si="194"/>
        <v>28</v>
      </c>
      <c r="G1603" s="26" t="str">
        <f t="shared" si="195"/>
        <v>16</v>
      </c>
      <c r="H1603" s="27" t="s">
        <v>5161</v>
      </c>
      <c r="I1603" s="25" t="s">
        <v>5162</v>
      </c>
      <c r="J1603" s="27" t="s">
        <v>548</v>
      </c>
      <c r="K1603" s="25" t="s">
        <v>5163</v>
      </c>
      <c r="L1603" s="27" t="s">
        <v>51</v>
      </c>
      <c r="M1603" s="25" t="s">
        <v>43</v>
      </c>
      <c r="N1603" s="27" t="s">
        <v>43</v>
      </c>
      <c r="O1603" s="25" t="s">
        <v>43</v>
      </c>
      <c r="P1603" s="27" t="s">
        <v>43</v>
      </c>
      <c r="Q1603" s="25" t="s">
        <v>44</v>
      </c>
      <c r="R1603" s="28">
        <v>5.19</v>
      </c>
      <c r="S1603" s="29">
        <v>6.74</v>
      </c>
      <c r="T1603" s="29"/>
      <c r="U1603" s="29">
        <v>3.64</v>
      </c>
      <c r="V1603" s="1" t="s">
        <v>45</v>
      </c>
      <c r="W1603" s="1" t="s">
        <v>45</v>
      </c>
      <c r="X1603" s="1" t="s">
        <v>45</v>
      </c>
      <c r="Y1603" s="30">
        <f t="shared" si="196"/>
        <v>5.19</v>
      </c>
      <c r="Z1603" s="31">
        <f t="shared" si="197"/>
        <v>0</v>
      </c>
      <c r="AA1603" s="32">
        <f t="shared" si="198"/>
        <v>0</v>
      </c>
      <c r="AB1603" t="b">
        <f t="shared" si="199"/>
        <v>1</v>
      </c>
      <c r="AC1603" s="2" t="s">
        <v>45</v>
      </c>
      <c r="AD1603" s="2" t="s">
        <v>45</v>
      </c>
    </row>
    <row r="1604" spans="1:33" ht="16" hidden="1" x14ac:dyDescent="0.4">
      <c r="A1604" s="24" t="s">
        <v>4745</v>
      </c>
      <c r="B1604" s="25" t="s">
        <v>5164</v>
      </c>
      <c r="C1604" t="str">
        <f t="shared" ref="C1604:C1667" si="200">MID(A1604,2,2)</f>
        <v>44</v>
      </c>
      <c r="D1604" t="str">
        <f>_xlfn.XLOOKUP(C1604,Folha2!A:A,Folha2!B:B)</f>
        <v>FRESCOS NAO LACTEOS</v>
      </c>
      <c r="E1604" s="26" t="str">
        <f t="shared" ref="E1604:E1667" si="201">MID(A1604,5,3)</f>
        <v>050</v>
      </c>
      <c r="F1604" s="26" t="str">
        <f t="shared" ref="F1604:F1667" si="202">MID(B1604,5,2)</f>
        <v>28</v>
      </c>
      <c r="G1604" s="26" t="str">
        <f t="shared" ref="G1604:G1667" si="203">MID(B1604,8,2)</f>
        <v>18</v>
      </c>
      <c r="H1604" s="27" t="s">
        <v>5165</v>
      </c>
      <c r="I1604" s="25" t="s">
        <v>5166</v>
      </c>
      <c r="J1604" s="27" t="s">
        <v>74</v>
      </c>
      <c r="K1604" s="25" t="s">
        <v>5167</v>
      </c>
      <c r="L1604" s="27" t="s">
        <v>42</v>
      </c>
      <c r="M1604" s="25" t="s">
        <v>43</v>
      </c>
      <c r="N1604" s="27" t="s">
        <v>43</v>
      </c>
      <c r="O1604" s="25" t="s">
        <v>43</v>
      </c>
      <c r="P1604" s="27" t="s">
        <v>43</v>
      </c>
      <c r="Q1604" s="25" t="s">
        <v>44</v>
      </c>
      <c r="R1604" s="28">
        <v>1.39</v>
      </c>
      <c r="S1604" s="29">
        <v>1.39</v>
      </c>
      <c r="T1604" s="29"/>
      <c r="U1604" s="29"/>
      <c r="V1604" s="1">
        <v>1.0900000000000001</v>
      </c>
      <c r="W1604" s="1" t="s">
        <v>45</v>
      </c>
      <c r="X1604" s="1" t="s">
        <v>45</v>
      </c>
      <c r="Y1604" s="30">
        <f t="shared" ref="Y1604:Y1667" si="204">IF(OR(N1604="O",O1604="O"),IF(COUNT(V1604:X1604)&gt;0,MIN(V1604:X1604),MIN(S1604:U1604)),IF(M1604="O",MIN(S1604:U1604),IF(L1604="E",IFERROR(MODE(S1604:U1604),MIN(S1604:U1604)),AVERAGE(S1604:U1604))))</f>
        <v>1.39</v>
      </c>
      <c r="Z1604" s="31">
        <f t="shared" ref="Z1604:Z1667" si="205">R1604/Y1604-1</f>
        <v>0</v>
      </c>
      <c r="AA1604" s="32">
        <f t="shared" ref="AA1604:AA1667" si="206">R1604-Y1604</f>
        <v>0</v>
      </c>
      <c r="AB1604" t="b">
        <f t="shared" ref="AB1604:AB1667" si="207">R1604=Y1604</f>
        <v>1</v>
      </c>
      <c r="AC1604" s="2" t="s">
        <v>3526</v>
      </c>
      <c r="AD1604" s="2">
        <v>1.35</v>
      </c>
    </row>
    <row r="1605" spans="1:33" ht="16" hidden="1" x14ac:dyDescent="0.4">
      <c r="A1605" s="24" t="s">
        <v>4745</v>
      </c>
      <c r="B1605" s="25" t="s">
        <v>5164</v>
      </c>
      <c r="C1605" t="str">
        <f t="shared" si="200"/>
        <v>44</v>
      </c>
      <c r="D1605" t="str">
        <f>_xlfn.XLOOKUP(C1605,Folha2!A:A,Folha2!B:B)</f>
        <v>FRESCOS NAO LACTEOS</v>
      </c>
      <c r="E1605" s="26" t="str">
        <f t="shared" si="201"/>
        <v>050</v>
      </c>
      <c r="F1605" s="26" t="str">
        <f t="shared" si="202"/>
        <v>28</v>
      </c>
      <c r="G1605" s="26" t="str">
        <f t="shared" si="203"/>
        <v>18</v>
      </c>
      <c r="H1605" s="27" t="s">
        <v>5168</v>
      </c>
      <c r="I1605" s="25" t="s">
        <v>5169</v>
      </c>
      <c r="J1605" s="27" t="s">
        <v>74</v>
      </c>
      <c r="K1605" s="25" t="s">
        <v>5170</v>
      </c>
      <c r="L1605" s="27" t="s">
        <v>42</v>
      </c>
      <c r="M1605" s="25" t="s">
        <v>43</v>
      </c>
      <c r="N1605" s="27" t="s">
        <v>43</v>
      </c>
      <c r="O1605" s="25" t="s">
        <v>43</v>
      </c>
      <c r="P1605" s="27" t="s">
        <v>43</v>
      </c>
      <c r="Q1605" s="25" t="s">
        <v>44</v>
      </c>
      <c r="R1605" s="28">
        <v>1.39</v>
      </c>
      <c r="S1605" s="29">
        <v>1.39</v>
      </c>
      <c r="T1605" s="29"/>
      <c r="U1605" s="29"/>
      <c r="V1605" s="1">
        <v>1.0900000000000001</v>
      </c>
      <c r="W1605" s="1" t="s">
        <v>45</v>
      </c>
      <c r="X1605" s="1" t="s">
        <v>45</v>
      </c>
      <c r="Y1605" s="30">
        <f t="shared" si="204"/>
        <v>1.39</v>
      </c>
      <c r="Z1605" s="31">
        <f t="shared" si="205"/>
        <v>0</v>
      </c>
      <c r="AA1605" s="32">
        <f t="shared" si="206"/>
        <v>0</v>
      </c>
      <c r="AB1605" t="b">
        <f t="shared" si="207"/>
        <v>1</v>
      </c>
      <c r="AC1605" s="2" t="s">
        <v>45</v>
      </c>
      <c r="AD1605" s="2" t="s">
        <v>45</v>
      </c>
    </row>
    <row r="1606" spans="1:33" ht="16" hidden="1" x14ac:dyDescent="0.4">
      <c r="A1606" s="24" t="s">
        <v>4745</v>
      </c>
      <c r="B1606" s="25" t="s">
        <v>5164</v>
      </c>
      <c r="C1606" t="str">
        <f t="shared" si="200"/>
        <v>44</v>
      </c>
      <c r="D1606" t="str">
        <f>_xlfn.XLOOKUP(C1606,Folha2!A:A,Folha2!B:B)</f>
        <v>FRESCOS NAO LACTEOS</v>
      </c>
      <c r="E1606" s="26" t="str">
        <f t="shared" si="201"/>
        <v>050</v>
      </c>
      <c r="F1606" s="26" t="str">
        <f t="shared" si="202"/>
        <v>28</v>
      </c>
      <c r="G1606" s="26" t="str">
        <f t="shared" si="203"/>
        <v>18</v>
      </c>
      <c r="H1606" s="27" t="s">
        <v>5171</v>
      </c>
      <c r="I1606" s="25" t="s">
        <v>5172</v>
      </c>
      <c r="J1606" s="27" t="s">
        <v>4988</v>
      </c>
      <c r="K1606" s="25" t="s">
        <v>5173</v>
      </c>
      <c r="L1606" s="27" t="s">
        <v>42</v>
      </c>
      <c r="M1606" s="25" t="s">
        <v>43</v>
      </c>
      <c r="N1606" s="27" t="s">
        <v>43</v>
      </c>
      <c r="O1606" s="25" t="s">
        <v>43</v>
      </c>
      <c r="P1606" s="27" t="s">
        <v>43</v>
      </c>
      <c r="Q1606" s="25" t="s">
        <v>44</v>
      </c>
      <c r="R1606" s="28">
        <v>4.3899999999999997</v>
      </c>
      <c r="S1606" s="29">
        <v>4.3899999999999997</v>
      </c>
      <c r="T1606" s="29"/>
      <c r="U1606" s="29"/>
      <c r="V1606" s="1">
        <v>3.89</v>
      </c>
      <c r="W1606" s="1" t="s">
        <v>45</v>
      </c>
      <c r="X1606" s="1" t="s">
        <v>45</v>
      </c>
      <c r="Y1606" s="30">
        <f t="shared" si="204"/>
        <v>4.3899999999999997</v>
      </c>
      <c r="Z1606" s="31">
        <f t="shared" si="205"/>
        <v>0</v>
      </c>
      <c r="AA1606" s="32">
        <f t="shared" si="206"/>
        <v>0</v>
      </c>
      <c r="AB1606" t="b">
        <f t="shared" si="207"/>
        <v>1</v>
      </c>
      <c r="AC1606" s="2" t="s">
        <v>144</v>
      </c>
      <c r="AD1606" s="2">
        <v>3.89</v>
      </c>
    </row>
    <row r="1607" spans="1:33" ht="16" hidden="1" x14ac:dyDescent="0.4">
      <c r="A1607" s="24" t="s">
        <v>4745</v>
      </c>
      <c r="B1607" s="25" t="s">
        <v>5164</v>
      </c>
      <c r="C1607" t="str">
        <f t="shared" si="200"/>
        <v>44</v>
      </c>
      <c r="D1607" t="str">
        <f>_xlfn.XLOOKUP(C1607,Folha2!A:A,Folha2!B:B)</f>
        <v>FRESCOS NAO LACTEOS</v>
      </c>
      <c r="E1607" s="26" t="str">
        <f t="shared" si="201"/>
        <v>050</v>
      </c>
      <c r="F1607" s="26" t="str">
        <f t="shared" si="202"/>
        <v>28</v>
      </c>
      <c r="G1607" s="26" t="str">
        <f t="shared" si="203"/>
        <v>18</v>
      </c>
      <c r="H1607" s="27" t="s">
        <v>5174</v>
      </c>
      <c r="I1607" s="25" t="s">
        <v>5175</v>
      </c>
      <c r="J1607" s="27" t="s">
        <v>49</v>
      </c>
      <c r="K1607" s="25" t="s">
        <v>5176</v>
      </c>
      <c r="L1607" s="27" t="s">
        <v>1142</v>
      </c>
      <c r="M1607" s="25" t="s">
        <v>43</v>
      </c>
      <c r="N1607" s="27" t="s">
        <v>43</v>
      </c>
      <c r="O1607" s="25" t="s">
        <v>43</v>
      </c>
      <c r="P1607" s="27" t="s">
        <v>43</v>
      </c>
      <c r="Q1607" s="25" t="s">
        <v>44</v>
      </c>
      <c r="R1607" s="28">
        <v>3.49</v>
      </c>
      <c r="S1607" s="29"/>
      <c r="T1607" s="29">
        <v>3.49</v>
      </c>
      <c r="U1607" s="29"/>
      <c r="V1607" s="1" t="s">
        <v>45</v>
      </c>
      <c r="W1607" s="1" t="s">
        <v>45</v>
      </c>
      <c r="X1607" s="1" t="s">
        <v>45</v>
      </c>
      <c r="Y1607" s="30">
        <f t="shared" si="204"/>
        <v>3.49</v>
      </c>
      <c r="Z1607" s="31">
        <f t="shared" si="205"/>
        <v>0</v>
      </c>
      <c r="AA1607" s="32">
        <f t="shared" si="206"/>
        <v>0</v>
      </c>
      <c r="AB1607" t="b">
        <f t="shared" si="207"/>
        <v>1</v>
      </c>
      <c r="AC1607" s="2" t="s">
        <v>45</v>
      </c>
      <c r="AD1607" s="2" t="s">
        <v>45</v>
      </c>
    </row>
    <row r="1608" spans="1:33" ht="16" hidden="1" x14ac:dyDescent="0.4">
      <c r="A1608" s="24" t="s">
        <v>4745</v>
      </c>
      <c r="B1608" s="25" t="s">
        <v>5177</v>
      </c>
      <c r="C1608" t="str">
        <f t="shared" si="200"/>
        <v>44</v>
      </c>
      <c r="D1608" t="str">
        <f>_xlfn.XLOOKUP(C1608,Folha2!A:A,Folha2!B:B)</f>
        <v>FRESCOS NAO LACTEOS</v>
      </c>
      <c r="E1608" s="26" t="str">
        <f t="shared" si="201"/>
        <v>050</v>
      </c>
      <c r="F1608" s="26" t="str">
        <f t="shared" si="202"/>
        <v>28</v>
      </c>
      <c r="G1608" s="26" t="str">
        <f t="shared" si="203"/>
        <v>19</v>
      </c>
      <c r="H1608" s="27" t="s">
        <v>5178</v>
      </c>
      <c r="I1608" s="25" t="s">
        <v>5179</v>
      </c>
      <c r="J1608" s="27" t="s">
        <v>213</v>
      </c>
      <c r="K1608" s="25" t="s">
        <v>5180</v>
      </c>
      <c r="L1608" s="27" t="s">
        <v>42</v>
      </c>
      <c r="M1608" s="25" t="s">
        <v>43</v>
      </c>
      <c r="N1608" s="27" t="s">
        <v>43</v>
      </c>
      <c r="O1608" s="25" t="s">
        <v>43</v>
      </c>
      <c r="P1608" s="27" t="s">
        <v>43</v>
      </c>
      <c r="Q1608" s="25" t="s">
        <v>44</v>
      </c>
      <c r="R1608" s="28">
        <v>1.99</v>
      </c>
      <c r="S1608" s="29">
        <v>1.99</v>
      </c>
      <c r="T1608" s="29"/>
      <c r="U1608" s="29">
        <v>2.09</v>
      </c>
      <c r="V1608" s="1" t="s">
        <v>45</v>
      </c>
      <c r="W1608" s="1" t="s">
        <v>45</v>
      </c>
      <c r="X1608" s="1" t="s">
        <v>45</v>
      </c>
      <c r="Y1608" s="30">
        <f t="shared" si="204"/>
        <v>1.99</v>
      </c>
      <c r="Z1608" s="31">
        <f t="shared" si="205"/>
        <v>0</v>
      </c>
      <c r="AA1608" s="32">
        <f t="shared" si="206"/>
        <v>0</v>
      </c>
      <c r="AB1608" t="b">
        <f t="shared" si="207"/>
        <v>1</v>
      </c>
      <c r="AC1608" s="2" t="s">
        <v>144</v>
      </c>
      <c r="AD1608" s="2">
        <v>1.69</v>
      </c>
    </row>
    <row r="1609" spans="1:33" ht="16" hidden="1" x14ac:dyDescent="0.4">
      <c r="A1609" s="24" t="s">
        <v>4745</v>
      </c>
      <c r="B1609" s="25" t="s">
        <v>5177</v>
      </c>
      <c r="C1609" t="str">
        <f t="shared" si="200"/>
        <v>44</v>
      </c>
      <c r="D1609" t="str">
        <f>_xlfn.XLOOKUP(C1609,Folha2!A:A,Folha2!B:B)</f>
        <v>FRESCOS NAO LACTEOS</v>
      </c>
      <c r="E1609" s="26" t="str">
        <f t="shared" si="201"/>
        <v>050</v>
      </c>
      <c r="F1609" s="26" t="str">
        <f t="shared" si="202"/>
        <v>28</v>
      </c>
      <c r="G1609" s="26" t="str">
        <f t="shared" si="203"/>
        <v>19</v>
      </c>
      <c r="H1609" s="27" t="s">
        <v>5181</v>
      </c>
      <c r="I1609" s="25" t="s">
        <v>5182</v>
      </c>
      <c r="J1609" s="27" t="s">
        <v>213</v>
      </c>
      <c r="K1609" s="25" t="s">
        <v>5183</v>
      </c>
      <c r="L1609" s="27" t="s">
        <v>42</v>
      </c>
      <c r="M1609" s="25" t="s">
        <v>43</v>
      </c>
      <c r="N1609" s="27" t="s">
        <v>43</v>
      </c>
      <c r="O1609" s="25" t="s">
        <v>43</v>
      </c>
      <c r="P1609" s="27" t="s">
        <v>43</v>
      </c>
      <c r="Q1609" s="25" t="s">
        <v>44</v>
      </c>
      <c r="R1609" s="28">
        <v>1.99</v>
      </c>
      <c r="S1609" s="29">
        <v>1.99</v>
      </c>
      <c r="T1609" s="29"/>
      <c r="U1609" s="29"/>
      <c r="V1609" s="1" t="s">
        <v>45</v>
      </c>
      <c r="W1609" s="1" t="s">
        <v>45</v>
      </c>
      <c r="X1609" s="1" t="s">
        <v>45</v>
      </c>
      <c r="Y1609" s="30">
        <f t="shared" si="204"/>
        <v>1.99</v>
      </c>
      <c r="Z1609" s="31">
        <f t="shared" si="205"/>
        <v>0</v>
      </c>
      <c r="AA1609" s="32">
        <f t="shared" si="206"/>
        <v>0</v>
      </c>
      <c r="AB1609" t="b">
        <f t="shared" si="207"/>
        <v>1</v>
      </c>
      <c r="AC1609" s="2" t="s">
        <v>144</v>
      </c>
      <c r="AD1609" s="2">
        <v>1.69</v>
      </c>
    </row>
    <row r="1610" spans="1:33" ht="16" hidden="1" x14ac:dyDescent="0.4">
      <c r="A1610" s="24" t="s">
        <v>4745</v>
      </c>
      <c r="B1610" s="25" t="s">
        <v>5177</v>
      </c>
      <c r="C1610" t="str">
        <f t="shared" si="200"/>
        <v>44</v>
      </c>
      <c r="D1610" t="str">
        <f>_xlfn.XLOOKUP(C1610,Folha2!A:A,Folha2!B:B)</f>
        <v>FRESCOS NAO LACTEOS</v>
      </c>
      <c r="E1610" s="26" t="str">
        <f t="shared" si="201"/>
        <v>050</v>
      </c>
      <c r="F1610" s="26" t="str">
        <f t="shared" si="202"/>
        <v>28</v>
      </c>
      <c r="G1610" s="26" t="str">
        <f t="shared" si="203"/>
        <v>19</v>
      </c>
      <c r="H1610" s="27" t="s">
        <v>5184</v>
      </c>
      <c r="I1610" s="25" t="s">
        <v>5185</v>
      </c>
      <c r="J1610" s="27" t="s">
        <v>3761</v>
      </c>
      <c r="K1610" s="25" t="s">
        <v>5186</v>
      </c>
      <c r="L1610" s="27" t="s">
        <v>42</v>
      </c>
      <c r="M1610" s="25" t="s">
        <v>43</v>
      </c>
      <c r="N1610" s="27" t="s">
        <v>43</v>
      </c>
      <c r="O1610" s="25" t="s">
        <v>43</v>
      </c>
      <c r="P1610" s="27" t="s">
        <v>43</v>
      </c>
      <c r="Q1610" s="25" t="s">
        <v>44</v>
      </c>
      <c r="R1610" s="28">
        <v>3.29</v>
      </c>
      <c r="S1610" s="29"/>
      <c r="T1610" s="29"/>
      <c r="U1610" s="29">
        <v>3.29</v>
      </c>
      <c r="V1610" s="1" t="s">
        <v>45</v>
      </c>
      <c r="W1610" s="1" t="s">
        <v>45</v>
      </c>
      <c r="X1610" s="1" t="s">
        <v>45</v>
      </c>
      <c r="Y1610" s="30">
        <f t="shared" si="204"/>
        <v>3.29</v>
      </c>
      <c r="Z1610" s="31">
        <f t="shared" si="205"/>
        <v>0</v>
      </c>
      <c r="AA1610" s="32">
        <f t="shared" si="206"/>
        <v>0</v>
      </c>
      <c r="AB1610" t="b">
        <f t="shared" si="207"/>
        <v>1</v>
      </c>
      <c r="AC1610" s="2" t="s">
        <v>45</v>
      </c>
      <c r="AD1610" s="2" t="s">
        <v>45</v>
      </c>
    </row>
    <row r="1611" spans="1:33" ht="16" hidden="1" x14ac:dyDescent="0.4">
      <c r="A1611" s="24" t="s">
        <v>4745</v>
      </c>
      <c r="B1611" s="25" t="s">
        <v>5177</v>
      </c>
      <c r="C1611" t="str">
        <f t="shared" si="200"/>
        <v>44</v>
      </c>
      <c r="D1611" t="str">
        <f>_xlfn.XLOOKUP(C1611,Folha2!A:A,Folha2!B:B)</f>
        <v>FRESCOS NAO LACTEOS</v>
      </c>
      <c r="E1611" s="26" t="str">
        <f t="shared" si="201"/>
        <v>050</v>
      </c>
      <c r="F1611" s="26" t="str">
        <f t="shared" si="202"/>
        <v>28</v>
      </c>
      <c r="G1611" s="26" t="str">
        <f t="shared" si="203"/>
        <v>19</v>
      </c>
      <c r="H1611" s="27" t="s">
        <v>5187</v>
      </c>
      <c r="I1611" s="25" t="s">
        <v>5188</v>
      </c>
      <c r="J1611" s="27" t="s">
        <v>3761</v>
      </c>
      <c r="K1611" s="25" t="s">
        <v>5189</v>
      </c>
      <c r="L1611" s="27" t="s">
        <v>42</v>
      </c>
      <c r="M1611" s="25" t="s">
        <v>43</v>
      </c>
      <c r="N1611" s="27" t="s">
        <v>43</v>
      </c>
      <c r="O1611" s="25" t="s">
        <v>43</v>
      </c>
      <c r="P1611" s="27" t="s">
        <v>43</v>
      </c>
      <c r="Q1611" s="25" t="s">
        <v>44</v>
      </c>
      <c r="R1611" s="28">
        <v>3.29</v>
      </c>
      <c r="S1611" s="29"/>
      <c r="T1611" s="29"/>
      <c r="U1611" s="29">
        <v>3.29</v>
      </c>
      <c r="V1611" s="1" t="s">
        <v>45</v>
      </c>
      <c r="W1611" s="1" t="s">
        <v>45</v>
      </c>
      <c r="X1611" s="1" t="s">
        <v>45</v>
      </c>
      <c r="Y1611" s="30">
        <f t="shared" si="204"/>
        <v>3.29</v>
      </c>
      <c r="Z1611" s="31">
        <f t="shared" si="205"/>
        <v>0</v>
      </c>
      <c r="AA1611" s="32">
        <f t="shared" si="206"/>
        <v>0</v>
      </c>
      <c r="AB1611" t="b">
        <f t="shared" si="207"/>
        <v>1</v>
      </c>
      <c r="AC1611" s="2" t="s">
        <v>45</v>
      </c>
      <c r="AD1611" s="2" t="s">
        <v>45</v>
      </c>
    </row>
    <row r="1612" spans="1:33" ht="16" hidden="1" x14ac:dyDescent="0.4">
      <c r="A1612" s="24" t="s">
        <v>4745</v>
      </c>
      <c r="B1612" s="25" t="s">
        <v>5190</v>
      </c>
      <c r="C1612" t="str">
        <f t="shared" si="200"/>
        <v>44</v>
      </c>
      <c r="D1612" t="str">
        <f>_xlfn.XLOOKUP(C1612,Folha2!A:A,Folha2!B:B)</f>
        <v>FRESCOS NAO LACTEOS</v>
      </c>
      <c r="E1612" s="26" t="str">
        <f t="shared" si="201"/>
        <v>050</v>
      </c>
      <c r="F1612" s="26" t="str">
        <f t="shared" si="202"/>
        <v>28</v>
      </c>
      <c r="G1612" s="26" t="str">
        <f t="shared" si="203"/>
        <v>20</v>
      </c>
      <c r="H1612" s="27" t="s">
        <v>5191</v>
      </c>
      <c r="I1612" s="25" t="s">
        <v>5192</v>
      </c>
      <c r="J1612" s="27" t="s">
        <v>548</v>
      </c>
      <c r="K1612" s="25" t="s">
        <v>5193</v>
      </c>
      <c r="L1612" s="27" t="s">
        <v>51</v>
      </c>
      <c r="M1612" s="25" t="s">
        <v>43</v>
      </c>
      <c r="N1612" s="27" t="s">
        <v>43</v>
      </c>
      <c r="O1612" s="25" t="s">
        <v>43</v>
      </c>
      <c r="P1612" s="27" t="s">
        <v>43</v>
      </c>
      <c r="Q1612" s="25" t="s">
        <v>44</v>
      </c>
      <c r="R1612" s="28">
        <v>9.89</v>
      </c>
      <c r="S1612" s="29">
        <v>9.89</v>
      </c>
      <c r="T1612" s="29"/>
      <c r="U1612" s="29"/>
      <c r="V1612" s="1" t="s">
        <v>45</v>
      </c>
      <c r="W1612" s="1" t="s">
        <v>45</v>
      </c>
      <c r="X1612" s="1" t="s">
        <v>45</v>
      </c>
      <c r="Y1612" s="30">
        <f t="shared" si="204"/>
        <v>9.89</v>
      </c>
      <c r="Z1612" s="31">
        <f t="shared" si="205"/>
        <v>0</v>
      </c>
      <c r="AA1612" s="32">
        <f t="shared" si="206"/>
        <v>0</v>
      </c>
      <c r="AB1612" t="b">
        <f t="shared" si="207"/>
        <v>1</v>
      </c>
      <c r="AC1612" s="2" t="s">
        <v>45</v>
      </c>
      <c r="AD1612" s="2" t="s">
        <v>45</v>
      </c>
    </row>
    <row r="1613" spans="1:33" ht="16" hidden="1" x14ac:dyDescent="0.4">
      <c r="A1613" s="24" t="s">
        <v>4745</v>
      </c>
      <c r="B1613" s="25" t="s">
        <v>5194</v>
      </c>
      <c r="C1613" t="str">
        <f t="shared" si="200"/>
        <v>44</v>
      </c>
      <c r="D1613" t="str">
        <f>_xlfn.XLOOKUP(C1613,Folha2!A:A,Folha2!B:B)</f>
        <v>FRESCOS NAO LACTEOS</v>
      </c>
      <c r="E1613" s="26" t="str">
        <f t="shared" si="201"/>
        <v>050</v>
      </c>
      <c r="F1613" s="26" t="str">
        <f t="shared" si="202"/>
        <v>28</v>
      </c>
      <c r="G1613" s="26" t="str">
        <f t="shared" si="203"/>
        <v>22</v>
      </c>
      <c r="H1613" s="27" t="s">
        <v>5195</v>
      </c>
      <c r="I1613" s="25" t="s">
        <v>5196</v>
      </c>
      <c r="J1613" s="27" t="s">
        <v>59</v>
      </c>
      <c r="K1613" s="25" t="s">
        <v>5197</v>
      </c>
      <c r="L1613" s="27" t="s">
        <v>51</v>
      </c>
      <c r="M1613" s="25" t="s">
        <v>43</v>
      </c>
      <c r="N1613" s="27" t="s">
        <v>43</v>
      </c>
      <c r="O1613" s="25" t="s">
        <v>43</v>
      </c>
      <c r="P1613" s="27" t="s">
        <v>43</v>
      </c>
      <c r="Q1613" s="25" t="s">
        <v>44</v>
      </c>
      <c r="R1613" s="28">
        <v>0.89</v>
      </c>
      <c r="S1613" s="29"/>
      <c r="T1613" s="29"/>
      <c r="U1613" s="29">
        <v>0.89</v>
      </c>
      <c r="V1613" s="1" t="s">
        <v>45</v>
      </c>
      <c r="W1613" s="1" t="s">
        <v>45</v>
      </c>
      <c r="X1613" s="1" t="s">
        <v>45</v>
      </c>
      <c r="Y1613" s="30">
        <f t="shared" si="204"/>
        <v>0.89</v>
      </c>
      <c r="Z1613" s="31">
        <f t="shared" si="205"/>
        <v>0</v>
      </c>
      <c r="AA1613" s="32">
        <f t="shared" si="206"/>
        <v>0</v>
      </c>
      <c r="AB1613" t="b">
        <f t="shared" si="207"/>
        <v>1</v>
      </c>
      <c r="AC1613" s="2" t="s">
        <v>45</v>
      </c>
      <c r="AD1613" s="2" t="s">
        <v>45</v>
      </c>
    </row>
    <row r="1614" spans="1:33" ht="16" hidden="1" x14ac:dyDescent="0.4">
      <c r="A1614" s="24" t="s">
        <v>4745</v>
      </c>
      <c r="B1614" s="25" t="s">
        <v>5198</v>
      </c>
      <c r="C1614" t="str">
        <f t="shared" si="200"/>
        <v>44</v>
      </c>
      <c r="D1614" t="str">
        <f>_xlfn.XLOOKUP(C1614,Folha2!A:A,Folha2!B:B)</f>
        <v>FRESCOS NAO LACTEOS</v>
      </c>
      <c r="E1614" s="26" t="str">
        <f t="shared" si="201"/>
        <v>050</v>
      </c>
      <c r="F1614" s="26" t="str">
        <f t="shared" si="202"/>
        <v>28</v>
      </c>
      <c r="G1614" s="26" t="str">
        <f t="shared" si="203"/>
        <v>23</v>
      </c>
      <c r="H1614" s="27" t="s">
        <v>5199</v>
      </c>
      <c r="I1614" s="25" t="s">
        <v>5200</v>
      </c>
      <c r="J1614" s="27" t="s">
        <v>59</v>
      </c>
      <c r="K1614" s="25" t="s">
        <v>5201</v>
      </c>
      <c r="L1614" s="27" t="s">
        <v>51</v>
      </c>
      <c r="M1614" s="25" t="s">
        <v>43</v>
      </c>
      <c r="N1614" s="27" t="s">
        <v>43</v>
      </c>
      <c r="O1614" s="25" t="s">
        <v>43</v>
      </c>
      <c r="P1614" s="27" t="s">
        <v>43</v>
      </c>
      <c r="Q1614" s="25" t="s">
        <v>44</v>
      </c>
      <c r="R1614" s="28">
        <v>0.99</v>
      </c>
      <c r="S1614" s="29">
        <v>0.99</v>
      </c>
      <c r="T1614" s="29"/>
      <c r="U1614" s="29"/>
      <c r="V1614" s="1" t="s">
        <v>45</v>
      </c>
      <c r="W1614" s="1" t="s">
        <v>45</v>
      </c>
      <c r="X1614" s="1" t="s">
        <v>45</v>
      </c>
      <c r="Y1614" s="30">
        <f t="shared" si="204"/>
        <v>0.99</v>
      </c>
      <c r="Z1614" s="31">
        <f t="shared" si="205"/>
        <v>0</v>
      </c>
      <c r="AA1614" s="32">
        <f t="shared" si="206"/>
        <v>0</v>
      </c>
      <c r="AB1614" t="b">
        <f t="shared" si="207"/>
        <v>1</v>
      </c>
      <c r="AC1614" s="2" t="s">
        <v>45</v>
      </c>
      <c r="AD1614" s="2" t="s">
        <v>45</v>
      </c>
    </row>
    <row r="1615" spans="1:33" ht="16" x14ac:dyDescent="0.4">
      <c r="A1615" s="24" t="s">
        <v>4745</v>
      </c>
      <c r="B1615" s="25" t="s">
        <v>5198</v>
      </c>
      <c r="C1615" t="str">
        <f t="shared" si="200"/>
        <v>44</v>
      </c>
      <c r="D1615" t="str">
        <f>_xlfn.XLOOKUP(C1615,Folha2!A:A,Folha2!B:B)</f>
        <v>FRESCOS NAO LACTEOS</v>
      </c>
      <c r="E1615" s="26" t="str">
        <f t="shared" si="201"/>
        <v>050</v>
      </c>
      <c r="F1615" s="26" t="str">
        <f t="shared" si="202"/>
        <v>28</v>
      </c>
      <c r="G1615" s="26" t="str">
        <f t="shared" si="203"/>
        <v>23</v>
      </c>
      <c r="H1615" s="27" t="s">
        <v>5202</v>
      </c>
      <c r="I1615" s="25" t="s">
        <v>5203</v>
      </c>
      <c r="J1615" s="27" t="s">
        <v>59</v>
      </c>
      <c r="K1615" s="25" t="s">
        <v>5204</v>
      </c>
      <c r="L1615" s="27" t="s">
        <v>51</v>
      </c>
      <c r="M1615" s="25" t="s">
        <v>43</v>
      </c>
      <c r="N1615" s="27" t="s">
        <v>43</v>
      </c>
      <c r="O1615" s="25" t="s">
        <v>43</v>
      </c>
      <c r="P1615" s="27" t="s">
        <v>43</v>
      </c>
      <c r="Q1615" s="25" t="s">
        <v>44</v>
      </c>
      <c r="R1615" s="28">
        <v>1.29</v>
      </c>
      <c r="S1615" s="29">
        <v>1.3</v>
      </c>
      <c r="T1615" s="29">
        <v>1.3</v>
      </c>
      <c r="U1615" s="29"/>
      <c r="V1615" s="1" t="s">
        <v>45</v>
      </c>
      <c r="W1615" s="1" t="s">
        <v>45</v>
      </c>
      <c r="X1615" s="1" t="s">
        <v>45</v>
      </c>
      <c r="Y1615" s="30">
        <f t="shared" si="204"/>
        <v>1.3</v>
      </c>
      <c r="Z1615" s="31">
        <f t="shared" si="205"/>
        <v>-7.692307692307665E-3</v>
      </c>
      <c r="AA1615" s="32">
        <f t="shared" si="206"/>
        <v>-1.0000000000000009E-2</v>
      </c>
      <c r="AB1615" t="b">
        <f t="shared" si="207"/>
        <v>0</v>
      </c>
      <c r="AC1615" s="2" t="s">
        <v>45</v>
      </c>
      <c r="AD1615" s="2" t="s">
        <v>45</v>
      </c>
      <c r="AG1615" t="s">
        <v>2107</v>
      </c>
    </row>
    <row r="1616" spans="1:33" ht="16" x14ac:dyDescent="0.4">
      <c r="A1616" s="24" t="s">
        <v>4745</v>
      </c>
      <c r="B1616" s="25" t="s">
        <v>5198</v>
      </c>
      <c r="C1616" t="str">
        <f t="shared" si="200"/>
        <v>44</v>
      </c>
      <c r="D1616" t="str">
        <f>_xlfn.XLOOKUP(C1616,Folha2!A:A,Folha2!B:B)</f>
        <v>FRESCOS NAO LACTEOS</v>
      </c>
      <c r="E1616" s="26" t="str">
        <f t="shared" si="201"/>
        <v>050</v>
      </c>
      <c r="F1616" s="26" t="str">
        <f t="shared" si="202"/>
        <v>28</v>
      </c>
      <c r="G1616" s="26" t="str">
        <f t="shared" si="203"/>
        <v>23</v>
      </c>
      <c r="H1616" s="27" t="s">
        <v>5205</v>
      </c>
      <c r="I1616" s="25" t="s">
        <v>5206</v>
      </c>
      <c r="J1616" s="27" t="s">
        <v>59</v>
      </c>
      <c r="K1616" s="25" t="s">
        <v>5207</v>
      </c>
      <c r="L1616" s="27" t="s">
        <v>51</v>
      </c>
      <c r="M1616" s="25" t="s">
        <v>43</v>
      </c>
      <c r="N1616" s="27" t="s">
        <v>43</v>
      </c>
      <c r="O1616" s="25" t="s">
        <v>43</v>
      </c>
      <c r="P1616" s="27" t="s">
        <v>43</v>
      </c>
      <c r="Q1616" s="25" t="s">
        <v>44</v>
      </c>
      <c r="R1616" s="28">
        <v>1.99</v>
      </c>
      <c r="S1616" s="29">
        <v>2.15</v>
      </c>
      <c r="T1616" s="29">
        <v>1.86</v>
      </c>
      <c r="U1616" s="29"/>
      <c r="V1616" s="1" t="s">
        <v>45</v>
      </c>
      <c r="W1616" s="1" t="s">
        <v>45</v>
      </c>
      <c r="X1616" s="1" t="s">
        <v>45</v>
      </c>
      <c r="Y1616" s="30">
        <f t="shared" si="204"/>
        <v>2.0049999999999999</v>
      </c>
      <c r="Z1616" s="31">
        <f t="shared" si="205"/>
        <v>-7.4812967581047163E-3</v>
      </c>
      <c r="AA1616" s="32">
        <f t="shared" si="206"/>
        <v>-1.4999999999999902E-2</v>
      </c>
      <c r="AB1616" t="b">
        <f t="shared" si="207"/>
        <v>0</v>
      </c>
      <c r="AC1616" s="2" t="s">
        <v>76</v>
      </c>
      <c r="AD1616" s="2">
        <v>1.65</v>
      </c>
      <c r="AG1616" t="s">
        <v>2107</v>
      </c>
    </row>
    <row r="1617" spans="1:34" ht="16" x14ac:dyDescent="0.4">
      <c r="A1617" s="24" t="s">
        <v>4745</v>
      </c>
      <c r="B1617" s="25" t="s">
        <v>5198</v>
      </c>
      <c r="C1617" t="str">
        <f t="shared" si="200"/>
        <v>44</v>
      </c>
      <c r="D1617" t="str">
        <f>_xlfn.XLOOKUP(C1617,Folha2!A:A,Folha2!B:B)</f>
        <v>FRESCOS NAO LACTEOS</v>
      </c>
      <c r="E1617" s="26" t="str">
        <f t="shared" si="201"/>
        <v>050</v>
      </c>
      <c r="F1617" s="26" t="str">
        <f t="shared" si="202"/>
        <v>28</v>
      </c>
      <c r="G1617" s="26" t="str">
        <f t="shared" si="203"/>
        <v>23</v>
      </c>
      <c r="H1617" s="27" t="s">
        <v>5208</v>
      </c>
      <c r="I1617" s="25" t="s">
        <v>5209</v>
      </c>
      <c r="J1617" s="27" t="s">
        <v>59</v>
      </c>
      <c r="K1617" s="25" t="s">
        <v>5210</v>
      </c>
      <c r="L1617" s="27" t="s">
        <v>51</v>
      </c>
      <c r="M1617" s="25" t="s">
        <v>52</v>
      </c>
      <c r="N1617" s="27" t="s">
        <v>43</v>
      </c>
      <c r="O1617" s="25" t="s">
        <v>43</v>
      </c>
      <c r="P1617" s="27" t="s">
        <v>52</v>
      </c>
      <c r="Q1617" s="25" t="s">
        <v>44</v>
      </c>
      <c r="R1617" s="28">
        <v>2.2000000000000002</v>
      </c>
      <c r="S1617" s="29">
        <v>2.19</v>
      </c>
      <c r="T1617" s="29">
        <v>2.2000000000000002</v>
      </c>
      <c r="U1617" s="29"/>
      <c r="V1617" s="1" t="s">
        <v>45</v>
      </c>
      <c r="W1617" s="1" t="s">
        <v>45</v>
      </c>
      <c r="X1617" s="1" t="s">
        <v>45</v>
      </c>
      <c r="Y1617" s="30">
        <f t="shared" si="204"/>
        <v>2.19</v>
      </c>
      <c r="Z1617" s="31">
        <f t="shared" si="205"/>
        <v>4.5662100456622667E-3</v>
      </c>
      <c r="AA1617" s="32">
        <f t="shared" si="206"/>
        <v>1.0000000000000231E-2</v>
      </c>
      <c r="AB1617" t="b">
        <f t="shared" si="207"/>
        <v>0</v>
      </c>
      <c r="AC1617" s="2" t="s">
        <v>45</v>
      </c>
      <c r="AD1617" s="2" t="s">
        <v>45</v>
      </c>
      <c r="AG1617" t="s">
        <v>5157</v>
      </c>
    </row>
    <row r="1618" spans="1:34" ht="16" hidden="1" x14ac:dyDescent="0.4">
      <c r="A1618" s="24" t="s">
        <v>4745</v>
      </c>
      <c r="B1618" s="25" t="s">
        <v>5198</v>
      </c>
      <c r="C1618" t="str">
        <f t="shared" si="200"/>
        <v>44</v>
      </c>
      <c r="D1618" t="str">
        <f>_xlfn.XLOOKUP(C1618,Folha2!A:A,Folha2!B:B)</f>
        <v>FRESCOS NAO LACTEOS</v>
      </c>
      <c r="E1618" s="26" t="str">
        <f t="shared" si="201"/>
        <v>050</v>
      </c>
      <c r="F1618" s="26" t="str">
        <f t="shared" si="202"/>
        <v>28</v>
      </c>
      <c r="G1618" s="26" t="str">
        <f t="shared" si="203"/>
        <v>23</v>
      </c>
      <c r="H1618" s="27" t="s">
        <v>5211</v>
      </c>
      <c r="I1618" s="25" t="s">
        <v>5212</v>
      </c>
      <c r="J1618" s="27" t="s">
        <v>59</v>
      </c>
      <c r="K1618" s="25" t="s">
        <v>5213</v>
      </c>
      <c r="L1618" s="27" t="s">
        <v>51</v>
      </c>
      <c r="M1618" s="25" t="s">
        <v>52</v>
      </c>
      <c r="N1618" s="27" t="s">
        <v>43</v>
      </c>
      <c r="O1618" s="25" t="s">
        <v>43</v>
      </c>
      <c r="P1618" s="27" t="s">
        <v>52</v>
      </c>
      <c r="Q1618" s="25" t="s">
        <v>44</v>
      </c>
      <c r="R1618" s="28">
        <v>3.29</v>
      </c>
      <c r="S1618" s="29">
        <v>3.38</v>
      </c>
      <c r="T1618" s="29">
        <v>3.29</v>
      </c>
      <c r="U1618" s="29"/>
      <c r="V1618" s="1" t="s">
        <v>45</v>
      </c>
      <c r="W1618" s="1" t="s">
        <v>45</v>
      </c>
      <c r="X1618" s="1" t="s">
        <v>45</v>
      </c>
      <c r="Y1618" s="30">
        <f t="shared" si="204"/>
        <v>3.29</v>
      </c>
      <c r="Z1618" s="31">
        <f t="shared" si="205"/>
        <v>0</v>
      </c>
      <c r="AA1618" s="32">
        <f t="shared" si="206"/>
        <v>0</v>
      </c>
      <c r="AB1618" t="b">
        <f t="shared" si="207"/>
        <v>1</v>
      </c>
      <c r="AC1618" s="2" t="s">
        <v>45</v>
      </c>
      <c r="AD1618" s="2" t="s">
        <v>45</v>
      </c>
    </row>
    <row r="1619" spans="1:34" ht="16" hidden="1" x14ac:dyDescent="0.4">
      <c r="A1619" s="24" t="s">
        <v>4745</v>
      </c>
      <c r="B1619" s="25" t="s">
        <v>5214</v>
      </c>
      <c r="C1619" t="str">
        <f t="shared" si="200"/>
        <v>44</v>
      </c>
      <c r="D1619" t="str">
        <f>_xlfn.XLOOKUP(C1619,Folha2!A:A,Folha2!B:B)</f>
        <v>FRESCOS NAO LACTEOS</v>
      </c>
      <c r="E1619" s="26" t="str">
        <f t="shared" si="201"/>
        <v>050</v>
      </c>
      <c r="F1619" s="26" t="str">
        <f t="shared" si="202"/>
        <v>28</v>
      </c>
      <c r="G1619" s="26" t="str">
        <f t="shared" si="203"/>
        <v>25</v>
      </c>
      <c r="H1619" s="27" t="s">
        <v>5215</v>
      </c>
      <c r="I1619" s="25" t="s">
        <v>5216</v>
      </c>
      <c r="J1619" s="27" t="s">
        <v>74</v>
      </c>
      <c r="K1619" s="25" t="s">
        <v>5217</v>
      </c>
      <c r="L1619" s="27" t="s">
        <v>42</v>
      </c>
      <c r="M1619" s="25" t="s">
        <v>43</v>
      </c>
      <c r="N1619" s="27" t="s">
        <v>43</v>
      </c>
      <c r="O1619" s="25" t="s">
        <v>43</v>
      </c>
      <c r="P1619" s="27" t="s">
        <v>43</v>
      </c>
      <c r="Q1619" s="25" t="s">
        <v>44</v>
      </c>
      <c r="R1619" s="28">
        <v>1.49</v>
      </c>
      <c r="S1619" s="29">
        <v>1.49</v>
      </c>
      <c r="T1619" s="29"/>
      <c r="U1619" s="29"/>
      <c r="V1619" s="1">
        <v>1.29</v>
      </c>
      <c r="W1619" s="1" t="s">
        <v>45</v>
      </c>
      <c r="X1619" s="1" t="s">
        <v>45</v>
      </c>
      <c r="Y1619" s="30">
        <f t="shared" si="204"/>
        <v>1.49</v>
      </c>
      <c r="Z1619" s="31">
        <f t="shared" si="205"/>
        <v>0</v>
      </c>
      <c r="AA1619" s="32">
        <f t="shared" si="206"/>
        <v>0</v>
      </c>
      <c r="AB1619" t="b">
        <f t="shared" si="207"/>
        <v>1</v>
      </c>
      <c r="AC1619" s="2" t="s">
        <v>45</v>
      </c>
      <c r="AD1619" s="2" t="s">
        <v>45</v>
      </c>
    </row>
    <row r="1620" spans="1:34" ht="16" hidden="1" x14ac:dyDescent="0.4">
      <c r="A1620" s="24" t="s">
        <v>4745</v>
      </c>
      <c r="B1620" s="25" t="s">
        <v>5214</v>
      </c>
      <c r="C1620" t="str">
        <f t="shared" si="200"/>
        <v>44</v>
      </c>
      <c r="D1620" t="str">
        <f>_xlfn.XLOOKUP(C1620,Folha2!A:A,Folha2!B:B)</f>
        <v>FRESCOS NAO LACTEOS</v>
      </c>
      <c r="E1620" s="26" t="str">
        <f t="shared" si="201"/>
        <v>050</v>
      </c>
      <c r="F1620" s="26" t="str">
        <f t="shared" si="202"/>
        <v>28</v>
      </c>
      <c r="G1620" s="26" t="str">
        <f t="shared" si="203"/>
        <v>25</v>
      </c>
      <c r="H1620" s="27" t="s">
        <v>5218</v>
      </c>
      <c r="I1620" s="25" t="s">
        <v>5219</v>
      </c>
      <c r="J1620" s="27" t="s">
        <v>74</v>
      </c>
      <c r="K1620" s="25" t="s">
        <v>5220</v>
      </c>
      <c r="L1620" s="27" t="s">
        <v>42</v>
      </c>
      <c r="M1620" s="25" t="s">
        <v>43</v>
      </c>
      <c r="N1620" s="27" t="s">
        <v>43</v>
      </c>
      <c r="O1620" s="25" t="s">
        <v>43</v>
      </c>
      <c r="P1620" s="27" t="s">
        <v>43</v>
      </c>
      <c r="Q1620" s="25" t="s">
        <v>44</v>
      </c>
      <c r="R1620" s="28">
        <v>1.49</v>
      </c>
      <c r="S1620" s="29">
        <v>1.49</v>
      </c>
      <c r="T1620" s="29"/>
      <c r="U1620" s="29">
        <v>1.49</v>
      </c>
      <c r="V1620" s="1">
        <v>1.29</v>
      </c>
      <c r="W1620" s="1" t="s">
        <v>45</v>
      </c>
      <c r="X1620" s="1" t="s">
        <v>45</v>
      </c>
      <c r="Y1620" s="30">
        <f t="shared" si="204"/>
        <v>1.49</v>
      </c>
      <c r="Z1620" s="31">
        <f t="shared" si="205"/>
        <v>0</v>
      </c>
      <c r="AA1620" s="32">
        <f t="shared" si="206"/>
        <v>0</v>
      </c>
      <c r="AB1620" t="b">
        <f t="shared" si="207"/>
        <v>1</v>
      </c>
      <c r="AC1620" s="2" t="s">
        <v>3526</v>
      </c>
      <c r="AD1620" s="2">
        <v>1.49</v>
      </c>
    </row>
    <row r="1621" spans="1:34" ht="16" x14ac:dyDescent="0.4">
      <c r="A1621" s="24" t="s">
        <v>4745</v>
      </c>
      <c r="B1621" s="25" t="s">
        <v>5221</v>
      </c>
      <c r="C1621" t="str">
        <f t="shared" si="200"/>
        <v>44</v>
      </c>
      <c r="D1621" t="str">
        <f>_xlfn.XLOOKUP(C1621,Folha2!A:A,Folha2!B:B)</f>
        <v>FRESCOS NAO LACTEOS</v>
      </c>
      <c r="E1621" s="26" t="str">
        <f t="shared" si="201"/>
        <v>050</v>
      </c>
      <c r="F1621" s="26" t="str">
        <f t="shared" si="202"/>
        <v>28</v>
      </c>
      <c r="G1621" s="26" t="str">
        <f t="shared" si="203"/>
        <v>50</v>
      </c>
      <c r="H1621" s="27" t="s">
        <v>5222</v>
      </c>
      <c r="I1621" s="25" t="s">
        <v>5223</v>
      </c>
      <c r="J1621" s="27" t="s">
        <v>5224</v>
      </c>
      <c r="K1621" s="25" t="s">
        <v>5225</v>
      </c>
      <c r="L1621" s="27" t="s">
        <v>42</v>
      </c>
      <c r="M1621" s="25" t="s">
        <v>43</v>
      </c>
      <c r="N1621" s="27" t="s">
        <v>43</v>
      </c>
      <c r="O1621" s="25" t="s">
        <v>43</v>
      </c>
      <c r="P1621" s="27" t="s">
        <v>43</v>
      </c>
      <c r="Q1621" s="25" t="s">
        <v>44</v>
      </c>
      <c r="R1621" s="28">
        <v>10.59</v>
      </c>
      <c r="S1621" s="29">
        <v>9.99</v>
      </c>
      <c r="T1621" s="29"/>
      <c r="U1621" s="29"/>
      <c r="V1621" s="1" t="s">
        <v>45</v>
      </c>
      <c r="W1621" s="1" t="s">
        <v>45</v>
      </c>
      <c r="X1621" s="1" t="s">
        <v>45</v>
      </c>
      <c r="Y1621" s="30">
        <f t="shared" si="204"/>
        <v>9.99</v>
      </c>
      <c r="Z1621" s="31">
        <f t="shared" si="205"/>
        <v>6.0060060060060039E-2</v>
      </c>
      <c r="AA1621" s="32">
        <f t="shared" si="206"/>
        <v>0.59999999999999964</v>
      </c>
      <c r="AB1621" t="b">
        <f t="shared" si="207"/>
        <v>0</v>
      </c>
      <c r="AC1621" s="2" t="s">
        <v>70</v>
      </c>
      <c r="AD1621" s="2">
        <v>9.49</v>
      </c>
      <c r="AG1621" t="s">
        <v>5226</v>
      </c>
      <c r="AH1621" t="s">
        <v>5227</v>
      </c>
    </row>
    <row r="1622" spans="1:34" ht="16" hidden="1" x14ac:dyDescent="0.4">
      <c r="A1622" s="24" t="s">
        <v>4745</v>
      </c>
      <c r="B1622" s="25" t="s">
        <v>5221</v>
      </c>
      <c r="C1622" t="str">
        <f t="shared" si="200"/>
        <v>44</v>
      </c>
      <c r="D1622" t="str">
        <f>_xlfn.XLOOKUP(C1622,Folha2!A:A,Folha2!B:B)</f>
        <v>FRESCOS NAO LACTEOS</v>
      </c>
      <c r="E1622" s="26" t="str">
        <f t="shared" si="201"/>
        <v>050</v>
      </c>
      <c r="F1622" s="26" t="str">
        <f t="shared" si="202"/>
        <v>28</v>
      </c>
      <c r="G1622" s="26" t="str">
        <f t="shared" si="203"/>
        <v>50</v>
      </c>
      <c r="H1622" s="27" t="s">
        <v>5228</v>
      </c>
      <c r="I1622" s="25" t="s">
        <v>5229</v>
      </c>
      <c r="J1622" s="27" t="s">
        <v>5230</v>
      </c>
      <c r="K1622" s="25" t="s">
        <v>5231</v>
      </c>
      <c r="L1622" s="27" t="s">
        <v>42</v>
      </c>
      <c r="M1622" s="25" t="s">
        <v>43</v>
      </c>
      <c r="N1622" s="27" t="s">
        <v>43</v>
      </c>
      <c r="O1622" s="25" t="s">
        <v>43</v>
      </c>
      <c r="P1622" s="27" t="s">
        <v>43</v>
      </c>
      <c r="Q1622" s="25" t="s">
        <v>44</v>
      </c>
      <c r="R1622" s="28">
        <v>2.99</v>
      </c>
      <c r="S1622" s="29">
        <v>2.99</v>
      </c>
      <c r="T1622" s="29"/>
      <c r="U1622" s="29"/>
      <c r="V1622" s="1" t="s">
        <v>45</v>
      </c>
      <c r="W1622" s="1" t="s">
        <v>45</v>
      </c>
      <c r="X1622" s="1" t="s">
        <v>45</v>
      </c>
      <c r="Y1622" s="30">
        <f t="shared" si="204"/>
        <v>2.99</v>
      </c>
      <c r="Z1622" s="31">
        <f t="shared" si="205"/>
        <v>0</v>
      </c>
      <c r="AA1622" s="32">
        <f t="shared" si="206"/>
        <v>0</v>
      </c>
      <c r="AB1622" t="b">
        <f t="shared" si="207"/>
        <v>1</v>
      </c>
      <c r="AC1622" s="2" t="s">
        <v>45</v>
      </c>
      <c r="AD1622" s="2" t="s">
        <v>45</v>
      </c>
    </row>
    <row r="1623" spans="1:34" ht="16" hidden="1" x14ac:dyDescent="0.4">
      <c r="A1623" s="24" t="s">
        <v>4745</v>
      </c>
      <c r="B1623" s="25" t="s">
        <v>5221</v>
      </c>
      <c r="C1623" t="str">
        <f t="shared" si="200"/>
        <v>44</v>
      </c>
      <c r="D1623" t="str">
        <f>_xlfn.XLOOKUP(C1623,Folha2!A:A,Folha2!B:B)</f>
        <v>FRESCOS NAO LACTEOS</v>
      </c>
      <c r="E1623" s="26" t="str">
        <f t="shared" si="201"/>
        <v>050</v>
      </c>
      <c r="F1623" s="26" t="str">
        <f t="shared" si="202"/>
        <v>28</v>
      </c>
      <c r="G1623" s="26" t="str">
        <f t="shared" si="203"/>
        <v>50</v>
      </c>
      <c r="H1623" s="27" t="s">
        <v>5232</v>
      </c>
      <c r="I1623" s="25" t="s">
        <v>5233</v>
      </c>
      <c r="J1623" s="27" t="s">
        <v>5230</v>
      </c>
      <c r="K1623" s="25" t="s">
        <v>5234</v>
      </c>
      <c r="L1623" s="27" t="s">
        <v>42</v>
      </c>
      <c r="M1623" s="25" t="s">
        <v>43</v>
      </c>
      <c r="N1623" s="27" t="s">
        <v>43</v>
      </c>
      <c r="O1623" s="25" t="s">
        <v>43</v>
      </c>
      <c r="P1623" s="27" t="s">
        <v>43</v>
      </c>
      <c r="Q1623" s="25" t="s">
        <v>44</v>
      </c>
      <c r="R1623" s="28">
        <v>2.99</v>
      </c>
      <c r="S1623" s="29">
        <v>2.99</v>
      </c>
      <c r="T1623" s="29"/>
      <c r="U1623" s="29"/>
      <c r="V1623" s="1" t="s">
        <v>45</v>
      </c>
      <c r="W1623" s="1" t="s">
        <v>45</v>
      </c>
      <c r="X1623" s="1" t="s">
        <v>45</v>
      </c>
      <c r="Y1623" s="30">
        <f t="shared" si="204"/>
        <v>2.99</v>
      </c>
      <c r="Z1623" s="31">
        <f t="shared" si="205"/>
        <v>0</v>
      </c>
      <c r="AA1623" s="32">
        <f t="shared" si="206"/>
        <v>0</v>
      </c>
      <c r="AB1623" t="b">
        <f t="shared" si="207"/>
        <v>1</v>
      </c>
      <c r="AC1623" s="2" t="s">
        <v>45</v>
      </c>
      <c r="AD1623" s="2" t="s">
        <v>45</v>
      </c>
    </row>
    <row r="1624" spans="1:34" ht="16" hidden="1" x14ac:dyDescent="0.4">
      <c r="A1624" s="24" t="s">
        <v>4745</v>
      </c>
      <c r="B1624" s="25" t="s">
        <v>5221</v>
      </c>
      <c r="C1624" t="str">
        <f t="shared" si="200"/>
        <v>44</v>
      </c>
      <c r="D1624" t="str">
        <f>_xlfn.XLOOKUP(C1624,Folha2!A:A,Folha2!B:B)</f>
        <v>FRESCOS NAO LACTEOS</v>
      </c>
      <c r="E1624" s="26" t="str">
        <f t="shared" si="201"/>
        <v>050</v>
      </c>
      <c r="F1624" s="26" t="str">
        <f t="shared" si="202"/>
        <v>28</v>
      </c>
      <c r="G1624" s="26" t="str">
        <f t="shared" si="203"/>
        <v>50</v>
      </c>
      <c r="H1624" s="27" t="s">
        <v>5235</v>
      </c>
      <c r="I1624" s="25" t="s">
        <v>5236</v>
      </c>
      <c r="J1624" s="27" t="s">
        <v>5237</v>
      </c>
      <c r="K1624" s="25" t="s">
        <v>5238</v>
      </c>
      <c r="L1624" s="27" t="s">
        <v>42</v>
      </c>
      <c r="M1624" s="25" t="s">
        <v>43</v>
      </c>
      <c r="N1624" s="27" t="s">
        <v>43</v>
      </c>
      <c r="O1624" s="25" t="s">
        <v>43</v>
      </c>
      <c r="P1624" s="27" t="s">
        <v>43</v>
      </c>
      <c r="Q1624" s="25" t="s">
        <v>44</v>
      </c>
      <c r="R1624" s="28">
        <v>1.94</v>
      </c>
      <c r="S1624" s="29">
        <v>1.94</v>
      </c>
      <c r="T1624" s="29"/>
      <c r="U1624" s="29"/>
      <c r="V1624" s="1" t="s">
        <v>45</v>
      </c>
      <c r="W1624" s="1" t="s">
        <v>45</v>
      </c>
      <c r="X1624" s="1" t="s">
        <v>45</v>
      </c>
      <c r="Y1624" s="30">
        <f t="shared" si="204"/>
        <v>1.94</v>
      </c>
      <c r="Z1624" s="31">
        <f t="shared" si="205"/>
        <v>0</v>
      </c>
      <c r="AA1624" s="32">
        <f t="shared" si="206"/>
        <v>0</v>
      </c>
      <c r="AB1624" t="b">
        <f t="shared" si="207"/>
        <v>1</v>
      </c>
      <c r="AC1624" s="2" t="s">
        <v>45</v>
      </c>
      <c r="AD1624" s="2" t="s">
        <v>45</v>
      </c>
    </row>
    <row r="1625" spans="1:34" ht="16" hidden="1" x14ac:dyDescent="0.4">
      <c r="A1625" s="24" t="s">
        <v>4745</v>
      </c>
      <c r="B1625" s="25" t="s">
        <v>5239</v>
      </c>
      <c r="C1625" t="str">
        <f t="shared" si="200"/>
        <v>44</v>
      </c>
      <c r="D1625" t="str">
        <f>_xlfn.XLOOKUP(C1625,Folha2!A:A,Folha2!B:B)</f>
        <v>FRESCOS NAO LACTEOS</v>
      </c>
      <c r="E1625" s="26" t="str">
        <f t="shared" si="201"/>
        <v>050</v>
      </c>
      <c r="F1625" s="26" t="str">
        <f t="shared" si="202"/>
        <v>31</v>
      </c>
      <c r="G1625" s="26" t="str">
        <f t="shared" si="203"/>
        <v>02</v>
      </c>
      <c r="H1625" s="27" t="s">
        <v>5240</v>
      </c>
      <c r="I1625" s="25" t="s">
        <v>5241</v>
      </c>
      <c r="J1625" s="27" t="s">
        <v>59</v>
      </c>
      <c r="K1625" s="25" t="s">
        <v>5242</v>
      </c>
      <c r="L1625" s="27" t="s">
        <v>51</v>
      </c>
      <c r="M1625" s="25" t="s">
        <v>52</v>
      </c>
      <c r="N1625" s="27" t="s">
        <v>43</v>
      </c>
      <c r="O1625" s="25" t="s">
        <v>43</v>
      </c>
      <c r="P1625" s="27" t="s">
        <v>52</v>
      </c>
      <c r="Q1625" s="25" t="s">
        <v>44</v>
      </c>
      <c r="R1625" s="28">
        <v>3.69</v>
      </c>
      <c r="S1625" s="29"/>
      <c r="T1625" s="29"/>
      <c r="U1625" s="29">
        <v>3.69</v>
      </c>
      <c r="V1625" s="1" t="s">
        <v>45</v>
      </c>
      <c r="W1625" s="1" t="s">
        <v>45</v>
      </c>
      <c r="X1625" s="1" t="s">
        <v>45</v>
      </c>
      <c r="Y1625" s="30">
        <f t="shared" si="204"/>
        <v>3.69</v>
      </c>
      <c r="Z1625" s="31">
        <f t="shared" si="205"/>
        <v>0</v>
      </c>
      <c r="AA1625" s="32">
        <f t="shared" si="206"/>
        <v>0</v>
      </c>
      <c r="AB1625" t="b">
        <f t="shared" si="207"/>
        <v>1</v>
      </c>
      <c r="AC1625" s="2" t="s">
        <v>536</v>
      </c>
      <c r="AD1625" s="2">
        <v>3.69</v>
      </c>
    </row>
    <row r="1626" spans="1:34" ht="16" x14ac:dyDescent="0.4">
      <c r="A1626" s="24" t="s">
        <v>4745</v>
      </c>
      <c r="B1626" s="25" t="s">
        <v>5239</v>
      </c>
      <c r="C1626" t="str">
        <f t="shared" si="200"/>
        <v>44</v>
      </c>
      <c r="D1626" t="str">
        <f>_xlfn.XLOOKUP(C1626,Folha2!A:A,Folha2!B:B)</f>
        <v>FRESCOS NAO LACTEOS</v>
      </c>
      <c r="E1626" s="26" t="str">
        <f t="shared" si="201"/>
        <v>050</v>
      </c>
      <c r="F1626" s="26" t="str">
        <f t="shared" si="202"/>
        <v>31</v>
      </c>
      <c r="G1626" s="26" t="str">
        <f t="shared" si="203"/>
        <v>02</v>
      </c>
      <c r="H1626" s="27" t="s">
        <v>5243</v>
      </c>
      <c r="I1626" s="25" t="s">
        <v>5244</v>
      </c>
      <c r="J1626" s="27" t="s">
        <v>59</v>
      </c>
      <c r="K1626" s="25" t="s">
        <v>5245</v>
      </c>
      <c r="L1626" s="27" t="s">
        <v>51</v>
      </c>
      <c r="M1626" s="25" t="s">
        <v>52</v>
      </c>
      <c r="N1626" s="27" t="s">
        <v>43</v>
      </c>
      <c r="O1626" s="25" t="s">
        <v>43</v>
      </c>
      <c r="P1626" s="27" t="s">
        <v>52</v>
      </c>
      <c r="Q1626" s="25" t="s">
        <v>44</v>
      </c>
      <c r="R1626" s="28">
        <v>6.99</v>
      </c>
      <c r="S1626" s="29">
        <v>5.99</v>
      </c>
      <c r="T1626" s="29"/>
      <c r="U1626" s="29">
        <v>5.99</v>
      </c>
      <c r="V1626" s="1" t="s">
        <v>45</v>
      </c>
      <c r="W1626" s="1" t="s">
        <v>45</v>
      </c>
      <c r="X1626" s="1" t="s">
        <v>45</v>
      </c>
      <c r="Y1626" s="30">
        <f t="shared" si="204"/>
        <v>5.99</v>
      </c>
      <c r="Z1626" s="31">
        <f t="shared" si="205"/>
        <v>0.1669449081803005</v>
      </c>
      <c r="AA1626" s="32">
        <f t="shared" si="206"/>
        <v>1</v>
      </c>
      <c r="AB1626" t="b">
        <f t="shared" si="207"/>
        <v>0</v>
      </c>
      <c r="AC1626" s="2" t="s">
        <v>536</v>
      </c>
      <c r="AD1626" s="2">
        <v>6.99</v>
      </c>
      <c r="AG1626" t="s">
        <v>3024</v>
      </c>
      <c r="AH1626" t="s">
        <v>4854</v>
      </c>
    </row>
    <row r="1627" spans="1:34" ht="16" hidden="1" x14ac:dyDescent="0.4">
      <c r="A1627" s="24" t="s">
        <v>4745</v>
      </c>
      <c r="B1627" s="25" t="s">
        <v>5246</v>
      </c>
      <c r="C1627" t="str">
        <f t="shared" si="200"/>
        <v>44</v>
      </c>
      <c r="D1627" t="str">
        <f>_xlfn.XLOOKUP(C1627,Folha2!A:A,Folha2!B:B)</f>
        <v>FRESCOS NAO LACTEOS</v>
      </c>
      <c r="E1627" s="26" t="str">
        <f t="shared" si="201"/>
        <v>050</v>
      </c>
      <c r="F1627" s="26" t="str">
        <f t="shared" si="202"/>
        <v>31</v>
      </c>
      <c r="G1627" s="26" t="str">
        <f t="shared" si="203"/>
        <v>50</v>
      </c>
      <c r="H1627" s="27" t="s">
        <v>5247</v>
      </c>
      <c r="I1627" s="25" t="s">
        <v>5248</v>
      </c>
      <c r="J1627" s="27" t="s">
        <v>5249</v>
      </c>
      <c r="K1627" s="25" t="s">
        <v>5250</v>
      </c>
      <c r="L1627" s="27" t="s">
        <v>42</v>
      </c>
      <c r="M1627" s="25" t="s">
        <v>43</v>
      </c>
      <c r="N1627" s="27" t="s">
        <v>43</v>
      </c>
      <c r="O1627" s="25" t="s">
        <v>43</v>
      </c>
      <c r="P1627" s="27" t="s">
        <v>43</v>
      </c>
      <c r="Q1627" s="25" t="s">
        <v>44</v>
      </c>
      <c r="R1627" s="28">
        <v>8.39</v>
      </c>
      <c r="S1627" s="29">
        <v>8.39</v>
      </c>
      <c r="T1627" s="29"/>
      <c r="U1627" s="29"/>
      <c r="V1627" s="1">
        <v>7.09</v>
      </c>
      <c r="W1627" s="1" t="s">
        <v>45</v>
      </c>
      <c r="X1627" s="1" t="s">
        <v>45</v>
      </c>
      <c r="Y1627" s="30">
        <f t="shared" si="204"/>
        <v>8.39</v>
      </c>
      <c r="Z1627" s="31">
        <f t="shared" si="205"/>
        <v>0</v>
      </c>
      <c r="AA1627" s="32">
        <f t="shared" si="206"/>
        <v>0</v>
      </c>
      <c r="AB1627" t="b">
        <f t="shared" si="207"/>
        <v>1</v>
      </c>
      <c r="AC1627" s="2" t="s">
        <v>45</v>
      </c>
      <c r="AD1627" s="2" t="s">
        <v>45</v>
      </c>
    </row>
    <row r="1628" spans="1:34" ht="16" hidden="1" x14ac:dyDescent="0.4">
      <c r="A1628" s="24" t="s">
        <v>4745</v>
      </c>
      <c r="B1628" s="25" t="s">
        <v>5246</v>
      </c>
      <c r="C1628" t="str">
        <f t="shared" si="200"/>
        <v>44</v>
      </c>
      <c r="D1628" t="str">
        <f>_xlfn.XLOOKUP(C1628,Folha2!A:A,Folha2!B:B)</f>
        <v>FRESCOS NAO LACTEOS</v>
      </c>
      <c r="E1628" s="26" t="str">
        <f t="shared" si="201"/>
        <v>050</v>
      </c>
      <c r="F1628" s="26" t="str">
        <f t="shared" si="202"/>
        <v>31</v>
      </c>
      <c r="G1628" s="26" t="str">
        <f t="shared" si="203"/>
        <v>50</v>
      </c>
      <c r="H1628" s="27" t="s">
        <v>5251</v>
      </c>
      <c r="I1628" s="25" t="s">
        <v>5252</v>
      </c>
      <c r="J1628" s="27" t="s">
        <v>5249</v>
      </c>
      <c r="K1628" s="25" t="s">
        <v>5253</v>
      </c>
      <c r="L1628" s="27" t="s">
        <v>42</v>
      </c>
      <c r="M1628" s="25" t="s">
        <v>43</v>
      </c>
      <c r="N1628" s="27" t="s">
        <v>43</v>
      </c>
      <c r="O1628" s="25" t="s">
        <v>43</v>
      </c>
      <c r="P1628" s="27" t="s">
        <v>43</v>
      </c>
      <c r="Q1628" s="25" t="s">
        <v>44</v>
      </c>
      <c r="R1628" s="28">
        <v>8.39</v>
      </c>
      <c r="S1628" s="29">
        <v>8.39</v>
      </c>
      <c r="T1628" s="29"/>
      <c r="U1628" s="29"/>
      <c r="V1628" s="1">
        <v>7.09</v>
      </c>
      <c r="W1628" s="1" t="s">
        <v>45</v>
      </c>
      <c r="X1628" s="1" t="s">
        <v>45</v>
      </c>
      <c r="Y1628" s="30">
        <f t="shared" si="204"/>
        <v>8.39</v>
      </c>
      <c r="Z1628" s="31">
        <f t="shared" si="205"/>
        <v>0</v>
      </c>
      <c r="AA1628" s="32">
        <f t="shared" si="206"/>
        <v>0</v>
      </c>
      <c r="AB1628" t="b">
        <f t="shared" si="207"/>
        <v>1</v>
      </c>
      <c r="AC1628" s="2" t="s">
        <v>45</v>
      </c>
      <c r="AD1628" s="2" t="s">
        <v>45</v>
      </c>
    </row>
    <row r="1629" spans="1:34" ht="16" hidden="1" x14ac:dyDescent="0.4">
      <c r="A1629" s="24" t="s">
        <v>4745</v>
      </c>
      <c r="B1629" s="25" t="s">
        <v>5246</v>
      </c>
      <c r="C1629" t="str">
        <f t="shared" si="200"/>
        <v>44</v>
      </c>
      <c r="D1629" t="str">
        <f>_xlfn.XLOOKUP(C1629,Folha2!A:A,Folha2!B:B)</f>
        <v>FRESCOS NAO LACTEOS</v>
      </c>
      <c r="E1629" s="26" t="str">
        <f t="shared" si="201"/>
        <v>050</v>
      </c>
      <c r="F1629" s="26" t="str">
        <f t="shared" si="202"/>
        <v>31</v>
      </c>
      <c r="G1629" s="26" t="str">
        <f t="shared" si="203"/>
        <v>50</v>
      </c>
      <c r="H1629" s="27" t="s">
        <v>5254</v>
      </c>
      <c r="I1629" s="25" t="s">
        <v>5255</v>
      </c>
      <c r="J1629" s="27" t="s">
        <v>5249</v>
      </c>
      <c r="K1629" s="25" t="s">
        <v>5256</v>
      </c>
      <c r="L1629" s="27" t="s">
        <v>42</v>
      </c>
      <c r="M1629" s="25" t="s">
        <v>43</v>
      </c>
      <c r="N1629" s="27" t="s">
        <v>43</v>
      </c>
      <c r="O1629" s="25" t="s">
        <v>43</v>
      </c>
      <c r="P1629" s="27" t="s">
        <v>43</v>
      </c>
      <c r="Q1629" s="25" t="s">
        <v>44</v>
      </c>
      <c r="R1629" s="28">
        <v>10.19</v>
      </c>
      <c r="S1629" s="29">
        <v>10.19</v>
      </c>
      <c r="T1629" s="29"/>
      <c r="U1629" s="29"/>
      <c r="V1629" s="1">
        <v>8.65</v>
      </c>
      <c r="W1629" s="1" t="s">
        <v>45</v>
      </c>
      <c r="X1629" s="1" t="s">
        <v>45</v>
      </c>
      <c r="Y1629" s="30">
        <f t="shared" si="204"/>
        <v>10.19</v>
      </c>
      <c r="Z1629" s="31">
        <f t="shared" si="205"/>
        <v>0</v>
      </c>
      <c r="AA1629" s="32">
        <f t="shared" si="206"/>
        <v>0</v>
      </c>
      <c r="AB1629" t="b">
        <f t="shared" si="207"/>
        <v>1</v>
      </c>
      <c r="AC1629" s="2" t="s">
        <v>45</v>
      </c>
      <c r="AD1629" s="2" t="s">
        <v>45</v>
      </c>
    </row>
    <row r="1630" spans="1:34" ht="16" x14ac:dyDescent="0.4">
      <c r="A1630" s="24" t="s">
        <v>5257</v>
      </c>
      <c r="B1630" s="25" t="s">
        <v>5258</v>
      </c>
      <c r="C1630" t="str">
        <f t="shared" si="200"/>
        <v>44</v>
      </c>
      <c r="D1630" t="str">
        <f>_xlfn.XLOOKUP(C1630,Folha2!A:A,Folha2!B:B)</f>
        <v>FRESCOS NAO LACTEOS</v>
      </c>
      <c r="E1630" s="26" t="str">
        <f t="shared" si="201"/>
        <v>054</v>
      </c>
      <c r="F1630" s="26" t="str">
        <f t="shared" si="202"/>
        <v>30</v>
      </c>
      <c r="G1630" s="26" t="str">
        <f t="shared" si="203"/>
        <v>01</v>
      </c>
      <c r="H1630" s="27" t="s">
        <v>5259</v>
      </c>
      <c r="I1630" s="25" t="s">
        <v>5260</v>
      </c>
      <c r="J1630" s="27" t="s">
        <v>5261</v>
      </c>
      <c r="K1630" s="25" t="s">
        <v>5262</v>
      </c>
      <c r="L1630" s="27" t="s">
        <v>42</v>
      </c>
      <c r="M1630" s="25" t="s">
        <v>43</v>
      </c>
      <c r="N1630" s="27" t="s">
        <v>43</v>
      </c>
      <c r="O1630" s="25" t="s">
        <v>43</v>
      </c>
      <c r="P1630" s="27" t="s">
        <v>43</v>
      </c>
      <c r="Q1630" s="25" t="s">
        <v>44</v>
      </c>
      <c r="R1630" s="28">
        <v>4.59</v>
      </c>
      <c r="S1630" s="29">
        <v>5.76</v>
      </c>
      <c r="T1630" s="29">
        <v>5.76</v>
      </c>
      <c r="U1630" s="29">
        <v>5.74</v>
      </c>
      <c r="V1630" s="1">
        <v>4.59</v>
      </c>
      <c r="W1630" s="1">
        <v>4.59</v>
      </c>
      <c r="X1630" s="1">
        <v>4.59</v>
      </c>
      <c r="Y1630" s="30">
        <f t="shared" si="204"/>
        <v>5.76</v>
      </c>
      <c r="Z1630" s="31">
        <f t="shared" si="205"/>
        <v>-0.203125</v>
      </c>
      <c r="AA1630" s="32">
        <f t="shared" si="206"/>
        <v>-1.17</v>
      </c>
      <c r="AB1630" t="b">
        <f t="shared" si="207"/>
        <v>0</v>
      </c>
      <c r="AC1630" s="2" t="s">
        <v>76</v>
      </c>
      <c r="AD1630" s="2">
        <v>4.59</v>
      </c>
      <c r="AG1630" t="s">
        <v>2465</v>
      </c>
      <c r="AH1630" t="s">
        <v>5263</v>
      </c>
    </row>
    <row r="1631" spans="1:34" ht="16" hidden="1" x14ac:dyDescent="0.4">
      <c r="A1631" s="24" t="s">
        <v>5257</v>
      </c>
      <c r="B1631" s="25" t="s">
        <v>5258</v>
      </c>
      <c r="C1631" t="str">
        <f t="shared" si="200"/>
        <v>44</v>
      </c>
      <c r="D1631" t="str">
        <f>_xlfn.XLOOKUP(C1631,Folha2!A:A,Folha2!B:B)</f>
        <v>FRESCOS NAO LACTEOS</v>
      </c>
      <c r="E1631" s="26" t="str">
        <f t="shared" si="201"/>
        <v>054</v>
      </c>
      <c r="F1631" s="26" t="str">
        <f t="shared" si="202"/>
        <v>30</v>
      </c>
      <c r="G1631" s="26" t="str">
        <f t="shared" si="203"/>
        <v>01</v>
      </c>
      <c r="H1631" s="27" t="s">
        <v>5264</v>
      </c>
      <c r="I1631" s="25" t="s">
        <v>5265</v>
      </c>
      <c r="J1631" s="27" t="s">
        <v>5261</v>
      </c>
      <c r="K1631" s="25" t="s">
        <v>5266</v>
      </c>
      <c r="L1631" s="27" t="s">
        <v>42</v>
      </c>
      <c r="M1631" s="25" t="s">
        <v>52</v>
      </c>
      <c r="N1631" s="27" t="s">
        <v>43</v>
      </c>
      <c r="O1631" s="25" t="s">
        <v>52</v>
      </c>
      <c r="P1631" s="27" t="s">
        <v>52</v>
      </c>
      <c r="Q1631" s="25" t="s">
        <v>44</v>
      </c>
      <c r="R1631" s="28">
        <v>6.99</v>
      </c>
      <c r="S1631" s="29">
        <v>8.7799999999999994</v>
      </c>
      <c r="T1631" s="29">
        <v>6.99</v>
      </c>
      <c r="U1631" s="29">
        <v>8.74</v>
      </c>
      <c r="V1631" s="1">
        <v>6.99</v>
      </c>
      <c r="W1631" s="1" t="s">
        <v>45</v>
      </c>
      <c r="X1631" s="1">
        <v>6.99</v>
      </c>
      <c r="Y1631" s="30">
        <f t="shared" si="204"/>
        <v>6.99</v>
      </c>
      <c r="Z1631" s="31">
        <f t="shared" si="205"/>
        <v>0</v>
      </c>
      <c r="AA1631" s="32">
        <f t="shared" si="206"/>
        <v>0</v>
      </c>
      <c r="AB1631" t="b">
        <f t="shared" si="207"/>
        <v>1</v>
      </c>
      <c r="AC1631" s="2" t="s">
        <v>76</v>
      </c>
      <c r="AD1631" s="2">
        <v>6.99</v>
      </c>
    </row>
    <row r="1632" spans="1:34" ht="16" x14ac:dyDescent="0.4">
      <c r="A1632" s="24" t="s">
        <v>5257</v>
      </c>
      <c r="B1632" s="25" t="s">
        <v>5258</v>
      </c>
      <c r="C1632" t="str">
        <f t="shared" si="200"/>
        <v>44</v>
      </c>
      <c r="D1632" t="str">
        <f>_xlfn.XLOOKUP(C1632,Folha2!A:A,Folha2!B:B)</f>
        <v>FRESCOS NAO LACTEOS</v>
      </c>
      <c r="E1632" s="26" t="str">
        <f t="shared" si="201"/>
        <v>054</v>
      </c>
      <c r="F1632" s="26" t="str">
        <f t="shared" si="202"/>
        <v>30</v>
      </c>
      <c r="G1632" s="26" t="str">
        <f t="shared" si="203"/>
        <v>01</v>
      </c>
      <c r="H1632" s="27" t="s">
        <v>5267</v>
      </c>
      <c r="I1632" s="25" t="s">
        <v>5268</v>
      </c>
      <c r="J1632" s="27" t="s">
        <v>5261</v>
      </c>
      <c r="K1632" s="25" t="s">
        <v>5269</v>
      </c>
      <c r="L1632" s="27" t="s">
        <v>42</v>
      </c>
      <c r="M1632" s="25" t="s">
        <v>43</v>
      </c>
      <c r="N1632" s="27" t="s">
        <v>43</v>
      </c>
      <c r="O1632" s="25" t="s">
        <v>43</v>
      </c>
      <c r="P1632" s="27" t="s">
        <v>43</v>
      </c>
      <c r="Q1632" s="25" t="s">
        <v>44</v>
      </c>
      <c r="R1632" s="28">
        <v>6.99</v>
      </c>
      <c r="S1632" s="29">
        <v>8.7899999999999991</v>
      </c>
      <c r="T1632" s="29"/>
      <c r="U1632" s="29">
        <v>8.7899999999999991</v>
      </c>
      <c r="V1632" s="1" t="s">
        <v>45</v>
      </c>
      <c r="W1632" s="1" t="s">
        <v>45</v>
      </c>
      <c r="X1632" s="1">
        <v>6.99</v>
      </c>
      <c r="Y1632" s="30">
        <f t="shared" si="204"/>
        <v>8.7899999999999991</v>
      </c>
      <c r="Z1632" s="31">
        <f t="shared" si="205"/>
        <v>-0.20477815699658697</v>
      </c>
      <c r="AA1632" s="32">
        <f t="shared" si="206"/>
        <v>-1.7999999999999989</v>
      </c>
      <c r="AB1632" t="b">
        <f t="shared" si="207"/>
        <v>0</v>
      </c>
      <c r="AC1632" s="2" t="s">
        <v>76</v>
      </c>
      <c r="AD1632" s="2">
        <v>6.99</v>
      </c>
      <c r="AG1632" t="s">
        <v>2465</v>
      </c>
      <c r="AH1632" t="s">
        <v>5263</v>
      </c>
    </row>
    <row r="1633" spans="1:34" ht="16" hidden="1" x14ac:dyDescent="0.4">
      <c r="A1633" s="24" t="s">
        <v>5257</v>
      </c>
      <c r="B1633" s="25" t="s">
        <v>5258</v>
      </c>
      <c r="C1633" t="str">
        <f t="shared" si="200"/>
        <v>44</v>
      </c>
      <c r="D1633" t="str">
        <f>_xlfn.XLOOKUP(C1633,Folha2!A:A,Folha2!B:B)</f>
        <v>FRESCOS NAO LACTEOS</v>
      </c>
      <c r="E1633" s="26" t="str">
        <f t="shared" si="201"/>
        <v>054</v>
      </c>
      <c r="F1633" s="26" t="str">
        <f t="shared" si="202"/>
        <v>30</v>
      </c>
      <c r="G1633" s="26" t="str">
        <f t="shared" si="203"/>
        <v>01</v>
      </c>
      <c r="H1633" s="27" t="s">
        <v>5270</v>
      </c>
      <c r="I1633" s="25" t="s">
        <v>5271</v>
      </c>
      <c r="J1633" s="27" t="s">
        <v>5261</v>
      </c>
      <c r="K1633" s="25" t="s">
        <v>5272</v>
      </c>
      <c r="L1633" s="27" t="s">
        <v>42</v>
      </c>
      <c r="M1633" s="25" t="s">
        <v>43</v>
      </c>
      <c r="N1633" s="27" t="s">
        <v>43</v>
      </c>
      <c r="O1633" s="25" t="s">
        <v>43</v>
      </c>
      <c r="P1633" s="27" t="s">
        <v>43</v>
      </c>
      <c r="Q1633" s="25" t="s">
        <v>44</v>
      </c>
      <c r="R1633" s="28">
        <v>7.49</v>
      </c>
      <c r="S1633" s="29">
        <v>7.53</v>
      </c>
      <c r="T1633" s="29"/>
      <c r="U1633" s="29">
        <v>7.49</v>
      </c>
      <c r="V1633" s="1">
        <v>5.19</v>
      </c>
      <c r="W1633" s="1" t="s">
        <v>45</v>
      </c>
      <c r="X1633" s="1">
        <v>5.19</v>
      </c>
      <c r="Y1633" s="30">
        <f t="shared" si="204"/>
        <v>7.49</v>
      </c>
      <c r="Z1633" s="31">
        <f t="shared" si="205"/>
        <v>0</v>
      </c>
      <c r="AA1633" s="32">
        <f t="shared" si="206"/>
        <v>0</v>
      </c>
      <c r="AB1633" t="b">
        <f t="shared" si="207"/>
        <v>1</v>
      </c>
      <c r="AC1633" s="2" t="s">
        <v>76</v>
      </c>
      <c r="AD1633" s="2">
        <v>5.99</v>
      </c>
    </row>
    <row r="1634" spans="1:34" ht="16" hidden="1" x14ac:dyDescent="0.4">
      <c r="A1634" s="24" t="s">
        <v>5257</v>
      </c>
      <c r="B1634" s="25" t="s">
        <v>5258</v>
      </c>
      <c r="C1634" t="str">
        <f t="shared" si="200"/>
        <v>44</v>
      </c>
      <c r="D1634" t="str">
        <f>_xlfn.XLOOKUP(C1634,Folha2!A:A,Folha2!B:B)</f>
        <v>FRESCOS NAO LACTEOS</v>
      </c>
      <c r="E1634" s="26" t="str">
        <f t="shared" si="201"/>
        <v>054</v>
      </c>
      <c r="F1634" s="26" t="str">
        <f t="shared" si="202"/>
        <v>30</v>
      </c>
      <c r="G1634" s="26" t="str">
        <f t="shared" si="203"/>
        <v>01</v>
      </c>
      <c r="H1634" s="27" t="s">
        <v>5273</v>
      </c>
      <c r="I1634" s="25" t="s">
        <v>5274</v>
      </c>
      <c r="J1634" s="27" t="s">
        <v>5261</v>
      </c>
      <c r="K1634" s="25" t="s">
        <v>5275</v>
      </c>
      <c r="L1634" s="27" t="s">
        <v>42</v>
      </c>
      <c r="M1634" s="25" t="s">
        <v>43</v>
      </c>
      <c r="N1634" s="27" t="s">
        <v>43</v>
      </c>
      <c r="O1634" s="25" t="s">
        <v>43</v>
      </c>
      <c r="P1634" s="27" t="s">
        <v>43</v>
      </c>
      <c r="Q1634" s="25" t="s">
        <v>44</v>
      </c>
      <c r="R1634" s="28">
        <v>9.39</v>
      </c>
      <c r="S1634" s="29">
        <v>9.4</v>
      </c>
      <c r="T1634" s="29"/>
      <c r="U1634" s="29">
        <v>9.39</v>
      </c>
      <c r="V1634" s="1">
        <v>7.49</v>
      </c>
      <c r="W1634" s="1" t="s">
        <v>45</v>
      </c>
      <c r="X1634" s="1">
        <v>7.49</v>
      </c>
      <c r="Y1634" s="30">
        <f t="shared" si="204"/>
        <v>9.39</v>
      </c>
      <c r="Z1634" s="31">
        <f t="shared" si="205"/>
        <v>0</v>
      </c>
      <c r="AA1634" s="32">
        <f t="shared" si="206"/>
        <v>0</v>
      </c>
      <c r="AB1634" t="b">
        <f t="shared" si="207"/>
        <v>1</v>
      </c>
      <c r="AC1634" s="2" t="s">
        <v>76</v>
      </c>
      <c r="AD1634" s="2">
        <v>7.49</v>
      </c>
    </row>
    <row r="1635" spans="1:34" ht="16" hidden="1" x14ac:dyDescent="0.4">
      <c r="A1635" s="24" t="s">
        <v>5257</v>
      </c>
      <c r="B1635" s="25" t="s">
        <v>5258</v>
      </c>
      <c r="C1635" t="str">
        <f t="shared" si="200"/>
        <v>44</v>
      </c>
      <c r="D1635" t="str">
        <f>_xlfn.XLOOKUP(C1635,Folha2!A:A,Folha2!B:B)</f>
        <v>FRESCOS NAO LACTEOS</v>
      </c>
      <c r="E1635" s="26" t="str">
        <f t="shared" si="201"/>
        <v>054</v>
      </c>
      <c r="F1635" s="26" t="str">
        <f t="shared" si="202"/>
        <v>30</v>
      </c>
      <c r="G1635" s="26" t="str">
        <f t="shared" si="203"/>
        <v>01</v>
      </c>
      <c r="H1635" s="27" t="s">
        <v>5276</v>
      </c>
      <c r="I1635" s="25" t="s">
        <v>5277</v>
      </c>
      <c r="J1635" s="27" t="s">
        <v>5261</v>
      </c>
      <c r="K1635" s="25" t="s">
        <v>5278</v>
      </c>
      <c r="L1635" s="27" t="s">
        <v>42</v>
      </c>
      <c r="M1635" s="25" t="s">
        <v>43</v>
      </c>
      <c r="N1635" s="27" t="s">
        <v>43</v>
      </c>
      <c r="O1635" s="25" t="s">
        <v>43</v>
      </c>
      <c r="P1635" s="27" t="s">
        <v>43</v>
      </c>
      <c r="Q1635" s="25" t="s">
        <v>44</v>
      </c>
      <c r="R1635" s="28">
        <v>12.99</v>
      </c>
      <c r="S1635" s="29">
        <v>12.99</v>
      </c>
      <c r="T1635" s="29"/>
      <c r="U1635" s="29"/>
      <c r="V1635" s="1">
        <v>9.69</v>
      </c>
      <c r="W1635" s="1" t="s">
        <v>45</v>
      </c>
      <c r="X1635" s="1" t="s">
        <v>45</v>
      </c>
      <c r="Y1635" s="30">
        <f t="shared" si="204"/>
        <v>12.99</v>
      </c>
      <c r="Z1635" s="31">
        <f t="shared" si="205"/>
        <v>0</v>
      </c>
      <c r="AA1635" s="32">
        <f t="shared" si="206"/>
        <v>0</v>
      </c>
      <c r="AB1635" t="b">
        <f t="shared" si="207"/>
        <v>1</v>
      </c>
      <c r="AC1635" s="2" t="s">
        <v>76</v>
      </c>
      <c r="AD1635" s="2">
        <v>9.39</v>
      </c>
      <c r="AG1635" t="s">
        <v>45</v>
      </c>
      <c r="AH1635" t="s">
        <v>45</v>
      </c>
    </row>
    <row r="1636" spans="1:34" ht="16" hidden="1" x14ac:dyDescent="0.4">
      <c r="A1636" s="24" t="s">
        <v>5257</v>
      </c>
      <c r="B1636" s="25" t="s">
        <v>5258</v>
      </c>
      <c r="C1636" t="str">
        <f t="shared" si="200"/>
        <v>44</v>
      </c>
      <c r="D1636" t="str">
        <f>_xlfn.XLOOKUP(C1636,Folha2!A:A,Folha2!B:B)</f>
        <v>FRESCOS NAO LACTEOS</v>
      </c>
      <c r="E1636" s="26" t="str">
        <f t="shared" si="201"/>
        <v>054</v>
      </c>
      <c r="F1636" s="26" t="str">
        <f t="shared" si="202"/>
        <v>30</v>
      </c>
      <c r="G1636" s="26" t="str">
        <f t="shared" si="203"/>
        <v>01</v>
      </c>
      <c r="H1636" s="27" t="s">
        <v>5279</v>
      </c>
      <c r="I1636" s="25" t="s">
        <v>5280</v>
      </c>
      <c r="J1636" s="27" t="s">
        <v>5261</v>
      </c>
      <c r="K1636" s="25" t="s">
        <v>5281</v>
      </c>
      <c r="L1636" s="27" t="s">
        <v>42</v>
      </c>
      <c r="M1636" s="25" t="s">
        <v>43</v>
      </c>
      <c r="N1636" s="27" t="s">
        <v>43</v>
      </c>
      <c r="O1636" s="25" t="s">
        <v>43</v>
      </c>
      <c r="P1636" s="27" t="s">
        <v>43</v>
      </c>
      <c r="Q1636" s="25" t="s">
        <v>44</v>
      </c>
      <c r="R1636" s="28">
        <v>13.99</v>
      </c>
      <c r="S1636" s="29">
        <v>14.07</v>
      </c>
      <c r="T1636" s="29"/>
      <c r="U1636" s="29">
        <v>13.99</v>
      </c>
      <c r="V1636" s="1">
        <v>9.49</v>
      </c>
      <c r="W1636" s="1" t="s">
        <v>45</v>
      </c>
      <c r="X1636" s="1">
        <v>9.49</v>
      </c>
      <c r="Y1636" s="30">
        <f t="shared" si="204"/>
        <v>13.99</v>
      </c>
      <c r="Z1636" s="31">
        <f t="shared" si="205"/>
        <v>0</v>
      </c>
      <c r="AA1636" s="32">
        <f t="shared" si="206"/>
        <v>0</v>
      </c>
      <c r="AB1636" t="b">
        <f t="shared" si="207"/>
        <v>1</v>
      </c>
      <c r="AC1636" s="2" t="s">
        <v>76</v>
      </c>
      <c r="AD1636" s="2">
        <v>9.99</v>
      </c>
    </row>
    <row r="1637" spans="1:34" ht="16" hidden="1" x14ac:dyDescent="0.4">
      <c r="A1637" s="24" t="s">
        <v>5257</v>
      </c>
      <c r="B1637" s="25" t="s">
        <v>5258</v>
      </c>
      <c r="C1637" t="str">
        <f t="shared" si="200"/>
        <v>44</v>
      </c>
      <c r="D1637" t="str">
        <f>_xlfn.XLOOKUP(C1637,Folha2!A:A,Folha2!B:B)</f>
        <v>FRESCOS NAO LACTEOS</v>
      </c>
      <c r="E1637" s="26" t="str">
        <f t="shared" si="201"/>
        <v>054</v>
      </c>
      <c r="F1637" s="26" t="str">
        <f t="shared" si="202"/>
        <v>30</v>
      </c>
      <c r="G1637" s="26" t="str">
        <f t="shared" si="203"/>
        <v>01</v>
      </c>
      <c r="H1637" s="27" t="s">
        <v>5282</v>
      </c>
      <c r="I1637" s="25" t="s">
        <v>5283</v>
      </c>
      <c r="J1637" s="27" t="s">
        <v>5261</v>
      </c>
      <c r="K1637" s="25" t="s">
        <v>5284</v>
      </c>
      <c r="L1637" s="27" t="s">
        <v>42</v>
      </c>
      <c r="M1637" s="25" t="s">
        <v>43</v>
      </c>
      <c r="N1637" s="27" t="s">
        <v>43</v>
      </c>
      <c r="O1637" s="25" t="s">
        <v>43</v>
      </c>
      <c r="P1637" s="27" t="s">
        <v>43</v>
      </c>
      <c r="Q1637" s="25" t="s">
        <v>44</v>
      </c>
      <c r="R1637" s="28">
        <v>17.989999999999998</v>
      </c>
      <c r="S1637" s="29">
        <v>24.01</v>
      </c>
      <c r="T1637" s="29">
        <v>17.989999999999998</v>
      </c>
      <c r="U1637" s="29">
        <v>23.99</v>
      </c>
      <c r="V1637" s="1">
        <v>17.989999999999998</v>
      </c>
      <c r="W1637" s="1" t="s">
        <v>45</v>
      </c>
      <c r="X1637" s="1">
        <v>16.79</v>
      </c>
      <c r="Y1637" s="30">
        <f t="shared" si="204"/>
        <v>17.989999999999998</v>
      </c>
      <c r="Z1637" s="31">
        <f t="shared" si="205"/>
        <v>0</v>
      </c>
      <c r="AA1637" s="32">
        <f t="shared" si="206"/>
        <v>0</v>
      </c>
      <c r="AB1637" t="b">
        <f t="shared" si="207"/>
        <v>1</v>
      </c>
      <c r="AC1637" s="2" t="s">
        <v>76</v>
      </c>
      <c r="AD1637" s="2">
        <v>17.989999999999998</v>
      </c>
      <c r="AG1637" t="s">
        <v>2465</v>
      </c>
      <c r="AH1637" t="s">
        <v>5263</v>
      </c>
    </row>
    <row r="1638" spans="1:34" ht="16" x14ac:dyDescent="0.4">
      <c r="A1638" s="24" t="s">
        <v>5257</v>
      </c>
      <c r="B1638" s="25" t="s">
        <v>5258</v>
      </c>
      <c r="C1638" t="str">
        <f t="shared" si="200"/>
        <v>44</v>
      </c>
      <c r="D1638" t="str">
        <f>_xlfn.XLOOKUP(C1638,Folha2!A:A,Folha2!B:B)</f>
        <v>FRESCOS NAO LACTEOS</v>
      </c>
      <c r="E1638" s="26" t="str">
        <f t="shared" si="201"/>
        <v>054</v>
      </c>
      <c r="F1638" s="26" t="str">
        <f t="shared" si="202"/>
        <v>30</v>
      </c>
      <c r="G1638" s="26" t="str">
        <f t="shared" si="203"/>
        <v>01</v>
      </c>
      <c r="H1638" s="27" t="s">
        <v>5285</v>
      </c>
      <c r="I1638" s="25" t="s">
        <v>5286</v>
      </c>
      <c r="J1638" s="27" t="s">
        <v>5261</v>
      </c>
      <c r="K1638" s="25" t="s">
        <v>5287</v>
      </c>
      <c r="L1638" s="27" t="s">
        <v>42</v>
      </c>
      <c r="M1638" s="25" t="s">
        <v>43</v>
      </c>
      <c r="N1638" s="27" t="s">
        <v>43</v>
      </c>
      <c r="O1638" s="25" t="s">
        <v>43</v>
      </c>
      <c r="P1638" s="27" t="s">
        <v>43</v>
      </c>
      <c r="Q1638" s="25" t="s">
        <v>44</v>
      </c>
      <c r="R1638" s="28">
        <v>21.35</v>
      </c>
      <c r="S1638" s="29">
        <v>21.35</v>
      </c>
      <c r="T1638" s="29"/>
      <c r="U1638" s="29">
        <v>21.34</v>
      </c>
      <c r="V1638" s="1">
        <v>14.89</v>
      </c>
      <c r="W1638" s="1" t="s">
        <v>45</v>
      </c>
      <c r="X1638" s="1">
        <v>14.89</v>
      </c>
      <c r="Y1638" s="30">
        <f t="shared" si="204"/>
        <v>21.34</v>
      </c>
      <c r="Z1638" s="31">
        <f t="shared" si="205"/>
        <v>4.6860356138722636E-4</v>
      </c>
      <c r="AA1638" s="32">
        <f t="shared" si="206"/>
        <v>1.0000000000001563E-2</v>
      </c>
      <c r="AB1638" t="b">
        <f t="shared" si="207"/>
        <v>0</v>
      </c>
      <c r="AC1638" s="2" t="s">
        <v>76</v>
      </c>
      <c r="AD1638" s="2">
        <v>16.989999999999998</v>
      </c>
      <c r="AG1638" t="s">
        <v>5288</v>
      </c>
      <c r="AH1638" t="s">
        <v>5263</v>
      </c>
    </row>
    <row r="1639" spans="1:34" ht="16" hidden="1" x14ac:dyDescent="0.4">
      <c r="A1639" s="24" t="s">
        <v>5257</v>
      </c>
      <c r="B1639" s="25" t="s">
        <v>5258</v>
      </c>
      <c r="C1639" t="str">
        <f t="shared" si="200"/>
        <v>44</v>
      </c>
      <c r="D1639" t="str">
        <f>_xlfn.XLOOKUP(C1639,Folha2!A:A,Folha2!B:B)</f>
        <v>FRESCOS NAO LACTEOS</v>
      </c>
      <c r="E1639" s="26" t="str">
        <f t="shared" si="201"/>
        <v>054</v>
      </c>
      <c r="F1639" s="26" t="str">
        <f t="shared" si="202"/>
        <v>30</v>
      </c>
      <c r="G1639" s="26" t="str">
        <f t="shared" si="203"/>
        <v>01</v>
      </c>
      <c r="H1639" s="27" t="s">
        <v>5289</v>
      </c>
      <c r="I1639" s="25" t="s">
        <v>5290</v>
      </c>
      <c r="J1639" s="27" t="s">
        <v>59</v>
      </c>
      <c r="K1639" s="25" t="s">
        <v>5291</v>
      </c>
      <c r="L1639" s="27" t="s">
        <v>51</v>
      </c>
      <c r="M1639" s="25" t="s">
        <v>43</v>
      </c>
      <c r="N1639" s="27" t="s">
        <v>43</v>
      </c>
      <c r="O1639" s="25" t="s">
        <v>43</v>
      </c>
      <c r="P1639" s="27" t="s">
        <v>43</v>
      </c>
      <c r="Q1639" s="25" t="s">
        <v>44</v>
      </c>
      <c r="R1639" s="28">
        <v>12.99</v>
      </c>
      <c r="S1639" s="29">
        <v>12.99</v>
      </c>
      <c r="T1639" s="29"/>
      <c r="U1639" s="29"/>
      <c r="V1639" s="1" t="s">
        <v>45</v>
      </c>
      <c r="W1639" s="1" t="s">
        <v>45</v>
      </c>
      <c r="X1639" s="1" t="s">
        <v>45</v>
      </c>
      <c r="Y1639" s="30">
        <f t="shared" si="204"/>
        <v>12.99</v>
      </c>
      <c r="Z1639" s="31">
        <f t="shared" si="205"/>
        <v>0</v>
      </c>
      <c r="AA1639" s="32">
        <f t="shared" si="206"/>
        <v>0</v>
      </c>
      <c r="AB1639" t="b">
        <f t="shared" si="207"/>
        <v>1</v>
      </c>
      <c r="AC1639" s="2" t="s">
        <v>144</v>
      </c>
      <c r="AD1639" s="2">
        <v>12.99</v>
      </c>
    </row>
    <row r="1640" spans="1:34" ht="16" hidden="1" x14ac:dyDescent="0.4">
      <c r="A1640" s="24" t="s">
        <v>5257</v>
      </c>
      <c r="B1640" s="25" t="s">
        <v>5258</v>
      </c>
      <c r="C1640" t="str">
        <f t="shared" si="200"/>
        <v>44</v>
      </c>
      <c r="D1640" t="str">
        <f>_xlfn.XLOOKUP(C1640,Folha2!A:A,Folha2!B:B)</f>
        <v>FRESCOS NAO LACTEOS</v>
      </c>
      <c r="E1640" s="26" t="str">
        <f t="shared" si="201"/>
        <v>054</v>
      </c>
      <c r="F1640" s="26" t="str">
        <f t="shared" si="202"/>
        <v>30</v>
      </c>
      <c r="G1640" s="26" t="str">
        <f t="shared" si="203"/>
        <v>01</v>
      </c>
      <c r="H1640" s="27" t="s">
        <v>5292</v>
      </c>
      <c r="I1640" s="25" t="s">
        <v>5293</v>
      </c>
      <c r="J1640" s="27" t="s">
        <v>548</v>
      </c>
      <c r="K1640" s="25" t="s">
        <v>5294</v>
      </c>
      <c r="L1640" s="27" t="s">
        <v>51</v>
      </c>
      <c r="M1640" s="25" t="s">
        <v>43</v>
      </c>
      <c r="N1640" s="27" t="s">
        <v>43</v>
      </c>
      <c r="O1640" s="25" t="s">
        <v>43</v>
      </c>
      <c r="P1640" s="27" t="s">
        <v>43</v>
      </c>
      <c r="Q1640" s="25" t="s">
        <v>221</v>
      </c>
      <c r="R1640" s="28">
        <v>15.99</v>
      </c>
      <c r="S1640" s="29">
        <v>15.99</v>
      </c>
      <c r="T1640" s="29"/>
      <c r="U1640" s="29"/>
      <c r="V1640" s="1" t="s">
        <v>45</v>
      </c>
      <c r="W1640" s="1" t="s">
        <v>45</v>
      </c>
      <c r="X1640" s="1" t="s">
        <v>45</v>
      </c>
      <c r="Y1640" s="30">
        <f t="shared" si="204"/>
        <v>15.99</v>
      </c>
      <c r="Z1640" s="31">
        <f t="shared" si="205"/>
        <v>0</v>
      </c>
      <c r="AA1640" s="32">
        <f t="shared" si="206"/>
        <v>0</v>
      </c>
      <c r="AB1640" t="b">
        <f t="shared" si="207"/>
        <v>1</v>
      </c>
      <c r="AC1640" s="2" t="s">
        <v>144</v>
      </c>
      <c r="AD1640" s="2">
        <v>15.99</v>
      </c>
    </row>
    <row r="1641" spans="1:34" ht="16" x14ac:dyDescent="0.4">
      <c r="A1641" s="24" t="s">
        <v>5257</v>
      </c>
      <c r="B1641" s="25" t="s">
        <v>5295</v>
      </c>
      <c r="C1641" t="str">
        <f t="shared" si="200"/>
        <v>44</v>
      </c>
      <c r="D1641" t="str">
        <f>_xlfn.XLOOKUP(C1641,Folha2!A:A,Folha2!B:B)</f>
        <v>FRESCOS NAO LACTEOS</v>
      </c>
      <c r="E1641" s="26" t="str">
        <f t="shared" si="201"/>
        <v>054</v>
      </c>
      <c r="F1641" s="26" t="str">
        <f t="shared" si="202"/>
        <v>30</v>
      </c>
      <c r="G1641" s="26" t="str">
        <f t="shared" si="203"/>
        <v>02</v>
      </c>
      <c r="H1641" s="27" t="s">
        <v>5296</v>
      </c>
      <c r="I1641" s="25" t="s">
        <v>5297</v>
      </c>
      <c r="J1641" s="27" t="s">
        <v>5298</v>
      </c>
      <c r="K1641" s="25" t="s">
        <v>5299</v>
      </c>
      <c r="L1641" s="27" t="s">
        <v>417</v>
      </c>
      <c r="M1641" s="25" t="s">
        <v>43</v>
      </c>
      <c r="N1641" s="27" t="s">
        <v>43</v>
      </c>
      <c r="O1641" s="25" t="s">
        <v>43</v>
      </c>
      <c r="P1641" s="27" t="s">
        <v>43</v>
      </c>
      <c r="Q1641" s="25" t="s">
        <v>44</v>
      </c>
      <c r="R1641" s="28">
        <v>14.99</v>
      </c>
      <c r="S1641" s="29">
        <v>10.79</v>
      </c>
      <c r="T1641" s="29"/>
      <c r="U1641" s="29"/>
      <c r="V1641" s="1" t="s">
        <v>45</v>
      </c>
      <c r="W1641" s="1" t="s">
        <v>45</v>
      </c>
      <c r="X1641" s="1" t="s">
        <v>45</v>
      </c>
      <c r="Y1641" s="30">
        <f t="shared" si="204"/>
        <v>10.79</v>
      </c>
      <c r="Z1641" s="31">
        <f t="shared" si="205"/>
        <v>0.38924930491195564</v>
      </c>
      <c r="AA1641" s="32">
        <f t="shared" si="206"/>
        <v>4.2000000000000011</v>
      </c>
      <c r="AB1641" t="b">
        <f t="shared" si="207"/>
        <v>0</v>
      </c>
      <c r="AC1641" s="2" t="s">
        <v>45</v>
      </c>
      <c r="AD1641" s="2" t="s">
        <v>45</v>
      </c>
      <c r="AG1641" t="s">
        <v>45</v>
      </c>
      <c r="AH1641" t="s">
        <v>45</v>
      </c>
    </row>
    <row r="1642" spans="1:34" ht="16" x14ac:dyDescent="0.4">
      <c r="A1642" s="24" t="s">
        <v>5257</v>
      </c>
      <c r="B1642" s="25" t="s">
        <v>5295</v>
      </c>
      <c r="C1642" t="str">
        <f t="shared" si="200"/>
        <v>44</v>
      </c>
      <c r="D1642" t="str">
        <f>_xlfn.XLOOKUP(C1642,Folha2!A:A,Folha2!B:B)</f>
        <v>FRESCOS NAO LACTEOS</v>
      </c>
      <c r="E1642" s="26" t="str">
        <f t="shared" si="201"/>
        <v>054</v>
      </c>
      <c r="F1642" s="26" t="str">
        <f t="shared" si="202"/>
        <v>30</v>
      </c>
      <c r="G1642" s="26" t="str">
        <f t="shared" si="203"/>
        <v>02</v>
      </c>
      <c r="H1642" s="27" t="s">
        <v>5300</v>
      </c>
      <c r="I1642" s="25" t="s">
        <v>5301</v>
      </c>
      <c r="J1642" s="27" t="s">
        <v>59</v>
      </c>
      <c r="K1642" s="25" t="s">
        <v>5302</v>
      </c>
      <c r="L1642" s="27" t="s">
        <v>51</v>
      </c>
      <c r="M1642" s="25" t="s">
        <v>43</v>
      </c>
      <c r="N1642" s="27" t="s">
        <v>43</v>
      </c>
      <c r="O1642" s="25" t="s">
        <v>43</v>
      </c>
      <c r="P1642" s="27" t="s">
        <v>43</v>
      </c>
      <c r="Q1642" s="25" t="s">
        <v>44</v>
      </c>
      <c r="R1642" s="28">
        <v>2.09</v>
      </c>
      <c r="S1642" s="29">
        <v>2.4900000000000002</v>
      </c>
      <c r="T1642" s="29">
        <v>1.79</v>
      </c>
      <c r="U1642" s="29">
        <v>2.29</v>
      </c>
      <c r="V1642" s="1" t="s">
        <v>45</v>
      </c>
      <c r="W1642" s="1" t="s">
        <v>45</v>
      </c>
      <c r="X1642" s="1" t="s">
        <v>45</v>
      </c>
      <c r="Y1642" s="30">
        <f t="shared" si="204"/>
        <v>2.19</v>
      </c>
      <c r="Z1642" s="31">
        <f t="shared" si="205"/>
        <v>-4.5662100456621002E-2</v>
      </c>
      <c r="AA1642" s="32">
        <f t="shared" si="206"/>
        <v>-0.10000000000000009</v>
      </c>
      <c r="AB1642" t="b">
        <f t="shared" si="207"/>
        <v>0</v>
      </c>
      <c r="AC1642" s="2" t="s">
        <v>144</v>
      </c>
      <c r="AD1642" s="2">
        <v>2.09</v>
      </c>
      <c r="AG1642" t="s">
        <v>2107</v>
      </c>
    </row>
    <row r="1643" spans="1:34" ht="16" hidden="1" x14ac:dyDescent="0.4">
      <c r="A1643" s="24" t="s">
        <v>5257</v>
      </c>
      <c r="B1643" s="25" t="s">
        <v>5295</v>
      </c>
      <c r="C1643" t="str">
        <f t="shared" si="200"/>
        <v>44</v>
      </c>
      <c r="D1643" t="str">
        <f>_xlfn.XLOOKUP(C1643,Folha2!A:A,Folha2!B:B)</f>
        <v>FRESCOS NAO LACTEOS</v>
      </c>
      <c r="E1643" s="26" t="str">
        <f t="shared" si="201"/>
        <v>054</v>
      </c>
      <c r="F1643" s="26" t="str">
        <f t="shared" si="202"/>
        <v>30</v>
      </c>
      <c r="G1643" s="26" t="str">
        <f t="shared" si="203"/>
        <v>02</v>
      </c>
      <c r="H1643" s="27" t="s">
        <v>5303</v>
      </c>
      <c r="I1643" s="25" t="s">
        <v>5304</v>
      </c>
      <c r="J1643" s="27" t="s">
        <v>548</v>
      </c>
      <c r="K1643" s="25" t="s">
        <v>5305</v>
      </c>
      <c r="L1643" s="27" t="s">
        <v>51</v>
      </c>
      <c r="M1643" s="25" t="s">
        <v>43</v>
      </c>
      <c r="N1643" s="27" t="s">
        <v>43</v>
      </c>
      <c r="O1643" s="25" t="s">
        <v>43</v>
      </c>
      <c r="P1643" s="27" t="s">
        <v>43</v>
      </c>
      <c r="Q1643" s="25" t="s">
        <v>44</v>
      </c>
      <c r="R1643" s="28">
        <v>8.99</v>
      </c>
      <c r="S1643" s="29">
        <v>8.99</v>
      </c>
      <c r="T1643" s="29">
        <v>8.99</v>
      </c>
      <c r="U1643" s="29"/>
      <c r="V1643" s="1" t="s">
        <v>45</v>
      </c>
      <c r="W1643" s="1" t="s">
        <v>45</v>
      </c>
      <c r="X1643" s="1" t="s">
        <v>45</v>
      </c>
      <c r="Y1643" s="30">
        <f t="shared" si="204"/>
        <v>8.99</v>
      </c>
      <c r="Z1643" s="31">
        <f t="shared" si="205"/>
        <v>0</v>
      </c>
      <c r="AA1643" s="32">
        <f t="shared" si="206"/>
        <v>0</v>
      </c>
      <c r="AB1643" t="b">
        <f t="shared" si="207"/>
        <v>1</v>
      </c>
      <c r="AC1643" s="2" t="s">
        <v>45</v>
      </c>
      <c r="AD1643" s="2" t="s">
        <v>45</v>
      </c>
    </row>
    <row r="1644" spans="1:34" ht="16" hidden="1" x14ac:dyDescent="0.4">
      <c r="A1644" s="24" t="s">
        <v>5257</v>
      </c>
      <c r="B1644" s="25" t="s">
        <v>5306</v>
      </c>
      <c r="C1644" t="str">
        <f t="shared" si="200"/>
        <v>44</v>
      </c>
      <c r="D1644" t="str">
        <f>_xlfn.XLOOKUP(C1644,Folha2!A:A,Folha2!B:B)</f>
        <v>FRESCOS NAO LACTEOS</v>
      </c>
      <c r="E1644" s="26" t="str">
        <f t="shared" si="201"/>
        <v>054</v>
      </c>
      <c r="F1644" s="26" t="str">
        <f t="shared" si="202"/>
        <v>30</v>
      </c>
      <c r="G1644" s="26" t="str">
        <f t="shared" si="203"/>
        <v>04</v>
      </c>
      <c r="H1644" s="27" t="s">
        <v>5307</v>
      </c>
      <c r="I1644" s="25" t="s">
        <v>5308</v>
      </c>
      <c r="J1644" s="27" t="s">
        <v>5261</v>
      </c>
      <c r="K1644" s="25" t="s">
        <v>5309</v>
      </c>
      <c r="L1644" s="27" t="s">
        <v>42</v>
      </c>
      <c r="M1644" s="25" t="s">
        <v>43</v>
      </c>
      <c r="N1644" s="27" t="s">
        <v>43</v>
      </c>
      <c r="O1644" s="25" t="s">
        <v>43</v>
      </c>
      <c r="P1644" s="27" t="s">
        <v>43</v>
      </c>
      <c r="Q1644" s="25" t="s">
        <v>44</v>
      </c>
      <c r="R1644" s="28">
        <v>6.69</v>
      </c>
      <c r="S1644" s="29">
        <v>8.4</v>
      </c>
      <c r="T1644" s="29">
        <v>6.69</v>
      </c>
      <c r="U1644" s="29"/>
      <c r="V1644" s="1">
        <v>6.69</v>
      </c>
      <c r="W1644" s="1" t="s">
        <v>45</v>
      </c>
      <c r="X1644" s="1" t="s">
        <v>45</v>
      </c>
      <c r="Y1644" s="30">
        <f t="shared" si="204"/>
        <v>6.69</v>
      </c>
      <c r="Z1644" s="31">
        <f t="shared" si="205"/>
        <v>0</v>
      </c>
      <c r="AA1644" s="32">
        <f t="shared" si="206"/>
        <v>0</v>
      </c>
      <c r="AB1644" t="b">
        <f t="shared" si="207"/>
        <v>1</v>
      </c>
      <c r="AC1644" s="2" t="s">
        <v>76</v>
      </c>
      <c r="AD1644" s="2">
        <v>6.69</v>
      </c>
      <c r="AG1644" t="s">
        <v>2465</v>
      </c>
      <c r="AH1644" t="s">
        <v>5263</v>
      </c>
    </row>
    <row r="1645" spans="1:34" ht="16" x14ac:dyDescent="0.4">
      <c r="A1645" s="24" t="s">
        <v>5257</v>
      </c>
      <c r="B1645" s="25" t="s">
        <v>5306</v>
      </c>
      <c r="C1645" t="str">
        <f t="shared" si="200"/>
        <v>44</v>
      </c>
      <c r="D1645" t="str">
        <f>_xlfn.XLOOKUP(C1645,Folha2!A:A,Folha2!B:B)</f>
        <v>FRESCOS NAO LACTEOS</v>
      </c>
      <c r="E1645" s="26" t="str">
        <f t="shared" si="201"/>
        <v>054</v>
      </c>
      <c r="F1645" s="26" t="str">
        <f t="shared" si="202"/>
        <v>30</v>
      </c>
      <c r="G1645" s="26" t="str">
        <f t="shared" si="203"/>
        <v>04</v>
      </c>
      <c r="H1645" s="27" t="s">
        <v>5310</v>
      </c>
      <c r="I1645" s="25" t="s">
        <v>5311</v>
      </c>
      <c r="J1645" s="27" t="s">
        <v>5261</v>
      </c>
      <c r="K1645" s="25" t="s">
        <v>5312</v>
      </c>
      <c r="L1645" s="27" t="s">
        <v>42</v>
      </c>
      <c r="M1645" s="25" t="s">
        <v>43</v>
      </c>
      <c r="N1645" s="27" t="s">
        <v>43</v>
      </c>
      <c r="O1645" s="25" t="s">
        <v>43</v>
      </c>
      <c r="P1645" s="27" t="s">
        <v>43</v>
      </c>
      <c r="Q1645" s="25" t="s">
        <v>44</v>
      </c>
      <c r="R1645" s="28">
        <v>18.649999999999999</v>
      </c>
      <c r="S1645" s="29">
        <v>18.66</v>
      </c>
      <c r="T1645" s="29"/>
      <c r="U1645" s="29">
        <v>18.59</v>
      </c>
      <c r="V1645" s="1">
        <v>13.99</v>
      </c>
      <c r="W1645" s="1" t="s">
        <v>45</v>
      </c>
      <c r="X1645" s="1">
        <v>13.99</v>
      </c>
      <c r="Y1645" s="30">
        <f t="shared" si="204"/>
        <v>18.59</v>
      </c>
      <c r="Z1645" s="31">
        <f t="shared" si="205"/>
        <v>3.2275416890801267E-3</v>
      </c>
      <c r="AA1645" s="32">
        <f t="shared" si="206"/>
        <v>5.9999999999998721E-2</v>
      </c>
      <c r="AB1645" t="b">
        <f t="shared" si="207"/>
        <v>0</v>
      </c>
      <c r="AC1645" s="2" t="s">
        <v>76</v>
      </c>
      <c r="AD1645" s="2">
        <v>13.99</v>
      </c>
      <c r="AG1645" t="s">
        <v>2465</v>
      </c>
      <c r="AH1645" t="s">
        <v>5263</v>
      </c>
    </row>
    <row r="1646" spans="1:34" ht="16" hidden="1" x14ac:dyDescent="0.4">
      <c r="A1646" s="24" t="s">
        <v>5257</v>
      </c>
      <c r="B1646" s="25" t="s">
        <v>5306</v>
      </c>
      <c r="C1646" t="str">
        <f t="shared" si="200"/>
        <v>44</v>
      </c>
      <c r="D1646" t="str">
        <f>_xlfn.XLOOKUP(C1646,Folha2!A:A,Folha2!B:B)</f>
        <v>FRESCOS NAO LACTEOS</v>
      </c>
      <c r="E1646" s="26" t="str">
        <f t="shared" si="201"/>
        <v>054</v>
      </c>
      <c r="F1646" s="26" t="str">
        <f t="shared" si="202"/>
        <v>30</v>
      </c>
      <c r="G1646" s="26" t="str">
        <f t="shared" si="203"/>
        <v>04</v>
      </c>
      <c r="H1646" s="27" t="s">
        <v>5313</v>
      </c>
      <c r="I1646" s="25" t="s">
        <v>5314</v>
      </c>
      <c r="J1646" s="27" t="s">
        <v>59</v>
      </c>
      <c r="K1646" s="25" t="s">
        <v>5315</v>
      </c>
      <c r="L1646" s="27" t="s">
        <v>51</v>
      </c>
      <c r="M1646" s="25" t="s">
        <v>43</v>
      </c>
      <c r="N1646" s="27" t="s">
        <v>43</v>
      </c>
      <c r="O1646" s="25" t="s">
        <v>43</v>
      </c>
      <c r="P1646" s="27" t="s">
        <v>43</v>
      </c>
      <c r="Q1646" s="25" t="s">
        <v>44</v>
      </c>
      <c r="R1646" s="28">
        <v>4.28</v>
      </c>
      <c r="S1646" s="29"/>
      <c r="T1646" s="29"/>
      <c r="U1646" s="29">
        <v>4.28</v>
      </c>
      <c r="V1646" s="1" t="s">
        <v>45</v>
      </c>
      <c r="W1646" s="1" t="s">
        <v>45</v>
      </c>
      <c r="X1646" s="1" t="s">
        <v>45</v>
      </c>
      <c r="Y1646" s="30">
        <f t="shared" si="204"/>
        <v>4.28</v>
      </c>
      <c r="Z1646" s="31">
        <f t="shared" si="205"/>
        <v>0</v>
      </c>
      <c r="AA1646" s="32">
        <f t="shared" si="206"/>
        <v>0</v>
      </c>
      <c r="AB1646" t="b">
        <f t="shared" si="207"/>
        <v>1</v>
      </c>
      <c r="AC1646" s="2" t="s">
        <v>45</v>
      </c>
      <c r="AD1646" s="2" t="s">
        <v>45</v>
      </c>
    </row>
    <row r="1647" spans="1:34" ht="16" x14ac:dyDescent="0.4">
      <c r="A1647" s="24" t="s">
        <v>5257</v>
      </c>
      <c r="B1647" s="25" t="s">
        <v>5306</v>
      </c>
      <c r="C1647" t="str">
        <f t="shared" si="200"/>
        <v>44</v>
      </c>
      <c r="D1647" t="str">
        <f>_xlfn.XLOOKUP(C1647,Folha2!A:A,Folha2!B:B)</f>
        <v>FRESCOS NAO LACTEOS</v>
      </c>
      <c r="E1647" s="26" t="str">
        <f t="shared" si="201"/>
        <v>054</v>
      </c>
      <c r="F1647" s="26" t="str">
        <f t="shared" si="202"/>
        <v>30</v>
      </c>
      <c r="G1647" s="26" t="str">
        <f t="shared" si="203"/>
        <v>04</v>
      </c>
      <c r="H1647" s="27" t="s">
        <v>5316</v>
      </c>
      <c r="I1647" s="25" t="s">
        <v>5317</v>
      </c>
      <c r="J1647" s="27" t="s">
        <v>59</v>
      </c>
      <c r="K1647" s="25" t="s">
        <v>5318</v>
      </c>
      <c r="L1647" s="27" t="s">
        <v>51</v>
      </c>
      <c r="M1647" s="25" t="s">
        <v>43</v>
      </c>
      <c r="N1647" s="27" t="s">
        <v>43</v>
      </c>
      <c r="O1647" s="25" t="s">
        <v>43</v>
      </c>
      <c r="P1647" s="27" t="s">
        <v>43</v>
      </c>
      <c r="Q1647" s="25" t="s">
        <v>44</v>
      </c>
      <c r="R1647" s="28">
        <v>4.99</v>
      </c>
      <c r="S1647" s="29">
        <v>7.99</v>
      </c>
      <c r="T1647" s="29"/>
      <c r="U1647" s="29"/>
      <c r="V1647" s="1" t="s">
        <v>45</v>
      </c>
      <c r="W1647" s="1" t="s">
        <v>45</v>
      </c>
      <c r="X1647" s="1" t="s">
        <v>45</v>
      </c>
      <c r="Y1647" s="30">
        <f t="shared" si="204"/>
        <v>7.99</v>
      </c>
      <c r="Z1647" s="31">
        <f t="shared" si="205"/>
        <v>-0.37546933667083848</v>
      </c>
      <c r="AA1647" s="32">
        <f t="shared" si="206"/>
        <v>-3</v>
      </c>
      <c r="AB1647" t="b">
        <f t="shared" si="207"/>
        <v>0</v>
      </c>
      <c r="AC1647" s="2" t="s">
        <v>45</v>
      </c>
      <c r="AD1647" s="2" t="s">
        <v>45</v>
      </c>
      <c r="AG1647" t="s">
        <v>45</v>
      </c>
      <c r="AH1647" t="s">
        <v>45</v>
      </c>
    </row>
    <row r="1648" spans="1:34" ht="16" hidden="1" x14ac:dyDescent="0.4">
      <c r="A1648" s="24" t="s">
        <v>5257</v>
      </c>
      <c r="B1648" s="25" t="s">
        <v>5306</v>
      </c>
      <c r="C1648" t="str">
        <f t="shared" si="200"/>
        <v>44</v>
      </c>
      <c r="D1648" t="str">
        <f>_xlfn.XLOOKUP(C1648,Folha2!A:A,Folha2!B:B)</f>
        <v>FRESCOS NAO LACTEOS</v>
      </c>
      <c r="E1648" s="26" t="str">
        <f t="shared" si="201"/>
        <v>054</v>
      </c>
      <c r="F1648" s="26" t="str">
        <f t="shared" si="202"/>
        <v>30</v>
      </c>
      <c r="G1648" s="26" t="str">
        <f t="shared" si="203"/>
        <v>04</v>
      </c>
      <c r="H1648" s="27" t="s">
        <v>5319</v>
      </c>
      <c r="I1648" s="25" t="s">
        <v>5320</v>
      </c>
      <c r="J1648" s="27" t="s">
        <v>59</v>
      </c>
      <c r="K1648" s="25" t="s">
        <v>5321</v>
      </c>
      <c r="L1648" s="27" t="s">
        <v>51</v>
      </c>
      <c r="M1648" s="25" t="s">
        <v>52</v>
      </c>
      <c r="N1648" s="27" t="s">
        <v>43</v>
      </c>
      <c r="O1648" s="25" t="s">
        <v>43</v>
      </c>
      <c r="P1648" s="27" t="s">
        <v>52</v>
      </c>
      <c r="Q1648" s="25" t="s">
        <v>44</v>
      </c>
      <c r="R1648" s="28">
        <v>5.24</v>
      </c>
      <c r="S1648" s="29">
        <v>5.24</v>
      </c>
      <c r="T1648" s="29"/>
      <c r="U1648" s="29">
        <v>5.99</v>
      </c>
      <c r="V1648" s="1" t="s">
        <v>45</v>
      </c>
      <c r="W1648" s="1" t="s">
        <v>45</v>
      </c>
      <c r="X1648" s="1" t="s">
        <v>45</v>
      </c>
      <c r="Y1648" s="30">
        <f t="shared" si="204"/>
        <v>5.24</v>
      </c>
      <c r="Z1648" s="31">
        <f t="shared" si="205"/>
        <v>0</v>
      </c>
      <c r="AA1648" s="32">
        <f t="shared" si="206"/>
        <v>0</v>
      </c>
      <c r="AB1648" t="b">
        <f t="shared" si="207"/>
        <v>1</v>
      </c>
      <c r="AC1648" s="2" t="s">
        <v>45</v>
      </c>
      <c r="AD1648" s="2" t="s">
        <v>45</v>
      </c>
    </row>
    <row r="1649" spans="1:34" ht="16" hidden="1" x14ac:dyDescent="0.4">
      <c r="A1649" s="24" t="s">
        <v>5257</v>
      </c>
      <c r="B1649" s="25" t="s">
        <v>5306</v>
      </c>
      <c r="C1649" t="str">
        <f t="shared" si="200"/>
        <v>44</v>
      </c>
      <c r="D1649" t="str">
        <f>_xlfn.XLOOKUP(C1649,Folha2!A:A,Folha2!B:B)</f>
        <v>FRESCOS NAO LACTEOS</v>
      </c>
      <c r="E1649" s="26" t="str">
        <f t="shared" si="201"/>
        <v>054</v>
      </c>
      <c r="F1649" s="26" t="str">
        <f t="shared" si="202"/>
        <v>30</v>
      </c>
      <c r="G1649" s="26" t="str">
        <f t="shared" si="203"/>
        <v>04</v>
      </c>
      <c r="H1649" s="27" t="s">
        <v>5322</v>
      </c>
      <c r="I1649" s="25" t="s">
        <v>5323</v>
      </c>
      <c r="J1649" s="27" t="s">
        <v>59</v>
      </c>
      <c r="K1649" s="25" t="s">
        <v>5324</v>
      </c>
      <c r="L1649" s="27" t="s">
        <v>51</v>
      </c>
      <c r="M1649" s="25" t="s">
        <v>52</v>
      </c>
      <c r="N1649" s="27" t="s">
        <v>43</v>
      </c>
      <c r="O1649" s="25" t="s">
        <v>43</v>
      </c>
      <c r="P1649" s="27" t="s">
        <v>52</v>
      </c>
      <c r="Q1649" s="25" t="s">
        <v>44</v>
      </c>
      <c r="R1649" s="28">
        <v>5.65</v>
      </c>
      <c r="S1649" s="29">
        <v>6.12</v>
      </c>
      <c r="T1649" s="29">
        <v>5.65</v>
      </c>
      <c r="U1649" s="29">
        <v>10.65</v>
      </c>
      <c r="V1649" s="1" t="s">
        <v>45</v>
      </c>
      <c r="W1649" s="1" t="s">
        <v>45</v>
      </c>
      <c r="X1649" s="1" t="s">
        <v>45</v>
      </c>
      <c r="Y1649" s="30">
        <f t="shared" si="204"/>
        <v>5.65</v>
      </c>
      <c r="Z1649" s="31">
        <f t="shared" si="205"/>
        <v>0</v>
      </c>
      <c r="AA1649" s="32">
        <f t="shared" si="206"/>
        <v>0</v>
      </c>
      <c r="AB1649" t="b">
        <f t="shared" si="207"/>
        <v>1</v>
      </c>
      <c r="AC1649" s="2" t="s">
        <v>45</v>
      </c>
      <c r="AD1649" s="2" t="s">
        <v>45</v>
      </c>
    </row>
    <row r="1650" spans="1:34" ht="16" hidden="1" x14ac:dyDescent="0.4">
      <c r="A1650" s="24" t="s">
        <v>5257</v>
      </c>
      <c r="B1650" s="25" t="s">
        <v>5325</v>
      </c>
      <c r="C1650" t="str">
        <f t="shared" si="200"/>
        <v>44</v>
      </c>
      <c r="D1650" t="str">
        <f>_xlfn.XLOOKUP(C1650,Folha2!A:A,Folha2!B:B)</f>
        <v>FRESCOS NAO LACTEOS</v>
      </c>
      <c r="E1650" s="26" t="str">
        <f t="shared" si="201"/>
        <v>054</v>
      </c>
      <c r="F1650" s="26" t="str">
        <f t="shared" si="202"/>
        <v>30</v>
      </c>
      <c r="G1650" s="26" t="str">
        <f t="shared" si="203"/>
        <v>06</v>
      </c>
      <c r="H1650" s="27" t="s">
        <v>5326</v>
      </c>
      <c r="I1650" s="25" t="s">
        <v>5327</v>
      </c>
      <c r="J1650" s="27" t="s">
        <v>5328</v>
      </c>
      <c r="K1650" s="25" t="s">
        <v>5329</v>
      </c>
      <c r="L1650" s="27" t="s">
        <v>42</v>
      </c>
      <c r="M1650" s="25" t="s">
        <v>43</v>
      </c>
      <c r="N1650" s="27" t="s">
        <v>43</v>
      </c>
      <c r="O1650" s="25" t="s">
        <v>43</v>
      </c>
      <c r="P1650" s="27" t="s">
        <v>43</v>
      </c>
      <c r="Q1650" s="25" t="s">
        <v>44</v>
      </c>
      <c r="R1650" s="28">
        <v>8.69</v>
      </c>
      <c r="S1650" s="29">
        <v>8.69</v>
      </c>
      <c r="T1650" s="29"/>
      <c r="U1650" s="29"/>
      <c r="V1650" s="1" t="s">
        <v>45</v>
      </c>
      <c r="W1650" s="1" t="s">
        <v>45</v>
      </c>
      <c r="X1650" s="1" t="s">
        <v>45</v>
      </c>
      <c r="Y1650" s="30">
        <f t="shared" si="204"/>
        <v>8.69</v>
      </c>
      <c r="Z1650" s="31">
        <f t="shared" si="205"/>
        <v>0</v>
      </c>
      <c r="AA1650" s="32">
        <f t="shared" si="206"/>
        <v>0</v>
      </c>
      <c r="AB1650" t="b">
        <f t="shared" si="207"/>
        <v>1</v>
      </c>
      <c r="AC1650" s="2" t="s">
        <v>53</v>
      </c>
      <c r="AD1650" s="2">
        <v>6.49</v>
      </c>
    </row>
    <row r="1651" spans="1:34" ht="16" hidden="1" x14ac:dyDescent="0.4">
      <c r="A1651" s="24" t="s">
        <v>5257</v>
      </c>
      <c r="B1651" s="25" t="s">
        <v>5325</v>
      </c>
      <c r="C1651" t="str">
        <f t="shared" si="200"/>
        <v>44</v>
      </c>
      <c r="D1651" t="str">
        <f>_xlfn.XLOOKUP(C1651,Folha2!A:A,Folha2!B:B)</f>
        <v>FRESCOS NAO LACTEOS</v>
      </c>
      <c r="E1651" s="26" t="str">
        <f t="shared" si="201"/>
        <v>054</v>
      </c>
      <c r="F1651" s="26" t="str">
        <f t="shared" si="202"/>
        <v>30</v>
      </c>
      <c r="G1651" s="26" t="str">
        <f t="shared" si="203"/>
        <v>06</v>
      </c>
      <c r="H1651" s="27" t="s">
        <v>5330</v>
      </c>
      <c r="I1651" s="25" t="s">
        <v>5331</v>
      </c>
      <c r="J1651" s="27" t="s">
        <v>5328</v>
      </c>
      <c r="K1651" s="25" t="s">
        <v>5332</v>
      </c>
      <c r="L1651" s="27" t="s">
        <v>42</v>
      </c>
      <c r="M1651" s="25" t="s">
        <v>43</v>
      </c>
      <c r="N1651" s="27" t="s">
        <v>43</v>
      </c>
      <c r="O1651" s="25" t="s">
        <v>43</v>
      </c>
      <c r="P1651" s="27" t="s">
        <v>43</v>
      </c>
      <c r="Q1651" s="25" t="s">
        <v>44</v>
      </c>
      <c r="R1651" s="28">
        <v>9.34</v>
      </c>
      <c r="S1651" s="29">
        <v>9.34</v>
      </c>
      <c r="T1651" s="29"/>
      <c r="U1651" s="29"/>
      <c r="V1651" s="1" t="s">
        <v>45</v>
      </c>
      <c r="W1651" s="1" t="s">
        <v>45</v>
      </c>
      <c r="X1651" s="1" t="s">
        <v>45</v>
      </c>
      <c r="Y1651" s="30">
        <f t="shared" si="204"/>
        <v>9.34</v>
      </c>
      <c r="Z1651" s="31">
        <f t="shared" si="205"/>
        <v>0</v>
      </c>
      <c r="AA1651" s="32">
        <f t="shared" si="206"/>
        <v>0</v>
      </c>
      <c r="AB1651" t="b">
        <f t="shared" si="207"/>
        <v>1</v>
      </c>
      <c r="AC1651" s="2" t="s">
        <v>53</v>
      </c>
      <c r="AD1651" s="2">
        <v>6.99</v>
      </c>
    </row>
    <row r="1652" spans="1:34" ht="16" hidden="1" x14ac:dyDescent="0.4">
      <c r="A1652" s="24" t="s">
        <v>5257</v>
      </c>
      <c r="B1652" s="25" t="s">
        <v>5325</v>
      </c>
      <c r="C1652" t="str">
        <f t="shared" si="200"/>
        <v>44</v>
      </c>
      <c r="D1652" t="str">
        <f>_xlfn.XLOOKUP(C1652,Folha2!A:A,Folha2!B:B)</f>
        <v>FRESCOS NAO LACTEOS</v>
      </c>
      <c r="E1652" s="26" t="str">
        <f t="shared" si="201"/>
        <v>054</v>
      </c>
      <c r="F1652" s="26" t="str">
        <f t="shared" si="202"/>
        <v>30</v>
      </c>
      <c r="G1652" s="26" t="str">
        <f t="shared" si="203"/>
        <v>06</v>
      </c>
      <c r="H1652" s="27" t="s">
        <v>5333</v>
      </c>
      <c r="I1652" s="25" t="s">
        <v>5334</v>
      </c>
      <c r="J1652" s="27" t="s">
        <v>5328</v>
      </c>
      <c r="K1652" s="25" t="s">
        <v>5335</v>
      </c>
      <c r="L1652" s="27" t="s">
        <v>42</v>
      </c>
      <c r="M1652" s="25" t="s">
        <v>43</v>
      </c>
      <c r="N1652" s="27" t="s">
        <v>43</v>
      </c>
      <c r="O1652" s="25" t="s">
        <v>43</v>
      </c>
      <c r="P1652" s="27" t="s">
        <v>43</v>
      </c>
      <c r="Q1652" s="25" t="s">
        <v>44</v>
      </c>
      <c r="R1652" s="28">
        <v>11.49</v>
      </c>
      <c r="S1652" s="29">
        <v>11.49</v>
      </c>
      <c r="T1652" s="29"/>
      <c r="U1652" s="29">
        <v>11.49</v>
      </c>
      <c r="V1652" s="1">
        <v>7.99</v>
      </c>
      <c r="W1652" s="1" t="s">
        <v>45</v>
      </c>
      <c r="X1652" s="1">
        <v>7.99</v>
      </c>
      <c r="Y1652" s="30">
        <f t="shared" si="204"/>
        <v>11.49</v>
      </c>
      <c r="Z1652" s="31">
        <f t="shared" si="205"/>
        <v>0</v>
      </c>
      <c r="AA1652" s="32">
        <f t="shared" si="206"/>
        <v>0</v>
      </c>
      <c r="AB1652" t="b">
        <f t="shared" si="207"/>
        <v>1</v>
      </c>
      <c r="AC1652" s="2" t="s">
        <v>53</v>
      </c>
      <c r="AD1652" s="2">
        <v>7.99</v>
      </c>
      <c r="AG1652" t="s">
        <v>2107</v>
      </c>
    </row>
    <row r="1653" spans="1:34" ht="16" hidden="1" x14ac:dyDescent="0.4">
      <c r="A1653" s="24" t="s">
        <v>5257</v>
      </c>
      <c r="B1653" s="25" t="s">
        <v>5325</v>
      </c>
      <c r="C1653" t="str">
        <f t="shared" si="200"/>
        <v>44</v>
      </c>
      <c r="D1653" t="str">
        <f>_xlfn.XLOOKUP(C1653,Folha2!A:A,Folha2!B:B)</f>
        <v>FRESCOS NAO LACTEOS</v>
      </c>
      <c r="E1653" s="26" t="str">
        <f t="shared" si="201"/>
        <v>054</v>
      </c>
      <c r="F1653" s="26" t="str">
        <f t="shared" si="202"/>
        <v>30</v>
      </c>
      <c r="G1653" s="26" t="str">
        <f t="shared" si="203"/>
        <v>06</v>
      </c>
      <c r="H1653" s="27" t="s">
        <v>5336</v>
      </c>
      <c r="I1653" s="25" t="s">
        <v>5337</v>
      </c>
      <c r="J1653" s="27" t="s">
        <v>5328</v>
      </c>
      <c r="K1653" s="25" t="s">
        <v>5338</v>
      </c>
      <c r="L1653" s="27" t="s">
        <v>42</v>
      </c>
      <c r="M1653" s="25" t="s">
        <v>43</v>
      </c>
      <c r="N1653" s="27" t="s">
        <v>43</v>
      </c>
      <c r="O1653" s="25" t="s">
        <v>43</v>
      </c>
      <c r="P1653" s="27" t="s">
        <v>43</v>
      </c>
      <c r="Q1653" s="25" t="s">
        <v>44</v>
      </c>
      <c r="R1653" s="28">
        <v>18.59</v>
      </c>
      <c r="S1653" s="29">
        <v>18.59</v>
      </c>
      <c r="T1653" s="29">
        <v>18.59</v>
      </c>
      <c r="U1653" s="29">
        <v>18.59</v>
      </c>
      <c r="V1653" s="1">
        <v>12.99</v>
      </c>
      <c r="W1653" s="1">
        <v>12.99</v>
      </c>
      <c r="X1653" s="1" t="s">
        <v>45</v>
      </c>
      <c r="Y1653" s="30">
        <f t="shared" si="204"/>
        <v>18.59</v>
      </c>
      <c r="Z1653" s="31">
        <f t="shared" si="205"/>
        <v>0</v>
      </c>
      <c r="AA1653" s="32">
        <f t="shared" si="206"/>
        <v>0</v>
      </c>
      <c r="AB1653" t="b">
        <f t="shared" si="207"/>
        <v>1</v>
      </c>
      <c r="AC1653" s="2" t="s">
        <v>53</v>
      </c>
      <c r="AD1653" s="2">
        <v>12.99</v>
      </c>
    </row>
    <row r="1654" spans="1:34" ht="16" hidden="1" x14ac:dyDescent="0.4">
      <c r="A1654" s="24" t="s">
        <v>5257</v>
      </c>
      <c r="B1654" s="25" t="s">
        <v>5325</v>
      </c>
      <c r="C1654" t="str">
        <f t="shared" si="200"/>
        <v>44</v>
      </c>
      <c r="D1654" t="str">
        <f>_xlfn.XLOOKUP(C1654,Folha2!A:A,Folha2!B:B)</f>
        <v>FRESCOS NAO LACTEOS</v>
      </c>
      <c r="E1654" s="26" t="str">
        <f t="shared" si="201"/>
        <v>054</v>
      </c>
      <c r="F1654" s="26" t="str">
        <f t="shared" si="202"/>
        <v>30</v>
      </c>
      <c r="G1654" s="26" t="str">
        <f t="shared" si="203"/>
        <v>06</v>
      </c>
      <c r="H1654" s="27" t="s">
        <v>5339</v>
      </c>
      <c r="I1654" s="25" t="s">
        <v>5340</v>
      </c>
      <c r="J1654" s="27" t="s">
        <v>5328</v>
      </c>
      <c r="K1654" s="25" t="s">
        <v>5341</v>
      </c>
      <c r="L1654" s="27" t="s">
        <v>42</v>
      </c>
      <c r="M1654" s="25" t="s">
        <v>43</v>
      </c>
      <c r="N1654" s="27" t="s">
        <v>43</v>
      </c>
      <c r="O1654" s="25" t="s">
        <v>43</v>
      </c>
      <c r="P1654" s="27" t="s">
        <v>43</v>
      </c>
      <c r="Q1654" s="25" t="s">
        <v>44</v>
      </c>
      <c r="R1654" s="28">
        <v>21.39</v>
      </c>
      <c r="S1654" s="29">
        <v>21.39</v>
      </c>
      <c r="T1654" s="29"/>
      <c r="U1654" s="29">
        <v>21.39</v>
      </c>
      <c r="V1654" s="1">
        <v>14.89</v>
      </c>
      <c r="W1654" s="1" t="s">
        <v>45</v>
      </c>
      <c r="X1654" s="1">
        <v>15.99</v>
      </c>
      <c r="Y1654" s="30">
        <f t="shared" si="204"/>
        <v>21.39</v>
      </c>
      <c r="Z1654" s="31">
        <f t="shared" si="205"/>
        <v>0</v>
      </c>
      <c r="AA1654" s="32">
        <f t="shared" si="206"/>
        <v>0</v>
      </c>
      <c r="AB1654" t="b">
        <f t="shared" si="207"/>
        <v>1</v>
      </c>
      <c r="AC1654" s="2" t="s">
        <v>53</v>
      </c>
      <c r="AD1654" s="2">
        <v>15.99</v>
      </c>
    </row>
    <row r="1655" spans="1:34" ht="16" hidden="1" x14ac:dyDescent="0.4">
      <c r="A1655" s="24" t="s">
        <v>5257</v>
      </c>
      <c r="B1655" s="25" t="s">
        <v>5325</v>
      </c>
      <c r="C1655" t="str">
        <f t="shared" si="200"/>
        <v>44</v>
      </c>
      <c r="D1655" t="str">
        <f>_xlfn.XLOOKUP(C1655,Folha2!A:A,Folha2!B:B)</f>
        <v>FRESCOS NAO LACTEOS</v>
      </c>
      <c r="E1655" s="26" t="str">
        <f t="shared" si="201"/>
        <v>054</v>
      </c>
      <c r="F1655" s="26" t="str">
        <f t="shared" si="202"/>
        <v>30</v>
      </c>
      <c r="G1655" s="26" t="str">
        <f t="shared" si="203"/>
        <v>06</v>
      </c>
      <c r="H1655" s="27" t="s">
        <v>5342</v>
      </c>
      <c r="I1655" s="25" t="s">
        <v>5343</v>
      </c>
      <c r="J1655" s="27" t="s">
        <v>5344</v>
      </c>
      <c r="K1655" s="25" t="s">
        <v>5345</v>
      </c>
      <c r="L1655" s="27" t="s">
        <v>42</v>
      </c>
      <c r="M1655" s="25" t="s">
        <v>43</v>
      </c>
      <c r="N1655" s="27" t="s">
        <v>43</v>
      </c>
      <c r="O1655" s="25" t="s">
        <v>43</v>
      </c>
      <c r="P1655" s="27" t="s">
        <v>43</v>
      </c>
      <c r="Q1655" s="25" t="s">
        <v>44</v>
      </c>
      <c r="R1655" s="28">
        <v>4.24</v>
      </c>
      <c r="S1655" s="29"/>
      <c r="T1655" s="29"/>
      <c r="U1655" s="29">
        <v>4.24</v>
      </c>
      <c r="V1655" s="1" t="s">
        <v>45</v>
      </c>
      <c r="W1655" s="1" t="s">
        <v>45</v>
      </c>
      <c r="X1655" s="1">
        <v>3.39</v>
      </c>
      <c r="Y1655" s="30">
        <f t="shared" si="204"/>
        <v>4.24</v>
      </c>
      <c r="Z1655" s="31">
        <f t="shared" si="205"/>
        <v>0</v>
      </c>
      <c r="AA1655" s="32">
        <f t="shared" si="206"/>
        <v>0</v>
      </c>
      <c r="AB1655" t="b">
        <f t="shared" si="207"/>
        <v>1</v>
      </c>
      <c r="AC1655" s="2" t="s">
        <v>45</v>
      </c>
      <c r="AD1655" s="2" t="s">
        <v>45</v>
      </c>
      <c r="AG1655" t="s">
        <v>1977</v>
      </c>
      <c r="AH1655" t="s">
        <v>4996</v>
      </c>
    </row>
    <row r="1656" spans="1:34" ht="16" hidden="1" x14ac:dyDescent="0.4">
      <c r="A1656" s="24" t="s">
        <v>5257</v>
      </c>
      <c r="B1656" s="25" t="s">
        <v>5325</v>
      </c>
      <c r="C1656" t="str">
        <f t="shared" si="200"/>
        <v>44</v>
      </c>
      <c r="D1656" t="str">
        <f>_xlfn.XLOOKUP(C1656,Folha2!A:A,Folha2!B:B)</f>
        <v>FRESCOS NAO LACTEOS</v>
      </c>
      <c r="E1656" s="26" t="str">
        <f t="shared" si="201"/>
        <v>054</v>
      </c>
      <c r="F1656" s="26" t="str">
        <f t="shared" si="202"/>
        <v>30</v>
      </c>
      <c r="G1656" s="26" t="str">
        <f t="shared" si="203"/>
        <v>06</v>
      </c>
      <c r="H1656" s="27" t="s">
        <v>5346</v>
      </c>
      <c r="I1656" s="25" t="s">
        <v>5347</v>
      </c>
      <c r="J1656" s="27" t="s">
        <v>5261</v>
      </c>
      <c r="K1656" s="25" t="s">
        <v>5348</v>
      </c>
      <c r="L1656" s="27" t="s">
        <v>42</v>
      </c>
      <c r="M1656" s="25" t="s">
        <v>43</v>
      </c>
      <c r="N1656" s="27" t="s">
        <v>43</v>
      </c>
      <c r="O1656" s="25" t="s">
        <v>43</v>
      </c>
      <c r="P1656" s="27" t="s">
        <v>43</v>
      </c>
      <c r="Q1656" s="25" t="s">
        <v>44</v>
      </c>
      <c r="R1656" s="28">
        <v>5.89</v>
      </c>
      <c r="S1656" s="29">
        <v>5.91</v>
      </c>
      <c r="T1656" s="29"/>
      <c r="U1656" s="29">
        <v>5.89</v>
      </c>
      <c r="V1656" s="1">
        <v>4.6900000000000004</v>
      </c>
      <c r="W1656" s="1" t="s">
        <v>45</v>
      </c>
      <c r="X1656" s="1">
        <v>4.6900000000000004</v>
      </c>
      <c r="Y1656" s="30">
        <f t="shared" si="204"/>
        <v>5.89</v>
      </c>
      <c r="Z1656" s="31">
        <f t="shared" si="205"/>
        <v>0</v>
      </c>
      <c r="AA1656" s="32">
        <f t="shared" si="206"/>
        <v>0</v>
      </c>
      <c r="AB1656" t="b">
        <f t="shared" si="207"/>
        <v>1</v>
      </c>
      <c r="AC1656" s="2" t="s">
        <v>76</v>
      </c>
      <c r="AD1656" s="2">
        <v>4.6900000000000004</v>
      </c>
    </row>
    <row r="1657" spans="1:34" ht="16" hidden="1" x14ac:dyDescent="0.4">
      <c r="A1657" s="24" t="s">
        <v>5257</v>
      </c>
      <c r="B1657" s="25" t="s">
        <v>5325</v>
      </c>
      <c r="C1657" t="str">
        <f t="shared" si="200"/>
        <v>44</v>
      </c>
      <c r="D1657" t="str">
        <f>_xlfn.XLOOKUP(C1657,Folha2!A:A,Folha2!B:B)</f>
        <v>FRESCOS NAO LACTEOS</v>
      </c>
      <c r="E1657" s="26" t="str">
        <f t="shared" si="201"/>
        <v>054</v>
      </c>
      <c r="F1657" s="26" t="str">
        <f t="shared" si="202"/>
        <v>30</v>
      </c>
      <c r="G1657" s="26" t="str">
        <f t="shared" si="203"/>
        <v>06</v>
      </c>
      <c r="H1657" s="27" t="s">
        <v>5349</v>
      </c>
      <c r="I1657" s="25" t="s">
        <v>5350</v>
      </c>
      <c r="J1657" s="27" t="s">
        <v>5261</v>
      </c>
      <c r="K1657" s="25" t="s">
        <v>5351</v>
      </c>
      <c r="L1657" s="27" t="s">
        <v>42</v>
      </c>
      <c r="M1657" s="25" t="s">
        <v>52</v>
      </c>
      <c r="N1657" s="27" t="s">
        <v>43</v>
      </c>
      <c r="O1657" s="25" t="s">
        <v>43</v>
      </c>
      <c r="P1657" s="27" t="s">
        <v>52</v>
      </c>
      <c r="Q1657" s="25" t="s">
        <v>44</v>
      </c>
      <c r="R1657" s="28">
        <v>7.99</v>
      </c>
      <c r="S1657" s="29">
        <v>8.06</v>
      </c>
      <c r="T1657" s="29">
        <v>8.06</v>
      </c>
      <c r="U1657" s="29">
        <v>7.99</v>
      </c>
      <c r="V1657" s="1">
        <v>6.39</v>
      </c>
      <c r="W1657" s="1">
        <v>6.39</v>
      </c>
      <c r="X1657" s="1">
        <v>6.39</v>
      </c>
      <c r="Y1657" s="30">
        <f t="shared" si="204"/>
        <v>7.99</v>
      </c>
      <c r="Z1657" s="31">
        <f t="shared" si="205"/>
        <v>0</v>
      </c>
      <c r="AA1657" s="32">
        <f t="shared" si="206"/>
        <v>0</v>
      </c>
      <c r="AB1657" t="b">
        <f t="shared" si="207"/>
        <v>1</v>
      </c>
      <c r="AC1657" s="2" t="s">
        <v>76</v>
      </c>
      <c r="AD1657" s="2">
        <v>6.39</v>
      </c>
    </row>
    <row r="1658" spans="1:34" ht="16" x14ac:dyDescent="0.4">
      <c r="A1658" s="24" t="s">
        <v>5257</v>
      </c>
      <c r="B1658" s="25" t="s">
        <v>5325</v>
      </c>
      <c r="C1658" t="str">
        <f t="shared" si="200"/>
        <v>44</v>
      </c>
      <c r="D1658" t="str">
        <f>_xlfn.XLOOKUP(C1658,Folha2!A:A,Folha2!B:B)</f>
        <v>FRESCOS NAO LACTEOS</v>
      </c>
      <c r="E1658" s="26" t="str">
        <f t="shared" si="201"/>
        <v>054</v>
      </c>
      <c r="F1658" s="26" t="str">
        <f t="shared" si="202"/>
        <v>30</v>
      </c>
      <c r="G1658" s="26" t="str">
        <f t="shared" si="203"/>
        <v>06</v>
      </c>
      <c r="H1658" s="27" t="s">
        <v>5352</v>
      </c>
      <c r="I1658" s="25" t="s">
        <v>5353</v>
      </c>
      <c r="J1658" s="27" t="s">
        <v>5261</v>
      </c>
      <c r="K1658" s="25" t="s">
        <v>5354</v>
      </c>
      <c r="L1658" s="27" t="s">
        <v>42</v>
      </c>
      <c r="M1658" s="25" t="s">
        <v>43</v>
      </c>
      <c r="N1658" s="27" t="s">
        <v>43</v>
      </c>
      <c r="O1658" s="25" t="s">
        <v>43</v>
      </c>
      <c r="P1658" s="27" t="s">
        <v>43</v>
      </c>
      <c r="Q1658" s="25" t="s">
        <v>44</v>
      </c>
      <c r="R1658" s="28">
        <v>7.99</v>
      </c>
      <c r="S1658" s="29">
        <v>10.71</v>
      </c>
      <c r="T1658" s="29"/>
      <c r="U1658" s="29">
        <v>10.69</v>
      </c>
      <c r="V1658" s="1">
        <v>8.49</v>
      </c>
      <c r="W1658" s="1" t="s">
        <v>45</v>
      </c>
      <c r="X1658" s="1">
        <v>8.49</v>
      </c>
      <c r="Y1658" s="30">
        <f t="shared" si="204"/>
        <v>10.69</v>
      </c>
      <c r="Z1658" s="31">
        <f t="shared" si="205"/>
        <v>-0.25257249766136569</v>
      </c>
      <c r="AA1658" s="32">
        <f t="shared" si="206"/>
        <v>-2.6999999999999993</v>
      </c>
      <c r="AB1658" t="b">
        <f t="shared" si="207"/>
        <v>0</v>
      </c>
      <c r="AC1658" s="2" t="s">
        <v>76</v>
      </c>
      <c r="AD1658" s="2">
        <v>7.99</v>
      </c>
      <c r="AG1658" t="s">
        <v>5355</v>
      </c>
    </row>
    <row r="1659" spans="1:34" ht="16" x14ac:dyDescent="0.4">
      <c r="A1659" s="24" t="s">
        <v>5257</v>
      </c>
      <c r="B1659" s="25" t="s">
        <v>5325</v>
      </c>
      <c r="C1659" t="str">
        <f t="shared" si="200"/>
        <v>44</v>
      </c>
      <c r="D1659" t="str">
        <f>_xlfn.XLOOKUP(C1659,Folha2!A:A,Folha2!B:B)</f>
        <v>FRESCOS NAO LACTEOS</v>
      </c>
      <c r="E1659" s="26" t="str">
        <f t="shared" si="201"/>
        <v>054</v>
      </c>
      <c r="F1659" s="26" t="str">
        <f t="shared" si="202"/>
        <v>30</v>
      </c>
      <c r="G1659" s="26" t="str">
        <f t="shared" si="203"/>
        <v>06</v>
      </c>
      <c r="H1659" s="27" t="s">
        <v>5356</v>
      </c>
      <c r="I1659" s="25" t="s">
        <v>5357</v>
      </c>
      <c r="J1659" s="27" t="s">
        <v>5261</v>
      </c>
      <c r="K1659" s="25" t="s">
        <v>5358</v>
      </c>
      <c r="L1659" s="27" t="s">
        <v>42</v>
      </c>
      <c r="M1659" s="25" t="s">
        <v>43</v>
      </c>
      <c r="N1659" s="27" t="s">
        <v>43</v>
      </c>
      <c r="O1659" s="25" t="s">
        <v>43</v>
      </c>
      <c r="P1659" s="27" t="s">
        <v>43</v>
      </c>
      <c r="Q1659" s="25" t="s">
        <v>44</v>
      </c>
      <c r="R1659" s="28">
        <v>15.99</v>
      </c>
      <c r="S1659" s="29">
        <v>16.11</v>
      </c>
      <c r="T1659" s="29">
        <v>16.11</v>
      </c>
      <c r="U1659" s="29">
        <v>15.99</v>
      </c>
      <c r="V1659" s="1">
        <v>12.59</v>
      </c>
      <c r="W1659" s="1">
        <v>11.99</v>
      </c>
      <c r="X1659" s="1">
        <v>12.59</v>
      </c>
      <c r="Y1659" s="30">
        <f t="shared" si="204"/>
        <v>16.11</v>
      </c>
      <c r="Z1659" s="31">
        <f t="shared" si="205"/>
        <v>-7.4487895716945918E-3</v>
      </c>
      <c r="AA1659" s="32">
        <f t="shared" si="206"/>
        <v>-0.11999999999999922</v>
      </c>
      <c r="AB1659" t="b">
        <f t="shared" si="207"/>
        <v>0</v>
      </c>
      <c r="AC1659" s="2" t="s">
        <v>76</v>
      </c>
      <c r="AD1659" s="2">
        <v>11.99</v>
      </c>
    </row>
    <row r="1660" spans="1:34" ht="16" x14ac:dyDescent="0.4">
      <c r="A1660" s="24" t="s">
        <v>5257</v>
      </c>
      <c r="B1660" s="25" t="s">
        <v>5325</v>
      </c>
      <c r="C1660" t="str">
        <f t="shared" si="200"/>
        <v>44</v>
      </c>
      <c r="D1660" t="str">
        <f>_xlfn.XLOOKUP(C1660,Folha2!A:A,Folha2!B:B)</f>
        <v>FRESCOS NAO LACTEOS</v>
      </c>
      <c r="E1660" s="26" t="str">
        <f t="shared" si="201"/>
        <v>054</v>
      </c>
      <c r="F1660" s="26" t="str">
        <f t="shared" si="202"/>
        <v>30</v>
      </c>
      <c r="G1660" s="26" t="str">
        <f t="shared" si="203"/>
        <v>06</v>
      </c>
      <c r="H1660" s="27" t="s">
        <v>5359</v>
      </c>
      <c r="I1660" s="25" t="s">
        <v>5360</v>
      </c>
      <c r="J1660" s="27" t="s">
        <v>5261</v>
      </c>
      <c r="K1660" s="25" t="s">
        <v>5361</v>
      </c>
      <c r="L1660" s="27" t="s">
        <v>42</v>
      </c>
      <c r="M1660" s="25" t="s">
        <v>43</v>
      </c>
      <c r="N1660" s="27" t="s">
        <v>43</v>
      </c>
      <c r="O1660" s="25" t="s">
        <v>43</v>
      </c>
      <c r="P1660" s="27" t="s">
        <v>43</v>
      </c>
      <c r="Q1660" s="25" t="s">
        <v>44</v>
      </c>
      <c r="R1660" s="28">
        <v>16.39</v>
      </c>
      <c r="S1660" s="29">
        <v>16.43</v>
      </c>
      <c r="T1660" s="29">
        <v>16.43</v>
      </c>
      <c r="U1660" s="29">
        <v>15.59</v>
      </c>
      <c r="V1660" s="1">
        <v>12.29</v>
      </c>
      <c r="W1660" s="1">
        <v>12.29</v>
      </c>
      <c r="X1660" s="1" t="s">
        <v>45</v>
      </c>
      <c r="Y1660" s="30">
        <f t="shared" si="204"/>
        <v>16.43</v>
      </c>
      <c r="Z1660" s="31">
        <f t="shared" si="205"/>
        <v>-2.4345709068775978E-3</v>
      </c>
      <c r="AA1660" s="32">
        <f t="shared" si="206"/>
        <v>-3.9999999999999147E-2</v>
      </c>
      <c r="AB1660" t="b">
        <f t="shared" si="207"/>
        <v>0</v>
      </c>
      <c r="AC1660" s="2" t="s">
        <v>76</v>
      </c>
      <c r="AD1660" s="2">
        <v>12.29</v>
      </c>
      <c r="AG1660" t="s">
        <v>5362</v>
      </c>
      <c r="AH1660" t="s">
        <v>5263</v>
      </c>
    </row>
    <row r="1661" spans="1:34" ht="16" x14ac:dyDescent="0.4">
      <c r="A1661" s="24" t="s">
        <v>5257</v>
      </c>
      <c r="B1661" s="25" t="s">
        <v>5325</v>
      </c>
      <c r="C1661" t="str">
        <f t="shared" si="200"/>
        <v>44</v>
      </c>
      <c r="D1661" t="str">
        <f>_xlfn.XLOOKUP(C1661,Folha2!A:A,Folha2!B:B)</f>
        <v>FRESCOS NAO LACTEOS</v>
      </c>
      <c r="E1661" s="26" t="str">
        <f t="shared" si="201"/>
        <v>054</v>
      </c>
      <c r="F1661" s="26" t="str">
        <f t="shared" si="202"/>
        <v>30</v>
      </c>
      <c r="G1661" s="26" t="str">
        <f t="shared" si="203"/>
        <v>06</v>
      </c>
      <c r="H1661" s="27" t="s">
        <v>5363</v>
      </c>
      <c r="I1661" s="25" t="s">
        <v>5364</v>
      </c>
      <c r="J1661" s="27" t="s">
        <v>5261</v>
      </c>
      <c r="K1661" s="25" t="s">
        <v>5365</v>
      </c>
      <c r="L1661" s="27" t="s">
        <v>42</v>
      </c>
      <c r="M1661" s="25" t="s">
        <v>43</v>
      </c>
      <c r="N1661" s="27" t="s">
        <v>43</v>
      </c>
      <c r="O1661" s="25" t="s">
        <v>43</v>
      </c>
      <c r="P1661" s="27" t="s">
        <v>43</v>
      </c>
      <c r="Q1661" s="25" t="s">
        <v>44</v>
      </c>
      <c r="R1661" s="28">
        <v>19.989999999999998</v>
      </c>
      <c r="S1661" s="29">
        <v>20.14</v>
      </c>
      <c r="T1661" s="29">
        <v>16.43</v>
      </c>
      <c r="U1661" s="29">
        <v>18.989999999999998</v>
      </c>
      <c r="V1661" s="1">
        <v>14.99</v>
      </c>
      <c r="W1661" s="1">
        <v>13.64</v>
      </c>
      <c r="X1661" s="1">
        <v>14.99</v>
      </c>
      <c r="Y1661" s="30">
        <f t="shared" si="204"/>
        <v>16.43</v>
      </c>
      <c r="Z1661" s="31">
        <f t="shared" si="205"/>
        <v>0.21667681071211198</v>
      </c>
      <c r="AA1661" s="32">
        <f t="shared" si="206"/>
        <v>3.5599999999999987</v>
      </c>
      <c r="AB1661" t="b">
        <f t="shared" si="207"/>
        <v>0</v>
      </c>
      <c r="AC1661" s="2" t="s">
        <v>76</v>
      </c>
      <c r="AD1661" s="2">
        <v>14.99</v>
      </c>
      <c r="AG1661" t="s">
        <v>5366</v>
      </c>
      <c r="AH1661" t="s">
        <v>5263</v>
      </c>
    </row>
    <row r="1662" spans="1:34" ht="16" x14ac:dyDescent="0.4">
      <c r="A1662" s="24" t="s">
        <v>5257</v>
      </c>
      <c r="B1662" s="25" t="s">
        <v>5325</v>
      </c>
      <c r="C1662" t="str">
        <f t="shared" si="200"/>
        <v>44</v>
      </c>
      <c r="D1662" t="str">
        <f>_xlfn.XLOOKUP(C1662,Folha2!A:A,Folha2!B:B)</f>
        <v>FRESCOS NAO LACTEOS</v>
      </c>
      <c r="E1662" s="26" t="str">
        <f t="shared" si="201"/>
        <v>054</v>
      </c>
      <c r="F1662" s="26" t="str">
        <f t="shared" si="202"/>
        <v>30</v>
      </c>
      <c r="G1662" s="26" t="str">
        <f t="shared" si="203"/>
        <v>06</v>
      </c>
      <c r="H1662" s="27" t="s">
        <v>5367</v>
      </c>
      <c r="I1662" s="25" t="s">
        <v>5350</v>
      </c>
      <c r="J1662" s="27" t="s">
        <v>59</v>
      </c>
      <c r="K1662" s="25" t="s">
        <v>5368</v>
      </c>
      <c r="L1662" s="27" t="s">
        <v>51</v>
      </c>
      <c r="M1662" s="25" t="s">
        <v>52</v>
      </c>
      <c r="N1662" s="27" t="s">
        <v>43</v>
      </c>
      <c r="O1662" s="25" t="s">
        <v>43</v>
      </c>
      <c r="P1662" s="27" t="s">
        <v>52</v>
      </c>
      <c r="Q1662" s="25" t="s">
        <v>44</v>
      </c>
      <c r="R1662" s="28">
        <v>3.69</v>
      </c>
      <c r="S1662" s="29">
        <v>3.99</v>
      </c>
      <c r="T1662" s="29">
        <v>3.78</v>
      </c>
      <c r="U1662" s="29">
        <v>3.99</v>
      </c>
      <c r="V1662" s="1" t="s">
        <v>45</v>
      </c>
      <c r="W1662" s="1" t="s">
        <v>45</v>
      </c>
      <c r="X1662" s="1" t="s">
        <v>45</v>
      </c>
      <c r="Y1662" s="30">
        <f t="shared" si="204"/>
        <v>3.78</v>
      </c>
      <c r="Z1662" s="31">
        <f t="shared" si="205"/>
        <v>-2.3809523809523725E-2</v>
      </c>
      <c r="AA1662" s="32">
        <f t="shared" si="206"/>
        <v>-8.9999999999999858E-2</v>
      </c>
      <c r="AB1662" t="b">
        <f t="shared" si="207"/>
        <v>0</v>
      </c>
      <c r="AC1662" s="2" t="s">
        <v>45</v>
      </c>
      <c r="AD1662" s="2" t="s">
        <v>45</v>
      </c>
    </row>
    <row r="1663" spans="1:34" ht="16" hidden="1" x14ac:dyDescent="0.4">
      <c r="A1663" s="24" t="s">
        <v>5257</v>
      </c>
      <c r="B1663" s="25" t="s">
        <v>5325</v>
      </c>
      <c r="C1663" t="str">
        <f t="shared" si="200"/>
        <v>44</v>
      </c>
      <c r="D1663" t="str">
        <f>_xlfn.XLOOKUP(C1663,Folha2!A:A,Folha2!B:B)</f>
        <v>FRESCOS NAO LACTEOS</v>
      </c>
      <c r="E1663" s="26" t="str">
        <f t="shared" si="201"/>
        <v>054</v>
      </c>
      <c r="F1663" s="26" t="str">
        <f t="shared" si="202"/>
        <v>30</v>
      </c>
      <c r="G1663" s="26" t="str">
        <f t="shared" si="203"/>
        <v>06</v>
      </c>
      <c r="H1663" s="27" t="s">
        <v>5369</v>
      </c>
      <c r="I1663" s="25" t="s">
        <v>5327</v>
      </c>
      <c r="J1663" s="27" t="s">
        <v>59</v>
      </c>
      <c r="K1663" s="25" t="s">
        <v>5370</v>
      </c>
      <c r="L1663" s="27" t="s">
        <v>51</v>
      </c>
      <c r="M1663" s="25" t="s">
        <v>52</v>
      </c>
      <c r="N1663" s="27" t="s">
        <v>43</v>
      </c>
      <c r="O1663" s="25" t="s">
        <v>43</v>
      </c>
      <c r="P1663" s="27" t="s">
        <v>52</v>
      </c>
      <c r="Q1663" s="25" t="s">
        <v>44</v>
      </c>
      <c r="R1663" s="28">
        <v>3.99</v>
      </c>
      <c r="S1663" s="29">
        <v>4.09</v>
      </c>
      <c r="T1663" s="29"/>
      <c r="U1663" s="29">
        <v>3.99</v>
      </c>
      <c r="V1663" s="1" t="s">
        <v>45</v>
      </c>
      <c r="W1663" s="1" t="s">
        <v>45</v>
      </c>
      <c r="X1663" s="1" t="s">
        <v>45</v>
      </c>
      <c r="Y1663" s="30">
        <f t="shared" si="204"/>
        <v>3.99</v>
      </c>
      <c r="Z1663" s="31">
        <f t="shared" si="205"/>
        <v>0</v>
      </c>
      <c r="AA1663" s="32">
        <f t="shared" si="206"/>
        <v>0</v>
      </c>
      <c r="AB1663" t="b">
        <f t="shared" si="207"/>
        <v>1</v>
      </c>
      <c r="AC1663" s="2" t="s">
        <v>45</v>
      </c>
      <c r="AD1663" s="2" t="s">
        <v>45</v>
      </c>
      <c r="AG1663" t="s">
        <v>1977</v>
      </c>
      <c r="AH1663" t="s">
        <v>4996</v>
      </c>
    </row>
    <row r="1664" spans="1:34" ht="16" x14ac:dyDescent="0.4">
      <c r="A1664" s="24" t="s">
        <v>5257</v>
      </c>
      <c r="B1664" s="25" t="s">
        <v>5325</v>
      </c>
      <c r="C1664" t="str">
        <f t="shared" si="200"/>
        <v>44</v>
      </c>
      <c r="D1664" t="str">
        <f>_xlfn.XLOOKUP(C1664,Folha2!A:A,Folha2!B:B)</f>
        <v>FRESCOS NAO LACTEOS</v>
      </c>
      <c r="E1664" s="26" t="str">
        <f t="shared" si="201"/>
        <v>054</v>
      </c>
      <c r="F1664" s="26" t="str">
        <f t="shared" si="202"/>
        <v>30</v>
      </c>
      <c r="G1664" s="26" t="str">
        <f t="shared" si="203"/>
        <v>06</v>
      </c>
      <c r="H1664" s="27" t="s">
        <v>5371</v>
      </c>
      <c r="I1664" s="25" t="s">
        <v>5372</v>
      </c>
      <c r="J1664" s="27" t="s">
        <v>59</v>
      </c>
      <c r="K1664" s="25" t="s">
        <v>5373</v>
      </c>
      <c r="L1664" s="27" t="s">
        <v>51</v>
      </c>
      <c r="M1664" s="25" t="s">
        <v>43</v>
      </c>
      <c r="N1664" s="27" t="s">
        <v>43</v>
      </c>
      <c r="O1664" s="25" t="s">
        <v>43</v>
      </c>
      <c r="P1664" s="27" t="s">
        <v>43</v>
      </c>
      <c r="Q1664" s="25" t="s">
        <v>44</v>
      </c>
      <c r="R1664" s="28">
        <v>4.99</v>
      </c>
      <c r="S1664" s="29">
        <v>5.19</v>
      </c>
      <c r="T1664" s="29"/>
      <c r="U1664" s="29"/>
      <c r="V1664" s="1" t="s">
        <v>45</v>
      </c>
      <c r="W1664" s="1" t="s">
        <v>45</v>
      </c>
      <c r="X1664" s="1" t="s">
        <v>45</v>
      </c>
      <c r="Y1664" s="30">
        <f t="shared" si="204"/>
        <v>5.19</v>
      </c>
      <c r="Z1664" s="31">
        <f t="shared" si="205"/>
        <v>-3.8535645472061675E-2</v>
      </c>
      <c r="AA1664" s="32">
        <f t="shared" si="206"/>
        <v>-0.20000000000000018</v>
      </c>
      <c r="AB1664" t="b">
        <f t="shared" si="207"/>
        <v>0</v>
      </c>
      <c r="AC1664" s="2" t="s">
        <v>70</v>
      </c>
      <c r="AD1664" s="2">
        <v>4.99</v>
      </c>
      <c r="AG1664" t="s">
        <v>2107</v>
      </c>
    </row>
    <row r="1665" spans="1:34" ht="16" hidden="1" x14ac:dyDescent="0.4">
      <c r="A1665" s="24" t="s">
        <v>5257</v>
      </c>
      <c r="B1665" s="25" t="s">
        <v>5325</v>
      </c>
      <c r="C1665" t="str">
        <f t="shared" si="200"/>
        <v>44</v>
      </c>
      <c r="D1665" t="str">
        <f>_xlfn.XLOOKUP(C1665,Folha2!A:A,Folha2!B:B)</f>
        <v>FRESCOS NAO LACTEOS</v>
      </c>
      <c r="E1665" s="26" t="str">
        <f t="shared" si="201"/>
        <v>054</v>
      </c>
      <c r="F1665" s="26" t="str">
        <f t="shared" si="202"/>
        <v>30</v>
      </c>
      <c r="G1665" s="26" t="str">
        <f t="shared" si="203"/>
        <v>06</v>
      </c>
      <c r="H1665" s="27" t="s">
        <v>5374</v>
      </c>
      <c r="I1665" s="25" t="s">
        <v>5375</v>
      </c>
      <c r="J1665" s="27" t="s">
        <v>59</v>
      </c>
      <c r="K1665" s="25" t="s">
        <v>5376</v>
      </c>
      <c r="L1665" s="27" t="s">
        <v>51</v>
      </c>
      <c r="M1665" s="25" t="s">
        <v>43</v>
      </c>
      <c r="N1665" s="27" t="s">
        <v>43</v>
      </c>
      <c r="O1665" s="25" t="s">
        <v>43</v>
      </c>
      <c r="P1665" s="27" t="s">
        <v>43</v>
      </c>
      <c r="Q1665" s="25" t="s">
        <v>44</v>
      </c>
      <c r="R1665" s="28">
        <v>6.69</v>
      </c>
      <c r="S1665" s="29">
        <v>6.69</v>
      </c>
      <c r="T1665" s="29"/>
      <c r="U1665" s="29"/>
      <c r="V1665" s="1" t="s">
        <v>45</v>
      </c>
      <c r="W1665" s="1" t="s">
        <v>45</v>
      </c>
      <c r="X1665" s="1" t="s">
        <v>45</v>
      </c>
      <c r="Y1665" s="30">
        <f t="shared" si="204"/>
        <v>6.69</v>
      </c>
      <c r="Z1665" s="31">
        <f t="shared" si="205"/>
        <v>0</v>
      </c>
      <c r="AA1665" s="32">
        <f t="shared" si="206"/>
        <v>0</v>
      </c>
      <c r="AB1665" t="b">
        <f t="shared" si="207"/>
        <v>1</v>
      </c>
      <c r="AC1665" s="2" t="s">
        <v>45</v>
      </c>
      <c r="AD1665" s="2" t="s">
        <v>45</v>
      </c>
      <c r="AG1665" t="s">
        <v>1977</v>
      </c>
      <c r="AH1665" t="s">
        <v>4996</v>
      </c>
    </row>
    <row r="1666" spans="1:34" ht="16" hidden="1" x14ac:dyDescent="0.4">
      <c r="A1666" s="24" t="s">
        <v>5257</v>
      </c>
      <c r="B1666" s="25" t="s">
        <v>5325</v>
      </c>
      <c r="C1666" t="str">
        <f t="shared" si="200"/>
        <v>44</v>
      </c>
      <c r="D1666" t="str">
        <f>_xlfn.XLOOKUP(C1666,Folha2!A:A,Folha2!B:B)</f>
        <v>FRESCOS NAO LACTEOS</v>
      </c>
      <c r="E1666" s="26" t="str">
        <f t="shared" si="201"/>
        <v>054</v>
      </c>
      <c r="F1666" s="26" t="str">
        <f t="shared" si="202"/>
        <v>30</v>
      </c>
      <c r="G1666" s="26" t="str">
        <f t="shared" si="203"/>
        <v>06</v>
      </c>
      <c r="H1666" s="27" t="s">
        <v>5377</v>
      </c>
      <c r="I1666" s="25" t="s">
        <v>5378</v>
      </c>
      <c r="J1666" s="27" t="s">
        <v>59</v>
      </c>
      <c r="K1666" s="25" t="s">
        <v>5379</v>
      </c>
      <c r="L1666" s="27" t="s">
        <v>51</v>
      </c>
      <c r="M1666" s="25" t="s">
        <v>52</v>
      </c>
      <c r="N1666" s="27" t="s">
        <v>43</v>
      </c>
      <c r="O1666" s="25" t="s">
        <v>43</v>
      </c>
      <c r="P1666" s="27" t="s">
        <v>52</v>
      </c>
      <c r="Q1666" s="25" t="s">
        <v>44</v>
      </c>
      <c r="R1666" s="28">
        <v>8.99</v>
      </c>
      <c r="S1666" s="29"/>
      <c r="T1666" s="29"/>
      <c r="U1666" s="29">
        <v>8.99</v>
      </c>
      <c r="V1666" s="1" t="s">
        <v>45</v>
      </c>
      <c r="W1666" s="1" t="s">
        <v>45</v>
      </c>
      <c r="X1666" s="1" t="s">
        <v>45</v>
      </c>
      <c r="Y1666" s="30">
        <f t="shared" si="204"/>
        <v>8.99</v>
      </c>
      <c r="Z1666" s="31">
        <f t="shared" si="205"/>
        <v>0</v>
      </c>
      <c r="AA1666" s="32">
        <f t="shared" si="206"/>
        <v>0</v>
      </c>
      <c r="AB1666" t="b">
        <f t="shared" si="207"/>
        <v>1</v>
      </c>
      <c r="AC1666" s="2" t="s">
        <v>45</v>
      </c>
      <c r="AD1666" s="2" t="s">
        <v>45</v>
      </c>
    </row>
    <row r="1667" spans="1:34" ht="16" hidden="1" x14ac:dyDescent="0.4">
      <c r="A1667" s="24" t="s">
        <v>5257</v>
      </c>
      <c r="B1667" s="25" t="s">
        <v>5325</v>
      </c>
      <c r="C1667" t="str">
        <f t="shared" si="200"/>
        <v>44</v>
      </c>
      <c r="D1667" t="str">
        <f>_xlfn.XLOOKUP(C1667,Folha2!A:A,Folha2!B:B)</f>
        <v>FRESCOS NAO LACTEOS</v>
      </c>
      <c r="E1667" s="26" t="str">
        <f t="shared" si="201"/>
        <v>054</v>
      </c>
      <c r="F1667" s="26" t="str">
        <f t="shared" si="202"/>
        <v>30</v>
      </c>
      <c r="G1667" s="26" t="str">
        <f t="shared" si="203"/>
        <v>06</v>
      </c>
      <c r="H1667" s="27" t="s">
        <v>5380</v>
      </c>
      <c r="I1667" s="25" t="s">
        <v>5381</v>
      </c>
      <c r="J1667" s="27" t="s">
        <v>59</v>
      </c>
      <c r="K1667" s="25" t="s">
        <v>5382</v>
      </c>
      <c r="L1667" s="27" t="s">
        <v>51</v>
      </c>
      <c r="M1667" s="25" t="s">
        <v>43</v>
      </c>
      <c r="N1667" s="27" t="s">
        <v>43</v>
      </c>
      <c r="O1667" s="25" t="s">
        <v>43</v>
      </c>
      <c r="P1667" s="27" t="s">
        <v>43</v>
      </c>
      <c r="Q1667" s="25" t="s">
        <v>44</v>
      </c>
      <c r="R1667" s="28">
        <v>9.89</v>
      </c>
      <c r="S1667" s="29">
        <v>9.89</v>
      </c>
      <c r="T1667" s="29"/>
      <c r="U1667" s="29"/>
      <c r="V1667" s="1" t="s">
        <v>45</v>
      </c>
      <c r="W1667" s="1" t="s">
        <v>45</v>
      </c>
      <c r="X1667" s="1" t="s">
        <v>45</v>
      </c>
      <c r="Y1667" s="30">
        <f t="shared" si="204"/>
        <v>9.89</v>
      </c>
      <c r="Z1667" s="31">
        <f t="shared" si="205"/>
        <v>0</v>
      </c>
      <c r="AA1667" s="32">
        <f t="shared" si="206"/>
        <v>0</v>
      </c>
      <c r="AB1667" t="b">
        <f t="shared" si="207"/>
        <v>1</v>
      </c>
      <c r="AC1667" s="2" t="s">
        <v>45</v>
      </c>
      <c r="AD1667" s="2" t="s">
        <v>45</v>
      </c>
      <c r="AG1667" t="s">
        <v>1977</v>
      </c>
      <c r="AH1667" t="s">
        <v>4996</v>
      </c>
    </row>
    <row r="1668" spans="1:34" ht="16" hidden="1" x14ac:dyDescent="0.4">
      <c r="A1668" s="24" t="s">
        <v>5257</v>
      </c>
      <c r="B1668" s="25" t="s">
        <v>5325</v>
      </c>
      <c r="C1668" t="str">
        <f t="shared" ref="C1668:C1731" si="208">MID(A1668,2,2)</f>
        <v>44</v>
      </c>
      <c r="D1668" t="str">
        <f>_xlfn.XLOOKUP(C1668,Folha2!A:A,Folha2!B:B)</f>
        <v>FRESCOS NAO LACTEOS</v>
      </c>
      <c r="E1668" s="26" t="str">
        <f t="shared" ref="E1668:E1731" si="209">MID(A1668,5,3)</f>
        <v>054</v>
      </c>
      <c r="F1668" s="26" t="str">
        <f t="shared" ref="F1668:F1731" si="210">MID(B1668,5,2)</f>
        <v>30</v>
      </c>
      <c r="G1668" s="26" t="str">
        <f t="shared" ref="G1668:G1731" si="211">MID(B1668,8,2)</f>
        <v>06</v>
      </c>
      <c r="H1668" s="27" t="s">
        <v>5383</v>
      </c>
      <c r="I1668" s="25" t="s">
        <v>5384</v>
      </c>
      <c r="J1668" s="27" t="s">
        <v>59</v>
      </c>
      <c r="K1668" s="25" t="s">
        <v>5385</v>
      </c>
      <c r="L1668" s="27" t="s">
        <v>51</v>
      </c>
      <c r="M1668" s="25" t="s">
        <v>43</v>
      </c>
      <c r="N1668" s="27" t="s">
        <v>43</v>
      </c>
      <c r="O1668" s="25" t="s">
        <v>43</v>
      </c>
      <c r="P1668" s="27" t="s">
        <v>43</v>
      </c>
      <c r="Q1668" s="25" t="s">
        <v>44</v>
      </c>
      <c r="R1668" s="28">
        <v>9.99</v>
      </c>
      <c r="S1668" s="29">
        <v>9.99</v>
      </c>
      <c r="T1668" s="29"/>
      <c r="U1668" s="29"/>
      <c r="V1668" s="1" t="s">
        <v>45</v>
      </c>
      <c r="W1668" s="1" t="s">
        <v>45</v>
      </c>
      <c r="X1668" s="1" t="s">
        <v>45</v>
      </c>
      <c r="Y1668" s="30">
        <f t="shared" ref="Y1668:Y1731" si="212">IF(OR(N1668="O",O1668="O"),IF(COUNT(V1668:X1668)&gt;0,MIN(V1668:X1668),MIN(S1668:U1668)),IF(M1668="O",MIN(S1668:U1668),IF(L1668="E",IFERROR(MODE(S1668:U1668),MIN(S1668:U1668)),AVERAGE(S1668:U1668))))</f>
        <v>9.99</v>
      </c>
      <c r="Z1668" s="31">
        <f t="shared" ref="Z1668:Z1731" si="213">R1668/Y1668-1</f>
        <v>0</v>
      </c>
      <c r="AA1668" s="32">
        <f t="shared" ref="AA1668:AA1731" si="214">R1668-Y1668</f>
        <v>0</v>
      </c>
      <c r="AB1668" t="b">
        <f t="shared" ref="AB1668:AB1731" si="215">R1668=Y1668</f>
        <v>1</v>
      </c>
      <c r="AC1668" s="2" t="s">
        <v>45</v>
      </c>
      <c r="AD1668" s="2" t="s">
        <v>45</v>
      </c>
    </row>
    <row r="1669" spans="1:34" ht="16" x14ac:dyDescent="0.4">
      <c r="A1669" s="24" t="s">
        <v>5257</v>
      </c>
      <c r="B1669" s="25" t="s">
        <v>5325</v>
      </c>
      <c r="C1669" t="str">
        <f t="shared" si="208"/>
        <v>44</v>
      </c>
      <c r="D1669" t="str">
        <f>_xlfn.XLOOKUP(C1669,Folha2!A:A,Folha2!B:B)</f>
        <v>FRESCOS NAO LACTEOS</v>
      </c>
      <c r="E1669" s="26" t="str">
        <f t="shared" si="209"/>
        <v>054</v>
      </c>
      <c r="F1669" s="26" t="str">
        <f t="shared" si="210"/>
        <v>30</v>
      </c>
      <c r="G1669" s="26" t="str">
        <f t="shared" si="211"/>
        <v>06</v>
      </c>
      <c r="H1669" s="27" t="s">
        <v>5386</v>
      </c>
      <c r="I1669" s="25" t="s">
        <v>5387</v>
      </c>
      <c r="J1669" s="27" t="s">
        <v>59</v>
      </c>
      <c r="K1669" s="25" t="s">
        <v>5388</v>
      </c>
      <c r="L1669" s="27" t="s">
        <v>51</v>
      </c>
      <c r="M1669" s="25" t="s">
        <v>52</v>
      </c>
      <c r="N1669" s="27" t="s">
        <v>43</v>
      </c>
      <c r="O1669" s="25" t="s">
        <v>43</v>
      </c>
      <c r="P1669" s="27" t="s">
        <v>52</v>
      </c>
      <c r="Q1669" s="25" t="s">
        <v>44</v>
      </c>
      <c r="R1669" s="28">
        <v>10.75</v>
      </c>
      <c r="S1669" s="29">
        <v>14.89</v>
      </c>
      <c r="T1669" s="29">
        <v>10.59</v>
      </c>
      <c r="U1669" s="29"/>
      <c r="V1669" s="1" t="s">
        <v>45</v>
      </c>
      <c r="W1669" s="1" t="s">
        <v>45</v>
      </c>
      <c r="X1669" s="1" t="s">
        <v>45</v>
      </c>
      <c r="Y1669" s="30">
        <f t="shared" si="212"/>
        <v>10.59</v>
      </c>
      <c r="Z1669" s="31">
        <f t="shared" si="213"/>
        <v>1.510859301227585E-2</v>
      </c>
      <c r="AA1669" s="32">
        <f t="shared" si="214"/>
        <v>0.16000000000000014</v>
      </c>
      <c r="AB1669" t="b">
        <f t="shared" si="215"/>
        <v>0</v>
      </c>
      <c r="AC1669" s="2" t="s">
        <v>45</v>
      </c>
      <c r="AD1669" s="2" t="s">
        <v>45</v>
      </c>
      <c r="AG1669" t="s">
        <v>5389</v>
      </c>
      <c r="AH1669" t="s">
        <v>4996</v>
      </c>
    </row>
    <row r="1670" spans="1:34" ht="16" hidden="1" x14ac:dyDescent="0.4">
      <c r="A1670" s="24" t="s">
        <v>5257</v>
      </c>
      <c r="B1670" s="25" t="s">
        <v>5390</v>
      </c>
      <c r="C1670" t="str">
        <f t="shared" si="208"/>
        <v>44</v>
      </c>
      <c r="D1670" t="str">
        <f>_xlfn.XLOOKUP(C1670,Folha2!A:A,Folha2!B:B)</f>
        <v>FRESCOS NAO LACTEOS</v>
      </c>
      <c r="E1670" s="26" t="str">
        <f t="shared" si="209"/>
        <v>054</v>
      </c>
      <c r="F1670" s="26" t="str">
        <f t="shared" si="210"/>
        <v>30</v>
      </c>
      <c r="G1670" s="26" t="str">
        <f t="shared" si="211"/>
        <v>08</v>
      </c>
      <c r="H1670" s="27" t="s">
        <v>5391</v>
      </c>
      <c r="I1670" s="25" t="s">
        <v>5392</v>
      </c>
      <c r="J1670" s="27" t="s">
        <v>5328</v>
      </c>
      <c r="K1670" s="25" t="s">
        <v>5393</v>
      </c>
      <c r="L1670" s="27" t="s">
        <v>42</v>
      </c>
      <c r="M1670" s="25" t="s">
        <v>43</v>
      </c>
      <c r="N1670" s="27" t="s">
        <v>43</v>
      </c>
      <c r="O1670" s="25" t="s">
        <v>43</v>
      </c>
      <c r="P1670" s="27" t="s">
        <v>43</v>
      </c>
      <c r="Q1670" s="25" t="s">
        <v>44</v>
      </c>
      <c r="R1670" s="28">
        <v>5.34</v>
      </c>
      <c r="S1670" s="29">
        <v>5.34</v>
      </c>
      <c r="T1670" s="29">
        <v>5.34</v>
      </c>
      <c r="U1670" s="29">
        <v>5.34</v>
      </c>
      <c r="V1670" s="1" t="s">
        <v>45</v>
      </c>
      <c r="W1670" s="1">
        <v>3.99</v>
      </c>
      <c r="X1670" s="1" t="s">
        <v>45</v>
      </c>
      <c r="Y1670" s="30">
        <f t="shared" si="212"/>
        <v>5.34</v>
      </c>
      <c r="Z1670" s="31">
        <f t="shared" si="213"/>
        <v>0</v>
      </c>
      <c r="AA1670" s="32">
        <f t="shared" si="214"/>
        <v>0</v>
      </c>
      <c r="AB1670" t="b">
        <f t="shared" si="215"/>
        <v>1</v>
      </c>
      <c r="AC1670" s="2" t="s">
        <v>53</v>
      </c>
      <c r="AD1670" s="2">
        <v>3.99</v>
      </c>
    </row>
    <row r="1671" spans="1:34" ht="16" hidden="1" x14ac:dyDescent="0.4">
      <c r="A1671" s="24" t="s">
        <v>5257</v>
      </c>
      <c r="B1671" s="25" t="s">
        <v>5390</v>
      </c>
      <c r="C1671" t="str">
        <f t="shared" si="208"/>
        <v>44</v>
      </c>
      <c r="D1671" t="str">
        <f>_xlfn.XLOOKUP(C1671,Folha2!A:A,Folha2!B:B)</f>
        <v>FRESCOS NAO LACTEOS</v>
      </c>
      <c r="E1671" s="26" t="str">
        <f t="shared" si="209"/>
        <v>054</v>
      </c>
      <c r="F1671" s="26" t="str">
        <f t="shared" si="210"/>
        <v>30</v>
      </c>
      <c r="G1671" s="26" t="str">
        <f t="shared" si="211"/>
        <v>08</v>
      </c>
      <c r="H1671" s="27" t="s">
        <v>5394</v>
      </c>
      <c r="I1671" s="25" t="s">
        <v>5395</v>
      </c>
      <c r="J1671" s="27" t="s">
        <v>5328</v>
      </c>
      <c r="K1671" s="25" t="s">
        <v>5396</v>
      </c>
      <c r="L1671" s="27" t="s">
        <v>42</v>
      </c>
      <c r="M1671" s="25" t="s">
        <v>43</v>
      </c>
      <c r="N1671" s="27" t="s">
        <v>43</v>
      </c>
      <c r="O1671" s="25" t="s">
        <v>43</v>
      </c>
      <c r="P1671" s="27" t="s">
        <v>43</v>
      </c>
      <c r="Q1671" s="25" t="s">
        <v>44</v>
      </c>
      <c r="R1671" s="28">
        <v>9.99</v>
      </c>
      <c r="S1671" s="29">
        <v>9.99</v>
      </c>
      <c r="T1671" s="29">
        <v>9.99</v>
      </c>
      <c r="U1671" s="29">
        <v>9.99</v>
      </c>
      <c r="V1671" s="1">
        <v>6.99</v>
      </c>
      <c r="W1671" s="1">
        <v>6.99</v>
      </c>
      <c r="X1671" s="1" t="s">
        <v>45</v>
      </c>
      <c r="Y1671" s="30">
        <f t="shared" si="212"/>
        <v>9.99</v>
      </c>
      <c r="Z1671" s="31">
        <f t="shared" si="213"/>
        <v>0</v>
      </c>
      <c r="AA1671" s="32">
        <f t="shared" si="214"/>
        <v>0</v>
      </c>
      <c r="AB1671" t="b">
        <f t="shared" si="215"/>
        <v>1</v>
      </c>
      <c r="AC1671" s="2" t="s">
        <v>45</v>
      </c>
      <c r="AD1671" s="2" t="s">
        <v>45</v>
      </c>
    </row>
    <row r="1672" spans="1:34" ht="16" x14ac:dyDescent="0.4">
      <c r="A1672" s="24" t="s">
        <v>5257</v>
      </c>
      <c r="B1672" s="25" t="s">
        <v>5390</v>
      </c>
      <c r="C1672" t="str">
        <f t="shared" si="208"/>
        <v>44</v>
      </c>
      <c r="D1672" t="str">
        <f>_xlfn.XLOOKUP(C1672,Folha2!A:A,Folha2!B:B)</f>
        <v>FRESCOS NAO LACTEOS</v>
      </c>
      <c r="E1672" s="26" t="str">
        <f t="shared" si="209"/>
        <v>054</v>
      </c>
      <c r="F1672" s="26" t="str">
        <f t="shared" si="210"/>
        <v>30</v>
      </c>
      <c r="G1672" s="26" t="str">
        <f t="shared" si="211"/>
        <v>08</v>
      </c>
      <c r="H1672" s="27" t="s">
        <v>5397</v>
      </c>
      <c r="I1672" s="25" t="s">
        <v>5398</v>
      </c>
      <c r="J1672" s="27" t="s">
        <v>5261</v>
      </c>
      <c r="K1672" s="25" t="s">
        <v>5399</v>
      </c>
      <c r="L1672" s="27" t="s">
        <v>42</v>
      </c>
      <c r="M1672" s="25" t="s">
        <v>43</v>
      </c>
      <c r="N1672" s="27" t="s">
        <v>43</v>
      </c>
      <c r="O1672" s="25" t="s">
        <v>43</v>
      </c>
      <c r="P1672" s="27" t="s">
        <v>43</v>
      </c>
      <c r="Q1672" s="25" t="s">
        <v>44</v>
      </c>
      <c r="R1672" s="28">
        <v>5.65</v>
      </c>
      <c r="S1672" s="29">
        <v>5.66</v>
      </c>
      <c r="T1672" s="29">
        <v>5.66</v>
      </c>
      <c r="U1672" s="29">
        <v>5.64</v>
      </c>
      <c r="V1672" s="1">
        <v>4.49</v>
      </c>
      <c r="W1672" s="1">
        <v>4.49</v>
      </c>
      <c r="X1672" s="1">
        <v>4.49</v>
      </c>
      <c r="Y1672" s="30">
        <f t="shared" si="212"/>
        <v>5.66</v>
      </c>
      <c r="Z1672" s="31">
        <f t="shared" si="213"/>
        <v>-1.7667844522968323E-3</v>
      </c>
      <c r="AA1672" s="32">
        <f t="shared" si="214"/>
        <v>-9.9999999999997868E-3</v>
      </c>
      <c r="AB1672" t="b">
        <f t="shared" si="215"/>
        <v>0</v>
      </c>
      <c r="AC1672" s="2" t="s">
        <v>53</v>
      </c>
      <c r="AD1672" s="2">
        <v>4.49</v>
      </c>
      <c r="AG1672" t="s">
        <v>2107</v>
      </c>
    </row>
    <row r="1673" spans="1:34" ht="16" x14ac:dyDescent="0.4">
      <c r="A1673" s="24" t="s">
        <v>5257</v>
      </c>
      <c r="B1673" s="25" t="s">
        <v>5390</v>
      </c>
      <c r="C1673" t="str">
        <f t="shared" si="208"/>
        <v>44</v>
      </c>
      <c r="D1673" t="str">
        <f>_xlfn.XLOOKUP(C1673,Folha2!A:A,Folha2!B:B)</f>
        <v>FRESCOS NAO LACTEOS</v>
      </c>
      <c r="E1673" s="26" t="str">
        <f t="shared" si="209"/>
        <v>054</v>
      </c>
      <c r="F1673" s="26" t="str">
        <f t="shared" si="210"/>
        <v>30</v>
      </c>
      <c r="G1673" s="26" t="str">
        <f t="shared" si="211"/>
        <v>08</v>
      </c>
      <c r="H1673" s="27" t="s">
        <v>5400</v>
      </c>
      <c r="I1673" s="25" t="s">
        <v>5401</v>
      </c>
      <c r="J1673" s="27" t="s">
        <v>5261</v>
      </c>
      <c r="K1673" s="25" t="s">
        <v>5402</v>
      </c>
      <c r="L1673" s="27" t="s">
        <v>42</v>
      </c>
      <c r="M1673" s="25" t="s">
        <v>43</v>
      </c>
      <c r="N1673" s="27" t="s">
        <v>43</v>
      </c>
      <c r="O1673" s="25" t="s">
        <v>43</v>
      </c>
      <c r="P1673" s="27" t="s">
        <v>43</v>
      </c>
      <c r="Q1673" s="25" t="s">
        <v>44</v>
      </c>
      <c r="R1673" s="28">
        <v>6.85</v>
      </c>
      <c r="S1673" s="29">
        <v>6.87</v>
      </c>
      <c r="T1673" s="29">
        <v>5.49</v>
      </c>
      <c r="U1673" s="29">
        <v>6.49</v>
      </c>
      <c r="V1673" s="1">
        <v>5.49</v>
      </c>
      <c r="W1673" s="1" t="s">
        <v>45</v>
      </c>
      <c r="X1673" s="1">
        <v>5.49</v>
      </c>
      <c r="Y1673" s="30">
        <f t="shared" si="212"/>
        <v>5.49</v>
      </c>
      <c r="Z1673" s="31">
        <f t="shared" si="213"/>
        <v>0.24772313296903459</v>
      </c>
      <c r="AA1673" s="32">
        <f t="shared" si="214"/>
        <v>1.3599999999999994</v>
      </c>
      <c r="AB1673" t="b">
        <f t="shared" si="215"/>
        <v>0</v>
      </c>
      <c r="AC1673" s="2" t="s">
        <v>53</v>
      </c>
      <c r="AD1673" s="2">
        <v>5.49</v>
      </c>
      <c r="AG1673" t="s">
        <v>5403</v>
      </c>
      <c r="AH1673" t="s">
        <v>5263</v>
      </c>
    </row>
    <row r="1674" spans="1:34" ht="16" x14ac:dyDescent="0.4">
      <c r="A1674" s="24" t="s">
        <v>5257</v>
      </c>
      <c r="B1674" s="25" t="s">
        <v>5390</v>
      </c>
      <c r="C1674" t="str">
        <f t="shared" si="208"/>
        <v>44</v>
      </c>
      <c r="D1674" t="str">
        <f>_xlfn.XLOOKUP(C1674,Folha2!A:A,Folha2!B:B)</f>
        <v>FRESCOS NAO LACTEOS</v>
      </c>
      <c r="E1674" s="26" t="str">
        <f t="shared" si="209"/>
        <v>054</v>
      </c>
      <c r="F1674" s="26" t="str">
        <f t="shared" si="210"/>
        <v>30</v>
      </c>
      <c r="G1674" s="26" t="str">
        <f t="shared" si="211"/>
        <v>08</v>
      </c>
      <c r="H1674" s="27" t="s">
        <v>5404</v>
      </c>
      <c r="I1674" s="25" t="s">
        <v>5401</v>
      </c>
      <c r="J1674" s="27" t="s">
        <v>59</v>
      </c>
      <c r="K1674" s="25" t="s">
        <v>5405</v>
      </c>
      <c r="L1674" s="27" t="s">
        <v>51</v>
      </c>
      <c r="M1674" s="25" t="s">
        <v>52</v>
      </c>
      <c r="N1674" s="27" t="s">
        <v>43</v>
      </c>
      <c r="O1674" s="25" t="s">
        <v>43</v>
      </c>
      <c r="P1674" s="27" t="s">
        <v>52</v>
      </c>
      <c r="Q1674" s="25" t="s">
        <v>44</v>
      </c>
      <c r="R1674" s="28">
        <v>4.99</v>
      </c>
      <c r="S1674" s="29">
        <v>5.99</v>
      </c>
      <c r="T1674" s="29">
        <v>3.72</v>
      </c>
      <c r="U1674" s="29">
        <v>4</v>
      </c>
      <c r="V1674" s="1" t="s">
        <v>45</v>
      </c>
      <c r="W1674" s="1" t="s">
        <v>45</v>
      </c>
      <c r="X1674" s="1" t="s">
        <v>45</v>
      </c>
      <c r="Y1674" s="30">
        <f t="shared" si="212"/>
        <v>3.72</v>
      </c>
      <c r="Z1674" s="31">
        <f t="shared" si="213"/>
        <v>0.34139784946236551</v>
      </c>
      <c r="AA1674" s="32">
        <f t="shared" si="214"/>
        <v>1.27</v>
      </c>
      <c r="AB1674" t="b">
        <f t="shared" si="215"/>
        <v>0</v>
      </c>
      <c r="AC1674" s="2" t="s">
        <v>45</v>
      </c>
      <c r="AD1674" s="2" t="s">
        <v>45</v>
      </c>
      <c r="AG1674" t="s">
        <v>3442</v>
      </c>
    </row>
    <row r="1675" spans="1:34" ht="16" x14ac:dyDescent="0.4">
      <c r="A1675" s="24" t="s">
        <v>5257</v>
      </c>
      <c r="B1675" s="25" t="s">
        <v>5406</v>
      </c>
      <c r="C1675" t="str">
        <f t="shared" si="208"/>
        <v>44</v>
      </c>
      <c r="D1675" t="str">
        <f>_xlfn.XLOOKUP(C1675,Folha2!A:A,Folha2!B:B)</f>
        <v>FRESCOS NAO LACTEOS</v>
      </c>
      <c r="E1675" s="26" t="str">
        <f t="shared" si="209"/>
        <v>054</v>
      </c>
      <c r="F1675" s="26" t="str">
        <f t="shared" si="210"/>
        <v>30</v>
      </c>
      <c r="G1675" s="26" t="str">
        <f t="shared" si="211"/>
        <v>10</v>
      </c>
      <c r="H1675" s="27" t="s">
        <v>5407</v>
      </c>
      <c r="I1675" s="25" t="s">
        <v>5408</v>
      </c>
      <c r="J1675" s="27" t="s">
        <v>5261</v>
      </c>
      <c r="K1675" s="25" t="s">
        <v>5409</v>
      </c>
      <c r="L1675" s="27" t="s">
        <v>42</v>
      </c>
      <c r="M1675" s="25" t="s">
        <v>43</v>
      </c>
      <c r="N1675" s="27" t="s">
        <v>43</v>
      </c>
      <c r="O1675" s="25" t="s">
        <v>43</v>
      </c>
      <c r="P1675" s="27" t="s">
        <v>43</v>
      </c>
      <c r="Q1675" s="25" t="s">
        <v>44</v>
      </c>
      <c r="R1675" s="28">
        <v>4.79</v>
      </c>
      <c r="S1675" s="29">
        <v>4.82</v>
      </c>
      <c r="T1675" s="29"/>
      <c r="U1675" s="29"/>
      <c r="V1675" s="1">
        <v>3.79</v>
      </c>
      <c r="W1675" s="1" t="s">
        <v>45</v>
      </c>
      <c r="X1675" s="1" t="s">
        <v>45</v>
      </c>
      <c r="Y1675" s="30">
        <f t="shared" si="212"/>
        <v>4.82</v>
      </c>
      <c r="Z1675" s="31">
        <f t="shared" si="213"/>
        <v>-6.2240663900415827E-3</v>
      </c>
      <c r="AA1675" s="32">
        <f t="shared" si="214"/>
        <v>-3.0000000000000249E-2</v>
      </c>
      <c r="AB1675" t="b">
        <f t="shared" si="215"/>
        <v>0</v>
      </c>
      <c r="AC1675" s="2" t="s">
        <v>53</v>
      </c>
      <c r="AD1675" s="2">
        <v>3.79</v>
      </c>
      <c r="AG1675" t="s">
        <v>45</v>
      </c>
      <c r="AH1675" t="s">
        <v>45</v>
      </c>
    </row>
    <row r="1676" spans="1:34" ht="16" x14ac:dyDescent="0.4">
      <c r="A1676" s="24" t="s">
        <v>5257</v>
      </c>
      <c r="B1676" s="25" t="s">
        <v>5406</v>
      </c>
      <c r="C1676" t="str">
        <f t="shared" si="208"/>
        <v>44</v>
      </c>
      <c r="D1676" t="str">
        <f>_xlfn.XLOOKUP(C1676,Folha2!A:A,Folha2!B:B)</f>
        <v>FRESCOS NAO LACTEOS</v>
      </c>
      <c r="E1676" s="26" t="str">
        <f t="shared" si="209"/>
        <v>054</v>
      </c>
      <c r="F1676" s="26" t="str">
        <f t="shared" si="210"/>
        <v>30</v>
      </c>
      <c r="G1676" s="26" t="str">
        <f t="shared" si="211"/>
        <v>10</v>
      </c>
      <c r="H1676" s="27" t="s">
        <v>5410</v>
      </c>
      <c r="I1676" s="25" t="s">
        <v>5411</v>
      </c>
      <c r="J1676" s="27" t="s">
        <v>5261</v>
      </c>
      <c r="K1676" s="25" t="s">
        <v>5412</v>
      </c>
      <c r="L1676" s="27" t="s">
        <v>42</v>
      </c>
      <c r="M1676" s="25" t="s">
        <v>43</v>
      </c>
      <c r="N1676" s="27" t="s">
        <v>43</v>
      </c>
      <c r="O1676" s="25" t="s">
        <v>43</v>
      </c>
      <c r="P1676" s="27" t="s">
        <v>43</v>
      </c>
      <c r="Q1676" s="25" t="s">
        <v>44</v>
      </c>
      <c r="R1676" s="28">
        <v>4.99</v>
      </c>
      <c r="S1676" s="29">
        <v>6.25</v>
      </c>
      <c r="T1676" s="29">
        <v>6.25</v>
      </c>
      <c r="U1676" s="29">
        <v>6.24</v>
      </c>
      <c r="V1676" s="1">
        <v>4.99</v>
      </c>
      <c r="W1676" s="1">
        <v>4.99</v>
      </c>
      <c r="X1676" s="1" t="s">
        <v>45</v>
      </c>
      <c r="Y1676" s="30">
        <f t="shared" si="212"/>
        <v>6.25</v>
      </c>
      <c r="Z1676" s="31">
        <f t="shared" si="213"/>
        <v>-0.2016</v>
      </c>
      <c r="AA1676" s="32">
        <f t="shared" si="214"/>
        <v>-1.2599999999999998</v>
      </c>
      <c r="AB1676" t="b">
        <f t="shared" si="215"/>
        <v>0</v>
      </c>
      <c r="AC1676" s="2" t="s">
        <v>45</v>
      </c>
      <c r="AD1676" s="2" t="s">
        <v>45</v>
      </c>
      <c r="AG1676" t="s">
        <v>2465</v>
      </c>
      <c r="AH1676" t="s">
        <v>5263</v>
      </c>
    </row>
    <row r="1677" spans="1:34" ht="16" x14ac:dyDescent="0.4">
      <c r="A1677" s="24" t="s">
        <v>5257</v>
      </c>
      <c r="B1677" s="25" t="s">
        <v>5406</v>
      </c>
      <c r="C1677" t="str">
        <f t="shared" si="208"/>
        <v>44</v>
      </c>
      <c r="D1677" t="str">
        <f>_xlfn.XLOOKUP(C1677,Folha2!A:A,Folha2!B:B)</f>
        <v>FRESCOS NAO LACTEOS</v>
      </c>
      <c r="E1677" s="26" t="str">
        <f t="shared" si="209"/>
        <v>054</v>
      </c>
      <c r="F1677" s="26" t="str">
        <f t="shared" si="210"/>
        <v>30</v>
      </c>
      <c r="G1677" s="26" t="str">
        <f t="shared" si="211"/>
        <v>10</v>
      </c>
      <c r="H1677" s="27" t="s">
        <v>5413</v>
      </c>
      <c r="I1677" s="25" t="s">
        <v>5414</v>
      </c>
      <c r="J1677" s="27" t="s">
        <v>5261</v>
      </c>
      <c r="K1677" s="25" t="s">
        <v>5415</v>
      </c>
      <c r="L1677" s="27" t="s">
        <v>42</v>
      </c>
      <c r="M1677" s="25" t="s">
        <v>43</v>
      </c>
      <c r="N1677" s="27" t="s">
        <v>43</v>
      </c>
      <c r="O1677" s="25" t="s">
        <v>43</v>
      </c>
      <c r="P1677" s="27" t="s">
        <v>43</v>
      </c>
      <c r="Q1677" s="25" t="s">
        <v>44</v>
      </c>
      <c r="R1677" s="28">
        <v>5.65</v>
      </c>
      <c r="S1677" s="29">
        <v>5.62</v>
      </c>
      <c r="T1677" s="29"/>
      <c r="U1677" s="29"/>
      <c r="V1677" s="1">
        <v>4.49</v>
      </c>
      <c r="W1677" s="1" t="s">
        <v>45</v>
      </c>
      <c r="X1677" s="1" t="s">
        <v>45</v>
      </c>
      <c r="Y1677" s="30">
        <f t="shared" si="212"/>
        <v>5.62</v>
      </c>
      <c r="Z1677" s="31">
        <f t="shared" si="213"/>
        <v>5.338078291815096E-3</v>
      </c>
      <c r="AA1677" s="32">
        <f t="shared" si="214"/>
        <v>3.0000000000000249E-2</v>
      </c>
      <c r="AB1677" t="b">
        <f t="shared" si="215"/>
        <v>0</v>
      </c>
      <c r="AC1677" s="2" t="s">
        <v>53</v>
      </c>
      <c r="AD1677" s="2">
        <v>4.49</v>
      </c>
      <c r="AG1677" t="s">
        <v>45</v>
      </c>
      <c r="AH1677" t="s">
        <v>45</v>
      </c>
    </row>
    <row r="1678" spans="1:34" ht="16" x14ac:dyDescent="0.4">
      <c r="A1678" s="24" t="s">
        <v>5257</v>
      </c>
      <c r="B1678" s="25" t="s">
        <v>5406</v>
      </c>
      <c r="C1678" t="str">
        <f t="shared" si="208"/>
        <v>44</v>
      </c>
      <c r="D1678" t="str">
        <f>_xlfn.XLOOKUP(C1678,Folha2!A:A,Folha2!B:B)</f>
        <v>FRESCOS NAO LACTEOS</v>
      </c>
      <c r="E1678" s="26" t="str">
        <f t="shared" si="209"/>
        <v>054</v>
      </c>
      <c r="F1678" s="26" t="str">
        <f t="shared" si="210"/>
        <v>30</v>
      </c>
      <c r="G1678" s="26" t="str">
        <f t="shared" si="211"/>
        <v>10</v>
      </c>
      <c r="H1678" s="27" t="s">
        <v>5416</v>
      </c>
      <c r="I1678" s="25" t="s">
        <v>5417</v>
      </c>
      <c r="J1678" s="27" t="s">
        <v>5261</v>
      </c>
      <c r="K1678" s="25" t="s">
        <v>5418</v>
      </c>
      <c r="L1678" s="27" t="s">
        <v>42</v>
      </c>
      <c r="M1678" s="25" t="s">
        <v>43</v>
      </c>
      <c r="N1678" s="27" t="s">
        <v>43</v>
      </c>
      <c r="O1678" s="25" t="s">
        <v>43</v>
      </c>
      <c r="P1678" s="27" t="s">
        <v>43</v>
      </c>
      <c r="Q1678" s="25" t="s">
        <v>44</v>
      </c>
      <c r="R1678" s="28">
        <v>6.99</v>
      </c>
      <c r="S1678" s="29">
        <v>8.75</v>
      </c>
      <c r="T1678" s="29"/>
      <c r="U1678" s="29">
        <v>8.74</v>
      </c>
      <c r="V1678" s="1" t="s">
        <v>45</v>
      </c>
      <c r="W1678" s="1" t="s">
        <v>45</v>
      </c>
      <c r="X1678" s="1">
        <v>6.99</v>
      </c>
      <c r="Y1678" s="30">
        <f t="shared" si="212"/>
        <v>8.74</v>
      </c>
      <c r="Z1678" s="31">
        <f t="shared" si="213"/>
        <v>-0.20022883295194505</v>
      </c>
      <c r="AA1678" s="32">
        <f t="shared" si="214"/>
        <v>-1.75</v>
      </c>
      <c r="AB1678" t="b">
        <f t="shared" si="215"/>
        <v>0</v>
      </c>
      <c r="AC1678" s="2" t="s">
        <v>53</v>
      </c>
      <c r="AD1678" s="2">
        <v>6.99</v>
      </c>
      <c r="AG1678" t="s">
        <v>2465</v>
      </c>
      <c r="AH1678" t="s">
        <v>5263</v>
      </c>
    </row>
    <row r="1679" spans="1:34" ht="16" x14ac:dyDescent="0.4">
      <c r="A1679" s="24" t="s">
        <v>5257</v>
      </c>
      <c r="B1679" s="25" t="s">
        <v>5406</v>
      </c>
      <c r="C1679" t="str">
        <f t="shared" si="208"/>
        <v>44</v>
      </c>
      <c r="D1679" t="str">
        <f>_xlfn.XLOOKUP(C1679,Folha2!A:A,Folha2!B:B)</f>
        <v>FRESCOS NAO LACTEOS</v>
      </c>
      <c r="E1679" s="26" t="str">
        <f t="shared" si="209"/>
        <v>054</v>
      </c>
      <c r="F1679" s="26" t="str">
        <f t="shared" si="210"/>
        <v>30</v>
      </c>
      <c r="G1679" s="26" t="str">
        <f t="shared" si="211"/>
        <v>10</v>
      </c>
      <c r="H1679" s="27" t="s">
        <v>5419</v>
      </c>
      <c r="I1679" s="25" t="s">
        <v>5420</v>
      </c>
      <c r="J1679" s="27" t="s">
        <v>5261</v>
      </c>
      <c r="K1679" s="25" t="s">
        <v>5421</v>
      </c>
      <c r="L1679" s="27" t="s">
        <v>42</v>
      </c>
      <c r="M1679" s="25" t="s">
        <v>43</v>
      </c>
      <c r="N1679" s="27" t="s">
        <v>43</v>
      </c>
      <c r="O1679" s="25" t="s">
        <v>43</v>
      </c>
      <c r="P1679" s="27" t="s">
        <v>43</v>
      </c>
      <c r="Q1679" s="25" t="s">
        <v>44</v>
      </c>
      <c r="R1679" s="28">
        <v>7.55</v>
      </c>
      <c r="S1679" s="29">
        <v>7.54</v>
      </c>
      <c r="T1679" s="29"/>
      <c r="U1679" s="29">
        <v>7.54</v>
      </c>
      <c r="V1679" s="1">
        <v>5.99</v>
      </c>
      <c r="W1679" s="1" t="s">
        <v>45</v>
      </c>
      <c r="X1679" s="1">
        <v>5.99</v>
      </c>
      <c r="Y1679" s="30">
        <f t="shared" si="212"/>
        <v>7.54</v>
      </c>
      <c r="Z1679" s="31">
        <f t="shared" si="213"/>
        <v>1.3262599469496816E-3</v>
      </c>
      <c r="AA1679" s="32">
        <f t="shared" si="214"/>
        <v>9.9999999999997868E-3</v>
      </c>
      <c r="AB1679" t="b">
        <f t="shared" si="215"/>
        <v>0</v>
      </c>
      <c r="AC1679" s="2" t="s">
        <v>53</v>
      </c>
      <c r="AD1679" s="2">
        <v>5.99</v>
      </c>
      <c r="AG1679" t="s">
        <v>5422</v>
      </c>
      <c r="AH1679" t="s">
        <v>5263</v>
      </c>
    </row>
    <row r="1680" spans="1:34" ht="16" x14ac:dyDescent="0.4">
      <c r="A1680" s="24" t="s">
        <v>5257</v>
      </c>
      <c r="B1680" s="25" t="s">
        <v>5406</v>
      </c>
      <c r="C1680" t="str">
        <f t="shared" si="208"/>
        <v>44</v>
      </c>
      <c r="D1680" t="str">
        <f>_xlfn.XLOOKUP(C1680,Folha2!A:A,Folha2!B:B)</f>
        <v>FRESCOS NAO LACTEOS</v>
      </c>
      <c r="E1680" s="26" t="str">
        <f t="shared" si="209"/>
        <v>054</v>
      </c>
      <c r="F1680" s="26" t="str">
        <f t="shared" si="210"/>
        <v>30</v>
      </c>
      <c r="G1680" s="26" t="str">
        <f t="shared" si="211"/>
        <v>10</v>
      </c>
      <c r="H1680" s="27" t="s">
        <v>5423</v>
      </c>
      <c r="I1680" s="25" t="s">
        <v>5424</v>
      </c>
      <c r="J1680" s="27" t="s">
        <v>5261</v>
      </c>
      <c r="K1680" s="25" t="s">
        <v>5425</v>
      </c>
      <c r="L1680" s="27" t="s">
        <v>42</v>
      </c>
      <c r="M1680" s="25" t="s">
        <v>43</v>
      </c>
      <c r="N1680" s="27" t="s">
        <v>43</v>
      </c>
      <c r="O1680" s="25" t="s">
        <v>43</v>
      </c>
      <c r="P1680" s="27" t="s">
        <v>43</v>
      </c>
      <c r="Q1680" s="25" t="s">
        <v>44</v>
      </c>
      <c r="R1680" s="28">
        <v>8.15</v>
      </c>
      <c r="S1680" s="29">
        <v>8.1199999999999992</v>
      </c>
      <c r="T1680" s="29"/>
      <c r="U1680" s="29">
        <v>7.99</v>
      </c>
      <c r="V1680" s="1" t="s">
        <v>45</v>
      </c>
      <c r="W1680" s="1" t="s">
        <v>45</v>
      </c>
      <c r="X1680" s="1">
        <v>6.49</v>
      </c>
      <c r="Y1680" s="30">
        <f t="shared" si="212"/>
        <v>7.99</v>
      </c>
      <c r="Z1680" s="31">
        <f t="shared" si="213"/>
        <v>2.0025031289111483E-2</v>
      </c>
      <c r="AA1680" s="32">
        <f t="shared" si="214"/>
        <v>0.16000000000000014</v>
      </c>
      <c r="AB1680" t="b">
        <f t="shared" si="215"/>
        <v>0</v>
      </c>
      <c r="AC1680" s="2" t="s">
        <v>53</v>
      </c>
      <c r="AD1680" s="2">
        <v>6.49</v>
      </c>
      <c r="AG1680" t="s">
        <v>2158</v>
      </c>
    </row>
    <row r="1681" spans="1:34" ht="16" hidden="1" x14ac:dyDescent="0.4">
      <c r="A1681" s="24" t="s">
        <v>5257</v>
      </c>
      <c r="B1681" s="25" t="s">
        <v>5406</v>
      </c>
      <c r="C1681" t="str">
        <f t="shared" si="208"/>
        <v>44</v>
      </c>
      <c r="D1681" t="str">
        <f>_xlfn.XLOOKUP(C1681,Folha2!A:A,Folha2!B:B)</f>
        <v>FRESCOS NAO LACTEOS</v>
      </c>
      <c r="E1681" s="26" t="str">
        <f t="shared" si="209"/>
        <v>054</v>
      </c>
      <c r="F1681" s="26" t="str">
        <f t="shared" si="210"/>
        <v>30</v>
      </c>
      <c r="G1681" s="26" t="str">
        <f t="shared" si="211"/>
        <v>10</v>
      </c>
      <c r="H1681" s="27" t="s">
        <v>5426</v>
      </c>
      <c r="I1681" s="25" t="s">
        <v>5427</v>
      </c>
      <c r="J1681" s="27" t="s">
        <v>59</v>
      </c>
      <c r="K1681" s="25" t="s">
        <v>5428</v>
      </c>
      <c r="L1681" s="27" t="s">
        <v>51</v>
      </c>
      <c r="M1681" s="25" t="s">
        <v>52</v>
      </c>
      <c r="N1681" s="27" t="s">
        <v>43</v>
      </c>
      <c r="O1681" s="25" t="s">
        <v>43</v>
      </c>
      <c r="P1681" s="27" t="s">
        <v>52</v>
      </c>
      <c r="Q1681" s="25" t="s">
        <v>44</v>
      </c>
      <c r="R1681" s="28">
        <v>6.99</v>
      </c>
      <c r="S1681" s="29">
        <v>12.18</v>
      </c>
      <c r="T1681" s="29">
        <v>6.99</v>
      </c>
      <c r="U1681" s="29"/>
      <c r="V1681" s="1" t="s">
        <v>45</v>
      </c>
      <c r="W1681" s="1" t="s">
        <v>45</v>
      </c>
      <c r="X1681" s="1" t="s">
        <v>45</v>
      </c>
      <c r="Y1681" s="30">
        <f t="shared" si="212"/>
        <v>6.99</v>
      </c>
      <c r="Z1681" s="31">
        <f t="shared" si="213"/>
        <v>0</v>
      </c>
      <c r="AA1681" s="32">
        <f t="shared" si="214"/>
        <v>0</v>
      </c>
      <c r="AB1681" t="b">
        <f t="shared" si="215"/>
        <v>1</v>
      </c>
      <c r="AC1681" s="2" t="s">
        <v>144</v>
      </c>
      <c r="AD1681" s="2">
        <v>6.99</v>
      </c>
    </row>
    <row r="1682" spans="1:34" ht="16" hidden="1" x14ac:dyDescent="0.4">
      <c r="A1682" s="24" t="s">
        <v>5257</v>
      </c>
      <c r="B1682" s="25" t="s">
        <v>5406</v>
      </c>
      <c r="C1682" t="str">
        <f t="shared" si="208"/>
        <v>44</v>
      </c>
      <c r="D1682" t="str">
        <f>_xlfn.XLOOKUP(C1682,Folha2!A:A,Folha2!B:B)</f>
        <v>FRESCOS NAO LACTEOS</v>
      </c>
      <c r="E1682" s="26" t="str">
        <f t="shared" si="209"/>
        <v>054</v>
      </c>
      <c r="F1682" s="26" t="str">
        <f t="shared" si="210"/>
        <v>30</v>
      </c>
      <c r="G1682" s="26" t="str">
        <f t="shared" si="211"/>
        <v>10</v>
      </c>
      <c r="H1682" s="27" t="s">
        <v>5429</v>
      </c>
      <c r="I1682" s="25" t="s">
        <v>5430</v>
      </c>
      <c r="J1682" s="27" t="s">
        <v>59</v>
      </c>
      <c r="K1682" s="25" t="s">
        <v>5431</v>
      </c>
      <c r="L1682" s="27" t="s">
        <v>51</v>
      </c>
      <c r="M1682" s="25" t="s">
        <v>52</v>
      </c>
      <c r="N1682" s="27" t="s">
        <v>43</v>
      </c>
      <c r="O1682" s="25" t="s">
        <v>43</v>
      </c>
      <c r="P1682" s="27" t="s">
        <v>52</v>
      </c>
      <c r="Q1682" s="25" t="s">
        <v>44</v>
      </c>
      <c r="R1682" s="28">
        <v>7.69</v>
      </c>
      <c r="S1682" s="29">
        <v>11.99</v>
      </c>
      <c r="T1682" s="29">
        <v>7.69</v>
      </c>
      <c r="U1682" s="29"/>
      <c r="V1682" s="1" t="s">
        <v>45</v>
      </c>
      <c r="W1682" s="1" t="s">
        <v>45</v>
      </c>
      <c r="X1682" s="1" t="s">
        <v>45</v>
      </c>
      <c r="Y1682" s="30">
        <f t="shared" si="212"/>
        <v>7.69</v>
      </c>
      <c r="Z1682" s="31">
        <f t="shared" si="213"/>
        <v>0</v>
      </c>
      <c r="AA1682" s="32">
        <f t="shared" si="214"/>
        <v>0</v>
      </c>
      <c r="AB1682" t="b">
        <f t="shared" si="215"/>
        <v>1</v>
      </c>
      <c r="AC1682" s="2" t="s">
        <v>45</v>
      </c>
      <c r="AD1682" s="2" t="s">
        <v>45</v>
      </c>
    </row>
    <row r="1683" spans="1:34" ht="16" x14ac:dyDescent="0.4">
      <c r="A1683" s="24" t="s">
        <v>5257</v>
      </c>
      <c r="B1683" s="25" t="s">
        <v>5406</v>
      </c>
      <c r="C1683" t="str">
        <f t="shared" si="208"/>
        <v>44</v>
      </c>
      <c r="D1683" t="str">
        <f>_xlfn.XLOOKUP(C1683,Folha2!A:A,Folha2!B:B)</f>
        <v>FRESCOS NAO LACTEOS</v>
      </c>
      <c r="E1683" s="26" t="str">
        <f t="shared" si="209"/>
        <v>054</v>
      </c>
      <c r="F1683" s="26" t="str">
        <f t="shared" si="210"/>
        <v>30</v>
      </c>
      <c r="G1683" s="26" t="str">
        <f t="shared" si="211"/>
        <v>10</v>
      </c>
      <c r="H1683" s="27" t="s">
        <v>5432</v>
      </c>
      <c r="I1683" s="25" t="s">
        <v>5433</v>
      </c>
      <c r="J1683" s="27" t="s">
        <v>59</v>
      </c>
      <c r="K1683" s="25" t="s">
        <v>5434</v>
      </c>
      <c r="L1683" s="27" t="s">
        <v>51</v>
      </c>
      <c r="M1683" s="25" t="s">
        <v>43</v>
      </c>
      <c r="N1683" s="27" t="s">
        <v>43</v>
      </c>
      <c r="O1683" s="25" t="s">
        <v>43</v>
      </c>
      <c r="P1683" s="27" t="s">
        <v>43</v>
      </c>
      <c r="Q1683" s="25" t="s">
        <v>44</v>
      </c>
      <c r="R1683" s="28">
        <v>8.99</v>
      </c>
      <c r="S1683" s="29">
        <v>8.99</v>
      </c>
      <c r="T1683" s="29"/>
      <c r="U1683" s="29">
        <v>8.49</v>
      </c>
      <c r="V1683" s="1" t="s">
        <v>45</v>
      </c>
      <c r="W1683" s="1" t="s">
        <v>45</v>
      </c>
      <c r="X1683" s="1" t="s">
        <v>45</v>
      </c>
      <c r="Y1683" s="30">
        <f t="shared" si="212"/>
        <v>8.74</v>
      </c>
      <c r="Z1683" s="31">
        <f t="shared" si="213"/>
        <v>2.8604118993134975E-2</v>
      </c>
      <c r="AA1683" s="32">
        <f t="shared" si="214"/>
        <v>0.25</v>
      </c>
      <c r="AB1683" t="b">
        <f t="shared" si="215"/>
        <v>0</v>
      </c>
      <c r="AC1683" s="2" t="s">
        <v>45</v>
      </c>
      <c r="AD1683" s="2" t="s">
        <v>45</v>
      </c>
      <c r="AG1683" t="s">
        <v>2107</v>
      </c>
    </row>
    <row r="1684" spans="1:34" ht="16" x14ac:dyDescent="0.4">
      <c r="A1684" s="24" t="s">
        <v>5257</v>
      </c>
      <c r="B1684" s="25" t="s">
        <v>5406</v>
      </c>
      <c r="C1684" t="str">
        <f t="shared" si="208"/>
        <v>44</v>
      </c>
      <c r="D1684" t="str">
        <f>_xlfn.XLOOKUP(C1684,Folha2!A:A,Folha2!B:B)</f>
        <v>FRESCOS NAO LACTEOS</v>
      </c>
      <c r="E1684" s="26" t="str">
        <f t="shared" si="209"/>
        <v>054</v>
      </c>
      <c r="F1684" s="26" t="str">
        <f t="shared" si="210"/>
        <v>30</v>
      </c>
      <c r="G1684" s="26" t="str">
        <f t="shared" si="211"/>
        <v>10</v>
      </c>
      <c r="H1684" s="27" t="s">
        <v>5435</v>
      </c>
      <c r="I1684" s="25" t="s">
        <v>5436</v>
      </c>
      <c r="J1684" s="27" t="s">
        <v>59</v>
      </c>
      <c r="K1684" s="25" t="s">
        <v>5437</v>
      </c>
      <c r="L1684" s="27" t="s">
        <v>51</v>
      </c>
      <c r="M1684" s="25" t="s">
        <v>43</v>
      </c>
      <c r="N1684" s="27" t="s">
        <v>43</v>
      </c>
      <c r="O1684" s="25" t="s">
        <v>43</v>
      </c>
      <c r="P1684" s="27" t="s">
        <v>43</v>
      </c>
      <c r="Q1684" s="25" t="s">
        <v>44</v>
      </c>
      <c r="R1684" s="28">
        <v>10.99</v>
      </c>
      <c r="S1684" s="29">
        <v>11.19</v>
      </c>
      <c r="T1684" s="29"/>
      <c r="U1684" s="29"/>
      <c r="V1684" s="1" t="s">
        <v>45</v>
      </c>
      <c r="W1684" s="1" t="s">
        <v>45</v>
      </c>
      <c r="X1684" s="1" t="s">
        <v>45</v>
      </c>
      <c r="Y1684" s="30">
        <f t="shared" si="212"/>
        <v>11.19</v>
      </c>
      <c r="Z1684" s="31">
        <f t="shared" si="213"/>
        <v>-1.7873100983020529E-2</v>
      </c>
      <c r="AA1684" s="32">
        <f t="shared" si="214"/>
        <v>-0.19999999999999929</v>
      </c>
      <c r="AB1684" t="b">
        <f t="shared" si="215"/>
        <v>0</v>
      </c>
      <c r="AC1684" s="2" t="s">
        <v>109</v>
      </c>
      <c r="AD1684" s="2">
        <v>10.99</v>
      </c>
      <c r="AG1684" t="s">
        <v>2107</v>
      </c>
    </row>
    <row r="1685" spans="1:34" ht="16" x14ac:dyDescent="0.4">
      <c r="A1685" s="24" t="s">
        <v>5257</v>
      </c>
      <c r="B1685" s="25" t="s">
        <v>5438</v>
      </c>
      <c r="C1685" t="str">
        <f t="shared" si="208"/>
        <v>44</v>
      </c>
      <c r="D1685" t="str">
        <f>_xlfn.XLOOKUP(C1685,Folha2!A:A,Folha2!B:B)</f>
        <v>FRESCOS NAO LACTEOS</v>
      </c>
      <c r="E1685" s="26" t="str">
        <f t="shared" si="209"/>
        <v>054</v>
      </c>
      <c r="F1685" s="26" t="str">
        <f t="shared" si="210"/>
        <v>30</v>
      </c>
      <c r="G1685" s="26" t="str">
        <f t="shared" si="211"/>
        <v>12</v>
      </c>
      <c r="H1685" s="27" t="s">
        <v>5439</v>
      </c>
      <c r="I1685" s="25" t="s">
        <v>5440</v>
      </c>
      <c r="J1685" s="27" t="s">
        <v>5261</v>
      </c>
      <c r="K1685" s="25" t="s">
        <v>5441</v>
      </c>
      <c r="L1685" s="27" t="s">
        <v>42</v>
      </c>
      <c r="M1685" s="25" t="s">
        <v>43</v>
      </c>
      <c r="N1685" s="27" t="s">
        <v>43</v>
      </c>
      <c r="O1685" s="25" t="s">
        <v>43</v>
      </c>
      <c r="P1685" s="27" t="s">
        <v>43</v>
      </c>
      <c r="Q1685" s="25" t="s">
        <v>44</v>
      </c>
      <c r="R1685" s="28">
        <v>11.29</v>
      </c>
      <c r="S1685" s="29">
        <v>11.28</v>
      </c>
      <c r="T1685" s="29"/>
      <c r="U1685" s="29"/>
      <c r="V1685" s="1" t="s">
        <v>45</v>
      </c>
      <c r="W1685" s="1" t="s">
        <v>45</v>
      </c>
      <c r="X1685" s="1" t="s">
        <v>45</v>
      </c>
      <c r="Y1685" s="30">
        <f t="shared" si="212"/>
        <v>11.28</v>
      </c>
      <c r="Z1685" s="31">
        <f t="shared" si="213"/>
        <v>8.8652482269502286E-4</v>
      </c>
      <c r="AA1685" s="32">
        <f t="shared" si="214"/>
        <v>9.9999999999997868E-3</v>
      </c>
      <c r="AB1685" t="b">
        <f t="shared" si="215"/>
        <v>0</v>
      </c>
      <c r="AC1685" s="2" t="s">
        <v>53</v>
      </c>
      <c r="AD1685" s="2">
        <v>8.99</v>
      </c>
      <c r="AG1685" t="s">
        <v>45</v>
      </c>
      <c r="AH1685" t="s">
        <v>45</v>
      </c>
    </row>
    <row r="1686" spans="1:34" ht="16" x14ac:dyDescent="0.4">
      <c r="A1686" s="24" t="s">
        <v>5257</v>
      </c>
      <c r="B1686" s="25" t="s">
        <v>5438</v>
      </c>
      <c r="C1686" t="str">
        <f t="shared" si="208"/>
        <v>44</v>
      </c>
      <c r="D1686" t="str">
        <f>_xlfn.XLOOKUP(C1686,Folha2!A:A,Folha2!B:B)</f>
        <v>FRESCOS NAO LACTEOS</v>
      </c>
      <c r="E1686" s="26" t="str">
        <f t="shared" si="209"/>
        <v>054</v>
      </c>
      <c r="F1686" s="26" t="str">
        <f t="shared" si="210"/>
        <v>30</v>
      </c>
      <c r="G1686" s="26" t="str">
        <f t="shared" si="211"/>
        <v>12</v>
      </c>
      <c r="H1686" s="27" t="s">
        <v>5442</v>
      </c>
      <c r="I1686" s="25" t="s">
        <v>5443</v>
      </c>
      <c r="J1686" s="27" t="s">
        <v>5261</v>
      </c>
      <c r="K1686" s="25" t="s">
        <v>5444</v>
      </c>
      <c r="L1686" s="27" t="s">
        <v>42</v>
      </c>
      <c r="M1686" s="25" t="s">
        <v>43</v>
      </c>
      <c r="N1686" s="27" t="s">
        <v>43</v>
      </c>
      <c r="O1686" s="25" t="s">
        <v>43</v>
      </c>
      <c r="P1686" s="27" t="s">
        <v>43</v>
      </c>
      <c r="Q1686" s="25" t="s">
        <v>44</v>
      </c>
      <c r="R1686" s="28">
        <v>17.48</v>
      </c>
      <c r="S1686" s="29">
        <v>17.48</v>
      </c>
      <c r="T1686" s="29">
        <v>12.99</v>
      </c>
      <c r="U1686" s="29">
        <v>17.440000000000001</v>
      </c>
      <c r="V1686" s="1">
        <v>12.99</v>
      </c>
      <c r="W1686" s="1" t="s">
        <v>45</v>
      </c>
      <c r="X1686" s="1" t="s">
        <v>45</v>
      </c>
      <c r="Y1686" s="30">
        <f t="shared" si="212"/>
        <v>12.99</v>
      </c>
      <c r="Z1686" s="31">
        <f t="shared" si="213"/>
        <v>0.34565050038491152</v>
      </c>
      <c r="AA1686" s="32">
        <f t="shared" si="214"/>
        <v>4.49</v>
      </c>
      <c r="AB1686" t="b">
        <f t="shared" si="215"/>
        <v>0</v>
      </c>
      <c r="AC1686" s="2" t="s">
        <v>76</v>
      </c>
      <c r="AD1686" s="2">
        <v>12.99</v>
      </c>
    </row>
    <row r="1687" spans="1:34" ht="16" x14ac:dyDescent="0.4">
      <c r="A1687" s="24" t="s">
        <v>5257</v>
      </c>
      <c r="B1687" s="25" t="s">
        <v>5438</v>
      </c>
      <c r="C1687" t="str">
        <f t="shared" si="208"/>
        <v>44</v>
      </c>
      <c r="D1687" t="str">
        <f>_xlfn.XLOOKUP(C1687,Folha2!A:A,Folha2!B:B)</f>
        <v>FRESCOS NAO LACTEOS</v>
      </c>
      <c r="E1687" s="26" t="str">
        <f t="shared" si="209"/>
        <v>054</v>
      </c>
      <c r="F1687" s="26" t="str">
        <f t="shared" si="210"/>
        <v>30</v>
      </c>
      <c r="G1687" s="26" t="str">
        <f t="shared" si="211"/>
        <v>12</v>
      </c>
      <c r="H1687" s="27" t="s">
        <v>5445</v>
      </c>
      <c r="I1687" s="25" t="s">
        <v>5446</v>
      </c>
      <c r="J1687" s="27" t="s">
        <v>5261</v>
      </c>
      <c r="K1687" s="25" t="s">
        <v>5447</v>
      </c>
      <c r="L1687" s="27" t="s">
        <v>42</v>
      </c>
      <c r="M1687" s="25" t="s">
        <v>43</v>
      </c>
      <c r="N1687" s="27" t="s">
        <v>43</v>
      </c>
      <c r="O1687" s="25" t="s">
        <v>43</v>
      </c>
      <c r="P1687" s="27" t="s">
        <v>43</v>
      </c>
      <c r="Q1687" s="25" t="s">
        <v>44</v>
      </c>
      <c r="R1687" s="28">
        <v>24.99</v>
      </c>
      <c r="S1687" s="29">
        <v>31.25</v>
      </c>
      <c r="T1687" s="29"/>
      <c r="U1687" s="29"/>
      <c r="V1687" s="1">
        <v>19.989999999999998</v>
      </c>
      <c r="W1687" s="1" t="s">
        <v>45</v>
      </c>
      <c r="X1687" s="1" t="s">
        <v>45</v>
      </c>
      <c r="Y1687" s="30">
        <f t="shared" si="212"/>
        <v>31.25</v>
      </c>
      <c r="Z1687" s="31">
        <f t="shared" si="213"/>
        <v>-0.20032000000000005</v>
      </c>
      <c r="AA1687" s="32">
        <f t="shared" si="214"/>
        <v>-6.2600000000000016</v>
      </c>
      <c r="AB1687" t="b">
        <f t="shared" si="215"/>
        <v>0</v>
      </c>
      <c r="AC1687" s="2" t="s">
        <v>45</v>
      </c>
      <c r="AD1687" s="2" t="s">
        <v>45</v>
      </c>
      <c r="AG1687" t="s">
        <v>2158</v>
      </c>
    </row>
    <row r="1688" spans="1:34" ht="16" hidden="1" x14ac:dyDescent="0.4">
      <c r="A1688" s="24" t="s">
        <v>5257</v>
      </c>
      <c r="B1688" s="25" t="s">
        <v>5438</v>
      </c>
      <c r="C1688" t="str">
        <f t="shared" si="208"/>
        <v>44</v>
      </c>
      <c r="D1688" t="str">
        <f>_xlfn.XLOOKUP(C1688,Folha2!A:A,Folha2!B:B)</f>
        <v>FRESCOS NAO LACTEOS</v>
      </c>
      <c r="E1688" s="26" t="str">
        <f t="shared" si="209"/>
        <v>054</v>
      </c>
      <c r="F1688" s="26" t="str">
        <f t="shared" si="210"/>
        <v>30</v>
      </c>
      <c r="G1688" s="26" t="str">
        <f t="shared" si="211"/>
        <v>12</v>
      </c>
      <c r="H1688" s="27" t="s">
        <v>5448</v>
      </c>
      <c r="I1688" s="25" t="s">
        <v>5449</v>
      </c>
      <c r="J1688" s="27" t="s">
        <v>59</v>
      </c>
      <c r="K1688" s="25" t="s">
        <v>5450</v>
      </c>
      <c r="L1688" s="27" t="s">
        <v>51</v>
      </c>
      <c r="M1688" s="25" t="s">
        <v>52</v>
      </c>
      <c r="N1688" s="27" t="s">
        <v>43</v>
      </c>
      <c r="O1688" s="25" t="s">
        <v>43</v>
      </c>
      <c r="P1688" s="27" t="s">
        <v>52</v>
      </c>
      <c r="Q1688" s="25" t="s">
        <v>44</v>
      </c>
      <c r="R1688" s="28">
        <v>4.99</v>
      </c>
      <c r="S1688" s="29">
        <v>4.99</v>
      </c>
      <c r="T1688" s="29">
        <v>5.25</v>
      </c>
      <c r="U1688" s="29"/>
      <c r="V1688" s="1" t="s">
        <v>45</v>
      </c>
      <c r="W1688" s="1" t="s">
        <v>45</v>
      </c>
      <c r="X1688" s="1" t="s">
        <v>45</v>
      </c>
      <c r="Y1688" s="30">
        <f t="shared" si="212"/>
        <v>4.99</v>
      </c>
      <c r="Z1688" s="31">
        <f t="shared" si="213"/>
        <v>0</v>
      </c>
      <c r="AA1688" s="32">
        <f t="shared" si="214"/>
        <v>0</v>
      </c>
      <c r="AB1688" t="b">
        <f t="shared" si="215"/>
        <v>1</v>
      </c>
      <c r="AC1688" s="2" t="s">
        <v>45</v>
      </c>
      <c r="AD1688" s="2" t="s">
        <v>45</v>
      </c>
      <c r="AG1688" t="s">
        <v>3024</v>
      </c>
      <c r="AH1688" t="s">
        <v>4854</v>
      </c>
    </row>
    <row r="1689" spans="1:34" ht="16" x14ac:dyDescent="0.4">
      <c r="A1689" s="24" t="s">
        <v>5257</v>
      </c>
      <c r="B1689" s="25" t="s">
        <v>5438</v>
      </c>
      <c r="C1689" t="str">
        <f t="shared" si="208"/>
        <v>44</v>
      </c>
      <c r="D1689" t="str">
        <f>_xlfn.XLOOKUP(C1689,Folha2!A:A,Folha2!B:B)</f>
        <v>FRESCOS NAO LACTEOS</v>
      </c>
      <c r="E1689" s="26" t="str">
        <f t="shared" si="209"/>
        <v>054</v>
      </c>
      <c r="F1689" s="26" t="str">
        <f t="shared" si="210"/>
        <v>30</v>
      </c>
      <c r="G1689" s="26" t="str">
        <f t="shared" si="211"/>
        <v>12</v>
      </c>
      <c r="H1689" s="27" t="s">
        <v>5451</v>
      </c>
      <c r="I1689" s="25" t="s">
        <v>5452</v>
      </c>
      <c r="J1689" s="27" t="s">
        <v>59</v>
      </c>
      <c r="K1689" s="25" t="s">
        <v>5453</v>
      </c>
      <c r="L1689" s="27" t="s">
        <v>51</v>
      </c>
      <c r="M1689" s="25" t="s">
        <v>43</v>
      </c>
      <c r="N1689" s="27" t="s">
        <v>43</v>
      </c>
      <c r="O1689" s="25" t="s">
        <v>43</v>
      </c>
      <c r="P1689" s="27" t="s">
        <v>43</v>
      </c>
      <c r="Q1689" s="25" t="s">
        <v>44</v>
      </c>
      <c r="R1689" s="28">
        <v>6.99</v>
      </c>
      <c r="S1689" s="29">
        <v>7.13</v>
      </c>
      <c r="T1689" s="29">
        <v>6.24</v>
      </c>
      <c r="U1689" s="29">
        <v>8.11</v>
      </c>
      <c r="V1689" s="1" t="s">
        <v>45</v>
      </c>
      <c r="W1689" s="1" t="s">
        <v>45</v>
      </c>
      <c r="X1689" s="1" t="s">
        <v>45</v>
      </c>
      <c r="Y1689" s="30">
        <f t="shared" si="212"/>
        <v>7.16</v>
      </c>
      <c r="Z1689" s="31">
        <f t="shared" si="213"/>
        <v>-2.3743016759776525E-2</v>
      </c>
      <c r="AA1689" s="32">
        <f t="shared" si="214"/>
        <v>-0.16999999999999993</v>
      </c>
      <c r="AB1689" t="b">
        <f t="shared" si="215"/>
        <v>0</v>
      </c>
      <c r="AC1689" s="2" t="s">
        <v>45</v>
      </c>
      <c r="AD1689" s="2" t="s">
        <v>45</v>
      </c>
      <c r="AG1689" t="s">
        <v>2107</v>
      </c>
    </row>
    <row r="1690" spans="1:34" ht="16" x14ac:dyDescent="0.4">
      <c r="A1690" s="24" t="s">
        <v>5257</v>
      </c>
      <c r="B1690" s="25" t="s">
        <v>5438</v>
      </c>
      <c r="C1690" t="str">
        <f t="shared" si="208"/>
        <v>44</v>
      </c>
      <c r="D1690" t="str">
        <f>_xlfn.XLOOKUP(C1690,Folha2!A:A,Folha2!B:B)</f>
        <v>FRESCOS NAO LACTEOS</v>
      </c>
      <c r="E1690" s="26" t="str">
        <f t="shared" si="209"/>
        <v>054</v>
      </c>
      <c r="F1690" s="26" t="str">
        <f t="shared" si="210"/>
        <v>30</v>
      </c>
      <c r="G1690" s="26" t="str">
        <f t="shared" si="211"/>
        <v>12</v>
      </c>
      <c r="H1690" s="27" t="s">
        <v>5454</v>
      </c>
      <c r="I1690" s="25" t="s">
        <v>5455</v>
      </c>
      <c r="J1690" s="27" t="s">
        <v>59</v>
      </c>
      <c r="K1690" s="25" t="s">
        <v>5456</v>
      </c>
      <c r="L1690" s="27" t="s">
        <v>51</v>
      </c>
      <c r="M1690" s="25" t="s">
        <v>52</v>
      </c>
      <c r="N1690" s="27" t="s">
        <v>43</v>
      </c>
      <c r="O1690" s="25" t="s">
        <v>43</v>
      </c>
      <c r="P1690" s="27" t="s">
        <v>52</v>
      </c>
      <c r="Q1690" s="25" t="s">
        <v>44</v>
      </c>
      <c r="R1690" s="28">
        <v>7.99</v>
      </c>
      <c r="S1690" s="29">
        <v>8.99</v>
      </c>
      <c r="T1690" s="29">
        <v>5.25</v>
      </c>
      <c r="U1690" s="29">
        <v>8.99</v>
      </c>
      <c r="V1690" s="1" t="s">
        <v>45</v>
      </c>
      <c r="W1690" s="1" t="s">
        <v>45</v>
      </c>
      <c r="X1690" s="1" t="s">
        <v>45</v>
      </c>
      <c r="Y1690" s="30">
        <f t="shared" si="212"/>
        <v>5.25</v>
      </c>
      <c r="Z1690" s="31">
        <f t="shared" si="213"/>
        <v>0.52190476190476187</v>
      </c>
      <c r="AA1690" s="32">
        <f t="shared" si="214"/>
        <v>2.74</v>
      </c>
      <c r="AB1690" t="b">
        <f t="shared" si="215"/>
        <v>0</v>
      </c>
      <c r="AC1690" s="2" t="s">
        <v>164</v>
      </c>
      <c r="AD1690" s="2">
        <v>7.99</v>
      </c>
      <c r="AG1690" t="s">
        <v>1981</v>
      </c>
    </row>
    <row r="1691" spans="1:34" ht="16" hidden="1" x14ac:dyDescent="0.4">
      <c r="A1691" s="24" t="s">
        <v>5257</v>
      </c>
      <c r="B1691" s="25" t="s">
        <v>5438</v>
      </c>
      <c r="C1691" t="str">
        <f t="shared" si="208"/>
        <v>44</v>
      </c>
      <c r="D1691" t="str">
        <f>_xlfn.XLOOKUP(C1691,Folha2!A:A,Folha2!B:B)</f>
        <v>FRESCOS NAO LACTEOS</v>
      </c>
      <c r="E1691" s="26" t="str">
        <f t="shared" si="209"/>
        <v>054</v>
      </c>
      <c r="F1691" s="26" t="str">
        <f t="shared" si="210"/>
        <v>30</v>
      </c>
      <c r="G1691" s="26" t="str">
        <f t="shared" si="211"/>
        <v>12</v>
      </c>
      <c r="H1691" s="27" t="s">
        <v>5457</v>
      </c>
      <c r="I1691" s="25" t="s">
        <v>5458</v>
      </c>
      <c r="J1691" s="27" t="s">
        <v>59</v>
      </c>
      <c r="K1691" s="25" t="s">
        <v>5459</v>
      </c>
      <c r="L1691" s="27" t="s">
        <v>51</v>
      </c>
      <c r="M1691" s="25" t="s">
        <v>52</v>
      </c>
      <c r="N1691" s="27" t="s">
        <v>43</v>
      </c>
      <c r="O1691" s="25" t="s">
        <v>43</v>
      </c>
      <c r="P1691" s="27" t="s">
        <v>52</v>
      </c>
      <c r="Q1691" s="25" t="s">
        <v>44</v>
      </c>
      <c r="R1691" s="28">
        <v>18.989999999999998</v>
      </c>
      <c r="S1691" s="29">
        <v>18.989999999999998</v>
      </c>
      <c r="T1691" s="29">
        <v>18.989999999999998</v>
      </c>
      <c r="U1691" s="29">
        <v>21.99</v>
      </c>
      <c r="V1691" s="1" t="s">
        <v>45</v>
      </c>
      <c r="W1691" s="1" t="s">
        <v>45</v>
      </c>
      <c r="X1691" s="1" t="s">
        <v>45</v>
      </c>
      <c r="Y1691" s="30">
        <f t="shared" si="212"/>
        <v>18.989999999999998</v>
      </c>
      <c r="Z1691" s="31">
        <f t="shared" si="213"/>
        <v>0</v>
      </c>
      <c r="AA1691" s="32">
        <f t="shared" si="214"/>
        <v>0</v>
      </c>
      <c r="AB1691" t="b">
        <f t="shared" si="215"/>
        <v>1</v>
      </c>
      <c r="AC1691" s="2" t="s">
        <v>45</v>
      </c>
      <c r="AD1691" s="2" t="s">
        <v>45</v>
      </c>
    </row>
    <row r="1692" spans="1:34" ht="16" hidden="1" x14ac:dyDescent="0.4">
      <c r="A1692" s="24" t="s">
        <v>5257</v>
      </c>
      <c r="B1692" s="25" t="s">
        <v>5438</v>
      </c>
      <c r="C1692" t="str">
        <f t="shared" si="208"/>
        <v>44</v>
      </c>
      <c r="D1692" t="str">
        <f>_xlfn.XLOOKUP(C1692,Folha2!A:A,Folha2!B:B)</f>
        <v>FRESCOS NAO LACTEOS</v>
      </c>
      <c r="E1692" s="26" t="str">
        <f t="shared" si="209"/>
        <v>054</v>
      </c>
      <c r="F1692" s="26" t="str">
        <f t="shared" si="210"/>
        <v>30</v>
      </c>
      <c r="G1692" s="26" t="str">
        <f t="shared" si="211"/>
        <v>12</v>
      </c>
      <c r="H1692" s="27" t="s">
        <v>5460</v>
      </c>
      <c r="I1692" s="25" t="s">
        <v>5440</v>
      </c>
      <c r="J1692" s="27" t="s">
        <v>5461</v>
      </c>
      <c r="K1692" s="25" t="s">
        <v>5462</v>
      </c>
      <c r="L1692" s="27" t="s">
        <v>42</v>
      </c>
      <c r="M1692" s="25" t="s">
        <v>43</v>
      </c>
      <c r="N1692" s="27" t="s">
        <v>43</v>
      </c>
      <c r="O1692" s="25" t="s">
        <v>43</v>
      </c>
      <c r="P1692" s="27" t="s">
        <v>43</v>
      </c>
      <c r="Q1692" s="25" t="s">
        <v>44</v>
      </c>
      <c r="R1692" s="28">
        <v>9.89</v>
      </c>
      <c r="S1692" s="29">
        <v>9.89</v>
      </c>
      <c r="T1692" s="29"/>
      <c r="U1692" s="29"/>
      <c r="V1692" s="1">
        <v>6.29</v>
      </c>
      <c r="W1692" s="1" t="s">
        <v>45</v>
      </c>
      <c r="X1692" s="1" t="s">
        <v>45</v>
      </c>
      <c r="Y1692" s="30">
        <f t="shared" si="212"/>
        <v>9.89</v>
      </c>
      <c r="Z1692" s="31">
        <f t="shared" si="213"/>
        <v>0</v>
      </c>
      <c r="AA1692" s="32">
        <f t="shared" si="214"/>
        <v>0</v>
      </c>
      <c r="AB1692" t="b">
        <f t="shared" si="215"/>
        <v>1</v>
      </c>
      <c r="AC1692" s="2" t="s">
        <v>76</v>
      </c>
      <c r="AD1692" s="2">
        <v>6.29</v>
      </c>
    </row>
    <row r="1693" spans="1:34" ht="16" x14ac:dyDescent="0.4">
      <c r="A1693" s="24" t="s">
        <v>5257</v>
      </c>
      <c r="B1693" s="25" t="s">
        <v>5438</v>
      </c>
      <c r="C1693" t="str">
        <f t="shared" si="208"/>
        <v>44</v>
      </c>
      <c r="D1693" t="str">
        <f>_xlfn.XLOOKUP(C1693,Folha2!A:A,Folha2!B:B)</f>
        <v>FRESCOS NAO LACTEOS</v>
      </c>
      <c r="E1693" s="26" t="str">
        <f t="shared" si="209"/>
        <v>054</v>
      </c>
      <c r="F1693" s="26" t="str">
        <f t="shared" si="210"/>
        <v>30</v>
      </c>
      <c r="G1693" s="26" t="str">
        <f t="shared" si="211"/>
        <v>12</v>
      </c>
      <c r="H1693" s="27" t="s">
        <v>5463</v>
      </c>
      <c r="I1693" s="25" t="s">
        <v>5464</v>
      </c>
      <c r="J1693" s="27" t="s">
        <v>5461</v>
      </c>
      <c r="K1693" s="25" t="s">
        <v>5465</v>
      </c>
      <c r="L1693" s="27" t="s">
        <v>42</v>
      </c>
      <c r="M1693" s="25" t="s">
        <v>43</v>
      </c>
      <c r="N1693" s="27" t="s">
        <v>43</v>
      </c>
      <c r="O1693" s="25" t="s">
        <v>43</v>
      </c>
      <c r="P1693" s="27" t="s">
        <v>43</v>
      </c>
      <c r="Q1693" s="25" t="s">
        <v>44</v>
      </c>
      <c r="R1693" s="28">
        <v>9.89</v>
      </c>
      <c r="S1693" s="29">
        <v>8.59</v>
      </c>
      <c r="T1693" s="29"/>
      <c r="U1693" s="29"/>
      <c r="V1693" s="1">
        <v>6.51</v>
      </c>
      <c r="W1693" s="1" t="s">
        <v>45</v>
      </c>
      <c r="X1693" s="1" t="s">
        <v>45</v>
      </c>
      <c r="Y1693" s="30">
        <f t="shared" si="212"/>
        <v>8.59</v>
      </c>
      <c r="Z1693" s="31">
        <f t="shared" si="213"/>
        <v>0.15133876600698493</v>
      </c>
      <c r="AA1693" s="32">
        <f t="shared" si="214"/>
        <v>1.3000000000000007</v>
      </c>
      <c r="AB1693" t="b">
        <f t="shared" si="215"/>
        <v>0</v>
      </c>
      <c r="AC1693" s="2" t="s">
        <v>53</v>
      </c>
      <c r="AD1693" s="2">
        <v>7.49</v>
      </c>
    </row>
    <row r="1694" spans="1:34" ht="16" hidden="1" x14ac:dyDescent="0.4">
      <c r="A1694" s="24" t="s">
        <v>5257</v>
      </c>
      <c r="B1694" s="25" t="s">
        <v>5438</v>
      </c>
      <c r="C1694" t="str">
        <f t="shared" si="208"/>
        <v>44</v>
      </c>
      <c r="D1694" t="str">
        <f>_xlfn.XLOOKUP(C1694,Folha2!A:A,Folha2!B:B)</f>
        <v>FRESCOS NAO LACTEOS</v>
      </c>
      <c r="E1694" s="26" t="str">
        <f t="shared" si="209"/>
        <v>054</v>
      </c>
      <c r="F1694" s="26" t="str">
        <f t="shared" si="210"/>
        <v>30</v>
      </c>
      <c r="G1694" s="26" t="str">
        <f t="shared" si="211"/>
        <v>12</v>
      </c>
      <c r="H1694" s="27" t="s">
        <v>5466</v>
      </c>
      <c r="I1694" s="25" t="s">
        <v>5467</v>
      </c>
      <c r="J1694" s="27" t="s">
        <v>5461</v>
      </c>
      <c r="K1694" s="25" t="s">
        <v>5468</v>
      </c>
      <c r="L1694" s="27" t="s">
        <v>42</v>
      </c>
      <c r="M1694" s="25" t="s">
        <v>43</v>
      </c>
      <c r="N1694" s="27" t="s">
        <v>43</v>
      </c>
      <c r="O1694" s="25" t="s">
        <v>43</v>
      </c>
      <c r="P1694" s="27" t="s">
        <v>43</v>
      </c>
      <c r="Q1694" s="25" t="s">
        <v>44</v>
      </c>
      <c r="R1694" s="28">
        <v>10.39</v>
      </c>
      <c r="S1694" s="29">
        <v>10.39</v>
      </c>
      <c r="T1694" s="29"/>
      <c r="U1694" s="29"/>
      <c r="V1694" s="1">
        <v>7.09</v>
      </c>
      <c r="W1694" s="1" t="s">
        <v>45</v>
      </c>
      <c r="X1694" s="1" t="s">
        <v>45</v>
      </c>
      <c r="Y1694" s="30">
        <f t="shared" si="212"/>
        <v>10.39</v>
      </c>
      <c r="Z1694" s="31">
        <f t="shared" si="213"/>
        <v>0</v>
      </c>
      <c r="AA1694" s="32">
        <f t="shared" si="214"/>
        <v>0</v>
      </c>
      <c r="AB1694" t="b">
        <f t="shared" si="215"/>
        <v>1</v>
      </c>
      <c r="AC1694" s="2" t="s">
        <v>45</v>
      </c>
      <c r="AD1694" s="2" t="s">
        <v>45</v>
      </c>
    </row>
    <row r="1695" spans="1:34" ht="16" x14ac:dyDescent="0.4">
      <c r="A1695" s="24" t="s">
        <v>5257</v>
      </c>
      <c r="B1695" s="25" t="s">
        <v>5438</v>
      </c>
      <c r="C1695" t="str">
        <f t="shared" si="208"/>
        <v>44</v>
      </c>
      <c r="D1695" t="str">
        <f>_xlfn.XLOOKUP(C1695,Folha2!A:A,Folha2!B:B)</f>
        <v>FRESCOS NAO LACTEOS</v>
      </c>
      <c r="E1695" s="26" t="str">
        <f t="shared" si="209"/>
        <v>054</v>
      </c>
      <c r="F1695" s="26" t="str">
        <f t="shared" si="210"/>
        <v>30</v>
      </c>
      <c r="G1695" s="26" t="str">
        <f t="shared" si="211"/>
        <v>12</v>
      </c>
      <c r="H1695" s="27" t="s">
        <v>5469</v>
      </c>
      <c r="I1695" s="25" t="s">
        <v>5470</v>
      </c>
      <c r="J1695" s="27" t="s">
        <v>5461</v>
      </c>
      <c r="K1695" s="25" t="s">
        <v>5471</v>
      </c>
      <c r="L1695" s="27" t="s">
        <v>42</v>
      </c>
      <c r="M1695" s="25" t="s">
        <v>43</v>
      </c>
      <c r="N1695" s="27" t="s">
        <v>43</v>
      </c>
      <c r="O1695" s="25" t="s">
        <v>43</v>
      </c>
      <c r="P1695" s="27" t="s">
        <v>43</v>
      </c>
      <c r="Q1695" s="25" t="s">
        <v>44</v>
      </c>
      <c r="R1695" s="28">
        <v>14.94</v>
      </c>
      <c r="S1695" s="29">
        <v>17.489999999999998</v>
      </c>
      <c r="T1695" s="29"/>
      <c r="U1695" s="29"/>
      <c r="V1695" s="1">
        <v>11.99</v>
      </c>
      <c r="W1695" s="1" t="s">
        <v>45</v>
      </c>
      <c r="X1695" s="1" t="s">
        <v>45</v>
      </c>
      <c r="Y1695" s="30">
        <f t="shared" si="212"/>
        <v>17.489999999999998</v>
      </c>
      <c r="Z1695" s="31">
        <f t="shared" si="213"/>
        <v>-0.14579759862778729</v>
      </c>
      <c r="AA1695" s="32">
        <f t="shared" si="214"/>
        <v>-2.5499999999999989</v>
      </c>
      <c r="AB1695" t="b">
        <f t="shared" si="215"/>
        <v>0</v>
      </c>
      <c r="AC1695" s="2" t="s">
        <v>53</v>
      </c>
      <c r="AD1695" s="2">
        <v>13.64</v>
      </c>
      <c r="AG1695" t="s">
        <v>2158</v>
      </c>
    </row>
    <row r="1696" spans="1:34" ht="16" hidden="1" x14ac:dyDescent="0.4">
      <c r="A1696" s="24" t="s">
        <v>5257</v>
      </c>
      <c r="B1696" s="25" t="s">
        <v>5438</v>
      </c>
      <c r="C1696" t="str">
        <f t="shared" si="208"/>
        <v>44</v>
      </c>
      <c r="D1696" t="str">
        <f>_xlfn.XLOOKUP(C1696,Folha2!A:A,Folha2!B:B)</f>
        <v>FRESCOS NAO LACTEOS</v>
      </c>
      <c r="E1696" s="26" t="str">
        <f t="shared" si="209"/>
        <v>054</v>
      </c>
      <c r="F1696" s="26" t="str">
        <f t="shared" si="210"/>
        <v>30</v>
      </c>
      <c r="G1696" s="26" t="str">
        <f t="shared" si="211"/>
        <v>12</v>
      </c>
      <c r="H1696" s="27" t="s">
        <v>5472</v>
      </c>
      <c r="I1696" s="25" t="s">
        <v>5473</v>
      </c>
      <c r="J1696" s="27" t="s">
        <v>5461</v>
      </c>
      <c r="K1696" s="25" t="s">
        <v>5474</v>
      </c>
      <c r="L1696" s="27" t="s">
        <v>42</v>
      </c>
      <c r="M1696" s="25" t="s">
        <v>43</v>
      </c>
      <c r="N1696" s="27" t="s">
        <v>43</v>
      </c>
      <c r="O1696" s="25" t="s">
        <v>43</v>
      </c>
      <c r="P1696" s="27" t="s">
        <v>43</v>
      </c>
      <c r="Q1696" s="25" t="s">
        <v>44</v>
      </c>
      <c r="R1696" s="28">
        <v>22.89</v>
      </c>
      <c r="S1696" s="29">
        <v>22.89</v>
      </c>
      <c r="T1696" s="29"/>
      <c r="U1696" s="29"/>
      <c r="V1696" s="1">
        <v>15.39</v>
      </c>
      <c r="W1696" s="1" t="s">
        <v>45</v>
      </c>
      <c r="X1696" s="1" t="s">
        <v>45</v>
      </c>
      <c r="Y1696" s="30">
        <f t="shared" si="212"/>
        <v>22.89</v>
      </c>
      <c r="Z1696" s="31">
        <f t="shared" si="213"/>
        <v>0</v>
      </c>
      <c r="AA1696" s="32">
        <f t="shared" si="214"/>
        <v>0</v>
      </c>
      <c r="AB1696" t="b">
        <f t="shared" si="215"/>
        <v>1</v>
      </c>
      <c r="AC1696" s="2" t="s">
        <v>76</v>
      </c>
      <c r="AD1696" s="2">
        <v>15.39</v>
      </c>
    </row>
    <row r="1697" spans="1:34" ht="16" x14ac:dyDescent="0.4">
      <c r="A1697" s="24" t="s">
        <v>5257</v>
      </c>
      <c r="B1697" s="25" t="s">
        <v>5438</v>
      </c>
      <c r="C1697" t="str">
        <f t="shared" si="208"/>
        <v>44</v>
      </c>
      <c r="D1697" t="str">
        <f>_xlfn.XLOOKUP(C1697,Folha2!A:A,Folha2!B:B)</f>
        <v>FRESCOS NAO LACTEOS</v>
      </c>
      <c r="E1697" s="26" t="str">
        <f t="shared" si="209"/>
        <v>054</v>
      </c>
      <c r="F1697" s="26" t="str">
        <f t="shared" si="210"/>
        <v>30</v>
      </c>
      <c r="G1697" s="26" t="str">
        <f t="shared" si="211"/>
        <v>12</v>
      </c>
      <c r="H1697" s="27" t="s">
        <v>5475</v>
      </c>
      <c r="I1697" s="25" t="s">
        <v>5476</v>
      </c>
      <c r="J1697" s="27" t="s">
        <v>5461</v>
      </c>
      <c r="K1697" s="25" t="s">
        <v>5477</v>
      </c>
      <c r="L1697" s="27" t="s">
        <v>42</v>
      </c>
      <c r="M1697" s="25" t="s">
        <v>43</v>
      </c>
      <c r="N1697" s="27" t="s">
        <v>43</v>
      </c>
      <c r="O1697" s="25" t="s">
        <v>43</v>
      </c>
      <c r="P1697" s="27" t="s">
        <v>43</v>
      </c>
      <c r="Q1697" s="25" t="s">
        <v>44</v>
      </c>
      <c r="R1697" s="28">
        <v>25.49</v>
      </c>
      <c r="S1697" s="29">
        <v>32.19</v>
      </c>
      <c r="T1697" s="29"/>
      <c r="U1697" s="29"/>
      <c r="V1697" s="1">
        <v>23.19</v>
      </c>
      <c r="W1697" s="1" t="s">
        <v>45</v>
      </c>
      <c r="X1697" s="1" t="s">
        <v>45</v>
      </c>
      <c r="Y1697" s="30">
        <f t="shared" si="212"/>
        <v>32.19</v>
      </c>
      <c r="Z1697" s="31">
        <f t="shared" si="213"/>
        <v>-0.20813917365641499</v>
      </c>
      <c r="AA1697" s="32">
        <f t="shared" si="214"/>
        <v>-6.6999999999999993</v>
      </c>
      <c r="AB1697" t="b">
        <f t="shared" si="215"/>
        <v>0</v>
      </c>
      <c r="AC1697" s="2" t="s">
        <v>45</v>
      </c>
      <c r="AD1697" s="2" t="s">
        <v>45</v>
      </c>
      <c r="AG1697" t="s">
        <v>2465</v>
      </c>
      <c r="AH1697" t="s">
        <v>4996</v>
      </c>
    </row>
    <row r="1698" spans="1:34" ht="16" hidden="1" x14ac:dyDescent="0.4">
      <c r="A1698" s="24" t="s">
        <v>5257</v>
      </c>
      <c r="B1698" s="25" t="s">
        <v>5438</v>
      </c>
      <c r="C1698" t="str">
        <f t="shared" si="208"/>
        <v>44</v>
      </c>
      <c r="D1698" t="str">
        <f>_xlfn.XLOOKUP(C1698,Folha2!A:A,Folha2!B:B)</f>
        <v>FRESCOS NAO LACTEOS</v>
      </c>
      <c r="E1698" s="26" t="str">
        <f t="shared" si="209"/>
        <v>054</v>
      </c>
      <c r="F1698" s="26" t="str">
        <f t="shared" si="210"/>
        <v>30</v>
      </c>
      <c r="G1698" s="26" t="str">
        <f t="shared" si="211"/>
        <v>12</v>
      </c>
      <c r="H1698" s="27" t="s">
        <v>5478</v>
      </c>
      <c r="I1698" s="25" t="s">
        <v>5479</v>
      </c>
      <c r="J1698" s="27" t="s">
        <v>5461</v>
      </c>
      <c r="K1698" s="25" t="s">
        <v>5480</v>
      </c>
      <c r="L1698" s="27" t="s">
        <v>42</v>
      </c>
      <c r="M1698" s="25" t="s">
        <v>43</v>
      </c>
      <c r="N1698" s="27" t="s">
        <v>43</v>
      </c>
      <c r="O1698" s="25" t="s">
        <v>43</v>
      </c>
      <c r="P1698" s="27" t="s">
        <v>43</v>
      </c>
      <c r="Q1698" s="25" t="s">
        <v>44</v>
      </c>
      <c r="R1698" s="28">
        <v>28.49</v>
      </c>
      <c r="S1698" s="29">
        <v>28.49</v>
      </c>
      <c r="T1698" s="29"/>
      <c r="U1698" s="29"/>
      <c r="V1698" s="1">
        <v>18.79</v>
      </c>
      <c r="W1698" s="1" t="s">
        <v>45</v>
      </c>
      <c r="X1698" s="1" t="s">
        <v>45</v>
      </c>
      <c r="Y1698" s="30">
        <f t="shared" si="212"/>
        <v>28.49</v>
      </c>
      <c r="Z1698" s="31">
        <f t="shared" si="213"/>
        <v>0</v>
      </c>
      <c r="AA1698" s="32">
        <f t="shared" si="214"/>
        <v>0</v>
      </c>
      <c r="AB1698" t="b">
        <f t="shared" si="215"/>
        <v>1</v>
      </c>
      <c r="AC1698" s="2" t="s">
        <v>53</v>
      </c>
      <c r="AD1698" s="2">
        <v>18.79</v>
      </c>
      <c r="AG1698" t="s">
        <v>5481</v>
      </c>
      <c r="AH1698" t="s">
        <v>5482</v>
      </c>
    </row>
    <row r="1699" spans="1:34" ht="16" hidden="1" x14ac:dyDescent="0.4">
      <c r="A1699" s="24" t="s">
        <v>5257</v>
      </c>
      <c r="B1699" s="25" t="s">
        <v>5438</v>
      </c>
      <c r="C1699" t="str">
        <f t="shared" si="208"/>
        <v>44</v>
      </c>
      <c r="D1699" t="str">
        <f>_xlfn.XLOOKUP(C1699,Folha2!A:A,Folha2!B:B)</f>
        <v>FRESCOS NAO LACTEOS</v>
      </c>
      <c r="E1699" s="26" t="str">
        <f t="shared" si="209"/>
        <v>054</v>
      </c>
      <c r="F1699" s="26" t="str">
        <f t="shared" si="210"/>
        <v>30</v>
      </c>
      <c r="G1699" s="26" t="str">
        <f t="shared" si="211"/>
        <v>12</v>
      </c>
      <c r="H1699" s="27" t="s">
        <v>5483</v>
      </c>
      <c r="I1699" s="25" t="s">
        <v>5484</v>
      </c>
      <c r="J1699" s="27" t="s">
        <v>5461</v>
      </c>
      <c r="K1699" s="25" t="s">
        <v>5485</v>
      </c>
      <c r="L1699" s="27" t="s">
        <v>42</v>
      </c>
      <c r="M1699" s="25" t="s">
        <v>43</v>
      </c>
      <c r="N1699" s="27" t="s">
        <v>43</v>
      </c>
      <c r="O1699" s="25" t="s">
        <v>43</v>
      </c>
      <c r="P1699" s="27" t="s">
        <v>43</v>
      </c>
      <c r="Q1699" s="25" t="s">
        <v>44</v>
      </c>
      <c r="R1699" s="28">
        <v>28.99</v>
      </c>
      <c r="S1699" s="29">
        <v>28.99</v>
      </c>
      <c r="T1699" s="29"/>
      <c r="U1699" s="29"/>
      <c r="V1699" s="1">
        <v>20.190000000000001</v>
      </c>
      <c r="W1699" s="1" t="s">
        <v>45</v>
      </c>
      <c r="X1699" s="1" t="s">
        <v>45</v>
      </c>
      <c r="Y1699" s="30">
        <f t="shared" si="212"/>
        <v>28.99</v>
      </c>
      <c r="Z1699" s="31">
        <f t="shared" si="213"/>
        <v>0</v>
      </c>
      <c r="AA1699" s="32">
        <f t="shared" si="214"/>
        <v>0</v>
      </c>
      <c r="AB1699" t="b">
        <f t="shared" si="215"/>
        <v>1</v>
      </c>
      <c r="AC1699" s="2" t="s">
        <v>53</v>
      </c>
      <c r="AD1699" s="2">
        <v>20.190000000000001</v>
      </c>
    </row>
    <row r="1700" spans="1:34" ht="16" hidden="1" x14ac:dyDescent="0.4">
      <c r="A1700" s="24" t="s">
        <v>5257</v>
      </c>
      <c r="B1700" s="25" t="s">
        <v>5438</v>
      </c>
      <c r="C1700" t="str">
        <f t="shared" si="208"/>
        <v>44</v>
      </c>
      <c r="D1700" t="str">
        <f>_xlfn.XLOOKUP(C1700,Folha2!A:A,Folha2!B:B)</f>
        <v>FRESCOS NAO LACTEOS</v>
      </c>
      <c r="E1700" s="26" t="str">
        <f t="shared" si="209"/>
        <v>054</v>
      </c>
      <c r="F1700" s="26" t="str">
        <f t="shared" si="210"/>
        <v>30</v>
      </c>
      <c r="G1700" s="26" t="str">
        <f t="shared" si="211"/>
        <v>12</v>
      </c>
      <c r="H1700" s="27" t="s">
        <v>5486</v>
      </c>
      <c r="I1700" s="25" t="s">
        <v>5487</v>
      </c>
      <c r="J1700" s="27" t="s">
        <v>5461</v>
      </c>
      <c r="K1700" s="25" t="s">
        <v>5488</v>
      </c>
      <c r="L1700" s="27" t="s">
        <v>42</v>
      </c>
      <c r="M1700" s="25" t="s">
        <v>43</v>
      </c>
      <c r="N1700" s="27" t="s">
        <v>43</v>
      </c>
      <c r="O1700" s="25" t="s">
        <v>43</v>
      </c>
      <c r="P1700" s="27" t="s">
        <v>43</v>
      </c>
      <c r="Q1700" s="25" t="s">
        <v>44</v>
      </c>
      <c r="R1700" s="28">
        <v>33.49</v>
      </c>
      <c r="S1700" s="29">
        <v>33.49</v>
      </c>
      <c r="T1700" s="29"/>
      <c r="U1700" s="29"/>
      <c r="V1700" s="1">
        <v>25.39</v>
      </c>
      <c r="W1700" s="1" t="s">
        <v>45</v>
      </c>
      <c r="X1700" s="1" t="s">
        <v>45</v>
      </c>
      <c r="Y1700" s="30">
        <f t="shared" si="212"/>
        <v>33.49</v>
      </c>
      <c r="Z1700" s="31">
        <f t="shared" si="213"/>
        <v>0</v>
      </c>
      <c r="AA1700" s="32">
        <f t="shared" si="214"/>
        <v>0</v>
      </c>
      <c r="AB1700" t="b">
        <f t="shared" si="215"/>
        <v>1</v>
      </c>
      <c r="AC1700" s="2" t="s">
        <v>76</v>
      </c>
      <c r="AD1700" s="2">
        <v>25.39</v>
      </c>
    </row>
    <row r="1701" spans="1:34" ht="16" x14ac:dyDescent="0.4">
      <c r="A1701" s="24" t="s">
        <v>5257</v>
      </c>
      <c r="B1701" s="25" t="s">
        <v>5438</v>
      </c>
      <c r="C1701" t="str">
        <f t="shared" si="208"/>
        <v>44</v>
      </c>
      <c r="D1701" t="str">
        <f>_xlfn.XLOOKUP(C1701,Folha2!A:A,Folha2!B:B)</f>
        <v>FRESCOS NAO LACTEOS</v>
      </c>
      <c r="E1701" s="26" t="str">
        <f t="shared" si="209"/>
        <v>054</v>
      </c>
      <c r="F1701" s="26" t="str">
        <f t="shared" si="210"/>
        <v>30</v>
      </c>
      <c r="G1701" s="26" t="str">
        <f t="shared" si="211"/>
        <v>12</v>
      </c>
      <c r="H1701" s="27" t="s">
        <v>5489</v>
      </c>
      <c r="I1701" s="25" t="s">
        <v>5490</v>
      </c>
      <c r="J1701" s="27" t="s">
        <v>5461</v>
      </c>
      <c r="K1701" s="25" t="s">
        <v>5491</v>
      </c>
      <c r="L1701" s="27" t="s">
        <v>42</v>
      </c>
      <c r="M1701" s="25" t="s">
        <v>43</v>
      </c>
      <c r="N1701" s="27" t="s">
        <v>43</v>
      </c>
      <c r="O1701" s="25" t="s">
        <v>43</v>
      </c>
      <c r="P1701" s="27" t="s">
        <v>43</v>
      </c>
      <c r="Q1701" s="25" t="s">
        <v>44</v>
      </c>
      <c r="R1701" s="28">
        <v>48.79</v>
      </c>
      <c r="S1701" s="29">
        <v>56.49</v>
      </c>
      <c r="T1701" s="29"/>
      <c r="U1701" s="29"/>
      <c r="V1701" s="1">
        <v>46.99</v>
      </c>
      <c r="W1701" s="1" t="s">
        <v>45</v>
      </c>
      <c r="X1701" s="1" t="s">
        <v>45</v>
      </c>
      <c r="Y1701" s="30">
        <f t="shared" si="212"/>
        <v>56.49</v>
      </c>
      <c r="Z1701" s="31">
        <f t="shared" si="213"/>
        <v>-0.13630731102850069</v>
      </c>
      <c r="AA1701" s="32">
        <f t="shared" si="214"/>
        <v>-7.7000000000000028</v>
      </c>
      <c r="AB1701" t="b">
        <f t="shared" si="215"/>
        <v>0</v>
      </c>
      <c r="AC1701" s="2" t="s">
        <v>45</v>
      </c>
      <c r="AD1701" s="2" t="s">
        <v>45</v>
      </c>
      <c r="AG1701" t="s">
        <v>45</v>
      </c>
      <c r="AH1701" t="s">
        <v>45</v>
      </c>
    </row>
    <row r="1702" spans="1:34" ht="16" hidden="1" x14ac:dyDescent="0.4">
      <c r="A1702" s="24" t="s">
        <v>5257</v>
      </c>
      <c r="B1702" s="25" t="s">
        <v>5492</v>
      </c>
      <c r="C1702" t="str">
        <f t="shared" si="208"/>
        <v>44</v>
      </c>
      <c r="D1702" t="str">
        <f>_xlfn.XLOOKUP(C1702,Folha2!A:A,Folha2!B:B)</f>
        <v>FRESCOS NAO LACTEOS</v>
      </c>
      <c r="E1702" s="26" t="str">
        <f t="shared" si="209"/>
        <v>054</v>
      </c>
      <c r="F1702" s="26" t="str">
        <f t="shared" si="210"/>
        <v>30</v>
      </c>
      <c r="G1702" s="26" t="str">
        <f t="shared" si="211"/>
        <v>14</v>
      </c>
      <c r="H1702" s="27" t="s">
        <v>5493</v>
      </c>
      <c r="I1702" s="25" t="s">
        <v>5494</v>
      </c>
      <c r="J1702" s="27" t="s">
        <v>5261</v>
      </c>
      <c r="K1702" s="25" t="s">
        <v>5495</v>
      </c>
      <c r="L1702" s="27" t="s">
        <v>42</v>
      </c>
      <c r="M1702" s="25" t="s">
        <v>43</v>
      </c>
      <c r="N1702" s="27" t="s">
        <v>43</v>
      </c>
      <c r="O1702" s="25" t="s">
        <v>43</v>
      </c>
      <c r="P1702" s="27" t="s">
        <v>43</v>
      </c>
      <c r="Q1702" s="25" t="s">
        <v>44</v>
      </c>
      <c r="R1702" s="28">
        <v>2.79</v>
      </c>
      <c r="S1702" s="29">
        <v>2.79</v>
      </c>
      <c r="T1702" s="29"/>
      <c r="U1702" s="29">
        <v>2.79</v>
      </c>
      <c r="V1702" s="1">
        <v>2.19</v>
      </c>
      <c r="W1702" s="1" t="s">
        <v>45</v>
      </c>
      <c r="X1702" s="1">
        <v>2.19</v>
      </c>
      <c r="Y1702" s="30">
        <f t="shared" si="212"/>
        <v>2.79</v>
      </c>
      <c r="Z1702" s="31">
        <f t="shared" si="213"/>
        <v>0</v>
      </c>
      <c r="AA1702" s="32">
        <f t="shared" si="214"/>
        <v>0</v>
      </c>
      <c r="AB1702" t="b">
        <f t="shared" si="215"/>
        <v>1</v>
      </c>
      <c r="AC1702" s="2" t="s">
        <v>53</v>
      </c>
      <c r="AD1702" s="2">
        <v>2.19</v>
      </c>
    </row>
    <row r="1703" spans="1:34" ht="16" hidden="1" x14ac:dyDescent="0.4">
      <c r="A1703" s="24" t="s">
        <v>5257</v>
      </c>
      <c r="B1703" s="25" t="s">
        <v>5492</v>
      </c>
      <c r="C1703" t="str">
        <f t="shared" si="208"/>
        <v>44</v>
      </c>
      <c r="D1703" t="str">
        <f>_xlfn.XLOOKUP(C1703,Folha2!A:A,Folha2!B:B)</f>
        <v>FRESCOS NAO LACTEOS</v>
      </c>
      <c r="E1703" s="26" t="str">
        <f t="shared" si="209"/>
        <v>054</v>
      </c>
      <c r="F1703" s="26" t="str">
        <f t="shared" si="210"/>
        <v>30</v>
      </c>
      <c r="G1703" s="26" t="str">
        <f t="shared" si="211"/>
        <v>14</v>
      </c>
      <c r="H1703" s="27" t="s">
        <v>5496</v>
      </c>
      <c r="I1703" s="25" t="s">
        <v>5497</v>
      </c>
      <c r="J1703" s="27" t="s">
        <v>5261</v>
      </c>
      <c r="K1703" s="25" t="s">
        <v>5498</v>
      </c>
      <c r="L1703" s="27" t="s">
        <v>42</v>
      </c>
      <c r="M1703" s="25" t="s">
        <v>43</v>
      </c>
      <c r="N1703" s="27" t="s">
        <v>43</v>
      </c>
      <c r="O1703" s="25" t="s">
        <v>43</v>
      </c>
      <c r="P1703" s="27" t="s">
        <v>43</v>
      </c>
      <c r="Q1703" s="25" t="s">
        <v>44</v>
      </c>
      <c r="R1703" s="28">
        <v>4.24</v>
      </c>
      <c r="S1703" s="29">
        <v>4.24</v>
      </c>
      <c r="T1703" s="29"/>
      <c r="U1703" s="29">
        <v>4.24</v>
      </c>
      <c r="V1703" s="1">
        <v>3.39</v>
      </c>
      <c r="W1703" s="1" t="s">
        <v>45</v>
      </c>
      <c r="X1703" s="1">
        <v>3.39</v>
      </c>
      <c r="Y1703" s="30">
        <f t="shared" si="212"/>
        <v>4.24</v>
      </c>
      <c r="Z1703" s="31">
        <f t="shared" si="213"/>
        <v>0</v>
      </c>
      <c r="AA1703" s="32">
        <f t="shared" si="214"/>
        <v>0</v>
      </c>
      <c r="AB1703" t="b">
        <f t="shared" si="215"/>
        <v>1</v>
      </c>
      <c r="AC1703" s="2" t="s">
        <v>53</v>
      </c>
      <c r="AD1703" s="2">
        <v>3.39</v>
      </c>
    </row>
    <row r="1704" spans="1:34" ht="16" x14ac:dyDescent="0.4">
      <c r="A1704" s="24" t="s">
        <v>5257</v>
      </c>
      <c r="B1704" s="25" t="s">
        <v>5492</v>
      </c>
      <c r="C1704" t="str">
        <f t="shared" si="208"/>
        <v>44</v>
      </c>
      <c r="D1704" t="str">
        <f>_xlfn.XLOOKUP(C1704,Folha2!A:A,Folha2!B:B)</f>
        <v>FRESCOS NAO LACTEOS</v>
      </c>
      <c r="E1704" s="26" t="str">
        <f t="shared" si="209"/>
        <v>054</v>
      </c>
      <c r="F1704" s="26" t="str">
        <f t="shared" si="210"/>
        <v>30</v>
      </c>
      <c r="G1704" s="26" t="str">
        <f t="shared" si="211"/>
        <v>14</v>
      </c>
      <c r="H1704" s="27" t="s">
        <v>5499</v>
      </c>
      <c r="I1704" s="25" t="s">
        <v>5500</v>
      </c>
      <c r="J1704" s="27" t="s">
        <v>917</v>
      </c>
      <c r="K1704" s="25" t="s">
        <v>5501</v>
      </c>
      <c r="L1704" s="27" t="s">
        <v>51</v>
      </c>
      <c r="M1704" s="25" t="s">
        <v>52</v>
      </c>
      <c r="N1704" s="27" t="s">
        <v>43</v>
      </c>
      <c r="O1704" s="25" t="s">
        <v>43</v>
      </c>
      <c r="P1704" s="27" t="s">
        <v>52</v>
      </c>
      <c r="Q1704" s="25" t="s">
        <v>44</v>
      </c>
      <c r="R1704" s="28">
        <v>1.04</v>
      </c>
      <c r="S1704" s="29">
        <v>1.29</v>
      </c>
      <c r="T1704" s="29">
        <v>1.03</v>
      </c>
      <c r="U1704" s="29">
        <v>1.29</v>
      </c>
      <c r="V1704" s="1" t="s">
        <v>45</v>
      </c>
      <c r="W1704" s="1" t="s">
        <v>45</v>
      </c>
      <c r="X1704" s="1" t="s">
        <v>45</v>
      </c>
      <c r="Y1704" s="30">
        <f t="shared" si="212"/>
        <v>1.03</v>
      </c>
      <c r="Z1704" s="31">
        <f t="shared" si="213"/>
        <v>9.7087378640776656E-3</v>
      </c>
      <c r="AA1704" s="32">
        <f t="shared" si="214"/>
        <v>1.0000000000000009E-2</v>
      </c>
      <c r="AB1704" t="b">
        <f t="shared" si="215"/>
        <v>0</v>
      </c>
      <c r="AC1704" s="2" t="s">
        <v>45</v>
      </c>
      <c r="AD1704" s="2" t="s">
        <v>45</v>
      </c>
      <c r="AG1704" t="s">
        <v>5502</v>
      </c>
      <c r="AH1704" t="s">
        <v>5503</v>
      </c>
    </row>
    <row r="1705" spans="1:34" ht="16" x14ac:dyDescent="0.4">
      <c r="A1705" s="24" t="s">
        <v>5257</v>
      </c>
      <c r="B1705" s="25" t="s">
        <v>5504</v>
      </c>
      <c r="C1705" t="str">
        <f t="shared" si="208"/>
        <v>44</v>
      </c>
      <c r="D1705" t="str">
        <f>_xlfn.XLOOKUP(C1705,Folha2!A:A,Folha2!B:B)</f>
        <v>FRESCOS NAO LACTEOS</v>
      </c>
      <c r="E1705" s="26" t="str">
        <f t="shared" si="209"/>
        <v>054</v>
      </c>
      <c r="F1705" s="26" t="str">
        <f t="shared" si="210"/>
        <v>30</v>
      </c>
      <c r="G1705" s="26" t="str">
        <f t="shared" si="211"/>
        <v>16</v>
      </c>
      <c r="H1705" s="27" t="s">
        <v>5505</v>
      </c>
      <c r="I1705" s="25" t="s">
        <v>5506</v>
      </c>
      <c r="J1705" s="27" t="s">
        <v>5507</v>
      </c>
      <c r="K1705" s="25" t="s">
        <v>5508</v>
      </c>
      <c r="L1705" s="27" t="s">
        <v>42</v>
      </c>
      <c r="M1705" s="25" t="s">
        <v>43</v>
      </c>
      <c r="N1705" s="27" t="s">
        <v>43</v>
      </c>
      <c r="O1705" s="25" t="s">
        <v>43</v>
      </c>
      <c r="P1705" s="27" t="s">
        <v>43</v>
      </c>
      <c r="Q1705" s="25" t="s">
        <v>44</v>
      </c>
      <c r="R1705" s="28">
        <v>7.99</v>
      </c>
      <c r="S1705" s="29"/>
      <c r="T1705" s="29"/>
      <c r="U1705" s="29">
        <v>6.99</v>
      </c>
      <c r="V1705" s="1" t="s">
        <v>45</v>
      </c>
      <c r="W1705" s="1" t="s">
        <v>45</v>
      </c>
      <c r="X1705" s="1" t="s">
        <v>45</v>
      </c>
      <c r="Y1705" s="30">
        <f t="shared" si="212"/>
        <v>6.99</v>
      </c>
      <c r="Z1705" s="31">
        <f t="shared" si="213"/>
        <v>0.14306151645207432</v>
      </c>
      <c r="AA1705" s="32">
        <f t="shared" si="214"/>
        <v>1</v>
      </c>
      <c r="AB1705" t="b">
        <f t="shared" si="215"/>
        <v>0</v>
      </c>
      <c r="AC1705" s="2" t="s">
        <v>70</v>
      </c>
      <c r="AD1705" s="2">
        <v>5.99</v>
      </c>
      <c r="AG1705" t="s">
        <v>5509</v>
      </c>
    </row>
    <row r="1706" spans="1:34" ht="16" hidden="1" x14ac:dyDescent="0.4">
      <c r="A1706" s="24" t="s">
        <v>5257</v>
      </c>
      <c r="B1706" s="25" t="s">
        <v>5504</v>
      </c>
      <c r="C1706" t="str">
        <f t="shared" si="208"/>
        <v>44</v>
      </c>
      <c r="D1706" t="str">
        <f>_xlfn.XLOOKUP(C1706,Folha2!A:A,Folha2!B:B)</f>
        <v>FRESCOS NAO LACTEOS</v>
      </c>
      <c r="E1706" s="26" t="str">
        <f t="shared" si="209"/>
        <v>054</v>
      </c>
      <c r="F1706" s="26" t="str">
        <f t="shared" si="210"/>
        <v>30</v>
      </c>
      <c r="G1706" s="26" t="str">
        <f t="shared" si="211"/>
        <v>16</v>
      </c>
      <c r="H1706" s="27" t="s">
        <v>5510</v>
      </c>
      <c r="I1706" s="25" t="s">
        <v>5511</v>
      </c>
      <c r="J1706" s="27" t="s">
        <v>59</v>
      </c>
      <c r="K1706" s="25" t="s">
        <v>5512</v>
      </c>
      <c r="L1706" s="27" t="s">
        <v>51</v>
      </c>
      <c r="M1706" s="25" t="s">
        <v>52</v>
      </c>
      <c r="N1706" s="27" t="s">
        <v>43</v>
      </c>
      <c r="O1706" s="25" t="s">
        <v>43</v>
      </c>
      <c r="P1706" s="27" t="s">
        <v>52</v>
      </c>
      <c r="Q1706" s="25" t="s">
        <v>44</v>
      </c>
      <c r="R1706" s="28">
        <v>3.39</v>
      </c>
      <c r="S1706" s="29">
        <v>4.49</v>
      </c>
      <c r="T1706" s="29">
        <v>3.39</v>
      </c>
      <c r="U1706" s="29">
        <v>3.99</v>
      </c>
      <c r="V1706" s="1" t="s">
        <v>45</v>
      </c>
      <c r="W1706" s="1" t="s">
        <v>45</v>
      </c>
      <c r="X1706" s="1" t="s">
        <v>45</v>
      </c>
      <c r="Y1706" s="30">
        <f t="shared" si="212"/>
        <v>3.39</v>
      </c>
      <c r="Z1706" s="31">
        <f t="shared" si="213"/>
        <v>0</v>
      </c>
      <c r="AA1706" s="32">
        <f t="shared" si="214"/>
        <v>0</v>
      </c>
      <c r="AB1706" t="b">
        <f t="shared" si="215"/>
        <v>1</v>
      </c>
      <c r="AC1706" s="2" t="s">
        <v>45</v>
      </c>
      <c r="AD1706" s="2" t="s">
        <v>45</v>
      </c>
    </row>
    <row r="1707" spans="1:34" ht="16" hidden="1" x14ac:dyDescent="0.4">
      <c r="A1707" s="24" t="s">
        <v>5257</v>
      </c>
      <c r="B1707" s="25" t="s">
        <v>5504</v>
      </c>
      <c r="C1707" t="str">
        <f t="shared" si="208"/>
        <v>44</v>
      </c>
      <c r="D1707" t="str">
        <f>_xlfn.XLOOKUP(C1707,Folha2!A:A,Folha2!B:B)</f>
        <v>FRESCOS NAO LACTEOS</v>
      </c>
      <c r="E1707" s="26" t="str">
        <f t="shared" si="209"/>
        <v>054</v>
      </c>
      <c r="F1707" s="26" t="str">
        <f t="shared" si="210"/>
        <v>30</v>
      </c>
      <c r="G1707" s="26" t="str">
        <f t="shared" si="211"/>
        <v>16</v>
      </c>
      <c r="H1707" s="27" t="s">
        <v>5513</v>
      </c>
      <c r="I1707" s="25" t="s">
        <v>5514</v>
      </c>
      <c r="J1707" s="27" t="s">
        <v>59</v>
      </c>
      <c r="K1707" s="25" t="s">
        <v>5515</v>
      </c>
      <c r="L1707" s="27" t="s">
        <v>51</v>
      </c>
      <c r="M1707" s="25" t="s">
        <v>43</v>
      </c>
      <c r="N1707" s="27" t="s">
        <v>43</v>
      </c>
      <c r="O1707" s="25" t="s">
        <v>43</v>
      </c>
      <c r="P1707" s="27" t="s">
        <v>43</v>
      </c>
      <c r="Q1707" s="25" t="s">
        <v>44</v>
      </c>
      <c r="R1707" s="28">
        <v>4.6900000000000004</v>
      </c>
      <c r="S1707" s="29"/>
      <c r="T1707" s="29">
        <v>4.6900000000000004</v>
      </c>
      <c r="U1707" s="29"/>
      <c r="V1707" s="1" t="s">
        <v>45</v>
      </c>
      <c r="W1707" s="1" t="s">
        <v>45</v>
      </c>
      <c r="X1707" s="1" t="s">
        <v>45</v>
      </c>
      <c r="Y1707" s="30">
        <f t="shared" si="212"/>
        <v>4.6900000000000004</v>
      </c>
      <c r="Z1707" s="31">
        <f t="shared" si="213"/>
        <v>0</v>
      </c>
      <c r="AA1707" s="32">
        <f t="shared" si="214"/>
        <v>0</v>
      </c>
      <c r="AB1707" t="b">
        <f t="shared" si="215"/>
        <v>1</v>
      </c>
      <c r="AC1707" s="2" t="s">
        <v>45</v>
      </c>
      <c r="AD1707" s="2" t="s">
        <v>45</v>
      </c>
    </row>
    <row r="1708" spans="1:34" ht="16" x14ac:dyDescent="0.4">
      <c r="A1708" s="24" t="s">
        <v>5257</v>
      </c>
      <c r="B1708" s="25" t="s">
        <v>5504</v>
      </c>
      <c r="C1708" t="str">
        <f t="shared" si="208"/>
        <v>44</v>
      </c>
      <c r="D1708" t="str">
        <f>_xlfn.XLOOKUP(C1708,Folha2!A:A,Folha2!B:B)</f>
        <v>FRESCOS NAO LACTEOS</v>
      </c>
      <c r="E1708" s="26" t="str">
        <f t="shared" si="209"/>
        <v>054</v>
      </c>
      <c r="F1708" s="26" t="str">
        <f t="shared" si="210"/>
        <v>30</v>
      </c>
      <c r="G1708" s="26" t="str">
        <f t="shared" si="211"/>
        <v>16</v>
      </c>
      <c r="H1708" s="27" t="s">
        <v>5516</v>
      </c>
      <c r="I1708" s="25" t="s">
        <v>5517</v>
      </c>
      <c r="J1708" s="27" t="s">
        <v>59</v>
      </c>
      <c r="K1708" s="25" t="s">
        <v>5518</v>
      </c>
      <c r="L1708" s="27" t="s">
        <v>51</v>
      </c>
      <c r="M1708" s="25" t="s">
        <v>52</v>
      </c>
      <c r="N1708" s="27" t="s">
        <v>43</v>
      </c>
      <c r="O1708" s="25" t="s">
        <v>43</v>
      </c>
      <c r="P1708" s="27" t="s">
        <v>52</v>
      </c>
      <c r="Q1708" s="25" t="s">
        <v>44</v>
      </c>
      <c r="R1708" s="28">
        <v>6.39</v>
      </c>
      <c r="S1708" s="29">
        <v>6.85</v>
      </c>
      <c r="T1708" s="29"/>
      <c r="U1708" s="29">
        <v>5.99</v>
      </c>
      <c r="V1708" s="1" t="s">
        <v>45</v>
      </c>
      <c r="W1708" s="1" t="s">
        <v>45</v>
      </c>
      <c r="X1708" s="1" t="s">
        <v>45</v>
      </c>
      <c r="Y1708" s="30">
        <f t="shared" si="212"/>
        <v>5.99</v>
      </c>
      <c r="Z1708" s="31">
        <f t="shared" si="213"/>
        <v>6.6777963272120155E-2</v>
      </c>
      <c r="AA1708" s="32">
        <f t="shared" si="214"/>
        <v>0.39999999999999947</v>
      </c>
      <c r="AB1708" t="b">
        <f t="shared" si="215"/>
        <v>0</v>
      </c>
      <c r="AC1708" s="2" t="s">
        <v>45</v>
      </c>
      <c r="AD1708" s="2" t="s">
        <v>45</v>
      </c>
      <c r="AG1708" t="s">
        <v>1981</v>
      </c>
    </row>
    <row r="1709" spans="1:34" ht="16" hidden="1" x14ac:dyDescent="0.4">
      <c r="A1709" s="24" t="s">
        <v>5257</v>
      </c>
      <c r="B1709" s="25" t="s">
        <v>5519</v>
      </c>
      <c r="C1709" t="str">
        <f t="shared" si="208"/>
        <v>44</v>
      </c>
      <c r="D1709" t="str">
        <f>_xlfn.XLOOKUP(C1709,Folha2!A:A,Folha2!B:B)</f>
        <v>FRESCOS NAO LACTEOS</v>
      </c>
      <c r="E1709" s="26" t="str">
        <f t="shared" si="209"/>
        <v>054</v>
      </c>
      <c r="F1709" s="26" t="str">
        <f t="shared" si="210"/>
        <v>33</v>
      </c>
      <c r="G1709" s="26" t="str">
        <f t="shared" si="211"/>
        <v>01</v>
      </c>
      <c r="H1709" s="27" t="s">
        <v>5520</v>
      </c>
      <c r="I1709" s="25" t="s">
        <v>5521</v>
      </c>
      <c r="J1709" s="27" t="s">
        <v>5522</v>
      </c>
      <c r="K1709" s="25" t="s">
        <v>5523</v>
      </c>
      <c r="L1709" s="27" t="s">
        <v>42</v>
      </c>
      <c r="M1709" s="25" t="s">
        <v>43</v>
      </c>
      <c r="N1709" s="27" t="s">
        <v>43</v>
      </c>
      <c r="O1709" s="25" t="s">
        <v>43</v>
      </c>
      <c r="P1709" s="27" t="s">
        <v>43</v>
      </c>
      <c r="Q1709" s="25" t="s">
        <v>44</v>
      </c>
      <c r="R1709" s="28">
        <v>2.85</v>
      </c>
      <c r="S1709" s="29">
        <v>2.85</v>
      </c>
      <c r="T1709" s="29"/>
      <c r="U1709" s="29"/>
      <c r="V1709" s="1" t="s">
        <v>45</v>
      </c>
      <c r="W1709" s="1" t="s">
        <v>45</v>
      </c>
      <c r="X1709" s="1" t="s">
        <v>45</v>
      </c>
      <c r="Y1709" s="30">
        <f t="shared" si="212"/>
        <v>2.85</v>
      </c>
      <c r="Z1709" s="31">
        <f t="shared" si="213"/>
        <v>0</v>
      </c>
      <c r="AA1709" s="32">
        <f t="shared" si="214"/>
        <v>0</v>
      </c>
      <c r="AB1709" t="b">
        <f t="shared" si="215"/>
        <v>1</v>
      </c>
      <c r="AC1709" s="2" t="s">
        <v>105</v>
      </c>
      <c r="AD1709" s="2">
        <v>1.85</v>
      </c>
    </row>
    <row r="1710" spans="1:34" ht="16" hidden="1" x14ac:dyDescent="0.4">
      <c r="A1710" s="24" t="s">
        <v>5257</v>
      </c>
      <c r="B1710" s="25" t="s">
        <v>5519</v>
      </c>
      <c r="C1710" t="str">
        <f t="shared" si="208"/>
        <v>44</v>
      </c>
      <c r="D1710" t="str">
        <f>_xlfn.XLOOKUP(C1710,Folha2!A:A,Folha2!B:B)</f>
        <v>FRESCOS NAO LACTEOS</v>
      </c>
      <c r="E1710" s="26" t="str">
        <f t="shared" si="209"/>
        <v>054</v>
      </c>
      <c r="F1710" s="26" t="str">
        <f t="shared" si="210"/>
        <v>33</v>
      </c>
      <c r="G1710" s="26" t="str">
        <f t="shared" si="211"/>
        <v>01</v>
      </c>
      <c r="H1710" s="27" t="s">
        <v>5524</v>
      </c>
      <c r="I1710" s="25" t="s">
        <v>5525</v>
      </c>
      <c r="J1710" s="27" t="s">
        <v>5522</v>
      </c>
      <c r="K1710" s="25" t="s">
        <v>5526</v>
      </c>
      <c r="L1710" s="27" t="s">
        <v>42</v>
      </c>
      <c r="M1710" s="25" t="s">
        <v>43</v>
      </c>
      <c r="N1710" s="27" t="s">
        <v>43</v>
      </c>
      <c r="O1710" s="25" t="s">
        <v>43</v>
      </c>
      <c r="P1710" s="27" t="s">
        <v>43</v>
      </c>
      <c r="Q1710" s="25" t="s">
        <v>567</v>
      </c>
      <c r="R1710" s="28">
        <v>2.89</v>
      </c>
      <c r="S1710" s="29"/>
      <c r="T1710" s="29"/>
      <c r="U1710" s="29">
        <v>2.89</v>
      </c>
      <c r="V1710" s="1" t="s">
        <v>45</v>
      </c>
      <c r="W1710" s="1" t="s">
        <v>45</v>
      </c>
      <c r="X1710" s="1" t="s">
        <v>45</v>
      </c>
      <c r="Y1710" s="30">
        <f t="shared" si="212"/>
        <v>2.89</v>
      </c>
      <c r="Z1710" s="31">
        <f t="shared" si="213"/>
        <v>0</v>
      </c>
      <c r="AA1710" s="32">
        <f t="shared" si="214"/>
        <v>0</v>
      </c>
      <c r="AB1710" t="b">
        <f t="shared" si="215"/>
        <v>1</v>
      </c>
      <c r="AC1710" s="2" t="s">
        <v>45</v>
      </c>
      <c r="AD1710" s="2" t="s">
        <v>45</v>
      </c>
      <c r="AG1710" t="s">
        <v>45</v>
      </c>
      <c r="AH1710" t="s">
        <v>45</v>
      </c>
    </row>
    <row r="1711" spans="1:34" ht="16" hidden="1" x14ac:dyDescent="0.4">
      <c r="A1711" s="24" t="s">
        <v>5257</v>
      </c>
      <c r="B1711" s="25" t="s">
        <v>5519</v>
      </c>
      <c r="C1711" t="str">
        <f t="shared" si="208"/>
        <v>44</v>
      </c>
      <c r="D1711" t="str">
        <f>_xlfn.XLOOKUP(C1711,Folha2!A:A,Folha2!B:B)</f>
        <v>FRESCOS NAO LACTEOS</v>
      </c>
      <c r="E1711" s="26" t="str">
        <f t="shared" si="209"/>
        <v>054</v>
      </c>
      <c r="F1711" s="26" t="str">
        <f t="shared" si="210"/>
        <v>33</v>
      </c>
      <c r="G1711" s="26" t="str">
        <f t="shared" si="211"/>
        <v>01</v>
      </c>
      <c r="H1711" s="27" t="s">
        <v>5527</v>
      </c>
      <c r="I1711" s="25" t="s">
        <v>5528</v>
      </c>
      <c r="J1711" s="27" t="s">
        <v>5522</v>
      </c>
      <c r="K1711" s="25" t="s">
        <v>5529</v>
      </c>
      <c r="L1711" s="27" t="s">
        <v>42</v>
      </c>
      <c r="M1711" s="25" t="s">
        <v>43</v>
      </c>
      <c r="N1711" s="27" t="s">
        <v>43</v>
      </c>
      <c r="O1711" s="25" t="s">
        <v>43</v>
      </c>
      <c r="P1711" s="27" t="s">
        <v>43</v>
      </c>
      <c r="Q1711" s="25" t="s">
        <v>44</v>
      </c>
      <c r="R1711" s="28">
        <v>3.79</v>
      </c>
      <c r="S1711" s="29">
        <v>3.79</v>
      </c>
      <c r="T1711" s="29"/>
      <c r="U1711" s="29">
        <v>3.79</v>
      </c>
      <c r="V1711" s="1" t="s">
        <v>45</v>
      </c>
      <c r="W1711" s="1" t="s">
        <v>45</v>
      </c>
      <c r="X1711" s="1" t="s">
        <v>45</v>
      </c>
      <c r="Y1711" s="30">
        <f t="shared" si="212"/>
        <v>3.79</v>
      </c>
      <c r="Z1711" s="31">
        <f t="shared" si="213"/>
        <v>0</v>
      </c>
      <c r="AA1711" s="32">
        <f t="shared" si="214"/>
        <v>0</v>
      </c>
      <c r="AB1711" t="b">
        <f t="shared" si="215"/>
        <v>1</v>
      </c>
      <c r="AC1711" s="2" t="s">
        <v>144</v>
      </c>
      <c r="AD1711" s="2">
        <v>2.46</v>
      </c>
    </row>
    <row r="1712" spans="1:34" ht="16" hidden="1" x14ac:dyDescent="0.4">
      <c r="A1712" s="24" t="s">
        <v>5257</v>
      </c>
      <c r="B1712" s="25" t="s">
        <v>5519</v>
      </c>
      <c r="C1712" t="str">
        <f t="shared" si="208"/>
        <v>44</v>
      </c>
      <c r="D1712" t="str">
        <f>_xlfn.XLOOKUP(C1712,Folha2!A:A,Folha2!B:B)</f>
        <v>FRESCOS NAO LACTEOS</v>
      </c>
      <c r="E1712" s="26" t="str">
        <f t="shared" si="209"/>
        <v>054</v>
      </c>
      <c r="F1712" s="26" t="str">
        <f t="shared" si="210"/>
        <v>33</v>
      </c>
      <c r="G1712" s="26" t="str">
        <f t="shared" si="211"/>
        <v>01</v>
      </c>
      <c r="H1712" s="27" t="s">
        <v>5530</v>
      </c>
      <c r="I1712" s="25" t="s">
        <v>5531</v>
      </c>
      <c r="J1712" s="27" t="s">
        <v>5522</v>
      </c>
      <c r="K1712" s="25" t="s">
        <v>5532</v>
      </c>
      <c r="L1712" s="27" t="s">
        <v>42</v>
      </c>
      <c r="M1712" s="25" t="s">
        <v>43</v>
      </c>
      <c r="N1712" s="27" t="s">
        <v>43</v>
      </c>
      <c r="O1712" s="25" t="s">
        <v>43</v>
      </c>
      <c r="P1712" s="27" t="s">
        <v>43</v>
      </c>
      <c r="Q1712" s="25" t="s">
        <v>44</v>
      </c>
      <c r="R1712" s="28">
        <v>3.79</v>
      </c>
      <c r="S1712" s="29">
        <v>3.79</v>
      </c>
      <c r="T1712" s="29"/>
      <c r="U1712" s="29">
        <v>3.79</v>
      </c>
      <c r="V1712" s="1" t="s">
        <v>45</v>
      </c>
      <c r="W1712" s="1" t="s">
        <v>45</v>
      </c>
      <c r="X1712" s="1" t="s">
        <v>45</v>
      </c>
      <c r="Y1712" s="30">
        <f t="shared" si="212"/>
        <v>3.79</v>
      </c>
      <c r="Z1712" s="31">
        <f t="shared" si="213"/>
        <v>0</v>
      </c>
      <c r="AA1712" s="32">
        <f t="shared" si="214"/>
        <v>0</v>
      </c>
      <c r="AB1712" t="b">
        <f t="shared" si="215"/>
        <v>1</v>
      </c>
      <c r="AC1712" s="2" t="s">
        <v>144</v>
      </c>
      <c r="AD1712" s="2">
        <v>3.19</v>
      </c>
    </row>
    <row r="1713" spans="1:34" ht="16" hidden="1" x14ac:dyDescent="0.4">
      <c r="A1713" s="24" t="s">
        <v>5257</v>
      </c>
      <c r="B1713" s="25" t="s">
        <v>5519</v>
      </c>
      <c r="C1713" t="str">
        <f t="shared" si="208"/>
        <v>44</v>
      </c>
      <c r="D1713" t="str">
        <f>_xlfn.XLOOKUP(C1713,Folha2!A:A,Folha2!B:B)</f>
        <v>FRESCOS NAO LACTEOS</v>
      </c>
      <c r="E1713" s="26" t="str">
        <f t="shared" si="209"/>
        <v>054</v>
      </c>
      <c r="F1713" s="26" t="str">
        <f t="shared" si="210"/>
        <v>33</v>
      </c>
      <c r="G1713" s="26" t="str">
        <f t="shared" si="211"/>
        <v>01</v>
      </c>
      <c r="H1713" s="27" t="s">
        <v>5533</v>
      </c>
      <c r="I1713" s="25" t="s">
        <v>5534</v>
      </c>
      <c r="J1713" s="27" t="s">
        <v>5522</v>
      </c>
      <c r="K1713" s="25" t="s">
        <v>5535</v>
      </c>
      <c r="L1713" s="27" t="s">
        <v>42</v>
      </c>
      <c r="M1713" s="25" t="s">
        <v>43</v>
      </c>
      <c r="N1713" s="27" t="s">
        <v>43</v>
      </c>
      <c r="O1713" s="25" t="s">
        <v>43</v>
      </c>
      <c r="P1713" s="27" t="s">
        <v>43</v>
      </c>
      <c r="Q1713" s="25" t="s">
        <v>44</v>
      </c>
      <c r="R1713" s="28">
        <v>3.89</v>
      </c>
      <c r="S1713" s="29">
        <v>3.89</v>
      </c>
      <c r="T1713" s="29"/>
      <c r="U1713" s="29">
        <v>3.89</v>
      </c>
      <c r="V1713" s="1">
        <v>3.29</v>
      </c>
      <c r="W1713" s="1" t="s">
        <v>45</v>
      </c>
      <c r="X1713" s="1" t="s">
        <v>45</v>
      </c>
      <c r="Y1713" s="30">
        <f t="shared" si="212"/>
        <v>3.89</v>
      </c>
      <c r="Z1713" s="31">
        <f t="shared" si="213"/>
        <v>0</v>
      </c>
      <c r="AA1713" s="32">
        <f t="shared" si="214"/>
        <v>0</v>
      </c>
      <c r="AB1713" t="b">
        <f t="shared" si="215"/>
        <v>1</v>
      </c>
      <c r="AC1713" s="2" t="s">
        <v>70</v>
      </c>
      <c r="AD1713" s="2">
        <v>2.4900000000000002</v>
      </c>
    </row>
    <row r="1714" spans="1:34" s="37" customFormat="1" ht="16" hidden="1" x14ac:dyDescent="0.4">
      <c r="A1714" s="24" t="s">
        <v>5257</v>
      </c>
      <c r="B1714" s="25" t="s">
        <v>5519</v>
      </c>
      <c r="C1714" t="str">
        <f t="shared" si="208"/>
        <v>44</v>
      </c>
      <c r="D1714" t="str">
        <f>_xlfn.XLOOKUP(C1714,Folha2!A:A,Folha2!B:B)</f>
        <v>FRESCOS NAO LACTEOS</v>
      </c>
      <c r="E1714" s="26" t="str">
        <f t="shared" si="209"/>
        <v>054</v>
      </c>
      <c r="F1714" s="26" t="str">
        <f t="shared" si="210"/>
        <v>33</v>
      </c>
      <c r="G1714" s="26" t="str">
        <f t="shared" si="211"/>
        <v>01</v>
      </c>
      <c r="H1714" s="27" t="s">
        <v>5536</v>
      </c>
      <c r="I1714" s="25" t="s">
        <v>5537</v>
      </c>
      <c r="J1714" s="27" t="s">
        <v>59</v>
      </c>
      <c r="K1714" s="25" t="s">
        <v>5538</v>
      </c>
      <c r="L1714" s="27" t="s">
        <v>51</v>
      </c>
      <c r="M1714" s="25" t="s">
        <v>43</v>
      </c>
      <c r="N1714" s="27" t="s">
        <v>43</v>
      </c>
      <c r="O1714" s="25" t="s">
        <v>43</v>
      </c>
      <c r="P1714" s="27" t="s">
        <v>43</v>
      </c>
      <c r="Q1714" s="25" t="s">
        <v>44</v>
      </c>
      <c r="R1714" s="28">
        <v>1.39</v>
      </c>
      <c r="S1714" s="29"/>
      <c r="T1714" s="29"/>
      <c r="U1714" s="29">
        <v>1.39</v>
      </c>
      <c r="V1714" s="1" t="s">
        <v>45</v>
      </c>
      <c r="W1714" s="1" t="s">
        <v>45</v>
      </c>
      <c r="X1714" s="1" t="s">
        <v>45</v>
      </c>
      <c r="Y1714" s="30">
        <f t="shared" si="212"/>
        <v>1.39</v>
      </c>
      <c r="Z1714" s="31">
        <f t="shared" si="213"/>
        <v>0</v>
      </c>
      <c r="AA1714" s="32">
        <f t="shared" si="214"/>
        <v>0</v>
      </c>
      <c r="AB1714" t="b">
        <f t="shared" si="215"/>
        <v>1</v>
      </c>
      <c r="AC1714" s="2" t="s">
        <v>45</v>
      </c>
      <c r="AD1714" s="2" t="s">
        <v>45</v>
      </c>
      <c r="AE1714"/>
      <c r="AF1714"/>
      <c r="AG1714"/>
      <c r="AH1714"/>
    </row>
    <row r="1715" spans="1:34" ht="16" hidden="1" x14ac:dyDescent="0.4">
      <c r="A1715" s="24" t="s">
        <v>5257</v>
      </c>
      <c r="B1715" s="25" t="s">
        <v>5519</v>
      </c>
      <c r="C1715" t="str">
        <f t="shared" si="208"/>
        <v>44</v>
      </c>
      <c r="D1715" t="str">
        <f>_xlfn.XLOOKUP(C1715,Folha2!A:A,Folha2!B:B)</f>
        <v>FRESCOS NAO LACTEOS</v>
      </c>
      <c r="E1715" s="26" t="str">
        <f t="shared" si="209"/>
        <v>054</v>
      </c>
      <c r="F1715" s="26" t="str">
        <f t="shared" si="210"/>
        <v>33</v>
      </c>
      <c r="G1715" s="26" t="str">
        <f t="shared" si="211"/>
        <v>01</v>
      </c>
      <c r="H1715" s="27" t="s">
        <v>5539</v>
      </c>
      <c r="I1715" s="25" t="s">
        <v>5540</v>
      </c>
      <c r="J1715" s="27" t="s">
        <v>59</v>
      </c>
      <c r="K1715" s="25" t="s">
        <v>5541</v>
      </c>
      <c r="L1715" s="27" t="s">
        <v>51</v>
      </c>
      <c r="M1715" s="25" t="s">
        <v>52</v>
      </c>
      <c r="N1715" s="27" t="s">
        <v>43</v>
      </c>
      <c r="O1715" s="25" t="s">
        <v>43</v>
      </c>
      <c r="P1715" s="27" t="s">
        <v>52</v>
      </c>
      <c r="Q1715" s="25" t="s">
        <v>44</v>
      </c>
      <c r="R1715" s="28">
        <v>1.85</v>
      </c>
      <c r="S1715" s="29">
        <v>1.85</v>
      </c>
      <c r="T1715" s="29">
        <v>1.85</v>
      </c>
      <c r="U1715" s="29"/>
      <c r="V1715" s="1" t="s">
        <v>45</v>
      </c>
      <c r="W1715" s="1" t="s">
        <v>45</v>
      </c>
      <c r="X1715" s="1" t="s">
        <v>45</v>
      </c>
      <c r="Y1715" s="30">
        <f t="shared" si="212"/>
        <v>1.85</v>
      </c>
      <c r="Z1715" s="31">
        <f t="shared" si="213"/>
        <v>0</v>
      </c>
      <c r="AA1715" s="32">
        <f t="shared" si="214"/>
        <v>0</v>
      </c>
      <c r="AB1715" t="b">
        <f t="shared" si="215"/>
        <v>1</v>
      </c>
      <c r="AC1715" s="2" t="s">
        <v>45</v>
      </c>
      <c r="AD1715" s="2" t="s">
        <v>45</v>
      </c>
    </row>
    <row r="1716" spans="1:34" ht="16" hidden="1" x14ac:dyDescent="0.4">
      <c r="A1716" s="24" t="s">
        <v>5257</v>
      </c>
      <c r="B1716" s="25" t="s">
        <v>5519</v>
      </c>
      <c r="C1716" t="str">
        <f t="shared" si="208"/>
        <v>44</v>
      </c>
      <c r="D1716" t="str">
        <f>_xlfn.XLOOKUP(C1716,Folha2!A:A,Folha2!B:B)</f>
        <v>FRESCOS NAO LACTEOS</v>
      </c>
      <c r="E1716" s="26" t="str">
        <f t="shared" si="209"/>
        <v>054</v>
      </c>
      <c r="F1716" s="26" t="str">
        <f t="shared" si="210"/>
        <v>33</v>
      </c>
      <c r="G1716" s="26" t="str">
        <f t="shared" si="211"/>
        <v>01</v>
      </c>
      <c r="H1716" s="27" t="s">
        <v>5542</v>
      </c>
      <c r="I1716" s="25" t="s">
        <v>5543</v>
      </c>
      <c r="J1716" s="27" t="s">
        <v>59</v>
      </c>
      <c r="K1716" s="25" t="s">
        <v>5544</v>
      </c>
      <c r="L1716" s="27" t="s">
        <v>51</v>
      </c>
      <c r="M1716" s="25" t="s">
        <v>52</v>
      </c>
      <c r="N1716" s="27" t="s">
        <v>43</v>
      </c>
      <c r="O1716" s="25" t="s">
        <v>43</v>
      </c>
      <c r="P1716" s="27" t="s">
        <v>52</v>
      </c>
      <c r="Q1716" s="25" t="s">
        <v>44</v>
      </c>
      <c r="R1716" s="28">
        <v>1.85</v>
      </c>
      <c r="S1716" s="29">
        <v>1.85</v>
      </c>
      <c r="T1716" s="29">
        <v>1.85</v>
      </c>
      <c r="U1716" s="29">
        <v>1.85</v>
      </c>
      <c r="V1716" s="1" t="s">
        <v>45</v>
      </c>
      <c r="W1716" s="1" t="s">
        <v>45</v>
      </c>
      <c r="X1716" s="1" t="s">
        <v>45</v>
      </c>
      <c r="Y1716" s="30">
        <f t="shared" si="212"/>
        <v>1.85</v>
      </c>
      <c r="Z1716" s="31">
        <f t="shared" si="213"/>
        <v>0</v>
      </c>
      <c r="AA1716" s="32">
        <f t="shared" si="214"/>
        <v>0</v>
      </c>
      <c r="AB1716" t="b">
        <f t="shared" si="215"/>
        <v>1</v>
      </c>
      <c r="AC1716" s="2" t="s">
        <v>105</v>
      </c>
      <c r="AD1716" s="2">
        <v>1.85</v>
      </c>
    </row>
    <row r="1717" spans="1:34" ht="16" x14ac:dyDescent="0.4">
      <c r="A1717" s="24" t="s">
        <v>5257</v>
      </c>
      <c r="B1717" s="25" t="s">
        <v>5519</v>
      </c>
      <c r="C1717" t="str">
        <f t="shared" si="208"/>
        <v>44</v>
      </c>
      <c r="D1717" t="str">
        <f>_xlfn.XLOOKUP(C1717,Folha2!A:A,Folha2!B:B)</f>
        <v>FRESCOS NAO LACTEOS</v>
      </c>
      <c r="E1717" s="26" t="str">
        <f t="shared" si="209"/>
        <v>054</v>
      </c>
      <c r="F1717" s="26" t="str">
        <f t="shared" si="210"/>
        <v>33</v>
      </c>
      <c r="G1717" s="26" t="str">
        <f t="shared" si="211"/>
        <v>01</v>
      </c>
      <c r="H1717" s="27" t="s">
        <v>5545</v>
      </c>
      <c r="I1717" s="25" t="s">
        <v>5546</v>
      </c>
      <c r="J1717" s="27" t="s">
        <v>59</v>
      </c>
      <c r="K1717" s="25" t="s">
        <v>5547</v>
      </c>
      <c r="L1717" s="27" t="s">
        <v>51</v>
      </c>
      <c r="M1717" s="25" t="s">
        <v>43</v>
      </c>
      <c r="N1717" s="27" t="s">
        <v>43</v>
      </c>
      <c r="O1717" s="25" t="s">
        <v>43</v>
      </c>
      <c r="P1717" s="27" t="s">
        <v>43</v>
      </c>
      <c r="Q1717" s="25" t="s">
        <v>44</v>
      </c>
      <c r="R1717" s="28">
        <v>1.89</v>
      </c>
      <c r="S1717" s="29">
        <v>1.99</v>
      </c>
      <c r="T1717" s="29">
        <v>1.89</v>
      </c>
      <c r="U1717" s="29">
        <v>1.89</v>
      </c>
      <c r="V1717" s="1" t="s">
        <v>45</v>
      </c>
      <c r="W1717" s="1" t="s">
        <v>45</v>
      </c>
      <c r="X1717" s="1" t="s">
        <v>45</v>
      </c>
      <c r="Y1717" s="30">
        <f t="shared" si="212"/>
        <v>1.9233333333333331</v>
      </c>
      <c r="Z1717" s="31">
        <f t="shared" si="213"/>
        <v>-1.7331022530329254E-2</v>
      </c>
      <c r="AA1717" s="32">
        <f t="shared" si="214"/>
        <v>-3.3333333333333215E-2</v>
      </c>
      <c r="AB1717" t="b">
        <f t="shared" si="215"/>
        <v>0</v>
      </c>
      <c r="AC1717" s="2" t="s">
        <v>53</v>
      </c>
      <c r="AD1717" s="2">
        <v>1.69</v>
      </c>
      <c r="AG1717" t="s">
        <v>2107</v>
      </c>
    </row>
    <row r="1718" spans="1:34" ht="16" x14ac:dyDescent="0.4">
      <c r="A1718" s="24" t="s">
        <v>5257</v>
      </c>
      <c r="B1718" s="25" t="s">
        <v>5519</v>
      </c>
      <c r="C1718" t="str">
        <f t="shared" si="208"/>
        <v>44</v>
      </c>
      <c r="D1718" t="str">
        <f>_xlfn.XLOOKUP(C1718,Folha2!A:A,Folha2!B:B)</f>
        <v>FRESCOS NAO LACTEOS</v>
      </c>
      <c r="E1718" s="26" t="str">
        <f t="shared" si="209"/>
        <v>054</v>
      </c>
      <c r="F1718" s="26" t="str">
        <f t="shared" si="210"/>
        <v>33</v>
      </c>
      <c r="G1718" s="26" t="str">
        <f t="shared" si="211"/>
        <v>01</v>
      </c>
      <c r="H1718" s="27" t="s">
        <v>5548</v>
      </c>
      <c r="I1718" s="25" t="s">
        <v>5549</v>
      </c>
      <c r="J1718" s="27" t="s">
        <v>59</v>
      </c>
      <c r="K1718" s="25" t="s">
        <v>5550</v>
      </c>
      <c r="L1718" s="27" t="s">
        <v>51</v>
      </c>
      <c r="M1718" s="25" t="s">
        <v>43</v>
      </c>
      <c r="N1718" s="27" t="s">
        <v>43</v>
      </c>
      <c r="O1718" s="25" t="s">
        <v>43</v>
      </c>
      <c r="P1718" s="27" t="s">
        <v>43</v>
      </c>
      <c r="Q1718" s="25" t="s">
        <v>44</v>
      </c>
      <c r="R1718" s="28">
        <v>1.99</v>
      </c>
      <c r="S1718" s="29"/>
      <c r="T1718" s="29">
        <v>1.69</v>
      </c>
      <c r="U1718" s="29"/>
      <c r="V1718" s="1" t="s">
        <v>45</v>
      </c>
      <c r="W1718" s="1" t="s">
        <v>45</v>
      </c>
      <c r="X1718" s="1" t="s">
        <v>45</v>
      </c>
      <c r="Y1718" s="30">
        <f t="shared" si="212"/>
        <v>1.69</v>
      </c>
      <c r="Z1718" s="31">
        <f t="shared" si="213"/>
        <v>0.1775147928994083</v>
      </c>
      <c r="AA1718" s="32">
        <f t="shared" si="214"/>
        <v>0.30000000000000004</v>
      </c>
      <c r="AB1718" t="b">
        <f t="shared" si="215"/>
        <v>0</v>
      </c>
      <c r="AC1718" s="2" t="s">
        <v>76</v>
      </c>
      <c r="AD1718" s="2">
        <v>1.79</v>
      </c>
      <c r="AG1718" t="s">
        <v>5226</v>
      </c>
      <c r="AH1718" t="s">
        <v>4996</v>
      </c>
    </row>
    <row r="1719" spans="1:34" ht="16" hidden="1" x14ac:dyDescent="0.4">
      <c r="A1719" s="24" t="s">
        <v>5257</v>
      </c>
      <c r="B1719" s="25" t="s">
        <v>5519</v>
      </c>
      <c r="C1719" t="str">
        <f t="shared" si="208"/>
        <v>44</v>
      </c>
      <c r="D1719" t="str">
        <f>_xlfn.XLOOKUP(C1719,Folha2!A:A,Folha2!B:B)</f>
        <v>FRESCOS NAO LACTEOS</v>
      </c>
      <c r="E1719" s="26" t="str">
        <f t="shared" si="209"/>
        <v>054</v>
      </c>
      <c r="F1719" s="26" t="str">
        <f t="shared" si="210"/>
        <v>33</v>
      </c>
      <c r="G1719" s="26" t="str">
        <f t="shared" si="211"/>
        <v>01</v>
      </c>
      <c r="H1719" s="27" t="s">
        <v>5551</v>
      </c>
      <c r="I1719" s="25" t="s">
        <v>5552</v>
      </c>
      <c r="J1719" s="27" t="s">
        <v>59</v>
      </c>
      <c r="K1719" s="25" t="s">
        <v>5553</v>
      </c>
      <c r="L1719" s="27" t="s">
        <v>51</v>
      </c>
      <c r="M1719" s="25" t="s">
        <v>43</v>
      </c>
      <c r="N1719" s="27" t="s">
        <v>43</v>
      </c>
      <c r="O1719" s="25" t="s">
        <v>43</v>
      </c>
      <c r="P1719" s="27" t="s">
        <v>43</v>
      </c>
      <c r="Q1719" s="25" t="s">
        <v>44</v>
      </c>
      <c r="R1719" s="28">
        <v>2.4900000000000002</v>
      </c>
      <c r="S1719" s="29">
        <v>2.4900000000000002</v>
      </c>
      <c r="T1719" s="29"/>
      <c r="U1719" s="29">
        <v>2.4900000000000002</v>
      </c>
      <c r="V1719" s="1" t="s">
        <v>45</v>
      </c>
      <c r="W1719" s="1" t="s">
        <v>45</v>
      </c>
      <c r="X1719" s="1" t="s">
        <v>45</v>
      </c>
      <c r="Y1719" s="30">
        <f t="shared" si="212"/>
        <v>2.4900000000000002</v>
      </c>
      <c r="Z1719" s="31">
        <f t="shared" si="213"/>
        <v>0</v>
      </c>
      <c r="AA1719" s="32">
        <f t="shared" si="214"/>
        <v>0</v>
      </c>
      <c r="AB1719" t="b">
        <f t="shared" si="215"/>
        <v>1</v>
      </c>
      <c r="AC1719" s="2" t="s">
        <v>45</v>
      </c>
      <c r="AD1719" s="2" t="s">
        <v>45</v>
      </c>
    </row>
    <row r="1720" spans="1:34" ht="16" x14ac:dyDescent="0.4">
      <c r="A1720" s="24" t="s">
        <v>5257</v>
      </c>
      <c r="B1720" s="25" t="s">
        <v>5519</v>
      </c>
      <c r="C1720" t="str">
        <f t="shared" si="208"/>
        <v>44</v>
      </c>
      <c r="D1720" t="str">
        <f>_xlfn.XLOOKUP(C1720,Folha2!A:A,Folha2!B:B)</f>
        <v>FRESCOS NAO LACTEOS</v>
      </c>
      <c r="E1720" s="26" t="str">
        <f t="shared" si="209"/>
        <v>054</v>
      </c>
      <c r="F1720" s="26" t="str">
        <f t="shared" si="210"/>
        <v>33</v>
      </c>
      <c r="G1720" s="26" t="str">
        <f t="shared" si="211"/>
        <v>01</v>
      </c>
      <c r="H1720" s="27" t="s">
        <v>5554</v>
      </c>
      <c r="I1720" s="25" t="s">
        <v>5555</v>
      </c>
      <c r="J1720" s="27" t="s">
        <v>59</v>
      </c>
      <c r="K1720" s="25" t="s">
        <v>5556</v>
      </c>
      <c r="L1720" s="27" t="s">
        <v>51</v>
      </c>
      <c r="M1720" s="25" t="s">
        <v>43</v>
      </c>
      <c r="N1720" s="27" t="s">
        <v>43</v>
      </c>
      <c r="O1720" s="25" t="s">
        <v>43</v>
      </c>
      <c r="P1720" s="27" t="s">
        <v>43</v>
      </c>
      <c r="Q1720" s="25" t="s">
        <v>44</v>
      </c>
      <c r="R1720" s="28">
        <v>2.89</v>
      </c>
      <c r="S1720" s="29">
        <v>2.89</v>
      </c>
      <c r="T1720" s="29">
        <v>2.89</v>
      </c>
      <c r="U1720" s="29">
        <v>2.99</v>
      </c>
      <c r="V1720" s="1" t="s">
        <v>45</v>
      </c>
      <c r="W1720" s="1" t="s">
        <v>45</v>
      </c>
      <c r="X1720" s="1" t="s">
        <v>45</v>
      </c>
      <c r="Y1720" s="30">
        <f t="shared" si="212"/>
        <v>2.9233333333333333</v>
      </c>
      <c r="Z1720" s="31">
        <f t="shared" si="213"/>
        <v>-1.1402508551881407E-2</v>
      </c>
      <c r="AA1720" s="32">
        <f t="shared" si="214"/>
        <v>-3.3333333333333215E-2</v>
      </c>
      <c r="AB1720" t="b">
        <f t="shared" si="215"/>
        <v>0</v>
      </c>
      <c r="AC1720" s="2" t="s">
        <v>45</v>
      </c>
      <c r="AD1720" s="2" t="s">
        <v>45</v>
      </c>
      <c r="AG1720" t="s">
        <v>2107</v>
      </c>
    </row>
    <row r="1721" spans="1:34" ht="16" hidden="1" x14ac:dyDescent="0.4">
      <c r="A1721" s="24" t="s">
        <v>5257</v>
      </c>
      <c r="B1721" s="25" t="s">
        <v>5519</v>
      </c>
      <c r="C1721" t="str">
        <f t="shared" si="208"/>
        <v>44</v>
      </c>
      <c r="D1721" t="str">
        <f>_xlfn.XLOOKUP(C1721,Folha2!A:A,Folha2!B:B)</f>
        <v>FRESCOS NAO LACTEOS</v>
      </c>
      <c r="E1721" s="26" t="str">
        <f t="shared" si="209"/>
        <v>054</v>
      </c>
      <c r="F1721" s="26" t="str">
        <f t="shared" si="210"/>
        <v>33</v>
      </c>
      <c r="G1721" s="26" t="str">
        <f t="shared" si="211"/>
        <v>01</v>
      </c>
      <c r="H1721" s="27" t="s">
        <v>5557</v>
      </c>
      <c r="I1721" s="25" t="s">
        <v>5558</v>
      </c>
      <c r="J1721" s="27" t="s">
        <v>59</v>
      </c>
      <c r="K1721" s="25" t="s">
        <v>5559</v>
      </c>
      <c r="L1721" s="27" t="s">
        <v>51</v>
      </c>
      <c r="M1721" s="25" t="s">
        <v>43</v>
      </c>
      <c r="N1721" s="27" t="s">
        <v>43</v>
      </c>
      <c r="O1721" s="25" t="s">
        <v>43</v>
      </c>
      <c r="P1721" s="27" t="s">
        <v>43</v>
      </c>
      <c r="Q1721" s="25" t="s">
        <v>44</v>
      </c>
      <c r="R1721" s="28">
        <v>2.99</v>
      </c>
      <c r="S1721" s="29">
        <v>2.99</v>
      </c>
      <c r="T1721" s="29"/>
      <c r="U1721" s="29"/>
      <c r="V1721" s="1" t="s">
        <v>45</v>
      </c>
      <c r="W1721" s="1" t="s">
        <v>45</v>
      </c>
      <c r="X1721" s="1" t="s">
        <v>45</v>
      </c>
      <c r="Y1721" s="30">
        <f t="shared" si="212"/>
        <v>2.99</v>
      </c>
      <c r="Z1721" s="31">
        <f t="shared" si="213"/>
        <v>0</v>
      </c>
      <c r="AA1721" s="32">
        <f t="shared" si="214"/>
        <v>0</v>
      </c>
      <c r="AB1721" t="b">
        <f t="shared" si="215"/>
        <v>1</v>
      </c>
      <c r="AC1721" s="2" t="s">
        <v>45</v>
      </c>
      <c r="AD1721" s="2" t="s">
        <v>45</v>
      </c>
    </row>
    <row r="1722" spans="1:34" ht="16" x14ac:dyDescent="0.4">
      <c r="A1722" s="24" t="s">
        <v>5257</v>
      </c>
      <c r="B1722" s="25" t="s">
        <v>5519</v>
      </c>
      <c r="C1722" t="str">
        <f t="shared" si="208"/>
        <v>44</v>
      </c>
      <c r="D1722" t="str">
        <f>_xlfn.XLOOKUP(C1722,Folha2!A:A,Folha2!B:B)</f>
        <v>FRESCOS NAO LACTEOS</v>
      </c>
      <c r="E1722" s="26" t="str">
        <f t="shared" si="209"/>
        <v>054</v>
      </c>
      <c r="F1722" s="26" t="str">
        <f t="shared" si="210"/>
        <v>33</v>
      </c>
      <c r="G1722" s="26" t="str">
        <f t="shared" si="211"/>
        <v>01</v>
      </c>
      <c r="H1722" s="27" t="s">
        <v>5560</v>
      </c>
      <c r="I1722" s="25" t="s">
        <v>5561</v>
      </c>
      <c r="J1722" s="27" t="s">
        <v>59</v>
      </c>
      <c r="K1722" s="25" t="s">
        <v>5562</v>
      </c>
      <c r="L1722" s="27" t="s">
        <v>51</v>
      </c>
      <c r="M1722" s="25" t="s">
        <v>43</v>
      </c>
      <c r="N1722" s="27" t="s">
        <v>43</v>
      </c>
      <c r="O1722" s="25" t="s">
        <v>43</v>
      </c>
      <c r="P1722" s="27" t="s">
        <v>43</v>
      </c>
      <c r="Q1722" s="25" t="s">
        <v>44</v>
      </c>
      <c r="R1722" s="28">
        <v>3.09</v>
      </c>
      <c r="S1722" s="29">
        <v>3.11</v>
      </c>
      <c r="T1722" s="29"/>
      <c r="U1722" s="29">
        <v>3.11</v>
      </c>
      <c r="V1722" s="1" t="s">
        <v>45</v>
      </c>
      <c r="W1722" s="1" t="s">
        <v>45</v>
      </c>
      <c r="X1722" s="1" t="s">
        <v>45</v>
      </c>
      <c r="Y1722" s="30">
        <f t="shared" si="212"/>
        <v>3.11</v>
      </c>
      <c r="Z1722" s="31">
        <f t="shared" si="213"/>
        <v>-6.4308681672026191E-3</v>
      </c>
      <c r="AA1722" s="32">
        <f t="shared" si="214"/>
        <v>-2.0000000000000018E-2</v>
      </c>
      <c r="AB1722" t="b">
        <f t="shared" si="215"/>
        <v>0</v>
      </c>
      <c r="AC1722" s="2" t="s">
        <v>45</v>
      </c>
      <c r="AD1722" s="2" t="s">
        <v>45</v>
      </c>
      <c r="AG1722" t="s">
        <v>2107</v>
      </c>
    </row>
    <row r="1723" spans="1:34" ht="16" x14ac:dyDescent="0.4">
      <c r="A1723" s="24" t="s">
        <v>5257</v>
      </c>
      <c r="B1723" s="25" t="s">
        <v>5519</v>
      </c>
      <c r="C1723" t="str">
        <f t="shared" si="208"/>
        <v>44</v>
      </c>
      <c r="D1723" t="str">
        <f>_xlfn.XLOOKUP(C1723,Folha2!A:A,Folha2!B:B)</f>
        <v>FRESCOS NAO LACTEOS</v>
      </c>
      <c r="E1723" s="26" t="str">
        <f t="shared" si="209"/>
        <v>054</v>
      </c>
      <c r="F1723" s="26" t="str">
        <f t="shared" si="210"/>
        <v>33</v>
      </c>
      <c r="G1723" s="26" t="str">
        <f t="shared" si="211"/>
        <v>01</v>
      </c>
      <c r="H1723" s="27" t="s">
        <v>5563</v>
      </c>
      <c r="I1723" s="25" t="s">
        <v>5564</v>
      </c>
      <c r="J1723" s="27" t="s">
        <v>59</v>
      </c>
      <c r="K1723" s="25" t="s">
        <v>5565</v>
      </c>
      <c r="L1723" s="27" t="s">
        <v>51</v>
      </c>
      <c r="M1723" s="25" t="s">
        <v>52</v>
      </c>
      <c r="N1723" s="27" t="s">
        <v>43</v>
      </c>
      <c r="O1723" s="25" t="s">
        <v>43</v>
      </c>
      <c r="P1723" s="27" t="s">
        <v>52</v>
      </c>
      <c r="Q1723" s="25" t="s">
        <v>44</v>
      </c>
      <c r="R1723" s="28">
        <v>4.45</v>
      </c>
      <c r="S1723" s="29">
        <v>4.49</v>
      </c>
      <c r="T1723" s="29">
        <v>4.3499999999999996</v>
      </c>
      <c r="U1723" s="29">
        <v>4.49</v>
      </c>
      <c r="V1723" s="1" t="s">
        <v>45</v>
      </c>
      <c r="W1723" s="1" t="s">
        <v>45</v>
      </c>
      <c r="X1723" s="1" t="s">
        <v>45</v>
      </c>
      <c r="Y1723" s="30">
        <f t="shared" si="212"/>
        <v>4.3499999999999996</v>
      </c>
      <c r="Z1723" s="31">
        <f t="shared" si="213"/>
        <v>2.2988505747126631E-2</v>
      </c>
      <c r="AA1723" s="32">
        <f t="shared" si="214"/>
        <v>0.10000000000000053</v>
      </c>
      <c r="AB1723" t="b">
        <f t="shared" si="215"/>
        <v>0</v>
      </c>
      <c r="AC1723" s="2" t="s">
        <v>70</v>
      </c>
      <c r="AD1723" s="2">
        <v>3.99</v>
      </c>
    </row>
    <row r="1724" spans="1:34" ht="16" hidden="1" x14ac:dyDescent="0.4">
      <c r="A1724" s="24" t="s">
        <v>5257</v>
      </c>
      <c r="B1724" s="25" t="s">
        <v>5519</v>
      </c>
      <c r="C1724" t="str">
        <f t="shared" si="208"/>
        <v>44</v>
      </c>
      <c r="D1724" t="str">
        <f>_xlfn.XLOOKUP(C1724,Folha2!A:A,Folha2!B:B)</f>
        <v>FRESCOS NAO LACTEOS</v>
      </c>
      <c r="E1724" s="26" t="str">
        <f t="shared" si="209"/>
        <v>054</v>
      </c>
      <c r="F1724" s="26" t="str">
        <f t="shared" si="210"/>
        <v>33</v>
      </c>
      <c r="G1724" s="26" t="str">
        <f t="shared" si="211"/>
        <v>01</v>
      </c>
      <c r="H1724" s="27" t="s">
        <v>5566</v>
      </c>
      <c r="I1724" s="25" t="s">
        <v>5567</v>
      </c>
      <c r="J1724" s="27" t="s">
        <v>59</v>
      </c>
      <c r="K1724" s="25" t="s">
        <v>5568</v>
      </c>
      <c r="L1724" s="27" t="s">
        <v>51</v>
      </c>
      <c r="M1724" s="25" t="s">
        <v>52</v>
      </c>
      <c r="N1724" s="27" t="s">
        <v>43</v>
      </c>
      <c r="O1724" s="25" t="s">
        <v>43</v>
      </c>
      <c r="P1724" s="27" t="s">
        <v>52</v>
      </c>
      <c r="Q1724" s="25" t="s">
        <v>44</v>
      </c>
      <c r="R1724" s="28">
        <v>4.49</v>
      </c>
      <c r="S1724" s="29">
        <v>4.49</v>
      </c>
      <c r="T1724" s="29">
        <v>4.49</v>
      </c>
      <c r="U1724" s="29"/>
      <c r="V1724" s="1" t="s">
        <v>45</v>
      </c>
      <c r="W1724" s="1" t="s">
        <v>45</v>
      </c>
      <c r="X1724" s="1" t="s">
        <v>45</v>
      </c>
      <c r="Y1724" s="30">
        <f t="shared" si="212"/>
        <v>4.49</v>
      </c>
      <c r="Z1724" s="31">
        <f t="shared" si="213"/>
        <v>0</v>
      </c>
      <c r="AA1724" s="32">
        <f t="shared" si="214"/>
        <v>0</v>
      </c>
      <c r="AB1724" t="b">
        <f t="shared" si="215"/>
        <v>1</v>
      </c>
      <c r="AC1724" s="2" t="s">
        <v>313</v>
      </c>
      <c r="AD1724" s="2">
        <v>3.99</v>
      </c>
    </row>
    <row r="1725" spans="1:34" ht="16" x14ac:dyDescent="0.4">
      <c r="A1725" s="24" t="s">
        <v>5257</v>
      </c>
      <c r="B1725" s="25" t="s">
        <v>5519</v>
      </c>
      <c r="C1725" t="str">
        <f t="shared" si="208"/>
        <v>44</v>
      </c>
      <c r="D1725" t="str">
        <f>_xlfn.XLOOKUP(C1725,Folha2!A:A,Folha2!B:B)</f>
        <v>FRESCOS NAO LACTEOS</v>
      </c>
      <c r="E1725" s="26" t="str">
        <f t="shared" si="209"/>
        <v>054</v>
      </c>
      <c r="F1725" s="26" t="str">
        <f t="shared" si="210"/>
        <v>33</v>
      </c>
      <c r="G1725" s="26" t="str">
        <f t="shared" si="211"/>
        <v>01</v>
      </c>
      <c r="H1725" s="27" t="s">
        <v>5569</v>
      </c>
      <c r="I1725" s="25" t="s">
        <v>5570</v>
      </c>
      <c r="J1725" s="27" t="s">
        <v>5571</v>
      </c>
      <c r="K1725" s="25" t="s">
        <v>5572</v>
      </c>
      <c r="L1725" s="27" t="s">
        <v>51</v>
      </c>
      <c r="M1725" s="25" t="s">
        <v>43</v>
      </c>
      <c r="N1725" s="27" t="s">
        <v>43</v>
      </c>
      <c r="O1725" s="25" t="s">
        <v>43</v>
      </c>
      <c r="P1725" s="27" t="s">
        <v>43</v>
      </c>
      <c r="Q1725" s="25" t="s">
        <v>44</v>
      </c>
      <c r="R1725" s="28">
        <v>1.89</v>
      </c>
      <c r="S1725" s="29">
        <v>1.87</v>
      </c>
      <c r="T1725" s="29">
        <v>1.79</v>
      </c>
      <c r="U1725" s="29">
        <v>1.79</v>
      </c>
      <c r="V1725" s="1" t="s">
        <v>45</v>
      </c>
      <c r="W1725" s="1" t="s">
        <v>45</v>
      </c>
      <c r="X1725" s="1" t="s">
        <v>45</v>
      </c>
      <c r="Y1725" s="30">
        <f t="shared" si="212"/>
        <v>1.8166666666666667</v>
      </c>
      <c r="Z1725" s="31">
        <f t="shared" si="213"/>
        <v>4.0366972477064111E-2</v>
      </c>
      <c r="AA1725" s="32">
        <f t="shared" si="214"/>
        <v>7.333333333333325E-2</v>
      </c>
      <c r="AB1725" t="b">
        <f t="shared" si="215"/>
        <v>0</v>
      </c>
      <c r="AC1725" s="2" t="s">
        <v>45</v>
      </c>
      <c r="AD1725" s="2" t="s">
        <v>45</v>
      </c>
      <c r="AG1725" t="s">
        <v>2107</v>
      </c>
    </row>
    <row r="1726" spans="1:34" ht="16" x14ac:dyDescent="0.4">
      <c r="A1726" s="24" t="s">
        <v>5257</v>
      </c>
      <c r="B1726" s="25" t="s">
        <v>5573</v>
      </c>
      <c r="C1726" t="str">
        <f t="shared" si="208"/>
        <v>44</v>
      </c>
      <c r="D1726" t="str">
        <f>_xlfn.XLOOKUP(C1726,Folha2!A:A,Folha2!B:B)</f>
        <v>FRESCOS NAO LACTEOS</v>
      </c>
      <c r="E1726" s="26" t="str">
        <f t="shared" si="209"/>
        <v>054</v>
      </c>
      <c r="F1726" s="26" t="str">
        <f t="shared" si="210"/>
        <v>33</v>
      </c>
      <c r="G1726" s="26" t="str">
        <f t="shared" si="211"/>
        <v>02</v>
      </c>
      <c r="H1726" s="27" t="s">
        <v>5574</v>
      </c>
      <c r="I1726" s="25" t="s">
        <v>5575</v>
      </c>
      <c r="J1726" s="27" t="s">
        <v>5576</v>
      </c>
      <c r="K1726" s="25" t="s">
        <v>5577</v>
      </c>
      <c r="L1726" s="27" t="s">
        <v>42</v>
      </c>
      <c r="M1726" s="25" t="s">
        <v>43</v>
      </c>
      <c r="N1726" s="27" t="s">
        <v>43</v>
      </c>
      <c r="O1726" s="25" t="s">
        <v>43</v>
      </c>
      <c r="P1726" s="27" t="s">
        <v>43</v>
      </c>
      <c r="Q1726" s="25" t="s">
        <v>567</v>
      </c>
      <c r="R1726" s="28">
        <v>2.69</v>
      </c>
      <c r="S1726" s="29">
        <v>2.69</v>
      </c>
      <c r="T1726" s="29"/>
      <c r="U1726" s="29">
        <v>2.4900000000000002</v>
      </c>
      <c r="V1726" s="1" t="s">
        <v>45</v>
      </c>
      <c r="W1726" s="1" t="s">
        <v>45</v>
      </c>
      <c r="X1726" s="1">
        <v>1.99</v>
      </c>
      <c r="Y1726" s="30">
        <f t="shared" si="212"/>
        <v>2.4900000000000002</v>
      </c>
      <c r="Z1726" s="31">
        <f t="shared" si="213"/>
        <v>8.0321285140562138E-2</v>
      </c>
      <c r="AA1726" s="32">
        <f t="shared" si="214"/>
        <v>0.19999999999999973</v>
      </c>
      <c r="AB1726" t="b">
        <f t="shared" si="215"/>
        <v>0</v>
      </c>
      <c r="AC1726" s="2" t="s">
        <v>53</v>
      </c>
      <c r="AD1726" s="2">
        <v>1.49</v>
      </c>
      <c r="AG1726" t="s">
        <v>45</v>
      </c>
      <c r="AH1726" t="s">
        <v>45</v>
      </c>
    </row>
    <row r="1727" spans="1:34" ht="16" hidden="1" x14ac:dyDescent="0.4">
      <c r="A1727" s="24" t="s">
        <v>5257</v>
      </c>
      <c r="B1727" s="25" t="s">
        <v>5573</v>
      </c>
      <c r="C1727" t="str">
        <f t="shared" si="208"/>
        <v>44</v>
      </c>
      <c r="D1727" t="str">
        <f>_xlfn.XLOOKUP(C1727,Folha2!A:A,Folha2!B:B)</f>
        <v>FRESCOS NAO LACTEOS</v>
      </c>
      <c r="E1727" s="26" t="str">
        <f t="shared" si="209"/>
        <v>054</v>
      </c>
      <c r="F1727" s="26" t="str">
        <f t="shared" si="210"/>
        <v>33</v>
      </c>
      <c r="G1727" s="26" t="str">
        <f t="shared" si="211"/>
        <v>02</v>
      </c>
      <c r="H1727" s="27" t="s">
        <v>5578</v>
      </c>
      <c r="I1727" s="25" t="s">
        <v>5579</v>
      </c>
      <c r="J1727" s="27" t="s">
        <v>5328</v>
      </c>
      <c r="K1727" s="25" t="s">
        <v>5580</v>
      </c>
      <c r="L1727" s="27" t="s">
        <v>42</v>
      </c>
      <c r="M1727" s="25" t="s">
        <v>43</v>
      </c>
      <c r="N1727" s="27" t="s">
        <v>43</v>
      </c>
      <c r="O1727" s="25" t="s">
        <v>43</v>
      </c>
      <c r="P1727" s="27" t="s">
        <v>43</v>
      </c>
      <c r="Q1727" s="25" t="s">
        <v>44</v>
      </c>
      <c r="R1727" s="28">
        <v>3.99</v>
      </c>
      <c r="S1727" s="29">
        <v>3.99</v>
      </c>
      <c r="T1727" s="29"/>
      <c r="U1727" s="29">
        <v>3.99</v>
      </c>
      <c r="V1727" s="1" t="s">
        <v>45</v>
      </c>
      <c r="W1727" s="1" t="s">
        <v>45</v>
      </c>
      <c r="X1727" s="1" t="s">
        <v>45</v>
      </c>
      <c r="Y1727" s="30">
        <f t="shared" si="212"/>
        <v>3.99</v>
      </c>
      <c r="Z1727" s="31">
        <f t="shared" si="213"/>
        <v>0</v>
      </c>
      <c r="AA1727" s="32">
        <f t="shared" si="214"/>
        <v>0</v>
      </c>
      <c r="AB1727" t="b">
        <f t="shared" si="215"/>
        <v>1</v>
      </c>
      <c r="AC1727" s="2" t="s">
        <v>76</v>
      </c>
      <c r="AD1727" s="2">
        <v>2.99</v>
      </c>
    </row>
    <row r="1728" spans="1:34" ht="16" hidden="1" x14ac:dyDescent="0.4">
      <c r="A1728" s="24" t="s">
        <v>5257</v>
      </c>
      <c r="B1728" s="25" t="s">
        <v>5573</v>
      </c>
      <c r="C1728" t="str">
        <f t="shared" si="208"/>
        <v>44</v>
      </c>
      <c r="D1728" t="str">
        <f>_xlfn.XLOOKUP(C1728,Folha2!A:A,Folha2!B:B)</f>
        <v>FRESCOS NAO LACTEOS</v>
      </c>
      <c r="E1728" s="26" t="str">
        <f t="shared" si="209"/>
        <v>054</v>
      </c>
      <c r="F1728" s="26" t="str">
        <f t="shared" si="210"/>
        <v>33</v>
      </c>
      <c r="G1728" s="26" t="str">
        <f t="shared" si="211"/>
        <v>02</v>
      </c>
      <c r="H1728" s="27" t="s">
        <v>5581</v>
      </c>
      <c r="I1728" s="25" t="s">
        <v>5582</v>
      </c>
      <c r="J1728" s="27" t="s">
        <v>5328</v>
      </c>
      <c r="K1728" s="25" t="s">
        <v>5583</v>
      </c>
      <c r="L1728" s="27" t="s">
        <v>42</v>
      </c>
      <c r="M1728" s="25" t="s">
        <v>43</v>
      </c>
      <c r="N1728" s="27" t="s">
        <v>43</v>
      </c>
      <c r="O1728" s="25" t="s">
        <v>43</v>
      </c>
      <c r="P1728" s="27" t="s">
        <v>43</v>
      </c>
      <c r="Q1728" s="25" t="s">
        <v>44</v>
      </c>
      <c r="R1728" s="28">
        <v>3.99</v>
      </c>
      <c r="S1728" s="29">
        <v>3.99</v>
      </c>
      <c r="T1728" s="29"/>
      <c r="U1728" s="29">
        <v>3.99</v>
      </c>
      <c r="V1728" s="1" t="s">
        <v>45</v>
      </c>
      <c r="W1728" s="1" t="s">
        <v>45</v>
      </c>
      <c r="X1728" s="1">
        <v>2.99</v>
      </c>
      <c r="Y1728" s="30">
        <f t="shared" si="212"/>
        <v>3.99</v>
      </c>
      <c r="Z1728" s="31">
        <f t="shared" si="213"/>
        <v>0</v>
      </c>
      <c r="AA1728" s="32">
        <f t="shared" si="214"/>
        <v>0</v>
      </c>
      <c r="AB1728" t="b">
        <f t="shared" si="215"/>
        <v>1</v>
      </c>
      <c r="AC1728" s="2" t="s">
        <v>76</v>
      </c>
      <c r="AD1728" s="2">
        <v>2.99</v>
      </c>
    </row>
    <row r="1729" spans="1:33" ht="16" hidden="1" x14ac:dyDescent="0.4">
      <c r="A1729" s="24" t="s">
        <v>5257</v>
      </c>
      <c r="B1729" s="25" t="s">
        <v>5573</v>
      </c>
      <c r="C1729" t="str">
        <f t="shared" si="208"/>
        <v>44</v>
      </c>
      <c r="D1729" t="str">
        <f>_xlfn.XLOOKUP(C1729,Folha2!A:A,Folha2!B:B)</f>
        <v>FRESCOS NAO LACTEOS</v>
      </c>
      <c r="E1729" s="26" t="str">
        <f t="shared" si="209"/>
        <v>054</v>
      </c>
      <c r="F1729" s="26" t="str">
        <f t="shared" si="210"/>
        <v>33</v>
      </c>
      <c r="G1729" s="26" t="str">
        <f t="shared" si="211"/>
        <v>02</v>
      </c>
      <c r="H1729" s="27" t="s">
        <v>5584</v>
      </c>
      <c r="I1729" s="25" t="s">
        <v>5585</v>
      </c>
      <c r="J1729" s="27" t="s">
        <v>5328</v>
      </c>
      <c r="K1729" s="25" t="s">
        <v>5586</v>
      </c>
      <c r="L1729" s="27" t="s">
        <v>42</v>
      </c>
      <c r="M1729" s="25" t="s">
        <v>52</v>
      </c>
      <c r="N1729" s="27" t="s">
        <v>43</v>
      </c>
      <c r="O1729" s="25" t="s">
        <v>43</v>
      </c>
      <c r="P1729" s="27" t="s">
        <v>52</v>
      </c>
      <c r="Q1729" s="25" t="s">
        <v>44</v>
      </c>
      <c r="R1729" s="28">
        <v>4.29</v>
      </c>
      <c r="S1729" s="29">
        <v>4.29</v>
      </c>
      <c r="T1729" s="29">
        <v>4.29</v>
      </c>
      <c r="U1729" s="29">
        <v>4.29</v>
      </c>
      <c r="V1729" s="1">
        <v>3.59</v>
      </c>
      <c r="W1729" s="1">
        <v>3.59</v>
      </c>
      <c r="X1729" s="1" t="s">
        <v>45</v>
      </c>
      <c r="Y1729" s="30">
        <f t="shared" si="212"/>
        <v>4.29</v>
      </c>
      <c r="Z1729" s="31">
        <f t="shared" si="213"/>
        <v>0</v>
      </c>
      <c r="AA1729" s="32">
        <f t="shared" si="214"/>
        <v>0</v>
      </c>
      <c r="AB1729" t="b">
        <f t="shared" si="215"/>
        <v>1</v>
      </c>
      <c r="AC1729" s="2" t="s">
        <v>76</v>
      </c>
      <c r="AD1729" s="2">
        <v>3.59</v>
      </c>
    </row>
    <row r="1730" spans="1:33" ht="16" x14ac:dyDescent="0.4">
      <c r="A1730" s="24" t="s">
        <v>5257</v>
      </c>
      <c r="B1730" s="25" t="s">
        <v>5573</v>
      </c>
      <c r="C1730" t="str">
        <f t="shared" si="208"/>
        <v>44</v>
      </c>
      <c r="D1730" t="str">
        <f>_xlfn.XLOOKUP(C1730,Folha2!A:A,Folha2!B:B)</f>
        <v>FRESCOS NAO LACTEOS</v>
      </c>
      <c r="E1730" s="26" t="str">
        <f t="shared" si="209"/>
        <v>054</v>
      </c>
      <c r="F1730" s="26" t="str">
        <f t="shared" si="210"/>
        <v>33</v>
      </c>
      <c r="G1730" s="26" t="str">
        <f t="shared" si="211"/>
        <v>02</v>
      </c>
      <c r="H1730" s="27" t="s">
        <v>5587</v>
      </c>
      <c r="I1730" s="25" t="s">
        <v>5588</v>
      </c>
      <c r="J1730" s="27" t="s">
        <v>5328</v>
      </c>
      <c r="K1730" s="25" t="s">
        <v>5589</v>
      </c>
      <c r="L1730" s="27" t="s">
        <v>42</v>
      </c>
      <c r="M1730" s="25" t="s">
        <v>43</v>
      </c>
      <c r="N1730" s="27" t="s">
        <v>43</v>
      </c>
      <c r="O1730" s="25" t="s">
        <v>43</v>
      </c>
      <c r="P1730" s="27" t="s">
        <v>43</v>
      </c>
      <c r="Q1730" s="25" t="s">
        <v>44</v>
      </c>
      <c r="R1730" s="28">
        <v>6.29</v>
      </c>
      <c r="S1730" s="29">
        <v>6.29</v>
      </c>
      <c r="T1730" s="29"/>
      <c r="U1730" s="29">
        <v>5.99</v>
      </c>
      <c r="V1730" s="1" t="s">
        <v>45</v>
      </c>
      <c r="W1730" s="1" t="s">
        <v>45</v>
      </c>
      <c r="X1730" s="1" t="s">
        <v>45</v>
      </c>
      <c r="Y1730" s="30">
        <f t="shared" si="212"/>
        <v>5.99</v>
      </c>
      <c r="Z1730" s="31">
        <f t="shared" si="213"/>
        <v>5.0083472454090172E-2</v>
      </c>
      <c r="AA1730" s="32">
        <f t="shared" si="214"/>
        <v>0.29999999999999982</v>
      </c>
      <c r="AB1730" t="b">
        <f t="shared" si="215"/>
        <v>0</v>
      </c>
      <c r="AC1730" s="2" t="s">
        <v>76</v>
      </c>
      <c r="AD1730" s="2">
        <v>4.6900000000000004</v>
      </c>
      <c r="AG1730" t="s">
        <v>2107</v>
      </c>
    </row>
    <row r="1731" spans="1:33" ht="16" hidden="1" x14ac:dyDescent="0.4">
      <c r="A1731" s="24" t="s">
        <v>5257</v>
      </c>
      <c r="B1731" s="25" t="s">
        <v>5573</v>
      </c>
      <c r="C1731" t="str">
        <f t="shared" si="208"/>
        <v>44</v>
      </c>
      <c r="D1731" t="str">
        <f>_xlfn.XLOOKUP(C1731,Folha2!A:A,Folha2!B:B)</f>
        <v>FRESCOS NAO LACTEOS</v>
      </c>
      <c r="E1731" s="26" t="str">
        <f t="shared" si="209"/>
        <v>054</v>
      </c>
      <c r="F1731" s="26" t="str">
        <f t="shared" si="210"/>
        <v>33</v>
      </c>
      <c r="G1731" s="26" t="str">
        <f t="shared" si="211"/>
        <v>02</v>
      </c>
      <c r="H1731" s="27" t="s">
        <v>5590</v>
      </c>
      <c r="I1731" s="25" t="s">
        <v>5591</v>
      </c>
      <c r="J1731" s="27" t="s">
        <v>5328</v>
      </c>
      <c r="K1731" s="25" t="s">
        <v>5592</v>
      </c>
      <c r="L1731" s="27" t="s">
        <v>42</v>
      </c>
      <c r="M1731" s="25" t="s">
        <v>43</v>
      </c>
      <c r="N1731" s="27" t="s">
        <v>43</v>
      </c>
      <c r="O1731" s="25" t="s">
        <v>43</v>
      </c>
      <c r="P1731" s="27" t="s">
        <v>43</v>
      </c>
      <c r="Q1731" s="25" t="s">
        <v>44</v>
      </c>
      <c r="R1731" s="28">
        <v>6.39</v>
      </c>
      <c r="S1731" s="29">
        <v>6.39</v>
      </c>
      <c r="T1731" s="29"/>
      <c r="U1731" s="29">
        <v>6.39</v>
      </c>
      <c r="V1731" s="1" t="s">
        <v>45</v>
      </c>
      <c r="W1731" s="1" t="s">
        <v>45</v>
      </c>
      <c r="X1731" s="1">
        <v>5.39</v>
      </c>
      <c r="Y1731" s="30">
        <f t="shared" si="212"/>
        <v>6.39</v>
      </c>
      <c r="Z1731" s="31">
        <f t="shared" si="213"/>
        <v>0</v>
      </c>
      <c r="AA1731" s="32">
        <f t="shared" si="214"/>
        <v>0</v>
      </c>
      <c r="AB1731" t="b">
        <f t="shared" si="215"/>
        <v>1</v>
      </c>
      <c r="AC1731" s="2" t="s">
        <v>76</v>
      </c>
      <c r="AD1731" s="2">
        <v>5.39</v>
      </c>
    </row>
    <row r="1732" spans="1:33" ht="16" x14ac:dyDescent="0.4">
      <c r="A1732" s="24" t="s">
        <v>5257</v>
      </c>
      <c r="B1732" s="25" t="s">
        <v>5573</v>
      </c>
      <c r="C1732" t="str">
        <f t="shared" ref="C1732:C1795" si="216">MID(A1732,2,2)</f>
        <v>44</v>
      </c>
      <c r="D1732" t="str">
        <f>_xlfn.XLOOKUP(C1732,Folha2!A:A,Folha2!B:B)</f>
        <v>FRESCOS NAO LACTEOS</v>
      </c>
      <c r="E1732" s="26" t="str">
        <f t="shared" ref="E1732:E1795" si="217">MID(A1732,5,3)</f>
        <v>054</v>
      </c>
      <c r="F1732" s="26" t="str">
        <f t="shared" ref="F1732:F1795" si="218">MID(B1732,5,2)</f>
        <v>33</v>
      </c>
      <c r="G1732" s="26" t="str">
        <f t="shared" ref="G1732:G1795" si="219">MID(B1732,8,2)</f>
        <v>02</v>
      </c>
      <c r="H1732" s="27" t="s">
        <v>5593</v>
      </c>
      <c r="I1732" s="25" t="s">
        <v>5594</v>
      </c>
      <c r="J1732" s="27" t="s">
        <v>59</v>
      </c>
      <c r="K1732" s="25" t="s">
        <v>5595</v>
      </c>
      <c r="L1732" s="27" t="s">
        <v>51</v>
      </c>
      <c r="M1732" s="25" t="s">
        <v>43</v>
      </c>
      <c r="N1732" s="27" t="s">
        <v>43</v>
      </c>
      <c r="O1732" s="25" t="s">
        <v>43</v>
      </c>
      <c r="P1732" s="27" t="s">
        <v>43</v>
      </c>
      <c r="Q1732" s="25" t="s">
        <v>44</v>
      </c>
      <c r="R1732" s="28">
        <v>0.75</v>
      </c>
      <c r="S1732" s="29">
        <v>0.74</v>
      </c>
      <c r="T1732" s="29"/>
      <c r="U1732" s="29">
        <v>0.75</v>
      </c>
      <c r="V1732" s="1" t="s">
        <v>45</v>
      </c>
      <c r="W1732" s="1" t="s">
        <v>45</v>
      </c>
      <c r="X1732" s="1" t="s">
        <v>45</v>
      </c>
      <c r="Y1732" s="30">
        <f t="shared" ref="Y1732:Y1795" si="220">IF(OR(N1732="O",O1732="O"),IF(COUNT(V1732:X1732)&gt;0,MIN(V1732:X1732),MIN(S1732:U1732)),IF(M1732="O",MIN(S1732:U1732),IF(L1732="E",IFERROR(MODE(S1732:U1732),MIN(S1732:U1732)),AVERAGE(S1732:U1732))))</f>
        <v>0.745</v>
      </c>
      <c r="Z1732" s="31">
        <f t="shared" ref="Z1732:Z1795" si="221">R1732/Y1732-1</f>
        <v>6.7114093959732557E-3</v>
      </c>
      <c r="AA1732" s="32">
        <f t="shared" ref="AA1732:AA1795" si="222">R1732-Y1732</f>
        <v>5.0000000000000044E-3</v>
      </c>
      <c r="AB1732" t="b">
        <f t="shared" ref="AB1732:AB1795" si="223">R1732=Y1732</f>
        <v>0</v>
      </c>
      <c r="AC1732" s="2" t="s">
        <v>45</v>
      </c>
      <c r="AD1732" s="2" t="s">
        <v>45</v>
      </c>
      <c r="AG1732" t="s">
        <v>2107</v>
      </c>
    </row>
    <row r="1733" spans="1:33" ht="16" x14ac:dyDescent="0.4">
      <c r="A1733" s="24" t="s">
        <v>5257</v>
      </c>
      <c r="B1733" s="25" t="s">
        <v>5573</v>
      </c>
      <c r="C1733" t="str">
        <f t="shared" si="216"/>
        <v>44</v>
      </c>
      <c r="D1733" t="str">
        <f>_xlfn.XLOOKUP(C1733,Folha2!A:A,Folha2!B:B)</f>
        <v>FRESCOS NAO LACTEOS</v>
      </c>
      <c r="E1733" s="26" t="str">
        <f t="shared" si="217"/>
        <v>054</v>
      </c>
      <c r="F1733" s="26" t="str">
        <f t="shared" si="218"/>
        <v>33</v>
      </c>
      <c r="G1733" s="26" t="str">
        <f t="shared" si="219"/>
        <v>02</v>
      </c>
      <c r="H1733" s="27" t="s">
        <v>5596</v>
      </c>
      <c r="I1733" s="25" t="s">
        <v>5597</v>
      </c>
      <c r="J1733" s="27" t="s">
        <v>59</v>
      </c>
      <c r="K1733" s="25" t="s">
        <v>5598</v>
      </c>
      <c r="L1733" s="27" t="s">
        <v>51</v>
      </c>
      <c r="M1733" s="25" t="s">
        <v>43</v>
      </c>
      <c r="N1733" s="27" t="s">
        <v>43</v>
      </c>
      <c r="O1733" s="25" t="s">
        <v>43</v>
      </c>
      <c r="P1733" s="27" t="s">
        <v>43</v>
      </c>
      <c r="Q1733" s="25" t="s">
        <v>44</v>
      </c>
      <c r="R1733" s="28">
        <v>0.75</v>
      </c>
      <c r="S1733" s="29"/>
      <c r="T1733" s="29">
        <v>0.68</v>
      </c>
      <c r="U1733" s="29"/>
      <c r="V1733" s="1" t="s">
        <v>45</v>
      </c>
      <c r="W1733" s="1" t="s">
        <v>45</v>
      </c>
      <c r="X1733" s="1" t="s">
        <v>45</v>
      </c>
      <c r="Y1733" s="30">
        <f t="shared" si="220"/>
        <v>0.68</v>
      </c>
      <c r="Z1733" s="31">
        <f t="shared" si="221"/>
        <v>0.10294117647058809</v>
      </c>
      <c r="AA1733" s="32">
        <f t="shared" si="222"/>
        <v>6.9999999999999951E-2</v>
      </c>
      <c r="AB1733" t="b">
        <f t="shared" si="223"/>
        <v>0</v>
      </c>
      <c r="AC1733" s="2" t="s">
        <v>45</v>
      </c>
      <c r="AD1733" s="2" t="s">
        <v>45</v>
      </c>
      <c r="AG1733" t="s">
        <v>2107</v>
      </c>
    </row>
    <row r="1734" spans="1:33" ht="16" hidden="1" x14ac:dyDescent="0.4">
      <c r="A1734" s="24" t="s">
        <v>5257</v>
      </c>
      <c r="B1734" s="25" t="s">
        <v>5573</v>
      </c>
      <c r="C1734" t="str">
        <f t="shared" si="216"/>
        <v>44</v>
      </c>
      <c r="D1734" t="str">
        <f>_xlfn.XLOOKUP(C1734,Folha2!A:A,Folha2!B:B)</f>
        <v>FRESCOS NAO LACTEOS</v>
      </c>
      <c r="E1734" s="26" t="str">
        <f t="shared" si="217"/>
        <v>054</v>
      </c>
      <c r="F1734" s="26" t="str">
        <f t="shared" si="218"/>
        <v>33</v>
      </c>
      <c r="G1734" s="26" t="str">
        <f t="shared" si="219"/>
        <v>02</v>
      </c>
      <c r="H1734" s="27" t="s">
        <v>5599</v>
      </c>
      <c r="I1734" s="25" t="s">
        <v>5600</v>
      </c>
      <c r="J1734" s="27" t="s">
        <v>59</v>
      </c>
      <c r="K1734" s="25" t="s">
        <v>5601</v>
      </c>
      <c r="L1734" s="27" t="s">
        <v>51</v>
      </c>
      <c r="M1734" s="25" t="s">
        <v>43</v>
      </c>
      <c r="N1734" s="27" t="s">
        <v>43</v>
      </c>
      <c r="O1734" s="25" t="s">
        <v>43</v>
      </c>
      <c r="P1734" s="27" t="s">
        <v>43</v>
      </c>
      <c r="Q1734" s="25" t="s">
        <v>44</v>
      </c>
      <c r="R1734" s="28">
        <v>0.99</v>
      </c>
      <c r="S1734" s="29">
        <v>0.99</v>
      </c>
      <c r="T1734" s="29"/>
      <c r="U1734" s="29">
        <v>0.99</v>
      </c>
      <c r="V1734" s="1" t="s">
        <v>45</v>
      </c>
      <c r="W1734" s="1" t="s">
        <v>45</v>
      </c>
      <c r="X1734" s="1" t="s">
        <v>45</v>
      </c>
      <c r="Y1734" s="30">
        <f t="shared" si="220"/>
        <v>0.99</v>
      </c>
      <c r="Z1734" s="31">
        <f t="shared" si="221"/>
        <v>0</v>
      </c>
      <c r="AA1734" s="32">
        <f t="shared" si="222"/>
        <v>0</v>
      </c>
      <c r="AB1734" t="b">
        <f t="shared" si="223"/>
        <v>1</v>
      </c>
      <c r="AC1734" s="2" t="s">
        <v>45</v>
      </c>
      <c r="AD1734" s="2" t="s">
        <v>45</v>
      </c>
    </row>
    <row r="1735" spans="1:33" ht="16" hidden="1" x14ac:dyDescent="0.4">
      <c r="A1735" s="24" t="s">
        <v>5257</v>
      </c>
      <c r="B1735" s="25" t="s">
        <v>5573</v>
      </c>
      <c r="C1735" t="str">
        <f t="shared" si="216"/>
        <v>44</v>
      </c>
      <c r="D1735" t="str">
        <f>_xlfn.XLOOKUP(C1735,Folha2!A:A,Folha2!B:B)</f>
        <v>FRESCOS NAO LACTEOS</v>
      </c>
      <c r="E1735" s="26" t="str">
        <f t="shared" si="217"/>
        <v>054</v>
      </c>
      <c r="F1735" s="26" t="str">
        <f t="shared" si="218"/>
        <v>33</v>
      </c>
      <c r="G1735" s="26" t="str">
        <f t="shared" si="219"/>
        <v>02</v>
      </c>
      <c r="H1735" s="27" t="s">
        <v>5602</v>
      </c>
      <c r="I1735" s="25" t="s">
        <v>5603</v>
      </c>
      <c r="J1735" s="27" t="s">
        <v>59</v>
      </c>
      <c r="K1735" s="25" t="s">
        <v>5604</v>
      </c>
      <c r="L1735" s="27" t="s">
        <v>51</v>
      </c>
      <c r="M1735" s="25" t="s">
        <v>43</v>
      </c>
      <c r="N1735" s="27" t="s">
        <v>43</v>
      </c>
      <c r="O1735" s="25" t="s">
        <v>43</v>
      </c>
      <c r="P1735" s="27" t="s">
        <v>43</v>
      </c>
      <c r="Q1735" s="25" t="s">
        <v>44</v>
      </c>
      <c r="R1735" s="28">
        <v>0.99</v>
      </c>
      <c r="S1735" s="29">
        <v>0.99</v>
      </c>
      <c r="T1735" s="29"/>
      <c r="U1735" s="29">
        <v>0.99</v>
      </c>
      <c r="V1735" s="1" t="s">
        <v>45</v>
      </c>
      <c r="W1735" s="1" t="s">
        <v>45</v>
      </c>
      <c r="X1735" s="1" t="s">
        <v>45</v>
      </c>
      <c r="Y1735" s="30">
        <f t="shared" si="220"/>
        <v>0.99</v>
      </c>
      <c r="Z1735" s="31">
        <f t="shared" si="221"/>
        <v>0</v>
      </c>
      <c r="AA1735" s="32">
        <f t="shared" si="222"/>
        <v>0</v>
      </c>
      <c r="AB1735" t="b">
        <f t="shared" si="223"/>
        <v>1</v>
      </c>
      <c r="AC1735" s="2" t="s">
        <v>45</v>
      </c>
      <c r="AD1735" s="2" t="s">
        <v>45</v>
      </c>
    </row>
    <row r="1736" spans="1:33" ht="16" hidden="1" x14ac:dyDescent="0.4">
      <c r="A1736" s="24" t="s">
        <v>5257</v>
      </c>
      <c r="B1736" s="25" t="s">
        <v>5573</v>
      </c>
      <c r="C1736" t="str">
        <f t="shared" si="216"/>
        <v>44</v>
      </c>
      <c r="D1736" t="str">
        <f>_xlfn.XLOOKUP(C1736,Folha2!A:A,Folha2!B:B)</f>
        <v>FRESCOS NAO LACTEOS</v>
      </c>
      <c r="E1736" s="26" t="str">
        <f t="shared" si="217"/>
        <v>054</v>
      </c>
      <c r="F1736" s="26" t="str">
        <f t="shared" si="218"/>
        <v>33</v>
      </c>
      <c r="G1736" s="26" t="str">
        <f t="shared" si="219"/>
        <v>02</v>
      </c>
      <c r="H1736" s="27" t="s">
        <v>5605</v>
      </c>
      <c r="I1736" s="25" t="s">
        <v>5606</v>
      </c>
      <c r="J1736" s="27" t="s">
        <v>59</v>
      </c>
      <c r="K1736" s="25" t="s">
        <v>5607</v>
      </c>
      <c r="L1736" s="27" t="s">
        <v>51</v>
      </c>
      <c r="M1736" s="25" t="s">
        <v>43</v>
      </c>
      <c r="N1736" s="27" t="s">
        <v>43</v>
      </c>
      <c r="O1736" s="25" t="s">
        <v>43</v>
      </c>
      <c r="P1736" s="27" t="s">
        <v>43</v>
      </c>
      <c r="Q1736" s="25" t="s">
        <v>44</v>
      </c>
      <c r="R1736" s="28">
        <v>0.99</v>
      </c>
      <c r="S1736" s="29">
        <v>0.99</v>
      </c>
      <c r="T1736" s="29"/>
      <c r="U1736" s="29">
        <v>0.99</v>
      </c>
      <c r="V1736" s="1" t="s">
        <v>45</v>
      </c>
      <c r="W1736" s="1" t="s">
        <v>45</v>
      </c>
      <c r="X1736" s="1" t="s">
        <v>45</v>
      </c>
      <c r="Y1736" s="30">
        <f t="shared" si="220"/>
        <v>0.99</v>
      </c>
      <c r="Z1736" s="31">
        <f t="shared" si="221"/>
        <v>0</v>
      </c>
      <c r="AA1736" s="32">
        <f t="shared" si="222"/>
        <v>0</v>
      </c>
      <c r="AB1736" t="b">
        <f t="shared" si="223"/>
        <v>1</v>
      </c>
      <c r="AC1736" s="2" t="s">
        <v>53</v>
      </c>
      <c r="AD1736" s="2">
        <v>0.89</v>
      </c>
    </row>
    <row r="1737" spans="1:33" ht="16" hidden="1" x14ac:dyDescent="0.4">
      <c r="A1737" s="24" t="s">
        <v>5257</v>
      </c>
      <c r="B1737" s="25" t="s">
        <v>5573</v>
      </c>
      <c r="C1737" t="str">
        <f t="shared" si="216"/>
        <v>44</v>
      </c>
      <c r="D1737" t="str">
        <f>_xlfn.XLOOKUP(C1737,Folha2!A:A,Folha2!B:B)</f>
        <v>FRESCOS NAO LACTEOS</v>
      </c>
      <c r="E1737" s="26" t="str">
        <f t="shared" si="217"/>
        <v>054</v>
      </c>
      <c r="F1737" s="26" t="str">
        <f t="shared" si="218"/>
        <v>33</v>
      </c>
      <c r="G1737" s="26" t="str">
        <f t="shared" si="219"/>
        <v>02</v>
      </c>
      <c r="H1737" s="27" t="s">
        <v>5608</v>
      </c>
      <c r="I1737" s="25" t="s">
        <v>5609</v>
      </c>
      <c r="J1737" s="27" t="s">
        <v>59</v>
      </c>
      <c r="K1737" s="25" t="s">
        <v>5610</v>
      </c>
      <c r="L1737" s="27" t="s">
        <v>51</v>
      </c>
      <c r="M1737" s="25" t="s">
        <v>43</v>
      </c>
      <c r="N1737" s="27" t="s">
        <v>43</v>
      </c>
      <c r="O1737" s="25" t="s">
        <v>43</v>
      </c>
      <c r="P1737" s="27" t="s">
        <v>43</v>
      </c>
      <c r="Q1737" s="25" t="s">
        <v>44</v>
      </c>
      <c r="R1737" s="28">
        <v>1.19</v>
      </c>
      <c r="S1737" s="29">
        <v>1.19</v>
      </c>
      <c r="T1737" s="29"/>
      <c r="U1737" s="29"/>
      <c r="V1737" s="1" t="s">
        <v>45</v>
      </c>
      <c r="W1737" s="1" t="s">
        <v>45</v>
      </c>
      <c r="X1737" s="1" t="s">
        <v>45</v>
      </c>
      <c r="Y1737" s="30">
        <f t="shared" si="220"/>
        <v>1.19</v>
      </c>
      <c r="Z1737" s="31">
        <f t="shared" si="221"/>
        <v>0</v>
      </c>
      <c r="AA1737" s="32">
        <f t="shared" si="222"/>
        <v>0</v>
      </c>
      <c r="AB1737" t="b">
        <f t="shared" si="223"/>
        <v>1</v>
      </c>
      <c r="AC1737" s="2" t="s">
        <v>45</v>
      </c>
      <c r="AD1737" s="2" t="s">
        <v>45</v>
      </c>
    </row>
    <row r="1738" spans="1:33" ht="16" x14ac:dyDescent="0.4">
      <c r="A1738" s="24" t="s">
        <v>5257</v>
      </c>
      <c r="B1738" s="25" t="s">
        <v>5573</v>
      </c>
      <c r="C1738" t="str">
        <f t="shared" si="216"/>
        <v>44</v>
      </c>
      <c r="D1738" t="str">
        <f>_xlfn.XLOOKUP(C1738,Folha2!A:A,Folha2!B:B)</f>
        <v>FRESCOS NAO LACTEOS</v>
      </c>
      <c r="E1738" s="26" t="str">
        <f t="shared" si="217"/>
        <v>054</v>
      </c>
      <c r="F1738" s="26" t="str">
        <f t="shared" si="218"/>
        <v>33</v>
      </c>
      <c r="G1738" s="26" t="str">
        <f t="shared" si="219"/>
        <v>02</v>
      </c>
      <c r="H1738" s="27" t="s">
        <v>5611</v>
      </c>
      <c r="I1738" s="25" t="s">
        <v>5612</v>
      </c>
      <c r="J1738" s="27" t="s">
        <v>59</v>
      </c>
      <c r="K1738" s="25" t="s">
        <v>5613</v>
      </c>
      <c r="L1738" s="27" t="s">
        <v>51</v>
      </c>
      <c r="M1738" s="25" t="s">
        <v>52</v>
      </c>
      <c r="N1738" s="27" t="s">
        <v>43</v>
      </c>
      <c r="O1738" s="25" t="s">
        <v>43</v>
      </c>
      <c r="P1738" s="27" t="s">
        <v>52</v>
      </c>
      <c r="Q1738" s="25" t="s">
        <v>44</v>
      </c>
      <c r="R1738" s="28">
        <v>1.29</v>
      </c>
      <c r="S1738" s="29">
        <v>1.29</v>
      </c>
      <c r="T1738" s="29">
        <v>1.27</v>
      </c>
      <c r="U1738" s="29">
        <v>1.29</v>
      </c>
      <c r="V1738" s="1" t="s">
        <v>45</v>
      </c>
      <c r="W1738" s="1" t="s">
        <v>45</v>
      </c>
      <c r="X1738" s="1" t="s">
        <v>45</v>
      </c>
      <c r="Y1738" s="30">
        <f t="shared" si="220"/>
        <v>1.27</v>
      </c>
      <c r="Z1738" s="31">
        <f t="shared" si="221"/>
        <v>1.5748031496062964E-2</v>
      </c>
      <c r="AA1738" s="32">
        <f t="shared" si="222"/>
        <v>2.0000000000000018E-2</v>
      </c>
      <c r="AB1738" t="b">
        <f t="shared" si="223"/>
        <v>0</v>
      </c>
      <c r="AC1738" s="2" t="s">
        <v>45</v>
      </c>
      <c r="AD1738" s="2" t="s">
        <v>45</v>
      </c>
      <c r="AG1738" t="s">
        <v>2107</v>
      </c>
    </row>
    <row r="1739" spans="1:33" ht="16" x14ac:dyDescent="0.4">
      <c r="A1739" s="24" t="s">
        <v>5257</v>
      </c>
      <c r="B1739" s="25" t="s">
        <v>5573</v>
      </c>
      <c r="C1739" t="str">
        <f t="shared" si="216"/>
        <v>44</v>
      </c>
      <c r="D1739" t="str">
        <f>_xlfn.XLOOKUP(C1739,Folha2!A:A,Folha2!B:B)</f>
        <v>FRESCOS NAO LACTEOS</v>
      </c>
      <c r="E1739" s="26" t="str">
        <f t="shared" si="217"/>
        <v>054</v>
      </c>
      <c r="F1739" s="26" t="str">
        <f t="shared" si="218"/>
        <v>33</v>
      </c>
      <c r="G1739" s="26" t="str">
        <f t="shared" si="219"/>
        <v>02</v>
      </c>
      <c r="H1739" s="27" t="s">
        <v>5614</v>
      </c>
      <c r="I1739" s="25" t="s">
        <v>5615</v>
      </c>
      <c r="J1739" s="27" t="s">
        <v>59</v>
      </c>
      <c r="K1739" s="25" t="s">
        <v>5616</v>
      </c>
      <c r="L1739" s="27" t="s">
        <v>51</v>
      </c>
      <c r="M1739" s="25" t="s">
        <v>52</v>
      </c>
      <c r="N1739" s="27" t="s">
        <v>43</v>
      </c>
      <c r="O1739" s="25" t="s">
        <v>43</v>
      </c>
      <c r="P1739" s="27" t="s">
        <v>52</v>
      </c>
      <c r="Q1739" s="25" t="s">
        <v>44</v>
      </c>
      <c r="R1739" s="28">
        <v>1.39</v>
      </c>
      <c r="S1739" s="29">
        <v>1.49</v>
      </c>
      <c r="T1739" s="29">
        <v>2.09</v>
      </c>
      <c r="U1739" s="29">
        <v>1.49</v>
      </c>
      <c r="V1739" s="1" t="s">
        <v>45</v>
      </c>
      <c r="W1739" s="1" t="s">
        <v>45</v>
      </c>
      <c r="X1739" s="1" t="s">
        <v>45</v>
      </c>
      <c r="Y1739" s="30">
        <f t="shared" si="220"/>
        <v>1.49</v>
      </c>
      <c r="Z1739" s="31">
        <f t="shared" si="221"/>
        <v>-6.7114093959731558E-2</v>
      </c>
      <c r="AA1739" s="32">
        <f t="shared" si="222"/>
        <v>-0.10000000000000009</v>
      </c>
      <c r="AB1739" t="b">
        <f t="shared" si="223"/>
        <v>0</v>
      </c>
      <c r="AC1739" s="2" t="s">
        <v>45</v>
      </c>
      <c r="AD1739" s="2" t="s">
        <v>45</v>
      </c>
    </row>
    <row r="1740" spans="1:33" ht="16" hidden="1" x14ac:dyDescent="0.4">
      <c r="A1740" s="24" t="s">
        <v>5257</v>
      </c>
      <c r="B1740" s="25" t="s">
        <v>5573</v>
      </c>
      <c r="C1740" t="str">
        <f t="shared" si="216"/>
        <v>44</v>
      </c>
      <c r="D1740" t="str">
        <f>_xlfn.XLOOKUP(C1740,Folha2!A:A,Folha2!B:B)</f>
        <v>FRESCOS NAO LACTEOS</v>
      </c>
      <c r="E1740" s="26" t="str">
        <f t="shared" si="217"/>
        <v>054</v>
      </c>
      <c r="F1740" s="26" t="str">
        <f t="shared" si="218"/>
        <v>33</v>
      </c>
      <c r="G1740" s="26" t="str">
        <f t="shared" si="219"/>
        <v>02</v>
      </c>
      <c r="H1740" s="27" t="s">
        <v>5617</v>
      </c>
      <c r="I1740" s="25" t="s">
        <v>5618</v>
      </c>
      <c r="J1740" s="27" t="s">
        <v>59</v>
      </c>
      <c r="K1740" s="25" t="s">
        <v>5619</v>
      </c>
      <c r="L1740" s="27" t="s">
        <v>51</v>
      </c>
      <c r="M1740" s="25" t="s">
        <v>43</v>
      </c>
      <c r="N1740" s="27" t="s">
        <v>43</v>
      </c>
      <c r="O1740" s="25" t="s">
        <v>43</v>
      </c>
      <c r="P1740" s="27" t="s">
        <v>43</v>
      </c>
      <c r="Q1740" s="25" t="s">
        <v>44</v>
      </c>
      <c r="R1740" s="28">
        <v>1.39</v>
      </c>
      <c r="S1740" s="29">
        <v>1.39</v>
      </c>
      <c r="T1740" s="29"/>
      <c r="U1740" s="29"/>
      <c r="V1740" s="1" t="s">
        <v>45</v>
      </c>
      <c r="W1740" s="1" t="s">
        <v>45</v>
      </c>
      <c r="X1740" s="1" t="s">
        <v>45</v>
      </c>
      <c r="Y1740" s="30">
        <f t="shared" si="220"/>
        <v>1.39</v>
      </c>
      <c r="Z1740" s="31">
        <f t="shared" si="221"/>
        <v>0</v>
      </c>
      <c r="AA1740" s="32">
        <f t="shared" si="222"/>
        <v>0</v>
      </c>
      <c r="AB1740" t="b">
        <f t="shared" si="223"/>
        <v>1</v>
      </c>
      <c r="AC1740" s="2" t="s">
        <v>45</v>
      </c>
      <c r="AD1740" s="2" t="s">
        <v>45</v>
      </c>
    </row>
    <row r="1741" spans="1:33" ht="16" x14ac:dyDescent="0.4">
      <c r="A1741" s="24" t="s">
        <v>5257</v>
      </c>
      <c r="B1741" s="25" t="s">
        <v>5573</v>
      </c>
      <c r="C1741" t="str">
        <f t="shared" si="216"/>
        <v>44</v>
      </c>
      <c r="D1741" t="str">
        <f>_xlfn.XLOOKUP(C1741,Folha2!A:A,Folha2!B:B)</f>
        <v>FRESCOS NAO LACTEOS</v>
      </c>
      <c r="E1741" s="26" t="str">
        <f t="shared" si="217"/>
        <v>054</v>
      </c>
      <c r="F1741" s="26" t="str">
        <f t="shared" si="218"/>
        <v>33</v>
      </c>
      <c r="G1741" s="26" t="str">
        <f t="shared" si="219"/>
        <v>02</v>
      </c>
      <c r="H1741" s="27" t="s">
        <v>5620</v>
      </c>
      <c r="I1741" s="25" t="s">
        <v>5621</v>
      </c>
      <c r="J1741" s="27" t="s">
        <v>59</v>
      </c>
      <c r="K1741" s="25" t="s">
        <v>5622</v>
      </c>
      <c r="L1741" s="27" t="s">
        <v>51</v>
      </c>
      <c r="M1741" s="25" t="s">
        <v>43</v>
      </c>
      <c r="N1741" s="27" t="s">
        <v>43</v>
      </c>
      <c r="O1741" s="25" t="s">
        <v>43</v>
      </c>
      <c r="P1741" s="27" t="s">
        <v>43</v>
      </c>
      <c r="Q1741" s="25" t="s">
        <v>44</v>
      </c>
      <c r="R1741" s="28">
        <v>1.39</v>
      </c>
      <c r="S1741" s="29">
        <v>1.33</v>
      </c>
      <c r="T1741" s="29"/>
      <c r="U1741" s="29"/>
      <c r="V1741" s="1" t="s">
        <v>45</v>
      </c>
      <c r="W1741" s="1" t="s">
        <v>45</v>
      </c>
      <c r="X1741" s="1" t="s">
        <v>45</v>
      </c>
      <c r="Y1741" s="30">
        <f t="shared" si="220"/>
        <v>1.33</v>
      </c>
      <c r="Z1741" s="31">
        <f t="shared" si="221"/>
        <v>4.5112781954887105E-2</v>
      </c>
      <c r="AA1741" s="32">
        <f t="shared" si="222"/>
        <v>5.9999999999999831E-2</v>
      </c>
      <c r="AB1741" t="b">
        <f t="shared" si="223"/>
        <v>0</v>
      </c>
      <c r="AC1741" s="2" t="s">
        <v>45</v>
      </c>
      <c r="AD1741" s="2" t="s">
        <v>45</v>
      </c>
      <c r="AG1741" t="s">
        <v>2107</v>
      </c>
    </row>
    <row r="1742" spans="1:33" ht="16" hidden="1" x14ac:dyDescent="0.4">
      <c r="A1742" s="24" t="s">
        <v>5257</v>
      </c>
      <c r="B1742" s="25" t="s">
        <v>5573</v>
      </c>
      <c r="C1742" t="str">
        <f t="shared" si="216"/>
        <v>44</v>
      </c>
      <c r="D1742" t="str">
        <f>_xlfn.XLOOKUP(C1742,Folha2!A:A,Folha2!B:B)</f>
        <v>FRESCOS NAO LACTEOS</v>
      </c>
      <c r="E1742" s="26" t="str">
        <f t="shared" si="217"/>
        <v>054</v>
      </c>
      <c r="F1742" s="26" t="str">
        <f t="shared" si="218"/>
        <v>33</v>
      </c>
      <c r="G1742" s="26" t="str">
        <f t="shared" si="219"/>
        <v>02</v>
      </c>
      <c r="H1742" s="27" t="s">
        <v>5623</v>
      </c>
      <c r="I1742" s="25" t="s">
        <v>5624</v>
      </c>
      <c r="J1742" s="27" t="s">
        <v>59</v>
      </c>
      <c r="K1742" s="25" t="s">
        <v>5625</v>
      </c>
      <c r="L1742" s="27" t="s">
        <v>51</v>
      </c>
      <c r="M1742" s="25" t="s">
        <v>43</v>
      </c>
      <c r="N1742" s="27" t="s">
        <v>43</v>
      </c>
      <c r="O1742" s="25" t="s">
        <v>43</v>
      </c>
      <c r="P1742" s="27" t="s">
        <v>43</v>
      </c>
      <c r="Q1742" s="25" t="s">
        <v>44</v>
      </c>
      <c r="R1742" s="28">
        <v>1.39</v>
      </c>
      <c r="S1742" s="29">
        <v>1.39</v>
      </c>
      <c r="T1742" s="29"/>
      <c r="U1742" s="29"/>
      <c r="V1742" s="1" t="s">
        <v>45</v>
      </c>
      <c r="W1742" s="1" t="s">
        <v>45</v>
      </c>
      <c r="X1742" s="1" t="s">
        <v>45</v>
      </c>
      <c r="Y1742" s="30">
        <f t="shared" si="220"/>
        <v>1.39</v>
      </c>
      <c r="Z1742" s="31">
        <f t="shared" si="221"/>
        <v>0</v>
      </c>
      <c r="AA1742" s="32">
        <f t="shared" si="222"/>
        <v>0</v>
      </c>
      <c r="AB1742" t="b">
        <f t="shared" si="223"/>
        <v>1</v>
      </c>
      <c r="AC1742" s="2" t="s">
        <v>45</v>
      </c>
      <c r="AD1742" s="2" t="s">
        <v>45</v>
      </c>
    </row>
    <row r="1743" spans="1:33" ht="16" x14ac:dyDescent="0.4">
      <c r="A1743" s="24" t="s">
        <v>5257</v>
      </c>
      <c r="B1743" s="25" t="s">
        <v>5573</v>
      </c>
      <c r="C1743" t="str">
        <f t="shared" si="216"/>
        <v>44</v>
      </c>
      <c r="D1743" t="str">
        <f>_xlfn.XLOOKUP(C1743,Folha2!A:A,Folha2!B:B)</f>
        <v>FRESCOS NAO LACTEOS</v>
      </c>
      <c r="E1743" s="26" t="str">
        <f t="shared" si="217"/>
        <v>054</v>
      </c>
      <c r="F1743" s="26" t="str">
        <f t="shared" si="218"/>
        <v>33</v>
      </c>
      <c r="G1743" s="26" t="str">
        <f t="shared" si="219"/>
        <v>02</v>
      </c>
      <c r="H1743" s="27" t="s">
        <v>5626</v>
      </c>
      <c r="I1743" s="25" t="s">
        <v>5627</v>
      </c>
      <c r="J1743" s="27" t="s">
        <v>59</v>
      </c>
      <c r="K1743" s="25" t="s">
        <v>5628</v>
      </c>
      <c r="L1743" s="27" t="s">
        <v>51</v>
      </c>
      <c r="M1743" s="25" t="s">
        <v>43</v>
      </c>
      <c r="N1743" s="27" t="s">
        <v>43</v>
      </c>
      <c r="O1743" s="25" t="s">
        <v>43</v>
      </c>
      <c r="P1743" s="27" t="s">
        <v>43</v>
      </c>
      <c r="Q1743" s="25" t="s">
        <v>44</v>
      </c>
      <c r="R1743" s="28">
        <v>1.59</v>
      </c>
      <c r="S1743" s="29">
        <v>1.29</v>
      </c>
      <c r="T1743" s="29">
        <v>2.23</v>
      </c>
      <c r="U1743" s="29">
        <v>1.22</v>
      </c>
      <c r="V1743" s="1" t="s">
        <v>45</v>
      </c>
      <c r="W1743" s="1" t="s">
        <v>45</v>
      </c>
      <c r="X1743" s="1" t="s">
        <v>45</v>
      </c>
      <c r="Y1743" s="30">
        <f t="shared" si="220"/>
        <v>1.58</v>
      </c>
      <c r="Z1743" s="31">
        <f t="shared" si="221"/>
        <v>6.3291139240506666E-3</v>
      </c>
      <c r="AA1743" s="32">
        <f t="shared" si="222"/>
        <v>1.0000000000000009E-2</v>
      </c>
      <c r="AB1743" t="b">
        <f t="shared" si="223"/>
        <v>0</v>
      </c>
      <c r="AC1743" s="2" t="s">
        <v>45</v>
      </c>
      <c r="AD1743" s="2" t="s">
        <v>45</v>
      </c>
      <c r="AG1743" t="s">
        <v>2107</v>
      </c>
    </row>
    <row r="1744" spans="1:33" ht="16" x14ac:dyDescent="0.4">
      <c r="A1744" s="24" t="s">
        <v>5257</v>
      </c>
      <c r="B1744" s="25" t="s">
        <v>5573</v>
      </c>
      <c r="C1744" t="str">
        <f t="shared" si="216"/>
        <v>44</v>
      </c>
      <c r="D1744" t="str">
        <f>_xlfn.XLOOKUP(C1744,Folha2!A:A,Folha2!B:B)</f>
        <v>FRESCOS NAO LACTEOS</v>
      </c>
      <c r="E1744" s="26" t="str">
        <f t="shared" si="217"/>
        <v>054</v>
      </c>
      <c r="F1744" s="26" t="str">
        <f t="shared" si="218"/>
        <v>33</v>
      </c>
      <c r="G1744" s="26" t="str">
        <f t="shared" si="219"/>
        <v>02</v>
      </c>
      <c r="H1744" s="27" t="s">
        <v>5629</v>
      </c>
      <c r="I1744" s="25" t="s">
        <v>5630</v>
      </c>
      <c r="J1744" s="27" t="s">
        <v>59</v>
      </c>
      <c r="K1744" s="25" t="s">
        <v>5631</v>
      </c>
      <c r="L1744" s="27" t="s">
        <v>51</v>
      </c>
      <c r="M1744" s="25" t="s">
        <v>52</v>
      </c>
      <c r="N1744" s="27" t="s">
        <v>43</v>
      </c>
      <c r="O1744" s="25" t="s">
        <v>43</v>
      </c>
      <c r="P1744" s="27" t="s">
        <v>52</v>
      </c>
      <c r="Q1744" s="25" t="s">
        <v>44</v>
      </c>
      <c r="R1744" s="28">
        <v>1.69</v>
      </c>
      <c r="S1744" s="29">
        <v>2.1</v>
      </c>
      <c r="T1744" s="29">
        <v>1.65</v>
      </c>
      <c r="U1744" s="29">
        <v>2.23</v>
      </c>
      <c r="V1744" s="1" t="s">
        <v>45</v>
      </c>
      <c r="W1744" s="1" t="s">
        <v>45</v>
      </c>
      <c r="X1744" s="1" t="s">
        <v>45</v>
      </c>
      <c r="Y1744" s="30">
        <f t="shared" si="220"/>
        <v>1.65</v>
      </c>
      <c r="Z1744" s="31">
        <f t="shared" si="221"/>
        <v>2.4242424242424176E-2</v>
      </c>
      <c r="AA1744" s="32">
        <f t="shared" si="222"/>
        <v>4.0000000000000036E-2</v>
      </c>
      <c r="AB1744" t="b">
        <f t="shared" si="223"/>
        <v>0</v>
      </c>
      <c r="AC1744" s="2" t="s">
        <v>45</v>
      </c>
      <c r="AD1744" s="2" t="s">
        <v>45</v>
      </c>
    </row>
    <row r="1745" spans="1:34" ht="16" x14ac:dyDescent="0.4">
      <c r="A1745" s="24" t="s">
        <v>5257</v>
      </c>
      <c r="B1745" s="25" t="s">
        <v>5573</v>
      </c>
      <c r="C1745" t="str">
        <f t="shared" si="216"/>
        <v>44</v>
      </c>
      <c r="D1745" t="str">
        <f>_xlfn.XLOOKUP(C1745,Folha2!A:A,Folha2!B:B)</f>
        <v>FRESCOS NAO LACTEOS</v>
      </c>
      <c r="E1745" s="26" t="str">
        <f t="shared" si="217"/>
        <v>054</v>
      </c>
      <c r="F1745" s="26" t="str">
        <f t="shared" si="218"/>
        <v>33</v>
      </c>
      <c r="G1745" s="26" t="str">
        <f t="shared" si="219"/>
        <v>02</v>
      </c>
      <c r="H1745" s="27" t="s">
        <v>5632</v>
      </c>
      <c r="I1745" s="25" t="s">
        <v>5633</v>
      </c>
      <c r="J1745" s="27" t="s">
        <v>59</v>
      </c>
      <c r="K1745" s="25" t="s">
        <v>5634</v>
      </c>
      <c r="L1745" s="27" t="s">
        <v>51</v>
      </c>
      <c r="M1745" s="25" t="s">
        <v>43</v>
      </c>
      <c r="N1745" s="27" t="s">
        <v>43</v>
      </c>
      <c r="O1745" s="25" t="s">
        <v>43</v>
      </c>
      <c r="P1745" s="27" t="s">
        <v>43</v>
      </c>
      <c r="Q1745" s="25" t="s">
        <v>44</v>
      </c>
      <c r="R1745" s="28">
        <v>1.89</v>
      </c>
      <c r="S1745" s="29">
        <v>1.89</v>
      </c>
      <c r="T1745" s="29">
        <v>1.68</v>
      </c>
      <c r="U1745" s="29"/>
      <c r="V1745" s="1" t="s">
        <v>45</v>
      </c>
      <c r="W1745" s="1" t="s">
        <v>45</v>
      </c>
      <c r="X1745" s="1" t="s">
        <v>45</v>
      </c>
      <c r="Y1745" s="30">
        <f t="shared" si="220"/>
        <v>1.7849999999999999</v>
      </c>
      <c r="Z1745" s="31">
        <f t="shared" si="221"/>
        <v>5.8823529411764719E-2</v>
      </c>
      <c r="AA1745" s="32">
        <f t="shared" si="222"/>
        <v>0.10499999999999998</v>
      </c>
      <c r="AB1745" t="b">
        <f t="shared" si="223"/>
        <v>0</v>
      </c>
      <c r="AC1745" s="2" t="s">
        <v>45</v>
      </c>
      <c r="AD1745" s="2" t="s">
        <v>45</v>
      </c>
      <c r="AG1745" t="s">
        <v>2107</v>
      </c>
    </row>
    <row r="1746" spans="1:34" ht="16" x14ac:dyDescent="0.4">
      <c r="A1746" s="24" t="s">
        <v>5257</v>
      </c>
      <c r="B1746" s="25" t="s">
        <v>5573</v>
      </c>
      <c r="C1746" t="str">
        <f t="shared" si="216"/>
        <v>44</v>
      </c>
      <c r="D1746" t="str">
        <f>_xlfn.XLOOKUP(C1746,Folha2!A:A,Folha2!B:B)</f>
        <v>FRESCOS NAO LACTEOS</v>
      </c>
      <c r="E1746" s="26" t="str">
        <f t="shared" si="217"/>
        <v>054</v>
      </c>
      <c r="F1746" s="26" t="str">
        <f t="shared" si="218"/>
        <v>33</v>
      </c>
      <c r="G1746" s="26" t="str">
        <f t="shared" si="219"/>
        <v>02</v>
      </c>
      <c r="H1746" s="27" t="s">
        <v>5635</v>
      </c>
      <c r="I1746" s="25" t="s">
        <v>5636</v>
      </c>
      <c r="J1746" s="27" t="s">
        <v>59</v>
      </c>
      <c r="K1746" s="25" t="s">
        <v>5637</v>
      </c>
      <c r="L1746" s="27" t="s">
        <v>51</v>
      </c>
      <c r="M1746" s="25" t="s">
        <v>52</v>
      </c>
      <c r="N1746" s="27" t="s">
        <v>43</v>
      </c>
      <c r="O1746" s="25" t="s">
        <v>43</v>
      </c>
      <c r="P1746" s="27" t="s">
        <v>52</v>
      </c>
      <c r="Q1746" s="25" t="s">
        <v>44</v>
      </c>
      <c r="R1746" s="28">
        <v>1.94</v>
      </c>
      <c r="S1746" s="29">
        <v>1.99</v>
      </c>
      <c r="T1746" s="29">
        <v>1.99</v>
      </c>
      <c r="U1746" s="29"/>
      <c r="V1746" s="1" t="s">
        <v>45</v>
      </c>
      <c r="W1746" s="1" t="s">
        <v>45</v>
      </c>
      <c r="X1746" s="1" t="s">
        <v>45</v>
      </c>
      <c r="Y1746" s="30">
        <f t="shared" si="220"/>
        <v>1.99</v>
      </c>
      <c r="Z1746" s="31">
        <f t="shared" si="221"/>
        <v>-2.5125628140703515E-2</v>
      </c>
      <c r="AA1746" s="32">
        <f t="shared" si="222"/>
        <v>-5.0000000000000044E-2</v>
      </c>
      <c r="AB1746" t="b">
        <f t="shared" si="223"/>
        <v>0</v>
      </c>
      <c r="AC1746" s="2" t="s">
        <v>45</v>
      </c>
      <c r="AD1746" s="2" t="s">
        <v>45</v>
      </c>
    </row>
    <row r="1747" spans="1:34" ht="16" x14ac:dyDescent="0.4">
      <c r="A1747" s="24" t="s">
        <v>5257</v>
      </c>
      <c r="B1747" s="25" t="s">
        <v>5573</v>
      </c>
      <c r="C1747" t="str">
        <f t="shared" si="216"/>
        <v>44</v>
      </c>
      <c r="D1747" t="str">
        <f>_xlfn.XLOOKUP(C1747,Folha2!A:A,Folha2!B:B)</f>
        <v>FRESCOS NAO LACTEOS</v>
      </c>
      <c r="E1747" s="26" t="str">
        <f t="shared" si="217"/>
        <v>054</v>
      </c>
      <c r="F1747" s="26" t="str">
        <f t="shared" si="218"/>
        <v>33</v>
      </c>
      <c r="G1747" s="26" t="str">
        <f t="shared" si="219"/>
        <v>02</v>
      </c>
      <c r="H1747" s="27" t="s">
        <v>5638</v>
      </c>
      <c r="I1747" s="25" t="s">
        <v>5639</v>
      </c>
      <c r="J1747" s="27" t="s">
        <v>59</v>
      </c>
      <c r="K1747" s="25" t="s">
        <v>5640</v>
      </c>
      <c r="L1747" s="27" t="s">
        <v>51</v>
      </c>
      <c r="M1747" s="25" t="s">
        <v>43</v>
      </c>
      <c r="N1747" s="27" t="s">
        <v>43</v>
      </c>
      <c r="O1747" s="25" t="s">
        <v>43</v>
      </c>
      <c r="P1747" s="27" t="s">
        <v>43</v>
      </c>
      <c r="Q1747" s="25" t="s">
        <v>44</v>
      </c>
      <c r="R1747" s="28">
        <v>1.99</v>
      </c>
      <c r="S1747" s="29">
        <v>1.99</v>
      </c>
      <c r="T1747" s="29">
        <v>1.97</v>
      </c>
      <c r="U1747" s="29"/>
      <c r="V1747" s="1" t="s">
        <v>45</v>
      </c>
      <c r="W1747" s="1" t="s">
        <v>45</v>
      </c>
      <c r="X1747" s="1" t="s">
        <v>45</v>
      </c>
      <c r="Y1747" s="30">
        <f t="shared" si="220"/>
        <v>1.98</v>
      </c>
      <c r="Z1747" s="31">
        <f t="shared" si="221"/>
        <v>5.050505050504972E-3</v>
      </c>
      <c r="AA1747" s="32">
        <f t="shared" si="222"/>
        <v>1.0000000000000009E-2</v>
      </c>
      <c r="AB1747" t="b">
        <f t="shared" si="223"/>
        <v>0</v>
      </c>
      <c r="AC1747" s="2" t="s">
        <v>45</v>
      </c>
      <c r="AD1747" s="2" t="s">
        <v>45</v>
      </c>
      <c r="AG1747" t="s">
        <v>2107</v>
      </c>
    </row>
    <row r="1748" spans="1:34" ht="16" hidden="1" x14ac:dyDescent="0.4">
      <c r="A1748" s="24" t="s">
        <v>5257</v>
      </c>
      <c r="B1748" s="25" t="s">
        <v>5573</v>
      </c>
      <c r="C1748" t="str">
        <f t="shared" si="216"/>
        <v>44</v>
      </c>
      <c r="D1748" t="str">
        <f>_xlfn.XLOOKUP(C1748,Folha2!A:A,Folha2!B:B)</f>
        <v>FRESCOS NAO LACTEOS</v>
      </c>
      <c r="E1748" s="26" t="str">
        <f t="shared" si="217"/>
        <v>054</v>
      </c>
      <c r="F1748" s="26" t="str">
        <f t="shared" si="218"/>
        <v>33</v>
      </c>
      <c r="G1748" s="26" t="str">
        <f t="shared" si="219"/>
        <v>02</v>
      </c>
      <c r="H1748" s="27" t="s">
        <v>5641</v>
      </c>
      <c r="I1748" s="25" t="s">
        <v>5642</v>
      </c>
      <c r="J1748" s="27" t="s">
        <v>5571</v>
      </c>
      <c r="K1748" s="25" t="s">
        <v>5643</v>
      </c>
      <c r="L1748" s="27" t="s">
        <v>51</v>
      </c>
      <c r="M1748" s="25" t="s">
        <v>43</v>
      </c>
      <c r="N1748" s="27" t="s">
        <v>43</v>
      </c>
      <c r="O1748" s="25" t="s">
        <v>43</v>
      </c>
      <c r="P1748" s="27" t="s">
        <v>43</v>
      </c>
      <c r="Q1748" s="25" t="s">
        <v>44</v>
      </c>
      <c r="R1748" s="28">
        <v>1.49</v>
      </c>
      <c r="S1748" s="29">
        <v>1.49</v>
      </c>
      <c r="T1748" s="29"/>
      <c r="U1748" s="29"/>
      <c r="V1748" s="1" t="s">
        <v>45</v>
      </c>
      <c r="W1748" s="1" t="s">
        <v>45</v>
      </c>
      <c r="X1748" s="1" t="s">
        <v>45</v>
      </c>
      <c r="Y1748" s="30">
        <f t="shared" si="220"/>
        <v>1.49</v>
      </c>
      <c r="Z1748" s="31">
        <f t="shared" si="221"/>
        <v>0</v>
      </c>
      <c r="AA1748" s="32">
        <f t="shared" si="222"/>
        <v>0</v>
      </c>
      <c r="AB1748" t="b">
        <f t="shared" si="223"/>
        <v>1</v>
      </c>
      <c r="AC1748" s="2" t="s">
        <v>76</v>
      </c>
      <c r="AD1748" s="2">
        <v>1.49</v>
      </c>
    </row>
    <row r="1749" spans="1:34" ht="16" hidden="1" x14ac:dyDescent="0.4">
      <c r="A1749" s="24" t="s">
        <v>5257</v>
      </c>
      <c r="B1749" s="25" t="s">
        <v>5644</v>
      </c>
      <c r="C1749" t="str">
        <f t="shared" si="216"/>
        <v>44</v>
      </c>
      <c r="D1749" t="str">
        <f>_xlfn.XLOOKUP(C1749,Folha2!A:A,Folha2!B:B)</f>
        <v>FRESCOS NAO LACTEOS</v>
      </c>
      <c r="E1749" s="26" t="str">
        <f t="shared" si="217"/>
        <v>054</v>
      </c>
      <c r="F1749" s="26" t="str">
        <f t="shared" si="218"/>
        <v>33</v>
      </c>
      <c r="G1749" s="26" t="str">
        <f t="shared" si="219"/>
        <v>03</v>
      </c>
      <c r="H1749" s="27" t="s">
        <v>5645</v>
      </c>
      <c r="I1749" s="25" t="s">
        <v>5646</v>
      </c>
      <c r="J1749" s="27" t="s">
        <v>5328</v>
      </c>
      <c r="K1749" s="25" t="s">
        <v>5647</v>
      </c>
      <c r="L1749" s="27" t="s">
        <v>42</v>
      </c>
      <c r="M1749" s="25" t="s">
        <v>43</v>
      </c>
      <c r="N1749" s="27" t="s">
        <v>43</v>
      </c>
      <c r="O1749" s="25" t="s">
        <v>43</v>
      </c>
      <c r="P1749" s="27" t="s">
        <v>43</v>
      </c>
      <c r="Q1749" s="25" t="s">
        <v>44</v>
      </c>
      <c r="R1749" s="28">
        <v>2.99</v>
      </c>
      <c r="S1749" s="29">
        <v>2.99</v>
      </c>
      <c r="T1749" s="29"/>
      <c r="U1749" s="29"/>
      <c r="V1749" s="1" t="s">
        <v>45</v>
      </c>
      <c r="W1749" s="1" t="s">
        <v>45</v>
      </c>
      <c r="X1749" s="1" t="s">
        <v>45</v>
      </c>
      <c r="Y1749" s="30">
        <f t="shared" si="220"/>
        <v>2.99</v>
      </c>
      <c r="Z1749" s="31">
        <f t="shared" si="221"/>
        <v>0</v>
      </c>
      <c r="AA1749" s="32">
        <f t="shared" si="222"/>
        <v>0</v>
      </c>
      <c r="AB1749" t="b">
        <f t="shared" si="223"/>
        <v>1</v>
      </c>
      <c r="AC1749" s="2" t="s">
        <v>45</v>
      </c>
      <c r="AD1749" s="2" t="s">
        <v>45</v>
      </c>
    </row>
    <row r="1750" spans="1:34" ht="16" hidden="1" x14ac:dyDescent="0.4">
      <c r="A1750" s="24" t="s">
        <v>5257</v>
      </c>
      <c r="B1750" s="25" t="s">
        <v>5644</v>
      </c>
      <c r="C1750" t="str">
        <f t="shared" si="216"/>
        <v>44</v>
      </c>
      <c r="D1750" t="str">
        <f>_xlfn.XLOOKUP(C1750,Folha2!A:A,Folha2!B:B)</f>
        <v>FRESCOS NAO LACTEOS</v>
      </c>
      <c r="E1750" s="26" t="str">
        <f t="shared" si="217"/>
        <v>054</v>
      </c>
      <c r="F1750" s="26" t="str">
        <f t="shared" si="218"/>
        <v>33</v>
      </c>
      <c r="G1750" s="26" t="str">
        <f t="shared" si="219"/>
        <v>03</v>
      </c>
      <c r="H1750" s="27" t="s">
        <v>5648</v>
      </c>
      <c r="I1750" s="25" t="s">
        <v>5649</v>
      </c>
      <c r="J1750" s="27" t="s">
        <v>59</v>
      </c>
      <c r="K1750" s="25" t="s">
        <v>5650</v>
      </c>
      <c r="L1750" s="27" t="s">
        <v>51</v>
      </c>
      <c r="M1750" s="25" t="s">
        <v>52</v>
      </c>
      <c r="N1750" s="27" t="s">
        <v>43</v>
      </c>
      <c r="O1750" s="25" t="s">
        <v>43</v>
      </c>
      <c r="P1750" s="27" t="s">
        <v>52</v>
      </c>
      <c r="Q1750" s="25" t="s">
        <v>44</v>
      </c>
      <c r="R1750" s="28">
        <v>0.84</v>
      </c>
      <c r="S1750" s="29">
        <v>0.99</v>
      </c>
      <c r="T1750" s="29">
        <v>0.84</v>
      </c>
      <c r="U1750" s="29">
        <v>0.84</v>
      </c>
      <c r="V1750" s="1" t="s">
        <v>45</v>
      </c>
      <c r="W1750" s="1" t="s">
        <v>45</v>
      </c>
      <c r="X1750" s="1" t="s">
        <v>45</v>
      </c>
      <c r="Y1750" s="30">
        <f t="shared" si="220"/>
        <v>0.84</v>
      </c>
      <c r="Z1750" s="31">
        <f t="shared" si="221"/>
        <v>0</v>
      </c>
      <c r="AA1750" s="32">
        <f t="shared" si="222"/>
        <v>0</v>
      </c>
      <c r="AB1750" t="b">
        <f t="shared" si="223"/>
        <v>1</v>
      </c>
      <c r="AC1750" s="2" t="s">
        <v>45</v>
      </c>
      <c r="AD1750" s="2" t="s">
        <v>45</v>
      </c>
    </row>
    <row r="1751" spans="1:34" ht="16" x14ac:dyDescent="0.4">
      <c r="A1751" s="24" t="s">
        <v>5257</v>
      </c>
      <c r="B1751" s="25" t="s">
        <v>5644</v>
      </c>
      <c r="C1751" t="str">
        <f t="shared" si="216"/>
        <v>44</v>
      </c>
      <c r="D1751" t="str">
        <f>_xlfn.XLOOKUP(C1751,Folha2!A:A,Folha2!B:B)</f>
        <v>FRESCOS NAO LACTEOS</v>
      </c>
      <c r="E1751" s="26" t="str">
        <f t="shared" si="217"/>
        <v>054</v>
      </c>
      <c r="F1751" s="26" t="str">
        <f t="shared" si="218"/>
        <v>33</v>
      </c>
      <c r="G1751" s="26" t="str">
        <f t="shared" si="219"/>
        <v>03</v>
      </c>
      <c r="H1751" s="27" t="s">
        <v>5651</v>
      </c>
      <c r="I1751" s="25" t="s">
        <v>5652</v>
      </c>
      <c r="J1751" s="27" t="s">
        <v>59</v>
      </c>
      <c r="K1751" s="25" t="s">
        <v>5653</v>
      </c>
      <c r="L1751" s="27" t="s">
        <v>51</v>
      </c>
      <c r="M1751" s="25" t="s">
        <v>52</v>
      </c>
      <c r="N1751" s="27" t="s">
        <v>43</v>
      </c>
      <c r="O1751" s="25" t="s">
        <v>43</v>
      </c>
      <c r="P1751" s="27" t="s">
        <v>52</v>
      </c>
      <c r="Q1751" s="25" t="s">
        <v>44</v>
      </c>
      <c r="R1751" s="28">
        <v>0.99</v>
      </c>
      <c r="S1751" s="29">
        <v>1.01</v>
      </c>
      <c r="T1751" s="29"/>
      <c r="U1751" s="29"/>
      <c r="V1751" s="1" t="s">
        <v>45</v>
      </c>
      <c r="W1751" s="1" t="s">
        <v>45</v>
      </c>
      <c r="X1751" s="1" t="s">
        <v>45</v>
      </c>
      <c r="Y1751" s="30">
        <f t="shared" si="220"/>
        <v>1.01</v>
      </c>
      <c r="Z1751" s="31">
        <f t="shared" si="221"/>
        <v>-1.980198019801982E-2</v>
      </c>
      <c r="AA1751" s="32">
        <f t="shared" si="222"/>
        <v>-2.0000000000000018E-2</v>
      </c>
      <c r="AB1751" t="b">
        <f t="shared" si="223"/>
        <v>0</v>
      </c>
      <c r="AC1751" s="2" t="s">
        <v>313</v>
      </c>
      <c r="AD1751" s="2">
        <v>0.99</v>
      </c>
      <c r="AG1751" t="s">
        <v>2107</v>
      </c>
    </row>
    <row r="1752" spans="1:34" ht="16" x14ac:dyDescent="0.4">
      <c r="A1752" s="24" t="s">
        <v>5257</v>
      </c>
      <c r="B1752" s="25" t="s">
        <v>5644</v>
      </c>
      <c r="C1752" t="str">
        <f t="shared" si="216"/>
        <v>44</v>
      </c>
      <c r="D1752" t="str">
        <f>_xlfn.XLOOKUP(C1752,Folha2!A:A,Folha2!B:B)</f>
        <v>FRESCOS NAO LACTEOS</v>
      </c>
      <c r="E1752" s="26" t="str">
        <f t="shared" si="217"/>
        <v>054</v>
      </c>
      <c r="F1752" s="26" t="str">
        <f t="shared" si="218"/>
        <v>33</v>
      </c>
      <c r="G1752" s="26" t="str">
        <f t="shared" si="219"/>
        <v>03</v>
      </c>
      <c r="H1752" s="27" t="s">
        <v>5654</v>
      </c>
      <c r="I1752" s="25" t="s">
        <v>5655</v>
      </c>
      <c r="J1752" s="27" t="s">
        <v>59</v>
      </c>
      <c r="K1752" s="25" t="s">
        <v>5656</v>
      </c>
      <c r="L1752" s="27" t="s">
        <v>51</v>
      </c>
      <c r="M1752" s="25" t="s">
        <v>43</v>
      </c>
      <c r="N1752" s="27" t="s">
        <v>43</v>
      </c>
      <c r="O1752" s="25" t="s">
        <v>43</v>
      </c>
      <c r="P1752" s="27" t="s">
        <v>43</v>
      </c>
      <c r="Q1752" s="25" t="s">
        <v>44</v>
      </c>
      <c r="R1752" s="28">
        <v>1.49</v>
      </c>
      <c r="S1752" s="29">
        <v>1.49</v>
      </c>
      <c r="T1752" s="29"/>
      <c r="U1752" s="29">
        <v>1.46</v>
      </c>
      <c r="V1752" s="1" t="s">
        <v>45</v>
      </c>
      <c r="W1752" s="1" t="s">
        <v>45</v>
      </c>
      <c r="X1752" s="1" t="s">
        <v>45</v>
      </c>
      <c r="Y1752" s="30">
        <f t="shared" si="220"/>
        <v>1.4750000000000001</v>
      </c>
      <c r="Z1752" s="31">
        <f t="shared" si="221"/>
        <v>1.0169491525423568E-2</v>
      </c>
      <c r="AA1752" s="32">
        <f t="shared" si="222"/>
        <v>1.4999999999999902E-2</v>
      </c>
      <c r="AB1752" t="b">
        <f t="shared" si="223"/>
        <v>0</v>
      </c>
      <c r="AC1752" s="2" t="s">
        <v>45</v>
      </c>
      <c r="AD1752" s="2" t="s">
        <v>45</v>
      </c>
      <c r="AG1752" t="s">
        <v>2107</v>
      </c>
    </row>
    <row r="1753" spans="1:34" ht="16" x14ac:dyDescent="0.4">
      <c r="A1753" s="24" t="s">
        <v>5257</v>
      </c>
      <c r="B1753" s="25" t="s">
        <v>5644</v>
      </c>
      <c r="C1753" t="str">
        <f t="shared" si="216"/>
        <v>44</v>
      </c>
      <c r="D1753" t="str">
        <f>_xlfn.XLOOKUP(C1753,Folha2!A:A,Folha2!B:B)</f>
        <v>FRESCOS NAO LACTEOS</v>
      </c>
      <c r="E1753" s="26" t="str">
        <f t="shared" si="217"/>
        <v>054</v>
      </c>
      <c r="F1753" s="26" t="str">
        <f t="shared" si="218"/>
        <v>33</v>
      </c>
      <c r="G1753" s="26" t="str">
        <f t="shared" si="219"/>
        <v>03</v>
      </c>
      <c r="H1753" s="27" t="s">
        <v>5657</v>
      </c>
      <c r="I1753" s="25" t="s">
        <v>5658</v>
      </c>
      <c r="J1753" s="27" t="s">
        <v>59</v>
      </c>
      <c r="K1753" s="25" t="s">
        <v>5659</v>
      </c>
      <c r="L1753" s="27" t="s">
        <v>51</v>
      </c>
      <c r="M1753" s="25" t="s">
        <v>43</v>
      </c>
      <c r="N1753" s="27" t="s">
        <v>43</v>
      </c>
      <c r="O1753" s="25" t="s">
        <v>43</v>
      </c>
      <c r="P1753" s="27" t="s">
        <v>43</v>
      </c>
      <c r="Q1753" s="25" t="s">
        <v>44</v>
      </c>
      <c r="R1753" s="28">
        <v>1.49</v>
      </c>
      <c r="S1753" s="29"/>
      <c r="T1753" s="29">
        <v>0.88</v>
      </c>
      <c r="U1753" s="29"/>
      <c r="V1753" s="1" t="s">
        <v>45</v>
      </c>
      <c r="W1753" s="1" t="s">
        <v>45</v>
      </c>
      <c r="X1753" s="1" t="s">
        <v>45</v>
      </c>
      <c r="Y1753" s="30">
        <f t="shared" si="220"/>
        <v>0.88</v>
      </c>
      <c r="Z1753" s="31">
        <f t="shared" si="221"/>
        <v>0.69318181818181812</v>
      </c>
      <c r="AA1753" s="32">
        <f t="shared" si="222"/>
        <v>0.61</v>
      </c>
      <c r="AB1753" t="b">
        <f t="shared" si="223"/>
        <v>0</v>
      </c>
      <c r="AC1753" s="2" t="s">
        <v>45</v>
      </c>
      <c r="AD1753" s="2" t="s">
        <v>45</v>
      </c>
      <c r="AG1753" t="s">
        <v>45</v>
      </c>
      <c r="AH1753" t="s">
        <v>45</v>
      </c>
    </row>
    <row r="1754" spans="1:34" ht="16" hidden="1" x14ac:dyDescent="0.4">
      <c r="A1754" s="24" t="s">
        <v>5257</v>
      </c>
      <c r="B1754" s="25" t="s">
        <v>5644</v>
      </c>
      <c r="C1754" t="str">
        <f t="shared" si="216"/>
        <v>44</v>
      </c>
      <c r="D1754" t="str">
        <f>_xlfn.XLOOKUP(C1754,Folha2!A:A,Folha2!B:B)</f>
        <v>FRESCOS NAO LACTEOS</v>
      </c>
      <c r="E1754" s="26" t="str">
        <f t="shared" si="217"/>
        <v>054</v>
      </c>
      <c r="F1754" s="26" t="str">
        <f t="shared" si="218"/>
        <v>33</v>
      </c>
      <c r="G1754" s="26" t="str">
        <f t="shared" si="219"/>
        <v>03</v>
      </c>
      <c r="H1754" s="27" t="s">
        <v>5660</v>
      </c>
      <c r="I1754" s="25" t="s">
        <v>5661</v>
      </c>
      <c r="J1754" s="27" t="s">
        <v>59</v>
      </c>
      <c r="K1754" s="25" t="s">
        <v>5662</v>
      </c>
      <c r="L1754" s="27" t="s">
        <v>51</v>
      </c>
      <c r="M1754" s="25" t="s">
        <v>52</v>
      </c>
      <c r="N1754" s="27" t="s">
        <v>43</v>
      </c>
      <c r="O1754" s="25" t="s">
        <v>43</v>
      </c>
      <c r="P1754" s="27" t="s">
        <v>52</v>
      </c>
      <c r="Q1754" s="25" t="s">
        <v>44</v>
      </c>
      <c r="R1754" s="28">
        <v>1.89</v>
      </c>
      <c r="S1754" s="29">
        <v>1.89</v>
      </c>
      <c r="T1754" s="29">
        <v>1.89</v>
      </c>
      <c r="U1754" s="29"/>
      <c r="V1754" s="1" t="s">
        <v>45</v>
      </c>
      <c r="W1754" s="1" t="s">
        <v>45</v>
      </c>
      <c r="X1754" s="1" t="s">
        <v>45</v>
      </c>
      <c r="Y1754" s="30">
        <f t="shared" si="220"/>
        <v>1.89</v>
      </c>
      <c r="Z1754" s="31">
        <f t="shared" si="221"/>
        <v>0</v>
      </c>
      <c r="AA1754" s="32">
        <f t="shared" si="222"/>
        <v>0</v>
      </c>
      <c r="AB1754" t="b">
        <f t="shared" si="223"/>
        <v>1</v>
      </c>
      <c r="AC1754" s="2" t="s">
        <v>45</v>
      </c>
      <c r="AD1754" s="2" t="s">
        <v>45</v>
      </c>
    </row>
    <row r="1755" spans="1:34" ht="16" hidden="1" x14ac:dyDescent="0.4">
      <c r="A1755" s="24" t="s">
        <v>5257</v>
      </c>
      <c r="B1755" s="25" t="s">
        <v>5644</v>
      </c>
      <c r="C1755" t="str">
        <f t="shared" si="216"/>
        <v>44</v>
      </c>
      <c r="D1755" t="str">
        <f>_xlfn.XLOOKUP(C1755,Folha2!A:A,Folha2!B:B)</f>
        <v>FRESCOS NAO LACTEOS</v>
      </c>
      <c r="E1755" s="26" t="str">
        <f t="shared" si="217"/>
        <v>054</v>
      </c>
      <c r="F1755" s="26" t="str">
        <f t="shared" si="218"/>
        <v>33</v>
      </c>
      <c r="G1755" s="26" t="str">
        <f t="shared" si="219"/>
        <v>03</v>
      </c>
      <c r="H1755" s="27" t="s">
        <v>5663</v>
      </c>
      <c r="I1755" s="25" t="s">
        <v>5664</v>
      </c>
      <c r="J1755" s="27" t="s">
        <v>59</v>
      </c>
      <c r="K1755" s="25" t="s">
        <v>5665</v>
      </c>
      <c r="L1755" s="27" t="s">
        <v>51</v>
      </c>
      <c r="M1755" s="25" t="s">
        <v>52</v>
      </c>
      <c r="N1755" s="27" t="s">
        <v>43</v>
      </c>
      <c r="O1755" s="25" t="s">
        <v>43</v>
      </c>
      <c r="P1755" s="27" t="s">
        <v>52</v>
      </c>
      <c r="Q1755" s="25" t="s">
        <v>44</v>
      </c>
      <c r="R1755" s="28">
        <v>1.99</v>
      </c>
      <c r="S1755" s="29">
        <v>1.99</v>
      </c>
      <c r="T1755" s="29">
        <v>1.99</v>
      </c>
      <c r="U1755" s="29">
        <v>2.12</v>
      </c>
      <c r="V1755" s="1" t="s">
        <v>45</v>
      </c>
      <c r="W1755" s="1" t="s">
        <v>45</v>
      </c>
      <c r="X1755" s="1" t="s">
        <v>45</v>
      </c>
      <c r="Y1755" s="30">
        <f t="shared" si="220"/>
        <v>1.99</v>
      </c>
      <c r="Z1755" s="31">
        <f t="shared" si="221"/>
        <v>0</v>
      </c>
      <c r="AA1755" s="32">
        <f t="shared" si="222"/>
        <v>0</v>
      </c>
      <c r="AB1755" t="b">
        <f t="shared" si="223"/>
        <v>1</v>
      </c>
      <c r="AC1755" s="2" t="s">
        <v>45</v>
      </c>
      <c r="AD1755" s="2" t="s">
        <v>45</v>
      </c>
    </row>
    <row r="1756" spans="1:34" ht="16" x14ac:dyDescent="0.4">
      <c r="A1756" s="24" t="s">
        <v>5257</v>
      </c>
      <c r="B1756" s="25" t="s">
        <v>5644</v>
      </c>
      <c r="C1756" t="str">
        <f t="shared" si="216"/>
        <v>44</v>
      </c>
      <c r="D1756" t="str">
        <f>_xlfn.XLOOKUP(C1756,Folha2!A:A,Folha2!B:B)</f>
        <v>FRESCOS NAO LACTEOS</v>
      </c>
      <c r="E1756" s="26" t="str">
        <f t="shared" si="217"/>
        <v>054</v>
      </c>
      <c r="F1756" s="26" t="str">
        <f t="shared" si="218"/>
        <v>33</v>
      </c>
      <c r="G1756" s="26" t="str">
        <f t="shared" si="219"/>
        <v>03</v>
      </c>
      <c r="H1756" s="27" t="s">
        <v>5666</v>
      </c>
      <c r="I1756" s="25" t="s">
        <v>5667</v>
      </c>
      <c r="J1756" s="27" t="s">
        <v>59</v>
      </c>
      <c r="K1756" s="25" t="s">
        <v>5668</v>
      </c>
      <c r="L1756" s="27" t="s">
        <v>51</v>
      </c>
      <c r="M1756" s="25" t="s">
        <v>43</v>
      </c>
      <c r="N1756" s="27" t="s">
        <v>43</v>
      </c>
      <c r="O1756" s="25" t="s">
        <v>43</v>
      </c>
      <c r="P1756" s="27" t="s">
        <v>43</v>
      </c>
      <c r="Q1756" s="25" t="s">
        <v>44</v>
      </c>
      <c r="R1756" s="28">
        <v>1.99</v>
      </c>
      <c r="S1756" s="29"/>
      <c r="T1756" s="29">
        <v>2.3199999999999998</v>
      </c>
      <c r="U1756" s="29"/>
      <c r="V1756" s="1" t="s">
        <v>45</v>
      </c>
      <c r="W1756" s="1" t="s">
        <v>45</v>
      </c>
      <c r="X1756" s="1" t="s">
        <v>45</v>
      </c>
      <c r="Y1756" s="30">
        <f t="shared" si="220"/>
        <v>2.3199999999999998</v>
      </c>
      <c r="Z1756" s="31">
        <f t="shared" si="221"/>
        <v>-0.14224137931034475</v>
      </c>
      <c r="AA1756" s="32">
        <f t="shared" si="222"/>
        <v>-0.32999999999999985</v>
      </c>
      <c r="AB1756" t="b">
        <f t="shared" si="223"/>
        <v>0</v>
      </c>
      <c r="AC1756" s="2" t="s">
        <v>45</v>
      </c>
      <c r="AD1756" s="2" t="s">
        <v>45</v>
      </c>
      <c r="AG1756" t="s">
        <v>45</v>
      </c>
      <c r="AH1756" t="s">
        <v>45</v>
      </c>
    </row>
    <row r="1757" spans="1:34" ht="16" x14ac:dyDescent="0.4">
      <c r="A1757" s="24" t="s">
        <v>5257</v>
      </c>
      <c r="B1757" s="25" t="s">
        <v>5669</v>
      </c>
      <c r="C1757" t="str">
        <f t="shared" si="216"/>
        <v>44</v>
      </c>
      <c r="D1757" t="str">
        <f>_xlfn.XLOOKUP(C1757,Folha2!A:A,Folha2!B:B)</f>
        <v>FRESCOS NAO LACTEOS</v>
      </c>
      <c r="E1757" s="26" t="str">
        <f t="shared" si="217"/>
        <v>054</v>
      </c>
      <c r="F1757" s="26" t="str">
        <f t="shared" si="218"/>
        <v>33</v>
      </c>
      <c r="G1757" s="26" t="str">
        <f t="shared" si="219"/>
        <v>04</v>
      </c>
      <c r="H1757" s="27" t="s">
        <v>5670</v>
      </c>
      <c r="I1757" s="25" t="s">
        <v>5671</v>
      </c>
      <c r="J1757" s="27" t="s">
        <v>59</v>
      </c>
      <c r="K1757" s="25" t="s">
        <v>5672</v>
      </c>
      <c r="L1757" s="27" t="s">
        <v>51</v>
      </c>
      <c r="M1757" s="25" t="s">
        <v>43</v>
      </c>
      <c r="N1757" s="27" t="s">
        <v>43</v>
      </c>
      <c r="O1757" s="25" t="s">
        <v>43</v>
      </c>
      <c r="P1757" s="27" t="s">
        <v>43</v>
      </c>
      <c r="Q1757" s="25" t="s">
        <v>44</v>
      </c>
      <c r="R1757" s="28">
        <v>0.99</v>
      </c>
      <c r="S1757" s="29">
        <v>0.99</v>
      </c>
      <c r="T1757" s="29">
        <v>0.99</v>
      </c>
      <c r="U1757" s="29">
        <v>0.97</v>
      </c>
      <c r="V1757" s="1" t="s">
        <v>45</v>
      </c>
      <c r="W1757" s="1" t="s">
        <v>45</v>
      </c>
      <c r="X1757" s="1" t="s">
        <v>45</v>
      </c>
      <c r="Y1757" s="30">
        <f t="shared" si="220"/>
        <v>0.98333333333333339</v>
      </c>
      <c r="Z1757" s="31">
        <f t="shared" si="221"/>
        <v>6.7796610169490457E-3</v>
      </c>
      <c r="AA1757" s="32">
        <f t="shared" si="222"/>
        <v>6.6666666666665986E-3</v>
      </c>
      <c r="AB1757" t="b">
        <f t="shared" si="223"/>
        <v>0</v>
      </c>
      <c r="AC1757" s="2" t="s">
        <v>45</v>
      </c>
      <c r="AD1757" s="2" t="s">
        <v>45</v>
      </c>
      <c r="AG1757" t="s">
        <v>2107</v>
      </c>
    </row>
    <row r="1758" spans="1:34" ht="16" x14ac:dyDescent="0.4">
      <c r="A1758" s="24" t="s">
        <v>5257</v>
      </c>
      <c r="B1758" s="25" t="s">
        <v>5669</v>
      </c>
      <c r="C1758" t="str">
        <f t="shared" si="216"/>
        <v>44</v>
      </c>
      <c r="D1758" t="str">
        <f>_xlfn.XLOOKUP(C1758,Folha2!A:A,Folha2!B:B)</f>
        <v>FRESCOS NAO LACTEOS</v>
      </c>
      <c r="E1758" s="26" t="str">
        <f t="shared" si="217"/>
        <v>054</v>
      </c>
      <c r="F1758" s="26" t="str">
        <f t="shared" si="218"/>
        <v>33</v>
      </c>
      <c r="G1758" s="26" t="str">
        <f t="shared" si="219"/>
        <v>04</v>
      </c>
      <c r="H1758" s="27" t="s">
        <v>5673</v>
      </c>
      <c r="I1758" s="25" t="s">
        <v>5674</v>
      </c>
      <c r="J1758" s="27" t="s">
        <v>59</v>
      </c>
      <c r="K1758" s="25" t="s">
        <v>5675</v>
      </c>
      <c r="L1758" s="27" t="s">
        <v>51</v>
      </c>
      <c r="M1758" s="25" t="s">
        <v>43</v>
      </c>
      <c r="N1758" s="27" t="s">
        <v>43</v>
      </c>
      <c r="O1758" s="25" t="s">
        <v>43</v>
      </c>
      <c r="P1758" s="27" t="s">
        <v>43</v>
      </c>
      <c r="Q1758" s="25" t="s">
        <v>44</v>
      </c>
      <c r="R1758" s="28">
        <v>1.29</v>
      </c>
      <c r="S1758" s="29">
        <v>0.79</v>
      </c>
      <c r="T1758" s="29"/>
      <c r="U1758" s="29">
        <v>1.19</v>
      </c>
      <c r="V1758" s="1" t="s">
        <v>45</v>
      </c>
      <c r="W1758" s="1" t="s">
        <v>45</v>
      </c>
      <c r="X1758" s="1" t="s">
        <v>45</v>
      </c>
      <c r="Y1758" s="30">
        <f t="shared" si="220"/>
        <v>0.99</v>
      </c>
      <c r="Z1758" s="31">
        <f t="shared" si="221"/>
        <v>0.30303030303030298</v>
      </c>
      <c r="AA1758" s="32">
        <f t="shared" si="222"/>
        <v>0.30000000000000004</v>
      </c>
      <c r="AB1758" t="b">
        <f t="shared" si="223"/>
        <v>0</v>
      </c>
      <c r="AC1758" s="2" t="s">
        <v>45</v>
      </c>
      <c r="AD1758" s="2" t="s">
        <v>45</v>
      </c>
      <c r="AG1758" t="s">
        <v>3442</v>
      </c>
    </row>
    <row r="1759" spans="1:34" ht="16" hidden="1" x14ac:dyDescent="0.4">
      <c r="A1759" s="24" t="s">
        <v>5257</v>
      </c>
      <c r="B1759" s="25" t="s">
        <v>5676</v>
      </c>
      <c r="C1759" t="str">
        <f t="shared" si="216"/>
        <v>44</v>
      </c>
      <c r="D1759" t="str">
        <f>_xlfn.XLOOKUP(C1759,Folha2!A:A,Folha2!B:B)</f>
        <v>FRESCOS NAO LACTEOS</v>
      </c>
      <c r="E1759" s="26" t="str">
        <f t="shared" si="217"/>
        <v>054</v>
      </c>
      <c r="F1759" s="26" t="str">
        <f t="shared" si="218"/>
        <v>33</v>
      </c>
      <c r="G1759" s="26" t="str">
        <f t="shared" si="219"/>
        <v>05</v>
      </c>
      <c r="H1759" s="27" t="s">
        <v>5677</v>
      </c>
      <c r="I1759" s="25" t="s">
        <v>5678</v>
      </c>
      <c r="J1759" s="27" t="s">
        <v>5576</v>
      </c>
      <c r="K1759" s="25" t="s">
        <v>5679</v>
      </c>
      <c r="L1759" s="27" t="s">
        <v>42</v>
      </c>
      <c r="M1759" s="25" t="s">
        <v>43</v>
      </c>
      <c r="N1759" s="27" t="s">
        <v>43</v>
      </c>
      <c r="O1759" s="25" t="s">
        <v>43</v>
      </c>
      <c r="P1759" s="27" t="s">
        <v>43</v>
      </c>
      <c r="Q1759" s="25" t="s">
        <v>44</v>
      </c>
      <c r="R1759" s="28">
        <v>3.49</v>
      </c>
      <c r="S1759" s="29">
        <v>3.49</v>
      </c>
      <c r="T1759" s="29"/>
      <c r="U1759" s="29"/>
      <c r="V1759" s="1">
        <v>2.62</v>
      </c>
      <c r="W1759" s="1" t="s">
        <v>45</v>
      </c>
      <c r="X1759" s="1" t="s">
        <v>45</v>
      </c>
      <c r="Y1759" s="30">
        <f t="shared" si="220"/>
        <v>3.49</v>
      </c>
      <c r="Z1759" s="31">
        <f t="shared" si="221"/>
        <v>0</v>
      </c>
      <c r="AA1759" s="32">
        <f t="shared" si="222"/>
        <v>0</v>
      </c>
      <c r="AB1759" t="b">
        <f t="shared" si="223"/>
        <v>1</v>
      </c>
      <c r="AC1759" s="2" t="s">
        <v>53</v>
      </c>
      <c r="AD1759" s="2">
        <v>2.59</v>
      </c>
    </row>
    <row r="1760" spans="1:34" ht="16" hidden="1" x14ac:dyDescent="0.4">
      <c r="A1760" s="24" t="s">
        <v>5257</v>
      </c>
      <c r="B1760" s="25" t="s">
        <v>5676</v>
      </c>
      <c r="C1760" t="str">
        <f t="shared" si="216"/>
        <v>44</v>
      </c>
      <c r="D1760" t="str">
        <f>_xlfn.XLOOKUP(C1760,Folha2!A:A,Folha2!B:B)</f>
        <v>FRESCOS NAO LACTEOS</v>
      </c>
      <c r="E1760" s="26" t="str">
        <f t="shared" si="217"/>
        <v>054</v>
      </c>
      <c r="F1760" s="26" t="str">
        <f t="shared" si="218"/>
        <v>33</v>
      </c>
      <c r="G1760" s="26" t="str">
        <f t="shared" si="219"/>
        <v>05</v>
      </c>
      <c r="H1760" s="27" t="s">
        <v>5680</v>
      </c>
      <c r="I1760" s="25" t="s">
        <v>5681</v>
      </c>
      <c r="J1760" s="27" t="s">
        <v>5576</v>
      </c>
      <c r="K1760" s="25" t="s">
        <v>5682</v>
      </c>
      <c r="L1760" s="27" t="s">
        <v>42</v>
      </c>
      <c r="M1760" s="25" t="s">
        <v>43</v>
      </c>
      <c r="N1760" s="27" t="s">
        <v>43</v>
      </c>
      <c r="O1760" s="25" t="s">
        <v>43</v>
      </c>
      <c r="P1760" s="27" t="s">
        <v>43</v>
      </c>
      <c r="Q1760" s="25" t="s">
        <v>44</v>
      </c>
      <c r="R1760" s="28">
        <v>3.49</v>
      </c>
      <c r="S1760" s="29">
        <v>3.49</v>
      </c>
      <c r="T1760" s="29"/>
      <c r="U1760" s="29"/>
      <c r="V1760" s="1">
        <v>2.62</v>
      </c>
      <c r="W1760" s="1" t="s">
        <v>45</v>
      </c>
      <c r="X1760" s="1" t="s">
        <v>45</v>
      </c>
      <c r="Y1760" s="30">
        <f t="shared" si="220"/>
        <v>3.49</v>
      </c>
      <c r="Z1760" s="31">
        <f t="shared" si="221"/>
        <v>0</v>
      </c>
      <c r="AA1760" s="32">
        <f t="shared" si="222"/>
        <v>0</v>
      </c>
      <c r="AB1760" t="b">
        <f t="shared" si="223"/>
        <v>1</v>
      </c>
      <c r="AC1760" s="2" t="s">
        <v>53</v>
      </c>
      <c r="AD1760" s="2">
        <v>2.59</v>
      </c>
    </row>
    <row r="1761" spans="1:34" ht="16" hidden="1" x14ac:dyDescent="0.4">
      <c r="A1761" s="24" t="s">
        <v>5257</v>
      </c>
      <c r="B1761" s="25" t="s">
        <v>5676</v>
      </c>
      <c r="C1761" t="str">
        <f t="shared" si="216"/>
        <v>44</v>
      </c>
      <c r="D1761" t="str">
        <f>_xlfn.XLOOKUP(C1761,Folha2!A:A,Folha2!B:B)</f>
        <v>FRESCOS NAO LACTEOS</v>
      </c>
      <c r="E1761" s="26" t="str">
        <f t="shared" si="217"/>
        <v>054</v>
      </c>
      <c r="F1761" s="26" t="str">
        <f t="shared" si="218"/>
        <v>33</v>
      </c>
      <c r="G1761" s="26" t="str">
        <f t="shared" si="219"/>
        <v>05</v>
      </c>
      <c r="H1761" s="27" t="s">
        <v>5683</v>
      </c>
      <c r="I1761" s="25" t="s">
        <v>5684</v>
      </c>
      <c r="J1761" s="27" t="s">
        <v>5576</v>
      </c>
      <c r="K1761" s="25" t="s">
        <v>5685</v>
      </c>
      <c r="L1761" s="27" t="s">
        <v>42</v>
      </c>
      <c r="M1761" s="25" t="s">
        <v>43</v>
      </c>
      <c r="N1761" s="27" t="s">
        <v>43</v>
      </c>
      <c r="O1761" s="25" t="s">
        <v>43</v>
      </c>
      <c r="P1761" s="27" t="s">
        <v>43</v>
      </c>
      <c r="Q1761" s="25" t="s">
        <v>44</v>
      </c>
      <c r="R1761" s="28">
        <v>3.49</v>
      </c>
      <c r="S1761" s="29">
        <v>3.49</v>
      </c>
      <c r="T1761" s="29"/>
      <c r="U1761" s="29"/>
      <c r="V1761" s="1">
        <v>2.62</v>
      </c>
      <c r="W1761" s="1" t="s">
        <v>45</v>
      </c>
      <c r="X1761" s="1" t="s">
        <v>45</v>
      </c>
      <c r="Y1761" s="30">
        <f t="shared" si="220"/>
        <v>3.49</v>
      </c>
      <c r="Z1761" s="31">
        <f t="shared" si="221"/>
        <v>0</v>
      </c>
      <c r="AA1761" s="32">
        <f t="shared" si="222"/>
        <v>0</v>
      </c>
      <c r="AB1761" t="b">
        <f t="shared" si="223"/>
        <v>1</v>
      </c>
      <c r="AC1761" s="2" t="s">
        <v>53</v>
      </c>
      <c r="AD1761" s="2">
        <v>2.59</v>
      </c>
    </row>
    <row r="1762" spans="1:34" ht="16" hidden="1" x14ac:dyDescent="0.4">
      <c r="A1762" s="24" t="s">
        <v>5257</v>
      </c>
      <c r="B1762" s="25" t="s">
        <v>5676</v>
      </c>
      <c r="C1762" t="str">
        <f t="shared" si="216"/>
        <v>44</v>
      </c>
      <c r="D1762" t="str">
        <f>_xlfn.XLOOKUP(C1762,Folha2!A:A,Folha2!B:B)</f>
        <v>FRESCOS NAO LACTEOS</v>
      </c>
      <c r="E1762" s="26" t="str">
        <f t="shared" si="217"/>
        <v>054</v>
      </c>
      <c r="F1762" s="26" t="str">
        <f t="shared" si="218"/>
        <v>33</v>
      </c>
      <c r="G1762" s="26" t="str">
        <f t="shared" si="219"/>
        <v>05</v>
      </c>
      <c r="H1762" s="27" t="s">
        <v>5686</v>
      </c>
      <c r="I1762" s="25" t="s">
        <v>5687</v>
      </c>
      <c r="J1762" s="27" t="s">
        <v>5576</v>
      </c>
      <c r="K1762" s="25" t="s">
        <v>5688</v>
      </c>
      <c r="L1762" s="27" t="s">
        <v>42</v>
      </c>
      <c r="M1762" s="25" t="s">
        <v>43</v>
      </c>
      <c r="N1762" s="27" t="s">
        <v>43</v>
      </c>
      <c r="O1762" s="25" t="s">
        <v>43</v>
      </c>
      <c r="P1762" s="27" t="s">
        <v>43</v>
      </c>
      <c r="Q1762" s="25" t="s">
        <v>44</v>
      </c>
      <c r="R1762" s="28">
        <v>5.59</v>
      </c>
      <c r="S1762" s="29">
        <v>5.59</v>
      </c>
      <c r="T1762" s="29"/>
      <c r="U1762" s="29"/>
      <c r="V1762" s="1">
        <v>4.1900000000000004</v>
      </c>
      <c r="W1762" s="1" t="s">
        <v>45</v>
      </c>
      <c r="X1762" s="1" t="s">
        <v>45</v>
      </c>
      <c r="Y1762" s="30">
        <f t="shared" si="220"/>
        <v>5.59</v>
      </c>
      <c r="Z1762" s="31">
        <f t="shared" si="221"/>
        <v>0</v>
      </c>
      <c r="AA1762" s="32">
        <f t="shared" si="222"/>
        <v>0</v>
      </c>
      <c r="AB1762" t="b">
        <f t="shared" si="223"/>
        <v>1</v>
      </c>
      <c r="AC1762" s="2" t="s">
        <v>53</v>
      </c>
      <c r="AD1762" s="2">
        <v>4.1900000000000004</v>
      </c>
    </row>
    <row r="1763" spans="1:34" ht="16" hidden="1" x14ac:dyDescent="0.4">
      <c r="A1763" s="24" t="s">
        <v>5257</v>
      </c>
      <c r="B1763" s="25" t="s">
        <v>5676</v>
      </c>
      <c r="C1763" t="str">
        <f t="shared" si="216"/>
        <v>44</v>
      </c>
      <c r="D1763" t="str">
        <f>_xlfn.XLOOKUP(C1763,Folha2!A:A,Folha2!B:B)</f>
        <v>FRESCOS NAO LACTEOS</v>
      </c>
      <c r="E1763" s="26" t="str">
        <f t="shared" si="217"/>
        <v>054</v>
      </c>
      <c r="F1763" s="26" t="str">
        <f t="shared" si="218"/>
        <v>33</v>
      </c>
      <c r="G1763" s="26" t="str">
        <f t="shared" si="219"/>
        <v>05</v>
      </c>
      <c r="H1763" s="27" t="s">
        <v>5689</v>
      </c>
      <c r="I1763" s="25" t="s">
        <v>5690</v>
      </c>
      <c r="J1763" s="27" t="s">
        <v>5576</v>
      </c>
      <c r="K1763" s="25" t="s">
        <v>5691</v>
      </c>
      <c r="L1763" s="27" t="s">
        <v>42</v>
      </c>
      <c r="M1763" s="25" t="s">
        <v>43</v>
      </c>
      <c r="N1763" s="27" t="s">
        <v>43</v>
      </c>
      <c r="O1763" s="25" t="s">
        <v>43</v>
      </c>
      <c r="P1763" s="27" t="s">
        <v>43</v>
      </c>
      <c r="Q1763" s="25" t="s">
        <v>44</v>
      </c>
      <c r="R1763" s="28">
        <v>5.79</v>
      </c>
      <c r="S1763" s="29">
        <v>5.79</v>
      </c>
      <c r="T1763" s="29"/>
      <c r="U1763" s="29"/>
      <c r="V1763" s="1">
        <v>4.34</v>
      </c>
      <c r="W1763" s="1" t="s">
        <v>45</v>
      </c>
      <c r="X1763" s="1" t="s">
        <v>45</v>
      </c>
      <c r="Y1763" s="30">
        <f t="shared" si="220"/>
        <v>5.79</v>
      </c>
      <c r="Z1763" s="31">
        <f t="shared" si="221"/>
        <v>0</v>
      </c>
      <c r="AA1763" s="32">
        <f t="shared" si="222"/>
        <v>0</v>
      </c>
      <c r="AB1763" t="b">
        <f t="shared" si="223"/>
        <v>1</v>
      </c>
      <c r="AC1763" s="2" t="s">
        <v>53</v>
      </c>
      <c r="AD1763" s="2">
        <v>4.29</v>
      </c>
    </row>
    <row r="1764" spans="1:34" ht="16" hidden="1" x14ac:dyDescent="0.4">
      <c r="A1764" s="24" t="s">
        <v>5257</v>
      </c>
      <c r="B1764" s="25" t="s">
        <v>5676</v>
      </c>
      <c r="C1764" t="str">
        <f t="shared" si="216"/>
        <v>44</v>
      </c>
      <c r="D1764" t="str">
        <f>_xlfn.XLOOKUP(C1764,Folha2!A:A,Folha2!B:B)</f>
        <v>FRESCOS NAO LACTEOS</v>
      </c>
      <c r="E1764" s="26" t="str">
        <f t="shared" si="217"/>
        <v>054</v>
      </c>
      <c r="F1764" s="26" t="str">
        <f t="shared" si="218"/>
        <v>33</v>
      </c>
      <c r="G1764" s="26" t="str">
        <f t="shared" si="219"/>
        <v>05</v>
      </c>
      <c r="H1764" s="27" t="s">
        <v>5692</v>
      </c>
      <c r="I1764" s="25" t="s">
        <v>5693</v>
      </c>
      <c r="J1764" s="27" t="s">
        <v>5328</v>
      </c>
      <c r="K1764" s="25" t="s">
        <v>5694</v>
      </c>
      <c r="L1764" s="27" t="s">
        <v>42</v>
      </c>
      <c r="M1764" s="25" t="s">
        <v>43</v>
      </c>
      <c r="N1764" s="27" t="s">
        <v>43</v>
      </c>
      <c r="O1764" s="25" t="s">
        <v>43</v>
      </c>
      <c r="P1764" s="27" t="s">
        <v>43</v>
      </c>
      <c r="Q1764" s="25" t="s">
        <v>44</v>
      </c>
      <c r="R1764" s="28">
        <v>4.99</v>
      </c>
      <c r="S1764" s="29">
        <v>4.99</v>
      </c>
      <c r="T1764" s="29"/>
      <c r="U1764" s="29"/>
      <c r="V1764" s="1" t="s">
        <v>45</v>
      </c>
      <c r="W1764" s="1" t="s">
        <v>45</v>
      </c>
      <c r="X1764" s="1" t="s">
        <v>45</v>
      </c>
      <c r="Y1764" s="30">
        <f t="shared" si="220"/>
        <v>4.99</v>
      </c>
      <c r="Z1764" s="31">
        <f t="shared" si="221"/>
        <v>0</v>
      </c>
      <c r="AA1764" s="32">
        <f t="shared" si="222"/>
        <v>0</v>
      </c>
      <c r="AB1764" t="b">
        <f t="shared" si="223"/>
        <v>1</v>
      </c>
      <c r="AC1764" s="2" t="s">
        <v>76</v>
      </c>
      <c r="AD1764" s="2">
        <v>3.99</v>
      </c>
    </row>
    <row r="1765" spans="1:34" ht="16" x14ac:dyDescent="0.4">
      <c r="A1765" s="24" t="s">
        <v>5257</v>
      </c>
      <c r="B1765" s="25" t="s">
        <v>5676</v>
      </c>
      <c r="C1765" t="str">
        <f t="shared" si="216"/>
        <v>44</v>
      </c>
      <c r="D1765" t="str">
        <f>_xlfn.XLOOKUP(C1765,Folha2!A:A,Folha2!B:B)</f>
        <v>FRESCOS NAO LACTEOS</v>
      </c>
      <c r="E1765" s="26" t="str">
        <f t="shared" si="217"/>
        <v>054</v>
      </c>
      <c r="F1765" s="26" t="str">
        <f t="shared" si="218"/>
        <v>33</v>
      </c>
      <c r="G1765" s="26" t="str">
        <f t="shared" si="219"/>
        <v>05</v>
      </c>
      <c r="H1765" s="27" t="s">
        <v>5695</v>
      </c>
      <c r="I1765" s="25" t="s">
        <v>5696</v>
      </c>
      <c r="J1765" s="27" t="s">
        <v>59</v>
      </c>
      <c r="K1765" s="25" t="s">
        <v>5697</v>
      </c>
      <c r="L1765" s="27" t="s">
        <v>51</v>
      </c>
      <c r="M1765" s="25" t="s">
        <v>52</v>
      </c>
      <c r="N1765" s="27" t="s">
        <v>43</v>
      </c>
      <c r="O1765" s="25" t="s">
        <v>43</v>
      </c>
      <c r="P1765" s="27" t="s">
        <v>52</v>
      </c>
      <c r="Q1765" s="25" t="s">
        <v>44</v>
      </c>
      <c r="R1765" s="28">
        <v>1.25</v>
      </c>
      <c r="S1765" s="29">
        <v>1.49</v>
      </c>
      <c r="T1765" s="29">
        <v>1.26</v>
      </c>
      <c r="U1765" s="29">
        <v>1.49</v>
      </c>
      <c r="V1765" s="1" t="s">
        <v>45</v>
      </c>
      <c r="W1765" s="1" t="s">
        <v>45</v>
      </c>
      <c r="X1765" s="1" t="s">
        <v>45</v>
      </c>
      <c r="Y1765" s="30">
        <f t="shared" si="220"/>
        <v>1.26</v>
      </c>
      <c r="Z1765" s="31">
        <f t="shared" si="221"/>
        <v>-7.9365079365079083E-3</v>
      </c>
      <c r="AA1765" s="32">
        <f t="shared" si="222"/>
        <v>-1.0000000000000009E-2</v>
      </c>
      <c r="AB1765" t="b">
        <f t="shared" si="223"/>
        <v>0</v>
      </c>
      <c r="AC1765" s="2" t="s">
        <v>45</v>
      </c>
      <c r="AD1765" s="2" t="s">
        <v>45</v>
      </c>
      <c r="AG1765" t="s">
        <v>4489</v>
      </c>
      <c r="AH1765" t="s">
        <v>4996</v>
      </c>
    </row>
    <row r="1766" spans="1:34" ht="16" x14ac:dyDescent="0.4">
      <c r="A1766" s="24" t="s">
        <v>5257</v>
      </c>
      <c r="B1766" s="25" t="s">
        <v>5676</v>
      </c>
      <c r="C1766" t="str">
        <f t="shared" si="216"/>
        <v>44</v>
      </c>
      <c r="D1766" t="str">
        <f>_xlfn.XLOOKUP(C1766,Folha2!A:A,Folha2!B:B)</f>
        <v>FRESCOS NAO LACTEOS</v>
      </c>
      <c r="E1766" s="26" t="str">
        <f t="shared" si="217"/>
        <v>054</v>
      </c>
      <c r="F1766" s="26" t="str">
        <f t="shared" si="218"/>
        <v>33</v>
      </c>
      <c r="G1766" s="26" t="str">
        <f t="shared" si="219"/>
        <v>05</v>
      </c>
      <c r="H1766" s="27" t="s">
        <v>5698</v>
      </c>
      <c r="I1766" s="25" t="s">
        <v>5699</v>
      </c>
      <c r="J1766" s="27" t="s">
        <v>59</v>
      </c>
      <c r="K1766" s="25" t="s">
        <v>5700</v>
      </c>
      <c r="L1766" s="27" t="s">
        <v>51</v>
      </c>
      <c r="M1766" s="25" t="s">
        <v>52</v>
      </c>
      <c r="N1766" s="27" t="s">
        <v>43</v>
      </c>
      <c r="O1766" s="25" t="s">
        <v>43</v>
      </c>
      <c r="P1766" s="27" t="s">
        <v>52</v>
      </c>
      <c r="Q1766" s="25" t="s">
        <v>44</v>
      </c>
      <c r="R1766" s="28">
        <v>2.89</v>
      </c>
      <c r="S1766" s="29">
        <v>2.91</v>
      </c>
      <c r="T1766" s="29"/>
      <c r="U1766" s="29">
        <v>2.42</v>
      </c>
      <c r="V1766" s="1" t="s">
        <v>45</v>
      </c>
      <c r="W1766" s="1" t="s">
        <v>45</v>
      </c>
      <c r="X1766" s="1" t="s">
        <v>45</v>
      </c>
      <c r="Y1766" s="30">
        <f t="shared" si="220"/>
        <v>2.42</v>
      </c>
      <c r="Z1766" s="31">
        <f t="shared" si="221"/>
        <v>0.19421487603305798</v>
      </c>
      <c r="AA1766" s="32">
        <f t="shared" si="222"/>
        <v>0.4700000000000002</v>
      </c>
      <c r="AB1766" t="b">
        <f t="shared" si="223"/>
        <v>0</v>
      </c>
      <c r="AC1766" s="2" t="s">
        <v>45</v>
      </c>
      <c r="AD1766" s="2" t="s">
        <v>45</v>
      </c>
      <c r="AG1766" t="s">
        <v>1981</v>
      </c>
    </row>
    <row r="1767" spans="1:34" ht="16" hidden="1" x14ac:dyDescent="0.4">
      <c r="A1767" s="24" t="s">
        <v>5257</v>
      </c>
      <c r="B1767" s="25" t="s">
        <v>5676</v>
      </c>
      <c r="C1767" t="str">
        <f t="shared" si="216"/>
        <v>44</v>
      </c>
      <c r="D1767" t="str">
        <f>_xlfn.XLOOKUP(C1767,Folha2!A:A,Folha2!B:B)</f>
        <v>FRESCOS NAO LACTEOS</v>
      </c>
      <c r="E1767" s="26" t="str">
        <f t="shared" si="217"/>
        <v>054</v>
      </c>
      <c r="F1767" s="26" t="str">
        <f t="shared" si="218"/>
        <v>33</v>
      </c>
      <c r="G1767" s="26" t="str">
        <f t="shared" si="219"/>
        <v>05</v>
      </c>
      <c r="H1767" s="27" t="s">
        <v>5701</v>
      </c>
      <c r="I1767" s="25" t="s">
        <v>5702</v>
      </c>
      <c r="J1767" s="27" t="s">
        <v>548</v>
      </c>
      <c r="K1767" s="25" t="s">
        <v>5703</v>
      </c>
      <c r="L1767" s="27" t="s">
        <v>51</v>
      </c>
      <c r="M1767" s="25" t="s">
        <v>43</v>
      </c>
      <c r="N1767" s="27" t="s">
        <v>43</v>
      </c>
      <c r="O1767" s="25" t="s">
        <v>43</v>
      </c>
      <c r="P1767" s="27" t="s">
        <v>43</v>
      </c>
      <c r="Q1767" s="25" t="s">
        <v>44</v>
      </c>
      <c r="R1767" s="28">
        <v>2.4900000000000002</v>
      </c>
      <c r="S1767" s="29">
        <v>2.4900000000000002</v>
      </c>
      <c r="T1767" s="29"/>
      <c r="U1767" s="29"/>
      <c r="V1767" s="1" t="s">
        <v>45</v>
      </c>
      <c r="W1767" s="1" t="s">
        <v>45</v>
      </c>
      <c r="X1767" s="1" t="s">
        <v>45</v>
      </c>
      <c r="Y1767" s="30">
        <f t="shared" si="220"/>
        <v>2.4900000000000002</v>
      </c>
      <c r="Z1767" s="31">
        <f t="shared" si="221"/>
        <v>0</v>
      </c>
      <c r="AA1767" s="32">
        <f t="shared" si="222"/>
        <v>0</v>
      </c>
      <c r="AB1767" t="b">
        <f t="shared" si="223"/>
        <v>1</v>
      </c>
      <c r="AC1767" s="2" t="s">
        <v>45</v>
      </c>
      <c r="AD1767" s="2" t="s">
        <v>45</v>
      </c>
      <c r="AG1767" t="s">
        <v>45</v>
      </c>
      <c r="AH1767" t="s">
        <v>45</v>
      </c>
    </row>
    <row r="1768" spans="1:34" ht="16" hidden="1" x14ac:dyDescent="0.4">
      <c r="A1768" s="24" t="s">
        <v>5257</v>
      </c>
      <c r="B1768" s="25" t="s">
        <v>5704</v>
      </c>
      <c r="C1768" t="str">
        <f t="shared" si="216"/>
        <v>44</v>
      </c>
      <c r="D1768" t="str">
        <f>_xlfn.XLOOKUP(C1768,Folha2!A:A,Folha2!B:B)</f>
        <v>FRESCOS NAO LACTEOS</v>
      </c>
      <c r="E1768" s="26" t="str">
        <f t="shared" si="217"/>
        <v>054</v>
      </c>
      <c r="F1768" s="26" t="str">
        <f t="shared" si="218"/>
        <v>33</v>
      </c>
      <c r="G1768" s="26" t="str">
        <f t="shared" si="219"/>
        <v>07</v>
      </c>
      <c r="H1768" s="27" t="s">
        <v>5705</v>
      </c>
      <c r="I1768" s="25" t="s">
        <v>5706</v>
      </c>
      <c r="J1768" s="27" t="s">
        <v>59</v>
      </c>
      <c r="K1768" s="25" t="s">
        <v>5707</v>
      </c>
      <c r="L1768" s="27" t="s">
        <v>51</v>
      </c>
      <c r="M1768" s="25" t="s">
        <v>43</v>
      </c>
      <c r="N1768" s="27" t="s">
        <v>43</v>
      </c>
      <c r="O1768" s="25" t="s">
        <v>43</v>
      </c>
      <c r="P1768" s="27" t="s">
        <v>43</v>
      </c>
      <c r="Q1768" s="25" t="s">
        <v>44</v>
      </c>
      <c r="R1768" s="28">
        <v>1.99</v>
      </c>
      <c r="S1768" s="29">
        <v>1.99</v>
      </c>
      <c r="T1768" s="29"/>
      <c r="U1768" s="29">
        <v>1.99</v>
      </c>
      <c r="V1768" s="1" t="s">
        <v>45</v>
      </c>
      <c r="W1768" s="1" t="s">
        <v>45</v>
      </c>
      <c r="X1768" s="1" t="s">
        <v>45</v>
      </c>
      <c r="Y1768" s="30">
        <f t="shared" si="220"/>
        <v>1.99</v>
      </c>
      <c r="Z1768" s="31">
        <f t="shared" si="221"/>
        <v>0</v>
      </c>
      <c r="AA1768" s="32">
        <f t="shared" si="222"/>
        <v>0</v>
      </c>
      <c r="AB1768" t="b">
        <f t="shared" si="223"/>
        <v>1</v>
      </c>
      <c r="AC1768" s="2" t="s">
        <v>53</v>
      </c>
      <c r="AD1768" s="2">
        <v>1.99</v>
      </c>
    </row>
    <row r="1769" spans="1:34" ht="16" hidden="1" x14ac:dyDescent="0.4">
      <c r="A1769" s="24" t="s">
        <v>5257</v>
      </c>
      <c r="B1769" s="25" t="s">
        <v>5704</v>
      </c>
      <c r="C1769" t="str">
        <f t="shared" si="216"/>
        <v>44</v>
      </c>
      <c r="D1769" t="str">
        <f>_xlfn.XLOOKUP(C1769,Folha2!A:A,Folha2!B:B)</f>
        <v>FRESCOS NAO LACTEOS</v>
      </c>
      <c r="E1769" s="26" t="str">
        <f t="shared" si="217"/>
        <v>054</v>
      </c>
      <c r="F1769" s="26" t="str">
        <f t="shared" si="218"/>
        <v>33</v>
      </c>
      <c r="G1769" s="26" t="str">
        <f t="shared" si="219"/>
        <v>07</v>
      </c>
      <c r="H1769" s="27" t="s">
        <v>5708</v>
      </c>
      <c r="I1769" s="25" t="s">
        <v>5709</v>
      </c>
      <c r="J1769" s="27" t="s">
        <v>59</v>
      </c>
      <c r="K1769" s="25" t="s">
        <v>5710</v>
      </c>
      <c r="L1769" s="27" t="s">
        <v>51</v>
      </c>
      <c r="M1769" s="25" t="s">
        <v>43</v>
      </c>
      <c r="N1769" s="27" t="s">
        <v>43</v>
      </c>
      <c r="O1769" s="25" t="s">
        <v>43</v>
      </c>
      <c r="P1769" s="27" t="s">
        <v>43</v>
      </c>
      <c r="Q1769" s="25" t="s">
        <v>44</v>
      </c>
      <c r="R1769" s="28">
        <v>2.99</v>
      </c>
      <c r="S1769" s="29">
        <v>2.99</v>
      </c>
      <c r="T1769" s="29">
        <v>2.99</v>
      </c>
      <c r="U1769" s="29">
        <v>2.99</v>
      </c>
      <c r="V1769" s="1" t="s">
        <v>45</v>
      </c>
      <c r="W1769" s="1" t="s">
        <v>45</v>
      </c>
      <c r="X1769" s="1" t="s">
        <v>45</v>
      </c>
      <c r="Y1769" s="30">
        <f t="shared" si="220"/>
        <v>2.99</v>
      </c>
      <c r="Z1769" s="31">
        <f t="shared" si="221"/>
        <v>0</v>
      </c>
      <c r="AA1769" s="32">
        <f t="shared" si="222"/>
        <v>0</v>
      </c>
      <c r="AB1769" t="b">
        <f t="shared" si="223"/>
        <v>1</v>
      </c>
      <c r="AC1769" s="2" t="s">
        <v>76</v>
      </c>
      <c r="AD1769" s="2">
        <v>2.99</v>
      </c>
    </row>
    <row r="1770" spans="1:34" ht="16" hidden="1" x14ac:dyDescent="0.4">
      <c r="A1770" s="24" t="s">
        <v>5257</v>
      </c>
      <c r="B1770" s="25" t="s">
        <v>5704</v>
      </c>
      <c r="C1770" t="str">
        <f t="shared" si="216"/>
        <v>44</v>
      </c>
      <c r="D1770" t="str">
        <f>_xlfn.XLOOKUP(C1770,Folha2!A:A,Folha2!B:B)</f>
        <v>FRESCOS NAO LACTEOS</v>
      </c>
      <c r="E1770" s="26" t="str">
        <f t="shared" si="217"/>
        <v>054</v>
      </c>
      <c r="F1770" s="26" t="str">
        <f t="shared" si="218"/>
        <v>33</v>
      </c>
      <c r="G1770" s="26" t="str">
        <f t="shared" si="219"/>
        <v>07</v>
      </c>
      <c r="H1770" s="27" t="s">
        <v>5711</v>
      </c>
      <c r="I1770" s="25" t="s">
        <v>5712</v>
      </c>
      <c r="J1770" s="27" t="s">
        <v>59</v>
      </c>
      <c r="K1770" s="25" t="s">
        <v>5713</v>
      </c>
      <c r="L1770" s="27" t="s">
        <v>51</v>
      </c>
      <c r="M1770" s="25" t="s">
        <v>52</v>
      </c>
      <c r="N1770" s="27" t="s">
        <v>43</v>
      </c>
      <c r="O1770" s="25" t="s">
        <v>43</v>
      </c>
      <c r="P1770" s="27" t="s">
        <v>52</v>
      </c>
      <c r="Q1770" s="25" t="s">
        <v>44</v>
      </c>
      <c r="R1770" s="28">
        <v>3.49</v>
      </c>
      <c r="S1770" s="29">
        <v>3.68</v>
      </c>
      <c r="T1770" s="29">
        <v>3.49</v>
      </c>
      <c r="U1770" s="29">
        <v>3.68</v>
      </c>
      <c r="V1770" s="1" t="s">
        <v>45</v>
      </c>
      <c r="W1770" s="1" t="s">
        <v>45</v>
      </c>
      <c r="X1770" s="1" t="s">
        <v>45</v>
      </c>
      <c r="Y1770" s="30">
        <f t="shared" si="220"/>
        <v>3.49</v>
      </c>
      <c r="Z1770" s="31">
        <f t="shared" si="221"/>
        <v>0</v>
      </c>
      <c r="AA1770" s="32">
        <f t="shared" si="222"/>
        <v>0</v>
      </c>
      <c r="AB1770" t="b">
        <f t="shared" si="223"/>
        <v>1</v>
      </c>
      <c r="AC1770" s="2" t="s">
        <v>45</v>
      </c>
      <c r="AD1770" s="2" t="s">
        <v>45</v>
      </c>
    </row>
    <row r="1771" spans="1:34" ht="16" hidden="1" x14ac:dyDescent="0.4">
      <c r="A1771" s="24" t="s">
        <v>5257</v>
      </c>
      <c r="B1771" s="25" t="s">
        <v>5704</v>
      </c>
      <c r="C1771" t="str">
        <f t="shared" si="216"/>
        <v>44</v>
      </c>
      <c r="D1771" t="str">
        <f>_xlfn.XLOOKUP(C1771,Folha2!A:A,Folha2!B:B)</f>
        <v>FRESCOS NAO LACTEOS</v>
      </c>
      <c r="E1771" s="26" t="str">
        <f t="shared" si="217"/>
        <v>054</v>
      </c>
      <c r="F1771" s="26" t="str">
        <f t="shared" si="218"/>
        <v>33</v>
      </c>
      <c r="G1771" s="26" t="str">
        <f t="shared" si="219"/>
        <v>07</v>
      </c>
      <c r="H1771" s="27" t="s">
        <v>5714</v>
      </c>
      <c r="I1771" s="25" t="s">
        <v>5715</v>
      </c>
      <c r="J1771" s="27" t="s">
        <v>59</v>
      </c>
      <c r="K1771" s="25" t="s">
        <v>5716</v>
      </c>
      <c r="L1771" s="27" t="s">
        <v>51</v>
      </c>
      <c r="M1771" s="25" t="s">
        <v>43</v>
      </c>
      <c r="N1771" s="27" t="s">
        <v>43</v>
      </c>
      <c r="O1771" s="25" t="s">
        <v>43</v>
      </c>
      <c r="P1771" s="27" t="s">
        <v>43</v>
      </c>
      <c r="Q1771" s="25" t="s">
        <v>44</v>
      </c>
      <c r="R1771" s="28">
        <v>3.59</v>
      </c>
      <c r="S1771" s="29">
        <v>3.59</v>
      </c>
      <c r="T1771" s="29"/>
      <c r="U1771" s="29"/>
      <c r="V1771" s="1" t="s">
        <v>45</v>
      </c>
      <c r="W1771" s="1" t="s">
        <v>45</v>
      </c>
      <c r="X1771" s="1" t="s">
        <v>45</v>
      </c>
      <c r="Y1771" s="30">
        <f t="shared" si="220"/>
        <v>3.59</v>
      </c>
      <c r="Z1771" s="31">
        <f t="shared" si="221"/>
        <v>0</v>
      </c>
      <c r="AA1771" s="32">
        <f t="shared" si="222"/>
        <v>0</v>
      </c>
      <c r="AB1771" t="b">
        <f t="shared" si="223"/>
        <v>1</v>
      </c>
      <c r="AC1771" s="2" t="s">
        <v>45</v>
      </c>
      <c r="AD1771" s="2" t="s">
        <v>45</v>
      </c>
    </row>
    <row r="1772" spans="1:34" ht="16" hidden="1" x14ac:dyDescent="0.4">
      <c r="A1772" s="24" t="s">
        <v>5257</v>
      </c>
      <c r="B1772" s="25" t="s">
        <v>5704</v>
      </c>
      <c r="C1772" t="str">
        <f t="shared" si="216"/>
        <v>44</v>
      </c>
      <c r="D1772" t="str">
        <f>_xlfn.XLOOKUP(C1772,Folha2!A:A,Folha2!B:B)</f>
        <v>FRESCOS NAO LACTEOS</v>
      </c>
      <c r="E1772" s="26" t="str">
        <f t="shared" si="217"/>
        <v>054</v>
      </c>
      <c r="F1772" s="26" t="str">
        <f t="shared" si="218"/>
        <v>33</v>
      </c>
      <c r="G1772" s="26" t="str">
        <f t="shared" si="219"/>
        <v>07</v>
      </c>
      <c r="H1772" s="27" t="s">
        <v>5717</v>
      </c>
      <c r="I1772" s="25" t="s">
        <v>5718</v>
      </c>
      <c r="J1772" s="27" t="s">
        <v>59</v>
      </c>
      <c r="K1772" s="25" t="s">
        <v>5719</v>
      </c>
      <c r="L1772" s="27" t="s">
        <v>51</v>
      </c>
      <c r="M1772" s="25" t="s">
        <v>43</v>
      </c>
      <c r="N1772" s="27" t="s">
        <v>43</v>
      </c>
      <c r="O1772" s="25" t="s">
        <v>43</v>
      </c>
      <c r="P1772" s="27" t="s">
        <v>43</v>
      </c>
      <c r="Q1772" s="25" t="s">
        <v>44</v>
      </c>
      <c r="R1772" s="28">
        <v>3.59</v>
      </c>
      <c r="S1772" s="29">
        <v>3.59</v>
      </c>
      <c r="T1772" s="29"/>
      <c r="U1772" s="29"/>
      <c r="V1772" s="1" t="s">
        <v>45</v>
      </c>
      <c r="W1772" s="1" t="s">
        <v>45</v>
      </c>
      <c r="X1772" s="1" t="s">
        <v>45</v>
      </c>
      <c r="Y1772" s="30">
        <f t="shared" si="220"/>
        <v>3.59</v>
      </c>
      <c r="Z1772" s="31">
        <f t="shared" si="221"/>
        <v>0</v>
      </c>
      <c r="AA1772" s="32">
        <f t="shared" si="222"/>
        <v>0</v>
      </c>
      <c r="AB1772" t="b">
        <f t="shared" si="223"/>
        <v>1</v>
      </c>
      <c r="AC1772" s="2" t="s">
        <v>45</v>
      </c>
      <c r="AD1772" s="2" t="s">
        <v>45</v>
      </c>
    </row>
    <row r="1773" spans="1:34" ht="16" x14ac:dyDescent="0.4">
      <c r="A1773" s="24" t="s">
        <v>5257</v>
      </c>
      <c r="B1773" s="25" t="s">
        <v>5704</v>
      </c>
      <c r="C1773" t="str">
        <f t="shared" si="216"/>
        <v>44</v>
      </c>
      <c r="D1773" t="str">
        <f>_xlfn.XLOOKUP(C1773,Folha2!A:A,Folha2!B:B)</f>
        <v>FRESCOS NAO LACTEOS</v>
      </c>
      <c r="E1773" s="26" t="str">
        <f t="shared" si="217"/>
        <v>054</v>
      </c>
      <c r="F1773" s="26" t="str">
        <f t="shared" si="218"/>
        <v>33</v>
      </c>
      <c r="G1773" s="26" t="str">
        <f t="shared" si="219"/>
        <v>07</v>
      </c>
      <c r="H1773" s="27" t="s">
        <v>5720</v>
      </c>
      <c r="I1773" s="25" t="s">
        <v>5721</v>
      </c>
      <c r="J1773" s="27" t="s">
        <v>59</v>
      </c>
      <c r="K1773" s="25" t="s">
        <v>5722</v>
      </c>
      <c r="L1773" s="27" t="s">
        <v>51</v>
      </c>
      <c r="M1773" s="25" t="s">
        <v>43</v>
      </c>
      <c r="N1773" s="27" t="s">
        <v>43</v>
      </c>
      <c r="O1773" s="25" t="s">
        <v>43</v>
      </c>
      <c r="P1773" s="27" t="s">
        <v>43</v>
      </c>
      <c r="Q1773" s="25" t="s">
        <v>44</v>
      </c>
      <c r="R1773" s="28">
        <v>5.49</v>
      </c>
      <c r="S1773" s="29">
        <v>5.99</v>
      </c>
      <c r="T1773" s="29">
        <v>4.99</v>
      </c>
      <c r="U1773" s="29">
        <v>4.99</v>
      </c>
      <c r="V1773" s="1" t="s">
        <v>45</v>
      </c>
      <c r="W1773" s="1" t="s">
        <v>45</v>
      </c>
      <c r="X1773" s="1" t="s">
        <v>45</v>
      </c>
      <c r="Y1773" s="30">
        <f t="shared" si="220"/>
        <v>5.3233333333333333</v>
      </c>
      <c r="Z1773" s="31">
        <f t="shared" si="221"/>
        <v>3.1308703819661998E-2</v>
      </c>
      <c r="AA1773" s="32">
        <f t="shared" si="222"/>
        <v>0.16666666666666696</v>
      </c>
      <c r="AB1773" t="b">
        <f t="shared" si="223"/>
        <v>0</v>
      </c>
      <c r="AC1773" s="2" t="s">
        <v>45</v>
      </c>
      <c r="AD1773" s="2" t="s">
        <v>45</v>
      </c>
      <c r="AG1773" t="s">
        <v>2158</v>
      </c>
    </row>
    <row r="1774" spans="1:34" ht="16" x14ac:dyDescent="0.4">
      <c r="A1774" s="24" t="s">
        <v>5257</v>
      </c>
      <c r="B1774" s="25" t="s">
        <v>5723</v>
      </c>
      <c r="C1774" t="str">
        <f t="shared" si="216"/>
        <v>44</v>
      </c>
      <c r="D1774" t="str">
        <f>_xlfn.XLOOKUP(C1774,Folha2!A:A,Folha2!B:B)</f>
        <v>FRESCOS NAO LACTEOS</v>
      </c>
      <c r="E1774" s="26" t="str">
        <f t="shared" si="217"/>
        <v>054</v>
      </c>
      <c r="F1774" s="26" t="str">
        <f t="shared" si="218"/>
        <v>35</v>
      </c>
      <c r="G1774" s="26" t="str">
        <f t="shared" si="219"/>
        <v>01</v>
      </c>
      <c r="H1774" s="27" t="s">
        <v>5724</v>
      </c>
      <c r="I1774" s="25" t="s">
        <v>5725</v>
      </c>
      <c r="J1774" s="27" t="s">
        <v>5726</v>
      </c>
      <c r="K1774" s="25" t="s">
        <v>5727</v>
      </c>
      <c r="L1774" s="27" t="s">
        <v>51</v>
      </c>
      <c r="M1774" s="25" t="s">
        <v>43</v>
      </c>
      <c r="N1774" s="27" t="s">
        <v>43</v>
      </c>
      <c r="O1774" s="25" t="s">
        <v>43</v>
      </c>
      <c r="P1774" s="27" t="s">
        <v>43</v>
      </c>
      <c r="Q1774" s="25" t="s">
        <v>44</v>
      </c>
      <c r="R1774" s="28">
        <v>2.99</v>
      </c>
      <c r="S1774" s="29"/>
      <c r="T1774" s="29">
        <v>2.79</v>
      </c>
      <c r="U1774" s="29"/>
      <c r="V1774" s="1" t="s">
        <v>45</v>
      </c>
      <c r="W1774" s="1" t="s">
        <v>45</v>
      </c>
      <c r="X1774" s="1" t="s">
        <v>45</v>
      </c>
      <c r="Y1774" s="30">
        <f t="shared" si="220"/>
        <v>2.79</v>
      </c>
      <c r="Z1774" s="31">
        <f t="shared" si="221"/>
        <v>7.1684587813620082E-2</v>
      </c>
      <c r="AA1774" s="32">
        <f t="shared" si="222"/>
        <v>0.20000000000000018</v>
      </c>
      <c r="AB1774" t="b">
        <f t="shared" si="223"/>
        <v>0</v>
      </c>
      <c r="AC1774" s="2" t="s">
        <v>536</v>
      </c>
      <c r="AD1774" s="2">
        <v>2.99</v>
      </c>
      <c r="AG1774" t="s">
        <v>45</v>
      </c>
      <c r="AH1774" t="s">
        <v>45</v>
      </c>
    </row>
    <row r="1775" spans="1:34" ht="16" hidden="1" x14ac:dyDescent="0.4">
      <c r="A1775" s="24" t="s">
        <v>5257</v>
      </c>
      <c r="B1775" s="25" t="s">
        <v>5723</v>
      </c>
      <c r="C1775" t="str">
        <f t="shared" si="216"/>
        <v>44</v>
      </c>
      <c r="D1775" t="str">
        <f>_xlfn.XLOOKUP(C1775,Folha2!A:A,Folha2!B:B)</f>
        <v>FRESCOS NAO LACTEOS</v>
      </c>
      <c r="E1775" s="26" t="str">
        <f t="shared" si="217"/>
        <v>054</v>
      </c>
      <c r="F1775" s="26" t="str">
        <f t="shared" si="218"/>
        <v>35</v>
      </c>
      <c r="G1775" s="26" t="str">
        <f t="shared" si="219"/>
        <v>01</v>
      </c>
      <c r="H1775" s="27" t="s">
        <v>5728</v>
      </c>
      <c r="I1775" s="25" t="s">
        <v>5729</v>
      </c>
      <c r="J1775" s="27" t="s">
        <v>5730</v>
      </c>
      <c r="K1775" s="25" t="s">
        <v>5731</v>
      </c>
      <c r="L1775" s="27" t="s">
        <v>42</v>
      </c>
      <c r="M1775" s="25" t="s">
        <v>43</v>
      </c>
      <c r="N1775" s="27" t="s">
        <v>43</v>
      </c>
      <c r="O1775" s="25" t="s">
        <v>43</v>
      </c>
      <c r="P1775" s="27" t="s">
        <v>43</v>
      </c>
      <c r="Q1775" s="25" t="s">
        <v>44</v>
      </c>
      <c r="R1775" s="28">
        <v>4.99</v>
      </c>
      <c r="S1775" s="29">
        <v>4.99</v>
      </c>
      <c r="T1775" s="29"/>
      <c r="U1775" s="29">
        <v>4.99</v>
      </c>
      <c r="V1775" s="1">
        <v>2.99</v>
      </c>
      <c r="W1775" s="1" t="s">
        <v>45</v>
      </c>
      <c r="X1775" s="1">
        <v>2.99</v>
      </c>
      <c r="Y1775" s="30">
        <f t="shared" si="220"/>
        <v>4.99</v>
      </c>
      <c r="Z1775" s="31">
        <f t="shared" si="221"/>
        <v>0</v>
      </c>
      <c r="AA1775" s="32">
        <f t="shared" si="222"/>
        <v>0</v>
      </c>
      <c r="AB1775" t="b">
        <f t="shared" si="223"/>
        <v>1</v>
      </c>
      <c r="AC1775" s="2" t="s">
        <v>76</v>
      </c>
      <c r="AD1775" s="2">
        <v>2.99</v>
      </c>
    </row>
    <row r="1776" spans="1:34" ht="16" hidden="1" x14ac:dyDescent="0.4">
      <c r="A1776" s="24" t="s">
        <v>5257</v>
      </c>
      <c r="B1776" s="25" t="s">
        <v>5723</v>
      </c>
      <c r="C1776" t="str">
        <f t="shared" si="216"/>
        <v>44</v>
      </c>
      <c r="D1776" t="str">
        <f>_xlfn.XLOOKUP(C1776,Folha2!A:A,Folha2!B:B)</f>
        <v>FRESCOS NAO LACTEOS</v>
      </c>
      <c r="E1776" s="26" t="str">
        <f t="shared" si="217"/>
        <v>054</v>
      </c>
      <c r="F1776" s="26" t="str">
        <f t="shared" si="218"/>
        <v>35</v>
      </c>
      <c r="G1776" s="26" t="str">
        <f t="shared" si="219"/>
        <v>01</v>
      </c>
      <c r="H1776" s="27" t="s">
        <v>5732</v>
      </c>
      <c r="I1776" s="25" t="s">
        <v>5733</v>
      </c>
      <c r="J1776" s="27" t="s">
        <v>5730</v>
      </c>
      <c r="K1776" s="25" t="s">
        <v>5734</v>
      </c>
      <c r="L1776" s="27" t="s">
        <v>42</v>
      </c>
      <c r="M1776" s="25" t="s">
        <v>43</v>
      </c>
      <c r="N1776" s="27" t="s">
        <v>43</v>
      </c>
      <c r="O1776" s="25" t="s">
        <v>43</v>
      </c>
      <c r="P1776" s="27" t="s">
        <v>43</v>
      </c>
      <c r="Q1776" s="25" t="s">
        <v>44</v>
      </c>
      <c r="R1776" s="28">
        <v>4.99</v>
      </c>
      <c r="S1776" s="29">
        <v>4.99</v>
      </c>
      <c r="T1776" s="29"/>
      <c r="U1776" s="29">
        <v>4.99</v>
      </c>
      <c r="V1776" s="1">
        <v>2.99</v>
      </c>
      <c r="W1776" s="1" t="s">
        <v>45</v>
      </c>
      <c r="X1776" s="1">
        <v>2.99</v>
      </c>
      <c r="Y1776" s="30">
        <f t="shared" si="220"/>
        <v>4.99</v>
      </c>
      <c r="Z1776" s="31">
        <f t="shared" si="221"/>
        <v>0</v>
      </c>
      <c r="AA1776" s="32">
        <f t="shared" si="222"/>
        <v>0</v>
      </c>
      <c r="AB1776" t="b">
        <f t="shared" si="223"/>
        <v>1</v>
      </c>
      <c r="AC1776" s="2" t="s">
        <v>76</v>
      </c>
      <c r="AD1776" s="2">
        <v>2.99</v>
      </c>
    </row>
    <row r="1777" spans="1:34" ht="16" hidden="1" x14ac:dyDescent="0.4">
      <c r="A1777" s="24" t="s">
        <v>5257</v>
      </c>
      <c r="B1777" s="25" t="s">
        <v>5723</v>
      </c>
      <c r="C1777" t="str">
        <f t="shared" si="216"/>
        <v>44</v>
      </c>
      <c r="D1777" t="str">
        <f>_xlfn.XLOOKUP(C1777,Folha2!A:A,Folha2!B:B)</f>
        <v>FRESCOS NAO LACTEOS</v>
      </c>
      <c r="E1777" s="26" t="str">
        <f t="shared" si="217"/>
        <v>054</v>
      </c>
      <c r="F1777" s="26" t="str">
        <f t="shared" si="218"/>
        <v>35</v>
      </c>
      <c r="G1777" s="26" t="str">
        <f t="shared" si="219"/>
        <v>01</v>
      </c>
      <c r="H1777" s="27" t="s">
        <v>5735</v>
      </c>
      <c r="I1777" s="25" t="s">
        <v>5736</v>
      </c>
      <c r="J1777" s="27" t="s">
        <v>5730</v>
      </c>
      <c r="K1777" s="25" t="s">
        <v>5737</v>
      </c>
      <c r="L1777" s="27" t="s">
        <v>42</v>
      </c>
      <c r="M1777" s="25" t="s">
        <v>52</v>
      </c>
      <c r="N1777" s="27" t="s">
        <v>43</v>
      </c>
      <c r="O1777" s="25" t="s">
        <v>43</v>
      </c>
      <c r="P1777" s="27" t="s">
        <v>52</v>
      </c>
      <c r="Q1777" s="25" t="s">
        <v>44</v>
      </c>
      <c r="R1777" s="28">
        <v>5.99</v>
      </c>
      <c r="S1777" s="29">
        <v>5.99</v>
      </c>
      <c r="T1777" s="29">
        <v>5.99</v>
      </c>
      <c r="U1777" s="29">
        <v>5.99</v>
      </c>
      <c r="V1777" s="1">
        <v>3.29</v>
      </c>
      <c r="W1777" s="1">
        <v>3.29</v>
      </c>
      <c r="X1777" s="1">
        <v>3.29</v>
      </c>
      <c r="Y1777" s="30">
        <f t="shared" si="220"/>
        <v>5.99</v>
      </c>
      <c r="Z1777" s="31">
        <f t="shared" si="221"/>
        <v>0</v>
      </c>
      <c r="AA1777" s="32">
        <f t="shared" si="222"/>
        <v>0</v>
      </c>
      <c r="AB1777" t="b">
        <f t="shared" si="223"/>
        <v>1</v>
      </c>
      <c r="AC1777" s="2" t="s">
        <v>76</v>
      </c>
      <c r="AD1777" s="2">
        <v>2.99</v>
      </c>
    </row>
    <row r="1778" spans="1:34" ht="16" hidden="1" x14ac:dyDescent="0.4">
      <c r="A1778" s="24" t="s">
        <v>5257</v>
      </c>
      <c r="B1778" s="25" t="s">
        <v>5723</v>
      </c>
      <c r="C1778" t="str">
        <f t="shared" si="216"/>
        <v>44</v>
      </c>
      <c r="D1778" t="str">
        <f>_xlfn.XLOOKUP(C1778,Folha2!A:A,Folha2!B:B)</f>
        <v>FRESCOS NAO LACTEOS</v>
      </c>
      <c r="E1778" s="26" t="str">
        <f t="shared" si="217"/>
        <v>054</v>
      </c>
      <c r="F1778" s="26" t="str">
        <f t="shared" si="218"/>
        <v>35</v>
      </c>
      <c r="G1778" s="26" t="str">
        <f t="shared" si="219"/>
        <v>01</v>
      </c>
      <c r="H1778" s="27" t="s">
        <v>5738</v>
      </c>
      <c r="I1778" s="25" t="s">
        <v>5739</v>
      </c>
      <c r="J1778" s="27" t="s">
        <v>5730</v>
      </c>
      <c r="K1778" s="25" t="s">
        <v>5740</v>
      </c>
      <c r="L1778" s="27" t="s">
        <v>42</v>
      </c>
      <c r="M1778" s="25" t="s">
        <v>52</v>
      </c>
      <c r="N1778" s="27" t="s">
        <v>43</v>
      </c>
      <c r="O1778" s="25" t="s">
        <v>43</v>
      </c>
      <c r="P1778" s="27" t="s">
        <v>52</v>
      </c>
      <c r="Q1778" s="25" t="s">
        <v>44</v>
      </c>
      <c r="R1778" s="28">
        <v>5.99</v>
      </c>
      <c r="S1778" s="29">
        <v>5.99</v>
      </c>
      <c r="T1778" s="29"/>
      <c r="U1778" s="29"/>
      <c r="V1778" s="1">
        <v>3.29</v>
      </c>
      <c r="W1778" s="1" t="s">
        <v>45</v>
      </c>
      <c r="X1778" s="1" t="s">
        <v>45</v>
      </c>
      <c r="Y1778" s="30">
        <f t="shared" si="220"/>
        <v>5.99</v>
      </c>
      <c r="Z1778" s="31">
        <f t="shared" si="221"/>
        <v>0</v>
      </c>
      <c r="AA1778" s="32">
        <f t="shared" si="222"/>
        <v>0</v>
      </c>
      <c r="AB1778" t="b">
        <f t="shared" si="223"/>
        <v>1</v>
      </c>
      <c r="AC1778" s="2" t="s">
        <v>76</v>
      </c>
      <c r="AD1778" s="2">
        <v>2.99</v>
      </c>
    </row>
    <row r="1779" spans="1:34" ht="16" hidden="1" x14ac:dyDescent="0.4">
      <c r="A1779" s="24" t="s">
        <v>5257</v>
      </c>
      <c r="B1779" s="25" t="s">
        <v>5723</v>
      </c>
      <c r="C1779" t="str">
        <f t="shared" si="216"/>
        <v>44</v>
      </c>
      <c r="D1779" t="str">
        <f>_xlfn.XLOOKUP(C1779,Folha2!A:A,Folha2!B:B)</f>
        <v>FRESCOS NAO LACTEOS</v>
      </c>
      <c r="E1779" s="26" t="str">
        <f t="shared" si="217"/>
        <v>054</v>
      </c>
      <c r="F1779" s="26" t="str">
        <f t="shared" si="218"/>
        <v>35</v>
      </c>
      <c r="G1779" s="26" t="str">
        <f t="shared" si="219"/>
        <v>01</v>
      </c>
      <c r="H1779" s="27" t="s">
        <v>5741</v>
      </c>
      <c r="I1779" s="25" t="s">
        <v>5742</v>
      </c>
      <c r="J1779" s="27" t="s">
        <v>5730</v>
      </c>
      <c r="K1779" s="25" t="s">
        <v>5743</v>
      </c>
      <c r="L1779" s="27" t="s">
        <v>42</v>
      </c>
      <c r="M1779" s="25" t="s">
        <v>52</v>
      </c>
      <c r="N1779" s="27" t="s">
        <v>43</v>
      </c>
      <c r="O1779" s="25" t="s">
        <v>43</v>
      </c>
      <c r="P1779" s="27" t="s">
        <v>52</v>
      </c>
      <c r="Q1779" s="25" t="s">
        <v>44</v>
      </c>
      <c r="R1779" s="28">
        <v>5.99</v>
      </c>
      <c r="S1779" s="29">
        <v>5.99</v>
      </c>
      <c r="T1779" s="29"/>
      <c r="U1779" s="29"/>
      <c r="V1779" s="1">
        <v>3.29</v>
      </c>
      <c r="W1779" s="1" t="s">
        <v>45</v>
      </c>
      <c r="X1779" s="1" t="s">
        <v>45</v>
      </c>
      <c r="Y1779" s="30">
        <f t="shared" si="220"/>
        <v>5.99</v>
      </c>
      <c r="Z1779" s="31">
        <f t="shared" si="221"/>
        <v>0</v>
      </c>
      <c r="AA1779" s="32">
        <f t="shared" si="222"/>
        <v>0</v>
      </c>
      <c r="AB1779" t="b">
        <f t="shared" si="223"/>
        <v>1</v>
      </c>
      <c r="AC1779" s="2" t="s">
        <v>76</v>
      </c>
      <c r="AD1779" s="2">
        <v>2.99</v>
      </c>
    </row>
    <row r="1780" spans="1:34" ht="16" hidden="1" x14ac:dyDescent="0.4">
      <c r="A1780" s="24" t="s">
        <v>5257</v>
      </c>
      <c r="B1780" s="25" t="s">
        <v>5723</v>
      </c>
      <c r="C1780" t="str">
        <f t="shared" si="216"/>
        <v>44</v>
      </c>
      <c r="D1780" t="str">
        <f>_xlfn.XLOOKUP(C1780,Folha2!A:A,Folha2!B:B)</f>
        <v>FRESCOS NAO LACTEOS</v>
      </c>
      <c r="E1780" s="26" t="str">
        <f t="shared" si="217"/>
        <v>054</v>
      </c>
      <c r="F1780" s="26" t="str">
        <f t="shared" si="218"/>
        <v>35</v>
      </c>
      <c r="G1780" s="26" t="str">
        <f t="shared" si="219"/>
        <v>01</v>
      </c>
      <c r="H1780" s="27" t="s">
        <v>5744</v>
      </c>
      <c r="I1780" s="25" t="s">
        <v>5745</v>
      </c>
      <c r="J1780" s="27" t="s">
        <v>5730</v>
      </c>
      <c r="K1780" s="25" t="s">
        <v>5746</v>
      </c>
      <c r="L1780" s="27" t="s">
        <v>42</v>
      </c>
      <c r="M1780" s="25" t="s">
        <v>52</v>
      </c>
      <c r="N1780" s="27" t="s">
        <v>43</v>
      </c>
      <c r="O1780" s="25" t="s">
        <v>43</v>
      </c>
      <c r="P1780" s="27" t="s">
        <v>52</v>
      </c>
      <c r="Q1780" s="25" t="s">
        <v>44</v>
      </c>
      <c r="R1780" s="28">
        <v>5.99</v>
      </c>
      <c r="S1780" s="29">
        <v>5.99</v>
      </c>
      <c r="T1780" s="29"/>
      <c r="U1780" s="29"/>
      <c r="V1780" s="1">
        <v>3.29</v>
      </c>
      <c r="W1780" s="1" t="s">
        <v>45</v>
      </c>
      <c r="X1780" s="1" t="s">
        <v>45</v>
      </c>
      <c r="Y1780" s="30">
        <f t="shared" si="220"/>
        <v>5.99</v>
      </c>
      <c r="Z1780" s="31">
        <f t="shared" si="221"/>
        <v>0</v>
      </c>
      <c r="AA1780" s="32">
        <f t="shared" si="222"/>
        <v>0</v>
      </c>
      <c r="AB1780" t="b">
        <f t="shared" si="223"/>
        <v>1</v>
      </c>
      <c r="AC1780" s="2" t="s">
        <v>76</v>
      </c>
      <c r="AD1780" s="2">
        <v>2.99</v>
      </c>
    </row>
    <row r="1781" spans="1:34" ht="16" hidden="1" x14ac:dyDescent="0.4">
      <c r="A1781" s="24" t="s">
        <v>5257</v>
      </c>
      <c r="B1781" s="25" t="s">
        <v>5723</v>
      </c>
      <c r="C1781" t="str">
        <f t="shared" si="216"/>
        <v>44</v>
      </c>
      <c r="D1781" t="str">
        <f>_xlfn.XLOOKUP(C1781,Folha2!A:A,Folha2!B:B)</f>
        <v>FRESCOS NAO LACTEOS</v>
      </c>
      <c r="E1781" s="26" t="str">
        <f t="shared" si="217"/>
        <v>054</v>
      </c>
      <c r="F1781" s="26" t="str">
        <f t="shared" si="218"/>
        <v>35</v>
      </c>
      <c r="G1781" s="26" t="str">
        <f t="shared" si="219"/>
        <v>01</v>
      </c>
      <c r="H1781" s="27" t="s">
        <v>5747</v>
      </c>
      <c r="I1781" s="25" t="s">
        <v>5748</v>
      </c>
      <c r="J1781" s="27" t="s">
        <v>5730</v>
      </c>
      <c r="K1781" s="25" t="s">
        <v>5749</v>
      </c>
      <c r="L1781" s="27" t="s">
        <v>42</v>
      </c>
      <c r="M1781" s="25" t="s">
        <v>52</v>
      </c>
      <c r="N1781" s="27" t="s">
        <v>43</v>
      </c>
      <c r="O1781" s="25" t="s">
        <v>43</v>
      </c>
      <c r="P1781" s="27" t="s">
        <v>52</v>
      </c>
      <c r="Q1781" s="25" t="s">
        <v>44</v>
      </c>
      <c r="R1781" s="28">
        <v>5.99</v>
      </c>
      <c r="S1781" s="29">
        <v>5.99</v>
      </c>
      <c r="T1781" s="29"/>
      <c r="U1781" s="29">
        <v>5.99</v>
      </c>
      <c r="V1781" s="1">
        <v>3.29</v>
      </c>
      <c r="W1781" s="1" t="s">
        <v>45</v>
      </c>
      <c r="X1781" s="1">
        <v>3.29</v>
      </c>
      <c r="Y1781" s="30">
        <f t="shared" si="220"/>
        <v>5.99</v>
      </c>
      <c r="Z1781" s="31">
        <f t="shared" si="221"/>
        <v>0</v>
      </c>
      <c r="AA1781" s="32">
        <f t="shared" si="222"/>
        <v>0</v>
      </c>
      <c r="AB1781" t="b">
        <f t="shared" si="223"/>
        <v>1</v>
      </c>
      <c r="AC1781" s="2" t="s">
        <v>76</v>
      </c>
      <c r="AD1781" s="2">
        <v>2.99</v>
      </c>
    </row>
    <row r="1782" spans="1:34" ht="16" hidden="1" x14ac:dyDescent="0.4">
      <c r="A1782" s="24" t="s">
        <v>5257</v>
      </c>
      <c r="B1782" s="25" t="s">
        <v>5723</v>
      </c>
      <c r="C1782" t="str">
        <f t="shared" si="216"/>
        <v>44</v>
      </c>
      <c r="D1782" t="str">
        <f>_xlfn.XLOOKUP(C1782,Folha2!A:A,Folha2!B:B)</f>
        <v>FRESCOS NAO LACTEOS</v>
      </c>
      <c r="E1782" s="26" t="str">
        <f t="shared" si="217"/>
        <v>054</v>
      </c>
      <c r="F1782" s="26" t="str">
        <f t="shared" si="218"/>
        <v>35</v>
      </c>
      <c r="G1782" s="26" t="str">
        <f t="shared" si="219"/>
        <v>01</v>
      </c>
      <c r="H1782" s="27" t="s">
        <v>5750</v>
      </c>
      <c r="I1782" s="25" t="s">
        <v>5751</v>
      </c>
      <c r="J1782" s="27" t="s">
        <v>5730</v>
      </c>
      <c r="K1782" s="25" t="s">
        <v>5752</v>
      </c>
      <c r="L1782" s="27" t="s">
        <v>42</v>
      </c>
      <c r="M1782" s="25" t="s">
        <v>52</v>
      </c>
      <c r="N1782" s="27" t="s">
        <v>43</v>
      </c>
      <c r="O1782" s="25" t="s">
        <v>43</v>
      </c>
      <c r="P1782" s="27" t="s">
        <v>52</v>
      </c>
      <c r="Q1782" s="25" t="s">
        <v>44</v>
      </c>
      <c r="R1782" s="28">
        <v>5.99</v>
      </c>
      <c r="S1782" s="29">
        <v>5.99</v>
      </c>
      <c r="T1782" s="29"/>
      <c r="U1782" s="29">
        <v>5.99</v>
      </c>
      <c r="V1782" s="1">
        <v>3.29</v>
      </c>
      <c r="W1782" s="1" t="s">
        <v>45</v>
      </c>
      <c r="X1782" s="1">
        <v>3.29</v>
      </c>
      <c r="Y1782" s="30">
        <f t="shared" si="220"/>
        <v>5.99</v>
      </c>
      <c r="Z1782" s="31">
        <f t="shared" si="221"/>
        <v>0</v>
      </c>
      <c r="AA1782" s="32">
        <f t="shared" si="222"/>
        <v>0</v>
      </c>
      <c r="AB1782" t="b">
        <f t="shared" si="223"/>
        <v>1</v>
      </c>
      <c r="AC1782" s="2" t="s">
        <v>76</v>
      </c>
      <c r="AD1782" s="2">
        <v>2.99</v>
      </c>
    </row>
    <row r="1783" spans="1:34" ht="16" hidden="1" x14ac:dyDescent="0.4">
      <c r="A1783" s="24" t="s">
        <v>5257</v>
      </c>
      <c r="B1783" s="25" t="s">
        <v>5723</v>
      </c>
      <c r="C1783" t="str">
        <f t="shared" si="216"/>
        <v>44</v>
      </c>
      <c r="D1783" t="str">
        <f>_xlfn.XLOOKUP(C1783,Folha2!A:A,Folha2!B:B)</f>
        <v>FRESCOS NAO LACTEOS</v>
      </c>
      <c r="E1783" s="26" t="str">
        <f t="shared" si="217"/>
        <v>054</v>
      </c>
      <c r="F1783" s="26" t="str">
        <f t="shared" si="218"/>
        <v>35</v>
      </c>
      <c r="G1783" s="26" t="str">
        <f t="shared" si="219"/>
        <v>01</v>
      </c>
      <c r="H1783" s="27" t="s">
        <v>5753</v>
      </c>
      <c r="I1783" s="25" t="s">
        <v>5754</v>
      </c>
      <c r="J1783" s="27" t="s">
        <v>5730</v>
      </c>
      <c r="K1783" s="25" t="s">
        <v>5755</v>
      </c>
      <c r="L1783" s="27" t="s">
        <v>42</v>
      </c>
      <c r="M1783" s="25" t="s">
        <v>52</v>
      </c>
      <c r="N1783" s="27" t="s">
        <v>43</v>
      </c>
      <c r="O1783" s="25" t="s">
        <v>43</v>
      </c>
      <c r="P1783" s="27" t="s">
        <v>52</v>
      </c>
      <c r="Q1783" s="25" t="s">
        <v>44</v>
      </c>
      <c r="R1783" s="28">
        <v>5.99</v>
      </c>
      <c r="S1783" s="29">
        <v>5.99</v>
      </c>
      <c r="T1783" s="29"/>
      <c r="U1783" s="29">
        <v>5.99</v>
      </c>
      <c r="V1783" s="1">
        <v>3.29</v>
      </c>
      <c r="W1783" s="1" t="s">
        <v>45</v>
      </c>
      <c r="X1783" s="1">
        <v>3.29</v>
      </c>
      <c r="Y1783" s="30">
        <f t="shared" si="220"/>
        <v>5.99</v>
      </c>
      <c r="Z1783" s="31">
        <f t="shared" si="221"/>
        <v>0</v>
      </c>
      <c r="AA1783" s="32">
        <f t="shared" si="222"/>
        <v>0</v>
      </c>
      <c r="AB1783" t="b">
        <f t="shared" si="223"/>
        <v>1</v>
      </c>
      <c r="AC1783" s="2" t="s">
        <v>76</v>
      </c>
      <c r="AD1783" s="2">
        <v>2.99</v>
      </c>
    </row>
    <row r="1784" spans="1:34" ht="16" hidden="1" x14ac:dyDescent="0.4">
      <c r="A1784" s="24" t="s">
        <v>5257</v>
      </c>
      <c r="B1784" s="25" t="s">
        <v>5723</v>
      </c>
      <c r="C1784" t="str">
        <f t="shared" si="216"/>
        <v>44</v>
      </c>
      <c r="D1784" t="str">
        <f>_xlfn.XLOOKUP(C1784,Folha2!A:A,Folha2!B:B)</f>
        <v>FRESCOS NAO LACTEOS</v>
      </c>
      <c r="E1784" s="26" t="str">
        <f t="shared" si="217"/>
        <v>054</v>
      </c>
      <c r="F1784" s="26" t="str">
        <f t="shared" si="218"/>
        <v>35</v>
      </c>
      <c r="G1784" s="26" t="str">
        <f t="shared" si="219"/>
        <v>01</v>
      </c>
      <c r="H1784" s="27" t="s">
        <v>5756</v>
      </c>
      <c r="I1784" s="25" t="s">
        <v>5757</v>
      </c>
      <c r="J1784" s="27" t="s">
        <v>5730</v>
      </c>
      <c r="K1784" s="25" t="s">
        <v>5758</v>
      </c>
      <c r="L1784" s="27" t="s">
        <v>42</v>
      </c>
      <c r="M1784" s="25" t="s">
        <v>52</v>
      </c>
      <c r="N1784" s="27" t="s">
        <v>43</v>
      </c>
      <c r="O1784" s="25" t="s">
        <v>43</v>
      </c>
      <c r="P1784" s="27" t="s">
        <v>52</v>
      </c>
      <c r="Q1784" s="25" t="s">
        <v>44</v>
      </c>
      <c r="R1784" s="28">
        <v>5.99</v>
      </c>
      <c r="S1784" s="29">
        <v>5.99</v>
      </c>
      <c r="T1784" s="29"/>
      <c r="U1784" s="29">
        <v>5.99</v>
      </c>
      <c r="V1784" s="1">
        <v>3.29</v>
      </c>
      <c r="W1784" s="1" t="s">
        <v>45</v>
      </c>
      <c r="X1784" s="1">
        <v>3.29</v>
      </c>
      <c r="Y1784" s="30">
        <f t="shared" si="220"/>
        <v>5.99</v>
      </c>
      <c r="Z1784" s="31">
        <f t="shared" si="221"/>
        <v>0</v>
      </c>
      <c r="AA1784" s="32">
        <f t="shared" si="222"/>
        <v>0</v>
      </c>
      <c r="AB1784" t="b">
        <f t="shared" si="223"/>
        <v>1</v>
      </c>
      <c r="AC1784" s="2" t="s">
        <v>76</v>
      </c>
      <c r="AD1784" s="2">
        <v>2.99</v>
      </c>
    </row>
    <row r="1785" spans="1:34" ht="16" hidden="1" x14ac:dyDescent="0.4">
      <c r="A1785" s="24" t="s">
        <v>5257</v>
      </c>
      <c r="B1785" s="25" t="s">
        <v>5723</v>
      </c>
      <c r="C1785" t="str">
        <f t="shared" si="216"/>
        <v>44</v>
      </c>
      <c r="D1785" t="str">
        <f>_xlfn.XLOOKUP(C1785,Folha2!A:A,Folha2!B:B)</f>
        <v>FRESCOS NAO LACTEOS</v>
      </c>
      <c r="E1785" s="26" t="str">
        <f t="shared" si="217"/>
        <v>054</v>
      </c>
      <c r="F1785" s="26" t="str">
        <f t="shared" si="218"/>
        <v>35</v>
      </c>
      <c r="G1785" s="26" t="str">
        <f t="shared" si="219"/>
        <v>01</v>
      </c>
      <c r="H1785" s="27" t="s">
        <v>5759</v>
      </c>
      <c r="I1785" s="25" t="s">
        <v>5760</v>
      </c>
      <c r="J1785" s="27" t="s">
        <v>5730</v>
      </c>
      <c r="K1785" s="25" t="s">
        <v>5761</v>
      </c>
      <c r="L1785" s="27" t="s">
        <v>42</v>
      </c>
      <c r="M1785" s="25" t="s">
        <v>52</v>
      </c>
      <c r="N1785" s="27" t="s">
        <v>43</v>
      </c>
      <c r="O1785" s="25" t="s">
        <v>43</v>
      </c>
      <c r="P1785" s="27" t="s">
        <v>52</v>
      </c>
      <c r="Q1785" s="25" t="s">
        <v>44</v>
      </c>
      <c r="R1785" s="28">
        <v>5.99</v>
      </c>
      <c r="S1785" s="29">
        <v>5.99</v>
      </c>
      <c r="T1785" s="29"/>
      <c r="U1785" s="29">
        <v>5.99</v>
      </c>
      <c r="V1785" s="1">
        <v>3.29</v>
      </c>
      <c r="W1785" s="1" t="s">
        <v>45</v>
      </c>
      <c r="X1785" s="1">
        <v>3.29</v>
      </c>
      <c r="Y1785" s="30">
        <f t="shared" si="220"/>
        <v>5.99</v>
      </c>
      <c r="Z1785" s="31">
        <f t="shared" si="221"/>
        <v>0</v>
      </c>
      <c r="AA1785" s="32">
        <f t="shared" si="222"/>
        <v>0</v>
      </c>
      <c r="AB1785" t="b">
        <f t="shared" si="223"/>
        <v>1</v>
      </c>
      <c r="AC1785" s="2" t="s">
        <v>76</v>
      </c>
      <c r="AD1785" s="2">
        <v>2.99</v>
      </c>
    </row>
    <row r="1786" spans="1:34" ht="16" hidden="1" x14ac:dyDescent="0.4">
      <c r="A1786" s="24" t="s">
        <v>5257</v>
      </c>
      <c r="B1786" s="25" t="s">
        <v>5723</v>
      </c>
      <c r="C1786" t="str">
        <f t="shared" si="216"/>
        <v>44</v>
      </c>
      <c r="D1786" t="str">
        <f>_xlfn.XLOOKUP(C1786,Folha2!A:A,Folha2!B:B)</f>
        <v>FRESCOS NAO LACTEOS</v>
      </c>
      <c r="E1786" s="26" t="str">
        <f t="shared" si="217"/>
        <v>054</v>
      </c>
      <c r="F1786" s="26" t="str">
        <f t="shared" si="218"/>
        <v>35</v>
      </c>
      <c r="G1786" s="26" t="str">
        <f t="shared" si="219"/>
        <v>01</v>
      </c>
      <c r="H1786" s="27" t="s">
        <v>5762</v>
      </c>
      <c r="I1786" s="25" t="s">
        <v>5763</v>
      </c>
      <c r="J1786" s="27" t="s">
        <v>5730</v>
      </c>
      <c r="K1786" s="25" t="s">
        <v>5764</v>
      </c>
      <c r="L1786" s="27" t="s">
        <v>42</v>
      </c>
      <c r="M1786" s="25" t="s">
        <v>43</v>
      </c>
      <c r="N1786" s="27" t="s">
        <v>43</v>
      </c>
      <c r="O1786" s="25" t="s">
        <v>43</v>
      </c>
      <c r="P1786" s="27" t="s">
        <v>43</v>
      </c>
      <c r="Q1786" s="25" t="s">
        <v>44</v>
      </c>
      <c r="R1786" s="28">
        <v>5.99</v>
      </c>
      <c r="S1786" s="29">
        <v>5.99</v>
      </c>
      <c r="T1786" s="29"/>
      <c r="U1786" s="29"/>
      <c r="V1786" s="1">
        <v>3.29</v>
      </c>
      <c r="W1786" s="1" t="s">
        <v>45</v>
      </c>
      <c r="X1786" s="1" t="s">
        <v>45</v>
      </c>
      <c r="Y1786" s="30">
        <f t="shared" si="220"/>
        <v>5.99</v>
      </c>
      <c r="Z1786" s="31">
        <f t="shared" si="221"/>
        <v>0</v>
      </c>
      <c r="AA1786" s="32">
        <f t="shared" si="222"/>
        <v>0</v>
      </c>
      <c r="AB1786" t="b">
        <f t="shared" si="223"/>
        <v>1</v>
      </c>
      <c r="AC1786" s="2" t="s">
        <v>144</v>
      </c>
      <c r="AD1786" s="2">
        <v>3.29</v>
      </c>
    </row>
    <row r="1787" spans="1:34" ht="16" hidden="1" x14ac:dyDescent="0.4">
      <c r="A1787" s="24" t="s">
        <v>5257</v>
      </c>
      <c r="B1787" s="25" t="s">
        <v>5723</v>
      </c>
      <c r="C1787" t="str">
        <f t="shared" si="216"/>
        <v>44</v>
      </c>
      <c r="D1787" t="str">
        <f>_xlfn.XLOOKUP(C1787,Folha2!A:A,Folha2!B:B)</f>
        <v>FRESCOS NAO LACTEOS</v>
      </c>
      <c r="E1787" s="26" t="str">
        <f t="shared" si="217"/>
        <v>054</v>
      </c>
      <c r="F1787" s="26" t="str">
        <f t="shared" si="218"/>
        <v>35</v>
      </c>
      <c r="G1787" s="26" t="str">
        <f t="shared" si="219"/>
        <v>01</v>
      </c>
      <c r="H1787" s="27" t="s">
        <v>5765</v>
      </c>
      <c r="I1787" s="25" t="s">
        <v>5766</v>
      </c>
      <c r="J1787" s="27" t="s">
        <v>5730</v>
      </c>
      <c r="K1787" s="25" t="s">
        <v>5767</v>
      </c>
      <c r="L1787" s="27" t="s">
        <v>42</v>
      </c>
      <c r="M1787" s="25" t="s">
        <v>43</v>
      </c>
      <c r="N1787" s="27" t="s">
        <v>43</v>
      </c>
      <c r="O1787" s="25" t="s">
        <v>43</v>
      </c>
      <c r="P1787" s="27" t="s">
        <v>43</v>
      </c>
      <c r="Q1787" s="25" t="s">
        <v>44</v>
      </c>
      <c r="R1787" s="28">
        <v>5.99</v>
      </c>
      <c r="S1787" s="29">
        <v>5.99</v>
      </c>
      <c r="T1787" s="29"/>
      <c r="U1787" s="29">
        <v>5.99</v>
      </c>
      <c r="V1787" s="1">
        <v>2.99</v>
      </c>
      <c r="W1787" s="1" t="s">
        <v>45</v>
      </c>
      <c r="X1787" s="1">
        <v>2.99</v>
      </c>
      <c r="Y1787" s="30">
        <f t="shared" si="220"/>
        <v>5.99</v>
      </c>
      <c r="Z1787" s="31">
        <f t="shared" si="221"/>
        <v>0</v>
      </c>
      <c r="AA1787" s="32">
        <f t="shared" si="222"/>
        <v>0</v>
      </c>
      <c r="AB1787" t="b">
        <f t="shared" si="223"/>
        <v>1</v>
      </c>
      <c r="AC1787" s="2" t="s">
        <v>76</v>
      </c>
      <c r="AD1787" s="2">
        <v>2.99</v>
      </c>
      <c r="AG1787" t="s">
        <v>45</v>
      </c>
      <c r="AH1787" t="s">
        <v>45</v>
      </c>
    </row>
    <row r="1788" spans="1:34" ht="16" hidden="1" x14ac:dyDescent="0.4">
      <c r="A1788" s="24" t="s">
        <v>5257</v>
      </c>
      <c r="B1788" s="25" t="s">
        <v>5723</v>
      </c>
      <c r="C1788" t="str">
        <f t="shared" si="216"/>
        <v>44</v>
      </c>
      <c r="D1788" t="str">
        <f>_xlfn.XLOOKUP(C1788,Folha2!A:A,Folha2!B:B)</f>
        <v>FRESCOS NAO LACTEOS</v>
      </c>
      <c r="E1788" s="26" t="str">
        <f t="shared" si="217"/>
        <v>054</v>
      </c>
      <c r="F1788" s="26" t="str">
        <f t="shared" si="218"/>
        <v>35</v>
      </c>
      <c r="G1788" s="26" t="str">
        <f t="shared" si="219"/>
        <v>01</v>
      </c>
      <c r="H1788" s="27" t="s">
        <v>5768</v>
      </c>
      <c r="I1788" s="25" t="s">
        <v>5769</v>
      </c>
      <c r="J1788" s="27" t="s">
        <v>59</v>
      </c>
      <c r="K1788" s="25" t="s">
        <v>5770</v>
      </c>
      <c r="L1788" s="27" t="s">
        <v>51</v>
      </c>
      <c r="M1788" s="25" t="s">
        <v>52</v>
      </c>
      <c r="N1788" s="27" t="s">
        <v>43</v>
      </c>
      <c r="O1788" s="25" t="s">
        <v>43</v>
      </c>
      <c r="P1788" s="27" t="s">
        <v>52</v>
      </c>
      <c r="Q1788" s="25" t="s">
        <v>44</v>
      </c>
      <c r="R1788" s="28">
        <v>2.29</v>
      </c>
      <c r="S1788" s="29"/>
      <c r="T1788" s="29">
        <v>2.29</v>
      </c>
      <c r="U1788" s="29">
        <v>2.29</v>
      </c>
      <c r="V1788" s="1" t="s">
        <v>45</v>
      </c>
      <c r="W1788" s="1" t="s">
        <v>45</v>
      </c>
      <c r="X1788" s="1" t="s">
        <v>45</v>
      </c>
      <c r="Y1788" s="30">
        <f t="shared" si="220"/>
        <v>2.29</v>
      </c>
      <c r="Z1788" s="31">
        <f t="shared" si="221"/>
        <v>0</v>
      </c>
      <c r="AA1788" s="32">
        <f t="shared" si="222"/>
        <v>0</v>
      </c>
      <c r="AB1788" t="b">
        <f t="shared" si="223"/>
        <v>1</v>
      </c>
      <c r="AC1788" s="2" t="s">
        <v>45</v>
      </c>
      <c r="AD1788" s="2" t="s">
        <v>45</v>
      </c>
    </row>
    <row r="1789" spans="1:34" ht="16" x14ac:dyDescent="0.4">
      <c r="A1789" s="24" t="s">
        <v>5257</v>
      </c>
      <c r="B1789" s="25" t="s">
        <v>5723</v>
      </c>
      <c r="C1789" t="str">
        <f t="shared" si="216"/>
        <v>44</v>
      </c>
      <c r="D1789" t="str">
        <f>_xlfn.XLOOKUP(C1789,Folha2!A:A,Folha2!B:B)</f>
        <v>FRESCOS NAO LACTEOS</v>
      </c>
      <c r="E1789" s="26" t="str">
        <f t="shared" si="217"/>
        <v>054</v>
      </c>
      <c r="F1789" s="26" t="str">
        <f t="shared" si="218"/>
        <v>35</v>
      </c>
      <c r="G1789" s="26" t="str">
        <f t="shared" si="219"/>
        <v>01</v>
      </c>
      <c r="H1789" s="27" t="s">
        <v>5771</v>
      </c>
      <c r="I1789" s="25" t="s">
        <v>5772</v>
      </c>
      <c r="J1789" s="27" t="s">
        <v>59</v>
      </c>
      <c r="K1789" s="25" t="s">
        <v>5773</v>
      </c>
      <c r="L1789" s="27" t="s">
        <v>51</v>
      </c>
      <c r="M1789" s="25" t="s">
        <v>43</v>
      </c>
      <c r="N1789" s="27" t="s">
        <v>43</v>
      </c>
      <c r="O1789" s="25" t="s">
        <v>43</v>
      </c>
      <c r="P1789" s="27" t="s">
        <v>43</v>
      </c>
      <c r="Q1789" s="25" t="s">
        <v>44</v>
      </c>
      <c r="R1789" s="28">
        <v>2.4900000000000002</v>
      </c>
      <c r="S1789" s="29">
        <v>2.4900000000000002</v>
      </c>
      <c r="T1789" s="29">
        <v>3.1</v>
      </c>
      <c r="U1789" s="29"/>
      <c r="V1789" s="1" t="s">
        <v>45</v>
      </c>
      <c r="W1789" s="1" t="s">
        <v>45</v>
      </c>
      <c r="X1789" s="1" t="s">
        <v>45</v>
      </c>
      <c r="Y1789" s="30">
        <f t="shared" si="220"/>
        <v>2.7949999999999999</v>
      </c>
      <c r="Z1789" s="31">
        <f t="shared" si="221"/>
        <v>-0.10912343470482999</v>
      </c>
      <c r="AA1789" s="32">
        <f t="shared" si="222"/>
        <v>-0.30499999999999972</v>
      </c>
      <c r="AB1789" t="b">
        <f t="shared" si="223"/>
        <v>0</v>
      </c>
      <c r="AC1789" s="2" t="s">
        <v>45</v>
      </c>
      <c r="AD1789" s="2" t="s">
        <v>45</v>
      </c>
      <c r="AG1789" t="s">
        <v>2158</v>
      </c>
    </row>
    <row r="1790" spans="1:34" ht="16" x14ac:dyDescent="0.4">
      <c r="A1790" s="24" t="s">
        <v>5257</v>
      </c>
      <c r="B1790" s="25" t="s">
        <v>5723</v>
      </c>
      <c r="C1790" t="str">
        <f t="shared" si="216"/>
        <v>44</v>
      </c>
      <c r="D1790" t="str">
        <f>_xlfn.XLOOKUP(C1790,Folha2!A:A,Folha2!B:B)</f>
        <v>FRESCOS NAO LACTEOS</v>
      </c>
      <c r="E1790" s="26" t="str">
        <f t="shared" si="217"/>
        <v>054</v>
      </c>
      <c r="F1790" s="26" t="str">
        <f t="shared" si="218"/>
        <v>35</v>
      </c>
      <c r="G1790" s="26" t="str">
        <f t="shared" si="219"/>
        <v>01</v>
      </c>
      <c r="H1790" s="27" t="s">
        <v>5774</v>
      </c>
      <c r="I1790" s="25" t="s">
        <v>5775</v>
      </c>
      <c r="J1790" s="27" t="s">
        <v>59</v>
      </c>
      <c r="K1790" s="25" t="s">
        <v>5776</v>
      </c>
      <c r="L1790" s="27" t="s">
        <v>51</v>
      </c>
      <c r="M1790" s="25" t="s">
        <v>43</v>
      </c>
      <c r="N1790" s="27" t="s">
        <v>43</v>
      </c>
      <c r="O1790" s="25" t="s">
        <v>43</v>
      </c>
      <c r="P1790" s="27" t="s">
        <v>43</v>
      </c>
      <c r="Q1790" s="25" t="s">
        <v>44</v>
      </c>
      <c r="R1790" s="28">
        <v>2.69</v>
      </c>
      <c r="S1790" s="29">
        <v>2.69</v>
      </c>
      <c r="T1790" s="29"/>
      <c r="U1790" s="29">
        <v>2.74</v>
      </c>
      <c r="V1790" s="1" t="s">
        <v>45</v>
      </c>
      <c r="W1790" s="1" t="s">
        <v>45</v>
      </c>
      <c r="X1790" s="1" t="s">
        <v>45</v>
      </c>
      <c r="Y1790" s="30">
        <f t="shared" si="220"/>
        <v>2.7149999999999999</v>
      </c>
      <c r="Z1790" s="31">
        <f t="shared" si="221"/>
        <v>-9.2081031307550409E-3</v>
      </c>
      <c r="AA1790" s="32">
        <f t="shared" si="222"/>
        <v>-2.4999999999999911E-2</v>
      </c>
      <c r="AB1790" t="b">
        <f t="shared" si="223"/>
        <v>0</v>
      </c>
      <c r="AC1790" s="2" t="s">
        <v>45</v>
      </c>
      <c r="AD1790" s="2" t="s">
        <v>45</v>
      </c>
      <c r="AG1790" t="s">
        <v>2107</v>
      </c>
    </row>
    <row r="1791" spans="1:34" ht="16" x14ac:dyDescent="0.4">
      <c r="A1791" s="24" t="s">
        <v>5257</v>
      </c>
      <c r="B1791" s="25" t="s">
        <v>5723</v>
      </c>
      <c r="C1791" t="str">
        <f t="shared" si="216"/>
        <v>44</v>
      </c>
      <c r="D1791" t="str">
        <f>_xlfn.XLOOKUP(C1791,Folha2!A:A,Folha2!B:B)</f>
        <v>FRESCOS NAO LACTEOS</v>
      </c>
      <c r="E1791" s="26" t="str">
        <f t="shared" si="217"/>
        <v>054</v>
      </c>
      <c r="F1791" s="26" t="str">
        <f t="shared" si="218"/>
        <v>35</v>
      </c>
      <c r="G1791" s="26" t="str">
        <f t="shared" si="219"/>
        <v>01</v>
      </c>
      <c r="H1791" s="27" t="s">
        <v>5777</v>
      </c>
      <c r="I1791" s="25" t="s">
        <v>5778</v>
      </c>
      <c r="J1791" s="27" t="s">
        <v>59</v>
      </c>
      <c r="K1791" s="25" t="s">
        <v>5779</v>
      </c>
      <c r="L1791" s="27" t="s">
        <v>51</v>
      </c>
      <c r="M1791" s="25" t="s">
        <v>43</v>
      </c>
      <c r="N1791" s="27" t="s">
        <v>43</v>
      </c>
      <c r="O1791" s="25" t="s">
        <v>43</v>
      </c>
      <c r="P1791" s="27" t="s">
        <v>43</v>
      </c>
      <c r="Q1791" s="25" t="s">
        <v>44</v>
      </c>
      <c r="R1791" s="28">
        <v>2.69</v>
      </c>
      <c r="S1791" s="29">
        <v>2.69</v>
      </c>
      <c r="T1791" s="29"/>
      <c r="U1791" s="29">
        <v>2.74</v>
      </c>
      <c r="V1791" s="1" t="s">
        <v>45</v>
      </c>
      <c r="W1791" s="1" t="s">
        <v>45</v>
      </c>
      <c r="X1791" s="1" t="s">
        <v>45</v>
      </c>
      <c r="Y1791" s="30">
        <f t="shared" si="220"/>
        <v>2.7149999999999999</v>
      </c>
      <c r="Z1791" s="31">
        <f t="shared" si="221"/>
        <v>-9.2081031307550409E-3</v>
      </c>
      <c r="AA1791" s="32">
        <f t="shared" si="222"/>
        <v>-2.4999999999999911E-2</v>
      </c>
      <c r="AB1791" t="b">
        <f t="shared" si="223"/>
        <v>0</v>
      </c>
      <c r="AC1791" s="2" t="s">
        <v>45</v>
      </c>
      <c r="AD1791" s="2" t="s">
        <v>45</v>
      </c>
      <c r="AG1791" t="s">
        <v>2107</v>
      </c>
    </row>
    <row r="1792" spans="1:34" ht="16" hidden="1" x14ac:dyDescent="0.4">
      <c r="A1792" s="24" t="s">
        <v>5257</v>
      </c>
      <c r="B1792" s="25" t="s">
        <v>5723</v>
      </c>
      <c r="C1792" t="str">
        <f t="shared" si="216"/>
        <v>44</v>
      </c>
      <c r="D1792" t="str">
        <f>_xlfn.XLOOKUP(C1792,Folha2!A:A,Folha2!B:B)</f>
        <v>FRESCOS NAO LACTEOS</v>
      </c>
      <c r="E1792" s="26" t="str">
        <f t="shared" si="217"/>
        <v>054</v>
      </c>
      <c r="F1792" s="26" t="str">
        <f t="shared" si="218"/>
        <v>35</v>
      </c>
      <c r="G1792" s="26" t="str">
        <f t="shared" si="219"/>
        <v>01</v>
      </c>
      <c r="H1792" s="27" t="s">
        <v>5780</v>
      </c>
      <c r="I1792" s="25" t="s">
        <v>5781</v>
      </c>
      <c r="J1792" s="27" t="s">
        <v>59</v>
      </c>
      <c r="K1792" s="25" t="s">
        <v>5782</v>
      </c>
      <c r="L1792" s="27" t="s">
        <v>51</v>
      </c>
      <c r="M1792" s="25" t="s">
        <v>52</v>
      </c>
      <c r="N1792" s="27" t="s">
        <v>43</v>
      </c>
      <c r="O1792" s="25" t="s">
        <v>43</v>
      </c>
      <c r="P1792" s="27" t="s">
        <v>52</v>
      </c>
      <c r="Q1792" s="25" t="s">
        <v>44</v>
      </c>
      <c r="R1792" s="28">
        <v>2.74</v>
      </c>
      <c r="S1792" s="29">
        <v>2.74</v>
      </c>
      <c r="T1792" s="29"/>
      <c r="U1792" s="29">
        <v>2.74</v>
      </c>
      <c r="V1792" s="1" t="s">
        <v>45</v>
      </c>
      <c r="W1792" s="1" t="s">
        <v>45</v>
      </c>
      <c r="X1792" s="1" t="s">
        <v>45</v>
      </c>
      <c r="Y1792" s="30">
        <f t="shared" si="220"/>
        <v>2.74</v>
      </c>
      <c r="Z1792" s="31">
        <f t="shared" si="221"/>
        <v>0</v>
      </c>
      <c r="AA1792" s="32">
        <f t="shared" si="222"/>
        <v>0</v>
      </c>
      <c r="AB1792" t="b">
        <f t="shared" si="223"/>
        <v>1</v>
      </c>
      <c r="AC1792" s="2" t="s">
        <v>53</v>
      </c>
      <c r="AD1792" s="2">
        <v>2.74</v>
      </c>
    </row>
    <row r="1793" spans="1:34" ht="16" hidden="1" x14ac:dyDescent="0.4">
      <c r="A1793" s="24" t="s">
        <v>5257</v>
      </c>
      <c r="B1793" s="25" t="s">
        <v>5723</v>
      </c>
      <c r="C1793" t="str">
        <f t="shared" si="216"/>
        <v>44</v>
      </c>
      <c r="D1793" t="str">
        <f>_xlfn.XLOOKUP(C1793,Folha2!A:A,Folha2!B:B)</f>
        <v>FRESCOS NAO LACTEOS</v>
      </c>
      <c r="E1793" s="26" t="str">
        <f t="shared" si="217"/>
        <v>054</v>
      </c>
      <c r="F1793" s="26" t="str">
        <f t="shared" si="218"/>
        <v>35</v>
      </c>
      <c r="G1793" s="26" t="str">
        <f t="shared" si="219"/>
        <v>01</v>
      </c>
      <c r="H1793" s="27" t="s">
        <v>5783</v>
      </c>
      <c r="I1793" s="25" t="s">
        <v>5784</v>
      </c>
      <c r="J1793" s="27" t="s">
        <v>59</v>
      </c>
      <c r="K1793" s="25" t="s">
        <v>5785</v>
      </c>
      <c r="L1793" s="27" t="s">
        <v>51</v>
      </c>
      <c r="M1793" s="25" t="s">
        <v>52</v>
      </c>
      <c r="N1793" s="27" t="s">
        <v>43</v>
      </c>
      <c r="O1793" s="25" t="s">
        <v>43</v>
      </c>
      <c r="P1793" s="27" t="s">
        <v>52</v>
      </c>
      <c r="Q1793" s="25" t="s">
        <v>44</v>
      </c>
      <c r="R1793" s="28">
        <v>2.74</v>
      </c>
      <c r="S1793" s="29">
        <v>2.74</v>
      </c>
      <c r="T1793" s="29"/>
      <c r="U1793" s="29"/>
      <c r="V1793" s="1" t="s">
        <v>45</v>
      </c>
      <c r="W1793" s="1" t="s">
        <v>45</v>
      </c>
      <c r="X1793" s="1" t="s">
        <v>45</v>
      </c>
      <c r="Y1793" s="30">
        <f t="shared" si="220"/>
        <v>2.74</v>
      </c>
      <c r="Z1793" s="31">
        <f t="shared" si="221"/>
        <v>0</v>
      </c>
      <c r="AA1793" s="32">
        <f t="shared" si="222"/>
        <v>0</v>
      </c>
      <c r="AB1793" t="b">
        <f t="shared" si="223"/>
        <v>1</v>
      </c>
      <c r="AC1793" s="2" t="s">
        <v>53</v>
      </c>
      <c r="AD1793" s="2">
        <v>2.74</v>
      </c>
    </row>
    <row r="1794" spans="1:34" ht="16" hidden="1" x14ac:dyDescent="0.4">
      <c r="A1794" s="24" t="s">
        <v>5257</v>
      </c>
      <c r="B1794" s="25" t="s">
        <v>5723</v>
      </c>
      <c r="C1794" t="str">
        <f t="shared" si="216"/>
        <v>44</v>
      </c>
      <c r="D1794" t="str">
        <f>_xlfn.XLOOKUP(C1794,Folha2!A:A,Folha2!B:B)</f>
        <v>FRESCOS NAO LACTEOS</v>
      </c>
      <c r="E1794" s="26" t="str">
        <f t="shared" si="217"/>
        <v>054</v>
      </c>
      <c r="F1794" s="26" t="str">
        <f t="shared" si="218"/>
        <v>35</v>
      </c>
      <c r="G1794" s="26" t="str">
        <f t="shared" si="219"/>
        <v>01</v>
      </c>
      <c r="H1794" s="27" t="s">
        <v>5786</v>
      </c>
      <c r="I1794" s="25" t="s">
        <v>5787</v>
      </c>
      <c r="J1794" s="27" t="s">
        <v>59</v>
      </c>
      <c r="K1794" s="25" t="s">
        <v>5788</v>
      </c>
      <c r="L1794" s="27" t="s">
        <v>51</v>
      </c>
      <c r="M1794" s="25" t="s">
        <v>52</v>
      </c>
      <c r="N1794" s="27" t="s">
        <v>43</v>
      </c>
      <c r="O1794" s="25" t="s">
        <v>43</v>
      </c>
      <c r="P1794" s="27" t="s">
        <v>52</v>
      </c>
      <c r="Q1794" s="25" t="s">
        <v>44</v>
      </c>
      <c r="R1794" s="28">
        <v>2.74</v>
      </c>
      <c r="S1794" s="29">
        <v>2.74</v>
      </c>
      <c r="T1794" s="29"/>
      <c r="U1794" s="29"/>
      <c r="V1794" s="1" t="s">
        <v>45</v>
      </c>
      <c r="W1794" s="1" t="s">
        <v>45</v>
      </c>
      <c r="X1794" s="1" t="s">
        <v>45</v>
      </c>
      <c r="Y1794" s="30">
        <f t="shared" si="220"/>
        <v>2.74</v>
      </c>
      <c r="Z1794" s="31">
        <f t="shared" si="221"/>
        <v>0</v>
      </c>
      <c r="AA1794" s="32">
        <f t="shared" si="222"/>
        <v>0</v>
      </c>
      <c r="AB1794" t="b">
        <f t="shared" si="223"/>
        <v>1</v>
      </c>
      <c r="AC1794" s="2" t="s">
        <v>53</v>
      </c>
      <c r="AD1794" s="2">
        <v>2.74</v>
      </c>
    </row>
    <row r="1795" spans="1:34" ht="16" hidden="1" x14ac:dyDescent="0.4">
      <c r="A1795" s="24" t="s">
        <v>5257</v>
      </c>
      <c r="B1795" s="25" t="s">
        <v>5723</v>
      </c>
      <c r="C1795" t="str">
        <f t="shared" si="216"/>
        <v>44</v>
      </c>
      <c r="D1795" t="str">
        <f>_xlfn.XLOOKUP(C1795,Folha2!A:A,Folha2!B:B)</f>
        <v>FRESCOS NAO LACTEOS</v>
      </c>
      <c r="E1795" s="26" t="str">
        <f t="shared" si="217"/>
        <v>054</v>
      </c>
      <c r="F1795" s="26" t="str">
        <f t="shared" si="218"/>
        <v>35</v>
      </c>
      <c r="G1795" s="26" t="str">
        <f t="shared" si="219"/>
        <v>01</v>
      </c>
      <c r="H1795" s="27" t="s">
        <v>5789</v>
      </c>
      <c r="I1795" s="25" t="s">
        <v>5790</v>
      </c>
      <c r="J1795" s="27" t="s">
        <v>59</v>
      </c>
      <c r="K1795" s="25" t="s">
        <v>5791</v>
      </c>
      <c r="L1795" s="27" t="s">
        <v>51</v>
      </c>
      <c r="M1795" s="25" t="s">
        <v>52</v>
      </c>
      <c r="N1795" s="27" t="s">
        <v>43</v>
      </c>
      <c r="O1795" s="25" t="s">
        <v>43</v>
      </c>
      <c r="P1795" s="27" t="s">
        <v>52</v>
      </c>
      <c r="Q1795" s="25" t="s">
        <v>44</v>
      </c>
      <c r="R1795" s="28">
        <v>2.74</v>
      </c>
      <c r="S1795" s="29">
        <v>2.74</v>
      </c>
      <c r="T1795" s="29"/>
      <c r="U1795" s="29">
        <v>2.74</v>
      </c>
      <c r="V1795" s="1" t="s">
        <v>45</v>
      </c>
      <c r="W1795" s="1" t="s">
        <v>45</v>
      </c>
      <c r="X1795" s="1" t="s">
        <v>45</v>
      </c>
      <c r="Y1795" s="30">
        <f t="shared" si="220"/>
        <v>2.74</v>
      </c>
      <c r="Z1795" s="31">
        <f t="shared" si="221"/>
        <v>0</v>
      </c>
      <c r="AA1795" s="32">
        <f t="shared" si="222"/>
        <v>0</v>
      </c>
      <c r="AB1795" t="b">
        <f t="shared" si="223"/>
        <v>1</v>
      </c>
      <c r="AC1795" s="2" t="s">
        <v>53</v>
      </c>
      <c r="AD1795" s="2">
        <v>2.74</v>
      </c>
    </row>
    <row r="1796" spans="1:34" ht="16" hidden="1" x14ac:dyDescent="0.4">
      <c r="A1796" s="24" t="s">
        <v>5257</v>
      </c>
      <c r="B1796" s="25" t="s">
        <v>5723</v>
      </c>
      <c r="C1796" t="str">
        <f t="shared" ref="C1796:C1859" si="224">MID(A1796,2,2)</f>
        <v>44</v>
      </c>
      <c r="D1796" t="str">
        <f>_xlfn.XLOOKUP(C1796,Folha2!A:A,Folha2!B:B)</f>
        <v>FRESCOS NAO LACTEOS</v>
      </c>
      <c r="E1796" s="26" t="str">
        <f t="shared" ref="E1796:E1859" si="225">MID(A1796,5,3)</f>
        <v>054</v>
      </c>
      <c r="F1796" s="26" t="str">
        <f t="shared" ref="F1796:F1859" si="226">MID(B1796,5,2)</f>
        <v>35</v>
      </c>
      <c r="G1796" s="26" t="str">
        <f t="shared" ref="G1796:G1859" si="227">MID(B1796,8,2)</f>
        <v>01</v>
      </c>
      <c r="H1796" s="27" t="s">
        <v>5792</v>
      </c>
      <c r="I1796" s="25" t="s">
        <v>5793</v>
      </c>
      <c r="J1796" s="27" t="s">
        <v>59</v>
      </c>
      <c r="K1796" s="25" t="s">
        <v>5794</v>
      </c>
      <c r="L1796" s="27" t="s">
        <v>51</v>
      </c>
      <c r="M1796" s="25" t="s">
        <v>52</v>
      </c>
      <c r="N1796" s="27" t="s">
        <v>43</v>
      </c>
      <c r="O1796" s="25" t="s">
        <v>43</v>
      </c>
      <c r="P1796" s="27" t="s">
        <v>52</v>
      </c>
      <c r="Q1796" s="25" t="s">
        <v>44</v>
      </c>
      <c r="R1796" s="28">
        <v>2.74</v>
      </c>
      <c r="S1796" s="29">
        <v>2.74</v>
      </c>
      <c r="T1796" s="29"/>
      <c r="U1796" s="29"/>
      <c r="V1796" s="1" t="s">
        <v>45</v>
      </c>
      <c r="W1796" s="1" t="s">
        <v>45</v>
      </c>
      <c r="X1796" s="1" t="s">
        <v>45</v>
      </c>
      <c r="Y1796" s="30">
        <f t="shared" ref="Y1796:Y1859" si="228">IF(OR(N1796="O",O1796="O"),IF(COUNT(V1796:X1796)&gt;0,MIN(V1796:X1796),MIN(S1796:U1796)),IF(M1796="O",MIN(S1796:U1796),IF(L1796="E",IFERROR(MODE(S1796:U1796),MIN(S1796:U1796)),AVERAGE(S1796:U1796))))</f>
        <v>2.74</v>
      </c>
      <c r="Z1796" s="31">
        <f t="shared" ref="Z1796:Z1859" si="229">R1796/Y1796-1</f>
        <v>0</v>
      </c>
      <c r="AA1796" s="32">
        <f t="shared" ref="AA1796:AA1859" si="230">R1796-Y1796</f>
        <v>0</v>
      </c>
      <c r="AB1796" t="b">
        <f t="shared" ref="AB1796:AB1859" si="231">R1796=Y1796</f>
        <v>1</v>
      </c>
      <c r="AC1796" s="2" t="s">
        <v>53</v>
      </c>
      <c r="AD1796" s="2">
        <v>2.74</v>
      </c>
    </row>
    <row r="1797" spans="1:34" ht="16" hidden="1" x14ac:dyDescent="0.4">
      <c r="A1797" s="24" t="s">
        <v>5257</v>
      </c>
      <c r="B1797" s="25" t="s">
        <v>5723</v>
      </c>
      <c r="C1797" t="str">
        <f t="shared" si="224"/>
        <v>44</v>
      </c>
      <c r="D1797" t="str">
        <f>_xlfn.XLOOKUP(C1797,Folha2!A:A,Folha2!B:B)</f>
        <v>FRESCOS NAO LACTEOS</v>
      </c>
      <c r="E1797" s="26" t="str">
        <f t="shared" si="225"/>
        <v>054</v>
      </c>
      <c r="F1797" s="26" t="str">
        <f t="shared" si="226"/>
        <v>35</v>
      </c>
      <c r="G1797" s="26" t="str">
        <f t="shared" si="227"/>
        <v>01</v>
      </c>
      <c r="H1797" s="27" t="s">
        <v>5795</v>
      </c>
      <c r="I1797" s="25" t="s">
        <v>5796</v>
      </c>
      <c r="J1797" s="27" t="s">
        <v>59</v>
      </c>
      <c r="K1797" s="25" t="s">
        <v>5797</v>
      </c>
      <c r="L1797" s="27" t="s">
        <v>51</v>
      </c>
      <c r="M1797" s="25" t="s">
        <v>52</v>
      </c>
      <c r="N1797" s="27" t="s">
        <v>43</v>
      </c>
      <c r="O1797" s="25" t="s">
        <v>43</v>
      </c>
      <c r="P1797" s="27" t="s">
        <v>52</v>
      </c>
      <c r="Q1797" s="25" t="s">
        <v>44</v>
      </c>
      <c r="R1797" s="28">
        <v>2.74</v>
      </c>
      <c r="S1797" s="29">
        <v>2.74</v>
      </c>
      <c r="T1797" s="29"/>
      <c r="U1797" s="29">
        <v>2.74</v>
      </c>
      <c r="V1797" s="1" t="s">
        <v>45</v>
      </c>
      <c r="W1797" s="1" t="s">
        <v>45</v>
      </c>
      <c r="X1797" s="1" t="s">
        <v>45</v>
      </c>
      <c r="Y1797" s="30">
        <f t="shared" si="228"/>
        <v>2.74</v>
      </c>
      <c r="Z1797" s="31">
        <f t="shared" si="229"/>
        <v>0</v>
      </c>
      <c r="AA1797" s="32">
        <f t="shared" si="230"/>
        <v>0</v>
      </c>
      <c r="AB1797" t="b">
        <f t="shared" si="231"/>
        <v>1</v>
      </c>
      <c r="AC1797" s="2" t="s">
        <v>53</v>
      </c>
      <c r="AD1797" s="2">
        <v>2.74</v>
      </c>
    </row>
    <row r="1798" spans="1:34" ht="16" x14ac:dyDescent="0.4">
      <c r="A1798" s="24" t="s">
        <v>5257</v>
      </c>
      <c r="B1798" s="25" t="s">
        <v>5723</v>
      </c>
      <c r="C1798" t="str">
        <f t="shared" si="224"/>
        <v>44</v>
      </c>
      <c r="D1798" t="str">
        <f>_xlfn.XLOOKUP(C1798,Folha2!A:A,Folha2!B:B)</f>
        <v>FRESCOS NAO LACTEOS</v>
      </c>
      <c r="E1798" s="26" t="str">
        <f t="shared" si="225"/>
        <v>054</v>
      </c>
      <c r="F1798" s="26" t="str">
        <f t="shared" si="226"/>
        <v>35</v>
      </c>
      <c r="G1798" s="26" t="str">
        <f t="shared" si="227"/>
        <v>01</v>
      </c>
      <c r="H1798" s="27" t="s">
        <v>5798</v>
      </c>
      <c r="I1798" s="25" t="s">
        <v>5799</v>
      </c>
      <c r="J1798" s="27" t="s">
        <v>59</v>
      </c>
      <c r="K1798" s="25" t="s">
        <v>5800</v>
      </c>
      <c r="L1798" s="27" t="s">
        <v>51</v>
      </c>
      <c r="M1798" s="25" t="s">
        <v>52</v>
      </c>
      <c r="N1798" s="27" t="s">
        <v>43</v>
      </c>
      <c r="O1798" s="25" t="s">
        <v>43</v>
      </c>
      <c r="P1798" s="27" t="s">
        <v>52</v>
      </c>
      <c r="Q1798" s="25" t="s">
        <v>44</v>
      </c>
      <c r="R1798" s="28">
        <v>2.74</v>
      </c>
      <c r="S1798" s="29"/>
      <c r="T1798" s="29">
        <v>2.79</v>
      </c>
      <c r="U1798" s="29"/>
      <c r="V1798" s="1" t="s">
        <v>45</v>
      </c>
      <c r="W1798" s="1" t="s">
        <v>45</v>
      </c>
      <c r="X1798" s="1" t="s">
        <v>45</v>
      </c>
      <c r="Y1798" s="30">
        <f t="shared" si="228"/>
        <v>2.79</v>
      </c>
      <c r="Z1798" s="31">
        <f t="shared" si="229"/>
        <v>-1.7921146953404965E-2</v>
      </c>
      <c r="AA1798" s="32">
        <f t="shared" si="230"/>
        <v>-4.9999999999999822E-2</v>
      </c>
      <c r="AB1798" t="b">
        <f t="shared" si="231"/>
        <v>0</v>
      </c>
      <c r="AC1798" s="2" t="s">
        <v>53</v>
      </c>
      <c r="AD1798" s="2">
        <v>2.74</v>
      </c>
      <c r="AG1798" t="s">
        <v>45</v>
      </c>
      <c r="AH1798" t="s">
        <v>45</v>
      </c>
    </row>
    <row r="1799" spans="1:34" ht="16" x14ac:dyDescent="0.4">
      <c r="A1799" s="24" t="s">
        <v>5257</v>
      </c>
      <c r="B1799" s="25" t="s">
        <v>5723</v>
      </c>
      <c r="C1799" t="str">
        <f t="shared" si="224"/>
        <v>44</v>
      </c>
      <c r="D1799" t="str">
        <f>_xlfn.XLOOKUP(C1799,Folha2!A:A,Folha2!B:B)</f>
        <v>FRESCOS NAO LACTEOS</v>
      </c>
      <c r="E1799" s="26" t="str">
        <f t="shared" si="225"/>
        <v>054</v>
      </c>
      <c r="F1799" s="26" t="str">
        <f t="shared" si="226"/>
        <v>35</v>
      </c>
      <c r="G1799" s="26" t="str">
        <f t="shared" si="227"/>
        <v>01</v>
      </c>
      <c r="H1799" s="27" t="s">
        <v>5801</v>
      </c>
      <c r="I1799" s="25" t="s">
        <v>5802</v>
      </c>
      <c r="J1799" s="27" t="s">
        <v>59</v>
      </c>
      <c r="K1799" s="25" t="s">
        <v>5803</v>
      </c>
      <c r="L1799" s="27" t="s">
        <v>51</v>
      </c>
      <c r="M1799" s="25" t="s">
        <v>52</v>
      </c>
      <c r="N1799" s="27" t="s">
        <v>43</v>
      </c>
      <c r="O1799" s="25" t="s">
        <v>43</v>
      </c>
      <c r="P1799" s="27" t="s">
        <v>52</v>
      </c>
      <c r="Q1799" s="25" t="s">
        <v>44</v>
      </c>
      <c r="R1799" s="28">
        <v>2.79</v>
      </c>
      <c r="S1799" s="29">
        <v>2.89</v>
      </c>
      <c r="T1799" s="29">
        <v>2.89</v>
      </c>
      <c r="U1799" s="29">
        <v>2.89</v>
      </c>
      <c r="V1799" s="1" t="s">
        <v>45</v>
      </c>
      <c r="W1799" s="1" t="s">
        <v>45</v>
      </c>
      <c r="X1799" s="1" t="s">
        <v>45</v>
      </c>
      <c r="Y1799" s="30">
        <f t="shared" si="228"/>
        <v>2.89</v>
      </c>
      <c r="Z1799" s="31">
        <f t="shared" si="229"/>
        <v>-3.4602076124567449E-2</v>
      </c>
      <c r="AA1799" s="32">
        <f t="shared" si="230"/>
        <v>-0.10000000000000009</v>
      </c>
      <c r="AB1799" t="b">
        <f t="shared" si="231"/>
        <v>0</v>
      </c>
      <c r="AC1799" s="2" t="s">
        <v>45</v>
      </c>
      <c r="AD1799" s="2" t="s">
        <v>45</v>
      </c>
      <c r="AG1799" t="s">
        <v>3024</v>
      </c>
      <c r="AH1799" t="s">
        <v>4996</v>
      </c>
    </row>
    <row r="1800" spans="1:34" ht="16" hidden="1" x14ac:dyDescent="0.4">
      <c r="A1800" s="24" t="s">
        <v>5257</v>
      </c>
      <c r="B1800" s="25" t="s">
        <v>5723</v>
      </c>
      <c r="C1800" t="str">
        <f t="shared" si="224"/>
        <v>44</v>
      </c>
      <c r="D1800" t="str">
        <f>_xlfn.XLOOKUP(C1800,Folha2!A:A,Folha2!B:B)</f>
        <v>FRESCOS NAO LACTEOS</v>
      </c>
      <c r="E1800" s="26" t="str">
        <f t="shared" si="225"/>
        <v>054</v>
      </c>
      <c r="F1800" s="26" t="str">
        <f t="shared" si="226"/>
        <v>35</v>
      </c>
      <c r="G1800" s="26" t="str">
        <f t="shared" si="227"/>
        <v>01</v>
      </c>
      <c r="H1800" s="27" t="s">
        <v>5804</v>
      </c>
      <c r="I1800" s="25" t="s">
        <v>5805</v>
      </c>
      <c r="J1800" s="27" t="s">
        <v>59</v>
      </c>
      <c r="K1800" s="25" t="s">
        <v>5806</v>
      </c>
      <c r="L1800" s="27" t="s">
        <v>51</v>
      </c>
      <c r="M1800" s="25" t="s">
        <v>43</v>
      </c>
      <c r="N1800" s="27" t="s">
        <v>43</v>
      </c>
      <c r="O1800" s="25" t="s">
        <v>43</v>
      </c>
      <c r="P1800" s="27" t="s">
        <v>43</v>
      </c>
      <c r="Q1800" s="25" t="s">
        <v>44</v>
      </c>
      <c r="R1800" s="28">
        <v>2.79</v>
      </c>
      <c r="S1800" s="29"/>
      <c r="T1800" s="29">
        <v>2.79</v>
      </c>
      <c r="U1800" s="29"/>
      <c r="V1800" s="1" t="s">
        <v>45</v>
      </c>
      <c r="W1800" s="1" t="s">
        <v>45</v>
      </c>
      <c r="X1800" s="1" t="s">
        <v>45</v>
      </c>
      <c r="Y1800" s="30">
        <f t="shared" si="228"/>
        <v>2.79</v>
      </c>
      <c r="Z1800" s="31">
        <f t="shared" si="229"/>
        <v>0</v>
      </c>
      <c r="AA1800" s="32">
        <f t="shared" si="230"/>
        <v>0</v>
      </c>
      <c r="AB1800" t="b">
        <f t="shared" si="231"/>
        <v>1</v>
      </c>
      <c r="AC1800" s="2" t="s">
        <v>45</v>
      </c>
      <c r="AD1800" s="2" t="s">
        <v>45</v>
      </c>
    </row>
    <row r="1801" spans="1:34" ht="16" x14ac:dyDescent="0.4">
      <c r="A1801" s="24" t="s">
        <v>5257</v>
      </c>
      <c r="B1801" s="25" t="s">
        <v>5723</v>
      </c>
      <c r="C1801" t="str">
        <f t="shared" si="224"/>
        <v>44</v>
      </c>
      <c r="D1801" t="str">
        <f>_xlfn.XLOOKUP(C1801,Folha2!A:A,Folha2!B:B)</f>
        <v>FRESCOS NAO LACTEOS</v>
      </c>
      <c r="E1801" s="26" t="str">
        <f t="shared" si="225"/>
        <v>054</v>
      </c>
      <c r="F1801" s="26" t="str">
        <f t="shared" si="226"/>
        <v>35</v>
      </c>
      <c r="G1801" s="26" t="str">
        <f t="shared" si="227"/>
        <v>01</v>
      </c>
      <c r="H1801" s="27" t="s">
        <v>5807</v>
      </c>
      <c r="I1801" s="25" t="s">
        <v>5808</v>
      </c>
      <c r="J1801" s="27" t="s">
        <v>59</v>
      </c>
      <c r="K1801" s="25" t="s">
        <v>5809</v>
      </c>
      <c r="L1801" s="27" t="s">
        <v>51</v>
      </c>
      <c r="M1801" s="25" t="s">
        <v>52</v>
      </c>
      <c r="N1801" s="27" t="s">
        <v>43</v>
      </c>
      <c r="O1801" s="25" t="s">
        <v>43</v>
      </c>
      <c r="P1801" s="27" t="s">
        <v>52</v>
      </c>
      <c r="Q1801" s="25" t="s">
        <v>44</v>
      </c>
      <c r="R1801" s="28">
        <v>3.05</v>
      </c>
      <c r="S1801" s="29">
        <v>3.04</v>
      </c>
      <c r="T1801" s="29"/>
      <c r="U1801" s="29">
        <v>3.04</v>
      </c>
      <c r="V1801" s="1" t="s">
        <v>45</v>
      </c>
      <c r="W1801" s="1" t="s">
        <v>45</v>
      </c>
      <c r="X1801" s="1" t="s">
        <v>45</v>
      </c>
      <c r="Y1801" s="30">
        <f t="shared" si="228"/>
        <v>3.04</v>
      </c>
      <c r="Z1801" s="31">
        <f t="shared" si="229"/>
        <v>3.2894736842103978E-3</v>
      </c>
      <c r="AA1801" s="32">
        <f t="shared" si="230"/>
        <v>9.9999999999997868E-3</v>
      </c>
      <c r="AB1801" t="b">
        <f t="shared" si="231"/>
        <v>0</v>
      </c>
      <c r="AC1801" s="2" t="s">
        <v>45</v>
      </c>
      <c r="AD1801" s="2" t="s">
        <v>45</v>
      </c>
      <c r="AG1801" t="s">
        <v>1977</v>
      </c>
      <c r="AH1801" t="s">
        <v>4996</v>
      </c>
    </row>
    <row r="1802" spans="1:34" ht="16" x14ac:dyDescent="0.4">
      <c r="A1802" s="24" t="s">
        <v>5257</v>
      </c>
      <c r="B1802" s="25" t="s">
        <v>5810</v>
      </c>
      <c r="C1802" t="str">
        <f t="shared" si="224"/>
        <v>44</v>
      </c>
      <c r="D1802" t="str">
        <f>_xlfn.XLOOKUP(C1802,Folha2!A:A,Folha2!B:B)</f>
        <v>FRESCOS NAO LACTEOS</v>
      </c>
      <c r="E1802" s="26" t="str">
        <f t="shared" si="225"/>
        <v>054</v>
      </c>
      <c r="F1802" s="26" t="str">
        <f t="shared" si="226"/>
        <v>35</v>
      </c>
      <c r="G1802" s="26" t="str">
        <f t="shared" si="227"/>
        <v>02</v>
      </c>
      <c r="H1802" s="27" t="s">
        <v>5811</v>
      </c>
      <c r="I1802" s="25" t="s">
        <v>5812</v>
      </c>
      <c r="J1802" s="27" t="s">
        <v>5726</v>
      </c>
      <c r="K1802" s="25" t="s">
        <v>5813</v>
      </c>
      <c r="L1802" s="27" t="s">
        <v>417</v>
      </c>
      <c r="M1802" s="25" t="s">
        <v>43</v>
      </c>
      <c r="N1802" s="27" t="s">
        <v>43</v>
      </c>
      <c r="O1802" s="25" t="s">
        <v>43</v>
      </c>
      <c r="P1802" s="27" t="s">
        <v>43</v>
      </c>
      <c r="Q1802" s="25" t="s">
        <v>44</v>
      </c>
      <c r="R1802" s="28">
        <v>2.4900000000000002</v>
      </c>
      <c r="S1802" s="29"/>
      <c r="T1802" s="29">
        <v>1.61</v>
      </c>
      <c r="U1802" s="29"/>
      <c r="V1802" s="1" t="s">
        <v>45</v>
      </c>
      <c r="W1802" s="1" t="s">
        <v>45</v>
      </c>
      <c r="X1802" s="1" t="s">
        <v>45</v>
      </c>
      <c r="Y1802" s="30">
        <f t="shared" si="228"/>
        <v>1.61</v>
      </c>
      <c r="Z1802" s="31">
        <f t="shared" si="229"/>
        <v>0.54658385093167716</v>
      </c>
      <c r="AA1802" s="32">
        <f t="shared" si="230"/>
        <v>0.88000000000000012</v>
      </c>
      <c r="AB1802" t="b">
        <f t="shared" si="231"/>
        <v>0</v>
      </c>
      <c r="AC1802" s="2" t="s">
        <v>53</v>
      </c>
      <c r="AD1802" s="2">
        <v>2.4900000000000002</v>
      </c>
      <c r="AG1802" t="s">
        <v>45</v>
      </c>
      <c r="AH1802" t="s">
        <v>45</v>
      </c>
    </row>
    <row r="1803" spans="1:34" ht="16" x14ac:dyDescent="0.4">
      <c r="A1803" s="24" t="s">
        <v>5257</v>
      </c>
      <c r="B1803" s="25" t="s">
        <v>5810</v>
      </c>
      <c r="C1803" t="str">
        <f t="shared" si="224"/>
        <v>44</v>
      </c>
      <c r="D1803" t="str">
        <f>_xlfn.XLOOKUP(C1803,Folha2!A:A,Folha2!B:B)</f>
        <v>FRESCOS NAO LACTEOS</v>
      </c>
      <c r="E1803" s="26" t="str">
        <f t="shared" si="225"/>
        <v>054</v>
      </c>
      <c r="F1803" s="26" t="str">
        <f t="shared" si="226"/>
        <v>35</v>
      </c>
      <c r="G1803" s="26" t="str">
        <f t="shared" si="227"/>
        <v>02</v>
      </c>
      <c r="H1803" s="27" t="s">
        <v>5814</v>
      </c>
      <c r="I1803" s="25" t="s">
        <v>5815</v>
      </c>
      <c r="J1803" s="27" t="s">
        <v>5726</v>
      </c>
      <c r="K1803" s="25" t="s">
        <v>5816</v>
      </c>
      <c r="L1803" s="27" t="s">
        <v>51</v>
      </c>
      <c r="M1803" s="25" t="s">
        <v>43</v>
      </c>
      <c r="N1803" s="27" t="s">
        <v>43</v>
      </c>
      <c r="O1803" s="25" t="s">
        <v>43</v>
      </c>
      <c r="P1803" s="27" t="s">
        <v>43</v>
      </c>
      <c r="Q1803" s="25" t="s">
        <v>44</v>
      </c>
      <c r="R1803" s="28">
        <v>2.4900000000000002</v>
      </c>
      <c r="S1803" s="29"/>
      <c r="T1803" s="29">
        <v>4.1100000000000003</v>
      </c>
      <c r="U1803" s="29"/>
      <c r="V1803" s="1" t="s">
        <v>45</v>
      </c>
      <c r="W1803" s="1" t="s">
        <v>45</v>
      </c>
      <c r="X1803" s="1" t="s">
        <v>45</v>
      </c>
      <c r="Y1803" s="30">
        <f t="shared" si="228"/>
        <v>4.1100000000000003</v>
      </c>
      <c r="Z1803" s="31">
        <f t="shared" si="229"/>
        <v>-0.3941605839416058</v>
      </c>
      <c r="AA1803" s="32">
        <f t="shared" si="230"/>
        <v>-1.62</v>
      </c>
      <c r="AB1803" t="b">
        <f t="shared" si="231"/>
        <v>0</v>
      </c>
      <c r="AC1803" s="2" t="s">
        <v>53</v>
      </c>
      <c r="AD1803" s="2">
        <v>1.99</v>
      </c>
      <c r="AG1803" t="s">
        <v>45</v>
      </c>
      <c r="AH1803" t="s">
        <v>45</v>
      </c>
    </row>
    <row r="1804" spans="1:34" ht="16" hidden="1" x14ac:dyDescent="0.4">
      <c r="A1804" s="24" t="s">
        <v>5257</v>
      </c>
      <c r="B1804" s="25" t="s">
        <v>5810</v>
      </c>
      <c r="C1804" t="str">
        <f t="shared" si="224"/>
        <v>44</v>
      </c>
      <c r="D1804" t="str">
        <f>_xlfn.XLOOKUP(C1804,Folha2!A:A,Folha2!B:B)</f>
        <v>FRESCOS NAO LACTEOS</v>
      </c>
      <c r="E1804" s="26" t="str">
        <f t="shared" si="225"/>
        <v>054</v>
      </c>
      <c r="F1804" s="26" t="str">
        <f t="shared" si="226"/>
        <v>35</v>
      </c>
      <c r="G1804" s="26" t="str">
        <f t="shared" si="227"/>
        <v>02</v>
      </c>
      <c r="H1804" s="27" t="s">
        <v>5817</v>
      </c>
      <c r="I1804" s="25" t="s">
        <v>5818</v>
      </c>
      <c r="J1804" s="27" t="s">
        <v>5819</v>
      </c>
      <c r="K1804" s="25" t="s">
        <v>5820</v>
      </c>
      <c r="L1804" s="27" t="s">
        <v>42</v>
      </c>
      <c r="M1804" s="25" t="s">
        <v>43</v>
      </c>
      <c r="N1804" s="27" t="s">
        <v>43</v>
      </c>
      <c r="O1804" s="25" t="s">
        <v>52</v>
      </c>
      <c r="P1804" s="27" t="s">
        <v>43</v>
      </c>
      <c r="Q1804" s="25" t="s">
        <v>44</v>
      </c>
      <c r="R1804" s="28">
        <v>2.99</v>
      </c>
      <c r="S1804" s="29">
        <v>2.99</v>
      </c>
      <c r="T1804" s="29"/>
      <c r="U1804" s="29"/>
      <c r="V1804" s="1" t="s">
        <v>45</v>
      </c>
      <c r="W1804" s="1" t="s">
        <v>45</v>
      </c>
      <c r="X1804" s="1" t="s">
        <v>45</v>
      </c>
      <c r="Y1804" s="30">
        <f t="shared" si="228"/>
        <v>2.99</v>
      </c>
      <c r="Z1804" s="31">
        <f t="shared" si="229"/>
        <v>0</v>
      </c>
      <c r="AA1804" s="32">
        <f t="shared" si="230"/>
        <v>0</v>
      </c>
      <c r="AB1804" t="b">
        <f t="shared" si="231"/>
        <v>1</v>
      </c>
      <c r="AC1804" s="2" t="s">
        <v>76</v>
      </c>
      <c r="AD1804" s="2">
        <v>2.99</v>
      </c>
    </row>
    <row r="1805" spans="1:34" ht="16" hidden="1" x14ac:dyDescent="0.4">
      <c r="A1805" s="24" t="s">
        <v>5257</v>
      </c>
      <c r="B1805" s="25" t="s">
        <v>5810</v>
      </c>
      <c r="C1805" t="str">
        <f t="shared" si="224"/>
        <v>44</v>
      </c>
      <c r="D1805" t="str">
        <f>_xlfn.XLOOKUP(C1805,Folha2!A:A,Folha2!B:B)</f>
        <v>FRESCOS NAO LACTEOS</v>
      </c>
      <c r="E1805" s="26" t="str">
        <f t="shared" si="225"/>
        <v>054</v>
      </c>
      <c r="F1805" s="26" t="str">
        <f t="shared" si="226"/>
        <v>35</v>
      </c>
      <c r="G1805" s="26" t="str">
        <f t="shared" si="227"/>
        <v>02</v>
      </c>
      <c r="H1805" s="27" t="s">
        <v>5821</v>
      </c>
      <c r="I1805" s="25" t="s">
        <v>5822</v>
      </c>
      <c r="J1805" s="27" t="s">
        <v>5819</v>
      </c>
      <c r="K1805" s="25" t="s">
        <v>5823</v>
      </c>
      <c r="L1805" s="27" t="s">
        <v>42</v>
      </c>
      <c r="M1805" s="25" t="s">
        <v>52</v>
      </c>
      <c r="N1805" s="27" t="s">
        <v>43</v>
      </c>
      <c r="O1805" s="25" t="s">
        <v>43</v>
      </c>
      <c r="P1805" s="27" t="s">
        <v>52</v>
      </c>
      <c r="Q1805" s="25" t="s">
        <v>44</v>
      </c>
      <c r="R1805" s="28">
        <v>5.99</v>
      </c>
      <c r="S1805" s="29">
        <v>5.99</v>
      </c>
      <c r="T1805" s="29"/>
      <c r="U1805" s="29">
        <v>5.99</v>
      </c>
      <c r="V1805" s="1" t="s">
        <v>45</v>
      </c>
      <c r="W1805" s="1" t="s">
        <v>45</v>
      </c>
      <c r="X1805" s="1" t="s">
        <v>45</v>
      </c>
      <c r="Y1805" s="30">
        <f t="shared" si="228"/>
        <v>5.99</v>
      </c>
      <c r="Z1805" s="31">
        <f t="shared" si="229"/>
        <v>0</v>
      </c>
      <c r="AA1805" s="32">
        <f t="shared" si="230"/>
        <v>0</v>
      </c>
      <c r="AB1805" t="b">
        <f t="shared" si="231"/>
        <v>1</v>
      </c>
      <c r="AC1805" s="2" t="s">
        <v>76</v>
      </c>
      <c r="AD1805" s="2">
        <v>3.49</v>
      </c>
    </row>
    <row r="1806" spans="1:34" ht="16" hidden="1" x14ac:dyDescent="0.4">
      <c r="A1806" s="24" t="s">
        <v>5257</v>
      </c>
      <c r="B1806" s="25" t="s">
        <v>5810</v>
      </c>
      <c r="C1806" t="str">
        <f t="shared" si="224"/>
        <v>44</v>
      </c>
      <c r="D1806" t="str">
        <f>_xlfn.XLOOKUP(C1806,Folha2!A:A,Folha2!B:B)</f>
        <v>FRESCOS NAO LACTEOS</v>
      </c>
      <c r="E1806" s="26" t="str">
        <f t="shared" si="225"/>
        <v>054</v>
      </c>
      <c r="F1806" s="26" t="str">
        <f t="shared" si="226"/>
        <v>35</v>
      </c>
      <c r="G1806" s="26" t="str">
        <f t="shared" si="227"/>
        <v>02</v>
      </c>
      <c r="H1806" s="27" t="s">
        <v>5824</v>
      </c>
      <c r="I1806" s="25" t="s">
        <v>5825</v>
      </c>
      <c r="J1806" s="27" t="s">
        <v>5819</v>
      </c>
      <c r="K1806" s="25" t="s">
        <v>5826</v>
      </c>
      <c r="L1806" s="27" t="s">
        <v>42</v>
      </c>
      <c r="M1806" s="25" t="s">
        <v>43</v>
      </c>
      <c r="N1806" s="27" t="s">
        <v>43</v>
      </c>
      <c r="O1806" s="25" t="s">
        <v>43</v>
      </c>
      <c r="P1806" s="27" t="s">
        <v>43</v>
      </c>
      <c r="Q1806" s="25" t="s">
        <v>44</v>
      </c>
      <c r="R1806" s="28">
        <v>5.99</v>
      </c>
      <c r="S1806" s="29">
        <v>5.99</v>
      </c>
      <c r="T1806" s="29"/>
      <c r="U1806" s="29">
        <v>5.99</v>
      </c>
      <c r="V1806" s="1" t="s">
        <v>45</v>
      </c>
      <c r="W1806" s="1" t="s">
        <v>45</v>
      </c>
      <c r="X1806" s="1" t="s">
        <v>45</v>
      </c>
      <c r="Y1806" s="30">
        <f t="shared" si="228"/>
        <v>5.99</v>
      </c>
      <c r="Z1806" s="31">
        <f t="shared" si="229"/>
        <v>0</v>
      </c>
      <c r="AA1806" s="32">
        <f t="shared" si="230"/>
        <v>0</v>
      </c>
      <c r="AB1806" t="b">
        <f t="shared" si="231"/>
        <v>1</v>
      </c>
      <c r="AC1806" s="2" t="s">
        <v>76</v>
      </c>
      <c r="AD1806" s="2">
        <v>3.99</v>
      </c>
    </row>
    <row r="1807" spans="1:34" ht="16" hidden="1" x14ac:dyDescent="0.4">
      <c r="A1807" s="24" t="s">
        <v>5257</v>
      </c>
      <c r="B1807" s="25" t="s">
        <v>5810</v>
      </c>
      <c r="C1807" t="str">
        <f t="shared" si="224"/>
        <v>44</v>
      </c>
      <c r="D1807" t="str">
        <f>_xlfn.XLOOKUP(C1807,Folha2!A:A,Folha2!B:B)</f>
        <v>FRESCOS NAO LACTEOS</v>
      </c>
      <c r="E1807" s="26" t="str">
        <f t="shared" si="225"/>
        <v>054</v>
      </c>
      <c r="F1807" s="26" t="str">
        <f t="shared" si="226"/>
        <v>35</v>
      </c>
      <c r="G1807" s="26" t="str">
        <f t="shared" si="227"/>
        <v>02</v>
      </c>
      <c r="H1807" s="27" t="s">
        <v>5827</v>
      </c>
      <c r="I1807" s="25" t="s">
        <v>5828</v>
      </c>
      <c r="J1807" s="27" t="s">
        <v>5819</v>
      </c>
      <c r="K1807" s="25" t="s">
        <v>5829</v>
      </c>
      <c r="L1807" s="27" t="s">
        <v>42</v>
      </c>
      <c r="M1807" s="25" t="s">
        <v>52</v>
      </c>
      <c r="N1807" s="27" t="s">
        <v>43</v>
      </c>
      <c r="O1807" s="25" t="s">
        <v>43</v>
      </c>
      <c r="P1807" s="27" t="s">
        <v>52</v>
      </c>
      <c r="Q1807" s="25" t="s">
        <v>44</v>
      </c>
      <c r="R1807" s="28">
        <v>5.99</v>
      </c>
      <c r="S1807" s="29">
        <v>5.99</v>
      </c>
      <c r="T1807" s="29"/>
      <c r="U1807" s="29">
        <v>5.99</v>
      </c>
      <c r="V1807" s="1" t="s">
        <v>45</v>
      </c>
      <c r="W1807" s="1" t="s">
        <v>45</v>
      </c>
      <c r="X1807" s="1" t="s">
        <v>45</v>
      </c>
      <c r="Y1807" s="30">
        <f t="shared" si="228"/>
        <v>5.99</v>
      </c>
      <c r="Z1807" s="31">
        <f t="shared" si="229"/>
        <v>0</v>
      </c>
      <c r="AA1807" s="32">
        <f t="shared" si="230"/>
        <v>0</v>
      </c>
      <c r="AB1807" t="b">
        <f t="shared" si="231"/>
        <v>1</v>
      </c>
      <c r="AC1807" s="2" t="s">
        <v>76</v>
      </c>
      <c r="AD1807" s="2">
        <v>3.49</v>
      </c>
    </row>
    <row r="1808" spans="1:34" ht="16" hidden="1" x14ac:dyDescent="0.4">
      <c r="A1808" s="24" t="s">
        <v>5257</v>
      </c>
      <c r="B1808" s="25" t="s">
        <v>5810</v>
      </c>
      <c r="C1808" t="str">
        <f t="shared" si="224"/>
        <v>44</v>
      </c>
      <c r="D1808" t="str">
        <f>_xlfn.XLOOKUP(C1808,Folha2!A:A,Folha2!B:B)</f>
        <v>FRESCOS NAO LACTEOS</v>
      </c>
      <c r="E1808" s="26" t="str">
        <f t="shared" si="225"/>
        <v>054</v>
      </c>
      <c r="F1808" s="26" t="str">
        <f t="shared" si="226"/>
        <v>35</v>
      </c>
      <c r="G1808" s="26" t="str">
        <f t="shared" si="227"/>
        <v>02</v>
      </c>
      <c r="H1808" s="27" t="s">
        <v>5830</v>
      </c>
      <c r="I1808" s="25" t="s">
        <v>5831</v>
      </c>
      <c r="J1808" s="27" t="s">
        <v>5819</v>
      </c>
      <c r="K1808" s="25" t="s">
        <v>5832</v>
      </c>
      <c r="L1808" s="27" t="s">
        <v>42</v>
      </c>
      <c r="M1808" s="25" t="s">
        <v>43</v>
      </c>
      <c r="N1808" s="27" t="s">
        <v>43</v>
      </c>
      <c r="O1808" s="25" t="s">
        <v>43</v>
      </c>
      <c r="P1808" s="27" t="s">
        <v>43</v>
      </c>
      <c r="Q1808" s="25" t="s">
        <v>44</v>
      </c>
      <c r="R1808" s="28">
        <v>5.99</v>
      </c>
      <c r="S1808" s="29">
        <v>5.99</v>
      </c>
      <c r="T1808" s="29"/>
      <c r="U1808" s="29">
        <v>5.99</v>
      </c>
      <c r="V1808" s="1">
        <v>3.99</v>
      </c>
      <c r="W1808" s="1" t="s">
        <v>45</v>
      </c>
      <c r="X1808" s="1">
        <v>3.99</v>
      </c>
      <c r="Y1808" s="30">
        <f t="shared" si="228"/>
        <v>5.99</v>
      </c>
      <c r="Z1808" s="31">
        <f t="shared" si="229"/>
        <v>0</v>
      </c>
      <c r="AA1808" s="32">
        <f t="shared" si="230"/>
        <v>0</v>
      </c>
      <c r="AB1808" t="b">
        <f t="shared" si="231"/>
        <v>1</v>
      </c>
      <c r="AC1808" s="2" t="s">
        <v>76</v>
      </c>
      <c r="AD1808" s="2">
        <v>3.99</v>
      </c>
    </row>
    <row r="1809" spans="1:30" ht="16" hidden="1" x14ac:dyDescent="0.4">
      <c r="A1809" s="24" t="s">
        <v>5257</v>
      </c>
      <c r="B1809" s="25" t="s">
        <v>5810</v>
      </c>
      <c r="C1809" t="str">
        <f t="shared" si="224"/>
        <v>44</v>
      </c>
      <c r="D1809" t="str">
        <f>_xlfn.XLOOKUP(C1809,Folha2!A:A,Folha2!B:B)</f>
        <v>FRESCOS NAO LACTEOS</v>
      </c>
      <c r="E1809" s="26" t="str">
        <f t="shared" si="225"/>
        <v>054</v>
      </c>
      <c r="F1809" s="26" t="str">
        <f t="shared" si="226"/>
        <v>35</v>
      </c>
      <c r="G1809" s="26" t="str">
        <f t="shared" si="227"/>
        <v>02</v>
      </c>
      <c r="H1809" s="27" t="s">
        <v>5833</v>
      </c>
      <c r="I1809" s="25" t="s">
        <v>5834</v>
      </c>
      <c r="J1809" s="27" t="s">
        <v>5819</v>
      </c>
      <c r="K1809" s="25" t="s">
        <v>5835</v>
      </c>
      <c r="L1809" s="27" t="s">
        <v>42</v>
      </c>
      <c r="M1809" s="25" t="s">
        <v>43</v>
      </c>
      <c r="N1809" s="27" t="s">
        <v>43</v>
      </c>
      <c r="O1809" s="25" t="s">
        <v>43</v>
      </c>
      <c r="P1809" s="27" t="s">
        <v>43</v>
      </c>
      <c r="Q1809" s="25" t="s">
        <v>221</v>
      </c>
      <c r="R1809" s="28">
        <v>5.99</v>
      </c>
      <c r="S1809" s="29">
        <v>5.99</v>
      </c>
      <c r="T1809" s="29"/>
      <c r="U1809" s="29">
        <v>5.99</v>
      </c>
      <c r="V1809" s="1">
        <v>3.99</v>
      </c>
      <c r="W1809" s="1" t="s">
        <v>45</v>
      </c>
      <c r="X1809" s="1">
        <v>3.99</v>
      </c>
      <c r="Y1809" s="30">
        <f t="shared" si="228"/>
        <v>5.99</v>
      </c>
      <c r="Z1809" s="31">
        <f t="shared" si="229"/>
        <v>0</v>
      </c>
      <c r="AA1809" s="32">
        <f t="shared" si="230"/>
        <v>0</v>
      </c>
      <c r="AB1809" t="b">
        <f t="shared" si="231"/>
        <v>1</v>
      </c>
      <c r="AC1809" s="2" t="s">
        <v>76</v>
      </c>
      <c r="AD1809" s="2">
        <v>3.99</v>
      </c>
    </row>
    <row r="1810" spans="1:30" ht="16" hidden="1" x14ac:dyDescent="0.4">
      <c r="A1810" s="24" t="s">
        <v>5257</v>
      </c>
      <c r="B1810" s="25" t="s">
        <v>5810</v>
      </c>
      <c r="C1810" t="str">
        <f t="shared" si="224"/>
        <v>44</v>
      </c>
      <c r="D1810" t="str">
        <f>_xlfn.XLOOKUP(C1810,Folha2!A:A,Folha2!B:B)</f>
        <v>FRESCOS NAO LACTEOS</v>
      </c>
      <c r="E1810" s="26" t="str">
        <f t="shared" si="225"/>
        <v>054</v>
      </c>
      <c r="F1810" s="26" t="str">
        <f t="shared" si="226"/>
        <v>35</v>
      </c>
      <c r="G1810" s="26" t="str">
        <f t="shared" si="227"/>
        <v>02</v>
      </c>
      <c r="H1810" s="27" t="s">
        <v>5836</v>
      </c>
      <c r="I1810" s="25" t="s">
        <v>5837</v>
      </c>
      <c r="J1810" s="27" t="s">
        <v>5819</v>
      </c>
      <c r="K1810" s="25" t="s">
        <v>5838</v>
      </c>
      <c r="L1810" s="27" t="s">
        <v>42</v>
      </c>
      <c r="M1810" s="25" t="s">
        <v>52</v>
      </c>
      <c r="N1810" s="27" t="s">
        <v>43</v>
      </c>
      <c r="O1810" s="25" t="s">
        <v>43</v>
      </c>
      <c r="P1810" s="27" t="s">
        <v>52</v>
      </c>
      <c r="Q1810" s="25" t="s">
        <v>44</v>
      </c>
      <c r="R1810" s="28">
        <v>5.99</v>
      </c>
      <c r="S1810" s="29">
        <v>5.99</v>
      </c>
      <c r="T1810" s="29"/>
      <c r="U1810" s="29">
        <v>5.99</v>
      </c>
      <c r="V1810" s="1" t="s">
        <v>45</v>
      </c>
      <c r="W1810" s="1" t="s">
        <v>45</v>
      </c>
      <c r="X1810" s="1" t="s">
        <v>45</v>
      </c>
      <c r="Y1810" s="30">
        <f t="shared" si="228"/>
        <v>5.99</v>
      </c>
      <c r="Z1810" s="31">
        <f t="shared" si="229"/>
        <v>0</v>
      </c>
      <c r="AA1810" s="32">
        <f t="shared" si="230"/>
        <v>0</v>
      </c>
      <c r="AB1810" t="b">
        <f t="shared" si="231"/>
        <v>1</v>
      </c>
      <c r="AC1810" s="2" t="s">
        <v>76</v>
      </c>
      <c r="AD1810" s="2">
        <v>3.49</v>
      </c>
    </row>
    <row r="1811" spans="1:30" ht="16" hidden="1" x14ac:dyDescent="0.4">
      <c r="A1811" s="24" t="s">
        <v>5257</v>
      </c>
      <c r="B1811" s="25" t="s">
        <v>5810</v>
      </c>
      <c r="C1811" t="str">
        <f t="shared" si="224"/>
        <v>44</v>
      </c>
      <c r="D1811" t="str">
        <f>_xlfn.XLOOKUP(C1811,Folha2!A:A,Folha2!B:B)</f>
        <v>FRESCOS NAO LACTEOS</v>
      </c>
      <c r="E1811" s="26" t="str">
        <f t="shared" si="225"/>
        <v>054</v>
      </c>
      <c r="F1811" s="26" t="str">
        <f t="shared" si="226"/>
        <v>35</v>
      </c>
      <c r="G1811" s="26" t="str">
        <f t="shared" si="227"/>
        <v>02</v>
      </c>
      <c r="H1811" s="27" t="s">
        <v>5839</v>
      </c>
      <c r="I1811" s="25" t="s">
        <v>5840</v>
      </c>
      <c r="J1811" s="27" t="s">
        <v>5819</v>
      </c>
      <c r="K1811" s="25" t="s">
        <v>5841</v>
      </c>
      <c r="L1811" s="27" t="s">
        <v>42</v>
      </c>
      <c r="M1811" s="25" t="s">
        <v>43</v>
      </c>
      <c r="N1811" s="27" t="s">
        <v>43</v>
      </c>
      <c r="O1811" s="25" t="s">
        <v>43</v>
      </c>
      <c r="P1811" s="27" t="s">
        <v>43</v>
      </c>
      <c r="Q1811" s="25" t="s">
        <v>44</v>
      </c>
      <c r="R1811" s="28">
        <v>5.99</v>
      </c>
      <c r="S1811" s="29">
        <v>5.99</v>
      </c>
      <c r="T1811" s="29">
        <v>5.99</v>
      </c>
      <c r="U1811" s="29">
        <v>5.99</v>
      </c>
      <c r="V1811" s="1">
        <v>3.49</v>
      </c>
      <c r="W1811" s="1">
        <v>3.14</v>
      </c>
      <c r="X1811" s="1" t="s">
        <v>45</v>
      </c>
      <c r="Y1811" s="30">
        <f t="shared" si="228"/>
        <v>5.99</v>
      </c>
      <c r="Z1811" s="31">
        <f t="shared" si="229"/>
        <v>0</v>
      </c>
      <c r="AA1811" s="32">
        <f t="shared" si="230"/>
        <v>0</v>
      </c>
      <c r="AB1811" t="b">
        <f t="shared" si="231"/>
        <v>1</v>
      </c>
      <c r="AC1811" s="2" t="s">
        <v>76</v>
      </c>
      <c r="AD1811" s="2">
        <v>3.49</v>
      </c>
    </row>
    <row r="1812" spans="1:30" ht="16" hidden="1" x14ac:dyDescent="0.4">
      <c r="A1812" s="24" t="s">
        <v>5257</v>
      </c>
      <c r="B1812" s="25" t="s">
        <v>5810</v>
      </c>
      <c r="C1812" t="str">
        <f t="shared" si="224"/>
        <v>44</v>
      </c>
      <c r="D1812" t="str">
        <f>_xlfn.XLOOKUP(C1812,Folha2!A:A,Folha2!B:B)</f>
        <v>FRESCOS NAO LACTEOS</v>
      </c>
      <c r="E1812" s="26" t="str">
        <f t="shared" si="225"/>
        <v>054</v>
      </c>
      <c r="F1812" s="26" t="str">
        <f t="shared" si="226"/>
        <v>35</v>
      </c>
      <c r="G1812" s="26" t="str">
        <f t="shared" si="227"/>
        <v>02</v>
      </c>
      <c r="H1812" s="27" t="s">
        <v>5842</v>
      </c>
      <c r="I1812" s="25" t="s">
        <v>5843</v>
      </c>
      <c r="J1812" s="27" t="s">
        <v>5819</v>
      </c>
      <c r="K1812" s="25" t="s">
        <v>5844</v>
      </c>
      <c r="L1812" s="27" t="s">
        <v>42</v>
      </c>
      <c r="M1812" s="25" t="s">
        <v>43</v>
      </c>
      <c r="N1812" s="27" t="s">
        <v>43</v>
      </c>
      <c r="O1812" s="25" t="s">
        <v>43</v>
      </c>
      <c r="P1812" s="27" t="s">
        <v>43</v>
      </c>
      <c r="Q1812" s="25" t="s">
        <v>44</v>
      </c>
      <c r="R1812" s="28">
        <v>5.99</v>
      </c>
      <c r="S1812" s="29">
        <v>5.99</v>
      </c>
      <c r="T1812" s="29"/>
      <c r="U1812" s="29"/>
      <c r="V1812" s="1">
        <v>3.99</v>
      </c>
      <c r="W1812" s="1" t="s">
        <v>45</v>
      </c>
      <c r="X1812" s="1" t="s">
        <v>45</v>
      </c>
      <c r="Y1812" s="30">
        <f t="shared" si="228"/>
        <v>5.99</v>
      </c>
      <c r="Z1812" s="31">
        <f t="shared" si="229"/>
        <v>0</v>
      </c>
      <c r="AA1812" s="32">
        <f t="shared" si="230"/>
        <v>0</v>
      </c>
      <c r="AB1812" t="b">
        <f t="shared" si="231"/>
        <v>1</v>
      </c>
      <c r="AC1812" s="2" t="s">
        <v>76</v>
      </c>
      <c r="AD1812" s="2">
        <v>3.99</v>
      </c>
    </row>
    <row r="1813" spans="1:30" ht="16" hidden="1" x14ac:dyDescent="0.4">
      <c r="A1813" s="24" t="s">
        <v>5257</v>
      </c>
      <c r="B1813" s="25" t="s">
        <v>5810</v>
      </c>
      <c r="C1813" t="str">
        <f t="shared" si="224"/>
        <v>44</v>
      </c>
      <c r="D1813" t="str">
        <f>_xlfn.XLOOKUP(C1813,Folha2!A:A,Folha2!B:B)</f>
        <v>FRESCOS NAO LACTEOS</v>
      </c>
      <c r="E1813" s="26" t="str">
        <f t="shared" si="225"/>
        <v>054</v>
      </c>
      <c r="F1813" s="26" t="str">
        <f t="shared" si="226"/>
        <v>35</v>
      </c>
      <c r="G1813" s="26" t="str">
        <f t="shared" si="227"/>
        <v>02</v>
      </c>
      <c r="H1813" s="27" t="s">
        <v>5845</v>
      </c>
      <c r="I1813" s="25" t="s">
        <v>5846</v>
      </c>
      <c r="J1813" s="27" t="s">
        <v>5847</v>
      </c>
      <c r="K1813" s="25" t="s">
        <v>5848</v>
      </c>
      <c r="L1813" s="27" t="s">
        <v>42</v>
      </c>
      <c r="M1813" s="25" t="s">
        <v>43</v>
      </c>
      <c r="N1813" s="27" t="s">
        <v>43</v>
      </c>
      <c r="O1813" s="25" t="s">
        <v>52</v>
      </c>
      <c r="P1813" s="27" t="s">
        <v>43</v>
      </c>
      <c r="Q1813" s="25" t="s">
        <v>44</v>
      </c>
      <c r="R1813" s="28">
        <v>2.99</v>
      </c>
      <c r="S1813" s="29">
        <v>2.99</v>
      </c>
      <c r="T1813" s="29"/>
      <c r="U1813" s="29">
        <v>2.99</v>
      </c>
      <c r="V1813" s="1" t="s">
        <v>45</v>
      </c>
      <c r="W1813" s="1" t="s">
        <v>45</v>
      </c>
      <c r="X1813" s="1" t="s">
        <v>45</v>
      </c>
      <c r="Y1813" s="30">
        <f t="shared" si="228"/>
        <v>2.99</v>
      </c>
      <c r="Z1813" s="31">
        <f t="shared" si="229"/>
        <v>0</v>
      </c>
      <c r="AA1813" s="32">
        <f t="shared" si="230"/>
        <v>0</v>
      </c>
      <c r="AB1813" t="b">
        <f t="shared" si="231"/>
        <v>1</v>
      </c>
      <c r="AC1813" s="2" t="s">
        <v>76</v>
      </c>
      <c r="AD1813" s="2">
        <v>2.99</v>
      </c>
    </row>
    <row r="1814" spans="1:30" ht="16" x14ac:dyDescent="0.4">
      <c r="A1814" s="24" t="s">
        <v>5257</v>
      </c>
      <c r="B1814" s="25" t="s">
        <v>5810</v>
      </c>
      <c r="C1814" t="str">
        <f t="shared" si="224"/>
        <v>44</v>
      </c>
      <c r="D1814" t="str">
        <f>_xlfn.XLOOKUP(C1814,Folha2!A:A,Folha2!B:B)</f>
        <v>FRESCOS NAO LACTEOS</v>
      </c>
      <c r="E1814" s="26" t="str">
        <f t="shared" si="225"/>
        <v>054</v>
      </c>
      <c r="F1814" s="26" t="str">
        <f t="shared" si="226"/>
        <v>35</v>
      </c>
      <c r="G1814" s="26" t="str">
        <f t="shared" si="227"/>
        <v>02</v>
      </c>
      <c r="H1814" s="27" t="s">
        <v>5849</v>
      </c>
      <c r="I1814" s="25" t="s">
        <v>5850</v>
      </c>
      <c r="J1814" s="27" t="s">
        <v>5847</v>
      </c>
      <c r="K1814" s="25" t="s">
        <v>5851</v>
      </c>
      <c r="L1814" s="27" t="s">
        <v>42</v>
      </c>
      <c r="M1814" s="25" t="s">
        <v>43</v>
      </c>
      <c r="N1814" s="27" t="s">
        <v>43</v>
      </c>
      <c r="O1814" s="25" t="s">
        <v>43</v>
      </c>
      <c r="P1814" s="27" t="s">
        <v>43</v>
      </c>
      <c r="Q1814" s="25" t="s">
        <v>44</v>
      </c>
      <c r="R1814" s="28">
        <v>3.99</v>
      </c>
      <c r="S1814" s="29">
        <v>3.89</v>
      </c>
      <c r="T1814" s="29"/>
      <c r="U1814" s="29">
        <v>3.99</v>
      </c>
      <c r="V1814" s="1" t="s">
        <v>45</v>
      </c>
      <c r="W1814" s="1" t="s">
        <v>45</v>
      </c>
      <c r="X1814" s="1">
        <v>3.89</v>
      </c>
      <c r="Y1814" s="30">
        <f t="shared" si="228"/>
        <v>3.89</v>
      </c>
      <c r="Z1814" s="31">
        <f t="shared" si="229"/>
        <v>2.5706940874036022E-2</v>
      </c>
      <c r="AA1814" s="32">
        <f t="shared" si="230"/>
        <v>0.10000000000000009</v>
      </c>
      <c r="AB1814" t="b">
        <f t="shared" si="231"/>
        <v>0</v>
      </c>
      <c r="AC1814" s="2" t="s">
        <v>76</v>
      </c>
      <c r="AD1814" s="2">
        <v>3.99</v>
      </c>
    </row>
    <row r="1815" spans="1:30" ht="16" hidden="1" x14ac:dyDescent="0.4">
      <c r="A1815" s="24" t="s">
        <v>5257</v>
      </c>
      <c r="B1815" s="25" t="s">
        <v>5810</v>
      </c>
      <c r="C1815" t="str">
        <f t="shared" si="224"/>
        <v>44</v>
      </c>
      <c r="D1815" t="str">
        <f>_xlfn.XLOOKUP(C1815,Folha2!A:A,Folha2!B:B)</f>
        <v>FRESCOS NAO LACTEOS</v>
      </c>
      <c r="E1815" s="26" t="str">
        <f t="shared" si="225"/>
        <v>054</v>
      </c>
      <c r="F1815" s="26" t="str">
        <f t="shared" si="226"/>
        <v>35</v>
      </c>
      <c r="G1815" s="26" t="str">
        <f t="shared" si="227"/>
        <v>02</v>
      </c>
      <c r="H1815" s="27" t="s">
        <v>5852</v>
      </c>
      <c r="I1815" s="25" t="s">
        <v>5853</v>
      </c>
      <c r="J1815" s="27" t="s">
        <v>5847</v>
      </c>
      <c r="K1815" s="25" t="s">
        <v>5854</v>
      </c>
      <c r="L1815" s="27" t="s">
        <v>42</v>
      </c>
      <c r="M1815" s="25" t="s">
        <v>43</v>
      </c>
      <c r="N1815" s="27" t="s">
        <v>43</v>
      </c>
      <c r="O1815" s="25" t="s">
        <v>43</v>
      </c>
      <c r="P1815" s="27" t="s">
        <v>43</v>
      </c>
      <c r="Q1815" s="25" t="s">
        <v>44</v>
      </c>
      <c r="R1815" s="28">
        <v>4.99</v>
      </c>
      <c r="S1815" s="29">
        <v>4.99</v>
      </c>
      <c r="T1815" s="29"/>
      <c r="U1815" s="29">
        <v>4.99</v>
      </c>
      <c r="V1815" s="1">
        <v>2.99</v>
      </c>
      <c r="W1815" s="1" t="s">
        <v>45</v>
      </c>
      <c r="X1815" s="1" t="s">
        <v>45</v>
      </c>
      <c r="Y1815" s="30">
        <f t="shared" si="228"/>
        <v>4.99</v>
      </c>
      <c r="Z1815" s="31">
        <f t="shared" si="229"/>
        <v>0</v>
      </c>
      <c r="AA1815" s="32">
        <f t="shared" si="230"/>
        <v>0</v>
      </c>
      <c r="AB1815" t="b">
        <f t="shared" si="231"/>
        <v>1</v>
      </c>
      <c r="AC1815" s="2" t="s">
        <v>76</v>
      </c>
      <c r="AD1815" s="2">
        <v>2.99</v>
      </c>
    </row>
    <row r="1816" spans="1:30" ht="16" hidden="1" x14ac:dyDescent="0.4">
      <c r="A1816" s="24" t="s">
        <v>5257</v>
      </c>
      <c r="B1816" s="25" t="s">
        <v>5810</v>
      </c>
      <c r="C1816" t="str">
        <f t="shared" si="224"/>
        <v>44</v>
      </c>
      <c r="D1816" t="str">
        <f>_xlfn.XLOOKUP(C1816,Folha2!A:A,Folha2!B:B)</f>
        <v>FRESCOS NAO LACTEOS</v>
      </c>
      <c r="E1816" s="26" t="str">
        <f t="shared" si="225"/>
        <v>054</v>
      </c>
      <c r="F1816" s="26" t="str">
        <f t="shared" si="226"/>
        <v>35</v>
      </c>
      <c r="G1816" s="26" t="str">
        <f t="shared" si="227"/>
        <v>02</v>
      </c>
      <c r="H1816" s="27" t="s">
        <v>5855</v>
      </c>
      <c r="I1816" s="25" t="s">
        <v>5856</v>
      </c>
      <c r="J1816" s="27" t="s">
        <v>5847</v>
      </c>
      <c r="K1816" s="25" t="s">
        <v>5857</v>
      </c>
      <c r="L1816" s="27" t="s">
        <v>42</v>
      </c>
      <c r="M1816" s="25" t="s">
        <v>43</v>
      </c>
      <c r="N1816" s="27" t="s">
        <v>43</v>
      </c>
      <c r="O1816" s="25" t="s">
        <v>43</v>
      </c>
      <c r="P1816" s="27" t="s">
        <v>43</v>
      </c>
      <c r="Q1816" s="25" t="s">
        <v>44</v>
      </c>
      <c r="R1816" s="28">
        <v>5.99</v>
      </c>
      <c r="S1816" s="29">
        <v>5.99</v>
      </c>
      <c r="T1816" s="29"/>
      <c r="U1816" s="29"/>
      <c r="V1816" s="1">
        <v>3.99</v>
      </c>
      <c r="W1816" s="1" t="s">
        <v>45</v>
      </c>
      <c r="X1816" s="1" t="s">
        <v>45</v>
      </c>
      <c r="Y1816" s="30">
        <f t="shared" si="228"/>
        <v>5.99</v>
      </c>
      <c r="Z1816" s="31">
        <f t="shared" si="229"/>
        <v>0</v>
      </c>
      <c r="AA1816" s="32">
        <f t="shared" si="230"/>
        <v>0</v>
      </c>
      <c r="AB1816" t="b">
        <f t="shared" si="231"/>
        <v>1</v>
      </c>
      <c r="AC1816" s="2" t="s">
        <v>76</v>
      </c>
      <c r="AD1816" s="2">
        <v>3.99</v>
      </c>
    </row>
    <row r="1817" spans="1:30" ht="16" hidden="1" x14ac:dyDescent="0.4">
      <c r="A1817" s="24" t="s">
        <v>5257</v>
      </c>
      <c r="B1817" s="25" t="s">
        <v>5810</v>
      </c>
      <c r="C1817" t="str">
        <f t="shared" si="224"/>
        <v>44</v>
      </c>
      <c r="D1817" t="str">
        <f>_xlfn.XLOOKUP(C1817,Folha2!A:A,Folha2!B:B)</f>
        <v>FRESCOS NAO LACTEOS</v>
      </c>
      <c r="E1817" s="26" t="str">
        <f t="shared" si="225"/>
        <v>054</v>
      </c>
      <c r="F1817" s="26" t="str">
        <f t="shared" si="226"/>
        <v>35</v>
      </c>
      <c r="G1817" s="26" t="str">
        <f t="shared" si="227"/>
        <v>02</v>
      </c>
      <c r="H1817" s="27" t="s">
        <v>5858</v>
      </c>
      <c r="I1817" s="25" t="s">
        <v>5859</v>
      </c>
      <c r="J1817" s="27" t="s">
        <v>5847</v>
      </c>
      <c r="K1817" s="25" t="s">
        <v>5860</v>
      </c>
      <c r="L1817" s="27" t="s">
        <v>42</v>
      </c>
      <c r="M1817" s="25" t="s">
        <v>52</v>
      </c>
      <c r="N1817" s="27" t="s">
        <v>43</v>
      </c>
      <c r="O1817" s="25" t="s">
        <v>43</v>
      </c>
      <c r="P1817" s="27" t="s">
        <v>52</v>
      </c>
      <c r="Q1817" s="25" t="s">
        <v>44</v>
      </c>
      <c r="R1817" s="28">
        <v>5.99</v>
      </c>
      <c r="S1817" s="29">
        <v>5.99</v>
      </c>
      <c r="T1817" s="29"/>
      <c r="U1817" s="29">
        <v>5.99</v>
      </c>
      <c r="V1817" s="1">
        <v>3.99</v>
      </c>
      <c r="W1817" s="1" t="s">
        <v>45</v>
      </c>
      <c r="X1817" s="1" t="s">
        <v>45</v>
      </c>
      <c r="Y1817" s="30">
        <f t="shared" si="228"/>
        <v>5.99</v>
      </c>
      <c r="Z1817" s="31">
        <f t="shared" si="229"/>
        <v>0</v>
      </c>
      <c r="AA1817" s="32">
        <f t="shared" si="230"/>
        <v>0</v>
      </c>
      <c r="AB1817" t="b">
        <f t="shared" si="231"/>
        <v>1</v>
      </c>
      <c r="AC1817" s="2" t="s">
        <v>76</v>
      </c>
      <c r="AD1817" s="2">
        <v>3.99</v>
      </c>
    </row>
    <row r="1818" spans="1:30" ht="16" hidden="1" x14ac:dyDescent="0.4">
      <c r="A1818" s="24" t="s">
        <v>5257</v>
      </c>
      <c r="B1818" s="25" t="s">
        <v>5810</v>
      </c>
      <c r="C1818" t="str">
        <f t="shared" si="224"/>
        <v>44</v>
      </c>
      <c r="D1818" t="str">
        <f>_xlfn.XLOOKUP(C1818,Folha2!A:A,Folha2!B:B)</f>
        <v>FRESCOS NAO LACTEOS</v>
      </c>
      <c r="E1818" s="26" t="str">
        <f t="shared" si="225"/>
        <v>054</v>
      </c>
      <c r="F1818" s="26" t="str">
        <f t="shared" si="226"/>
        <v>35</v>
      </c>
      <c r="G1818" s="26" t="str">
        <f t="shared" si="227"/>
        <v>02</v>
      </c>
      <c r="H1818" s="27" t="s">
        <v>5861</v>
      </c>
      <c r="I1818" s="25" t="s">
        <v>5862</v>
      </c>
      <c r="J1818" s="27" t="s">
        <v>5847</v>
      </c>
      <c r="K1818" s="25" t="s">
        <v>5863</v>
      </c>
      <c r="L1818" s="27" t="s">
        <v>42</v>
      </c>
      <c r="M1818" s="25" t="s">
        <v>43</v>
      </c>
      <c r="N1818" s="27" t="s">
        <v>43</v>
      </c>
      <c r="O1818" s="25" t="s">
        <v>43</v>
      </c>
      <c r="P1818" s="27" t="s">
        <v>43</v>
      </c>
      <c r="Q1818" s="25" t="s">
        <v>44</v>
      </c>
      <c r="R1818" s="28">
        <v>5.99</v>
      </c>
      <c r="S1818" s="29">
        <v>5.99</v>
      </c>
      <c r="T1818" s="29"/>
      <c r="U1818" s="29">
        <v>5.99</v>
      </c>
      <c r="V1818" s="1">
        <v>3.99</v>
      </c>
      <c r="W1818" s="1" t="s">
        <v>45</v>
      </c>
      <c r="X1818" s="1" t="s">
        <v>45</v>
      </c>
      <c r="Y1818" s="30">
        <f t="shared" si="228"/>
        <v>5.99</v>
      </c>
      <c r="Z1818" s="31">
        <f t="shared" si="229"/>
        <v>0</v>
      </c>
      <c r="AA1818" s="32">
        <f t="shared" si="230"/>
        <v>0</v>
      </c>
      <c r="AB1818" t="b">
        <f t="shared" si="231"/>
        <v>1</v>
      </c>
      <c r="AC1818" s="2" t="s">
        <v>76</v>
      </c>
      <c r="AD1818" s="2">
        <v>3.99</v>
      </c>
    </row>
    <row r="1819" spans="1:30" ht="16" hidden="1" x14ac:dyDescent="0.4">
      <c r="A1819" s="24" t="s">
        <v>5257</v>
      </c>
      <c r="B1819" s="25" t="s">
        <v>5810</v>
      </c>
      <c r="C1819" t="str">
        <f t="shared" si="224"/>
        <v>44</v>
      </c>
      <c r="D1819" t="str">
        <f>_xlfn.XLOOKUP(C1819,Folha2!A:A,Folha2!B:B)</f>
        <v>FRESCOS NAO LACTEOS</v>
      </c>
      <c r="E1819" s="26" t="str">
        <f t="shared" si="225"/>
        <v>054</v>
      </c>
      <c r="F1819" s="26" t="str">
        <f t="shared" si="226"/>
        <v>35</v>
      </c>
      <c r="G1819" s="26" t="str">
        <f t="shared" si="227"/>
        <v>02</v>
      </c>
      <c r="H1819" s="27" t="s">
        <v>5864</v>
      </c>
      <c r="I1819" s="25" t="s">
        <v>5865</v>
      </c>
      <c r="J1819" s="27" t="s">
        <v>5847</v>
      </c>
      <c r="K1819" s="25" t="s">
        <v>5866</v>
      </c>
      <c r="L1819" s="27" t="s">
        <v>42</v>
      </c>
      <c r="M1819" s="25" t="s">
        <v>52</v>
      </c>
      <c r="N1819" s="27" t="s">
        <v>43</v>
      </c>
      <c r="O1819" s="25" t="s">
        <v>43</v>
      </c>
      <c r="P1819" s="27" t="s">
        <v>52</v>
      </c>
      <c r="Q1819" s="25" t="s">
        <v>44</v>
      </c>
      <c r="R1819" s="28">
        <v>5.99</v>
      </c>
      <c r="S1819" s="29">
        <v>5.99</v>
      </c>
      <c r="T1819" s="29">
        <v>5.99</v>
      </c>
      <c r="U1819" s="29">
        <v>5.99</v>
      </c>
      <c r="V1819" s="1">
        <v>3.99</v>
      </c>
      <c r="W1819" s="1">
        <v>3.99</v>
      </c>
      <c r="X1819" s="1" t="s">
        <v>45</v>
      </c>
      <c r="Y1819" s="30">
        <f t="shared" si="228"/>
        <v>5.99</v>
      </c>
      <c r="Z1819" s="31">
        <f t="shared" si="229"/>
        <v>0</v>
      </c>
      <c r="AA1819" s="32">
        <f t="shared" si="230"/>
        <v>0</v>
      </c>
      <c r="AB1819" t="b">
        <f t="shared" si="231"/>
        <v>1</v>
      </c>
      <c r="AC1819" s="2" t="s">
        <v>76</v>
      </c>
      <c r="AD1819" s="2">
        <v>3.99</v>
      </c>
    </row>
    <row r="1820" spans="1:30" ht="16" hidden="1" x14ac:dyDescent="0.4">
      <c r="A1820" s="24" t="s">
        <v>5257</v>
      </c>
      <c r="B1820" s="25" t="s">
        <v>5810</v>
      </c>
      <c r="C1820" t="str">
        <f t="shared" si="224"/>
        <v>44</v>
      </c>
      <c r="D1820" t="str">
        <f>_xlfn.XLOOKUP(C1820,Folha2!A:A,Folha2!B:B)</f>
        <v>FRESCOS NAO LACTEOS</v>
      </c>
      <c r="E1820" s="26" t="str">
        <f t="shared" si="225"/>
        <v>054</v>
      </c>
      <c r="F1820" s="26" t="str">
        <f t="shared" si="226"/>
        <v>35</v>
      </c>
      <c r="G1820" s="26" t="str">
        <f t="shared" si="227"/>
        <v>02</v>
      </c>
      <c r="H1820" s="27" t="s">
        <v>5867</v>
      </c>
      <c r="I1820" s="25" t="s">
        <v>5868</v>
      </c>
      <c r="J1820" s="27" t="s">
        <v>5847</v>
      </c>
      <c r="K1820" s="25" t="s">
        <v>5869</v>
      </c>
      <c r="L1820" s="27" t="s">
        <v>42</v>
      </c>
      <c r="M1820" s="25" t="s">
        <v>52</v>
      </c>
      <c r="N1820" s="27" t="s">
        <v>43</v>
      </c>
      <c r="O1820" s="25" t="s">
        <v>43</v>
      </c>
      <c r="P1820" s="27" t="s">
        <v>52</v>
      </c>
      <c r="Q1820" s="25" t="s">
        <v>44</v>
      </c>
      <c r="R1820" s="28">
        <v>5.99</v>
      </c>
      <c r="S1820" s="29">
        <v>5.99</v>
      </c>
      <c r="T1820" s="29"/>
      <c r="U1820" s="29">
        <v>5.99</v>
      </c>
      <c r="V1820" s="1">
        <v>3.99</v>
      </c>
      <c r="W1820" s="1" t="s">
        <v>45</v>
      </c>
      <c r="X1820" s="1">
        <v>3.99</v>
      </c>
      <c r="Y1820" s="30">
        <f t="shared" si="228"/>
        <v>5.99</v>
      </c>
      <c r="Z1820" s="31">
        <f t="shared" si="229"/>
        <v>0</v>
      </c>
      <c r="AA1820" s="32">
        <f t="shared" si="230"/>
        <v>0</v>
      </c>
      <c r="AB1820" t="b">
        <f t="shared" si="231"/>
        <v>1</v>
      </c>
      <c r="AC1820" s="2" t="s">
        <v>76</v>
      </c>
      <c r="AD1820" s="2">
        <v>3.99</v>
      </c>
    </row>
    <row r="1821" spans="1:30" ht="16" hidden="1" x14ac:dyDescent="0.4">
      <c r="A1821" s="24" t="s">
        <v>5257</v>
      </c>
      <c r="B1821" s="25" t="s">
        <v>5810</v>
      </c>
      <c r="C1821" t="str">
        <f t="shared" si="224"/>
        <v>44</v>
      </c>
      <c r="D1821" t="str">
        <f>_xlfn.XLOOKUP(C1821,Folha2!A:A,Folha2!B:B)</f>
        <v>FRESCOS NAO LACTEOS</v>
      </c>
      <c r="E1821" s="26" t="str">
        <f t="shared" si="225"/>
        <v>054</v>
      </c>
      <c r="F1821" s="26" t="str">
        <f t="shared" si="226"/>
        <v>35</v>
      </c>
      <c r="G1821" s="26" t="str">
        <f t="shared" si="227"/>
        <v>02</v>
      </c>
      <c r="H1821" s="27" t="s">
        <v>5870</v>
      </c>
      <c r="I1821" s="25" t="s">
        <v>5871</v>
      </c>
      <c r="J1821" s="27" t="s">
        <v>5847</v>
      </c>
      <c r="K1821" s="25" t="s">
        <v>5872</v>
      </c>
      <c r="L1821" s="27" t="s">
        <v>42</v>
      </c>
      <c r="M1821" s="25" t="s">
        <v>43</v>
      </c>
      <c r="N1821" s="27" t="s">
        <v>43</v>
      </c>
      <c r="O1821" s="25" t="s">
        <v>43</v>
      </c>
      <c r="P1821" s="27" t="s">
        <v>43</v>
      </c>
      <c r="Q1821" s="25" t="s">
        <v>44</v>
      </c>
      <c r="R1821" s="28">
        <v>5.99</v>
      </c>
      <c r="S1821" s="29">
        <v>5.99</v>
      </c>
      <c r="T1821" s="29">
        <v>5.99</v>
      </c>
      <c r="U1821" s="29">
        <v>5.99</v>
      </c>
      <c r="V1821" s="1">
        <v>3.99</v>
      </c>
      <c r="W1821" s="1">
        <v>3.99</v>
      </c>
      <c r="X1821" s="1">
        <v>3.99</v>
      </c>
      <c r="Y1821" s="30">
        <f t="shared" si="228"/>
        <v>5.99</v>
      </c>
      <c r="Z1821" s="31">
        <f t="shared" si="229"/>
        <v>0</v>
      </c>
      <c r="AA1821" s="32">
        <f t="shared" si="230"/>
        <v>0</v>
      </c>
      <c r="AB1821" t="b">
        <f t="shared" si="231"/>
        <v>1</v>
      </c>
      <c r="AC1821" s="2" t="s">
        <v>76</v>
      </c>
      <c r="AD1821" s="2">
        <v>3.99</v>
      </c>
    </row>
    <row r="1822" spans="1:30" ht="16" hidden="1" x14ac:dyDescent="0.4">
      <c r="A1822" s="24" t="s">
        <v>5257</v>
      </c>
      <c r="B1822" s="25" t="s">
        <v>5810</v>
      </c>
      <c r="C1822" t="str">
        <f t="shared" si="224"/>
        <v>44</v>
      </c>
      <c r="D1822" t="str">
        <f>_xlfn.XLOOKUP(C1822,Folha2!A:A,Folha2!B:B)</f>
        <v>FRESCOS NAO LACTEOS</v>
      </c>
      <c r="E1822" s="26" t="str">
        <f t="shared" si="225"/>
        <v>054</v>
      </c>
      <c r="F1822" s="26" t="str">
        <f t="shared" si="226"/>
        <v>35</v>
      </c>
      <c r="G1822" s="26" t="str">
        <f t="shared" si="227"/>
        <v>02</v>
      </c>
      <c r="H1822" s="27" t="s">
        <v>5873</v>
      </c>
      <c r="I1822" s="25" t="s">
        <v>5874</v>
      </c>
      <c r="J1822" s="27" t="s">
        <v>5847</v>
      </c>
      <c r="K1822" s="25" t="s">
        <v>5875</v>
      </c>
      <c r="L1822" s="27" t="s">
        <v>42</v>
      </c>
      <c r="M1822" s="25" t="s">
        <v>43</v>
      </c>
      <c r="N1822" s="27" t="s">
        <v>43</v>
      </c>
      <c r="O1822" s="25" t="s">
        <v>43</v>
      </c>
      <c r="P1822" s="27" t="s">
        <v>43</v>
      </c>
      <c r="Q1822" s="25" t="s">
        <v>44</v>
      </c>
      <c r="R1822" s="28">
        <v>5.99</v>
      </c>
      <c r="S1822" s="29">
        <v>5.99</v>
      </c>
      <c r="T1822" s="29"/>
      <c r="U1822" s="29">
        <v>5.99</v>
      </c>
      <c r="V1822" s="1">
        <v>3.99</v>
      </c>
      <c r="W1822" s="1" t="s">
        <v>45</v>
      </c>
      <c r="X1822" s="1">
        <v>3.99</v>
      </c>
      <c r="Y1822" s="30">
        <f t="shared" si="228"/>
        <v>5.99</v>
      </c>
      <c r="Z1822" s="31">
        <f t="shared" si="229"/>
        <v>0</v>
      </c>
      <c r="AA1822" s="32">
        <f t="shared" si="230"/>
        <v>0</v>
      </c>
      <c r="AB1822" t="b">
        <f t="shared" si="231"/>
        <v>1</v>
      </c>
      <c r="AC1822" s="2" t="s">
        <v>76</v>
      </c>
      <c r="AD1822" s="2">
        <v>3.99</v>
      </c>
    </row>
    <row r="1823" spans="1:30" ht="16" hidden="1" x14ac:dyDescent="0.4">
      <c r="A1823" s="24" t="s">
        <v>5257</v>
      </c>
      <c r="B1823" s="25" t="s">
        <v>5810</v>
      </c>
      <c r="C1823" t="str">
        <f t="shared" si="224"/>
        <v>44</v>
      </c>
      <c r="D1823" t="str">
        <f>_xlfn.XLOOKUP(C1823,Folha2!A:A,Folha2!B:B)</f>
        <v>FRESCOS NAO LACTEOS</v>
      </c>
      <c r="E1823" s="26" t="str">
        <f t="shared" si="225"/>
        <v>054</v>
      </c>
      <c r="F1823" s="26" t="str">
        <f t="shared" si="226"/>
        <v>35</v>
      </c>
      <c r="G1823" s="26" t="str">
        <f t="shared" si="227"/>
        <v>02</v>
      </c>
      <c r="H1823" s="27" t="s">
        <v>5876</v>
      </c>
      <c r="I1823" s="25" t="s">
        <v>5877</v>
      </c>
      <c r="J1823" s="27" t="s">
        <v>5847</v>
      </c>
      <c r="K1823" s="25" t="s">
        <v>5878</v>
      </c>
      <c r="L1823" s="27" t="s">
        <v>42</v>
      </c>
      <c r="M1823" s="25" t="s">
        <v>43</v>
      </c>
      <c r="N1823" s="27" t="s">
        <v>43</v>
      </c>
      <c r="O1823" s="25" t="s">
        <v>43</v>
      </c>
      <c r="P1823" s="27" t="s">
        <v>43</v>
      </c>
      <c r="Q1823" s="25" t="s">
        <v>44</v>
      </c>
      <c r="R1823" s="28">
        <v>5.99</v>
      </c>
      <c r="S1823" s="29">
        <v>5.99</v>
      </c>
      <c r="T1823" s="29"/>
      <c r="U1823" s="29"/>
      <c r="V1823" s="1">
        <v>3.99</v>
      </c>
      <c r="W1823" s="1" t="s">
        <v>45</v>
      </c>
      <c r="X1823" s="1" t="s">
        <v>45</v>
      </c>
      <c r="Y1823" s="30">
        <f t="shared" si="228"/>
        <v>5.99</v>
      </c>
      <c r="Z1823" s="31">
        <f t="shared" si="229"/>
        <v>0</v>
      </c>
      <c r="AA1823" s="32">
        <f t="shared" si="230"/>
        <v>0</v>
      </c>
      <c r="AB1823" t="b">
        <f t="shared" si="231"/>
        <v>1</v>
      </c>
      <c r="AC1823" s="2" t="s">
        <v>76</v>
      </c>
      <c r="AD1823" s="2">
        <v>3.99</v>
      </c>
    </row>
    <row r="1824" spans="1:30" ht="16" hidden="1" x14ac:dyDescent="0.4">
      <c r="A1824" s="24" t="s">
        <v>5257</v>
      </c>
      <c r="B1824" s="25" t="s">
        <v>5810</v>
      </c>
      <c r="C1824" t="str">
        <f t="shared" si="224"/>
        <v>44</v>
      </c>
      <c r="D1824" t="str">
        <f>_xlfn.XLOOKUP(C1824,Folha2!A:A,Folha2!B:B)</f>
        <v>FRESCOS NAO LACTEOS</v>
      </c>
      <c r="E1824" s="26" t="str">
        <f t="shared" si="225"/>
        <v>054</v>
      </c>
      <c r="F1824" s="26" t="str">
        <f t="shared" si="226"/>
        <v>35</v>
      </c>
      <c r="G1824" s="26" t="str">
        <f t="shared" si="227"/>
        <v>02</v>
      </c>
      <c r="H1824" s="27" t="s">
        <v>5879</v>
      </c>
      <c r="I1824" s="25" t="s">
        <v>5880</v>
      </c>
      <c r="J1824" s="27" t="s">
        <v>5847</v>
      </c>
      <c r="K1824" s="25" t="s">
        <v>5881</v>
      </c>
      <c r="L1824" s="27" t="s">
        <v>42</v>
      </c>
      <c r="M1824" s="25" t="s">
        <v>43</v>
      </c>
      <c r="N1824" s="27" t="s">
        <v>43</v>
      </c>
      <c r="O1824" s="25" t="s">
        <v>43</v>
      </c>
      <c r="P1824" s="27" t="s">
        <v>43</v>
      </c>
      <c r="Q1824" s="25" t="s">
        <v>44</v>
      </c>
      <c r="R1824" s="28">
        <v>5.99</v>
      </c>
      <c r="S1824" s="29">
        <v>5.99</v>
      </c>
      <c r="T1824" s="29"/>
      <c r="U1824" s="29">
        <v>5.99</v>
      </c>
      <c r="V1824" s="1">
        <v>3.99</v>
      </c>
      <c r="W1824" s="1" t="s">
        <v>45</v>
      </c>
      <c r="X1824" s="1" t="s">
        <v>45</v>
      </c>
      <c r="Y1824" s="30">
        <f t="shared" si="228"/>
        <v>5.99</v>
      </c>
      <c r="Z1824" s="31">
        <f t="shared" si="229"/>
        <v>0</v>
      </c>
      <c r="AA1824" s="32">
        <f t="shared" si="230"/>
        <v>0</v>
      </c>
      <c r="AB1824" t="b">
        <f t="shared" si="231"/>
        <v>1</v>
      </c>
      <c r="AC1824" s="2" t="s">
        <v>76</v>
      </c>
      <c r="AD1824" s="2">
        <v>3.99</v>
      </c>
    </row>
    <row r="1825" spans="1:34" ht="16" hidden="1" x14ac:dyDescent="0.4">
      <c r="A1825" s="24" t="s">
        <v>5257</v>
      </c>
      <c r="B1825" s="25" t="s">
        <v>5810</v>
      </c>
      <c r="C1825" t="str">
        <f t="shared" si="224"/>
        <v>44</v>
      </c>
      <c r="D1825" t="str">
        <f>_xlfn.XLOOKUP(C1825,Folha2!A:A,Folha2!B:B)</f>
        <v>FRESCOS NAO LACTEOS</v>
      </c>
      <c r="E1825" s="26" t="str">
        <f t="shared" si="225"/>
        <v>054</v>
      </c>
      <c r="F1825" s="26" t="str">
        <f t="shared" si="226"/>
        <v>35</v>
      </c>
      <c r="G1825" s="26" t="str">
        <f t="shared" si="227"/>
        <v>02</v>
      </c>
      <c r="H1825" s="27" t="s">
        <v>5882</v>
      </c>
      <c r="I1825" s="25" t="s">
        <v>5883</v>
      </c>
      <c r="J1825" s="27" t="s">
        <v>5847</v>
      </c>
      <c r="K1825" s="25" t="s">
        <v>5884</v>
      </c>
      <c r="L1825" s="27" t="s">
        <v>42</v>
      </c>
      <c r="M1825" s="25" t="s">
        <v>43</v>
      </c>
      <c r="N1825" s="27" t="s">
        <v>43</v>
      </c>
      <c r="O1825" s="25" t="s">
        <v>43</v>
      </c>
      <c r="P1825" s="27" t="s">
        <v>43</v>
      </c>
      <c r="Q1825" s="25" t="s">
        <v>44</v>
      </c>
      <c r="R1825" s="28">
        <v>5.99</v>
      </c>
      <c r="S1825" s="29">
        <v>5.99</v>
      </c>
      <c r="T1825" s="29"/>
      <c r="U1825" s="29">
        <v>5.99</v>
      </c>
      <c r="V1825" s="1">
        <v>3.99</v>
      </c>
      <c r="W1825" s="1" t="s">
        <v>45</v>
      </c>
      <c r="X1825" s="1" t="s">
        <v>45</v>
      </c>
      <c r="Y1825" s="30">
        <f t="shared" si="228"/>
        <v>5.99</v>
      </c>
      <c r="Z1825" s="31">
        <f t="shared" si="229"/>
        <v>0</v>
      </c>
      <c r="AA1825" s="32">
        <f t="shared" si="230"/>
        <v>0</v>
      </c>
      <c r="AB1825" t="b">
        <f t="shared" si="231"/>
        <v>1</v>
      </c>
      <c r="AC1825" s="2" t="s">
        <v>76</v>
      </c>
      <c r="AD1825" s="2">
        <v>3.99</v>
      </c>
    </row>
    <row r="1826" spans="1:34" ht="16" hidden="1" x14ac:dyDescent="0.4">
      <c r="A1826" s="24" t="s">
        <v>5257</v>
      </c>
      <c r="B1826" s="25" t="s">
        <v>5810</v>
      </c>
      <c r="C1826" t="str">
        <f t="shared" si="224"/>
        <v>44</v>
      </c>
      <c r="D1826" t="str">
        <f>_xlfn.XLOOKUP(C1826,Folha2!A:A,Folha2!B:B)</f>
        <v>FRESCOS NAO LACTEOS</v>
      </c>
      <c r="E1826" s="26" t="str">
        <f t="shared" si="225"/>
        <v>054</v>
      </c>
      <c r="F1826" s="26" t="str">
        <f t="shared" si="226"/>
        <v>35</v>
      </c>
      <c r="G1826" s="26" t="str">
        <f t="shared" si="227"/>
        <v>02</v>
      </c>
      <c r="H1826" s="27" t="s">
        <v>5885</v>
      </c>
      <c r="I1826" s="25" t="s">
        <v>5886</v>
      </c>
      <c r="J1826" s="27" t="s">
        <v>5847</v>
      </c>
      <c r="K1826" s="25" t="s">
        <v>5887</v>
      </c>
      <c r="L1826" s="27" t="s">
        <v>42</v>
      </c>
      <c r="M1826" s="25" t="s">
        <v>43</v>
      </c>
      <c r="N1826" s="27" t="s">
        <v>43</v>
      </c>
      <c r="O1826" s="25" t="s">
        <v>43</v>
      </c>
      <c r="P1826" s="27" t="s">
        <v>43</v>
      </c>
      <c r="Q1826" s="25" t="s">
        <v>44</v>
      </c>
      <c r="R1826" s="28">
        <v>5.99</v>
      </c>
      <c r="S1826" s="29">
        <v>5.99</v>
      </c>
      <c r="T1826" s="29">
        <v>5.99</v>
      </c>
      <c r="U1826" s="29">
        <v>5.99</v>
      </c>
      <c r="V1826" s="1">
        <v>3.29</v>
      </c>
      <c r="W1826" s="1">
        <v>3.29</v>
      </c>
      <c r="X1826" s="1" t="s">
        <v>45</v>
      </c>
      <c r="Y1826" s="30">
        <f t="shared" si="228"/>
        <v>5.99</v>
      </c>
      <c r="Z1826" s="31">
        <f t="shared" si="229"/>
        <v>0</v>
      </c>
      <c r="AA1826" s="32">
        <f t="shared" si="230"/>
        <v>0</v>
      </c>
      <c r="AB1826" t="b">
        <f t="shared" si="231"/>
        <v>1</v>
      </c>
      <c r="AC1826" s="2" t="s">
        <v>76</v>
      </c>
      <c r="AD1826" s="2">
        <v>3.29</v>
      </c>
    </row>
    <row r="1827" spans="1:34" ht="16" hidden="1" x14ac:dyDescent="0.4">
      <c r="A1827" s="24" t="s">
        <v>5257</v>
      </c>
      <c r="B1827" s="25" t="s">
        <v>5810</v>
      </c>
      <c r="C1827" t="str">
        <f t="shared" si="224"/>
        <v>44</v>
      </c>
      <c r="D1827" t="str">
        <f>_xlfn.XLOOKUP(C1827,Folha2!A:A,Folha2!B:B)</f>
        <v>FRESCOS NAO LACTEOS</v>
      </c>
      <c r="E1827" s="26" t="str">
        <f t="shared" si="225"/>
        <v>054</v>
      </c>
      <c r="F1827" s="26" t="str">
        <f t="shared" si="226"/>
        <v>35</v>
      </c>
      <c r="G1827" s="26" t="str">
        <f t="shared" si="227"/>
        <v>02</v>
      </c>
      <c r="H1827" s="27" t="s">
        <v>5888</v>
      </c>
      <c r="I1827" s="25" t="s">
        <v>5889</v>
      </c>
      <c r="J1827" s="27" t="s">
        <v>5847</v>
      </c>
      <c r="K1827" s="25" t="s">
        <v>5890</v>
      </c>
      <c r="L1827" s="27" t="s">
        <v>42</v>
      </c>
      <c r="M1827" s="25" t="s">
        <v>43</v>
      </c>
      <c r="N1827" s="27" t="s">
        <v>43</v>
      </c>
      <c r="O1827" s="25" t="s">
        <v>43</v>
      </c>
      <c r="P1827" s="27" t="s">
        <v>43</v>
      </c>
      <c r="Q1827" s="25" t="s">
        <v>44</v>
      </c>
      <c r="R1827" s="28">
        <v>5.99</v>
      </c>
      <c r="S1827" s="29">
        <v>5.99</v>
      </c>
      <c r="T1827" s="29"/>
      <c r="U1827" s="29"/>
      <c r="V1827" s="1">
        <v>3.29</v>
      </c>
      <c r="W1827" s="1" t="s">
        <v>45</v>
      </c>
      <c r="X1827" s="1" t="s">
        <v>45</v>
      </c>
      <c r="Y1827" s="30">
        <f t="shared" si="228"/>
        <v>5.99</v>
      </c>
      <c r="Z1827" s="31">
        <f t="shared" si="229"/>
        <v>0</v>
      </c>
      <c r="AA1827" s="32">
        <f t="shared" si="230"/>
        <v>0</v>
      </c>
      <c r="AB1827" t="b">
        <f t="shared" si="231"/>
        <v>1</v>
      </c>
      <c r="AC1827" s="2" t="s">
        <v>76</v>
      </c>
      <c r="AD1827" s="2">
        <v>3.29</v>
      </c>
    </row>
    <row r="1828" spans="1:34" ht="16" hidden="1" x14ac:dyDescent="0.4">
      <c r="A1828" s="24" t="s">
        <v>5257</v>
      </c>
      <c r="B1828" s="25" t="s">
        <v>5810</v>
      </c>
      <c r="C1828" t="str">
        <f t="shared" si="224"/>
        <v>44</v>
      </c>
      <c r="D1828" t="str">
        <f>_xlfn.XLOOKUP(C1828,Folha2!A:A,Folha2!B:B)</f>
        <v>FRESCOS NAO LACTEOS</v>
      </c>
      <c r="E1828" s="26" t="str">
        <f t="shared" si="225"/>
        <v>054</v>
      </c>
      <c r="F1828" s="26" t="str">
        <f t="shared" si="226"/>
        <v>35</v>
      </c>
      <c r="G1828" s="26" t="str">
        <f t="shared" si="227"/>
        <v>02</v>
      </c>
      <c r="H1828" s="27" t="s">
        <v>5891</v>
      </c>
      <c r="I1828" s="25" t="s">
        <v>5892</v>
      </c>
      <c r="J1828" s="27" t="s">
        <v>5847</v>
      </c>
      <c r="K1828" s="25" t="s">
        <v>5893</v>
      </c>
      <c r="L1828" s="27" t="s">
        <v>42</v>
      </c>
      <c r="M1828" s="25" t="s">
        <v>43</v>
      </c>
      <c r="N1828" s="27" t="s">
        <v>43</v>
      </c>
      <c r="O1828" s="25" t="s">
        <v>43</v>
      </c>
      <c r="P1828" s="27" t="s">
        <v>43</v>
      </c>
      <c r="Q1828" s="25" t="s">
        <v>44</v>
      </c>
      <c r="R1828" s="28">
        <v>5.99</v>
      </c>
      <c r="S1828" s="29">
        <v>5.99</v>
      </c>
      <c r="T1828" s="29"/>
      <c r="U1828" s="29"/>
      <c r="V1828" s="1">
        <v>3.99</v>
      </c>
      <c r="W1828" s="1" t="s">
        <v>45</v>
      </c>
      <c r="X1828" s="1" t="s">
        <v>45</v>
      </c>
      <c r="Y1828" s="30">
        <f t="shared" si="228"/>
        <v>5.99</v>
      </c>
      <c r="Z1828" s="31">
        <f t="shared" si="229"/>
        <v>0</v>
      </c>
      <c r="AA1828" s="32">
        <f t="shared" si="230"/>
        <v>0</v>
      </c>
      <c r="AB1828" t="b">
        <f t="shared" si="231"/>
        <v>1</v>
      </c>
      <c r="AC1828" s="2" t="s">
        <v>76</v>
      </c>
      <c r="AD1828" s="2">
        <v>3.99</v>
      </c>
    </row>
    <row r="1829" spans="1:34" ht="16" hidden="1" x14ac:dyDescent="0.4">
      <c r="A1829" s="24" t="s">
        <v>5257</v>
      </c>
      <c r="B1829" s="25" t="s">
        <v>5810</v>
      </c>
      <c r="C1829" t="str">
        <f t="shared" si="224"/>
        <v>44</v>
      </c>
      <c r="D1829" t="str">
        <f>_xlfn.XLOOKUP(C1829,Folha2!A:A,Folha2!B:B)</f>
        <v>FRESCOS NAO LACTEOS</v>
      </c>
      <c r="E1829" s="26" t="str">
        <f t="shared" si="225"/>
        <v>054</v>
      </c>
      <c r="F1829" s="26" t="str">
        <f t="shared" si="226"/>
        <v>35</v>
      </c>
      <c r="G1829" s="26" t="str">
        <f t="shared" si="227"/>
        <v>02</v>
      </c>
      <c r="H1829" s="27" t="s">
        <v>5894</v>
      </c>
      <c r="I1829" s="25" t="s">
        <v>5895</v>
      </c>
      <c r="J1829" s="27" t="s">
        <v>5847</v>
      </c>
      <c r="K1829" s="25" t="s">
        <v>5896</v>
      </c>
      <c r="L1829" s="27" t="s">
        <v>42</v>
      </c>
      <c r="M1829" s="25" t="s">
        <v>43</v>
      </c>
      <c r="N1829" s="27" t="s">
        <v>43</v>
      </c>
      <c r="O1829" s="25" t="s">
        <v>43</v>
      </c>
      <c r="P1829" s="27" t="s">
        <v>43</v>
      </c>
      <c r="Q1829" s="25" t="s">
        <v>44</v>
      </c>
      <c r="R1829" s="28">
        <v>5.99</v>
      </c>
      <c r="S1829" s="29"/>
      <c r="T1829" s="29"/>
      <c r="U1829" s="29">
        <v>5.99</v>
      </c>
      <c r="V1829" s="1" t="s">
        <v>45</v>
      </c>
      <c r="W1829" s="1" t="s">
        <v>45</v>
      </c>
      <c r="X1829" s="1">
        <v>3.99</v>
      </c>
      <c r="Y1829" s="30">
        <f t="shared" si="228"/>
        <v>5.99</v>
      </c>
      <c r="Z1829" s="31">
        <f t="shared" si="229"/>
        <v>0</v>
      </c>
      <c r="AA1829" s="32">
        <f t="shared" si="230"/>
        <v>0</v>
      </c>
      <c r="AB1829" t="b">
        <f t="shared" si="231"/>
        <v>1</v>
      </c>
      <c r="AC1829" s="2" t="s">
        <v>76</v>
      </c>
      <c r="AD1829" s="2">
        <v>3.99</v>
      </c>
      <c r="AG1829" t="s">
        <v>45</v>
      </c>
      <c r="AH1829" t="s">
        <v>45</v>
      </c>
    </row>
    <row r="1830" spans="1:34" ht="16" hidden="1" x14ac:dyDescent="0.4">
      <c r="A1830" s="24" t="s">
        <v>5257</v>
      </c>
      <c r="B1830" s="25" t="s">
        <v>5810</v>
      </c>
      <c r="C1830" t="str">
        <f t="shared" si="224"/>
        <v>44</v>
      </c>
      <c r="D1830" t="str">
        <f>_xlfn.XLOOKUP(C1830,Folha2!A:A,Folha2!B:B)</f>
        <v>FRESCOS NAO LACTEOS</v>
      </c>
      <c r="E1830" s="26" t="str">
        <f t="shared" si="225"/>
        <v>054</v>
      </c>
      <c r="F1830" s="26" t="str">
        <f t="shared" si="226"/>
        <v>35</v>
      </c>
      <c r="G1830" s="26" t="str">
        <f t="shared" si="227"/>
        <v>02</v>
      </c>
      <c r="H1830" s="27" t="s">
        <v>5897</v>
      </c>
      <c r="I1830" s="25" t="s">
        <v>5898</v>
      </c>
      <c r="J1830" s="27" t="s">
        <v>5847</v>
      </c>
      <c r="K1830" s="25" t="s">
        <v>5899</v>
      </c>
      <c r="L1830" s="27" t="s">
        <v>42</v>
      </c>
      <c r="M1830" s="25" t="s">
        <v>52</v>
      </c>
      <c r="N1830" s="27" t="s">
        <v>43</v>
      </c>
      <c r="O1830" s="25" t="s">
        <v>43</v>
      </c>
      <c r="P1830" s="27" t="s">
        <v>52</v>
      </c>
      <c r="Q1830" s="25" t="s">
        <v>44</v>
      </c>
      <c r="R1830" s="28">
        <v>6.29</v>
      </c>
      <c r="S1830" s="29">
        <v>6.29</v>
      </c>
      <c r="T1830" s="29"/>
      <c r="U1830" s="29">
        <v>6.29</v>
      </c>
      <c r="V1830" s="1">
        <v>3.99</v>
      </c>
      <c r="W1830" s="1" t="s">
        <v>45</v>
      </c>
      <c r="X1830" s="1">
        <v>3.99</v>
      </c>
      <c r="Y1830" s="30">
        <f t="shared" si="228"/>
        <v>6.29</v>
      </c>
      <c r="Z1830" s="31">
        <f t="shared" si="229"/>
        <v>0</v>
      </c>
      <c r="AA1830" s="32">
        <f t="shared" si="230"/>
        <v>0</v>
      </c>
      <c r="AB1830" t="b">
        <f t="shared" si="231"/>
        <v>1</v>
      </c>
      <c r="AC1830" s="2" t="s">
        <v>76</v>
      </c>
      <c r="AD1830" s="2">
        <v>3.99</v>
      </c>
    </row>
    <row r="1831" spans="1:34" ht="16" hidden="1" x14ac:dyDescent="0.4">
      <c r="A1831" s="24" t="s">
        <v>5257</v>
      </c>
      <c r="B1831" s="25" t="s">
        <v>5810</v>
      </c>
      <c r="C1831" t="str">
        <f t="shared" si="224"/>
        <v>44</v>
      </c>
      <c r="D1831" t="str">
        <f>_xlfn.XLOOKUP(C1831,Folha2!A:A,Folha2!B:B)</f>
        <v>FRESCOS NAO LACTEOS</v>
      </c>
      <c r="E1831" s="26" t="str">
        <f t="shared" si="225"/>
        <v>054</v>
      </c>
      <c r="F1831" s="26" t="str">
        <f t="shared" si="226"/>
        <v>35</v>
      </c>
      <c r="G1831" s="26" t="str">
        <f t="shared" si="227"/>
        <v>02</v>
      </c>
      <c r="H1831" s="27" t="s">
        <v>5900</v>
      </c>
      <c r="I1831" s="25" t="s">
        <v>5901</v>
      </c>
      <c r="J1831" s="27" t="s">
        <v>5847</v>
      </c>
      <c r="K1831" s="25" t="s">
        <v>5902</v>
      </c>
      <c r="L1831" s="27" t="s">
        <v>42</v>
      </c>
      <c r="M1831" s="25" t="s">
        <v>43</v>
      </c>
      <c r="N1831" s="27" t="s">
        <v>43</v>
      </c>
      <c r="O1831" s="25" t="s">
        <v>43</v>
      </c>
      <c r="P1831" s="27" t="s">
        <v>43</v>
      </c>
      <c r="Q1831" s="25" t="s">
        <v>44</v>
      </c>
      <c r="R1831" s="28">
        <v>6.69</v>
      </c>
      <c r="S1831" s="29">
        <v>6.69</v>
      </c>
      <c r="T1831" s="29"/>
      <c r="U1831" s="29"/>
      <c r="V1831" s="1">
        <v>3.34</v>
      </c>
      <c r="W1831" s="1" t="s">
        <v>45</v>
      </c>
      <c r="X1831" s="1" t="s">
        <v>45</v>
      </c>
      <c r="Y1831" s="30">
        <f t="shared" si="228"/>
        <v>6.69</v>
      </c>
      <c r="Z1831" s="31">
        <f t="shared" si="229"/>
        <v>0</v>
      </c>
      <c r="AA1831" s="32">
        <f t="shared" si="230"/>
        <v>0</v>
      </c>
      <c r="AB1831" t="b">
        <f t="shared" si="231"/>
        <v>1</v>
      </c>
      <c r="AC1831" s="2" t="s">
        <v>76</v>
      </c>
      <c r="AD1831" s="2">
        <v>3.99</v>
      </c>
    </row>
    <row r="1832" spans="1:34" ht="16" hidden="1" x14ac:dyDescent="0.4">
      <c r="A1832" s="24" t="s">
        <v>5257</v>
      </c>
      <c r="B1832" s="25" t="s">
        <v>5810</v>
      </c>
      <c r="C1832" t="str">
        <f t="shared" si="224"/>
        <v>44</v>
      </c>
      <c r="D1832" t="str">
        <f>_xlfn.XLOOKUP(C1832,Folha2!A:A,Folha2!B:B)</f>
        <v>FRESCOS NAO LACTEOS</v>
      </c>
      <c r="E1832" s="26" t="str">
        <f t="shared" si="225"/>
        <v>054</v>
      </c>
      <c r="F1832" s="26" t="str">
        <f t="shared" si="226"/>
        <v>35</v>
      </c>
      <c r="G1832" s="26" t="str">
        <f t="shared" si="227"/>
        <v>02</v>
      </c>
      <c r="H1832" s="27" t="s">
        <v>5903</v>
      </c>
      <c r="I1832" s="25" t="s">
        <v>5904</v>
      </c>
      <c r="J1832" s="27" t="s">
        <v>5847</v>
      </c>
      <c r="K1832" s="25" t="s">
        <v>5905</v>
      </c>
      <c r="L1832" s="27" t="s">
        <v>42</v>
      </c>
      <c r="M1832" s="25" t="s">
        <v>43</v>
      </c>
      <c r="N1832" s="27" t="s">
        <v>43</v>
      </c>
      <c r="O1832" s="25" t="s">
        <v>43</v>
      </c>
      <c r="P1832" s="27" t="s">
        <v>43</v>
      </c>
      <c r="Q1832" s="25" t="s">
        <v>44</v>
      </c>
      <c r="R1832" s="28">
        <v>6.69</v>
      </c>
      <c r="S1832" s="29">
        <v>6.69</v>
      </c>
      <c r="T1832" s="29"/>
      <c r="U1832" s="29">
        <v>6.69</v>
      </c>
      <c r="V1832" s="1" t="s">
        <v>45</v>
      </c>
      <c r="W1832" s="1" t="s">
        <v>45</v>
      </c>
      <c r="X1832" s="1" t="s">
        <v>45</v>
      </c>
      <c r="Y1832" s="30">
        <f t="shared" si="228"/>
        <v>6.69</v>
      </c>
      <c r="Z1832" s="31">
        <f t="shared" si="229"/>
        <v>0</v>
      </c>
      <c r="AA1832" s="32">
        <f t="shared" si="230"/>
        <v>0</v>
      </c>
      <c r="AB1832" t="b">
        <f t="shared" si="231"/>
        <v>1</v>
      </c>
      <c r="AC1832" s="2" t="s">
        <v>76</v>
      </c>
      <c r="AD1832" s="2">
        <v>3.99</v>
      </c>
    </row>
    <row r="1833" spans="1:34" ht="16" hidden="1" x14ac:dyDescent="0.4">
      <c r="A1833" s="24" t="s">
        <v>5257</v>
      </c>
      <c r="B1833" s="25" t="s">
        <v>5810</v>
      </c>
      <c r="C1833" t="str">
        <f t="shared" si="224"/>
        <v>44</v>
      </c>
      <c r="D1833" t="str">
        <f>_xlfn.XLOOKUP(C1833,Folha2!A:A,Folha2!B:B)</f>
        <v>FRESCOS NAO LACTEOS</v>
      </c>
      <c r="E1833" s="26" t="str">
        <f t="shared" si="225"/>
        <v>054</v>
      </c>
      <c r="F1833" s="26" t="str">
        <f t="shared" si="226"/>
        <v>35</v>
      </c>
      <c r="G1833" s="26" t="str">
        <f t="shared" si="227"/>
        <v>02</v>
      </c>
      <c r="H1833" s="27" t="s">
        <v>5906</v>
      </c>
      <c r="I1833" s="25" t="s">
        <v>5907</v>
      </c>
      <c r="J1833" s="27" t="s">
        <v>5847</v>
      </c>
      <c r="K1833" s="25" t="s">
        <v>5908</v>
      </c>
      <c r="L1833" s="27" t="s">
        <v>42</v>
      </c>
      <c r="M1833" s="25" t="s">
        <v>43</v>
      </c>
      <c r="N1833" s="27" t="s">
        <v>43</v>
      </c>
      <c r="O1833" s="25" t="s">
        <v>43</v>
      </c>
      <c r="P1833" s="27" t="s">
        <v>43</v>
      </c>
      <c r="Q1833" s="25" t="s">
        <v>44</v>
      </c>
      <c r="R1833" s="28">
        <v>6.99</v>
      </c>
      <c r="S1833" s="29">
        <v>6.99</v>
      </c>
      <c r="T1833" s="29"/>
      <c r="U1833" s="29">
        <v>6.99</v>
      </c>
      <c r="V1833" s="1">
        <v>4.49</v>
      </c>
      <c r="W1833" s="1" t="s">
        <v>45</v>
      </c>
      <c r="X1833" s="1">
        <v>4.49</v>
      </c>
      <c r="Y1833" s="30">
        <f t="shared" si="228"/>
        <v>6.99</v>
      </c>
      <c r="Z1833" s="31">
        <f t="shared" si="229"/>
        <v>0</v>
      </c>
      <c r="AA1833" s="32">
        <f t="shared" si="230"/>
        <v>0</v>
      </c>
      <c r="AB1833" t="b">
        <f t="shared" si="231"/>
        <v>1</v>
      </c>
      <c r="AC1833" s="2" t="s">
        <v>76</v>
      </c>
      <c r="AD1833" s="2">
        <v>4.49</v>
      </c>
    </row>
    <row r="1834" spans="1:34" ht="16" hidden="1" x14ac:dyDescent="0.4">
      <c r="A1834" s="24" t="s">
        <v>5257</v>
      </c>
      <c r="B1834" s="25" t="s">
        <v>5810</v>
      </c>
      <c r="C1834" t="str">
        <f t="shared" si="224"/>
        <v>44</v>
      </c>
      <c r="D1834" t="str">
        <f>_xlfn.XLOOKUP(C1834,Folha2!A:A,Folha2!B:B)</f>
        <v>FRESCOS NAO LACTEOS</v>
      </c>
      <c r="E1834" s="26" t="str">
        <f t="shared" si="225"/>
        <v>054</v>
      </c>
      <c r="F1834" s="26" t="str">
        <f t="shared" si="226"/>
        <v>35</v>
      </c>
      <c r="G1834" s="26" t="str">
        <f t="shared" si="227"/>
        <v>02</v>
      </c>
      <c r="H1834" s="27" t="s">
        <v>5909</v>
      </c>
      <c r="I1834" s="25" t="s">
        <v>5910</v>
      </c>
      <c r="J1834" s="27" t="s">
        <v>5847</v>
      </c>
      <c r="K1834" s="25" t="s">
        <v>5911</v>
      </c>
      <c r="L1834" s="27" t="s">
        <v>42</v>
      </c>
      <c r="M1834" s="25" t="s">
        <v>43</v>
      </c>
      <c r="N1834" s="27" t="s">
        <v>43</v>
      </c>
      <c r="O1834" s="25" t="s">
        <v>43</v>
      </c>
      <c r="P1834" s="27" t="s">
        <v>43</v>
      </c>
      <c r="Q1834" s="25" t="s">
        <v>44</v>
      </c>
      <c r="R1834" s="28">
        <v>6.99</v>
      </c>
      <c r="S1834" s="29">
        <v>6.99</v>
      </c>
      <c r="T1834" s="29"/>
      <c r="U1834" s="29">
        <v>6.99</v>
      </c>
      <c r="V1834" s="1">
        <v>4.49</v>
      </c>
      <c r="W1834" s="1" t="s">
        <v>45</v>
      </c>
      <c r="X1834" s="1">
        <v>4.49</v>
      </c>
      <c r="Y1834" s="30">
        <f t="shared" si="228"/>
        <v>6.99</v>
      </c>
      <c r="Z1834" s="31">
        <f t="shared" si="229"/>
        <v>0</v>
      </c>
      <c r="AA1834" s="32">
        <f t="shared" si="230"/>
        <v>0</v>
      </c>
      <c r="AB1834" t="b">
        <f t="shared" si="231"/>
        <v>1</v>
      </c>
      <c r="AC1834" s="2" t="s">
        <v>76</v>
      </c>
      <c r="AD1834" s="2">
        <v>4.49</v>
      </c>
    </row>
    <row r="1835" spans="1:34" ht="16" hidden="1" x14ac:dyDescent="0.4">
      <c r="A1835" s="24" t="s">
        <v>5257</v>
      </c>
      <c r="B1835" s="25" t="s">
        <v>5810</v>
      </c>
      <c r="C1835" t="str">
        <f t="shared" si="224"/>
        <v>44</v>
      </c>
      <c r="D1835" t="str">
        <f>_xlfn.XLOOKUP(C1835,Folha2!A:A,Folha2!B:B)</f>
        <v>FRESCOS NAO LACTEOS</v>
      </c>
      <c r="E1835" s="26" t="str">
        <f t="shared" si="225"/>
        <v>054</v>
      </c>
      <c r="F1835" s="26" t="str">
        <f t="shared" si="226"/>
        <v>35</v>
      </c>
      <c r="G1835" s="26" t="str">
        <f t="shared" si="227"/>
        <v>02</v>
      </c>
      <c r="H1835" s="27" t="s">
        <v>5912</v>
      </c>
      <c r="I1835" s="25" t="s">
        <v>5913</v>
      </c>
      <c r="J1835" s="27" t="s">
        <v>5847</v>
      </c>
      <c r="K1835" s="25" t="s">
        <v>5914</v>
      </c>
      <c r="L1835" s="27" t="s">
        <v>42</v>
      </c>
      <c r="M1835" s="25" t="s">
        <v>43</v>
      </c>
      <c r="N1835" s="27" t="s">
        <v>43</v>
      </c>
      <c r="O1835" s="25" t="s">
        <v>43</v>
      </c>
      <c r="P1835" s="27" t="s">
        <v>43</v>
      </c>
      <c r="Q1835" s="25" t="s">
        <v>44</v>
      </c>
      <c r="R1835" s="28">
        <v>6.99</v>
      </c>
      <c r="S1835" s="29">
        <v>6.99</v>
      </c>
      <c r="T1835" s="29"/>
      <c r="U1835" s="29">
        <v>6.99</v>
      </c>
      <c r="V1835" s="1">
        <v>4.49</v>
      </c>
      <c r="W1835" s="1" t="s">
        <v>45</v>
      </c>
      <c r="X1835" s="1">
        <v>4.49</v>
      </c>
      <c r="Y1835" s="30">
        <f t="shared" si="228"/>
        <v>6.99</v>
      </c>
      <c r="Z1835" s="31">
        <f t="shared" si="229"/>
        <v>0</v>
      </c>
      <c r="AA1835" s="32">
        <f t="shared" si="230"/>
        <v>0</v>
      </c>
      <c r="AB1835" t="b">
        <f t="shared" si="231"/>
        <v>1</v>
      </c>
      <c r="AC1835" s="2" t="s">
        <v>76</v>
      </c>
      <c r="AD1835" s="2">
        <v>4.49</v>
      </c>
    </row>
    <row r="1836" spans="1:34" ht="16" hidden="1" x14ac:dyDescent="0.4">
      <c r="A1836" s="24" t="s">
        <v>5257</v>
      </c>
      <c r="B1836" s="25" t="s">
        <v>5810</v>
      </c>
      <c r="C1836" t="str">
        <f t="shared" si="224"/>
        <v>44</v>
      </c>
      <c r="D1836" t="str">
        <f>_xlfn.XLOOKUP(C1836,Folha2!A:A,Folha2!B:B)</f>
        <v>FRESCOS NAO LACTEOS</v>
      </c>
      <c r="E1836" s="26" t="str">
        <f t="shared" si="225"/>
        <v>054</v>
      </c>
      <c r="F1836" s="26" t="str">
        <f t="shared" si="226"/>
        <v>35</v>
      </c>
      <c r="G1836" s="26" t="str">
        <f t="shared" si="227"/>
        <v>02</v>
      </c>
      <c r="H1836" s="27" t="s">
        <v>5915</v>
      </c>
      <c r="I1836" s="25" t="s">
        <v>5916</v>
      </c>
      <c r="J1836" s="27" t="s">
        <v>5847</v>
      </c>
      <c r="K1836" s="25" t="s">
        <v>5917</v>
      </c>
      <c r="L1836" s="27" t="s">
        <v>42</v>
      </c>
      <c r="M1836" s="25" t="s">
        <v>43</v>
      </c>
      <c r="N1836" s="27" t="s">
        <v>43</v>
      </c>
      <c r="O1836" s="25" t="s">
        <v>43</v>
      </c>
      <c r="P1836" s="27" t="s">
        <v>43</v>
      </c>
      <c r="Q1836" s="25" t="s">
        <v>44</v>
      </c>
      <c r="R1836" s="28">
        <v>6.99</v>
      </c>
      <c r="S1836" s="29">
        <v>6.99</v>
      </c>
      <c r="T1836" s="29"/>
      <c r="U1836" s="29">
        <v>6.99</v>
      </c>
      <c r="V1836" s="1">
        <v>4.49</v>
      </c>
      <c r="W1836" s="1" t="s">
        <v>45</v>
      </c>
      <c r="X1836" s="1">
        <v>4.49</v>
      </c>
      <c r="Y1836" s="30">
        <f t="shared" si="228"/>
        <v>6.99</v>
      </c>
      <c r="Z1836" s="31">
        <f t="shared" si="229"/>
        <v>0</v>
      </c>
      <c r="AA1836" s="32">
        <f t="shared" si="230"/>
        <v>0</v>
      </c>
      <c r="AB1836" t="b">
        <f t="shared" si="231"/>
        <v>1</v>
      </c>
      <c r="AC1836" s="2" t="s">
        <v>76</v>
      </c>
      <c r="AD1836" s="2">
        <v>4.49</v>
      </c>
    </row>
    <row r="1837" spans="1:34" ht="16" hidden="1" x14ac:dyDescent="0.4">
      <c r="A1837" s="24" t="s">
        <v>5257</v>
      </c>
      <c r="B1837" s="25" t="s">
        <v>5810</v>
      </c>
      <c r="C1837" t="str">
        <f t="shared" si="224"/>
        <v>44</v>
      </c>
      <c r="D1837" t="str">
        <f>_xlfn.XLOOKUP(C1837,Folha2!A:A,Folha2!B:B)</f>
        <v>FRESCOS NAO LACTEOS</v>
      </c>
      <c r="E1837" s="26" t="str">
        <f t="shared" si="225"/>
        <v>054</v>
      </c>
      <c r="F1837" s="26" t="str">
        <f t="shared" si="226"/>
        <v>35</v>
      </c>
      <c r="G1837" s="26" t="str">
        <f t="shared" si="227"/>
        <v>02</v>
      </c>
      <c r="H1837" s="27" t="s">
        <v>5918</v>
      </c>
      <c r="I1837" s="25" t="s">
        <v>5919</v>
      </c>
      <c r="J1837" s="27" t="s">
        <v>5847</v>
      </c>
      <c r="K1837" s="25" t="s">
        <v>5920</v>
      </c>
      <c r="L1837" s="27" t="s">
        <v>42</v>
      </c>
      <c r="M1837" s="25" t="s">
        <v>43</v>
      </c>
      <c r="N1837" s="27" t="s">
        <v>43</v>
      </c>
      <c r="O1837" s="25" t="s">
        <v>43</v>
      </c>
      <c r="P1837" s="27" t="s">
        <v>43</v>
      </c>
      <c r="Q1837" s="25" t="s">
        <v>44</v>
      </c>
      <c r="R1837" s="28">
        <v>6.99</v>
      </c>
      <c r="S1837" s="29">
        <v>6.99</v>
      </c>
      <c r="T1837" s="29"/>
      <c r="U1837" s="29">
        <v>6.99</v>
      </c>
      <c r="V1837" s="1">
        <v>4.49</v>
      </c>
      <c r="W1837" s="1" t="s">
        <v>45</v>
      </c>
      <c r="X1837" s="1">
        <v>4.49</v>
      </c>
      <c r="Y1837" s="30">
        <f t="shared" si="228"/>
        <v>6.99</v>
      </c>
      <c r="Z1837" s="31">
        <f t="shared" si="229"/>
        <v>0</v>
      </c>
      <c r="AA1837" s="32">
        <f t="shared" si="230"/>
        <v>0</v>
      </c>
      <c r="AB1837" t="b">
        <f t="shared" si="231"/>
        <v>1</v>
      </c>
      <c r="AC1837" s="2" t="s">
        <v>76</v>
      </c>
      <c r="AD1837" s="2">
        <v>4.49</v>
      </c>
    </row>
    <row r="1838" spans="1:34" ht="16" hidden="1" x14ac:dyDescent="0.4">
      <c r="A1838" s="24" t="s">
        <v>5257</v>
      </c>
      <c r="B1838" s="25" t="s">
        <v>5810</v>
      </c>
      <c r="C1838" t="str">
        <f t="shared" si="224"/>
        <v>44</v>
      </c>
      <c r="D1838" t="str">
        <f>_xlfn.XLOOKUP(C1838,Folha2!A:A,Folha2!B:B)</f>
        <v>FRESCOS NAO LACTEOS</v>
      </c>
      <c r="E1838" s="26" t="str">
        <f t="shared" si="225"/>
        <v>054</v>
      </c>
      <c r="F1838" s="26" t="str">
        <f t="shared" si="226"/>
        <v>35</v>
      </c>
      <c r="G1838" s="26" t="str">
        <f t="shared" si="227"/>
        <v>02</v>
      </c>
      <c r="H1838" s="27" t="s">
        <v>5921</v>
      </c>
      <c r="I1838" s="25" t="s">
        <v>5922</v>
      </c>
      <c r="J1838" s="27" t="s">
        <v>5847</v>
      </c>
      <c r="K1838" s="25" t="s">
        <v>5923</v>
      </c>
      <c r="L1838" s="27" t="s">
        <v>42</v>
      </c>
      <c r="M1838" s="25" t="s">
        <v>43</v>
      </c>
      <c r="N1838" s="27" t="s">
        <v>43</v>
      </c>
      <c r="O1838" s="25" t="s">
        <v>43</v>
      </c>
      <c r="P1838" s="27" t="s">
        <v>43</v>
      </c>
      <c r="Q1838" s="25" t="s">
        <v>44</v>
      </c>
      <c r="R1838" s="28">
        <v>6.99</v>
      </c>
      <c r="S1838" s="29">
        <v>6.99</v>
      </c>
      <c r="T1838" s="29"/>
      <c r="U1838" s="29">
        <v>6.99</v>
      </c>
      <c r="V1838" s="1">
        <v>4.49</v>
      </c>
      <c r="W1838" s="1" t="s">
        <v>45</v>
      </c>
      <c r="X1838" s="1">
        <v>4.49</v>
      </c>
      <c r="Y1838" s="30">
        <f t="shared" si="228"/>
        <v>6.99</v>
      </c>
      <c r="Z1838" s="31">
        <f t="shared" si="229"/>
        <v>0</v>
      </c>
      <c r="AA1838" s="32">
        <f t="shared" si="230"/>
        <v>0</v>
      </c>
      <c r="AB1838" t="b">
        <f t="shared" si="231"/>
        <v>1</v>
      </c>
      <c r="AC1838" s="2" t="s">
        <v>76</v>
      </c>
      <c r="AD1838" s="2">
        <v>4.49</v>
      </c>
    </row>
    <row r="1839" spans="1:34" ht="16" hidden="1" x14ac:dyDescent="0.4">
      <c r="A1839" s="24" t="s">
        <v>5257</v>
      </c>
      <c r="B1839" s="25" t="s">
        <v>5810</v>
      </c>
      <c r="C1839" t="str">
        <f t="shared" si="224"/>
        <v>44</v>
      </c>
      <c r="D1839" t="str">
        <f>_xlfn.XLOOKUP(C1839,Folha2!A:A,Folha2!B:B)</f>
        <v>FRESCOS NAO LACTEOS</v>
      </c>
      <c r="E1839" s="26" t="str">
        <f t="shared" si="225"/>
        <v>054</v>
      </c>
      <c r="F1839" s="26" t="str">
        <f t="shared" si="226"/>
        <v>35</v>
      </c>
      <c r="G1839" s="26" t="str">
        <f t="shared" si="227"/>
        <v>02</v>
      </c>
      <c r="H1839" s="27" t="s">
        <v>5924</v>
      </c>
      <c r="I1839" s="25" t="s">
        <v>5925</v>
      </c>
      <c r="J1839" s="27" t="s">
        <v>5847</v>
      </c>
      <c r="K1839" s="25" t="s">
        <v>5926</v>
      </c>
      <c r="L1839" s="27" t="s">
        <v>42</v>
      </c>
      <c r="M1839" s="25" t="s">
        <v>52</v>
      </c>
      <c r="N1839" s="27" t="s">
        <v>43</v>
      </c>
      <c r="O1839" s="25" t="s">
        <v>43</v>
      </c>
      <c r="P1839" s="27" t="s">
        <v>52</v>
      </c>
      <c r="Q1839" s="25" t="s">
        <v>44</v>
      </c>
      <c r="R1839" s="28">
        <v>7.49</v>
      </c>
      <c r="S1839" s="29">
        <v>7.49</v>
      </c>
      <c r="T1839" s="29"/>
      <c r="U1839" s="29">
        <v>7.49</v>
      </c>
      <c r="V1839" s="1">
        <v>4.49</v>
      </c>
      <c r="W1839" s="1" t="s">
        <v>45</v>
      </c>
      <c r="X1839" s="1">
        <v>4.49</v>
      </c>
      <c r="Y1839" s="30">
        <f t="shared" si="228"/>
        <v>7.49</v>
      </c>
      <c r="Z1839" s="31">
        <f t="shared" si="229"/>
        <v>0</v>
      </c>
      <c r="AA1839" s="32">
        <f t="shared" si="230"/>
        <v>0</v>
      </c>
      <c r="AB1839" t="b">
        <f t="shared" si="231"/>
        <v>1</v>
      </c>
      <c r="AC1839" s="2" t="s">
        <v>76</v>
      </c>
      <c r="AD1839" s="2">
        <v>4.49</v>
      </c>
      <c r="AG1839" t="s">
        <v>4489</v>
      </c>
      <c r="AH1839" t="s">
        <v>5927</v>
      </c>
    </row>
    <row r="1840" spans="1:34" ht="16" hidden="1" x14ac:dyDescent="0.4">
      <c r="A1840" s="24" t="s">
        <v>5257</v>
      </c>
      <c r="B1840" s="25" t="s">
        <v>5810</v>
      </c>
      <c r="C1840" t="str">
        <f t="shared" si="224"/>
        <v>44</v>
      </c>
      <c r="D1840" t="str">
        <f>_xlfn.XLOOKUP(C1840,Folha2!A:A,Folha2!B:B)</f>
        <v>FRESCOS NAO LACTEOS</v>
      </c>
      <c r="E1840" s="26" t="str">
        <f t="shared" si="225"/>
        <v>054</v>
      </c>
      <c r="F1840" s="26" t="str">
        <f t="shared" si="226"/>
        <v>35</v>
      </c>
      <c r="G1840" s="26" t="str">
        <f t="shared" si="227"/>
        <v>02</v>
      </c>
      <c r="H1840" s="27" t="s">
        <v>5928</v>
      </c>
      <c r="I1840" s="25" t="s">
        <v>5929</v>
      </c>
      <c r="J1840" s="27" t="s">
        <v>5847</v>
      </c>
      <c r="K1840" s="25" t="s">
        <v>5930</v>
      </c>
      <c r="L1840" s="27" t="s">
        <v>42</v>
      </c>
      <c r="M1840" s="25" t="s">
        <v>43</v>
      </c>
      <c r="N1840" s="27" t="s">
        <v>43</v>
      </c>
      <c r="O1840" s="25" t="s">
        <v>43</v>
      </c>
      <c r="P1840" s="27" t="s">
        <v>43</v>
      </c>
      <c r="Q1840" s="25" t="s">
        <v>44</v>
      </c>
      <c r="R1840" s="28">
        <v>7.49</v>
      </c>
      <c r="S1840" s="29">
        <v>7.49</v>
      </c>
      <c r="T1840" s="29"/>
      <c r="U1840" s="29">
        <v>7.49</v>
      </c>
      <c r="V1840" s="1">
        <v>4.49</v>
      </c>
      <c r="W1840" s="1" t="s">
        <v>45</v>
      </c>
      <c r="X1840" s="1">
        <v>4.49</v>
      </c>
      <c r="Y1840" s="30">
        <f t="shared" si="228"/>
        <v>7.49</v>
      </c>
      <c r="Z1840" s="31">
        <f t="shared" si="229"/>
        <v>0</v>
      </c>
      <c r="AA1840" s="32">
        <f t="shared" si="230"/>
        <v>0</v>
      </c>
      <c r="AB1840" t="b">
        <f t="shared" si="231"/>
        <v>1</v>
      </c>
      <c r="AC1840" s="2" t="s">
        <v>76</v>
      </c>
      <c r="AD1840" s="2">
        <v>4.49</v>
      </c>
    </row>
    <row r="1841" spans="1:34" ht="16" hidden="1" x14ac:dyDescent="0.4">
      <c r="A1841" s="24" t="s">
        <v>5257</v>
      </c>
      <c r="B1841" s="25" t="s">
        <v>5810</v>
      </c>
      <c r="C1841" t="str">
        <f t="shared" si="224"/>
        <v>44</v>
      </c>
      <c r="D1841" t="str">
        <f>_xlfn.XLOOKUP(C1841,Folha2!A:A,Folha2!B:B)</f>
        <v>FRESCOS NAO LACTEOS</v>
      </c>
      <c r="E1841" s="26" t="str">
        <f t="shared" si="225"/>
        <v>054</v>
      </c>
      <c r="F1841" s="26" t="str">
        <f t="shared" si="226"/>
        <v>35</v>
      </c>
      <c r="G1841" s="26" t="str">
        <f t="shared" si="227"/>
        <v>02</v>
      </c>
      <c r="H1841" s="27" t="s">
        <v>5931</v>
      </c>
      <c r="I1841" s="25" t="s">
        <v>5932</v>
      </c>
      <c r="J1841" s="27" t="s">
        <v>5847</v>
      </c>
      <c r="K1841" s="25" t="s">
        <v>5933</v>
      </c>
      <c r="L1841" s="27" t="s">
        <v>42</v>
      </c>
      <c r="M1841" s="25" t="s">
        <v>52</v>
      </c>
      <c r="N1841" s="27" t="s">
        <v>43</v>
      </c>
      <c r="O1841" s="25" t="s">
        <v>43</v>
      </c>
      <c r="P1841" s="27" t="s">
        <v>52</v>
      </c>
      <c r="Q1841" s="25" t="s">
        <v>44</v>
      </c>
      <c r="R1841" s="28">
        <v>9.99</v>
      </c>
      <c r="S1841" s="29">
        <v>9.99</v>
      </c>
      <c r="T1841" s="29"/>
      <c r="U1841" s="29">
        <v>9.99</v>
      </c>
      <c r="V1841" s="1">
        <v>5.99</v>
      </c>
      <c r="W1841" s="1" t="s">
        <v>45</v>
      </c>
      <c r="X1841" s="1">
        <v>5.99</v>
      </c>
      <c r="Y1841" s="30">
        <f t="shared" si="228"/>
        <v>9.99</v>
      </c>
      <c r="Z1841" s="31">
        <f t="shared" si="229"/>
        <v>0</v>
      </c>
      <c r="AA1841" s="32">
        <f t="shared" si="230"/>
        <v>0</v>
      </c>
      <c r="AB1841" t="b">
        <f t="shared" si="231"/>
        <v>1</v>
      </c>
      <c r="AC1841" s="2" t="s">
        <v>76</v>
      </c>
      <c r="AD1841" s="2">
        <v>5.99</v>
      </c>
      <c r="AG1841" t="s">
        <v>4489</v>
      </c>
      <c r="AH1841" t="s">
        <v>5927</v>
      </c>
    </row>
    <row r="1842" spans="1:34" ht="16" hidden="1" x14ac:dyDescent="0.4">
      <c r="A1842" s="24" t="s">
        <v>5257</v>
      </c>
      <c r="B1842" s="25" t="s">
        <v>5810</v>
      </c>
      <c r="C1842" t="str">
        <f t="shared" si="224"/>
        <v>44</v>
      </c>
      <c r="D1842" t="str">
        <f>_xlfn.XLOOKUP(C1842,Folha2!A:A,Folha2!B:B)</f>
        <v>FRESCOS NAO LACTEOS</v>
      </c>
      <c r="E1842" s="26" t="str">
        <f t="shared" si="225"/>
        <v>054</v>
      </c>
      <c r="F1842" s="26" t="str">
        <f t="shared" si="226"/>
        <v>35</v>
      </c>
      <c r="G1842" s="26" t="str">
        <f t="shared" si="227"/>
        <v>02</v>
      </c>
      <c r="H1842" s="27" t="s">
        <v>5934</v>
      </c>
      <c r="I1842" s="25" t="s">
        <v>5935</v>
      </c>
      <c r="J1842" s="27" t="s">
        <v>5847</v>
      </c>
      <c r="K1842" s="25" t="s">
        <v>5936</v>
      </c>
      <c r="L1842" s="27" t="s">
        <v>42</v>
      </c>
      <c r="M1842" s="25" t="s">
        <v>43</v>
      </c>
      <c r="N1842" s="27" t="s">
        <v>43</v>
      </c>
      <c r="O1842" s="25" t="s">
        <v>43</v>
      </c>
      <c r="P1842" s="27" t="s">
        <v>43</v>
      </c>
      <c r="Q1842" s="25" t="s">
        <v>44</v>
      </c>
      <c r="R1842" s="28">
        <v>9.99</v>
      </c>
      <c r="S1842" s="29">
        <v>9.99</v>
      </c>
      <c r="T1842" s="29"/>
      <c r="U1842" s="29">
        <v>9.99</v>
      </c>
      <c r="V1842" s="1">
        <v>5.99</v>
      </c>
      <c r="W1842" s="1" t="s">
        <v>45</v>
      </c>
      <c r="X1842" s="1" t="s">
        <v>45</v>
      </c>
      <c r="Y1842" s="30">
        <f t="shared" si="228"/>
        <v>9.99</v>
      </c>
      <c r="Z1842" s="31">
        <f t="shared" si="229"/>
        <v>0</v>
      </c>
      <c r="AA1842" s="32">
        <f t="shared" si="230"/>
        <v>0</v>
      </c>
      <c r="AB1842" t="b">
        <f t="shared" si="231"/>
        <v>1</v>
      </c>
      <c r="AC1842" s="2" t="s">
        <v>76</v>
      </c>
      <c r="AD1842" s="2">
        <v>5.99</v>
      </c>
    </row>
    <row r="1843" spans="1:34" ht="16" hidden="1" x14ac:dyDescent="0.4">
      <c r="A1843" s="24" t="s">
        <v>5257</v>
      </c>
      <c r="B1843" s="25" t="s">
        <v>5810</v>
      </c>
      <c r="C1843" t="str">
        <f t="shared" si="224"/>
        <v>44</v>
      </c>
      <c r="D1843" t="str">
        <f>_xlfn.XLOOKUP(C1843,Folha2!A:A,Folha2!B:B)</f>
        <v>FRESCOS NAO LACTEOS</v>
      </c>
      <c r="E1843" s="26" t="str">
        <f t="shared" si="225"/>
        <v>054</v>
      </c>
      <c r="F1843" s="26" t="str">
        <f t="shared" si="226"/>
        <v>35</v>
      </c>
      <c r="G1843" s="26" t="str">
        <f t="shared" si="227"/>
        <v>02</v>
      </c>
      <c r="H1843" s="27" t="s">
        <v>5937</v>
      </c>
      <c r="I1843" s="25" t="s">
        <v>5938</v>
      </c>
      <c r="J1843" s="27" t="s">
        <v>5847</v>
      </c>
      <c r="K1843" s="25" t="s">
        <v>5939</v>
      </c>
      <c r="L1843" s="27" t="s">
        <v>42</v>
      </c>
      <c r="M1843" s="25" t="s">
        <v>43</v>
      </c>
      <c r="N1843" s="27" t="s">
        <v>43</v>
      </c>
      <c r="O1843" s="25" t="s">
        <v>43</v>
      </c>
      <c r="P1843" s="27" t="s">
        <v>43</v>
      </c>
      <c r="Q1843" s="25" t="s">
        <v>44</v>
      </c>
      <c r="R1843" s="28">
        <v>9.99</v>
      </c>
      <c r="S1843" s="29">
        <v>9.99</v>
      </c>
      <c r="T1843" s="29"/>
      <c r="U1843" s="29">
        <v>9.99</v>
      </c>
      <c r="V1843" s="1">
        <v>5.99</v>
      </c>
      <c r="W1843" s="1" t="s">
        <v>45</v>
      </c>
      <c r="X1843" s="1" t="s">
        <v>45</v>
      </c>
      <c r="Y1843" s="30">
        <f t="shared" si="228"/>
        <v>9.99</v>
      </c>
      <c r="Z1843" s="31">
        <f t="shared" si="229"/>
        <v>0</v>
      </c>
      <c r="AA1843" s="32">
        <f t="shared" si="230"/>
        <v>0</v>
      </c>
      <c r="AB1843" t="b">
        <f t="shared" si="231"/>
        <v>1</v>
      </c>
      <c r="AC1843" s="2" t="s">
        <v>76</v>
      </c>
      <c r="AD1843" s="2">
        <v>5.99</v>
      </c>
    </row>
    <row r="1844" spans="1:34" ht="16" hidden="1" x14ac:dyDescent="0.4">
      <c r="A1844" s="24" t="s">
        <v>5257</v>
      </c>
      <c r="B1844" s="25" t="s">
        <v>5810</v>
      </c>
      <c r="C1844" t="str">
        <f t="shared" si="224"/>
        <v>44</v>
      </c>
      <c r="D1844" t="str">
        <f>_xlfn.XLOOKUP(C1844,Folha2!A:A,Folha2!B:B)</f>
        <v>FRESCOS NAO LACTEOS</v>
      </c>
      <c r="E1844" s="26" t="str">
        <f t="shared" si="225"/>
        <v>054</v>
      </c>
      <c r="F1844" s="26" t="str">
        <f t="shared" si="226"/>
        <v>35</v>
      </c>
      <c r="G1844" s="26" t="str">
        <f t="shared" si="227"/>
        <v>02</v>
      </c>
      <c r="H1844" s="27" t="s">
        <v>5940</v>
      </c>
      <c r="I1844" s="25" t="s">
        <v>5941</v>
      </c>
      <c r="J1844" s="27" t="s">
        <v>5942</v>
      </c>
      <c r="K1844" s="25" t="s">
        <v>5943</v>
      </c>
      <c r="L1844" s="27" t="s">
        <v>42</v>
      </c>
      <c r="M1844" s="25" t="s">
        <v>52</v>
      </c>
      <c r="N1844" s="27" t="s">
        <v>43</v>
      </c>
      <c r="O1844" s="25" t="s">
        <v>43</v>
      </c>
      <c r="P1844" s="27" t="s">
        <v>52</v>
      </c>
      <c r="Q1844" s="25" t="s">
        <v>44</v>
      </c>
      <c r="R1844" s="28">
        <v>3.99</v>
      </c>
      <c r="S1844" s="29">
        <v>3.99</v>
      </c>
      <c r="T1844" s="29"/>
      <c r="U1844" s="29">
        <v>3.99</v>
      </c>
      <c r="V1844" s="1">
        <v>1.99</v>
      </c>
      <c r="W1844" s="1" t="s">
        <v>45</v>
      </c>
      <c r="X1844" s="1" t="s">
        <v>45</v>
      </c>
      <c r="Y1844" s="30">
        <f t="shared" si="228"/>
        <v>3.99</v>
      </c>
      <c r="Z1844" s="31">
        <f t="shared" si="229"/>
        <v>0</v>
      </c>
      <c r="AA1844" s="32">
        <f t="shared" si="230"/>
        <v>0</v>
      </c>
      <c r="AB1844" t="b">
        <f t="shared" si="231"/>
        <v>1</v>
      </c>
      <c r="AC1844" s="2" t="s">
        <v>76</v>
      </c>
      <c r="AD1844" s="2">
        <v>1.99</v>
      </c>
    </row>
    <row r="1845" spans="1:34" ht="16" hidden="1" x14ac:dyDescent="0.4">
      <c r="A1845" s="24" t="s">
        <v>5257</v>
      </c>
      <c r="B1845" s="25" t="s">
        <v>5810</v>
      </c>
      <c r="C1845" t="str">
        <f t="shared" si="224"/>
        <v>44</v>
      </c>
      <c r="D1845" t="str">
        <f>_xlfn.XLOOKUP(C1845,Folha2!A:A,Folha2!B:B)</f>
        <v>FRESCOS NAO LACTEOS</v>
      </c>
      <c r="E1845" s="26" t="str">
        <f t="shared" si="225"/>
        <v>054</v>
      </c>
      <c r="F1845" s="26" t="str">
        <f t="shared" si="226"/>
        <v>35</v>
      </c>
      <c r="G1845" s="26" t="str">
        <f t="shared" si="227"/>
        <v>02</v>
      </c>
      <c r="H1845" s="27" t="s">
        <v>5944</v>
      </c>
      <c r="I1845" s="25" t="s">
        <v>5945</v>
      </c>
      <c r="J1845" s="27" t="s">
        <v>5942</v>
      </c>
      <c r="K1845" s="25" t="s">
        <v>5946</v>
      </c>
      <c r="L1845" s="27" t="s">
        <v>42</v>
      </c>
      <c r="M1845" s="25" t="s">
        <v>43</v>
      </c>
      <c r="N1845" s="27" t="s">
        <v>43</v>
      </c>
      <c r="O1845" s="25" t="s">
        <v>43</v>
      </c>
      <c r="P1845" s="27" t="s">
        <v>43</v>
      </c>
      <c r="Q1845" s="25" t="s">
        <v>44</v>
      </c>
      <c r="R1845" s="28">
        <v>3.99</v>
      </c>
      <c r="S1845" s="29">
        <v>3.99</v>
      </c>
      <c r="T1845" s="29"/>
      <c r="U1845" s="29">
        <v>3.99</v>
      </c>
      <c r="V1845" s="1" t="s">
        <v>45</v>
      </c>
      <c r="W1845" s="1" t="s">
        <v>45</v>
      </c>
      <c r="X1845" s="1" t="s">
        <v>45</v>
      </c>
      <c r="Y1845" s="30">
        <f t="shared" si="228"/>
        <v>3.99</v>
      </c>
      <c r="Z1845" s="31">
        <f t="shared" si="229"/>
        <v>0</v>
      </c>
      <c r="AA1845" s="32">
        <f t="shared" si="230"/>
        <v>0</v>
      </c>
      <c r="AB1845" t="b">
        <f t="shared" si="231"/>
        <v>1</v>
      </c>
      <c r="AC1845" s="2" t="s">
        <v>53</v>
      </c>
      <c r="AD1845" s="2">
        <v>1.99</v>
      </c>
    </row>
    <row r="1846" spans="1:34" ht="16" hidden="1" x14ac:dyDescent="0.4">
      <c r="A1846" s="24" t="s">
        <v>5257</v>
      </c>
      <c r="B1846" s="25" t="s">
        <v>5810</v>
      </c>
      <c r="C1846" t="str">
        <f t="shared" si="224"/>
        <v>44</v>
      </c>
      <c r="D1846" t="str">
        <f>_xlfn.XLOOKUP(C1846,Folha2!A:A,Folha2!B:B)</f>
        <v>FRESCOS NAO LACTEOS</v>
      </c>
      <c r="E1846" s="26" t="str">
        <f t="shared" si="225"/>
        <v>054</v>
      </c>
      <c r="F1846" s="26" t="str">
        <f t="shared" si="226"/>
        <v>35</v>
      </c>
      <c r="G1846" s="26" t="str">
        <f t="shared" si="227"/>
        <v>02</v>
      </c>
      <c r="H1846" s="27" t="s">
        <v>5947</v>
      </c>
      <c r="I1846" s="25" t="s">
        <v>5948</v>
      </c>
      <c r="J1846" s="27" t="s">
        <v>5942</v>
      </c>
      <c r="K1846" s="25" t="s">
        <v>5949</v>
      </c>
      <c r="L1846" s="27" t="s">
        <v>42</v>
      </c>
      <c r="M1846" s="25" t="s">
        <v>43</v>
      </c>
      <c r="N1846" s="27" t="s">
        <v>43</v>
      </c>
      <c r="O1846" s="25" t="s">
        <v>43</v>
      </c>
      <c r="P1846" s="27" t="s">
        <v>43</v>
      </c>
      <c r="Q1846" s="25" t="s">
        <v>44</v>
      </c>
      <c r="R1846" s="28">
        <v>3.99</v>
      </c>
      <c r="S1846" s="29">
        <v>3.99</v>
      </c>
      <c r="T1846" s="29"/>
      <c r="U1846" s="29">
        <v>3.99</v>
      </c>
      <c r="V1846" s="1">
        <v>1.99</v>
      </c>
      <c r="W1846" s="1" t="s">
        <v>45</v>
      </c>
      <c r="X1846" s="1" t="s">
        <v>45</v>
      </c>
      <c r="Y1846" s="30">
        <f t="shared" si="228"/>
        <v>3.99</v>
      </c>
      <c r="Z1846" s="31">
        <f t="shared" si="229"/>
        <v>0</v>
      </c>
      <c r="AA1846" s="32">
        <f t="shared" si="230"/>
        <v>0</v>
      </c>
      <c r="AB1846" t="b">
        <f t="shared" si="231"/>
        <v>1</v>
      </c>
      <c r="AC1846" s="2" t="s">
        <v>76</v>
      </c>
      <c r="AD1846" s="2">
        <v>1.99</v>
      </c>
    </row>
    <row r="1847" spans="1:34" ht="16" hidden="1" x14ac:dyDescent="0.4">
      <c r="A1847" s="24" t="s">
        <v>5257</v>
      </c>
      <c r="B1847" s="25" t="s">
        <v>5810</v>
      </c>
      <c r="C1847" t="str">
        <f t="shared" si="224"/>
        <v>44</v>
      </c>
      <c r="D1847" t="str">
        <f>_xlfn.XLOOKUP(C1847,Folha2!A:A,Folha2!B:B)</f>
        <v>FRESCOS NAO LACTEOS</v>
      </c>
      <c r="E1847" s="26" t="str">
        <f t="shared" si="225"/>
        <v>054</v>
      </c>
      <c r="F1847" s="26" t="str">
        <f t="shared" si="226"/>
        <v>35</v>
      </c>
      <c r="G1847" s="26" t="str">
        <f t="shared" si="227"/>
        <v>02</v>
      </c>
      <c r="H1847" s="27" t="s">
        <v>5950</v>
      </c>
      <c r="I1847" s="25" t="s">
        <v>5951</v>
      </c>
      <c r="J1847" s="27" t="s">
        <v>5942</v>
      </c>
      <c r="K1847" s="25" t="s">
        <v>5952</v>
      </c>
      <c r="L1847" s="27" t="s">
        <v>42</v>
      </c>
      <c r="M1847" s="25" t="s">
        <v>43</v>
      </c>
      <c r="N1847" s="27" t="s">
        <v>43</v>
      </c>
      <c r="O1847" s="25" t="s">
        <v>43</v>
      </c>
      <c r="P1847" s="27" t="s">
        <v>43</v>
      </c>
      <c r="Q1847" s="25" t="s">
        <v>44</v>
      </c>
      <c r="R1847" s="28">
        <v>3.99</v>
      </c>
      <c r="S1847" s="29">
        <v>3.99</v>
      </c>
      <c r="T1847" s="29"/>
      <c r="U1847" s="29"/>
      <c r="V1847" s="1">
        <v>1.99</v>
      </c>
      <c r="W1847" s="1" t="s">
        <v>45</v>
      </c>
      <c r="X1847" s="1" t="s">
        <v>45</v>
      </c>
      <c r="Y1847" s="30">
        <f t="shared" si="228"/>
        <v>3.99</v>
      </c>
      <c r="Z1847" s="31">
        <f t="shared" si="229"/>
        <v>0</v>
      </c>
      <c r="AA1847" s="32">
        <f t="shared" si="230"/>
        <v>0</v>
      </c>
      <c r="AB1847" t="b">
        <f t="shared" si="231"/>
        <v>1</v>
      </c>
      <c r="AC1847" s="2" t="s">
        <v>70</v>
      </c>
      <c r="AD1847" s="2">
        <v>1.99</v>
      </c>
    </row>
    <row r="1848" spans="1:34" ht="16" hidden="1" x14ac:dyDescent="0.4">
      <c r="A1848" s="24" t="s">
        <v>5257</v>
      </c>
      <c r="B1848" s="25" t="s">
        <v>5810</v>
      </c>
      <c r="C1848" t="str">
        <f t="shared" si="224"/>
        <v>44</v>
      </c>
      <c r="D1848" t="str">
        <f>_xlfn.XLOOKUP(C1848,Folha2!A:A,Folha2!B:B)</f>
        <v>FRESCOS NAO LACTEOS</v>
      </c>
      <c r="E1848" s="26" t="str">
        <f t="shared" si="225"/>
        <v>054</v>
      </c>
      <c r="F1848" s="26" t="str">
        <f t="shared" si="226"/>
        <v>35</v>
      </c>
      <c r="G1848" s="26" t="str">
        <f t="shared" si="227"/>
        <v>02</v>
      </c>
      <c r="H1848" s="27" t="s">
        <v>5953</v>
      </c>
      <c r="I1848" s="25" t="s">
        <v>5954</v>
      </c>
      <c r="J1848" s="27" t="s">
        <v>5942</v>
      </c>
      <c r="K1848" s="25" t="s">
        <v>5955</v>
      </c>
      <c r="L1848" s="27" t="s">
        <v>42</v>
      </c>
      <c r="M1848" s="25" t="s">
        <v>52</v>
      </c>
      <c r="N1848" s="27" t="s">
        <v>43</v>
      </c>
      <c r="O1848" s="25" t="s">
        <v>43</v>
      </c>
      <c r="P1848" s="27" t="s">
        <v>52</v>
      </c>
      <c r="Q1848" s="25" t="s">
        <v>44</v>
      </c>
      <c r="R1848" s="28">
        <v>4.99</v>
      </c>
      <c r="S1848" s="29">
        <v>4.99</v>
      </c>
      <c r="T1848" s="29"/>
      <c r="U1848" s="29">
        <v>4.99</v>
      </c>
      <c r="V1848" s="1">
        <v>2.99</v>
      </c>
      <c r="W1848" s="1" t="s">
        <v>45</v>
      </c>
      <c r="X1848" s="1">
        <v>2.99</v>
      </c>
      <c r="Y1848" s="30">
        <f t="shared" si="228"/>
        <v>4.99</v>
      </c>
      <c r="Z1848" s="31">
        <f t="shared" si="229"/>
        <v>0</v>
      </c>
      <c r="AA1848" s="32">
        <f t="shared" si="230"/>
        <v>0</v>
      </c>
      <c r="AB1848" t="b">
        <f t="shared" si="231"/>
        <v>1</v>
      </c>
      <c r="AC1848" s="2" t="s">
        <v>76</v>
      </c>
      <c r="AD1848" s="2">
        <v>2.99</v>
      </c>
    </row>
    <row r="1849" spans="1:34" ht="16" hidden="1" x14ac:dyDescent="0.4">
      <c r="A1849" s="24" t="s">
        <v>5257</v>
      </c>
      <c r="B1849" s="25" t="s">
        <v>5810</v>
      </c>
      <c r="C1849" t="str">
        <f t="shared" si="224"/>
        <v>44</v>
      </c>
      <c r="D1849" t="str">
        <f>_xlfn.XLOOKUP(C1849,Folha2!A:A,Folha2!B:B)</f>
        <v>FRESCOS NAO LACTEOS</v>
      </c>
      <c r="E1849" s="26" t="str">
        <f t="shared" si="225"/>
        <v>054</v>
      </c>
      <c r="F1849" s="26" t="str">
        <f t="shared" si="226"/>
        <v>35</v>
      </c>
      <c r="G1849" s="26" t="str">
        <f t="shared" si="227"/>
        <v>02</v>
      </c>
      <c r="H1849" s="27" t="s">
        <v>5956</v>
      </c>
      <c r="I1849" s="25" t="s">
        <v>5957</v>
      </c>
      <c r="J1849" s="27" t="s">
        <v>5942</v>
      </c>
      <c r="K1849" s="25" t="s">
        <v>5958</v>
      </c>
      <c r="L1849" s="27" t="s">
        <v>42</v>
      </c>
      <c r="M1849" s="25" t="s">
        <v>52</v>
      </c>
      <c r="N1849" s="27" t="s">
        <v>43</v>
      </c>
      <c r="O1849" s="25" t="s">
        <v>43</v>
      </c>
      <c r="P1849" s="27" t="s">
        <v>52</v>
      </c>
      <c r="Q1849" s="25" t="s">
        <v>44</v>
      </c>
      <c r="R1849" s="28">
        <v>4.99</v>
      </c>
      <c r="S1849" s="29">
        <v>4.99</v>
      </c>
      <c r="T1849" s="29">
        <v>4.99</v>
      </c>
      <c r="U1849" s="29">
        <v>4.99</v>
      </c>
      <c r="V1849" s="1">
        <v>2.99</v>
      </c>
      <c r="W1849" s="1">
        <v>2.99</v>
      </c>
      <c r="X1849" s="1">
        <v>2.99</v>
      </c>
      <c r="Y1849" s="30">
        <f t="shared" si="228"/>
        <v>4.99</v>
      </c>
      <c r="Z1849" s="31">
        <f t="shared" si="229"/>
        <v>0</v>
      </c>
      <c r="AA1849" s="32">
        <f t="shared" si="230"/>
        <v>0</v>
      </c>
      <c r="AB1849" t="b">
        <f t="shared" si="231"/>
        <v>1</v>
      </c>
      <c r="AC1849" s="2" t="s">
        <v>76</v>
      </c>
      <c r="AD1849" s="2">
        <v>2.99</v>
      </c>
      <c r="AG1849" t="s">
        <v>3750</v>
      </c>
    </row>
    <row r="1850" spans="1:34" ht="16" hidden="1" x14ac:dyDescent="0.4">
      <c r="A1850" s="24" t="s">
        <v>5257</v>
      </c>
      <c r="B1850" s="25" t="s">
        <v>5810</v>
      </c>
      <c r="C1850" t="str">
        <f t="shared" si="224"/>
        <v>44</v>
      </c>
      <c r="D1850" t="str">
        <f>_xlfn.XLOOKUP(C1850,Folha2!A:A,Folha2!B:B)</f>
        <v>FRESCOS NAO LACTEOS</v>
      </c>
      <c r="E1850" s="26" t="str">
        <f t="shared" si="225"/>
        <v>054</v>
      </c>
      <c r="F1850" s="26" t="str">
        <f t="shared" si="226"/>
        <v>35</v>
      </c>
      <c r="G1850" s="26" t="str">
        <f t="shared" si="227"/>
        <v>02</v>
      </c>
      <c r="H1850" s="27" t="s">
        <v>5959</v>
      </c>
      <c r="I1850" s="25" t="s">
        <v>5960</v>
      </c>
      <c r="J1850" s="27" t="s">
        <v>5942</v>
      </c>
      <c r="K1850" s="25" t="s">
        <v>5961</v>
      </c>
      <c r="L1850" s="27" t="s">
        <v>42</v>
      </c>
      <c r="M1850" s="25" t="s">
        <v>52</v>
      </c>
      <c r="N1850" s="27" t="s">
        <v>43</v>
      </c>
      <c r="O1850" s="25" t="s">
        <v>43</v>
      </c>
      <c r="P1850" s="27" t="s">
        <v>52</v>
      </c>
      <c r="Q1850" s="25" t="s">
        <v>44</v>
      </c>
      <c r="R1850" s="28">
        <v>4.99</v>
      </c>
      <c r="S1850" s="29">
        <v>4.99</v>
      </c>
      <c r="T1850" s="29">
        <v>4.99</v>
      </c>
      <c r="U1850" s="29">
        <v>4.99</v>
      </c>
      <c r="V1850" s="1">
        <v>2.99</v>
      </c>
      <c r="W1850" s="1">
        <v>2.99</v>
      </c>
      <c r="X1850" s="1">
        <v>2.99</v>
      </c>
      <c r="Y1850" s="30">
        <f t="shared" si="228"/>
        <v>4.99</v>
      </c>
      <c r="Z1850" s="31">
        <f t="shared" si="229"/>
        <v>0</v>
      </c>
      <c r="AA1850" s="32">
        <f t="shared" si="230"/>
        <v>0</v>
      </c>
      <c r="AB1850" t="b">
        <f t="shared" si="231"/>
        <v>1</v>
      </c>
      <c r="AC1850" s="2" t="s">
        <v>76</v>
      </c>
      <c r="AD1850" s="2">
        <v>2.99</v>
      </c>
      <c r="AG1850" t="s">
        <v>3750</v>
      </c>
    </row>
    <row r="1851" spans="1:34" ht="16" hidden="1" x14ac:dyDescent="0.4">
      <c r="A1851" s="24" t="s">
        <v>5257</v>
      </c>
      <c r="B1851" s="25" t="s">
        <v>5810</v>
      </c>
      <c r="C1851" t="str">
        <f t="shared" si="224"/>
        <v>44</v>
      </c>
      <c r="D1851" t="str">
        <f>_xlfn.XLOOKUP(C1851,Folha2!A:A,Folha2!B:B)</f>
        <v>FRESCOS NAO LACTEOS</v>
      </c>
      <c r="E1851" s="26" t="str">
        <f t="shared" si="225"/>
        <v>054</v>
      </c>
      <c r="F1851" s="26" t="str">
        <f t="shared" si="226"/>
        <v>35</v>
      </c>
      <c r="G1851" s="26" t="str">
        <f t="shared" si="227"/>
        <v>02</v>
      </c>
      <c r="H1851" s="27" t="s">
        <v>5962</v>
      </c>
      <c r="I1851" s="25" t="s">
        <v>5963</v>
      </c>
      <c r="J1851" s="27" t="s">
        <v>5942</v>
      </c>
      <c r="K1851" s="25" t="s">
        <v>5964</v>
      </c>
      <c r="L1851" s="27" t="s">
        <v>42</v>
      </c>
      <c r="M1851" s="25" t="s">
        <v>43</v>
      </c>
      <c r="N1851" s="27" t="s">
        <v>43</v>
      </c>
      <c r="O1851" s="25" t="s">
        <v>43</v>
      </c>
      <c r="P1851" s="27" t="s">
        <v>43</v>
      </c>
      <c r="Q1851" s="25" t="s">
        <v>44</v>
      </c>
      <c r="R1851" s="28">
        <v>4.99</v>
      </c>
      <c r="S1851" s="29">
        <v>4.99</v>
      </c>
      <c r="T1851" s="29"/>
      <c r="U1851" s="29">
        <v>4.99</v>
      </c>
      <c r="V1851" s="1">
        <v>2.99</v>
      </c>
      <c r="W1851" s="1" t="s">
        <v>45</v>
      </c>
      <c r="X1851" s="1">
        <v>2.99</v>
      </c>
      <c r="Y1851" s="30">
        <f t="shared" si="228"/>
        <v>4.99</v>
      </c>
      <c r="Z1851" s="31">
        <f t="shared" si="229"/>
        <v>0</v>
      </c>
      <c r="AA1851" s="32">
        <f t="shared" si="230"/>
        <v>0</v>
      </c>
      <c r="AB1851" t="b">
        <f t="shared" si="231"/>
        <v>1</v>
      </c>
      <c r="AC1851" s="2" t="s">
        <v>76</v>
      </c>
      <c r="AD1851" s="2">
        <v>2.99</v>
      </c>
    </row>
    <row r="1852" spans="1:34" ht="16" hidden="1" x14ac:dyDescent="0.4">
      <c r="A1852" s="24" t="s">
        <v>5257</v>
      </c>
      <c r="B1852" s="25" t="s">
        <v>5810</v>
      </c>
      <c r="C1852" t="str">
        <f t="shared" si="224"/>
        <v>44</v>
      </c>
      <c r="D1852" t="str">
        <f>_xlfn.XLOOKUP(C1852,Folha2!A:A,Folha2!B:B)</f>
        <v>FRESCOS NAO LACTEOS</v>
      </c>
      <c r="E1852" s="26" t="str">
        <f t="shared" si="225"/>
        <v>054</v>
      </c>
      <c r="F1852" s="26" t="str">
        <f t="shared" si="226"/>
        <v>35</v>
      </c>
      <c r="G1852" s="26" t="str">
        <f t="shared" si="227"/>
        <v>02</v>
      </c>
      <c r="H1852" s="27" t="s">
        <v>5965</v>
      </c>
      <c r="I1852" s="25" t="s">
        <v>5966</v>
      </c>
      <c r="J1852" s="27" t="s">
        <v>5942</v>
      </c>
      <c r="K1852" s="25" t="s">
        <v>5967</v>
      </c>
      <c r="L1852" s="27" t="s">
        <v>42</v>
      </c>
      <c r="M1852" s="25" t="s">
        <v>43</v>
      </c>
      <c r="N1852" s="27" t="s">
        <v>43</v>
      </c>
      <c r="O1852" s="25" t="s">
        <v>43</v>
      </c>
      <c r="P1852" s="27" t="s">
        <v>43</v>
      </c>
      <c r="Q1852" s="25" t="s">
        <v>44</v>
      </c>
      <c r="R1852" s="28">
        <v>4.99</v>
      </c>
      <c r="S1852" s="29">
        <v>4.99</v>
      </c>
      <c r="T1852" s="29"/>
      <c r="U1852" s="29"/>
      <c r="V1852" s="1">
        <v>2.99</v>
      </c>
      <c r="W1852" s="1" t="s">
        <v>45</v>
      </c>
      <c r="X1852" s="1" t="s">
        <v>45</v>
      </c>
      <c r="Y1852" s="30">
        <f t="shared" si="228"/>
        <v>4.99</v>
      </c>
      <c r="Z1852" s="31">
        <f t="shared" si="229"/>
        <v>0</v>
      </c>
      <c r="AA1852" s="32">
        <f t="shared" si="230"/>
        <v>0</v>
      </c>
      <c r="AB1852" t="b">
        <f t="shared" si="231"/>
        <v>1</v>
      </c>
      <c r="AC1852" s="2" t="s">
        <v>76</v>
      </c>
      <c r="AD1852" s="2">
        <v>2.99</v>
      </c>
    </row>
    <row r="1853" spans="1:34" ht="16" hidden="1" x14ac:dyDescent="0.4">
      <c r="A1853" s="24" t="s">
        <v>5257</v>
      </c>
      <c r="B1853" s="25" t="s">
        <v>5810</v>
      </c>
      <c r="C1853" t="str">
        <f t="shared" si="224"/>
        <v>44</v>
      </c>
      <c r="D1853" t="str">
        <f>_xlfn.XLOOKUP(C1853,Folha2!A:A,Folha2!B:B)</f>
        <v>FRESCOS NAO LACTEOS</v>
      </c>
      <c r="E1853" s="26" t="str">
        <f t="shared" si="225"/>
        <v>054</v>
      </c>
      <c r="F1853" s="26" t="str">
        <f t="shared" si="226"/>
        <v>35</v>
      </c>
      <c r="G1853" s="26" t="str">
        <f t="shared" si="227"/>
        <v>02</v>
      </c>
      <c r="H1853" s="27" t="s">
        <v>5968</v>
      </c>
      <c r="I1853" s="25" t="s">
        <v>5969</v>
      </c>
      <c r="J1853" s="27" t="s">
        <v>5942</v>
      </c>
      <c r="K1853" s="25" t="s">
        <v>5970</v>
      </c>
      <c r="L1853" s="27" t="s">
        <v>42</v>
      </c>
      <c r="M1853" s="25" t="s">
        <v>43</v>
      </c>
      <c r="N1853" s="27" t="s">
        <v>43</v>
      </c>
      <c r="O1853" s="25" t="s">
        <v>43</v>
      </c>
      <c r="P1853" s="27" t="s">
        <v>43</v>
      </c>
      <c r="Q1853" s="25" t="s">
        <v>44</v>
      </c>
      <c r="R1853" s="28">
        <v>4.99</v>
      </c>
      <c r="S1853" s="29">
        <v>4.99</v>
      </c>
      <c r="T1853" s="29"/>
      <c r="U1853" s="29">
        <v>4.99</v>
      </c>
      <c r="V1853" s="1">
        <v>2.99</v>
      </c>
      <c r="W1853" s="1" t="s">
        <v>45</v>
      </c>
      <c r="X1853" s="1">
        <v>2.99</v>
      </c>
      <c r="Y1853" s="30">
        <f t="shared" si="228"/>
        <v>4.99</v>
      </c>
      <c r="Z1853" s="31">
        <f t="shared" si="229"/>
        <v>0</v>
      </c>
      <c r="AA1853" s="32">
        <f t="shared" si="230"/>
        <v>0</v>
      </c>
      <c r="AB1853" t="b">
        <f t="shared" si="231"/>
        <v>1</v>
      </c>
      <c r="AC1853" s="2" t="s">
        <v>76</v>
      </c>
      <c r="AD1853" s="2">
        <v>2.99</v>
      </c>
    </row>
    <row r="1854" spans="1:34" ht="16" hidden="1" x14ac:dyDescent="0.4">
      <c r="A1854" s="24" t="s">
        <v>5257</v>
      </c>
      <c r="B1854" s="25" t="s">
        <v>5810</v>
      </c>
      <c r="C1854" t="str">
        <f t="shared" si="224"/>
        <v>44</v>
      </c>
      <c r="D1854" t="str">
        <f>_xlfn.XLOOKUP(C1854,Folha2!A:A,Folha2!B:B)</f>
        <v>FRESCOS NAO LACTEOS</v>
      </c>
      <c r="E1854" s="26" t="str">
        <f t="shared" si="225"/>
        <v>054</v>
      </c>
      <c r="F1854" s="26" t="str">
        <f t="shared" si="226"/>
        <v>35</v>
      </c>
      <c r="G1854" s="26" t="str">
        <f t="shared" si="227"/>
        <v>02</v>
      </c>
      <c r="H1854" s="27" t="s">
        <v>5971</v>
      </c>
      <c r="I1854" s="25" t="s">
        <v>5972</v>
      </c>
      <c r="J1854" s="27" t="s">
        <v>5942</v>
      </c>
      <c r="K1854" s="25" t="s">
        <v>5973</v>
      </c>
      <c r="L1854" s="27" t="s">
        <v>42</v>
      </c>
      <c r="M1854" s="25" t="s">
        <v>43</v>
      </c>
      <c r="N1854" s="27" t="s">
        <v>43</v>
      </c>
      <c r="O1854" s="25" t="s">
        <v>43</v>
      </c>
      <c r="P1854" s="27" t="s">
        <v>43</v>
      </c>
      <c r="Q1854" s="25" t="s">
        <v>44</v>
      </c>
      <c r="R1854" s="28">
        <v>4.99</v>
      </c>
      <c r="S1854" s="29">
        <v>4.99</v>
      </c>
      <c r="T1854" s="29">
        <v>4.99</v>
      </c>
      <c r="U1854" s="29">
        <v>4.99</v>
      </c>
      <c r="V1854" s="1">
        <v>2.99</v>
      </c>
      <c r="W1854" s="1">
        <v>2.99</v>
      </c>
      <c r="X1854" s="1">
        <v>2.99</v>
      </c>
      <c r="Y1854" s="30">
        <f t="shared" si="228"/>
        <v>4.99</v>
      </c>
      <c r="Z1854" s="31">
        <f t="shared" si="229"/>
        <v>0</v>
      </c>
      <c r="AA1854" s="32">
        <f t="shared" si="230"/>
        <v>0</v>
      </c>
      <c r="AB1854" t="b">
        <f t="shared" si="231"/>
        <v>1</v>
      </c>
      <c r="AC1854" s="2" t="s">
        <v>76</v>
      </c>
      <c r="AD1854" s="2">
        <v>2.99</v>
      </c>
    </row>
    <row r="1855" spans="1:34" ht="16" hidden="1" x14ac:dyDescent="0.4">
      <c r="A1855" s="24" t="s">
        <v>5257</v>
      </c>
      <c r="B1855" s="25" t="s">
        <v>5810</v>
      </c>
      <c r="C1855" t="str">
        <f t="shared" si="224"/>
        <v>44</v>
      </c>
      <c r="D1855" t="str">
        <f>_xlfn.XLOOKUP(C1855,Folha2!A:A,Folha2!B:B)</f>
        <v>FRESCOS NAO LACTEOS</v>
      </c>
      <c r="E1855" s="26" t="str">
        <f t="shared" si="225"/>
        <v>054</v>
      </c>
      <c r="F1855" s="26" t="str">
        <f t="shared" si="226"/>
        <v>35</v>
      </c>
      <c r="G1855" s="26" t="str">
        <f t="shared" si="227"/>
        <v>02</v>
      </c>
      <c r="H1855" s="27" t="s">
        <v>5974</v>
      </c>
      <c r="I1855" s="25" t="s">
        <v>5975</v>
      </c>
      <c r="J1855" s="27" t="s">
        <v>5942</v>
      </c>
      <c r="K1855" s="25" t="s">
        <v>5976</v>
      </c>
      <c r="L1855" s="27" t="s">
        <v>42</v>
      </c>
      <c r="M1855" s="25" t="s">
        <v>43</v>
      </c>
      <c r="N1855" s="27" t="s">
        <v>43</v>
      </c>
      <c r="O1855" s="25" t="s">
        <v>43</v>
      </c>
      <c r="P1855" s="27" t="s">
        <v>43</v>
      </c>
      <c r="Q1855" s="25" t="s">
        <v>44</v>
      </c>
      <c r="R1855" s="28">
        <v>4.99</v>
      </c>
      <c r="S1855" s="29">
        <v>4.99</v>
      </c>
      <c r="T1855" s="29"/>
      <c r="U1855" s="29">
        <v>4.99</v>
      </c>
      <c r="V1855" s="1">
        <v>2.99</v>
      </c>
      <c r="W1855" s="1" t="s">
        <v>45</v>
      </c>
      <c r="X1855" s="1">
        <v>2.99</v>
      </c>
      <c r="Y1855" s="30">
        <f t="shared" si="228"/>
        <v>4.99</v>
      </c>
      <c r="Z1855" s="31">
        <f t="shared" si="229"/>
        <v>0</v>
      </c>
      <c r="AA1855" s="32">
        <f t="shared" si="230"/>
        <v>0</v>
      </c>
      <c r="AB1855" t="b">
        <f t="shared" si="231"/>
        <v>1</v>
      </c>
      <c r="AC1855" s="2" t="s">
        <v>76</v>
      </c>
      <c r="AD1855" s="2">
        <v>2.99</v>
      </c>
    </row>
    <row r="1856" spans="1:34" ht="16" hidden="1" x14ac:dyDescent="0.4">
      <c r="A1856" s="24" t="s">
        <v>5257</v>
      </c>
      <c r="B1856" s="25" t="s">
        <v>5810</v>
      </c>
      <c r="C1856" t="str">
        <f t="shared" si="224"/>
        <v>44</v>
      </c>
      <c r="D1856" t="str">
        <f>_xlfn.XLOOKUP(C1856,Folha2!A:A,Folha2!B:B)</f>
        <v>FRESCOS NAO LACTEOS</v>
      </c>
      <c r="E1856" s="26" t="str">
        <f t="shared" si="225"/>
        <v>054</v>
      </c>
      <c r="F1856" s="26" t="str">
        <f t="shared" si="226"/>
        <v>35</v>
      </c>
      <c r="G1856" s="26" t="str">
        <f t="shared" si="227"/>
        <v>02</v>
      </c>
      <c r="H1856" s="27" t="s">
        <v>5977</v>
      </c>
      <c r="I1856" s="25" t="s">
        <v>5978</v>
      </c>
      <c r="J1856" s="27" t="s">
        <v>5942</v>
      </c>
      <c r="K1856" s="25" t="s">
        <v>5979</v>
      </c>
      <c r="L1856" s="27" t="s">
        <v>42</v>
      </c>
      <c r="M1856" s="25" t="s">
        <v>43</v>
      </c>
      <c r="N1856" s="27" t="s">
        <v>43</v>
      </c>
      <c r="O1856" s="25" t="s">
        <v>43</v>
      </c>
      <c r="P1856" s="27" t="s">
        <v>43</v>
      </c>
      <c r="Q1856" s="25" t="s">
        <v>44</v>
      </c>
      <c r="R1856" s="28">
        <v>4.99</v>
      </c>
      <c r="S1856" s="29">
        <v>4.99</v>
      </c>
      <c r="T1856" s="29"/>
      <c r="U1856" s="29">
        <v>4.99</v>
      </c>
      <c r="V1856" s="1" t="s">
        <v>45</v>
      </c>
      <c r="W1856" s="1" t="s">
        <v>45</v>
      </c>
      <c r="X1856" s="1" t="s">
        <v>45</v>
      </c>
      <c r="Y1856" s="30">
        <f t="shared" si="228"/>
        <v>4.99</v>
      </c>
      <c r="Z1856" s="31">
        <f t="shared" si="229"/>
        <v>0</v>
      </c>
      <c r="AA1856" s="32">
        <f t="shared" si="230"/>
        <v>0</v>
      </c>
      <c r="AB1856" t="b">
        <f t="shared" si="231"/>
        <v>1</v>
      </c>
      <c r="AC1856" s="2" t="s">
        <v>76</v>
      </c>
      <c r="AD1856" s="2">
        <v>2.99</v>
      </c>
    </row>
    <row r="1857" spans="1:34" ht="16" x14ac:dyDescent="0.4">
      <c r="A1857" s="24" t="s">
        <v>5257</v>
      </c>
      <c r="B1857" s="25" t="s">
        <v>5810</v>
      </c>
      <c r="C1857" t="str">
        <f t="shared" si="224"/>
        <v>44</v>
      </c>
      <c r="D1857" t="str">
        <f>_xlfn.XLOOKUP(C1857,Folha2!A:A,Folha2!B:B)</f>
        <v>FRESCOS NAO LACTEOS</v>
      </c>
      <c r="E1857" s="26" t="str">
        <f t="shared" si="225"/>
        <v>054</v>
      </c>
      <c r="F1857" s="26" t="str">
        <f t="shared" si="226"/>
        <v>35</v>
      </c>
      <c r="G1857" s="26" t="str">
        <f t="shared" si="227"/>
        <v>02</v>
      </c>
      <c r="H1857" s="27" t="s">
        <v>5980</v>
      </c>
      <c r="I1857" s="25" t="s">
        <v>5981</v>
      </c>
      <c r="J1857" s="27" t="s">
        <v>59</v>
      </c>
      <c r="K1857" s="25" t="s">
        <v>5982</v>
      </c>
      <c r="L1857" s="27" t="s">
        <v>51</v>
      </c>
      <c r="M1857" s="25" t="s">
        <v>43</v>
      </c>
      <c r="N1857" s="27" t="s">
        <v>43</v>
      </c>
      <c r="O1857" s="25" t="s">
        <v>43</v>
      </c>
      <c r="P1857" s="27" t="s">
        <v>43</v>
      </c>
      <c r="Q1857" s="25" t="s">
        <v>44</v>
      </c>
      <c r="R1857" s="28">
        <v>2.35</v>
      </c>
      <c r="S1857" s="29">
        <v>2.87</v>
      </c>
      <c r="T1857" s="29">
        <v>2.39</v>
      </c>
      <c r="U1857" s="29">
        <v>2.39</v>
      </c>
      <c r="V1857" s="1" t="s">
        <v>45</v>
      </c>
      <c r="W1857" s="1" t="s">
        <v>45</v>
      </c>
      <c r="X1857" s="1" t="s">
        <v>45</v>
      </c>
      <c r="Y1857" s="30">
        <f t="shared" si="228"/>
        <v>2.5500000000000003</v>
      </c>
      <c r="Z1857" s="31">
        <f t="shared" si="229"/>
        <v>-7.8431372549019662E-2</v>
      </c>
      <c r="AA1857" s="32">
        <f t="shared" si="230"/>
        <v>-0.20000000000000018</v>
      </c>
      <c r="AB1857" t="b">
        <f t="shared" si="231"/>
        <v>0</v>
      </c>
      <c r="AC1857" s="2" t="s">
        <v>70</v>
      </c>
      <c r="AD1857" s="2">
        <v>2.39</v>
      </c>
      <c r="AG1857" t="s">
        <v>2107</v>
      </c>
    </row>
    <row r="1858" spans="1:34" ht="16" x14ac:dyDescent="0.4">
      <c r="A1858" s="24" t="s">
        <v>5257</v>
      </c>
      <c r="B1858" s="25" t="s">
        <v>5810</v>
      </c>
      <c r="C1858" t="str">
        <f t="shared" si="224"/>
        <v>44</v>
      </c>
      <c r="D1858" t="str">
        <f>_xlfn.XLOOKUP(C1858,Folha2!A:A,Folha2!B:B)</f>
        <v>FRESCOS NAO LACTEOS</v>
      </c>
      <c r="E1858" s="26" t="str">
        <f t="shared" si="225"/>
        <v>054</v>
      </c>
      <c r="F1858" s="26" t="str">
        <f t="shared" si="226"/>
        <v>35</v>
      </c>
      <c r="G1858" s="26" t="str">
        <f t="shared" si="227"/>
        <v>02</v>
      </c>
      <c r="H1858" s="27" t="s">
        <v>5983</v>
      </c>
      <c r="I1858" s="25" t="s">
        <v>5984</v>
      </c>
      <c r="J1858" s="27" t="s">
        <v>59</v>
      </c>
      <c r="K1858" s="25" t="s">
        <v>5985</v>
      </c>
      <c r="L1858" s="27" t="s">
        <v>51</v>
      </c>
      <c r="M1858" s="25" t="s">
        <v>52</v>
      </c>
      <c r="N1858" s="27" t="s">
        <v>43</v>
      </c>
      <c r="O1858" s="25" t="s">
        <v>43</v>
      </c>
      <c r="P1858" s="27" t="s">
        <v>52</v>
      </c>
      <c r="Q1858" s="25" t="s">
        <v>44</v>
      </c>
      <c r="R1858" s="28">
        <v>2.4900000000000002</v>
      </c>
      <c r="S1858" s="29"/>
      <c r="T1858" s="29">
        <v>2.2999999999999998</v>
      </c>
      <c r="U1858" s="29">
        <v>2.59</v>
      </c>
      <c r="V1858" s="1" t="s">
        <v>45</v>
      </c>
      <c r="W1858" s="1" t="s">
        <v>45</v>
      </c>
      <c r="X1858" s="1" t="s">
        <v>45</v>
      </c>
      <c r="Y1858" s="30">
        <f t="shared" si="228"/>
        <v>2.2999999999999998</v>
      </c>
      <c r="Z1858" s="31">
        <f t="shared" si="229"/>
        <v>8.2608695652174102E-2</v>
      </c>
      <c r="AA1858" s="32">
        <f t="shared" si="230"/>
        <v>0.19000000000000039</v>
      </c>
      <c r="AB1858" t="b">
        <f t="shared" si="231"/>
        <v>0</v>
      </c>
      <c r="AC1858" s="2" t="s">
        <v>53</v>
      </c>
      <c r="AD1858" s="2">
        <v>2.4900000000000002</v>
      </c>
      <c r="AG1858" t="s">
        <v>5986</v>
      </c>
      <c r="AH1858" t="s">
        <v>4996</v>
      </c>
    </row>
    <row r="1859" spans="1:34" ht="16" x14ac:dyDescent="0.4">
      <c r="A1859" s="24" t="s">
        <v>5257</v>
      </c>
      <c r="B1859" s="25" t="s">
        <v>5810</v>
      </c>
      <c r="C1859" t="str">
        <f t="shared" si="224"/>
        <v>44</v>
      </c>
      <c r="D1859" t="str">
        <f>_xlfn.XLOOKUP(C1859,Folha2!A:A,Folha2!B:B)</f>
        <v>FRESCOS NAO LACTEOS</v>
      </c>
      <c r="E1859" s="26" t="str">
        <f t="shared" si="225"/>
        <v>054</v>
      </c>
      <c r="F1859" s="26" t="str">
        <f t="shared" si="226"/>
        <v>35</v>
      </c>
      <c r="G1859" s="26" t="str">
        <f t="shared" si="227"/>
        <v>02</v>
      </c>
      <c r="H1859" s="27" t="s">
        <v>5987</v>
      </c>
      <c r="I1859" s="25" t="s">
        <v>5988</v>
      </c>
      <c r="J1859" s="27" t="s">
        <v>59</v>
      </c>
      <c r="K1859" s="25" t="s">
        <v>5989</v>
      </c>
      <c r="L1859" s="27" t="s">
        <v>51</v>
      </c>
      <c r="M1859" s="25" t="s">
        <v>43</v>
      </c>
      <c r="N1859" s="27" t="s">
        <v>43</v>
      </c>
      <c r="O1859" s="25" t="s">
        <v>43</v>
      </c>
      <c r="P1859" s="27" t="s">
        <v>43</v>
      </c>
      <c r="Q1859" s="25" t="s">
        <v>44</v>
      </c>
      <c r="R1859" s="28">
        <v>2.4900000000000002</v>
      </c>
      <c r="S1859" s="29">
        <v>2.39</v>
      </c>
      <c r="T1859" s="29"/>
      <c r="U1859" s="29"/>
      <c r="V1859" s="1" t="s">
        <v>45</v>
      </c>
      <c r="W1859" s="1" t="s">
        <v>45</v>
      </c>
      <c r="X1859" s="1" t="s">
        <v>45</v>
      </c>
      <c r="Y1859" s="30">
        <f t="shared" si="228"/>
        <v>2.39</v>
      </c>
      <c r="Z1859" s="31">
        <f t="shared" si="229"/>
        <v>4.1841004184100417E-2</v>
      </c>
      <c r="AA1859" s="32">
        <f t="shared" si="230"/>
        <v>0.10000000000000009</v>
      </c>
      <c r="AB1859" t="b">
        <f t="shared" si="231"/>
        <v>0</v>
      </c>
      <c r="AC1859" s="2" t="s">
        <v>53</v>
      </c>
      <c r="AD1859" s="2">
        <v>2.4900000000000002</v>
      </c>
      <c r="AG1859" t="s">
        <v>2158</v>
      </c>
    </row>
    <row r="1860" spans="1:34" ht="16" x14ac:dyDescent="0.4">
      <c r="A1860" s="24" t="s">
        <v>5257</v>
      </c>
      <c r="B1860" s="25" t="s">
        <v>5810</v>
      </c>
      <c r="C1860" t="str">
        <f t="shared" ref="C1860:C1923" si="232">MID(A1860,2,2)</f>
        <v>44</v>
      </c>
      <c r="D1860" t="str">
        <f>_xlfn.XLOOKUP(C1860,Folha2!A:A,Folha2!B:B)</f>
        <v>FRESCOS NAO LACTEOS</v>
      </c>
      <c r="E1860" s="26" t="str">
        <f t="shared" ref="E1860:E1923" si="233">MID(A1860,5,3)</f>
        <v>054</v>
      </c>
      <c r="F1860" s="26" t="str">
        <f t="shared" ref="F1860:F1923" si="234">MID(B1860,5,2)</f>
        <v>35</v>
      </c>
      <c r="G1860" s="26" t="str">
        <f t="shared" ref="G1860:G1923" si="235">MID(B1860,8,2)</f>
        <v>02</v>
      </c>
      <c r="H1860" s="27" t="s">
        <v>5990</v>
      </c>
      <c r="I1860" s="25" t="s">
        <v>5991</v>
      </c>
      <c r="J1860" s="27" t="s">
        <v>59</v>
      </c>
      <c r="K1860" s="25" t="s">
        <v>5992</v>
      </c>
      <c r="L1860" s="27" t="s">
        <v>51</v>
      </c>
      <c r="M1860" s="25" t="s">
        <v>43</v>
      </c>
      <c r="N1860" s="27" t="s">
        <v>43</v>
      </c>
      <c r="O1860" s="25" t="s">
        <v>43</v>
      </c>
      <c r="P1860" s="27" t="s">
        <v>43</v>
      </c>
      <c r="Q1860" s="25" t="s">
        <v>44</v>
      </c>
      <c r="R1860" s="28">
        <v>2.59</v>
      </c>
      <c r="S1860" s="29">
        <v>2.59</v>
      </c>
      <c r="T1860" s="29">
        <v>2.17</v>
      </c>
      <c r="U1860" s="29">
        <v>2.99</v>
      </c>
      <c r="V1860" s="1" t="s">
        <v>45</v>
      </c>
      <c r="W1860" s="1" t="s">
        <v>45</v>
      </c>
      <c r="X1860" s="1" t="s">
        <v>45</v>
      </c>
      <c r="Y1860" s="30">
        <f t="shared" ref="Y1860:Y1923" si="236">IF(OR(N1860="O",O1860="O"),IF(COUNT(V1860:X1860)&gt;0,MIN(V1860:X1860),MIN(S1860:U1860)),IF(M1860="O",MIN(S1860:U1860),IF(L1860="E",IFERROR(MODE(S1860:U1860),MIN(S1860:U1860)),AVERAGE(S1860:U1860))))</f>
        <v>2.5833333333333335</v>
      </c>
      <c r="Z1860" s="31">
        <f t="shared" ref="Z1860:Z1923" si="237">R1860/Y1860-1</f>
        <v>2.5806451612901959E-3</v>
      </c>
      <c r="AA1860" s="32">
        <f t="shared" ref="AA1860:AA1923" si="238">R1860-Y1860</f>
        <v>6.6666666666663765E-3</v>
      </c>
      <c r="AB1860" t="b">
        <f t="shared" ref="AB1860:AB1923" si="239">R1860=Y1860</f>
        <v>0</v>
      </c>
      <c r="AC1860" s="2" t="s">
        <v>45</v>
      </c>
      <c r="AD1860" s="2" t="s">
        <v>45</v>
      </c>
      <c r="AG1860" t="s">
        <v>2107</v>
      </c>
    </row>
    <row r="1861" spans="1:34" ht="16" hidden="1" x14ac:dyDescent="0.4">
      <c r="A1861" s="24" t="s">
        <v>5257</v>
      </c>
      <c r="B1861" s="25" t="s">
        <v>5810</v>
      </c>
      <c r="C1861" t="str">
        <f t="shared" si="232"/>
        <v>44</v>
      </c>
      <c r="D1861" t="str">
        <f>_xlfn.XLOOKUP(C1861,Folha2!A:A,Folha2!B:B)</f>
        <v>FRESCOS NAO LACTEOS</v>
      </c>
      <c r="E1861" s="26" t="str">
        <f t="shared" si="233"/>
        <v>054</v>
      </c>
      <c r="F1861" s="26" t="str">
        <f t="shared" si="234"/>
        <v>35</v>
      </c>
      <c r="G1861" s="26" t="str">
        <f t="shared" si="235"/>
        <v>02</v>
      </c>
      <c r="H1861" s="27" t="s">
        <v>5993</v>
      </c>
      <c r="I1861" s="25" t="s">
        <v>5994</v>
      </c>
      <c r="J1861" s="27" t="s">
        <v>59</v>
      </c>
      <c r="K1861" s="25" t="s">
        <v>5995</v>
      </c>
      <c r="L1861" s="27" t="s">
        <v>51</v>
      </c>
      <c r="M1861" s="25" t="s">
        <v>52</v>
      </c>
      <c r="N1861" s="27" t="s">
        <v>43</v>
      </c>
      <c r="O1861" s="25" t="s">
        <v>43</v>
      </c>
      <c r="P1861" s="27" t="s">
        <v>52</v>
      </c>
      <c r="Q1861" s="25" t="s">
        <v>44</v>
      </c>
      <c r="R1861" s="28">
        <v>2.69</v>
      </c>
      <c r="S1861" s="29">
        <v>2.93</v>
      </c>
      <c r="T1861" s="29">
        <v>3.26</v>
      </c>
      <c r="U1861" s="29">
        <v>2.69</v>
      </c>
      <c r="V1861" s="1" t="s">
        <v>45</v>
      </c>
      <c r="W1861" s="1" t="s">
        <v>45</v>
      </c>
      <c r="X1861" s="1" t="s">
        <v>45</v>
      </c>
      <c r="Y1861" s="30">
        <f t="shared" si="236"/>
        <v>2.69</v>
      </c>
      <c r="Z1861" s="31">
        <f t="shared" si="237"/>
        <v>0</v>
      </c>
      <c r="AA1861" s="32">
        <f t="shared" si="238"/>
        <v>0</v>
      </c>
      <c r="AB1861" t="b">
        <f t="shared" si="239"/>
        <v>1</v>
      </c>
      <c r="AC1861" s="2" t="s">
        <v>53</v>
      </c>
      <c r="AD1861" s="2">
        <v>2.25</v>
      </c>
    </row>
    <row r="1862" spans="1:34" ht="16" hidden="1" x14ac:dyDescent="0.4">
      <c r="A1862" s="24" t="s">
        <v>5257</v>
      </c>
      <c r="B1862" s="25" t="s">
        <v>5810</v>
      </c>
      <c r="C1862" t="str">
        <f t="shared" si="232"/>
        <v>44</v>
      </c>
      <c r="D1862" t="str">
        <f>_xlfn.XLOOKUP(C1862,Folha2!A:A,Folha2!B:B)</f>
        <v>FRESCOS NAO LACTEOS</v>
      </c>
      <c r="E1862" s="26" t="str">
        <f t="shared" si="233"/>
        <v>054</v>
      </c>
      <c r="F1862" s="26" t="str">
        <f t="shared" si="234"/>
        <v>35</v>
      </c>
      <c r="G1862" s="26" t="str">
        <f t="shared" si="235"/>
        <v>02</v>
      </c>
      <c r="H1862" s="27" t="s">
        <v>5996</v>
      </c>
      <c r="I1862" s="25" t="s">
        <v>5997</v>
      </c>
      <c r="J1862" s="27" t="s">
        <v>59</v>
      </c>
      <c r="K1862" s="25" t="s">
        <v>5998</v>
      </c>
      <c r="L1862" s="27" t="s">
        <v>51</v>
      </c>
      <c r="M1862" s="25" t="s">
        <v>52</v>
      </c>
      <c r="N1862" s="27" t="s">
        <v>43</v>
      </c>
      <c r="O1862" s="25" t="s">
        <v>43</v>
      </c>
      <c r="P1862" s="27" t="s">
        <v>52</v>
      </c>
      <c r="Q1862" s="25" t="s">
        <v>44</v>
      </c>
      <c r="R1862" s="28">
        <v>2.69</v>
      </c>
      <c r="S1862" s="29">
        <v>2.69</v>
      </c>
      <c r="T1862" s="29"/>
      <c r="U1862" s="29">
        <v>2.69</v>
      </c>
      <c r="V1862" s="1" t="s">
        <v>45</v>
      </c>
      <c r="W1862" s="1" t="s">
        <v>45</v>
      </c>
      <c r="X1862" s="1" t="s">
        <v>45</v>
      </c>
      <c r="Y1862" s="30">
        <f t="shared" si="236"/>
        <v>2.69</v>
      </c>
      <c r="Z1862" s="31">
        <f t="shared" si="237"/>
        <v>0</v>
      </c>
      <c r="AA1862" s="32">
        <f t="shared" si="238"/>
        <v>0</v>
      </c>
      <c r="AB1862" t="b">
        <f t="shared" si="239"/>
        <v>1</v>
      </c>
      <c r="AC1862" s="2" t="s">
        <v>53</v>
      </c>
      <c r="AD1862" s="2">
        <v>2.25</v>
      </c>
    </row>
    <row r="1863" spans="1:34" ht="16" hidden="1" x14ac:dyDescent="0.4">
      <c r="A1863" s="24" t="s">
        <v>5257</v>
      </c>
      <c r="B1863" s="25" t="s">
        <v>5810</v>
      </c>
      <c r="C1863" t="str">
        <f t="shared" si="232"/>
        <v>44</v>
      </c>
      <c r="D1863" t="str">
        <f>_xlfn.XLOOKUP(C1863,Folha2!A:A,Folha2!B:B)</f>
        <v>FRESCOS NAO LACTEOS</v>
      </c>
      <c r="E1863" s="26" t="str">
        <f t="shared" si="233"/>
        <v>054</v>
      </c>
      <c r="F1863" s="26" t="str">
        <f t="shared" si="234"/>
        <v>35</v>
      </c>
      <c r="G1863" s="26" t="str">
        <f t="shared" si="235"/>
        <v>02</v>
      </c>
      <c r="H1863" s="27" t="s">
        <v>5999</v>
      </c>
      <c r="I1863" s="25" t="s">
        <v>6000</v>
      </c>
      <c r="J1863" s="27" t="s">
        <v>59</v>
      </c>
      <c r="K1863" s="25" t="s">
        <v>6001</v>
      </c>
      <c r="L1863" s="27" t="s">
        <v>51</v>
      </c>
      <c r="M1863" s="25" t="s">
        <v>52</v>
      </c>
      <c r="N1863" s="27" t="s">
        <v>43</v>
      </c>
      <c r="O1863" s="25" t="s">
        <v>43</v>
      </c>
      <c r="P1863" s="27" t="s">
        <v>52</v>
      </c>
      <c r="Q1863" s="25" t="s">
        <v>44</v>
      </c>
      <c r="R1863" s="28">
        <v>2.69</v>
      </c>
      <c r="S1863" s="29"/>
      <c r="T1863" s="29"/>
      <c r="U1863" s="29">
        <v>2.69</v>
      </c>
      <c r="V1863" s="1" t="s">
        <v>45</v>
      </c>
      <c r="W1863" s="1" t="s">
        <v>45</v>
      </c>
      <c r="X1863" s="1" t="s">
        <v>45</v>
      </c>
      <c r="Y1863" s="30">
        <f t="shared" si="236"/>
        <v>2.69</v>
      </c>
      <c r="Z1863" s="31">
        <f t="shared" si="237"/>
        <v>0</v>
      </c>
      <c r="AA1863" s="32">
        <f t="shared" si="238"/>
        <v>0</v>
      </c>
      <c r="AB1863" t="b">
        <f t="shared" si="239"/>
        <v>1</v>
      </c>
      <c r="AC1863" s="2" t="s">
        <v>53</v>
      </c>
      <c r="AD1863" s="2">
        <v>2.25</v>
      </c>
    </row>
    <row r="1864" spans="1:34" ht="16" x14ac:dyDescent="0.4">
      <c r="A1864" s="24" t="s">
        <v>5257</v>
      </c>
      <c r="B1864" s="25" t="s">
        <v>5810</v>
      </c>
      <c r="C1864" t="str">
        <f t="shared" si="232"/>
        <v>44</v>
      </c>
      <c r="D1864" t="str">
        <f>_xlfn.XLOOKUP(C1864,Folha2!A:A,Folha2!B:B)</f>
        <v>FRESCOS NAO LACTEOS</v>
      </c>
      <c r="E1864" s="26" t="str">
        <f t="shared" si="233"/>
        <v>054</v>
      </c>
      <c r="F1864" s="26" t="str">
        <f t="shared" si="234"/>
        <v>35</v>
      </c>
      <c r="G1864" s="26" t="str">
        <f t="shared" si="235"/>
        <v>02</v>
      </c>
      <c r="H1864" s="27" t="s">
        <v>6002</v>
      </c>
      <c r="I1864" s="25" t="s">
        <v>6003</v>
      </c>
      <c r="J1864" s="27" t="s">
        <v>59</v>
      </c>
      <c r="K1864" s="25" t="s">
        <v>6004</v>
      </c>
      <c r="L1864" s="27" t="s">
        <v>51</v>
      </c>
      <c r="M1864" s="25" t="s">
        <v>52</v>
      </c>
      <c r="N1864" s="27" t="s">
        <v>43</v>
      </c>
      <c r="O1864" s="25" t="s">
        <v>43</v>
      </c>
      <c r="P1864" s="27" t="s">
        <v>52</v>
      </c>
      <c r="Q1864" s="25" t="s">
        <v>1635</v>
      </c>
      <c r="R1864" s="28">
        <v>2.99</v>
      </c>
      <c r="S1864" s="29">
        <v>3.03</v>
      </c>
      <c r="T1864" s="29">
        <v>2.36</v>
      </c>
      <c r="U1864" s="29">
        <v>3.19</v>
      </c>
      <c r="V1864" s="1" t="s">
        <v>45</v>
      </c>
      <c r="W1864" s="1" t="s">
        <v>45</v>
      </c>
      <c r="X1864" s="1" t="s">
        <v>45</v>
      </c>
      <c r="Y1864" s="30">
        <f t="shared" si="236"/>
        <v>2.36</v>
      </c>
      <c r="Z1864" s="31">
        <f t="shared" si="237"/>
        <v>0.26694915254237306</v>
      </c>
      <c r="AA1864" s="32">
        <f t="shared" si="238"/>
        <v>0.63000000000000034</v>
      </c>
      <c r="AB1864" t="b">
        <f t="shared" si="239"/>
        <v>0</v>
      </c>
      <c r="AC1864" s="2" t="s">
        <v>53</v>
      </c>
      <c r="AD1864" s="2">
        <v>2.99</v>
      </c>
      <c r="AG1864" t="s">
        <v>6005</v>
      </c>
      <c r="AH1864" t="s">
        <v>4996</v>
      </c>
    </row>
    <row r="1865" spans="1:34" ht="16" hidden="1" x14ac:dyDescent="0.4">
      <c r="A1865" s="24" t="s">
        <v>5257</v>
      </c>
      <c r="B1865" s="25" t="s">
        <v>5810</v>
      </c>
      <c r="C1865" t="str">
        <f t="shared" si="232"/>
        <v>44</v>
      </c>
      <c r="D1865" t="str">
        <f>_xlfn.XLOOKUP(C1865,Folha2!A:A,Folha2!B:B)</f>
        <v>FRESCOS NAO LACTEOS</v>
      </c>
      <c r="E1865" s="26" t="str">
        <f t="shared" si="233"/>
        <v>054</v>
      </c>
      <c r="F1865" s="26" t="str">
        <f t="shared" si="234"/>
        <v>35</v>
      </c>
      <c r="G1865" s="26" t="str">
        <f t="shared" si="235"/>
        <v>02</v>
      </c>
      <c r="H1865" s="27" t="s">
        <v>6006</v>
      </c>
      <c r="I1865" s="25" t="s">
        <v>6007</v>
      </c>
      <c r="J1865" s="27" t="s">
        <v>59</v>
      </c>
      <c r="K1865" s="25" t="s">
        <v>6008</v>
      </c>
      <c r="L1865" s="27" t="s">
        <v>51</v>
      </c>
      <c r="M1865" s="25" t="s">
        <v>43</v>
      </c>
      <c r="N1865" s="27" t="s">
        <v>43</v>
      </c>
      <c r="O1865" s="25" t="s">
        <v>43</v>
      </c>
      <c r="P1865" s="27" t="s">
        <v>43</v>
      </c>
      <c r="Q1865" s="25" t="s">
        <v>1635</v>
      </c>
      <c r="R1865" s="28">
        <v>2.99</v>
      </c>
      <c r="S1865" s="29"/>
      <c r="T1865" s="29">
        <v>2.99</v>
      </c>
      <c r="U1865" s="29"/>
      <c r="V1865" s="1" t="s">
        <v>45</v>
      </c>
      <c r="W1865" s="1" t="s">
        <v>45</v>
      </c>
      <c r="X1865" s="1" t="s">
        <v>45</v>
      </c>
      <c r="Y1865" s="30">
        <f t="shared" si="236"/>
        <v>2.99</v>
      </c>
      <c r="Z1865" s="31">
        <f t="shared" si="237"/>
        <v>0</v>
      </c>
      <c r="AA1865" s="32">
        <f t="shared" si="238"/>
        <v>0</v>
      </c>
      <c r="AB1865" t="b">
        <f t="shared" si="239"/>
        <v>1</v>
      </c>
      <c r="AC1865" s="2" t="s">
        <v>45</v>
      </c>
      <c r="AD1865" s="2" t="s">
        <v>45</v>
      </c>
      <c r="AG1865" t="s">
        <v>45</v>
      </c>
      <c r="AH1865" t="s">
        <v>45</v>
      </c>
    </row>
    <row r="1866" spans="1:34" ht="16" x14ac:dyDescent="0.4">
      <c r="A1866" s="24" t="s">
        <v>5257</v>
      </c>
      <c r="B1866" s="25" t="s">
        <v>5810</v>
      </c>
      <c r="C1866" t="str">
        <f t="shared" si="232"/>
        <v>44</v>
      </c>
      <c r="D1866" t="str">
        <f>_xlfn.XLOOKUP(C1866,Folha2!A:A,Folha2!B:B)</f>
        <v>FRESCOS NAO LACTEOS</v>
      </c>
      <c r="E1866" s="26" t="str">
        <f t="shared" si="233"/>
        <v>054</v>
      </c>
      <c r="F1866" s="26" t="str">
        <f t="shared" si="234"/>
        <v>35</v>
      </c>
      <c r="G1866" s="26" t="str">
        <f t="shared" si="235"/>
        <v>02</v>
      </c>
      <c r="H1866" s="27" t="s">
        <v>6009</v>
      </c>
      <c r="I1866" s="25" t="s">
        <v>6010</v>
      </c>
      <c r="J1866" s="27" t="s">
        <v>59</v>
      </c>
      <c r="K1866" s="25" t="s">
        <v>6011</v>
      </c>
      <c r="L1866" s="27" t="s">
        <v>51</v>
      </c>
      <c r="M1866" s="25" t="s">
        <v>43</v>
      </c>
      <c r="N1866" s="27" t="s">
        <v>43</v>
      </c>
      <c r="O1866" s="25" t="s">
        <v>43</v>
      </c>
      <c r="P1866" s="27" t="s">
        <v>43</v>
      </c>
      <c r="Q1866" s="25" t="s">
        <v>44</v>
      </c>
      <c r="R1866" s="28">
        <v>3.49</v>
      </c>
      <c r="S1866" s="29"/>
      <c r="T1866" s="29">
        <v>2.79</v>
      </c>
      <c r="U1866" s="29"/>
      <c r="V1866" s="1" t="s">
        <v>45</v>
      </c>
      <c r="W1866" s="1" t="s">
        <v>45</v>
      </c>
      <c r="X1866" s="1" t="s">
        <v>45</v>
      </c>
      <c r="Y1866" s="30">
        <f t="shared" si="236"/>
        <v>2.79</v>
      </c>
      <c r="Z1866" s="31">
        <f t="shared" si="237"/>
        <v>0.2508960573476704</v>
      </c>
      <c r="AA1866" s="32">
        <f t="shared" si="238"/>
        <v>0.70000000000000018</v>
      </c>
      <c r="AB1866" t="b">
        <f t="shared" si="239"/>
        <v>0</v>
      </c>
      <c r="AC1866" s="2" t="s">
        <v>45</v>
      </c>
      <c r="AD1866" s="2" t="s">
        <v>45</v>
      </c>
      <c r="AG1866" t="s">
        <v>45</v>
      </c>
      <c r="AH1866" t="s">
        <v>45</v>
      </c>
    </row>
    <row r="1867" spans="1:34" ht="16" x14ac:dyDescent="0.4">
      <c r="A1867" s="24" t="s">
        <v>5257</v>
      </c>
      <c r="B1867" s="25" t="s">
        <v>5810</v>
      </c>
      <c r="C1867" t="str">
        <f t="shared" si="232"/>
        <v>44</v>
      </c>
      <c r="D1867" t="str">
        <f>_xlfn.XLOOKUP(C1867,Folha2!A:A,Folha2!B:B)</f>
        <v>FRESCOS NAO LACTEOS</v>
      </c>
      <c r="E1867" s="26" t="str">
        <f t="shared" si="233"/>
        <v>054</v>
      </c>
      <c r="F1867" s="26" t="str">
        <f t="shared" si="234"/>
        <v>35</v>
      </c>
      <c r="G1867" s="26" t="str">
        <f t="shared" si="235"/>
        <v>02</v>
      </c>
      <c r="H1867" s="27" t="s">
        <v>6012</v>
      </c>
      <c r="I1867" s="25" t="s">
        <v>6013</v>
      </c>
      <c r="J1867" s="27" t="s">
        <v>917</v>
      </c>
      <c r="K1867" s="25" t="s">
        <v>6014</v>
      </c>
      <c r="L1867" s="27" t="s">
        <v>51</v>
      </c>
      <c r="M1867" s="25" t="s">
        <v>43</v>
      </c>
      <c r="N1867" s="27" t="s">
        <v>43</v>
      </c>
      <c r="O1867" s="25" t="s">
        <v>43</v>
      </c>
      <c r="P1867" s="27" t="s">
        <v>43</v>
      </c>
      <c r="Q1867" s="25" t="s">
        <v>44</v>
      </c>
      <c r="R1867" s="28">
        <v>2.99</v>
      </c>
      <c r="S1867" s="29"/>
      <c r="T1867" s="29">
        <v>2.17</v>
      </c>
      <c r="U1867" s="29"/>
      <c r="V1867" s="1" t="s">
        <v>45</v>
      </c>
      <c r="W1867" s="1" t="s">
        <v>45</v>
      </c>
      <c r="X1867" s="1" t="s">
        <v>45</v>
      </c>
      <c r="Y1867" s="30">
        <f t="shared" si="236"/>
        <v>2.17</v>
      </c>
      <c r="Z1867" s="31">
        <f t="shared" si="237"/>
        <v>0.37788018433179738</v>
      </c>
      <c r="AA1867" s="32">
        <f t="shared" si="238"/>
        <v>0.82000000000000028</v>
      </c>
      <c r="AB1867" t="b">
        <f t="shared" si="239"/>
        <v>0</v>
      </c>
      <c r="AC1867" s="2" t="s">
        <v>53</v>
      </c>
      <c r="AD1867" s="2">
        <v>2.99</v>
      </c>
      <c r="AG1867" t="s">
        <v>45</v>
      </c>
      <c r="AH1867" t="s">
        <v>45</v>
      </c>
    </row>
    <row r="1868" spans="1:34" ht="16" hidden="1" x14ac:dyDescent="0.4">
      <c r="A1868" s="24" t="s">
        <v>5257</v>
      </c>
      <c r="B1868" s="25" t="s">
        <v>6015</v>
      </c>
      <c r="C1868" t="str">
        <f t="shared" si="232"/>
        <v>44</v>
      </c>
      <c r="D1868" t="str">
        <f>_xlfn.XLOOKUP(C1868,Folha2!A:A,Folha2!B:B)</f>
        <v>FRESCOS NAO LACTEOS</v>
      </c>
      <c r="E1868" s="26" t="str">
        <f t="shared" si="233"/>
        <v>054</v>
      </c>
      <c r="F1868" s="26" t="str">
        <f t="shared" si="234"/>
        <v>35</v>
      </c>
      <c r="G1868" s="26" t="str">
        <f t="shared" si="235"/>
        <v>03</v>
      </c>
      <c r="H1868" s="27" t="s">
        <v>6016</v>
      </c>
      <c r="I1868" s="25" t="s">
        <v>6017</v>
      </c>
      <c r="J1868" s="27" t="s">
        <v>5730</v>
      </c>
      <c r="K1868" s="25" t="s">
        <v>6018</v>
      </c>
      <c r="L1868" s="27" t="s">
        <v>42</v>
      </c>
      <c r="M1868" s="25" t="s">
        <v>43</v>
      </c>
      <c r="N1868" s="27" t="s">
        <v>43</v>
      </c>
      <c r="O1868" s="25" t="s">
        <v>43</v>
      </c>
      <c r="P1868" s="27" t="s">
        <v>43</v>
      </c>
      <c r="Q1868" s="25" t="s">
        <v>44</v>
      </c>
      <c r="R1868" s="28">
        <v>9.99</v>
      </c>
      <c r="S1868" s="29">
        <v>9.99</v>
      </c>
      <c r="T1868" s="29"/>
      <c r="U1868" s="29">
        <v>9.99</v>
      </c>
      <c r="V1868" s="1">
        <v>5.99</v>
      </c>
      <c r="W1868" s="1" t="s">
        <v>45</v>
      </c>
      <c r="X1868" s="1">
        <v>5.99</v>
      </c>
      <c r="Y1868" s="30">
        <f t="shared" si="236"/>
        <v>9.99</v>
      </c>
      <c r="Z1868" s="31">
        <f t="shared" si="237"/>
        <v>0</v>
      </c>
      <c r="AA1868" s="32">
        <f t="shared" si="238"/>
        <v>0</v>
      </c>
      <c r="AB1868" t="b">
        <f t="shared" si="239"/>
        <v>1</v>
      </c>
      <c r="AC1868" s="2" t="s">
        <v>76</v>
      </c>
      <c r="AD1868" s="2">
        <v>5.99</v>
      </c>
    </row>
    <row r="1869" spans="1:34" ht="16" x14ac:dyDescent="0.4">
      <c r="A1869" s="24" t="s">
        <v>5257</v>
      </c>
      <c r="B1869" s="25" t="s">
        <v>6015</v>
      </c>
      <c r="C1869" t="str">
        <f t="shared" si="232"/>
        <v>44</v>
      </c>
      <c r="D1869" t="str">
        <f>_xlfn.XLOOKUP(C1869,Folha2!A:A,Folha2!B:B)</f>
        <v>FRESCOS NAO LACTEOS</v>
      </c>
      <c r="E1869" s="26" t="str">
        <f t="shared" si="233"/>
        <v>054</v>
      </c>
      <c r="F1869" s="26" t="str">
        <f t="shared" si="234"/>
        <v>35</v>
      </c>
      <c r="G1869" s="26" t="str">
        <f t="shared" si="235"/>
        <v>03</v>
      </c>
      <c r="H1869" s="27" t="s">
        <v>6019</v>
      </c>
      <c r="I1869" s="25" t="s">
        <v>6020</v>
      </c>
      <c r="J1869" s="27" t="s">
        <v>59</v>
      </c>
      <c r="K1869" s="25" t="s">
        <v>6021</v>
      </c>
      <c r="L1869" s="27" t="s">
        <v>51</v>
      </c>
      <c r="M1869" s="25" t="s">
        <v>43</v>
      </c>
      <c r="N1869" s="27" t="s">
        <v>43</v>
      </c>
      <c r="O1869" s="25" t="s">
        <v>43</v>
      </c>
      <c r="P1869" s="27" t="s">
        <v>43</v>
      </c>
      <c r="Q1869" s="25" t="s">
        <v>44</v>
      </c>
      <c r="R1869" s="28">
        <v>1.49</v>
      </c>
      <c r="S1869" s="29"/>
      <c r="T1869" s="29">
        <v>1.18</v>
      </c>
      <c r="U1869" s="29"/>
      <c r="V1869" s="1" t="s">
        <v>45</v>
      </c>
      <c r="W1869" s="1" t="s">
        <v>45</v>
      </c>
      <c r="X1869" s="1" t="s">
        <v>45</v>
      </c>
      <c r="Y1869" s="30">
        <f t="shared" si="236"/>
        <v>1.18</v>
      </c>
      <c r="Z1869" s="31">
        <f t="shared" si="237"/>
        <v>0.26271186440677963</v>
      </c>
      <c r="AA1869" s="32">
        <f t="shared" si="238"/>
        <v>0.31000000000000005</v>
      </c>
      <c r="AB1869" t="b">
        <f t="shared" si="239"/>
        <v>0</v>
      </c>
      <c r="AC1869" s="2" t="s">
        <v>536</v>
      </c>
      <c r="AD1869" s="2">
        <v>1.49</v>
      </c>
      <c r="AG1869" t="s">
        <v>45</v>
      </c>
      <c r="AH1869" t="s">
        <v>45</v>
      </c>
    </row>
    <row r="1870" spans="1:34" ht="16" hidden="1" x14ac:dyDescent="0.4">
      <c r="A1870" s="24" t="s">
        <v>5257</v>
      </c>
      <c r="B1870" s="25" t="s">
        <v>6015</v>
      </c>
      <c r="C1870" t="str">
        <f t="shared" si="232"/>
        <v>44</v>
      </c>
      <c r="D1870" t="str">
        <f>_xlfn.XLOOKUP(C1870,Folha2!A:A,Folha2!B:B)</f>
        <v>FRESCOS NAO LACTEOS</v>
      </c>
      <c r="E1870" s="26" t="str">
        <f t="shared" si="233"/>
        <v>054</v>
      </c>
      <c r="F1870" s="26" t="str">
        <f t="shared" si="234"/>
        <v>35</v>
      </c>
      <c r="G1870" s="26" t="str">
        <f t="shared" si="235"/>
        <v>03</v>
      </c>
      <c r="H1870" s="27" t="s">
        <v>6022</v>
      </c>
      <c r="I1870" s="25" t="s">
        <v>6023</v>
      </c>
      <c r="J1870" s="27" t="s">
        <v>59</v>
      </c>
      <c r="K1870" s="25" t="s">
        <v>6024</v>
      </c>
      <c r="L1870" s="27" t="s">
        <v>51</v>
      </c>
      <c r="M1870" s="25" t="s">
        <v>52</v>
      </c>
      <c r="N1870" s="27" t="s">
        <v>43</v>
      </c>
      <c r="O1870" s="25" t="s">
        <v>43</v>
      </c>
      <c r="P1870" s="27" t="s">
        <v>52</v>
      </c>
      <c r="Q1870" s="25" t="s">
        <v>44</v>
      </c>
      <c r="R1870" s="28">
        <v>2.4900000000000002</v>
      </c>
      <c r="S1870" s="29">
        <v>2.4900000000000002</v>
      </c>
      <c r="T1870" s="29">
        <v>3.06</v>
      </c>
      <c r="U1870" s="29">
        <v>2.4900000000000002</v>
      </c>
      <c r="V1870" s="1" t="s">
        <v>45</v>
      </c>
      <c r="W1870" s="1" t="s">
        <v>45</v>
      </c>
      <c r="X1870" s="1" t="s">
        <v>45</v>
      </c>
      <c r="Y1870" s="30">
        <f t="shared" si="236"/>
        <v>2.4900000000000002</v>
      </c>
      <c r="Z1870" s="31">
        <f t="shared" si="237"/>
        <v>0</v>
      </c>
      <c r="AA1870" s="32">
        <f t="shared" si="238"/>
        <v>0</v>
      </c>
      <c r="AB1870" t="b">
        <f t="shared" si="239"/>
        <v>1</v>
      </c>
      <c r="AC1870" s="2" t="s">
        <v>45</v>
      </c>
      <c r="AD1870" s="2" t="s">
        <v>45</v>
      </c>
    </row>
    <row r="1871" spans="1:34" ht="16" hidden="1" x14ac:dyDescent="0.4">
      <c r="A1871" s="24" t="s">
        <v>5257</v>
      </c>
      <c r="B1871" s="25" t="s">
        <v>6015</v>
      </c>
      <c r="C1871" t="str">
        <f t="shared" si="232"/>
        <v>44</v>
      </c>
      <c r="D1871" t="str">
        <f>_xlfn.XLOOKUP(C1871,Folha2!A:A,Folha2!B:B)</f>
        <v>FRESCOS NAO LACTEOS</v>
      </c>
      <c r="E1871" s="26" t="str">
        <f t="shared" si="233"/>
        <v>054</v>
      </c>
      <c r="F1871" s="26" t="str">
        <f t="shared" si="234"/>
        <v>35</v>
      </c>
      <c r="G1871" s="26" t="str">
        <f t="shared" si="235"/>
        <v>03</v>
      </c>
      <c r="H1871" s="27" t="s">
        <v>6025</v>
      </c>
      <c r="I1871" s="25" t="s">
        <v>6026</v>
      </c>
      <c r="J1871" s="27" t="s">
        <v>59</v>
      </c>
      <c r="K1871" s="25" t="s">
        <v>6027</v>
      </c>
      <c r="L1871" s="27" t="s">
        <v>51</v>
      </c>
      <c r="M1871" s="25" t="s">
        <v>52</v>
      </c>
      <c r="N1871" s="27" t="s">
        <v>43</v>
      </c>
      <c r="O1871" s="25" t="s">
        <v>43</v>
      </c>
      <c r="P1871" s="27" t="s">
        <v>52</v>
      </c>
      <c r="Q1871" s="25" t="s">
        <v>44</v>
      </c>
      <c r="R1871" s="28">
        <v>2.4900000000000002</v>
      </c>
      <c r="S1871" s="29">
        <v>2.4900000000000002</v>
      </c>
      <c r="T1871" s="29">
        <v>3.06</v>
      </c>
      <c r="U1871" s="29">
        <v>2.4900000000000002</v>
      </c>
      <c r="V1871" s="1" t="s">
        <v>45</v>
      </c>
      <c r="W1871" s="1" t="s">
        <v>45</v>
      </c>
      <c r="X1871" s="1" t="s">
        <v>45</v>
      </c>
      <c r="Y1871" s="30">
        <f t="shared" si="236"/>
        <v>2.4900000000000002</v>
      </c>
      <c r="Z1871" s="31">
        <f t="shared" si="237"/>
        <v>0</v>
      </c>
      <c r="AA1871" s="32">
        <f t="shared" si="238"/>
        <v>0</v>
      </c>
      <c r="AB1871" t="b">
        <f t="shared" si="239"/>
        <v>1</v>
      </c>
      <c r="AC1871" s="2" t="s">
        <v>45</v>
      </c>
      <c r="AD1871" s="2" t="s">
        <v>45</v>
      </c>
    </row>
    <row r="1872" spans="1:34" ht="16" hidden="1" x14ac:dyDescent="0.4">
      <c r="A1872" s="24" t="s">
        <v>5257</v>
      </c>
      <c r="B1872" s="25" t="s">
        <v>6015</v>
      </c>
      <c r="C1872" t="str">
        <f t="shared" si="232"/>
        <v>44</v>
      </c>
      <c r="D1872" t="str">
        <f>_xlfn.XLOOKUP(C1872,Folha2!A:A,Folha2!B:B)</f>
        <v>FRESCOS NAO LACTEOS</v>
      </c>
      <c r="E1872" s="26" t="str">
        <f t="shared" si="233"/>
        <v>054</v>
      </c>
      <c r="F1872" s="26" t="str">
        <f t="shared" si="234"/>
        <v>35</v>
      </c>
      <c r="G1872" s="26" t="str">
        <f t="shared" si="235"/>
        <v>03</v>
      </c>
      <c r="H1872" s="27" t="s">
        <v>6028</v>
      </c>
      <c r="I1872" s="25" t="s">
        <v>6029</v>
      </c>
      <c r="J1872" s="27" t="s">
        <v>59</v>
      </c>
      <c r="K1872" s="25" t="s">
        <v>6030</v>
      </c>
      <c r="L1872" s="27" t="s">
        <v>51</v>
      </c>
      <c r="M1872" s="25" t="s">
        <v>52</v>
      </c>
      <c r="N1872" s="27" t="s">
        <v>43</v>
      </c>
      <c r="O1872" s="25" t="s">
        <v>43</v>
      </c>
      <c r="P1872" s="27" t="s">
        <v>52</v>
      </c>
      <c r="Q1872" s="25" t="s">
        <v>44</v>
      </c>
      <c r="R1872" s="28">
        <v>2.4900000000000002</v>
      </c>
      <c r="S1872" s="29"/>
      <c r="T1872" s="29"/>
      <c r="U1872" s="29">
        <v>2.4900000000000002</v>
      </c>
      <c r="V1872" s="1" t="s">
        <v>45</v>
      </c>
      <c r="W1872" s="1" t="s">
        <v>45</v>
      </c>
      <c r="X1872" s="1" t="s">
        <v>45</v>
      </c>
      <c r="Y1872" s="30">
        <f t="shared" si="236"/>
        <v>2.4900000000000002</v>
      </c>
      <c r="Z1872" s="31">
        <f t="shared" si="237"/>
        <v>0</v>
      </c>
      <c r="AA1872" s="32">
        <f t="shared" si="238"/>
        <v>0</v>
      </c>
      <c r="AB1872" t="b">
        <f t="shared" si="239"/>
        <v>1</v>
      </c>
      <c r="AC1872" s="2" t="s">
        <v>45</v>
      </c>
      <c r="AD1872" s="2" t="s">
        <v>45</v>
      </c>
    </row>
    <row r="1873" spans="1:34" ht="16" hidden="1" x14ac:dyDescent="0.4">
      <c r="A1873" s="24" t="s">
        <v>5257</v>
      </c>
      <c r="B1873" s="25" t="s">
        <v>6015</v>
      </c>
      <c r="C1873" t="str">
        <f t="shared" si="232"/>
        <v>44</v>
      </c>
      <c r="D1873" t="str">
        <f>_xlfn.XLOOKUP(C1873,Folha2!A:A,Folha2!B:B)</f>
        <v>FRESCOS NAO LACTEOS</v>
      </c>
      <c r="E1873" s="26" t="str">
        <f t="shared" si="233"/>
        <v>054</v>
      </c>
      <c r="F1873" s="26" t="str">
        <f t="shared" si="234"/>
        <v>35</v>
      </c>
      <c r="G1873" s="26" t="str">
        <f t="shared" si="235"/>
        <v>03</v>
      </c>
      <c r="H1873" s="27" t="s">
        <v>6031</v>
      </c>
      <c r="I1873" s="25" t="s">
        <v>6032</v>
      </c>
      <c r="J1873" s="27" t="s">
        <v>6033</v>
      </c>
      <c r="K1873" s="25" t="s">
        <v>6034</v>
      </c>
      <c r="L1873" s="27" t="s">
        <v>42</v>
      </c>
      <c r="M1873" s="25" t="s">
        <v>52</v>
      </c>
      <c r="N1873" s="27" t="s">
        <v>43</v>
      </c>
      <c r="O1873" s="25" t="s">
        <v>43</v>
      </c>
      <c r="P1873" s="27" t="s">
        <v>52</v>
      </c>
      <c r="Q1873" s="25" t="s">
        <v>44</v>
      </c>
      <c r="R1873" s="28">
        <v>3.99</v>
      </c>
      <c r="S1873" s="29">
        <v>3.99</v>
      </c>
      <c r="T1873" s="29"/>
      <c r="U1873" s="29">
        <v>3.99</v>
      </c>
      <c r="V1873" s="1">
        <v>2.59</v>
      </c>
      <c r="W1873" s="1" t="s">
        <v>45</v>
      </c>
      <c r="X1873" s="1" t="s">
        <v>45</v>
      </c>
      <c r="Y1873" s="30">
        <f t="shared" si="236"/>
        <v>3.99</v>
      </c>
      <c r="Z1873" s="31">
        <f t="shared" si="237"/>
        <v>0</v>
      </c>
      <c r="AA1873" s="32">
        <f t="shared" si="238"/>
        <v>0</v>
      </c>
      <c r="AB1873" t="b">
        <f t="shared" si="239"/>
        <v>1</v>
      </c>
      <c r="AC1873" s="2" t="s">
        <v>76</v>
      </c>
      <c r="AD1873" s="2">
        <v>2.59</v>
      </c>
    </row>
    <row r="1874" spans="1:34" ht="16" hidden="1" x14ac:dyDescent="0.4">
      <c r="A1874" s="24" t="s">
        <v>5257</v>
      </c>
      <c r="B1874" s="25" t="s">
        <v>6015</v>
      </c>
      <c r="C1874" t="str">
        <f t="shared" si="232"/>
        <v>44</v>
      </c>
      <c r="D1874" t="str">
        <f>_xlfn.XLOOKUP(C1874,Folha2!A:A,Folha2!B:B)</f>
        <v>FRESCOS NAO LACTEOS</v>
      </c>
      <c r="E1874" s="26" t="str">
        <f t="shared" si="233"/>
        <v>054</v>
      </c>
      <c r="F1874" s="26" t="str">
        <f t="shared" si="234"/>
        <v>35</v>
      </c>
      <c r="G1874" s="26" t="str">
        <f t="shared" si="235"/>
        <v>03</v>
      </c>
      <c r="H1874" s="27" t="s">
        <v>6035</v>
      </c>
      <c r="I1874" s="25" t="s">
        <v>6036</v>
      </c>
      <c r="J1874" s="27" t="s">
        <v>6033</v>
      </c>
      <c r="K1874" s="25" t="s">
        <v>6037</v>
      </c>
      <c r="L1874" s="27" t="s">
        <v>42</v>
      </c>
      <c r="M1874" s="25" t="s">
        <v>52</v>
      </c>
      <c r="N1874" s="27" t="s">
        <v>43</v>
      </c>
      <c r="O1874" s="25" t="s">
        <v>43</v>
      </c>
      <c r="P1874" s="27" t="s">
        <v>52</v>
      </c>
      <c r="Q1874" s="25" t="s">
        <v>44</v>
      </c>
      <c r="R1874" s="28">
        <v>3.99</v>
      </c>
      <c r="S1874" s="29">
        <v>3.99</v>
      </c>
      <c r="T1874" s="29"/>
      <c r="U1874" s="29"/>
      <c r="V1874" s="1">
        <v>2.59</v>
      </c>
      <c r="W1874" s="1" t="s">
        <v>45</v>
      </c>
      <c r="X1874" s="1" t="s">
        <v>45</v>
      </c>
      <c r="Y1874" s="30">
        <f t="shared" si="236"/>
        <v>3.99</v>
      </c>
      <c r="Z1874" s="31">
        <f t="shared" si="237"/>
        <v>0</v>
      </c>
      <c r="AA1874" s="32">
        <f t="shared" si="238"/>
        <v>0</v>
      </c>
      <c r="AB1874" t="b">
        <f t="shared" si="239"/>
        <v>1</v>
      </c>
      <c r="AC1874" s="2" t="s">
        <v>76</v>
      </c>
      <c r="AD1874" s="2">
        <v>2.59</v>
      </c>
    </row>
    <row r="1875" spans="1:34" ht="16" hidden="1" x14ac:dyDescent="0.4">
      <c r="A1875" s="24" t="s">
        <v>5257</v>
      </c>
      <c r="B1875" s="25" t="s">
        <v>6015</v>
      </c>
      <c r="C1875" t="str">
        <f t="shared" si="232"/>
        <v>44</v>
      </c>
      <c r="D1875" t="str">
        <f>_xlfn.XLOOKUP(C1875,Folha2!A:A,Folha2!B:B)</f>
        <v>FRESCOS NAO LACTEOS</v>
      </c>
      <c r="E1875" s="26" t="str">
        <f t="shared" si="233"/>
        <v>054</v>
      </c>
      <c r="F1875" s="26" t="str">
        <f t="shared" si="234"/>
        <v>35</v>
      </c>
      <c r="G1875" s="26" t="str">
        <f t="shared" si="235"/>
        <v>03</v>
      </c>
      <c r="H1875" s="27" t="s">
        <v>6038</v>
      </c>
      <c r="I1875" s="25" t="s">
        <v>6039</v>
      </c>
      <c r="J1875" s="27" t="s">
        <v>6033</v>
      </c>
      <c r="K1875" s="25" t="s">
        <v>6040</v>
      </c>
      <c r="L1875" s="27" t="s">
        <v>42</v>
      </c>
      <c r="M1875" s="25" t="s">
        <v>52</v>
      </c>
      <c r="N1875" s="27" t="s">
        <v>43</v>
      </c>
      <c r="O1875" s="25" t="s">
        <v>43</v>
      </c>
      <c r="P1875" s="27" t="s">
        <v>52</v>
      </c>
      <c r="Q1875" s="25" t="s">
        <v>44</v>
      </c>
      <c r="R1875" s="28">
        <v>3.99</v>
      </c>
      <c r="S1875" s="29">
        <v>3.99</v>
      </c>
      <c r="T1875" s="29"/>
      <c r="U1875" s="29"/>
      <c r="V1875" s="1">
        <v>2.59</v>
      </c>
      <c r="W1875" s="1" t="s">
        <v>45</v>
      </c>
      <c r="X1875" s="1" t="s">
        <v>45</v>
      </c>
      <c r="Y1875" s="30">
        <f t="shared" si="236"/>
        <v>3.99</v>
      </c>
      <c r="Z1875" s="31">
        <f t="shared" si="237"/>
        <v>0</v>
      </c>
      <c r="AA1875" s="32">
        <f t="shared" si="238"/>
        <v>0</v>
      </c>
      <c r="AB1875" t="b">
        <f t="shared" si="239"/>
        <v>1</v>
      </c>
      <c r="AC1875" s="2" t="s">
        <v>76</v>
      </c>
      <c r="AD1875" s="2">
        <v>2.59</v>
      </c>
    </row>
    <row r="1876" spans="1:34" ht="16" x14ac:dyDescent="0.4">
      <c r="A1876" s="24" t="s">
        <v>5257</v>
      </c>
      <c r="B1876" s="25" t="s">
        <v>6041</v>
      </c>
      <c r="C1876" t="str">
        <f t="shared" si="232"/>
        <v>44</v>
      </c>
      <c r="D1876" t="str">
        <f>_xlfn.XLOOKUP(C1876,Folha2!A:A,Folha2!B:B)</f>
        <v>FRESCOS NAO LACTEOS</v>
      </c>
      <c r="E1876" s="26" t="str">
        <f t="shared" si="233"/>
        <v>054</v>
      </c>
      <c r="F1876" s="26" t="str">
        <f t="shared" si="234"/>
        <v>35</v>
      </c>
      <c r="G1876" s="26" t="str">
        <f t="shared" si="235"/>
        <v>04</v>
      </c>
      <c r="H1876" s="27" t="s">
        <v>6042</v>
      </c>
      <c r="I1876" s="25" t="s">
        <v>6043</v>
      </c>
      <c r="J1876" s="27" t="s">
        <v>415</v>
      </c>
      <c r="K1876" s="25" t="s">
        <v>6044</v>
      </c>
      <c r="L1876" s="27" t="s">
        <v>51</v>
      </c>
      <c r="M1876" s="25" t="s">
        <v>52</v>
      </c>
      <c r="N1876" s="27" t="s">
        <v>43</v>
      </c>
      <c r="O1876" s="25" t="s">
        <v>43</v>
      </c>
      <c r="P1876" s="27" t="s">
        <v>52</v>
      </c>
      <c r="Q1876" s="25" t="s">
        <v>44</v>
      </c>
      <c r="R1876" s="28">
        <v>2.4900000000000002</v>
      </c>
      <c r="S1876" s="29">
        <v>2.5099999999999998</v>
      </c>
      <c r="T1876" s="29"/>
      <c r="U1876" s="29">
        <v>2.5099999999999998</v>
      </c>
      <c r="V1876" s="1" t="s">
        <v>45</v>
      </c>
      <c r="W1876" s="1" t="s">
        <v>45</v>
      </c>
      <c r="X1876" s="1" t="s">
        <v>45</v>
      </c>
      <c r="Y1876" s="30">
        <f t="shared" si="236"/>
        <v>2.5099999999999998</v>
      </c>
      <c r="Z1876" s="31">
        <f t="shared" si="237"/>
        <v>-7.9681274900397225E-3</v>
      </c>
      <c r="AA1876" s="32">
        <f t="shared" si="238"/>
        <v>-1.9999999999999574E-2</v>
      </c>
      <c r="AB1876" t="b">
        <f t="shared" si="239"/>
        <v>0</v>
      </c>
      <c r="AC1876" s="2" t="s">
        <v>45</v>
      </c>
      <c r="AD1876" s="2" t="s">
        <v>45</v>
      </c>
      <c r="AG1876" t="s">
        <v>2107</v>
      </c>
    </row>
    <row r="1877" spans="1:34" ht="16" hidden="1" x14ac:dyDescent="0.4">
      <c r="A1877" s="24" t="s">
        <v>5257</v>
      </c>
      <c r="B1877" s="25" t="s">
        <v>6041</v>
      </c>
      <c r="C1877" t="str">
        <f t="shared" si="232"/>
        <v>44</v>
      </c>
      <c r="D1877" t="str">
        <f>_xlfn.XLOOKUP(C1877,Folha2!A:A,Folha2!B:B)</f>
        <v>FRESCOS NAO LACTEOS</v>
      </c>
      <c r="E1877" s="26" t="str">
        <f t="shared" si="233"/>
        <v>054</v>
      </c>
      <c r="F1877" s="26" t="str">
        <f t="shared" si="234"/>
        <v>35</v>
      </c>
      <c r="G1877" s="26" t="str">
        <f t="shared" si="235"/>
        <v>04</v>
      </c>
      <c r="H1877" s="27" t="s">
        <v>6045</v>
      </c>
      <c r="I1877" s="25" t="s">
        <v>6046</v>
      </c>
      <c r="J1877" s="27" t="s">
        <v>415</v>
      </c>
      <c r="K1877" s="25" t="s">
        <v>6047</v>
      </c>
      <c r="L1877" s="27" t="s">
        <v>51</v>
      </c>
      <c r="M1877" s="25" t="s">
        <v>52</v>
      </c>
      <c r="N1877" s="27" t="s">
        <v>43</v>
      </c>
      <c r="O1877" s="25" t="s">
        <v>43</v>
      </c>
      <c r="P1877" s="27" t="s">
        <v>52</v>
      </c>
      <c r="Q1877" s="25" t="s">
        <v>44</v>
      </c>
      <c r="R1877" s="28">
        <v>3.09</v>
      </c>
      <c r="S1877" s="29">
        <v>3.49</v>
      </c>
      <c r="T1877" s="29"/>
      <c r="U1877" s="29">
        <v>3.09</v>
      </c>
      <c r="V1877" s="1" t="s">
        <v>45</v>
      </c>
      <c r="W1877" s="1" t="s">
        <v>45</v>
      </c>
      <c r="X1877" s="1" t="s">
        <v>45</v>
      </c>
      <c r="Y1877" s="30">
        <f t="shared" si="236"/>
        <v>3.09</v>
      </c>
      <c r="Z1877" s="31">
        <f t="shared" si="237"/>
        <v>0</v>
      </c>
      <c r="AA1877" s="32">
        <f t="shared" si="238"/>
        <v>0</v>
      </c>
      <c r="AB1877" t="b">
        <f t="shared" si="239"/>
        <v>1</v>
      </c>
      <c r="AC1877" s="2" t="s">
        <v>45</v>
      </c>
      <c r="AD1877" s="2" t="s">
        <v>45</v>
      </c>
      <c r="AG1877" t="s">
        <v>4489</v>
      </c>
      <c r="AH1877" t="s">
        <v>4996</v>
      </c>
    </row>
    <row r="1878" spans="1:34" ht="16" hidden="1" x14ac:dyDescent="0.4">
      <c r="A1878" s="24" t="s">
        <v>5257</v>
      </c>
      <c r="B1878" s="25" t="s">
        <v>6041</v>
      </c>
      <c r="C1878" t="str">
        <f t="shared" si="232"/>
        <v>44</v>
      </c>
      <c r="D1878" t="str">
        <f>_xlfn.XLOOKUP(C1878,Folha2!A:A,Folha2!B:B)</f>
        <v>FRESCOS NAO LACTEOS</v>
      </c>
      <c r="E1878" s="26" t="str">
        <f t="shared" si="233"/>
        <v>054</v>
      </c>
      <c r="F1878" s="26" t="str">
        <f t="shared" si="234"/>
        <v>35</v>
      </c>
      <c r="G1878" s="26" t="str">
        <f t="shared" si="235"/>
        <v>04</v>
      </c>
      <c r="H1878" s="27" t="s">
        <v>6048</v>
      </c>
      <c r="I1878" s="25" t="s">
        <v>6049</v>
      </c>
      <c r="J1878" s="27" t="s">
        <v>6050</v>
      </c>
      <c r="K1878" s="25" t="s">
        <v>6051</v>
      </c>
      <c r="L1878" s="27" t="s">
        <v>42</v>
      </c>
      <c r="M1878" s="25" t="s">
        <v>43</v>
      </c>
      <c r="N1878" s="27" t="s">
        <v>43</v>
      </c>
      <c r="O1878" s="25" t="s">
        <v>43</v>
      </c>
      <c r="P1878" s="27" t="s">
        <v>43</v>
      </c>
      <c r="Q1878" s="25" t="s">
        <v>44</v>
      </c>
      <c r="R1878" s="28">
        <v>4.99</v>
      </c>
      <c r="S1878" s="29">
        <v>4.99</v>
      </c>
      <c r="T1878" s="29"/>
      <c r="U1878" s="29"/>
      <c r="V1878" s="1" t="s">
        <v>45</v>
      </c>
      <c r="W1878" s="1" t="s">
        <v>45</v>
      </c>
      <c r="X1878" s="1" t="s">
        <v>45</v>
      </c>
      <c r="Y1878" s="30">
        <f t="shared" si="236"/>
        <v>4.99</v>
      </c>
      <c r="Z1878" s="31">
        <f t="shared" si="237"/>
        <v>0</v>
      </c>
      <c r="AA1878" s="32">
        <f t="shared" si="238"/>
        <v>0</v>
      </c>
      <c r="AB1878" t="b">
        <f t="shared" si="239"/>
        <v>1</v>
      </c>
      <c r="AC1878" s="2" t="s">
        <v>45</v>
      </c>
      <c r="AD1878" s="2" t="s">
        <v>45</v>
      </c>
    </row>
    <row r="1879" spans="1:34" ht="16" hidden="1" x14ac:dyDescent="0.4">
      <c r="A1879" s="24" t="s">
        <v>5257</v>
      </c>
      <c r="B1879" s="25" t="s">
        <v>6041</v>
      </c>
      <c r="C1879" t="str">
        <f t="shared" si="232"/>
        <v>44</v>
      </c>
      <c r="D1879" t="str">
        <f>_xlfn.XLOOKUP(C1879,Folha2!A:A,Folha2!B:B)</f>
        <v>FRESCOS NAO LACTEOS</v>
      </c>
      <c r="E1879" s="26" t="str">
        <f t="shared" si="233"/>
        <v>054</v>
      </c>
      <c r="F1879" s="26" t="str">
        <f t="shared" si="234"/>
        <v>35</v>
      </c>
      <c r="G1879" s="26" t="str">
        <f t="shared" si="235"/>
        <v>04</v>
      </c>
      <c r="H1879" s="27" t="s">
        <v>6052</v>
      </c>
      <c r="I1879" s="25" t="s">
        <v>6053</v>
      </c>
      <c r="J1879" s="27" t="s">
        <v>59</v>
      </c>
      <c r="K1879" s="25" t="s">
        <v>6054</v>
      </c>
      <c r="L1879" s="27" t="s">
        <v>51</v>
      </c>
      <c r="M1879" s="25" t="s">
        <v>43</v>
      </c>
      <c r="N1879" s="27" t="s">
        <v>43</v>
      </c>
      <c r="O1879" s="25" t="s">
        <v>43</v>
      </c>
      <c r="P1879" s="27" t="s">
        <v>43</v>
      </c>
      <c r="Q1879" s="25" t="s">
        <v>44</v>
      </c>
      <c r="R1879" s="28">
        <v>2.1</v>
      </c>
      <c r="S1879" s="29">
        <v>2.1</v>
      </c>
      <c r="T1879" s="29">
        <v>2.1</v>
      </c>
      <c r="U1879" s="29"/>
      <c r="V1879" s="1" t="s">
        <v>45</v>
      </c>
      <c r="W1879" s="1" t="s">
        <v>45</v>
      </c>
      <c r="X1879" s="1" t="s">
        <v>45</v>
      </c>
      <c r="Y1879" s="30">
        <f t="shared" si="236"/>
        <v>2.1</v>
      </c>
      <c r="Z1879" s="31">
        <f t="shared" si="237"/>
        <v>0</v>
      </c>
      <c r="AA1879" s="32">
        <f t="shared" si="238"/>
        <v>0</v>
      </c>
      <c r="AB1879" t="b">
        <f t="shared" si="239"/>
        <v>1</v>
      </c>
      <c r="AC1879" s="2" t="s">
        <v>536</v>
      </c>
      <c r="AD1879" s="2">
        <v>1.99</v>
      </c>
    </row>
    <row r="1880" spans="1:34" ht="16" x14ac:dyDescent="0.4">
      <c r="A1880" s="24" t="s">
        <v>5257</v>
      </c>
      <c r="B1880" s="25" t="s">
        <v>6041</v>
      </c>
      <c r="C1880" t="str">
        <f t="shared" si="232"/>
        <v>44</v>
      </c>
      <c r="D1880" t="str">
        <f>_xlfn.XLOOKUP(C1880,Folha2!A:A,Folha2!B:B)</f>
        <v>FRESCOS NAO LACTEOS</v>
      </c>
      <c r="E1880" s="26" t="str">
        <f t="shared" si="233"/>
        <v>054</v>
      </c>
      <c r="F1880" s="26" t="str">
        <f t="shared" si="234"/>
        <v>35</v>
      </c>
      <c r="G1880" s="26" t="str">
        <f t="shared" si="235"/>
        <v>04</v>
      </c>
      <c r="H1880" s="27" t="s">
        <v>6055</v>
      </c>
      <c r="I1880" s="25" t="s">
        <v>6056</v>
      </c>
      <c r="J1880" s="27" t="s">
        <v>59</v>
      </c>
      <c r="K1880" s="25" t="s">
        <v>6057</v>
      </c>
      <c r="L1880" s="27" t="s">
        <v>51</v>
      </c>
      <c r="M1880" s="25" t="s">
        <v>43</v>
      </c>
      <c r="N1880" s="27" t="s">
        <v>43</v>
      </c>
      <c r="O1880" s="25" t="s">
        <v>43</v>
      </c>
      <c r="P1880" s="27" t="s">
        <v>43</v>
      </c>
      <c r="Q1880" s="25" t="s">
        <v>44</v>
      </c>
      <c r="R1880" s="28">
        <v>3.69</v>
      </c>
      <c r="S1880" s="29"/>
      <c r="T1880" s="29">
        <v>2.99</v>
      </c>
      <c r="U1880" s="29"/>
      <c r="V1880" s="1" t="s">
        <v>45</v>
      </c>
      <c r="W1880" s="1" t="s">
        <v>45</v>
      </c>
      <c r="X1880" s="1" t="s">
        <v>45</v>
      </c>
      <c r="Y1880" s="30">
        <f t="shared" si="236"/>
        <v>2.99</v>
      </c>
      <c r="Z1880" s="31">
        <f t="shared" si="237"/>
        <v>0.23411371237458178</v>
      </c>
      <c r="AA1880" s="32">
        <f t="shared" si="238"/>
        <v>0.69999999999999973</v>
      </c>
      <c r="AB1880" t="b">
        <f t="shared" si="239"/>
        <v>0</v>
      </c>
      <c r="AC1880" s="2" t="s">
        <v>45</v>
      </c>
      <c r="AD1880" s="2" t="s">
        <v>45</v>
      </c>
      <c r="AG1880" t="s">
        <v>45</v>
      </c>
      <c r="AH1880" t="s">
        <v>45</v>
      </c>
    </row>
    <row r="1881" spans="1:34" ht="16" x14ac:dyDescent="0.4">
      <c r="A1881" s="24" t="s">
        <v>5257</v>
      </c>
      <c r="B1881" s="25" t="s">
        <v>6041</v>
      </c>
      <c r="C1881" t="str">
        <f t="shared" si="232"/>
        <v>44</v>
      </c>
      <c r="D1881" t="str">
        <f>_xlfn.XLOOKUP(C1881,Folha2!A:A,Folha2!B:B)</f>
        <v>FRESCOS NAO LACTEOS</v>
      </c>
      <c r="E1881" s="26" t="str">
        <f t="shared" si="233"/>
        <v>054</v>
      </c>
      <c r="F1881" s="26" t="str">
        <f t="shared" si="234"/>
        <v>35</v>
      </c>
      <c r="G1881" s="26" t="str">
        <f t="shared" si="235"/>
        <v>04</v>
      </c>
      <c r="H1881" s="27" t="s">
        <v>6058</v>
      </c>
      <c r="I1881" s="25" t="s">
        <v>6059</v>
      </c>
      <c r="J1881" s="27" t="s">
        <v>59</v>
      </c>
      <c r="K1881" s="25" t="s">
        <v>6060</v>
      </c>
      <c r="L1881" s="27" t="s">
        <v>51</v>
      </c>
      <c r="M1881" s="25" t="s">
        <v>43</v>
      </c>
      <c r="N1881" s="27" t="s">
        <v>43</v>
      </c>
      <c r="O1881" s="25" t="s">
        <v>43</v>
      </c>
      <c r="P1881" s="27" t="s">
        <v>43</v>
      </c>
      <c r="Q1881" s="25" t="s">
        <v>44</v>
      </c>
      <c r="R1881" s="28">
        <v>3.89</v>
      </c>
      <c r="S1881" s="29">
        <v>3.79</v>
      </c>
      <c r="T1881" s="29"/>
      <c r="U1881" s="29">
        <v>3.95</v>
      </c>
      <c r="V1881" s="1" t="s">
        <v>45</v>
      </c>
      <c r="W1881" s="1" t="s">
        <v>45</v>
      </c>
      <c r="X1881" s="1" t="s">
        <v>45</v>
      </c>
      <c r="Y1881" s="30">
        <f t="shared" si="236"/>
        <v>3.87</v>
      </c>
      <c r="Z1881" s="31">
        <f t="shared" si="237"/>
        <v>5.1679586563306845E-3</v>
      </c>
      <c r="AA1881" s="32">
        <f t="shared" si="238"/>
        <v>2.0000000000000018E-2</v>
      </c>
      <c r="AB1881" t="b">
        <f t="shared" si="239"/>
        <v>0</v>
      </c>
      <c r="AC1881" s="2" t="s">
        <v>313</v>
      </c>
      <c r="AD1881" s="2">
        <v>3.89</v>
      </c>
      <c r="AG1881" t="s">
        <v>2107</v>
      </c>
    </row>
    <row r="1882" spans="1:34" ht="16" x14ac:dyDescent="0.4">
      <c r="A1882" s="24" t="s">
        <v>5257</v>
      </c>
      <c r="B1882" s="25" t="s">
        <v>6041</v>
      </c>
      <c r="C1882" t="str">
        <f t="shared" si="232"/>
        <v>44</v>
      </c>
      <c r="D1882" t="str">
        <f>_xlfn.XLOOKUP(C1882,Folha2!A:A,Folha2!B:B)</f>
        <v>FRESCOS NAO LACTEOS</v>
      </c>
      <c r="E1882" s="26" t="str">
        <f t="shared" si="233"/>
        <v>054</v>
      </c>
      <c r="F1882" s="26" t="str">
        <f t="shared" si="234"/>
        <v>35</v>
      </c>
      <c r="G1882" s="26" t="str">
        <f t="shared" si="235"/>
        <v>04</v>
      </c>
      <c r="H1882" s="27" t="s">
        <v>6061</v>
      </c>
      <c r="I1882" s="25" t="s">
        <v>6062</v>
      </c>
      <c r="J1882" s="27" t="s">
        <v>59</v>
      </c>
      <c r="K1882" s="25" t="s">
        <v>6063</v>
      </c>
      <c r="L1882" s="27" t="s">
        <v>51</v>
      </c>
      <c r="M1882" s="25" t="s">
        <v>43</v>
      </c>
      <c r="N1882" s="27" t="s">
        <v>43</v>
      </c>
      <c r="O1882" s="25" t="s">
        <v>43</v>
      </c>
      <c r="P1882" s="27" t="s">
        <v>43</v>
      </c>
      <c r="Q1882" s="25" t="s">
        <v>1635</v>
      </c>
      <c r="R1882" s="28">
        <v>3.99</v>
      </c>
      <c r="S1882" s="29"/>
      <c r="T1882" s="29">
        <v>2.75</v>
      </c>
      <c r="U1882" s="29"/>
      <c r="V1882" s="1" t="s">
        <v>45</v>
      </c>
      <c r="W1882" s="1" t="s">
        <v>45</v>
      </c>
      <c r="X1882" s="1" t="s">
        <v>45</v>
      </c>
      <c r="Y1882" s="30">
        <f t="shared" si="236"/>
        <v>2.75</v>
      </c>
      <c r="Z1882" s="31">
        <f t="shared" si="237"/>
        <v>0.45090909090909093</v>
      </c>
      <c r="AA1882" s="32">
        <f t="shared" si="238"/>
        <v>1.2400000000000002</v>
      </c>
      <c r="AB1882" t="b">
        <f t="shared" si="239"/>
        <v>0</v>
      </c>
      <c r="AC1882" s="2" t="s">
        <v>45</v>
      </c>
      <c r="AD1882" s="2" t="s">
        <v>45</v>
      </c>
      <c r="AG1882" t="s">
        <v>45</v>
      </c>
      <c r="AH1882" t="s">
        <v>45</v>
      </c>
    </row>
    <row r="1883" spans="1:34" ht="16" x14ac:dyDescent="0.4">
      <c r="A1883" s="24" t="s">
        <v>5257</v>
      </c>
      <c r="B1883" s="25" t="s">
        <v>6041</v>
      </c>
      <c r="C1883" t="str">
        <f t="shared" si="232"/>
        <v>44</v>
      </c>
      <c r="D1883" t="str">
        <f>_xlfn.XLOOKUP(C1883,Folha2!A:A,Folha2!B:B)</f>
        <v>FRESCOS NAO LACTEOS</v>
      </c>
      <c r="E1883" s="26" t="str">
        <f t="shared" si="233"/>
        <v>054</v>
      </c>
      <c r="F1883" s="26" t="str">
        <f t="shared" si="234"/>
        <v>35</v>
      </c>
      <c r="G1883" s="26" t="str">
        <f t="shared" si="235"/>
        <v>04</v>
      </c>
      <c r="H1883" s="27" t="s">
        <v>6064</v>
      </c>
      <c r="I1883" s="25" t="s">
        <v>6065</v>
      </c>
      <c r="J1883" s="27" t="s">
        <v>548</v>
      </c>
      <c r="K1883" s="25" t="s">
        <v>6066</v>
      </c>
      <c r="L1883" s="27" t="s">
        <v>51</v>
      </c>
      <c r="M1883" s="25" t="s">
        <v>43</v>
      </c>
      <c r="N1883" s="27" t="s">
        <v>43</v>
      </c>
      <c r="O1883" s="25" t="s">
        <v>43</v>
      </c>
      <c r="P1883" s="27" t="s">
        <v>43</v>
      </c>
      <c r="Q1883" s="25" t="s">
        <v>44</v>
      </c>
      <c r="R1883" s="28">
        <v>3.09</v>
      </c>
      <c r="S1883" s="29">
        <v>3.19</v>
      </c>
      <c r="T1883" s="29">
        <v>2.98</v>
      </c>
      <c r="U1883" s="29"/>
      <c r="V1883" s="1" t="s">
        <v>45</v>
      </c>
      <c r="W1883" s="1" t="s">
        <v>45</v>
      </c>
      <c r="X1883" s="1" t="s">
        <v>45</v>
      </c>
      <c r="Y1883" s="30">
        <f t="shared" si="236"/>
        <v>3.085</v>
      </c>
      <c r="Z1883" s="31">
        <f t="shared" si="237"/>
        <v>1.6207455429497752E-3</v>
      </c>
      <c r="AA1883" s="32">
        <f t="shared" si="238"/>
        <v>4.9999999999998934E-3</v>
      </c>
      <c r="AB1883" t="b">
        <f t="shared" si="239"/>
        <v>0</v>
      </c>
      <c r="AC1883" s="2" t="s">
        <v>536</v>
      </c>
      <c r="AD1883" s="2">
        <v>2.99</v>
      </c>
      <c r="AG1883" t="s">
        <v>2158</v>
      </c>
    </row>
    <row r="1884" spans="1:34" ht="16" hidden="1" x14ac:dyDescent="0.4">
      <c r="A1884" s="24" t="s">
        <v>5257</v>
      </c>
      <c r="B1884" s="25" t="s">
        <v>6067</v>
      </c>
      <c r="C1884" t="str">
        <f t="shared" si="232"/>
        <v>44</v>
      </c>
      <c r="D1884" t="str">
        <f>_xlfn.XLOOKUP(C1884,Folha2!A:A,Folha2!B:B)</f>
        <v>FRESCOS NAO LACTEOS</v>
      </c>
      <c r="E1884" s="26" t="str">
        <f t="shared" si="233"/>
        <v>054</v>
      </c>
      <c r="F1884" s="26" t="str">
        <f t="shared" si="234"/>
        <v>35</v>
      </c>
      <c r="G1884" s="26" t="str">
        <f t="shared" si="235"/>
        <v>05</v>
      </c>
      <c r="H1884" s="27" t="s">
        <v>6068</v>
      </c>
      <c r="I1884" s="25" t="s">
        <v>6069</v>
      </c>
      <c r="J1884" s="27" t="s">
        <v>6070</v>
      </c>
      <c r="K1884" s="25" t="s">
        <v>6071</v>
      </c>
      <c r="L1884" s="27" t="s">
        <v>42</v>
      </c>
      <c r="M1884" s="25" t="s">
        <v>43</v>
      </c>
      <c r="N1884" s="27" t="s">
        <v>43</v>
      </c>
      <c r="O1884" s="25" t="s">
        <v>43</v>
      </c>
      <c r="P1884" s="27" t="s">
        <v>43</v>
      </c>
      <c r="Q1884" s="25" t="s">
        <v>567</v>
      </c>
      <c r="R1884" s="28">
        <v>6.99</v>
      </c>
      <c r="S1884" s="29">
        <v>6.99</v>
      </c>
      <c r="T1884" s="29"/>
      <c r="U1884" s="29">
        <v>6.99</v>
      </c>
      <c r="V1884" s="1">
        <v>4.99</v>
      </c>
      <c r="W1884" s="1" t="s">
        <v>45</v>
      </c>
      <c r="X1884" s="1">
        <v>4.99</v>
      </c>
      <c r="Y1884" s="30">
        <f t="shared" si="236"/>
        <v>6.99</v>
      </c>
      <c r="Z1884" s="31">
        <f t="shared" si="237"/>
        <v>0</v>
      </c>
      <c r="AA1884" s="32">
        <f t="shared" si="238"/>
        <v>0</v>
      </c>
      <c r="AB1884" t="b">
        <f t="shared" si="239"/>
        <v>1</v>
      </c>
      <c r="AC1884" s="2" t="s">
        <v>45</v>
      </c>
      <c r="AD1884" s="2" t="s">
        <v>45</v>
      </c>
    </row>
    <row r="1885" spans="1:34" ht="16" hidden="1" x14ac:dyDescent="0.4">
      <c r="A1885" s="24" t="s">
        <v>5257</v>
      </c>
      <c r="B1885" s="25" t="s">
        <v>6067</v>
      </c>
      <c r="C1885" t="str">
        <f t="shared" si="232"/>
        <v>44</v>
      </c>
      <c r="D1885" t="str">
        <f>_xlfn.XLOOKUP(C1885,Folha2!A:A,Folha2!B:B)</f>
        <v>FRESCOS NAO LACTEOS</v>
      </c>
      <c r="E1885" s="26" t="str">
        <f t="shared" si="233"/>
        <v>054</v>
      </c>
      <c r="F1885" s="26" t="str">
        <f t="shared" si="234"/>
        <v>35</v>
      </c>
      <c r="G1885" s="26" t="str">
        <f t="shared" si="235"/>
        <v>05</v>
      </c>
      <c r="H1885" s="27" t="s">
        <v>6072</v>
      </c>
      <c r="I1885" s="25" t="s">
        <v>6073</v>
      </c>
      <c r="J1885" s="27" t="s">
        <v>5847</v>
      </c>
      <c r="K1885" s="25" t="s">
        <v>6074</v>
      </c>
      <c r="L1885" s="27" t="s">
        <v>42</v>
      </c>
      <c r="M1885" s="25" t="s">
        <v>43</v>
      </c>
      <c r="N1885" s="27" t="s">
        <v>43</v>
      </c>
      <c r="O1885" s="25" t="s">
        <v>43</v>
      </c>
      <c r="P1885" s="27" t="s">
        <v>43</v>
      </c>
      <c r="Q1885" s="25" t="s">
        <v>44</v>
      </c>
      <c r="R1885" s="28">
        <v>5.99</v>
      </c>
      <c r="S1885" s="29">
        <v>5.99</v>
      </c>
      <c r="T1885" s="29"/>
      <c r="U1885" s="29"/>
      <c r="V1885" s="1" t="s">
        <v>45</v>
      </c>
      <c r="W1885" s="1" t="s">
        <v>45</v>
      </c>
      <c r="X1885" s="1" t="s">
        <v>45</v>
      </c>
      <c r="Y1885" s="30">
        <f t="shared" si="236"/>
        <v>5.99</v>
      </c>
      <c r="Z1885" s="31">
        <f t="shared" si="237"/>
        <v>0</v>
      </c>
      <c r="AA1885" s="32">
        <f t="shared" si="238"/>
        <v>0</v>
      </c>
      <c r="AB1885" t="b">
        <f t="shared" si="239"/>
        <v>1</v>
      </c>
      <c r="AC1885" s="2" t="s">
        <v>76</v>
      </c>
      <c r="AD1885" s="2">
        <v>3.99</v>
      </c>
    </row>
    <row r="1886" spans="1:34" ht="16" hidden="1" x14ac:dyDescent="0.4">
      <c r="A1886" s="24" t="s">
        <v>5257</v>
      </c>
      <c r="B1886" s="25" t="s">
        <v>6067</v>
      </c>
      <c r="C1886" t="str">
        <f t="shared" si="232"/>
        <v>44</v>
      </c>
      <c r="D1886" t="str">
        <f>_xlfn.XLOOKUP(C1886,Folha2!A:A,Folha2!B:B)</f>
        <v>FRESCOS NAO LACTEOS</v>
      </c>
      <c r="E1886" s="26" t="str">
        <f t="shared" si="233"/>
        <v>054</v>
      </c>
      <c r="F1886" s="26" t="str">
        <f t="shared" si="234"/>
        <v>35</v>
      </c>
      <c r="G1886" s="26" t="str">
        <f t="shared" si="235"/>
        <v>05</v>
      </c>
      <c r="H1886" s="27" t="s">
        <v>6075</v>
      </c>
      <c r="I1886" s="25" t="s">
        <v>6076</v>
      </c>
      <c r="J1886" s="27" t="s">
        <v>917</v>
      </c>
      <c r="K1886" s="25" t="s">
        <v>6077</v>
      </c>
      <c r="L1886" s="27" t="s">
        <v>51</v>
      </c>
      <c r="M1886" s="25" t="s">
        <v>43</v>
      </c>
      <c r="N1886" s="27" t="s">
        <v>43</v>
      </c>
      <c r="O1886" s="25" t="s">
        <v>43</v>
      </c>
      <c r="P1886" s="27" t="s">
        <v>43</v>
      </c>
      <c r="Q1886" s="25" t="s">
        <v>1635</v>
      </c>
      <c r="R1886" s="28">
        <v>2.4900000000000002</v>
      </c>
      <c r="S1886" s="29"/>
      <c r="T1886" s="29"/>
      <c r="U1886" s="29">
        <v>2.4900000000000002</v>
      </c>
      <c r="V1886" s="1" t="s">
        <v>45</v>
      </c>
      <c r="W1886" s="1" t="s">
        <v>45</v>
      </c>
      <c r="X1886" s="1" t="s">
        <v>45</v>
      </c>
      <c r="Y1886" s="30">
        <f t="shared" si="236"/>
        <v>2.4900000000000002</v>
      </c>
      <c r="Z1886" s="31">
        <f t="shared" si="237"/>
        <v>0</v>
      </c>
      <c r="AA1886" s="32">
        <f t="shared" si="238"/>
        <v>0</v>
      </c>
      <c r="AB1886" t="b">
        <f t="shared" si="239"/>
        <v>1</v>
      </c>
      <c r="AC1886" s="2" t="s">
        <v>45</v>
      </c>
      <c r="AD1886" s="2" t="s">
        <v>45</v>
      </c>
    </row>
    <row r="1887" spans="1:34" ht="16" x14ac:dyDescent="0.4">
      <c r="A1887" s="24" t="s">
        <v>5257</v>
      </c>
      <c r="B1887" s="25" t="s">
        <v>6078</v>
      </c>
      <c r="C1887" t="str">
        <f t="shared" si="232"/>
        <v>44</v>
      </c>
      <c r="D1887" t="str">
        <f>_xlfn.XLOOKUP(C1887,Folha2!A:A,Folha2!B:B)</f>
        <v>FRESCOS NAO LACTEOS</v>
      </c>
      <c r="E1887" s="26" t="str">
        <f t="shared" si="233"/>
        <v>054</v>
      </c>
      <c r="F1887" s="26" t="str">
        <f t="shared" si="234"/>
        <v>35</v>
      </c>
      <c r="G1887" s="26" t="str">
        <f t="shared" si="235"/>
        <v>06</v>
      </c>
      <c r="H1887" s="27" t="s">
        <v>6079</v>
      </c>
      <c r="I1887" s="25" t="s">
        <v>6080</v>
      </c>
      <c r="J1887" s="27" t="s">
        <v>59</v>
      </c>
      <c r="K1887" s="25" t="s">
        <v>6081</v>
      </c>
      <c r="L1887" s="27" t="s">
        <v>51</v>
      </c>
      <c r="M1887" s="25" t="s">
        <v>52</v>
      </c>
      <c r="N1887" s="27" t="s">
        <v>43</v>
      </c>
      <c r="O1887" s="25" t="s">
        <v>43</v>
      </c>
      <c r="P1887" s="27" t="s">
        <v>52</v>
      </c>
      <c r="Q1887" s="25" t="s">
        <v>44</v>
      </c>
      <c r="R1887" s="28">
        <v>1</v>
      </c>
      <c r="S1887" s="29"/>
      <c r="T1887" s="29"/>
      <c r="U1887" s="29">
        <v>1.0900000000000001</v>
      </c>
      <c r="V1887" s="1" t="s">
        <v>45</v>
      </c>
      <c r="W1887" s="1" t="s">
        <v>45</v>
      </c>
      <c r="X1887" s="1" t="s">
        <v>45</v>
      </c>
      <c r="Y1887" s="30">
        <f t="shared" si="236"/>
        <v>1.0900000000000001</v>
      </c>
      <c r="Z1887" s="31">
        <f t="shared" si="237"/>
        <v>-8.2568807339449601E-2</v>
      </c>
      <c r="AA1887" s="32">
        <f t="shared" si="238"/>
        <v>-9.000000000000008E-2</v>
      </c>
      <c r="AB1887" t="b">
        <f t="shared" si="239"/>
        <v>0</v>
      </c>
      <c r="AC1887" s="2" t="s">
        <v>45</v>
      </c>
      <c r="AD1887" s="2" t="s">
        <v>45</v>
      </c>
      <c r="AG1887" t="s">
        <v>2107</v>
      </c>
    </row>
    <row r="1888" spans="1:34" ht="16" hidden="1" x14ac:dyDescent="0.4">
      <c r="A1888" s="24" t="s">
        <v>5257</v>
      </c>
      <c r="B1888" s="25" t="s">
        <v>6082</v>
      </c>
      <c r="C1888" t="str">
        <f t="shared" si="232"/>
        <v>44</v>
      </c>
      <c r="D1888" t="str">
        <f>_xlfn.XLOOKUP(C1888,Folha2!A:A,Folha2!B:B)</f>
        <v>FRESCOS NAO LACTEOS</v>
      </c>
      <c r="E1888" s="26" t="str">
        <f t="shared" si="233"/>
        <v>054</v>
      </c>
      <c r="F1888" s="26" t="str">
        <f t="shared" si="234"/>
        <v>35</v>
      </c>
      <c r="G1888" s="26" t="str">
        <f t="shared" si="235"/>
        <v>07</v>
      </c>
      <c r="H1888" s="27" t="s">
        <v>6083</v>
      </c>
      <c r="I1888" s="25" t="s">
        <v>6084</v>
      </c>
      <c r="J1888" s="27" t="s">
        <v>6070</v>
      </c>
      <c r="K1888" s="25" t="s">
        <v>6085</v>
      </c>
      <c r="L1888" s="27" t="s">
        <v>42</v>
      </c>
      <c r="M1888" s="25" t="s">
        <v>52</v>
      </c>
      <c r="N1888" s="27" t="s">
        <v>43</v>
      </c>
      <c r="O1888" s="25" t="s">
        <v>43</v>
      </c>
      <c r="P1888" s="27" t="s">
        <v>52</v>
      </c>
      <c r="Q1888" s="25" t="s">
        <v>44</v>
      </c>
      <c r="R1888" s="28">
        <v>6.99</v>
      </c>
      <c r="S1888" s="29">
        <v>6.99</v>
      </c>
      <c r="T1888" s="29"/>
      <c r="U1888" s="29">
        <v>6.99</v>
      </c>
      <c r="V1888" s="1">
        <v>4.99</v>
      </c>
      <c r="W1888" s="1" t="s">
        <v>45</v>
      </c>
      <c r="X1888" s="1">
        <v>4.99</v>
      </c>
      <c r="Y1888" s="30">
        <f t="shared" si="236"/>
        <v>6.99</v>
      </c>
      <c r="Z1888" s="31">
        <f t="shared" si="237"/>
        <v>0</v>
      </c>
      <c r="AA1888" s="32">
        <f t="shared" si="238"/>
        <v>0</v>
      </c>
      <c r="AB1888" t="b">
        <f t="shared" si="239"/>
        <v>1</v>
      </c>
      <c r="AC1888" s="2" t="s">
        <v>76</v>
      </c>
      <c r="AD1888" s="2">
        <v>4.99</v>
      </c>
    </row>
    <row r="1889" spans="1:34" ht="16" hidden="1" x14ac:dyDescent="0.4">
      <c r="A1889" s="24" t="s">
        <v>5257</v>
      </c>
      <c r="B1889" s="25" t="s">
        <v>6082</v>
      </c>
      <c r="C1889" t="str">
        <f t="shared" si="232"/>
        <v>44</v>
      </c>
      <c r="D1889" t="str">
        <f>_xlfn.XLOOKUP(C1889,Folha2!A:A,Folha2!B:B)</f>
        <v>FRESCOS NAO LACTEOS</v>
      </c>
      <c r="E1889" s="26" t="str">
        <f t="shared" si="233"/>
        <v>054</v>
      </c>
      <c r="F1889" s="26" t="str">
        <f t="shared" si="234"/>
        <v>35</v>
      </c>
      <c r="G1889" s="26" t="str">
        <f t="shared" si="235"/>
        <v>07</v>
      </c>
      <c r="H1889" s="27" t="s">
        <v>6086</v>
      </c>
      <c r="I1889" s="25" t="s">
        <v>6087</v>
      </c>
      <c r="J1889" s="27" t="s">
        <v>6070</v>
      </c>
      <c r="K1889" s="25" t="s">
        <v>6088</v>
      </c>
      <c r="L1889" s="27" t="s">
        <v>42</v>
      </c>
      <c r="M1889" s="25" t="s">
        <v>52</v>
      </c>
      <c r="N1889" s="27" t="s">
        <v>43</v>
      </c>
      <c r="O1889" s="25" t="s">
        <v>43</v>
      </c>
      <c r="P1889" s="27" t="s">
        <v>52</v>
      </c>
      <c r="Q1889" s="25" t="s">
        <v>44</v>
      </c>
      <c r="R1889" s="28">
        <v>6.99</v>
      </c>
      <c r="S1889" s="29">
        <v>6.99</v>
      </c>
      <c r="T1889" s="29"/>
      <c r="U1889" s="29">
        <v>6.99</v>
      </c>
      <c r="V1889" s="1">
        <v>4.99</v>
      </c>
      <c r="W1889" s="1" t="s">
        <v>45</v>
      </c>
      <c r="X1889" s="1">
        <v>4.99</v>
      </c>
      <c r="Y1889" s="30">
        <f t="shared" si="236"/>
        <v>6.99</v>
      </c>
      <c r="Z1889" s="31">
        <f t="shared" si="237"/>
        <v>0</v>
      </c>
      <c r="AA1889" s="32">
        <f t="shared" si="238"/>
        <v>0</v>
      </c>
      <c r="AB1889" t="b">
        <f t="shared" si="239"/>
        <v>1</v>
      </c>
      <c r="AC1889" s="2" t="s">
        <v>76</v>
      </c>
      <c r="AD1889" s="2">
        <v>4.99</v>
      </c>
    </row>
    <row r="1890" spans="1:34" ht="16" hidden="1" x14ac:dyDescent="0.4">
      <c r="A1890" s="24" t="s">
        <v>5257</v>
      </c>
      <c r="B1890" s="25" t="s">
        <v>6082</v>
      </c>
      <c r="C1890" t="str">
        <f t="shared" si="232"/>
        <v>44</v>
      </c>
      <c r="D1890" t="str">
        <f>_xlfn.XLOOKUP(C1890,Folha2!A:A,Folha2!B:B)</f>
        <v>FRESCOS NAO LACTEOS</v>
      </c>
      <c r="E1890" s="26" t="str">
        <f t="shared" si="233"/>
        <v>054</v>
      </c>
      <c r="F1890" s="26" t="str">
        <f t="shared" si="234"/>
        <v>35</v>
      </c>
      <c r="G1890" s="26" t="str">
        <f t="shared" si="235"/>
        <v>07</v>
      </c>
      <c r="H1890" s="27" t="s">
        <v>6089</v>
      </c>
      <c r="I1890" s="25" t="s">
        <v>6090</v>
      </c>
      <c r="J1890" s="27" t="s">
        <v>6070</v>
      </c>
      <c r="K1890" s="25" t="s">
        <v>6091</v>
      </c>
      <c r="L1890" s="27" t="s">
        <v>42</v>
      </c>
      <c r="M1890" s="25" t="s">
        <v>52</v>
      </c>
      <c r="N1890" s="27" t="s">
        <v>43</v>
      </c>
      <c r="O1890" s="25" t="s">
        <v>43</v>
      </c>
      <c r="P1890" s="27" t="s">
        <v>52</v>
      </c>
      <c r="Q1890" s="25" t="s">
        <v>44</v>
      </c>
      <c r="R1890" s="28">
        <v>6.99</v>
      </c>
      <c r="S1890" s="29">
        <v>6.99</v>
      </c>
      <c r="T1890" s="29"/>
      <c r="U1890" s="29">
        <v>6.99</v>
      </c>
      <c r="V1890" s="1">
        <v>4.99</v>
      </c>
      <c r="W1890" s="1" t="s">
        <v>45</v>
      </c>
      <c r="X1890" s="1">
        <v>4.99</v>
      </c>
      <c r="Y1890" s="30">
        <f t="shared" si="236"/>
        <v>6.99</v>
      </c>
      <c r="Z1890" s="31">
        <f t="shared" si="237"/>
        <v>0</v>
      </c>
      <c r="AA1890" s="32">
        <f t="shared" si="238"/>
        <v>0</v>
      </c>
      <c r="AB1890" t="b">
        <f t="shared" si="239"/>
        <v>1</v>
      </c>
      <c r="AC1890" s="2" t="s">
        <v>76</v>
      </c>
      <c r="AD1890" s="2">
        <v>4.99</v>
      </c>
    </row>
    <row r="1891" spans="1:34" ht="16" hidden="1" x14ac:dyDescent="0.4">
      <c r="A1891" s="24" t="s">
        <v>5257</v>
      </c>
      <c r="B1891" s="25" t="s">
        <v>6082</v>
      </c>
      <c r="C1891" t="str">
        <f t="shared" si="232"/>
        <v>44</v>
      </c>
      <c r="D1891" t="str">
        <f>_xlfn.XLOOKUP(C1891,Folha2!A:A,Folha2!B:B)</f>
        <v>FRESCOS NAO LACTEOS</v>
      </c>
      <c r="E1891" s="26" t="str">
        <f t="shared" si="233"/>
        <v>054</v>
      </c>
      <c r="F1891" s="26" t="str">
        <f t="shared" si="234"/>
        <v>35</v>
      </c>
      <c r="G1891" s="26" t="str">
        <f t="shared" si="235"/>
        <v>07</v>
      </c>
      <c r="H1891" s="27" t="s">
        <v>6092</v>
      </c>
      <c r="I1891" s="25" t="s">
        <v>6093</v>
      </c>
      <c r="J1891" s="27" t="s">
        <v>6070</v>
      </c>
      <c r="K1891" s="25" t="s">
        <v>6094</v>
      </c>
      <c r="L1891" s="27" t="s">
        <v>42</v>
      </c>
      <c r="M1891" s="25" t="s">
        <v>52</v>
      </c>
      <c r="N1891" s="27" t="s">
        <v>43</v>
      </c>
      <c r="O1891" s="25" t="s">
        <v>43</v>
      </c>
      <c r="P1891" s="27" t="s">
        <v>52</v>
      </c>
      <c r="Q1891" s="25" t="s">
        <v>44</v>
      </c>
      <c r="R1891" s="28">
        <v>6.99</v>
      </c>
      <c r="S1891" s="29">
        <v>6.99</v>
      </c>
      <c r="T1891" s="29"/>
      <c r="U1891" s="29">
        <v>6.99</v>
      </c>
      <c r="V1891" s="1">
        <v>4.99</v>
      </c>
      <c r="W1891" s="1" t="s">
        <v>45</v>
      </c>
      <c r="X1891" s="1">
        <v>4.99</v>
      </c>
      <c r="Y1891" s="30">
        <f t="shared" si="236"/>
        <v>6.99</v>
      </c>
      <c r="Z1891" s="31">
        <f t="shared" si="237"/>
        <v>0</v>
      </c>
      <c r="AA1891" s="32">
        <f t="shared" si="238"/>
        <v>0</v>
      </c>
      <c r="AB1891" t="b">
        <f t="shared" si="239"/>
        <v>1</v>
      </c>
      <c r="AC1891" s="2" t="s">
        <v>76</v>
      </c>
      <c r="AD1891" s="2">
        <v>4.99</v>
      </c>
    </row>
    <row r="1892" spans="1:34" ht="16" hidden="1" x14ac:dyDescent="0.4">
      <c r="A1892" s="24" t="s">
        <v>5257</v>
      </c>
      <c r="B1892" s="25" t="s">
        <v>6082</v>
      </c>
      <c r="C1892" t="str">
        <f t="shared" si="232"/>
        <v>44</v>
      </c>
      <c r="D1892" t="str">
        <f>_xlfn.XLOOKUP(C1892,Folha2!A:A,Folha2!B:B)</f>
        <v>FRESCOS NAO LACTEOS</v>
      </c>
      <c r="E1892" s="26" t="str">
        <f t="shared" si="233"/>
        <v>054</v>
      </c>
      <c r="F1892" s="26" t="str">
        <f t="shared" si="234"/>
        <v>35</v>
      </c>
      <c r="G1892" s="26" t="str">
        <f t="shared" si="235"/>
        <v>07</v>
      </c>
      <c r="H1892" s="27" t="s">
        <v>6095</v>
      </c>
      <c r="I1892" s="25" t="s">
        <v>6096</v>
      </c>
      <c r="J1892" s="27" t="s">
        <v>6070</v>
      </c>
      <c r="K1892" s="25" t="s">
        <v>6097</v>
      </c>
      <c r="L1892" s="27" t="s">
        <v>42</v>
      </c>
      <c r="M1892" s="25" t="s">
        <v>52</v>
      </c>
      <c r="N1892" s="27" t="s">
        <v>43</v>
      </c>
      <c r="O1892" s="25" t="s">
        <v>43</v>
      </c>
      <c r="P1892" s="27" t="s">
        <v>52</v>
      </c>
      <c r="Q1892" s="25" t="s">
        <v>44</v>
      </c>
      <c r="R1892" s="28">
        <v>6.99</v>
      </c>
      <c r="S1892" s="29">
        <v>6.99</v>
      </c>
      <c r="T1892" s="29"/>
      <c r="U1892" s="29">
        <v>6.99</v>
      </c>
      <c r="V1892" s="1">
        <v>4.99</v>
      </c>
      <c r="W1892" s="1" t="s">
        <v>45</v>
      </c>
      <c r="X1892" s="1">
        <v>4.99</v>
      </c>
      <c r="Y1892" s="30">
        <f t="shared" si="236"/>
        <v>6.99</v>
      </c>
      <c r="Z1892" s="31">
        <f t="shared" si="237"/>
        <v>0</v>
      </c>
      <c r="AA1892" s="32">
        <f t="shared" si="238"/>
        <v>0</v>
      </c>
      <c r="AB1892" t="b">
        <f t="shared" si="239"/>
        <v>1</v>
      </c>
      <c r="AC1892" s="2" t="s">
        <v>76</v>
      </c>
      <c r="AD1892" s="2">
        <v>4.99</v>
      </c>
    </row>
    <row r="1893" spans="1:34" ht="16" hidden="1" x14ac:dyDescent="0.4">
      <c r="A1893" s="24" t="s">
        <v>5257</v>
      </c>
      <c r="B1893" s="25" t="s">
        <v>6082</v>
      </c>
      <c r="C1893" t="str">
        <f t="shared" si="232"/>
        <v>44</v>
      </c>
      <c r="D1893" t="str">
        <f>_xlfn.XLOOKUP(C1893,Folha2!A:A,Folha2!B:B)</f>
        <v>FRESCOS NAO LACTEOS</v>
      </c>
      <c r="E1893" s="26" t="str">
        <f t="shared" si="233"/>
        <v>054</v>
      </c>
      <c r="F1893" s="26" t="str">
        <f t="shared" si="234"/>
        <v>35</v>
      </c>
      <c r="G1893" s="26" t="str">
        <f t="shared" si="235"/>
        <v>07</v>
      </c>
      <c r="H1893" s="27" t="s">
        <v>6098</v>
      </c>
      <c r="I1893" s="25" t="s">
        <v>6099</v>
      </c>
      <c r="J1893" s="27" t="s">
        <v>6070</v>
      </c>
      <c r="K1893" s="25" t="s">
        <v>6100</v>
      </c>
      <c r="L1893" s="27" t="s">
        <v>42</v>
      </c>
      <c r="M1893" s="25" t="s">
        <v>43</v>
      </c>
      <c r="N1893" s="27" t="s">
        <v>43</v>
      </c>
      <c r="O1893" s="25" t="s">
        <v>43</v>
      </c>
      <c r="P1893" s="27" t="s">
        <v>43</v>
      </c>
      <c r="Q1893" s="25" t="s">
        <v>44</v>
      </c>
      <c r="R1893" s="28">
        <v>6.99</v>
      </c>
      <c r="S1893" s="29">
        <v>6.99</v>
      </c>
      <c r="T1893" s="29"/>
      <c r="U1893" s="29"/>
      <c r="V1893" s="1">
        <v>4.99</v>
      </c>
      <c r="W1893" s="1" t="s">
        <v>45</v>
      </c>
      <c r="X1893" s="1" t="s">
        <v>45</v>
      </c>
      <c r="Y1893" s="30">
        <f t="shared" si="236"/>
        <v>6.99</v>
      </c>
      <c r="Z1893" s="31">
        <f t="shared" si="237"/>
        <v>0</v>
      </c>
      <c r="AA1893" s="32">
        <f t="shared" si="238"/>
        <v>0</v>
      </c>
      <c r="AB1893" t="b">
        <f t="shared" si="239"/>
        <v>1</v>
      </c>
      <c r="AC1893" s="2" t="s">
        <v>76</v>
      </c>
      <c r="AD1893" s="2">
        <v>4.99</v>
      </c>
    </row>
    <row r="1894" spans="1:34" ht="16" hidden="1" x14ac:dyDescent="0.4">
      <c r="A1894" s="24" t="s">
        <v>5257</v>
      </c>
      <c r="B1894" s="25" t="s">
        <v>6082</v>
      </c>
      <c r="C1894" t="str">
        <f t="shared" si="232"/>
        <v>44</v>
      </c>
      <c r="D1894" t="str">
        <f>_xlfn.XLOOKUP(C1894,Folha2!A:A,Folha2!B:B)</f>
        <v>FRESCOS NAO LACTEOS</v>
      </c>
      <c r="E1894" s="26" t="str">
        <f t="shared" si="233"/>
        <v>054</v>
      </c>
      <c r="F1894" s="26" t="str">
        <f t="shared" si="234"/>
        <v>35</v>
      </c>
      <c r="G1894" s="26" t="str">
        <f t="shared" si="235"/>
        <v>07</v>
      </c>
      <c r="H1894" s="27" t="s">
        <v>6101</v>
      </c>
      <c r="I1894" s="25" t="s">
        <v>6102</v>
      </c>
      <c r="J1894" s="27" t="s">
        <v>6070</v>
      </c>
      <c r="K1894" s="25" t="s">
        <v>6103</v>
      </c>
      <c r="L1894" s="27" t="s">
        <v>42</v>
      </c>
      <c r="M1894" s="25" t="s">
        <v>43</v>
      </c>
      <c r="N1894" s="27" t="s">
        <v>43</v>
      </c>
      <c r="O1894" s="25" t="s">
        <v>43</v>
      </c>
      <c r="P1894" s="27" t="s">
        <v>43</v>
      </c>
      <c r="Q1894" s="25" t="s">
        <v>44</v>
      </c>
      <c r="R1894" s="28">
        <v>6.99</v>
      </c>
      <c r="S1894" s="29">
        <v>6.99</v>
      </c>
      <c r="T1894" s="29"/>
      <c r="U1894" s="29"/>
      <c r="V1894" s="1">
        <v>4.99</v>
      </c>
      <c r="W1894" s="1" t="s">
        <v>45</v>
      </c>
      <c r="X1894" s="1" t="s">
        <v>45</v>
      </c>
      <c r="Y1894" s="30">
        <f t="shared" si="236"/>
        <v>6.99</v>
      </c>
      <c r="Z1894" s="31">
        <f t="shared" si="237"/>
        <v>0</v>
      </c>
      <c r="AA1894" s="32">
        <f t="shared" si="238"/>
        <v>0</v>
      </c>
      <c r="AB1894" t="b">
        <f t="shared" si="239"/>
        <v>1</v>
      </c>
      <c r="AC1894" s="2" t="s">
        <v>76</v>
      </c>
      <c r="AD1894" s="2">
        <v>4.99</v>
      </c>
    </row>
    <row r="1895" spans="1:34" ht="16" x14ac:dyDescent="0.4">
      <c r="A1895" s="24" t="s">
        <v>5257</v>
      </c>
      <c r="B1895" s="25" t="s">
        <v>6082</v>
      </c>
      <c r="C1895" t="str">
        <f t="shared" si="232"/>
        <v>44</v>
      </c>
      <c r="D1895" t="str">
        <f>_xlfn.XLOOKUP(C1895,Folha2!A:A,Folha2!B:B)</f>
        <v>FRESCOS NAO LACTEOS</v>
      </c>
      <c r="E1895" s="26" t="str">
        <f t="shared" si="233"/>
        <v>054</v>
      </c>
      <c r="F1895" s="26" t="str">
        <f t="shared" si="234"/>
        <v>35</v>
      </c>
      <c r="G1895" s="26" t="str">
        <f t="shared" si="235"/>
        <v>07</v>
      </c>
      <c r="H1895" s="27" t="s">
        <v>6104</v>
      </c>
      <c r="I1895" s="25" t="s">
        <v>6105</v>
      </c>
      <c r="J1895" s="27" t="s">
        <v>6106</v>
      </c>
      <c r="K1895" s="25" t="s">
        <v>6107</v>
      </c>
      <c r="L1895" s="27" t="s">
        <v>42</v>
      </c>
      <c r="M1895" s="25" t="s">
        <v>43</v>
      </c>
      <c r="N1895" s="27" t="s">
        <v>43</v>
      </c>
      <c r="O1895" s="25" t="s">
        <v>43</v>
      </c>
      <c r="P1895" s="27" t="s">
        <v>43</v>
      </c>
      <c r="Q1895" s="25" t="s">
        <v>44</v>
      </c>
      <c r="R1895" s="28">
        <v>5.25</v>
      </c>
      <c r="S1895" s="29">
        <v>4.99</v>
      </c>
      <c r="T1895" s="29">
        <v>4.99</v>
      </c>
      <c r="U1895" s="29"/>
      <c r="V1895" s="1" t="s">
        <v>45</v>
      </c>
      <c r="W1895" s="1" t="s">
        <v>45</v>
      </c>
      <c r="X1895" s="1" t="s">
        <v>45</v>
      </c>
      <c r="Y1895" s="30">
        <f t="shared" si="236"/>
        <v>4.99</v>
      </c>
      <c r="Z1895" s="31">
        <f t="shared" si="237"/>
        <v>5.2104208416833719E-2</v>
      </c>
      <c r="AA1895" s="32">
        <f t="shared" si="238"/>
        <v>0.25999999999999979</v>
      </c>
      <c r="AB1895" t="b">
        <f t="shared" si="239"/>
        <v>0</v>
      </c>
      <c r="AC1895" s="2" t="s">
        <v>53</v>
      </c>
      <c r="AD1895" s="2">
        <v>5.25</v>
      </c>
      <c r="AG1895" t="s">
        <v>6108</v>
      </c>
      <c r="AH1895" t="s">
        <v>6109</v>
      </c>
    </row>
    <row r="1896" spans="1:34" ht="16" x14ac:dyDescent="0.4">
      <c r="A1896" s="24" t="s">
        <v>5257</v>
      </c>
      <c r="B1896" s="25" t="s">
        <v>6082</v>
      </c>
      <c r="C1896" t="str">
        <f t="shared" si="232"/>
        <v>44</v>
      </c>
      <c r="D1896" t="str">
        <f>_xlfn.XLOOKUP(C1896,Folha2!A:A,Folha2!B:B)</f>
        <v>FRESCOS NAO LACTEOS</v>
      </c>
      <c r="E1896" s="26" t="str">
        <f t="shared" si="233"/>
        <v>054</v>
      </c>
      <c r="F1896" s="26" t="str">
        <f t="shared" si="234"/>
        <v>35</v>
      </c>
      <c r="G1896" s="26" t="str">
        <f t="shared" si="235"/>
        <v>07</v>
      </c>
      <c r="H1896" s="27" t="s">
        <v>6110</v>
      </c>
      <c r="I1896" s="25" t="s">
        <v>6111</v>
      </c>
      <c r="J1896" s="27" t="s">
        <v>6106</v>
      </c>
      <c r="K1896" s="25" t="s">
        <v>6112</v>
      </c>
      <c r="L1896" s="27" t="s">
        <v>42</v>
      </c>
      <c r="M1896" s="25" t="s">
        <v>43</v>
      </c>
      <c r="N1896" s="27" t="s">
        <v>43</v>
      </c>
      <c r="O1896" s="25" t="s">
        <v>43</v>
      </c>
      <c r="P1896" s="27" t="s">
        <v>43</v>
      </c>
      <c r="Q1896" s="25" t="s">
        <v>44</v>
      </c>
      <c r="R1896" s="28">
        <v>5.25</v>
      </c>
      <c r="S1896" s="29">
        <v>4.99</v>
      </c>
      <c r="T1896" s="29">
        <v>4.99</v>
      </c>
      <c r="U1896" s="29"/>
      <c r="V1896" s="1" t="s">
        <v>45</v>
      </c>
      <c r="W1896" s="1" t="s">
        <v>45</v>
      </c>
      <c r="X1896" s="1" t="s">
        <v>45</v>
      </c>
      <c r="Y1896" s="30">
        <f t="shared" si="236"/>
        <v>4.99</v>
      </c>
      <c r="Z1896" s="31">
        <f t="shared" si="237"/>
        <v>5.2104208416833719E-2</v>
      </c>
      <c r="AA1896" s="32">
        <f t="shared" si="238"/>
        <v>0.25999999999999979</v>
      </c>
      <c r="AB1896" t="b">
        <f t="shared" si="239"/>
        <v>0</v>
      </c>
      <c r="AC1896" s="2" t="s">
        <v>53</v>
      </c>
      <c r="AD1896" s="2">
        <v>5.25</v>
      </c>
      <c r="AG1896" t="s">
        <v>6108</v>
      </c>
      <c r="AH1896" t="s">
        <v>6109</v>
      </c>
    </row>
    <row r="1897" spans="1:34" ht="16" hidden="1" x14ac:dyDescent="0.4">
      <c r="A1897" s="24" t="s">
        <v>5257</v>
      </c>
      <c r="B1897" s="25" t="s">
        <v>6082</v>
      </c>
      <c r="C1897" t="str">
        <f t="shared" si="232"/>
        <v>44</v>
      </c>
      <c r="D1897" t="str">
        <f>_xlfn.XLOOKUP(C1897,Folha2!A:A,Folha2!B:B)</f>
        <v>FRESCOS NAO LACTEOS</v>
      </c>
      <c r="E1897" s="26" t="str">
        <f t="shared" si="233"/>
        <v>054</v>
      </c>
      <c r="F1897" s="26" t="str">
        <f t="shared" si="234"/>
        <v>35</v>
      </c>
      <c r="G1897" s="26" t="str">
        <f t="shared" si="235"/>
        <v>07</v>
      </c>
      <c r="H1897" s="27" t="s">
        <v>6113</v>
      </c>
      <c r="I1897" s="25" t="s">
        <v>6114</v>
      </c>
      <c r="J1897" s="27" t="s">
        <v>6115</v>
      </c>
      <c r="K1897" s="25" t="s">
        <v>6116</v>
      </c>
      <c r="L1897" s="27" t="s">
        <v>42</v>
      </c>
      <c r="M1897" s="25" t="s">
        <v>43</v>
      </c>
      <c r="N1897" s="27" t="s">
        <v>43</v>
      </c>
      <c r="O1897" s="25" t="s">
        <v>43</v>
      </c>
      <c r="P1897" s="27" t="s">
        <v>43</v>
      </c>
      <c r="Q1897" s="25" t="s">
        <v>44</v>
      </c>
      <c r="R1897" s="28">
        <v>7.99</v>
      </c>
      <c r="S1897" s="29">
        <v>7.99</v>
      </c>
      <c r="T1897" s="29"/>
      <c r="U1897" s="29">
        <v>7.99</v>
      </c>
      <c r="V1897" s="1" t="s">
        <v>45</v>
      </c>
      <c r="W1897" s="1" t="s">
        <v>45</v>
      </c>
      <c r="X1897" s="1" t="s">
        <v>45</v>
      </c>
      <c r="Y1897" s="30">
        <f t="shared" si="236"/>
        <v>7.99</v>
      </c>
      <c r="Z1897" s="31">
        <f t="shared" si="237"/>
        <v>0</v>
      </c>
      <c r="AA1897" s="32">
        <f t="shared" si="238"/>
        <v>0</v>
      </c>
      <c r="AB1897" t="b">
        <f t="shared" si="239"/>
        <v>1</v>
      </c>
      <c r="AC1897" s="2" t="s">
        <v>53</v>
      </c>
      <c r="AD1897" s="2">
        <v>5.99</v>
      </c>
    </row>
    <row r="1898" spans="1:34" ht="16" hidden="1" x14ac:dyDescent="0.4">
      <c r="A1898" s="24" t="s">
        <v>5257</v>
      </c>
      <c r="B1898" s="25" t="s">
        <v>6082</v>
      </c>
      <c r="C1898" t="str">
        <f t="shared" si="232"/>
        <v>44</v>
      </c>
      <c r="D1898" t="str">
        <f>_xlfn.XLOOKUP(C1898,Folha2!A:A,Folha2!B:B)</f>
        <v>FRESCOS NAO LACTEOS</v>
      </c>
      <c r="E1898" s="26" t="str">
        <f t="shared" si="233"/>
        <v>054</v>
      </c>
      <c r="F1898" s="26" t="str">
        <f t="shared" si="234"/>
        <v>35</v>
      </c>
      <c r="G1898" s="26" t="str">
        <f t="shared" si="235"/>
        <v>07</v>
      </c>
      <c r="H1898" s="27" t="s">
        <v>6117</v>
      </c>
      <c r="I1898" s="25" t="s">
        <v>6118</v>
      </c>
      <c r="J1898" s="27" t="s">
        <v>6115</v>
      </c>
      <c r="K1898" s="25" t="s">
        <v>6119</v>
      </c>
      <c r="L1898" s="27" t="s">
        <v>42</v>
      </c>
      <c r="M1898" s="25" t="s">
        <v>43</v>
      </c>
      <c r="N1898" s="27" t="s">
        <v>43</v>
      </c>
      <c r="O1898" s="25" t="s">
        <v>43</v>
      </c>
      <c r="P1898" s="27" t="s">
        <v>43</v>
      </c>
      <c r="Q1898" s="25" t="s">
        <v>44</v>
      </c>
      <c r="R1898" s="28">
        <v>7.99</v>
      </c>
      <c r="S1898" s="29">
        <v>7.99</v>
      </c>
      <c r="T1898" s="29"/>
      <c r="U1898" s="29">
        <v>7.99</v>
      </c>
      <c r="V1898" s="1" t="s">
        <v>45</v>
      </c>
      <c r="W1898" s="1" t="s">
        <v>45</v>
      </c>
      <c r="X1898" s="1" t="s">
        <v>45</v>
      </c>
      <c r="Y1898" s="30">
        <f t="shared" si="236"/>
        <v>7.99</v>
      </c>
      <c r="Z1898" s="31">
        <f t="shared" si="237"/>
        <v>0</v>
      </c>
      <c r="AA1898" s="32">
        <f t="shared" si="238"/>
        <v>0</v>
      </c>
      <c r="AB1898" t="b">
        <f t="shared" si="239"/>
        <v>1</v>
      </c>
      <c r="AC1898" s="2" t="s">
        <v>53</v>
      </c>
      <c r="AD1898" s="2">
        <v>5.99</v>
      </c>
    </row>
    <row r="1899" spans="1:34" ht="16" hidden="1" x14ac:dyDescent="0.4">
      <c r="A1899" s="24" t="s">
        <v>5257</v>
      </c>
      <c r="B1899" s="25" t="s">
        <v>6082</v>
      </c>
      <c r="C1899" t="str">
        <f t="shared" si="232"/>
        <v>44</v>
      </c>
      <c r="D1899" t="str">
        <f>_xlfn.XLOOKUP(C1899,Folha2!A:A,Folha2!B:B)</f>
        <v>FRESCOS NAO LACTEOS</v>
      </c>
      <c r="E1899" s="26" t="str">
        <f t="shared" si="233"/>
        <v>054</v>
      </c>
      <c r="F1899" s="26" t="str">
        <f t="shared" si="234"/>
        <v>35</v>
      </c>
      <c r="G1899" s="26" t="str">
        <f t="shared" si="235"/>
        <v>07</v>
      </c>
      <c r="H1899" s="27" t="s">
        <v>6120</v>
      </c>
      <c r="I1899" s="25" t="s">
        <v>6121</v>
      </c>
      <c r="J1899" s="27" t="s">
        <v>6115</v>
      </c>
      <c r="K1899" s="25" t="s">
        <v>6122</v>
      </c>
      <c r="L1899" s="27" t="s">
        <v>42</v>
      </c>
      <c r="M1899" s="25" t="s">
        <v>43</v>
      </c>
      <c r="N1899" s="27" t="s">
        <v>43</v>
      </c>
      <c r="O1899" s="25" t="s">
        <v>43</v>
      </c>
      <c r="P1899" s="27" t="s">
        <v>43</v>
      </c>
      <c r="Q1899" s="25" t="s">
        <v>44</v>
      </c>
      <c r="R1899" s="28">
        <v>7.99</v>
      </c>
      <c r="S1899" s="29">
        <v>7.99</v>
      </c>
      <c r="T1899" s="29"/>
      <c r="U1899" s="29">
        <v>7.99</v>
      </c>
      <c r="V1899" s="1" t="s">
        <v>45</v>
      </c>
      <c r="W1899" s="1" t="s">
        <v>45</v>
      </c>
      <c r="X1899" s="1" t="s">
        <v>45</v>
      </c>
      <c r="Y1899" s="30">
        <f t="shared" si="236"/>
        <v>7.99</v>
      </c>
      <c r="Z1899" s="31">
        <f t="shared" si="237"/>
        <v>0</v>
      </c>
      <c r="AA1899" s="32">
        <f t="shared" si="238"/>
        <v>0</v>
      </c>
      <c r="AB1899" t="b">
        <f t="shared" si="239"/>
        <v>1</v>
      </c>
      <c r="AC1899" s="2" t="s">
        <v>53</v>
      </c>
      <c r="AD1899" s="2">
        <v>5.99</v>
      </c>
    </row>
    <row r="1900" spans="1:34" ht="16" hidden="1" x14ac:dyDescent="0.4">
      <c r="A1900" s="24" t="s">
        <v>5257</v>
      </c>
      <c r="B1900" s="25" t="s">
        <v>6082</v>
      </c>
      <c r="C1900" t="str">
        <f t="shared" si="232"/>
        <v>44</v>
      </c>
      <c r="D1900" t="str">
        <f>_xlfn.XLOOKUP(C1900,Folha2!A:A,Folha2!B:B)</f>
        <v>FRESCOS NAO LACTEOS</v>
      </c>
      <c r="E1900" s="26" t="str">
        <f t="shared" si="233"/>
        <v>054</v>
      </c>
      <c r="F1900" s="26" t="str">
        <f t="shared" si="234"/>
        <v>35</v>
      </c>
      <c r="G1900" s="26" t="str">
        <f t="shared" si="235"/>
        <v>07</v>
      </c>
      <c r="H1900" s="27" t="s">
        <v>6123</v>
      </c>
      <c r="I1900" s="25" t="s">
        <v>6124</v>
      </c>
      <c r="J1900" s="27" t="s">
        <v>6115</v>
      </c>
      <c r="K1900" s="25" t="s">
        <v>6125</v>
      </c>
      <c r="L1900" s="27" t="s">
        <v>42</v>
      </c>
      <c r="M1900" s="25" t="s">
        <v>43</v>
      </c>
      <c r="N1900" s="27" t="s">
        <v>43</v>
      </c>
      <c r="O1900" s="25" t="s">
        <v>43</v>
      </c>
      <c r="P1900" s="27" t="s">
        <v>43</v>
      </c>
      <c r="Q1900" s="25" t="s">
        <v>44</v>
      </c>
      <c r="R1900" s="28">
        <v>7.99</v>
      </c>
      <c r="S1900" s="29">
        <v>7.99</v>
      </c>
      <c r="T1900" s="29"/>
      <c r="U1900" s="29">
        <v>7.99</v>
      </c>
      <c r="V1900" s="1" t="s">
        <v>45</v>
      </c>
      <c r="W1900" s="1" t="s">
        <v>45</v>
      </c>
      <c r="X1900" s="1" t="s">
        <v>45</v>
      </c>
      <c r="Y1900" s="30">
        <f t="shared" si="236"/>
        <v>7.99</v>
      </c>
      <c r="Z1900" s="31">
        <f t="shared" si="237"/>
        <v>0</v>
      </c>
      <c r="AA1900" s="32">
        <f t="shared" si="238"/>
        <v>0</v>
      </c>
      <c r="AB1900" t="b">
        <f t="shared" si="239"/>
        <v>1</v>
      </c>
      <c r="AC1900" s="2" t="s">
        <v>53</v>
      </c>
      <c r="AD1900" s="2">
        <v>5.99</v>
      </c>
    </row>
    <row r="1901" spans="1:34" ht="16" x14ac:dyDescent="0.4">
      <c r="A1901" s="24" t="s">
        <v>5257</v>
      </c>
      <c r="B1901" s="25" t="s">
        <v>6082</v>
      </c>
      <c r="C1901" t="str">
        <f t="shared" si="232"/>
        <v>44</v>
      </c>
      <c r="D1901" t="str">
        <f>_xlfn.XLOOKUP(C1901,Folha2!A:A,Folha2!B:B)</f>
        <v>FRESCOS NAO LACTEOS</v>
      </c>
      <c r="E1901" s="26" t="str">
        <f t="shared" si="233"/>
        <v>054</v>
      </c>
      <c r="F1901" s="26" t="str">
        <f t="shared" si="234"/>
        <v>35</v>
      </c>
      <c r="G1901" s="26" t="str">
        <f t="shared" si="235"/>
        <v>07</v>
      </c>
      <c r="H1901" s="27" t="s">
        <v>6126</v>
      </c>
      <c r="I1901" s="25" t="s">
        <v>6127</v>
      </c>
      <c r="J1901" s="27" t="s">
        <v>6128</v>
      </c>
      <c r="K1901" s="25" t="s">
        <v>6129</v>
      </c>
      <c r="L1901" s="27" t="s">
        <v>42</v>
      </c>
      <c r="M1901" s="25" t="s">
        <v>43</v>
      </c>
      <c r="N1901" s="27" t="s">
        <v>43</v>
      </c>
      <c r="O1901" s="25" t="s">
        <v>43</v>
      </c>
      <c r="P1901" s="27" t="s">
        <v>43</v>
      </c>
      <c r="Q1901" s="25" t="s">
        <v>44</v>
      </c>
      <c r="R1901" s="28">
        <v>3.29</v>
      </c>
      <c r="S1901" s="29"/>
      <c r="T1901" s="29"/>
      <c r="U1901" s="29">
        <v>2.69</v>
      </c>
      <c r="V1901" s="1" t="s">
        <v>45</v>
      </c>
      <c r="W1901" s="1" t="s">
        <v>45</v>
      </c>
      <c r="X1901" s="1" t="s">
        <v>45</v>
      </c>
      <c r="Y1901" s="30">
        <f t="shared" si="236"/>
        <v>2.69</v>
      </c>
      <c r="Z1901" s="31">
        <f t="shared" si="237"/>
        <v>0.22304832713754652</v>
      </c>
      <c r="AA1901" s="32">
        <f t="shared" si="238"/>
        <v>0.60000000000000009</v>
      </c>
      <c r="AB1901" t="b">
        <f t="shared" si="239"/>
        <v>0</v>
      </c>
      <c r="AC1901" s="2" t="s">
        <v>45</v>
      </c>
      <c r="AD1901" s="2" t="s">
        <v>45</v>
      </c>
      <c r="AG1901" t="s">
        <v>6130</v>
      </c>
      <c r="AH1901" t="s">
        <v>6131</v>
      </c>
    </row>
    <row r="1902" spans="1:34" ht="16" hidden="1" x14ac:dyDescent="0.4">
      <c r="A1902" s="24" t="s">
        <v>5257</v>
      </c>
      <c r="B1902" s="25" t="s">
        <v>6082</v>
      </c>
      <c r="C1902" t="str">
        <f t="shared" si="232"/>
        <v>44</v>
      </c>
      <c r="D1902" t="str">
        <f>_xlfn.XLOOKUP(C1902,Folha2!A:A,Folha2!B:B)</f>
        <v>FRESCOS NAO LACTEOS</v>
      </c>
      <c r="E1902" s="26" t="str">
        <f t="shared" si="233"/>
        <v>054</v>
      </c>
      <c r="F1902" s="26" t="str">
        <f t="shared" si="234"/>
        <v>35</v>
      </c>
      <c r="G1902" s="26" t="str">
        <f t="shared" si="235"/>
        <v>07</v>
      </c>
      <c r="H1902" s="27" t="s">
        <v>6132</v>
      </c>
      <c r="I1902" s="25" t="s">
        <v>6133</v>
      </c>
      <c r="J1902" s="27" t="s">
        <v>5847</v>
      </c>
      <c r="K1902" s="25" t="s">
        <v>6134</v>
      </c>
      <c r="L1902" s="27" t="s">
        <v>42</v>
      </c>
      <c r="M1902" s="25" t="s">
        <v>43</v>
      </c>
      <c r="N1902" s="27" t="s">
        <v>43</v>
      </c>
      <c r="O1902" s="25" t="s">
        <v>43</v>
      </c>
      <c r="P1902" s="27" t="s">
        <v>43</v>
      </c>
      <c r="Q1902" s="25" t="s">
        <v>44</v>
      </c>
      <c r="R1902" s="28">
        <v>5.99</v>
      </c>
      <c r="S1902" s="29">
        <v>5.99</v>
      </c>
      <c r="T1902" s="29"/>
      <c r="U1902" s="29">
        <v>5.99</v>
      </c>
      <c r="V1902" s="1">
        <v>3.49</v>
      </c>
      <c r="W1902" s="1" t="s">
        <v>45</v>
      </c>
      <c r="X1902" s="1" t="s">
        <v>45</v>
      </c>
      <c r="Y1902" s="30">
        <f t="shared" si="236"/>
        <v>5.99</v>
      </c>
      <c r="Z1902" s="31">
        <f t="shared" si="237"/>
        <v>0</v>
      </c>
      <c r="AA1902" s="32">
        <f t="shared" si="238"/>
        <v>0</v>
      </c>
      <c r="AB1902" t="b">
        <f t="shared" si="239"/>
        <v>1</v>
      </c>
      <c r="AC1902" s="2" t="s">
        <v>76</v>
      </c>
      <c r="AD1902" s="2">
        <v>3.49</v>
      </c>
    </row>
    <row r="1903" spans="1:34" ht="16" hidden="1" x14ac:dyDescent="0.4">
      <c r="A1903" s="24" t="s">
        <v>5257</v>
      </c>
      <c r="B1903" s="25" t="s">
        <v>6082</v>
      </c>
      <c r="C1903" t="str">
        <f t="shared" si="232"/>
        <v>44</v>
      </c>
      <c r="D1903" t="str">
        <f>_xlfn.XLOOKUP(C1903,Folha2!A:A,Folha2!B:B)</f>
        <v>FRESCOS NAO LACTEOS</v>
      </c>
      <c r="E1903" s="26" t="str">
        <f t="shared" si="233"/>
        <v>054</v>
      </c>
      <c r="F1903" s="26" t="str">
        <f t="shared" si="234"/>
        <v>35</v>
      </c>
      <c r="G1903" s="26" t="str">
        <f t="shared" si="235"/>
        <v>07</v>
      </c>
      <c r="H1903" s="27" t="s">
        <v>6135</v>
      </c>
      <c r="I1903" s="25" t="s">
        <v>6136</v>
      </c>
      <c r="J1903" s="27" t="s">
        <v>5847</v>
      </c>
      <c r="K1903" s="25" t="s">
        <v>6137</v>
      </c>
      <c r="L1903" s="27" t="s">
        <v>42</v>
      </c>
      <c r="M1903" s="25" t="s">
        <v>43</v>
      </c>
      <c r="N1903" s="27" t="s">
        <v>43</v>
      </c>
      <c r="O1903" s="25" t="s">
        <v>43</v>
      </c>
      <c r="P1903" s="27" t="s">
        <v>43</v>
      </c>
      <c r="Q1903" s="25" t="s">
        <v>44</v>
      </c>
      <c r="R1903" s="28">
        <v>6.69</v>
      </c>
      <c r="S1903" s="29">
        <v>6.69</v>
      </c>
      <c r="T1903" s="29"/>
      <c r="U1903" s="29">
        <v>6.69</v>
      </c>
      <c r="V1903" s="1" t="s">
        <v>45</v>
      </c>
      <c r="W1903" s="1" t="s">
        <v>45</v>
      </c>
      <c r="X1903" s="1" t="s">
        <v>45</v>
      </c>
      <c r="Y1903" s="30">
        <f t="shared" si="236"/>
        <v>6.69</v>
      </c>
      <c r="Z1903" s="31">
        <f t="shared" si="237"/>
        <v>0</v>
      </c>
      <c r="AA1903" s="32">
        <f t="shared" si="238"/>
        <v>0</v>
      </c>
      <c r="AB1903" t="b">
        <f t="shared" si="239"/>
        <v>1</v>
      </c>
      <c r="AC1903" s="2" t="s">
        <v>76</v>
      </c>
      <c r="AD1903" s="2">
        <v>3.99</v>
      </c>
    </row>
    <row r="1904" spans="1:34" ht="16" hidden="1" x14ac:dyDescent="0.4">
      <c r="A1904" s="24" t="s">
        <v>5257</v>
      </c>
      <c r="B1904" s="25" t="s">
        <v>6082</v>
      </c>
      <c r="C1904" t="str">
        <f t="shared" si="232"/>
        <v>44</v>
      </c>
      <c r="D1904" t="str">
        <f>_xlfn.XLOOKUP(C1904,Folha2!A:A,Folha2!B:B)</f>
        <v>FRESCOS NAO LACTEOS</v>
      </c>
      <c r="E1904" s="26" t="str">
        <f t="shared" si="233"/>
        <v>054</v>
      </c>
      <c r="F1904" s="26" t="str">
        <f t="shared" si="234"/>
        <v>35</v>
      </c>
      <c r="G1904" s="26" t="str">
        <f t="shared" si="235"/>
        <v>07</v>
      </c>
      <c r="H1904" s="27" t="s">
        <v>6138</v>
      </c>
      <c r="I1904" s="25" t="s">
        <v>6139</v>
      </c>
      <c r="J1904" s="27" t="s">
        <v>5847</v>
      </c>
      <c r="K1904" s="25" t="s">
        <v>6140</v>
      </c>
      <c r="L1904" s="27" t="s">
        <v>42</v>
      </c>
      <c r="M1904" s="25" t="s">
        <v>43</v>
      </c>
      <c r="N1904" s="27" t="s">
        <v>43</v>
      </c>
      <c r="O1904" s="25" t="s">
        <v>43</v>
      </c>
      <c r="P1904" s="27" t="s">
        <v>43</v>
      </c>
      <c r="Q1904" s="25" t="s">
        <v>44</v>
      </c>
      <c r="R1904" s="28">
        <v>6.69</v>
      </c>
      <c r="S1904" s="29">
        <v>6.69</v>
      </c>
      <c r="T1904" s="29"/>
      <c r="U1904" s="29">
        <v>6.69</v>
      </c>
      <c r="V1904" s="1" t="s">
        <v>45</v>
      </c>
      <c r="W1904" s="1" t="s">
        <v>45</v>
      </c>
      <c r="X1904" s="1" t="s">
        <v>45</v>
      </c>
      <c r="Y1904" s="30">
        <f t="shared" si="236"/>
        <v>6.69</v>
      </c>
      <c r="Z1904" s="31">
        <f t="shared" si="237"/>
        <v>0</v>
      </c>
      <c r="AA1904" s="32">
        <f t="shared" si="238"/>
        <v>0</v>
      </c>
      <c r="AB1904" t="b">
        <f t="shared" si="239"/>
        <v>1</v>
      </c>
      <c r="AC1904" s="2" t="s">
        <v>76</v>
      </c>
      <c r="AD1904" s="2">
        <v>3.99</v>
      </c>
    </row>
    <row r="1905" spans="1:34" ht="16" hidden="1" x14ac:dyDescent="0.4">
      <c r="A1905" s="24" t="s">
        <v>5257</v>
      </c>
      <c r="B1905" s="25" t="s">
        <v>6082</v>
      </c>
      <c r="C1905" t="str">
        <f t="shared" si="232"/>
        <v>44</v>
      </c>
      <c r="D1905" t="str">
        <f>_xlfn.XLOOKUP(C1905,Folha2!A:A,Folha2!B:B)</f>
        <v>FRESCOS NAO LACTEOS</v>
      </c>
      <c r="E1905" s="26" t="str">
        <f t="shared" si="233"/>
        <v>054</v>
      </c>
      <c r="F1905" s="26" t="str">
        <f t="shared" si="234"/>
        <v>35</v>
      </c>
      <c r="G1905" s="26" t="str">
        <f t="shared" si="235"/>
        <v>07</v>
      </c>
      <c r="H1905" s="27" t="s">
        <v>6141</v>
      </c>
      <c r="I1905" s="25" t="s">
        <v>6142</v>
      </c>
      <c r="J1905" s="27" t="s">
        <v>5847</v>
      </c>
      <c r="K1905" s="25" t="s">
        <v>6143</v>
      </c>
      <c r="L1905" s="27" t="s">
        <v>42</v>
      </c>
      <c r="M1905" s="25" t="s">
        <v>43</v>
      </c>
      <c r="N1905" s="27" t="s">
        <v>43</v>
      </c>
      <c r="O1905" s="25" t="s">
        <v>43</v>
      </c>
      <c r="P1905" s="27" t="s">
        <v>43</v>
      </c>
      <c r="Q1905" s="25" t="s">
        <v>44</v>
      </c>
      <c r="R1905" s="28">
        <v>6.99</v>
      </c>
      <c r="S1905" s="29">
        <v>6.99</v>
      </c>
      <c r="T1905" s="29"/>
      <c r="U1905" s="29"/>
      <c r="V1905" s="1">
        <v>4.1900000000000004</v>
      </c>
      <c r="W1905" s="1" t="s">
        <v>45</v>
      </c>
      <c r="X1905" s="1" t="s">
        <v>45</v>
      </c>
      <c r="Y1905" s="30">
        <f t="shared" si="236"/>
        <v>6.99</v>
      </c>
      <c r="Z1905" s="31">
        <f t="shared" si="237"/>
        <v>0</v>
      </c>
      <c r="AA1905" s="32">
        <f t="shared" si="238"/>
        <v>0</v>
      </c>
      <c r="AB1905" t="b">
        <f t="shared" si="239"/>
        <v>1</v>
      </c>
      <c r="AC1905" s="2" t="s">
        <v>76</v>
      </c>
      <c r="AD1905" s="2">
        <v>4.1900000000000004</v>
      </c>
    </row>
    <row r="1906" spans="1:34" ht="16" x14ac:dyDescent="0.4">
      <c r="A1906" s="24" t="s">
        <v>5257</v>
      </c>
      <c r="B1906" s="25" t="s">
        <v>6082</v>
      </c>
      <c r="C1906" t="str">
        <f t="shared" si="232"/>
        <v>44</v>
      </c>
      <c r="D1906" t="str">
        <f>_xlfn.XLOOKUP(C1906,Folha2!A:A,Folha2!B:B)</f>
        <v>FRESCOS NAO LACTEOS</v>
      </c>
      <c r="E1906" s="26" t="str">
        <f t="shared" si="233"/>
        <v>054</v>
      </c>
      <c r="F1906" s="26" t="str">
        <f t="shared" si="234"/>
        <v>35</v>
      </c>
      <c r="G1906" s="26" t="str">
        <f t="shared" si="235"/>
        <v>07</v>
      </c>
      <c r="H1906" s="27" t="s">
        <v>6144</v>
      </c>
      <c r="I1906" s="25" t="s">
        <v>6145</v>
      </c>
      <c r="J1906" s="27" t="s">
        <v>6146</v>
      </c>
      <c r="K1906" s="25" t="s">
        <v>6147</v>
      </c>
      <c r="L1906" s="27" t="s">
        <v>42</v>
      </c>
      <c r="M1906" s="25" t="s">
        <v>43</v>
      </c>
      <c r="N1906" s="27" t="s">
        <v>43</v>
      </c>
      <c r="O1906" s="25" t="s">
        <v>43</v>
      </c>
      <c r="P1906" s="27" t="s">
        <v>43</v>
      </c>
      <c r="Q1906" s="25" t="s">
        <v>44</v>
      </c>
      <c r="R1906" s="28">
        <v>3.49</v>
      </c>
      <c r="S1906" s="29"/>
      <c r="T1906" s="29">
        <v>3.19</v>
      </c>
      <c r="U1906" s="29"/>
      <c r="V1906" s="1" t="s">
        <v>45</v>
      </c>
      <c r="W1906" s="1" t="s">
        <v>45</v>
      </c>
      <c r="X1906" s="1" t="s">
        <v>45</v>
      </c>
      <c r="Y1906" s="30">
        <f t="shared" si="236"/>
        <v>3.19</v>
      </c>
      <c r="Z1906" s="31">
        <f t="shared" si="237"/>
        <v>9.404388714733547E-2</v>
      </c>
      <c r="AA1906" s="32">
        <f t="shared" si="238"/>
        <v>0.30000000000000027</v>
      </c>
      <c r="AB1906" t="b">
        <f t="shared" si="239"/>
        <v>0</v>
      </c>
      <c r="AC1906" s="2" t="s">
        <v>45</v>
      </c>
      <c r="AD1906" s="2" t="s">
        <v>45</v>
      </c>
      <c r="AG1906" t="s">
        <v>45</v>
      </c>
      <c r="AH1906" t="s">
        <v>45</v>
      </c>
    </row>
    <row r="1907" spans="1:34" ht="16" x14ac:dyDescent="0.4">
      <c r="A1907" s="24" t="s">
        <v>5257</v>
      </c>
      <c r="B1907" s="25" t="s">
        <v>6082</v>
      </c>
      <c r="C1907" t="str">
        <f t="shared" si="232"/>
        <v>44</v>
      </c>
      <c r="D1907" t="str">
        <f>_xlfn.XLOOKUP(C1907,Folha2!A:A,Folha2!B:B)</f>
        <v>FRESCOS NAO LACTEOS</v>
      </c>
      <c r="E1907" s="26" t="str">
        <f t="shared" si="233"/>
        <v>054</v>
      </c>
      <c r="F1907" s="26" t="str">
        <f t="shared" si="234"/>
        <v>35</v>
      </c>
      <c r="G1907" s="26" t="str">
        <f t="shared" si="235"/>
        <v>07</v>
      </c>
      <c r="H1907" s="27" t="s">
        <v>6148</v>
      </c>
      <c r="I1907" s="25" t="s">
        <v>6149</v>
      </c>
      <c r="J1907" s="27" t="s">
        <v>6146</v>
      </c>
      <c r="K1907" s="25" t="s">
        <v>6150</v>
      </c>
      <c r="L1907" s="27" t="s">
        <v>42</v>
      </c>
      <c r="M1907" s="25" t="s">
        <v>43</v>
      </c>
      <c r="N1907" s="27" t="s">
        <v>43</v>
      </c>
      <c r="O1907" s="25" t="s">
        <v>43</v>
      </c>
      <c r="P1907" s="27" t="s">
        <v>43</v>
      </c>
      <c r="Q1907" s="25" t="s">
        <v>44</v>
      </c>
      <c r="R1907" s="28">
        <v>3.49</v>
      </c>
      <c r="S1907" s="29"/>
      <c r="T1907" s="29">
        <v>3.93</v>
      </c>
      <c r="U1907" s="29"/>
      <c r="V1907" s="1" t="s">
        <v>45</v>
      </c>
      <c r="W1907" s="1" t="s">
        <v>45</v>
      </c>
      <c r="X1907" s="1" t="s">
        <v>45</v>
      </c>
      <c r="Y1907" s="30">
        <f t="shared" si="236"/>
        <v>3.93</v>
      </c>
      <c r="Z1907" s="31">
        <f t="shared" si="237"/>
        <v>-0.11195928753180662</v>
      </c>
      <c r="AA1907" s="32">
        <f t="shared" si="238"/>
        <v>-0.43999999999999995</v>
      </c>
      <c r="AB1907" t="b">
        <f t="shared" si="239"/>
        <v>0</v>
      </c>
      <c r="AC1907" s="2" t="s">
        <v>45</v>
      </c>
      <c r="AD1907" s="2" t="s">
        <v>45</v>
      </c>
      <c r="AG1907" t="s">
        <v>45</v>
      </c>
      <c r="AH1907" t="s">
        <v>45</v>
      </c>
    </row>
    <row r="1908" spans="1:34" ht="16" x14ac:dyDescent="0.4">
      <c r="A1908" s="24" t="s">
        <v>5257</v>
      </c>
      <c r="B1908" s="25" t="s">
        <v>6082</v>
      </c>
      <c r="C1908" t="str">
        <f t="shared" si="232"/>
        <v>44</v>
      </c>
      <c r="D1908" t="str">
        <f>_xlfn.XLOOKUP(C1908,Folha2!A:A,Folha2!B:B)</f>
        <v>FRESCOS NAO LACTEOS</v>
      </c>
      <c r="E1908" s="26" t="str">
        <f t="shared" si="233"/>
        <v>054</v>
      </c>
      <c r="F1908" s="26" t="str">
        <f t="shared" si="234"/>
        <v>35</v>
      </c>
      <c r="G1908" s="26" t="str">
        <f t="shared" si="235"/>
        <v>07</v>
      </c>
      <c r="H1908" s="27" t="s">
        <v>6151</v>
      </c>
      <c r="I1908" s="25" t="s">
        <v>6152</v>
      </c>
      <c r="J1908" s="27" t="s">
        <v>59</v>
      </c>
      <c r="K1908" s="25" t="s">
        <v>6153</v>
      </c>
      <c r="L1908" s="27" t="s">
        <v>51</v>
      </c>
      <c r="M1908" s="25" t="s">
        <v>43</v>
      </c>
      <c r="N1908" s="27" t="s">
        <v>43</v>
      </c>
      <c r="O1908" s="25" t="s">
        <v>43</v>
      </c>
      <c r="P1908" s="27" t="s">
        <v>43</v>
      </c>
      <c r="Q1908" s="25" t="s">
        <v>44</v>
      </c>
      <c r="R1908" s="28">
        <v>3.29</v>
      </c>
      <c r="S1908" s="29">
        <v>2.99</v>
      </c>
      <c r="T1908" s="29"/>
      <c r="U1908" s="29"/>
      <c r="V1908" s="1" t="s">
        <v>45</v>
      </c>
      <c r="W1908" s="1" t="s">
        <v>45</v>
      </c>
      <c r="X1908" s="1" t="s">
        <v>45</v>
      </c>
      <c r="Y1908" s="30">
        <f t="shared" si="236"/>
        <v>2.99</v>
      </c>
      <c r="Z1908" s="31">
        <f t="shared" si="237"/>
        <v>0.10033444816053505</v>
      </c>
      <c r="AA1908" s="32">
        <f t="shared" si="238"/>
        <v>0.29999999999999982</v>
      </c>
      <c r="AB1908" t="b">
        <f t="shared" si="239"/>
        <v>0</v>
      </c>
      <c r="AC1908" s="2" t="s">
        <v>53</v>
      </c>
      <c r="AD1908" s="2">
        <v>3.29</v>
      </c>
    </row>
    <row r="1909" spans="1:34" ht="16" x14ac:dyDescent="0.4">
      <c r="A1909" s="24" t="s">
        <v>5257</v>
      </c>
      <c r="B1909" s="25" t="s">
        <v>6082</v>
      </c>
      <c r="C1909" t="str">
        <f t="shared" si="232"/>
        <v>44</v>
      </c>
      <c r="D1909" t="str">
        <f>_xlfn.XLOOKUP(C1909,Folha2!A:A,Folha2!B:B)</f>
        <v>FRESCOS NAO LACTEOS</v>
      </c>
      <c r="E1909" s="26" t="str">
        <f t="shared" si="233"/>
        <v>054</v>
      </c>
      <c r="F1909" s="26" t="str">
        <f t="shared" si="234"/>
        <v>35</v>
      </c>
      <c r="G1909" s="26" t="str">
        <f t="shared" si="235"/>
        <v>07</v>
      </c>
      <c r="H1909" s="27" t="s">
        <v>6154</v>
      </c>
      <c r="I1909" s="25" t="s">
        <v>6155</v>
      </c>
      <c r="J1909" s="27" t="s">
        <v>548</v>
      </c>
      <c r="K1909" s="25" t="s">
        <v>6156</v>
      </c>
      <c r="L1909" s="27" t="s">
        <v>51</v>
      </c>
      <c r="M1909" s="25" t="s">
        <v>43</v>
      </c>
      <c r="N1909" s="27" t="s">
        <v>43</v>
      </c>
      <c r="O1909" s="25" t="s">
        <v>43</v>
      </c>
      <c r="P1909" s="27" t="s">
        <v>43</v>
      </c>
      <c r="Q1909" s="25" t="s">
        <v>1635</v>
      </c>
      <c r="R1909" s="28">
        <v>3.39</v>
      </c>
      <c r="S1909" s="29"/>
      <c r="T1909" s="29">
        <v>2.99</v>
      </c>
      <c r="U1909" s="29"/>
      <c r="V1909" s="1" t="s">
        <v>45</v>
      </c>
      <c r="W1909" s="1" t="s">
        <v>45</v>
      </c>
      <c r="X1909" s="1" t="s">
        <v>45</v>
      </c>
      <c r="Y1909" s="30">
        <f t="shared" si="236"/>
        <v>2.99</v>
      </c>
      <c r="Z1909" s="31">
        <f t="shared" si="237"/>
        <v>0.13377926421404673</v>
      </c>
      <c r="AA1909" s="32">
        <f t="shared" si="238"/>
        <v>0.39999999999999991</v>
      </c>
      <c r="AB1909" t="b">
        <f t="shared" si="239"/>
        <v>0</v>
      </c>
      <c r="AC1909" s="2" t="s">
        <v>45</v>
      </c>
      <c r="AD1909" s="2" t="s">
        <v>45</v>
      </c>
      <c r="AG1909" t="s">
        <v>6157</v>
      </c>
      <c r="AH1909" t="s">
        <v>4996</v>
      </c>
    </row>
    <row r="1910" spans="1:34" ht="16" hidden="1" x14ac:dyDescent="0.4">
      <c r="A1910" s="24" t="s">
        <v>5257</v>
      </c>
      <c r="B1910" s="25" t="s">
        <v>6082</v>
      </c>
      <c r="C1910" t="str">
        <f t="shared" si="232"/>
        <v>44</v>
      </c>
      <c r="D1910" t="str">
        <f>_xlfn.XLOOKUP(C1910,Folha2!A:A,Folha2!B:B)</f>
        <v>FRESCOS NAO LACTEOS</v>
      </c>
      <c r="E1910" s="26" t="str">
        <f t="shared" si="233"/>
        <v>054</v>
      </c>
      <c r="F1910" s="26" t="str">
        <f t="shared" si="234"/>
        <v>35</v>
      </c>
      <c r="G1910" s="26" t="str">
        <f t="shared" si="235"/>
        <v>07</v>
      </c>
      <c r="H1910" s="27" t="s">
        <v>6158</v>
      </c>
      <c r="I1910" s="25" t="s">
        <v>6159</v>
      </c>
      <c r="J1910" s="27" t="s">
        <v>548</v>
      </c>
      <c r="K1910" s="25" t="s">
        <v>6160</v>
      </c>
      <c r="L1910" s="27" t="s">
        <v>51</v>
      </c>
      <c r="M1910" s="25" t="s">
        <v>43</v>
      </c>
      <c r="N1910" s="27" t="s">
        <v>43</v>
      </c>
      <c r="O1910" s="25" t="s">
        <v>43</v>
      </c>
      <c r="P1910" s="27" t="s">
        <v>43</v>
      </c>
      <c r="Q1910" s="25" t="s">
        <v>44</v>
      </c>
      <c r="R1910" s="28">
        <v>3.99</v>
      </c>
      <c r="S1910" s="29">
        <v>3.99</v>
      </c>
      <c r="T1910" s="29"/>
      <c r="U1910" s="29"/>
      <c r="V1910" s="1" t="s">
        <v>45</v>
      </c>
      <c r="W1910" s="1" t="s">
        <v>45</v>
      </c>
      <c r="X1910" s="1" t="s">
        <v>45</v>
      </c>
      <c r="Y1910" s="30">
        <f t="shared" si="236"/>
        <v>3.99</v>
      </c>
      <c r="Z1910" s="31">
        <f t="shared" si="237"/>
        <v>0</v>
      </c>
      <c r="AA1910" s="32">
        <f t="shared" si="238"/>
        <v>0</v>
      </c>
      <c r="AB1910" t="b">
        <f t="shared" si="239"/>
        <v>1</v>
      </c>
      <c r="AC1910" s="2" t="s">
        <v>53</v>
      </c>
      <c r="AD1910" s="2">
        <v>2.99</v>
      </c>
    </row>
    <row r="1911" spans="1:34" ht="16" hidden="1" x14ac:dyDescent="0.4">
      <c r="A1911" s="24" t="s">
        <v>5257</v>
      </c>
      <c r="B1911" s="25" t="s">
        <v>6082</v>
      </c>
      <c r="C1911" t="str">
        <f t="shared" si="232"/>
        <v>44</v>
      </c>
      <c r="D1911" t="str">
        <f>_xlfn.XLOOKUP(C1911,Folha2!A:A,Folha2!B:B)</f>
        <v>FRESCOS NAO LACTEOS</v>
      </c>
      <c r="E1911" s="26" t="str">
        <f t="shared" si="233"/>
        <v>054</v>
      </c>
      <c r="F1911" s="26" t="str">
        <f t="shared" si="234"/>
        <v>35</v>
      </c>
      <c r="G1911" s="26" t="str">
        <f t="shared" si="235"/>
        <v>07</v>
      </c>
      <c r="H1911" s="27" t="s">
        <v>6161</v>
      </c>
      <c r="I1911" s="25" t="s">
        <v>6162</v>
      </c>
      <c r="J1911" s="27" t="s">
        <v>6163</v>
      </c>
      <c r="K1911" s="25" t="s">
        <v>6164</v>
      </c>
      <c r="L1911" s="27" t="s">
        <v>42</v>
      </c>
      <c r="M1911" s="25" t="s">
        <v>43</v>
      </c>
      <c r="N1911" s="27" t="s">
        <v>43</v>
      </c>
      <c r="O1911" s="25" t="s">
        <v>43</v>
      </c>
      <c r="P1911" s="27" t="s">
        <v>43</v>
      </c>
      <c r="Q1911" s="25" t="s">
        <v>44</v>
      </c>
      <c r="R1911" s="28">
        <v>6.79</v>
      </c>
      <c r="S1911" s="29">
        <v>6.79</v>
      </c>
      <c r="T1911" s="29"/>
      <c r="U1911" s="29">
        <v>6.79</v>
      </c>
      <c r="V1911" s="1">
        <v>4.99</v>
      </c>
      <c r="W1911" s="1" t="s">
        <v>45</v>
      </c>
      <c r="X1911" s="1">
        <v>4.99</v>
      </c>
      <c r="Y1911" s="30">
        <f t="shared" si="236"/>
        <v>6.79</v>
      </c>
      <c r="Z1911" s="31">
        <f t="shared" si="237"/>
        <v>0</v>
      </c>
      <c r="AA1911" s="32">
        <f t="shared" si="238"/>
        <v>0</v>
      </c>
      <c r="AB1911" t="b">
        <f t="shared" si="239"/>
        <v>1</v>
      </c>
      <c r="AC1911" s="2" t="s">
        <v>53</v>
      </c>
      <c r="AD1911" s="2">
        <v>4.99</v>
      </c>
    </row>
    <row r="1912" spans="1:34" ht="16" hidden="1" x14ac:dyDescent="0.4">
      <c r="A1912" s="24" t="s">
        <v>5257</v>
      </c>
      <c r="B1912" s="25" t="s">
        <v>6082</v>
      </c>
      <c r="C1912" t="str">
        <f t="shared" si="232"/>
        <v>44</v>
      </c>
      <c r="D1912" t="str">
        <f>_xlfn.XLOOKUP(C1912,Folha2!A:A,Folha2!B:B)</f>
        <v>FRESCOS NAO LACTEOS</v>
      </c>
      <c r="E1912" s="26" t="str">
        <f t="shared" si="233"/>
        <v>054</v>
      </c>
      <c r="F1912" s="26" t="str">
        <f t="shared" si="234"/>
        <v>35</v>
      </c>
      <c r="G1912" s="26" t="str">
        <f t="shared" si="235"/>
        <v>07</v>
      </c>
      <c r="H1912" s="27" t="s">
        <v>6165</v>
      </c>
      <c r="I1912" s="25" t="s">
        <v>6166</v>
      </c>
      <c r="J1912" s="27" t="s">
        <v>6163</v>
      </c>
      <c r="K1912" s="25" t="s">
        <v>6167</v>
      </c>
      <c r="L1912" s="27" t="s">
        <v>42</v>
      </c>
      <c r="M1912" s="25" t="s">
        <v>43</v>
      </c>
      <c r="N1912" s="27" t="s">
        <v>43</v>
      </c>
      <c r="O1912" s="25" t="s">
        <v>43</v>
      </c>
      <c r="P1912" s="27" t="s">
        <v>43</v>
      </c>
      <c r="Q1912" s="25" t="s">
        <v>44</v>
      </c>
      <c r="R1912" s="28">
        <v>6.79</v>
      </c>
      <c r="S1912" s="29">
        <v>6.79</v>
      </c>
      <c r="T1912" s="29"/>
      <c r="U1912" s="29">
        <v>6.79</v>
      </c>
      <c r="V1912" s="1">
        <v>4.99</v>
      </c>
      <c r="W1912" s="1" t="s">
        <v>45</v>
      </c>
      <c r="X1912" s="1">
        <v>4.99</v>
      </c>
      <c r="Y1912" s="30">
        <f t="shared" si="236"/>
        <v>6.79</v>
      </c>
      <c r="Z1912" s="31">
        <f t="shared" si="237"/>
        <v>0</v>
      </c>
      <c r="AA1912" s="32">
        <f t="shared" si="238"/>
        <v>0</v>
      </c>
      <c r="AB1912" t="b">
        <f t="shared" si="239"/>
        <v>1</v>
      </c>
      <c r="AC1912" s="2" t="s">
        <v>53</v>
      </c>
      <c r="AD1912" s="2">
        <v>4.99</v>
      </c>
    </row>
    <row r="1913" spans="1:34" ht="16" hidden="1" x14ac:dyDescent="0.4">
      <c r="A1913" s="24" t="s">
        <v>5257</v>
      </c>
      <c r="B1913" s="25" t="s">
        <v>6082</v>
      </c>
      <c r="C1913" t="str">
        <f t="shared" si="232"/>
        <v>44</v>
      </c>
      <c r="D1913" t="str">
        <f>_xlfn.XLOOKUP(C1913,Folha2!A:A,Folha2!B:B)</f>
        <v>FRESCOS NAO LACTEOS</v>
      </c>
      <c r="E1913" s="26" t="str">
        <f t="shared" si="233"/>
        <v>054</v>
      </c>
      <c r="F1913" s="26" t="str">
        <f t="shared" si="234"/>
        <v>35</v>
      </c>
      <c r="G1913" s="26" t="str">
        <f t="shared" si="235"/>
        <v>07</v>
      </c>
      <c r="H1913" s="27" t="s">
        <v>6168</v>
      </c>
      <c r="I1913" s="25" t="s">
        <v>6169</v>
      </c>
      <c r="J1913" s="27" t="s">
        <v>6163</v>
      </c>
      <c r="K1913" s="25" t="s">
        <v>6170</v>
      </c>
      <c r="L1913" s="27" t="s">
        <v>42</v>
      </c>
      <c r="M1913" s="25" t="s">
        <v>43</v>
      </c>
      <c r="N1913" s="27" t="s">
        <v>43</v>
      </c>
      <c r="O1913" s="25" t="s">
        <v>43</v>
      </c>
      <c r="P1913" s="27" t="s">
        <v>43</v>
      </c>
      <c r="Q1913" s="25" t="s">
        <v>44</v>
      </c>
      <c r="R1913" s="28">
        <v>6.79</v>
      </c>
      <c r="S1913" s="29">
        <v>6.79</v>
      </c>
      <c r="T1913" s="29"/>
      <c r="U1913" s="29"/>
      <c r="V1913" s="1" t="s">
        <v>45</v>
      </c>
      <c r="W1913" s="1" t="s">
        <v>45</v>
      </c>
      <c r="X1913" s="1" t="s">
        <v>45</v>
      </c>
      <c r="Y1913" s="30">
        <f t="shared" si="236"/>
        <v>6.79</v>
      </c>
      <c r="Z1913" s="31">
        <f t="shared" si="237"/>
        <v>0</v>
      </c>
      <c r="AA1913" s="32">
        <f t="shared" si="238"/>
        <v>0</v>
      </c>
      <c r="AB1913" t="b">
        <f t="shared" si="239"/>
        <v>1</v>
      </c>
      <c r="AC1913" s="2" t="s">
        <v>105</v>
      </c>
      <c r="AD1913" s="2">
        <v>4.99</v>
      </c>
      <c r="AG1913" t="s">
        <v>1977</v>
      </c>
      <c r="AH1913" t="s">
        <v>4996</v>
      </c>
    </row>
    <row r="1914" spans="1:34" ht="16" hidden="1" x14ac:dyDescent="0.4">
      <c r="A1914" s="24" t="s">
        <v>5257</v>
      </c>
      <c r="B1914" s="25" t="s">
        <v>6082</v>
      </c>
      <c r="C1914" t="str">
        <f t="shared" si="232"/>
        <v>44</v>
      </c>
      <c r="D1914" t="str">
        <f>_xlfn.XLOOKUP(C1914,Folha2!A:A,Folha2!B:B)</f>
        <v>FRESCOS NAO LACTEOS</v>
      </c>
      <c r="E1914" s="26" t="str">
        <f t="shared" si="233"/>
        <v>054</v>
      </c>
      <c r="F1914" s="26" t="str">
        <f t="shared" si="234"/>
        <v>35</v>
      </c>
      <c r="G1914" s="26" t="str">
        <f t="shared" si="235"/>
        <v>07</v>
      </c>
      <c r="H1914" s="27" t="s">
        <v>6171</v>
      </c>
      <c r="I1914" s="25" t="s">
        <v>6172</v>
      </c>
      <c r="J1914" s="27" t="s">
        <v>6163</v>
      </c>
      <c r="K1914" s="25" t="s">
        <v>6173</v>
      </c>
      <c r="L1914" s="27" t="s">
        <v>42</v>
      </c>
      <c r="M1914" s="25" t="s">
        <v>43</v>
      </c>
      <c r="N1914" s="27" t="s">
        <v>43</v>
      </c>
      <c r="O1914" s="25" t="s">
        <v>43</v>
      </c>
      <c r="P1914" s="27" t="s">
        <v>43</v>
      </c>
      <c r="Q1914" s="25" t="s">
        <v>44</v>
      </c>
      <c r="R1914" s="28">
        <v>6.79</v>
      </c>
      <c r="S1914" s="29">
        <v>6.79</v>
      </c>
      <c r="T1914" s="29"/>
      <c r="U1914" s="29"/>
      <c r="V1914" s="1">
        <v>4.99</v>
      </c>
      <c r="W1914" s="1" t="s">
        <v>45</v>
      </c>
      <c r="X1914" s="1" t="s">
        <v>45</v>
      </c>
      <c r="Y1914" s="30">
        <f t="shared" si="236"/>
        <v>6.79</v>
      </c>
      <c r="Z1914" s="31">
        <f t="shared" si="237"/>
        <v>0</v>
      </c>
      <c r="AA1914" s="32">
        <f t="shared" si="238"/>
        <v>0</v>
      </c>
      <c r="AB1914" t="b">
        <f t="shared" si="239"/>
        <v>1</v>
      </c>
      <c r="AC1914" s="2" t="s">
        <v>53</v>
      </c>
      <c r="AD1914" s="2">
        <v>4.99</v>
      </c>
      <c r="AG1914" t="s">
        <v>45</v>
      </c>
      <c r="AH1914" t="s">
        <v>45</v>
      </c>
    </row>
    <row r="1915" spans="1:34" ht="16" hidden="1" x14ac:dyDescent="0.4">
      <c r="A1915" s="24" t="s">
        <v>5257</v>
      </c>
      <c r="B1915" s="25" t="s">
        <v>6082</v>
      </c>
      <c r="C1915" t="str">
        <f t="shared" si="232"/>
        <v>44</v>
      </c>
      <c r="D1915" t="str">
        <f>_xlfn.XLOOKUP(C1915,Folha2!A:A,Folha2!B:B)</f>
        <v>FRESCOS NAO LACTEOS</v>
      </c>
      <c r="E1915" s="26" t="str">
        <f t="shared" si="233"/>
        <v>054</v>
      </c>
      <c r="F1915" s="26" t="str">
        <f t="shared" si="234"/>
        <v>35</v>
      </c>
      <c r="G1915" s="26" t="str">
        <f t="shared" si="235"/>
        <v>07</v>
      </c>
      <c r="H1915" s="27" t="s">
        <v>6174</v>
      </c>
      <c r="I1915" s="25" t="s">
        <v>6175</v>
      </c>
      <c r="J1915" s="27" t="s">
        <v>6163</v>
      </c>
      <c r="K1915" s="25" t="s">
        <v>6176</v>
      </c>
      <c r="L1915" s="27" t="s">
        <v>42</v>
      </c>
      <c r="M1915" s="25" t="s">
        <v>43</v>
      </c>
      <c r="N1915" s="27" t="s">
        <v>43</v>
      </c>
      <c r="O1915" s="25" t="s">
        <v>43</v>
      </c>
      <c r="P1915" s="27" t="s">
        <v>43</v>
      </c>
      <c r="Q1915" s="25" t="s">
        <v>44</v>
      </c>
      <c r="R1915" s="28">
        <v>6.79</v>
      </c>
      <c r="S1915" s="29">
        <v>6.79</v>
      </c>
      <c r="T1915" s="29"/>
      <c r="U1915" s="29"/>
      <c r="V1915" s="1">
        <v>4.99</v>
      </c>
      <c r="W1915" s="1" t="s">
        <v>45</v>
      </c>
      <c r="X1915" s="1" t="s">
        <v>45</v>
      </c>
      <c r="Y1915" s="30">
        <f t="shared" si="236"/>
        <v>6.79</v>
      </c>
      <c r="Z1915" s="31">
        <f t="shared" si="237"/>
        <v>0</v>
      </c>
      <c r="AA1915" s="32">
        <f t="shared" si="238"/>
        <v>0</v>
      </c>
      <c r="AB1915" t="b">
        <f t="shared" si="239"/>
        <v>1</v>
      </c>
      <c r="AC1915" s="2" t="s">
        <v>105</v>
      </c>
      <c r="AD1915" s="2">
        <v>4.99</v>
      </c>
      <c r="AG1915" t="s">
        <v>45</v>
      </c>
      <c r="AH1915" t="s">
        <v>45</v>
      </c>
    </row>
    <row r="1916" spans="1:34" ht="16" hidden="1" x14ac:dyDescent="0.4">
      <c r="A1916" s="24" t="s">
        <v>5257</v>
      </c>
      <c r="B1916" s="25" t="s">
        <v>6177</v>
      </c>
      <c r="C1916" t="str">
        <f t="shared" si="232"/>
        <v>44</v>
      </c>
      <c r="D1916" t="str">
        <f>_xlfn.XLOOKUP(C1916,Folha2!A:A,Folha2!B:B)</f>
        <v>FRESCOS NAO LACTEOS</v>
      </c>
      <c r="E1916" s="26" t="str">
        <f t="shared" si="233"/>
        <v>054</v>
      </c>
      <c r="F1916" s="26" t="str">
        <f t="shared" si="234"/>
        <v>38</v>
      </c>
      <c r="G1916" s="26" t="str">
        <f t="shared" si="235"/>
        <v>01</v>
      </c>
      <c r="H1916" s="27" t="s">
        <v>6178</v>
      </c>
      <c r="I1916" s="25" t="s">
        <v>6179</v>
      </c>
      <c r="J1916" s="27" t="s">
        <v>6180</v>
      </c>
      <c r="K1916" s="25" t="s">
        <v>6181</v>
      </c>
      <c r="L1916" s="27" t="s">
        <v>42</v>
      </c>
      <c r="M1916" s="25" t="s">
        <v>43</v>
      </c>
      <c r="N1916" s="27" t="s">
        <v>43</v>
      </c>
      <c r="O1916" s="25" t="s">
        <v>43</v>
      </c>
      <c r="P1916" s="27" t="s">
        <v>43</v>
      </c>
      <c r="Q1916" s="25" t="s">
        <v>44</v>
      </c>
      <c r="R1916" s="28">
        <v>8.39</v>
      </c>
      <c r="S1916" s="29">
        <v>8.39</v>
      </c>
      <c r="T1916" s="29"/>
      <c r="U1916" s="29">
        <v>8.39</v>
      </c>
      <c r="V1916" s="1">
        <v>4.99</v>
      </c>
      <c r="W1916" s="1" t="s">
        <v>45</v>
      </c>
      <c r="X1916" s="1">
        <v>4.99</v>
      </c>
      <c r="Y1916" s="30">
        <f t="shared" si="236"/>
        <v>8.39</v>
      </c>
      <c r="Z1916" s="31">
        <f t="shared" si="237"/>
        <v>0</v>
      </c>
      <c r="AA1916" s="32">
        <f t="shared" si="238"/>
        <v>0</v>
      </c>
      <c r="AB1916" t="b">
        <f t="shared" si="239"/>
        <v>1</v>
      </c>
      <c r="AC1916" s="2" t="s">
        <v>53</v>
      </c>
      <c r="AD1916" s="2">
        <v>4.99</v>
      </c>
    </row>
    <row r="1917" spans="1:34" ht="16" hidden="1" x14ac:dyDescent="0.4">
      <c r="A1917" s="24" t="s">
        <v>5257</v>
      </c>
      <c r="B1917" s="25" t="s">
        <v>6177</v>
      </c>
      <c r="C1917" t="str">
        <f t="shared" si="232"/>
        <v>44</v>
      </c>
      <c r="D1917" t="str">
        <f>_xlfn.XLOOKUP(C1917,Folha2!A:A,Folha2!B:B)</f>
        <v>FRESCOS NAO LACTEOS</v>
      </c>
      <c r="E1917" s="26" t="str">
        <f t="shared" si="233"/>
        <v>054</v>
      </c>
      <c r="F1917" s="26" t="str">
        <f t="shared" si="234"/>
        <v>38</v>
      </c>
      <c r="G1917" s="26" t="str">
        <f t="shared" si="235"/>
        <v>01</v>
      </c>
      <c r="H1917" s="27" t="s">
        <v>6182</v>
      </c>
      <c r="I1917" s="25" t="s">
        <v>6183</v>
      </c>
      <c r="J1917" s="27" t="s">
        <v>6180</v>
      </c>
      <c r="K1917" s="25" t="s">
        <v>6184</v>
      </c>
      <c r="L1917" s="27" t="s">
        <v>42</v>
      </c>
      <c r="M1917" s="25" t="s">
        <v>43</v>
      </c>
      <c r="N1917" s="27" t="s">
        <v>43</v>
      </c>
      <c r="O1917" s="25" t="s">
        <v>43</v>
      </c>
      <c r="P1917" s="27" t="s">
        <v>43</v>
      </c>
      <c r="Q1917" s="25" t="s">
        <v>44</v>
      </c>
      <c r="R1917" s="28">
        <v>9.99</v>
      </c>
      <c r="S1917" s="29">
        <v>9.99</v>
      </c>
      <c r="T1917" s="29"/>
      <c r="U1917" s="29">
        <v>9.99</v>
      </c>
      <c r="V1917" s="1">
        <v>5.99</v>
      </c>
      <c r="W1917" s="1" t="s">
        <v>45</v>
      </c>
      <c r="X1917" s="1">
        <v>5.99</v>
      </c>
      <c r="Y1917" s="30">
        <f t="shared" si="236"/>
        <v>9.99</v>
      </c>
      <c r="Z1917" s="31">
        <f t="shared" si="237"/>
        <v>0</v>
      </c>
      <c r="AA1917" s="32">
        <f t="shared" si="238"/>
        <v>0</v>
      </c>
      <c r="AB1917" t="b">
        <f t="shared" si="239"/>
        <v>1</v>
      </c>
      <c r="AC1917" s="2" t="s">
        <v>53</v>
      </c>
      <c r="AD1917" s="2">
        <v>5.99</v>
      </c>
    </row>
    <row r="1918" spans="1:34" ht="16" hidden="1" x14ac:dyDescent="0.4">
      <c r="A1918" s="24" t="s">
        <v>5257</v>
      </c>
      <c r="B1918" s="25" t="s">
        <v>6177</v>
      </c>
      <c r="C1918" t="str">
        <f t="shared" si="232"/>
        <v>44</v>
      </c>
      <c r="D1918" t="str">
        <f>_xlfn.XLOOKUP(C1918,Folha2!A:A,Folha2!B:B)</f>
        <v>FRESCOS NAO LACTEOS</v>
      </c>
      <c r="E1918" s="26" t="str">
        <f t="shared" si="233"/>
        <v>054</v>
      </c>
      <c r="F1918" s="26" t="str">
        <f t="shared" si="234"/>
        <v>38</v>
      </c>
      <c r="G1918" s="26" t="str">
        <f t="shared" si="235"/>
        <v>01</v>
      </c>
      <c r="H1918" s="27" t="s">
        <v>6185</v>
      </c>
      <c r="I1918" s="25" t="s">
        <v>6186</v>
      </c>
      <c r="J1918" s="27" t="s">
        <v>6180</v>
      </c>
      <c r="K1918" s="25" t="s">
        <v>6187</v>
      </c>
      <c r="L1918" s="27" t="s">
        <v>42</v>
      </c>
      <c r="M1918" s="25" t="s">
        <v>43</v>
      </c>
      <c r="N1918" s="27" t="s">
        <v>43</v>
      </c>
      <c r="O1918" s="25" t="s">
        <v>43</v>
      </c>
      <c r="P1918" s="27" t="s">
        <v>43</v>
      </c>
      <c r="Q1918" s="25" t="s">
        <v>44</v>
      </c>
      <c r="R1918" s="28">
        <v>14.99</v>
      </c>
      <c r="S1918" s="29">
        <v>14.99</v>
      </c>
      <c r="T1918" s="29"/>
      <c r="U1918" s="29">
        <v>14.99</v>
      </c>
      <c r="V1918" s="1" t="s">
        <v>45</v>
      </c>
      <c r="W1918" s="1" t="s">
        <v>45</v>
      </c>
      <c r="X1918" s="1" t="s">
        <v>45</v>
      </c>
      <c r="Y1918" s="30">
        <f t="shared" si="236"/>
        <v>14.99</v>
      </c>
      <c r="Z1918" s="31">
        <f t="shared" si="237"/>
        <v>0</v>
      </c>
      <c r="AA1918" s="32">
        <f t="shared" si="238"/>
        <v>0</v>
      </c>
      <c r="AB1918" t="b">
        <f t="shared" si="239"/>
        <v>1</v>
      </c>
      <c r="AC1918" s="2" t="s">
        <v>53</v>
      </c>
      <c r="AD1918" s="2">
        <v>8.99</v>
      </c>
    </row>
    <row r="1919" spans="1:34" ht="16" hidden="1" x14ac:dyDescent="0.4">
      <c r="A1919" s="24" t="s">
        <v>5257</v>
      </c>
      <c r="B1919" s="25" t="s">
        <v>6177</v>
      </c>
      <c r="C1919" t="str">
        <f t="shared" si="232"/>
        <v>44</v>
      </c>
      <c r="D1919" t="str">
        <f>_xlfn.XLOOKUP(C1919,Folha2!A:A,Folha2!B:B)</f>
        <v>FRESCOS NAO LACTEOS</v>
      </c>
      <c r="E1919" s="26" t="str">
        <f t="shared" si="233"/>
        <v>054</v>
      </c>
      <c r="F1919" s="26" t="str">
        <f t="shared" si="234"/>
        <v>38</v>
      </c>
      <c r="G1919" s="26" t="str">
        <f t="shared" si="235"/>
        <v>01</v>
      </c>
      <c r="H1919" s="27" t="s">
        <v>6188</v>
      </c>
      <c r="I1919" s="25" t="s">
        <v>6189</v>
      </c>
      <c r="J1919" s="27" t="s">
        <v>6180</v>
      </c>
      <c r="K1919" s="25" t="s">
        <v>6190</v>
      </c>
      <c r="L1919" s="27" t="s">
        <v>42</v>
      </c>
      <c r="M1919" s="25" t="s">
        <v>52</v>
      </c>
      <c r="N1919" s="27" t="s">
        <v>43</v>
      </c>
      <c r="O1919" s="25" t="s">
        <v>43</v>
      </c>
      <c r="P1919" s="27" t="s">
        <v>52</v>
      </c>
      <c r="Q1919" s="25" t="s">
        <v>44</v>
      </c>
      <c r="R1919" s="28">
        <v>16.690000000000001</v>
      </c>
      <c r="S1919" s="29">
        <v>16.690000000000001</v>
      </c>
      <c r="T1919" s="29"/>
      <c r="U1919" s="29">
        <v>16.690000000000001</v>
      </c>
      <c r="V1919" s="1" t="s">
        <v>45</v>
      </c>
      <c r="W1919" s="1" t="s">
        <v>45</v>
      </c>
      <c r="X1919" s="1" t="s">
        <v>45</v>
      </c>
      <c r="Y1919" s="30">
        <f t="shared" si="236"/>
        <v>16.690000000000001</v>
      </c>
      <c r="Z1919" s="31">
        <f t="shared" si="237"/>
        <v>0</v>
      </c>
      <c r="AA1919" s="32">
        <f t="shared" si="238"/>
        <v>0</v>
      </c>
      <c r="AB1919" t="b">
        <f t="shared" si="239"/>
        <v>1</v>
      </c>
      <c r="AC1919" s="2" t="s">
        <v>53</v>
      </c>
      <c r="AD1919" s="2">
        <v>9.99</v>
      </c>
    </row>
    <row r="1920" spans="1:34" ht="16" hidden="1" x14ac:dyDescent="0.4">
      <c r="A1920" s="24" t="s">
        <v>5257</v>
      </c>
      <c r="B1920" s="25" t="s">
        <v>6177</v>
      </c>
      <c r="C1920" t="str">
        <f t="shared" si="232"/>
        <v>44</v>
      </c>
      <c r="D1920" t="str">
        <f>_xlfn.XLOOKUP(C1920,Folha2!A:A,Folha2!B:B)</f>
        <v>FRESCOS NAO LACTEOS</v>
      </c>
      <c r="E1920" s="26" t="str">
        <f t="shared" si="233"/>
        <v>054</v>
      </c>
      <c r="F1920" s="26" t="str">
        <f t="shared" si="234"/>
        <v>38</v>
      </c>
      <c r="G1920" s="26" t="str">
        <f t="shared" si="235"/>
        <v>01</v>
      </c>
      <c r="H1920" s="27" t="s">
        <v>6191</v>
      </c>
      <c r="I1920" s="25" t="s">
        <v>6192</v>
      </c>
      <c r="J1920" s="27" t="s">
        <v>6180</v>
      </c>
      <c r="K1920" s="25" t="s">
        <v>6193</v>
      </c>
      <c r="L1920" s="27" t="s">
        <v>42</v>
      </c>
      <c r="M1920" s="25" t="s">
        <v>43</v>
      </c>
      <c r="N1920" s="27" t="s">
        <v>43</v>
      </c>
      <c r="O1920" s="25" t="s">
        <v>43</v>
      </c>
      <c r="P1920" s="27" t="s">
        <v>43</v>
      </c>
      <c r="Q1920" s="25" t="s">
        <v>44</v>
      </c>
      <c r="R1920" s="28">
        <v>31.69</v>
      </c>
      <c r="S1920" s="29">
        <v>31.69</v>
      </c>
      <c r="T1920" s="29"/>
      <c r="U1920" s="29">
        <v>31.69</v>
      </c>
      <c r="V1920" s="1">
        <v>18.989999999999998</v>
      </c>
      <c r="W1920" s="1" t="s">
        <v>45</v>
      </c>
      <c r="X1920" s="1">
        <v>18.989999999999998</v>
      </c>
      <c r="Y1920" s="30">
        <f t="shared" si="236"/>
        <v>31.69</v>
      </c>
      <c r="Z1920" s="31">
        <f t="shared" si="237"/>
        <v>0</v>
      </c>
      <c r="AA1920" s="32">
        <f t="shared" si="238"/>
        <v>0</v>
      </c>
      <c r="AB1920" t="b">
        <f t="shared" si="239"/>
        <v>1</v>
      </c>
      <c r="AC1920" s="2" t="s">
        <v>45</v>
      </c>
      <c r="AD1920" s="2" t="s">
        <v>45</v>
      </c>
    </row>
    <row r="1921" spans="1:34" ht="16" hidden="1" x14ac:dyDescent="0.4">
      <c r="A1921" s="24" t="s">
        <v>5257</v>
      </c>
      <c r="B1921" s="25" t="s">
        <v>6177</v>
      </c>
      <c r="C1921" t="str">
        <f t="shared" si="232"/>
        <v>44</v>
      </c>
      <c r="D1921" t="str">
        <f>_xlfn.XLOOKUP(C1921,Folha2!A:A,Folha2!B:B)</f>
        <v>FRESCOS NAO LACTEOS</v>
      </c>
      <c r="E1921" s="26" t="str">
        <f t="shared" si="233"/>
        <v>054</v>
      </c>
      <c r="F1921" s="26" t="str">
        <f t="shared" si="234"/>
        <v>38</v>
      </c>
      <c r="G1921" s="26" t="str">
        <f t="shared" si="235"/>
        <v>01</v>
      </c>
      <c r="H1921" s="27" t="s">
        <v>6194</v>
      </c>
      <c r="I1921" s="25" t="s">
        <v>6195</v>
      </c>
      <c r="J1921" s="27" t="s">
        <v>5328</v>
      </c>
      <c r="K1921" s="25" t="s">
        <v>6196</v>
      </c>
      <c r="L1921" s="27" t="s">
        <v>42</v>
      </c>
      <c r="M1921" s="25" t="s">
        <v>43</v>
      </c>
      <c r="N1921" s="27" t="s">
        <v>43</v>
      </c>
      <c r="O1921" s="25" t="s">
        <v>43</v>
      </c>
      <c r="P1921" s="27" t="s">
        <v>43</v>
      </c>
      <c r="Q1921" s="25" t="s">
        <v>44</v>
      </c>
      <c r="R1921" s="28">
        <v>6.69</v>
      </c>
      <c r="S1921" s="29">
        <v>6.69</v>
      </c>
      <c r="T1921" s="29"/>
      <c r="U1921" s="29"/>
      <c r="V1921" s="1" t="s">
        <v>45</v>
      </c>
      <c r="W1921" s="1" t="s">
        <v>45</v>
      </c>
      <c r="X1921" s="1" t="s">
        <v>45</v>
      </c>
      <c r="Y1921" s="30">
        <f t="shared" si="236"/>
        <v>6.69</v>
      </c>
      <c r="Z1921" s="31">
        <f t="shared" si="237"/>
        <v>0</v>
      </c>
      <c r="AA1921" s="32">
        <f t="shared" si="238"/>
        <v>0</v>
      </c>
      <c r="AB1921" t="b">
        <f t="shared" si="239"/>
        <v>1</v>
      </c>
      <c r="AC1921" s="2" t="s">
        <v>144</v>
      </c>
      <c r="AD1921" s="2">
        <v>4.99</v>
      </c>
      <c r="AG1921" t="s">
        <v>45</v>
      </c>
      <c r="AH1921" t="s">
        <v>45</v>
      </c>
    </row>
    <row r="1922" spans="1:34" ht="16" hidden="1" x14ac:dyDescent="0.4">
      <c r="A1922" s="24" t="s">
        <v>5257</v>
      </c>
      <c r="B1922" s="25" t="s">
        <v>6177</v>
      </c>
      <c r="C1922" t="str">
        <f t="shared" si="232"/>
        <v>44</v>
      </c>
      <c r="D1922" t="str">
        <f>_xlfn.XLOOKUP(C1922,Folha2!A:A,Folha2!B:B)</f>
        <v>FRESCOS NAO LACTEOS</v>
      </c>
      <c r="E1922" s="26" t="str">
        <f t="shared" si="233"/>
        <v>054</v>
      </c>
      <c r="F1922" s="26" t="str">
        <f t="shared" si="234"/>
        <v>38</v>
      </c>
      <c r="G1922" s="26" t="str">
        <f t="shared" si="235"/>
        <v>01</v>
      </c>
      <c r="H1922" s="27" t="s">
        <v>6197</v>
      </c>
      <c r="I1922" s="25" t="s">
        <v>6198</v>
      </c>
      <c r="J1922" s="27" t="s">
        <v>5328</v>
      </c>
      <c r="K1922" s="25" t="s">
        <v>6199</v>
      </c>
      <c r="L1922" s="27" t="s">
        <v>42</v>
      </c>
      <c r="M1922" s="25" t="s">
        <v>43</v>
      </c>
      <c r="N1922" s="27" t="s">
        <v>43</v>
      </c>
      <c r="O1922" s="25" t="s">
        <v>43</v>
      </c>
      <c r="P1922" s="27" t="s">
        <v>43</v>
      </c>
      <c r="Q1922" s="25" t="s">
        <v>44</v>
      </c>
      <c r="R1922" s="28">
        <v>31.69</v>
      </c>
      <c r="S1922" s="29">
        <v>31.69</v>
      </c>
      <c r="T1922" s="29"/>
      <c r="U1922" s="29"/>
      <c r="V1922" s="1">
        <v>18.989999999999998</v>
      </c>
      <c r="W1922" s="1" t="s">
        <v>45</v>
      </c>
      <c r="X1922" s="1" t="s">
        <v>45</v>
      </c>
      <c r="Y1922" s="30">
        <f t="shared" si="236"/>
        <v>31.69</v>
      </c>
      <c r="Z1922" s="31">
        <f t="shared" si="237"/>
        <v>0</v>
      </c>
      <c r="AA1922" s="32">
        <f t="shared" si="238"/>
        <v>0</v>
      </c>
      <c r="AB1922" t="b">
        <f t="shared" si="239"/>
        <v>1</v>
      </c>
      <c r="AC1922" s="2" t="s">
        <v>53</v>
      </c>
      <c r="AD1922" s="2">
        <v>18.989999999999998</v>
      </c>
    </row>
    <row r="1923" spans="1:34" ht="16" x14ac:dyDescent="0.4">
      <c r="A1923" s="24" t="s">
        <v>5257</v>
      </c>
      <c r="B1923" s="25" t="s">
        <v>6177</v>
      </c>
      <c r="C1923" t="str">
        <f t="shared" si="232"/>
        <v>44</v>
      </c>
      <c r="D1923" t="str">
        <f>_xlfn.XLOOKUP(C1923,Folha2!A:A,Folha2!B:B)</f>
        <v>FRESCOS NAO LACTEOS</v>
      </c>
      <c r="E1923" s="26" t="str">
        <f t="shared" si="233"/>
        <v>054</v>
      </c>
      <c r="F1923" s="26" t="str">
        <f t="shared" si="234"/>
        <v>38</v>
      </c>
      <c r="G1923" s="26" t="str">
        <f t="shared" si="235"/>
        <v>01</v>
      </c>
      <c r="H1923" s="27" t="s">
        <v>6200</v>
      </c>
      <c r="I1923" s="25" t="s">
        <v>6201</v>
      </c>
      <c r="J1923" s="27" t="s">
        <v>59</v>
      </c>
      <c r="K1923" s="25" t="s">
        <v>6202</v>
      </c>
      <c r="L1923" s="27" t="s">
        <v>51</v>
      </c>
      <c r="M1923" s="25" t="s">
        <v>52</v>
      </c>
      <c r="N1923" s="27" t="s">
        <v>43</v>
      </c>
      <c r="O1923" s="25" t="s">
        <v>43</v>
      </c>
      <c r="P1923" s="27" t="s">
        <v>52</v>
      </c>
      <c r="Q1923" s="25" t="s">
        <v>44</v>
      </c>
      <c r="R1923" s="28">
        <v>3.05</v>
      </c>
      <c r="S1923" s="29">
        <v>3.04</v>
      </c>
      <c r="T1923" s="29"/>
      <c r="U1923" s="29">
        <v>3.39</v>
      </c>
      <c r="V1923" s="1" t="s">
        <v>45</v>
      </c>
      <c r="W1923" s="1" t="s">
        <v>45</v>
      </c>
      <c r="X1923" s="1" t="s">
        <v>45</v>
      </c>
      <c r="Y1923" s="30">
        <f t="shared" si="236"/>
        <v>3.04</v>
      </c>
      <c r="Z1923" s="31">
        <f t="shared" si="237"/>
        <v>3.2894736842103978E-3</v>
      </c>
      <c r="AA1923" s="32">
        <f t="shared" si="238"/>
        <v>9.9999999999997868E-3</v>
      </c>
      <c r="AB1923" t="b">
        <f t="shared" si="239"/>
        <v>0</v>
      </c>
      <c r="AC1923" s="2" t="s">
        <v>45</v>
      </c>
      <c r="AD1923" s="2" t="s">
        <v>45</v>
      </c>
      <c r="AG1923" t="s">
        <v>1977</v>
      </c>
      <c r="AH1923" t="s">
        <v>4996</v>
      </c>
    </row>
    <row r="1924" spans="1:34" ht="16" hidden="1" x14ac:dyDescent="0.4">
      <c r="A1924" s="24" t="s">
        <v>5257</v>
      </c>
      <c r="B1924" s="25" t="s">
        <v>6177</v>
      </c>
      <c r="C1924" t="str">
        <f t="shared" ref="C1924:C1987" si="240">MID(A1924,2,2)</f>
        <v>44</v>
      </c>
      <c r="D1924" t="str">
        <f>_xlfn.XLOOKUP(C1924,Folha2!A:A,Folha2!B:B)</f>
        <v>FRESCOS NAO LACTEOS</v>
      </c>
      <c r="E1924" s="26" t="str">
        <f t="shared" ref="E1924:E1987" si="241">MID(A1924,5,3)</f>
        <v>054</v>
      </c>
      <c r="F1924" s="26" t="str">
        <f t="shared" ref="F1924:F1987" si="242">MID(B1924,5,2)</f>
        <v>38</v>
      </c>
      <c r="G1924" s="26" t="str">
        <f t="shared" ref="G1924:G1987" si="243">MID(B1924,8,2)</f>
        <v>01</v>
      </c>
      <c r="H1924" s="27" t="s">
        <v>6203</v>
      </c>
      <c r="I1924" s="25" t="s">
        <v>6204</v>
      </c>
      <c r="J1924" s="27" t="s">
        <v>59</v>
      </c>
      <c r="K1924" s="25" t="s">
        <v>6205</v>
      </c>
      <c r="L1924" s="27" t="s">
        <v>51</v>
      </c>
      <c r="M1924" s="25" t="s">
        <v>52</v>
      </c>
      <c r="N1924" s="27" t="s">
        <v>43</v>
      </c>
      <c r="O1924" s="25" t="s">
        <v>43</v>
      </c>
      <c r="P1924" s="27" t="s">
        <v>52</v>
      </c>
      <c r="Q1924" s="25" t="s">
        <v>44</v>
      </c>
      <c r="R1924" s="28">
        <v>3.99</v>
      </c>
      <c r="S1924" s="29">
        <v>3.99</v>
      </c>
      <c r="T1924" s="29"/>
      <c r="U1924" s="29"/>
      <c r="V1924" s="1" t="s">
        <v>45</v>
      </c>
      <c r="W1924" s="1" t="s">
        <v>45</v>
      </c>
      <c r="X1924" s="1" t="s">
        <v>45</v>
      </c>
      <c r="Y1924" s="30">
        <f t="shared" ref="Y1924:Y1987" si="244">IF(OR(N1924="O",O1924="O"),IF(COUNT(V1924:X1924)&gt;0,MIN(V1924:X1924),MIN(S1924:U1924)),IF(M1924="O",MIN(S1924:U1924),IF(L1924="E",IFERROR(MODE(S1924:U1924),MIN(S1924:U1924)),AVERAGE(S1924:U1924))))</f>
        <v>3.99</v>
      </c>
      <c r="Z1924" s="31">
        <f t="shared" ref="Z1924:Z1987" si="245">R1924/Y1924-1</f>
        <v>0</v>
      </c>
      <c r="AA1924" s="32">
        <f t="shared" ref="AA1924:AA1987" si="246">R1924-Y1924</f>
        <v>0</v>
      </c>
      <c r="AB1924" t="b">
        <f t="shared" ref="AB1924:AB1987" si="247">R1924=Y1924</f>
        <v>1</v>
      </c>
      <c r="AC1924" s="2" t="s">
        <v>45</v>
      </c>
      <c r="AD1924" s="2" t="s">
        <v>45</v>
      </c>
      <c r="AG1924" t="s">
        <v>45</v>
      </c>
      <c r="AH1924" t="s">
        <v>45</v>
      </c>
    </row>
    <row r="1925" spans="1:34" ht="16" x14ac:dyDescent="0.4">
      <c r="A1925" s="24" t="s">
        <v>5257</v>
      </c>
      <c r="B1925" s="25" t="s">
        <v>6177</v>
      </c>
      <c r="C1925" t="str">
        <f t="shared" si="240"/>
        <v>44</v>
      </c>
      <c r="D1925" t="str">
        <f>_xlfn.XLOOKUP(C1925,Folha2!A:A,Folha2!B:B)</f>
        <v>FRESCOS NAO LACTEOS</v>
      </c>
      <c r="E1925" s="26" t="str">
        <f t="shared" si="241"/>
        <v>054</v>
      </c>
      <c r="F1925" s="26" t="str">
        <f t="shared" si="242"/>
        <v>38</v>
      </c>
      <c r="G1925" s="26" t="str">
        <f t="shared" si="243"/>
        <v>01</v>
      </c>
      <c r="H1925" s="27" t="s">
        <v>6206</v>
      </c>
      <c r="I1925" s="25" t="s">
        <v>6207</v>
      </c>
      <c r="J1925" s="27" t="s">
        <v>59</v>
      </c>
      <c r="K1925" s="25" t="s">
        <v>6208</v>
      </c>
      <c r="L1925" s="27" t="s">
        <v>51</v>
      </c>
      <c r="M1925" s="25" t="s">
        <v>52</v>
      </c>
      <c r="N1925" s="27" t="s">
        <v>43</v>
      </c>
      <c r="O1925" s="25" t="s">
        <v>43</v>
      </c>
      <c r="P1925" s="27" t="s">
        <v>52</v>
      </c>
      <c r="Q1925" s="25" t="s">
        <v>44</v>
      </c>
      <c r="R1925" s="28">
        <v>10.99</v>
      </c>
      <c r="S1925" s="29">
        <v>9.49</v>
      </c>
      <c r="T1925" s="29">
        <v>13.98</v>
      </c>
      <c r="U1925" s="29">
        <v>9.49</v>
      </c>
      <c r="V1925" s="1" t="s">
        <v>45</v>
      </c>
      <c r="W1925" s="1" t="s">
        <v>45</v>
      </c>
      <c r="X1925" s="1" t="s">
        <v>45</v>
      </c>
      <c r="Y1925" s="30">
        <f t="shared" si="244"/>
        <v>9.49</v>
      </c>
      <c r="Z1925" s="31">
        <f t="shared" si="245"/>
        <v>0.15806111696522662</v>
      </c>
      <c r="AA1925" s="32">
        <f t="shared" si="246"/>
        <v>1.5</v>
      </c>
      <c r="AB1925" t="b">
        <f t="shared" si="247"/>
        <v>0</v>
      </c>
      <c r="AC1925" s="2" t="s">
        <v>45</v>
      </c>
      <c r="AD1925" s="2" t="s">
        <v>45</v>
      </c>
      <c r="AG1925" t="s">
        <v>6209</v>
      </c>
    </row>
    <row r="1926" spans="1:34" ht="16" hidden="1" x14ac:dyDescent="0.4">
      <c r="A1926" s="24" t="s">
        <v>5257</v>
      </c>
      <c r="B1926" s="25" t="s">
        <v>6210</v>
      </c>
      <c r="C1926" t="str">
        <f t="shared" si="240"/>
        <v>44</v>
      </c>
      <c r="D1926" t="str">
        <f>_xlfn.XLOOKUP(C1926,Folha2!A:A,Folha2!B:B)</f>
        <v>FRESCOS NAO LACTEOS</v>
      </c>
      <c r="E1926" s="26" t="str">
        <f t="shared" si="241"/>
        <v>054</v>
      </c>
      <c r="F1926" s="26" t="str">
        <f t="shared" si="242"/>
        <v>38</v>
      </c>
      <c r="G1926" s="26" t="str">
        <f t="shared" si="243"/>
        <v>03</v>
      </c>
      <c r="H1926" s="27" t="s">
        <v>6211</v>
      </c>
      <c r="I1926" s="25" t="s">
        <v>6212</v>
      </c>
      <c r="J1926" s="27" t="s">
        <v>6213</v>
      </c>
      <c r="K1926" s="25" t="s">
        <v>6214</v>
      </c>
      <c r="L1926" s="27" t="s">
        <v>42</v>
      </c>
      <c r="M1926" s="25" t="s">
        <v>43</v>
      </c>
      <c r="N1926" s="27" t="s">
        <v>43</v>
      </c>
      <c r="O1926" s="25" t="s">
        <v>43</v>
      </c>
      <c r="P1926" s="27" t="s">
        <v>43</v>
      </c>
      <c r="Q1926" s="25" t="s">
        <v>44</v>
      </c>
      <c r="R1926" s="28">
        <v>5.34</v>
      </c>
      <c r="S1926" s="29">
        <v>5.34</v>
      </c>
      <c r="T1926" s="29"/>
      <c r="U1926" s="29">
        <v>5.34</v>
      </c>
      <c r="V1926" s="1">
        <v>3.99</v>
      </c>
      <c r="W1926" s="1" t="s">
        <v>45</v>
      </c>
      <c r="X1926" s="1">
        <v>3.99</v>
      </c>
      <c r="Y1926" s="30">
        <f t="shared" si="244"/>
        <v>5.34</v>
      </c>
      <c r="Z1926" s="31">
        <f t="shared" si="245"/>
        <v>0</v>
      </c>
      <c r="AA1926" s="32">
        <f t="shared" si="246"/>
        <v>0</v>
      </c>
      <c r="AB1926" t="b">
        <f t="shared" si="247"/>
        <v>1</v>
      </c>
      <c r="AC1926" s="2" t="s">
        <v>45</v>
      </c>
      <c r="AD1926" s="2" t="s">
        <v>45</v>
      </c>
    </row>
    <row r="1927" spans="1:34" ht="16" x14ac:dyDescent="0.4">
      <c r="A1927" s="24" t="s">
        <v>5257</v>
      </c>
      <c r="B1927" s="25" t="s">
        <v>6215</v>
      </c>
      <c r="C1927" t="str">
        <f t="shared" si="240"/>
        <v>44</v>
      </c>
      <c r="D1927" t="str">
        <f>_xlfn.XLOOKUP(C1927,Folha2!A:A,Folha2!B:B)</f>
        <v>FRESCOS NAO LACTEOS</v>
      </c>
      <c r="E1927" s="26" t="str">
        <f t="shared" si="241"/>
        <v>054</v>
      </c>
      <c r="F1927" s="26" t="str">
        <f t="shared" si="242"/>
        <v>40</v>
      </c>
      <c r="G1927" s="26" t="str">
        <f t="shared" si="243"/>
        <v>02</v>
      </c>
      <c r="H1927" s="27" t="s">
        <v>6216</v>
      </c>
      <c r="I1927" s="25" t="s">
        <v>6217</v>
      </c>
      <c r="J1927" s="27" t="s">
        <v>59</v>
      </c>
      <c r="K1927" s="25" t="s">
        <v>6218</v>
      </c>
      <c r="L1927" s="27" t="s">
        <v>51</v>
      </c>
      <c r="M1927" s="25" t="s">
        <v>52</v>
      </c>
      <c r="N1927" s="27" t="s">
        <v>43</v>
      </c>
      <c r="O1927" s="25" t="s">
        <v>43</v>
      </c>
      <c r="P1927" s="27" t="s">
        <v>52</v>
      </c>
      <c r="Q1927" s="25" t="s">
        <v>44</v>
      </c>
      <c r="R1927" s="28">
        <v>1.29</v>
      </c>
      <c r="S1927" s="29"/>
      <c r="T1927" s="29">
        <v>1.25</v>
      </c>
      <c r="U1927" s="29">
        <v>1.31</v>
      </c>
      <c r="V1927" s="1" t="s">
        <v>45</v>
      </c>
      <c r="W1927" s="1" t="s">
        <v>45</v>
      </c>
      <c r="X1927" s="1" t="s">
        <v>45</v>
      </c>
      <c r="Y1927" s="30">
        <f t="shared" si="244"/>
        <v>1.25</v>
      </c>
      <c r="Z1927" s="31">
        <f t="shared" si="245"/>
        <v>3.2000000000000028E-2</v>
      </c>
      <c r="AA1927" s="32">
        <f t="shared" si="246"/>
        <v>4.0000000000000036E-2</v>
      </c>
      <c r="AB1927" t="b">
        <f t="shared" si="247"/>
        <v>0</v>
      </c>
      <c r="AC1927" s="2" t="s">
        <v>313</v>
      </c>
      <c r="AD1927" s="2">
        <v>1.29</v>
      </c>
      <c r="AG1927" t="s">
        <v>2107</v>
      </c>
    </row>
    <row r="1928" spans="1:34" ht="16" x14ac:dyDescent="0.4">
      <c r="A1928" s="24" t="s">
        <v>5257</v>
      </c>
      <c r="B1928" s="25" t="s">
        <v>6215</v>
      </c>
      <c r="C1928" t="str">
        <f t="shared" si="240"/>
        <v>44</v>
      </c>
      <c r="D1928" t="str">
        <f>_xlfn.XLOOKUP(C1928,Folha2!A:A,Folha2!B:B)</f>
        <v>FRESCOS NAO LACTEOS</v>
      </c>
      <c r="E1928" s="26" t="str">
        <f t="shared" si="241"/>
        <v>054</v>
      </c>
      <c r="F1928" s="26" t="str">
        <f t="shared" si="242"/>
        <v>40</v>
      </c>
      <c r="G1928" s="26" t="str">
        <f t="shared" si="243"/>
        <v>02</v>
      </c>
      <c r="H1928" s="27" t="s">
        <v>6219</v>
      </c>
      <c r="I1928" s="25" t="s">
        <v>6220</v>
      </c>
      <c r="J1928" s="27" t="s">
        <v>59</v>
      </c>
      <c r="K1928" s="25" t="s">
        <v>6221</v>
      </c>
      <c r="L1928" s="27" t="s">
        <v>51</v>
      </c>
      <c r="M1928" s="25" t="s">
        <v>52</v>
      </c>
      <c r="N1928" s="27" t="s">
        <v>43</v>
      </c>
      <c r="O1928" s="25" t="s">
        <v>43</v>
      </c>
      <c r="P1928" s="27" t="s">
        <v>52</v>
      </c>
      <c r="Q1928" s="25" t="s">
        <v>44</v>
      </c>
      <c r="R1928" s="28">
        <v>1.29</v>
      </c>
      <c r="S1928" s="29"/>
      <c r="T1928" s="29">
        <v>1.28</v>
      </c>
      <c r="U1928" s="29"/>
      <c r="V1928" s="1" t="s">
        <v>45</v>
      </c>
      <c r="W1928" s="1" t="s">
        <v>45</v>
      </c>
      <c r="X1928" s="1" t="s">
        <v>45</v>
      </c>
      <c r="Y1928" s="30">
        <f t="shared" si="244"/>
        <v>1.28</v>
      </c>
      <c r="Z1928" s="31">
        <f t="shared" si="245"/>
        <v>7.8125E-3</v>
      </c>
      <c r="AA1928" s="32">
        <f t="shared" si="246"/>
        <v>1.0000000000000009E-2</v>
      </c>
      <c r="AB1928" t="b">
        <f t="shared" si="247"/>
        <v>0</v>
      </c>
      <c r="AC1928" s="2" t="s">
        <v>313</v>
      </c>
      <c r="AD1928" s="2">
        <v>1.29</v>
      </c>
      <c r="AG1928" t="s">
        <v>2107</v>
      </c>
    </row>
    <row r="1929" spans="1:34" ht="16" x14ac:dyDescent="0.4">
      <c r="A1929" s="24" t="s">
        <v>5257</v>
      </c>
      <c r="B1929" s="25" t="s">
        <v>6215</v>
      </c>
      <c r="C1929" t="str">
        <f t="shared" si="240"/>
        <v>44</v>
      </c>
      <c r="D1929" t="str">
        <f>_xlfn.XLOOKUP(C1929,Folha2!A:A,Folha2!B:B)</f>
        <v>FRESCOS NAO LACTEOS</v>
      </c>
      <c r="E1929" s="26" t="str">
        <f t="shared" si="241"/>
        <v>054</v>
      </c>
      <c r="F1929" s="26" t="str">
        <f t="shared" si="242"/>
        <v>40</v>
      </c>
      <c r="G1929" s="26" t="str">
        <f t="shared" si="243"/>
        <v>02</v>
      </c>
      <c r="H1929" s="27" t="s">
        <v>6222</v>
      </c>
      <c r="I1929" s="25" t="s">
        <v>6223</v>
      </c>
      <c r="J1929" s="27" t="s">
        <v>59</v>
      </c>
      <c r="K1929" s="25" t="s">
        <v>6224</v>
      </c>
      <c r="L1929" s="27" t="s">
        <v>51</v>
      </c>
      <c r="M1929" s="25" t="s">
        <v>43</v>
      </c>
      <c r="N1929" s="27" t="s">
        <v>43</v>
      </c>
      <c r="O1929" s="25" t="s">
        <v>43</v>
      </c>
      <c r="P1929" s="27" t="s">
        <v>43</v>
      </c>
      <c r="Q1929" s="25" t="s">
        <v>44</v>
      </c>
      <c r="R1929" s="28">
        <v>1.29</v>
      </c>
      <c r="S1929" s="29"/>
      <c r="T1929" s="29">
        <v>1.28</v>
      </c>
      <c r="U1929" s="29">
        <v>1.28</v>
      </c>
      <c r="V1929" s="1" t="s">
        <v>45</v>
      </c>
      <c r="W1929" s="1" t="s">
        <v>45</v>
      </c>
      <c r="X1929" s="1" t="s">
        <v>45</v>
      </c>
      <c r="Y1929" s="30">
        <f t="shared" si="244"/>
        <v>1.28</v>
      </c>
      <c r="Z1929" s="31">
        <f t="shared" si="245"/>
        <v>7.8125E-3</v>
      </c>
      <c r="AA1929" s="32">
        <f t="shared" si="246"/>
        <v>1.0000000000000009E-2</v>
      </c>
      <c r="AB1929" t="b">
        <f t="shared" si="247"/>
        <v>0</v>
      </c>
      <c r="AC1929" s="2" t="s">
        <v>313</v>
      </c>
      <c r="AD1929" s="2">
        <v>1.29</v>
      </c>
      <c r="AG1929" t="s">
        <v>2107</v>
      </c>
    </row>
    <row r="1930" spans="1:34" ht="16" x14ac:dyDescent="0.4">
      <c r="A1930" s="24" t="s">
        <v>5257</v>
      </c>
      <c r="B1930" s="25" t="s">
        <v>6215</v>
      </c>
      <c r="C1930" t="str">
        <f t="shared" si="240"/>
        <v>44</v>
      </c>
      <c r="D1930" t="str">
        <f>_xlfn.XLOOKUP(C1930,Folha2!A:A,Folha2!B:B)</f>
        <v>FRESCOS NAO LACTEOS</v>
      </c>
      <c r="E1930" s="26" t="str">
        <f t="shared" si="241"/>
        <v>054</v>
      </c>
      <c r="F1930" s="26" t="str">
        <f t="shared" si="242"/>
        <v>40</v>
      </c>
      <c r="G1930" s="26" t="str">
        <f t="shared" si="243"/>
        <v>02</v>
      </c>
      <c r="H1930" s="27" t="s">
        <v>6225</v>
      </c>
      <c r="I1930" s="25" t="s">
        <v>6226</v>
      </c>
      <c r="J1930" s="27" t="s">
        <v>59</v>
      </c>
      <c r="K1930" s="25" t="s">
        <v>6227</v>
      </c>
      <c r="L1930" s="27" t="s">
        <v>51</v>
      </c>
      <c r="M1930" s="25" t="s">
        <v>43</v>
      </c>
      <c r="N1930" s="27" t="s">
        <v>43</v>
      </c>
      <c r="O1930" s="25" t="s">
        <v>43</v>
      </c>
      <c r="P1930" s="27" t="s">
        <v>43</v>
      </c>
      <c r="Q1930" s="25" t="s">
        <v>44</v>
      </c>
      <c r="R1930" s="28">
        <v>2.59</v>
      </c>
      <c r="S1930" s="29"/>
      <c r="T1930" s="29">
        <v>2.62</v>
      </c>
      <c r="U1930" s="29"/>
      <c r="V1930" s="1" t="s">
        <v>45</v>
      </c>
      <c r="W1930" s="1" t="s">
        <v>45</v>
      </c>
      <c r="X1930" s="1" t="s">
        <v>45</v>
      </c>
      <c r="Y1930" s="30">
        <f t="shared" si="244"/>
        <v>2.62</v>
      </c>
      <c r="Z1930" s="31">
        <f t="shared" si="245"/>
        <v>-1.1450381679389388E-2</v>
      </c>
      <c r="AA1930" s="32">
        <f t="shared" si="246"/>
        <v>-3.0000000000000249E-2</v>
      </c>
      <c r="AB1930" t="b">
        <f t="shared" si="247"/>
        <v>0</v>
      </c>
      <c r="AC1930" s="2" t="s">
        <v>45</v>
      </c>
      <c r="AD1930" s="2" t="s">
        <v>45</v>
      </c>
      <c r="AG1930" t="s">
        <v>2107</v>
      </c>
    </row>
    <row r="1931" spans="1:34" ht="16" x14ac:dyDescent="0.4">
      <c r="A1931" s="24" t="s">
        <v>5257</v>
      </c>
      <c r="B1931" s="25" t="s">
        <v>6215</v>
      </c>
      <c r="C1931" t="str">
        <f t="shared" si="240"/>
        <v>44</v>
      </c>
      <c r="D1931" t="str">
        <f>_xlfn.XLOOKUP(C1931,Folha2!A:A,Folha2!B:B)</f>
        <v>FRESCOS NAO LACTEOS</v>
      </c>
      <c r="E1931" s="26" t="str">
        <f t="shared" si="241"/>
        <v>054</v>
      </c>
      <c r="F1931" s="26" t="str">
        <f t="shared" si="242"/>
        <v>40</v>
      </c>
      <c r="G1931" s="26" t="str">
        <f t="shared" si="243"/>
        <v>02</v>
      </c>
      <c r="H1931" s="27" t="s">
        <v>6228</v>
      </c>
      <c r="I1931" s="25" t="s">
        <v>6229</v>
      </c>
      <c r="J1931" s="27" t="s">
        <v>59</v>
      </c>
      <c r="K1931" s="25" t="s">
        <v>6230</v>
      </c>
      <c r="L1931" s="27" t="s">
        <v>51</v>
      </c>
      <c r="M1931" s="25" t="s">
        <v>43</v>
      </c>
      <c r="N1931" s="27" t="s">
        <v>43</v>
      </c>
      <c r="O1931" s="25" t="s">
        <v>43</v>
      </c>
      <c r="P1931" s="27" t="s">
        <v>43</v>
      </c>
      <c r="Q1931" s="25" t="s">
        <v>44</v>
      </c>
      <c r="R1931" s="28">
        <v>2.79</v>
      </c>
      <c r="S1931" s="29">
        <v>2.54</v>
      </c>
      <c r="T1931" s="29"/>
      <c r="U1931" s="29">
        <v>2.99</v>
      </c>
      <c r="V1931" s="1" t="s">
        <v>45</v>
      </c>
      <c r="W1931" s="1" t="s">
        <v>45</v>
      </c>
      <c r="X1931" s="1" t="s">
        <v>45</v>
      </c>
      <c r="Y1931" s="30">
        <f t="shared" si="244"/>
        <v>2.7650000000000001</v>
      </c>
      <c r="Z1931" s="31">
        <f t="shared" si="245"/>
        <v>9.0415913200723175E-3</v>
      </c>
      <c r="AA1931" s="32">
        <f t="shared" si="246"/>
        <v>2.4999999999999911E-2</v>
      </c>
      <c r="AB1931" t="b">
        <f t="shared" si="247"/>
        <v>0</v>
      </c>
      <c r="AC1931" s="2" t="s">
        <v>45</v>
      </c>
      <c r="AD1931" s="2" t="s">
        <v>45</v>
      </c>
      <c r="AG1931" t="s">
        <v>2107</v>
      </c>
    </row>
    <row r="1932" spans="1:34" ht="16" x14ac:dyDescent="0.4">
      <c r="A1932" s="24" t="s">
        <v>5257</v>
      </c>
      <c r="B1932" s="25" t="s">
        <v>6215</v>
      </c>
      <c r="C1932" t="str">
        <f t="shared" si="240"/>
        <v>44</v>
      </c>
      <c r="D1932" t="str">
        <f>_xlfn.XLOOKUP(C1932,Folha2!A:A,Folha2!B:B)</f>
        <v>FRESCOS NAO LACTEOS</v>
      </c>
      <c r="E1932" s="26" t="str">
        <f t="shared" si="241"/>
        <v>054</v>
      </c>
      <c r="F1932" s="26" t="str">
        <f t="shared" si="242"/>
        <v>40</v>
      </c>
      <c r="G1932" s="26" t="str">
        <f t="shared" si="243"/>
        <v>02</v>
      </c>
      <c r="H1932" s="27" t="s">
        <v>6231</v>
      </c>
      <c r="I1932" s="25" t="s">
        <v>6232</v>
      </c>
      <c r="J1932" s="27" t="s">
        <v>59</v>
      </c>
      <c r="K1932" s="25" t="s">
        <v>6233</v>
      </c>
      <c r="L1932" s="27" t="s">
        <v>51</v>
      </c>
      <c r="M1932" s="25" t="s">
        <v>43</v>
      </c>
      <c r="N1932" s="27" t="s">
        <v>43</v>
      </c>
      <c r="O1932" s="25" t="s">
        <v>43</v>
      </c>
      <c r="P1932" s="27" t="s">
        <v>43</v>
      </c>
      <c r="Q1932" s="25" t="s">
        <v>44</v>
      </c>
      <c r="R1932" s="28">
        <v>2.79</v>
      </c>
      <c r="S1932" s="29">
        <v>2.79</v>
      </c>
      <c r="T1932" s="29">
        <v>2.2400000000000002</v>
      </c>
      <c r="U1932" s="29">
        <v>3.66</v>
      </c>
      <c r="V1932" s="1" t="s">
        <v>45</v>
      </c>
      <c r="W1932" s="1" t="s">
        <v>45</v>
      </c>
      <c r="X1932" s="1" t="s">
        <v>45</v>
      </c>
      <c r="Y1932" s="30">
        <f t="shared" si="244"/>
        <v>2.8966666666666669</v>
      </c>
      <c r="Z1932" s="31">
        <f t="shared" si="245"/>
        <v>-3.6823935558112808E-2</v>
      </c>
      <c r="AA1932" s="32">
        <f t="shared" si="246"/>
        <v>-0.10666666666666691</v>
      </c>
      <c r="AB1932" t="b">
        <f t="shared" si="247"/>
        <v>0</v>
      </c>
      <c r="AC1932" s="2" t="s">
        <v>53</v>
      </c>
      <c r="AD1932" s="2">
        <v>2.4900000000000002</v>
      </c>
      <c r="AG1932" t="s">
        <v>2158</v>
      </c>
    </row>
    <row r="1933" spans="1:34" ht="16" x14ac:dyDescent="0.4">
      <c r="A1933" s="24" t="s">
        <v>5257</v>
      </c>
      <c r="B1933" s="25" t="s">
        <v>6215</v>
      </c>
      <c r="C1933" t="str">
        <f t="shared" si="240"/>
        <v>44</v>
      </c>
      <c r="D1933" t="str">
        <f>_xlfn.XLOOKUP(C1933,Folha2!A:A,Folha2!B:B)</f>
        <v>FRESCOS NAO LACTEOS</v>
      </c>
      <c r="E1933" s="26" t="str">
        <f t="shared" si="241"/>
        <v>054</v>
      </c>
      <c r="F1933" s="26" t="str">
        <f t="shared" si="242"/>
        <v>40</v>
      </c>
      <c r="G1933" s="26" t="str">
        <f t="shared" si="243"/>
        <v>02</v>
      </c>
      <c r="H1933" s="27" t="s">
        <v>6234</v>
      </c>
      <c r="I1933" s="25" t="s">
        <v>6235</v>
      </c>
      <c r="J1933" s="27" t="s">
        <v>59</v>
      </c>
      <c r="K1933" s="25" t="s">
        <v>6236</v>
      </c>
      <c r="L1933" s="27" t="s">
        <v>51</v>
      </c>
      <c r="M1933" s="25" t="s">
        <v>43</v>
      </c>
      <c r="N1933" s="27" t="s">
        <v>43</v>
      </c>
      <c r="O1933" s="25" t="s">
        <v>43</v>
      </c>
      <c r="P1933" s="27" t="s">
        <v>43</v>
      </c>
      <c r="Q1933" s="25" t="s">
        <v>44</v>
      </c>
      <c r="R1933" s="28">
        <v>2.99</v>
      </c>
      <c r="S1933" s="29">
        <v>3.32</v>
      </c>
      <c r="T1933" s="29">
        <v>2.95</v>
      </c>
      <c r="U1933" s="29">
        <v>2.99</v>
      </c>
      <c r="V1933" s="1" t="s">
        <v>45</v>
      </c>
      <c r="W1933" s="1" t="s">
        <v>45</v>
      </c>
      <c r="X1933" s="1" t="s">
        <v>45</v>
      </c>
      <c r="Y1933" s="30">
        <f t="shared" si="244"/>
        <v>3.0866666666666664</v>
      </c>
      <c r="Z1933" s="31">
        <f t="shared" si="245"/>
        <v>-3.1317494600431872E-2</v>
      </c>
      <c r="AA1933" s="32">
        <f t="shared" si="246"/>
        <v>-9.6666666666666234E-2</v>
      </c>
      <c r="AB1933" t="b">
        <f t="shared" si="247"/>
        <v>0</v>
      </c>
      <c r="AC1933" s="2" t="s">
        <v>45</v>
      </c>
      <c r="AD1933" s="2" t="s">
        <v>45</v>
      </c>
    </row>
    <row r="1934" spans="1:34" ht="16" x14ac:dyDescent="0.4">
      <c r="A1934" s="24" t="s">
        <v>5257</v>
      </c>
      <c r="B1934" s="25" t="s">
        <v>6215</v>
      </c>
      <c r="C1934" t="str">
        <f t="shared" si="240"/>
        <v>44</v>
      </c>
      <c r="D1934" t="str">
        <f>_xlfn.XLOOKUP(C1934,Folha2!A:A,Folha2!B:B)</f>
        <v>FRESCOS NAO LACTEOS</v>
      </c>
      <c r="E1934" s="26" t="str">
        <f t="shared" si="241"/>
        <v>054</v>
      </c>
      <c r="F1934" s="26" t="str">
        <f t="shared" si="242"/>
        <v>40</v>
      </c>
      <c r="G1934" s="26" t="str">
        <f t="shared" si="243"/>
        <v>02</v>
      </c>
      <c r="H1934" s="27" t="s">
        <v>6237</v>
      </c>
      <c r="I1934" s="25" t="s">
        <v>6238</v>
      </c>
      <c r="J1934" s="27" t="s">
        <v>59</v>
      </c>
      <c r="K1934" s="25" t="s">
        <v>6239</v>
      </c>
      <c r="L1934" s="27" t="s">
        <v>51</v>
      </c>
      <c r="M1934" s="25" t="s">
        <v>43</v>
      </c>
      <c r="N1934" s="27" t="s">
        <v>43</v>
      </c>
      <c r="O1934" s="25" t="s">
        <v>43</v>
      </c>
      <c r="P1934" s="27" t="s">
        <v>43</v>
      </c>
      <c r="Q1934" s="25" t="s">
        <v>44</v>
      </c>
      <c r="R1934" s="28">
        <v>3.69</v>
      </c>
      <c r="S1934" s="29">
        <v>3.07</v>
      </c>
      <c r="T1934" s="29"/>
      <c r="U1934" s="29">
        <v>3.29</v>
      </c>
      <c r="V1934" s="1" t="s">
        <v>45</v>
      </c>
      <c r="W1934" s="1" t="s">
        <v>45</v>
      </c>
      <c r="X1934" s="1" t="s">
        <v>45</v>
      </c>
      <c r="Y1934" s="30">
        <f t="shared" si="244"/>
        <v>3.1799999999999997</v>
      </c>
      <c r="Z1934" s="31">
        <f t="shared" si="245"/>
        <v>0.16037735849056611</v>
      </c>
      <c r="AA1934" s="32">
        <f t="shared" si="246"/>
        <v>0.51000000000000023</v>
      </c>
      <c r="AB1934" t="b">
        <f t="shared" si="247"/>
        <v>0</v>
      </c>
      <c r="AC1934" s="2" t="s">
        <v>45</v>
      </c>
      <c r="AD1934" s="2" t="s">
        <v>45</v>
      </c>
      <c r="AG1934" t="s">
        <v>3024</v>
      </c>
      <c r="AH1934" t="s">
        <v>4996</v>
      </c>
    </row>
    <row r="1935" spans="1:34" ht="16" x14ac:dyDescent="0.4">
      <c r="A1935" s="24" t="s">
        <v>5257</v>
      </c>
      <c r="B1935" s="25" t="s">
        <v>6215</v>
      </c>
      <c r="C1935" t="str">
        <f t="shared" si="240"/>
        <v>44</v>
      </c>
      <c r="D1935" t="str">
        <f>_xlfn.XLOOKUP(C1935,Folha2!A:A,Folha2!B:B)</f>
        <v>FRESCOS NAO LACTEOS</v>
      </c>
      <c r="E1935" s="26" t="str">
        <f t="shared" si="241"/>
        <v>054</v>
      </c>
      <c r="F1935" s="26" t="str">
        <f t="shared" si="242"/>
        <v>40</v>
      </c>
      <c r="G1935" s="26" t="str">
        <f t="shared" si="243"/>
        <v>02</v>
      </c>
      <c r="H1935" s="27" t="s">
        <v>6240</v>
      </c>
      <c r="I1935" s="25" t="s">
        <v>6241</v>
      </c>
      <c r="J1935" s="27" t="s">
        <v>59</v>
      </c>
      <c r="K1935" s="25" t="s">
        <v>6242</v>
      </c>
      <c r="L1935" s="27" t="s">
        <v>51</v>
      </c>
      <c r="M1935" s="25" t="s">
        <v>52</v>
      </c>
      <c r="N1935" s="27" t="s">
        <v>43</v>
      </c>
      <c r="O1935" s="25" t="s">
        <v>43</v>
      </c>
      <c r="P1935" s="27" t="s">
        <v>52</v>
      </c>
      <c r="Q1935" s="25" t="s">
        <v>44</v>
      </c>
      <c r="R1935" s="28">
        <v>4.99</v>
      </c>
      <c r="S1935" s="29">
        <v>4.6900000000000004</v>
      </c>
      <c r="T1935" s="29">
        <v>3.69</v>
      </c>
      <c r="U1935" s="29">
        <v>4.8899999999999997</v>
      </c>
      <c r="V1935" s="1" t="s">
        <v>45</v>
      </c>
      <c r="W1935" s="1" t="s">
        <v>45</v>
      </c>
      <c r="X1935" s="1" t="s">
        <v>45</v>
      </c>
      <c r="Y1935" s="30">
        <f t="shared" si="244"/>
        <v>3.69</v>
      </c>
      <c r="Z1935" s="31">
        <f t="shared" si="245"/>
        <v>0.35230352303523049</v>
      </c>
      <c r="AA1935" s="32">
        <f t="shared" si="246"/>
        <v>1.3000000000000003</v>
      </c>
      <c r="AB1935" t="b">
        <f t="shared" si="247"/>
        <v>0</v>
      </c>
      <c r="AC1935" s="2" t="s">
        <v>45</v>
      </c>
      <c r="AD1935" s="2" t="s">
        <v>45</v>
      </c>
      <c r="AG1935" t="s">
        <v>6243</v>
      </c>
      <c r="AH1935" t="s">
        <v>6244</v>
      </c>
    </row>
    <row r="1936" spans="1:34" ht="16" x14ac:dyDescent="0.4">
      <c r="A1936" s="24" t="s">
        <v>5257</v>
      </c>
      <c r="B1936" s="25" t="s">
        <v>6215</v>
      </c>
      <c r="C1936" t="str">
        <f t="shared" si="240"/>
        <v>44</v>
      </c>
      <c r="D1936" t="str">
        <f>_xlfn.XLOOKUP(C1936,Folha2!A:A,Folha2!B:B)</f>
        <v>FRESCOS NAO LACTEOS</v>
      </c>
      <c r="E1936" s="26" t="str">
        <f t="shared" si="241"/>
        <v>054</v>
      </c>
      <c r="F1936" s="26" t="str">
        <f t="shared" si="242"/>
        <v>40</v>
      </c>
      <c r="G1936" s="26" t="str">
        <f t="shared" si="243"/>
        <v>02</v>
      </c>
      <c r="H1936" s="27" t="s">
        <v>6245</v>
      </c>
      <c r="I1936" s="25" t="s">
        <v>6246</v>
      </c>
      <c r="J1936" s="27" t="s">
        <v>548</v>
      </c>
      <c r="K1936" s="25" t="s">
        <v>6247</v>
      </c>
      <c r="L1936" s="27" t="s">
        <v>51</v>
      </c>
      <c r="M1936" s="25" t="s">
        <v>43</v>
      </c>
      <c r="N1936" s="27" t="s">
        <v>43</v>
      </c>
      <c r="O1936" s="25" t="s">
        <v>43</v>
      </c>
      <c r="P1936" s="27" t="s">
        <v>43</v>
      </c>
      <c r="Q1936" s="25" t="s">
        <v>44</v>
      </c>
      <c r="R1936" s="28">
        <v>3.55</v>
      </c>
      <c r="S1936" s="29">
        <v>3.52</v>
      </c>
      <c r="T1936" s="29"/>
      <c r="U1936" s="29"/>
      <c r="V1936" s="1" t="s">
        <v>45</v>
      </c>
      <c r="W1936" s="1" t="s">
        <v>45</v>
      </c>
      <c r="X1936" s="1" t="s">
        <v>45</v>
      </c>
      <c r="Y1936" s="30">
        <f t="shared" si="244"/>
        <v>3.52</v>
      </c>
      <c r="Z1936" s="31">
        <f t="shared" si="245"/>
        <v>8.5227272727272929E-3</v>
      </c>
      <c r="AA1936" s="32">
        <f t="shared" si="246"/>
        <v>2.9999999999999805E-2</v>
      </c>
      <c r="AB1936" t="b">
        <f t="shared" si="247"/>
        <v>0</v>
      </c>
      <c r="AC1936" s="2" t="s">
        <v>45</v>
      </c>
      <c r="AD1936" s="2" t="s">
        <v>45</v>
      </c>
      <c r="AG1936" t="s">
        <v>2107</v>
      </c>
    </row>
    <row r="1937" spans="1:34" ht="16" x14ac:dyDescent="0.4">
      <c r="A1937" s="24" t="s">
        <v>5257</v>
      </c>
      <c r="B1937" s="25" t="s">
        <v>6248</v>
      </c>
      <c r="C1937" t="str">
        <f t="shared" si="240"/>
        <v>44</v>
      </c>
      <c r="D1937" t="str">
        <f>_xlfn.XLOOKUP(C1937,Folha2!A:A,Folha2!B:B)</f>
        <v>FRESCOS NAO LACTEOS</v>
      </c>
      <c r="E1937" s="26" t="str">
        <f t="shared" si="241"/>
        <v>054</v>
      </c>
      <c r="F1937" s="26" t="str">
        <f t="shared" si="242"/>
        <v>40</v>
      </c>
      <c r="G1937" s="26" t="str">
        <f t="shared" si="243"/>
        <v>04</v>
      </c>
      <c r="H1937" s="27" t="s">
        <v>6249</v>
      </c>
      <c r="I1937" s="25" t="s">
        <v>6250</v>
      </c>
      <c r="J1937" s="27" t="s">
        <v>59</v>
      </c>
      <c r="K1937" s="25" t="s">
        <v>6251</v>
      </c>
      <c r="L1937" s="27" t="s">
        <v>51</v>
      </c>
      <c r="M1937" s="25" t="s">
        <v>43</v>
      </c>
      <c r="N1937" s="27" t="s">
        <v>43</v>
      </c>
      <c r="O1937" s="25" t="s">
        <v>43</v>
      </c>
      <c r="P1937" s="27" t="s">
        <v>43</v>
      </c>
      <c r="Q1937" s="25" t="s">
        <v>44</v>
      </c>
      <c r="R1937" s="28">
        <v>1.79</v>
      </c>
      <c r="S1937" s="29">
        <v>1.79</v>
      </c>
      <c r="T1937" s="29">
        <v>1.59</v>
      </c>
      <c r="U1937" s="29">
        <v>1.79</v>
      </c>
      <c r="V1937" s="1" t="s">
        <v>45</v>
      </c>
      <c r="W1937" s="1" t="s">
        <v>45</v>
      </c>
      <c r="X1937" s="1" t="s">
        <v>45</v>
      </c>
      <c r="Y1937" s="30">
        <f t="shared" si="244"/>
        <v>1.7233333333333334</v>
      </c>
      <c r="Z1937" s="31">
        <f t="shared" si="245"/>
        <v>3.8684719535783341E-2</v>
      </c>
      <c r="AA1937" s="32">
        <f t="shared" si="246"/>
        <v>6.6666666666666652E-2</v>
      </c>
      <c r="AB1937" t="b">
        <f t="shared" si="247"/>
        <v>0</v>
      </c>
      <c r="AC1937" s="2" t="s">
        <v>45</v>
      </c>
      <c r="AD1937" s="2" t="s">
        <v>45</v>
      </c>
      <c r="AG1937" t="s">
        <v>2107</v>
      </c>
    </row>
    <row r="1938" spans="1:34" ht="16" hidden="1" x14ac:dyDescent="0.4">
      <c r="A1938" s="24" t="s">
        <v>5257</v>
      </c>
      <c r="B1938" s="25" t="s">
        <v>6248</v>
      </c>
      <c r="C1938" t="str">
        <f t="shared" si="240"/>
        <v>44</v>
      </c>
      <c r="D1938" t="str">
        <f>_xlfn.XLOOKUP(C1938,Folha2!A:A,Folha2!B:B)</f>
        <v>FRESCOS NAO LACTEOS</v>
      </c>
      <c r="E1938" s="26" t="str">
        <f t="shared" si="241"/>
        <v>054</v>
      </c>
      <c r="F1938" s="26" t="str">
        <f t="shared" si="242"/>
        <v>40</v>
      </c>
      <c r="G1938" s="26" t="str">
        <f t="shared" si="243"/>
        <v>04</v>
      </c>
      <c r="H1938" s="27" t="s">
        <v>6252</v>
      </c>
      <c r="I1938" s="25" t="s">
        <v>6253</v>
      </c>
      <c r="J1938" s="27" t="s">
        <v>59</v>
      </c>
      <c r="K1938" s="25" t="s">
        <v>6254</v>
      </c>
      <c r="L1938" s="27" t="s">
        <v>51</v>
      </c>
      <c r="M1938" s="25" t="s">
        <v>43</v>
      </c>
      <c r="N1938" s="27" t="s">
        <v>43</v>
      </c>
      <c r="O1938" s="25" t="s">
        <v>43</v>
      </c>
      <c r="P1938" s="27" t="s">
        <v>43</v>
      </c>
      <c r="Q1938" s="25" t="s">
        <v>44</v>
      </c>
      <c r="R1938" s="28">
        <v>2.4500000000000002</v>
      </c>
      <c r="S1938" s="29"/>
      <c r="T1938" s="29"/>
      <c r="U1938" s="29">
        <v>2.4500000000000002</v>
      </c>
      <c r="V1938" s="1" t="s">
        <v>45</v>
      </c>
      <c r="W1938" s="1" t="s">
        <v>45</v>
      </c>
      <c r="X1938" s="1" t="s">
        <v>45</v>
      </c>
      <c r="Y1938" s="30">
        <f t="shared" si="244"/>
        <v>2.4500000000000002</v>
      </c>
      <c r="Z1938" s="31">
        <f t="shared" si="245"/>
        <v>0</v>
      </c>
      <c r="AA1938" s="32">
        <f t="shared" si="246"/>
        <v>0</v>
      </c>
      <c r="AB1938" t="b">
        <f t="shared" si="247"/>
        <v>1</v>
      </c>
      <c r="AC1938" s="2" t="s">
        <v>313</v>
      </c>
      <c r="AD1938" s="2">
        <v>2.4500000000000002</v>
      </c>
    </row>
    <row r="1939" spans="1:34" ht="16" x14ac:dyDescent="0.4">
      <c r="A1939" s="24" t="s">
        <v>5257</v>
      </c>
      <c r="B1939" s="25" t="s">
        <v>6248</v>
      </c>
      <c r="C1939" t="str">
        <f t="shared" si="240"/>
        <v>44</v>
      </c>
      <c r="D1939" t="str">
        <f>_xlfn.XLOOKUP(C1939,Folha2!A:A,Folha2!B:B)</f>
        <v>FRESCOS NAO LACTEOS</v>
      </c>
      <c r="E1939" s="26" t="str">
        <f t="shared" si="241"/>
        <v>054</v>
      </c>
      <c r="F1939" s="26" t="str">
        <f t="shared" si="242"/>
        <v>40</v>
      </c>
      <c r="G1939" s="26" t="str">
        <f t="shared" si="243"/>
        <v>04</v>
      </c>
      <c r="H1939" s="27" t="s">
        <v>6255</v>
      </c>
      <c r="I1939" s="25" t="s">
        <v>6256</v>
      </c>
      <c r="J1939" s="27" t="s">
        <v>59</v>
      </c>
      <c r="K1939" s="25" t="s">
        <v>6257</v>
      </c>
      <c r="L1939" s="27" t="s">
        <v>51</v>
      </c>
      <c r="M1939" s="25" t="s">
        <v>52</v>
      </c>
      <c r="N1939" s="27" t="s">
        <v>43</v>
      </c>
      <c r="O1939" s="25" t="s">
        <v>43</v>
      </c>
      <c r="P1939" s="27" t="s">
        <v>52</v>
      </c>
      <c r="Q1939" s="25" t="s">
        <v>44</v>
      </c>
      <c r="R1939" s="28">
        <v>2.65</v>
      </c>
      <c r="S1939" s="29">
        <v>2.64</v>
      </c>
      <c r="T1939" s="29">
        <v>2.66</v>
      </c>
      <c r="U1939" s="29">
        <v>3.19</v>
      </c>
      <c r="V1939" s="1" t="s">
        <v>45</v>
      </c>
      <c r="W1939" s="1" t="s">
        <v>45</v>
      </c>
      <c r="X1939" s="1" t="s">
        <v>45</v>
      </c>
      <c r="Y1939" s="30">
        <f t="shared" si="244"/>
        <v>2.64</v>
      </c>
      <c r="Z1939" s="31">
        <f t="shared" si="245"/>
        <v>3.7878787878786735E-3</v>
      </c>
      <c r="AA1939" s="32">
        <f t="shared" si="246"/>
        <v>9.9999999999997868E-3</v>
      </c>
      <c r="AB1939" t="b">
        <f t="shared" si="247"/>
        <v>0</v>
      </c>
      <c r="AC1939" s="2" t="s">
        <v>45</v>
      </c>
      <c r="AD1939" s="2" t="s">
        <v>45</v>
      </c>
      <c r="AG1939" t="s">
        <v>2158</v>
      </c>
    </row>
    <row r="1940" spans="1:34" ht="16" hidden="1" x14ac:dyDescent="0.4">
      <c r="A1940" s="24" t="s">
        <v>5257</v>
      </c>
      <c r="B1940" s="25" t="s">
        <v>6258</v>
      </c>
      <c r="C1940" t="str">
        <f t="shared" si="240"/>
        <v>44</v>
      </c>
      <c r="D1940" t="str">
        <f>_xlfn.XLOOKUP(C1940,Folha2!A:A,Folha2!B:B)</f>
        <v>FRESCOS NAO LACTEOS</v>
      </c>
      <c r="E1940" s="26" t="str">
        <f t="shared" si="241"/>
        <v>054</v>
      </c>
      <c r="F1940" s="26" t="str">
        <f t="shared" si="242"/>
        <v>40</v>
      </c>
      <c r="G1940" s="26" t="str">
        <f t="shared" si="243"/>
        <v>06</v>
      </c>
      <c r="H1940" s="27" t="s">
        <v>6259</v>
      </c>
      <c r="I1940" s="25" t="s">
        <v>6260</v>
      </c>
      <c r="J1940" s="27" t="s">
        <v>3539</v>
      </c>
      <c r="K1940" s="25" t="s">
        <v>6261</v>
      </c>
      <c r="L1940" s="27" t="s">
        <v>51</v>
      </c>
      <c r="M1940" s="25" t="s">
        <v>43</v>
      </c>
      <c r="N1940" s="27" t="s">
        <v>43</v>
      </c>
      <c r="O1940" s="25" t="s">
        <v>43</v>
      </c>
      <c r="P1940" s="27" t="s">
        <v>43</v>
      </c>
      <c r="Q1940" s="25" t="s">
        <v>44</v>
      </c>
      <c r="R1940" s="28">
        <v>2.99</v>
      </c>
      <c r="S1940" s="29">
        <v>2.99</v>
      </c>
      <c r="T1940" s="29"/>
      <c r="U1940" s="29"/>
      <c r="V1940" s="1" t="s">
        <v>45</v>
      </c>
      <c r="W1940" s="1" t="s">
        <v>45</v>
      </c>
      <c r="X1940" s="1" t="s">
        <v>45</v>
      </c>
      <c r="Y1940" s="30">
        <f t="shared" si="244"/>
        <v>2.99</v>
      </c>
      <c r="Z1940" s="31">
        <f t="shared" si="245"/>
        <v>0</v>
      </c>
      <c r="AA1940" s="32">
        <f t="shared" si="246"/>
        <v>0</v>
      </c>
      <c r="AB1940" t="b">
        <f t="shared" si="247"/>
        <v>1</v>
      </c>
      <c r="AC1940" s="2" t="s">
        <v>76</v>
      </c>
      <c r="AD1940" s="2">
        <v>2.99</v>
      </c>
    </row>
    <row r="1941" spans="1:34" ht="16" hidden="1" x14ac:dyDescent="0.4">
      <c r="A1941" s="24" t="s">
        <v>5257</v>
      </c>
      <c r="B1941" s="25" t="s">
        <v>6258</v>
      </c>
      <c r="C1941" t="str">
        <f t="shared" si="240"/>
        <v>44</v>
      </c>
      <c r="D1941" t="str">
        <f>_xlfn.XLOOKUP(C1941,Folha2!A:A,Folha2!B:B)</f>
        <v>FRESCOS NAO LACTEOS</v>
      </c>
      <c r="E1941" s="26" t="str">
        <f t="shared" si="241"/>
        <v>054</v>
      </c>
      <c r="F1941" s="26" t="str">
        <f t="shared" si="242"/>
        <v>40</v>
      </c>
      <c r="G1941" s="26" t="str">
        <f t="shared" si="243"/>
        <v>06</v>
      </c>
      <c r="H1941" s="27" t="s">
        <v>6262</v>
      </c>
      <c r="I1941" s="25" t="s">
        <v>6263</v>
      </c>
      <c r="J1941" s="27" t="s">
        <v>3539</v>
      </c>
      <c r="K1941" s="25" t="s">
        <v>6264</v>
      </c>
      <c r="L1941" s="27" t="s">
        <v>51</v>
      </c>
      <c r="M1941" s="25" t="s">
        <v>43</v>
      </c>
      <c r="N1941" s="27" t="s">
        <v>43</v>
      </c>
      <c r="O1941" s="25" t="s">
        <v>43</v>
      </c>
      <c r="P1941" s="27" t="s">
        <v>43</v>
      </c>
      <c r="Q1941" s="25" t="s">
        <v>44</v>
      </c>
      <c r="R1941" s="28">
        <v>2.99</v>
      </c>
      <c r="S1941" s="29">
        <v>2.99</v>
      </c>
      <c r="T1941" s="29"/>
      <c r="U1941" s="29"/>
      <c r="V1941" s="1" t="s">
        <v>45</v>
      </c>
      <c r="W1941" s="1" t="s">
        <v>45</v>
      </c>
      <c r="X1941" s="1" t="s">
        <v>45</v>
      </c>
      <c r="Y1941" s="30">
        <f t="shared" si="244"/>
        <v>2.99</v>
      </c>
      <c r="Z1941" s="31">
        <f t="shared" si="245"/>
        <v>0</v>
      </c>
      <c r="AA1941" s="32">
        <f t="shared" si="246"/>
        <v>0</v>
      </c>
      <c r="AB1941" t="b">
        <f t="shared" si="247"/>
        <v>1</v>
      </c>
      <c r="AC1941" s="2" t="s">
        <v>76</v>
      </c>
      <c r="AD1941" s="2">
        <v>2.99</v>
      </c>
    </row>
    <row r="1942" spans="1:34" ht="16" hidden="1" x14ac:dyDescent="0.4">
      <c r="A1942" s="24" t="s">
        <v>5257</v>
      </c>
      <c r="B1942" s="25" t="s">
        <v>6258</v>
      </c>
      <c r="C1942" t="str">
        <f t="shared" si="240"/>
        <v>44</v>
      </c>
      <c r="D1942" t="str">
        <f>_xlfn.XLOOKUP(C1942,Folha2!A:A,Folha2!B:B)</f>
        <v>FRESCOS NAO LACTEOS</v>
      </c>
      <c r="E1942" s="26" t="str">
        <f t="shared" si="241"/>
        <v>054</v>
      </c>
      <c r="F1942" s="26" t="str">
        <f t="shared" si="242"/>
        <v>40</v>
      </c>
      <c r="G1942" s="26" t="str">
        <f t="shared" si="243"/>
        <v>06</v>
      </c>
      <c r="H1942" s="27" t="s">
        <v>6265</v>
      </c>
      <c r="I1942" s="25" t="s">
        <v>6266</v>
      </c>
      <c r="J1942" s="27" t="s">
        <v>5522</v>
      </c>
      <c r="K1942" s="25" t="s">
        <v>6267</v>
      </c>
      <c r="L1942" s="27" t="s">
        <v>42</v>
      </c>
      <c r="M1942" s="25" t="s">
        <v>43</v>
      </c>
      <c r="N1942" s="27" t="s">
        <v>43</v>
      </c>
      <c r="O1942" s="25" t="s">
        <v>43</v>
      </c>
      <c r="P1942" s="27" t="s">
        <v>43</v>
      </c>
      <c r="Q1942" s="25" t="s">
        <v>1635</v>
      </c>
      <c r="R1942" s="28">
        <v>3.79</v>
      </c>
      <c r="S1942" s="29">
        <v>3.79</v>
      </c>
      <c r="T1942" s="29"/>
      <c r="U1942" s="29"/>
      <c r="V1942" s="1">
        <v>1.89</v>
      </c>
      <c r="W1942" s="1" t="s">
        <v>45</v>
      </c>
      <c r="X1942" s="1" t="s">
        <v>45</v>
      </c>
      <c r="Y1942" s="30">
        <f t="shared" si="244"/>
        <v>3.79</v>
      </c>
      <c r="Z1942" s="31">
        <f t="shared" si="245"/>
        <v>0</v>
      </c>
      <c r="AA1942" s="32">
        <f t="shared" si="246"/>
        <v>0</v>
      </c>
      <c r="AB1942" t="b">
        <f t="shared" si="247"/>
        <v>1</v>
      </c>
      <c r="AC1942" s="2" t="s">
        <v>45</v>
      </c>
      <c r="AD1942" s="2" t="s">
        <v>45</v>
      </c>
    </row>
    <row r="1943" spans="1:34" ht="16" hidden="1" x14ac:dyDescent="0.4">
      <c r="A1943" s="24" t="s">
        <v>5257</v>
      </c>
      <c r="B1943" s="25" t="s">
        <v>6258</v>
      </c>
      <c r="C1943" t="str">
        <f t="shared" si="240"/>
        <v>44</v>
      </c>
      <c r="D1943" t="str">
        <f>_xlfn.XLOOKUP(C1943,Folha2!A:A,Folha2!B:B)</f>
        <v>FRESCOS NAO LACTEOS</v>
      </c>
      <c r="E1943" s="26" t="str">
        <f t="shared" si="241"/>
        <v>054</v>
      </c>
      <c r="F1943" s="26" t="str">
        <f t="shared" si="242"/>
        <v>40</v>
      </c>
      <c r="G1943" s="26" t="str">
        <f t="shared" si="243"/>
        <v>06</v>
      </c>
      <c r="H1943" s="27" t="s">
        <v>6268</v>
      </c>
      <c r="I1943" s="25" t="s">
        <v>6269</v>
      </c>
      <c r="J1943" s="27" t="s">
        <v>5522</v>
      </c>
      <c r="K1943" s="25" t="s">
        <v>6270</v>
      </c>
      <c r="L1943" s="27" t="s">
        <v>42</v>
      </c>
      <c r="M1943" s="25" t="s">
        <v>43</v>
      </c>
      <c r="N1943" s="27" t="s">
        <v>43</v>
      </c>
      <c r="O1943" s="25" t="s">
        <v>43</v>
      </c>
      <c r="P1943" s="27" t="s">
        <v>43</v>
      </c>
      <c r="Q1943" s="25" t="s">
        <v>1635</v>
      </c>
      <c r="R1943" s="28">
        <v>3.79</v>
      </c>
      <c r="S1943" s="29">
        <v>3.79</v>
      </c>
      <c r="T1943" s="29"/>
      <c r="U1943" s="29"/>
      <c r="V1943" s="1">
        <v>1.89</v>
      </c>
      <c r="W1943" s="1" t="s">
        <v>45</v>
      </c>
      <c r="X1943" s="1" t="s">
        <v>45</v>
      </c>
      <c r="Y1943" s="30">
        <f t="shared" si="244"/>
        <v>3.79</v>
      </c>
      <c r="Z1943" s="31">
        <f t="shared" si="245"/>
        <v>0</v>
      </c>
      <c r="AA1943" s="32">
        <f t="shared" si="246"/>
        <v>0</v>
      </c>
      <c r="AB1943" t="b">
        <f t="shared" si="247"/>
        <v>1</v>
      </c>
      <c r="AC1943" s="2" t="s">
        <v>45</v>
      </c>
      <c r="AD1943" s="2" t="s">
        <v>45</v>
      </c>
    </row>
    <row r="1944" spans="1:34" ht="16" x14ac:dyDescent="0.4">
      <c r="A1944" s="24" t="s">
        <v>5257</v>
      </c>
      <c r="B1944" s="25" t="s">
        <v>6258</v>
      </c>
      <c r="C1944" t="str">
        <f t="shared" si="240"/>
        <v>44</v>
      </c>
      <c r="D1944" t="str">
        <f>_xlfn.XLOOKUP(C1944,Folha2!A:A,Folha2!B:B)</f>
        <v>FRESCOS NAO LACTEOS</v>
      </c>
      <c r="E1944" s="26" t="str">
        <f t="shared" si="241"/>
        <v>054</v>
      </c>
      <c r="F1944" s="26" t="str">
        <f t="shared" si="242"/>
        <v>40</v>
      </c>
      <c r="G1944" s="26" t="str">
        <f t="shared" si="243"/>
        <v>06</v>
      </c>
      <c r="H1944" s="27" t="s">
        <v>6271</v>
      </c>
      <c r="I1944" s="25" t="s">
        <v>6272</v>
      </c>
      <c r="J1944" s="27" t="s">
        <v>59</v>
      </c>
      <c r="K1944" s="25" t="s">
        <v>6273</v>
      </c>
      <c r="L1944" s="27" t="s">
        <v>51</v>
      </c>
      <c r="M1944" s="25" t="s">
        <v>43</v>
      </c>
      <c r="N1944" s="27" t="s">
        <v>43</v>
      </c>
      <c r="O1944" s="25" t="s">
        <v>43</v>
      </c>
      <c r="P1944" s="27" t="s">
        <v>43</v>
      </c>
      <c r="Q1944" s="25" t="s">
        <v>44</v>
      </c>
      <c r="R1944" s="28">
        <v>1.99</v>
      </c>
      <c r="S1944" s="29">
        <v>1.96</v>
      </c>
      <c r="T1944" s="29">
        <v>1.93</v>
      </c>
      <c r="U1944" s="29"/>
      <c r="V1944" s="1" t="s">
        <v>45</v>
      </c>
      <c r="W1944" s="1" t="s">
        <v>45</v>
      </c>
      <c r="X1944" s="1" t="s">
        <v>45</v>
      </c>
      <c r="Y1944" s="30">
        <f t="shared" si="244"/>
        <v>1.9449999999999998</v>
      </c>
      <c r="Z1944" s="31">
        <f t="shared" si="245"/>
        <v>2.3136246786632508E-2</v>
      </c>
      <c r="AA1944" s="32">
        <f t="shared" si="246"/>
        <v>4.5000000000000151E-2</v>
      </c>
      <c r="AB1944" t="b">
        <f t="shared" si="247"/>
        <v>0</v>
      </c>
      <c r="AC1944" s="2" t="s">
        <v>144</v>
      </c>
      <c r="AD1944" s="2">
        <v>1.99</v>
      </c>
      <c r="AG1944" t="s">
        <v>2107</v>
      </c>
    </row>
    <row r="1945" spans="1:34" ht="16" x14ac:dyDescent="0.4">
      <c r="A1945" s="24" t="s">
        <v>5257</v>
      </c>
      <c r="B1945" s="25" t="s">
        <v>6258</v>
      </c>
      <c r="C1945" t="str">
        <f t="shared" si="240"/>
        <v>44</v>
      </c>
      <c r="D1945" t="str">
        <f>_xlfn.XLOOKUP(C1945,Folha2!A:A,Folha2!B:B)</f>
        <v>FRESCOS NAO LACTEOS</v>
      </c>
      <c r="E1945" s="26" t="str">
        <f t="shared" si="241"/>
        <v>054</v>
      </c>
      <c r="F1945" s="26" t="str">
        <f t="shared" si="242"/>
        <v>40</v>
      </c>
      <c r="G1945" s="26" t="str">
        <f t="shared" si="243"/>
        <v>06</v>
      </c>
      <c r="H1945" s="27" t="s">
        <v>6274</v>
      </c>
      <c r="I1945" s="25" t="s">
        <v>6275</v>
      </c>
      <c r="J1945" s="27" t="s">
        <v>59</v>
      </c>
      <c r="K1945" s="25" t="s">
        <v>6276</v>
      </c>
      <c r="L1945" s="27" t="s">
        <v>51</v>
      </c>
      <c r="M1945" s="25" t="s">
        <v>43</v>
      </c>
      <c r="N1945" s="27" t="s">
        <v>43</v>
      </c>
      <c r="O1945" s="25" t="s">
        <v>43</v>
      </c>
      <c r="P1945" s="27" t="s">
        <v>43</v>
      </c>
      <c r="Q1945" s="25" t="s">
        <v>44</v>
      </c>
      <c r="R1945" s="28">
        <v>2.4900000000000002</v>
      </c>
      <c r="S1945" s="29"/>
      <c r="T1945" s="29">
        <v>1.24</v>
      </c>
      <c r="U1945" s="29"/>
      <c r="V1945" s="1" t="s">
        <v>45</v>
      </c>
      <c r="W1945" s="1" t="s">
        <v>45</v>
      </c>
      <c r="X1945" s="1" t="s">
        <v>45</v>
      </c>
      <c r="Y1945" s="30">
        <f t="shared" si="244"/>
        <v>1.24</v>
      </c>
      <c r="Z1945" s="31">
        <f t="shared" si="245"/>
        <v>1.0080645161290325</v>
      </c>
      <c r="AA1945" s="32">
        <f t="shared" si="246"/>
        <v>1.2500000000000002</v>
      </c>
      <c r="AB1945" t="b">
        <f t="shared" si="247"/>
        <v>0</v>
      </c>
      <c r="AC1945" s="2" t="s">
        <v>45</v>
      </c>
      <c r="AD1945" s="2" t="s">
        <v>45</v>
      </c>
      <c r="AG1945" t="s">
        <v>45</v>
      </c>
      <c r="AH1945" t="s">
        <v>45</v>
      </c>
    </row>
    <row r="1946" spans="1:34" ht="16" x14ac:dyDescent="0.4">
      <c r="A1946" s="24" t="s">
        <v>5257</v>
      </c>
      <c r="B1946" s="25" t="s">
        <v>6258</v>
      </c>
      <c r="C1946" t="str">
        <f t="shared" si="240"/>
        <v>44</v>
      </c>
      <c r="D1946" t="str">
        <f>_xlfn.XLOOKUP(C1946,Folha2!A:A,Folha2!B:B)</f>
        <v>FRESCOS NAO LACTEOS</v>
      </c>
      <c r="E1946" s="26" t="str">
        <f t="shared" si="241"/>
        <v>054</v>
      </c>
      <c r="F1946" s="26" t="str">
        <f t="shared" si="242"/>
        <v>40</v>
      </c>
      <c r="G1946" s="26" t="str">
        <f t="shared" si="243"/>
        <v>06</v>
      </c>
      <c r="H1946" s="27" t="s">
        <v>6277</v>
      </c>
      <c r="I1946" s="25" t="s">
        <v>6278</v>
      </c>
      <c r="J1946" s="27" t="s">
        <v>59</v>
      </c>
      <c r="K1946" s="25" t="s">
        <v>6279</v>
      </c>
      <c r="L1946" s="27" t="s">
        <v>51</v>
      </c>
      <c r="M1946" s="25" t="s">
        <v>43</v>
      </c>
      <c r="N1946" s="27" t="s">
        <v>43</v>
      </c>
      <c r="O1946" s="25" t="s">
        <v>43</v>
      </c>
      <c r="P1946" s="27" t="s">
        <v>43</v>
      </c>
      <c r="Q1946" s="25" t="s">
        <v>44</v>
      </c>
      <c r="R1946" s="28">
        <v>2.79</v>
      </c>
      <c r="S1946" s="29">
        <v>2.77</v>
      </c>
      <c r="T1946" s="29"/>
      <c r="U1946" s="29">
        <v>2.79</v>
      </c>
      <c r="V1946" s="1" t="s">
        <v>45</v>
      </c>
      <c r="W1946" s="1" t="s">
        <v>45</v>
      </c>
      <c r="X1946" s="1" t="s">
        <v>45</v>
      </c>
      <c r="Y1946" s="30">
        <f t="shared" si="244"/>
        <v>2.7800000000000002</v>
      </c>
      <c r="Z1946" s="31">
        <f t="shared" si="245"/>
        <v>3.597122302158251E-3</v>
      </c>
      <c r="AA1946" s="32">
        <f t="shared" si="246"/>
        <v>9.9999999999997868E-3</v>
      </c>
      <c r="AB1946" t="b">
        <f t="shared" si="247"/>
        <v>0</v>
      </c>
      <c r="AC1946" s="2" t="s">
        <v>45</v>
      </c>
      <c r="AD1946" s="2" t="s">
        <v>45</v>
      </c>
      <c r="AG1946" t="s">
        <v>2107</v>
      </c>
    </row>
    <row r="1947" spans="1:34" ht="16" x14ac:dyDescent="0.4">
      <c r="A1947" s="24" t="s">
        <v>5257</v>
      </c>
      <c r="B1947" s="25" t="s">
        <v>6258</v>
      </c>
      <c r="C1947" t="str">
        <f t="shared" si="240"/>
        <v>44</v>
      </c>
      <c r="D1947" t="str">
        <f>_xlfn.XLOOKUP(C1947,Folha2!A:A,Folha2!B:B)</f>
        <v>FRESCOS NAO LACTEOS</v>
      </c>
      <c r="E1947" s="26" t="str">
        <f t="shared" si="241"/>
        <v>054</v>
      </c>
      <c r="F1947" s="26" t="str">
        <f t="shared" si="242"/>
        <v>40</v>
      </c>
      <c r="G1947" s="26" t="str">
        <f t="shared" si="243"/>
        <v>06</v>
      </c>
      <c r="H1947" s="27" t="s">
        <v>6280</v>
      </c>
      <c r="I1947" s="25" t="s">
        <v>6281</v>
      </c>
      <c r="J1947" s="27" t="s">
        <v>59</v>
      </c>
      <c r="K1947" s="25" t="s">
        <v>6282</v>
      </c>
      <c r="L1947" s="27" t="s">
        <v>51</v>
      </c>
      <c r="M1947" s="25" t="s">
        <v>43</v>
      </c>
      <c r="N1947" s="27" t="s">
        <v>43</v>
      </c>
      <c r="O1947" s="25" t="s">
        <v>43</v>
      </c>
      <c r="P1947" s="27" t="s">
        <v>43</v>
      </c>
      <c r="Q1947" s="25" t="s">
        <v>221</v>
      </c>
      <c r="R1947" s="28">
        <v>2.89</v>
      </c>
      <c r="S1947" s="29"/>
      <c r="T1947" s="29">
        <v>2.87</v>
      </c>
      <c r="U1947" s="29"/>
      <c r="V1947" s="1" t="s">
        <v>45</v>
      </c>
      <c r="W1947" s="1" t="s">
        <v>45</v>
      </c>
      <c r="X1947" s="1" t="s">
        <v>45</v>
      </c>
      <c r="Y1947" s="30">
        <f t="shared" si="244"/>
        <v>2.87</v>
      </c>
      <c r="Z1947" s="31">
        <f t="shared" si="245"/>
        <v>6.9686411149825211E-3</v>
      </c>
      <c r="AA1947" s="32">
        <f t="shared" si="246"/>
        <v>2.0000000000000018E-2</v>
      </c>
      <c r="AB1947" t="b">
        <f t="shared" si="247"/>
        <v>0</v>
      </c>
      <c r="AC1947" s="2" t="s">
        <v>45</v>
      </c>
      <c r="AD1947" s="2" t="s">
        <v>45</v>
      </c>
      <c r="AG1947" t="s">
        <v>2107</v>
      </c>
    </row>
    <row r="1948" spans="1:34" ht="16" x14ac:dyDescent="0.4">
      <c r="A1948" s="24" t="s">
        <v>5257</v>
      </c>
      <c r="B1948" s="25" t="s">
        <v>6258</v>
      </c>
      <c r="C1948" t="str">
        <f t="shared" si="240"/>
        <v>44</v>
      </c>
      <c r="D1948" t="str">
        <f>_xlfn.XLOOKUP(C1948,Folha2!A:A,Folha2!B:B)</f>
        <v>FRESCOS NAO LACTEOS</v>
      </c>
      <c r="E1948" s="26" t="str">
        <f t="shared" si="241"/>
        <v>054</v>
      </c>
      <c r="F1948" s="26" t="str">
        <f t="shared" si="242"/>
        <v>40</v>
      </c>
      <c r="G1948" s="26" t="str">
        <f t="shared" si="243"/>
        <v>06</v>
      </c>
      <c r="H1948" s="27" t="s">
        <v>6283</v>
      </c>
      <c r="I1948" s="25" t="s">
        <v>6284</v>
      </c>
      <c r="J1948" s="27" t="s">
        <v>59</v>
      </c>
      <c r="K1948" s="25" t="s">
        <v>6285</v>
      </c>
      <c r="L1948" s="27" t="s">
        <v>51</v>
      </c>
      <c r="M1948" s="25" t="s">
        <v>43</v>
      </c>
      <c r="N1948" s="27" t="s">
        <v>43</v>
      </c>
      <c r="O1948" s="25" t="s">
        <v>43</v>
      </c>
      <c r="P1948" s="27" t="s">
        <v>43</v>
      </c>
      <c r="Q1948" s="25" t="s">
        <v>44</v>
      </c>
      <c r="R1948" s="28">
        <v>3.49</v>
      </c>
      <c r="S1948" s="29"/>
      <c r="T1948" s="29">
        <v>3.46</v>
      </c>
      <c r="U1948" s="29"/>
      <c r="V1948" s="1" t="s">
        <v>45</v>
      </c>
      <c r="W1948" s="1" t="s">
        <v>45</v>
      </c>
      <c r="X1948" s="1" t="s">
        <v>45</v>
      </c>
      <c r="Y1948" s="30">
        <f t="shared" si="244"/>
        <v>3.46</v>
      </c>
      <c r="Z1948" s="31">
        <f t="shared" si="245"/>
        <v>8.6705202312138407E-3</v>
      </c>
      <c r="AA1948" s="32">
        <f t="shared" si="246"/>
        <v>3.0000000000000249E-2</v>
      </c>
      <c r="AB1948" t="b">
        <f t="shared" si="247"/>
        <v>0</v>
      </c>
      <c r="AC1948" s="2" t="s">
        <v>45</v>
      </c>
      <c r="AD1948" s="2" t="s">
        <v>45</v>
      </c>
      <c r="AG1948" t="s">
        <v>45</v>
      </c>
      <c r="AH1948" t="s">
        <v>45</v>
      </c>
    </row>
    <row r="1949" spans="1:34" ht="16" hidden="1" x14ac:dyDescent="0.4">
      <c r="A1949" s="24" t="s">
        <v>5257</v>
      </c>
      <c r="B1949" s="25" t="s">
        <v>6286</v>
      </c>
      <c r="C1949" t="str">
        <f t="shared" si="240"/>
        <v>44</v>
      </c>
      <c r="D1949" t="str">
        <f>_xlfn.XLOOKUP(C1949,Folha2!A:A,Folha2!B:B)</f>
        <v>FRESCOS NAO LACTEOS</v>
      </c>
      <c r="E1949" s="26" t="str">
        <f t="shared" si="241"/>
        <v>054</v>
      </c>
      <c r="F1949" s="26" t="str">
        <f t="shared" si="242"/>
        <v>40</v>
      </c>
      <c r="G1949" s="26" t="str">
        <f t="shared" si="243"/>
        <v>08</v>
      </c>
      <c r="H1949" s="27" t="s">
        <v>6287</v>
      </c>
      <c r="I1949" s="25" t="s">
        <v>6288</v>
      </c>
      <c r="J1949" s="27" t="s">
        <v>6180</v>
      </c>
      <c r="K1949" s="25" t="s">
        <v>6289</v>
      </c>
      <c r="L1949" s="27" t="s">
        <v>42</v>
      </c>
      <c r="M1949" s="25" t="s">
        <v>43</v>
      </c>
      <c r="N1949" s="27" t="s">
        <v>43</v>
      </c>
      <c r="O1949" s="25" t="s">
        <v>43</v>
      </c>
      <c r="P1949" s="27" t="s">
        <v>43</v>
      </c>
      <c r="Q1949" s="25" t="s">
        <v>44</v>
      </c>
      <c r="R1949" s="28">
        <v>5.69</v>
      </c>
      <c r="S1949" s="29">
        <v>5.69</v>
      </c>
      <c r="T1949" s="29"/>
      <c r="U1949" s="29"/>
      <c r="V1949" s="1">
        <v>2.99</v>
      </c>
      <c r="W1949" s="1" t="s">
        <v>45</v>
      </c>
      <c r="X1949" s="1" t="s">
        <v>45</v>
      </c>
      <c r="Y1949" s="30">
        <f t="shared" si="244"/>
        <v>5.69</v>
      </c>
      <c r="Z1949" s="31">
        <f t="shared" si="245"/>
        <v>0</v>
      </c>
      <c r="AA1949" s="32">
        <f t="shared" si="246"/>
        <v>0</v>
      </c>
      <c r="AB1949" t="b">
        <f t="shared" si="247"/>
        <v>1</v>
      </c>
      <c r="AC1949" s="2" t="s">
        <v>76</v>
      </c>
      <c r="AD1949" s="2">
        <v>3.98</v>
      </c>
      <c r="AG1949" t="s">
        <v>45</v>
      </c>
      <c r="AH1949" t="s">
        <v>45</v>
      </c>
    </row>
    <row r="1950" spans="1:34" ht="16" x14ac:dyDescent="0.4">
      <c r="A1950" s="24" t="s">
        <v>5257</v>
      </c>
      <c r="B1950" s="25" t="s">
        <v>6286</v>
      </c>
      <c r="C1950" t="str">
        <f t="shared" si="240"/>
        <v>44</v>
      </c>
      <c r="D1950" t="str">
        <f>_xlfn.XLOOKUP(C1950,Folha2!A:A,Folha2!B:B)</f>
        <v>FRESCOS NAO LACTEOS</v>
      </c>
      <c r="E1950" s="26" t="str">
        <f t="shared" si="241"/>
        <v>054</v>
      </c>
      <c r="F1950" s="26" t="str">
        <f t="shared" si="242"/>
        <v>40</v>
      </c>
      <c r="G1950" s="26" t="str">
        <f t="shared" si="243"/>
        <v>08</v>
      </c>
      <c r="H1950" s="27" t="s">
        <v>6290</v>
      </c>
      <c r="I1950" s="25" t="s">
        <v>6291</v>
      </c>
      <c r="J1950" s="27" t="s">
        <v>6180</v>
      </c>
      <c r="K1950" s="25" t="s">
        <v>6292</v>
      </c>
      <c r="L1950" s="27" t="s">
        <v>42</v>
      </c>
      <c r="M1950" s="25" t="s">
        <v>52</v>
      </c>
      <c r="N1950" s="27" t="s">
        <v>43</v>
      </c>
      <c r="O1950" s="25" t="s">
        <v>43</v>
      </c>
      <c r="P1950" s="27" t="s">
        <v>52</v>
      </c>
      <c r="Q1950" s="25" t="s">
        <v>44</v>
      </c>
      <c r="R1950" s="28">
        <v>7.14</v>
      </c>
      <c r="S1950" s="29">
        <v>7.14</v>
      </c>
      <c r="T1950" s="29">
        <v>4.99</v>
      </c>
      <c r="U1950" s="29">
        <v>7.14</v>
      </c>
      <c r="V1950" s="1" t="s">
        <v>45</v>
      </c>
      <c r="W1950" s="1">
        <v>4.99</v>
      </c>
      <c r="X1950" s="1">
        <v>4.99</v>
      </c>
      <c r="Y1950" s="30">
        <f t="shared" si="244"/>
        <v>4.99</v>
      </c>
      <c r="Z1950" s="31">
        <f t="shared" si="245"/>
        <v>0.43086172344689366</v>
      </c>
      <c r="AA1950" s="32">
        <f t="shared" si="246"/>
        <v>2.1499999999999995</v>
      </c>
      <c r="AB1950" t="b">
        <f t="shared" si="247"/>
        <v>0</v>
      </c>
      <c r="AC1950" s="2" t="s">
        <v>76</v>
      </c>
      <c r="AD1950" s="2">
        <v>4.99</v>
      </c>
    </row>
    <row r="1951" spans="1:34" ht="16" hidden="1" x14ac:dyDescent="0.4">
      <c r="A1951" s="24" t="s">
        <v>5257</v>
      </c>
      <c r="B1951" s="25" t="s">
        <v>6286</v>
      </c>
      <c r="C1951" t="str">
        <f t="shared" si="240"/>
        <v>44</v>
      </c>
      <c r="D1951" t="str">
        <f>_xlfn.XLOOKUP(C1951,Folha2!A:A,Folha2!B:B)</f>
        <v>FRESCOS NAO LACTEOS</v>
      </c>
      <c r="E1951" s="26" t="str">
        <f t="shared" si="241"/>
        <v>054</v>
      </c>
      <c r="F1951" s="26" t="str">
        <f t="shared" si="242"/>
        <v>40</v>
      </c>
      <c r="G1951" s="26" t="str">
        <f t="shared" si="243"/>
        <v>08</v>
      </c>
      <c r="H1951" s="27" t="s">
        <v>6293</v>
      </c>
      <c r="I1951" s="25" t="s">
        <v>6294</v>
      </c>
      <c r="J1951" s="27" t="s">
        <v>6180</v>
      </c>
      <c r="K1951" s="25" t="s">
        <v>6295</v>
      </c>
      <c r="L1951" s="27" t="s">
        <v>42</v>
      </c>
      <c r="M1951" s="25" t="s">
        <v>43</v>
      </c>
      <c r="N1951" s="27" t="s">
        <v>43</v>
      </c>
      <c r="O1951" s="25" t="s">
        <v>43</v>
      </c>
      <c r="P1951" s="27" t="s">
        <v>43</v>
      </c>
      <c r="Q1951" s="25" t="s">
        <v>44</v>
      </c>
      <c r="R1951" s="28">
        <v>7.14</v>
      </c>
      <c r="S1951" s="29">
        <v>7.14</v>
      </c>
      <c r="T1951" s="29"/>
      <c r="U1951" s="29">
        <v>7.14</v>
      </c>
      <c r="V1951" s="1" t="s">
        <v>45</v>
      </c>
      <c r="W1951" s="1" t="s">
        <v>45</v>
      </c>
      <c r="X1951" s="1">
        <v>4.99</v>
      </c>
      <c r="Y1951" s="30">
        <f t="shared" si="244"/>
        <v>7.14</v>
      </c>
      <c r="Z1951" s="31">
        <f t="shared" si="245"/>
        <v>0</v>
      </c>
      <c r="AA1951" s="32">
        <f t="shared" si="246"/>
        <v>0</v>
      </c>
      <c r="AB1951" t="b">
        <f t="shared" si="247"/>
        <v>1</v>
      </c>
      <c r="AC1951" s="2" t="s">
        <v>76</v>
      </c>
      <c r="AD1951" s="2">
        <v>4.99</v>
      </c>
    </row>
    <row r="1952" spans="1:34" ht="16" hidden="1" x14ac:dyDescent="0.4">
      <c r="A1952" s="24" t="s">
        <v>5257</v>
      </c>
      <c r="B1952" s="25" t="s">
        <v>6286</v>
      </c>
      <c r="C1952" t="str">
        <f t="shared" si="240"/>
        <v>44</v>
      </c>
      <c r="D1952" t="str">
        <f>_xlfn.XLOOKUP(C1952,Folha2!A:A,Folha2!B:B)</f>
        <v>FRESCOS NAO LACTEOS</v>
      </c>
      <c r="E1952" s="26" t="str">
        <f t="shared" si="241"/>
        <v>054</v>
      </c>
      <c r="F1952" s="26" t="str">
        <f t="shared" si="242"/>
        <v>40</v>
      </c>
      <c r="G1952" s="26" t="str">
        <f t="shared" si="243"/>
        <v>08</v>
      </c>
      <c r="H1952" s="27" t="s">
        <v>6296</v>
      </c>
      <c r="I1952" s="25" t="s">
        <v>6297</v>
      </c>
      <c r="J1952" s="27" t="s">
        <v>6180</v>
      </c>
      <c r="K1952" s="25" t="s">
        <v>6298</v>
      </c>
      <c r="L1952" s="27" t="s">
        <v>42</v>
      </c>
      <c r="M1952" s="25" t="s">
        <v>43</v>
      </c>
      <c r="N1952" s="27" t="s">
        <v>43</v>
      </c>
      <c r="O1952" s="25" t="s">
        <v>43</v>
      </c>
      <c r="P1952" s="27" t="s">
        <v>43</v>
      </c>
      <c r="Q1952" s="25" t="s">
        <v>44</v>
      </c>
      <c r="R1952" s="28">
        <v>7.14</v>
      </c>
      <c r="S1952" s="29">
        <v>7.14</v>
      </c>
      <c r="T1952" s="29"/>
      <c r="U1952" s="29"/>
      <c r="V1952" s="1" t="s">
        <v>45</v>
      </c>
      <c r="W1952" s="1" t="s">
        <v>45</v>
      </c>
      <c r="X1952" s="1" t="s">
        <v>45</v>
      </c>
      <c r="Y1952" s="30">
        <f t="shared" si="244"/>
        <v>7.14</v>
      </c>
      <c r="Z1952" s="31">
        <f t="shared" si="245"/>
        <v>0</v>
      </c>
      <c r="AA1952" s="32">
        <f t="shared" si="246"/>
        <v>0</v>
      </c>
      <c r="AB1952" t="b">
        <f t="shared" si="247"/>
        <v>1</v>
      </c>
      <c r="AC1952" s="2" t="s">
        <v>76</v>
      </c>
      <c r="AD1952" s="2">
        <v>4.99</v>
      </c>
      <c r="AG1952" t="s">
        <v>45</v>
      </c>
      <c r="AH1952" t="s">
        <v>45</v>
      </c>
    </row>
    <row r="1953" spans="1:34" ht="16" hidden="1" x14ac:dyDescent="0.4">
      <c r="A1953" s="24" t="s">
        <v>5257</v>
      </c>
      <c r="B1953" s="25" t="s">
        <v>6286</v>
      </c>
      <c r="C1953" t="str">
        <f t="shared" si="240"/>
        <v>44</v>
      </c>
      <c r="D1953" t="str">
        <f>_xlfn.XLOOKUP(C1953,Folha2!A:A,Folha2!B:B)</f>
        <v>FRESCOS NAO LACTEOS</v>
      </c>
      <c r="E1953" s="26" t="str">
        <f t="shared" si="241"/>
        <v>054</v>
      </c>
      <c r="F1953" s="26" t="str">
        <f t="shared" si="242"/>
        <v>40</v>
      </c>
      <c r="G1953" s="26" t="str">
        <f t="shared" si="243"/>
        <v>08</v>
      </c>
      <c r="H1953" s="27" t="s">
        <v>6299</v>
      </c>
      <c r="I1953" s="25" t="s">
        <v>6300</v>
      </c>
      <c r="J1953" s="27" t="s">
        <v>6180</v>
      </c>
      <c r="K1953" s="25" t="s">
        <v>6301</v>
      </c>
      <c r="L1953" s="27" t="s">
        <v>42</v>
      </c>
      <c r="M1953" s="25" t="s">
        <v>43</v>
      </c>
      <c r="N1953" s="27" t="s">
        <v>43</v>
      </c>
      <c r="O1953" s="25" t="s">
        <v>43</v>
      </c>
      <c r="P1953" s="27" t="s">
        <v>43</v>
      </c>
      <c r="Q1953" s="25" t="s">
        <v>44</v>
      </c>
      <c r="R1953" s="28">
        <v>12.99</v>
      </c>
      <c r="S1953" s="29">
        <v>12.99</v>
      </c>
      <c r="T1953" s="29">
        <v>12.99</v>
      </c>
      <c r="U1953" s="29">
        <v>12.99</v>
      </c>
      <c r="V1953" s="1">
        <v>8.99</v>
      </c>
      <c r="W1953" s="1">
        <v>8.99</v>
      </c>
      <c r="X1953" s="1">
        <v>8.99</v>
      </c>
      <c r="Y1953" s="30">
        <f t="shared" si="244"/>
        <v>12.99</v>
      </c>
      <c r="Z1953" s="31">
        <f t="shared" si="245"/>
        <v>0</v>
      </c>
      <c r="AA1953" s="32">
        <f t="shared" si="246"/>
        <v>0</v>
      </c>
      <c r="AB1953" t="b">
        <f t="shared" si="247"/>
        <v>1</v>
      </c>
      <c r="AC1953" s="2" t="s">
        <v>76</v>
      </c>
      <c r="AD1953" s="2">
        <v>8.99</v>
      </c>
    </row>
    <row r="1954" spans="1:34" ht="16" hidden="1" x14ac:dyDescent="0.4">
      <c r="A1954" s="24" t="s">
        <v>5257</v>
      </c>
      <c r="B1954" s="25" t="s">
        <v>6286</v>
      </c>
      <c r="C1954" t="str">
        <f t="shared" si="240"/>
        <v>44</v>
      </c>
      <c r="D1954" t="str">
        <f>_xlfn.XLOOKUP(C1954,Folha2!A:A,Folha2!B:B)</f>
        <v>FRESCOS NAO LACTEOS</v>
      </c>
      <c r="E1954" s="26" t="str">
        <f t="shared" si="241"/>
        <v>054</v>
      </c>
      <c r="F1954" s="26" t="str">
        <f t="shared" si="242"/>
        <v>40</v>
      </c>
      <c r="G1954" s="26" t="str">
        <f t="shared" si="243"/>
        <v>08</v>
      </c>
      <c r="H1954" s="27" t="s">
        <v>6302</v>
      </c>
      <c r="I1954" s="25" t="s">
        <v>6303</v>
      </c>
      <c r="J1954" s="27" t="s">
        <v>6180</v>
      </c>
      <c r="K1954" s="25" t="s">
        <v>6304</v>
      </c>
      <c r="L1954" s="27" t="s">
        <v>42</v>
      </c>
      <c r="M1954" s="25" t="s">
        <v>43</v>
      </c>
      <c r="N1954" s="27" t="s">
        <v>43</v>
      </c>
      <c r="O1954" s="25" t="s">
        <v>43</v>
      </c>
      <c r="P1954" s="27" t="s">
        <v>43</v>
      </c>
      <c r="Q1954" s="25" t="s">
        <v>44</v>
      </c>
      <c r="R1954" s="28">
        <v>19.989999999999998</v>
      </c>
      <c r="S1954" s="29">
        <v>19.989999999999998</v>
      </c>
      <c r="T1954" s="29"/>
      <c r="U1954" s="29">
        <v>19.989999999999998</v>
      </c>
      <c r="V1954" s="1">
        <v>13.99</v>
      </c>
      <c r="W1954" s="1" t="s">
        <v>45</v>
      </c>
      <c r="X1954" s="1">
        <v>13.99</v>
      </c>
      <c r="Y1954" s="30">
        <f t="shared" si="244"/>
        <v>19.989999999999998</v>
      </c>
      <c r="Z1954" s="31">
        <f t="shared" si="245"/>
        <v>0</v>
      </c>
      <c r="AA1954" s="32">
        <f t="shared" si="246"/>
        <v>0</v>
      </c>
      <c r="AB1954" t="b">
        <f t="shared" si="247"/>
        <v>1</v>
      </c>
      <c r="AC1954" s="2" t="s">
        <v>76</v>
      </c>
      <c r="AD1954" s="2">
        <v>13.99</v>
      </c>
    </row>
    <row r="1955" spans="1:34" ht="16" hidden="1" x14ac:dyDescent="0.4">
      <c r="A1955" s="24" t="s">
        <v>5257</v>
      </c>
      <c r="B1955" s="25" t="s">
        <v>6286</v>
      </c>
      <c r="C1955" t="str">
        <f t="shared" si="240"/>
        <v>44</v>
      </c>
      <c r="D1955" t="str">
        <f>_xlfn.XLOOKUP(C1955,Folha2!A:A,Folha2!B:B)</f>
        <v>FRESCOS NAO LACTEOS</v>
      </c>
      <c r="E1955" s="26" t="str">
        <f t="shared" si="241"/>
        <v>054</v>
      </c>
      <c r="F1955" s="26" t="str">
        <f t="shared" si="242"/>
        <v>40</v>
      </c>
      <c r="G1955" s="26" t="str">
        <f t="shared" si="243"/>
        <v>08</v>
      </c>
      <c r="H1955" s="27" t="s">
        <v>6305</v>
      </c>
      <c r="I1955" s="25" t="s">
        <v>6306</v>
      </c>
      <c r="J1955" s="27" t="s">
        <v>5328</v>
      </c>
      <c r="K1955" s="25" t="s">
        <v>6307</v>
      </c>
      <c r="L1955" s="27" t="s">
        <v>42</v>
      </c>
      <c r="M1955" s="25" t="s">
        <v>43</v>
      </c>
      <c r="N1955" s="27" t="s">
        <v>43</v>
      </c>
      <c r="O1955" s="25" t="s">
        <v>43</v>
      </c>
      <c r="P1955" s="27" t="s">
        <v>43</v>
      </c>
      <c r="Q1955" s="25" t="s">
        <v>44</v>
      </c>
      <c r="R1955" s="28">
        <v>4.99</v>
      </c>
      <c r="S1955" s="29">
        <v>4.99</v>
      </c>
      <c r="T1955" s="29"/>
      <c r="U1955" s="29">
        <v>4.99</v>
      </c>
      <c r="V1955" s="1">
        <v>3.74</v>
      </c>
      <c r="W1955" s="1" t="s">
        <v>45</v>
      </c>
      <c r="X1955" s="1">
        <v>3.74</v>
      </c>
      <c r="Y1955" s="30">
        <f t="shared" si="244"/>
        <v>4.99</v>
      </c>
      <c r="Z1955" s="31">
        <f t="shared" si="245"/>
        <v>0</v>
      </c>
      <c r="AA1955" s="32">
        <f t="shared" si="246"/>
        <v>0</v>
      </c>
      <c r="AB1955" t="b">
        <f t="shared" si="247"/>
        <v>1</v>
      </c>
      <c r="AC1955" s="2" t="s">
        <v>76</v>
      </c>
      <c r="AD1955" s="2">
        <v>3.74</v>
      </c>
    </row>
    <row r="1956" spans="1:34" ht="16" hidden="1" x14ac:dyDescent="0.4">
      <c r="A1956" s="24" t="s">
        <v>5257</v>
      </c>
      <c r="B1956" s="25" t="s">
        <v>6286</v>
      </c>
      <c r="C1956" t="str">
        <f t="shared" si="240"/>
        <v>44</v>
      </c>
      <c r="D1956" t="str">
        <f>_xlfn.XLOOKUP(C1956,Folha2!A:A,Folha2!B:B)</f>
        <v>FRESCOS NAO LACTEOS</v>
      </c>
      <c r="E1956" s="26" t="str">
        <f t="shared" si="241"/>
        <v>054</v>
      </c>
      <c r="F1956" s="26" t="str">
        <f t="shared" si="242"/>
        <v>40</v>
      </c>
      <c r="G1956" s="26" t="str">
        <f t="shared" si="243"/>
        <v>08</v>
      </c>
      <c r="H1956" s="27" t="s">
        <v>6308</v>
      </c>
      <c r="I1956" s="25" t="s">
        <v>6309</v>
      </c>
      <c r="J1956" s="27" t="s">
        <v>5328</v>
      </c>
      <c r="K1956" s="25" t="s">
        <v>6310</v>
      </c>
      <c r="L1956" s="27" t="s">
        <v>42</v>
      </c>
      <c r="M1956" s="25" t="s">
        <v>43</v>
      </c>
      <c r="N1956" s="27" t="s">
        <v>43</v>
      </c>
      <c r="O1956" s="25" t="s">
        <v>43</v>
      </c>
      <c r="P1956" s="27" t="s">
        <v>43</v>
      </c>
      <c r="Q1956" s="25" t="s">
        <v>44</v>
      </c>
      <c r="R1956" s="28">
        <v>4.99</v>
      </c>
      <c r="S1956" s="29">
        <v>4.99</v>
      </c>
      <c r="T1956" s="29"/>
      <c r="U1956" s="29">
        <v>4.99</v>
      </c>
      <c r="V1956" s="1">
        <v>3.74</v>
      </c>
      <c r="W1956" s="1" t="s">
        <v>45</v>
      </c>
      <c r="X1956" s="1">
        <v>3.74</v>
      </c>
      <c r="Y1956" s="30">
        <f t="shared" si="244"/>
        <v>4.99</v>
      </c>
      <c r="Z1956" s="31">
        <f t="shared" si="245"/>
        <v>0</v>
      </c>
      <c r="AA1956" s="32">
        <f t="shared" si="246"/>
        <v>0</v>
      </c>
      <c r="AB1956" t="b">
        <f t="shared" si="247"/>
        <v>1</v>
      </c>
      <c r="AC1956" s="2" t="s">
        <v>76</v>
      </c>
      <c r="AD1956" s="2">
        <v>3.74</v>
      </c>
    </row>
    <row r="1957" spans="1:34" ht="16" hidden="1" x14ac:dyDescent="0.4">
      <c r="A1957" s="24" t="s">
        <v>5257</v>
      </c>
      <c r="B1957" s="25" t="s">
        <v>6286</v>
      </c>
      <c r="C1957" t="str">
        <f t="shared" si="240"/>
        <v>44</v>
      </c>
      <c r="D1957" t="str">
        <f>_xlfn.XLOOKUP(C1957,Folha2!A:A,Folha2!B:B)</f>
        <v>FRESCOS NAO LACTEOS</v>
      </c>
      <c r="E1957" s="26" t="str">
        <f t="shared" si="241"/>
        <v>054</v>
      </c>
      <c r="F1957" s="26" t="str">
        <f t="shared" si="242"/>
        <v>40</v>
      </c>
      <c r="G1957" s="26" t="str">
        <f t="shared" si="243"/>
        <v>08</v>
      </c>
      <c r="H1957" s="27" t="s">
        <v>6311</v>
      </c>
      <c r="I1957" s="25" t="s">
        <v>6312</v>
      </c>
      <c r="J1957" s="27" t="s">
        <v>5328</v>
      </c>
      <c r="K1957" s="25" t="s">
        <v>6313</v>
      </c>
      <c r="L1957" s="27" t="s">
        <v>42</v>
      </c>
      <c r="M1957" s="25" t="s">
        <v>43</v>
      </c>
      <c r="N1957" s="27" t="s">
        <v>43</v>
      </c>
      <c r="O1957" s="25" t="s">
        <v>43</v>
      </c>
      <c r="P1957" s="27" t="s">
        <v>43</v>
      </c>
      <c r="Q1957" s="25" t="s">
        <v>44</v>
      </c>
      <c r="R1957" s="28">
        <v>4.99</v>
      </c>
      <c r="S1957" s="29">
        <v>4.99</v>
      </c>
      <c r="T1957" s="29"/>
      <c r="U1957" s="29"/>
      <c r="V1957" s="1">
        <v>2.4900000000000002</v>
      </c>
      <c r="W1957" s="1" t="s">
        <v>45</v>
      </c>
      <c r="X1957" s="1" t="s">
        <v>45</v>
      </c>
      <c r="Y1957" s="30">
        <f t="shared" si="244"/>
        <v>4.99</v>
      </c>
      <c r="Z1957" s="31">
        <f t="shared" si="245"/>
        <v>0</v>
      </c>
      <c r="AA1957" s="32">
        <f t="shared" si="246"/>
        <v>0</v>
      </c>
      <c r="AB1957" t="b">
        <f t="shared" si="247"/>
        <v>1</v>
      </c>
      <c r="AC1957" s="2" t="s">
        <v>76</v>
      </c>
      <c r="AD1957" s="2">
        <v>2.99</v>
      </c>
    </row>
    <row r="1958" spans="1:34" ht="16" hidden="1" x14ac:dyDescent="0.4">
      <c r="A1958" s="24" t="s">
        <v>5257</v>
      </c>
      <c r="B1958" s="25" t="s">
        <v>6286</v>
      </c>
      <c r="C1958" t="str">
        <f t="shared" si="240"/>
        <v>44</v>
      </c>
      <c r="D1958" t="str">
        <f>_xlfn.XLOOKUP(C1958,Folha2!A:A,Folha2!B:B)</f>
        <v>FRESCOS NAO LACTEOS</v>
      </c>
      <c r="E1958" s="26" t="str">
        <f t="shared" si="241"/>
        <v>054</v>
      </c>
      <c r="F1958" s="26" t="str">
        <f t="shared" si="242"/>
        <v>40</v>
      </c>
      <c r="G1958" s="26" t="str">
        <f t="shared" si="243"/>
        <v>08</v>
      </c>
      <c r="H1958" s="27" t="s">
        <v>6314</v>
      </c>
      <c r="I1958" s="25" t="s">
        <v>6315</v>
      </c>
      <c r="J1958" s="27" t="s">
        <v>5328</v>
      </c>
      <c r="K1958" s="25" t="s">
        <v>6316</v>
      </c>
      <c r="L1958" s="27" t="s">
        <v>42</v>
      </c>
      <c r="M1958" s="25" t="s">
        <v>43</v>
      </c>
      <c r="N1958" s="27" t="s">
        <v>43</v>
      </c>
      <c r="O1958" s="25" t="s">
        <v>43</v>
      </c>
      <c r="P1958" s="27" t="s">
        <v>43</v>
      </c>
      <c r="Q1958" s="25" t="s">
        <v>44</v>
      </c>
      <c r="R1958" s="28">
        <v>4.99</v>
      </c>
      <c r="S1958" s="29">
        <v>4.99</v>
      </c>
      <c r="T1958" s="29"/>
      <c r="U1958" s="29"/>
      <c r="V1958" s="1">
        <v>2.4900000000000002</v>
      </c>
      <c r="W1958" s="1" t="s">
        <v>45</v>
      </c>
      <c r="X1958" s="1" t="s">
        <v>45</v>
      </c>
      <c r="Y1958" s="30">
        <f t="shared" si="244"/>
        <v>4.99</v>
      </c>
      <c r="Z1958" s="31">
        <f t="shared" si="245"/>
        <v>0</v>
      </c>
      <c r="AA1958" s="32">
        <f t="shared" si="246"/>
        <v>0</v>
      </c>
      <c r="AB1958" t="b">
        <f t="shared" si="247"/>
        <v>1</v>
      </c>
      <c r="AC1958" s="2" t="s">
        <v>76</v>
      </c>
      <c r="AD1958" s="2">
        <v>2.99</v>
      </c>
    </row>
    <row r="1959" spans="1:34" ht="16" hidden="1" x14ac:dyDescent="0.4">
      <c r="A1959" s="24" t="s">
        <v>5257</v>
      </c>
      <c r="B1959" s="25" t="s">
        <v>6286</v>
      </c>
      <c r="C1959" t="str">
        <f t="shared" si="240"/>
        <v>44</v>
      </c>
      <c r="D1959" t="str">
        <f>_xlfn.XLOOKUP(C1959,Folha2!A:A,Folha2!B:B)</f>
        <v>FRESCOS NAO LACTEOS</v>
      </c>
      <c r="E1959" s="26" t="str">
        <f t="shared" si="241"/>
        <v>054</v>
      </c>
      <c r="F1959" s="26" t="str">
        <f t="shared" si="242"/>
        <v>40</v>
      </c>
      <c r="G1959" s="26" t="str">
        <f t="shared" si="243"/>
        <v>08</v>
      </c>
      <c r="H1959" s="27" t="s">
        <v>6317</v>
      </c>
      <c r="I1959" s="25" t="s">
        <v>6318</v>
      </c>
      <c r="J1959" s="27" t="s">
        <v>5261</v>
      </c>
      <c r="K1959" s="25" t="s">
        <v>6319</v>
      </c>
      <c r="L1959" s="27" t="s">
        <v>42</v>
      </c>
      <c r="M1959" s="25" t="s">
        <v>43</v>
      </c>
      <c r="N1959" s="27" t="s">
        <v>43</v>
      </c>
      <c r="O1959" s="25" t="s">
        <v>43</v>
      </c>
      <c r="P1959" s="27" t="s">
        <v>43</v>
      </c>
      <c r="Q1959" s="25" t="s">
        <v>44</v>
      </c>
      <c r="R1959" s="28">
        <v>2.4900000000000002</v>
      </c>
      <c r="S1959" s="29">
        <v>2.52</v>
      </c>
      <c r="T1959" s="29"/>
      <c r="U1959" s="29">
        <v>2.4900000000000002</v>
      </c>
      <c r="V1959" s="1">
        <v>1.99</v>
      </c>
      <c r="W1959" s="1" t="s">
        <v>45</v>
      </c>
      <c r="X1959" s="1">
        <v>1.99</v>
      </c>
      <c r="Y1959" s="30">
        <f t="shared" si="244"/>
        <v>2.4900000000000002</v>
      </c>
      <c r="Z1959" s="31">
        <f t="shared" si="245"/>
        <v>0</v>
      </c>
      <c r="AA1959" s="32">
        <f t="shared" si="246"/>
        <v>0</v>
      </c>
      <c r="AB1959" t="b">
        <f t="shared" si="247"/>
        <v>1</v>
      </c>
      <c r="AC1959" s="2" t="s">
        <v>53</v>
      </c>
      <c r="AD1959" s="2">
        <v>1.99</v>
      </c>
    </row>
    <row r="1960" spans="1:34" ht="16" hidden="1" x14ac:dyDescent="0.4">
      <c r="A1960" s="24" t="s">
        <v>5257</v>
      </c>
      <c r="B1960" s="25" t="s">
        <v>6286</v>
      </c>
      <c r="C1960" t="str">
        <f t="shared" si="240"/>
        <v>44</v>
      </c>
      <c r="D1960" t="str">
        <f>_xlfn.XLOOKUP(C1960,Folha2!A:A,Folha2!B:B)</f>
        <v>FRESCOS NAO LACTEOS</v>
      </c>
      <c r="E1960" s="26" t="str">
        <f t="shared" si="241"/>
        <v>054</v>
      </c>
      <c r="F1960" s="26" t="str">
        <f t="shared" si="242"/>
        <v>40</v>
      </c>
      <c r="G1960" s="26" t="str">
        <f t="shared" si="243"/>
        <v>08</v>
      </c>
      <c r="H1960" s="27" t="s">
        <v>6320</v>
      </c>
      <c r="I1960" s="25" t="s">
        <v>6321</v>
      </c>
      <c r="J1960" s="27" t="s">
        <v>5261</v>
      </c>
      <c r="K1960" s="25" t="s">
        <v>6322</v>
      </c>
      <c r="L1960" s="27" t="s">
        <v>42</v>
      </c>
      <c r="M1960" s="25" t="s">
        <v>43</v>
      </c>
      <c r="N1960" s="27" t="s">
        <v>43</v>
      </c>
      <c r="O1960" s="25" t="s">
        <v>43</v>
      </c>
      <c r="P1960" s="27" t="s">
        <v>43</v>
      </c>
      <c r="Q1960" s="25" t="s">
        <v>44</v>
      </c>
      <c r="R1960" s="28">
        <v>6.29</v>
      </c>
      <c r="S1960" s="29">
        <v>6.29</v>
      </c>
      <c r="T1960" s="29"/>
      <c r="U1960" s="29">
        <v>6.29</v>
      </c>
      <c r="V1960" s="1">
        <v>4.99</v>
      </c>
      <c r="W1960" s="1" t="s">
        <v>45</v>
      </c>
      <c r="X1960" s="1">
        <v>4.99</v>
      </c>
      <c r="Y1960" s="30">
        <f t="shared" si="244"/>
        <v>6.29</v>
      </c>
      <c r="Z1960" s="31">
        <f t="shared" si="245"/>
        <v>0</v>
      </c>
      <c r="AA1960" s="32">
        <f t="shared" si="246"/>
        <v>0</v>
      </c>
      <c r="AB1960" t="b">
        <f t="shared" si="247"/>
        <v>1</v>
      </c>
      <c r="AC1960" s="2" t="s">
        <v>53</v>
      </c>
      <c r="AD1960" s="2">
        <v>4.99</v>
      </c>
    </row>
    <row r="1961" spans="1:34" ht="16" hidden="1" x14ac:dyDescent="0.4">
      <c r="A1961" s="24" t="s">
        <v>5257</v>
      </c>
      <c r="B1961" s="25" t="s">
        <v>6286</v>
      </c>
      <c r="C1961" t="str">
        <f t="shared" si="240"/>
        <v>44</v>
      </c>
      <c r="D1961" t="str">
        <f>_xlfn.XLOOKUP(C1961,Folha2!A:A,Folha2!B:B)</f>
        <v>FRESCOS NAO LACTEOS</v>
      </c>
      <c r="E1961" s="26" t="str">
        <f t="shared" si="241"/>
        <v>054</v>
      </c>
      <c r="F1961" s="26" t="str">
        <f t="shared" si="242"/>
        <v>40</v>
      </c>
      <c r="G1961" s="26" t="str">
        <f t="shared" si="243"/>
        <v>08</v>
      </c>
      <c r="H1961" s="27" t="s">
        <v>6323</v>
      </c>
      <c r="I1961" s="25" t="s">
        <v>6324</v>
      </c>
      <c r="J1961" s="27" t="s">
        <v>5261</v>
      </c>
      <c r="K1961" s="25" t="s">
        <v>6325</v>
      </c>
      <c r="L1961" s="27" t="s">
        <v>42</v>
      </c>
      <c r="M1961" s="25" t="s">
        <v>43</v>
      </c>
      <c r="N1961" s="27" t="s">
        <v>43</v>
      </c>
      <c r="O1961" s="25" t="s">
        <v>43</v>
      </c>
      <c r="P1961" s="27" t="s">
        <v>43</v>
      </c>
      <c r="Q1961" s="25" t="s">
        <v>44</v>
      </c>
      <c r="R1961" s="28">
        <v>6.29</v>
      </c>
      <c r="S1961" s="29">
        <v>6.29</v>
      </c>
      <c r="T1961" s="29">
        <v>6.3</v>
      </c>
      <c r="U1961" s="29"/>
      <c r="V1961" s="1">
        <v>4.99</v>
      </c>
      <c r="W1961" s="1">
        <v>4.99</v>
      </c>
      <c r="X1961" s="1" t="s">
        <v>45</v>
      </c>
      <c r="Y1961" s="30">
        <f t="shared" si="244"/>
        <v>6.29</v>
      </c>
      <c r="Z1961" s="31">
        <f t="shared" si="245"/>
        <v>0</v>
      </c>
      <c r="AA1961" s="32">
        <f t="shared" si="246"/>
        <v>0</v>
      </c>
      <c r="AB1961" t="b">
        <f t="shared" si="247"/>
        <v>1</v>
      </c>
      <c r="AC1961" s="2" t="s">
        <v>53</v>
      </c>
      <c r="AD1961" s="2">
        <v>4.99</v>
      </c>
    </row>
    <row r="1962" spans="1:34" ht="16" hidden="1" x14ac:dyDescent="0.4">
      <c r="A1962" s="24" t="s">
        <v>5257</v>
      </c>
      <c r="B1962" s="25" t="s">
        <v>6286</v>
      </c>
      <c r="C1962" t="str">
        <f t="shared" si="240"/>
        <v>44</v>
      </c>
      <c r="D1962" t="str">
        <f>_xlfn.XLOOKUP(C1962,Folha2!A:A,Folha2!B:B)</f>
        <v>FRESCOS NAO LACTEOS</v>
      </c>
      <c r="E1962" s="26" t="str">
        <f t="shared" si="241"/>
        <v>054</v>
      </c>
      <c r="F1962" s="26" t="str">
        <f t="shared" si="242"/>
        <v>40</v>
      </c>
      <c r="G1962" s="26" t="str">
        <f t="shared" si="243"/>
        <v>08</v>
      </c>
      <c r="H1962" s="27" t="s">
        <v>6326</v>
      </c>
      <c r="I1962" s="25" t="s">
        <v>6327</v>
      </c>
      <c r="J1962" s="27" t="s">
        <v>5261</v>
      </c>
      <c r="K1962" s="25" t="s">
        <v>6328</v>
      </c>
      <c r="L1962" s="27" t="s">
        <v>42</v>
      </c>
      <c r="M1962" s="25" t="s">
        <v>43</v>
      </c>
      <c r="N1962" s="27" t="s">
        <v>43</v>
      </c>
      <c r="O1962" s="25" t="s">
        <v>43</v>
      </c>
      <c r="P1962" s="27" t="s">
        <v>43</v>
      </c>
      <c r="Q1962" s="25" t="s">
        <v>44</v>
      </c>
      <c r="R1962" s="28">
        <v>6.49</v>
      </c>
      <c r="S1962" s="29">
        <v>6.53</v>
      </c>
      <c r="T1962" s="29"/>
      <c r="U1962" s="29">
        <v>6.49</v>
      </c>
      <c r="V1962" s="1" t="s">
        <v>45</v>
      </c>
      <c r="W1962" s="1" t="s">
        <v>45</v>
      </c>
      <c r="X1962" s="1">
        <v>5.19</v>
      </c>
      <c r="Y1962" s="30">
        <f t="shared" si="244"/>
        <v>6.49</v>
      </c>
      <c r="Z1962" s="31">
        <f t="shared" si="245"/>
        <v>0</v>
      </c>
      <c r="AA1962" s="32">
        <f t="shared" si="246"/>
        <v>0</v>
      </c>
      <c r="AB1962" t="b">
        <f t="shared" si="247"/>
        <v>1</v>
      </c>
      <c r="AC1962" s="2" t="s">
        <v>53</v>
      </c>
      <c r="AD1962" s="2">
        <v>5.19</v>
      </c>
    </row>
    <row r="1963" spans="1:34" ht="16" x14ac:dyDescent="0.4">
      <c r="A1963" s="24" t="s">
        <v>5257</v>
      </c>
      <c r="B1963" s="25" t="s">
        <v>6286</v>
      </c>
      <c r="C1963" t="str">
        <f t="shared" si="240"/>
        <v>44</v>
      </c>
      <c r="D1963" t="str">
        <f>_xlfn.XLOOKUP(C1963,Folha2!A:A,Folha2!B:B)</f>
        <v>FRESCOS NAO LACTEOS</v>
      </c>
      <c r="E1963" s="26" t="str">
        <f t="shared" si="241"/>
        <v>054</v>
      </c>
      <c r="F1963" s="26" t="str">
        <f t="shared" si="242"/>
        <v>40</v>
      </c>
      <c r="G1963" s="26" t="str">
        <f t="shared" si="243"/>
        <v>08</v>
      </c>
      <c r="H1963" s="27" t="s">
        <v>6329</v>
      </c>
      <c r="I1963" s="25" t="s">
        <v>6330</v>
      </c>
      <c r="J1963" s="27" t="s">
        <v>5261</v>
      </c>
      <c r="K1963" s="25" t="s">
        <v>6331</v>
      </c>
      <c r="L1963" s="27" t="s">
        <v>42</v>
      </c>
      <c r="M1963" s="25" t="s">
        <v>43</v>
      </c>
      <c r="N1963" s="27" t="s">
        <v>43</v>
      </c>
      <c r="O1963" s="25" t="s">
        <v>43</v>
      </c>
      <c r="P1963" s="27" t="s">
        <v>43</v>
      </c>
      <c r="Q1963" s="25" t="s">
        <v>44</v>
      </c>
      <c r="R1963" s="28">
        <v>7.99</v>
      </c>
      <c r="S1963" s="29">
        <v>10.7</v>
      </c>
      <c r="T1963" s="29"/>
      <c r="U1963" s="29"/>
      <c r="V1963" s="1" t="s">
        <v>45</v>
      </c>
      <c r="W1963" s="1" t="s">
        <v>45</v>
      </c>
      <c r="X1963" s="1" t="s">
        <v>45</v>
      </c>
      <c r="Y1963" s="30">
        <f t="shared" si="244"/>
        <v>10.7</v>
      </c>
      <c r="Z1963" s="31">
        <f t="shared" si="245"/>
        <v>-0.25327102803738311</v>
      </c>
      <c r="AA1963" s="32">
        <f t="shared" si="246"/>
        <v>-2.7099999999999991</v>
      </c>
      <c r="AB1963" t="b">
        <f t="shared" si="247"/>
        <v>0</v>
      </c>
      <c r="AC1963" s="2" t="s">
        <v>76</v>
      </c>
      <c r="AD1963" s="2">
        <v>7.99</v>
      </c>
      <c r="AG1963" t="s">
        <v>45</v>
      </c>
      <c r="AH1963" t="s">
        <v>45</v>
      </c>
    </row>
    <row r="1964" spans="1:34" ht="16" x14ac:dyDescent="0.4">
      <c r="A1964" s="24" t="s">
        <v>5257</v>
      </c>
      <c r="B1964" s="25" t="s">
        <v>6286</v>
      </c>
      <c r="C1964" t="str">
        <f t="shared" si="240"/>
        <v>44</v>
      </c>
      <c r="D1964" t="str">
        <f>_xlfn.XLOOKUP(C1964,Folha2!A:A,Folha2!B:B)</f>
        <v>FRESCOS NAO LACTEOS</v>
      </c>
      <c r="E1964" s="26" t="str">
        <f t="shared" si="241"/>
        <v>054</v>
      </c>
      <c r="F1964" s="26" t="str">
        <f t="shared" si="242"/>
        <v>40</v>
      </c>
      <c r="G1964" s="26" t="str">
        <f t="shared" si="243"/>
        <v>08</v>
      </c>
      <c r="H1964" s="27" t="s">
        <v>6332</v>
      </c>
      <c r="I1964" s="25" t="s">
        <v>6333</v>
      </c>
      <c r="J1964" s="27" t="s">
        <v>5261</v>
      </c>
      <c r="K1964" s="25" t="s">
        <v>6334</v>
      </c>
      <c r="L1964" s="27" t="s">
        <v>42</v>
      </c>
      <c r="M1964" s="25" t="s">
        <v>43</v>
      </c>
      <c r="N1964" s="27" t="s">
        <v>43</v>
      </c>
      <c r="O1964" s="25" t="s">
        <v>43</v>
      </c>
      <c r="P1964" s="27" t="s">
        <v>43</v>
      </c>
      <c r="Q1964" s="25" t="s">
        <v>44</v>
      </c>
      <c r="R1964" s="28">
        <v>8.2899999999999991</v>
      </c>
      <c r="S1964" s="29">
        <v>8.8000000000000007</v>
      </c>
      <c r="T1964" s="29">
        <v>8.8000000000000007</v>
      </c>
      <c r="U1964" s="29">
        <v>8.2899999999999991</v>
      </c>
      <c r="V1964" s="1">
        <v>6.59</v>
      </c>
      <c r="W1964" s="1">
        <v>6.59</v>
      </c>
      <c r="X1964" s="1">
        <v>6.59</v>
      </c>
      <c r="Y1964" s="30">
        <f t="shared" si="244"/>
        <v>8.8000000000000007</v>
      </c>
      <c r="Z1964" s="31">
        <f t="shared" si="245"/>
        <v>-5.7954545454545592E-2</v>
      </c>
      <c r="AA1964" s="32">
        <f t="shared" si="246"/>
        <v>-0.51000000000000156</v>
      </c>
      <c r="AB1964" t="b">
        <f t="shared" si="247"/>
        <v>0</v>
      </c>
      <c r="AC1964" s="2" t="s">
        <v>76</v>
      </c>
      <c r="AD1964" s="2">
        <v>7.39</v>
      </c>
      <c r="AG1964" t="s">
        <v>6335</v>
      </c>
      <c r="AH1964" t="s">
        <v>5263</v>
      </c>
    </row>
    <row r="1965" spans="1:34" ht="16" hidden="1" x14ac:dyDescent="0.4">
      <c r="A1965" s="24" t="s">
        <v>5257</v>
      </c>
      <c r="B1965" s="25" t="s">
        <v>6286</v>
      </c>
      <c r="C1965" t="str">
        <f t="shared" si="240"/>
        <v>44</v>
      </c>
      <c r="D1965" t="str">
        <f>_xlfn.XLOOKUP(C1965,Folha2!A:A,Folha2!B:B)</f>
        <v>FRESCOS NAO LACTEOS</v>
      </c>
      <c r="E1965" s="26" t="str">
        <f t="shared" si="241"/>
        <v>054</v>
      </c>
      <c r="F1965" s="26" t="str">
        <f t="shared" si="242"/>
        <v>40</v>
      </c>
      <c r="G1965" s="26" t="str">
        <f t="shared" si="243"/>
        <v>08</v>
      </c>
      <c r="H1965" s="27" t="s">
        <v>6336</v>
      </c>
      <c r="I1965" s="25" t="s">
        <v>6337</v>
      </c>
      <c r="J1965" s="27" t="s">
        <v>5261</v>
      </c>
      <c r="K1965" s="25" t="s">
        <v>6338</v>
      </c>
      <c r="L1965" s="27" t="s">
        <v>42</v>
      </c>
      <c r="M1965" s="25" t="s">
        <v>43</v>
      </c>
      <c r="N1965" s="27" t="s">
        <v>43</v>
      </c>
      <c r="O1965" s="25" t="s">
        <v>43</v>
      </c>
      <c r="P1965" s="27" t="s">
        <v>43</v>
      </c>
      <c r="Q1965" s="25" t="s">
        <v>44</v>
      </c>
      <c r="R1965" s="28">
        <v>9.65</v>
      </c>
      <c r="S1965" s="29">
        <v>9.65</v>
      </c>
      <c r="T1965" s="29">
        <v>9.65</v>
      </c>
      <c r="U1965" s="29">
        <v>9.59</v>
      </c>
      <c r="V1965" s="1">
        <v>7.19</v>
      </c>
      <c r="W1965" s="1">
        <v>6.99</v>
      </c>
      <c r="X1965" s="1">
        <v>7.19</v>
      </c>
      <c r="Y1965" s="30">
        <f t="shared" si="244"/>
        <v>9.65</v>
      </c>
      <c r="Z1965" s="31">
        <f t="shared" si="245"/>
        <v>0</v>
      </c>
      <c r="AA1965" s="32">
        <f t="shared" si="246"/>
        <v>0</v>
      </c>
      <c r="AB1965" t="b">
        <f t="shared" si="247"/>
        <v>1</v>
      </c>
      <c r="AC1965" s="2" t="s">
        <v>76</v>
      </c>
      <c r="AD1965" s="2">
        <v>7.19</v>
      </c>
      <c r="AG1965" t="s">
        <v>6335</v>
      </c>
      <c r="AH1965" t="s">
        <v>5263</v>
      </c>
    </row>
    <row r="1966" spans="1:34" ht="16" hidden="1" x14ac:dyDescent="0.4">
      <c r="A1966" s="24" t="s">
        <v>5257</v>
      </c>
      <c r="B1966" s="25" t="s">
        <v>6286</v>
      </c>
      <c r="C1966" t="str">
        <f t="shared" si="240"/>
        <v>44</v>
      </c>
      <c r="D1966" t="str">
        <f>_xlfn.XLOOKUP(C1966,Folha2!A:A,Folha2!B:B)</f>
        <v>FRESCOS NAO LACTEOS</v>
      </c>
      <c r="E1966" s="26" t="str">
        <f t="shared" si="241"/>
        <v>054</v>
      </c>
      <c r="F1966" s="26" t="str">
        <f t="shared" si="242"/>
        <v>40</v>
      </c>
      <c r="G1966" s="26" t="str">
        <f t="shared" si="243"/>
        <v>08</v>
      </c>
      <c r="H1966" s="27" t="s">
        <v>6339</v>
      </c>
      <c r="I1966" s="25" t="s">
        <v>6340</v>
      </c>
      <c r="J1966" s="27" t="s">
        <v>5261</v>
      </c>
      <c r="K1966" s="25" t="s">
        <v>6341</v>
      </c>
      <c r="L1966" s="27" t="s">
        <v>42</v>
      </c>
      <c r="M1966" s="25" t="s">
        <v>43</v>
      </c>
      <c r="N1966" s="27" t="s">
        <v>43</v>
      </c>
      <c r="O1966" s="25" t="s">
        <v>43</v>
      </c>
      <c r="P1966" s="27" t="s">
        <v>43</v>
      </c>
      <c r="Q1966" s="25" t="s">
        <v>567</v>
      </c>
      <c r="R1966" s="28">
        <v>10.39</v>
      </c>
      <c r="S1966" s="29">
        <v>10.39</v>
      </c>
      <c r="T1966" s="29"/>
      <c r="U1966" s="29">
        <v>10.39</v>
      </c>
      <c r="V1966" s="1">
        <v>7.79</v>
      </c>
      <c r="W1966" s="1" t="s">
        <v>45</v>
      </c>
      <c r="X1966" s="1">
        <v>7.79</v>
      </c>
      <c r="Y1966" s="30">
        <f t="shared" si="244"/>
        <v>10.39</v>
      </c>
      <c r="Z1966" s="31">
        <f t="shared" si="245"/>
        <v>0</v>
      </c>
      <c r="AA1966" s="32">
        <f t="shared" si="246"/>
        <v>0</v>
      </c>
      <c r="AB1966" t="b">
        <f t="shared" si="247"/>
        <v>1</v>
      </c>
      <c r="AC1966" s="2" t="s">
        <v>76</v>
      </c>
      <c r="AD1966" s="2">
        <v>7.79</v>
      </c>
      <c r="AG1966" t="s">
        <v>45</v>
      </c>
      <c r="AH1966" t="s">
        <v>45</v>
      </c>
    </row>
    <row r="1967" spans="1:34" ht="16" x14ac:dyDescent="0.4">
      <c r="A1967" s="24" t="s">
        <v>5257</v>
      </c>
      <c r="B1967" s="25" t="s">
        <v>6286</v>
      </c>
      <c r="C1967" t="str">
        <f t="shared" si="240"/>
        <v>44</v>
      </c>
      <c r="D1967" t="str">
        <f>_xlfn.XLOOKUP(C1967,Folha2!A:A,Folha2!B:B)</f>
        <v>FRESCOS NAO LACTEOS</v>
      </c>
      <c r="E1967" s="26" t="str">
        <f t="shared" si="241"/>
        <v>054</v>
      </c>
      <c r="F1967" s="26" t="str">
        <f t="shared" si="242"/>
        <v>40</v>
      </c>
      <c r="G1967" s="26" t="str">
        <f t="shared" si="243"/>
        <v>08</v>
      </c>
      <c r="H1967" s="27" t="s">
        <v>6342</v>
      </c>
      <c r="I1967" s="25" t="s">
        <v>6343</v>
      </c>
      <c r="J1967" s="27" t="s">
        <v>5261</v>
      </c>
      <c r="K1967" s="25" t="s">
        <v>6344</v>
      </c>
      <c r="L1967" s="27" t="s">
        <v>42</v>
      </c>
      <c r="M1967" s="25" t="s">
        <v>52</v>
      </c>
      <c r="N1967" s="27" t="s">
        <v>43</v>
      </c>
      <c r="O1967" s="25" t="s">
        <v>43</v>
      </c>
      <c r="P1967" s="27" t="s">
        <v>52</v>
      </c>
      <c r="Q1967" s="25" t="s">
        <v>44</v>
      </c>
      <c r="R1967" s="28">
        <v>10.59</v>
      </c>
      <c r="S1967" s="29">
        <v>10.6</v>
      </c>
      <c r="T1967" s="29">
        <v>7.89</v>
      </c>
      <c r="U1967" s="29">
        <v>10.59</v>
      </c>
      <c r="V1967" s="1">
        <v>7.89</v>
      </c>
      <c r="W1967" s="1" t="s">
        <v>45</v>
      </c>
      <c r="X1967" s="1">
        <v>7.89</v>
      </c>
      <c r="Y1967" s="30">
        <f t="shared" si="244"/>
        <v>7.89</v>
      </c>
      <c r="Z1967" s="31">
        <f t="shared" si="245"/>
        <v>0.34220532319391639</v>
      </c>
      <c r="AA1967" s="32">
        <f t="shared" si="246"/>
        <v>2.7</v>
      </c>
      <c r="AB1967" t="b">
        <f t="shared" si="247"/>
        <v>0</v>
      </c>
      <c r="AC1967" s="2" t="s">
        <v>76</v>
      </c>
      <c r="AD1967" s="2">
        <v>7.89</v>
      </c>
      <c r="AG1967" t="s">
        <v>6345</v>
      </c>
      <c r="AH1967" t="s">
        <v>5263</v>
      </c>
    </row>
    <row r="1968" spans="1:34" ht="16" x14ac:dyDescent="0.4">
      <c r="A1968" s="24" t="s">
        <v>5257</v>
      </c>
      <c r="B1968" s="25" t="s">
        <v>6286</v>
      </c>
      <c r="C1968" t="str">
        <f t="shared" si="240"/>
        <v>44</v>
      </c>
      <c r="D1968" t="str">
        <f>_xlfn.XLOOKUP(C1968,Folha2!A:A,Folha2!B:B)</f>
        <v>FRESCOS NAO LACTEOS</v>
      </c>
      <c r="E1968" s="26" t="str">
        <f t="shared" si="241"/>
        <v>054</v>
      </c>
      <c r="F1968" s="26" t="str">
        <f t="shared" si="242"/>
        <v>40</v>
      </c>
      <c r="G1968" s="26" t="str">
        <f t="shared" si="243"/>
        <v>08</v>
      </c>
      <c r="H1968" s="27" t="s">
        <v>6346</v>
      </c>
      <c r="I1968" s="25" t="s">
        <v>6347</v>
      </c>
      <c r="J1968" s="27" t="s">
        <v>5261</v>
      </c>
      <c r="K1968" s="25" t="s">
        <v>6348</v>
      </c>
      <c r="L1968" s="27" t="s">
        <v>42</v>
      </c>
      <c r="M1968" s="25" t="s">
        <v>43</v>
      </c>
      <c r="N1968" s="27" t="s">
        <v>43</v>
      </c>
      <c r="O1968" s="25" t="s">
        <v>43</v>
      </c>
      <c r="P1968" s="27" t="s">
        <v>43</v>
      </c>
      <c r="Q1968" s="25" t="s">
        <v>44</v>
      </c>
      <c r="R1968" s="28">
        <v>10.69</v>
      </c>
      <c r="S1968" s="29">
        <v>10.68</v>
      </c>
      <c r="T1968" s="29">
        <v>7.99</v>
      </c>
      <c r="U1968" s="29">
        <v>10.65</v>
      </c>
      <c r="V1968" s="1">
        <v>7.99</v>
      </c>
      <c r="W1968" s="1" t="s">
        <v>45</v>
      </c>
      <c r="X1968" s="1" t="s">
        <v>45</v>
      </c>
      <c r="Y1968" s="30">
        <f t="shared" si="244"/>
        <v>7.99</v>
      </c>
      <c r="Z1968" s="31">
        <f t="shared" si="245"/>
        <v>0.33792240300375465</v>
      </c>
      <c r="AA1968" s="32">
        <f t="shared" si="246"/>
        <v>2.6999999999999993</v>
      </c>
      <c r="AB1968" t="b">
        <f t="shared" si="247"/>
        <v>0</v>
      </c>
      <c r="AC1968" s="2" t="s">
        <v>76</v>
      </c>
      <c r="AD1968" s="2">
        <v>7.99</v>
      </c>
      <c r="AG1968" t="s">
        <v>6349</v>
      </c>
      <c r="AH1968" t="s">
        <v>6350</v>
      </c>
    </row>
    <row r="1969" spans="1:34" ht="16" x14ac:dyDescent="0.4">
      <c r="A1969" s="24" t="s">
        <v>5257</v>
      </c>
      <c r="B1969" s="25" t="s">
        <v>6286</v>
      </c>
      <c r="C1969" t="str">
        <f t="shared" si="240"/>
        <v>44</v>
      </c>
      <c r="D1969" t="str">
        <f>_xlfn.XLOOKUP(C1969,Folha2!A:A,Folha2!B:B)</f>
        <v>FRESCOS NAO LACTEOS</v>
      </c>
      <c r="E1969" s="26" t="str">
        <f t="shared" si="241"/>
        <v>054</v>
      </c>
      <c r="F1969" s="26" t="str">
        <f t="shared" si="242"/>
        <v>40</v>
      </c>
      <c r="G1969" s="26" t="str">
        <f t="shared" si="243"/>
        <v>08</v>
      </c>
      <c r="H1969" s="27" t="s">
        <v>6351</v>
      </c>
      <c r="I1969" s="25" t="s">
        <v>6352</v>
      </c>
      <c r="J1969" s="27" t="s">
        <v>59</v>
      </c>
      <c r="K1969" s="25" t="s">
        <v>6353</v>
      </c>
      <c r="L1969" s="27" t="s">
        <v>51</v>
      </c>
      <c r="M1969" s="25" t="s">
        <v>52</v>
      </c>
      <c r="N1969" s="27" t="s">
        <v>43</v>
      </c>
      <c r="O1969" s="25" t="s">
        <v>43</v>
      </c>
      <c r="P1969" s="27" t="s">
        <v>52</v>
      </c>
      <c r="Q1969" s="25" t="s">
        <v>44</v>
      </c>
      <c r="R1969" s="28">
        <v>1.69</v>
      </c>
      <c r="S1969" s="29"/>
      <c r="T1969" s="29">
        <v>1.49</v>
      </c>
      <c r="U1969" s="29"/>
      <c r="V1969" s="1" t="s">
        <v>45</v>
      </c>
      <c r="W1969" s="1" t="s">
        <v>45</v>
      </c>
      <c r="X1969" s="1" t="s">
        <v>45</v>
      </c>
      <c r="Y1969" s="30">
        <f t="shared" si="244"/>
        <v>1.49</v>
      </c>
      <c r="Z1969" s="31">
        <f t="shared" si="245"/>
        <v>0.13422818791946312</v>
      </c>
      <c r="AA1969" s="32">
        <f t="shared" si="246"/>
        <v>0.19999999999999996</v>
      </c>
      <c r="AB1969" t="b">
        <f t="shared" si="247"/>
        <v>0</v>
      </c>
      <c r="AC1969" s="2" t="s">
        <v>45</v>
      </c>
      <c r="AD1969" s="2" t="s">
        <v>45</v>
      </c>
      <c r="AG1969" t="s">
        <v>4489</v>
      </c>
      <c r="AH1969" t="s">
        <v>6244</v>
      </c>
    </row>
    <row r="1970" spans="1:34" ht="16" x14ac:dyDescent="0.4">
      <c r="A1970" s="24" t="s">
        <v>5257</v>
      </c>
      <c r="B1970" s="25" t="s">
        <v>6286</v>
      </c>
      <c r="C1970" t="str">
        <f t="shared" si="240"/>
        <v>44</v>
      </c>
      <c r="D1970" t="str">
        <f>_xlfn.XLOOKUP(C1970,Folha2!A:A,Folha2!B:B)</f>
        <v>FRESCOS NAO LACTEOS</v>
      </c>
      <c r="E1970" s="26" t="str">
        <f t="shared" si="241"/>
        <v>054</v>
      </c>
      <c r="F1970" s="26" t="str">
        <f t="shared" si="242"/>
        <v>40</v>
      </c>
      <c r="G1970" s="26" t="str">
        <f t="shared" si="243"/>
        <v>08</v>
      </c>
      <c r="H1970" s="27" t="s">
        <v>6354</v>
      </c>
      <c r="I1970" s="25" t="s">
        <v>6355</v>
      </c>
      <c r="J1970" s="27" t="s">
        <v>59</v>
      </c>
      <c r="K1970" s="25" t="s">
        <v>6356</v>
      </c>
      <c r="L1970" s="27" t="s">
        <v>51</v>
      </c>
      <c r="M1970" s="25" t="s">
        <v>43</v>
      </c>
      <c r="N1970" s="27" t="s">
        <v>43</v>
      </c>
      <c r="O1970" s="25" t="s">
        <v>43</v>
      </c>
      <c r="P1970" s="27" t="s">
        <v>43</v>
      </c>
      <c r="Q1970" s="25" t="s">
        <v>44</v>
      </c>
      <c r="R1970" s="28">
        <v>2.19</v>
      </c>
      <c r="S1970" s="29"/>
      <c r="T1970" s="29">
        <v>1.75</v>
      </c>
      <c r="U1970" s="29">
        <v>2.23</v>
      </c>
      <c r="V1970" s="1" t="s">
        <v>45</v>
      </c>
      <c r="W1970" s="1" t="s">
        <v>45</v>
      </c>
      <c r="X1970" s="1" t="s">
        <v>45</v>
      </c>
      <c r="Y1970" s="30">
        <f t="shared" si="244"/>
        <v>1.99</v>
      </c>
      <c r="Z1970" s="31">
        <f t="shared" si="245"/>
        <v>0.10050251256281406</v>
      </c>
      <c r="AA1970" s="32">
        <f t="shared" si="246"/>
        <v>0.19999999999999996</v>
      </c>
      <c r="AB1970" t="b">
        <f t="shared" si="247"/>
        <v>0</v>
      </c>
      <c r="AC1970" s="2" t="s">
        <v>45</v>
      </c>
      <c r="AD1970" s="2" t="s">
        <v>45</v>
      </c>
      <c r="AG1970" t="s">
        <v>2107</v>
      </c>
    </row>
    <row r="1971" spans="1:34" ht="16" hidden="1" x14ac:dyDescent="0.4">
      <c r="A1971" s="24" t="s">
        <v>5257</v>
      </c>
      <c r="B1971" s="25" t="s">
        <v>6286</v>
      </c>
      <c r="C1971" t="str">
        <f t="shared" si="240"/>
        <v>44</v>
      </c>
      <c r="D1971" t="str">
        <f>_xlfn.XLOOKUP(C1971,Folha2!A:A,Folha2!B:B)</f>
        <v>FRESCOS NAO LACTEOS</v>
      </c>
      <c r="E1971" s="26" t="str">
        <f t="shared" si="241"/>
        <v>054</v>
      </c>
      <c r="F1971" s="26" t="str">
        <f t="shared" si="242"/>
        <v>40</v>
      </c>
      <c r="G1971" s="26" t="str">
        <f t="shared" si="243"/>
        <v>08</v>
      </c>
      <c r="H1971" s="27" t="s">
        <v>6357</v>
      </c>
      <c r="I1971" s="25" t="s">
        <v>6358</v>
      </c>
      <c r="J1971" s="27" t="s">
        <v>59</v>
      </c>
      <c r="K1971" s="25" t="s">
        <v>6359</v>
      </c>
      <c r="L1971" s="27" t="s">
        <v>51</v>
      </c>
      <c r="M1971" s="25" t="s">
        <v>52</v>
      </c>
      <c r="N1971" s="27" t="s">
        <v>43</v>
      </c>
      <c r="O1971" s="25" t="s">
        <v>43</v>
      </c>
      <c r="P1971" s="27" t="s">
        <v>52</v>
      </c>
      <c r="Q1971" s="25" t="s">
        <v>44</v>
      </c>
      <c r="R1971" s="28">
        <v>2.79</v>
      </c>
      <c r="S1971" s="29">
        <v>3.19</v>
      </c>
      <c r="T1971" s="29">
        <v>2.79</v>
      </c>
      <c r="U1971" s="29">
        <v>3.19</v>
      </c>
      <c r="V1971" s="1" t="s">
        <v>45</v>
      </c>
      <c r="W1971" s="1" t="s">
        <v>45</v>
      </c>
      <c r="X1971" s="1" t="s">
        <v>45</v>
      </c>
      <c r="Y1971" s="30">
        <f t="shared" si="244"/>
        <v>2.79</v>
      </c>
      <c r="Z1971" s="31">
        <f t="shared" si="245"/>
        <v>0</v>
      </c>
      <c r="AA1971" s="32">
        <f t="shared" si="246"/>
        <v>0</v>
      </c>
      <c r="AB1971" t="b">
        <f t="shared" si="247"/>
        <v>1</v>
      </c>
      <c r="AC1971" s="2" t="s">
        <v>45</v>
      </c>
      <c r="AD1971" s="2" t="s">
        <v>45</v>
      </c>
    </row>
    <row r="1972" spans="1:34" ht="16" hidden="1" x14ac:dyDescent="0.4">
      <c r="A1972" s="24" t="s">
        <v>5257</v>
      </c>
      <c r="B1972" s="25" t="s">
        <v>6286</v>
      </c>
      <c r="C1972" t="str">
        <f t="shared" si="240"/>
        <v>44</v>
      </c>
      <c r="D1972" t="str">
        <f>_xlfn.XLOOKUP(C1972,Folha2!A:A,Folha2!B:B)</f>
        <v>FRESCOS NAO LACTEOS</v>
      </c>
      <c r="E1972" s="26" t="str">
        <f t="shared" si="241"/>
        <v>054</v>
      </c>
      <c r="F1972" s="26" t="str">
        <f t="shared" si="242"/>
        <v>40</v>
      </c>
      <c r="G1972" s="26" t="str">
        <f t="shared" si="243"/>
        <v>08</v>
      </c>
      <c r="H1972" s="27" t="s">
        <v>6360</v>
      </c>
      <c r="I1972" s="25" t="s">
        <v>6361</v>
      </c>
      <c r="J1972" s="27" t="s">
        <v>59</v>
      </c>
      <c r="K1972" s="25" t="s">
        <v>6362</v>
      </c>
      <c r="L1972" s="27" t="s">
        <v>51</v>
      </c>
      <c r="M1972" s="25" t="s">
        <v>52</v>
      </c>
      <c r="N1972" s="27" t="s">
        <v>43</v>
      </c>
      <c r="O1972" s="25" t="s">
        <v>43</v>
      </c>
      <c r="P1972" s="27" t="s">
        <v>52</v>
      </c>
      <c r="Q1972" s="25" t="s">
        <v>44</v>
      </c>
      <c r="R1972" s="28">
        <v>4.6900000000000004</v>
      </c>
      <c r="S1972" s="29">
        <v>4.6900000000000004</v>
      </c>
      <c r="T1972" s="29"/>
      <c r="U1972" s="29"/>
      <c r="V1972" s="1" t="s">
        <v>45</v>
      </c>
      <c r="W1972" s="1" t="s">
        <v>45</v>
      </c>
      <c r="X1972" s="1" t="s">
        <v>45</v>
      </c>
      <c r="Y1972" s="30">
        <f t="shared" si="244"/>
        <v>4.6900000000000004</v>
      </c>
      <c r="Z1972" s="31">
        <f t="shared" si="245"/>
        <v>0</v>
      </c>
      <c r="AA1972" s="32">
        <f t="shared" si="246"/>
        <v>0</v>
      </c>
      <c r="AB1972" t="b">
        <f t="shared" si="247"/>
        <v>1</v>
      </c>
      <c r="AC1972" s="2" t="s">
        <v>45</v>
      </c>
      <c r="AD1972" s="2" t="s">
        <v>45</v>
      </c>
      <c r="AG1972" t="s">
        <v>4489</v>
      </c>
      <c r="AH1972" t="s">
        <v>4996</v>
      </c>
    </row>
    <row r="1973" spans="1:34" ht="16" hidden="1" x14ac:dyDescent="0.4">
      <c r="A1973" s="24" t="s">
        <v>5257</v>
      </c>
      <c r="B1973" s="25" t="s">
        <v>6363</v>
      </c>
      <c r="C1973" t="str">
        <f t="shared" si="240"/>
        <v>44</v>
      </c>
      <c r="D1973" t="str">
        <f>_xlfn.XLOOKUP(C1973,Folha2!A:A,Folha2!B:B)</f>
        <v>FRESCOS NAO LACTEOS</v>
      </c>
      <c r="E1973" s="26" t="str">
        <f t="shared" si="241"/>
        <v>054</v>
      </c>
      <c r="F1973" s="26" t="str">
        <f t="shared" si="242"/>
        <v>40</v>
      </c>
      <c r="G1973" s="26" t="str">
        <f t="shared" si="243"/>
        <v>10</v>
      </c>
      <c r="H1973" s="27" t="s">
        <v>6364</v>
      </c>
      <c r="I1973" s="25" t="s">
        <v>6365</v>
      </c>
      <c r="J1973" s="27" t="s">
        <v>6180</v>
      </c>
      <c r="K1973" s="25" t="s">
        <v>6366</v>
      </c>
      <c r="L1973" s="27" t="s">
        <v>42</v>
      </c>
      <c r="M1973" s="25" t="s">
        <v>52</v>
      </c>
      <c r="N1973" s="27" t="s">
        <v>43</v>
      </c>
      <c r="O1973" s="25" t="s">
        <v>43</v>
      </c>
      <c r="P1973" s="27" t="s">
        <v>52</v>
      </c>
      <c r="Q1973" s="25" t="s">
        <v>44</v>
      </c>
      <c r="R1973" s="28">
        <v>5.99</v>
      </c>
      <c r="S1973" s="29">
        <v>5.99</v>
      </c>
      <c r="T1973" s="29"/>
      <c r="U1973" s="29">
        <v>5.99</v>
      </c>
      <c r="V1973" s="1">
        <v>2.99</v>
      </c>
      <c r="W1973" s="1" t="s">
        <v>45</v>
      </c>
      <c r="X1973" s="1">
        <v>2.99</v>
      </c>
      <c r="Y1973" s="30">
        <f t="shared" si="244"/>
        <v>5.99</v>
      </c>
      <c r="Z1973" s="31">
        <f t="shared" si="245"/>
        <v>0</v>
      </c>
      <c r="AA1973" s="32">
        <f t="shared" si="246"/>
        <v>0</v>
      </c>
      <c r="AB1973" t="b">
        <f t="shared" si="247"/>
        <v>1</v>
      </c>
      <c r="AC1973" s="2" t="s">
        <v>53</v>
      </c>
      <c r="AD1973" s="2">
        <v>2.99</v>
      </c>
    </row>
    <row r="1974" spans="1:34" ht="16" hidden="1" x14ac:dyDescent="0.4">
      <c r="A1974" s="24" t="s">
        <v>5257</v>
      </c>
      <c r="B1974" s="25" t="s">
        <v>6363</v>
      </c>
      <c r="C1974" t="str">
        <f t="shared" si="240"/>
        <v>44</v>
      </c>
      <c r="D1974" t="str">
        <f>_xlfn.XLOOKUP(C1974,Folha2!A:A,Folha2!B:B)</f>
        <v>FRESCOS NAO LACTEOS</v>
      </c>
      <c r="E1974" s="26" t="str">
        <f t="shared" si="241"/>
        <v>054</v>
      </c>
      <c r="F1974" s="26" t="str">
        <f t="shared" si="242"/>
        <v>40</v>
      </c>
      <c r="G1974" s="26" t="str">
        <f t="shared" si="243"/>
        <v>10</v>
      </c>
      <c r="H1974" s="27" t="s">
        <v>6367</v>
      </c>
      <c r="I1974" s="25" t="s">
        <v>6368</v>
      </c>
      <c r="J1974" s="27" t="s">
        <v>6180</v>
      </c>
      <c r="K1974" s="25" t="s">
        <v>6369</v>
      </c>
      <c r="L1974" s="27" t="s">
        <v>42</v>
      </c>
      <c r="M1974" s="25" t="s">
        <v>43</v>
      </c>
      <c r="N1974" s="27" t="s">
        <v>43</v>
      </c>
      <c r="O1974" s="25" t="s">
        <v>43</v>
      </c>
      <c r="P1974" s="27" t="s">
        <v>43</v>
      </c>
      <c r="Q1974" s="25" t="s">
        <v>44</v>
      </c>
      <c r="R1974" s="28">
        <v>6.99</v>
      </c>
      <c r="S1974" s="29">
        <v>6.99</v>
      </c>
      <c r="T1974" s="29"/>
      <c r="U1974" s="29">
        <v>6.99</v>
      </c>
      <c r="V1974" s="1">
        <v>3.49</v>
      </c>
      <c r="W1974" s="1" t="s">
        <v>45</v>
      </c>
      <c r="X1974" s="1" t="s">
        <v>45</v>
      </c>
      <c r="Y1974" s="30">
        <f t="shared" si="244"/>
        <v>6.99</v>
      </c>
      <c r="Z1974" s="31">
        <f t="shared" si="245"/>
        <v>0</v>
      </c>
      <c r="AA1974" s="32">
        <f t="shared" si="246"/>
        <v>0</v>
      </c>
      <c r="AB1974" t="b">
        <f t="shared" si="247"/>
        <v>1</v>
      </c>
      <c r="AC1974" s="2" t="s">
        <v>76</v>
      </c>
      <c r="AD1974" s="2">
        <v>3.49</v>
      </c>
    </row>
    <row r="1975" spans="1:34" ht="16" hidden="1" x14ac:dyDescent="0.4">
      <c r="A1975" s="24" t="s">
        <v>5257</v>
      </c>
      <c r="B1975" s="25" t="s">
        <v>6363</v>
      </c>
      <c r="C1975" t="str">
        <f t="shared" si="240"/>
        <v>44</v>
      </c>
      <c r="D1975" t="str">
        <f>_xlfn.XLOOKUP(C1975,Folha2!A:A,Folha2!B:B)</f>
        <v>FRESCOS NAO LACTEOS</v>
      </c>
      <c r="E1975" s="26" t="str">
        <f t="shared" si="241"/>
        <v>054</v>
      </c>
      <c r="F1975" s="26" t="str">
        <f t="shared" si="242"/>
        <v>40</v>
      </c>
      <c r="G1975" s="26" t="str">
        <f t="shared" si="243"/>
        <v>10</v>
      </c>
      <c r="H1975" s="27" t="s">
        <v>6370</v>
      </c>
      <c r="I1975" s="25" t="s">
        <v>6371</v>
      </c>
      <c r="J1975" s="27" t="s">
        <v>6180</v>
      </c>
      <c r="K1975" s="25" t="s">
        <v>6372</v>
      </c>
      <c r="L1975" s="27" t="s">
        <v>42</v>
      </c>
      <c r="M1975" s="25" t="s">
        <v>43</v>
      </c>
      <c r="N1975" s="27" t="s">
        <v>43</v>
      </c>
      <c r="O1975" s="25" t="s">
        <v>43</v>
      </c>
      <c r="P1975" s="27" t="s">
        <v>43</v>
      </c>
      <c r="Q1975" s="25" t="s">
        <v>44</v>
      </c>
      <c r="R1975" s="28">
        <v>6.99</v>
      </c>
      <c r="S1975" s="29">
        <v>6.99</v>
      </c>
      <c r="T1975" s="29"/>
      <c r="U1975" s="29">
        <v>6.99</v>
      </c>
      <c r="V1975" s="1">
        <v>3.49</v>
      </c>
      <c r="W1975" s="1" t="s">
        <v>45</v>
      </c>
      <c r="X1975" s="1">
        <v>3.49</v>
      </c>
      <c r="Y1975" s="30">
        <f t="shared" si="244"/>
        <v>6.99</v>
      </c>
      <c r="Z1975" s="31">
        <f t="shared" si="245"/>
        <v>0</v>
      </c>
      <c r="AA1975" s="32">
        <f t="shared" si="246"/>
        <v>0</v>
      </c>
      <c r="AB1975" t="b">
        <f t="shared" si="247"/>
        <v>1</v>
      </c>
      <c r="AC1975" s="2" t="s">
        <v>53</v>
      </c>
      <c r="AD1975" s="2">
        <v>3.49</v>
      </c>
    </row>
    <row r="1976" spans="1:34" ht="16" hidden="1" x14ac:dyDescent="0.4">
      <c r="A1976" s="24" t="s">
        <v>5257</v>
      </c>
      <c r="B1976" s="25" t="s">
        <v>6363</v>
      </c>
      <c r="C1976" t="str">
        <f t="shared" si="240"/>
        <v>44</v>
      </c>
      <c r="D1976" t="str">
        <f>_xlfn.XLOOKUP(C1976,Folha2!A:A,Folha2!B:B)</f>
        <v>FRESCOS NAO LACTEOS</v>
      </c>
      <c r="E1976" s="26" t="str">
        <f t="shared" si="241"/>
        <v>054</v>
      </c>
      <c r="F1976" s="26" t="str">
        <f t="shared" si="242"/>
        <v>40</v>
      </c>
      <c r="G1976" s="26" t="str">
        <f t="shared" si="243"/>
        <v>10</v>
      </c>
      <c r="H1976" s="27" t="s">
        <v>6373</v>
      </c>
      <c r="I1976" s="25" t="s">
        <v>6374</v>
      </c>
      <c r="J1976" s="27" t="s">
        <v>6180</v>
      </c>
      <c r="K1976" s="25" t="s">
        <v>6375</v>
      </c>
      <c r="L1976" s="27" t="s">
        <v>42</v>
      </c>
      <c r="M1976" s="25" t="s">
        <v>43</v>
      </c>
      <c r="N1976" s="27" t="s">
        <v>43</v>
      </c>
      <c r="O1976" s="25" t="s">
        <v>43</v>
      </c>
      <c r="P1976" s="27" t="s">
        <v>43</v>
      </c>
      <c r="Q1976" s="25" t="s">
        <v>44</v>
      </c>
      <c r="R1976" s="28">
        <v>6.99</v>
      </c>
      <c r="S1976" s="29">
        <v>6.99</v>
      </c>
      <c r="T1976" s="29"/>
      <c r="U1976" s="29">
        <v>6.99</v>
      </c>
      <c r="V1976" s="1">
        <v>3.49</v>
      </c>
      <c r="W1976" s="1" t="s">
        <v>45</v>
      </c>
      <c r="X1976" s="1">
        <v>3.49</v>
      </c>
      <c r="Y1976" s="30">
        <f t="shared" si="244"/>
        <v>6.99</v>
      </c>
      <c r="Z1976" s="31">
        <f t="shared" si="245"/>
        <v>0</v>
      </c>
      <c r="AA1976" s="32">
        <f t="shared" si="246"/>
        <v>0</v>
      </c>
      <c r="AB1976" t="b">
        <f t="shared" si="247"/>
        <v>1</v>
      </c>
      <c r="AC1976" s="2" t="s">
        <v>53</v>
      </c>
      <c r="AD1976" s="2">
        <v>3.49</v>
      </c>
    </row>
    <row r="1977" spans="1:34" ht="16" hidden="1" x14ac:dyDescent="0.4">
      <c r="A1977" s="24" t="s">
        <v>5257</v>
      </c>
      <c r="B1977" s="25" t="s">
        <v>6363</v>
      </c>
      <c r="C1977" t="str">
        <f t="shared" si="240"/>
        <v>44</v>
      </c>
      <c r="D1977" t="str">
        <f>_xlfn.XLOOKUP(C1977,Folha2!A:A,Folha2!B:B)</f>
        <v>FRESCOS NAO LACTEOS</v>
      </c>
      <c r="E1977" s="26" t="str">
        <f t="shared" si="241"/>
        <v>054</v>
      </c>
      <c r="F1977" s="26" t="str">
        <f t="shared" si="242"/>
        <v>40</v>
      </c>
      <c r="G1977" s="26" t="str">
        <f t="shared" si="243"/>
        <v>10</v>
      </c>
      <c r="H1977" s="27" t="s">
        <v>6376</v>
      </c>
      <c r="I1977" s="25" t="s">
        <v>6377</v>
      </c>
      <c r="J1977" s="27" t="s">
        <v>6180</v>
      </c>
      <c r="K1977" s="25" t="s">
        <v>6378</v>
      </c>
      <c r="L1977" s="27" t="s">
        <v>42</v>
      </c>
      <c r="M1977" s="25" t="s">
        <v>43</v>
      </c>
      <c r="N1977" s="27" t="s">
        <v>43</v>
      </c>
      <c r="O1977" s="25" t="s">
        <v>43</v>
      </c>
      <c r="P1977" s="27" t="s">
        <v>43</v>
      </c>
      <c r="Q1977" s="25" t="s">
        <v>44</v>
      </c>
      <c r="R1977" s="28">
        <v>25.99</v>
      </c>
      <c r="S1977" s="29">
        <v>25.99</v>
      </c>
      <c r="T1977" s="29"/>
      <c r="U1977" s="29">
        <v>25.99</v>
      </c>
      <c r="V1977" s="1">
        <v>12.99</v>
      </c>
      <c r="W1977" s="1" t="s">
        <v>45</v>
      </c>
      <c r="X1977" s="1">
        <v>12.99</v>
      </c>
      <c r="Y1977" s="30">
        <f t="shared" si="244"/>
        <v>25.99</v>
      </c>
      <c r="Z1977" s="31">
        <f t="shared" si="245"/>
        <v>0</v>
      </c>
      <c r="AA1977" s="32">
        <f t="shared" si="246"/>
        <v>0</v>
      </c>
      <c r="AB1977" t="b">
        <f t="shared" si="247"/>
        <v>1</v>
      </c>
      <c r="AC1977" s="2" t="s">
        <v>53</v>
      </c>
      <c r="AD1977" s="2">
        <v>12.99</v>
      </c>
    </row>
    <row r="1978" spans="1:34" ht="16" hidden="1" x14ac:dyDescent="0.4">
      <c r="A1978" s="24" t="s">
        <v>5257</v>
      </c>
      <c r="B1978" s="25" t="s">
        <v>6363</v>
      </c>
      <c r="C1978" t="str">
        <f t="shared" si="240"/>
        <v>44</v>
      </c>
      <c r="D1978" t="str">
        <f>_xlfn.XLOOKUP(C1978,Folha2!A:A,Folha2!B:B)</f>
        <v>FRESCOS NAO LACTEOS</v>
      </c>
      <c r="E1978" s="26" t="str">
        <f t="shared" si="241"/>
        <v>054</v>
      </c>
      <c r="F1978" s="26" t="str">
        <f t="shared" si="242"/>
        <v>40</v>
      </c>
      <c r="G1978" s="26" t="str">
        <f t="shared" si="243"/>
        <v>10</v>
      </c>
      <c r="H1978" s="27" t="s">
        <v>6379</v>
      </c>
      <c r="I1978" s="25" t="s">
        <v>6380</v>
      </c>
      <c r="J1978" s="27" t="s">
        <v>6180</v>
      </c>
      <c r="K1978" s="25" t="s">
        <v>6381</v>
      </c>
      <c r="L1978" s="27" t="s">
        <v>42</v>
      </c>
      <c r="M1978" s="25" t="s">
        <v>43</v>
      </c>
      <c r="N1978" s="27" t="s">
        <v>43</v>
      </c>
      <c r="O1978" s="25" t="s">
        <v>43</v>
      </c>
      <c r="P1978" s="27" t="s">
        <v>43</v>
      </c>
      <c r="Q1978" s="25" t="s">
        <v>44</v>
      </c>
      <c r="R1978" s="28">
        <v>29.99</v>
      </c>
      <c r="S1978" s="29">
        <v>29.99</v>
      </c>
      <c r="T1978" s="29"/>
      <c r="U1978" s="29">
        <v>29.99</v>
      </c>
      <c r="V1978" s="1">
        <v>14.99</v>
      </c>
      <c r="W1978" s="1" t="s">
        <v>45</v>
      </c>
      <c r="X1978" s="1">
        <v>14.99</v>
      </c>
      <c r="Y1978" s="30">
        <f t="shared" si="244"/>
        <v>29.99</v>
      </c>
      <c r="Z1978" s="31">
        <f t="shared" si="245"/>
        <v>0</v>
      </c>
      <c r="AA1978" s="32">
        <f t="shared" si="246"/>
        <v>0</v>
      </c>
      <c r="AB1978" t="b">
        <f t="shared" si="247"/>
        <v>1</v>
      </c>
      <c r="AC1978" s="2" t="s">
        <v>53</v>
      </c>
      <c r="AD1978" s="2">
        <v>14.99</v>
      </c>
    </row>
    <row r="1979" spans="1:34" ht="16" hidden="1" x14ac:dyDescent="0.4">
      <c r="A1979" s="24" t="s">
        <v>5257</v>
      </c>
      <c r="B1979" s="25" t="s">
        <v>6363</v>
      </c>
      <c r="C1979" t="str">
        <f t="shared" si="240"/>
        <v>44</v>
      </c>
      <c r="D1979" t="str">
        <f>_xlfn.XLOOKUP(C1979,Folha2!A:A,Folha2!B:B)</f>
        <v>FRESCOS NAO LACTEOS</v>
      </c>
      <c r="E1979" s="26" t="str">
        <f t="shared" si="241"/>
        <v>054</v>
      </c>
      <c r="F1979" s="26" t="str">
        <f t="shared" si="242"/>
        <v>40</v>
      </c>
      <c r="G1979" s="26" t="str">
        <f t="shared" si="243"/>
        <v>10</v>
      </c>
      <c r="H1979" s="27" t="s">
        <v>6382</v>
      </c>
      <c r="I1979" s="25" t="s">
        <v>6383</v>
      </c>
      <c r="J1979" s="27" t="s">
        <v>5328</v>
      </c>
      <c r="K1979" s="25" t="s">
        <v>6384</v>
      </c>
      <c r="L1979" s="27" t="s">
        <v>42</v>
      </c>
      <c r="M1979" s="25" t="s">
        <v>43</v>
      </c>
      <c r="N1979" s="27" t="s">
        <v>43</v>
      </c>
      <c r="O1979" s="25" t="s">
        <v>43</v>
      </c>
      <c r="P1979" s="27" t="s">
        <v>43</v>
      </c>
      <c r="Q1979" s="25" t="s">
        <v>44</v>
      </c>
      <c r="R1979" s="28">
        <v>3.99</v>
      </c>
      <c r="S1979" s="29">
        <v>3.99</v>
      </c>
      <c r="T1979" s="29"/>
      <c r="U1979" s="29">
        <v>3.99</v>
      </c>
      <c r="V1979" s="1" t="s">
        <v>45</v>
      </c>
      <c r="W1979" s="1" t="s">
        <v>45</v>
      </c>
      <c r="X1979" s="1" t="s">
        <v>45</v>
      </c>
      <c r="Y1979" s="30">
        <f t="shared" si="244"/>
        <v>3.99</v>
      </c>
      <c r="Z1979" s="31">
        <f t="shared" si="245"/>
        <v>0</v>
      </c>
      <c r="AA1979" s="32">
        <f t="shared" si="246"/>
        <v>0</v>
      </c>
      <c r="AB1979" t="b">
        <f t="shared" si="247"/>
        <v>1</v>
      </c>
      <c r="AC1979" s="2" t="s">
        <v>45</v>
      </c>
      <c r="AD1979" s="2" t="s">
        <v>45</v>
      </c>
    </row>
    <row r="1980" spans="1:34" ht="16" hidden="1" x14ac:dyDescent="0.4">
      <c r="A1980" s="24" t="s">
        <v>5257</v>
      </c>
      <c r="B1980" s="25" t="s">
        <v>6363</v>
      </c>
      <c r="C1980" t="str">
        <f t="shared" si="240"/>
        <v>44</v>
      </c>
      <c r="D1980" t="str">
        <f>_xlfn.XLOOKUP(C1980,Folha2!A:A,Folha2!B:B)</f>
        <v>FRESCOS NAO LACTEOS</v>
      </c>
      <c r="E1980" s="26" t="str">
        <f t="shared" si="241"/>
        <v>054</v>
      </c>
      <c r="F1980" s="26" t="str">
        <f t="shared" si="242"/>
        <v>40</v>
      </c>
      <c r="G1980" s="26" t="str">
        <f t="shared" si="243"/>
        <v>10</v>
      </c>
      <c r="H1980" s="27" t="s">
        <v>6385</v>
      </c>
      <c r="I1980" s="25" t="s">
        <v>6386</v>
      </c>
      <c r="J1980" s="27" t="s">
        <v>5328</v>
      </c>
      <c r="K1980" s="25" t="s">
        <v>6387</v>
      </c>
      <c r="L1980" s="27" t="s">
        <v>42</v>
      </c>
      <c r="M1980" s="25" t="s">
        <v>43</v>
      </c>
      <c r="N1980" s="27" t="s">
        <v>43</v>
      </c>
      <c r="O1980" s="25" t="s">
        <v>43</v>
      </c>
      <c r="P1980" s="27" t="s">
        <v>43</v>
      </c>
      <c r="Q1980" s="25" t="s">
        <v>44</v>
      </c>
      <c r="R1980" s="28">
        <v>5.34</v>
      </c>
      <c r="S1980" s="29">
        <v>5.34</v>
      </c>
      <c r="T1980" s="29"/>
      <c r="U1980" s="29">
        <v>5.34</v>
      </c>
      <c r="V1980" s="1">
        <v>3.99</v>
      </c>
      <c r="W1980" s="1" t="s">
        <v>45</v>
      </c>
      <c r="X1980" s="1">
        <v>3.99</v>
      </c>
      <c r="Y1980" s="30">
        <f t="shared" si="244"/>
        <v>5.34</v>
      </c>
      <c r="Z1980" s="31">
        <f t="shared" si="245"/>
        <v>0</v>
      </c>
      <c r="AA1980" s="32">
        <f t="shared" si="246"/>
        <v>0</v>
      </c>
      <c r="AB1980" t="b">
        <f t="shared" si="247"/>
        <v>1</v>
      </c>
      <c r="AC1980" s="2" t="s">
        <v>53</v>
      </c>
      <c r="AD1980" s="2">
        <v>3.99</v>
      </c>
    </row>
    <row r="1981" spans="1:34" ht="16" hidden="1" x14ac:dyDescent="0.4">
      <c r="A1981" s="24" t="s">
        <v>5257</v>
      </c>
      <c r="B1981" s="25" t="s">
        <v>6363</v>
      </c>
      <c r="C1981" t="str">
        <f t="shared" si="240"/>
        <v>44</v>
      </c>
      <c r="D1981" t="str">
        <f>_xlfn.XLOOKUP(C1981,Folha2!A:A,Folha2!B:B)</f>
        <v>FRESCOS NAO LACTEOS</v>
      </c>
      <c r="E1981" s="26" t="str">
        <f t="shared" si="241"/>
        <v>054</v>
      </c>
      <c r="F1981" s="26" t="str">
        <f t="shared" si="242"/>
        <v>40</v>
      </c>
      <c r="G1981" s="26" t="str">
        <f t="shared" si="243"/>
        <v>10</v>
      </c>
      <c r="H1981" s="27" t="s">
        <v>6388</v>
      </c>
      <c r="I1981" s="25" t="s">
        <v>6389</v>
      </c>
      <c r="J1981" s="27" t="s">
        <v>5328</v>
      </c>
      <c r="K1981" s="25" t="s">
        <v>6390</v>
      </c>
      <c r="L1981" s="27" t="s">
        <v>42</v>
      </c>
      <c r="M1981" s="25" t="s">
        <v>43</v>
      </c>
      <c r="N1981" s="27" t="s">
        <v>43</v>
      </c>
      <c r="O1981" s="25" t="s">
        <v>43</v>
      </c>
      <c r="P1981" s="27" t="s">
        <v>43</v>
      </c>
      <c r="Q1981" s="25" t="s">
        <v>44</v>
      </c>
      <c r="R1981" s="28">
        <v>5.34</v>
      </c>
      <c r="S1981" s="29">
        <v>5.34</v>
      </c>
      <c r="T1981" s="29">
        <v>5.34</v>
      </c>
      <c r="U1981" s="29">
        <v>5.34</v>
      </c>
      <c r="V1981" s="1">
        <v>3.99</v>
      </c>
      <c r="W1981" s="1" t="s">
        <v>45</v>
      </c>
      <c r="X1981" s="1">
        <v>3.99</v>
      </c>
      <c r="Y1981" s="30">
        <f t="shared" si="244"/>
        <v>5.34</v>
      </c>
      <c r="Z1981" s="31">
        <f t="shared" si="245"/>
        <v>0</v>
      </c>
      <c r="AA1981" s="32">
        <f t="shared" si="246"/>
        <v>0</v>
      </c>
      <c r="AB1981" t="b">
        <f t="shared" si="247"/>
        <v>1</v>
      </c>
      <c r="AC1981" s="2" t="s">
        <v>53</v>
      </c>
      <c r="AD1981" s="2">
        <v>3.99</v>
      </c>
    </row>
    <row r="1982" spans="1:34" ht="16" hidden="1" x14ac:dyDescent="0.4">
      <c r="A1982" s="24" t="s">
        <v>5257</v>
      </c>
      <c r="B1982" s="25" t="s">
        <v>6363</v>
      </c>
      <c r="C1982" t="str">
        <f t="shared" si="240"/>
        <v>44</v>
      </c>
      <c r="D1982" t="str">
        <f>_xlfn.XLOOKUP(C1982,Folha2!A:A,Folha2!B:B)</f>
        <v>FRESCOS NAO LACTEOS</v>
      </c>
      <c r="E1982" s="26" t="str">
        <f t="shared" si="241"/>
        <v>054</v>
      </c>
      <c r="F1982" s="26" t="str">
        <f t="shared" si="242"/>
        <v>40</v>
      </c>
      <c r="G1982" s="26" t="str">
        <f t="shared" si="243"/>
        <v>10</v>
      </c>
      <c r="H1982" s="27" t="s">
        <v>6391</v>
      </c>
      <c r="I1982" s="25" t="s">
        <v>6392</v>
      </c>
      <c r="J1982" s="27" t="s">
        <v>5328</v>
      </c>
      <c r="K1982" s="25" t="s">
        <v>6393</v>
      </c>
      <c r="L1982" s="27" t="s">
        <v>42</v>
      </c>
      <c r="M1982" s="25" t="s">
        <v>43</v>
      </c>
      <c r="N1982" s="27" t="s">
        <v>43</v>
      </c>
      <c r="O1982" s="25" t="s">
        <v>43</v>
      </c>
      <c r="P1982" s="27" t="s">
        <v>43</v>
      </c>
      <c r="Q1982" s="25" t="s">
        <v>44</v>
      </c>
      <c r="R1982" s="28">
        <v>6.69</v>
      </c>
      <c r="S1982" s="29">
        <v>6.69</v>
      </c>
      <c r="T1982" s="29"/>
      <c r="U1982" s="29">
        <v>6.69</v>
      </c>
      <c r="V1982" s="1">
        <v>4.99</v>
      </c>
      <c r="W1982" s="1" t="s">
        <v>45</v>
      </c>
      <c r="X1982" s="1" t="s">
        <v>45</v>
      </c>
      <c r="Y1982" s="30">
        <f t="shared" si="244"/>
        <v>6.69</v>
      </c>
      <c r="Z1982" s="31">
        <f t="shared" si="245"/>
        <v>0</v>
      </c>
      <c r="AA1982" s="32">
        <f t="shared" si="246"/>
        <v>0</v>
      </c>
      <c r="AB1982" t="b">
        <f t="shared" si="247"/>
        <v>1</v>
      </c>
      <c r="AC1982" s="2" t="s">
        <v>53</v>
      </c>
      <c r="AD1982" s="2">
        <v>4.99</v>
      </c>
    </row>
    <row r="1983" spans="1:34" ht="16" hidden="1" x14ac:dyDescent="0.4">
      <c r="A1983" s="24" t="s">
        <v>5257</v>
      </c>
      <c r="B1983" s="25" t="s">
        <v>6363</v>
      </c>
      <c r="C1983" t="str">
        <f t="shared" si="240"/>
        <v>44</v>
      </c>
      <c r="D1983" t="str">
        <f>_xlfn.XLOOKUP(C1983,Folha2!A:A,Folha2!B:B)</f>
        <v>FRESCOS NAO LACTEOS</v>
      </c>
      <c r="E1983" s="26" t="str">
        <f t="shared" si="241"/>
        <v>054</v>
      </c>
      <c r="F1983" s="26" t="str">
        <f t="shared" si="242"/>
        <v>40</v>
      </c>
      <c r="G1983" s="26" t="str">
        <f t="shared" si="243"/>
        <v>10</v>
      </c>
      <c r="H1983" s="27" t="s">
        <v>6394</v>
      </c>
      <c r="I1983" s="25" t="s">
        <v>6395</v>
      </c>
      <c r="J1983" s="27" t="s">
        <v>5328</v>
      </c>
      <c r="K1983" s="25" t="s">
        <v>6396</v>
      </c>
      <c r="L1983" s="27" t="s">
        <v>42</v>
      </c>
      <c r="M1983" s="25" t="s">
        <v>43</v>
      </c>
      <c r="N1983" s="27" t="s">
        <v>43</v>
      </c>
      <c r="O1983" s="25" t="s">
        <v>43</v>
      </c>
      <c r="P1983" s="27" t="s">
        <v>43</v>
      </c>
      <c r="Q1983" s="25" t="s">
        <v>44</v>
      </c>
      <c r="R1983" s="28">
        <v>6.69</v>
      </c>
      <c r="S1983" s="29">
        <v>6.69</v>
      </c>
      <c r="T1983" s="29"/>
      <c r="U1983" s="29">
        <v>6.69</v>
      </c>
      <c r="V1983" s="1">
        <v>3.99</v>
      </c>
      <c r="W1983" s="1" t="s">
        <v>45</v>
      </c>
      <c r="X1983" s="1" t="s">
        <v>45</v>
      </c>
      <c r="Y1983" s="30">
        <f t="shared" si="244"/>
        <v>6.69</v>
      </c>
      <c r="Z1983" s="31">
        <f t="shared" si="245"/>
        <v>0</v>
      </c>
      <c r="AA1983" s="32">
        <f t="shared" si="246"/>
        <v>0</v>
      </c>
      <c r="AB1983" t="b">
        <f t="shared" si="247"/>
        <v>1</v>
      </c>
      <c r="AC1983" s="2" t="s">
        <v>70</v>
      </c>
      <c r="AD1983" s="2">
        <v>4.99</v>
      </c>
    </row>
    <row r="1984" spans="1:34" ht="16" hidden="1" x14ac:dyDescent="0.4">
      <c r="A1984" s="24" t="s">
        <v>5257</v>
      </c>
      <c r="B1984" s="25" t="s">
        <v>6363</v>
      </c>
      <c r="C1984" t="str">
        <f t="shared" si="240"/>
        <v>44</v>
      </c>
      <c r="D1984" t="str">
        <f>_xlfn.XLOOKUP(C1984,Folha2!A:A,Folha2!B:B)</f>
        <v>FRESCOS NAO LACTEOS</v>
      </c>
      <c r="E1984" s="26" t="str">
        <f t="shared" si="241"/>
        <v>054</v>
      </c>
      <c r="F1984" s="26" t="str">
        <f t="shared" si="242"/>
        <v>40</v>
      </c>
      <c r="G1984" s="26" t="str">
        <f t="shared" si="243"/>
        <v>10</v>
      </c>
      <c r="H1984" s="27" t="s">
        <v>6397</v>
      </c>
      <c r="I1984" s="25" t="s">
        <v>6398</v>
      </c>
      <c r="J1984" s="27" t="s">
        <v>5328</v>
      </c>
      <c r="K1984" s="25" t="s">
        <v>6399</v>
      </c>
      <c r="L1984" s="27" t="s">
        <v>42</v>
      </c>
      <c r="M1984" s="25" t="s">
        <v>43</v>
      </c>
      <c r="N1984" s="27" t="s">
        <v>43</v>
      </c>
      <c r="O1984" s="25" t="s">
        <v>43</v>
      </c>
      <c r="P1984" s="27" t="s">
        <v>43</v>
      </c>
      <c r="Q1984" s="25" t="s">
        <v>44</v>
      </c>
      <c r="R1984" s="28">
        <v>6.69</v>
      </c>
      <c r="S1984" s="29">
        <v>6.69</v>
      </c>
      <c r="T1984" s="29"/>
      <c r="U1984" s="29">
        <v>6.69</v>
      </c>
      <c r="V1984" s="1">
        <v>3.99</v>
      </c>
      <c r="W1984" s="1" t="s">
        <v>45</v>
      </c>
      <c r="X1984" s="1" t="s">
        <v>45</v>
      </c>
      <c r="Y1984" s="30">
        <f t="shared" si="244"/>
        <v>6.69</v>
      </c>
      <c r="Z1984" s="31">
        <f t="shared" si="245"/>
        <v>0</v>
      </c>
      <c r="AA1984" s="32">
        <f t="shared" si="246"/>
        <v>0</v>
      </c>
      <c r="AB1984" t="b">
        <f t="shared" si="247"/>
        <v>1</v>
      </c>
      <c r="AC1984" s="2" t="s">
        <v>70</v>
      </c>
      <c r="AD1984" s="2">
        <v>4.99</v>
      </c>
    </row>
    <row r="1985" spans="1:34" ht="16" hidden="1" x14ac:dyDescent="0.4">
      <c r="A1985" s="24" t="s">
        <v>5257</v>
      </c>
      <c r="B1985" s="25" t="s">
        <v>6363</v>
      </c>
      <c r="C1985" t="str">
        <f t="shared" si="240"/>
        <v>44</v>
      </c>
      <c r="D1985" t="str">
        <f>_xlfn.XLOOKUP(C1985,Folha2!A:A,Folha2!B:B)</f>
        <v>FRESCOS NAO LACTEOS</v>
      </c>
      <c r="E1985" s="26" t="str">
        <f t="shared" si="241"/>
        <v>054</v>
      </c>
      <c r="F1985" s="26" t="str">
        <f t="shared" si="242"/>
        <v>40</v>
      </c>
      <c r="G1985" s="26" t="str">
        <f t="shared" si="243"/>
        <v>10</v>
      </c>
      <c r="H1985" s="27" t="s">
        <v>6400</v>
      </c>
      <c r="I1985" s="25" t="s">
        <v>6401</v>
      </c>
      <c r="J1985" s="27" t="s">
        <v>5328</v>
      </c>
      <c r="K1985" s="25" t="s">
        <v>6402</v>
      </c>
      <c r="L1985" s="27" t="s">
        <v>42</v>
      </c>
      <c r="M1985" s="25" t="s">
        <v>43</v>
      </c>
      <c r="N1985" s="27" t="s">
        <v>43</v>
      </c>
      <c r="O1985" s="25" t="s">
        <v>43</v>
      </c>
      <c r="P1985" s="27" t="s">
        <v>43</v>
      </c>
      <c r="Q1985" s="25" t="s">
        <v>44</v>
      </c>
      <c r="R1985" s="28">
        <v>7.99</v>
      </c>
      <c r="S1985" s="29">
        <v>7.99</v>
      </c>
      <c r="T1985" s="29"/>
      <c r="U1985" s="29">
        <v>7.99</v>
      </c>
      <c r="V1985" s="1" t="s">
        <v>45</v>
      </c>
      <c r="W1985" s="1" t="s">
        <v>45</v>
      </c>
      <c r="X1985" s="1">
        <v>5.99</v>
      </c>
      <c r="Y1985" s="30">
        <f t="shared" si="244"/>
        <v>7.99</v>
      </c>
      <c r="Z1985" s="31">
        <f t="shared" si="245"/>
        <v>0</v>
      </c>
      <c r="AA1985" s="32">
        <f t="shared" si="246"/>
        <v>0</v>
      </c>
      <c r="AB1985" t="b">
        <f t="shared" si="247"/>
        <v>1</v>
      </c>
      <c r="AC1985" s="2" t="s">
        <v>53</v>
      </c>
      <c r="AD1985" s="2">
        <v>5.99</v>
      </c>
    </row>
    <row r="1986" spans="1:34" ht="16" hidden="1" x14ac:dyDescent="0.4">
      <c r="A1986" s="24" t="s">
        <v>5257</v>
      </c>
      <c r="B1986" s="25" t="s">
        <v>6363</v>
      </c>
      <c r="C1986" t="str">
        <f t="shared" si="240"/>
        <v>44</v>
      </c>
      <c r="D1986" t="str">
        <f>_xlfn.XLOOKUP(C1986,Folha2!A:A,Folha2!B:B)</f>
        <v>FRESCOS NAO LACTEOS</v>
      </c>
      <c r="E1986" s="26" t="str">
        <f t="shared" si="241"/>
        <v>054</v>
      </c>
      <c r="F1986" s="26" t="str">
        <f t="shared" si="242"/>
        <v>40</v>
      </c>
      <c r="G1986" s="26" t="str">
        <f t="shared" si="243"/>
        <v>10</v>
      </c>
      <c r="H1986" s="27" t="s">
        <v>6403</v>
      </c>
      <c r="I1986" s="25" t="s">
        <v>6404</v>
      </c>
      <c r="J1986" s="27" t="s">
        <v>5328</v>
      </c>
      <c r="K1986" s="25" t="s">
        <v>6405</v>
      </c>
      <c r="L1986" s="27" t="s">
        <v>42</v>
      </c>
      <c r="M1986" s="25" t="s">
        <v>43</v>
      </c>
      <c r="N1986" s="27" t="s">
        <v>43</v>
      </c>
      <c r="O1986" s="25" t="s">
        <v>43</v>
      </c>
      <c r="P1986" s="27" t="s">
        <v>43</v>
      </c>
      <c r="Q1986" s="25" t="s">
        <v>44</v>
      </c>
      <c r="R1986" s="28">
        <v>11.99</v>
      </c>
      <c r="S1986" s="29">
        <v>11.99</v>
      </c>
      <c r="T1986" s="29"/>
      <c r="U1986" s="29"/>
      <c r="V1986" s="1">
        <v>7.99</v>
      </c>
      <c r="W1986" s="1" t="s">
        <v>45</v>
      </c>
      <c r="X1986" s="1" t="s">
        <v>45</v>
      </c>
      <c r="Y1986" s="30">
        <f t="shared" si="244"/>
        <v>11.99</v>
      </c>
      <c r="Z1986" s="31">
        <f t="shared" si="245"/>
        <v>0</v>
      </c>
      <c r="AA1986" s="32">
        <f t="shared" si="246"/>
        <v>0</v>
      </c>
      <c r="AB1986" t="b">
        <f t="shared" si="247"/>
        <v>1</v>
      </c>
      <c r="AC1986" s="2" t="s">
        <v>76</v>
      </c>
      <c r="AD1986" s="2">
        <v>8.99</v>
      </c>
    </row>
    <row r="1987" spans="1:34" ht="16" hidden="1" x14ac:dyDescent="0.4">
      <c r="A1987" s="24" t="s">
        <v>5257</v>
      </c>
      <c r="B1987" s="25" t="s">
        <v>6363</v>
      </c>
      <c r="C1987" t="str">
        <f t="shared" si="240"/>
        <v>44</v>
      </c>
      <c r="D1987" t="str">
        <f>_xlfn.XLOOKUP(C1987,Folha2!A:A,Folha2!B:B)</f>
        <v>FRESCOS NAO LACTEOS</v>
      </c>
      <c r="E1987" s="26" t="str">
        <f t="shared" si="241"/>
        <v>054</v>
      </c>
      <c r="F1987" s="26" t="str">
        <f t="shared" si="242"/>
        <v>40</v>
      </c>
      <c r="G1987" s="26" t="str">
        <f t="shared" si="243"/>
        <v>10</v>
      </c>
      <c r="H1987" s="27" t="s">
        <v>6406</v>
      </c>
      <c r="I1987" s="25" t="s">
        <v>6407</v>
      </c>
      <c r="J1987" s="27" t="s">
        <v>5328</v>
      </c>
      <c r="K1987" s="25" t="s">
        <v>6408</v>
      </c>
      <c r="L1987" s="27" t="s">
        <v>42</v>
      </c>
      <c r="M1987" s="25" t="s">
        <v>43</v>
      </c>
      <c r="N1987" s="27" t="s">
        <v>43</v>
      </c>
      <c r="O1987" s="25" t="s">
        <v>43</v>
      </c>
      <c r="P1987" s="27" t="s">
        <v>43</v>
      </c>
      <c r="Q1987" s="25" t="s">
        <v>1635</v>
      </c>
      <c r="R1987" s="28">
        <v>13.99</v>
      </c>
      <c r="S1987" s="29">
        <v>13.99</v>
      </c>
      <c r="T1987" s="29"/>
      <c r="U1987" s="29">
        <v>13.99</v>
      </c>
      <c r="V1987" s="1">
        <v>6.99</v>
      </c>
      <c r="W1987" s="1" t="s">
        <v>45</v>
      </c>
      <c r="X1987" s="1">
        <v>6.99</v>
      </c>
      <c r="Y1987" s="30">
        <f t="shared" si="244"/>
        <v>13.99</v>
      </c>
      <c r="Z1987" s="31">
        <f t="shared" si="245"/>
        <v>0</v>
      </c>
      <c r="AA1987" s="32">
        <f t="shared" si="246"/>
        <v>0</v>
      </c>
      <c r="AB1987" t="b">
        <f t="shared" si="247"/>
        <v>1</v>
      </c>
      <c r="AC1987" s="2" t="s">
        <v>53</v>
      </c>
      <c r="AD1987" s="2">
        <v>6.99</v>
      </c>
    </row>
    <row r="1988" spans="1:34" ht="16" hidden="1" x14ac:dyDescent="0.4">
      <c r="A1988" s="24" t="s">
        <v>5257</v>
      </c>
      <c r="B1988" s="25" t="s">
        <v>6363</v>
      </c>
      <c r="C1988" t="str">
        <f t="shared" ref="C1988:C2051" si="248">MID(A1988,2,2)</f>
        <v>44</v>
      </c>
      <c r="D1988" t="str">
        <f>_xlfn.XLOOKUP(C1988,Folha2!A:A,Folha2!B:B)</f>
        <v>FRESCOS NAO LACTEOS</v>
      </c>
      <c r="E1988" s="26" t="str">
        <f t="shared" ref="E1988:E2051" si="249">MID(A1988,5,3)</f>
        <v>054</v>
      </c>
      <c r="F1988" s="26" t="str">
        <f t="shared" ref="F1988:F2051" si="250">MID(B1988,5,2)</f>
        <v>40</v>
      </c>
      <c r="G1988" s="26" t="str">
        <f t="shared" ref="G1988:G2051" si="251">MID(B1988,8,2)</f>
        <v>10</v>
      </c>
      <c r="H1988" s="27" t="s">
        <v>6409</v>
      </c>
      <c r="I1988" s="25" t="s">
        <v>6410</v>
      </c>
      <c r="J1988" s="27" t="s">
        <v>5328</v>
      </c>
      <c r="K1988" s="25" t="s">
        <v>6411</v>
      </c>
      <c r="L1988" s="27" t="s">
        <v>42</v>
      </c>
      <c r="M1988" s="25" t="s">
        <v>43</v>
      </c>
      <c r="N1988" s="27" t="s">
        <v>43</v>
      </c>
      <c r="O1988" s="25" t="s">
        <v>43</v>
      </c>
      <c r="P1988" s="27" t="s">
        <v>43</v>
      </c>
      <c r="Q1988" s="25" t="s">
        <v>44</v>
      </c>
      <c r="R1988" s="28">
        <v>13.99</v>
      </c>
      <c r="S1988" s="29">
        <v>13.99</v>
      </c>
      <c r="T1988" s="29"/>
      <c r="U1988" s="29">
        <v>13.99</v>
      </c>
      <c r="V1988" s="1">
        <v>5.99</v>
      </c>
      <c r="W1988" s="1" t="s">
        <v>45</v>
      </c>
      <c r="X1988" s="1">
        <v>6.99</v>
      </c>
      <c r="Y1988" s="30">
        <f t="shared" ref="Y1988:Y2051" si="252">IF(OR(N1988="O",O1988="O"),IF(COUNT(V1988:X1988)&gt;0,MIN(V1988:X1988),MIN(S1988:U1988)),IF(M1988="O",MIN(S1988:U1988),IF(L1988="E",IFERROR(MODE(S1988:U1988),MIN(S1988:U1988)),AVERAGE(S1988:U1988))))</f>
        <v>13.99</v>
      </c>
      <c r="Z1988" s="31">
        <f t="shared" ref="Z1988:Z2051" si="253">R1988/Y1988-1</f>
        <v>0</v>
      </c>
      <c r="AA1988" s="32">
        <f t="shared" ref="AA1988:AA2051" si="254">R1988-Y1988</f>
        <v>0</v>
      </c>
      <c r="AB1988" t="b">
        <f t="shared" ref="AB1988:AB2051" si="255">R1988=Y1988</f>
        <v>1</v>
      </c>
      <c r="AC1988" s="2" t="s">
        <v>53</v>
      </c>
      <c r="AD1988" s="2">
        <v>6.99</v>
      </c>
    </row>
    <row r="1989" spans="1:34" ht="16" hidden="1" x14ac:dyDescent="0.4">
      <c r="A1989" s="24" t="s">
        <v>5257</v>
      </c>
      <c r="B1989" s="25" t="s">
        <v>6363</v>
      </c>
      <c r="C1989" t="str">
        <f t="shared" si="248"/>
        <v>44</v>
      </c>
      <c r="D1989" t="str">
        <f>_xlfn.XLOOKUP(C1989,Folha2!A:A,Folha2!B:B)</f>
        <v>FRESCOS NAO LACTEOS</v>
      </c>
      <c r="E1989" s="26" t="str">
        <f t="shared" si="249"/>
        <v>054</v>
      </c>
      <c r="F1989" s="26" t="str">
        <f t="shared" si="250"/>
        <v>40</v>
      </c>
      <c r="G1989" s="26" t="str">
        <f t="shared" si="251"/>
        <v>10</v>
      </c>
      <c r="H1989" s="27" t="s">
        <v>6412</v>
      </c>
      <c r="I1989" s="25" t="s">
        <v>6413</v>
      </c>
      <c r="J1989" s="27" t="s">
        <v>5328</v>
      </c>
      <c r="K1989" s="25" t="s">
        <v>6414</v>
      </c>
      <c r="L1989" s="27" t="s">
        <v>42</v>
      </c>
      <c r="M1989" s="25" t="s">
        <v>43</v>
      </c>
      <c r="N1989" s="27" t="s">
        <v>43</v>
      </c>
      <c r="O1989" s="25" t="s">
        <v>43</v>
      </c>
      <c r="P1989" s="27" t="s">
        <v>43</v>
      </c>
      <c r="Q1989" s="25" t="s">
        <v>44</v>
      </c>
      <c r="R1989" s="28">
        <v>15.99</v>
      </c>
      <c r="S1989" s="29">
        <v>15.99</v>
      </c>
      <c r="T1989" s="29"/>
      <c r="U1989" s="29">
        <v>15.99</v>
      </c>
      <c r="V1989" s="1">
        <v>11.99</v>
      </c>
      <c r="W1989" s="1" t="s">
        <v>45</v>
      </c>
      <c r="X1989" s="1">
        <v>11.99</v>
      </c>
      <c r="Y1989" s="30">
        <f t="shared" si="252"/>
        <v>15.99</v>
      </c>
      <c r="Z1989" s="31">
        <f t="shared" si="253"/>
        <v>0</v>
      </c>
      <c r="AA1989" s="32">
        <f t="shared" si="254"/>
        <v>0</v>
      </c>
      <c r="AB1989" t="b">
        <f t="shared" si="255"/>
        <v>1</v>
      </c>
      <c r="AC1989" s="2" t="s">
        <v>53</v>
      </c>
      <c r="AD1989" s="2">
        <v>11.99</v>
      </c>
    </row>
    <row r="1990" spans="1:34" ht="16" hidden="1" x14ac:dyDescent="0.4">
      <c r="A1990" s="24" t="s">
        <v>5257</v>
      </c>
      <c r="B1990" s="25" t="s">
        <v>6363</v>
      </c>
      <c r="C1990" t="str">
        <f t="shared" si="248"/>
        <v>44</v>
      </c>
      <c r="D1990" t="str">
        <f>_xlfn.XLOOKUP(C1990,Folha2!A:A,Folha2!B:B)</f>
        <v>FRESCOS NAO LACTEOS</v>
      </c>
      <c r="E1990" s="26" t="str">
        <f t="shared" si="249"/>
        <v>054</v>
      </c>
      <c r="F1990" s="26" t="str">
        <f t="shared" si="250"/>
        <v>40</v>
      </c>
      <c r="G1990" s="26" t="str">
        <f t="shared" si="251"/>
        <v>10</v>
      </c>
      <c r="H1990" s="27" t="s">
        <v>6415</v>
      </c>
      <c r="I1990" s="25" t="s">
        <v>6416</v>
      </c>
      <c r="J1990" s="27" t="s">
        <v>5328</v>
      </c>
      <c r="K1990" s="25" t="s">
        <v>6417</v>
      </c>
      <c r="L1990" s="27" t="s">
        <v>42</v>
      </c>
      <c r="M1990" s="25" t="s">
        <v>43</v>
      </c>
      <c r="N1990" s="27" t="s">
        <v>43</v>
      </c>
      <c r="O1990" s="25" t="s">
        <v>43</v>
      </c>
      <c r="P1990" s="27" t="s">
        <v>43</v>
      </c>
      <c r="Q1990" s="25" t="s">
        <v>44</v>
      </c>
      <c r="R1990" s="28">
        <v>21.99</v>
      </c>
      <c r="S1990" s="29">
        <v>21.99</v>
      </c>
      <c r="T1990" s="29"/>
      <c r="U1990" s="29">
        <v>21.99</v>
      </c>
      <c r="V1990" s="1">
        <v>10.99</v>
      </c>
      <c r="W1990" s="1" t="s">
        <v>45</v>
      </c>
      <c r="X1990" s="1">
        <v>10.99</v>
      </c>
      <c r="Y1990" s="30">
        <f t="shared" si="252"/>
        <v>21.99</v>
      </c>
      <c r="Z1990" s="31">
        <f t="shared" si="253"/>
        <v>0</v>
      </c>
      <c r="AA1990" s="32">
        <f t="shared" si="254"/>
        <v>0</v>
      </c>
      <c r="AB1990" t="b">
        <f t="shared" si="255"/>
        <v>1</v>
      </c>
      <c r="AC1990" s="2" t="s">
        <v>76</v>
      </c>
      <c r="AD1990" s="2">
        <v>10.99</v>
      </c>
    </row>
    <row r="1991" spans="1:34" ht="16" x14ac:dyDescent="0.4">
      <c r="A1991" s="24" t="s">
        <v>5257</v>
      </c>
      <c r="B1991" s="25" t="s">
        <v>6363</v>
      </c>
      <c r="C1991" t="str">
        <f t="shared" si="248"/>
        <v>44</v>
      </c>
      <c r="D1991" t="str">
        <f>_xlfn.XLOOKUP(C1991,Folha2!A:A,Folha2!B:B)</f>
        <v>FRESCOS NAO LACTEOS</v>
      </c>
      <c r="E1991" s="26" t="str">
        <f t="shared" si="249"/>
        <v>054</v>
      </c>
      <c r="F1991" s="26" t="str">
        <f t="shared" si="250"/>
        <v>40</v>
      </c>
      <c r="G1991" s="26" t="str">
        <f t="shared" si="251"/>
        <v>10</v>
      </c>
      <c r="H1991" s="27" t="s">
        <v>6418</v>
      </c>
      <c r="I1991" s="25" t="s">
        <v>6419</v>
      </c>
      <c r="J1991" s="27" t="s">
        <v>59</v>
      </c>
      <c r="K1991" s="25" t="s">
        <v>6420</v>
      </c>
      <c r="L1991" s="27" t="s">
        <v>51</v>
      </c>
      <c r="M1991" s="25" t="s">
        <v>52</v>
      </c>
      <c r="N1991" s="27" t="s">
        <v>43</v>
      </c>
      <c r="O1991" s="25" t="s">
        <v>43</v>
      </c>
      <c r="P1991" s="27" t="s">
        <v>52</v>
      </c>
      <c r="Q1991" s="25" t="s">
        <v>44</v>
      </c>
      <c r="R1991" s="28">
        <v>2.75</v>
      </c>
      <c r="S1991" s="29">
        <v>2.39</v>
      </c>
      <c r="T1991" s="29">
        <v>2.75</v>
      </c>
      <c r="U1991" s="29"/>
      <c r="V1991" s="1" t="s">
        <v>45</v>
      </c>
      <c r="W1991" s="1" t="s">
        <v>45</v>
      </c>
      <c r="X1991" s="1" t="s">
        <v>45</v>
      </c>
      <c r="Y1991" s="30">
        <f t="shared" si="252"/>
        <v>2.39</v>
      </c>
      <c r="Z1991" s="31">
        <f t="shared" si="253"/>
        <v>0.15062761506276146</v>
      </c>
      <c r="AA1991" s="32">
        <f t="shared" si="254"/>
        <v>0.35999999999999988</v>
      </c>
      <c r="AB1991" t="b">
        <f t="shared" si="255"/>
        <v>0</v>
      </c>
      <c r="AC1991" s="2" t="s">
        <v>45</v>
      </c>
      <c r="AD1991" s="2" t="s">
        <v>45</v>
      </c>
      <c r="AG1991" t="s">
        <v>3024</v>
      </c>
      <c r="AH1991" t="s">
        <v>4996</v>
      </c>
    </row>
    <row r="1992" spans="1:34" ht="16" hidden="1" x14ac:dyDescent="0.4">
      <c r="A1992" s="24" t="s">
        <v>5257</v>
      </c>
      <c r="B1992" s="25" t="s">
        <v>6363</v>
      </c>
      <c r="C1992" t="str">
        <f t="shared" si="248"/>
        <v>44</v>
      </c>
      <c r="D1992" t="str">
        <f>_xlfn.XLOOKUP(C1992,Folha2!A:A,Folha2!B:B)</f>
        <v>FRESCOS NAO LACTEOS</v>
      </c>
      <c r="E1992" s="26" t="str">
        <f t="shared" si="249"/>
        <v>054</v>
      </c>
      <c r="F1992" s="26" t="str">
        <f t="shared" si="250"/>
        <v>40</v>
      </c>
      <c r="G1992" s="26" t="str">
        <f t="shared" si="251"/>
        <v>10</v>
      </c>
      <c r="H1992" s="27" t="s">
        <v>6421</v>
      </c>
      <c r="I1992" s="25" t="s">
        <v>6422</v>
      </c>
      <c r="J1992" s="27" t="s">
        <v>59</v>
      </c>
      <c r="K1992" s="25" t="s">
        <v>6423</v>
      </c>
      <c r="L1992" s="27" t="s">
        <v>51</v>
      </c>
      <c r="M1992" s="25" t="s">
        <v>52</v>
      </c>
      <c r="N1992" s="27" t="s">
        <v>43</v>
      </c>
      <c r="O1992" s="25" t="s">
        <v>43</v>
      </c>
      <c r="P1992" s="27" t="s">
        <v>52</v>
      </c>
      <c r="Q1992" s="25" t="s">
        <v>44</v>
      </c>
      <c r="R1992" s="28">
        <v>2.89</v>
      </c>
      <c r="S1992" s="29"/>
      <c r="T1992" s="29"/>
      <c r="U1992" s="29">
        <v>2.89</v>
      </c>
      <c r="V1992" s="1" t="s">
        <v>45</v>
      </c>
      <c r="W1992" s="1" t="s">
        <v>45</v>
      </c>
      <c r="X1992" s="1" t="s">
        <v>45</v>
      </c>
      <c r="Y1992" s="30">
        <f t="shared" si="252"/>
        <v>2.89</v>
      </c>
      <c r="Z1992" s="31">
        <f t="shared" si="253"/>
        <v>0</v>
      </c>
      <c r="AA1992" s="32">
        <f t="shared" si="254"/>
        <v>0</v>
      </c>
      <c r="AB1992" t="b">
        <f t="shared" si="255"/>
        <v>1</v>
      </c>
      <c r="AC1992" s="2" t="s">
        <v>45</v>
      </c>
      <c r="AD1992" s="2" t="s">
        <v>45</v>
      </c>
    </row>
    <row r="1993" spans="1:34" ht="16" x14ac:dyDescent="0.4">
      <c r="A1993" s="24" t="s">
        <v>5257</v>
      </c>
      <c r="B1993" s="25" t="s">
        <v>6363</v>
      </c>
      <c r="C1993" t="str">
        <f t="shared" si="248"/>
        <v>44</v>
      </c>
      <c r="D1993" t="str">
        <f>_xlfn.XLOOKUP(C1993,Folha2!A:A,Folha2!B:B)</f>
        <v>FRESCOS NAO LACTEOS</v>
      </c>
      <c r="E1993" s="26" t="str">
        <f t="shared" si="249"/>
        <v>054</v>
      </c>
      <c r="F1993" s="26" t="str">
        <f t="shared" si="250"/>
        <v>40</v>
      </c>
      <c r="G1993" s="26" t="str">
        <f t="shared" si="251"/>
        <v>10</v>
      </c>
      <c r="H1993" s="27" t="s">
        <v>6424</v>
      </c>
      <c r="I1993" s="25" t="s">
        <v>6425</v>
      </c>
      <c r="J1993" s="27" t="s">
        <v>59</v>
      </c>
      <c r="K1993" s="25" t="s">
        <v>6426</v>
      </c>
      <c r="L1993" s="27" t="s">
        <v>51</v>
      </c>
      <c r="M1993" s="25" t="s">
        <v>43</v>
      </c>
      <c r="N1993" s="27" t="s">
        <v>43</v>
      </c>
      <c r="O1993" s="25" t="s">
        <v>43</v>
      </c>
      <c r="P1993" s="27" t="s">
        <v>43</v>
      </c>
      <c r="Q1993" s="25" t="s">
        <v>44</v>
      </c>
      <c r="R1993" s="28">
        <v>4.49</v>
      </c>
      <c r="S1993" s="29">
        <v>4.59</v>
      </c>
      <c r="T1993" s="29">
        <v>4.49</v>
      </c>
      <c r="U1993" s="29"/>
      <c r="V1993" s="1" t="s">
        <v>45</v>
      </c>
      <c r="W1993" s="1" t="s">
        <v>45</v>
      </c>
      <c r="X1993" s="1" t="s">
        <v>45</v>
      </c>
      <c r="Y1993" s="30">
        <f t="shared" si="252"/>
        <v>4.54</v>
      </c>
      <c r="Z1993" s="31">
        <f t="shared" si="253"/>
        <v>-1.1013215859030812E-2</v>
      </c>
      <c r="AA1993" s="32">
        <f t="shared" si="254"/>
        <v>-4.9999999999999822E-2</v>
      </c>
      <c r="AB1993" t="b">
        <f t="shared" si="255"/>
        <v>0</v>
      </c>
      <c r="AC1993" s="2" t="s">
        <v>45</v>
      </c>
      <c r="AD1993" s="2" t="s">
        <v>45</v>
      </c>
      <c r="AG1993" t="s">
        <v>2158</v>
      </c>
    </row>
    <row r="1994" spans="1:34" ht="16" x14ac:dyDescent="0.4">
      <c r="A1994" s="24" t="s">
        <v>5257</v>
      </c>
      <c r="B1994" s="25" t="s">
        <v>6363</v>
      </c>
      <c r="C1994" t="str">
        <f t="shared" si="248"/>
        <v>44</v>
      </c>
      <c r="D1994" t="str">
        <f>_xlfn.XLOOKUP(C1994,Folha2!A:A,Folha2!B:B)</f>
        <v>FRESCOS NAO LACTEOS</v>
      </c>
      <c r="E1994" s="26" t="str">
        <f t="shared" si="249"/>
        <v>054</v>
      </c>
      <c r="F1994" s="26" t="str">
        <f t="shared" si="250"/>
        <v>40</v>
      </c>
      <c r="G1994" s="26" t="str">
        <f t="shared" si="251"/>
        <v>10</v>
      </c>
      <c r="H1994" s="27" t="s">
        <v>6427</v>
      </c>
      <c r="I1994" s="25" t="s">
        <v>6428</v>
      </c>
      <c r="J1994" s="27" t="s">
        <v>59</v>
      </c>
      <c r="K1994" s="25" t="s">
        <v>6429</v>
      </c>
      <c r="L1994" s="27" t="s">
        <v>51</v>
      </c>
      <c r="M1994" s="25" t="s">
        <v>52</v>
      </c>
      <c r="N1994" s="27" t="s">
        <v>43</v>
      </c>
      <c r="O1994" s="25" t="s">
        <v>43</v>
      </c>
      <c r="P1994" s="27" t="s">
        <v>52</v>
      </c>
      <c r="Q1994" s="25" t="s">
        <v>221</v>
      </c>
      <c r="R1994" s="28">
        <v>6.99</v>
      </c>
      <c r="S1994" s="29">
        <v>5.99</v>
      </c>
      <c r="T1994" s="29"/>
      <c r="U1994" s="29">
        <v>6.49</v>
      </c>
      <c r="V1994" s="1" t="s">
        <v>45</v>
      </c>
      <c r="W1994" s="1" t="s">
        <v>45</v>
      </c>
      <c r="X1994" s="1" t="s">
        <v>45</v>
      </c>
      <c r="Y1994" s="30">
        <f t="shared" si="252"/>
        <v>5.99</v>
      </c>
      <c r="Z1994" s="31">
        <f t="shared" si="253"/>
        <v>0.1669449081803005</v>
      </c>
      <c r="AA1994" s="32">
        <f t="shared" si="254"/>
        <v>1</v>
      </c>
      <c r="AB1994" t="b">
        <f t="shared" si="255"/>
        <v>0</v>
      </c>
      <c r="AC1994" s="2" t="s">
        <v>45</v>
      </c>
      <c r="AD1994" s="2" t="s">
        <v>45</v>
      </c>
      <c r="AG1994" t="s">
        <v>3024</v>
      </c>
      <c r="AH1994" t="s">
        <v>6244</v>
      </c>
    </row>
    <row r="1995" spans="1:34" ht="16" x14ac:dyDescent="0.4">
      <c r="A1995" s="24" t="s">
        <v>5257</v>
      </c>
      <c r="B1995" s="25" t="s">
        <v>6363</v>
      </c>
      <c r="C1995" t="str">
        <f t="shared" si="248"/>
        <v>44</v>
      </c>
      <c r="D1995" t="str">
        <f>_xlfn.XLOOKUP(C1995,Folha2!A:A,Folha2!B:B)</f>
        <v>FRESCOS NAO LACTEOS</v>
      </c>
      <c r="E1995" s="26" t="str">
        <f t="shared" si="249"/>
        <v>054</v>
      </c>
      <c r="F1995" s="26" t="str">
        <f t="shared" si="250"/>
        <v>40</v>
      </c>
      <c r="G1995" s="26" t="str">
        <f t="shared" si="251"/>
        <v>10</v>
      </c>
      <c r="H1995" s="27" t="s">
        <v>6430</v>
      </c>
      <c r="I1995" s="25" t="s">
        <v>6431</v>
      </c>
      <c r="J1995" s="27" t="s">
        <v>59</v>
      </c>
      <c r="K1995" s="25" t="s">
        <v>6432</v>
      </c>
      <c r="L1995" s="27" t="s">
        <v>51</v>
      </c>
      <c r="M1995" s="25" t="s">
        <v>43</v>
      </c>
      <c r="N1995" s="27" t="s">
        <v>43</v>
      </c>
      <c r="O1995" s="25" t="s">
        <v>43</v>
      </c>
      <c r="P1995" s="27" t="s">
        <v>43</v>
      </c>
      <c r="Q1995" s="25" t="s">
        <v>44</v>
      </c>
      <c r="R1995" s="28">
        <v>6.99</v>
      </c>
      <c r="S1995" s="29">
        <v>4.99</v>
      </c>
      <c r="T1995" s="29"/>
      <c r="U1995" s="29"/>
      <c r="V1995" s="1" t="s">
        <v>45</v>
      </c>
      <c r="W1995" s="1" t="s">
        <v>45</v>
      </c>
      <c r="X1995" s="1" t="s">
        <v>45</v>
      </c>
      <c r="Y1995" s="30">
        <f t="shared" si="252"/>
        <v>4.99</v>
      </c>
      <c r="Z1995" s="31">
        <f t="shared" si="253"/>
        <v>0.40080160320641278</v>
      </c>
      <c r="AA1995" s="32">
        <f t="shared" si="254"/>
        <v>2</v>
      </c>
      <c r="AB1995" t="b">
        <f t="shared" si="255"/>
        <v>0</v>
      </c>
      <c r="AC1995" s="2" t="s">
        <v>144</v>
      </c>
      <c r="AD1995" s="2">
        <v>6.99</v>
      </c>
      <c r="AG1995" t="s">
        <v>6433</v>
      </c>
      <c r="AH1995" t="s">
        <v>4854</v>
      </c>
    </row>
    <row r="1996" spans="1:34" ht="16" hidden="1" x14ac:dyDescent="0.4">
      <c r="A1996" s="24" t="s">
        <v>5257</v>
      </c>
      <c r="B1996" s="25" t="s">
        <v>6363</v>
      </c>
      <c r="C1996" t="str">
        <f t="shared" si="248"/>
        <v>44</v>
      </c>
      <c r="D1996" t="str">
        <f>_xlfn.XLOOKUP(C1996,Folha2!A:A,Folha2!B:B)</f>
        <v>FRESCOS NAO LACTEOS</v>
      </c>
      <c r="E1996" s="26" t="str">
        <f t="shared" si="249"/>
        <v>054</v>
      </c>
      <c r="F1996" s="26" t="str">
        <f t="shared" si="250"/>
        <v>40</v>
      </c>
      <c r="G1996" s="26" t="str">
        <f t="shared" si="251"/>
        <v>10</v>
      </c>
      <c r="H1996" s="27" t="s">
        <v>6434</v>
      </c>
      <c r="I1996" s="25" t="s">
        <v>6435</v>
      </c>
      <c r="J1996" s="27" t="s">
        <v>59</v>
      </c>
      <c r="K1996" s="25" t="s">
        <v>6436</v>
      </c>
      <c r="L1996" s="27" t="s">
        <v>51</v>
      </c>
      <c r="M1996" s="25" t="s">
        <v>43</v>
      </c>
      <c r="N1996" s="27" t="s">
        <v>43</v>
      </c>
      <c r="O1996" s="25" t="s">
        <v>43</v>
      </c>
      <c r="P1996" s="27" t="s">
        <v>43</v>
      </c>
      <c r="Q1996" s="25" t="s">
        <v>44</v>
      </c>
      <c r="R1996" s="28">
        <v>13.49</v>
      </c>
      <c r="S1996" s="29">
        <v>13.49</v>
      </c>
      <c r="T1996" s="29"/>
      <c r="U1996" s="29"/>
      <c r="V1996" s="1" t="s">
        <v>45</v>
      </c>
      <c r="W1996" s="1" t="s">
        <v>45</v>
      </c>
      <c r="X1996" s="1" t="s">
        <v>45</v>
      </c>
      <c r="Y1996" s="30">
        <f t="shared" si="252"/>
        <v>13.49</v>
      </c>
      <c r="Z1996" s="31">
        <f t="shared" si="253"/>
        <v>0</v>
      </c>
      <c r="AA1996" s="32">
        <f t="shared" si="254"/>
        <v>0</v>
      </c>
      <c r="AB1996" t="b">
        <f t="shared" si="255"/>
        <v>1</v>
      </c>
      <c r="AC1996" s="2" t="s">
        <v>45</v>
      </c>
      <c r="AD1996" s="2" t="s">
        <v>45</v>
      </c>
    </row>
    <row r="1997" spans="1:34" ht="16" hidden="1" x14ac:dyDescent="0.4">
      <c r="A1997" s="24" t="s">
        <v>5257</v>
      </c>
      <c r="B1997" s="25" t="s">
        <v>6437</v>
      </c>
      <c r="C1997" t="str">
        <f t="shared" si="248"/>
        <v>44</v>
      </c>
      <c r="D1997" t="str">
        <f>_xlfn.XLOOKUP(C1997,Folha2!A:A,Folha2!B:B)</f>
        <v>FRESCOS NAO LACTEOS</v>
      </c>
      <c r="E1997" s="26" t="str">
        <f t="shared" si="249"/>
        <v>054</v>
      </c>
      <c r="F1997" s="26" t="str">
        <f t="shared" si="250"/>
        <v>40</v>
      </c>
      <c r="G1997" s="26" t="str">
        <f t="shared" si="251"/>
        <v>12</v>
      </c>
      <c r="H1997" s="27" t="s">
        <v>6438</v>
      </c>
      <c r="I1997" s="25" t="s">
        <v>6439</v>
      </c>
      <c r="J1997" s="27" t="s">
        <v>6213</v>
      </c>
      <c r="K1997" s="25" t="s">
        <v>6440</v>
      </c>
      <c r="L1997" s="27" t="s">
        <v>42</v>
      </c>
      <c r="M1997" s="25" t="s">
        <v>43</v>
      </c>
      <c r="N1997" s="27" t="s">
        <v>43</v>
      </c>
      <c r="O1997" s="25" t="s">
        <v>43</v>
      </c>
      <c r="P1997" s="27" t="s">
        <v>43</v>
      </c>
      <c r="Q1997" s="25" t="s">
        <v>44</v>
      </c>
      <c r="R1997" s="28">
        <v>2.69</v>
      </c>
      <c r="S1997" s="29">
        <v>2.69</v>
      </c>
      <c r="T1997" s="29"/>
      <c r="U1997" s="29">
        <v>2.69</v>
      </c>
      <c r="V1997" s="1" t="s">
        <v>45</v>
      </c>
      <c r="W1997" s="1" t="s">
        <v>45</v>
      </c>
      <c r="X1997" s="1">
        <v>1.99</v>
      </c>
      <c r="Y1997" s="30">
        <f t="shared" si="252"/>
        <v>2.69</v>
      </c>
      <c r="Z1997" s="31">
        <f t="shared" si="253"/>
        <v>0</v>
      </c>
      <c r="AA1997" s="32">
        <f t="shared" si="254"/>
        <v>0</v>
      </c>
      <c r="AB1997" t="b">
        <f t="shared" si="255"/>
        <v>1</v>
      </c>
      <c r="AC1997" s="2" t="s">
        <v>45</v>
      </c>
      <c r="AD1997" s="2" t="s">
        <v>45</v>
      </c>
    </row>
    <row r="1998" spans="1:34" ht="16" hidden="1" x14ac:dyDescent="0.4">
      <c r="A1998" s="24" t="s">
        <v>5257</v>
      </c>
      <c r="B1998" s="25" t="s">
        <v>6437</v>
      </c>
      <c r="C1998" t="str">
        <f t="shared" si="248"/>
        <v>44</v>
      </c>
      <c r="D1998" t="str">
        <f>_xlfn.XLOOKUP(C1998,Folha2!A:A,Folha2!B:B)</f>
        <v>FRESCOS NAO LACTEOS</v>
      </c>
      <c r="E1998" s="26" t="str">
        <f t="shared" si="249"/>
        <v>054</v>
      </c>
      <c r="F1998" s="26" t="str">
        <f t="shared" si="250"/>
        <v>40</v>
      </c>
      <c r="G1998" s="26" t="str">
        <f t="shared" si="251"/>
        <v>12</v>
      </c>
      <c r="H1998" s="27" t="s">
        <v>6441</v>
      </c>
      <c r="I1998" s="25" t="s">
        <v>6442</v>
      </c>
      <c r="J1998" s="27" t="s">
        <v>6213</v>
      </c>
      <c r="K1998" s="25" t="s">
        <v>6443</v>
      </c>
      <c r="L1998" s="27" t="s">
        <v>42</v>
      </c>
      <c r="M1998" s="25" t="s">
        <v>43</v>
      </c>
      <c r="N1998" s="27" t="s">
        <v>43</v>
      </c>
      <c r="O1998" s="25" t="s">
        <v>43</v>
      </c>
      <c r="P1998" s="27" t="s">
        <v>43</v>
      </c>
      <c r="Q1998" s="25" t="s">
        <v>44</v>
      </c>
      <c r="R1998" s="28">
        <v>5.34</v>
      </c>
      <c r="S1998" s="29">
        <v>5.34</v>
      </c>
      <c r="T1998" s="29"/>
      <c r="U1998" s="29">
        <v>5.34</v>
      </c>
      <c r="V1998" s="1">
        <v>3.99</v>
      </c>
      <c r="W1998" s="1" t="s">
        <v>45</v>
      </c>
      <c r="X1998" s="1" t="s">
        <v>45</v>
      </c>
      <c r="Y1998" s="30">
        <f t="shared" si="252"/>
        <v>5.34</v>
      </c>
      <c r="Z1998" s="31">
        <f t="shared" si="253"/>
        <v>0</v>
      </c>
      <c r="AA1998" s="32">
        <f t="shared" si="254"/>
        <v>0</v>
      </c>
      <c r="AB1998" t="b">
        <f t="shared" si="255"/>
        <v>1</v>
      </c>
      <c r="AC1998" s="2" t="s">
        <v>45</v>
      </c>
      <c r="AD1998" s="2" t="s">
        <v>45</v>
      </c>
    </row>
    <row r="1999" spans="1:34" ht="16" hidden="1" x14ac:dyDescent="0.4">
      <c r="A1999" s="24" t="s">
        <v>5257</v>
      </c>
      <c r="B1999" s="25" t="s">
        <v>6437</v>
      </c>
      <c r="C1999" t="str">
        <f t="shared" si="248"/>
        <v>44</v>
      </c>
      <c r="D1999" t="str">
        <f>_xlfn.XLOOKUP(C1999,Folha2!A:A,Folha2!B:B)</f>
        <v>FRESCOS NAO LACTEOS</v>
      </c>
      <c r="E1999" s="26" t="str">
        <f t="shared" si="249"/>
        <v>054</v>
      </c>
      <c r="F1999" s="26" t="str">
        <f t="shared" si="250"/>
        <v>40</v>
      </c>
      <c r="G1999" s="26" t="str">
        <f t="shared" si="251"/>
        <v>12</v>
      </c>
      <c r="H1999" s="27" t="s">
        <v>6444</v>
      </c>
      <c r="I1999" s="25" t="s">
        <v>6445</v>
      </c>
      <c r="J1999" s="27" t="s">
        <v>6213</v>
      </c>
      <c r="K1999" s="25" t="s">
        <v>6446</v>
      </c>
      <c r="L1999" s="27" t="s">
        <v>42</v>
      </c>
      <c r="M1999" s="25" t="s">
        <v>43</v>
      </c>
      <c r="N1999" s="27" t="s">
        <v>43</v>
      </c>
      <c r="O1999" s="25" t="s">
        <v>43</v>
      </c>
      <c r="P1999" s="27" t="s">
        <v>43</v>
      </c>
      <c r="Q1999" s="25" t="s">
        <v>44</v>
      </c>
      <c r="R1999" s="28">
        <v>6.69</v>
      </c>
      <c r="S1999" s="29">
        <v>6.69</v>
      </c>
      <c r="T1999" s="29"/>
      <c r="U1999" s="29">
        <v>6.69</v>
      </c>
      <c r="V1999" s="1" t="s">
        <v>45</v>
      </c>
      <c r="W1999" s="1" t="s">
        <v>45</v>
      </c>
      <c r="X1999" s="1">
        <v>4.99</v>
      </c>
      <c r="Y1999" s="30">
        <f t="shared" si="252"/>
        <v>6.69</v>
      </c>
      <c r="Z1999" s="31">
        <f t="shared" si="253"/>
        <v>0</v>
      </c>
      <c r="AA1999" s="32">
        <f t="shared" si="254"/>
        <v>0</v>
      </c>
      <c r="AB1999" t="b">
        <f t="shared" si="255"/>
        <v>1</v>
      </c>
      <c r="AC1999" s="2" t="s">
        <v>45</v>
      </c>
      <c r="AD1999" s="2" t="s">
        <v>45</v>
      </c>
    </row>
    <row r="2000" spans="1:34" ht="16" hidden="1" x14ac:dyDescent="0.4">
      <c r="A2000" s="24" t="s">
        <v>5257</v>
      </c>
      <c r="B2000" s="25" t="s">
        <v>6447</v>
      </c>
      <c r="C2000" t="str">
        <f t="shared" si="248"/>
        <v>44</v>
      </c>
      <c r="D2000" t="str">
        <f>_xlfn.XLOOKUP(C2000,Folha2!A:A,Folha2!B:B)</f>
        <v>FRESCOS NAO LACTEOS</v>
      </c>
      <c r="E2000" s="26" t="str">
        <f t="shared" si="249"/>
        <v>054</v>
      </c>
      <c r="F2000" s="26" t="str">
        <f t="shared" si="250"/>
        <v>42</v>
      </c>
      <c r="G2000" s="26" t="str">
        <f t="shared" si="251"/>
        <v>02</v>
      </c>
      <c r="H2000" s="27" t="s">
        <v>6448</v>
      </c>
      <c r="I2000" s="25" t="s">
        <v>6449</v>
      </c>
      <c r="J2000" s="27" t="s">
        <v>5576</v>
      </c>
      <c r="K2000" s="25" t="s">
        <v>6450</v>
      </c>
      <c r="L2000" s="27" t="s">
        <v>42</v>
      </c>
      <c r="M2000" s="25" t="s">
        <v>43</v>
      </c>
      <c r="N2000" s="27" t="s">
        <v>43</v>
      </c>
      <c r="O2000" s="25" t="s">
        <v>43</v>
      </c>
      <c r="P2000" s="27" t="s">
        <v>43</v>
      </c>
      <c r="Q2000" s="25" t="s">
        <v>44</v>
      </c>
      <c r="R2000" s="28">
        <v>4.25</v>
      </c>
      <c r="S2000" s="29">
        <v>4.25</v>
      </c>
      <c r="T2000" s="29"/>
      <c r="U2000" s="29"/>
      <c r="V2000" s="1" t="s">
        <v>45</v>
      </c>
      <c r="W2000" s="1" t="s">
        <v>45</v>
      </c>
      <c r="X2000" s="1" t="s">
        <v>45</v>
      </c>
      <c r="Y2000" s="30">
        <f t="shared" si="252"/>
        <v>4.25</v>
      </c>
      <c r="Z2000" s="31">
        <f t="shared" si="253"/>
        <v>0</v>
      </c>
      <c r="AA2000" s="32">
        <f t="shared" si="254"/>
        <v>0</v>
      </c>
      <c r="AB2000" t="b">
        <f t="shared" si="255"/>
        <v>1</v>
      </c>
      <c r="AC2000" s="2" t="s">
        <v>164</v>
      </c>
      <c r="AD2000" s="2">
        <v>4.25</v>
      </c>
    </row>
    <row r="2001" spans="1:34" ht="16" hidden="1" x14ac:dyDescent="0.4">
      <c r="A2001" s="24" t="s">
        <v>5257</v>
      </c>
      <c r="B2001" s="25" t="s">
        <v>6447</v>
      </c>
      <c r="C2001" t="str">
        <f t="shared" si="248"/>
        <v>44</v>
      </c>
      <c r="D2001" t="str">
        <f>_xlfn.XLOOKUP(C2001,Folha2!A:A,Folha2!B:B)</f>
        <v>FRESCOS NAO LACTEOS</v>
      </c>
      <c r="E2001" s="26" t="str">
        <f t="shared" si="249"/>
        <v>054</v>
      </c>
      <c r="F2001" s="26" t="str">
        <f t="shared" si="250"/>
        <v>42</v>
      </c>
      <c r="G2001" s="26" t="str">
        <f t="shared" si="251"/>
        <v>02</v>
      </c>
      <c r="H2001" s="27" t="s">
        <v>6451</v>
      </c>
      <c r="I2001" s="25" t="s">
        <v>6452</v>
      </c>
      <c r="J2001" s="27" t="s">
        <v>5576</v>
      </c>
      <c r="K2001" s="25" t="s">
        <v>6453</v>
      </c>
      <c r="L2001" s="27" t="s">
        <v>42</v>
      </c>
      <c r="M2001" s="25" t="s">
        <v>43</v>
      </c>
      <c r="N2001" s="27" t="s">
        <v>43</v>
      </c>
      <c r="O2001" s="25" t="s">
        <v>43</v>
      </c>
      <c r="P2001" s="27" t="s">
        <v>43</v>
      </c>
      <c r="Q2001" s="25" t="s">
        <v>44</v>
      </c>
      <c r="R2001" s="28">
        <v>4.25</v>
      </c>
      <c r="S2001" s="29">
        <v>4.25</v>
      </c>
      <c r="T2001" s="29"/>
      <c r="U2001" s="29"/>
      <c r="V2001" s="1" t="s">
        <v>45</v>
      </c>
      <c r="W2001" s="1" t="s">
        <v>45</v>
      </c>
      <c r="X2001" s="1" t="s">
        <v>45</v>
      </c>
      <c r="Y2001" s="30">
        <f t="shared" si="252"/>
        <v>4.25</v>
      </c>
      <c r="Z2001" s="31">
        <f t="shared" si="253"/>
        <v>0</v>
      </c>
      <c r="AA2001" s="32">
        <f t="shared" si="254"/>
        <v>0</v>
      </c>
      <c r="AB2001" t="b">
        <f t="shared" si="255"/>
        <v>1</v>
      </c>
      <c r="AC2001" s="2" t="s">
        <v>164</v>
      </c>
      <c r="AD2001" s="2">
        <v>4.25</v>
      </c>
    </row>
    <row r="2002" spans="1:34" ht="16" hidden="1" x14ac:dyDescent="0.4">
      <c r="A2002" s="24" t="s">
        <v>5257</v>
      </c>
      <c r="B2002" s="25" t="s">
        <v>6447</v>
      </c>
      <c r="C2002" t="str">
        <f t="shared" si="248"/>
        <v>44</v>
      </c>
      <c r="D2002" t="str">
        <f>_xlfn.XLOOKUP(C2002,Folha2!A:A,Folha2!B:B)</f>
        <v>FRESCOS NAO LACTEOS</v>
      </c>
      <c r="E2002" s="26" t="str">
        <f t="shared" si="249"/>
        <v>054</v>
      </c>
      <c r="F2002" s="26" t="str">
        <f t="shared" si="250"/>
        <v>42</v>
      </c>
      <c r="G2002" s="26" t="str">
        <f t="shared" si="251"/>
        <v>02</v>
      </c>
      <c r="H2002" s="27" t="s">
        <v>6454</v>
      </c>
      <c r="I2002" s="25" t="s">
        <v>6455</v>
      </c>
      <c r="J2002" s="27" t="s">
        <v>5328</v>
      </c>
      <c r="K2002" s="25" t="s">
        <v>6456</v>
      </c>
      <c r="L2002" s="27" t="s">
        <v>42</v>
      </c>
      <c r="M2002" s="25" t="s">
        <v>43</v>
      </c>
      <c r="N2002" s="27" t="s">
        <v>43</v>
      </c>
      <c r="O2002" s="25" t="s">
        <v>43</v>
      </c>
      <c r="P2002" s="27" t="s">
        <v>43</v>
      </c>
      <c r="Q2002" s="25" t="s">
        <v>44</v>
      </c>
      <c r="R2002" s="28">
        <v>3.99</v>
      </c>
      <c r="S2002" s="29">
        <v>3.99</v>
      </c>
      <c r="T2002" s="29"/>
      <c r="U2002" s="29"/>
      <c r="V2002" s="1">
        <v>2.99</v>
      </c>
      <c r="W2002" s="1" t="s">
        <v>45</v>
      </c>
      <c r="X2002" s="1" t="s">
        <v>45</v>
      </c>
      <c r="Y2002" s="30">
        <f t="shared" si="252"/>
        <v>3.99</v>
      </c>
      <c r="Z2002" s="31">
        <f t="shared" si="253"/>
        <v>0</v>
      </c>
      <c r="AA2002" s="32">
        <f t="shared" si="254"/>
        <v>0</v>
      </c>
      <c r="AB2002" t="b">
        <f t="shared" si="255"/>
        <v>1</v>
      </c>
      <c r="AC2002" s="2" t="s">
        <v>144</v>
      </c>
      <c r="AD2002" s="2">
        <v>2.99</v>
      </c>
      <c r="AG2002" t="s">
        <v>45</v>
      </c>
      <c r="AH2002" t="s">
        <v>45</v>
      </c>
    </row>
    <row r="2003" spans="1:34" ht="16" hidden="1" x14ac:dyDescent="0.4">
      <c r="A2003" s="24" t="s">
        <v>5257</v>
      </c>
      <c r="B2003" s="25" t="s">
        <v>6447</v>
      </c>
      <c r="C2003" t="str">
        <f t="shared" si="248"/>
        <v>44</v>
      </c>
      <c r="D2003" t="str">
        <f>_xlfn.XLOOKUP(C2003,Folha2!A:A,Folha2!B:B)</f>
        <v>FRESCOS NAO LACTEOS</v>
      </c>
      <c r="E2003" s="26" t="str">
        <f t="shared" si="249"/>
        <v>054</v>
      </c>
      <c r="F2003" s="26" t="str">
        <f t="shared" si="250"/>
        <v>42</v>
      </c>
      <c r="G2003" s="26" t="str">
        <f t="shared" si="251"/>
        <v>02</v>
      </c>
      <c r="H2003" s="27" t="s">
        <v>6457</v>
      </c>
      <c r="I2003" s="25" t="s">
        <v>6458</v>
      </c>
      <c r="J2003" s="27" t="s">
        <v>5328</v>
      </c>
      <c r="K2003" s="25" t="s">
        <v>6459</v>
      </c>
      <c r="L2003" s="27" t="s">
        <v>42</v>
      </c>
      <c r="M2003" s="25" t="s">
        <v>43</v>
      </c>
      <c r="N2003" s="27" t="s">
        <v>43</v>
      </c>
      <c r="O2003" s="25" t="s">
        <v>43</v>
      </c>
      <c r="P2003" s="27" t="s">
        <v>43</v>
      </c>
      <c r="Q2003" s="25" t="s">
        <v>44</v>
      </c>
      <c r="R2003" s="28">
        <v>4.99</v>
      </c>
      <c r="S2003" s="29">
        <v>4.99</v>
      </c>
      <c r="T2003" s="29"/>
      <c r="U2003" s="29"/>
      <c r="V2003" s="1">
        <v>3.99</v>
      </c>
      <c r="W2003" s="1" t="s">
        <v>45</v>
      </c>
      <c r="X2003" s="1" t="s">
        <v>45</v>
      </c>
      <c r="Y2003" s="30">
        <f t="shared" si="252"/>
        <v>4.99</v>
      </c>
      <c r="Z2003" s="31">
        <f t="shared" si="253"/>
        <v>0</v>
      </c>
      <c r="AA2003" s="32">
        <f t="shared" si="254"/>
        <v>0</v>
      </c>
      <c r="AB2003" t="b">
        <f t="shared" si="255"/>
        <v>1</v>
      </c>
      <c r="AC2003" s="2" t="s">
        <v>144</v>
      </c>
      <c r="AD2003" s="2">
        <v>3.99</v>
      </c>
    </row>
    <row r="2004" spans="1:34" ht="16" hidden="1" x14ac:dyDescent="0.4">
      <c r="A2004" s="24" t="s">
        <v>5257</v>
      </c>
      <c r="B2004" s="25" t="s">
        <v>6447</v>
      </c>
      <c r="C2004" t="str">
        <f t="shared" si="248"/>
        <v>44</v>
      </c>
      <c r="D2004" t="str">
        <f>_xlfn.XLOOKUP(C2004,Folha2!A:A,Folha2!B:B)</f>
        <v>FRESCOS NAO LACTEOS</v>
      </c>
      <c r="E2004" s="26" t="str">
        <f t="shared" si="249"/>
        <v>054</v>
      </c>
      <c r="F2004" s="26" t="str">
        <f t="shared" si="250"/>
        <v>42</v>
      </c>
      <c r="G2004" s="26" t="str">
        <f t="shared" si="251"/>
        <v>02</v>
      </c>
      <c r="H2004" s="27" t="s">
        <v>6460</v>
      </c>
      <c r="I2004" s="25" t="s">
        <v>6461</v>
      </c>
      <c r="J2004" s="27" t="s">
        <v>59</v>
      </c>
      <c r="K2004" s="25" t="s">
        <v>6462</v>
      </c>
      <c r="L2004" s="27" t="s">
        <v>51</v>
      </c>
      <c r="M2004" s="25" t="s">
        <v>43</v>
      </c>
      <c r="N2004" s="27" t="s">
        <v>43</v>
      </c>
      <c r="O2004" s="25" t="s">
        <v>43</v>
      </c>
      <c r="P2004" s="27" t="s">
        <v>43</v>
      </c>
      <c r="Q2004" s="25" t="s">
        <v>44</v>
      </c>
      <c r="R2004" s="28">
        <v>2.4900000000000002</v>
      </c>
      <c r="S2004" s="29"/>
      <c r="T2004" s="29"/>
      <c r="U2004" s="29">
        <v>2.4900000000000002</v>
      </c>
      <c r="V2004" s="1" t="s">
        <v>45</v>
      </c>
      <c r="W2004" s="1" t="s">
        <v>45</v>
      </c>
      <c r="X2004" s="1" t="s">
        <v>45</v>
      </c>
      <c r="Y2004" s="30">
        <f t="shared" si="252"/>
        <v>2.4900000000000002</v>
      </c>
      <c r="Z2004" s="31">
        <f t="shared" si="253"/>
        <v>0</v>
      </c>
      <c r="AA2004" s="32">
        <f t="shared" si="254"/>
        <v>0</v>
      </c>
      <c r="AB2004" t="b">
        <f t="shared" si="255"/>
        <v>1</v>
      </c>
      <c r="AC2004" s="2" t="s">
        <v>45</v>
      </c>
      <c r="AD2004" s="2" t="s">
        <v>45</v>
      </c>
    </row>
    <row r="2005" spans="1:34" ht="16" hidden="1" x14ac:dyDescent="0.4">
      <c r="A2005" s="24" t="s">
        <v>5257</v>
      </c>
      <c r="B2005" s="25" t="s">
        <v>6447</v>
      </c>
      <c r="C2005" t="str">
        <f t="shared" si="248"/>
        <v>44</v>
      </c>
      <c r="D2005" t="str">
        <f>_xlfn.XLOOKUP(C2005,Folha2!A:A,Folha2!B:B)</f>
        <v>FRESCOS NAO LACTEOS</v>
      </c>
      <c r="E2005" s="26" t="str">
        <f t="shared" si="249"/>
        <v>054</v>
      </c>
      <c r="F2005" s="26" t="str">
        <f t="shared" si="250"/>
        <v>42</v>
      </c>
      <c r="G2005" s="26" t="str">
        <f t="shared" si="251"/>
        <v>02</v>
      </c>
      <c r="H2005" s="27" t="s">
        <v>6463</v>
      </c>
      <c r="I2005" s="25" t="s">
        <v>6464</v>
      </c>
      <c r="J2005" s="27" t="s">
        <v>59</v>
      </c>
      <c r="K2005" s="25" t="s">
        <v>6465</v>
      </c>
      <c r="L2005" s="27" t="s">
        <v>51</v>
      </c>
      <c r="M2005" s="25" t="s">
        <v>52</v>
      </c>
      <c r="N2005" s="27" t="s">
        <v>43</v>
      </c>
      <c r="O2005" s="25" t="s">
        <v>43</v>
      </c>
      <c r="P2005" s="27" t="s">
        <v>52</v>
      </c>
      <c r="Q2005" s="25" t="s">
        <v>44</v>
      </c>
      <c r="R2005" s="28">
        <v>4.99</v>
      </c>
      <c r="S2005" s="29">
        <v>4.99</v>
      </c>
      <c r="T2005" s="29"/>
      <c r="U2005" s="29"/>
      <c r="V2005" s="1" t="s">
        <v>45</v>
      </c>
      <c r="W2005" s="1" t="s">
        <v>45</v>
      </c>
      <c r="X2005" s="1" t="s">
        <v>45</v>
      </c>
      <c r="Y2005" s="30">
        <f t="shared" si="252"/>
        <v>4.99</v>
      </c>
      <c r="Z2005" s="31">
        <f t="shared" si="253"/>
        <v>0</v>
      </c>
      <c r="AA2005" s="32">
        <f t="shared" si="254"/>
        <v>0</v>
      </c>
      <c r="AB2005" t="b">
        <f t="shared" si="255"/>
        <v>1</v>
      </c>
      <c r="AC2005" s="2" t="s">
        <v>313</v>
      </c>
      <c r="AD2005" s="2">
        <v>4.99</v>
      </c>
    </row>
    <row r="2006" spans="1:34" ht="16" hidden="1" x14ac:dyDescent="0.4">
      <c r="A2006" s="24" t="s">
        <v>5257</v>
      </c>
      <c r="B2006" s="25" t="s">
        <v>6466</v>
      </c>
      <c r="C2006" t="str">
        <f t="shared" si="248"/>
        <v>44</v>
      </c>
      <c r="D2006" t="str">
        <f>_xlfn.XLOOKUP(C2006,Folha2!A:A,Folha2!B:B)</f>
        <v>FRESCOS NAO LACTEOS</v>
      </c>
      <c r="E2006" s="26" t="str">
        <f t="shared" si="249"/>
        <v>054</v>
      </c>
      <c r="F2006" s="26" t="str">
        <f t="shared" si="250"/>
        <v>42</v>
      </c>
      <c r="G2006" s="26" t="str">
        <f t="shared" si="251"/>
        <v>04</v>
      </c>
      <c r="H2006" s="27" t="s">
        <v>6467</v>
      </c>
      <c r="I2006" s="25" t="s">
        <v>6468</v>
      </c>
      <c r="J2006" s="27" t="s">
        <v>59</v>
      </c>
      <c r="K2006" s="25" t="s">
        <v>6469</v>
      </c>
      <c r="L2006" s="27" t="s">
        <v>51</v>
      </c>
      <c r="M2006" s="25" t="s">
        <v>52</v>
      </c>
      <c r="N2006" s="27" t="s">
        <v>43</v>
      </c>
      <c r="O2006" s="25" t="s">
        <v>43</v>
      </c>
      <c r="P2006" s="27" t="s">
        <v>52</v>
      </c>
      <c r="Q2006" s="25" t="s">
        <v>44</v>
      </c>
      <c r="R2006" s="28">
        <v>3.99</v>
      </c>
      <c r="S2006" s="29">
        <v>3.99</v>
      </c>
      <c r="T2006" s="29">
        <v>3.99</v>
      </c>
      <c r="U2006" s="29"/>
      <c r="V2006" s="1" t="s">
        <v>45</v>
      </c>
      <c r="W2006" s="1" t="s">
        <v>45</v>
      </c>
      <c r="X2006" s="1" t="s">
        <v>45</v>
      </c>
      <c r="Y2006" s="30">
        <f t="shared" si="252"/>
        <v>3.99</v>
      </c>
      <c r="Z2006" s="31">
        <f t="shared" si="253"/>
        <v>0</v>
      </c>
      <c r="AA2006" s="32">
        <f t="shared" si="254"/>
        <v>0</v>
      </c>
      <c r="AB2006" t="b">
        <f t="shared" si="255"/>
        <v>1</v>
      </c>
      <c r="AC2006" s="2" t="s">
        <v>45</v>
      </c>
      <c r="AD2006" s="2" t="s">
        <v>45</v>
      </c>
    </row>
    <row r="2007" spans="1:34" ht="16" hidden="1" x14ac:dyDescent="0.4">
      <c r="A2007" s="24" t="s">
        <v>5257</v>
      </c>
      <c r="B2007" s="25" t="s">
        <v>6466</v>
      </c>
      <c r="C2007" t="str">
        <f t="shared" si="248"/>
        <v>44</v>
      </c>
      <c r="D2007" t="str">
        <f>_xlfn.XLOOKUP(C2007,Folha2!A:A,Folha2!B:B)</f>
        <v>FRESCOS NAO LACTEOS</v>
      </c>
      <c r="E2007" s="26" t="str">
        <f t="shared" si="249"/>
        <v>054</v>
      </c>
      <c r="F2007" s="26" t="str">
        <f t="shared" si="250"/>
        <v>42</v>
      </c>
      <c r="G2007" s="26" t="str">
        <f t="shared" si="251"/>
        <v>04</v>
      </c>
      <c r="H2007" s="27" t="s">
        <v>6470</v>
      </c>
      <c r="I2007" s="25" t="s">
        <v>6471</v>
      </c>
      <c r="J2007" s="27" t="s">
        <v>59</v>
      </c>
      <c r="K2007" s="25" t="s">
        <v>6472</v>
      </c>
      <c r="L2007" s="27" t="s">
        <v>51</v>
      </c>
      <c r="M2007" s="25" t="s">
        <v>52</v>
      </c>
      <c r="N2007" s="27" t="s">
        <v>43</v>
      </c>
      <c r="O2007" s="25" t="s">
        <v>43</v>
      </c>
      <c r="P2007" s="27" t="s">
        <v>52</v>
      </c>
      <c r="Q2007" s="25" t="s">
        <v>44</v>
      </c>
      <c r="R2007" s="28">
        <v>4.3899999999999997</v>
      </c>
      <c r="S2007" s="29">
        <v>4.3899999999999997</v>
      </c>
      <c r="T2007" s="29"/>
      <c r="U2007" s="29"/>
      <c r="V2007" s="1" t="s">
        <v>45</v>
      </c>
      <c r="W2007" s="1" t="s">
        <v>45</v>
      </c>
      <c r="X2007" s="1" t="s">
        <v>45</v>
      </c>
      <c r="Y2007" s="30">
        <f t="shared" si="252"/>
        <v>4.3899999999999997</v>
      </c>
      <c r="Z2007" s="31">
        <f t="shared" si="253"/>
        <v>0</v>
      </c>
      <c r="AA2007" s="32">
        <f t="shared" si="254"/>
        <v>0</v>
      </c>
      <c r="AB2007" t="b">
        <f t="shared" si="255"/>
        <v>1</v>
      </c>
      <c r="AC2007" s="2" t="s">
        <v>45</v>
      </c>
      <c r="AD2007" s="2" t="s">
        <v>45</v>
      </c>
    </row>
    <row r="2008" spans="1:34" ht="16" x14ac:dyDescent="0.4">
      <c r="A2008" s="24" t="s">
        <v>5257</v>
      </c>
      <c r="B2008" s="25" t="s">
        <v>6473</v>
      </c>
      <c r="C2008" t="str">
        <f t="shared" si="248"/>
        <v>44</v>
      </c>
      <c r="D2008" t="str">
        <f>_xlfn.XLOOKUP(C2008,Folha2!A:A,Folha2!B:B)</f>
        <v>FRESCOS NAO LACTEOS</v>
      </c>
      <c r="E2008" s="26" t="str">
        <f t="shared" si="249"/>
        <v>054</v>
      </c>
      <c r="F2008" s="26" t="str">
        <f t="shared" si="250"/>
        <v>42</v>
      </c>
      <c r="G2008" s="26" t="str">
        <f t="shared" si="251"/>
        <v>08</v>
      </c>
      <c r="H2008" s="27" t="s">
        <v>6474</v>
      </c>
      <c r="I2008" s="25" t="s">
        <v>6475</v>
      </c>
      <c r="J2008" s="27" t="s">
        <v>59</v>
      </c>
      <c r="K2008" s="25" t="s">
        <v>6476</v>
      </c>
      <c r="L2008" s="27" t="s">
        <v>51</v>
      </c>
      <c r="M2008" s="25" t="s">
        <v>52</v>
      </c>
      <c r="N2008" s="27" t="s">
        <v>43</v>
      </c>
      <c r="O2008" s="25" t="s">
        <v>43</v>
      </c>
      <c r="P2008" s="27" t="s">
        <v>52</v>
      </c>
      <c r="Q2008" s="25" t="s">
        <v>44</v>
      </c>
      <c r="R2008" s="28">
        <v>2.69</v>
      </c>
      <c r="S2008" s="29">
        <v>2.99</v>
      </c>
      <c r="T2008" s="29">
        <v>2.89</v>
      </c>
      <c r="U2008" s="29">
        <v>3.19</v>
      </c>
      <c r="V2008" s="1" t="s">
        <v>45</v>
      </c>
      <c r="W2008" s="1" t="s">
        <v>45</v>
      </c>
      <c r="X2008" s="1" t="s">
        <v>45</v>
      </c>
      <c r="Y2008" s="30">
        <f t="shared" si="252"/>
        <v>2.89</v>
      </c>
      <c r="Z2008" s="31">
        <f t="shared" si="253"/>
        <v>-6.9204152249135009E-2</v>
      </c>
      <c r="AA2008" s="32">
        <f t="shared" si="254"/>
        <v>-0.20000000000000018</v>
      </c>
      <c r="AB2008" t="b">
        <f t="shared" si="255"/>
        <v>0</v>
      </c>
      <c r="AC2008" s="2" t="s">
        <v>45</v>
      </c>
      <c r="AD2008" s="2" t="s">
        <v>45</v>
      </c>
    </row>
    <row r="2009" spans="1:34" ht="16" x14ac:dyDescent="0.4">
      <c r="A2009" s="24" t="s">
        <v>5257</v>
      </c>
      <c r="B2009" s="25" t="s">
        <v>6473</v>
      </c>
      <c r="C2009" t="str">
        <f t="shared" si="248"/>
        <v>44</v>
      </c>
      <c r="D2009" t="str">
        <f>_xlfn.XLOOKUP(C2009,Folha2!A:A,Folha2!B:B)</f>
        <v>FRESCOS NAO LACTEOS</v>
      </c>
      <c r="E2009" s="26" t="str">
        <f t="shared" si="249"/>
        <v>054</v>
      </c>
      <c r="F2009" s="26" t="str">
        <f t="shared" si="250"/>
        <v>42</v>
      </c>
      <c r="G2009" s="26" t="str">
        <f t="shared" si="251"/>
        <v>08</v>
      </c>
      <c r="H2009" s="27" t="s">
        <v>6477</v>
      </c>
      <c r="I2009" s="25" t="s">
        <v>6478</v>
      </c>
      <c r="J2009" s="27" t="s">
        <v>59</v>
      </c>
      <c r="K2009" s="25" t="s">
        <v>6479</v>
      </c>
      <c r="L2009" s="27" t="s">
        <v>51</v>
      </c>
      <c r="M2009" s="25" t="s">
        <v>43</v>
      </c>
      <c r="N2009" s="27" t="s">
        <v>43</v>
      </c>
      <c r="O2009" s="25" t="s">
        <v>43</v>
      </c>
      <c r="P2009" s="27" t="s">
        <v>43</v>
      </c>
      <c r="Q2009" s="25" t="s">
        <v>44</v>
      </c>
      <c r="R2009" s="28">
        <v>3.29</v>
      </c>
      <c r="S2009" s="29">
        <v>3.25</v>
      </c>
      <c r="T2009" s="29"/>
      <c r="U2009" s="29">
        <v>3.39</v>
      </c>
      <c r="V2009" s="1" t="s">
        <v>45</v>
      </c>
      <c r="W2009" s="1" t="s">
        <v>45</v>
      </c>
      <c r="X2009" s="1" t="s">
        <v>45</v>
      </c>
      <c r="Y2009" s="30">
        <f t="shared" si="252"/>
        <v>3.3200000000000003</v>
      </c>
      <c r="Z2009" s="31">
        <f t="shared" si="253"/>
        <v>-9.0361445783133654E-3</v>
      </c>
      <c r="AA2009" s="32">
        <f t="shared" si="254"/>
        <v>-3.0000000000000249E-2</v>
      </c>
      <c r="AB2009" t="b">
        <f t="shared" si="255"/>
        <v>0</v>
      </c>
      <c r="AC2009" s="2" t="s">
        <v>45</v>
      </c>
      <c r="AD2009" s="2" t="s">
        <v>45</v>
      </c>
      <c r="AG2009" t="s">
        <v>2107</v>
      </c>
    </row>
    <row r="2010" spans="1:34" ht="16" x14ac:dyDescent="0.4">
      <c r="A2010" s="24" t="s">
        <v>5257</v>
      </c>
      <c r="B2010" s="25" t="s">
        <v>6480</v>
      </c>
      <c r="C2010" t="str">
        <f t="shared" si="248"/>
        <v>44</v>
      </c>
      <c r="D2010" t="str">
        <f>_xlfn.XLOOKUP(C2010,Folha2!A:A,Folha2!B:B)</f>
        <v>FRESCOS NAO LACTEOS</v>
      </c>
      <c r="E2010" s="26" t="str">
        <f t="shared" si="249"/>
        <v>054</v>
      </c>
      <c r="F2010" s="26" t="str">
        <f t="shared" si="250"/>
        <v>42</v>
      </c>
      <c r="G2010" s="26" t="str">
        <f t="shared" si="251"/>
        <v>16</v>
      </c>
      <c r="H2010" s="27" t="s">
        <v>6481</v>
      </c>
      <c r="I2010" s="25" t="s">
        <v>6482</v>
      </c>
      <c r="J2010" s="27" t="s">
        <v>3539</v>
      </c>
      <c r="K2010" s="25" t="s">
        <v>6483</v>
      </c>
      <c r="L2010" s="27" t="s">
        <v>51</v>
      </c>
      <c r="M2010" s="25" t="s">
        <v>43</v>
      </c>
      <c r="N2010" s="27" t="s">
        <v>43</v>
      </c>
      <c r="O2010" s="25" t="s">
        <v>43</v>
      </c>
      <c r="P2010" s="27" t="s">
        <v>43</v>
      </c>
      <c r="Q2010" s="25" t="s">
        <v>44</v>
      </c>
      <c r="R2010" s="28">
        <v>2.69</v>
      </c>
      <c r="S2010" s="29"/>
      <c r="T2010" s="29">
        <v>1.97</v>
      </c>
      <c r="U2010" s="29"/>
      <c r="V2010" s="1" t="s">
        <v>45</v>
      </c>
      <c r="W2010" s="1" t="s">
        <v>45</v>
      </c>
      <c r="X2010" s="1" t="s">
        <v>45</v>
      </c>
      <c r="Y2010" s="30">
        <f t="shared" si="252"/>
        <v>1.97</v>
      </c>
      <c r="Z2010" s="31">
        <f t="shared" si="253"/>
        <v>0.36548223350253806</v>
      </c>
      <c r="AA2010" s="32">
        <f t="shared" si="254"/>
        <v>0.72</v>
      </c>
      <c r="AB2010" t="b">
        <f t="shared" si="255"/>
        <v>0</v>
      </c>
      <c r="AC2010" s="2" t="s">
        <v>45</v>
      </c>
      <c r="AD2010" s="2" t="s">
        <v>45</v>
      </c>
      <c r="AG2010" t="s">
        <v>45</v>
      </c>
      <c r="AH2010" t="s">
        <v>45</v>
      </c>
    </row>
    <row r="2011" spans="1:34" ht="16" hidden="1" x14ac:dyDescent="0.4">
      <c r="A2011" s="24" t="s">
        <v>5257</v>
      </c>
      <c r="B2011" s="25" t="s">
        <v>6480</v>
      </c>
      <c r="C2011" t="str">
        <f t="shared" si="248"/>
        <v>44</v>
      </c>
      <c r="D2011" t="str">
        <f>_xlfn.XLOOKUP(C2011,Folha2!A:A,Folha2!B:B)</f>
        <v>FRESCOS NAO LACTEOS</v>
      </c>
      <c r="E2011" s="26" t="str">
        <f t="shared" si="249"/>
        <v>054</v>
      </c>
      <c r="F2011" s="26" t="str">
        <f t="shared" si="250"/>
        <v>42</v>
      </c>
      <c r="G2011" s="26" t="str">
        <f t="shared" si="251"/>
        <v>16</v>
      </c>
      <c r="H2011" s="27" t="s">
        <v>6484</v>
      </c>
      <c r="I2011" s="25" t="s">
        <v>6485</v>
      </c>
      <c r="J2011" s="27" t="s">
        <v>59</v>
      </c>
      <c r="K2011" s="25" t="s">
        <v>6486</v>
      </c>
      <c r="L2011" s="27" t="s">
        <v>51</v>
      </c>
      <c r="M2011" s="25" t="s">
        <v>52</v>
      </c>
      <c r="N2011" s="27" t="s">
        <v>43</v>
      </c>
      <c r="O2011" s="25" t="s">
        <v>43</v>
      </c>
      <c r="P2011" s="27" t="s">
        <v>52</v>
      </c>
      <c r="Q2011" s="25" t="s">
        <v>44</v>
      </c>
      <c r="R2011" s="28">
        <v>1.59</v>
      </c>
      <c r="S2011" s="29">
        <v>1.59</v>
      </c>
      <c r="T2011" s="29">
        <v>1.59</v>
      </c>
      <c r="U2011" s="29">
        <v>1.59</v>
      </c>
      <c r="V2011" s="1" t="s">
        <v>45</v>
      </c>
      <c r="W2011" s="1" t="s">
        <v>45</v>
      </c>
      <c r="X2011" s="1" t="s">
        <v>45</v>
      </c>
      <c r="Y2011" s="30">
        <f t="shared" si="252"/>
        <v>1.59</v>
      </c>
      <c r="Z2011" s="31">
        <f t="shared" si="253"/>
        <v>0</v>
      </c>
      <c r="AA2011" s="32">
        <f t="shared" si="254"/>
        <v>0</v>
      </c>
      <c r="AB2011" t="b">
        <f t="shared" si="255"/>
        <v>1</v>
      </c>
      <c r="AC2011" s="2" t="s">
        <v>45</v>
      </c>
      <c r="AD2011" s="2" t="s">
        <v>45</v>
      </c>
    </row>
    <row r="2012" spans="1:34" ht="16" hidden="1" x14ac:dyDescent="0.4">
      <c r="A2012" s="24" t="s">
        <v>5257</v>
      </c>
      <c r="B2012" s="25" t="s">
        <v>6487</v>
      </c>
      <c r="C2012" t="str">
        <f t="shared" si="248"/>
        <v>44</v>
      </c>
      <c r="D2012" t="str">
        <f>_xlfn.XLOOKUP(C2012,Folha2!A:A,Folha2!B:B)</f>
        <v>FRESCOS NAO LACTEOS</v>
      </c>
      <c r="E2012" s="26" t="str">
        <f t="shared" si="249"/>
        <v>054</v>
      </c>
      <c r="F2012" s="26" t="str">
        <f t="shared" si="250"/>
        <v>42</v>
      </c>
      <c r="G2012" s="26" t="str">
        <f t="shared" si="251"/>
        <v>18</v>
      </c>
      <c r="H2012" s="27" t="s">
        <v>6488</v>
      </c>
      <c r="I2012" s="25" t="s">
        <v>6489</v>
      </c>
      <c r="J2012" s="27" t="s">
        <v>6490</v>
      </c>
      <c r="K2012" s="25" t="s">
        <v>6491</v>
      </c>
      <c r="L2012" s="27" t="s">
        <v>42</v>
      </c>
      <c r="M2012" s="25" t="s">
        <v>43</v>
      </c>
      <c r="N2012" s="27" t="s">
        <v>43</v>
      </c>
      <c r="O2012" s="25" t="s">
        <v>43</v>
      </c>
      <c r="P2012" s="27" t="s">
        <v>43</v>
      </c>
      <c r="Q2012" s="25" t="s">
        <v>44</v>
      </c>
      <c r="R2012" s="28">
        <v>2.99</v>
      </c>
      <c r="S2012" s="29">
        <v>2.99</v>
      </c>
      <c r="T2012" s="29"/>
      <c r="U2012" s="29"/>
      <c r="V2012" s="1">
        <v>2.4900000000000002</v>
      </c>
      <c r="W2012" s="1" t="s">
        <v>45</v>
      </c>
      <c r="X2012" s="1" t="s">
        <v>45</v>
      </c>
      <c r="Y2012" s="30">
        <f t="shared" si="252"/>
        <v>2.99</v>
      </c>
      <c r="Z2012" s="31">
        <f t="shared" si="253"/>
        <v>0</v>
      </c>
      <c r="AA2012" s="32">
        <f t="shared" si="254"/>
        <v>0</v>
      </c>
      <c r="AB2012" t="b">
        <f t="shared" si="255"/>
        <v>1</v>
      </c>
      <c r="AC2012" s="2" t="s">
        <v>144</v>
      </c>
      <c r="AD2012" s="2">
        <v>2.4900000000000002</v>
      </c>
    </row>
    <row r="2013" spans="1:34" ht="16" hidden="1" x14ac:dyDescent="0.4">
      <c r="A2013" s="24" t="s">
        <v>5257</v>
      </c>
      <c r="B2013" s="25" t="s">
        <v>6487</v>
      </c>
      <c r="C2013" t="str">
        <f t="shared" si="248"/>
        <v>44</v>
      </c>
      <c r="D2013" t="str">
        <f>_xlfn.XLOOKUP(C2013,Folha2!A:A,Folha2!B:B)</f>
        <v>FRESCOS NAO LACTEOS</v>
      </c>
      <c r="E2013" s="26" t="str">
        <f t="shared" si="249"/>
        <v>054</v>
      </c>
      <c r="F2013" s="26" t="str">
        <f t="shared" si="250"/>
        <v>42</v>
      </c>
      <c r="G2013" s="26" t="str">
        <f t="shared" si="251"/>
        <v>18</v>
      </c>
      <c r="H2013" s="27" t="s">
        <v>6492</v>
      </c>
      <c r="I2013" s="25" t="s">
        <v>6493</v>
      </c>
      <c r="J2013" s="27" t="s">
        <v>6490</v>
      </c>
      <c r="K2013" s="25" t="s">
        <v>6494</v>
      </c>
      <c r="L2013" s="27" t="s">
        <v>42</v>
      </c>
      <c r="M2013" s="25" t="s">
        <v>43</v>
      </c>
      <c r="N2013" s="27" t="s">
        <v>43</v>
      </c>
      <c r="O2013" s="25" t="s">
        <v>43</v>
      </c>
      <c r="P2013" s="27" t="s">
        <v>43</v>
      </c>
      <c r="Q2013" s="25" t="s">
        <v>44</v>
      </c>
      <c r="R2013" s="28">
        <v>2.99</v>
      </c>
      <c r="S2013" s="29">
        <v>2.99</v>
      </c>
      <c r="T2013" s="29"/>
      <c r="U2013" s="29"/>
      <c r="V2013" s="1">
        <v>2.4900000000000002</v>
      </c>
      <c r="W2013" s="1" t="s">
        <v>45</v>
      </c>
      <c r="X2013" s="1" t="s">
        <v>45</v>
      </c>
      <c r="Y2013" s="30">
        <f t="shared" si="252"/>
        <v>2.99</v>
      </c>
      <c r="Z2013" s="31">
        <f t="shared" si="253"/>
        <v>0</v>
      </c>
      <c r="AA2013" s="32">
        <f t="shared" si="254"/>
        <v>0</v>
      </c>
      <c r="AB2013" t="b">
        <f t="shared" si="255"/>
        <v>1</v>
      </c>
      <c r="AC2013" s="2" t="s">
        <v>144</v>
      </c>
      <c r="AD2013" s="2">
        <v>2.4900000000000002</v>
      </c>
    </row>
    <row r="2014" spans="1:34" ht="16" hidden="1" x14ac:dyDescent="0.4">
      <c r="A2014" s="24" t="s">
        <v>5257</v>
      </c>
      <c r="B2014" s="25" t="s">
        <v>6487</v>
      </c>
      <c r="C2014" t="str">
        <f t="shared" si="248"/>
        <v>44</v>
      </c>
      <c r="D2014" t="str">
        <f>_xlfn.XLOOKUP(C2014,Folha2!A:A,Folha2!B:B)</f>
        <v>FRESCOS NAO LACTEOS</v>
      </c>
      <c r="E2014" s="26" t="str">
        <f t="shared" si="249"/>
        <v>054</v>
      </c>
      <c r="F2014" s="26" t="str">
        <f t="shared" si="250"/>
        <v>42</v>
      </c>
      <c r="G2014" s="26" t="str">
        <f t="shared" si="251"/>
        <v>18</v>
      </c>
      <c r="H2014" s="27" t="s">
        <v>6495</v>
      </c>
      <c r="I2014" s="25" t="s">
        <v>6496</v>
      </c>
      <c r="J2014" s="27" t="s">
        <v>6490</v>
      </c>
      <c r="K2014" s="25" t="s">
        <v>6497</v>
      </c>
      <c r="L2014" s="27" t="s">
        <v>42</v>
      </c>
      <c r="M2014" s="25" t="s">
        <v>52</v>
      </c>
      <c r="N2014" s="27" t="s">
        <v>43</v>
      </c>
      <c r="O2014" s="25" t="s">
        <v>43</v>
      </c>
      <c r="P2014" s="27" t="s">
        <v>52</v>
      </c>
      <c r="Q2014" s="25" t="s">
        <v>44</v>
      </c>
      <c r="R2014" s="28">
        <v>4.75</v>
      </c>
      <c r="S2014" s="29">
        <v>4.75</v>
      </c>
      <c r="T2014" s="29"/>
      <c r="U2014" s="29">
        <v>4.75</v>
      </c>
      <c r="V2014" s="1">
        <v>3.49</v>
      </c>
      <c r="W2014" s="1" t="s">
        <v>45</v>
      </c>
      <c r="X2014" s="1">
        <v>3.49</v>
      </c>
      <c r="Y2014" s="30">
        <f t="shared" si="252"/>
        <v>4.75</v>
      </c>
      <c r="Z2014" s="31">
        <f t="shared" si="253"/>
        <v>0</v>
      </c>
      <c r="AA2014" s="32">
        <f t="shared" si="254"/>
        <v>0</v>
      </c>
      <c r="AB2014" t="b">
        <f t="shared" si="255"/>
        <v>1</v>
      </c>
      <c r="AC2014" s="2" t="s">
        <v>144</v>
      </c>
      <c r="AD2014" s="2">
        <v>3.49</v>
      </c>
    </row>
    <row r="2015" spans="1:34" ht="16" hidden="1" x14ac:dyDescent="0.4">
      <c r="A2015" s="24" t="s">
        <v>5257</v>
      </c>
      <c r="B2015" s="25" t="s">
        <v>6487</v>
      </c>
      <c r="C2015" t="str">
        <f t="shared" si="248"/>
        <v>44</v>
      </c>
      <c r="D2015" t="str">
        <f>_xlfn.XLOOKUP(C2015,Folha2!A:A,Folha2!B:B)</f>
        <v>FRESCOS NAO LACTEOS</v>
      </c>
      <c r="E2015" s="26" t="str">
        <f t="shared" si="249"/>
        <v>054</v>
      </c>
      <c r="F2015" s="26" t="str">
        <f t="shared" si="250"/>
        <v>42</v>
      </c>
      <c r="G2015" s="26" t="str">
        <f t="shared" si="251"/>
        <v>18</v>
      </c>
      <c r="H2015" s="27" t="s">
        <v>6498</v>
      </c>
      <c r="I2015" s="25" t="s">
        <v>6499</v>
      </c>
      <c r="J2015" s="27" t="s">
        <v>6490</v>
      </c>
      <c r="K2015" s="25" t="s">
        <v>6500</v>
      </c>
      <c r="L2015" s="27" t="s">
        <v>42</v>
      </c>
      <c r="M2015" s="25" t="s">
        <v>52</v>
      </c>
      <c r="N2015" s="27" t="s">
        <v>43</v>
      </c>
      <c r="O2015" s="25" t="s">
        <v>43</v>
      </c>
      <c r="P2015" s="27" t="s">
        <v>52</v>
      </c>
      <c r="Q2015" s="25" t="s">
        <v>44</v>
      </c>
      <c r="R2015" s="28">
        <v>4.75</v>
      </c>
      <c r="S2015" s="29">
        <v>4.75</v>
      </c>
      <c r="T2015" s="29"/>
      <c r="U2015" s="29">
        <v>4.75</v>
      </c>
      <c r="V2015" s="1">
        <v>3.49</v>
      </c>
      <c r="W2015" s="1" t="s">
        <v>45</v>
      </c>
      <c r="X2015" s="1">
        <v>3.49</v>
      </c>
      <c r="Y2015" s="30">
        <f t="shared" si="252"/>
        <v>4.75</v>
      </c>
      <c r="Z2015" s="31">
        <f t="shared" si="253"/>
        <v>0</v>
      </c>
      <c r="AA2015" s="32">
        <f t="shared" si="254"/>
        <v>0</v>
      </c>
      <c r="AB2015" t="b">
        <f t="shared" si="255"/>
        <v>1</v>
      </c>
      <c r="AC2015" s="2" t="s">
        <v>144</v>
      </c>
      <c r="AD2015" s="2">
        <v>3.49</v>
      </c>
    </row>
    <row r="2016" spans="1:34" ht="16" hidden="1" x14ac:dyDescent="0.4">
      <c r="A2016" s="24" t="s">
        <v>5257</v>
      </c>
      <c r="B2016" s="25" t="s">
        <v>6487</v>
      </c>
      <c r="C2016" t="str">
        <f t="shared" si="248"/>
        <v>44</v>
      </c>
      <c r="D2016" t="str">
        <f>_xlfn.XLOOKUP(C2016,Folha2!A:A,Folha2!B:B)</f>
        <v>FRESCOS NAO LACTEOS</v>
      </c>
      <c r="E2016" s="26" t="str">
        <f t="shared" si="249"/>
        <v>054</v>
      </c>
      <c r="F2016" s="26" t="str">
        <f t="shared" si="250"/>
        <v>42</v>
      </c>
      <c r="G2016" s="26" t="str">
        <f t="shared" si="251"/>
        <v>18</v>
      </c>
      <c r="H2016" s="27" t="s">
        <v>6501</v>
      </c>
      <c r="I2016" s="25" t="s">
        <v>6502</v>
      </c>
      <c r="J2016" s="27" t="s">
        <v>6490</v>
      </c>
      <c r="K2016" s="25" t="s">
        <v>6503</v>
      </c>
      <c r="L2016" s="27" t="s">
        <v>42</v>
      </c>
      <c r="M2016" s="25" t="s">
        <v>52</v>
      </c>
      <c r="N2016" s="27" t="s">
        <v>43</v>
      </c>
      <c r="O2016" s="25" t="s">
        <v>43</v>
      </c>
      <c r="P2016" s="27" t="s">
        <v>52</v>
      </c>
      <c r="Q2016" s="25" t="s">
        <v>44</v>
      </c>
      <c r="R2016" s="28">
        <v>4.75</v>
      </c>
      <c r="S2016" s="29">
        <v>4.75</v>
      </c>
      <c r="T2016" s="29"/>
      <c r="U2016" s="29">
        <v>4.75</v>
      </c>
      <c r="V2016" s="1">
        <v>3.49</v>
      </c>
      <c r="W2016" s="1" t="s">
        <v>45</v>
      </c>
      <c r="X2016" s="1">
        <v>3.49</v>
      </c>
      <c r="Y2016" s="30">
        <f t="shared" si="252"/>
        <v>4.75</v>
      </c>
      <c r="Z2016" s="31">
        <f t="shared" si="253"/>
        <v>0</v>
      </c>
      <c r="AA2016" s="32">
        <f t="shared" si="254"/>
        <v>0</v>
      </c>
      <c r="AB2016" t="b">
        <f t="shared" si="255"/>
        <v>1</v>
      </c>
      <c r="AC2016" s="2" t="s">
        <v>144</v>
      </c>
      <c r="AD2016" s="2">
        <v>3.49</v>
      </c>
    </row>
    <row r="2017" spans="1:34" ht="16" hidden="1" x14ac:dyDescent="0.4">
      <c r="A2017" s="24" t="s">
        <v>5257</v>
      </c>
      <c r="B2017" s="25" t="s">
        <v>6487</v>
      </c>
      <c r="C2017" t="str">
        <f t="shared" si="248"/>
        <v>44</v>
      </c>
      <c r="D2017" t="str">
        <f>_xlfn.XLOOKUP(C2017,Folha2!A:A,Folha2!B:B)</f>
        <v>FRESCOS NAO LACTEOS</v>
      </c>
      <c r="E2017" s="26" t="str">
        <f t="shared" si="249"/>
        <v>054</v>
      </c>
      <c r="F2017" s="26" t="str">
        <f t="shared" si="250"/>
        <v>42</v>
      </c>
      <c r="G2017" s="26" t="str">
        <f t="shared" si="251"/>
        <v>18</v>
      </c>
      <c r="H2017" s="27" t="s">
        <v>6504</v>
      </c>
      <c r="I2017" s="25" t="s">
        <v>6505</v>
      </c>
      <c r="J2017" s="27" t="s">
        <v>6490</v>
      </c>
      <c r="K2017" s="25" t="s">
        <v>6506</v>
      </c>
      <c r="L2017" s="27" t="s">
        <v>42</v>
      </c>
      <c r="M2017" s="25" t="s">
        <v>52</v>
      </c>
      <c r="N2017" s="27" t="s">
        <v>43</v>
      </c>
      <c r="O2017" s="25" t="s">
        <v>43</v>
      </c>
      <c r="P2017" s="27" t="s">
        <v>52</v>
      </c>
      <c r="Q2017" s="25" t="s">
        <v>44</v>
      </c>
      <c r="R2017" s="28">
        <v>4.75</v>
      </c>
      <c r="S2017" s="29">
        <v>4.75</v>
      </c>
      <c r="T2017" s="29"/>
      <c r="U2017" s="29">
        <v>4.75</v>
      </c>
      <c r="V2017" s="1">
        <v>3.49</v>
      </c>
      <c r="W2017" s="1" t="s">
        <v>45</v>
      </c>
      <c r="X2017" s="1">
        <v>3.49</v>
      </c>
      <c r="Y2017" s="30">
        <f t="shared" si="252"/>
        <v>4.75</v>
      </c>
      <c r="Z2017" s="31">
        <f t="shared" si="253"/>
        <v>0</v>
      </c>
      <c r="AA2017" s="32">
        <f t="shared" si="254"/>
        <v>0</v>
      </c>
      <c r="AB2017" t="b">
        <f t="shared" si="255"/>
        <v>1</v>
      </c>
      <c r="AC2017" s="2" t="s">
        <v>144</v>
      </c>
      <c r="AD2017" s="2">
        <v>3.49</v>
      </c>
    </row>
    <row r="2018" spans="1:34" ht="16" hidden="1" x14ac:dyDescent="0.4">
      <c r="A2018" s="24" t="s">
        <v>5257</v>
      </c>
      <c r="B2018" s="25" t="s">
        <v>6487</v>
      </c>
      <c r="C2018" t="str">
        <f t="shared" si="248"/>
        <v>44</v>
      </c>
      <c r="D2018" t="str">
        <f>_xlfn.XLOOKUP(C2018,Folha2!A:A,Folha2!B:B)</f>
        <v>FRESCOS NAO LACTEOS</v>
      </c>
      <c r="E2018" s="26" t="str">
        <f t="shared" si="249"/>
        <v>054</v>
      </c>
      <c r="F2018" s="26" t="str">
        <f t="shared" si="250"/>
        <v>42</v>
      </c>
      <c r="G2018" s="26" t="str">
        <f t="shared" si="251"/>
        <v>18</v>
      </c>
      <c r="H2018" s="27" t="s">
        <v>6507</v>
      </c>
      <c r="I2018" s="25" t="s">
        <v>6508</v>
      </c>
      <c r="J2018" s="27" t="s">
        <v>6490</v>
      </c>
      <c r="K2018" s="25" t="s">
        <v>6509</v>
      </c>
      <c r="L2018" s="27" t="s">
        <v>42</v>
      </c>
      <c r="M2018" s="25" t="s">
        <v>43</v>
      </c>
      <c r="N2018" s="27" t="s">
        <v>43</v>
      </c>
      <c r="O2018" s="25" t="s">
        <v>43</v>
      </c>
      <c r="P2018" s="27" t="s">
        <v>43</v>
      </c>
      <c r="Q2018" s="25" t="s">
        <v>44</v>
      </c>
      <c r="R2018" s="28">
        <v>4.75</v>
      </c>
      <c r="S2018" s="29">
        <v>4.75</v>
      </c>
      <c r="T2018" s="29"/>
      <c r="U2018" s="29"/>
      <c r="V2018" s="1" t="s">
        <v>45</v>
      </c>
      <c r="W2018" s="1" t="s">
        <v>45</v>
      </c>
      <c r="X2018" s="1" t="s">
        <v>45</v>
      </c>
      <c r="Y2018" s="30">
        <f t="shared" si="252"/>
        <v>4.75</v>
      </c>
      <c r="Z2018" s="31">
        <f t="shared" si="253"/>
        <v>0</v>
      </c>
      <c r="AA2018" s="32">
        <f t="shared" si="254"/>
        <v>0</v>
      </c>
      <c r="AB2018" t="b">
        <f t="shared" si="255"/>
        <v>1</v>
      </c>
      <c r="AC2018" s="2" t="s">
        <v>144</v>
      </c>
      <c r="AD2018" s="2">
        <v>3.49</v>
      </c>
    </row>
    <row r="2019" spans="1:34" ht="16" hidden="1" x14ac:dyDescent="0.4">
      <c r="A2019" s="24" t="s">
        <v>5257</v>
      </c>
      <c r="B2019" s="25" t="s">
        <v>6487</v>
      </c>
      <c r="C2019" t="str">
        <f t="shared" si="248"/>
        <v>44</v>
      </c>
      <c r="D2019" t="str">
        <f>_xlfn.XLOOKUP(C2019,Folha2!A:A,Folha2!B:B)</f>
        <v>FRESCOS NAO LACTEOS</v>
      </c>
      <c r="E2019" s="26" t="str">
        <f t="shared" si="249"/>
        <v>054</v>
      </c>
      <c r="F2019" s="26" t="str">
        <f t="shared" si="250"/>
        <v>42</v>
      </c>
      <c r="G2019" s="26" t="str">
        <f t="shared" si="251"/>
        <v>18</v>
      </c>
      <c r="H2019" s="27" t="s">
        <v>6510</v>
      </c>
      <c r="I2019" s="25" t="s">
        <v>6511</v>
      </c>
      <c r="J2019" s="27" t="s">
        <v>6490</v>
      </c>
      <c r="K2019" s="25" t="s">
        <v>6512</v>
      </c>
      <c r="L2019" s="27" t="s">
        <v>42</v>
      </c>
      <c r="M2019" s="25" t="s">
        <v>52</v>
      </c>
      <c r="N2019" s="27" t="s">
        <v>43</v>
      </c>
      <c r="O2019" s="25" t="s">
        <v>43</v>
      </c>
      <c r="P2019" s="27" t="s">
        <v>52</v>
      </c>
      <c r="Q2019" s="25" t="s">
        <v>44</v>
      </c>
      <c r="R2019" s="28">
        <v>4.75</v>
      </c>
      <c r="S2019" s="29">
        <v>4.75</v>
      </c>
      <c r="T2019" s="29"/>
      <c r="U2019" s="29"/>
      <c r="V2019" s="1">
        <v>3.49</v>
      </c>
      <c r="W2019" s="1" t="s">
        <v>45</v>
      </c>
      <c r="X2019" s="1" t="s">
        <v>45</v>
      </c>
      <c r="Y2019" s="30">
        <f t="shared" si="252"/>
        <v>4.75</v>
      </c>
      <c r="Z2019" s="31">
        <f t="shared" si="253"/>
        <v>0</v>
      </c>
      <c r="AA2019" s="32">
        <f t="shared" si="254"/>
        <v>0</v>
      </c>
      <c r="AB2019" t="b">
        <f t="shared" si="255"/>
        <v>1</v>
      </c>
      <c r="AC2019" s="2" t="s">
        <v>144</v>
      </c>
      <c r="AD2019" s="2">
        <v>3.49</v>
      </c>
      <c r="AG2019" t="s">
        <v>45</v>
      </c>
      <c r="AH2019" t="s">
        <v>45</v>
      </c>
    </row>
    <row r="2020" spans="1:34" ht="16" hidden="1" x14ac:dyDescent="0.4">
      <c r="A2020" s="24" t="s">
        <v>5257</v>
      </c>
      <c r="B2020" s="25" t="s">
        <v>6487</v>
      </c>
      <c r="C2020" t="str">
        <f t="shared" si="248"/>
        <v>44</v>
      </c>
      <c r="D2020" t="str">
        <f>_xlfn.XLOOKUP(C2020,Folha2!A:A,Folha2!B:B)</f>
        <v>FRESCOS NAO LACTEOS</v>
      </c>
      <c r="E2020" s="26" t="str">
        <f t="shared" si="249"/>
        <v>054</v>
      </c>
      <c r="F2020" s="26" t="str">
        <f t="shared" si="250"/>
        <v>42</v>
      </c>
      <c r="G2020" s="26" t="str">
        <f t="shared" si="251"/>
        <v>18</v>
      </c>
      <c r="H2020" s="27" t="s">
        <v>6513</v>
      </c>
      <c r="I2020" s="25" t="s">
        <v>6514</v>
      </c>
      <c r="J2020" s="27" t="s">
        <v>6490</v>
      </c>
      <c r="K2020" s="25" t="s">
        <v>6515</v>
      </c>
      <c r="L2020" s="27" t="s">
        <v>42</v>
      </c>
      <c r="M2020" s="25" t="s">
        <v>52</v>
      </c>
      <c r="N2020" s="27" t="s">
        <v>43</v>
      </c>
      <c r="O2020" s="25" t="s">
        <v>43</v>
      </c>
      <c r="P2020" s="27" t="s">
        <v>52</v>
      </c>
      <c r="Q2020" s="25" t="s">
        <v>44</v>
      </c>
      <c r="R2020" s="28">
        <v>4.75</v>
      </c>
      <c r="S2020" s="29">
        <v>4.75</v>
      </c>
      <c r="T2020" s="29"/>
      <c r="U2020" s="29"/>
      <c r="V2020" s="1">
        <v>3.49</v>
      </c>
      <c r="W2020" s="1" t="s">
        <v>45</v>
      </c>
      <c r="X2020" s="1" t="s">
        <v>45</v>
      </c>
      <c r="Y2020" s="30">
        <f t="shared" si="252"/>
        <v>4.75</v>
      </c>
      <c r="Z2020" s="31">
        <f t="shared" si="253"/>
        <v>0</v>
      </c>
      <c r="AA2020" s="32">
        <f t="shared" si="254"/>
        <v>0</v>
      </c>
      <c r="AB2020" t="b">
        <f t="shared" si="255"/>
        <v>1</v>
      </c>
      <c r="AC2020" s="2" t="s">
        <v>144</v>
      </c>
      <c r="AD2020" s="2">
        <v>3.49</v>
      </c>
      <c r="AG2020" t="s">
        <v>45</v>
      </c>
      <c r="AH2020" t="s">
        <v>45</v>
      </c>
    </row>
    <row r="2021" spans="1:34" ht="16" hidden="1" x14ac:dyDescent="0.4">
      <c r="A2021" s="24" t="s">
        <v>5257</v>
      </c>
      <c r="B2021" s="25" t="s">
        <v>6487</v>
      </c>
      <c r="C2021" t="str">
        <f t="shared" si="248"/>
        <v>44</v>
      </c>
      <c r="D2021" t="str">
        <f>_xlfn.XLOOKUP(C2021,Folha2!A:A,Folha2!B:B)</f>
        <v>FRESCOS NAO LACTEOS</v>
      </c>
      <c r="E2021" s="26" t="str">
        <f t="shared" si="249"/>
        <v>054</v>
      </c>
      <c r="F2021" s="26" t="str">
        <f t="shared" si="250"/>
        <v>42</v>
      </c>
      <c r="G2021" s="26" t="str">
        <f t="shared" si="251"/>
        <v>18</v>
      </c>
      <c r="H2021" s="27" t="s">
        <v>6516</v>
      </c>
      <c r="I2021" s="25" t="s">
        <v>6517</v>
      </c>
      <c r="J2021" s="27" t="s">
        <v>6518</v>
      </c>
      <c r="K2021" s="25" t="s">
        <v>6519</v>
      </c>
      <c r="L2021" s="27" t="s">
        <v>42</v>
      </c>
      <c r="M2021" s="25" t="s">
        <v>52</v>
      </c>
      <c r="N2021" s="27" t="s">
        <v>43</v>
      </c>
      <c r="O2021" s="25" t="s">
        <v>43</v>
      </c>
      <c r="P2021" s="27" t="s">
        <v>52</v>
      </c>
      <c r="Q2021" s="25" t="s">
        <v>44</v>
      </c>
      <c r="R2021" s="28">
        <v>4.99</v>
      </c>
      <c r="S2021" s="29">
        <v>4.99</v>
      </c>
      <c r="T2021" s="29"/>
      <c r="U2021" s="29">
        <v>4.99</v>
      </c>
      <c r="V2021" s="1">
        <v>3.79</v>
      </c>
      <c r="W2021" s="1" t="s">
        <v>45</v>
      </c>
      <c r="X2021" s="1">
        <v>3.79</v>
      </c>
      <c r="Y2021" s="30">
        <f t="shared" si="252"/>
        <v>4.99</v>
      </c>
      <c r="Z2021" s="31">
        <f t="shared" si="253"/>
        <v>0</v>
      </c>
      <c r="AA2021" s="32">
        <f t="shared" si="254"/>
        <v>0</v>
      </c>
      <c r="AB2021" t="b">
        <f t="shared" si="255"/>
        <v>1</v>
      </c>
      <c r="AC2021" s="2" t="s">
        <v>53</v>
      </c>
      <c r="AD2021" s="2">
        <v>3.49</v>
      </c>
    </row>
    <row r="2022" spans="1:34" ht="16" hidden="1" x14ac:dyDescent="0.4">
      <c r="A2022" s="24" t="s">
        <v>5257</v>
      </c>
      <c r="B2022" s="25" t="s">
        <v>6487</v>
      </c>
      <c r="C2022" t="str">
        <f t="shared" si="248"/>
        <v>44</v>
      </c>
      <c r="D2022" t="str">
        <f>_xlfn.XLOOKUP(C2022,Folha2!A:A,Folha2!B:B)</f>
        <v>FRESCOS NAO LACTEOS</v>
      </c>
      <c r="E2022" s="26" t="str">
        <f t="shared" si="249"/>
        <v>054</v>
      </c>
      <c r="F2022" s="26" t="str">
        <f t="shared" si="250"/>
        <v>42</v>
      </c>
      <c r="G2022" s="26" t="str">
        <f t="shared" si="251"/>
        <v>18</v>
      </c>
      <c r="H2022" s="27" t="s">
        <v>6520</v>
      </c>
      <c r="I2022" s="25" t="s">
        <v>6521</v>
      </c>
      <c r="J2022" s="27" t="s">
        <v>6518</v>
      </c>
      <c r="K2022" s="25" t="s">
        <v>6522</v>
      </c>
      <c r="L2022" s="27" t="s">
        <v>42</v>
      </c>
      <c r="M2022" s="25" t="s">
        <v>43</v>
      </c>
      <c r="N2022" s="27" t="s">
        <v>43</v>
      </c>
      <c r="O2022" s="25" t="s">
        <v>43</v>
      </c>
      <c r="P2022" s="27" t="s">
        <v>43</v>
      </c>
      <c r="Q2022" s="25" t="s">
        <v>44</v>
      </c>
      <c r="R2022" s="28">
        <v>4.99</v>
      </c>
      <c r="S2022" s="29">
        <v>4.99</v>
      </c>
      <c r="T2022" s="29"/>
      <c r="U2022" s="29">
        <v>4.99</v>
      </c>
      <c r="V2022" s="1">
        <v>3.79</v>
      </c>
      <c r="W2022" s="1" t="s">
        <v>45</v>
      </c>
      <c r="X2022" s="1">
        <v>3.79</v>
      </c>
      <c r="Y2022" s="30">
        <f t="shared" si="252"/>
        <v>4.99</v>
      </c>
      <c r="Z2022" s="31">
        <f t="shared" si="253"/>
        <v>0</v>
      </c>
      <c r="AA2022" s="32">
        <f t="shared" si="254"/>
        <v>0</v>
      </c>
      <c r="AB2022" t="b">
        <f t="shared" si="255"/>
        <v>1</v>
      </c>
      <c r="AC2022" s="2" t="s">
        <v>53</v>
      </c>
      <c r="AD2022" s="2">
        <v>3.49</v>
      </c>
    </row>
    <row r="2023" spans="1:34" ht="16" hidden="1" x14ac:dyDescent="0.4">
      <c r="A2023" s="24" t="s">
        <v>5257</v>
      </c>
      <c r="B2023" s="25" t="s">
        <v>6487</v>
      </c>
      <c r="C2023" t="str">
        <f t="shared" si="248"/>
        <v>44</v>
      </c>
      <c r="D2023" t="str">
        <f>_xlfn.XLOOKUP(C2023,Folha2!A:A,Folha2!B:B)</f>
        <v>FRESCOS NAO LACTEOS</v>
      </c>
      <c r="E2023" s="26" t="str">
        <f t="shared" si="249"/>
        <v>054</v>
      </c>
      <c r="F2023" s="26" t="str">
        <f t="shared" si="250"/>
        <v>42</v>
      </c>
      <c r="G2023" s="26" t="str">
        <f t="shared" si="251"/>
        <v>18</v>
      </c>
      <c r="H2023" s="27" t="s">
        <v>6523</v>
      </c>
      <c r="I2023" s="25" t="s">
        <v>6524</v>
      </c>
      <c r="J2023" s="27" t="s">
        <v>6518</v>
      </c>
      <c r="K2023" s="25" t="s">
        <v>6525</v>
      </c>
      <c r="L2023" s="27" t="s">
        <v>42</v>
      </c>
      <c r="M2023" s="25" t="s">
        <v>43</v>
      </c>
      <c r="N2023" s="27" t="s">
        <v>43</v>
      </c>
      <c r="O2023" s="25" t="s">
        <v>43</v>
      </c>
      <c r="P2023" s="27" t="s">
        <v>43</v>
      </c>
      <c r="Q2023" s="25" t="s">
        <v>44</v>
      </c>
      <c r="R2023" s="28">
        <v>4.99</v>
      </c>
      <c r="S2023" s="29">
        <v>4.99</v>
      </c>
      <c r="T2023" s="29"/>
      <c r="U2023" s="29">
        <v>4.99</v>
      </c>
      <c r="V2023" s="1">
        <v>3.79</v>
      </c>
      <c r="W2023" s="1" t="s">
        <v>45</v>
      </c>
      <c r="X2023" s="1">
        <v>3.79</v>
      </c>
      <c r="Y2023" s="30">
        <f t="shared" si="252"/>
        <v>4.99</v>
      </c>
      <c r="Z2023" s="31">
        <f t="shared" si="253"/>
        <v>0</v>
      </c>
      <c r="AA2023" s="32">
        <f t="shared" si="254"/>
        <v>0</v>
      </c>
      <c r="AB2023" t="b">
        <f t="shared" si="255"/>
        <v>1</v>
      </c>
      <c r="AC2023" s="2" t="s">
        <v>53</v>
      </c>
      <c r="AD2023" s="2">
        <v>3.49</v>
      </c>
    </row>
    <row r="2024" spans="1:34" ht="16" hidden="1" x14ac:dyDescent="0.4">
      <c r="A2024" s="24" t="s">
        <v>5257</v>
      </c>
      <c r="B2024" s="25" t="s">
        <v>6487</v>
      </c>
      <c r="C2024" t="str">
        <f t="shared" si="248"/>
        <v>44</v>
      </c>
      <c r="D2024" t="str">
        <f>_xlfn.XLOOKUP(C2024,Folha2!A:A,Folha2!B:B)</f>
        <v>FRESCOS NAO LACTEOS</v>
      </c>
      <c r="E2024" s="26" t="str">
        <f t="shared" si="249"/>
        <v>054</v>
      </c>
      <c r="F2024" s="26" t="str">
        <f t="shared" si="250"/>
        <v>42</v>
      </c>
      <c r="G2024" s="26" t="str">
        <f t="shared" si="251"/>
        <v>18</v>
      </c>
      <c r="H2024" s="27" t="s">
        <v>6526</v>
      </c>
      <c r="I2024" s="25" t="s">
        <v>6527</v>
      </c>
      <c r="J2024" s="27" t="s">
        <v>6518</v>
      </c>
      <c r="K2024" s="25" t="s">
        <v>6528</v>
      </c>
      <c r="L2024" s="27" t="s">
        <v>42</v>
      </c>
      <c r="M2024" s="25" t="s">
        <v>43</v>
      </c>
      <c r="N2024" s="27" t="s">
        <v>43</v>
      </c>
      <c r="O2024" s="25" t="s">
        <v>43</v>
      </c>
      <c r="P2024" s="27" t="s">
        <v>43</v>
      </c>
      <c r="Q2024" s="25" t="s">
        <v>44</v>
      </c>
      <c r="R2024" s="28">
        <v>4.99</v>
      </c>
      <c r="S2024" s="29">
        <v>4.99</v>
      </c>
      <c r="T2024" s="29"/>
      <c r="U2024" s="29">
        <v>4.99</v>
      </c>
      <c r="V2024" s="1">
        <v>3.79</v>
      </c>
      <c r="W2024" s="1" t="s">
        <v>45</v>
      </c>
      <c r="X2024" s="1">
        <v>3.79</v>
      </c>
      <c r="Y2024" s="30">
        <f t="shared" si="252"/>
        <v>4.99</v>
      </c>
      <c r="Z2024" s="31">
        <f t="shared" si="253"/>
        <v>0</v>
      </c>
      <c r="AA2024" s="32">
        <f t="shared" si="254"/>
        <v>0</v>
      </c>
      <c r="AB2024" t="b">
        <f t="shared" si="255"/>
        <v>1</v>
      </c>
      <c r="AC2024" s="2" t="s">
        <v>53</v>
      </c>
      <c r="AD2024" s="2">
        <v>3.49</v>
      </c>
    </row>
    <row r="2025" spans="1:34" ht="16" hidden="1" x14ac:dyDescent="0.4">
      <c r="A2025" s="24" t="s">
        <v>5257</v>
      </c>
      <c r="B2025" s="25" t="s">
        <v>6487</v>
      </c>
      <c r="C2025" t="str">
        <f t="shared" si="248"/>
        <v>44</v>
      </c>
      <c r="D2025" t="str">
        <f>_xlfn.XLOOKUP(C2025,Folha2!A:A,Folha2!B:B)</f>
        <v>FRESCOS NAO LACTEOS</v>
      </c>
      <c r="E2025" s="26" t="str">
        <f t="shared" si="249"/>
        <v>054</v>
      </c>
      <c r="F2025" s="26" t="str">
        <f t="shared" si="250"/>
        <v>42</v>
      </c>
      <c r="G2025" s="26" t="str">
        <f t="shared" si="251"/>
        <v>18</v>
      </c>
      <c r="H2025" s="27" t="s">
        <v>6529</v>
      </c>
      <c r="I2025" s="25" t="s">
        <v>6530</v>
      </c>
      <c r="J2025" s="27" t="s">
        <v>6518</v>
      </c>
      <c r="K2025" s="25" t="s">
        <v>6531</v>
      </c>
      <c r="L2025" s="27" t="s">
        <v>42</v>
      </c>
      <c r="M2025" s="25" t="s">
        <v>43</v>
      </c>
      <c r="N2025" s="27" t="s">
        <v>43</v>
      </c>
      <c r="O2025" s="25" t="s">
        <v>43</v>
      </c>
      <c r="P2025" s="27" t="s">
        <v>43</v>
      </c>
      <c r="Q2025" s="25" t="s">
        <v>44</v>
      </c>
      <c r="R2025" s="28">
        <v>4.99</v>
      </c>
      <c r="S2025" s="29">
        <v>4.99</v>
      </c>
      <c r="T2025" s="29"/>
      <c r="U2025" s="29">
        <v>4.99</v>
      </c>
      <c r="V2025" s="1">
        <v>3.79</v>
      </c>
      <c r="W2025" s="1" t="s">
        <v>45</v>
      </c>
      <c r="X2025" s="1">
        <v>3.79</v>
      </c>
      <c r="Y2025" s="30">
        <f t="shared" si="252"/>
        <v>4.99</v>
      </c>
      <c r="Z2025" s="31">
        <f t="shared" si="253"/>
        <v>0</v>
      </c>
      <c r="AA2025" s="32">
        <f t="shared" si="254"/>
        <v>0</v>
      </c>
      <c r="AB2025" t="b">
        <f t="shared" si="255"/>
        <v>1</v>
      </c>
      <c r="AC2025" s="2" t="s">
        <v>53</v>
      </c>
      <c r="AD2025" s="2">
        <v>3.49</v>
      </c>
    </row>
    <row r="2026" spans="1:34" ht="16" hidden="1" x14ac:dyDescent="0.4">
      <c r="A2026" s="24" t="s">
        <v>5257</v>
      </c>
      <c r="B2026" s="25" t="s">
        <v>6487</v>
      </c>
      <c r="C2026" t="str">
        <f t="shared" si="248"/>
        <v>44</v>
      </c>
      <c r="D2026" t="str">
        <f>_xlfn.XLOOKUP(C2026,Folha2!A:A,Folha2!B:B)</f>
        <v>FRESCOS NAO LACTEOS</v>
      </c>
      <c r="E2026" s="26" t="str">
        <f t="shared" si="249"/>
        <v>054</v>
      </c>
      <c r="F2026" s="26" t="str">
        <f t="shared" si="250"/>
        <v>42</v>
      </c>
      <c r="G2026" s="26" t="str">
        <f t="shared" si="251"/>
        <v>18</v>
      </c>
      <c r="H2026" s="27" t="s">
        <v>6532</v>
      </c>
      <c r="I2026" s="25" t="s">
        <v>6533</v>
      </c>
      <c r="J2026" s="27" t="s">
        <v>6518</v>
      </c>
      <c r="K2026" s="25" t="s">
        <v>6534</v>
      </c>
      <c r="L2026" s="27" t="s">
        <v>42</v>
      </c>
      <c r="M2026" s="25" t="s">
        <v>43</v>
      </c>
      <c r="N2026" s="27" t="s">
        <v>43</v>
      </c>
      <c r="O2026" s="25" t="s">
        <v>43</v>
      </c>
      <c r="P2026" s="27" t="s">
        <v>43</v>
      </c>
      <c r="Q2026" s="25" t="s">
        <v>44</v>
      </c>
      <c r="R2026" s="28">
        <v>4.99</v>
      </c>
      <c r="S2026" s="29">
        <v>4.99</v>
      </c>
      <c r="T2026" s="29"/>
      <c r="U2026" s="29"/>
      <c r="V2026" s="1">
        <v>3.79</v>
      </c>
      <c r="W2026" s="1" t="s">
        <v>45</v>
      </c>
      <c r="X2026" s="1" t="s">
        <v>45</v>
      </c>
      <c r="Y2026" s="30">
        <f t="shared" si="252"/>
        <v>4.99</v>
      </c>
      <c r="Z2026" s="31">
        <f t="shared" si="253"/>
        <v>0</v>
      </c>
      <c r="AA2026" s="32">
        <f t="shared" si="254"/>
        <v>0</v>
      </c>
      <c r="AB2026" t="b">
        <f t="shared" si="255"/>
        <v>1</v>
      </c>
      <c r="AC2026" s="2" t="s">
        <v>53</v>
      </c>
      <c r="AD2026" s="2">
        <v>3.49</v>
      </c>
    </row>
    <row r="2027" spans="1:34" ht="16" hidden="1" x14ac:dyDescent="0.4">
      <c r="A2027" s="24" t="s">
        <v>5257</v>
      </c>
      <c r="B2027" s="25" t="s">
        <v>6487</v>
      </c>
      <c r="C2027" t="str">
        <f t="shared" si="248"/>
        <v>44</v>
      </c>
      <c r="D2027" t="str">
        <f>_xlfn.XLOOKUP(C2027,Folha2!A:A,Folha2!B:B)</f>
        <v>FRESCOS NAO LACTEOS</v>
      </c>
      <c r="E2027" s="26" t="str">
        <f t="shared" si="249"/>
        <v>054</v>
      </c>
      <c r="F2027" s="26" t="str">
        <f t="shared" si="250"/>
        <v>42</v>
      </c>
      <c r="G2027" s="26" t="str">
        <f t="shared" si="251"/>
        <v>18</v>
      </c>
      <c r="H2027" s="27" t="s">
        <v>6535</v>
      </c>
      <c r="I2027" s="25" t="s">
        <v>6536</v>
      </c>
      <c r="J2027" s="27" t="s">
        <v>6518</v>
      </c>
      <c r="K2027" s="25" t="s">
        <v>6537</v>
      </c>
      <c r="L2027" s="27" t="s">
        <v>42</v>
      </c>
      <c r="M2027" s="25" t="s">
        <v>52</v>
      </c>
      <c r="N2027" s="27" t="s">
        <v>43</v>
      </c>
      <c r="O2027" s="25" t="s">
        <v>43</v>
      </c>
      <c r="P2027" s="27" t="s">
        <v>52</v>
      </c>
      <c r="Q2027" s="25" t="s">
        <v>44</v>
      </c>
      <c r="R2027" s="28">
        <v>4.99</v>
      </c>
      <c r="S2027" s="29">
        <v>4.99</v>
      </c>
      <c r="T2027" s="29">
        <v>4.99</v>
      </c>
      <c r="U2027" s="29">
        <v>4.99</v>
      </c>
      <c r="V2027" s="1">
        <v>2.99</v>
      </c>
      <c r="W2027" s="1">
        <v>2.99</v>
      </c>
      <c r="X2027" s="1">
        <v>3.79</v>
      </c>
      <c r="Y2027" s="30">
        <f t="shared" si="252"/>
        <v>4.99</v>
      </c>
      <c r="Z2027" s="31">
        <f t="shared" si="253"/>
        <v>0</v>
      </c>
      <c r="AA2027" s="32">
        <f t="shared" si="254"/>
        <v>0</v>
      </c>
      <c r="AB2027" t="b">
        <f t="shared" si="255"/>
        <v>1</v>
      </c>
      <c r="AC2027" s="2" t="s">
        <v>53</v>
      </c>
      <c r="AD2027" s="2">
        <v>3.49</v>
      </c>
    </row>
    <row r="2028" spans="1:34" ht="16" hidden="1" x14ac:dyDescent="0.4">
      <c r="A2028" s="24" t="s">
        <v>5257</v>
      </c>
      <c r="B2028" s="25" t="s">
        <v>6487</v>
      </c>
      <c r="C2028" t="str">
        <f t="shared" si="248"/>
        <v>44</v>
      </c>
      <c r="D2028" t="str">
        <f>_xlfn.XLOOKUP(C2028,Folha2!A:A,Folha2!B:B)</f>
        <v>FRESCOS NAO LACTEOS</v>
      </c>
      <c r="E2028" s="26" t="str">
        <f t="shared" si="249"/>
        <v>054</v>
      </c>
      <c r="F2028" s="26" t="str">
        <f t="shared" si="250"/>
        <v>42</v>
      </c>
      <c r="G2028" s="26" t="str">
        <f t="shared" si="251"/>
        <v>18</v>
      </c>
      <c r="H2028" s="27" t="s">
        <v>6538</v>
      </c>
      <c r="I2028" s="25" t="s">
        <v>6539</v>
      </c>
      <c r="J2028" s="27" t="s">
        <v>6518</v>
      </c>
      <c r="K2028" s="25" t="s">
        <v>6540</v>
      </c>
      <c r="L2028" s="27" t="s">
        <v>42</v>
      </c>
      <c r="M2028" s="25" t="s">
        <v>43</v>
      </c>
      <c r="N2028" s="27" t="s">
        <v>43</v>
      </c>
      <c r="O2028" s="25" t="s">
        <v>43</v>
      </c>
      <c r="P2028" s="27" t="s">
        <v>43</v>
      </c>
      <c r="Q2028" s="25" t="s">
        <v>44</v>
      </c>
      <c r="R2028" s="28">
        <v>4.99</v>
      </c>
      <c r="S2028" s="29">
        <v>4.99</v>
      </c>
      <c r="T2028" s="29"/>
      <c r="U2028" s="29"/>
      <c r="V2028" s="1">
        <v>3.79</v>
      </c>
      <c r="W2028" s="1" t="s">
        <v>45</v>
      </c>
      <c r="X2028" s="1" t="s">
        <v>45</v>
      </c>
      <c r="Y2028" s="30">
        <f t="shared" si="252"/>
        <v>4.99</v>
      </c>
      <c r="Z2028" s="31">
        <f t="shared" si="253"/>
        <v>0</v>
      </c>
      <c r="AA2028" s="32">
        <f t="shared" si="254"/>
        <v>0</v>
      </c>
      <c r="AB2028" t="b">
        <f t="shared" si="255"/>
        <v>1</v>
      </c>
      <c r="AC2028" s="2" t="s">
        <v>53</v>
      </c>
      <c r="AD2028" s="2">
        <v>3.49</v>
      </c>
    </row>
    <row r="2029" spans="1:34" ht="16" hidden="1" x14ac:dyDescent="0.4">
      <c r="A2029" s="24" t="s">
        <v>5257</v>
      </c>
      <c r="B2029" s="25" t="s">
        <v>6487</v>
      </c>
      <c r="C2029" t="str">
        <f t="shared" si="248"/>
        <v>44</v>
      </c>
      <c r="D2029" t="str">
        <f>_xlfn.XLOOKUP(C2029,Folha2!A:A,Folha2!B:B)</f>
        <v>FRESCOS NAO LACTEOS</v>
      </c>
      <c r="E2029" s="26" t="str">
        <f t="shared" si="249"/>
        <v>054</v>
      </c>
      <c r="F2029" s="26" t="str">
        <f t="shared" si="250"/>
        <v>42</v>
      </c>
      <c r="G2029" s="26" t="str">
        <f t="shared" si="251"/>
        <v>18</v>
      </c>
      <c r="H2029" s="27" t="s">
        <v>6541</v>
      </c>
      <c r="I2029" s="25" t="s">
        <v>6542</v>
      </c>
      <c r="J2029" s="27" t="s">
        <v>6518</v>
      </c>
      <c r="K2029" s="25" t="s">
        <v>6543</v>
      </c>
      <c r="L2029" s="27" t="s">
        <v>42</v>
      </c>
      <c r="M2029" s="25" t="s">
        <v>43</v>
      </c>
      <c r="N2029" s="27" t="s">
        <v>43</v>
      </c>
      <c r="O2029" s="25" t="s">
        <v>43</v>
      </c>
      <c r="P2029" s="27" t="s">
        <v>43</v>
      </c>
      <c r="Q2029" s="25" t="s">
        <v>44</v>
      </c>
      <c r="R2029" s="28">
        <v>4.99</v>
      </c>
      <c r="S2029" s="29">
        <v>4.99</v>
      </c>
      <c r="T2029" s="29"/>
      <c r="U2029" s="29">
        <v>4.99</v>
      </c>
      <c r="V2029" s="1">
        <v>3.79</v>
      </c>
      <c r="W2029" s="1" t="s">
        <v>45</v>
      </c>
      <c r="X2029" s="1">
        <v>3.79</v>
      </c>
      <c r="Y2029" s="30">
        <f t="shared" si="252"/>
        <v>4.99</v>
      </c>
      <c r="Z2029" s="31">
        <f t="shared" si="253"/>
        <v>0</v>
      </c>
      <c r="AA2029" s="32">
        <f t="shared" si="254"/>
        <v>0</v>
      </c>
      <c r="AB2029" t="b">
        <f t="shared" si="255"/>
        <v>1</v>
      </c>
      <c r="AC2029" s="2" t="s">
        <v>53</v>
      </c>
      <c r="AD2029" s="2">
        <v>3.49</v>
      </c>
    </row>
    <row r="2030" spans="1:34" ht="16" hidden="1" x14ac:dyDescent="0.4">
      <c r="A2030" s="24" t="s">
        <v>5257</v>
      </c>
      <c r="B2030" s="25" t="s">
        <v>6487</v>
      </c>
      <c r="C2030" t="str">
        <f t="shared" si="248"/>
        <v>44</v>
      </c>
      <c r="D2030" t="str">
        <f>_xlfn.XLOOKUP(C2030,Folha2!A:A,Folha2!B:B)</f>
        <v>FRESCOS NAO LACTEOS</v>
      </c>
      <c r="E2030" s="26" t="str">
        <f t="shared" si="249"/>
        <v>054</v>
      </c>
      <c r="F2030" s="26" t="str">
        <f t="shared" si="250"/>
        <v>42</v>
      </c>
      <c r="G2030" s="26" t="str">
        <f t="shared" si="251"/>
        <v>18</v>
      </c>
      <c r="H2030" s="27" t="s">
        <v>6544</v>
      </c>
      <c r="I2030" s="25" t="s">
        <v>6545</v>
      </c>
      <c r="J2030" s="27" t="s">
        <v>6518</v>
      </c>
      <c r="K2030" s="25" t="s">
        <v>6546</v>
      </c>
      <c r="L2030" s="27" t="s">
        <v>42</v>
      </c>
      <c r="M2030" s="25" t="s">
        <v>43</v>
      </c>
      <c r="N2030" s="27" t="s">
        <v>43</v>
      </c>
      <c r="O2030" s="25" t="s">
        <v>43</v>
      </c>
      <c r="P2030" s="27" t="s">
        <v>43</v>
      </c>
      <c r="Q2030" s="25" t="s">
        <v>44</v>
      </c>
      <c r="R2030" s="28">
        <v>4.99</v>
      </c>
      <c r="S2030" s="29">
        <v>4.99</v>
      </c>
      <c r="T2030" s="29"/>
      <c r="U2030" s="29"/>
      <c r="V2030" s="1">
        <v>3.79</v>
      </c>
      <c r="W2030" s="1" t="s">
        <v>45</v>
      </c>
      <c r="X2030" s="1" t="s">
        <v>45</v>
      </c>
      <c r="Y2030" s="30">
        <f t="shared" si="252"/>
        <v>4.99</v>
      </c>
      <c r="Z2030" s="31">
        <f t="shared" si="253"/>
        <v>0</v>
      </c>
      <c r="AA2030" s="32">
        <f t="shared" si="254"/>
        <v>0</v>
      </c>
      <c r="AB2030" t="b">
        <f t="shared" si="255"/>
        <v>1</v>
      </c>
      <c r="AC2030" s="2" t="s">
        <v>53</v>
      </c>
      <c r="AD2030" s="2">
        <v>3.49</v>
      </c>
    </row>
    <row r="2031" spans="1:34" ht="16" hidden="1" x14ac:dyDescent="0.4">
      <c r="A2031" s="24" t="s">
        <v>5257</v>
      </c>
      <c r="B2031" s="25" t="s">
        <v>6487</v>
      </c>
      <c r="C2031" t="str">
        <f t="shared" si="248"/>
        <v>44</v>
      </c>
      <c r="D2031" t="str">
        <f>_xlfn.XLOOKUP(C2031,Folha2!A:A,Folha2!B:B)</f>
        <v>FRESCOS NAO LACTEOS</v>
      </c>
      <c r="E2031" s="26" t="str">
        <f t="shared" si="249"/>
        <v>054</v>
      </c>
      <c r="F2031" s="26" t="str">
        <f t="shared" si="250"/>
        <v>42</v>
      </c>
      <c r="G2031" s="26" t="str">
        <f t="shared" si="251"/>
        <v>18</v>
      </c>
      <c r="H2031" s="27" t="s">
        <v>6547</v>
      </c>
      <c r="I2031" s="25" t="s">
        <v>6548</v>
      </c>
      <c r="J2031" s="27" t="s">
        <v>6518</v>
      </c>
      <c r="K2031" s="25" t="s">
        <v>6549</v>
      </c>
      <c r="L2031" s="27" t="s">
        <v>42</v>
      </c>
      <c r="M2031" s="25" t="s">
        <v>43</v>
      </c>
      <c r="N2031" s="27" t="s">
        <v>43</v>
      </c>
      <c r="O2031" s="25" t="s">
        <v>43</v>
      </c>
      <c r="P2031" s="27" t="s">
        <v>43</v>
      </c>
      <c r="Q2031" s="25" t="s">
        <v>567</v>
      </c>
      <c r="R2031" s="28">
        <v>4.99</v>
      </c>
      <c r="S2031" s="29">
        <v>4.99</v>
      </c>
      <c r="T2031" s="29"/>
      <c r="U2031" s="29"/>
      <c r="V2031" s="1">
        <v>3.79</v>
      </c>
      <c r="W2031" s="1" t="s">
        <v>45</v>
      </c>
      <c r="X2031" s="1" t="s">
        <v>45</v>
      </c>
      <c r="Y2031" s="30">
        <f t="shared" si="252"/>
        <v>4.99</v>
      </c>
      <c r="Z2031" s="31">
        <f t="shared" si="253"/>
        <v>0</v>
      </c>
      <c r="AA2031" s="32">
        <f t="shared" si="254"/>
        <v>0</v>
      </c>
      <c r="AB2031" t="b">
        <f t="shared" si="255"/>
        <v>1</v>
      </c>
      <c r="AC2031" s="2" t="s">
        <v>53</v>
      </c>
      <c r="AD2031" s="2">
        <v>3.49</v>
      </c>
      <c r="AG2031" t="s">
        <v>45</v>
      </c>
      <c r="AH2031" t="s">
        <v>45</v>
      </c>
    </row>
    <row r="2032" spans="1:34" ht="16" hidden="1" x14ac:dyDescent="0.4">
      <c r="A2032" s="24" t="s">
        <v>5257</v>
      </c>
      <c r="B2032" s="25" t="s">
        <v>6487</v>
      </c>
      <c r="C2032" t="str">
        <f t="shared" si="248"/>
        <v>44</v>
      </c>
      <c r="D2032" t="str">
        <f>_xlfn.XLOOKUP(C2032,Folha2!A:A,Folha2!B:B)</f>
        <v>FRESCOS NAO LACTEOS</v>
      </c>
      <c r="E2032" s="26" t="str">
        <f t="shared" si="249"/>
        <v>054</v>
      </c>
      <c r="F2032" s="26" t="str">
        <f t="shared" si="250"/>
        <v>42</v>
      </c>
      <c r="G2032" s="26" t="str">
        <f t="shared" si="251"/>
        <v>18</v>
      </c>
      <c r="H2032" s="27" t="s">
        <v>6550</v>
      </c>
      <c r="I2032" s="25" t="s">
        <v>6551</v>
      </c>
      <c r="J2032" s="27" t="s">
        <v>6518</v>
      </c>
      <c r="K2032" s="25" t="s">
        <v>6552</v>
      </c>
      <c r="L2032" s="27" t="s">
        <v>42</v>
      </c>
      <c r="M2032" s="25" t="s">
        <v>43</v>
      </c>
      <c r="N2032" s="27" t="s">
        <v>43</v>
      </c>
      <c r="O2032" s="25" t="s">
        <v>43</v>
      </c>
      <c r="P2032" s="27" t="s">
        <v>43</v>
      </c>
      <c r="Q2032" s="25" t="s">
        <v>44</v>
      </c>
      <c r="R2032" s="28">
        <v>4.99</v>
      </c>
      <c r="S2032" s="29">
        <v>4.99</v>
      </c>
      <c r="T2032" s="29"/>
      <c r="U2032" s="29">
        <v>4.99</v>
      </c>
      <c r="V2032" s="1">
        <v>3.79</v>
      </c>
      <c r="W2032" s="1" t="s">
        <v>45</v>
      </c>
      <c r="X2032" s="1">
        <v>3.79</v>
      </c>
      <c r="Y2032" s="30">
        <f t="shared" si="252"/>
        <v>4.99</v>
      </c>
      <c r="Z2032" s="31">
        <f t="shared" si="253"/>
        <v>0</v>
      </c>
      <c r="AA2032" s="32">
        <f t="shared" si="254"/>
        <v>0</v>
      </c>
      <c r="AB2032" t="b">
        <f t="shared" si="255"/>
        <v>1</v>
      </c>
      <c r="AC2032" s="2" t="s">
        <v>53</v>
      </c>
      <c r="AD2032" s="2">
        <v>3.49</v>
      </c>
    </row>
    <row r="2033" spans="1:34" ht="16" hidden="1" x14ac:dyDescent="0.4">
      <c r="A2033" s="24" t="s">
        <v>5257</v>
      </c>
      <c r="B2033" s="25" t="s">
        <v>6487</v>
      </c>
      <c r="C2033" t="str">
        <f t="shared" si="248"/>
        <v>44</v>
      </c>
      <c r="D2033" t="str">
        <f>_xlfn.XLOOKUP(C2033,Folha2!A:A,Folha2!B:B)</f>
        <v>FRESCOS NAO LACTEOS</v>
      </c>
      <c r="E2033" s="26" t="str">
        <f t="shared" si="249"/>
        <v>054</v>
      </c>
      <c r="F2033" s="26" t="str">
        <f t="shared" si="250"/>
        <v>42</v>
      </c>
      <c r="G2033" s="26" t="str">
        <f t="shared" si="251"/>
        <v>18</v>
      </c>
      <c r="H2033" s="27" t="s">
        <v>6553</v>
      </c>
      <c r="I2033" s="25" t="s">
        <v>6554</v>
      </c>
      <c r="J2033" s="27" t="s">
        <v>6518</v>
      </c>
      <c r="K2033" s="25" t="s">
        <v>6555</v>
      </c>
      <c r="L2033" s="27" t="s">
        <v>42</v>
      </c>
      <c r="M2033" s="25" t="s">
        <v>43</v>
      </c>
      <c r="N2033" s="27" t="s">
        <v>43</v>
      </c>
      <c r="O2033" s="25" t="s">
        <v>43</v>
      </c>
      <c r="P2033" s="27" t="s">
        <v>43</v>
      </c>
      <c r="Q2033" s="25" t="s">
        <v>44</v>
      </c>
      <c r="R2033" s="28">
        <v>4.99</v>
      </c>
      <c r="S2033" s="29">
        <v>4.99</v>
      </c>
      <c r="T2033" s="29"/>
      <c r="U2033" s="29">
        <v>4.99</v>
      </c>
      <c r="V2033" s="1">
        <v>3.79</v>
      </c>
      <c r="W2033" s="1" t="s">
        <v>45</v>
      </c>
      <c r="X2033" s="1">
        <v>3.79</v>
      </c>
      <c r="Y2033" s="30">
        <f t="shared" si="252"/>
        <v>4.99</v>
      </c>
      <c r="Z2033" s="31">
        <f t="shared" si="253"/>
        <v>0</v>
      </c>
      <c r="AA2033" s="32">
        <f t="shared" si="254"/>
        <v>0</v>
      </c>
      <c r="AB2033" t="b">
        <f t="shared" si="255"/>
        <v>1</v>
      </c>
      <c r="AC2033" s="2" t="s">
        <v>53</v>
      </c>
      <c r="AD2033" s="2">
        <v>3.49</v>
      </c>
    </row>
    <row r="2034" spans="1:34" ht="16" hidden="1" x14ac:dyDescent="0.4">
      <c r="A2034" s="24" t="s">
        <v>5257</v>
      </c>
      <c r="B2034" s="25" t="s">
        <v>6487</v>
      </c>
      <c r="C2034" t="str">
        <f t="shared" si="248"/>
        <v>44</v>
      </c>
      <c r="D2034" t="str">
        <f>_xlfn.XLOOKUP(C2034,Folha2!A:A,Folha2!B:B)</f>
        <v>FRESCOS NAO LACTEOS</v>
      </c>
      <c r="E2034" s="26" t="str">
        <f t="shared" si="249"/>
        <v>054</v>
      </c>
      <c r="F2034" s="26" t="str">
        <f t="shared" si="250"/>
        <v>42</v>
      </c>
      <c r="G2034" s="26" t="str">
        <f t="shared" si="251"/>
        <v>18</v>
      </c>
      <c r="H2034" s="27" t="s">
        <v>6556</v>
      </c>
      <c r="I2034" s="25" t="s">
        <v>6557</v>
      </c>
      <c r="J2034" s="27" t="s">
        <v>6518</v>
      </c>
      <c r="K2034" s="25" t="s">
        <v>6558</v>
      </c>
      <c r="L2034" s="27" t="s">
        <v>42</v>
      </c>
      <c r="M2034" s="25" t="s">
        <v>43</v>
      </c>
      <c r="N2034" s="27" t="s">
        <v>43</v>
      </c>
      <c r="O2034" s="25" t="s">
        <v>43</v>
      </c>
      <c r="P2034" s="27" t="s">
        <v>43</v>
      </c>
      <c r="Q2034" s="25" t="s">
        <v>44</v>
      </c>
      <c r="R2034" s="28">
        <v>4.99</v>
      </c>
      <c r="S2034" s="29">
        <v>4.99</v>
      </c>
      <c r="T2034" s="29"/>
      <c r="U2034" s="29"/>
      <c r="V2034" s="1">
        <v>3.79</v>
      </c>
      <c r="W2034" s="1" t="s">
        <v>45</v>
      </c>
      <c r="X2034" s="1" t="s">
        <v>45</v>
      </c>
      <c r="Y2034" s="30">
        <f t="shared" si="252"/>
        <v>4.99</v>
      </c>
      <c r="Z2034" s="31">
        <f t="shared" si="253"/>
        <v>0</v>
      </c>
      <c r="AA2034" s="32">
        <f t="shared" si="254"/>
        <v>0</v>
      </c>
      <c r="AB2034" t="b">
        <f t="shared" si="255"/>
        <v>1</v>
      </c>
      <c r="AC2034" s="2" t="s">
        <v>53</v>
      </c>
      <c r="AD2034" s="2">
        <v>3.49</v>
      </c>
      <c r="AG2034" t="s">
        <v>45</v>
      </c>
      <c r="AH2034" t="s">
        <v>45</v>
      </c>
    </row>
    <row r="2035" spans="1:34" ht="16" hidden="1" x14ac:dyDescent="0.4">
      <c r="A2035" s="24" t="s">
        <v>5257</v>
      </c>
      <c r="B2035" s="25" t="s">
        <v>6487</v>
      </c>
      <c r="C2035" t="str">
        <f t="shared" si="248"/>
        <v>44</v>
      </c>
      <c r="D2035" t="str">
        <f>_xlfn.XLOOKUP(C2035,Folha2!A:A,Folha2!B:B)</f>
        <v>FRESCOS NAO LACTEOS</v>
      </c>
      <c r="E2035" s="26" t="str">
        <f t="shared" si="249"/>
        <v>054</v>
      </c>
      <c r="F2035" s="26" t="str">
        <f t="shared" si="250"/>
        <v>42</v>
      </c>
      <c r="G2035" s="26" t="str">
        <f t="shared" si="251"/>
        <v>18</v>
      </c>
      <c r="H2035" s="27" t="s">
        <v>6559</v>
      </c>
      <c r="I2035" s="25" t="s">
        <v>6560</v>
      </c>
      <c r="J2035" s="27" t="s">
        <v>6518</v>
      </c>
      <c r="K2035" s="25" t="s">
        <v>6561</v>
      </c>
      <c r="L2035" s="27" t="s">
        <v>42</v>
      </c>
      <c r="M2035" s="25" t="s">
        <v>43</v>
      </c>
      <c r="N2035" s="27" t="s">
        <v>43</v>
      </c>
      <c r="O2035" s="25" t="s">
        <v>43</v>
      </c>
      <c r="P2035" s="27" t="s">
        <v>43</v>
      </c>
      <c r="Q2035" s="25" t="s">
        <v>44</v>
      </c>
      <c r="R2035" s="28">
        <v>5.89</v>
      </c>
      <c r="S2035" s="29">
        <v>5.89</v>
      </c>
      <c r="T2035" s="29"/>
      <c r="U2035" s="29"/>
      <c r="V2035" s="1" t="s">
        <v>45</v>
      </c>
      <c r="W2035" s="1" t="s">
        <v>45</v>
      </c>
      <c r="X2035" s="1" t="s">
        <v>45</v>
      </c>
      <c r="Y2035" s="30">
        <f t="shared" si="252"/>
        <v>5.89</v>
      </c>
      <c r="Z2035" s="31">
        <f t="shared" si="253"/>
        <v>0</v>
      </c>
      <c r="AA2035" s="32">
        <f t="shared" si="254"/>
        <v>0</v>
      </c>
      <c r="AB2035" t="b">
        <f t="shared" si="255"/>
        <v>1</v>
      </c>
      <c r="AC2035" s="2" t="s">
        <v>45</v>
      </c>
      <c r="AD2035" s="2" t="s">
        <v>45</v>
      </c>
    </row>
    <row r="2036" spans="1:34" ht="16" x14ac:dyDescent="0.4">
      <c r="A2036" s="24" t="s">
        <v>5257</v>
      </c>
      <c r="B2036" s="25" t="s">
        <v>6487</v>
      </c>
      <c r="C2036" t="str">
        <f t="shared" si="248"/>
        <v>44</v>
      </c>
      <c r="D2036" t="str">
        <f>_xlfn.XLOOKUP(C2036,Folha2!A:A,Folha2!B:B)</f>
        <v>FRESCOS NAO LACTEOS</v>
      </c>
      <c r="E2036" s="26" t="str">
        <f t="shared" si="249"/>
        <v>054</v>
      </c>
      <c r="F2036" s="26" t="str">
        <f t="shared" si="250"/>
        <v>42</v>
      </c>
      <c r="G2036" s="26" t="str">
        <f t="shared" si="251"/>
        <v>18</v>
      </c>
      <c r="H2036" s="27" t="s">
        <v>6562</v>
      </c>
      <c r="I2036" s="25" t="s">
        <v>6563</v>
      </c>
      <c r="J2036" s="27" t="s">
        <v>6518</v>
      </c>
      <c r="K2036" s="25" t="s">
        <v>6564</v>
      </c>
      <c r="L2036" s="27" t="s">
        <v>42</v>
      </c>
      <c r="M2036" s="25" t="s">
        <v>43</v>
      </c>
      <c r="N2036" s="27" t="s">
        <v>43</v>
      </c>
      <c r="O2036" s="25" t="s">
        <v>43</v>
      </c>
      <c r="P2036" s="27" t="s">
        <v>43</v>
      </c>
      <c r="Q2036" s="25" t="s">
        <v>44</v>
      </c>
      <c r="R2036" s="28">
        <v>5.89</v>
      </c>
      <c r="S2036" s="29">
        <v>5.89</v>
      </c>
      <c r="T2036" s="29"/>
      <c r="U2036" s="29">
        <v>5.88</v>
      </c>
      <c r="V2036" s="1">
        <v>4.49</v>
      </c>
      <c r="W2036" s="1" t="s">
        <v>45</v>
      </c>
      <c r="X2036" s="1">
        <v>4.3899999999999997</v>
      </c>
      <c r="Y2036" s="30">
        <f t="shared" si="252"/>
        <v>5.88</v>
      </c>
      <c r="Z2036" s="31">
        <f t="shared" si="253"/>
        <v>1.7006802721089009E-3</v>
      </c>
      <c r="AA2036" s="32">
        <f t="shared" si="254"/>
        <v>9.9999999999997868E-3</v>
      </c>
      <c r="AB2036" t="b">
        <f t="shared" si="255"/>
        <v>0</v>
      </c>
      <c r="AC2036" s="2" t="s">
        <v>45</v>
      </c>
      <c r="AD2036" s="2" t="s">
        <v>45</v>
      </c>
      <c r="AG2036" t="s">
        <v>2158</v>
      </c>
    </row>
    <row r="2037" spans="1:34" ht="16" hidden="1" x14ac:dyDescent="0.4">
      <c r="A2037" s="24" t="s">
        <v>5257</v>
      </c>
      <c r="B2037" s="25" t="s">
        <v>6487</v>
      </c>
      <c r="C2037" t="str">
        <f t="shared" si="248"/>
        <v>44</v>
      </c>
      <c r="D2037" t="str">
        <f>_xlfn.XLOOKUP(C2037,Folha2!A:A,Folha2!B:B)</f>
        <v>FRESCOS NAO LACTEOS</v>
      </c>
      <c r="E2037" s="26" t="str">
        <f t="shared" si="249"/>
        <v>054</v>
      </c>
      <c r="F2037" s="26" t="str">
        <f t="shared" si="250"/>
        <v>42</v>
      </c>
      <c r="G2037" s="26" t="str">
        <f t="shared" si="251"/>
        <v>18</v>
      </c>
      <c r="H2037" s="27" t="s">
        <v>6565</v>
      </c>
      <c r="I2037" s="25" t="s">
        <v>6566</v>
      </c>
      <c r="J2037" s="27" t="s">
        <v>6518</v>
      </c>
      <c r="K2037" s="25" t="s">
        <v>6567</v>
      </c>
      <c r="L2037" s="27" t="s">
        <v>42</v>
      </c>
      <c r="M2037" s="25" t="s">
        <v>43</v>
      </c>
      <c r="N2037" s="27" t="s">
        <v>43</v>
      </c>
      <c r="O2037" s="25" t="s">
        <v>43</v>
      </c>
      <c r="P2037" s="27" t="s">
        <v>43</v>
      </c>
      <c r="Q2037" s="25" t="s">
        <v>44</v>
      </c>
      <c r="R2037" s="28">
        <v>5.89</v>
      </c>
      <c r="S2037" s="29">
        <v>5.89</v>
      </c>
      <c r="T2037" s="29"/>
      <c r="U2037" s="29"/>
      <c r="V2037" s="1">
        <v>4.49</v>
      </c>
      <c r="W2037" s="1" t="s">
        <v>45</v>
      </c>
      <c r="X2037" s="1" t="s">
        <v>45</v>
      </c>
      <c r="Y2037" s="30">
        <f t="shared" si="252"/>
        <v>5.89</v>
      </c>
      <c r="Z2037" s="31">
        <f t="shared" si="253"/>
        <v>0</v>
      </c>
      <c r="AA2037" s="32">
        <f t="shared" si="254"/>
        <v>0</v>
      </c>
      <c r="AB2037" t="b">
        <f t="shared" si="255"/>
        <v>1</v>
      </c>
      <c r="AC2037" s="2" t="s">
        <v>45</v>
      </c>
      <c r="AD2037" s="2" t="s">
        <v>45</v>
      </c>
    </row>
    <row r="2038" spans="1:34" ht="16" hidden="1" x14ac:dyDescent="0.4">
      <c r="A2038" s="24" t="s">
        <v>5257</v>
      </c>
      <c r="B2038" s="25" t="s">
        <v>6487</v>
      </c>
      <c r="C2038" t="str">
        <f t="shared" si="248"/>
        <v>44</v>
      </c>
      <c r="D2038" t="str">
        <f>_xlfn.XLOOKUP(C2038,Folha2!A:A,Folha2!B:B)</f>
        <v>FRESCOS NAO LACTEOS</v>
      </c>
      <c r="E2038" s="26" t="str">
        <f t="shared" si="249"/>
        <v>054</v>
      </c>
      <c r="F2038" s="26" t="str">
        <f t="shared" si="250"/>
        <v>42</v>
      </c>
      <c r="G2038" s="26" t="str">
        <f t="shared" si="251"/>
        <v>18</v>
      </c>
      <c r="H2038" s="27" t="s">
        <v>6568</v>
      </c>
      <c r="I2038" s="25" t="s">
        <v>6569</v>
      </c>
      <c r="J2038" s="27" t="s">
        <v>6518</v>
      </c>
      <c r="K2038" s="25" t="s">
        <v>6570</v>
      </c>
      <c r="L2038" s="27" t="s">
        <v>42</v>
      </c>
      <c r="M2038" s="25" t="s">
        <v>43</v>
      </c>
      <c r="N2038" s="27" t="s">
        <v>43</v>
      </c>
      <c r="O2038" s="25" t="s">
        <v>43</v>
      </c>
      <c r="P2038" s="27" t="s">
        <v>43</v>
      </c>
      <c r="Q2038" s="25" t="s">
        <v>44</v>
      </c>
      <c r="R2038" s="28">
        <v>5.89</v>
      </c>
      <c r="S2038" s="29">
        <v>5.89</v>
      </c>
      <c r="T2038" s="29"/>
      <c r="U2038" s="29"/>
      <c r="V2038" s="1">
        <v>4.49</v>
      </c>
      <c r="W2038" s="1" t="s">
        <v>45</v>
      </c>
      <c r="X2038" s="1" t="s">
        <v>45</v>
      </c>
      <c r="Y2038" s="30">
        <f t="shared" si="252"/>
        <v>5.89</v>
      </c>
      <c r="Z2038" s="31">
        <f t="shared" si="253"/>
        <v>0</v>
      </c>
      <c r="AA2038" s="32">
        <f t="shared" si="254"/>
        <v>0</v>
      </c>
      <c r="AB2038" t="b">
        <f t="shared" si="255"/>
        <v>1</v>
      </c>
      <c r="AC2038" s="2" t="s">
        <v>53</v>
      </c>
      <c r="AD2038" s="2">
        <v>4.3899999999999997</v>
      </c>
    </row>
    <row r="2039" spans="1:34" ht="16" hidden="1" x14ac:dyDescent="0.4">
      <c r="A2039" s="24" t="s">
        <v>5257</v>
      </c>
      <c r="B2039" s="25" t="s">
        <v>6487</v>
      </c>
      <c r="C2039" t="str">
        <f t="shared" si="248"/>
        <v>44</v>
      </c>
      <c r="D2039" t="str">
        <f>_xlfn.XLOOKUP(C2039,Folha2!A:A,Folha2!B:B)</f>
        <v>FRESCOS NAO LACTEOS</v>
      </c>
      <c r="E2039" s="26" t="str">
        <f t="shared" si="249"/>
        <v>054</v>
      </c>
      <c r="F2039" s="26" t="str">
        <f t="shared" si="250"/>
        <v>42</v>
      </c>
      <c r="G2039" s="26" t="str">
        <f t="shared" si="251"/>
        <v>18</v>
      </c>
      <c r="H2039" s="27" t="s">
        <v>6571</v>
      </c>
      <c r="I2039" s="25" t="s">
        <v>6572</v>
      </c>
      <c r="J2039" s="27" t="s">
        <v>6518</v>
      </c>
      <c r="K2039" s="25" t="s">
        <v>6573</v>
      </c>
      <c r="L2039" s="27" t="s">
        <v>42</v>
      </c>
      <c r="M2039" s="25" t="s">
        <v>43</v>
      </c>
      <c r="N2039" s="27" t="s">
        <v>43</v>
      </c>
      <c r="O2039" s="25" t="s">
        <v>43</v>
      </c>
      <c r="P2039" s="27" t="s">
        <v>43</v>
      </c>
      <c r="Q2039" s="25" t="s">
        <v>44</v>
      </c>
      <c r="R2039" s="28">
        <v>5.89</v>
      </c>
      <c r="S2039" s="29">
        <v>5.89</v>
      </c>
      <c r="T2039" s="29"/>
      <c r="U2039" s="29"/>
      <c r="V2039" s="1" t="s">
        <v>45</v>
      </c>
      <c r="W2039" s="1" t="s">
        <v>45</v>
      </c>
      <c r="X2039" s="1" t="s">
        <v>45</v>
      </c>
      <c r="Y2039" s="30">
        <f t="shared" si="252"/>
        <v>5.89</v>
      </c>
      <c r="Z2039" s="31">
        <f t="shared" si="253"/>
        <v>0</v>
      </c>
      <c r="AA2039" s="32">
        <f t="shared" si="254"/>
        <v>0</v>
      </c>
      <c r="AB2039" t="b">
        <f t="shared" si="255"/>
        <v>1</v>
      </c>
      <c r="AC2039" s="2" t="s">
        <v>45</v>
      </c>
      <c r="AD2039" s="2" t="s">
        <v>45</v>
      </c>
      <c r="AG2039" t="s">
        <v>45</v>
      </c>
      <c r="AH2039" t="s">
        <v>45</v>
      </c>
    </row>
    <row r="2040" spans="1:34" ht="16" x14ac:dyDescent="0.4">
      <c r="A2040" s="24" t="s">
        <v>5257</v>
      </c>
      <c r="B2040" s="25" t="s">
        <v>6487</v>
      </c>
      <c r="C2040" t="str">
        <f t="shared" si="248"/>
        <v>44</v>
      </c>
      <c r="D2040" t="str">
        <f>_xlfn.XLOOKUP(C2040,Folha2!A:A,Folha2!B:B)</f>
        <v>FRESCOS NAO LACTEOS</v>
      </c>
      <c r="E2040" s="26" t="str">
        <f t="shared" si="249"/>
        <v>054</v>
      </c>
      <c r="F2040" s="26" t="str">
        <f t="shared" si="250"/>
        <v>42</v>
      </c>
      <c r="G2040" s="26" t="str">
        <f t="shared" si="251"/>
        <v>18</v>
      </c>
      <c r="H2040" s="27" t="s">
        <v>6574</v>
      </c>
      <c r="I2040" s="25" t="s">
        <v>6575</v>
      </c>
      <c r="J2040" s="27" t="s">
        <v>6576</v>
      </c>
      <c r="K2040" s="25" t="s">
        <v>6577</v>
      </c>
      <c r="L2040" s="27" t="s">
        <v>417</v>
      </c>
      <c r="M2040" s="25" t="s">
        <v>43</v>
      </c>
      <c r="N2040" s="27" t="s">
        <v>43</v>
      </c>
      <c r="O2040" s="25" t="s">
        <v>43</v>
      </c>
      <c r="P2040" s="27" t="s">
        <v>43</v>
      </c>
      <c r="Q2040" s="25" t="s">
        <v>44</v>
      </c>
      <c r="R2040" s="28">
        <v>3.99</v>
      </c>
      <c r="S2040" s="29"/>
      <c r="T2040" s="29">
        <v>2.83</v>
      </c>
      <c r="U2040" s="29"/>
      <c r="V2040" s="1" t="s">
        <v>45</v>
      </c>
      <c r="W2040" s="1" t="s">
        <v>45</v>
      </c>
      <c r="X2040" s="1" t="s">
        <v>45</v>
      </c>
      <c r="Y2040" s="30">
        <f t="shared" si="252"/>
        <v>2.83</v>
      </c>
      <c r="Z2040" s="31">
        <f t="shared" si="253"/>
        <v>0.40989399293286222</v>
      </c>
      <c r="AA2040" s="32">
        <f t="shared" si="254"/>
        <v>1.1600000000000001</v>
      </c>
      <c r="AB2040" t="b">
        <f t="shared" si="255"/>
        <v>0</v>
      </c>
      <c r="AC2040" s="2" t="s">
        <v>45</v>
      </c>
      <c r="AD2040" s="2" t="s">
        <v>45</v>
      </c>
      <c r="AG2040" t="s">
        <v>45</v>
      </c>
      <c r="AH2040" t="s">
        <v>45</v>
      </c>
    </row>
    <row r="2041" spans="1:34" ht="16" x14ac:dyDescent="0.4">
      <c r="A2041" s="24" t="s">
        <v>5257</v>
      </c>
      <c r="B2041" s="25" t="s">
        <v>6487</v>
      </c>
      <c r="C2041" t="str">
        <f t="shared" si="248"/>
        <v>44</v>
      </c>
      <c r="D2041" t="str">
        <f>_xlfn.XLOOKUP(C2041,Folha2!A:A,Folha2!B:B)</f>
        <v>FRESCOS NAO LACTEOS</v>
      </c>
      <c r="E2041" s="26" t="str">
        <f t="shared" si="249"/>
        <v>054</v>
      </c>
      <c r="F2041" s="26" t="str">
        <f t="shared" si="250"/>
        <v>42</v>
      </c>
      <c r="G2041" s="26" t="str">
        <f t="shared" si="251"/>
        <v>18</v>
      </c>
      <c r="H2041" s="27" t="s">
        <v>6578</v>
      </c>
      <c r="I2041" s="25" t="s">
        <v>6579</v>
      </c>
      <c r="J2041" s="27" t="s">
        <v>59</v>
      </c>
      <c r="K2041" s="25" t="s">
        <v>6580</v>
      </c>
      <c r="L2041" s="27" t="s">
        <v>51</v>
      </c>
      <c r="M2041" s="25" t="s">
        <v>52</v>
      </c>
      <c r="N2041" s="27" t="s">
        <v>43</v>
      </c>
      <c r="O2041" s="25" t="s">
        <v>43</v>
      </c>
      <c r="P2041" s="27" t="s">
        <v>52</v>
      </c>
      <c r="Q2041" s="25" t="s">
        <v>44</v>
      </c>
      <c r="R2041" s="28">
        <v>2.2999999999999998</v>
      </c>
      <c r="S2041" s="29">
        <v>2.54</v>
      </c>
      <c r="T2041" s="29"/>
      <c r="U2041" s="29">
        <v>2.3199999999999998</v>
      </c>
      <c r="V2041" s="1" t="s">
        <v>45</v>
      </c>
      <c r="W2041" s="1" t="s">
        <v>45</v>
      </c>
      <c r="X2041" s="1" t="s">
        <v>45</v>
      </c>
      <c r="Y2041" s="30">
        <f t="shared" si="252"/>
        <v>2.3199999999999998</v>
      </c>
      <c r="Z2041" s="31">
        <f t="shared" si="253"/>
        <v>-8.6206896551723755E-3</v>
      </c>
      <c r="AA2041" s="32">
        <f t="shared" si="254"/>
        <v>-2.0000000000000018E-2</v>
      </c>
      <c r="AB2041" t="b">
        <f t="shared" si="255"/>
        <v>0</v>
      </c>
      <c r="AC2041" s="2" t="s">
        <v>45</v>
      </c>
      <c r="AD2041" s="2" t="s">
        <v>45</v>
      </c>
      <c r="AG2041" t="s">
        <v>6581</v>
      </c>
    </row>
    <row r="2042" spans="1:34" ht="16" x14ac:dyDescent="0.4">
      <c r="A2042" s="24" t="s">
        <v>5257</v>
      </c>
      <c r="B2042" s="25" t="s">
        <v>6487</v>
      </c>
      <c r="C2042" t="str">
        <f t="shared" si="248"/>
        <v>44</v>
      </c>
      <c r="D2042" t="str">
        <f>_xlfn.XLOOKUP(C2042,Folha2!A:A,Folha2!B:B)</f>
        <v>FRESCOS NAO LACTEOS</v>
      </c>
      <c r="E2042" s="26" t="str">
        <f t="shared" si="249"/>
        <v>054</v>
      </c>
      <c r="F2042" s="26" t="str">
        <f t="shared" si="250"/>
        <v>42</v>
      </c>
      <c r="G2042" s="26" t="str">
        <f t="shared" si="251"/>
        <v>18</v>
      </c>
      <c r="H2042" s="27" t="s">
        <v>6582</v>
      </c>
      <c r="I2042" s="25" t="s">
        <v>6583</v>
      </c>
      <c r="J2042" s="27" t="s">
        <v>59</v>
      </c>
      <c r="K2042" s="25" t="s">
        <v>6584</v>
      </c>
      <c r="L2042" s="27" t="s">
        <v>51</v>
      </c>
      <c r="M2042" s="25" t="s">
        <v>52</v>
      </c>
      <c r="N2042" s="27" t="s">
        <v>43</v>
      </c>
      <c r="O2042" s="25" t="s">
        <v>43</v>
      </c>
      <c r="P2042" s="27" t="s">
        <v>52</v>
      </c>
      <c r="Q2042" s="25" t="s">
        <v>44</v>
      </c>
      <c r="R2042" s="28">
        <v>2.35</v>
      </c>
      <c r="S2042" s="29">
        <v>2.36</v>
      </c>
      <c r="T2042" s="29">
        <v>2.21</v>
      </c>
      <c r="U2042" s="29">
        <v>2.39</v>
      </c>
      <c r="V2042" s="1" t="s">
        <v>45</v>
      </c>
      <c r="W2042" s="1" t="s">
        <v>45</v>
      </c>
      <c r="X2042" s="1" t="s">
        <v>45</v>
      </c>
      <c r="Y2042" s="30">
        <f t="shared" si="252"/>
        <v>2.21</v>
      </c>
      <c r="Z2042" s="31">
        <f t="shared" si="253"/>
        <v>6.3348416289592757E-2</v>
      </c>
      <c r="AA2042" s="32">
        <f t="shared" si="254"/>
        <v>0.14000000000000012</v>
      </c>
      <c r="AB2042" t="b">
        <f t="shared" si="255"/>
        <v>0</v>
      </c>
      <c r="AC2042" s="2" t="s">
        <v>45</v>
      </c>
      <c r="AD2042" s="2" t="s">
        <v>45</v>
      </c>
      <c r="AG2042" t="s">
        <v>6581</v>
      </c>
    </row>
    <row r="2043" spans="1:34" ht="16" x14ac:dyDescent="0.4">
      <c r="A2043" s="24" t="s">
        <v>5257</v>
      </c>
      <c r="B2043" s="25" t="s">
        <v>6487</v>
      </c>
      <c r="C2043" t="str">
        <f t="shared" si="248"/>
        <v>44</v>
      </c>
      <c r="D2043" t="str">
        <f>_xlfn.XLOOKUP(C2043,Folha2!A:A,Folha2!B:B)</f>
        <v>FRESCOS NAO LACTEOS</v>
      </c>
      <c r="E2043" s="26" t="str">
        <f t="shared" si="249"/>
        <v>054</v>
      </c>
      <c r="F2043" s="26" t="str">
        <f t="shared" si="250"/>
        <v>42</v>
      </c>
      <c r="G2043" s="26" t="str">
        <f t="shared" si="251"/>
        <v>18</v>
      </c>
      <c r="H2043" s="27" t="s">
        <v>6585</v>
      </c>
      <c r="I2043" s="25" t="s">
        <v>6586</v>
      </c>
      <c r="J2043" s="27" t="s">
        <v>59</v>
      </c>
      <c r="K2043" s="25" t="s">
        <v>6587</v>
      </c>
      <c r="L2043" s="27" t="s">
        <v>51</v>
      </c>
      <c r="M2043" s="25" t="s">
        <v>43</v>
      </c>
      <c r="N2043" s="27" t="s">
        <v>43</v>
      </c>
      <c r="O2043" s="25" t="s">
        <v>43</v>
      </c>
      <c r="P2043" s="27" t="s">
        <v>43</v>
      </c>
      <c r="Q2043" s="25" t="s">
        <v>44</v>
      </c>
      <c r="R2043" s="28">
        <v>2.39</v>
      </c>
      <c r="S2043" s="29">
        <v>2.46</v>
      </c>
      <c r="T2043" s="29">
        <v>2.2999999999999998</v>
      </c>
      <c r="U2043" s="29"/>
      <c r="V2043" s="1" t="s">
        <v>45</v>
      </c>
      <c r="W2043" s="1" t="s">
        <v>45</v>
      </c>
      <c r="X2043" s="1" t="s">
        <v>45</v>
      </c>
      <c r="Y2043" s="30">
        <f t="shared" si="252"/>
        <v>2.38</v>
      </c>
      <c r="Z2043" s="31">
        <f t="shared" si="253"/>
        <v>4.2016806722691147E-3</v>
      </c>
      <c r="AA2043" s="32">
        <f t="shared" si="254"/>
        <v>1.0000000000000231E-2</v>
      </c>
      <c r="AB2043" t="b">
        <f t="shared" si="255"/>
        <v>0</v>
      </c>
      <c r="AC2043" s="2" t="s">
        <v>45</v>
      </c>
      <c r="AD2043" s="2" t="s">
        <v>45</v>
      </c>
      <c r="AG2043" t="s">
        <v>2107</v>
      </c>
    </row>
    <row r="2044" spans="1:34" ht="16" x14ac:dyDescent="0.4">
      <c r="A2044" s="24" t="s">
        <v>5257</v>
      </c>
      <c r="B2044" s="25" t="s">
        <v>6487</v>
      </c>
      <c r="C2044" t="str">
        <f t="shared" si="248"/>
        <v>44</v>
      </c>
      <c r="D2044" t="str">
        <f>_xlfn.XLOOKUP(C2044,Folha2!A:A,Folha2!B:B)</f>
        <v>FRESCOS NAO LACTEOS</v>
      </c>
      <c r="E2044" s="26" t="str">
        <f t="shared" si="249"/>
        <v>054</v>
      </c>
      <c r="F2044" s="26" t="str">
        <f t="shared" si="250"/>
        <v>42</v>
      </c>
      <c r="G2044" s="26" t="str">
        <f t="shared" si="251"/>
        <v>18</v>
      </c>
      <c r="H2044" s="27" t="s">
        <v>6588</v>
      </c>
      <c r="I2044" s="25" t="s">
        <v>6589</v>
      </c>
      <c r="J2044" s="27" t="s">
        <v>59</v>
      </c>
      <c r="K2044" s="25" t="s">
        <v>6590</v>
      </c>
      <c r="L2044" s="27" t="s">
        <v>51</v>
      </c>
      <c r="M2044" s="25" t="s">
        <v>52</v>
      </c>
      <c r="N2044" s="27" t="s">
        <v>43</v>
      </c>
      <c r="O2044" s="25" t="s">
        <v>43</v>
      </c>
      <c r="P2044" s="27" t="s">
        <v>52</v>
      </c>
      <c r="Q2044" s="25" t="s">
        <v>44</v>
      </c>
      <c r="R2044" s="28">
        <v>2.4900000000000002</v>
      </c>
      <c r="S2044" s="29">
        <v>2.5299999999999998</v>
      </c>
      <c r="T2044" s="29"/>
      <c r="U2044" s="29">
        <v>2.5299999999999998</v>
      </c>
      <c r="V2044" s="1" t="s">
        <v>45</v>
      </c>
      <c r="W2044" s="1" t="s">
        <v>45</v>
      </c>
      <c r="X2044" s="1" t="s">
        <v>45</v>
      </c>
      <c r="Y2044" s="30">
        <f t="shared" si="252"/>
        <v>2.5299999999999998</v>
      </c>
      <c r="Z2044" s="31">
        <f t="shared" si="253"/>
        <v>-1.5810276679841695E-2</v>
      </c>
      <c r="AA2044" s="32">
        <f t="shared" si="254"/>
        <v>-3.9999999999999591E-2</v>
      </c>
      <c r="AB2044" t="b">
        <f t="shared" si="255"/>
        <v>0</v>
      </c>
      <c r="AC2044" s="2" t="s">
        <v>45</v>
      </c>
      <c r="AD2044" s="2" t="s">
        <v>45</v>
      </c>
      <c r="AG2044" t="s">
        <v>6581</v>
      </c>
    </row>
    <row r="2045" spans="1:34" ht="16" x14ac:dyDescent="0.4">
      <c r="A2045" s="24" t="s">
        <v>5257</v>
      </c>
      <c r="B2045" s="25" t="s">
        <v>6487</v>
      </c>
      <c r="C2045" t="str">
        <f t="shared" si="248"/>
        <v>44</v>
      </c>
      <c r="D2045" t="str">
        <f>_xlfn.XLOOKUP(C2045,Folha2!A:A,Folha2!B:B)</f>
        <v>FRESCOS NAO LACTEOS</v>
      </c>
      <c r="E2045" s="26" t="str">
        <f t="shared" si="249"/>
        <v>054</v>
      </c>
      <c r="F2045" s="26" t="str">
        <f t="shared" si="250"/>
        <v>42</v>
      </c>
      <c r="G2045" s="26" t="str">
        <f t="shared" si="251"/>
        <v>18</v>
      </c>
      <c r="H2045" s="27" t="s">
        <v>6591</v>
      </c>
      <c r="I2045" s="25" t="s">
        <v>6592</v>
      </c>
      <c r="J2045" s="27" t="s">
        <v>59</v>
      </c>
      <c r="K2045" s="25" t="s">
        <v>6593</v>
      </c>
      <c r="L2045" s="27" t="s">
        <v>51</v>
      </c>
      <c r="M2045" s="25" t="s">
        <v>43</v>
      </c>
      <c r="N2045" s="27" t="s">
        <v>43</v>
      </c>
      <c r="O2045" s="25" t="s">
        <v>43</v>
      </c>
      <c r="P2045" s="27" t="s">
        <v>43</v>
      </c>
      <c r="Q2045" s="25" t="s">
        <v>44</v>
      </c>
      <c r="R2045" s="28">
        <v>2.4900000000000002</v>
      </c>
      <c r="S2045" s="29">
        <v>2.5</v>
      </c>
      <c r="T2045" s="29"/>
      <c r="U2045" s="29"/>
      <c r="V2045" s="1" t="s">
        <v>45</v>
      </c>
      <c r="W2045" s="1" t="s">
        <v>45</v>
      </c>
      <c r="X2045" s="1" t="s">
        <v>45</v>
      </c>
      <c r="Y2045" s="30">
        <f t="shared" si="252"/>
        <v>2.5</v>
      </c>
      <c r="Z2045" s="31">
        <f t="shared" si="253"/>
        <v>-3.9999999999998925E-3</v>
      </c>
      <c r="AA2045" s="32">
        <f t="shared" si="254"/>
        <v>-9.9999999999997868E-3</v>
      </c>
      <c r="AB2045" t="b">
        <f t="shared" si="255"/>
        <v>0</v>
      </c>
      <c r="AC2045" s="2" t="s">
        <v>45</v>
      </c>
      <c r="AD2045" s="2" t="s">
        <v>45</v>
      </c>
      <c r="AG2045" t="s">
        <v>2107</v>
      </c>
    </row>
    <row r="2046" spans="1:34" ht="16" x14ac:dyDescent="0.4">
      <c r="A2046" s="24" t="s">
        <v>5257</v>
      </c>
      <c r="B2046" s="25" t="s">
        <v>6487</v>
      </c>
      <c r="C2046" t="str">
        <f t="shared" si="248"/>
        <v>44</v>
      </c>
      <c r="D2046" t="str">
        <f>_xlfn.XLOOKUP(C2046,Folha2!A:A,Folha2!B:B)</f>
        <v>FRESCOS NAO LACTEOS</v>
      </c>
      <c r="E2046" s="26" t="str">
        <f t="shared" si="249"/>
        <v>054</v>
      </c>
      <c r="F2046" s="26" t="str">
        <f t="shared" si="250"/>
        <v>42</v>
      </c>
      <c r="G2046" s="26" t="str">
        <f t="shared" si="251"/>
        <v>18</v>
      </c>
      <c r="H2046" s="27" t="s">
        <v>6594</v>
      </c>
      <c r="I2046" s="25" t="s">
        <v>6595</v>
      </c>
      <c r="J2046" s="27" t="s">
        <v>59</v>
      </c>
      <c r="K2046" s="25" t="s">
        <v>6596</v>
      </c>
      <c r="L2046" s="27" t="s">
        <v>51</v>
      </c>
      <c r="M2046" s="25" t="s">
        <v>52</v>
      </c>
      <c r="N2046" s="27" t="s">
        <v>43</v>
      </c>
      <c r="O2046" s="25" t="s">
        <v>43</v>
      </c>
      <c r="P2046" s="27" t="s">
        <v>52</v>
      </c>
      <c r="Q2046" s="25" t="s">
        <v>44</v>
      </c>
      <c r="R2046" s="28">
        <v>2.54</v>
      </c>
      <c r="S2046" s="29">
        <v>2.5299999999999998</v>
      </c>
      <c r="T2046" s="29"/>
      <c r="U2046" s="29">
        <v>2.5299999999999998</v>
      </c>
      <c r="V2046" s="1" t="s">
        <v>45</v>
      </c>
      <c r="W2046" s="1" t="s">
        <v>45</v>
      </c>
      <c r="X2046" s="1" t="s">
        <v>45</v>
      </c>
      <c r="Y2046" s="30">
        <f t="shared" si="252"/>
        <v>2.5299999999999998</v>
      </c>
      <c r="Z2046" s="31">
        <f t="shared" si="253"/>
        <v>3.9525691699606735E-3</v>
      </c>
      <c r="AA2046" s="32">
        <f t="shared" si="254"/>
        <v>1.0000000000000231E-2</v>
      </c>
      <c r="AB2046" t="b">
        <f t="shared" si="255"/>
        <v>0</v>
      </c>
      <c r="AC2046" s="2" t="s">
        <v>45</v>
      </c>
      <c r="AD2046" s="2" t="s">
        <v>45</v>
      </c>
      <c r="AG2046" t="s">
        <v>5157</v>
      </c>
    </row>
    <row r="2047" spans="1:34" ht="16" x14ac:dyDescent="0.4">
      <c r="A2047" s="24" t="s">
        <v>5257</v>
      </c>
      <c r="B2047" s="25" t="s">
        <v>6487</v>
      </c>
      <c r="C2047" t="str">
        <f t="shared" si="248"/>
        <v>44</v>
      </c>
      <c r="D2047" t="str">
        <f>_xlfn.XLOOKUP(C2047,Folha2!A:A,Folha2!B:B)</f>
        <v>FRESCOS NAO LACTEOS</v>
      </c>
      <c r="E2047" s="26" t="str">
        <f t="shared" si="249"/>
        <v>054</v>
      </c>
      <c r="F2047" s="26" t="str">
        <f t="shared" si="250"/>
        <v>42</v>
      </c>
      <c r="G2047" s="26" t="str">
        <f t="shared" si="251"/>
        <v>18</v>
      </c>
      <c r="H2047" s="27" t="s">
        <v>6597</v>
      </c>
      <c r="I2047" s="25" t="s">
        <v>6598</v>
      </c>
      <c r="J2047" s="27" t="s">
        <v>59</v>
      </c>
      <c r="K2047" s="25" t="s">
        <v>6599</v>
      </c>
      <c r="L2047" s="27" t="s">
        <v>51</v>
      </c>
      <c r="M2047" s="25" t="s">
        <v>52</v>
      </c>
      <c r="N2047" s="27" t="s">
        <v>43</v>
      </c>
      <c r="O2047" s="25" t="s">
        <v>43</v>
      </c>
      <c r="P2047" s="27" t="s">
        <v>52</v>
      </c>
      <c r="Q2047" s="25" t="s">
        <v>44</v>
      </c>
      <c r="R2047" s="28">
        <v>2.59</v>
      </c>
      <c r="S2047" s="29"/>
      <c r="T2047" s="29">
        <v>2.62</v>
      </c>
      <c r="U2047" s="29">
        <v>2.62</v>
      </c>
      <c r="V2047" s="1" t="s">
        <v>45</v>
      </c>
      <c r="W2047" s="1" t="s">
        <v>45</v>
      </c>
      <c r="X2047" s="1" t="s">
        <v>45</v>
      </c>
      <c r="Y2047" s="30">
        <f t="shared" si="252"/>
        <v>2.62</v>
      </c>
      <c r="Z2047" s="31">
        <f t="shared" si="253"/>
        <v>-1.1450381679389388E-2</v>
      </c>
      <c r="AA2047" s="32">
        <f t="shared" si="254"/>
        <v>-3.0000000000000249E-2</v>
      </c>
      <c r="AB2047" t="b">
        <f t="shared" si="255"/>
        <v>0</v>
      </c>
      <c r="AC2047" s="2" t="s">
        <v>45</v>
      </c>
      <c r="AD2047" s="2" t="s">
        <v>45</v>
      </c>
      <c r="AG2047" t="s">
        <v>2107</v>
      </c>
    </row>
    <row r="2048" spans="1:34" ht="16" hidden="1" x14ac:dyDescent="0.4">
      <c r="A2048" s="24" t="s">
        <v>5257</v>
      </c>
      <c r="B2048" s="25" t="s">
        <v>6600</v>
      </c>
      <c r="C2048" t="str">
        <f t="shared" si="248"/>
        <v>44</v>
      </c>
      <c r="D2048" t="str">
        <f>_xlfn.XLOOKUP(C2048,Folha2!A:A,Folha2!B:B)</f>
        <v>FRESCOS NAO LACTEOS</v>
      </c>
      <c r="E2048" s="26" t="str">
        <f t="shared" si="249"/>
        <v>054</v>
      </c>
      <c r="F2048" s="26" t="str">
        <f t="shared" si="250"/>
        <v>42</v>
      </c>
      <c r="G2048" s="26" t="str">
        <f t="shared" si="251"/>
        <v>20</v>
      </c>
      <c r="H2048" s="27" t="s">
        <v>6601</v>
      </c>
      <c r="I2048" s="25" t="s">
        <v>6602</v>
      </c>
      <c r="J2048" s="27" t="s">
        <v>548</v>
      </c>
      <c r="K2048" s="25" t="s">
        <v>6603</v>
      </c>
      <c r="L2048" s="27" t="s">
        <v>51</v>
      </c>
      <c r="M2048" s="25" t="s">
        <v>52</v>
      </c>
      <c r="N2048" s="27" t="s">
        <v>43</v>
      </c>
      <c r="O2048" s="25" t="s">
        <v>43</v>
      </c>
      <c r="P2048" s="27" t="s">
        <v>52</v>
      </c>
      <c r="Q2048" s="25" t="s">
        <v>44</v>
      </c>
      <c r="R2048" s="28">
        <v>4.99</v>
      </c>
      <c r="S2048" s="29">
        <v>4.99</v>
      </c>
      <c r="T2048" s="29"/>
      <c r="U2048" s="29">
        <v>4.99</v>
      </c>
      <c r="V2048" s="1" t="s">
        <v>45</v>
      </c>
      <c r="W2048" s="1" t="s">
        <v>45</v>
      </c>
      <c r="X2048" s="1" t="s">
        <v>45</v>
      </c>
      <c r="Y2048" s="30">
        <f t="shared" si="252"/>
        <v>4.99</v>
      </c>
      <c r="Z2048" s="31">
        <f t="shared" si="253"/>
        <v>0</v>
      </c>
      <c r="AA2048" s="32">
        <f t="shared" si="254"/>
        <v>0</v>
      </c>
      <c r="AB2048" t="b">
        <f t="shared" si="255"/>
        <v>1</v>
      </c>
      <c r="AC2048" s="2" t="s">
        <v>313</v>
      </c>
      <c r="AD2048" s="2">
        <v>4.99</v>
      </c>
    </row>
    <row r="2049" spans="1:34" ht="16" hidden="1" x14ac:dyDescent="0.4">
      <c r="A2049" s="24" t="s">
        <v>6604</v>
      </c>
      <c r="B2049" s="25" t="s">
        <v>6605</v>
      </c>
      <c r="C2049" t="str">
        <f t="shared" si="248"/>
        <v>44</v>
      </c>
      <c r="D2049" t="str">
        <f>_xlfn.XLOOKUP(C2049,Folha2!A:A,Folha2!B:B)</f>
        <v>FRESCOS NAO LACTEOS</v>
      </c>
      <c r="E2049" s="26" t="str">
        <f t="shared" si="249"/>
        <v>056</v>
      </c>
      <c r="F2049" s="26" t="str">
        <f t="shared" si="250"/>
        <v>25</v>
      </c>
      <c r="G2049" s="26" t="str">
        <f t="shared" si="251"/>
        <v>02</v>
      </c>
      <c r="H2049" s="27" t="s">
        <v>6606</v>
      </c>
      <c r="I2049" s="25" t="s">
        <v>6607</v>
      </c>
      <c r="J2049" s="27" t="s">
        <v>59</v>
      </c>
      <c r="K2049" s="25" t="s">
        <v>6608</v>
      </c>
      <c r="L2049" s="27" t="s">
        <v>51</v>
      </c>
      <c r="M2049" s="25" t="s">
        <v>52</v>
      </c>
      <c r="N2049" s="27" t="s">
        <v>43</v>
      </c>
      <c r="O2049" s="25" t="s">
        <v>43</v>
      </c>
      <c r="P2049" s="27" t="s">
        <v>52</v>
      </c>
      <c r="Q2049" s="25" t="s">
        <v>44</v>
      </c>
      <c r="R2049" s="28">
        <v>9.89</v>
      </c>
      <c r="S2049" s="29"/>
      <c r="T2049" s="29"/>
      <c r="U2049" s="29">
        <v>9.89</v>
      </c>
      <c r="V2049" s="1" t="s">
        <v>45</v>
      </c>
      <c r="W2049" s="1" t="s">
        <v>45</v>
      </c>
      <c r="X2049" s="1" t="s">
        <v>45</v>
      </c>
      <c r="Y2049" s="30">
        <f t="shared" si="252"/>
        <v>9.89</v>
      </c>
      <c r="Z2049" s="31">
        <f t="shared" si="253"/>
        <v>0</v>
      </c>
      <c r="AA2049" s="32">
        <f t="shared" si="254"/>
        <v>0</v>
      </c>
      <c r="AB2049" t="b">
        <f t="shared" si="255"/>
        <v>1</v>
      </c>
      <c r="AC2049" s="2" t="s">
        <v>76</v>
      </c>
      <c r="AD2049" s="2">
        <v>9.15</v>
      </c>
    </row>
    <row r="2050" spans="1:34" ht="16" hidden="1" x14ac:dyDescent="0.4">
      <c r="A2050" s="24" t="s">
        <v>6604</v>
      </c>
      <c r="B2050" s="25" t="s">
        <v>6605</v>
      </c>
      <c r="C2050" t="str">
        <f t="shared" si="248"/>
        <v>44</v>
      </c>
      <c r="D2050" t="str">
        <f>_xlfn.XLOOKUP(C2050,Folha2!A:A,Folha2!B:B)</f>
        <v>FRESCOS NAO LACTEOS</v>
      </c>
      <c r="E2050" s="26" t="str">
        <f t="shared" si="249"/>
        <v>056</v>
      </c>
      <c r="F2050" s="26" t="str">
        <f t="shared" si="250"/>
        <v>25</v>
      </c>
      <c r="G2050" s="26" t="str">
        <f t="shared" si="251"/>
        <v>02</v>
      </c>
      <c r="H2050" s="27" t="s">
        <v>6609</v>
      </c>
      <c r="I2050" s="25" t="s">
        <v>6610</v>
      </c>
      <c r="J2050" s="27" t="s">
        <v>59</v>
      </c>
      <c r="K2050" s="25" t="s">
        <v>6611</v>
      </c>
      <c r="L2050" s="27" t="s">
        <v>51</v>
      </c>
      <c r="M2050" s="25" t="s">
        <v>52</v>
      </c>
      <c r="N2050" s="27" t="s">
        <v>43</v>
      </c>
      <c r="O2050" s="25" t="s">
        <v>43</v>
      </c>
      <c r="P2050" s="27" t="s">
        <v>52</v>
      </c>
      <c r="Q2050" s="25" t="s">
        <v>44</v>
      </c>
      <c r="R2050" s="28">
        <v>12.09</v>
      </c>
      <c r="S2050" s="29">
        <v>18.100000000000001</v>
      </c>
      <c r="T2050" s="29"/>
      <c r="U2050" s="29">
        <v>12.09</v>
      </c>
      <c r="V2050" s="1" t="s">
        <v>45</v>
      </c>
      <c r="W2050" s="1" t="s">
        <v>45</v>
      </c>
      <c r="X2050" s="1" t="s">
        <v>45</v>
      </c>
      <c r="Y2050" s="30">
        <f t="shared" si="252"/>
        <v>12.09</v>
      </c>
      <c r="Z2050" s="31">
        <f t="shared" si="253"/>
        <v>0</v>
      </c>
      <c r="AA2050" s="32">
        <f t="shared" si="254"/>
        <v>0</v>
      </c>
      <c r="AB2050" t="b">
        <f t="shared" si="255"/>
        <v>1</v>
      </c>
      <c r="AC2050" s="2" t="s">
        <v>45</v>
      </c>
      <c r="AD2050" s="2" t="s">
        <v>45</v>
      </c>
    </row>
    <row r="2051" spans="1:34" ht="16" x14ac:dyDescent="0.4">
      <c r="A2051" s="24" t="s">
        <v>6604</v>
      </c>
      <c r="B2051" s="25" t="s">
        <v>6605</v>
      </c>
      <c r="C2051" t="str">
        <f t="shared" si="248"/>
        <v>44</v>
      </c>
      <c r="D2051" t="str">
        <f>_xlfn.XLOOKUP(C2051,Folha2!A:A,Folha2!B:B)</f>
        <v>FRESCOS NAO LACTEOS</v>
      </c>
      <c r="E2051" s="26" t="str">
        <f t="shared" si="249"/>
        <v>056</v>
      </c>
      <c r="F2051" s="26" t="str">
        <f t="shared" si="250"/>
        <v>25</v>
      </c>
      <c r="G2051" s="26" t="str">
        <f t="shared" si="251"/>
        <v>02</v>
      </c>
      <c r="H2051" s="27" t="s">
        <v>6612</v>
      </c>
      <c r="I2051" s="25" t="s">
        <v>6613</v>
      </c>
      <c r="J2051" s="27" t="s">
        <v>59</v>
      </c>
      <c r="K2051" s="25" t="s">
        <v>6614</v>
      </c>
      <c r="L2051" s="27" t="s">
        <v>51</v>
      </c>
      <c r="M2051" s="25" t="s">
        <v>52</v>
      </c>
      <c r="N2051" s="27" t="s">
        <v>43</v>
      </c>
      <c r="O2051" s="25" t="s">
        <v>43</v>
      </c>
      <c r="P2051" s="27" t="s">
        <v>52</v>
      </c>
      <c r="Q2051" s="25" t="s">
        <v>44</v>
      </c>
      <c r="R2051" s="28">
        <v>12.99</v>
      </c>
      <c r="S2051" s="29">
        <v>19.5</v>
      </c>
      <c r="T2051" s="29"/>
      <c r="U2051" s="29"/>
      <c r="V2051" s="1" t="s">
        <v>45</v>
      </c>
      <c r="W2051" s="1" t="s">
        <v>45</v>
      </c>
      <c r="X2051" s="1" t="s">
        <v>45</v>
      </c>
      <c r="Y2051" s="30">
        <f t="shared" si="252"/>
        <v>19.5</v>
      </c>
      <c r="Z2051" s="31">
        <f t="shared" si="253"/>
        <v>-0.33384615384615379</v>
      </c>
      <c r="AA2051" s="32">
        <f t="shared" si="254"/>
        <v>-6.51</v>
      </c>
      <c r="AB2051" t="b">
        <f t="shared" si="255"/>
        <v>0</v>
      </c>
      <c r="AC2051" s="2" t="s">
        <v>45</v>
      </c>
      <c r="AD2051" s="2" t="s">
        <v>45</v>
      </c>
      <c r="AG2051" t="s">
        <v>2158</v>
      </c>
    </row>
    <row r="2052" spans="1:34" ht="16" x14ac:dyDescent="0.4">
      <c r="A2052" s="24" t="s">
        <v>6604</v>
      </c>
      <c r="B2052" s="25" t="s">
        <v>6605</v>
      </c>
      <c r="C2052" t="str">
        <f t="shared" ref="C2052:C2115" si="256">MID(A2052,2,2)</f>
        <v>44</v>
      </c>
      <c r="D2052" t="str">
        <f>_xlfn.XLOOKUP(C2052,Folha2!A:A,Folha2!B:B)</f>
        <v>FRESCOS NAO LACTEOS</v>
      </c>
      <c r="E2052" s="26" t="str">
        <f t="shared" ref="E2052:E2115" si="257">MID(A2052,5,3)</f>
        <v>056</v>
      </c>
      <c r="F2052" s="26" t="str">
        <f t="shared" ref="F2052:F2115" si="258">MID(B2052,5,2)</f>
        <v>25</v>
      </c>
      <c r="G2052" s="26" t="str">
        <f t="shared" ref="G2052:G2115" si="259">MID(B2052,8,2)</f>
        <v>02</v>
      </c>
      <c r="H2052" s="27" t="s">
        <v>6615</v>
      </c>
      <c r="I2052" s="25" t="s">
        <v>6616</v>
      </c>
      <c r="J2052" s="27" t="s">
        <v>59</v>
      </c>
      <c r="K2052" s="25" t="s">
        <v>6617</v>
      </c>
      <c r="L2052" s="27" t="s">
        <v>51</v>
      </c>
      <c r="M2052" s="25" t="s">
        <v>43</v>
      </c>
      <c r="N2052" s="27" t="s">
        <v>43</v>
      </c>
      <c r="O2052" s="25" t="s">
        <v>43</v>
      </c>
      <c r="P2052" s="27" t="s">
        <v>43</v>
      </c>
      <c r="Q2052" s="25" t="s">
        <v>44</v>
      </c>
      <c r="R2052" s="28">
        <v>13.49</v>
      </c>
      <c r="S2052" s="29">
        <v>13.47</v>
      </c>
      <c r="T2052" s="29"/>
      <c r="U2052" s="29">
        <v>13.49</v>
      </c>
      <c r="V2052" s="1" t="s">
        <v>45</v>
      </c>
      <c r="W2052" s="1" t="s">
        <v>45</v>
      </c>
      <c r="X2052" s="1" t="s">
        <v>45</v>
      </c>
      <c r="Y2052" s="30">
        <f t="shared" ref="Y2052:Y2115" si="260">IF(OR(N2052="O",O2052="O"),IF(COUNT(V2052:X2052)&gt;0,MIN(V2052:X2052),MIN(S2052:U2052)),IF(M2052="O",MIN(S2052:U2052),IF(L2052="E",IFERROR(MODE(S2052:U2052),MIN(S2052:U2052)),AVERAGE(S2052:U2052))))</f>
        <v>13.48</v>
      </c>
      <c r="Z2052" s="31">
        <f t="shared" ref="Z2052:Z2115" si="261">R2052/Y2052-1</f>
        <v>7.4183976261132933E-4</v>
      </c>
      <c r="AA2052" s="32">
        <f t="shared" ref="AA2052:AA2115" si="262">R2052-Y2052</f>
        <v>9.9999999999997868E-3</v>
      </c>
      <c r="AB2052" t="b">
        <f t="shared" ref="AB2052:AB2115" si="263">R2052=Y2052</f>
        <v>0</v>
      </c>
      <c r="AC2052" s="2" t="s">
        <v>53</v>
      </c>
      <c r="AD2052" s="2">
        <v>12.09</v>
      </c>
      <c r="AG2052" t="s">
        <v>2158</v>
      </c>
    </row>
    <row r="2053" spans="1:34" ht="16" hidden="1" x14ac:dyDescent="0.4">
      <c r="A2053" s="24" t="s">
        <v>6604</v>
      </c>
      <c r="B2053" s="25" t="s">
        <v>6618</v>
      </c>
      <c r="C2053" t="str">
        <f t="shared" si="256"/>
        <v>44</v>
      </c>
      <c r="D2053" t="str">
        <f>_xlfn.XLOOKUP(C2053,Folha2!A:A,Folha2!B:B)</f>
        <v>FRESCOS NAO LACTEOS</v>
      </c>
      <c r="E2053" s="26" t="str">
        <f t="shared" si="257"/>
        <v>056</v>
      </c>
      <c r="F2053" s="26" t="str">
        <f t="shared" si="258"/>
        <v>25</v>
      </c>
      <c r="G2053" s="26" t="str">
        <f t="shared" si="259"/>
        <v>14</v>
      </c>
      <c r="H2053" s="27" t="s">
        <v>6619</v>
      </c>
      <c r="I2053" s="25" t="s">
        <v>6620</v>
      </c>
      <c r="J2053" s="27" t="s">
        <v>59</v>
      </c>
      <c r="K2053" s="25" t="s">
        <v>6621</v>
      </c>
      <c r="L2053" s="27" t="s">
        <v>51</v>
      </c>
      <c r="M2053" s="25" t="s">
        <v>52</v>
      </c>
      <c r="N2053" s="27" t="s">
        <v>43</v>
      </c>
      <c r="O2053" s="25" t="s">
        <v>43</v>
      </c>
      <c r="P2053" s="27" t="s">
        <v>52</v>
      </c>
      <c r="Q2053" s="25" t="s">
        <v>44</v>
      </c>
      <c r="R2053" s="28">
        <v>10.99</v>
      </c>
      <c r="S2053" s="29"/>
      <c r="T2053" s="29"/>
      <c r="U2053" s="29">
        <v>10.99</v>
      </c>
      <c r="V2053" s="1" t="s">
        <v>45</v>
      </c>
      <c r="W2053" s="1" t="s">
        <v>45</v>
      </c>
      <c r="X2053" s="1" t="s">
        <v>45</v>
      </c>
      <c r="Y2053" s="30">
        <f t="shared" si="260"/>
        <v>10.99</v>
      </c>
      <c r="Z2053" s="31">
        <f t="shared" si="261"/>
        <v>0</v>
      </c>
      <c r="AA2053" s="32">
        <f t="shared" si="262"/>
        <v>0</v>
      </c>
      <c r="AB2053" t="b">
        <f t="shared" si="263"/>
        <v>1</v>
      </c>
      <c r="AC2053" s="2" t="s">
        <v>144</v>
      </c>
      <c r="AD2053" s="2">
        <v>9.89</v>
      </c>
    </row>
    <row r="2054" spans="1:34" ht="16" hidden="1" x14ac:dyDescent="0.4">
      <c r="A2054" s="24" t="s">
        <v>6604</v>
      </c>
      <c r="B2054" s="25" t="s">
        <v>6618</v>
      </c>
      <c r="C2054" t="str">
        <f t="shared" si="256"/>
        <v>44</v>
      </c>
      <c r="D2054" t="str">
        <f>_xlfn.XLOOKUP(C2054,Folha2!A:A,Folha2!B:B)</f>
        <v>FRESCOS NAO LACTEOS</v>
      </c>
      <c r="E2054" s="26" t="str">
        <f t="shared" si="257"/>
        <v>056</v>
      </c>
      <c r="F2054" s="26" t="str">
        <f t="shared" si="258"/>
        <v>25</v>
      </c>
      <c r="G2054" s="26" t="str">
        <f t="shared" si="259"/>
        <v>14</v>
      </c>
      <c r="H2054" s="27" t="s">
        <v>6622</v>
      </c>
      <c r="I2054" s="25" t="s">
        <v>6623</v>
      </c>
      <c r="J2054" s="27" t="s">
        <v>59</v>
      </c>
      <c r="K2054" s="25" t="s">
        <v>6624</v>
      </c>
      <c r="L2054" s="27" t="s">
        <v>51</v>
      </c>
      <c r="M2054" s="25" t="s">
        <v>43</v>
      </c>
      <c r="N2054" s="27" t="s">
        <v>43</v>
      </c>
      <c r="O2054" s="25" t="s">
        <v>43</v>
      </c>
      <c r="P2054" s="27" t="s">
        <v>43</v>
      </c>
      <c r="Q2054" s="25" t="s">
        <v>44</v>
      </c>
      <c r="R2054" s="28">
        <v>12.89</v>
      </c>
      <c r="S2054" s="29"/>
      <c r="T2054" s="29"/>
      <c r="U2054" s="29">
        <v>12.89</v>
      </c>
      <c r="V2054" s="1" t="s">
        <v>45</v>
      </c>
      <c r="W2054" s="1" t="s">
        <v>45</v>
      </c>
      <c r="X2054" s="1" t="s">
        <v>45</v>
      </c>
      <c r="Y2054" s="30">
        <f t="shared" si="260"/>
        <v>12.89</v>
      </c>
      <c r="Z2054" s="31">
        <f t="shared" si="261"/>
        <v>0</v>
      </c>
      <c r="AA2054" s="32">
        <f t="shared" si="262"/>
        <v>0</v>
      </c>
      <c r="AB2054" t="b">
        <f t="shared" si="263"/>
        <v>1</v>
      </c>
      <c r="AC2054" s="2" t="s">
        <v>45</v>
      </c>
      <c r="AD2054" s="2" t="s">
        <v>45</v>
      </c>
    </row>
    <row r="2055" spans="1:34" ht="16" hidden="1" x14ac:dyDescent="0.4">
      <c r="A2055" s="24" t="s">
        <v>6604</v>
      </c>
      <c r="B2055" s="25" t="s">
        <v>6618</v>
      </c>
      <c r="C2055" t="str">
        <f t="shared" si="256"/>
        <v>44</v>
      </c>
      <c r="D2055" t="str">
        <f>_xlfn.XLOOKUP(C2055,Folha2!A:A,Folha2!B:B)</f>
        <v>FRESCOS NAO LACTEOS</v>
      </c>
      <c r="E2055" s="26" t="str">
        <f t="shared" si="257"/>
        <v>056</v>
      </c>
      <c r="F2055" s="26" t="str">
        <f t="shared" si="258"/>
        <v>25</v>
      </c>
      <c r="G2055" s="26" t="str">
        <f t="shared" si="259"/>
        <v>14</v>
      </c>
      <c r="H2055" s="27" t="s">
        <v>6625</v>
      </c>
      <c r="I2055" s="25" t="s">
        <v>6626</v>
      </c>
      <c r="J2055" s="27" t="s">
        <v>59</v>
      </c>
      <c r="K2055" s="25" t="s">
        <v>6627</v>
      </c>
      <c r="L2055" s="27" t="s">
        <v>51</v>
      </c>
      <c r="M2055" s="25" t="s">
        <v>43</v>
      </c>
      <c r="N2055" s="27" t="s">
        <v>43</v>
      </c>
      <c r="O2055" s="25" t="s">
        <v>43</v>
      </c>
      <c r="P2055" s="27" t="s">
        <v>43</v>
      </c>
      <c r="Q2055" s="25" t="s">
        <v>44</v>
      </c>
      <c r="R2055" s="28">
        <v>13.49</v>
      </c>
      <c r="S2055" s="29"/>
      <c r="T2055" s="29"/>
      <c r="U2055" s="29">
        <v>13.49</v>
      </c>
      <c r="V2055" s="1" t="s">
        <v>45</v>
      </c>
      <c r="W2055" s="1" t="s">
        <v>45</v>
      </c>
      <c r="X2055" s="1" t="s">
        <v>45</v>
      </c>
      <c r="Y2055" s="30">
        <f t="shared" si="260"/>
        <v>13.49</v>
      </c>
      <c r="Z2055" s="31">
        <f t="shared" si="261"/>
        <v>0</v>
      </c>
      <c r="AA2055" s="32">
        <f t="shared" si="262"/>
        <v>0</v>
      </c>
      <c r="AB2055" t="b">
        <f t="shared" si="263"/>
        <v>1</v>
      </c>
      <c r="AC2055" s="2" t="s">
        <v>53</v>
      </c>
      <c r="AD2055" s="2">
        <v>12.79</v>
      </c>
    </row>
    <row r="2056" spans="1:34" ht="16" x14ac:dyDescent="0.4">
      <c r="A2056" s="24" t="s">
        <v>6604</v>
      </c>
      <c r="B2056" s="25" t="s">
        <v>6628</v>
      </c>
      <c r="C2056" t="str">
        <f t="shared" si="256"/>
        <v>44</v>
      </c>
      <c r="D2056" t="str">
        <f>_xlfn.XLOOKUP(C2056,Folha2!A:A,Folha2!B:B)</f>
        <v>FRESCOS NAO LACTEOS</v>
      </c>
      <c r="E2056" s="26" t="str">
        <f t="shared" si="257"/>
        <v>056</v>
      </c>
      <c r="F2056" s="26" t="str">
        <f t="shared" si="258"/>
        <v>25</v>
      </c>
      <c r="G2056" s="26" t="str">
        <f t="shared" si="259"/>
        <v>18</v>
      </c>
      <c r="H2056" s="27" t="s">
        <v>6629</v>
      </c>
      <c r="I2056" s="25" t="s">
        <v>6630</v>
      </c>
      <c r="J2056" s="27" t="s">
        <v>4976</v>
      </c>
      <c r="K2056" s="25" t="s">
        <v>6631</v>
      </c>
      <c r="L2056" s="27" t="s">
        <v>42</v>
      </c>
      <c r="M2056" s="25" t="s">
        <v>43</v>
      </c>
      <c r="N2056" s="27" t="s">
        <v>43</v>
      </c>
      <c r="O2056" s="25" t="s">
        <v>43</v>
      </c>
      <c r="P2056" s="27" t="s">
        <v>43</v>
      </c>
      <c r="Q2056" s="25" t="s">
        <v>44</v>
      </c>
      <c r="R2056" s="28">
        <v>7.55</v>
      </c>
      <c r="S2056" s="29"/>
      <c r="T2056" s="29"/>
      <c r="U2056" s="29">
        <v>7.49</v>
      </c>
      <c r="V2056" s="1" t="s">
        <v>45</v>
      </c>
      <c r="W2056" s="1" t="s">
        <v>45</v>
      </c>
      <c r="X2056" s="1" t="s">
        <v>45</v>
      </c>
      <c r="Y2056" s="30">
        <f t="shared" si="260"/>
        <v>7.49</v>
      </c>
      <c r="Z2056" s="31">
        <f t="shared" si="261"/>
        <v>8.0106809078770436E-3</v>
      </c>
      <c r="AA2056" s="32">
        <f t="shared" si="262"/>
        <v>5.9999999999999609E-2</v>
      </c>
      <c r="AB2056" t="b">
        <f t="shared" si="263"/>
        <v>0</v>
      </c>
      <c r="AC2056" s="2" t="s">
        <v>45</v>
      </c>
      <c r="AD2056" s="2" t="s">
        <v>45</v>
      </c>
      <c r="AG2056" t="s">
        <v>2158</v>
      </c>
    </row>
    <row r="2057" spans="1:34" ht="16" x14ac:dyDescent="0.4">
      <c r="A2057" s="24" t="s">
        <v>6604</v>
      </c>
      <c r="B2057" s="25" t="s">
        <v>6632</v>
      </c>
      <c r="C2057" t="str">
        <f t="shared" si="256"/>
        <v>44</v>
      </c>
      <c r="D2057" t="str">
        <f>_xlfn.XLOOKUP(C2057,Folha2!A:A,Folha2!B:B)</f>
        <v>FRESCOS NAO LACTEOS</v>
      </c>
      <c r="E2057" s="26" t="str">
        <f t="shared" si="257"/>
        <v>056</v>
      </c>
      <c r="F2057" s="26" t="str">
        <f t="shared" si="258"/>
        <v>25</v>
      </c>
      <c r="G2057" s="26" t="str">
        <f t="shared" si="259"/>
        <v>20</v>
      </c>
      <c r="H2057" s="27" t="s">
        <v>6633</v>
      </c>
      <c r="I2057" s="25" t="s">
        <v>6634</v>
      </c>
      <c r="J2057" s="27" t="s">
        <v>1040</v>
      </c>
      <c r="K2057" s="25" t="s">
        <v>6635</v>
      </c>
      <c r="L2057" s="27" t="s">
        <v>1142</v>
      </c>
      <c r="M2057" s="25" t="s">
        <v>43</v>
      </c>
      <c r="N2057" s="27" t="s">
        <v>43</v>
      </c>
      <c r="O2057" s="25" t="s">
        <v>43</v>
      </c>
      <c r="P2057" s="27" t="s">
        <v>43</v>
      </c>
      <c r="Q2057" s="25" t="s">
        <v>44</v>
      </c>
      <c r="R2057" s="28">
        <v>16.989999999999998</v>
      </c>
      <c r="S2057" s="29"/>
      <c r="T2057" s="29"/>
      <c r="U2057" s="29">
        <v>7.59</v>
      </c>
      <c r="V2057" s="1" t="s">
        <v>45</v>
      </c>
      <c r="W2057" s="1" t="s">
        <v>45</v>
      </c>
      <c r="X2057" s="1" t="s">
        <v>45</v>
      </c>
      <c r="Y2057" s="30">
        <f t="shared" si="260"/>
        <v>7.59</v>
      </c>
      <c r="Z2057" s="31">
        <f t="shared" si="261"/>
        <v>1.2384716732542818</v>
      </c>
      <c r="AA2057" s="32">
        <f t="shared" si="262"/>
        <v>9.3999999999999986</v>
      </c>
      <c r="AB2057" t="b">
        <f t="shared" si="263"/>
        <v>0</v>
      </c>
      <c r="AC2057" s="2" t="s">
        <v>45</v>
      </c>
      <c r="AD2057" s="2" t="s">
        <v>45</v>
      </c>
      <c r="AG2057" t="s">
        <v>6636</v>
      </c>
      <c r="AH2057" t="s">
        <v>6637</v>
      </c>
    </row>
    <row r="2058" spans="1:34" ht="16" x14ac:dyDescent="0.4">
      <c r="A2058" s="24" t="s">
        <v>6638</v>
      </c>
      <c r="B2058" s="25" t="s">
        <v>6639</v>
      </c>
      <c r="C2058" t="str">
        <f t="shared" si="256"/>
        <v>45</v>
      </c>
      <c r="D2058" t="str">
        <f>_xlfn.XLOOKUP(C2058,Folha2!A:A,Folha2!B:B)</f>
        <v>DPH</v>
      </c>
      <c r="E2058" s="26" t="str">
        <f t="shared" si="257"/>
        <v>070</v>
      </c>
      <c r="F2058" s="26" t="str">
        <f t="shared" si="258"/>
        <v>28</v>
      </c>
      <c r="G2058" s="26" t="str">
        <f t="shared" si="259"/>
        <v>02</v>
      </c>
      <c r="H2058" s="27" t="s">
        <v>6640</v>
      </c>
      <c r="I2058" s="25" t="s">
        <v>6641</v>
      </c>
      <c r="J2058" s="27" t="s">
        <v>6642</v>
      </c>
      <c r="K2058" s="25" t="s">
        <v>6643</v>
      </c>
      <c r="L2058" s="27" t="s">
        <v>51</v>
      </c>
      <c r="M2058" s="25" t="s">
        <v>43</v>
      </c>
      <c r="N2058" s="27" t="s">
        <v>43</v>
      </c>
      <c r="O2058" s="25" t="s">
        <v>43</v>
      </c>
      <c r="P2058" s="27" t="s">
        <v>43</v>
      </c>
      <c r="Q2058" s="25" t="s">
        <v>44</v>
      </c>
      <c r="R2058" s="28">
        <v>1.99</v>
      </c>
      <c r="S2058" s="29">
        <v>2.99</v>
      </c>
      <c r="T2058" s="29"/>
      <c r="U2058" s="29"/>
      <c r="V2058" s="1" t="s">
        <v>45</v>
      </c>
      <c r="W2058" s="1" t="s">
        <v>45</v>
      </c>
      <c r="X2058" s="1" t="s">
        <v>45</v>
      </c>
      <c r="Y2058" s="30">
        <f t="shared" si="260"/>
        <v>2.99</v>
      </c>
      <c r="Z2058" s="31">
        <f t="shared" si="261"/>
        <v>-0.33444816053511706</v>
      </c>
      <c r="AA2058" s="32">
        <f t="shared" si="262"/>
        <v>-1.0000000000000002</v>
      </c>
      <c r="AB2058" t="b">
        <f t="shared" si="263"/>
        <v>0</v>
      </c>
      <c r="AC2058" s="2" t="s">
        <v>45</v>
      </c>
      <c r="AD2058" s="2" t="s">
        <v>45</v>
      </c>
    </row>
    <row r="2059" spans="1:34" ht="16" x14ac:dyDescent="0.4">
      <c r="A2059" s="24" t="s">
        <v>6638</v>
      </c>
      <c r="B2059" s="25" t="s">
        <v>6639</v>
      </c>
      <c r="C2059" t="str">
        <f t="shared" si="256"/>
        <v>45</v>
      </c>
      <c r="D2059" t="str">
        <f>_xlfn.XLOOKUP(C2059,Folha2!A:A,Folha2!B:B)</f>
        <v>DPH</v>
      </c>
      <c r="E2059" s="26" t="str">
        <f t="shared" si="257"/>
        <v>070</v>
      </c>
      <c r="F2059" s="26" t="str">
        <f t="shared" si="258"/>
        <v>28</v>
      </c>
      <c r="G2059" s="26" t="str">
        <f t="shared" si="259"/>
        <v>02</v>
      </c>
      <c r="H2059" s="27" t="s">
        <v>6644</v>
      </c>
      <c r="I2059" s="25" t="s">
        <v>6645</v>
      </c>
      <c r="J2059" s="27" t="s">
        <v>6642</v>
      </c>
      <c r="K2059" s="25" t="s">
        <v>6646</v>
      </c>
      <c r="L2059" s="27" t="s">
        <v>51</v>
      </c>
      <c r="M2059" s="25" t="s">
        <v>43</v>
      </c>
      <c r="N2059" s="27" t="s">
        <v>43</v>
      </c>
      <c r="O2059" s="25" t="s">
        <v>43</v>
      </c>
      <c r="P2059" s="27" t="s">
        <v>43</v>
      </c>
      <c r="Q2059" s="25" t="s">
        <v>44</v>
      </c>
      <c r="R2059" s="28">
        <v>3.49</v>
      </c>
      <c r="S2059" s="29">
        <v>2.99</v>
      </c>
      <c r="T2059" s="29"/>
      <c r="U2059" s="29"/>
      <c r="V2059" s="1" t="s">
        <v>45</v>
      </c>
      <c r="W2059" s="1" t="s">
        <v>45</v>
      </c>
      <c r="X2059" s="1" t="s">
        <v>45</v>
      </c>
      <c r="Y2059" s="30">
        <f t="shared" si="260"/>
        <v>2.99</v>
      </c>
      <c r="Z2059" s="31">
        <f t="shared" si="261"/>
        <v>0.16722408026755842</v>
      </c>
      <c r="AA2059" s="32">
        <f t="shared" si="262"/>
        <v>0.5</v>
      </c>
      <c r="AB2059" t="b">
        <f t="shared" si="263"/>
        <v>0</v>
      </c>
      <c r="AC2059" s="2" t="s">
        <v>45</v>
      </c>
      <c r="AD2059" s="2" t="s">
        <v>45</v>
      </c>
      <c r="AG2059" t="s">
        <v>45</v>
      </c>
      <c r="AH2059" t="s">
        <v>45</v>
      </c>
    </row>
    <row r="2060" spans="1:34" ht="16" hidden="1" x14ac:dyDescent="0.4">
      <c r="A2060" s="24" t="s">
        <v>6638</v>
      </c>
      <c r="B2060" s="25" t="s">
        <v>6639</v>
      </c>
      <c r="C2060" t="str">
        <f t="shared" si="256"/>
        <v>45</v>
      </c>
      <c r="D2060" t="str">
        <f>_xlfn.XLOOKUP(C2060,Folha2!A:A,Folha2!B:B)</f>
        <v>DPH</v>
      </c>
      <c r="E2060" s="26" t="str">
        <f t="shared" si="257"/>
        <v>070</v>
      </c>
      <c r="F2060" s="26" t="str">
        <f t="shared" si="258"/>
        <v>28</v>
      </c>
      <c r="G2060" s="26" t="str">
        <f t="shared" si="259"/>
        <v>02</v>
      </c>
      <c r="H2060" s="27" t="s">
        <v>6647</v>
      </c>
      <c r="I2060" s="25" t="s">
        <v>6648</v>
      </c>
      <c r="J2060" s="27" t="s">
        <v>6649</v>
      </c>
      <c r="K2060" s="25" t="s">
        <v>6650</v>
      </c>
      <c r="L2060" s="27" t="s">
        <v>42</v>
      </c>
      <c r="M2060" s="25" t="s">
        <v>43</v>
      </c>
      <c r="N2060" s="27" t="s">
        <v>43</v>
      </c>
      <c r="O2060" s="25" t="s">
        <v>43</v>
      </c>
      <c r="P2060" s="27" t="s">
        <v>43</v>
      </c>
      <c r="Q2060" s="25" t="s">
        <v>44</v>
      </c>
      <c r="R2060" s="28">
        <v>9.99</v>
      </c>
      <c r="S2060" s="29">
        <v>9.99</v>
      </c>
      <c r="T2060" s="29"/>
      <c r="U2060" s="29"/>
      <c r="V2060" s="1" t="s">
        <v>45</v>
      </c>
      <c r="W2060" s="1" t="s">
        <v>45</v>
      </c>
      <c r="X2060" s="1" t="s">
        <v>45</v>
      </c>
      <c r="Y2060" s="30">
        <f t="shared" si="260"/>
        <v>9.99</v>
      </c>
      <c r="Z2060" s="31">
        <f t="shared" si="261"/>
        <v>0</v>
      </c>
      <c r="AA2060" s="32">
        <f t="shared" si="262"/>
        <v>0</v>
      </c>
      <c r="AB2060" t="b">
        <f t="shared" si="263"/>
        <v>1</v>
      </c>
      <c r="AC2060" s="2" t="s">
        <v>109</v>
      </c>
      <c r="AD2060" s="2">
        <v>7.49</v>
      </c>
      <c r="AG2060" t="s">
        <v>6651</v>
      </c>
    </row>
    <row r="2061" spans="1:34" ht="16" hidden="1" x14ac:dyDescent="0.4">
      <c r="A2061" s="24" t="s">
        <v>6638</v>
      </c>
      <c r="B2061" s="25" t="s">
        <v>6639</v>
      </c>
      <c r="C2061" t="str">
        <f t="shared" si="256"/>
        <v>45</v>
      </c>
      <c r="D2061" t="str">
        <f>_xlfn.XLOOKUP(C2061,Folha2!A:A,Folha2!B:B)</f>
        <v>DPH</v>
      </c>
      <c r="E2061" s="26" t="str">
        <f t="shared" si="257"/>
        <v>070</v>
      </c>
      <c r="F2061" s="26" t="str">
        <f t="shared" si="258"/>
        <v>28</v>
      </c>
      <c r="G2061" s="26" t="str">
        <f t="shared" si="259"/>
        <v>02</v>
      </c>
      <c r="H2061" s="27" t="s">
        <v>6652</v>
      </c>
      <c r="I2061" s="25" t="s">
        <v>6653</v>
      </c>
      <c r="J2061" s="27" t="s">
        <v>6649</v>
      </c>
      <c r="K2061" s="25" t="s">
        <v>6654</v>
      </c>
      <c r="L2061" s="27" t="s">
        <v>42</v>
      </c>
      <c r="M2061" s="25" t="s">
        <v>43</v>
      </c>
      <c r="N2061" s="27" t="s">
        <v>43</v>
      </c>
      <c r="O2061" s="25" t="s">
        <v>43</v>
      </c>
      <c r="P2061" s="27" t="s">
        <v>43</v>
      </c>
      <c r="Q2061" s="25" t="s">
        <v>44</v>
      </c>
      <c r="R2061" s="28">
        <v>9.99</v>
      </c>
      <c r="S2061" s="29">
        <v>9.99</v>
      </c>
      <c r="T2061" s="29"/>
      <c r="U2061" s="29"/>
      <c r="V2061" s="1">
        <v>8.1199999999999992</v>
      </c>
      <c r="W2061" s="1" t="s">
        <v>45</v>
      </c>
      <c r="X2061" s="1" t="s">
        <v>45</v>
      </c>
      <c r="Y2061" s="30">
        <f t="shared" si="260"/>
        <v>9.99</v>
      </c>
      <c r="Z2061" s="31">
        <f t="shared" si="261"/>
        <v>0</v>
      </c>
      <c r="AA2061" s="32">
        <f t="shared" si="262"/>
        <v>0</v>
      </c>
      <c r="AB2061" t="b">
        <f t="shared" si="263"/>
        <v>1</v>
      </c>
      <c r="AC2061" s="2" t="s">
        <v>109</v>
      </c>
      <c r="AD2061" s="2">
        <v>7.49</v>
      </c>
      <c r="AG2061" t="s">
        <v>6651</v>
      </c>
    </row>
    <row r="2062" spans="1:34" ht="16" hidden="1" x14ac:dyDescent="0.4">
      <c r="A2062" s="24" t="s">
        <v>6638</v>
      </c>
      <c r="B2062" s="25" t="s">
        <v>6639</v>
      </c>
      <c r="C2062" t="str">
        <f t="shared" si="256"/>
        <v>45</v>
      </c>
      <c r="D2062" t="str">
        <f>_xlfn.XLOOKUP(C2062,Folha2!A:A,Folha2!B:B)</f>
        <v>DPH</v>
      </c>
      <c r="E2062" s="26" t="str">
        <f t="shared" si="257"/>
        <v>070</v>
      </c>
      <c r="F2062" s="26" t="str">
        <f t="shared" si="258"/>
        <v>28</v>
      </c>
      <c r="G2062" s="26" t="str">
        <f t="shared" si="259"/>
        <v>02</v>
      </c>
      <c r="H2062" s="27" t="s">
        <v>6655</v>
      </c>
      <c r="I2062" s="25" t="s">
        <v>6656</v>
      </c>
      <c r="J2062" s="27" t="s">
        <v>6649</v>
      </c>
      <c r="K2062" s="25" t="s">
        <v>6657</v>
      </c>
      <c r="L2062" s="27" t="s">
        <v>42</v>
      </c>
      <c r="M2062" s="25" t="s">
        <v>43</v>
      </c>
      <c r="N2062" s="27" t="s">
        <v>43</v>
      </c>
      <c r="O2062" s="25" t="s">
        <v>43</v>
      </c>
      <c r="P2062" s="27" t="s">
        <v>43</v>
      </c>
      <c r="Q2062" s="25" t="s">
        <v>44</v>
      </c>
      <c r="R2062" s="28">
        <v>10.69</v>
      </c>
      <c r="S2062" s="29">
        <v>10.69</v>
      </c>
      <c r="T2062" s="29"/>
      <c r="U2062" s="29"/>
      <c r="V2062" s="1">
        <v>8.01</v>
      </c>
      <c r="W2062" s="1" t="s">
        <v>45</v>
      </c>
      <c r="X2062" s="1" t="s">
        <v>45</v>
      </c>
      <c r="Y2062" s="30">
        <f t="shared" si="260"/>
        <v>10.69</v>
      </c>
      <c r="Z2062" s="31">
        <f t="shared" si="261"/>
        <v>0</v>
      </c>
      <c r="AA2062" s="32">
        <f t="shared" si="262"/>
        <v>0</v>
      </c>
      <c r="AB2062" t="b">
        <f t="shared" si="263"/>
        <v>1</v>
      </c>
      <c r="AC2062" s="2" t="s">
        <v>109</v>
      </c>
      <c r="AD2062" s="2">
        <v>7.99</v>
      </c>
      <c r="AG2062" t="s">
        <v>6651</v>
      </c>
    </row>
    <row r="2063" spans="1:34" ht="16" hidden="1" x14ac:dyDescent="0.4">
      <c r="A2063" s="24" t="s">
        <v>6638</v>
      </c>
      <c r="B2063" s="25" t="s">
        <v>6639</v>
      </c>
      <c r="C2063" t="str">
        <f t="shared" si="256"/>
        <v>45</v>
      </c>
      <c r="D2063" t="str">
        <f>_xlfn.XLOOKUP(C2063,Folha2!A:A,Folha2!B:B)</f>
        <v>DPH</v>
      </c>
      <c r="E2063" s="26" t="str">
        <f t="shared" si="257"/>
        <v>070</v>
      </c>
      <c r="F2063" s="26" t="str">
        <f t="shared" si="258"/>
        <v>28</v>
      </c>
      <c r="G2063" s="26" t="str">
        <f t="shared" si="259"/>
        <v>02</v>
      </c>
      <c r="H2063" s="27" t="s">
        <v>6658</v>
      </c>
      <c r="I2063" s="25" t="s">
        <v>6659</v>
      </c>
      <c r="J2063" s="27" t="s">
        <v>6649</v>
      </c>
      <c r="K2063" s="25" t="s">
        <v>6660</v>
      </c>
      <c r="L2063" s="27" t="s">
        <v>42</v>
      </c>
      <c r="M2063" s="25" t="s">
        <v>43</v>
      </c>
      <c r="N2063" s="27" t="s">
        <v>43</v>
      </c>
      <c r="O2063" s="25" t="s">
        <v>43</v>
      </c>
      <c r="P2063" s="27" t="s">
        <v>43</v>
      </c>
      <c r="Q2063" s="25" t="s">
        <v>44</v>
      </c>
      <c r="R2063" s="28">
        <v>16.190000000000001</v>
      </c>
      <c r="S2063" s="29">
        <v>16.190000000000001</v>
      </c>
      <c r="T2063" s="29"/>
      <c r="U2063" s="29"/>
      <c r="V2063" s="1">
        <v>12.14</v>
      </c>
      <c r="W2063" s="1" t="s">
        <v>45</v>
      </c>
      <c r="X2063" s="1" t="s">
        <v>45</v>
      </c>
      <c r="Y2063" s="30">
        <f t="shared" si="260"/>
        <v>16.190000000000001</v>
      </c>
      <c r="Z2063" s="31">
        <f t="shared" si="261"/>
        <v>0</v>
      </c>
      <c r="AA2063" s="32">
        <f t="shared" si="262"/>
        <v>0</v>
      </c>
      <c r="AB2063" t="b">
        <f t="shared" si="263"/>
        <v>1</v>
      </c>
      <c r="AC2063" s="2" t="s">
        <v>109</v>
      </c>
      <c r="AD2063" s="2">
        <v>12.14</v>
      </c>
      <c r="AG2063" t="s">
        <v>6651</v>
      </c>
    </row>
    <row r="2064" spans="1:34" ht="16" hidden="1" x14ac:dyDescent="0.4">
      <c r="A2064" s="24" t="s">
        <v>6638</v>
      </c>
      <c r="B2064" s="25" t="s">
        <v>6639</v>
      </c>
      <c r="C2064" t="str">
        <f t="shared" si="256"/>
        <v>45</v>
      </c>
      <c r="D2064" t="str">
        <f>_xlfn.XLOOKUP(C2064,Folha2!A:A,Folha2!B:B)</f>
        <v>DPH</v>
      </c>
      <c r="E2064" s="26" t="str">
        <f t="shared" si="257"/>
        <v>070</v>
      </c>
      <c r="F2064" s="26" t="str">
        <f t="shared" si="258"/>
        <v>28</v>
      </c>
      <c r="G2064" s="26" t="str">
        <f t="shared" si="259"/>
        <v>02</v>
      </c>
      <c r="H2064" s="27" t="s">
        <v>6661</v>
      </c>
      <c r="I2064" s="25" t="s">
        <v>6662</v>
      </c>
      <c r="J2064" s="27" t="s">
        <v>6649</v>
      </c>
      <c r="K2064" s="25" t="s">
        <v>6663</v>
      </c>
      <c r="L2064" s="27" t="s">
        <v>42</v>
      </c>
      <c r="M2064" s="25" t="s">
        <v>43</v>
      </c>
      <c r="N2064" s="27" t="s">
        <v>43</v>
      </c>
      <c r="O2064" s="25" t="s">
        <v>43</v>
      </c>
      <c r="P2064" s="27" t="s">
        <v>43</v>
      </c>
      <c r="Q2064" s="25" t="s">
        <v>44</v>
      </c>
      <c r="R2064" s="28">
        <v>16.190000000000001</v>
      </c>
      <c r="S2064" s="29">
        <v>16.190000000000001</v>
      </c>
      <c r="T2064" s="29"/>
      <c r="U2064" s="29"/>
      <c r="V2064" s="1" t="s">
        <v>45</v>
      </c>
      <c r="W2064" s="1" t="s">
        <v>45</v>
      </c>
      <c r="X2064" s="1" t="s">
        <v>45</v>
      </c>
      <c r="Y2064" s="30">
        <f t="shared" si="260"/>
        <v>16.190000000000001</v>
      </c>
      <c r="Z2064" s="31">
        <f t="shared" si="261"/>
        <v>0</v>
      </c>
      <c r="AA2064" s="32">
        <f t="shared" si="262"/>
        <v>0</v>
      </c>
      <c r="AB2064" t="b">
        <f t="shared" si="263"/>
        <v>1</v>
      </c>
      <c r="AC2064" s="2" t="s">
        <v>109</v>
      </c>
      <c r="AD2064" s="2">
        <v>12.14</v>
      </c>
      <c r="AG2064" t="s">
        <v>6651</v>
      </c>
    </row>
    <row r="2065" spans="1:34" ht="16" hidden="1" x14ac:dyDescent="0.4">
      <c r="A2065" s="24" t="s">
        <v>6638</v>
      </c>
      <c r="B2065" s="25" t="s">
        <v>6639</v>
      </c>
      <c r="C2065" t="str">
        <f t="shared" si="256"/>
        <v>45</v>
      </c>
      <c r="D2065" t="str">
        <f>_xlfn.XLOOKUP(C2065,Folha2!A:A,Folha2!B:B)</f>
        <v>DPH</v>
      </c>
      <c r="E2065" s="26" t="str">
        <f t="shared" si="257"/>
        <v>070</v>
      </c>
      <c r="F2065" s="26" t="str">
        <f t="shared" si="258"/>
        <v>28</v>
      </c>
      <c r="G2065" s="26" t="str">
        <f t="shared" si="259"/>
        <v>02</v>
      </c>
      <c r="H2065" s="27" t="s">
        <v>6664</v>
      </c>
      <c r="I2065" s="25" t="s">
        <v>6665</v>
      </c>
      <c r="J2065" s="27" t="s">
        <v>6649</v>
      </c>
      <c r="K2065" s="25" t="s">
        <v>6666</v>
      </c>
      <c r="L2065" s="27" t="s">
        <v>42</v>
      </c>
      <c r="M2065" s="25" t="s">
        <v>43</v>
      </c>
      <c r="N2065" s="27" t="s">
        <v>43</v>
      </c>
      <c r="O2065" s="25" t="s">
        <v>43</v>
      </c>
      <c r="P2065" s="27" t="s">
        <v>43</v>
      </c>
      <c r="Q2065" s="25" t="s">
        <v>44</v>
      </c>
      <c r="R2065" s="28">
        <v>16.190000000000001</v>
      </c>
      <c r="S2065" s="29">
        <v>16.190000000000001</v>
      </c>
      <c r="T2065" s="29"/>
      <c r="U2065" s="29"/>
      <c r="V2065" s="1" t="s">
        <v>45</v>
      </c>
      <c r="W2065" s="1" t="s">
        <v>45</v>
      </c>
      <c r="X2065" s="1" t="s">
        <v>45</v>
      </c>
      <c r="Y2065" s="30">
        <f t="shared" si="260"/>
        <v>16.190000000000001</v>
      </c>
      <c r="Z2065" s="31">
        <f t="shared" si="261"/>
        <v>0</v>
      </c>
      <c r="AA2065" s="32">
        <f t="shared" si="262"/>
        <v>0</v>
      </c>
      <c r="AB2065" t="b">
        <f t="shared" si="263"/>
        <v>1</v>
      </c>
      <c r="AC2065" s="2" t="s">
        <v>109</v>
      </c>
      <c r="AD2065" s="2">
        <v>12.14</v>
      </c>
      <c r="AG2065" t="s">
        <v>6651</v>
      </c>
    </row>
    <row r="2066" spans="1:34" ht="16" hidden="1" x14ac:dyDescent="0.4">
      <c r="A2066" s="24" t="s">
        <v>6638</v>
      </c>
      <c r="B2066" s="25" t="s">
        <v>6667</v>
      </c>
      <c r="C2066" t="str">
        <f t="shared" si="256"/>
        <v>45</v>
      </c>
      <c r="D2066" t="str">
        <f>_xlfn.XLOOKUP(C2066,Folha2!A:A,Folha2!B:B)</f>
        <v>DPH</v>
      </c>
      <c r="E2066" s="26" t="str">
        <f t="shared" si="257"/>
        <v>070</v>
      </c>
      <c r="F2066" s="26" t="str">
        <f t="shared" si="258"/>
        <v>28</v>
      </c>
      <c r="G2066" s="26" t="str">
        <f t="shared" si="259"/>
        <v>04</v>
      </c>
      <c r="H2066" s="27" t="s">
        <v>6668</v>
      </c>
      <c r="I2066" s="25" t="s">
        <v>6669</v>
      </c>
      <c r="J2066" s="27" t="s">
        <v>6670</v>
      </c>
      <c r="K2066" s="25" t="s">
        <v>6671</v>
      </c>
      <c r="L2066" s="27" t="s">
        <v>42</v>
      </c>
      <c r="M2066" s="25" t="s">
        <v>43</v>
      </c>
      <c r="N2066" s="27" t="s">
        <v>43</v>
      </c>
      <c r="O2066" s="25" t="s">
        <v>43</v>
      </c>
      <c r="P2066" s="27" t="s">
        <v>43</v>
      </c>
      <c r="Q2066" s="25" t="s">
        <v>44</v>
      </c>
      <c r="R2066" s="28">
        <v>8.7899999999999991</v>
      </c>
      <c r="S2066" s="29">
        <v>8.7899999999999991</v>
      </c>
      <c r="T2066" s="29"/>
      <c r="U2066" s="29"/>
      <c r="V2066" s="1" t="s">
        <v>45</v>
      </c>
      <c r="W2066" s="1" t="s">
        <v>45</v>
      </c>
      <c r="X2066" s="1" t="s">
        <v>45</v>
      </c>
      <c r="Y2066" s="30">
        <f t="shared" si="260"/>
        <v>8.7899999999999991</v>
      </c>
      <c r="Z2066" s="31">
        <f t="shared" si="261"/>
        <v>0</v>
      </c>
      <c r="AA2066" s="32">
        <f t="shared" si="262"/>
        <v>0</v>
      </c>
      <c r="AB2066" t="b">
        <f t="shared" si="263"/>
        <v>1</v>
      </c>
      <c r="AC2066" s="2" t="s">
        <v>109</v>
      </c>
      <c r="AD2066" s="2">
        <v>6.99</v>
      </c>
      <c r="AG2066" t="s">
        <v>6651</v>
      </c>
    </row>
    <row r="2067" spans="1:34" ht="16" hidden="1" x14ac:dyDescent="0.4">
      <c r="A2067" s="24" t="s">
        <v>6638</v>
      </c>
      <c r="B2067" s="25" t="s">
        <v>6667</v>
      </c>
      <c r="C2067" t="str">
        <f t="shared" si="256"/>
        <v>45</v>
      </c>
      <c r="D2067" t="str">
        <f>_xlfn.XLOOKUP(C2067,Folha2!A:A,Folha2!B:B)</f>
        <v>DPH</v>
      </c>
      <c r="E2067" s="26" t="str">
        <f t="shared" si="257"/>
        <v>070</v>
      </c>
      <c r="F2067" s="26" t="str">
        <f t="shared" si="258"/>
        <v>28</v>
      </c>
      <c r="G2067" s="26" t="str">
        <f t="shared" si="259"/>
        <v>04</v>
      </c>
      <c r="H2067" s="27" t="s">
        <v>6672</v>
      </c>
      <c r="I2067" s="25" t="s">
        <v>6673</v>
      </c>
      <c r="J2067" s="27" t="s">
        <v>6670</v>
      </c>
      <c r="K2067" s="25" t="s">
        <v>6674</v>
      </c>
      <c r="L2067" s="27" t="s">
        <v>42</v>
      </c>
      <c r="M2067" s="25" t="s">
        <v>43</v>
      </c>
      <c r="N2067" s="27" t="s">
        <v>43</v>
      </c>
      <c r="O2067" s="25" t="s">
        <v>43</v>
      </c>
      <c r="P2067" s="27" t="s">
        <v>43</v>
      </c>
      <c r="Q2067" s="25" t="s">
        <v>44</v>
      </c>
      <c r="R2067" s="28">
        <v>8.7899999999999991</v>
      </c>
      <c r="S2067" s="29">
        <v>8.7899999999999991</v>
      </c>
      <c r="T2067" s="29"/>
      <c r="U2067" s="29"/>
      <c r="V2067" s="1" t="s">
        <v>45</v>
      </c>
      <c r="W2067" s="1" t="s">
        <v>45</v>
      </c>
      <c r="X2067" s="1" t="s">
        <v>45</v>
      </c>
      <c r="Y2067" s="30">
        <f t="shared" si="260"/>
        <v>8.7899999999999991</v>
      </c>
      <c r="Z2067" s="31">
        <f t="shared" si="261"/>
        <v>0</v>
      </c>
      <c r="AA2067" s="32">
        <f t="shared" si="262"/>
        <v>0</v>
      </c>
      <c r="AB2067" t="b">
        <f t="shared" si="263"/>
        <v>1</v>
      </c>
      <c r="AC2067" s="2" t="s">
        <v>109</v>
      </c>
      <c r="AD2067" s="2">
        <v>6.99</v>
      </c>
      <c r="AG2067" t="s">
        <v>6651</v>
      </c>
    </row>
    <row r="2068" spans="1:34" ht="16" x14ac:dyDescent="0.4">
      <c r="A2068" s="24" t="s">
        <v>6638</v>
      </c>
      <c r="B2068" s="25" t="s">
        <v>6675</v>
      </c>
      <c r="C2068" t="str">
        <f t="shared" si="256"/>
        <v>45</v>
      </c>
      <c r="D2068" t="str">
        <f>_xlfn.XLOOKUP(C2068,Folha2!A:A,Folha2!B:B)</f>
        <v>DPH</v>
      </c>
      <c r="E2068" s="26" t="str">
        <f t="shared" si="257"/>
        <v>070</v>
      </c>
      <c r="F2068" s="26" t="str">
        <f t="shared" si="258"/>
        <v>28</v>
      </c>
      <c r="G2068" s="26" t="str">
        <f t="shared" si="259"/>
        <v>06</v>
      </c>
      <c r="H2068" s="27" t="s">
        <v>6676</v>
      </c>
      <c r="I2068" s="25" t="s">
        <v>6677</v>
      </c>
      <c r="J2068" s="27" t="s">
        <v>6642</v>
      </c>
      <c r="K2068" s="25" t="s">
        <v>6678</v>
      </c>
      <c r="L2068" s="27" t="s">
        <v>51</v>
      </c>
      <c r="M2068" s="25" t="s">
        <v>43</v>
      </c>
      <c r="N2068" s="27" t="s">
        <v>43</v>
      </c>
      <c r="O2068" s="25" t="s">
        <v>43</v>
      </c>
      <c r="P2068" s="27" t="s">
        <v>43</v>
      </c>
      <c r="Q2068" s="25" t="s">
        <v>44</v>
      </c>
      <c r="R2068" s="28">
        <v>3.19</v>
      </c>
      <c r="S2068" s="29">
        <v>2.99</v>
      </c>
      <c r="T2068" s="29"/>
      <c r="U2068" s="29"/>
      <c r="V2068" s="1" t="s">
        <v>45</v>
      </c>
      <c r="W2068" s="1" t="s">
        <v>45</v>
      </c>
      <c r="X2068" s="1" t="s">
        <v>45</v>
      </c>
      <c r="Y2068" s="30">
        <f t="shared" si="260"/>
        <v>2.99</v>
      </c>
      <c r="Z2068" s="31">
        <f t="shared" si="261"/>
        <v>6.6889632107023367E-2</v>
      </c>
      <c r="AA2068" s="32">
        <f t="shared" si="262"/>
        <v>0.19999999999999973</v>
      </c>
      <c r="AB2068" t="b">
        <f t="shared" si="263"/>
        <v>0</v>
      </c>
      <c r="AC2068" s="2" t="s">
        <v>45</v>
      </c>
      <c r="AD2068" s="2" t="s">
        <v>45</v>
      </c>
      <c r="AG2068" t="s">
        <v>45</v>
      </c>
      <c r="AH2068" t="s">
        <v>45</v>
      </c>
    </row>
    <row r="2069" spans="1:34" ht="16" hidden="1" x14ac:dyDescent="0.4">
      <c r="A2069" s="24" t="s">
        <v>6638</v>
      </c>
      <c r="B2069" s="25" t="s">
        <v>6675</v>
      </c>
      <c r="C2069" t="str">
        <f t="shared" si="256"/>
        <v>45</v>
      </c>
      <c r="D2069" t="str">
        <f>_xlfn.XLOOKUP(C2069,Folha2!A:A,Folha2!B:B)</f>
        <v>DPH</v>
      </c>
      <c r="E2069" s="26" t="str">
        <f t="shared" si="257"/>
        <v>070</v>
      </c>
      <c r="F2069" s="26" t="str">
        <f t="shared" si="258"/>
        <v>28</v>
      </c>
      <c r="G2069" s="26" t="str">
        <f t="shared" si="259"/>
        <v>06</v>
      </c>
      <c r="H2069" s="27" t="s">
        <v>6679</v>
      </c>
      <c r="I2069" s="25" t="s">
        <v>6680</v>
      </c>
      <c r="J2069" s="27" t="s">
        <v>6642</v>
      </c>
      <c r="K2069" s="25" t="s">
        <v>6681</v>
      </c>
      <c r="L2069" s="27" t="s">
        <v>51</v>
      </c>
      <c r="M2069" s="25" t="s">
        <v>43</v>
      </c>
      <c r="N2069" s="27" t="s">
        <v>43</v>
      </c>
      <c r="O2069" s="25" t="s">
        <v>43</v>
      </c>
      <c r="P2069" s="27" t="s">
        <v>43</v>
      </c>
      <c r="Q2069" s="25" t="s">
        <v>44</v>
      </c>
      <c r="R2069" s="28">
        <v>3.99</v>
      </c>
      <c r="S2069" s="29">
        <v>3.99</v>
      </c>
      <c r="T2069" s="29"/>
      <c r="U2069" s="29"/>
      <c r="V2069" s="1" t="s">
        <v>45</v>
      </c>
      <c r="W2069" s="1" t="s">
        <v>45</v>
      </c>
      <c r="X2069" s="1" t="s">
        <v>45</v>
      </c>
      <c r="Y2069" s="30">
        <f t="shared" si="260"/>
        <v>3.99</v>
      </c>
      <c r="Z2069" s="31">
        <f t="shared" si="261"/>
        <v>0</v>
      </c>
      <c r="AA2069" s="32">
        <f t="shared" si="262"/>
        <v>0</v>
      </c>
      <c r="AB2069" t="b">
        <f t="shared" si="263"/>
        <v>1</v>
      </c>
      <c r="AC2069" s="2" t="s">
        <v>109</v>
      </c>
      <c r="AD2069" s="2">
        <v>3.19</v>
      </c>
      <c r="AG2069" t="s">
        <v>6651</v>
      </c>
    </row>
    <row r="2070" spans="1:34" ht="16" hidden="1" x14ac:dyDescent="0.4">
      <c r="A2070" s="24" t="s">
        <v>6638</v>
      </c>
      <c r="B2070" s="25" t="s">
        <v>6675</v>
      </c>
      <c r="C2070" t="str">
        <f t="shared" si="256"/>
        <v>45</v>
      </c>
      <c r="D2070" t="str">
        <f>_xlfn.XLOOKUP(C2070,Folha2!A:A,Folha2!B:B)</f>
        <v>DPH</v>
      </c>
      <c r="E2070" s="26" t="str">
        <f t="shared" si="257"/>
        <v>070</v>
      </c>
      <c r="F2070" s="26" t="str">
        <f t="shared" si="258"/>
        <v>28</v>
      </c>
      <c r="G2070" s="26" t="str">
        <f t="shared" si="259"/>
        <v>06</v>
      </c>
      <c r="H2070" s="27" t="s">
        <v>6682</v>
      </c>
      <c r="I2070" s="25" t="s">
        <v>6683</v>
      </c>
      <c r="J2070" s="27" t="s">
        <v>6649</v>
      </c>
      <c r="K2070" s="25" t="s">
        <v>6684</v>
      </c>
      <c r="L2070" s="27" t="s">
        <v>42</v>
      </c>
      <c r="M2070" s="25" t="s">
        <v>43</v>
      </c>
      <c r="N2070" s="27" t="s">
        <v>43</v>
      </c>
      <c r="O2070" s="25" t="s">
        <v>43</v>
      </c>
      <c r="P2070" s="27" t="s">
        <v>43</v>
      </c>
      <c r="Q2070" s="25" t="s">
        <v>44</v>
      </c>
      <c r="R2070" s="28">
        <v>9.99</v>
      </c>
      <c r="S2070" s="29">
        <v>9.99</v>
      </c>
      <c r="T2070" s="29"/>
      <c r="U2070" s="29"/>
      <c r="V2070" s="1" t="s">
        <v>45</v>
      </c>
      <c r="W2070" s="1" t="s">
        <v>45</v>
      </c>
      <c r="X2070" s="1" t="s">
        <v>45</v>
      </c>
      <c r="Y2070" s="30">
        <f t="shared" si="260"/>
        <v>9.99</v>
      </c>
      <c r="Z2070" s="31">
        <f t="shared" si="261"/>
        <v>0</v>
      </c>
      <c r="AA2070" s="32">
        <f t="shared" si="262"/>
        <v>0</v>
      </c>
      <c r="AB2070" t="b">
        <f t="shared" si="263"/>
        <v>1</v>
      </c>
      <c r="AC2070" s="2" t="s">
        <v>109</v>
      </c>
      <c r="AD2070" s="2">
        <v>7.49</v>
      </c>
      <c r="AG2070" t="s">
        <v>6651</v>
      </c>
    </row>
    <row r="2071" spans="1:34" ht="16" hidden="1" x14ac:dyDescent="0.4">
      <c r="A2071" s="24" t="s">
        <v>6638</v>
      </c>
      <c r="B2071" s="25" t="s">
        <v>6675</v>
      </c>
      <c r="C2071" t="str">
        <f t="shared" si="256"/>
        <v>45</v>
      </c>
      <c r="D2071" t="str">
        <f>_xlfn.XLOOKUP(C2071,Folha2!A:A,Folha2!B:B)</f>
        <v>DPH</v>
      </c>
      <c r="E2071" s="26" t="str">
        <f t="shared" si="257"/>
        <v>070</v>
      </c>
      <c r="F2071" s="26" t="str">
        <f t="shared" si="258"/>
        <v>28</v>
      </c>
      <c r="G2071" s="26" t="str">
        <f t="shared" si="259"/>
        <v>06</v>
      </c>
      <c r="H2071" s="27" t="s">
        <v>6685</v>
      </c>
      <c r="I2071" s="25" t="s">
        <v>6686</v>
      </c>
      <c r="J2071" s="27" t="s">
        <v>6649</v>
      </c>
      <c r="K2071" s="25" t="s">
        <v>6687</v>
      </c>
      <c r="L2071" s="27" t="s">
        <v>42</v>
      </c>
      <c r="M2071" s="25" t="s">
        <v>43</v>
      </c>
      <c r="N2071" s="27" t="s">
        <v>43</v>
      </c>
      <c r="O2071" s="25" t="s">
        <v>43</v>
      </c>
      <c r="P2071" s="27" t="s">
        <v>43</v>
      </c>
      <c r="Q2071" s="25" t="s">
        <v>44</v>
      </c>
      <c r="R2071" s="28">
        <v>12.99</v>
      </c>
      <c r="S2071" s="29">
        <v>12.99</v>
      </c>
      <c r="T2071" s="29"/>
      <c r="U2071" s="29"/>
      <c r="V2071" s="1" t="s">
        <v>45</v>
      </c>
      <c r="W2071" s="1" t="s">
        <v>45</v>
      </c>
      <c r="X2071" s="1" t="s">
        <v>45</v>
      </c>
      <c r="Y2071" s="30">
        <f t="shared" si="260"/>
        <v>12.99</v>
      </c>
      <c r="Z2071" s="31">
        <f t="shared" si="261"/>
        <v>0</v>
      </c>
      <c r="AA2071" s="32">
        <f t="shared" si="262"/>
        <v>0</v>
      </c>
      <c r="AB2071" t="b">
        <f t="shared" si="263"/>
        <v>1</v>
      </c>
      <c r="AC2071" s="2" t="s">
        <v>109</v>
      </c>
      <c r="AD2071" s="2">
        <v>9.74</v>
      </c>
      <c r="AG2071" t="s">
        <v>6651</v>
      </c>
    </row>
    <row r="2072" spans="1:34" ht="16" hidden="1" x14ac:dyDescent="0.4">
      <c r="A2072" s="24" t="s">
        <v>6638</v>
      </c>
      <c r="B2072" s="25" t="s">
        <v>6688</v>
      </c>
      <c r="C2072" t="str">
        <f t="shared" si="256"/>
        <v>45</v>
      </c>
      <c r="D2072" t="str">
        <f>_xlfn.XLOOKUP(C2072,Folha2!A:A,Folha2!B:B)</f>
        <v>DPH</v>
      </c>
      <c r="E2072" s="26" t="str">
        <f t="shared" si="257"/>
        <v>070</v>
      </c>
      <c r="F2072" s="26" t="str">
        <f t="shared" si="258"/>
        <v>28</v>
      </c>
      <c r="G2072" s="26" t="str">
        <f t="shared" si="259"/>
        <v>08</v>
      </c>
      <c r="H2072" s="27" t="s">
        <v>6689</v>
      </c>
      <c r="I2072" s="25" t="s">
        <v>6690</v>
      </c>
      <c r="J2072" s="27" t="s">
        <v>6649</v>
      </c>
      <c r="K2072" s="25" t="s">
        <v>6691</v>
      </c>
      <c r="L2072" s="27" t="s">
        <v>42</v>
      </c>
      <c r="M2072" s="25" t="s">
        <v>43</v>
      </c>
      <c r="N2072" s="27" t="s">
        <v>43</v>
      </c>
      <c r="O2072" s="25" t="s">
        <v>43</v>
      </c>
      <c r="P2072" s="27" t="s">
        <v>43</v>
      </c>
      <c r="Q2072" s="25" t="s">
        <v>44</v>
      </c>
      <c r="R2072" s="28">
        <v>5.59</v>
      </c>
      <c r="S2072" s="29">
        <v>5.59</v>
      </c>
      <c r="T2072" s="29"/>
      <c r="U2072" s="29"/>
      <c r="V2072" s="1" t="s">
        <v>45</v>
      </c>
      <c r="W2072" s="1" t="s">
        <v>45</v>
      </c>
      <c r="X2072" s="1" t="s">
        <v>45</v>
      </c>
      <c r="Y2072" s="30">
        <f t="shared" si="260"/>
        <v>5.59</v>
      </c>
      <c r="Z2072" s="31">
        <f t="shared" si="261"/>
        <v>0</v>
      </c>
      <c r="AA2072" s="32">
        <f t="shared" si="262"/>
        <v>0</v>
      </c>
      <c r="AB2072" t="b">
        <f t="shared" si="263"/>
        <v>1</v>
      </c>
      <c r="AC2072" s="2" t="s">
        <v>109</v>
      </c>
      <c r="AD2072" s="2">
        <v>4.1900000000000004</v>
      </c>
      <c r="AG2072" t="s">
        <v>6651</v>
      </c>
    </row>
    <row r="2073" spans="1:34" ht="16" hidden="1" x14ac:dyDescent="0.4">
      <c r="A2073" s="24" t="s">
        <v>6638</v>
      </c>
      <c r="B2073" s="25" t="s">
        <v>6688</v>
      </c>
      <c r="C2073" t="str">
        <f t="shared" si="256"/>
        <v>45</v>
      </c>
      <c r="D2073" t="str">
        <f>_xlfn.XLOOKUP(C2073,Folha2!A:A,Folha2!B:B)</f>
        <v>DPH</v>
      </c>
      <c r="E2073" s="26" t="str">
        <f t="shared" si="257"/>
        <v>070</v>
      </c>
      <c r="F2073" s="26" t="str">
        <f t="shared" si="258"/>
        <v>28</v>
      </c>
      <c r="G2073" s="26" t="str">
        <f t="shared" si="259"/>
        <v>08</v>
      </c>
      <c r="H2073" s="27" t="s">
        <v>6692</v>
      </c>
      <c r="I2073" s="25" t="s">
        <v>6693</v>
      </c>
      <c r="J2073" s="27" t="s">
        <v>6649</v>
      </c>
      <c r="K2073" s="25" t="s">
        <v>6694</v>
      </c>
      <c r="L2073" s="27" t="s">
        <v>42</v>
      </c>
      <c r="M2073" s="25" t="s">
        <v>43</v>
      </c>
      <c r="N2073" s="27" t="s">
        <v>43</v>
      </c>
      <c r="O2073" s="25" t="s">
        <v>43</v>
      </c>
      <c r="P2073" s="27" t="s">
        <v>43</v>
      </c>
      <c r="Q2073" s="25" t="s">
        <v>44</v>
      </c>
      <c r="R2073" s="28">
        <v>5.59</v>
      </c>
      <c r="S2073" s="29">
        <v>5.59</v>
      </c>
      <c r="T2073" s="29"/>
      <c r="U2073" s="29"/>
      <c r="V2073" s="1" t="s">
        <v>45</v>
      </c>
      <c r="W2073" s="1" t="s">
        <v>45</v>
      </c>
      <c r="X2073" s="1" t="s">
        <v>45</v>
      </c>
      <c r="Y2073" s="30">
        <f t="shared" si="260"/>
        <v>5.59</v>
      </c>
      <c r="Z2073" s="31">
        <f t="shared" si="261"/>
        <v>0</v>
      </c>
      <c r="AA2073" s="32">
        <f t="shared" si="262"/>
        <v>0</v>
      </c>
      <c r="AB2073" t="b">
        <f t="shared" si="263"/>
        <v>1</v>
      </c>
      <c r="AC2073" s="2" t="s">
        <v>109</v>
      </c>
      <c r="AD2073" s="2">
        <v>4.1900000000000004</v>
      </c>
      <c r="AG2073" t="s">
        <v>6651</v>
      </c>
    </row>
    <row r="2074" spans="1:34" ht="16" hidden="1" x14ac:dyDescent="0.4">
      <c r="A2074" s="24" t="s">
        <v>6638</v>
      </c>
      <c r="B2074" s="25" t="s">
        <v>6688</v>
      </c>
      <c r="C2074" t="str">
        <f t="shared" si="256"/>
        <v>45</v>
      </c>
      <c r="D2074" t="str">
        <f>_xlfn.XLOOKUP(C2074,Folha2!A:A,Folha2!B:B)</f>
        <v>DPH</v>
      </c>
      <c r="E2074" s="26" t="str">
        <f t="shared" si="257"/>
        <v>070</v>
      </c>
      <c r="F2074" s="26" t="str">
        <f t="shared" si="258"/>
        <v>28</v>
      </c>
      <c r="G2074" s="26" t="str">
        <f t="shared" si="259"/>
        <v>08</v>
      </c>
      <c r="H2074" s="27" t="s">
        <v>6695</v>
      </c>
      <c r="I2074" s="25" t="s">
        <v>6696</v>
      </c>
      <c r="J2074" s="27" t="s">
        <v>6649</v>
      </c>
      <c r="K2074" s="25" t="s">
        <v>6697</v>
      </c>
      <c r="L2074" s="27" t="s">
        <v>42</v>
      </c>
      <c r="M2074" s="25" t="s">
        <v>43</v>
      </c>
      <c r="N2074" s="27" t="s">
        <v>43</v>
      </c>
      <c r="O2074" s="25" t="s">
        <v>43</v>
      </c>
      <c r="P2074" s="27" t="s">
        <v>43</v>
      </c>
      <c r="Q2074" s="25" t="s">
        <v>44</v>
      </c>
      <c r="R2074" s="28">
        <v>5.59</v>
      </c>
      <c r="S2074" s="29">
        <v>5.59</v>
      </c>
      <c r="T2074" s="29"/>
      <c r="U2074" s="29"/>
      <c r="V2074" s="1" t="s">
        <v>45</v>
      </c>
      <c r="W2074" s="1" t="s">
        <v>45</v>
      </c>
      <c r="X2074" s="1" t="s">
        <v>45</v>
      </c>
      <c r="Y2074" s="30">
        <f t="shared" si="260"/>
        <v>5.59</v>
      </c>
      <c r="Z2074" s="31">
        <f t="shared" si="261"/>
        <v>0</v>
      </c>
      <c r="AA2074" s="32">
        <f t="shared" si="262"/>
        <v>0</v>
      </c>
      <c r="AB2074" t="b">
        <f t="shared" si="263"/>
        <v>1</v>
      </c>
      <c r="AC2074" s="2" t="s">
        <v>109</v>
      </c>
      <c r="AD2074" s="2">
        <v>4.1900000000000004</v>
      </c>
      <c r="AG2074" t="s">
        <v>6651</v>
      </c>
    </row>
    <row r="2075" spans="1:34" ht="16" hidden="1" x14ac:dyDescent="0.4">
      <c r="A2075" s="24" t="s">
        <v>6638</v>
      </c>
      <c r="B2075" s="25" t="s">
        <v>6688</v>
      </c>
      <c r="C2075" t="str">
        <f t="shared" si="256"/>
        <v>45</v>
      </c>
      <c r="D2075" t="str">
        <f>_xlfn.XLOOKUP(C2075,Folha2!A:A,Folha2!B:B)</f>
        <v>DPH</v>
      </c>
      <c r="E2075" s="26" t="str">
        <f t="shared" si="257"/>
        <v>070</v>
      </c>
      <c r="F2075" s="26" t="str">
        <f t="shared" si="258"/>
        <v>28</v>
      </c>
      <c r="G2075" s="26" t="str">
        <f t="shared" si="259"/>
        <v>08</v>
      </c>
      <c r="H2075" s="27" t="s">
        <v>6698</v>
      </c>
      <c r="I2075" s="25" t="s">
        <v>6699</v>
      </c>
      <c r="J2075" s="27" t="s">
        <v>6649</v>
      </c>
      <c r="K2075" s="25" t="s">
        <v>6700</v>
      </c>
      <c r="L2075" s="27" t="s">
        <v>42</v>
      </c>
      <c r="M2075" s="25" t="s">
        <v>43</v>
      </c>
      <c r="N2075" s="27" t="s">
        <v>43</v>
      </c>
      <c r="O2075" s="25" t="s">
        <v>43</v>
      </c>
      <c r="P2075" s="27" t="s">
        <v>43</v>
      </c>
      <c r="Q2075" s="25" t="s">
        <v>44</v>
      </c>
      <c r="R2075" s="28">
        <v>5.59</v>
      </c>
      <c r="S2075" s="29">
        <v>5.59</v>
      </c>
      <c r="T2075" s="29"/>
      <c r="U2075" s="29"/>
      <c r="V2075" s="1" t="s">
        <v>45</v>
      </c>
      <c r="W2075" s="1" t="s">
        <v>45</v>
      </c>
      <c r="X2075" s="1" t="s">
        <v>45</v>
      </c>
      <c r="Y2075" s="30">
        <f t="shared" si="260"/>
        <v>5.59</v>
      </c>
      <c r="Z2075" s="31">
        <f t="shared" si="261"/>
        <v>0</v>
      </c>
      <c r="AA2075" s="32">
        <f t="shared" si="262"/>
        <v>0</v>
      </c>
      <c r="AB2075" t="b">
        <f t="shared" si="263"/>
        <v>1</v>
      </c>
      <c r="AC2075" s="2" t="s">
        <v>109</v>
      </c>
      <c r="AD2075" s="2">
        <v>4.1900000000000004</v>
      </c>
      <c r="AG2075" t="s">
        <v>6651</v>
      </c>
    </row>
    <row r="2076" spans="1:34" ht="16" hidden="1" x14ac:dyDescent="0.4">
      <c r="A2076" s="24" t="s">
        <v>6638</v>
      </c>
      <c r="B2076" s="25" t="s">
        <v>6688</v>
      </c>
      <c r="C2076" t="str">
        <f t="shared" si="256"/>
        <v>45</v>
      </c>
      <c r="D2076" t="str">
        <f>_xlfn.XLOOKUP(C2076,Folha2!A:A,Folha2!B:B)</f>
        <v>DPH</v>
      </c>
      <c r="E2076" s="26" t="str">
        <f t="shared" si="257"/>
        <v>070</v>
      </c>
      <c r="F2076" s="26" t="str">
        <f t="shared" si="258"/>
        <v>28</v>
      </c>
      <c r="G2076" s="26" t="str">
        <f t="shared" si="259"/>
        <v>08</v>
      </c>
      <c r="H2076" s="27" t="s">
        <v>6701</v>
      </c>
      <c r="I2076" s="25" t="s">
        <v>6702</v>
      </c>
      <c r="J2076" s="27" t="s">
        <v>6649</v>
      </c>
      <c r="K2076" s="25" t="s">
        <v>6703</v>
      </c>
      <c r="L2076" s="27" t="s">
        <v>42</v>
      </c>
      <c r="M2076" s="25" t="s">
        <v>43</v>
      </c>
      <c r="N2076" s="27" t="s">
        <v>43</v>
      </c>
      <c r="O2076" s="25" t="s">
        <v>43</v>
      </c>
      <c r="P2076" s="27" t="s">
        <v>43</v>
      </c>
      <c r="Q2076" s="25" t="s">
        <v>44</v>
      </c>
      <c r="R2076" s="28">
        <v>5.59</v>
      </c>
      <c r="S2076" s="29">
        <v>5.59</v>
      </c>
      <c r="T2076" s="29"/>
      <c r="U2076" s="29"/>
      <c r="V2076" s="1" t="s">
        <v>45</v>
      </c>
      <c r="W2076" s="1" t="s">
        <v>45</v>
      </c>
      <c r="X2076" s="1" t="s">
        <v>45</v>
      </c>
      <c r="Y2076" s="30">
        <f t="shared" si="260"/>
        <v>5.59</v>
      </c>
      <c r="Z2076" s="31">
        <f t="shared" si="261"/>
        <v>0</v>
      </c>
      <c r="AA2076" s="32">
        <f t="shared" si="262"/>
        <v>0</v>
      </c>
      <c r="AB2076" t="b">
        <f t="shared" si="263"/>
        <v>1</v>
      </c>
      <c r="AC2076" s="2" t="s">
        <v>109</v>
      </c>
      <c r="AD2076" s="2">
        <v>4.1900000000000004</v>
      </c>
      <c r="AG2076" t="s">
        <v>6651</v>
      </c>
    </row>
    <row r="2077" spans="1:34" ht="16" hidden="1" x14ac:dyDescent="0.4">
      <c r="A2077" s="24" t="s">
        <v>6638</v>
      </c>
      <c r="B2077" s="25" t="s">
        <v>6688</v>
      </c>
      <c r="C2077" t="str">
        <f t="shared" si="256"/>
        <v>45</v>
      </c>
      <c r="D2077" t="str">
        <f>_xlfn.XLOOKUP(C2077,Folha2!A:A,Folha2!B:B)</f>
        <v>DPH</v>
      </c>
      <c r="E2077" s="26" t="str">
        <f t="shared" si="257"/>
        <v>070</v>
      </c>
      <c r="F2077" s="26" t="str">
        <f t="shared" si="258"/>
        <v>28</v>
      </c>
      <c r="G2077" s="26" t="str">
        <f t="shared" si="259"/>
        <v>08</v>
      </c>
      <c r="H2077" s="27" t="s">
        <v>6704</v>
      </c>
      <c r="I2077" s="25" t="s">
        <v>6705</v>
      </c>
      <c r="J2077" s="27" t="s">
        <v>6649</v>
      </c>
      <c r="K2077" s="25" t="s">
        <v>6706</v>
      </c>
      <c r="L2077" s="27" t="s">
        <v>42</v>
      </c>
      <c r="M2077" s="25" t="s">
        <v>43</v>
      </c>
      <c r="N2077" s="27" t="s">
        <v>43</v>
      </c>
      <c r="O2077" s="25" t="s">
        <v>43</v>
      </c>
      <c r="P2077" s="27" t="s">
        <v>43</v>
      </c>
      <c r="Q2077" s="25" t="s">
        <v>44</v>
      </c>
      <c r="R2077" s="28">
        <v>5.59</v>
      </c>
      <c r="S2077" s="29">
        <v>5.59</v>
      </c>
      <c r="T2077" s="29"/>
      <c r="U2077" s="29"/>
      <c r="V2077" s="1" t="s">
        <v>45</v>
      </c>
      <c r="W2077" s="1" t="s">
        <v>45</v>
      </c>
      <c r="X2077" s="1" t="s">
        <v>45</v>
      </c>
      <c r="Y2077" s="30">
        <f t="shared" si="260"/>
        <v>5.59</v>
      </c>
      <c r="Z2077" s="31">
        <f t="shared" si="261"/>
        <v>0</v>
      </c>
      <c r="AA2077" s="32">
        <f t="shared" si="262"/>
        <v>0</v>
      </c>
      <c r="AB2077" t="b">
        <f t="shared" si="263"/>
        <v>1</v>
      </c>
      <c r="AC2077" s="2" t="s">
        <v>109</v>
      </c>
      <c r="AD2077" s="2">
        <v>4.1900000000000004</v>
      </c>
      <c r="AG2077" t="s">
        <v>6651</v>
      </c>
    </row>
    <row r="2078" spans="1:34" ht="16" x14ac:dyDescent="0.4">
      <c r="A2078" s="24" t="s">
        <v>6638</v>
      </c>
      <c r="B2078" s="25" t="s">
        <v>6707</v>
      </c>
      <c r="C2078" t="str">
        <f t="shared" si="256"/>
        <v>45</v>
      </c>
      <c r="D2078" t="str">
        <f>_xlfn.XLOOKUP(C2078,Folha2!A:A,Folha2!B:B)</f>
        <v>DPH</v>
      </c>
      <c r="E2078" s="26" t="str">
        <f t="shared" si="257"/>
        <v>070</v>
      </c>
      <c r="F2078" s="26" t="str">
        <f t="shared" si="258"/>
        <v>28</v>
      </c>
      <c r="G2078" s="26" t="str">
        <f t="shared" si="259"/>
        <v>10</v>
      </c>
      <c r="H2078" s="27" t="s">
        <v>6708</v>
      </c>
      <c r="I2078" s="25" t="s">
        <v>6709</v>
      </c>
      <c r="J2078" s="27" t="s">
        <v>6642</v>
      </c>
      <c r="K2078" s="25" t="s">
        <v>6710</v>
      </c>
      <c r="L2078" s="27" t="s">
        <v>51</v>
      </c>
      <c r="M2078" s="25" t="s">
        <v>43</v>
      </c>
      <c r="N2078" s="27" t="s">
        <v>43</v>
      </c>
      <c r="O2078" s="25" t="s">
        <v>43</v>
      </c>
      <c r="P2078" s="27" t="s">
        <v>43</v>
      </c>
      <c r="Q2078" s="25" t="s">
        <v>44</v>
      </c>
      <c r="R2078" s="28">
        <v>1.29</v>
      </c>
      <c r="S2078" s="29">
        <v>1.24</v>
      </c>
      <c r="T2078" s="29"/>
      <c r="U2078" s="29"/>
      <c r="V2078" s="1" t="s">
        <v>45</v>
      </c>
      <c r="W2078" s="1" t="s">
        <v>45</v>
      </c>
      <c r="X2078" s="1" t="s">
        <v>45</v>
      </c>
      <c r="Y2078" s="30">
        <f t="shared" si="260"/>
        <v>1.24</v>
      </c>
      <c r="Z2078" s="31">
        <f t="shared" si="261"/>
        <v>4.0322580645161255E-2</v>
      </c>
      <c r="AA2078" s="32">
        <f t="shared" si="262"/>
        <v>5.0000000000000044E-2</v>
      </c>
      <c r="AB2078" t="b">
        <f t="shared" si="263"/>
        <v>0</v>
      </c>
      <c r="AC2078" s="2" t="s">
        <v>45</v>
      </c>
      <c r="AD2078" s="2" t="s">
        <v>45</v>
      </c>
      <c r="AG2078" t="s">
        <v>45</v>
      </c>
      <c r="AH2078" t="s">
        <v>45</v>
      </c>
    </row>
    <row r="2079" spans="1:34" ht="16" hidden="1" x14ac:dyDescent="0.4">
      <c r="A2079" s="24" t="s">
        <v>6638</v>
      </c>
      <c r="B2079" s="25" t="s">
        <v>6707</v>
      </c>
      <c r="C2079" t="str">
        <f t="shared" si="256"/>
        <v>45</v>
      </c>
      <c r="D2079" t="str">
        <f>_xlfn.XLOOKUP(C2079,Folha2!A:A,Folha2!B:B)</f>
        <v>DPH</v>
      </c>
      <c r="E2079" s="26" t="str">
        <f t="shared" si="257"/>
        <v>070</v>
      </c>
      <c r="F2079" s="26" t="str">
        <f t="shared" si="258"/>
        <v>28</v>
      </c>
      <c r="G2079" s="26" t="str">
        <f t="shared" si="259"/>
        <v>10</v>
      </c>
      <c r="H2079" s="27" t="s">
        <v>6711</v>
      </c>
      <c r="I2079" s="25" t="s">
        <v>6712</v>
      </c>
      <c r="J2079" s="27" t="s">
        <v>6642</v>
      </c>
      <c r="K2079" s="25" t="s">
        <v>6713</v>
      </c>
      <c r="L2079" s="27" t="s">
        <v>51</v>
      </c>
      <c r="M2079" s="25" t="s">
        <v>43</v>
      </c>
      <c r="N2079" s="27" t="s">
        <v>43</v>
      </c>
      <c r="O2079" s="25" t="s">
        <v>43</v>
      </c>
      <c r="P2079" s="27" t="s">
        <v>43</v>
      </c>
      <c r="Q2079" s="25" t="s">
        <v>44</v>
      </c>
      <c r="R2079" s="28">
        <v>1.49</v>
      </c>
      <c r="S2079" s="29"/>
      <c r="T2079" s="29"/>
      <c r="U2079" s="29">
        <v>1.49</v>
      </c>
      <c r="V2079" s="1" t="s">
        <v>45</v>
      </c>
      <c r="W2079" s="1" t="s">
        <v>45</v>
      </c>
      <c r="X2079" s="1" t="s">
        <v>45</v>
      </c>
      <c r="Y2079" s="30">
        <f t="shared" si="260"/>
        <v>1.49</v>
      </c>
      <c r="Z2079" s="31">
        <f t="shared" si="261"/>
        <v>0</v>
      </c>
      <c r="AA2079" s="32">
        <f t="shared" si="262"/>
        <v>0</v>
      </c>
      <c r="AB2079" t="b">
        <f t="shared" si="263"/>
        <v>1</v>
      </c>
      <c r="AC2079" s="2" t="s">
        <v>45</v>
      </c>
      <c r="AD2079" s="2" t="s">
        <v>45</v>
      </c>
      <c r="AG2079" t="s">
        <v>6651</v>
      </c>
    </row>
    <row r="2080" spans="1:34" ht="16" hidden="1" x14ac:dyDescent="0.4">
      <c r="A2080" s="24" t="s">
        <v>6638</v>
      </c>
      <c r="B2080" s="25" t="s">
        <v>6707</v>
      </c>
      <c r="C2080" t="str">
        <f t="shared" si="256"/>
        <v>45</v>
      </c>
      <c r="D2080" t="str">
        <f>_xlfn.XLOOKUP(C2080,Folha2!A:A,Folha2!B:B)</f>
        <v>DPH</v>
      </c>
      <c r="E2080" s="26" t="str">
        <f t="shared" si="257"/>
        <v>070</v>
      </c>
      <c r="F2080" s="26" t="str">
        <f t="shared" si="258"/>
        <v>28</v>
      </c>
      <c r="G2080" s="26" t="str">
        <f t="shared" si="259"/>
        <v>10</v>
      </c>
      <c r="H2080" s="27" t="s">
        <v>6714</v>
      </c>
      <c r="I2080" s="25" t="s">
        <v>6715</v>
      </c>
      <c r="J2080" s="27" t="s">
        <v>6642</v>
      </c>
      <c r="K2080" s="25" t="s">
        <v>6716</v>
      </c>
      <c r="L2080" s="27" t="s">
        <v>51</v>
      </c>
      <c r="M2080" s="25" t="s">
        <v>43</v>
      </c>
      <c r="N2080" s="27" t="s">
        <v>43</v>
      </c>
      <c r="O2080" s="25" t="s">
        <v>43</v>
      </c>
      <c r="P2080" s="27" t="s">
        <v>43</v>
      </c>
      <c r="Q2080" s="25" t="s">
        <v>44</v>
      </c>
      <c r="R2080" s="28">
        <v>1.59</v>
      </c>
      <c r="S2080" s="29">
        <v>1.59</v>
      </c>
      <c r="T2080" s="29"/>
      <c r="U2080" s="29"/>
      <c r="V2080" s="1" t="s">
        <v>45</v>
      </c>
      <c r="W2080" s="1" t="s">
        <v>45</v>
      </c>
      <c r="X2080" s="1" t="s">
        <v>45</v>
      </c>
      <c r="Y2080" s="30">
        <f t="shared" si="260"/>
        <v>1.59</v>
      </c>
      <c r="Z2080" s="31">
        <f t="shared" si="261"/>
        <v>0</v>
      </c>
      <c r="AA2080" s="32">
        <f t="shared" si="262"/>
        <v>0</v>
      </c>
      <c r="AB2080" t="b">
        <f t="shared" si="263"/>
        <v>1</v>
      </c>
      <c r="AC2080" s="2" t="s">
        <v>45</v>
      </c>
      <c r="AD2080" s="2" t="s">
        <v>45</v>
      </c>
      <c r="AG2080" t="s">
        <v>6651</v>
      </c>
    </row>
    <row r="2081" spans="1:34" ht="16" hidden="1" x14ac:dyDescent="0.4">
      <c r="A2081" s="24" t="s">
        <v>6638</v>
      </c>
      <c r="B2081" s="25" t="s">
        <v>6707</v>
      </c>
      <c r="C2081" t="str">
        <f t="shared" si="256"/>
        <v>45</v>
      </c>
      <c r="D2081" t="str">
        <f>_xlfn.XLOOKUP(C2081,Folha2!A:A,Folha2!B:B)</f>
        <v>DPH</v>
      </c>
      <c r="E2081" s="26" t="str">
        <f t="shared" si="257"/>
        <v>070</v>
      </c>
      <c r="F2081" s="26" t="str">
        <f t="shared" si="258"/>
        <v>28</v>
      </c>
      <c r="G2081" s="26" t="str">
        <f t="shared" si="259"/>
        <v>10</v>
      </c>
      <c r="H2081" s="27" t="s">
        <v>6717</v>
      </c>
      <c r="I2081" s="25" t="s">
        <v>6718</v>
      </c>
      <c r="J2081" s="27" t="s">
        <v>6642</v>
      </c>
      <c r="K2081" s="25" t="s">
        <v>6719</v>
      </c>
      <c r="L2081" s="27" t="s">
        <v>51</v>
      </c>
      <c r="M2081" s="25" t="s">
        <v>43</v>
      </c>
      <c r="N2081" s="27" t="s">
        <v>43</v>
      </c>
      <c r="O2081" s="25" t="s">
        <v>43</v>
      </c>
      <c r="P2081" s="27" t="s">
        <v>43</v>
      </c>
      <c r="Q2081" s="25" t="s">
        <v>44</v>
      </c>
      <c r="R2081" s="28">
        <v>2.4900000000000002</v>
      </c>
      <c r="S2081" s="29">
        <v>2.4900000000000002</v>
      </c>
      <c r="T2081" s="29"/>
      <c r="U2081" s="29"/>
      <c r="V2081" s="1" t="s">
        <v>45</v>
      </c>
      <c r="W2081" s="1" t="s">
        <v>45</v>
      </c>
      <c r="X2081" s="1" t="s">
        <v>45</v>
      </c>
      <c r="Y2081" s="30">
        <f t="shared" si="260"/>
        <v>2.4900000000000002</v>
      </c>
      <c r="Z2081" s="31">
        <f t="shared" si="261"/>
        <v>0</v>
      </c>
      <c r="AA2081" s="32">
        <f t="shared" si="262"/>
        <v>0</v>
      </c>
      <c r="AB2081" t="b">
        <f t="shared" si="263"/>
        <v>1</v>
      </c>
      <c r="AC2081" s="2" t="s">
        <v>45</v>
      </c>
      <c r="AD2081" s="2" t="s">
        <v>45</v>
      </c>
      <c r="AG2081" t="s">
        <v>6651</v>
      </c>
    </row>
    <row r="2082" spans="1:34" ht="16" x14ac:dyDescent="0.4">
      <c r="A2082" s="24" t="s">
        <v>6638</v>
      </c>
      <c r="B2082" s="25" t="s">
        <v>6707</v>
      </c>
      <c r="C2082" t="str">
        <f t="shared" si="256"/>
        <v>45</v>
      </c>
      <c r="D2082" t="str">
        <f>_xlfn.XLOOKUP(C2082,Folha2!A:A,Folha2!B:B)</f>
        <v>DPH</v>
      </c>
      <c r="E2082" s="26" t="str">
        <f t="shared" si="257"/>
        <v>070</v>
      </c>
      <c r="F2082" s="26" t="str">
        <f t="shared" si="258"/>
        <v>28</v>
      </c>
      <c r="G2082" s="26" t="str">
        <f t="shared" si="259"/>
        <v>10</v>
      </c>
      <c r="H2082" s="27" t="s">
        <v>6720</v>
      </c>
      <c r="I2082" s="25" t="s">
        <v>6721</v>
      </c>
      <c r="J2082" s="27" t="s">
        <v>6642</v>
      </c>
      <c r="K2082" s="25" t="s">
        <v>6722</v>
      </c>
      <c r="L2082" s="27" t="s">
        <v>417</v>
      </c>
      <c r="M2082" s="25" t="s">
        <v>43</v>
      </c>
      <c r="N2082" s="27" t="s">
        <v>43</v>
      </c>
      <c r="O2082" s="25" t="s">
        <v>43</v>
      </c>
      <c r="P2082" s="27" t="s">
        <v>43</v>
      </c>
      <c r="Q2082" s="25" t="s">
        <v>44</v>
      </c>
      <c r="R2082" s="28">
        <v>4.59</v>
      </c>
      <c r="S2082" s="29">
        <v>5.99</v>
      </c>
      <c r="T2082" s="29"/>
      <c r="U2082" s="29"/>
      <c r="V2082" s="1" t="s">
        <v>45</v>
      </c>
      <c r="W2082" s="1" t="s">
        <v>45</v>
      </c>
      <c r="X2082" s="1" t="s">
        <v>45</v>
      </c>
      <c r="Y2082" s="30">
        <f t="shared" si="260"/>
        <v>5.99</v>
      </c>
      <c r="Z2082" s="31">
        <f t="shared" si="261"/>
        <v>-0.23372287145242077</v>
      </c>
      <c r="AA2082" s="32">
        <f t="shared" si="262"/>
        <v>-1.4000000000000004</v>
      </c>
      <c r="AB2082" t="b">
        <f t="shared" si="263"/>
        <v>0</v>
      </c>
      <c r="AC2082" s="2" t="s">
        <v>109</v>
      </c>
      <c r="AD2082" s="2">
        <v>3.99</v>
      </c>
      <c r="AG2082" t="s">
        <v>45</v>
      </c>
      <c r="AH2082" t="s">
        <v>45</v>
      </c>
    </row>
    <row r="2083" spans="1:34" ht="16" hidden="1" x14ac:dyDescent="0.4">
      <c r="A2083" s="24" t="s">
        <v>6638</v>
      </c>
      <c r="B2083" s="25" t="s">
        <v>6707</v>
      </c>
      <c r="C2083" t="str">
        <f t="shared" si="256"/>
        <v>45</v>
      </c>
      <c r="D2083" t="str">
        <f>_xlfn.XLOOKUP(C2083,Folha2!A:A,Folha2!B:B)</f>
        <v>DPH</v>
      </c>
      <c r="E2083" s="26" t="str">
        <f t="shared" si="257"/>
        <v>070</v>
      </c>
      <c r="F2083" s="26" t="str">
        <f t="shared" si="258"/>
        <v>28</v>
      </c>
      <c r="G2083" s="26" t="str">
        <f t="shared" si="259"/>
        <v>10</v>
      </c>
      <c r="H2083" s="27" t="s">
        <v>6723</v>
      </c>
      <c r="I2083" s="25" t="s">
        <v>6724</v>
      </c>
      <c r="J2083" s="27" t="s">
        <v>6642</v>
      </c>
      <c r="K2083" s="25" t="s">
        <v>6725</v>
      </c>
      <c r="L2083" s="27" t="s">
        <v>51</v>
      </c>
      <c r="M2083" s="25" t="s">
        <v>43</v>
      </c>
      <c r="N2083" s="27" t="s">
        <v>43</v>
      </c>
      <c r="O2083" s="25" t="s">
        <v>43</v>
      </c>
      <c r="P2083" s="27" t="s">
        <v>43</v>
      </c>
      <c r="Q2083" s="25" t="s">
        <v>44</v>
      </c>
      <c r="R2083" s="28">
        <v>4.8899999999999997</v>
      </c>
      <c r="S2083" s="29">
        <v>4.8899999999999997</v>
      </c>
      <c r="T2083" s="29"/>
      <c r="U2083" s="29"/>
      <c r="V2083" s="1" t="s">
        <v>45</v>
      </c>
      <c r="W2083" s="1" t="s">
        <v>45</v>
      </c>
      <c r="X2083" s="1" t="s">
        <v>45</v>
      </c>
      <c r="Y2083" s="30">
        <f t="shared" si="260"/>
        <v>4.8899999999999997</v>
      </c>
      <c r="Z2083" s="31">
        <f t="shared" si="261"/>
        <v>0</v>
      </c>
      <c r="AA2083" s="32">
        <f t="shared" si="262"/>
        <v>0</v>
      </c>
      <c r="AB2083" t="b">
        <f t="shared" si="263"/>
        <v>1</v>
      </c>
      <c r="AC2083" s="2" t="s">
        <v>45</v>
      </c>
      <c r="AD2083" s="2" t="s">
        <v>45</v>
      </c>
      <c r="AG2083" t="s">
        <v>6651</v>
      </c>
    </row>
    <row r="2084" spans="1:34" ht="16" hidden="1" x14ac:dyDescent="0.4">
      <c r="A2084" s="24" t="s">
        <v>6638</v>
      </c>
      <c r="B2084" s="25" t="s">
        <v>6707</v>
      </c>
      <c r="C2084" t="str">
        <f t="shared" si="256"/>
        <v>45</v>
      </c>
      <c r="D2084" t="str">
        <f>_xlfn.XLOOKUP(C2084,Folha2!A:A,Folha2!B:B)</f>
        <v>DPH</v>
      </c>
      <c r="E2084" s="26" t="str">
        <f t="shared" si="257"/>
        <v>070</v>
      </c>
      <c r="F2084" s="26" t="str">
        <f t="shared" si="258"/>
        <v>28</v>
      </c>
      <c r="G2084" s="26" t="str">
        <f t="shared" si="259"/>
        <v>10</v>
      </c>
      <c r="H2084" s="27" t="s">
        <v>6726</v>
      </c>
      <c r="I2084" s="25" t="s">
        <v>6727</v>
      </c>
      <c r="J2084" s="27" t="s">
        <v>6642</v>
      </c>
      <c r="K2084" s="25" t="s">
        <v>6728</v>
      </c>
      <c r="L2084" s="27" t="s">
        <v>51</v>
      </c>
      <c r="M2084" s="25" t="s">
        <v>43</v>
      </c>
      <c r="N2084" s="27" t="s">
        <v>43</v>
      </c>
      <c r="O2084" s="25" t="s">
        <v>43</v>
      </c>
      <c r="P2084" s="27" t="s">
        <v>43</v>
      </c>
      <c r="Q2084" s="25" t="s">
        <v>44</v>
      </c>
      <c r="R2084" s="28">
        <v>4.99</v>
      </c>
      <c r="S2084" s="29">
        <v>4.99</v>
      </c>
      <c r="T2084" s="29"/>
      <c r="U2084" s="29"/>
      <c r="V2084" s="1" t="s">
        <v>45</v>
      </c>
      <c r="W2084" s="1" t="s">
        <v>45</v>
      </c>
      <c r="X2084" s="1" t="s">
        <v>45</v>
      </c>
      <c r="Y2084" s="30">
        <f t="shared" si="260"/>
        <v>4.99</v>
      </c>
      <c r="Z2084" s="31">
        <f t="shared" si="261"/>
        <v>0</v>
      </c>
      <c r="AA2084" s="32">
        <f t="shared" si="262"/>
        <v>0</v>
      </c>
      <c r="AB2084" t="b">
        <f t="shared" si="263"/>
        <v>1</v>
      </c>
      <c r="AC2084" s="2" t="s">
        <v>45</v>
      </c>
      <c r="AD2084" s="2" t="s">
        <v>45</v>
      </c>
      <c r="AG2084" t="s">
        <v>6651</v>
      </c>
    </row>
    <row r="2085" spans="1:34" ht="16" hidden="1" x14ac:dyDescent="0.4">
      <c r="A2085" s="24" t="s">
        <v>6638</v>
      </c>
      <c r="B2085" s="25" t="s">
        <v>6707</v>
      </c>
      <c r="C2085" t="str">
        <f t="shared" si="256"/>
        <v>45</v>
      </c>
      <c r="D2085" t="str">
        <f>_xlfn.XLOOKUP(C2085,Folha2!A:A,Folha2!B:B)</f>
        <v>DPH</v>
      </c>
      <c r="E2085" s="26" t="str">
        <f t="shared" si="257"/>
        <v>070</v>
      </c>
      <c r="F2085" s="26" t="str">
        <f t="shared" si="258"/>
        <v>28</v>
      </c>
      <c r="G2085" s="26" t="str">
        <f t="shared" si="259"/>
        <v>10</v>
      </c>
      <c r="H2085" s="27" t="s">
        <v>6729</v>
      </c>
      <c r="I2085" s="25" t="s">
        <v>6730</v>
      </c>
      <c r="J2085" s="27" t="s">
        <v>6642</v>
      </c>
      <c r="K2085" s="25" t="s">
        <v>6731</v>
      </c>
      <c r="L2085" s="27" t="s">
        <v>417</v>
      </c>
      <c r="M2085" s="25" t="s">
        <v>43</v>
      </c>
      <c r="N2085" s="27" t="s">
        <v>43</v>
      </c>
      <c r="O2085" s="25" t="s">
        <v>43</v>
      </c>
      <c r="P2085" s="27" t="s">
        <v>43</v>
      </c>
      <c r="Q2085" s="25" t="s">
        <v>1635</v>
      </c>
      <c r="R2085" s="28">
        <v>4.99</v>
      </c>
      <c r="S2085" s="29">
        <v>4.99</v>
      </c>
      <c r="T2085" s="29"/>
      <c r="U2085" s="29"/>
      <c r="V2085" s="1" t="s">
        <v>45</v>
      </c>
      <c r="W2085" s="1" t="s">
        <v>45</v>
      </c>
      <c r="X2085" s="1" t="s">
        <v>45</v>
      </c>
      <c r="Y2085" s="30">
        <f t="shared" si="260"/>
        <v>4.99</v>
      </c>
      <c r="Z2085" s="31">
        <f t="shared" si="261"/>
        <v>0</v>
      </c>
      <c r="AA2085" s="32">
        <f t="shared" si="262"/>
        <v>0</v>
      </c>
      <c r="AB2085" t="b">
        <f t="shared" si="263"/>
        <v>1</v>
      </c>
      <c r="AC2085" s="2" t="s">
        <v>109</v>
      </c>
      <c r="AD2085" s="2">
        <v>4.49</v>
      </c>
      <c r="AG2085" t="s">
        <v>45</v>
      </c>
      <c r="AH2085" t="s">
        <v>45</v>
      </c>
    </row>
    <row r="2086" spans="1:34" ht="16" x14ac:dyDescent="0.4">
      <c r="A2086" s="24" t="s">
        <v>6638</v>
      </c>
      <c r="B2086" s="25" t="s">
        <v>6732</v>
      </c>
      <c r="C2086" t="str">
        <f t="shared" si="256"/>
        <v>45</v>
      </c>
      <c r="D2086" t="str">
        <f>_xlfn.XLOOKUP(C2086,Folha2!A:A,Folha2!B:B)</f>
        <v>DPH</v>
      </c>
      <c r="E2086" s="26" t="str">
        <f t="shared" si="257"/>
        <v>070</v>
      </c>
      <c r="F2086" s="26" t="str">
        <f t="shared" si="258"/>
        <v>30</v>
      </c>
      <c r="G2086" s="26" t="str">
        <f t="shared" si="259"/>
        <v>02</v>
      </c>
      <c r="H2086" s="27" t="s">
        <v>6733</v>
      </c>
      <c r="I2086" s="25" t="s">
        <v>6734</v>
      </c>
      <c r="J2086" s="27" t="s">
        <v>6642</v>
      </c>
      <c r="K2086" s="25" t="s">
        <v>6735</v>
      </c>
      <c r="L2086" s="27" t="s">
        <v>51</v>
      </c>
      <c r="M2086" s="25" t="s">
        <v>43</v>
      </c>
      <c r="N2086" s="27" t="s">
        <v>43</v>
      </c>
      <c r="O2086" s="25" t="s">
        <v>43</v>
      </c>
      <c r="P2086" s="27" t="s">
        <v>43</v>
      </c>
      <c r="Q2086" s="25" t="s">
        <v>44</v>
      </c>
      <c r="R2086" s="28">
        <v>2.15</v>
      </c>
      <c r="S2086" s="29">
        <v>2.99</v>
      </c>
      <c r="T2086" s="29"/>
      <c r="U2086" s="29"/>
      <c r="V2086" s="1" t="s">
        <v>45</v>
      </c>
      <c r="W2086" s="1" t="s">
        <v>45</v>
      </c>
      <c r="X2086" s="1" t="s">
        <v>45</v>
      </c>
      <c r="Y2086" s="30">
        <f t="shared" si="260"/>
        <v>2.99</v>
      </c>
      <c r="Z2086" s="31">
        <f t="shared" si="261"/>
        <v>-0.28093645484949836</v>
      </c>
      <c r="AA2086" s="32">
        <f t="shared" si="262"/>
        <v>-0.8400000000000003</v>
      </c>
      <c r="AB2086" t="b">
        <f t="shared" si="263"/>
        <v>0</v>
      </c>
      <c r="AC2086" s="2" t="s">
        <v>109</v>
      </c>
      <c r="AD2086" s="2">
        <v>2.15</v>
      </c>
      <c r="AG2086" t="s">
        <v>45</v>
      </c>
      <c r="AH2086" t="s">
        <v>45</v>
      </c>
    </row>
    <row r="2087" spans="1:34" ht="16" x14ac:dyDescent="0.4">
      <c r="A2087" s="24" t="s">
        <v>6638</v>
      </c>
      <c r="B2087" s="25" t="s">
        <v>6732</v>
      </c>
      <c r="C2087" t="str">
        <f t="shared" si="256"/>
        <v>45</v>
      </c>
      <c r="D2087" t="str">
        <f>_xlfn.XLOOKUP(C2087,Folha2!A:A,Folha2!B:B)</f>
        <v>DPH</v>
      </c>
      <c r="E2087" s="26" t="str">
        <f t="shared" si="257"/>
        <v>070</v>
      </c>
      <c r="F2087" s="26" t="str">
        <f t="shared" si="258"/>
        <v>30</v>
      </c>
      <c r="G2087" s="26" t="str">
        <f t="shared" si="259"/>
        <v>02</v>
      </c>
      <c r="H2087" s="27" t="s">
        <v>6736</v>
      </c>
      <c r="I2087" s="25" t="s">
        <v>6737</v>
      </c>
      <c r="J2087" s="27" t="s">
        <v>6642</v>
      </c>
      <c r="K2087" s="25" t="s">
        <v>6738</v>
      </c>
      <c r="L2087" s="27" t="s">
        <v>51</v>
      </c>
      <c r="M2087" s="25" t="s">
        <v>43</v>
      </c>
      <c r="N2087" s="27" t="s">
        <v>43</v>
      </c>
      <c r="O2087" s="25" t="s">
        <v>43</v>
      </c>
      <c r="P2087" s="27" t="s">
        <v>43</v>
      </c>
      <c r="Q2087" s="25" t="s">
        <v>44</v>
      </c>
      <c r="R2087" s="28">
        <v>2.15</v>
      </c>
      <c r="S2087" s="29">
        <v>3.99</v>
      </c>
      <c r="T2087" s="29"/>
      <c r="U2087" s="29"/>
      <c r="V2087" s="1" t="s">
        <v>45</v>
      </c>
      <c r="W2087" s="1" t="s">
        <v>45</v>
      </c>
      <c r="X2087" s="1" t="s">
        <v>45</v>
      </c>
      <c r="Y2087" s="30">
        <f t="shared" si="260"/>
        <v>3.99</v>
      </c>
      <c r="Z2087" s="31">
        <f t="shared" si="261"/>
        <v>-0.46115288220551387</v>
      </c>
      <c r="AA2087" s="32">
        <f t="shared" si="262"/>
        <v>-1.8400000000000003</v>
      </c>
      <c r="AB2087" t="b">
        <f t="shared" si="263"/>
        <v>0</v>
      </c>
      <c r="AC2087" s="2" t="s">
        <v>109</v>
      </c>
      <c r="AD2087" s="2">
        <v>2.15</v>
      </c>
      <c r="AG2087" t="s">
        <v>45</v>
      </c>
      <c r="AH2087" t="s">
        <v>45</v>
      </c>
    </row>
    <row r="2088" spans="1:34" ht="16" x14ac:dyDescent="0.4">
      <c r="A2088" s="24" t="s">
        <v>6638</v>
      </c>
      <c r="B2088" s="25" t="s">
        <v>6732</v>
      </c>
      <c r="C2088" t="str">
        <f t="shared" si="256"/>
        <v>45</v>
      </c>
      <c r="D2088" t="str">
        <f>_xlfn.XLOOKUP(C2088,Folha2!A:A,Folha2!B:B)</f>
        <v>DPH</v>
      </c>
      <c r="E2088" s="26" t="str">
        <f t="shared" si="257"/>
        <v>070</v>
      </c>
      <c r="F2088" s="26" t="str">
        <f t="shared" si="258"/>
        <v>30</v>
      </c>
      <c r="G2088" s="26" t="str">
        <f t="shared" si="259"/>
        <v>02</v>
      </c>
      <c r="H2088" s="27" t="s">
        <v>6739</v>
      </c>
      <c r="I2088" s="25" t="s">
        <v>6740</v>
      </c>
      <c r="J2088" s="27" t="s">
        <v>6642</v>
      </c>
      <c r="K2088" s="25" t="s">
        <v>6741</v>
      </c>
      <c r="L2088" s="27" t="s">
        <v>51</v>
      </c>
      <c r="M2088" s="25" t="s">
        <v>43</v>
      </c>
      <c r="N2088" s="27" t="s">
        <v>43</v>
      </c>
      <c r="O2088" s="25" t="s">
        <v>43</v>
      </c>
      <c r="P2088" s="27" t="s">
        <v>43</v>
      </c>
      <c r="Q2088" s="25" t="s">
        <v>44</v>
      </c>
      <c r="R2088" s="28">
        <v>2.29</v>
      </c>
      <c r="S2088" s="29">
        <v>1.49</v>
      </c>
      <c r="T2088" s="29"/>
      <c r="U2088" s="29"/>
      <c r="V2088" s="1" t="s">
        <v>45</v>
      </c>
      <c r="W2088" s="1" t="s">
        <v>45</v>
      </c>
      <c r="X2088" s="1" t="s">
        <v>45</v>
      </c>
      <c r="Y2088" s="30">
        <f t="shared" si="260"/>
        <v>1.49</v>
      </c>
      <c r="Z2088" s="31">
        <f t="shared" si="261"/>
        <v>0.53691275167785246</v>
      </c>
      <c r="AA2088" s="32">
        <f t="shared" si="262"/>
        <v>0.8</v>
      </c>
      <c r="AB2088" t="b">
        <f t="shared" si="263"/>
        <v>0</v>
      </c>
      <c r="AC2088" s="2" t="s">
        <v>109</v>
      </c>
      <c r="AD2088" s="2">
        <v>2.29</v>
      </c>
      <c r="AG2088" t="s">
        <v>45</v>
      </c>
      <c r="AH2088" t="s">
        <v>45</v>
      </c>
    </row>
    <row r="2089" spans="1:34" ht="16" x14ac:dyDescent="0.4">
      <c r="A2089" s="24" t="s">
        <v>6638</v>
      </c>
      <c r="B2089" s="25" t="s">
        <v>6732</v>
      </c>
      <c r="C2089" t="str">
        <f t="shared" si="256"/>
        <v>45</v>
      </c>
      <c r="D2089" t="str">
        <f>_xlfn.XLOOKUP(C2089,Folha2!A:A,Folha2!B:B)</f>
        <v>DPH</v>
      </c>
      <c r="E2089" s="26" t="str">
        <f t="shared" si="257"/>
        <v>070</v>
      </c>
      <c r="F2089" s="26" t="str">
        <f t="shared" si="258"/>
        <v>30</v>
      </c>
      <c r="G2089" s="26" t="str">
        <f t="shared" si="259"/>
        <v>02</v>
      </c>
      <c r="H2089" s="27" t="s">
        <v>6742</v>
      </c>
      <c r="I2089" s="25" t="s">
        <v>6743</v>
      </c>
      <c r="J2089" s="27" t="s">
        <v>6642</v>
      </c>
      <c r="K2089" s="25" t="s">
        <v>6744</v>
      </c>
      <c r="L2089" s="27" t="s">
        <v>51</v>
      </c>
      <c r="M2089" s="25" t="s">
        <v>43</v>
      </c>
      <c r="N2089" s="27" t="s">
        <v>43</v>
      </c>
      <c r="O2089" s="25" t="s">
        <v>43</v>
      </c>
      <c r="P2089" s="27" t="s">
        <v>43</v>
      </c>
      <c r="Q2089" s="25" t="s">
        <v>44</v>
      </c>
      <c r="R2089" s="28">
        <v>2.79</v>
      </c>
      <c r="S2089" s="29">
        <v>5.38</v>
      </c>
      <c r="T2089" s="29"/>
      <c r="U2089" s="29"/>
      <c r="V2089" s="1" t="s">
        <v>45</v>
      </c>
      <c r="W2089" s="1" t="s">
        <v>45</v>
      </c>
      <c r="X2089" s="1" t="s">
        <v>45</v>
      </c>
      <c r="Y2089" s="30">
        <f t="shared" si="260"/>
        <v>5.38</v>
      </c>
      <c r="Z2089" s="31">
        <f t="shared" si="261"/>
        <v>-0.4814126394052044</v>
      </c>
      <c r="AA2089" s="32">
        <f t="shared" si="262"/>
        <v>-2.59</v>
      </c>
      <c r="AB2089" t="b">
        <f t="shared" si="263"/>
        <v>0</v>
      </c>
      <c r="AC2089" s="2" t="s">
        <v>109</v>
      </c>
      <c r="AD2089" s="2">
        <v>2.79</v>
      </c>
      <c r="AG2089" t="s">
        <v>45</v>
      </c>
      <c r="AH2089" t="s">
        <v>45</v>
      </c>
    </row>
    <row r="2090" spans="1:34" ht="16" x14ac:dyDescent="0.4">
      <c r="A2090" s="24" t="s">
        <v>6638</v>
      </c>
      <c r="B2090" s="25" t="s">
        <v>6732</v>
      </c>
      <c r="C2090" t="str">
        <f t="shared" si="256"/>
        <v>45</v>
      </c>
      <c r="D2090" t="str">
        <f>_xlfn.XLOOKUP(C2090,Folha2!A:A,Folha2!B:B)</f>
        <v>DPH</v>
      </c>
      <c r="E2090" s="26" t="str">
        <f t="shared" si="257"/>
        <v>070</v>
      </c>
      <c r="F2090" s="26" t="str">
        <f t="shared" si="258"/>
        <v>30</v>
      </c>
      <c r="G2090" s="26" t="str">
        <f t="shared" si="259"/>
        <v>02</v>
      </c>
      <c r="H2090" s="27" t="s">
        <v>6745</v>
      </c>
      <c r="I2090" s="25" t="s">
        <v>6746</v>
      </c>
      <c r="J2090" s="27" t="s">
        <v>6642</v>
      </c>
      <c r="K2090" s="25" t="s">
        <v>6747</v>
      </c>
      <c r="L2090" s="27" t="s">
        <v>51</v>
      </c>
      <c r="M2090" s="25" t="s">
        <v>43</v>
      </c>
      <c r="N2090" s="27" t="s">
        <v>43</v>
      </c>
      <c r="O2090" s="25" t="s">
        <v>43</v>
      </c>
      <c r="P2090" s="27" t="s">
        <v>43</v>
      </c>
      <c r="Q2090" s="25" t="s">
        <v>44</v>
      </c>
      <c r="R2090" s="28">
        <v>4.1500000000000004</v>
      </c>
      <c r="S2090" s="29">
        <v>2.99</v>
      </c>
      <c r="T2090" s="29"/>
      <c r="U2090" s="29"/>
      <c r="V2090" s="1" t="s">
        <v>45</v>
      </c>
      <c r="W2090" s="1" t="s">
        <v>45</v>
      </c>
      <c r="X2090" s="1" t="s">
        <v>45</v>
      </c>
      <c r="Y2090" s="30">
        <f t="shared" si="260"/>
        <v>2.99</v>
      </c>
      <c r="Z2090" s="31">
        <f t="shared" si="261"/>
        <v>0.38795986622073575</v>
      </c>
      <c r="AA2090" s="32">
        <f t="shared" si="262"/>
        <v>1.1600000000000001</v>
      </c>
      <c r="AB2090" t="b">
        <f t="shared" si="263"/>
        <v>0</v>
      </c>
      <c r="AC2090" s="2" t="s">
        <v>109</v>
      </c>
      <c r="AD2090" s="2">
        <v>4.1500000000000004</v>
      </c>
      <c r="AG2090" t="s">
        <v>45</v>
      </c>
      <c r="AH2090" t="s">
        <v>45</v>
      </c>
    </row>
    <row r="2091" spans="1:34" ht="16" x14ac:dyDescent="0.4">
      <c r="A2091" s="24" t="s">
        <v>6638</v>
      </c>
      <c r="B2091" s="25" t="s">
        <v>6732</v>
      </c>
      <c r="C2091" t="str">
        <f t="shared" si="256"/>
        <v>45</v>
      </c>
      <c r="D2091" t="str">
        <f>_xlfn.XLOOKUP(C2091,Folha2!A:A,Folha2!B:B)</f>
        <v>DPH</v>
      </c>
      <c r="E2091" s="26" t="str">
        <f t="shared" si="257"/>
        <v>070</v>
      </c>
      <c r="F2091" s="26" t="str">
        <f t="shared" si="258"/>
        <v>30</v>
      </c>
      <c r="G2091" s="26" t="str">
        <f t="shared" si="259"/>
        <v>02</v>
      </c>
      <c r="H2091" s="27" t="s">
        <v>6748</v>
      </c>
      <c r="I2091" s="25" t="s">
        <v>6749</v>
      </c>
      <c r="J2091" s="27" t="s">
        <v>6642</v>
      </c>
      <c r="K2091" s="25" t="s">
        <v>6750</v>
      </c>
      <c r="L2091" s="27" t="s">
        <v>51</v>
      </c>
      <c r="M2091" s="25" t="s">
        <v>43</v>
      </c>
      <c r="N2091" s="27" t="s">
        <v>43</v>
      </c>
      <c r="O2091" s="25" t="s">
        <v>43</v>
      </c>
      <c r="P2091" s="27" t="s">
        <v>43</v>
      </c>
      <c r="Q2091" s="25" t="s">
        <v>44</v>
      </c>
      <c r="R2091" s="28">
        <v>5.15</v>
      </c>
      <c r="S2091" s="29">
        <v>4.99</v>
      </c>
      <c r="T2091" s="29"/>
      <c r="U2091" s="29"/>
      <c r="V2091" s="1" t="s">
        <v>45</v>
      </c>
      <c r="W2091" s="1" t="s">
        <v>45</v>
      </c>
      <c r="X2091" s="1" t="s">
        <v>45</v>
      </c>
      <c r="Y2091" s="30">
        <f t="shared" si="260"/>
        <v>4.99</v>
      </c>
      <c r="Z2091" s="31">
        <f t="shared" si="261"/>
        <v>3.2064128256513058E-2</v>
      </c>
      <c r="AA2091" s="32">
        <f t="shared" si="262"/>
        <v>0.16000000000000014</v>
      </c>
      <c r="AB2091" t="b">
        <f t="shared" si="263"/>
        <v>0</v>
      </c>
      <c r="AC2091" s="2" t="s">
        <v>109</v>
      </c>
      <c r="AD2091" s="2">
        <v>5.15</v>
      </c>
      <c r="AG2091" t="s">
        <v>45</v>
      </c>
      <c r="AH2091" t="s">
        <v>45</v>
      </c>
    </row>
    <row r="2092" spans="1:34" ht="16" hidden="1" x14ac:dyDescent="0.4">
      <c r="A2092" s="24" t="s">
        <v>6638</v>
      </c>
      <c r="B2092" s="25" t="s">
        <v>6751</v>
      </c>
      <c r="C2092" t="str">
        <f t="shared" si="256"/>
        <v>45</v>
      </c>
      <c r="D2092" t="str">
        <f>_xlfn.XLOOKUP(C2092,Folha2!A:A,Folha2!B:B)</f>
        <v>DPH</v>
      </c>
      <c r="E2092" s="26" t="str">
        <f t="shared" si="257"/>
        <v>070</v>
      </c>
      <c r="F2092" s="26" t="str">
        <f t="shared" si="258"/>
        <v>30</v>
      </c>
      <c r="G2092" s="26" t="str">
        <f t="shared" si="259"/>
        <v>04</v>
      </c>
      <c r="H2092" s="27" t="s">
        <v>6752</v>
      </c>
      <c r="I2092" s="25" t="s">
        <v>6753</v>
      </c>
      <c r="J2092" s="27" t="s">
        <v>6754</v>
      </c>
      <c r="K2092" s="25" t="s">
        <v>6755</v>
      </c>
      <c r="L2092" s="27" t="s">
        <v>42</v>
      </c>
      <c r="M2092" s="25" t="s">
        <v>43</v>
      </c>
      <c r="N2092" s="27" t="s">
        <v>43</v>
      </c>
      <c r="O2092" s="25" t="s">
        <v>43</v>
      </c>
      <c r="P2092" s="27" t="s">
        <v>43</v>
      </c>
      <c r="Q2092" s="25" t="s">
        <v>44</v>
      </c>
      <c r="R2092" s="28">
        <v>9.99</v>
      </c>
      <c r="S2092" s="29">
        <v>9.99</v>
      </c>
      <c r="T2092" s="29"/>
      <c r="U2092" s="29">
        <v>9.99</v>
      </c>
      <c r="V2092" s="1">
        <v>6.99</v>
      </c>
      <c r="W2092" s="1" t="s">
        <v>45</v>
      </c>
      <c r="X2092" s="1" t="s">
        <v>45</v>
      </c>
      <c r="Y2092" s="30">
        <f t="shared" si="260"/>
        <v>9.99</v>
      </c>
      <c r="Z2092" s="31">
        <f t="shared" si="261"/>
        <v>0</v>
      </c>
      <c r="AA2092" s="32">
        <f t="shared" si="262"/>
        <v>0</v>
      </c>
      <c r="AB2092" t="b">
        <f t="shared" si="263"/>
        <v>1</v>
      </c>
      <c r="AC2092" s="2" t="s">
        <v>45</v>
      </c>
      <c r="AD2092" s="2" t="s">
        <v>45</v>
      </c>
      <c r="AG2092" t="s">
        <v>6651</v>
      </c>
    </row>
    <row r="2093" spans="1:34" ht="16" hidden="1" x14ac:dyDescent="0.4">
      <c r="A2093" s="24" t="s">
        <v>6638</v>
      </c>
      <c r="B2093" s="25" t="s">
        <v>6751</v>
      </c>
      <c r="C2093" t="str">
        <f t="shared" si="256"/>
        <v>45</v>
      </c>
      <c r="D2093" t="str">
        <f>_xlfn.XLOOKUP(C2093,Folha2!A:A,Folha2!B:B)</f>
        <v>DPH</v>
      </c>
      <c r="E2093" s="26" t="str">
        <f t="shared" si="257"/>
        <v>070</v>
      </c>
      <c r="F2093" s="26" t="str">
        <f t="shared" si="258"/>
        <v>30</v>
      </c>
      <c r="G2093" s="26" t="str">
        <f t="shared" si="259"/>
        <v>04</v>
      </c>
      <c r="H2093" s="27" t="s">
        <v>6756</v>
      </c>
      <c r="I2093" s="25" t="s">
        <v>6757</v>
      </c>
      <c r="J2093" s="27" t="s">
        <v>6754</v>
      </c>
      <c r="K2093" s="25" t="s">
        <v>6758</v>
      </c>
      <c r="L2093" s="27" t="s">
        <v>42</v>
      </c>
      <c r="M2093" s="25" t="s">
        <v>43</v>
      </c>
      <c r="N2093" s="27" t="s">
        <v>43</v>
      </c>
      <c r="O2093" s="25" t="s">
        <v>43</v>
      </c>
      <c r="P2093" s="27" t="s">
        <v>43</v>
      </c>
      <c r="Q2093" s="25" t="s">
        <v>44</v>
      </c>
      <c r="R2093" s="28">
        <v>9.99</v>
      </c>
      <c r="S2093" s="29">
        <v>9.99</v>
      </c>
      <c r="T2093" s="29"/>
      <c r="U2093" s="29">
        <v>9.99</v>
      </c>
      <c r="V2093" s="1">
        <v>6.99</v>
      </c>
      <c r="W2093" s="1" t="s">
        <v>45</v>
      </c>
      <c r="X2093" s="1" t="s">
        <v>45</v>
      </c>
      <c r="Y2093" s="30">
        <f t="shared" si="260"/>
        <v>9.99</v>
      </c>
      <c r="Z2093" s="31">
        <f t="shared" si="261"/>
        <v>0</v>
      </c>
      <c r="AA2093" s="32">
        <f t="shared" si="262"/>
        <v>0</v>
      </c>
      <c r="AB2093" t="b">
        <f t="shared" si="263"/>
        <v>1</v>
      </c>
      <c r="AC2093" s="2" t="s">
        <v>45</v>
      </c>
      <c r="AD2093" s="2" t="s">
        <v>45</v>
      </c>
      <c r="AG2093" t="s">
        <v>6651</v>
      </c>
    </row>
    <row r="2094" spans="1:34" ht="16" hidden="1" x14ac:dyDescent="0.4">
      <c r="A2094" s="24" t="s">
        <v>6638</v>
      </c>
      <c r="B2094" s="25" t="s">
        <v>6751</v>
      </c>
      <c r="C2094" t="str">
        <f t="shared" si="256"/>
        <v>45</v>
      </c>
      <c r="D2094" t="str">
        <f>_xlfn.XLOOKUP(C2094,Folha2!A:A,Folha2!B:B)</f>
        <v>DPH</v>
      </c>
      <c r="E2094" s="26" t="str">
        <f t="shared" si="257"/>
        <v>070</v>
      </c>
      <c r="F2094" s="26" t="str">
        <f t="shared" si="258"/>
        <v>30</v>
      </c>
      <c r="G2094" s="26" t="str">
        <f t="shared" si="259"/>
        <v>04</v>
      </c>
      <c r="H2094" s="27" t="s">
        <v>6759</v>
      </c>
      <c r="I2094" s="25" t="s">
        <v>6760</v>
      </c>
      <c r="J2094" s="27" t="s">
        <v>6761</v>
      </c>
      <c r="K2094" s="25" t="s">
        <v>6762</v>
      </c>
      <c r="L2094" s="27" t="s">
        <v>42</v>
      </c>
      <c r="M2094" s="25" t="s">
        <v>43</v>
      </c>
      <c r="N2094" s="27" t="s">
        <v>43</v>
      </c>
      <c r="O2094" s="25" t="s">
        <v>43</v>
      </c>
      <c r="P2094" s="27" t="s">
        <v>43</v>
      </c>
      <c r="Q2094" s="25" t="s">
        <v>44</v>
      </c>
      <c r="R2094" s="28">
        <v>4.99</v>
      </c>
      <c r="S2094" s="29">
        <v>4.99</v>
      </c>
      <c r="T2094" s="29"/>
      <c r="U2094" s="29">
        <v>4.99</v>
      </c>
      <c r="V2094" s="1">
        <v>3.99</v>
      </c>
      <c r="W2094" s="1" t="s">
        <v>45</v>
      </c>
      <c r="X2094" s="1">
        <v>3.99</v>
      </c>
      <c r="Y2094" s="30">
        <f t="shared" si="260"/>
        <v>4.99</v>
      </c>
      <c r="Z2094" s="31">
        <f t="shared" si="261"/>
        <v>0</v>
      </c>
      <c r="AA2094" s="32">
        <f t="shared" si="262"/>
        <v>0</v>
      </c>
      <c r="AB2094" t="b">
        <f t="shared" si="263"/>
        <v>1</v>
      </c>
      <c r="AC2094" s="2" t="s">
        <v>109</v>
      </c>
      <c r="AD2094" s="2">
        <v>4.49</v>
      </c>
      <c r="AG2094" t="s">
        <v>6651</v>
      </c>
    </row>
    <row r="2095" spans="1:34" ht="16" hidden="1" x14ac:dyDescent="0.4">
      <c r="A2095" s="24" t="s">
        <v>6638</v>
      </c>
      <c r="B2095" s="25" t="s">
        <v>6751</v>
      </c>
      <c r="C2095" t="str">
        <f t="shared" si="256"/>
        <v>45</v>
      </c>
      <c r="D2095" t="str">
        <f>_xlfn.XLOOKUP(C2095,Folha2!A:A,Folha2!B:B)</f>
        <v>DPH</v>
      </c>
      <c r="E2095" s="26" t="str">
        <f t="shared" si="257"/>
        <v>070</v>
      </c>
      <c r="F2095" s="26" t="str">
        <f t="shared" si="258"/>
        <v>30</v>
      </c>
      <c r="G2095" s="26" t="str">
        <f t="shared" si="259"/>
        <v>04</v>
      </c>
      <c r="H2095" s="27" t="s">
        <v>6763</v>
      </c>
      <c r="I2095" s="25" t="s">
        <v>6764</v>
      </c>
      <c r="J2095" s="27" t="s">
        <v>6761</v>
      </c>
      <c r="K2095" s="25" t="s">
        <v>6765</v>
      </c>
      <c r="L2095" s="27" t="s">
        <v>42</v>
      </c>
      <c r="M2095" s="25" t="s">
        <v>43</v>
      </c>
      <c r="N2095" s="27" t="s">
        <v>43</v>
      </c>
      <c r="O2095" s="25" t="s">
        <v>43</v>
      </c>
      <c r="P2095" s="27" t="s">
        <v>43</v>
      </c>
      <c r="Q2095" s="25" t="s">
        <v>221</v>
      </c>
      <c r="R2095" s="28">
        <v>4.99</v>
      </c>
      <c r="S2095" s="29">
        <v>4.99</v>
      </c>
      <c r="T2095" s="29"/>
      <c r="U2095" s="29">
        <v>4.99</v>
      </c>
      <c r="V2095" s="1">
        <v>3.99</v>
      </c>
      <c r="W2095" s="1" t="s">
        <v>45</v>
      </c>
      <c r="X2095" s="1">
        <v>3.99</v>
      </c>
      <c r="Y2095" s="30">
        <f t="shared" si="260"/>
        <v>4.99</v>
      </c>
      <c r="Z2095" s="31">
        <f t="shared" si="261"/>
        <v>0</v>
      </c>
      <c r="AA2095" s="32">
        <f t="shared" si="262"/>
        <v>0</v>
      </c>
      <c r="AB2095" t="b">
        <f t="shared" si="263"/>
        <v>1</v>
      </c>
      <c r="AC2095" s="2" t="s">
        <v>109</v>
      </c>
      <c r="AD2095" s="2">
        <v>4.49</v>
      </c>
      <c r="AG2095" t="s">
        <v>6651</v>
      </c>
    </row>
    <row r="2096" spans="1:34" ht="16" hidden="1" x14ac:dyDescent="0.4">
      <c r="A2096" s="24" t="s">
        <v>6638</v>
      </c>
      <c r="B2096" s="25" t="s">
        <v>6751</v>
      </c>
      <c r="C2096" t="str">
        <f t="shared" si="256"/>
        <v>45</v>
      </c>
      <c r="D2096" t="str">
        <f>_xlfn.XLOOKUP(C2096,Folha2!A:A,Folha2!B:B)</f>
        <v>DPH</v>
      </c>
      <c r="E2096" s="26" t="str">
        <f t="shared" si="257"/>
        <v>070</v>
      </c>
      <c r="F2096" s="26" t="str">
        <f t="shared" si="258"/>
        <v>30</v>
      </c>
      <c r="G2096" s="26" t="str">
        <f t="shared" si="259"/>
        <v>04</v>
      </c>
      <c r="H2096" s="27" t="s">
        <v>6766</v>
      </c>
      <c r="I2096" s="25" t="s">
        <v>6767</v>
      </c>
      <c r="J2096" s="27" t="s">
        <v>6761</v>
      </c>
      <c r="K2096" s="25" t="s">
        <v>6768</v>
      </c>
      <c r="L2096" s="27" t="s">
        <v>42</v>
      </c>
      <c r="M2096" s="25" t="s">
        <v>43</v>
      </c>
      <c r="N2096" s="27" t="s">
        <v>43</v>
      </c>
      <c r="O2096" s="25" t="s">
        <v>43</v>
      </c>
      <c r="P2096" s="27" t="s">
        <v>43</v>
      </c>
      <c r="Q2096" s="25" t="s">
        <v>44</v>
      </c>
      <c r="R2096" s="28">
        <v>4.99</v>
      </c>
      <c r="S2096" s="29">
        <v>4.99</v>
      </c>
      <c r="T2096" s="29"/>
      <c r="U2096" s="29"/>
      <c r="V2096" s="1">
        <v>3.99</v>
      </c>
      <c r="W2096" s="1" t="s">
        <v>45</v>
      </c>
      <c r="X2096" s="1" t="s">
        <v>45</v>
      </c>
      <c r="Y2096" s="30">
        <f t="shared" si="260"/>
        <v>4.99</v>
      </c>
      <c r="Z2096" s="31">
        <f t="shared" si="261"/>
        <v>0</v>
      </c>
      <c r="AA2096" s="32">
        <f t="shared" si="262"/>
        <v>0</v>
      </c>
      <c r="AB2096" t="b">
        <f t="shared" si="263"/>
        <v>1</v>
      </c>
      <c r="AC2096" s="2" t="s">
        <v>109</v>
      </c>
      <c r="AD2096" s="2">
        <v>4.49</v>
      </c>
      <c r="AG2096" t="s">
        <v>6651</v>
      </c>
    </row>
    <row r="2097" spans="1:34" ht="16" hidden="1" x14ac:dyDescent="0.4">
      <c r="A2097" s="24" t="s">
        <v>6638</v>
      </c>
      <c r="B2097" s="25" t="s">
        <v>6751</v>
      </c>
      <c r="C2097" t="str">
        <f t="shared" si="256"/>
        <v>45</v>
      </c>
      <c r="D2097" t="str">
        <f>_xlfn.XLOOKUP(C2097,Folha2!A:A,Folha2!B:B)</f>
        <v>DPH</v>
      </c>
      <c r="E2097" s="26" t="str">
        <f t="shared" si="257"/>
        <v>070</v>
      </c>
      <c r="F2097" s="26" t="str">
        <f t="shared" si="258"/>
        <v>30</v>
      </c>
      <c r="G2097" s="26" t="str">
        <f t="shared" si="259"/>
        <v>04</v>
      </c>
      <c r="H2097" s="27" t="s">
        <v>6769</v>
      </c>
      <c r="I2097" s="25" t="s">
        <v>6770</v>
      </c>
      <c r="J2097" s="27" t="s">
        <v>6761</v>
      </c>
      <c r="K2097" s="25" t="s">
        <v>6771</v>
      </c>
      <c r="L2097" s="27" t="s">
        <v>42</v>
      </c>
      <c r="M2097" s="25" t="s">
        <v>43</v>
      </c>
      <c r="N2097" s="27" t="s">
        <v>43</v>
      </c>
      <c r="O2097" s="25" t="s">
        <v>43</v>
      </c>
      <c r="P2097" s="27" t="s">
        <v>43</v>
      </c>
      <c r="Q2097" s="25" t="s">
        <v>1191</v>
      </c>
      <c r="R2097" s="28">
        <v>4.99</v>
      </c>
      <c r="S2097" s="29">
        <v>4.99</v>
      </c>
      <c r="T2097" s="29"/>
      <c r="U2097" s="29">
        <v>4.99</v>
      </c>
      <c r="V2097" s="1">
        <v>3.99</v>
      </c>
      <c r="W2097" s="1" t="s">
        <v>45</v>
      </c>
      <c r="X2097" s="1">
        <v>3.99</v>
      </c>
      <c r="Y2097" s="30">
        <f t="shared" si="260"/>
        <v>4.99</v>
      </c>
      <c r="Z2097" s="31">
        <f t="shared" si="261"/>
        <v>0</v>
      </c>
      <c r="AA2097" s="32">
        <f t="shared" si="262"/>
        <v>0</v>
      </c>
      <c r="AB2097" t="b">
        <f t="shared" si="263"/>
        <v>1</v>
      </c>
      <c r="AC2097" s="2" t="s">
        <v>45</v>
      </c>
      <c r="AD2097" s="2" t="s">
        <v>45</v>
      </c>
      <c r="AG2097" t="s">
        <v>45</v>
      </c>
      <c r="AH2097" t="s">
        <v>45</v>
      </c>
    </row>
    <row r="2098" spans="1:34" ht="16" hidden="1" x14ac:dyDescent="0.4">
      <c r="A2098" s="24" t="s">
        <v>6638</v>
      </c>
      <c r="B2098" s="25" t="s">
        <v>6751</v>
      </c>
      <c r="C2098" t="str">
        <f t="shared" si="256"/>
        <v>45</v>
      </c>
      <c r="D2098" t="str">
        <f>_xlfn.XLOOKUP(C2098,Folha2!A:A,Folha2!B:B)</f>
        <v>DPH</v>
      </c>
      <c r="E2098" s="26" t="str">
        <f t="shared" si="257"/>
        <v>070</v>
      </c>
      <c r="F2098" s="26" t="str">
        <f t="shared" si="258"/>
        <v>30</v>
      </c>
      <c r="G2098" s="26" t="str">
        <f t="shared" si="259"/>
        <v>04</v>
      </c>
      <c r="H2098" s="27" t="s">
        <v>6772</v>
      </c>
      <c r="I2098" s="25" t="s">
        <v>6773</v>
      </c>
      <c r="J2098" s="27" t="s">
        <v>6774</v>
      </c>
      <c r="K2098" s="25" t="s">
        <v>6775</v>
      </c>
      <c r="L2098" s="27" t="s">
        <v>42</v>
      </c>
      <c r="M2098" s="25" t="s">
        <v>43</v>
      </c>
      <c r="N2098" s="27" t="s">
        <v>43</v>
      </c>
      <c r="O2098" s="25" t="s">
        <v>43</v>
      </c>
      <c r="P2098" s="27" t="s">
        <v>43</v>
      </c>
      <c r="Q2098" s="25" t="s">
        <v>44</v>
      </c>
      <c r="R2098" s="28">
        <v>9.89</v>
      </c>
      <c r="S2098" s="29">
        <v>9.89</v>
      </c>
      <c r="T2098" s="29">
        <v>9.89</v>
      </c>
      <c r="U2098" s="29">
        <v>9.89</v>
      </c>
      <c r="V2098" s="1" t="s">
        <v>45</v>
      </c>
      <c r="W2098" s="1" t="s">
        <v>45</v>
      </c>
      <c r="X2098" s="1" t="s">
        <v>45</v>
      </c>
      <c r="Y2098" s="30">
        <f t="shared" si="260"/>
        <v>9.89</v>
      </c>
      <c r="Z2098" s="31">
        <f t="shared" si="261"/>
        <v>0</v>
      </c>
      <c r="AA2098" s="32">
        <f t="shared" si="262"/>
        <v>0</v>
      </c>
      <c r="AB2098" t="b">
        <f t="shared" si="263"/>
        <v>1</v>
      </c>
      <c r="AC2098" s="2" t="s">
        <v>109</v>
      </c>
      <c r="AD2098" s="2">
        <v>8.89</v>
      </c>
      <c r="AG2098" t="s">
        <v>6651</v>
      </c>
    </row>
    <row r="2099" spans="1:34" ht="16" hidden="1" x14ac:dyDescent="0.4">
      <c r="A2099" s="24" t="s">
        <v>6638</v>
      </c>
      <c r="B2099" s="25" t="s">
        <v>6751</v>
      </c>
      <c r="C2099" t="str">
        <f t="shared" si="256"/>
        <v>45</v>
      </c>
      <c r="D2099" t="str">
        <f>_xlfn.XLOOKUP(C2099,Folha2!A:A,Folha2!B:B)</f>
        <v>DPH</v>
      </c>
      <c r="E2099" s="26" t="str">
        <f t="shared" si="257"/>
        <v>070</v>
      </c>
      <c r="F2099" s="26" t="str">
        <f t="shared" si="258"/>
        <v>30</v>
      </c>
      <c r="G2099" s="26" t="str">
        <f t="shared" si="259"/>
        <v>04</v>
      </c>
      <c r="H2099" s="27" t="s">
        <v>6776</v>
      </c>
      <c r="I2099" s="25" t="s">
        <v>6777</v>
      </c>
      <c r="J2099" s="27" t="s">
        <v>6774</v>
      </c>
      <c r="K2099" s="25" t="s">
        <v>6778</v>
      </c>
      <c r="L2099" s="27" t="s">
        <v>42</v>
      </c>
      <c r="M2099" s="25" t="s">
        <v>43</v>
      </c>
      <c r="N2099" s="27" t="s">
        <v>43</v>
      </c>
      <c r="O2099" s="25" t="s">
        <v>43</v>
      </c>
      <c r="P2099" s="27" t="s">
        <v>43</v>
      </c>
      <c r="Q2099" s="25" t="s">
        <v>44</v>
      </c>
      <c r="R2099" s="28">
        <v>9.89</v>
      </c>
      <c r="S2099" s="29">
        <v>9.89</v>
      </c>
      <c r="T2099" s="29">
        <v>9.89</v>
      </c>
      <c r="U2099" s="29">
        <v>9.89</v>
      </c>
      <c r="V2099" s="1" t="s">
        <v>45</v>
      </c>
      <c r="W2099" s="1" t="s">
        <v>45</v>
      </c>
      <c r="X2099" s="1" t="s">
        <v>45</v>
      </c>
      <c r="Y2099" s="30">
        <f t="shared" si="260"/>
        <v>9.89</v>
      </c>
      <c r="Z2099" s="31">
        <f t="shared" si="261"/>
        <v>0</v>
      </c>
      <c r="AA2099" s="32">
        <f t="shared" si="262"/>
        <v>0</v>
      </c>
      <c r="AB2099" t="b">
        <f t="shared" si="263"/>
        <v>1</v>
      </c>
      <c r="AC2099" s="2" t="s">
        <v>109</v>
      </c>
      <c r="AD2099" s="2">
        <v>8.89</v>
      </c>
      <c r="AG2099" t="s">
        <v>6651</v>
      </c>
    </row>
    <row r="2100" spans="1:34" ht="16" hidden="1" x14ac:dyDescent="0.4">
      <c r="A2100" s="24" t="s">
        <v>6638</v>
      </c>
      <c r="B2100" s="25" t="s">
        <v>6751</v>
      </c>
      <c r="C2100" t="str">
        <f t="shared" si="256"/>
        <v>45</v>
      </c>
      <c r="D2100" t="str">
        <f>_xlfn.XLOOKUP(C2100,Folha2!A:A,Folha2!B:B)</f>
        <v>DPH</v>
      </c>
      <c r="E2100" s="26" t="str">
        <f t="shared" si="257"/>
        <v>070</v>
      </c>
      <c r="F2100" s="26" t="str">
        <f t="shared" si="258"/>
        <v>30</v>
      </c>
      <c r="G2100" s="26" t="str">
        <f t="shared" si="259"/>
        <v>04</v>
      </c>
      <c r="H2100" s="27" t="s">
        <v>6779</v>
      </c>
      <c r="I2100" s="25" t="s">
        <v>6780</v>
      </c>
      <c r="J2100" s="27" t="s">
        <v>6774</v>
      </c>
      <c r="K2100" s="25" t="s">
        <v>6781</v>
      </c>
      <c r="L2100" s="27" t="s">
        <v>42</v>
      </c>
      <c r="M2100" s="25" t="s">
        <v>43</v>
      </c>
      <c r="N2100" s="27" t="s">
        <v>43</v>
      </c>
      <c r="O2100" s="25" t="s">
        <v>43</v>
      </c>
      <c r="P2100" s="27" t="s">
        <v>43</v>
      </c>
      <c r="Q2100" s="25" t="s">
        <v>44</v>
      </c>
      <c r="R2100" s="28">
        <v>9.89</v>
      </c>
      <c r="S2100" s="29">
        <v>9.89</v>
      </c>
      <c r="T2100" s="29">
        <v>9.89</v>
      </c>
      <c r="U2100" s="29">
        <v>9.89</v>
      </c>
      <c r="V2100" s="1" t="s">
        <v>45</v>
      </c>
      <c r="W2100" s="1" t="s">
        <v>45</v>
      </c>
      <c r="X2100" s="1" t="s">
        <v>45</v>
      </c>
      <c r="Y2100" s="30">
        <f t="shared" si="260"/>
        <v>9.89</v>
      </c>
      <c r="Z2100" s="31">
        <f t="shared" si="261"/>
        <v>0</v>
      </c>
      <c r="AA2100" s="32">
        <f t="shared" si="262"/>
        <v>0</v>
      </c>
      <c r="AB2100" t="b">
        <f t="shared" si="263"/>
        <v>1</v>
      </c>
      <c r="AC2100" s="2" t="s">
        <v>109</v>
      </c>
      <c r="AD2100" s="2">
        <v>8.89</v>
      </c>
      <c r="AG2100" t="s">
        <v>6651</v>
      </c>
    </row>
    <row r="2101" spans="1:34" ht="16" hidden="1" x14ac:dyDescent="0.4">
      <c r="A2101" s="24" t="s">
        <v>6638</v>
      </c>
      <c r="B2101" s="25" t="s">
        <v>6751</v>
      </c>
      <c r="C2101" t="str">
        <f t="shared" si="256"/>
        <v>45</v>
      </c>
      <c r="D2101" t="str">
        <f>_xlfn.XLOOKUP(C2101,Folha2!A:A,Folha2!B:B)</f>
        <v>DPH</v>
      </c>
      <c r="E2101" s="26" t="str">
        <f t="shared" si="257"/>
        <v>070</v>
      </c>
      <c r="F2101" s="26" t="str">
        <f t="shared" si="258"/>
        <v>30</v>
      </c>
      <c r="G2101" s="26" t="str">
        <f t="shared" si="259"/>
        <v>04</v>
      </c>
      <c r="H2101" s="27" t="s">
        <v>6782</v>
      </c>
      <c r="I2101" s="25" t="s">
        <v>6783</v>
      </c>
      <c r="J2101" s="27" t="s">
        <v>6774</v>
      </c>
      <c r="K2101" s="25" t="s">
        <v>6784</v>
      </c>
      <c r="L2101" s="27" t="s">
        <v>42</v>
      </c>
      <c r="M2101" s="25" t="s">
        <v>43</v>
      </c>
      <c r="N2101" s="27" t="s">
        <v>43</v>
      </c>
      <c r="O2101" s="25" t="s">
        <v>43</v>
      </c>
      <c r="P2101" s="27" t="s">
        <v>43</v>
      </c>
      <c r="Q2101" s="25" t="s">
        <v>44</v>
      </c>
      <c r="R2101" s="28">
        <v>9.89</v>
      </c>
      <c r="S2101" s="29">
        <v>9.89</v>
      </c>
      <c r="T2101" s="29"/>
      <c r="U2101" s="29">
        <v>9.89</v>
      </c>
      <c r="V2101" s="1" t="s">
        <v>45</v>
      </c>
      <c r="W2101" s="1" t="s">
        <v>45</v>
      </c>
      <c r="X2101" s="1" t="s">
        <v>45</v>
      </c>
      <c r="Y2101" s="30">
        <f t="shared" si="260"/>
        <v>9.89</v>
      </c>
      <c r="Z2101" s="31">
        <f t="shared" si="261"/>
        <v>0</v>
      </c>
      <c r="AA2101" s="32">
        <f t="shared" si="262"/>
        <v>0</v>
      </c>
      <c r="AB2101" t="b">
        <f t="shared" si="263"/>
        <v>1</v>
      </c>
      <c r="AC2101" s="2" t="s">
        <v>109</v>
      </c>
      <c r="AD2101" s="2">
        <v>8.89</v>
      </c>
      <c r="AG2101" t="s">
        <v>6651</v>
      </c>
    </row>
    <row r="2102" spans="1:34" ht="16" hidden="1" x14ac:dyDescent="0.4">
      <c r="A2102" s="24" t="s">
        <v>6638</v>
      </c>
      <c r="B2102" s="25" t="s">
        <v>6785</v>
      </c>
      <c r="C2102" t="str">
        <f t="shared" si="256"/>
        <v>45</v>
      </c>
      <c r="D2102" t="str">
        <f>_xlfn.XLOOKUP(C2102,Folha2!A:A,Folha2!B:B)</f>
        <v>DPH</v>
      </c>
      <c r="E2102" s="26" t="str">
        <f t="shared" si="257"/>
        <v>070</v>
      </c>
      <c r="F2102" s="26" t="str">
        <f t="shared" si="258"/>
        <v>30</v>
      </c>
      <c r="G2102" s="26" t="str">
        <f t="shared" si="259"/>
        <v>06</v>
      </c>
      <c r="H2102" s="27" t="s">
        <v>6786</v>
      </c>
      <c r="I2102" s="25" t="s">
        <v>6787</v>
      </c>
      <c r="J2102" s="27" t="s">
        <v>6788</v>
      </c>
      <c r="K2102" s="25" t="s">
        <v>6789</v>
      </c>
      <c r="L2102" s="27" t="s">
        <v>42</v>
      </c>
      <c r="M2102" s="25" t="s">
        <v>43</v>
      </c>
      <c r="N2102" s="27" t="s">
        <v>43</v>
      </c>
      <c r="O2102" s="25" t="s">
        <v>43</v>
      </c>
      <c r="P2102" s="27" t="s">
        <v>43</v>
      </c>
      <c r="Q2102" s="25" t="s">
        <v>44</v>
      </c>
      <c r="R2102" s="28">
        <v>12.99</v>
      </c>
      <c r="S2102" s="29">
        <v>12.99</v>
      </c>
      <c r="T2102" s="29"/>
      <c r="U2102" s="29">
        <v>12.99</v>
      </c>
      <c r="V2102" s="1">
        <v>8.99</v>
      </c>
      <c r="W2102" s="1" t="s">
        <v>45</v>
      </c>
      <c r="X2102" s="1">
        <v>8.99</v>
      </c>
      <c r="Y2102" s="30">
        <f t="shared" si="260"/>
        <v>12.99</v>
      </c>
      <c r="Z2102" s="31">
        <f t="shared" si="261"/>
        <v>0</v>
      </c>
      <c r="AA2102" s="32">
        <f t="shared" si="262"/>
        <v>0</v>
      </c>
      <c r="AB2102" t="b">
        <f t="shared" si="263"/>
        <v>1</v>
      </c>
      <c r="AC2102" s="2" t="s">
        <v>53</v>
      </c>
      <c r="AD2102" s="2">
        <v>9.09</v>
      </c>
      <c r="AG2102" t="s">
        <v>6651</v>
      </c>
    </row>
    <row r="2103" spans="1:34" ht="16" hidden="1" x14ac:dyDescent="0.4">
      <c r="A2103" s="24" t="s">
        <v>6638</v>
      </c>
      <c r="B2103" s="25" t="s">
        <v>6785</v>
      </c>
      <c r="C2103" t="str">
        <f t="shared" si="256"/>
        <v>45</v>
      </c>
      <c r="D2103" t="str">
        <f>_xlfn.XLOOKUP(C2103,Folha2!A:A,Folha2!B:B)</f>
        <v>DPH</v>
      </c>
      <c r="E2103" s="26" t="str">
        <f t="shared" si="257"/>
        <v>070</v>
      </c>
      <c r="F2103" s="26" t="str">
        <f t="shared" si="258"/>
        <v>30</v>
      </c>
      <c r="G2103" s="26" t="str">
        <f t="shared" si="259"/>
        <v>06</v>
      </c>
      <c r="H2103" s="27" t="s">
        <v>6790</v>
      </c>
      <c r="I2103" s="25" t="s">
        <v>6791</v>
      </c>
      <c r="J2103" s="27" t="s">
        <v>6788</v>
      </c>
      <c r="K2103" s="25" t="s">
        <v>6792</v>
      </c>
      <c r="L2103" s="27" t="s">
        <v>42</v>
      </c>
      <c r="M2103" s="25" t="s">
        <v>43</v>
      </c>
      <c r="N2103" s="27" t="s">
        <v>43</v>
      </c>
      <c r="O2103" s="25" t="s">
        <v>43</v>
      </c>
      <c r="P2103" s="27" t="s">
        <v>43</v>
      </c>
      <c r="Q2103" s="25" t="s">
        <v>44</v>
      </c>
      <c r="R2103" s="28">
        <v>12.99</v>
      </c>
      <c r="S2103" s="29">
        <v>12.99</v>
      </c>
      <c r="T2103" s="29"/>
      <c r="U2103" s="29">
        <v>12.99</v>
      </c>
      <c r="V2103" s="1">
        <v>8.99</v>
      </c>
      <c r="W2103" s="1" t="s">
        <v>45</v>
      </c>
      <c r="X2103" s="1">
        <v>8.99</v>
      </c>
      <c r="Y2103" s="30">
        <f t="shared" si="260"/>
        <v>12.99</v>
      </c>
      <c r="Z2103" s="31">
        <f t="shared" si="261"/>
        <v>0</v>
      </c>
      <c r="AA2103" s="32">
        <f t="shared" si="262"/>
        <v>0</v>
      </c>
      <c r="AB2103" t="b">
        <f t="shared" si="263"/>
        <v>1</v>
      </c>
      <c r="AC2103" s="2" t="s">
        <v>53</v>
      </c>
      <c r="AD2103" s="2">
        <v>9.09</v>
      </c>
      <c r="AG2103" t="s">
        <v>6651</v>
      </c>
    </row>
    <row r="2104" spans="1:34" ht="16" hidden="1" x14ac:dyDescent="0.4">
      <c r="A2104" s="24" t="s">
        <v>6638</v>
      </c>
      <c r="B2104" s="25" t="s">
        <v>6785</v>
      </c>
      <c r="C2104" t="str">
        <f t="shared" si="256"/>
        <v>45</v>
      </c>
      <c r="D2104" t="str">
        <f>_xlfn.XLOOKUP(C2104,Folha2!A:A,Folha2!B:B)</f>
        <v>DPH</v>
      </c>
      <c r="E2104" s="26" t="str">
        <f t="shared" si="257"/>
        <v>070</v>
      </c>
      <c r="F2104" s="26" t="str">
        <f t="shared" si="258"/>
        <v>30</v>
      </c>
      <c r="G2104" s="26" t="str">
        <f t="shared" si="259"/>
        <v>06</v>
      </c>
      <c r="H2104" s="27" t="s">
        <v>6793</v>
      </c>
      <c r="I2104" s="25" t="s">
        <v>6794</v>
      </c>
      <c r="J2104" s="27" t="s">
        <v>6788</v>
      </c>
      <c r="K2104" s="25" t="s">
        <v>6795</v>
      </c>
      <c r="L2104" s="27" t="s">
        <v>42</v>
      </c>
      <c r="M2104" s="25" t="s">
        <v>43</v>
      </c>
      <c r="N2104" s="27" t="s">
        <v>43</v>
      </c>
      <c r="O2104" s="25" t="s">
        <v>43</v>
      </c>
      <c r="P2104" s="27" t="s">
        <v>43</v>
      </c>
      <c r="Q2104" s="25" t="s">
        <v>44</v>
      </c>
      <c r="R2104" s="28">
        <v>12.99</v>
      </c>
      <c r="S2104" s="29">
        <v>12.99</v>
      </c>
      <c r="T2104" s="29"/>
      <c r="U2104" s="29">
        <v>12.99</v>
      </c>
      <c r="V2104" s="1">
        <v>8.99</v>
      </c>
      <c r="W2104" s="1" t="s">
        <v>45</v>
      </c>
      <c r="X2104" s="1">
        <v>8.99</v>
      </c>
      <c r="Y2104" s="30">
        <f t="shared" si="260"/>
        <v>12.99</v>
      </c>
      <c r="Z2104" s="31">
        <f t="shared" si="261"/>
        <v>0</v>
      </c>
      <c r="AA2104" s="32">
        <f t="shared" si="262"/>
        <v>0</v>
      </c>
      <c r="AB2104" t="b">
        <f t="shared" si="263"/>
        <v>1</v>
      </c>
      <c r="AC2104" s="2" t="s">
        <v>53</v>
      </c>
      <c r="AD2104" s="2">
        <v>9.09</v>
      </c>
      <c r="AG2104" t="s">
        <v>6651</v>
      </c>
    </row>
    <row r="2105" spans="1:34" ht="16" hidden="1" x14ac:dyDescent="0.4">
      <c r="A2105" s="24" t="s">
        <v>6638</v>
      </c>
      <c r="B2105" s="25" t="s">
        <v>6785</v>
      </c>
      <c r="C2105" t="str">
        <f t="shared" si="256"/>
        <v>45</v>
      </c>
      <c r="D2105" t="str">
        <f>_xlfn.XLOOKUP(C2105,Folha2!A:A,Folha2!B:B)</f>
        <v>DPH</v>
      </c>
      <c r="E2105" s="26" t="str">
        <f t="shared" si="257"/>
        <v>070</v>
      </c>
      <c r="F2105" s="26" t="str">
        <f t="shared" si="258"/>
        <v>30</v>
      </c>
      <c r="G2105" s="26" t="str">
        <f t="shared" si="259"/>
        <v>06</v>
      </c>
      <c r="H2105" s="27" t="s">
        <v>6796</v>
      </c>
      <c r="I2105" s="25" t="s">
        <v>6797</v>
      </c>
      <c r="J2105" s="27" t="s">
        <v>6788</v>
      </c>
      <c r="K2105" s="25" t="s">
        <v>6798</v>
      </c>
      <c r="L2105" s="27" t="s">
        <v>42</v>
      </c>
      <c r="M2105" s="25" t="s">
        <v>43</v>
      </c>
      <c r="N2105" s="27" t="s">
        <v>43</v>
      </c>
      <c r="O2105" s="25" t="s">
        <v>43</v>
      </c>
      <c r="P2105" s="27" t="s">
        <v>43</v>
      </c>
      <c r="Q2105" s="25" t="s">
        <v>44</v>
      </c>
      <c r="R2105" s="28">
        <v>12.99</v>
      </c>
      <c r="S2105" s="29">
        <v>12.99</v>
      </c>
      <c r="T2105" s="29"/>
      <c r="U2105" s="29">
        <v>12.99</v>
      </c>
      <c r="V2105" s="1">
        <v>8.99</v>
      </c>
      <c r="W2105" s="1" t="s">
        <v>45</v>
      </c>
      <c r="X2105" s="1">
        <v>8.99</v>
      </c>
      <c r="Y2105" s="30">
        <f t="shared" si="260"/>
        <v>12.99</v>
      </c>
      <c r="Z2105" s="31">
        <f t="shared" si="261"/>
        <v>0</v>
      </c>
      <c r="AA2105" s="32">
        <f t="shared" si="262"/>
        <v>0</v>
      </c>
      <c r="AB2105" t="b">
        <f t="shared" si="263"/>
        <v>1</v>
      </c>
      <c r="AC2105" s="2" t="s">
        <v>53</v>
      </c>
      <c r="AD2105" s="2">
        <v>9.09</v>
      </c>
      <c r="AG2105" t="s">
        <v>6651</v>
      </c>
    </row>
    <row r="2106" spans="1:34" ht="16" hidden="1" x14ac:dyDescent="0.4">
      <c r="A2106" s="24" t="s">
        <v>6638</v>
      </c>
      <c r="B2106" s="25" t="s">
        <v>6785</v>
      </c>
      <c r="C2106" t="str">
        <f t="shared" si="256"/>
        <v>45</v>
      </c>
      <c r="D2106" t="str">
        <f>_xlfn.XLOOKUP(C2106,Folha2!A:A,Folha2!B:B)</f>
        <v>DPH</v>
      </c>
      <c r="E2106" s="26" t="str">
        <f t="shared" si="257"/>
        <v>070</v>
      </c>
      <c r="F2106" s="26" t="str">
        <f t="shared" si="258"/>
        <v>30</v>
      </c>
      <c r="G2106" s="26" t="str">
        <f t="shared" si="259"/>
        <v>06</v>
      </c>
      <c r="H2106" s="27" t="s">
        <v>6799</v>
      </c>
      <c r="I2106" s="25" t="s">
        <v>6800</v>
      </c>
      <c r="J2106" s="27" t="s">
        <v>6788</v>
      </c>
      <c r="K2106" s="25" t="s">
        <v>6801</v>
      </c>
      <c r="L2106" s="27" t="s">
        <v>42</v>
      </c>
      <c r="M2106" s="25" t="s">
        <v>43</v>
      </c>
      <c r="N2106" s="27" t="s">
        <v>43</v>
      </c>
      <c r="O2106" s="25" t="s">
        <v>43</v>
      </c>
      <c r="P2106" s="27" t="s">
        <v>43</v>
      </c>
      <c r="Q2106" s="25" t="s">
        <v>44</v>
      </c>
      <c r="R2106" s="28">
        <v>12.99</v>
      </c>
      <c r="S2106" s="29">
        <v>12.99</v>
      </c>
      <c r="T2106" s="29"/>
      <c r="U2106" s="29">
        <v>12.99</v>
      </c>
      <c r="V2106" s="1">
        <v>8.99</v>
      </c>
      <c r="W2106" s="1" t="s">
        <v>45</v>
      </c>
      <c r="X2106" s="1">
        <v>8.99</v>
      </c>
      <c r="Y2106" s="30">
        <f t="shared" si="260"/>
        <v>12.99</v>
      </c>
      <c r="Z2106" s="31">
        <f t="shared" si="261"/>
        <v>0</v>
      </c>
      <c r="AA2106" s="32">
        <f t="shared" si="262"/>
        <v>0</v>
      </c>
      <c r="AB2106" t="b">
        <f t="shared" si="263"/>
        <v>1</v>
      </c>
      <c r="AC2106" s="2" t="s">
        <v>53</v>
      </c>
      <c r="AD2106" s="2">
        <v>9.09</v>
      </c>
      <c r="AG2106" t="s">
        <v>6651</v>
      </c>
    </row>
    <row r="2107" spans="1:34" ht="16" hidden="1" x14ac:dyDescent="0.4">
      <c r="A2107" s="24" t="s">
        <v>6638</v>
      </c>
      <c r="B2107" s="25" t="s">
        <v>6785</v>
      </c>
      <c r="C2107" t="str">
        <f t="shared" si="256"/>
        <v>45</v>
      </c>
      <c r="D2107" t="str">
        <f>_xlfn.XLOOKUP(C2107,Folha2!A:A,Folha2!B:B)</f>
        <v>DPH</v>
      </c>
      <c r="E2107" s="26" t="str">
        <f t="shared" si="257"/>
        <v>070</v>
      </c>
      <c r="F2107" s="26" t="str">
        <f t="shared" si="258"/>
        <v>30</v>
      </c>
      <c r="G2107" s="26" t="str">
        <f t="shared" si="259"/>
        <v>06</v>
      </c>
      <c r="H2107" s="27" t="s">
        <v>6802</v>
      </c>
      <c r="I2107" s="25" t="s">
        <v>6803</v>
      </c>
      <c r="J2107" s="27" t="s">
        <v>6788</v>
      </c>
      <c r="K2107" s="25" t="s">
        <v>6804</v>
      </c>
      <c r="L2107" s="27" t="s">
        <v>42</v>
      </c>
      <c r="M2107" s="25" t="s">
        <v>43</v>
      </c>
      <c r="N2107" s="27" t="s">
        <v>43</v>
      </c>
      <c r="O2107" s="25" t="s">
        <v>43</v>
      </c>
      <c r="P2107" s="27" t="s">
        <v>43</v>
      </c>
      <c r="Q2107" s="25" t="s">
        <v>44</v>
      </c>
      <c r="R2107" s="28">
        <v>12.99</v>
      </c>
      <c r="S2107" s="29">
        <v>12.99</v>
      </c>
      <c r="T2107" s="29"/>
      <c r="U2107" s="29">
        <v>12.99</v>
      </c>
      <c r="V2107" s="1">
        <v>8.99</v>
      </c>
      <c r="W2107" s="1" t="s">
        <v>45</v>
      </c>
      <c r="X2107" s="1">
        <v>8.99</v>
      </c>
      <c r="Y2107" s="30">
        <f t="shared" si="260"/>
        <v>12.99</v>
      </c>
      <c r="Z2107" s="31">
        <f t="shared" si="261"/>
        <v>0</v>
      </c>
      <c r="AA2107" s="32">
        <f t="shared" si="262"/>
        <v>0</v>
      </c>
      <c r="AB2107" t="b">
        <f t="shared" si="263"/>
        <v>1</v>
      </c>
      <c r="AC2107" s="2" t="s">
        <v>53</v>
      </c>
      <c r="AD2107" s="2">
        <v>9.09</v>
      </c>
      <c r="AG2107" t="s">
        <v>6651</v>
      </c>
    </row>
    <row r="2108" spans="1:34" ht="16" hidden="1" x14ac:dyDescent="0.4">
      <c r="A2108" s="24" t="s">
        <v>6638</v>
      </c>
      <c r="B2108" s="25" t="s">
        <v>6785</v>
      </c>
      <c r="C2108" t="str">
        <f t="shared" si="256"/>
        <v>45</v>
      </c>
      <c r="D2108" t="str">
        <f>_xlfn.XLOOKUP(C2108,Folha2!A:A,Folha2!B:B)</f>
        <v>DPH</v>
      </c>
      <c r="E2108" s="26" t="str">
        <f t="shared" si="257"/>
        <v>070</v>
      </c>
      <c r="F2108" s="26" t="str">
        <f t="shared" si="258"/>
        <v>30</v>
      </c>
      <c r="G2108" s="26" t="str">
        <f t="shared" si="259"/>
        <v>06</v>
      </c>
      <c r="H2108" s="27" t="s">
        <v>6805</v>
      </c>
      <c r="I2108" s="25" t="s">
        <v>6806</v>
      </c>
      <c r="J2108" s="27" t="s">
        <v>6788</v>
      </c>
      <c r="K2108" s="25" t="s">
        <v>6807</v>
      </c>
      <c r="L2108" s="27" t="s">
        <v>42</v>
      </c>
      <c r="M2108" s="25" t="s">
        <v>43</v>
      </c>
      <c r="N2108" s="27" t="s">
        <v>43</v>
      </c>
      <c r="O2108" s="25" t="s">
        <v>43</v>
      </c>
      <c r="P2108" s="27" t="s">
        <v>43</v>
      </c>
      <c r="Q2108" s="25" t="s">
        <v>44</v>
      </c>
      <c r="R2108" s="28">
        <v>12.99</v>
      </c>
      <c r="S2108" s="29">
        <v>12.99</v>
      </c>
      <c r="T2108" s="29"/>
      <c r="U2108" s="29">
        <v>12.99</v>
      </c>
      <c r="V2108" s="1">
        <v>8.99</v>
      </c>
      <c r="W2108" s="1" t="s">
        <v>45</v>
      </c>
      <c r="X2108" s="1">
        <v>8.99</v>
      </c>
      <c r="Y2108" s="30">
        <f t="shared" si="260"/>
        <v>12.99</v>
      </c>
      <c r="Z2108" s="31">
        <f t="shared" si="261"/>
        <v>0</v>
      </c>
      <c r="AA2108" s="32">
        <f t="shared" si="262"/>
        <v>0</v>
      </c>
      <c r="AB2108" t="b">
        <f t="shared" si="263"/>
        <v>1</v>
      </c>
      <c r="AC2108" s="2" t="s">
        <v>53</v>
      </c>
      <c r="AD2108" s="2">
        <v>9.09</v>
      </c>
      <c r="AG2108" t="s">
        <v>6651</v>
      </c>
    </row>
    <row r="2109" spans="1:34" ht="16" hidden="1" x14ac:dyDescent="0.4">
      <c r="A2109" s="24" t="s">
        <v>6638</v>
      </c>
      <c r="B2109" s="25" t="s">
        <v>6785</v>
      </c>
      <c r="C2109" t="str">
        <f t="shared" si="256"/>
        <v>45</v>
      </c>
      <c r="D2109" t="str">
        <f>_xlfn.XLOOKUP(C2109,Folha2!A:A,Folha2!B:B)</f>
        <v>DPH</v>
      </c>
      <c r="E2109" s="26" t="str">
        <f t="shared" si="257"/>
        <v>070</v>
      </c>
      <c r="F2109" s="26" t="str">
        <f t="shared" si="258"/>
        <v>30</v>
      </c>
      <c r="G2109" s="26" t="str">
        <f t="shared" si="259"/>
        <v>06</v>
      </c>
      <c r="H2109" s="27" t="s">
        <v>6808</v>
      </c>
      <c r="I2109" s="25" t="s">
        <v>6809</v>
      </c>
      <c r="J2109" s="27" t="s">
        <v>6788</v>
      </c>
      <c r="K2109" s="25" t="s">
        <v>6810</v>
      </c>
      <c r="L2109" s="27" t="s">
        <v>42</v>
      </c>
      <c r="M2109" s="25" t="s">
        <v>43</v>
      </c>
      <c r="N2109" s="27" t="s">
        <v>43</v>
      </c>
      <c r="O2109" s="25" t="s">
        <v>43</v>
      </c>
      <c r="P2109" s="27" t="s">
        <v>43</v>
      </c>
      <c r="Q2109" s="25" t="s">
        <v>44</v>
      </c>
      <c r="R2109" s="28">
        <v>12.99</v>
      </c>
      <c r="S2109" s="29">
        <v>12.99</v>
      </c>
      <c r="T2109" s="29"/>
      <c r="U2109" s="29">
        <v>12.99</v>
      </c>
      <c r="V2109" s="1">
        <v>9.09</v>
      </c>
      <c r="W2109" s="1" t="s">
        <v>45</v>
      </c>
      <c r="X2109" s="1">
        <v>8.99</v>
      </c>
      <c r="Y2109" s="30">
        <f t="shared" si="260"/>
        <v>12.99</v>
      </c>
      <c r="Z2109" s="31">
        <f t="shared" si="261"/>
        <v>0</v>
      </c>
      <c r="AA2109" s="32">
        <f t="shared" si="262"/>
        <v>0</v>
      </c>
      <c r="AB2109" t="b">
        <f t="shared" si="263"/>
        <v>1</v>
      </c>
      <c r="AC2109" s="2" t="s">
        <v>53</v>
      </c>
      <c r="AD2109" s="2">
        <v>9.09</v>
      </c>
      <c r="AG2109" t="s">
        <v>6651</v>
      </c>
    </row>
    <row r="2110" spans="1:34" ht="16" hidden="1" x14ac:dyDescent="0.4">
      <c r="A2110" s="24" t="s">
        <v>6638</v>
      </c>
      <c r="B2110" s="25" t="s">
        <v>6785</v>
      </c>
      <c r="C2110" t="str">
        <f t="shared" si="256"/>
        <v>45</v>
      </c>
      <c r="D2110" t="str">
        <f>_xlfn.XLOOKUP(C2110,Folha2!A:A,Folha2!B:B)</f>
        <v>DPH</v>
      </c>
      <c r="E2110" s="26" t="str">
        <f t="shared" si="257"/>
        <v>070</v>
      </c>
      <c r="F2110" s="26" t="str">
        <f t="shared" si="258"/>
        <v>30</v>
      </c>
      <c r="G2110" s="26" t="str">
        <f t="shared" si="259"/>
        <v>06</v>
      </c>
      <c r="H2110" s="27" t="s">
        <v>6811</v>
      </c>
      <c r="I2110" s="25" t="s">
        <v>6812</v>
      </c>
      <c r="J2110" s="27" t="s">
        <v>6788</v>
      </c>
      <c r="K2110" s="25" t="s">
        <v>6813</v>
      </c>
      <c r="L2110" s="27" t="s">
        <v>42</v>
      </c>
      <c r="M2110" s="25" t="s">
        <v>43</v>
      </c>
      <c r="N2110" s="27" t="s">
        <v>43</v>
      </c>
      <c r="O2110" s="25" t="s">
        <v>43</v>
      </c>
      <c r="P2110" s="27" t="s">
        <v>43</v>
      </c>
      <c r="Q2110" s="25" t="s">
        <v>44</v>
      </c>
      <c r="R2110" s="28">
        <v>12.99</v>
      </c>
      <c r="S2110" s="29">
        <v>12.99</v>
      </c>
      <c r="T2110" s="29"/>
      <c r="U2110" s="29">
        <v>12.99</v>
      </c>
      <c r="V2110" s="1">
        <v>8.99</v>
      </c>
      <c r="W2110" s="1" t="s">
        <v>45</v>
      </c>
      <c r="X2110" s="1">
        <v>8.99</v>
      </c>
      <c r="Y2110" s="30">
        <f t="shared" si="260"/>
        <v>12.99</v>
      </c>
      <c r="Z2110" s="31">
        <f t="shared" si="261"/>
        <v>0</v>
      </c>
      <c r="AA2110" s="32">
        <f t="shared" si="262"/>
        <v>0</v>
      </c>
      <c r="AB2110" t="b">
        <f t="shared" si="263"/>
        <v>1</v>
      </c>
      <c r="AC2110" s="2" t="s">
        <v>53</v>
      </c>
      <c r="AD2110" s="2">
        <v>9.09</v>
      </c>
      <c r="AG2110" t="s">
        <v>6651</v>
      </c>
    </row>
    <row r="2111" spans="1:34" ht="16" hidden="1" x14ac:dyDescent="0.4">
      <c r="A2111" s="24" t="s">
        <v>6638</v>
      </c>
      <c r="B2111" s="25" t="s">
        <v>6785</v>
      </c>
      <c r="C2111" t="str">
        <f t="shared" si="256"/>
        <v>45</v>
      </c>
      <c r="D2111" t="str">
        <f>_xlfn.XLOOKUP(C2111,Folha2!A:A,Folha2!B:B)</f>
        <v>DPH</v>
      </c>
      <c r="E2111" s="26" t="str">
        <f t="shared" si="257"/>
        <v>070</v>
      </c>
      <c r="F2111" s="26" t="str">
        <f t="shared" si="258"/>
        <v>30</v>
      </c>
      <c r="G2111" s="26" t="str">
        <f t="shared" si="259"/>
        <v>06</v>
      </c>
      <c r="H2111" s="27" t="s">
        <v>6814</v>
      </c>
      <c r="I2111" s="25" t="s">
        <v>6815</v>
      </c>
      <c r="J2111" s="27" t="s">
        <v>6788</v>
      </c>
      <c r="K2111" s="25" t="s">
        <v>6816</v>
      </c>
      <c r="L2111" s="27" t="s">
        <v>42</v>
      </c>
      <c r="M2111" s="25" t="s">
        <v>43</v>
      </c>
      <c r="N2111" s="27" t="s">
        <v>43</v>
      </c>
      <c r="O2111" s="25" t="s">
        <v>43</v>
      </c>
      <c r="P2111" s="27" t="s">
        <v>43</v>
      </c>
      <c r="Q2111" s="25" t="s">
        <v>44</v>
      </c>
      <c r="R2111" s="28">
        <v>12.99</v>
      </c>
      <c r="S2111" s="29">
        <v>12.99</v>
      </c>
      <c r="T2111" s="29"/>
      <c r="U2111" s="29">
        <v>12.99</v>
      </c>
      <c r="V2111" s="1">
        <v>8.99</v>
      </c>
      <c r="W2111" s="1" t="s">
        <v>45</v>
      </c>
      <c r="X2111" s="1">
        <v>8.99</v>
      </c>
      <c r="Y2111" s="30">
        <f t="shared" si="260"/>
        <v>12.99</v>
      </c>
      <c r="Z2111" s="31">
        <f t="shared" si="261"/>
        <v>0</v>
      </c>
      <c r="AA2111" s="32">
        <f t="shared" si="262"/>
        <v>0</v>
      </c>
      <c r="AB2111" t="b">
        <f t="shared" si="263"/>
        <v>1</v>
      </c>
      <c r="AC2111" s="2" t="s">
        <v>53</v>
      </c>
      <c r="AD2111" s="2">
        <v>9.09</v>
      </c>
      <c r="AG2111" t="s">
        <v>6651</v>
      </c>
    </row>
    <row r="2112" spans="1:34" ht="16" hidden="1" x14ac:dyDescent="0.4">
      <c r="A2112" s="24" t="s">
        <v>6638</v>
      </c>
      <c r="B2112" s="25" t="s">
        <v>6785</v>
      </c>
      <c r="C2112" t="str">
        <f t="shared" si="256"/>
        <v>45</v>
      </c>
      <c r="D2112" t="str">
        <f>_xlfn.XLOOKUP(C2112,Folha2!A:A,Folha2!B:B)</f>
        <v>DPH</v>
      </c>
      <c r="E2112" s="26" t="str">
        <f t="shared" si="257"/>
        <v>070</v>
      </c>
      <c r="F2112" s="26" t="str">
        <f t="shared" si="258"/>
        <v>30</v>
      </c>
      <c r="G2112" s="26" t="str">
        <f t="shared" si="259"/>
        <v>06</v>
      </c>
      <c r="H2112" s="27" t="s">
        <v>6817</v>
      </c>
      <c r="I2112" s="25" t="s">
        <v>6818</v>
      </c>
      <c r="J2112" s="27" t="s">
        <v>6788</v>
      </c>
      <c r="K2112" s="25" t="s">
        <v>6819</v>
      </c>
      <c r="L2112" s="27" t="s">
        <v>42</v>
      </c>
      <c r="M2112" s="25" t="s">
        <v>43</v>
      </c>
      <c r="N2112" s="27" t="s">
        <v>43</v>
      </c>
      <c r="O2112" s="25" t="s">
        <v>43</v>
      </c>
      <c r="P2112" s="27" t="s">
        <v>43</v>
      </c>
      <c r="Q2112" s="25" t="s">
        <v>44</v>
      </c>
      <c r="R2112" s="28">
        <v>12.99</v>
      </c>
      <c r="S2112" s="29">
        <v>12.99</v>
      </c>
      <c r="T2112" s="29"/>
      <c r="U2112" s="29">
        <v>12.99</v>
      </c>
      <c r="V2112" s="1">
        <v>8.99</v>
      </c>
      <c r="W2112" s="1" t="s">
        <v>45</v>
      </c>
      <c r="X2112" s="1">
        <v>8.99</v>
      </c>
      <c r="Y2112" s="30">
        <f t="shared" si="260"/>
        <v>12.99</v>
      </c>
      <c r="Z2112" s="31">
        <f t="shared" si="261"/>
        <v>0</v>
      </c>
      <c r="AA2112" s="32">
        <f t="shared" si="262"/>
        <v>0</v>
      </c>
      <c r="AB2112" t="b">
        <f t="shared" si="263"/>
        <v>1</v>
      </c>
      <c r="AC2112" s="2" t="s">
        <v>53</v>
      </c>
      <c r="AD2112" s="2">
        <v>9.09</v>
      </c>
      <c r="AG2112" t="s">
        <v>6651</v>
      </c>
    </row>
    <row r="2113" spans="1:34" ht="16" hidden="1" x14ac:dyDescent="0.4">
      <c r="A2113" s="24" t="s">
        <v>6638</v>
      </c>
      <c r="B2113" s="25" t="s">
        <v>6785</v>
      </c>
      <c r="C2113" t="str">
        <f t="shared" si="256"/>
        <v>45</v>
      </c>
      <c r="D2113" t="str">
        <f>_xlfn.XLOOKUP(C2113,Folha2!A:A,Folha2!B:B)</f>
        <v>DPH</v>
      </c>
      <c r="E2113" s="26" t="str">
        <f t="shared" si="257"/>
        <v>070</v>
      </c>
      <c r="F2113" s="26" t="str">
        <f t="shared" si="258"/>
        <v>30</v>
      </c>
      <c r="G2113" s="26" t="str">
        <f t="shared" si="259"/>
        <v>06</v>
      </c>
      <c r="H2113" s="27" t="s">
        <v>6820</v>
      </c>
      <c r="I2113" s="25" t="s">
        <v>6821</v>
      </c>
      <c r="J2113" s="27" t="s">
        <v>6788</v>
      </c>
      <c r="K2113" s="25" t="s">
        <v>6822</v>
      </c>
      <c r="L2113" s="27" t="s">
        <v>42</v>
      </c>
      <c r="M2113" s="25" t="s">
        <v>43</v>
      </c>
      <c r="N2113" s="27" t="s">
        <v>43</v>
      </c>
      <c r="O2113" s="25" t="s">
        <v>43</v>
      </c>
      <c r="P2113" s="27" t="s">
        <v>43</v>
      </c>
      <c r="Q2113" s="25" t="s">
        <v>44</v>
      </c>
      <c r="R2113" s="28">
        <v>12.99</v>
      </c>
      <c r="S2113" s="29">
        <v>12.99</v>
      </c>
      <c r="T2113" s="29"/>
      <c r="U2113" s="29">
        <v>12.99</v>
      </c>
      <c r="V2113" s="1">
        <v>8.99</v>
      </c>
      <c r="W2113" s="1" t="s">
        <v>45</v>
      </c>
      <c r="X2113" s="1">
        <v>8.99</v>
      </c>
      <c r="Y2113" s="30">
        <f t="shared" si="260"/>
        <v>12.99</v>
      </c>
      <c r="Z2113" s="31">
        <f t="shared" si="261"/>
        <v>0</v>
      </c>
      <c r="AA2113" s="32">
        <f t="shared" si="262"/>
        <v>0</v>
      </c>
      <c r="AB2113" t="b">
        <f t="shared" si="263"/>
        <v>1</v>
      </c>
      <c r="AC2113" s="2" t="s">
        <v>53</v>
      </c>
      <c r="AD2113" s="2">
        <v>9.09</v>
      </c>
      <c r="AG2113" t="s">
        <v>6651</v>
      </c>
    </row>
    <row r="2114" spans="1:34" ht="16" hidden="1" x14ac:dyDescent="0.4">
      <c r="A2114" s="24" t="s">
        <v>6638</v>
      </c>
      <c r="B2114" s="25" t="s">
        <v>6785</v>
      </c>
      <c r="C2114" t="str">
        <f t="shared" si="256"/>
        <v>45</v>
      </c>
      <c r="D2114" t="str">
        <f>_xlfn.XLOOKUP(C2114,Folha2!A:A,Folha2!B:B)</f>
        <v>DPH</v>
      </c>
      <c r="E2114" s="26" t="str">
        <f t="shared" si="257"/>
        <v>070</v>
      </c>
      <c r="F2114" s="26" t="str">
        <f t="shared" si="258"/>
        <v>30</v>
      </c>
      <c r="G2114" s="26" t="str">
        <f t="shared" si="259"/>
        <v>06</v>
      </c>
      <c r="H2114" s="27" t="s">
        <v>6823</v>
      </c>
      <c r="I2114" s="25" t="s">
        <v>6824</v>
      </c>
      <c r="J2114" s="27" t="s">
        <v>6788</v>
      </c>
      <c r="K2114" s="25" t="s">
        <v>6825</v>
      </c>
      <c r="L2114" s="27" t="s">
        <v>42</v>
      </c>
      <c r="M2114" s="25" t="s">
        <v>43</v>
      </c>
      <c r="N2114" s="27" t="s">
        <v>43</v>
      </c>
      <c r="O2114" s="25" t="s">
        <v>43</v>
      </c>
      <c r="P2114" s="27" t="s">
        <v>43</v>
      </c>
      <c r="Q2114" s="25" t="s">
        <v>44</v>
      </c>
      <c r="R2114" s="28">
        <v>12.99</v>
      </c>
      <c r="S2114" s="29">
        <v>12.99</v>
      </c>
      <c r="T2114" s="29"/>
      <c r="U2114" s="29">
        <v>12.99</v>
      </c>
      <c r="V2114" s="1">
        <v>8.99</v>
      </c>
      <c r="W2114" s="1" t="s">
        <v>45</v>
      </c>
      <c r="X2114" s="1">
        <v>8.99</v>
      </c>
      <c r="Y2114" s="30">
        <f t="shared" si="260"/>
        <v>12.99</v>
      </c>
      <c r="Z2114" s="31">
        <f t="shared" si="261"/>
        <v>0</v>
      </c>
      <c r="AA2114" s="32">
        <f t="shared" si="262"/>
        <v>0</v>
      </c>
      <c r="AB2114" t="b">
        <f t="shared" si="263"/>
        <v>1</v>
      </c>
      <c r="AC2114" s="2" t="s">
        <v>53</v>
      </c>
      <c r="AD2114" s="2">
        <v>9.09</v>
      </c>
      <c r="AG2114" t="s">
        <v>6651</v>
      </c>
    </row>
    <row r="2115" spans="1:34" ht="16" hidden="1" x14ac:dyDescent="0.4">
      <c r="A2115" s="24" t="s">
        <v>6638</v>
      </c>
      <c r="B2115" s="25" t="s">
        <v>6785</v>
      </c>
      <c r="C2115" t="str">
        <f t="shared" si="256"/>
        <v>45</v>
      </c>
      <c r="D2115" t="str">
        <f>_xlfn.XLOOKUP(C2115,Folha2!A:A,Folha2!B:B)</f>
        <v>DPH</v>
      </c>
      <c r="E2115" s="26" t="str">
        <f t="shared" si="257"/>
        <v>070</v>
      </c>
      <c r="F2115" s="26" t="str">
        <f t="shared" si="258"/>
        <v>30</v>
      </c>
      <c r="G2115" s="26" t="str">
        <f t="shared" si="259"/>
        <v>06</v>
      </c>
      <c r="H2115" s="27" t="s">
        <v>6826</v>
      </c>
      <c r="I2115" s="25" t="s">
        <v>6827</v>
      </c>
      <c r="J2115" s="27" t="s">
        <v>6788</v>
      </c>
      <c r="K2115" s="25" t="s">
        <v>6828</v>
      </c>
      <c r="L2115" s="27" t="s">
        <v>42</v>
      </c>
      <c r="M2115" s="25" t="s">
        <v>43</v>
      </c>
      <c r="N2115" s="27" t="s">
        <v>43</v>
      </c>
      <c r="O2115" s="25" t="s">
        <v>43</v>
      </c>
      <c r="P2115" s="27" t="s">
        <v>43</v>
      </c>
      <c r="Q2115" s="25" t="s">
        <v>44</v>
      </c>
      <c r="R2115" s="28">
        <v>12.99</v>
      </c>
      <c r="S2115" s="29">
        <v>12.99</v>
      </c>
      <c r="T2115" s="29"/>
      <c r="U2115" s="29">
        <v>12.99</v>
      </c>
      <c r="V2115" s="1">
        <v>8.99</v>
      </c>
      <c r="W2115" s="1" t="s">
        <v>45</v>
      </c>
      <c r="X2115" s="1">
        <v>8.99</v>
      </c>
      <c r="Y2115" s="30">
        <f t="shared" si="260"/>
        <v>12.99</v>
      </c>
      <c r="Z2115" s="31">
        <f t="shared" si="261"/>
        <v>0</v>
      </c>
      <c r="AA2115" s="32">
        <f t="shared" si="262"/>
        <v>0</v>
      </c>
      <c r="AB2115" t="b">
        <f t="shared" si="263"/>
        <v>1</v>
      </c>
      <c r="AC2115" s="2" t="s">
        <v>53</v>
      </c>
      <c r="AD2115" s="2">
        <v>9.09</v>
      </c>
      <c r="AG2115" t="s">
        <v>6651</v>
      </c>
    </row>
    <row r="2116" spans="1:34" ht="16" hidden="1" x14ac:dyDescent="0.4">
      <c r="A2116" s="24" t="s">
        <v>6638</v>
      </c>
      <c r="B2116" s="25" t="s">
        <v>6785</v>
      </c>
      <c r="C2116" t="str">
        <f t="shared" ref="C2116:C2179" si="264">MID(A2116,2,2)</f>
        <v>45</v>
      </c>
      <c r="D2116" t="str">
        <f>_xlfn.XLOOKUP(C2116,Folha2!A:A,Folha2!B:B)</f>
        <v>DPH</v>
      </c>
      <c r="E2116" s="26" t="str">
        <f t="shared" ref="E2116:E2179" si="265">MID(A2116,5,3)</f>
        <v>070</v>
      </c>
      <c r="F2116" s="26" t="str">
        <f t="shared" ref="F2116:F2179" si="266">MID(B2116,5,2)</f>
        <v>30</v>
      </c>
      <c r="G2116" s="26" t="str">
        <f t="shared" ref="G2116:G2179" si="267">MID(B2116,8,2)</f>
        <v>06</v>
      </c>
      <c r="H2116" s="27" t="s">
        <v>6829</v>
      </c>
      <c r="I2116" s="25" t="s">
        <v>6830</v>
      </c>
      <c r="J2116" s="27" t="s">
        <v>6788</v>
      </c>
      <c r="K2116" s="25" t="s">
        <v>6831</v>
      </c>
      <c r="L2116" s="27" t="s">
        <v>42</v>
      </c>
      <c r="M2116" s="25" t="s">
        <v>43</v>
      </c>
      <c r="N2116" s="27" t="s">
        <v>43</v>
      </c>
      <c r="O2116" s="25" t="s">
        <v>43</v>
      </c>
      <c r="P2116" s="27" t="s">
        <v>43</v>
      </c>
      <c r="Q2116" s="25" t="s">
        <v>44</v>
      </c>
      <c r="R2116" s="28">
        <v>12.99</v>
      </c>
      <c r="S2116" s="29">
        <v>12.99</v>
      </c>
      <c r="T2116" s="29"/>
      <c r="U2116" s="29">
        <v>12.99</v>
      </c>
      <c r="V2116" s="1">
        <v>8.99</v>
      </c>
      <c r="W2116" s="1" t="s">
        <v>45</v>
      </c>
      <c r="X2116" s="1">
        <v>8.99</v>
      </c>
      <c r="Y2116" s="30">
        <f t="shared" ref="Y2116:Y2179" si="268">IF(OR(N2116="O",O2116="O"),IF(COUNT(V2116:X2116)&gt;0,MIN(V2116:X2116),MIN(S2116:U2116)),IF(M2116="O",MIN(S2116:U2116),IF(L2116="E",IFERROR(MODE(S2116:U2116),MIN(S2116:U2116)),AVERAGE(S2116:U2116))))</f>
        <v>12.99</v>
      </c>
      <c r="Z2116" s="31">
        <f t="shared" ref="Z2116:Z2179" si="269">R2116/Y2116-1</f>
        <v>0</v>
      </c>
      <c r="AA2116" s="32">
        <f t="shared" ref="AA2116:AA2179" si="270">R2116-Y2116</f>
        <v>0</v>
      </c>
      <c r="AB2116" t="b">
        <f t="shared" ref="AB2116:AB2179" si="271">R2116=Y2116</f>
        <v>1</v>
      </c>
      <c r="AC2116" s="2" t="s">
        <v>53</v>
      </c>
      <c r="AD2116" s="2">
        <v>9.09</v>
      </c>
      <c r="AG2116" t="s">
        <v>6651</v>
      </c>
    </row>
    <row r="2117" spans="1:34" ht="16" hidden="1" x14ac:dyDescent="0.4">
      <c r="A2117" s="24" t="s">
        <v>6638</v>
      </c>
      <c r="B2117" s="25" t="s">
        <v>6785</v>
      </c>
      <c r="C2117" t="str">
        <f t="shared" si="264"/>
        <v>45</v>
      </c>
      <c r="D2117" t="str">
        <f>_xlfn.XLOOKUP(C2117,Folha2!A:A,Folha2!B:B)</f>
        <v>DPH</v>
      </c>
      <c r="E2117" s="26" t="str">
        <f t="shared" si="265"/>
        <v>070</v>
      </c>
      <c r="F2117" s="26" t="str">
        <f t="shared" si="266"/>
        <v>30</v>
      </c>
      <c r="G2117" s="26" t="str">
        <f t="shared" si="267"/>
        <v>06</v>
      </c>
      <c r="H2117" s="27" t="s">
        <v>6832</v>
      </c>
      <c r="I2117" s="25" t="s">
        <v>6833</v>
      </c>
      <c r="J2117" s="27" t="s">
        <v>6788</v>
      </c>
      <c r="K2117" s="25" t="s">
        <v>6834</v>
      </c>
      <c r="L2117" s="27" t="s">
        <v>42</v>
      </c>
      <c r="M2117" s="25" t="s">
        <v>43</v>
      </c>
      <c r="N2117" s="27" t="s">
        <v>43</v>
      </c>
      <c r="O2117" s="25" t="s">
        <v>43</v>
      </c>
      <c r="P2117" s="27" t="s">
        <v>43</v>
      </c>
      <c r="Q2117" s="25" t="s">
        <v>44</v>
      </c>
      <c r="R2117" s="28">
        <v>12.99</v>
      </c>
      <c r="S2117" s="29">
        <v>12.99</v>
      </c>
      <c r="T2117" s="29"/>
      <c r="U2117" s="29">
        <v>12.99</v>
      </c>
      <c r="V2117" s="1">
        <v>8.99</v>
      </c>
      <c r="W2117" s="1" t="s">
        <v>45</v>
      </c>
      <c r="X2117" s="1">
        <v>8.99</v>
      </c>
      <c r="Y2117" s="30">
        <f t="shared" si="268"/>
        <v>12.99</v>
      </c>
      <c r="Z2117" s="31">
        <f t="shared" si="269"/>
        <v>0</v>
      </c>
      <c r="AA2117" s="32">
        <f t="shared" si="270"/>
        <v>0</v>
      </c>
      <c r="AB2117" t="b">
        <f t="shared" si="271"/>
        <v>1</v>
      </c>
      <c r="AC2117" s="2" t="s">
        <v>53</v>
      </c>
      <c r="AD2117" s="2">
        <v>9.09</v>
      </c>
      <c r="AG2117" t="s">
        <v>6651</v>
      </c>
    </row>
    <row r="2118" spans="1:34" ht="16" hidden="1" x14ac:dyDescent="0.4">
      <c r="A2118" s="24" t="s">
        <v>6638</v>
      </c>
      <c r="B2118" s="25" t="s">
        <v>6785</v>
      </c>
      <c r="C2118" t="str">
        <f t="shared" si="264"/>
        <v>45</v>
      </c>
      <c r="D2118" t="str">
        <f>_xlfn.XLOOKUP(C2118,Folha2!A:A,Folha2!B:B)</f>
        <v>DPH</v>
      </c>
      <c r="E2118" s="26" t="str">
        <f t="shared" si="265"/>
        <v>070</v>
      </c>
      <c r="F2118" s="26" t="str">
        <f t="shared" si="266"/>
        <v>30</v>
      </c>
      <c r="G2118" s="26" t="str">
        <f t="shared" si="267"/>
        <v>06</v>
      </c>
      <c r="H2118" s="27" t="s">
        <v>6835</v>
      </c>
      <c r="I2118" s="25" t="s">
        <v>6836</v>
      </c>
      <c r="J2118" s="27" t="s">
        <v>6788</v>
      </c>
      <c r="K2118" s="25" t="s">
        <v>6837</v>
      </c>
      <c r="L2118" s="27" t="s">
        <v>42</v>
      </c>
      <c r="M2118" s="25" t="s">
        <v>43</v>
      </c>
      <c r="N2118" s="27" t="s">
        <v>43</v>
      </c>
      <c r="O2118" s="25" t="s">
        <v>43</v>
      </c>
      <c r="P2118" s="27" t="s">
        <v>43</v>
      </c>
      <c r="Q2118" s="25" t="s">
        <v>221</v>
      </c>
      <c r="R2118" s="28">
        <v>12.99</v>
      </c>
      <c r="S2118" s="29">
        <v>12.99</v>
      </c>
      <c r="T2118" s="29"/>
      <c r="U2118" s="29">
        <v>12.99</v>
      </c>
      <c r="V2118" s="1">
        <v>8.99</v>
      </c>
      <c r="W2118" s="1" t="s">
        <v>45</v>
      </c>
      <c r="X2118" s="1">
        <v>8.99</v>
      </c>
      <c r="Y2118" s="30">
        <f t="shared" si="268"/>
        <v>12.99</v>
      </c>
      <c r="Z2118" s="31">
        <f t="shared" si="269"/>
        <v>0</v>
      </c>
      <c r="AA2118" s="32">
        <f t="shared" si="270"/>
        <v>0</v>
      </c>
      <c r="AB2118" t="b">
        <f t="shared" si="271"/>
        <v>1</v>
      </c>
      <c r="AC2118" s="2" t="s">
        <v>53</v>
      </c>
      <c r="AD2118" s="2">
        <v>9.09</v>
      </c>
      <c r="AG2118" t="s">
        <v>6651</v>
      </c>
    </row>
    <row r="2119" spans="1:34" ht="16" hidden="1" x14ac:dyDescent="0.4">
      <c r="A2119" s="24" t="s">
        <v>6638</v>
      </c>
      <c r="B2119" s="25" t="s">
        <v>6785</v>
      </c>
      <c r="C2119" t="str">
        <f t="shared" si="264"/>
        <v>45</v>
      </c>
      <c r="D2119" t="str">
        <f>_xlfn.XLOOKUP(C2119,Folha2!A:A,Folha2!B:B)</f>
        <v>DPH</v>
      </c>
      <c r="E2119" s="26" t="str">
        <f t="shared" si="265"/>
        <v>070</v>
      </c>
      <c r="F2119" s="26" t="str">
        <f t="shared" si="266"/>
        <v>30</v>
      </c>
      <c r="G2119" s="26" t="str">
        <f t="shared" si="267"/>
        <v>06</v>
      </c>
      <c r="H2119" s="27" t="s">
        <v>6838</v>
      </c>
      <c r="I2119" s="25" t="s">
        <v>6839</v>
      </c>
      <c r="J2119" s="27" t="s">
        <v>6761</v>
      </c>
      <c r="K2119" s="25" t="s">
        <v>6840</v>
      </c>
      <c r="L2119" s="27" t="s">
        <v>42</v>
      </c>
      <c r="M2119" s="25" t="s">
        <v>43</v>
      </c>
      <c r="N2119" s="27" t="s">
        <v>43</v>
      </c>
      <c r="O2119" s="25" t="s">
        <v>43</v>
      </c>
      <c r="P2119" s="27" t="s">
        <v>43</v>
      </c>
      <c r="Q2119" s="25" t="s">
        <v>44</v>
      </c>
      <c r="R2119" s="28">
        <v>4.99</v>
      </c>
      <c r="S2119" s="29">
        <v>4.99</v>
      </c>
      <c r="T2119" s="29"/>
      <c r="U2119" s="29">
        <v>4.99</v>
      </c>
      <c r="V2119" s="1">
        <v>3.99</v>
      </c>
      <c r="W2119" s="1" t="s">
        <v>45</v>
      </c>
      <c r="X2119" s="1">
        <v>3.99</v>
      </c>
      <c r="Y2119" s="30">
        <f t="shared" si="268"/>
        <v>4.99</v>
      </c>
      <c r="Z2119" s="31">
        <f t="shared" si="269"/>
        <v>0</v>
      </c>
      <c r="AA2119" s="32">
        <f t="shared" si="270"/>
        <v>0</v>
      </c>
      <c r="AB2119" t="b">
        <f t="shared" si="271"/>
        <v>1</v>
      </c>
      <c r="AC2119" s="2" t="s">
        <v>70</v>
      </c>
      <c r="AD2119" s="2">
        <v>3.99</v>
      </c>
      <c r="AG2119" t="s">
        <v>6651</v>
      </c>
    </row>
    <row r="2120" spans="1:34" ht="16" hidden="1" x14ac:dyDescent="0.4">
      <c r="A2120" s="24" t="s">
        <v>6638</v>
      </c>
      <c r="B2120" s="25" t="s">
        <v>6785</v>
      </c>
      <c r="C2120" t="str">
        <f t="shared" si="264"/>
        <v>45</v>
      </c>
      <c r="D2120" t="str">
        <f>_xlfn.XLOOKUP(C2120,Folha2!A:A,Folha2!B:B)</f>
        <v>DPH</v>
      </c>
      <c r="E2120" s="26" t="str">
        <f t="shared" si="265"/>
        <v>070</v>
      </c>
      <c r="F2120" s="26" t="str">
        <f t="shared" si="266"/>
        <v>30</v>
      </c>
      <c r="G2120" s="26" t="str">
        <f t="shared" si="267"/>
        <v>06</v>
      </c>
      <c r="H2120" s="27" t="s">
        <v>6841</v>
      </c>
      <c r="I2120" s="25" t="s">
        <v>6842</v>
      </c>
      <c r="J2120" s="27" t="s">
        <v>6761</v>
      </c>
      <c r="K2120" s="25" t="s">
        <v>6843</v>
      </c>
      <c r="L2120" s="27" t="s">
        <v>42</v>
      </c>
      <c r="M2120" s="25" t="s">
        <v>43</v>
      </c>
      <c r="N2120" s="27" t="s">
        <v>43</v>
      </c>
      <c r="O2120" s="25" t="s">
        <v>43</v>
      </c>
      <c r="P2120" s="27" t="s">
        <v>43</v>
      </c>
      <c r="Q2120" s="25" t="s">
        <v>44</v>
      </c>
      <c r="R2120" s="28">
        <v>4.99</v>
      </c>
      <c r="S2120" s="29">
        <v>4.99</v>
      </c>
      <c r="T2120" s="29"/>
      <c r="U2120" s="29">
        <v>4.99</v>
      </c>
      <c r="V2120" s="1">
        <v>3.99</v>
      </c>
      <c r="W2120" s="1" t="s">
        <v>45</v>
      </c>
      <c r="X2120" s="1">
        <v>3.99</v>
      </c>
      <c r="Y2120" s="30">
        <f t="shared" si="268"/>
        <v>4.99</v>
      </c>
      <c r="Z2120" s="31">
        <f t="shared" si="269"/>
        <v>0</v>
      </c>
      <c r="AA2120" s="32">
        <f t="shared" si="270"/>
        <v>0</v>
      </c>
      <c r="AB2120" t="b">
        <f t="shared" si="271"/>
        <v>1</v>
      </c>
      <c r="AC2120" s="2" t="s">
        <v>70</v>
      </c>
      <c r="AD2120" s="2">
        <v>3.99</v>
      </c>
      <c r="AG2120" t="s">
        <v>6651</v>
      </c>
    </row>
    <row r="2121" spans="1:34" ht="16" hidden="1" x14ac:dyDescent="0.4">
      <c r="A2121" s="24" t="s">
        <v>6638</v>
      </c>
      <c r="B2121" s="25" t="s">
        <v>6785</v>
      </c>
      <c r="C2121" t="str">
        <f t="shared" si="264"/>
        <v>45</v>
      </c>
      <c r="D2121" t="str">
        <f>_xlfn.XLOOKUP(C2121,Folha2!A:A,Folha2!B:B)</f>
        <v>DPH</v>
      </c>
      <c r="E2121" s="26" t="str">
        <f t="shared" si="265"/>
        <v>070</v>
      </c>
      <c r="F2121" s="26" t="str">
        <f t="shared" si="266"/>
        <v>30</v>
      </c>
      <c r="G2121" s="26" t="str">
        <f t="shared" si="267"/>
        <v>06</v>
      </c>
      <c r="H2121" s="27" t="s">
        <v>6844</v>
      </c>
      <c r="I2121" s="25" t="s">
        <v>6845</v>
      </c>
      <c r="J2121" s="27" t="s">
        <v>6761</v>
      </c>
      <c r="K2121" s="25" t="s">
        <v>6846</v>
      </c>
      <c r="L2121" s="27" t="s">
        <v>42</v>
      </c>
      <c r="M2121" s="25" t="s">
        <v>43</v>
      </c>
      <c r="N2121" s="27" t="s">
        <v>43</v>
      </c>
      <c r="O2121" s="25" t="s">
        <v>43</v>
      </c>
      <c r="P2121" s="27" t="s">
        <v>43</v>
      </c>
      <c r="Q2121" s="25" t="s">
        <v>44</v>
      </c>
      <c r="R2121" s="28">
        <v>4.99</v>
      </c>
      <c r="S2121" s="29">
        <v>4.99</v>
      </c>
      <c r="T2121" s="29"/>
      <c r="U2121" s="29">
        <v>4.99</v>
      </c>
      <c r="V2121" s="1">
        <v>3.99</v>
      </c>
      <c r="W2121" s="1" t="s">
        <v>45</v>
      </c>
      <c r="X2121" s="1">
        <v>3.99</v>
      </c>
      <c r="Y2121" s="30">
        <f t="shared" si="268"/>
        <v>4.99</v>
      </c>
      <c r="Z2121" s="31">
        <f t="shared" si="269"/>
        <v>0</v>
      </c>
      <c r="AA2121" s="32">
        <f t="shared" si="270"/>
        <v>0</v>
      </c>
      <c r="AB2121" t="b">
        <f t="shared" si="271"/>
        <v>1</v>
      </c>
      <c r="AC2121" s="2" t="s">
        <v>70</v>
      </c>
      <c r="AD2121" s="2">
        <v>3.99</v>
      </c>
      <c r="AG2121" t="s">
        <v>6651</v>
      </c>
    </row>
    <row r="2122" spans="1:34" ht="16" hidden="1" x14ac:dyDescent="0.4">
      <c r="A2122" s="24" t="s">
        <v>6638</v>
      </c>
      <c r="B2122" s="25" t="s">
        <v>6785</v>
      </c>
      <c r="C2122" t="str">
        <f t="shared" si="264"/>
        <v>45</v>
      </c>
      <c r="D2122" t="str">
        <f>_xlfn.XLOOKUP(C2122,Folha2!A:A,Folha2!B:B)</f>
        <v>DPH</v>
      </c>
      <c r="E2122" s="26" t="str">
        <f t="shared" si="265"/>
        <v>070</v>
      </c>
      <c r="F2122" s="26" t="str">
        <f t="shared" si="266"/>
        <v>30</v>
      </c>
      <c r="G2122" s="26" t="str">
        <f t="shared" si="267"/>
        <v>06</v>
      </c>
      <c r="H2122" s="27" t="s">
        <v>6847</v>
      </c>
      <c r="I2122" s="25" t="s">
        <v>6848</v>
      </c>
      <c r="J2122" s="27" t="s">
        <v>6761</v>
      </c>
      <c r="K2122" s="25" t="s">
        <v>6849</v>
      </c>
      <c r="L2122" s="27" t="s">
        <v>42</v>
      </c>
      <c r="M2122" s="25" t="s">
        <v>43</v>
      </c>
      <c r="N2122" s="27" t="s">
        <v>43</v>
      </c>
      <c r="O2122" s="25" t="s">
        <v>43</v>
      </c>
      <c r="P2122" s="27" t="s">
        <v>43</v>
      </c>
      <c r="Q2122" s="25" t="s">
        <v>44</v>
      </c>
      <c r="R2122" s="28">
        <v>4.99</v>
      </c>
      <c r="S2122" s="29">
        <v>4.99</v>
      </c>
      <c r="T2122" s="29"/>
      <c r="U2122" s="29">
        <v>4.99</v>
      </c>
      <c r="V2122" s="1">
        <v>3.99</v>
      </c>
      <c r="W2122" s="1" t="s">
        <v>45</v>
      </c>
      <c r="X2122" s="1">
        <v>3.99</v>
      </c>
      <c r="Y2122" s="30">
        <f t="shared" si="268"/>
        <v>4.99</v>
      </c>
      <c r="Z2122" s="31">
        <f t="shared" si="269"/>
        <v>0</v>
      </c>
      <c r="AA2122" s="32">
        <f t="shared" si="270"/>
        <v>0</v>
      </c>
      <c r="AB2122" t="b">
        <f t="shared" si="271"/>
        <v>1</v>
      </c>
      <c r="AC2122" s="2" t="s">
        <v>70</v>
      </c>
      <c r="AD2122" s="2">
        <v>3.99</v>
      </c>
      <c r="AG2122" t="s">
        <v>6651</v>
      </c>
    </row>
    <row r="2123" spans="1:34" ht="16" hidden="1" x14ac:dyDescent="0.4">
      <c r="A2123" s="24" t="s">
        <v>6638</v>
      </c>
      <c r="B2123" s="25" t="s">
        <v>6785</v>
      </c>
      <c r="C2123" t="str">
        <f t="shared" si="264"/>
        <v>45</v>
      </c>
      <c r="D2123" t="str">
        <f>_xlfn.XLOOKUP(C2123,Folha2!A:A,Folha2!B:B)</f>
        <v>DPH</v>
      </c>
      <c r="E2123" s="26" t="str">
        <f t="shared" si="265"/>
        <v>070</v>
      </c>
      <c r="F2123" s="26" t="str">
        <f t="shared" si="266"/>
        <v>30</v>
      </c>
      <c r="G2123" s="26" t="str">
        <f t="shared" si="267"/>
        <v>06</v>
      </c>
      <c r="H2123" s="27" t="s">
        <v>6850</v>
      </c>
      <c r="I2123" s="25" t="s">
        <v>6851</v>
      </c>
      <c r="J2123" s="27" t="s">
        <v>6761</v>
      </c>
      <c r="K2123" s="25" t="s">
        <v>6852</v>
      </c>
      <c r="L2123" s="27" t="s">
        <v>42</v>
      </c>
      <c r="M2123" s="25" t="s">
        <v>43</v>
      </c>
      <c r="N2123" s="27" t="s">
        <v>43</v>
      </c>
      <c r="O2123" s="25" t="s">
        <v>43</v>
      </c>
      <c r="P2123" s="27" t="s">
        <v>43</v>
      </c>
      <c r="Q2123" s="25" t="s">
        <v>44</v>
      </c>
      <c r="R2123" s="28">
        <v>4.99</v>
      </c>
      <c r="S2123" s="29">
        <v>4.99</v>
      </c>
      <c r="T2123" s="29"/>
      <c r="U2123" s="29">
        <v>4.99</v>
      </c>
      <c r="V2123" s="1">
        <v>3.99</v>
      </c>
      <c r="W2123" s="1" t="s">
        <v>45</v>
      </c>
      <c r="X2123" s="1">
        <v>3.99</v>
      </c>
      <c r="Y2123" s="30">
        <f t="shared" si="268"/>
        <v>4.99</v>
      </c>
      <c r="Z2123" s="31">
        <f t="shared" si="269"/>
        <v>0</v>
      </c>
      <c r="AA2123" s="32">
        <f t="shared" si="270"/>
        <v>0</v>
      </c>
      <c r="AB2123" t="b">
        <f t="shared" si="271"/>
        <v>1</v>
      </c>
      <c r="AC2123" s="2" t="s">
        <v>70</v>
      </c>
      <c r="AD2123" s="2">
        <v>3.99</v>
      </c>
      <c r="AG2123" t="s">
        <v>6651</v>
      </c>
    </row>
    <row r="2124" spans="1:34" ht="16" hidden="1" x14ac:dyDescent="0.4">
      <c r="A2124" s="24" t="s">
        <v>6638</v>
      </c>
      <c r="B2124" s="25" t="s">
        <v>6785</v>
      </c>
      <c r="C2124" t="str">
        <f t="shared" si="264"/>
        <v>45</v>
      </c>
      <c r="D2124" t="str">
        <f>_xlfn.XLOOKUP(C2124,Folha2!A:A,Folha2!B:B)</f>
        <v>DPH</v>
      </c>
      <c r="E2124" s="26" t="str">
        <f t="shared" si="265"/>
        <v>070</v>
      </c>
      <c r="F2124" s="26" t="str">
        <f t="shared" si="266"/>
        <v>30</v>
      </c>
      <c r="G2124" s="26" t="str">
        <f t="shared" si="267"/>
        <v>06</v>
      </c>
      <c r="H2124" s="27" t="s">
        <v>6853</v>
      </c>
      <c r="I2124" s="25" t="s">
        <v>6854</v>
      </c>
      <c r="J2124" s="27" t="s">
        <v>6761</v>
      </c>
      <c r="K2124" s="25" t="s">
        <v>6855</v>
      </c>
      <c r="L2124" s="27" t="s">
        <v>42</v>
      </c>
      <c r="M2124" s="25" t="s">
        <v>43</v>
      </c>
      <c r="N2124" s="27" t="s">
        <v>43</v>
      </c>
      <c r="O2124" s="25" t="s">
        <v>43</v>
      </c>
      <c r="P2124" s="27" t="s">
        <v>43</v>
      </c>
      <c r="Q2124" s="25" t="s">
        <v>1191</v>
      </c>
      <c r="R2124" s="28">
        <v>4.99</v>
      </c>
      <c r="S2124" s="29">
        <v>4.99</v>
      </c>
      <c r="T2124" s="29"/>
      <c r="U2124" s="29"/>
      <c r="V2124" s="1">
        <v>3.99</v>
      </c>
      <c r="W2124" s="1" t="s">
        <v>45</v>
      </c>
      <c r="X2124" s="1" t="s">
        <v>45</v>
      </c>
      <c r="Y2124" s="30">
        <f t="shared" si="268"/>
        <v>4.99</v>
      </c>
      <c r="Z2124" s="31">
        <f t="shared" si="269"/>
        <v>0</v>
      </c>
      <c r="AA2124" s="32">
        <f t="shared" si="270"/>
        <v>0</v>
      </c>
      <c r="AB2124" t="b">
        <f t="shared" si="271"/>
        <v>1</v>
      </c>
      <c r="AC2124" s="2" t="s">
        <v>45</v>
      </c>
      <c r="AD2124" s="2" t="s">
        <v>45</v>
      </c>
      <c r="AG2124" t="s">
        <v>45</v>
      </c>
      <c r="AH2124" t="s">
        <v>45</v>
      </c>
    </row>
    <row r="2125" spans="1:34" ht="16" hidden="1" x14ac:dyDescent="0.4">
      <c r="A2125" s="24" t="s">
        <v>6638</v>
      </c>
      <c r="B2125" s="25" t="s">
        <v>6785</v>
      </c>
      <c r="C2125" t="str">
        <f t="shared" si="264"/>
        <v>45</v>
      </c>
      <c r="D2125" t="str">
        <f>_xlfn.XLOOKUP(C2125,Folha2!A:A,Folha2!B:B)</f>
        <v>DPH</v>
      </c>
      <c r="E2125" s="26" t="str">
        <f t="shared" si="265"/>
        <v>070</v>
      </c>
      <c r="F2125" s="26" t="str">
        <f t="shared" si="266"/>
        <v>30</v>
      </c>
      <c r="G2125" s="26" t="str">
        <f t="shared" si="267"/>
        <v>06</v>
      </c>
      <c r="H2125" s="27" t="s">
        <v>6856</v>
      </c>
      <c r="I2125" s="25" t="s">
        <v>6857</v>
      </c>
      <c r="J2125" s="27" t="s">
        <v>6761</v>
      </c>
      <c r="K2125" s="25" t="s">
        <v>6858</v>
      </c>
      <c r="L2125" s="27" t="s">
        <v>42</v>
      </c>
      <c r="M2125" s="25" t="s">
        <v>43</v>
      </c>
      <c r="N2125" s="27" t="s">
        <v>43</v>
      </c>
      <c r="O2125" s="25" t="s">
        <v>43</v>
      </c>
      <c r="P2125" s="27" t="s">
        <v>43</v>
      </c>
      <c r="Q2125" s="25" t="s">
        <v>1191</v>
      </c>
      <c r="R2125" s="28">
        <v>4.99</v>
      </c>
      <c r="S2125" s="29">
        <v>4.99</v>
      </c>
      <c r="T2125" s="29"/>
      <c r="U2125" s="29">
        <v>4.99</v>
      </c>
      <c r="V2125" s="1">
        <v>3.99</v>
      </c>
      <c r="W2125" s="1" t="s">
        <v>45</v>
      </c>
      <c r="X2125" s="1">
        <v>3.99</v>
      </c>
      <c r="Y2125" s="30">
        <f t="shared" si="268"/>
        <v>4.99</v>
      </c>
      <c r="Z2125" s="31">
        <f t="shared" si="269"/>
        <v>0</v>
      </c>
      <c r="AA2125" s="32">
        <f t="shared" si="270"/>
        <v>0</v>
      </c>
      <c r="AB2125" t="b">
        <f t="shared" si="271"/>
        <v>1</v>
      </c>
      <c r="AC2125" s="2" t="s">
        <v>45</v>
      </c>
      <c r="AD2125" s="2" t="s">
        <v>45</v>
      </c>
      <c r="AG2125" t="s">
        <v>45</v>
      </c>
      <c r="AH2125" t="s">
        <v>45</v>
      </c>
    </row>
    <row r="2126" spans="1:34" ht="16" hidden="1" x14ac:dyDescent="0.4">
      <c r="A2126" s="24" t="s">
        <v>6638</v>
      </c>
      <c r="B2126" s="25" t="s">
        <v>6785</v>
      </c>
      <c r="C2126" t="str">
        <f t="shared" si="264"/>
        <v>45</v>
      </c>
      <c r="D2126" t="str">
        <f>_xlfn.XLOOKUP(C2126,Folha2!A:A,Folha2!B:B)</f>
        <v>DPH</v>
      </c>
      <c r="E2126" s="26" t="str">
        <f t="shared" si="265"/>
        <v>070</v>
      </c>
      <c r="F2126" s="26" t="str">
        <f t="shared" si="266"/>
        <v>30</v>
      </c>
      <c r="G2126" s="26" t="str">
        <f t="shared" si="267"/>
        <v>06</v>
      </c>
      <c r="H2126" s="27" t="s">
        <v>6859</v>
      </c>
      <c r="I2126" s="25" t="s">
        <v>6860</v>
      </c>
      <c r="J2126" s="27" t="s">
        <v>6761</v>
      </c>
      <c r="K2126" s="25" t="s">
        <v>6861</v>
      </c>
      <c r="L2126" s="27" t="s">
        <v>42</v>
      </c>
      <c r="M2126" s="25" t="s">
        <v>43</v>
      </c>
      <c r="N2126" s="27" t="s">
        <v>43</v>
      </c>
      <c r="O2126" s="25" t="s">
        <v>43</v>
      </c>
      <c r="P2126" s="27" t="s">
        <v>43</v>
      </c>
      <c r="Q2126" s="25" t="s">
        <v>1191</v>
      </c>
      <c r="R2126" s="28">
        <v>4.99</v>
      </c>
      <c r="S2126" s="29">
        <v>4.99</v>
      </c>
      <c r="T2126" s="29"/>
      <c r="U2126" s="29"/>
      <c r="V2126" s="1">
        <v>3.99</v>
      </c>
      <c r="W2126" s="1" t="s">
        <v>45</v>
      </c>
      <c r="X2126" s="1" t="s">
        <v>45</v>
      </c>
      <c r="Y2126" s="30">
        <f t="shared" si="268"/>
        <v>4.99</v>
      </c>
      <c r="Z2126" s="31">
        <f t="shared" si="269"/>
        <v>0</v>
      </c>
      <c r="AA2126" s="32">
        <f t="shared" si="270"/>
        <v>0</v>
      </c>
      <c r="AB2126" t="b">
        <f t="shared" si="271"/>
        <v>1</v>
      </c>
      <c r="AC2126" s="2" t="s">
        <v>45</v>
      </c>
      <c r="AD2126" s="2" t="s">
        <v>45</v>
      </c>
      <c r="AG2126" t="s">
        <v>45</v>
      </c>
      <c r="AH2126" t="s">
        <v>45</v>
      </c>
    </row>
    <row r="2127" spans="1:34" ht="16" hidden="1" x14ac:dyDescent="0.4">
      <c r="A2127" s="24" t="s">
        <v>6638</v>
      </c>
      <c r="B2127" s="25" t="s">
        <v>6785</v>
      </c>
      <c r="C2127" t="str">
        <f t="shared" si="264"/>
        <v>45</v>
      </c>
      <c r="D2127" t="str">
        <f>_xlfn.XLOOKUP(C2127,Folha2!A:A,Folha2!B:B)</f>
        <v>DPH</v>
      </c>
      <c r="E2127" s="26" t="str">
        <f t="shared" si="265"/>
        <v>070</v>
      </c>
      <c r="F2127" s="26" t="str">
        <f t="shared" si="266"/>
        <v>30</v>
      </c>
      <c r="G2127" s="26" t="str">
        <f t="shared" si="267"/>
        <v>06</v>
      </c>
      <c r="H2127" s="27" t="s">
        <v>6862</v>
      </c>
      <c r="I2127" s="25" t="s">
        <v>6863</v>
      </c>
      <c r="J2127" s="27" t="s">
        <v>6761</v>
      </c>
      <c r="K2127" s="25" t="s">
        <v>6864</v>
      </c>
      <c r="L2127" s="27" t="s">
        <v>42</v>
      </c>
      <c r="M2127" s="25" t="s">
        <v>43</v>
      </c>
      <c r="N2127" s="27" t="s">
        <v>43</v>
      </c>
      <c r="O2127" s="25" t="s">
        <v>43</v>
      </c>
      <c r="P2127" s="27" t="s">
        <v>43</v>
      </c>
      <c r="Q2127" s="25" t="s">
        <v>1191</v>
      </c>
      <c r="R2127" s="28">
        <v>4.99</v>
      </c>
      <c r="S2127" s="29">
        <v>4.99</v>
      </c>
      <c r="T2127" s="29"/>
      <c r="U2127" s="29">
        <v>4.99</v>
      </c>
      <c r="V2127" s="1">
        <v>3.99</v>
      </c>
      <c r="W2127" s="1" t="s">
        <v>45</v>
      </c>
      <c r="X2127" s="1">
        <v>3.99</v>
      </c>
      <c r="Y2127" s="30">
        <f t="shared" si="268"/>
        <v>4.99</v>
      </c>
      <c r="Z2127" s="31">
        <f t="shared" si="269"/>
        <v>0</v>
      </c>
      <c r="AA2127" s="32">
        <f t="shared" si="270"/>
        <v>0</v>
      </c>
      <c r="AB2127" t="b">
        <f t="shared" si="271"/>
        <v>1</v>
      </c>
      <c r="AC2127" s="2" t="s">
        <v>45</v>
      </c>
      <c r="AD2127" s="2" t="s">
        <v>45</v>
      </c>
      <c r="AG2127" t="s">
        <v>45</v>
      </c>
      <c r="AH2127" t="s">
        <v>45</v>
      </c>
    </row>
    <row r="2128" spans="1:34" ht="16" hidden="1" x14ac:dyDescent="0.4">
      <c r="A2128" s="24" t="s">
        <v>6638</v>
      </c>
      <c r="B2128" s="25" t="s">
        <v>6785</v>
      </c>
      <c r="C2128" t="str">
        <f t="shared" si="264"/>
        <v>45</v>
      </c>
      <c r="D2128" t="str">
        <f>_xlfn.XLOOKUP(C2128,Folha2!A:A,Folha2!B:B)</f>
        <v>DPH</v>
      </c>
      <c r="E2128" s="26" t="str">
        <f t="shared" si="265"/>
        <v>070</v>
      </c>
      <c r="F2128" s="26" t="str">
        <f t="shared" si="266"/>
        <v>30</v>
      </c>
      <c r="G2128" s="26" t="str">
        <f t="shared" si="267"/>
        <v>06</v>
      </c>
      <c r="H2128" s="27" t="s">
        <v>6865</v>
      </c>
      <c r="I2128" s="25" t="s">
        <v>6866</v>
      </c>
      <c r="J2128" s="27" t="s">
        <v>6867</v>
      </c>
      <c r="K2128" s="25" t="s">
        <v>6868</v>
      </c>
      <c r="L2128" s="27" t="s">
        <v>42</v>
      </c>
      <c r="M2128" s="25" t="s">
        <v>43</v>
      </c>
      <c r="N2128" s="27" t="s">
        <v>43</v>
      </c>
      <c r="O2128" s="25" t="s">
        <v>43</v>
      </c>
      <c r="P2128" s="27" t="s">
        <v>43</v>
      </c>
      <c r="Q2128" s="25" t="s">
        <v>44</v>
      </c>
      <c r="R2128" s="28">
        <v>9.49</v>
      </c>
      <c r="S2128" s="29">
        <v>9.49</v>
      </c>
      <c r="T2128" s="29"/>
      <c r="U2128" s="29">
        <v>9.49</v>
      </c>
      <c r="V2128" s="1">
        <v>6.64</v>
      </c>
      <c r="W2128" s="1" t="s">
        <v>45</v>
      </c>
      <c r="X2128" s="1">
        <v>6.64</v>
      </c>
      <c r="Y2128" s="30">
        <f t="shared" si="268"/>
        <v>9.49</v>
      </c>
      <c r="Z2128" s="31">
        <f t="shared" si="269"/>
        <v>0</v>
      </c>
      <c r="AA2128" s="32">
        <f t="shared" si="270"/>
        <v>0</v>
      </c>
      <c r="AB2128" t="b">
        <f t="shared" si="271"/>
        <v>1</v>
      </c>
      <c r="AC2128" s="2" t="s">
        <v>76</v>
      </c>
      <c r="AD2128" s="2">
        <v>6.64</v>
      </c>
      <c r="AG2128" t="s">
        <v>6651</v>
      </c>
    </row>
    <row r="2129" spans="1:33" ht="16" hidden="1" x14ac:dyDescent="0.4">
      <c r="A2129" s="24" t="s">
        <v>6638</v>
      </c>
      <c r="B2129" s="25" t="s">
        <v>6785</v>
      </c>
      <c r="C2129" t="str">
        <f t="shared" si="264"/>
        <v>45</v>
      </c>
      <c r="D2129" t="str">
        <f>_xlfn.XLOOKUP(C2129,Folha2!A:A,Folha2!B:B)</f>
        <v>DPH</v>
      </c>
      <c r="E2129" s="26" t="str">
        <f t="shared" si="265"/>
        <v>070</v>
      </c>
      <c r="F2129" s="26" t="str">
        <f t="shared" si="266"/>
        <v>30</v>
      </c>
      <c r="G2129" s="26" t="str">
        <f t="shared" si="267"/>
        <v>06</v>
      </c>
      <c r="H2129" s="27" t="s">
        <v>6869</v>
      </c>
      <c r="I2129" s="25" t="s">
        <v>6870</v>
      </c>
      <c r="J2129" s="27" t="s">
        <v>6867</v>
      </c>
      <c r="K2129" s="25" t="s">
        <v>6871</v>
      </c>
      <c r="L2129" s="27" t="s">
        <v>42</v>
      </c>
      <c r="M2129" s="25" t="s">
        <v>43</v>
      </c>
      <c r="N2129" s="27" t="s">
        <v>43</v>
      </c>
      <c r="O2129" s="25" t="s">
        <v>43</v>
      </c>
      <c r="P2129" s="27" t="s">
        <v>43</v>
      </c>
      <c r="Q2129" s="25" t="s">
        <v>44</v>
      </c>
      <c r="R2129" s="28">
        <v>9.49</v>
      </c>
      <c r="S2129" s="29">
        <v>9.49</v>
      </c>
      <c r="T2129" s="29"/>
      <c r="U2129" s="29">
        <v>9.49</v>
      </c>
      <c r="V2129" s="1">
        <v>6.64</v>
      </c>
      <c r="W2129" s="1" t="s">
        <v>45</v>
      </c>
      <c r="X2129" s="1">
        <v>6.64</v>
      </c>
      <c r="Y2129" s="30">
        <f t="shared" si="268"/>
        <v>9.49</v>
      </c>
      <c r="Z2129" s="31">
        <f t="shared" si="269"/>
        <v>0</v>
      </c>
      <c r="AA2129" s="32">
        <f t="shared" si="270"/>
        <v>0</v>
      </c>
      <c r="AB2129" t="b">
        <f t="shared" si="271"/>
        <v>1</v>
      </c>
      <c r="AC2129" s="2" t="s">
        <v>76</v>
      </c>
      <c r="AD2129" s="2">
        <v>6.64</v>
      </c>
      <c r="AG2129" t="s">
        <v>6651</v>
      </c>
    </row>
    <row r="2130" spans="1:33" ht="16" hidden="1" x14ac:dyDescent="0.4">
      <c r="A2130" s="24" t="s">
        <v>6638</v>
      </c>
      <c r="B2130" s="25" t="s">
        <v>6785</v>
      </c>
      <c r="C2130" t="str">
        <f t="shared" si="264"/>
        <v>45</v>
      </c>
      <c r="D2130" t="str">
        <f>_xlfn.XLOOKUP(C2130,Folha2!A:A,Folha2!B:B)</f>
        <v>DPH</v>
      </c>
      <c r="E2130" s="26" t="str">
        <f t="shared" si="265"/>
        <v>070</v>
      </c>
      <c r="F2130" s="26" t="str">
        <f t="shared" si="266"/>
        <v>30</v>
      </c>
      <c r="G2130" s="26" t="str">
        <f t="shared" si="267"/>
        <v>06</v>
      </c>
      <c r="H2130" s="27" t="s">
        <v>6872</v>
      </c>
      <c r="I2130" s="25" t="s">
        <v>6873</v>
      </c>
      <c r="J2130" s="27" t="s">
        <v>6867</v>
      </c>
      <c r="K2130" s="25" t="s">
        <v>6874</v>
      </c>
      <c r="L2130" s="27" t="s">
        <v>42</v>
      </c>
      <c r="M2130" s="25" t="s">
        <v>43</v>
      </c>
      <c r="N2130" s="27" t="s">
        <v>43</v>
      </c>
      <c r="O2130" s="25" t="s">
        <v>43</v>
      </c>
      <c r="P2130" s="27" t="s">
        <v>43</v>
      </c>
      <c r="Q2130" s="25" t="s">
        <v>44</v>
      </c>
      <c r="R2130" s="28">
        <v>9.49</v>
      </c>
      <c r="S2130" s="29">
        <v>9.49</v>
      </c>
      <c r="T2130" s="29"/>
      <c r="U2130" s="29">
        <v>9.49</v>
      </c>
      <c r="V2130" s="1">
        <v>6.64</v>
      </c>
      <c r="W2130" s="1" t="s">
        <v>45</v>
      </c>
      <c r="X2130" s="1">
        <v>6.64</v>
      </c>
      <c r="Y2130" s="30">
        <f t="shared" si="268"/>
        <v>9.49</v>
      </c>
      <c r="Z2130" s="31">
        <f t="shared" si="269"/>
        <v>0</v>
      </c>
      <c r="AA2130" s="32">
        <f t="shared" si="270"/>
        <v>0</v>
      </c>
      <c r="AB2130" t="b">
        <f t="shared" si="271"/>
        <v>1</v>
      </c>
      <c r="AC2130" s="2" t="s">
        <v>76</v>
      </c>
      <c r="AD2130" s="2">
        <v>6.64</v>
      </c>
      <c r="AG2130" t="s">
        <v>6651</v>
      </c>
    </row>
    <row r="2131" spans="1:33" ht="16" hidden="1" x14ac:dyDescent="0.4">
      <c r="A2131" s="24" t="s">
        <v>6638</v>
      </c>
      <c r="B2131" s="25" t="s">
        <v>6785</v>
      </c>
      <c r="C2131" t="str">
        <f t="shared" si="264"/>
        <v>45</v>
      </c>
      <c r="D2131" t="str">
        <f>_xlfn.XLOOKUP(C2131,Folha2!A:A,Folha2!B:B)</f>
        <v>DPH</v>
      </c>
      <c r="E2131" s="26" t="str">
        <f t="shared" si="265"/>
        <v>070</v>
      </c>
      <c r="F2131" s="26" t="str">
        <f t="shared" si="266"/>
        <v>30</v>
      </c>
      <c r="G2131" s="26" t="str">
        <f t="shared" si="267"/>
        <v>06</v>
      </c>
      <c r="H2131" s="27" t="s">
        <v>6875</v>
      </c>
      <c r="I2131" s="25" t="s">
        <v>6876</v>
      </c>
      <c r="J2131" s="27" t="s">
        <v>6867</v>
      </c>
      <c r="K2131" s="25" t="s">
        <v>6877</v>
      </c>
      <c r="L2131" s="27" t="s">
        <v>42</v>
      </c>
      <c r="M2131" s="25" t="s">
        <v>43</v>
      </c>
      <c r="N2131" s="27" t="s">
        <v>43</v>
      </c>
      <c r="O2131" s="25" t="s">
        <v>43</v>
      </c>
      <c r="P2131" s="27" t="s">
        <v>43</v>
      </c>
      <c r="Q2131" s="25" t="s">
        <v>44</v>
      </c>
      <c r="R2131" s="28">
        <v>9.49</v>
      </c>
      <c r="S2131" s="29">
        <v>9.49</v>
      </c>
      <c r="T2131" s="29"/>
      <c r="U2131" s="29">
        <v>9.49</v>
      </c>
      <c r="V2131" s="1">
        <v>6.64</v>
      </c>
      <c r="W2131" s="1" t="s">
        <v>45</v>
      </c>
      <c r="X2131" s="1">
        <v>6.64</v>
      </c>
      <c r="Y2131" s="30">
        <f t="shared" si="268"/>
        <v>9.49</v>
      </c>
      <c r="Z2131" s="31">
        <f t="shared" si="269"/>
        <v>0</v>
      </c>
      <c r="AA2131" s="32">
        <f t="shared" si="270"/>
        <v>0</v>
      </c>
      <c r="AB2131" t="b">
        <f t="shared" si="271"/>
        <v>1</v>
      </c>
      <c r="AC2131" s="2" t="s">
        <v>76</v>
      </c>
      <c r="AD2131" s="2">
        <v>6.64</v>
      </c>
      <c r="AG2131" t="s">
        <v>6651</v>
      </c>
    </row>
    <row r="2132" spans="1:33" ht="16" hidden="1" x14ac:dyDescent="0.4">
      <c r="A2132" s="24" t="s">
        <v>6638</v>
      </c>
      <c r="B2132" s="25" t="s">
        <v>6785</v>
      </c>
      <c r="C2132" t="str">
        <f t="shared" si="264"/>
        <v>45</v>
      </c>
      <c r="D2132" t="str">
        <f>_xlfn.XLOOKUP(C2132,Folha2!A:A,Folha2!B:B)</f>
        <v>DPH</v>
      </c>
      <c r="E2132" s="26" t="str">
        <f t="shared" si="265"/>
        <v>070</v>
      </c>
      <c r="F2132" s="26" t="str">
        <f t="shared" si="266"/>
        <v>30</v>
      </c>
      <c r="G2132" s="26" t="str">
        <f t="shared" si="267"/>
        <v>06</v>
      </c>
      <c r="H2132" s="27" t="s">
        <v>6878</v>
      </c>
      <c r="I2132" s="25" t="s">
        <v>6879</v>
      </c>
      <c r="J2132" s="27" t="s">
        <v>6867</v>
      </c>
      <c r="K2132" s="25" t="s">
        <v>6880</v>
      </c>
      <c r="L2132" s="27" t="s">
        <v>42</v>
      </c>
      <c r="M2132" s="25" t="s">
        <v>43</v>
      </c>
      <c r="N2132" s="27" t="s">
        <v>43</v>
      </c>
      <c r="O2132" s="25" t="s">
        <v>43</v>
      </c>
      <c r="P2132" s="27" t="s">
        <v>43</v>
      </c>
      <c r="Q2132" s="25" t="s">
        <v>44</v>
      </c>
      <c r="R2132" s="28">
        <v>9.49</v>
      </c>
      <c r="S2132" s="29">
        <v>9.49</v>
      </c>
      <c r="T2132" s="29"/>
      <c r="U2132" s="29">
        <v>9.49</v>
      </c>
      <c r="V2132" s="1">
        <v>6.64</v>
      </c>
      <c r="W2132" s="1" t="s">
        <v>45</v>
      </c>
      <c r="X2132" s="1">
        <v>6.64</v>
      </c>
      <c r="Y2132" s="30">
        <f t="shared" si="268"/>
        <v>9.49</v>
      </c>
      <c r="Z2132" s="31">
        <f t="shared" si="269"/>
        <v>0</v>
      </c>
      <c r="AA2132" s="32">
        <f t="shared" si="270"/>
        <v>0</v>
      </c>
      <c r="AB2132" t="b">
        <f t="shared" si="271"/>
        <v>1</v>
      </c>
      <c r="AC2132" s="2" t="s">
        <v>76</v>
      </c>
      <c r="AD2132" s="2">
        <v>6.64</v>
      </c>
      <c r="AG2132" t="s">
        <v>6651</v>
      </c>
    </row>
    <row r="2133" spans="1:33" ht="16" hidden="1" x14ac:dyDescent="0.4">
      <c r="A2133" s="24" t="s">
        <v>6638</v>
      </c>
      <c r="B2133" s="25" t="s">
        <v>6785</v>
      </c>
      <c r="C2133" t="str">
        <f t="shared" si="264"/>
        <v>45</v>
      </c>
      <c r="D2133" t="str">
        <f>_xlfn.XLOOKUP(C2133,Folha2!A:A,Folha2!B:B)</f>
        <v>DPH</v>
      </c>
      <c r="E2133" s="26" t="str">
        <f t="shared" si="265"/>
        <v>070</v>
      </c>
      <c r="F2133" s="26" t="str">
        <f t="shared" si="266"/>
        <v>30</v>
      </c>
      <c r="G2133" s="26" t="str">
        <f t="shared" si="267"/>
        <v>06</v>
      </c>
      <c r="H2133" s="27" t="s">
        <v>6881</v>
      </c>
      <c r="I2133" s="25" t="s">
        <v>6882</v>
      </c>
      <c r="J2133" s="27" t="s">
        <v>6867</v>
      </c>
      <c r="K2133" s="25" t="s">
        <v>6883</v>
      </c>
      <c r="L2133" s="27" t="s">
        <v>42</v>
      </c>
      <c r="M2133" s="25" t="s">
        <v>43</v>
      </c>
      <c r="N2133" s="27" t="s">
        <v>43</v>
      </c>
      <c r="O2133" s="25" t="s">
        <v>43</v>
      </c>
      <c r="P2133" s="27" t="s">
        <v>43</v>
      </c>
      <c r="Q2133" s="25" t="s">
        <v>44</v>
      </c>
      <c r="R2133" s="28">
        <v>9.49</v>
      </c>
      <c r="S2133" s="29">
        <v>9.49</v>
      </c>
      <c r="T2133" s="29"/>
      <c r="U2133" s="29">
        <v>9.49</v>
      </c>
      <c r="V2133" s="1">
        <v>6.64</v>
      </c>
      <c r="W2133" s="1" t="s">
        <v>45</v>
      </c>
      <c r="X2133" s="1">
        <v>6.64</v>
      </c>
      <c r="Y2133" s="30">
        <f t="shared" si="268"/>
        <v>9.49</v>
      </c>
      <c r="Z2133" s="31">
        <f t="shared" si="269"/>
        <v>0</v>
      </c>
      <c r="AA2133" s="32">
        <f t="shared" si="270"/>
        <v>0</v>
      </c>
      <c r="AB2133" t="b">
        <f t="shared" si="271"/>
        <v>1</v>
      </c>
      <c r="AC2133" s="2" t="s">
        <v>76</v>
      </c>
      <c r="AD2133" s="2">
        <v>6.64</v>
      </c>
      <c r="AG2133" t="s">
        <v>6651</v>
      </c>
    </row>
    <row r="2134" spans="1:33" ht="16" hidden="1" x14ac:dyDescent="0.4">
      <c r="A2134" s="24" t="s">
        <v>6638</v>
      </c>
      <c r="B2134" s="25" t="s">
        <v>6785</v>
      </c>
      <c r="C2134" t="str">
        <f t="shared" si="264"/>
        <v>45</v>
      </c>
      <c r="D2134" t="str">
        <f>_xlfn.XLOOKUP(C2134,Folha2!A:A,Folha2!B:B)</f>
        <v>DPH</v>
      </c>
      <c r="E2134" s="26" t="str">
        <f t="shared" si="265"/>
        <v>070</v>
      </c>
      <c r="F2134" s="26" t="str">
        <f t="shared" si="266"/>
        <v>30</v>
      </c>
      <c r="G2134" s="26" t="str">
        <f t="shared" si="267"/>
        <v>06</v>
      </c>
      <c r="H2134" s="27" t="s">
        <v>6884</v>
      </c>
      <c r="I2134" s="25" t="s">
        <v>6885</v>
      </c>
      <c r="J2134" s="27" t="s">
        <v>6867</v>
      </c>
      <c r="K2134" s="25" t="s">
        <v>6886</v>
      </c>
      <c r="L2134" s="27" t="s">
        <v>42</v>
      </c>
      <c r="M2134" s="25" t="s">
        <v>43</v>
      </c>
      <c r="N2134" s="27" t="s">
        <v>43</v>
      </c>
      <c r="O2134" s="25" t="s">
        <v>43</v>
      </c>
      <c r="P2134" s="27" t="s">
        <v>43</v>
      </c>
      <c r="Q2134" s="25" t="s">
        <v>44</v>
      </c>
      <c r="R2134" s="28">
        <v>9.49</v>
      </c>
      <c r="S2134" s="29">
        <v>9.49</v>
      </c>
      <c r="T2134" s="29"/>
      <c r="U2134" s="29">
        <v>9.49</v>
      </c>
      <c r="V2134" s="1">
        <v>6.64</v>
      </c>
      <c r="W2134" s="1" t="s">
        <v>45</v>
      </c>
      <c r="X2134" s="1">
        <v>6.64</v>
      </c>
      <c r="Y2134" s="30">
        <f t="shared" si="268"/>
        <v>9.49</v>
      </c>
      <c r="Z2134" s="31">
        <f t="shared" si="269"/>
        <v>0</v>
      </c>
      <c r="AA2134" s="32">
        <f t="shared" si="270"/>
        <v>0</v>
      </c>
      <c r="AB2134" t="b">
        <f t="shared" si="271"/>
        <v>1</v>
      </c>
      <c r="AC2134" s="2" t="s">
        <v>76</v>
      </c>
      <c r="AD2134" s="2">
        <v>6.64</v>
      </c>
      <c r="AG2134" t="s">
        <v>6651</v>
      </c>
    </row>
    <row r="2135" spans="1:33" ht="16" hidden="1" x14ac:dyDescent="0.4">
      <c r="A2135" s="24" t="s">
        <v>6638</v>
      </c>
      <c r="B2135" s="25" t="s">
        <v>6785</v>
      </c>
      <c r="C2135" t="str">
        <f t="shared" si="264"/>
        <v>45</v>
      </c>
      <c r="D2135" t="str">
        <f>_xlfn.XLOOKUP(C2135,Folha2!A:A,Folha2!B:B)</f>
        <v>DPH</v>
      </c>
      <c r="E2135" s="26" t="str">
        <f t="shared" si="265"/>
        <v>070</v>
      </c>
      <c r="F2135" s="26" t="str">
        <f t="shared" si="266"/>
        <v>30</v>
      </c>
      <c r="G2135" s="26" t="str">
        <f t="shared" si="267"/>
        <v>06</v>
      </c>
      <c r="H2135" s="27" t="s">
        <v>6887</v>
      </c>
      <c r="I2135" s="25" t="s">
        <v>6888</v>
      </c>
      <c r="J2135" s="27" t="s">
        <v>6867</v>
      </c>
      <c r="K2135" s="25" t="s">
        <v>6889</v>
      </c>
      <c r="L2135" s="27" t="s">
        <v>42</v>
      </c>
      <c r="M2135" s="25" t="s">
        <v>43</v>
      </c>
      <c r="N2135" s="27" t="s">
        <v>43</v>
      </c>
      <c r="O2135" s="25" t="s">
        <v>43</v>
      </c>
      <c r="P2135" s="27" t="s">
        <v>43</v>
      </c>
      <c r="Q2135" s="25" t="s">
        <v>44</v>
      </c>
      <c r="R2135" s="28">
        <v>9.49</v>
      </c>
      <c r="S2135" s="29">
        <v>9.49</v>
      </c>
      <c r="T2135" s="29"/>
      <c r="U2135" s="29"/>
      <c r="V2135" s="1">
        <v>6.64</v>
      </c>
      <c r="W2135" s="1" t="s">
        <v>45</v>
      </c>
      <c r="X2135" s="1" t="s">
        <v>45</v>
      </c>
      <c r="Y2135" s="30">
        <f t="shared" si="268"/>
        <v>9.49</v>
      </c>
      <c r="Z2135" s="31">
        <f t="shared" si="269"/>
        <v>0</v>
      </c>
      <c r="AA2135" s="32">
        <f t="shared" si="270"/>
        <v>0</v>
      </c>
      <c r="AB2135" t="b">
        <f t="shared" si="271"/>
        <v>1</v>
      </c>
      <c r="AC2135" s="2" t="s">
        <v>76</v>
      </c>
      <c r="AD2135" s="2">
        <v>6.64</v>
      </c>
      <c r="AG2135" t="s">
        <v>6651</v>
      </c>
    </row>
    <row r="2136" spans="1:33" ht="16" hidden="1" x14ac:dyDescent="0.4">
      <c r="A2136" s="24" t="s">
        <v>6638</v>
      </c>
      <c r="B2136" s="25" t="s">
        <v>6785</v>
      </c>
      <c r="C2136" t="str">
        <f t="shared" si="264"/>
        <v>45</v>
      </c>
      <c r="D2136" t="str">
        <f>_xlfn.XLOOKUP(C2136,Folha2!A:A,Folha2!B:B)</f>
        <v>DPH</v>
      </c>
      <c r="E2136" s="26" t="str">
        <f t="shared" si="265"/>
        <v>070</v>
      </c>
      <c r="F2136" s="26" t="str">
        <f t="shared" si="266"/>
        <v>30</v>
      </c>
      <c r="G2136" s="26" t="str">
        <f t="shared" si="267"/>
        <v>06</v>
      </c>
      <c r="H2136" s="27" t="s">
        <v>6890</v>
      </c>
      <c r="I2136" s="25" t="s">
        <v>6891</v>
      </c>
      <c r="J2136" s="27" t="s">
        <v>6867</v>
      </c>
      <c r="K2136" s="25" t="s">
        <v>6892</v>
      </c>
      <c r="L2136" s="27" t="s">
        <v>42</v>
      </c>
      <c r="M2136" s="25" t="s">
        <v>43</v>
      </c>
      <c r="N2136" s="27" t="s">
        <v>43</v>
      </c>
      <c r="O2136" s="25" t="s">
        <v>43</v>
      </c>
      <c r="P2136" s="27" t="s">
        <v>43</v>
      </c>
      <c r="Q2136" s="25" t="s">
        <v>44</v>
      </c>
      <c r="R2136" s="28">
        <v>9.49</v>
      </c>
      <c r="S2136" s="29">
        <v>9.49</v>
      </c>
      <c r="T2136" s="29"/>
      <c r="U2136" s="29">
        <v>9.49</v>
      </c>
      <c r="V2136" s="1">
        <v>6.64</v>
      </c>
      <c r="W2136" s="1" t="s">
        <v>45</v>
      </c>
      <c r="X2136" s="1">
        <v>6.64</v>
      </c>
      <c r="Y2136" s="30">
        <f t="shared" si="268"/>
        <v>9.49</v>
      </c>
      <c r="Z2136" s="31">
        <f t="shared" si="269"/>
        <v>0</v>
      </c>
      <c r="AA2136" s="32">
        <f t="shared" si="270"/>
        <v>0</v>
      </c>
      <c r="AB2136" t="b">
        <f t="shared" si="271"/>
        <v>1</v>
      </c>
      <c r="AC2136" s="2" t="s">
        <v>76</v>
      </c>
      <c r="AD2136" s="2">
        <v>6.64</v>
      </c>
      <c r="AG2136" t="s">
        <v>6651</v>
      </c>
    </row>
    <row r="2137" spans="1:33" ht="16" hidden="1" x14ac:dyDescent="0.4">
      <c r="A2137" s="24" t="s">
        <v>6638</v>
      </c>
      <c r="B2137" s="25" t="s">
        <v>6785</v>
      </c>
      <c r="C2137" t="str">
        <f t="shared" si="264"/>
        <v>45</v>
      </c>
      <c r="D2137" t="str">
        <f>_xlfn.XLOOKUP(C2137,Folha2!A:A,Folha2!B:B)</f>
        <v>DPH</v>
      </c>
      <c r="E2137" s="26" t="str">
        <f t="shared" si="265"/>
        <v>070</v>
      </c>
      <c r="F2137" s="26" t="str">
        <f t="shared" si="266"/>
        <v>30</v>
      </c>
      <c r="G2137" s="26" t="str">
        <f t="shared" si="267"/>
        <v>06</v>
      </c>
      <c r="H2137" s="27" t="s">
        <v>6893</v>
      </c>
      <c r="I2137" s="25" t="s">
        <v>6894</v>
      </c>
      <c r="J2137" s="27" t="s">
        <v>6867</v>
      </c>
      <c r="K2137" s="25" t="s">
        <v>6895</v>
      </c>
      <c r="L2137" s="27" t="s">
        <v>42</v>
      </c>
      <c r="M2137" s="25" t="s">
        <v>43</v>
      </c>
      <c r="N2137" s="27" t="s">
        <v>43</v>
      </c>
      <c r="O2137" s="25" t="s">
        <v>43</v>
      </c>
      <c r="P2137" s="27" t="s">
        <v>43</v>
      </c>
      <c r="Q2137" s="25" t="s">
        <v>44</v>
      </c>
      <c r="R2137" s="28">
        <v>9.49</v>
      </c>
      <c r="S2137" s="29">
        <v>9.49</v>
      </c>
      <c r="T2137" s="29"/>
      <c r="U2137" s="29">
        <v>9.49</v>
      </c>
      <c r="V2137" s="1">
        <v>6.64</v>
      </c>
      <c r="W2137" s="1" t="s">
        <v>45</v>
      </c>
      <c r="X2137" s="1">
        <v>6.64</v>
      </c>
      <c r="Y2137" s="30">
        <f t="shared" si="268"/>
        <v>9.49</v>
      </c>
      <c r="Z2137" s="31">
        <f t="shared" si="269"/>
        <v>0</v>
      </c>
      <c r="AA2137" s="32">
        <f t="shared" si="270"/>
        <v>0</v>
      </c>
      <c r="AB2137" t="b">
        <f t="shared" si="271"/>
        <v>1</v>
      </c>
      <c r="AC2137" s="2" t="s">
        <v>76</v>
      </c>
      <c r="AD2137" s="2">
        <v>6.64</v>
      </c>
      <c r="AG2137" t="s">
        <v>6651</v>
      </c>
    </row>
    <row r="2138" spans="1:33" ht="16" x14ac:dyDescent="0.4">
      <c r="A2138" s="24" t="s">
        <v>6638</v>
      </c>
      <c r="B2138" s="25" t="s">
        <v>6785</v>
      </c>
      <c r="C2138" t="str">
        <f t="shared" si="264"/>
        <v>45</v>
      </c>
      <c r="D2138" t="str">
        <f>_xlfn.XLOOKUP(C2138,Folha2!A:A,Folha2!B:B)</f>
        <v>DPH</v>
      </c>
      <c r="E2138" s="26" t="str">
        <f t="shared" si="265"/>
        <v>070</v>
      </c>
      <c r="F2138" s="26" t="str">
        <f t="shared" si="266"/>
        <v>30</v>
      </c>
      <c r="G2138" s="26" t="str">
        <f t="shared" si="267"/>
        <v>06</v>
      </c>
      <c r="H2138" s="27" t="s">
        <v>6896</v>
      </c>
      <c r="I2138" s="25" t="s">
        <v>6897</v>
      </c>
      <c r="J2138" s="27" t="s">
        <v>6898</v>
      </c>
      <c r="K2138" s="25" t="s">
        <v>6899</v>
      </c>
      <c r="L2138" s="27" t="s">
        <v>42</v>
      </c>
      <c r="M2138" s="25" t="s">
        <v>43</v>
      </c>
      <c r="N2138" s="27" t="s">
        <v>43</v>
      </c>
      <c r="O2138" s="25" t="s">
        <v>52</v>
      </c>
      <c r="P2138" s="27" t="s">
        <v>43</v>
      </c>
      <c r="Q2138" s="25" t="s">
        <v>186</v>
      </c>
      <c r="R2138" s="28">
        <v>4.79</v>
      </c>
      <c r="S2138" s="29">
        <v>5.99</v>
      </c>
      <c r="T2138" s="29"/>
      <c r="U2138" s="29"/>
      <c r="V2138" s="1">
        <v>4.91</v>
      </c>
      <c r="W2138" s="1" t="s">
        <v>45</v>
      </c>
      <c r="X2138" s="1" t="s">
        <v>45</v>
      </c>
      <c r="Y2138" s="30">
        <f t="shared" si="268"/>
        <v>4.91</v>
      </c>
      <c r="Z2138" s="31">
        <f t="shared" si="269"/>
        <v>-2.4439918533604943E-2</v>
      </c>
      <c r="AA2138" s="32">
        <f t="shared" si="270"/>
        <v>-0.12000000000000011</v>
      </c>
      <c r="AB2138" t="b">
        <f t="shared" si="271"/>
        <v>0</v>
      </c>
      <c r="AC2138" s="2" t="s">
        <v>45</v>
      </c>
      <c r="AD2138" s="2" t="s">
        <v>45</v>
      </c>
    </row>
    <row r="2139" spans="1:33" ht="16" x14ac:dyDescent="0.4">
      <c r="A2139" s="24" t="s">
        <v>6638</v>
      </c>
      <c r="B2139" s="25" t="s">
        <v>6785</v>
      </c>
      <c r="C2139" t="str">
        <f t="shared" si="264"/>
        <v>45</v>
      </c>
      <c r="D2139" t="str">
        <f>_xlfn.XLOOKUP(C2139,Folha2!A:A,Folha2!B:B)</f>
        <v>DPH</v>
      </c>
      <c r="E2139" s="26" t="str">
        <f t="shared" si="265"/>
        <v>070</v>
      </c>
      <c r="F2139" s="26" t="str">
        <f t="shared" si="266"/>
        <v>30</v>
      </c>
      <c r="G2139" s="26" t="str">
        <f t="shared" si="267"/>
        <v>06</v>
      </c>
      <c r="H2139" s="27" t="s">
        <v>6900</v>
      </c>
      <c r="I2139" s="25" t="s">
        <v>6901</v>
      </c>
      <c r="J2139" s="27" t="s">
        <v>6898</v>
      </c>
      <c r="K2139" s="25" t="s">
        <v>6902</v>
      </c>
      <c r="L2139" s="27" t="s">
        <v>42</v>
      </c>
      <c r="M2139" s="25" t="s">
        <v>43</v>
      </c>
      <c r="N2139" s="27" t="s">
        <v>43</v>
      </c>
      <c r="O2139" s="25" t="s">
        <v>52</v>
      </c>
      <c r="P2139" s="27" t="s">
        <v>43</v>
      </c>
      <c r="Q2139" s="25" t="s">
        <v>186</v>
      </c>
      <c r="R2139" s="28">
        <v>4.79</v>
      </c>
      <c r="S2139" s="29">
        <v>5.99</v>
      </c>
      <c r="T2139" s="29"/>
      <c r="U2139" s="29"/>
      <c r="V2139" s="1">
        <v>4.49</v>
      </c>
      <c r="W2139" s="1" t="s">
        <v>45</v>
      </c>
      <c r="X2139" s="1" t="s">
        <v>45</v>
      </c>
      <c r="Y2139" s="30">
        <f t="shared" si="268"/>
        <v>4.49</v>
      </c>
      <c r="Z2139" s="31">
        <f t="shared" si="269"/>
        <v>6.6815144766146917E-2</v>
      </c>
      <c r="AA2139" s="32">
        <f t="shared" si="270"/>
        <v>0.29999999999999982</v>
      </c>
      <c r="AB2139" t="b">
        <f t="shared" si="271"/>
        <v>0</v>
      </c>
      <c r="AC2139" s="2" t="s">
        <v>45</v>
      </c>
      <c r="AD2139" s="2" t="s">
        <v>45</v>
      </c>
    </row>
    <row r="2140" spans="1:33" ht="16" x14ac:dyDescent="0.4">
      <c r="A2140" s="24" t="s">
        <v>6638</v>
      </c>
      <c r="B2140" s="25" t="s">
        <v>6785</v>
      </c>
      <c r="C2140" t="str">
        <f t="shared" si="264"/>
        <v>45</v>
      </c>
      <c r="D2140" t="str">
        <f>_xlfn.XLOOKUP(C2140,Folha2!A:A,Folha2!B:B)</f>
        <v>DPH</v>
      </c>
      <c r="E2140" s="26" t="str">
        <f t="shared" si="265"/>
        <v>070</v>
      </c>
      <c r="F2140" s="26" t="str">
        <f t="shared" si="266"/>
        <v>30</v>
      </c>
      <c r="G2140" s="26" t="str">
        <f t="shared" si="267"/>
        <v>06</v>
      </c>
      <c r="H2140" s="27" t="s">
        <v>6903</v>
      </c>
      <c r="I2140" s="25" t="s">
        <v>6904</v>
      </c>
      <c r="J2140" s="27" t="s">
        <v>6898</v>
      </c>
      <c r="K2140" s="25" t="s">
        <v>6905</v>
      </c>
      <c r="L2140" s="27" t="s">
        <v>42</v>
      </c>
      <c r="M2140" s="25" t="s">
        <v>43</v>
      </c>
      <c r="N2140" s="27" t="s">
        <v>43</v>
      </c>
      <c r="O2140" s="25" t="s">
        <v>52</v>
      </c>
      <c r="P2140" s="27" t="s">
        <v>43</v>
      </c>
      <c r="Q2140" s="25" t="s">
        <v>186</v>
      </c>
      <c r="R2140" s="28">
        <v>4.79</v>
      </c>
      <c r="S2140" s="29">
        <v>5.99</v>
      </c>
      <c r="T2140" s="29"/>
      <c r="U2140" s="29"/>
      <c r="V2140" s="1">
        <v>4.49</v>
      </c>
      <c r="W2140" s="1" t="s">
        <v>45</v>
      </c>
      <c r="X2140" s="1" t="s">
        <v>45</v>
      </c>
      <c r="Y2140" s="30">
        <f t="shared" si="268"/>
        <v>4.49</v>
      </c>
      <c r="Z2140" s="31">
        <f t="shared" si="269"/>
        <v>6.6815144766146917E-2</v>
      </c>
      <c r="AA2140" s="32">
        <f t="shared" si="270"/>
        <v>0.29999999999999982</v>
      </c>
      <c r="AB2140" t="b">
        <f t="shared" si="271"/>
        <v>0</v>
      </c>
      <c r="AC2140" s="2" t="s">
        <v>45</v>
      </c>
      <c r="AD2140" s="2" t="s">
        <v>45</v>
      </c>
    </row>
    <row r="2141" spans="1:33" ht="16" x14ac:dyDescent="0.4">
      <c r="A2141" s="24" t="s">
        <v>6638</v>
      </c>
      <c r="B2141" s="25" t="s">
        <v>6785</v>
      </c>
      <c r="C2141" t="str">
        <f t="shared" si="264"/>
        <v>45</v>
      </c>
      <c r="D2141" t="str">
        <f>_xlfn.XLOOKUP(C2141,Folha2!A:A,Folha2!B:B)</f>
        <v>DPH</v>
      </c>
      <c r="E2141" s="26" t="str">
        <f t="shared" si="265"/>
        <v>070</v>
      </c>
      <c r="F2141" s="26" t="str">
        <f t="shared" si="266"/>
        <v>30</v>
      </c>
      <c r="G2141" s="26" t="str">
        <f t="shared" si="267"/>
        <v>06</v>
      </c>
      <c r="H2141" s="27" t="s">
        <v>6906</v>
      </c>
      <c r="I2141" s="25" t="s">
        <v>6907</v>
      </c>
      <c r="J2141" s="27" t="s">
        <v>6898</v>
      </c>
      <c r="K2141" s="25" t="s">
        <v>6908</v>
      </c>
      <c r="L2141" s="27" t="s">
        <v>42</v>
      </c>
      <c r="M2141" s="25" t="s">
        <v>43</v>
      </c>
      <c r="N2141" s="27" t="s">
        <v>43</v>
      </c>
      <c r="O2141" s="25" t="s">
        <v>52</v>
      </c>
      <c r="P2141" s="27" t="s">
        <v>43</v>
      </c>
      <c r="Q2141" s="25" t="s">
        <v>186</v>
      </c>
      <c r="R2141" s="28">
        <v>4.79</v>
      </c>
      <c r="S2141" s="29">
        <v>5.99</v>
      </c>
      <c r="T2141" s="29"/>
      <c r="U2141" s="29"/>
      <c r="V2141" s="1">
        <v>4.91</v>
      </c>
      <c r="W2141" s="1" t="s">
        <v>45</v>
      </c>
      <c r="X2141" s="1" t="s">
        <v>45</v>
      </c>
      <c r="Y2141" s="30">
        <f t="shared" si="268"/>
        <v>4.91</v>
      </c>
      <c r="Z2141" s="31">
        <f t="shared" si="269"/>
        <v>-2.4439918533604943E-2</v>
      </c>
      <c r="AA2141" s="32">
        <f t="shared" si="270"/>
        <v>-0.12000000000000011</v>
      </c>
      <c r="AB2141" t="b">
        <f t="shared" si="271"/>
        <v>0</v>
      </c>
      <c r="AC2141" s="2" t="s">
        <v>45</v>
      </c>
      <c r="AD2141" s="2" t="s">
        <v>45</v>
      </c>
    </row>
    <row r="2142" spans="1:33" ht="16" x14ac:dyDescent="0.4">
      <c r="A2142" s="24" t="s">
        <v>6638</v>
      </c>
      <c r="B2142" s="25" t="s">
        <v>6785</v>
      </c>
      <c r="C2142" t="str">
        <f t="shared" si="264"/>
        <v>45</v>
      </c>
      <c r="D2142" t="str">
        <f>_xlfn.XLOOKUP(C2142,Folha2!A:A,Folha2!B:B)</f>
        <v>DPH</v>
      </c>
      <c r="E2142" s="26" t="str">
        <f t="shared" si="265"/>
        <v>070</v>
      </c>
      <c r="F2142" s="26" t="str">
        <f t="shared" si="266"/>
        <v>30</v>
      </c>
      <c r="G2142" s="26" t="str">
        <f t="shared" si="267"/>
        <v>06</v>
      </c>
      <c r="H2142" s="27" t="s">
        <v>6909</v>
      </c>
      <c r="I2142" s="25" t="s">
        <v>6910</v>
      </c>
      <c r="J2142" s="27" t="s">
        <v>6898</v>
      </c>
      <c r="K2142" s="25" t="s">
        <v>6911</v>
      </c>
      <c r="L2142" s="27" t="s">
        <v>42</v>
      </c>
      <c r="M2142" s="25" t="s">
        <v>43</v>
      </c>
      <c r="N2142" s="27" t="s">
        <v>43</v>
      </c>
      <c r="O2142" s="25" t="s">
        <v>52</v>
      </c>
      <c r="P2142" s="27" t="s">
        <v>43</v>
      </c>
      <c r="Q2142" s="25" t="s">
        <v>186</v>
      </c>
      <c r="R2142" s="28">
        <v>4.79</v>
      </c>
      <c r="S2142" s="29">
        <v>5.99</v>
      </c>
      <c r="T2142" s="29"/>
      <c r="U2142" s="29"/>
      <c r="V2142" s="1">
        <v>4.1900000000000004</v>
      </c>
      <c r="W2142" s="1" t="s">
        <v>45</v>
      </c>
      <c r="X2142" s="1" t="s">
        <v>45</v>
      </c>
      <c r="Y2142" s="30">
        <f t="shared" si="268"/>
        <v>4.1900000000000004</v>
      </c>
      <c r="Z2142" s="31">
        <f t="shared" si="269"/>
        <v>0.14319809069212397</v>
      </c>
      <c r="AA2142" s="32">
        <f t="shared" si="270"/>
        <v>0.59999999999999964</v>
      </c>
      <c r="AB2142" t="b">
        <f t="shared" si="271"/>
        <v>0</v>
      </c>
      <c r="AC2142" s="2" t="s">
        <v>45</v>
      </c>
      <c r="AD2142" s="2" t="s">
        <v>45</v>
      </c>
    </row>
    <row r="2143" spans="1:33" ht="16" x14ac:dyDescent="0.4">
      <c r="A2143" s="24" t="s">
        <v>6638</v>
      </c>
      <c r="B2143" s="25" t="s">
        <v>6785</v>
      </c>
      <c r="C2143" t="str">
        <f t="shared" si="264"/>
        <v>45</v>
      </c>
      <c r="D2143" t="str">
        <f>_xlfn.XLOOKUP(C2143,Folha2!A:A,Folha2!B:B)</f>
        <v>DPH</v>
      </c>
      <c r="E2143" s="26" t="str">
        <f t="shared" si="265"/>
        <v>070</v>
      </c>
      <c r="F2143" s="26" t="str">
        <f t="shared" si="266"/>
        <v>30</v>
      </c>
      <c r="G2143" s="26" t="str">
        <f t="shared" si="267"/>
        <v>06</v>
      </c>
      <c r="H2143" s="27" t="s">
        <v>6912</v>
      </c>
      <c r="I2143" s="25" t="s">
        <v>6913</v>
      </c>
      <c r="J2143" s="27" t="s">
        <v>6898</v>
      </c>
      <c r="K2143" s="25" t="s">
        <v>6914</v>
      </c>
      <c r="L2143" s="27" t="s">
        <v>42</v>
      </c>
      <c r="M2143" s="25" t="s">
        <v>43</v>
      </c>
      <c r="N2143" s="27" t="s">
        <v>43</v>
      </c>
      <c r="O2143" s="25" t="s">
        <v>52</v>
      </c>
      <c r="P2143" s="27" t="s">
        <v>43</v>
      </c>
      <c r="Q2143" s="25" t="s">
        <v>186</v>
      </c>
      <c r="R2143" s="28">
        <v>4.79</v>
      </c>
      <c r="S2143" s="29">
        <v>5.99</v>
      </c>
      <c r="T2143" s="29"/>
      <c r="U2143" s="29"/>
      <c r="V2143" s="1">
        <v>4.91</v>
      </c>
      <c r="W2143" s="1" t="s">
        <v>45</v>
      </c>
      <c r="X2143" s="1" t="s">
        <v>45</v>
      </c>
      <c r="Y2143" s="30">
        <f t="shared" si="268"/>
        <v>4.91</v>
      </c>
      <c r="Z2143" s="31">
        <f t="shared" si="269"/>
        <v>-2.4439918533604943E-2</v>
      </c>
      <c r="AA2143" s="32">
        <f t="shared" si="270"/>
        <v>-0.12000000000000011</v>
      </c>
      <c r="AB2143" t="b">
        <f t="shared" si="271"/>
        <v>0</v>
      </c>
      <c r="AC2143" s="2" t="s">
        <v>45</v>
      </c>
      <c r="AD2143" s="2" t="s">
        <v>45</v>
      </c>
    </row>
    <row r="2144" spans="1:33" ht="16" x14ac:dyDescent="0.4">
      <c r="A2144" s="24" t="s">
        <v>6638</v>
      </c>
      <c r="B2144" s="25" t="s">
        <v>6785</v>
      </c>
      <c r="C2144" t="str">
        <f t="shared" si="264"/>
        <v>45</v>
      </c>
      <c r="D2144" t="str">
        <f>_xlfn.XLOOKUP(C2144,Folha2!A:A,Folha2!B:B)</f>
        <v>DPH</v>
      </c>
      <c r="E2144" s="26" t="str">
        <f t="shared" si="265"/>
        <v>070</v>
      </c>
      <c r="F2144" s="26" t="str">
        <f t="shared" si="266"/>
        <v>30</v>
      </c>
      <c r="G2144" s="26" t="str">
        <f t="shared" si="267"/>
        <v>06</v>
      </c>
      <c r="H2144" s="27" t="s">
        <v>6915</v>
      </c>
      <c r="I2144" s="25" t="s">
        <v>6916</v>
      </c>
      <c r="J2144" s="27" t="s">
        <v>6898</v>
      </c>
      <c r="K2144" s="25" t="s">
        <v>6917</v>
      </c>
      <c r="L2144" s="27" t="s">
        <v>42</v>
      </c>
      <c r="M2144" s="25" t="s">
        <v>43</v>
      </c>
      <c r="N2144" s="27" t="s">
        <v>43</v>
      </c>
      <c r="O2144" s="25" t="s">
        <v>52</v>
      </c>
      <c r="P2144" s="27" t="s">
        <v>43</v>
      </c>
      <c r="Q2144" s="25" t="s">
        <v>186</v>
      </c>
      <c r="R2144" s="28">
        <v>4.79</v>
      </c>
      <c r="S2144" s="29">
        <v>5.99</v>
      </c>
      <c r="T2144" s="29"/>
      <c r="U2144" s="29">
        <v>5.99</v>
      </c>
      <c r="V2144" s="1">
        <v>4.91</v>
      </c>
      <c r="W2144" s="1" t="s">
        <v>45</v>
      </c>
      <c r="X2144" s="1">
        <v>4.8899999999999997</v>
      </c>
      <c r="Y2144" s="30">
        <f t="shared" si="268"/>
        <v>4.8899999999999997</v>
      </c>
      <c r="Z2144" s="31">
        <f t="shared" si="269"/>
        <v>-2.0449897750511203E-2</v>
      </c>
      <c r="AA2144" s="32">
        <f t="shared" si="270"/>
        <v>-9.9999999999999645E-2</v>
      </c>
      <c r="AB2144" t="b">
        <f t="shared" si="271"/>
        <v>0</v>
      </c>
      <c r="AC2144" s="2" t="s">
        <v>45</v>
      </c>
      <c r="AD2144" s="2" t="s">
        <v>45</v>
      </c>
    </row>
    <row r="2145" spans="1:33" ht="16" hidden="1" x14ac:dyDescent="0.4">
      <c r="A2145" s="24" t="s">
        <v>6638</v>
      </c>
      <c r="B2145" s="25" t="s">
        <v>6918</v>
      </c>
      <c r="C2145" t="str">
        <f t="shared" si="264"/>
        <v>45</v>
      </c>
      <c r="D2145" t="str">
        <f>_xlfn.XLOOKUP(C2145,Folha2!A:A,Folha2!B:B)</f>
        <v>DPH</v>
      </c>
      <c r="E2145" s="26" t="str">
        <f t="shared" si="265"/>
        <v>070</v>
      </c>
      <c r="F2145" s="26" t="str">
        <f t="shared" si="266"/>
        <v>30</v>
      </c>
      <c r="G2145" s="26" t="str">
        <f t="shared" si="267"/>
        <v>08</v>
      </c>
      <c r="H2145" s="27" t="s">
        <v>6919</v>
      </c>
      <c r="I2145" s="25" t="s">
        <v>6920</v>
      </c>
      <c r="J2145" s="27" t="s">
        <v>6921</v>
      </c>
      <c r="K2145" s="25" t="s">
        <v>6922</v>
      </c>
      <c r="L2145" s="27" t="s">
        <v>42</v>
      </c>
      <c r="M2145" s="25" t="s">
        <v>43</v>
      </c>
      <c r="N2145" s="27" t="s">
        <v>43</v>
      </c>
      <c r="O2145" s="25" t="s">
        <v>43</v>
      </c>
      <c r="P2145" s="27" t="s">
        <v>43</v>
      </c>
      <c r="Q2145" s="25" t="s">
        <v>44</v>
      </c>
      <c r="R2145" s="28">
        <v>4.49</v>
      </c>
      <c r="S2145" s="29">
        <v>4.49</v>
      </c>
      <c r="T2145" s="29"/>
      <c r="U2145" s="29">
        <v>4.49</v>
      </c>
      <c r="V2145" s="1">
        <v>3.34</v>
      </c>
      <c r="W2145" s="1" t="s">
        <v>45</v>
      </c>
      <c r="X2145" s="1">
        <v>3.34</v>
      </c>
      <c r="Y2145" s="30">
        <f t="shared" si="268"/>
        <v>4.49</v>
      </c>
      <c r="Z2145" s="31">
        <f t="shared" si="269"/>
        <v>0</v>
      </c>
      <c r="AA2145" s="32">
        <f t="shared" si="270"/>
        <v>0</v>
      </c>
      <c r="AB2145" t="b">
        <f t="shared" si="271"/>
        <v>1</v>
      </c>
      <c r="AC2145" s="2" t="s">
        <v>109</v>
      </c>
      <c r="AD2145" s="2">
        <v>3.34</v>
      </c>
      <c r="AG2145" t="s">
        <v>6651</v>
      </c>
    </row>
    <row r="2146" spans="1:33" ht="16" hidden="1" x14ac:dyDescent="0.4">
      <c r="A2146" s="24" t="s">
        <v>6638</v>
      </c>
      <c r="B2146" s="25" t="s">
        <v>6918</v>
      </c>
      <c r="C2146" t="str">
        <f t="shared" si="264"/>
        <v>45</v>
      </c>
      <c r="D2146" t="str">
        <f>_xlfn.XLOOKUP(C2146,Folha2!A:A,Folha2!B:B)</f>
        <v>DPH</v>
      </c>
      <c r="E2146" s="26" t="str">
        <f t="shared" si="265"/>
        <v>070</v>
      </c>
      <c r="F2146" s="26" t="str">
        <f t="shared" si="266"/>
        <v>30</v>
      </c>
      <c r="G2146" s="26" t="str">
        <f t="shared" si="267"/>
        <v>08</v>
      </c>
      <c r="H2146" s="27" t="s">
        <v>6923</v>
      </c>
      <c r="I2146" s="25" t="s">
        <v>6924</v>
      </c>
      <c r="J2146" s="27" t="s">
        <v>6921</v>
      </c>
      <c r="K2146" s="25" t="s">
        <v>6925</v>
      </c>
      <c r="L2146" s="27" t="s">
        <v>42</v>
      </c>
      <c r="M2146" s="25" t="s">
        <v>52</v>
      </c>
      <c r="N2146" s="27" t="s">
        <v>43</v>
      </c>
      <c r="O2146" s="25" t="s">
        <v>43</v>
      </c>
      <c r="P2146" s="27" t="s">
        <v>52</v>
      </c>
      <c r="Q2146" s="25" t="s">
        <v>44</v>
      </c>
      <c r="R2146" s="28">
        <v>6.69</v>
      </c>
      <c r="S2146" s="29">
        <v>6.69</v>
      </c>
      <c r="T2146" s="29"/>
      <c r="U2146" s="29">
        <v>6.69</v>
      </c>
      <c r="V2146" s="1">
        <v>4.99</v>
      </c>
      <c r="W2146" s="1" t="s">
        <v>45</v>
      </c>
      <c r="X2146" s="1">
        <v>4.99</v>
      </c>
      <c r="Y2146" s="30">
        <f t="shared" si="268"/>
        <v>6.69</v>
      </c>
      <c r="Z2146" s="31">
        <f t="shared" si="269"/>
        <v>0</v>
      </c>
      <c r="AA2146" s="32">
        <f t="shared" si="270"/>
        <v>0</v>
      </c>
      <c r="AB2146" t="b">
        <f t="shared" si="271"/>
        <v>1</v>
      </c>
      <c r="AC2146" s="2" t="s">
        <v>53</v>
      </c>
      <c r="AD2146" s="2">
        <v>4.99</v>
      </c>
      <c r="AG2146" t="s">
        <v>6651</v>
      </c>
    </row>
    <row r="2147" spans="1:33" ht="16" hidden="1" x14ac:dyDescent="0.4">
      <c r="A2147" s="24" t="s">
        <v>6638</v>
      </c>
      <c r="B2147" s="25" t="s">
        <v>6918</v>
      </c>
      <c r="C2147" t="str">
        <f t="shared" si="264"/>
        <v>45</v>
      </c>
      <c r="D2147" t="str">
        <f>_xlfn.XLOOKUP(C2147,Folha2!A:A,Folha2!B:B)</f>
        <v>DPH</v>
      </c>
      <c r="E2147" s="26" t="str">
        <f t="shared" si="265"/>
        <v>070</v>
      </c>
      <c r="F2147" s="26" t="str">
        <f t="shared" si="266"/>
        <v>30</v>
      </c>
      <c r="G2147" s="26" t="str">
        <f t="shared" si="267"/>
        <v>08</v>
      </c>
      <c r="H2147" s="27" t="s">
        <v>6926</v>
      </c>
      <c r="I2147" s="25" t="s">
        <v>6927</v>
      </c>
      <c r="J2147" s="27" t="s">
        <v>6921</v>
      </c>
      <c r="K2147" s="25" t="s">
        <v>6928</v>
      </c>
      <c r="L2147" s="27" t="s">
        <v>42</v>
      </c>
      <c r="M2147" s="25" t="s">
        <v>52</v>
      </c>
      <c r="N2147" s="27" t="s">
        <v>43</v>
      </c>
      <c r="O2147" s="25" t="s">
        <v>43</v>
      </c>
      <c r="P2147" s="27" t="s">
        <v>52</v>
      </c>
      <c r="Q2147" s="25" t="s">
        <v>44</v>
      </c>
      <c r="R2147" s="28">
        <v>6.69</v>
      </c>
      <c r="S2147" s="29">
        <v>6.69</v>
      </c>
      <c r="T2147" s="29"/>
      <c r="U2147" s="29">
        <v>6.69</v>
      </c>
      <c r="V2147" s="1">
        <v>4.99</v>
      </c>
      <c r="W2147" s="1" t="s">
        <v>45</v>
      </c>
      <c r="X2147" s="1">
        <v>4.99</v>
      </c>
      <c r="Y2147" s="30">
        <f t="shared" si="268"/>
        <v>6.69</v>
      </c>
      <c r="Z2147" s="31">
        <f t="shared" si="269"/>
        <v>0</v>
      </c>
      <c r="AA2147" s="32">
        <f t="shared" si="270"/>
        <v>0</v>
      </c>
      <c r="AB2147" t="b">
        <f t="shared" si="271"/>
        <v>1</v>
      </c>
      <c r="AC2147" s="2" t="s">
        <v>53</v>
      </c>
      <c r="AD2147" s="2">
        <v>4.99</v>
      </c>
      <c r="AG2147" t="s">
        <v>6651</v>
      </c>
    </row>
    <row r="2148" spans="1:33" ht="16" hidden="1" x14ac:dyDescent="0.4">
      <c r="A2148" s="24" t="s">
        <v>6638</v>
      </c>
      <c r="B2148" s="25" t="s">
        <v>6918</v>
      </c>
      <c r="C2148" t="str">
        <f t="shared" si="264"/>
        <v>45</v>
      </c>
      <c r="D2148" t="str">
        <f>_xlfn.XLOOKUP(C2148,Folha2!A:A,Folha2!B:B)</f>
        <v>DPH</v>
      </c>
      <c r="E2148" s="26" t="str">
        <f t="shared" si="265"/>
        <v>070</v>
      </c>
      <c r="F2148" s="26" t="str">
        <f t="shared" si="266"/>
        <v>30</v>
      </c>
      <c r="G2148" s="26" t="str">
        <f t="shared" si="267"/>
        <v>08</v>
      </c>
      <c r="H2148" s="27" t="s">
        <v>6929</v>
      </c>
      <c r="I2148" s="25" t="s">
        <v>6930</v>
      </c>
      <c r="J2148" s="27" t="s">
        <v>6921</v>
      </c>
      <c r="K2148" s="25" t="s">
        <v>6931</v>
      </c>
      <c r="L2148" s="27" t="s">
        <v>42</v>
      </c>
      <c r="M2148" s="25" t="s">
        <v>52</v>
      </c>
      <c r="N2148" s="27" t="s">
        <v>43</v>
      </c>
      <c r="O2148" s="25" t="s">
        <v>43</v>
      </c>
      <c r="P2148" s="27" t="s">
        <v>52</v>
      </c>
      <c r="Q2148" s="25" t="s">
        <v>44</v>
      </c>
      <c r="R2148" s="28">
        <v>6.69</v>
      </c>
      <c r="S2148" s="29">
        <v>6.69</v>
      </c>
      <c r="T2148" s="29"/>
      <c r="U2148" s="29">
        <v>6.69</v>
      </c>
      <c r="V2148" s="1">
        <v>4.99</v>
      </c>
      <c r="W2148" s="1" t="s">
        <v>45</v>
      </c>
      <c r="X2148" s="1">
        <v>4.99</v>
      </c>
      <c r="Y2148" s="30">
        <f t="shared" si="268"/>
        <v>6.69</v>
      </c>
      <c r="Z2148" s="31">
        <f t="shared" si="269"/>
        <v>0</v>
      </c>
      <c r="AA2148" s="32">
        <f t="shared" si="270"/>
        <v>0</v>
      </c>
      <c r="AB2148" t="b">
        <f t="shared" si="271"/>
        <v>1</v>
      </c>
      <c r="AC2148" s="2" t="s">
        <v>53</v>
      </c>
      <c r="AD2148" s="2">
        <v>4.99</v>
      </c>
      <c r="AG2148" t="s">
        <v>6651</v>
      </c>
    </row>
    <row r="2149" spans="1:33" ht="16" hidden="1" x14ac:dyDescent="0.4">
      <c r="A2149" s="24" t="s">
        <v>6638</v>
      </c>
      <c r="B2149" s="25" t="s">
        <v>6918</v>
      </c>
      <c r="C2149" t="str">
        <f t="shared" si="264"/>
        <v>45</v>
      </c>
      <c r="D2149" t="str">
        <f>_xlfn.XLOOKUP(C2149,Folha2!A:A,Folha2!B:B)</f>
        <v>DPH</v>
      </c>
      <c r="E2149" s="26" t="str">
        <f t="shared" si="265"/>
        <v>070</v>
      </c>
      <c r="F2149" s="26" t="str">
        <f t="shared" si="266"/>
        <v>30</v>
      </c>
      <c r="G2149" s="26" t="str">
        <f t="shared" si="267"/>
        <v>08</v>
      </c>
      <c r="H2149" s="27" t="s">
        <v>6932</v>
      </c>
      <c r="I2149" s="25" t="s">
        <v>6933</v>
      </c>
      <c r="J2149" s="27" t="s">
        <v>6921</v>
      </c>
      <c r="K2149" s="25" t="s">
        <v>6934</v>
      </c>
      <c r="L2149" s="27" t="s">
        <v>42</v>
      </c>
      <c r="M2149" s="25" t="s">
        <v>52</v>
      </c>
      <c r="N2149" s="27" t="s">
        <v>43</v>
      </c>
      <c r="O2149" s="25" t="s">
        <v>43</v>
      </c>
      <c r="P2149" s="27" t="s">
        <v>52</v>
      </c>
      <c r="Q2149" s="25" t="s">
        <v>44</v>
      </c>
      <c r="R2149" s="28">
        <v>6.69</v>
      </c>
      <c r="S2149" s="29">
        <v>6.69</v>
      </c>
      <c r="T2149" s="29"/>
      <c r="U2149" s="29">
        <v>6.69</v>
      </c>
      <c r="V2149" s="1">
        <v>4.99</v>
      </c>
      <c r="W2149" s="1" t="s">
        <v>45</v>
      </c>
      <c r="X2149" s="1">
        <v>4.99</v>
      </c>
      <c r="Y2149" s="30">
        <f t="shared" si="268"/>
        <v>6.69</v>
      </c>
      <c r="Z2149" s="31">
        <f t="shared" si="269"/>
        <v>0</v>
      </c>
      <c r="AA2149" s="32">
        <f t="shared" si="270"/>
        <v>0</v>
      </c>
      <c r="AB2149" t="b">
        <f t="shared" si="271"/>
        <v>1</v>
      </c>
      <c r="AC2149" s="2" t="s">
        <v>53</v>
      </c>
      <c r="AD2149" s="2">
        <v>4.99</v>
      </c>
      <c r="AG2149" t="s">
        <v>6651</v>
      </c>
    </row>
    <row r="2150" spans="1:33" ht="16" hidden="1" x14ac:dyDescent="0.4">
      <c r="A2150" s="24" t="s">
        <v>6638</v>
      </c>
      <c r="B2150" s="25" t="s">
        <v>6918</v>
      </c>
      <c r="C2150" t="str">
        <f t="shared" si="264"/>
        <v>45</v>
      </c>
      <c r="D2150" t="str">
        <f>_xlfn.XLOOKUP(C2150,Folha2!A:A,Folha2!B:B)</f>
        <v>DPH</v>
      </c>
      <c r="E2150" s="26" t="str">
        <f t="shared" si="265"/>
        <v>070</v>
      </c>
      <c r="F2150" s="26" t="str">
        <f t="shared" si="266"/>
        <v>30</v>
      </c>
      <c r="G2150" s="26" t="str">
        <f t="shared" si="267"/>
        <v>08</v>
      </c>
      <c r="H2150" s="27" t="s">
        <v>6935</v>
      </c>
      <c r="I2150" s="25" t="s">
        <v>6936</v>
      </c>
      <c r="J2150" s="27" t="s">
        <v>6642</v>
      </c>
      <c r="K2150" s="25" t="s">
        <v>6937</v>
      </c>
      <c r="L2150" s="27" t="s">
        <v>51</v>
      </c>
      <c r="M2150" s="25" t="s">
        <v>43</v>
      </c>
      <c r="N2150" s="27" t="s">
        <v>43</v>
      </c>
      <c r="O2150" s="25" t="s">
        <v>43</v>
      </c>
      <c r="P2150" s="27" t="s">
        <v>43</v>
      </c>
      <c r="Q2150" s="25" t="s">
        <v>44</v>
      </c>
      <c r="R2150" s="28">
        <v>2.04</v>
      </c>
      <c r="S2150" s="29">
        <v>2.09</v>
      </c>
      <c r="T2150" s="29"/>
      <c r="U2150" s="29">
        <v>1.99</v>
      </c>
      <c r="V2150" s="1" t="s">
        <v>45</v>
      </c>
      <c r="W2150" s="1" t="s">
        <v>45</v>
      </c>
      <c r="X2150" s="1" t="s">
        <v>45</v>
      </c>
      <c r="Y2150" s="30">
        <f t="shared" si="268"/>
        <v>2.04</v>
      </c>
      <c r="Z2150" s="31">
        <f t="shared" si="269"/>
        <v>0</v>
      </c>
      <c r="AA2150" s="32">
        <f t="shared" si="270"/>
        <v>0</v>
      </c>
      <c r="AB2150" t="b">
        <f t="shared" si="271"/>
        <v>1</v>
      </c>
      <c r="AC2150" s="2" t="s">
        <v>45</v>
      </c>
      <c r="AD2150" s="2" t="s">
        <v>45</v>
      </c>
      <c r="AG2150" t="s">
        <v>6651</v>
      </c>
    </row>
    <row r="2151" spans="1:33" ht="16" hidden="1" x14ac:dyDescent="0.4">
      <c r="A2151" s="24" t="s">
        <v>6638</v>
      </c>
      <c r="B2151" s="25" t="s">
        <v>6918</v>
      </c>
      <c r="C2151" t="str">
        <f t="shared" si="264"/>
        <v>45</v>
      </c>
      <c r="D2151" t="str">
        <f>_xlfn.XLOOKUP(C2151,Folha2!A:A,Folha2!B:B)</f>
        <v>DPH</v>
      </c>
      <c r="E2151" s="26" t="str">
        <f t="shared" si="265"/>
        <v>070</v>
      </c>
      <c r="F2151" s="26" t="str">
        <f t="shared" si="266"/>
        <v>30</v>
      </c>
      <c r="G2151" s="26" t="str">
        <f t="shared" si="267"/>
        <v>08</v>
      </c>
      <c r="H2151" s="27" t="s">
        <v>6938</v>
      </c>
      <c r="I2151" s="25" t="s">
        <v>6939</v>
      </c>
      <c r="J2151" s="27" t="s">
        <v>6642</v>
      </c>
      <c r="K2151" s="25" t="s">
        <v>6940</v>
      </c>
      <c r="L2151" s="27" t="s">
        <v>51</v>
      </c>
      <c r="M2151" s="25" t="s">
        <v>43</v>
      </c>
      <c r="N2151" s="27" t="s">
        <v>43</v>
      </c>
      <c r="O2151" s="25" t="s">
        <v>43</v>
      </c>
      <c r="P2151" s="27" t="s">
        <v>43</v>
      </c>
      <c r="Q2151" s="25" t="s">
        <v>44</v>
      </c>
      <c r="R2151" s="28">
        <v>2.04</v>
      </c>
      <c r="S2151" s="29">
        <v>2.09</v>
      </c>
      <c r="T2151" s="29"/>
      <c r="U2151" s="29">
        <v>1.99</v>
      </c>
      <c r="V2151" s="1" t="s">
        <v>45</v>
      </c>
      <c r="W2151" s="1" t="s">
        <v>45</v>
      </c>
      <c r="X2151" s="1" t="s">
        <v>45</v>
      </c>
      <c r="Y2151" s="30">
        <f t="shared" si="268"/>
        <v>2.04</v>
      </c>
      <c r="Z2151" s="31">
        <f t="shared" si="269"/>
        <v>0</v>
      </c>
      <c r="AA2151" s="32">
        <f t="shared" si="270"/>
        <v>0</v>
      </c>
      <c r="AB2151" t="b">
        <f t="shared" si="271"/>
        <v>1</v>
      </c>
      <c r="AC2151" s="2" t="s">
        <v>45</v>
      </c>
      <c r="AD2151" s="2" t="s">
        <v>45</v>
      </c>
      <c r="AG2151" t="s">
        <v>6651</v>
      </c>
    </row>
    <row r="2152" spans="1:33" ht="16" hidden="1" x14ac:dyDescent="0.4">
      <c r="A2152" s="24" t="s">
        <v>6638</v>
      </c>
      <c r="B2152" s="25" t="s">
        <v>6918</v>
      </c>
      <c r="C2152" t="str">
        <f t="shared" si="264"/>
        <v>45</v>
      </c>
      <c r="D2152" t="str">
        <f>_xlfn.XLOOKUP(C2152,Folha2!A:A,Folha2!B:B)</f>
        <v>DPH</v>
      </c>
      <c r="E2152" s="26" t="str">
        <f t="shared" si="265"/>
        <v>070</v>
      </c>
      <c r="F2152" s="26" t="str">
        <f t="shared" si="266"/>
        <v>30</v>
      </c>
      <c r="G2152" s="26" t="str">
        <f t="shared" si="267"/>
        <v>08</v>
      </c>
      <c r="H2152" s="27" t="s">
        <v>6941</v>
      </c>
      <c r="I2152" s="25" t="s">
        <v>6942</v>
      </c>
      <c r="J2152" s="27" t="s">
        <v>6943</v>
      </c>
      <c r="K2152" s="25" t="s">
        <v>6944</v>
      </c>
      <c r="L2152" s="27" t="s">
        <v>42</v>
      </c>
      <c r="M2152" s="25" t="s">
        <v>43</v>
      </c>
      <c r="N2152" s="27" t="s">
        <v>43</v>
      </c>
      <c r="O2152" s="25" t="s">
        <v>43</v>
      </c>
      <c r="P2152" s="27" t="s">
        <v>43</v>
      </c>
      <c r="Q2152" s="25" t="s">
        <v>44</v>
      </c>
      <c r="R2152" s="28">
        <v>4.99</v>
      </c>
      <c r="S2152" s="29">
        <v>4.99</v>
      </c>
      <c r="T2152" s="29"/>
      <c r="U2152" s="29"/>
      <c r="V2152" s="1">
        <v>3.74</v>
      </c>
      <c r="W2152" s="1" t="s">
        <v>45</v>
      </c>
      <c r="X2152" s="1" t="s">
        <v>45</v>
      </c>
      <c r="Y2152" s="30">
        <f t="shared" si="268"/>
        <v>4.99</v>
      </c>
      <c r="Z2152" s="31">
        <f t="shared" si="269"/>
        <v>0</v>
      </c>
      <c r="AA2152" s="32">
        <f t="shared" si="270"/>
        <v>0</v>
      </c>
      <c r="AB2152" t="b">
        <f t="shared" si="271"/>
        <v>1</v>
      </c>
      <c r="AC2152" s="2" t="s">
        <v>76</v>
      </c>
      <c r="AD2152" s="2">
        <v>3.99</v>
      </c>
      <c r="AG2152" t="s">
        <v>6651</v>
      </c>
    </row>
    <row r="2153" spans="1:33" ht="16" hidden="1" x14ac:dyDescent="0.4">
      <c r="A2153" s="24" t="s">
        <v>6638</v>
      </c>
      <c r="B2153" s="25" t="s">
        <v>6918</v>
      </c>
      <c r="C2153" t="str">
        <f t="shared" si="264"/>
        <v>45</v>
      </c>
      <c r="D2153" t="str">
        <f>_xlfn.XLOOKUP(C2153,Folha2!A:A,Folha2!B:B)</f>
        <v>DPH</v>
      </c>
      <c r="E2153" s="26" t="str">
        <f t="shared" si="265"/>
        <v>070</v>
      </c>
      <c r="F2153" s="26" t="str">
        <f t="shared" si="266"/>
        <v>30</v>
      </c>
      <c r="G2153" s="26" t="str">
        <f t="shared" si="267"/>
        <v>08</v>
      </c>
      <c r="H2153" s="27" t="s">
        <v>6945</v>
      </c>
      <c r="I2153" s="25" t="s">
        <v>6946</v>
      </c>
      <c r="J2153" s="27" t="s">
        <v>6943</v>
      </c>
      <c r="K2153" s="25" t="s">
        <v>6947</v>
      </c>
      <c r="L2153" s="27" t="s">
        <v>42</v>
      </c>
      <c r="M2153" s="25" t="s">
        <v>43</v>
      </c>
      <c r="N2153" s="27" t="s">
        <v>43</v>
      </c>
      <c r="O2153" s="25" t="s">
        <v>43</v>
      </c>
      <c r="P2153" s="27" t="s">
        <v>43</v>
      </c>
      <c r="Q2153" s="25" t="s">
        <v>186</v>
      </c>
      <c r="R2153" s="28">
        <v>4.99</v>
      </c>
      <c r="S2153" s="29">
        <v>4.99</v>
      </c>
      <c r="T2153" s="29"/>
      <c r="U2153" s="29">
        <v>4.99</v>
      </c>
      <c r="V2153" s="1">
        <v>3.74</v>
      </c>
      <c r="W2153" s="1" t="s">
        <v>45</v>
      </c>
      <c r="X2153" s="1" t="s">
        <v>45</v>
      </c>
      <c r="Y2153" s="30">
        <f t="shared" si="268"/>
        <v>4.99</v>
      </c>
      <c r="Z2153" s="31">
        <f t="shared" si="269"/>
        <v>0</v>
      </c>
      <c r="AA2153" s="32">
        <f t="shared" si="270"/>
        <v>0</v>
      </c>
      <c r="AB2153" t="b">
        <f t="shared" si="271"/>
        <v>1</v>
      </c>
      <c r="AC2153" s="2" t="s">
        <v>76</v>
      </c>
      <c r="AD2153" s="2">
        <v>3.99</v>
      </c>
      <c r="AG2153" t="s">
        <v>6651</v>
      </c>
    </row>
    <row r="2154" spans="1:33" ht="16" hidden="1" x14ac:dyDescent="0.4">
      <c r="A2154" s="24" t="s">
        <v>6638</v>
      </c>
      <c r="B2154" s="25" t="s">
        <v>6918</v>
      </c>
      <c r="C2154" t="str">
        <f t="shared" si="264"/>
        <v>45</v>
      </c>
      <c r="D2154" t="str">
        <f>_xlfn.XLOOKUP(C2154,Folha2!A:A,Folha2!B:B)</f>
        <v>DPH</v>
      </c>
      <c r="E2154" s="26" t="str">
        <f t="shared" si="265"/>
        <v>070</v>
      </c>
      <c r="F2154" s="26" t="str">
        <f t="shared" si="266"/>
        <v>30</v>
      </c>
      <c r="G2154" s="26" t="str">
        <f t="shared" si="267"/>
        <v>08</v>
      </c>
      <c r="H2154" s="27" t="s">
        <v>6948</v>
      </c>
      <c r="I2154" s="25" t="s">
        <v>6949</v>
      </c>
      <c r="J2154" s="27" t="s">
        <v>6943</v>
      </c>
      <c r="K2154" s="25" t="s">
        <v>6950</v>
      </c>
      <c r="L2154" s="27" t="s">
        <v>42</v>
      </c>
      <c r="M2154" s="25" t="s">
        <v>43</v>
      </c>
      <c r="N2154" s="27" t="s">
        <v>43</v>
      </c>
      <c r="O2154" s="25" t="s">
        <v>43</v>
      </c>
      <c r="P2154" s="27" t="s">
        <v>43</v>
      </c>
      <c r="Q2154" s="25" t="s">
        <v>44</v>
      </c>
      <c r="R2154" s="28">
        <v>4.99</v>
      </c>
      <c r="S2154" s="29">
        <v>4.99</v>
      </c>
      <c r="T2154" s="29"/>
      <c r="U2154" s="29">
        <v>4.99</v>
      </c>
      <c r="V2154" s="1">
        <v>3.74</v>
      </c>
      <c r="W2154" s="1" t="s">
        <v>45</v>
      </c>
      <c r="X2154" s="1" t="s">
        <v>45</v>
      </c>
      <c r="Y2154" s="30">
        <f t="shared" si="268"/>
        <v>4.99</v>
      </c>
      <c r="Z2154" s="31">
        <f t="shared" si="269"/>
        <v>0</v>
      </c>
      <c r="AA2154" s="32">
        <f t="shared" si="270"/>
        <v>0</v>
      </c>
      <c r="AB2154" t="b">
        <f t="shared" si="271"/>
        <v>1</v>
      </c>
      <c r="AC2154" s="2" t="s">
        <v>76</v>
      </c>
      <c r="AD2154" s="2">
        <v>3.99</v>
      </c>
      <c r="AG2154" t="s">
        <v>6651</v>
      </c>
    </row>
    <row r="2155" spans="1:33" ht="16" hidden="1" x14ac:dyDescent="0.4">
      <c r="A2155" s="24" t="s">
        <v>6638</v>
      </c>
      <c r="B2155" s="25" t="s">
        <v>6951</v>
      </c>
      <c r="C2155" t="str">
        <f t="shared" si="264"/>
        <v>45</v>
      </c>
      <c r="D2155" t="str">
        <f>_xlfn.XLOOKUP(C2155,Folha2!A:A,Folha2!B:B)</f>
        <v>DPH</v>
      </c>
      <c r="E2155" s="26" t="str">
        <f t="shared" si="265"/>
        <v>070</v>
      </c>
      <c r="F2155" s="26" t="str">
        <f t="shared" si="266"/>
        <v>30</v>
      </c>
      <c r="G2155" s="26" t="str">
        <f t="shared" si="267"/>
        <v>10</v>
      </c>
      <c r="H2155" s="27" t="s">
        <v>6952</v>
      </c>
      <c r="I2155" s="25" t="s">
        <v>6953</v>
      </c>
      <c r="J2155" s="27" t="s">
        <v>6954</v>
      </c>
      <c r="K2155" s="25" t="s">
        <v>6955</v>
      </c>
      <c r="L2155" s="27" t="s">
        <v>42</v>
      </c>
      <c r="M2155" s="25" t="s">
        <v>43</v>
      </c>
      <c r="N2155" s="27" t="s">
        <v>43</v>
      </c>
      <c r="O2155" s="25" t="s">
        <v>43</v>
      </c>
      <c r="P2155" s="27" t="s">
        <v>43</v>
      </c>
      <c r="Q2155" s="25" t="s">
        <v>44</v>
      </c>
      <c r="R2155" s="28">
        <v>5.49</v>
      </c>
      <c r="S2155" s="29">
        <v>5.49</v>
      </c>
      <c r="T2155" s="29"/>
      <c r="U2155" s="29"/>
      <c r="V2155" s="1" t="s">
        <v>45</v>
      </c>
      <c r="W2155" s="1" t="s">
        <v>45</v>
      </c>
      <c r="X2155" s="1" t="s">
        <v>45</v>
      </c>
      <c r="Y2155" s="30">
        <f t="shared" si="268"/>
        <v>5.49</v>
      </c>
      <c r="Z2155" s="31">
        <f t="shared" si="269"/>
        <v>0</v>
      </c>
      <c r="AA2155" s="32">
        <f t="shared" si="270"/>
        <v>0</v>
      </c>
      <c r="AB2155" t="b">
        <f t="shared" si="271"/>
        <v>1</v>
      </c>
      <c r="AC2155" s="2" t="s">
        <v>45</v>
      </c>
      <c r="AD2155" s="2" t="s">
        <v>45</v>
      </c>
      <c r="AG2155" t="s">
        <v>6651</v>
      </c>
    </row>
    <row r="2156" spans="1:33" ht="16" hidden="1" x14ac:dyDescent="0.4">
      <c r="A2156" s="24" t="s">
        <v>6638</v>
      </c>
      <c r="B2156" s="25" t="s">
        <v>6951</v>
      </c>
      <c r="C2156" t="str">
        <f t="shared" si="264"/>
        <v>45</v>
      </c>
      <c r="D2156" t="str">
        <f>_xlfn.XLOOKUP(C2156,Folha2!A:A,Folha2!B:B)</f>
        <v>DPH</v>
      </c>
      <c r="E2156" s="26" t="str">
        <f t="shared" si="265"/>
        <v>070</v>
      </c>
      <c r="F2156" s="26" t="str">
        <f t="shared" si="266"/>
        <v>30</v>
      </c>
      <c r="G2156" s="26" t="str">
        <f t="shared" si="267"/>
        <v>10</v>
      </c>
      <c r="H2156" s="27" t="s">
        <v>6956</v>
      </c>
      <c r="I2156" s="25" t="s">
        <v>6957</v>
      </c>
      <c r="J2156" s="27" t="s">
        <v>6954</v>
      </c>
      <c r="K2156" s="25" t="s">
        <v>6958</v>
      </c>
      <c r="L2156" s="27" t="s">
        <v>42</v>
      </c>
      <c r="M2156" s="25" t="s">
        <v>43</v>
      </c>
      <c r="N2156" s="27" t="s">
        <v>43</v>
      </c>
      <c r="O2156" s="25" t="s">
        <v>43</v>
      </c>
      <c r="P2156" s="27" t="s">
        <v>43</v>
      </c>
      <c r="Q2156" s="25" t="s">
        <v>44</v>
      </c>
      <c r="R2156" s="28">
        <v>5.49</v>
      </c>
      <c r="S2156" s="29">
        <v>5.49</v>
      </c>
      <c r="T2156" s="29"/>
      <c r="U2156" s="29"/>
      <c r="V2156" s="1">
        <v>4.12</v>
      </c>
      <c r="W2156" s="1" t="s">
        <v>45</v>
      </c>
      <c r="X2156" s="1" t="s">
        <v>45</v>
      </c>
      <c r="Y2156" s="30">
        <f t="shared" si="268"/>
        <v>5.49</v>
      </c>
      <c r="Z2156" s="31">
        <f t="shared" si="269"/>
        <v>0</v>
      </c>
      <c r="AA2156" s="32">
        <f t="shared" si="270"/>
        <v>0</v>
      </c>
      <c r="AB2156" t="b">
        <f t="shared" si="271"/>
        <v>1</v>
      </c>
      <c r="AC2156" s="2" t="s">
        <v>45</v>
      </c>
      <c r="AD2156" s="2" t="s">
        <v>45</v>
      </c>
      <c r="AG2156" t="s">
        <v>6651</v>
      </c>
    </row>
    <row r="2157" spans="1:33" ht="16" hidden="1" x14ac:dyDescent="0.4">
      <c r="A2157" s="24" t="s">
        <v>6638</v>
      </c>
      <c r="B2157" s="25" t="s">
        <v>6951</v>
      </c>
      <c r="C2157" t="str">
        <f t="shared" si="264"/>
        <v>45</v>
      </c>
      <c r="D2157" t="str">
        <f>_xlfn.XLOOKUP(C2157,Folha2!A:A,Folha2!B:B)</f>
        <v>DPH</v>
      </c>
      <c r="E2157" s="26" t="str">
        <f t="shared" si="265"/>
        <v>070</v>
      </c>
      <c r="F2157" s="26" t="str">
        <f t="shared" si="266"/>
        <v>30</v>
      </c>
      <c r="G2157" s="26" t="str">
        <f t="shared" si="267"/>
        <v>10</v>
      </c>
      <c r="H2157" s="27" t="s">
        <v>6959</v>
      </c>
      <c r="I2157" s="25" t="s">
        <v>6960</v>
      </c>
      <c r="J2157" s="27" t="s">
        <v>6954</v>
      </c>
      <c r="K2157" s="25" t="s">
        <v>6961</v>
      </c>
      <c r="L2157" s="27" t="s">
        <v>42</v>
      </c>
      <c r="M2157" s="25" t="s">
        <v>43</v>
      </c>
      <c r="N2157" s="27" t="s">
        <v>43</v>
      </c>
      <c r="O2157" s="25" t="s">
        <v>43</v>
      </c>
      <c r="P2157" s="27" t="s">
        <v>43</v>
      </c>
      <c r="Q2157" s="25" t="s">
        <v>44</v>
      </c>
      <c r="R2157" s="28">
        <v>5.49</v>
      </c>
      <c r="S2157" s="29">
        <v>5.49</v>
      </c>
      <c r="T2157" s="29"/>
      <c r="U2157" s="29">
        <v>5.49</v>
      </c>
      <c r="V2157" s="1" t="s">
        <v>45</v>
      </c>
      <c r="W2157" s="1" t="s">
        <v>45</v>
      </c>
      <c r="X2157" s="1" t="s">
        <v>45</v>
      </c>
      <c r="Y2157" s="30">
        <f t="shared" si="268"/>
        <v>5.49</v>
      </c>
      <c r="Z2157" s="31">
        <f t="shared" si="269"/>
        <v>0</v>
      </c>
      <c r="AA2157" s="32">
        <f t="shared" si="270"/>
        <v>0</v>
      </c>
      <c r="AB2157" t="b">
        <f t="shared" si="271"/>
        <v>1</v>
      </c>
      <c r="AC2157" s="2" t="s">
        <v>45</v>
      </c>
      <c r="AD2157" s="2" t="s">
        <v>45</v>
      </c>
      <c r="AG2157" t="s">
        <v>6651</v>
      </c>
    </row>
    <row r="2158" spans="1:33" ht="16" hidden="1" x14ac:dyDescent="0.4">
      <c r="A2158" s="24" t="s">
        <v>6638</v>
      </c>
      <c r="B2158" s="25" t="s">
        <v>6951</v>
      </c>
      <c r="C2158" t="str">
        <f t="shared" si="264"/>
        <v>45</v>
      </c>
      <c r="D2158" t="str">
        <f>_xlfn.XLOOKUP(C2158,Folha2!A:A,Folha2!B:B)</f>
        <v>DPH</v>
      </c>
      <c r="E2158" s="26" t="str">
        <f t="shared" si="265"/>
        <v>070</v>
      </c>
      <c r="F2158" s="26" t="str">
        <f t="shared" si="266"/>
        <v>30</v>
      </c>
      <c r="G2158" s="26" t="str">
        <f t="shared" si="267"/>
        <v>10</v>
      </c>
      <c r="H2158" s="27" t="s">
        <v>6962</v>
      </c>
      <c r="I2158" s="25" t="s">
        <v>6963</v>
      </c>
      <c r="J2158" s="27" t="s">
        <v>6943</v>
      </c>
      <c r="K2158" s="25" t="s">
        <v>6964</v>
      </c>
      <c r="L2158" s="27" t="s">
        <v>42</v>
      </c>
      <c r="M2158" s="25" t="s">
        <v>43</v>
      </c>
      <c r="N2158" s="27" t="s">
        <v>43</v>
      </c>
      <c r="O2158" s="25" t="s">
        <v>43</v>
      </c>
      <c r="P2158" s="27" t="s">
        <v>43</v>
      </c>
      <c r="Q2158" s="25" t="s">
        <v>186</v>
      </c>
      <c r="R2158" s="28">
        <v>7.99</v>
      </c>
      <c r="S2158" s="29">
        <v>7.99</v>
      </c>
      <c r="T2158" s="29"/>
      <c r="U2158" s="29">
        <v>7.99</v>
      </c>
      <c r="V2158" s="1">
        <v>5.99</v>
      </c>
      <c r="W2158" s="1" t="s">
        <v>45</v>
      </c>
      <c r="X2158" s="1" t="s">
        <v>45</v>
      </c>
      <c r="Y2158" s="30">
        <f t="shared" si="268"/>
        <v>7.99</v>
      </c>
      <c r="Z2158" s="31">
        <f t="shared" si="269"/>
        <v>0</v>
      </c>
      <c r="AA2158" s="32">
        <f t="shared" si="270"/>
        <v>0</v>
      </c>
      <c r="AB2158" t="b">
        <f t="shared" si="271"/>
        <v>1</v>
      </c>
      <c r="AC2158" s="2" t="s">
        <v>144</v>
      </c>
      <c r="AD2158" s="2">
        <v>5.99</v>
      </c>
      <c r="AG2158" t="s">
        <v>6651</v>
      </c>
    </row>
    <row r="2159" spans="1:33" ht="16" hidden="1" x14ac:dyDescent="0.4">
      <c r="A2159" s="24" t="s">
        <v>6638</v>
      </c>
      <c r="B2159" s="25" t="s">
        <v>6951</v>
      </c>
      <c r="C2159" t="str">
        <f t="shared" si="264"/>
        <v>45</v>
      </c>
      <c r="D2159" t="str">
        <f>_xlfn.XLOOKUP(C2159,Folha2!A:A,Folha2!B:B)</f>
        <v>DPH</v>
      </c>
      <c r="E2159" s="26" t="str">
        <f t="shared" si="265"/>
        <v>070</v>
      </c>
      <c r="F2159" s="26" t="str">
        <f t="shared" si="266"/>
        <v>30</v>
      </c>
      <c r="G2159" s="26" t="str">
        <f t="shared" si="267"/>
        <v>10</v>
      </c>
      <c r="H2159" s="27" t="s">
        <v>6965</v>
      </c>
      <c r="I2159" s="25" t="s">
        <v>6966</v>
      </c>
      <c r="J2159" s="27" t="s">
        <v>6943</v>
      </c>
      <c r="K2159" s="25" t="s">
        <v>6967</v>
      </c>
      <c r="L2159" s="27" t="s">
        <v>42</v>
      </c>
      <c r="M2159" s="25" t="s">
        <v>43</v>
      </c>
      <c r="N2159" s="27" t="s">
        <v>43</v>
      </c>
      <c r="O2159" s="25" t="s">
        <v>43</v>
      </c>
      <c r="P2159" s="27" t="s">
        <v>43</v>
      </c>
      <c r="Q2159" s="25" t="s">
        <v>44</v>
      </c>
      <c r="R2159" s="28">
        <v>7.99</v>
      </c>
      <c r="S2159" s="29">
        <v>7.99</v>
      </c>
      <c r="T2159" s="29"/>
      <c r="U2159" s="29">
        <v>7.99</v>
      </c>
      <c r="V2159" s="1">
        <v>5.19</v>
      </c>
      <c r="W2159" s="1" t="s">
        <v>45</v>
      </c>
      <c r="X2159" s="1">
        <v>5.99</v>
      </c>
      <c r="Y2159" s="30">
        <f t="shared" si="268"/>
        <v>7.99</v>
      </c>
      <c r="Z2159" s="31">
        <f t="shared" si="269"/>
        <v>0</v>
      </c>
      <c r="AA2159" s="32">
        <f t="shared" si="270"/>
        <v>0</v>
      </c>
      <c r="AB2159" t="b">
        <f t="shared" si="271"/>
        <v>1</v>
      </c>
      <c r="AC2159" s="2" t="s">
        <v>144</v>
      </c>
      <c r="AD2159" s="2">
        <v>5.99</v>
      </c>
      <c r="AG2159" t="s">
        <v>6651</v>
      </c>
    </row>
    <row r="2160" spans="1:33" ht="16" hidden="1" x14ac:dyDescent="0.4">
      <c r="A2160" s="24" t="s">
        <v>6638</v>
      </c>
      <c r="B2160" s="25" t="s">
        <v>6951</v>
      </c>
      <c r="C2160" t="str">
        <f t="shared" si="264"/>
        <v>45</v>
      </c>
      <c r="D2160" t="str">
        <f>_xlfn.XLOOKUP(C2160,Folha2!A:A,Folha2!B:B)</f>
        <v>DPH</v>
      </c>
      <c r="E2160" s="26" t="str">
        <f t="shared" si="265"/>
        <v>070</v>
      </c>
      <c r="F2160" s="26" t="str">
        <f t="shared" si="266"/>
        <v>30</v>
      </c>
      <c r="G2160" s="26" t="str">
        <f t="shared" si="267"/>
        <v>10</v>
      </c>
      <c r="H2160" s="27" t="s">
        <v>6968</v>
      </c>
      <c r="I2160" s="25" t="s">
        <v>6969</v>
      </c>
      <c r="J2160" s="27" t="s">
        <v>6943</v>
      </c>
      <c r="K2160" s="25" t="s">
        <v>6970</v>
      </c>
      <c r="L2160" s="27" t="s">
        <v>42</v>
      </c>
      <c r="M2160" s="25" t="s">
        <v>43</v>
      </c>
      <c r="N2160" s="27" t="s">
        <v>43</v>
      </c>
      <c r="O2160" s="25" t="s">
        <v>43</v>
      </c>
      <c r="P2160" s="27" t="s">
        <v>43</v>
      </c>
      <c r="Q2160" s="25" t="s">
        <v>186</v>
      </c>
      <c r="R2160" s="28">
        <v>9.99</v>
      </c>
      <c r="S2160" s="29">
        <v>9.99</v>
      </c>
      <c r="T2160" s="29"/>
      <c r="U2160" s="29"/>
      <c r="V2160" s="1">
        <v>7.49</v>
      </c>
      <c r="W2160" s="1" t="s">
        <v>45</v>
      </c>
      <c r="X2160" s="1" t="s">
        <v>45</v>
      </c>
      <c r="Y2160" s="30">
        <f t="shared" si="268"/>
        <v>9.99</v>
      </c>
      <c r="Z2160" s="31">
        <f t="shared" si="269"/>
        <v>0</v>
      </c>
      <c r="AA2160" s="32">
        <f t="shared" si="270"/>
        <v>0</v>
      </c>
      <c r="AB2160" t="b">
        <f t="shared" si="271"/>
        <v>1</v>
      </c>
      <c r="AC2160" s="2" t="s">
        <v>76</v>
      </c>
      <c r="AD2160" s="2">
        <v>7.99</v>
      </c>
      <c r="AG2160" t="s">
        <v>6651</v>
      </c>
    </row>
    <row r="2161" spans="1:33" ht="16" x14ac:dyDescent="0.4">
      <c r="A2161" s="24" t="s">
        <v>6638</v>
      </c>
      <c r="B2161" s="25" t="s">
        <v>6971</v>
      </c>
      <c r="C2161" t="str">
        <f t="shared" si="264"/>
        <v>45</v>
      </c>
      <c r="D2161" t="str">
        <f>_xlfn.XLOOKUP(C2161,Folha2!A:A,Folha2!B:B)</f>
        <v>DPH</v>
      </c>
      <c r="E2161" s="26" t="str">
        <f t="shared" si="265"/>
        <v>070</v>
      </c>
      <c r="F2161" s="26" t="str">
        <f t="shared" si="266"/>
        <v>30</v>
      </c>
      <c r="G2161" s="26" t="str">
        <f t="shared" si="267"/>
        <v>12</v>
      </c>
      <c r="H2161" s="27" t="s">
        <v>6972</v>
      </c>
      <c r="I2161" s="25" t="s">
        <v>6973</v>
      </c>
      <c r="J2161" s="27" t="s">
        <v>6642</v>
      </c>
      <c r="K2161" s="25" t="s">
        <v>6974</v>
      </c>
      <c r="L2161" s="27" t="s">
        <v>417</v>
      </c>
      <c r="M2161" s="25" t="s">
        <v>43</v>
      </c>
      <c r="N2161" s="27" t="s">
        <v>43</v>
      </c>
      <c r="O2161" s="25" t="s">
        <v>43</v>
      </c>
      <c r="P2161" s="27" t="s">
        <v>43</v>
      </c>
      <c r="Q2161" s="25" t="s">
        <v>44</v>
      </c>
      <c r="R2161" s="28">
        <v>1.19</v>
      </c>
      <c r="S2161" s="29"/>
      <c r="T2161" s="29">
        <v>1.1100000000000001</v>
      </c>
      <c r="U2161" s="29">
        <v>1.1100000000000001</v>
      </c>
      <c r="V2161" s="1" t="s">
        <v>45</v>
      </c>
      <c r="W2161" s="1" t="s">
        <v>45</v>
      </c>
      <c r="X2161" s="1" t="s">
        <v>45</v>
      </c>
      <c r="Y2161" s="30">
        <f t="shared" si="268"/>
        <v>1.1100000000000001</v>
      </c>
      <c r="Z2161" s="31">
        <f t="shared" si="269"/>
        <v>7.2072072072072002E-2</v>
      </c>
      <c r="AA2161" s="32">
        <f t="shared" si="270"/>
        <v>7.9999999999999849E-2</v>
      </c>
      <c r="AB2161" t="b">
        <f t="shared" si="271"/>
        <v>0</v>
      </c>
      <c r="AC2161" s="2" t="s">
        <v>45</v>
      </c>
      <c r="AD2161" s="2" t="s">
        <v>45</v>
      </c>
      <c r="AG2161" t="s">
        <v>6975</v>
      </c>
    </row>
    <row r="2162" spans="1:33" ht="16" x14ac:dyDescent="0.4">
      <c r="A2162" s="24" t="s">
        <v>6638</v>
      </c>
      <c r="B2162" s="25" t="s">
        <v>6971</v>
      </c>
      <c r="C2162" t="str">
        <f t="shared" si="264"/>
        <v>45</v>
      </c>
      <c r="D2162" t="str">
        <f>_xlfn.XLOOKUP(C2162,Folha2!A:A,Folha2!B:B)</f>
        <v>DPH</v>
      </c>
      <c r="E2162" s="26" t="str">
        <f t="shared" si="265"/>
        <v>070</v>
      </c>
      <c r="F2162" s="26" t="str">
        <f t="shared" si="266"/>
        <v>30</v>
      </c>
      <c r="G2162" s="26" t="str">
        <f t="shared" si="267"/>
        <v>12</v>
      </c>
      <c r="H2162" s="27" t="s">
        <v>6976</v>
      </c>
      <c r="I2162" s="25" t="s">
        <v>6977</v>
      </c>
      <c r="J2162" s="27" t="s">
        <v>6642</v>
      </c>
      <c r="K2162" s="25" t="s">
        <v>6978</v>
      </c>
      <c r="L2162" s="27" t="s">
        <v>417</v>
      </c>
      <c r="M2162" s="25" t="s">
        <v>43</v>
      </c>
      <c r="N2162" s="27" t="s">
        <v>43</v>
      </c>
      <c r="O2162" s="25" t="s">
        <v>43</v>
      </c>
      <c r="P2162" s="27" t="s">
        <v>43</v>
      </c>
      <c r="Q2162" s="25" t="s">
        <v>44</v>
      </c>
      <c r="R2162" s="28">
        <v>1.19</v>
      </c>
      <c r="S2162" s="29"/>
      <c r="T2162" s="29">
        <v>1.1100000000000001</v>
      </c>
      <c r="U2162" s="29">
        <v>1.1100000000000001</v>
      </c>
      <c r="V2162" s="1" t="s">
        <v>45</v>
      </c>
      <c r="W2162" s="1" t="s">
        <v>45</v>
      </c>
      <c r="X2162" s="1" t="s">
        <v>45</v>
      </c>
      <c r="Y2162" s="30">
        <f t="shared" si="268"/>
        <v>1.1100000000000001</v>
      </c>
      <c r="Z2162" s="31">
        <f t="shared" si="269"/>
        <v>7.2072072072072002E-2</v>
      </c>
      <c r="AA2162" s="32">
        <f t="shared" si="270"/>
        <v>7.9999999999999849E-2</v>
      </c>
      <c r="AB2162" t="b">
        <f t="shared" si="271"/>
        <v>0</v>
      </c>
      <c r="AC2162" s="2" t="s">
        <v>45</v>
      </c>
      <c r="AD2162" s="2" t="s">
        <v>45</v>
      </c>
      <c r="AG2162" t="s">
        <v>6975</v>
      </c>
    </row>
    <row r="2163" spans="1:33" ht="16" hidden="1" x14ac:dyDescent="0.4">
      <c r="A2163" s="24" t="s">
        <v>6638</v>
      </c>
      <c r="B2163" s="25" t="s">
        <v>6971</v>
      </c>
      <c r="C2163" t="str">
        <f t="shared" si="264"/>
        <v>45</v>
      </c>
      <c r="D2163" t="str">
        <f>_xlfn.XLOOKUP(C2163,Folha2!A:A,Folha2!B:B)</f>
        <v>DPH</v>
      </c>
      <c r="E2163" s="26" t="str">
        <f t="shared" si="265"/>
        <v>070</v>
      </c>
      <c r="F2163" s="26" t="str">
        <f t="shared" si="266"/>
        <v>30</v>
      </c>
      <c r="G2163" s="26" t="str">
        <f t="shared" si="267"/>
        <v>12</v>
      </c>
      <c r="H2163" s="27" t="s">
        <v>6979</v>
      </c>
      <c r="I2163" s="25" t="s">
        <v>6980</v>
      </c>
      <c r="J2163" s="27" t="s">
        <v>6943</v>
      </c>
      <c r="K2163" s="25" t="s">
        <v>6981</v>
      </c>
      <c r="L2163" s="27" t="s">
        <v>42</v>
      </c>
      <c r="M2163" s="25" t="s">
        <v>52</v>
      </c>
      <c r="N2163" s="27" t="s">
        <v>43</v>
      </c>
      <c r="O2163" s="25" t="s">
        <v>52</v>
      </c>
      <c r="P2163" s="27" t="s">
        <v>52</v>
      </c>
      <c r="Q2163" s="25" t="s">
        <v>44</v>
      </c>
      <c r="R2163" s="28">
        <v>3.29</v>
      </c>
      <c r="S2163" s="29">
        <v>4.99</v>
      </c>
      <c r="T2163" s="29"/>
      <c r="U2163" s="29">
        <v>3.4</v>
      </c>
      <c r="V2163" s="1">
        <v>3.99</v>
      </c>
      <c r="W2163" s="1" t="s">
        <v>45</v>
      </c>
      <c r="X2163" s="1">
        <v>3.29</v>
      </c>
      <c r="Y2163" s="30">
        <f t="shared" si="268"/>
        <v>3.29</v>
      </c>
      <c r="Z2163" s="31">
        <f t="shared" si="269"/>
        <v>0</v>
      </c>
      <c r="AA2163" s="32">
        <f t="shared" si="270"/>
        <v>0</v>
      </c>
      <c r="AB2163" t="b">
        <f t="shared" si="271"/>
        <v>1</v>
      </c>
      <c r="AC2163" s="2" t="s">
        <v>144</v>
      </c>
      <c r="AD2163" s="2">
        <v>3.29</v>
      </c>
      <c r="AG2163" t="s">
        <v>6651</v>
      </c>
    </row>
    <row r="2164" spans="1:33" ht="16" hidden="1" x14ac:dyDescent="0.4">
      <c r="A2164" s="24" t="s">
        <v>6638</v>
      </c>
      <c r="B2164" s="25" t="s">
        <v>6971</v>
      </c>
      <c r="C2164" t="str">
        <f t="shared" si="264"/>
        <v>45</v>
      </c>
      <c r="D2164" t="str">
        <f>_xlfn.XLOOKUP(C2164,Folha2!A:A,Folha2!B:B)</f>
        <v>DPH</v>
      </c>
      <c r="E2164" s="26" t="str">
        <f t="shared" si="265"/>
        <v>070</v>
      </c>
      <c r="F2164" s="26" t="str">
        <f t="shared" si="266"/>
        <v>30</v>
      </c>
      <c r="G2164" s="26" t="str">
        <f t="shared" si="267"/>
        <v>12</v>
      </c>
      <c r="H2164" s="27" t="s">
        <v>6982</v>
      </c>
      <c r="I2164" s="25" t="s">
        <v>6983</v>
      </c>
      <c r="J2164" s="27" t="s">
        <v>6943</v>
      </c>
      <c r="K2164" s="25" t="s">
        <v>6984</v>
      </c>
      <c r="L2164" s="27" t="s">
        <v>42</v>
      </c>
      <c r="M2164" s="25" t="s">
        <v>52</v>
      </c>
      <c r="N2164" s="27" t="s">
        <v>43</v>
      </c>
      <c r="O2164" s="25" t="s">
        <v>43</v>
      </c>
      <c r="P2164" s="27" t="s">
        <v>52</v>
      </c>
      <c r="Q2164" s="25" t="s">
        <v>186</v>
      </c>
      <c r="R2164" s="28">
        <v>4.99</v>
      </c>
      <c r="S2164" s="29">
        <v>4.99</v>
      </c>
      <c r="T2164" s="29"/>
      <c r="U2164" s="29"/>
      <c r="V2164" s="1">
        <v>3.74</v>
      </c>
      <c r="W2164" s="1" t="s">
        <v>45</v>
      </c>
      <c r="X2164" s="1" t="s">
        <v>45</v>
      </c>
      <c r="Y2164" s="30">
        <f t="shared" si="268"/>
        <v>4.99</v>
      </c>
      <c r="Z2164" s="31">
        <f t="shared" si="269"/>
        <v>0</v>
      </c>
      <c r="AA2164" s="32">
        <f t="shared" si="270"/>
        <v>0</v>
      </c>
      <c r="AB2164" t="b">
        <f t="shared" si="271"/>
        <v>1</v>
      </c>
      <c r="AC2164" s="2" t="s">
        <v>76</v>
      </c>
      <c r="AD2164" s="2">
        <v>3.99</v>
      </c>
      <c r="AG2164" t="s">
        <v>6651</v>
      </c>
    </row>
    <row r="2165" spans="1:33" ht="16" hidden="1" x14ac:dyDescent="0.4">
      <c r="A2165" s="24" t="s">
        <v>6638</v>
      </c>
      <c r="B2165" s="25" t="s">
        <v>6971</v>
      </c>
      <c r="C2165" t="str">
        <f t="shared" si="264"/>
        <v>45</v>
      </c>
      <c r="D2165" t="str">
        <f>_xlfn.XLOOKUP(C2165,Folha2!A:A,Folha2!B:B)</f>
        <v>DPH</v>
      </c>
      <c r="E2165" s="26" t="str">
        <f t="shared" si="265"/>
        <v>070</v>
      </c>
      <c r="F2165" s="26" t="str">
        <f t="shared" si="266"/>
        <v>30</v>
      </c>
      <c r="G2165" s="26" t="str">
        <f t="shared" si="267"/>
        <v>12</v>
      </c>
      <c r="H2165" s="27" t="s">
        <v>6985</v>
      </c>
      <c r="I2165" s="25" t="s">
        <v>6986</v>
      </c>
      <c r="J2165" s="27" t="s">
        <v>6943</v>
      </c>
      <c r="K2165" s="25" t="s">
        <v>6987</v>
      </c>
      <c r="L2165" s="27" t="s">
        <v>42</v>
      </c>
      <c r="M2165" s="25" t="s">
        <v>52</v>
      </c>
      <c r="N2165" s="27" t="s">
        <v>43</v>
      </c>
      <c r="O2165" s="25" t="s">
        <v>43</v>
      </c>
      <c r="P2165" s="27" t="s">
        <v>52</v>
      </c>
      <c r="Q2165" s="25" t="s">
        <v>186</v>
      </c>
      <c r="R2165" s="28">
        <v>4.99</v>
      </c>
      <c r="S2165" s="29">
        <v>4.99</v>
      </c>
      <c r="T2165" s="29"/>
      <c r="U2165" s="29"/>
      <c r="V2165" s="1">
        <v>3.74</v>
      </c>
      <c r="W2165" s="1" t="s">
        <v>45</v>
      </c>
      <c r="X2165" s="1" t="s">
        <v>45</v>
      </c>
      <c r="Y2165" s="30">
        <f t="shared" si="268"/>
        <v>4.99</v>
      </c>
      <c r="Z2165" s="31">
        <f t="shared" si="269"/>
        <v>0</v>
      </c>
      <c r="AA2165" s="32">
        <f t="shared" si="270"/>
        <v>0</v>
      </c>
      <c r="AB2165" t="b">
        <f t="shared" si="271"/>
        <v>1</v>
      </c>
      <c r="AC2165" s="2" t="s">
        <v>76</v>
      </c>
      <c r="AD2165" s="2">
        <v>3.99</v>
      </c>
      <c r="AG2165" t="s">
        <v>6651</v>
      </c>
    </row>
    <row r="2166" spans="1:33" ht="16" hidden="1" x14ac:dyDescent="0.4">
      <c r="A2166" s="24" t="s">
        <v>6638</v>
      </c>
      <c r="B2166" s="25" t="s">
        <v>6988</v>
      </c>
      <c r="C2166" t="str">
        <f t="shared" si="264"/>
        <v>45</v>
      </c>
      <c r="D2166" t="str">
        <f>_xlfn.XLOOKUP(C2166,Folha2!A:A,Folha2!B:B)</f>
        <v>DPH</v>
      </c>
      <c r="E2166" s="26" t="str">
        <f t="shared" si="265"/>
        <v>070</v>
      </c>
      <c r="F2166" s="26" t="str">
        <f t="shared" si="266"/>
        <v>30</v>
      </c>
      <c r="G2166" s="26" t="str">
        <f t="shared" si="267"/>
        <v>16</v>
      </c>
      <c r="H2166" s="27" t="s">
        <v>6989</v>
      </c>
      <c r="I2166" s="25" t="s">
        <v>6990</v>
      </c>
      <c r="J2166" s="27" t="s">
        <v>6991</v>
      </c>
      <c r="K2166" s="25" t="s">
        <v>6992</v>
      </c>
      <c r="L2166" s="27" t="s">
        <v>42</v>
      </c>
      <c r="M2166" s="25" t="s">
        <v>43</v>
      </c>
      <c r="N2166" s="27" t="s">
        <v>43</v>
      </c>
      <c r="O2166" s="25" t="s">
        <v>43</v>
      </c>
      <c r="P2166" s="27" t="s">
        <v>43</v>
      </c>
      <c r="Q2166" s="25" t="s">
        <v>44</v>
      </c>
      <c r="R2166" s="28">
        <v>8.99</v>
      </c>
      <c r="S2166" s="29">
        <v>8.99</v>
      </c>
      <c r="T2166" s="29"/>
      <c r="U2166" s="29">
        <v>8.99</v>
      </c>
      <c r="V2166" s="1">
        <v>6.29</v>
      </c>
      <c r="W2166" s="1" t="s">
        <v>45</v>
      </c>
      <c r="X2166" s="1">
        <v>6.74</v>
      </c>
      <c r="Y2166" s="30">
        <f t="shared" si="268"/>
        <v>8.99</v>
      </c>
      <c r="Z2166" s="31">
        <f t="shared" si="269"/>
        <v>0</v>
      </c>
      <c r="AA2166" s="32">
        <f t="shared" si="270"/>
        <v>0</v>
      </c>
      <c r="AB2166" t="b">
        <f t="shared" si="271"/>
        <v>1</v>
      </c>
      <c r="AC2166" s="2" t="s">
        <v>70</v>
      </c>
      <c r="AD2166" s="2">
        <v>7.19</v>
      </c>
      <c r="AG2166" t="s">
        <v>6651</v>
      </c>
    </row>
    <row r="2167" spans="1:33" ht="16" hidden="1" x14ac:dyDescent="0.4">
      <c r="A2167" s="24" t="s">
        <v>6638</v>
      </c>
      <c r="B2167" s="25" t="s">
        <v>6988</v>
      </c>
      <c r="C2167" t="str">
        <f t="shared" si="264"/>
        <v>45</v>
      </c>
      <c r="D2167" t="str">
        <f>_xlfn.XLOOKUP(C2167,Folha2!A:A,Folha2!B:B)</f>
        <v>DPH</v>
      </c>
      <c r="E2167" s="26" t="str">
        <f t="shared" si="265"/>
        <v>070</v>
      </c>
      <c r="F2167" s="26" t="str">
        <f t="shared" si="266"/>
        <v>30</v>
      </c>
      <c r="G2167" s="26" t="str">
        <f t="shared" si="267"/>
        <v>16</v>
      </c>
      <c r="H2167" s="27" t="s">
        <v>6993</v>
      </c>
      <c r="I2167" s="25" t="s">
        <v>6994</v>
      </c>
      <c r="J2167" s="27" t="s">
        <v>6991</v>
      </c>
      <c r="K2167" s="25" t="s">
        <v>6995</v>
      </c>
      <c r="L2167" s="27" t="s">
        <v>42</v>
      </c>
      <c r="M2167" s="25" t="s">
        <v>43</v>
      </c>
      <c r="N2167" s="27" t="s">
        <v>43</v>
      </c>
      <c r="O2167" s="25" t="s">
        <v>43</v>
      </c>
      <c r="P2167" s="27" t="s">
        <v>43</v>
      </c>
      <c r="Q2167" s="25" t="s">
        <v>44</v>
      </c>
      <c r="R2167" s="28">
        <v>8.99</v>
      </c>
      <c r="S2167" s="29">
        <v>8.99</v>
      </c>
      <c r="T2167" s="29"/>
      <c r="U2167" s="29">
        <v>8.99</v>
      </c>
      <c r="V2167" s="1">
        <v>6.74</v>
      </c>
      <c r="W2167" s="1" t="s">
        <v>45</v>
      </c>
      <c r="X2167" s="1">
        <v>6.74</v>
      </c>
      <c r="Y2167" s="30">
        <f t="shared" si="268"/>
        <v>8.99</v>
      </c>
      <c r="Z2167" s="31">
        <f t="shared" si="269"/>
        <v>0</v>
      </c>
      <c r="AA2167" s="32">
        <f t="shared" si="270"/>
        <v>0</v>
      </c>
      <c r="AB2167" t="b">
        <f t="shared" si="271"/>
        <v>1</v>
      </c>
      <c r="AC2167" s="2" t="s">
        <v>70</v>
      </c>
      <c r="AD2167" s="2">
        <v>7.19</v>
      </c>
      <c r="AG2167" t="s">
        <v>6651</v>
      </c>
    </row>
    <row r="2168" spans="1:33" ht="16" hidden="1" x14ac:dyDescent="0.4">
      <c r="A2168" s="24" t="s">
        <v>6638</v>
      </c>
      <c r="B2168" s="25" t="s">
        <v>6988</v>
      </c>
      <c r="C2168" t="str">
        <f t="shared" si="264"/>
        <v>45</v>
      </c>
      <c r="D2168" t="str">
        <f>_xlfn.XLOOKUP(C2168,Folha2!A:A,Folha2!B:B)</f>
        <v>DPH</v>
      </c>
      <c r="E2168" s="26" t="str">
        <f t="shared" si="265"/>
        <v>070</v>
      </c>
      <c r="F2168" s="26" t="str">
        <f t="shared" si="266"/>
        <v>30</v>
      </c>
      <c r="G2168" s="26" t="str">
        <f t="shared" si="267"/>
        <v>16</v>
      </c>
      <c r="H2168" s="27" t="s">
        <v>6996</v>
      </c>
      <c r="I2168" s="25" t="s">
        <v>6997</v>
      </c>
      <c r="J2168" s="27" t="s">
        <v>6991</v>
      </c>
      <c r="K2168" s="25" t="s">
        <v>6998</v>
      </c>
      <c r="L2168" s="27" t="s">
        <v>42</v>
      </c>
      <c r="M2168" s="25" t="s">
        <v>43</v>
      </c>
      <c r="N2168" s="27" t="s">
        <v>43</v>
      </c>
      <c r="O2168" s="25" t="s">
        <v>43</v>
      </c>
      <c r="P2168" s="27" t="s">
        <v>43</v>
      </c>
      <c r="Q2168" s="25" t="s">
        <v>44</v>
      </c>
      <c r="R2168" s="28">
        <v>8.99</v>
      </c>
      <c r="S2168" s="29">
        <v>8.99</v>
      </c>
      <c r="T2168" s="29"/>
      <c r="U2168" s="29"/>
      <c r="V2168" s="1">
        <v>7.19</v>
      </c>
      <c r="W2168" s="1" t="s">
        <v>45</v>
      </c>
      <c r="X2168" s="1" t="s">
        <v>45</v>
      </c>
      <c r="Y2168" s="30">
        <f t="shared" si="268"/>
        <v>8.99</v>
      </c>
      <c r="Z2168" s="31">
        <f t="shared" si="269"/>
        <v>0</v>
      </c>
      <c r="AA2168" s="32">
        <f t="shared" si="270"/>
        <v>0</v>
      </c>
      <c r="AB2168" t="b">
        <f t="shared" si="271"/>
        <v>1</v>
      </c>
      <c r="AC2168" s="2" t="s">
        <v>70</v>
      </c>
      <c r="AD2168" s="2">
        <v>7.19</v>
      </c>
      <c r="AG2168" t="s">
        <v>6651</v>
      </c>
    </row>
    <row r="2169" spans="1:33" ht="16" hidden="1" x14ac:dyDescent="0.4">
      <c r="A2169" s="24" t="s">
        <v>6638</v>
      </c>
      <c r="B2169" s="25" t="s">
        <v>6988</v>
      </c>
      <c r="C2169" t="str">
        <f t="shared" si="264"/>
        <v>45</v>
      </c>
      <c r="D2169" t="str">
        <f>_xlfn.XLOOKUP(C2169,Folha2!A:A,Folha2!B:B)</f>
        <v>DPH</v>
      </c>
      <c r="E2169" s="26" t="str">
        <f t="shared" si="265"/>
        <v>070</v>
      </c>
      <c r="F2169" s="26" t="str">
        <f t="shared" si="266"/>
        <v>30</v>
      </c>
      <c r="G2169" s="26" t="str">
        <f t="shared" si="267"/>
        <v>16</v>
      </c>
      <c r="H2169" s="27" t="s">
        <v>6999</v>
      </c>
      <c r="I2169" s="25" t="s">
        <v>7000</v>
      </c>
      <c r="J2169" s="27" t="s">
        <v>7001</v>
      </c>
      <c r="K2169" s="25" t="s">
        <v>7002</v>
      </c>
      <c r="L2169" s="27" t="s">
        <v>42</v>
      </c>
      <c r="M2169" s="25" t="s">
        <v>43</v>
      </c>
      <c r="N2169" s="27" t="s">
        <v>43</v>
      </c>
      <c r="O2169" s="25" t="s">
        <v>43</v>
      </c>
      <c r="P2169" s="27" t="s">
        <v>43</v>
      </c>
      <c r="Q2169" s="25" t="s">
        <v>44</v>
      </c>
      <c r="R2169" s="28">
        <v>6.39</v>
      </c>
      <c r="S2169" s="29">
        <v>6.39</v>
      </c>
      <c r="T2169" s="29"/>
      <c r="U2169" s="29">
        <v>6.39</v>
      </c>
      <c r="V2169" s="1">
        <v>3.83</v>
      </c>
      <c r="W2169" s="1" t="s">
        <v>45</v>
      </c>
      <c r="X2169" s="1">
        <v>3.79</v>
      </c>
      <c r="Y2169" s="30">
        <f t="shared" si="268"/>
        <v>6.39</v>
      </c>
      <c r="Z2169" s="31">
        <f t="shared" si="269"/>
        <v>0</v>
      </c>
      <c r="AA2169" s="32">
        <f t="shared" si="270"/>
        <v>0</v>
      </c>
      <c r="AB2169" t="b">
        <f t="shared" si="271"/>
        <v>1</v>
      </c>
      <c r="AC2169" s="2" t="s">
        <v>53</v>
      </c>
      <c r="AD2169" s="2">
        <v>3.79</v>
      </c>
      <c r="AG2169" t="s">
        <v>6651</v>
      </c>
    </row>
    <row r="2170" spans="1:33" ht="16" hidden="1" x14ac:dyDescent="0.4">
      <c r="A2170" s="24" t="s">
        <v>6638</v>
      </c>
      <c r="B2170" s="25" t="s">
        <v>6988</v>
      </c>
      <c r="C2170" t="str">
        <f t="shared" si="264"/>
        <v>45</v>
      </c>
      <c r="D2170" t="str">
        <f>_xlfn.XLOOKUP(C2170,Folha2!A:A,Folha2!B:B)</f>
        <v>DPH</v>
      </c>
      <c r="E2170" s="26" t="str">
        <f t="shared" si="265"/>
        <v>070</v>
      </c>
      <c r="F2170" s="26" t="str">
        <f t="shared" si="266"/>
        <v>30</v>
      </c>
      <c r="G2170" s="26" t="str">
        <f t="shared" si="267"/>
        <v>16</v>
      </c>
      <c r="H2170" s="27" t="s">
        <v>7003</v>
      </c>
      <c r="I2170" s="25" t="s">
        <v>7004</v>
      </c>
      <c r="J2170" s="27" t="s">
        <v>7001</v>
      </c>
      <c r="K2170" s="25" t="s">
        <v>7005</v>
      </c>
      <c r="L2170" s="27" t="s">
        <v>42</v>
      </c>
      <c r="M2170" s="25" t="s">
        <v>43</v>
      </c>
      <c r="N2170" s="27" t="s">
        <v>43</v>
      </c>
      <c r="O2170" s="25" t="s">
        <v>43</v>
      </c>
      <c r="P2170" s="27" t="s">
        <v>43</v>
      </c>
      <c r="Q2170" s="25" t="s">
        <v>1635</v>
      </c>
      <c r="R2170" s="28">
        <v>6.39</v>
      </c>
      <c r="S2170" s="29"/>
      <c r="T2170" s="29"/>
      <c r="U2170" s="29">
        <v>6.39</v>
      </c>
      <c r="V2170" s="1" t="s">
        <v>45</v>
      </c>
      <c r="W2170" s="1" t="s">
        <v>45</v>
      </c>
      <c r="X2170" s="1">
        <v>3.79</v>
      </c>
      <c r="Y2170" s="30">
        <f t="shared" si="268"/>
        <v>6.39</v>
      </c>
      <c r="Z2170" s="31">
        <f t="shared" si="269"/>
        <v>0</v>
      </c>
      <c r="AA2170" s="32">
        <f t="shared" si="270"/>
        <v>0</v>
      </c>
      <c r="AB2170" t="b">
        <f t="shared" si="271"/>
        <v>1</v>
      </c>
      <c r="AC2170" s="2" t="s">
        <v>53</v>
      </c>
      <c r="AD2170" s="2">
        <v>3.79</v>
      </c>
      <c r="AG2170" t="s">
        <v>6651</v>
      </c>
    </row>
    <row r="2171" spans="1:33" ht="16" hidden="1" x14ac:dyDescent="0.4">
      <c r="A2171" s="24" t="s">
        <v>6638</v>
      </c>
      <c r="B2171" s="25" t="s">
        <v>6988</v>
      </c>
      <c r="C2171" t="str">
        <f t="shared" si="264"/>
        <v>45</v>
      </c>
      <c r="D2171" t="str">
        <f>_xlfn.XLOOKUP(C2171,Folha2!A:A,Folha2!B:B)</f>
        <v>DPH</v>
      </c>
      <c r="E2171" s="26" t="str">
        <f t="shared" si="265"/>
        <v>070</v>
      </c>
      <c r="F2171" s="26" t="str">
        <f t="shared" si="266"/>
        <v>30</v>
      </c>
      <c r="G2171" s="26" t="str">
        <f t="shared" si="267"/>
        <v>16</v>
      </c>
      <c r="H2171" s="27" t="s">
        <v>7006</v>
      </c>
      <c r="I2171" s="25" t="s">
        <v>7007</v>
      </c>
      <c r="J2171" s="27" t="s">
        <v>7001</v>
      </c>
      <c r="K2171" s="25" t="s">
        <v>7008</v>
      </c>
      <c r="L2171" s="27" t="s">
        <v>42</v>
      </c>
      <c r="M2171" s="25" t="s">
        <v>43</v>
      </c>
      <c r="N2171" s="27" t="s">
        <v>43</v>
      </c>
      <c r="O2171" s="25" t="s">
        <v>43</v>
      </c>
      <c r="P2171" s="27" t="s">
        <v>43</v>
      </c>
      <c r="Q2171" s="25" t="s">
        <v>44</v>
      </c>
      <c r="R2171" s="28">
        <v>7.99</v>
      </c>
      <c r="S2171" s="29">
        <v>7.99</v>
      </c>
      <c r="T2171" s="29"/>
      <c r="U2171" s="29">
        <v>7.99</v>
      </c>
      <c r="V2171" s="1">
        <v>5.99</v>
      </c>
      <c r="W2171" s="1" t="s">
        <v>45</v>
      </c>
      <c r="X2171" s="1">
        <v>5.99</v>
      </c>
      <c r="Y2171" s="30">
        <f t="shared" si="268"/>
        <v>7.99</v>
      </c>
      <c r="Z2171" s="31">
        <f t="shared" si="269"/>
        <v>0</v>
      </c>
      <c r="AA2171" s="32">
        <f t="shared" si="270"/>
        <v>0</v>
      </c>
      <c r="AB2171" t="b">
        <f t="shared" si="271"/>
        <v>1</v>
      </c>
      <c r="AC2171" s="2" t="s">
        <v>53</v>
      </c>
      <c r="AD2171" s="2">
        <v>5.99</v>
      </c>
      <c r="AG2171" t="s">
        <v>6651</v>
      </c>
    </row>
    <row r="2172" spans="1:33" ht="16" hidden="1" x14ac:dyDescent="0.4">
      <c r="A2172" s="24" t="s">
        <v>6638</v>
      </c>
      <c r="B2172" s="25" t="s">
        <v>6988</v>
      </c>
      <c r="C2172" t="str">
        <f t="shared" si="264"/>
        <v>45</v>
      </c>
      <c r="D2172" t="str">
        <f>_xlfn.XLOOKUP(C2172,Folha2!A:A,Folha2!B:B)</f>
        <v>DPH</v>
      </c>
      <c r="E2172" s="26" t="str">
        <f t="shared" si="265"/>
        <v>070</v>
      </c>
      <c r="F2172" s="26" t="str">
        <f t="shared" si="266"/>
        <v>30</v>
      </c>
      <c r="G2172" s="26" t="str">
        <f t="shared" si="267"/>
        <v>16</v>
      </c>
      <c r="H2172" s="27" t="s">
        <v>7009</v>
      </c>
      <c r="I2172" s="25" t="s">
        <v>7010</v>
      </c>
      <c r="J2172" s="27" t="s">
        <v>7001</v>
      </c>
      <c r="K2172" s="25" t="s">
        <v>7011</v>
      </c>
      <c r="L2172" s="27" t="s">
        <v>42</v>
      </c>
      <c r="M2172" s="25" t="s">
        <v>43</v>
      </c>
      <c r="N2172" s="27" t="s">
        <v>43</v>
      </c>
      <c r="O2172" s="25" t="s">
        <v>43</v>
      </c>
      <c r="P2172" s="27" t="s">
        <v>43</v>
      </c>
      <c r="Q2172" s="25" t="s">
        <v>44</v>
      </c>
      <c r="R2172" s="28">
        <v>7.99</v>
      </c>
      <c r="S2172" s="29">
        <v>7.99</v>
      </c>
      <c r="T2172" s="29"/>
      <c r="U2172" s="29"/>
      <c r="V2172" s="1">
        <v>5.99</v>
      </c>
      <c r="W2172" s="1" t="s">
        <v>45</v>
      </c>
      <c r="X2172" s="1" t="s">
        <v>45</v>
      </c>
      <c r="Y2172" s="30">
        <f t="shared" si="268"/>
        <v>7.99</v>
      </c>
      <c r="Z2172" s="31">
        <f t="shared" si="269"/>
        <v>0</v>
      </c>
      <c r="AA2172" s="32">
        <f t="shared" si="270"/>
        <v>0</v>
      </c>
      <c r="AB2172" t="b">
        <f t="shared" si="271"/>
        <v>1</v>
      </c>
      <c r="AC2172" s="2" t="s">
        <v>53</v>
      </c>
      <c r="AD2172" s="2">
        <v>5.99</v>
      </c>
      <c r="AG2172" t="s">
        <v>6651</v>
      </c>
    </row>
    <row r="2173" spans="1:33" ht="16" hidden="1" x14ac:dyDescent="0.4">
      <c r="A2173" s="24" t="s">
        <v>6638</v>
      </c>
      <c r="B2173" s="25" t="s">
        <v>6988</v>
      </c>
      <c r="C2173" t="str">
        <f t="shared" si="264"/>
        <v>45</v>
      </c>
      <c r="D2173" t="str">
        <f>_xlfn.XLOOKUP(C2173,Folha2!A:A,Folha2!B:B)</f>
        <v>DPH</v>
      </c>
      <c r="E2173" s="26" t="str">
        <f t="shared" si="265"/>
        <v>070</v>
      </c>
      <c r="F2173" s="26" t="str">
        <f t="shared" si="266"/>
        <v>30</v>
      </c>
      <c r="G2173" s="26" t="str">
        <f t="shared" si="267"/>
        <v>16</v>
      </c>
      <c r="H2173" s="27" t="s">
        <v>7012</v>
      </c>
      <c r="I2173" s="25" t="s">
        <v>7013</v>
      </c>
      <c r="J2173" s="27" t="s">
        <v>7001</v>
      </c>
      <c r="K2173" s="25" t="s">
        <v>7014</v>
      </c>
      <c r="L2173" s="27" t="s">
        <v>42</v>
      </c>
      <c r="M2173" s="25" t="s">
        <v>43</v>
      </c>
      <c r="N2173" s="27" t="s">
        <v>43</v>
      </c>
      <c r="O2173" s="25" t="s">
        <v>43</v>
      </c>
      <c r="P2173" s="27" t="s">
        <v>43</v>
      </c>
      <c r="Q2173" s="25" t="s">
        <v>44</v>
      </c>
      <c r="R2173" s="28">
        <v>7.99</v>
      </c>
      <c r="S2173" s="29">
        <v>7.99</v>
      </c>
      <c r="T2173" s="29"/>
      <c r="U2173" s="29">
        <v>7.99</v>
      </c>
      <c r="V2173" s="1">
        <v>5.99</v>
      </c>
      <c r="W2173" s="1" t="s">
        <v>45</v>
      </c>
      <c r="X2173" s="1">
        <v>5.99</v>
      </c>
      <c r="Y2173" s="30">
        <f t="shared" si="268"/>
        <v>7.99</v>
      </c>
      <c r="Z2173" s="31">
        <f t="shared" si="269"/>
        <v>0</v>
      </c>
      <c r="AA2173" s="32">
        <f t="shared" si="270"/>
        <v>0</v>
      </c>
      <c r="AB2173" t="b">
        <f t="shared" si="271"/>
        <v>1</v>
      </c>
      <c r="AC2173" s="2" t="s">
        <v>53</v>
      </c>
      <c r="AD2173" s="2">
        <v>5.99</v>
      </c>
      <c r="AG2173" t="s">
        <v>6651</v>
      </c>
    </row>
    <row r="2174" spans="1:33" ht="16" hidden="1" x14ac:dyDescent="0.4">
      <c r="A2174" s="24" t="s">
        <v>6638</v>
      </c>
      <c r="B2174" s="25" t="s">
        <v>7015</v>
      </c>
      <c r="C2174" t="str">
        <f t="shared" si="264"/>
        <v>45</v>
      </c>
      <c r="D2174" t="str">
        <f>_xlfn.XLOOKUP(C2174,Folha2!A:A,Folha2!B:B)</f>
        <v>DPH</v>
      </c>
      <c r="E2174" s="26" t="str">
        <f t="shared" si="265"/>
        <v>070</v>
      </c>
      <c r="F2174" s="26" t="str">
        <f t="shared" si="266"/>
        <v>30</v>
      </c>
      <c r="G2174" s="26" t="str">
        <f t="shared" si="267"/>
        <v>18</v>
      </c>
      <c r="H2174" s="27" t="s">
        <v>7016</v>
      </c>
      <c r="I2174" s="25" t="s">
        <v>7017</v>
      </c>
      <c r="J2174" s="27" t="s">
        <v>7018</v>
      </c>
      <c r="K2174" s="25" t="s">
        <v>7019</v>
      </c>
      <c r="L2174" s="27" t="s">
        <v>42</v>
      </c>
      <c r="M2174" s="25" t="s">
        <v>43</v>
      </c>
      <c r="N2174" s="27" t="s">
        <v>43</v>
      </c>
      <c r="O2174" s="25" t="s">
        <v>43</v>
      </c>
      <c r="P2174" s="27" t="s">
        <v>43</v>
      </c>
      <c r="Q2174" s="25" t="s">
        <v>186</v>
      </c>
      <c r="R2174" s="28">
        <v>7.99</v>
      </c>
      <c r="S2174" s="29">
        <v>7.99</v>
      </c>
      <c r="T2174" s="29"/>
      <c r="U2174" s="29">
        <v>7.99</v>
      </c>
      <c r="V2174" s="1">
        <v>5.19</v>
      </c>
      <c r="W2174" s="1" t="s">
        <v>45</v>
      </c>
      <c r="X2174" s="1" t="s">
        <v>45</v>
      </c>
      <c r="Y2174" s="30">
        <f t="shared" si="268"/>
        <v>7.99</v>
      </c>
      <c r="Z2174" s="31">
        <f t="shared" si="269"/>
        <v>0</v>
      </c>
      <c r="AA2174" s="32">
        <f t="shared" si="270"/>
        <v>0</v>
      </c>
      <c r="AB2174" t="b">
        <f t="shared" si="271"/>
        <v>1</v>
      </c>
      <c r="AC2174" s="2" t="s">
        <v>53</v>
      </c>
      <c r="AD2174" s="2">
        <v>5.19</v>
      </c>
      <c r="AG2174" t="s">
        <v>6651</v>
      </c>
    </row>
    <row r="2175" spans="1:33" ht="16" hidden="1" x14ac:dyDescent="0.4">
      <c r="A2175" s="24" t="s">
        <v>6638</v>
      </c>
      <c r="B2175" s="25" t="s">
        <v>7015</v>
      </c>
      <c r="C2175" t="str">
        <f t="shared" si="264"/>
        <v>45</v>
      </c>
      <c r="D2175" t="str">
        <f>_xlfn.XLOOKUP(C2175,Folha2!A:A,Folha2!B:B)</f>
        <v>DPH</v>
      </c>
      <c r="E2175" s="26" t="str">
        <f t="shared" si="265"/>
        <v>070</v>
      </c>
      <c r="F2175" s="26" t="str">
        <f t="shared" si="266"/>
        <v>30</v>
      </c>
      <c r="G2175" s="26" t="str">
        <f t="shared" si="267"/>
        <v>18</v>
      </c>
      <c r="H2175" s="27" t="s">
        <v>7020</v>
      </c>
      <c r="I2175" s="25" t="s">
        <v>7021</v>
      </c>
      <c r="J2175" s="27" t="s">
        <v>7022</v>
      </c>
      <c r="K2175" s="25" t="s">
        <v>7023</v>
      </c>
      <c r="L2175" s="27" t="s">
        <v>42</v>
      </c>
      <c r="M2175" s="25" t="s">
        <v>43</v>
      </c>
      <c r="N2175" s="27" t="s">
        <v>43</v>
      </c>
      <c r="O2175" s="25" t="s">
        <v>43</v>
      </c>
      <c r="P2175" s="27" t="s">
        <v>43</v>
      </c>
      <c r="Q2175" s="25" t="s">
        <v>44</v>
      </c>
      <c r="R2175" s="28">
        <v>3.99</v>
      </c>
      <c r="S2175" s="29">
        <v>3.99</v>
      </c>
      <c r="T2175" s="29"/>
      <c r="U2175" s="29">
        <v>3.99</v>
      </c>
      <c r="V2175" s="1">
        <v>3.19</v>
      </c>
      <c r="W2175" s="1" t="s">
        <v>45</v>
      </c>
      <c r="X2175" s="1" t="s">
        <v>45</v>
      </c>
      <c r="Y2175" s="30">
        <f t="shared" si="268"/>
        <v>3.99</v>
      </c>
      <c r="Z2175" s="31">
        <f t="shared" si="269"/>
        <v>0</v>
      </c>
      <c r="AA2175" s="32">
        <f t="shared" si="270"/>
        <v>0</v>
      </c>
      <c r="AB2175" t="b">
        <f t="shared" si="271"/>
        <v>1</v>
      </c>
      <c r="AC2175" s="2" t="s">
        <v>76</v>
      </c>
      <c r="AD2175" s="2">
        <v>3.19</v>
      </c>
      <c r="AG2175" t="s">
        <v>6651</v>
      </c>
    </row>
    <row r="2176" spans="1:33" ht="16" hidden="1" x14ac:dyDescent="0.4">
      <c r="A2176" s="24" t="s">
        <v>6638</v>
      </c>
      <c r="B2176" s="25" t="s">
        <v>7015</v>
      </c>
      <c r="C2176" t="str">
        <f t="shared" si="264"/>
        <v>45</v>
      </c>
      <c r="D2176" t="str">
        <f>_xlfn.XLOOKUP(C2176,Folha2!A:A,Folha2!B:B)</f>
        <v>DPH</v>
      </c>
      <c r="E2176" s="26" t="str">
        <f t="shared" si="265"/>
        <v>070</v>
      </c>
      <c r="F2176" s="26" t="str">
        <f t="shared" si="266"/>
        <v>30</v>
      </c>
      <c r="G2176" s="26" t="str">
        <f t="shared" si="267"/>
        <v>18</v>
      </c>
      <c r="H2176" s="27" t="s">
        <v>7024</v>
      </c>
      <c r="I2176" s="25" t="s">
        <v>7025</v>
      </c>
      <c r="J2176" s="27" t="s">
        <v>7022</v>
      </c>
      <c r="K2176" s="25" t="s">
        <v>7026</v>
      </c>
      <c r="L2176" s="27" t="s">
        <v>42</v>
      </c>
      <c r="M2176" s="25" t="s">
        <v>52</v>
      </c>
      <c r="N2176" s="27" t="s">
        <v>43</v>
      </c>
      <c r="O2176" s="25" t="s">
        <v>43</v>
      </c>
      <c r="P2176" s="27" t="s">
        <v>52</v>
      </c>
      <c r="Q2176" s="25" t="s">
        <v>44</v>
      </c>
      <c r="R2176" s="28">
        <v>6.14</v>
      </c>
      <c r="S2176" s="29">
        <v>6.14</v>
      </c>
      <c r="T2176" s="29">
        <v>6.14</v>
      </c>
      <c r="U2176" s="29">
        <v>6.14</v>
      </c>
      <c r="V2176" s="1" t="s">
        <v>45</v>
      </c>
      <c r="W2176" s="1" t="s">
        <v>45</v>
      </c>
      <c r="X2176" s="1" t="s">
        <v>45</v>
      </c>
      <c r="Y2176" s="30">
        <f t="shared" si="268"/>
        <v>6.14</v>
      </c>
      <c r="Z2176" s="31">
        <f t="shared" si="269"/>
        <v>0</v>
      </c>
      <c r="AA2176" s="32">
        <f t="shared" si="270"/>
        <v>0</v>
      </c>
      <c r="AB2176" t="b">
        <f t="shared" si="271"/>
        <v>1</v>
      </c>
      <c r="AC2176" s="2" t="s">
        <v>76</v>
      </c>
      <c r="AD2176" s="2">
        <v>3.79</v>
      </c>
      <c r="AG2176" t="s">
        <v>6651</v>
      </c>
    </row>
    <row r="2177" spans="1:33" ht="16" hidden="1" x14ac:dyDescent="0.4">
      <c r="A2177" s="24" t="s">
        <v>6638</v>
      </c>
      <c r="B2177" s="25" t="s">
        <v>7015</v>
      </c>
      <c r="C2177" t="str">
        <f t="shared" si="264"/>
        <v>45</v>
      </c>
      <c r="D2177" t="str">
        <f>_xlfn.XLOOKUP(C2177,Folha2!A:A,Folha2!B:B)</f>
        <v>DPH</v>
      </c>
      <c r="E2177" s="26" t="str">
        <f t="shared" si="265"/>
        <v>070</v>
      </c>
      <c r="F2177" s="26" t="str">
        <f t="shared" si="266"/>
        <v>30</v>
      </c>
      <c r="G2177" s="26" t="str">
        <f t="shared" si="267"/>
        <v>18</v>
      </c>
      <c r="H2177" s="27" t="s">
        <v>7027</v>
      </c>
      <c r="I2177" s="25" t="s">
        <v>7028</v>
      </c>
      <c r="J2177" s="27" t="s">
        <v>7022</v>
      </c>
      <c r="K2177" s="25" t="s">
        <v>7029</v>
      </c>
      <c r="L2177" s="27" t="s">
        <v>42</v>
      </c>
      <c r="M2177" s="25" t="s">
        <v>43</v>
      </c>
      <c r="N2177" s="27" t="s">
        <v>43</v>
      </c>
      <c r="O2177" s="25" t="s">
        <v>43</v>
      </c>
      <c r="P2177" s="27" t="s">
        <v>43</v>
      </c>
      <c r="Q2177" s="25" t="s">
        <v>44</v>
      </c>
      <c r="R2177" s="28">
        <v>6.14</v>
      </c>
      <c r="S2177" s="29">
        <v>6.14</v>
      </c>
      <c r="T2177" s="29"/>
      <c r="U2177" s="29">
        <v>6.14</v>
      </c>
      <c r="V2177" s="1" t="s">
        <v>45</v>
      </c>
      <c r="W2177" s="1" t="s">
        <v>45</v>
      </c>
      <c r="X2177" s="1" t="s">
        <v>45</v>
      </c>
      <c r="Y2177" s="30">
        <f t="shared" si="268"/>
        <v>6.14</v>
      </c>
      <c r="Z2177" s="31">
        <f t="shared" si="269"/>
        <v>0</v>
      </c>
      <c r="AA2177" s="32">
        <f t="shared" si="270"/>
        <v>0</v>
      </c>
      <c r="AB2177" t="b">
        <f t="shared" si="271"/>
        <v>1</v>
      </c>
      <c r="AC2177" s="2" t="s">
        <v>76</v>
      </c>
      <c r="AD2177" s="2">
        <v>3.79</v>
      </c>
      <c r="AG2177" t="s">
        <v>6651</v>
      </c>
    </row>
    <row r="2178" spans="1:33" ht="16" hidden="1" x14ac:dyDescent="0.4">
      <c r="A2178" s="24" t="s">
        <v>6638</v>
      </c>
      <c r="B2178" s="25" t="s">
        <v>7015</v>
      </c>
      <c r="C2178" t="str">
        <f t="shared" si="264"/>
        <v>45</v>
      </c>
      <c r="D2178" t="str">
        <f>_xlfn.XLOOKUP(C2178,Folha2!A:A,Folha2!B:B)</f>
        <v>DPH</v>
      </c>
      <c r="E2178" s="26" t="str">
        <f t="shared" si="265"/>
        <v>070</v>
      </c>
      <c r="F2178" s="26" t="str">
        <f t="shared" si="266"/>
        <v>30</v>
      </c>
      <c r="G2178" s="26" t="str">
        <f t="shared" si="267"/>
        <v>18</v>
      </c>
      <c r="H2178" s="27" t="s">
        <v>7030</v>
      </c>
      <c r="I2178" s="25" t="s">
        <v>7031</v>
      </c>
      <c r="J2178" s="27" t="s">
        <v>7022</v>
      </c>
      <c r="K2178" s="25" t="s">
        <v>7032</v>
      </c>
      <c r="L2178" s="27" t="s">
        <v>42</v>
      </c>
      <c r="M2178" s="25" t="s">
        <v>52</v>
      </c>
      <c r="N2178" s="27" t="s">
        <v>43</v>
      </c>
      <c r="O2178" s="25" t="s">
        <v>43</v>
      </c>
      <c r="P2178" s="27" t="s">
        <v>52</v>
      </c>
      <c r="Q2178" s="25" t="s">
        <v>44</v>
      </c>
      <c r="R2178" s="28">
        <v>6.14</v>
      </c>
      <c r="S2178" s="29">
        <v>6.14</v>
      </c>
      <c r="T2178" s="29">
        <v>6.14</v>
      </c>
      <c r="U2178" s="29">
        <v>6.14</v>
      </c>
      <c r="V2178" s="1" t="s">
        <v>45</v>
      </c>
      <c r="W2178" s="1" t="s">
        <v>45</v>
      </c>
      <c r="X2178" s="1" t="s">
        <v>45</v>
      </c>
      <c r="Y2178" s="30">
        <f t="shared" si="268"/>
        <v>6.14</v>
      </c>
      <c r="Z2178" s="31">
        <f t="shared" si="269"/>
        <v>0</v>
      </c>
      <c r="AA2178" s="32">
        <f t="shared" si="270"/>
        <v>0</v>
      </c>
      <c r="AB2178" t="b">
        <f t="shared" si="271"/>
        <v>1</v>
      </c>
      <c r="AC2178" s="2" t="s">
        <v>76</v>
      </c>
      <c r="AD2178" s="2">
        <v>3.79</v>
      </c>
      <c r="AG2178" t="s">
        <v>6651</v>
      </c>
    </row>
    <row r="2179" spans="1:33" ht="16" hidden="1" x14ac:dyDescent="0.4">
      <c r="A2179" s="24" t="s">
        <v>6638</v>
      </c>
      <c r="B2179" s="25" t="s">
        <v>7015</v>
      </c>
      <c r="C2179" t="str">
        <f t="shared" si="264"/>
        <v>45</v>
      </c>
      <c r="D2179" t="str">
        <f>_xlfn.XLOOKUP(C2179,Folha2!A:A,Folha2!B:B)</f>
        <v>DPH</v>
      </c>
      <c r="E2179" s="26" t="str">
        <f t="shared" si="265"/>
        <v>070</v>
      </c>
      <c r="F2179" s="26" t="str">
        <f t="shared" si="266"/>
        <v>30</v>
      </c>
      <c r="G2179" s="26" t="str">
        <f t="shared" si="267"/>
        <v>18</v>
      </c>
      <c r="H2179" s="27" t="s">
        <v>7033</v>
      </c>
      <c r="I2179" s="25" t="s">
        <v>7034</v>
      </c>
      <c r="J2179" s="27" t="s">
        <v>7022</v>
      </c>
      <c r="K2179" s="25" t="s">
        <v>7035</v>
      </c>
      <c r="L2179" s="27" t="s">
        <v>42</v>
      </c>
      <c r="M2179" s="25" t="s">
        <v>43</v>
      </c>
      <c r="N2179" s="27" t="s">
        <v>43</v>
      </c>
      <c r="O2179" s="25" t="s">
        <v>43</v>
      </c>
      <c r="P2179" s="27" t="s">
        <v>43</v>
      </c>
      <c r="Q2179" s="25" t="s">
        <v>44</v>
      </c>
      <c r="R2179" s="28">
        <v>6.14</v>
      </c>
      <c r="S2179" s="29">
        <v>6.14</v>
      </c>
      <c r="T2179" s="29"/>
      <c r="U2179" s="29">
        <v>6.14</v>
      </c>
      <c r="V2179" s="1">
        <v>3.99</v>
      </c>
      <c r="W2179" s="1" t="s">
        <v>45</v>
      </c>
      <c r="X2179" s="1" t="s">
        <v>45</v>
      </c>
      <c r="Y2179" s="30">
        <f t="shared" si="268"/>
        <v>6.14</v>
      </c>
      <c r="Z2179" s="31">
        <f t="shared" si="269"/>
        <v>0</v>
      </c>
      <c r="AA2179" s="32">
        <f t="shared" si="270"/>
        <v>0</v>
      </c>
      <c r="AB2179" t="b">
        <f t="shared" si="271"/>
        <v>1</v>
      </c>
      <c r="AC2179" s="2" t="s">
        <v>76</v>
      </c>
      <c r="AD2179" s="2">
        <v>3.99</v>
      </c>
      <c r="AG2179" t="s">
        <v>6651</v>
      </c>
    </row>
    <row r="2180" spans="1:33" ht="16" hidden="1" x14ac:dyDescent="0.4">
      <c r="A2180" s="24" t="s">
        <v>6638</v>
      </c>
      <c r="B2180" s="25" t="s">
        <v>7015</v>
      </c>
      <c r="C2180" t="str">
        <f t="shared" ref="C2180:C2243" si="272">MID(A2180,2,2)</f>
        <v>45</v>
      </c>
      <c r="D2180" t="str">
        <f>_xlfn.XLOOKUP(C2180,Folha2!A:A,Folha2!B:B)</f>
        <v>DPH</v>
      </c>
      <c r="E2180" s="26" t="str">
        <f t="shared" ref="E2180:E2243" si="273">MID(A2180,5,3)</f>
        <v>070</v>
      </c>
      <c r="F2180" s="26" t="str">
        <f t="shared" ref="F2180:F2243" si="274">MID(B2180,5,2)</f>
        <v>30</v>
      </c>
      <c r="G2180" s="26" t="str">
        <f t="shared" ref="G2180:G2243" si="275">MID(B2180,8,2)</f>
        <v>18</v>
      </c>
      <c r="H2180" s="27" t="s">
        <v>7036</v>
      </c>
      <c r="I2180" s="25" t="s">
        <v>7037</v>
      </c>
      <c r="J2180" s="27" t="s">
        <v>7022</v>
      </c>
      <c r="K2180" s="25" t="s">
        <v>7038</v>
      </c>
      <c r="L2180" s="27" t="s">
        <v>42</v>
      </c>
      <c r="M2180" s="25" t="s">
        <v>43</v>
      </c>
      <c r="N2180" s="27" t="s">
        <v>43</v>
      </c>
      <c r="O2180" s="25" t="s">
        <v>43</v>
      </c>
      <c r="P2180" s="27" t="s">
        <v>43</v>
      </c>
      <c r="Q2180" s="25" t="s">
        <v>44</v>
      </c>
      <c r="R2180" s="28">
        <v>6.14</v>
      </c>
      <c r="S2180" s="29"/>
      <c r="T2180" s="29">
        <v>6.14</v>
      </c>
      <c r="U2180" s="29"/>
      <c r="V2180" s="1" t="s">
        <v>45</v>
      </c>
      <c r="W2180" s="1" t="s">
        <v>45</v>
      </c>
      <c r="X2180" s="1" t="s">
        <v>45</v>
      </c>
      <c r="Y2180" s="30">
        <f t="shared" ref="Y2180:Y2243" si="276">IF(OR(N2180="O",O2180="O"),IF(COUNT(V2180:X2180)&gt;0,MIN(V2180:X2180),MIN(S2180:U2180)),IF(M2180="O",MIN(S2180:U2180),IF(L2180="E",IFERROR(MODE(S2180:U2180),MIN(S2180:U2180)),AVERAGE(S2180:U2180))))</f>
        <v>6.14</v>
      </c>
      <c r="Z2180" s="31">
        <f t="shared" ref="Z2180:Z2243" si="277">R2180/Y2180-1</f>
        <v>0</v>
      </c>
      <c r="AA2180" s="32">
        <f t="shared" ref="AA2180:AA2243" si="278">R2180-Y2180</f>
        <v>0</v>
      </c>
      <c r="AB2180" t="b">
        <f t="shared" ref="AB2180:AB2243" si="279">R2180=Y2180</f>
        <v>1</v>
      </c>
      <c r="AC2180" s="2" t="s">
        <v>76</v>
      </c>
      <c r="AD2180" s="2">
        <v>3.79</v>
      </c>
      <c r="AG2180" t="s">
        <v>6651</v>
      </c>
    </row>
    <row r="2181" spans="1:33" ht="16" hidden="1" x14ac:dyDescent="0.4">
      <c r="A2181" s="24" t="s">
        <v>6638</v>
      </c>
      <c r="B2181" s="25" t="s">
        <v>7015</v>
      </c>
      <c r="C2181" t="str">
        <f t="shared" si="272"/>
        <v>45</v>
      </c>
      <c r="D2181" t="str">
        <f>_xlfn.XLOOKUP(C2181,Folha2!A:A,Folha2!B:B)</f>
        <v>DPH</v>
      </c>
      <c r="E2181" s="26" t="str">
        <f t="shared" si="273"/>
        <v>070</v>
      </c>
      <c r="F2181" s="26" t="str">
        <f t="shared" si="274"/>
        <v>30</v>
      </c>
      <c r="G2181" s="26" t="str">
        <f t="shared" si="275"/>
        <v>18</v>
      </c>
      <c r="H2181" s="27" t="s">
        <v>7039</v>
      </c>
      <c r="I2181" s="25" t="s">
        <v>7040</v>
      </c>
      <c r="J2181" s="27" t="s">
        <v>7022</v>
      </c>
      <c r="K2181" s="25" t="s">
        <v>7041</v>
      </c>
      <c r="L2181" s="27" t="s">
        <v>42</v>
      </c>
      <c r="M2181" s="25" t="s">
        <v>52</v>
      </c>
      <c r="N2181" s="27" t="s">
        <v>43</v>
      </c>
      <c r="O2181" s="25" t="s">
        <v>43</v>
      </c>
      <c r="P2181" s="27" t="s">
        <v>52</v>
      </c>
      <c r="Q2181" s="25" t="s">
        <v>44</v>
      </c>
      <c r="R2181" s="28">
        <v>6.59</v>
      </c>
      <c r="S2181" s="29">
        <v>6.59</v>
      </c>
      <c r="T2181" s="29">
        <v>6.59</v>
      </c>
      <c r="U2181" s="29">
        <v>6.59</v>
      </c>
      <c r="V2181" s="1" t="s">
        <v>45</v>
      </c>
      <c r="W2181" s="1">
        <v>3.95</v>
      </c>
      <c r="X2181" s="1" t="s">
        <v>45</v>
      </c>
      <c r="Y2181" s="30">
        <f t="shared" si="276"/>
        <v>6.59</v>
      </c>
      <c r="Z2181" s="31">
        <f t="shared" si="277"/>
        <v>0</v>
      </c>
      <c r="AA2181" s="32">
        <f t="shared" si="278"/>
        <v>0</v>
      </c>
      <c r="AB2181" t="b">
        <f t="shared" si="279"/>
        <v>1</v>
      </c>
      <c r="AC2181" s="2" t="s">
        <v>76</v>
      </c>
      <c r="AD2181" s="2">
        <v>3.79</v>
      </c>
      <c r="AG2181" t="s">
        <v>6651</v>
      </c>
    </row>
    <row r="2182" spans="1:33" ht="16" hidden="1" x14ac:dyDescent="0.4">
      <c r="A2182" s="24" t="s">
        <v>6638</v>
      </c>
      <c r="B2182" s="25" t="s">
        <v>7015</v>
      </c>
      <c r="C2182" t="str">
        <f t="shared" si="272"/>
        <v>45</v>
      </c>
      <c r="D2182" t="str">
        <f>_xlfn.XLOOKUP(C2182,Folha2!A:A,Folha2!B:B)</f>
        <v>DPH</v>
      </c>
      <c r="E2182" s="26" t="str">
        <f t="shared" si="273"/>
        <v>070</v>
      </c>
      <c r="F2182" s="26" t="str">
        <f t="shared" si="274"/>
        <v>30</v>
      </c>
      <c r="G2182" s="26" t="str">
        <f t="shared" si="275"/>
        <v>18</v>
      </c>
      <c r="H2182" s="27" t="s">
        <v>7042</v>
      </c>
      <c r="I2182" s="25" t="s">
        <v>7043</v>
      </c>
      <c r="J2182" s="27" t="s">
        <v>7022</v>
      </c>
      <c r="K2182" s="25" t="s">
        <v>7044</v>
      </c>
      <c r="L2182" s="27" t="s">
        <v>42</v>
      </c>
      <c r="M2182" s="25" t="s">
        <v>43</v>
      </c>
      <c r="N2182" s="27" t="s">
        <v>43</v>
      </c>
      <c r="O2182" s="25" t="s">
        <v>43</v>
      </c>
      <c r="P2182" s="27" t="s">
        <v>43</v>
      </c>
      <c r="Q2182" s="25" t="s">
        <v>44</v>
      </c>
      <c r="R2182" s="28">
        <v>6.59</v>
      </c>
      <c r="S2182" s="29">
        <v>6.59</v>
      </c>
      <c r="T2182" s="29"/>
      <c r="U2182" s="29">
        <v>6.59</v>
      </c>
      <c r="V2182" s="1">
        <v>3.95</v>
      </c>
      <c r="W2182" s="1" t="s">
        <v>45</v>
      </c>
      <c r="X2182" s="1">
        <v>3.94</v>
      </c>
      <c r="Y2182" s="30">
        <f t="shared" si="276"/>
        <v>6.59</v>
      </c>
      <c r="Z2182" s="31">
        <f t="shared" si="277"/>
        <v>0</v>
      </c>
      <c r="AA2182" s="32">
        <f t="shared" si="278"/>
        <v>0</v>
      </c>
      <c r="AB2182" t="b">
        <f t="shared" si="279"/>
        <v>1</v>
      </c>
      <c r="AC2182" s="2" t="s">
        <v>76</v>
      </c>
      <c r="AD2182" s="2">
        <v>3.79</v>
      </c>
      <c r="AG2182" t="s">
        <v>6651</v>
      </c>
    </row>
    <row r="2183" spans="1:33" ht="16" hidden="1" x14ac:dyDescent="0.4">
      <c r="A2183" s="24" t="s">
        <v>6638</v>
      </c>
      <c r="B2183" s="25" t="s">
        <v>7015</v>
      </c>
      <c r="C2183" t="str">
        <f t="shared" si="272"/>
        <v>45</v>
      </c>
      <c r="D2183" t="str">
        <f>_xlfn.XLOOKUP(C2183,Folha2!A:A,Folha2!B:B)</f>
        <v>DPH</v>
      </c>
      <c r="E2183" s="26" t="str">
        <f t="shared" si="273"/>
        <v>070</v>
      </c>
      <c r="F2183" s="26" t="str">
        <f t="shared" si="274"/>
        <v>30</v>
      </c>
      <c r="G2183" s="26" t="str">
        <f t="shared" si="275"/>
        <v>18</v>
      </c>
      <c r="H2183" s="27" t="s">
        <v>7045</v>
      </c>
      <c r="I2183" s="25" t="s">
        <v>7046</v>
      </c>
      <c r="J2183" s="27" t="s">
        <v>7022</v>
      </c>
      <c r="K2183" s="25" t="s">
        <v>7047</v>
      </c>
      <c r="L2183" s="27" t="s">
        <v>42</v>
      </c>
      <c r="M2183" s="25" t="s">
        <v>43</v>
      </c>
      <c r="N2183" s="27" t="s">
        <v>43</v>
      </c>
      <c r="O2183" s="25" t="s">
        <v>43</v>
      </c>
      <c r="P2183" s="27" t="s">
        <v>43</v>
      </c>
      <c r="Q2183" s="25" t="s">
        <v>44</v>
      </c>
      <c r="R2183" s="28">
        <v>6.59</v>
      </c>
      <c r="S2183" s="29">
        <v>6.59</v>
      </c>
      <c r="T2183" s="29"/>
      <c r="U2183" s="29">
        <v>6.59</v>
      </c>
      <c r="V2183" s="1">
        <v>3.95</v>
      </c>
      <c r="W2183" s="1" t="s">
        <v>45</v>
      </c>
      <c r="X2183" s="1">
        <v>3.94</v>
      </c>
      <c r="Y2183" s="30">
        <f t="shared" si="276"/>
        <v>6.59</v>
      </c>
      <c r="Z2183" s="31">
        <f t="shared" si="277"/>
        <v>0</v>
      </c>
      <c r="AA2183" s="32">
        <f t="shared" si="278"/>
        <v>0</v>
      </c>
      <c r="AB2183" t="b">
        <f t="shared" si="279"/>
        <v>1</v>
      </c>
      <c r="AC2183" s="2" t="s">
        <v>76</v>
      </c>
      <c r="AD2183" s="2">
        <v>3.79</v>
      </c>
      <c r="AG2183" t="s">
        <v>6651</v>
      </c>
    </row>
    <row r="2184" spans="1:33" ht="16" hidden="1" x14ac:dyDescent="0.4">
      <c r="A2184" s="24" t="s">
        <v>6638</v>
      </c>
      <c r="B2184" s="25" t="s">
        <v>7015</v>
      </c>
      <c r="C2184" t="str">
        <f t="shared" si="272"/>
        <v>45</v>
      </c>
      <c r="D2184" t="str">
        <f>_xlfn.XLOOKUP(C2184,Folha2!A:A,Folha2!B:B)</f>
        <v>DPH</v>
      </c>
      <c r="E2184" s="26" t="str">
        <f t="shared" si="273"/>
        <v>070</v>
      </c>
      <c r="F2184" s="26" t="str">
        <f t="shared" si="274"/>
        <v>30</v>
      </c>
      <c r="G2184" s="26" t="str">
        <f t="shared" si="275"/>
        <v>18</v>
      </c>
      <c r="H2184" s="27" t="s">
        <v>7048</v>
      </c>
      <c r="I2184" s="25" t="s">
        <v>7049</v>
      </c>
      <c r="J2184" s="27" t="s">
        <v>7022</v>
      </c>
      <c r="K2184" s="25" t="s">
        <v>7050</v>
      </c>
      <c r="L2184" s="27" t="s">
        <v>42</v>
      </c>
      <c r="M2184" s="25" t="s">
        <v>43</v>
      </c>
      <c r="N2184" s="27" t="s">
        <v>43</v>
      </c>
      <c r="O2184" s="25" t="s">
        <v>43</v>
      </c>
      <c r="P2184" s="27" t="s">
        <v>43</v>
      </c>
      <c r="Q2184" s="25" t="s">
        <v>44</v>
      </c>
      <c r="R2184" s="28">
        <v>6.59</v>
      </c>
      <c r="S2184" s="29">
        <v>6.59</v>
      </c>
      <c r="T2184" s="29"/>
      <c r="U2184" s="29">
        <v>6.59</v>
      </c>
      <c r="V2184" s="1">
        <v>3.95</v>
      </c>
      <c r="W2184" s="1" t="s">
        <v>45</v>
      </c>
      <c r="X2184" s="1">
        <v>3.94</v>
      </c>
      <c r="Y2184" s="30">
        <f t="shared" si="276"/>
        <v>6.59</v>
      </c>
      <c r="Z2184" s="31">
        <f t="shared" si="277"/>
        <v>0</v>
      </c>
      <c r="AA2184" s="32">
        <f t="shared" si="278"/>
        <v>0</v>
      </c>
      <c r="AB2184" t="b">
        <f t="shared" si="279"/>
        <v>1</v>
      </c>
      <c r="AC2184" s="2" t="s">
        <v>76</v>
      </c>
      <c r="AD2184" s="2">
        <v>3.79</v>
      </c>
      <c r="AG2184" t="s">
        <v>6651</v>
      </c>
    </row>
    <row r="2185" spans="1:33" ht="16" hidden="1" x14ac:dyDescent="0.4">
      <c r="A2185" s="24" t="s">
        <v>6638</v>
      </c>
      <c r="B2185" s="25" t="s">
        <v>7015</v>
      </c>
      <c r="C2185" t="str">
        <f t="shared" si="272"/>
        <v>45</v>
      </c>
      <c r="D2185" t="str">
        <f>_xlfn.XLOOKUP(C2185,Folha2!A:A,Folha2!B:B)</f>
        <v>DPH</v>
      </c>
      <c r="E2185" s="26" t="str">
        <f t="shared" si="273"/>
        <v>070</v>
      </c>
      <c r="F2185" s="26" t="str">
        <f t="shared" si="274"/>
        <v>30</v>
      </c>
      <c r="G2185" s="26" t="str">
        <f t="shared" si="275"/>
        <v>18</v>
      </c>
      <c r="H2185" s="27" t="s">
        <v>7051</v>
      </c>
      <c r="I2185" s="25" t="s">
        <v>7052</v>
      </c>
      <c r="J2185" s="27" t="s">
        <v>7022</v>
      </c>
      <c r="K2185" s="25" t="s">
        <v>7053</v>
      </c>
      <c r="L2185" s="27" t="s">
        <v>42</v>
      </c>
      <c r="M2185" s="25" t="s">
        <v>43</v>
      </c>
      <c r="N2185" s="27" t="s">
        <v>43</v>
      </c>
      <c r="O2185" s="25" t="s">
        <v>43</v>
      </c>
      <c r="P2185" s="27" t="s">
        <v>43</v>
      </c>
      <c r="Q2185" s="25" t="s">
        <v>44</v>
      </c>
      <c r="R2185" s="28">
        <v>6.64</v>
      </c>
      <c r="S2185" s="29">
        <v>6.65</v>
      </c>
      <c r="T2185" s="29"/>
      <c r="U2185" s="29">
        <v>6.64</v>
      </c>
      <c r="V2185" s="1">
        <v>4.9800000000000004</v>
      </c>
      <c r="W2185" s="1" t="s">
        <v>45</v>
      </c>
      <c r="X2185" s="1">
        <v>4.9400000000000004</v>
      </c>
      <c r="Y2185" s="30">
        <f t="shared" si="276"/>
        <v>6.64</v>
      </c>
      <c r="Z2185" s="31">
        <f t="shared" si="277"/>
        <v>0</v>
      </c>
      <c r="AA2185" s="32">
        <f t="shared" si="278"/>
        <v>0</v>
      </c>
      <c r="AB2185" t="b">
        <f t="shared" si="279"/>
        <v>1</v>
      </c>
      <c r="AC2185" s="2" t="s">
        <v>76</v>
      </c>
      <c r="AD2185" s="2">
        <v>4.9400000000000004</v>
      </c>
      <c r="AG2185" t="s">
        <v>6651</v>
      </c>
    </row>
    <row r="2186" spans="1:33" ht="16" hidden="1" x14ac:dyDescent="0.4">
      <c r="A2186" s="24" t="s">
        <v>6638</v>
      </c>
      <c r="B2186" s="25" t="s">
        <v>7015</v>
      </c>
      <c r="C2186" t="str">
        <f t="shared" si="272"/>
        <v>45</v>
      </c>
      <c r="D2186" t="str">
        <f>_xlfn.XLOOKUP(C2186,Folha2!A:A,Folha2!B:B)</f>
        <v>DPH</v>
      </c>
      <c r="E2186" s="26" t="str">
        <f t="shared" si="273"/>
        <v>070</v>
      </c>
      <c r="F2186" s="26" t="str">
        <f t="shared" si="274"/>
        <v>30</v>
      </c>
      <c r="G2186" s="26" t="str">
        <f t="shared" si="275"/>
        <v>18</v>
      </c>
      <c r="H2186" s="27" t="s">
        <v>7054</v>
      </c>
      <c r="I2186" s="25" t="s">
        <v>7055</v>
      </c>
      <c r="J2186" s="27" t="s">
        <v>7022</v>
      </c>
      <c r="K2186" s="25" t="s">
        <v>7056</v>
      </c>
      <c r="L2186" s="27" t="s">
        <v>42</v>
      </c>
      <c r="M2186" s="25" t="s">
        <v>43</v>
      </c>
      <c r="N2186" s="27" t="s">
        <v>43</v>
      </c>
      <c r="O2186" s="25" t="s">
        <v>43</v>
      </c>
      <c r="P2186" s="27" t="s">
        <v>43</v>
      </c>
      <c r="Q2186" s="25" t="s">
        <v>44</v>
      </c>
      <c r="R2186" s="28">
        <v>6.64</v>
      </c>
      <c r="S2186" s="29">
        <v>6.65</v>
      </c>
      <c r="T2186" s="29"/>
      <c r="U2186" s="29">
        <v>6.64</v>
      </c>
      <c r="V2186" s="1">
        <v>4.9800000000000004</v>
      </c>
      <c r="W2186" s="1" t="s">
        <v>45</v>
      </c>
      <c r="X2186" s="1">
        <v>4.9400000000000004</v>
      </c>
      <c r="Y2186" s="30">
        <f t="shared" si="276"/>
        <v>6.64</v>
      </c>
      <c r="Z2186" s="31">
        <f t="shared" si="277"/>
        <v>0</v>
      </c>
      <c r="AA2186" s="32">
        <f t="shared" si="278"/>
        <v>0</v>
      </c>
      <c r="AB2186" t="b">
        <f t="shared" si="279"/>
        <v>1</v>
      </c>
      <c r="AC2186" s="2" t="s">
        <v>76</v>
      </c>
      <c r="AD2186" s="2">
        <v>4.9400000000000004</v>
      </c>
      <c r="AG2186" t="s">
        <v>6651</v>
      </c>
    </row>
    <row r="2187" spans="1:33" ht="16" x14ac:dyDescent="0.4">
      <c r="A2187" s="24" t="s">
        <v>6638</v>
      </c>
      <c r="B2187" s="25" t="s">
        <v>7015</v>
      </c>
      <c r="C2187" t="str">
        <f t="shared" si="272"/>
        <v>45</v>
      </c>
      <c r="D2187" t="str">
        <f>_xlfn.XLOOKUP(C2187,Folha2!A:A,Folha2!B:B)</f>
        <v>DPH</v>
      </c>
      <c r="E2187" s="26" t="str">
        <f t="shared" si="273"/>
        <v>070</v>
      </c>
      <c r="F2187" s="26" t="str">
        <f t="shared" si="274"/>
        <v>30</v>
      </c>
      <c r="G2187" s="26" t="str">
        <f t="shared" si="275"/>
        <v>18</v>
      </c>
      <c r="H2187" s="27" t="s">
        <v>7057</v>
      </c>
      <c r="I2187" s="25" t="s">
        <v>7058</v>
      </c>
      <c r="J2187" s="27" t="s">
        <v>7022</v>
      </c>
      <c r="K2187" s="25" t="s">
        <v>7059</v>
      </c>
      <c r="L2187" s="27" t="s">
        <v>42</v>
      </c>
      <c r="M2187" s="25" t="s">
        <v>43</v>
      </c>
      <c r="N2187" s="27" t="s">
        <v>43</v>
      </c>
      <c r="O2187" s="25" t="s">
        <v>43</v>
      </c>
      <c r="P2187" s="27" t="s">
        <v>43</v>
      </c>
      <c r="Q2187" s="25" t="s">
        <v>44</v>
      </c>
      <c r="R2187" s="28">
        <v>6.65</v>
      </c>
      <c r="S2187" s="29">
        <v>6.65</v>
      </c>
      <c r="T2187" s="29"/>
      <c r="U2187" s="29">
        <v>6.64</v>
      </c>
      <c r="V2187" s="1">
        <v>4.9800000000000004</v>
      </c>
      <c r="W2187" s="1" t="s">
        <v>45</v>
      </c>
      <c r="X2187" s="1">
        <v>4.9400000000000004</v>
      </c>
      <c r="Y2187" s="30">
        <f t="shared" si="276"/>
        <v>6.64</v>
      </c>
      <c r="Z2187" s="31">
        <f t="shared" si="277"/>
        <v>1.5060240963855609E-3</v>
      </c>
      <c r="AA2187" s="32">
        <f t="shared" si="278"/>
        <v>1.0000000000000675E-2</v>
      </c>
      <c r="AB2187" t="b">
        <f t="shared" si="279"/>
        <v>0</v>
      </c>
      <c r="AC2187" s="2" t="s">
        <v>76</v>
      </c>
      <c r="AD2187" s="2">
        <v>4.9400000000000004</v>
      </c>
    </row>
    <row r="2188" spans="1:33" ht="16" hidden="1" x14ac:dyDescent="0.4">
      <c r="A2188" s="24" t="s">
        <v>6638</v>
      </c>
      <c r="B2188" s="25" t="s">
        <v>7015</v>
      </c>
      <c r="C2188" t="str">
        <f t="shared" si="272"/>
        <v>45</v>
      </c>
      <c r="D2188" t="str">
        <f>_xlfn.XLOOKUP(C2188,Folha2!A:A,Folha2!B:B)</f>
        <v>DPH</v>
      </c>
      <c r="E2188" s="26" t="str">
        <f t="shared" si="273"/>
        <v>070</v>
      </c>
      <c r="F2188" s="26" t="str">
        <f t="shared" si="274"/>
        <v>30</v>
      </c>
      <c r="G2188" s="26" t="str">
        <f t="shared" si="275"/>
        <v>18</v>
      </c>
      <c r="H2188" s="27" t="s">
        <v>7060</v>
      </c>
      <c r="I2188" s="25" t="s">
        <v>7061</v>
      </c>
      <c r="J2188" s="27" t="s">
        <v>7022</v>
      </c>
      <c r="K2188" s="25" t="s">
        <v>7062</v>
      </c>
      <c r="L2188" s="27" t="s">
        <v>42</v>
      </c>
      <c r="M2188" s="25" t="s">
        <v>52</v>
      </c>
      <c r="N2188" s="27" t="s">
        <v>43</v>
      </c>
      <c r="O2188" s="25" t="s">
        <v>43</v>
      </c>
      <c r="P2188" s="27" t="s">
        <v>52</v>
      </c>
      <c r="Q2188" s="25" t="s">
        <v>44</v>
      </c>
      <c r="R2188" s="28">
        <v>11.99</v>
      </c>
      <c r="S2188" s="29">
        <v>11.99</v>
      </c>
      <c r="T2188" s="29"/>
      <c r="U2188" s="29"/>
      <c r="V2188" s="1">
        <v>8.99</v>
      </c>
      <c r="W2188" s="1" t="s">
        <v>45</v>
      </c>
      <c r="X2188" s="1" t="s">
        <v>45</v>
      </c>
      <c r="Y2188" s="30">
        <f t="shared" si="276"/>
        <v>11.99</v>
      </c>
      <c r="Z2188" s="31">
        <f t="shared" si="277"/>
        <v>0</v>
      </c>
      <c r="AA2188" s="32">
        <f t="shared" si="278"/>
        <v>0</v>
      </c>
      <c r="AB2188" t="b">
        <f t="shared" si="279"/>
        <v>1</v>
      </c>
      <c r="AC2188" s="2" t="s">
        <v>76</v>
      </c>
      <c r="AD2188" s="2">
        <v>8.99</v>
      </c>
      <c r="AG2188" t="s">
        <v>6651</v>
      </c>
    </row>
    <row r="2189" spans="1:33" ht="16" hidden="1" x14ac:dyDescent="0.4">
      <c r="A2189" s="24" t="s">
        <v>6638</v>
      </c>
      <c r="B2189" s="25" t="s">
        <v>7015</v>
      </c>
      <c r="C2189" t="str">
        <f t="shared" si="272"/>
        <v>45</v>
      </c>
      <c r="D2189" t="str">
        <f>_xlfn.XLOOKUP(C2189,Folha2!A:A,Folha2!B:B)</f>
        <v>DPH</v>
      </c>
      <c r="E2189" s="26" t="str">
        <f t="shared" si="273"/>
        <v>070</v>
      </c>
      <c r="F2189" s="26" t="str">
        <f t="shared" si="274"/>
        <v>30</v>
      </c>
      <c r="G2189" s="26" t="str">
        <f t="shared" si="275"/>
        <v>18</v>
      </c>
      <c r="H2189" s="27" t="s">
        <v>7063</v>
      </c>
      <c r="I2189" s="25" t="s">
        <v>7064</v>
      </c>
      <c r="J2189" s="27" t="s">
        <v>7022</v>
      </c>
      <c r="K2189" s="25" t="s">
        <v>7065</v>
      </c>
      <c r="L2189" s="27" t="s">
        <v>42</v>
      </c>
      <c r="M2189" s="25" t="s">
        <v>52</v>
      </c>
      <c r="N2189" s="27" t="s">
        <v>43</v>
      </c>
      <c r="O2189" s="25" t="s">
        <v>43</v>
      </c>
      <c r="P2189" s="27" t="s">
        <v>52</v>
      </c>
      <c r="Q2189" s="25" t="s">
        <v>44</v>
      </c>
      <c r="R2189" s="28">
        <v>11.99</v>
      </c>
      <c r="S2189" s="29">
        <v>11.99</v>
      </c>
      <c r="T2189" s="29"/>
      <c r="U2189" s="29">
        <v>11.99</v>
      </c>
      <c r="V2189" s="1">
        <v>8.99</v>
      </c>
      <c r="W2189" s="1" t="s">
        <v>45</v>
      </c>
      <c r="X2189" s="1" t="s">
        <v>45</v>
      </c>
      <c r="Y2189" s="30">
        <f t="shared" si="276"/>
        <v>11.99</v>
      </c>
      <c r="Z2189" s="31">
        <f t="shared" si="277"/>
        <v>0</v>
      </c>
      <c r="AA2189" s="32">
        <f t="shared" si="278"/>
        <v>0</v>
      </c>
      <c r="AB2189" t="b">
        <f t="shared" si="279"/>
        <v>1</v>
      </c>
      <c r="AC2189" s="2" t="s">
        <v>76</v>
      </c>
      <c r="AD2189" s="2">
        <v>8.99</v>
      </c>
      <c r="AG2189" t="s">
        <v>6651</v>
      </c>
    </row>
    <row r="2190" spans="1:33" ht="16" hidden="1" x14ac:dyDescent="0.4">
      <c r="A2190" s="24" t="s">
        <v>6638</v>
      </c>
      <c r="B2190" s="25" t="s">
        <v>7015</v>
      </c>
      <c r="C2190" t="str">
        <f t="shared" si="272"/>
        <v>45</v>
      </c>
      <c r="D2190" t="str">
        <f>_xlfn.XLOOKUP(C2190,Folha2!A:A,Folha2!B:B)</f>
        <v>DPH</v>
      </c>
      <c r="E2190" s="26" t="str">
        <f t="shared" si="273"/>
        <v>070</v>
      </c>
      <c r="F2190" s="26" t="str">
        <f t="shared" si="274"/>
        <v>30</v>
      </c>
      <c r="G2190" s="26" t="str">
        <f t="shared" si="275"/>
        <v>18</v>
      </c>
      <c r="H2190" s="27" t="s">
        <v>7066</v>
      </c>
      <c r="I2190" s="25" t="s">
        <v>7067</v>
      </c>
      <c r="J2190" s="27" t="s">
        <v>7022</v>
      </c>
      <c r="K2190" s="25" t="s">
        <v>7068</v>
      </c>
      <c r="L2190" s="27" t="s">
        <v>42</v>
      </c>
      <c r="M2190" s="25" t="s">
        <v>43</v>
      </c>
      <c r="N2190" s="27" t="s">
        <v>43</v>
      </c>
      <c r="O2190" s="25" t="s">
        <v>43</v>
      </c>
      <c r="P2190" s="27" t="s">
        <v>43</v>
      </c>
      <c r="Q2190" s="25" t="s">
        <v>44</v>
      </c>
      <c r="R2190" s="28">
        <v>11.99</v>
      </c>
      <c r="S2190" s="29"/>
      <c r="T2190" s="29"/>
      <c r="U2190" s="29">
        <v>11.99</v>
      </c>
      <c r="V2190" s="1" t="s">
        <v>45</v>
      </c>
      <c r="W2190" s="1" t="s">
        <v>45</v>
      </c>
      <c r="X2190" s="1">
        <v>8.99</v>
      </c>
      <c r="Y2190" s="30">
        <f t="shared" si="276"/>
        <v>11.99</v>
      </c>
      <c r="Z2190" s="31">
        <f t="shared" si="277"/>
        <v>0</v>
      </c>
      <c r="AA2190" s="32">
        <f t="shared" si="278"/>
        <v>0</v>
      </c>
      <c r="AB2190" t="b">
        <f t="shared" si="279"/>
        <v>1</v>
      </c>
      <c r="AC2190" s="2" t="s">
        <v>76</v>
      </c>
      <c r="AD2190" s="2">
        <v>8.99</v>
      </c>
      <c r="AG2190" t="s">
        <v>6651</v>
      </c>
    </row>
    <row r="2191" spans="1:33" ht="16" hidden="1" x14ac:dyDescent="0.4">
      <c r="A2191" s="24" t="s">
        <v>6638</v>
      </c>
      <c r="B2191" s="25" t="s">
        <v>7015</v>
      </c>
      <c r="C2191" t="str">
        <f t="shared" si="272"/>
        <v>45</v>
      </c>
      <c r="D2191" t="str">
        <f>_xlfn.XLOOKUP(C2191,Folha2!A:A,Folha2!B:B)</f>
        <v>DPH</v>
      </c>
      <c r="E2191" s="26" t="str">
        <f t="shared" si="273"/>
        <v>070</v>
      </c>
      <c r="F2191" s="26" t="str">
        <f t="shared" si="274"/>
        <v>30</v>
      </c>
      <c r="G2191" s="26" t="str">
        <f t="shared" si="275"/>
        <v>18</v>
      </c>
      <c r="H2191" s="27" t="s">
        <v>7069</v>
      </c>
      <c r="I2191" s="25" t="s">
        <v>7070</v>
      </c>
      <c r="J2191" s="27" t="s">
        <v>7022</v>
      </c>
      <c r="K2191" s="25" t="s">
        <v>7071</v>
      </c>
      <c r="L2191" s="27" t="s">
        <v>42</v>
      </c>
      <c r="M2191" s="25" t="s">
        <v>52</v>
      </c>
      <c r="N2191" s="27" t="s">
        <v>43</v>
      </c>
      <c r="O2191" s="25" t="s">
        <v>43</v>
      </c>
      <c r="P2191" s="27" t="s">
        <v>52</v>
      </c>
      <c r="Q2191" s="25" t="s">
        <v>44</v>
      </c>
      <c r="R2191" s="28">
        <v>12.49</v>
      </c>
      <c r="S2191" s="29">
        <v>12.49</v>
      </c>
      <c r="T2191" s="29">
        <v>12.49</v>
      </c>
      <c r="U2191" s="29">
        <v>12.49</v>
      </c>
      <c r="V2191" s="1">
        <v>9.36</v>
      </c>
      <c r="W2191" s="1">
        <v>9.2899999999999991</v>
      </c>
      <c r="X2191" s="1">
        <v>9.34</v>
      </c>
      <c r="Y2191" s="30">
        <f t="shared" si="276"/>
        <v>12.49</v>
      </c>
      <c r="Z2191" s="31">
        <f t="shared" si="277"/>
        <v>0</v>
      </c>
      <c r="AA2191" s="32">
        <f t="shared" si="278"/>
        <v>0</v>
      </c>
      <c r="AB2191" t="b">
        <f t="shared" si="279"/>
        <v>1</v>
      </c>
      <c r="AC2191" s="2" t="s">
        <v>76</v>
      </c>
      <c r="AD2191" s="2">
        <v>9.34</v>
      </c>
      <c r="AG2191" t="s">
        <v>6651</v>
      </c>
    </row>
    <row r="2192" spans="1:33" ht="16" hidden="1" x14ac:dyDescent="0.4">
      <c r="A2192" s="24" t="s">
        <v>6638</v>
      </c>
      <c r="B2192" s="25" t="s">
        <v>7015</v>
      </c>
      <c r="C2192" t="str">
        <f t="shared" si="272"/>
        <v>45</v>
      </c>
      <c r="D2192" t="str">
        <f>_xlfn.XLOOKUP(C2192,Folha2!A:A,Folha2!B:B)</f>
        <v>DPH</v>
      </c>
      <c r="E2192" s="26" t="str">
        <f t="shared" si="273"/>
        <v>070</v>
      </c>
      <c r="F2192" s="26" t="str">
        <f t="shared" si="274"/>
        <v>30</v>
      </c>
      <c r="G2192" s="26" t="str">
        <f t="shared" si="275"/>
        <v>18</v>
      </c>
      <c r="H2192" s="27" t="s">
        <v>7072</v>
      </c>
      <c r="I2192" s="25" t="s">
        <v>7073</v>
      </c>
      <c r="J2192" s="27" t="s">
        <v>7074</v>
      </c>
      <c r="K2192" s="25" t="s">
        <v>7075</v>
      </c>
      <c r="L2192" s="27" t="s">
        <v>42</v>
      </c>
      <c r="M2192" s="25" t="s">
        <v>43</v>
      </c>
      <c r="N2192" s="27" t="s">
        <v>43</v>
      </c>
      <c r="O2192" s="25" t="s">
        <v>43</v>
      </c>
      <c r="P2192" s="27" t="s">
        <v>43</v>
      </c>
      <c r="Q2192" s="25" t="s">
        <v>44</v>
      </c>
      <c r="R2192" s="28">
        <v>5.99</v>
      </c>
      <c r="S2192" s="29">
        <v>5.99</v>
      </c>
      <c r="T2192" s="29"/>
      <c r="U2192" s="29">
        <v>5.99</v>
      </c>
      <c r="V2192" s="1">
        <v>3.89</v>
      </c>
      <c r="W2192" s="1" t="s">
        <v>45</v>
      </c>
      <c r="X2192" s="1">
        <v>3.89</v>
      </c>
      <c r="Y2192" s="30">
        <f t="shared" si="276"/>
        <v>5.99</v>
      </c>
      <c r="Z2192" s="31">
        <f t="shared" si="277"/>
        <v>0</v>
      </c>
      <c r="AA2192" s="32">
        <f t="shared" si="278"/>
        <v>0</v>
      </c>
      <c r="AB2192" t="b">
        <f t="shared" si="279"/>
        <v>1</v>
      </c>
      <c r="AC2192" s="2" t="s">
        <v>109</v>
      </c>
      <c r="AD2192" s="2">
        <v>3.89</v>
      </c>
      <c r="AG2192" t="s">
        <v>6651</v>
      </c>
    </row>
    <row r="2193" spans="1:34" ht="16" hidden="1" x14ac:dyDescent="0.4">
      <c r="A2193" s="24" t="s">
        <v>6638</v>
      </c>
      <c r="B2193" s="25" t="s">
        <v>7015</v>
      </c>
      <c r="C2193" t="str">
        <f t="shared" si="272"/>
        <v>45</v>
      </c>
      <c r="D2193" t="str">
        <f>_xlfn.XLOOKUP(C2193,Folha2!A:A,Folha2!B:B)</f>
        <v>DPH</v>
      </c>
      <c r="E2193" s="26" t="str">
        <f t="shared" si="273"/>
        <v>070</v>
      </c>
      <c r="F2193" s="26" t="str">
        <f t="shared" si="274"/>
        <v>30</v>
      </c>
      <c r="G2193" s="26" t="str">
        <f t="shared" si="275"/>
        <v>18</v>
      </c>
      <c r="H2193" s="27" t="s">
        <v>7076</v>
      </c>
      <c r="I2193" s="25" t="s">
        <v>7077</v>
      </c>
      <c r="J2193" s="27" t="s">
        <v>7074</v>
      </c>
      <c r="K2193" s="25" t="s">
        <v>7078</v>
      </c>
      <c r="L2193" s="27" t="s">
        <v>42</v>
      </c>
      <c r="M2193" s="25" t="s">
        <v>52</v>
      </c>
      <c r="N2193" s="27" t="s">
        <v>43</v>
      </c>
      <c r="O2193" s="25" t="s">
        <v>43</v>
      </c>
      <c r="P2193" s="27" t="s">
        <v>52</v>
      </c>
      <c r="Q2193" s="25" t="s">
        <v>44</v>
      </c>
      <c r="R2193" s="28">
        <v>5.99</v>
      </c>
      <c r="S2193" s="29">
        <v>5.99</v>
      </c>
      <c r="T2193" s="29"/>
      <c r="U2193" s="29">
        <v>5.99</v>
      </c>
      <c r="V2193" s="1">
        <v>3.89</v>
      </c>
      <c r="W2193" s="1" t="s">
        <v>45</v>
      </c>
      <c r="X2193" s="1">
        <v>3.89</v>
      </c>
      <c r="Y2193" s="30">
        <f t="shared" si="276"/>
        <v>5.99</v>
      </c>
      <c r="Z2193" s="31">
        <f t="shared" si="277"/>
        <v>0</v>
      </c>
      <c r="AA2193" s="32">
        <f t="shared" si="278"/>
        <v>0</v>
      </c>
      <c r="AB2193" t="b">
        <f t="shared" si="279"/>
        <v>1</v>
      </c>
      <c r="AC2193" s="2" t="s">
        <v>70</v>
      </c>
      <c r="AD2193" s="2">
        <v>3.59</v>
      </c>
      <c r="AG2193" t="s">
        <v>6651</v>
      </c>
    </row>
    <row r="2194" spans="1:34" ht="16" hidden="1" x14ac:dyDescent="0.4">
      <c r="A2194" s="24" t="s">
        <v>6638</v>
      </c>
      <c r="B2194" s="25" t="s">
        <v>7015</v>
      </c>
      <c r="C2194" t="str">
        <f t="shared" si="272"/>
        <v>45</v>
      </c>
      <c r="D2194" t="str">
        <f>_xlfn.XLOOKUP(C2194,Folha2!A:A,Folha2!B:B)</f>
        <v>DPH</v>
      </c>
      <c r="E2194" s="26" t="str">
        <f t="shared" si="273"/>
        <v>070</v>
      </c>
      <c r="F2194" s="26" t="str">
        <f t="shared" si="274"/>
        <v>30</v>
      </c>
      <c r="G2194" s="26" t="str">
        <f t="shared" si="275"/>
        <v>18</v>
      </c>
      <c r="H2194" s="27" t="s">
        <v>7079</v>
      </c>
      <c r="I2194" s="25" t="s">
        <v>7080</v>
      </c>
      <c r="J2194" s="27" t="s">
        <v>7074</v>
      </c>
      <c r="K2194" s="25" t="s">
        <v>7081</v>
      </c>
      <c r="L2194" s="27" t="s">
        <v>42</v>
      </c>
      <c r="M2194" s="25" t="s">
        <v>52</v>
      </c>
      <c r="N2194" s="27" t="s">
        <v>43</v>
      </c>
      <c r="O2194" s="25" t="s">
        <v>43</v>
      </c>
      <c r="P2194" s="27" t="s">
        <v>52</v>
      </c>
      <c r="Q2194" s="25" t="s">
        <v>44</v>
      </c>
      <c r="R2194" s="28">
        <v>5.99</v>
      </c>
      <c r="S2194" s="29">
        <v>5.99</v>
      </c>
      <c r="T2194" s="29"/>
      <c r="U2194" s="29">
        <v>5.99</v>
      </c>
      <c r="V2194" s="1">
        <v>3.89</v>
      </c>
      <c r="W2194" s="1" t="s">
        <v>45</v>
      </c>
      <c r="X2194" s="1">
        <v>3.89</v>
      </c>
      <c r="Y2194" s="30">
        <f t="shared" si="276"/>
        <v>5.99</v>
      </c>
      <c r="Z2194" s="31">
        <f t="shared" si="277"/>
        <v>0</v>
      </c>
      <c r="AA2194" s="32">
        <f t="shared" si="278"/>
        <v>0</v>
      </c>
      <c r="AB2194" t="b">
        <f t="shared" si="279"/>
        <v>1</v>
      </c>
      <c r="AC2194" s="2" t="s">
        <v>70</v>
      </c>
      <c r="AD2194" s="2">
        <v>3.59</v>
      </c>
      <c r="AG2194" t="s">
        <v>6651</v>
      </c>
    </row>
    <row r="2195" spans="1:34" ht="16" hidden="1" x14ac:dyDescent="0.4">
      <c r="A2195" s="24" t="s">
        <v>6638</v>
      </c>
      <c r="B2195" s="25" t="s">
        <v>7015</v>
      </c>
      <c r="C2195" t="str">
        <f t="shared" si="272"/>
        <v>45</v>
      </c>
      <c r="D2195" t="str">
        <f>_xlfn.XLOOKUP(C2195,Folha2!A:A,Folha2!B:B)</f>
        <v>DPH</v>
      </c>
      <c r="E2195" s="26" t="str">
        <f t="shared" si="273"/>
        <v>070</v>
      </c>
      <c r="F2195" s="26" t="str">
        <f t="shared" si="274"/>
        <v>30</v>
      </c>
      <c r="G2195" s="26" t="str">
        <f t="shared" si="275"/>
        <v>18</v>
      </c>
      <c r="H2195" s="27" t="s">
        <v>7082</v>
      </c>
      <c r="I2195" s="25" t="s">
        <v>7083</v>
      </c>
      <c r="J2195" s="27" t="s">
        <v>7074</v>
      </c>
      <c r="K2195" s="25" t="s">
        <v>7084</v>
      </c>
      <c r="L2195" s="27" t="s">
        <v>42</v>
      </c>
      <c r="M2195" s="25" t="s">
        <v>52</v>
      </c>
      <c r="N2195" s="27" t="s">
        <v>43</v>
      </c>
      <c r="O2195" s="25" t="s">
        <v>43</v>
      </c>
      <c r="P2195" s="27" t="s">
        <v>52</v>
      </c>
      <c r="Q2195" s="25" t="s">
        <v>44</v>
      </c>
      <c r="R2195" s="28">
        <v>5.99</v>
      </c>
      <c r="S2195" s="29">
        <v>5.99</v>
      </c>
      <c r="T2195" s="29"/>
      <c r="U2195" s="29">
        <v>5.99</v>
      </c>
      <c r="V2195" s="1">
        <v>3.89</v>
      </c>
      <c r="W2195" s="1" t="s">
        <v>45</v>
      </c>
      <c r="X2195" s="1">
        <v>3.89</v>
      </c>
      <c r="Y2195" s="30">
        <f t="shared" si="276"/>
        <v>5.99</v>
      </c>
      <c r="Z2195" s="31">
        <f t="shared" si="277"/>
        <v>0</v>
      </c>
      <c r="AA2195" s="32">
        <f t="shared" si="278"/>
        <v>0</v>
      </c>
      <c r="AB2195" t="b">
        <f t="shared" si="279"/>
        <v>1</v>
      </c>
      <c r="AC2195" s="2" t="s">
        <v>70</v>
      </c>
      <c r="AD2195" s="2">
        <v>3.59</v>
      </c>
      <c r="AG2195" t="s">
        <v>6651</v>
      </c>
    </row>
    <row r="2196" spans="1:34" ht="16" hidden="1" x14ac:dyDescent="0.4">
      <c r="A2196" s="24" t="s">
        <v>6638</v>
      </c>
      <c r="B2196" s="25" t="s">
        <v>7015</v>
      </c>
      <c r="C2196" t="str">
        <f t="shared" si="272"/>
        <v>45</v>
      </c>
      <c r="D2196" t="str">
        <f>_xlfn.XLOOKUP(C2196,Folha2!A:A,Folha2!B:B)</f>
        <v>DPH</v>
      </c>
      <c r="E2196" s="26" t="str">
        <f t="shared" si="273"/>
        <v>070</v>
      </c>
      <c r="F2196" s="26" t="str">
        <f t="shared" si="274"/>
        <v>30</v>
      </c>
      <c r="G2196" s="26" t="str">
        <f t="shared" si="275"/>
        <v>18</v>
      </c>
      <c r="H2196" s="27" t="s">
        <v>7085</v>
      </c>
      <c r="I2196" s="25" t="s">
        <v>7086</v>
      </c>
      <c r="J2196" s="27" t="s">
        <v>7074</v>
      </c>
      <c r="K2196" s="25" t="s">
        <v>7087</v>
      </c>
      <c r="L2196" s="27" t="s">
        <v>42</v>
      </c>
      <c r="M2196" s="25" t="s">
        <v>43</v>
      </c>
      <c r="N2196" s="27" t="s">
        <v>43</v>
      </c>
      <c r="O2196" s="25" t="s">
        <v>43</v>
      </c>
      <c r="P2196" s="27" t="s">
        <v>43</v>
      </c>
      <c r="Q2196" s="25" t="s">
        <v>44</v>
      </c>
      <c r="R2196" s="28">
        <v>5.99</v>
      </c>
      <c r="S2196" s="29">
        <v>5.99</v>
      </c>
      <c r="T2196" s="29"/>
      <c r="U2196" s="29">
        <v>5.99</v>
      </c>
      <c r="V2196" s="1">
        <v>3.89</v>
      </c>
      <c r="W2196" s="1" t="s">
        <v>45</v>
      </c>
      <c r="X2196" s="1">
        <v>3.89</v>
      </c>
      <c r="Y2196" s="30">
        <f t="shared" si="276"/>
        <v>5.99</v>
      </c>
      <c r="Z2196" s="31">
        <f t="shared" si="277"/>
        <v>0</v>
      </c>
      <c r="AA2196" s="32">
        <f t="shared" si="278"/>
        <v>0</v>
      </c>
      <c r="AB2196" t="b">
        <f t="shared" si="279"/>
        <v>1</v>
      </c>
      <c r="AC2196" s="2" t="s">
        <v>70</v>
      </c>
      <c r="AD2196" s="2">
        <v>3.59</v>
      </c>
      <c r="AG2196" t="s">
        <v>6651</v>
      </c>
    </row>
    <row r="2197" spans="1:34" ht="16" hidden="1" x14ac:dyDescent="0.4">
      <c r="A2197" s="24" t="s">
        <v>6638</v>
      </c>
      <c r="B2197" s="25" t="s">
        <v>7015</v>
      </c>
      <c r="C2197" t="str">
        <f t="shared" si="272"/>
        <v>45</v>
      </c>
      <c r="D2197" t="str">
        <f>_xlfn.XLOOKUP(C2197,Folha2!A:A,Folha2!B:B)</f>
        <v>DPH</v>
      </c>
      <c r="E2197" s="26" t="str">
        <f t="shared" si="273"/>
        <v>070</v>
      </c>
      <c r="F2197" s="26" t="str">
        <f t="shared" si="274"/>
        <v>30</v>
      </c>
      <c r="G2197" s="26" t="str">
        <f t="shared" si="275"/>
        <v>18</v>
      </c>
      <c r="H2197" s="27" t="s">
        <v>7088</v>
      </c>
      <c r="I2197" s="25" t="s">
        <v>7089</v>
      </c>
      <c r="J2197" s="27" t="s">
        <v>7074</v>
      </c>
      <c r="K2197" s="25" t="s">
        <v>7090</v>
      </c>
      <c r="L2197" s="27" t="s">
        <v>42</v>
      </c>
      <c r="M2197" s="25" t="s">
        <v>43</v>
      </c>
      <c r="N2197" s="27" t="s">
        <v>43</v>
      </c>
      <c r="O2197" s="25" t="s">
        <v>43</v>
      </c>
      <c r="P2197" s="27" t="s">
        <v>43</v>
      </c>
      <c r="Q2197" s="25" t="s">
        <v>44</v>
      </c>
      <c r="R2197" s="28">
        <v>5.99</v>
      </c>
      <c r="S2197" s="29">
        <v>5.99</v>
      </c>
      <c r="T2197" s="29"/>
      <c r="U2197" s="29">
        <v>5.99</v>
      </c>
      <c r="V2197" s="1">
        <v>3.89</v>
      </c>
      <c r="W2197" s="1" t="s">
        <v>45</v>
      </c>
      <c r="X2197" s="1">
        <v>3.89</v>
      </c>
      <c r="Y2197" s="30">
        <f t="shared" si="276"/>
        <v>5.99</v>
      </c>
      <c r="Z2197" s="31">
        <f t="shared" si="277"/>
        <v>0</v>
      </c>
      <c r="AA2197" s="32">
        <f t="shared" si="278"/>
        <v>0</v>
      </c>
      <c r="AB2197" t="b">
        <f t="shared" si="279"/>
        <v>1</v>
      </c>
      <c r="AC2197" s="2" t="s">
        <v>70</v>
      </c>
      <c r="AD2197" s="2">
        <v>3.59</v>
      </c>
      <c r="AG2197" t="s">
        <v>6651</v>
      </c>
    </row>
    <row r="2198" spans="1:34" ht="16" hidden="1" x14ac:dyDescent="0.4">
      <c r="A2198" s="24" t="s">
        <v>6638</v>
      </c>
      <c r="B2198" s="25" t="s">
        <v>7015</v>
      </c>
      <c r="C2198" t="str">
        <f t="shared" si="272"/>
        <v>45</v>
      </c>
      <c r="D2198" t="str">
        <f>_xlfn.XLOOKUP(C2198,Folha2!A:A,Folha2!B:B)</f>
        <v>DPH</v>
      </c>
      <c r="E2198" s="26" t="str">
        <f t="shared" si="273"/>
        <v>070</v>
      </c>
      <c r="F2198" s="26" t="str">
        <f t="shared" si="274"/>
        <v>30</v>
      </c>
      <c r="G2198" s="26" t="str">
        <f t="shared" si="275"/>
        <v>18</v>
      </c>
      <c r="H2198" s="27" t="s">
        <v>7091</v>
      </c>
      <c r="I2198" s="25" t="s">
        <v>7092</v>
      </c>
      <c r="J2198" s="27" t="s">
        <v>7074</v>
      </c>
      <c r="K2198" s="25" t="s">
        <v>7093</v>
      </c>
      <c r="L2198" s="27" t="s">
        <v>42</v>
      </c>
      <c r="M2198" s="25" t="s">
        <v>43</v>
      </c>
      <c r="N2198" s="27" t="s">
        <v>43</v>
      </c>
      <c r="O2198" s="25" t="s">
        <v>43</v>
      </c>
      <c r="P2198" s="27" t="s">
        <v>43</v>
      </c>
      <c r="Q2198" s="25" t="s">
        <v>44</v>
      </c>
      <c r="R2198" s="28">
        <v>5.99</v>
      </c>
      <c r="S2198" s="29">
        <v>5.99</v>
      </c>
      <c r="T2198" s="29"/>
      <c r="U2198" s="29">
        <v>5.99</v>
      </c>
      <c r="V2198" s="1">
        <v>3.89</v>
      </c>
      <c r="W2198" s="1" t="s">
        <v>45</v>
      </c>
      <c r="X2198" s="1">
        <v>3.89</v>
      </c>
      <c r="Y2198" s="30">
        <f t="shared" si="276"/>
        <v>5.99</v>
      </c>
      <c r="Z2198" s="31">
        <f t="shared" si="277"/>
        <v>0</v>
      </c>
      <c r="AA2198" s="32">
        <f t="shared" si="278"/>
        <v>0</v>
      </c>
      <c r="AB2198" t="b">
        <f t="shared" si="279"/>
        <v>1</v>
      </c>
      <c r="AC2198" s="2" t="s">
        <v>70</v>
      </c>
      <c r="AD2198" s="2">
        <v>3.59</v>
      </c>
      <c r="AG2198" t="s">
        <v>6651</v>
      </c>
    </row>
    <row r="2199" spans="1:34" ht="16" hidden="1" x14ac:dyDescent="0.4">
      <c r="A2199" s="24" t="s">
        <v>6638</v>
      </c>
      <c r="B2199" s="25" t="s">
        <v>7015</v>
      </c>
      <c r="C2199" t="str">
        <f t="shared" si="272"/>
        <v>45</v>
      </c>
      <c r="D2199" t="str">
        <f>_xlfn.XLOOKUP(C2199,Folha2!A:A,Folha2!B:B)</f>
        <v>DPH</v>
      </c>
      <c r="E2199" s="26" t="str">
        <f t="shared" si="273"/>
        <v>070</v>
      </c>
      <c r="F2199" s="26" t="str">
        <f t="shared" si="274"/>
        <v>30</v>
      </c>
      <c r="G2199" s="26" t="str">
        <f t="shared" si="275"/>
        <v>18</v>
      </c>
      <c r="H2199" s="27" t="s">
        <v>7094</v>
      </c>
      <c r="I2199" s="25" t="s">
        <v>7095</v>
      </c>
      <c r="J2199" s="27" t="s">
        <v>7074</v>
      </c>
      <c r="K2199" s="25" t="s">
        <v>7096</v>
      </c>
      <c r="L2199" s="27" t="s">
        <v>42</v>
      </c>
      <c r="M2199" s="25" t="s">
        <v>43</v>
      </c>
      <c r="N2199" s="27" t="s">
        <v>43</v>
      </c>
      <c r="O2199" s="25" t="s">
        <v>43</v>
      </c>
      <c r="P2199" s="27" t="s">
        <v>43</v>
      </c>
      <c r="Q2199" s="25" t="s">
        <v>44</v>
      </c>
      <c r="R2199" s="28">
        <v>5.99</v>
      </c>
      <c r="S2199" s="29">
        <v>5.99</v>
      </c>
      <c r="T2199" s="29"/>
      <c r="U2199" s="29">
        <v>5.99</v>
      </c>
      <c r="V2199" s="1">
        <v>4.1900000000000004</v>
      </c>
      <c r="W2199" s="1" t="s">
        <v>45</v>
      </c>
      <c r="X2199" s="1">
        <v>4.49</v>
      </c>
      <c r="Y2199" s="30">
        <f t="shared" si="276"/>
        <v>5.99</v>
      </c>
      <c r="Z2199" s="31">
        <f t="shared" si="277"/>
        <v>0</v>
      </c>
      <c r="AA2199" s="32">
        <f t="shared" si="278"/>
        <v>0</v>
      </c>
      <c r="AB2199" t="b">
        <f t="shared" si="279"/>
        <v>1</v>
      </c>
      <c r="AC2199" s="2" t="s">
        <v>70</v>
      </c>
      <c r="AD2199" s="2">
        <v>4.1900000000000004</v>
      </c>
      <c r="AG2199" t="s">
        <v>6651</v>
      </c>
    </row>
    <row r="2200" spans="1:34" ht="16" hidden="1" x14ac:dyDescent="0.4">
      <c r="A2200" s="24" t="s">
        <v>6638</v>
      </c>
      <c r="B2200" s="25" t="s">
        <v>7015</v>
      </c>
      <c r="C2200" t="str">
        <f t="shared" si="272"/>
        <v>45</v>
      </c>
      <c r="D2200" t="str">
        <f>_xlfn.XLOOKUP(C2200,Folha2!A:A,Folha2!B:B)</f>
        <v>DPH</v>
      </c>
      <c r="E2200" s="26" t="str">
        <f t="shared" si="273"/>
        <v>070</v>
      </c>
      <c r="F2200" s="26" t="str">
        <f t="shared" si="274"/>
        <v>30</v>
      </c>
      <c r="G2200" s="26" t="str">
        <f t="shared" si="275"/>
        <v>18</v>
      </c>
      <c r="H2200" s="27" t="s">
        <v>7097</v>
      </c>
      <c r="I2200" s="25" t="s">
        <v>7098</v>
      </c>
      <c r="J2200" s="27" t="s">
        <v>7074</v>
      </c>
      <c r="K2200" s="25" t="s">
        <v>7099</v>
      </c>
      <c r="L2200" s="27" t="s">
        <v>42</v>
      </c>
      <c r="M2200" s="25" t="s">
        <v>43</v>
      </c>
      <c r="N2200" s="27" t="s">
        <v>43</v>
      </c>
      <c r="O2200" s="25" t="s">
        <v>43</v>
      </c>
      <c r="P2200" s="27" t="s">
        <v>43</v>
      </c>
      <c r="Q2200" s="25" t="s">
        <v>44</v>
      </c>
      <c r="R2200" s="28">
        <v>5.99</v>
      </c>
      <c r="S2200" s="29">
        <v>5.99</v>
      </c>
      <c r="T2200" s="29"/>
      <c r="U2200" s="29">
        <v>5.99</v>
      </c>
      <c r="V2200" s="1">
        <v>4.49</v>
      </c>
      <c r="W2200" s="1" t="s">
        <v>45</v>
      </c>
      <c r="X2200" s="1">
        <v>4.49</v>
      </c>
      <c r="Y2200" s="30">
        <f t="shared" si="276"/>
        <v>5.99</v>
      </c>
      <c r="Z2200" s="31">
        <f t="shared" si="277"/>
        <v>0</v>
      </c>
      <c r="AA2200" s="32">
        <f t="shared" si="278"/>
        <v>0</v>
      </c>
      <c r="AB2200" t="b">
        <f t="shared" si="279"/>
        <v>1</v>
      </c>
      <c r="AC2200" s="2" t="s">
        <v>109</v>
      </c>
      <c r="AD2200" s="2">
        <v>4.49</v>
      </c>
      <c r="AG2200" t="s">
        <v>6651</v>
      </c>
    </row>
    <row r="2201" spans="1:34" ht="16" hidden="1" x14ac:dyDescent="0.4">
      <c r="A2201" s="24" t="s">
        <v>6638</v>
      </c>
      <c r="B2201" s="25" t="s">
        <v>7015</v>
      </c>
      <c r="C2201" t="str">
        <f t="shared" si="272"/>
        <v>45</v>
      </c>
      <c r="D2201" t="str">
        <f>_xlfn.XLOOKUP(C2201,Folha2!A:A,Folha2!B:B)</f>
        <v>DPH</v>
      </c>
      <c r="E2201" s="26" t="str">
        <f t="shared" si="273"/>
        <v>070</v>
      </c>
      <c r="F2201" s="26" t="str">
        <f t="shared" si="274"/>
        <v>30</v>
      </c>
      <c r="G2201" s="26" t="str">
        <f t="shared" si="275"/>
        <v>18</v>
      </c>
      <c r="H2201" s="27" t="s">
        <v>7100</v>
      </c>
      <c r="I2201" s="25" t="s">
        <v>7101</v>
      </c>
      <c r="J2201" s="27" t="s">
        <v>7074</v>
      </c>
      <c r="K2201" s="25" t="s">
        <v>7102</v>
      </c>
      <c r="L2201" s="27" t="s">
        <v>42</v>
      </c>
      <c r="M2201" s="25" t="s">
        <v>52</v>
      </c>
      <c r="N2201" s="27" t="s">
        <v>43</v>
      </c>
      <c r="O2201" s="25" t="s">
        <v>43</v>
      </c>
      <c r="P2201" s="27" t="s">
        <v>52</v>
      </c>
      <c r="Q2201" s="25" t="s">
        <v>44</v>
      </c>
      <c r="R2201" s="28">
        <v>11.49</v>
      </c>
      <c r="S2201" s="29"/>
      <c r="T2201" s="29"/>
      <c r="U2201" s="29">
        <v>11.49</v>
      </c>
      <c r="V2201" s="1" t="s">
        <v>45</v>
      </c>
      <c r="W2201" s="1" t="s">
        <v>45</v>
      </c>
      <c r="X2201" s="1">
        <v>8.59</v>
      </c>
      <c r="Y2201" s="30">
        <f t="shared" si="276"/>
        <v>11.49</v>
      </c>
      <c r="Z2201" s="31">
        <f t="shared" si="277"/>
        <v>0</v>
      </c>
      <c r="AA2201" s="32">
        <f t="shared" si="278"/>
        <v>0</v>
      </c>
      <c r="AB2201" t="b">
        <f t="shared" si="279"/>
        <v>1</v>
      </c>
      <c r="AC2201" s="2" t="s">
        <v>109</v>
      </c>
      <c r="AD2201" s="2">
        <v>8.59</v>
      </c>
      <c r="AG2201" t="s">
        <v>6651</v>
      </c>
    </row>
    <row r="2202" spans="1:34" ht="16" hidden="1" x14ac:dyDescent="0.4">
      <c r="A2202" s="24" t="s">
        <v>6638</v>
      </c>
      <c r="B2202" s="25" t="s">
        <v>7015</v>
      </c>
      <c r="C2202" t="str">
        <f t="shared" si="272"/>
        <v>45</v>
      </c>
      <c r="D2202" t="str">
        <f>_xlfn.XLOOKUP(C2202,Folha2!A:A,Folha2!B:B)</f>
        <v>DPH</v>
      </c>
      <c r="E2202" s="26" t="str">
        <f t="shared" si="273"/>
        <v>070</v>
      </c>
      <c r="F2202" s="26" t="str">
        <f t="shared" si="274"/>
        <v>30</v>
      </c>
      <c r="G2202" s="26" t="str">
        <f t="shared" si="275"/>
        <v>18</v>
      </c>
      <c r="H2202" s="27" t="s">
        <v>7103</v>
      </c>
      <c r="I2202" s="25" t="s">
        <v>7104</v>
      </c>
      <c r="J2202" s="27" t="s">
        <v>7105</v>
      </c>
      <c r="K2202" s="25" t="s">
        <v>7106</v>
      </c>
      <c r="L2202" s="27" t="s">
        <v>42</v>
      </c>
      <c r="M2202" s="25" t="s">
        <v>43</v>
      </c>
      <c r="N2202" s="27" t="s">
        <v>43</v>
      </c>
      <c r="O2202" s="25" t="s">
        <v>43</v>
      </c>
      <c r="P2202" s="27" t="s">
        <v>43</v>
      </c>
      <c r="Q2202" s="25" t="s">
        <v>186</v>
      </c>
      <c r="R2202" s="28">
        <v>4.99</v>
      </c>
      <c r="S2202" s="29">
        <v>4.99</v>
      </c>
      <c r="T2202" s="29"/>
      <c r="U2202" s="29"/>
      <c r="V2202" s="1">
        <v>3.99</v>
      </c>
      <c r="W2202" s="1" t="s">
        <v>45</v>
      </c>
      <c r="X2202" s="1" t="s">
        <v>45</v>
      </c>
      <c r="Y2202" s="30">
        <f t="shared" si="276"/>
        <v>4.99</v>
      </c>
      <c r="Z2202" s="31">
        <f t="shared" si="277"/>
        <v>0</v>
      </c>
      <c r="AA2202" s="32">
        <f t="shared" si="278"/>
        <v>0</v>
      </c>
      <c r="AB2202" t="b">
        <f t="shared" si="279"/>
        <v>1</v>
      </c>
      <c r="AC2202" s="2" t="s">
        <v>76</v>
      </c>
      <c r="AD2202" s="2">
        <v>3.99</v>
      </c>
      <c r="AG2202" t="s">
        <v>6651</v>
      </c>
    </row>
    <row r="2203" spans="1:34" ht="16" hidden="1" x14ac:dyDescent="0.4">
      <c r="A2203" s="24" t="s">
        <v>6638</v>
      </c>
      <c r="B2203" s="25" t="s">
        <v>7015</v>
      </c>
      <c r="C2203" t="str">
        <f t="shared" si="272"/>
        <v>45</v>
      </c>
      <c r="D2203" t="str">
        <f>_xlfn.XLOOKUP(C2203,Folha2!A:A,Folha2!B:B)</f>
        <v>DPH</v>
      </c>
      <c r="E2203" s="26" t="str">
        <f t="shared" si="273"/>
        <v>070</v>
      </c>
      <c r="F2203" s="26" t="str">
        <f t="shared" si="274"/>
        <v>30</v>
      </c>
      <c r="G2203" s="26" t="str">
        <f t="shared" si="275"/>
        <v>18</v>
      </c>
      <c r="H2203" s="27" t="s">
        <v>7107</v>
      </c>
      <c r="I2203" s="25" t="s">
        <v>7108</v>
      </c>
      <c r="J2203" s="27" t="s">
        <v>7105</v>
      </c>
      <c r="K2203" s="25" t="s">
        <v>7109</v>
      </c>
      <c r="L2203" s="27" t="s">
        <v>42</v>
      </c>
      <c r="M2203" s="25" t="s">
        <v>43</v>
      </c>
      <c r="N2203" s="27" t="s">
        <v>43</v>
      </c>
      <c r="O2203" s="25" t="s">
        <v>43</v>
      </c>
      <c r="P2203" s="27" t="s">
        <v>43</v>
      </c>
      <c r="Q2203" s="25" t="s">
        <v>186</v>
      </c>
      <c r="R2203" s="28">
        <v>4.99</v>
      </c>
      <c r="S2203" s="29">
        <v>4.99</v>
      </c>
      <c r="T2203" s="29"/>
      <c r="U2203" s="29"/>
      <c r="V2203" s="1">
        <v>3.99</v>
      </c>
      <c r="W2203" s="1" t="s">
        <v>45</v>
      </c>
      <c r="X2203" s="1" t="s">
        <v>45</v>
      </c>
      <c r="Y2203" s="30">
        <f t="shared" si="276"/>
        <v>4.99</v>
      </c>
      <c r="Z2203" s="31">
        <f t="shared" si="277"/>
        <v>0</v>
      </c>
      <c r="AA2203" s="32">
        <f t="shared" si="278"/>
        <v>0</v>
      </c>
      <c r="AB2203" t="b">
        <f t="shared" si="279"/>
        <v>1</v>
      </c>
      <c r="AC2203" s="2" t="s">
        <v>76</v>
      </c>
      <c r="AD2203" s="2">
        <v>3.99</v>
      </c>
      <c r="AG2203" t="s">
        <v>6651</v>
      </c>
    </row>
    <row r="2204" spans="1:34" ht="16" hidden="1" x14ac:dyDescent="0.4">
      <c r="A2204" s="24" t="s">
        <v>6638</v>
      </c>
      <c r="B2204" s="25" t="s">
        <v>7015</v>
      </c>
      <c r="C2204" t="str">
        <f t="shared" si="272"/>
        <v>45</v>
      </c>
      <c r="D2204" t="str">
        <f>_xlfn.XLOOKUP(C2204,Folha2!A:A,Folha2!B:B)</f>
        <v>DPH</v>
      </c>
      <c r="E2204" s="26" t="str">
        <f t="shared" si="273"/>
        <v>070</v>
      </c>
      <c r="F2204" s="26" t="str">
        <f t="shared" si="274"/>
        <v>30</v>
      </c>
      <c r="G2204" s="26" t="str">
        <f t="shared" si="275"/>
        <v>18</v>
      </c>
      <c r="H2204" s="27" t="s">
        <v>7110</v>
      </c>
      <c r="I2204" s="25" t="s">
        <v>7111</v>
      </c>
      <c r="J2204" s="27" t="s">
        <v>7105</v>
      </c>
      <c r="K2204" s="25" t="s">
        <v>7112</v>
      </c>
      <c r="L2204" s="27" t="s">
        <v>42</v>
      </c>
      <c r="M2204" s="25" t="s">
        <v>43</v>
      </c>
      <c r="N2204" s="27" t="s">
        <v>43</v>
      </c>
      <c r="O2204" s="25" t="s">
        <v>43</v>
      </c>
      <c r="P2204" s="27" t="s">
        <v>43</v>
      </c>
      <c r="Q2204" s="25" t="s">
        <v>186</v>
      </c>
      <c r="R2204" s="28">
        <v>4.99</v>
      </c>
      <c r="S2204" s="29">
        <v>4.99</v>
      </c>
      <c r="T2204" s="29"/>
      <c r="U2204" s="29">
        <v>4.99</v>
      </c>
      <c r="V2204" s="1">
        <v>3.99</v>
      </c>
      <c r="W2204" s="1" t="s">
        <v>45</v>
      </c>
      <c r="X2204" s="1" t="s">
        <v>45</v>
      </c>
      <c r="Y2204" s="30">
        <f t="shared" si="276"/>
        <v>4.99</v>
      </c>
      <c r="Z2204" s="31">
        <f t="shared" si="277"/>
        <v>0</v>
      </c>
      <c r="AA2204" s="32">
        <f t="shared" si="278"/>
        <v>0</v>
      </c>
      <c r="AB2204" t="b">
        <f t="shared" si="279"/>
        <v>1</v>
      </c>
      <c r="AC2204" s="2" t="s">
        <v>76</v>
      </c>
      <c r="AD2204" s="2">
        <v>3.99</v>
      </c>
      <c r="AG2204" t="s">
        <v>6651</v>
      </c>
    </row>
    <row r="2205" spans="1:34" ht="16" hidden="1" x14ac:dyDescent="0.4">
      <c r="A2205" s="24" t="s">
        <v>6638</v>
      </c>
      <c r="B2205" s="25" t="s">
        <v>7015</v>
      </c>
      <c r="C2205" t="str">
        <f t="shared" si="272"/>
        <v>45</v>
      </c>
      <c r="D2205" t="str">
        <f>_xlfn.XLOOKUP(C2205,Folha2!A:A,Folha2!B:B)</f>
        <v>DPH</v>
      </c>
      <c r="E2205" s="26" t="str">
        <f t="shared" si="273"/>
        <v>070</v>
      </c>
      <c r="F2205" s="26" t="str">
        <f t="shared" si="274"/>
        <v>30</v>
      </c>
      <c r="G2205" s="26" t="str">
        <f t="shared" si="275"/>
        <v>18</v>
      </c>
      <c r="H2205" s="27" t="s">
        <v>7113</v>
      </c>
      <c r="I2205" s="25" t="s">
        <v>7114</v>
      </c>
      <c r="J2205" s="27" t="s">
        <v>7105</v>
      </c>
      <c r="K2205" s="25" t="s">
        <v>7115</v>
      </c>
      <c r="L2205" s="27" t="s">
        <v>42</v>
      </c>
      <c r="M2205" s="25" t="s">
        <v>43</v>
      </c>
      <c r="N2205" s="27" t="s">
        <v>43</v>
      </c>
      <c r="O2205" s="25" t="s">
        <v>43</v>
      </c>
      <c r="P2205" s="27" t="s">
        <v>43</v>
      </c>
      <c r="Q2205" s="25" t="s">
        <v>186</v>
      </c>
      <c r="R2205" s="28">
        <v>4.99</v>
      </c>
      <c r="S2205" s="29">
        <v>4.99</v>
      </c>
      <c r="T2205" s="29"/>
      <c r="U2205" s="29"/>
      <c r="V2205" s="1">
        <v>3.74</v>
      </c>
      <c r="W2205" s="1" t="s">
        <v>45</v>
      </c>
      <c r="X2205" s="1" t="s">
        <v>45</v>
      </c>
      <c r="Y2205" s="30">
        <f t="shared" si="276"/>
        <v>4.99</v>
      </c>
      <c r="Z2205" s="31">
        <f t="shared" si="277"/>
        <v>0</v>
      </c>
      <c r="AA2205" s="32">
        <f t="shared" si="278"/>
        <v>0</v>
      </c>
      <c r="AB2205" t="b">
        <f t="shared" si="279"/>
        <v>1</v>
      </c>
      <c r="AC2205" s="2" t="s">
        <v>76</v>
      </c>
      <c r="AD2205" s="2">
        <v>3.99</v>
      </c>
      <c r="AG2205" t="s">
        <v>6651</v>
      </c>
    </row>
    <row r="2206" spans="1:34" ht="16" hidden="1" x14ac:dyDescent="0.4">
      <c r="A2206" s="24" t="s">
        <v>6638</v>
      </c>
      <c r="B2206" s="25" t="s">
        <v>7015</v>
      </c>
      <c r="C2206" t="str">
        <f t="shared" si="272"/>
        <v>45</v>
      </c>
      <c r="D2206" t="str">
        <f>_xlfn.XLOOKUP(C2206,Folha2!A:A,Folha2!B:B)</f>
        <v>DPH</v>
      </c>
      <c r="E2206" s="26" t="str">
        <f t="shared" si="273"/>
        <v>070</v>
      </c>
      <c r="F2206" s="26" t="str">
        <f t="shared" si="274"/>
        <v>30</v>
      </c>
      <c r="G2206" s="26" t="str">
        <f t="shared" si="275"/>
        <v>18</v>
      </c>
      <c r="H2206" s="27" t="s">
        <v>7116</v>
      </c>
      <c r="I2206" s="25" t="s">
        <v>7117</v>
      </c>
      <c r="J2206" s="27" t="s">
        <v>6642</v>
      </c>
      <c r="K2206" s="25" t="s">
        <v>7118</v>
      </c>
      <c r="L2206" s="27" t="s">
        <v>51</v>
      </c>
      <c r="M2206" s="25" t="s">
        <v>43</v>
      </c>
      <c r="N2206" s="27" t="s">
        <v>43</v>
      </c>
      <c r="O2206" s="25" t="s">
        <v>43</v>
      </c>
      <c r="P2206" s="27" t="s">
        <v>43</v>
      </c>
      <c r="Q2206" s="25" t="s">
        <v>44</v>
      </c>
      <c r="R2206" s="28">
        <v>1.66</v>
      </c>
      <c r="S2206" s="29"/>
      <c r="T2206" s="29">
        <v>1.66</v>
      </c>
      <c r="U2206" s="29"/>
      <c r="V2206" s="1" t="s">
        <v>45</v>
      </c>
      <c r="W2206" s="1" t="s">
        <v>45</v>
      </c>
      <c r="X2206" s="1" t="s">
        <v>45</v>
      </c>
      <c r="Y2206" s="30">
        <f t="shared" si="276"/>
        <v>1.66</v>
      </c>
      <c r="Z2206" s="31">
        <f t="shared" si="277"/>
        <v>0</v>
      </c>
      <c r="AA2206" s="32">
        <f t="shared" si="278"/>
        <v>0</v>
      </c>
      <c r="AB2206" t="b">
        <f t="shared" si="279"/>
        <v>1</v>
      </c>
      <c r="AC2206" s="2" t="s">
        <v>45</v>
      </c>
      <c r="AD2206" s="2" t="s">
        <v>45</v>
      </c>
      <c r="AG2206" t="s">
        <v>45</v>
      </c>
      <c r="AH2206" t="s">
        <v>45</v>
      </c>
    </row>
    <row r="2207" spans="1:34" ht="16" x14ac:dyDescent="0.4">
      <c r="A2207" s="24" t="s">
        <v>6638</v>
      </c>
      <c r="B2207" s="25" t="s">
        <v>7015</v>
      </c>
      <c r="C2207" t="str">
        <f t="shared" si="272"/>
        <v>45</v>
      </c>
      <c r="D2207" t="str">
        <f>_xlfn.XLOOKUP(C2207,Folha2!A:A,Folha2!B:B)</f>
        <v>DPH</v>
      </c>
      <c r="E2207" s="26" t="str">
        <f t="shared" si="273"/>
        <v>070</v>
      </c>
      <c r="F2207" s="26" t="str">
        <f t="shared" si="274"/>
        <v>30</v>
      </c>
      <c r="G2207" s="26" t="str">
        <f t="shared" si="275"/>
        <v>18</v>
      </c>
      <c r="H2207" s="27" t="s">
        <v>7119</v>
      </c>
      <c r="I2207" s="25" t="s">
        <v>7120</v>
      </c>
      <c r="J2207" s="27" t="s">
        <v>6642</v>
      </c>
      <c r="K2207" s="25" t="s">
        <v>7121</v>
      </c>
      <c r="L2207" s="27" t="s">
        <v>51</v>
      </c>
      <c r="M2207" s="25" t="s">
        <v>43</v>
      </c>
      <c r="N2207" s="27" t="s">
        <v>43</v>
      </c>
      <c r="O2207" s="25" t="s">
        <v>43</v>
      </c>
      <c r="P2207" s="27" t="s">
        <v>43</v>
      </c>
      <c r="Q2207" s="25" t="s">
        <v>44</v>
      </c>
      <c r="R2207" s="28">
        <v>1.69</v>
      </c>
      <c r="S2207" s="29">
        <v>1.42</v>
      </c>
      <c r="T2207" s="29"/>
      <c r="U2207" s="29">
        <v>1.69</v>
      </c>
      <c r="V2207" s="1" t="s">
        <v>45</v>
      </c>
      <c r="W2207" s="1" t="s">
        <v>45</v>
      </c>
      <c r="X2207" s="1" t="s">
        <v>45</v>
      </c>
      <c r="Y2207" s="30">
        <f t="shared" si="276"/>
        <v>1.5549999999999999</v>
      </c>
      <c r="Z2207" s="31">
        <f t="shared" si="277"/>
        <v>8.6816720257234747E-2</v>
      </c>
      <c r="AA2207" s="32">
        <f t="shared" si="278"/>
        <v>0.13500000000000001</v>
      </c>
      <c r="AB2207" t="b">
        <f t="shared" si="279"/>
        <v>0</v>
      </c>
      <c r="AC2207" s="2" t="s">
        <v>109</v>
      </c>
      <c r="AD2207" s="2">
        <v>1.49</v>
      </c>
    </row>
    <row r="2208" spans="1:34" ht="16" hidden="1" x14ac:dyDescent="0.4">
      <c r="A2208" s="24" t="s">
        <v>6638</v>
      </c>
      <c r="B2208" s="25" t="s">
        <v>7015</v>
      </c>
      <c r="C2208" t="str">
        <f t="shared" si="272"/>
        <v>45</v>
      </c>
      <c r="D2208" t="str">
        <f>_xlfn.XLOOKUP(C2208,Folha2!A:A,Folha2!B:B)</f>
        <v>DPH</v>
      </c>
      <c r="E2208" s="26" t="str">
        <f t="shared" si="273"/>
        <v>070</v>
      </c>
      <c r="F2208" s="26" t="str">
        <f t="shared" si="274"/>
        <v>30</v>
      </c>
      <c r="G2208" s="26" t="str">
        <f t="shared" si="275"/>
        <v>18</v>
      </c>
      <c r="H2208" s="27" t="s">
        <v>7122</v>
      </c>
      <c r="I2208" s="25" t="s">
        <v>7123</v>
      </c>
      <c r="J2208" s="27" t="s">
        <v>6642</v>
      </c>
      <c r="K2208" s="25" t="s">
        <v>7124</v>
      </c>
      <c r="L2208" s="27" t="s">
        <v>51</v>
      </c>
      <c r="M2208" s="25" t="s">
        <v>43</v>
      </c>
      <c r="N2208" s="27" t="s">
        <v>43</v>
      </c>
      <c r="O2208" s="25" t="s">
        <v>43</v>
      </c>
      <c r="P2208" s="27" t="s">
        <v>43</v>
      </c>
      <c r="Q2208" s="25" t="s">
        <v>44</v>
      </c>
      <c r="R2208" s="28">
        <v>1.69</v>
      </c>
      <c r="S2208" s="29"/>
      <c r="T2208" s="29"/>
      <c r="U2208" s="29">
        <v>1.69</v>
      </c>
      <c r="V2208" s="1" t="s">
        <v>45</v>
      </c>
      <c r="W2208" s="1" t="s">
        <v>45</v>
      </c>
      <c r="X2208" s="1" t="s">
        <v>45</v>
      </c>
      <c r="Y2208" s="30">
        <f t="shared" si="276"/>
        <v>1.69</v>
      </c>
      <c r="Z2208" s="31">
        <f t="shared" si="277"/>
        <v>0</v>
      </c>
      <c r="AA2208" s="32">
        <f t="shared" si="278"/>
        <v>0</v>
      </c>
      <c r="AB2208" t="b">
        <f t="shared" si="279"/>
        <v>1</v>
      </c>
      <c r="AC2208" s="2" t="s">
        <v>109</v>
      </c>
      <c r="AD2208" s="2">
        <v>1.49</v>
      </c>
      <c r="AG2208" t="s">
        <v>6651</v>
      </c>
    </row>
    <row r="2209" spans="1:34" ht="16" hidden="1" x14ac:dyDescent="0.4">
      <c r="A2209" s="24" t="s">
        <v>6638</v>
      </c>
      <c r="B2209" s="25" t="s">
        <v>7015</v>
      </c>
      <c r="C2209" t="str">
        <f t="shared" si="272"/>
        <v>45</v>
      </c>
      <c r="D2209" t="str">
        <f>_xlfn.XLOOKUP(C2209,Folha2!A:A,Folha2!B:B)</f>
        <v>DPH</v>
      </c>
      <c r="E2209" s="26" t="str">
        <f t="shared" si="273"/>
        <v>070</v>
      </c>
      <c r="F2209" s="26" t="str">
        <f t="shared" si="274"/>
        <v>30</v>
      </c>
      <c r="G2209" s="26" t="str">
        <f t="shared" si="275"/>
        <v>18</v>
      </c>
      <c r="H2209" s="27" t="s">
        <v>7125</v>
      </c>
      <c r="I2209" s="25" t="s">
        <v>7126</v>
      </c>
      <c r="J2209" s="27" t="s">
        <v>6642</v>
      </c>
      <c r="K2209" s="25" t="s">
        <v>7127</v>
      </c>
      <c r="L2209" s="27" t="s">
        <v>51</v>
      </c>
      <c r="M2209" s="25" t="s">
        <v>43</v>
      </c>
      <c r="N2209" s="27" t="s">
        <v>43</v>
      </c>
      <c r="O2209" s="25" t="s">
        <v>43</v>
      </c>
      <c r="P2209" s="27" t="s">
        <v>43</v>
      </c>
      <c r="Q2209" s="25" t="s">
        <v>1191</v>
      </c>
      <c r="R2209" s="28">
        <v>1.69</v>
      </c>
      <c r="S2209" s="29"/>
      <c r="T2209" s="29"/>
      <c r="U2209" s="29">
        <v>1.69</v>
      </c>
      <c r="V2209" s="1" t="s">
        <v>45</v>
      </c>
      <c r="W2209" s="1" t="s">
        <v>45</v>
      </c>
      <c r="X2209" s="1" t="s">
        <v>45</v>
      </c>
      <c r="Y2209" s="30">
        <f t="shared" si="276"/>
        <v>1.69</v>
      </c>
      <c r="Z2209" s="31">
        <f t="shared" si="277"/>
        <v>0</v>
      </c>
      <c r="AA2209" s="32">
        <f t="shared" si="278"/>
        <v>0</v>
      </c>
      <c r="AB2209" t="b">
        <f t="shared" si="279"/>
        <v>1</v>
      </c>
      <c r="AC2209" s="2" t="s">
        <v>109</v>
      </c>
      <c r="AD2209" s="2">
        <v>1.49</v>
      </c>
      <c r="AG2209" t="s">
        <v>6651</v>
      </c>
    </row>
    <row r="2210" spans="1:34" ht="16" hidden="1" x14ac:dyDescent="0.4">
      <c r="A2210" s="24" t="s">
        <v>6638</v>
      </c>
      <c r="B2210" s="25" t="s">
        <v>7015</v>
      </c>
      <c r="C2210" t="str">
        <f t="shared" si="272"/>
        <v>45</v>
      </c>
      <c r="D2210" t="str">
        <f>_xlfn.XLOOKUP(C2210,Folha2!A:A,Folha2!B:B)</f>
        <v>DPH</v>
      </c>
      <c r="E2210" s="26" t="str">
        <f t="shared" si="273"/>
        <v>070</v>
      </c>
      <c r="F2210" s="26" t="str">
        <f t="shared" si="274"/>
        <v>30</v>
      </c>
      <c r="G2210" s="26" t="str">
        <f t="shared" si="275"/>
        <v>18</v>
      </c>
      <c r="H2210" s="27" t="s">
        <v>7128</v>
      </c>
      <c r="I2210" s="25" t="s">
        <v>7129</v>
      </c>
      <c r="J2210" s="27" t="s">
        <v>6642</v>
      </c>
      <c r="K2210" s="25" t="s">
        <v>7130</v>
      </c>
      <c r="L2210" s="27" t="s">
        <v>51</v>
      </c>
      <c r="M2210" s="25" t="s">
        <v>43</v>
      </c>
      <c r="N2210" s="27" t="s">
        <v>43</v>
      </c>
      <c r="O2210" s="25" t="s">
        <v>43</v>
      </c>
      <c r="P2210" s="27" t="s">
        <v>43</v>
      </c>
      <c r="Q2210" s="25" t="s">
        <v>44</v>
      </c>
      <c r="R2210" s="28">
        <v>1.69</v>
      </c>
      <c r="S2210" s="29"/>
      <c r="T2210" s="29"/>
      <c r="U2210" s="29">
        <v>1.69</v>
      </c>
      <c r="V2210" s="1" t="s">
        <v>45</v>
      </c>
      <c r="W2210" s="1" t="s">
        <v>45</v>
      </c>
      <c r="X2210" s="1" t="s">
        <v>45</v>
      </c>
      <c r="Y2210" s="30">
        <f t="shared" si="276"/>
        <v>1.69</v>
      </c>
      <c r="Z2210" s="31">
        <f t="shared" si="277"/>
        <v>0</v>
      </c>
      <c r="AA2210" s="32">
        <f t="shared" si="278"/>
        <v>0</v>
      </c>
      <c r="AB2210" t="b">
        <f t="shared" si="279"/>
        <v>1</v>
      </c>
      <c r="AC2210" s="2" t="s">
        <v>109</v>
      </c>
      <c r="AD2210" s="2">
        <v>1.49</v>
      </c>
      <c r="AG2210" t="s">
        <v>6651</v>
      </c>
    </row>
    <row r="2211" spans="1:34" ht="16" x14ac:dyDescent="0.4">
      <c r="A2211" s="24" t="s">
        <v>6638</v>
      </c>
      <c r="B2211" s="25" t="s">
        <v>7015</v>
      </c>
      <c r="C2211" t="str">
        <f t="shared" si="272"/>
        <v>45</v>
      </c>
      <c r="D2211" t="str">
        <f>_xlfn.XLOOKUP(C2211,Folha2!A:A,Folha2!B:B)</f>
        <v>DPH</v>
      </c>
      <c r="E2211" s="26" t="str">
        <f t="shared" si="273"/>
        <v>070</v>
      </c>
      <c r="F2211" s="26" t="str">
        <f t="shared" si="274"/>
        <v>30</v>
      </c>
      <c r="G2211" s="26" t="str">
        <f t="shared" si="275"/>
        <v>18</v>
      </c>
      <c r="H2211" s="27" t="s">
        <v>7131</v>
      </c>
      <c r="I2211" s="25" t="s">
        <v>7132</v>
      </c>
      <c r="J2211" s="27" t="s">
        <v>6642</v>
      </c>
      <c r="K2211" s="25" t="s">
        <v>7133</v>
      </c>
      <c r="L2211" s="27" t="s">
        <v>51</v>
      </c>
      <c r="M2211" s="25" t="s">
        <v>43</v>
      </c>
      <c r="N2211" s="27" t="s">
        <v>43</v>
      </c>
      <c r="O2211" s="25" t="s">
        <v>43</v>
      </c>
      <c r="P2211" s="27" t="s">
        <v>43</v>
      </c>
      <c r="Q2211" s="25" t="s">
        <v>44</v>
      </c>
      <c r="R2211" s="28">
        <v>1.99</v>
      </c>
      <c r="S2211" s="29"/>
      <c r="T2211" s="29"/>
      <c r="U2211" s="29">
        <v>1.69</v>
      </c>
      <c r="V2211" s="1" t="s">
        <v>45</v>
      </c>
      <c r="W2211" s="1" t="s">
        <v>45</v>
      </c>
      <c r="X2211" s="1" t="s">
        <v>45</v>
      </c>
      <c r="Y2211" s="30">
        <f t="shared" si="276"/>
        <v>1.69</v>
      </c>
      <c r="Z2211" s="31">
        <f t="shared" si="277"/>
        <v>0.1775147928994083</v>
      </c>
      <c r="AA2211" s="32">
        <f t="shared" si="278"/>
        <v>0.30000000000000004</v>
      </c>
      <c r="AB2211" t="b">
        <f t="shared" si="279"/>
        <v>0</v>
      </c>
      <c r="AC2211" s="2" t="s">
        <v>45</v>
      </c>
      <c r="AD2211" s="2" t="s">
        <v>45</v>
      </c>
    </row>
    <row r="2212" spans="1:34" ht="16" hidden="1" x14ac:dyDescent="0.4">
      <c r="A2212" s="24" t="s">
        <v>6638</v>
      </c>
      <c r="B2212" s="25" t="s">
        <v>7015</v>
      </c>
      <c r="C2212" t="str">
        <f t="shared" si="272"/>
        <v>45</v>
      </c>
      <c r="D2212" t="str">
        <f>_xlfn.XLOOKUP(C2212,Folha2!A:A,Folha2!B:B)</f>
        <v>DPH</v>
      </c>
      <c r="E2212" s="26" t="str">
        <f t="shared" si="273"/>
        <v>070</v>
      </c>
      <c r="F2212" s="26" t="str">
        <f t="shared" si="274"/>
        <v>30</v>
      </c>
      <c r="G2212" s="26" t="str">
        <f t="shared" si="275"/>
        <v>18</v>
      </c>
      <c r="H2212" s="27" t="s">
        <v>7134</v>
      </c>
      <c r="I2212" s="25" t="s">
        <v>7135</v>
      </c>
      <c r="J2212" s="27" t="s">
        <v>6642</v>
      </c>
      <c r="K2212" s="25" t="s">
        <v>7136</v>
      </c>
      <c r="L2212" s="27" t="s">
        <v>51</v>
      </c>
      <c r="M2212" s="25" t="s">
        <v>43</v>
      </c>
      <c r="N2212" s="27" t="s">
        <v>43</v>
      </c>
      <c r="O2212" s="25" t="s">
        <v>43</v>
      </c>
      <c r="P2212" s="27" t="s">
        <v>43</v>
      </c>
      <c r="Q2212" s="25" t="s">
        <v>44</v>
      </c>
      <c r="R2212" s="28">
        <v>2.39</v>
      </c>
      <c r="S2212" s="29">
        <v>2.39</v>
      </c>
      <c r="T2212" s="29"/>
      <c r="U2212" s="29">
        <v>2.39</v>
      </c>
      <c r="V2212" s="1" t="s">
        <v>45</v>
      </c>
      <c r="W2212" s="1" t="s">
        <v>45</v>
      </c>
      <c r="X2212" s="1" t="s">
        <v>45</v>
      </c>
      <c r="Y2212" s="30">
        <f t="shared" si="276"/>
        <v>2.39</v>
      </c>
      <c r="Z2212" s="31">
        <f t="shared" si="277"/>
        <v>0</v>
      </c>
      <c r="AA2212" s="32">
        <f t="shared" si="278"/>
        <v>0</v>
      </c>
      <c r="AB2212" t="b">
        <f t="shared" si="279"/>
        <v>1</v>
      </c>
      <c r="AC2212" s="2" t="s">
        <v>109</v>
      </c>
      <c r="AD2212" s="2">
        <v>2.39</v>
      </c>
      <c r="AG2212" t="s">
        <v>6651</v>
      </c>
    </row>
    <row r="2213" spans="1:34" ht="16" hidden="1" x14ac:dyDescent="0.4">
      <c r="A2213" s="24" t="s">
        <v>6638</v>
      </c>
      <c r="B2213" s="25" t="s">
        <v>7015</v>
      </c>
      <c r="C2213" t="str">
        <f t="shared" si="272"/>
        <v>45</v>
      </c>
      <c r="D2213" t="str">
        <f>_xlfn.XLOOKUP(C2213,Folha2!A:A,Folha2!B:B)</f>
        <v>DPH</v>
      </c>
      <c r="E2213" s="26" t="str">
        <f t="shared" si="273"/>
        <v>070</v>
      </c>
      <c r="F2213" s="26" t="str">
        <f t="shared" si="274"/>
        <v>30</v>
      </c>
      <c r="G2213" s="26" t="str">
        <f t="shared" si="275"/>
        <v>18</v>
      </c>
      <c r="H2213" s="27" t="s">
        <v>7137</v>
      </c>
      <c r="I2213" s="25" t="s">
        <v>7138</v>
      </c>
      <c r="J2213" s="27" t="s">
        <v>6642</v>
      </c>
      <c r="K2213" s="25" t="s">
        <v>7139</v>
      </c>
      <c r="L2213" s="27" t="s">
        <v>51</v>
      </c>
      <c r="M2213" s="25" t="s">
        <v>43</v>
      </c>
      <c r="N2213" s="27" t="s">
        <v>43</v>
      </c>
      <c r="O2213" s="25" t="s">
        <v>43</v>
      </c>
      <c r="P2213" s="27" t="s">
        <v>43</v>
      </c>
      <c r="Q2213" s="25" t="s">
        <v>44</v>
      </c>
      <c r="R2213" s="28">
        <v>2.39</v>
      </c>
      <c r="S2213" s="29">
        <v>2.39</v>
      </c>
      <c r="T2213" s="29"/>
      <c r="U2213" s="29"/>
      <c r="V2213" s="1" t="s">
        <v>45</v>
      </c>
      <c r="W2213" s="1" t="s">
        <v>45</v>
      </c>
      <c r="X2213" s="1" t="s">
        <v>45</v>
      </c>
      <c r="Y2213" s="30">
        <f t="shared" si="276"/>
        <v>2.39</v>
      </c>
      <c r="Z2213" s="31">
        <f t="shared" si="277"/>
        <v>0</v>
      </c>
      <c r="AA2213" s="32">
        <f t="shared" si="278"/>
        <v>0</v>
      </c>
      <c r="AB2213" t="b">
        <f t="shared" si="279"/>
        <v>1</v>
      </c>
      <c r="AC2213" s="2" t="s">
        <v>109</v>
      </c>
      <c r="AD2213" s="2">
        <v>2.39</v>
      </c>
      <c r="AG2213" t="s">
        <v>6651</v>
      </c>
    </row>
    <row r="2214" spans="1:34" ht="16" hidden="1" x14ac:dyDescent="0.4">
      <c r="A2214" s="24" t="s">
        <v>6638</v>
      </c>
      <c r="B2214" s="25" t="s">
        <v>7015</v>
      </c>
      <c r="C2214" t="str">
        <f t="shared" si="272"/>
        <v>45</v>
      </c>
      <c r="D2214" t="str">
        <f>_xlfn.XLOOKUP(C2214,Folha2!A:A,Folha2!B:B)</f>
        <v>DPH</v>
      </c>
      <c r="E2214" s="26" t="str">
        <f t="shared" si="273"/>
        <v>070</v>
      </c>
      <c r="F2214" s="26" t="str">
        <f t="shared" si="274"/>
        <v>30</v>
      </c>
      <c r="G2214" s="26" t="str">
        <f t="shared" si="275"/>
        <v>18</v>
      </c>
      <c r="H2214" s="27" t="s">
        <v>7140</v>
      </c>
      <c r="I2214" s="25" t="s">
        <v>7141</v>
      </c>
      <c r="J2214" s="27" t="s">
        <v>6943</v>
      </c>
      <c r="K2214" s="25" t="s">
        <v>7142</v>
      </c>
      <c r="L2214" s="27" t="s">
        <v>42</v>
      </c>
      <c r="M2214" s="25" t="s">
        <v>52</v>
      </c>
      <c r="N2214" s="27" t="s">
        <v>43</v>
      </c>
      <c r="O2214" s="25" t="s">
        <v>43</v>
      </c>
      <c r="P2214" s="27" t="s">
        <v>52</v>
      </c>
      <c r="Q2214" s="25" t="s">
        <v>44</v>
      </c>
      <c r="R2214" s="28">
        <v>5.29</v>
      </c>
      <c r="S2214" s="29">
        <v>5.29</v>
      </c>
      <c r="T2214" s="29"/>
      <c r="U2214" s="29">
        <v>6.59</v>
      </c>
      <c r="V2214" s="1">
        <v>3.97</v>
      </c>
      <c r="W2214" s="1" t="s">
        <v>45</v>
      </c>
      <c r="X2214" s="1">
        <v>4.9400000000000004</v>
      </c>
      <c r="Y2214" s="30">
        <f t="shared" si="276"/>
        <v>5.29</v>
      </c>
      <c r="Z2214" s="31">
        <f t="shared" si="277"/>
        <v>0</v>
      </c>
      <c r="AA2214" s="32">
        <f t="shared" si="278"/>
        <v>0</v>
      </c>
      <c r="AB2214" t="b">
        <f t="shared" si="279"/>
        <v>1</v>
      </c>
      <c r="AC2214" s="2" t="s">
        <v>144</v>
      </c>
      <c r="AD2214" s="2">
        <v>4.9400000000000004</v>
      </c>
      <c r="AG2214" t="s">
        <v>6651</v>
      </c>
    </row>
    <row r="2215" spans="1:34" ht="16" hidden="1" x14ac:dyDescent="0.4">
      <c r="A2215" s="24" t="s">
        <v>6638</v>
      </c>
      <c r="B2215" s="25" t="s">
        <v>7015</v>
      </c>
      <c r="C2215" t="str">
        <f t="shared" si="272"/>
        <v>45</v>
      </c>
      <c r="D2215" t="str">
        <f>_xlfn.XLOOKUP(C2215,Folha2!A:A,Folha2!B:B)</f>
        <v>DPH</v>
      </c>
      <c r="E2215" s="26" t="str">
        <f t="shared" si="273"/>
        <v>070</v>
      </c>
      <c r="F2215" s="26" t="str">
        <f t="shared" si="274"/>
        <v>30</v>
      </c>
      <c r="G2215" s="26" t="str">
        <f t="shared" si="275"/>
        <v>18</v>
      </c>
      <c r="H2215" s="27" t="s">
        <v>7143</v>
      </c>
      <c r="I2215" s="25" t="s">
        <v>7144</v>
      </c>
      <c r="J2215" s="27" t="s">
        <v>6943</v>
      </c>
      <c r="K2215" s="25" t="s">
        <v>7145</v>
      </c>
      <c r="L2215" s="27" t="s">
        <v>42</v>
      </c>
      <c r="M2215" s="25" t="s">
        <v>52</v>
      </c>
      <c r="N2215" s="27" t="s">
        <v>43</v>
      </c>
      <c r="O2215" s="25" t="s">
        <v>43</v>
      </c>
      <c r="P2215" s="27" t="s">
        <v>52</v>
      </c>
      <c r="Q2215" s="25" t="s">
        <v>44</v>
      </c>
      <c r="R2215" s="28">
        <v>5.29</v>
      </c>
      <c r="S2215" s="29">
        <v>5.29</v>
      </c>
      <c r="T2215" s="29"/>
      <c r="U2215" s="29">
        <v>5.29</v>
      </c>
      <c r="V2215" s="1">
        <v>3.7</v>
      </c>
      <c r="W2215" s="1" t="s">
        <v>45</v>
      </c>
      <c r="X2215" s="1" t="s">
        <v>45</v>
      </c>
      <c r="Y2215" s="30">
        <f t="shared" si="276"/>
        <v>5.29</v>
      </c>
      <c r="Z2215" s="31">
        <f t="shared" si="277"/>
        <v>0</v>
      </c>
      <c r="AA2215" s="32">
        <f t="shared" si="278"/>
        <v>0</v>
      </c>
      <c r="AB2215" t="b">
        <f t="shared" si="279"/>
        <v>1</v>
      </c>
      <c r="AC2215" s="2" t="s">
        <v>53</v>
      </c>
      <c r="AD2215" s="2">
        <v>3.49</v>
      </c>
      <c r="AG2215" t="s">
        <v>6651</v>
      </c>
    </row>
    <row r="2216" spans="1:34" ht="16" hidden="1" x14ac:dyDescent="0.4">
      <c r="A2216" s="24" t="s">
        <v>6638</v>
      </c>
      <c r="B2216" s="25" t="s">
        <v>7015</v>
      </c>
      <c r="C2216" t="str">
        <f t="shared" si="272"/>
        <v>45</v>
      </c>
      <c r="D2216" t="str">
        <f>_xlfn.XLOOKUP(C2216,Folha2!A:A,Folha2!B:B)</f>
        <v>DPH</v>
      </c>
      <c r="E2216" s="26" t="str">
        <f t="shared" si="273"/>
        <v>070</v>
      </c>
      <c r="F2216" s="26" t="str">
        <f t="shared" si="274"/>
        <v>30</v>
      </c>
      <c r="G2216" s="26" t="str">
        <f t="shared" si="275"/>
        <v>18</v>
      </c>
      <c r="H2216" s="27" t="s">
        <v>7146</v>
      </c>
      <c r="I2216" s="25" t="s">
        <v>7147</v>
      </c>
      <c r="J2216" s="27" t="s">
        <v>6943</v>
      </c>
      <c r="K2216" s="25" t="s">
        <v>7148</v>
      </c>
      <c r="L2216" s="27" t="s">
        <v>42</v>
      </c>
      <c r="M2216" s="25" t="s">
        <v>43</v>
      </c>
      <c r="N2216" s="27" t="s">
        <v>43</v>
      </c>
      <c r="O2216" s="25" t="s">
        <v>43</v>
      </c>
      <c r="P2216" s="27" t="s">
        <v>43</v>
      </c>
      <c r="Q2216" s="25" t="s">
        <v>44</v>
      </c>
      <c r="R2216" s="28">
        <v>5.29</v>
      </c>
      <c r="S2216" s="29">
        <v>5.29</v>
      </c>
      <c r="T2216" s="29"/>
      <c r="U2216" s="29">
        <v>5.29</v>
      </c>
      <c r="V2216" s="1">
        <v>3.7</v>
      </c>
      <c r="W2216" s="1" t="s">
        <v>45</v>
      </c>
      <c r="X2216" s="1">
        <v>3.69</v>
      </c>
      <c r="Y2216" s="30">
        <f t="shared" si="276"/>
        <v>5.29</v>
      </c>
      <c r="Z2216" s="31">
        <f t="shared" si="277"/>
        <v>0</v>
      </c>
      <c r="AA2216" s="32">
        <f t="shared" si="278"/>
        <v>0</v>
      </c>
      <c r="AB2216" t="b">
        <f t="shared" si="279"/>
        <v>1</v>
      </c>
      <c r="AC2216" s="2" t="s">
        <v>53</v>
      </c>
      <c r="AD2216" s="2">
        <v>3.49</v>
      </c>
      <c r="AG2216" t="s">
        <v>6651</v>
      </c>
    </row>
    <row r="2217" spans="1:34" ht="16" hidden="1" x14ac:dyDescent="0.4">
      <c r="A2217" s="24" t="s">
        <v>6638</v>
      </c>
      <c r="B2217" s="25" t="s">
        <v>7015</v>
      </c>
      <c r="C2217" t="str">
        <f t="shared" si="272"/>
        <v>45</v>
      </c>
      <c r="D2217" t="str">
        <f>_xlfn.XLOOKUP(C2217,Folha2!A:A,Folha2!B:B)</f>
        <v>DPH</v>
      </c>
      <c r="E2217" s="26" t="str">
        <f t="shared" si="273"/>
        <v>070</v>
      </c>
      <c r="F2217" s="26" t="str">
        <f t="shared" si="274"/>
        <v>30</v>
      </c>
      <c r="G2217" s="26" t="str">
        <f t="shared" si="275"/>
        <v>18</v>
      </c>
      <c r="H2217" s="27" t="s">
        <v>7149</v>
      </c>
      <c r="I2217" s="25" t="s">
        <v>7150</v>
      </c>
      <c r="J2217" s="27" t="s">
        <v>6943</v>
      </c>
      <c r="K2217" s="25" t="s">
        <v>7151</v>
      </c>
      <c r="L2217" s="27" t="s">
        <v>42</v>
      </c>
      <c r="M2217" s="25" t="s">
        <v>52</v>
      </c>
      <c r="N2217" s="27" t="s">
        <v>43</v>
      </c>
      <c r="O2217" s="25" t="s">
        <v>43</v>
      </c>
      <c r="P2217" s="27" t="s">
        <v>52</v>
      </c>
      <c r="Q2217" s="25" t="s">
        <v>44</v>
      </c>
      <c r="R2217" s="28">
        <v>5.29</v>
      </c>
      <c r="S2217" s="29">
        <v>5.29</v>
      </c>
      <c r="T2217" s="29"/>
      <c r="U2217" s="29">
        <v>5.29</v>
      </c>
      <c r="V2217" s="1">
        <v>3.7</v>
      </c>
      <c r="W2217" s="1" t="s">
        <v>45</v>
      </c>
      <c r="X2217" s="1">
        <v>3.69</v>
      </c>
      <c r="Y2217" s="30">
        <f t="shared" si="276"/>
        <v>5.29</v>
      </c>
      <c r="Z2217" s="31">
        <f t="shared" si="277"/>
        <v>0</v>
      </c>
      <c r="AA2217" s="32">
        <f t="shared" si="278"/>
        <v>0</v>
      </c>
      <c r="AB2217" t="b">
        <f t="shared" si="279"/>
        <v>1</v>
      </c>
      <c r="AC2217" s="2" t="s">
        <v>53</v>
      </c>
      <c r="AD2217" s="2">
        <v>3.49</v>
      </c>
      <c r="AG2217" t="s">
        <v>6651</v>
      </c>
    </row>
    <row r="2218" spans="1:34" ht="16" hidden="1" x14ac:dyDescent="0.4">
      <c r="A2218" s="24" t="s">
        <v>6638</v>
      </c>
      <c r="B2218" s="25" t="s">
        <v>7015</v>
      </c>
      <c r="C2218" t="str">
        <f t="shared" si="272"/>
        <v>45</v>
      </c>
      <c r="D2218" t="str">
        <f>_xlfn.XLOOKUP(C2218,Folha2!A:A,Folha2!B:B)</f>
        <v>DPH</v>
      </c>
      <c r="E2218" s="26" t="str">
        <f t="shared" si="273"/>
        <v>070</v>
      </c>
      <c r="F2218" s="26" t="str">
        <f t="shared" si="274"/>
        <v>30</v>
      </c>
      <c r="G2218" s="26" t="str">
        <f t="shared" si="275"/>
        <v>18</v>
      </c>
      <c r="H2218" s="27" t="s">
        <v>7152</v>
      </c>
      <c r="I2218" s="25" t="s">
        <v>7153</v>
      </c>
      <c r="J2218" s="27" t="s">
        <v>6943</v>
      </c>
      <c r="K2218" s="25" t="s">
        <v>7154</v>
      </c>
      <c r="L2218" s="27" t="s">
        <v>42</v>
      </c>
      <c r="M2218" s="25" t="s">
        <v>52</v>
      </c>
      <c r="N2218" s="27" t="s">
        <v>43</v>
      </c>
      <c r="O2218" s="25" t="s">
        <v>43</v>
      </c>
      <c r="P2218" s="27" t="s">
        <v>52</v>
      </c>
      <c r="Q2218" s="25" t="s">
        <v>44</v>
      </c>
      <c r="R2218" s="28">
        <v>5.29</v>
      </c>
      <c r="S2218" s="29">
        <v>5.29</v>
      </c>
      <c r="T2218" s="29"/>
      <c r="U2218" s="29">
        <v>5.29</v>
      </c>
      <c r="V2218" s="1">
        <v>3.7</v>
      </c>
      <c r="W2218" s="1" t="s">
        <v>45</v>
      </c>
      <c r="X2218" s="1">
        <v>3.69</v>
      </c>
      <c r="Y2218" s="30">
        <f t="shared" si="276"/>
        <v>5.29</v>
      </c>
      <c r="Z2218" s="31">
        <f t="shared" si="277"/>
        <v>0</v>
      </c>
      <c r="AA2218" s="32">
        <f t="shared" si="278"/>
        <v>0</v>
      </c>
      <c r="AB2218" t="b">
        <f t="shared" si="279"/>
        <v>1</v>
      </c>
      <c r="AC2218" s="2" t="s">
        <v>53</v>
      </c>
      <c r="AD2218" s="2">
        <v>3.49</v>
      </c>
      <c r="AG2218" t="s">
        <v>6651</v>
      </c>
    </row>
    <row r="2219" spans="1:34" ht="16" hidden="1" x14ac:dyDescent="0.4">
      <c r="A2219" s="24" t="s">
        <v>6638</v>
      </c>
      <c r="B2219" s="25" t="s">
        <v>7015</v>
      </c>
      <c r="C2219" t="str">
        <f t="shared" si="272"/>
        <v>45</v>
      </c>
      <c r="D2219" t="str">
        <f>_xlfn.XLOOKUP(C2219,Folha2!A:A,Folha2!B:B)</f>
        <v>DPH</v>
      </c>
      <c r="E2219" s="26" t="str">
        <f t="shared" si="273"/>
        <v>070</v>
      </c>
      <c r="F2219" s="26" t="str">
        <f t="shared" si="274"/>
        <v>30</v>
      </c>
      <c r="G2219" s="26" t="str">
        <f t="shared" si="275"/>
        <v>18</v>
      </c>
      <c r="H2219" s="27" t="s">
        <v>7155</v>
      </c>
      <c r="I2219" s="25" t="s">
        <v>7156</v>
      </c>
      <c r="J2219" s="27" t="s">
        <v>6943</v>
      </c>
      <c r="K2219" s="25" t="s">
        <v>7157</v>
      </c>
      <c r="L2219" s="27" t="s">
        <v>42</v>
      </c>
      <c r="M2219" s="25" t="s">
        <v>43</v>
      </c>
      <c r="N2219" s="27" t="s">
        <v>43</v>
      </c>
      <c r="O2219" s="25" t="s">
        <v>43</v>
      </c>
      <c r="P2219" s="27" t="s">
        <v>43</v>
      </c>
      <c r="Q2219" s="25" t="s">
        <v>44</v>
      </c>
      <c r="R2219" s="28">
        <v>5.29</v>
      </c>
      <c r="S2219" s="29">
        <v>5.29</v>
      </c>
      <c r="T2219" s="29"/>
      <c r="U2219" s="29">
        <v>5.29</v>
      </c>
      <c r="V2219" s="1">
        <v>3.7</v>
      </c>
      <c r="W2219" s="1" t="s">
        <v>45</v>
      </c>
      <c r="X2219" s="1">
        <v>3.69</v>
      </c>
      <c r="Y2219" s="30">
        <f t="shared" si="276"/>
        <v>5.29</v>
      </c>
      <c r="Z2219" s="31">
        <f t="shared" si="277"/>
        <v>0</v>
      </c>
      <c r="AA2219" s="32">
        <f t="shared" si="278"/>
        <v>0</v>
      </c>
      <c r="AB2219" t="b">
        <f t="shared" si="279"/>
        <v>1</v>
      </c>
      <c r="AC2219" s="2" t="s">
        <v>53</v>
      </c>
      <c r="AD2219" s="2">
        <v>3.49</v>
      </c>
      <c r="AG2219" t="s">
        <v>6651</v>
      </c>
    </row>
    <row r="2220" spans="1:34" ht="16" hidden="1" x14ac:dyDescent="0.4">
      <c r="A2220" s="24" t="s">
        <v>6638</v>
      </c>
      <c r="B2220" s="25" t="s">
        <v>7015</v>
      </c>
      <c r="C2220" t="str">
        <f t="shared" si="272"/>
        <v>45</v>
      </c>
      <c r="D2220" t="str">
        <f>_xlfn.XLOOKUP(C2220,Folha2!A:A,Folha2!B:B)</f>
        <v>DPH</v>
      </c>
      <c r="E2220" s="26" t="str">
        <f t="shared" si="273"/>
        <v>070</v>
      </c>
      <c r="F2220" s="26" t="str">
        <f t="shared" si="274"/>
        <v>30</v>
      </c>
      <c r="G2220" s="26" t="str">
        <f t="shared" si="275"/>
        <v>18</v>
      </c>
      <c r="H2220" s="27" t="s">
        <v>7158</v>
      </c>
      <c r="I2220" s="25" t="s">
        <v>7159</v>
      </c>
      <c r="J2220" s="27" t="s">
        <v>6943</v>
      </c>
      <c r="K2220" s="25" t="s">
        <v>7160</v>
      </c>
      <c r="L2220" s="27" t="s">
        <v>42</v>
      </c>
      <c r="M2220" s="25" t="s">
        <v>43</v>
      </c>
      <c r="N2220" s="27" t="s">
        <v>43</v>
      </c>
      <c r="O2220" s="25" t="s">
        <v>43</v>
      </c>
      <c r="P2220" s="27" t="s">
        <v>43</v>
      </c>
      <c r="Q2220" s="25" t="s">
        <v>44</v>
      </c>
      <c r="R2220" s="28">
        <v>6.59</v>
      </c>
      <c r="S2220" s="29"/>
      <c r="T2220" s="29"/>
      <c r="U2220" s="29">
        <v>6.59</v>
      </c>
      <c r="V2220" s="1" t="s">
        <v>45</v>
      </c>
      <c r="W2220" s="1" t="s">
        <v>45</v>
      </c>
      <c r="X2220" s="1">
        <v>4.9400000000000004</v>
      </c>
      <c r="Y2220" s="30">
        <f t="shared" si="276"/>
        <v>6.59</v>
      </c>
      <c r="Z2220" s="31">
        <f t="shared" si="277"/>
        <v>0</v>
      </c>
      <c r="AA2220" s="32">
        <f t="shared" si="278"/>
        <v>0</v>
      </c>
      <c r="AB2220" t="b">
        <f t="shared" si="279"/>
        <v>1</v>
      </c>
      <c r="AC2220" s="2" t="s">
        <v>144</v>
      </c>
      <c r="AD2220" s="2">
        <v>4.9400000000000004</v>
      </c>
      <c r="AG2220" t="s">
        <v>6651</v>
      </c>
    </row>
    <row r="2221" spans="1:34" ht="16" hidden="1" x14ac:dyDescent="0.4">
      <c r="A2221" s="24" t="s">
        <v>6638</v>
      </c>
      <c r="B2221" s="25" t="s">
        <v>7015</v>
      </c>
      <c r="C2221" t="str">
        <f t="shared" si="272"/>
        <v>45</v>
      </c>
      <c r="D2221" t="str">
        <f>_xlfn.XLOOKUP(C2221,Folha2!A:A,Folha2!B:B)</f>
        <v>DPH</v>
      </c>
      <c r="E2221" s="26" t="str">
        <f t="shared" si="273"/>
        <v>070</v>
      </c>
      <c r="F2221" s="26" t="str">
        <f t="shared" si="274"/>
        <v>30</v>
      </c>
      <c r="G2221" s="26" t="str">
        <f t="shared" si="275"/>
        <v>18</v>
      </c>
      <c r="H2221" s="27" t="s">
        <v>7161</v>
      </c>
      <c r="I2221" s="25" t="s">
        <v>7162</v>
      </c>
      <c r="J2221" s="27" t="s">
        <v>6943</v>
      </c>
      <c r="K2221" s="25" t="s">
        <v>7163</v>
      </c>
      <c r="L2221" s="27" t="s">
        <v>42</v>
      </c>
      <c r="M2221" s="25" t="s">
        <v>52</v>
      </c>
      <c r="N2221" s="27" t="s">
        <v>43</v>
      </c>
      <c r="O2221" s="25" t="s">
        <v>43</v>
      </c>
      <c r="P2221" s="27" t="s">
        <v>52</v>
      </c>
      <c r="Q2221" s="25" t="s">
        <v>186</v>
      </c>
      <c r="R2221" s="28">
        <v>6.59</v>
      </c>
      <c r="S2221" s="29">
        <v>6.59</v>
      </c>
      <c r="T2221" s="29"/>
      <c r="U2221" s="29"/>
      <c r="V2221" s="1">
        <v>4.9400000000000004</v>
      </c>
      <c r="W2221" s="1" t="s">
        <v>45</v>
      </c>
      <c r="X2221" s="1" t="s">
        <v>45</v>
      </c>
      <c r="Y2221" s="30">
        <f t="shared" si="276"/>
        <v>6.59</v>
      </c>
      <c r="Z2221" s="31">
        <f t="shared" si="277"/>
        <v>0</v>
      </c>
      <c r="AA2221" s="32">
        <f t="shared" si="278"/>
        <v>0</v>
      </c>
      <c r="AB2221" t="b">
        <f t="shared" si="279"/>
        <v>1</v>
      </c>
      <c r="AC2221" s="2" t="s">
        <v>144</v>
      </c>
      <c r="AD2221" s="2">
        <v>4.9400000000000004</v>
      </c>
      <c r="AG2221" t="s">
        <v>6651</v>
      </c>
    </row>
    <row r="2222" spans="1:34" ht="16" hidden="1" x14ac:dyDescent="0.4">
      <c r="A2222" s="24" t="s">
        <v>6638</v>
      </c>
      <c r="B2222" s="25" t="s">
        <v>7015</v>
      </c>
      <c r="C2222" t="str">
        <f t="shared" si="272"/>
        <v>45</v>
      </c>
      <c r="D2222" t="str">
        <f>_xlfn.XLOOKUP(C2222,Folha2!A:A,Folha2!B:B)</f>
        <v>DPH</v>
      </c>
      <c r="E2222" s="26" t="str">
        <f t="shared" si="273"/>
        <v>070</v>
      </c>
      <c r="F2222" s="26" t="str">
        <f t="shared" si="274"/>
        <v>30</v>
      </c>
      <c r="G2222" s="26" t="str">
        <f t="shared" si="275"/>
        <v>18</v>
      </c>
      <c r="H2222" s="27" t="s">
        <v>7164</v>
      </c>
      <c r="I2222" s="25" t="s">
        <v>7165</v>
      </c>
      <c r="J2222" s="27" t="s">
        <v>6943</v>
      </c>
      <c r="K2222" s="25" t="s">
        <v>7166</v>
      </c>
      <c r="L2222" s="27" t="s">
        <v>42</v>
      </c>
      <c r="M2222" s="25" t="s">
        <v>43</v>
      </c>
      <c r="N2222" s="27" t="s">
        <v>43</v>
      </c>
      <c r="O2222" s="25" t="s">
        <v>43</v>
      </c>
      <c r="P2222" s="27" t="s">
        <v>43</v>
      </c>
      <c r="Q2222" s="25" t="s">
        <v>186</v>
      </c>
      <c r="R2222" s="28">
        <v>6.59</v>
      </c>
      <c r="S2222" s="29">
        <v>6.59</v>
      </c>
      <c r="T2222" s="29"/>
      <c r="U2222" s="29">
        <v>6.59</v>
      </c>
      <c r="V2222" s="1">
        <v>4.6100000000000003</v>
      </c>
      <c r="W2222" s="1" t="s">
        <v>45</v>
      </c>
      <c r="X2222" s="1" t="s">
        <v>45</v>
      </c>
      <c r="Y2222" s="30">
        <f t="shared" si="276"/>
        <v>6.59</v>
      </c>
      <c r="Z2222" s="31">
        <f t="shared" si="277"/>
        <v>0</v>
      </c>
      <c r="AA2222" s="32">
        <f t="shared" si="278"/>
        <v>0</v>
      </c>
      <c r="AB2222" t="b">
        <f t="shared" si="279"/>
        <v>1</v>
      </c>
      <c r="AC2222" s="2" t="s">
        <v>144</v>
      </c>
      <c r="AD2222" s="2">
        <v>4.9400000000000004</v>
      </c>
      <c r="AG2222" t="s">
        <v>6651</v>
      </c>
    </row>
    <row r="2223" spans="1:34" ht="16" hidden="1" x14ac:dyDescent="0.4">
      <c r="A2223" s="24" t="s">
        <v>6638</v>
      </c>
      <c r="B2223" s="25" t="s">
        <v>7015</v>
      </c>
      <c r="C2223" t="str">
        <f t="shared" si="272"/>
        <v>45</v>
      </c>
      <c r="D2223" t="str">
        <f>_xlfn.XLOOKUP(C2223,Folha2!A:A,Folha2!B:B)</f>
        <v>DPH</v>
      </c>
      <c r="E2223" s="26" t="str">
        <f t="shared" si="273"/>
        <v>070</v>
      </c>
      <c r="F2223" s="26" t="str">
        <f t="shared" si="274"/>
        <v>30</v>
      </c>
      <c r="G2223" s="26" t="str">
        <f t="shared" si="275"/>
        <v>18</v>
      </c>
      <c r="H2223" s="27" t="s">
        <v>7167</v>
      </c>
      <c r="I2223" s="25" t="s">
        <v>7168</v>
      </c>
      <c r="J2223" s="27" t="s">
        <v>6943</v>
      </c>
      <c r="K2223" s="25" t="s">
        <v>7169</v>
      </c>
      <c r="L2223" s="27" t="s">
        <v>42</v>
      </c>
      <c r="M2223" s="25" t="s">
        <v>43</v>
      </c>
      <c r="N2223" s="27" t="s">
        <v>43</v>
      </c>
      <c r="O2223" s="25" t="s">
        <v>43</v>
      </c>
      <c r="P2223" s="27" t="s">
        <v>43</v>
      </c>
      <c r="Q2223" s="25" t="s">
        <v>186</v>
      </c>
      <c r="R2223" s="28">
        <v>6.59</v>
      </c>
      <c r="S2223" s="29">
        <v>6.59</v>
      </c>
      <c r="T2223" s="29"/>
      <c r="U2223" s="29"/>
      <c r="V2223" s="1" t="s">
        <v>45</v>
      </c>
      <c r="W2223" s="1" t="s">
        <v>45</v>
      </c>
      <c r="X2223" s="1" t="s">
        <v>45</v>
      </c>
      <c r="Y2223" s="30">
        <f t="shared" si="276"/>
        <v>6.59</v>
      </c>
      <c r="Z2223" s="31">
        <f t="shared" si="277"/>
        <v>0</v>
      </c>
      <c r="AA2223" s="32">
        <f t="shared" si="278"/>
        <v>0</v>
      </c>
      <c r="AB2223" t="b">
        <f t="shared" si="279"/>
        <v>1</v>
      </c>
      <c r="AC2223" s="2" t="s">
        <v>536</v>
      </c>
      <c r="AD2223" s="2">
        <v>4.9400000000000004</v>
      </c>
      <c r="AG2223" t="s">
        <v>45</v>
      </c>
      <c r="AH2223" t="s">
        <v>45</v>
      </c>
    </row>
    <row r="2224" spans="1:34" ht="16" x14ac:dyDescent="0.4">
      <c r="A2224" s="24" t="s">
        <v>6638</v>
      </c>
      <c r="B2224" s="25" t="s">
        <v>7015</v>
      </c>
      <c r="C2224" t="str">
        <f t="shared" si="272"/>
        <v>45</v>
      </c>
      <c r="D2224" t="str">
        <f>_xlfn.XLOOKUP(C2224,Folha2!A:A,Folha2!B:B)</f>
        <v>DPH</v>
      </c>
      <c r="E2224" s="26" t="str">
        <f t="shared" si="273"/>
        <v>070</v>
      </c>
      <c r="F2224" s="26" t="str">
        <f t="shared" si="274"/>
        <v>30</v>
      </c>
      <c r="G2224" s="26" t="str">
        <f t="shared" si="275"/>
        <v>18</v>
      </c>
      <c r="H2224" s="27" t="s">
        <v>7170</v>
      </c>
      <c r="I2224" s="25" t="s">
        <v>7171</v>
      </c>
      <c r="J2224" s="27" t="s">
        <v>6943</v>
      </c>
      <c r="K2224" s="25" t="s">
        <v>7172</v>
      </c>
      <c r="L2224" s="27" t="s">
        <v>42</v>
      </c>
      <c r="M2224" s="25" t="s">
        <v>43</v>
      </c>
      <c r="N2224" s="27" t="s">
        <v>43</v>
      </c>
      <c r="O2224" s="25" t="s">
        <v>43</v>
      </c>
      <c r="P2224" s="27" t="s">
        <v>43</v>
      </c>
      <c r="Q2224" s="25" t="s">
        <v>186</v>
      </c>
      <c r="R2224" s="28">
        <v>7.99</v>
      </c>
      <c r="S2224" s="29">
        <v>5.99</v>
      </c>
      <c r="T2224" s="29">
        <v>5.59</v>
      </c>
      <c r="U2224" s="29">
        <v>7.99</v>
      </c>
      <c r="V2224" s="1">
        <v>4.1900000000000004</v>
      </c>
      <c r="W2224" s="1" t="s">
        <v>45</v>
      </c>
      <c r="X2224" s="1" t="s">
        <v>45</v>
      </c>
      <c r="Y2224" s="30">
        <f t="shared" si="276"/>
        <v>5.59</v>
      </c>
      <c r="Z2224" s="31">
        <f t="shared" si="277"/>
        <v>0.42933810375670856</v>
      </c>
      <c r="AA2224" s="32">
        <f t="shared" si="278"/>
        <v>2.4000000000000004</v>
      </c>
      <c r="AB2224" t="b">
        <f t="shared" si="279"/>
        <v>0</v>
      </c>
      <c r="AC2224" s="2" t="s">
        <v>144</v>
      </c>
      <c r="AD2224" s="2">
        <v>5.99</v>
      </c>
    </row>
    <row r="2225" spans="1:33" ht="16" x14ac:dyDescent="0.4">
      <c r="A2225" s="24" t="s">
        <v>6638</v>
      </c>
      <c r="B2225" s="25" t="s">
        <v>7015</v>
      </c>
      <c r="C2225" t="str">
        <f t="shared" si="272"/>
        <v>45</v>
      </c>
      <c r="D2225" t="str">
        <f>_xlfn.XLOOKUP(C2225,Folha2!A:A,Folha2!B:B)</f>
        <v>DPH</v>
      </c>
      <c r="E2225" s="26" t="str">
        <f t="shared" si="273"/>
        <v>070</v>
      </c>
      <c r="F2225" s="26" t="str">
        <f t="shared" si="274"/>
        <v>30</v>
      </c>
      <c r="G2225" s="26" t="str">
        <f t="shared" si="275"/>
        <v>18</v>
      </c>
      <c r="H2225" s="27" t="s">
        <v>7173</v>
      </c>
      <c r="I2225" s="25" t="s">
        <v>7174</v>
      </c>
      <c r="J2225" s="27" t="s">
        <v>6943</v>
      </c>
      <c r="K2225" s="25" t="s">
        <v>7175</v>
      </c>
      <c r="L2225" s="27" t="s">
        <v>42</v>
      </c>
      <c r="M2225" s="25" t="s">
        <v>43</v>
      </c>
      <c r="N2225" s="27" t="s">
        <v>43</v>
      </c>
      <c r="O2225" s="25" t="s">
        <v>43</v>
      </c>
      <c r="P2225" s="27" t="s">
        <v>43</v>
      </c>
      <c r="Q2225" s="25" t="s">
        <v>186</v>
      </c>
      <c r="R2225" s="28">
        <v>7.99</v>
      </c>
      <c r="S2225" s="29">
        <v>5.99</v>
      </c>
      <c r="T2225" s="29">
        <v>5.59</v>
      </c>
      <c r="U2225" s="29">
        <v>7.99</v>
      </c>
      <c r="V2225" s="1">
        <v>4.1900000000000004</v>
      </c>
      <c r="W2225" s="1" t="s">
        <v>45</v>
      </c>
      <c r="X2225" s="1" t="s">
        <v>45</v>
      </c>
      <c r="Y2225" s="30">
        <f t="shared" si="276"/>
        <v>5.59</v>
      </c>
      <c r="Z2225" s="31">
        <f t="shared" si="277"/>
        <v>0.42933810375670856</v>
      </c>
      <c r="AA2225" s="32">
        <f t="shared" si="278"/>
        <v>2.4000000000000004</v>
      </c>
      <c r="AB2225" t="b">
        <f t="shared" si="279"/>
        <v>0</v>
      </c>
      <c r="AC2225" s="2" t="s">
        <v>144</v>
      </c>
      <c r="AD2225" s="2">
        <v>5.99</v>
      </c>
    </row>
    <row r="2226" spans="1:33" ht="16" x14ac:dyDescent="0.4">
      <c r="A2226" s="24" t="s">
        <v>6638</v>
      </c>
      <c r="B2226" s="25" t="s">
        <v>7015</v>
      </c>
      <c r="C2226" t="str">
        <f t="shared" si="272"/>
        <v>45</v>
      </c>
      <c r="D2226" t="str">
        <f>_xlfn.XLOOKUP(C2226,Folha2!A:A,Folha2!B:B)</f>
        <v>DPH</v>
      </c>
      <c r="E2226" s="26" t="str">
        <f t="shared" si="273"/>
        <v>070</v>
      </c>
      <c r="F2226" s="26" t="str">
        <f t="shared" si="274"/>
        <v>30</v>
      </c>
      <c r="G2226" s="26" t="str">
        <f t="shared" si="275"/>
        <v>18</v>
      </c>
      <c r="H2226" s="27" t="s">
        <v>7176</v>
      </c>
      <c r="I2226" s="25" t="s">
        <v>7177</v>
      </c>
      <c r="J2226" s="27" t="s">
        <v>6943</v>
      </c>
      <c r="K2226" s="25" t="s">
        <v>7178</v>
      </c>
      <c r="L2226" s="27" t="s">
        <v>42</v>
      </c>
      <c r="M2226" s="25" t="s">
        <v>43</v>
      </c>
      <c r="N2226" s="27" t="s">
        <v>43</v>
      </c>
      <c r="O2226" s="25" t="s">
        <v>43</v>
      </c>
      <c r="P2226" s="27" t="s">
        <v>43</v>
      </c>
      <c r="Q2226" s="25" t="s">
        <v>186</v>
      </c>
      <c r="R2226" s="28">
        <v>7.99</v>
      </c>
      <c r="S2226" s="29">
        <v>5.99</v>
      </c>
      <c r="T2226" s="29">
        <v>5.59</v>
      </c>
      <c r="U2226" s="29">
        <v>7.99</v>
      </c>
      <c r="V2226" s="1">
        <v>4.1900000000000004</v>
      </c>
      <c r="W2226" s="1" t="s">
        <v>45</v>
      </c>
      <c r="X2226" s="1" t="s">
        <v>45</v>
      </c>
      <c r="Y2226" s="30">
        <f t="shared" si="276"/>
        <v>5.59</v>
      </c>
      <c r="Z2226" s="31">
        <f t="shared" si="277"/>
        <v>0.42933810375670856</v>
      </c>
      <c r="AA2226" s="32">
        <f t="shared" si="278"/>
        <v>2.4000000000000004</v>
      </c>
      <c r="AB2226" t="b">
        <f t="shared" si="279"/>
        <v>0</v>
      </c>
      <c r="AC2226" s="2" t="s">
        <v>144</v>
      </c>
      <c r="AD2226" s="2">
        <v>5.99</v>
      </c>
    </row>
    <row r="2227" spans="1:33" ht="16" x14ac:dyDescent="0.4">
      <c r="A2227" s="24" t="s">
        <v>6638</v>
      </c>
      <c r="B2227" s="25" t="s">
        <v>7015</v>
      </c>
      <c r="C2227" t="str">
        <f t="shared" si="272"/>
        <v>45</v>
      </c>
      <c r="D2227" t="str">
        <f>_xlfn.XLOOKUP(C2227,Folha2!A:A,Folha2!B:B)</f>
        <v>DPH</v>
      </c>
      <c r="E2227" s="26" t="str">
        <f t="shared" si="273"/>
        <v>070</v>
      </c>
      <c r="F2227" s="26" t="str">
        <f t="shared" si="274"/>
        <v>30</v>
      </c>
      <c r="G2227" s="26" t="str">
        <f t="shared" si="275"/>
        <v>18</v>
      </c>
      <c r="H2227" s="27" t="s">
        <v>7179</v>
      </c>
      <c r="I2227" s="25" t="s">
        <v>7180</v>
      </c>
      <c r="J2227" s="27" t="s">
        <v>6943</v>
      </c>
      <c r="K2227" s="25" t="s">
        <v>7181</v>
      </c>
      <c r="L2227" s="27" t="s">
        <v>42</v>
      </c>
      <c r="M2227" s="25" t="s">
        <v>43</v>
      </c>
      <c r="N2227" s="27" t="s">
        <v>43</v>
      </c>
      <c r="O2227" s="25" t="s">
        <v>43</v>
      </c>
      <c r="P2227" s="27" t="s">
        <v>43</v>
      </c>
      <c r="Q2227" s="25" t="s">
        <v>186</v>
      </c>
      <c r="R2227" s="28">
        <v>7.99</v>
      </c>
      <c r="S2227" s="29">
        <v>5.99</v>
      </c>
      <c r="T2227" s="29">
        <v>5.59</v>
      </c>
      <c r="U2227" s="29">
        <v>7.99</v>
      </c>
      <c r="V2227" s="1">
        <v>4.1900000000000004</v>
      </c>
      <c r="W2227" s="1" t="s">
        <v>45</v>
      </c>
      <c r="X2227" s="1">
        <v>5.59</v>
      </c>
      <c r="Y2227" s="30">
        <f t="shared" si="276"/>
        <v>5.59</v>
      </c>
      <c r="Z2227" s="31">
        <f t="shared" si="277"/>
        <v>0.42933810375670856</v>
      </c>
      <c r="AA2227" s="32">
        <f t="shared" si="278"/>
        <v>2.4000000000000004</v>
      </c>
      <c r="AB2227" t="b">
        <f t="shared" si="279"/>
        <v>0</v>
      </c>
      <c r="AC2227" s="2" t="s">
        <v>144</v>
      </c>
      <c r="AD2227" s="2">
        <v>5.99</v>
      </c>
    </row>
    <row r="2228" spans="1:33" ht="16" hidden="1" x14ac:dyDescent="0.4">
      <c r="A2228" s="24" t="s">
        <v>6638</v>
      </c>
      <c r="B2228" s="25" t="s">
        <v>7015</v>
      </c>
      <c r="C2228" t="str">
        <f t="shared" si="272"/>
        <v>45</v>
      </c>
      <c r="D2228" t="str">
        <f>_xlfn.XLOOKUP(C2228,Folha2!A:A,Folha2!B:B)</f>
        <v>DPH</v>
      </c>
      <c r="E2228" s="26" t="str">
        <f t="shared" si="273"/>
        <v>070</v>
      </c>
      <c r="F2228" s="26" t="str">
        <f t="shared" si="274"/>
        <v>30</v>
      </c>
      <c r="G2228" s="26" t="str">
        <f t="shared" si="275"/>
        <v>18</v>
      </c>
      <c r="H2228" s="27" t="s">
        <v>7182</v>
      </c>
      <c r="I2228" s="25" t="s">
        <v>7183</v>
      </c>
      <c r="J2228" s="27" t="s">
        <v>6943</v>
      </c>
      <c r="K2228" s="25" t="s">
        <v>7184</v>
      </c>
      <c r="L2228" s="27" t="s">
        <v>42</v>
      </c>
      <c r="M2228" s="25" t="s">
        <v>43</v>
      </c>
      <c r="N2228" s="27" t="s">
        <v>43</v>
      </c>
      <c r="O2228" s="25" t="s">
        <v>43</v>
      </c>
      <c r="P2228" s="27" t="s">
        <v>43</v>
      </c>
      <c r="Q2228" s="25" t="s">
        <v>44</v>
      </c>
      <c r="R2228" s="28">
        <v>7.99</v>
      </c>
      <c r="S2228" s="29">
        <v>7.99</v>
      </c>
      <c r="T2228" s="29"/>
      <c r="U2228" s="29">
        <v>7.99</v>
      </c>
      <c r="V2228" s="1">
        <v>5.59</v>
      </c>
      <c r="W2228" s="1" t="s">
        <v>45</v>
      </c>
      <c r="X2228" s="1">
        <v>5.59</v>
      </c>
      <c r="Y2228" s="30">
        <f t="shared" si="276"/>
        <v>7.99</v>
      </c>
      <c r="Z2228" s="31">
        <f t="shared" si="277"/>
        <v>0</v>
      </c>
      <c r="AA2228" s="32">
        <f t="shared" si="278"/>
        <v>0</v>
      </c>
      <c r="AB2228" t="b">
        <f t="shared" si="279"/>
        <v>1</v>
      </c>
      <c r="AC2228" s="2" t="s">
        <v>109</v>
      </c>
      <c r="AD2228" s="2">
        <v>5.99</v>
      </c>
      <c r="AG2228" t="s">
        <v>6651</v>
      </c>
    </row>
    <row r="2229" spans="1:33" ht="16" hidden="1" x14ac:dyDescent="0.4">
      <c r="A2229" s="24" t="s">
        <v>6638</v>
      </c>
      <c r="B2229" s="25" t="s">
        <v>7015</v>
      </c>
      <c r="C2229" t="str">
        <f t="shared" si="272"/>
        <v>45</v>
      </c>
      <c r="D2229" t="str">
        <f>_xlfn.XLOOKUP(C2229,Folha2!A:A,Folha2!B:B)</f>
        <v>DPH</v>
      </c>
      <c r="E2229" s="26" t="str">
        <f t="shared" si="273"/>
        <v>070</v>
      </c>
      <c r="F2229" s="26" t="str">
        <f t="shared" si="274"/>
        <v>30</v>
      </c>
      <c r="G2229" s="26" t="str">
        <f t="shared" si="275"/>
        <v>18</v>
      </c>
      <c r="H2229" s="27" t="s">
        <v>7185</v>
      </c>
      <c r="I2229" s="25" t="s">
        <v>7186</v>
      </c>
      <c r="J2229" s="27" t="s">
        <v>6943</v>
      </c>
      <c r="K2229" s="25" t="s">
        <v>7187</v>
      </c>
      <c r="L2229" s="27" t="s">
        <v>42</v>
      </c>
      <c r="M2229" s="25" t="s">
        <v>43</v>
      </c>
      <c r="N2229" s="27" t="s">
        <v>43</v>
      </c>
      <c r="O2229" s="25" t="s">
        <v>43</v>
      </c>
      <c r="P2229" s="27" t="s">
        <v>43</v>
      </c>
      <c r="Q2229" s="25" t="s">
        <v>186</v>
      </c>
      <c r="R2229" s="28">
        <v>9.2899999999999991</v>
      </c>
      <c r="S2229" s="29">
        <v>9.2899999999999991</v>
      </c>
      <c r="T2229" s="29"/>
      <c r="U2229" s="29">
        <v>9.2899999999999991</v>
      </c>
      <c r="V2229" s="1">
        <v>5.99</v>
      </c>
      <c r="W2229" s="1" t="s">
        <v>45</v>
      </c>
      <c r="X2229" s="1" t="s">
        <v>45</v>
      </c>
      <c r="Y2229" s="30">
        <f t="shared" si="276"/>
        <v>9.2899999999999991</v>
      </c>
      <c r="Z2229" s="31">
        <f t="shared" si="277"/>
        <v>0</v>
      </c>
      <c r="AA2229" s="32">
        <f t="shared" si="278"/>
        <v>0</v>
      </c>
      <c r="AB2229" t="b">
        <f t="shared" si="279"/>
        <v>1</v>
      </c>
      <c r="AC2229" s="2" t="s">
        <v>144</v>
      </c>
      <c r="AD2229" s="2">
        <v>5.99</v>
      </c>
      <c r="AG2229" t="s">
        <v>6651</v>
      </c>
    </row>
    <row r="2230" spans="1:33" ht="16" hidden="1" x14ac:dyDescent="0.4">
      <c r="A2230" s="24" t="s">
        <v>6638</v>
      </c>
      <c r="B2230" s="25" t="s">
        <v>7015</v>
      </c>
      <c r="C2230" t="str">
        <f t="shared" si="272"/>
        <v>45</v>
      </c>
      <c r="D2230" t="str">
        <f>_xlfn.XLOOKUP(C2230,Folha2!A:A,Folha2!B:B)</f>
        <v>DPH</v>
      </c>
      <c r="E2230" s="26" t="str">
        <f t="shared" si="273"/>
        <v>070</v>
      </c>
      <c r="F2230" s="26" t="str">
        <f t="shared" si="274"/>
        <v>30</v>
      </c>
      <c r="G2230" s="26" t="str">
        <f t="shared" si="275"/>
        <v>18</v>
      </c>
      <c r="H2230" s="27" t="s">
        <v>7188</v>
      </c>
      <c r="I2230" s="25" t="s">
        <v>7189</v>
      </c>
      <c r="J2230" s="27" t="s">
        <v>6943</v>
      </c>
      <c r="K2230" s="25" t="s">
        <v>7190</v>
      </c>
      <c r="L2230" s="27" t="s">
        <v>42</v>
      </c>
      <c r="M2230" s="25" t="s">
        <v>43</v>
      </c>
      <c r="N2230" s="27" t="s">
        <v>43</v>
      </c>
      <c r="O2230" s="25" t="s">
        <v>43</v>
      </c>
      <c r="P2230" s="27" t="s">
        <v>43</v>
      </c>
      <c r="Q2230" s="25" t="s">
        <v>186</v>
      </c>
      <c r="R2230" s="28">
        <v>9.2899999999999991</v>
      </c>
      <c r="S2230" s="29">
        <v>9.2899999999999991</v>
      </c>
      <c r="T2230" s="29"/>
      <c r="U2230" s="29">
        <v>9.2899999999999991</v>
      </c>
      <c r="V2230" s="1">
        <v>5.99</v>
      </c>
      <c r="W2230" s="1" t="s">
        <v>45</v>
      </c>
      <c r="X2230" s="1" t="s">
        <v>45</v>
      </c>
      <c r="Y2230" s="30">
        <f t="shared" si="276"/>
        <v>9.2899999999999991</v>
      </c>
      <c r="Z2230" s="31">
        <f t="shared" si="277"/>
        <v>0</v>
      </c>
      <c r="AA2230" s="32">
        <f t="shared" si="278"/>
        <v>0</v>
      </c>
      <c r="AB2230" t="b">
        <f t="shared" si="279"/>
        <v>1</v>
      </c>
      <c r="AC2230" s="2" t="s">
        <v>144</v>
      </c>
      <c r="AD2230" s="2">
        <v>5.99</v>
      </c>
      <c r="AG2230" t="s">
        <v>6651</v>
      </c>
    </row>
    <row r="2231" spans="1:33" ht="16" hidden="1" x14ac:dyDescent="0.4">
      <c r="A2231" s="24" t="s">
        <v>6638</v>
      </c>
      <c r="B2231" s="25" t="s">
        <v>7015</v>
      </c>
      <c r="C2231" t="str">
        <f t="shared" si="272"/>
        <v>45</v>
      </c>
      <c r="D2231" t="str">
        <f>_xlfn.XLOOKUP(C2231,Folha2!A:A,Folha2!B:B)</f>
        <v>DPH</v>
      </c>
      <c r="E2231" s="26" t="str">
        <f t="shared" si="273"/>
        <v>070</v>
      </c>
      <c r="F2231" s="26" t="str">
        <f t="shared" si="274"/>
        <v>30</v>
      </c>
      <c r="G2231" s="26" t="str">
        <f t="shared" si="275"/>
        <v>18</v>
      </c>
      <c r="H2231" s="27" t="s">
        <v>7191</v>
      </c>
      <c r="I2231" s="25" t="s">
        <v>7192</v>
      </c>
      <c r="J2231" s="27" t="s">
        <v>6943</v>
      </c>
      <c r="K2231" s="25" t="s">
        <v>7193</v>
      </c>
      <c r="L2231" s="27" t="s">
        <v>42</v>
      </c>
      <c r="M2231" s="25" t="s">
        <v>43</v>
      </c>
      <c r="N2231" s="27" t="s">
        <v>43</v>
      </c>
      <c r="O2231" s="25" t="s">
        <v>43</v>
      </c>
      <c r="P2231" s="27" t="s">
        <v>43</v>
      </c>
      <c r="Q2231" s="25" t="s">
        <v>1635</v>
      </c>
      <c r="R2231" s="28">
        <v>9.2899999999999991</v>
      </c>
      <c r="S2231" s="29">
        <v>9.2899999999999991</v>
      </c>
      <c r="T2231" s="29"/>
      <c r="U2231" s="29">
        <v>9.2899999999999991</v>
      </c>
      <c r="V2231" s="1">
        <v>5.99</v>
      </c>
      <c r="W2231" s="1" t="s">
        <v>45</v>
      </c>
      <c r="X2231" s="1" t="s">
        <v>45</v>
      </c>
      <c r="Y2231" s="30">
        <f t="shared" si="276"/>
        <v>9.2899999999999991</v>
      </c>
      <c r="Z2231" s="31">
        <f t="shared" si="277"/>
        <v>0</v>
      </c>
      <c r="AA2231" s="32">
        <f t="shared" si="278"/>
        <v>0</v>
      </c>
      <c r="AB2231" t="b">
        <f t="shared" si="279"/>
        <v>1</v>
      </c>
      <c r="AC2231" s="2" t="s">
        <v>144</v>
      </c>
      <c r="AD2231" s="2">
        <v>5.99</v>
      </c>
      <c r="AG2231" t="s">
        <v>6651</v>
      </c>
    </row>
    <row r="2232" spans="1:33" ht="16" hidden="1" x14ac:dyDescent="0.4">
      <c r="A2232" s="24" t="s">
        <v>6638</v>
      </c>
      <c r="B2232" s="25" t="s">
        <v>7015</v>
      </c>
      <c r="C2232" t="str">
        <f t="shared" si="272"/>
        <v>45</v>
      </c>
      <c r="D2232" t="str">
        <f>_xlfn.XLOOKUP(C2232,Folha2!A:A,Folha2!B:B)</f>
        <v>DPH</v>
      </c>
      <c r="E2232" s="26" t="str">
        <f t="shared" si="273"/>
        <v>070</v>
      </c>
      <c r="F2232" s="26" t="str">
        <f t="shared" si="274"/>
        <v>30</v>
      </c>
      <c r="G2232" s="26" t="str">
        <f t="shared" si="275"/>
        <v>18</v>
      </c>
      <c r="H2232" s="27" t="s">
        <v>7194</v>
      </c>
      <c r="I2232" s="25" t="s">
        <v>7195</v>
      </c>
      <c r="J2232" s="27" t="s">
        <v>6943</v>
      </c>
      <c r="K2232" s="25" t="s">
        <v>7196</v>
      </c>
      <c r="L2232" s="27" t="s">
        <v>42</v>
      </c>
      <c r="M2232" s="25" t="s">
        <v>43</v>
      </c>
      <c r="N2232" s="27" t="s">
        <v>43</v>
      </c>
      <c r="O2232" s="25" t="s">
        <v>43</v>
      </c>
      <c r="P2232" s="27" t="s">
        <v>43</v>
      </c>
      <c r="Q2232" s="25" t="s">
        <v>186</v>
      </c>
      <c r="R2232" s="28">
        <v>9.2899999999999991</v>
      </c>
      <c r="S2232" s="29">
        <v>9.2899999999999991</v>
      </c>
      <c r="T2232" s="29"/>
      <c r="U2232" s="29">
        <v>9.2899999999999991</v>
      </c>
      <c r="V2232" s="1">
        <v>5.99</v>
      </c>
      <c r="W2232" s="1" t="s">
        <v>45</v>
      </c>
      <c r="X2232" s="1">
        <v>8.7899999999999991</v>
      </c>
      <c r="Y2232" s="30">
        <f t="shared" si="276"/>
        <v>9.2899999999999991</v>
      </c>
      <c r="Z2232" s="31">
        <f t="shared" si="277"/>
        <v>0</v>
      </c>
      <c r="AA2232" s="32">
        <f t="shared" si="278"/>
        <v>0</v>
      </c>
      <c r="AB2232" t="b">
        <f t="shared" si="279"/>
        <v>1</v>
      </c>
      <c r="AC2232" s="2" t="s">
        <v>144</v>
      </c>
      <c r="AD2232" s="2">
        <v>5.99</v>
      </c>
      <c r="AG2232" t="s">
        <v>6651</v>
      </c>
    </row>
    <row r="2233" spans="1:33" ht="16" hidden="1" x14ac:dyDescent="0.4">
      <c r="A2233" s="24" t="s">
        <v>6638</v>
      </c>
      <c r="B2233" s="25" t="s">
        <v>7015</v>
      </c>
      <c r="C2233" t="str">
        <f t="shared" si="272"/>
        <v>45</v>
      </c>
      <c r="D2233" t="str">
        <f>_xlfn.XLOOKUP(C2233,Folha2!A:A,Folha2!B:B)</f>
        <v>DPH</v>
      </c>
      <c r="E2233" s="26" t="str">
        <f t="shared" si="273"/>
        <v>070</v>
      </c>
      <c r="F2233" s="26" t="str">
        <f t="shared" si="274"/>
        <v>30</v>
      </c>
      <c r="G2233" s="26" t="str">
        <f t="shared" si="275"/>
        <v>18</v>
      </c>
      <c r="H2233" s="27" t="s">
        <v>7197</v>
      </c>
      <c r="I2233" s="25" t="s">
        <v>7198</v>
      </c>
      <c r="J2233" s="27" t="s">
        <v>6943</v>
      </c>
      <c r="K2233" s="25" t="s">
        <v>7199</v>
      </c>
      <c r="L2233" s="27" t="s">
        <v>42</v>
      </c>
      <c r="M2233" s="25" t="s">
        <v>43</v>
      </c>
      <c r="N2233" s="27" t="s">
        <v>43</v>
      </c>
      <c r="O2233" s="25" t="s">
        <v>43</v>
      </c>
      <c r="P2233" s="27" t="s">
        <v>43</v>
      </c>
      <c r="Q2233" s="25" t="s">
        <v>44</v>
      </c>
      <c r="R2233" s="28">
        <v>9.2899999999999991</v>
      </c>
      <c r="S2233" s="29">
        <v>9.2899999999999991</v>
      </c>
      <c r="T2233" s="29"/>
      <c r="U2233" s="29"/>
      <c r="V2233" s="1">
        <v>7.98</v>
      </c>
      <c r="W2233" s="1" t="s">
        <v>45</v>
      </c>
      <c r="X2233" s="1" t="s">
        <v>45</v>
      </c>
      <c r="Y2233" s="30">
        <f t="shared" si="276"/>
        <v>9.2899999999999991</v>
      </c>
      <c r="Z2233" s="31">
        <f t="shared" si="277"/>
        <v>0</v>
      </c>
      <c r="AA2233" s="32">
        <f t="shared" si="278"/>
        <v>0</v>
      </c>
      <c r="AB2233" t="b">
        <f t="shared" si="279"/>
        <v>1</v>
      </c>
      <c r="AC2233" s="2" t="s">
        <v>144</v>
      </c>
      <c r="AD2233" s="2">
        <v>7.94</v>
      </c>
      <c r="AG2233" t="s">
        <v>6651</v>
      </c>
    </row>
    <row r="2234" spans="1:33" ht="16" hidden="1" x14ac:dyDescent="0.4">
      <c r="A2234" s="24" t="s">
        <v>6638</v>
      </c>
      <c r="B2234" s="25" t="s">
        <v>7015</v>
      </c>
      <c r="C2234" t="str">
        <f t="shared" si="272"/>
        <v>45</v>
      </c>
      <c r="D2234" t="str">
        <f>_xlfn.XLOOKUP(C2234,Folha2!A:A,Folha2!B:B)</f>
        <v>DPH</v>
      </c>
      <c r="E2234" s="26" t="str">
        <f t="shared" si="273"/>
        <v>070</v>
      </c>
      <c r="F2234" s="26" t="str">
        <f t="shared" si="274"/>
        <v>30</v>
      </c>
      <c r="G2234" s="26" t="str">
        <f t="shared" si="275"/>
        <v>18</v>
      </c>
      <c r="H2234" s="27" t="s">
        <v>7200</v>
      </c>
      <c r="I2234" s="25" t="s">
        <v>7201</v>
      </c>
      <c r="J2234" s="27" t="s">
        <v>7202</v>
      </c>
      <c r="K2234" s="25" t="s">
        <v>7203</v>
      </c>
      <c r="L2234" s="27" t="s">
        <v>42</v>
      </c>
      <c r="M2234" s="25" t="s">
        <v>43</v>
      </c>
      <c r="N2234" s="27" t="s">
        <v>43</v>
      </c>
      <c r="O2234" s="25" t="s">
        <v>43</v>
      </c>
      <c r="P2234" s="27" t="s">
        <v>43</v>
      </c>
      <c r="Q2234" s="25" t="s">
        <v>44</v>
      </c>
      <c r="R2234" s="28">
        <v>5.89</v>
      </c>
      <c r="S2234" s="29">
        <v>5.89</v>
      </c>
      <c r="T2234" s="29"/>
      <c r="U2234" s="29">
        <v>5.89</v>
      </c>
      <c r="V2234" s="1" t="s">
        <v>45</v>
      </c>
      <c r="W2234" s="1" t="s">
        <v>45</v>
      </c>
      <c r="X2234" s="1">
        <v>3.79</v>
      </c>
      <c r="Y2234" s="30">
        <f t="shared" si="276"/>
        <v>5.89</v>
      </c>
      <c r="Z2234" s="31">
        <f t="shared" si="277"/>
        <v>0</v>
      </c>
      <c r="AA2234" s="32">
        <f t="shared" si="278"/>
        <v>0</v>
      </c>
      <c r="AB2234" t="b">
        <f t="shared" si="279"/>
        <v>1</v>
      </c>
      <c r="AC2234" s="2" t="s">
        <v>144</v>
      </c>
      <c r="AD2234" s="2">
        <v>3.59</v>
      </c>
      <c r="AG2234" t="s">
        <v>6651</v>
      </c>
    </row>
    <row r="2235" spans="1:33" ht="16" hidden="1" x14ac:dyDescent="0.4">
      <c r="A2235" s="24" t="s">
        <v>6638</v>
      </c>
      <c r="B2235" s="25" t="s">
        <v>7015</v>
      </c>
      <c r="C2235" t="str">
        <f t="shared" si="272"/>
        <v>45</v>
      </c>
      <c r="D2235" t="str">
        <f>_xlfn.XLOOKUP(C2235,Folha2!A:A,Folha2!B:B)</f>
        <v>DPH</v>
      </c>
      <c r="E2235" s="26" t="str">
        <f t="shared" si="273"/>
        <v>070</v>
      </c>
      <c r="F2235" s="26" t="str">
        <f t="shared" si="274"/>
        <v>30</v>
      </c>
      <c r="G2235" s="26" t="str">
        <f t="shared" si="275"/>
        <v>18</v>
      </c>
      <c r="H2235" s="27" t="s">
        <v>7204</v>
      </c>
      <c r="I2235" s="25" t="s">
        <v>7205</v>
      </c>
      <c r="J2235" s="27" t="s">
        <v>7202</v>
      </c>
      <c r="K2235" s="25" t="s">
        <v>7206</v>
      </c>
      <c r="L2235" s="27" t="s">
        <v>42</v>
      </c>
      <c r="M2235" s="25" t="s">
        <v>43</v>
      </c>
      <c r="N2235" s="27" t="s">
        <v>43</v>
      </c>
      <c r="O2235" s="25" t="s">
        <v>43</v>
      </c>
      <c r="P2235" s="27" t="s">
        <v>43</v>
      </c>
      <c r="Q2235" s="25" t="s">
        <v>44</v>
      </c>
      <c r="R2235" s="28">
        <v>5.89</v>
      </c>
      <c r="S2235" s="29">
        <v>5.89</v>
      </c>
      <c r="T2235" s="29"/>
      <c r="U2235" s="29">
        <v>5.89</v>
      </c>
      <c r="V2235" s="1" t="s">
        <v>45</v>
      </c>
      <c r="W2235" s="1" t="s">
        <v>45</v>
      </c>
      <c r="X2235" s="1">
        <v>3.79</v>
      </c>
      <c r="Y2235" s="30">
        <f t="shared" si="276"/>
        <v>5.89</v>
      </c>
      <c r="Z2235" s="31">
        <f t="shared" si="277"/>
        <v>0</v>
      </c>
      <c r="AA2235" s="32">
        <f t="shared" si="278"/>
        <v>0</v>
      </c>
      <c r="AB2235" t="b">
        <f t="shared" si="279"/>
        <v>1</v>
      </c>
      <c r="AC2235" s="2" t="s">
        <v>144</v>
      </c>
      <c r="AD2235" s="2">
        <v>3.59</v>
      </c>
      <c r="AG2235" t="s">
        <v>6651</v>
      </c>
    </row>
    <row r="2236" spans="1:33" ht="16" hidden="1" x14ac:dyDescent="0.4">
      <c r="A2236" s="24" t="s">
        <v>6638</v>
      </c>
      <c r="B2236" s="25" t="s">
        <v>7207</v>
      </c>
      <c r="C2236" t="str">
        <f t="shared" si="272"/>
        <v>45</v>
      </c>
      <c r="D2236" t="str">
        <f>_xlfn.XLOOKUP(C2236,Folha2!A:A,Folha2!B:B)</f>
        <v>DPH</v>
      </c>
      <c r="E2236" s="26" t="str">
        <f t="shared" si="273"/>
        <v>070</v>
      </c>
      <c r="F2236" s="26" t="str">
        <f t="shared" si="274"/>
        <v>30</v>
      </c>
      <c r="G2236" s="26" t="str">
        <f t="shared" si="275"/>
        <v>20</v>
      </c>
      <c r="H2236" s="27" t="s">
        <v>7208</v>
      </c>
      <c r="I2236" s="25" t="s">
        <v>7209</v>
      </c>
      <c r="J2236" s="27" t="s">
        <v>7210</v>
      </c>
      <c r="K2236" s="25" t="s">
        <v>7211</v>
      </c>
      <c r="L2236" s="27" t="s">
        <v>42</v>
      </c>
      <c r="M2236" s="25" t="s">
        <v>52</v>
      </c>
      <c r="N2236" s="27" t="s">
        <v>43</v>
      </c>
      <c r="O2236" s="25" t="s">
        <v>43</v>
      </c>
      <c r="P2236" s="27" t="s">
        <v>52</v>
      </c>
      <c r="Q2236" s="25" t="s">
        <v>186</v>
      </c>
      <c r="R2236" s="28">
        <v>6.59</v>
      </c>
      <c r="S2236" s="29">
        <v>6.59</v>
      </c>
      <c r="T2236" s="29"/>
      <c r="U2236" s="29">
        <v>6.59</v>
      </c>
      <c r="V2236" s="1">
        <v>4.9400000000000004</v>
      </c>
      <c r="W2236" s="1" t="s">
        <v>45</v>
      </c>
      <c r="X2236" s="1">
        <v>4.9400000000000004</v>
      </c>
      <c r="Y2236" s="30">
        <f t="shared" si="276"/>
        <v>6.59</v>
      </c>
      <c r="Z2236" s="31">
        <f t="shared" si="277"/>
        <v>0</v>
      </c>
      <c r="AA2236" s="32">
        <f t="shared" si="278"/>
        <v>0</v>
      </c>
      <c r="AB2236" t="b">
        <f t="shared" si="279"/>
        <v>1</v>
      </c>
      <c r="AC2236" s="2" t="s">
        <v>144</v>
      </c>
      <c r="AD2236" s="2">
        <v>4.9400000000000004</v>
      </c>
      <c r="AG2236" t="s">
        <v>6651</v>
      </c>
    </row>
    <row r="2237" spans="1:33" ht="16" hidden="1" x14ac:dyDescent="0.4">
      <c r="A2237" s="24" t="s">
        <v>6638</v>
      </c>
      <c r="B2237" s="25" t="s">
        <v>7207</v>
      </c>
      <c r="C2237" t="str">
        <f t="shared" si="272"/>
        <v>45</v>
      </c>
      <c r="D2237" t="str">
        <f>_xlfn.XLOOKUP(C2237,Folha2!A:A,Folha2!B:B)</f>
        <v>DPH</v>
      </c>
      <c r="E2237" s="26" t="str">
        <f t="shared" si="273"/>
        <v>070</v>
      </c>
      <c r="F2237" s="26" t="str">
        <f t="shared" si="274"/>
        <v>30</v>
      </c>
      <c r="G2237" s="26" t="str">
        <f t="shared" si="275"/>
        <v>20</v>
      </c>
      <c r="H2237" s="27" t="s">
        <v>7212</v>
      </c>
      <c r="I2237" s="25" t="s">
        <v>7213</v>
      </c>
      <c r="J2237" s="27" t="s">
        <v>7210</v>
      </c>
      <c r="K2237" s="25" t="s">
        <v>7214</v>
      </c>
      <c r="L2237" s="27" t="s">
        <v>42</v>
      </c>
      <c r="M2237" s="25" t="s">
        <v>43</v>
      </c>
      <c r="N2237" s="27" t="s">
        <v>43</v>
      </c>
      <c r="O2237" s="25" t="s">
        <v>43</v>
      </c>
      <c r="P2237" s="27" t="s">
        <v>43</v>
      </c>
      <c r="Q2237" s="25" t="s">
        <v>186</v>
      </c>
      <c r="R2237" s="28">
        <v>6.59</v>
      </c>
      <c r="S2237" s="29">
        <v>6.59</v>
      </c>
      <c r="T2237" s="29"/>
      <c r="U2237" s="29">
        <v>6.59</v>
      </c>
      <c r="V2237" s="1">
        <v>4.9400000000000004</v>
      </c>
      <c r="W2237" s="1" t="s">
        <v>45</v>
      </c>
      <c r="X2237" s="1">
        <v>4.9400000000000004</v>
      </c>
      <c r="Y2237" s="30">
        <f t="shared" si="276"/>
        <v>6.59</v>
      </c>
      <c r="Z2237" s="31">
        <f t="shared" si="277"/>
        <v>0</v>
      </c>
      <c r="AA2237" s="32">
        <f t="shared" si="278"/>
        <v>0</v>
      </c>
      <c r="AB2237" t="b">
        <f t="shared" si="279"/>
        <v>1</v>
      </c>
      <c r="AC2237" s="2" t="s">
        <v>144</v>
      </c>
      <c r="AD2237" s="2">
        <v>4.9400000000000004</v>
      </c>
      <c r="AG2237" t="s">
        <v>6651</v>
      </c>
    </row>
    <row r="2238" spans="1:33" ht="16" hidden="1" x14ac:dyDescent="0.4">
      <c r="A2238" s="24" t="s">
        <v>6638</v>
      </c>
      <c r="B2238" s="25" t="s">
        <v>7207</v>
      </c>
      <c r="C2238" t="str">
        <f t="shared" si="272"/>
        <v>45</v>
      </c>
      <c r="D2238" t="str">
        <f>_xlfn.XLOOKUP(C2238,Folha2!A:A,Folha2!B:B)</f>
        <v>DPH</v>
      </c>
      <c r="E2238" s="26" t="str">
        <f t="shared" si="273"/>
        <v>070</v>
      </c>
      <c r="F2238" s="26" t="str">
        <f t="shared" si="274"/>
        <v>30</v>
      </c>
      <c r="G2238" s="26" t="str">
        <f t="shared" si="275"/>
        <v>20</v>
      </c>
      <c r="H2238" s="27" t="s">
        <v>7215</v>
      </c>
      <c r="I2238" s="25" t="s">
        <v>7216</v>
      </c>
      <c r="J2238" s="27" t="s">
        <v>7210</v>
      </c>
      <c r="K2238" s="25" t="s">
        <v>7217</v>
      </c>
      <c r="L2238" s="27" t="s">
        <v>42</v>
      </c>
      <c r="M2238" s="25" t="s">
        <v>43</v>
      </c>
      <c r="N2238" s="27" t="s">
        <v>43</v>
      </c>
      <c r="O2238" s="25" t="s">
        <v>43</v>
      </c>
      <c r="P2238" s="27" t="s">
        <v>43</v>
      </c>
      <c r="Q2238" s="25" t="s">
        <v>186</v>
      </c>
      <c r="R2238" s="28">
        <v>6.59</v>
      </c>
      <c r="S2238" s="29">
        <v>6.59</v>
      </c>
      <c r="T2238" s="29"/>
      <c r="U2238" s="29">
        <v>6.59</v>
      </c>
      <c r="V2238" s="1">
        <v>4.9400000000000004</v>
      </c>
      <c r="W2238" s="1" t="s">
        <v>45</v>
      </c>
      <c r="X2238" s="1">
        <v>4.9400000000000004</v>
      </c>
      <c r="Y2238" s="30">
        <f t="shared" si="276"/>
        <v>6.59</v>
      </c>
      <c r="Z2238" s="31">
        <f t="shared" si="277"/>
        <v>0</v>
      </c>
      <c r="AA2238" s="32">
        <f t="shared" si="278"/>
        <v>0</v>
      </c>
      <c r="AB2238" t="b">
        <f t="shared" si="279"/>
        <v>1</v>
      </c>
      <c r="AC2238" s="2" t="s">
        <v>144</v>
      </c>
      <c r="AD2238" s="2">
        <v>4.9400000000000004</v>
      </c>
      <c r="AG2238" t="s">
        <v>6651</v>
      </c>
    </row>
    <row r="2239" spans="1:33" ht="16" hidden="1" x14ac:dyDescent="0.4">
      <c r="A2239" s="24" t="s">
        <v>6638</v>
      </c>
      <c r="B2239" s="25" t="s">
        <v>7207</v>
      </c>
      <c r="C2239" t="str">
        <f t="shared" si="272"/>
        <v>45</v>
      </c>
      <c r="D2239" t="str">
        <f>_xlfn.XLOOKUP(C2239,Folha2!A:A,Folha2!B:B)</f>
        <v>DPH</v>
      </c>
      <c r="E2239" s="26" t="str">
        <f t="shared" si="273"/>
        <v>070</v>
      </c>
      <c r="F2239" s="26" t="str">
        <f t="shared" si="274"/>
        <v>30</v>
      </c>
      <c r="G2239" s="26" t="str">
        <f t="shared" si="275"/>
        <v>20</v>
      </c>
      <c r="H2239" s="27" t="s">
        <v>7218</v>
      </c>
      <c r="I2239" s="25" t="s">
        <v>7219</v>
      </c>
      <c r="J2239" s="27" t="s">
        <v>7210</v>
      </c>
      <c r="K2239" s="25" t="s">
        <v>7220</v>
      </c>
      <c r="L2239" s="27" t="s">
        <v>42</v>
      </c>
      <c r="M2239" s="25" t="s">
        <v>43</v>
      </c>
      <c r="N2239" s="27" t="s">
        <v>43</v>
      </c>
      <c r="O2239" s="25" t="s">
        <v>43</v>
      </c>
      <c r="P2239" s="27" t="s">
        <v>43</v>
      </c>
      <c r="Q2239" s="25" t="s">
        <v>186</v>
      </c>
      <c r="R2239" s="28">
        <v>6.59</v>
      </c>
      <c r="S2239" s="29">
        <v>6.59</v>
      </c>
      <c r="T2239" s="29"/>
      <c r="U2239" s="29">
        <v>6.59</v>
      </c>
      <c r="V2239" s="1">
        <v>4.9400000000000004</v>
      </c>
      <c r="W2239" s="1" t="s">
        <v>45</v>
      </c>
      <c r="X2239" s="1">
        <v>4.9400000000000004</v>
      </c>
      <c r="Y2239" s="30">
        <f t="shared" si="276"/>
        <v>6.59</v>
      </c>
      <c r="Z2239" s="31">
        <f t="shared" si="277"/>
        <v>0</v>
      </c>
      <c r="AA2239" s="32">
        <f t="shared" si="278"/>
        <v>0</v>
      </c>
      <c r="AB2239" t="b">
        <f t="shared" si="279"/>
        <v>1</v>
      </c>
      <c r="AC2239" s="2" t="s">
        <v>144</v>
      </c>
      <c r="AD2239" s="2">
        <v>4.9400000000000004</v>
      </c>
      <c r="AG2239" t="s">
        <v>6651</v>
      </c>
    </row>
    <row r="2240" spans="1:33" ht="16" x14ac:dyDescent="0.4">
      <c r="A2240" s="24" t="s">
        <v>6638</v>
      </c>
      <c r="B2240" s="25" t="s">
        <v>7207</v>
      </c>
      <c r="C2240" t="str">
        <f t="shared" si="272"/>
        <v>45</v>
      </c>
      <c r="D2240" t="str">
        <f>_xlfn.XLOOKUP(C2240,Folha2!A:A,Folha2!B:B)</f>
        <v>DPH</v>
      </c>
      <c r="E2240" s="26" t="str">
        <f t="shared" si="273"/>
        <v>070</v>
      </c>
      <c r="F2240" s="26" t="str">
        <f t="shared" si="274"/>
        <v>30</v>
      </c>
      <c r="G2240" s="26" t="str">
        <f t="shared" si="275"/>
        <v>20</v>
      </c>
      <c r="H2240" s="27" t="s">
        <v>7221</v>
      </c>
      <c r="I2240" s="25" t="s">
        <v>7222</v>
      </c>
      <c r="J2240" s="27" t="s">
        <v>7210</v>
      </c>
      <c r="K2240" s="25" t="s">
        <v>7223</v>
      </c>
      <c r="L2240" s="27" t="s">
        <v>42</v>
      </c>
      <c r="M2240" s="25" t="s">
        <v>43</v>
      </c>
      <c r="N2240" s="27" t="s">
        <v>43</v>
      </c>
      <c r="O2240" s="25" t="s">
        <v>43</v>
      </c>
      <c r="P2240" s="27" t="s">
        <v>43</v>
      </c>
      <c r="Q2240" s="25" t="s">
        <v>186</v>
      </c>
      <c r="R2240" s="28">
        <v>6.59</v>
      </c>
      <c r="S2240" s="29">
        <v>7.99</v>
      </c>
      <c r="T2240" s="29"/>
      <c r="U2240" s="29"/>
      <c r="V2240" s="1">
        <v>5.99</v>
      </c>
      <c r="W2240" s="1" t="s">
        <v>45</v>
      </c>
      <c r="X2240" s="1" t="s">
        <v>45</v>
      </c>
      <c r="Y2240" s="30">
        <f t="shared" si="276"/>
        <v>7.99</v>
      </c>
      <c r="Z2240" s="31">
        <f t="shared" si="277"/>
        <v>-0.17521902377972465</v>
      </c>
      <c r="AA2240" s="32">
        <f t="shared" si="278"/>
        <v>-1.4000000000000004</v>
      </c>
      <c r="AB2240" t="b">
        <f t="shared" si="279"/>
        <v>0</v>
      </c>
      <c r="AC2240" s="2" t="s">
        <v>144</v>
      </c>
      <c r="AD2240" s="2">
        <v>5.99</v>
      </c>
    </row>
    <row r="2241" spans="1:34" ht="16" hidden="1" x14ac:dyDescent="0.4">
      <c r="A2241" s="24" t="s">
        <v>6638</v>
      </c>
      <c r="B2241" s="25" t="s">
        <v>7207</v>
      </c>
      <c r="C2241" t="str">
        <f t="shared" si="272"/>
        <v>45</v>
      </c>
      <c r="D2241" t="str">
        <f>_xlfn.XLOOKUP(C2241,Folha2!A:A,Folha2!B:B)</f>
        <v>DPH</v>
      </c>
      <c r="E2241" s="26" t="str">
        <f t="shared" si="273"/>
        <v>070</v>
      </c>
      <c r="F2241" s="26" t="str">
        <f t="shared" si="274"/>
        <v>30</v>
      </c>
      <c r="G2241" s="26" t="str">
        <f t="shared" si="275"/>
        <v>20</v>
      </c>
      <c r="H2241" s="27" t="s">
        <v>7224</v>
      </c>
      <c r="I2241" s="25" t="s">
        <v>7225</v>
      </c>
      <c r="J2241" s="27" t="s">
        <v>7210</v>
      </c>
      <c r="K2241" s="25" t="s">
        <v>7226</v>
      </c>
      <c r="L2241" s="27" t="s">
        <v>42</v>
      </c>
      <c r="M2241" s="25" t="s">
        <v>43</v>
      </c>
      <c r="N2241" s="27" t="s">
        <v>43</v>
      </c>
      <c r="O2241" s="25" t="s">
        <v>43</v>
      </c>
      <c r="P2241" s="27" t="s">
        <v>43</v>
      </c>
      <c r="Q2241" s="25" t="s">
        <v>1191</v>
      </c>
      <c r="R2241" s="28">
        <v>6.59</v>
      </c>
      <c r="S2241" s="29">
        <v>6.59</v>
      </c>
      <c r="T2241" s="29"/>
      <c r="U2241" s="29"/>
      <c r="V2241" s="1">
        <v>4.9400000000000004</v>
      </c>
      <c r="W2241" s="1" t="s">
        <v>45</v>
      </c>
      <c r="X2241" s="1" t="s">
        <v>45</v>
      </c>
      <c r="Y2241" s="30">
        <f t="shared" si="276"/>
        <v>6.59</v>
      </c>
      <c r="Z2241" s="31">
        <f t="shared" si="277"/>
        <v>0</v>
      </c>
      <c r="AA2241" s="32">
        <f t="shared" si="278"/>
        <v>0</v>
      </c>
      <c r="AB2241" t="b">
        <f t="shared" si="279"/>
        <v>1</v>
      </c>
      <c r="AC2241" s="2" t="s">
        <v>45</v>
      </c>
      <c r="AD2241" s="2" t="s">
        <v>45</v>
      </c>
      <c r="AG2241" t="s">
        <v>45</v>
      </c>
      <c r="AH2241" t="s">
        <v>45</v>
      </c>
    </row>
    <row r="2242" spans="1:34" ht="16" hidden="1" x14ac:dyDescent="0.4">
      <c r="A2242" s="24" t="s">
        <v>6638</v>
      </c>
      <c r="B2242" s="25" t="s">
        <v>7207</v>
      </c>
      <c r="C2242" t="str">
        <f t="shared" si="272"/>
        <v>45</v>
      </c>
      <c r="D2242" t="str">
        <f>_xlfn.XLOOKUP(C2242,Folha2!A:A,Folha2!B:B)</f>
        <v>DPH</v>
      </c>
      <c r="E2242" s="26" t="str">
        <f t="shared" si="273"/>
        <v>070</v>
      </c>
      <c r="F2242" s="26" t="str">
        <f t="shared" si="274"/>
        <v>30</v>
      </c>
      <c r="G2242" s="26" t="str">
        <f t="shared" si="275"/>
        <v>20</v>
      </c>
      <c r="H2242" s="27" t="s">
        <v>7227</v>
      </c>
      <c r="I2242" s="25" t="s">
        <v>7228</v>
      </c>
      <c r="J2242" s="27" t="s">
        <v>7210</v>
      </c>
      <c r="K2242" s="25" t="s">
        <v>7229</v>
      </c>
      <c r="L2242" s="27" t="s">
        <v>42</v>
      </c>
      <c r="M2242" s="25" t="s">
        <v>52</v>
      </c>
      <c r="N2242" s="27" t="s">
        <v>43</v>
      </c>
      <c r="O2242" s="25" t="s">
        <v>52</v>
      </c>
      <c r="P2242" s="27" t="s">
        <v>52</v>
      </c>
      <c r="Q2242" s="25" t="s">
        <v>186</v>
      </c>
      <c r="R2242" s="28">
        <v>7.94</v>
      </c>
      <c r="S2242" s="29">
        <v>10.59</v>
      </c>
      <c r="T2242" s="29"/>
      <c r="U2242" s="29">
        <v>10.59</v>
      </c>
      <c r="V2242" s="1">
        <v>7.94</v>
      </c>
      <c r="W2242" s="1" t="s">
        <v>45</v>
      </c>
      <c r="X2242" s="1" t="s">
        <v>45</v>
      </c>
      <c r="Y2242" s="30">
        <f t="shared" si="276"/>
        <v>7.94</v>
      </c>
      <c r="Z2242" s="31">
        <f t="shared" si="277"/>
        <v>0</v>
      </c>
      <c r="AA2242" s="32">
        <f t="shared" si="278"/>
        <v>0</v>
      </c>
      <c r="AB2242" t="b">
        <f t="shared" si="279"/>
        <v>1</v>
      </c>
      <c r="AC2242" s="2" t="s">
        <v>144</v>
      </c>
      <c r="AD2242" s="2">
        <v>7.94</v>
      </c>
      <c r="AG2242" t="s">
        <v>6651</v>
      </c>
    </row>
    <row r="2243" spans="1:34" ht="16" hidden="1" x14ac:dyDescent="0.4">
      <c r="A2243" s="24" t="s">
        <v>6638</v>
      </c>
      <c r="B2243" s="25" t="s">
        <v>7207</v>
      </c>
      <c r="C2243" t="str">
        <f t="shared" si="272"/>
        <v>45</v>
      </c>
      <c r="D2243" t="str">
        <f>_xlfn.XLOOKUP(C2243,Folha2!A:A,Folha2!B:B)</f>
        <v>DPH</v>
      </c>
      <c r="E2243" s="26" t="str">
        <f t="shared" si="273"/>
        <v>070</v>
      </c>
      <c r="F2243" s="26" t="str">
        <f t="shared" si="274"/>
        <v>30</v>
      </c>
      <c r="G2243" s="26" t="str">
        <f t="shared" si="275"/>
        <v>20</v>
      </c>
      <c r="H2243" s="27" t="s">
        <v>7230</v>
      </c>
      <c r="I2243" s="25" t="s">
        <v>7231</v>
      </c>
      <c r="J2243" s="27" t="s">
        <v>7210</v>
      </c>
      <c r="K2243" s="25" t="s">
        <v>7232</v>
      </c>
      <c r="L2243" s="27" t="s">
        <v>42</v>
      </c>
      <c r="M2243" s="25" t="s">
        <v>52</v>
      </c>
      <c r="N2243" s="27" t="s">
        <v>43</v>
      </c>
      <c r="O2243" s="25" t="s">
        <v>52</v>
      </c>
      <c r="P2243" s="27" t="s">
        <v>52</v>
      </c>
      <c r="Q2243" s="25" t="s">
        <v>186</v>
      </c>
      <c r="R2243" s="28">
        <v>7.94</v>
      </c>
      <c r="S2243" s="29">
        <v>10.59</v>
      </c>
      <c r="T2243" s="29">
        <v>7.94</v>
      </c>
      <c r="U2243" s="29"/>
      <c r="V2243" s="1">
        <v>7.94</v>
      </c>
      <c r="W2243" s="1" t="s">
        <v>45</v>
      </c>
      <c r="X2243" s="1" t="s">
        <v>45</v>
      </c>
      <c r="Y2243" s="30">
        <f t="shared" si="276"/>
        <v>7.94</v>
      </c>
      <c r="Z2243" s="31">
        <f t="shared" si="277"/>
        <v>0</v>
      </c>
      <c r="AA2243" s="32">
        <f t="shared" si="278"/>
        <v>0</v>
      </c>
      <c r="AB2243" t="b">
        <f t="shared" si="279"/>
        <v>1</v>
      </c>
      <c r="AC2243" s="2" t="s">
        <v>144</v>
      </c>
      <c r="AD2243" s="2">
        <v>7.94</v>
      </c>
      <c r="AG2243" t="s">
        <v>6651</v>
      </c>
    </row>
    <row r="2244" spans="1:34" ht="16" hidden="1" x14ac:dyDescent="0.4">
      <c r="A2244" s="24" t="s">
        <v>6638</v>
      </c>
      <c r="B2244" s="25" t="s">
        <v>7207</v>
      </c>
      <c r="C2244" t="str">
        <f t="shared" ref="C2244:C2307" si="280">MID(A2244,2,2)</f>
        <v>45</v>
      </c>
      <c r="D2244" t="str">
        <f>_xlfn.XLOOKUP(C2244,Folha2!A:A,Folha2!B:B)</f>
        <v>DPH</v>
      </c>
      <c r="E2244" s="26" t="str">
        <f t="shared" ref="E2244:E2307" si="281">MID(A2244,5,3)</f>
        <v>070</v>
      </c>
      <c r="F2244" s="26" t="str">
        <f t="shared" ref="F2244:F2307" si="282">MID(B2244,5,2)</f>
        <v>30</v>
      </c>
      <c r="G2244" s="26" t="str">
        <f t="shared" ref="G2244:G2307" si="283">MID(B2244,8,2)</f>
        <v>20</v>
      </c>
      <c r="H2244" s="27" t="s">
        <v>7233</v>
      </c>
      <c r="I2244" s="25" t="s">
        <v>7234</v>
      </c>
      <c r="J2244" s="27" t="s">
        <v>7210</v>
      </c>
      <c r="K2244" s="25" t="s">
        <v>7235</v>
      </c>
      <c r="L2244" s="27" t="s">
        <v>42</v>
      </c>
      <c r="M2244" s="25" t="s">
        <v>52</v>
      </c>
      <c r="N2244" s="27" t="s">
        <v>43</v>
      </c>
      <c r="O2244" s="25" t="s">
        <v>52</v>
      </c>
      <c r="P2244" s="27" t="s">
        <v>52</v>
      </c>
      <c r="Q2244" s="25" t="s">
        <v>186</v>
      </c>
      <c r="R2244" s="28">
        <v>7.94</v>
      </c>
      <c r="S2244" s="29">
        <v>10.59</v>
      </c>
      <c r="T2244" s="29"/>
      <c r="U2244" s="29"/>
      <c r="V2244" s="1">
        <v>7.94</v>
      </c>
      <c r="W2244" s="1" t="s">
        <v>45</v>
      </c>
      <c r="X2244" s="1" t="s">
        <v>45</v>
      </c>
      <c r="Y2244" s="30">
        <f t="shared" ref="Y2244:Y2307" si="284">IF(OR(N2244="O",O2244="O"),IF(COUNT(V2244:X2244)&gt;0,MIN(V2244:X2244),MIN(S2244:U2244)),IF(M2244="O",MIN(S2244:U2244),IF(L2244="E",IFERROR(MODE(S2244:U2244),MIN(S2244:U2244)),AVERAGE(S2244:U2244))))</f>
        <v>7.94</v>
      </c>
      <c r="Z2244" s="31">
        <f t="shared" ref="Z2244:Z2307" si="285">R2244/Y2244-1</f>
        <v>0</v>
      </c>
      <c r="AA2244" s="32">
        <f t="shared" ref="AA2244:AA2307" si="286">R2244-Y2244</f>
        <v>0</v>
      </c>
      <c r="AB2244" t="b">
        <f t="shared" ref="AB2244:AB2307" si="287">R2244=Y2244</f>
        <v>1</v>
      </c>
      <c r="AC2244" s="2" t="s">
        <v>144</v>
      </c>
      <c r="AD2244" s="2">
        <v>7.94</v>
      </c>
      <c r="AG2244" t="s">
        <v>6651</v>
      </c>
    </row>
    <row r="2245" spans="1:34" ht="16" hidden="1" x14ac:dyDescent="0.4">
      <c r="A2245" s="24" t="s">
        <v>6638</v>
      </c>
      <c r="B2245" s="25" t="s">
        <v>7207</v>
      </c>
      <c r="C2245" t="str">
        <f t="shared" si="280"/>
        <v>45</v>
      </c>
      <c r="D2245" t="str">
        <f>_xlfn.XLOOKUP(C2245,Folha2!A:A,Folha2!B:B)</f>
        <v>DPH</v>
      </c>
      <c r="E2245" s="26" t="str">
        <f t="shared" si="281"/>
        <v>070</v>
      </c>
      <c r="F2245" s="26" t="str">
        <f t="shared" si="282"/>
        <v>30</v>
      </c>
      <c r="G2245" s="26" t="str">
        <f t="shared" si="283"/>
        <v>20</v>
      </c>
      <c r="H2245" s="27" t="s">
        <v>7236</v>
      </c>
      <c r="I2245" s="25" t="s">
        <v>7237</v>
      </c>
      <c r="J2245" s="27" t="s">
        <v>7210</v>
      </c>
      <c r="K2245" s="25" t="s">
        <v>7238</v>
      </c>
      <c r="L2245" s="27" t="s">
        <v>42</v>
      </c>
      <c r="M2245" s="25" t="s">
        <v>52</v>
      </c>
      <c r="N2245" s="27" t="s">
        <v>43</v>
      </c>
      <c r="O2245" s="25" t="s">
        <v>52</v>
      </c>
      <c r="P2245" s="27" t="s">
        <v>52</v>
      </c>
      <c r="Q2245" s="25" t="s">
        <v>186</v>
      </c>
      <c r="R2245" s="28">
        <v>7.94</v>
      </c>
      <c r="S2245" s="29">
        <v>10.59</v>
      </c>
      <c r="T2245" s="29"/>
      <c r="U2245" s="29">
        <v>10.59</v>
      </c>
      <c r="V2245" s="1">
        <v>7.94</v>
      </c>
      <c r="W2245" s="1" t="s">
        <v>45</v>
      </c>
      <c r="X2245" s="1" t="s">
        <v>45</v>
      </c>
      <c r="Y2245" s="30">
        <f t="shared" si="284"/>
        <v>7.94</v>
      </c>
      <c r="Z2245" s="31">
        <f t="shared" si="285"/>
        <v>0</v>
      </c>
      <c r="AA2245" s="32">
        <f t="shared" si="286"/>
        <v>0</v>
      </c>
      <c r="AB2245" t="b">
        <f t="shared" si="287"/>
        <v>1</v>
      </c>
      <c r="AC2245" s="2" t="s">
        <v>144</v>
      </c>
      <c r="AD2245" s="2">
        <v>7.94</v>
      </c>
      <c r="AG2245" t="s">
        <v>6651</v>
      </c>
    </row>
    <row r="2246" spans="1:34" ht="16" hidden="1" x14ac:dyDescent="0.4">
      <c r="A2246" s="24" t="s">
        <v>6638</v>
      </c>
      <c r="B2246" s="25" t="s">
        <v>7207</v>
      </c>
      <c r="C2246" t="str">
        <f t="shared" si="280"/>
        <v>45</v>
      </c>
      <c r="D2246" t="str">
        <f>_xlfn.XLOOKUP(C2246,Folha2!A:A,Folha2!B:B)</f>
        <v>DPH</v>
      </c>
      <c r="E2246" s="26" t="str">
        <f t="shared" si="281"/>
        <v>070</v>
      </c>
      <c r="F2246" s="26" t="str">
        <f t="shared" si="282"/>
        <v>30</v>
      </c>
      <c r="G2246" s="26" t="str">
        <f t="shared" si="283"/>
        <v>20</v>
      </c>
      <c r="H2246" s="27" t="s">
        <v>7239</v>
      </c>
      <c r="I2246" s="25" t="s">
        <v>7240</v>
      </c>
      <c r="J2246" s="27" t="s">
        <v>7210</v>
      </c>
      <c r="K2246" s="25" t="s">
        <v>7241</v>
      </c>
      <c r="L2246" s="27" t="s">
        <v>42</v>
      </c>
      <c r="M2246" s="25" t="s">
        <v>43</v>
      </c>
      <c r="N2246" s="27" t="s">
        <v>43</v>
      </c>
      <c r="O2246" s="25" t="s">
        <v>43</v>
      </c>
      <c r="P2246" s="27" t="s">
        <v>43</v>
      </c>
      <c r="Q2246" s="25" t="s">
        <v>186</v>
      </c>
      <c r="R2246" s="28">
        <v>7.99</v>
      </c>
      <c r="S2246" s="29">
        <v>7.99</v>
      </c>
      <c r="T2246" s="29"/>
      <c r="U2246" s="29">
        <v>7.99</v>
      </c>
      <c r="V2246" s="1">
        <v>5.99</v>
      </c>
      <c r="W2246" s="1" t="s">
        <v>45</v>
      </c>
      <c r="X2246" s="1" t="s">
        <v>45</v>
      </c>
      <c r="Y2246" s="30">
        <f t="shared" si="284"/>
        <v>7.99</v>
      </c>
      <c r="Z2246" s="31">
        <f t="shared" si="285"/>
        <v>0</v>
      </c>
      <c r="AA2246" s="32">
        <f t="shared" si="286"/>
        <v>0</v>
      </c>
      <c r="AB2246" t="b">
        <f t="shared" si="287"/>
        <v>1</v>
      </c>
      <c r="AC2246" s="2" t="s">
        <v>144</v>
      </c>
      <c r="AD2246" s="2">
        <v>5.99</v>
      </c>
      <c r="AG2246" t="s">
        <v>6651</v>
      </c>
    </row>
    <row r="2247" spans="1:34" ht="16" hidden="1" x14ac:dyDescent="0.4">
      <c r="A2247" s="24" t="s">
        <v>6638</v>
      </c>
      <c r="B2247" s="25" t="s">
        <v>7207</v>
      </c>
      <c r="C2247" t="str">
        <f t="shared" si="280"/>
        <v>45</v>
      </c>
      <c r="D2247" t="str">
        <f>_xlfn.XLOOKUP(C2247,Folha2!A:A,Folha2!B:B)</f>
        <v>DPH</v>
      </c>
      <c r="E2247" s="26" t="str">
        <f t="shared" si="281"/>
        <v>070</v>
      </c>
      <c r="F2247" s="26" t="str">
        <f t="shared" si="282"/>
        <v>30</v>
      </c>
      <c r="G2247" s="26" t="str">
        <f t="shared" si="283"/>
        <v>20</v>
      </c>
      <c r="H2247" s="27" t="s">
        <v>7242</v>
      </c>
      <c r="I2247" s="25" t="s">
        <v>7243</v>
      </c>
      <c r="J2247" s="27" t="s">
        <v>7210</v>
      </c>
      <c r="K2247" s="25" t="s">
        <v>7244</v>
      </c>
      <c r="L2247" s="27" t="s">
        <v>42</v>
      </c>
      <c r="M2247" s="25" t="s">
        <v>43</v>
      </c>
      <c r="N2247" s="27" t="s">
        <v>43</v>
      </c>
      <c r="O2247" s="25" t="s">
        <v>43</v>
      </c>
      <c r="P2247" s="27" t="s">
        <v>43</v>
      </c>
      <c r="Q2247" s="25" t="s">
        <v>186</v>
      </c>
      <c r="R2247" s="28">
        <v>7.99</v>
      </c>
      <c r="S2247" s="29">
        <v>7.99</v>
      </c>
      <c r="T2247" s="29"/>
      <c r="U2247" s="29">
        <v>7.99</v>
      </c>
      <c r="V2247" s="1">
        <v>4.79</v>
      </c>
      <c r="W2247" s="1" t="s">
        <v>45</v>
      </c>
      <c r="X2247" s="1" t="s">
        <v>45</v>
      </c>
      <c r="Y2247" s="30">
        <f t="shared" si="284"/>
        <v>7.99</v>
      </c>
      <c r="Z2247" s="31">
        <f t="shared" si="285"/>
        <v>0</v>
      </c>
      <c r="AA2247" s="32">
        <f t="shared" si="286"/>
        <v>0</v>
      </c>
      <c r="AB2247" t="b">
        <f t="shared" si="287"/>
        <v>1</v>
      </c>
      <c r="AC2247" s="2" t="s">
        <v>144</v>
      </c>
      <c r="AD2247" s="2">
        <v>5.99</v>
      </c>
      <c r="AG2247" t="s">
        <v>6651</v>
      </c>
    </row>
    <row r="2248" spans="1:34" ht="16" hidden="1" x14ac:dyDescent="0.4">
      <c r="A2248" s="24" t="s">
        <v>6638</v>
      </c>
      <c r="B2248" s="25" t="s">
        <v>7207</v>
      </c>
      <c r="C2248" t="str">
        <f t="shared" si="280"/>
        <v>45</v>
      </c>
      <c r="D2248" t="str">
        <f>_xlfn.XLOOKUP(C2248,Folha2!A:A,Folha2!B:B)</f>
        <v>DPH</v>
      </c>
      <c r="E2248" s="26" t="str">
        <f t="shared" si="281"/>
        <v>070</v>
      </c>
      <c r="F2248" s="26" t="str">
        <f t="shared" si="282"/>
        <v>30</v>
      </c>
      <c r="G2248" s="26" t="str">
        <f t="shared" si="283"/>
        <v>20</v>
      </c>
      <c r="H2248" s="27" t="s">
        <v>7245</v>
      </c>
      <c r="I2248" s="25" t="s">
        <v>7246</v>
      </c>
      <c r="J2248" s="27" t="s">
        <v>7210</v>
      </c>
      <c r="K2248" s="25" t="s">
        <v>7247</v>
      </c>
      <c r="L2248" s="27" t="s">
        <v>42</v>
      </c>
      <c r="M2248" s="25" t="s">
        <v>43</v>
      </c>
      <c r="N2248" s="27" t="s">
        <v>43</v>
      </c>
      <c r="O2248" s="25" t="s">
        <v>43</v>
      </c>
      <c r="P2248" s="27" t="s">
        <v>43</v>
      </c>
      <c r="Q2248" s="25" t="s">
        <v>186</v>
      </c>
      <c r="R2248" s="28">
        <v>7.99</v>
      </c>
      <c r="S2248" s="29">
        <v>7.99</v>
      </c>
      <c r="T2248" s="29"/>
      <c r="U2248" s="29"/>
      <c r="V2248" s="1">
        <v>5.99</v>
      </c>
      <c r="W2248" s="1" t="s">
        <v>45</v>
      </c>
      <c r="X2248" s="1" t="s">
        <v>45</v>
      </c>
      <c r="Y2248" s="30">
        <f t="shared" si="284"/>
        <v>7.99</v>
      </c>
      <c r="Z2248" s="31">
        <f t="shared" si="285"/>
        <v>0</v>
      </c>
      <c r="AA2248" s="32">
        <f t="shared" si="286"/>
        <v>0</v>
      </c>
      <c r="AB2248" t="b">
        <f t="shared" si="287"/>
        <v>1</v>
      </c>
      <c r="AC2248" s="2" t="s">
        <v>144</v>
      </c>
      <c r="AD2248" s="2">
        <v>5.99</v>
      </c>
      <c r="AG2248" t="s">
        <v>6651</v>
      </c>
    </row>
    <row r="2249" spans="1:34" ht="16" hidden="1" x14ac:dyDescent="0.4">
      <c r="A2249" s="24" t="s">
        <v>6638</v>
      </c>
      <c r="B2249" s="25" t="s">
        <v>7207</v>
      </c>
      <c r="C2249" t="str">
        <f t="shared" si="280"/>
        <v>45</v>
      </c>
      <c r="D2249" t="str">
        <f>_xlfn.XLOOKUP(C2249,Folha2!A:A,Folha2!B:B)</f>
        <v>DPH</v>
      </c>
      <c r="E2249" s="26" t="str">
        <f t="shared" si="281"/>
        <v>070</v>
      </c>
      <c r="F2249" s="26" t="str">
        <f t="shared" si="282"/>
        <v>30</v>
      </c>
      <c r="G2249" s="26" t="str">
        <f t="shared" si="283"/>
        <v>20</v>
      </c>
      <c r="H2249" s="27" t="s">
        <v>7248</v>
      </c>
      <c r="I2249" s="25" t="s">
        <v>7249</v>
      </c>
      <c r="J2249" s="27" t="s">
        <v>7210</v>
      </c>
      <c r="K2249" s="25" t="s">
        <v>7250</v>
      </c>
      <c r="L2249" s="27" t="s">
        <v>42</v>
      </c>
      <c r="M2249" s="25" t="s">
        <v>43</v>
      </c>
      <c r="N2249" s="27" t="s">
        <v>43</v>
      </c>
      <c r="O2249" s="25" t="s">
        <v>43</v>
      </c>
      <c r="P2249" s="27" t="s">
        <v>43</v>
      </c>
      <c r="Q2249" s="25" t="s">
        <v>186</v>
      </c>
      <c r="R2249" s="28">
        <v>7.99</v>
      </c>
      <c r="S2249" s="29">
        <v>7.99</v>
      </c>
      <c r="T2249" s="29"/>
      <c r="U2249" s="29"/>
      <c r="V2249" s="1">
        <v>5.99</v>
      </c>
      <c r="W2249" s="1" t="s">
        <v>45</v>
      </c>
      <c r="X2249" s="1" t="s">
        <v>45</v>
      </c>
      <c r="Y2249" s="30">
        <f t="shared" si="284"/>
        <v>7.99</v>
      </c>
      <c r="Z2249" s="31">
        <f t="shared" si="285"/>
        <v>0</v>
      </c>
      <c r="AA2249" s="32">
        <f t="shared" si="286"/>
        <v>0</v>
      </c>
      <c r="AB2249" t="b">
        <f t="shared" si="287"/>
        <v>1</v>
      </c>
      <c r="AC2249" s="2" t="s">
        <v>144</v>
      </c>
      <c r="AD2249" s="2">
        <v>5.99</v>
      </c>
      <c r="AG2249" t="s">
        <v>6651</v>
      </c>
    </row>
    <row r="2250" spans="1:34" ht="16" hidden="1" x14ac:dyDescent="0.4">
      <c r="A2250" s="24" t="s">
        <v>6638</v>
      </c>
      <c r="B2250" s="25" t="s">
        <v>7207</v>
      </c>
      <c r="C2250" t="str">
        <f t="shared" si="280"/>
        <v>45</v>
      </c>
      <c r="D2250" t="str">
        <f>_xlfn.XLOOKUP(C2250,Folha2!A:A,Folha2!B:B)</f>
        <v>DPH</v>
      </c>
      <c r="E2250" s="26" t="str">
        <f t="shared" si="281"/>
        <v>070</v>
      </c>
      <c r="F2250" s="26" t="str">
        <f t="shared" si="282"/>
        <v>30</v>
      </c>
      <c r="G2250" s="26" t="str">
        <f t="shared" si="283"/>
        <v>20</v>
      </c>
      <c r="H2250" s="27" t="s">
        <v>7251</v>
      </c>
      <c r="I2250" s="25" t="s">
        <v>7252</v>
      </c>
      <c r="J2250" s="27" t="s">
        <v>7210</v>
      </c>
      <c r="K2250" s="25" t="s">
        <v>7253</v>
      </c>
      <c r="L2250" s="27" t="s">
        <v>42</v>
      </c>
      <c r="M2250" s="25" t="s">
        <v>43</v>
      </c>
      <c r="N2250" s="27" t="s">
        <v>43</v>
      </c>
      <c r="O2250" s="25" t="s">
        <v>43</v>
      </c>
      <c r="P2250" s="27" t="s">
        <v>43</v>
      </c>
      <c r="Q2250" s="25" t="s">
        <v>186</v>
      </c>
      <c r="R2250" s="28">
        <v>7.99</v>
      </c>
      <c r="S2250" s="29">
        <v>7.99</v>
      </c>
      <c r="T2250" s="29"/>
      <c r="U2250" s="29"/>
      <c r="V2250" s="1">
        <v>5.99</v>
      </c>
      <c r="W2250" s="1" t="s">
        <v>45</v>
      </c>
      <c r="X2250" s="1" t="s">
        <v>45</v>
      </c>
      <c r="Y2250" s="30">
        <f t="shared" si="284"/>
        <v>7.99</v>
      </c>
      <c r="Z2250" s="31">
        <f t="shared" si="285"/>
        <v>0</v>
      </c>
      <c r="AA2250" s="32">
        <f t="shared" si="286"/>
        <v>0</v>
      </c>
      <c r="AB2250" t="b">
        <f t="shared" si="287"/>
        <v>1</v>
      </c>
      <c r="AC2250" s="2" t="s">
        <v>144</v>
      </c>
      <c r="AD2250" s="2">
        <v>5.99</v>
      </c>
      <c r="AG2250" t="s">
        <v>6651</v>
      </c>
    </row>
    <row r="2251" spans="1:34" ht="16" x14ac:dyDescent="0.4">
      <c r="A2251" s="24" t="s">
        <v>6638</v>
      </c>
      <c r="B2251" s="25" t="s">
        <v>7207</v>
      </c>
      <c r="C2251" t="str">
        <f t="shared" si="280"/>
        <v>45</v>
      </c>
      <c r="D2251" t="str">
        <f>_xlfn.XLOOKUP(C2251,Folha2!A:A,Folha2!B:B)</f>
        <v>DPH</v>
      </c>
      <c r="E2251" s="26" t="str">
        <f t="shared" si="281"/>
        <v>070</v>
      </c>
      <c r="F2251" s="26" t="str">
        <f t="shared" si="282"/>
        <v>30</v>
      </c>
      <c r="G2251" s="26" t="str">
        <f t="shared" si="283"/>
        <v>20</v>
      </c>
      <c r="H2251" s="27" t="s">
        <v>7254</v>
      </c>
      <c r="I2251" s="25" t="s">
        <v>7255</v>
      </c>
      <c r="J2251" s="27" t="s">
        <v>6642</v>
      </c>
      <c r="K2251" s="25" t="s">
        <v>7256</v>
      </c>
      <c r="L2251" s="27" t="s">
        <v>51</v>
      </c>
      <c r="M2251" s="25" t="s">
        <v>43</v>
      </c>
      <c r="N2251" s="27" t="s">
        <v>43</v>
      </c>
      <c r="O2251" s="25" t="s">
        <v>43</v>
      </c>
      <c r="P2251" s="27" t="s">
        <v>43</v>
      </c>
      <c r="Q2251" s="25" t="s">
        <v>44</v>
      </c>
      <c r="R2251" s="28">
        <v>1.69</v>
      </c>
      <c r="S2251" s="29">
        <v>1.27</v>
      </c>
      <c r="T2251" s="29">
        <v>1.27</v>
      </c>
      <c r="U2251" s="29">
        <v>1.69</v>
      </c>
      <c r="V2251" s="1" t="s">
        <v>45</v>
      </c>
      <c r="W2251" s="1" t="s">
        <v>45</v>
      </c>
      <c r="X2251" s="1" t="s">
        <v>45</v>
      </c>
      <c r="Y2251" s="30">
        <f t="shared" si="284"/>
        <v>1.4100000000000001</v>
      </c>
      <c r="Z2251" s="31">
        <f t="shared" si="285"/>
        <v>0.19858156028368779</v>
      </c>
      <c r="AA2251" s="32">
        <f t="shared" si="286"/>
        <v>0.2799999999999998</v>
      </c>
      <c r="AB2251" t="b">
        <f t="shared" si="287"/>
        <v>0</v>
      </c>
      <c r="AC2251" s="2" t="s">
        <v>45</v>
      </c>
      <c r="AD2251" s="2" t="s">
        <v>45</v>
      </c>
      <c r="AG2251" t="s">
        <v>7257</v>
      </c>
    </row>
    <row r="2252" spans="1:34" ht="16" hidden="1" x14ac:dyDescent="0.4">
      <c r="A2252" s="24" t="s">
        <v>6638</v>
      </c>
      <c r="B2252" s="25" t="s">
        <v>7207</v>
      </c>
      <c r="C2252" t="str">
        <f t="shared" si="280"/>
        <v>45</v>
      </c>
      <c r="D2252" t="str">
        <f>_xlfn.XLOOKUP(C2252,Folha2!A:A,Folha2!B:B)</f>
        <v>DPH</v>
      </c>
      <c r="E2252" s="26" t="str">
        <f t="shared" si="281"/>
        <v>070</v>
      </c>
      <c r="F2252" s="26" t="str">
        <f t="shared" si="282"/>
        <v>30</v>
      </c>
      <c r="G2252" s="26" t="str">
        <f t="shared" si="283"/>
        <v>20</v>
      </c>
      <c r="H2252" s="27" t="s">
        <v>7258</v>
      </c>
      <c r="I2252" s="25" t="s">
        <v>7259</v>
      </c>
      <c r="J2252" s="27" t="s">
        <v>7260</v>
      </c>
      <c r="K2252" s="25" t="s">
        <v>7261</v>
      </c>
      <c r="L2252" s="27" t="s">
        <v>42</v>
      </c>
      <c r="M2252" s="25" t="s">
        <v>43</v>
      </c>
      <c r="N2252" s="27" t="s">
        <v>43</v>
      </c>
      <c r="O2252" s="25" t="s">
        <v>43</v>
      </c>
      <c r="P2252" s="27" t="s">
        <v>43</v>
      </c>
      <c r="Q2252" s="25" t="s">
        <v>44</v>
      </c>
      <c r="R2252" s="28">
        <v>6.59</v>
      </c>
      <c r="S2252" s="29">
        <v>6.59</v>
      </c>
      <c r="T2252" s="29"/>
      <c r="U2252" s="29"/>
      <c r="V2252" s="1">
        <v>4.9400000000000004</v>
      </c>
      <c r="W2252" s="1" t="s">
        <v>45</v>
      </c>
      <c r="X2252" s="1" t="s">
        <v>45</v>
      </c>
      <c r="Y2252" s="30">
        <f t="shared" si="284"/>
        <v>6.59</v>
      </c>
      <c r="Z2252" s="31">
        <f t="shared" si="285"/>
        <v>0</v>
      </c>
      <c r="AA2252" s="32">
        <f t="shared" si="286"/>
        <v>0</v>
      </c>
      <c r="AB2252" t="b">
        <f t="shared" si="287"/>
        <v>1</v>
      </c>
      <c r="AC2252" s="2" t="s">
        <v>109</v>
      </c>
      <c r="AD2252" s="2">
        <v>4.9400000000000004</v>
      </c>
      <c r="AG2252" t="s">
        <v>6651</v>
      </c>
    </row>
    <row r="2253" spans="1:34" ht="16" hidden="1" x14ac:dyDescent="0.4">
      <c r="A2253" s="24" t="s">
        <v>6638</v>
      </c>
      <c r="B2253" s="25" t="s">
        <v>7207</v>
      </c>
      <c r="C2253" t="str">
        <f t="shared" si="280"/>
        <v>45</v>
      </c>
      <c r="D2253" t="str">
        <f>_xlfn.XLOOKUP(C2253,Folha2!A:A,Folha2!B:B)</f>
        <v>DPH</v>
      </c>
      <c r="E2253" s="26" t="str">
        <f t="shared" si="281"/>
        <v>070</v>
      </c>
      <c r="F2253" s="26" t="str">
        <f t="shared" si="282"/>
        <v>30</v>
      </c>
      <c r="G2253" s="26" t="str">
        <f t="shared" si="283"/>
        <v>20</v>
      </c>
      <c r="H2253" s="27" t="s">
        <v>7262</v>
      </c>
      <c r="I2253" s="25" t="s">
        <v>7263</v>
      </c>
      <c r="J2253" s="27" t="s">
        <v>7260</v>
      </c>
      <c r="K2253" s="25" t="s">
        <v>7264</v>
      </c>
      <c r="L2253" s="27" t="s">
        <v>42</v>
      </c>
      <c r="M2253" s="25" t="s">
        <v>43</v>
      </c>
      <c r="N2253" s="27" t="s">
        <v>43</v>
      </c>
      <c r="O2253" s="25" t="s">
        <v>43</v>
      </c>
      <c r="P2253" s="27" t="s">
        <v>43</v>
      </c>
      <c r="Q2253" s="25" t="s">
        <v>44</v>
      </c>
      <c r="R2253" s="28">
        <v>6.59</v>
      </c>
      <c r="S2253" s="29">
        <v>6.59</v>
      </c>
      <c r="T2253" s="29"/>
      <c r="U2253" s="29"/>
      <c r="V2253" s="1">
        <v>4.9400000000000004</v>
      </c>
      <c r="W2253" s="1" t="s">
        <v>45</v>
      </c>
      <c r="X2253" s="1" t="s">
        <v>45</v>
      </c>
      <c r="Y2253" s="30">
        <f t="shared" si="284"/>
        <v>6.59</v>
      </c>
      <c r="Z2253" s="31">
        <f t="shared" si="285"/>
        <v>0</v>
      </c>
      <c r="AA2253" s="32">
        <f t="shared" si="286"/>
        <v>0</v>
      </c>
      <c r="AB2253" t="b">
        <f t="shared" si="287"/>
        <v>1</v>
      </c>
      <c r="AC2253" s="2" t="s">
        <v>109</v>
      </c>
      <c r="AD2253" s="2">
        <v>4.9400000000000004</v>
      </c>
      <c r="AG2253" t="s">
        <v>6651</v>
      </c>
    </row>
    <row r="2254" spans="1:34" ht="16" hidden="1" x14ac:dyDescent="0.4">
      <c r="A2254" s="24" t="s">
        <v>6638</v>
      </c>
      <c r="B2254" s="25" t="s">
        <v>7207</v>
      </c>
      <c r="C2254" t="str">
        <f t="shared" si="280"/>
        <v>45</v>
      </c>
      <c r="D2254" t="str">
        <f>_xlfn.XLOOKUP(C2254,Folha2!A:A,Folha2!B:B)</f>
        <v>DPH</v>
      </c>
      <c r="E2254" s="26" t="str">
        <f t="shared" si="281"/>
        <v>070</v>
      </c>
      <c r="F2254" s="26" t="str">
        <f t="shared" si="282"/>
        <v>30</v>
      </c>
      <c r="G2254" s="26" t="str">
        <f t="shared" si="283"/>
        <v>20</v>
      </c>
      <c r="H2254" s="27" t="s">
        <v>7265</v>
      </c>
      <c r="I2254" s="25" t="s">
        <v>7266</v>
      </c>
      <c r="J2254" s="27" t="s">
        <v>6943</v>
      </c>
      <c r="K2254" s="25" t="s">
        <v>7267</v>
      </c>
      <c r="L2254" s="27" t="s">
        <v>42</v>
      </c>
      <c r="M2254" s="25" t="s">
        <v>43</v>
      </c>
      <c r="N2254" s="27" t="s">
        <v>43</v>
      </c>
      <c r="O2254" s="25" t="s">
        <v>43</v>
      </c>
      <c r="P2254" s="27" t="s">
        <v>43</v>
      </c>
      <c r="Q2254" s="25" t="s">
        <v>44</v>
      </c>
      <c r="R2254" s="28">
        <v>6.39</v>
      </c>
      <c r="S2254" s="29">
        <v>6.39</v>
      </c>
      <c r="T2254" s="29"/>
      <c r="U2254" s="29">
        <v>6.39</v>
      </c>
      <c r="V2254" s="1">
        <v>4.79</v>
      </c>
      <c r="W2254" s="1" t="s">
        <v>45</v>
      </c>
      <c r="X2254" s="1">
        <v>4.79</v>
      </c>
      <c r="Y2254" s="30">
        <f t="shared" si="284"/>
        <v>6.39</v>
      </c>
      <c r="Z2254" s="31">
        <f t="shared" si="285"/>
        <v>0</v>
      </c>
      <c r="AA2254" s="32">
        <f t="shared" si="286"/>
        <v>0</v>
      </c>
      <c r="AB2254" t="b">
        <f t="shared" si="287"/>
        <v>1</v>
      </c>
      <c r="AC2254" s="2" t="s">
        <v>70</v>
      </c>
      <c r="AD2254" s="2">
        <v>4.79</v>
      </c>
      <c r="AG2254" t="s">
        <v>6651</v>
      </c>
    </row>
    <row r="2255" spans="1:34" ht="16" hidden="1" x14ac:dyDescent="0.4">
      <c r="A2255" s="24" t="s">
        <v>6638</v>
      </c>
      <c r="B2255" s="25" t="s">
        <v>7207</v>
      </c>
      <c r="C2255" t="str">
        <f t="shared" si="280"/>
        <v>45</v>
      </c>
      <c r="D2255" t="str">
        <f>_xlfn.XLOOKUP(C2255,Folha2!A:A,Folha2!B:B)</f>
        <v>DPH</v>
      </c>
      <c r="E2255" s="26" t="str">
        <f t="shared" si="281"/>
        <v>070</v>
      </c>
      <c r="F2255" s="26" t="str">
        <f t="shared" si="282"/>
        <v>30</v>
      </c>
      <c r="G2255" s="26" t="str">
        <f t="shared" si="283"/>
        <v>20</v>
      </c>
      <c r="H2255" s="27" t="s">
        <v>7268</v>
      </c>
      <c r="I2255" s="25" t="s">
        <v>7269</v>
      </c>
      <c r="J2255" s="27" t="s">
        <v>6943</v>
      </c>
      <c r="K2255" s="25" t="s">
        <v>7270</v>
      </c>
      <c r="L2255" s="27" t="s">
        <v>42</v>
      </c>
      <c r="M2255" s="25" t="s">
        <v>43</v>
      </c>
      <c r="N2255" s="27" t="s">
        <v>43</v>
      </c>
      <c r="O2255" s="25" t="s">
        <v>43</v>
      </c>
      <c r="P2255" s="27" t="s">
        <v>43</v>
      </c>
      <c r="Q2255" s="25" t="s">
        <v>186</v>
      </c>
      <c r="R2255" s="28">
        <v>6.59</v>
      </c>
      <c r="S2255" s="29">
        <v>6.59</v>
      </c>
      <c r="T2255" s="29"/>
      <c r="U2255" s="29">
        <v>6.59</v>
      </c>
      <c r="V2255" s="1">
        <v>4.9400000000000004</v>
      </c>
      <c r="W2255" s="1" t="s">
        <v>45</v>
      </c>
      <c r="X2255" s="1">
        <v>4.9400000000000004</v>
      </c>
      <c r="Y2255" s="30">
        <f t="shared" si="284"/>
        <v>6.59</v>
      </c>
      <c r="Z2255" s="31">
        <f t="shared" si="285"/>
        <v>0</v>
      </c>
      <c r="AA2255" s="32">
        <f t="shared" si="286"/>
        <v>0</v>
      </c>
      <c r="AB2255" t="b">
        <f t="shared" si="287"/>
        <v>1</v>
      </c>
      <c r="AC2255" s="2" t="s">
        <v>144</v>
      </c>
      <c r="AD2255" s="2">
        <v>4.9400000000000004</v>
      </c>
      <c r="AG2255" t="s">
        <v>6651</v>
      </c>
    </row>
    <row r="2256" spans="1:34" ht="16" x14ac:dyDescent="0.4">
      <c r="A2256" s="24" t="s">
        <v>6638</v>
      </c>
      <c r="B2256" s="25" t="s">
        <v>7207</v>
      </c>
      <c r="C2256" t="str">
        <f t="shared" si="280"/>
        <v>45</v>
      </c>
      <c r="D2256" t="str">
        <f>_xlfn.XLOOKUP(C2256,Folha2!A:A,Folha2!B:B)</f>
        <v>DPH</v>
      </c>
      <c r="E2256" s="26" t="str">
        <f t="shared" si="281"/>
        <v>070</v>
      </c>
      <c r="F2256" s="26" t="str">
        <f t="shared" si="282"/>
        <v>30</v>
      </c>
      <c r="G2256" s="26" t="str">
        <f t="shared" si="283"/>
        <v>20</v>
      </c>
      <c r="H2256" s="27" t="s">
        <v>7271</v>
      </c>
      <c r="I2256" s="25" t="s">
        <v>7272</v>
      </c>
      <c r="J2256" s="27" t="s">
        <v>6943</v>
      </c>
      <c r="K2256" s="25" t="s">
        <v>7273</v>
      </c>
      <c r="L2256" s="27" t="s">
        <v>42</v>
      </c>
      <c r="M2256" s="25" t="s">
        <v>43</v>
      </c>
      <c r="N2256" s="27" t="s">
        <v>43</v>
      </c>
      <c r="O2256" s="25" t="s">
        <v>43</v>
      </c>
      <c r="P2256" s="27" t="s">
        <v>43</v>
      </c>
      <c r="Q2256" s="25" t="s">
        <v>186</v>
      </c>
      <c r="R2256" s="28">
        <v>8.59</v>
      </c>
      <c r="S2256" s="29">
        <v>7.99</v>
      </c>
      <c r="T2256" s="29"/>
      <c r="U2256" s="29">
        <v>8.59</v>
      </c>
      <c r="V2256" s="1">
        <v>5.99</v>
      </c>
      <c r="W2256" s="1" t="s">
        <v>45</v>
      </c>
      <c r="X2256" s="1">
        <v>6.44</v>
      </c>
      <c r="Y2256" s="30">
        <f t="shared" si="284"/>
        <v>7.99</v>
      </c>
      <c r="Z2256" s="31">
        <f t="shared" si="285"/>
        <v>7.5093867334167674E-2</v>
      </c>
      <c r="AA2256" s="32">
        <f t="shared" si="286"/>
        <v>0.59999999999999964</v>
      </c>
      <c r="AB2256" t="b">
        <f t="shared" si="287"/>
        <v>0</v>
      </c>
      <c r="AC2256" s="2" t="s">
        <v>144</v>
      </c>
      <c r="AD2256" s="2">
        <v>6.44</v>
      </c>
    </row>
    <row r="2257" spans="1:33" ht="16" hidden="1" x14ac:dyDescent="0.4">
      <c r="A2257" s="24" t="s">
        <v>6638</v>
      </c>
      <c r="B2257" s="25" t="s">
        <v>7274</v>
      </c>
      <c r="C2257" t="str">
        <f t="shared" si="280"/>
        <v>45</v>
      </c>
      <c r="D2257" t="str">
        <f>_xlfn.XLOOKUP(C2257,Folha2!A:A,Folha2!B:B)</f>
        <v>DPH</v>
      </c>
      <c r="E2257" s="26" t="str">
        <f t="shared" si="281"/>
        <v>070</v>
      </c>
      <c r="F2257" s="26" t="str">
        <f t="shared" si="282"/>
        <v>30</v>
      </c>
      <c r="G2257" s="26" t="str">
        <f t="shared" si="283"/>
        <v>22</v>
      </c>
      <c r="H2257" s="27" t="s">
        <v>7275</v>
      </c>
      <c r="I2257" s="25" t="s">
        <v>7276</v>
      </c>
      <c r="J2257" s="27" t="s">
        <v>7105</v>
      </c>
      <c r="K2257" s="25" t="s">
        <v>7277</v>
      </c>
      <c r="L2257" s="27" t="s">
        <v>42</v>
      </c>
      <c r="M2257" s="25" t="s">
        <v>43</v>
      </c>
      <c r="N2257" s="27" t="s">
        <v>43</v>
      </c>
      <c r="O2257" s="25" t="s">
        <v>43</v>
      </c>
      <c r="P2257" s="27" t="s">
        <v>43</v>
      </c>
      <c r="Q2257" s="25" t="s">
        <v>186</v>
      </c>
      <c r="R2257" s="28">
        <v>4.99</v>
      </c>
      <c r="S2257" s="29">
        <v>4.99</v>
      </c>
      <c r="T2257" s="29"/>
      <c r="U2257" s="29"/>
      <c r="V2257" s="1">
        <v>3.99</v>
      </c>
      <c r="W2257" s="1" t="s">
        <v>45</v>
      </c>
      <c r="X2257" s="1" t="s">
        <v>45</v>
      </c>
      <c r="Y2257" s="30">
        <f t="shared" si="284"/>
        <v>4.99</v>
      </c>
      <c r="Z2257" s="31">
        <f t="shared" si="285"/>
        <v>0</v>
      </c>
      <c r="AA2257" s="32">
        <f t="shared" si="286"/>
        <v>0</v>
      </c>
      <c r="AB2257" t="b">
        <f t="shared" si="287"/>
        <v>1</v>
      </c>
      <c r="AC2257" s="2" t="s">
        <v>76</v>
      </c>
      <c r="AD2257" s="2">
        <v>3.99</v>
      </c>
      <c r="AG2257" t="s">
        <v>6651</v>
      </c>
    </row>
    <row r="2258" spans="1:33" ht="16" x14ac:dyDescent="0.4">
      <c r="A2258" s="24" t="s">
        <v>6638</v>
      </c>
      <c r="B2258" s="25" t="s">
        <v>7274</v>
      </c>
      <c r="C2258" t="str">
        <f t="shared" si="280"/>
        <v>45</v>
      </c>
      <c r="D2258" t="str">
        <f>_xlfn.XLOOKUP(C2258,Folha2!A:A,Folha2!B:B)</f>
        <v>DPH</v>
      </c>
      <c r="E2258" s="26" t="str">
        <f t="shared" si="281"/>
        <v>070</v>
      </c>
      <c r="F2258" s="26" t="str">
        <f t="shared" si="282"/>
        <v>30</v>
      </c>
      <c r="G2258" s="26" t="str">
        <f t="shared" si="283"/>
        <v>22</v>
      </c>
      <c r="H2258" s="27" t="s">
        <v>7278</v>
      </c>
      <c r="I2258" s="25" t="s">
        <v>7279</v>
      </c>
      <c r="J2258" s="27" t="s">
        <v>6642</v>
      </c>
      <c r="K2258" s="25" t="s">
        <v>7280</v>
      </c>
      <c r="L2258" s="27" t="s">
        <v>51</v>
      </c>
      <c r="M2258" s="25" t="s">
        <v>43</v>
      </c>
      <c r="N2258" s="27" t="s">
        <v>43</v>
      </c>
      <c r="O2258" s="25" t="s">
        <v>43</v>
      </c>
      <c r="P2258" s="27" t="s">
        <v>43</v>
      </c>
      <c r="Q2258" s="25" t="s">
        <v>44</v>
      </c>
      <c r="R2258" s="28">
        <v>3.09</v>
      </c>
      <c r="S2258" s="29">
        <v>3.11</v>
      </c>
      <c r="T2258" s="29"/>
      <c r="U2258" s="29"/>
      <c r="V2258" s="1" t="s">
        <v>45</v>
      </c>
      <c r="W2258" s="1" t="s">
        <v>45</v>
      </c>
      <c r="X2258" s="1" t="s">
        <v>45</v>
      </c>
      <c r="Y2258" s="30">
        <f t="shared" si="284"/>
        <v>3.11</v>
      </c>
      <c r="Z2258" s="31">
        <f t="shared" si="285"/>
        <v>-6.4308681672026191E-3</v>
      </c>
      <c r="AA2258" s="32">
        <f t="shared" si="286"/>
        <v>-2.0000000000000018E-2</v>
      </c>
      <c r="AB2258" t="b">
        <f t="shared" si="287"/>
        <v>0</v>
      </c>
      <c r="AC2258" s="2" t="s">
        <v>70</v>
      </c>
      <c r="AD2258" s="2">
        <v>2.69</v>
      </c>
    </row>
    <row r="2259" spans="1:33" ht="16" x14ac:dyDescent="0.4">
      <c r="A2259" s="24" t="s">
        <v>6638</v>
      </c>
      <c r="B2259" s="25" t="s">
        <v>7274</v>
      </c>
      <c r="C2259" t="str">
        <f t="shared" si="280"/>
        <v>45</v>
      </c>
      <c r="D2259" t="str">
        <f>_xlfn.XLOOKUP(C2259,Folha2!A:A,Folha2!B:B)</f>
        <v>DPH</v>
      </c>
      <c r="E2259" s="26" t="str">
        <f t="shared" si="281"/>
        <v>070</v>
      </c>
      <c r="F2259" s="26" t="str">
        <f t="shared" si="282"/>
        <v>30</v>
      </c>
      <c r="G2259" s="26" t="str">
        <f t="shared" si="283"/>
        <v>22</v>
      </c>
      <c r="H2259" s="27" t="s">
        <v>7281</v>
      </c>
      <c r="I2259" s="25" t="s">
        <v>7282</v>
      </c>
      <c r="J2259" s="27" t="s">
        <v>6642</v>
      </c>
      <c r="K2259" s="25" t="s">
        <v>7283</v>
      </c>
      <c r="L2259" s="27" t="s">
        <v>51</v>
      </c>
      <c r="M2259" s="25" t="s">
        <v>43</v>
      </c>
      <c r="N2259" s="27" t="s">
        <v>43</v>
      </c>
      <c r="O2259" s="25" t="s">
        <v>43</v>
      </c>
      <c r="P2259" s="27" t="s">
        <v>43</v>
      </c>
      <c r="Q2259" s="25" t="s">
        <v>44</v>
      </c>
      <c r="R2259" s="28">
        <v>3.09</v>
      </c>
      <c r="S2259" s="29">
        <v>3.11</v>
      </c>
      <c r="T2259" s="29"/>
      <c r="U2259" s="29"/>
      <c r="V2259" s="1" t="s">
        <v>45</v>
      </c>
      <c r="W2259" s="1" t="s">
        <v>45</v>
      </c>
      <c r="X2259" s="1" t="s">
        <v>45</v>
      </c>
      <c r="Y2259" s="30">
        <f t="shared" si="284"/>
        <v>3.11</v>
      </c>
      <c r="Z2259" s="31">
        <f t="shared" si="285"/>
        <v>-6.4308681672026191E-3</v>
      </c>
      <c r="AA2259" s="32">
        <f t="shared" si="286"/>
        <v>-2.0000000000000018E-2</v>
      </c>
      <c r="AB2259" t="b">
        <f t="shared" si="287"/>
        <v>0</v>
      </c>
      <c r="AC2259" s="2" t="s">
        <v>70</v>
      </c>
      <c r="AD2259" s="2">
        <v>2.69</v>
      </c>
    </row>
    <row r="2260" spans="1:33" ht="16" hidden="1" x14ac:dyDescent="0.4">
      <c r="A2260" s="24" t="s">
        <v>6638</v>
      </c>
      <c r="B2260" s="25" t="s">
        <v>7274</v>
      </c>
      <c r="C2260" t="str">
        <f t="shared" si="280"/>
        <v>45</v>
      </c>
      <c r="D2260" t="str">
        <f>_xlfn.XLOOKUP(C2260,Folha2!A:A,Folha2!B:B)</f>
        <v>DPH</v>
      </c>
      <c r="E2260" s="26" t="str">
        <f t="shared" si="281"/>
        <v>070</v>
      </c>
      <c r="F2260" s="26" t="str">
        <f t="shared" si="282"/>
        <v>30</v>
      </c>
      <c r="G2260" s="26" t="str">
        <f t="shared" si="283"/>
        <v>22</v>
      </c>
      <c r="H2260" s="27" t="s">
        <v>7284</v>
      </c>
      <c r="I2260" s="25" t="s">
        <v>7285</v>
      </c>
      <c r="J2260" s="27" t="s">
        <v>7202</v>
      </c>
      <c r="K2260" s="25" t="s">
        <v>7286</v>
      </c>
      <c r="L2260" s="27" t="s">
        <v>42</v>
      </c>
      <c r="M2260" s="25" t="s">
        <v>43</v>
      </c>
      <c r="N2260" s="27" t="s">
        <v>43</v>
      </c>
      <c r="O2260" s="25" t="s">
        <v>43</v>
      </c>
      <c r="P2260" s="27" t="s">
        <v>43</v>
      </c>
      <c r="Q2260" s="25" t="s">
        <v>44</v>
      </c>
      <c r="R2260" s="28">
        <v>3.69</v>
      </c>
      <c r="S2260" s="29">
        <v>3.69</v>
      </c>
      <c r="T2260" s="29"/>
      <c r="U2260" s="29">
        <v>3.69</v>
      </c>
      <c r="V2260" s="1" t="s">
        <v>45</v>
      </c>
      <c r="W2260" s="1" t="s">
        <v>45</v>
      </c>
      <c r="X2260" s="1">
        <v>2.94</v>
      </c>
      <c r="Y2260" s="30">
        <f t="shared" si="284"/>
        <v>3.69</v>
      </c>
      <c r="Z2260" s="31">
        <f t="shared" si="285"/>
        <v>0</v>
      </c>
      <c r="AA2260" s="32">
        <f t="shared" si="286"/>
        <v>0</v>
      </c>
      <c r="AB2260" t="b">
        <f t="shared" si="287"/>
        <v>1</v>
      </c>
      <c r="AC2260" s="2" t="s">
        <v>109</v>
      </c>
      <c r="AD2260" s="2">
        <v>2.94</v>
      </c>
      <c r="AG2260" t="s">
        <v>6651</v>
      </c>
    </row>
    <row r="2261" spans="1:33" ht="16" hidden="1" x14ac:dyDescent="0.4">
      <c r="A2261" s="24" t="s">
        <v>6638</v>
      </c>
      <c r="B2261" s="25" t="s">
        <v>7274</v>
      </c>
      <c r="C2261" t="str">
        <f t="shared" si="280"/>
        <v>45</v>
      </c>
      <c r="D2261" t="str">
        <f>_xlfn.XLOOKUP(C2261,Folha2!A:A,Folha2!B:B)</f>
        <v>DPH</v>
      </c>
      <c r="E2261" s="26" t="str">
        <f t="shared" si="281"/>
        <v>070</v>
      </c>
      <c r="F2261" s="26" t="str">
        <f t="shared" si="282"/>
        <v>30</v>
      </c>
      <c r="G2261" s="26" t="str">
        <f t="shared" si="283"/>
        <v>22</v>
      </c>
      <c r="H2261" s="27" t="s">
        <v>7287</v>
      </c>
      <c r="I2261" s="25" t="s">
        <v>7288</v>
      </c>
      <c r="J2261" s="27" t="s">
        <v>7202</v>
      </c>
      <c r="K2261" s="25" t="s">
        <v>7289</v>
      </c>
      <c r="L2261" s="27" t="s">
        <v>42</v>
      </c>
      <c r="M2261" s="25" t="s">
        <v>43</v>
      </c>
      <c r="N2261" s="27" t="s">
        <v>43</v>
      </c>
      <c r="O2261" s="25" t="s">
        <v>43</v>
      </c>
      <c r="P2261" s="27" t="s">
        <v>43</v>
      </c>
      <c r="Q2261" s="25" t="s">
        <v>44</v>
      </c>
      <c r="R2261" s="28">
        <v>3.69</v>
      </c>
      <c r="S2261" s="29">
        <v>3.69</v>
      </c>
      <c r="T2261" s="29"/>
      <c r="U2261" s="29">
        <v>3.69</v>
      </c>
      <c r="V2261" s="1" t="s">
        <v>45</v>
      </c>
      <c r="W2261" s="1" t="s">
        <v>45</v>
      </c>
      <c r="X2261" s="1">
        <v>2.94</v>
      </c>
      <c r="Y2261" s="30">
        <f t="shared" si="284"/>
        <v>3.69</v>
      </c>
      <c r="Z2261" s="31">
        <f t="shared" si="285"/>
        <v>0</v>
      </c>
      <c r="AA2261" s="32">
        <f t="shared" si="286"/>
        <v>0</v>
      </c>
      <c r="AB2261" t="b">
        <f t="shared" si="287"/>
        <v>1</v>
      </c>
      <c r="AC2261" s="2" t="s">
        <v>164</v>
      </c>
      <c r="AD2261" s="2">
        <v>2.94</v>
      </c>
      <c r="AG2261" t="s">
        <v>6651</v>
      </c>
    </row>
    <row r="2262" spans="1:33" ht="16" hidden="1" x14ac:dyDescent="0.4">
      <c r="A2262" s="24" t="s">
        <v>6638</v>
      </c>
      <c r="B2262" s="25" t="s">
        <v>7274</v>
      </c>
      <c r="C2262" t="str">
        <f t="shared" si="280"/>
        <v>45</v>
      </c>
      <c r="D2262" t="str">
        <f>_xlfn.XLOOKUP(C2262,Folha2!A:A,Folha2!B:B)</f>
        <v>DPH</v>
      </c>
      <c r="E2262" s="26" t="str">
        <f t="shared" si="281"/>
        <v>070</v>
      </c>
      <c r="F2262" s="26" t="str">
        <f t="shared" si="282"/>
        <v>30</v>
      </c>
      <c r="G2262" s="26" t="str">
        <f t="shared" si="283"/>
        <v>22</v>
      </c>
      <c r="H2262" s="27" t="s">
        <v>7290</v>
      </c>
      <c r="I2262" s="25" t="s">
        <v>7291</v>
      </c>
      <c r="J2262" s="27" t="s">
        <v>7202</v>
      </c>
      <c r="K2262" s="25" t="s">
        <v>7292</v>
      </c>
      <c r="L2262" s="27" t="s">
        <v>42</v>
      </c>
      <c r="M2262" s="25" t="s">
        <v>43</v>
      </c>
      <c r="N2262" s="27" t="s">
        <v>43</v>
      </c>
      <c r="O2262" s="25" t="s">
        <v>43</v>
      </c>
      <c r="P2262" s="27" t="s">
        <v>43</v>
      </c>
      <c r="Q2262" s="25" t="s">
        <v>44</v>
      </c>
      <c r="R2262" s="28">
        <v>3.69</v>
      </c>
      <c r="S2262" s="29">
        <v>3.69</v>
      </c>
      <c r="T2262" s="29"/>
      <c r="U2262" s="29">
        <v>3.69</v>
      </c>
      <c r="V2262" s="1">
        <v>2.95</v>
      </c>
      <c r="W2262" s="1" t="s">
        <v>45</v>
      </c>
      <c r="X2262" s="1">
        <v>2.94</v>
      </c>
      <c r="Y2262" s="30">
        <f t="shared" si="284"/>
        <v>3.69</v>
      </c>
      <c r="Z2262" s="31">
        <f t="shared" si="285"/>
        <v>0</v>
      </c>
      <c r="AA2262" s="32">
        <f t="shared" si="286"/>
        <v>0</v>
      </c>
      <c r="AB2262" t="b">
        <f t="shared" si="287"/>
        <v>1</v>
      </c>
      <c r="AC2262" s="2" t="s">
        <v>109</v>
      </c>
      <c r="AD2262" s="2">
        <v>2.94</v>
      </c>
      <c r="AG2262" t="s">
        <v>6651</v>
      </c>
    </row>
    <row r="2263" spans="1:33" ht="16" hidden="1" x14ac:dyDescent="0.4">
      <c r="A2263" s="24" t="s">
        <v>6638</v>
      </c>
      <c r="B2263" s="25" t="s">
        <v>7274</v>
      </c>
      <c r="C2263" t="str">
        <f t="shared" si="280"/>
        <v>45</v>
      </c>
      <c r="D2263" t="str">
        <f>_xlfn.XLOOKUP(C2263,Folha2!A:A,Folha2!B:B)</f>
        <v>DPH</v>
      </c>
      <c r="E2263" s="26" t="str">
        <f t="shared" si="281"/>
        <v>070</v>
      </c>
      <c r="F2263" s="26" t="str">
        <f t="shared" si="282"/>
        <v>30</v>
      </c>
      <c r="G2263" s="26" t="str">
        <f t="shared" si="283"/>
        <v>22</v>
      </c>
      <c r="H2263" s="27" t="s">
        <v>7293</v>
      </c>
      <c r="I2263" s="25" t="s">
        <v>7294</v>
      </c>
      <c r="J2263" s="27" t="s">
        <v>7202</v>
      </c>
      <c r="K2263" s="25" t="s">
        <v>7295</v>
      </c>
      <c r="L2263" s="27" t="s">
        <v>42</v>
      </c>
      <c r="M2263" s="25" t="s">
        <v>52</v>
      </c>
      <c r="N2263" s="27" t="s">
        <v>43</v>
      </c>
      <c r="O2263" s="25" t="s">
        <v>43</v>
      </c>
      <c r="P2263" s="27" t="s">
        <v>52</v>
      </c>
      <c r="Q2263" s="25" t="s">
        <v>44</v>
      </c>
      <c r="R2263" s="28">
        <v>5.89</v>
      </c>
      <c r="S2263" s="29">
        <v>5.89</v>
      </c>
      <c r="T2263" s="29"/>
      <c r="U2263" s="29">
        <v>5.89</v>
      </c>
      <c r="V2263" s="1">
        <v>3.79</v>
      </c>
      <c r="W2263" s="1" t="s">
        <v>45</v>
      </c>
      <c r="X2263" s="1">
        <v>3.79</v>
      </c>
      <c r="Y2263" s="30">
        <f t="shared" si="284"/>
        <v>5.89</v>
      </c>
      <c r="Z2263" s="31">
        <f t="shared" si="285"/>
        <v>0</v>
      </c>
      <c r="AA2263" s="32">
        <f t="shared" si="286"/>
        <v>0</v>
      </c>
      <c r="AB2263" t="b">
        <f t="shared" si="287"/>
        <v>1</v>
      </c>
      <c r="AC2263" s="2" t="s">
        <v>144</v>
      </c>
      <c r="AD2263" s="2">
        <v>3.59</v>
      </c>
      <c r="AG2263" t="s">
        <v>6651</v>
      </c>
    </row>
    <row r="2264" spans="1:33" ht="16" hidden="1" x14ac:dyDescent="0.4">
      <c r="A2264" s="24" t="s">
        <v>6638</v>
      </c>
      <c r="B2264" s="25" t="s">
        <v>7274</v>
      </c>
      <c r="C2264" t="str">
        <f t="shared" si="280"/>
        <v>45</v>
      </c>
      <c r="D2264" t="str">
        <f>_xlfn.XLOOKUP(C2264,Folha2!A:A,Folha2!B:B)</f>
        <v>DPH</v>
      </c>
      <c r="E2264" s="26" t="str">
        <f t="shared" si="281"/>
        <v>070</v>
      </c>
      <c r="F2264" s="26" t="str">
        <f t="shared" si="282"/>
        <v>30</v>
      </c>
      <c r="G2264" s="26" t="str">
        <f t="shared" si="283"/>
        <v>22</v>
      </c>
      <c r="H2264" s="27" t="s">
        <v>7296</v>
      </c>
      <c r="I2264" s="25" t="s">
        <v>7297</v>
      </c>
      <c r="J2264" s="27" t="s">
        <v>7202</v>
      </c>
      <c r="K2264" s="25" t="s">
        <v>7298</v>
      </c>
      <c r="L2264" s="27" t="s">
        <v>42</v>
      </c>
      <c r="M2264" s="25" t="s">
        <v>43</v>
      </c>
      <c r="N2264" s="27" t="s">
        <v>43</v>
      </c>
      <c r="O2264" s="25" t="s">
        <v>43</v>
      </c>
      <c r="P2264" s="27" t="s">
        <v>43</v>
      </c>
      <c r="Q2264" s="25" t="s">
        <v>44</v>
      </c>
      <c r="R2264" s="28">
        <v>5.89</v>
      </c>
      <c r="S2264" s="29">
        <v>5.89</v>
      </c>
      <c r="T2264" s="29"/>
      <c r="U2264" s="29">
        <v>5.89</v>
      </c>
      <c r="V2264" s="1" t="s">
        <v>45</v>
      </c>
      <c r="W2264" s="1" t="s">
        <v>45</v>
      </c>
      <c r="X2264" s="1">
        <v>3.79</v>
      </c>
      <c r="Y2264" s="30">
        <f t="shared" si="284"/>
        <v>5.89</v>
      </c>
      <c r="Z2264" s="31">
        <f t="shared" si="285"/>
        <v>0</v>
      </c>
      <c r="AA2264" s="32">
        <f t="shared" si="286"/>
        <v>0</v>
      </c>
      <c r="AB2264" t="b">
        <f t="shared" si="287"/>
        <v>1</v>
      </c>
      <c r="AC2264" s="2" t="s">
        <v>144</v>
      </c>
      <c r="AD2264" s="2">
        <v>3.59</v>
      </c>
      <c r="AG2264" t="s">
        <v>6651</v>
      </c>
    </row>
    <row r="2265" spans="1:33" ht="16" hidden="1" x14ac:dyDescent="0.4">
      <c r="A2265" s="24" t="s">
        <v>6638</v>
      </c>
      <c r="B2265" s="25" t="s">
        <v>7274</v>
      </c>
      <c r="C2265" t="str">
        <f t="shared" si="280"/>
        <v>45</v>
      </c>
      <c r="D2265" t="str">
        <f>_xlfn.XLOOKUP(C2265,Folha2!A:A,Folha2!B:B)</f>
        <v>DPH</v>
      </c>
      <c r="E2265" s="26" t="str">
        <f t="shared" si="281"/>
        <v>070</v>
      </c>
      <c r="F2265" s="26" t="str">
        <f t="shared" si="282"/>
        <v>30</v>
      </c>
      <c r="G2265" s="26" t="str">
        <f t="shared" si="283"/>
        <v>22</v>
      </c>
      <c r="H2265" s="27" t="s">
        <v>7299</v>
      </c>
      <c r="I2265" s="25" t="s">
        <v>7300</v>
      </c>
      <c r="J2265" s="27" t="s">
        <v>7202</v>
      </c>
      <c r="K2265" s="25" t="s">
        <v>7301</v>
      </c>
      <c r="L2265" s="27" t="s">
        <v>42</v>
      </c>
      <c r="M2265" s="25" t="s">
        <v>43</v>
      </c>
      <c r="N2265" s="27" t="s">
        <v>43</v>
      </c>
      <c r="O2265" s="25" t="s">
        <v>43</v>
      </c>
      <c r="P2265" s="27" t="s">
        <v>43</v>
      </c>
      <c r="Q2265" s="25" t="s">
        <v>44</v>
      </c>
      <c r="R2265" s="28">
        <v>5.89</v>
      </c>
      <c r="S2265" s="29">
        <v>5.89</v>
      </c>
      <c r="T2265" s="29"/>
      <c r="U2265" s="29">
        <v>5.89</v>
      </c>
      <c r="V2265" s="1" t="s">
        <v>45</v>
      </c>
      <c r="W2265" s="1" t="s">
        <v>45</v>
      </c>
      <c r="X2265" s="1">
        <v>3.79</v>
      </c>
      <c r="Y2265" s="30">
        <f t="shared" si="284"/>
        <v>5.89</v>
      </c>
      <c r="Z2265" s="31">
        <f t="shared" si="285"/>
        <v>0</v>
      </c>
      <c r="AA2265" s="32">
        <f t="shared" si="286"/>
        <v>0</v>
      </c>
      <c r="AB2265" t="b">
        <f t="shared" si="287"/>
        <v>1</v>
      </c>
      <c r="AC2265" s="2" t="s">
        <v>144</v>
      </c>
      <c r="AD2265" s="2">
        <v>3.59</v>
      </c>
      <c r="AG2265" t="s">
        <v>6651</v>
      </c>
    </row>
    <row r="2266" spans="1:33" ht="16" hidden="1" x14ac:dyDescent="0.4">
      <c r="A2266" s="24" t="s">
        <v>6638</v>
      </c>
      <c r="B2266" s="25" t="s">
        <v>7274</v>
      </c>
      <c r="C2266" t="str">
        <f t="shared" si="280"/>
        <v>45</v>
      </c>
      <c r="D2266" t="str">
        <f>_xlfn.XLOOKUP(C2266,Folha2!A:A,Folha2!B:B)</f>
        <v>DPH</v>
      </c>
      <c r="E2266" s="26" t="str">
        <f t="shared" si="281"/>
        <v>070</v>
      </c>
      <c r="F2266" s="26" t="str">
        <f t="shared" si="282"/>
        <v>30</v>
      </c>
      <c r="G2266" s="26" t="str">
        <f t="shared" si="283"/>
        <v>22</v>
      </c>
      <c r="H2266" s="27" t="s">
        <v>7302</v>
      </c>
      <c r="I2266" s="25" t="s">
        <v>7303</v>
      </c>
      <c r="J2266" s="27" t="s">
        <v>7202</v>
      </c>
      <c r="K2266" s="25" t="s">
        <v>7304</v>
      </c>
      <c r="L2266" s="27" t="s">
        <v>42</v>
      </c>
      <c r="M2266" s="25" t="s">
        <v>43</v>
      </c>
      <c r="N2266" s="27" t="s">
        <v>43</v>
      </c>
      <c r="O2266" s="25" t="s">
        <v>43</v>
      </c>
      <c r="P2266" s="27" t="s">
        <v>43</v>
      </c>
      <c r="Q2266" s="25" t="s">
        <v>44</v>
      </c>
      <c r="R2266" s="28">
        <v>5.89</v>
      </c>
      <c r="S2266" s="29">
        <v>5.89</v>
      </c>
      <c r="T2266" s="29"/>
      <c r="U2266" s="29">
        <v>5.89</v>
      </c>
      <c r="V2266" s="1" t="s">
        <v>45</v>
      </c>
      <c r="W2266" s="1" t="s">
        <v>45</v>
      </c>
      <c r="X2266" s="1">
        <v>3.79</v>
      </c>
      <c r="Y2266" s="30">
        <f t="shared" si="284"/>
        <v>5.89</v>
      </c>
      <c r="Z2266" s="31">
        <f t="shared" si="285"/>
        <v>0</v>
      </c>
      <c r="AA2266" s="32">
        <f t="shared" si="286"/>
        <v>0</v>
      </c>
      <c r="AB2266" t="b">
        <f t="shared" si="287"/>
        <v>1</v>
      </c>
      <c r="AC2266" s="2" t="s">
        <v>144</v>
      </c>
      <c r="AD2266" s="2">
        <v>3.59</v>
      </c>
      <c r="AG2266" t="s">
        <v>6651</v>
      </c>
    </row>
    <row r="2267" spans="1:33" ht="16" hidden="1" x14ac:dyDescent="0.4">
      <c r="A2267" s="24" t="s">
        <v>6638</v>
      </c>
      <c r="B2267" s="25" t="s">
        <v>7274</v>
      </c>
      <c r="C2267" t="str">
        <f t="shared" si="280"/>
        <v>45</v>
      </c>
      <c r="D2267" t="str">
        <f>_xlfn.XLOOKUP(C2267,Folha2!A:A,Folha2!B:B)</f>
        <v>DPH</v>
      </c>
      <c r="E2267" s="26" t="str">
        <f t="shared" si="281"/>
        <v>070</v>
      </c>
      <c r="F2267" s="26" t="str">
        <f t="shared" si="282"/>
        <v>30</v>
      </c>
      <c r="G2267" s="26" t="str">
        <f t="shared" si="283"/>
        <v>22</v>
      </c>
      <c r="H2267" s="27" t="s">
        <v>7305</v>
      </c>
      <c r="I2267" s="25" t="s">
        <v>7306</v>
      </c>
      <c r="J2267" s="27" t="s">
        <v>7202</v>
      </c>
      <c r="K2267" s="25" t="s">
        <v>7307</v>
      </c>
      <c r="L2267" s="27" t="s">
        <v>42</v>
      </c>
      <c r="M2267" s="25" t="s">
        <v>43</v>
      </c>
      <c r="N2267" s="27" t="s">
        <v>43</v>
      </c>
      <c r="O2267" s="25" t="s">
        <v>43</v>
      </c>
      <c r="P2267" s="27" t="s">
        <v>43</v>
      </c>
      <c r="Q2267" s="25" t="s">
        <v>44</v>
      </c>
      <c r="R2267" s="28">
        <v>5.89</v>
      </c>
      <c r="S2267" s="29">
        <v>5.89</v>
      </c>
      <c r="T2267" s="29"/>
      <c r="U2267" s="29"/>
      <c r="V2267" s="1" t="s">
        <v>45</v>
      </c>
      <c r="W2267" s="1" t="s">
        <v>45</v>
      </c>
      <c r="X2267" s="1" t="s">
        <v>45</v>
      </c>
      <c r="Y2267" s="30">
        <f t="shared" si="284"/>
        <v>5.89</v>
      </c>
      <c r="Z2267" s="31">
        <f t="shared" si="285"/>
        <v>0</v>
      </c>
      <c r="AA2267" s="32">
        <f t="shared" si="286"/>
        <v>0</v>
      </c>
      <c r="AB2267" t="b">
        <f t="shared" si="287"/>
        <v>1</v>
      </c>
      <c r="AC2267" s="2" t="s">
        <v>144</v>
      </c>
      <c r="AD2267" s="2">
        <v>3.59</v>
      </c>
      <c r="AG2267" t="s">
        <v>6651</v>
      </c>
    </row>
    <row r="2268" spans="1:33" ht="16" hidden="1" x14ac:dyDescent="0.4">
      <c r="A2268" s="24" t="s">
        <v>6638</v>
      </c>
      <c r="B2268" s="25" t="s">
        <v>7274</v>
      </c>
      <c r="C2268" t="str">
        <f t="shared" si="280"/>
        <v>45</v>
      </c>
      <c r="D2268" t="str">
        <f>_xlfn.XLOOKUP(C2268,Folha2!A:A,Folha2!B:B)</f>
        <v>DPH</v>
      </c>
      <c r="E2268" s="26" t="str">
        <f t="shared" si="281"/>
        <v>070</v>
      </c>
      <c r="F2268" s="26" t="str">
        <f t="shared" si="282"/>
        <v>30</v>
      </c>
      <c r="G2268" s="26" t="str">
        <f t="shared" si="283"/>
        <v>22</v>
      </c>
      <c r="H2268" s="27" t="s">
        <v>7308</v>
      </c>
      <c r="I2268" s="25" t="s">
        <v>7309</v>
      </c>
      <c r="J2268" s="27" t="s">
        <v>7202</v>
      </c>
      <c r="K2268" s="25" t="s">
        <v>7310</v>
      </c>
      <c r="L2268" s="27" t="s">
        <v>42</v>
      </c>
      <c r="M2268" s="25" t="s">
        <v>43</v>
      </c>
      <c r="N2268" s="27" t="s">
        <v>43</v>
      </c>
      <c r="O2268" s="25" t="s">
        <v>43</v>
      </c>
      <c r="P2268" s="27" t="s">
        <v>43</v>
      </c>
      <c r="Q2268" s="25" t="s">
        <v>44</v>
      </c>
      <c r="R2268" s="28">
        <v>5.89</v>
      </c>
      <c r="S2268" s="29">
        <v>5.89</v>
      </c>
      <c r="T2268" s="29"/>
      <c r="U2268" s="29">
        <v>5.89</v>
      </c>
      <c r="V2268" s="1" t="s">
        <v>45</v>
      </c>
      <c r="W2268" s="1" t="s">
        <v>45</v>
      </c>
      <c r="X2268" s="1">
        <v>3.79</v>
      </c>
      <c r="Y2268" s="30">
        <f t="shared" si="284"/>
        <v>5.89</v>
      </c>
      <c r="Z2268" s="31">
        <f t="shared" si="285"/>
        <v>0</v>
      </c>
      <c r="AA2268" s="32">
        <f t="shared" si="286"/>
        <v>0</v>
      </c>
      <c r="AB2268" t="b">
        <f t="shared" si="287"/>
        <v>1</v>
      </c>
      <c r="AC2268" s="2" t="s">
        <v>144</v>
      </c>
      <c r="AD2268" s="2">
        <v>3.59</v>
      </c>
      <c r="AG2268" t="s">
        <v>6651</v>
      </c>
    </row>
    <row r="2269" spans="1:33" ht="16" hidden="1" x14ac:dyDescent="0.4">
      <c r="A2269" s="24" t="s">
        <v>6638</v>
      </c>
      <c r="B2269" s="25" t="s">
        <v>7274</v>
      </c>
      <c r="C2269" t="str">
        <f t="shared" si="280"/>
        <v>45</v>
      </c>
      <c r="D2269" t="str">
        <f>_xlfn.XLOOKUP(C2269,Folha2!A:A,Folha2!B:B)</f>
        <v>DPH</v>
      </c>
      <c r="E2269" s="26" t="str">
        <f t="shared" si="281"/>
        <v>070</v>
      </c>
      <c r="F2269" s="26" t="str">
        <f t="shared" si="282"/>
        <v>30</v>
      </c>
      <c r="G2269" s="26" t="str">
        <f t="shared" si="283"/>
        <v>22</v>
      </c>
      <c r="H2269" s="27" t="s">
        <v>7311</v>
      </c>
      <c r="I2269" s="25" t="s">
        <v>7312</v>
      </c>
      <c r="J2269" s="27" t="s">
        <v>7202</v>
      </c>
      <c r="K2269" s="25" t="s">
        <v>7313</v>
      </c>
      <c r="L2269" s="27" t="s">
        <v>42</v>
      </c>
      <c r="M2269" s="25" t="s">
        <v>43</v>
      </c>
      <c r="N2269" s="27" t="s">
        <v>43</v>
      </c>
      <c r="O2269" s="25" t="s">
        <v>43</v>
      </c>
      <c r="P2269" s="27" t="s">
        <v>43</v>
      </c>
      <c r="Q2269" s="25" t="s">
        <v>44</v>
      </c>
      <c r="R2269" s="28">
        <v>5.89</v>
      </c>
      <c r="S2269" s="29">
        <v>5.89</v>
      </c>
      <c r="T2269" s="29"/>
      <c r="U2269" s="29">
        <v>5.89</v>
      </c>
      <c r="V2269" s="1" t="s">
        <v>45</v>
      </c>
      <c r="W2269" s="1" t="s">
        <v>45</v>
      </c>
      <c r="X2269" s="1">
        <v>3.79</v>
      </c>
      <c r="Y2269" s="30">
        <f t="shared" si="284"/>
        <v>5.89</v>
      </c>
      <c r="Z2269" s="31">
        <f t="shared" si="285"/>
        <v>0</v>
      </c>
      <c r="AA2269" s="32">
        <f t="shared" si="286"/>
        <v>0</v>
      </c>
      <c r="AB2269" t="b">
        <f t="shared" si="287"/>
        <v>1</v>
      </c>
      <c r="AC2269" s="2" t="s">
        <v>144</v>
      </c>
      <c r="AD2269" s="2">
        <v>3.59</v>
      </c>
      <c r="AG2269" t="s">
        <v>6651</v>
      </c>
    </row>
    <row r="2270" spans="1:33" ht="16" hidden="1" x14ac:dyDescent="0.4">
      <c r="A2270" s="24" t="s">
        <v>6638</v>
      </c>
      <c r="B2270" s="25" t="s">
        <v>7274</v>
      </c>
      <c r="C2270" t="str">
        <f t="shared" si="280"/>
        <v>45</v>
      </c>
      <c r="D2270" t="str">
        <f>_xlfn.XLOOKUP(C2270,Folha2!A:A,Folha2!B:B)</f>
        <v>DPH</v>
      </c>
      <c r="E2270" s="26" t="str">
        <f t="shared" si="281"/>
        <v>070</v>
      </c>
      <c r="F2270" s="26" t="str">
        <f t="shared" si="282"/>
        <v>30</v>
      </c>
      <c r="G2270" s="26" t="str">
        <f t="shared" si="283"/>
        <v>22</v>
      </c>
      <c r="H2270" s="27" t="s">
        <v>7314</v>
      </c>
      <c r="I2270" s="25" t="s">
        <v>7315</v>
      </c>
      <c r="J2270" s="27" t="s">
        <v>7202</v>
      </c>
      <c r="K2270" s="25" t="s">
        <v>7316</v>
      </c>
      <c r="L2270" s="27" t="s">
        <v>42</v>
      </c>
      <c r="M2270" s="25" t="s">
        <v>52</v>
      </c>
      <c r="N2270" s="27" t="s">
        <v>43</v>
      </c>
      <c r="O2270" s="25" t="s">
        <v>43</v>
      </c>
      <c r="P2270" s="27" t="s">
        <v>52</v>
      </c>
      <c r="Q2270" s="25" t="s">
        <v>44</v>
      </c>
      <c r="R2270" s="28">
        <v>5.89</v>
      </c>
      <c r="S2270" s="29">
        <v>5.89</v>
      </c>
      <c r="T2270" s="29"/>
      <c r="U2270" s="29">
        <v>5.89</v>
      </c>
      <c r="V2270" s="1">
        <v>3.79</v>
      </c>
      <c r="W2270" s="1" t="s">
        <v>45</v>
      </c>
      <c r="X2270" s="1">
        <v>3.79</v>
      </c>
      <c r="Y2270" s="30">
        <f t="shared" si="284"/>
        <v>5.89</v>
      </c>
      <c r="Z2270" s="31">
        <f t="shared" si="285"/>
        <v>0</v>
      </c>
      <c r="AA2270" s="32">
        <f t="shared" si="286"/>
        <v>0</v>
      </c>
      <c r="AB2270" t="b">
        <f t="shared" si="287"/>
        <v>1</v>
      </c>
      <c r="AC2270" s="2" t="s">
        <v>144</v>
      </c>
      <c r="AD2270" s="2">
        <v>3.59</v>
      </c>
      <c r="AG2270" t="s">
        <v>6651</v>
      </c>
    </row>
    <row r="2271" spans="1:33" ht="16" x14ac:dyDescent="0.4">
      <c r="A2271" s="24" t="s">
        <v>6638</v>
      </c>
      <c r="B2271" s="25" t="s">
        <v>7274</v>
      </c>
      <c r="C2271" t="str">
        <f t="shared" si="280"/>
        <v>45</v>
      </c>
      <c r="D2271" t="str">
        <f>_xlfn.XLOOKUP(C2271,Folha2!A:A,Folha2!B:B)</f>
        <v>DPH</v>
      </c>
      <c r="E2271" s="26" t="str">
        <f t="shared" si="281"/>
        <v>070</v>
      </c>
      <c r="F2271" s="26" t="str">
        <f t="shared" si="282"/>
        <v>30</v>
      </c>
      <c r="G2271" s="26" t="str">
        <f t="shared" si="283"/>
        <v>22</v>
      </c>
      <c r="H2271" s="27" t="s">
        <v>7317</v>
      </c>
      <c r="I2271" s="25" t="s">
        <v>7318</v>
      </c>
      <c r="J2271" s="27" t="s">
        <v>7202</v>
      </c>
      <c r="K2271" s="25" t="s">
        <v>7319</v>
      </c>
      <c r="L2271" s="27" t="s">
        <v>42</v>
      </c>
      <c r="M2271" s="25" t="s">
        <v>52</v>
      </c>
      <c r="N2271" s="27" t="s">
        <v>43</v>
      </c>
      <c r="O2271" s="25" t="s">
        <v>43</v>
      </c>
      <c r="P2271" s="27" t="s">
        <v>52</v>
      </c>
      <c r="Q2271" s="25" t="s">
        <v>44</v>
      </c>
      <c r="R2271" s="28">
        <v>5.89</v>
      </c>
      <c r="S2271" s="29">
        <v>5.89</v>
      </c>
      <c r="T2271" s="29">
        <v>3.82</v>
      </c>
      <c r="U2271" s="29">
        <v>5.89</v>
      </c>
      <c r="V2271" s="1">
        <v>3.79</v>
      </c>
      <c r="W2271" s="1" t="s">
        <v>45</v>
      </c>
      <c r="X2271" s="1">
        <v>3.79</v>
      </c>
      <c r="Y2271" s="30">
        <f t="shared" si="284"/>
        <v>3.82</v>
      </c>
      <c r="Z2271" s="31">
        <f t="shared" si="285"/>
        <v>0.54188481675392675</v>
      </c>
      <c r="AA2271" s="32">
        <f t="shared" si="286"/>
        <v>2.0699999999999998</v>
      </c>
      <c r="AB2271" t="b">
        <f t="shared" si="287"/>
        <v>0</v>
      </c>
      <c r="AC2271" s="2" t="s">
        <v>144</v>
      </c>
      <c r="AD2271" s="2">
        <v>3.59</v>
      </c>
      <c r="AG2271" t="s">
        <v>6651</v>
      </c>
    </row>
    <row r="2272" spans="1:33" ht="16" hidden="1" x14ac:dyDescent="0.4">
      <c r="A2272" s="24" t="s">
        <v>6638</v>
      </c>
      <c r="B2272" s="25" t="s">
        <v>7274</v>
      </c>
      <c r="C2272" t="str">
        <f t="shared" si="280"/>
        <v>45</v>
      </c>
      <c r="D2272" t="str">
        <f>_xlfn.XLOOKUP(C2272,Folha2!A:A,Folha2!B:B)</f>
        <v>DPH</v>
      </c>
      <c r="E2272" s="26" t="str">
        <f t="shared" si="281"/>
        <v>070</v>
      </c>
      <c r="F2272" s="26" t="str">
        <f t="shared" si="282"/>
        <v>30</v>
      </c>
      <c r="G2272" s="26" t="str">
        <f t="shared" si="283"/>
        <v>22</v>
      </c>
      <c r="H2272" s="27" t="s">
        <v>7320</v>
      </c>
      <c r="I2272" s="25" t="s">
        <v>7321</v>
      </c>
      <c r="J2272" s="27" t="s">
        <v>7202</v>
      </c>
      <c r="K2272" s="25" t="s">
        <v>7322</v>
      </c>
      <c r="L2272" s="27" t="s">
        <v>42</v>
      </c>
      <c r="M2272" s="25" t="s">
        <v>43</v>
      </c>
      <c r="N2272" s="27" t="s">
        <v>43</v>
      </c>
      <c r="O2272" s="25" t="s">
        <v>43</v>
      </c>
      <c r="P2272" s="27" t="s">
        <v>43</v>
      </c>
      <c r="Q2272" s="25" t="s">
        <v>44</v>
      </c>
      <c r="R2272" s="28">
        <v>10.49</v>
      </c>
      <c r="S2272" s="29"/>
      <c r="T2272" s="29"/>
      <c r="U2272" s="29">
        <v>10.49</v>
      </c>
      <c r="V2272" s="1" t="s">
        <v>45</v>
      </c>
      <c r="W2272" s="1" t="s">
        <v>45</v>
      </c>
      <c r="X2272" s="1">
        <v>7.84</v>
      </c>
      <c r="Y2272" s="30">
        <f t="shared" si="284"/>
        <v>10.49</v>
      </c>
      <c r="Z2272" s="31">
        <f t="shared" si="285"/>
        <v>0</v>
      </c>
      <c r="AA2272" s="32">
        <f t="shared" si="286"/>
        <v>0</v>
      </c>
      <c r="AB2272" t="b">
        <f t="shared" si="287"/>
        <v>1</v>
      </c>
      <c r="AC2272" s="2" t="s">
        <v>144</v>
      </c>
      <c r="AD2272" s="2">
        <v>7.84</v>
      </c>
      <c r="AG2272" t="s">
        <v>6651</v>
      </c>
    </row>
    <row r="2273" spans="1:33" ht="16" hidden="1" x14ac:dyDescent="0.4">
      <c r="A2273" s="24" t="s">
        <v>6638</v>
      </c>
      <c r="B2273" s="25" t="s">
        <v>7323</v>
      </c>
      <c r="C2273" t="str">
        <f t="shared" si="280"/>
        <v>45</v>
      </c>
      <c r="D2273" t="str">
        <f>_xlfn.XLOOKUP(C2273,Folha2!A:A,Folha2!B:B)</f>
        <v>DPH</v>
      </c>
      <c r="E2273" s="26" t="str">
        <f t="shared" si="281"/>
        <v>070</v>
      </c>
      <c r="F2273" s="26" t="str">
        <f t="shared" si="282"/>
        <v>30</v>
      </c>
      <c r="G2273" s="26" t="str">
        <f t="shared" si="283"/>
        <v>24</v>
      </c>
      <c r="H2273" s="27" t="s">
        <v>7324</v>
      </c>
      <c r="I2273" s="25" t="s">
        <v>7325</v>
      </c>
      <c r="J2273" s="27" t="s">
        <v>7018</v>
      </c>
      <c r="K2273" s="25" t="s">
        <v>7326</v>
      </c>
      <c r="L2273" s="27" t="s">
        <v>42</v>
      </c>
      <c r="M2273" s="25" t="s">
        <v>43</v>
      </c>
      <c r="N2273" s="27" t="s">
        <v>43</v>
      </c>
      <c r="O2273" s="25" t="s">
        <v>43</v>
      </c>
      <c r="P2273" s="27" t="s">
        <v>43</v>
      </c>
      <c r="Q2273" s="25" t="s">
        <v>186</v>
      </c>
      <c r="R2273" s="28">
        <v>7.99</v>
      </c>
      <c r="S2273" s="29">
        <v>7.99</v>
      </c>
      <c r="T2273" s="29"/>
      <c r="U2273" s="29"/>
      <c r="V2273" s="1">
        <v>5.99</v>
      </c>
      <c r="W2273" s="1" t="s">
        <v>45</v>
      </c>
      <c r="X2273" s="1" t="s">
        <v>45</v>
      </c>
      <c r="Y2273" s="30">
        <f t="shared" si="284"/>
        <v>7.99</v>
      </c>
      <c r="Z2273" s="31">
        <f t="shared" si="285"/>
        <v>0</v>
      </c>
      <c r="AA2273" s="32">
        <f t="shared" si="286"/>
        <v>0</v>
      </c>
      <c r="AB2273" t="b">
        <f t="shared" si="287"/>
        <v>1</v>
      </c>
      <c r="AC2273" s="2" t="s">
        <v>53</v>
      </c>
      <c r="AD2273" s="2">
        <v>5.99</v>
      </c>
      <c r="AG2273" t="s">
        <v>6651</v>
      </c>
    </row>
    <row r="2274" spans="1:33" ht="16" x14ac:dyDescent="0.4">
      <c r="A2274" s="24" t="s">
        <v>6638</v>
      </c>
      <c r="B2274" s="25" t="s">
        <v>7323</v>
      </c>
      <c r="C2274" t="str">
        <f t="shared" si="280"/>
        <v>45</v>
      </c>
      <c r="D2274" t="str">
        <f>_xlfn.XLOOKUP(C2274,Folha2!A:A,Folha2!B:B)</f>
        <v>DPH</v>
      </c>
      <c r="E2274" s="26" t="str">
        <f t="shared" si="281"/>
        <v>070</v>
      </c>
      <c r="F2274" s="26" t="str">
        <f t="shared" si="282"/>
        <v>30</v>
      </c>
      <c r="G2274" s="26" t="str">
        <f t="shared" si="283"/>
        <v>24</v>
      </c>
      <c r="H2274" s="27" t="s">
        <v>7327</v>
      </c>
      <c r="I2274" s="25" t="s">
        <v>7328</v>
      </c>
      <c r="J2274" s="27" t="s">
        <v>7022</v>
      </c>
      <c r="K2274" s="25" t="s">
        <v>7329</v>
      </c>
      <c r="L2274" s="27" t="s">
        <v>42</v>
      </c>
      <c r="M2274" s="25" t="s">
        <v>52</v>
      </c>
      <c r="N2274" s="27" t="s">
        <v>43</v>
      </c>
      <c r="O2274" s="25" t="s">
        <v>43</v>
      </c>
      <c r="P2274" s="27" t="s">
        <v>52</v>
      </c>
      <c r="Q2274" s="25" t="s">
        <v>44</v>
      </c>
      <c r="R2274" s="28">
        <v>3.94</v>
      </c>
      <c r="S2274" s="29">
        <v>6.59</v>
      </c>
      <c r="T2274" s="29">
        <v>6.59</v>
      </c>
      <c r="U2274" s="29">
        <v>6.59</v>
      </c>
      <c r="V2274" s="1">
        <v>3.95</v>
      </c>
      <c r="W2274" s="1">
        <v>3.95</v>
      </c>
      <c r="X2274" s="1">
        <v>3.94</v>
      </c>
      <c r="Y2274" s="30">
        <f t="shared" si="284"/>
        <v>6.59</v>
      </c>
      <c r="Z2274" s="31">
        <f t="shared" si="285"/>
        <v>-0.40212443095599393</v>
      </c>
      <c r="AA2274" s="32">
        <f t="shared" si="286"/>
        <v>-2.65</v>
      </c>
      <c r="AB2274" t="b">
        <f t="shared" si="287"/>
        <v>0</v>
      </c>
      <c r="AC2274" s="2" t="s">
        <v>76</v>
      </c>
      <c r="AD2274" s="2">
        <v>3.79</v>
      </c>
      <c r="AG2274" t="s">
        <v>7330</v>
      </c>
    </row>
    <row r="2275" spans="1:33" ht="16" hidden="1" x14ac:dyDescent="0.4">
      <c r="A2275" s="24" t="s">
        <v>6638</v>
      </c>
      <c r="B2275" s="25" t="s">
        <v>7323</v>
      </c>
      <c r="C2275" t="str">
        <f t="shared" si="280"/>
        <v>45</v>
      </c>
      <c r="D2275" t="str">
        <f>_xlfn.XLOOKUP(C2275,Folha2!A:A,Folha2!B:B)</f>
        <v>DPH</v>
      </c>
      <c r="E2275" s="26" t="str">
        <f t="shared" si="281"/>
        <v>070</v>
      </c>
      <c r="F2275" s="26" t="str">
        <f t="shared" si="282"/>
        <v>30</v>
      </c>
      <c r="G2275" s="26" t="str">
        <f t="shared" si="283"/>
        <v>24</v>
      </c>
      <c r="H2275" s="27" t="s">
        <v>7331</v>
      </c>
      <c r="I2275" s="25" t="s">
        <v>7332</v>
      </c>
      <c r="J2275" s="27" t="s">
        <v>7022</v>
      </c>
      <c r="K2275" s="25" t="s">
        <v>7333</v>
      </c>
      <c r="L2275" s="27" t="s">
        <v>42</v>
      </c>
      <c r="M2275" s="25" t="s">
        <v>43</v>
      </c>
      <c r="N2275" s="27" t="s">
        <v>43</v>
      </c>
      <c r="O2275" s="25" t="s">
        <v>43</v>
      </c>
      <c r="P2275" s="27" t="s">
        <v>43</v>
      </c>
      <c r="Q2275" s="25" t="s">
        <v>44</v>
      </c>
      <c r="R2275" s="28">
        <v>6.14</v>
      </c>
      <c r="S2275" s="29">
        <v>6.14</v>
      </c>
      <c r="T2275" s="29"/>
      <c r="U2275" s="29">
        <v>6.14</v>
      </c>
      <c r="V2275" s="1">
        <v>3.99</v>
      </c>
      <c r="W2275" s="1" t="s">
        <v>45</v>
      </c>
      <c r="X2275" s="1" t="s">
        <v>45</v>
      </c>
      <c r="Y2275" s="30">
        <f t="shared" si="284"/>
        <v>6.14</v>
      </c>
      <c r="Z2275" s="31">
        <f t="shared" si="285"/>
        <v>0</v>
      </c>
      <c r="AA2275" s="32">
        <f t="shared" si="286"/>
        <v>0</v>
      </c>
      <c r="AB2275" t="b">
        <f t="shared" si="287"/>
        <v>1</v>
      </c>
      <c r="AC2275" s="2" t="s">
        <v>76</v>
      </c>
      <c r="AD2275" s="2">
        <v>3.79</v>
      </c>
      <c r="AG2275" t="s">
        <v>6651</v>
      </c>
    </row>
    <row r="2276" spans="1:33" ht="16" hidden="1" x14ac:dyDescent="0.4">
      <c r="A2276" s="24" t="s">
        <v>6638</v>
      </c>
      <c r="B2276" s="25" t="s">
        <v>7323</v>
      </c>
      <c r="C2276" t="str">
        <f t="shared" si="280"/>
        <v>45</v>
      </c>
      <c r="D2276" t="str">
        <f>_xlfn.XLOOKUP(C2276,Folha2!A:A,Folha2!B:B)</f>
        <v>DPH</v>
      </c>
      <c r="E2276" s="26" t="str">
        <f t="shared" si="281"/>
        <v>070</v>
      </c>
      <c r="F2276" s="26" t="str">
        <f t="shared" si="282"/>
        <v>30</v>
      </c>
      <c r="G2276" s="26" t="str">
        <f t="shared" si="283"/>
        <v>24</v>
      </c>
      <c r="H2276" s="27" t="s">
        <v>7334</v>
      </c>
      <c r="I2276" s="25" t="s">
        <v>7335</v>
      </c>
      <c r="J2276" s="27" t="s">
        <v>7022</v>
      </c>
      <c r="K2276" s="25" t="s">
        <v>7336</v>
      </c>
      <c r="L2276" s="27" t="s">
        <v>42</v>
      </c>
      <c r="M2276" s="25" t="s">
        <v>43</v>
      </c>
      <c r="N2276" s="27" t="s">
        <v>43</v>
      </c>
      <c r="O2276" s="25" t="s">
        <v>43</v>
      </c>
      <c r="P2276" s="27" t="s">
        <v>43</v>
      </c>
      <c r="Q2276" s="25" t="s">
        <v>44</v>
      </c>
      <c r="R2276" s="28">
        <v>6.14</v>
      </c>
      <c r="S2276" s="29">
        <v>6.14</v>
      </c>
      <c r="T2276" s="29">
        <v>6.09</v>
      </c>
      <c r="U2276" s="29">
        <v>6.14</v>
      </c>
      <c r="V2276" s="1">
        <v>3.99</v>
      </c>
      <c r="W2276" s="1" t="s">
        <v>45</v>
      </c>
      <c r="X2276" s="1" t="s">
        <v>45</v>
      </c>
      <c r="Y2276" s="30">
        <f t="shared" si="284"/>
        <v>6.14</v>
      </c>
      <c r="Z2276" s="31">
        <f t="shared" si="285"/>
        <v>0</v>
      </c>
      <c r="AA2276" s="32">
        <f t="shared" si="286"/>
        <v>0</v>
      </c>
      <c r="AB2276" t="b">
        <f t="shared" si="287"/>
        <v>1</v>
      </c>
      <c r="AC2276" s="2" t="s">
        <v>76</v>
      </c>
      <c r="AD2276" s="2">
        <v>3.79</v>
      </c>
      <c r="AG2276" t="s">
        <v>6651</v>
      </c>
    </row>
    <row r="2277" spans="1:33" ht="16" x14ac:dyDescent="0.4">
      <c r="A2277" s="24" t="s">
        <v>6638</v>
      </c>
      <c r="B2277" s="25" t="s">
        <v>7323</v>
      </c>
      <c r="C2277" t="str">
        <f t="shared" si="280"/>
        <v>45</v>
      </c>
      <c r="D2277" t="str">
        <f>_xlfn.XLOOKUP(C2277,Folha2!A:A,Folha2!B:B)</f>
        <v>DPH</v>
      </c>
      <c r="E2277" s="26" t="str">
        <f t="shared" si="281"/>
        <v>070</v>
      </c>
      <c r="F2277" s="26" t="str">
        <f t="shared" si="282"/>
        <v>30</v>
      </c>
      <c r="G2277" s="26" t="str">
        <f t="shared" si="283"/>
        <v>24</v>
      </c>
      <c r="H2277" s="27" t="s">
        <v>7337</v>
      </c>
      <c r="I2277" s="25" t="s">
        <v>7338</v>
      </c>
      <c r="J2277" s="27" t="s">
        <v>7022</v>
      </c>
      <c r="K2277" s="25" t="s">
        <v>7339</v>
      </c>
      <c r="L2277" s="27" t="s">
        <v>42</v>
      </c>
      <c r="M2277" s="25" t="s">
        <v>52</v>
      </c>
      <c r="N2277" s="27" t="s">
        <v>43</v>
      </c>
      <c r="O2277" s="25" t="s">
        <v>43</v>
      </c>
      <c r="P2277" s="27" t="s">
        <v>52</v>
      </c>
      <c r="Q2277" s="25" t="s">
        <v>44</v>
      </c>
      <c r="R2277" s="28">
        <v>6.14</v>
      </c>
      <c r="S2277" s="29">
        <v>6.14</v>
      </c>
      <c r="T2277" s="29">
        <v>6.09</v>
      </c>
      <c r="U2277" s="29">
        <v>6.14</v>
      </c>
      <c r="V2277" s="1">
        <v>3.99</v>
      </c>
      <c r="W2277" s="1" t="s">
        <v>45</v>
      </c>
      <c r="X2277" s="1" t="s">
        <v>45</v>
      </c>
      <c r="Y2277" s="30">
        <f t="shared" si="284"/>
        <v>6.09</v>
      </c>
      <c r="Z2277" s="31">
        <f t="shared" si="285"/>
        <v>8.2101806239736064E-3</v>
      </c>
      <c r="AA2277" s="32">
        <f t="shared" si="286"/>
        <v>4.9999999999999822E-2</v>
      </c>
      <c r="AB2277" t="b">
        <f t="shared" si="287"/>
        <v>0</v>
      </c>
      <c r="AC2277" s="2" t="s">
        <v>76</v>
      </c>
      <c r="AD2277" s="2">
        <v>3.79</v>
      </c>
      <c r="AG2277" t="s">
        <v>7340</v>
      </c>
    </row>
    <row r="2278" spans="1:33" ht="16" x14ac:dyDescent="0.4">
      <c r="A2278" s="24" t="s">
        <v>6638</v>
      </c>
      <c r="B2278" s="25" t="s">
        <v>7323</v>
      </c>
      <c r="C2278" t="str">
        <f t="shared" si="280"/>
        <v>45</v>
      </c>
      <c r="D2278" t="str">
        <f>_xlfn.XLOOKUP(C2278,Folha2!A:A,Folha2!B:B)</f>
        <v>DPH</v>
      </c>
      <c r="E2278" s="26" t="str">
        <f t="shared" si="281"/>
        <v>070</v>
      </c>
      <c r="F2278" s="26" t="str">
        <f t="shared" si="282"/>
        <v>30</v>
      </c>
      <c r="G2278" s="26" t="str">
        <f t="shared" si="283"/>
        <v>24</v>
      </c>
      <c r="H2278" s="27" t="s">
        <v>7341</v>
      </c>
      <c r="I2278" s="25" t="s">
        <v>7342</v>
      </c>
      <c r="J2278" s="27" t="s">
        <v>7022</v>
      </c>
      <c r="K2278" s="25" t="s">
        <v>7343</v>
      </c>
      <c r="L2278" s="27" t="s">
        <v>42</v>
      </c>
      <c r="M2278" s="25" t="s">
        <v>52</v>
      </c>
      <c r="N2278" s="27" t="s">
        <v>43</v>
      </c>
      <c r="O2278" s="25" t="s">
        <v>43</v>
      </c>
      <c r="P2278" s="27" t="s">
        <v>52</v>
      </c>
      <c r="Q2278" s="25" t="s">
        <v>44</v>
      </c>
      <c r="R2278" s="28">
        <v>6.14</v>
      </c>
      <c r="S2278" s="29">
        <v>6.14</v>
      </c>
      <c r="T2278" s="29">
        <v>6.09</v>
      </c>
      <c r="U2278" s="29">
        <v>6.14</v>
      </c>
      <c r="V2278" s="1">
        <v>3.99</v>
      </c>
      <c r="W2278" s="1" t="s">
        <v>45</v>
      </c>
      <c r="X2278" s="1">
        <v>3.99</v>
      </c>
      <c r="Y2278" s="30">
        <f t="shared" si="284"/>
        <v>6.09</v>
      </c>
      <c r="Z2278" s="31">
        <f t="shared" si="285"/>
        <v>8.2101806239736064E-3</v>
      </c>
      <c r="AA2278" s="32">
        <f t="shared" si="286"/>
        <v>4.9999999999999822E-2</v>
      </c>
      <c r="AB2278" t="b">
        <f t="shared" si="287"/>
        <v>0</v>
      </c>
      <c r="AC2278" s="2" t="s">
        <v>76</v>
      </c>
      <c r="AD2278" s="2">
        <v>3.79</v>
      </c>
      <c r="AG2278" t="s">
        <v>7340</v>
      </c>
    </row>
    <row r="2279" spans="1:33" ht="16" hidden="1" x14ac:dyDescent="0.4">
      <c r="A2279" s="24" t="s">
        <v>6638</v>
      </c>
      <c r="B2279" s="25" t="s">
        <v>7323</v>
      </c>
      <c r="C2279" t="str">
        <f t="shared" si="280"/>
        <v>45</v>
      </c>
      <c r="D2279" t="str">
        <f>_xlfn.XLOOKUP(C2279,Folha2!A:A,Folha2!B:B)</f>
        <v>DPH</v>
      </c>
      <c r="E2279" s="26" t="str">
        <f t="shared" si="281"/>
        <v>070</v>
      </c>
      <c r="F2279" s="26" t="str">
        <f t="shared" si="282"/>
        <v>30</v>
      </c>
      <c r="G2279" s="26" t="str">
        <f t="shared" si="283"/>
        <v>24</v>
      </c>
      <c r="H2279" s="27" t="s">
        <v>7344</v>
      </c>
      <c r="I2279" s="25" t="s">
        <v>7345</v>
      </c>
      <c r="J2279" s="27" t="s">
        <v>7022</v>
      </c>
      <c r="K2279" s="25" t="s">
        <v>7346</v>
      </c>
      <c r="L2279" s="27" t="s">
        <v>42</v>
      </c>
      <c r="M2279" s="25" t="s">
        <v>43</v>
      </c>
      <c r="N2279" s="27" t="s">
        <v>43</v>
      </c>
      <c r="O2279" s="25" t="s">
        <v>43</v>
      </c>
      <c r="P2279" s="27" t="s">
        <v>43</v>
      </c>
      <c r="Q2279" s="25" t="s">
        <v>44</v>
      </c>
      <c r="R2279" s="28">
        <v>6.14</v>
      </c>
      <c r="S2279" s="29">
        <v>6.14</v>
      </c>
      <c r="T2279" s="29"/>
      <c r="U2279" s="29">
        <v>6.14</v>
      </c>
      <c r="V2279" s="1">
        <v>3.99</v>
      </c>
      <c r="W2279" s="1" t="s">
        <v>45</v>
      </c>
      <c r="X2279" s="1" t="s">
        <v>45</v>
      </c>
      <c r="Y2279" s="30">
        <f t="shared" si="284"/>
        <v>6.14</v>
      </c>
      <c r="Z2279" s="31">
        <f t="shared" si="285"/>
        <v>0</v>
      </c>
      <c r="AA2279" s="32">
        <f t="shared" si="286"/>
        <v>0</v>
      </c>
      <c r="AB2279" t="b">
        <f t="shared" si="287"/>
        <v>1</v>
      </c>
      <c r="AC2279" s="2" t="s">
        <v>76</v>
      </c>
      <c r="AD2279" s="2">
        <v>3.79</v>
      </c>
      <c r="AG2279" t="s">
        <v>6651</v>
      </c>
    </row>
    <row r="2280" spans="1:33" ht="16" hidden="1" x14ac:dyDescent="0.4">
      <c r="A2280" s="24" t="s">
        <v>6638</v>
      </c>
      <c r="B2280" s="25" t="s">
        <v>7323</v>
      </c>
      <c r="C2280" t="str">
        <f t="shared" si="280"/>
        <v>45</v>
      </c>
      <c r="D2280" t="str">
        <f>_xlfn.XLOOKUP(C2280,Folha2!A:A,Folha2!B:B)</f>
        <v>DPH</v>
      </c>
      <c r="E2280" s="26" t="str">
        <f t="shared" si="281"/>
        <v>070</v>
      </c>
      <c r="F2280" s="26" t="str">
        <f t="shared" si="282"/>
        <v>30</v>
      </c>
      <c r="G2280" s="26" t="str">
        <f t="shared" si="283"/>
        <v>24</v>
      </c>
      <c r="H2280" s="27" t="s">
        <v>7347</v>
      </c>
      <c r="I2280" s="25" t="s">
        <v>7348</v>
      </c>
      <c r="J2280" s="27" t="s">
        <v>7022</v>
      </c>
      <c r="K2280" s="25" t="s">
        <v>7349</v>
      </c>
      <c r="L2280" s="27" t="s">
        <v>42</v>
      </c>
      <c r="M2280" s="25" t="s">
        <v>52</v>
      </c>
      <c r="N2280" s="27" t="s">
        <v>43</v>
      </c>
      <c r="O2280" s="25" t="s">
        <v>43</v>
      </c>
      <c r="P2280" s="27" t="s">
        <v>52</v>
      </c>
      <c r="Q2280" s="25" t="s">
        <v>44</v>
      </c>
      <c r="R2280" s="28">
        <v>6.49</v>
      </c>
      <c r="S2280" s="29">
        <v>6.49</v>
      </c>
      <c r="T2280" s="29"/>
      <c r="U2280" s="29"/>
      <c r="V2280" s="1">
        <v>4.54</v>
      </c>
      <c r="W2280" s="1" t="s">
        <v>45</v>
      </c>
      <c r="X2280" s="1" t="s">
        <v>45</v>
      </c>
      <c r="Y2280" s="30">
        <f t="shared" si="284"/>
        <v>6.49</v>
      </c>
      <c r="Z2280" s="31">
        <f t="shared" si="285"/>
        <v>0</v>
      </c>
      <c r="AA2280" s="32">
        <f t="shared" si="286"/>
        <v>0</v>
      </c>
      <c r="AB2280" t="b">
        <f t="shared" si="287"/>
        <v>1</v>
      </c>
      <c r="AC2280" s="2" t="s">
        <v>76</v>
      </c>
      <c r="AD2280" s="2">
        <v>4.54</v>
      </c>
      <c r="AG2280" t="s">
        <v>6651</v>
      </c>
    </row>
    <row r="2281" spans="1:33" ht="16" hidden="1" x14ac:dyDescent="0.4">
      <c r="A2281" s="24" t="s">
        <v>6638</v>
      </c>
      <c r="B2281" s="25" t="s">
        <v>7323</v>
      </c>
      <c r="C2281" t="str">
        <f t="shared" si="280"/>
        <v>45</v>
      </c>
      <c r="D2281" t="str">
        <f>_xlfn.XLOOKUP(C2281,Folha2!A:A,Folha2!B:B)</f>
        <v>DPH</v>
      </c>
      <c r="E2281" s="26" t="str">
        <f t="shared" si="281"/>
        <v>070</v>
      </c>
      <c r="F2281" s="26" t="str">
        <f t="shared" si="282"/>
        <v>30</v>
      </c>
      <c r="G2281" s="26" t="str">
        <f t="shared" si="283"/>
        <v>24</v>
      </c>
      <c r="H2281" s="27" t="s">
        <v>7350</v>
      </c>
      <c r="I2281" s="25" t="s">
        <v>7351</v>
      </c>
      <c r="J2281" s="27" t="s">
        <v>7022</v>
      </c>
      <c r="K2281" s="25" t="s">
        <v>7352</v>
      </c>
      <c r="L2281" s="27" t="s">
        <v>42</v>
      </c>
      <c r="M2281" s="25" t="s">
        <v>43</v>
      </c>
      <c r="N2281" s="27" t="s">
        <v>43</v>
      </c>
      <c r="O2281" s="25" t="s">
        <v>43</v>
      </c>
      <c r="P2281" s="27" t="s">
        <v>43</v>
      </c>
      <c r="Q2281" s="25" t="s">
        <v>44</v>
      </c>
      <c r="R2281" s="28">
        <v>6.59</v>
      </c>
      <c r="S2281" s="29">
        <v>6.59</v>
      </c>
      <c r="T2281" s="29"/>
      <c r="U2281" s="29">
        <v>6.59</v>
      </c>
      <c r="V2281" s="1">
        <v>3.95</v>
      </c>
      <c r="W2281" s="1" t="s">
        <v>45</v>
      </c>
      <c r="X2281" s="1">
        <v>3.94</v>
      </c>
      <c r="Y2281" s="30">
        <f t="shared" si="284"/>
        <v>6.59</v>
      </c>
      <c r="Z2281" s="31">
        <f t="shared" si="285"/>
        <v>0</v>
      </c>
      <c r="AA2281" s="32">
        <f t="shared" si="286"/>
        <v>0</v>
      </c>
      <c r="AB2281" t="b">
        <f t="shared" si="287"/>
        <v>1</v>
      </c>
      <c r="AC2281" s="2" t="s">
        <v>76</v>
      </c>
      <c r="AD2281" s="2">
        <v>3.79</v>
      </c>
      <c r="AG2281" t="s">
        <v>6651</v>
      </c>
    </row>
    <row r="2282" spans="1:33" ht="16" hidden="1" x14ac:dyDescent="0.4">
      <c r="A2282" s="24" t="s">
        <v>6638</v>
      </c>
      <c r="B2282" s="25" t="s">
        <v>7323</v>
      </c>
      <c r="C2282" t="str">
        <f t="shared" si="280"/>
        <v>45</v>
      </c>
      <c r="D2282" t="str">
        <f>_xlfn.XLOOKUP(C2282,Folha2!A:A,Folha2!B:B)</f>
        <v>DPH</v>
      </c>
      <c r="E2282" s="26" t="str">
        <f t="shared" si="281"/>
        <v>070</v>
      </c>
      <c r="F2282" s="26" t="str">
        <f t="shared" si="282"/>
        <v>30</v>
      </c>
      <c r="G2282" s="26" t="str">
        <f t="shared" si="283"/>
        <v>24</v>
      </c>
      <c r="H2282" s="27" t="s">
        <v>7353</v>
      </c>
      <c r="I2282" s="25" t="s">
        <v>7354</v>
      </c>
      <c r="J2282" s="27" t="s">
        <v>7022</v>
      </c>
      <c r="K2282" s="25" t="s">
        <v>7355</v>
      </c>
      <c r="L2282" s="27" t="s">
        <v>42</v>
      </c>
      <c r="M2282" s="25" t="s">
        <v>43</v>
      </c>
      <c r="N2282" s="27" t="s">
        <v>43</v>
      </c>
      <c r="O2282" s="25" t="s">
        <v>43</v>
      </c>
      <c r="P2282" s="27" t="s">
        <v>43</v>
      </c>
      <c r="Q2282" s="25" t="s">
        <v>44</v>
      </c>
      <c r="R2282" s="28">
        <v>6.59</v>
      </c>
      <c r="S2282" s="29">
        <v>6.59</v>
      </c>
      <c r="T2282" s="29"/>
      <c r="U2282" s="29">
        <v>6.59</v>
      </c>
      <c r="V2282" s="1">
        <v>3.95</v>
      </c>
      <c r="W2282" s="1" t="s">
        <v>45</v>
      </c>
      <c r="X2282" s="1" t="s">
        <v>45</v>
      </c>
      <c r="Y2282" s="30">
        <f t="shared" si="284"/>
        <v>6.59</v>
      </c>
      <c r="Z2282" s="31">
        <f t="shared" si="285"/>
        <v>0</v>
      </c>
      <c r="AA2282" s="32">
        <f t="shared" si="286"/>
        <v>0</v>
      </c>
      <c r="AB2282" t="b">
        <f t="shared" si="287"/>
        <v>1</v>
      </c>
      <c r="AC2282" s="2" t="s">
        <v>76</v>
      </c>
      <c r="AD2282" s="2">
        <v>3.79</v>
      </c>
      <c r="AG2282" t="s">
        <v>6651</v>
      </c>
    </row>
    <row r="2283" spans="1:33" ht="16" hidden="1" x14ac:dyDescent="0.4">
      <c r="A2283" s="24" t="s">
        <v>6638</v>
      </c>
      <c r="B2283" s="25" t="s">
        <v>7323</v>
      </c>
      <c r="C2283" t="str">
        <f t="shared" si="280"/>
        <v>45</v>
      </c>
      <c r="D2283" t="str">
        <f>_xlfn.XLOOKUP(C2283,Folha2!A:A,Folha2!B:B)</f>
        <v>DPH</v>
      </c>
      <c r="E2283" s="26" t="str">
        <f t="shared" si="281"/>
        <v>070</v>
      </c>
      <c r="F2283" s="26" t="str">
        <f t="shared" si="282"/>
        <v>30</v>
      </c>
      <c r="G2283" s="26" t="str">
        <f t="shared" si="283"/>
        <v>24</v>
      </c>
      <c r="H2283" s="27" t="s">
        <v>7356</v>
      </c>
      <c r="I2283" s="25" t="s">
        <v>7357</v>
      </c>
      <c r="J2283" s="27" t="s">
        <v>7022</v>
      </c>
      <c r="K2283" s="25" t="s">
        <v>7358</v>
      </c>
      <c r="L2283" s="27" t="s">
        <v>42</v>
      </c>
      <c r="M2283" s="25" t="s">
        <v>52</v>
      </c>
      <c r="N2283" s="27" t="s">
        <v>43</v>
      </c>
      <c r="O2283" s="25" t="s">
        <v>43</v>
      </c>
      <c r="P2283" s="27" t="s">
        <v>52</v>
      </c>
      <c r="Q2283" s="25" t="s">
        <v>44</v>
      </c>
      <c r="R2283" s="28">
        <v>6.64</v>
      </c>
      <c r="S2283" s="29">
        <v>6.65</v>
      </c>
      <c r="T2283" s="29"/>
      <c r="U2283" s="29">
        <v>6.64</v>
      </c>
      <c r="V2283" s="1">
        <v>4.9800000000000004</v>
      </c>
      <c r="W2283" s="1" t="s">
        <v>45</v>
      </c>
      <c r="X2283" s="1">
        <v>4.9400000000000004</v>
      </c>
      <c r="Y2283" s="30">
        <f t="shared" si="284"/>
        <v>6.64</v>
      </c>
      <c r="Z2283" s="31">
        <f t="shared" si="285"/>
        <v>0</v>
      </c>
      <c r="AA2283" s="32">
        <f t="shared" si="286"/>
        <v>0</v>
      </c>
      <c r="AB2283" t="b">
        <f t="shared" si="287"/>
        <v>1</v>
      </c>
      <c r="AC2283" s="2" t="s">
        <v>76</v>
      </c>
      <c r="AD2283" s="2">
        <v>4.9400000000000004</v>
      </c>
      <c r="AG2283" t="s">
        <v>6651</v>
      </c>
    </row>
    <row r="2284" spans="1:33" ht="16" x14ac:dyDescent="0.4">
      <c r="A2284" s="24" t="s">
        <v>6638</v>
      </c>
      <c r="B2284" s="25" t="s">
        <v>7323</v>
      </c>
      <c r="C2284" t="str">
        <f t="shared" si="280"/>
        <v>45</v>
      </c>
      <c r="D2284" t="str">
        <f>_xlfn.XLOOKUP(C2284,Folha2!A:A,Folha2!B:B)</f>
        <v>DPH</v>
      </c>
      <c r="E2284" s="26" t="str">
        <f t="shared" si="281"/>
        <v>070</v>
      </c>
      <c r="F2284" s="26" t="str">
        <f t="shared" si="282"/>
        <v>30</v>
      </c>
      <c r="G2284" s="26" t="str">
        <f t="shared" si="283"/>
        <v>24</v>
      </c>
      <c r="H2284" s="27" t="s">
        <v>7359</v>
      </c>
      <c r="I2284" s="25" t="s">
        <v>7360</v>
      </c>
      <c r="J2284" s="27" t="s">
        <v>7022</v>
      </c>
      <c r="K2284" s="25" t="s">
        <v>7361</v>
      </c>
      <c r="L2284" s="27" t="s">
        <v>42</v>
      </c>
      <c r="M2284" s="25" t="s">
        <v>43</v>
      </c>
      <c r="N2284" s="27" t="s">
        <v>43</v>
      </c>
      <c r="O2284" s="25" t="s">
        <v>43</v>
      </c>
      <c r="P2284" s="27" t="s">
        <v>43</v>
      </c>
      <c r="Q2284" s="25" t="s">
        <v>44</v>
      </c>
      <c r="R2284" s="28">
        <v>6.65</v>
      </c>
      <c r="S2284" s="29">
        <v>6.65</v>
      </c>
      <c r="T2284" s="29"/>
      <c r="U2284" s="29">
        <v>6.64</v>
      </c>
      <c r="V2284" s="1">
        <v>4.9800000000000004</v>
      </c>
      <c r="W2284" s="1" t="s">
        <v>45</v>
      </c>
      <c r="X2284" s="1">
        <v>4.9400000000000004</v>
      </c>
      <c r="Y2284" s="30">
        <f t="shared" si="284"/>
        <v>6.64</v>
      </c>
      <c r="Z2284" s="31">
        <f t="shared" si="285"/>
        <v>1.5060240963855609E-3</v>
      </c>
      <c r="AA2284" s="32">
        <f t="shared" si="286"/>
        <v>1.0000000000000675E-2</v>
      </c>
      <c r="AB2284" t="b">
        <f t="shared" si="287"/>
        <v>0</v>
      </c>
      <c r="AC2284" s="2" t="s">
        <v>76</v>
      </c>
      <c r="AD2284" s="2">
        <v>4.9400000000000004</v>
      </c>
    </row>
    <row r="2285" spans="1:33" ht="16" x14ac:dyDescent="0.4">
      <c r="A2285" s="24" t="s">
        <v>6638</v>
      </c>
      <c r="B2285" s="25" t="s">
        <v>7323</v>
      </c>
      <c r="C2285" t="str">
        <f t="shared" si="280"/>
        <v>45</v>
      </c>
      <c r="D2285" t="str">
        <f>_xlfn.XLOOKUP(C2285,Folha2!A:A,Folha2!B:B)</f>
        <v>DPH</v>
      </c>
      <c r="E2285" s="26" t="str">
        <f t="shared" si="281"/>
        <v>070</v>
      </c>
      <c r="F2285" s="26" t="str">
        <f t="shared" si="282"/>
        <v>30</v>
      </c>
      <c r="G2285" s="26" t="str">
        <f t="shared" si="283"/>
        <v>24</v>
      </c>
      <c r="H2285" s="27" t="s">
        <v>7362</v>
      </c>
      <c r="I2285" s="25" t="s">
        <v>7363</v>
      </c>
      <c r="J2285" s="27" t="s">
        <v>7022</v>
      </c>
      <c r="K2285" s="25" t="s">
        <v>7364</v>
      </c>
      <c r="L2285" s="27" t="s">
        <v>42</v>
      </c>
      <c r="M2285" s="25" t="s">
        <v>43</v>
      </c>
      <c r="N2285" s="27" t="s">
        <v>43</v>
      </c>
      <c r="O2285" s="25" t="s">
        <v>43</v>
      </c>
      <c r="P2285" s="27" t="s">
        <v>43</v>
      </c>
      <c r="Q2285" s="25" t="s">
        <v>44</v>
      </c>
      <c r="R2285" s="28">
        <v>6.65</v>
      </c>
      <c r="S2285" s="29">
        <v>6.65</v>
      </c>
      <c r="T2285" s="29"/>
      <c r="U2285" s="29">
        <v>6.64</v>
      </c>
      <c r="V2285" s="1">
        <v>4.9800000000000004</v>
      </c>
      <c r="W2285" s="1" t="s">
        <v>45</v>
      </c>
      <c r="X2285" s="1">
        <v>4.9400000000000004</v>
      </c>
      <c r="Y2285" s="30">
        <f t="shared" si="284"/>
        <v>6.64</v>
      </c>
      <c r="Z2285" s="31">
        <f t="shared" si="285"/>
        <v>1.5060240963855609E-3</v>
      </c>
      <c r="AA2285" s="32">
        <f t="shared" si="286"/>
        <v>1.0000000000000675E-2</v>
      </c>
      <c r="AB2285" t="b">
        <f t="shared" si="287"/>
        <v>0</v>
      </c>
      <c r="AC2285" s="2" t="s">
        <v>76</v>
      </c>
      <c r="AD2285" s="2">
        <v>4.9400000000000004</v>
      </c>
    </row>
    <row r="2286" spans="1:33" ht="16" hidden="1" x14ac:dyDescent="0.4">
      <c r="A2286" s="24" t="s">
        <v>6638</v>
      </c>
      <c r="B2286" s="25" t="s">
        <v>7323</v>
      </c>
      <c r="C2286" t="str">
        <f t="shared" si="280"/>
        <v>45</v>
      </c>
      <c r="D2286" t="str">
        <f>_xlfn.XLOOKUP(C2286,Folha2!A:A,Folha2!B:B)</f>
        <v>DPH</v>
      </c>
      <c r="E2286" s="26" t="str">
        <f t="shared" si="281"/>
        <v>070</v>
      </c>
      <c r="F2286" s="26" t="str">
        <f t="shared" si="282"/>
        <v>30</v>
      </c>
      <c r="G2286" s="26" t="str">
        <f t="shared" si="283"/>
        <v>24</v>
      </c>
      <c r="H2286" s="27" t="s">
        <v>7365</v>
      </c>
      <c r="I2286" s="25" t="s">
        <v>7366</v>
      </c>
      <c r="J2286" s="27" t="s">
        <v>7074</v>
      </c>
      <c r="K2286" s="25" t="s">
        <v>7367</v>
      </c>
      <c r="L2286" s="27" t="s">
        <v>42</v>
      </c>
      <c r="M2286" s="25" t="s">
        <v>43</v>
      </c>
      <c r="N2286" s="27" t="s">
        <v>43</v>
      </c>
      <c r="O2286" s="25" t="s">
        <v>43</v>
      </c>
      <c r="P2286" s="27" t="s">
        <v>43</v>
      </c>
      <c r="Q2286" s="25" t="s">
        <v>44</v>
      </c>
      <c r="R2286" s="28">
        <v>5.69</v>
      </c>
      <c r="S2286" s="29">
        <v>5.69</v>
      </c>
      <c r="T2286" s="29"/>
      <c r="U2286" s="29"/>
      <c r="V2286" s="1">
        <v>3.7</v>
      </c>
      <c r="W2286" s="1" t="s">
        <v>45</v>
      </c>
      <c r="X2286" s="1" t="s">
        <v>45</v>
      </c>
      <c r="Y2286" s="30">
        <f t="shared" si="284"/>
        <v>5.69</v>
      </c>
      <c r="Z2286" s="31">
        <f t="shared" si="285"/>
        <v>0</v>
      </c>
      <c r="AA2286" s="32">
        <f t="shared" si="286"/>
        <v>0</v>
      </c>
      <c r="AB2286" t="b">
        <f t="shared" si="287"/>
        <v>1</v>
      </c>
      <c r="AC2286" s="2" t="s">
        <v>70</v>
      </c>
      <c r="AD2286" s="2">
        <v>3.59</v>
      </c>
      <c r="AG2286" t="s">
        <v>6651</v>
      </c>
    </row>
    <row r="2287" spans="1:33" ht="16" hidden="1" x14ac:dyDescent="0.4">
      <c r="A2287" s="24" t="s">
        <v>6638</v>
      </c>
      <c r="B2287" s="25" t="s">
        <v>7323</v>
      </c>
      <c r="C2287" t="str">
        <f t="shared" si="280"/>
        <v>45</v>
      </c>
      <c r="D2287" t="str">
        <f>_xlfn.XLOOKUP(C2287,Folha2!A:A,Folha2!B:B)</f>
        <v>DPH</v>
      </c>
      <c r="E2287" s="26" t="str">
        <f t="shared" si="281"/>
        <v>070</v>
      </c>
      <c r="F2287" s="26" t="str">
        <f t="shared" si="282"/>
        <v>30</v>
      </c>
      <c r="G2287" s="26" t="str">
        <f t="shared" si="283"/>
        <v>24</v>
      </c>
      <c r="H2287" s="27" t="s">
        <v>7368</v>
      </c>
      <c r="I2287" s="25" t="s">
        <v>7369</v>
      </c>
      <c r="J2287" s="27" t="s">
        <v>7074</v>
      </c>
      <c r="K2287" s="25" t="s">
        <v>7370</v>
      </c>
      <c r="L2287" s="27" t="s">
        <v>42</v>
      </c>
      <c r="M2287" s="25" t="s">
        <v>52</v>
      </c>
      <c r="N2287" s="27" t="s">
        <v>43</v>
      </c>
      <c r="O2287" s="25" t="s">
        <v>43</v>
      </c>
      <c r="P2287" s="27" t="s">
        <v>52</v>
      </c>
      <c r="Q2287" s="25" t="s">
        <v>44</v>
      </c>
      <c r="R2287" s="28">
        <v>5.69</v>
      </c>
      <c r="S2287" s="29">
        <v>5.69</v>
      </c>
      <c r="T2287" s="29"/>
      <c r="U2287" s="29">
        <v>5.69</v>
      </c>
      <c r="V2287" s="1">
        <v>4.2699999999999996</v>
      </c>
      <c r="W2287" s="1" t="s">
        <v>45</v>
      </c>
      <c r="X2287" s="1">
        <v>3.69</v>
      </c>
      <c r="Y2287" s="30">
        <f t="shared" si="284"/>
        <v>5.69</v>
      </c>
      <c r="Z2287" s="31">
        <f t="shared" si="285"/>
        <v>0</v>
      </c>
      <c r="AA2287" s="32">
        <f t="shared" si="286"/>
        <v>0</v>
      </c>
      <c r="AB2287" t="b">
        <f t="shared" si="287"/>
        <v>1</v>
      </c>
      <c r="AC2287" s="2" t="s">
        <v>70</v>
      </c>
      <c r="AD2287" s="2">
        <v>3.59</v>
      </c>
      <c r="AG2287" t="s">
        <v>6651</v>
      </c>
    </row>
    <row r="2288" spans="1:33" ht="16" hidden="1" x14ac:dyDescent="0.4">
      <c r="A2288" s="24" t="s">
        <v>6638</v>
      </c>
      <c r="B2288" s="25" t="s">
        <v>7323</v>
      </c>
      <c r="C2288" t="str">
        <f t="shared" si="280"/>
        <v>45</v>
      </c>
      <c r="D2288" t="str">
        <f>_xlfn.XLOOKUP(C2288,Folha2!A:A,Folha2!B:B)</f>
        <v>DPH</v>
      </c>
      <c r="E2288" s="26" t="str">
        <f t="shared" si="281"/>
        <v>070</v>
      </c>
      <c r="F2288" s="26" t="str">
        <f t="shared" si="282"/>
        <v>30</v>
      </c>
      <c r="G2288" s="26" t="str">
        <f t="shared" si="283"/>
        <v>24</v>
      </c>
      <c r="H2288" s="27" t="s">
        <v>7371</v>
      </c>
      <c r="I2288" s="25" t="s">
        <v>7372</v>
      </c>
      <c r="J2288" s="27" t="s">
        <v>7074</v>
      </c>
      <c r="K2288" s="25" t="s">
        <v>7373</v>
      </c>
      <c r="L2288" s="27" t="s">
        <v>42</v>
      </c>
      <c r="M2288" s="25" t="s">
        <v>43</v>
      </c>
      <c r="N2288" s="27" t="s">
        <v>43</v>
      </c>
      <c r="O2288" s="25" t="s">
        <v>43</v>
      </c>
      <c r="P2288" s="27" t="s">
        <v>43</v>
      </c>
      <c r="Q2288" s="25" t="s">
        <v>44</v>
      </c>
      <c r="R2288" s="28">
        <v>5.69</v>
      </c>
      <c r="S2288" s="29">
        <v>5.69</v>
      </c>
      <c r="T2288" s="29"/>
      <c r="U2288" s="29">
        <v>5.69</v>
      </c>
      <c r="V2288" s="1">
        <v>4.2699999999999996</v>
      </c>
      <c r="W2288" s="1" t="s">
        <v>45</v>
      </c>
      <c r="X2288" s="1">
        <v>3.69</v>
      </c>
      <c r="Y2288" s="30">
        <f t="shared" si="284"/>
        <v>5.69</v>
      </c>
      <c r="Z2288" s="31">
        <f t="shared" si="285"/>
        <v>0</v>
      </c>
      <c r="AA2288" s="32">
        <f t="shared" si="286"/>
        <v>0</v>
      </c>
      <c r="AB2288" t="b">
        <f t="shared" si="287"/>
        <v>1</v>
      </c>
      <c r="AC2288" s="2" t="s">
        <v>70</v>
      </c>
      <c r="AD2288" s="2">
        <v>3.59</v>
      </c>
      <c r="AG2288" t="s">
        <v>6651</v>
      </c>
    </row>
    <row r="2289" spans="1:34" ht="16" hidden="1" x14ac:dyDescent="0.4">
      <c r="A2289" s="24" t="s">
        <v>6638</v>
      </c>
      <c r="B2289" s="25" t="s">
        <v>7323</v>
      </c>
      <c r="C2289" t="str">
        <f t="shared" si="280"/>
        <v>45</v>
      </c>
      <c r="D2289" t="str">
        <f>_xlfn.XLOOKUP(C2289,Folha2!A:A,Folha2!B:B)</f>
        <v>DPH</v>
      </c>
      <c r="E2289" s="26" t="str">
        <f t="shared" si="281"/>
        <v>070</v>
      </c>
      <c r="F2289" s="26" t="str">
        <f t="shared" si="282"/>
        <v>30</v>
      </c>
      <c r="G2289" s="26" t="str">
        <f t="shared" si="283"/>
        <v>24</v>
      </c>
      <c r="H2289" s="27" t="s">
        <v>7374</v>
      </c>
      <c r="I2289" s="25" t="s">
        <v>7375</v>
      </c>
      <c r="J2289" s="27" t="s">
        <v>7074</v>
      </c>
      <c r="K2289" s="25" t="s">
        <v>7376</v>
      </c>
      <c r="L2289" s="27" t="s">
        <v>42</v>
      </c>
      <c r="M2289" s="25" t="s">
        <v>43</v>
      </c>
      <c r="N2289" s="27" t="s">
        <v>43</v>
      </c>
      <c r="O2289" s="25" t="s">
        <v>43</v>
      </c>
      <c r="P2289" s="27" t="s">
        <v>43</v>
      </c>
      <c r="Q2289" s="25" t="s">
        <v>44</v>
      </c>
      <c r="R2289" s="28">
        <v>5.99</v>
      </c>
      <c r="S2289" s="29">
        <v>5.99</v>
      </c>
      <c r="T2289" s="29"/>
      <c r="U2289" s="29">
        <v>5.99</v>
      </c>
      <c r="V2289" s="1">
        <v>4.49</v>
      </c>
      <c r="W2289" s="1" t="s">
        <v>45</v>
      </c>
      <c r="X2289" s="1">
        <v>4.49</v>
      </c>
      <c r="Y2289" s="30">
        <f t="shared" si="284"/>
        <v>5.99</v>
      </c>
      <c r="Z2289" s="31">
        <f t="shared" si="285"/>
        <v>0</v>
      </c>
      <c r="AA2289" s="32">
        <f t="shared" si="286"/>
        <v>0</v>
      </c>
      <c r="AB2289" t="b">
        <f t="shared" si="287"/>
        <v>1</v>
      </c>
      <c r="AC2289" s="2" t="s">
        <v>109</v>
      </c>
      <c r="AD2289" s="2">
        <v>4.49</v>
      </c>
      <c r="AG2289" t="s">
        <v>6651</v>
      </c>
    </row>
    <row r="2290" spans="1:34" ht="16" hidden="1" x14ac:dyDescent="0.4">
      <c r="A2290" s="24" t="s">
        <v>6638</v>
      </c>
      <c r="B2290" s="25" t="s">
        <v>7323</v>
      </c>
      <c r="C2290" t="str">
        <f t="shared" si="280"/>
        <v>45</v>
      </c>
      <c r="D2290" t="str">
        <f>_xlfn.XLOOKUP(C2290,Folha2!A:A,Folha2!B:B)</f>
        <v>DPH</v>
      </c>
      <c r="E2290" s="26" t="str">
        <f t="shared" si="281"/>
        <v>070</v>
      </c>
      <c r="F2290" s="26" t="str">
        <f t="shared" si="282"/>
        <v>30</v>
      </c>
      <c r="G2290" s="26" t="str">
        <f t="shared" si="283"/>
        <v>24</v>
      </c>
      <c r="H2290" s="27" t="s">
        <v>7377</v>
      </c>
      <c r="I2290" s="25" t="s">
        <v>7378</v>
      </c>
      <c r="J2290" s="27" t="s">
        <v>7074</v>
      </c>
      <c r="K2290" s="25" t="s">
        <v>7379</v>
      </c>
      <c r="L2290" s="27" t="s">
        <v>42</v>
      </c>
      <c r="M2290" s="25" t="s">
        <v>43</v>
      </c>
      <c r="N2290" s="27" t="s">
        <v>43</v>
      </c>
      <c r="O2290" s="25" t="s">
        <v>43</v>
      </c>
      <c r="P2290" s="27" t="s">
        <v>43</v>
      </c>
      <c r="Q2290" s="25" t="s">
        <v>44</v>
      </c>
      <c r="R2290" s="28">
        <v>5.99</v>
      </c>
      <c r="S2290" s="29">
        <v>5.99</v>
      </c>
      <c r="T2290" s="29"/>
      <c r="U2290" s="29">
        <v>5.99</v>
      </c>
      <c r="V2290" s="1">
        <v>4.1900000000000004</v>
      </c>
      <c r="W2290" s="1" t="s">
        <v>45</v>
      </c>
      <c r="X2290" s="1">
        <v>4.49</v>
      </c>
      <c r="Y2290" s="30">
        <f t="shared" si="284"/>
        <v>5.99</v>
      </c>
      <c r="Z2290" s="31">
        <f t="shared" si="285"/>
        <v>0</v>
      </c>
      <c r="AA2290" s="32">
        <f t="shared" si="286"/>
        <v>0</v>
      </c>
      <c r="AB2290" t="b">
        <f t="shared" si="287"/>
        <v>1</v>
      </c>
      <c r="AC2290" s="2" t="s">
        <v>70</v>
      </c>
      <c r="AD2290" s="2">
        <v>4.49</v>
      </c>
      <c r="AG2290" t="s">
        <v>6651</v>
      </c>
    </row>
    <row r="2291" spans="1:34" ht="16" x14ac:dyDescent="0.4">
      <c r="A2291" s="24" t="s">
        <v>6638</v>
      </c>
      <c r="B2291" s="25" t="s">
        <v>7323</v>
      </c>
      <c r="C2291" t="str">
        <f t="shared" si="280"/>
        <v>45</v>
      </c>
      <c r="D2291" t="str">
        <f>_xlfn.XLOOKUP(C2291,Folha2!A:A,Folha2!B:B)</f>
        <v>DPH</v>
      </c>
      <c r="E2291" s="26" t="str">
        <f t="shared" si="281"/>
        <v>070</v>
      </c>
      <c r="F2291" s="26" t="str">
        <f t="shared" si="282"/>
        <v>30</v>
      </c>
      <c r="G2291" s="26" t="str">
        <f t="shared" si="283"/>
        <v>24</v>
      </c>
      <c r="H2291" s="27" t="s">
        <v>7380</v>
      </c>
      <c r="I2291" s="25" t="s">
        <v>7381</v>
      </c>
      <c r="J2291" s="27" t="s">
        <v>7074</v>
      </c>
      <c r="K2291" s="25" t="s">
        <v>7382</v>
      </c>
      <c r="L2291" s="27" t="s">
        <v>42</v>
      </c>
      <c r="M2291" s="25" t="s">
        <v>52</v>
      </c>
      <c r="N2291" s="27" t="s">
        <v>43</v>
      </c>
      <c r="O2291" s="25" t="s">
        <v>43</v>
      </c>
      <c r="P2291" s="27" t="s">
        <v>52</v>
      </c>
      <c r="Q2291" s="25" t="s">
        <v>44</v>
      </c>
      <c r="R2291" s="28">
        <v>6.29</v>
      </c>
      <c r="S2291" s="29">
        <v>8.99</v>
      </c>
      <c r="T2291" s="29"/>
      <c r="U2291" s="29">
        <v>8.99</v>
      </c>
      <c r="V2291" s="1">
        <v>6.29</v>
      </c>
      <c r="W2291" s="1" t="s">
        <v>45</v>
      </c>
      <c r="X2291" s="1">
        <v>6.29</v>
      </c>
      <c r="Y2291" s="30">
        <f t="shared" si="284"/>
        <v>8.99</v>
      </c>
      <c r="Z2291" s="31">
        <f t="shared" si="285"/>
        <v>-0.30033370411568405</v>
      </c>
      <c r="AA2291" s="32">
        <f t="shared" si="286"/>
        <v>-2.7</v>
      </c>
      <c r="AB2291" t="b">
        <f t="shared" si="287"/>
        <v>0</v>
      </c>
      <c r="AC2291" s="2" t="s">
        <v>70</v>
      </c>
      <c r="AD2291" s="2">
        <v>6.29</v>
      </c>
      <c r="AG2291" t="s">
        <v>7383</v>
      </c>
    </row>
    <row r="2292" spans="1:34" ht="16" hidden="1" x14ac:dyDescent="0.4">
      <c r="A2292" s="24" t="s">
        <v>6638</v>
      </c>
      <c r="B2292" s="25" t="s">
        <v>7323</v>
      </c>
      <c r="C2292" t="str">
        <f t="shared" si="280"/>
        <v>45</v>
      </c>
      <c r="D2292" t="str">
        <f>_xlfn.XLOOKUP(C2292,Folha2!A:A,Folha2!B:B)</f>
        <v>DPH</v>
      </c>
      <c r="E2292" s="26" t="str">
        <f t="shared" si="281"/>
        <v>070</v>
      </c>
      <c r="F2292" s="26" t="str">
        <f t="shared" si="282"/>
        <v>30</v>
      </c>
      <c r="G2292" s="26" t="str">
        <f t="shared" si="283"/>
        <v>24</v>
      </c>
      <c r="H2292" s="27" t="s">
        <v>7384</v>
      </c>
      <c r="I2292" s="25" t="s">
        <v>7385</v>
      </c>
      <c r="J2292" s="27" t="s">
        <v>7074</v>
      </c>
      <c r="K2292" s="25" t="s">
        <v>7386</v>
      </c>
      <c r="L2292" s="27" t="s">
        <v>42</v>
      </c>
      <c r="M2292" s="25" t="s">
        <v>43</v>
      </c>
      <c r="N2292" s="27" t="s">
        <v>43</v>
      </c>
      <c r="O2292" s="25" t="s">
        <v>43</v>
      </c>
      <c r="P2292" s="27" t="s">
        <v>43</v>
      </c>
      <c r="Q2292" s="25" t="s">
        <v>44</v>
      </c>
      <c r="R2292" s="28">
        <v>8.99</v>
      </c>
      <c r="S2292" s="29">
        <v>8.99</v>
      </c>
      <c r="T2292" s="29"/>
      <c r="U2292" s="29"/>
      <c r="V2292" s="1">
        <v>6.29</v>
      </c>
      <c r="W2292" s="1" t="s">
        <v>45</v>
      </c>
      <c r="X2292" s="1" t="s">
        <v>45</v>
      </c>
      <c r="Y2292" s="30">
        <f t="shared" si="284"/>
        <v>8.99</v>
      </c>
      <c r="Z2292" s="31">
        <f t="shared" si="285"/>
        <v>0</v>
      </c>
      <c r="AA2292" s="32">
        <f t="shared" si="286"/>
        <v>0</v>
      </c>
      <c r="AB2292" t="b">
        <f t="shared" si="287"/>
        <v>1</v>
      </c>
      <c r="AC2292" s="2" t="s">
        <v>70</v>
      </c>
      <c r="AD2292" s="2">
        <v>6.29</v>
      </c>
      <c r="AG2292" t="s">
        <v>6651</v>
      </c>
    </row>
    <row r="2293" spans="1:34" ht="16" hidden="1" x14ac:dyDescent="0.4">
      <c r="A2293" s="24" t="s">
        <v>6638</v>
      </c>
      <c r="B2293" s="25" t="s">
        <v>7323</v>
      </c>
      <c r="C2293" t="str">
        <f t="shared" si="280"/>
        <v>45</v>
      </c>
      <c r="D2293" t="str">
        <f>_xlfn.XLOOKUP(C2293,Folha2!A:A,Folha2!B:B)</f>
        <v>DPH</v>
      </c>
      <c r="E2293" s="26" t="str">
        <f t="shared" si="281"/>
        <v>070</v>
      </c>
      <c r="F2293" s="26" t="str">
        <f t="shared" si="282"/>
        <v>30</v>
      </c>
      <c r="G2293" s="26" t="str">
        <f t="shared" si="283"/>
        <v>24</v>
      </c>
      <c r="H2293" s="27" t="s">
        <v>7387</v>
      </c>
      <c r="I2293" s="25" t="s">
        <v>7388</v>
      </c>
      <c r="J2293" s="27" t="s">
        <v>7074</v>
      </c>
      <c r="K2293" s="25" t="s">
        <v>7389</v>
      </c>
      <c r="L2293" s="27" t="s">
        <v>42</v>
      </c>
      <c r="M2293" s="25" t="s">
        <v>43</v>
      </c>
      <c r="N2293" s="27" t="s">
        <v>43</v>
      </c>
      <c r="O2293" s="25" t="s">
        <v>43</v>
      </c>
      <c r="P2293" s="27" t="s">
        <v>43</v>
      </c>
      <c r="Q2293" s="25" t="s">
        <v>44</v>
      </c>
      <c r="R2293" s="28">
        <v>8.99</v>
      </c>
      <c r="S2293" s="29">
        <v>8.99</v>
      </c>
      <c r="T2293" s="29"/>
      <c r="U2293" s="29">
        <v>8.99</v>
      </c>
      <c r="V2293" s="1">
        <v>6.29</v>
      </c>
      <c r="W2293" s="1" t="s">
        <v>45</v>
      </c>
      <c r="X2293" s="1">
        <v>6.29</v>
      </c>
      <c r="Y2293" s="30">
        <f t="shared" si="284"/>
        <v>8.99</v>
      </c>
      <c r="Z2293" s="31">
        <f t="shared" si="285"/>
        <v>0</v>
      </c>
      <c r="AA2293" s="32">
        <f t="shared" si="286"/>
        <v>0</v>
      </c>
      <c r="AB2293" t="b">
        <f t="shared" si="287"/>
        <v>1</v>
      </c>
      <c r="AC2293" s="2" t="s">
        <v>70</v>
      </c>
      <c r="AD2293" s="2">
        <v>6.29</v>
      </c>
      <c r="AG2293" t="s">
        <v>6651</v>
      </c>
    </row>
    <row r="2294" spans="1:34" ht="16" hidden="1" x14ac:dyDescent="0.4">
      <c r="A2294" s="24" t="s">
        <v>6638</v>
      </c>
      <c r="B2294" s="25" t="s">
        <v>7323</v>
      </c>
      <c r="C2294" t="str">
        <f t="shared" si="280"/>
        <v>45</v>
      </c>
      <c r="D2294" t="str">
        <f>_xlfn.XLOOKUP(C2294,Folha2!A:A,Folha2!B:B)</f>
        <v>DPH</v>
      </c>
      <c r="E2294" s="26" t="str">
        <f t="shared" si="281"/>
        <v>070</v>
      </c>
      <c r="F2294" s="26" t="str">
        <f t="shared" si="282"/>
        <v>30</v>
      </c>
      <c r="G2294" s="26" t="str">
        <f t="shared" si="283"/>
        <v>24</v>
      </c>
      <c r="H2294" s="27" t="s">
        <v>7390</v>
      </c>
      <c r="I2294" s="25" t="s">
        <v>7391</v>
      </c>
      <c r="J2294" s="27" t="s">
        <v>7074</v>
      </c>
      <c r="K2294" s="25" t="s">
        <v>7392</v>
      </c>
      <c r="L2294" s="27" t="s">
        <v>42</v>
      </c>
      <c r="M2294" s="25" t="s">
        <v>43</v>
      </c>
      <c r="N2294" s="27" t="s">
        <v>43</v>
      </c>
      <c r="O2294" s="25" t="s">
        <v>43</v>
      </c>
      <c r="P2294" s="27" t="s">
        <v>43</v>
      </c>
      <c r="Q2294" s="25" t="s">
        <v>44</v>
      </c>
      <c r="R2294" s="28">
        <v>8.99</v>
      </c>
      <c r="S2294" s="29">
        <v>8.99</v>
      </c>
      <c r="T2294" s="29"/>
      <c r="U2294" s="29">
        <v>8.99</v>
      </c>
      <c r="V2294" s="1">
        <v>6.74</v>
      </c>
      <c r="W2294" s="1" t="s">
        <v>45</v>
      </c>
      <c r="X2294" s="1">
        <v>6.74</v>
      </c>
      <c r="Y2294" s="30">
        <f t="shared" si="284"/>
        <v>8.99</v>
      </c>
      <c r="Z2294" s="31">
        <f t="shared" si="285"/>
        <v>0</v>
      </c>
      <c r="AA2294" s="32">
        <f t="shared" si="286"/>
        <v>0</v>
      </c>
      <c r="AB2294" t="b">
        <f t="shared" si="287"/>
        <v>1</v>
      </c>
      <c r="AC2294" s="2" t="s">
        <v>70</v>
      </c>
      <c r="AD2294" s="2">
        <v>6.74</v>
      </c>
      <c r="AG2294" t="s">
        <v>6651</v>
      </c>
    </row>
    <row r="2295" spans="1:34" ht="16" hidden="1" x14ac:dyDescent="0.4">
      <c r="A2295" s="24" t="s">
        <v>6638</v>
      </c>
      <c r="B2295" s="25" t="s">
        <v>7323</v>
      </c>
      <c r="C2295" t="str">
        <f t="shared" si="280"/>
        <v>45</v>
      </c>
      <c r="D2295" t="str">
        <f>_xlfn.XLOOKUP(C2295,Folha2!A:A,Folha2!B:B)</f>
        <v>DPH</v>
      </c>
      <c r="E2295" s="26" t="str">
        <f t="shared" si="281"/>
        <v>070</v>
      </c>
      <c r="F2295" s="26" t="str">
        <f t="shared" si="282"/>
        <v>30</v>
      </c>
      <c r="G2295" s="26" t="str">
        <f t="shared" si="283"/>
        <v>24</v>
      </c>
      <c r="H2295" s="27" t="s">
        <v>7393</v>
      </c>
      <c r="I2295" s="25" t="s">
        <v>7394</v>
      </c>
      <c r="J2295" s="27" t="s">
        <v>7074</v>
      </c>
      <c r="K2295" s="25" t="s">
        <v>7395</v>
      </c>
      <c r="L2295" s="27" t="s">
        <v>42</v>
      </c>
      <c r="M2295" s="25" t="s">
        <v>43</v>
      </c>
      <c r="N2295" s="27" t="s">
        <v>43</v>
      </c>
      <c r="O2295" s="25" t="s">
        <v>43</v>
      </c>
      <c r="P2295" s="27" t="s">
        <v>43</v>
      </c>
      <c r="Q2295" s="25" t="s">
        <v>44</v>
      </c>
      <c r="R2295" s="28">
        <v>8.99</v>
      </c>
      <c r="S2295" s="29">
        <v>8.99</v>
      </c>
      <c r="T2295" s="29"/>
      <c r="U2295" s="29">
        <v>8.99</v>
      </c>
      <c r="V2295" s="1">
        <v>6.74</v>
      </c>
      <c r="W2295" s="1" t="s">
        <v>45</v>
      </c>
      <c r="X2295" s="1">
        <v>6.74</v>
      </c>
      <c r="Y2295" s="30">
        <f t="shared" si="284"/>
        <v>8.99</v>
      </c>
      <c r="Z2295" s="31">
        <f t="shared" si="285"/>
        <v>0</v>
      </c>
      <c r="AA2295" s="32">
        <f t="shared" si="286"/>
        <v>0</v>
      </c>
      <c r="AB2295" t="b">
        <f t="shared" si="287"/>
        <v>1</v>
      </c>
      <c r="AC2295" s="2" t="s">
        <v>70</v>
      </c>
      <c r="AD2295" s="2">
        <v>6.74</v>
      </c>
      <c r="AG2295" t="s">
        <v>6651</v>
      </c>
    </row>
    <row r="2296" spans="1:34" ht="16" hidden="1" x14ac:dyDescent="0.4">
      <c r="A2296" s="24" t="s">
        <v>6638</v>
      </c>
      <c r="B2296" s="25" t="s">
        <v>7323</v>
      </c>
      <c r="C2296" t="str">
        <f t="shared" si="280"/>
        <v>45</v>
      </c>
      <c r="D2296" t="str">
        <f>_xlfn.XLOOKUP(C2296,Folha2!A:A,Folha2!B:B)</f>
        <v>DPH</v>
      </c>
      <c r="E2296" s="26" t="str">
        <f t="shared" si="281"/>
        <v>070</v>
      </c>
      <c r="F2296" s="26" t="str">
        <f t="shared" si="282"/>
        <v>30</v>
      </c>
      <c r="G2296" s="26" t="str">
        <f t="shared" si="283"/>
        <v>24</v>
      </c>
      <c r="H2296" s="27" t="s">
        <v>7396</v>
      </c>
      <c r="I2296" s="25" t="s">
        <v>7397</v>
      </c>
      <c r="J2296" s="27" t="s">
        <v>7105</v>
      </c>
      <c r="K2296" s="25" t="s">
        <v>7398</v>
      </c>
      <c r="L2296" s="27" t="s">
        <v>42</v>
      </c>
      <c r="M2296" s="25" t="s">
        <v>43</v>
      </c>
      <c r="N2296" s="27" t="s">
        <v>43</v>
      </c>
      <c r="O2296" s="25" t="s">
        <v>43</v>
      </c>
      <c r="P2296" s="27" t="s">
        <v>43</v>
      </c>
      <c r="Q2296" s="25" t="s">
        <v>186</v>
      </c>
      <c r="R2296" s="28">
        <v>4.99</v>
      </c>
      <c r="S2296" s="29">
        <v>4.99</v>
      </c>
      <c r="T2296" s="29"/>
      <c r="U2296" s="29"/>
      <c r="V2296" s="1">
        <v>3.74</v>
      </c>
      <c r="W2296" s="1" t="s">
        <v>45</v>
      </c>
      <c r="X2296" s="1" t="s">
        <v>45</v>
      </c>
      <c r="Y2296" s="30">
        <f t="shared" si="284"/>
        <v>4.99</v>
      </c>
      <c r="Z2296" s="31">
        <f t="shared" si="285"/>
        <v>0</v>
      </c>
      <c r="AA2296" s="32">
        <f t="shared" si="286"/>
        <v>0</v>
      </c>
      <c r="AB2296" t="b">
        <f t="shared" si="287"/>
        <v>1</v>
      </c>
      <c r="AC2296" s="2" t="s">
        <v>76</v>
      </c>
      <c r="AD2296" s="2">
        <v>3.99</v>
      </c>
      <c r="AG2296" t="s">
        <v>6651</v>
      </c>
    </row>
    <row r="2297" spans="1:34" ht="16" hidden="1" x14ac:dyDescent="0.4">
      <c r="A2297" s="24" t="s">
        <v>6638</v>
      </c>
      <c r="B2297" s="25" t="s">
        <v>7323</v>
      </c>
      <c r="C2297" t="str">
        <f t="shared" si="280"/>
        <v>45</v>
      </c>
      <c r="D2297" t="str">
        <f>_xlfn.XLOOKUP(C2297,Folha2!A:A,Folha2!B:B)</f>
        <v>DPH</v>
      </c>
      <c r="E2297" s="26" t="str">
        <f t="shared" si="281"/>
        <v>070</v>
      </c>
      <c r="F2297" s="26" t="str">
        <f t="shared" si="282"/>
        <v>30</v>
      </c>
      <c r="G2297" s="26" t="str">
        <f t="shared" si="283"/>
        <v>24</v>
      </c>
      <c r="H2297" s="27" t="s">
        <v>7399</v>
      </c>
      <c r="I2297" s="25" t="s">
        <v>7400</v>
      </c>
      <c r="J2297" s="27" t="s">
        <v>7105</v>
      </c>
      <c r="K2297" s="25" t="s">
        <v>7401</v>
      </c>
      <c r="L2297" s="27" t="s">
        <v>42</v>
      </c>
      <c r="M2297" s="25" t="s">
        <v>43</v>
      </c>
      <c r="N2297" s="27" t="s">
        <v>43</v>
      </c>
      <c r="O2297" s="25" t="s">
        <v>43</v>
      </c>
      <c r="P2297" s="27" t="s">
        <v>43</v>
      </c>
      <c r="Q2297" s="25" t="s">
        <v>186</v>
      </c>
      <c r="R2297" s="28">
        <v>4.99</v>
      </c>
      <c r="S2297" s="29">
        <v>4.99</v>
      </c>
      <c r="T2297" s="29"/>
      <c r="U2297" s="29">
        <v>4.99</v>
      </c>
      <c r="V2297" s="1">
        <v>3.74</v>
      </c>
      <c r="W2297" s="1" t="s">
        <v>45</v>
      </c>
      <c r="X2297" s="1" t="s">
        <v>45</v>
      </c>
      <c r="Y2297" s="30">
        <f t="shared" si="284"/>
        <v>4.99</v>
      </c>
      <c r="Z2297" s="31">
        <f t="shared" si="285"/>
        <v>0</v>
      </c>
      <c r="AA2297" s="32">
        <f t="shared" si="286"/>
        <v>0</v>
      </c>
      <c r="AB2297" t="b">
        <f t="shared" si="287"/>
        <v>1</v>
      </c>
      <c r="AC2297" s="2" t="s">
        <v>76</v>
      </c>
      <c r="AD2297" s="2">
        <v>3.99</v>
      </c>
      <c r="AG2297" t="s">
        <v>6651</v>
      </c>
    </row>
    <row r="2298" spans="1:34" ht="16" hidden="1" x14ac:dyDescent="0.4">
      <c r="A2298" s="24" t="s">
        <v>6638</v>
      </c>
      <c r="B2298" s="25" t="s">
        <v>7323</v>
      </c>
      <c r="C2298" t="str">
        <f t="shared" si="280"/>
        <v>45</v>
      </c>
      <c r="D2298" t="str">
        <f>_xlfn.XLOOKUP(C2298,Folha2!A:A,Folha2!B:B)</f>
        <v>DPH</v>
      </c>
      <c r="E2298" s="26" t="str">
        <f t="shared" si="281"/>
        <v>070</v>
      </c>
      <c r="F2298" s="26" t="str">
        <f t="shared" si="282"/>
        <v>30</v>
      </c>
      <c r="G2298" s="26" t="str">
        <f t="shared" si="283"/>
        <v>24</v>
      </c>
      <c r="H2298" s="27" t="s">
        <v>7402</v>
      </c>
      <c r="I2298" s="25" t="s">
        <v>7403</v>
      </c>
      <c r="J2298" s="27" t="s">
        <v>7105</v>
      </c>
      <c r="K2298" s="25" t="s">
        <v>7404</v>
      </c>
      <c r="L2298" s="27" t="s">
        <v>42</v>
      </c>
      <c r="M2298" s="25" t="s">
        <v>43</v>
      </c>
      <c r="N2298" s="27" t="s">
        <v>43</v>
      </c>
      <c r="O2298" s="25" t="s">
        <v>43</v>
      </c>
      <c r="P2298" s="27" t="s">
        <v>43</v>
      </c>
      <c r="Q2298" s="25" t="s">
        <v>186</v>
      </c>
      <c r="R2298" s="28">
        <v>4.99</v>
      </c>
      <c r="S2298" s="29">
        <v>4.99</v>
      </c>
      <c r="T2298" s="29"/>
      <c r="U2298" s="29">
        <v>4.99</v>
      </c>
      <c r="V2298" s="1">
        <v>3.99</v>
      </c>
      <c r="W2298" s="1" t="s">
        <v>45</v>
      </c>
      <c r="X2298" s="1" t="s">
        <v>45</v>
      </c>
      <c r="Y2298" s="30">
        <f t="shared" si="284"/>
        <v>4.99</v>
      </c>
      <c r="Z2298" s="31">
        <f t="shared" si="285"/>
        <v>0</v>
      </c>
      <c r="AA2298" s="32">
        <f t="shared" si="286"/>
        <v>0</v>
      </c>
      <c r="AB2298" t="b">
        <f t="shared" si="287"/>
        <v>1</v>
      </c>
      <c r="AC2298" s="2" t="s">
        <v>76</v>
      </c>
      <c r="AD2298" s="2">
        <v>3.99</v>
      </c>
      <c r="AG2298" t="s">
        <v>6651</v>
      </c>
    </row>
    <row r="2299" spans="1:34" ht="16" hidden="1" x14ac:dyDescent="0.4">
      <c r="A2299" s="24" t="s">
        <v>6638</v>
      </c>
      <c r="B2299" s="25" t="s">
        <v>7323</v>
      </c>
      <c r="C2299" t="str">
        <f t="shared" si="280"/>
        <v>45</v>
      </c>
      <c r="D2299" t="str">
        <f>_xlfn.XLOOKUP(C2299,Folha2!A:A,Folha2!B:B)</f>
        <v>DPH</v>
      </c>
      <c r="E2299" s="26" t="str">
        <f t="shared" si="281"/>
        <v>070</v>
      </c>
      <c r="F2299" s="26" t="str">
        <f t="shared" si="282"/>
        <v>30</v>
      </c>
      <c r="G2299" s="26" t="str">
        <f t="shared" si="283"/>
        <v>24</v>
      </c>
      <c r="H2299" s="27" t="s">
        <v>7405</v>
      </c>
      <c r="I2299" s="25" t="s">
        <v>7406</v>
      </c>
      <c r="J2299" s="27" t="s">
        <v>7105</v>
      </c>
      <c r="K2299" s="25" t="s">
        <v>7407</v>
      </c>
      <c r="L2299" s="27" t="s">
        <v>42</v>
      </c>
      <c r="M2299" s="25" t="s">
        <v>43</v>
      </c>
      <c r="N2299" s="27" t="s">
        <v>43</v>
      </c>
      <c r="O2299" s="25" t="s">
        <v>43</v>
      </c>
      <c r="P2299" s="27" t="s">
        <v>43</v>
      </c>
      <c r="Q2299" s="25" t="s">
        <v>186</v>
      </c>
      <c r="R2299" s="28">
        <v>4.99</v>
      </c>
      <c r="S2299" s="29">
        <v>4.99</v>
      </c>
      <c r="T2299" s="29"/>
      <c r="U2299" s="29">
        <v>4.99</v>
      </c>
      <c r="V2299" s="1">
        <v>3.99</v>
      </c>
      <c r="W2299" s="1" t="s">
        <v>45</v>
      </c>
      <c r="X2299" s="1" t="s">
        <v>45</v>
      </c>
      <c r="Y2299" s="30">
        <f t="shared" si="284"/>
        <v>4.99</v>
      </c>
      <c r="Z2299" s="31">
        <f t="shared" si="285"/>
        <v>0</v>
      </c>
      <c r="AA2299" s="32">
        <f t="shared" si="286"/>
        <v>0</v>
      </c>
      <c r="AB2299" t="b">
        <f t="shared" si="287"/>
        <v>1</v>
      </c>
      <c r="AC2299" s="2" t="s">
        <v>76</v>
      </c>
      <c r="AD2299" s="2">
        <v>3.99</v>
      </c>
      <c r="AG2299" t="s">
        <v>6651</v>
      </c>
    </row>
    <row r="2300" spans="1:34" ht="16" hidden="1" x14ac:dyDescent="0.4">
      <c r="A2300" s="24" t="s">
        <v>6638</v>
      </c>
      <c r="B2300" s="25" t="s">
        <v>7323</v>
      </c>
      <c r="C2300" t="str">
        <f t="shared" si="280"/>
        <v>45</v>
      </c>
      <c r="D2300" t="str">
        <f>_xlfn.XLOOKUP(C2300,Folha2!A:A,Folha2!B:B)</f>
        <v>DPH</v>
      </c>
      <c r="E2300" s="26" t="str">
        <f t="shared" si="281"/>
        <v>070</v>
      </c>
      <c r="F2300" s="26" t="str">
        <f t="shared" si="282"/>
        <v>30</v>
      </c>
      <c r="G2300" s="26" t="str">
        <f t="shared" si="283"/>
        <v>24</v>
      </c>
      <c r="H2300" s="27" t="s">
        <v>7408</v>
      </c>
      <c r="I2300" s="25" t="s">
        <v>7409</v>
      </c>
      <c r="J2300" s="27" t="s">
        <v>7105</v>
      </c>
      <c r="K2300" s="25" t="s">
        <v>7410</v>
      </c>
      <c r="L2300" s="27" t="s">
        <v>42</v>
      </c>
      <c r="M2300" s="25" t="s">
        <v>43</v>
      </c>
      <c r="N2300" s="27" t="s">
        <v>43</v>
      </c>
      <c r="O2300" s="25" t="s">
        <v>43</v>
      </c>
      <c r="P2300" s="27" t="s">
        <v>43</v>
      </c>
      <c r="Q2300" s="25" t="s">
        <v>1635</v>
      </c>
      <c r="R2300" s="28">
        <v>4.99</v>
      </c>
      <c r="S2300" s="29">
        <v>4.99</v>
      </c>
      <c r="T2300" s="29"/>
      <c r="U2300" s="29"/>
      <c r="V2300" s="1">
        <v>3.99</v>
      </c>
      <c r="W2300" s="1" t="s">
        <v>45</v>
      </c>
      <c r="X2300" s="1" t="s">
        <v>45</v>
      </c>
      <c r="Y2300" s="30">
        <f t="shared" si="284"/>
        <v>4.99</v>
      </c>
      <c r="Z2300" s="31">
        <f t="shared" si="285"/>
        <v>0</v>
      </c>
      <c r="AA2300" s="32">
        <f t="shared" si="286"/>
        <v>0</v>
      </c>
      <c r="AB2300" t="b">
        <f t="shared" si="287"/>
        <v>1</v>
      </c>
      <c r="AC2300" s="2" t="s">
        <v>76</v>
      </c>
      <c r="AD2300" s="2">
        <v>3.99</v>
      </c>
      <c r="AG2300" t="s">
        <v>6651</v>
      </c>
    </row>
    <row r="2301" spans="1:34" ht="16" hidden="1" x14ac:dyDescent="0.4">
      <c r="A2301" s="24" t="s">
        <v>6638</v>
      </c>
      <c r="B2301" s="25" t="s">
        <v>7323</v>
      </c>
      <c r="C2301" t="str">
        <f t="shared" si="280"/>
        <v>45</v>
      </c>
      <c r="D2301" t="str">
        <f>_xlfn.XLOOKUP(C2301,Folha2!A:A,Folha2!B:B)</f>
        <v>DPH</v>
      </c>
      <c r="E2301" s="26" t="str">
        <f t="shared" si="281"/>
        <v>070</v>
      </c>
      <c r="F2301" s="26" t="str">
        <f t="shared" si="282"/>
        <v>30</v>
      </c>
      <c r="G2301" s="26" t="str">
        <f t="shared" si="283"/>
        <v>24</v>
      </c>
      <c r="H2301" s="27" t="s">
        <v>7411</v>
      </c>
      <c r="I2301" s="25" t="s">
        <v>7412</v>
      </c>
      <c r="J2301" s="27" t="s">
        <v>7105</v>
      </c>
      <c r="K2301" s="25" t="s">
        <v>7413</v>
      </c>
      <c r="L2301" s="27" t="s">
        <v>42</v>
      </c>
      <c r="M2301" s="25" t="s">
        <v>43</v>
      </c>
      <c r="N2301" s="27" t="s">
        <v>43</v>
      </c>
      <c r="O2301" s="25" t="s">
        <v>43</v>
      </c>
      <c r="P2301" s="27" t="s">
        <v>43</v>
      </c>
      <c r="Q2301" s="25" t="s">
        <v>186</v>
      </c>
      <c r="R2301" s="28">
        <v>4.99</v>
      </c>
      <c r="S2301" s="29">
        <v>4.99</v>
      </c>
      <c r="T2301" s="29"/>
      <c r="U2301" s="29">
        <v>4.99</v>
      </c>
      <c r="V2301" s="1">
        <v>3.74</v>
      </c>
      <c r="W2301" s="1" t="s">
        <v>45</v>
      </c>
      <c r="X2301" s="1" t="s">
        <v>45</v>
      </c>
      <c r="Y2301" s="30">
        <f t="shared" si="284"/>
        <v>4.99</v>
      </c>
      <c r="Z2301" s="31">
        <f t="shared" si="285"/>
        <v>0</v>
      </c>
      <c r="AA2301" s="32">
        <f t="shared" si="286"/>
        <v>0</v>
      </c>
      <c r="AB2301" t="b">
        <f t="shared" si="287"/>
        <v>1</v>
      </c>
      <c r="AC2301" s="2" t="s">
        <v>76</v>
      </c>
      <c r="AD2301" s="2">
        <v>3.99</v>
      </c>
      <c r="AG2301" t="s">
        <v>6651</v>
      </c>
    </row>
    <row r="2302" spans="1:34" ht="16" x14ac:dyDescent="0.4">
      <c r="A2302" s="24" t="s">
        <v>6638</v>
      </c>
      <c r="B2302" s="25" t="s">
        <v>7323</v>
      </c>
      <c r="C2302" t="str">
        <f t="shared" si="280"/>
        <v>45</v>
      </c>
      <c r="D2302" t="str">
        <f>_xlfn.XLOOKUP(C2302,Folha2!A:A,Folha2!B:B)</f>
        <v>DPH</v>
      </c>
      <c r="E2302" s="26" t="str">
        <f t="shared" si="281"/>
        <v>070</v>
      </c>
      <c r="F2302" s="26" t="str">
        <f t="shared" si="282"/>
        <v>30</v>
      </c>
      <c r="G2302" s="26" t="str">
        <f t="shared" si="283"/>
        <v>24</v>
      </c>
      <c r="H2302" s="27" t="s">
        <v>7414</v>
      </c>
      <c r="I2302" s="25" t="s">
        <v>7415</v>
      </c>
      <c r="J2302" s="27" t="s">
        <v>6642</v>
      </c>
      <c r="K2302" s="25" t="s">
        <v>7416</v>
      </c>
      <c r="L2302" s="27" t="s">
        <v>51</v>
      </c>
      <c r="M2302" s="25" t="s">
        <v>43</v>
      </c>
      <c r="N2302" s="27" t="s">
        <v>43</v>
      </c>
      <c r="O2302" s="25" t="s">
        <v>43</v>
      </c>
      <c r="P2302" s="27" t="s">
        <v>43</v>
      </c>
      <c r="Q2302" s="25" t="s">
        <v>44</v>
      </c>
      <c r="R2302" s="28">
        <v>1.89</v>
      </c>
      <c r="S2302" s="29">
        <v>1.79</v>
      </c>
      <c r="T2302" s="29"/>
      <c r="U2302" s="29">
        <v>1.89</v>
      </c>
      <c r="V2302" s="1" t="s">
        <v>45</v>
      </c>
      <c r="W2302" s="1" t="s">
        <v>45</v>
      </c>
      <c r="X2302" s="1" t="s">
        <v>45</v>
      </c>
      <c r="Y2302" s="30">
        <f t="shared" si="284"/>
        <v>1.8399999999999999</v>
      </c>
      <c r="Z2302" s="31">
        <f t="shared" si="285"/>
        <v>2.7173913043478271E-2</v>
      </c>
      <c r="AA2302" s="32">
        <f t="shared" si="286"/>
        <v>5.0000000000000044E-2</v>
      </c>
      <c r="AB2302" t="b">
        <f t="shared" si="287"/>
        <v>0</v>
      </c>
      <c r="AC2302" s="2" t="s">
        <v>109</v>
      </c>
      <c r="AD2302" s="2">
        <v>1.69</v>
      </c>
    </row>
    <row r="2303" spans="1:34" ht="16" x14ac:dyDescent="0.4">
      <c r="A2303" s="24" t="s">
        <v>6638</v>
      </c>
      <c r="B2303" s="25" t="s">
        <v>7323</v>
      </c>
      <c r="C2303" t="str">
        <f t="shared" si="280"/>
        <v>45</v>
      </c>
      <c r="D2303" t="str">
        <f>_xlfn.XLOOKUP(C2303,Folha2!A:A,Folha2!B:B)</f>
        <v>DPH</v>
      </c>
      <c r="E2303" s="26" t="str">
        <f t="shared" si="281"/>
        <v>070</v>
      </c>
      <c r="F2303" s="26" t="str">
        <f t="shared" si="282"/>
        <v>30</v>
      </c>
      <c r="G2303" s="26" t="str">
        <f t="shared" si="283"/>
        <v>24</v>
      </c>
      <c r="H2303" s="27" t="s">
        <v>7417</v>
      </c>
      <c r="I2303" s="25" t="s">
        <v>7418</v>
      </c>
      <c r="J2303" s="27" t="s">
        <v>6642</v>
      </c>
      <c r="K2303" s="25" t="s">
        <v>7419</v>
      </c>
      <c r="L2303" s="27" t="s">
        <v>51</v>
      </c>
      <c r="M2303" s="25" t="s">
        <v>43</v>
      </c>
      <c r="N2303" s="27" t="s">
        <v>43</v>
      </c>
      <c r="O2303" s="25" t="s">
        <v>43</v>
      </c>
      <c r="P2303" s="27" t="s">
        <v>43</v>
      </c>
      <c r="Q2303" s="25" t="s">
        <v>44</v>
      </c>
      <c r="R2303" s="28">
        <v>1.89</v>
      </c>
      <c r="S2303" s="29"/>
      <c r="T2303" s="29">
        <v>1.67</v>
      </c>
      <c r="U2303" s="29"/>
      <c r="V2303" s="1" t="s">
        <v>45</v>
      </c>
      <c r="W2303" s="1" t="s">
        <v>45</v>
      </c>
      <c r="X2303" s="1" t="s">
        <v>45</v>
      </c>
      <c r="Y2303" s="30">
        <f t="shared" si="284"/>
        <v>1.67</v>
      </c>
      <c r="Z2303" s="31">
        <f t="shared" si="285"/>
        <v>0.13173652694610771</v>
      </c>
      <c r="AA2303" s="32">
        <f t="shared" si="286"/>
        <v>0.21999999999999997</v>
      </c>
      <c r="AB2303" t="b">
        <f t="shared" si="287"/>
        <v>0</v>
      </c>
      <c r="AC2303" s="2" t="s">
        <v>109</v>
      </c>
      <c r="AD2303" s="2">
        <v>1.69</v>
      </c>
      <c r="AG2303" t="s">
        <v>45</v>
      </c>
      <c r="AH2303" t="s">
        <v>45</v>
      </c>
    </row>
    <row r="2304" spans="1:34" ht="16" x14ac:dyDescent="0.4">
      <c r="A2304" s="24" t="s">
        <v>6638</v>
      </c>
      <c r="B2304" s="25" t="s">
        <v>7323</v>
      </c>
      <c r="C2304" t="str">
        <f t="shared" si="280"/>
        <v>45</v>
      </c>
      <c r="D2304" t="str">
        <f>_xlfn.XLOOKUP(C2304,Folha2!A:A,Folha2!B:B)</f>
        <v>DPH</v>
      </c>
      <c r="E2304" s="26" t="str">
        <f t="shared" si="281"/>
        <v>070</v>
      </c>
      <c r="F2304" s="26" t="str">
        <f t="shared" si="282"/>
        <v>30</v>
      </c>
      <c r="G2304" s="26" t="str">
        <f t="shared" si="283"/>
        <v>24</v>
      </c>
      <c r="H2304" s="27" t="s">
        <v>7420</v>
      </c>
      <c r="I2304" s="25" t="s">
        <v>7421</v>
      </c>
      <c r="J2304" s="27" t="s">
        <v>6642</v>
      </c>
      <c r="K2304" s="25" t="s">
        <v>7422</v>
      </c>
      <c r="L2304" s="27" t="s">
        <v>51</v>
      </c>
      <c r="M2304" s="25" t="s">
        <v>43</v>
      </c>
      <c r="N2304" s="27" t="s">
        <v>43</v>
      </c>
      <c r="O2304" s="25" t="s">
        <v>43</v>
      </c>
      <c r="P2304" s="27" t="s">
        <v>43</v>
      </c>
      <c r="Q2304" s="25" t="s">
        <v>44</v>
      </c>
      <c r="R2304" s="28">
        <v>1.89</v>
      </c>
      <c r="S2304" s="29">
        <v>1.87</v>
      </c>
      <c r="T2304" s="29"/>
      <c r="U2304" s="29">
        <v>1.89</v>
      </c>
      <c r="V2304" s="1" t="s">
        <v>45</v>
      </c>
      <c r="W2304" s="1" t="s">
        <v>45</v>
      </c>
      <c r="X2304" s="1" t="s">
        <v>45</v>
      </c>
      <c r="Y2304" s="30">
        <f t="shared" si="284"/>
        <v>1.88</v>
      </c>
      <c r="Z2304" s="31">
        <f t="shared" si="285"/>
        <v>5.3191489361701372E-3</v>
      </c>
      <c r="AA2304" s="32">
        <f t="shared" si="286"/>
        <v>1.0000000000000009E-2</v>
      </c>
      <c r="AB2304" t="b">
        <f t="shared" si="287"/>
        <v>0</v>
      </c>
      <c r="AC2304" s="2" t="s">
        <v>109</v>
      </c>
      <c r="AD2304" s="2">
        <v>1.69</v>
      </c>
      <c r="AG2304" t="s">
        <v>45</v>
      </c>
      <c r="AH2304" t="s">
        <v>45</v>
      </c>
    </row>
    <row r="2305" spans="1:34" ht="16" x14ac:dyDescent="0.4">
      <c r="A2305" s="24" t="s">
        <v>6638</v>
      </c>
      <c r="B2305" s="25" t="s">
        <v>7323</v>
      </c>
      <c r="C2305" t="str">
        <f t="shared" si="280"/>
        <v>45</v>
      </c>
      <c r="D2305" t="str">
        <f>_xlfn.XLOOKUP(C2305,Folha2!A:A,Folha2!B:B)</f>
        <v>DPH</v>
      </c>
      <c r="E2305" s="26" t="str">
        <f t="shared" si="281"/>
        <v>070</v>
      </c>
      <c r="F2305" s="26" t="str">
        <f t="shared" si="282"/>
        <v>30</v>
      </c>
      <c r="G2305" s="26" t="str">
        <f t="shared" si="283"/>
        <v>24</v>
      </c>
      <c r="H2305" s="27" t="s">
        <v>7423</v>
      </c>
      <c r="I2305" s="25" t="s">
        <v>7424</v>
      </c>
      <c r="J2305" s="27" t="s">
        <v>6642</v>
      </c>
      <c r="K2305" s="25" t="s">
        <v>7425</v>
      </c>
      <c r="L2305" s="27" t="s">
        <v>51</v>
      </c>
      <c r="M2305" s="25" t="s">
        <v>43</v>
      </c>
      <c r="N2305" s="27" t="s">
        <v>43</v>
      </c>
      <c r="O2305" s="25" t="s">
        <v>43</v>
      </c>
      <c r="P2305" s="27" t="s">
        <v>43</v>
      </c>
      <c r="Q2305" s="25" t="s">
        <v>44</v>
      </c>
      <c r="R2305" s="28">
        <v>1.89</v>
      </c>
      <c r="S2305" s="29">
        <v>1.87</v>
      </c>
      <c r="T2305" s="29"/>
      <c r="U2305" s="29">
        <v>1.89</v>
      </c>
      <c r="V2305" s="1" t="s">
        <v>45</v>
      </c>
      <c r="W2305" s="1" t="s">
        <v>45</v>
      </c>
      <c r="X2305" s="1" t="s">
        <v>45</v>
      </c>
      <c r="Y2305" s="30">
        <f t="shared" si="284"/>
        <v>1.88</v>
      </c>
      <c r="Z2305" s="31">
        <f t="shared" si="285"/>
        <v>5.3191489361701372E-3</v>
      </c>
      <c r="AA2305" s="32">
        <f t="shared" si="286"/>
        <v>1.0000000000000009E-2</v>
      </c>
      <c r="AB2305" t="b">
        <f t="shared" si="287"/>
        <v>0</v>
      </c>
      <c r="AC2305" s="2" t="s">
        <v>109</v>
      </c>
      <c r="AD2305" s="2">
        <v>1.69</v>
      </c>
      <c r="AG2305" t="s">
        <v>45</v>
      </c>
      <c r="AH2305" t="s">
        <v>45</v>
      </c>
    </row>
    <row r="2306" spans="1:34" ht="16" hidden="1" x14ac:dyDescent="0.4">
      <c r="A2306" s="24" t="s">
        <v>6638</v>
      </c>
      <c r="B2306" s="25" t="s">
        <v>7323</v>
      </c>
      <c r="C2306" t="str">
        <f t="shared" si="280"/>
        <v>45</v>
      </c>
      <c r="D2306" t="str">
        <f>_xlfn.XLOOKUP(C2306,Folha2!A:A,Folha2!B:B)</f>
        <v>DPH</v>
      </c>
      <c r="E2306" s="26" t="str">
        <f t="shared" si="281"/>
        <v>070</v>
      </c>
      <c r="F2306" s="26" t="str">
        <f t="shared" si="282"/>
        <v>30</v>
      </c>
      <c r="G2306" s="26" t="str">
        <f t="shared" si="283"/>
        <v>24</v>
      </c>
      <c r="H2306" s="27" t="s">
        <v>7426</v>
      </c>
      <c r="I2306" s="25" t="s">
        <v>7427</v>
      </c>
      <c r="J2306" s="27" t="s">
        <v>6642</v>
      </c>
      <c r="K2306" s="25" t="s">
        <v>7428</v>
      </c>
      <c r="L2306" s="27" t="s">
        <v>51</v>
      </c>
      <c r="M2306" s="25" t="s">
        <v>43</v>
      </c>
      <c r="N2306" s="27" t="s">
        <v>43</v>
      </c>
      <c r="O2306" s="25" t="s">
        <v>43</v>
      </c>
      <c r="P2306" s="27" t="s">
        <v>43</v>
      </c>
      <c r="Q2306" s="25" t="s">
        <v>1191</v>
      </c>
      <c r="R2306" s="28">
        <v>2.4900000000000002</v>
      </c>
      <c r="S2306" s="29">
        <v>2.4900000000000002</v>
      </c>
      <c r="T2306" s="29"/>
      <c r="U2306" s="29"/>
      <c r="V2306" s="1" t="s">
        <v>45</v>
      </c>
      <c r="W2306" s="1" t="s">
        <v>45</v>
      </c>
      <c r="X2306" s="1" t="s">
        <v>45</v>
      </c>
      <c r="Y2306" s="30">
        <f t="shared" si="284"/>
        <v>2.4900000000000002</v>
      </c>
      <c r="Z2306" s="31">
        <f t="shared" si="285"/>
        <v>0</v>
      </c>
      <c r="AA2306" s="32">
        <f t="shared" si="286"/>
        <v>0</v>
      </c>
      <c r="AB2306" t="b">
        <f t="shared" si="287"/>
        <v>1</v>
      </c>
      <c r="AC2306" s="2" t="s">
        <v>70</v>
      </c>
      <c r="AD2306" s="2">
        <v>2.0499999999999998</v>
      </c>
      <c r="AG2306" t="s">
        <v>6651</v>
      </c>
    </row>
    <row r="2307" spans="1:34" ht="16" hidden="1" x14ac:dyDescent="0.4">
      <c r="A2307" s="24" t="s">
        <v>6638</v>
      </c>
      <c r="B2307" s="25" t="s">
        <v>7323</v>
      </c>
      <c r="C2307" t="str">
        <f t="shared" si="280"/>
        <v>45</v>
      </c>
      <c r="D2307" t="str">
        <f>_xlfn.XLOOKUP(C2307,Folha2!A:A,Folha2!B:B)</f>
        <v>DPH</v>
      </c>
      <c r="E2307" s="26" t="str">
        <f t="shared" si="281"/>
        <v>070</v>
      </c>
      <c r="F2307" s="26" t="str">
        <f t="shared" si="282"/>
        <v>30</v>
      </c>
      <c r="G2307" s="26" t="str">
        <f t="shared" si="283"/>
        <v>24</v>
      </c>
      <c r="H2307" s="27" t="s">
        <v>7429</v>
      </c>
      <c r="I2307" s="25" t="s">
        <v>7430</v>
      </c>
      <c r="J2307" s="27" t="s">
        <v>6991</v>
      </c>
      <c r="K2307" s="25" t="s">
        <v>7431</v>
      </c>
      <c r="L2307" s="27" t="s">
        <v>42</v>
      </c>
      <c r="M2307" s="25" t="s">
        <v>43</v>
      </c>
      <c r="N2307" s="27" t="s">
        <v>43</v>
      </c>
      <c r="O2307" s="25" t="s">
        <v>43</v>
      </c>
      <c r="P2307" s="27" t="s">
        <v>43</v>
      </c>
      <c r="Q2307" s="25" t="s">
        <v>44</v>
      </c>
      <c r="R2307" s="28">
        <v>8.99</v>
      </c>
      <c r="S2307" s="29">
        <v>8.99</v>
      </c>
      <c r="T2307" s="29"/>
      <c r="U2307" s="29">
        <v>8.99</v>
      </c>
      <c r="V2307" s="1">
        <v>6.74</v>
      </c>
      <c r="W2307" s="1" t="s">
        <v>45</v>
      </c>
      <c r="X2307" s="1">
        <v>6.74</v>
      </c>
      <c r="Y2307" s="30">
        <f t="shared" si="284"/>
        <v>8.99</v>
      </c>
      <c r="Z2307" s="31">
        <f t="shared" si="285"/>
        <v>0</v>
      </c>
      <c r="AA2307" s="32">
        <f t="shared" si="286"/>
        <v>0</v>
      </c>
      <c r="AB2307" t="b">
        <f t="shared" si="287"/>
        <v>1</v>
      </c>
      <c r="AC2307" s="2" t="s">
        <v>70</v>
      </c>
      <c r="AD2307" s="2">
        <v>7.19</v>
      </c>
      <c r="AG2307" t="s">
        <v>6651</v>
      </c>
    </row>
    <row r="2308" spans="1:34" ht="16" hidden="1" x14ac:dyDescent="0.4">
      <c r="A2308" s="24" t="s">
        <v>6638</v>
      </c>
      <c r="B2308" s="25" t="s">
        <v>7323</v>
      </c>
      <c r="C2308" t="str">
        <f t="shared" ref="C2308:C2371" si="288">MID(A2308,2,2)</f>
        <v>45</v>
      </c>
      <c r="D2308" t="str">
        <f>_xlfn.XLOOKUP(C2308,Folha2!A:A,Folha2!B:B)</f>
        <v>DPH</v>
      </c>
      <c r="E2308" s="26" t="str">
        <f t="shared" ref="E2308:E2371" si="289">MID(A2308,5,3)</f>
        <v>070</v>
      </c>
      <c r="F2308" s="26" t="str">
        <f t="shared" ref="F2308:F2371" si="290">MID(B2308,5,2)</f>
        <v>30</v>
      </c>
      <c r="G2308" s="26" t="str">
        <f t="shared" ref="G2308:G2371" si="291">MID(B2308,8,2)</f>
        <v>24</v>
      </c>
      <c r="H2308" s="27" t="s">
        <v>7432</v>
      </c>
      <c r="I2308" s="25" t="s">
        <v>7433</v>
      </c>
      <c r="J2308" s="27" t="s">
        <v>6991</v>
      </c>
      <c r="K2308" s="25" t="s">
        <v>7434</v>
      </c>
      <c r="L2308" s="27" t="s">
        <v>42</v>
      </c>
      <c r="M2308" s="25" t="s">
        <v>43</v>
      </c>
      <c r="N2308" s="27" t="s">
        <v>43</v>
      </c>
      <c r="O2308" s="25" t="s">
        <v>43</v>
      </c>
      <c r="P2308" s="27" t="s">
        <v>43</v>
      </c>
      <c r="Q2308" s="25" t="s">
        <v>44</v>
      </c>
      <c r="R2308" s="28">
        <v>8.99</v>
      </c>
      <c r="S2308" s="29">
        <v>8.99</v>
      </c>
      <c r="T2308" s="29"/>
      <c r="U2308" s="29">
        <v>8.99</v>
      </c>
      <c r="V2308" s="1">
        <v>5.39</v>
      </c>
      <c r="W2308" s="1" t="s">
        <v>45</v>
      </c>
      <c r="X2308" s="1">
        <v>6.74</v>
      </c>
      <c r="Y2308" s="30">
        <f t="shared" ref="Y2308:Y2371" si="292">IF(OR(N2308="O",O2308="O"),IF(COUNT(V2308:X2308)&gt;0,MIN(V2308:X2308),MIN(S2308:U2308)),IF(M2308="O",MIN(S2308:U2308),IF(L2308="E",IFERROR(MODE(S2308:U2308),MIN(S2308:U2308)),AVERAGE(S2308:U2308))))</f>
        <v>8.99</v>
      </c>
      <c r="Z2308" s="31">
        <f t="shared" ref="Z2308:Z2371" si="293">R2308/Y2308-1</f>
        <v>0</v>
      </c>
      <c r="AA2308" s="32">
        <f t="shared" ref="AA2308:AA2371" si="294">R2308-Y2308</f>
        <v>0</v>
      </c>
      <c r="AB2308" t="b">
        <f t="shared" ref="AB2308:AB2371" si="295">R2308=Y2308</f>
        <v>1</v>
      </c>
      <c r="AC2308" s="2" t="s">
        <v>70</v>
      </c>
      <c r="AD2308" s="2">
        <v>7.19</v>
      </c>
      <c r="AG2308" t="s">
        <v>6651</v>
      </c>
    </row>
    <row r="2309" spans="1:34" ht="16" hidden="1" x14ac:dyDescent="0.4">
      <c r="A2309" s="24" t="s">
        <v>6638</v>
      </c>
      <c r="B2309" s="25" t="s">
        <v>7323</v>
      </c>
      <c r="C2309" t="str">
        <f t="shared" si="288"/>
        <v>45</v>
      </c>
      <c r="D2309" t="str">
        <f>_xlfn.XLOOKUP(C2309,Folha2!A:A,Folha2!B:B)</f>
        <v>DPH</v>
      </c>
      <c r="E2309" s="26" t="str">
        <f t="shared" si="289"/>
        <v>070</v>
      </c>
      <c r="F2309" s="26" t="str">
        <f t="shared" si="290"/>
        <v>30</v>
      </c>
      <c r="G2309" s="26" t="str">
        <f t="shared" si="291"/>
        <v>24</v>
      </c>
      <c r="H2309" s="27" t="s">
        <v>7435</v>
      </c>
      <c r="I2309" s="25" t="s">
        <v>7436</v>
      </c>
      <c r="J2309" s="27" t="s">
        <v>6991</v>
      </c>
      <c r="K2309" s="25" t="s">
        <v>7437</v>
      </c>
      <c r="L2309" s="27" t="s">
        <v>42</v>
      </c>
      <c r="M2309" s="25" t="s">
        <v>43</v>
      </c>
      <c r="N2309" s="27" t="s">
        <v>43</v>
      </c>
      <c r="O2309" s="25" t="s">
        <v>43</v>
      </c>
      <c r="P2309" s="27" t="s">
        <v>43</v>
      </c>
      <c r="Q2309" s="25" t="s">
        <v>44</v>
      </c>
      <c r="R2309" s="28">
        <v>8.99</v>
      </c>
      <c r="S2309" s="29">
        <v>8.99</v>
      </c>
      <c r="T2309" s="29"/>
      <c r="U2309" s="29"/>
      <c r="V2309" s="1">
        <v>7.19</v>
      </c>
      <c r="W2309" s="1" t="s">
        <v>45</v>
      </c>
      <c r="X2309" s="1" t="s">
        <v>45</v>
      </c>
      <c r="Y2309" s="30">
        <f t="shared" si="292"/>
        <v>8.99</v>
      </c>
      <c r="Z2309" s="31">
        <f t="shared" si="293"/>
        <v>0</v>
      </c>
      <c r="AA2309" s="32">
        <f t="shared" si="294"/>
        <v>0</v>
      </c>
      <c r="AB2309" t="b">
        <f t="shared" si="295"/>
        <v>1</v>
      </c>
      <c r="AC2309" s="2" t="s">
        <v>70</v>
      </c>
      <c r="AD2309" s="2">
        <v>7.19</v>
      </c>
      <c r="AG2309" t="s">
        <v>6651</v>
      </c>
    </row>
    <row r="2310" spans="1:34" ht="16" x14ac:dyDescent="0.4">
      <c r="A2310" s="24" t="s">
        <v>6638</v>
      </c>
      <c r="B2310" s="25" t="s">
        <v>7323</v>
      </c>
      <c r="C2310" t="str">
        <f t="shared" si="288"/>
        <v>45</v>
      </c>
      <c r="D2310" t="str">
        <f>_xlfn.XLOOKUP(C2310,Folha2!A:A,Folha2!B:B)</f>
        <v>DPH</v>
      </c>
      <c r="E2310" s="26" t="str">
        <f t="shared" si="289"/>
        <v>070</v>
      </c>
      <c r="F2310" s="26" t="str">
        <f t="shared" si="290"/>
        <v>30</v>
      </c>
      <c r="G2310" s="26" t="str">
        <f t="shared" si="291"/>
        <v>24</v>
      </c>
      <c r="H2310" s="27" t="s">
        <v>7438</v>
      </c>
      <c r="I2310" s="25" t="s">
        <v>7439</v>
      </c>
      <c r="J2310" s="27" t="s">
        <v>6943</v>
      </c>
      <c r="K2310" s="25" t="s">
        <v>7440</v>
      </c>
      <c r="L2310" s="27" t="s">
        <v>42</v>
      </c>
      <c r="M2310" s="25" t="s">
        <v>52</v>
      </c>
      <c r="N2310" s="27" t="s">
        <v>43</v>
      </c>
      <c r="O2310" s="25" t="s">
        <v>43</v>
      </c>
      <c r="P2310" s="27" t="s">
        <v>52</v>
      </c>
      <c r="Q2310" s="25" t="s">
        <v>186</v>
      </c>
      <c r="R2310" s="28">
        <v>4.59</v>
      </c>
      <c r="S2310" s="29">
        <v>4.9400000000000004</v>
      </c>
      <c r="T2310" s="29">
        <v>6.59</v>
      </c>
      <c r="U2310" s="29">
        <v>6.59</v>
      </c>
      <c r="V2310" s="1">
        <v>3.46</v>
      </c>
      <c r="W2310" s="1">
        <v>4.8899999999999997</v>
      </c>
      <c r="X2310" s="1">
        <v>4.59</v>
      </c>
      <c r="Y2310" s="30">
        <f t="shared" si="292"/>
        <v>4.9400000000000004</v>
      </c>
      <c r="Z2310" s="31">
        <f t="shared" si="293"/>
        <v>-7.0850202429149856E-2</v>
      </c>
      <c r="AA2310" s="32">
        <f t="shared" si="294"/>
        <v>-0.35000000000000053</v>
      </c>
      <c r="AB2310" t="b">
        <f t="shared" si="295"/>
        <v>0</v>
      </c>
      <c r="AC2310" s="2" t="s">
        <v>144</v>
      </c>
      <c r="AD2310" s="2">
        <v>4.59</v>
      </c>
      <c r="AG2310" t="s">
        <v>7441</v>
      </c>
    </row>
    <row r="2311" spans="1:34" ht="16" x14ac:dyDescent="0.4">
      <c r="A2311" s="24" t="s">
        <v>6638</v>
      </c>
      <c r="B2311" s="25" t="s">
        <v>7323</v>
      </c>
      <c r="C2311" t="str">
        <f t="shared" si="288"/>
        <v>45</v>
      </c>
      <c r="D2311" t="str">
        <f>_xlfn.XLOOKUP(C2311,Folha2!A:A,Folha2!B:B)</f>
        <v>DPH</v>
      </c>
      <c r="E2311" s="26" t="str">
        <f t="shared" si="289"/>
        <v>070</v>
      </c>
      <c r="F2311" s="26" t="str">
        <f t="shared" si="290"/>
        <v>30</v>
      </c>
      <c r="G2311" s="26" t="str">
        <f t="shared" si="291"/>
        <v>24</v>
      </c>
      <c r="H2311" s="27" t="s">
        <v>7442</v>
      </c>
      <c r="I2311" s="25" t="s">
        <v>7443</v>
      </c>
      <c r="J2311" s="27" t="s">
        <v>6943</v>
      </c>
      <c r="K2311" s="25" t="s">
        <v>7444</v>
      </c>
      <c r="L2311" s="27" t="s">
        <v>42</v>
      </c>
      <c r="M2311" s="25" t="s">
        <v>52</v>
      </c>
      <c r="N2311" s="27" t="s">
        <v>43</v>
      </c>
      <c r="O2311" s="25" t="s">
        <v>43</v>
      </c>
      <c r="P2311" s="27" t="s">
        <v>52</v>
      </c>
      <c r="Q2311" s="25" t="s">
        <v>186</v>
      </c>
      <c r="R2311" s="28">
        <v>4.59</v>
      </c>
      <c r="S2311" s="29">
        <v>4.9400000000000004</v>
      </c>
      <c r="T2311" s="29">
        <v>6.59</v>
      </c>
      <c r="U2311" s="29">
        <v>6.59</v>
      </c>
      <c r="V2311" s="1">
        <v>3.46</v>
      </c>
      <c r="W2311" s="1">
        <v>4.8899999999999997</v>
      </c>
      <c r="X2311" s="1" t="s">
        <v>45</v>
      </c>
      <c r="Y2311" s="30">
        <f t="shared" si="292"/>
        <v>4.9400000000000004</v>
      </c>
      <c r="Z2311" s="31">
        <f t="shared" si="293"/>
        <v>-7.0850202429149856E-2</v>
      </c>
      <c r="AA2311" s="32">
        <f t="shared" si="294"/>
        <v>-0.35000000000000053</v>
      </c>
      <c r="AB2311" t="b">
        <f t="shared" si="295"/>
        <v>0</v>
      </c>
      <c r="AC2311" s="2" t="s">
        <v>144</v>
      </c>
      <c r="AD2311" s="2">
        <v>4.59</v>
      </c>
      <c r="AG2311" t="s">
        <v>7445</v>
      </c>
    </row>
    <row r="2312" spans="1:34" ht="16" hidden="1" x14ac:dyDescent="0.4">
      <c r="A2312" s="24" t="s">
        <v>6638</v>
      </c>
      <c r="B2312" s="25" t="s">
        <v>7323</v>
      </c>
      <c r="C2312" t="str">
        <f t="shared" si="288"/>
        <v>45</v>
      </c>
      <c r="D2312" t="str">
        <f>_xlfn.XLOOKUP(C2312,Folha2!A:A,Folha2!B:B)</f>
        <v>DPH</v>
      </c>
      <c r="E2312" s="26" t="str">
        <f t="shared" si="289"/>
        <v>070</v>
      </c>
      <c r="F2312" s="26" t="str">
        <f t="shared" si="290"/>
        <v>30</v>
      </c>
      <c r="G2312" s="26" t="str">
        <f t="shared" si="291"/>
        <v>24</v>
      </c>
      <c r="H2312" s="27" t="s">
        <v>7446</v>
      </c>
      <c r="I2312" s="25" t="s">
        <v>7447</v>
      </c>
      <c r="J2312" s="27" t="s">
        <v>6943</v>
      </c>
      <c r="K2312" s="25" t="s">
        <v>7448</v>
      </c>
      <c r="L2312" s="27" t="s">
        <v>42</v>
      </c>
      <c r="M2312" s="25" t="s">
        <v>52</v>
      </c>
      <c r="N2312" s="27" t="s">
        <v>43</v>
      </c>
      <c r="O2312" s="25" t="s">
        <v>43</v>
      </c>
      <c r="P2312" s="27" t="s">
        <v>52</v>
      </c>
      <c r="Q2312" s="25" t="s">
        <v>44</v>
      </c>
      <c r="R2312" s="28">
        <v>5.29</v>
      </c>
      <c r="S2312" s="29">
        <v>5.29</v>
      </c>
      <c r="T2312" s="29"/>
      <c r="U2312" s="29">
        <v>5.29</v>
      </c>
      <c r="V2312" s="1">
        <v>3.7</v>
      </c>
      <c r="W2312" s="1" t="s">
        <v>45</v>
      </c>
      <c r="X2312" s="1">
        <v>3.69</v>
      </c>
      <c r="Y2312" s="30">
        <f t="shared" si="292"/>
        <v>5.29</v>
      </c>
      <c r="Z2312" s="31">
        <f t="shared" si="293"/>
        <v>0</v>
      </c>
      <c r="AA2312" s="32">
        <f t="shared" si="294"/>
        <v>0</v>
      </c>
      <c r="AB2312" t="b">
        <f t="shared" si="295"/>
        <v>1</v>
      </c>
      <c r="AC2312" s="2" t="s">
        <v>53</v>
      </c>
      <c r="AD2312" s="2">
        <v>3.49</v>
      </c>
      <c r="AG2312" t="s">
        <v>6651</v>
      </c>
    </row>
    <row r="2313" spans="1:34" ht="16" hidden="1" x14ac:dyDescent="0.4">
      <c r="A2313" s="24" t="s">
        <v>6638</v>
      </c>
      <c r="B2313" s="25" t="s">
        <v>7323</v>
      </c>
      <c r="C2313" t="str">
        <f t="shared" si="288"/>
        <v>45</v>
      </c>
      <c r="D2313" t="str">
        <f>_xlfn.XLOOKUP(C2313,Folha2!A:A,Folha2!B:B)</f>
        <v>DPH</v>
      </c>
      <c r="E2313" s="26" t="str">
        <f t="shared" si="289"/>
        <v>070</v>
      </c>
      <c r="F2313" s="26" t="str">
        <f t="shared" si="290"/>
        <v>30</v>
      </c>
      <c r="G2313" s="26" t="str">
        <f t="shared" si="291"/>
        <v>24</v>
      </c>
      <c r="H2313" s="27" t="s">
        <v>7449</v>
      </c>
      <c r="I2313" s="25" t="s">
        <v>7450</v>
      </c>
      <c r="J2313" s="27" t="s">
        <v>6943</v>
      </c>
      <c r="K2313" s="25" t="s">
        <v>7451</v>
      </c>
      <c r="L2313" s="27" t="s">
        <v>42</v>
      </c>
      <c r="M2313" s="25" t="s">
        <v>52</v>
      </c>
      <c r="N2313" s="27" t="s">
        <v>43</v>
      </c>
      <c r="O2313" s="25" t="s">
        <v>43</v>
      </c>
      <c r="P2313" s="27" t="s">
        <v>52</v>
      </c>
      <c r="Q2313" s="25" t="s">
        <v>44</v>
      </c>
      <c r="R2313" s="28">
        <v>5.29</v>
      </c>
      <c r="S2313" s="29">
        <v>5.29</v>
      </c>
      <c r="T2313" s="29"/>
      <c r="U2313" s="29">
        <v>5.29</v>
      </c>
      <c r="V2313" s="1">
        <v>3.7</v>
      </c>
      <c r="W2313" s="1" t="s">
        <v>45</v>
      </c>
      <c r="X2313" s="1">
        <v>3.69</v>
      </c>
      <c r="Y2313" s="30">
        <f t="shared" si="292"/>
        <v>5.29</v>
      </c>
      <c r="Z2313" s="31">
        <f t="shared" si="293"/>
        <v>0</v>
      </c>
      <c r="AA2313" s="32">
        <f t="shared" si="294"/>
        <v>0</v>
      </c>
      <c r="AB2313" t="b">
        <f t="shared" si="295"/>
        <v>1</v>
      </c>
      <c r="AC2313" s="2" t="s">
        <v>53</v>
      </c>
      <c r="AD2313" s="2">
        <v>3.49</v>
      </c>
      <c r="AG2313" t="s">
        <v>6651</v>
      </c>
    </row>
    <row r="2314" spans="1:34" ht="16" hidden="1" x14ac:dyDescent="0.4">
      <c r="A2314" s="24" t="s">
        <v>6638</v>
      </c>
      <c r="B2314" s="25" t="s">
        <v>7323</v>
      </c>
      <c r="C2314" t="str">
        <f t="shared" si="288"/>
        <v>45</v>
      </c>
      <c r="D2314" t="str">
        <f>_xlfn.XLOOKUP(C2314,Folha2!A:A,Folha2!B:B)</f>
        <v>DPH</v>
      </c>
      <c r="E2314" s="26" t="str">
        <f t="shared" si="289"/>
        <v>070</v>
      </c>
      <c r="F2314" s="26" t="str">
        <f t="shared" si="290"/>
        <v>30</v>
      </c>
      <c r="G2314" s="26" t="str">
        <f t="shared" si="291"/>
        <v>24</v>
      </c>
      <c r="H2314" s="27" t="s">
        <v>7452</v>
      </c>
      <c r="I2314" s="25" t="s">
        <v>7453</v>
      </c>
      <c r="J2314" s="27" t="s">
        <v>6943</v>
      </c>
      <c r="K2314" s="25" t="s">
        <v>7454</v>
      </c>
      <c r="L2314" s="27" t="s">
        <v>42</v>
      </c>
      <c r="M2314" s="25" t="s">
        <v>43</v>
      </c>
      <c r="N2314" s="27" t="s">
        <v>43</v>
      </c>
      <c r="O2314" s="25" t="s">
        <v>43</v>
      </c>
      <c r="P2314" s="27" t="s">
        <v>43</v>
      </c>
      <c r="Q2314" s="25" t="s">
        <v>44</v>
      </c>
      <c r="R2314" s="28">
        <v>5.29</v>
      </c>
      <c r="S2314" s="29">
        <v>5.29</v>
      </c>
      <c r="T2314" s="29"/>
      <c r="U2314" s="29">
        <v>5.29</v>
      </c>
      <c r="V2314" s="1">
        <v>3.7</v>
      </c>
      <c r="W2314" s="1" t="s">
        <v>45</v>
      </c>
      <c r="X2314" s="1">
        <v>3.69</v>
      </c>
      <c r="Y2314" s="30">
        <f t="shared" si="292"/>
        <v>5.29</v>
      </c>
      <c r="Z2314" s="31">
        <f t="shared" si="293"/>
        <v>0</v>
      </c>
      <c r="AA2314" s="32">
        <f t="shared" si="294"/>
        <v>0</v>
      </c>
      <c r="AB2314" t="b">
        <f t="shared" si="295"/>
        <v>1</v>
      </c>
      <c r="AC2314" s="2" t="s">
        <v>53</v>
      </c>
      <c r="AD2314" s="2">
        <v>3.49</v>
      </c>
      <c r="AG2314" t="s">
        <v>6651</v>
      </c>
    </row>
    <row r="2315" spans="1:34" ht="16" hidden="1" x14ac:dyDescent="0.4">
      <c r="A2315" s="24" t="s">
        <v>6638</v>
      </c>
      <c r="B2315" s="25" t="s">
        <v>7323</v>
      </c>
      <c r="C2315" t="str">
        <f t="shared" si="288"/>
        <v>45</v>
      </c>
      <c r="D2315" t="str">
        <f>_xlfn.XLOOKUP(C2315,Folha2!A:A,Folha2!B:B)</f>
        <v>DPH</v>
      </c>
      <c r="E2315" s="26" t="str">
        <f t="shared" si="289"/>
        <v>070</v>
      </c>
      <c r="F2315" s="26" t="str">
        <f t="shared" si="290"/>
        <v>30</v>
      </c>
      <c r="G2315" s="26" t="str">
        <f t="shared" si="291"/>
        <v>24</v>
      </c>
      <c r="H2315" s="27" t="s">
        <v>7455</v>
      </c>
      <c r="I2315" s="25" t="s">
        <v>7456</v>
      </c>
      <c r="J2315" s="27" t="s">
        <v>6943</v>
      </c>
      <c r="K2315" s="25" t="s">
        <v>7457</v>
      </c>
      <c r="L2315" s="27" t="s">
        <v>42</v>
      </c>
      <c r="M2315" s="25" t="s">
        <v>52</v>
      </c>
      <c r="N2315" s="27" t="s">
        <v>43</v>
      </c>
      <c r="O2315" s="25" t="s">
        <v>43</v>
      </c>
      <c r="P2315" s="27" t="s">
        <v>52</v>
      </c>
      <c r="Q2315" s="25" t="s">
        <v>44</v>
      </c>
      <c r="R2315" s="28">
        <v>5.29</v>
      </c>
      <c r="S2315" s="29">
        <v>5.29</v>
      </c>
      <c r="T2315" s="29"/>
      <c r="U2315" s="29">
        <v>5.29</v>
      </c>
      <c r="V2315" s="1">
        <v>3.7</v>
      </c>
      <c r="W2315" s="1" t="s">
        <v>45</v>
      </c>
      <c r="X2315" s="1">
        <v>3.69</v>
      </c>
      <c r="Y2315" s="30">
        <f t="shared" si="292"/>
        <v>5.29</v>
      </c>
      <c r="Z2315" s="31">
        <f t="shared" si="293"/>
        <v>0</v>
      </c>
      <c r="AA2315" s="32">
        <f t="shared" si="294"/>
        <v>0</v>
      </c>
      <c r="AB2315" t="b">
        <f t="shared" si="295"/>
        <v>1</v>
      </c>
      <c r="AC2315" s="2" t="s">
        <v>53</v>
      </c>
      <c r="AD2315" s="2">
        <v>3.49</v>
      </c>
      <c r="AG2315" t="s">
        <v>6651</v>
      </c>
    </row>
    <row r="2316" spans="1:34" ht="16" hidden="1" x14ac:dyDescent="0.4">
      <c r="A2316" s="24" t="s">
        <v>6638</v>
      </c>
      <c r="B2316" s="25" t="s">
        <v>7323</v>
      </c>
      <c r="C2316" t="str">
        <f t="shared" si="288"/>
        <v>45</v>
      </c>
      <c r="D2316" t="str">
        <f>_xlfn.XLOOKUP(C2316,Folha2!A:A,Folha2!B:B)</f>
        <v>DPH</v>
      </c>
      <c r="E2316" s="26" t="str">
        <f t="shared" si="289"/>
        <v>070</v>
      </c>
      <c r="F2316" s="26" t="str">
        <f t="shared" si="290"/>
        <v>30</v>
      </c>
      <c r="G2316" s="26" t="str">
        <f t="shared" si="291"/>
        <v>24</v>
      </c>
      <c r="H2316" s="27" t="s">
        <v>7458</v>
      </c>
      <c r="I2316" s="25" t="s">
        <v>7459</v>
      </c>
      <c r="J2316" s="27" t="s">
        <v>6943</v>
      </c>
      <c r="K2316" s="25" t="s">
        <v>7460</v>
      </c>
      <c r="L2316" s="27" t="s">
        <v>42</v>
      </c>
      <c r="M2316" s="25" t="s">
        <v>43</v>
      </c>
      <c r="N2316" s="27" t="s">
        <v>43</v>
      </c>
      <c r="O2316" s="25" t="s">
        <v>43</v>
      </c>
      <c r="P2316" s="27" t="s">
        <v>43</v>
      </c>
      <c r="Q2316" s="25" t="s">
        <v>44</v>
      </c>
      <c r="R2316" s="28">
        <v>5.29</v>
      </c>
      <c r="S2316" s="29">
        <v>5.29</v>
      </c>
      <c r="T2316" s="29"/>
      <c r="U2316" s="29">
        <v>5.29</v>
      </c>
      <c r="V2316" s="1">
        <v>3.7</v>
      </c>
      <c r="W2316" s="1" t="s">
        <v>45</v>
      </c>
      <c r="X2316" s="1">
        <v>3.69</v>
      </c>
      <c r="Y2316" s="30">
        <f t="shared" si="292"/>
        <v>5.29</v>
      </c>
      <c r="Z2316" s="31">
        <f t="shared" si="293"/>
        <v>0</v>
      </c>
      <c r="AA2316" s="32">
        <f t="shared" si="294"/>
        <v>0</v>
      </c>
      <c r="AB2316" t="b">
        <f t="shared" si="295"/>
        <v>1</v>
      </c>
      <c r="AC2316" s="2" t="s">
        <v>53</v>
      </c>
      <c r="AD2316" s="2">
        <v>3.49</v>
      </c>
      <c r="AG2316" t="s">
        <v>6651</v>
      </c>
    </row>
    <row r="2317" spans="1:34" ht="16" hidden="1" x14ac:dyDescent="0.4">
      <c r="A2317" s="24" t="s">
        <v>6638</v>
      </c>
      <c r="B2317" s="25" t="s">
        <v>7323</v>
      </c>
      <c r="C2317" t="str">
        <f t="shared" si="288"/>
        <v>45</v>
      </c>
      <c r="D2317" t="str">
        <f>_xlfn.XLOOKUP(C2317,Folha2!A:A,Folha2!B:B)</f>
        <v>DPH</v>
      </c>
      <c r="E2317" s="26" t="str">
        <f t="shared" si="289"/>
        <v>070</v>
      </c>
      <c r="F2317" s="26" t="str">
        <f t="shared" si="290"/>
        <v>30</v>
      </c>
      <c r="G2317" s="26" t="str">
        <f t="shared" si="291"/>
        <v>24</v>
      </c>
      <c r="H2317" s="27" t="s">
        <v>7461</v>
      </c>
      <c r="I2317" s="25" t="s">
        <v>7462</v>
      </c>
      <c r="J2317" s="27" t="s">
        <v>6943</v>
      </c>
      <c r="K2317" s="25" t="s">
        <v>7463</v>
      </c>
      <c r="L2317" s="27" t="s">
        <v>42</v>
      </c>
      <c r="M2317" s="25" t="s">
        <v>43</v>
      </c>
      <c r="N2317" s="27" t="s">
        <v>43</v>
      </c>
      <c r="O2317" s="25" t="s">
        <v>43</v>
      </c>
      <c r="P2317" s="27" t="s">
        <v>43</v>
      </c>
      <c r="Q2317" s="25" t="s">
        <v>186</v>
      </c>
      <c r="R2317" s="28">
        <v>6.59</v>
      </c>
      <c r="S2317" s="29">
        <v>6.59</v>
      </c>
      <c r="T2317" s="29">
        <v>6.59</v>
      </c>
      <c r="U2317" s="29">
        <v>6.59</v>
      </c>
      <c r="V2317" s="1">
        <v>4.6100000000000003</v>
      </c>
      <c r="W2317" s="1">
        <v>4.8899999999999997</v>
      </c>
      <c r="X2317" s="1" t="s">
        <v>45</v>
      </c>
      <c r="Y2317" s="30">
        <f t="shared" si="292"/>
        <v>6.59</v>
      </c>
      <c r="Z2317" s="31">
        <f t="shared" si="293"/>
        <v>0</v>
      </c>
      <c r="AA2317" s="32">
        <f t="shared" si="294"/>
        <v>0</v>
      </c>
      <c r="AB2317" t="b">
        <f t="shared" si="295"/>
        <v>1</v>
      </c>
      <c r="AC2317" s="2" t="s">
        <v>144</v>
      </c>
      <c r="AD2317" s="2">
        <v>4.9400000000000004</v>
      </c>
      <c r="AG2317" t="s">
        <v>6651</v>
      </c>
    </row>
    <row r="2318" spans="1:34" ht="16" hidden="1" x14ac:dyDescent="0.4">
      <c r="A2318" s="24" t="s">
        <v>6638</v>
      </c>
      <c r="B2318" s="25" t="s">
        <v>7323</v>
      </c>
      <c r="C2318" t="str">
        <f t="shared" si="288"/>
        <v>45</v>
      </c>
      <c r="D2318" t="str">
        <f>_xlfn.XLOOKUP(C2318,Folha2!A:A,Folha2!B:B)</f>
        <v>DPH</v>
      </c>
      <c r="E2318" s="26" t="str">
        <f t="shared" si="289"/>
        <v>070</v>
      </c>
      <c r="F2318" s="26" t="str">
        <f t="shared" si="290"/>
        <v>30</v>
      </c>
      <c r="G2318" s="26" t="str">
        <f t="shared" si="291"/>
        <v>24</v>
      </c>
      <c r="H2318" s="27" t="s">
        <v>7464</v>
      </c>
      <c r="I2318" s="25" t="s">
        <v>7465</v>
      </c>
      <c r="J2318" s="27" t="s">
        <v>6943</v>
      </c>
      <c r="K2318" s="25" t="s">
        <v>7466</v>
      </c>
      <c r="L2318" s="27" t="s">
        <v>42</v>
      </c>
      <c r="M2318" s="25" t="s">
        <v>52</v>
      </c>
      <c r="N2318" s="27" t="s">
        <v>43</v>
      </c>
      <c r="O2318" s="25" t="s">
        <v>43</v>
      </c>
      <c r="P2318" s="27" t="s">
        <v>52</v>
      </c>
      <c r="Q2318" s="25" t="s">
        <v>186</v>
      </c>
      <c r="R2318" s="28">
        <v>6.59</v>
      </c>
      <c r="S2318" s="29">
        <v>6.59</v>
      </c>
      <c r="T2318" s="29">
        <v>6.59</v>
      </c>
      <c r="U2318" s="29"/>
      <c r="V2318" s="1">
        <v>4.6100000000000003</v>
      </c>
      <c r="W2318" s="1">
        <v>4.8899999999999997</v>
      </c>
      <c r="X2318" s="1" t="s">
        <v>45</v>
      </c>
      <c r="Y2318" s="30">
        <f t="shared" si="292"/>
        <v>6.59</v>
      </c>
      <c r="Z2318" s="31">
        <f t="shared" si="293"/>
        <v>0</v>
      </c>
      <c r="AA2318" s="32">
        <f t="shared" si="294"/>
        <v>0</v>
      </c>
      <c r="AB2318" t="b">
        <f t="shared" si="295"/>
        <v>1</v>
      </c>
      <c r="AC2318" s="2" t="s">
        <v>144</v>
      </c>
      <c r="AD2318" s="2">
        <v>4.9400000000000004</v>
      </c>
      <c r="AG2318" t="s">
        <v>6651</v>
      </c>
    </row>
    <row r="2319" spans="1:34" ht="16" hidden="1" x14ac:dyDescent="0.4">
      <c r="A2319" s="24" t="s">
        <v>6638</v>
      </c>
      <c r="B2319" s="25" t="s">
        <v>7323</v>
      </c>
      <c r="C2319" t="str">
        <f t="shared" si="288"/>
        <v>45</v>
      </c>
      <c r="D2319" t="str">
        <f>_xlfn.XLOOKUP(C2319,Folha2!A:A,Folha2!B:B)</f>
        <v>DPH</v>
      </c>
      <c r="E2319" s="26" t="str">
        <f t="shared" si="289"/>
        <v>070</v>
      </c>
      <c r="F2319" s="26" t="str">
        <f t="shared" si="290"/>
        <v>30</v>
      </c>
      <c r="G2319" s="26" t="str">
        <f t="shared" si="291"/>
        <v>24</v>
      </c>
      <c r="H2319" s="27" t="s">
        <v>7467</v>
      </c>
      <c r="I2319" s="25" t="s">
        <v>7468</v>
      </c>
      <c r="J2319" s="27" t="s">
        <v>6943</v>
      </c>
      <c r="K2319" s="25" t="s">
        <v>7469</v>
      </c>
      <c r="L2319" s="27" t="s">
        <v>42</v>
      </c>
      <c r="M2319" s="25" t="s">
        <v>43</v>
      </c>
      <c r="N2319" s="27" t="s">
        <v>43</v>
      </c>
      <c r="O2319" s="25" t="s">
        <v>43</v>
      </c>
      <c r="P2319" s="27" t="s">
        <v>43</v>
      </c>
      <c r="Q2319" s="25" t="s">
        <v>186</v>
      </c>
      <c r="R2319" s="28">
        <v>6.59</v>
      </c>
      <c r="S2319" s="29">
        <v>6.59</v>
      </c>
      <c r="T2319" s="29"/>
      <c r="U2319" s="29">
        <v>6.59</v>
      </c>
      <c r="V2319" s="1">
        <v>4.9400000000000004</v>
      </c>
      <c r="W2319" s="1" t="s">
        <v>45</v>
      </c>
      <c r="X2319" s="1">
        <v>4.9400000000000004</v>
      </c>
      <c r="Y2319" s="30">
        <f t="shared" si="292"/>
        <v>6.59</v>
      </c>
      <c r="Z2319" s="31">
        <f t="shared" si="293"/>
        <v>0</v>
      </c>
      <c r="AA2319" s="32">
        <f t="shared" si="294"/>
        <v>0</v>
      </c>
      <c r="AB2319" t="b">
        <f t="shared" si="295"/>
        <v>1</v>
      </c>
      <c r="AC2319" s="2" t="s">
        <v>144</v>
      </c>
      <c r="AD2319" s="2">
        <v>4.9400000000000004</v>
      </c>
      <c r="AG2319" t="s">
        <v>6651</v>
      </c>
    </row>
    <row r="2320" spans="1:34" ht="16" hidden="1" x14ac:dyDescent="0.4">
      <c r="A2320" s="24" t="s">
        <v>6638</v>
      </c>
      <c r="B2320" s="25" t="s">
        <v>7323</v>
      </c>
      <c r="C2320" t="str">
        <f t="shared" si="288"/>
        <v>45</v>
      </c>
      <c r="D2320" t="str">
        <f>_xlfn.XLOOKUP(C2320,Folha2!A:A,Folha2!B:B)</f>
        <v>DPH</v>
      </c>
      <c r="E2320" s="26" t="str">
        <f t="shared" si="289"/>
        <v>070</v>
      </c>
      <c r="F2320" s="26" t="str">
        <f t="shared" si="290"/>
        <v>30</v>
      </c>
      <c r="G2320" s="26" t="str">
        <f t="shared" si="291"/>
        <v>24</v>
      </c>
      <c r="H2320" s="27" t="s">
        <v>7470</v>
      </c>
      <c r="I2320" s="25" t="s">
        <v>7471</v>
      </c>
      <c r="J2320" s="27" t="s">
        <v>6943</v>
      </c>
      <c r="K2320" s="25" t="s">
        <v>7472</v>
      </c>
      <c r="L2320" s="27" t="s">
        <v>42</v>
      </c>
      <c r="M2320" s="25" t="s">
        <v>43</v>
      </c>
      <c r="N2320" s="27" t="s">
        <v>43</v>
      </c>
      <c r="O2320" s="25" t="s">
        <v>43</v>
      </c>
      <c r="P2320" s="27" t="s">
        <v>43</v>
      </c>
      <c r="Q2320" s="25" t="s">
        <v>44</v>
      </c>
      <c r="R2320" s="28">
        <v>6.59</v>
      </c>
      <c r="S2320" s="29">
        <v>6.59</v>
      </c>
      <c r="T2320" s="29"/>
      <c r="U2320" s="29">
        <v>6.59</v>
      </c>
      <c r="V2320" s="1">
        <v>4.6100000000000003</v>
      </c>
      <c r="W2320" s="1" t="s">
        <v>45</v>
      </c>
      <c r="X2320" s="1">
        <v>4.59</v>
      </c>
      <c r="Y2320" s="30">
        <f t="shared" si="292"/>
        <v>6.59</v>
      </c>
      <c r="Z2320" s="31">
        <f t="shared" si="293"/>
        <v>0</v>
      </c>
      <c r="AA2320" s="32">
        <f t="shared" si="294"/>
        <v>0</v>
      </c>
      <c r="AB2320" t="b">
        <f t="shared" si="295"/>
        <v>1</v>
      </c>
      <c r="AC2320" s="2" t="s">
        <v>109</v>
      </c>
      <c r="AD2320" s="2">
        <v>4.9400000000000004</v>
      </c>
      <c r="AG2320" t="s">
        <v>6651</v>
      </c>
    </row>
    <row r="2321" spans="1:33" ht="16" hidden="1" x14ac:dyDescent="0.4">
      <c r="A2321" s="24" t="s">
        <v>6638</v>
      </c>
      <c r="B2321" s="25" t="s">
        <v>7323</v>
      </c>
      <c r="C2321" t="str">
        <f t="shared" si="288"/>
        <v>45</v>
      </c>
      <c r="D2321" t="str">
        <f>_xlfn.XLOOKUP(C2321,Folha2!A:A,Folha2!B:B)</f>
        <v>DPH</v>
      </c>
      <c r="E2321" s="26" t="str">
        <f t="shared" si="289"/>
        <v>070</v>
      </c>
      <c r="F2321" s="26" t="str">
        <f t="shared" si="290"/>
        <v>30</v>
      </c>
      <c r="G2321" s="26" t="str">
        <f t="shared" si="291"/>
        <v>24</v>
      </c>
      <c r="H2321" s="27" t="s">
        <v>7473</v>
      </c>
      <c r="I2321" s="25" t="s">
        <v>7474</v>
      </c>
      <c r="J2321" s="27" t="s">
        <v>6943</v>
      </c>
      <c r="K2321" s="25" t="s">
        <v>7475</v>
      </c>
      <c r="L2321" s="27" t="s">
        <v>42</v>
      </c>
      <c r="M2321" s="25" t="s">
        <v>43</v>
      </c>
      <c r="N2321" s="27" t="s">
        <v>43</v>
      </c>
      <c r="O2321" s="25" t="s">
        <v>43</v>
      </c>
      <c r="P2321" s="27" t="s">
        <v>43</v>
      </c>
      <c r="Q2321" s="25" t="s">
        <v>186</v>
      </c>
      <c r="R2321" s="28">
        <v>9.2899999999999991</v>
      </c>
      <c r="S2321" s="29">
        <v>9.2899999999999991</v>
      </c>
      <c r="T2321" s="29"/>
      <c r="U2321" s="29">
        <v>9.2899999999999991</v>
      </c>
      <c r="V2321" s="1">
        <v>5.99</v>
      </c>
      <c r="W2321" s="1" t="s">
        <v>45</v>
      </c>
      <c r="X2321" s="1" t="s">
        <v>45</v>
      </c>
      <c r="Y2321" s="30">
        <f t="shared" si="292"/>
        <v>9.2899999999999991</v>
      </c>
      <c r="Z2321" s="31">
        <f t="shared" si="293"/>
        <v>0</v>
      </c>
      <c r="AA2321" s="32">
        <f t="shared" si="294"/>
        <v>0</v>
      </c>
      <c r="AB2321" t="b">
        <f t="shared" si="295"/>
        <v>1</v>
      </c>
      <c r="AC2321" s="2" t="s">
        <v>144</v>
      </c>
      <c r="AD2321" s="2">
        <v>5.99</v>
      </c>
      <c r="AG2321" t="s">
        <v>6651</v>
      </c>
    </row>
    <row r="2322" spans="1:33" ht="16" hidden="1" x14ac:dyDescent="0.4">
      <c r="A2322" s="24" t="s">
        <v>6638</v>
      </c>
      <c r="B2322" s="25" t="s">
        <v>7323</v>
      </c>
      <c r="C2322" t="str">
        <f t="shared" si="288"/>
        <v>45</v>
      </c>
      <c r="D2322" t="str">
        <f>_xlfn.XLOOKUP(C2322,Folha2!A:A,Folha2!B:B)</f>
        <v>DPH</v>
      </c>
      <c r="E2322" s="26" t="str">
        <f t="shared" si="289"/>
        <v>070</v>
      </c>
      <c r="F2322" s="26" t="str">
        <f t="shared" si="290"/>
        <v>30</v>
      </c>
      <c r="G2322" s="26" t="str">
        <f t="shared" si="291"/>
        <v>24</v>
      </c>
      <c r="H2322" s="27" t="s">
        <v>7476</v>
      </c>
      <c r="I2322" s="25" t="s">
        <v>7477</v>
      </c>
      <c r="J2322" s="27" t="s">
        <v>6943</v>
      </c>
      <c r="K2322" s="25" t="s">
        <v>7478</v>
      </c>
      <c r="L2322" s="27" t="s">
        <v>42</v>
      </c>
      <c r="M2322" s="25" t="s">
        <v>43</v>
      </c>
      <c r="N2322" s="27" t="s">
        <v>43</v>
      </c>
      <c r="O2322" s="25" t="s">
        <v>43</v>
      </c>
      <c r="P2322" s="27" t="s">
        <v>43</v>
      </c>
      <c r="Q2322" s="25" t="s">
        <v>1635</v>
      </c>
      <c r="R2322" s="28">
        <v>9.2899999999999991</v>
      </c>
      <c r="S2322" s="29">
        <v>9.2899999999999991</v>
      </c>
      <c r="T2322" s="29"/>
      <c r="U2322" s="29"/>
      <c r="V2322" s="1" t="s">
        <v>45</v>
      </c>
      <c r="W2322" s="1" t="s">
        <v>45</v>
      </c>
      <c r="X2322" s="1" t="s">
        <v>45</v>
      </c>
      <c r="Y2322" s="30">
        <f t="shared" si="292"/>
        <v>9.2899999999999991</v>
      </c>
      <c r="Z2322" s="31">
        <f t="shared" si="293"/>
        <v>0</v>
      </c>
      <c r="AA2322" s="32">
        <f t="shared" si="294"/>
        <v>0</v>
      </c>
      <c r="AB2322" t="b">
        <f t="shared" si="295"/>
        <v>1</v>
      </c>
      <c r="AC2322" s="2" t="s">
        <v>109</v>
      </c>
      <c r="AD2322" s="2">
        <v>6.94</v>
      </c>
      <c r="AG2322" t="s">
        <v>6651</v>
      </c>
    </row>
    <row r="2323" spans="1:33" ht="16" hidden="1" x14ac:dyDescent="0.4">
      <c r="A2323" s="24" t="s">
        <v>6638</v>
      </c>
      <c r="B2323" s="25" t="s">
        <v>7323</v>
      </c>
      <c r="C2323" t="str">
        <f t="shared" si="288"/>
        <v>45</v>
      </c>
      <c r="D2323" t="str">
        <f>_xlfn.XLOOKUP(C2323,Folha2!A:A,Folha2!B:B)</f>
        <v>DPH</v>
      </c>
      <c r="E2323" s="26" t="str">
        <f t="shared" si="289"/>
        <v>070</v>
      </c>
      <c r="F2323" s="26" t="str">
        <f t="shared" si="290"/>
        <v>30</v>
      </c>
      <c r="G2323" s="26" t="str">
        <f t="shared" si="291"/>
        <v>24</v>
      </c>
      <c r="H2323" s="27" t="s">
        <v>7479</v>
      </c>
      <c r="I2323" s="25" t="s">
        <v>7480</v>
      </c>
      <c r="J2323" s="27" t="s">
        <v>6943</v>
      </c>
      <c r="K2323" s="25" t="s">
        <v>7481</v>
      </c>
      <c r="L2323" s="27" t="s">
        <v>42</v>
      </c>
      <c r="M2323" s="25" t="s">
        <v>43</v>
      </c>
      <c r="N2323" s="27" t="s">
        <v>43</v>
      </c>
      <c r="O2323" s="25" t="s">
        <v>43</v>
      </c>
      <c r="P2323" s="27" t="s">
        <v>43</v>
      </c>
      <c r="Q2323" s="25" t="s">
        <v>186</v>
      </c>
      <c r="R2323" s="28">
        <v>9.2899999999999991</v>
      </c>
      <c r="S2323" s="29">
        <v>9.2899999999999991</v>
      </c>
      <c r="T2323" s="29"/>
      <c r="U2323" s="29">
        <v>9.2899999999999991</v>
      </c>
      <c r="V2323" s="1">
        <v>5.99</v>
      </c>
      <c r="W2323" s="1" t="s">
        <v>45</v>
      </c>
      <c r="X2323" s="1" t="s">
        <v>45</v>
      </c>
      <c r="Y2323" s="30">
        <f t="shared" si="292"/>
        <v>9.2899999999999991</v>
      </c>
      <c r="Z2323" s="31">
        <f t="shared" si="293"/>
        <v>0</v>
      </c>
      <c r="AA2323" s="32">
        <f t="shared" si="294"/>
        <v>0</v>
      </c>
      <c r="AB2323" t="b">
        <f t="shared" si="295"/>
        <v>1</v>
      </c>
      <c r="AC2323" s="2" t="s">
        <v>144</v>
      </c>
      <c r="AD2323" s="2">
        <v>5.99</v>
      </c>
      <c r="AG2323" t="s">
        <v>6651</v>
      </c>
    </row>
    <row r="2324" spans="1:33" ht="16" hidden="1" x14ac:dyDescent="0.4">
      <c r="A2324" s="24" t="s">
        <v>6638</v>
      </c>
      <c r="B2324" s="25" t="s">
        <v>7323</v>
      </c>
      <c r="C2324" t="str">
        <f t="shared" si="288"/>
        <v>45</v>
      </c>
      <c r="D2324" t="str">
        <f>_xlfn.XLOOKUP(C2324,Folha2!A:A,Folha2!B:B)</f>
        <v>DPH</v>
      </c>
      <c r="E2324" s="26" t="str">
        <f t="shared" si="289"/>
        <v>070</v>
      </c>
      <c r="F2324" s="26" t="str">
        <f t="shared" si="290"/>
        <v>30</v>
      </c>
      <c r="G2324" s="26" t="str">
        <f t="shared" si="291"/>
        <v>24</v>
      </c>
      <c r="H2324" s="27" t="s">
        <v>7482</v>
      </c>
      <c r="I2324" s="25" t="s">
        <v>7483</v>
      </c>
      <c r="J2324" s="27" t="s">
        <v>6943</v>
      </c>
      <c r="K2324" s="25" t="s">
        <v>7484</v>
      </c>
      <c r="L2324" s="27" t="s">
        <v>42</v>
      </c>
      <c r="M2324" s="25" t="s">
        <v>43</v>
      </c>
      <c r="N2324" s="27" t="s">
        <v>43</v>
      </c>
      <c r="O2324" s="25" t="s">
        <v>43</v>
      </c>
      <c r="P2324" s="27" t="s">
        <v>43</v>
      </c>
      <c r="Q2324" s="25" t="s">
        <v>186</v>
      </c>
      <c r="R2324" s="28">
        <v>9.2899999999999991</v>
      </c>
      <c r="S2324" s="29">
        <v>9.2899999999999991</v>
      </c>
      <c r="T2324" s="29"/>
      <c r="U2324" s="29">
        <v>9.2899999999999991</v>
      </c>
      <c r="V2324" s="1">
        <v>5.99</v>
      </c>
      <c r="W2324" s="1" t="s">
        <v>45</v>
      </c>
      <c r="X2324" s="1">
        <v>8.7899999999999991</v>
      </c>
      <c r="Y2324" s="30">
        <f t="shared" si="292"/>
        <v>9.2899999999999991</v>
      </c>
      <c r="Z2324" s="31">
        <f t="shared" si="293"/>
        <v>0</v>
      </c>
      <c r="AA2324" s="32">
        <f t="shared" si="294"/>
        <v>0</v>
      </c>
      <c r="AB2324" t="b">
        <f t="shared" si="295"/>
        <v>1</v>
      </c>
      <c r="AC2324" s="2" t="s">
        <v>144</v>
      </c>
      <c r="AD2324" s="2">
        <v>5.99</v>
      </c>
      <c r="AG2324" t="s">
        <v>6651</v>
      </c>
    </row>
    <row r="2325" spans="1:33" ht="16" hidden="1" x14ac:dyDescent="0.4">
      <c r="A2325" s="24" t="s">
        <v>6638</v>
      </c>
      <c r="B2325" s="25" t="s">
        <v>7323</v>
      </c>
      <c r="C2325" t="str">
        <f t="shared" si="288"/>
        <v>45</v>
      </c>
      <c r="D2325" t="str">
        <f>_xlfn.XLOOKUP(C2325,Folha2!A:A,Folha2!B:B)</f>
        <v>DPH</v>
      </c>
      <c r="E2325" s="26" t="str">
        <f t="shared" si="289"/>
        <v>070</v>
      </c>
      <c r="F2325" s="26" t="str">
        <f t="shared" si="290"/>
        <v>30</v>
      </c>
      <c r="G2325" s="26" t="str">
        <f t="shared" si="291"/>
        <v>24</v>
      </c>
      <c r="H2325" s="27" t="s">
        <v>7485</v>
      </c>
      <c r="I2325" s="25" t="s">
        <v>7486</v>
      </c>
      <c r="J2325" s="27" t="s">
        <v>6943</v>
      </c>
      <c r="K2325" s="25" t="s">
        <v>7487</v>
      </c>
      <c r="L2325" s="27" t="s">
        <v>42</v>
      </c>
      <c r="M2325" s="25" t="s">
        <v>43</v>
      </c>
      <c r="N2325" s="27" t="s">
        <v>43</v>
      </c>
      <c r="O2325" s="25" t="s">
        <v>43</v>
      </c>
      <c r="P2325" s="27" t="s">
        <v>43</v>
      </c>
      <c r="Q2325" s="25" t="s">
        <v>44</v>
      </c>
      <c r="R2325" s="28">
        <v>9.2899999999999991</v>
      </c>
      <c r="S2325" s="29">
        <v>9.2899999999999991</v>
      </c>
      <c r="T2325" s="29"/>
      <c r="U2325" s="29">
        <v>9.2899999999999991</v>
      </c>
      <c r="V2325" s="1">
        <v>7.98</v>
      </c>
      <c r="W2325" s="1" t="s">
        <v>45</v>
      </c>
      <c r="X2325" s="1">
        <v>7.94</v>
      </c>
      <c r="Y2325" s="30">
        <f t="shared" si="292"/>
        <v>9.2899999999999991</v>
      </c>
      <c r="Z2325" s="31">
        <f t="shared" si="293"/>
        <v>0</v>
      </c>
      <c r="AA2325" s="32">
        <f t="shared" si="294"/>
        <v>0</v>
      </c>
      <c r="AB2325" t="b">
        <f t="shared" si="295"/>
        <v>1</v>
      </c>
      <c r="AC2325" s="2" t="s">
        <v>144</v>
      </c>
      <c r="AD2325" s="2">
        <v>7.94</v>
      </c>
      <c r="AG2325" t="s">
        <v>6651</v>
      </c>
    </row>
    <row r="2326" spans="1:33" ht="16" hidden="1" x14ac:dyDescent="0.4">
      <c r="A2326" s="24" t="s">
        <v>6638</v>
      </c>
      <c r="B2326" s="25" t="s">
        <v>7323</v>
      </c>
      <c r="C2326" t="str">
        <f t="shared" si="288"/>
        <v>45</v>
      </c>
      <c r="D2326" t="str">
        <f>_xlfn.XLOOKUP(C2326,Folha2!A:A,Folha2!B:B)</f>
        <v>DPH</v>
      </c>
      <c r="E2326" s="26" t="str">
        <f t="shared" si="289"/>
        <v>070</v>
      </c>
      <c r="F2326" s="26" t="str">
        <f t="shared" si="290"/>
        <v>30</v>
      </c>
      <c r="G2326" s="26" t="str">
        <f t="shared" si="291"/>
        <v>24</v>
      </c>
      <c r="H2326" s="27" t="s">
        <v>7488</v>
      </c>
      <c r="I2326" s="25" t="s">
        <v>7489</v>
      </c>
      <c r="J2326" s="27" t="s">
        <v>7001</v>
      </c>
      <c r="K2326" s="25" t="s">
        <v>7490</v>
      </c>
      <c r="L2326" s="27" t="s">
        <v>42</v>
      </c>
      <c r="M2326" s="25" t="s">
        <v>43</v>
      </c>
      <c r="N2326" s="27" t="s">
        <v>43</v>
      </c>
      <c r="O2326" s="25" t="s">
        <v>43</v>
      </c>
      <c r="P2326" s="27" t="s">
        <v>43</v>
      </c>
      <c r="Q2326" s="25" t="s">
        <v>44</v>
      </c>
      <c r="R2326" s="28">
        <v>6.39</v>
      </c>
      <c r="S2326" s="29">
        <v>6.39</v>
      </c>
      <c r="T2326" s="29"/>
      <c r="U2326" s="29">
        <v>6.39</v>
      </c>
      <c r="V2326" s="1">
        <v>3.83</v>
      </c>
      <c r="W2326" s="1" t="s">
        <v>45</v>
      </c>
      <c r="X2326" s="1">
        <v>3.79</v>
      </c>
      <c r="Y2326" s="30">
        <f t="shared" si="292"/>
        <v>6.39</v>
      </c>
      <c r="Z2326" s="31">
        <f t="shared" si="293"/>
        <v>0</v>
      </c>
      <c r="AA2326" s="32">
        <f t="shared" si="294"/>
        <v>0</v>
      </c>
      <c r="AB2326" t="b">
        <f t="shared" si="295"/>
        <v>1</v>
      </c>
      <c r="AC2326" s="2" t="s">
        <v>53</v>
      </c>
      <c r="AD2326" s="2">
        <v>3.79</v>
      </c>
      <c r="AG2326" t="s">
        <v>6651</v>
      </c>
    </row>
    <row r="2327" spans="1:33" ht="16" hidden="1" x14ac:dyDescent="0.4">
      <c r="A2327" s="24" t="s">
        <v>6638</v>
      </c>
      <c r="B2327" s="25" t="s">
        <v>7323</v>
      </c>
      <c r="C2327" t="str">
        <f t="shared" si="288"/>
        <v>45</v>
      </c>
      <c r="D2327" t="str">
        <f>_xlfn.XLOOKUP(C2327,Folha2!A:A,Folha2!B:B)</f>
        <v>DPH</v>
      </c>
      <c r="E2327" s="26" t="str">
        <f t="shared" si="289"/>
        <v>070</v>
      </c>
      <c r="F2327" s="26" t="str">
        <f t="shared" si="290"/>
        <v>30</v>
      </c>
      <c r="G2327" s="26" t="str">
        <f t="shared" si="291"/>
        <v>24</v>
      </c>
      <c r="H2327" s="27" t="s">
        <v>7491</v>
      </c>
      <c r="I2327" s="25" t="s">
        <v>7492</v>
      </c>
      <c r="J2327" s="27" t="s">
        <v>7001</v>
      </c>
      <c r="K2327" s="25" t="s">
        <v>7493</v>
      </c>
      <c r="L2327" s="27" t="s">
        <v>42</v>
      </c>
      <c r="M2327" s="25" t="s">
        <v>43</v>
      </c>
      <c r="N2327" s="27" t="s">
        <v>43</v>
      </c>
      <c r="O2327" s="25" t="s">
        <v>43</v>
      </c>
      <c r="P2327" s="27" t="s">
        <v>43</v>
      </c>
      <c r="Q2327" s="25" t="s">
        <v>1635</v>
      </c>
      <c r="R2327" s="28">
        <v>6.39</v>
      </c>
      <c r="S2327" s="29">
        <v>6.39</v>
      </c>
      <c r="T2327" s="29"/>
      <c r="U2327" s="29">
        <v>6.39</v>
      </c>
      <c r="V2327" s="1">
        <v>3.83</v>
      </c>
      <c r="W2327" s="1" t="s">
        <v>45</v>
      </c>
      <c r="X2327" s="1">
        <v>3.79</v>
      </c>
      <c r="Y2327" s="30">
        <f t="shared" si="292"/>
        <v>6.39</v>
      </c>
      <c r="Z2327" s="31">
        <f t="shared" si="293"/>
        <v>0</v>
      </c>
      <c r="AA2327" s="32">
        <f t="shared" si="294"/>
        <v>0</v>
      </c>
      <c r="AB2327" t="b">
        <f t="shared" si="295"/>
        <v>1</v>
      </c>
      <c r="AC2327" s="2" t="s">
        <v>53</v>
      </c>
      <c r="AD2327" s="2">
        <v>3.79</v>
      </c>
      <c r="AG2327" t="s">
        <v>6651</v>
      </c>
    </row>
    <row r="2328" spans="1:33" ht="16" hidden="1" x14ac:dyDescent="0.4">
      <c r="A2328" s="24" t="s">
        <v>6638</v>
      </c>
      <c r="B2328" s="25" t="s">
        <v>7323</v>
      </c>
      <c r="C2328" t="str">
        <f t="shared" si="288"/>
        <v>45</v>
      </c>
      <c r="D2328" t="str">
        <f>_xlfn.XLOOKUP(C2328,Folha2!A:A,Folha2!B:B)</f>
        <v>DPH</v>
      </c>
      <c r="E2328" s="26" t="str">
        <f t="shared" si="289"/>
        <v>070</v>
      </c>
      <c r="F2328" s="26" t="str">
        <f t="shared" si="290"/>
        <v>30</v>
      </c>
      <c r="G2328" s="26" t="str">
        <f t="shared" si="291"/>
        <v>24</v>
      </c>
      <c r="H2328" s="27" t="s">
        <v>7494</v>
      </c>
      <c r="I2328" s="25" t="s">
        <v>7495</v>
      </c>
      <c r="J2328" s="27" t="s">
        <v>7001</v>
      </c>
      <c r="K2328" s="25" t="s">
        <v>7496</v>
      </c>
      <c r="L2328" s="27" t="s">
        <v>42</v>
      </c>
      <c r="M2328" s="25" t="s">
        <v>43</v>
      </c>
      <c r="N2328" s="27" t="s">
        <v>43</v>
      </c>
      <c r="O2328" s="25" t="s">
        <v>43</v>
      </c>
      <c r="P2328" s="27" t="s">
        <v>43</v>
      </c>
      <c r="Q2328" s="25" t="s">
        <v>44</v>
      </c>
      <c r="R2328" s="28">
        <v>6.39</v>
      </c>
      <c r="S2328" s="29">
        <v>6.39</v>
      </c>
      <c r="T2328" s="29"/>
      <c r="U2328" s="29"/>
      <c r="V2328" s="1">
        <v>3.83</v>
      </c>
      <c r="W2328" s="1" t="s">
        <v>45</v>
      </c>
      <c r="X2328" s="1" t="s">
        <v>45</v>
      </c>
      <c r="Y2328" s="30">
        <f t="shared" si="292"/>
        <v>6.39</v>
      </c>
      <c r="Z2328" s="31">
        <f t="shared" si="293"/>
        <v>0</v>
      </c>
      <c r="AA2328" s="32">
        <f t="shared" si="294"/>
        <v>0</v>
      </c>
      <c r="AB2328" t="b">
        <f t="shared" si="295"/>
        <v>1</v>
      </c>
      <c r="AC2328" s="2" t="s">
        <v>53</v>
      </c>
      <c r="AD2328" s="2">
        <v>3.79</v>
      </c>
      <c r="AG2328" t="s">
        <v>6651</v>
      </c>
    </row>
    <row r="2329" spans="1:33" ht="16" hidden="1" x14ac:dyDescent="0.4">
      <c r="A2329" s="24" t="s">
        <v>6638</v>
      </c>
      <c r="B2329" s="25" t="s">
        <v>7323</v>
      </c>
      <c r="C2329" t="str">
        <f t="shared" si="288"/>
        <v>45</v>
      </c>
      <c r="D2329" t="str">
        <f>_xlfn.XLOOKUP(C2329,Folha2!A:A,Folha2!B:B)</f>
        <v>DPH</v>
      </c>
      <c r="E2329" s="26" t="str">
        <f t="shared" si="289"/>
        <v>070</v>
      </c>
      <c r="F2329" s="26" t="str">
        <f t="shared" si="290"/>
        <v>30</v>
      </c>
      <c r="G2329" s="26" t="str">
        <f t="shared" si="291"/>
        <v>24</v>
      </c>
      <c r="H2329" s="27" t="s">
        <v>7497</v>
      </c>
      <c r="I2329" s="25" t="s">
        <v>7498</v>
      </c>
      <c r="J2329" s="27" t="s">
        <v>7001</v>
      </c>
      <c r="K2329" s="25" t="s">
        <v>7499</v>
      </c>
      <c r="L2329" s="27" t="s">
        <v>42</v>
      </c>
      <c r="M2329" s="25" t="s">
        <v>43</v>
      </c>
      <c r="N2329" s="27" t="s">
        <v>43</v>
      </c>
      <c r="O2329" s="25" t="s">
        <v>43</v>
      </c>
      <c r="P2329" s="27" t="s">
        <v>43</v>
      </c>
      <c r="Q2329" s="25" t="s">
        <v>44</v>
      </c>
      <c r="R2329" s="28">
        <v>7.99</v>
      </c>
      <c r="S2329" s="29">
        <v>7.99</v>
      </c>
      <c r="T2329" s="29"/>
      <c r="U2329" s="29">
        <v>7.99</v>
      </c>
      <c r="V2329" s="1">
        <v>5.99</v>
      </c>
      <c r="W2329" s="1" t="s">
        <v>45</v>
      </c>
      <c r="X2329" s="1">
        <v>5.99</v>
      </c>
      <c r="Y2329" s="30">
        <f t="shared" si="292"/>
        <v>7.99</v>
      </c>
      <c r="Z2329" s="31">
        <f t="shared" si="293"/>
        <v>0</v>
      </c>
      <c r="AA2329" s="32">
        <f t="shared" si="294"/>
        <v>0</v>
      </c>
      <c r="AB2329" t="b">
        <f t="shared" si="295"/>
        <v>1</v>
      </c>
      <c r="AC2329" s="2" t="s">
        <v>53</v>
      </c>
      <c r="AD2329" s="2">
        <v>5.99</v>
      </c>
      <c r="AG2329" t="s">
        <v>6651</v>
      </c>
    </row>
    <row r="2330" spans="1:33" ht="16" hidden="1" x14ac:dyDescent="0.4">
      <c r="A2330" s="24" t="s">
        <v>6638</v>
      </c>
      <c r="B2330" s="25" t="s">
        <v>7323</v>
      </c>
      <c r="C2330" t="str">
        <f t="shared" si="288"/>
        <v>45</v>
      </c>
      <c r="D2330" t="str">
        <f>_xlfn.XLOOKUP(C2330,Folha2!A:A,Folha2!B:B)</f>
        <v>DPH</v>
      </c>
      <c r="E2330" s="26" t="str">
        <f t="shared" si="289"/>
        <v>070</v>
      </c>
      <c r="F2330" s="26" t="str">
        <f t="shared" si="290"/>
        <v>30</v>
      </c>
      <c r="G2330" s="26" t="str">
        <f t="shared" si="291"/>
        <v>24</v>
      </c>
      <c r="H2330" s="27" t="s">
        <v>7500</v>
      </c>
      <c r="I2330" s="25" t="s">
        <v>7501</v>
      </c>
      <c r="J2330" s="27" t="s">
        <v>7001</v>
      </c>
      <c r="K2330" s="25" t="s">
        <v>7502</v>
      </c>
      <c r="L2330" s="27" t="s">
        <v>42</v>
      </c>
      <c r="M2330" s="25" t="s">
        <v>43</v>
      </c>
      <c r="N2330" s="27" t="s">
        <v>43</v>
      </c>
      <c r="O2330" s="25" t="s">
        <v>43</v>
      </c>
      <c r="P2330" s="27" t="s">
        <v>43</v>
      </c>
      <c r="Q2330" s="25" t="s">
        <v>44</v>
      </c>
      <c r="R2330" s="28">
        <v>7.99</v>
      </c>
      <c r="S2330" s="29">
        <v>7.99</v>
      </c>
      <c r="T2330" s="29"/>
      <c r="U2330" s="29">
        <v>7.99</v>
      </c>
      <c r="V2330" s="1">
        <v>5.99</v>
      </c>
      <c r="W2330" s="1" t="s">
        <v>45</v>
      </c>
      <c r="X2330" s="1">
        <v>5.99</v>
      </c>
      <c r="Y2330" s="30">
        <f t="shared" si="292"/>
        <v>7.99</v>
      </c>
      <c r="Z2330" s="31">
        <f t="shared" si="293"/>
        <v>0</v>
      </c>
      <c r="AA2330" s="32">
        <f t="shared" si="294"/>
        <v>0</v>
      </c>
      <c r="AB2330" t="b">
        <f t="shared" si="295"/>
        <v>1</v>
      </c>
      <c r="AC2330" s="2" t="s">
        <v>53</v>
      </c>
      <c r="AD2330" s="2">
        <v>5.99</v>
      </c>
      <c r="AG2330" t="s">
        <v>6651</v>
      </c>
    </row>
    <row r="2331" spans="1:33" ht="16" hidden="1" x14ac:dyDescent="0.4">
      <c r="A2331" s="24" t="s">
        <v>6638</v>
      </c>
      <c r="B2331" s="25" t="s">
        <v>7323</v>
      </c>
      <c r="C2331" t="str">
        <f t="shared" si="288"/>
        <v>45</v>
      </c>
      <c r="D2331" t="str">
        <f>_xlfn.XLOOKUP(C2331,Folha2!A:A,Folha2!B:B)</f>
        <v>DPH</v>
      </c>
      <c r="E2331" s="26" t="str">
        <f t="shared" si="289"/>
        <v>070</v>
      </c>
      <c r="F2331" s="26" t="str">
        <f t="shared" si="290"/>
        <v>30</v>
      </c>
      <c r="G2331" s="26" t="str">
        <f t="shared" si="291"/>
        <v>24</v>
      </c>
      <c r="H2331" s="27" t="s">
        <v>7503</v>
      </c>
      <c r="I2331" s="25" t="s">
        <v>7504</v>
      </c>
      <c r="J2331" s="27" t="s">
        <v>7202</v>
      </c>
      <c r="K2331" s="25" t="s">
        <v>7505</v>
      </c>
      <c r="L2331" s="27" t="s">
        <v>42</v>
      </c>
      <c r="M2331" s="25" t="s">
        <v>43</v>
      </c>
      <c r="N2331" s="27" t="s">
        <v>43</v>
      </c>
      <c r="O2331" s="25" t="s">
        <v>43</v>
      </c>
      <c r="P2331" s="27" t="s">
        <v>43</v>
      </c>
      <c r="Q2331" s="25" t="s">
        <v>44</v>
      </c>
      <c r="R2331" s="28">
        <v>3.69</v>
      </c>
      <c r="S2331" s="29">
        <v>3.69</v>
      </c>
      <c r="T2331" s="29"/>
      <c r="U2331" s="29">
        <v>3.69</v>
      </c>
      <c r="V2331" s="1">
        <v>2.95</v>
      </c>
      <c r="W2331" s="1" t="s">
        <v>45</v>
      </c>
      <c r="X2331" s="1">
        <v>2.94</v>
      </c>
      <c r="Y2331" s="30">
        <f t="shared" si="292"/>
        <v>3.69</v>
      </c>
      <c r="Z2331" s="31">
        <f t="shared" si="293"/>
        <v>0</v>
      </c>
      <c r="AA2331" s="32">
        <f t="shared" si="294"/>
        <v>0</v>
      </c>
      <c r="AB2331" t="b">
        <f t="shared" si="295"/>
        <v>1</v>
      </c>
      <c r="AC2331" s="2" t="s">
        <v>109</v>
      </c>
      <c r="AD2331" s="2">
        <v>2.94</v>
      </c>
      <c r="AG2331" t="s">
        <v>6651</v>
      </c>
    </row>
    <row r="2332" spans="1:33" ht="16" x14ac:dyDescent="0.4">
      <c r="A2332" s="24" t="s">
        <v>6638</v>
      </c>
      <c r="B2332" s="25" t="s">
        <v>7323</v>
      </c>
      <c r="C2332" t="str">
        <f t="shared" si="288"/>
        <v>45</v>
      </c>
      <c r="D2332" t="str">
        <f>_xlfn.XLOOKUP(C2332,Folha2!A:A,Folha2!B:B)</f>
        <v>DPH</v>
      </c>
      <c r="E2332" s="26" t="str">
        <f t="shared" si="289"/>
        <v>070</v>
      </c>
      <c r="F2332" s="26" t="str">
        <f t="shared" si="290"/>
        <v>30</v>
      </c>
      <c r="G2332" s="26" t="str">
        <f t="shared" si="291"/>
        <v>24</v>
      </c>
      <c r="H2332" s="27" t="s">
        <v>7506</v>
      </c>
      <c r="I2332" s="25" t="s">
        <v>7507</v>
      </c>
      <c r="J2332" s="27" t="s">
        <v>7202</v>
      </c>
      <c r="K2332" s="25" t="s">
        <v>7508</v>
      </c>
      <c r="L2332" s="27" t="s">
        <v>42</v>
      </c>
      <c r="M2332" s="25" t="s">
        <v>52</v>
      </c>
      <c r="N2332" s="27" t="s">
        <v>43</v>
      </c>
      <c r="O2332" s="25" t="s">
        <v>43</v>
      </c>
      <c r="P2332" s="27" t="s">
        <v>52</v>
      </c>
      <c r="Q2332" s="25" t="s">
        <v>44</v>
      </c>
      <c r="R2332" s="28">
        <v>3.69</v>
      </c>
      <c r="S2332" s="29">
        <v>5.29</v>
      </c>
      <c r="T2332" s="29">
        <v>5.29</v>
      </c>
      <c r="U2332" s="29">
        <v>5.29</v>
      </c>
      <c r="V2332" s="1">
        <v>3.7</v>
      </c>
      <c r="W2332" s="1">
        <v>3.69</v>
      </c>
      <c r="X2332" s="1">
        <v>3.69</v>
      </c>
      <c r="Y2332" s="30">
        <f t="shared" si="292"/>
        <v>5.29</v>
      </c>
      <c r="Z2332" s="31">
        <f t="shared" si="293"/>
        <v>-0.30245746691871456</v>
      </c>
      <c r="AA2332" s="32">
        <f t="shared" si="294"/>
        <v>-1.6</v>
      </c>
      <c r="AB2332" t="b">
        <f t="shared" si="295"/>
        <v>0</v>
      </c>
      <c r="AC2332" s="2" t="s">
        <v>144</v>
      </c>
      <c r="AD2332" s="2">
        <v>3.69</v>
      </c>
      <c r="AG2332" t="s">
        <v>7383</v>
      </c>
    </row>
    <row r="2333" spans="1:33" ht="16" hidden="1" x14ac:dyDescent="0.4">
      <c r="A2333" s="24" t="s">
        <v>6638</v>
      </c>
      <c r="B2333" s="25" t="s">
        <v>7323</v>
      </c>
      <c r="C2333" t="str">
        <f t="shared" si="288"/>
        <v>45</v>
      </c>
      <c r="D2333" t="str">
        <f>_xlfn.XLOOKUP(C2333,Folha2!A:A,Folha2!B:B)</f>
        <v>DPH</v>
      </c>
      <c r="E2333" s="26" t="str">
        <f t="shared" si="289"/>
        <v>070</v>
      </c>
      <c r="F2333" s="26" t="str">
        <f t="shared" si="290"/>
        <v>30</v>
      </c>
      <c r="G2333" s="26" t="str">
        <f t="shared" si="291"/>
        <v>24</v>
      </c>
      <c r="H2333" s="27" t="s">
        <v>7509</v>
      </c>
      <c r="I2333" s="25" t="s">
        <v>7510</v>
      </c>
      <c r="J2333" s="27" t="s">
        <v>7202</v>
      </c>
      <c r="K2333" s="25" t="s">
        <v>7511</v>
      </c>
      <c r="L2333" s="27" t="s">
        <v>42</v>
      </c>
      <c r="M2333" s="25" t="s">
        <v>43</v>
      </c>
      <c r="N2333" s="27" t="s">
        <v>43</v>
      </c>
      <c r="O2333" s="25" t="s">
        <v>43</v>
      </c>
      <c r="P2333" s="27" t="s">
        <v>43</v>
      </c>
      <c r="Q2333" s="25" t="s">
        <v>44</v>
      </c>
      <c r="R2333" s="28">
        <v>5.29</v>
      </c>
      <c r="S2333" s="29">
        <v>5.29</v>
      </c>
      <c r="T2333" s="29"/>
      <c r="U2333" s="29">
        <v>5.29</v>
      </c>
      <c r="V2333" s="1" t="s">
        <v>45</v>
      </c>
      <c r="W2333" s="1" t="s">
        <v>45</v>
      </c>
      <c r="X2333" s="1">
        <v>3.69</v>
      </c>
      <c r="Y2333" s="30">
        <f t="shared" si="292"/>
        <v>5.29</v>
      </c>
      <c r="Z2333" s="31">
        <f t="shared" si="293"/>
        <v>0</v>
      </c>
      <c r="AA2333" s="32">
        <f t="shared" si="294"/>
        <v>0</v>
      </c>
      <c r="AB2333" t="b">
        <f t="shared" si="295"/>
        <v>1</v>
      </c>
      <c r="AC2333" s="2" t="s">
        <v>144</v>
      </c>
      <c r="AD2333" s="2">
        <v>3.69</v>
      </c>
      <c r="AG2333" t="s">
        <v>6651</v>
      </c>
    </row>
    <row r="2334" spans="1:33" ht="16" hidden="1" x14ac:dyDescent="0.4">
      <c r="A2334" s="24" t="s">
        <v>6638</v>
      </c>
      <c r="B2334" s="25" t="s">
        <v>7323</v>
      </c>
      <c r="C2334" t="str">
        <f t="shared" si="288"/>
        <v>45</v>
      </c>
      <c r="D2334" t="str">
        <f>_xlfn.XLOOKUP(C2334,Folha2!A:A,Folha2!B:B)</f>
        <v>DPH</v>
      </c>
      <c r="E2334" s="26" t="str">
        <f t="shared" si="289"/>
        <v>070</v>
      </c>
      <c r="F2334" s="26" t="str">
        <f t="shared" si="290"/>
        <v>30</v>
      </c>
      <c r="G2334" s="26" t="str">
        <f t="shared" si="291"/>
        <v>24</v>
      </c>
      <c r="H2334" s="27" t="s">
        <v>7512</v>
      </c>
      <c r="I2334" s="25" t="s">
        <v>7513</v>
      </c>
      <c r="J2334" s="27" t="s">
        <v>7202</v>
      </c>
      <c r="K2334" s="25" t="s">
        <v>7514</v>
      </c>
      <c r="L2334" s="27" t="s">
        <v>42</v>
      </c>
      <c r="M2334" s="25" t="s">
        <v>43</v>
      </c>
      <c r="N2334" s="27" t="s">
        <v>43</v>
      </c>
      <c r="O2334" s="25" t="s">
        <v>43</v>
      </c>
      <c r="P2334" s="27" t="s">
        <v>43</v>
      </c>
      <c r="Q2334" s="25" t="s">
        <v>44</v>
      </c>
      <c r="R2334" s="28">
        <v>5.29</v>
      </c>
      <c r="S2334" s="29">
        <v>5.29</v>
      </c>
      <c r="T2334" s="29"/>
      <c r="U2334" s="29"/>
      <c r="V2334" s="1" t="s">
        <v>45</v>
      </c>
      <c r="W2334" s="1" t="s">
        <v>45</v>
      </c>
      <c r="X2334" s="1" t="s">
        <v>45</v>
      </c>
      <c r="Y2334" s="30">
        <f t="shared" si="292"/>
        <v>5.29</v>
      </c>
      <c r="Z2334" s="31">
        <f t="shared" si="293"/>
        <v>0</v>
      </c>
      <c r="AA2334" s="32">
        <f t="shared" si="294"/>
        <v>0</v>
      </c>
      <c r="AB2334" t="b">
        <f t="shared" si="295"/>
        <v>1</v>
      </c>
      <c r="AC2334" s="2" t="s">
        <v>144</v>
      </c>
      <c r="AD2334" s="2">
        <v>3.69</v>
      </c>
      <c r="AG2334" t="s">
        <v>6651</v>
      </c>
    </row>
    <row r="2335" spans="1:33" ht="16" hidden="1" x14ac:dyDescent="0.4">
      <c r="A2335" s="24" t="s">
        <v>6638</v>
      </c>
      <c r="B2335" s="25" t="s">
        <v>7323</v>
      </c>
      <c r="C2335" t="str">
        <f t="shared" si="288"/>
        <v>45</v>
      </c>
      <c r="D2335" t="str">
        <f>_xlfn.XLOOKUP(C2335,Folha2!A:A,Folha2!B:B)</f>
        <v>DPH</v>
      </c>
      <c r="E2335" s="26" t="str">
        <f t="shared" si="289"/>
        <v>070</v>
      </c>
      <c r="F2335" s="26" t="str">
        <f t="shared" si="290"/>
        <v>30</v>
      </c>
      <c r="G2335" s="26" t="str">
        <f t="shared" si="291"/>
        <v>24</v>
      </c>
      <c r="H2335" s="27" t="s">
        <v>7515</v>
      </c>
      <c r="I2335" s="25" t="s">
        <v>7516</v>
      </c>
      <c r="J2335" s="27" t="s">
        <v>7202</v>
      </c>
      <c r="K2335" s="25" t="s">
        <v>7517</v>
      </c>
      <c r="L2335" s="27" t="s">
        <v>42</v>
      </c>
      <c r="M2335" s="25" t="s">
        <v>43</v>
      </c>
      <c r="N2335" s="27" t="s">
        <v>43</v>
      </c>
      <c r="O2335" s="25" t="s">
        <v>43</v>
      </c>
      <c r="P2335" s="27" t="s">
        <v>43</v>
      </c>
      <c r="Q2335" s="25" t="s">
        <v>44</v>
      </c>
      <c r="R2335" s="28">
        <v>5.29</v>
      </c>
      <c r="S2335" s="29">
        <v>5.29</v>
      </c>
      <c r="T2335" s="29"/>
      <c r="U2335" s="29">
        <v>5.29</v>
      </c>
      <c r="V2335" s="1" t="s">
        <v>45</v>
      </c>
      <c r="W2335" s="1" t="s">
        <v>45</v>
      </c>
      <c r="X2335" s="1">
        <v>3.69</v>
      </c>
      <c r="Y2335" s="30">
        <f t="shared" si="292"/>
        <v>5.29</v>
      </c>
      <c r="Z2335" s="31">
        <f t="shared" si="293"/>
        <v>0</v>
      </c>
      <c r="AA2335" s="32">
        <f t="shared" si="294"/>
        <v>0</v>
      </c>
      <c r="AB2335" t="b">
        <f t="shared" si="295"/>
        <v>1</v>
      </c>
      <c r="AC2335" s="2" t="s">
        <v>144</v>
      </c>
      <c r="AD2335" s="2">
        <v>3.69</v>
      </c>
      <c r="AG2335" t="s">
        <v>6651</v>
      </c>
    </row>
    <row r="2336" spans="1:33" ht="16" hidden="1" x14ac:dyDescent="0.4">
      <c r="A2336" s="24" t="s">
        <v>6638</v>
      </c>
      <c r="B2336" s="25" t="s">
        <v>7323</v>
      </c>
      <c r="C2336" t="str">
        <f t="shared" si="288"/>
        <v>45</v>
      </c>
      <c r="D2336" t="str">
        <f>_xlfn.XLOOKUP(C2336,Folha2!A:A,Folha2!B:B)</f>
        <v>DPH</v>
      </c>
      <c r="E2336" s="26" t="str">
        <f t="shared" si="289"/>
        <v>070</v>
      </c>
      <c r="F2336" s="26" t="str">
        <f t="shared" si="290"/>
        <v>30</v>
      </c>
      <c r="G2336" s="26" t="str">
        <f t="shared" si="291"/>
        <v>24</v>
      </c>
      <c r="H2336" s="27" t="s">
        <v>7518</v>
      </c>
      <c r="I2336" s="25" t="s">
        <v>7519</v>
      </c>
      <c r="J2336" s="27" t="s">
        <v>7202</v>
      </c>
      <c r="K2336" s="25" t="s">
        <v>7520</v>
      </c>
      <c r="L2336" s="27" t="s">
        <v>42</v>
      </c>
      <c r="M2336" s="25" t="s">
        <v>43</v>
      </c>
      <c r="N2336" s="27" t="s">
        <v>43</v>
      </c>
      <c r="O2336" s="25" t="s">
        <v>43</v>
      </c>
      <c r="P2336" s="27" t="s">
        <v>43</v>
      </c>
      <c r="Q2336" s="25" t="s">
        <v>44</v>
      </c>
      <c r="R2336" s="28">
        <v>5.29</v>
      </c>
      <c r="S2336" s="29">
        <v>5.29</v>
      </c>
      <c r="T2336" s="29"/>
      <c r="U2336" s="29">
        <v>5.29</v>
      </c>
      <c r="V2336" s="1" t="s">
        <v>45</v>
      </c>
      <c r="W2336" s="1" t="s">
        <v>45</v>
      </c>
      <c r="X2336" s="1" t="s">
        <v>45</v>
      </c>
      <c r="Y2336" s="30">
        <f t="shared" si="292"/>
        <v>5.29</v>
      </c>
      <c r="Z2336" s="31">
        <f t="shared" si="293"/>
        <v>0</v>
      </c>
      <c r="AA2336" s="32">
        <f t="shared" si="294"/>
        <v>0</v>
      </c>
      <c r="AB2336" t="b">
        <f t="shared" si="295"/>
        <v>1</v>
      </c>
      <c r="AC2336" s="2" t="s">
        <v>144</v>
      </c>
      <c r="AD2336" s="2">
        <v>3.69</v>
      </c>
      <c r="AG2336" t="s">
        <v>6651</v>
      </c>
    </row>
    <row r="2337" spans="1:33" ht="16" hidden="1" x14ac:dyDescent="0.4">
      <c r="A2337" s="24" t="s">
        <v>6638</v>
      </c>
      <c r="B2337" s="25" t="s">
        <v>7323</v>
      </c>
      <c r="C2337" t="str">
        <f t="shared" si="288"/>
        <v>45</v>
      </c>
      <c r="D2337" t="str">
        <f>_xlfn.XLOOKUP(C2337,Folha2!A:A,Folha2!B:B)</f>
        <v>DPH</v>
      </c>
      <c r="E2337" s="26" t="str">
        <f t="shared" si="289"/>
        <v>070</v>
      </c>
      <c r="F2337" s="26" t="str">
        <f t="shared" si="290"/>
        <v>30</v>
      </c>
      <c r="G2337" s="26" t="str">
        <f t="shared" si="291"/>
        <v>24</v>
      </c>
      <c r="H2337" s="27" t="s">
        <v>7521</v>
      </c>
      <c r="I2337" s="25" t="s">
        <v>7522</v>
      </c>
      <c r="J2337" s="27" t="s">
        <v>7202</v>
      </c>
      <c r="K2337" s="25" t="s">
        <v>7523</v>
      </c>
      <c r="L2337" s="27" t="s">
        <v>42</v>
      </c>
      <c r="M2337" s="25" t="s">
        <v>43</v>
      </c>
      <c r="N2337" s="27" t="s">
        <v>43</v>
      </c>
      <c r="O2337" s="25" t="s">
        <v>43</v>
      </c>
      <c r="P2337" s="27" t="s">
        <v>43</v>
      </c>
      <c r="Q2337" s="25" t="s">
        <v>44</v>
      </c>
      <c r="R2337" s="28">
        <v>5.89</v>
      </c>
      <c r="S2337" s="29">
        <v>5.89</v>
      </c>
      <c r="T2337" s="29"/>
      <c r="U2337" s="29"/>
      <c r="V2337" s="1" t="s">
        <v>45</v>
      </c>
      <c r="W2337" s="1" t="s">
        <v>45</v>
      </c>
      <c r="X2337" s="1" t="s">
        <v>45</v>
      </c>
      <c r="Y2337" s="30">
        <f t="shared" si="292"/>
        <v>5.89</v>
      </c>
      <c r="Z2337" s="31">
        <f t="shared" si="293"/>
        <v>0</v>
      </c>
      <c r="AA2337" s="32">
        <f t="shared" si="294"/>
        <v>0</v>
      </c>
      <c r="AB2337" t="b">
        <f t="shared" si="295"/>
        <v>1</v>
      </c>
      <c r="AC2337" s="2" t="s">
        <v>144</v>
      </c>
      <c r="AD2337" s="2">
        <v>3.59</v>
      </c>
      <c r="AG2337" t="s">
        <v>6651</v>
      </c>
    </row>
    <row r="2338" spans="1:33" ht="16" hidden="1" x14ac:dyDescent="0.4">
      <c r="A2338" s="24" t="s">
        <v>6638</v>
      </c>
      <c r="B2338" s="25" t="s">
        <v>7323</v>
      </c>
      <c r="C2338" t="str">
        <f t="shared" si="288"/>
        <v>45</v>
      </c>
      <c r="D2338" t="str">
        <f>_xlfn.XLOOKUP(C2338,Folha2!A:A,Folha2!B:B)</f>
        <v>DPH</v>
      </c>
      <c r="E2338" s="26" t="str">
        <f t="shared" si="289"/>
        <v>070</v>
      </c>
      <c r="F2338" s="26" t="str">
        <f t="shared" si="290"/>
        <v>30</v>
      </c>
      <c r="G2338" s="26" t="str">
        <f t="shared" si="291"/>
        <v>24</v>
      </c>
      <c r="H2338" s="27" t="s">
        <v>7524</v>
      </c>
      <c r="I2338" s="25" t="s">
        <v>7525</v>
      </c>
      <c r="J2338" s="27" t="s">
        <v>7202</v>
      </c>
      <c r="K2338" s="25" t="s">
        <v>7526</v>
      </c>
      <c r="L2338" s="27" t="s">
        <v>42</v>
      </c>
      <c r="M2338" s="25" t="s">
        <v>43</v>
      </c>
      <c r="N2338" s="27" t="s">
        <v>43</v>
      </c>
      <c r="O2338" s="25" t="s">
        <v>43</v>
      </c>
      <c r="P2338" s="27" t="s">
        <v>43</v>
      </c>
      <c r="Q2338" s="25" t="s">
        <v>44</v>
      </c>
      <c r="R2338" s="28">
        <v>5.89</v>
      </c>
      <c r="S2338" s="29">
        <v>5.89</v>
      </c>
      <c r="T2338" s="29"/>
      <c r="U2338" s="29">
        <v>5.89</v>
      </c>
      <c r="V2338" s="1" t="s">
        <v>45</v>
      </c>
      <c r="W2338" s="1" t="s">
        <v>45</v>
      </c>
      <c r="X2338" s="1">
        <v>3.79</v>
      </c>
      <c r="Y2338" s="30">
        <f t="shared" si="292"/>
        <v>5.89</v>
      </c>
      <c r="Z2338" s="31">
        <f t="shared" si="293"/>
        <v>0</v>
      </c>
      <c r="AA2338" s="32">
        <f t="shared" si="294"/>
        <v>0</v>
      </c>
      <c r="AB2338" t="b">
        <f t="shared" si="295"/>
        <v>1</v>
      </c>
      <c r="AC2338" s="2" t="s">
        <v>144</v>
      </c>
      <c r="AD2338" s="2">
        <v>3.59</v>
      </c>
      <c r="AG2338" t="s">
        <v>6651</v>
      </c>
    </row>
    <row r="2339" spans="1:33" ht="16" hidden="1" x14ac:dyDescent="0.4">
      <c r="A2339" s="24" t="s">
        <v>6638</v>
      </c>
      <c r="B2339" s="25" t="s">
        <v>7323</v>
      </c>
      <c r="C2339" t="str">
        <f t="shared" si="288"/>
        <v>45</v>
      </c>
      <c r="D2339" t="str">
        <f>_xlfn.XLOOKUP(C2339,Folha2!A:A,Folha2!B:B)</f>
        <v>DPH</v>
      </c>
      <c r="E2339" s="26" t="str">
        <f t="shared" si="289"/>
        <v>070</v>
      </c>
      <c r="F2339" s="26" t="str">
        <f t="shared" si="290"/>
        <v>30</v>
      </c>
      <c r="G2339" s="26" t="str">
        <f t="shared" si="291"/>
        <v>24</v>
      </c>
      <c r="H2339" s="27" t="s">
        <v>7527</v>
      </c>
      <c r="I2339" s="25" t="s">
        <v>7528</v>
      </c>
      <c r="J2339" s="27" t="s">
        <v>7202</v>
      </c>
      <c r="K2339" s="25" t="s">
        <v>7529</v>
      </c>
      <c r="L2339" s="27" t="s">
        <v>42</v>
      </c>
      <c r="M2339" s="25" t="s">
        <v>43</v>
      </c>
      <c r="N2339" s="27" t="s">
        <v>43</v>
      </c>
      <c r="O2339" s="25" t="s">
        <v>43</v>
      </c>
      <c r="P2339" s="27" t="s">
        <v>43</v>
      </c>
      <c r="Q2339" s="25" t="s">
        <v>44</v>
      </c>
      <c r="R2339" s="28">
        <v>5.89</v>
      </c>
      <c r="S2339" s="29">
        <v>5.89</v>
      </c>
      <c r="T2339" s="29"/>
      <c r="U2339" s="29">
        <v>5.89</v>
      </c>
      <c r="V2339" s="1" t="s">
        <v>45</v>
      </c>
      <c r="W2339" s="1" t="s">
        <v>45</v>
      </c>
      <c r="X2339" s="1">
        <v>3.79</v>
      </c>
      <c r="Y2339" s="30">
        <f t="shared" si="292"/>
        <v>5.89</v>
      </c>
      <c r="Z2339" s="31">
        <f t="shared" si="293"/>
        <v>0</v>
      </c>
      <c r="AA2339" s="32">
        <f t="shared" si="294"/>
        <v>0</v>
      </c>
      <c r="AB2339" t="b">
        <f t="shared" si="295"/>
        <v>1</v>
      </c>
      <c r="AC2339" s="2" t="s">
        <v>144</v>
      </c>
      <c r="AD2339" s="2">
        <v>3.59</v>
      </c>
      <c r="AG2339" t="s">
        <v>6651</v>
      </c>
    </row>
    <row r="2340" spans="1:33" ht="16" hidden="1" x14ac:dyDescent="0.4">
      <c r="A2340" s="24" t="s">
        <v>6638</v>
      </c>
      <c r="B2340" s="25" t="s">
        <v>7323</v>
      </c>
      <c r="C2340" t="str">
        <f t="shared" si="288"/>
        <v>45</v>
      </c>
      <c r="D2340" t="str">
        <f>_xlfn.XLOOKUP(C2340,Folha2!A:A,Folha2!B:B)</f>
        <v>DPH</v>
      </c>
      <c r="E2340" s="26" t="str">
        <f t="shared" si="289"/>
        <v>070</v>
      </c>
      <c r="F2340" s="26" t="str">
        <f t="shared" si="290"/>
        <v>30</v>
      </c>
      <c r="G2340" s="26" t="str">
        <f t="shared" si="291"/>
        <v>24</v>
      </c>
      <c r="H2340" s="27" t="s">
        <v>7530</v>
      </c>
      <c r="I2340" s="25" t="s">
        <v>7531</v>
      </c>
      <c r="J2340" s="27" t="s">
        <v>7202</v>
      </c>
      <c r="K2340" s="25" t="s">
        <v>7532</v>
      </c>
      <c r="L2340" s="27" t="s">
        <v>42</v>
      </c>
      <c r="M2340" s="25" t="s">
        <v>43</v>
      </c>
      <c r="N2340" s="27" t="s">
        <v>43</v>
      </c>
      <c r="O2340" s="25" t="s">
        <v>43</v>
      </c>
      <c r="P2340" s="27" t="s">
        <v>43</v>
      </c>
      <c r="Q2340" s="25" t="s">
        <v>44</v>
      </c>
      <c r="R2340" s="28">
        <v>5.89</v>
      </c>
      <c r="S2340" s="29">
        <v>5.89</v>
      </c>
      <c r="T2340" s="29"/>
      <c r="U2340" s="29"/>
      <c r="V2340" s="1" t="s">
        <v>45</v>
      </c>
      <c r="W2340" s="1" t="s">
        <v>45</v>
      </c>
      <c r="X2340" s="1" t="s">
        <v>45</v>
      </c>
      <c r="Y2340" s="30">
        <f t="shared" si="292"/>
        <v>5.89</v>
      </c>
      <c r="Z2340" s="31">
        <f t="shared" si="293"/>
        <v>0</v>
      </c>
      <c r="AA2340" s="32">
        <f t="shared" si="294"/>
        <v>0</v>
      </c>
      <c r="AB2340" t="b">
        <f t="shared" si="295"/>
        <v>1</v>
      </c>
      <c r="AC2340" s="2" t="s">
        <v>144</v>
      </c>
      <c r="AD2340" s="2">
        <v>3.59</v>
      </c>
      <c r="AG2340" t="s">
        <v>6651</v>
      </c>
    </row>
    <row r="2341" spans="1:33" ht="16" x14ac:dyDescent="0.4">
      <c r="A2341" s="24" t="s">
        <v>6638</v>
      </c>
      <c r="B2341" s="25" t="s">
        <v>7323</v>
      </c>
      <c r="C2341" t="str">
        <f t="shared" si="288"/>
        <v>45</v>
      </c>
      <c r="D2341" t="str">
        <f>_xlfn.XLOOKUP(C2341,Folha2!A:A,Folha2!B:B)</f>
        <v>DPH</v>
      </c>
      <c r="E2341" s="26" t="str">
        <f t="shared" si="289"/>
        <v>070</v>
      </c>
      <c r="F2341" s="26" t="str">
        <f t="shared" si="290"/>
        <v>30</v>
      </c>
      <c r="G2341" s="26" t="str">
        <f t="shared" si="291"/>
        <v>24</v>
      </c>
      <c r="H2341" s="27" t="s">
        <v>7533</v>
      </c>
      <c r="I2341" s="25" t="s">
        <v>7534</v>
      </c>
      <c r="J2341" s="27" t="s">
        <v>7202</v>
      </c>
      <c r="K2341" s="25" t="s">
        <v>7535</v>
      </c>
      <c r="L2341" s="27" t="s">
        <v>42</v>
      </c>
      <c r="M2341" s="25" t="s">
        <v>52</v>
      </c>
      <c r="N2341" s="27" t="s">
        <v>43</v>
      </c>
      <c r="O2341" s="25" t="s">
        <v>43</v>
      </c>
      <c r="P2341" s="27" t="s">
        <v>52</v>
      </c>
      <c r="Q2341" s="25" t="s">
        <v>44</v>
      </c>
      <c r="R2341" s="28">
        <v>5.89</v>
      </c>
      <c r="S2341" s="29">
        <v>5.89</v>
      </c>
      <c r="T2341" s="29">
        <v>3.82</v>
      </c>
      <c r="U2341" s="29">
        <v>5.89</v>
      </c>
      <c r="V2341" s="1">
        <v>3.79</v>
      </c>
      <c r="W2341" s="1">
        <v>3.79</v>
      </c>
      <c r="X2341" s="1">
        <v>3.79</v>
      </c>
      <c r="Y2341" s="30">
        <f t="shared" si="292"/>
        <v>3.82</v>
      </c>
      <c r="Z2341" s="31">
        <f t="shared" si="293"/>
        <v>0.54188481675392675</v>
      </c>
      <c r="AA2341" s="32">
        <f t="shared" si="294"/>
        <v>2.0699999999999998</v>
      </c>
      <c r="AB2341" t="b">
        <f t="shared" si="295"/>
        <v>0</v>
      </c>
      <c r="AC2341" s="2" t="s">
        <v>144</v>
      </c>
      <c r="AD2341" s="2">
        <v>3.59</v>
      </c>
      <c r="AG2341" t="s">
        <v>6651</v>
      </c>
    </row>
    <row r="2342" spans="1:33" ht="16" hidden="1" x14ac:dyDescent="0.4">
      <c r="A2342" s="24" t="s">
        <v>6638</v>
      </c>
      <c r="B2342" s="25" t="s">
        <v>7323</v>
      </c>
      <c r="C2342" t="str">
        <f t="shared" si="288"/>
        <v>45</v>
      </c>
      <c r="D2342" t="str">
        <f>_xlfn.XLOOKUP(C2342,Folha2!A:A,Folha2!B:B)</f>
        <v>DPH</v>
      </c>
      <c r="E2342" s="26" t="str">
        <f t="shared" si="289"/>
        <v>070</v>
      </c>
      <c r="F2342" s="26" t="str">
        <f t="shared" si="290"/>
        <v>30</v>
      </c>
      <c r="G2342" s="26" t="str">
        <f t="shared" si="291"/>
        <v>24</v>
      </c>
      <c r="H2342" s="27" t="s">
        <v>7536</v>
      </c>
      <c r="I2342" s="25" t="s">
        <v>7537</v>
      </c>
      <c r="J2342" s="27" t="s">
        <v>7202</v>
      </c>
      <c r="K2342" s="25" t="s">
        <v>7538</v>
      </c>
      <c r="L2342" s="27" t="s">
        <v>42</v>
      </c>
      <c r="M2342" s="25" t="s">
        <v>52</v>
      </c>
      <c r="N2342" s="27" t="s">
        <v>43</v>
      </c>
      <c r="O2342" s="25" t="s">
        <v>43</v>
      </c>
      <c r="P2342" s="27" t="s">
        <v>52</v>
      </c>
      <c r="Q2342" s="25" t="s">
        <v>44</v>
      </c>
      <c r="R2342" s="28">
        <v>5.89</v>
      </c>
      <c r="S2342" s="29">
        <v>5.89</v>
      </c>
      <c r="T2342" s="29"/>
      <c r="U2342" s="29">
        <v>5.89</v>
      </c>
      <c r="V2342" s="1">
        <v>3.79</v>
      </c>
      <c r="W2342" s="1" t="s">
        <v>45</v>
      </c>
      <c r="X2342" s="1">
        <v>3.79</v>
      </c>
      <c r="Y2342" s="30">
        <f t="shared" si="292"/>
        <v>5.89</v>
      </c>
      <c r="Z2342" s="31">
        <f t="shared" si="293"/>
        <v>0</v>
      </c>
      <c r="AA2342" s="32">
        <f t="shared" si="294"/>
        <v>0</v>
      </c>
      <c r="AB2342" t="b">
        <f t="shared" si="295"/>
        <v>1</v>
      </c>
      <c r="AC2342" s="2" t="s">
        <v>144</v>
      </c>
      <c r="AD2342" s="2">
        <v>3.59</v>
      </c>
      <c r="AG2342" t="s">
        <v>6651</v>
      </c>
    </row>
    <row r="2343" spans="1:33" ht="16" x14ac:dyDescent="0.4">
      <c r="A2343" s="24" t="s">
        <v>6638</v>
      </c>
      <c r="B2343" s="25" t="s">
        <v>7323</v>
      </c>
      <c r="C2343" t="str">
        <f t="shared" si="288"/>
        <v>45</v>
      </c>
      <c r="D2343" t="str">
        <f>_xlfn.XLOOKUP(C2343,Folha2!A:A,Folha2!B:B)</f>
        <v>DPH</v>
      </c>
      <c r="E2343" s="26" t="str">
        <f t="shared" si="289"/>
        <v>070</v>
      </c>
      <c r="F2343" s="26" t="str">
        <f t="shared" si="290"/>
        <v>30</v>
      </c>
      <c r="G2343" s="26" t="str">
        <f t="shared" si="291"/>
        <v>24</v>
      </c>
      <c r="H2343" s="27" t="s">
        <v>7539</v>
      </c>
      <c r="I2343" s="25" t="s">
        <v>7540</v>
      </c>
      <c r="J2343" s="27" t="s">
        <v>7202</v>
      </c>
      <c r="K2343" s="25" t="s">
        <v>7541</v>
      </c>
      <c r="L2343" s="27" t="s">
        <v>42</v>
      </c>
      <c r="M2343" s="25" t="s">
        <v>52</v>
      </c>
      <c r="N2343" s="27" t="s">
        <v>43</v>
      </c>
      <c r="O2343" s="25" t="s">
        <v>43</v>
      </c>
      <c r="P2343" s="27" t="s">
        <v>52</v>
      </c>
      <c r="Q2343" s="25" t="s">
        <v>44</v>
      </c>
      <c r="R2343" s="28">
        <v>5.89</v>
      </c>
      <c r="S2343" s="29">
        <v>5.89</v>
      </c>
      <c r="T2343" s="29">
        <v>3.82</v>
      </c>
      <c r="U2343" s="29">
        <v>5.89</v>
      </c>
      <c r="V2343" s="1">
        <v>3.79</v>
      </c>
      <c r="W2343" s="1">
        <v>3.79</v>
      </c>
      <c r="X2343" s="1">
        <v>3.79</v>
      </c>
      <c r="Y2343" s="30">
        <f t="shared" si="292"/>
        <v>3.82</v>
      </c>
      <c r="Z2343" s="31">
        <f t="shared" si="293"/>
        <v>0.54188481675392675</v>
      </c>
      <c r="AA2343" s="32">
        <f t="shared" si="294"/>
        <v>2.0699999999999998</v>
      </c>
      <c r="AB2343" t="b">
        <f t="shared" si="295"/>
        <v>0</v>
      </c>
      <c r="AC2343" s="2" t="s">
        <v>144</v>
      </c>
      <c r="AD2343" s="2">
        <v>3.59</v>
      </c>
      <c r="AG2343" t="s">
        <v>6651</v>
      </c>
    </row>
    <row r="2344" spans="1:33" ht="16" hidden="1" x14ac:dyDescent="0.4">
      <c r="A2344" s="24" t="s">
        <v>6638</v>
      </c>
      <c r="B2344" s="25" t="s">
        <v>7323</v>
      </c>
      <c r="C2344" t="str">
        <f t="shared" si="288"/>
        <v>45</v>
      </c>
      <c r="D2344" t="str">
        <f>_xlfn.XLOOKUP(C2344,Folha2!A:A,Folha2!B:B)</f>
        <v>DPH</v>
      </c>
      <c r="E2344" s="26" t="str">
        <f t="shared" si="289"/>
        <v>070</v>
      </c>
      <c r="F2344" s="26" t="str">
        <f t="shared" si="290"/>
        <v>30</v>
      </c>
      <c r="G2344" s="26" t="str">
        <f t="shared" si="291"/>
        <v>24</v>
      </c>
      <c r="H2344" s="27" t="s">
        <v>7542</v>
      </c>
      <c r="I2344" s="25" t="s">
        <v>7543</v>
      </c>
      <c r="J2344" s="27" t="s">
        <v>7202</v>
      </c>
      <c r="K2344" s="25" t="s">
        <v>7544</v>
      </c>
      <c r="L2344" s="27" t="s">
        <v>42</v>
      </c>
      <c r="M2344" s="25" t="s">
        <v>43</v>
      </c>
      <c r="N2344" s="27" t="s">
        <v>43</v>
      </c>
      <c r="O2344" s="25" t="s">
        <v>43</v>
      </c>
      <c r="P2344" s="27" t="s">
        <v>43</v>
      </c>
      <c r="Q2344" s="25" t="s">
        <v>44</v>
      </c>
      <c r="R2344" s="28">
        <v>5.89</v>
      </c>
      <c r="S2344" s="29">
        <v>5.89</v>
      </c>
      <c r="T2344" s="29">
        <v>3.82</v>
      </c>
      <c r="U2344" s="29">
        <v>5.89</v>
      </c>
      <c r="V2344" s="1" t="s">
        <v>45</v>
      </c>
      <c r="W2344" s="1">
        <v>3.79</v>
      </c>
      <c r="X2344" s="1">
        <v>3.79</v>
      </c>
      <c r="Y2344" s="30">
        <f t="shared" si="292"/>
        <v>5.89</v>
      </c>
      <c r="Z2344" s="31">
        <f t="shared" si="293"/>
        <v>0</v>
      </c>
      <c r="AA2344" s="32">
        <f t="shared" si="294"/>
        <v>0</v>
      </c>
      <c r="AB2344" t="b">
        <f t="shared" si="295"/>
        <v>1</v>
      </c>
      <c r="AC2344" s="2" t="s">
        <v>144</v>
      </c>
      <c r="AD2344" s="2">
        <v>3.59</v>
      </c>
      <c r="AG2344" t="s">
        <v>6651</v>
      </c>
    </row>
    <row r="2345" spans="1:33" ht="16" hidden="1" x14ac:dyDescent="0.4">
      <c r="A2345" s="24" t="s">
        <v>6638</v>
      </c>
      <c r="B2345" s="25" t="s">
        <v>7323</v>
      </c>
      <c r="C2345" t="str">
        <f t="shared" si="288"/>
        <v>45</v>
      </c>
      <c r="D2345" t="str">
        <f>_xlfn.XLOOKUP(C2345,Folha2!A:A,Folha2!B:B)</f>
        <v>DPH</v>
      </c>
      <c r="E2345" s="26" t="str">
        <f t="shared" si="289"/>
        <v>070</v>
      </c>
      <c r="F2345" s="26" t="str">
        <f t="shared" si="290"/>
        <v>30</v>
      </c>
      <c r="G2345" s="26" t="str">
        <f t="shared" si="291"/>
        <v>24</v>
      </c>
      <c r="H2345" s="27" t="s">
        <v>7545</v>
      </c>
      <c r="I2345" s="25" t="s">
        <v>7546</v>
      </c>
      <c r="J2345" s="27" t="s">
        <v>7202</v>
      </c>
      <c r="K2345" s="25" t="s">
        <v>7547</v>
      </c>
      <c r="L2345" s="27" t="s">
        <v>42</v>
      </c>
      <c r="M2345" s="25" t="s">
        <v>43</v>
      </c>
      <c r="N2345" s="27" t="s">
        <v>43</v>
      </c>
      <c r="O2345" s="25" t="s">
        <v>43</v>
      </c>
      <c r="P2345" s="27" t="s">
        <v>43</v>
      </c>
      <c r="Q2345" s="25" t="s">
        <v>44</v>
      </c>
      <c r="R2345" s="28">
        <v>5.89</v>
      </c>
      <c r="S2345" s="29">
        <v>5.89</v>
      </c>
      <c r="T2345" s="29"/>
      <c r="U2345" s="29">
        <v>5.89</v>
      </c>
      <c r="V2345" s="1" t="s">
        <v>45</v>
      </c>
      <c r="W2345" s="1" t="s">
        <v>45</v>
      </c>
      <c r="X2345" s="1">
        <v>3.79</v>
      </c>
      <c r="Y2345" s="30">
        <f t="shared" si="292"/>
        <v>5.89</v>
      </c>
      <c r="Z2345" s="31">
        <f t="shared" si="293"/>
        <v>0</v>
      </c>
      <c r="AA2345" s="32">
        <f t="shared" si="294"/>
        <v>0</v>
      </c>
      <c r="AB2345" t="b">
        <f t="shared" si="295"/>
        <v>1</v>
      </c>
      <c r="AC2345" s="2" t="s">
        <v>144</v>
      </c>
      <c r="AD2345" s="2">
        <v>3.59</v>
      </c>
      <c r="AG2345" t="s">
        <v>6651</v>
      </c>
    </row>
    <row r="2346" spans="1:33" ht="16" hidden="1" x14ac:dyDescent="0.4">
      <c r="A2346" s="24" t="s">
        <v>6638</v>
      </c>
      <c r="B2346" s="25" t="s">
        <v>7323</v>
      </c>
      <c r="C2346" t="str">
        <f t="shared" si="288"/>
        <v>45</v>
      </c>
      <c r="D2346" t="str">
        <f>_xlfn.XLOOKUP(C2346,Folha2!A:A,Folha2!B:B)</f>
        <v>DPH</v>
      </c>
      <c r="E2346" s="26" t="str">
        <f t="shared" si="289"/>
        <v>070</v>
      </c>
      <c r="F2346" s="26" t="str">
        <f t="shared" si="290"/>
        <v>30</v>
      </c>
      <c r="G2346" s="26" t="str">
        <f t="shared" si="291"/>
        <v>24</v>
      </c>
      <c r="H2346" s="27" t="s">
        <v>7548</v>
      </c>
      <c r="I2346" s="25" t="s">
        <v>7549</v>
      </c>
      <c r="J2346" s="27" t="s">
        <v>7202</v>
      </c>
      <c r="K2346" s="25" t="s">
        <v>7550</v>
      </c>
      <c r="L2346" s="27" t="s">
        <v>42</v>
      </c>
      <c r="M2346" s="25" t="s">
        <v>43</v>
      </c>
      <c r="N2346" s="27" t="s">
        <v>43</v>
      </c>
      <c r="O2346" s="25" t="s">
        <v>43</v>
      </c>
      <c r="P2346" s="27" t="s">
        <v>43</v>
      </c>
      <c r="Q2346" s="25" t="s">
        <v>44</v>
      </c>
      <c r="R2346" s="28">
        <v>5.89</v>
      </c>
      <c r="S2346" s="29">
        <v>5.89</v>
      </c>
      <c r="T2346" s="29"/>
      <c r="U2346" s="29">
        <v>5.89</v>
      </c>
      <c r="V2346" s="1" t="s">
        <v>45</v>
      </c>
      <c r="W2346" s="1" t="s">
        <v>45</v>
      </c>
      <c r="X2346" s="1" t="s">
        <v>45</v>
      </c>
      <c r="Y2346" s="30">
        <f t="shared" si="292"/>
        <v>5.89</v>
      </c>
      <c r="Z2346" s="31">
        <f t="shared" si="293"/>
        <v>0</v>
      </c>
      <c r="AA2346" s="32">
        <f t="shared" si="294"/>
        <v>0</v>
      </c>
      <c r="AB2346" t="b">
        <f t="shared" si="295"/>
        <v>1</v>
      </c>
      <c r="AC2346" s="2" t="s">
        <v>144</v>
      </c>
      <c r="AD2346" s="2">
        <v>3.59</v>
      </c>
      <c r="AG2346" t="s">
        <v>6651</v>
      </c>
    </row>
    <row r="2347" spans="1:33" ht="16" hidden="1" x14ac:dyDescent="0.4">
      <c r="A2347" s="24" t="s">
        <v>6638</v>
      </c>
      <c r="B2347" s="25" t="s">
        <v>7551</v>
      </c>
      <c r="C2347" t="str">
        <f t="shared" si="288"/>
        <v>45</v>
      </c>
      <c r="D2347" t="str">
        <f>_xlfn.XLOOKUP(C2347,Folha2!A:A,Folha2!B:B)</f>
        <v>DPH</v>
      </c>
      <c r="E2347" s="26" t="str">
        <f t="shared" si="289"/>
        <v>070</v>
      </c>
      <c r="F2347" s="26" t="str">
        <f t="shared" si="290"/>
        <v>30</v>
      </c>
      <c r="G2347" s="26" t="str">
        <f t="shared" si="291"/>
        <v>26</v>
      </c>
      <c r="H2347" s="27" t="s">
        <v>7552</v>
      </c>
      <c r="I2347" s="25" t="s">
        <v>7553</v>
      </c>
      <c r="J2347" s="27" t="s">
        <v>7018</v>
      </c>
      <c r="K2347" s="25" t="s">
        <v>7554</v>
      </c>
      <c r="L2347" s="27" t="s">
        <v>42</v>
      </c>
      <c r="M2347" s="25" t="s">
        <v>43</v>
      </c>
      <c r="N2347" s="27" t="s">
        <v>43</v>
      </c>
      <c r="O2347" s="25" t="s">
        <v>43</v>
      </c>
      <c r="P2347" s="27" t="s">
        <v>43</v>
      </c>
      <c r="Q2347" s="25" t="s">
        <v>186</v>
      </c>
      <c r="R2347" s="28">
        <v>9.99</v>
      </c>
      <c r="S2347" s="29">
        <v>9.99</v>
      </c>
      <c r="T2347" s="29"/>
      <c r="U2347" s="29">
        <v>9.99</v>
      </c>
      <c r="V2347" s="1">
        <v>6.49</v>
      </c>
      <c r="W2347" s="1" t="s">
        <v>45</v>
      </c>
      <c r="X2347" s="1" t="s">
        <v>45</v>
      </c>
      <c r="Y2347" s="30">
        <f t="shared" si="292"/>
        <v>9.99</v>
      </c>
      <c r="Z2347" s="31">
        <f t="shared" si="293"/>
        <v>0</v>
      </c>
      <c r="AA2347" s="32">
        <f t="shared" si="294"/>
        <v>0</v>
      </c>
      <c r="AB2347" t="b">
        <f t="shared" si="295"/>
        <v>1</v>
      </c>
      <c r="AC2347" s="2" t="s">
        <v>53</v>
      </c>
      <c r="AD2347" s="2">
        <v>6.49</v>
      </c>
      <c r="AG2347" t="s">
        <v>6651</v>
      </c>
    </row>
    <row r="2348" spans="1:33" ht="16" hidden="1" x14ac:dyDescent="0.4">
      <c r="A2348" s="24" t="s">
        <v>6638</v>
      </c>
      <c r="B2348" s="25" t="s">
        <v>7551</v>
      </c>
      <c r="C2348" t="str">
        <f t="shared" si="288"/>
        <v>45</v>
      </c>
      <c r="D2348" t="str">
        <f>_xlfn.XLOOKUP(C2348,Folha2!A:A,Folha2!B:B)</f>
        <v>DPH</v>
      </c>
      <c r="E2348" s="26" t="str">
        <f t="shared" si="289"/>
        <v>070</v>
      </c>
      <c r="F2348" s="26" t="str">
        <f t="shared" si="290"/>
        <v>30</v>
      </c>
      <c r="G2348" s="26" t="str">
        <f t="shared" si="291"/>
        <v>26</v>
      </c>
      <c r="H2348" s="27" t="s">
        <v>7555</v>
      </c>
      <c r="I2348" s="25" t="s">
        <v>7556</v>
      </c>
      <c r="J2348" s="27" t="s">
        <v>7018</v>
      </c>
      <c r="K2348" s="25" t="s">
        <v>7557</v>
      </c>
      <c r="L2348" s="27" t="s">
        <v>42</v>
      </c>
      <c r="M2348" s="25" t="s">
        <v>43</v>
      </c>
      <c r="N2348" s="27" t="s">
        <v>43</v>
      </c>
      <c r="O2348" s="25" t="s">
        <v>43</v>
      </c>
      <c r="P2348" s="27" t="s">
        <v>43</v>
      </c>
      <c r="Q2348" s="25" t="s">
        <v>186</v>
      </c>
      <c r="R2348" s="28">
        <v>11.99</v>
      </c>
      <c r="S2348" s="29">
        <v>11.99</v>
      </c>
      <c r="T2348" s="29"/>
      <c r="U2348" s="29"/>
      <c r="V2348" s="1">
        <v>8.99</v>
      </c>
      <c r="W2348" s="1" t="s">
        <v>45</v>
      </c>
      <c r="X2348" s="1" t="s">
        <v>45</v>
      </c>
      <c r="Y2348" s="30">
        <f t="shared" si="292"/>
        <v>11.99</v>
      </c>
      <c r="Z2348" s="31">
        <f t="shared" si="293"/>
        <v>0</v>
      </c>
      <c r="AA2348" s="32">
        <f t="shared" si="294"/>
        <v>0</v>
      </c>
      <c r="AB2348" t="b">
        <f t="shared" si="295"/>
        <v>1</v>
      </c>
      <c r="AC2348" s="2" t="s">
        <v>53</v>
      </c>
      <c r="AD2348" s="2">
        <v>8.99</v>
      </c>
      <c r="AG2348" t="s">
        <v>6651</v>
      </c>
    </row>
    <row r="2349" spans="1:33" ht="16" x14ac:dyDescent="0.4">
      <c r="A2349" s="24" t="s">
        <v>6638</v>
      </c>
      <c r="B2349" s="25" t="s">
        <v>7551</v>
      </c>
      <c r="C2349" t="str">
        <f t="shared" si="288"/>
        <v>45</v>
      </c>
      <c r="D2349" t="str">
        <f>_xlfn.XLOOKUP(C2349,Folha2!A:A,Folha2!B:B)</f>
        <v>DPH</v>
      </c>
      <c r="E2349" s="26" t="str">
        <f t="shared" si="289"/>
        <v>070</v>
      </c>
      <c r="F2349" s="26" t="str">
        <f t="shared" si="290"/>
        <v>30</v>
      </c>
      <c r="G2349" s="26" t="str">
        <f t="shared" si="291"/>
        <v>26</v>
      </c>
      <c r="H2349" s="27" t="s">
        <v>7558</v>
      </c>
      <c r="I2349" s="25" t="s">
        <v>7559</v>
      </c>
      <c r="J2349" s="27" t="s">
        <v>7022</v>
      </c>
      <c r="K2349" s="25" t="s">
        <v>7560</v>
      </c>
      <c r="L2349" s="27" t="s">
        <v>42</v>
      </c>
      <c r="M2349" s="25" t="s">
        <v>52</v>
      </c>
      <c r="N2349" s="27" t="s">
        <v>43</v>
      </c>
      <c r="O2349" s="25" t="s">
        <v>43</v>
      </c>
      <c r="P2349" s="27" t="s">
        <v>52</v>
      </c>
      <c r="Q2349" s="25" t="s">
        <v>44</v>
      </c>
      <c r="R2349" s="28">
        <v>4.99</v>
      </c>
      <c r="S2349" s="29">
        <v>7.14</v>
      </c>
      <c r="T2349" s="29">
        <v>7.14</v>
      </c>
      <c r="U2349" s="29">
        <v>7.14</v>
      </c>
      <c r="V2349" s="1">
        <v>4.99</v>
      </c>
      <c r="W2349" s="1">
        <v>4.99</v>
      </c>
      <c r="X2349" s="1">
        <v>4.99</v>
      </c>
      <c r="Y2349" s="30">
        <f t="shared" si="292"/>
        <v>7.14</v>
      </c>
      <c r="Z2349" s="31">
        <f t="shared" si="293"/>
        <v>-0.30112044817927164</v>
      </c>
      <c r="AA2349" s="32">
        <f t="shared" si="294"/>
        <v>-2.1499999999999995</v>
      </c>
      <c r="AB2349" t="b">
        <f t="shared" si="295"/>
        <v>0</v>
      </c>
      <c r="AC2349" s="2" t="s">
        <v>76</v>
      </c>
      <c r="AD2349" s="2">
        <v>4.99</v>
      </c>
      <c r="AG2349" t="s">
        <v>7383</v>
      </c>
    </row>
    <row r="2350" spans="1:33" ht="16" hidden="1" x14ac:dyDescent="0.4">
      <c r="A2350" s="24" t="s">
        <v>6638</v>
      </c>
      <c r="B2350" s="25" t="s">
        <v>7551</v>
      </c>
      <c r="C2350" t="str">
        <f t="shared" si="288"/>
        <v>45</v>
      </c>
      <c r="D2350" t="str">
        <f>_xlfn.XLOOKUP(C2350,Folha2!A:A,Folha2!B:B)</f>
        <v>DPH</v>
      </c>
      <c r="E2350" s="26" t="str">
        <f t="shared" si="289"/>
        <v>070</v>
      </c>
      <c r="F2350" s="26" t="str">
        <f t="shared" si="290"/>
        <v>30</v>
      </c>
      <c r="G2350" s="26" t="str">
        <f t="shared" si="291"/>
        <v>26</v>
      </c>
      <c r="H2350" s="27" t="s">
        <v>7561</v>
      </c>
      <c r="I2350" s="25" t="s">
        <v>7562</v>
      </c>
      <c r="J2350" s="27" t="s">
        <v>7022</v>
      </c>
      <c r="K2350" s="25" t="s">
        <v>7563</v>
      </c>
      <c r="L2350" s="27" t="s">
        <v>42</v>
      </c>
      <c r="M2350" s="25" t="s">
        <v>43</v>
      </c>
      <c r="N2350" s="27" t="s">
        <v>43</v>
      </c>
      <c r="O2350" s="25" t="s">
        <v>43</v>
      </c>
      <c r="P2350" s="27" t="s">
        <v>43</v>
      </c>
      <c r="Q2350" s="25" t="s">
        <v>44</v>
      </c>
      <c r="R2350" s="28">
        <v>7.14</v>
      </c>
      <c r="S2350" s="29">
        <v>7.14</v>
      </c>
      <c r="T2350" s="29">
        <v>7.14</v>
      </c>
      <c r="U2350" s="29">
        <v>7.14</v>
      </c>
      <c r="V2350" s="1">
        <v>4.99</v>
      </c>
      <c r="W2350" s="1">
        <v>4.99</v>
      </c>
      <c r="X2350" s="1">
        <v>4.99</v>
      </c>
      <c r="Y2350" s="30">
        <f t="shared" si="292"/>
        <v>7.14</v>
      </c>
      <c r="Z2350" s="31">
        <f t="shared" si="293"/>
        <v>0</v>
      </c>
      <c r="AA2350" s="32">
        <f t="shared" si="294"/>
        <v>0</v>
      </c>
      <c r="AB2350" t="b">
        <f t="shared" si="295"/>
        <v>1</v>
      </c>
      <c r="AC2350" s="2" t="s">
        <v>76</v>
      </c>
      <c r="AD2350" s="2">
        <v>4.99</v>
      </c>
      <c r="AG2350" t="s">
        <v>6651</v>
      </c>
    </row>
    <row r="2351" spans="1:33" ht="16" hidden="1" x14ac:dyDescent="0.4">
      <c r="A2351" s="24" t="s">
        <v>6638</v>
      </c>
      <c r="B2351" s="25" t="s">
        <v>7551</v>
      </c>
      <c r="C2351" t="str">
        <f t="shared" si="288"/>
        <v>45</v>
      </c>
      <c r="D2351" t="str">
        <f>_xlfn.XLOOKUP(C2351,Folha2!A:A,Folha2!B:B)</f>
        <v>DPH</v>
      </c>
      <c r="E2351" s="26" t="str">
        <f t="shared" si="289"/>
        <v>070</v>
      </c>
      <c r="F2351" s="26" t="str">
        <f t="shared" si="290"/>
        <v>30</v>
      </c>
      <c r="G2351" s="26" t="str">
        <f t="shared" si="291"/>
        <v>26</v>
      </c>
      <c r="H2351" s="27" t="s">
        <v>7564</v>
      </c>
      <c r="I2351" s="25" t="s">
        <v>7565</v>
      </c>
      <c r="J2351" s="27" t="s">
        <v>7022</v>
      </c>
      <c r="K2351" s="25" t="s">
        <v>7566</v>
      </c>
      <c r="L2351" s="27" t="s">
        <v>42</v>
      </c>
      <c r="M2351" s="25" t="s">
        <v>52</v>
      </c>
      <c r="N2351" s="27" t="s">
        <v>43</v>
      </c>
      <c r="O2351" s="25" t="s">
        <v>43</v>
      </c>
      <c r="P2351" s="27" t="s">
        <v>52</v>
      </c>
      <c r="Q2351" s="25" t="s">
        <v>44</v>
      </c>
      <c r="R2351" s="28">
        <v>7.14</v>
      </c>
      <c r="S2351" s="29">
        <v>7.14</v>
      </c>
      <c r="T2351" s="29">
        <v>7.14</v>
      </c>
      <c r="U2351" s="29">
        <v>7.14</v>
      </c>
      <c r="V2351" s="1">
        <v>4.99</v>
      </c>
      <c r="W2351" s="1">
        <v>4.99</v>
      </c>
      <c r="X2351" s="1">
        <v>4.99</v>
      </c>
      <c r="Y2351" s="30">
        <f t="shared" si="292"/>
        <v>7.14</v>
      </c>
      <c r="Z2351" s="31">
        <f t="shared" si="293"/>
        <v>0</v>
      </c>
      <c r="AA2351" s="32">
        <f t="shared" si="294"/>
        <v>0</v>
      </c>
      <c r="AB2351" t="b">
        <f t="shared" si="295"/>
        <v>1</v>
      </c>
      <c r="AC2351" s="2" t="s">
        <v>76</v>
      </c>
      <c r="AD2351" s="2">
        <v>4.99</v>
      </c>
      <c r="AG2351" t="s">
        <v>6651</v>
      </c>
    </row>
    <row r="2352" spans="1:33" ht="16" hidden="1" x14ac:dyDescent="0.4">
      <c r="A2352" s="24" t="s">
        <v>6638</v>
      </c>
      <c r="B2352" s="25" t="s">
        <v>7551</v>
      </c>
      <c r="C2352" t="str">
        <f t="shared" si="288"/>
        <v>45</v>
      </c>
      <c r="D2352" t="str">
        <f>_xlfn.XLOOKUP(C2352,Folha2!A:A,Folha2!B:B)</f>
        <v>DPH</v>
      </c>
      <c r="E2352" s="26" t="str">
        <f t="shared" si="289"/>
        <v>070</v>
      </c>
      <c r="F2352" s="26" t="str">
        <f t="shared" si="290"/>
        <v>30</v>
      </c>
      <c r="G2352" s="26" t="str">
        <f t="shared" si="291"/>
        <v>26</v>
      </c>
      <c r="H2352" s="27" t="s">
        <v>7567</v>
      </c>
      <c r="I2352" s="25" t="s">
        <v>7568</v>
      </c>
      <c r="J2352" s="27" t="s">
        <v>7022</v>
      </c>
      <c r="K2352" s="25" t="s">
        <v>7569</v>
      </c>
      <c r="L2352" s="27" t="s">
        <v>42</v>
      </c>
      <c r="M2352" s="25" t="s">
        <v>43</v>
      </c>
      <c r="N2352" s="27" t="s">
        <v>43</v>
      </c>
      <c r="O2352" s="25" t="s">
        <v>43</v>
      </c>
      <c r="P2352" s="27" t="s">
        <v>43</v>
      </c>
      <c r="Q2352" s="25" t="s">
        <v>44</v>
      </c>
      <c r="R2352" s="28">
        <v>7.14</v>
      </c>
      <c r="S2352" s="29">
        <v>7.14</v>
      </c>
      <c r="T2352" s="29"/>
      <c r="U2352" s="29">
        <v>7.14</v>
      </c>
      <c r="V2352" s="1">
        <v>4.99</v>
      </c>
      <c r="W2352" s="1" t="s">
        <v>45</v>
      </c>
      <c r="X2352" s="1" t="s">
        <v>45</v>
      </c>
      <c r="Y2352" s="30">
        <f t="shared" si="292"/>
        <v>7.14</v>
      </c>
      <c r="Z2352" s="31">
        <f t="shared" si="293"/>
        <v>0</v>
      </c>
      <c r="AA2352" s="32">
        <f t="shared" si="294"/>
        <v>0</v>
      </c>
      <c r="AB2352" t="b">
        <f t="shared" si="295"/>
        <v>1</v>
      </c>
      <c r="AC2352" s="2" t="s">
        <v>76</v>
      </c>
      <c r="AD2352" s="2">
        <v>4.99</v>
      </c>
      <c r="AG2352" t="s">
        <v>6651</v>
      </c>
    </row>
    <row r="2353" spans="1:33" ht="16" hidden="1" x14ac:dyDescent="0.4">
      <c r="A2353" s="24" t="s">
        <v>6638</v>
      </c>
      <c r="B2353" s="25" t="s">
        <v>7551</v>
      </c>
      <c r="C2353" t="str">
        <f t="shared" si="288"/>
        <v>45</v>
      </c>
      <c r="D2353" t="str">
        <f>_xlfn.XLOOKUP(C2353,Folha2!A:A,Folha2!B:B)</f>
        <v>DPH</v>
      </c>
      <c r="E2353" s="26" t="str">
        <f t="shared" si="289"/>
        <v>070</v>
      </c>
      <c r="F2353" s="26" t="str">
        <f t="shared" si="290"/>
        <v>30</v>
      </c>
      <c r="G2353" s="26" t="str">
        <f t="shared" si="291"/>
        <v>26</v>
      </c>
      <c r="H2353" s="27" t="s">
        <v>7570</v>
      </c>
      <c r="I2353" s="25" t="s">
        <v>7571</v>
      </c>
      <c r="J2353" s="27" t="s">
        <v>7022</v>
      </c>
      <c r="K2353" s="25" t="s">
        <v>7572</v>
      </c>
      <c r="L2353" s="27" t="s">
        <v>42</v>
      </c>
      <c r="M2353" s="25" t="s">
        <v>43</v>
      </c>
      <c r="N2353" s="27" t="s">
        <v>43</v>
      </c>
      <c r="O2353" s="25" t="s">
        <v>43</v>
      </c>
      <c r="P2353" s="27" t="s">
        <v>43</v>
      </c>
      <c r="Q2353" s="25" t="s">
        <v>44</v>
      </c>
      <c r="R2353" s="28">
        <v>7.14</v>
      </c>
      <c r="S2353" s="29">
        <v>7.14</v>
      </c>
      <c r="T2353" s="29"/>
      <c r="U2353" s="29"/>
      <c r="V2353" s="1" t="s">
        <v>45</v>
      </c>
      <c r="W2353" s="1" t="s">
        <v>45</v>
      </c>
      <c r="X2353" s="1" t="s">
        <v>45</v>
      </c>
      <c r="Y2353" s="30">
        <f t="shared" si="292"/>
        <v>7.14</v>
      </c>
      <c r="Z2353" s="31">
        <f t="shared" si="293"/>
        <v>0</v>
      </c>
      <c r="AA2353" s="32">
        <f t="shared" si="294"/>
        <v>0</v>
      </c>
      <c r="AB2353" t="b">
        <f t="shared" si="295"/>
        <v>1</v>
      </c>
      <c r="AC2353" s="2" t="s">
        <v>76</v>
      </c>
      <c r="AD2353" s="2">
        <v>4.99</v>
      </c>
      <c r="AG2353" t="s">
        <v>6651</v>
      </c>
    </row>
    <row r="2354" spans="1:33" ht="16" hidden="1" x14ac:dyDescent="0.4">
      <c r="A2354" s="24" t="s">
        <v>6638</v>
      </c>
      <c r="B2354" s="25" t="s">
        <v>7551</v>
      </c>
      <c r="C2354" t="str">
        <f t="shared" si="288"/>
        <v>45</v>
      </c>
      <c r="D2354" t="str">
        <f>_xlfn.XLOOKUP(C2354,Folha2!A:A,Folha2!B:B)</f>
        <v>DPH</v>
      </c>
      <c r="E2354" s="26" t="str">
        <f t="shared" si="289"/>
        <v>070</v>
      </c>
      <c r="F2354" s="26" t="str">
        <f t="shared" si="290"/>
        <v>30</v>
      </c>
      <c r="G2354" s="26" t="str">
        <f t="shared" si="291"/>
        <v>26</v>
      </c>
      <c r="H2354" s="27" t="s">
        <v>7573</v>
      </c>
      <c r="I2354" s="25" t="s">
        <v>7574</v>
      </c>
      <c r="J2354" s="27" t="s">
        <v>7022</v>
      </c>
      <c r="K2354" s="25" t="s">
        <v>7575</v>
      </c>
      <c r="L2354" s="27" t="s">
        <v>42</v>
      </c>
      <c r="M2354" s="25" t="s">
        <v>52</v>
      </c>
      <c r="N2354" s="27" t="s">
        <v>43</v>
      </c>
      <c r="O2354" s="25" t="s">
        <v>43</v>
      </c>
      <c r="P2354" s="27" t="s">
        <v>52</v>
      </c>
      <c r="Q2354" s="25" t="s">
        <v>44</v>
      </c>
      <c r="R2354" s="28">
        <v>7.89</v>
      </c>
      <c r="S2354" s="29">
        <v>7.89</v>
      </c>
      <c r="T2354" s="29"/>
      <c r="U2354" s="29">
        <v>7.89</v>
      </c>
      <c r="V2354" s="1">
        <v>5.12</v>
      </c>
      <c r="W2354" s="1" t="s">
        <v>45</v>
      </c>
      <c r="X2354" s="1">
        <v>5.09</v>
      </c>
      <c r="Y2354" s="30">
        <f t="shared" si="292"/>
        <v>7.89</v>
      </c>
      <c r="Z2354" s="31">
        <f t="shared" si="293"/>
        <v>0</v>
      </c>
      <c r="AA2354" s="32">
        <f t="shared" si="294"/>
        <v>0</v>
      </c>
      <c r="AB2354" t="b">
        <f t="shared" si="295"/>
        <v>1</v>
      </c>
      <c r="AC2354" s="2" t="s">
        <v>76</v>
      </c>
      <c r="AD2354" s="2">
        <v>5.09</v>
      </c>
      <c r="AG2354" t="s">
        <v>6651</v>
      </c>
    </row>
    <row r="2355" spans="1:33" ht="16" hidden="1" x14ac:dyDescent="0.4">
      <c r="A2355" s="24" t="s">
        <v>6638</v>
      </c>
      <c r="B2355" s="25" t="s">
        <v>7551</v>
      </c>
      <c r="C2355" t="str">
        <f t="shared" si="288"/>
        <v>45</v>
      </c>
      <c r="D2355" t="str">
        <f>_xlfn.XLOOKUP(C2355,Folha2!A:A,Folha2!B:B)</f>
        <v>DPH</v>
      </c>
      <c r="E2355" s="26" t="str">
        <f t="shared" si="289"/>
        <v>070</v>
      </c>
      <c r="F2355" s="26" t="str">
        <f t="shared" si="290"/>
        <v>30</v>
      </c>
      <c r="G2355" s="26" t="str">
        <f t="shared" si="291"/>
        <v>26</v>
      </c>
      <c r="H2355" s="27" t="s">
        <v>7576</v>
      </c>
      <c r="I2355" s="25" t="s">
        <v>7577</v>
      </c>
      <c r="J2355" s="27" t="s">
        <v>7022</v>
      </c>
      <c r="K2355" s="25" t="s">
        <v>7578</v>
      </c>
      <c r="L2355" s="27" t="s">
        <v>42</v>
      </c>
      <c r="M2355" s="25" t="s">
        <v>43</v>
      </c>
      <c r="N2355" s="27" t="s">
        <v>43</v>
      </c>
      <c r="O2355" s="25" t="s">
        <v>43</v>
      </c>
      <c r="P2355" s="27" t="s">
        <v>43</v>
      </c>
      <c r="Q2355" s="25" t="s">
        <v>44</v>
      </c>
      <c r="R2355" s="28">
        <v>7.89</v>
      </c>
      <c r="S2355" s="29">
        <v>7.89</v>
      </c>
      <c r="T2355" s="29"/>
      <c r="U2355" s="29"/>
      <c r="V2355" s="1">
        <v>4.7300000000000004</v>
      </c>
      <c r="W2355" s="1" t="s">
        <v>45</v>
      </c>
      <c r="X2355" s="1" t="s">
        <v>45</v>
      </c>
      <c r="Y2355" s="30">
        <f t="shared" si="292"/>
        <v>7.89</v>
      </c>
      <c r="Z2355" s="31">
        <f t="shared" si="293"/>
        <v>0</v>
      </c>
      <c r="AA2355" s="32">
        <f t="shared" si="294"/>
        <v>0</v>
      </c>
      <c r="AB2355" t="b">
        <f t="shared" si="295"/>
        <v>1</v>
      </c>
      <c r="AC2355" s="2" t="s">
        <v>76</v>
      </c>
      <c r="AD2355" s="2">
        <v>5.09</v>
      </c>
      <c r="AG2355" t="s">
        <v>6651</v>
      </c>
    </row>
    <row r="2356" spans="1:33" ht="16" hidden="1" x14ac:dyDescent="0.4">
      <c r="A2356" s="24" t="s">
        <v>6638</v>
      </c>
      <c r="B2356" s="25" t="s">
        <v>7551</v>
      </c>
      <c r="C2356" t="str">
        <f t="shared" si="288"/>
        <v>45</v>
      </c>
      <c r="D2356" t="str">
        <f>_xlfn.XLOOKUP(C2356,Folha2!A:A,Folha2!B:B)</f>
        <v>DPH</v>
      </c>
      <c r="E2356" s="26" t="str">
        <f t="shared" si="289"/>
        <v>070</v>
      </c>
      <c r="F2356" s="26" t="str">
        <f t="shared" si="290"/>
        <v>30</v>
      </c>
      <c r="G2356" s="26" t="str">
        <f t="shared" si="291"/>
        <v>26</v>
      </c>
      <c r="H2356" s="27" t="s">
        <v>7579</v>
      </c>
      <c r="I2356" s="25" t="s">
        <v>7580</v>
      </c>
      <c r="J2356" s="27" t="s">
        <v>7022</v>
      </c>
      <c r="K2356" s="25" t="s">
        <v>7581</v>
      </c>
      <c r="L2356" s="27" t="s">
        <v>42</v>
      </c>
      <c r="M2356" s="25" t="s">
        <v>43</v>
      </c>
      <c r="N2356" s="27" t="s">
        <v>43</v>
      </c>
      <c r="O2356" s="25" t="s">
        <v>43</v>
      </c>
      <c r="P2356" s="27" t="s">
        <v>43</v>
      </c>
      <c r="Q2356" s="25" t="s">
        <v>44</v>
      </c>
      <c r="R2356" s="28">
        <v>7.99</v>
      </c>
      <c r="S2356" s="29">
        <v>7.99</v>
      </c>
      <c r="T2356" s="29"/>
      <c r="U2356" s="29">
        <v>7.99</v>
      </c>
      <c r="V2356" s="1">
        <v>5.59</v>
      </c>
      <c r="W2356" s="1" t="s">
        <v>45</v>
      </c>
      <c r="X2356" s="1">
        <v>5.59</v>
      </c>
      <c r="Y2356" s="30">
        <f t="shared" si="292"/>
        <v>7.99</v>
      </c>
      <c r="Z2356" s="31">
        <f t="shared" si="293"/>
        <v>0</v>
      </c>
      <c r="AA2356" s="32">
        <f t="shared" si="294"/>
        <v>0</v>
      </c>
      <c r="AB2356" t="b">
        <f t="shared" si="295"/>
        <v>1</v>
      </c>
      <c r="AC2356" s="2" t="s">
        <v>76</v>
      </c>
      <c r="AD2356" s="2">
        <v>5.59</v>
      </c>
      <c r="AG2356" t="s">
        <v>6651</v>
      </c>
    </row>
    <row r="2357" spans="1:33" ht="16" hidden="1" x14ac:dyDescent="0.4">
      <c r="A2357" s="24" t="s">
        <v>6638</v>
      </c>
      <c r="B2357" s="25" t="s">
        <v>7551</v>
      </c>
      <c r="C2357" t="str">
        <f t="shared" si="288"/>
        <v>45</v>
      </c>
      <c r="D2357" t="str">
        <f>_xlfn.XLOOKUP(C2357,Folha2!A:A,Folha2!B:B)</f>
        <v>DPH</v>
      </c>
      <c r="E2357" s="26" t="str">
        <f t="shared" si="289"/>
        <v>070</v>
      </c>
      <c r="F2357" s="26" t="str">
        <f t="shared" si="290"/>
        <v>30</v>
      </c>
      <c r="G2357" s="26" t="str">
        <f t="shared" si="291"/>
        <v>26</v>
      </c>
      <c r="H2357" s="27" t="s">
        <v>7582</v>
      </c>
      <c r="I2357" s="25" t="s">
        <v>7583</v>
      </c>
      <c r="J2357" s="27" t="s">
        <v>7022</v>
      </c>
      <c r="K2357" s="25" t="s">
        <v>7584</v>
      </c>
      <c r="L2357" s="27" t="s">
        <v>42</v>
      </c>
      <c r="M2357" s="25" t="s">
        <v>52</v>
      </c>
      <c r="N2357" s="27" t="s">
        <v>43</v>
      </c>
      <c r="O2357" s="25" t="s">
        <v>43</v>
      </c>
      <c r="P2357" s="27" t="s">
        <v>52</v>
      </c>
      <c r="Q2357" s="25" t="s">
        <v>44</v>
      </c>
      <c r="R2357" s="28">
        <v>7.99</v>
      </c>
      <c r="S2357" s="29">
        <v>7.99</v>
      </c>
      <c r="T2357" s="29"/>
      <c r="U2357" s="29">
        <v>7.99</v>
      </c>
      <c r="V2357" s="1">
        <v>5.59</v>
      </c>
      <c r="W2357" s="1" t="s">
        <v>45</v>
      </c>
      <c r="X2357" s="1">
        <v>5.59</v>
      </c>
      <c r="Y2357" s="30">
        <f t="shared" si="292"/>
        <v>7.99</v>
      </c>
      <c r="Z2357" s="31">
        <f t="shared" si="293"/>
        <v>0</v>
      </c>
      <c r="AA2357" s="32">
        <f t="shared" si="294"/>
        <v>0</v>
      </c>
      <c r="AB2357" t="b">
        <f t="shared" si="295"/>
        <v>1</v>
      </c>
      <c r="AC2357" s="2" t="s">
        <v>76</v>
      </c>
      <c r="AD2357" s="2">
        <v>5.19</v>
      </c>
      <c r="AG2357" t="s">
        <v>6651</v>
      </c>
    </row>
    <row r="2358" spans="1:33" ht="16" x14ac:dyDescent="0.4">
      <c r="A2358" s="24" t="s">
        <v>6638</v>
      </c>
      <c r="B2358" s="25" t="s">
        <v>7551</v>
      </c>
      <c r="C2358" t="str">
        <f t="shared" si="288"/>
        <v>45</v>
      </c>
      <c r="D2358" t="str">
        <f>_xlfn.XLOOKUP(C2358,Folha2!A:A,Folha2!B:B)</f>
        <v>DPH</v>
      </c>
      <c r="E2358" s="26" t="str">
        <f t="shared" si="289"/>
        <v>070</v>
      </c>
      <c r="F2358" s="26" t="str">
        <f t="shared" si="290"/>
        <v>30</v>
      </c>
      <c r="G2358" s="26" t="str">
        <f t="shared" si="291"/>
        <v>26</v>
      </c>
      <c r="H2358" s="27" t="s">
        <v>7585</v>
      </c>
      <c r="I2358" s="25" t="s">
        <v>7586</v>
      </c>
      <c r="J2358" s="27" t="s">
        <v>7022</v>
      </c>
      <c r="K2358" s="25" t="s">
        <v>7587</v>
      </c>
      <c r="L2358" s="27" t="s">
        <v>42</v>
      </c>
      <c r="M2358" s="25" t="s">
        <v>52</v>
      </c>
      <c r="N2358" s="27" t="s">
        <v>43</v>
      </c>
      <c r="O2358" s="25" t="s">
        <v>43</v>
      </c>
      <c r="P2358" s="27" t="s">
        <v>52</v>
      </c>
      <c r="Q2358" s="25" t="s">
        <v>44</v>
      </c>
      <c r="R2358" s="28">
        <v>8.94</v>
      </c>
      <c r="S2358" s="29">
        <v>12.79</v>
      </c>
      <c r="T2358" s="29"/>
      <c r="U2358" s="29">
        <v>12.79</v>
      </c>
      <c r="V2358" s="1">
        <v>8.9499999999999993</v>
      </c>
      <c r="W2358" s="1" t="s">
        <v>45</v>
      </c>
      <c r="X2358" s="1">
        <v>8.94</v>
      </c>
      <c r="Y2358" s="30">
        <f t="shared" si="292"/>
        <v>12.79</v>
      </c>
      <c r="Z2358" s="31">
        <f t="shared" si="293"/>
        <v>-0.30101641907740417</v>
      </c>
      <c r="AA2358" s="32">
        <f t="shared" si="294"/>
        <v>-3.8499999999999996</v>
      </c>
      <c r="AB2358" t="b">
        <f t="shared" si="295"/>
        <v>0</v>
      </c>
      <c r="AC2358" s="2" t="s">
        <v>76</v>
      </c>
      <c r="AD2358" s="2">
        <v>8.94</v>
      </c>
      <c r="AG2358" t="s">
        <v>7383</v>
      </c>
    </row>
    <row r="2359" spans="1:33" ht="16" hidden="1" x14ac:dyDescent="0.4">
      <c r="A2359" s="24" t="s">
        <v>6638</v>
      </c>
      <c r="B2359" s="25" t="s">
        <v>7551</v>
      </c>
      <c r="C2359" t="str">
        <f t="shared" si="288"/>
        <v>45</v>
      </c>
      <c r="D2359" t="str">
        <f>_xlfn.XLOOKUP(C2359,Folha2!A:A,Folha2!B:B)</f>
        <v>DPH</v>
      </c>
      <c r="E2359" s="26" t="str">
        <f t="shared" si="289"/>
        <v>070</v>
      </c>
      <c r="F2359" s="26" t="str">
        <f t="shared" si="290"/>
        <v>30</v>
      </c>
      <c r="G2359" s="26" t="str">
        <f t="shared" si="291"/>
        <v>26</v>
      </c>
      <c r="H2359" s="27" t="s">
        <v>7588</v>
      </c>
      <c r="I2359" s="25" t="s">
        <v>7589</v>
      </c>
      <c r="J2359" s="27" t="s">
        <v>7022</v>
      </c>
      <c r="K2359" s="25" t="s">
        <v>7590</v>
      </c>
      <c r="L2359" s="27" t="s">
        <v>42</v>
      </c>
      <c r="M2359" s="25" t="s">
        <v>52</v>
      </c>
      <c r="N2359" s="27" t="s">
        <v>43</v>
      </c>
      <c r="O2359" s="25" t="s">
        <v>43</v>
      </c>
      <c r="P2359" s="27" t="s">
        <v>52</v>
      </c>
      <c r="Q2359" s="25" t="s">
        <v>44</v>
      </c>
      <c r="R2359" s="28">
        <v>9.2899999999999991</v>
      </c>
      <c r="S2359" s="29">
        <v>9.2899999999999991</v>
      </c>
      <c r="T2359" s="29"/>
      <c r="U2359" s="29">
        <v>9.2899999999999991</v>
      </c>
      <c r="V2359" s="1">
        <v>6.03</v>
      </c>
      <c r="W2359" s="1" t="s">
        <v>45</v>
      </c>
      <c r="X2359" s="1">
        <v>5.99</v>
      </c>
      <c r="Y2359" s="30">
        <f t="shared" si="292"/>
        <v>9.2899999999999991</v>
      </c>
      <c r="Z2359" s="31">
        <f t="shared" si="293"/>
        <v>0</v>
      </c>
      <c r="AA2359" s="32">
        <f t="shared" si="294"/>
        <v>0</v>
      </c>
      <c r="AB2359" t="b">
        <f t="shared" si="295"/>
        <v>1</v>
      </c>
      <c r="AC2359" s="2" t="s">
        <v>76</v>
      </c>
      <c r="AD2359" s="2">
        <v>5.99</v>
      </c>
      <c r="AG2359" t="s">
        <v>6651</v>
      </c>
    </row>
    <row r="2360" spans="1:33" ht="16" hidden="1" x14ac:dyDescent="0.4">
      <c r="A2360" s="24" t="s">
        <v>6638</v>
      </c>
      <c r="B2360" s="25" t="s">
        <v>7551</v>
      </c>
      <c r="C2360" t="str">
        <f t="shared" si="288"/>
        <v>45</v>
      </c>
      <c r="D2360" t="str">
        <f>_xlfn.XLOOKUP(C2360,Folha2!A:A,Folha2!B:B)</f>
        <v>DPH</v>
      </c>
      <c r="E2360" s="26" t="str">
        <f t="shared" si="289"/>
        <v>070</v>
      </c>
      <c r="F2360" s="26" t="str">
        <f t="shared" si="290"/>
        <v>30</v>
      </c>
      <c r="G2360" s="26" t="str">
        <f t="shared" si="291"/>
        <v>26</v>
      </c>
      <c r="H2360" s="27" t="s">
        <v>7591</v>
      </c>
      <c r="I2360" s="25" t="s">
        <v>7592</v>
      </c>
      <c r="J2360" s="27" t="s">
        <v>7022</v>
      </c>
      <c r="K2360" s="25" t="s">
        <v>7593</v>
      </c>
      <c r="L2360" s="27" t="s">
        <v>42</v>
      </c>
      <c r="M2360" s="25" t="s">
        <v>43</v>
      </c>
      <c r="N2360" s="27" t="s">
        <v>43</v>
      </c>
      <c r="O2360" s="25" t="s">
        <v>43</v>
      </c>
      <c r="P2360" s="27" t="s">
        <v>43</v>
      </c>
      <c r="Q2360" s="25" t="s">
        <v>44</v>
      </c>
      <c r="R2360" s="28">
        <v>9.2899999999999991</v>
      </c>
      <c r="S2360" s="29">
        <v>9.2899999999999991</v>
      </c>
      <c r="T2360" s="29"/>
      <c r="U2360" s="29"/>
      <c r="V2360" s="1">
        <v>6.03</v>
      </c>
      <c r="W2360" s="1" t="s">
        <v>45</v>
      </c>
      <c r="X2360" s="1" t="s">
        <v>45</v>
      </c>
      <c r="Y2360" s="30">
        <f t="shared" si="292"/>
        <v>9.2899999999999991</v>
      </c>
      <c r="Z2360" s="31">
        <f t="shared" si="293"/>
        <v>0</v>
      </c>
      <c r="AA2360" s="32">
        <f t="shared" si="294"/>
        <v>0</v>
      </c>
      <c r="AB2360" t="b">
        <f t="shared" si="295"/>
        <v>1</v>
      </c>
      <c r="AC2360" s="2" t="s">
        <v>76</v>
      </c>
      <c r="AD2360" s="2">
        <v>5.99</v>
      </c>
      <c r="AG2360" t="s">
        <v>6651</v>
      </c>
    </row>
    <row r="2361" spans="1:33" ht="16" hidden="1" x14ac:dyDescent="0.4">
      <c r="A2361" s="24" t="s">
        <v>6638</v>
      </c>
      <c r="B2361" s="25" t="s">
        <v>7551</v>
      </c>
      <c r="C2361" t="str">
        <f t="shared" si="288"/>
        <v>45</v>
      </c>
      <c r="D2361" t="str">
        <f>_xlfn.XLOOKUP(C2361,Folha2!A:A,Folha2!B:B)</f>
        <v>DPH</v>
      </c>
      <c r="E2361" s="26" t="str">
        <f t="shared" si="289"/>
        <v>070</v>
      </c>
      <c r="F2361" s="26" t="str">
        <f t="shared" si="290"/>
        <v>30</v>
      </c>
      <c r="G2361" s="26" t="str">
        <f t="shared" si="291"/>
        <v>26</v>
      </c>
      <c r="H2361" s="27" t="s">
        <v>7594</v>
      </c>
      <c r="I2361" s="25" t="s">
        <v>7595</v>
      </c>
      <c r="J2361" s="27" t="s">
        <v>7022</v>
      </c>
      <c r="K2361" s="25" t="s">
        <v>7596</v>
      </c>
      <c r="L2361" s="27" t="s">
        <v>42</v>
      </c>
      <c r="M2361" s="25" t="s">
        <v>43</v>
      </c>
      <c r="N2361" s="27" t="s">
        <v>43</v>
      </c>
      <c r="O2361" s="25" t="s">
        <v>43</v>
      </c>
      <c r="P2361" s="27" t="s">
        <v>43</v>
      </c>
      <c r="Q2361" s="25" t="s">
        <v>44</v>
      </c>
      <c r="R2361" s="28">
        <v>9.2899999999999991</v>
      </c>
      <c r="S2361" s="29">
        <v>9.2899999999999991</v>
      </c>
      <c r="T2361" s="29"/>
      <c r="U2361" s="29">
        <v>9.2899999999999991</v>
      </c>
      <c r="V2361" s="1">
        <v>6.03</v>
      </c>
      <c r="W2361" s="1" t="s">
        <v>45</v>
      </c>
      <c r="X2361" s="1">
        <v>5.99</v>
      </c>
      <c r="Y2361" s="30">
        <f t="shared" si="292"/>
        <v>9.2899999999999991</v>
      </c>
      <c r="Z2361" s="31">
        <f t="shared" si="293"/>
        <v>0</v>
      </c>
      <c r="AA2361" s="32">
        <f t="shared" si="294"/>
        <v>0</v>
      </c>
      <c r="AB2361" t="b">
        <f t="shared" si="295"/>
        <v>1</v>
      </c>
      <c r="AC2361" s="2" t="s">
        <v>76</v>
      </c>
      <c r="AD2361" s="2">
        <v>5.99</v>
      </c>
      <c r="AG2361" t="s">
        <v>6651</v>
      </c>
    </row>
    <row r="2362" spans="1:33" ht="16" hidden="1" x14ac:dyDescent="0.4">
      <c r="A2362" s="24" t="s">
        <v>6638</v>
      </c>
      <c r="B2362" s="25" t="s">
        <v>7551</v>
      </c>
      <c r="C2362" t="str">
        <f t="shared" si="288"/>
        <v>45</v>
      </c>
      <c r="D2362" t="str">
        <f>_xlfn.XLOOKUP(C2362,Folha2!A:A,Folha2!B:B)</f>
        <v>DPH</v>
      </c>
      <c r="E2362" s="26" t="str">
        <f t="shared" si="289"/>
        <v>070</v>
      </c>
      <c r="F2362" s="26" t="str">
        <f t="shared" si="290"/>
        <v>30</v>
      </c>
      <c r="G2362" s="26" t="str">
        <f t="shared" si="291"/>
        <v>26</v>
      </c>
      <c r="H2362" s="27" t="s">
        <v>7597</v>
      </c>
      <c r="I2362" s="25" t="s">
        <v>7598</v>
      </c>
      <c r="J2362" s="27" t="s">
        <v>7022</v>
      </c>
      <c r="K2362" s="25" t="s">
        <v>7599</v>
      </c>
      <c r="L2362" s="27" t="s">
        <v>42</v>
      </c>
      <c r="M2362" s="25" t="s">
        <v>43</v>
      </c>
      <c r="N2362" s="27" t="s">
        <v>43</v>
      </c>
      <c r="O2362" s="25" t="s">
        <v>43</v>
      </c>
      <c r="P2362" s="27" t="s">
        <v>43</v>
      </c>
      <c r="Q2362" s="25" t="s">
        <v>44</v>
      </c>
      <c r="R2362" s="28">
        <v>9.99</v>
      </c>
      <c r="S2362" s="29">
        <v>9.99</v>
      </c>
      <c r="T2362" s="29"/>
      <c r="U2362" s="29">
        <v>9.99</v>
      </c>
      <c r="V2362" s="1">
        <v>6.99</v>
      </c>
      <c r="W2362" s="1" t="s">
        <v>45</v>
      </c>
      <c r="X2362" s="1">
        <v>6.49</v>
      </c>
      <c r="Y2362" s="30">
        <f t="shared" si="292"/>
        <v>9.99</v>
      </c>
      <c r="Z2362" s="31">
        <f t="shared" si="293"/>
        <v>0</v>
      </c>
      <c r="AA2362" s="32">
        <f t="shared" si="294"/>
        <v>0</v>
      </c>
      <c r="AB2362" t="b">
        <f t="shared" si="295"/>
        <v>1</v>
      </c>
      <c r="AC2362" s="2" t="s">
        <v>76</v>
      </c>
      <c r="AD2362" s="2">
        <v>6.99</v>
      </c>
      <c r="AG2362" t="s">
        <v>6651</v>
      </c>
    </row>
    <row r="2363" spans="1:33" ht="16" hidden="1" x14ac:dyDescent="0.4">
      <c r="A2363" s="24" t="s">
        <v>6638</v>
      </c>
      <c r="B2363" s="25" t="s">
        <v>7551</v>
      </c>
      <c r="C2363" t="str">
        <f t="shared" si="288"/>
        <v>45</v>
      </c>
      <c r="D2363" t="str">
        <f>_xlfn.XLOOKUP(C2363,Folha2!A:A,Folha2!B:B)</f>
        <v>DPH</v>
      </c>
      <c r="E2363" s="26" t="str">
        <f t="shared" si="289"/>
        <v>070</v>
      </c>
      <c r="F2363" s="26" t="str">
        <f t="shared" si="290"/>
        <v>30</v>
      </c>
      <c r="G2363" s="26" t="str">
        <f t="shared" si="291"/>
        <v>26</v>
      </c>
      <c r="H2363" s="27" t="s">
        <v>7600</v>
      </c>
      <c r="I2363" s="25" t="s">
        <v>7601</v>
      </c>
      <c r="J2363" s="27" t="s">
        <v>7022</v>
      </c>
      <c r="K2363" s="25" t="s">
        <v>7602</v>
      </c>
      <c r="L2363" s="27" t="s">
        <v>42</v>
      </c>
      <c r="M2363" s="25" t="s">
        <v>43</v>
      </c>
      <c r="N2363" s="27" t="s">
        <v>43</v>
      </c>
      <c r="O2363" s="25" t="s">
        <v>43</v>
      </c>
      <c r="P2363" s="27" t="s">
        <v>43</v>
      </c>
      <c r="Q2363" s="25" t="s">
        <v>44</v>
      </c>
      <c r="R2363" s="28">
        <v>11.99</v>
      </c>
      <c r="S2363" s="29">
        <v>11.99</v>
      </c>
      <c r="T2363" s="29"/>
      <c r="U2363" s="29">
        <v>11.99</v>
      </c>
      <c r="V2363" s="1">
        <v>8.39</v>
      </c>
      <c r="W2363" s="1" t="s">
        <v>45</v>
      </c>
      <c r="X2363" s="1">
        <v>8.99</v>
      </c>
      <c r="Y2363" s="30">
        <f t="shared" si="292"/>
        <v>11.99</v>
      </c>
      <c r="Z2363" s="31">
        <f t="shared" si="293"/>
        <v>0</v>
      </c>
      <c r="AA2363" s="32">
        <f t="shared" si="294"/>
        <v>0</v>
      </c>
      <c r="AB2363" t="b">
        <f t="shared" si="295"/>
        <v>1</v>
      </c>
      <c r="AC2363" s="2" t="s">
        <v>76</v>
      </c>
      <c r="AD2363" s="2">
        <v>8.99</v>
      </c>
      <c r="AG2363" t="s">
        <v>6651</v>
      </c>
    </row>
    <row r="2364" spans="1:33" ht="16" hidden="1" x14ac:dyDescent="0.4">
      <c r="A2364" s="24" t="s">
        <v>6638</v>
      </c>
      <c r="B2364" s="25" t="s">
        <v>7551</v>
      </c>
      <c r="C2364" t="str">
        <f t="shared" si="288"/>
        <v>45</v>
      </c>
      <c r="D2364" t="str">
        <f>_xlfn.XLOOKUP(C2364,Folha2!A:A,Folha2!B:B)</f>
        <v>DPH</v>
      </c>
      <c r="E2364" s="26" t="str">
        <f t="shared" si="289"/>
        <v>070</v>
      </c>
      <c r="F2364" s="26" t="str">
        <f t="shared" si="290"/>
        <v>30</v>
      </c>
      <c r="G2364" s="26" t="str">
        <f t="shared" si="291"/>
        <v>26</v>
      </c>
      <c r="H2364" s="27" t="s">
        <v>7603</v>
      </c>
      <c r="I2364" s="25" t="s">
        <v>7604</v>
      </c>
      <c r="J2364" s="27" t="s">
        <v>7022</v>
      </c>
      <c r="K2364" s="25" t="s">
        <v>7605</v>
      </c>
      <c r="L2364" s="27" t="s">
        <v>42</v>
      </c>
      <c r="M2364" s="25" t="s">
        <v>52</v>
      </c>
      <c r="N2364" s="27" t="s">
        <v>43</v>
      </c>
      <c r="O2364" s="25" t="s">
        <v>43</v>
      </c>
      <c r="P2364" s="27" t="s">
        <v>52</v>
      </c>
      <c r="Q2364" s="25" t="s">
        <v>44</v>
      </c>
      <c r="R2364" s="28">
        <v>11.99</v>
      </c>
      <c r="S2364" s="29">
        <v>11.99</v>
      </c>
      <c r="T2364" s="29"/>
      <c r="U2364" s="29">
        <v>11.99</v>
      </c>
      <c r="V2364" s="1">
        <v>8.99</v>
      </c>
      <c r="W2364" s="1" t="s">
        <v>45</v>
      </c>
      <c r="X2364" s="1">
        <v>8.99</v>
      </c>
      <c r="Y2364" s="30">
        <f t="shared" si="292"/>
        <v>11.99</v>
      </c>
      <c r="Z2364" s="31">
        <f t="shared" si="293"/>
        <v>0</v>
      </c>
      <c r="AA2364" s="32">
        <f t="shared" si="294"/>
        <v>0</v>
      </c>
      <c r="AB2364" t="b">
        <f t="shared" si="295"/>
        <v>1</v>
      </c>
      <c r="AC2364" s="2" t="s">
        <v>76</v>
      </c>
      <c r="AD2364" s="2">
        <v>8.99</v>
      </c>
      <c r="AG2364" t="s">
        <v>6651</v>
      </c>
    </row>
    <row r="2365" spans="1:33" ht="16" hidden="1" x14ac:dyDescent="0.4">
      <c r="A2365" s="24" t="s">
        <v>6638</v>
      </c>
      <c r="B2365" s="25" t="s">
        <v>7551</v>
      </c>
      <c r="C2365" t="str">
        <f t="shared" si="288"/>
        <v>45</v>
      </c>
      <c r="D2365" t="str">
        <f>_xlfn.XLOOKUP(C2365,Folha2!A:A,Folha2!B:B)</f>
        <v>DPH</v>
      </c>
      <c r="E2365" s="26" t="str">
        <f t="shared" si="289"/>
        <v>070</v>
      </c>
      <c r="F2365" s="26" t="str">
        <f t="shared" si="290"/>
        <v>30</v>
      </c>
      <c r="G2365" s="26" t="str">
        <f t="shared" si="291"/>
        <v>26</v>
      </c>
      <c r="H2365" s="27" t="s">
        <v>7606</v>
      </c>
      <c r="I2365" s="25" t="s">
        <v>7607</v>
      </c>
      <c r="J2365" s="27" t="s">
        <v>7022</v>
      </c>
      <c r="K2365" s="25" t="s">
        <v>7608</v>
      </c>
      <c r="L2365" s="27" t="s">
        <v>42</v>
      </c>
      <c r="M2365" s="25" t="s">
        <v>52</v>
      </c>
      <c r="N2365" s="27" t="s">
        <v>43</v>
      </c>
      <c r="O2365" s="25" t="s">
        <v>43</v>
      </c>
      <c r="P2365" s="27" t="s">
        <v>52</v>
      </c>
      <c r="Q2365" s="25" t="s">
        <v>44</v>
      </c>
      <c r="R2365" s="28">
        <v>11.99</v>
      </c>
      <c r="S2365" s="29">
        <v>11.99</v>
      </c>
      <c r="T2365" s="29"/>
      <c r="U2365" s="29">
        <v>11.99</v>
      </c>
      <c r="V2365" s="1">
        <v>8.99</v>
      </c>
      <c r="W2365" s="1" t="s">
        <v>45</v>
      </c>
      <c r="X2365" s="1">
        <v>8.99</v>
      </c>
      <c r="Y2365" s="30">
        <f t="shared" si="292"/>
        <v>11.99</v>
      </c>
      <c r="Z2365" s="31">
        <f t="shared" si="293"/>
        <v>0</v>
      </c>
      <c r="AA2365" s="32">
        <f t="shared" si="294"/>
        <v>0</v>
      </c>
      <c r="AB2365" t="b">
        <f t="shared" si="295"/>
        <v>1</v>
      </c>
      <c r="AC2365" s="2" t="s">
        <v>76</v>
      </c>
      <c r="AD2365" s="2">
        <v>8.99</v>
      </c>
      <c r="AG2365" t="s">
        <v>6651</v>
      </c>
    </row>
    <row r="2366" spans="1:33" ht="16" hidden="1" x14ac:dyDescent="0.4">
      <c r="A2366" s="24" t="s">
        <v>6638</v>
      </c>
      <c r="B2366" s="25" t="s">
        <v>7551</v>
      </c>
      <c r="C2366" t="str">
        <f t="shared" si="288"/>
        <v>45</v>
      </c>
      <c r="D2366" t="str">
        <f>_xlfn.XLOOKUP(C2366,Folha2!A:A,Folha2!B:B)</f>
        <v>DPH</v>
      </c>
      <c r="E2366" s="26" t="str">
        <f t="shared" si="289"/>
        <v>070</v>
      </c>
      <c r="F2366" s="26" t="str">
        <f t="shared" si="290"/>
        <v>30</v>
      </c>
      <c r="G2366" s="26" t="str">
        <f t="shared" si="291"/>
        <v>26</v>
      </c>
      <c r="H2366" s="27" t="s">
        <v>7609</v>
      </c>
      <c r="I2366" s="25" t="s">
        <v>7610</v>
      </c>
      <c r="J2366" s="27" t="s">
        <v>7022</v>
      </c>
      <c r="K2366" s="25" t="s">
        <v>7611</v>
      </c>
      <c r="L2366" s="27" t="s">
        <v>42</v>
      </c>
      <c r="M2366" s="25" t="s">
        <v>43</v>
      </c>
      <c r="N2366" s="27" t="s">
        <v>43</v>
      </c>
      <c r="O2366" s="25" t="s">
        <v>43</v>
      </c>
      <c r="P2366" s="27" t="s">
        <v>43</v>
      </c>
      <c r="Q2366" s="25" t="s">
        <v>44</v>
      </c>
      <c r="R2366" s="28">
        <v>12.79</v>
      </c>
      <c r="S2366" s="29">
        <v>12.79</v>
      </c>
      <c r="T2366" s="29"/>
      <c r="U2366" s="29">
        <v>12.79</v>
      </c>
      <c r="V2366" s="1">
        <v>8.9499999999999993</v>
      </c>
      <c r="W2366" s="1" t="s">
        <v>45</v>
      </c>
      <c r="X2366" s="1">
        <v>8.94</v>
      </c>
      <c r="Y2366" s="30">
        <f t="shared" si="292"/>
        <v>12.79</v>
      </c>
      <c r="Z2366" s="31">
        <f t="shared" si="293"/>
        <v>0</v>
      </c>
      <c r="AA2366" s="32">
        <f t="shared" si="294"/>
        <v>0</v>
      </c>
      <c r="AB2366" t="b">
        <f t="shared" si="295"/>
        <v>1</v>
      </c>
      <c r="AC2366" s="2" t="s">
        <v>76</v>
      </c>
      <c r="AD2366" s="2">
        <v>8.94</v>
      </c>
      <c r="AG2366" t="s">
        <v>6651</v>
      </c>
    </row>
    <row r="2367" spans="1:33" ht="16" hidden="1" x14ac:dyDescent="0.4">
      <c r="A2367" s="24" t="s">
        <v>6638</v>
      </c>
      <c r="B2367" s="25" t="s">
        <v>7551</v>
      </c>
      <c r="C2367" t="str">
        <f t="shared" si="288"/>
        <v>45</v>
      </c>
      <c r="D2367" t="str">
        <f>_xlfn.XLOOKUP(C2367,Folha2!A:A,Folha2!B:B)</f>
        <v>DPH</v>
      </c>
      <c r="E2367" s="26" t="str">
        <f t="shared" si="289"/>
        <v>070</v>
      </c>
      <c r="F2367" s="26" t="str">
        <f t="shared" si="290"/>
        <v>30</v>
      </c>
      <c r="G2367" s="26" t="str">
        <f t="shared" si="291"/>
        <v>26</v>
      </c>
      <c r="H2367" s="27" t="s">
        <v>7612</v>
      </c>
      <c r="I2367" s="25" t="s">
        <v>7613</v>
      </c>
      <c r="J2367" s="27" t="s">
        <v>7022</v>
      </c>
      <c r="K2367" s="25" t="s">
        <v>7614</v>
      </c>
      <c r="L2367" s="27" t="s">
        <v>42</v>
      </c>
      <c r="M2367" s="25" t="s">
        <v>43</v>
      </c>
      <c r="N2367" s="27" t="s">
        <v>43</v>
      </c>
      <c r="O2367" s="25" t="s">
        <v>43</v>
      </c>
      <c r="P2367" s="27" t="s">
        <v>43</v>
      </c>
      <c r="Q2367" s="25" t="s">
        <v>221</v>
      </c>
      <c r="R2367" s="28">
        <v>13.29</v>
      </c>
      <c r="S2367" s="29">
        <v>13.29</v>
      </c>
      <c r="T2367" s="29"/>
      <c r="U2367" s="29">
        <v>13.29</v>
      </c>
      <c r="V2367" s="1">
        <v>9.9600000000000009</v>
      </c>
      <c r="W2367" s="1" t="s">
        <v>45</v>
      </c>
      <c r="X2367" s="1">
        <v>9.94</v>
      </c>
      <c r="Y2367" s="30">
        <f t="shared" si="292"/>
        <v>13.29</v>
      </c>
      <c r="Z2367" s="31">
        <f t="shared" si="293"/>
        <v>0</v>
      </c>
      <c r="AA2367" s="32">
        <f t="shared" si="294"/>
        <v>0</v>
      </c>
      <c r="AB2367" t="b">
        <f t="shared" si="295"/>
        <v>1</v>
      </c>
      <c r="AC2367" s="2" t="s">
        <v>76</v>
      </c>
      <c r="AD2367" s="2">
        <v>9.94</v>
      </c>
      <c r="AG2367" t="s">
        <v>6651</v>
      </c>
    </row>
    <row r="2368" spans="1:33" ht="16" hidden="1" x14ac:dyDescent="0.4">
      <c r="A2368" s="24" t="s">
        <v>6638</v>
      </c>
      <c r="B2368" s="25" t="s">
        <v>7551</v>
      </c>
      <c r="C2368" t="str">
        <f t="shared" si="288"/>
        <v>45</v>
      </c>
      <c r="D2368" t="str">
        <f>_xlfn.XLOOKUP(C2368,Folha2!A:A,Folha2!B:B)</f>
        <v>DPH</v>
      </c>
      <c r="E2368" s="26" t="str">
        <f t="shared" si="289"/>
        <v>070</v>
      </c>
      <c r="F2368" s="26" t="str">
        <f t="shared" si="290"/>
        <v>30</v>
      </c>
      <c r="G2368" s="26" t="str">
        <f t="shared" si="291"/>
        <v>26</v>
      </c>
      <c r="H2368" s="27" t="s">
        <v>7615</v>
      </c>
      <c r="I2368" s="25" t="s">
        <v>7616</v>
      </c>
      <c r="J2368" s="27" t="s">
        <v>7074</v>
      </c>
      <c r="K2368" s="25" t="s">
        <v>7617</v>
      </c>
      <c r="L2368" s="27" t="s">
        <v>42</v>
      </c>
      <c r="M2368" s="25" t="s">
        <v>43</v>
      </c>
      <c r="N2368" s="27" t="s">
        <v>43</v>
      </c>
      <c r="O2368" s="25" t="s">
        <v>43</v>
      </c>
      <c r="P2368" s="27" t="s">
        <v>43</v>
      </c>
      <c r="Q2368" s="25" t="s">
        <v>44</v>
      </c>
      <c r="R2368" s="28">
        <v>6.99</v>
      </c>
      <c r="S2368" s="29">
        <v>6.99</v>
      </c>
      <c r="T2368" s="29"/>
      <c r="U2368" s="29">
        <v>6.99</v>
      </c>
      <c r="V2368" s="1">
        <v>4.8899999999999997</v>
      </c>
      <c r="W2368" s="1" t="s">
        <v>45</v>
      </c>
      <c r="X2368" s="1">
        <v>4.8899999999999997</v>
      </c>
      <c r="Y2368" s="30">
        <f t="shared" si="292"/>
        <v>6.99</v>
      </c>
      <c r="Z2368" s="31">
        <f t="shared" si="293"/>
        <v>0</v>
      </c>
      <c r="AA2368" s="32">
        <f t="shared" si="294"/>
        <v>0</v>
      </c>
      <c r="AB2368" t="b">
        <f t="shared" si="295"/>
        <v>1</v>
      </c>
      <c r="AC2368" s="2" t="s">
        <v>70</v>
      </c>
      <c r="AD2368" s="2">
        <v>4.8899999999999997</v>
      </c>
      <c r="AG2368" t="s">
        <v>6651</v>
      </c>
    </row>
    <row r="2369" spans="1:34" ht="16" hidden="1" x14ac:dyDescent="0.4">
      <c r="A2369" s="24" t="s">
        <v>6638</v>
      </c>
      <c r="B2369" s="25" t="s">
        <v>7551</v>
      </c>
      <c r="C2369" t="str">
        <f t="shared" si="288"/>
        <v>45</v>
      </c>
      <c r="D2369" t="str">
        <f>_xlfn.XLOOKUP(C2369,Folha2!A:A,Folha2!B:B)</f>
        <v>DPH</v>
      </c>
      <c r="E2369" s="26" t="str">
        <f t="shared" si="289"/>
        <v>070</v>
      </c>
      <c r="F2369" s="26" t="str">
        <f t="shared" si="290"/>
        <v>30</v>
      </c>
      <c r="G2369" s="26" t="str">
        <f t="shared" si="291"/>
        <v>26</v>
      </c>
      <c r="H2369" s="27" t="s">
        <v>7618</v>
      </c>
      <c r="I2369" s="25" t="s">
        <v>7619</v>
      </c>
      <c r="J2369" s="27" t="s">
        <v>7074</v>
      </c>
      <c r="K2369" s="25" t="s">
        <v>7620</v>
      </c>
      <c r="L2369" s="27" t="s">
        <v>42</v>
      </c>
      <c r="M2369" s="25" t="s">
        <v>52</v>
      </c>
      <c r="N2369" s="27" t="s">
        <v>43</v>
      </c>
      <c r="O2369" s="25" t="s">
        <v>43</v>
      </c>
      <c r="P2369" s="27" t="s">
        <v>52</v>
      </c>
      <c r="Q2369" s="25" t="s">
        <v>44</v>
      </c>
      <c r="R2369" s="28">
        <v>6.99</v>
      </c>
      <c r="S2369" s="29">
        <v>6.99</v>
      </c>
      <c r="T2369" s="29"/>
      <c r="U2369" s="29">
        <v>6.99</v>
      </c>
      <c r="V2369" s="1">
        <v>4.8899999999999997</v>
      </c>
      <c r="W2369" s="1" t="s">
        <v>45</v>
      </c>
      <c r="X2369" s="1">
        <v>4.8899999999999997</v>
      </c>
      <c r="Y2369" s="30">
        <f t="shared" si="292"/>
        <v>6.99</v>
      </c>
      <c r="Z2369" s="31">
        <f t="shared" si="293"/>
        <v>0</v>
      </c>
      <c r="AA2369" s="32">
        <f t="shared" si="294"/>
        <v>0</v>
      </c>
      <c r="AB2369" t="b">
        <f t="shared" si="295"/>
        <v>1</v>
      </c>
      <c r="AC2369" s="2" t="s">
        <v>70</v>
      </c>
      <c r="AD2369" s="2">
        <v>4.8899999999999997</v>
      </c>
      <c r="AG2369" t="s">
        <v>6651</v>
      </c>
    </row>
    <row r="2370" spans="1:34" ht="16" hidden="1" x14ac:dyDescent="0.4">
      <c r="A2370" s="24" t="s">
        <v>6638</v>
      </c>
      <c r="B2370" s="25" t="s">
        <v>7551</v>
      </c>
      <c r="C2370" t="str">
        <f t="shared" si="288"/>
        <v>45</v>
      </c>
      <c r="D2370" t="str">
        <f>_xlfn.XLOOKUP(C2370,Folha2!A:A,Folha2!B:B)</f>
        <v>DPH</v>
      </c>
      <c r="E2370" s="26" t="str">
        <f t="shared" si="289"/>
        <v>070</v>
      </c>
      <c r="F2370" s="26" t="str">
        <f t="shared" si="290"/>
        <v>30</v>
      </c>
      <c r="G2370" s="26" t="str">
        <f t="shared" si="291"/>
        <v>26</v>
      </c>
      <c r="H2370" s="27" t="s">
        <v>7621</v>
      </c>
      <c r="I2370" s="25" t="s">
        <v>7622</v>
      </c>
      <c r="J2370" s="27" t="s">
        <v>7074</v>
      </c>
      <c r="K2370" s="25" t="s">
        <v>7623</v>
      </c>
      <c r="L2370" s="27" t="s">
        <v>42</v>
      </c>
      <c r="M2370" s="25" t="s">
        <v>43</v>
      </c>
      <c r="N2370" s="27" t="s">
        <v>43</v>
      </c>
      <c r="O2370" s="25" t="s">
        <v>43</v>
      </c>
      <c r="P2370" s="27" t="s">
        <v>43</v>
      </c>
      <c r="Q2370" s="25" t="s">
        <v>44</v>
      </c>
      <c r="R2370" s="28">
        <v>6.99</v>
      </c>
      <c r="S2370" s="29">
        <v>6.99</v>
      </c>
      <c r="T2370" s="29"/>
      <c r="U2370" s="29"/>
      <c r="V2370" s="1">
        <v>4.8899999999999997</v>
      </c>
      <c r="W2370" s="1" t="s">
        <v>45</v>
      </c>
      <c r="X2370" s="1" t="s">
        <v>45</v>
      </c>
      <c r="Y2370" s="30">
        <f t="shared" si="292"/>
        <v>6.99</v>
      </c>
      <c r="Z2370" s="31">
        <f t="shared" si="293"/>
        <v>0</v>
      </c>
      <c r="AA2370" s="32">
        <f t="shared" si="294"/>
        <v>0</v>
      </c>
      <c r="AB2370" t="b">
        <f t="shared" si="295"/>
        <v>1</v>
      </c>
      <c r="AC2370" s="2" t="s">
        <v>70</v>
      </c>
      <c r="AD2370" s="2">
        <v>4.8899999999999997</v>
      </c>
      <c r="AG2370" t="s">
        <v>6651</v>
      </c>
    </row>
    <row r="2371" spans="1:34" ht="16" hidden="1" x14ac:dyDescent="0.4">
      <c r="A2371" s="24" t="s">
        <v>6638</v>
      </c>
      <c r="B2371" s="25" t="s">
        <v>7551</v>
      </c>
      <c r="C2371" t="str">
        <f t="shared" si="288"/>
        <v>45</v>
      </c>
      <c r="D2371" t="str">
        <f>_xlfn.XLOOKUP(C2371,Folha2!A:A,Folha2!B:B)</f>
        <v>DPH</v>
      </c>
      <c r="E2371" s="26" t="str">
        <f t="shared" si="289"/>
        <v>070</v>
      </c>
      <c r="F2371" s="26" t="str">
        <f t="shared" si="290"/>
        <v>30</v>
      </c>
      <c r="G2371" s="26" t="str">
        <f t="shared" si="291"/>
        <v>26</v>
      </c>
      <c r="H2371" s="27" t="s">
        <v>7624</v>
      </c>
      <c r="I2371" s="25" t="s">
        <v>7625</v>
      </c>
      <c r="J2371" s="27" t="s">
        <v>7074</v>
      </c>
      <c r="K2371" s="25" t="s">
        <v>7626</v>
      </c>
      <c r="L2371" s="27" t="s">
        <v>42</v>
      </c>
      <c r="M2371" s="25" t="s">
        <v>43</v>
      </c>
      <c r="N2371" s="27" t="s">
        <v>43</v>
      </c>
      <c r="O2371" s="25" t="s">
        <v>43</v>
      </c>
      <c r="P2371" s="27" t="s">
        <v>43</v>
      </c>
      <c r="Q2371" s="25" t="s">
        <v>44</v>
      </c>
      <c r="R2371" s="28">
        <v>8.99</v>
      </c>
      <c r="S2371" s="29">
        <v>8.99</v>
      </c>
      <c r="T2371" s="29"/>
      <c r="U2371" s="29">
        <v>8.99</v>
      </c>
      <c r="V2371" s="1">
        <v>6.74</v>
      </c>
      <c r="W2371" s="1" t="s">
        <v>45</v>
      </c>
      <c r="X2371" s="1">
        <v>6.74</v>
      </c>
      <c r="Y2371" s="30">
        <f t="shared" si="292"/>
        <v>8.99</v>
      </c>
      <c r="Z2371" s="31">
        <f t="shared" si="293"/>
        <v>0</v>
      </c>
      <c r="AA2371" s="32">
        <f t="shared" si="294"/>
        <v>0</v>
      </c>
      <c r="AB2371" t="b">
        <f t="shared" si="295"/>
        <v>1</v>
      </c>
      <c r="AC2371" s="2" t="s">
        <v>70</v>
      </c>
      <c r="AD2371" s="2">
        <v>6.74</v>
      </c>
      <c r="AG2371" t="s">
        <v>6651</v>
      </c>
    </row>
    <row r="2372" spans="1:34" ht="16" hidden="1" x14ac:dyDescent="0.4">
      <c r="A2372" s="24" t="s">
        <v>6638</v>
      </c>
      <c r="B2372" s="25" t="s">
        <v>7551</v>
      </c>
      <c r="C2372" t="str">
        <f t="shared" ref="C2372:C2435" si="296">MID(A2372,2,2)</f>
        <v>45</v>
      </c>
      <c r="D2372" t="str">
        <f>_xlfn.XLOOKUP(C2372,Folha2!A:A,Folha2!B:B)</f>
        <v>DPH</v>
      </c>
      <c r="E2372" s="26" t="str">
        <f t="shared" ref="E2372:E2435" si="297">MID(A2372,5,3)</f>
        <v>070</v>
      </c>
      <c r="F2372" s="26" t="str">
        <f t="shared" ref="F2372:F2435" si="298">MID(B2372,5,2)</f>
        <v>30</v>
      </c>
      <c r="G2372" s="26" t="str">
        <f t="shared" ref="G2372:G2435" si="299">MID(B2372,8,2)</f>
        <v>26</v>
      </c>
      <c r="H2372" s="27" t="s">
        <v>7627</v>
      </c>
      <c r="I2372" s="25" t="s">
        <v>7628</v>
      </c>
      <c r="J2372" s="27" t="s">
        <v>7074</v>
      </c>
      <c r="K2372" s="25" t="s">
        <v>7629</v>
      </c>
      <c r="L2372" s="27" t="s">
        <v>42</v>
      </c>
      <c r="M2372" s="25" t="s">
        <v>43</v>
      </c>
      <c r="N2372" s="27" t="s">
        <v>43</v>
      </c>
      <c r="O2372" s="25" t="s">
        <v>43</v>
      </c>
      <c r="P2372" s="27" t="s">
        <v>43</v>
      </c>
      <c r="Q2372" s="25" t="s">
        <v>44</v>
      </c>
      <c r="R2372" s="28">
        <v>8.99</v>
      </c>
      <c r="S2372" s="29">
        <v>8.99</v>
      </c>
      <c r="T2372" s="29"/>
      <c r="U2372" s="29">
        <v>8.99</v>
      </c>
      <c r="V2372" s="1">
        <v>6.74</v>
      </c>
      <c r="W2372" s="1" t="s">
        <v>45</v>
      </c>
      <c r="X2372" s="1">
        <v>6.74</v>
      </c>
      <c r="Y2372" s="30">
        <f t="shared" ref="Y2372:Y2435" si="300">IF(OR(N2372="O",O2372="O"),IF(COUNT(V2372:X2372)&gt;0,MIN(V2372:X2372),MIN(S2372:U2372)),IF(M2372="O",MIN(S2372:U2372),IF(L2372="E",IFERROR(MODE(S2372:U2372),MIN(S2372:U2372)),AVERAGE(S2372:U2372))))</f>
        <v>8.99</v>
      </c>
      <c r="Z2372" s="31">
        <f t="shared" ref="Z2372:Z2435" si="301">R2372/Y2372-1</f>
        <v>0</v>
      </c>
      <c r="AA2372" s="32">
        <f t="shared" ref="AA2372:AA2435" si="302">R2372-Y2372</f>
        <v>0</v>
      </c>
      <c r="AB2372" t="b">
        <f t="shared" ref="AB2372:AB2435" si="303">R2372=Y2372</f>
        <v>1</v>
      </c>
      <c r="AC2372" s="2" t="s">
        <v>70</v>
      </c>
      <c r="AD2372" s="2">
        <v>6.74</v>
      </c>
      <c r="AG2372" t="s">
        <v>6651</v>
      </c>
    </row>
    <row r="2373" spans="1:34" ht="16" hidden="1" x14ac:dyDescent="0.4">
      <c r="A2373" s="24" t="s">
        <v>6638</v>
      </c>
      <c r="B2373" s="25" t="s">
        <v>7551</v>
      </c>
      <c r="C2373" t="str">
        <f t="shared" si="296"/>
        <v>45</v>
      </c>
      <c r="D2373" t="str">
        <f>_xlfn.XLOOKUP(C2373,Folha2!A:A,Folha2!B:B)</f>
        <v>DPH</v>
      </c>
      <c r="E2373" s="26" t="str">
        <f t="shared" si="297"/>
        <v>070</v>
      </c>
      <c r="F2373" s="26" t="str">
        <f t="shared" si="298"/>
        <v>30</v>
      </c>
      <c r="G2373" s="26" t="str">
        <f t="shared" si="299"/>
        <v>26</v>
      </c>
      <c r="H2373" s="27" t="s">
        <v>7630</v>
      </c>
      <c r="I2373" s="25" t="s">
        <v>7631</v>
      </c>
      <c r="J2373" s="27" t="s">
        <v>7074</v>
      </c>
      <c r="K2373" s="25" t="s">
        <v>7632</v>
      </c>
      <c r="L2373" s="27" t="s">
        <v>42</v>
      </c>
      <c r="M2373" s="25" t="s">
        <v>43</v>
      </c>
      <c r="N2373" s="27" t="s">
        <v>43</v>
      </c>
      <c r="O2373" s="25" t="s">
        <v>43</v>
      </c>
      <c r="P2373" s="27" t="s">
        <v>43</v>
      </c>
      <c r="Q2373" s="25" t="s">
        <v>44</v>
      </c>
      <c r="R2373" s="28">
        <v>8.99</v>
      </c>
      <c r="S2373" s="29">
        <v>8.99</v>
      </c>
      <c r="T2373" s="29"/>
      <c r="U2373" s="29">
        <v>8.99</v>
      </c>
      <c r="V2373" s="1">
        <v>6.74</v>
      </c>
      <c r="W2373" s="1" t="s">
        <v>45</v>
      </c>
      <c r="X2373" s="1">
        <v>6.74</v>
      </c>
      <c r="Y2373" s="30">
        <f t="shared" si="300"/>
        <v>8.99</v>
      </c>
      <c r="Z2373" s="31">
        <f t="shared" si="301"/>
        <v>0</v>
      </c>
      <c r="AA2373" s="32">
        <f t="shared" si="302"/>
        <v>0</v>
      </c>
      <c r="AB2373" t="b">
        <f t="shared" si="303"/>
        <v>1</v>
      </c>
      <c r="AC2373" s="2" t="s">
        <v>70</v>
      </c>
      <c r="AD2373" s="2">
        <v>6.74</v>
      </c>
      <c r="AG2373" t="s">
        <v>6651</v>
      </c>
    </row>
    <row r="2374" spans="1:34" ht="16" hidden="1" x14ac:dyDescent="0.4">
      <c r="A2374" s="24" t="s">
        <v>6638</v>
      </c>
      <c r="B2374" s="25" t="s">
        <v>7551</v>
      </c>
      <c r="C2374" t="str">
        <f t="shared" si="296"/>
        <v>45</v>
      </c>
      <c r="D2374" t="str">
        <f>_xlfn.XLOOKUP(C2374,Folha2!A:A,Folha2!B:B)</f>
        <v>DPH</v>
      </c>
      <c r="E2374" s="26" t="str">
        <f t="shared" si="297"/>
        <v>070</v>
      </c>
      <c r="F2374" s="26" t="str">
        <f t="shared" si="298"/>
        <v>30</v>
      </c>
      <c r="G2374" s="26" t="str">
        <f t="shared" si="299"/>
        <v>26</v>
      </c>
      <c r="H2374" s="27" t="s">
        <v>7633</v>
      </c>
      <c r="I2374" s="25" t="s">
        <v>7634</v>
      </c>
      <c r="J2374" s="27" t="s">
        <v>7074</v>
      </c>
      <c r="K2374" s="25" t="s">
        <v>7635</v>
      </c>
      <c r="L2374" s="27" t="s">
        <v>42</v>
      </c>
      <c r="M2374" s="25" t="s">
        <v>43</v>
      </c>
      <c r="N2374" s="27" t="s">
        <v>43</v>
      </c>
      <c r="O2374" s="25" t="s">
        <v>43</v>
      </c>
      <c r="P2374" s="27" t="s">
        <v>43</v>
      </c>
      <c r="Q2374" s="25" t="s">
        <v>44</v>
      </c>
      <c r="R2374" s="28">
        <v>8.99</v>
      </c>
      <c r="S2374" s="29">
        <v>8.99</v>
      </c>
      <c r="T2374" s="29"/>
      <c r="U2374" s="29">
        <v>8.99</v>
      </c>
      <c r="V2374" s="1">
        <v>6.74</v>
      </c>
      <c r="W2374" s="1" t="s">
        <v>45</v>
      </c>
      <c r="X2374" s="1">
        <v>6.74</v>
      </c>
      <c r="Y2374" s="30">
        <f t="shared" si="300"/>
        <v>8.99</v>
      </c>
      <c r="Z2374" s="31">
        <f t="shared" si="301"/>
        <v>0</v>
      </c>
      <c r="AA2374" s="32">
        <f t="shared" si="302"/>
        <v>0</v>
      </c>
      <c r="AB2374" t="b">
        <f t="shared" si="303"/>
        <v>1</v>
      </c>
      <c r="AC2374" s="2" t="s">
        <v>70</v>
      </c>
      <c r="AD2374" s="2">
        <v>6.74</v>
      </c>
      <c r="AG2374" t="s">
        <v>6651</v>
      </c>
    </row>
    <row r="2375" spans="1:34" ht="16" hidden="1" x14ac:dyDescent="0.4">
      <c r="A2375" s="24" t="s">
        <v>6638</v>
      </c>
      <c r="B2375" s="25" t="s">
        <v>7551</v>
      </c>
      <c r="C2375" t="str">
        <f t="shared" si="296"/>
        <v>45</v>
      </c>
      <c r="D2375" t="str">
        <f>_xlfn.XLOOKUP(C2375,Folha2!A:A,Folha2!B:B)</f>
        <v>DPH</v>
      </c>
      <c r="E2375" s="26" t="str">
        <f t="shared" si="297"/>
        <v>070</v>
      </c>
      <c r="F2375" s="26" t="str">
        <f t="shared" si="298"/>
        <v>30</v>
      </c>
      <c r="G2375" s="26" t="str">
        <f t="shared" si="299"/>
        <v>26</v>
      </c>
      <c r="H2375" s="27" t="s">
        <v>7636</v>
      </c>
      <c r="I2375" s="25" t="s">
        <v>7637</v>
      </c>
      <c r="J2375" s="27" t="s">
        <v>7105</v>
      </c>
      <c r="K2375" s="25" t="s">
        <v>7638</v>
      </c>
      <c r="L2375" s="27" t="s">
        <v>42</v>
      </c>
      <c r="M2375" s="25" t="s">
        <v>43</v>
      </c>
      <c r="N2375" s="27" t="s">
        <v>43</v>
      </c>
      <c r="O2375" s="25" t="s">
        <v>43</v>
      </c>
      <c r="P2375" s="27" t="s">
        <v>43</v>
      </c>
      <c r="Q2375" s="25" t="s">
        <v>186</v>
      </c>
      <c r="R2375" s="28">
        <v>5.99</v>
      </c>
      <c r="S2375" s="29">
        <v>5.99</v>
      </c>
      <c r="T2375" s="29"/>
      <c r="U2375" s="29"/>
      <c r="V2375" s="1">
        <v>4.49</v>
      </c>
      <c r="W2375" s="1" t="s">
        <v>45</v>
      </c>
      <c r="X2375" s="1" t="s">
        <v>45</v>
      </c>
      <c r="Y2375" s="30">
        <f t="shared" si="300"/>
        <v>5.99</v>
      </c>
      <c r="Z2375" s="31">
        <f t="shared" si="301"/>
        <v>0</v>
      </c>
      <c r="AA2375" s="32">
        <f t="shared" si="302"/>
        <v>0</v>
      </c>
      <c r="AB2375" t="b">
        <f t="shared" si="303"/>
        <v>1</v>
      </c>
      <c r="AC2375" s="2" t="s">
        <v>76</v>
      </c>
      <c r="AD2375" s="2">
        <v>4.79</v>
      </c>
      <c r="AG2375" t="s">
        <v>6651</v>
      </c>
    </row>
    <row r="2376" spans="1:34" ht="16" hidden="1" x14ac:dyDescent="0.4">
      <c r="A2376" s="24" t="s">
        <v>6638</v>
      </c>
      <c r="B2376" s="25" t="s">
        <v>7551</v>
      </c>
      <c r="C2376" t="str">
        <f t="shared" si="296"/>
        <v>45</v>
      </c>
      <c r="D2376" t="str">
        <f>_xlfn.XLOOKUP(C2376,Folha2!A:A,Folha2!B:B)</f>
        <v>DPH</v>
      </c>
      <c r="E2376" s="26" t="str">
        <f t="shared" si="297"/>
        <v>070</v>
      </c>
      <c r="F2376" s="26" t="str">
        <f t="shared" si="298"/>
        <v>30</v>
      </c>
      <c r="G2376" s="26" t="str">
        <f t="shared" si="299"/>
        <v>26</v>
      </c>
      <c r="H2376" s="27" t="s">
        <v>7639</v>
      </c>
      <c r="I2376" s="25" t="s">
        <v>7640</v>
      </c>
      <c r="J2376" s="27" t="s">
        <v>7105</v>
      </c>
      <c r="K2376" s="25" t="s">
        <v>7641</v>
      </c>
      <c r="L2376" s="27" t="s">
        <v>42</v>
      </c>
      <c r="M2376" s="25" t="s">
        <v>43</v>
      </c>
      <c r="N2376" s="27" t="s">
        <v>43</v>
      </c>
      <c r="O2376" s="25" t="s">
        <v>43</v>
      </c>
      <c r="P2376" s="27" t="s">
        <v>43</v>
      </c>
      <c r="Q2376" s="25" t="s">
        <v>186</v>
      </c>
      <c r="R2376" s="28">
        <v>5.99</v>
      </c>
      <c r="S2376" s="29">
        <v>5.99</v>
      </c>
      <c r="T2376" s="29"/>
      <c r="U2376" s="29">
        <v>5.99</v>
      </c>
      <c r="V2376" s="1">
        <v>4.49</v>
      </c>
      <c r="W2376" s="1" t="s">
        <v>45</v>
      </c>
      <c r="X2376" s="1" t="s">
        <v>45</v>
      </c>
      <c r="Y2376" s="30">
        <f t="shared" si="300"/>
        <v>5.99</v>
      </c>
      <c r="Z2376" s="31">
        <f t="shared" si="301"/>
        <v>0</v>
      </c>
      <c r="AA2376" s="32">
        <f t="shared" si="302"/>
        <v>0</v>
      </c>
      <c r="AB2376" t="b">
        <f t="shared" si="303"/>
        <v>1</v>
      </c>
      <c r="AC2376" s="2" t="s">
        <v>76</v>
      </c>
      <c r="AD2376" s="2">
        <v>4.79</v>
      </c>
      <c r="AG2376" t="s">
        <v>6651</v>
      </c>
    </row>
    <row r="2377" spans="1:34" ht="16" hidden="1" x14ac:dyDescent="0.4">
      <c r="A2377" s="24" t="s">
        <v>6638</v>
      </c>
      <c r="B2377" s="25" t="s">
        <v>7551</v>
      </c>
      <c r="C2377" t="str">
        <f t="shared" si="296"/>
        <v>45</v>
      </c>
      <c r="D2377" t="str">
        <f>_xlfn.XLOOKUP(C2377,Folha2!A:A,Folha2!B:B)</f>
        <v>DPH</v>
      </c>
      <c r="E2377" s="26" t="str">
        <f t="shared" si="297"/>
        <v>070</v>
      </c>
      <c r="F2377" s="26" t="str">
        <f t="shared" si="298"/>
        <v>30</v>
      </c>
      <c r="G2377" s="26" t="str">
        <f t="shared" si="299"/>
        <v>26</v>
      </c>
      <c r="H2377" s="27" t="s">
        <v>7642</v>
      </c>
      <c r="I2377" s="25" t="s">
        <v>7643</v>
      </c>
      <c r="J2377" s="27" t="s">
        <v>7105</v>
      </c>
      <c r="K2377" s="25" t="s">
        <v>7644</v>
      </c>
      <c r="L2377" s="27" t="s">
        <v>42</v>
      </c>
      <c r="M2377" s="25" t="s">
        <v>43</v>
      </c>
      <c r="N2377" s="27" t="s">
        <v>43</v>
      </c>
      <c r="O2377" s="25" t="s">
        <v>43</v>
      </c>
      <c r="P2377" s="27" t="s">
        <v>43</v>
      </c>
      <c r="Q2377" s="25" t="s">
        <v>186</v>
      </c>
      <c r="R2377" s="28">
        <v>5.99</v>
      </c>
      <c r="S2377" s="29">
        <v>5.99</v>
      </c>
      <c r="T2377" s="29"/>
      <c r="U2377" s="29">
        <v>5.99</v>
      </c>
      <c r="V2377" s="1">
        <v>4.49</v>
      </c>
      <c r="W2377" s="1" t="s">
        <v>45</v>
      </c>
      <c r="X2377" s="1" t="s">
        <v>45</v>
      </c>
      <c r="Y2377" s="30">
        <f t="shared" si="300"/>
        <v>5.99</v>
      </c>
      <c r="Z2377" s="31">
        <f t="shared" si="301"/>
        <v>0</v>
      </c>
      <c r="AA2377" s="32">
        <f t="shared" si="302"/>
        <v>0</v>
      </c>
      <c r="AB2377" t="b">
        <f t="shared" si="303"/>
        <v>1</v>
      </c>
      <c r="AC2377" s="2" t="s">
        <v>76</v>
      </c>
      <c r="AD2377" s="2">
        <v>4.79</v>
      </c>
      <c r="AG2377" t="s">
        <v>6651</v>
      </c>
    </row>
    <row r="2378" spans="1:34" ht="16" hidden="1" x14ac:dyDescent="0.4">
      <c r="A2378" s="24" t="s">
        <v>6638</v>
      </c>
      <c r="B2378" s="25" t="s">
        <v>7551</v>
      </c>
      <c r="C2378" t="str">
        <f t="shared" si="296"/>
        <v>45</v>
      </c>
      <c r="D2378" t="str">
        <f>_xlfn.XLOOKUP(C2378,Folha2!A:A,Folha2!B:B)</f>
        <v>DPH</v>
      </c>
      <c r="E2378" s="26" t="str">
        <f t="shared" si="297"/>
        <v>070</v>
      </c>
      <c r="F2378" s="26" t="str">
        <f t="shared" si="298"/>
        <v>30</v>
      </c>
      <c r="G2378" s="26" t="str">
        <f t="shared" si="299"/>
        <v>26</v>
      </c>
      <c r="H2378" s="27" t="s">
        <v>7645</v>
      </c>
      <c r="I2378" s="25" t="s">
        <v>7646</v>
      </c>
      <c r="J2378" s="27" t="s">
        <v>7105</v>
      </c>
      <c r="K2378" s="25" t="s">
        <v>7647</v>
      </c>
      <c r="L2378" s="27" t="s">
        <v>42</v>
      </c>
      <c r="M2378" s="25" t="s">
        <v>43</v>
      </c>
      <c r="N2378" s="27" t="s">
        <v>43</v>
      </c>
      <c r="O2378" s="25" t="s">
        <v>43</v>
      </c>
      <c r="P2378" s="27" t="s">
        <v>43</v>
      </c>
      <c r="Q2378" s="25" t="s">
        <v>186</v>
      </c>
      <c r="R2378" s="28">
        <v>6.59</v>
      </c>
      <c r="S2378" s="29">
        <v>6.59</v>
      </c>
      <c r="T2378" s="29"/>
      <c r="U2378" s="29"/>
      <c r="V2378" s="1">
        <v>4.28</v>
      </c>
      <c r="W2378" s="1" t="s">
        <v>45</v>
      </c>
      <c r="X2378" s="1" t="s">
        <v>45</v>
      </c>
      <c r="Y2378" s="30">
        <f t="shared" si="300"/>
        <v>6.59</v>
      </c>
      <c r="Z2378" s="31">
        <f t="shared" si="301"/>
        <v>0</v>
      </c>
      <c r="AA2378" s="32">
        <f t="shared" si="302"/>
        <v>0</v>
      </c>
      <c r="AB2378" t="b">
        <f t="shared" si="303"/>
        <v>1</v>
      </c>
      <c r="AC2378" s="2" t="s">
        <v>76</v>
      </c>
      <c r="AD2378" s="2">
        <v>4.9400000000000004</v>
      </c>
      <c r="AG2378" t="s">
        <v>6651</v>
      </c>
    </row>
    <row r="2379" spans="1:34" ht="16" hidden="1" x14ac:dyDescent="0.4">
      <c r="A2379" s="24" t="s">
        <v>6638</v>
      </c>
      <c r="B2379" s="25" t="s">
        <v>7551</v>
      </c>
      <c r="C2379" t="str">
        <f t="shared" si="296"/>
        <v>45</v>
      </c>
      <c r="D2379" t="str">
        <f>_xlfn.XLOOKUP(C2379,Folha2!A:A,Folha2!B:B)</f>
        <v>DPH</v>
      </c>
      <c r="E2379" s="26" t="str">
        <f t="shared" si="297"/>
        <v>070</v>
      </c>
      <c r="F2379" s="26" t="str">
        <f t="shared" si="298"/>
        <v>30</v>
      </c>
      <c r="G2379" s="26" t="str">
        <f t="shared" si="299"/>
        <v>26</v>
      </c>
      <c r="H2379" s="27" t="s">
        <v>7648</v>
      </c>
      <c r="I2379" s="25" t="s">
        <v>7649</v>
      </c>
      <c r="J2379" s="27" t="s">
        <v>7105</v>
      </c>
      <c r="K2379" s="25" t="s">
        <v>7650</v>
      </c>
      <c r="L2379" s="27" t="s">
        <v>42</v>
      </c>
      <c r="M2379" s="25" t="s">
        <v>43</v>
      </c>
      <c r="N2379" s="27" t="s">
        <v>43</v>
      </c>
      <c r="O2379" s="25" t="s">
        <v>43</v>
      </c>
      <c r="P2379" s="27" t="s">
        <v>43</v>
      </c>
      <c r="Q2379" s="25" t="s">
        <v>44</v>
      </c>
      <c r="R2379" s="28">
        <v>6.65</v>
      </c>
      <c r="S2379" s="29">
        <v>6.65</v>
      </c>
      <c r="T2379" s="29"/>
      <c r="U2379" s="29"/>
      <c r="V2379" s="1">
        <v>4.9800000000000004</v>
      </c>
      <c r="W2379" s="1" t="s">
        <v>45</v>
      </c>
      <c r="X2379" s="1" t="s">
        <v>45</v>
      </c>
      <c r="Y2379" s="30">
        <f t="shared" si="300"/>
        <v>6.65</v>
      </c>
      <c r="Z2379" s="31">
        <f t="shared" si="301"/>
        <v>0</v>
      </c>
      <c r="AA2379" s="32">
        <f t="shared" si="302"/>
        <v>0</v>
      </c>
      <c r="AB2379" t="b">
        <f t="shared" si="303"/>
        <v>1</v>
      </c>
      <c r="AC2379" s="2" t="s">
        <v>76</v>
      </c>
      <c r="AD2379" s="2">
        <v>4.9800000000000004</v>
      </c>
      <c r="AG2379" t="s">
        <v>6651</v>
      </c>
    </row>
    <row r="2380" spans="1:34" ht="16" hidden="1" x14ac:dyDescent="0.4">
      <c r="A2380" s="24" t="s">
        <v>6638</v>
      </c>
      <c r="B2380" s="25" t="s">
        <v>7551</v>
      </c>
      <c r="C2380" t="str">
        <f t="shared" si="296"/>
        <v>45</v>
      </c>
      <c r="D2380" t="str">
        <f>_xlfn.XLOOKUP(C2380,Folha2!A:A,Folha2!B:B)</f>
        <v>DPH</v>
      </c>
      <c r="E2380" s="26" t="str">
        <f t="shared" si="297"/>
        <v>070</v>
      </c>
      <c r="F2380" s="26" t="str">
        <f t="shared" si="298"/>
        <v>30</v>
      </c>
      <c r="G2380" s="26" t="str">
        <f t="shared" si="299"/>
        <v>26</v>
      </c>
      <c r="H2380" s="27" t="s">
        <v>7651</v>
      </c>
      <c r="I2380" s="25" t="s">
        <v>7652</v>
      </c>
      <c r="J2380" s="27" t="s">
        <v>6642</v>
      </c>
      <c r="K2380" s="25" t="s">
        <v>7653</v>
      </c>
      <c r="L2380" s="27" t="s">
        <v>51</v>
      </c>
      <c r="M2380" s="25" t="s">
        <v>43</v>
      </c>
      <c r="N2380" s="27" t="s">
        <v>43</v>
      </c>
      <c r="O2380" s="25" t="s">
        <v>43</v>
      </c>
      <c r="P2380" s="27" t="s">
        <v>43</v>
      </c>
      <c r="Q2380" s="25" t="s">
        <v>44</v>
      </c>
      <c r="R2380" s="28">
        <v>2.2400000000000002</v>
      </c>
      <c r="S2380" s="29">
        <v>2.2400000000000002</v>
      </c>
      <c r="T2380" s="29"/>
      <c r="U2380" s="29"/>
      <c r="V2380" s="1" t="s">
        <v>45</v>
      </c>
      <c r="W2380" s="1" t="s">
        <v>45</v>
      </c>
      <c r="X2380" s="1" t="s">
        <v>45</v>
      </c>
      <c r="Y2380" s="30">
        <f t="shared" si="300"/>
        <v>2.2400000000000002</v>
      </c>
      <c r="Z2380" s="31">
        <f t="shared" si="301"/>
        <v>0</v>
      </c>
      <c r="AA2380" s="32">
        <f t="shared" si="302"/>
        <v>0</v>
      </c>
      <c r="AB2380" t="b">
        <f t="shared" si="303"/>
        <v>1</v>
      </c>
      <c r="AC2380" s="2" t="s">
        <v>70</v>
      </c>
      <c r="AD2380" s="2">
        <v>2.19</v>
      </c>
      <c r="AG2380" t="s">
        <v>6651</v>
      </c>
    </row>
    <row r="2381" spans="1:34" ht="16" hidden="1" x14ac:dyDescent="0.4">
      <c r="A2381" s="24" t="s">
        <v>6638</v>
      </c>
      <c r="B2381" s="25" t="s">
        <v>7551</v>
      </c>
      <c r="C2381" t="str">
        <f t="shared" si="296"/>
        <v>45</v>
      </c>
      <c r="D2381" t="str">
        <f>_xlfn.XLOOKUP(C2381,Folha2!A:A,Folha2!B:B)</f>
        <v>DPH</v>
      </c>
      <c r="E2381" s="26" t="str">
        <f t="shared" si="297"/>
        <v>070</v>
      </c>
      <c r="F2381" s="26" t="str">
        <f t="shared" si="298"/>
        <v>30</v>
      </c>
      <c r="G2381" s="26" t="str">
        <f t="shared" si="299"/>
        <v>26</v>
      </c>
      <c r="H2381" s="27" t="s">
        <v>7654</v>
      </c>
      <c r="I2381" s="25" t="s">
        <v>7655</v>
      </c>
      <c r="J2381" s="27" t="s">
        <v>6642</v>
      </c>
      <c r="K2381" s="25" t="s">
        <v>7656</v>
      </c>
      <c r="L2381" s="27" t="s">
        <v>51</v>
      </c>
      <c r="M2381" s="25" t="s">
        <v>43</v>
      </c>
      <c r="N2381" s="27" t="s">
        <v>43</v>
      </c>
      <c r="O2381" s="25" t="s">
        <v>43</v>
      </c>
      <c r="P2381" s="27" t="s">
        <v>43</v>
      </c>
      <c r="Q2381" s="25" t="s">
        <v>44</v>
      </c>
      <c r="R2381" s="28">
        <v>2.2400000000000002</v>
      </c>
      <c r="S2381" s="29">
        <v>2.2400000000000002</v>
      </c>
      <c r="T2381" s="29"/>
      <c r="U2381" s="29"/>
      <c r="V2381" s="1" t="s">
        <v>45</v>
      </c>
      <c r="W2381" s="1" t="s">
        <v>45</v>
      </c>
      <c r="X2381" s="1" t="s">
        <v>45</v>
      </c>
      <c r="Y2381" s="30">
        <f t="shared" si="300"/>
        <v>2.2400000000000002</v>
      </c>
      <c r="Z2381" s="31">
        <f t="shared" si="301"/>
        <v>0</v>
      </c>
      <c r="AA2381" s="32">
        <f t="shared" si="302"/>
        <v>0</v>
      </c>
      <c r="AB2381" t="b">
        <f t="shared" si="303"/>
        <v>1</v>
      </c>
      <c r="AC2381" s="2" t="s">
        <v>70</v>
      </c>
      <c r="AD2381" s="2">
        <v>2.19</v>
      </c>
      <c r="AG2381" t="s">
        <v>45</v>
      </c>
      <c r="AH2381" t="s">
        <v>45</v>
      </c>
    </row>
    <row r="2382" spans="1:34" ht="16" x14ac:dyDescent="0.4">
      <c r="A2382" s="24" t="s">
        <v>6638</v>
      </c>
      <c r="B2382" s="25" t="s">
        <v>7551</v>
      </c>
      <c r="C2382" t="str">
        <f t="shared" si="296"/>
        <v>45</v>
      </c>
      <c r="D2382" t="str">
        <f>_xlfn.XLOOKUP(C2382,Folha2!A:A,Folha2!B:B)</f>
        <v>DPH</v>
      </c>
      <c r="E2382" s="26" t="str">
        <f t="shared" si="297"/>
        <v>070</v>
      </c>
      <c r="F2382" s="26" t="str">
        <f t="shared" si="298"/>
        <v>30</v>
      </c>
      <c r="G2382" s="26" t="str">
        <f t="shared" si="299"/>
        <v>26</v>
      </c>
      <c r="H2382" s="27" t="s">
        <v>7657</v>
      </c>
      <c r="I2382" s="25" t="s">
        <v>7658</v>
      </c>
      <c r="J2382" s="27" t="s">
        <v>6642</v>
      </c>
      <c r="K2382" s="25" t="s">
        <v>7659</v>
      </c>
      <c r="L2382" s="27" t="s">
        <v>51</v>
      </c>
      <c r="M2382" s="25" t="s">
        <v>43</v>
      </c>
      <c r="N2382" s="27" t="s">
        <v>43</v>
      </c>
      <c r="O2382" s="25" t="s">
        <v>43</v>
      </c>
      <c r="P2382" s="27" t="s">
        <v>43</v>
      </c>
      <c r="Q2382" s="25" t="s">
        <v>44</v>
      </c>
      <c r="R2382" s="28">
        <v>2.59</v>
      </c>
      <c r="S2382" s="29">
        <v>2.99</v>
      </c>
      <c r="T2382" s="29"/>
      <c r="U2382" s="29">
        <v>2.99</v>
      </c>
      <c r="V2382" s="1" t="s">
        <v>45</v>
      </c>
      <c r="W2382" s="1" t="s">
        <v>45</v>
      </c>
      <c r="X2382" s="1" t="s">
        <v>45</v>
      </c>
      <c r="Y2382" s="30">
        <f t="shared" si="300"/>
        <v>2.99</v>
      </c>
      <c r="Z2382" s="31">
        <f t="shared" si="301"/>
        <v>-0.13377926421404696</v>
      </c>
      <c r="AA2382" s="32">
        <f t="shared" si="302"/>
        <v>-0.40000000000000036</v>
      </c>
      <c r="AB2382" t="b">
        <f t="shared" si="303"/>
        <v>0</v>
      </c>
      <c r="AC2382" s="2" t="s">
        <v>109</v>
      </c>
      <c r="AD2382" s="2">
        <v>2.59</v>
      </c>
      <c r="AG2382" t="s">
        <v>45</v>
      </c>
      <c r="AH2382" t="s">
        <v>45</v>
      </c>
    </row>
    <row r="2383" spans="1:34" ht="16" x14ac:dyDescent="0.4">
      <c r="A2383" s="24" t="s">
        <v>6638</v>
      </c>
      <c r="B2383" s="25" t="s">
        <v>7551</v>
      </c>
      <c r="C2383" t="str">
        <f t="shared" si="296"/>
        <v>45</v>
      </c>
      <c r="D2383" t="str">
        <f>_xlfn.XLOOKUP(C2383,Folha2!A:A,Folha2!B:B)</f>
        <v>DPH</v>
      </c>
      <c r="E2383" s="26" t="str">
        <f t="shared" si="297"/>
        <v>070</v>
      </c>
      <c r="F2383" s="26" t="str">
        <f t="shared" si="298"/>
        <v>30</v>
      </c>
      <c r="G2383" s="26" t="str">
        <f t="shared" si="299"/>
        <v>26</v>
      </c>
      <c r="H2383" s="27" t="s">
        <v>7660</v>
      </c>
      <c r="I2383" s="25" t="s">
        <v>7661</v>
      </c>
      <c r="J2383" s="27" t="s">
        <v>6642</v>
      </c>
      <c r="K2383" s="25" t="s">
        <v>7662</v>
      </c>
      <c r="L2383" s="27" t="s">
        <v>51</v>
      </c>
      <c r="M2383" s="25" t="s">
        <v>43</v>
      </c>
      <c r="N2383" s="27" t="s">
        <v>43</v>
      </c>
      <c r="O2383" s="25" t="s">
        <v>43</v>
      </c>
      <c r="P2383" s="27" t="s">
        <v>43</v>
      </c>
      <c r="Q2383" s="25" t="s">
        <v>44</v>
      </c>
      <c r="R2383" s="28">
        <v>3.49</v>
      </c>
      <c r="S2383" s="29">
        <v>4.29</v>
      </c>
      <c r="T2383" s="29">
        <v>3.99</v>
      </c>
      <c r="U2383" s="29">
        <v>4.29</v>
      </c>
      <c r="V2383" s="1" t="s">
        <v>45</v>
      </c>
      <c r="W2383" s="1" t="s">
        <v>45</v>
      </c>
      <c r="X2383" s="1" t="s">
        <v>45</v>
      </c>
      <c r="Y2383" s="30">
        <f t="shared" si="300"/>
        <v>4.1900000000000004</v>
      </c>
      <c r="Z2383" s="31">
        <f t="shared" si="301"/>
        <v>-0.16706443914081148</v>
      </c>
      <c r="AA2383" s="32">
        <f t="shared" si="302"/>
        <v>-0.70000000000000018</v>
      </c>
      <c r="AB2383" t="b">
        <f t="shared" si="303"/>
        <v>0</v>
      </c>
      <c r="AC2383" s="2" t="s">
        <v>109</v>
      </c>
      <c r="AD2383" s="2">
        <v>3.49</v>
      </c>
      <c r="AG2383" t="s">
        <v>7257</v>
      </c>
    </row>
    <row r="2384" spans="1:34" ht="16" hidden="1" x14ac:dyDescent="0.4">
      <c r="A2384" s="24" t="s">
        <v>6638</v>
      </c>
      <c r="B2384" s="25" t="s">
        <v>7551</v>
      </c>
      <c r="C2384" t="str">
        <f t="shared" si="296"/>
        <v>45</v>
      </c>
      <c r="D2384" t="str">
        <f>_xlfn.XLOOKUP(C2384,Folha2!A:A,Folha2!B:B)</f>
        <v>DPH</v>
      </c>
      <c r="E2384" s="26" t="str">
        <f t="shared" si="297"/>
        <v>070</v>
      </c>
      <c r="F2384" s="26" t="str">
        <f t="shared" si="298"/>
        <v>30</v>
      </c>
      <c r="G2384" s="26" t="str">
        <f t="shared" si="299"/>
        <v>26</v>
      </c>
      <c r="H2384" s="27" t="s">
        <v>7663</v>
      </c>
      <c r="I2384" s="25" t="s">
        <v>7664</v>
      </c>
      <c r="J2384" s="27" t="s">
        <v>6991</v>
      </c>
      <c r="K2384" s="25" t="s">
        <v>7665</v>
      </c>
      <c r="L2384" s="27" t="s">
        <v>42</v>
      </c>
      <c r="M2384" s="25" t="s">
        <v>43</v>
      </c>
      <c r="N2384" s="27" t="s">
        <v>43</v>
      </c>
      <c r="O2384" s="25" t="s">
        <v>43</v>
      </c>
      <c r="P2384" s="27" t="s">
        <v>43</v>
      </c>
      <c r="Q2384" s="25" t="s">
        <v>44</v>
      </c>
      <c r="R2384" s="28">
        <v>9.99</v>
      </c>
      <c r="S2384" s="29">
        <v>9.99</v>
      </c>
      <c r="T2384" s="29"/>
      <c r="U2384" s="29"/>
      <c r="V2384" s="1">
        <v>7.99</v>
      </c>
      <c r="W2384" s="1" t="s">
        <v>45</v>
      </c>
      <c r="X2384" s="1" t="s">
        <v>45</v>
      </c>
      <c r="Y2384" s="30">
        <f t="shared" si="300"/>
        <v>9.99</v>
      </c>
      <c r="Z2384" s="31">
        <f t="shared" si="301"/>
        <v>0</v>
      </c>
      <c r="AA2384" s="32">
        <f t="shared" si="302"/>
        <v>0</v>
      </c>
      <c r="AB2384" t="b">
        <f t="shared" si="303"/>
        <v>1</v>
      </c>
      <c r="AC2384" s="2" t="s">
        <v>70</v>
      </c>
      <c r="AD2384" s="2">
        <v>7.99</v>
      </c>
      <c r="AG2384" t="s">
        <v>6651</v>
      </c>
    </row>
    <row r="2385" spans="1:33" ht="16" hidden="1" x14ac:dyDescent="0.4">
      <c r="A2385" s="24" t="s">
        <v>6638</v>
      </c>
      <c r="B2385" s="25" t="s">
        <v>7551</v>
      </c>
      <c r="C2385" t="str">
        <f t="shared" si="296"/>
        <v>45</v>
      </c>
      <c r="D2385" t="str">
        <f>_xlfn.XLOOKUP(C2385,Folha2!A:A,Folha2!B:B)</f>
        <v>DPH</v>
      </c>
      <c r="E2385" s="26" t="str">
        <f t="shared" si="297"/>
        <v>070</v>
      </c>
      <c r="F2385" s="26" t="str">
        <f t="shared" si="298"/>
        <v>30</v>
      </c>
      <c r="G2385" s="26" t="str">
        <f t="shared" si="299"/>
        <v>26</v>
      </c>
      <c r="H2385" s="27" t="s">
        <v>7666</v>
      </c>
      <c r="I2385" s="25" t="s">
        <v>7667</v>
      </c>
      <c r="J2385" s="27" t="s">
        <v>6991</v>
      </c>
      <c r="K2385" s="25" t="s">
        <v>7668</v>
      </c>
      <c r="L2385" s="27" t="s">
        <v>42</v>
      </c>
      <c r="M2385" s="25" t="s">
        <v>43</v>
      </c>
      <c r="N2385" s="27" t="s">
        <v>43</v>
      </c>
      <c r="O2385" s="25" t="s">
        <v>43</v>
      </c>
      <c r="P2385" s="27" t="s">
        <v>43</v>
      </c>
      <c r="Q2385" s="25" t="s">
        <v>44</v>
      </c>
      <c r="R2385" s="28">
        <v>9.99</v>
      </c>
      <c r="S2385" s="29">
        <v>9.99</v>
      </c>
      <c r="T2385" s="29"/>
      <c r="U2385" s="29"/>
      <c r="V2385" s="1">
        <v>6.49</v>
      </c>
      <c r="W2385" s="1" t="s">
        <v>45</v>
      </c>
      <c r="X2385" s="1" t="s">
        <v>45</v>
      </c>
      <c r="Y2385" s="30">
        <f t="shared" si="300"/>
        <v>9.99</v>
      </c>
      <c r="Z2385" s="31">
        <f t="shared" si="301"/>
        <v>0</v>
      </c>
      <c r="AA2385" s="32">
        <f t="shared" si="302"/>
        <v>0</v>
      </c>
      <c r="AB2385" t="b">
        <f t="shared" si="303"/>
        <v>1</v>
      </c>
      <c r="AC2385" s="2" t="s">
        <v>70</v>
      </c>
      <c r="AD2385" s="2">
        <v>7.99</v>
      </c>
      <c r="AG2385" t="s">
        <v>6651</v>
      </c>
    </row>
    <row r="2386" spans="1:33" ht="16" x14ac:dyDescent="0.4">
      <c r="A2386" s="24" t="s">
        <v>6638</v>
      </c>
      <c r="B2386" s="25" t="s">
        <v>7551</v>
      </c>
      <c r="C2386" t="str">
        <f t="shared" si="296"/>
        <v>45</v>
      </c>
      <c r="D2386" t="str">
        <f>_xlfn.XLOOKUP(C2386,Folha2!A:A,Folha2!B:B)</f>
        <v>DPH</v>
      </c>
      <c r="E2386" s="26" t="str">
        <f t="shared" si="297"/>
        <v>070</v>
      </c>
      <c r="F2386" s="26" t="str">
        <f t="shared" si="298"/>
        <v>30</v>
      </c>
      <c r="G2386" s="26" t="str">
        <f t="shared" si="299"/>
        <v>26</v>
      </c>
      <c r="H2386" s="27" t="s">
        <v>7669</v>
      </c>
      <c r="I2386" s="25" t="s">
        <v>7670</v>
      </c>
      <c r="J2386" s="27" t="s">
        <v>6943</v>
      </c>
      <c r="K2386" s="25" t="s">
        <v>7671</v>
      </c>
      <c r="L2386" s="27" t="s">
        <v>42</v>
      </c>
      <c r="M2386" s="25" t="s">
        <v>52</v>
      </c>
      <c r="N2386" s="27" t="s">
        <v>43</v>
      </c>
      <c r="O2386" s="25" t="s">
        <v>52</v>
      </c>
      <c r="P2386" s="27" t="s">
        <v>52</v>
      </c>
      <c r="Q2386" s="25" t="s">
        <v>44</v>
      </c>
      <c r="R2386" s="28">
        <v>3.39</v>
      </c>
      <c r="S2386" s="29">
        <v>4.6399999999999997</v>
      </c>
      <c r="T2386" s="29"/>
      <c r="U2386" s="29">
        <v>3.49</v>
      </c>
      <c r="V2386" s="1">
        <v>3.48</v>
      </c>
      <c r="W2386" s="1" t="s">
        <v>45</v>
      </c>
      <c r="X2386" s="1">
        <v>2.59</v>
      </c>
      <c r="Y2386" s="30">
        <f t="shared" si="300"/>
        <v>2.59</v>
      </c>
      <c r="Z2386" s="31">
        <f t="shared" si="301"/>
        <v>0.30888030888030893</v>
      </c>
      <c r="AA2386" s="32">
        <f t="shared" si="302"/>
        <v>0.80000000000000027</v>
      </c>
      <c r="AB2386" t="b">
        <f t="shared" si="303"/>
        <v>0</v>
      </c>
      <c r="AC2386" s="2" t="s">
        <v>144</v>
      </c>
      <c r="AD2386" s="2">
        <v>3.39</v>
      </c>
      <c r="AG2386" t="s">
        <v>6651</v>
      </c>
    </row>
    <row r="2387" spans="1:33" ht="16" x14ac:dyDescent="0.4">
      <c r="A2387" s="24" t="s">
        <v>6638</v>
      </c>
      <c r="B2387" s="25" t="s">
        <v>7551</v>
      </c>
      <c r="C2387" t="str">
        <f t="shared" si="296"/>
        <v>45</v>
      </c>
      <c r="D2387" t="str">
        <f>_xlfn.XLOOKUP(C2387,Folha2!A:A,Folha2!B:B)</f>
        <v>DPH</v>
      </c>
      <c r="E2387" s="26" t="str">
        <f t="shared" si="297"/>
        <v>070</v>
      </c>
      <c r="F2387" s="26" t="str">
        <f t="shared" si="298"/>
        <v>30</v>
      </c>
      <c r="G2387" s="26" t="str">
        <f t="shared" si="299"/>
        <v>26</v>
      </c>
      <c r="H2387" s="27" t="s">
        <v>7672</v>
      </c>
      <c r="I2387" s="25" t="s">
        <v>7673</v>
      </c>
      <c r="J2387" s="27" t="s">
        <v>6943</v>
      </c>
      <c r="K2387" s="25" t="s">
        <v>7674</v>
      </c>
      <c r="L2387" s="27" t="s">
        <v>42</v>
      </c>
      <c r="M2387" s="25" t="s">
        <v>52</v>
      </c>
      <c r="N2387" s="27" t="s">
        <v>43</v>
      </c>
      <c r="O2387" s="25" t="s">
        <v>43</v>
      </c>
      <c r="P2387" s="27" t="s">
        <v>52</v>
      </c>
      <c r="Q2387" s="25" t="s">
        <v>44</v>
      </c>
      <c r="R2387" s="28">
        <v>4.9400000000000004</v>
      </c>
      <c r="S2387" s="29">
        <v>6.59</v>
      </c>
      <c r="T2387" s="29"/>
      <c r="U2387" s="29">
        <v>6.59</v>
      </c>
      <c r="V2387" s="1">
        <v>4.9400000000000004</v>
      </c>
      <c r="W2387" s="1" t="s">
        <v>45</v>
      </c>
      <c r="X2387" s="1">
        <v>4.9400000000000004</v>
      </c>
      <c r="Y2387" s="30">
        <f t="shared" si="300"/>
        <v>6.59</v>
      </c>
      <c r="Z2387" s="31">
        <f t="shared" si="301"/>
        <v>-0.25037936267071315</v>
      </c>
      <c r="AA2387" s="32">
        <f t="shared" si="302"/>
        <v>-1.6499999999999995</v>
      </c>
      <c r="AB2387" t="b">
        <f t="shared" si="303"/>
        <v>0</v>
      </c>
      <c r="AC2387" s="2" t="s">
        <v>144</v>
      </c>
      <c r="AD2387" s="2">
        <v>4.9400000000000004</v>
      </c>
      <c r="AG2387" t="s">
        <v>7675</v>
      </c>
    </row>
    <row r="2388" spans="1:33" ht="16" hidden="1" x14ac:dyDescent="0.4">
      <c r="A2388" s="24" t="s">
        <v>6638</v>
      </c>
      <c r="B2388" s="25" t="s">
        <v>7551</v>
      </c>
      <c r="C2388" t="str">
        <f t="shared" si="296"/>
        <v>45</v>
      </c>
      <c r="D2388" t="str">
        <f>_xlfn.XLOOKUP(C2388,Folha2!A:A,Folha2!B:B)</f>
        <v>DPH</v>
      </c>
      <c r="E2388" s="26" t="str">
        <f t="shared" si="297"/>
        <v>070</v>
      </c>
      <c r="F2388" s="26" t="str">
        <f t="shared" si="298"/>
        <v>30</v>
      </c>
      <c r="G2388" s="26" t="str">
        <f t="shared" si="299"/>
        <v>26</v>
      </c>
      <c r="H2388" s="27" t="s">
        <v>7676</v>
      </c>
      <c r="I2388" s="25" t="s">
        <v>7677</v>
      </c>
      <c r="J2388" s="27" t="s">
        <v>6943</v>
      </c>
      <c r="K2388" s="25" t="s">
        <v>7678</v>
      </c>
      <c r="L2388" s="27" t="s">
        <v>42</v>
      </c>
      <c r="M2388" s="25" t="s">
        <v>52</v>
      </c>
      <c r="N2388" s="27" t="s">
        <v>43</v>
      </c>
      <c r="O2388" s="25" t="s">
        <v>43</v>
      </c>
      <c r="P2388" s="27" t="s">
        <v>52</v>
      </c>
      <c r="Q2388" s="25" t="s">
        <v>44</v>
      </c>
      <c r="R2388" s="28">
        <v>6.59</v>
      </c>
      <c r="S2388" s="29">
        <v>6.59</v>
      </c>
      <c r="T2388" s="29"/>
      <c r="U2388" s="29">
        <v>6.59</v>
      </c>
      <c r="V2388" s="1">
        <v>4.9400000000000004</v>
      </c>
      <c r="W2388" s="1" t="s">
        <v>45</v>
      </c>
      <c r="X2388" s="1">
        <v>4.9400000000000004</v>
      </c>
      <c r="Y2388" s="30">
        <f t="shared" si="300"/>
        <v>6.59</v>
      </c>
      <c r="Z2388" s="31">
        <f t="shared" si="301"/>
        <v>0</v>
      </c>
      <c r="AA2388" s="32">
        <f t="shared" si="302"/>
        <v>0</v>
      </c>
      <c r="AB2388" t="b">
        <f t="shared" si="303"/>
        <v>1</v>
      </c>
      <c r="AC2388" s="2" t="s">
        <v>144</v>
      </c>
      <c r="AD2388" s="2">
        <v>4.9400000000000004</v>
      </c>
      <c r="AG2388" t="s">
        <v>6651</v>
      </c>
    </row>
    <row r="2389" spans="1:33" ht="16" hidden="1" x14ac:dyDescent="0.4">
      <c r="A2389" s="24" t="s">
        <v>6638</v>
      </c>
      <c r="B2389" s="25" t="s">
        <v>7551</v>
      </c>
      <c r="C2389" t="str">
        <f t="shared" si="296"/>
        <v>45</v>
      </c>
      <c r="D2389" t="str">
        <f>_xlfn.XLOOKUP(C2389,Folha2!A:A,Folha2!B:B)</f>
        <v>DPH</v>
      </c>
      <c r="E2389" s="26" t="str">
        <f t="shared" si="297"/>
        <v>070</v>
      </c>
      <c r="F2389" s="26" t="str">
        <f t="shared" si="298"/>
        <v>30</v>
      </c>
      <c r="G2389" s="26" t="str">
        <f t="shared" si="299"/>
        <v>26</v>
      </c>
      <c r="H2389" s="27" t="s">
        <v>7679</v>
      </c>
      <c r="I2389" s="25" t="s">
        <v>7680</v>
      </c>
      <c r="J2389" s="27" t="s">
        <v>6943</v>
      </c>
      <c r="K2389" s="25" t="s">
        <v>7681</v>
      </c>
      <c r="L2389" s="27" t="s">
        <v>42</v>
      </c>
      <c r="M2389" s="25" t="s">
        <v>43</v>
      </c>
      <c r="N2389" s="27" t="s">
        <v>43</v>
      </c>
      <c r="O2389" s="25" t="s">
        <v>43</v>
      </c>
      <c r="P2389" s="27" t="s">
        <v>43</v>
      </c>
      <c r="Q2389" s="25" t="s">
        <v>186</v>
      </c>
      <c r="R2389" s="28">
        <v>6.59</v>
      </c>
      <c r="S2389" s="29">
        <v>6.59</v>
      </c>
      <c r="T2389" s="29"/>
      <c r="U2389" s="29"/>
      <c r="V2389" s="1">
        <v>4.29</v>
      </c>
      <c r="W2389" s="1" t="s">
        <v>45</v>
      </c>
      <c r="X2389" s="1" t="s">
        <v>45</v>
      </c>
      <c r="Y2389" s="30">
        <f t="shared" si="300"/>
        <v>6.59</v>
      </c>
      <c r="Z2389" s="31">
        <f t="shared" si="301"/>
        <v>0</v>
      </c>
      <c r="AA2389" s="32">
        <f t="shared" si="302"/>
        <v>0</v>
      </c>
      <c r="AB2389" t="b">
        <f t="shared" si="303"/>
        <v>1</v>
      </c>
      <c r="AC2389" s="2" t="s">
        <v>144</v>
      </c>
      <c r="AD2389" s="2">
        <v>4.24</v>
      </c>
      <c r="AG2389" t="s">
        <v>6651</v>
      </c>
    </row>
    <row r="2390" spans="1:33" ht="16" hidden="1" x14ac:dyDescent="0.4">
      <c r="A2390" s="24" t="s">
        <v>6638</v>
      </c>
      <c r="B2390" s="25" t="s">
        <v>7551</v>
      </c>
      <c r="C2390" t="str">
        <f t="shared" si="296"/>
        <v>45</v>
      </c>
      <c r="D2390" t="str">
        <f>_xlfn.XLOOKUP(C2390,Folha2!A:A,Folha2!B:B)</f>
        <v>DPH</v>
      </c>
      <c r="E2390" s="26" t="str">
        <f t="shared" si="297"/>
        <v>070</v>
      </c>
      <c r="F2390" s="26" t="str">
        <f t="shared" si="298"/>
        <v>30</v>
      </c>
      <c r="G2390" s="26" t="str">
        <f t="shared" si="299"/>
        <v>26</v>
      </c>
      <c r="H2390" s="27" t="s">
        <v>7682</v>
      </c>
      <c r="I2390" s="25" t="s">
        <v>7683</v>
      </c>
      <c r="J2390" s="27" t="s">
        <v>6943</v>
      </c>
      <c r="K2390" s="25" t="s">
        <v>7684</v>
      </c>
      <c r="L2390" s="27" t="s">
        <v>42</v>
      </c>
      <c r="M2390" s="25" t="s">
        <v>43</v>
      </c>
      <c r="N2390" s="27" t="s">
        <v>43</v>
      </c>
      <c r="O2390" s="25" t="s">
        <v>43</v>
      </c>
      <c r="P2390" s="27" t="s">
        <v>43</v>
      </c>
      <c r="Q2390" s="25" t="s">
        <v>186</v>
      </c>
      <c r="R2390" s="28">
        <v>6.59</v>
      </c>
      <c r="S2390" s="29"/>
      <c r="T2390" s="29"/>
      <c r="U2390" s="29">
        <v>6.59</v>
      </c>
      <c r="V2390" s="1" t="s">
        <v>45</v>
      </c>
      <c r="W2390" s="1" t="s">
        <v>45</v>
      </c>
      <c r="X2390" s="1" t="s">
        <v>45</v>
      </c>
      <c r="Y2390" s="30">
        <f t="shared" si="300"/>
        <v>6.59</v>
      </c>
      <c r="Z2390" s="31">
        <f t="shared" si="301"/>
        <v>0</v>
      </c>
      <c r="AA2390" s="32">
        <f t="shared" si="302"/>
        <v>0</v>
      </c>
      <c r="AB2390" t="b">
        <f t="shared" si="303"/>
        <v>1</v>
      </c>
      <c r="AC2390" s="2" t="s">
        <v>536</v>
      </c>
      <c r="AD2390" s="2">
        <v>4.9400000000000004</v>
      </c>
    </row>
    <row r="2391" spans="1:33" ht="16" hidden="1" x14ac:dyDescent="0.4">
      <c r="A2391" s="24" t="s">
        <v>6638</v>
      </c>
      <c r="B2391" s="25" t="s">
        <v>7551</v>
      </c>
      <c r="C2391" t="str">
        <f t="shared" si="296"/>
        <v>45</v>
      </c>
      <c r="D2391" t="str">
        <f>_xlfn.XLOOKUP(C2391,Folha2!A:A,Folha2!B:B)</f>
        <v>DPH</v>
      </c>
      <c r="E2391" s="26" t="str">
        <f t="shared" si="297"/>
        <v>070</v>
      </c>
      <c r="F2391" s="26" t="str">
        <f t="shared" si="298"/>
        <v>30</v>
      </c>
      <c r="G2391" s="26" t="str">
        <f t="shared" si="299"/>
        <v>26</v>
      </c>
      <c r="H2391" s="27" t="s">
        <v>7685</v>
      </c>
      <c r="I2391" s="25" t="s">
        <v>7686</v>
      </c>
      <c r="J2391" s="27" t="s">
        <v>6943</v>
      </c>
      <c r="K2391" s="25" t="s">
        <v>7687</v>
      </c>
      <c r="L2391" s="27" t="s">
        <v>42</v>
      </c>
      <c r="M2391" s="25" t="s">
        <v>43</v>
      </c>
      <c r="N2391" s="27" t="s">
        <v>43</v>
      </c>
      <c r="O2391" s="25" t="s">
        <v>43</v>
      </c>
      <c r="P2391" s="27" t="s">
        <v>43</v>
      </c>
      <c r="Q2391" s="25" t="s">
        <v>186</v>
      </c>
      <c r="R2391" s="28">
        <v>6.59</v>
      </c>
      <c r="S2391" s="29">
        <v>6.59</v>
      </c>
      <c r="T2391" s="29"/>
      <c r="U2391" s="29">
        <v>6.59</v>
      </c>
      <c r="V2391" s="1">
        <v>4.9400000000000004</v>
      </c>
      <c r="W2391" s="1" t="s">
        <v>45</v>
      </c>
      <c r="X2391" s="1" t="s">
        <v>45</v>
      </c>
      <c r="Y2391" s="30">
        <f t="shared" si="300"/>
        <v>6.59</v>
      </c>
      <c r="Z2391" s="31">
        <f t="shared" si="301"/>
        <v>0</v>
      </c>
      <c r="AA2391" s="32">
        <f t="shared" si="302"/>
        <v>0</v>
      </c>
      <c r="AB2391" t="b">
        <f t="shared" si="303"/>
        <v>1</v>
      </c>
      <c r="AC2391" s="2" t="s">
        <v>144</v>
      </c>
      <c r="AD2391" s="2">
        <v>4.9400000000000004</v>
      </c>
      <c r="AG2391" t="s">
        <v>6651</v>
      </c>
    </row>
    <row r="2392" spans="1:33" ht="16" hidden="1" x14ac:dyDescent="0.4">
      <c r="A2392" s="24" t="s">
        <v>6638</v>
      </c>
      <c r="B2392" s="25" t="s">
        <v>7551</v>
      </c>
      <c r="C2392" t="str">
        <f t="shared" si="296"/>
        <v>45</v>
      </c>
      <c r="D2392" t="str">
        <f>_xlfn.XLOOKUP(C2392,Folha2!A:A,Folha2!B:B)</f>
        <v>DPH</v>
      </c>
      <c r="E2392" s="26" t="str">
        <f t="shared" si="297"/>
        <v>070</v>
      </c>
      <c r="F2392" s="26" t="str">
        <f t="shared" si="298"/>
        <v>30</v>
      </c>
      <c r="G2392" s="26" t="str">
        <f t="shared" si="299"/>
        <v>26</v>
      </c>
      <c r="H2392" s="27" t="s">
        <v>7688</v>
      </c>
      <c r="I2392" s="25" t="s">
        <v>7689</v>
      </c>
      <c r="J2392" s="27" t="s">
        <v>6943</v>
      </c>
      <c r="K2392" s="25" t="s">
        <v>7690</v>
      </c>
      <c r="L2392" s="27" t="s">
        <v>42</v>
      </c>
      <c r="M2392" s="25" t="s">
        <v>43</v>
      </c>
      <c r="N2392" s="27" t="s">
        <v>43</v>
      </c>
      <c r="O2392" s="25" t="s">
        <v>43</v>
      </c>
      <c r="P2392" s="27" t="s">
        <v>43</v>
      </c>
      <c r="Q2392" s="25" t="s">
        <v>44</v>
      </c>
      <c r="R2392" s="28">
        <v>6.59</v>
      </c>
      <c r="S2392" s="29">
        <v>6.59</v>
      </c>
      <c r="T2392" s="29"/>
      <c r="U2392" s="29">
        <v>6.59</v>
      </c>
      <c r="V2392" s="1">
        <v>4.9400000000000004</v>
      </c>
      <c r="W2392" s="1" t="s">
        <v>45</v>
      </c>
      <c r="X2392" s="1">
        <v>4.9400000000000004</v>
      </c>
      <c r="Y2392" s="30">
        <f t="shared" si="300"/>
        <v>6.59</v>
      </c>
      <c r="Z2392" s="31">
        <f t="shared" si="301"/>
        <v>0</v>
      </c>
      <c r="AA2392" s="32">
        <f t="shared" si="302"/>
        <v>0</v>
      </c>
      <c r="AB2392" t="b">
        <f t="shared" si="303"/>
        <v>1</v>
      </c>
      <c r="AC2392" s="2" t="s">
        <v>144</v>
      </c>
      <c r="AD2392" s="2">
        <v>4.9400000000000004</v>
      </c>
      <c r="AG2392" t="s">
        <v>6651</v>
      </c>
    </row>
    <row r="2393" spans="1:33" ht="16" hidden="1" x14ac:dyDescent="0.4">
      <c r="A2393" s="24" t="s">
        <v>6638</v>
      </c>
      <c r="B2393" s="25" t="s">
        <v>7551</v>
      </c>
      <c r="C2393" t="str">
        <f t="shared" si="296"/>
        <v>45</v>
      </c>
      <c r="D2393" t="str">
        <f>_xlfn.XLOOKUP(C2393,Folha2!A:A,Folha2!B:B)</f>
        <v>DPH</v>
      </c>
      <c r="E2393" s="26" t="str">
        <f t="shared" si="297"/>
        <v>070</v>
      </c>
      <c r="F2393" s="26" t="str">
        <f t="shared" si="298"/>
        <v>30</v>
      </c>
      <c r="G2393" s="26" t="str">
        <f t="shared" si="299"/>
        <v>26</v>
      </c>
      <c r="H2393" s="27" t="s">
        <v>7691</v>
      </c>
      <c r="I2393" s="25" t="s">
        <v>7692</v>
      </c>
      <c r="J2393" s="27" t="s">
        <v>6943</v>
      </c>
      <c r="K2393" s="25" t="s">
        <v>7693</v>
      </c>
      <c r="L2393" s="27" t="s">
        <v>42</v>
      </c>
      <c r="M2393" s="25" t="s">
        <v>43</v>
      </c>
      <c r="N2393" s="27" t="s">
        <v>43</v>
      </c>
      <c r="O2393" s="25" t="s">
        <v>43</v>
      </c>
      <c r="P2393" s="27" t="s">
        <v>43</v>
      </c>
      <c r="Q2393" s="25" t="s">
        <v>186</v>
      </c>
      <c r="R2393" s="28">
        <v>9.99</v>
      </c>
      <c r="S2393" s="29">
        <v>9.99</v>
      </c>
      <c r="T2393" s="29"/>
      <c r="U2393" s="29"/>
      <c r="V2393" s="1">
        <v>6.99</v>
      </c>
      <c r="W2393" s="1" t="s">
        <v>45</v>
      </c>
      <c r="X2393" s="1" t="s">
        <v>45</v>
      </c>
      <c r="Y2393" s="30">
        <f t="shared" si="300"/>
        <v>9.99</v>
      </c>
      <c r="Z2393" s="31">
        <f t="shared" si="301"/>
        <v>0</v>
      </c>
      <c r="AA2393" s="32">
        <f t="shared" si="302"/>
        <v>0</v>
      </c>
      <c r="AB2393" t="b">
        <f t="shared" si="303"/>
        <v>1</v>
      </c>
      <c r="AC2393" s="2" t="s">
        <v>144</v>
      </c>
      <c r="AD2393" s="2">
        <v>7.49</v>
      </c>
      <c r="AG2393" t="s">
        <v>6651</v>
      </c>
    </row>
    <row r="2394" spans="1:33" ht="16" hidden="1" x14ac:dyDescent="0.4">
      <c r="A2394" s="24" t="s">
        <v>6638</v>
      </c>
      <c r="B2394" s="25" t="s">
        <v>7551</v>
      </c>
      <c r="C2394" t="str">
        <f t="shared" si="296"/>
        <v>45</v>
      </c>
      <c r="D2394" t="str">
        <f>_xlfn.XLOOKUP(C2394,Folha2!A:A,Folha2!B:B)</f>
        <v>DPH</v>
      </c>
      <c r="E2394" s="26" t="str">
        <f t="shared" si="297"/>
        <v>070</v>
      </c>
      <c r="F2394" s="26" t="str">
        <f t="shared" si="298"/>
        <v>30</v>
      </c>
      <c r="G2394" s="26" t="str">
        <f t="shared" si="299"/>
        <v>26</v>
      </c>
      <c r="H2394" s="27" t="s">
        <v>7694</v>
      </c>
      <c r="I2394" s="25" t="s">
        <v>7695</v>
      </c>
      <c r="J2394" s="27" t="s">
        <v>6943</v>
      </c>
      <c r="K2394" s="25" t="s">
        <v>7696</v>
      </c>
      <c r="L2394" s="27" t="s">
        <v>42</v>
      </c>
      <c r="M2394" s="25" t="s">
        <v>43</v>
      </c>
      <c r="N2394" s="27" t="s">
        <v>43</v>
      </c>
      <c r="O2394" s="25" t="s">
        <v>43</v>
      </c>
      <c r="P2394" s="27" t="s">
        <v>43</v>
      </c>
      <c r="Q2394" s="25" t="s">
        <v>186</v>
      </c>
      <c r="R2394" s="28">
        <v>9.99</v>
      </c>
      <c r="S2394" s="29">
        <v>9.99</v>
      </c>
      <c r="T2394" s="29"/>
      <c r="U2394" s="29">
        <v>9.99</v>
      </c>
      <c r="V2394" s="1">
        <v>7.49</v>
      </c>
      <c r="W2394" s="1" t="s">
        <v>45</v>
      </c>
      <c r="X2394" s="1">
        <v>7.49</v>
      </c>
      <c r="Y2394" s="30">
        <f t="shared" si="300"/>
        <v>9.99</v>
      </c>
      <c r="Z2394" s="31">
        <f t="shared" si="301"/>
        <v>0</v>
      </c>
      <c r="AA2394" s="32">
        <f t="shared" si="302"/>
        <v>0</v>
      </c>
      <c r="AB2394" t="b">
        <f t="shared" si="303"/>
        <v>1</v>
      </c>
      <c r="AC2394" s="2" t="s">
        <v>144</v>
      </c>
      <c r="AD2394" s="2">
        <v>7.49</v>
      </c>
      <c r="AG2394" t="s">
        <v>6651</v>
      </c>
    </row>
    <row r="2395" spans="1:33" ht="16" hidden="1" x14ac:dyDescent="0.4">
      <c r="A2395" s="24" t="s">
        <v>6638</v>
      </c>
      <c r="B2395" s="25" t="s">
        <v>7551</v>
      </c>
      <c r="C2395" t="str">
        <f t="shared" si="296"/>
        <v>45</v>
      </c>
      <c r="D2395" t="str">
        <f>_xlfn.XLOOKUP(C2395,Folha2!A:A,Folha2!B:B)</f>
        <v>DPH</v>
      </c>
      <c r="E2395" s="26" t="str">
        <f t="shared" si="297"/>
        <v>070</v>
      </c>
      <c r="F2395" s="26" t="str">
        <f t="shared" si="298"/>
        <v>30</v>
      </c>
      <c r="G2395" s="26" t="str">
        <f t="shared" si="299"/>
        <v>26</v>
      </c>
      <c r="H2395" s="27" t="s">
        <v>7697</v>
      </c>
      <c r="I2395" s="25" t="s">
        <v>7698</v>
      </c>
      <c r="J2395" s="27" t="s">
        <v>6943</v>
      </c>
      <c r="K2395" s="25" t="s">
        <v>7699</v>
      </c>
      <c r="L2395" s="27" t="s">
        <v>42</v>
      </c>
      <c r="M2395" s="25" t="s">
        <v>43</v>
      </c>
      <c r="N2395" s="27" t="s">
        <v>43</v>
      </c>
      <c r="O2395" s="25" t="s">
        <v>43</v>
      </c>
      <c r="P2395" s="27" t="s">
        <v>43</v>
      </c>
      <c r="Q2395" s="25" t="s">
        <v>186</v>
      </c>
      <c r="R2395" s="28">
        <v>11.99</v>
      </c>
      <c r="S2395" s="29">
        <v>11.99</v>
      </c>
      <c r="T2395" s="29"/>
      <c r="U2395" s="29"/>
      <c r="V2395" s="1">
        <v>8.99</v>
      </c>
      <c r="W2395" s="1" t="s">
        <v>45</v>
      </c>
      <c r="X2395" s="1" t="s">
        <v>45</v>
      </c>
      <c r="Y2395" s="30">
        <f t="shared" si="300"/>
        <v>11.99</v>
      </c>
      <c r="Z2395" s="31">
        <f t="shared" si="301"/>
        <v>0</v>
      </c>
      <c r="AA2395" s="32">
        <f t="shared" si="302"/>
        <v>0</v>
      </c>
      <c r="AB2395" t="b">
        <f t="shared" si="303"/>
        <v>1</v>
      </c>
      <c r="AC2395" s="2" t="s">
        <v>144</v>
      </c>
      <c r="AD2395" s="2">
        <v>8.99</v>
      </c>
      <c r="AG2395" t="s">
        <v>6651</v>
      </c>
    </row>
    <row r="2396" spans="1:33" ht="16" hidden="1" x14ac:dyDescent="0.4">
      <c r="A2396" s="24" t="s">
        <v>6638</v>
      </c>
      <c r="B2396" s="25" t="s">
        <v>7551</v>
      </c>
      <c r="C2396" t="str">
        <f t="shared" si="296"/>
        <v>45</v>
      </c>
      <c r="D2396" t="str">
        <f>_xlfn.XLOOKUP(C2396,Folha2!A:A,Folha2!B:B)</f>
        <v>DPH</v>
      </c>
      <c r="E2396" s="26" t="str">
        <f t="shared" si="297"/>
        <v>070</v>
      </c>
      <c r="F2396" s="26" t="str">
        <f t="shared" si="298"/>
        <v>30</v>
      </c>
      <c r="G2396" s="26" t="str">
        <f t="shared" si="299"/>
        <v>26</v>
      </c>
      <c r="H2396" s="27" t="s">
        <v>7700</v>
      </c>
      <c r="I2396" s="25" t="s">
        <v>7701</v>
      </c>
      <c r="J2396" s="27" t="s">
        <v>6943</v>
      </c>
      <c r="K2396" s="25" t="s">
        <v>7702</v>
      </c>
      <c r="L2396" s="27" t="s">
        <v>42</v>
      </c>
      <c r="M2396" s="25" t="s">
        <v>43</v>
      </c>
      <c r="N2396" s="27" t="s">
        <v>43</v>
      </c>
      <c r="O2396" s="25" t="s">
        <v>43</v>
      </c>
      <c r="P2396" s="27" t="s">
        <v>43</v>
      </c>
      <c r="Q2396" s="25" t="s">
        <v>186</v>
      </c>
      <c r="R2396" s="28">
        <v>12.99</v>
      </c>
      <c r="S2396" s="29">
        <v>12.99</v>
      </c>
      <c r="T2396" s="29"/>
      <c r="U2396" s="29">
        <v>12.99</v>
      </c>
      <c r="V2396" s="1">
        <v>8.39</v>
      </c>
      <c r="W2396" s="1" t="s">
        <v>45</v>
      </c>
      <c r="X2396" s="1" t="s">
        <v>45</v>
      </c>
      <c r="Y2396" s="30">
        <f t="shared" si="300"/>
        <v>12.99</v>
      </c>
      <c r="Z2396" s="31">
        <f t="shared" si="301"/>
        <v>0</v>
      </c>
      <c r="AA2396" s="32">
        <f t="shared" si="302"/>
        <v>0</v>
      </c>
      <c r="AB2396" t="b">
        <f t="shared" si="303"/>
        <v>1</v>
      </c>
      <c r="AC2396" s="2" t="s">
        <v>144</v>
      </c>
      <c r="AD2396" s="2">
        <v>8.39</v>
      </c>
      <c r="AG2396" t="s">
        <v>6651</v>
      </c>
    </row>
    <row r="2397" spans="1:33" ht="16" hidden="1" x14ac:dyDescent="0.4">
      <c r="A2397" s="24" t="s">
        <v>6638</v>
      </c>
      <c r="B2397" s="25" t="s">
        <v>7551</v>
      </c>
      <c r="C2397" t="str">
        <f t="shared" si="296"/>
        <v>45</v>
      </c>
      <c r="D2397" t="str">
        <f>_xlfn.XLOOKUP(C2397,Folha2!A:A,Folha2!B:B)</f>
        <v>DPH</v>
      </c>
      <c r="E2397" s="26" t="str">
        <f t="shared" si="297"/>
        <v>070</v>
      </c>
      <c r="F2397" s="26" t="str">
        <f t="shared" si="298"/>
        <v>30</v>
      </c>
      <c r="G2397" s="26" t="str">
        <f t="shared" si="299"/>
        <v>26</v>
      </c>
      <c r="H2397" s="27" t="s">
        <v>7703</v>
      </c>
      <c r="I2397" s="25" t="s">
        <v>7704</v>
      </c>
      <c r="J2397" s="27" t="s">
        <v>6943</v>
      </c>
      <c r="K2397" s="25" t="s">
        <v>7705</v>
      </c>
      <c r="L2397" s="27" t="s">
        <v>42</v>
      </c>
      <c r="M2397" s="25" t="s">
        <v>43</v>
      </c>
      <c r="N2397" s="27" t="s">
        <v>43</v>
      </c>
      <c r="O2397" s="25" t="s">
        <v>43</v>
      </c>
      <c r="P2397" s="27" t="s">
        <v>43</v>
      </c>
      <c r="Q2397" s="25" t="s">
        <v>186</v>
      </c>
      <c r="R2397" s="28">
        <v>12.99</v>
      </c>
      <c r="S2397" s="29">
        <v>12.99</v>
      </c>
      <c r="T2397" s="29"/>
      <c r="U2397" s="29">
        <v>12.99</v>
      </c>
      <c r="V2397" s="1">
        <v>8.39</v>
      </c>
      <c r="W2397" s="1" t="s">
        <v>45</v>
      </c>
      <c r="X2397" s="1" t="s">
        <v>45</v>
      </c>
      <c r="Y2397" s="30">
        <f t="shared" si="300"/>
        <v>12.99</v>
      </c>
      <c r="Z2397" s="31">
        <f t="shared" si="301"/>
        <v>0</v>
      </c>
      <c r="AA2397" s="32">
        <f t="shared" si="302"/>
        <v>0</v>
      </c>
      <c r="AB2397" t="b">
        <f t="shared" si="303"/>
        <v>1</v>
      </c>
      <c r="AC2397" s="2" t="s">
        <v>144</v>
      </c>
      <c r="AD2397" s="2">
        <v>8.39</v>
      </c>
      <c r="AG2397" t="s">
        <v>6651</v>
      </c>
    </row>
    <row r="2398" spans="1:33" ht="16" hidden="1" x14ac:dyDescent="0.4">
      <c r="A2398" s="24" t="s">
        <v>6638</v>
      </c>
      <c r="B2398" s="25" t="s">
        <v>7551</v>
      </c>
      <c r="C2398" t="str">
        <f t="shared" si="296"/>
        <v>45</v>
      </c>
      <c r="D2398" t="str">
        <f>_xlfn.XLOOKUP(C2398,Folha2!A:A,Folha2!B:B)</f>
        <v>DPH</v>
      </c>
      <c r="E2398" s="26" t="str">
        <f t="shared" si="297"/>
        <v>070</v>
      </c>
      <c r="F2398" s="26" t="str">
        <f t="shared" si="298"/>
        <v>30</v>
      </c>
      <c r="G2398" s="26" t="str">
        <f t="shared" si="299"/>
        <v>26</v>
      </c>
      <c r="H2398" s="27" t="s">
        <v>7706</v>
      </c>
      <c r="I2398" s="25" t="s">
        <v>7707</v>
      </c>
      <c r="J2398" s="27" t="s">
        <v>6943</v>
      </c>
      <c r="K2398" s="25" t="s">
        <v>7708</v>
      </c>
      <c r="L2398" s="27" t="s">
        <v>42</v>
      </c>
      <c r="M2398" s="25" t="s">
        <v>43</v>
      </c>
      <c r="N2398" s="27" t="s">
        <v>43</v>
      </c>
      <c r="O2398" s="25" t="s">
        <v>43</v>
      </c>
      <c r="P2398" s="27" t="s">
        <v>43</v>
      </c>
      <c r="Q2398" s="25" t="s">
        <v>186</v>
      </c>
      <c r="R2398" s="28">
        <v>12.99</v>
      </c>
      <c r="S2398" s="29">
        <v>12.99</v>
      </c>
      <c r="T2398" s="29"/>
      <c r="U2398" s="29">
        <v>12.99</v>
      </c>
      <c r="V2398" s="1">
        <v>8.39</v>
      </c>
      <c r="W2398" s="1" t="s">
        <v>45</v>
      </c>
      <c r="X2398" s="1">
        <v>12.34</v>
      </c>
      <c r="Y2398" s="30">
        <f t="shared" si="300"/>
        <v>12.99</v>
      </c>
      <c r="Z2398" s="31">
        <f t="shared" si="301"/>
        <v>0</v>
      </c>
      <c r="AA2398" s="32">
        <f t="shared" si="302"/>
        <v>0</v>
      </c>
      <c r="AB2398" t="b">
        <f t="shared" si="303"/>
        <v>1</v>
      </c>
      <c r="AC2398" s="2" t="s">
        <v>144</v>
      </c>
      <c r="AD2398" s="2">
        <v>8.39</v>
      </c>
      <c r="AG2398" t="s">
        <v>6651</v>
      </c>
    </row>
    <row r="2399" spans="1:33" ht="16" hidden="1" x14ac:dyDescent="0.4">
      <c r="A2399" s="24" t="s">
        <v>6638</v>
      </c>
      <c r="B2399" s="25" t="s">
        <v>7551</v>
      </c>
      <c r="C2399" t="str">
        <f t="shared" si="296"/>
        <v>45</v>
      </c>
      <c r="D2399" t="str">
        <f>_xlfn.XLOOKUP(C2399,Folha2!A:A,Folha2!B:B)</f>
        <v>DPH</v>
      </c>
      <c r="E2399" s="26" t="str">
        <f t="shared" si="297"/>
        <v>070</v>
      </c>
      <c r="F2399" s="26" t="str">
        <f t="shared" si="298"/>
        <v>30</v>
      </c>
      <c r="G2399" s="26" t="str">
        <f t="shared" si="299"/>
        <v>26</v>
      </c>
      <c r="H2399" s="27" t="s">
        <v>7709</v>
      </c>
      <c r="I2399" s="25" t="s">
        <v>7710</v>
      </c>
      <c r="J2399" s="27" t="s">
        <v>6943</v>
      </c>
      <c r="K2399" s="25" t="s">
        <v>7711</v>
      </c>
      <c r="L2399" s="27" t="s">
        <v>42</v>
      </c>
      <c r="M2399" s="25" t="s">
        <v>52</v>
      </c>
      <c r="N2399" s="27" t="s">
        <v>43</v>
      </c>
      <c r="O2399" s="25" t="s">
        <v>43</v>
      </c>
      <c r="P2399" s="27" t="s">
        <v>52</v>
      </c>
      <c r="Q2399" s="25" t="s">
        <v>186</v>
      </c>
      <c r="R2399" s="28">
        <v>14.99</v>
      </c>
      <c r="S2399" s="29">
        <v>19.989999999999998</v>
      </c>
      <c r="T2399" s="29"/>
      <c r="U2399" s="29">
        <v>14.99</v>
      </c>
      <c r="V2399" s="1">
        <v>13.99</v>
      </c>
      <c r="W2399" s="1" t="s">
        <v>45</v>
      </c>
      <c r="X2399" s="1">
        <v>10.49</v>
      </c>
      <c r="Y2399" s="30">
        <f t="shared" si="300"/>
        <v>14.99</v>
      </c>
      <c r="Z2399" s="31">
        <f t="shared" si="301"/>
        <v>0</v>
      </c>
      <c r="AA2399" s="32">
        <f t="shared" si="302"/>
        <v>0</v>
      </c>
      <c r="AB2399" t="b">
        <f t="shared" si="303"/>
        <v>1</v>
      </c>
      <c r="AC2399" s="2" t="s">
        <v>144</v>
      </c>
      <c r="AD2399" s="2">
        <v>14.99</v>
      </c>
      <c r="AG2399" t="s">
        <v>6651</v>
      </c>
    </row>
    <row r="2400" spans="1:33" ht="16" hidden="1" x14ac:dyDescent="0.4">
      <c r="A2400" s="24" t="s">
        <v>6638</v>
      </c>
      <c r="B2400" s="25" t="s">
        <v>7551</v>
      </c>
      <c r="C2400" t="str">
        <f t="shared" si="296"/>
        <v>45</v>
      </c>
      <c r="D2400" t="str">
        <f>_xlfn.XLOOKUP(C2400,Folha2!A:A,Folha2!B:B)</f>
        <v>DPH</v>
      </c>
      <c r="E2400" s="26" t="str">
        <f t="shared" si="297"/>
        <v>070</v>
      </c>
      <c r="F2400" s="26" t="str">
        <f t="shared" si="298"/>
        <v>30</v>
      </c>
      <c r="G2400" s="26" t="str">
        <f t="shared" si="299"/>
        <v>26</v>
      </c>
      <c r="H2400" s="27" t="s">
        <v>7712</v>
      </c>
      <c r="I2400" s="25" t="s">
        <v>7713</v>
      </c>
      <c r="J2400" s="27" t="s">
        <v>6943</v>
      </c>
      <c r="K2400" s="25" t="s">
        <v>7714</v>
      </c>
      <c r="L2400" s="27" t="s">
        <v>42</v>
      </c>
      <c r="M2400" s="25" t="s">
        <v>43</v>
      </c>
      <c r="N2400" s="27" t="s">
        <v>43</v>
      </c>
      <c r="O2400" s="25" t="s">
        <v>43</v>
      </c>
      <c r="P2400" s="27" t="s">
        <v>43</v>
      </c>
      <c r="Q2400" s="25" t="s">
        <v>44</v>
      </c>
      <c r="R2400" s="28">
        <v>15.99</v>
      </c>
      <c r="S2400" s="29">
        <v>15.99</v>
      </c>
      <c r="T2400" s="29"/>
      <c r="U2400" s="29">
        <v>15.99</v>
      </c>
      <c r="V2400" s="1">
        <v>11.99</v>
      </c>
      <c r="W2400" s="1" t="s">
        <v>45</v>
      </c>
      <c r="X2400" s="1">
        <v>11.99</v>
      </c>
      <c r="Y2400" s="30">
        <f t="shared" si="300"/>
        <v>15.99</v>
      </c>
      <c r="Z2400" s="31">
        <f t="shared" si="301"/>
        <v>0</v>
      </c>
      <c r="AA2400" s="32">
        <f t="shared" si="302"/>
        <v>0</v>
      </c>
      <c r="AB2400" t="b">
        <f t="shared" si="303"/>
        <v>1</v>
      </c>
      <c r="AC2400" s="2" t="s">
        <v>144</v>
      </c>
      <c r="AD2400" s="2">
        <v>11.99</v>
      </c>
      <c r="AG2400" t="s">
        <v>6651</v>
      </c>
    </row>
    <row r="2401" spans="1:33" ht="16" hidden="1" x14ac:dyDescent="0.4">
      <c r="A2401" s="24" t="s">
        <v>6638</v>
      </c>
      <c r="B2401" s="25" t="s">
        <v>7551</v>
      </c>
      <c r="C2401" t="str">
        <f t="shared" si="296"/>
        <v>45</v>
      </c>
      <c r="D2401" t="str">
        <f>_xlfn.XLOOKUP(C2401,Folha2!A:A,Folha2!B:B)</f>
        <v>DPH</v>
      </c>
      <c r="E2401" s="26" t="str">
        <f t="shared" si="297"/>
        <v>070</v>
      </c>
      <c r="F2401" s="26" t="str">
        <f t="shared" si="298"/>
        <v>30</v>
      </c>
      <c r="G2401" s="26" t="str">
        <f t="shared" si="299"/>
        <v>26</v>
      </c>
      <c r="H2401" s="27" t="s">
        <v>7715</v>
      </c>
      <c r="I2401" s="25" t="s">
        <v>7716</v>
      </c>
      <c r="J2401" s="27" t="s">
        <v>6943</v>
      </c>
      <c r="K2401" s="25" t="s">
        <v>7717</v>
      </c>
      <c r="L2401" s="27" t="s">
        <v>42</v>
      </c>
      <c r="M2401" s="25" t="s">
        <v>43</v>
      </c>
      <c r="N2401" s="27" t="s">
        <v>43</v>
      </c>
      <c r="O2401" s="25" t="s">
        <v>43</v>
      </c>
      <c r="P2401" s="27" t="s">
        <v>43</v>
      </c>
      <c r="Q2401" s="25" t="s">
        <v>1635</v>
      </c>
      <c r="R2401" s="28">
        <v>19.989999999999998</v>
      </c>
      <c r="S2401" s="29">
        <v>19.989999999999998</v>
      </c>
      <c r="T2401" s="29"/>
      <c r="U2401" s="29"/>
      <c r="V2401" s="1">
        <v>12.99</v>
      </c>
      <c r="W2401" s="1" t="s">
        <v>45</v>
      </c>
      <c r="X2401" s="1" t="s">
        <v>45</v>
      </c>
      <c r="Y2401" s="30">
        <f t="shared" si="300"/>
        <v>19.989999999999998</v>
      </c>
      <c r="Z2401" s="31">
        <f t="shared" si="301"/>
        <v>0</v>
      </c>
      <c r="AA2401" s="32">
        <f t="shared" si="302"/>
        <v>0</v>
      </c>
      <c r="AB2401" t="b">
        <f t="shared" si="303"/>
        <v>1</v>
      </c>
      <c r="AC2401" s="2" t="s">
        <v>109</v>
      </c>
      <c r="AD2401" s="2">
        <v>14.99</v>
      </c>
      <c r="AG2401" t="s">
        <v>6651</v>
      </c>
    </row>
    <row r="2402" spans="1:33" ht="16" hidden="1" x14ac:dyDescent="0.4">
      <c r="A2402" s="24" t="s">
        <v>6638</v>
      </c>
      <c r="B2402" s="25" t="s">
        <v>7551</v>
      </c>
      <c r="C2402" t="str">
        <f t="shared" si="296"/>
        <v>45</v>
      </c>
      <c r="D2402" t="str">
        <f>_xlfn.XLOOKUP(C2402,Folha2!A:A,Folha2!B:B)</f>
        <v>DPH</v>
      </c>
      <c r="E2402" s="26" t="str">
        <f t="shared" si="297"/>
        <v>070</v>
      </c>
      <c r="F2402" s="26" t="str">
        <f t="shared" si="298"/>
        <v>30</v>
      </c>
      <c r="G2402" s="26" t="str">
        <f t="shared" si="299"/>
        <v>26</v>
      </c>
      <c r="H2402" s="27" t="s">
        <v>7718</v>
      </c>
      <c r="I2402" s="25" t="s">
        <v>7719</v>
      </c>
      <c r="J2402" s="27" t="s">
        <v>6943</v>
      </c>
      <c r="K2402" s="25" t="s">
        <v>7720</v>
      </c>
      <c r="L2402" s="27" t="s">
        <v>42</v>
      </c>
      <c r="M2402" s="25" t="s">
        <v>43</v>
      </c>
      <c r="N2402" s="27" t="s">
        <v>43</v>
      </c>
      <c r="O2402" s="25" t="s">
        <v>43</v>
      </c>
      <c r="P2402" s="27" t="s">
        <v>43</v>
      </c>
      <c r="Q2402" s="25" t="s">
        <v>186</v>
      </c>
      <c r="R2402" s="28">
        <v>19.989999999999998</v>
      </c>
      <c r="S2402" s="29">
        <v>19.989999999999998</v>
      </c>
      <c r="T2402" s="29"/>
      <c r="U2402" s="29">
        <v>19.989999999999998</v>
      </c>
      <c r="V2402" s="1">
        <v>14.99</v>
      </c>
      <c r="W2402" s="1" t="s">
        <v>45</v>
      </c>
      <c r="X2402" s="1" t="s">
        <v>45</v>
      </c>
      <c r="Y2402" s="30">
        <f t="shared" si="300"/>
        <v>19.989999999999998</v>
      </c>
      <c r="Z2402" s="31">
        <f t="shared" si="301"/>
        <v>0</v>
      </c>
      <c r="AA2402" s="32">
        <f t="shared" si="302"/>
        <v>0</v>
      </c>
      <c r="AB2402" t="b">
        <f t="shared" si="303"/>
        <v>1</v>
      </c>
      <c r="AC2402" s="2" t="s">
        <v>144</v>
      </c>
      <c r="AD2402" s="2">
        <v>12.99</v>
      </c>
      <c r="AG2402" t="s">
        <v>6651</v>
      </c>
    </row>
    <row r="2403" spans="1:33" ht="16" hidden="1" x14ac:dyDescent="0.4">
      <c r="A2403" s="24" t="s">
        <v>6638</v>
      </c>
      <c r="B2403" s="25" t="s">
        <v>7551</v>
      </c>
      <c r="C2403" t="str">
        <f t="shared" si="296"/>
        <v>45</v>
      </c>
      <c r="D2403" t="str">
        <f>_xlfn.XLOOKUP(C2403,Folha2!A:A,Folha2!B:B)</f>
        <v>DPH</v>
      </c>
      <c r="E2403" s="26" t="str">
        <f t="shared" si="297"/>
        <v>070</v>
      </c>
      <c r="F2403" s="26" t="str">
        <f t="shared" si="298"/>
        <v>30</v>
      </c>
      <c r="G2403" s="26" t="str">
        <f t="shared" si="299"/>
        <v>26</v>
      </c>
      <c r="H2403" s="27" t="s">
        <v>7721</v>
      </c>
      <c r="I2403" s="25" t="s">
        <v>7722</v>
      </c>
      <c r="J2403" s="27" t="s">
        <v>6943</v>
      </c>
      <c r="K2403" s="25" t="s">
        <v>7723</v>
      </c>
      <c r="L2403" s="27" t="s">
        <v>42</v>
      </c>
      <c r="M2403" s="25" t="s">
        <v>43</v>
      </c>
      <c r="N2403" s="27" t="s">
        <v>43</v>
      </c>
      <c r="O2403" s="25" t="s">
        <v>43</v>
      </c>
      <c r="P2403" s="27" t="s">
        <v>43</v>
      </c>
      <c r="Q2403" s="25" t="s">
        <v>186</v>
      </c>
      <c r="R2403" s="28">
        <v>19.989999999999998</v>
      </c>
      <c r="S2403" s="29">
        <v>19.989999999999998</v>
      </c>
      <c r="T2403" s="29"/>
      <c r="U2403" s="29"/>
      <c r="V2403" s="1">
        <v>13.99</v>
      </c>
      <c r="W2403" s="1" t="s">
        <v>45</v>
      </c>
      <c r="X2403" s="1" t="s">
        <v>45</v>
      </c>
      <c r="Y2403" s="30">
        <f t="shared" si="300"/>
        <v>19.989999999999998</v>
      </c>
      <c r="Z2403" s="31">
        <f t="shared" si="301"/>
        <v>0</v>
      </c>
      <c r="AA2403" s="32">
        <f t="shared" si="302"/>
        <v>0</v>
      </c>
      <c r="AB2403" t="b">
        <f t="shared" si="303"/>
        <v>1</v>
      </c>
      <c r="AC2403" s="2" t="s">
        <v>144</v>
      </c>
      <c r="AD2403" s="2">
        <v>12.99</v>
      </c>
      <c r="AG2403" t="s">
        <v>6651</v>
      </c>
    </row>
    <row r="2404" spans="1:33" ht="16" hidden="1" x14ac:dyDescent="0.4">
      <c r="A2404" s="24" t="s">
        <v>6638</v>
      </c>
      <c r="B2404" s="25" t="s">
        <v>7551</v>
      </c>
      <c r="C2404" t="str">
        <f t="shared" si="296"/>
        <v>45</v>
      </c>
      <c r="D2404" t="str">
        <f>_xlfn.XLOOKUP(C2404,Folha2!A:A,Folha2!B:B)</f>
        <v>DPH</v>
      </c>
      <c r="E2404" s="26" t="str">
        <f t="shared" si="297"/>
        <v>070</v>
      </c>
      <c r="F2404" s="26" t="str">
        <f t="shared" si="298"/>
        <v>30</v>
      </c>
      <c r="G2404" s="26" t="str">
        <f t="shared" si="299"/>
        <v>26</v>
      </c>
      <c r="H2404" s="27" t="s">
        <v>7724</v>
      </c>
      <c r="I2404" s="25" t="s">
        <v>7725</v>
      </c>
      <c r="J2404" s="27" t="s">
        <v>6943</v>
      </c>
      <c r="K2404" s="25" t="s">
        <v>7726</v>
      </c>
      <c r="L2404" s="27" t="s">
        <v>42</v>
      </c>
      <c r="M2404" s="25" t="s">
        <v>43</v>
      </c>
      <c r="N2404" s="27" t="s">
        <v>43</v>
      </c>
      <c r="O2404" s="25" t="s">
        <v>43</v>
      </c>
      <c r="P2404" s="27" t="s">
        <v>43</v>
      </c>
      <c r="Q2404" s="25" t="s">
        <v>44</v>
      </c>
      <c r="R2404" s="28">
        <v>19.989999999999998</v>
      </c>
      <c r="S2404" s="29">
        <v>19.989999999999998</v>
      </c>
      <c r="T2404" s="29"/>
      <c r="U2404" s="29">
        <v>19.989999999999998</v>
      </c>
      <c r="V2404" s="1">
        <v>12.99</v>
      </c>
      <c r="W2404" s="1" t="s">
        <v>45</v>
      </c>
      <c r="X2404" s="1">
        <v>12.99</v>
      </c>
      <c r="Y2404" s="30">
        <f t="shared" si="300"/>
        <v>19.989999999999998</v>
      </c>
      <c r="Z2404" s="31">
        <f t="shared" si="301"/>
        <v>0</v>
      </c>
      <c r="AA2404" s="32">
        <f t="shared" si="302"/>
        <v>0</v>
      </c>
      <c r="AB2404" t="b">
        <f t="shared" si="303"/>
        <v>1</v>
      </c>
      <c r="AC2404" s="2" t="s">
        <v>144</v>
      </c>
      <c r="AD2404" s="2">
        <v>12.99</v>
      </c>
      <c r="AG2404" t="s">
        <v>6651</v>
      </c>
    </row>
    <row r="2405" spans="1:33" ht="16" hidden="1" x14ac:dyDescent="0.4">
      <c r="A2405" s="24" t="s">
        <v>6638</v>
      </c>
      <c r="B2405" s="25" t="s">
        <v>7551</v>
      </c>
      <c r="C2405" t="str">
        <f t="shared" si="296"/>
        <v>45</v>
      </c>
      <c r="D2405" t="str">
        <f>_xlfn.XLOOKUP(C2405,Folha2!A:A,Folha2!B:B)</f>
        <v>DPH</v>
      </c>
      <c r="E2405" s="26" t="str">
        <f t="shared" si="297"/>
        <v>070</v>
      </c>
      <c r="F2405" s="26" t="str">
        <f t="shared" si="298"/>
        <v>30</v>
      </c>
      <c r="G2405" s="26" t="str">
        <f t="shared" si="299"/>
        <v>26</v>
      </c>
      <c r="H2405" s="27" t="s">
        <v>7727</v>
      </c>
      <c r="I2405" s="25" t="s">
        <v>7728</v>
      </c>
      <c r="J2405" s="27" t="s">
        <v>7001</v>
      </c>
      <c r="K2405" s="25" t="s">
        <v>7729</v>
      </c>
      <c r="L2405" s="27" t="s">
        <v>42</v>
      </c>
      <c r="M2405" s="25" t="s">
        <v>43</v>
      </c>
      <c r="N2405" s="27" t="s">
        <v>43</v>
      </c>
      <c r="O2405" s="25" t="s">
        <v>43</v>
      </c>
      <c r="P2405" s="27" t="s">
        <v>43</v>
      </c>
      <c r="Q2405" s="25" t="s">
        <v>44</v>
      </c>
      <c r="R2405" s="28">
        <v>7.19</v>
      </c>
      <c r="S2405" s="29">
        <v>7.19</v>
      </c>
      <c r="T2405" s="29"/>
      <c r="U2405" s="29">
        <v>7.19</v>
      </c>
      <c r="V2405" s="1">
        <v>4.3099999999999996</v>
      </c>
      <c r="W2405" s="1" t="s">
        <v>45</v>
      </c>
      <c r="X2405" s="1">
        <v>5.39</v>
      </c>
      <c r="Y2405" s="30">
        <f t="shared" si="300"/>
        <v>7.19</v>
      </c>
      <c r="Z2405" s="31">
        <f t="shared" si="301"/>
        <v>0</v>
      </c>
      <c r="AA2405" s="32">
        <f t="shared" si="302"/>
        <v>0</v>
      </c>
      <c r="AB2405" t="b">
        <f t="shared" si="303"/>
        <v>1</v>
      </c>
      <c r="AC2405" s="2" t="s">
        <v>53</v>
      </c>
      <c r="AD2405" s="2">
        <v>5.39</v>
      </c>
      <c r="AG2405" t="s">
        <v>6651</v>
      </c>
    </row>
    <row r="2406" spans="1:33" ht="16" x14ac:dyDescent="0.4">
      <c r="A2406" s="24" t="s">
        <v>6638</v>
      </c>
      <c r="B2406" s="25" t="s">
        <v>7551</v>
      </c>
      <c r="C2406" t="str">
        <f t="shared" si="296"/>
        <v>45</v>
      </c>
      <c r="D2406" t="str">
        <f>_xlfn.XLOOKUP(C2406,Folha2!A:A,Folha2!B:B)</f>
        <v>DPH</v>
      </c>
      <c r="E2406" s="26" t="str">
        <f t="shared" si="297"/>
        <v>070</v>
      </c>
      <c r="F2406" s="26" t="str">
        <f t="shared" si="298"/>
        <v>30</v>
      </c>
      <c r="G2406" s="26" t="str">
        <f t="shared" si="299"/>
        <v>26</v>
      </c>
      <c r="H2406" s="27" t="s">
        <v>7730</v>
      </c>
      <c r="I2406" s="25" t="s">
        <v>7731</v>
      </c>
      <c r="J2406" s="27" t="s">
        <v>7202</v>
      </c>
      <c r="K2406" s="25" t="s">
        <v>7732</v>
      </c>
      <c r="L2406" s="27" t="s">
        <v>42</v>
      </c>
      <c r="M2406" s="25" t="s">
        <v>52</v>
      </c>
      <c r="N2406" s="27" t="s">
        <v>43</v>
      </c>
      <c r="O2406" s="25" t="s">
        <v>43</v>
      </c>
      <c r="P2406" s="27" t="s">
        <v>52</v>
      </c>
      <c r="Q2406" s="25" t="s">
        <v>44</v>
      </c>
      <c r="R2406" s="28">
        <v>4.74</v>
      </c>
      <c r="S2406" s="29">
        <v>6.79</v>
      </c>
      <c r="T2406" s="29"/>
      <c r="U2406" s="29">
        <v>6.79</v>
      </c>
      <c r="V2406" s="1">
        <v>4.75</v>
      </c>
      <c r="W2406" s="1" t="s">
        <v>45</v>
      </c>
      <c r="X2406" s="1">
        <v>4.74</v>
      </c>
      <c r="Y2406" s="30">
        <f t="shared" si="300"/>
        <v>6.79</v>
      </c>
      <c r="Z2406" s="31">
        <f t="shared" si="301"/>
        <v>-0.30191458026509566</v>
      </c>
      <c r="AA2406" s="32">
        <f t="shared" si="302"/>
        <v>-2.0499999999999998</v>
      </c>
      <c r="AB2406" t="b">
        <f t="shared" si="303"/>
        <v>0</v>
      </c>
      <c r="AC2406" s="2" t="s">
        <v>144</v>
      </c>
      <c r="AD2406" s="2">
        <v>4.74</v>
      </c>
      <c r="AG2406" t="s">
        <v>7733</v>
      </c>
    </row>
    <row r="2407" spans="1:33" ht="16" x14ac:dyDescent="0.4">
      <c r="A2407" s="24" t="s">
        <v>6638</v>
      </c>
      <c r="B2407" s="25" t="s">
        <v>7551</v>
      </c>
      <c r="C2407" t="str">
        <f t="shared" si="296"/>
        <v>45</v>
      </c>
      <c r="D2407" t="str">
        <f>_xlfn.XLOOKUP(C2407,Folha2!A:A,Folha2!B:B)</f>
        <v>DPH</v>
      </c>
      <c r="E2407" s="26" t="str">
        <f t="shared" si="297"/>
        <v>070</v>
      </c>
      <c r="F2407" s="26" t="str">
        <f t="shared" si="298"/>
        <v>30</v>
      </c>
      <c r="G2407" s="26" t="str">
        <f t="shared" si="299"/>
        <v>26</v>
      </c>
      <c r="H2407" s="27" t="s">
        <v>7734</v>
      </c>
      <c r="I2407" s="25" t="s">
        <v>7735</v>
      </c>
      <c r="J2407" s="27" t="s">
        <v>7202</v>
      </c>
      <c r="K2407" s="25" t="s">
        <v>7736</v>
      </c>
      <c r="L2407" s="27" t="s">
        <v>42</v>
      </c>
      <c r="M2407" s="25" t="s">
        <v>43</v>
      </c>
      <c r="N2407" s="27" t="s">
        <v>43</v>
      </c>
      <c r="O2407" s="25" t="s">
        <v>43</v>
      </c>
      <c r="P2407" s="27" t="s">
        <v>43</v>
      </c>
      <c r="Q2407" s="25" t="s">
        <v>44</v>
      </c>
      <c r="R2407" s="28">
        <v>4.75</v>
      </c>
      <c r="S2407" s="29">
        <v>6.79</v>
      </c>
      <c r="T2407" s="29"/>
      <c r="U2407" s="29"/>
      <c r="V2407" s="1">
        <v>4.75</v>
      </c>
      <c r="W2407" s="1" t="s">
        <v>45</v>
      </c>
      <c r="X2407" s="1" t="s">
        <v>45</v>
      </c>
      <c r="Y2407" s="30">
        <f t="shared" si="300"/>
        <v>6.79</v>
      </c>
      <c r="Z2407" s="31">
        <f t="shared" si="301"/>
        <v>-0.30044182621502213</v>
      </c>
      <c r="AA2407" s="32">
        <f t="shared" si="302"/>
        <v>-2.04</v>
      </c>
      <c r="AB2407" t="b">
        <f t="shared" si="303"/>
        <v>0</v>
      </c>
      <c r="AC2407" s="2" t="s">
        <v>144</v>
      </c>
      <c r="AD2407" s="2">
        <v>4.74</v>
      </c>
    </row>
    <row r="2408" spans="1:33" ht="16" hidden="1" x14ac:dyDescent="0.4">
      <c r="A2408" s="24" t="s">
        <v>6638</v>
      </c>
      <c r="B2408" s="25" t="s">
        <v>7551</v>
      </c>
      <c r="C2408" t="str">
        <f t="shared" si="296"/>
        <v>45</v>
      </c>
      <c r="D2408" t="str">
        <f>_xlfn.XLOOKUP(C2408,Folha2!A:A,Folha2!B:B)</f>
        <v>DPH</v>
      </c>
      <c r="E2408" s="26" t="str">
        <f t="shared" si="297"/>
        <v>070</v>
      </c>
      <c r="F2408" s="26" t="str">
        <f t="shared" si="298"/>
        <v>30</v>
      </c>
      <c r="G2408" s="26" t="str">
        <f t="shared" si="299"/>
        <v>26</v>
      </c>
      <c r="H2408" s="27" t="s">
        <v>7737</v>
      </c>
      <c r="I2408" s="25" t="s">
        <v>7738</v>
      </c>
      <c r="J2408" s="27" t="s">
        <v>7202</v>
      </c>
      <c r="K2408" s="25" t="s">
        <v>7739</v>
      </c>
      <c r="L2408" s="27" t="s">
        <v>42</v>
      </c>
      <c r="M2408" s="25" t="s">
        <v>52</v>
      </c>
      <c r="N2408" s="27" t="s">
        <v>43</v>
      </c>
      <c r="O2408" s="25" t="s">
        <v>43</v>
      </c>
      <c r="P2408" s="27" t="s">
        <v>52</v>
      </c>
      <c r="Q2408" s="25" t="s">
        <v>44</v>
      </c>
      <c r="R2408" s="28">
        <v>6.79</v>
      </c>
      <c r="S2408" s="29">
        <v>6.79</v>
      </c>
      <c r="T2408" s="29"/>
      <c r="U2408" s="29">
        <v>6.79</v>
      </c>
      <c r="V2408" s="1">
        <v>4.75</v>
      </c>
      <c r="W2408" s="1" t="s">
        <v>45</v>
      </c>
      <c r="X2408" s="1">
        <v>4.74</v>
      </c>
      <c r="Y2408" s="30">
        <f t="shared" si="300"/>
        <v>6.79</v>
      </c>
      <c r="Z2408" s="31">
        <f t="shared" si="301"/>
        <v>0</v>
      </c>
      <c r="AA2408" s="32">
        <f t="shared" si="302"/>
        <v>0</v>
      </c>
      <c r="AB2408" t="b">
        <f t="shared" si="303"/>
        <v>1</v>
      </c>
      <c r="AC2408" s="2" t="s">
        <v>144</v>
      </c>
      <c r="AD2408" s="2">
        <v>4.74</v>
      </c>
      <c r="AG2408" t="s">
        <v>6651</v>
      </c>
    </row>
    <row r="2409" spans="1:33" ht="16" hidden="1" x14ac:dyDescent="0.4">
      <c r="A2409" s="24" t="s">
        <v>6638</v>
      </c>
      <c r="B2409" s="25" t="s">
        <v>7551</v>
      </c>
      <c r="C2409" t="str">
        <f t="shared" si="296"/>
        <v>45</v>
      </c>
      <c r="D2409" t="str">
        <f>_xlfn.XLOOKUP(C2409,Folha2!A:A,Folha2!B:B)</f>
        <v>DPH</v>
      </c>
      <c r="E2409" s="26" t="str">
        <f t="shared" si="297"/>
        <v>070</v>
      </c>
      <c r="F2409" s="26" t="str">
        <f t="shared" si="298"/>
        <v>30</v>
      </c>
      <c r="G2409" s="26" t="str">
        <f t="shared" si="299"/>
        <v>26</v>
      </c>
      <c r="H2409" s="27" t="s">
        <v>7740</v>
      </c>
      <c r="I2409" s="25" t="s">
        <v>7741</v>
      </c>
      <c r="J2409" s="27" t="s">
        <v>7202</v>
      </c>
      <c r="K2409" s="25" t="s">
        <v>7742</v>
      </c>
      <c r="L2409" s="27" t="s">
        <v>42</v>
      </c>
      <c r="M2409" s="25" t="s">
        <v>43</v>
      </c>
      <c r="N2409" s="27" t="s">
        <v>43</v>
      </c>
      <c r="O2409" s="25" t="s">
        <v>43</v>
      </c>
      <c r="P2409" s="27" t="s">
        <v>43</v>
      </c>
      <c r="Q2409" s="25" t="s">
        <v>44</v>
      </c>
      <c r="R2409" s="28">
        <v>6.79</v>
      </c>
      <c r="S2409" s="29">
        <v>6.79</v>
      </c>
      <c r="T2409" s="29"/>
      <c r="U2409" s="29">
        <v>6.79</v>
      </c>
      <c r="V2409" s="1">
        <v>4.75</v>
      </c>
      <c r="W2409" s="1" t="s">
        <v>45</v>
      </c>
      <c r="X2409" s="1">
        <v>4.74</v>
      </c>
      <c r="Y2409" s="30">
        <f t="shared" si="300"/>
        <v>6.79</v>
      </c>
      <c r="Z2409" s="31">
        <f t="shared" si="301"/>
        <v>0</v>
      </c>
      <c r="AA2409" s="32">
        <f t="shared" si="302"/>
        <v>0</v>
      </c>
      <c r="AB2409" t="b">
        <f t="shared" si="303"/>
        <v>1</v>
      </c>
      <c r="AC2409" s="2" t="s">
        <v>144</v>
      </c>
      <c r="AD2409" s="2">
        <v>4.74</v>
      </c>
      <c r="AG2409" t="s">
        <v>6651</v>
      </c>
    </row>
    <row r="2410" spans="1:33" ht="16" hidden="1" x14ac:dyDescent="0.4">
      <c r="A2410" s="24" t="s">
        <v>6638</v>
      </c>
      <c r="B2410" s="25" t="s">
        <v>7551</v>
      </c>
      <c r="C2410" t="str">
        <f t="shared" si="296"/>
        <v>45</v>
      </c>
      <c r="D2410" t="str">
        <f>_xlfn.XLOOKUP(C2410,Folha2!A:A,Folha2!B:B)</f>
        <v>DPH</v>
      </c>
      <c r="E2410" s="26" t="str">
        <f t="shared" si="297"/>
        <v>070</v>
      </c>
      <c r="F2410" s="26" t="str">
        <f t="shared" si="298"/>
        <v>30</v>
      </c>
      <c r="G2410" s="26" t="str">
        <f t="shared" si="299"/>
        <v>26</v>
      </c>
      <c r="H2410" s="27" t="s">
        <v>7743</v>
      </c>
      <c r="I2410" s="25" t="s">
        <v>7744</v>
      </c>
      <c r="J2410" s="27" t="s">
        <v>7202</v>
      </c>
      <c r="K2410" s="25" t="s">
        <v>7745</v>
      </c>
      <c r="L2410" s="27" t="s">
        <v>42</v>
      </c>
      <c r="M2410" s="25" t="s">
        <v>43</v>
      </c>
      <c r="N2410" s="27" t="s">
        <v>43</v>
      </c>
      <c r="O2410" s="25" t="s">
        <v>43</v>
      </c>
      <c r="P2410" s="27" t="s">
        <v>43</v>
      </c>
      <c r="Q2410" s="25" t="s">
        <v>44</v>
      </c>
      <c r="R2410" s="28">
        <v>6.79</v>
      </c>
      <c r="S2410" s="29">
        <v>6.79</v>
      </c>
      <c r="T2410" s="29"/>
      <c r="U2410" s="29"/>
      <c r="V2410" s="1">
        <v>4.75</v>
      </c>
      <c r="W2410" s="1" t="s">
        <v>45</v>
      </c>
      <c r="X2410" s="1" t="s">
        <v>45</v>
      </c>
      <c r="Y2410" s="30">
        <f t="shared" si="300"/>
        <v>6.79</v>
      </c>
      <c r="Z2410" s="31">
        <f t="shared" si="301"/>
        <v>0</v>
      </c>
      <c r="AA2410" s="32">
        <f t="shared" si="302"/>
        <v>0</v>
      </c>
      <c r="AB2410" t="b">
        <f t="shared" si="303"/>
        <v>1</v>
      </c>
      <c r="AC2410" s="2" t="s">
        <v>144</v>
      </c>
      <c r="AD2410" s="2">
        <v>4.74</v>
      </c>
      <c r="AG2410" t="s">
        <v>6651</v>
      </c>
    </row>
    <row r="2411" spans="1:33" ht="16" hidden="1" x14ac:dyDescent="0.4">
      <c r="A2411" s="24" t="s">
        <v>6638</v>
      </c>
      <c r="B2411" s="25" t="s">
        <v>7551</v>
      </c>
      <c r="C2411" t="str">
        <f t="shared" si="296"/>
        <v>45</v>
      </c>
      <c r="D2411" t="str">
        <f>_xlfn.XLOOKUP(C2411,Folha2!A:A,Folha2!B:B)</f>
        <v>DPH</v>
      </c>
      <c r="E2411" s="26" t="str">
        <f t="shared" si="297"/>
        <v>070</v>
      </c>
      <c r="F2411" s="26" t="str">
        <f t="shared" si="298"/>
        <v>30</v>
      </c>
      <c r="G2411" s="26" t="str">
        <f t="shared" si="299"/>
        <v>26</v>
      </c>
      <c r="H2411" s="27" t="s">
        <v>7746</v>
      </c>
      <c r="I2411" s="25" t="s">
        <v>7747</v>
      </c>
      <c r="J2411" s="27" t="s">
        <v>7202</v>
      </c>
      <c r="K2411" s="25" t="s">
        <v>7748</v>
      </c>
      <c r="L2411" s="27" t="s">
        <v>42</v>
      </c>
      <c r="M2411" s="25" t="s">
        <v>43</v>
      </c>
      <c r="N2411" s="27" t="s">
        <v>43</v>
      </c>
      <c r="O2411" s="25" t="s">
        <v>43</v>
      </c>
      <c r="P2411" s="27" t="s">
        <v>43</v>
      </c>
      <c r="Q2411" s="25" t="s">
        <v>44</v>
      </c>
      <c r="R2411" s="28">
        <v>6.79</v>
      </c>
      <c r="S2411" s="29">
        <v>6.79</v>
      </c>
      <c r="T2411" s="29"/>
      <c r="U2411" s="29"/>
      <c r="V2411" s="1">
        <v>4.75</v>
      </c>
      <c r="W2411" s="1" t="s">
        <v>45</v>
      </c>
      <c r="X2411" s="1" t="s">
        <v>45</v>
      </c>
      <c r="Y2411" s="30">
        <f t="shared" si="300"/>
        <v>6.79</v>
      </c>
      <c r="Z2411" s="31">
        <f t="shared" si="301"/>
        <v>0</v>
      </c>
      <c r="AA2411" s="32">
        <f t="shared" si="302"/>
        <v>0</v>
      </c>
      <c r="AB2411" t="b">
        <f t="shared" si="303"/>
        <v>1</v>
      </c>
      <c r="AC2411" s="2" t="s">
        <v>144</v>
      </c>
      <c r="AD2411" s="2">
        <v>4.74</v>
      </c>
      <c r="AG2411" t="s">
        <v>6651</v>
      </c>
    </row>
    <row r="2412" spans="1:33" ht="16" hidden="1" x14ac:dyDescent="0.4">
      <c r="A2412" s="24" t="s">
        <v>6638</v>
      </c>
      <c r="B2412" s="25" t="s">
        <v>7551</v>
      </c>
      <c r="C2412" t="str">
        <f t="shared" si="296"/>
        <v>45</v>
      </c>
      <c r="D2412" t="str">
        <f>_xlfn.XLOOKUP(C2412,Folha2!A:A,Folha2!B:B)</f>
        <v>DPH</v>
      </c>
      <c r="E2412" s="26" t="str">
        <f t="shared" si="297"/>
        <v>070</v>
      </c>
      <c r="F2412" s="26" t="str">
        <f t="shared" si="298"/>
        <v>30</v>
      </c>
      <c r="G2412" s="26" t="str">
        <f t="shared" si="299"/>
        <v>26</v>
      </c>
      <c r="H2412" s="27" t="s">
        <v>7749</v>
      </c>
      <c r="I2412" s="25" t="s">
        <v>7750</v>
      </c>
      <c r="J2412" s="27" t="s">
        <v>7202</v>
      </c>
      <c r="K2412" s="25" t="s">
        <v>7751</v>
      </c>
      <c r="L2412" s="27" t="s">
        <v>42</v>
      </c>
      <c r="M2412" s="25" t="s">
        <v>43</v>
      </c>
      <c r="N2412" s="27" t="s">
        <v>43</v>
      </c>
      <c r="O2412" s="25" t="s">
        <v>43</v>
      </c>
      <c r="P2412" s="27" t="s">
        <v>43</v>
      </c>
      <c r="Q2412" s="25" t="s">
        <v>44</v>
      </c>
      <c r="R2412" s="28">
        <v>6.79</v>
      </c>
      <c r="S2412" s="29">
        <v>6.79</v>
      </c>
      <c r="T2412" s="29"/>
      <c r="U2412" s="29"/>
      <c r="V2412" s="1">
        <v>4.75</v>
      </c>
      <c r="W2412" s="1" t="s">
        <v>45</v>
      </c>
      <c r="X2412" s="1" t="s">
        <v>45</v>
      </c>
      <c r="Y2412" s="30">
        <f t="shared" si="300"/>
        <v>6.79</v>
      </c>
      <c r="Z2412" s="31">
        <f t="shared" si="301"/>
        <v>0</v>
      </c>
      <c r="AA2412" s="32">
        <f t="shared" si="302"/>
        <v>0</v>
      </c>
      <c r="AB2412" t="b">
        <f t="shared" si="303"/>
        <v>1</v>
      </c>
      <c r="AC2412" s="2" t="s">
        <v>144</v>
      </c>
      <c r="AD2412" s="2">
        <v>4.74</v>
      </c>
      <c r="AG2412" t="s">
        <v>6651</v>
      </c>
    </row>
    <row r="2413" spans="1:33" ht="16" hidden="1" x14ac:dyDescent="0.4">
      <c r="A2413" s="24" t="s">
        <v>6638</v>
      </c>
      <c r="B2413" s="25" t="s">
        <v>7551</v>
      </c>
      <c r="C2413" t="str">
        <f t="shared" si="296"/>
        <v>45</v>
      </c>
      <c r="D2413" t="str">
        <f>_xlfn.XLOOKUP(C2413,Folha2!A:A,Folha2!B:B)</f>
        <v>DPH</v>
      </c>
      <c r="E2413" s="26" t="str">
        <f t="shared" si="297"/>
        <v>070</v>
      </c>
      <c r="F2413" s="26" t="str">
        <f t="shared" si="298"/>
        <v>30</v>
      </c>
      <c r="G2413" s="26" t="str">
        <f t="shared" si="299"/>
        <v>26</v>
      </c>
      <c r="H2413" s="27" t="s">
        <v>7752</v>
      </c>
      <c r="I2413" s="25" t="s">
        <v>7753</v>
      </c>
      <c r="J2413" s="27" t="s">
        <v>7202</v>
      </c>
      <c r="K2413" s="25" t="s">
        <v>7754</v>
      </c>
      <c r="L2413" s="27" t="s">
        <v>42</v>
      </c>
      <c r="M2413" s="25" t="s">
        <v>43</v>
      </c>
      <c r="N2413" s="27" t="s">
        <v>43</v>
      </c>
      <c r="O2413" s="25" t="s">
        <v>43</v>
      </c>
      <c r="P2413" s="27" t="s">
        <v>43</v>
      </c>
      <c r="Q2413" s="25" t="s">
        <v>44</v>
      </c>
      <c r="R2413" s="28">
        <v>6.79</v>
      </c>
      <c r="S2413" s="29">
        <v>6.79</v>
      </c>
      <c r="T2413" s="29"/>
      <c r="U2413" s="29"/>
      <c r="V2413" s="1">
        <v>4.75</v>
      </c>
      <c r="W2413" s="1" t="s">
        <v>45</v>
      </c>
      <c r="X2413" s="1" t="s">
        <v>45</v>
      </c>
      <c r="Y2413" s="30">
        <f t="shared" si="300"/>
        <v>6.79</v>
      </c>
      <c r="Z2413" s="31">
        <f t="shared" si="301"/>
        <v>0</v>
      </c>
      <c r="AA2413" s="32">
        <f t="shared" si="302"/>
        <v>0</v>
      </c>
      <c r="AB2413" t="b">
        <f t="shared" si="303"/>
        <v>1</v>
      </c>
      <c r="AC2413" s="2" t="s">
        <v>144</v>
      </c>
      <c r="AD2413" s="2">
        <v>4.74</v>
      </c>
      <c r="AG2413" t="s">
        <v>6651</v>
      </c>
    </row>
    <row r="2414" spans="1:33" ht="16" hidden="1" x14ac:dyDescent="0.4">
      <c r="A2414" s="24" t="s">
        <v>6638</v>
      </c>
      <c r="B2414" s="25" t="s">
        <v>7551</v>
      </c>
      <c r="C2414" t="str">
        <f t="shared" si="296"/>
        <v>45</v>
      </c>
      <c r="D2414" t="str">
        <f>_xlfn.XLOOKUP(C2414,Folha2!A:A,Folha2!B:B)</f>
        <v>DPH</v>
      </c>
      <c r="E2414" s="26" t="str">
        <f t="shared" si="297"/>
        <v>070</v>
      </c>
      <c r="F2414" s="26" t="str">
        <f t="shared" si="298"/>
        <v>30</v>
      </c>
      <c r="G2414" s="26" t="str">
        <f t="shared" si="299"/>
        <v>26</v>
      </c>
      <c r="H2414" s="27" t="s">
        <v>7755</v>
      </c>
      <c r="I2414" s="25" t="s">
        <v>7756</v>
      </c>
      <c r="J2414" s="27" t="s">
        <v>7202</v>
      </c>
      <c r="K2414" s="25" t="s">
        <v>7757</v>
      </c>
      <c r="L2414" s="27" t="s">
        <v>42</v>
      </c>
      <c r="M2414" s="25" t="s">
        <v>52</v>
      </c>
      <c r="N2414" s="27" t="s">
        <v>43</v>
      </c>
      <c r="O2414" s="25" t="s">
        <v>43</v>
      </c>
      <c r="P2414" s="27" t="s">
        <v>52</v>
      </c>
      <c r="Q2414" s="25" t="s">
        <v>44</v>
      </c>
      <c r="R2414" s="28">
        <v>6.79</v>
      </c>
      <c r="S2414" s="29">
        <v>6.79</v>
      </c>
      <c r="T2414" s="29"/>
      <c r="U2414" s="29">
        <v>6.79</v>
      </c>
      <c r="V2414" s="1">
        <v>4.75</v>
      </c>
      <c r="W2414" s="1" t="s">
        <v>45</v>
      </c>
      <c r="X2414" s="1">
        <v>4.74</v>
      </c>
      <c r="Y2414" s="30">
        <f t="shared" si="300"/>
        <v>6.79</v>
      </c>
      <c r="Z2414" s="31">
        <f t="shared" si="301"/>
        <v>0</v>
      </c>
      <c r="AA2414" s="32">
        <f t="shared" si="302"/>
        <v>0</v>
      </c>
      <c r="AB2414" t="b">
        <f t="shared" si="303"/>
        <v>1</v>
      </c>
      <c r="AC2414" s="2" t="s">
        <v>144</v>
      </c>
      <c r="AD2414" s="2">
        <v>4.74</v>
      </c>
      <c r="AG2414" t="s">
        <v>6651</v>
      </c>
    </row>
    <row r="2415" spans="1:33" ht="16" hidden="1" x14ac:dyDescent="0.4">
      <c r="A2415" s="24" t="s">
        <v>6638</v>
      </c>
      <c r="B2415" s="25" t="s">
        <v>7551</v>
      </c>
      <c r="C2415" t="str">
        <f t="shared" si="296"/>
        <v>45</v>
      </c>
      <c r="D2415" t="str">
        <f>_xlfn.XLOOKUP(C2415,Folha2!A:A,Folha2!B:B)</f>
        <v>DPH</v>
      </c>
      <c r="E2415" s="26" t="str">
        <f t="shared" si="297"/>
        <v>070</v>
      </c>
      <c r="F2415" s="26" t="str">
        <f t="shared" si="298"/>
        <v>30</v>
      </c>
      <c r="G2415" s="26" t="str">
        <f t="shared" si="299"/>
        <v>26</v>
      </c>
      <c r="H2415" s="27" t="s">
        <v>7758</v>
      </c>
      <c r="I2415" s="25" t="s">
        <v>7759</v>
      </c>
      <c r="J2415" s="27" t="s">
        <v>7202</v>
      </c>
      <c r="K2415" s="25" t="s">
        <v>7760</v>
      </c>
      <c r="L2415" s="27" t="s">
        <v>42</v>
      </c>
      <c r="M2415" s="25" t="s">
        <v>43</v>
      </c>
      <c r="N2415" s="27" t="s">
        <v>43</v>
      </c>
      <c r="O2415" s="25" t="s">
        <v>43</v>
      </c>
      <c r="P2415" s="27" t="s">
        <v>43</v>
      </c>
      <c r="Q2415" s="25" t="s">
        <v>44</v>
      </c>
      <c r="R2415" s="28">
        <v>6.79</v>
      </c>
      <c r="S2415" s="29">
        <v>6.79</v>
      </c>
      <c r="T2415" s="29"/>
      <c r="U2415" s="29">
        <v>6.79</v>
      </c>
      <c r="V2415" s="1">
        <v>4.75</v>
      </c>
      <c r="W2415" s="1" t="s">
        <v>45</v>
      </c>
      <c r="X2415" s="1">
        <v>4.74</v>
      </c>
      <c r="Y2415" s="30">
        <f t="shared" si="300"/>
        <v>6.79</v>
      </c>
      <c r="Z2415" s="31">
        <f t="shared" si="301"/>
        <v>0</v>
      </c>
      <c r="AA2415" s="32">
        <f t="shared" si="302"/>
        <v>0</v>
      </c>
      <c r="AB2415" t="b">
        <f t="shared" si="303"/>
        <v>1</v>
      </c>
      <c r="AC2415" s="2" t="s">
        <v>144</v>
      </c>
      <c r="AD2415" s="2">
        <v>4.74</v>
      </c>
      <c r="AG2415" t="s">
        <v>6651</v>
      </c>
    </row>
    <row r="2416" spans="1:33" ht="16" hidden="1" x14ac:dyDescent="0.4">
      <c r="A2416" s="24" t="s">
        <v>6638</v>
      </c>
      <c r="B2416" s="25" t="s">
        <v>7551</v>
      </c>
      <c r="C2416" t="str">
        <f t="shared" si="296"/>
        <v>45</v>
      </c>
      <c r="D2416" t="str">
        <f>_xlfn.XLOOKUP(C2416,Folha2!A:A,Folha2!B:B)</f>
        <v>DPH</v>
      </c>
      <c r="E2416" s="26" t="str">
        <f t="shared" si="297"/>
        <v>070</v>
      </c>
      <c r="F2416" s="26" t="str">
        <f t="shared" si="298"/>
        <v>30</v>
      </c>
      <c r="G2416" s="26" t="str">
        <f t="shared" si="299"/>
        <v>26</v>
      </c>
      <c r="H2416" s="27" t="s">
        <v>7761</v>
      </c>
      <c r="I2416" s="25" t="s">
        <v>7762</v>
      </c>
      <c r="J2416" s="27" t="s">
        <v>7202</v>
      </c>
      <c r="K2416" s="25" t="s">
        <v>7763</v>
      </c>
      <c r="L2416" s="27" t="s">
        <v>42</v>
      </c>
      <c r="M2416" s="25" t="s">
        <v>43</v>
      </c>
      <c r="N2416" s="27" t="s">
        <v>43</v>
      </c>
      <c r="O2416" s="25" t="s">
        <v>43</v>
      </c>
      <c r="P2416" s="27" t="s">
        <v>43</v>
      </c>
      <c r="Q2416" s="25" t="s">
        <v>44</v>
      </c>
      <c r="R2416" s="28">
        <v>7.99</v>
      </c>
      <c r="S2416" s="29">
        <v>7.99</v>
      </c>
      <c r="T2416" s="29"/>
      <c r="U2416" s="29">
        <v>7.99</v>
      </c>
      <c r="V2416" s="1">
        <v>5.59</v>
      </c>
      <c r="W2416" s="1" t="s">
        <v>45</v>
      </c>
      <c r="X2416" s="1">
        <v>5.59</v>
      </c>
      <c r="Y2416" s="30">
        <f t="shared" si="300"/>
        <v>7.99</v>
      </c>
      <c r="Z2416" s="31">
        <f t="shared" si="301"/>
        <v>0</v>
      </c>
      <c r="AA2416" s="32">
        <f t="shared" si="302"/>
        <v>0</v>
      </c>
      <c r="AB2416" t="b">
        <f t="shared" si="303"/>
        <v>1</v>
      </c>
      <c r="AC2416" s="2" t="s">
        <v>144</v>
      </c>
      <c r="AD2416" s="2">
        <v>5.59</v>
      </c>
      <c r="AG2416" t="s">
        <v>6651</v>
      </c>
    </row>
    <row r="2417" spans="1:33" ht="16" hidden="1" x14ac:dyDescent="0.4">
      <c r="A2417" s="24" t="s">
        <v>6638</v>
      </c>
      <c r="B2417" s="25" t="s">
        <v>7551</v>
      </c>
      <c r="C2417" t="str">
        <f t="shared" si="296"/>
        <v>45</v>
      </c>
      <c r="D2417" t="str">
        <f>_xlfn.XLOOKUP(C2417,Folha2!A:A,Folha2!B:B)</f>
        <v>DPH</v>
      </c>
      <c r="E2417" s="26" t="str">
        <f t="shared" si="297"/>
        <v>070</v>
      </c>
      <c r="F2417" s="26" t="str">
        <f t="shared" si="298"/>
        <v>30</v>
      </c>
      <c r="G2417" s="26" t="str">
        <f t="shared" si="299"/>
        <v>26</v>
      </c>
      <c r="H2417" s="27" t="s">
        <v>7764</v>
      </c>
      <c r="I2417" s="25" t="s">
        <v>7765</v>
      </c>
      <c r="J2417" s="27" t="s">
        <v>7202</v>
      </c>
      <c r="K2417" s="25" t="s">
        <v>7766</v>
      </c>
      <c r="L2417" s="27" t="s">
        <v>42</v>
      </c>
      <c r="M2417" s="25" t="s">
        <v>52</v>
      </c>
      <c r="N2417" s="27" t="s">
        <v>43</v>
      </c>
      <c r="O2417" s="25" t="s">
        <v>43</v>
      </c>
      <c r="P2417" s="27" t="s">
        <v>52</v>
      </c>
      <c r="Q2417" s="25" t="s">
        <v>44</v>
      </c>
      <c r="R2417" s="28">
        <v>7.99</v>
      </c>
      <c r="S2417" s="29">
        <v>7.99</v>
      </c>
      <c r="T2417" s="29"/>
      <c r="U2417" s="29">
        <v>7.99</v>
      </c>
      <c r="V2417" s="1">
        <v>5.59</v>
      </c>
      <c r="W2417" s="1" t="s">
        <v>45</v>
      </c>
      <c r="X2417" s="1">
        <v>5.59</v>
      </c>
      <c r="Y2417" s="30">
        <f t="shared" si="300"/>
        <v>7.99</v>
      </c>
      <c r="Z2417" s="31">
        <f t="shared" si="301"/>
        <v>0</v>
      </c>
      <c r="AA2417" s="32">
        <f t="shared" si="302"/>
        <v>0</v>
      </c>
      <c r="AB2417" t="b">
        <f t="shared" si="303"/>
        <v>1</v>
      </c>
      <c r="AC2417" s="2" t="s">
        <v>144</v>
      </c>
      <c r="AD2417" s="2">
        <v>5.59</v>
      </c>
      <c r="AG2417" t="s">
        <v>6651</v>
      </c>
    </row>
    <row r="2418" spans="1:33" ht="16" hidden="1" x14ac:dyDescent="0.4">
      <c r="A2418" s="24" t="s">
        <v>6638</v>
      </c>
      <c r="B2418" s="25" t="s">
        <v>7551</v>
      </c>
      <c r="C2418" t="str">
        <f t="shared" si="296"/>
        <v>45</v>
      </c>
      <c r="D2418" t="str">
        <f>_xlfn.XLOOKUP(C2418,Folha2!A:A,Folha2!B:B)</f>
        <v>DPH</v>
      </c>
      <c r="E2418" s="26" t="str">
        <f t="shared" si="297"/>
        <v>070</v>
      </c>
      <c r="F2418" s="26" t="str">
        <f t="shared" si="298"/>
        <v>30</v>
      </c>
      <c r="G2418" s="26" t="str">
        <f t="shared" si="299"/>
        <v>26</v>
      </c>
      <c r="H2418" s="27" t="s">
        <v>7767</v>
      </c>
      <c r="I2418" s="25" t="s">
        <v>7768</v>
      </c>
      <c r="J2418" s="27" t="s">
        <v>7202</v>
      </c>
      <c r="K2418" s="25" t="s">
        <v>7769</v>
      </c>
      <c r="L2418" s="27" t="s">
        <v>42</v>
      </c>
      <c r="M2418" s="25" t="s">
        <v>52</v>
      </c>
      <c r="N2418" s="27" t="s">
        <v>43</v>
      </c>
      <c r="O2418" s="25" t="s">
        <v>43</v>
      </c>
      <c r="P2418" s="27" t="s">
        <v>52</v>
      </c>
      <c r="Q2418" s="25" t="s">
        <v>44</v>
      </c>
      <c r="R2418" s="28">
        <v>7.99</v>
      </c>
      <c r="S2418" s="29">
        <v>7.99</v>
      </c>
      <c r="T2418" s="29"/>
      <c r="U2418" s="29">
        <v>7.99</v>
      </c>
      <c r="V2418" s="1">
        <v>5.59</v>
      </c>
      <c r="W2418" s="1" t="s">
        <v>45</v>
      </c>
      <c r="X2418" s="1">
        <v>5.59</v>
      </c>
      <c r="Y2418" s="30">
        <f t="shared" si="300"/>
        <v>7.99</v>
      </c>
      <c r="Z2418" s="31">
        <f t="shared" si="301"/>
        <v>0</v>
      </c>
      <c r="AA2418" s="32">
        <f t="shared" si="302"/>
        <v>0</v>
      </c>
      <c r="AB2418" t="b">
        <f t="shared" si="303"/>
        <v>1</v>
      </c>
      <c r="AC2418" s="2" t="s">
        <v>144</v>
      </c>
      <c r="AD2418" s="2">
        <v>5.19</v>
      </c>
      <c r="AG2418" t="s">
        <v>6651</v>
      </c>
    </row>
    <row r="2419" spans="1:33" ht="16" hidden="1" x14ac:dyDescent="0.4">
      <c r="A2419" s="24" t="s">
        <v>6638</v>
      </c>
      <c r="B2419" s="25" t="s">
        <v>7770</v>
      </c>
      <c r="C2419" t="str">
        <f t="shared" si="296"/>
        <v>45</v>
      </c>
      <c r="D2419" t="str">
        <f>_xlfn.XLOOKUP(C2419,Folha2!A:A,Folha2!B:B)</f>
        <v>DPH</v>
      </c>
      <c r="E2419" s="26" t="str">
        <f t="shared" si="297"/>
        <v>070</v>
      </c>
      <c r="F2419" s="26" t="str">
        <f t="shared" si="298"/>
        <v>32</v>
      </c>
      <c r="G2419" s="26" t="str">
        <f t="shared" si="299"/>
        <v>02</v>
      </c>
      <c r="H2419" s="27" t="s">
        <v>7771</v>
      </c>
      <c r="I2419" s="25" t="s">
        <v>7772</v>
      </c>
      <c r="J2419" s="27" t="s">
        <v>7773</v>
      </c>
      <c r="K2419" s="25" t="s">
        <v>7774</v>
      </c>
      <c r="L2419" s="27" t="s">
        <v>42</v>
      </c>
      <c r="M2419" s="25" t="s">
        <v>43</v>
      </c>
      <c r="N2419" s="27" t="s">
        <v>43</v>
      </c>
      <c r="O2419" s="25" t="s">
        <v>43</v>
      </c>
      <c r="P2419" s="27" t="s">
        <v>43</v>
      </c>
      <c r="Q2419" s="25" t="s">
        <v>44</v>
      </c>
      <c r="R2419" s="28">
        <v>4.99</v>
      </c>
      <c r="S2419" s="29">
        <v>4.99</v>
      </c>
      <c r="T2419" s="29"/>
      <c r="U2419" s="29">
        <v>4.99</v>
      </c>
      <c r="V2419" s="1" t="s">
        <v>45</v>
      </c>
      <c r="W2419" s="1" t="s">
        <v>45</v>
      </c>
      <c r="X2419" s="1" t="s">
        <v>45</v>
      </c>
      <c r="Y2419" s="30">
        <f t="shared" si="300"/>
        <v>4.99</v>
      </c>
      <c r="Z2419" s="31">
        <f t="shared" si="301"/>
        <v>0</v>
      </c>
      <c r="AA2419" s="32">
        <f t="shared" si="302"/>
        <v>0</v>
      </c>
      <c r="AB2419" t="b">
        <f t="shared" si="303"/>
        <v>1</v>
      </c>
      <c r="AC2419" s="2" t="s">
        <v>109</v>
      </c>
      <c r="AD2419" s="2">
        <v>2.99</v>
      </c>
      <c r="AG2419" t="s">
        <v>6651</v>
      </c>
    </row>
    <row r="2420" spans="1:33" ht="16" hidden="1" x14ac:dyDescent="0.4">
      <c r="A2420" s="24" t="s">
        <v>6638</v>
      </c>
      <c r="B2420" s="25" t="s">
        <v>7770</v>
      </c>
      <c r="C2420" t="str">
        <f t="shared" si="296"/>
        <v>45</v>
      </c>
      <c r="D2420" t="str">
        <f>_xlfn.XLOOKUP(C2420,Folha2!A:A,Folha2!B:B)</f>
        <v>DPH</v>
      </c>
      <c r="E2420" s="26" t="str">
        <f t="shared" si="297"/>
        <v>070</v>
      </c>
      <c r="F2420" s="26" t="str">
        <f t="shared" si="298"/>
        <v>32</v>
      </c>
      <c r="G2420" s="26" t="str">
        <f t="shared" si="299"/>
        <v>02</v>
      </c>
      <c r="H2420" s="27" t="s">
        <v>7775</v>
      </c>
      <c r="I2420" s="25" t="s">
        <v>7776</v>
      </c>
      <c r="J2420" s="27" t="s">
        <v>7773</v>
      </c>
      <c r="K2420" s="25" t="s">
        <v>7777</v>
      </c>
      <c r="L2420" s="27" t="s">
        <v>42</v>
      </c>
      <c r="M2420" s="25" t="s">
        <v>43</v>
      </c>
      <c r="N2420" s="27" t="s">
        <v>43</v>
      </c>
      <c r="O2420" s="25" t="s">
        <v>43</v>
      </c>
      <c r="P2420" s="27" t="s">
        <v>43</v>
      </c>
      <c r="Q2420" s="25" t="s">
        <v>44</v>
      </c>
      <c r="R2420" s="28">
        <v>4.99</v>
      </c>
      <c r="S2420" s="29">
        <v>4.99</v>
      </c>
      <c r="T2420" s="29"/>
      <c r="U2420" s="29">
        <v>4.99</v>
      </c>
      <c r="V2420" s="1" t="s">
        <v>45</v>
      </c>
      <c r="W2420" s="1" t="s">
        <v>45</v>
      </c>
      <c r="X2420" s="1" t="s">
        <v>45</v>
      </c>
      <c r="Y2420" s="30">
        <f t="shared" si="300"/>
        <v>4.99</v>
      </c>
      <c r="Z2420" s="31">
        <f t="shared" si="301"/>
        <v>0</v>
      </c>
      <c r="AA2420" s="32">
        <f t="shared" si="302"/>
        <v>0</v>
      </c>
      <c r="AB2420" t="b">
        <f t="shared" si="303"/>
        <v>1</v>
      </c>
      <c r="AC2420" s="2" t="s">
        <v>109</v>
      </c>
      <c r="AD2420" s="2">
        <v>2.99</v>
      </c>
      <c r="AG2420" t="s">
        <v>6651</v>
      </c>
    </row>
    <row r="2421" spans="1:33" ht="16" hidden="1" x14ac:dyDescent="0.4">
      <c r="A2421" s="24" t="s">
        <v>6638</v>
      </c>
      <c r="B2421" s="25" t="s">
        <v>7770</v>
      </c>
      <c r="C2421" t="str">
        <f t="shared" si="296"/>
        <v>45</v>
      </c>
      <c r="D2421" t="str">
        <f>_xlfn.XLOOKUP(C2421,Folha2!A:A,Folha2!B:B)</f>
        <v>DPH</v>
      </c>
      <c r="E2421" s="26" t="str">
        <f t="shared" si="297"/>
        <v>070</v>
      </c>
      <c r="F2421" s="26" t="str">
        <f t="shared" si="298"/>
        <v>32</v>
      </c>
      <c r="G2421" s="26" t="str">
        <f t="shared" si="299"/>
        <v>02</v>
      </c>
      <c r="H2421" s="27" t="s">
        <v>7778</v>
      </c>
      <c r="I2421" s="25" t="s">
        <v>7779</v>
      </c>
      <c r="J2421" s="27" t="s">
        <v>7773</v>
      </c>
      <c r="K2421" s="25" t="s">
        <v>7780</v>
      </c>
      <c r="L2421" s="27" t="s">
        <v>42</v>
      </c>
      <c r="M2421" s="25" t="s">
        <v>43</v>
      </c>
      <c r="N2421" s="27" t="s">
        <v>43</v>
      </c>
      <c r="O2421" s="25" t="s">
        <v>43</v>
      </c>
      <c r="P2421" s="27" t="s">
        <v>43</v>
      </c>
      <c r="Q2421" s="25" t="s">
        <v>44</v>
      </c>
      <c r="R2421" s="28">
        <v>4.99</v>
      </c>
      <c r="S2421" s="29">
        <v>4.99</v>
      </c>
      <c r="T2421" s="29"/>
      <c r="U2421" s="29">
        <v>4.99</v>
      </c>
      <c r="V2421" s="1" t="s">
        <v>45</v>
      </c>
      <c r="W2421" s="1" t="s">
        <v>45</v>
      </c>
      <c r="X2421" s="1" t="s">
        <v>45</v>
      </c>
      <c r="Y2421" s="30">
        <f t="shared" si="300"/>
        <v>4.99</v>
      </c>
      <c r="Z2421" s="31">
        <f t="shared" si="301"/>
        <v>0</v>
      </c>
      <c r="AA2421" s="32">
        <f t="shared" si="302"/>
        <v>0</v>
      </c>
      <c r="AB2421" t="b">
        <f t="shared" si="303"/>
        <v>1</v>
      </c>
      <c r="AC2421" s="2" t="s">
        <v>109</v>
      </c>
      <c r="AD2421" s="2">
        <v>2.99</v>
      </c>
      <c r="AG2421" t="s">
        <v>6651</v>
      </c>
    </row>
    <row r="2422" spans="1:33" ht="16" hidden="1" x14ac:dyDescent="0.4">
      <c r="A2422" s="24" t="s">
        <v>6638</v>
      </c>
      <c r="B2422" s="25" t="s">
        <v>7770</v>
      </c>
      <c r="C2422" t="str">
        <f t="shared" si="296"/>
        <v>45</v>
      </c>
      <c r="D2422" t="str">
        <f>_xlfn.XLOOKUP(C2422,Folha2!A:A,Folha2!B:B)</f>
        <v>DPH</v>
      </c>
      <c r="E2422" s="26" t="str">
        <f t="shared" si="297"/>
        <v>070</v>
      </c>
      <c r="F2422" s="26" t="str">
        <f t="shared" si="298"/>
        <v>32</v>
      </c>
      <c r="G2422" s="26" t="str">
        <f t="shared" si="299"/>
        <v>02</v>
      </c>
      <c r="H2422" s="27" t="s">
        <v>7781</v>
      </c>
      <c r="I2422" s="25" t="s">
        <v>7782</v>
      </c>
      <c r="J2422" s="27" t="s">
        <v>7773</v>
      </c>
      <c r="K2422" s="25" t="s">
        <v>7783</v>
      </c>
      <c r="L2422" s="27" t="s">
        <v>42</v>
      </c>
      <c r="M2422" s="25" t="s">
        <v>43</v>
      </c>
      <c r="N2422" s="27" t="s">
        <v>43</v>
      </c>
      <c r="O2422" s="25" t="s">
        <v>43</v>
      </c>
      <c r="P2422" s="27" t="s">
        <v>43</v>
      </c>
      <c r="Q2422" s="25" t="s">
        <v>44</v>
      </c>
      <c r="R2422" s="28">
        <v>4.99</v>
      </c>
      <c r="S2422" s="29">
        <v>4.99</v>
      </c>
      <c r="T2422" s="29"/>
      <c r="U2422" s="29">
        <v>4.99</v>
      </c>
      <c r="V2422" s="1" t="s">
        <v>45</v>
      </c>
      <c r="W2422" s="1" t="s">
        <v>45</v>
      </c>
      <c r="X2422" s="1" t="s">
        <v>45</v>
      </c>
      <c r="Y2422" s="30">
        <f t="shared" si="300"/>
        <v>4.99</v>
      </c>
      <c r="Z2422" s="31">
        <f t="shared" si="301"/>
        <v>0</v>
      </c>
      <c r="AA2422" s="32">
        <f t="shared" si="302"/>
        <v>0</v>
      </c>
      <c r="AB2422" t="b">
        <f t="shared" si="303"/>
        <v>1</v>
      </c>
      <c r="AC2422" s="2" t="s">
        <v>109</v>
      </c>
      <c r="AD2422" s="2">
        <v>2.99</v>
      </c>
      <c r="AG2422" t="s">
        <v>6651</v>
      </c>
    </row>
    <row r="2423" spans="1:33" ht="16" hidden="1" x14ac:dyDescent="0.4">
      <c r="A2423" s="24" t="s">
        <v>6638</v>
      </c>
      <c r="B2423" s="25" t="s">
        <v>7770</v>
      </c>
      <c r="C2423" t="str">
        <f t="shared" si="296"/>
        <v>45</v>
      </c>
      <c r="D2423" t="str">
        <f>_xlfn.XLOOKUP(C2423,Folha2!A:A,Folha2!B:B)</f>
        <v>DPH</v>
      </c>
      <c r="E2423" s="26" t="str">
        <f t="shared" si="297"/>
        <v>070</v>
      </c>
      <c r="F2423" s="26" t="str">
        <f t="shared" si="298"/>
        <v>32</v>
      </c>
      <c r="G2423" s="26" t="str">
        <f t="shared" si="299"/>
        <v>02</v>
      </c>
      <c r="H2423" s="27" t="s">
        <v>7784</v>
      </c>
      <c r="I2423" s="25" t="s">
        <v>7785</v>
      </c>
      <c r="J2423" s="27" t="s">
        <v>7773</v>
      </c>
      <c r="K2423" s="25" t="s">
        <v>7786</v>
      </c>
      <c r="L2423" s="27" t="s">
        <v>42</v>
      </c>
      <c r="M2423" s="25" t="s">
        <v>43</v>
      </c>
      <c r="N2423" s="27" t="s">
        <v>43</v>
      </c>
      <c r="O2423" s="25" t="s">
        <v>43</v>
      </c>
      <c r="P2423" s="27" t="s">
        <v>43</v>
      </c>
      <c r="Q2423" s="25" t="s">
        <v>44</v>
      </c>
      <c r="R2423" s="28">
        <v>5.99</v>
      </c>
      <c r="S2423" s="29">
        <v>5.99</v>
      </c>
      <c r="T2423" s="29"/>
      <c r="U2423" s="29">
        <v>5.99</v>
      </c>
      <c r="V2423" s="1" t="s">
        <v>45</v>
      </c>
      <c r="W2423" s="1" t="s">
        <v>45</v>
      </c>
      <c r="X2423" s="1" t="s">
        <v>45</v>
      </c>
      <c r="Y2423" s="30">
        <f t="shared" si="300"/>
        <v>5.99</v>
      </c>
      <c r="Z2423" s="31">
        <f t="shared" si="301"/>
        <v>0</v>
      </c>
      <c r="AA2423" s="32">
        <f t="shared" si="302"/>
        <v>0</v>
      </c>
      <c r="AB2423" t="b">
        <f t="shared" si="303"/>
        <v>1</v>
      </c>
      <c r="AC2423" s="2" t="s">
        <v>109</v>
      </c>
      <c r="AD2423" s="2">
        <v>3.59</v>
      </c>
      <c r="AG2423" t="s">
        <v>6651</v>
      </c>
    </row>
    <row r="2424" spans="1:33" ht="16" hidden="1" x14ac:dyDescent="0.4">
      <c r="A2424" s="24" t="s">
        <v>6638</v>
      </c>
      <c r="B2424" s="25" t="s">
        <v>7770</v>
      </c>
      <c r="C2424" t="str">
        <f t="shared" si="296"/>
        <v>45</v>
      </c>
      <c r="D2424" t="str">
        <f>_xlfn.XLOOKUP(C2424,Folha2!A:A,Folha2!B:B)</f>
        <v>DPH</v>
      </c>
      <c r="E2424" s="26" t="str">
        <f t="shared" si="297"/>
        <v>070</v>
      </c>
      <c r="F2424" s="26" t="str">
        <f t="shared" si="298"/>
        <v>32</v>
      </c>
      <c r="G2424" s="26" t="str">
        <f t="shared" si="299"/>
        <v>02</v>
      </c>
      <c r="H2424" s="27" t="s">
        <v>7787</v>
      </c>
      <c r="I2424" s="25" t="s">
        <v>7788</v>
      </c>
      <c r="J2424" s="27" t="s">
        <v>7773</v>
      </c>
      <c r="K2424" s="25" t="s">
        <v>7789</v>
      </c>
      <c r="L2424" s="27" t="s">
        <v>42</v>
      </c>
      <c r="M2424" s="25" t="s">
        <v>43</v>
      </c>
      <c r="N2424" s="27" t="s">
        <v>43</v>
      </c>
      <c r="O2424" s="25" t="s">
        <v>43</v>
      </c>
      <c r="P2424" s="27" t="s">
        <v>43</v>
      </c>
      <c r="Q2424" s="25" t="s">
        <v>44</v>
      </c>
      <c r="R2424" s="28">
        <v>5.99</v>
      </c>
      <c r="S2424" s="29">
        <v>5.99</v>
      </c>
      <c r="T2424" s="29"/>
      <c r="U2424" s="29">
        <v>5.99</v>
      </c>
      <c r="V2424" s="1" t="s">
        <v>45</v>
      </c>
      <c r="W2424" s="1" t="s">
        <v>45</v>
      </c>
      <c r="X2424" s="1" t="s">
        <v>45</v>
      </c>
      <c r="Y2424" s="30">
        <f t="shared" si="300"/>
        <v>5.99</v>
      </c>
      <c r="Z2424" s="31">
        <f t="shared" si="301"/>
        <v>0</v>
      </c>
      <c r="AA2424" s="32">
        <f t="shared" si="302"/>
        <v>0</v>
      </c>
      <c r="AB2424" t="b">
        <f t="shared" si="303"/>
        <v>1</v>
      </c>
      <c r="AC2424" s="2" t="s">
        <v>109</v>
      </c>
      <c r="AD2424" s="2">
        <v>3.59</v>
      </c>
      <c r="AG2424" t="s">
        <v>6651</v>
      </c>
    </row>
    <row r="2425" spans="1:33" ht="16" hidden="1" x14ac:dyDescent="0.4">
      <c r="A2425" s="24" t="s">
        <v>6638</v>
      </c>
      <c r="B2425" s="25" t="s">
        <v>7770</v>
      </c>
      <c r="C2425" t="str">
        <f t="shared" si="296"/>
        <v>45</v>
      </c>
      <c r="D2425" t="str">
        <f>_xlfn.XLOOKUP(C2425,Folha2!A:A,Folha2!B:B)</f>
        <v>DPH</v>
      </c>
      <c r="E2425" s="26" t="str">
        <f t="shared" si="297"/>
        <v>070</v>
      </c>
      <c r="F2425" s="26" t="str">
        <f t="shared" si="298"/>
        <v>32</v>
      </c>
      <c r="G2425" s="26" t="str">
        <f t="shared" si="299"/>
        <v>02</v>
      </c>
      <c r="H2425" s="27" t="s">
        <v>7790</v>
      </c>
      <c r="I2425" s="25" t="s">
        <v>7791</v>
      </c>
      <c r="J2425" s="27" t="s">
        <v>7773</v>
      </c>
      <c r="K2425" s="25" t="s">
        <v>7792</v>
      </c>
      <c r="L2425" s="27" t="s">
        <v>42</v>
      </c>
      <c r="M2425" s="25" t="s">
        <v>43</v>
      </c>
      <c r="N2425" s="27" t="s">
        <v>43</v>
      </c>
      <c r="O2425" s="25" t="s">
        <v>43</v>
      </c>
      <c r="P2425" s="27" t="s">
        <v>43</v>
      </c>
      <c r="Q2425" s="25" t="s">
        <v>44</v>
      </c>
      <c r="R2425" s="28">
        <v>5.99</v>
      </c>
      <c r="S2425" s="29">
        <v>5.99</v>
      </c>
      <c r="T2425" s="29"/>
      <c r="U2425" s="29">
        <v>5.99</v>
      </c>
      <c r="V2425" s="1" t="s">
        <v>45</v>
      </c>
      <c r="W2425" s="1" t="s">
        <v>45</v>
      </c>
      <c r="X2425" s="1" t="s">
        <v>45</v>
      </c>
      <c r="Y2425" s="30">
        <f t="shared" si="300"/>
        <v>5.99</v>
      </c>
      <c r="Z2425" s="31">
        <f t="shared" si="301"/>
        <v>0</v>
      </c>
      <c r="AA2425" s="32">
        <f t="shared" si="302"/>
        <v>0</v>
      </c>
      <c r="AB2425" t="b">
        <f t="shared" si="303"/>
        <v>1</v>
      </c>
      <c r="AC2425" s="2" t="s">
        <v>109</v>
      </c>
      <c r="AD2425" s="2">
        <v>3.59</v>
      </c>
      <c r="AG2425" t="s">
        <v>6651</v>
      </c>
    </row>
    <row r="2426" spans="1:33" ht="16" hidden="1" x14ac:dyDescent="0.4">
      <c r="A2426" s="24" t="s">
        <v>6638</v>
      </c>
      <c r="B2426" s="25" t="s">
        <v>7770</v>
      </c>
      <c r="C2426" t="str">
        <f t="shared" si="296"/>
        <v>45</v>
      </c>
      <c r="D2426" t="str">
        <f>_xlfn.XLOOKUP(C2426,Folha2!A:A,Folha2!B:B)</f>
        <v>DPH</v>
      </c>
      <c r="E2426" s="26" t="str">
        <f t="shared" si="297"/>
        <v>070</v>
      </c>
      <c r="F2426" s="26" t="str">
        <f t="shared" si="298"/>
        <v>32</v>
      </c>
      <c r="G2426" s="26" t="str">
        <f t="shared" si="299"/>
        <v>02</v>
      </c>
      <c r="H2426" s="27" t="s">
        <v>7793</v>
      </c>
      <c r="I2426" s="25" t="s">
        <v>7794</v>
      </c>
      <c r="J2426" s="27" t="s">
        <v>7773</v>
      </c>
      <c r="K2426" s="25" t="s">
        <v>7795</v>
      </c>
      <c r="L2426" s="27" t="s">
        <v>42</v>
      </c>
      <c r="M2426" s="25" t="s">
        <v>43</v>
      </c>
      <c r="N2426" s="27" t="s">
        <v>43</v>
      </c>
      <c r="O2426" s="25" t="s">
        <v>43</v>
      </c>
      <c r="P2426" s="27" t="s">
        <v>43</v>
      </c>
      <c r="Q2426" s="25" t="s">
        <v>44</v>
      </c>
      <c r="R2426" s="28">
        <v>5.99</v>
      </c>
      <c r="S2426" s="29">
        <v>5.99</v>
      </c>
      <c r="T2426" s="29"/>
      <c r="U2426" s="29"/>
      <c r="V2426" s="1" t="s">
        <v>45</v>
      </c>
      <c r="W2426" s="1" t="s">
        <v>45</v>
      </c>
      <c r="X2426" s="1" t="s">
        <v>45</v>
      </c>
      <c r="Y2426" s="30">
        <f t="shared" si="300"/>
        <v>5.99</v>
      </c>
      <c r="Z2426" s="31">
        <f t="shared" si="301"/>
        <v>0</v>
      </c>
      <c r="AA2426" s="32">
        <f t="shared" si="302"/>
        <v>0</v>
      </c>
      <c r="AB2426" t="b">
        <f t="shared" si="303"/>
        <v>1</v>
      </c>
      <c r="AC2426" s="2" t="s">
        <v>109</v>
      </c>
      <c r="AD2426" s="2">
        <v>3.59</v>
      </c>
      <c r="AG2426" t="s">
        <v>6651</v>
      </c>
    </row>
    <row r="2427" spans="1:33" ht="16" hidden="1" x14ac:dyDescent="0.4">
      <c r="A2427" s="24" t="s">
        <v>6638</v>
      </c>
      <c r="B2427" s="25" t="s">
        <v>7770</v>
      </c>
      <c r="C2427" t="str">
        <f t="shared" si="296"/>
        <v>45</v>
      </c>
      <c r="D2427" t="str">
        <f>_xlfn.XLOOKUP(C2427,Folha2!A:A,Folha2!B:B)</f>
        <v>DPH</v>
      </c>
      <c r="E2427" s="26" t="str">
        <f t="shared" si="297"/>
        <v>070</v>
      </c>
      <c r="F2427" s="26" t="str">
        <f t="shared" si="298"/>
        <v>32</v>
      </c>
      <c r="G2427" s="26" t="str">
        <f t="shared" si="299"/>
        <v>02</v>
      </c>
      <c r="H2427" s="27" t="s">
        <v>7796</v>
      </c>
      <c r="I2427" s="25" t="s">
        <v>7797</v>
      </c>
      <c r="J2427" s="27" t="s">
        <v>7773</v>
      </c>
      <c r="K2427" s="25" t="s">
        <v>7798</v>
      </c>
      <c r="L2427" s="27" t="s">
        <v>42</v>
      </c>
      <c r="M2427" s="25" t="s">
        <v>43</v>
      </c>
      <c r="N2427" s="27" t="s">
        <v>43</v>
      </c>
      <c r="O2427" s="25" t="s">
        <v>43</v>
      </c>
      <c r="P2427" s="27" t="s">
        <v>43</v>
      </c>
      <c r="Q2427" s="25" t="s">
        <v>44</v>
      </c>
      <c r="R2427" s="28">
        <v>6.39</v>
      </c>
      <c r="S2427" s="29">
        <v>6.39</v>
      </c>
      <c r="T2427" s="29"/>
      <c r="U2427" s="29">
        <v>6.39</v>
      </c>
      <c r="V2427" s="1">
        <v>4.79</v>
      </c>
      <c r="W2427" s="1" t="s">
        <v>45</v>
      </c>
      <c r="X2427" s="1" t="s">
        <v>45</v>
      </c>
      <c r="Y2427" s="30">
        <f t="shared" si="300"/>
        <v>6.39</v>
      </c>
      <c r="Z2427" s="31">
        <f t="shared" si="301"/>
        <v>0</v>
      </c>
      <c r="AA2427" s="32">
        <f t="shared" si="302"/>
        <v>0</v>
      </c>
      <c r="AB2427" t="b">
        <f t="shared" si="303"/>
        <v>1</v>
      </c>
      <c r="AC2427" s="2" t="s">
        <v>109</v>
      </c>
      <c r="AD2427" s="2">
        <v>4.79</v>
      </c>
      <c r="AG2427" t="s">
        <v>6651</v>
      </c>
    </row>
    <row r="2428" spans="1:33" ht="16" x14ac:dyDescent="0.4">
      <c r="A2428" s="24" t="s">
        <v>6638</v>
      </c>
      <c r="B2428" s="25" t="s">
        <v>7770</v>
      </c>
      <c r="C2428" t="str">
        <f t="shared" si="296"/>
        <v>45</v>
      </c>
      <c r="D2428" t="str">
        <f>_xlfn.XLOOKUP(C2428,Folha2!A:A,Folha2!B:B)</f>
        <v>DPH</v>
      </c>
      <c r="E2428" s="26" t="str">
        <f t="shared" si="297"/>
        <v>070</v>
      </c>
      <c r="F2428" s="26" t="str">
        <f t="shared" si="298"/>
        <v>32</v>
      </c>
      <c r="G2428" s="26" t="str">
        <f t="shared" si="299"/>
        <v>02</v>
      </c>
      <c r="H2428" s="27" t="s">
        <v>7799</v>
      </c>
      <c r="I2428" s="25" t="s">
        <v>7800</v>
      </c>
      <c r="J2428" s="27" t="s">
        <v>6642</v>
      </c>
      <c r="K2428" s="25" t="s">
        <v>7801</v>
      </c>
      <c r="L2428" s="27" t="s">
        <v>51</v>
      </c>
      <c r="M2428" s="25" t="s">
        <v>43</v>
      </c>
      <c r="N2428" s="27" t="s">
        <v>43</v>
      </c>
      <c r="O2428" s="25" t="s">
        <v>43</v>
      </c>
      <c r="P2428" s="27" t="s">
        <v>43</v>
      </c>
      <c r="Q2428" s="25" t="s">
        <v>44</v>
      </c>
      <c r="R2428" s="28">
        <v>1.39</v>
      </c>
      <c r="S2428" s="29">
        <v>1.29</v>
      </c>
      <c r="T2428" s="29">
        <v>1.25</v>
      </c>
      <c r="U2428" s="29">
        <v>1.29</v>
      </c>
      <c r="V2428" s="1" t="s">
        <v>45</v>
      </c>
      <c r="W2428" s="1" t="s">
        <v>45</v>
      </c>
      <c r="X2428" s="1" t="s">
        <v>45</v>
      </c>
      <c r="Y2428" s="30">
        <f t="shared" si="300"/>
        <v>1.2766666666666666</v>
      </c>
      <c r="Z2428" s="31">
        <f t="shared" si="301"/>
        <v>8.877284595300261E-2</v>
      </c>
      <c r="AA2428" s="32">
        <f t="shared" si="302"/>
        <v>0.11333333333333329</v>
      </c>
      <c r="AB2428" t="b">
        <f t="shared" si="303"/>
        <v>0</v>
      </c>
      <c r="AC2428" s="2" t="s">
        <v>109</v>
      </c>
      <c r="AD2428" s="2">
        <v>1.25</v>
      </c>
      <c r="AG2428" t="s">
        <v>7257</v>
      </c>
    </row>
    <row r="2429" spans="1:33" ht="16" x14ac:dyDescent="0.4">
      <c r="A2429" s="24" t="s">
        <v>6638</v>
      </c>
      <c r="B2429" s="25" t="s">
        <v>7770</v>
      </c>
      <c r="C2429" t="str">
        <f t="shared" si="296"/>
        <v>45</v>
      </c>
      <c r="D2429" t="str">
        <f>_xlfn.XLOOKUP(C2429,Folha2!A:A,Folha2!B:B)</f>
        <v>DPH</v>
      </c>
      <c r="E2429" s="26" t="str">
        <f t="shared" si="297"/>
        <v>070</v>
      </c>
      <c r="F2429" s="26" t="str">
        <f t="shared" si="298"/>
        <v>32</v>
      </c>
      <c r="G2429" s="26" t="str">
        <f t="shared" si="299"/>
        <v>02</v>
      </c>
      <c r="H2429" s="27" t="s">
        <v>7802</v>
      </c>
      <c r="I2429" s="25" t="s">
        <v>7803</v>
      </c>
      <c r="J2429" s="27" t="s">
        <v>6642</v>
      </c>
      <c r="K2429" s="25" t="s">
        <v>7804</v>
      </c>
      <c r="L2429" s="27" t="s">
        <v>51</v>
      </c>
      <c r="M2429" s="25" t="s">
        <v>43</v>
      </c>
      <c r="N2429" s="27" t="s">
        <v>43</v>
      </c>
      <c r="O2429" s="25" t="s">
        <v>43</v>
      </c>
      <c r="P2429" s="27" t="s">
        <v>43</v>
      </c>
      <c r="Q2429" s="25" t="s">
        <v>44</v>
      </c>
      <c r="R2429" s="28">
        <v>1.39</v>
      </c>
      <c r="S2429" s="29">
        <v>1.29</v>
      </c>
      <c r="T2429" s="29"/>
      <c r="U2429" s="29"/>
      <c r="V2429" s="1" t="s">
        <v>45</v>
      </c>
      <c r="W2429" s="1" t="s">
        <v>45</v>
      </c>
      <c r="X2429" s="1" t="s">
        <v>45</v>
      </c>
      <c r="Y2429" s="30">
        <f t="shared" si="300"/>
        <v>1.29</v>
      </c>
      <c r="Z2429" s="31">
        <f t="shared" si="301"/>
        <v>7.7519379844961156E-2</v>
      </c>
      <c r="AA2429" s="32">
        <f t="shared" si="302"/>
        <v>9.9999999999999867E-2</v>
      </c>
      <c r="AB2429" t="b">
        <f t="shared" si="303"/>
        <v>0</v>
      </c>
      <c r="AC2429" s="2" t="s">
        <v>109</v>
      </c>
      <c r="AD2429" s="2">
        <v>1.25</v>
      </c>
    </row>
    <row r="2430" spans="1:33" ht="16" hidden="1" x14ac:dyDescent="0.4">
      <c r="A2430" s="24" t="s">
        <v>6638</v>
      </c>
      <c r="B2430" s="25" t="s">
        <v>7770</v>
      </c>
      <c r="C2430" t="str">
        <f t="shared" si="296"/>
        <v>45</v>
      </c>
      <c r="D2430" t="str">
        <f>_xlfn.XLOOKUP(C2430,Folha2!A:A,Folha2!B:B)</f>
        <v>DPH</v>
      </c>
      <c r="E2430" s="26" t="str">
        <f t="shared" si="297"/>
        <v>070</v>
      </c>
      <c r="F2430" s="26" t="str">
        <f t="shared" si="298"/>
        <v>32</v>
      </c>
      <c r="G2430" s="26" t="str">
        <f t="shared" si="299"/>
        <v>02</v>
      </c>
      <c r="H2430" s="27" t="s">
        <v>7805</v>
      </c>
      <c r="I2430" s="25" t="s">
        <v>7806</v>
      </c>
      <c r="J2430" s="27" t="s">
        <v>7807</v>
      </c>
      <c r="K2430" s="25" t="s">
        <v>7808</v>
      </c>
      <c r="L2430" s="27" t="s">
        <v>42</v>
      </c>
      <c r="M2430" s="25" t="s">
        <v>43</v>
      </c>
      <c r="N2430" s="27" t="s">
        <v>43</v>
      </c>
      <c r="O2430" s="25" t="s">
        <v>43</v>
      </c>
      <c r="P2430" s="27" t="s">
        <v>43</v>
      </c>
      <c r="Q2430" s="25" t="s">
        <v>44</v>
      </c>
      <c r="R2430" s="28">
        <v>4.49</v>
      </c>
      <c r="S2430" s="29">
        <v>4.49</v>
      </c>
      <c r="T2430" s="29"/>
      <c r="U2430" s="29"/>
      <c r="V2430" s="1">
        <v>2.69</v>
      </c>
      <c r="W2430" s="1" t="s">
        <v>45</v>
      </c>
      <c r="X2430" s="1" t="s">
        <v>45</v>
      </c>
      <c r="Y2430" s="30">
        <f t="shared" si="300"/>
        <v>4.49</v>
      </c>
      <c r="Z2430" s="31">
        <f t="shared" si="301"/>
        <v>0</v>
      </c>
      <c r="AA2430" s="32">
        <f t="shared" si="302"/>
        <v>0</v>
      </c>
      <c r="AB2430" t="b">
        <f t="shared" si="303"/>
        <v>1</v>
      </c>
      <c r="AC2430" s="2" t="s">
        <v>144</v>
      </c>
      <c r="AD2430" s="2">
        <v>2.69</v>
      </c>
      <c r="AG2430" t="s">
        <v>6651</v>
      </c>
    </row>
    <row r="2431" spans="1:33" ht="16" x14ac:dyDescent="0.4">
      <c r="A2431" s="24" t="s">
        <v>6638</v>
      </c>
      <c r="B2431" s="25" t="s">
        <v>7770</v>
      </c>
      <c r="C2431" t="str">
        <f t="shared" si="296"/>
        <v>45</v>
      </c>
      <c r="D2431" t="str">
        <f>_xlfn.XLOOKUP(C2431,Folha2!A:A,Folha2!B:B)</f>
        <v>DPH</v>
      </c>
      <c r="E2431" s="26" t="str">
        <f t="shared" si="297"/>
        <v>070</v>
      </c>
      <c r="F2431" s="26" t="str">
        <f t="shared" si="298"/>
        <v>32</v>
      </c>
      <c r="G2431" s="26" t="str">
        <f t="shared" si="299"/>
        <v>02</v>
      </c>
      <c r="H2431" s="27" t="s">
        <v>7809</v>
      </c>
      <c r="I2431" s="25" t="s">
        <v>7810</v>
      </c>
      <c r="J2431" s="27" t="s">
        <v>7811</v>
      </c>
      <c r="K2431" s="25" t="s">
        <v>7812</v>
      </c>
      <c r="L2431" s="27" t="s">
        <v>42</v>
      </c>
      <c r="M2431" s="25" t="s">
        <v>52</v>
      </c>
      <c r="N2431" s="27" t="s">
        <v>43</v>
      </c>
      <c r="O2431" s="25" t="s">
        <v>52</v>
      </c>
      <c r="P2431" s="27" t="s">
        <v>52</v>
      </c>
      <c r="Q2431" s="25" t="s">
        <v>44</v>
      </c>
      <c r="R2431" s="28">
        <v>2.64</v>
      </c>
      <c r="S2431" s="29">
        <v>4.6900000000000004</v>
      </c>
      <c r="T2431" s="29">
        <v>2.84</v>
      </c>
      <c r="U2431" s="29">
        <v>2.79</v>
      </c>
      <c r="V2431" s="1">
        <v>2.48</v>
      </c>
      <c r="W2431" s="1">
        <v>2.74</v>
      </c>
      <c r="X2431" s="1">
        <v>2.64</v>
      </c>
      <c r="Y2431" s="30">
        <f t="shared" si="300"/>
        <v>2.48</v>
      </c>
      <c r="Z2431" s="31">
        <f t="shared" si="301"/>
        <v>6.4516129032258229E-2</v>
      </c>
      <c r="AA2431" s="32">
        <f t="shared" si="302"/>
        <v>0.16000000000000014</v>
      </c>
      <c r="AB2431" t="b">
        <f t="shared" si="303"/>
        <v>0</v>
      </c>
      <c r="AC2431" s="2" t="s">
        <v>76</v>
      </c>
      <c r="AD2431" s="2">
        <v>2.64</v>
      </c>
      <c r="AG2431" t="s">
        <v>6651</v>
      </c>
    </row>
    <row r="2432" spans="1:33" ht="16" x14ac:dyDescent="0.4">
      <c r="A2432" s="24" t="s">
        <v>6638</v>
      </c>
      <c r="B2432" s="25" t="s">
        <v>7770</v>
      </c>
      <c r="C2432" t="str">
        <f t="shared" si="296"/>
        <v>45</v>
      </c>
      <c r="D2432" t="str">
        <f>_xlfn.XLOOKUP(C2432,Folha2!A:A,Folha2!B:B)</f>
        <v>DPH</v>
      </c>
      <c r="E2432" s="26" t="str">
        <f t="shared" si="297"/>
        <v>070</v>
      </c>
      <c r="F2432" s="26" t="str">
        <f t="shared" si="298"/>
        <v>32</v>
      </c>
      <c r="G2432" s="26" t="str">
        <f t="shared" si="299"/>
        <v>02</v>
      </c>
      <c r="H2432" s="27" t="s">
        <v>7813</v>
      </c>
      <c r="I2432" s="25" t="s">
        <v>7814</v>
      </c>
      <c r="J2432" s="27" t="s">
        <v>7811</v>
      </c>
      <c r="K2432" s="25" t="s">
        <v>7815</v>
      </c>
      <c r="L2432" s="27" t="s">
        <v>42</v>
      </c>
      <c r="M2432" s="25" t="s">
        <v>43</v>
      </c>
      <c r="N2432" s="27" t="s">
        <v>43</v>
      </c>
      <c r="O2432" s="25" t="s">
        <v>43</v>
      </c>
      <c r="P2432" s="27" t="s">
        <v>43</v>
      </c>
      <c r="Q2432" s="25" t="s">
        <v>44</v>
      </c>
      <c r="R2432" s="28">
        <v>2.99</v>
      </c>
      <c r="S2432" s="29">
        <v>2.83</v>
      </c>
      <c r="T2432" s="29">
        <v>2.84</v>
      </c>
      <c r="U2432" s="29">
        <v>2.99</v>
      </c>
      <c r="V2432" s="1" t="s">
        <v>45</v>
      </c>
      <c r="W2432" s="1" t="s">
        <v>45</v>
      </c>
      <c r="X2432" s="1" t="s">
        <v>45</v>
      </c>
      <c r="Y2432" s="30">
        <f t="shared" si="300"/>
        <v>2.83</v>
      </c>
      <c r="Z2432" s="31">
        <f t="shared" si="301"/>
        <v>5.6537102473498191E-2</v>
      </c>
      <c r="AA2432" s="32">
        <f t="shared" si="302"/>
        <v>0.16000000000000014</v>
      </c>
      <c r="AB2432" t="b">
        <f t="shared" si="303"/>
        <v>0</v>
      </c>
      <c r="AC2432" s="2" t="s">
        <v>164</v>
      </c>
      <c r="AD2432" s="2">
        <v>2.99</v>
      </c>
      <c r="AG2432" t="s">
        <v>6651</v>
      </c>
    </row>
    <row r="2433" spans="1:33" ht="16" x14ac:dyDescent="0.4">
      <c r="A2433" s="24" t="s">
        <v>6638</v>
      </c>
      <c r="B2433" s="25" t="s">
        <v>7770</v>
      </c>
      <c r="C2433" t="str">
        <f t="shared" si="296"/>
        <v>45</v>
      </c>
      <c r="D2433" t="str">
        <f>_xlfn.XLOOKUP(C2433,Folha2!A:A,Folha2!B:B)</f>
        <v>DPH</v>
      </c>
      <c r="E2433" s="26" t="str">
        <f t="shared" si="297"/>
        <v>070</v>
      </c>
      <c r="F2433" s="26" t="str">
        <f t="shared" si="298"/>
        <v>32</v>
      </c>
      <c r="G2433" s="26" t="str">
        <f t="shared" si="299"/>
        <v>02</v>
      </c>
      <c r="H2433" s="27" t="s">
        <v>7816</v>
      </c>
      <c r="I2433" s="25" t="s">
        <v>7817</v>
      </c>
      <c r="J2433" s="27" t="s">
        <v>7811</v>
      </c>
      <c r="K2433" s="25" t="s">
        <v>7818</v>
      </c>
      <c r="L2433" s="27" t="s">
        <v>42</v>
      </c>
      <c r="M2433" s="25" t="s">
        <v>52</v>
      </c>
      <c r="N2433" s="27" t="s">
        <v>43</v>
      </c>
      <c r="O2433" s="25" t="s">
        <v>43</v>
      </c>
      <c r="P2433" s="27" t="s">
        <v>52</v>
      </c>
      <c r="Q2433" s="25" t="s">
        <v>44</v>
      </c>
      <c r="R2433" s="28">
        <v>3.44</v>
      </c>
      <c r="S2433" s="29">
        <v>5.79</v>
      </c>
      <c r="T2433" s="29">
        <v>3.45</v>
      </c>
      <c r="U2433" s="29">
        <v>5.79</v>
      </c>
      <c r="V2433" s="1">
        <v>3.45</v>
      </c>
      <c r="W2433" s="1" t="s">
        <v>45</v>
      </c>
      <c r="X2433" s="1">
        <v>3.44</v>
      </c>
      <c r="Y2433" s="30">
        <f t="shared" si="300"/>
        <v>3.45</v>
      </c>
      <c r="Z2433" s="31">
        <f t="shared" si="301"/>
        <v>-2.8985507246377384E-3</v>
      </c>
      <c r="AA2433" s="32">
        <f t="shared" si="302"/>
        <v>-1.0000000000000231E-2</v>
      </c>
      <c r="AB2433" t="b">
        <f t="shared" si="303"/>
        <v>0</v>
      </c>
      <c r="AC2433" s="2" t="s">
        <v>76</v>
      </c>
      <c r="AD2433" s="2">
        <v>3.44</v>
      </c>
      <c r="AG2433" t="s">
        <v>7733</v>
      </c>
    </row>
    <row r="2434" spans="1:33" ht="16" x14ac:dyDescent="0.4">
      <c r="A2434" s="24" t="s">
        <v>6638</v>
      </c>
      <c r="B2434" s="25" t="s">
        <v>7770</v>
      </c>
      <c r="C2434" t="str">
        <f t="shared" si="296"/>
        <v>45</v>
      </c>
      <c r="D2434" t="str">
        <f>_xlfn.XLOOKUP(C2434,Folha2!A:A,Folha2!B:B)</f>
        <v>DPH</v>
      </c>
      <c r="E2434" s="26" t="str">
        <f t="shared" si="297"/>
        <v>070</v>
      </c>
      <c r="F2434" s="26" t="str">
        <f t="shared" si="298"/>
        <v>32</v>
      </c>
      <c r="G2434" s="26" t="str">
        <f t="shared" si="299"/>
        <v>02</v>
      </c>
      <c r="H2434" s="27" t="s">
        <v>7819</v>
      </c>
      <c r="I2434" s="25" t="s">
        <v>7820</v>
      </c>
      <c r="J2434" s="27" t="s">
        <v>7811</v>
      </c>
      <c r="K2434" s="25" t="s">
        <v>7821</v>
      </c>
      <c r="L2434" s="27" t="s">
        <v>42</v>
      </c>
      <c r="M2434" s="25" t="s">
        <v>52</v>
      </c>
      <c r="N2434" s="27" t="s">
        <v>43</v>
      </c>
      <c r="O2434" s="25" t="s">
        <v>43</v>
      </c>
      <c r="P2434" s="27" t="s">
        <v>52</v>
      </c>
      <c r="Q2434" s="25" t="s">
        <v>44</v>
      </c>
      <c r="R2434" s="28">
        <v>3.44</v>
      </c>
      <c r="S2434" s="29">
        <v>5.79</v>
      </c>
      <c r="T2434" s="29"/>
      <c r="U2434" s="29">
        <v>5.79</v>
      </c>
      <c r="V2434" s="1">
        <v>3.47</v>
      </c>
      <c r="W2434" s="1" t="s">
        <v>45</v>
      </c>
      <c r="X2434" s="1">
        <v>3.44</v>
      </c>
      <c r="Y2434" s="30">
        <f t="shared" si="300"/>
        <v>5.79</v>
      </c>
      <c r="Z2434" s="31">
        <f t="shared" si="301"/>
        <v>-0.40587219343696024</v>
      </c>
      <c r="AA2434" s="32">
        <f t="shared" si="302"/>
        <v>-2.35</v>
      </c>
      <c r="AB2434" t="b">
        <f t="shared" si="303"/>
        <v>0</v>
      </c>
      <c r="AC2434" s="2" t="s">
        <v>76</v>
      </c>
      <c r="AD2434" s="2">
        <v>3.44</v>
      </c>
      <c r="AG2434" t="s">
        <v>7733</v>
      </c>
    </row>
    <row r="2435" spans="1:33" ht="16" hidden="1" x14ac:dyDescent="0.4">
      <c r="A2435" s="24" t="s">
        <v>6638</v>
      </c>
      <c r="B2435" s="25" t="s">
        <v>7770</v>
      </c>
      <c r="C2435" t="str">
        <f t="shared" si="296"/>
        <v>45</v>
      </c>
      <c r="D2435" t="str">
        <f>_xlfn.XLOOKUP(C2435,Folha2!A:A,Folha2!B:B)</f>
        <v>DPH</v>
      </c>
      <c r="E2435" s="26" t="str">
        <f t="shared" si="297"/>
        <v>070</v>
      </c>
      <c r="F2435" s="26" t="str">
        <f t="shared" si="298"/>
        <v>32</v>
      </c>
      <c r="G2435" s="26" t="str">
        <f t="shared" si="299"/>
        <v>02</v>
      </c>
      <c r="H2435" s="27" t="s">
        <v>7822</v>
      </c>
      <c r="I2435" s="25" t="s">
        <v>7823</v>
      </c>
      <c r="J2435" s="27" t="s">
        <v>7811</v>
      </c>
      <c r="K2435" s="25" t="s">
        <v>7824</v>
      </c>
      <c r="L2435" s="27" t="s">
        <v>42</v>
      </c>
      <c r="M2435" s="25" t="s">
        <v>43</v>
      </c>
      <c r="N2435" s="27" t="s">
        <v>43</v>
      </c>
      <c r="O2435" s="25" t="s">
        <v>43</v>
      </c>
      <c r="P2435" s="27" t="s">
        <v>43</v>
      </c>
      <c r="Q2435" s="25" t="s">
        <v>44</v>
      </c>
      <c r="R2435" s="28">
        <v>4.49</v>
      </c>
      <c r="S2435" s="29">
        <v>4.49</v>
      </c>
      <c r="T2435" s="29">
        <v>4.49</v>
      </c>
      <c r="U2435" s="29">
        <v>4.49</v>
      </c>
      <c r="V2435" s="1">
        <v>2.69</v>
      </c>
      <c r="W2435" s="1" t="s">
        <v>45</v>
      </c>
      <c r="X2435" s="1" t="s">
        <v>45</v>
      </c>
      <c r="Y2435" s="30">
        <f t="shared" si="300"/>
        <v>4.49</v>
      </c>
      <c r="Z2435" s="31">
        <f t="shared" si="301"/>
        <v>0</v>
      </c>
      <c r="AA2435" s="32">
        <f t="shared" si="302"/>
        <v>0</v>
      </c>
      <c r="AB2435" t="b">
        <f t="shared" si="303"/>
        <v>1</v>
      </c>
      <c r="AC2435" s="2" t="s">
        <v>164</v>
      </c>
      <c r="AD2435" s="2">
        <v>2.69</v>
      </c>
      <c r="AG2435" t="s">
        <v>6651</v>
      </c>
    </row>
    <row r="2436" spans="1:33" ht="16" hidden="1" x14ac:dyDescent="0.4">
      <c r="A2436" s="24" t="s">
        <v>6638</v>
      </c>
      <c r="B2436" s="25" t="s">
        <v>7770</v>
      </c>
      <c r="C2436" t="str">
        <f t="shared" ref="C2436:C2499" si="304">MID(A2436,2,2)</f>
        <v>45</v>
      </c>
      <c r="D2436" t="str">
        <f>_xlfn.XLOOKUP(C2436,Folha2!A:A,Folha2!B:B)</f>
        <v>DPH</v>
      </c>
      <c r="E2436" s="26" t="str">
        <f t="shared" ref="E2436:E2499" si="305">MID(A2436,5,3)</f>
        <v>070</v>
      </c>
      <c r="F2436" s="26" t="str">
        <f t="shared" ref="F2436:F2499" si="306">MID(B2436,5,2)</f>
        <v>32</v>
      </c>
      <c r="G2436" s="26" t="str">
        <f t="shared" ref="G2436:G2499" si="307">MID(B2436,8,2)</f>
        <v>02</v>
      </c>
      <c r="H2436" s="27" t="s">
        <v>7825</v>
      </c>
      <c r="I2436" s="25" t="s">
        <v>7826</v>
      </c>
      <c r="J2436" s="27" t="s">
        <v>7811</v>
      </c>
      <c r="K2436" s="25" t="s">
        <v>7827</v>
      </c>
      <c r="L2436" s="27" t="s">
        <v>42</v>
      </c>
      <c r="M2436" s="25" t="s">
        <v>43</v>
      </c>
      <c r="N2436" s="27" t="s">
        <v>43</v>
      </c>
      <c r="O2436" s="25" t="s">
        <v>43</v>
      </c>
      <c r="P2436" s="27" t="s">
        <v>43</v>
      </c>
      <c r="Q2436" s="25" t="s">
        <v>44</v>
      </c>
      <c r="R2436" s="28">
        <v>4.99</v>
      </c>
      <c r="S2436" s="29">
        <v>4.99</v>
      </c>
      <c r="T2436" s="29"/>
      <c r="U2436" s="29">
        <v>4.99</v>
      </c>
      <c r="V2436" s="1" t="s">
        <v>45</v>
      </c>
      <c r="W2436" s="1" t="s">
        <v>45</v>
      </c>
      <c r="X2436" s="1" t="s">
        <v>45</v>
      </c>
      <c r="Y2436" s="30">
        <f t="shared" ref="Y2436:Y2499" si="308">IF(OR(N2436="O",O2436="O"),IF(COUNT(V2436:X2436)&gt;0,MIN(V2436:X2436),MIN(S2436:U2436)),IF(M2436="O",MIN(S2436:U2436),IF(L2436="E",IFERROR(MODE(S2436:U2436),MIN(S2436:U2436)),AVERAGE(S2436:U2436))))</f>
        <v>4.99</v>
      </c>
      <c r="Z2436" s="31">
        <f t="shared" ref="Z2436:Z2499" si="309">R2436/Y2436-1</f>
        <v>0</v>
      </c>
      <c r="AA2436" s="32">
        <f t="shared" ref="AA2436:AA2499" si="310">R2436-Y2436</f>
        <v>0</v>
      </c>
      <c r="AB2436" t="b">
        <f t="shared" ref="AB2436:AB2499" si="311">R2436=Y2436</f>
        <v>1</v>
      </c>
      <c r="AC2436" s="2" t="s">
        <v>76</v>
      </c>
      <c r="AD2436" s="2">
        <v>2.99</v>
      </c>
      <c r="AG2436" t="s">
        <v>6651</v>
      </c>
    </row>
    <row r="2437" spans="1:33" ht="16" hidden="1" x14ac:dyDescent="0.4">
      <c r="A2437" s="24" t="s">
        <v>6638</v>
      </c>
      <c r="B2437" s="25" t="s">
        <v>7770</v>
      </c>
      <c r="C2437" t="str">
        <f t="shared" si="304"/>
        <v>45</v>
      </c>
      <c r="D2437" t="str">
        <f>_xlfn.XLOOKUP(C2437,Folha2!A:A,Folha2!B:B)</f>
        <v>DPH</v>
      </c>
      <c r="E2437" s="26" t="str">
        <f t="shared" si="305"/>
        <v>070</v>
      </c>
      <c r="F2437" s="26" t="str">
        <f t="shared" si="306"/>
        <v>32</v>
      </c>
      <c r="G2437" s="26" t="str">
        <f t="shared" si="307"/>
        <v>02</v>
      </c>
      <c r="H2437" s="27" t="s">
        <v>7828</v>
      </c>
      <c r="I2437" s="25" t="s">
        <v>7829</v>
      </c>
      <c r="J2437" s="27" t="s">
        <v>7811</v>
      </c>
      <c r="K2437" s="25" t="s">
        <v>7830</v>
      </c>
      <c r="L2437" s="27" t="s">
        <v>42</v>
      </c>
      <c r="M2437" s="25" t="s">
        <v>43</v>
      </c>
      <c r="N2437" s="27" t="s">
        <v>43</v>
      </c>
      <c r="O2437" s="25" t="s">
        <v>43</v>
      </c>
      <c r="P2437" s="27" t="s">
        <v>43</v>
      </c>
      <c r="Q2437" s="25" t="s">
        <v>44</v>
      </c>
      <c r="R2437" s="28">
        <v>4.99</v>
      </c>
      <c r="S2437" s="29">
        <v>4.99</v>
      </c>
      <c r="T2437" s="29">
        <v>2.99</v>
      </c>
      <c r="U2437" s="29">
        <v>4.99</v>
      </c>
      <c r="V2437" s="1">
        <v>2.99</v>
      </c>
      <c r="W2437" s="1" t="s">
        <v>45</v>
      </c>
      <c r="X2437" s="1" t="s">
        <v>45</v>
      </c>
      <c r="Y2437" s="30">
        <f t="shared" si="308"/>
        <v>4.99</v>
      </c>
      <c r="Z2437" s="31">
        <f t="shared" si="309"/>
        <v>0</v>
      </c>
      <c r="AA2437" s="32">
        <f t="shared" si="310"/>
        <v>0</v>
      </c>
      <c r="AB2437" t="b">
        <f t="shared" si="311"/>
        <v>1</v>
      </c>
      <c r="AC2437" s="2" t="s">
        <v>76</v>
      </c>
      <c r="AD2437" s="2">
        <v>2.99</v>
      </c>
      <c r="AG2437" t="s">
        <v>6651</v>
      </c>
    </row>
    <row r="2438" spans="1:33" ht="16" hidden="1" x14ac:dyDescent="0.4">
      <c r="A2438" s="24" t="s">
        <v>6638</v>
      </c>
      <c r="B2438" s="25" t="s">
        <v>7770</v>
      </c>
      <c r="C2438" t="str">
        <f t="shared" si="304"/>
        <v>45</v>
      </c>
      <c r="D2438" t="str">
        <f>_xlfn.XLOOKUP(C2438,Folha2!A:A,Folha2!B:B)</f>
        <v>DPH</v>
      </c>
      <c r="E2438" s="26" t="str">
        <f t="shared" si="305"/>
        <v>070</v>
      </c>
      <c r="F2438" s="26" t="str">
        <f t="shared" si="306"/>
        <v>32</v>
      </c>
      <c r="G2438" s="26" t="str">
        <f t="shared" si="307"/>
        <v>02</v>
      </c>
      <c r="H2438" s="27" t="s">
        <v>7831</v>
      </c>
      <c r="I2438" s="25" t="s">
        <v>7832</v>
      </c>
      <c r="J2438" s="27" t="s">
        <v>7811</v>
      </c>
      <c r="K2438" s="25" t="s">
        <v>7833</v>
      </c>
      <c r="L2438" s="27" t="s">
        <v>42</v>
      </c>
      <c r="M2438" s="25" t="s">
        <v>43</v>
      </c>
      <c r="N2438" s="27" t="s">
        <v>43</v>
      </c>
      <c r="O2438" s="25" t="s">
        <v>43</v>
      </c>
      <c r="P2438" s="27" t="s">
        <v>43</v>
      </c>
      <c r="Q2438" s="25" t="s">
        <v>44</v>
      </c>
      <c r="R2438" s="28">
        <v>4.99</v>
      </c>
      <c r="S2438" s="29">
        <v>4.99</v>
      </c>
      <c r="T2438" s="29"/>
      <c r="U2438" s="29">
        <v>4.99</v>
      </c>
      <c r="V2438" s="1" t="s">
        <v>45</v>
      </c>
      <c r="W2438" s="1" t="s">
        <v>45</v>
      </c>
      <c r="X2438" s="1" t="s">
        <v>45</v>
      </c>
      <c r="Y2438" s="30">
        <f t="shared" si="308"/>
        <v>4.99</v>
      </c>
      <c r="Z2438" s="31">
        <f t="shared" si="309"/>
        <v>0</v>
      </c>
      <c r="AA2438" s="32">
        <f t="shared" si="310"/>
        <v>0</v>
      </c>
      <c r="AB2438" t="b">
        <f t="shared" si="311"/>
        <v>1</v>
      </c>
      <c r="AC2438" s="2" t="s">
        <v>76</v>
      </c>
      <c r="AD2438" s="2">
        <v>2.99</v>
      </c>
      <c r="AG2438" t="s">
        <v>6651</v>
      </c>
    </row>
    <row r="2439" spans="1:33" ht="16" x14ac:dyDescent="0.4">
      <c r="A2439" s="24" t="s">
        <v>6638</v>
      </c>
      <c r="B2439" s="25" t="s">
        <v>7770</v>
      </c>
      <c r="C2439" t="str">
        <f t="shared" si="304"/>
        <v>45</v>
      </c>
      <c r="D2439" t="str">
        <f>_xlfn.XLOOKUP(C2439,Folha2!A:A,Folha2!B:B)</f>
        <v>DPH</v>
      </c>
      <c r="E2439" s="26" t="str">
        <f t="shared" si="305"/>
        <v>070</v>
      </c>
      <c r="F2439" s="26" t="str">
        <f t="shared" si="306"/>
        <v>32</v>
      </c>
      <c r="G2439" s="26" t="str">
        <f t="shared" si="307"/>
        <v>02</v>
      </c>
      <c r="H2439" s="27" t="s">
        <v>7834</v>
      </c>
      <c r="I2439" s="25" t="s">
        <v>7835</v>
      </c>
      <c r="J2439" s="27" t="s">
        <v>7811</v>
      </c>
      <c r="K2439" s="25" t="s">
        <v>7836</v>
      </c>
      <c r="L2439" s="27" t="s">
        <v>42</v>
      </c>
      <c r="M2439" s="25" t="s">
        <v>43</v>
      </c>
      <c r="N2439" s="27" t="s">
        <v>43</v>
      </c>
      <c r="O2439" s="25" t="s">
        <v>43</v>
      </c>
      <c r="P2439" s="27" t="s">
        <v>43</v>
      </c>
      <c r="Q2439" s="25" t="s">
        <v>44</v>
      </c>
      <c r="R2439" s="28">
        <v>6.99</v>
      </c>
      <c r="S2439" s="29">
        <v>6.65</v>
      </c>
      <c r="T2439" s="29"/>
      <c r="U2439" s="29">
        <v>6.65</v>
      </c>
      <c r="V2439" s="1">
        <v>3.99</v>
      </c>
      <c r="W2439" s="1" t="s">
        <v>45</v>
      </c>
      <c r="X2439" s="1">
        <v>3.99</v>
      </c>
      <c r="Y2439" s="30">
        <f t="shared" si="308"/>
        <v>6.65</v>
      </c>
      <c r="Z2439" s="31">
        <f t="shared" si="309"/>
        <v>5.1127819548872244E-2</v>
      </c>
      <c r="AA2439" s="32">
        <f t="shared" si="310"/>
        <v>0.33999999999999986</v>
      </c>
      <c r="AB2439" t="b">
        <f t="shared" si="311"/>
        <v>0</v>
      </c>
      <c r="AC2439" s="2" t="s">
        <v>76</v>
      </c>
      <c r="AD2439" s="2">
        <v>3.99</v>
      </c>
    </row>
    <row r="2440" spans="1:33" ht="16" hidden="1" x14ac:dyDescent="0.4">
      <c r="A2440" s="24" t="s">
        <v>6638</v>
      </c>
      <c r="B2440" s="25" t="s">
        <v>7770</v>
      </c>
      <c r="C2440" t="str">
        <f t="shared" si="304"/>
        <v>45</v>
      </c>
      <c r="D2440" t="str">
        <f>_xlfn.XLOOKUP(C2440,Folha2!A:A,Folha2!B:B)</f>
        <v>DPH</v>
      </c>
      <c r="E2440" s="26" t="str">
        <f t="shared" si="305"/>
        <v>070</v>
      </c>
      <c r="F2440" s="26" t="str">
        <f t="shared" si="306"/>
        <v>32</v>
      </c>
      <c r="G2440" s="26" t="str">
        <f t="shared" si="307"/>
        <v>02</v>
      </c>
      <c r="H2440" s="27" t="s">
        <v>7837</v>
      </c>
      <c r="I2440" s="25" t="s">
        <v>7838</v>
      </c>
      <c r="J2440" s="27" t="s">
        <v>7839</v>
      </c>
      <c r="K2440" s="25" t="s">
        <v>7840</v>
      </c>
      <c r="L2440" s="27" t="s">
        <v>42</v>
      </c>
      <c r="M2440" s="25" t="s">
        <v>43</v>
      </c>
      <c r="N2440" s="27" t="s">
        <v>43</v>
      </c>
      <c r="O2440" s="25" t="s">
        <v>43</v>
      </c>
      <c r="P2440" s="27" t="s">
        <v>43</v>
      </c>
      <c r="Q2440" s="25" t="s">
        <v>44</v>
      </c>
      <c r="R2440" s="28">
        <v>4.49</v>
      </c>
      <c r="S2440" s="29">
        <v>4.49</v>
      </c>
      <c r="T2440" s="29">
        <v>4.49</v>
      </c>
      <c r="U2440" s="29">
        <v>4.49</v>
      </c>
      <c r="V2440" s="1">
        <v>2.91</v>
      </c>
      <c r="W2440" s="1" t="s">
        <v>45</v>
      </c>
      <c r="X2440" s="1">
        <v>2.29</v>
      </c>
      <c r="Y2440" s="30">
        <f t="shared" si="308"/>
        <v>4.49</v>
      </c>
      <c r="Z2440" s="31">
        <f t="shared" si="309"/>
        <v>0</v>
      </c>
      <c r="AA2440" s="32">
        <f t="shared" si="310"/>
        <v>0</v>
      </c>
      <c r="AB2440" t="b">
        <f t="shared" si="311"/>
        <v>1</v>
      </c>
      <c r="AC2440" s="2" t="s">
        <v>53</v>
      </c>
      <c r="AD2440" s="2">
        <v>2.4900000000000002</v>
      </c>
      <c r="AG2440" t="s">
        <v>6651</v>
      </c>
    </row>
    <row r="2441" spans="1:33" ht="16" hidden="1" x14ac:dyDescent="0.4">
      <c r="A2441" s="24" t="s">
        <v>6638</v>
      </c>
      <c r="B2441" s="25" t="s">
        <v>7770</v>
      </c>
      <c r="C2441" t="str">
        <f t="shared" si="304"/>
        <v>45</v>
      </c>
      <c r="D2441" t="str">
        <f>_xlfn.XLOOKUP(C2441,Folha2!A:A,Folha2!B:B)</f>
        <v>DPH</v>
      </c>
      <c r="E2441" s="26" t="str">
        <f t="shared" si="305"/>
        <v>070</v>
      </c>
      <c r="F2441" s="26" t="str">
        <f t="shared" si="306"/>
        <v>32</v>
      </c>
      <c r="G2441" s="26" t="str">
        <f t="shared" si="307"/>
        <v>02</v>
      </c>
      <c r="H2441" s="27" t="s">
        <v>7841</v>
      </c>
      <c r="I2441" s="25" t="s">
        <v>7842</v>
      </c>
      <c r="J2441" s="27" t="s">
        <v>7839</v>
      </c>
      <c r="K2441" s="25" t="s">
        <v>7843</v>
      </c>
      <c r="L2441" s="27" t="s">
        <v>42</v>
      </c>
      <c r="M2441" s="25" t="s">
        <v>43</v>
      </c>
      <c r="N2441" s="27" t="s">
        <v>43</v>
      </c>
      <c r="O2441" s="25" t="s">
        <v>43</v>
      </c>
      <c r="P2441" s="27" t="s">
        <v>43</v>
      </c>
      <c r="Q2441" s="25" t="s">
        <v>44</v>
      </c>
      <c r="R2441" s="28">
        <v>4.49</v>
      </c>
      <c r="S2441" s="29">
        <v>4.49</v>
      </c>
      <c r="T2441" s="29"/>
      <c r="U2441" s="29">
        <v>4.49</v>
      </c>
      <c r="V2441" s="1">
        <v>2.91</v>
      </c>
      <c r="W2441" s="1" t="s">
        <v>45</v>
      </c>
      <c r="X2441" s="1">
        <v>2.89</v>
      </c>
      <c r="Y2441" s="30">
        <f t="shared" si="308"/>
        <v>4.49</v>
      </c>
      <c r="Z2441" s="31">
        <f t="shared" si="309"/>
        <v>0</v>
      </c>
      <c r="AA2441" s="32">
        <f t="shared" si="310"/>
        <v>0</v>
      </c>
      <c r="AB2441" t="b">
        <f t="shared" si="311"/>
        <v>1</v>
      </c>
      <c r="AC2441" s="2" t="s">
        <v>53</v>
      </c>
      <c r="AD2441" s="2">
        <v>2.4900000000000002</v>
      </c>
      <c r="AG2441" t="s">
        <v>6651</v>
      </c>
    </row>
    <row r="2442" spans="1:33" ht="16" hidden="1" x14ac:dyDescent="0.4">
      <c r="A2442" s="24" t="s">
        <v>6638</v>
      </c>
      <c r="B2442" s="25" t="s">
        <v>7770</v>
      </c>
      <c r="C2442" t="str">
        <f t="shared" si="304"/>
        <v>45</v>
      </c>
      <c r="D2442" t="str">
        <f>_xlfn.XLOOKUP(C2442,Folha2!A:A,Folha2!B:B)</f>
        <v>DPH</v>
      </c>
      <c r="E2442" s="26" t="str">
        <f t="shared" si="305"/>
        <v>070</v>
      </c>
      <c r="F2442" s="26" t="str">
        <f t="shared" si="306"/>
        <v>32</v>
      </c>
      <c r="G2442" s="26" t="str">
        <f t="shared" si="307"/>
        <v>02</v>
      </c>
      <c r="H2442" s="27" t="s">
        <v>7844</v>
      </c>
      <c r="I2442" s="25" t="s">
        <v>7845</v>
      </c>
      <c r="J2442" s="27" t="s">
        <v>7839</v>
      </c>
      <c r="K2442" s="25" t="s">
        <v>7846</v>
      </c>
      <c r="L2442" s="27" t="s">
        <v>42</v>
      </c>
      <c r="M2442" s="25" t="s">
        <v>43</v>
      </c>
      <c r="N2442" s="27" t="s">
        <v>43</v>
      </c>
      <c r="O2442" s="25" t="s">
        <v>43</v>
      </c>
      <c r="P2442" s="27" t="s">
        <v>43</v>
      </c>
      <c r="Q2442" s="25" t="s">
        <v>44</v>
      </c>
      <c r="R2442" s="28">
        <v>4.49</v>
      </c>
      <c r="S2442" s="29">
        <v>4.49</v>
      </c>
      <c r="T2442" s="29">
        <v>4.49</v>
      </c>
      <c r="U2442" s="29">
        <v>4.49</v>
      </c>
      <c r="V2442" s="1">
        <v>2.91</v>
      </c>
      <c r="W2442" s="1" t="s">
        <v>45</v>
      </c>
      <c r="X2442" s="1">
        <v>2.29</v>
      </c>
      <c r="Y2442" s="30">
        <f t="shared" si="308"/>
        <v>4.49</v>
      </c>
      <c r="Z2442" s="31">
        <f t="shared" si="309"/>
        <v>0</v>
      </c>
      <c r="AA2442" s="32">
        <f t="shared" si="310"/>
        <v>0</v>
      </c>
      <c r="AB2442" t="b">
        <f t="shared" si="311"/>
        <v>1</v>
      </c>
      <c r="AC2442" s="2" t="s">
        <v>53</v>
      </c>
      <c r="AD2442" s="2">
        <v>2.4900000000000002</v>
      </c>
      <c r="AG2442" t="s">
        <v>6651</v>
      </c>
    </row>
    <row r="2443" spans="1:33" ht="16" hidden="1" x14ac:dyDescent="0.4">
      <c r="A2443" s="24" t="s">
        <v>6638</v>
      </c>
      <c r="B2443" s="25" t="s">
        <v>7770</v>
      </c>
      <c r="C2443" t="str">
        <f t="shared" si="304"/>
        <v>45</v>
      </c>
      <c r="D2443" t="str">
        <f>_xlfn.XLOOKUP(C2443,Folha2!A:A,Folha2!B:B)</f>
        <v>DPH</v>
      </c>
      <c r="E2443" s="26" t="str">
        <f t="shared" si="305"/>
        <v>070</v>
      </c>
      <c r="F2443" s="26" t="str">
        <f t="shared" si="306"/>
        <v>32</v>
      </c>
      <c r="G2443" s="26" t="str">
        <f t="shared" si="307"/>
        <v>02</v>
      </c>
      <c r="H2443" s="27" t="s">
        <v>7847</v>
      </c>
      <c r="I2443" s="25" t="s">
        <v>7848</v>
      </c>
      <c r="J2443" s="27" t="s">
        <v>7839</v>
      </c>
      <c r="K2443" s="25" t="s">
        <v>7849</v>
      </c>
      <c r="L2443" s="27" t="s">
        <v>42</v>
      </c>
      <c r="M2443" s="25" t="s">
        <v>43</v>
      </c>
      <c r="N2443" s="27" t="s">
        <v>43</v>
      </c>
      <c r="O2443" s="25" t="s">
        <v>43</v>
      </c>
      <c r="P2443" s="27" t="s">
        <v>43</v>
      </c>
      <c r="Q2443" s="25" t="s">
        <v>44</v>
      </c>
      <c r="R2443" s="28">
        <v>5.49</v>
      </c>
      <c r="S2443" s="29">
        <v>5.49</v>
      </c>
      <c r="T2443" s="29"/>
      <c r="U2443" s="29">
        <v>5.49</v>
      </c>
      <c r="V2443" s="1">
        <v>3.56</v>
      </c>
      <c r="W2443" s="1" t="s">
        <v>45</v>
      </c>
      <c r="X2443" s="1">
        <v>3.54</v>
      </c>
      <c r="Y2443" s="30">
        <f t="shared" si="308"/>
        <v>5.49</v>
      </c>
      <c r="Z2443" s="31">
        <f t="shared" si="309"/>
        <v>0</v>
      </c>
      <c r="AA2443" s="32">
        <f t="shared" si="310"/>
        <v>0</v>
      </c>
      <c r="AB2443" t="b">
        <f t="shared" si="311"/>
        <v>1</v>
      </c>
      <c r="AC2443" s="2" t="s">
        <v>70</v>
      </c>
      <c r="AD2443" s="2">
        <v>3.29</v>
      </c>
      <c r="AG2443" t="s">
        <v>6651</v>
      </c>
    </row>
    <row r="2444" spans="1:33" ht="16" hidden="1" x14ac:dyDescent="0.4">
      <c r="A2444" s="24" t="s">
        <v>6638</v>
      </c>
      <c r="B2444" s="25" t="s">
        <v>7770</v>
      </c>
      <c r="C2444" t="str">
        <f t="shared" si="304"/>
        <v>45</v>
      </c>
      <c r="D2444" t="str">
        <f>_xlfn.XLOOKUP(C2444,Folha2!A:A,Folha2!B:B)</f>
        <v>DPH</v>
      </c>
      <c r="E2444" s="26" t="str">
        <f t="shared" si="305"/>
        <v>070</v>
      </c>
      <c r="F2444" s="26" t="str">
        <f t="shared" si="306"/>
        <v>32</v>
      </c>
      <c r="G2444" s="26" t="str">
        <f t="shared" si="307"/>
        <v>02</v>
      </c>
      <c r="H2444" s="27" t="s">
        <v>7850</v>
      </c>
      <c r="I2444" s="25" t="s">
        <v>7851</v>
      </c>
      <c r="J2444" s="27" t="s">
        <v>7839</v>
      </c>
      <c r="K2444" s="25" t="s">
        <v>7852</v>
      </c>
      <c r="L2444" s="27" t="s">
        <v>42</v>
      </c>
      <c r="M2444" s="25" t="s">
        <v>43</v>
      </c>
      <c r="N2444" s="27" t="s">
        <v>43</v>
      </c>
      <c r="O2444" s="25" t="s">
        <v>43</v>
      </c>
      <c r="P2444" s="27" t="s">
        <v>43</v>
      </c>
      <c r="Q2444" s="25" t="s">
        <v>44</v>
      </c>
      <c r="R2444" s="28">
        <v>5.99</v>
      </c>
      <c r="S2444" s="29">
        <v>5.99</v>
      </c>
      <c r="T2444" s="29"/>
      <c r="U2444" s="29"/>
      <c r="V2444" s="1">
        <v>3.89</v>
      </c>
      <c r="W2444" s="1" t="s">
        <v>45</v>
      </c>
      <c r="X2444" s="1" t="s">
        <v>45</v>
      </c>
      <c r="Y2444" s="30">
        <f t="shared" si="308"/>
        <v>5.99</v>
      </c>
      <c r="Z2444" s="31">
        <f t="shared" si="309"/>
        <v>0</v>
      </c>
      <c r="AA2444" s="32">
        <f t="shared" si="310"/>
        <v>0</v>
      </c>
      <c r="AB2444" t="b">
        <f t="shared" si="311"/>
        <v>1</v>
      </c>
      <c r="AC2444" s="2" t="s">
        <v>53</v>
      </c>
      <c r="AD2444" s="2">
        <v>4.49</v>
      </c>
      <c r="AG2444" t="s">
        <v>6651</v>
      </c>
    </row>
    <row r="2445" spans="1:33" ht="16" hidden="1" x14ac:dyDescent="0.4">
      <c r="A2445" s="24" t="s">
        <v>6638</v>
      </c>
      <c r="B2445" s="25" t="s">
        <v>7853</v>
      </c>
      <c r="C2445" t="str">
        <f t="shared" si="304"/>
        <v>45</v>
      </c>
      <c r="D2445" t="str">
        <f>_xlfn.XLOOKUP(C2445,Folha2!A:A,Folha2!B:B)</f>
        <v>DPH</v>
      </c>
      <c r="E2445" s="26" t="str">
        <f t="shared" si="305"/>
        <v>070</v>
      </c>
      <c r="F2445" s="26" t="str">
        <f t="shared" si="306"/>
        <v>32</v>
      </c>
      <c r="G2445" s="26" t="str">
        <f t="shared" si="307"/>
        <v>04</v>
      </c>
      <c r="H2445" s="27" t="s">
        <v>7854</v>
      </c>
      <c r="I2445" s="25" t="s">
        <v>7855</v>
      </c>
      <c r="J2445" s="27" t="s">
        <v>7773</v>
      </c>
      <c r="K2445" s="25" t="s">
        <v>7856</v>
      </c>
      <c r="L2445" s="27" t="s">
        <v>42</v>
      </c>
      <c r="M2445" s="25" t="s">
        <v>43</v>
      </c>
      <c r="N2445" s="27" t="s">
        <v>43</v>
      </c>
      <c r="O2445" s="25" t="s">
        <v>43</v>
      </c>
      <c r="P2445" s="27" t="s">
        <v>43</v>
      </c>
      <c r="Q2445" s="25" t="s">
        <v>44</v>
      </c>
      <c r="R2445" s="28">
        <v>4.49</v>
      </c>
      <c r="S2445" s="29">
        <v>4.49</v>
      </c>
      <c r="T2445" s="29"/>
      <c r="U2445" s="29">
        <v>4.49</v>
      </c>
      <c r="V2445" s="1" t="s">
        <v>45</v>
      </c>
      <c r="W2445" s="1" t="s">
        <v>45</v>
      </c>
      <c r="X2445" s="1" t="s">
        <v>45</v>
      </c>
      <c r="Y2445" s="30">
        <f t="shared" si="308"/>
        <v>4.49</v>
      </c>
      <c r="Z2445" s="31">
        <f t="shared" si="309"/>
        <v>0</v>
      </c>
      <c r="AA2445" s="32">
        <f t="shared" si="310"/>
        <v>0</v>
      </c>
      <c r="AB2445" t="b">
        <f t="shared" si="311"/>
        <v>1</v>
      </c>
      <c r="AC2445" s="2" t="s">
        <v>45</v>
      </c>
      <c r="AD2445" s="2" t="s">
        <v>45</v>
      </c>
      <c r="AG2445" t="s">
        <v>6651</v>
      </c>
    </row>
    <row r="2446" spans="1:33" ht="16" hidden="1" x14ac:dyDescent="0.4">
      <c r="A2446" s="24" t="s">
        <v>6638</v>
      </c>
      <c r="B2446" s="25" t="s">
        <v>7853</v>
      </c>
      <c r="C2446" t="str">
        <f t="shared" si="304"/>
        <v>45</v>
      </c>
      <c r="D2446" t="str">
        <f>_xlfn.XLOOKUP(C2446,Folha2!A:A,Folha2!B:B)</f>
        <v>DPH</v>
      </c>
      <c r="E2446" s="26" t="str">
        <f t="shared" si="305"/>
        <v>070</v>
      </c>
      <c r="F2446" s="26" t="str">
        <f t="shared" si="306"/>
        <v>32</v>
      </c>
      <c r="G2446" s="26" t="str">
        <f t="shared" si="307"/>
        <v>04</v>
      </c>
      <c r="H2446" s="27" t="s">
        <v>7857</v>
      </c>
      <c r="I2446" s="25" t="s">
        <v>7858</v>
      </c>
      <c r="J2446" s="27" t="s">
        <v>7773</v>
      </c>
      <c r="K2446" s="25" t="s">
        <v>7859</v>
      </c>
      <c r="L2446" s="27" t="s">
        <v>42</v>
      </c>
      <c r="M2446" s="25" t="s">
        <v>43</v>
      </c>
      <c r="N2446" s="27" t="s">
        <v>43</v>
      </c>
      <c r="O2446" s="25" t="s">
        <v>43</v>
      </c>
      <c r="P2446" s="27" t="s">
        <v>43</v>
      </c>
      <c r="Q2446" s="25" t="s">
        <v>44</v>
      </c>
      <c r="R2446" s="28">
        <v>4.49</v>
      </c>
      <c r="S2446" s="29">
        <v>4.49</v>
      </c>
      <c r="T2446" s="29"/>
      <c r="U2446" s="29">
        <v>4.49</v>
      </c>
      <c r="V2446" s="1">
        <v>2.69</v>
      </c>
      <c r="W2446" s="1" t="s">
        <v>45</v>
      </c>
      <c r="X2446" s="1" t="s">
        <v>45</v>
      </c>
      <c r="Y2446" s="30">
        <f t="shared" si="308"/>
        <v>4.49</v>
      </c>
      <c r="Z2446" s="31">
        <f t="shared" si="309"/>
        <v>0</v>
      </c>
      <c r="AA2446" s="32">
        <f t="shared" si="310"/>
        <v>0</v>
      </c>
      <c r="AB2446" t="b">
        <f t="shared" si="311"/>
        <v>1</v>
      </c>
      <c r="AC2446" s="2" t="s">
        <v>45</v>
      </c>
      <c r="AD2446" s="2" t="s">
        <v>45</v>
      </c>
      <c r="AG2446" t="s">
        <v>6651</v>
      </c>
    </row>
    <row r="2447" spans="1:33" ht="16" hidden="1" x14ac:dyDescent="0.4">
      <c r="A2447" s="24" t="s">
        <v>6638</v>
      </c>
      <c r="B2447" s="25" t="s">
        <v>7853</v>
      </c>
      <c r="C2447" t="str">
        <f t="shared" si="304"/>
        <v>45</v>
      </c>
      <c r="D2447" t="str">
        <f>_xlfn.XLOOKUP(C2447,Folha2!A:A,Folha2!B:B)</f>
        <v>DPH</v>
      </c>
      <c r="E2447" s="26" t="str">
        <f t="shared" si="305"/>
        <v>070</v>
      </c>
      <c r="F2447" s="26" t="str">
        <f t="shared" si="306"/>
        <v>32</v>
      </c>
      <c r="G2447" s="26" t="str">
        <f t="shared" si="307"/>
        <v>04</v>
      </c>
      <c r="H2447" s="27" t="s">
        <v>7860</v>
      </c>
      <c r="I2447" s="25" t="s">
        <v>7861</v>
      </c>
      <c r="J2447" s="27" t="s">
        <v>7773</v>
      </c>
      <c r="K2447" s="25" t="s">
        <v>7862</v>
      </c>
      <c r="L2447" s="27" t="s">
        <v>42</v>
      </c>
      <c r="M2447" s="25" t="s">
        <v>43</v>
      </c>
      <c r="N2447" s="27" t="s">
        <v>43</v>
      </c>
      <c r="O2447" s="25" t="s">
        <v>43</v>
      </c>
      <c r="P2447" s="27" t="s">
        <v>43</v>
      </c>
      <c r="Q2447" s="25" t="s">
        <v>44</v>
      </c>
      <c r="R2447" s="28">
        <v>4.49</v>
      </c>
      <c r="S2447" s="29">
        <v>4.49</v>
      </c>
      <c r="T2447" s="29"/>
      <c r="U2447" s="29">
        <v>4.49</v>
      </c>
      <c r="V2447" s="1">
        <v>2.69</v>
      </c>
      <c r="W2447" s="1" t="s">
        <v>45</v>
      </c>
      <c r="X2447" s="1" t="s">
        <v>45</v>
      </c>
      <c r="Y2447" s="30">
        <f t="shared" si="308"/>
        <v>4.49</v>
      </c>
      <c r="Z2447" s="31">
        <f t="shared" si="309"/>
        <v>0</v>
      </c>
      <c r="AA2447" s="32">
        <f t="shared" si="310"/>
        <v>0</v>
      </c>
      <c r="AB2447" t="b">
        <f t="shared" si="311"/>
        <v>1</v>
      </c>
      <c r="AC2447" s="2" t="s">
        <v>45</v>
      </c>
      <c r="AD2447" s="2" t="s">
        <v>45</v>
      </c>
      <c r="AG2447" t="s">
        <v>6651</v>
      </c>
    </row>
    <row r="2448" spans="1:33" ht="16" hidden="1" x14ac:dyDescent="0.4">
      <c r="A2448" s="24" t="s">
        <v>6638</v>
      </c>
      <c r="B2448" s="25" t="s">
        <v>7853</v>
      </c>
      <c r="C2448" t="str">
        <f t="shared" si="304"/>
        <v>45</v>
      </c>
      <c r="D2448" t="str">
        <f>_xlfn.XLOOKUP(C2448,Folha2!A:A,Folha2!B:B)</f>
        <v>DPH</v>
      </c>
      <c r="E2448" s="26" t="str">
        <f t="shared" si="305"/>
        <v>070</v>
      </c>
      <c r="F2448" s="26" t="str">
        <f t="shared" si="306"/>
        <v>32</v>
      </c>
      <c r="G2448" s="26" t="str">
        <f t="shared" si="307"/>
        <v>04</v>
      </c>
      <c r="H2448" s="27" t="s">
        <v>7863</v>
      </c>
      <c r="I2448" s="25" t="s">
        <v>7864</v>
      </c>
      <c r="J2448" s="27" t="s">
        <v>7773</v>
      </c>
      <c r="K2448" s="25" t="s">
        <v>7865</v>
      </c>
      <c r="L2448" s="27" t="s">
        <v>42</v>
      </c>
      <c r="M2448" s="25" t="s">
        <v>43</v>
      </c>
      <c r="N2448" s="27" t="s">
        <v>43</v>
      </c>
      <c r="O2448" s="25" t="s">
        <v>43</v>
      </c>
      <c r="P2448" s="27" t="s">
        <v>43</v>
      </c>
      <c r="Q2448" s="25" t="s">
        <v>44</v>
      </c>
      <c r="R2448" s="28">
        <v>4.49</v>
      </c>
      <c r="S2448" s="29">
        <v>4.49</v>
      </c>
      <c r="T2448" s="29"/>
      <c r="U2448" s="29">
        <v>4.49</v>
      </c>
      <c r="V2448" s="1" t="s">
        <v>45</v>
      </c>
      <c r="W2448" s="1" t="s">
        <v>45</v>
      </c>
      <c r="X2448" s="1" t="s">
        <v>45</v>
      </c>
      <c r="Y2448" s="30">
        <f t="shared" si="308"/>
        <v>4.49</v>
      </c>
      <c r="Z2448" s="31">
        <f t="shared" si="309"/>
        <v>0</v>
      </c>
      <c r="AA2448" s="32">
        <f t="shared" si="310"/>
        <v>0</v>
      </c>
      <c r="AB2448" t="b">
        <f t="shared" si="311"/>
        <v>1</v>
      </c>
      <c r="AC2448" s="2" t="s">
        <v>45</v>
      </c>
      <c r="AD2448" s="2" t="s">
        <v>45</v>
      </c>
      <c r="AG2448" t="s">
        <v>6651</v>
      </c>
    </row>
    <row r="2449" spans="1:33" ht="16" hidden="1" x14ac:dyDescent="0.4">
      <c r="A2449" s="24" t="s">
        <v>6638</v>
      </c>
      <c r="B2449" s="25" t="s">
        <v>7853</v>
      </c>
      <c r="C2449" t="str">
        <f t="shared" si="304"/>
        <v>45</v>
      </c>
      <c r="D2449" t="str">
        <f>_xlfn.XLOOKUP(C2449,Folha2!A:A,Folha2!B:B)</f>
        <v>DPH</v>
      </c>
      <c r="E2449" s="26" t="str">
        <f t="shared" si="305"/>
        <v>070</v>
      </c>
      <c r="F2449" s="26" t="str">
        <f t="shared" si="306"/>
        <v>32</v>
      </c>
      <c r="G2449" s="26" t="str">
        <f t="shared" si="307"/>
        <v>04</v>
      </c>
      <c r="H2449" s="27" t="s">
        <v>7866</v>
      </c>
      <c r="I2449" s="25" t="s">
        <v>7867</v>
      </c>
      <c r="J2449" s="27" t="s">
        <v>7773</v>
      </c>
      <c r="K2449" s="25" t="s">
        <v>7868</v>
      </c>
      <c r="L2449" s="27" t="s">
        <v>42</v>
      </c>
      <c r="M2449" s="25" t="s">
        <v>43</v>
      </c>
      <c r="N2449" s="27" t="s">
        <v>43</v>
      </c>
      <c r="O2449" s="25" t="s">
        <v>43</v>
      </c>
      <c r="P2449" s="27" t="s">
        <v>43</v>
      </c>
      <c r="Q2449" s="25" t="s">
        <v>44</v>
      </c>
      <c r="R2449" s="28">
        <v>4.99</v>
      </c>
      <c r="S2449" s="29">
        <v>4.99</v>
      </c>
      <c r="T2449" s="29"/>
      <c r="U2449" s="29">
        <v>4.99</v>
      </c>
      <c r="V2449" s="1" t="s">
        <v>45</v>
      </c>
      <c r="W2449" s="1" t="s">
        <v>45</v>
      </c>
      <c r="X2449" s="1" t="s">
        <v>45</v>
      </c>
      <c r="Y2449" s="30">
        <f t="shared" si="308"/>
        <v>4.99</v>
      </c>
      <c r="Z2449" s="31">
        <f t="shared" si="309"/>
        <v>0</v>
      </c>
      <c r="AA2449" s="32">
        <f t="shared" si="310"/>
        <v>0</v>
      </c>
      <c r="AB2449" t="b">
        <f t="shared" si="311"/>
        <v>1</v>
      </c>
      <c r="AC2449" s="2" t="s">
        <v>45</v>
      </c>
      <c r="AD2449" s="2" t="s">
        <v>45</v>
      </c>
      <c r="AG2449" t="s">
        <v>6651</v>
      </c>
    </row>
    <row r="2450" spans="1:33" ht="16" hidden="1" x14ac:dyDescent="0.4">
      <c r="A2450" s="24" t="s">
        <v>6638</v>
      </c>
      <c r="B2450" s="25" t="s">
        <v>7853</v>
      </c>
      <c r="C2450" t="str">
        <f t="shared" si="304"/>
        <v>45</v>
      </c>
      <c r="D2450" t="str">
        <f>_xlfn.XLOOKUP(C2450,Folha2!A:A,Folha2!B:B)</f>
        <v>DPH</v>
      </c>
      <c r="E2450" s="26" t="str">
        <f t="shared" si="305"/>
        <v>070</v>
      </c>
      <c r="F2450" s="26" t="str">
        <f t="shared" si="306"/>
        <v>32</v>
      </c>
      <c r="G2450" s="26" t="str">
        <f t="shared" si="307"/>
        <v>04</v>
      </c>
      <c r="H2450" s="27" t="s">
        <v>7869</v>
      </c>
      <c r="I2450" s="25" t="s">
        <v>7870</v>
      </c>
      <c r="J2450" s="27" t="s">
        <v>7773</v>
      </c>
      <c r="K2450" s="25" t="s">
        <v>7871</v>
      </c>
      <c r="L2450" s="27" t="s">
        <v>42</v>
      </c>
      <c r="M2450" s="25" t="s">
        <v>43</v>
      </c>
      <c r="N2450" s="27" t="s">
        <v>43</v>
      </c>
      <c r="O2450" s="25" t="s">
        <v>43</v>
      </c>
      <c r="P2450" s="27" t="s">
        <v>43</v>
      </c>
      <c r="Q2450" s="25" t="s">
        <v>44</v>
      </c>
      <c r="R2450" s="28">
        <v>4.99</v>
      </c>
      <c r="S2450" s="29">
        <v>4.99</v>
      </c>
      <c r="T2450" s="29"/>
      <c r="U2450" s="29">
        <v>4.99</v>
      </c>
      <c r="V2450" s="1" t="s">
        <v>45</v>
      </c>
      <c r="W2450" s="1" t="s">
        <v>45</v>
      </c>
      <c r="X2450" s="1" t="s">
        <v>45</v>
      </c>
      <c r="Y2450" s="30">
        <f t="shared" si="308"/>
        <v>4.99</v>
      </c>
      <c r="Z2450" s="31">
        <f t="shared" si="309"/>
        <v>0</v>
      </c>
      <c r="AA2450" s="32">
        <f t="shared" si="310"/>
        <v>0</v>
      </c>
      <c r="AB2450" t="b">
        <f t="shared" si="311"/>
        <v>1</v>
      </c>
      <c r="AC2450" s="2" t="s">
        <v>45</v>
      </c>
      <c r="AD2450" s="2" t="s">
        <v>45</v>
      </c>
      <c r="AG2450" t="s">
        <v>6651</v>
      </c>
    </row>
    <row r="2451" spans="1:33" ht="16" hidden="1" x14ac:dyDescent="0.4">
      <c r="A2451" s="24" t="s">
        <v>6638</v>
      </c>
      <c r="B2451" s="25" t="s">
        <v>7853</v>
      </c>
      <c r="C2451" t="str">
        <f t="shared" si="304"/>
        <v>45</v>
      </c>
      <c r="D2451" t="str">
        <f>_xlfn.XLOOKUP(C2451,Folha2!A:A,Folha2!B:B)</f>
        <v>DPH</v>
      </c>
      <c r="E2451" s="26" t="str">
        <f t="shared" si="305"/>
        <v>070</v>
      </c>
      <c r="F2451" s="26" t="str">
        <f t="shared" si="306"/>
        <v>32</v>
      </c>
      <c r="G2451" s="26" t="str">
        <f t="shared" si="307"/>
        <v>04</v>
      </c>
      <c r="H2451" s="27" t="s">
        <v>7872</v>
      </c>
      <c r="I2451" s="25" t="s">
        <v>7873</v>
      </c>
      <c r="J2451" s="27" t="s">
        <v>7773</v>
      </c>
      <c r="K2451" s="25" t="s">
        <v>7874</v>
      </c>
      <c r="L2451" s="27" t="s">
        <v>42</v>
      </c>
      <c r="M2451" s="25" t="s">
        <v>43</v>
      </c>
      <c r="N2451" s="27" t="s">
        <v>43</v>
      </c>
      <c r="O2451" s="25" t="s">
        <v>43</v>
      </c>
      <c r="P2451" s="27" t="s">
        <v>43</v>
      </c>
      <c r="Q2451" s="25" t="s">
        <v>44</v>
      </c>
      <c r="R2451" s="28">
        <v>4.99</v>
      </c>
      <c r="S2451" s="29">
        <v>4.99</v>
      </c>
      <c r="T2451" s="29"/>
      <c r="U2451" s="29">
        <v>4.99</v>
      </c>
      <c r="V2451" s="1" t="s">
        <v>45</v>
      </c>
      <c r="W2451" s="1" t="s">
        <v>45</v>
      </c>
      <c r="X2451" s="1" t="s">
        <v>45</v>
      </c>
      <c r="Y2451" s="30">
        <f t="shared" si="308"/>
        <v>4.99</v>
      </c>
      <c r="Z2451" s="31">
        <f t="shared" si="309"/>
        <v>0</v>
      </c>
      <c r="AA2451" s="32">
        <f t="shared" si="310"/>
        <v>0</v>
      </c>
      <c r="AB2451" t="b">
        <f t="shared" si="311"/>
        <v>1</v>
      </c>
      <c r="AC2451" s="2" t="s">
        <v>45</v>
      </c>
      <c r="AD2451" s="2" t="s">
        <v>45</v>
      </c>
      <c r="AG2451" t="s">
        <v>6651</v>
      </c>
    </row>
    <row r="2452" spans="1:33" ht="16" x14ac:dyDescent="0.4">
      <c r="A2452" s="24" t="s">
        <v>6638</v>
      </c>
      <c r="B2452" s="25" t="s">
        <v>7853</v>
      </c>
      <c r="C2452" t="str">
        <f t="shared" si="304"/>
        <v>45</v>
      </c>
      <c r="D2452" t="str">
        <f>_xlfn.XLOOKUP(C2452,Folha2!A:A,Folha2!B:B)</f>
        <v>DPH</v>
      </c>
      <c r="E2452" s="26" t="str">
        <f t="shared" si="305"/>
        <v>070</v>
      </c>
      <c r="F2452" s="26" t="str">
        <f t="shared" si="306"/>
        <v>32</v>
      </c>
      <c r="G2452" s="26" t="str">
        <f t="shared" si="307"/>
        <v>04</v>
      </c>
      <c r="H2452" s="27" t="s">
        <v>7875</v>
      </c>
      <c r="I2452" s="25" t="s">
        <v>7876</v>
      </c>
      <c r="J2452" s="27" t="s">
        <v>7877</v>
      </c>
      <c r="K2452" s="25" t="s">
        <v>7878</v>
      </c>
      <c r="L2452" s="27" t="s">
        <v>42</v>
      </c>
      <c r="M2452" s="25" t="s">
        <v>43</v>
      </c>
      <c r="N2452" s="27" t="s">
        <v>43</v>
      </c>
      <c r="O2452" s="25" t="s">
        <v>43</v>
      </c>
      <c r="P2452" s="27" t="s">
        <v>43</v>
      </c>
      <c r="Q2452" s="25" t="s">
        <v>221</v>
      </c>
      <c r="R2452" s="28">
        <v>4.49</v>
      </c>
      <c r="S2452" s="29"/>
      <c r="T2452" s="29"/>
      <c r="U2452" s="29">
        <v>4.6900000000000004</v>
      </c>
      <c r="V2452" s="1" t="s">
        <v>45</v>
      </c>
      <c r="W2452" s="1" t="s">
        <v>45</v>
      </c>
      <c r="X2452" s="1">
        <v>2.79</v>
      </c>
      <c r="Y2452" s="30">
        <f t="shared" si="308"/>
        <v>4.6900000000000004</v>
      </c>
      <c r="Z2452" s="31">
        <f t="shared" si="309"/>
        <v>-4.2643923240938242E-2</v>
      </c>
      <c r="AA2452" s="32">
        <f t="shared" si="310"/>
        <v>-0.20000000000000018</v>
      </c>
      <c r="AB2452" t="b">
        <f t="shared" si="311"/>
        <v>0</v>
      </c>
      <c r="AC2452" s="2" t="s">
        <v>109</v>
      </c>
      <c r="AD2452" s="2">
        <v>2.64</v>
      </c>
      <c r="AG2452" t="s">
        <v>6651</v>
      </c>
    </row>
    <row r="2453" spans="1:33" ht="16" hidden="1" x14ac:dyDescent="0.4">
      <c r="A2453" s="24" t="s">
        <v>6638</v>
      </c>
      <c r="B2453" s="25" t="s">
        <v>7853</v>
      </c>
      <c r="C2453" t="str">
        <f t="shared" si="304"/>
        <v>45</v>
      </c>
      <c r="D2453" t="str">
        <f>_xlfn.XLOOKUP(C2453,Folha2!A:A,Folha2!B:B)</f>
        <v>DPH</v>
      </c>
      <c r="E2453" s="26" t="str">
        <f t="shared" si="305"/>
        <v>070</v>
      </c>
      <c r="F2453" s="26" t="str">
        <f t="shared" si="306"/>
        <v>32</v>
      </c>
      <c r="G2453" s="26" t="str">
        <f t="shared" si="307"/>
        <v>04</v>
      </c>
      <c r="H2453" s="27" t="s">
        <v>7879</v>
      </c>
      <c r="I2453" s="25" t="s">
        <v>7880</v>
      </c>
      <c r="J2453" s="27" t="s">
        <v>7877</v>
      </c>
      <c r="K2453" s="25" t="s">
        <v>7881</v>
      </c>
      <c r="L2453" s="27" t="s">
        <v>42</v>
      </c>
      <c r="M2453" s="25" t="s">
        <v>43</v>
      </c>
      <c r="N2453" s="27" t="s">
        <v>43</v>
      </c>
      <c r="O2453" s="25" t="s">
        <v>43</v>
      </c>
      <c r="P2453" s="27" t="s">
        <v>43</v>
      </c>
      <c r="Q2453" s="25" t="s">
        <v>44</v>
      </c>
      <c r="R2453" s="28">
        <v>4.6900000000000004</v>
      </c>
      <c r="S2453" s="29">
        <v>4.6900000000000004</v>
      </c>
      <c r="T2453" s="29"/>
      <c r="U2453" s="29">
        <v>4.6900000000000004</v>
      </c>
      <c r="V2453" s="1">
        <v>2.74</v>
      </c>
      <c r="W2453" s="1" t="s">
        <v>45</v>
      </c>
      <c r="X2453" s="1">
        <v>2.79</v>
      </c>
      <c r="Y2453" s="30">
        <f t="shared" si="308"/>
        <v>4.6900000000000004</v>
      </c>
      <c r="Z2453" s="31">
        <f t="shared" si="309"/>
        <v>0</v>
      </c>
      <c r="AA2453" s="32">
        <f t="shared" si="310"/>
        <v>0</v>
      </c>
      <c r="AB2453" t="b">
        <f t="shared" si="311"/>
        <v>1</v>
      </c>
      <c r="AC2453" s="2" t="s">
        <v>109</v>
      </c>
      <c r="AD2453" s="2">
        <v>2.76</v>
      </c>
      <c r="AG2453" t="s">
        <v>6651</v>
      </c>
    </row>
    <row r="2454" spans="1:33" ht="16" x14ac:dyDescent="0.4">
      <c r="A2454" s="24" t="s">
        <v>6638</v>
      </c>
      <c r="B2454" s="25" t="s">
        <v>7853</v>
      </c>
      <c r="C2454" t="str">
        <f t="shared" si="304"/>
        <v>45</v>
      </c>
      <c r="D2454" t="str">
        <f>_xlfn.XLOOKUP(C2454,Folha2!A:A,Folha2!B:B)</f>
        <v>DPH</v>
      </c>
      <c r="E2454" s="26" t="str">
        <f t="shared" si="305"/>
        <v>070</v>
      </c>
      <c r="F2454" s="26" t="str">
        <f t="shared" si="306"/>
        <v>32</v>
      </c>
      <c r="G2454" s="26" t="str">
        <f t="shared" si="307"/>
        <v>04</v>
      </c>
      <c r="H2454" s="27" t="s">
        <v>7882</v>
      </c>
      <c r="I2454" s="25" t="s">
        <v>7883</v>
      </c>
      <c r="J2454" s="27" t="s">
        <v>6642</v>
      </c>
      <c r="K2454" s="25" t="s">
        <v>7884</v>
      </c>
      <c r="L2454" s="27" t="s">
        <v>51</v>
      </c>
      <c r="M2454" s="25" t="s">
        <v>43</v>
      </c>
      <c r="N2454" s="27" t="s">
        <v>43</v>
      </c>
      <c r="O2454" s="25" t="s">
        <v>43</v>
      </c>
      <c r="P2454" s="27" t="s">
        <v>43</v>
      </c>
      <c r="Q2454" s="25" t="s">
        <v>44</v>
      </c>
      <c r="R2454" s="28">
        <v>0.85</v>
      </c>
      <c r="S2454" s="29">
        <v>0.85</v>
      </c>
      <c r="T2454" s="29">
        <v>0.75</v>
      </c>
      <c r="U2454" s="29">
        <v>1.0900000000000001</v>
      </c>
      <c r="V2454" s="1" t="s">
        <v>45</v>
      </c>
      <c r="W2454" s="1" t="s">
        <v>45</v>
      </c>
      <c r="X2454" s="1" t="s">
        <v>45</v>
      </c>
      <c r="Y2454" s="30">
        <f t="shared" si="308"/>
        <v>0.89666666666666683</v>
      </c>
      <c r="Z2454" s="31">
        <f t="shared" si="309"/>
        <v>-5.2044609665427677E-2</v>
      </c>
      <c r="AA2454" s="32">
        <f t="shared" si="310"/>
        <v>-4.6666666666666856E-2</v>
      </c>
      <c r="AB2454" t="b">
        <f t="shared" si="311"/>
        <v>0</v>
      </c>
      <c r="AC2454" s="2" t="s">
        <v>53</v>
      </c>
      <c r="AD2454" s="2">
        <v>0.75</v>
      </c>
      <c r="AG2454" t="s">
        <v>7885</v>
      </c>
    </row>
    <row r="2455" spans="1:33" ht="16" hidden="1" x14ac:dyDescent="0.4">
      <c r="A2455" s="24" t="s">
        <v>6638</v>
      </c>
      <c r="B2455" s="25" t="s">
        <v>7853</v>
      </c>
      <c r="C2455" t="str">
        <f t="shared" si="304"/>
        <v>45</v>
      </c>
      <c r="D2455" t="str">
        <f>_xlfn.XLOOKUP(C2455,Folha2!A:A,Folha2!B:B)</f>
        <v>DPH</v>
      </c>
      <c r="E2455" s="26" t="str">
        <f t="shared" si="305"/>
        <v>070</v>
      </c>
      <c r="F2455" s="26" t="str">
        <f t="shared" si="306"/>
        <v>32</v>
      </c>
      <c r="G2455" s="26" t="str">
        <f t="shared" si="307"/>
        <v>04</v>
      </c>
      <c r="H2455" s="27" t="s">
        <v>7886</v>
      </c>
      <c r="I2455" s="25" t="s">
        <v>7887</v>
      </c>
      <c r="J2455" s="27" t="s">
        <v>6642</v>
      </c>
      <c r="K2455" s="25" t="s">
        <v>7888</v>
      </c>
      <c r="L2455" s="27" t="s">
        <v>51</v>
      </c>
      <c r="M2455" s="25" t="s">
        <v>43</v>
      </c>
      <c r="N2455" s="27" t="s">
        <v>43</v>
      </c>
      <c r="O2455" s="25" t="s">
        <v>43</v>
      </c>
      <c r="P2455" s="27" t="s">
        <v>43</v>
      </c>
      <c r="Q2455" s="25" t="s">
        <v>44</v>
      </c>
      <c r="R2455" s="28">
        <v>0.85</v>
      </c>
      <c r="S2455" s="29">
        <v>0.85</v>
      </c>
      <c r="T2455" s="29"/>
      <c r="U2455" s="29">
        <v>0.85</v>
      </c>
      <c r="V2455" s="1" t="s">
        <v>45</v>
      </c>
      <c r="W2455" s="1" t="s">
        <v>45</v>
      </c>
      <c r="X2455" s="1" t="s">
        <v>45</v>
      </c>
      <c r="Y2455" s="30">
        <f t="shared" si="308"/>
        <v>0.85</v>
      </c>
      <c r="Z2455" s="31">
        <f t="shared" si="309"/>
        <v>0</v>
      </c>
      <c r="AA2455" s="32">
        <f t="shared" si="310"/>
        <v>0</v>
      </c>
      <c r="AB2455" t="b">
        <f t="shared" si="311"/>
        <v>1</v>
      </c>
      <c r="AC2455" s="2" t="s">
        <v>53</v>
      </c>
      <c r="AD2455" s="2">
        <v>0.75</v>
      </c>
      <c r="AG2455" t="s">
        <v>6651</v>
      </c>
    </row>
    <row r="2456" spans="1:33" ht="16" hidden="1" x14ac:dyDescent="0.4">
      <c r="A2456" s="24" t="s">
        <v>6638</v>
      </c>
      <c r="B2456" s="25" t="s">
        <v>7853</v>
      </c>
      <c r="C2456" t="str">
        <f t="shared" si="304"/>
        <v>45</v>
      </c>
      <c r="D2456" t="str">
        <f>_xlfn.XLOOKUP(C2456,Folha2!A:A,Folha2!B:B)</f>
        <v>DPH</v>
      </c>
      <c r="E2456" s="26" t="str">
        <f t="shared" si="305"/>
        <v>070</v>
      </c>
      <c r="F2456" s="26" t="str">
        <f t="shared" si="306"/>
        <v>32</v>
      </c>
      <c r="G2456" s="26" t="str">
        <f t="shared" si="307"/>
        <v>04</v>
      </c>
      <c r="H2456" s="27" t="s">
        <v>7889</v>
      </c>
      <c r="I2456" s="25" t="s">
        <v>7890</v>
      </c>
      <c r="J2456" s="27" t="s">
        <v>6642</v>
      </c>
      <c r="K2456" s="25" t="s">
        <v>7891</v>
      </c>
      <c r="L2456" s="27" t="s">
        <v>51</v>
      </c>
      <c r="M2456" s="25" t="s">
        <v>43</v>
      </c>
      <c r="N2456" s="27" t="s">
        <v>43</v>
      </c>
      <c r="O2456" s="25" t="s">
        <v>43</v>
      </c>
      <c r="P2456" s="27" t="s">
        <v>43</v>
      </c>
      <c r="Q2456" s="25" t="s">
        <v>44</v>
      </c>
      <c r="R2456" s="28">
        <v>0.85</v>
      </c>
      <c r="S2456" s="29">
        <v>0.85</v>
      </c>
      <c r="T2456" s="29"/>
      <c r="U2456" s="29">
        <v>0.85</v>
      </c>
      <c r="V2456" s="1" t="s">
        <v>45</v>
      </c>
      <c r="W2456" s="1" t="s">
        <v>45</v>
      </c>
      <c r="X2456" s="1" t="s">
        <v>45</v>
      </c>
      <c r="Y2456" s="30">
        <f t="shared" si="308"/>
        <v>0.85</v>
      </c>
      <c r="Z2456" s="31">
        <f t="shared" si="309"/>
        <v>0</v>
      </c>
      <c r="AA2456" s="32">
        <f t="shared" si="310"/>
        <v>0</v>
      </c>
      <c r="AB2456" t="b">
        <f t="shared" si="311"/>
        <v>1</v>
      </c>
      <c r="AC2456" s="2" t="s">
        <v>53</v>
      </c>
      <c r="AD2456" s="2">
        <v>0.75</v>
      </c>
      <c r="AG2456" t="s">
        <v>6651</v>
      </c>
    </row>
    <row r="2457" spans="1:33" ht="16" hidden="1" x14ac:dyDescent="0.4">
      <c r="A2457" s="24" t="s">
        <v>6638</v>
      </c>
      <c r="B2457" s="25" t="s">
        <v>7853</v>
      </c>
      <c r="C2457" t="str">
        <f t="shared" si="304"/>
        <v>45</v>
      </c>
      <c r="D2457" t="str">
        <f>_xlfn.XLOOKUP(C2457,Folha2!A:A,Folha2!B:B)</f>
        <v>DPH</v>
      </c>
      <c r="E2457" s="26" t="str">
        <f t="shared" si="305"/>
        <v>070</v>
      </c>
      <c r="F2457" s="26" t="str">
        <f t="shared" si="306"/>
        <v>32</v>
      </c>
      <c r="G2457" s="26" t="str">
        <f t="shared" si="307"/>
        <v>04</v>
      </c>
      <c r="H2457" s="27" t="s">
        <v>7892</v>
      </c>
      <c r="I2457" s="25" t="s">
        <v>7893</v>
      </c>
      <c r="J2457" s="27" t="s">
        <v>7807</v>
      </c>
      <c r="K2457" s="25" t="s">
        <v>7894</v>
      </c>
      <c r="L2457" s="27" t="s">
        <v>42</v>
      </c>
      <c r="M2457" s="25" t="s">
        <v>43</v>
      </c>
      <c r="N2457" s="27" t="s">
        <v>43</v>
      </c>
      <c r="O2457" s="25" t="s">
        <v>43</v>
      </c>
      <c r="P2457" s="27" t="s">
        <v>43</v>
      </c>
      <c r="Q2457" s="25" t="s">
        <v>44</v>
      </c>
      <c r="R2457" s="28">
        <v>3.99</v>
      </c>
      <c r="S2457" s="29">
        <v>3.99</v>
      </c>
      <c r="T2457" s="29"/>
      <c r="U2457" s="29">
        <v>3.99</v>
      </c>
      <c r="V2457" s="1">
        <v>2.39</v>
      </c>
      <c r="W2457" s="1" t="s">
        <v>45</v>
      </c>
      <c r="X2457" s="1" t="s">
        <v>45</v>
      </c>
      <c r="Y2457" s="30">
        <f t="shared" si="308"/>
        <v>3.99</v>
      </c>
      <c r="Z2457" s="31">
        <f t="shared" si="309"/>
        <v>0</v>
      </c>
      <c r="AA2457" s="32">
        <f t="shared" si="310"/>
        <v>0</v>
      </c>
      <c r="AB2457" t="b">
        <f t="shared" si="311"/>
        <v>1</v>
      </c>
      <c r="AC2457" s="2" t="s">
        <v>144</v>
      </c>
      <c r="AD2457" s="2">
        <v>2.39</v>
      </c>
      <c r="AG2457" t="s">
        <v>6651</v>
      </c>
    </row>
    <row r="2458" spans="1:33" ht="16" hidden="1" x14ac:dyDescent="0.4">
      <c r="A2458" s="24" t="s">
        <v>6638</v>
      </c>
      <c r="B2458" s="25" t="s">
        <v>7853</v>
      </c>
      <c r="C2458" t="str">
        <f t="shared" si="304"/>
        <v>45</v>
      </c>
      <c r="D2458" t="str">
        <f>_xlfn.XLOOKUP(C2458,Folha2!A:A,Folha2!B:B)</f>
        <v>DPH</v>
      </c>
      <c r="E2458" s="26" t="str">
        <f t="shared" si="305"/>
        <v>070</v>
      </c>
      <c r="F2458" s="26" t="str">
        <f t="shared" si="306"/>
        <v>32</v>
      </c>
      <c r="G2458" s="26" t="str">
        <f t="shared" si="307"/>
        <v>04</v>
      </c>
      <c r="H2458" s="27" t="s">
        <v>7895</v>
      </c>
      <c r="I2458" s="25" t="s">
        <v>7896</v>
      </c>
      <c r="J2458" s="27" t="s">
        <v>7807</v>
      </c>
      <c r="K2458" s="25" t="s">
        <v>7897</v>
      </c>
      <c r="L2458" s="27" t="s">
        <v>42</v>
      </c>
      <c r="M2458" s="25" t="s">
        <v>43</v>
      </c>
      <c r="N2458" s="27" t="s">
        <v>43</v>
      </c>
      <c r="O2458" s="25" t="s">
        <v>43</v>
      </c>
      <c r="P2458" s="27" t="s">
        <v>43</v>
      </c>
      <c r="Q2458" s="25" t="s">
        <v>44</v>
      </c>
      <c r="R2458" s="28">
        <v>4.49</v>
      </c>
      <c r="S2458" s="29">
        <v>4.49</v>
      </c>
      <c r="T2458" s="29">
        <v>4.49</v>
      </c>
      <c r="U2458" s="29">
        <v>4.49</v>
      </c>
      <c r="V2458" s="1">
        <v>2.69</v>
      </c>
      <c r="W2458" s="1" t="s">
        <v>45</v>
      </c>
      <c r="X2458" s="1" t="s">
        <v>45</v>
      </c>
      <c r="Y2458" s="30">
        <f t="shared" si="308"/>
        <v>4.49</v>
      </c>
      <c r="Z2458" s="31">
        <f t="shared" si="309"/>
        <v>0</v>
      </c>
      <c r="AA2458" s="32">
        <f t="shared" si="310"/>
        <v>0</v>
      </c>
      <c r="AB2458" t="b">
        <f t="shared" si="311"/>
        <v>1</v>
      </c>
      <c r="AC2458" s="2" t="s">
        <v>144</v>
      </c>
      <c r="AD2458" s="2">
        <v>2.69</v>
      </c>
      <c r="AG2458" t="s">
        <v>6651</v>
      </c>
    </row>
    <row r="2459" spans="1:33" ht="16" hidden="1" x14ac:dyDescent="0.4">
      <c r="A2459" s="24" t="s">
        <v>6638</v>
      </c>
      <c r="B2459" s="25" t="s">
        <v>7853</v>
      </c>
      <c r="C2459" t="str">
        <f t="shared" si="304"/>
        <v>45</v>
      </c>
      <c r="D2459" t="str">
        <f>_xlfn.XLOOKUP(C2459,Folha2!A:A,Folha2!B:B)</f>
        <v>DPH</v>
      </c>
      <c r="E2459" s="26" t="str">
        <f t="shared" si="305"/>
        <v>070</v>
      </c>
      <c r="F2459" s="26" t="str">
        <f t="shared" si="306"/>
        <v>32</v>
      </c>
      <c r="G2459" s="26" t="str">
        <f t="shared" si="307"/>
        <v>04</v>
      </c>
      <c r="H2459" s="27" t="s">
        <v>7898</v>
      </c>
      <c r="I2459" s="25" t="s">
        <v>7899</v>
      </c>
      <c r="J2459" s="27" t="s">
        <v>7807</v>
      </c>
      <c r="K2459" s="25" t="s">
        <v>7900</v>
      </c>
      <c r="L2459" s="27" t="s">
        <v>42</v>
      </c>
      <c r="M2459" s="25" t="s">
        <v>43</v>
      </c>
      <c r="N2459" s="27" t="s">
        <v>43</v>
      </c>
      <c r="O2459" s="25" t="s">
        <v>43</v>
      </c>
      <c r="P2459" s="27" t="s">
        <v>43</v>
      </c>
      <c r="Q2459" s="25" t="s">
        <v>44</v>
      </c>
      <c r="R2459" s="28">
        <v>4.49</v>
      </c>
      <c r="S2459" s="29">
        <v>4.49</v>
      </c>
      <c r="T2459" s="29"/>
      <c r="U2459" s="29">
        <v>4.49</v>
      </c>
      <c r="V2459" s="1">
        <v>2.69</v>
      </c>
      <c r="W2459" s="1" t="s">
        <v>45</v>
      </c>
      <c r="X2459" s="1" t="s">
        <v>45</v>
      </c>
      <c r="Y2459" s="30">
        <f t="shared" si="308"/>
        <v>4.49</v>
      </c>
      <c r="Z2459" s="31">
        <f t="shared" si="309"/>
        <v>0</v>
      </c>
      <c r="AA2459" s="32">
        <f t="shared" si="310"/>
        <v>0</v>
      </c>
      <c r="AB2459" t="b">
        <f t="shared" si="311"/>
        <v>1</v>
      </c>
      <c r="AC2459" s="2" t="s">
        <v>144</v>
      </c>
      <c r="AD2459" s="2">
        <v>2.69</v>
      </c>
      <c r="AG2459" t="s">
        <v>6651</v>
      </c>
    </row>
    <row r="2460" spans="1:33" ht="16" hidden="1" x14ac:dyDescent="0.4">
      <c r="A2460" s="24" t="s">
        <v>6638</v>
      </c>
      <c r="B2460" s="25" t="s">
        <v>7853</v>
      </c>
      <c r="C2460" t="str">
        <f t="shared" si="304"/>
        <v>45</v>
      </c>
      <c r="D2460" t="str">
        <f>_xlfn.XLOOKUP(C2460,Folha2!A:A,Folha2!B:B)</f>
        <v>DPH</v>
      </c>
      <c r="E2460" s="26" t="str">
        <f t="shared" si="305"/>
        <v>070</v>
      </c>
      <c r="F2460" s="26" t="str">
        <f t="shared" si="306"/>
        <v>32</v>
      </c>
      <c r="G2460" s="26" t="str">
        <f t="shared" si="307"/>
        <v>04</v>
      </c>
      <c r="H2460" s="27" t="s">
        <v>7901</v>
      </c>
      <c r="I2460" s="25" t="s">
        <v>7902</v>
      </c>
      <c r="J2460" s="27" t="s">
        <v>7807</v>
      </c>
      <c r="K2460" s="25" t="s">
        <v>7903</v>
      </c>
      <c r="L2460" s="27" t="s">
        <v>42</v>
      </c>
      <c r="M2460" s="25" t="s">
        <v>43</v>
      </c>
      <c r="N2460" s="27" t="s">
        <v>43</v>
      </c>
      <c r="O2460" s="25" t="s">
        <v>43</v>
      </c>
      <c r="P2460" s="27" t="s">
        <v>43</v>
      </c>
      <c r="Q2460" s="25" t="s">
        <v>44</v>
      </c>
      <c r="R2460" s="28">
        <v>4.49</v>
      </c>
      <c r="S2460" s="29"/>
      <c r="T2460" s="29"/>
      <c r="U2460" s="29">
        <v>4.49</v>
      </c>
      <c r="V2460" s="1" t="s">
        <v>45</v>
      </c>
      <c r="W2460" s="1" t="s">
        <v>45</v>
      </c>
      <c r="X2460" s="1" t="s">
        <v>45</v>
      </c>
      <c r="Y2460" s="30">
        <f t="shared" si="308"/>
        <v>4.49</v>
      </c>
      <c r="Z2460" s="31">
        <f t="shared" si="309"/>
        <v>0</v>
      </c>
      <c r="AA2460" s="32">
        <f t="shared" si="310"/>
        <v>0</v>
      </c>
      <c r="AB2460" t="b">
        <f t="shared" si="311"/>
        <v>1</v>
      </c>
      <c r="AC2460" s="2" t="s">
        <v>144</v>
      </c>
      <c r="AD2460" s="2">
        <v>2.69</v>
      </c>
      <c r="AG2460" t="s">
        <v>6651</v>
      </c>
    </row>
    <row r="2461" spans="1:33" ht="16" hidden="1" x14ac:dyDescent="0.4">
      <c r="A2461" s="24" t="s">
        <v>6638</v>
      </c>
      <c r="B2461" s="25" t="s">
        <v>7853</v>
      </c>
      <c r="C2461" t="str">
        <f t="shared" si="304"/>
        <v>45</v>
      </c>
      <c r="D2461" t="str">
        <f>_xlfn.XLOOKUP(C2461,Folha2!A:A,Folha2!B:B)</f>
        <v>DPH</v>
      </c>
      <c r="E2461" s="26" t="str">
        <f t="shared" si="305"/>
        <v>070</v>
      </c>
      <c r="F2461" s="26" t="str">
        <f t="shared" si="306"/>
        <v>32</v>
      </c>
      <c r="G2461" s="26" t="str">
        <f t="shared" si="307"/>
        <v>04</v>
      </c>
      <c r="H2461" s="27" t="s">
        <v>7904</v>
      </c>
      <c r="I2461" s="25" t="s">
        <v>7905</v>
      </c>
      <c r="J2461" s="27" t="s">
        <v>7807</v>
      </c>
      <c r="K2461" s="25" t="s">
        <v>7906</v>
      </c>
      <c r="L2461" s="27" t="s">
        <v>42</v>
      </c>
      <c r="M2461" s="25" t="s">
        <v>43</v>
      </c>
      <c r="N2461" s="27" t="s">
        <v>43</v>
      </c>
      <c r="O2461" s="25" t="s">
        <v>43</v>
      </c>
      <c r="P2461" s="27" t="s">
        <v>43</v>
      </c>
      <c r="Q2461" s="25" t="s">
        <v>44</v>
      </c>
      <c r="R2461" s="28">
        <v>4.6900000000000004</v>
      </c>
      <c r="S2461" s="29">
        <v>4.6900000000000004</v>
      </c>
      <c r="T2461" s="29"/>
      <c r="U2461" s="29"/>
      <c r="V2461" s="1">
        <v>2.79</v>
      </c>
      <c r="W2461" s="1" t="s">
        <v>45</v>
      </c>
      <c r="X2461" s="1" t="s">
        <v>45</v>
      </c>
      <c r="Y2461" s="30">
        <f t="shared" si="308"/>
        <v>4.6900000000000004</v>
      </c>
      <c r="Z2461" s="31">
        <f t="shared" si="309"/>
        <v>0</v>
      </c>
      <c r="AA2461" s="32">
        <f t="shared" si="310"/>
        <v>0</v>
      </c>
      <c r="AB2461" t="b">
        <f t="shared" si="311"/>
        <v>1</v>
      </c>
      <c r="AC2461" s="2" t="s">
        <v>144</v>
      </c>
      <c r="AD2461" s="2">
        <v>2.79</v>
      </c>
      <c r="AG2461" t="s">
        <v>6651</v>
      </c>
    </row>
    <row r="2462" spans="1:33" ht="16" hidden="1" x14ac:dyDescent="0.4">
      <c r="A2462" s="24" t="s">
        <v>6638</v>
      </c>
      <c r="B2462" s="25" t="s">
        <v>7853</v>
      </c>
      <c r="C2462" t="str">
        <f t="shared" si="304"/>
        <v>45</v>
      </c>
      <c r="D2462" t="str">
        <f>_xlfn.XLOOKUP(C2462,Folha2!A:A,Folha2!B:B)</f>
        <v>DPH</v>
      </c>
      <c r="E2462" s="26" t="str">
        <f t="shared" si="305"/>
        <v>070</v>
      </c>
      <c r="F2462" s="26" t="str">
        <f t="shared" si="306"/>
        <v>32</v>
      </c>
      <c r="G2462" s="26" t="str">
        <f t="shared" si="307"/>
        <v>04</v>
      </c>
      <c r="H2462" s="27" t="s">
        <v>7907</v>
      </c>
      <c r="I2462" s="25" t="s">
        <v>7908</v>
      </c>
      <c r="J2462" s="27" t="s">
        <v>7807</v>
      </c>
      <c r="K2462" s="25" t="s">
        <v>7909</v>
      </c>
      <c r="L2462" s="27" t="s">
        <v>42</v>
      </c>
      <c r="M2462" s="25" t="s">
        <v>43</v>
      </c>
      <c r="N2462" s="27" t="s">
        <v>43</v>
      </c>
      <c r="O2462" s="25" t="s">
        <v>43</v>
      </c>
      <c r="P2462" s="27" t="s">
        <v>43</v>
      </c>
      <c r="Q2462" s="25" t="s">
        <v>44</v>
      </c>
      <c r="R2462" s="28">
        <v>4.6900000000000004</v>
      </c>
      <c r="S2462" s="29">
        <v>4.6900000000000004</v>
      </c>
      <c r="T2462" s="29"/>
      <c r="U2462" s="29"/>
      <c r="V2462" s="1">
        <v>2.79</v>
      </c>
      <c r="W2462" s="1" t="s">
        <v>45</v>
      </c>
      <c r="X2462" s="1" t="s">
        <v>45</v>
      </c>
      <c r="Y2462" s="30">
        <f t="shared" si="308"/>
        <v>4.6900000000000004</v>
      </c>
      <c r="Z2462" s="31">
        <f t="shared" si="309"/>
        <v>0</v>
      </c>
      <c r="AA2462" s="32">
        <f t="shared" si="310"/>
        <v>0</v>
      </c>
      <c r="AB2462" t="b">
        <f t="shared" si="311"/>
        <v>1</v>
      </c>
      <c r="AC2462" s="2" t="s">
        <v>144</v>
      </c>
      <c r="AD2462" s="2">
        <v>2.79</v>
      </c>
      <c r="AG2462" t="s">
        <v>6651</v>
      </c>
    </row>
    <row r="2463" spans="1:33" ht="16" hidden="1" x14ac:dyDescent="0.4">
      <c r="A2463" s="24" t="s">
        <v>6638</v>
      </c>
      <c r="B2463" s="25" t="s">
        <v>7853</v>
      </c>
      <c r="C2463" t="str">
        <f t="shared" si="304"/>
        <v>45</v>
      </c>
      <c r="D2463" t="str">
        <f>_xlfn.XLOOKUP(C2463,Folha2!A:A,Folha2!B:B)</f>
        <v>DPH</v>
      </c>
      <c r="E2463" s="26" t="str">
        <f t="shared" si="305"/>
        <v>070</v>
      </c>
      <c r="F2463" s="26" t="str">
        <f t="shared" si="306"/>
        <v>32</v>
      </c>
      <c r="G2463" s="26" t="str">
        <f t="shared" si="307"/>
        <v>04</v>
      </c>
      <c r="H2463" s="27" t="s">
        <v>7910</v>
      </c>
      <c r="I2463" s="25" t="s">
        <v>7911</v>
      </c>
      <c r="J2463" s="27" t="s">
        <v>7811</v>
      </c>
      <c r="K2463" s="25" t="s">
        <v>7912</v>
      </c>
      <c r="L2463" s="27" t="s">
        <v>42</v>
      </c>
      <c r="M2463" s="25" t="s">
        <v>52</v>
      </c>
      <c r="N2463" s="27" t="s">
        <v>43</v>
      </c>
      <c r="O2463" s="25" t="s">
        <v>52</v>
      </c>
      <c r="P2463" s="27" t="s">
        <v>52</v>
      </c>
      <c r="Q2463" s="25" t="s">
        <v>44</v>
      </c>
      <c r="R2463" s="28">
        <v>2.29</v>
      </c>
      <c r="S2463" s="29">
        <v>4.49</v>
      </c>
      <c r="T2463" s="29"/>
      <c r="U2463" s="29">
        <v>2.69</v>
      </c>
      <c r="V2463" s="1">
        <v>2.29</v>
      </c>
      <c r="W2463" s="1" t="s">
        <v>45</v>
      </c>
      <c r="X2463" s="1">
        <v>2.29</v>
      </c>
      <c r="Y2463" s="30">
        <f t="shared" si="308"/>
        <v>2.29</v>
      </c>
      <c r="Z2463" s="31">
        <f t="shared" si="309"/>
        <v>0</v>
      </c>
      <c r="AA2463" s="32">
        <f t="shared" si="310"/>
        <v>0</v>
      </c>
      <c r="AB2463" t="b">
        <f t="shared" si="311"/>
        <v>1</v>
      </c>
      <c r="AC2463" s="2" t="s">
        <v>109</v>
      </c>
      <c r="AD2463" s="2">
        <v>2.29</v>
      </c>
      <c r="AG2463" t="s">
        <v>6651</v>
      </c>
    </row>
    <row r="2464" spans="1:33" ht="16" hidden="1" x14ac:dyDescent="0.4">
      <c r="A2464" s="24" t="s">
        <v>6638</v>
      </c>
      <c r="B2464" s="25" t="s">
        <v>7853</v>
      </c>
      <c r="C2464" t="str">
        <f t="shared" si="304"/>
        <v>45</v>
      </c>
      <c r="D2464" t="str">
        <f>_xlfn.XLOOKUP(C2464,Folha2!A:A,Folha2!B:B)</f>
        <v>DPH</v>
      </c>
      <c r="E2464" s="26" t="str">
        <f t="shared" si="305"/>
        <v>070</v>
      </c>
      <c r="F2464" s="26" t="str">
        <f t="shared" si="306"/>
        <v>32</v>
      </c>
      <c r="G2464" s="26" t="str">
        <f t="shared" si="307"/>
        <v>04</v>
      </c>
      <c r="H2464" s="27" t="s">
        <v>7913</v>
      </c>
      <c r="I2464" s="25" t="s">
        <v>7914</v>
      </c>
      <c r="J2464" s="27" t="s">
        <v>7811</v>
      </c>
      <c r="K2464" s="25" t="s">
        <v>7915</v>
      </c>
      <c r="L2464" s="27" t="s">
        <v>42</v>
      </c>
      <c r="M2464" s="25" t="s">
        <v>43</v>
      </c>
      <c r="N2464" s="27" t="s">
        <v>43</v>
      </c>
      <c r="O2464" s="25" t="s">
        <v>43</v>
      </c>
      <c r="P2464" s="27" t="s">
        <v>43</v>
      </c>
      <c r="Q2464" s="25" t="s">
        <v>44</v>
      </c>
      <c r="R2464" s="28">
        <v>2.69</v>
      </c>
      <c r="S2464" s="29"/>
      <c r="T2464" s="29">
        <v>2.69</v>
      </c>
      <c r="U2464" s="29">
        <v>2.69</v>
      </c>
      <c r="V2464" s="1" t="s">
        <v>45</v>
      </c>
      <c r="W2464" s="1" t="s">
        <v>45</v>
      </c>
      <c r="X2464" s="1" t="s">
        <v>45</v>
      </c>
      <c r="Y2464" s="30">
        <f t="shared" si="308"/>
        <v>2.69</v>
      </c>
      <c r="Z2464" s="31">
        <f t="shared" si="309"/>
        <v>0</v>
      </c>
      <c r="AA2464" s="32">
        <f t="shared" si="310"/>
        <v>0</v>
      </c>
      <c r="AB2464" t="b">
        <f t="shared" si="311"/>
        <v>1</v>
      </c>
      <c r="AC2464" s="2" t="s">
        <v>164</v>
      </c>
      <c r="AD2464" s="2">
        <v>2.69</v>
      </c>
      <c r="AG2464" t="s">
        <v>6651</v>
      </c>
    </row>
    <row r="2465" spans="1:33" ht="16" x14ac:dyDescent="0.4">
      <c r="A2465" s="24" t="s">
        <v>6638</v>
      </c>
      <c r="B2465" s="25" t="s">
        <v>7853</v>
      </c>
      <c r="C2465" t="str">
        <f t="shared" si="304"/>
        <v>45</v>
      </c>
      <c r="D2465" t="str">
        <f>_xlfn.XLOOKUP(C2465,Folha2!A:A,Folha2!B:B)</f>
        <v>DPH</v>
      </c>
      <c r="E2465" s="26" t="str">
        <f t="shared" si="305"/>
        <v>070</v>
      </c>
      <c r="F2465" s="26" t="str">
        <f t="shared" si="306"/>
        <v>32</v>
      </c>
      <c r="G2465" s="26" t="str">
        <f t="shared" si="307"/>
        <v>04</v>
      </c>
      <c r="H2465" s="27" t="s">
        <v>7916</v>
      </c>
      <c r="I2465" s="25" t="s">
        <v>7917</v>
      </c>
      <c r="J2465" s="27" t="s">
        <v>7811</v>
      </c>
      <c r="K2465" s="25" t="s">
        <v>7918</v>
      </c>
      <c r="L2465" s="27" t="s">
        <v>42</v>
      </c>
      <c r="M2465" s="25" t="s">
        <v>52</v>
      </c>
      <c r="N2465" s="27" t="s">
        <v>43</v>
      </c>
      <c r="O2465" s="25" t="s">
        <v>43</v>
      </c>
      <c r="P2465" s="27" t="s">
        <v>52</v>
      </c>
      <c r="Q2465" s="25" t="s">
        <v>44</v>
      </c>
      <c r="R2465" s="28">
        <v>2.99</v>
      </c>
      <c r="S2465" s="29">
        <v>4.99</v>
      </c>
      <c r="T2465" s="29"/>
      <c r="U2465" s="29"/>
      <c r="V2465" s="1">
        <v>2.99</v>
      </c>
      <c r="W2465" s="1" t="s">
        <v>45</v>
      </c>
      <c r="X2465" s="1" t="s">
        <v>45</v>
      </c>
      <c r="Y2465" s="30">
        <f t="shared" si="308"/>
        <v>4.99</v>
      </c>
      <c r="Z2465" s="31">
        <f t="shared" si="309"/>
        <v>-0.40080160320641278</v>
      </c>
      <c r="AA2465" s="32">
        <f t="shared" si="310"/>
        <v>-2</v>
      </c>
      <c r="AB2465" t="b">
        <f t="shared" si="311"/>
        <v>0</v>
      </c>
      <c r="AC2465" s="2" t="s">
        <v>109</v>
      </c>
      <c r="AD2465" s="2">
        <v>2.99</v>
      </c>
      <c r="AG2465" t="s">
        <v>7733</v>
      </c>
    </row>
    <row r="2466" spans="1:33" ht="16" hidden="1" x14ac:dyDescent="0.4">
      <c r="A2466" s="24" t="s">
        <v>6638</v>
      </c>
      <c r="B2466" s="25" t="s">
        <v>7853</v>
      </c>
      <c r="C2466" t="str">
        <f t="shared" si="304"/>
        <v>45</v>
      </c>
      <c r="D2466" t="str">
        <f>_xlfn.XLOOKUP(C2466,Folha2!A:A,Folha2!B:B)</f>
        <v>DPH</v>
      </c>
      <c r="E2466" s="26" t="str">
        <f t="shared" si="305"/>
        <v>070</v>
      </c>
      <c r="F2466" s="26" t="str">
        <f t="shared" si="306"/>
        <v>32</v>
      </c>
      <c r="G2466" s="26" t="str">
        <f t="shared" si="307"/>
        <v>04</v>
      </c>
      <c r="H2466" s="27" t="s">
        <v>7919</v>
      </c>
      <c r="I2466" s="25" t="s">
        <v>7920</v>
      </c>
      <c r="J2466" s="27" t="s">
        <v>7811</v>
      </c>
      <c r="K2466" s="25" t="s">
        <v>7921</v>
      </c>
      <c r="L2466" s="27" t="s">
        <v>42</v>
      </c>
      <c r="M2466" s="25" t="s">
        <v>43</v>
      </c>
      <c r="N2466" s="27" t="s">
        <v>43</v>
      </c>
      <c r="O2466" s="25" t="s">
        <v>43</v>
      </c>
      <c r="P2466" s="27" t="s">
        <v>43</v>
      </c>
      <c r="Q2466" s="25" t="s">
        <v>44</v>
      </c>
      <c r="R2466" s="28">
        <v>4.49</v>
      </c>
      <c r="S2466" s="29">
        <v>4.99</v>
      </c>
      <c r="T2466" s="29"/>
      <c r="U2466" s="29">
        <v>4.49</v>
      </c>
      <c r="V2466" s="1">
        <v>2.99</v>
      </c>
      <c r="W2466" s="1" t="s">
        <v>45</v>
      </c>
      <c r="X2466" s="1">
        <v>2.69</v>
      </c>
      <c r="Y2466" s="30">
        <f t="shared" si="308"/>
        <v>4.49</v>
      </c>
      <c r="Z2466" s="31">
        <f t="shared" si="309"/>
        <v>0</v>
      </c>
      <c r="AA2466" s="32">
        <f t="shared" si="310"/>
        <v>0</v>
      </c>
      <c r="AB2466" t="b">
        <f t="shared" si="311"/>
        <v>1</v>
      </c>
      <c r="AC2466" s="2" t="s">
        <v>109</v>
      </c>
      <c r="AD2466" s="2">
        <v>2.99</v>
      </c>
      <c r="AG2466" t="s">
        <v>6651</v>
      </c>
    </row>
    <row r="2467" spans="1:33" ht="16" hidden="1" x14ac:dyDescent="0.4">
      <c r="A2467" s="24" t="s">
        <v>6638</v>
      </c>
      <c r="B2467" s="25" t="s">
        <v>7853</v>
      </c>
      <c r="C2467" t="str">
        <f t="shared" si="304"/>
        <v>45</v>
      </c>
      <c r="D2467" t="str">
        <f>_xlfn.XLOOKUP(C2467,Folha2!A:A,Folha2!B:B)</f>
        <v>DPH</v>
      </c>
      <c r="E2467" s="26" t="str">
        <f t="shared" si="305"/>
        <v>070</v>
      </c>
      <c r="F2467" s="26" t="str">
        <f t="shared" si="306"/>
        <v>32</v>
      </c>
      <c r="G2467" s="26" t="str">
        <f t="shared" si="307"/>
        <v>04</v>
      </c>
      <c r="H2467" s="27" t="s">
        <v>7922</v>
      </c>
      <c r="I2467" s="25" t="s">
        <v>7923</v>
      </c>
      <c r="J2467" s="27" t="s">
        <v>7811</v>
      </c>
      <c r="K2467" s="25" t="s">
        <v>7924</v>
      </c>
      <c r="L2467" s="27" t="s">
        <v>42</v>
      </c>
      <c r="M2467" s="25" t="s">
        <v>43</v>
      </c>
      <c r="N2467" s="27" t="s">
        <v>43</v>
      </c>
      <c r="O2467" s="25" t="s">
        <v>43</v>
      </c>
      <c r="P2467" s="27" t="s">
        <v>43</v>
      </c>
      <c r="Q2467" s="25" t="s">
        <v>44</v>
      </c>
      <c r="R2467" s="28">
        <v>4.49</v>
      </c>
      <c r="S2467" s="29"/>
      <c r="T2467" s="29"/>
      <c r="U2467" s="29">
        <v>4.49</v>
      </c>
      <c r="V2467" s="1" t="s">
        <v>45</v>
      </c>
      <c r="W2467" s="1" t="s">
        <v>45</v>
      </c>
      <c r="X2467" s="1">
        <v>2.69</v>
      </c>
      <c r="Y2467" s="30">
        <f t="shared" si="308"/>
        <v>4.49</v>
      </c>
      <c r="Z2467" s="31">
        <f t="shared" si="309"/>
        <v>0</v>
      </c>
      <c r="AA2467" s="32">
        <f t="shared" si="310"/>
        <v>0</v>
      </c>
      <c r="AB2467" t="b">
        <f t="shared" si="311"/>
        <v>1</v>
      </c>
      <c r="AC2467" s="2" t="s">
        <v>164</v>
      </c>
      <c r="AD2467" s="2">
        <v>2.69</v>
      </c>
      <c r="AG2467" t="s">
        <v>6651</v>
      </c>
    </row>
    <row r="2468" spans="1:33" ht="16" hidden="1" x14ac:dyDescent="0.4">
      <c r="A2468" s="24" t="s">
        <v>6638</v>
      </c>
      <c r="B2468" s="25" t="s">
        <v>7853</v>
      </c>
      <c r="C2468" t="str">
        <f t="shared" si="304"/>
        <v>45</v>
      </c>
      <c r="D2468" t="str">
        <f>_xlfn.XLOOKUP(C2468,Folha2!A:A,Folha2!B:B)</f>
        <v>DPH</v>
      </c>
      <c r="E2468" s="26" t="str">
        <f t="shared" si="305"/>
        <v>070</v>
      </c>
      <c r="F2468" s="26" t="str">
        <f t="shared" si="306"/>
        <v>32</v>
      </c>
      <c r="G2468" s="26" t="str">
        <f t="shared" si="307"/>
        <v>04</v>
      </c>
      <c r="H2468" s="27" t="s">
        <v>7925</v>
      </c>
      <c r="I2468" s="25" t="s">
        <v>7926</v>
      </c>
      <c r="J2468" s="27" t="s">
        <v>7811</v>
      </c>
      <c r="K2468" s="25" t="s">
        <v>7927</v>
      </c>
      <c r="L2468" s="27" t="s">
        <v>42</v>
      </c>
      <c r="M2468" s="25" t="s">
        <v>43</v>
      </c>
      <c r="N2468" s="27" t="s">
        <v>43</v>
      </c>
      <c r="O2468" s="25" t="s">
        <v>43</v>
      </c>
      <c r="P2468" s="27" t="s">
        <v>43</v>
      </c>
      <c r="Q2468" s="25" t="s">
        <v>44</v>
      </c>
      <c r="R2468" s="28">
        <v>4.49</v>
      </c>
      <c r="S2468" s="29">
        <v>4.49</v>
      </c>
      <c r="T2468" s="29"/>
      <c r="U2468" s="29"/>
      <c r="V2468" s="1">
        <v>2.69</v>
      </c>
      <c r="W2468" s="1" t="s">
        <v>45</v>
      </c>
      <c r="X2468" s="1" t="s">
        <v>45</v>
      </c>
      <c r="Y2468" s="30">
        <f t="shared" si="308"/>
        <v>4.49</v>
      </c>
      <c r="Z2468" s="31">
        <f t="shared" si="309"/>
        <v>0</v>
      </c>
      <c r="AA2468" s="32">
        <f t="shared" si="310"/>
        <v>0</v>
      </c>
      <c r="AB2468" t="b">
        <f t="shared" si="311"/>
        <v>1</v>
      </c>
      <c r="AC2468" s="2" t="s">
        <v>109</v>
      </c>
      <c r="AD2468" s="2">
        <v>2.69</v>
      </c>
      <c r="AG2468" t="s">
        <v>6651</v>
      </c>
    </row>
    <row r="2469" spans="1:33" ht="16" hidden="1" x14ac:dyDescent="0.4">
      <c r="A2469" s="24" t="s">
        <v>6638</v>
      </c>
      <c r="B2469" s="25" t="s">
        <v>7853</v>
      </c>
      <c r="C2469" t="str">
        <f t="shared" si="304"/>
        <v>45</v>
      </c>
      <c r="D2469" t="str">
        <f>_xlfn.XLOOKUP(C2469,Folha2!A:A,Folha2!B:B)</f>
        <v>DPH</v>
      </c>
      <c r="E2469" s="26" t="str">
        <f t="shared" si="305"/>
        <v>070</v>
      </c>
      <c r="F2469" s="26" t="str">
        <f t="shared" si="306"/>
        <v>32</v>
      </c>
      <c r="G2469" s="26" t="str">
        <f t="shared" si="307"/>
        <v>04</v>
      </c>
      <c r="H2469" s="27" t="s">
        <v>7928</v>
      </c>
      <c r="I2469" s="25" t="s">
        <v>7929</v>
      </c>
      <c r="J2469" s="27" t="s">
        <v>7811</v>
      </c>
      <c r="K2469" s="25" t="s">
        <v>7930</v>
      </c>
      <c r="L2469" s="27" t="s">
        <v>42</v>
      </c>
      <c r="M2469" s="25" t="s">
        <v>43</v>
      </c>
      <c r="N2469" s="27" t="s">
        <v>43</v>
      </c>
      <c r="O2469" s="25" t="s">
        <v>43</v>
      </c>
      <c r="P2469" s="27" t="s">
        <v>43</v>
      </c>
      <c r="Q2469" s="25" t="s">
        <v>44</v>
      </c>
      <c r="R2469" s="28">
        <v>4.49</v>
      </c>
      <c r="S2469" s="29">
        <v>4.49</v>
      </c>
      <c r="T2469" s="29"/>
      <c r="U2469" s="29"/>
      <c r="V2469" s="1" t="s">
        <v>45</v>
      </c>
      <c r="W2469" s="1" t="s">
        <v>45</v>
      </c>
      <c r="X2469" s="1" t="s">
        <v>45</v>
      </c>
      <c r="Y2469" s="30">
        <f t="shared" si="308"/>
        <v>4.49</v>
      </c>
      <c r="Z2469" s="31">
        <f t="shared" si="309"/>
        <v>0</v>
      </c>
      <c r="AA2469" s="32">
        <f t="shared" si="310"/>
        <v>0</v>
      </c>
      <c r="AB2469" t="b">
        <f t="shared" si="311"/>
        <v>1</v>
      </c>
      <c r="AC2469" s="2" t="s">
        <v>109</v>
      </c>
      <c r="AD2469" s="2">
        <v>2.69</v>
      </c>
      <c r="AG2469" t="s">
        <v>6651</v>
      </c>
    </row>
    <row r="2470" spans="1:33" ht="16" hidden="1" x14ac:dyDescent="0.4">
      <c r="A2470" s="24" t="s">
        <v>6638</v>
      </c>
      <c r="B2470" s="25" t="s">
        <v>7853</v>
      </c>
      <c r="C2470" t="str">
        <f t="shared" si="304"/>
        <v>45</v>
      </c>
      <c r="D2470" t="str">
        <f>_xlfn.XLOOKUP(C2470,Folha2!A:A,Folha2!B:B)</f>
        <v>DPH</v>
      </c>
      <c r="E2470" s="26" t="str">
        <f t="shared" si="305"/>
        <v>070</v>
      </c>
      <c r="F2470" s="26" t="str">
        <f t="shared" si="306"/>
        <v>32</v>
      </c>
      <c r="G2470" s="26" t="str">
        <f t="shared" si="307"/>
        <v>04</v>
      </c>
      <c r="H2470" s="27" t="s">
        <v>7931</v>
      </c>
      <c r="I2470" s="25" t="s">
        <v>7932</v>
      </c>
      <c r="J2470" s="27" t="s">
        <v>7811</v>
      </c>
      <c r="K2470" s="25" t="s">
        <v>7933</v>
      </c>
      <c r="L2470" s="27" t="s">
        <v>42</v>
      </c>
      <c r="M2470" s="25" t="s">
        <v>52</v>
      </c>
      <c r="N2470" s="27" t="s">
        <v>43</v>
      </c>
      <c r="O2470" s="25" t="s">
        <v>43</v>
      </c>
      <c r="P2470" s="27" t="s">
        <v>52</v>
      </c>
      <c r="Q2470" s="25" t="s">
        <v>44</v>
      </c>
      <c r="R2470" s="28">
        <v>4.99</v>
      </c>
      <c r="S2470" s="29">
        <v>4.99</v>
      </c>
      <c r="T2470" s="29">
        <v>4.99</v>
      </c>
      <c r="U2470" s="29"/>
      <c r="V2470" s="1">
        <v>2.99</v>
      </c>
      <c r="W2470" s="1">
        <v>2.99</v>
      </c>
      <c r="X2470" s="1" t="s">
        <v>45</v>
      </c>
      <c r="Y2470" s="30">
        <f t="shared" si="308"/>
        <v>4.99</v>
      </c>
      <c r="Z2470" s="31">
        <f t="shared" si="309"/>
        <v>0</v>
      </c>
      <c r="AA2470" s="32">
        <f t="shared" si="310"/>
        <v>0</v>
      </c>
      <c r="AB2470" t="b">
        <f t="shared" si="311"/>
        <v>1</v>
      </c>
      <c r="AC2470" s="2" t="s">
        <v>109</v>
      </c>
      <c r="AD2470" s="2">
        <v>2.99</v>
      </c>
      <c r="AG2470" t="s">
        <v>6651</v>
      </c>
    </row>
    <row r="2471" spans="1:33" ht="16" hidden="1" x14ac:dyDescent="0.4">
      <c r="A2471" s="24" t="s">
        <v>6638</v>
      </c>
      <c r="B2471" s="25" t="s">
        <v>7853</v>
      </c>
      <c r="C2471" t="str">
        <f t="shared" si="304"/>
        <v>45</v>
      </c>
      <c r="D2471" t="str">
        <f>_xlfn.XLOOKUP(C2471,Folha2!A:A,Folha2!B:B)</f>
        <v>DPH</v>
      </c>
      <c r="E2471" s="26" t="str">
        <f t="shared" si="305"/>
        <v>070</v>
      </c>
      <c r="F2471" s="26" t="str">
        <f t="shared" si="306"/>
        <v>32</v>
      </c>
      <c r="G2471" s="26" t="str">
        <f t="shared" si="307"/>
        <v>04</v>
      </c>
      <c r="H2471" s="27" t="s">
        <v>7934</v>
      </c>
      <c r="I2471" s="25" t="s">
        <v>7935</v>
      </c>
      <c r="J2471" s="27" t="s">
        <v>7811</v>
      </c>
      <c r="K2471" s="25" t="s">
        <v>7936</v>
      </c>
      <c r="L2471" s="27" t="s">
        <v>42</v>
      </c>
      <c r="M2471" s="25" t="s">
        <v>43</v>
      </c>
      <c r="N2471" s="27" t="s">
        <v>43</v>
      </c>
      <c r="O2471" s="25" t="s">
        <v>43</v>
      </c>
      <c r="P2471" s="27" t="s">
        <v>43</v>
      </c>
      <c r="Q2471" s="25" t="s">
        <v>44</v>
      </c>
      <c r="R2471" s="28">
        <v>4.99</v>
      </c>
      <c r="S2471" s="29">
        <v>4.99</v>
      </c>
      <c r="T2471" s="29"/>
      <c r="U2471" s="29">
        <v>4.99</v>
      </c>
      <c r="V2471" s="1">
        <v>2.99</v>
      </c>
      <c r="W2471" s="1" t="s">
        <v>45</v>
      </c>
      <c r="X2471" s="1">
        <v>2.99</v>
      </c>
      <c r="Y2471" s="30">
        <f t="shared" si="308"/>
        <v>4.99</v>
      </c>
      <c r="Z2471" s="31">
        <f t="shared" si="309"/>
        <v>0</v>
      </c>
      <c r="AA2471" s="32">
        <f t="shared" si="310"/>
        <v>0</v>
      </c>
      <c r="AB2471" t="b">
        <f t="shared" si="311"/>
        <v>1</v>
      </c>
      <c r="AC2471" s="2" t="s">
        <v>109</v>
      </c>
      <c r="AD2471" s="2">
        <v>2.99</v>
      </c>
      <c r="AG2471" t="s">
        <v>6651</v>
      </c>
    </row>
    <row r="2472" spans="1:33" ht="16" hidden="1" x14ac:dyDescent="0.4">
      <c r="A2472" s="24" t="s">
        <v>6638</v>
      </c>
      <c r="B2472" s="25" t="s">
        <v>7853</v>
      </c>
      <c r="C2472" t="str">
        <f t="shared" si="304"/>
        <v>45</v>
      </c>
      <c r="D2472" t="str">
        <f>_xlfn.XLOOKUP(C2472,Folha2!A:A,Folha2!B:B)</f>
        <v>DPH</v>
      </c>
      <c r="E2472" s="26" t="str">
        <f t="shared" si="305"/>
        <v>070</v>
      </c>
      <c r="F2472" s="26" t="str">
        <f t="shared" si="306"/>
        <v>32</v>
      </c>
      <c r="G2472" s="26" t="str">
        <f t="shared" si="307"/>
        <v>04</v>
      </c>
      <c r="H2472" s="27" t="s">
        <v>7937</v>
      </c>
      <c r="I2472" s="25" t="s">
        <v>7938</v>
      </c>
      <c r="J2472" s="27" t="s">
        <v>7811</v>
      </c>
      <c r="K2472" s="25" t="s">
        <v>7939</v>
      </c>
      <c r="L2472" s="27" t="s">
        <v>42</v>
      </c>
      <c r="M2472" s="25" t="s">
        <v>43</v>
      </c>
      <c r="N2472" s="27" t="s">
        <v>43</v>
      </c>
      <c r="O2472" s="25" t="s">
        <v>43</v>
      </c>
      <c r="P2472" s="27" t="s">
        <v>43</v>
      </c>
      <c r="Q2472" s="25" t="s">
        <v>44</v>
      </c>
      <c r="R2472" s="28">
        <v>4.99</v>
      </c>
      <c r="S2472" s="29">
        <v>4.99</v>
      </c>
      <c r="T2472" s="29"/>
      <c r="U2472" s="29">
        <v>4.99</v>
      </c>
      <c r="V2472" s="1">
        <v>2.99</v>
      </c>
      <c r="W2472" s="1" t="s">
        <v>45</v>
      </c>
      <c r="X2472" s="1">
        <v>2.99</v>
      </c>
      <c r="Y2472" s="30">
        <f t="shared" si="308"/>
        <v>4.99</v>
      </c>
      <c r="Z2472" s="31">
        <f t="shared" si="309"/>
        <v>0</v>
      </c>
      <c r="AA2472" s="32">
        <f t="shared" si="310"/>
        <v>0</v>
      </c>
      <c r="AB2472" t="b">
        <f t="shared" si="311"/>
        <v>1</v>
      </c>
      <c r="AC2472" s="2" t="s">
        <v>109</v>
      </c>
      <c r="AD2472" s="2">
        <v>2.99</v>
      </c>
      <c r="AG2472" t="s">
        <v>6651</v>
      </c>
    </row>
    <row r="2473" spans="1:33" ht="16" hidden="1" x14ac:dyDescent="0.4">
      <c r="A2473" s="24" t="s">
        <v>6638</v>
      </c>
      <c r="B2473" s="25" t="s">
        <v>7853</v>
      </c>
      <c r="C2473" t="str">
        <f t="shared" si="304"/>
        <v>45</v>
      </c>
      <c r="D2473" t="str">
        <f>_xlfn.XLOOKUP(C2473,Folha2!A:A,Folha2!B:B)</f>
        <v>DPH</v>
      </c>
      <c r="E2473" s="26" t="str">
        <f t="shared" si="305"/>
        <v>070</v>
      </c>
      <c r="F2473" s="26" t="str">
        <f t="shared" si="306"/>
        <v>32</v>
      </c>
      <c r="G2473" s="26" t="str">
        <f t="shared" si="307"/>
        <v>04</v>
      </c>
      <c r="H2473" s="27" t="s">
        <v>7940</v>
      </c>
      <c r="I2473" s="25" t="s">
        <v>7941</v>
      </c>
      <c r="J2473" s="27" t="s">
        <v>7811</v>
      </c>
      <c r="K2473" s="25" t="s">
        <v>7942</v>
      </c>
      <c r="L2473" s="27" t="s">
        <v>42</v>
      </c>
      <c r="M2473" s="25" t="s">
        <v>43</v>
      </c>
      <c r="N2473" s="27" t="s">
        <v>43</v>
      </c>
      <c r="O2473" s="25" t="s">
        <v>43</v>
      </c>
      <c r="P2473" s="27" t="s">
        <v>43</v>
      </c>
      <c r="Q2473" s="25" t="s">
        <v>44</v>
      </c>
      <c r="R2473" s="28">
        <v>4.99</v>
      </c>
      <c r="S2473" s="29">
        <v>4.99</v>
      </c>
      <c r="T2473" s="29"/>
      <c r="U2473" s="29">
        <v>4.99</v>
      </c>
      <c r="V2473" s="1">
        <v>2.99</v>
      </c>
      <c r="W2473" s="1" t="s">
        <v>45</v>
      </c>
      <c r="X2473" s="1">
        <v>2.99</v>
      </c>
      <c r="Y2473" s="30">
        <f t="shared" si="308"/>
        <v>4.99</v>
      </c>
      <c r="Z2473" s="31">
        <f t="shared" si="309"/>
        <v>0</v>
      </c>
      <c r="AA2473" s="32">
        <f t="shared" si="310"/>
        <v>0</v>
      </c>
      <c r="AB2473" t="b">
        <f t="shared" si="311"/>
        <v>1</v>
      </c>
      <c r="AC2473" s="2" t="s">
        <v>109</v>
      </c>
      <c r="AD2473" s="2">
        <v>2.99</v>
      </c>
      <c r="AG2473" t="s">
        <v>6651</v>
      </c>
    </row>
    <row r="2474" spans="1:33" ht="16" hidden="1" x14ac:dyDescent="0.4">
      <c r="A2474" s="24" t="s">
        <v>6638</v>
      </c>
      <c r="B2474" s="25" t="s">
        <v>7853</v>
      </c>
      <c r="C2474" t="str">
        <f t="shared" si="304"/>
        <v>45</v>
      </c>
      <c r="D2474" t="str">
        <f>_xlfn.XLOOKUP(C2474,Folha2!A:A,Folha2!B:B)</f>
        <v>DPH</v>
      </c>
      <c r="E2474" s="26" t="str">
        <f t="shared" si="305"/>
        <v>070</v>
      </c>
      <c r="F2474" s="26" t="str">
        <f t="shared" si="306"/>
        <v>32</v>
      </c>
      <c r="G2474" s="26" t="str">
        <f t="shared" si="307"/>
        <v>04</v>
      </c>
      <c r="H2474" s="27" t="s">
        <v>7943</v>
      </c>
      <c r="I2474" s="25" t="s">
        <v>7944</v>
      </c>
      <c r="J2474" s="27" t="s">
        <v>7839</v>
      </c>
      <c r="K2474" s="25" t="s">
        <v>7945</v>
      </c>
      <c r="L2474" s="27" t="s">
        <v>42</v>
      </c>
      <c r="M2474" s="25" t="s">
        <v>43</v>
      </c>
      <c r="N2474" s="27" t="s">
        <v>43</v>
      </c>
      <c r="O2474" s="25" t="s">
        <v>43</v>
      </c>
      <c r="P2474" s="27" t="s">
        <v>43</v>
      </c>
      <c r="Q2474" s="25" t="s">
        <v>44</v>
      </c>
      <c r="R2474" s="28">
        <v>4.29</v>
      </c>
      <c r="S2474" s="29">
        <v>4.29</v>
      </c>
      <c r="T2474" s="29"/>
      <c r="U2474" s="29"/>
      <c r="V2474" s="1">
        <v>2.78</v>
      </c>
      <c r="W2474" s="1" t="s">
        <v>45</v>
      </c>
      <c r="X2474" s="1" t="s">
        <v>45</v>
      </c>
      <c r="Y2474" s="30">
        <f t="shared" si="308"/>
        <v>4.29</v>
      </c>
      <c r="Z2474" s="31">
        <f t="shared" si="309"/>
        <v>0</v>
      </c>
      <c r="AA2474" s="32">
        <f t="shared" si="310"/>
        <v>0</v>
      </c>
      <c r="AB2474" t="b">
        <f t="shared" si="311"/>
        <v>1</v>
      </c>
      <c r="AC2474" s="2" t="s">
        <v>45</v>
      </c>
      <c r="AD2474" s="2" t="s">
        <v>45</v>
      </c>
      <c r="AG2474" t="s">
        <v>6651</v>
      </c>
    </row>
    <row r="2475" spans="1:33" ht="16" hidden="1" x14ac:dyDescent="0.4">
      <c r="A2475" s="24" t="s">
        <v>6638</v>
      </c>
      <c r="B2475" s="25" t="s">
        <v>7853</v>
      </c>
      <c r="C2475" t="str">
        <f t="shared" si="304"/>
        <v>45</v>
      </c>
      <c r="D2475" t="str">
        <f>_xlfn.XLOOKUP(C2475,Folha2!A:A,Folha2!B:B)</f>
        <v>DPH</v>
      </c>
      <c r="E2475" s="26" t="str">
        <f t="shared" si="305"/>
        <v>070</v>
      </c>
      <c r="F2475" s="26" t="str">
        <f t="shared" si="306"/>
        <v>32</v>
      </c>
      <c r="G2475" s="26" t="str">
        <f t="shared" si="307"/>
        <v>04</v>
      </c>
      <c r="H2475" s="27" t="s">
        <v>7946</v>
      </c>
      <c r="I2475" s="25" t="s">
        <v>7947</v>
      </c>
      <c r="J2475" s="27" t="s">
        <v>7839</v>
      </c>
      <c r="K2475" s="25" t="s">
        <v>7948</v>
      </c>
      <c r="L2475" s="27" t="s">
        <v>42</v>
      </c>
      <c r="M2475" s="25" t="s">
        <v>43</v>
      </c>
      <c r="N2475" s="27" t="s">
        <v>43</v>
      </c>
      <c r="O2475" s="25" t="s">
        <v>43</v>
      </c>
      <c r="P2475" s="27" t="s">
        <v>43</v>
      </c>
      <c r="Q2475" s="25" t="s">
        <v>44</v>
      </c>
      <c r="R2475" s="28">
        <v>4.49</v>
      </c>
      <c r="S2475" s="29">
        <v>4.49</v>
      </c>
      <c r="T2475" s="29"/>
      <c r="U2475" s="29"/>
      <c r="V2475" s="1">
        <v>2.91</v>
      </c>
      <c r="W2475" s="1" t="s">
        <v>45</v>
      </c>
      <c r="X2475" s="1" t="s">
        <v>45</v>
      </c>
      <c r="Y2475" s="30">
        <f t="shared" si="308"/>
        <v>4.49</v>
      </c>
      <c r="Z2475" s="31">
        <f t="shared" si="309"/>
        <v>0</v>
      </c>
      <c r="AA2475" s="32">
        <f t="shared" si="310"/>
        <v>0</v>
      </c>
      <c r="AB2475" t="b">
        <f t="shared" si="311"/>
        <v>1</v>
      </c>
      <c r="AC2475" s="2" t="s">
        <v>45</v>
      </c>
      <c r="AD2475" s="2" t="s">
        <v>45</v>
      </c>
      <c r="AG2475" t="s">
        <v>6651</v>
      </c>
    </row>
    <row r="2476" spans="1:33" ht="16" hidden="1" x14ac:dyDescent="0.4">
      <c r="A2476" s="24" t="s">
        <v>6638</v>
      </c>
      <c r="B2476" s="25" t="s">
        <v>7853</v>
      </c>
      <c r="C2476" t="str">
        <f t="shared" si="304"/>
        <v>45</v>
      </c>
      <c r="D2476" t="str">
        <f>_xlfn.XLOOKUP(C2476,Folha2!A:A,Folha2!B:B)</f>
        <v>DPH</v>
      </c>
      <c r="E2476" s="26" t="str">
        <f t="shared" si="305"/>
        <v>070</v>
      </c>
      <c r="F2476" s="26" t="str">
        <f t="shared" si="306"/>
        <v>32</v>
      </c>
      <c r="G2476" s="26" t="str">
        <f t="shared" si="307"/>
        <v>04</v>
      </c>
      <c r="H2476" s="27" t="s">
        <v>7949</v>
      </c>
      <c r="I2476" s="25" t="s">
        <v>7950</v>
      </c>
      <c r="J2476" s="27" t="s">
        <v>7839</v>
      </c>
      <c r="K2476" s="25" t="s">
        <v>7951</v>
      </c>
      <c r="L2476" s="27" t="s">
        <v>42</v>
      </c>
      <c r="M2476" s="25" t="s">
        <v>43</v>
      </c>
      <c r="N2476" s="27" t="s">
        <v>43</v>
      </c>
      <c r="O2476" s="25" t="s">
        <v>43</v>
      </c>
      <c r="P2476" s="27" t="s">
        <v>43</v>
      </c>
      <c r="Q2476" s="25" t="s">
        <v>44</v>
      </c>
      <c r="R2476" s="28">
        <v>4.49</v>
      </c>
      <c r="S2476" s="29">
        <v>4.49</v>
      </c>
      <c r="T2476" s="29"/>
      <c r="U2476" s="29">
        <v>4.49</v>
      </c>
      <c r="V2476" s="1">
        <v>2.91</v>
      </c>
      <c r="W2476" s="1" t="s">
        <v>45</v>
      </c>
      <c r="X2476" s="1">
        <v>2.89</v>
      </c>
      <c r="Y2476" s="30">
        <f t="shared" si="308"/>
        <v>4.49</v>
      </c>
      <c r="Z2476" s="31">
        <f t="shared" si="309"/>
        <v>0</v>
      </c>
      <c r="AA2476" s="32">
        <f t="shared" si="310"/>
        <v>0</v>
      </c>
      <c r="AB2476" t="b">
        <f t="shared" si="311"/>
        <v>1</v>
      </c>
      <c r="AC2476" s="2" t="s">
        <v>45</v>
      </c>
      <c r="AD2476" s="2" t="s">
        <v>45</v>
      </c>
      <c r="AG2476" t="s">
        <v>6651</v>
      </c>
    </row>
    <row r="2477" spans="1:33" ht="16" hidden="1" x14ac:dyDescent="0.4">
      <c r="A2477" s="24" t="s">
        <v>6638</v>
      </c>
      <c r="B2477" s="25" t="s">
        <v>7853</v>
      </c>
      <c r="C2477" t="str">
        <f t="shared" si="304"/>
        <v>45</v>
      </c>
      <c r="D2477" t="str">
        <f>_xlfn.XLOOKUP(C2477,Folha2!A:A,Folha2!B:B)</f>
        <v>DPH</v>
      </c>
      <c r="E2477" s="26" t="str">
        <f t="shared" si="305"/>
        <v>070</v>
      </c>
      <c r="F2477" s="26" t="str">
        <f t="shared" si="306"/>
        <v>32</v>
      </c>
      <c r="G2477" s="26" t="str">
        <f t="shared" si="307"/>
        <v>04</v>
      </c>
      <c r="H2477" s="27" t="s">
        <v>7952</v>
      </c>
      <c r="I2477" s="25" t="s">
        <v>7953</v>
      </c>
      <c r="J2477" s="27" t="s">
        <v>7954</v>
      </c>
      <c r="K2477" s="25" t="s">
        <v>7955</v>
      </c>
      <c r="L2477" s="27" t="s">
        <v>42</v>
      </c>
      <c r="M2477" s="25" t="s">
        <v>43</v>
      </c>
      <c r="N2477" s="27" t="s">
        <v>43</v>
      </c>
      <c r="O2477" s="25" t="s">
        <v>43</v>
      </c>
      <c r="P2477" s="27" t="s">
        <v>43</v>
      </c>
      <c r="Q2477" s="25" t="s">
        <v>44</v>
      </c>
      <c r="R2477" s="28">
        <v>2.34</v>
      </c>
      <c r="S2477" s="29"/>
      <c r="T2477" s="29"/>
      <c r="U2477" s="29">
        <v>2.34</v>
      </c>
      <c r="V2477" s="1" t="s">
        <v>45</v>
      </c>
      <c r="W2477" s="1" t="s">
        <v>45</v>
      </c>
      <c r="X2477" s="1" t="s">
        <v>45</v>
      </c>
      <c r="Y2477" s="30">
        <f t="shared" si="308"/>
        <v>2.34</v>
      </c>
      <c r="Z2477" s="31">
        <f t="shared" si="309"/>
        <v>0</v>
      </c>
      <c r="AA2477" s="32">
        <f t="shared" si="310"/>
        <v>0</v>
      </c>
      <c r="AB2477" t="b">
        <f t="shared" si="311"/>
        <v>1</v>
      </c>
      <c r="AC2477" s="2" t="s">
        <v>53</v>
      </c>
      <c r="AD2477" s="2">
        <v>2.09</v>
      </c>
      <c r="AG2477" t="s">
        <v>6651</v>
      </c>
    </row>
    <row r="2478" spans="1:33" ht="16" hidden="1" x14ac:dyDescent="0.4">
      <c r="A2478" s="24" t="s">
        <v>6638</v>
      </c>
      <c r="B2478" s="25" t="s">
        <v>7853</v>
      </c>
      <c r="C2478" t="str">
        <f t="shared" si="304"/>
        <v>45</v>
      </c>
      <c r="D2478" t="str">
        <f>_xlfn.XLOOKUP(C2478,Folha2!A:A,Folha2!B:B)</f>
        <v>DPH</v>
      </c>
      <c r="E2478" s="26" t="str">
        <f t="shared" si="305"/>
        <v>070</v>
      </c>
      <c r="F2478" s="26" t="str">
        <f t="shared" si="306"/>
        <v>32</v>
      </c>
      <c r="G2478" s="26" t="str">
        <f t="shared" si="307"/>
        <v>04</v>
      </c>
      <c r="H2478" s="27" t="s">
        <v>7956</v>
      </c>
      <c r="I2478" s="25" t="s">
        <v>7957</v>
      </c>
      <c r="J2478" s="27" t="s">
        <v>7954</v>
      </c>
      <c r="K2478" s="25" t="s">
        <v>7958</v>
      </c>
      <c r="L2478" s="27" t="s">
        <v>42</v>
      </c>
      <c r="M2478" s="25" t="s">
        <v>43</v>
      </c>
      <c r="N2478" s="27" t="s">
        <v>43</v>
      </c>
      <c r="O2478" s="25" t="s">
        <v>43</v>
      </c>
      <c r="P2478" s="27" t="s">
        <v>43</v>
      </c>
      <c r="Q2478" s="25" t="s">
        <v>44</v>
      </c>
      <c r="R2478" s="28">
        <v>3.49</v>
      </c>
      <c r="S2478" s="29">
        <v>3.49</v>
      </c>
      <c r="T2478" s="29"/>
      <c r="U2478" s="29"/>
      <c r="V2478" s="1" t="s">
        <v>45</v>
      </c>
      <c r="W2478" s="1" t="s">
        <v>45</v>
      </c>
      <c r="X2478" s="1" t="s">
        <v>45</v>
      </c>
      <c r="Y2478" s="30">
        <f t="shared" si="308"/>
        <v>3.49</v>
      </c>
      <c r="Z2478" s="31">
        <f t="shared" si="309"/>
        <v>0</v>
      </c>
      <c r="AA2478" s="32">
        <f t="shared" si="310"/>
        <v>0</v>
      </c>
      <c r="AB2478" t="b">
        <f t="shared" si="311"/>
        <v>1</v>
      </c>
      <c r="AC2478" s="2" t="s">
        <v>53</v>
      </c>
      <c r="AD2478" s="2">
        <v>2.09</v>
      </c>
      <c r="AG2478" t="s">
        <v>6651</v>
      </c>
    </row>
    <row r="2479" spans="1:33" ht="16" hidden="1" x14ac:dyDescent="0.4">
      <c r="A2479" s="24" t="s">
        <v>6638</v>
      </c>
      <c r="B2479" s="25" t="s">
        <v>7853</v>
      </c>
      <c r="C2479" t="str">
        <f t="shared" si="304"/>
        <v>45</v>
      </c>
      <c r="D2479" t="str">
        <f>_xlfn.XLOOKUP(C2479,Folha2!A:A,Folha2!B:B)</f>
        <v>DPH</v>
      </c>
      <c r="E2479" s="26" t="str">
        <f t="shared" si="305"/>
        <v>070</v>
      </c>
      <c r="F2479" s="26" t="str">
        <f t="shared" si="306"/>
        <v>32</v>
      </c>
      <c r="G2479" s="26" t="str">
        <f t="shared" si="307"/>
        <v>04</v>
      </c>
      <c r="H2479" s="27" t="s">
        <v>7959</v>
      </c>
      <c r="I2479" s="25" t="s">
        <v>7960</v>
      </c>
      <c r="J2479" s="27" t="s">
        <v>7954</v>
      </c>
      <c r="K2479" s="25" t="s">
        <v>7961</v>
      </c>
      <c r="L2479" s="27" t="s">
        <v>42</v>
      </c>
      <c r="M2479" s="25" t="s">
        <v>43</v>
      </c>
      <c r="N2479" s="27" t="s">
        <v>43</v>
      </c>
      <c r="O2479" s="25" t="s">
        <v>43</v>
      </c>
      <c r="P2479" s="27" t="s">
        <v>43</v>
      </c>
      <c r="Q2479" s="25" t="s">
        <v>44</v>
      </c>
      <c r="R2479" s="28">
        <v>3.49</v>
      </c>
      <c r="S2479" s="29">
        <v>3.49</v>
      </c>
      <c r="T2479" s="29"/>
      <c r="U2479" s="29"/>
      <c r="V2479" s="1" t="s">
        <v>45</v>
      </c>
      <c r="W2479" s="1" t="s">
        <v>45</v>
      </c>
      <c r="X2479" s="1" t="s">
        <v>45</v>
      </c>
      <c r="Y2479" s="30">
        <f t="shared" si="308"/>
        <v>3.49</v>
      </c>
      <c r="Z2479" s="31">
        <f t="shared" si="309"/>
        <v>0</v>
      </c>
      <c r="AA2479" s="32">
        <f t="shared" si="310"/>
        <v>0</v>
      </c>
      <c r="AB2479" t="b">
        <f t="shared" si="311"/>
        <v>1</v>
      </c>
      <c r="AC2479" s="2" t="s">
        <v>53</v>
      </c>
      <c r="AD2479" s="2">
        <v>2.09</v>
      </c>
      <c r="AG2479" t="s">
        <v>6651</v>
      </c>
    </row>
    <row r="2480" spans="1:33" ht="16" hidden="1" x14ac:dyDescent="0.4">
      <c r="A2480" s="24" t="s">
        <v>6638</v>
      </c>
      <c r="B2480" s="25" t="s">
        <v>7853</v>
      </c>
      <c r="C2480" t="str">
        <f t="shared" si="304"/>
        <v>45</v>
      </c>
      <c r="D2480" t="str">
        <f>_xlfn.XLOOKUP(C2480,Folha2!A:A,Folha2!B:B)</f>
        <v>DPH</v>
      </c>
      <c r="E2480" s="26" t="str">
        <f t="shared" si="305"/>
        <v>070</v>
      </c>
      <c r="F2480" s="26" t="str">
        <f t="shared" si="306"/>
        <v>32</v>
      </c>
      <c r="G2480" s="26" t="str">
        <f t="shared" si="307"/>
        <v>04</v>
      </c>
      <c r="H2480" s="27" t="s">
        <v>7962</v>
      </c>
      <c r="I2480" s="25" t="s">
        <v>7963</v>
      </c>
      <c r="J2480" s="27" t="s">
        <v>7964</v>
      </c>
      <c r="K2480" s="25" t="s">
        <v>7965</v>
      </c>
      <c r="L2480" s="27" t="s">
        <v>42</v>
      </c>
      <c r="M2480" s="25" t="s">
        <v>43</v>
      </c>
      <c r="N2480" s="27" t="s">
        <v>43</v>
      </c>
      <c r="O2480" s="25" t="s">
        <v>43</v>
      </c>
      <c r="P2480" s="27" t="s">
        <v>43</v>
      </c>
      <c r="Q2480" s="25" t="s">
        <v>44</v>
      </c>
      <c r="R2480" s="28">
        <v>3.99</v>
      </c>
      <c r="S2480" s="29">
        <v>3.99</v>
      </c>
      <c r="T2480" s="29"/>
      <c r="U2480" s="29">
        <v>3.99</v>
      </c>
      <c r="V2480" s="1">
        <v>2.59</v>
      </c>
      <c r="W2480" s="1" t="s">
        <v>45</v>
      </c>
      <c r="X2480" s="1">
        <v>2.39</v>
      </c>
      <c r="Y2480" s="30">
        <f t="shared" si="308"/>
        <v>3.99</v>
      </c>
      <c r="Z2480" s="31">
        <f t="shared" si="309"/>
        <v>0</v>
      </c>
      <c r="AA2480" s="32">
        <f t="shared" si="310"/>
        <v>0</v>
      </c>
      <c r="AB2480" t="b">
        <f t="shared" si="311"/>
        <v>1</v>
      </c>
      <c r="AC2480" s="2" t="s">
        <v>45</v>
      </c>
      <c r="AD2480" s="2" t="s">
        <v>45</v>
      </c>
      <c r="AG2480" t="s">
        <v>6651</v>
      </c>
    </row>
    <row r="2481" spans="1:33" ht="16" hidden="1" x14ac:dyDescent="0.4">
      <c r="A2481" s="24" t="s">
        <v>6638</v>
      </c>
      <c r="B2481" s="25" t="s">
        <v>7966</v>
      </c>
      <c r="C2481" t="str">
        <f t="shared" si="304"/>
        <v>45</v>
      </c>
      <c r="D2481" t="str">
        <f>_xlfn.XLOOKUP(C2481,Folha2!A:A,Folha2!B:B)</f>
        <v>DPH</v>
      </c>
      <c r="E2481" s="26" t="str">
        <f t="shared" si="305"/>
        <v>070</v>
      </c>
      <c r="F2481" s="26" t="str">
        <f t="shared" si="306"/>
        <v>32</v>
      </c>
      <c r="G2481" s="26" t="str">
        <f t="shared" si="307"/>
        <v>06</v>
      </c>
      <c r="H2481" s="27" t="s">
        <v>7967</v>
      </c>
      <c r="I2481" s="25" t="s">
        <v>7968</v>
      </c>
      <c r="J2481" s="27" t="s">
        <v>7773</v>
      </c>
      <c r="K2481" s="25" t="s">
        <v>7969</v>
      </c>
      <c r="L2481" s="27" t="s">
        <v>42</v>
      </c>
      <c r="M2481" s="25" t="s">
        <v>43</v>
      </c>
      <c r="N2481" s="27" t="s">
        <v>43</v>
      </c>
      <c r="O2481" s="25" t="s">
        <v>43</v>
      </c>
      <c r="P2481" s="27" t="s">
        <v>43</v>
      </c>
      <c r="Q2481" s="25" t="s">
        <v>44</v>
      </c>
      <c r="R2481" s="28">
        <v>6.39</v>
      </c>
      <c r="S2481" s="29">
        <v>6.39</v>
      </c>
      <c r="T2481" s="29"/>
      <c r="U2481" s="29">
        <v>6.39</v>
      </c>
      <c r="V2481" s="1">
        <v>4.79</v>
      </c>
      <c r="W2481" s="1" t="s">
        <v>45</v>
      </c>
      <c r="X2481" s="1" t="s">
        <v>45</v>
      </c>
      <c r="Y2481" s="30">
        <f t="shared" si="308"/>
        <v>6.39</v>
      </c>
      <c r="Z2481" s="31">
        <f t="shared" si="309"/>
        <v>0</v>
      </c>
      <c r="AA2481" s="32">
        <f t="shared" si="310"/>
        <v>0</v>
      </c>
      <c r="AB2481" t="b">
        <f t="shared" si="311"/>
        <v>1</v>
      </c>
      <c r="AC2481" s="2" t="s">
        <v>109</v>
      </c>
      <c r="AD2481" s="2">
        <v>4.79</v>
      </c>
      <c r="AG2481" t="s">
        <v>6651</v>
      </c>
    </row>
    <row r="2482" spans="1:33" ht="16" hidden="1" x14ac:dyDescent="0.4">
      <c r="A2482" s="24" t="s">
        <v>6638</v>
      </c>
      <c r="B2482" s="25" t="s">
        <v>7966</v>
      </c>
      <c r="C2482" t="str">
        <f t="shared" si="304"/>
        <v>45</v>
      </c>
      <c r="D2482" t="str">
        <f>_xlfn.XLOOKUP(C2482,Folha2!A:A,Folha2!B:B)</f>
        <v>DPH</v>
      </c>
      <c r="E2482" s="26" t="str">
        <f t="shared" si="305"/>
        <v>070</v>
      </c>
      <c r="F2482" s="26" t="str">
        <f t="shared" si="306"/>
        <v>32</v>
      </c>
      <c r="G2482" s="26" t="str">
        <f t="shared" si="307"/>
        <v>06</v>
      </c>
      <c r="H2482" s="27" t="s">
        <v>7970</v>
      </c>
      <c r="I2482" s="25" t="s">
        <v>7971</v>
      </c>
      <c r="J2482" s="27" t="s">
        <v>7773</v>
      </c>
      <c r="K2482" s="25" t="s">
        <v>7972</v>
      </c>
      <c r="L2482" s="27" t="s">
        <v>42</v>
      </c>
      <c r="M2482" s="25" t="s">
        <v>43</v>
      </c>
      <c r="N2482" s="27" t="s">
        <v>43</v>
      </c>
      <c r="O2482" s="25" t="s">
        <v>43</v>
      </c>
      <c r="P2482" s="27" t="s">
        <v>43</v>
      </c>
      <c r="Q2482" s="25" t="s">
        <v>44</v>
      </c>
      <c r="R2482" s="28">
        <v>7.19</v>
      </c>
      <c r="S2482" s="29">
        <v>7.19</v>
      </c>
      <c r="T2482" s="29"/>
      <c r="U2482" s="29">
        <v>7.19</v>
      </c>
      <c r="V2482" s="1">
        <v>5.39</v>
      </c>
      <c r="W2482" s="1" t="s">
        <v>45</v>
      </c>
      <c r="X2482" s="1" t="s">
        <v>45</v>
      </c>
      <c r="Y2482" s="30">
        <f t="shared" si="308"/>
        <v>7.19</v>
      </c>
      <c r="Z2482" s="31">
        <f t="shared" si="309"/>
        <v>0</v>
      </c>
      <c r="AA2482" s="32">
        <f t="shared" si="310"/>
        <v>0</v>
      </c>
      <c r="AB2482" t="b">
        <f t="shared" si="311"/>
        <v>1</v>
      </c>
      <c r="AC2482" s="2" t="s">
        <v>109</v>
      </c>
      <c r="AD2482" s="2">
        <v>5.39</v>
      </c>
      <c r="AG2482" t="s">
        <v>6651</v>
      </c>
    </row>
    <row r="2483" spans="1:33" ht="16" hidden="1" x14ac:dyDescent="0.4">
      <c r="A2483" s="24" t="s">
        <v>6638</v>
      </c>
      <c r="B2483" s="25" t="s">
        <v>7966</v>
      </c>
      <c r="C2483" t="str">
        <f t="shared" si="304"/>
        <v>45</v>
      </c>
      <c r="D2483" t="str">
        <f>_xlfn.XLOOKUP(C2483,Folha2!A:A,Folha2!B:B)</f>
        <v>DPH</v>
      </c>
      <c r="E2483" s="26" t="str">
        <f t="shared" si="305"/>
        <v>070</v>
      </c>
      <c r="F2483" s="26" t="str">
        <f t="shared" si="306"/>
        <v>32</v>
      </c>
      <c r="G2483" s="26" t="str">
        <f t="shared" si="307"/>
        <v>06</v>
      </c>
      <c r="H2483" s="27" t="s">
        <v>7973</v>
      </c>
      <c r="I2483" s="25" t="s">
        <v>7974</v>
      </c>
      <c r="J2483" s="27" t="s">
        <v>7811</v>
      </c>
      <c r="K2483" s="25" t="s">
        <v>7975</v>
      </c>
      <c r="L2483" s="27" t="s">
        <v>42</v>
      </c>
      <c r="M2483" s="25" t="s">
        <v>43</v>
      </c>
      <c r="N2483" s="27" t="s">
        <v>43</v>
      </c>
      <c r="O2483" s="25" t="s">
        <v>43</v>
      </c>
      <c r="P2483" s="27" t="s">
        <v>43</v>
      </c>
      <c r="Q2483" s="25" t="s">
        <v>44</v>
      </c>
      <c r="R2483" s="28">
        <v>4.99</v>
      </c>
      <c r="S2483" s="29">
        <v>5.49</v>
      </c>
      <c r="T2483" s="29"/>
      <c r="U2483" s="29">
        <v>4.99</v>
      </c>
      <c r="V2483" s="1">
        <v>3.29</v>
      </c>
      <c r="W2483" s="1" t="s">
        <v>45</v>
      </c>
      <c r="X2483" s="1">
        <v>2.99</v>
      </c>
      <c r="Y2483" s="30">
        <f t="shared" si="308"/>
        <v>4.99</v>
      </c>
      <c r="Z2483" s="31">
        <f t="shared" si="309"/>
        <v>0</v>
      </c>
      <c r="AA2483" s="32">
        <f t="shared" si="310"/>
        <v>0</v>
      </c>
      <c r="AB2483" t="b">
        <f t="shared" si="311"/>
        <v>1</v>
      </c>
      <c r="AC2483" s="2" t="s">
        <v>109</v>
      </c>
      <c r="AD2483" s="2">
        <v>2.99</v>
      </c>
      <c r="AG2483" t="s">
        <v>6651</v>
      </c>
    </row>
    <row r="2484" spans="1:33" ht="16" hidden="1" x14ac:dyDescent="0.4">
      <c r="A2484" s="24" t="s">
        <v>6638</v>
      </c>
      <c r="B2484" s="25" t="s">
        <v>7966</v>
      </c>
      <c r="C2484" t="str">
        <f t="shared" si="304"/>
        <v>45</v>
      </c>
      <c r="D2484" t="str">
        <f>_xlfn.XLOOKUP(C2484,Folha2!A:A,Folha2!B:B)</f>
        <v>DPH</v>
      </c>
      <c r="E2484" s="26" t="str">
        <f t="shared" si="305"/>
        <v>070</v>
      </c>
      <c r="F2484" s="26" t="str">
        <f t="shared" si="306"/>
        <v>32</v>
      </c>
      <c r="G2484" s="26" t="str">
        <f t="shared" si="307"/>
        <v>06</v>
      </c>
      <c r="H2484" s="27" t="s">
        <v>7976</v>
      </c>
      <c r="I2484" s="25" t="s">
        <v>7977</v>
      </c>
      <c r="J2484" s="27" t="s">
        <v>7839</v>
      </c>
      <c r="K2484" s="25" t="s">
        <v>7978</v>
      </c>
      <c r="L2484" s="27" t="s">
        <v>42</v>
      </c>
      <c r="M2484" s="25" t="s">
        <v>43</v>
      </c>
      <c r="N2484" s="27" t="s">
        <v>43</v>
      </c>
      <c r="O2484" s="25" t="s">
        <v>43</v>
      </c>
      <c r="P2484" s="27" t="s">
        <v>43</v>
      </c>
      <c r="Q2484" s="25" t="s">
        <v>44</v>
      </c>
      <c r="R2484" s="28">
        <v>5.99</v>
      </c>
      <c r="S2484" s="29">
        <v>5.99</v>
      </c>
      <c r="T2484" s="29"/>
      <c r="U2484" s="29"/>
      <c r="V2484" s="1">
        <v>4.1900000000000004</v>
      </c>
      <c r="W2484" s="1" t="s">
        <v>45</v>
      </c>
      <c r="X2484" s="1" t="s">
        <v>45</v>
      </c>
      <c r="Y2484" s="30">
        <f t="shared" si="308"/>
        <v>5.99</v>
      </c>
      <c r="Z2484" s="31">
        <f t="shared" si="309"/>
        <v>0</v>
      </c>
      <c r="AA2484" s="32">
        <f t="shared" si="310"/>
        <v>0</v>
      </c>
      <c r="AB2484" t="b">
        <f t="shared" si="311"/>
        <v>1</v>
      </c>
      <c r="AC2484" s="2" t="s">
        <v>53</v>
      </c>
      <c r="AD2484" s="2">
        <v>4.49</v>
      </c>
      <c r="AG2484" t="s">
        <v>6651</v>
      </c>
    </row>
    <row r="2485" spans="1:33" ht="16" hidden="1" x14ac:dyDescent="0.4">
      <c r="A2485" s="24" t="s">
        <v>6638</v>
      </c>
      <c r="B2485" s="25" t="s">
        <v>7966</v>
      </c>
      <c r="C2485" t="str">
        <f t="shared" si="304"/>
        <v>45</v>
      </c>
      <c r="D2485" t="str">
        <f>_xlfn.XLOOKUP(C2485,Folha2!A:A,Folha2!B:B)</f>
        <v>DPH</v>
      </c>
      <c r="E2485" s="26" t="str">
        <f t="shared" si="305"/>
        <v>070</v>
      </c>
      <c r="F2485" s="26" t="str">
        <f t="shared" si="306"/>
        <v>32</v>
      </c>
      <c r="G2485" s="26" t="str">
        <f t="shared" si="307"/>
        <v>06</v>
      </c>
      <c r="H2485" s="27" t="s">
        <v>7979</v>
      </c>
      <c r="I2485" s="25" t="s">
        <v>7980</v>
      </c>
      <c r="J2485" s="27" t="s">
        <v>7839</v>
      </c>
      <c r="K2485" s="25" t="s">
        <v>7981</v>
      </c>
      <c r="L2485" s="27" t="s">
        <v>42</v>
      </c>
      <c r="M2485" s="25" t="s">
        <v>43</v>
      </c>
      <c r="N2485" s="27" t="s">
        <v>43</v>
      </c>
      <c r="O2485" s="25" t="s">
        <v>43</v>
      </c>
      <c r="P2485" s="27" t="s">
        <v>43</v>
      </c>
      <c r="Q2485" s="25" t="s">
        <v>44</v>
      </c>
      <c r="R2485" s="28">
        <v>5.99</v>
      </c>
      <c r="S2485" s="29">
        <v>5.99</v>
      </c>
      <c r="T2485" s="29"/>
      <c r="U2485" s="29">
        <v>5.99</v>
      </c>
      <c r="V2485" s="1">
        <v>3.89</v>
      </c>
      <c r="W2485" s="1" t="s">
        <v>45</v>
      </c>
      <c r="X2485" s="1">
        <v>4.49</v>
      </c>
      <c r="Y2485" s="30">
        <f t="shared" si="308"/>
        <v>5.99</v>
      </c>
      <c r="Z2485" s="31">
        <f t="shared" si="309"/>
        <v>0</v>
      </c>
      <c r="AA2485" s="32">
        <f t="shared" si="310"/>
        <v>0</v>
      </c>
      <c r="AB2485" t="b">
        <f t="shared" si="311"/>
        <v>1</v>
      </c>
      <c r="AC2485" s="2" t="s">
        <v>45</v>
      </c>
      <c r="AD2485" s="2" t="s">
        <v>45</v>
      </c>
      <c r="AG2485" t="s">
        <v>6651</v>
      </c>
    </row>
    <row r="2486" spans="1:33" ht="16" hidden="1" x14ac:dyDescent="0.4">
      <c r="A2486" s="24" t="s">
        <v>6638</v>
      </c>
      <c r="B2486" s="25" t="s">
        <v>7966</v>
      </c>
      <c r="C2486" t="str">
        <f t="shared" si="304"/>
        <v>45</v>
      </c>
      <c r="D2486" t="str">
        <f>_xlfn.XLOOKUP(C2486,Folha2!A:A,Folha2!B:B)</f>
        <v>DPH</v>
      </c>
      <c r="E2486" s="26" t="str">
        <f t="shared" si="305"/>
        <v>070</v>
      </c>
      <c r="F2486" s="26" t="str">
        <f t="shared" si="306"/>
        <v>32</v>
      </c>
      <c r="G2486" s="26" t="str">
        <f t="shared" si="307"/>
        <v>06</v>
      </c>
      <c r="H2486" s="27" t="s">
        <v>7982</v>
      </c>
      <c r="I2486" s="25" t="s">
        <v>7983</v>
      </c>
      <c r="J2486" s="27" t="s">
        <v>7839</v>
      </c>
      <c r="K2486" s="25" t="s">
        <v>7984</v>
      </c>
      <c r="L2486" s="27" t="s">
        <v>42</v>
      </c>
      <c r="M2486" s="25" t="s">
        <v>43</v>
      </c>
      <c r="N2486" s="27" t="s">
        <v>43</v>
      </c>
      <c r="O2486" s="25" t="s">
        <v>43</v>
      </c>
      <c r="P2486" s="27" t="s">
        <v>43</v>
      </c>
      <c r="Q2486" s="25" t="s">
        <v>44</v>
      </c>
      <c r="R2486" s="28">
        <v>7.99</v>
      </c>
      <c r="S2486" s="29">
        <v>7.99</v>
      </c>
      <c r="T2486" s="29"/>
      <c r="U2486" s="29">
        <v>7.99</v>
      </c>
      <c r="V2486" s="1">
        <v>5.19</v>
      </c>
      <c r="W2486" s="1" t="s">
        <v>45</v>
      </c>
      <c r="X2486" s="1">
        <v>5.19</v>
      </c>
      <c r="Y2486" s="30">
        <f t="shared" si="308"/>
        <v>7.99</v>
      </c>
      <c r="Z2486" s="31">
        <f t="shared" si="309"/>
        <v>0</v>
      </c>
      <c r="AA2486" s="32">
        <f t="shared" si="310"/>
        <v>0</v>
      </c>
      <c r="AB2486" t="b">
        <f t="shared" si="311"/>
        <v>1</v>
      </c>
      <c r="AC2486" s="2" t="s">
        <v>70</v>
      </c>
      <c r="AD2486" s="2">
        <v>4.79</v>
      </c>
      <c r="AG2486" t="s">
        <v>6651</v>
      </c>
    </row>
    <row r="2487" spans="1:33" ht="16" hidden="1" x14ac:dyDescent="0.4">
      <c r="A2487" s="24" t="s">
        <v>6638</v>
      </c>
      <c r="B2487" s="25" t="s">
        <v>7966</v>
      </c>
      <c r="C2487" t="str">
        <f t="shared" si="304"/>
        <v>45</v>
      </c>
      <c r="D2487" t="str">
        <f>_xlfn.XLOOKUP(C2487,Folha2!A:A,Folha2!B:B)</f>
        <v>DPH</v>
      </c>
      <c r="E2487" s="26" t="str">
        <f t="shared" si="305"/>
        <v>070</v>
      </c>
      <c r="F2487" s="26" t="str">
        <f t="shared" si="306"/>
        <v>32</v>
      </c>
      <c r="G2487" s="26" t="str">
        <f t="shared" si="307"/>
        <v>06</v>
      </c>
      <c r="H2487" s="27" t="s">
        <v>7985</v>
      </c>
      <c r="I2487" s="25" t="s">
        <v>7986</v>
      </c>
      <c r="J2487" s="27" t="s">
        <v>7964</v>
      </c>
      <c r="K2487" s="25" t="s">
        <v>7987</v>
      </c>
      <c r="L2487" s="27" t="s">
        <v>42</v>
      </c>
      <c r="M2487" s="25" t="s">
        <v>43</v>
      </c>
      <c r="N2487" s="27" t="s">
        <v>43</v>
      </c>
      <c r="O2487" s="25" t="s">
        <v>43</v>
      </c>
      <c r="P2487" s="27" t="s">
        <v>43</v>
      </c>
      <c r="Q2487" s="25" t="s">
        <v>44</v>
      </c>
      <c r="R2487" s="28">
        <v>5.49</v>
      </c>
      <c r="S2487" s="29">
        <v>5.49</v>
      </c>
      <c r="T2487" s="29"/>
      <c r="U2487" s="29">
        <v>5.49</v>
      </c>
      <c r="V2487" s="1">
        <v>3.56</v>
      </c>
      <c r="W2487" s="1" t="s">
        <v>45</v>
      </c>
      <c r="X2487" s="1">
        <v>3.29</v>
      </c>
      <c r="Y2487" s="30">
        <f t="shared" si="308"/>
        <v>5.49</v>
      </c>
      <c r="Z2487" s="31">
        <f t="shared" si="309"/>
        <v>0</v>
      </c>
      <c r="AA2487" s="32">
        <f t="shared" si="310"/>
        <v>0</v>
      </c>
      <c r="AB2487" t="b">
        <f t="shared" si="311"/>
        <v>1</v>
      </c>
      <c r="AC2487" s="2" t="s">
        <v>45</v>
      </c>
      <c r="AD2487" s="2" t="s">
        <v>45</v>
      </c>
      <c r="AG2487" t="s">
        <v>6651</v>
      </c>
    </row>
    <row r="2488" spans="1:33" ht="16" hidden="1" x14ac:dyDescent="0.4">
      <c r="A2488" s="24" t="s">
        <v>6638</v>
      </c>
      <c r="B2488" s="25" t="s">
        <v>7966</v>
      </c>
      <c r="C2488" t="str">
        <f t="shared" si="304"/>
        <v>45</v>
      </c>
      <c r="D2488" t="str">
        <f>_xlfn.XLOOKUP(C2488,Folha2!A:A,Folha2!B:B)</f>
        <v>DPH</v>
      </c>
      <c r="E2488" s="26" t="str">
        <f t="shared" si="305"/>
        <v>070</v>
      </c>
      <c r="F2488" s="26" t="str">
        <f t="shared" si="306"/>
        <v>32</v>
      </c>
      <c r="G2488" s="26" t="str">
        <f t="shared" si="307"/>
        <v>06</v>
      </c>
      <c r="H2488" s="27" t="s">
        <v>7988</v>
      </c>
      <c r="I2488" s="25" t="s">
        <v>7989</v>
      </c>
      <c r="J2488" s="27" t="s">
        <v>7964</v>
      </c>
      <c r="K2488" s="25" t="s">
        <v>7990</v>
      </c>
      <c r="L2488" s="27" t="s">
        <v>42</v>
      </c>
      <c r="M2488" s="25" t="s">
        <v>43</v>
      </c>
      <c r="N2488" s="27" t="s">
        <v>43</v>
      </c>
      <c r="O2488" s="25" t="s">
        <v>43</v>
      </c>
      <c r="P2488" s="27" t="s">
        <v>43</v>
      </c>
      <c r="Q2488" s="25" t="s">
        <v>44</v>
      </c>
      <c r="R2488" s="28">
        <v>5.49</v>
      </c>
      <c r="S2488" s="29">
        <v>5.49</v>
      </c>
      <c r="T2488" s="29"/>
      <c r="U2488" s="29">
        <v>5.49</v>
      </c>
      <c r="V2488" s="1">
        <v>3.56</v>
      </c>
      <c r="W2488" s="1" t="s">
        <v>45</v>
      </c>
      <c r="X2488" s="1">
        <v>3.29</v>
      </c>
      <c r="Y2488" s="30">
        <f t="shared" si="308"/>
        <v>5.49</v>
      </c>
      <c r="Z2488" s="31">
        <f t="shared" si="309"/>
        <v>0</v>
      </c>
      <c r="AA2488" s="32">
        <f t="shared" si="310"/>
        <v>0</v>
      </c>
      <c r="AB2488" t="b">
        <f t="shared" si="311"/>
        <v>1</v>
      </c>
      <c r="AC2488" s="2" t="s">
        <v>45</v>
      </c>
      <c r="AD2488" s="2" t="s">
        <v>45</v>
      </c>
      <c r="AG2488" t="s">
        <v>6651</v>
      </c>
    </row>
    <row r="2489" spans="1:33" ht="16" hidden="1" x14ac:dyDescent="0.4">
      <c r="A2489" s="24" t="s">
        <v>6638</v>
      </c>
      <c r="B2489" s="25" t="s">
        <v>7991</v>
      </c>
      <c r="C2489" t="str">
        <f t="shared" si="304"/>
        <v>45</v>
      </c>
      <c r="D2489" t="str">
        <f>_xlfn.XLOOKUP(C2489,Folha2!A:A,Folha2!B:B)</f>
        <v>DPH</v>
      </c>
      <c r="E2489" s="26" t="str">
        <f t="shared" si="305"/>
        <v>070</v>
      </c>
      <c r="F2489" s="26" t="str">
        <f t="shared" si="306"/>
        <v>32</v>
      </c>
      <c r="G2489" s="26" t="str">
        <f t="shared" si="307"/>
        <v>07</v>
      </c>
      <c r="H2489" s="27" t="s">
        <v>7992</v>
      </c>
      <c r="I2489" s="25" t="s">
        <v>7993</v>
      </c>
      <c r="J2489" s="27" t="s">
        <v>7807</v>
      </c>
      <c r="K2489" s="25" t="s">
        <v>7994</v>
      </c>
      <c r="L2489" s="27" t="s">
        <v>42</v>
      </c>
      <c r="M2489" s="25" t="s">
        <v>52</v>
      </c>
      <c r="N2489" s="27" t="s">
        <v>43</v>
      </c>
      <c r="O2489" s="25" t="s">
        <v>52</v>
      </c>
      <c r="P2489" s="27" t="s">
        <v>52</v>
      </c>
      <c r="Q2489" s="25" t="s">
        <v>44</v>
      </c>
      <c r="R2489" s="28">
        <v>2.69</v>
      </c>
      <c r="S2489" s="29">
        <v>4.49</v>
      </c>
      <c r="T2489" s="29">
        <v>4.49</v>
      </c>
      <c r="U2489" s="29">
        <v>4.49</v>
      </c>
      <c r="V2489" s="1">
        <v>2.69</v>
      </c>
      <c r="W2489" s="1" t="s">
        <v>45</v>
      </c>
      <c r="X2489" s="1" t="s">
        <v>45</v>
      </c>
      <c r="Y2489" s="30">
        <f t="shared" si="308"/>
        <v>2.69</v>
      </c>
      <c r="Z2489" s="31">
        <f t="shared" si="309"/>
        <v>0</v>
      </c>
      <c r="AA2489" s="32">
        <f t="shared" si="310"/>
        <v>0</v>
      </c>
      <c r="AB2489" t="b">
        <f t="shared" si="311"/>
        <v>1</v>
      </c>
      <c r="AC2489" s="2" t="s">
        <v>144</v>
      </c>
      <c r="AD2489" s="2">
        <v>2.69</v>
      </c>
      <c r="AG2489" t="s">
        <v>6651</v>
      </c>
    </row>
    <row r="2490" spans="1:33" ht="16" x14ac:dyDescent="0.4">
      <c r="A2490" s="24" t="s">
        <v>6638</v>
      </c>
      <c r="B2490" s="25" t="s">
        <v>7995</v>
      </c>
      <c r="C2490" t="str">
        <f t="shared" si="304"/>
        <v>45</v>
      </c>
      <c r="D2490" t="str">
        <f>_xlfn.XLOOKUP(C2490,Folha2!A:A,Folha2!B:B)</f>
        <v>DPH</v>
      </c>
      <c r="E2490" s="26" t="str">
        <f t="shared" si="305"/>
        <v>070</v>
      </c>
      <c r="F2490" s="26" t="str">
        <f t="shared" si="306"/>
        <v>34</v>
      </c>
      <c r="G2490" s="26" t="str">
        <f t="shared" si="307"/>
        <v>02</v>
      </c>
      <c r="H2490" s="27" t="s">
        <v>7996</v>
      </c>
      <c r="I2490" s="25" t="s">
        <v>7997</v>
      </c>
      <c r="J2490" s="27" t="s">
        <v>6642</v>
      </c>
      <c r="K2490" s="25" t="s">
        <v>7998</v>
      </c>
      <c r="L2490" s="27" t="s">
        <v>417</v>
      </c>
      <c r="M2490" s="25" t="s">
        <v>43</v>
      </c>
      <c r="N2490" s="27" t="s">
        <v>43</v>
      </c>
      <c r="O2490" s="25" t="s">
        <v>43</v>
      </c>
      <c r="P2490" s="27" t="s">
        <v>43</v>
      </c>
      <c r="Q2490" s="25" t="s">
        <v>44</v>
      </c>
      <c r="R2490" s="28">
        <v>3.56</v>
      </c>
      <c r="S2490" s="29">
        <v>3.99</v>
      </c>
      <c r="T2490" s="29"/>
      <c r="U2490" s="29"/>
      <c r="V2490" s="1" t="s">
        <v>45</v>
      </c>
      <c r="W2490" s="1" t="s">
        <v>45</v>
      </c>
      <c r="X2490" s="1" t="s">
        <v>45</v>
      </c>
      <c r="Y2490" s="30">
        <f t="shared" si="308"/>
        <v>3.99</v>
      </c>
      <c r="Z2490" s="31">
        <f t="shared" si="309"/>
        <v>-0.10776942355889729</v>
      </c>
      <c r="AA2490" s="32">
        <f t="shared" si="310"/>
        <v>-0.43000000000000016</v>
      </c>
      <c r="AB2490" t="b">
        <f t="shared" si="311"/>
        <v>0</v>
      </c>
      <c r="AC2490" s="2" t="s">
        <v>144</v>
      </c>
      <c r="AD2490" s="2">
        <v>3.56</v>
      </c>
    </row>
    <row r="2491" spans="1:33" ht="16" hidden="1" x14ac:dyDescent="0.4">
      <c r="A2491" s="24" t="s">
        <v>6638</v>
      </c>
      <c r="B2491" s="25" t="s">
        <v>7995</v>
      </c>
      <c r="C2491" t="str">
        <f t="shared" si="304"/>
        <v>45</v>
      </c>
      <c r="D2491" t="str">
        <f>_xlfn.XLOOKUP(C2491,Folha2!A:A,Folha2!B:B)</f>
        <v>DPH</v>
      </c>
      <c r="E2491" s="26" t="str">
        <f t="shared" si="305"/>
        <v>070</v>
      </c>
      <c r="F2491" s="26" t="str">
        <f t="shared" si="306"/>
        <v>34</v>
      </c>
      <c r="G2491" s="26" t="str">
        <f t="shared" si="307"/>
        <v>02</v>
      </c>
      <c r="H2491" s="27" t="s">
        <v>7999</v>
      </c>
      <c r="I2491" s="25" t="s">
        <v>8000</v>
      </c>
      <c r="J2491" s="27" t="s">
        <v>8001</v>
      </c>
      <c r="K2491" s="25" t="s">
        <v>8002</v>
      </c>
      <c r="L2491" s="27" t="s">
        <v>42</v>
      </c>
      <c r="M2491" s="25" t="s">
        <v>43</v>
      </c>
      <c r="N2491" s="27" t="s">
        <v>43</v>
      </c>
      <c r="O2491" s="25" t="s">
        <v>43</v>
      </c>
      <c r="P2491" s="27" t="s">
        <v>43</v>
      </c>
      <c r="Q2491" s="25" t="s">
        <v>44</v>
      </c>
      <c r="R2491" s="28">
        <v>9.99</v>
      </c>
      <c r="S2491" s="29">
        <v>9.99</v>
      </c>
      <c r="T2491" s="29"/>
      <c r="U2491" s="29"/>
      <c r="V2491" s="1">
        <v>6.99</v>
      </c>
      <c r="W2491" s="1" t="s">
        <v>45</v>
      </c>
      <c r="X2491" s="1" t="s">
        <v>45</v>
      </c>
      <c r="Y2491" s="30">
        <f t="shared" si="308"/>
        <v>9.99</v>
      </c>
      <c r="Z2491" s="31">
        <f t="shared" si="309"/>
        <v>0</v>
      </c>
      <c r="AA2491" s="32">
        <f t="shared" si="310"/>
        <v>0</v>
      </c>
      <c r="AB2491" t="b">
        <f t="shared" si="311"/>
        <v>1</v>
      </c>
      <c r="AC2491" s="2" t="s">
        <v>76</v>
      </c>
      <c r="AD2491" s="2">
        <v>6.49</v>
      </c>
      <c r="AG2491" t="s">
        <v>6651</v>
      </c>
    </row>
    <row r="2492" spans="1:33" ht="16" x14ac:dyDescent="0.4">
      <c r="A2492" s="24" t="s">
        <v>6638</v>
      </c>
      <c r="B2492" s="25" t="s">
        <v>8003</v>
      </c>
      <c r="C2492" t="str">
        <f t="shared" si="304"/>
        <v>45</v>
      </c>
      <c r="D2492" t="str">
        <f>_xlfn.XLOOKUP(C2492,Folha2!A:A,Folha2!B:B)</f>
        <v>DPH</v>
      </c>
      <c r="E2492" s="26" t="str">
        <f t="shared" si="305"/>
        <v>070</v>
      </c>
      <c r="F2492" s="26" t="str">
        <f t="shared" si="306"/>
        <v>34</v>
      </c>
      <c r="G2492" s="26" t="str">
        <f t="shared" si="307"/>
        <v>04</v>
      </c>
      <c r="H2492" s="27" t="s">
        <v>8004</v>
      </c>
      <c r="I2492" s="25" t="s">
        <v>8005</v>
      </c>
      <c r="J2492" s="27" t="s">
        <v>6642</v>
      </c>
      <c r="K2492" s="25" t="s">
        <v>8006</v>
      </c>
      <c r="L2492" s="27" t="s">
        <v>417</v>
      </c>
      <c r="M2492" s="25" t="s">
        <v>43</v>
      </c>
      <c r="N2492" s="27" t="s">
        <v>43</v>
      </c>
      <c r="O2492" s="25" t="s">
        <v>43</v>
      </c>
      <c r="P2492" s="27" t="s">
        <v>43</v>
      </c>
      <c r="Q2492" s="25" t="s">
        <v>44</v>
      </c>
      <c r="R2492" s="28">
        <v>1.35</v>
      </c>
      <c r="S2492" s="29">
        <v>1.24</v>
      </c>
      <c r="T2492" s="29">
        <v>2.4900000000000002</v>
      </c>
      <c r="U2492" s="29">
        <v>1.49</v>
      </c>
      <c r="V2492" s="1" t="s">
        <v>45</v>
      </c>
      <c r="W2492" s="1" t="s">
        <v>45</v>
      </c>
      <c r="X2492" s="1" t="s">
        <v>45</v>
      </c>
      <c r="Y2492" s="30">
        <f t="shared" si="308"/>
        <v>1.7400000000000002</v>
      </c>
      <c r="Z2492" s="31">
        <f t="shared" si="309"/>
        <v>-0.22413793103448276</v>
      </c>
      <c r="AA2492" s="32">
        <f t="shared" si="310"/>
        <v>-0.39000000000000012</v>
      </c>
      <c r="AB2492" t="b">
        <f t="shared" si="311"/>
        <v>0</v>
      </c>
      <c r="AC2492" s="2" t="s">
        <v>144</v>
      </c>
      <c r="AD2492" s="2">
        <v>1.35</v>
      </c>
    </row>
    <row r="2493" spans="1:33" ht="16" x14ac:dyDescent="0.4">
      <c r="A2493" s="24" t="s">
        <v>6638</v>
      </c>
      <c r="B2493" s="25" t="s">
        <v>8003</v>
      </c>
      <c r="C2493" t="str">
        <f t="shared" si="304"/>
        <v>45</v>
      </c>
      <c r="D2493" t="str">
        <f>_xlfn.XLOOKUP(C2493,Folha2!A:A,Folha2!B:B)</f>
        <v>DPH</v>
      </c>
      <c r="E2493" s="26" t="str">
        <f t="shared" si="305"/>
        <v>070</v>
      </c>
      <c r="F2493" s="26" t="str">
        <f t="shared" si="306"/>
        <v>34</v>
      </c>
      <c r="G2493" s="26" t="str">
        <f t="shared" si="307"/>
        <v>04</v>
      </c>
      <c r="H2493" s="27" t="s">
        <v>8007</v>
      </c>
      <c r="I2493" s="25" t="s">
        <v>8008</v>
      </c>
      <c r="J2493" s="27" t="s">
        <v>6642</v>
      </c>
      <c r="K2493" s="25" t="s">
        <v>8009</v>
      </c>
      <c r="L2493" s="27" t="s">
        <v>417</v>
      </c>
      <c r="M2493" s="25" t="s">
        <v>43</v>
      </c>
      <c r="N2493" s="27" t="s">
        <v>43</v>
      </c>
      <c r="O2493" s="25" t="s">
        <v>43</v>
      </c>
      <c r="P2493" s="27" t="s">
        <v>43</v>
      </c>
      <c r="Q2493" s="25" t="s">
        <v>44</v>
      </c>
      <c r="R2493" s="28">
        <v>3.24</v>
      </c>
      <c r="S2493" s="29">
        <v>3.24</v>
      </c>
      <c r="T2493" s="29"/>
      <c r="U2493" s="29">
        <v>4.58</v>
      </c>
      <c r="V2493" s="1" t="s">
        <v>45</v>
      </c>
      <c r="W2493" s="1" t="s">
        <v>45</v>
      </c>
      <c r="X2493" s="1" t="s">
        <v>45</v>
      </c>
      <c r="Y2493" s="30">
        <f t="shared" si="308"/>
        <v>3.91</v>
      </c>
      <c r="Z2493" s="31">
        <f t="shared" si="309"/>
        <v>-0.17135549872122757</v>
      </c>
      <c r="AA2493" s="32">
        <f t="shared" si="310"/>
        <v>-0.66999999999999993</v>
      </c>
      <c r="AB2493" t="b">
        <f t="shared" si="311"/>
        <v>0</v>
      </c>
      <c r="AC2493" s="2" t="s">
        <v>144</v>
      </c>
      <c r="AD2493" s="2">
        <v>3.24</v>
      </c>
    </row>
    <row r="2494" spans="1:33" ht="16" hidden="1" x14ac:dyDescent="0.4">
      <c r="A2494" s="24" t="s">
        <v>6638</v>
      </c>
      <c r="B2494" s="25" t="s">
        <v>8003</v>
      </c>
      <c r="C2494" t="str">
        <f t="shared" si="304"/>
        <v>45</v>
      </c>
      <c r="D2494" t="str">
        <f>_xlfn.XLOOKUP(C2494,Folha2!A:A,Folha2!B:B)</f>
        <v>DPH</v>
      </c>
      <c r="E2494" s="26" t="str">
        <f t="shared" si="305"/>
        <v>070</v>
      </c>
      <c r="F2494" s="26" t="str">
        <f t="shared" si="306"/>
        <v>34</v>
      </c>
      <c r="G2494" s="26" t="str">
        <f t="shared" si="307"/>
        <v>04</v>
      </c>
      <c r="H2494" s="27" t="s">
        <v>8010</v>
      </c>
      <c r="I2494" s="25" t="s">
        <v>8011</v>
      </c>
      <c r="J2494" s="27" t="s">
        <v>8001</v>
      </c>
      <c r="K2494" s="25" t="s">
        <v>8012</v>
      </c>
      <c r="L2494" s="27" t="s">
        <v>42</v>
      </c>
      <c r="M2494" s="25" t="s">
        <v>43</v>
      </c>
      <c r="N2494" s="27" t="s">
        <v>43</v>
      </c>
      <c r="O2494" s="25" t="s">
        <v>43</v>
      </c>
      <c r="P2494" s="27" t="s">
        <v>43</v>
      </c>
      <c r="Q2494" s="25" t="s">
        <v>44</v>
      </c>
      <c r="R2494" s="28">
        <v>8.49</v>
      </c>
      <c r="S2494" s="29">
        <v>8.49</v>
      </c>
      <c r="T2494" s="29"/>
      <c r="U2494" s="29"/>
      <c r="V2494" s="1">
        <v>5.94</v>
      </c>
      <c r="W2494" s="1" t="s">
        <v>45</v>
      </c>
      <c r="X2494" s="1" t="s">
        <v>45</v>
      </c>
      <c r="Y2494" s="30">
        <f t="shared" si="308"/>
        <v>8.49</v>
      </c>
      <c r="Z2494" s="31">
        <f t="shared" si="309"/>
        <v>0</v>
      </c>
      <c r="AA2494" s="32">
        <f t="shared" si="310"/>
        <v>0</v>
      </c>
      <c r="AB2494" t="b">
        <f t="shared" si="311"/>
        <v>1</v>
      </c>
      <c r="AC2494" s="2" t="s">
        <v>109</v>
      </c>
      <c r="AD2494" s="2">
        <v>5.94</v>
      </c>
      <c r="AG2494" t="s">
        <v>6651</v>
      </c>
    </row>
    <row r="2495" spans="1:33" ht="16" hidden="1" x14ac:dyDescent="0.4">
      <c r="A2495" s="24" t="s">
        <v>6638</v>
      </c>
      <c r="B2495" s="25" t="s">
        <v>8003</v>
      </c>
      <c r="C2495" t="str">
        <f t="shared" si="304"/>
        <v>45</v>
      </c>
      <c r="D2495" t="str">
        <f>_xlfn.XLOOKUP(C2495,Folha2!A:A,Folha2!B:B)</f>
        <v>DPH</v>
      </c>
      <c r="E2495" s="26" t="str">
        <f t="shared" si="305"/>
        <v>070</v>
      </c>
      <c r="F2495" s="26" t="str">
        <f t="shared" si="306"/>
        <v>34</v>
      </c>
      <c r="G2495" s="26" t="str">
        <f t="shared" si="307"/>
        <v>04</v>
      </c>
      <c r="H2495" s="27" t="s">
        <v>8013</v>
      </c>
      <c r="I2495" s="25" t="s">
        <v>8014</v>
      </c>
      <c r="J2495" s="27" t="s">
        <v>8001</v>
      </c>
      <c r="K2495" s="25" t="s">
        <v>8015</v>
      </c>
      <c r="L2495" s="27" t="s">
        <v>42</v>
      </c>
      <c r="M2495" s="25" t="s">
        <v>43</v>
      </c>
      <c r="N2495" s="27" t="s">
        <v>43</v>
      </c>
      <c r="O2495" s="25" t="s">
        <v>43</v>
      </c>
      <c r="P2495" s="27" t="s">
        <v>43</v>
      </c>
      <c r="Q2495" s="25" t="s">
        <v>44</v>
      </c>
      <c r="R2495" s="28">
        <v>8.49</v>
      </c>
      <c r="S2495" s="29">
        <v>8.49</v>
      </c>
      <c r="T2495" s="29"/>
      <c r="U2495" s="29"/>
      <c r="V2495" s="1">
        <v>5.94</v>
      </c>
      <c r="W2495" s="1" t="s">
        <v>45</v>
      </c>
      <c r="X2495" s="1" t="s">
        <v>45</v>
      </c>
      <c r="Y2495" s="30">
        <f t="shared" si="308"/>
        <v>8.49</v>
      </c>
      <c r="Z2495" s="31">
        <f t="shared" si="309"/>
        <v>0</v>
      </c>
      <c r="AA2495" s="32">
        <f t="shared" si="310"/>
        <v>0</v>
      </c>
      <c r="AB2495" t="b">
        <f t="shared" si="311"/>
        <v>1</v>
      </c>
      <c r="AC2495" s="2" t="s">
        <v>109</v>
      </c>
      <c r="AD2495" s="2">
        <v>5.94</v>
      </c>
      <c r="AG2495" t="s">
        <v>6651</v>
      </c>
    </row>
    <row r="2496" spans="1:33" ht="16" hidden="1" x14ac:dyDescent="0.4">
      <c r="A2496" s="24" t="s">
        <v>6638</v>
      </c>
      <c r="B2496" s="25" t="s">
        <v>8003</v>
      </c>
      <c r="C2496" t="str">
        <f t="shared" si="304"/>
        <v>45</v>
      </c>
      <c r="D2496" t="str">
        <f>_xlfn.XLOOKUP(C2496,Folha2!A:A,Folha2!B:B)</f>
        <v>DPH</v>
      </c>
      <c r="E2496" s="26" t="str">
        <f t="shared" si="305"/>
        <v>070</v>
      </c>
      <c r="F2496" s="26" t="str">
        <f t="shared" si="306"/>
        <v>34</v>
      </c>
      <c r="G2496" s="26" t="str">
        <f t="shared" si="307"/>
        <v>04</v>
      </c>
      <c r="H2496" s="27" t="s">
        <v>8016</v>
      </c>
      <c r="I2496" s="25" t="s">
        <v>8017</v>
      </c>
      <c r="J2496" s="27" t="s">
        <v>8001</v>
      </c>
      <c r="K2496" s="25" t="s">
        <v>8018</v>
      </c>
      <c r="L2496" s="27" t="s">
        <v>42</v>
      </c>
      <c r="M2496" s="25" t="s">
        <v>43</v>
      </c>
      <c r="N2496" s="27" t="s">
        <v>43</v>
      </c>
      <c r="O2496" s="25" t="s">
        <v>43</v>
      </c>
      <c r="P2496" s="27" t="s">
        <v>43</v>
      </c>
      <c r="Q2496" s="25" t="s">
        <v>44</v>
      </c>
      <c r="R2496" s="28">
        <v>8.49</v>
      </c>
      <c r="S2496" s="29">
        <v>8.49</v>
      </c>
      <c r="T2496" s="29"/>
      <c r="U2496" s="29"/>
      <c r="V2496" s="1">
        <v>5.94</v>
      </c>
      <c r="W2496" s="1" t="s">
        <v>45</v>
      </c>
      <c r="X2496" s="1" t="s">
        <v>45</v>
      </c>
      <c r="Y2496" s="30">
        <f t="shared" si="308"/>
        <v>8.49</v>
      </c>
      <c r="Z2496" s="31">
        <f t="shared" si="309"/>
        <v>0</v>
      </c>
      <c r="AA2496" s="32">
        <f t="shared" si="310"/>
        <v>0</v>
      </c>
      <c r="AB2496" t="b">
        <f t="shared" si="311"/>
        <v>1</v>
      </c>
      <c r="AC2496" s="2" t="s">
        <v>109</v>
      </c>
      <c r="AD2496" s="2">
        <v>5.94</v>
      </c>
      <c r="AG2496" t="s">
        <v>6651</v>
      </c>
    </row>
    <row r="2497" spans="1:33" ht="16" hidden="1" x14ac:dyDescent="0.4">
      <c r="A2497" s="24" t="s">
        <v>6638</v>
      </c>
      <c r="B2497" s="25" t="s">
        <v>8003</v>
      </c>
      <c r="C2497" t="str">
        <f t="shared" si="304"/>
        <v>45</v>
      </c>
      <c r="D2497" t="str">
        <f>_xlfn.XLOOKUP(C2497,Folha2!A:A,Folha2!B:B)</f>
        <v>DPH</v>
      </c>
      <c r="E2497" s="26" t="str">
        <f t="shared" si="305"/>
        <v>070</v>
      </c>
      <c r="F2497" s="26" t="str">
        <f t="shared" si="306"/>
        <v>34</v>
      </c>
      <c r="G2497" s="26" t="str">
        <f t="shared" si="307"/>
        <v>04</v>
      </c>
      <c r="H2497" s="27" t="s">
        <v>8019</v>
      </c>
      <c r="I2497" s="25" t="s">
        <v>8020</v>
      </c>
      <c r="J2497" s="27" t="s">
        <v>8001</v>
      </c>
      <c r="K2497" s="25" t="s">
        <v>8021</v>
      </c>
      <c r="L2497" s="27" t="s">
        <v>42</v>
      </c>
      <c r="M2497" s="25" t="s">
        <v>43</v>
      </c>
      <c r="N2497" s="27" t="s">
        <v>43</v>
      </c>
      <c r="O2497" s="25" t="s">
        <v>43</v>
      </c>
      <c r="P2497" s="27" t="s">
        <v>43</v>
      </c>
      <c r="Q2497" s="25" t="s">
        <v>44</v>
      </c>
      <c r="R2497" s="28">
        <v>10.49</v>
      </c>
      <c r="S2497" s="29">
        <v>10.49</v>
      </c>
      <c r="T2497" s="29"/>
      <c r="U2497" s="29"/>
      <c r="V2497" s="1">
        <v>7.34</v>
      </c>
      <c r="W2497" s="1" t="s">
        <v>45</v>
      </c>
      <c r="X2497" s="1" t="s">
        <v>45</v>
      </c>
      <c r="Y2497" s="30">
        <f t="shared" si="308"/>
        <v>10.49</v>
      </c>
      <c r="Z2497" s="31">
        <f t="shared" si="309"/>
        <v>0</v>
      </c>
      <c r="AA2497" s="32">
        <f t="shared" si="310"/>
        <v>0</v>
      </c>
      <c r="AB2497" t="b">
        <f t="shared" si="311"/>
        <v>1</v>
      </c>
      <c r="AC2497" s="2" t="s">
        <v>109</v>
      </c>
      <c r="AD2497" s="2">
        <v>7.34</v>
      </c>
      <c r="AG2497" t="s">
        <v>6651</v>
      </c>
    </row>
    <row r="2498" spans="1:33" ht="16" hidden="1" x14ac:dyDescent="0.4">
      <c r="A2498" s="24" t="s">
        <v>6638</v>
      </c>
      <c r="B2498" s="25" t="s">
        <v>8022</v>
      </c>
      <c r="C2498" t="str">
        <f t="shared" si="304"/>
        <v>45</v>
      </c>
      <c r="D2498" t="str">
        <f>_xlfn.XLOOKUP(C2498,Folha2!A:A,Folha2!B:B)</f>
        <v>DPH</v>
      </c>
      <c r="E2498" s="26" t="str">
        <f t="shared" si="305"/>
        <v>070</v>
      </c>
      <c r="F2498" s="26" t="str">
        <f t="shared" si="306"/>
        <v>34</v>
      </c>
      <c r="G2498" s="26" t="str">
        <f t="shared" si="307"/>
        <v>06</v>
      </c>
      <c r="H2498" s="27" t="s">
        <v>8023</v>
      </c>
      <c r="I2498" s="25" t="s">
        <v>8024</v>
      </c>
      <c r="J2498" s="27" t="s">
        <v>6642</v>
      </c>
      <c r="K2498" s="25" t="s">
        <v>8025</v>
      </c>
      <c r="L2498" s="27" t="s">
        <v>417</v>
      </c>
      <c r="M2498" s="25" t="s">
        <v>43</v>
      </c>
      <c r="N2498" s="27" t="s">
        <v>43</v>
      </c>
      <c r="O2498" s="25" t="s">
        <v>43</v>
      </c>
      <c r="P2498" s="27" t="s">
        <v>43</v>
      </c>
      <c r="Q2498" s="25" t="s">
        <v>44</v>
      </c>
      <c r="R2498" s="28">
        <v>2.99</v>
      </c>
      <c r="S2498" s="29"/>
      <c r="T2498" s="29"/>
      <c r="U2498" s="29">
        <v>2.99</v>
      </c>
      <c r="V2498" s="1" t="s">
        <v>45</v>
      </c>
      <c r="W2498" s="1" t="s">
        <v>45</v>
      </c>
      <c r="X2498" s="1" t="s">
        <v>45</v>
      </c>
      <c r="Y2498" s="30">
        <f t="shared" si="308"/>
        <v>2.99</v>
      </c>
      <c r="Z2498" s="31">
        <f t="shared" si="309"/>
        <v>0</v>
      </c>
      <c r="AA2498" s="32">
        <f t="shared" si="310"/>
        <v>0</v>
      </c>
      <c r="AB2498" t="b">
        <f t="shared" si="311"/>
        <v>1</v>
      </c>
      <c r="AC2498" s="2" t="s">
        <v>144</v>
      </c>
      <c r="AD2498" s="2">
        <v>2.99</v>
      </c>
      <c r="AG2498" t="s">
        <v>6651</v>
      </c>
    </row>
    <row r="2499" spans="1:33" ht="16" hidden="1" x14ac:dyDescent="0.4">
      <c r="A2499" s="24" t="s">
        <v>6638</v>
      </c>
      <c r="B2499" s="25" t="s">
        <v>8022</v>
      </c>
      <c r="C2499" t="str">
        <f t="shared" si="304"/>
        <v>45</v>
      </c>
      <c r="D2499" t="str">
        <f>_xlfn.XLOOKUP(C2499,Folha2!A:A,Folha2!B:B)</f>
        <v>DPH</v>
      </c>
      <c r="E2499" s="26" t="str">
        <f t="shared" si="305"/>
        <v>070</v>
      </c>
      <c r="F2499" s="26" t="str">
        <f t="shared" si="306"/>
        <v>34</v>
      </c>
      <c r="G2499" s="26" t="str">
        <f t="shared" si="307"/>
        <v>06</v>
      </c>
      <c r="H2499" s="27" t="s">
        <v>8026</v>
      </c>
      <c r="I2499" s="25" t="s">
        <v>8027</v>
      </c>
      <c r="J2499" s="27" t="s">
        <v>6642</v>
      </c>
      <c r="K2499" s="25" t="s">
        <v>8028</v>
      </c>
      <c r="L2499" s="27" t="s">
        <v>417</v>
      </c>
      <c r="M2499" s="25" t="s">
        <v>43</v>
      </c>
      <c r="N2499" s="27" t="s">
        <v>43</v>
      </c>
      <c r="O2499" s="25" t="s">
        <v>43</v>
      </c>
      <c r="P2499" s="27" t="s">
        <v>43</v>
      </c>
      <c r="Q2499" s="25" t="s">
        <v>44</v>
      </c>
      <c r="R2499" s="28">
        <v>2.99</v>
      </c>
      <c r="S2499" s="29">
        <v>2.99</v>
      </c>
      <c r="T2499" s="29"/>
      <c r="U2499" s="29"/>
      <c r="V2499" s="1" t="s">
        <v>45</v>
      </c>
      <c r="W2499" s="1" t="s">
        <v>45</v>
      </c>
      <c r="X2499" s="1" t="s">
        <v>45</v>
      </c>
      <c r="Y2499" s="30">
        <f t="shared" si="308"/>
        <v>2.99</v>
      </c>
      <c r="Z2499" s="31">
        <f t="shared" si="309"/>
        <v>0</v>
      </c>
      <c r="AA2499" s="32">
        <f t="shared" si="310"/>
        <v>0</v>
      </c>
      <c r="AB2499" t="b">
        <f t="shared" si="311"/>
        <v>1</v>
      </c>
      <c r="AC2499" s="2" t="s">
        <v>144</v>
      </c>
      <c r="AD2499" s="2">
        <v>2.99</v>
      </c>
      <c r="AG2499" t="s">
        <v>6651</v>
      </c>
    </row>
    <row r="2500" spans="1:33" ht="16" hidden="1" x14ac:dyDescent="0.4">
      <c r="A2500" s="24" t="s">
        <v>6638</v>
      </c>
      <c r="B2500" s="25" t="s">
        <v>8022</v>
      </c>
      <c r="C2500" t="str">
        <f t="shared" ref="C2500:C2563" si="312">MID(A2500,2,2)</f>
        <v>45</v>
      </c>
      <c r="D2500" t="str">
        <f>_xlfn.XLOOKUP(C2500,Folha2!A:A,Folha2!B:B)</f>
        <v>DPH</v>
      </c>
      <c r="E2500" s="26" t="str">
        <f t="shared" ref="E2500:E2563" si="313">MID(A2500,5,3)</f>
        <v>070</v>
      </c>
      <c r="F2500" s="26" t="str">
        <f t="shared" ref="F2500:F2563" si="314">MID(B2500,5,2)</f>
        <v>34</v>
      </c>
      <c r="G2500" s="26" t="str">
        <f t="shared" ref="G2500:G2563" si="315">MID(B2500,8,2)</f>
        <v>06</v>
      </c>
      <c r="H2500" s="27" t="s">
        <v>8029</v>
      </c>
      <c r="I2500" s="25" t="s">
        <v>8030</v>
      </c>
      <c r="J2500" s="27" t="s">
        <v>8001</v>
      </c>
      <c r="K2500" s="25" t="s">
        <v>8031</v>
      </c>
      <c r="L2500" s="27" t="s">
        <v>42</v>
      </c>
      <c r="M2500" s="25" t="s">
        <v>43</v>
      </c>
      <c r="N2500" s="27" t="s">
        <v>43</v>
      </c>
      <c r="O2500" s="25" t="s">
        <v>43</v>
      </c>
      <c r="P2500" s="27" t="s">
        <v>43</v>
      </c>
      <c r="Q2500" s="25" t="s">
        <v>44</v>
      </c>
      <c r="R2500" s="28">
        <v>8.49</v>
      </c>
      <c r="S2500" s="29">
        <v>8.49</v>
      </c>
      <c r="T2500" s="29"/>
      <c r="U2500" s="29">
        <v>8.49</v>
      </c>
      <c r="V2500" s="1">
        <v>5.52</v>
      </c>
      <c r="W2500" s="1" t="s">
        <v>45</v>
      </c>
      <c r="X2500" s="1">
        <v>5.94</v>
      </c>
      <c r="Y2500" s="30">
        <f t="shared" ref="Y2500:Y2563" si="316">IF(OR(N2500="O",O2500="O"),IF(COUNT(V2500:X2500)&gt;0,MIN(V2500:X2500),MIN(S2500:U2500)),IF(M2500="O",MIN(S2500:U2500),IF(L2500="E",IFERROR(MODE(S2500:U2500),MIN(S2500:U2500)),AVERAGE(S2500:U2500))))</f>
        <v>8.49</v>
      </c>
      <c r="Z2500" s="31">
        <f t="shared" ref="Z2500:Z2563" si="317">R2500/Y2500-1</f>
        <v>0</v>
      </c>
      <c r="AA2500" s="32">
        <f t="shared" ref="AA2500:AA2563" si="318">R2500-Y2500</f>
        <v>0</v>
      </c>
      <c r="AB2500" t="b">
        <f t="shared" ref="AB2500:AB2563" si="319">R2500=Y2500</f>
        <v>1</v>
      </c>
      <c r="AC2500" s="2" t="s">
        <v>109</v>
      </c>
      <c r="AD2500" s="2">
        <v>5.94</v>
      </c>
      <c r="AG2500" t="s">
        <v>6651</v>
      </c>
    </row>
    <row r="2501" spans="1:33" ht="16" hidden="1" x14ac:dyDescent="0.4">
      <c r="A2501" s="24" t="s">
        <v>6638</v>
      </c>
      <c r="B2501" s="25" t="s">
        <v>8022</v>
      </c>
      <c r="C2501" t="str">
        <f t="shared" si="312"/>
        <v>45</v>
      </c>
      <c r="D2501" t="str">
        <f>_xlfn.XLOOKUP(C2501,Folha2!A:A,Folha2!B:B)</f>
        <v>DPH</v>
      </c>
      <c r="E2501" s="26" t="str">
        <f t="shared" si="313"/>
        <v>070</v>
      </c>
      <c r="F2501" s="26" t="str">
        <f t="shared" si="314"/>
        <v>34</v>
      </c>
      <c r="G2501" s="26" t="str">
        <f t="shared" si="315"/>
        <v>06</v>
      </c>
      <c r="H2501" s="27" t="s">
        <v>8032</v>
      </c>
      <c r="I2501" s="25" t="s">
        <v>8033</v>
      </c>
      <c r="J2501" s="27" t="s">
        <v>8001</v>
      </c>
      <c r="K2501" s="25" t="s">
        <v>8034</v>
      </c>
      <c r="L2501" s="27" t="s">
        <v>42</v>
      </c>
      <c r="M2501" s="25" t="s">
        <v>43</v>
      </c>
      <c r="N2501" s="27" t="s">
        <v>43</v>
      </c>
      <c r="O2501" s="25" t="s">
        <v>43</v>
      </c>
      <c r="P2501" s="27" t="s">
        <v>43</v>
      </c>
      <c r="Q2501" s="25" t="s">
        <v>44</v>
      </c>
      <c r="R2501" s="28">
        <v>9.99</v>
      </c>
      <c r="S2501" s="29">
        <v>9.99</v>
      </c>
      <c r="T2501" s="29"/>
      <c r="U2501" s="29">
        <v>9.99</v>
      </c>
      <c r="V2501" s="1">
        <v>4.99</v>
      </c>
      <c r="W2501" s="1" t="s">
        <v>45</v>
      </c>
      <c r="X2501" s="1">
        <v>6.99</v>
      </c>
      <c r="Y2501" s="30">
        <f t="shared" si="316"/>
        <v>9.99</v>
      </c>
      <c r="Z2501" s="31">
        <f t="shared" si="317"/>
        <v>0</v>
      </c>
      <c r="AA2501" s="32">
        <f t="shared" si="318"/>
        <v>0</v>
      </c>
      <c r="AB2501" t="b">
        <f t="shared" si="319"/>
        <v>1</v>
      </c>
      <c r="AC2501" s="2" t="s">
        <v>76</v>
      </c>
      <c r="AD2501" s="2">
        <v>6.99</v>
      </c>
      <c r="AG2501" t="s">
        <v>6651</v>
      </c>
    </row>
    <row r="2502" spans="1:33" ht="16" hidden="1" x14ac:dyDescent="0.4">
      <c r="A2502" s="24" t="s">
        <v>6638</v>
      </c>
      <c r="B2502" s="25" t="s">
        <v>8022</v>
      </c>
      <c r="C2502" t="str">
        <f t="shared" si="312"/>
        <v>45</v>
      </c>
      <c r="D2502" t="str">
        <f>_xlfn.XLOOKUP(C2502,Folha2!A:A,Folha2!B:B)</f>
        <v>DPH</v>
      </c>
      <c r="E2502" s="26" t="str">
        <f t="shared" si="313"/>
        <v>070</v>
      </c>
      <c r="F2502" s="26" t="str">
        <f t="shared" si="314"/>
        <v>34</v>
      </c>
      <c r="G2502" s="26" t="str">
        <f t="shared" si="315"/>
        <v>06</v>
      </c>
      <c r="H2502" s="27" t="s">
        <v>8035</v>
      </c>
      <c r="I2502" s="25" t="s">
        <v>8036</v>
      </c>
      <c r="J2502" s="27" t="s">
        <v>8001</v>
      </c>
      <c r="K2502" s="25" t="s">
        <v>8037</v>
      </c>
      <c r="L2502" s="27" t="s">
        <v>42</v>
      </c>
      <c r="M2502" s="25" t="s">
        <v>43</v>
      </c>
      <c r="N2502" s="27" t="s">
        <v>43</v>
      </c>
      <c r="O2502" s="25" t="s">
        <v>43</v>
      </c>
      <c r="P2502" s="27" t="s">
        <v>43</v>
      </c>
      <c r="Q2502" s="25" t="s">
        <v>44</v>
      </c>
      <c r="R2502" s="28">
        <v>10.49</v>
      </c>
      <c r="S2502" s="29">
        <v>10.49</v>
      </c>
      <c r="T2502" s="29"/>
      <c r="U2502" s="29">
        <v>10.49</v>
      </c>
      <c r="V2502" s="1">
        <v>7.34</v>
      </c>
      <c r="W2502" s="1" t="s">
        <v>45</v>
      </c>
      <c r="X2502" s="1">
        <v>7.34</v>
      </c>
      <c r="Y2502" s="30">
        <f t="shared" si="316"/>
        <v>10.49</v>
      </c>
      <c r="Z2502" s="31">
        <f t="shared" si="317"/>
        <v>0</v>
      </c>
      <c r="AA2502" s="32">
        <f t="shared" si="318"/>
        <v>0</v>
      </c>
      <c r="AB2502" t="b">
        <f t="shared" si="319"/>
        <v>1</v>
      </c>
      <c r="AC2502" s="2" t="s">
        <v>109</v>
      </c>
      <c r="AD2502" s="2">
        <v>7.34</v>
      </c>
      <c r="AG2502" t="s">
        <v>6651</v>
      </c>
    </row>
    <row r="2503" spans="1:33" ht="16" hidden="1" x14ac:dyDescent="0.4">
      <c r="A2503" s="24" t="s">
        <v>6638</v>
      </c>
      <c r="B2503" s="25" t="s">
        <v>8022</v>
      </c>
      <c r="C2503" t="str">
        <f t="shared" si="312"/>
        <v>45</v>
      </c>
      <c r="D2503" t="str">
        <f>_xlfn.XLOOKUP(C2503,Folha2!A:A,Folha2!B:B)</f>
        <v>DPH</v>
      </c>
      <c r="E2503" s="26" t="str">
        <f t="shared" si="313"/>
        <v>070</v>
      </c>
      <c r="F2503" s="26" t="str">
        <f t="shared" si="314"/>
        <v>34</v>
      </c>
      <c r="G2503" s="26" t="str">
        <f t="shared" si="315"/>
        <v>06</v>
      </c>
      <c r="H2503" s="27" t="s">
        <v>8038</v>
      </c>
      <c r="I2503" s="25" t="s">
        <v>8039</v>
      </c>
      <c r="J2503" s="27" t="s">
        <v>8001</v>
      </c>
      <c r="K2503" s="25" t="s">
        <v>8040</v>
      </c>
      <c r="L2503" s="27" t="s">
        <v>42</v>
      </c>
      <c r="M2503" s="25" t="s">
        <v>43</v>
      </c>
      <c r="N2503" s="27" t="s">
        <v>43</v>
      </c>
      <c r="O2503" s="25" t="s">
        <v>43</v>
      </c>
      <c r="P2503" s="27" t="s">
        <v>43</v>
      </c>
      <c r="Q2503" s="25" t="s">
        <v>44</v>
      </c>
      <c r="R2503" s="28">
        <v>16.989999999999998</v>
      </c>
      <c r="S2503" s="29">
        <v>16.989999999999998</v>
      </c>
      <c r="T2503" s="29"/>
      <c r="U2503" s="29"/>
      <c r="V2503" s="1">
        <v>8.49</v>
      </c>
      <c r="W2503" s="1" t="s">
        <v>45</v>
      </c>
      <c r="X2503" s="1" t="s">
        <v>45</v>
      </c>
      <c r="Y2503" s="30">
        <f t="shared" si="316"/>
        <v>16.989999999999998</v>
      </c>
      <c r="Z2503" s="31">
        <f t="shared" si="317"/>
        <v>0</v>
      </c>
      <c r="AA2503" s="32">
        <f t="shared" si="318"/>
        <v>0</v>
      </c>
      <c r="AB2503" t="b">
        <f t="shared" si="319"/>
        <v>1</v>
      </c>
      <c r="AC2503" s="2" t="s">
        <v>76</v>
      </c>
      <c r="AD2503" s="2">
        <v>8.49</v>
      </c>
      <c r="AG2503" t="s">
        <v>6651</v>
      </c>
    </row>
    <row r="2504" spans="1:33" ht="16" x14ac:dyDescent="0.4">
      <c r="A2504" s="24" t="s">
        <v>6638</v>
      </c>
      <c r="B2504" s="25" t="s">
        <v>8041</v>
      </c>
      <c r="C2504" t="str">
        <f t="shared" si="312"/>
        <v>45</v>
      </c>
      <c r="D2504" t="str">
        <f>_xlfn.XLOOKUP(C2504,Folha2!A:A,Folha2!B:B)</f>
        <v>DPH</v>
      </c>
      <c r="E2504" s="26" t="str">
        <f t="shared" si="313"/>
        <v>070</v>
      </c>
      <c r="F2504" s="26" t="str">
        <f t="shared" si="314"/>
        <v>34</v>
      </c>
      <c r="G2504" s="26" t="str">
        <f t="shared" si="315"/>
        <v>08</v>
      </c>
      <c r="H2504" s="27" t="s">
        <v>8042</v>
      </c>
      <c r="I2504" s="25" t="s">
        <v>8043</v>
      </c>
      <c r="J2504" s="27" t="s">
        <v>8001</v>
      </c>
      <c r="K2504" s="25" t="s">
        <v>8044</v>
      </c>
      <c r="L2504" s="27" t="s">
        <v>42</v>
      </c>
      <c r="M2504" s="25" t="s">
        <v>43</v>
      </c>
      <c r="N2504" s="27" t="s">
        <v>43</v>
      </c>
      <c r="O2504" s="25" t="s">
        <v>43</v>
      </c>
      <c r="P2504" s="27" t="s">
        <v>43</v>
      </c>
      <c r="Q2504" s="25" t="s">
        <v>44</v>
      </c>
      <c r="R2504" s="28">
        <v>9.09</v>
      </c>
      <c r="S2504" s="29">
        <v>12.99</v>
      </c>
      <c r="T2504" s="29"/>
      <c r="U2504" s="29">
        <v>12.99</v>
      </c>
      <c r="V2504" s="1">
        <v>6.49</v>
      </c>
      <c r="W2504" s="1" t="s">
        <v>45</v>
      </c>
      <c r="X2504" s="1">
        <v>9.09</v>
      </c>
      <c r="Y2504" s="30">
        <f t="shared" si="316"/>
        <v>12.99</v>
      </c>
      <c r="Z2504" s="31">
        <f t="shared" si="317"/>
        <v>-0.30023094688221708</v>
      </c>
      <c r="AA2504" s="32">
        <f t="shared" si="318"/>
        <v>-3.9000000000000004</v>
      </c>
      <c r="AB2504" t="b">
        <f t="shared" si="319"/>
        <v>0</v>
      </c>
      <c r="AC2504" s="2" t="s">
        <v>109</v>
      </c>
      <c r="AD2504" s="2">
        <v>9.09</v>
      </c>
    </row>
    <row r="2505" spans="1:33" ht="16" hidden="1" x14ac:dyDescent="0.4">
      <c r="A2505" s="24" t="s">
        <v>6638</v>
      </c>
      <c r="B2505" s="25" t="s">
        <v>8045</v>
      </c>
      <c r="C2505" t="str">
        <f t="shared" si="312"/>
        <v>45</v>
      </c>
      <c r="D2505" t="str">
        <f>_xlfn.XLOOKUP(C2505,Folha2!A:A,Folha2!B:B)</f>
        <v>DPH</v>
      </c>
      <c r="E2505" s="26" t="str">
        <f t="shared" si="313"/>
        <v>070</v>
      </c>
      <c r="F2505" s="26" t="str">
        <f t="shared" si="314"/>
        <v>34</v>
      </c>
      <c r="G2505" s="26" t="str">
        <f t="shared" si="315"/>
        <v>10</v>
      </c>
      <c r="H2505" s="27" t="s">
        <v>8046</v>
      </c>
      <c r="I2505" s="25" t="s">
        <v>8047</v>
      </c>
      <c r="J2505" s="27" t="s">
        <v>8048</v>
      </c>
      <c r="K2505" s="25" t="s">
        <v>8049</v>
      </c>
      <c r="L2505" s="27" t="s">
        <v>42</v>
      </c>
      <c r="M2505" s="25" t="s">
        <v>43</v>
      </c>
      <c r="N2505" s="27" t="s">
        <v>43</v>
      </c>
      <c r="O2505" s="25" t="s">
        <v>43</v>
      </c>
      <c r="P2505" s="27" t="s">
        <v>43</v>
      </c>
      <c r="Q2505" s="25" t="s">
        <v>44</v>
      </c>
      <c r="R2505" s="28">
        <v>12.49</v>
      </c>
      <c r="S2505" s="29">
        <v>12.49</v>
      </c>
      <c r="T2505" s="29"/>
      <c r="U2505" s="29">
        <v>12.49</v>
      </c>
      <c r="V2505" s="1">
        <v>8.74</v>
      </c>
      <c r="W2505" s="1" t="s">
        <v>45</v>
      </c>
      <c r="X2505" s="1" t="s">
        <v>45</v>
      </c>
      <c r="Y2505" s="30">
        <f t="shared" si="316"/>
        <v>12.49</v>
      </c>
      <c r="Z2505" s="31">
        <f t="shared" si="317"/>
        <v>0</v>
      </c>
      <c r="AA2505" s="32">
        <f t="shared" si="318"/>
        <v>0</v>
      </c>
      <c r="AB2505" t="b">
        <f t="shared" si="319"/>
        <v>1</v>
      </c>
      <c r="AC2505" s="2" t="s">
        <v>109</v>
      </c>
      <c r="AD2505" s="2">
        <v>11.24</v>
      </c>
      <c r="AG2505" t="s">
        <v>6651</v>
      </c>
    </row>
    <row r="2506" spans="1:33" ht="16" hidden="1" x14ac:dyDescent="0.4">
      <c r="A2506" s="24" t="s">
        <v>6638</v>
      </c>
      <c r="B2506" s="25" t="s">
        <v>8045</v>
      </c>
      <c r="C2506" t="str">
        <f t="shared" si="312"/>
        <v>45</v>
      </c>
      <c r="D2506" t="str">
        <f>_xlfn.XLOOKUP(C2506,Folha2!A:A,Folha2!B:B)</f>
        <v>DPH</v>
      </c>
      <c r="E2506" s="26" t="str">
        <f t="shared" si="313"/>
        <v>070</v>
      </c>
      <c r="F2506" s="26" t="str">
        <f t="shared" si="314"/>
        <v>34</v>
      </c>
      <c r="G2506" s="26" t="str">
        <f t="shared" si="315"/>
        <v>10</v>
      </c>
      <c r="H2506" s="27" t="s">
        <v>8050</v>
      </c>
      <c r="I2506" s="25" t="s">
        <v>8051</v>
      </c>
      <c r="J2506" s="27" t="s">
        <v>8048</v>
      </c>
      <c r="K2506" s="25" t="s">
        <v>8052</v>
      </c>
      <c r="L2506" s="27" t="s">
        <v>42</v>
      </c>
      <c r="M2506" s="25" t="s">
        <v>43</v>
      </c>
      <c r="N2506" s="27" t="s">
        <v>43</v>
      </c>
      <c r="O2506" s="25" t="s">
        <v>43</v>
      </c>
      <c r="P2506" s="27" t="s">
        <v>43</v>
      </c>
      <c r="Q2506" s="25" t="s">
        <v>186</v>
      </c>
      <c r="R2506" s="28">
        <v>12.99</v>
      </c>
      <c r="S2506" s="29">
        <v>12.99</v>
      </c>
      <c r="T2506" s="29"/>
      <c r="U2506" s="29"/>
      <c r="V2506" s="1" t="s">
        <v>45</v>
      </c>
      <c r="W2506" s="1" t="s">
        <v>45</v>
      </c>
      <c r="X2506" s="1" t="s">
        <v>45</v>
      </c>
      <c r="Y2506" s="30">
        <f t="shared" si="316"/>
        <v>12.99</v>
      </c>
      <c r="Z2506" s="31">
        <f t="shared" si="317"/>
        <v>0</v>
      </c>
      <c r="AA2506" s="32">
        <f t="shared" si="318"/>
        <v>0</v>
      </c>
      <c r="AB2506" t="b">
        <f t="shared" si="319"/>
        <v>1</v>
      </c>
      <c r="AC2506" s="2" t="s">
        <v>164</v>
      </c>
      <c r="AD2506" s="2">
        <v>10.39</v>
      </c>
      <c r="AG2506" t="s">
        <v>6651</v>
      </c>
    </row>
    <row r="2507" spans="1:33" ht="16" hidden="1" x14ac:dyDescent="0.4">
      <c r="A2507" s="24" t="s">
        <v>6638</v>
      </c>
      <c r="B2507" s="25" t="s">
        <v>8045</v>
      </c>
      <c r="C2507" t="str">
        <f t="shared" si="312"/>
        <v>45</v>
      </c>
      <c r="D2507" t="str">
        <f>_xlfn.XLOOKUP(C2507,Folha2!A:A,Folha2!B:B)</f>
        <v>DPH</v>
      </c>
      <c r="E2507" s="26" t="str">
        <f t="shared" si="313"/>
        <v>070</v>
      </c>
      <c r="F2507" s="26" t="str">
        <f t="shared" si="314"/>
        <v>34</v>
      </c>
      <c r="G2507" s="26" t="str">
        <f t="shared" si="315"/>
        <v>10</v>
      </c>
      <c r="H2507" s="27" t="s">
        <v>8053</v>
      </c>
      <c r="I2507" s="25" t="s">
        <v>8054</v>
      </c>
      <c r="J2507" s="27" t="s">
        <v>8048</v>
      </c>
      <c r="K2507" s="25" t="s">
        <v>8055</v>
      </c>
      <c r="L2507" s="27" t="s">
        <v>42</v>
      </c>
      <c r="M2507" s="25" t="s">
        <v>43</v>
      </c>
      <c r="N2507" s="27" t="s">
        <v>43</v>
      </c>
      <c r="O2507" s="25" t="s">
        <v>43</v>
      </c>
      <c r="P2507" s="27" t="s">
        <v>43</v>
      </c>
      <c r="Q2507" s="25" t="s">
        <v>186</v>
      </c>
      <c r="R2507" s="28">
        <v>13.99</v>
      </c>
      <c r="S2507" s="29">
        <v>13.99</v>
      </c>
      <c r="T2507" s="29"/>
      <c r="U2507" s="29"/>
      <c r="V2507" s="1" t="s">
        <v>45</v>
      </c>
      <c r="W2507" s="1" t="s">
        <v>45</v>
      </c>
      <c r="X2507" s="1" t="s">
        <v>45</v>
      </c>
      <c r="Y2507" s="30">
        <f t="shared" si="316"/>
        <v>13.99</v>
      </c>
      <c r="Z2507" s="31">
        <f t="shared" si="317"/>
        <v>0</v>
      </c>
      <c r="AA2507" s="32">
        <f t="shared" si="318"/>
        <v>0</v>
      </c>
      <c r="AB2507" t="b">
        <f t="shared" si="319"/>
        <v>1</v>
      </c>
      <c r="AC2507" s="2" t="s">
        <v>144</v>
      </c>
      <c r="AD2507" s="2">
        <v>11.19</v>
      </c>
      <c r="AG2507" t="s">
        <v>6651</v>
      </c>
    </row>
    <row r="2508" spans="1:33" ht="16" hidden="1" x14ac:dyDescent="0.4">
      <c r="A2508" s="24" t="s">
        <v>6638</v>
      </c>
      <c r="B2508" s="25" t="s">
        <v>8045</v>
      </c>
      <c r="C2508" t="str">
        <f t="shared" si="312"/>
        <v>45</v>
      </c>
      <c r="D2508" t="str">
        <f>_xlfn.XLOOKUP(C2508,Folha2!A:A,Folha2!B:B)</f>
        <v>DPH</v>
      </c>
      <c r="E2508" s="26" t="str">
        <f t="shared" si="313"/>
        <v>070</v>
      </c>
      <c r="F2508" s="26" t="str">
        <f t="shared" si="314"/>
        <v>34</v>
      </c>
      <c r="G2508" s="26" t="str">
        <f t="shared" si="315"/>
        <v>10</v>
      </c>
      <c r="H2508" s="27" t="s">
        <v>8056</v>
      </c>
      <c r="I2508" s="25" t="s">
        <v>8057</v>
      </c>
      <c r="J2508" s="27" t="s">
        <v>8048</v>
      </c>
      <c r="K2508" s="25" t="s">
        <v>8058</v>
      </c>
      <c r="L2508" s="27" t="s">
        <v>42</v>
      </c>
      <c r="M2508" s="25" t="s">
        <v>43</v>
      </c>
      <c r="N2508" s="27" t="s">
        <v>43</v>
      </c>
      <c r="O2508" s="25" t="s">
        <v>43</v>
      </c>
      <c r="P2508" s="27" t="s">
        <v>43</v>
      </c>
      <c r="Q2508" s="25" t="s">
        <v>186</v>
      </c>
      <c r="R2508" s="28">
        <v>14.99</v>
      </c>
      <c r="S2508" s="29">
        <v>15.99</v>
      </c>
      <c r="T2508" s="29"/>
      <c r="U2508" s="29">
        <v>14.99</v>
      </c>
      <c r="V2508" s="1">
        <v>7.99</v>
      </c>
      <c r="W2508" s="1" t="s">
        <v>45</v>
      </c>
      <c r="X2508" s="1" t="s">
        <v>45</v>
      </c>
      <c r="Y2508" s="30">
        <f t="shared" si="316"/>
        <v>14.99</v>
      </c>
      <c r="Z2508" s="31">
        <f t="shared" si="317"/>
        <v>0</v>
      </c>
      <c r="AA2508" s="32">
        <f t="shared" si="318"/>
        <v>0</v>
      </c>
      <c r="AB2508" t="b">
        <f t="shared" si="319"/>
        <v>1</v>
      </c>
      <c r="AC2508" s="2" t="s">
        <v>109</v>
      </c>
      <c r="AD2508" s="2">
        <v>11.19</v>
      </c>
      <c r="AG2508" t="s">
        <v>6651</v>
      </c>
    </row>
    <row r="2509" spans="1:33" ht="16" hidden="1" x14ac:dyDescent="0.4">
      <c r="A2509" s="24" t="s">
        <v>6638</v>
      </c>
      <c r="B2509" s="25" t="s">
        <v>8045</v>
      </c>
      <c r="C2509" t="str">
        <f t="shared" si="312"/>
        <v>45</v>
      </c>
      <c r="D2509" t="str">
        <f>_xlfn.XLOOKUP(C2509,Folha2!A:A,Folha2!B:B)</f>
        <v>DPH</v>
      </c>
      <c r="E2509" s="26" t="str">
        <f t="shared" si="313"/>
        <v>070</v>
      </c>
      <c r="F2509" s="26" t="str">
        <f t="shared" si="314"/>
        <v>34</v>
      </c>
      <c r="G2509" s="26" t="str">
        <f t="shared" si="315"/>
        <v>10</v>
      </c>
      <c r="H2509" s="27" t="s">
        <v>8059</v>
      </c>
      <c r="I2509" s="25" t="s">
        <v>8060</v>
      </c>
      <c r="J2509" s="27" t="s">
        <v>8048</v>
      </c>
      <c r="K2509" s="25" t="s">
        <v>8061</v>
      </c>
      <c r="L2509" s="27" t="s">
        <v>42</v>
      </c>
      <c r="M2509" s="25" t="s">
        <v>43</v>
      </c>
      <c r="N2509" s="27" t="s">
        <v>43</v>
      </c>
      <c r="O2509" s="25" t="s">
        <v>43</v>
      </c>
      <c r="P2509" s="27" t="s">
        <v>43</v>
      </c>
      <c r="Q2509" s="25" t="s">
        <v>186</v>
      </c>
      <c r="R2509" s="28">
        <v>16.489999999999998</v>
      </c>
      <c r="S2509" s="29">
        <v>16.489999999999998</v>
      </c>
      <c r="T2509" s="29"/>
      <c r="U2509" s="29">
        <v>16.489999999999998</v>
      </c>
      <c r="V2509" s="1" t="s">
        <v>45</v>
      </c>
      <c r="W2509" s="1" t="s">
        <v>45</v>
      </c>
      <c r="X2509" s="1" t="s">
        <v>45</v>
      </c>
      <c r="Y2509" s="30">
        <f t="shared" si="316"/>
        <v>16.489999999999998</v>
      </c>
      <c r="Z2509" s="31">
        <f t="shared" si="317"/>
        <v>0</v>
      </c>
      <c r="AA2509" s="32">
        <f t="shared" si="318"/>
        <v>0</v>
      </c>
      <c r="AB2509" t="b">
        <f t="shared" si="319"/>
        <v>1</v>
      </c>
      <c r="AC2509" s="2" t="s">
        <v>109</v>
      </c>
      <c r="AD2509" s="2">
        <v>15.99</v>
      </c>
      <c r="AG2509" t="s">
        <v>6651</v>
      </c>
    </row>
    <row r="2510" spans="1:33" ht="16" hidden="1" x14ac:dyDescent="0.4">
      <c r="A2510" s="24" t="s">
        <v>6638</v>
      </c>
      <c r="B2510" s="25" t="s">
        <v>8045</v>
      </c>
      <c r="C2510" t="str">
        <f t="shared" si="312"/>
        <v>45</v>
      </c>
      <c r="D2510" t="str">
        <f>_xlfn.XLOOKUP(C2510,Folha2!A:A,Folha2!B:B)</f>
        <v>DPH</v>
      </c>
      <c r="E2510" s="26" t="str">
        <f t="shared" si="313"/>
        <v>070</v>
      </c>
      <c r="F2510" s="26" t="str">
        <f t="shared" si="314"/>
        <v>34</v>
      </c>
      <c r="G2510" s="26" t="str">
        <f t="shared" si="315"/>
        <v>10</v>
      </c>
      <c r="H2510" s="27" t="s">
        <v>8062</v>
      </c>
      <c r="I2510" s="25" t="s">
        <v>8063</v>
      </c>
      <c r="J2510" s="27" t="s">
        <v>8048</v>
      </c>
      <c r="K2510" s="25" t="s">
        <v>8064</v>
      </c>
      <c r="L2510" s="27" t="s">
        <v>42</v>
      </c>
      <c r="M2510" s="25" t="s">
        <v>43</v>
      </c>
      <c r="N2510" s="27" t="s">
        <v>43</v>
      </c>
      <c r="O2510" s="25" t="s">
        <v>43</v>
      </c>
      <c r="P2510" s="27" t="s">
        <v>43</v>
      </c>
      <c r="Q2510" s="25" t="s">
        <v>186</v>
      </c>
      <c r="R2510" s="28">
        <v>16.489999999999998</v>
      </c>
      <c r="S2510" s="29">
        <v>16.489999999999998</v>
      </c>
      <c r="T2510" s="29"/>
      <c r="U2510" s="29">
        <v>16.489999999999998</v>
      </c>
      <c r="V2510" s="1" t="s">
        <v>45</v>
      </c>
      <c r="W2510" s="1" t="s">
        <v>45</v>
      </c>
      <c r="X2510" s="1" t="s">
        <v>45</v>
      </c>
      <c r="Y2510" s="30">
        <f t="shared" si="316"/>
        <v>16.489999999999998</v>
      </c>
      <c r="Z2510" s="31">
        <f t="shared" si="317"/>
        <v>0</v>
      </c>
      <c r="AA2510" s="32">
        <f t="shared" si="318"/>
        <v>0</v>
      </c>
      <c r="AB2510" t="b">
        <f t="shared" si="319"/>
        <v>1</v>
      </c>
      <c r="AC2510" s="2" t="s">
        <v>109</v>
      </c>
      <c r="AD2510" s="2">
        <v>15.99</v>
      </c>
      <c r="AG2510" t="s">
        <v>6651</v>
      </c>
    </row>
    <row r="2511" spans="1:33" ht="16" hidden="1" x14ac:dyDescent="0.4">
      <c r="A2511" s="24" t="s">
        <v>6638</v>
      </c>
      <c r="B2511" s="25" t="s">
        <v>8045</v>
      </c>
      <c r="C2511" t="str">
        <f t="shared" si="312"/>
        <v>45</v>
      </c>
      <c r="D2511" t="str">
        <f>_xlfn.XLOOKUP(C2511,Folha2!A:A,Folha2!B:B)</f>
        <v>DPH</v>
      </c>
      <c r="E2511" s="26" t="str">
        <f t="shared" si="313"/>
        <v>070</v>
      </c>
      <c r="F2511" s="26" t="str">
        <f t="shared" si="314"/>
        <v>34</v>
      </c>
      <c r="G2511" s="26" t="str">
        <f t="shared" si="315"/>
        <v>10</v>
      </c>
      <c r="H2511" s="27" t="s">
        <v>8065</v>
      </c>
      <c r="I2511" s="25" t="s">
        <v>8066</v>
      </c>
      <c r="J2511" s="27" t="s">
        <v>8048</v>
      </c>
      <c r="K2511" s="25" t="s">
        <v>8067</v>
      </c>
      <c r="L2511" s="27" t="s">
        <v>42</v>
      </c>
      <c r="M2511" s="25" t="s">
        <v>43</v>
      </c>
      <c r="N2511" s="27" t="s">
        <v>43</v>
      </c>
      <c r="O2511" s="25" t="s">
        <v>43</v>
      </c>
      <c r="P2511" s="27" t="s">
        <v>43</v>
      </c>
      <c r="Q2511" s="25" t="s">
        <v>186</v>
      </c>
      <c r="R2511" s="28">
        <v>17.489999999999998</v>
      </c>
      <c r="S2511" s="29">
        <v>17.489999999999998</v>
      </c>
      <c r="T2511" s="29"/>
      <c r="U2511" s="29">
        <v>17.489999999999998</v>
      </c>
      <c r="V2511" s="1" t="s">
        <v>45</v>
      </c>
      <c r="W2511" s="1" t="s">
        <v>45</v>
      </c>
      <c r="X2511" s="1" t="s">
        <v>45</v>
      </c>
      <c r="Y2511" s="30">
        <f t="shared" si="316"/>
        <v>17.489999999999998</v>
      </c>
      <c r="Z2511" s="31">
        <f t="shared" si="317"/>
        <v>0</v>
      </c>
      <c r="AA2511" s="32">
        <f t="shared" si="318"/>
        <v>0</v>
      </c>
      <c r="AB2511" t="b">
        <f t="shared" si="319"/>
        <v>1</v>
      </c>
      <c r="AC2511" s="2" t="s">
        <v>144</v>
      </c>
      <c r="AD2511" s="2">
        <v>13.99</v>
      </c>
      <c r="AG2511" t="s">
        <v>6651</v>
      </c>
    </row>
    <row r="2512" spans="1:33" ht="16" hidden="1" x14ac:dyDescent="0.4">
      <c r="A2512" s="24" t="s">
        <v>6638</v>
      </c>
      <c r="B2512" s="25" t="s">
        <v>8045</v>
      </c>
      <c r="C2512" t="str">
        <f t="shared" si="312"/>
        <v>45</v>
      </c>
      <c r="D2512" t="str">
        <f>_xlfn.XLOOKUP(C2512,Folha2!A:A,Folha2!B:B)</f>
        <v>DPH</v>
      </c>
      <c r="E2512" s="26" t="str">
        <f t="shared" si="313"/>
        <v>070</v>
      </c>
      <c r="F2512" s="26" t="str">
        <f t="shared" si="314"/>
        <v>34</v>
      </c>
      <c r="G2512" s="26" t="str">
        <f t="shared" si="315"/>
        <v>10</v>
      </c>
      <c r="H2512" s="27" t="s">
        <v>8068</v>
      </c>
      <c r="I2512" s="25" t="s">
        <v>8069</v>
      </c>
      <c r="J2512" s="27" t="s">
        <v>8048</v>
      </c>
      <c r="K2512" s="25" t="s">
        <v>8070</v>
      </c>
      <c r="L2512" s="27" t="s">
        <v>42</v>
      </c>
      <c r="M2512" s="25" t="s">
        <v>43</v>
      </c>
      <c r="N2512" s="27" t="s">
        <v>43</v>
      </c>
      <c r="O2512" s="25" t="s">
        <v>43</v>
      </c>
      <c r="P2512" s="27" t="s">
        <v>43</v>
      </c>
      <c r="Q2512" s="25" t="s">
        <v>186</v>
      </c>
      <c r="R2512" s="28">
        <v>17.989999999999998</v>
      </c>
      <c r="S2512" s="29">
        <v>17.989999999999998</v>
      </c>
      <c r="T2512" s="29"/>
      <c r="U2512" s="29">
        <v>17.989999999999998</v>
      </c>
      <c r="V2512" s="1">
        <v>13.49</v>
      </c>
      <c r="W2512" s="1" t="s">
        <v>45</v>
      </c>
      <c r="X2512" s="1" t="s">
        <v>45</v>
      </c>
      <c r="Y2512" s="30">
        <f t="shared" si="316"/>
        <v>17.989999999999998</v>
      </c>
      <c r="Z2512" s="31">
        <f t="shared" si="317"/>
        <v>0</v>
      </c>
      <c r="AA2512" s="32">
        <f t="shared" si="318"/>
        <v>0</v>
      </c>
      <c r="AB2512" t="b">
        <f t="shared" si="319"/>
        <v>1</v>
      </c>
      <c r="AC2512" s="2" t="s">
        <v>144</v>
      </c>
      <c r="AD2512" s="2">
        <v>14.39</v>
      </c>
      <c r="AG2512" t="s">
        <v>6651</v>
      </c>
    </row>
    <row r="2513" spans="1:34" ht="16" hidden="1" x14ac:dyDescent="0.4">
      <c r="A2513" s="24" t="s">
        <v>6638</v>
      </c>
      <c r="B2513" s="25" t="s">
        <v>8071</v>
      </c>
      <c r="C2513" t="str">
        <f t="shared" si="312"/>
        <v>45</v>
      </c>
      <c r="D2513" t="str">
        <f>_xlfn.XLOOKUP(C2513,Folha2!A:A,Folha2!B:B)</f>
        <v>DPH</v>
      </c>
      <c r="E2513" s="26" t="str">
        <f t="shared" si="313"/>
        <v>070</v>
      </c>
      <c r="F2513" s="26" t="str">
        <f t="shared" si="314"/>
        <v>34</v>
      </c>
      <c r="G2513" s="26" t="str">
        <f t="shared" si="315"/>
        <v>12</v>
      </c>
      <c r="H2513" s="27" t="s">
        <v>8072</v>
      </c>
      <c r="I2513" s="25" t="s">
        <v>8073</v>
      </c>
      <c r="J2513" s="27" t="s">
        <v>8048</v>
      </c>
      <c r="K2513" s="25" t="s">
        <v>8074</v>
      </c>
      <c r="L2513" s="27" t="s">
        <v>42</v>
      </c>
      <c r="M2513" s="25" t="s">
        <v>43</v>
      </c>
      <c r="N2513" s="27" t="s">
        <v>43</v>
      </c>
      <c r="O2513" s="25" t="s">
        <v>43</v>
      </c>
      <c r="P2513" s="27" t="s">
        <v>43</v>
      </c>
      <c r="Q2513" s="25" t="s">
        <v>186</v>
      </c>
      <c r="R2513" s="28">
        <v>9.99</v>
      </c>
      <c r="S2513" s="29">
        <v>9.99</v>
      </c>
      <c r="T2513" s="29"/>
      <c r="U2513" s="29"/>
      <c r="V2513" s="1" t="s">
        <v>45</v>
      </c>
      <c r="W2513" s="1" t="s">
        <v>45</v>
      </c>
      <c r="X2513" s="1" t="s">
        <v>45</v>
      </c>
      <c r="Y2513" s="30">
        <f t="shared" si="316"/>
        <v>9.99</v>
      </c>
      <c r="Z2513" s="31">
        <f t="shared" si="317"/>
        <v>0</v>
      </c>
      <c r="AA2513" s="32">
        <f t="shared" si="318"/>
        <v>0</v>
      </c>
      <c r="AB2513" t="b">
        <f t="shared" si="319"/>
        <v>1</v>
      </c>
      <c r="AC2513" s="2" t="s">
        <v>45</v>
      </c>
      <c r="AD2513" s="2" t="s">
        <v>45</v>
      </c>
      <c r="AG2513" t="s">
        <v>6651</v>
      </c>
    </row>
    <row r="2514" spans="1:34" ht="16" hidden="1" x14ac:dyDescent="0.4">
      <c r="A2514" s="24" t="s">
        <v>6638</v>
      </c>
      <c r="B2514" s="25" t="s">
        <v>8071</v>
      </c>
      <c r="C2514" t="str">
        <f t="shared" si="312"/>
        <v>45</v>
      </c>
      <c r="D2514" t="str">
        <f>_xlfn.XLOOKUP(C2514,Folha2!A:A,Folha2!B:B)</f>
        <v>DPH</v>
      </c>
      <c r="E2514" s="26" t="str">
        <f t="shared" si="313"/>
        <v>070</v>
      </c>
      <c r="F2514" s="26" t="str">
        <f t="shared" si="314"/>
        <v>34</v>
      </c>
      <c r="G2514" s="26" t="str">
        <f t="shared" si="315"/>
        <v>12</v>
      </c>
      <c r="H2514" s="27" t="s">
        <v>8075</v>
      </c>
      <c r="I2514" s="25" t="s">
        <v>8076</v>
      </c>
      <c r="J2514" s="27" t="s">
        <v>8048</v>
      </c>
      <c r="K2514" s="25" t="s">
        <v>8077</v>
      </c>
      <c r="L2514" s="27" t="s">
        <v>42</v>
      </c>
      <c r="M2514" s="25" t="s">
        <v>43</v>
      </c>
      <c r="N2514" s="27" t="s">
        <v>43</v>
      </c>
      <c r="O2514" s="25" t="s">
        <v>43</v>
      </c>
      <c r="P2514" s="27" t="s">
        <v>43</v>
      </c>
      <c r="Q2514" s="25" t="s">
        <v>186</v>
      </c>
      <c r="R2514" s="28">
        <v>14.99</v>
      </c>
      <c r="S2514" s="29">
        <v>14.99</v>
      </c>
      <c r="T2514" s="29"/>
      <c r="U2514" s="29"/>
      <c r="V2514" s="1">
        <v>9.74</v>
      </c>
      <c r="W2514" s="1" t="s">
        <v>45</v>
      </c>
      <c r="X2514" s="1" t="s">
        <v>45</v>
      </c>
      <c r="Y2514" s="30">
        <f t="shared" si="316"/>
        <v>14.99</v>
      </c>
      <c r="Z2514" s="31">
        <f t="shared" si="317"/>
        <v>0</v>
      </c>
      <c r="AA2514" s="32">
        <f t="shared" si="318"/>
        <v>0</v>
      </c>
      <c r="AB2514" t="b">
        <f t="shared" si="319"/>
        <v>1</v>
      </c>
      <c r="AC2514" s="2" t="s">
        <v>109</v>
      </c>
      <c r="AD2514" s="2">
        <v>9.74</v>
      </c>
      <c r="AG2514" t="s">
        <v>6651</v>
      </c>
    </row>
    <row r="2515" spans="1:34" ht="16" hidden="1" x14ac:dyDescent="0.4">
      <c r="A2515" s="24" t="s">
        <v>6638</v>
      </c>
      <c r="B2515" s="25" t="s">
        <v>8071</v>
      </c>
      <c r="C2515" t="str">
        <f t="shared" si="312"/>
        <v>45</v>
      </c>
      <c r="D2515" t="str">
        <f>_xlfn.XLOOKUP(C2515,Folha2!A:A,Folha2!B:B)</f>
        <v>DPH</v>
      </c>
      <c r="E2515" s="26" t="str">
        <f t="shared" si="313"/>
        <v>070</v>
      </c>
      <c r="F2515" s="26" t="str">
        <f t="shared" si="314"/>
        <v>34</v>
      </c>
      <c r="G2515" s="26" t="str">
        <f t="shared" si="315"/>
        <v>12</v>
      </c>
      <c r="H2515" s="27" t="s">
        <v>8078</v>
      </c>
      <c r="I2515" s="25" t="s">
        <v>8079</v>
      </c>
      <c r="J2515" s="27" t="s">
        <v>8048</v>
      </c>
      <c r="K2515" s="25" t="s">
        <v>8080</v>
      </c>
      <c r="L2515" s="27" t="s">
        <v>42</v>
      </c>
      <c r="M2515" s="25" t="s">
        <v>43</v>
      </c>
      <c r="N2515" s="27" t="s">
        <v>43</v>
      </c>
      <c r="O2515" s="25" t="s">
        <v>43</v>
      </c>
      <c r="P2515" s="27" t="s">
        <v>43</v>
      </c>
      <c r="Q2515" s="25" t="s">
        <v>186</v>
      </c>
      <c r="R2515" s="28">
        <v>14.99</v>
      </c>
      <c r="S2515" s="29">
        <v>14.99</v>
      </c>
      <c r="T2515" s="29"/>
      <c r="U2515" s="29"/>
      <c r="V2515" s="1" t="s">
        <v>45</v>
      </c>
      <c r="W2515" s="1" t="s">
        <v>45</v>
      </c>
      <c r="X2515" s="1" t="s">
        <v>45</v>
      </c>
      <c r="Y2515" s="30">
        <f t="shared" si="316"/>
        <v>14.99</v>
      </c>
      <c r="Z2515" s="31">
        <f t="shared" si="317"/>
        <v>0</v>
      </c>
      <c r="AA2515" s="32">
        <f t="shared" si="318"/>
        <v>0</v>
      </c>
      <c r="AB2515" t="b">
        <f t="shared" si="319"/>
        <v>1</v>
      </c>
      <c r="AC2515" s="2" t="s">
        <v>45</v>
      </c>
      <c r="AD2515" s="2" t="s">
        <v>45</v>
      </c>
      <c r="AG2515" t="s">
        <v>6651</v>
      </c>
    </row>
    <row r="2516" spans="1:34" ht="16" hidden="1" x14ac:dyDescent="0.4">
      <c r="A2516" s="24" t="s">
        <v>6638</v>
      </c>
      <c r="B2516" s="25" t="s">
        <v>8071</v>
      </c>
      <c r="C2516" t="str">
        <f t="shared" si="312"/>
        <v>45</v>
      </c>
      <c r="D2516" t="str">
        <f>_xlfn.XLOOKUP(C2516,Folha2!A:A,Folha2!B:B)</f>
        <v>DPH</v>
      </c>
      <c r="E2516" s="26" t="str">
        <f t="shared" si="313"/>
        <v>070</v>
      </c>
      <c r="F2516" s="26" t="str">
        <f t="shared" si="314"/>
        <v>34</v>
      </c>
      <c r="G2516" s="26" t="str">
        <f t="shared" si="315"/>
        <v>12</v>
      </c>
      <c r="H2516" s="27" t="s">
        <v>8081</v>
      </c>
      <c r="I2516" s="25" t="s">
        <v>8082</v>
      </c>
      <c r="J2516" s="27" t="s">
        <v>8048</v>
      </c>
      <c r="K2516" s="25" t="s">
        <v>8083</v>
      </c>
      <c r="L2516" s="27" t="s">
        <v>42</v>
      </c>
      <c r="M2516" s="25" t="s">
        <v>43</v>
      </c>
      <c r="N2516" s="27" t="s">
        <v>43</v>
      </c>
      <c r="O2516" s="25" t="s">
        <v>43</v>
      </c>
      <c r="P2516" s="27" t="s">
        <v>43</v>
      </c>
      <c r="Q2516" s="25" t="s">
        <v>186</v>
      </c>
      <c r="R2516" s="28">
        <v>14.99</v>
      </c>
      <c r="S2516" s="29">
        <v>14.99</v>
      </c>
      <c r="T2516" s="29"/>
      <c r="U2516" s="29"/>
      <c r="V2516" s="1" t="s">
        <v>45</v>
      </c>
      <c r="W2516" s="1" t="s">
        <v>45</v>
      </c>
      <c r="X2516" s="1" t="s">
        <v>45</v>
      </c>
      <c r="Y2516" s="30">
        <f t="shared" si="316"/>
        <v>14.99</v>
      </c>
      <c r="Z2516" s="31">
        <f t="shared" si="317"/>
        <v>0</v>
      </c>
      <c r="AA2516" s="32">
        <f t="shared" si="318"/>
        <v>0</v>
      </c>
      <c r="AB2516" t="b">
        <f t="shared" si="319"/>
        <v>1</v>
      </c>
      <c r="AC2516" s="2" t="s">
        <v>45</v>
      </c>
      <c r="AD2516" s="2" t="s">
        <v>45</v>
      </c>
      <c r="AG2516" t="s">
        <v>6651</v>
      </c>
    </row>
    <row r="2517" spans="1:34" ht="16" hidden="1" x14ac:dyDescent="0.4">
      <c r="A2517" s="24" t="s">
        <v>6638</v>
      </c>
      <c r="B2517" s="25" t="s">
        <v>8071</v>
      </c>
      <c r="C2517" t="str">
        <f t="shared" si="312"/>
        <v>45</v>
      </c>
      <c r="D2517" t="str">
        <f>_xlfn.XLOOKUP(C2517,Folha2!A:A,Folha2!B:B)</f>
        <v>DPH</v>
      </c>
      <c r="E2517" s="26" t="str">
        <f t="shared" si="313"/>
        <v>070</v>
      </c>
      <c r="F2517" s="26" t="str">
        <f t="shared" si="314"/>
        <v>34</v>
      </c>
      <c r="G2517" s="26" t="str">
        <f t="shared" si="315"/>
        <v>12</v>
      </c>
      <c r="H2517" s="27" t="s">
        <v>8084</v>
      </c>
      <c r="I2517" s="25" t="s">
        <v>8085</v>
      </c>
      <c r="J2517" s="27" t="s">
        <v>8048</v>
      </c>
      <c r="K2517" s="25" t="s">
        <v>8086</v>
      </c>
      <c r="L2517" s="27" t="s">
        <v>42</v>
      </c>
      <c r="M2517" s="25" t="s">
        <v>52</v>
      </c>
      <c r="N2517" s="27" t="s">
        <v>43</v>
      </c>
      <c r="O2517" s="25" t="s">
        <v>43</v>
      </c>
      <c r="P2517" s="27" t="s">
        <v>52</v>
      </c>
      <c r="Q2517" s="25" t="s">
        <v>44</v>
      </c>
      <c r="R2517" s="28">
        <v>16.489999999999998</v>
      </c>
      <c r="S2517" s="29">
        <v>16.489999999999998</v>
      </c>
      <c r="T2517" s="29"/>
      <c r="U2517" s="29">
        <v>16.489999999999998</v>
      </c>
      <c r="V2517" s="1" t="s">
        <v>45</v>
      </c>
      <c r="W2517" s="1" t="s">
        <v>45</v>
      </c>
      <c r="X2517" s="1" t="s">
        <v>45</v>
      </c>
      <c r="Y2517" s="30">
        <f t="shared" si="316"/>
        <v>16.489999999999998</v>
      </c>
      <c r="Z2517" s="31">
        <f t="shared" si="317"/>
        <v>0</v>
      </c>
      <c r="AA2517" s="32">
        <f t="shared" si="318"/>
        <v>0</v>
      </c>
      <c r="AB2517" t="b">
        <f t="shared" si="319"/>
        <v>1</v>
      </c>
      <c r="AC2517" s="2" t="s">
        <v>109</v>
      </c>
      <c r="AD2517" s="2">
        <v>15.99</v>
      </c>
      <c r="AG2517" t="s">
        <v>6651</v>
      </c>
    </row>
    <row r="2518" spans="1:34" ht="16" hidden="1" x14ac:dyDescent="0.4">
      <c r="A2518" s="24" t="s">
        <v>6638</v>
      </c>
      <c r="B2518" s="25" t="s">
        <v>8071</v>
      </c>
      <c r="C2518" t="str">
        <f t="shared" si="312"/>
        <v>45</v>
      </c>
      <c r="D2518" t="str">
        <f>_xlfn.XLOOKUP(C2518,Folha2!A:A,Folha2!B:B)</f>
        <v>DPH</v>
      </c>
      <c r="E2518" s="26" t="str">
        <f t="shared" si="313"/>
        <v>070</v>
      </c>
      <c r="F2518" s="26" t="str">
        <f t="shared" si="314"/>
        <v>34</v>
      </c>
      <c r="G2518" s="26" t="str">
        <f t="shared" si="315"/>
        <v>12</v>
      </c>
      <c r="H2518" s="27" t="s">
        <v>8087</v>
      </c>
      <c r="I2518" s="25" t="s">
        <v>8088</v>
      </c>
      <c r="J2518" s="27" t="s">
        <v>8048</v>
      </c>
      <c r="K2518" s="25" t="s">
        <v>8089</v>
      </c>
      <c r="L2518" s="27" t="s">
        <v>42</v>
      </c>
      <c r="M2518" s="25" t="s">
        <v>43</v>
      </c>
      <c r="N2518" s="27" t="s">
        <v>43</v>
      </c>
      <c r="O2518" s="25" t="s">
        <v>43</v>
      </c>
      <c r="P2518" s="27" t="s">
        <v>43</v>
      </c>
      <c r="Q2518" s="25" t="s">
        <v>186</v>
      </c>
      <c r="R2518" s="28">
        <v>16.989999999999998</v>
      </c>
      <c r="S2518" s="29">
        <v>16.989999999999998</v>
      </c>
      <c r="T2518" s="29"/>
      <c r="U2518" s="29"/>
      <c r="V2518" s="1">
        <v>11.89</v>
      </c>
      <c r="W2518" s="1" t="s">
        <v>45</v>
      </c>
      <c r="X2518" s="1" t="s">
        <v>45</v>
      </c>
      <c r="Y2518" s="30">
        <f t="shared" si="316"/>
        <v>16.989999999999998</v>
      </c>
      <c r="Z2518" s="31">
        <f t="shared" si="317"/>
        <v>0</v>
      </c>
      <c r="AA2518" s="32">
        <f t="shared" si="318"/>
        <v>0</v>
      </c>
      <c r="AB2518" t="b">
        <f t="shared" si="319"/>
        <v>1</v>
      </c>
      <c r="AC2518" s="2" t="s">
        <v>109</v>
      </c>
      <c r="AD2518" s="2">
        <v>15.29</v>
      </c>
      <c r="AG2518" t="s">
        <v>6651</v>
      </c>
    </row>
    <row r="2519" spans="1:34" ht="16" hidden="1" x14ac:dyDescent="0.4">
      <c r="A2519" s="24" t="s">
        <v>6638</v>
      </c>
      <c r="B2519" s="25" t="s">
        <v>8071</v>
      </c>
      <c r="C2519" t="str">
        <f t="shared" si="312"/>
        <v>45</v>
      </c>
      <c r="D2519" t="str">
        <f>_xlfn.XLOOKUP(C2519,Folha2!A:A,Folha2!B:B)</f>
        <v>DPH</v>
      </c>
      <c r="E2519" s="26" t="str">
        <f t="shared" si="313"/>
        <v>070</v>
      </c>
      <c r="F2519" s="26" t="str">
        <f t="shared" si="314"/>
        <v>34</v>
      </c>
      <c r="G2519" s="26" t="str">
        <f t="shared" si="315"/>
        <v>12</v>
      </c>
      <c r="H2519" s="27" t="s">
        <v>8090</v>
      </c>
      <c r="I2519" s="25" t="s">
        <v>8091</v>
      </c>
      <c r="J2519" s="27" t="s">
        <v>8048</v>
      </c>
      <c r="K2519" s="25" t="s">
        <v>8092</v>
      </c>
      <c r="L2519" s="27" t="s">
        <v>42</v>
      </c>
      <c r="M2519" s="25" t="s">
        <v>43</v>
      </c>
      <c r="N2519" s="27" t="s">
        <v>43</v>
      </c>
      <c r="O2519" s="25" t="s">
        <v>43</v>
      </c>
      <c r="P2519" s="27" t="s">
        <v>43</v>
      </c>
      <c r="Q2519" s="25" t="s">
        <v>186</v>
      </c>
      <c r="R2519" s="28">
        <v>16.989999999999998</v>
      </c>
      <c r="S2519" s="29">
        <v>16.989999999999998</v>
      </c>
      <c r="T2519" s="29"/>
      <c r="U2519" s="29">
        <v>16.989999999999998</v>
      </c>
      <c r="V2519" s="1">
        <v>12.74</v>
      </c>
      <c r="W2519" s="1" t="s">
        <v>45</v>
      </c>
      <c r="X2519" s="1" t="s">
        <v>45</v>
      </c>
      <c r="Y2519" s="30">
        <f t="shared" si="316"/>
        <v>16.989999999999998</v>
      </c>
      <c r="Z2519" s="31">
        <f t="shared" si="317"/>
        <v>0</v>
      </c>
      <c r="AA2519" s="32">
        <f t="shared" si="318"/>
        <v>0</v>
      </c>
      <c r="AB2519" t="b">
        <f t="shared" si="319"/>
        <v>1</v>
      </c>
      <c r="AC2519" s="2" t="s">
        <v>45</v>
      </c>
      <c r="AD2519" s="2" t="s">
        <v>45</v>
      </c>
      <c r="AG2519" t="s">
        <v>6651</v>
      </c>
    </row>
    <row r="2520" spans="1:34" ht="16" x14ac:dyDescent="0.4">
      <c r="A2520" s="24" t="s">
        <v>6638</v>
      </c>
      <c r="B2520" s="25" t="s">
        <v>8071</v>
      </c>
      <c r="C2520" t="str">
        <f t="shared" si="312"/>
        <v>45</v>
      </c>
      <c r="D2520" t="str">
        <f>_xlfn.XLOOKUP(C2520,Folha2!A:A,Folha2!B:B)</f>
        <v>DPH</v>
      </c>
      <c r="E2520" s="26" t="str">
        <f t="shared" si="313"/>
        <v>070</v>
      </c>
      <c r="F2520" s="26" t="str">
        <f t="shared" si="314"/>
        <v>34</v>
      </c>
      <c r="G2520" s="26" t="str">
        <f t="shared" si="315"/>
        <v>12</v>
      </c>
      <c r="H2520" s="27" t="s">
        <v>8093</v>
      </c>
      <c r="I2520" s="25" t="s">
        <v>8094</v>
      </c>
      <c r="J2520" s="27" t="s">
        <v>6642</v>
      </c>
      <c r="K2520" s="25" t="s">
        <v>8095</v>
      </c>
      <c r="L2520" s="27" t="s">
        <v>51</v>
      </c>
      <c r="M2520" s="25" t="s">
        <v>43</v>
      </c>
      <c r="N2520" s="27" t="s">
        <v>43</v>
      </c>
      <c r="O2520" s="25" t="s">
        <v>43</v>
      </c>
      <c r="P2520" s="27" t="s">
        <v>43</v>
      </c>
      <c r="Q2520" s="25" t="s">
        <v>44</v>
      </c>
      <c r="R2520" s="28">
        <v>4.1900000000000004</v>
      </c>
      <c r="S2520" s="29">
        <v>2.79</v>
      </c>
      <c r="T2520" s="29"/>
      <c r="U2520" s="29"/>
      <c r="V2520" s="1" t="s">
        <v>45</v>
      </c>
      <c r="W2520" s="1" t="s">
        <v>45</v>
      </c>
      <c r="X2520" s="1" t="s">
        <v>45</v>
      </c>
      <c r="Y2520" s="30">
        <f t="shared" si="316"/>
        <v>2.79</v>
      </c>
      <c r="Z2520" s="31">
        <f t="shared" si="317"/>
        <v>0.50179211469534057</v>
      </c>
      <c r="AA2520" s="32">
        <f t="shared" si="318"/>
        <v>1.4000000000000004</v>
      </c>
      <c r="AB2520" t="b">
        <f t="shared" si="319"/>
        <v>0</v>
      </c>
      <c r="AC2520" s="2" t="s">
        <v>45</v>
      </c>
      <c r="AD2520" s="2" t="s">
        <v>45</v>
      </c>
      <c r="AG2520" t="s">
        <v>45</v>
      </c>
      <c r="AH2520" t="s">
        <v>45</v>
      </c>
    </row>
    <row r="2521" spans="1:34" ht="16" hidden="1" x14ac:dyDescent="0.4">
      <c r="A2521" s="24" t="s">
        <v>6638</v>
      </c>
      <c r="B2521" s="25" t="s">
        <v>8096</v>
      </c>
      <c r="C2521" t="str">
        <f t="shared" si="312"/>
        <v>45</v>
      </c>
      <c r="D2521" t="str">
        <f>_xlfn.XLOOKUP(C2521,Folha2!A:A,Folha2!B:B)</f>
        <v>DPH</v>
      </c>
      <c r="E2521" s="26" t="str">
        <f t="shared" si="313"/>
        <v>070</v>
      </c>
      <c r="F2521" s="26" t="str">
        <f t="shared" si="314"/>
        <v>34</v>
      </c>
      <c r="G2521" s="26" t="str">
        <f t="shared" si="315"/>
        <v>14</v>
      </c>
      <c r="H2521" s="27" t="s">
        <v>8097</v>
      </c>
      <c r="I2521" s="25" t="s">
        <v>8098</v>
      </c>
      <c r="J2521" s="27" t="s">
        <v>8099</v>
      </c>
      <c r="K2521" s="25" t="s">
        <v>8100</v>
      </c>
      <c r="L2521" s="27" t="s">
        <v>42</v>
      </c>
      <c r="M2521" s="25" t="s">
        <v>43</v>
      </c>
      <c r="N2521" s="27" t="s">
        <v>43</v>
      </c>
      <c r="O2521" s="25" t="s">
        <v>43</v>
      </c>
      <c r="P2521" s="27" t="s">
        <v>43</v>
      </c>
      <c r="Q2521" s="25" t="s">
        <v>44</v>
      </c>
      <c r="R2521" s="28">
        <v>1.99</v>
      </c>
      <c r="S2521" s="29">
        <v>1.99</v>
      </c>
      <c r="T2521" s="29"/>
      <c r="U2521" s="29">
        <v>1.99</v>
      </c>
      <c r="V2521" s="1">
        <v>0.99</v>
      </c>
      <c r="W2521" s="1" t="s">
        <v>45</v>
      </c>
      <c r="X2521" s="1" t="s">
        <v>45</v>
      </c>
      <c r="Y2521" s="30">
        <f t="shared" si="316"/>
        <v>1.99</v>
      </c>
      <c r="Z2521" s="31">
        <f t="shared" si="317"/>
        <v>0</v>
      </c>
      <c r="AA2521" s="32">
        <f t="shared" si="318"/>
        <v>0</v>
      </c>
      <c r="AB2521" t="b">
        <f t="shared" si="319"/>
        <v>1</v>
      </c>
      <c r="AC2521" s="2" t="s">
        <v>53</v>
      </c>
      <c r="AD2521" s="2">
        <v>0.99</v>
      </c>
      <c r="AG2521" t="s">
        <v>6651</v>
      </c>
    </row>
    <row r="2522" spans="1:34" ht="16" hidden="1" x14ac:dyDescent="0.4">
      <c r="A2522" s="24" t="s">
        <v>6638</v>
      </c>
      <c r="B2522" s="25" t="s">
        <v>8096</v>
      </c>
      <c r="C2522" t="str">
        <f t="shared" si="312"/>
        <v>45</v>
      </c>
      <c r="D2522" t="str">
        <f>_xlfn.XLOOKUP(C2522,Folha2!A:A,Folha2!B:B)</f>
        <v>DPH</v>
      </c>
      <c r="E2522" s="26" t="str">
        <f t="shared" si="313"/>
        <v>070</v>
      </c>
      <c r="F2522" s="26" t="str">
        <f t="shared" si="314"/>
        <v>34</v>
      </c>
      <c r="G2522" s="26" t="str">
        <f t="shared" si="315"/>
        <v>14</v>
      </c>
      <c r="H2522" s="27" t="s">
        <v>8101</v>
      </c>
      <c r="I2522" s="25" t="s">
        <v>8102</v>
      </c>
      <c r="J2522" s="27" t="s">
        <v>8099</v>
      </c>
      <c r="K2522" s="25" t="s">
        <v>8103</v>
      </c>
      <c r="L2522" s="27" t="s">
        <v>42</v>
      </c>
      <c r="M2522" s="25" t="s">
        <v>43</v>
      </c>
      <c r="N2522" s="27" t="s">
        <v>43</v>
      </c>
      <c r="O2522" s="25" t="s">
        <v>43</v>
      </c>
      <c r="P2522" s="27" t="s">
        <v>43</v>
      </c>
      <c r="Q2522" s="25" t="s">
        <v>44</v>
      </c>
      <c r="R2522" s="28">
        <v>2.4900000000000002</v>
      </c>
      <c r="S2522" s="29">
        <v>2.4900000000000002</v>
      </c>
      <c r="T2522" s="29"/>
      <c r="U2522" s="29">
        <v>2.4900000000000002</v>
      </c>
      <c r="V2522" s="1" t="s">
        <v>45</v>
      </c>
      <c r="W2522" s="1" t="s">
        <v>45</v>
      </c>
      <c r="X2522" s="1" t="s">
        <v>45</v>
      </c>
      <c r="Y2522" s="30">
        <f t="shared" si="316"/>
        <v>2.4900000000000002</v>
      </c>
      <c r="Z2522" s="31">
        <f t="shared" si="317"/>
        <v>0</v>
      </c>
      <c r="AA2522" s="32">
        <f t="shared" si="318"/>
        <v>0</v>
      </c>
      <c r="AB2522" t="b">
        <f t="shared" si="319"/>
        <v>1</v>
      </c>
      <c r="AC2522" s="2" t="s">
        <v>45</v>
      </c>
      <c r="AD2522" s="2" t="s">
        <v>45</v>
      </c>
      <c r="AG2522" t="s">
        <v>6651</v>
      </c>
    </row>
    <row r="2523" spans="1:34" ht="16" hidden="1" x14ac:dyDescent="0.4">
      <c r="A2523" s="24" t="s">
        <v>6638</v>
      </c>
      <c r="B2523" s="25" t="s">
        <v>8096</v>
      </c>
      <c r="C2523" t="str">
        <f t="shared" si="312"/>
        <v>45</v>
      </c>
      <c r="D2523" t="str">
        <f>_xlfn.XLOOKUP(C2523,Folha2!A:A,Folha2!B:B)</f>
        <v>DPH</v>
      </c>
      <c r="E2523" s="26" t="str">
        <f t="shared" si="313"/>
        <v>070</v>
      </c>
      <c r="F2523" s="26" t="str">
        <f t="shared" si="314"/>
        <v>34</v>
      </c>
      <c r="G2523" s="26" t="str">
        <f t="shared" si="315"/>
        <v>14</v>
      </c>
      <c r="H2523" s="27" t="s">
        <v>8104</v>
      </c>
      <c r="I2523" s="25" t="s">
        <v>8105</v>
      </c>
      <c r="J2523" s="27" t="s">
        <v>8099</v>
      </c>
      <c r="K2523" s="25" t="s">
        <v>8106</v>
      </c>
      <c r="L2523" s="27" t="s">
        <v>42</v>
      </c>
      <c r="M2523" s="25" t="s">
        <v>43</v>
      </c>
      <c r="N2523" s="27" t="s">
        <v>43</v>
      </c>
      <c r="O2523" s="25" t="s">
        <v>43</v>
      </c>
      <c r="P2523" s="27" t="s">
        <v>43</v>
      </c>
      <c r="Q2523" s="25" t="s">
        <v>44</v>
      </c>
      <c r="R2523" s="28">
        <v>3.99</v>
      </c>
      <c r="S2523" s="29">
        <v>3.99</v>
      </c>
      <c r="T2523" s="29"/>
      <c r="U2523" s="29">
        <v>3.99</v>
      </c>
      <c r="V2523" s="1" t="s">
        <v>45</v>
      </c>
      <c r="W2523" s="1" t="s">
        <v>45</v>
      </c>
      <c r="X2523" s="1">
        <v>2.59</v>
      </c>
      <c r="Y2523" s="30">
        <f t="shared" si="316"/>
        <v>3.99</v>
      </c>
      <c r="Z2523" s="31">
        <f t="shared" si="317"/>
        <v>0</v>
      </c>
      <c r="AA2523" s="32">
        <f t="shared" si="318"/>
        <v>0</v>
      </c>
      <c r="AB2523" t="b">
        <f t="shared" si="319"/>
        <v>1</v>
      </c>
      <c r="AC2523" s="2" t="s">
        <v>109</v>
      </c>
      <c r="AD2523" s="2">
        <v>2.59</v>
      </c>
      <c r="AG2523" t="s">
        <v>6651</v>
      </c>
    </row>
    <row r="2524" spans="1:34" ht="16" hidden="1" x14ac:dyDescent="0.4">
      <c r="A2524" s="24" t="s">
        <v>6638</v>
      </c>
      <c r="B2524" s="25" t="s">
        <v>8096</v>
      </c>
      <c r="C2524" t="str">
        <f t="shared" si="312"/>
        <v>45</v>
      </c>
      <c r="D2524" t="str">
        <f>_xlfn.XLOOKUP(C2524,Folha2!A:A,Folha2!B:B)</f>
        <v>DPH</v>
      </c>
      <c r="E2524" s="26" t="str">
        <f t="shared" si="313"/>
        <v>070</v>
      </c>
      <c r="F2524" s="26" t="str">
        <f t="shared" si="314"/>
        <v>34</v>
      </c>
      <c r="G2524" s="26" t="str">
        <f t="shared" si="315"/>
        <v>14</v>
      </c>
      <c r="H2524" s="27" t="s">
        <v>8107</v>
      </c>
      <c r="I2524" s="25" t="s">
        <v>8108</v>
      </c>
      <c r="J2524" s="27" t="s">
        <v>8099</v>
      </c>
      <c r="K2524" s="25" t="s">
        <v>8109</v>
      </c>
      <c r="L2524" s="27" t="s">
        <v>42</v>
      </c>
      <c r="M2524" s="25" t="s">
        <v>43</v>
      </c>
      <c r="N2524" s="27" t="s">
        <v>43</v>
      </c>
      <c r="O2524" s="25" t="s">
        <v>43</v>
      </c>
      <c r="P2524" s="27" t="s">
        <v>43</v>
      </c>
      <c r="Q2524" s="25" t="s">
        <v>44</v>
      </c>
      <c r="R2524" s="28">
        <v>3.99</v>
      </c>
      <c r="S2524" s="29">
        <v>3.99</v>
      </c>
      <c r="T2524" s="29"/>
      <c r="U2524" s="29"/>
      <c r="V2524" s="1">
        <v>1.99</v>
      </c>
      <c r="W2524" s="1" t="s">
        <v>45</v>
      </c>
      <c r="X2524" s="1" t="s">
        <v>45</v>
      </c>
      <c r="Y2524" s="30">
        <f t="shared" si="316"/>
        <v>3.99</v>
      </c>
      <c r="Z2524" s="31">
        <f t="shared" si="317"/>
        <v>0</v>
      </c>
      <c r="AA2524" s="32">
        <f t="shared" si="318"/>
        <v>0</v>
      </c>
      <c r="AB2524" t="b">
        <f t="shared" si="319"/>
        <v>1</v>
      </c>
      <c r="AC2524" s="2" t="s">
        <v>53</v>
      </c>
      <c r="AD2524" s="2">
        <v>1.99</v>
      </c>
      <c r="AG2524" t="s">
        <v>6651</v>
      </c>
    </row>
    <row r="2525" spans="1:34" ht="16" hidden="1" x14ac:dyDescent="0.4">
      <c r="A2525" s="24" t="s">
        <v>6638</v>
      </c>
      <c r="B2525" s="25" t="s">
        <v>8096</v>
      </c>
      <c r="C2525" t="str">
        <f t="shared" si="312"/>
        <v>45</v>
      </c>
      <c r="D2525" t="str">
        <f>_xlfn.XLOOKUP(C2525,Folha2!A:A,Folha2!B:B)</f>
        <v>DPH</v>
      </c>
      <c r="E2525" s="26" t="str">
        <f t="shared" si="313"/>
        <v>070</v>
      </c>
      <c r="F2525" s="26" t="str">
        <f t="shared" si="314"/>
        <v>34</v>
      </c>
      <c r="G2525" s="26" t="str">
        <f t="shared" si="315"/>
        <v>14</v>
      </c>
      <c r="H2525" s="27" t="s">
        <v>8110</v>
      </c>
      <c r="I2525" s="25" t="s">
        <v>8111</v>
      </c>
      <c r="J2525" s="27" t="s">
        <v>8099</v>
      </c>
      <c r="K2525" s="25" t="s">
        <v>8112</v>
      </c>
      <c r="L2525" s="27" t="s">
        <v>42</v>
      </c>
      <c r="M2525" s="25" t="s">
        <v>43</v>
      </c>
      <c r="N2525" s="27" t="s">
        <v>43</v>
      </c>
      <c r="O2525" s="25" t="s">
        <v>43</v>
      </c>
      <c r="P2525" s="27" t="s">
        <v>43</v>
      </c>
      <c r="Q2525" s="25" t="s">
        <v>44</v>
      </c>
      <c r="R2525" s="28">
        <v>4.29</v>
      </c>
      <c r="S2525" s="29">
        <v>4.29</v>
      </c>
      <c r="T2525" s="29"/>
      <c r="U2525" s="29">
        <v>4.29</v>
      </c>
      <c r="V2525" s="1" t="s">
        <v>45</v>
      </c>
      <c r="W2525" s="1" t="s">
        <v>45</v>
      </c>
      <c r="X2525" s="1">
        <v>2.78</v>
      </c>
      <c r="Y2525" s="30">
        <f t="shared" si="316"/>
        <v>4.29</v>
      </c>
      <c r="Z2525" s="31">
        <f t="shared" si="317"/>
        <v>0</v>
      </c>
      <c r="AA2525" s="32">
        <f t="shared" si="318"/>
        <v>0</v>
      </c>
      <c r="AB2525" t="b">
        <f t="shared" si="319"/>
        <v>1</v>
      </c>
      <c r="AC2525" s="2" t="s">
        <v>109</v>
      </c>
      <c r="AD2525" s="2">
        <v>2.79</v>
      </c>
      <c r="AG2525" t="s">
        <v>6651</v>
      </c>
    </row>
    <row r="2526" spans="1:34" ht="16" hidden="1" x14ac:dyDescent="0.4">
      <c r="A2526" s="24" t="s">
        <v>6638</v>
      </c>
      <c r="B2526" s="25" t="s">
        <v>8096</v>
      </c>
      <c r="C2526" t="str">
        <f t="shared" si="312"/>
        <v>45</v>
      </c>
      <c r="D2526" t="str">
        <f>_xlfn.XLOOKUP(C2526,Folha2!A:A,Folha2!B:B)</f>
        <v>DPH</v>
      </c>
      <c r="E2526" s="26" t="str">
        <f t="shared" si="313"/>
        <v>070</v>
      </c>
      <c r="F2526" s="26" t="str">
        <f t="shared" si="314"/>
        <v>34</v>
      </c>
      <c r="G2526" s="26" t="str">
        <f t="shared" si="315"/>
        <v>14</v>
      </c>
      <c r="H2526" s="27" t="s">
        <v>8113</v>
      </c>
      <c r="I2526" s="25" t="s">
        <v>8114</v>
      </c>
      <c r="J2526" s="27" t="s">
        <v>8099</v>
      </c>
      <c r="K2526" s="25" t="s">
        <v>8115</v>
      </c>
      <c r="L2526" s="27" t="s">
        <v>42</v>
      </c>
      <c r="M2526" s="25" t="s">
        <v>43</v>
      </c>
      <c r="N2526" s="27" t="s">
        <v>43</v>
      </c>
      <c r="O2526" s="25" t="s">
        <v>43</v>
      </c>
      <c r="P2526" s="27" t="s">
        <v>43</v>
      </c>
      <c r="Q2526" s="25" t="s">
        <v>44</v>
      </c>
      <c r="R2526" s="28">
        <v>4.49</v>
      </c>
      <c r="S2526" s="29">
        <v>4.49</v>
      </c>
      <c r="T2526" s="29"/>
      <c r="U2526" s="29"/>
      <c r="V2526" s="1" t="s">
        <v>45</v>
      </c>
      <c r="W2526" s="1" t="s">
        <v>45</v>
      </c>
      <c r="X2526" s="1" t="s">
        <v>45</v>
      </c>
      <c r="Y2526" s="30">
        <f t="shared" si="316"/>
        <v>4.49</v>
      </c>
      <c r="Z2526" s="31">
        <f t="shared" si="317"/>
        <v>0</v>
      </c>
      <c r="AA2526" s="32">
        <f t="shared" si="318"/>
        <v>0</v>
      </c>
      <c r="AB2526" t="b">
        <f t="shared" si="319"/>
        <v>1</v>
      </c>
      <c r="AC2526" s="2" t="s">
        <v>45</v>
      </c>
      <c r="AD2526" s="2" t="s">
        <v>45</v>
      </c>
      <c r="AG2526" t="s">
        <v>6651</v>
      </c>
    </row>
    <row r="2527" spans="1:34" ht="16" hidden="1" x14ac:dyDescent="0.4">
      <c r="A2527" s="24" t="s">
        <v>6638</v>
      </c>
      <c r="B2527" s="25" t="s">
        <v>8096</v>
      </c>
      <c r="C2527" t="str">
        <f t="shared" si="312"/>
        <v>45</v>
      </c>
      <c r="D2527" t="str">
        <f>_xlfn.XLOOKUP(C2527,Folha2!A:A,Folha2!B:B)</f>
        <v>DPH</v>
      </c>
      <c r="E2527" s="26" t="str">
        <f t="shared" si="313"/>
        <v>070</v>
      </c>
      <c r="F2527" s="26" t="str">
        <f t="shared" si="314"/>
        <v>34</v>
      </c>
      <c r="G2527" s="26" t="str">
        <f t="shared" si="315"/>
        <v>14</v>
      </c>
      <c r="H2527" s="27" t="s">
        <v>8116</v>
      </c>
      <c r="I2527" s="25" t="s">
        <v>8117</v>
      </c>
      <c r="J2527" s="27" t="s">
        <v>8048</v>
      </c>
      <c r="K2527" s="25" t="s">
        <v>8118</v>
      </c>
      <c r="L2527" s="27" t="s">
        <v>42</v>
      </c>
      <c r="M2527" s="25" t="s">
        <v>43</v>
      </c>
      <c r="N2527" s="27" t="s">
        <v>43</v>
      </c>
      <c r="O2527" s="25" t="s">
        <v>43</v>
      </c>
      <c r="P2527" s="27" t="s">
        <v>43</v>
      </c>
      <c r="Q2527" s="25" t="s">
        <v>44</v>
      </c>
      <c r="R2527" s="28">
        <v>1.99</v>
      </c>
      <c r="S2527" s="29">
        <v>1.99</v>
      </c>
      <c r="T2527" s="29"/>
      <c r="U2527" s="29"/>
      <c r="V2527" s="1" t="s">
        <v>45</v>
      </c>
      <c r="W2527" s="1" t="s">
        <v>45</v>
      </c>
      <c r="X2527" s="1" t="s">
        <v>45</v>
      </c>
      <c r="Y2527" s="30">
        <f t="shared" si="316"/>
        <v>1.99</v>
      </c>
      <c r="Z2527" s="31">
        <f t="shared" si="317"/>
        <v>0</v>
      </c>
      <c r="AA2527" s="32">
        <f t="shared" si="318"/>
        <v>0</v>
      </c>
      <c r="AB2527" t="b">
        <f t="shared" si="319"/>
        <v>1</v>
      </c>
      <c r="AC2527" s="2" t="s">
        <v>536</v>
      </c>
      <c r="AD2527" s="2">
        <v>1.99</v>
      </c>
      <c r="AG2527" t="s">
        <v>6651</v>
      </c>
    </row>
    <row r="2528" spans="1:34" ht="16" hidden="1" x14ac:dyDescent="0.4">
      <c r="A2528" s="24" t="s">
        <v>6638</v>
      </c>
      <c r="B2528" s="25" t="s">
        <v>8096</v>
      </c>
      <c r="C2528" t="str">
        <f t="shared" si="312"/>
        <v>45</v>
      </c>
      <c r="D2528" t="str">
        <f>_xlfn.XLOOKUP(C2528,Folha2!A:A,Folha2!B:B)</f>
        <v>DPH</v>
      </c>
      <c r="E2528" s="26" t="str">
        <f t="shared" si="313"/>
        <v>070</v>
      </c>
      <c r="F2528" s="26" t="str">
        <f t="shared" si="314"/>
        <v>34</v>
      </c>
      <c r="G2528" s="26" t="str">
        <f t="shared" si="315"/>
        <v>14</v>
      </c>
      <c r="H2528" s="27" t="s">
        <v>8119</v>
      </c>
      <c r="I2528" s="25" t="s">
        <v>8120</v>
      </c>
      <c r="J2528" s="27" t="s">
        <v>8048</v>
      </c>
      <c r="K2528" s="25" t="s">
        <v>8121</v>
      </c>
      <c r="L2528" s="27" t="s">
        <v>42</v>
      </c>
      <c r="M2528" s="25" t="s">
        <v>43</v>
      </c>
      <c r="N2528" s="27" t="s">
        <v>43</v>
      </c>
      <c r="O2528" s="25" t="s">
        <v>43</v>
      </c>
      <c r="P2528" s="27" t="s">
        <v>43</v>
      </c>
      <c r="Q2528" s="25" t="s">
        <v>1191</v>
      </c>
      <c r="R2528" s="28">
        <v>2.4900000000000002</v>
      </c>
      <c r="S2528" s="29">
        <v>2.4900000000000002</v>
      </c>
      <c r="T2528" s="29"/>
      <c r="U2528" s="29"/>
      <c r="V2528" s="1" t="s">
        <v>45</v>
      </c>
      <c r="W2528" s="1" t="s">
        <v>45</v>
      </c>
      <c r="X2528" s="1" t="s">
        <v>45</v>
      </c>
      <c r="Y2528" s="30">
        <f t="shared" si="316"/>
        <v>2.4900000000000002</v>
      </c>
      <c r="Z2528" s="31">
        <f t="shared" si="317"/>
        <v>0</v>
      </c>
      <c r="AA2528" s="32">
        <f t="shared" si="318"/>
        <v>0</v>
      </c>
      <c r="AB2528" t="b">
        <f t="shared" si="319"/>
        <v>1</v>
      </c>
      <c r="AC2528" s="2" t="s">
        <v>45</v>
      </c>
      <c r="AD2528" s="2" t="s">
        <v>45</v>
      </c>
      <c r="AG2528" t="s">
        <v>6651</v>
      </c>
    </row>
    <row r="2529" spans="1:34" ht="16" hidden="1" x14ac:dyDescent="0.4">
      <c r="A2529" s="24" t="s">
        <v>6638</v>
      </c>
      <c r="B2529" s="25" t="s">
        <v>8096</v>
      </c>
      <c r="C2529" t="str">
        <f t="shared" si="312"/>
        <v>45</v>
      </c>
      <c r="D2529" t="str">
        <f>_xlfn.XLOOKUP(C2529,Folha2!A:A,Folha2!B:B)</f>
        <v>DPH</v>
      </c>
      <c r="E2529" s="26" t="str">
        <f t="shared" si="313"/>
        <v>070</v>
      </c>
      <c r="F2529" s="26" t="str">
        <f t="shared" si="314"/>
        <v>34</v>
      </c>
      <c r="G2529" s="26" t="str">
        <f t="shared" si="315"/>
        <v>14</v>
      </c>
      <c r="H2529" s="27" t="s">
        <v>8122</v>
      </c>
      <c r="I2529" s="25" t="s">
        <v>8123</v>
      </c>
      <c r="J2529" s="27" t="s">
        <v>8048</v>
      </c>
      <c r="K2529" s="25" t="s">
        <v>8124</v>
      </c>
      <c r="L2529" s="27" t="s">
        <v>42</v>
      </c>
      <c r="M2529" s="25" t="s">
        <v>43</v>
      </c>
      <c r="N2529" s="27" t="s">
        <v>43</v>
      </c>
      <c r="O2529" s="25" t="s">
        <v>43</v>
      </c>
      <c r="P2529" s="27" t="s">
        <v>43</v>
      </c>
      <c r="Q2529" s="25" t="s">
        <v>44</v>
      </c>
      <c r="R2529" s="28">
        <v>3.74</v>
      </c>
      <c r="S2529" s="29">
        <v>3.74</v>
      </c>
      <c r="T2529" s="29"/>
      <c r="U2529" s="29"/>
      <c r="V2529" s="1" t="s">
        <v>45</v>
      </c>
      <c r="W2529" s="1" t="s">
        <v>45</v>
      </c>
      <c r="X2529" s="1" t="s">
        <v>45</v>
      </c>
      <c r="Y2529" s="30">
        <f t="shared" si="316"/>
        <v>3.74</v>
      </c>
      <c r="Z2529" s="31">
        <f t="shared" si="317"/>
        <v>0</v>
      </c>
      <c r="AA2529" s="32">
        <f t="shared" si="318"/>
        <v>0</v>
      </c>
      <c r="AB2529" t="b">
        <f t="shared" si="319"/>
        <v>1</v>
      </c>
      <c r="AC2529" s="2" t="s">
        <v>536</v>
      </c>
      <c r="AD2529" s="2">
        <v>3.74</v>
      </c>
      <c r="AG2529" t="s">
        <v>6651</v>
      </c>
    </row>
    <row r="2530" spans="1:34" ht="16" hidden="1" x14ac:dyDescent="0.4">
      <c r="A2530" s="24" t="s">
        <v>6638</v>
      </c>
      <c r="B2530" s="25" t="s">
        <v>8096</v>
      </c>
      <c r="C2530" t="str">
        <f t="shared" si="312"/>
        <v>45</v>
      </c>
      <c r="D2530" t="str">
        <f>_xlfn.XLOOKUP(C2530,Folha2!A:A,Folha2!B:B)</f>
        <v>DPH</v>
      </c>
      <c r="E2530" s="26" t="str">
        <f t="shared" si="313"/>
        <v>070</v>
      </c>
      <c r="F2530" s="26" t="str">
        <f t="shared" si="314"/>
        <v>34</v>
      </c>
      <c r="G2530" s="26" t="str">
        <f t="shared" si="315"/>
        <v>14</v>
      </c>
      <c r="H2530" s="27" t="s">
        <v>8125</v>
      </c>
      <c r="I2530" s="25" t="s">
        <v>8126</v>
      </c>
      <c r="J2530" s="27" t="s">
        <v>8048</v>
      </c>
      <c r="K2530" s="25" t="s">
        <v>8127</v>
      </c>
      <c r="L2530" s="27" t="s">
        <v>42</v>
      </c>
      <c r="M2530" s="25" t="s">
        <v>43</v>
      </c>
      <c r="N2530" s="27" t="s">
        <v>43</v>
      </c>
      <c r="O2530" s="25" t="s">
        <v>43</v>
      </c>
      <c r="P2530" s="27" t="s">
        <v>43</v>
      </c>
      <c r="Q2530" s="25" t="s">
        <v>186</v>
      </c>
      <c r="R2530" s="28">
        <v>3.99</v>
      </c>
      <c r="S2530" s="29">
        <v>3.99</v>
      </c>
      <c r="T2530" s="29"/>
      <c r="U2530" s="29"/>
      <c r="V2530" s="1">
        <v>2.99</v>
      </c>
      <c r="W2530" s="1" t="s">
        <v>45</v>
      </c>
      <c r="X2530" s="1" t="s">
        <v>45</v>
      </c>
      <c r="Y2530" s="30">
        <f t="shared" si="316"/>
        <v>3.99</v>
      </c>
      <c r="Z2530" s="31">
        <f t="shared" si="317"/>
        <v>0</v>
      </c>
      <c r="AA2530" s="32">
        <f t="shared" si="318"/>
        <v>0</v>
      </c>
      <c r="AB2530" t="b">
        <f t="shared" si="319"/>
        <v>1</v>
      </c>
      <c r="AC2530" s="2" t="s">
        <v>109</v>
      </c>
      <c r="AD2530" s="2">
        <v>2.99</v>
      </c>
      <c r="AG2530" t="s">
        <v>6651</v>
      </c>
    </row>
    <row r="2531" spans="1:34" ht="16" hidden="1" x14ac:dyDescent="0.4">
      <c r="A2531" s="24" t="s">
        <v>6638</v>
      </c>
      <c r="B2531" s="25" t="s">
        <v>8096</v>
      </c>
      <c r="C2531" t="str">
        <f t="shared" si="312"/>
        <v>45</v>
      </c>
      <c r="D2531" t="str">
        <f>_xlfn.XLOOKUP(C2531,Folha2!A:A,Folha2!B:B)</f>
        <v>DPH</v>
      </c>
      <c r="E2531" s="26" t="str">
        <f t="shared" si="313"/>
        <v>070</v>
      </c>
      <c r="F2531" s="26" t="str">
        <f t="shared" si="314"/>
        <v>34</v>
      </c>
      <c r="G2531" s="26" t="str">
        <f t="shared" si="315"/>
        <v>14</v>
      </c>
      <c r="H2531" s="27" t="s">
        <v>8128</v>
      </c>
      <c r="I2531" s="25" t="s">
        <v>8129</v>
      </c>
      <c r="J2531" s="27" t="s">
        <v>8048</v>
      </c>
      <c r="K2531" s="25" t="s">
        <v>8130</v>
      </c>
      <c r="L2531" s="27" t="s">
        <v>42</v>
      </c>
      <c r="M2531" s="25" t="s">
        <v>52</v>
      </c>
      <c r="N2531" s="27" t="s">
        <v>43</v>
      </c>
      <c r="O2531" s="25" t="s">
        <v>43</v>
      </c>
      <c r="P2531" s="27" t="s">
        <v>52</v>
      </c>
      <c r="Q2531" s="25" t="s">
        <v>44</v>
      </c>
      <c r="R2531" s="28">
        <v>5.99</v>
      </c>
      <c r="S2531" s="29">
        <v>5.99</v>
      </c>
      <c r="T2531" s="29"/>
      <c r="U2531" s="29">
        <v>5.99</v>
      </c>
      <c r="V2531" s="1">
        <v>4.79</v>
      </c>
      <c r="W2531" s="1" t="s">
        <v>45</v>
      </c>
      <c r="X2531" s="1" t="s">
        <v>45</v>
      </c>
      <c r="Y2531" s="30">
        <f t="shared" si="316"/>
        <v>5.99</v>
      </c>
      <c r="Z2531" s="31">
        <f t="shared" si="317"/>
        <v>0</v>
      </c>
      <c r="AA2531" s="32">
        <f t="shared" si="318"/>
        <v>0</v>
      </c>
      <c r="AB2531" t="b">
        <f t="shared" si="319"/>
        <v>1</v>
      </c>
      <c r="AC2531" s="2" t="s">
        <v>109</v>
      </c>
      <c r="AD2531" s="2">
        <v>4.79</v>
      </c>
      <c r="AG2531" t="s">
        <v>6651</v>
      </c>
    </row>
    <row r="2532" spans="1:34" ht="16" hidden="1" x14ac:dyDescent="0.4">
      <c r="A2532" s="24" t="s">
        <v>6638</v>
      </c>
      <c r="B2532" s="25" t="s">
        <v>8096</v>
      </c>
      <c r="C2532" t="str">
        <f t="shared" si="312"/>
        <v>45</v>
      </c>
      <c r="D2532" t="str">
        <f>_xlfn.XLOOKUP(C2532,Folha2!A:A,Folha2!B:B)</f>
        <v>DPH</v>
      </c>
      <c r="E2532" s="26" t="str">
        <f t="shared" si="313"/>
        <v>070</v>
      </c>
      <c r="F2532" s="26" t="str">
        <f t="shared" si="314"/>
        <v>34</v>
      </c>
      <c r="G2532" s="26" t="str">
        <f t="shared" si="315"/>
        <v>14</v>
      </c>
      <c r="H2532" s="27" t="s">
        <v>8131</v>
      </c>
      <c r="I2532" s="25" t="s">
        <v>8132</v>
      </c>
      <c r="J2532" s="27" t="s">
        <v>8048</v>
      </c>
      <c r="K2532" s="25" t="s">
        <v>8133</v>
      </c>
      <c r="L2532" s="27" t="s">
        <v>42</v>
      </c>
      <c r="M2532" s="25" t="s">
        <v>43</v>
      </c>
      <c r="N2532" s="27" t="s">
        <v>43</v>
      </c>
      <c r="O2532" s="25" t="s">
        <v>43</v>
      </c>
      <c r="P2532" s="27" t="s">
        <v>43</v>
      </c>
      <c r="Q2532" s="25" t="s">
        <v>186</v>
      </c>
      <c r="R2532" s="28">
        <v>8.99</v>
      </c>
      <c r="S2532" s="29">
        <v>8.99</v>
      </c>
      <c r="T2532" s="29"/>
      <c r="U2532" s="29">
        <v>8.99</v>
      </c>
      <c r="V2532" s="1">
        <v>7.19</v>
      </c>
      <c r="W2532" s="1" t="s">
        <v>45</v>
      </c>
      <c r="X2532" s="1" t="s">
        <v>45</v>
      </c>
      <c r="Y2532" s="30">
        <f t="shared" si="316"/>
        <v>8.99</v>
      </c>
      <c r="Z2532" s="31">
        <f t="shared" si="317"/>
        <v>0</v>
      </c>
      <c r="AA2532" s="32">
        <f t="shared" si="318"/>
        <v>0</v>
      </c>
      <c r="AB2532" t="b">
        <f t="shared" si="319"/>
        <v>1</v>
      </c>
      <c r="AC2532" s="2" t="s">
        <v>536</v>
      </c>
      <c r="AD2532" s="2">
        <v>6.29</v>
      </c>
      <c r="AG2532" t="s">
        <v>6651</v>
      </c>
    </row>
    <row r="2533" spans="1:34" ht="16" hidden="1" x14ac:dyDescent="0.4">
      <c r="A2533" s="24" t="s">
        <v>6638</v>
      </c>
      <c r="B2533" s="25" t="s">
        <v>8096</v>
      </c>
      <c r="C2533" t="str">
        <f t="shared" si="312"/>
        <v>45</v>
      </c>
      <c r="D2533" t="str">
        <f>_xlfn.XLOOKUP(C2533,Folha2!A:A,Folha2!B:B)</f>
        <v>DPH</v>
      </c>
      <c r="E2533" s="26" t="str">
        <f t="shared" si="313"/>
        <v>070</v>
      </c>
      <c r="F2533" s="26" t="str">
        <f t="shared" si="314"/>
        <v>34</v>
      </c>
      <c r="G2533" s="26" t="str">
        <f t="shared" si="315"/>
        <v>14</v>
      </c>
      <c r="H2533" s="27" t="s">
        <v>8134</v>
      </c>
      <c r="I2533" s="25" t="s">
        <v>8135</v>
      </c>
      <c r="J2533" s="27" t="s">
        <v>6642</v>
      </c>
      <c r="K2533" s="25" t="s">
        <v>8136</v>
      </c>
      <c r="L2533" s="27" t="s">
        <v>51</v>
      </c>
      <c r="M2533" s="25" t="s">
        <v>43</v>
      </c>
      <c r="N2533" s="27" t="s">
        <v>43</v>
      </c>
      <c r="O2533" s="25" t="s">
        <v>43</v>
      </c>
      <c r="P2533" s="27" t="s">
        <v>43</v>
      </c>
      <c r="Q2533" s="25" t="s">
        <v>44</v>
      </c>
      <c r="R2533" s="28">
        <v>1.99</v>
      </c>
      <c r="S2533" s="29">
        <v>1.99</v>
      </c>
      <c r="T2533" s="29"/>
      <c r="U2533" s="29">
        <v>1.99</v>
      </c>
      <c r="V2533" s="1" t="s">
        <v>45</v>
      </c>
      <c r="W2533" s="1" t="s">
        <v>45</v>
      </c>
      <c r="X2533" s="1" t="s">
        <v>45</v>
      </c>
      <c r="Y2533" s="30">
        <f t="shared" si="316"/>
        <v>1.99</v>
      </c>
      <c r="Z2533" s="31">
        <f t="shared" si="317"/>
        <v>0</v>
      </c>
      <c r="AA2533" s="32">
        <f t="shared" si="318"/>
        <v>0</v>
      </c>
      <c r="AB2533" t="b">
        <f t="shared" si="319"/>
        <v>1</v>
      </c>
      <c r="AC2533" s="2" t="s">
        <v>45</v>
      </c>
      <c r="AD2533" s="2" t="s">
        <v>45</v>
      </c>
      <c r="AG2533" t="s">
        <v>6651</v>
      </c>
    </row>
    <row r="2534" spans="1:34" ht="16" hidden="1" x14ac:dyDescent="0.4">
      <c r="A2534" s="24" t="s">
        <v>6638</v>
      </c>
      <c r="B2534" s="25" t="s">
        <v>8096</v>
      </c>
      <c r="C2534" t="str">
        <f t="shared" si="312"/>
        <v>45</v>
      </c>
      <c r="D2534" t="str">
        <f>_xlfn.XLOOKUP(C2534,Folha2!A:A,Folha2!B:B)</f>
        <v>DPH</v>
      </c>
      <c r="E2534" s="26" t="str">
        <f t="shared" si="313"/>
        <v>070</v>
      </c>
      <c r="F2534" s="26" t="str">
        <f t="shared" si="314"/>
        <v>34</v>
      </c>
      <c r="G2534" s="26" t="str">
        <f t="shared" si="315"/>
        <v>14</v>
      </c>
      <c r="H2534" s="27" t="s">
        <v>8137</v>
      </c>
      <c r="I2534" s="25" t="s">
        <v>8138</v>
      </c>
      <c r="J2534" s="27" t="s">
        <v>6642</v>
      </c>
      <c r="K2534" s="25" t="s">
        <v>8139</v>
      </c>
      <c r="L2534" s="27" t="s">
        <v>51</v>
      </c>
      <c r="M2534" s="25" t="s">
        <v>43</v>
      </c>
      <c r="N2534" s="27" t="s">
        <v>43</v>
      </c>
      <c r="O2534" s="25" t="s">
        <v>43</v>
      </c>
      <c r="P2534" s="27" t="s">
        <v>43</v>
      </c>
      <c r="Q2534" s="25" t="s">
        <v>44</v>
      </c>
      <c r="R2534" s="28">
        <v>2.15</v>
      </c>
      <c r="S2534" s="29">
        <v>2.15</v>
      </c>
      <c r="T2534" s="29"/>
      <c r="U2534" s="29">
        <v>2.15</v>
      </c>
      <c r="V2534" s="1" t="s">
        <v>45</v>
      </c>
      <c r="W2534" s="1" t="s">
        <v>45</v>
      </c>
      <c r="X2534" s="1" t="s">
        <v>45</v>
      </c>
      <c r="Y2534" s="30">
        <f t="shared" si="316"/>
        <v>2.15</v>
      </c>
      <c r="Z2534" s="31">
        <f t="shared" si="317"/>
        <v>0</v>
      </c>
      <c r="AA2534" s="32">
        <f t="shared" si="318"/>
        <v>0</v>
      </c>
      <c r="AB2534" t="b">
        <f t="shared" si="319"/>
        <v>1</v>
      </c>
      <c r="AC2534" s="2" t="s">
        <v>45</v>
      </c>
      <c r="AD2534" s="2" t="s">
        <v>45</v>
      </c>
      <c r="AG2534" t="s">
        <v>6651</v>
      </c>
    </row>
    <row r="2535" spans="1:34" ht="16" hidden="1" x14ac:dyDescent="0.4">
      <c r="A2535" s="24" t="s">
        <v>6638</v>
      </c>
      <c r="B2535" s="25" t="s">
        <v>8140</v>
      </c>
      <c r="C2535" t="str">
        <f t="shared" si="312"/>
        <v>45</v>
      </c>
      <c r="D2535" t="str">
        <f>_xlfn.XLOOKUP(C2535,Folha2!A:A,Folha2!B:B)</f>
        <v>DPH</v>
      </c>
      <c r="E2535" s="26" t="str">
        <f t="shared" si="313"/>
        <v>070</v>
      </c>
      <c r="F2535" s="26" t="str">
        <f t="shared" si="314"/>
        <v>36</v>
      </c>
      <c r="G2535" s="26" t="str">
        <f t="shared" si="315"/>
        <v>02</v>
      </c>
      <c r="H2535" s="27" t="s">
        <v>8141</v>
      </c>
      <c r="I2535" s="25" t="s">
        <v>8142</v>
      </c>
      <c r="J2535" s="27" t="s">
        <v>7773</v>
      </c>
      <c r="K2535" s="25" t="s">
        <v>8143</v>
      </c>
      <c r="L2535" s="27" t="s">
        <v>42</v>
      </c>
      <c r="M2535" s="25" t="s">
        <v>43</v>
      </c>
      <c r="N2535" s="27" t="s">
        <v>43</v>
      </c>
      <c r="O2535" s="25" t="s">
        <v>43</v>
      </c>
      <c r="P2535" s="27" t="s">
        <v>43</v>
      </c>
      <c r="Q2535" s="25" t="s">
        <v>44</v>
      </c>
      <c r="R2535" s="28">
        <v>1.99</v>
      </c>
      <c r="S2535" s="29">
        <v>1.99</v>
      </c>
      <c r="T2535" s="29"/>
      <c r="U2535" s="29">
        <v>1.99</v>
      </c>
      <c r="V2535" s="1">
        <v>1.49</v>
      </c>
      <c r="W2535" s="1" t="s">
        <v>45</v>
      </c>
      <c r="X2535" s="1">
        <v>1.49</v>
      </c>
      <c r="Y2535" s="30">
        <f t="shared" si="316"/>
        <v>1.99</v>
      </c>
      <c r="Z2535" s="31">
        <f t="shared" si="317"/>
        <v>0</v>
      </c>
      <c r="AA2535" s="32">
        <f t="shared" si="318"/>
        <v>0</v>
      </c>
      <c r="AB2535" t="b">
        <f t="shared" si="319"/>
        <v>1</v>
      </c>
      <c r="AC2535" s="2" t="s">
        <v>109</v>
      </c>
      <c r="AD2535" s="2">
        <v>1.49</v>
      </c>
      <c r="AG2535" t="s">
        <v>6651</v>
      </c>
    </row>
    <row r="2536" spans="1:34" ht="16" hidden="1" x14ac:dyDescent="0.4">
      <c r="A2536" s="24" t="s">
        <v>6638</v>
      </c>
      <c r="B2536" s="25" t="s">
        <v>8140</v>
      </c>
      <c r="C2536" t="str">
        <f t="shared" si="312"/>
        <v>45</v>
      </c>
      <c r="D2536" t="str">
        <f>_xlfn.XLOOKUP(C2536,Folha2!A:A,Folha2!B:B)</f>
        <v>DPH</v>
      </c>
      <c r="E2536" s="26" t="str">
        <f t="shared" si="313"/>
        <v>070</v>
      </c>
      <c r="F2536" s="26" t="str">
        <f t="shared" si="314"/>
        <v>36</v>
      </c>
      <c r="G2536" s="26" t="str">
        <f t="shared" si="315"/>
        <v>02</v>
      </c>
      <c r="H2536" s="27" t="s">
        <v>8144</v>
      </c>
      <c r="I2536" s="25" t="s">
        <v>8145</v>
      </c>
      <c r="J2536" s="27" t="s">
        <v>7773</v>
      </c>
      <c r="K2536" s="25" t="s">
        <v>8146</v>
      </c>
      <c r="L2536" s="27" t="s">
        <v>42</v>
      </c>
      <c r="M2536" s="25" t="s">
        <v>43</v>
      </c>
      <c r="N2536" s="27" t="s">
        <v>43</v>
      </c>
      <c r="O2536" s="25" t="s">
        <v>43</v>
      </c>
      <c r="P2536" s="27" t="s">
        <v>43</v>
      </c>
      <c r="Q2536" s="25" t="s">
        <v>44</v>
      </c>
      <c r="R2536" s="28">
        <v>5.49</v>
      </c>
      <c r="S2536" s="29">
        <v>5.49</v>
      </c>
      <c r="T2536" s="29"/>
      <c r="U2536" s="29"/>
      <c r="V2536" s="1" t="s">
        <v>45</v>
      </c>
      <c r="W2536" s="1" t="s">
        <v>45</v>
      </c>
      <c r="X2536" s="1" t="s">
        <v>45</v>
      </c>
      <c r="Y2536" s="30">
        <f t="shared" si="316"/>
        <v>5.49</v>
      </c>
      <c r="Z2536" s="31">
        <f t="shared" si="317"/>
        <v>0</v>
      </c>
      <c r="AA2536" s="32">
        <f t="shared" si="318"/>
        <v>0</v>
      </c>
      <c r="AB2536" t="b">
        <f t="shared" si="319"/>
        <v>1</v>
      </c>
      <c r="AC2536" s="2" t="s">
        <v>109</v>
      </c>
      <c r="AD2536" s="2">
        <v>4.09</v>
      </c>
      <c r="AG2536" t="s">
        <v>6651</v>
      </c>
    </row>
    <row r="2537" spans="1:34" ht="16" x14ac:dyDescent="0.4">
      <c r="A2537" s="24" t="s">
        <v>6638</v>
      </c>
      <c r="B2537" s="25" t="s">
        <v>8140</v>
      </c>
      <c r="C2537" t="str">
        <f t="shared" si="312"/>
        <v>45</v>
      </c>
      <c r="D2537" t="str">
        <f>_xlfn.XLOOKUP(C2537,Folha2!A:A,Folha2!B:B)</f>
        <v>DPH</v>
      </c>
      <c r="E2537" s="26" t="str">
        <f t="shared" si="313"/>
        <v>070</v>
      </c>
      <c r="F2537" s="26" t="str">
        <f t="shared" si="314"/>
        <v>36</v>
      </c>
      <c r="G2537" s="26" t="str">
        <f t="shared" si="315"/>
        <v>02</v>
      </c>
      <c r="H2537" s="27" t="s">
        <v>8147</v>
      </c>
      <c r="I2537" s="25" t="s">
        <v>8148</v>
      </c>
      <c r="J2537" s="27" t="s">
        <v>7877</v>
      </c>
      <c r="K2537" s="25" t="s">
        <v>8149</v>
      </c>
      <c r="L2537" s="27" t="s">
        <v>42</v>
      </c>
      <c r="M2537" s="25" t="s">
        <v>43</v>
      </c>
      <c r="N2537" s="27" t="s">
        <v>43</v>
      </c>
      <c r="O2537" s="25" t="s">
        <v>52</v>
      </c>
      <c r="P2537" s="27" t="s">
        <v>43</v>
      </c>
      <c r="Q2537" s="25" t="s">
        <v>44</v>
      </c>
      <c r="R2537" s="28">
        <v>3.39</v>
      </c>
      <c r="S2537" s="29">
        <v>4.79</v>
      </c>
      <c r="T2537" s="29">
        <v>3.39</v>
      </c>
      <c r="U2537" s="29"/>
      <c r="V2537" s="1">
        <v>3.38</v>
      </c>
      <c r="W2537" s="1" t="s">
        <v>45</v>
      </c>
      <c r="X2537" s="1" t="s">
        <v>45</v>
      </c>
      <c r="Y2537" s="30">
        <f t="shared" si="316"/>
        <v>3.38</v>
      </c>
      <c r="Z2537" s="31">
        <f t="shared" si="317"/>
        <v>2.9585798816569309E-3</v>
      </c>
      <c r="AA2537" s="32">
        <f t="shared" si="318"/>
        <v>1.0000000000000231E-2</v>
      </c>
      <c r="AB2537" t="b">
        <f t="shared" si="319"/>
        <v>0</v>
      </c>
      <c r="AC2537" s="2" t="s">
        <v>109</v>
      </c>
      <c r="AD2537" s="2">
        <v>3.39</v>
      </c>
      <c r="AG2537" t="s">
        <v>6651</v>
      </c>
    </row>
    <row r="2538" spans="1:34" ht="16" x14ac:dyDescent="0.4">
      <c r="A2538" s="24" t="s">
        <v>6638</v>
      </c>
      <c r="B2538" s="25" t="s">
        <v>8140</v>
      </c>
      <c r="C2538" t="str">
        <f t="shared" si="312"/>
        <v>45</v>
      </c>
      <c r="D2538" t="str">
        <f>_xlfn.XLOOKUP(C2538,Folha2!A:A,Folha2!B:B)</f>
        <v>DPH</v>
      </c>
      <c r="E2538" s="26" t="str">
        <f t="shared" si="313"/>
        <v>070</v>
      </c>
      <c r="F2538" s="26" t="str">
        <f t="shared" si="314"/>
        <v>36</v>
      </c>
      <c r="G2538" s="26" t="str">
        <f t="shared" si="315"/>
        <v>02</v>
      </c>
      <c r="H2538" s="27" t="s">
        <v>8150</v>
      </c>
      <c r="I2538" s="25" t="s">
        <v>8151</v>
      </c>
      <c r="J2538" s="27" t="s">
        <v>6642</v>
      </c>
      <c r="K2538" s="25" t="s">
        <v>8152</v>
      </c>
      <c r="L2538" s="27" t="s">
        <v>51</v>
      </c>
      <c r="M2538" s="25" t="s">
        <v>43</v>
      </c>
      <c r="N2538" s="27" t="s">
        <v>43</v>
      </c>
      <c r="O2538" s="25" t="s">
        <v>43</v>
      </c>
      <c r="P2538" s="27" t="s">
        <v>43</v>
      </c>
      <c r="Q2538" s="25" t="s">
        <v>44</v>
      </c>
      <c r="R2538" s="28">
        <v>0.64</v>
      </c>
      <c r="S2538" s="29">
        <v>0.99</v>
      </c>
      <c r="T2538" s="29"/>
      <c r="U2538" s="29"/>
      <c r="V2538" s="1" t="s">
        <v>45</v>
      </c>
      <c r="W2538" s="1" t="s">
        <v>45</v>
      </c>
      <c r="X2538" s="1" t="s">
        <v>45</v>
      </c>
      <c r="Y2538" s="30">
        <f t="shared" si="316"/>
        <v>0.99</v>
      </c>
      <c r="Z2538" s="31">
        <f t="shared" si="317"/>
        <v>-0.35353535353535348</v>
      </c>
      <c r="AA2538" s="32">
        <f t="shared" si="318"/>
        <v>-0.35</v>
      </c>
      <c r="AB2538" t="b">
        <f t="shared" si="319"/>
        <v>0</v>
      </c>
      <c r="AC2538" s="2" t="s">
        <v>76</v>
      </c>
      <c r="AD2538" s="2">
        <v>0.64</v>
      </c>
    </row>
    <row r="2539" spans="1:34" ht="16" x14ac:dyDescent="0.4">
      <c r="A2539" s="24" t="s">
        <v>6638</v>
      </c>
      <c r="B2539" s="25" t="s">
        <v>8140</v>
      </c>
      <c r="C2539" t="str">
        <f t="shared" si="312"/>
        <v>45</v>
      </c>
      <c r="D2539" t="str">
        <f>_xlfn.XLOOKUP(C2539,Folha2!A:A,Folha2!B:B)</f>
        <v>DPH</v>
      </c>
      <c r="E2539" s="26" t="str">
        <f t="shared" si="313"/>
        <v>070</v>
      </c>
      <c r="F2539" s="26" t="str">
        <f t="shared" si="314"/>
        <v>36</v>
      </c>
      <c r="G2539" s="26" t="str">
        <f t="shared" si="315"/>
        <v>02</v>
      </c>
      <c r="H2539" s="27" t="s">
        <v>8153</v>
      </c>
      <c r="I2539" s="25" t="s">
        <v>8154</v>
      </c>
      <c r="J2539" s="27" t="s">
        <v>6642</v>
      </c>
      <c r="K2539" s="25" t="s">
        <v>8155</v>
      </c>
      <c r="L2539" s="27" t="s">
        <v>51</v>
      </c>
      <c r="M2539" s="25" t="s">
        <v>43</v>
      </c>
      <c r="N2539" s="27" t="s">
        <v>43</v>
      </c>
      <c r="O2539" s="25" t="s">
        <v>43</v>
      </c>
      <c r="P2539" s="27" t="s">
        <v>43</v>
      </c>
      <c r="Q2539" s="25" t="s">
        <v>44</v>
      </c>
      <c r="R2539" s="28">
        <v>0.64</v>
      </c>
      <c r="S2539" s="29">
        <v>0.89</v>
      </c>
      <c r="T2539" s="29"/>
      <c r="U2539" s="29">
        <v>0.59</v>
      </c>
      <c r="V2539" s="1" t="s">
        <v>45</v>
      </c>
      <c r="W2539" s="1" t="s">
        <v>45</v>
      </c>
      <c r="X2539" s="1" t="s">
        <v>45</v>
      </c>
      <c r="Y2539" s="30">
        <f t="shared" si="316"/>
        <v>0.74</v>
      </c>
      <c r="Z2539" s="31">
        <f t="shared" si="317"/>
        <v>-0.13513513513513509</v>
      </c>
      <c r="AA2539" s="32">
        <f t="shared" si="318"/>
        <v>-9.9999999999999978E-2</v>
      </c>
      <c r="AB2539" t="b">
        <f t="shared" si="319"/>
        <v>0</v>
      </c>
      <c r="AC2539" s="2" t="s">
        <v>76</v>
      </c>
      <c r="AD2539" s="2">
        <v>0.64</v>
      </c>
      <c r="AG2539" t="s">
        <v>45</v>
      </c>
      <c r="AH2539" t="s">
        <v>45</v>
      </c>
    </row>
    <row r="2540" spans="1:34" ht="16" x14ac:dyDescent="0.4">
      <c r="A2540" s="24" t="s">
        <v>6638</v>
      </c>
      <c r="B2540" s="25" t="s">
        <v>8140</v>
      </c>
      <c r="C2540" t="str">
        <f t="shared" si="312"/>
        <v>45</v>
      </c>
      <c r="D2540" t="str">
        <f>_xlfn.XLOOKUP(C2540,Folha2!A:A,Folha2!B:B)</f>
        <v>DPH</v>
      </c>
      <c r="E2540" s="26" t="str">
        <f t="shared" si="313"/>
        <v>070</v>
      </c>
      <c r="F2540" s="26" t="str">
        <f t="shared" si="314"/>
        <v>36</v>
      </c>
      <c r="G2540" s="26" t="str">
        <f t="shared" si="315"/>
        <v>02</v>
      </c>
      <c r="H2540" s="27" t="s">
        <v>8156</v>
      </c>
      <c r="I2540" s="25" t="s">
        <v>8157</v>
      </c>
      <c r="J2540" s="27" t="s">
        <v>6642</v>
      </c>
      <c r="K2540" s="25" t="s">
        <v>8158</v>
      </c>
      <c r="L2540" s="27" t="s">
        <v>51</v>
      </c>
      <c r="M2540" s="25" t="s">
        <v>43</v>
      </c>
      <c r="N2540" s="27" t="s">
        <v>43</v>
      </c>
      <c r="O2540" s="25" t="s">
        <v>43</v>
      </c>
      <c r="P2540" s="27" t="s">
        <v>43</v>
      </c>
      <c r="Q2540" s="25" t="s">
        <v>44</v>
      </c>
      <c r="R2540" s="28">
        <v>0.64</v>
      </c>
      <c r="S2540" s="29">
        <v>0.89</v>
      </c>
      <c r="T2540" s="29"/>
      <c r="U2540" s="29"/>
      <c r="V2540" s="1" t="s">
        <v>45</v>
      </c>
      <c r="W2540" s="1" t="s">
        <v>45</v>
      </c>
      <c r="X2540" s="1" t="s">
        <v>45</v>
      </c>
      <c r="Y2540" s="30">
        <f t="shared" si="316"/>
        <v>0.89</v>
      </c>
      <c r="Z2540" s="31">
        <f t="shared" si="317"/>
        <v>-0.2808988764044944</v>
      </c>
      <c r="AA2540" s="32">
        <f t="shared" si="318"/>
        <v>-0.25</v>
      </c>
      <c r="AB2540" t="b">
        <f t="shared" si="319"/>
        <v>0</v>
      </c>
      <c r="AC2540" s="2" t="s">
        <v>76</v>
      </c>
      <c r="AD2540" s="2">
        <v>0.64</v>
      </c>
      <c r="AG2540" t="s">
        <v>45</v>
      </c>
      <c r="AH2540" t="s">
        <v>45</v>
      </c>
    </row>
    <row r="2541" spans="1:34" ht="16" hidden="1" x14ac:dyDescent="0.4">
      <c r="A2541" s="24" t="s">
        <v>6638</v>
      </c>
      <c r="B2541" s="25" t="s">
        <v>8140</v>
      </c>
      <c r="C2541" t="str">
        <f t="shared" si="312"/>
        <v>45</v>
      </c>
      <c r="D2541" t="str">
        <f>_xlfn.XLOOKUP(C2541,Folha2!A:A,Folha2!B:B)</f>
        <v>DPH</v>
      </c>
      <c r="E2541" s="26" t="str">
        <f t="shared" si="313"/>
        <v>070</v>
      </c>
      <c r="F2541" s="26" t="str">
        <f t="shared" si="314"/>
        <v>36</v>
      </c>
      <c r="G2541" s="26" t="str">
        <f t="shared" si="315"/>
        <v>02</v>
      </c>
      <c r="H2541" s="27" t="s">
        <v>8159</v>
      </c>
      <c r="I2541" s="25" t="s">
        <v>8160</v>
      </c>
      <c r="J2541" s="27" t="s">
        <v>7811</v>
      </c>
      <c r="K2541" s="25" t="s">
        <v>8161</v>
      </c>
      <c r="L2541" s="27" t="s">
        <v>42</v>
      </c>
      <c r="M2541" s="25" t="s">
        <v>43</v>
      </c>
      <c r="N2541" s="27" t="s">
        <v>43</v>
      </c>
      <c r="O2541" s="25" t="s">
        <v>43</v>
      </c>
      <c r="P2541" s="27" t="s">
        <v>43</v>
      </c>
      <c r="Q2541" s="25" t="s">
        <v>44</v>
      </c>
      <c r="R2541" s="28">
        <v>1.39</v>
      </c>
      <c r="S2541" s="29">
        <v>1.39</v>
      </c>
      <c r="T2541" s="29"/>
      <c r="U2541" s="29"/>
      <c r="V2541" s="1" t="s">
        <v>45</v>
      </c>
      <c r="W2541" s="1" t="s">
        <v>45</v>
      </c>
      <c r="X2541" s="1" t="s">
        <v>45</v>
      </c>
      <c r="Y2541" s="30">
        <f t="shared" si="316"/>
        <v>1.39</v>
      </c>
      <c r="Z2541" s="31">
        <f t="shared" si="317"/>
        <v>0</v>
      </c>
      <c r="AA2541" s="32">
        <f t="shared" si="318"/>
        <v>0</v>
      </c>
      <c r="AB2541" t="b">
        <f t="shared" si="319"/>
        <v>1</v>
      </c>
      <c r="AC2541" s="2" t="s">
        <v>109</v>
      </c>
      <c r="AD2541" s="2">
        <v>1.0900000000000001</v>
      </c>
      <c r="AG2541" t="s">
        <v>6651</v>
      </c>
    </row>
    <row r="2542" spans="1:34" ht="16" hidden="1" x14ac:dyDescent="0.4">
      <c r="A2542" s="24" t="s">
        <v>6638</v>
      </c>
      <c r="B2542" s="25" t="s">
        <v>8140</v>
      </c>
      <c r="C2542" t="str">
        <f t="shared" si="312"/>
        <v>45</v>
      </c>
      <c r="D2542" t="str">
        <f>_xlfn.XLOOKUP(C2542,Folha2!A:A,Folha2!B:B)</f>
        <v>DPH</v>
      </c>
      <c r="E2542" s="26" t="str">
        <f t="shared" si="313"/>
        <v>070</v>
      </c>
      <c r="F2542" s="26" t="str">
        <f t="shared" si="314"/>
        <v>36</v>
      </c>
      <c r="G2542" s="26" t="str">
        <f t="shared" si="315"/>
        <v>02</v>
      </c>
      <c r="H2542" s="27" t="s">
        <v>8162</v>
      </c>
      <c r="I2542" s="25" t="s">
        <v>8163</v>
      </c>
      <c r="J2542" s="27" t="s">
        <v>7811</v>
      </c>
      <c r="K2542" s="25" t="s">
        <v>8164</v>
      </c>
      <c r="L2542" s="27" t="s">
        <v>42</v>
      </c>
      <c r="M2542" s="25" t="s">
        <v>43</v>
      </c>
      <c r="N2542" s="27" t="s">
        <v>43</v>
      </c>
      <c r="O2542" s="25" t="s">
        <v>43</v>
      </c>
      <c r="P2542" s="27" t="s">
        <v>43</v>
      </c>
      <c r="Q2542" s="25" t="s">
        <v>44</v>
      </c>
      <c r="R2542" s="28">
        <v>1.39</v>
      </c>
      <c r="S2542" s="29">
        <v>1.39</v>
      </c>
      <c r="T2542" s="29"/>
      <c r="U2542" s="29">
        <v>1.39</v>
      </c>
      <c r="V2542" s="1" t="s">
        <v>45</v>
      </c>
      <c r="W2542" s="1" t="s">
        <v>45</v>
      </c>
      <c r="X2542" s="1" t="s">
        <v>45</v>
      </c>
      <c r="Y2542" s="30">
        <f t="shared" si="316"/>
        <v>1.39</v>
      </c>
      <c r="Z2542" s="31">
        <f t="shared" si="317"/>
        <v>0</v>
      </c>
      <c r="AA2542" s="32">
        <f t="shared" si="318"/>
        <v>0</v>
      </c>
      <c r="AB2542" t="b">
        <f t="shared" si="319"/>
        <v>1</v>
      </c>
      <c r="AC2542" s="2" t="s">
        <v>109</v>
      </c>
      <c r="AD2542" s="2">
        <v>1.0900000000000001</v>
      </c>
      <c r="AG2542" t="s">
        <v>6651</v>
      </c>
    </row>
    <row r="2543" spans="1:34" ht="16" hidden="1" x14ac:dyDescent="0.4">
      <c r="A2543" s="24" t="s">
        <v>6638</v>
      </c>
      <c r="B2543" s="25" t="s">
        <v>8140</v>
      </c>
      <c r="C2543" t="str">
        <f t="shared" si="312"/>
        <v>45</v>
      </c>
      <c r="D2543" t="str">
        <f>_xlfn.XLOOKUP(C2543,Folha2!A:A,Folha2!B:B)</f>
        <v>DPH</v>
      </c>
      <c r="E2543" s="26" t="str">
        <f t="shared" si="313"/>
        <v>070</v>
      </c>
      <c r="F2543" s="26" t="str">
        <f t="shared" si="314"/>
        <v>36</v>
      </c>
      <c r="G2543" s="26" t="str">
        <f t="shared" si="315"/>
        <v>02</v>
      </c>
      <c r="H2543" s="27" t="s">
        <v>8165</v>
      </c>
      <c r="I2543" s="25" t="s">
        <v>8166</v>
      </c>
      <c r="J2543" s="27" t="s">
        <v>8167</v>
      </c>
      <c r="K2543" s="25" t="s">
        <v>8168</v>
      </c>
      <c r="L2543" s="27" t="s">
        <v>42</v>
      </c>
      <c r="M2543" s="25" t="s">
        <v>43</v>
      </c>
      <c r="N2543" s="27" t="s">
        <v>43</v>
      </c>
      <c r="O2543" s="25" t="s">
        <v>43</v>
      </c>
      <c r="P2543" s="27" t="s">
        <v>43</v>
      </c>
      <c r="Q2543" s="25" t="s">
        <v>44</v>
      </c>
      <c r="R2543" s="28">
        <v>0.99</v>
      </c>
      <c r="S2543" s="29">
        <v>0.99</v>
      </c>
      <c r="T2543" s="29"/>
      <c r="U2543" s="29">
        <v>0.99</v>
      </c>
      <c r="V2543" s="1" t="s">
        <v>45</v>
      </c>
      <c r="W2543" s="1" t="s">
        <v>45</v>
      </c>
      <c r="X2543" s="1">
        <v>0.74</v>
      </c>
      <c r="Y2543" s="30">
        <f t="shared" si="316"/>
        <v>0.99</v>
      </c>
      <c r="Z2543" s="31">
        <f t="shared" si="317"/>
        <v>0</v>
      </c>
      <c r="AA2543" s="32">
        <f t="shared" si="318"/>
        <v>0</v>
      </c>
      <c r="AB2543" t="b">
        <f t="shared" si="319"/>
        <v>1</v>
      </c>
      <c r="AC2543" s="2" t="s">
        <v>70</v>
      </c>
      <c r="AD2543" s="2">
        <v>0.74</v>
      </c>
      <c r="AG2543" t="s">
        <v>6651</v>
      </c>
    </row>
    <row r="2544" spans="1:34" ht="16" hidden="1" x14ac:dyDescent="0.4">
      <c r="A2544" s="24" t="s">
        <v>6638</v>
      </c>
      <c r="B2544" s="25" t="s">
        <v>8140</v>
      </c>
      <c r="C2544" t="str">
        <f t="shared" si="312"/>
        <v>45</v>
      </c>
      <c r="D2544" t="str">
        <f>_xlfn.XLOOKUP(C2544,Folha2!A:A,Folha2!B:B)</f>
        <v>DPH</v>
      </c>
      <c r="E2544" s="26" t="str">
        <f t="shared" si="313"/>
        <v>070</v>
      </c>
      <c r="F2544" s="26" t="str">
        <f t="shared" si="314"/>
        <v>36</v>
      </c>
      <c r="G2544" s="26" t="str">
        <f t="shared" si="315"/>
        <v>02</v>
      </c>
      <c r="H2544" s="27" t="s">
        <v>8169</v>
      </c>
      <c r="I2544" s="25" t="s">
        <v>8170</v>
      </c>
      <c r="J2544" s="27" t="s">
        <v>8167</v>
      </c>
      <c r="K2544" s="25" t="s">
        <v>8171</v>
      </c>
      <c r="L2544" s="27" t="s">
        <v>42</v>
      </c>
      <c r="M2544" s="25" t="s">
        <v>43</v>
      </c>
      <c r="N2544" s="27" t="s">
        <v>43</v>
      </c>
      <c r="O2544" s="25" t="s">
        <v>43</v>
      </c>
      <c r="P2544" s="27" t="s">
        <v>43</v>
      </c>
      <c r="Q2544" s="25" t="s">
        <v>44</v>
      </c>
      <c r="R2544" s="28">
        <v>0.99</v>
      </c>
      <c r="S2544" s="29">
        <v>0.99</v>
      </c>
      <c r="T2544" s="29"/>
      <c r="U2544" s="29"/>
      <c r="V2544" s="1" t="s">
        <v>45</v>
      </c>
      <c r="W2544" s="1" t="s">
        <v>45</v>
      </c>
      <c r="X2544" s="1" t="s">
        <v>45</v>
      </c>
      <c r="Y2544" s="30">
        <f t="shared" si="316"/>
        <v>0.99</v>
      </c>
      <c r="Z2544" s="31">
        <f t="shared" si="317"/>
        <v>0</v>
      </c>
      <c r="AA2544" s="32">
        <f t="shared" si="318"/>
        <v>0</v>
      </c>
      <c r="AB2544" t="b">
        <f t="shared" si="319"/>
        <v>1</v>
      </c>
      <c r="AC2544" s="2" t="s">
        <v>70</v>
      </c>
      <c r="AD2544" s="2">
        <v>0.74</v>
      </c>
      <c r="AG2544" t="s">
        <v>6651</v>
      </c>
    </row>
    <row r="2545" spans="1:33" ht="16" hidden="1" x14ac:dyDescent="0.4">
      <c r="A2545" s="24" t="s">
        <v>6638</v>
      </c>
      <c r="B2545" s="25" t="s">
        <v>8140</v>
      </c>
      <c r="C2545" t="str">
        <f t="shared" si="312"/>
        <v>45</v>
      </c>
      <c r="D2545" t="str">
        <f>_xlfn.XLOOKUP(C2545,Folha2!A:A,Folha2!B:B)</f>
        <v>DPH</v>
      </c>
      <c r="E2545" s="26" t="str">
        <f t="shared" si="313"/>
        <v>070</v>
      </c>
      <c r="F2545" s="26" t="str">
        <f t="shared" si="314"/>
        <v>36</v>
      </c>
      <c r="G2545" s="26" t="str">
        <f t="shared" si="315"/>
        <v>02</v>
      </c>
      <c r="H2545" s="27" t="s">
        <v>8172</v>
      </c>
      <c r="I2545" s="25" t="s">
        <v>8173</v>
      </c>
      <c r="J2545" s="27" t="s">
        <v>8167</v>
      </c>
      <c r="K2545" s="25" t="s">
        <v>8174</v>
      </c>
      <c r="L2545" s="27" t="s">
        <v>42</v>
      </c>
      <c r="M2545" s="25" t="s">
        <v>43</v>
      </c>
      <c r="N2545" s="27" t="s">
        <v>43</v>
      </c>
      <c r="O2545" s="25" t="s">
        <v>43</v>
      </c>
      <c r="P2545" s="27" t="s">
        <v>43</v>
      </c>
      <c r="Q2545" s="25" t="s">
        <v>44</v>
      </c>
      <c r="R2545" s="28">
        <v>4.79</v>
      </c>
      <c r="S2545" s="29">
        <v>4.79</v>
      </c>
      <c r="T2545" s="29"/>
      <c r="U2545" s="29">
        <v>4.79</v>
      </c>
      <c r="V2545" s="1" t="s">
        <v>45</v>
      </c>
      <c r="W2545" s="1" t="s">
        <v>45</v>
      </c>
      <c r="X2545" s="1" t="s">
        <v>45</v>
      </c>
      <c r="Y2545" s="30">
        <f t="shared" si="316"/>
        <v>4.79</v>
      </c>
      <c r="Z2545" s="31">
        <f t="shared" si="317"/>
        <v>0</v>
      </c>
      <c r="AA2545" s="32">
        <f t="shared" si="318"/>
        <v>0</v>
      </c>
      <c r="AB2545" t="b">
        <f t="shared" si="319"/>
        <v>1</v>
      </c>
      <c r="AC2545" s="2" t="s">
        <v>70</v>
      </c>
      <c r="AD2545" s="2">
        <v>3.59</v>
      </c>
      <c r="AG2545" t="s">
        <v>6651</v>
      </c>
    </row>
    <row r="2546" spans="1:33" ht="16" hidden="1" x14ac:dyDescent="0.4">
      <c r="A2546" s="24" t="s">
        <v>6638</v>
      </c>
      <c r="B2546" s="25" t="s">
        <v>8140</v>
      </c>
      <c r="C2546" t="str">
        <f t="shared" si="312"/>
        <v>45</v>
      </c>
      <c r="D2546" t="str">
        <f>_xlfn.XLOOKUP(C2546,Folha2!A:A,Folha2!B:B)</f>
        <v>DPH</v>
      </c>
      <c r="E2546" s="26" t="str">
        <f t="shared" si="313"/>
        <v>070</v>
      </c>
      <c r="F2546" s="26" t="str">
        <f t="shared" si="314"/>
        <v>36</v>
      </c>
      <c r="G2546" s="26" t="str">
        <f t="shared" si="315"/>
        <v>02</v>
      </c>
      <c r="H2546" s="27" t="s">
        <v>8175</v>
      </c>
      <c r="I2546" s="25" t="s">
        <v>8176</v>
      </c>
      <c r="J2546" s="27" t="s">
        <v>8167</v>
      </c>
      <c r="K2546" s="25" t="s">
        <v>8177</v>
      </c>
      <c r="L2546" s="27" t="s">
        <v>42</v>
      </c>
      <c r="M2546" s="25" t="s">
        <v>43</v>
      </c>
      <c r="N2546" s="27" t="s">
        <v>43</v>
      </c>
      <c r="O2546" s="25" t="s">
        <v>43</v>
      </c>
      <c r="P2546" s="27" t="s">
        <v>43</v>
      </c>
      <c r="Q2546" s="25" t="s">
        <v>44</v>
      </c>
      <c r="R2546" s="28">
        <v>4.79</v>
      </c>
      <c r="S2546" s="29">
        <v>4.79</v>
      </c>
      <c r="T2546" s="29"/>
      <c r="U2546" s="29"/>
      <c r="V2546" s="1" t="s">
        <v>45</v>
      </c>
      <c r="W2546" s="1" t="s">
        <v>45</v>
      </c>
      <c r="X2546" s="1" t="s">
        <v>45</v>
      </c>
      <c r="Y2546" s="30">
        <f t="shared" si="316"/>
        <v>4.79</v>
      </c>
      <c r="Z2546" s="31">
        <f t="shared" si="317"/>
        <v>0</v>
      </c>
      <c r="AA2546" s="32">
        <f t="shared" si="318"/>
        <v>0</v>
      </c>
      <c r="AB2546" t="b">
        <f t="shared" si="319"/>
        <v>1</v>
      </c>
      <c r="AC2546" s="2" t="s">
        <v>70</v>
      </c>
      <c r="AD2546" s="2">
        <v>3.59</v>
      </c>
      <c r="AG2546" t="s">
        <v>6651</v>
      </c>
    </row>
    <row r="2547" spans="1:33" ht="16" hidden="1" x14ac:dyDescent="0.4">
      <c r="A2547" s="24" t="s">
        <v>6638</v>
      </c>
      <c r="B2547" s="25" t="s">
        <v>8140</v>
      </c>
      <c r="C2547" t="str">
        <f t="shared" si="312"/>
        <v>45</v>
      </c>
      <c r="D2547" t="str">
        <f>_xlfn.XLOOKUP(C2547,Folha2!A:A,Folha2!B:B)</f>
        <v>DPH</v>
      </c>
      <c r="E2547" s="26" t="str">
        <f t="shared" si="313"/>
        <v>070</v>
      </c>
      <c r="F2547" s="26" t="str">
        <f t="shared" si="314"/>
        <v>36</v>
      </c>
      <c r="G2547" s="26" t="str">
        <f t="shared" si="315"/>
        <v>02</v>
      </c>
      <c r="H2547" s="27" t="s">
        <v>8178</v>
      </c>
      <c r="I2547" s="25" t="s">
        <v>8179</v>
      </c>
      <c r="J2547" s="27" t="s">
        <v>8167</v>
      </c>
      <c r="K2547" s="25" t="s">
        <v>8180</v>
      </c>
      <c r="L2547" s="27" t="s">
        <v>42</v>
      </c>
      <c r="M2547" s="25" t="s">
        <v>43</v>
      </c>
      <c r="N2547" s="27" t="s">
        <v>43</v>
      </c>
      <c r="O2547" s="25" t="s">
        <v>43</v>
      </c>
      <c r="P2547" s="27" t="s">
        <v>43</v>
      </c>
      <c r="Q2547" s="25" t="s">
        <v>44</v>
      </c>
      <c r="R2547" s="28">
        <v>4.79</v>
      </c>
      <c r="S2547" s="29">
        <v>4.79</v>
      </c>
      <c r="T2547" s="29"/>
      <c r="U2547" s="29"/>
      <c r="V2547" s="1" t="s">
        <v>45</v>
      </c>
      <c r="W2547" s="1" t="s">
        <v>45</v>
      </c>
      <c r="X2547" s="1" t="s">
        <v>45</v>
      </c>
      <c r="Y2547" s="30">
        <f t="shared" si="316"/>
        <v>4.79</v>
      </c>
      <c r="Z2547" s="31">
        <f t="shared" si="317"/>
        <v>0</v>
      </c>
      <c r="AA2547" s="32">
        <f t="shared" si="318"/>
        <v>0</v>
      </c>
      <c r="AB2547" t="b">
        <f t="shared" si="319"/>
        <v>1</v>
      </c>
      <c r="AC2547" s="2" t="s">
        <v>70</v>
      </c>
      <c r="AD2547" s="2">
        <v>3.59</v>
      </c>
      <c r="AG2547" t="s">
        <v>6651</v>
      </c>
    </row>
    <row r="2548" spans="1:33" ht="16" hidden="1" x14ac:dyDescent="0.4">
      <c r="A2548" s="24" t="s">
        <v>6638</v>
      </c>
      <c r="B2548" s="25" t="s">
        <v>8181</v>
      </c>
      <c r="C2548" t="str">
        <f t="shared" si="312"/>
        <v>45</v>
      </c>
      <c r="D2548" t="str">
        <f>_xlfn.XLOOKUP(C2548,Folha2!A:A,Folha2!B:B)</f>
        <v>DPH</v>
      </c>
      <c r="E2548" s="26" t="str">
        <f t="shared" si="313"/>
        <v>070</v>
      </c>
      <c r="F2548" s="26" t="str">
        <f t="shared" si="314"/>
        <v>36</v>
      </c>
      <c r="G2548" s="26" t="str">
        <f t="shared" si="315"/>
        <v>04</v>
      </c>
      <c r="H2548" s="27" t="s">
        <v>8182</v>
      </c>
      <c r="I2548" s="25" t="s">
        <v>8183</v>
      </c>
      <c r="J2548" s="27" t="s">
        <v>8184</v>
      </c>
      <c r="K2548" s="25" t="s">
        <v>8185</v>
      </c>
      <c r="L2548" s="27" t="s">
        <v>42</v>
      </c>
      <c r="M2548" s="25" t="s">
        <v>43</v>
      </c>
      <c r="N2548" s="27" t="s">
        <v>43</v>
      </c>
      <c r="O2548" s="25" t="s">
        <v>43</v>
      </c>
      <c r="P2548" s="27" t="s">
        <v>43</v>
      </c>
      <c r="Q2548" s="25" t="s">
        <v>44</v>
      </c>
      <c r="R2548" s="28">
        <v>3.99</v>
      </c>
      <c r="S2548" s="29">
        <v>3.99</v>
      </c>
      <c r="T2548" s="29"/>
      <c r="U2548" s="29"/>
      <c r="V2548" s="1">
        <v>2.39</v>
      </c>
      <c r="W2548" s="1" t="s">
        <v>45</v>
      </c>
      <c r="X2548" s="1" t="s">
        <v>45</v>
      </c>
      <c r="Y2548" s="30">
        <f t="shared" si="316"/>
        <v>3.99</v>
      </c>
      <c r="Z2548" s="31">
        <f t="shared" si="317"/>
        <v>0</v>
      </c>
      <c r="AA2548" s="32">
        <f t="shared" si="318"/>
        <v>0</v>
      </c>
      <c r="AB2548" t="b">
        <f t="shared" si="319"/>
        <v>1</v>
      </c>
      <c r="AC2548" s="2" t="s">
        <v>53</v>
      </c>
      <c r="AD2548" s="2">
        <v>2.39</v>
      </c>
      <c r="AG2548" t="s">
        <v>6651</v>
      </c>
    </row>
    <row r="2549" spans="1:33" ht="16" hidden="1" x14ac:dyDescent="0.4">
      <c r="A2549" s="24" t="s">
        <v>6638</v>
      </c>
      <c r="B2549" s="25" t="s">
        <v>8181</v>
      </c>
      <c r="C2549" t="str">
        <f t="shared" si="312"/>
        <v>45</v>
      </c>
      <c r="D2549" t="str">
        <f>_xlfn.XLOOKUP(C2549,Folha2!A:A,Folha2!B:B)</f>
        <v>DPH</v>
      </c>
      <c r="E2549" s="26" t="str">
        <f t="shared" si="313"/>
        <v>070</v>
      </c>
      <c r="F2549" s="26" t="str">
        <f t="shared" si="314"/>
        <v>36</v>
      </c>
      <c r="G2549" s="26" t="str">
        <f t="shared" si="315"/>
        <v>04</v>
      </c>
      <c r="H2549" s="27" t="s">
        <v>8186</v>
      </c>
      <c r="I2549" s="25" t="s">
        <v>8187</v>
      </c>
      <c r="J2549" s="27" t="s">
        <v>8184</v>
      </c>
      <c r="K2549" s="25" t="s">
        <v>8188</v>
      </c>
      <c r="L2549" s="27" t="s">
        <v>42</v>
      </c>
      <c r="M2549" s="25" t="s">
        <v>43</v>
      </c>
      <c r="N2549" s="27" t="s">
        <v>43</v>
      </c>
      <c r="O2549" s="25" t="s">
        <v>43</v>
      </c>
      <c r="P2549" s="27" t="s">
        <v>43</v>
      </c>
      <c r="Q2549" s="25" t="s">
        <v>44</v>
      </c>
      <c r="R2549" s="28">
        <v>4.99</v>
      </c>
      <c r="S2549" s="29">
        <v>4.99</v>
      </c>
      <c r="T2549" s="29"/>
      <c r="U2549" s="29"/>
      <c r="V2549" s="1">
        <v>2.99</v>
      </c>
      <c r="W2549" s="1" t="s">
        <v>45</v>
      </c>
      <c r="X2549" s="1" t="s">
        <v>45</v>
      </c>
      <c r="Y2549" s="30">
        <f t="shared" si="316"/>
        <v>4.99</v>
      </c>
      <c r="Z2549" s="31">
        <f t="shared" si="317"/>
        <v>0</v>
      </c>
      <c r="AA2549" s="32">
        <f t="shared" si="318"/>
        <v>0</v>
      </c>
      <c r="AB2549" t="b">
        <f t="shared" si="319"/>
        <v>1</v>
      </c>
      <c r="AC2549" s="2" t="s">
        <v>53</v>
      </c>
      <c r="AD2549" s="2">
        <v>2.99</v>
      </c>
      <c r="AG2549" t="s">
        <v>6651</v>
      </c>
    </row>
    <row r="2550" spans="1:33" ht="16" hidden="1" x14ac:dyDescent="0.4">
      <c r="A2550" s="24" t="s">
        <v>6638</v>
      </c>
      <c r="B2550" s="25" t="s">
        <v>8181</v>
      </c>
      <c r="C2550" t="str">
        <f t="shared" si="312"/>
        <v>45</v>
      </c>
      <c r="D2550" t="str">
        <f>_xlfn.XLOOKUP(C2550,Folha2!A:A,Folha2!B:B)</f>
        <v>DPH</v>
      </c>
      <c r="E2550" s="26" t="str">
        <f t="shared" si="313"/>
        <v>070</v>
      </c>
      <c r="F2550" s="26" t="str">
        <f t="shared" si="314"/>
        <v>36</v>
      </c>
      <c r="G2550" s="26" t="str">
        <f t="shared" si="315"/>
        <v>04</v>
      </c>
      <c r="H2550" s="27" t="s">
        <v>8189</v>
      </c>
      <c r="I2550" s="25" t="s">
        <v>8190</v>
      </c>
      <c r="J2550" s="27" t="s">
        <v>7773</v>
      </c>
      <c r="K2550" s="25" t="s">
        <v>8191</v>
      </c>
      <c r="L2550" s="27" t="s">
        <v>42</v>
      </c>
      <c r="M2550" s="25" t="s">
        <v>43</v>
      </c>
      <c r="N2550" s="27" t="s">
        <v>43</v>
      </c>
      <c r="O2550" s="25" t="s">
        <v>43</v>
      </c>
      <c r="P2550" s="27" t="s">
        <v>43</v>
      </c>
      <c r="Q2550" s="25" t="s">
        <v>44</v>
      </c>
      <c r="R2550" s="28">
        <v>3.99</v>
      </c>
      <c r="S2550" s="29">
        <v>3.99</v>
      </c>
      <c r="T2550" s="29"/>
      <c r="U2550" s="29">
        <v>3.99</v>
      </c>
      <c r="V2550" s="1" t="s">
        <v>45</v>
      </c>
      <c r="W2550" s="1" t="s">
        <v>45</v>
      </c>
      <c r="X2550" s="1">
        <v>2.39</v>
      </c>
      <c r="Y2550" s="30">
        <f t="shared" si="316"/>
        <v>3.99</v>
      </c>
      <c r="Z2550" s="31">
        <f t="shared" si="317"/>
        <v>0</v>
      </c>
      <c r="AA2550" s="32">
        <f t="shared" si="318"/>
        <v>0</v>
      </c>
      <c r="AB2550" t="b">
        <f t="shared" si="319"/>
        <v>1</v>
      </c>
      <c r="AC2550" s="2" t="s">
        <v>109</v>
      </c>
      <c r="AD2550" s="2">
        <v>2.39</v>
      </c>
      <c r="AG2550" t="s">
        <v>6651</v>
      </c>
    </row>
    <row r="2551" spans="1:33" ht="16" hidden="1" x14ac:dyDescent="0.4">
      <c r="A2551" s="24" t="s">
        <v>6638</v>
      </c>
      <c r="B2551" s="25" t="s">
        <v>8181</v>
      </c>
      <c r="C2551" t="str">
        <f t="shared" si="312"/>
        <v>45</v>
      </c>
      <c r="D2551" t="str">
        <f>_xlfn.XLOOKUP(C2551,Folha2!A:A,Folha2!B:B)</f>
        <v>DPH</v>
      </c>
      <c r="E2551" s="26" t="str">
        <f t="shared" si="313"/>
        <v>070</v>
      </c>
      <c r="F2551" s="26" t="str">
        <f t="shared" si="314"/>
        <v>36</v>
      </c>
      <c r="G2551" s="26" t="str">
        <f t="shared" si="315"/>
        <v>04</v>
      </c>
      <c r="H2551" s="27" t="s">
        <v>8192</v>
      </c>
      <c r="I2551" s="25" t="s">
        <v>8193</v>
      </c>
      <c r="J2551" s="27" t="s">
        <v>7773</v>
      </c>
      <c r="K2551" s="25" t="s">
        <v>8194</v>
      </c>
      <c r="L2551" s="27" t="s">
        <v>42</v>
      </c>
      <c r="M2551" s="25" t="s">
        <v>43</v>
      </c>
      <c r="N2551" s="27" t="s">
        <v>43</v>
      </c>
      <c r="O2551" s="25" t="s">
        <v>43</v>
      </c>
      <c r="P2551" s="27" t="s">
        <v>43</v>
      </c>
      <c r="Q2551" s="25" t="s">
        <v>44</v>
      </c>
      <c r="R2551" s="28">
        <v>5.29</v>
      </c>
      <c r="S2551" s="29">
        <v>5.29</v>
      </c>
      <c r="T2551" s="29"/>
      <c r="U2551" s="29">
        <v>5.29</v>
      </c>
      <c r="V2551" s="1" t="s">
        <v>45</v>
      </c>
      <c r="W2551" s="1" t="s">
        <v>45</v>
      </c>
      <c r="X2551" s="1">
        <v>3.14</v>
      </c>
      <c r="Y2551" s="30">
        <f t="shared" si="316"/>
        <v>5.29</v>
      </c>
      <c r="Z2551" s="31">
        <f t="shared" si="317"/>
        <v>0</v>
      </c>
      <c r="AA2551" s="32">
        <f t="shared" si="318"/>
        <v>0</v>
      </c>
      <c r="AB2551" t="b">
        <f t="shared" si="319"/>
        <v>1</v>
      </c>
      <c r="AC2551" s="2" t="s">
        <v>109</v>
      </c>
      <c r="AD2551" s="2">
        <v>3.14</v>
      </c>
      <c r="AG2551" t="s">
        <v>6651</v>
      </c>
    </row>
    <row r="2552" spans="1:33" ht="16" hidden="1" x14ac:dyDescent="0.4">
      <c r="A2552" s="24" t="s">
        <v>6638</v>
      </c>
      <c r="B2552" s="25" t="s">
        <v>8181</v>
      </c>
      <c r="C2552" t="str">
        <f t="shared" si="312"/>
        <v>45</v>
      </c>
      <c r="D2552" t="str">
        <f>_xlfn.XLOOKUP(C2552,Folha2!A:A,Folha2!B:B)</f>
        <v>DPH</v>
      </c>
      <c r="E2552" s="26" t="str">
        <f t="shared" si="313"/>
        <v>070</v>
      </c>
      <c r="F2552" s="26" t="str">
        <f t="shared" si="314"/>
        <v>36</v>
      </c>
      <c r="G2552" s="26" t="str">
        <f t="shared" si="315"/>
        <v>04</v>
      </c>
      <c r="H2552" s="27" t="s">
        <v>8195</v>
      </c>
      <c r="I2552" s="25" t="s">
        <v>8196</v>
      </c>
      <c r="J2552" s="27" t="s">
        <v>7773</v>
      </c>
      <c r="K2552" s="25" t="s">
        <v>8197</v>
      </c>
      <c r="L2552" s="27" t="s">
        <v>42</v>
      </c>
      <c r="M2552" s="25" t="s">
        <v>43</v>
      </c>
      <c r="N2552" s="27" t="s">
        <v>43</v>
      </c>
      <c r="O2552" s="25" t="s">
        <v>43</v>
      </c>
      <c r="P2552" s="27" t="s">
        <v>43</v>
      </c>
      <c r="Q2552" s="25" t="s">
        <v>44</v>
      </c>
      <c r="R2552" s="28">
        <v>5.29</v>
      </c>
      <c r="S2552" s="29">
        <v>5.29</v>
      </c>
      <c r="T2552" s="29"/>
      <c r="U2552" s="29"/>
      <c r="V2552" s="1" t="s">
        <v>45</v>
      </c>
      <c r="W2552" s="1" t="s">
        <v>45</v>
      </c>
      <c r="X2552" s="1" t="s">
        <v>45</v>
      </c>
      <c r="Y2552" s="30">
        <f t="shared" si="316"/>
        <v>5.29</v>
      </c>
      <c r="Z2552" s="31">
        <f t="shared" si="317"/>
        <v>0</v>
      </c>
      <c r="AA2552" s="32">
        <f t="shared" si="318"/>
        <v>0</v>
      </c>
      <c r="AB2552" t="b">
        <f t="shared" si="319"/>
        <v>1</v>
      </c>
      <c r="AC2552" s="2" t="s">
        <v>109</v>
      </c>
      <c r="AD2552" s="2">
        <v>3.14</v>
      </c>
      <c r="AG2552" t="s">
        <v>6651</v>
      </c>
    </row>
    <row r="2553" spans="1:33" ht="16" x14ac:dyDescent="0.4">
      <c r="A2553" s="24" t="s">
        <v>6638</v>
      </c>
      <c r="B2553" s="25" t="s">
        <v>8181</v>
      </c>
      <c r="C2553" t="str">
        <f t="shared" si="312"/>
        <v>45</v>
      </c>
      <c r="D2553" t="str">
        <f>_xlfn.XLOOKUP(C2553,Folha2!A:A,Folha2!B:B)</f>
        <v>DPH</v>
      </c>
      <c r="E2553" s="26" t="str">
        <f t="shared" si="313"/>
        <v>070</v>
      </c>
      <c r="F2553" s="26" t="str">
        <f t="shared" si="314"/>
        <v>36</v>
      </c>
      <c r="G2553" s="26" t="str">
        <f t="shared" si="315"/>
        <v>04</v>
      </c>
      <c r="H2553" s="27" t="s">
        <v>8198</v>
      </c>
      <c r="I2553" s="25" t="s">
        <v>8199</v>
      </c>
      <c r="J2553" s="27" t="s">
        <v>6642</v>
      </c>
      <c r="K2553" s="25" t="s">
        <v>8200</v>
      </c>
      <c r="L2553" s="27" t="s">
        <v>51</v>
      </c>
      <c r="M2553" s="25" t="s">
        <v>43</v>
      </c>
      <c r="N2553" s="27" t="s">
        <v>43</v>
      </c>
      <c r="O2553" s="25" t="s">
        <v>43</v>
      </c>
      <c r="P2553" s="27" t="s">
        <v>43</v>
      </c>
      <c r="Q2553" s="25" t="s">
        <v>44</v>
      </c>
      <c r="R2553" s="28">
        <v>1.19</v>
      </c>
      <c r="S2553" s="29">
        <v>1.29</v>
      </c>
      <c r="T2553" s="29">
        <v>1.19</v>
      </c>
      <c r="U2553" s="29">
        <v>1.19</v>
      </c>
      <c r="V2553" s="1" t="s">
        <v>45</v>
      </c>
      <c r="W2553" s="1" t="s">
        <v>45</v>
      </c>
      <c r="X2553" s="1" t="s">
        <v>45</v>
      </c>
      <c r="Y2553" s="30">
        <f t="shared" si="316"/>
        <v>1.2233333333333334</v>
      </c>
      <c r="Z2553" s="31">
        <f t="shared" si="317"/>
        <v>-2.7247956403269824E-2</v>
      </c>
      <c r="AA2553" s="32">
        <f t="shared" si="318"/>
        <v>-3.3333333333333437E-2</v>
      </c>
      <c r="AB2553" t="b">
        <f t="shared" si="319"/>
        <v>0</v>
      </c>
      <c r="AC2553" s="2" t="s">
        <v>70</v>
      </c>
      <c r="AD2553" s="2">
        <v>1.19</v>
      </c>
    </row>
    <row r="2554" spans="1:33" ht="16" x14ac:dyDescent="0.4">
      <c r="A2554" s="24" t="s">
        <v>6638</v>
      </c>
      <c r="B2554" s="25" t="s">
        <v>8181</v>
      </c>
      <c r="C2554" t="str">
        <f t="shared" si="312"/>
        <v>45</v>
      </c>
      <c r="D2554" t="str">
        <f>_xlfn.XLOOKUP(C2554,Folha2!A:A,Folha2!B:B)</f>
        <v>DPH</v>
      </c>
      <c r="E2554" s="26" t="str">
        <f t="shared" si="313"/>
        <v>070</v>
      </c>
      <c r="F2554" s="26" t="str">
        <f t="shared" si="314"/>
        <v>36</v>
      </c>
      <c r="G2554" s="26" t="str">
        <f t="shared" si="315"/>
        <v>04</v>
      </c>
      <c r="H2554" s="27" t="s">
        <v>8201</v>
      </c>
      <c r="I2554" s="25" t="s">
        <v>8202</v>
      </c>
      <c r="J2554" s="27" t="s">
        <v>6642</v>
      </c>
      <c r="K2554" s="25" t="s">
        <v>8203</v>
      </c>
      <c r="L2554" s="27" t="s">
        <v>51</v>
      </c>
      <c r="M2554" s="25" t="s">
        <v>43</v>
      </c>
      <c r="N2554" s="27" t="s">
        <v>43</v>
      </c>
      <c r="O2554" s="25" t="s">
        <v>43</v>
      </c>
      <c r="P2554" s="27" t="s">
        <v>43</v>
      </c>
      <c r="Q2554" s="25" t="s">
        <v>44</v>
      </c>
      <c r="R2554" s="28">
        <v>1.19</v>
      </c>
      <c r="S2554" s="29">
        <v>1.29</v>
      </c>
      <c r="T2554" s="29">
        <v>1.19</v>
      </c>
      <c r="U2554" s="29">
        <v>1.19</v>
      </c>
      <c r="V2554" s="1" t="s">
        <v>45</v>
      </c>
      <c r="W2554" s="1" t="s">
        <v>45</v>
      </c>
      <c r="X2554" s="1" t="s">
        <v>45</v>
      </c>
      <c r="Y2554" s="30">
        <f t="shared" si="316"/>
        <v>1.2233333333333334</v>
      </c>
      <c r="Z2554" s="31">
        <f t="shared" si="317"/>
        <v>-2.7247956403269824E-2</v>
      </c>
      <c r="AA2554" s="32">
        <f t="shared" si="318"/>
        <v>-3.3333333333333437E-2</v>
      </c>
      <c r="AB2554" t="b">
        <f t="shared" si="319"/>
        <v>0</v>
      </c>
      <c r="AC2554" s="2" t="s">
        <v>70</v>
      </c>
      <c r="AD2554" s="2">
        <v>1.19</v>
      </c>
    </row>
    <row r="2555" spans="1:33" ht="16" hidden="1" x14ac:dyDescent="0.4">
      <c r="A2555" s="24" t="s">
        <v>6638</v>
      </c>
      <c r="B2555" s="25" t="s">
        <v>8181</v>
      </c>
      <c r="C2555" t="str">
        <f t="shared" si="312"/>
        <v>45</v>
      </c>
      <c r="D2555" t="str">
        <f>_xlfn.XLOOKUP(C2555,Folha2!A:A,Folha2!B:B)</f>
        <v>DPH</v>
      </c>
      <c r="E2555" s="26" t="str">
        <f t="shared" si="313"/>
        <v>070</v>
      </c>
      <c r="F2555" s="26" t="str">
        <f t="shared" si="314"/>
        <v>36</v>
      </c>
      <c r="G2555" s="26" t="str">
        <f t="shared" si="315"/>
        <v>04</v>
      </c>
      <c r="H2555" s="27" t="s">
        <v>8204</v>
      </c>
      <c r="I2555" s="25" t="s">
        <v>8205</v>
      </c>
      <c r="J2555" s="27" t="s">
        <v>6642</v>
      </c>
      <c r="K2555" s="25" t="s">
        <v>8206</v>
      </c>
      <c r="L2555" s="27" t="s">
        <v>51</v>
      </c>
      <c r="M2555" s="25" t="s">
        <v>43</v>
      </c>
      <c r="N2555" s="27" t="s">
        <v>43</v>
      </c>
      <c r="O2555" s="25" t="s">
        <v>43</v>
      </c>
      <c r="P2555" s="27" t="s">
        <v>43</v>
      </c>
      <c r="Q2555" s="25" t="s">
        <v>44</v>
      </c>
      <c r="R2555" s="28">
        <v>1.19</v>
      </c>
      <c r="S2555" s="29"/>
      <c r="T2555" s="29">
        <v>1.19</v>
      </c>
      <c r="U2555" s="29">
        <v>1.19</v>
      </c>
      <c r="V2555" s="1" t="s">
        <v>45</v>
      </c>
      <c r="W2555" s="1" t="s">
        <v>45</v>
      </c>
      <c r="X2555" s="1" t="s">
        <v>45</v>
      </c>
      <c r="Y2555" s="30">
        <f t="shared" si="316"/>
        <v>1.19</v>
      </c>
      <c r="Z2555" s="31">
        <f t="shared" si="317"/>
        <v>0</v>
      </c>
      <c r="AA2555" s="32">
        <f t="shared" si="318"/>
        <v>0</v>
      </c>
      <c r="AB2555" t="b">
        <f t="shared" si="319"/>
        <v>1</v>
      </c>
      <c r="AC2555" s="2" t="s">
        <v>70</v>
      </c>
      <c r="AD2555" s="2">
        <v>1.19</v>
      </c>
      <c r="AG2555" t="s">
        <v>6651</v>
      </c>
    </row>
    <row r="2556" spans="1:33" ht="16" hidden="1" x14ac:dyDescent="0.4">
      <c r="A2556" s="24" t="s">
        <v>6638</v>
      </c>
      <c r="B2556" s="25" t="s">
        <v>8181</v>
      </c>
      <c r="C2556" t="str">
        <f t="shared" si="312"/>
        <v>45</v>
      </c>
      <c r="D2556" t="str">
        <f>_xlfn.XLOOKUP(C2556,Folha2!A:A,Folha2!B:B)</f>
        <v>DPH</v>
      </c>
      <c r="E2556" s="26" t="str">
        <f t="shared" si="313"/>
        <v>070</v>
      </c>
      <c r="F2556" s="26" t="str">
        <f t="shared" si="314"/>
        <v>36</v>
      </c>
      <c r="G2556" s="26" t="str">
        <f t="shared" si="315"/>
        <v>04</v>
      </c>
      <c r="H2556" s="27" t="s">
        <v>8207</v>
      </c>
      <c r="I2556" s="25" t="s">
        <v>8208</v>
      </c>
      <c r="J2556" s="27" t="s">
        <v>6642</v>
      </c>
      <c r="K2556" s="25" t="s">
        <v>8209</v>
      </c>
      <c r="L2556" s="27" t="s">
        <v>51</v>
      </c>
      <c r="M2556" s="25" t="s">
        <v>43</v>
      </c>
      <c r="N2556" s="27" t="s">
        <v>43</v>
      </c>
      <c r="O2556" s="25" t="s">
        <v>43</v>
      </c>
      <c r="P2556" s="27" t="s">
        <v>43</v>
      </c>
      <c r="Q2556" s="25" t="s">
        <v>44</v>
      </c>
      <c r="R2556" s="28">
        <v>1.19</v>
      </c>
      <c r="S2556" s="29"/>
      <c r="T2556" s="29"/>
      <c r="U2556" s="29">
        <v>1.19</v>
      </c>
      <c r="V2556" s="1" t="s">
        <v>45</v>
      </c>
      <c r="W2556" s="1" t="s">
        <v>45</v>
      </c>
      <c r="X2556" s="1" t="s">
        <v>45</v>
      </c>
      <c r="Y2556" s="30">
        <f t="shared" si="316"/>
        <v>1.19</v>
      </c>
      <c r="Z2556" s="31">
        <f t="shared" si="317"/>
        <v>0</v>
      </c>
      <c r="AA2556" s="32">
        <f t="shared" si="318"/>
        <v>0</v>
      </c>
      <c r="AB2556" t="b">
        <f t="shared" si="319"/>
        <v>1</v>
      </c>
      <c r="AC2556" s="2" t="s">
        <v>70</v>
      </c>
      <c r="AD2556" s="2">
        <v>1.19</v>
      </c>
      <c r="AG2556" t="s">
        <v>6651</v>
      </c>
    </row>
    <row r="2557" spans="1:33" ht="16" x14ac:dyDescent="0.4">
      <c r="A2557" s="24" t="s">
        <v>6638</v>
      </c>
      <c r="B2557" s="25" t="s">
        <v>8181</v>
      </c>
      <c r="C2557" t="str">
        <f t="shared" si="312"/>
        <v>45</v>
      </c>
      <c r="D2557" t="str">
        <f>_xlfn.XLOOKUP(C2557,Folha2!A:A,Folha2!B:B)</f>
        <v>DPH</v>
      </c>
      <c r="E2557" s="26" t="str">
        <f t="shared" si="313"/>
        <v>070</v>
      </c>
      <c r="F2557" s="26" t="str">
        <f t="shared" si="314"/>
        <v>36</v>
      </c>
      <c r="G2557" s="26" t="str">
        <f t="shared" si="315"/>
        <v>04</v>
      </c>
      <c r="H2557" s="27" t="s">
        <v>8210</v>
      </c>
      <c r="I2557" s="25" t="s">
        <v>8211</v>
      </c>
      <c r="J2557" s="27" t="s">
        <v>6642</v>
      </c>
      <c r="K2557" s="25" t="s">
        <v>8212</v>
      </c>
      <c r="L2557" s="27" t="s">
        <v>51</v>
      </c>
      <c r="M2557" s="25" t="s">
        <v>43</v>
      </c>
      <c r="N2557" s="27" t="s">
        <v>43</v>
      </c>
      <c r="O2557" s="25" t="s">
        <v>43</v>
      </c>
      <c r="P2557" s="27" t="s">
        <v>43</v>
      </c>
      <c r="Q2557" s="25" t="s">
        <v>44</v>
      </c>
      <c r="R2557" s="28">
        <v>1.59</v>
      </c>
      <c r="S2557" s="29">
        <v>1.59</v>
      </c>
      <c r="T2557" s="29"/>
      <c r="U2557" s="29">
        <v>1.99</v>
      </c>
      <c r="V2557" s="1" t="s">
        <v>45</v>
      </c>
      <c r="W2557" s="1" t="s">
        <v>45</v>
      </c>
      <c r="X2557" s="1" t="s">
        <v>45</v>
      </c>
      <c r="Y2557" s="30">
        <f t="shared" si="316"/>
        <v>1.79</v>
      </c>
      <c r="Z2557" s="31">
        <f t="shared" si="317"/>
        <v>-0.11173184357541899</v>
      </c>
      <c r="AA2557" s="32">
        <f t="shared" si="318"/>
        <v>-0.19999999999999996</v>
      </c>
      <c r="AB2557" t="b">
        <f t="shared" si="319"/>
        <v>0</v>
      </c>
      <c r="AC2557" s="2" t="s">
        <v>45</v>
      </c>
      <c r="AD2557" s="2" t="s">
        <v>45</v>
      </c>
    </row>
    <row r="2558" spans="1:33" ht="16" x14ac:dyDescent="0.4">
      <c r="A2558" s="24" t="s">
        <v>6638</v>
      </c>
      <c r="B2558" s="25" t="s">
        <v>8181</v>
      </c>
      <c r="C2558" t="str">
        <f t="shared" si="312"/>
        <v>45</v>
      </c>
      <c r="D2558" t="str">
        <f>_xlfn.XLOOKUP(C2558,Folha2!A:A,Folha2!B:B)</f>
        <v>DPH</v>
      </c>
      <c r="E2558" s="26" t="str">
        <f t="shared" si="313"/>
        <v>070</v>
      </c>
      <c r="F2558" s="26" t="str">
        <f t="shared" si="314"/>
        <v>36</v>
      </c>
      <c r="G2558" s="26" t="str">
        <f t="shared" si="315"/>
        <v>04</v>
      </c>
      <c r="H2558" s="27" t="s">
        <v>8213</v>
      </c>
      <c r="I2558" s="25" t="s">
        <v>8214</v>
      </c>
      <c r="J2558" s="27" t="s">
        <v>6642</v>
      </c>
      <c r="K2558" s="25" t="s">
        <v>8215</v>
      </c>
      <c r="L2558" s="27" t="s">
        <v>51</v>
      </c>
      <c r="M2558" s="25" t="s">
        <v>43</v>
      </c>
      <c r="N2558" s="27" t="s">
        <v>43</v>
      </c>
      <c r="O2558" s="25" t="s">
        <v>43</v>
      </c>
      <c r="P2558" s="27" t="s">
        <v>43</v>
      </c>
      <c r="Q2558" s="25" t="s">
        <v>44</v>
      </c>
      <c r="R2558" s="28">
        <v>1.59</v>
      </c>
      <c r="S2558" s="29">
        <v>1.59</v>
      </c>
      <c r="T2558" s="29"/>
      <c r="U2558" s="29">
        <v>1.99</v>
      </c>
      <c r="V2558" s="1" t="s">
        <v>45</v>
      </c>
      <c r="W2558" s="1" t="s">
        <v>45</v>
      </c>
      <c r="X2558" s="1" t="s">
        <v>45</v>
      </c>
      <c r="Y2558" s="30">
        <f t="shared" si="316"/>
        <v>1.79</v>
      </c>
      <c r="Z2558" s="31">
        <f t="shared" si="317"/>
        <v>-0.11173184357541899</v>
      </c>
      <c r="AA2558" s="32">
        <f t="shared" si="318"/>
        <v>-0.19999999999999996</v>
      </c>
      <c r="AB2558" t="b">
        <f t="shared" si="319"/>
        <v>0</v>
      </c>
      <c r="AC2558" s="2" t="s">
        <v>45</v>
      </c>
      <c r="AD2558" s="2" t="s">
        <v>45</v>
      </c>
    </row>
    <row r="2559" spans="1:33" ht="16" hidden="1" x14ac:dyDescent="0.4">
      <c r="A2559" s="24" t="s">
        <v>6638</v>
      </c>
      <c r="B2559" s="25" t="s">
        <v>8181</v>
      </c>
      <c r="C2559" t="str">
        <f t="shared" si="312"/>
        <v>45</v>
      </c>
      <c r="D2559" t="str">
        <f>_xlfn.XLOOKUP(C2559,Folha2!A:A,Folha2!B:B)</f>
        <v>DPH</v>
      </c>
      <c r="E2559" s="26" t="str">
        <f t="shared" si="313"/>
        <v>070</v>
      </c>
      <c r="F2559" s="26" t="str">
        <f t="shared" si="314"/>
        <v>36</v>
      </c>
      <c r="G2559" s="26" t="str">
        <f t="shared" si="315"/>
        <v>04</v>
      </c>
      <c r="H2559" s="27" t="s">
        <v>8216</v>
      </c>
      <c r="I2559" s="25" t="s">
        <v>8217</v>
      </c>
      <c r="J2559" s="27" t="s">
        <v>8167</v>
      </c>
      <c r="K2559" s="25" t="s">
        <v>8218</v>
      </c>
      <c r="L2559" s="27" t="s">
        <v>42</v>
      </c>
      <c r="M2559" s="25" t="s">
        <v>43</v>
      </c>
      <c r="N2559" s="27" t="s">
        <v>43</v>
      </c>
      <c r="O2559" s="25" t="s">
        <v>43</v>
      </c>
      <c r="P2559" s="27" t="s">
        <v>43</v>
      </c>
      <c r="Q2559" s="25" t="s">
        <v>44</v>
      </c>
      <c r="R2559" s="28">
        <v>2.99</v>
      </c>
      <c r="S2559" s="29">
        <v>2.99</v>
      </c>
      <c r="T2559" s="29"/>
      <c r="U2559" s="29"/>
      <c r="V2559" s="1" t="s">
        <v>45</v>
      </c>
      <c r="W2559" s="1" t="s">
        <v>45</v>
      </c>
      <c r="X2559" s="1" t="s">
        <v>45</v>
      </c>
      <c r="Y2559" s="30">
        <f t="shared" si="316"/>
        <v>2.99</v>
      </c>
      <c r="Z2559" s="31">
        <f t="shared" si="317"/>
        <v>0</v>
      </c>
      <c r="AA2559" s="32">
        <f t="shared" si="318"/>
        <v>0</v>
      </c>
      <c r="AB2559" t="b">
        <f t="shared" si="319"/>
        <v>1</v>
      </c>
      <c r="AC2559" s="2" t="s">
        <v>70</v>
      </c>
      <c r="AD2559" s="2">
        <v>1.79</v>
      </c>
      <c r="AG2559" t="s">
        <v>6651</v>
      </c>
    </row>
    <row r="2560" spans="1:33" ht="16" hidden="1" x14ac:dyDescent="0.4">
      <c r="A2560" s="24" t="s">
        <v>6638</v>
      </c>
      <c r="B2560" s="25" t="s">
        <v>8181</v>
      </c>
      <c r="C2560" t="str">
        <f t="shared" si="312"/>
        <v>45</v>
      </c>
      <c r="D2560" t="str">
        <f>_xlfn.XLOOKUP(C2560,Folha2!A:A,Folha2!B:B)</f>
        <v>DPH</v>
      </c>
      <c r="E2560" s="26" t="str">
        <f t="shared" si="313"/>
        <v>070</v>
      </c>
      <c r="F2560" s="26" t="str">
        <f t="shared" si="314"/>
        <v>36</v>
      </c>
      <c r="G2560" s="26" t="str">
        <f t="shared" si="315"/>
        <v>04</v>
      </c>
      <c r="H2560" s="27" t="s">
        <v>8219</v>
      </c>
      <c r="I2560" s="25" t="s">
        <v>8220</v>
      </c>
      <c r="J2560" s="27" t="s">
        <v>8167</v>
      </c>
      <c r="K2560" s="25" t="s">
        <v>8221</v>
      </c>
      <c r="L2560" s="27" t="s">
        <v>42</v>
      </c>
      <c r="M2560" s="25" t="s">
        <v>43</v>
      </c>
      <c r="N2560" s="27" t="s">
        <v>43</v>
      </c>
      <c r="O2560" s="25" t="s">
        <v>43</v>
      </c>
      <c r="P2560" s="27" t="s">
        <v>43</v>
      </c>
      <c r="Q2560" s="25" t="s">
        <v>44</v>
      </c>
      <c r="R2560" s="28">
        <v>2.99</v>
      </c>
      <c r="S2560" s="29">
        <v>2.99</v>
      </c>
      <c r="T2560" s="29"/>
      <c r="U2560" s="29">
        <v>2.99</v>
      </c>
      <c r="V2560" s="1" t="s">
        <v>45</v>
      </c>
      <c r="W2560" s="1" t="s">
        <v>45</v>
      </c>
      <c r="X2560" s="1">
        <v>1.79</v>
      </c>
      <c r="Y2560" s="30">
        <f t="shared" si="316"/>
        <v>2.99</v>
      </c>
      <c r="Z2560" s="31">
        <f t="shared" si="317"/>
        <v>0</v>
      </c>
      <c r="AA2560" s="32">
        <f t="shared" si="318"/>
        <v>0</v>
      </c>
      <c r="AB2560" t="b">
        <f t="shared" si="319"/>
        <v>1</v>
      </c>
      <c r="AC2560" s="2" t="s">
        <v>70</v>
      </c>
      <c r="AD2560" s="2">
        <v>1.79</v>
      </c>
      <c r="AG2560" t="s">
        <v>6651</v>
      </c>
    </row>
    <row r="2561" spans="1:34" ht="16" hidden="1" x14ac:dyDescent="0.4">
      <c r="A2561" s="24" t="s">
        <v>6638</v>
      </c>
      <c r="B2561" s="25" t="s">
        <v>8181</v>
      </c>
      <c r="C2561" t="str">
        <f t="shared" si="312"/>
        <v>45</v>
      </c>
      <c r="D2561" t="str">
        <f>_xlfn.XLOOKUP(C2561,Folha2!A:A,Folha2!B:B)</f>
        <v>DPH</v>
      </c>
      <c r="E2561" s="26" t="str">
        <f t="shared" si="313"/>
        <v>070</v>
      </c>
      <c r="F2561" s="26" t="str">
        <f t="shared" si="314"/>
        <v>36</v>
      </c>
      <c r="G2561" s="26" t="str">
        <f t="shared" si="315"/>
        <v>04</v>
      </c>
      <c r="H2561" s="27" t="s">
        <v>8222</v>
      </c>
      <c r="I2561" s="25" t="s">
        <v>8223</v>
      </c>
      <c r="J2561" s="27" t="s">
        <v>8167</v>
      </c>
      <c r="K2561" s="25" t="s">
        <v>8224</v>
      </c>
      <c r="L2561" s="27" t="s">
        <v>42</v>
      </c>
      <c r="M2561" s="25" t="s">
        <v>43</v>
      </c>
      <c r="N2561" s="27" t="s">
        <v>43</v>
      </c>
      <c r="O2561" s="25" t="s">
        <v>43</v>
      </c>
      <c r="P2561" s="27" t="s">
        <v>43</v>
      </c>
      <c r="Q2561" s="25" t="s">
        <v>44</v>
      </c>
      <c r="R2561" s="28">
        <v>3.79</v>
      </c>
      <c r="S2561" s="29">
        <v>3.79</v>
      </c>
      <c r="T2561" s="29"/>
      <c r="U2561" s="29">
        <v>3.79</v>
      </c>
      <c r="V2561" s="1" t="s">
        <v>45</v>
      </c>
      <c r="W2561" s="1" t="s">
        <v>45</v>
      </c>
      <c r="X2561" s="1">
        <v>2.2400000000000002</v>
      </c>
      <c r="Y2561" s="30">
        <f t="shared" si="316"/>
        <v>3.79</v>
      </c>
      <c r="Z2561" s="31">
        <f t="shared" si="317"/>
        <v>0</v>
      </c>
      <c r="AA2561" s="32">
        <f t="shared" si="318"/>
        <v>0</v>
      </c>
      <c r="AB2561" t="b">
        <f t="shared" si="319"/>
        <v>1</v>
      </c>
      <c r="AC2561" s="2" t="s">
        <v>70</v>
      </c>
      <c r="AD2561" s="2">
        <v>2.2400000000000002</v>
      </c>
      <c r="AG2561" t="s">
        <v>6651</v>
      </c>
    </row>
    <row r="2562" spans="1:34" ht="16" hidden="1" x14ac:dyDescent="0.4">
      <c r="A2562" s="24" t="s">
        <v>6638</v>
      </c>
      <c r="B2562" s="25" t="s">
        <v>8181</v>
      </c>
      <c r="C2562" t="str">
        <f t="shared" si="312"/>
        <v>45</v>
      </c>
      <c r="D2562" t="str">
        <f>_xlfn.XLOOKUP(C2562,Folha2!A:A,Folha2!B:B)</f>
        <v>DPH</v>
      </c>
      <c r="E2562" s="26" t="str">
        <f t="shared" si="313"/>
        <v>070</v>
      </c>
      <c r="F2562" s="26" t="str">
        <f t="shared" si="314"/>
        <v>36</v>
      </c>
      <c r="G2562" s="26" t="str">
        <f t="shared" si="315"/>
        <v>04</v>
      </c>
      <c r="H2562" s="27" t="s">
        <v>8225</v>
      </c>
      <c r="I2562" s="25" t="s">
        <v>8226</v>
      </c>
      <c r="J2562" s="27" t="s">
        <v>8167</v>
      </c>
      <c r="K2562" s="25" t="s">
        <v>8227</v>
      </c>
      <c r="L2562" s="27" t="s">
        <v>42</v>
      </c>
      <c r="M2562" s="25" t="s">
        <v>43</v>
      </c>
      <c r="N2562" s="27" t="s">
        <v>43</v>
      </c>
      <c r="O2562" s="25" t="s">
        <v>43</v>
      </c>
      <c r="P2562" s="27" t="s">
        <v>43</v>
      </c>
      <c r="Q2562" s="25" t="s">
        <v>44</v>
      </c>
      <c r="R2562" s="28">
        <v>3.79</v>
      </c>
      <c r="S2562" s="29">
        <v>3.79</v>
      </c>
      <c r="T2562" s="29"/>
      <c r="U2562" s="29">
        <v>3.79</v>
      </c>
      <c r="V2562" s="1" t="s">
        <v>45</v>
      </c>
      <c r="W2562" s="1" t="s">
        <v>45</v>
      </c>
      <c r="X2562" s="1">
        <v>2.2400000000000002</v>
      </c>
      <c r="Y2562" s="30">
        <f t="shared" si="316"/>
        <v>3.79</v>
      </c>
      <c r="Z2562" s="31">
        <f t="shared" si="317"/>
        <v>0</v>
      </c>
      <c r="AA2562" s="32">
        <f t="shared" si="318"/>
        <v>0</v>
      </c>
      <c r="AB2562" t="b">
        <f t="shared" si="319"/>
        <v>1</v>
      </c>
      <c r="AC2562" s="2" t="s">
        <v>70</v>
      </c>
      <c r="AD2562" s="2">
        <v>2.2400000000000002</v>
      </c>
      <c r="AG2562" t="s">
        <v>6651</v>
      </c>
    </row>
    <row r="2563" spans="1:34" ht="16" hidden="1" x14ac:dyDescent="0.4">
      <c r="A2563" s="24" t="s">
        <v>6638</v>
      </c>
      <c r="B2563" s="25" t="s">
        <v>8228</v>
      </c>
      <c r="C2563" t="str">
        <f t="shared" si="312"/>
        <v>45</v>
      </c>
      <c r="D2563" t="str">
        <f>_xlfn.XLOOKUP(C2563,Folha2!A:A,Folha2!B:B)</f>
        <v>DPH</v>
      </c>
      <c r="E2563" s="26" t="str">
        <f t="shared" si="313"/>
        <v>070</v>
      </c>
      <c r="F2563" s="26" t="str">
        <f t="shared" si="314"/>
        <v>36</v>
      </c>
      <c r="G2563" s="26" t="str">
        <f t="shared" si="315"/>
        <v>06</v>
      </c>
      <c r="H2563" s="27" t="s">
        <v>8229</v>
      </c>
      <c r="I2563" s="25" t="s">
        <v>8230</v>
      </c>
      <c r="J2563" s="27" t="s">
        <v>7773</v>
      </c>
      <c r="K2563" s="25" t="s">
        <v>8231</v>
      </c>
      <c r="L2563" s="27" t="s">
        <v>42</v>
      </c>
      <c r="M2563" s="25" t="s">
        <v>43</v>
      </c>
      <c r="N2563" s="27" t="s">
        <v>43</v>
      </c>
      <c r="O2563" s="25" t="s">
        <v>43</v>
      </c>
      <c r="P2563" s="27" t="s">
        <v>43</v>
      </c>
      <c r="Q2563" s="25" t="s">
        <v>44</v>
      </c>
      <c r="R2563" s="28">
        <v>4.99</v>
      </c>
      <c r="S2563" s="29">
        <v>4.99</v>
      </c>
      <c r="T2563" s="29"/>
      <c r="U2563" s="29"/>
      <c r="V2563" s="1">
        <v>2.99</v>
      </c>
      <c r="W2563" s="1" t="s">
        <v>45</v>
      </c>
      <c r="X2563" s="1" t="s">
        <v>45</v>
      </c>
      <c r="Y2563" s="30">
        <f t="shared" si="316"/>
        <v>4.99</v>
      </c>
      <c r="Z2563" s="31">
        <f t="shared" si="317"/>
        <v>0</v>
      </c>
      <c r="AA2563" s="32">
        <f t="shared" si="318"/>
        <v>0</v>
      </c>
      <c r="AB2563" t="b">
        <f t="shared" si="319"/>
        <v>1</v>
      </c>
      <c r="AC2563" s="2" t="s">
        <v>3526</v>
      </c>
      <c r="AD2563" s="2">
        <v>3.84</v>
      </c>
      <c r="AG2563" t="s">
        <v>6651</v>
      </c>
    </row>
    <row r="2564" spans="1:34" ht="16" hidden="1" x14ac:dyDescent="0.4">
      <c r="A2564" s="24" t="s">
        <v>6638</v>
      </c>
      <c r="B2564" s="25" t="s">
        <v>8228</v>
      </c>
      <c r="C2564" t="str">
        <f t="shared" ref="C2564:C2627" si="320">MID(A2564,2,2)</f>
        <v>45</v>
      </c>
      <c r="D2564" t="str">
        <f>_xlfn.XLOOKUP(C2564,Folha2!A:A,Folha2!B:B)</f>
        <v>DPH</v>
      </c>
      <c r="E2564" s="26" t="str">
        <f t="shared" ref="E2564:E2627" si="321">MID(A2564,5,3)</f>
        <v>070</v>
      </c>
      <c r="F2564" s="26" t="str">
        <f t="shared" ref="F2564:F2627" si="322">MID(B2564,5,2)</f>
        <v>36</v>
      </c>
      <c r="G2564" s="26" t="str">
        <f t="shared" ref="G2564:G2627" si="323">MID(B2564,8,2)</f>
        <v>06</v>
      </c>
      <c r="H2564" s="27" t="s">
        <v>8232</v>
      </c>
      <c r="I2564" s="25" t="s">
        <v>8233</v>
      </c>
      <c r="J2564" s="27" t="s">
        <v>7773</v>
      </c>
      <c r="K2564" s="25" t="s">
        <v>8234</v>
      </c>
      <c r="L2564" s="27" t="s">
        <v>42</v>
      </c>
      <c r="M2564" s="25" t="s">
        <v>43</v>
      </c>
      <c r="N2564" s="27" t="s">
        <v>43</v>
      </c>
      <c r="O2564" s="25" t="s">
        <v>43</v>
      </c>
      <c r="P2564" s="27" t="s">
        <v>43</v>
      </c>
      <c r="Q2564" s="25" t="s">
        <v>44</v>
      </c>
      <c r="R2564" s="28">
        <v>4.99</v>
      </c>
      <c r="S2564" s="29">
        <v>4.99</v>
      </c>
      <c r="T2564" s="29"/>
      <c r="U2564" s="29"/>
      <c r="V2564" s="1">
        <v>2.99</v>
      </c>
      <c r="W2564" s="1" t="s">
        <v>45</v>
      </c>
      <c r="X2564" s="1" t="s">
        <v>45</v>
      </c>
      <c r="Y2564" s="30">
        <f t="shared" ref="Y2564:Y2627" si="324">IF(OR(N2564="O",O2564="O"),IF(COUNT(V2564:X2564)&gt;0,MIN(V2564:X2564),MIN(S2564:U2564)),IF(M2564="O",MIN(S2564:U2564),IF(L2564="E",IFERROR(MODE(S2564:U2564),MIN(S2564:U2564)),AVERAGE(S2564:U2564))))</f>
        <v>4.99</v>
      </c>
      <c r="Z2564" s="31">
        <f t="shared" ref="Z2564:Z2627" si="325">R2564/Y2564-1</f>
        <v>0</v>
      </c>
      <c r="AA2564" s="32">
        <f t="shared" ref="AA2564:AA2627" si="326">R2564-Y2564</f>
        <v>0</v>
      </c>
      <c r="AB2564" t="b">
        <f t="shared" ref="AB2564:AB2627" si="327">R2564=Y2564</f>
        <v>1</v>
      </c>
      <c r="AC2564" s="2" t="s">
        <v>3526</v>
      </c>
      <c r="AD2564" s="2">
        <v>3.84</v>
      </c>
      <c r="AG2564" t="s">
        <v>6651</v>
      </c>
    </row>
    <row r="2565" spans="1:34" ht="16" x14ac:dyDescent="0.4">
      <c r="A2565" s="24" t="s">
        <v>6638</v>
      </c>
      <c r="B2565" s="25" t="s">
        <v>8228</v>
      </c>
      <c r="C2565" t="str">
        <f t="shared" si="320"/>
        <v>45</v>
      </c>
      <c r="D2565" t="str">
        <f>_xlfn.XLOOKUP(C2565,Folha2!A:A,Folha2!B:B)</f>
        <v>DPH</v>
      </c>
      <c r="E2565" s="26" t="str">
        <f t="shared" si="321"/>
        <v>070</v>
      </c>
      <c r="F2565" s="26" t="str">
        <f t="shared" si="322"/>
        <v>36</v>
      </c>
      <c r="G2565" s="26" t="str">
        <f t="shared" si="323"/>
        <v>06</v>
      </c>
      <c r="H2565" s="27" t="s">
        <v>8235</v>
      </c>
      <c r="I2565" s="25" t="s">
        <v>8236</v>
      </c>
      <c r="J2565" s="27" t="s">
        <v>7773</v>
      </c>
      <c r="K2565" s="25" t="s">
        <v>8237</v>
      </c>
      <c r="L2565" s="27" t="s">
        <v>42</v>
      </c>
      <c r="M2565" s="25" t="s">
        <v>43</v>
      </c>
      <c r="N2565" s="27" t="s">
        <v>43</v>
      </c>
      <c r="O2565" s="25" t="s">
        <v>43</v>
      </c>
      <c r="P2565" s="27" t="s">
        <v>43</v>
      </c>
      <c r="Q2565" s="25" t="s">
        <v>44</v>
      </c>
      <c r="R2565" s="28">
        <v>5.79</v>
      </c>
      <c r="S2565" s="29">
        <v>7.29</v>
      </c>
      <c r="T2565" s="29"/>
      <c r="U2565" s="29">
        <v>6.29</v>
      </c>
      <c r="V2565" s="1">
        <v>4.34</v>
      </c>
      <c r="W2565" s="1" t="s">
        <v>45</v>
      </c>
      <c r="X2565" s="1" t="s">
        <v>45</v>
      </c>
      <c r="Y2565" s="30">
        <f t="shared" si="324"/>
        <v>6.29</v>
      </c>
      <c r="Z2565" s="31">
        <f t="shared" si="325"/>
        <v>-7.9491255961844143E-2</v>
      </c>
      <c r="AA2565" s="32">
        <f t="shared" si="326"/>
        <v>-0.5</v>
      </c>
      <c r="AB2565" t="b">
        <f t="shared" si="327"/>
        <v>0</v>
      </c>
      <c r="AC2565" s="2" t="s">
        <v>109</v>
      </c>
      <c r="AD2565" s="2">
        <v>4.34</v>
      </c>
    </row>
    <row r="2566" spans="1:34" ht="16" x14ac:dyDescent="0.4">
      <c r="A2566" s="24" t="s">
        <v>6638</v>
      </c>
      <c r="B2566" s="25" t="s">
        <v>8228</v>
      </c>
      <c r="C2566" t="str">
        <f t="shared" si="320"/>
        <v>45</v>
      </c>
      <c r="D2566" t="str">
        <f>_xlfn.XLOOKUP(C2566,Folha2!A:A,Folha2!B:B)</f>
        <v>DPH</v>
      </c>
      <c r="E2566" s="26" t="str">
        <f t="shared" si="321"/>
        <v>070</v>
      </c>
      <c r="F2566" s="26" t="str">
        <f t="shared" si="322"/>
        <v>36</v>
      </c>
      <c r="G2566" s="26" t="str">
        <f t="shared" si="323"/>
        <v>06</v>
      </c>
      <c r="H2566" s="27" t="s">
        <v>8238</v>
      </c>
      <c r="I2566" s="25" t="s">
        <v>8239</v>
      </c>
      <c r="J2566" s="27" t="s">
        <v>7773</v>
      </c>
      <c r="K2566" s="25" t="s">
        <v>8240</v>
      </c>
      <c r="L2566" s="27" t="s">
        <v>42</v>
      </c>
      <c r="M2566" s="25" t="s">
        <v>43</v>
      </c>
      <c r="N2566" s="27" t="s">
        <v>43</v>
      </c>
      <c r="O2566" s="25" t="s">
        <v>43</v>
      </c>
      <c r="P2566" s="27" t="s">
        <v>43</v>
      </c>
      <c r="Q2566" s="25" t="s">
        <v>44</v>
      </c>
      <c r="R2566" s="28">
        <v>6.39</v>
      </c>
      <c r="S2566" s="29">
        <v>7.99</v>
      </c>
      <c r="T2566" s="29"/>
      <c r="U2566" s="29">
        <v>6.99</v>
      </c>
      <c r="V2566" s="1">
        <v>4.79</v>
      </c>
      <c r="W2566" s="1" t="s">
        <v>45</v>
      </c>
      <c r="X2566" s="1">
        <v>5.19</v>
      </c>
      <c r="Y2566" s="30">
        <f t="shared" si="324"/>
        <v>6.99</v>
      </c>
      <c r="Z2566" s="31">
        <f t="shared" si="325"/>
        <v>-8.5836909871244704E-2</v>
      </c>
      <c r="AA2566" s="32">
        <f t="shared" si="326"/>
        <v>-0.60000000000000053</v>
      </c>
      <c r="AB2566" t="b">
        <f t="shared" si="327"/>
        <v>0</v>
      </c>
      <c r="AC2566" s="2" t="s">
        <v>109</v>
      </c>
      <c r="AD2566" s="2">
        <v>4.79</v>
      </c>
      <c r="AG2566" t="s">
        <v>45</v>
      </c>
      <c r="AH2566" t="s">
        <v>45</v>
      </c>
    </row>
    <row r="2567" spans="1:34" ht="16" x14ac:dyDescent="0.4">
      <c r="A2567" s="24" t="s">
        <v>6638</v>
      </c>
      <c r="B2567" s="25" t="s">
        <v>8228</v>
      </c>
      <c r="C2567" t="str">
        <f t="shared" si="320"/>
        <v>45</v>
      </c>
      <c r="D2567" t="str">
        <f>_xlfn.XLOOKUP(C2567,Folha2!A:A,Folha2!B:B)</f>
        <v>DPH</v>
      </c>
      <c r="E2567" s="26" t="str">
        <f t="shared" si="321"/>
        <v>070</v>
      </c>
      <c r="F2567" s="26" t="str">
        <f t="shared" si="322"/>
        <v>36</v>
      </c>
      <c r="G2567" s="26" t="str">
        <f t="shared" si="323"/>
        <v>06</v>
      </c>
      <c r="H2567" s="27" t="s">
        <v>8241</v>
      </c>
      <c r="I2567" s="25" t="s">
        <v>8242</v>
      </c>
      <c r="J2567" s="27" t="s">
        <v>6642</v>
      </c>
      <c r="K2567" s="25" t="s">
        <v>8243</v>
      </c>
      <c r="L2567" s="27" t="s">
        <v>51</v>
      </c>
      <c r="M2567" s="25" t="s">
        <v>43</v>
      </c>
      <c r="N2567" s="27" t="s">
        <v>43</v>
      </c>
      <c r="O2567" s="25" t="s">
        <v>43</v>
      </c>
      <c r="P2567" s="27" t="s">
        <v>43</v>
      </c>
      <c r="Q2567" s="25" t="s">
        <v>44</v>
      </c>
      <c r="R2567" s="28">
        <v>1.19</v>
      </c>
      <c r="S2567" s="29">
        <v>1.19</v>
      </c>
      <c r="T2567" s="29">
        <v>1.19</v>
      </c>
      <c r="U2567" s="29">
        <v>1.05</v>
      </c>
      <c r="V2567" s="1" t="s">
        <v>45</v>
      </c>
      <c r="W2567" s="1" t="s">
        <v>45</v>
      </c>
      <c r="X2567" s="1" t="s">
        <v>45</v>
      </c>
      <c r="Y2567" s="30">
        <f t="shared" si="324"/>
        <v>1.1433333333333333</v>
      </c>
      <c r="Z2567" s="31">
        <f t="shared" si="325"/>
        <v>4.081632653061229E-2</v>
      </c>
      <c r="AA2567" s="32">
        <f t="shared" si="326"/>
        <v>4.6666666666666634E-2</v>
      </c>
      <c r="AB2567" t="b">
        <f t="shared" si="327"/>
        <v>0</v>
      </c>
      <c r="AC2567" s="2" t="s">
        <v>45</v>
      </c>
      <c r="AD2567" s="2" t="s">
        <v>45</v>
      </c>
    </row>
    <row r="2568" spans="1:34" ht="16" x14ac:dyDescent="0.4">
      <c r="A2568" s="24" t="s">
        <v>6638</v>
      </c>
      <c r="B2568" s="25" t="s">
        <v>8228</v>
      </c>
      <c r="C2568" t="str">
        <f t="shared" si="320"/>
        <v>45</v>
      </c>
      <c r="D2568" t="str">
        <f>_xlfn.XLOOKUP(C2568,Folha2!A:A,Folha2!B:B)</f>
        <v>DPH</v>
      </c>
      <c r="E2568" s="26" t="str">
        <f t="shared" si="321"/>
        <v>070</v>
      </c>
      <c r="F2568" s="26" t="str">
        <f t="shared" si="322"/>
        <v>36</v>
      </c>
      <c r="G2568" s="26" t="str">
        <f t="shared" si="323"/>
        <v>06</v>
      </c>
      <c r="H2568" s="27" t="s">
        <v>8244</v>
      </c>
      <c r="I2568" s="25" t="s">
        <v>8245</v>
      </c>
      <c r="J2568" s="27" t="s">
        <v>6642</v>
      </c>
      <c r="K2568" s="25" t="s">
        <v>8246</v>
      </c>
      <c r="L2568" s="27" t="s">
        <v>51</v>
      </c>
      <c r="M2568" s="25" t="s">
        <v>52</v>
      </c>
      <c r="N2568" s="27" t="s">
        <v>43</v>
      </c>
      <c r="O2568" s="25" t="s">
        <v>43</v>
      </c>
      <c r="P2568" s="27" t="s">
        <v>52</v>
      </c>
      <c r="Q2568" s="25" t="s">
        <v>44</v>
      </c>
      <c r="R2568" s="28">
        <v>1.59</v>
      </c>
      <c r="S2568" s="29">
        <v>1.49</v>
      </c>
      <c r="T2568" s="29"/>
      <c r="U2568" s="29"/>
      <c r="V2568" s="1" t="s">
        <v>45</v>
      </c>
      <c r="W2568" s="1" t="s">
        <v>45</v>
      </c>
      <c r="X2568" s="1" t="s">
        <v>45</v>
      </c>
      <c r="Y2568" s="30">
        <f t="shared" si="324"/>
        <v>1.49</v>
      </c>
      <c r="Z2568" s="31">
        <f t="shared" si="325"/>
        <v>6.7114093959731669E-2</v>
      </c>
      <c r="AA2568" s="32">
        <f t="shared" si="326"/>
        <v>0.10000000000000009</v>
      </c>
      <c r="AB2568" t="b">
        <f t="shared" si="327"/>
        <v>0</v>
      </c>
      <c r="AC2568" s="2" t="s">
        <v>105</v>
      </c>
      <c r="AD2568" s="2">
        <v>1.39</v>
      </c>
      <c r="AG2568" t="s">
        <v>8247</v>
      </c>
    </row>
    <row r="2569" spans="1:34" ht="16" x14ac:dyDescent="0.4">
      <c r="A2569" s="24" t="s">
        <v>6638</v>
      </c>
      <c r="B2569" s="25" t="s">
        <v>8228</v>
      </c>
      <c r="C2569" t="str">
        <f t="shared" si="320"/>
        <v>45</v>
      </c>
      <c r="D2569" t="str">
        <f>_xlfn.XLOOKUP(C2569,Folha2!A:A,Folha2!B:B)</f>
        <v>DPH</v>
      </c>
      <c r="E2569" s="26" t="str">
        <f t="shared" si="321"/>
        <v>070</v>
      </c>
      <c r="F2569" s="26" t="str">
        <f t="shared" si="322"/>
        <v>36</v>
      </c>
      <c r="G2569" s="26" t="str">
        <f t="shared" si="323"/>
        <v>06</v>
      </c>
      <c r="H2569" s="27" t="s">
        <v>8248</v>
      </c>
      <c r="I2569" s="25" t="s">
        <v>8249</v>
      </c>
      <c r="J2569" s="27" t="s">
        <v>6642</v>
      </c>
      <c r="K2569" s="25" t="s">
        <v>8250</v>
      </c>
      <c r="L2569" s="27" t="s">
        <v>51</v>
      </c>
      <c r="M2569" s="25" t="s">
        <v>52</v>
      </c>
      <c r="N2569" s="27" t="s">
        <v>43</v>
      </c>
      <c r="O2569" s="25" t="s">
        <v>43</v>
      </c>
      <c r="P2569" s="27" t="s">
        <v>52</v>
      </c>
      <c r="Q2569" s="25" t="s">
        <v>44</v>
      </c>
      <c r="R2569" s="28">
        <v>1.59</v>
      </c>
      <c r="S2569" s="29"/>
      <c r="T2569" s="29"/>
      <c r="U2569" s="29">
        <v>1.38</v>
      </c>
      <c r="V2569" s="1" t="s">
        <v>45</v>
      </c>
      <c r="W2569" s="1" t="s">
        <v>45</v>
      </c>
      <c r="X2569" s="1" t="s">
        <v>45</v>
      </c>
      <c r="Y2569" s="30">
        <f t="shared" si="324"/>
        <v>1.38</v>
      </c>
      <c r="Z2569" s="31">
        <f t="shared" si="325"/>
        <v>0.15217391304347849</v>
      </c>
      <c r="AA2569" s="32">
        <f t="shared" si="326"/>
        <v>0.21000000000000019</v>
      </c>
      <c r="AB2569" t="b">
        <f t="shared" si="327"/>
        <v>0</v>
      </c>
      <c r="AC2569" s="2" t="s">
        <v>76</v>
      </c>
      <c r="AD2569" s="2">
        <v>1.59</v>
      </c>
      <c r="AG2569" t="s">
        <v>45</v>
      </c>
      <c r="AH2569" t="s">
        <v>45</v>
      </c>
    </row>
    <row r="2570" spans="1:34" ht="16" x14ac:dyDescent="0.4">
      <c r="A2570" s="24" t="s">
        <v>6638</v>
      </c>
      <c r="B2570" s="25" t="s">
        <v>8228</v>
      </c>
      <c r="C2570" t="str">
        <f t="shared" si="320"/>
        <v>45</v>
      </c>
      <c r="D2570" t="str">
        <f>_xlfn.XLOOKUP(C2570,Folha2!A:A,Folha2!B:B)</f>
        <v>DPH</v>
      </c>
      <c r="E2570" s="26" t="str">
        <f t="shared" si="321"/>
        <v>070</v>
      </c>
      <c r="F2570" s="26" t="str">
        <f t="shared" si="322"/>
        <v>36</v>
      </c>
      <c r="G2570" s="26" t="str">
        <f t="shared" si="323"/>
        <v>06</v>
      </c>
      <c r="H2570" s="27" t="s">
        <v>8251</v>
      </c>
      <c r="I2570" s="25" t="s">
        <v>8252</v>
      </c>
      <c r="J2570" s="27" t="s">
        <v>6642</v>
      </c>
      <c r="K2570" s="25" t="s">
        <v>8253</v>
      </c>
      <c r="L2570" s="27" t="s">
        <v>51</v>
      </c>
      <c r="M2570" s="25" t="s">
        <v>52</v>
      </c>
      <c r="N2570" s="27" t="s">
        <v>43</v>
      </c>
      <c r="O2570" s="25" t="s">
        <v>43</v>
      </c>
      <c r="P2570" s="27" t="s">
        <v>52</v>
      </c>
      <c r="Q2570" s="25" t="s">
        <v>44</v>
      </c>
      <c r="R2570" s="28">
        <v>1.59</v>
      </c>
      <c r="S2570" s="29">
        <v>1.49</v>
      </c>
      <c r="T2570" s="29"/>
      <c r="U2570" s="29">
        <v>2.4500000000000002</v>
      </c>
      <c r="V2570" s="1" t="s">
        <v>45</v>
      </c>
      <c r="W2570" s="1" t="s">
        <v>45</v>
      </c>
      <c r="X2570" s="1" t="s">
        <v>45</v>
      </c>
      <c r="Y2570" s="30">
        <f t="shared" si="324"/>
        <v>1.49</v>
      </c>
      <c r="Z2570" s="31">
        <f t="shared" si="325"/>
        <v>6.7114093959731669E-2</v>
      </c>
      <c r="AA2570" s="32">
        <f t="shared" si="326"/>
        <v>0.10000000000000009</v>
      </c>
      <c r="AB2570" t="b">
        <f t="shared" si="327"/>
        <v>0</v>
      </c>
      <c r="AC2570" s="2" t="s">
        <v>76</v>
      </c>
      <c r="AD2570" s="2">
        <v>1.59</v>
      </c>
      <c r="AG2570" t="s">
        <v>8247</v>
      </c>
    </row>
    <row r="2571" spans="1:34" ht="16" hidden="1" x14ac:dyDescent="0.4">
      <c r="A2571" s="24" t="s">
        <v>6638</v>
      </c>
      <c r="B2571" s="25" t="s">
        <v>8228</v>
      </c>
      <c r="C2571" t="str">
        <f t="shared" si="320"/>
        <v>45</v>
      </c>
      <c r="D2571" t="str">
        <f>_xlfn.XLOOKUP(C2571,Folha2!A:A,Folha2!B:B)</f>
        <v>DPH</v>
      </c>
      <c r="E2571" s="26" t="str">
        <f t="shared" si="321"/>
        <v>070</v>
      </c>
      <c r="F2571" s="26" t="str">
        <f t="shared" si="322"/>
        <v>36</v>
      </c>
      <c r="G2571" s="26" t="str">
        <f t="shared" si="323"/>
        <v>06</v>
      </c>
      <c r="H2571" s="27" t="s">
        <v>8254</v>
      </c>
      <c r="I2571" s="25" t="s">
        <v>8255</v>
      </c>
      <c r="J2571" s="27" t="s">
        <v>6642</v>
      </c>
      <c r="K2571" s="25" t="s">
        <v>8256</v>
      </c>
      <c r="L2571" s="27" t="s">
        <v>51</v>
      </c>
      <c r="M2571" s="25" t="s">
        <v>43</v>
      </c>
      <c r="N2571" s="27" t="s">
        <v>43</v>
      </c>
      <c r="O2571" s="25" t="s">
        <v>43</v>
      </c>
      <c r="P2571" s="27" t="s">
        <v>43</v>
      </c>
      <c r="Q2571" s="25" t="s">
        <v>1191</v>
      </c>
      <c r="R2571" s="28">
        <v>1.99</v>
      </c>
      <c r="S2571" s="29"/>
      <c r="T2571" s="29"/>
      <c r="U2571" s="29">
        <v>1.99</v>
      </c>
      <c r="V2571" s="1" t="s">
        <v>45</v>
      </c>
      <c r="W2571" s="1" t="s">
        <v>45</v>
      </c>
      <c r="X2571" s="1" t="s">
        <v>45</v>
      </c>
      <c r="Y2571" s="30">
        <f t="shared" si="324"/>
        <v>1.99</v>
      </c>
      <c r="Z2571" s="31">
        <f t="shared" si="325"/>
        <v>0</v>
      </c>
      <c r="AA2571" s="32">
        <f t="shared" si="326"/>
        <v>0</v>
      </c>
      <c r="AB2571" t="b">
        <f t="shared" si="327"/>
        <v>1</v>
      </c>
      <c r="AC2571" s="2" t="s">
        <v>109</v>
      </c>
      <c r="AD2571" s="2">
        <v>1.99</v>
      </c>
      <c r="AG2571" t="s">
        <v>6651</v>
      </c>
    </row>
    <row r="2572" spans="1:34" ht="16" x14ac:dyDescent="0.4">
      <c r="A2572" s="24" t="s">
        <v>6638</v>
      </c>
      <c r="B2572" s="25" t="s">
        <v>8228</v>
      </c>
      <c r="C2572" t="str">
        <f t="shared" si="320"/>
        <v>45</v>
      </c>
      <c r="D2572" t="str">
        <f>_xlfn.XLOOKUP(C2572,Folha2!A:A,Folha2!B:B)</f>
        <v>DPH</v>
      </c>
      <c r="E2572" s="26" t="str">
        <f t="shared" si="321"/>
        <v>070</v>
      </c>
      <c r="F2572" s="26" t="str">
        <f t="shared" si="322"/>
        <v>36</v>
      </c>
      <c r="G2572" s="26" t="str">
        <f t="shared" si="323"/>
        <v>06</v>
      </c>
      <c r="H2572" s="27" t="s">
        <v>8257</v>
      </c>
      <c r="I2572" s="25" t="s">
        <v>8258</v>
      </c>
      <c r="J2572" s="27" t="s">
        <v>6642</v>
      </c>
      <c r="K2572" s="25" t="s">
        <v>8259</v>
      </c>
      <c r="L2572" s="27" t="s">
        <v>51</v>
      </c>
      <c r="M2572" s="25" t="s">
        <v>43</v>
      </c>
      <c r="N2572" s="27" t="s">
        <v>43</v>
      </c>
      <c r="O2572" s="25" t="s">
        <v>43</v>
      </c>
      <c r="P2572" s="27" t="s">
        <v>43</v>
      </c>
      <c r="Q2572" s="25" t="s">
        <v>44</v>
      </c>
      <c r="R2572" s="28">
        <v>1.99</v>
      </c>
      <c r="S2572" s="29">
        <v>2.59</v>
      </c>
      <c r="T2572" s="29"/>
      <c r="U2572" s="29"/>
      <c r="V2572" s="1" t="s">
        <v>45</v>
      </c>
      <c r="W2572" s="1" t="s">
        <v>45</v>
      </c>
      <c r="X2572" s="1" t="s">
        <v>45</v>
      </c>
      <c r="Y2572" s="30">
        <f t="shared" si="324"/>
        <v>2.59</v>
      </c>
      <c r="Z2572" s="31">
        <f t="shared" si="325"/>
        <v>-0.23166023166023164</v>
      </c>
      <c r="AA2572" s="32">
        <f t="shared" si="326"/>
        <v>-0.59999999999999987</v>
      </c>
      <c r="AB2572" t="b">
        <f t="shared" si="327"/>
        <v>0</v>
      </c>
      <c r="AC2572" s="2" t="s">
        <v>109</v>
      </c>
      <c r="AD2572" s="2">
        <v>1.99</v>
      </c>
    </row>
    <row r="2573" spans="1:34" ht="16" hidden="1" x14ac:dyDescent="0.4">
      <c r="A2573" s="24" t="s">
        <v>6638</v>
      </c>
      <c r="B2573" s="25" t="s">
        <v>8228</v>
      </c>
      <c r="C2573" t="str">
        <f t="shared" si="320"/>
        <v>45</v>
      </c>
      <c r="D2573" t="str">
        <f>_xlfn.XLOOKUP(C2573,Folha2!A:A,Folha2!B:B)</f>
        <v>DPH</v>
      </c>
      <c r="E2573" s="26" t="str">
        <f t="shared" si="321"/>
        <v>070</v>
      </c>
      <c r="F2573" s="26" t="str">
        <f t="shared" si="322"/>
        <v>36</v>
      </c>
      <c r="G2573" s="26" t="str">
        <f t="shared" si="323"/>
        <v>06</v>
      </c>
      <c r="H2573" s="27" t="s">
        <v>8260</v>
      </c>
      <c r="I2573" s="25" t="s">
        <v>8261</v>
      </c>
      <c r="J2573" s="27" t="s">
        <v>7811</v>
      </c>
      <c r="K2573" s="25" t="s">
        <v>8262</v>
      </c>
      <c r="L2573" s="27" t="s">
        <v>42</v>
      </c>
      <c r="M2573" s="25" t="s">
        <v>43</v>
      </c>
      <c r="N2573" s="27" t="s">
        <v>43</v>
      </c>
      <c r="O2573" s="25" t="s">
        <v>43</v>
      </c>
      <c r="P2573" s="27" t="s">
        <v>43</v>
      </c>
      <c r="Q2573" s="25" t="s">
        <v>44</v>
      </c>
      <c r="R2573" s="28">
        <v>4.6900000000000004</v>
      </c>
      <c r="S2573" s="29">
        <v>4.6900000000000004</v>
      </c>
      <c r="T2573" s="29"/>
      <c r="U2573" s="29">
        <v>4.6900000000000004</v>
      </c>
      <c r="V2573" s="1" t="s">
        <v>45</v>
      </c>
      <c r="W2573" s="1" t="s">
        <v>45</v>
      </c>
      <c r="X2573" s="1" t="s">
        <v>45</v>
      </c>
      <c r="Y2573" s="30">
        <f t="shared" si="324"/>
        <v>4.6900000000000004</v>
      </c>
      <c r="Z2573" s="31">
        <f t="shared" si="325"/>
        <v>0</v>
      </c>
      <c r="AA2573" s="32">
        <f t="shared" si="326"/>
        <v>0</v>
      </c>
      <c r="AB2573" t="b">
        <f t="shared" si="327"/>
        <v>1</v>
      </c>
      <c r="AC2573" s="2" t="s">
        <v>45</v>
      </c>
      <c r="AD2573" s="2" t="s">
        <v>45</v>
      </c>
      <c r="AG2573" t="s">
        <v>6651</v>
      </c>
    </row>
    <row r="2574" spans="1:34" ht="16" hidden="1" x14ac:dyDescent="0.4">
      <c r="A2574" s="24" t="s">
        <v>6638</v>
      </c>
      <c r="B2574" s="25" t="s">
        <v>8228</v>
      </c>
      <c r="C2574" t="str">
        <f t="shared" si="320"/>
        <v>45</v>
      </c>
      <c r="D2574" t="str">
        <f>_xlfn.XLOOKUP(C2574,Folha2!A:A,Folha2!B:B)</f>
        <v>DPH</v>
      </c>
      <c r="E2574" s="26" t="str">
        <f t="shared" si="321"/>
        <v>070</v>
      </c>
      <c r="F2574" s="26" t="str">
        <f t="shared" si="322"/>
        <v>36</v>
      </c>
      <c r="G2574" s="26" t="str">
        <f t="shared" si="323"/>
        <v>06</v>
      </c>
      <c r="H2574" s="27" t="s">
        <v>8263</v>
      </c>
      <c r="I2574" s="25" t="s">
        <v>8264</v>
      </c>
      <c r="J2574" s="27" t="s">
        <v>8167</v>
      </c>
      <c r="K2574" s="25" t="s">
        <v>8265</v>
      </c>
      <c r="L2574" s="27" t="s">
        <v>42</v>
      </c>
      <c r="M2574" s="25" t="s">
        <v>43</v>
      </c>
      <c r="N2574" s="27" t="s">
        <v>43</v>
      </c>
      <c r="O2574" s="25" t="s">
        <v>52</v>
      </c>
      <c r="P2574" s="27" t="s">
        <v>43</v>
      </c>
      <c r="Q2574" s="25" t="s">
        <v>44</v>
      </c>
      <c r="R2574" s="28">
        <v>2.99</v>
      </c>
      <c r="S2574" s="29">
        <v>4.99</v>
      </c>
      <c r="T2574" s="29"/>
      <c r="U2574" s="29"/>
      <c r="V2574" s="1">
        <v>2.99</v>
      </c>
      <c r="W2574" s="1" t="s">
        <v>45</v>
      </c>
      <c r="X2574" s="1" t="s">
        <v>45</v>
      </c>
      <c r="Y2574" s="30">
        <f t="shared" si="324"/>
        <v>2.99</v>
      </c>
      <c r="Z2574" s="31">
        <f t="shared" si="325"/>
        <v>0</v>
      </c>
      <c r="AA2574" s="32">
        <f t="shared" si="326"/>
        <v>0</v>
      </c>
      <c r="AB2574" t="b">
        <f t="shared" si="327"/>
        <v>1</v>
      </c>
      <c r="AC2574" s="2" t="s">
        <v>144</v>
      </c>
      <c r="AD2574" s="2">
        <v>2.99</v>
      </c>
    </row>
    <row r="2575" spans="1:34" ht="16" hidden="1" x14ac:dyDescent="0.4">
      <c r="A2575" s="24" t="s">
        <v>6638</v>
      </c>
      <c r="B2575" s="25" t="s">
        <v>8228</v>
      </c>
      <c r="C2575" t="str">
        <f t="shared" si="320"/>
        <v>45</v>
      </c>
      <c r="D2575" t="str">
        <f>_xlfn.XLOOKUP(C2575,Folha2!A:A,Folha2!B:B)</f>
        <v>DPH</v>
      </c>
      <c r="E2575" s="26" t="str">
        <f t="shared" si="321"/>
        <v>070</v>
      </c>
      <c r="F2575" s="26" t="str">
        <f t="shared" si="322"/>
        <v>36</v>
      </c>
      <c r="G2575" s="26" t="str">
        <f t="shared" si="323"/>
        <v>06</v>
      </c>
      <c r="H2575" s="27" t="s">
        <v>8266</v>
      </c>
      <c r="I2575" s="25" t="s">
        <v>8267</v>
      </c>
      <c r="J2575" s="27" t="s">
        <v>8167</v>
      </c>
      <c r="K2575" s="25" t="s">
        <v>8268</v>
      </c>
      <c r="L2575" s="27" t="s">
        <v>42</v>
      </c>
      <c r="M2575" s="25" t="s">
        <v>43</v>
      </c>
      <c r="N2575" s="27" t="s">
        <v>43</v>
      </c>
      <c r="O2575" s="25" t="s">
        <v>52</v>
      </c>
      <c r="P2575" s="27" t="s">
        <v>43</v>
      </c>
      <c r="Q2575" s="25" t="s">
        <v>44</v>
      </c>
      <c r="R2575" s="28">
        <v>2.99</v>
      </c>
      <c r="S2575" s="29">
        <v>4.99</v>
      </c>
      <c r="T2575" s="29"/>
      <c r="U2575" s="29">
        <v>4.99</v>
      </c>
      <c r="V2575" s="1">
        <v>2.99</v>
      </c>
      <c r="W2575" s="1" t="s">
        <v>45</v>
      </c>
      <c r="X2575" s="1" t="s">
        <v>45</v>
      </c>
      <c r="Y2575" s="30">
        <f t="shared" si="324"/>
        <v>2.99</v>
      </c>
      <c r="Z2575" s="31">
        <f t="shared" si="325"/>
        <v>0</v>
      </c>
      <c r="AA2575" s="32">
        <f t="shared" si="326"/>
        <v>0</v>
      </c>
      <c r="AB2575" t="b">
        <f t="shared" si="327"/>
        <v>1</v>
      </c>
      <c r="AC2575" s="2" t="s">
        <v>144</v>
      </c>
      <c r="AD2575" s="2">
        <v>2.99</v>
      </c>
    </row>
    <row r="2576" spans="1:34" ht="16" hidden="1" x14ac:dyDescent="0.4">
      <c r="A2576" s="24" t="s">
        <v>6638</v>
      </c>
      <c r="B2576" s="25" t="s">
        <v>8228</v>
      </c>
      <c r="C2576" t="str">
        <f t="shared" si="320"/>
        <v>45</v>
      </c>
      <c r="D2576" t="str">
        <f>_xlfn.XLOOKUP(C2576,Folha2!A:A,Folha2!B:B)</f>
        <v>DPH</v>
      </c>
      <c r="E2576" s="26" t="str">
        <f t="shared" si="321"/>
        <v>070</v>
      </c>
      <c r="F2576" s="26" t="str">
        <f t="shared" si="322"/>
        <v>36</v>
      </c>
      <c r="G2576" s="26" t="str">
        <f t="shared" si="323"/>
        <v>06</v>
      </c>
      <c r="H2576" s="27" t="s">
        <v>8269</v>
      </c>
      <c r="I2576" s="25" t="s">
        <v>8270</v>
      </c>
      <c r="J2576" s="27" t="s">
        <v>8167</v>
      </c>
      <c r="K2576" s="25" t="s">
        <v>8271</v>
      </c>
      <c r="L2576" s="27" t="s">
        <v>42</v>
      </c>
      <c r="M2576" s="25" t="s">
        <v>43</v>
      </c>
      <c r="N2576" s="27" t="s">
        <v>43</v>
      </c>
      <c r="O2576" s="25" t="s">
        <v>52</v>
      </c>
      <c r="P2576" s="27" t="s">
        <v>43</v>
      </c>
      <c r="Q2576" s="25" t="s">
        <v>44</v>
      </c>
      <c r="R2576" s="28">
        <v>2.99</v>
      </c>
      <c r="S2576" s="29">
        <v>4.99</v>
      </c>
      <c r="T2576" s="29"/>
      <c r="U2576" s="29"/>
      <c r="V2576" s="1">
        <v>2.99</v>
      </c>
      <c r="W2576" s="1" t="s">
        <v>45</v>
      </c>
      <c r="X2576" s="1" t="s">
        <v>45</v>
      </c>
      <c r="Y2576" s="30">
        <f t="shared" si="324"/>
        <v>2.99</v>
      </c>
      <c r="Z2576" s="31">
        <f t="shared" si="325"/>
        <v>0</v>
      </c>
      <c r="AA2576" s="32">
        <f t="shared" si="326"/>
        <v>0</v>
      </c>
      <c r="AB2576" t="b">
        <f t="shared" si="327"/>
        <v>1</v>
      </c>
      <c r="AC2576" s="2" t="s">
        <v>144</v>
      </c>
      <c r="AD2576" s="2">
        <v>2.99</v>
      </c>
    </row>
    <row r="2577" spans="1:34" ht="16" hidden="1" x14ac:dyDescent="0.4">
      <c r="A2577" s="24" t="s">
        <v>6638</v>
      </c>
      <c r="B2577" s="25" t="s">
        <v>8228</v>
      </c>
      <c r="C2577" t="str">
        <f t="shared" si="320"/>
        <v>45</v>
      </c>
      <c r="D2577" t="str">
        <f>_xlfn.XLOOKUP(C2577,Folha2!A:A,Folha2!B:B)</f>
        <v>DPH</v>
      </c>
      <c r="E2577" s="26" t="str">
        <f t="shared" si="321"/>
        <v>070</v>
      </c>
      <c r="F2577" s="26" t="str">
        <f t="shared" si="322"/>
        <v>36</v>
      </c>
      <c r="G2577" s="26" t="str">
        <f t="shared" si="323"/>
        <v>06</v>
      </c>
      <c r="H2577" s="27" t="s">
        <v>8272</v>
      </c>
      <c r="I2577" s="25" t="s">
        <v>8273</v>
      </c>
      <c r="J2577" s="27" t="s">
        <v>8167</v>
      </c>
      <c r="K2577" s="25" t="s">
        <v>8274</v>
      </c>
      <c r="L2577" s="27" t="s">
        <v>42</v>
      </c>
      <c r="M2577" s="25" t="s">
        <v>43</v>
      </c>
      <c r="N2577" s="27" t="s">
        <v>43</v>
      </c>
      <c r="O2577" s="25" t="s">
        <v>52</v>
      </c>
      <c r="P2577" s="27" t="s">
        <v>43</v>
      </c>
      <c r="Q2577" s="25" t="s">
        <v>44</v>
      </c>
      <c r="R2577" s="28">
        <v>2.99</v>
      </c>
      <c r="S2577" s="29">
        <v>4.99</v>
      </c>
      <c r="T2577" s="29"/>
      <c r="U2577" s="29">
        <v>4.99</v>
      </c>
      <c r="V2577" s="1">
        <v>2.99</v>
      </c>
      <c r="W2577" s="1" t="s">
        <v>45</v>
      </c>
      <c r="X2577" s="1" t="s">
        <v>45</v>
      </c>
      <c r="Y2577" s="30">
        <f t="shared" si="324"/>
        <v>2.99</v>
      </c>
      <c r="Z2577" s="31">
        <f t="shared" si="325"/>
        <v>0</v>
      </c>
      <c r="AA2577" s="32">
        <f t="shared" si="326"/>
        <v>0</v>
      </c>
      <c r="AB2577" t="b">
        <f t="shared" si="327"/>
        <v>1</v>
      </c>
      <c r="AC2577" s="2" t="s">
        <v>144</v>
      </c>
      <c r="AD2577" s="2">
        <v>2.99</v>
      </c>
    </row>
    <row r="2578" spans="1:34" ht="16" x14ac:dyDescent="0.4">
      <c r="A2578" s="24" t="s">
        <v>6638</v>
      </c>
      <c r="B2578" s="25" t="s">
        <v>8228</v>
      </c>
      <c r="C2578" t="str">
        <f t="shared" si="320"/>
        <v>45</v>
      </c>
      <c r="D2578" t="str">
        <f>_xlfn.XLOOKUP(C2578,Folha2!A:A,Folha2!B:B)</f>
        <v>DPH</v>
      </c>
      <c r="E2578" s="26" t="str">
        <f t="shared" si="321"/>
        <v>070</v>
      </c>
      <c r="F2578" s="26" t="str">
        <f t="shared" si="322"/>
        <v>36</v>
      </c>
      <c r="G2578" s="26" t="str">
        <f t="shared" si="323"/>
        <v>06</v>
      </c>
      <c r="H2578" s="27" t="s">
        <v>8275</v>
      </c>
      <c r="I2578" s="25" t="s">
        <v>8276</v>
      </c>
      <c r="J2578" s="27" t="s">
        <v>8167</v>
      </c>
      <c r="K2578" s="25" t="s">
        <v>8277</v>
      </c>
      <c r="L2578" s="27" t="s">
        <v>42</v>
      </c>
      <c r="M2578" s="25" t="s">
        <v>43</v>
      </c>
      <c r="N2578" s="27" t="s">
        <v>43</v>
      </c>
      <c r="O2578" s="25" t="s">
        <v>43</v>
      </c>
      <c r="P2578" s="27" t="s">
        <v>43</v>
      </c>
      <c r="Q2578" s="25" t="s">
        <v>44</v>
      </c>
      <c r="R2578" s="28">
        <v>3.99</v>
      </c>
      <c r="S2578" s="29">
        <v>4.99</v>
      </c>
      <c r="T2578" s="29"/>
      <c r="U2578" s="29">
        <v>4.99</v>
      </c>
      <c r="V2578" s="1">
        <v>2.99</v>
      </c>
      <c r="W2578" s="1" t="s">
        <v>45</v>
      </c>
      <c r="X2578" s="1" t="s">
        <v>45</v>
      </c>
      <c r="Y2578" s="30">
        <f t="shared" si="324"/>
        <v>4.99</v>
      </c>
      <c r="Z2578" s="31">
        <f t="shared" si="325"/>
        <v>-0.20040080160320639</v>
      </c>
      <c r="AA2578" s="32">
        <f t="shared" si="326"/>
        <v>-1</v>
      </c>
      <c r="AB2578" t="b">
        <f t="shared" si="327"/>
        <v>0</v>
      </c>
      <c r="AC2578" s="2" t="s">
        <v>144</v>
      </c>
      <c r="AD2578" s="2">
        <v>2.99</v>
      </c>
    </row>
    <row r="2579" spans="1:34" ht="16" hidden="1" x14ac:dyDescent="0.4">
      <c r="A2579" s="24" t="s">
        <v>6638</v>
      </c>
      <c r="B2579" s="25" t="s">
        <v>8228</v>
      </c>
      <c r="C2579" t="str">
        <f t="shared" si="320"/>
        <v>45</v>
      </c>
      <c r="D2579" t="str">
        <f>_xlfn.XLOOKUP(C2579,Folha2!A:A,Folha2!B:B)</f>
        <v>DPH</v>
      </c>
      <c r="E2579" s="26" t="str">
        <f t="shared" si="321"/>
        <v>070</v>
      </c>
      <c r="F2579" s="26" t="str">
        <f t="shared" si="322"/>
        <v>36</v>
      </c>
      <c r="G2579" s="26" t="str">
        <f t="shared" si="323"/>
        <v>06</v>
      </c>
      <c r="H2579" s="27" t="s">
        <v>8278</v>
      </c>
      <c r="I2579" s="25" t="s">
        <v>8279</v>
      </c>
      <c r="J2579" s="27" t="s">
        <v>8167</v>
      </c>
      <c r="K2579" s="25" t="s">
        <v>8280</v>
      </c>
      <c r="L2579" s="27" t="s">
        <v>42</v>
      </c>
      <c r="M2579" s="25" t="s">
        <v>43</v>
      </c>
      <c r="N2579" s="27" t="s">
        <v>43</v>
      </c>
      <c r="O2579" s="25" t="s">
        <v>43</v>
      </c>
      <c r="P2579" s="27" t="s">
        <v>43</v>
      </c>
      <c r="Q2579" s="25" t="s">
        <v>44</v>
      </c>
      <c r="R2579" s="28">
        <v>4.99</v>
      </c>
      <c r="S2579" s="29">
        <v>4.99</v>
      </c>
      <c r="T2579" s="29"/>
      <c r="U2579" s="29">
        <v>4.99</v>
      </c>
      <c r="V2579" s="1">
        <v>2.99</v>
      </c>
      <c r="W2579" s="1" t="s">
        <v>45</v>
      </c>
      <c r="X2579" s="1" t="s">
        <v>45</v>
      </c>
      <c r="Y2579" s="30">
        <f t="shared" si="324"/>
        <v>4.99</v>
      </c>
      <c r="Z2579" s="31">
        <f t="shared" si="325"/>
        <v>0</v>
      </c>
      <c r="AA2579" s="32">
        <f t="shared" si="326"/>
        <v>0</v>
      </c>
      <c r="AB2579" t="b">
        <f t="shared" si="327"/>
        <v>1</v>
      </c>
      <c r="AC2579" s="2" t="s">
        <v>144</v>
      </c>
      <c r="AD2579" s="2">
        <v>2.99</v>
      </c>
      <c r="AG2579" t="s">
        <v>6651</v>
      </c>
    </row>
    <row r="2580" spans="1:34" ht="16" x14ac:dyDescent="0.4">
      <c r="A2580" s="24" t="s">
        <v>6638</v>
      </c>
      <c r="B2580" s="25" t="s">
        <v>8228</v>
      </c>
      <c r="C2580" t="str">
        <f t="shared" si="320"/>
        <v>45</v>
      </c>
      <c r="D2580" t="str">
        <f>_xlfn.XLOOKUP(C2580,Folha2!A:A,Folha2!B:B)</f>
        <v>DPH</v>
      </c>
      <c r="E2580" s="26" t="str">
        <f t="shared" si="321"/>
        <v>070</v>
      </c>
      <c r="F2580" s="26" t="str">
        <f t="shared" si="322"/>
        <v>36</v>
      </c>
      <c r="G2580" s="26" t="str">
        <f t="shared" si="323"/>
        <v>06</v>
      </c>
      <c r="H2580" s="27" t="s">
        <v>8281</v>
      </c>
      <c r="I2580" s="25" t="s">
        <v>8282</v>
      </c>
      <c r="J2580" s="27" t="s">
        <v>7964</v>
      </c>
      <c r="K2580" s="25" t="s">
        <v>8283</v>
      </c>
      <c r="L2580" s="27" t="s">
        <v>42</v>
      </c>
      <c r="M2580" s="25" t="s">
        <v>43</v>
      </c>
      <c r="N2580" s="27" t="s">
        <v>43</v>
      </c>
      <c r="O2580" s="25" t="s">
        <v>43</v>
      </c>
      <c r="P2580" s="27" t="s">
        <v>43</v>
      </c>
      <c r="Q2580" s="25" t="s">
        <v>44</v>
      </c>
      <c r="R2580" s="28">
        <v>4.99</v>
      </c>
      <c r="S2580" s="29">
        <v>4.99</v>
      </c>
      <c r="T2580" s="29"/>
      <c r="U2580" s="29">
        <v>3.99</v>
      </c>
      <c r="V2580" s="1">
        <v>2.99</v>
      </c>
      <c r="W2580" s="1" t="s">
        <v>45</v>
      </c>
      <c r="X2580" s="1">
        <v>2.99</v>
      </c>
      <c r="Y2580" s="30">
        <f t="shared" si="324"/>
        <v>3.99</v>
      </c>
      <c r="Z2580" s="31">
        <f t="shared" si="325"/>
        <v>0.25062656641604009</v>
      </c>
      <c r="AA2580" s="32">
        <f t="shared" si="326"/>
        <v>1</v>
      </c>
      <c r="AB2580" t="b">
        <f t="shared" si="327"/>
        <v>0</v>
      </c>
      <c r="AC2580" s="2" t="s">
        <v>144</v>
      </c>
      <c r="AD2580" s="2">
        <v>2.69</v>
      </c>
    </row>
    <row r="2581" spans="1:34" ht="16" x14ac:dyDescent="0.4">
      <c r="A2581" s="24" t="s">
        <v>6638</v>
      </c>
      <c r="B2581" s="25" t="s">
        <v>8228</v>
      </c>
      <c r="C2581" t="str">
        <f t="shared" si="320"/>
        <v>45</v>
      </c>
      <c r="D2581" t="str">
        <f>_xlfn.XLOOKUP(C2581,Folha2!A:A,Folha2!B:B)</f>
        <v>DPH</v>
      </c>
      <c r="E2581" s="26" t="str">
        <f t="shared" si="321"/>
        <v>070</v>
      </c>
      <c r="F2581" s="26" t="str">
        <f t="shared" si="322"/>
        <v>36</v>
      </c>
      <c r="G2581" s="26" t="str">
        <f t="shared" si="323"/>
        <v>06</v>
      </c>
      <c r="H2581" s="27" t="s">
        <v>8284</v>
      </c>
      <c r="I2581" s="25" t="s">
        <v>8285</v>
      </c>
      <c r="J2581" s="27" t="s">
        <v>7964</v>
      </c>
      <c r="K2581" s="25" t="s">
        <v>8286</v>
      </c>
      <c r="L2581" s="27" t="s">
        <v>42</v>
      </c>
      <c r="M2581" s="25" t="s">
        <v>43</v>
      </c>
      <c r="N2581" s="27" t="s">
        <v>43</v>
      </c>
      <c r="O2581" s="25" t="s">
        <v>43</v>
      </c>
      <c r="P2581" s="27" t="s">
        <v>43</v>
      </c>
      <c r="Q2581" s="25" t="s">
        <v>44</v>
      </c>
      <c r="R2581" s="28">
        <v>4.99</v>
      </c>
      <c r="S2581" s="29">
        <v>4.99</v>
      </c>
      <c r="T2581" s="29"/>
      <c r="U2581" s="29">
        <v>3.99</v>
      </c>
      <c r="V2581" s="1">
        <v>2.99</v>
      </c>
      <c r="W2581" s="1" t="s">
        <v>45</v>
      </c>
      <c r="X2581" s="1">
        <v>2.99</v>
      </c>
      <c r="Y2581" s="30">
        <f t="shared" si="324"/>
        <v>3.99</v>
      </c>
      <c r="Z2581" s="31">
        <f t="shared" si="325"/>
        <v>0.25062656641604009</v>
      </c>
      <c r="AA2581" s="32">
        <f t="shared" si="326"/>
        <v>1</v>
      </c>
      <c r="AB2581" t="b">
        <f t="shared" si="327"/>
        <v>0</v>
      </c>
      <c r="AC2581" s="2" t="s">
        <v>144</v>
      </c>
      <c r="AD2581" s="2">
        <v>2.69</v>
      </c>
    </row>
    <row r="2582" spans="1:34" ht="16" hidden="1" x14ac:dyDescent="0.4">
      <c r="A2582" s="24" t="s">
        <v>6638</v>
      </c>
      <c r="B2582" s="25" t="s">
        <v>8228</v>
      </c>
      <c r="C2582" t="str">
        <f t="shared" si="320"/>
        <v>45</v>
      </c>
      <c r="D2582" t="str">
        <f>_xlfn.XLOOKUP(C2582,Folha2!A:A,Folha2!B:B)</f>
        <v>DPH</v>
      </c>
      <c r="E2582" s="26" t="str">
        <f t="shared" si="321"/>
        <v>070</v>
      </c>
      <c r="F2582" s="26" t="str">
        <f t="shared" si="322"/>
        <v>36</v>
      </c>
      <c r="G2582" s="26" t="str">
        <f t="shared" si="323"/>
        <v>06</v>
      </c>
      <c r="H2582" s="27" t="s">
        <v>8287</v>
      </c>
      <c r="I2582" s="25" t="s">
        <v>8288</v>
      </c>
      <c r="J2582" s="27" t="s">
        <v>7964</v>
      </c>
      <c r="K2582" s="25" t="s">
        <v>8289</v>
      </c>
      <c r="L2582" s="27" t="s">
        <v>42</v>
      </c>
      <c r="M2582" s="25" t="s">
        <v>43</v>
      </c>
      <c r="N2582" s="27" t="s">
        <v>43</v>
      </c>
      <c r="O2582" s="25" t="s">
        <v>43</v>
      </c>
      <c r="P2582" s="27" t="s">
        <v>43</v>
      </c>
      <c r="Q2582" s="25" t="s">
        <v>44</v>
      </c>
      <c r="R2582" s="28">
        <v>4.99</v>
      </c>
      <c r="S2582" s="29">
        <v>4.99</v>
      </c>
      <c r="T2582" s="29"/>
      <c r="U2582" s="29"/>
      <c r="V2582" s="1">
        <v>2.99</v>
      </c>
      <c r="W2582" s="1" t="s">
        <v>45</v>
      </c>
      <c r="X2582" s="1" t="s">
        <v>45</v>
      </c>
      <c r="Y2582" s="30">
        <f t="shared" si="324"/>
        <v>4.99</v>
      </c>
      <c r="Z2582" s="31">
        <f t="shared" si="325"/>
        <v>0</v>
      </c>
      <c r="AA2582" s="32">
        <f t="shared" si="326"/>
        <v>0</v>
      </c>
      <c r="AB2582" t="b">
        <f t="shared" si="327"/>
        <v>1</v>
      </c>
      <c r="AC2582" s="2" t="s">
        <v>144</v>
      </c>
      <c r="AD2582" s="2">
        <v>2.69</v>
      </c>
      <c r="AG2582" t="s">
        <v>6651</v>
      </c>
    </row>
    <row r="2583" spans="1:34" ht="16" x14ac:dyDescent="0.4">
      <c r="A2583" s="24" t="s">
        <v>6638</v>
      </c>
      <c r="B2583" s="25" t="s">
        <v>8290</v>
      </c>
      <c r="C2583" t="str">
        <f t="shared" si="320"/>
        <v>45</v>
      </c>
      <c r="D2583" t="str">
        <f>_xlfn.XLOOKUP(C2583,Folha2!A:A,Folha2!B:B)</f>
        <v>DPH</v>
      </c>
      <c r="E2583" s="26" t="str">
        <f t="shared" si="321"/>
        <v>070</v>
      </c>
      <c r="F2583" s="26" t="str">
        <f t="shared" si="322"/>
        <v>36</v>
      </c>
      <c r="G2583" s="26" t="str">
        <f t="shared" si="323"/>
        <v>08</v>
      </c>
      <c r="H2583" s="27" t="s">
        <v>8291</v>
      </c>
      <c r="I2583" s="25" t="s">
        <v>8292</v>
      </c>
      <c r="J2583" s="27" t="s">
        <v>8293</v>
      </c>
      <c r="K2583" s="25" t="s">
        <v>8294</v>
      </c>
      <c r="L2583" s="27" t="s">
        <v>42</v>
      </c>
      <c r="M2583" s="25" t="s">
        <v>43</v>
      </c>
      <c r="N2583" s="27" t="s">
        <v>43</v>
      </c>
      <c r="O2583" s="25" t="s">
        <v>52</v>
      </c>
      <c r="P2583" s="27" t="s">
        <v>43</v>
      </c>
      <c r="Q2583" s="25" t="s">
        <v>44</v>
      </c>
      <c r="R2583" s="28">
        <v>2.99</v>
      </c>
      <c r="S2583" s="29">
        <v>6.49</v>
      </c>
      <c r="T2583" s="29"/>
      <c r="U2583" s="29"/>
      <c r="V2583" s="1">
        <v>2.98</v>
      </c>
      <c r="W2583" s="1" t="s">
        <v>45</v>
      </c>
      <c r="X2583" s="1" t="s">
        <v>45</v>
      </c>
      <c r="Y2583" s="30">
        <f t="shared" si="324"/>
        <v>2.98</v>
      </c>
      <c r="Z2583" s="31">
        <f t="shared" si="325"/>
        <v>3.3557046979866278E-3</v>
      </c>
      <c r="AA2583" s="32">
        <f t="shared" si="326"/>
        <v>1.0000000000000231E-2</v>
      </c>
      <c r="AB2583" t="b">
        <f t="shared" si="327"/>
        <v>0</v>
      </c>
      <c r="AC2583" s="2" t="s">
        <v>164</v>
      </c>
      <c r="AD2583" s="2">
        <v>2.99</v>
      </c>
    </row>
    <row r="2584" spans="1:34" ht="16" x14ac:dyDescent="0.4">
      <c r="A2584" s="24" t="s">
        <v>6638</v>
      </c>
      <c r="B2584" s="25" t="s">
        <v>8290</v>
      </c>
      <c r="C2584" t="str">
        <f t="shared" si="320"/>
        <v>45</v>
      </c>
      <c r="D2584" t="str">
        <f>_xlfn.XLOOKUP(C2584,Folha2!A:A,Folha2!B:B)</f>
        <v>DPH</v>
      </c>
      <c r="E2584" s="26" t="str">
        <f t="shared" si="321"/>
        <v>070</v>
      </c>
      <c r="F2584" s="26" t="str">
        <f t="shared" si="322"/>
        <v>36</v>
      </c>
      <c r="G2584" s="26" t="str">
        <f t="shared" si="323"/>
        <v>08</v>
      </c>
      <c r="H2584" s="27" t="s">
        <v>8295</v>
      </c>
      <c r="I2584" s="25" t="s">
        <v>8296</v>
      </c>
      <c r="J2584" s="27" t="s">
        <v>7773</v>
      </c>
      <c r="K2584" s="25" t="s">
        <v>8297</v>
      </c>
      <c r="L2584" s="27" t="s">
        <v>42</v>
      </c>
      <c r="M2584" s="25" t="s">
        <v>43</v>
      </c>
      <c r="N2584" s="27" t="s">
        <v>43</v>
      </c>
      <c r="O2584" s="25" t="s">
        <v>43</v>
      </c>
      <c r="P2584" s="27" t="s">
        <v>43</v>
      </c>
      <c r="Q2584" s="25" t="s">
        <v>44</v>
      </c>
      <c r="R2584" s="28">
        <v>4.99</v>
      </c>
      <c r="S2584" s="29">
        <v>4.99</v>
      </c>
      <c r="T2584" s="29"/>
      <c r="U2584" s="29">
        <v>4.3899999999999997</v>
      </c>
      <c r="V2584" s="1">
        <v>2.99</v>
      </c>
      <c r="W2584" s="1" t="s">
        <v>45</v>
      </c>
      <c r="X2584" s="1">
        <v>3.29</v>
      </c>
      <c r="Y2584" s="30">
        <f t="shared" si="324"/>
        <v>4.3899999999999997</v>
      </c>
      <c r="Z2584" s="31">
        <f t="shared" si="325"/>
        <v>0.13667425968109348</v>
      </c>
      <c r="AA2584" s="32">
        <f t="shared" si="326"/>
        <v>0.60000000000000053</v>
      </c>
      <c r="AB2584" t="b">
        <f t="shared" si="327"/>
        <v>0</v>
      </c>
      <c r="AC2584" s="2" t="s">
        <v>3526</v>
      </c>
      <c r="AD2584" s="2">
        <v>3.64</v>
      </c>
    </row>
    <row r="2585" spans="1:34" ht="16" hidden="1" x14ac:dyDescent="0.4">
      <c r="A2585" s="24" t="s">
        <v>6638</v>
      </c>
      <c r="B2585" s="25" t="s">
        <v>8290</v>
      </c>
      <c r="C2585" t="str">
        <f t="shared" si="320"/>
        <v>45</v>
      </c>
      <c r="D2585" t="str">
        <f>_xlfn.XLOOKUP(C2585,Folha2!A:A,Folha2!B:B)</f>
        <v>DPH</v>
      </c>
      <c r="E2585" s="26" t="str">
        <f t="shared" si="321"/>
        <v>070</v>
      </c>
      <c r="F2585" s="26" t="str">
        <f t="shared" si="322"/>
        <v>36</v>
      </c>
      <c r="G2585" s="26" t="str">
        <f t="shared" si="323"/>
        <v>08</v>
      </c>
      <c r="H2585" s="27" t="s">
        <v>8298</v>
      </c>
      <c r="I2585" s="25" t="s">
        <v>8299</v>
      </c>
      <c r="J2585" s="27" t="s">
        <v>7773</v>
      </c>
      <c r="K2585" s="25" t="s">
        <v>8300</v>
      </c>
      <c r="L2585" s="27" t="s">
        <v>42</v>
      </c>
      <c r="M2585" s="25" t="s">
        <v>43</v>
      </c>
      <c r="N2585" s="27" t="s">
        <v>43</v>
      </c>
      <c r="O2585" s="25" t="s">
        <v>43</v>
      </c>
      <c r="P2585" s="27" t="s">
        <v>43</v>
      </c>
      <c r="Q2585" s="25" t="s">
        <v>44</v>
      </c>
      <c r="R2585" s="28">
        <v>4.99</v>
      </c>
      <c r="S2585" s="29">
        <v>4.99</v>
      </c>
      <c r="T2585" s="29"/>
      <c r="U2585" s="29"/>
      <c r="V2585" s="1">
        <v>2.99</v>
      </c>
      <c r="W2585" s="1" t="s">
        <v>45</v>
      </c>
      <c r="X2585" s="1" t="s">
        <v>45</v>
      </c>
      <c r="Y2585" s="30">
        <f t="shared" si="324"/>
        <v>4.99</v>
      </c>
      <c r="Z2585" s="31">
        <f t="shared" si="325"/>
        <v>0</v>
      </c>
      <c r="AA2585" s="32">
        <f t="shared" si="326"/>
        <v>0</v>
      </c>
      <c r="AB2585" t="b">
        <f t="shared" si="327"/>
        <v>1</v>
      </c>
      <c r="AC2585" s="2" t="s">
        <v>3526</v>
      </c>
      <c r="AD2585" s="2">
        <v>3.64</v>
      </c>
      <c r="AG2585" t="s">
        <v>6651</v>
      </c>
    </row>
    <row r="2586" spans="1:34" ht="16" x14ac:dyDescent="0.4">
      <c r="A2586" s="24" t="s">
        <v>6638</v>
      </c>
      <c r="B2586" s="25" t="s">
        <v>8290</v>
      </c>
      <c r="C2586" t="str">
        <f t="shared" si="320"/>
        <v>45</v>
      </c>
      <c r="D2586" t="str">
        <f>_xlfn.XLOOKUP(C2586,Folha2!A:A,Folha2!B:B)</f>
        <v>DPH</v>
      </c>
      <c r="E2586" s="26" t="str">
        <f t="shared" si="321"/>
        <v>070</v>
      </c>
      <c r="F2586" s="26" t="str">
        <f t="shared" si="322"/>
        <v>36</v>
      </c>
      <c r="G2586" s="26" t="str">
        <f t="shared" si="323"/>
        <v>08</v>
      </c>
      <c r="H2586" s="27" t="s">
        <v>8301</v>
      </c>
      <c r="I2586" s="25" t="s">
        <v>8302</v>
      </c>
      <c r="J2586" s="27" t="s">
        <v>7773</v>
      </c>
      <c r="K2586" s="25" t="s">
        <v>8303</v>
      </c>
      <c r="L2586" s="27" t="s">
        <v>42</v>
      </c>
      <c r="M2586" s="25" t="s">
        <v>43</v>
      </c>
      <c r="N2586" s="27" t="s">
        <v>43</v>
      </c>
      <c r="O2586" s="25" t="s">
        <v>43</v>
      </c>
      <c r="P2586" s="27" t="s">
        <v>43</v>
      </c>
      <c r="Q2586" s="25" t="s">
        <v>44</v>
      </c>
      <c r="R2586" s="28">
        <v>5.79</v>
      </c>
      <c r="S2586" s="29">
        <v>7.29</v>
      </c>
      <c r="T2586" s="29"/>
      <c r="U2586" s="29">
        <v>6.29</v>
      </c>
      <c r="V2586" s="1">
        <v>4.34</v>
      </c>
      <c r="W2586" s="1" t="s">
        <v>45</v>
      </c>
      <c r="X2586" s="1" t="s">
        <v>45</v>
      </c>
      <c r="Y2586" s="30">
        <f t="shared" si="324"/>
        <v>6.29</v>
      </c>
      <c r="Z2586" s="31">
        <f t="shared" si="325"/>
        <v>-7.9491255961844143E-2</v>
      </c>
      <c r="AA2586" s="32">
        <f t="shared" si="326"/>
        <v>-0.5</v>
      </c>
      <c r="AB2586" t="b">
        <f t="shared" si="327"/>
        <v>0</v>
      </c>
      <c r="AC2586" s="2" t="s">
        <v>109</v>
      </c>
      <c r="AD2586" s="2">
        <v>4.34</v>
      </c>
    </row>
    <row r="2587" spans="1:34" ht="16" x14ac:dyDescent="0.4">
      <c r="A2587" s="24" t="s">
        <v>6638</v>
      </c>
      <c r="B2587" s="25" t="s">
        <v>8290</v>
      </c>
      <c r="C2587" t="str">
        <f t="shared" si="320"/>
        <v>45</v>
      </c>
      <c r="D2587" t="str">
        <f>_xlfn.XLOOKUP(C2587,Folha2!A:A,Folha2!B:B)</f>
        <v>DPH</v>
      </c>
      <c r="E2587" s="26" t="str">
        <f t="shared" si="321"/>
        <v>070</v>
      </c>
      <c r="F2587" s="26" t="str">
        <f t="shared" si="322"/>
        <v>36</v>
      </c>
      <c r="G2587" s="26" t="str">
        <f t="shared" si="323"/>
        <v>08</v>
      </c>
      <c r="H2587" s="27" t="s">
        <v>8304</v>
      </c>
      <c r="I2587" s="25" t="s">
        <v>8305</v>
      </c>
      <c r="J2587" s="27" t="s">
        <v>7773</v>
      </c>
      <c r="K2587" s="25" t="s">
        <v>8306</v>
      </c>
      <c r="L2587" s="27" t="s">
        <v>42</v>
      </c>
      <c r="M2587" s="25" t="s">
        <v>43</v>
      </c>
      <c r="N2587" s="27" t="s">
        <v>43</v>
      </c>
      <c r="O2587" s="25" t="s">
        <v>43</v>
      </c>
      <c r="P2587" s="27" t="s">
        <v>43</v>
      </c>
      <c r="Q2587" s="25" t="s">
        <v>44</v>
      </c>
      <c r="R2587" s="28">
        <v>6.39</v>
      </c>
      <c r="S2587" s="29">
        <v>7.99</v>
      </c>
      <c r="T2587" s="29"/>
      <c r="U2587" s="29"/>
      <c r="V2587" s="1">
        <v>3.99</v>
      </c>
      <c r="W2587" s="1" t="s">
        <v>45</v>
      </c>
      <c r="X2587" s="1" t="s">
        <v>45</v>
      </c>
      <c r="Y2587" s="30">
        <f t="shared" si="324"/>
        <v>7.99</v>
      </c>
      <c r="Z2587" s="31">
        <f t="shared" si="325"/>
        <v>-0.20025031289111395</v>
      </c>
      <c r="AA2587" s="32">
        <f t="shared" si="326"/>
        <v>-1.6000000000000005</v>
      </c>
      <c r="AB2587" t="b">
        <f t="shared" si="327"/>
        <v>0</v>
      </c>
      <c r="AC2587" s="2" t="s">
        <v>76</v>
      </c>
      <c r="AD2587" s="2">
        <v>4.49</v>
      </c>
    </row>
    <row r="2588" spans="1:34" ht="16" x14ac:dyDescent="0.4">
      <c r="A2588" s="24" t="s">
        <v>6638</v>
      </c>
      <c r="B2588" s="25" t="s">
        <v>8290</v>
      </c>
      <c r="C2588" t="str">
        <f t="shared" si="320"/>
        <v>45</v>
      </c>
      <c r="D2588" t="str">
        <f>_xlfn.XLOOKUP(C2588,Folha2!A:A,Folha2!B:B)</f>
        <v>DPH</v>
      </c>
      <c r="E2588" s="26" t="str">
        <f t="shared" si="321"/>
        <v>070</v>
      </c>
      <c r="F2588" s="26" t="str">
        <f t="shared" si="322"/>
        <v>36</v>
      </c>
      <c r="G2588" s="26" t="str">
        <f t="shared" si="323"/>
        <v>08</v>
      </c>
      <c r="H2588" s="27" t="s">
        <v>8307</v>
      </c>
      <c r="I2588" s="25" t="s">
        <v>8308</v>
      </c>
      <c r="J2588" s="27" t="s">
        <v>7773</v>
      </c>
      <c r="K2588" s="25" t="s">
        <v>8309</v>
      </c>
      <c r="L2588" s="27" t="s">
        <v>42</v>
      </c>
      <c r="M2588" s="25" t="s">
        <v>43</v>
      </c>
      <c r="N2588" s="27" t="s">
        <v>43</v>
      </c>
      <c r="O2588" s="25" t="s">
        <v>43</v>
      </c>
      <c r="P2588" s="27" t="s">
        <v>43</v>
      </c>
      <c r="Q2588" s="25" t="s">
        <v>44</v>
      </c>
      <c r="R2588" s="28">
        <v>6.39</v>
      </c>
      <c r="S2588" s="29">
        <v>7.99</v>
      </c>
      <c r="T2588" s="29"/>
      <c r="U2588" s="29">
        <v>6.99</v>
      </c>
      <c r="V2588" s="1">
        <v>4.79</v>
      </c>
      <c r="W2588" s="1" t="s">
        <v>45</v>
      </c>
      <c r="X2588" s="1">
        <v>5.19</v>
      </c>
      <c r="Y2588" s="30">
        <f t="shared" si="324"/>
        <v>6.99</v>
      </c>
      <c r="Z2588" s="31">
        <f t="shared" si="325"/>
        <v>-8.5836909871244704E-2</v>
      </c>
      <c r="AA2588" s="32">
        <f t="shared" si="326"/>
        <v>-0.60000000000000053</v>
      </c>
      <c r="AB2588" t="b">
        <f t="shared" si="327"/>
        <v>0</v>
      </c>
      <c r="AC2588" s="2" t="s">
        <v>76</v>
      </c>
      <c r="AD2588" s="2">
        <v>4.49</v>
      </c>
    </row>
    <row r="2589" spans="1:34" ht="16" x14ac:dyDescent="0.4">
      <c r="A2589" s="24" t="s">
        <v>6638</v>
      </c>
      <c r="B2589" s="25" t="s">
        <v>8290</v>
      </c>
      <c r="C2589" t="str">
        <f t="shared" si="320"/>
        <v>45</v>
      </c>
      <c r="D2589" t="str">
        <f>_xlfn.XLOOKUP(C2589,Folha2!A:A,Folha2!B:B)</f>
        <v>DPH</v>
      </c>
      <c r="E2589" s="26" t="str">
        <f t="shared" si="321"/>
        <v>070</v>
      </c>
      <c r="F2589" s="26" t="str">
        <f t="shared" si="322"/>
        <v>36</v>
      </c>
      <c r="G2589" s="26" t="str">
        <f t="shared" si="323"/>
        <v>08</v>
      </c>
      <c r="H2589" s="27" t="s">
        <v>8310</v>
      </c>
      <c r="I2589" s="25" t="s">
        <v>8311</v>
      </c>
      <c r="J2589" s="27" t="s">
        <v>7773</v>
      </c>
      <c r="K2589" s="25" t="s">
        <v>8312</v>
      </c>
      <c r="L2589" s="27" t="s">
        <v>42</v>
      </c>
      <c r="M2589" s="25" t="s">
        <v>43</v>
      </c>
      <c r="N2589" s="27" t="s">
        <v>43</v>
      </c>
      <c r="O2589" s="25" t="s">
        <v>43</v>
      </c>
      <c r="P2589" s="27" t="s">
        <v>43</v>
      </c>
      <c r="Q2589" s="25" t="s">
        <v>44</v>
      </c>
      <c r="R2589" s="28">
        <v>6.39</v>
      </c>
      <c r="S2589" s="29">
        <v>7.99</v>
      </c>
      <c r="T2589" s="29"/>
      <c r="U2589" s="29">
        <v>6.99</v>
      </c>
      <c r="V2589" s="1">
        <v>4.79</v>
      </c>
      <c r="W2589" s="1" t="s">
        <v>45</v>
      </c>
      <c r="X2589" s="1">
        <v>5.19</v>
      </c>
      <c r="Y2589" s="30">
        <f t="shared" si="324"/>
        <v>6.99</v>
      </c>
      <c r="Z2589" s="31">
        <f t="shared" si="325"/>
        <v>-8.5836909871244704E-2</v>
      </c>
      <c r="AA2589" s="32">
        <f t="shared" si="326"/>
        <v>-0.60000000000000053</v>
      </c>
      <c r="AB2589" t="b">
        <f t="shared" si="327"/>
        <v>0</v>
      </c>
      <c r="AC2589" s="2" t="s">
        <v>76</v>
      </c>
      <c r="AD2589" s="2">
        <v>4.49</v>
      </c>
    </row>
    <row r="2590" spans="1:34" ht="16" x14ac:dyDescent="0.4">
      <c r="A2590" s="24" t="s">
        <v>6638</v>
      </c>
      <c r="B2590" s="25" t="s">
        <v>8290</v>
      </c>
      <c r="C2590" t="str">
        <f t="shared" si="320"/>
        <v>45</v>
      </c>
      <c r="D2590" t="str">
        <f>_xlfn.XLOOKUP(C2590,Folha2!A:A,Folha2!B:B)</f>
        <v>DPH</v>
      </c>
      <c r="E2590" s="26" t="str">
        <f t="shared" si="321"/>
        <v>070</v>
      </c>
      <c r="F2590" s="26" t="str">
        <f t="shared" si="322"/>
        <v>36</v>
      </c>
      <c r="G2590" s="26" t="str">
        <f t="shared" si="323"/>
        <v>08</v>
      </c>
      <c r="H2590" s="27" t="s">
        <v>8313</v>
      </c>
      <c r="I2590" s="25" t="s">
        <v>8314</v>
      </c>
      <c r="J2590" s="27" t="s">
        <v>7773</v>
      </c>
      <c r="K2590" s="25" t="s">
        <v>8315</v>
      </c>
      <c r="L2590" s="27" t="s">
        <v>42</v>
      </c>
      <c r="M2590" s="25" t="s">
        <v>43</v>
      </c>
      <c r="N2590" s="27" t="s">
        <v>43</v>
      </c>
      <c r="O2590" s="25" t="s">
        <v>43</v>
      </c>
      <c r="P2590" s="27" t="s">
        <v>43</v>
      </c>
      <c r="Q2590" s="25" t="s">
        <v>44</v>
      </c>
      <c r="R2590" s="28">
        <v>6.39</v>
      </c>
      <c r="S2590" s="29">
        <v>7.99</v>
      </c>
      <c r="T2590" s="29"/>
      <c r="U2590" s="29">
        <v>6.99</v>
      </c>
      <c r="V2590" s="1">
        <v>4.79</v>
      </c>
      <c r="W2590" s="1" t="s">
        <v>45</v>
      </c>
      <c r="X2590" s="1">
        <v>5.19</v>
      </c>
      <c r="Y2590" s="30">
        <f t="shared" si="324"/>
        <v>6.99</v>
      </c>
      <c r="Z2590" s="31">
        <f t="shared" si="325"/>
        <v>-8.5836909871244704E-2</v>
      </c>
      <c r="AA2590" s="32">
        <f t="shared" si="326"/>
        <v>-0.60000000000000053</v>
      </c>
      <c r="AB2590" t="b">
        <f t="shared" si="327"/>
        <v>0</v>
      </c>
      <c r="AC2590" s="2" t="s">
        <v>109</v>
      </c>
      <c r="AD2590" s="2">
        <v>4.79</v>
      </c>
      <c r="AG2590" t="s">
        <v>45</v>
      </c>
      <c r="AH2590" t="s">
        <v>45</v>
      </c>
    </row>
    <row r="2591" spans="1:34" ht="16" x14ac:dyDescent="0.4">
      <c r="A2591" s="24" t="s">
        <v>6638</v>
      </c>
      <c r="B2591" s="25" t="s">
        <v>8290</v>
      </c>
      <c r="C2591" t="str">
        <f t="shared" si="320"/>
        <v>45</v>
      </c>
      <c r="D2591" t="str">
        <f>_xlfn.XLOOKUP(C2591,Folha2!A:A,Folha2!B:B)</f>
        <v>DPH</v>
      </c>
      <c r="E2591" s="26" t="str">
        <f t="shared" si="321"/>
        <v>070</v>
      </c>
      <c r="F2591" s="26" t="str">
        <f t="shared" si="322"/>
        <v>36</v>
      </c>
      <c r="G2591" s="26" t="str">
        <f t="shared" si="323"/>
        <v>08</v>
      </c>
      <c r="H2591" s="27" t="s">
        <v>8316</v>
      </c>
      <c r="I2591" s="25" t="s">
        <v>8317</v>
      </c>
      <c r="J2591" s="27" t="s">
        <v>6642</v>
      </c>
      <c r="K2591" s="25" t="s">
        <v>8318</v>
      </c>
      <c r="L2591" s="27" t="s">
        <v>51</v>
      </c>
      <c r="M2591" s="25" t="s">
        <v>43</v>
      </c>
      <c r="N2591" s="27" t="s">
        <v>43</v>
      </c>
      <c r="O2591" s="25" t="s">
        <v>43</v>
      </c>
      <c r="P2591" s="27" t="s">
        <v>43</v>
      </c>
      <c r="Q2591" s="25" t="s">
        <v>44</v>
      </c>
      <c r="R2591" s="28">
        <v>1.59</v>
      </c>
      <c r="S2591" s="29">
        <v>1.49</v>
      </c>
      <c r="T2591" s="29"/>
      <c r="U2591" s="29"/>
      <c r="V2591" s="1" t="s">
        <v>45</v>
      </c>
      <c r="W2591" s="1" t="s">
        <v>45</v>
      </c>
      <c r="X2591" s="1" t="s">
        <v>45</v>
      </c>
      <c r="Y2591" s="30">
        <f t="shared" si="324"/>
        <v>1.49</v>
      </c>
      <c r="Z2591" s="31">
        <f t="shared" si="325"/>
        <v>6.7114093959731669E-2</v>
      </c>
      <c r="AA2591" s="32">
        <f t="shared" si="326"/>
        <v>0.10000000000000009</v>
      </c>
      <c r="AB2591" t="b">
        <f t="shared" si="327"/>
        <v>0</v>
      </c>
      <c r="AC2591" s="2" t="s">
        <v>70</v>
      </c>
      <c r="AD2591" s="2">
        <v>1.39</v>
      </c>
    </row>
    <row r="2592" spans="1:34" ht="16" hidden="1" x14ac:dyDescent="0.4">
      <c r="A2592" s="24" t="s">
        <v>6638</v>
      </c>
      <c r="B2592" s="25" t="s">
        <v>8290</v>
      </c>
      <c r="C2592" t="str">
        <f t="shared" si="320"/>
        <v>45</v>
      </c>
      <c r="D2592" t="str">
        <f>_xlfn.XLOOKUP(C2592,Folha2!A:A,Folha2!B:B)</f>
        <v>DPH</v>
      </c>
      <c r="E2592" s="26" t="str">
        <f t="shared" si="321"/>
        <v>070</v>
      </c>
      <c r="F2592" s="26" t="str">
        <f t="shared" si="322"/>
        <v>36</v>
      </c>
      <c r="G2592" s="26" t="str">
        <f t="shared" si="323"/>
        <v>08</v>
      </c>
      <c r="H2592" s="27" t="s">
        <v>8319</v>
      </c>
      <c r="I2592" s="25" t="s">
        <v>8320</v>
      </c>
      <c r="J2592" s="27" t="s">
        <v>7811</v>
      </c>
      <c r="K2592" s="25" t="s">
        <v>8321</v>
      </c>
      <c r="L2592" s="27" t="s">
        <v>42</v>
      </c>
      <c r="M2592" s="25" t="s">
        <v>43</v>
      </c>
      <c r="N2592" s="27" t="s">
        <v>43</v>
      </c>
      <c r="O2592" s="25" t="s">
        <v>43</v>
      </c>
      <c r="P2592" s="27" t="s">
        <v>43</v>
      </c>
      <c r="Q2592" s="25" t="s">
        <v>44</v>
      </c>
      <c r="R2592" s="28">
        <v>3.49</v>
      </c>
      <c r="S2592" s="29">
        <v>3.49</v>
      </c>
      <c r="T2592" s="29">
        <v>3.49</v>
      </c>
      <c r="U2592" s="29"/>
      <c r="V2592" s="1">
        <v>2.0499999999999998</v>
      </c>
      <c r="W2592" s="1">
        <v>2.0499999999999998</v>
      </c>
      <c r="X2592" s="1" t="s">
        <v>45</v>
      </c>
      <c r="Y2592" s="30">
        <f t="shared" si="324"/>
        <v>3.49</v>
      </c>
      <c r="Z2592" s="31">
        <f t="shared" si="325"/>
        <v>0</v>
      </c>
      <c r="AA2592" s="32">
        <f t="shared" si="326"/>
        <v>0</v>
      </c>
      <c r="AB2592" t="b">
        <f t="shared" si="327"/>
        <v>1</v>
      </c>
      <c r="AC2592" s="2" t="s">
        <v>109</v>
      </c>
      <c r="AD2592" s="2">
        <v>2.09</v>
      </c>
      <c r="AG2592" t="s">
        <v>6651</v>
      </c>
    </row>
    <row r="2593" spans="1:33" ht="16" hidden="1" x14ac:dyDescent="0.4">
      <c r="A2593" s="24" t="s">
        <v>6638</v>
      </c>
      <c r="B2593" s="25" t="s">
        <v>8290</v>
      </c>
      <c r="C2593" t="str">
        <f t="shared" si="320"/>
        <v>45</v>
      </c>
      <c r="D2593" t="str">
        <f>_xlfn.XLOOKUP(C2593,Folha2!A:A,Folha2!B:B)</f>
        <v>DPH</v>
      </c>
      <c r="E2593" s="26" t="str">
        <f t="shared" si="321"/>
        <v>070</v>
      </c>
      <c r="F2593" s="26" t="str">
        <f t="shared" si="322"/>
        <v>36</v>
      </c>
      <c r="G2593" s="26" t="str">
        <f t="shared" si="323"/>
        <v>08</v>
      </c>
      <c r="H2593" s="27" t="s">
        <v>8322</v>
      </c>
      <c r="I2593" s="25" t="s">
        <v>8323</v>
      </c>
      <c r="J2593" s="27" t="s">
        <v>7811</v>
      </c>
      <c r="K2593" s="25" t="s">
        <v>8324</v>
      </c>
      <c r="L2593" s="27" t="s">
        <v>42</v>
      </c>
      <c r="M2593" s="25" t="s">
        <v>43</v>
      </c>
      <c r="N2593" s="27" t="s">
        <v>43</v>
      </c>
      <c r="O2593" s="25" t="s">
        <v>43</v>
      </c>
      <c r="P2593" s="27" t="s">
        <v>43</v>
      </c>
      <c r="Q2593" s="25" t="s">
        <v>44</v>
      </c>
      <c r="R2593" s="28">
        <v>3.49</v>
      </c>
      <c r="S2593" s="29">
        <v>3.49</v>
      </c>
      <c r="T2593" s="29">
        <v>3.49</v>
      </c>
      <c r="U2593" s="29"/>
      <c r="V2593" s="1">
        <v>2.09</v>
      </c>
      <c r="W2593" s="1">
        <v>2.0499999999999998</v>
      </c>
      <c r="X2593" s="1" t="s">
        <v>45</v>
      </c>
      <c r="Y2593" s="30">
        <f t="shared" si="324"/>
        <v>3.49</v>
      </c>
      <c r="Z2593" s="31">
        <f t="shared" si="325"/>
        <v>0</v>
      </c>
      <c r="AA2593" s="32">
        <f t="shared" si="326"/>
        <v>0</v>
      </c>
      <c r="AB2593" t="b">
        <f t="shared" si="327"/>
        <v>1</v>
      </c>
      <c r="AC2593" s="2" t="s">
        <v>109</v>
      </c>
      <c r="AD2593" s="2">
        <v>2.09</v>
      </c>
    </row>
    <row r="2594" spans="1:33" ht="16" hidden="1" x14ac:dyDescent="0.4">
      <c r="A2594" s="24" t="s">
        <v>6638</v>
      </c>
      <c r="B2594" s="25" t="s">
        <v>8290</v>
      </c>
      <c r="C2594" t="str">
        <f t="shared" si="320"/>
        <v>45</v>
      </c>
      <c r="D2594" t="str">
        <f>_xlfn.XLOOKUP(C2594,Folha2!A:A,Folha2!B:B)</f>
        <v>DPH</v>
      </c>
      <c r="E2594" s="26" t="str">
        <f t="shared" si="321"/>
        <v>070</v>
      </c>
      <c r="F2594" s="26" t="str">
        <f t="shared" si="322"/>
        <v>36</v>
      </c>
      <c r="G2594" s="26" t="str">
        <f t="shared" si="323"/>
        <v>08</v>
      </c>
      <c r="H2594" s="27" t="s">
        <v>8325</v>
      </c>
      <c r="I2594" s="25" t="s">
        <v>8326</v>
      </c>
      <c r="J2594" s="27" t="s">
        <v>7811</v>
      </c>
      <c r="K2594" s="25" t="s">
        <v>8327</v>
      </c>
      <c r="L2594" s="27" t="s">
        <v>42</v>
      </c>
      <c r="M2594" s="25" t="s">
        <v>43</v>
      </c>
      <c r="N2594" s="27" t="s">
        <v>43</v>
      </c>
      <c r="O2594" s="25" t="s">
        <v>43</v>
      </c>
      <c r="P2594" s="27" t="s">
        <v>43</v>
      </c>
      <c r="Q2594" s="25" t="s">
        <v>44</v>
      </c>
      <c r="R2594" s="28">
        <v>3.59</v>
      </c>
      <c r="S2594" s="29">
        <v>3.79</v>
      </c>
      <c r="T2594" s="29"/>
      <c r="U2594" s="29">
        <v>3.59</v>
      </c>
      <c r="V2594" s="1" t="s">
        <v>45</v>
      </c>
      <c r="W2594" s="1" t="s">
        <v>45</v>
      </c>
      <c r="X2594" s="1" t="s">
        <v>45</v>
      </c>
      <c r="Y2594" s="30">
        <f t="shared" si="324"/>
        <v>3.59</v>
      </c>
      <c r="Z2594" s="31">
        <f t="shared" si="325"/>
        <v>0</v>
      </c>
      <c r="AA2594" s="32">
        <f t="shared" si="326"/>
        <v>0</v>
      </c>
      <c r="AB2594" t="b">
        <f t="shared" si="327"/>
        <v>1</v>
      </c>
      <c r="AC2594" s="2" t="s">
        <v>45</v>
      </c>
      <c r="AD2594" s="2" t="s">
        <v>45</v>
      </c>
      <c r="AG2594" t="s">
        <v>6651</v>
      </c>
    </row>
    <row r="2595" spans="1:33" ht="16" hidden="1" x14ac:dyDescent="0.4">
      <c r="A2595" s="24" t="s">
        <v>6638</v>
      </c>
      <c r="B2595" s="25" t="s">
        <v>8290</v>
      </c>
      <c r="C2595" t="str">
        <f t="shared" si="320"/>
        <v>45</v>
      </c>
      <c r="D2595" t="str">
        <f>_xlfn.XLOOKUP(C2595,Folha2!A:A,Folha2!B:B)</f>
        <v>DPH</v>
      </c>
      <c r="E2595" s="26" t="str">
        <f t="shared" si="321"/>
        <v>070</v>
      </c>
      <c r="F2595" s="26" t="str">
        <f t="shared" si="322"/>
        <v>36</v>
      </c>
      <c r="G2595" s="26" t="str">
        <f t="shared" si="323"/>
        <v>08</v>
      </c>
      <c r="H2595" s="27" t="s">
        <v>8328</v>
      </c>
      <c r="I2595" s="25" t="s">
        <v>8329</v>
      </c>
      <c r="J2595" s="27" t="s">
        <v>7811</v>
      </c>
      <c r="K2595" s="25" t="s">
        <v>8330</v>
      </c>
      <c r="L2595" s="27" t="s">
        <v>42</v>
      </c>
      <c r="M2595" s="25" t="s">
        <v>43</v>
      </c>
      <c r="N2595" s="27" t="s">
        <v>43</v>
      </c>
      <c r="O2595" s="25" t="s">
        <v>43</v>
      </c>
      <c r="P2595" s="27" t="s">
        <v>43</v>
      </c>
      <c r="Q2595" s="25" t="s">
        <v>44</v>
      </c>
      <c r="R2595" s="28">
        <v>3.59</v>
      </c>
      <c r="S2595" s="29">
        <v>3.79</v>
      </c>
      <c r="T2595" s="29"/>
      <c r="U2595" s="29">
        <v>3.59</v>
      </c>
      <c r="V2595" s="1">
        <v>3.22</v>
      </c>
      <c r="W2595" s="1" t="s">
        <v>45</v>
      </c>
      <c r="X2595" s="1">
        <v>3.39</v>
      </c>
      <c r="Y2595" s="30">
        <f t="shared" si="324"/>
        <v>3.59</v>
      </c>
      <c r="Z2595" s="31">
        <f t="shared" si="325"/>
        <v>0</v>
      </c>
      <c r="AA2595" s="32">
        <f t="shared" si="326"/>
        <v>0</v>
      </c>
      <c r="AB2595" t="b">
        <f t="shared" si="327"/>
        <v>1</v>
      </c>
      <c r="AC2595" s="2" t="s">
        <v>45</v>
      </c>
      <c r="AD2595" s="2" t="s">
        <v>45</v>
      </c>
      <c r="AG2595" t="s">
        <v>6651</v>
      </c>
    </row>
    <row r="2596" spans="1:33" ht="16" x14ac:dyDescent="0.4">
      <c r="A2596" s="24" t="s">
        <v>6638</v>
      </c>
      <c r="B2596" s="25" t="s">
        <v>8290</v>
      </c>
      <c r="C2596" t="str">
        <f t="shared" si="320"/>
        <v>45</v>
      </c>
      <c r="D2596" t="str">
        <f>_xlfn.XLOOKUP(C2596,Folha2!A:A,Folha2!B:B)</f>
        <v>DPH</v>
      </c>
      <c r="E2596" s="26" t="str">
        <f t="shared" si="321"/>
        <v>070</v>
      </c>
      <c r="F2596" s="26" t="str">
        <f t="shared" si="322"/>
        <v>36</v>
      </c>
      <c r="G2596" s="26" t="str">
        <f t="shared" si="323"/>
        <v>08</v>
      </c>
      <c r="H2596" s="27" t="s">
        <v>8331</v>
      </c>
      <c r="I2596" s="25" t="s">
        <v>8332</v>
      </c>
      <c r="J2596" s="27" t="s">
        <v>7811</v>
      </c>
      <c r="K2596" s="25" t="s">
        <v>8333</v>
      </c>
      <c r="L2596" s="27" t="s">
        <v>42</v>
      </c>
      <c r="M2596" s="25" t="s">
        <v>52</v>
      </c>
      <c r="N2596" s="27" t="s">
        <v>43</v>
      </c>
      <c r="O2596" s="25" t="s">
        <v>43</v>
      </c>
      <c r="P2596" s="27" t="s">
        <v>52</v>
      </c>
      <c r="Q2596" s="25" t="s">
        <v>44</v>
      </c>
      <c r="R2596" s="28">
        <v>4.09</v>
      </c>
      <c r="S2596" s="29">
        <v>6.99</v>
      </c>
      <c r="T2596" s="29"/>
      <c r="U2596" s="29">
        <v>6.29</v>
      </c>
      <c r="V2596" s="1">
        <v>4.1900000000000004</v>
      </c>
      <c r="W2596" s="1" t="s">
        <v>45</v>
      </c>
      <c r="X2596" s="1">
        <v>4.1900000000000004</v>
      </c>
      <c r="Y2596" s="30">
        <f t="shared" si="324"/>
        <v>6.29</v>
      </c>
      <c r="Z2596" s="31">
        <f t="shared" si="325"/>
        <v>-0.34976152623211454</v>
      </c>
      <c r="AA2596" s="32">
        <f t="shared" si="326"/>
        <v>-2.2000000000000002</v>
      </c>
      <c r="AB2596" t="b">
        <f t="shared" si="327"/>
        <v>0</v>
      </c>
      <c r="AC2596" s="2" t="s">
        <v>109</v>
      </c>
      <c r="AD2596" s="2">
        <v>4.09</v>
      </c>
      <c r="AG2596" t="s">
        <v>8334</v>
      </c>
    </row>
    <row r="2597" spans="1:33" ht="16" hidden="1" x14ac:dyDescent="0.4">
      <c r="A2597" s="24" t="s">
        <v>6638</v>
      </c>
      <c r="B2597" s="25" t="s">
        <v>8290</v>
      </c>
      <c r="C2597" t="str">
        <f t="shared" si="320"/>
        <v>45</v>
      </c>
      <c r="D2597" t="str">
        <f>_xlfn.XLOOKUP(C2597,Folha2!A:A,Folha2!B:B)</f>
        <v>DPH</v>
      </c>
      <c r="E2597" s="26" t="str">
        <f t="shared" si="321"/>
        <v>070</v>
      </c>
      <c r="F2597" s="26" t="str">
        <f t="shared" si="322"/>
        <v>36</v>
      </c>
      <c r="G2597" s="26" t="str">
        <f t="shared" si="323"/>
        <v>08</v>
      </c>
      <c r="H2597" s="27" t="s">
        <v>8335</v>
      </c>
      <c r="I2597" s="25" t="s">
        <v>8336</v>
      </c>
      <c r="J2597" s="27" t="s">
        <v>7811</v>
      </c>
      <c r="K2597" s="25" t="s">
        <v>8337</v>
      </c>
      <c r="L2597" s="27" t="s">
        <v>42</v>
      </c>
      <c r="M2597" s="25" t="s">
        <v>52</v>
      </c>
      <c r="N2597" s="27" t="s">
        <v>43</v>
      </c>
      <c r="O2597" s="25" t="s">
        <v>43</v>
      </c>
      <c r="P2597" s="27" t="s">
        <v>52</v>
      </c>
      <c r="Q2597" s="25" t="s">
        <v>44</v>
      </c>
      <c r="R2597" s="28">
        <v>6.29</v>
      </c>
      <c r="S2597" s="29">
        <v>6.99</v>
      </c>
      <c r="T2597" s="29"/>
      <c r="U2597" s="29">
        <v>6.29</v>
      </c>
      <c r="V2597" s="1">
        <v>3.34</v>
      </c>
      <c r="W2597" s="1" t="s">
        <v>45</v>
      </c>
      <c r="X2597" s="1">
        <v>4.1900000000000004</v>
      </c>
      <c r="Y2597" s="30">
        <f t="shared" si="324"/>
        <v>6.29</v>
      </c>
      <c r="Z2597" s="31">
        <f t="shared" si="325"/>
        <v>0</v>
      </c>
      <c r="AA2597" s="32">
        <f t="shared" si="326"/>
        <v>0</v>
      </c>
      <c r="AB2597" t="b">
        <f t="shared" si="327"/>
        <v>1</v>
      </c>
      <c r="AC2597" s="2" t="s">
        <v>109</v>
      </c>
      <c r="AD2597" s="2">
        <v>4.1399999999999997</v>
      </c>
      <c r="AG2597" t="s">
        <v>6651</v>
      </c>
    </row>
    <row r="2598" spans="1:33" ht="16" hidden="1" x14ac:dyDescent="0.4">
      <c r="A2598" s="24" t="s">
        <v>6638</v>
      </c>
      <c r="B2598" s="25" t="s">
        <v>8290</v>
      </c>
      <c r="C2598" t="str">
        <f t="shared" si="320"/>
        <v>45</v>
      </c>
      <c r="D2598" t="str">
        <f>_xlfn.XLOOKUP(C2598,Folha2!A:A,Folha2!B:B)</f>
        <v>DPH</v>
      </c>
      <c r="E2598" s="26" t="str">
        <f t="shared" si="321"/>
        <v>070</v>
      </c>
      <c r="F2598" s="26" t="str">
        <f t="shared" si="322"/>
        <v>36</v>
      </c>
      <c r="G2598" s="26" t="str">
        <f t="shared" si="323"/>
        <v>08</v>
      </c>
      <c r="H2598" s="27" t="s">
        <v>8338</v>
      </c>
      <c r="I2598" s="25" t="s">
        <v>8339</v>
      </c>
      <c r="J2598" s="27" t="s">
        <v>7811</v>
      </c>
      <c r="K2598" s="25" t="s">
        <v>8340</v>
      </c>
      <c r="L2598" s="27" t="s">
        <v>42</v>
      </c>
      <c r="M2598" s="25" t="s">
        <v>52</v>
      </c>
      <c r="N2598" s="27" t="s">
        <v>43</v>
      </c>
      <c r="O2598" s="25" t="s">
        <v>43</v>
      </c>
      <c r="P2598" s="27" t="s">
        <v>52</v>
      </c>
      <c r="Q2598" s="25" t="s">
        <v>44</v>
      </c>
      <c r="R2598" s="28">
        <v>6.29</v>
      </c>
      <c r="S2598" s="29">
        <v>6.99</v>
      </c>
      <c r="T2598" s="29"/>
      <c r="U2598" s="29">
        <v>6.29</v>
      </c>
      <c r="V2598" s="1">
        <v>3.82</v>
      </c>
      <c r="W2598" s="1" t="s">
        <v>45</v>
      </c>
      <c r="X2598" s="1">
        <v>3.99</v>
      </c>
      <c r="Y2598" s="30">
        <f t="shared" si="324"/>
        <v>6.29</v>
      </c>
      <c r="Z2598" s="31">
        <f t="shared" si="325"/>
        <v>0</v>
      </c>
      <c r="AA2598" s="32">
        <f t="shared" si="326"/>
        <v>0</v>
      </c>
      <c r="AB2598" t="b">
        <f t="shared" si="327"/>
        <v>1</v>
      </c>
      <c r="AC2598" s="2" t="s">
        <v>109</v>
      </c>
      <c r="AD2598" s="2">
        <v>3.99</v>
      </c>
      <c r="AG2598" t="s">
        <v>6651</v>
      </c>
    </row>
    <row r="2599" spans="1:33" ht="16" x14ac:dyDescent="0.4">
      <c r="A2599" s="24" t="s">
        <v>6638</v>
      </c>
      <c r="B2599" s="25" t="s">
        <v>8290</v>
      </c>
      <c r="C2599" t="str">
        <f t="shared" si="320"/>
        <v>45</v>
      </c>
      <c r="D2599" t="str">
        <f>_xlfn.XLOOKUP(C2599,Folha2!A:A,Folha2!B:B)</f>
        <v>DPH</v>
      </c>
      <c r="E2599" s="26" t="str">
        <f t="shared" si="321"/>
        <v>070</v>
      </c>
      <c r="F2599" s="26" t="str">
        <f t="shared" si="322"/>
        <v>36</v>
      </c>
      <c r="G2599" s="26" t="str">
        <f t="shared" si="323"/>
        <v>08</v>
      </c>
      <c r="H2599" s="27" t="s">
        <v>8341</v>
      </c>
      <c r="I2599" s="25" t="s">
        <v>8342</v>
      </c>
      <c r="J2599" s="27" t="s">
        <v>7811</v>
      </c>
      <c r="K2599" s="25" t="s">
        <v>8343</v>
      </c>
      <c r="L2599" s="27" t="s">
        <v>42</v>
      </c>
      <c r="M2599" s="25" t="s">
        <v>43</v>
      </c>
      <c r="N2599" s="27" t="s">
        <v>43</v>
      </c>
      <c r="O2599" s="25" t="s">
        <v>43</v>
      </c>
      <c r="P2599" s="27" t="s">
        <v>43</v>
      </c>
      <c r="Q2599" s="25" t="s">
        <v>44</v>
      </c>
      <c r="R2599" s="28">
        <v>6.65</v>
      </c>
      <c r="S2599" s="29">
        <v>8.49</v>
      </c>
      <c r="T2599" s="29"/>
      <c r="U2599" s="29"/>
      <c r="V2599" s="1">
        <v>5.09</v>
      </c>
      <c r="W2599" s="1" t="s">
        <v>45</v>
      </c>
      <c r="X2599" s="1" t="s">
        <v>45</v>
      </c>
      <c r="Y2599" s="30">
        <f t="shared" si="324"/>
        <v>8.49</v>
      </c>
      <c r="Z2599" s="31">
        <f t="shared" si="325"/>
        <v>-0.21672555948174321</v>
      </c>
      <c r="AA2599" s="32">
        <f t="shared" si="326"/>
        <v>-1.8399999999999999</v>
      </c>
      <c r="AB2599" t="b">
        <f t="shared" si="327"/>
        <v>0</v>
      </c>
      <c r="AC2599" s="2" t="s">
        <v>76</v>
      </c>
      <c r="AD2599" s="2">
        <v>5.24</v>
      </c>
    </row>
    <row r="2600" spans="1:33" ht="16" hidden="1" x14ac:dyDescent="0.4">
      <c r="A2600" s="24" t="s">
        <v>6638</v>
      </c>
      <c r="B2600" s="25" t="s">
        <v>8290</v>
      </c>
      <c r="C2600" t="str">
        <f t="shared" si="320"/>
        <v>45</v>
      </c>
      <c r="D2600" t="str">
        <f>_xlfn.XLOOKUP(C2600,Folha2!A:A,Folha2!B:B)</f>
        <v>DPH</v>
      </c>
      <c r="E2600" s="26" t="str">
        <f t="shared" si="321"/>
        <v>070</v>
      </c>
      <c r="F2600" s="26" t="str">
        <f t="shared" si="322"/>
        <v>36</v>
      </c>
      <c r="G2600" s="26" t="str">
        <f t="shared" si="323"/>
        <v>08</v>
      </c>
      <c r="H2600" s="27" t="s">
        <v>8344</v>
      </c>
      <c r="I2600" s="25" t="s">
        <v>8345</v>
      </c>
      <c r="J2600" s="27" t="s">
        <v>8167</v>
      </c>
      <c r="K2600" s="25" t="s">
        <v>8346</v>
      </c>
      <c r="L2600" s="27" t="s">
        <v>42</v>
      </c>
      <c r="M2600" s="25" t="s">
        <v>43</v>
      </c>
      <c r="N2600" s="27" t="s">
        <v>43</v>
      </c>
      <c r="O2600" s="25" t="s">
        <v>52</v>
      </c>
      <c r="P2600" s="27" t="s">
        <v>43</v>
      </c>
      <c r="Q2600" s="25" t="s">
        <v>44</v>
      </c>
      <c r="R2600" s="28">
        <v>2.69</v>
      </c>
      <c r="S2600" s="29">
        <v>4.49</v>
      </c>
      <c r="T2600" s="29"/>
      <c r="U2600" s="29">
        <v>4.49</v>
      </c>
      <c r="V2600" s="1" t="s">
        <v>45</v>
      </c>
      <c r="W2600" s="1" t="s">
        <v>45</v>
      </c>
      <c r="X2600" s="1">
        <v>2.69</v>
      </c>
      <c r="Y2600" s="30">
        <f t="shared" si="324"/>
        <v>2.69</v>
      </c>
      <c r="Z2600" s="31">
        <f t="shared" si="325"/>
        <v>0</v>
      </c>
      <c r="AA2600" s="32">
        <f t="shared" si="326"/>
        <v>0</v>
      </c>
      <c r="AB2600" t="b">
        <f t="shared" si="327"/>
        <v>1</v>
      </c>
      <c r="AC2600" s="2" t="s">
        <v>76</v>
      </c>
      <c r="AD2600" s="2">
        <v>2.69</v>
      </c>
      <c r="AG2600" t="s">
        <v>6651</v>
      </c>
    </row>
    <row r="2601" spans="1:33" ht="16" x14ac:dyDescent="0.4">
      <c r="A2601" s="24" t="s">
        <v>6638</v>
      </c>
      <c r="B2601" s="25" t="s">
        <v>8290</v>
      </c>
      <c r="C2601" t="str">
        <f t="shared" si="320"/>
        <v>45</v>
      </c>
      <c r="D2601" t="str">
        <f>_xlfn.XLOOKUP(C2601,Folha2!A:A,Folha2!B:B)</f>
        <v>DPH</v>
      </c>
      <c r="E2601" s="26" t="str">
        <f t="shared" si="321"/>
        <v>070</v>
      </c>
      <c r="F2601" s="26" t="str">
        <f t="shared" si="322"/>
        <v>36</v>
      </c>
      <c r="G2601" s="26" t="str">
        <f t="shared" si="323"/>
        <v>08</v>
      </c>
      <c r="H2601" s="27" t="s">
        <v>8347</v>
      </c>
      <c r="I2601" s="25" t="s">
        <v>8348</v>
      </c>
      <c r="J2601" s="27" t="s">
        <v>8167</v>
      </c>
      <c r="K2601" s="25" t="s">
        <v>8349</v>
      </c>
      <c r="L2601" s="27" t="s">
        <v>42</v>
      </c>
      <c r="M2601" s="25" t="s">
        <v>43</v>
      </c>
      <c r="N2601" s="27" t="s">
        <v>43</v>
      </c>
      <c r="O2601" s="25" t="s">
        <v>52</v>
      </c>
      <c r="P2601" s="27" t="s">
        <v>43</v>
      </c>
      <c r="Q2601" s="25" t="s">
        <v>44</v>
      </c>
      <c r="R2601" s="28">
        <v>2.69</v>
      </c>
      <c r="S2601" s="29">
        <v>4.49</v>
      </c>
      <c r="T2601" s="29"/>
      <c r="U2601" s="29"/>
      <c r="V2601" s="1">
        <v>2.2400000000000002</v>
      </c>
      <c r="W2601" s="1" t="s">
        <v>45</v>
      </c>
      <c r="X2601" s="1" t="s">
        <v>45</v>
      </c>
      <c r="Y2601" s="30">
        <f t="shared" si="324"/>
        <v>2.2400000000000002</v>
      </c>
      <c r="Z2601" s="31">
        <f t="shared" si="325"/>
        <v>0.20089285714285698</v>
      </c>
      <c r="AA2601" s="32">
        <f t="shared" si="326"/>
        <v>0.44999999999999973</v>
      </c>
      <c r="AB2601" t="b">
        <f t="shared" si="327"/>
        <v>0</v>
      </c>
      <c r="AC2601" s="2" t="s">
        <v>76</v>
      </c>
      <c r="AD2601" s="2">
        <v>2.69</v>
      </c>
    </row>
    <row r="2602" spans="1:33" ht="16" x14ac:dyDescent="0.4">
      <c r="A2602" s="24" t="s">
        <v>6638</v>
      </c>
      <c r="B2602" s="25" t="s">
        <v>8290</v>
      </c>
      <c r="C2602" t="str">
        <f t="shared" si="320"/>
        <v>45</v>
      </c>
      <c r="D2602" t="str">
        <f>_xlfn.XLOOKUP(C2602,Folha2!A:A,Folha2!B:B)</f>
        <v>DPH</v>
      </c>
      <c r="E2602" s="26" t="str">
        <f t="shared" si="321"/>
        <v>070</v>
      </c>
      <c r="F2602" s="26" t="str">
        <f t="shared" si="322"/>
        <v>36</v>
      </c>
      <c r="G2602" s="26" t="str">
        <f t="shared" si="323"/>
        <v>08</v>
      </c>
      <c r="H2602" s="27" t="s">
        <v>8350</v>
      </c>
      <c r="I2602" s="25" t="s">
        <v>8351</v>
      </c>
      <c r="J2602" s="27" t="s">
        <v>8167</v>
      </c>
      <c r="K2602" s="25" t="s">
        <v>8352</v>
      </c>
      <c r="L2602" s="27" t="s">
        <v>42</v>
      </c>
      <c r="M2602" s="25" t="s">
        <v>43</v>
      </c>
      <c r="N2602" s="27" t="s">
        <v>43</v>
      </c>
      <c r="O2602" s="25" t="s">
        <v>43</v>
      </c>
      <c r="P2602" s="27" t="s">
        <v>43</v>
      </c>
      <c r="Q2602" s="25" t="s">
        <v>44</v>
      </c>
      <c r="R2602" s="28">
        <v>6.39</v>
      </c>
      <c r="S2602" s="29">
        <v>7.99</v>
      </c>
      <c r="T2602" s="29"/>
      <c r="U2602" s="29">
        <v>7.99</v>
      </c>
      <c r="V2602" s="1" t="s">
        <v>45</v>
      </c>
      <c r="W2602" s="1" t="s">
        <v>45</v>
      </c>
      <c r="X2602" s="1">
        <v>4.79</v>
      </c>
      <c r="Y2602" s="30">
        <f t="shared" si="324"/>
        <v>7.99</v>
      </c>
      <c r="Z2602" s="31">
        <f t="shared" si="325"/>
        <v>-0.20025031289111395</v>
      </c>
      <c r="AA2602" s="32">
        <f t="shared" si="326"/>
        <v>-1.6000000000000005</v>
      </c>
      <c r="AB2602" t="b">
        <f t="shared" si="327"/>
        <v>0</v>
      </c>
      <c r="AC2602" s="2" t="s">
        <v>70</v>
      </c>
      <c r="AD2602" s="2">
        <v>4.79</v>
      </c>
    </row>
    <row r="2603" spans="1:33" ht="16" x14ac:dyDescent="0.4">
      <c r="A2603" s="24" t="s">
        <v>6638</v>
      </c>
      <c r="B2603" s="25" t="s">
        <v>8290</v>
      </c>
      <c r="C2603" t="str">
        <f t="shared" si="320"/>
        <v>45</v>
      </c>
      <c r="D2603" t="str">
        <f>_xlfn.XLOOKUP(C2603,Folha2!A:A,Folha2!B:B)</f>
        <v>DPH</v>
      </c>
      <c r="E2603" s="26" t="str">
        <f t="shared" si="321"/>
        <v>070</v>
      </c>
      <c r="F2603" s="26" t="str">
        <f t="shared" si="322"/>
        <v>36</v>
      </c>
      <c r="G2603" s="26" t="str">
        <f t="shared" si="323"/>
        <v>08</v>
      </c>
      <c r="H2603" s="27" t="s">
        <v>8353</v>
      </c>
      <c r="I2603" s="25" t="s">
        <v>8354</v>
      </c>
      <c r="J2603" s="27" t="s">
        <v>8167</v>
      </c>
      <c r="K2603" s="25" t="s">
        <v>8355</v>
      </c>
      <c r="L2603" s="27" t="s">
        <v>42</v>
      </c>
      <c r="M2603" s="25" t="s">
        <v>43</v>
      </c>
      <c r="N2603" s="27" t="s">
        <v>43</v>
      </c>
      <c r="O2603" s="25" t="s">
        <v>43</v>
      </c>
      <c r="P2603" s="27" t="s">
        <v>43</v>
      </c>
      <c r="Q2603" s="25" t="s">
        <v>44</v>
      </c>
      <c r="R2603" s="28">
        <v>6.39</v>
      </c>
      <c r="S2603" s="29">
        <v>7.99</v>
      </c>
      <c r="T2603" s="29"/>
      <c r="U2603" s="29"/>
      <c r="V2603" s="1" t="s">
        <v>45</v>
      </c>
      <c r="W2603" s="1" t="s">
        <v>45</v>
      </c>
      <c r="X2603" s="1" t="s">
        <v>45</v>
      </c>
      <c r="Y2603" s="30">
        <f t="shared" si="324"/>
        <v>7.99</v>
      </c>
      <c r="Z2603" s="31">
        <f t="shared" si="325"/>
        <v>-0.20025031289111395</v>
      </c>
      <c r="AA2603" s="32">
        <f t="shared" si="326"/>
        <v>-1.6000000000000005</v>
      </c>
      <c r="AB2603" t="b">
        <f t="shared" si="327"/>
        <v>0</v>
      </c>
      <c r="AC2603" s="2" t="s">
        <v>70</v>
      </c>
      <c r="AD2603" s="2">
        <v>4.79</v>
      </c>
    </row>
    <row r="2604" spans="1:33" ht="16" x14ac:dyDescent="0.4">
      <c r="A2604" s="24" t="s">
        <v>6638</v>
      </c>
      <c r="B2604" s="25" t="s">
        <v>8290</v>
      </c>
      <c r="C2604" t="str">
        <f t="shared" si="320"/>
        <v>45</v>
      </c>
      <c r="D2604" t="str">
        <f>_xlfn.XLOOKUP(C2604,Folha2!A:A,Folha2!B:B)</f>
        <v>DPH</v>
      </c>
      <c r="E2604" s="26" t="str">
        <f t="shared" si="321"/>
        <v>070</v>
      </c>
      <c r="F2604" s="26" t="str">
        <f t="shared" si="322"/>
        <v>36</v>
      </c>
      <c r="G2604" s="26" t="str">
        <f t="shared" si="323"/>
        <v>08</v>
      </c>
      <c r="H2604" s="27" t="s">
        <v>8356</v>
      </c>
      <c r="I2604" s="25" t="s">
        <v>8357</v>
      </c>
      <c r="J2604" s="27" t="s">
        <v>7954</v>
      </c>
      <c r="K2604" s="25" t="s">
        <v>8358</v>
      </c>
      <c r="L2604" s="27" t="s">
        <v>42</v>
      </c>
      <c r="M2604" s="25" t="s">
        <v>43</v>
      </c>
      <c r="N2604" s="27" t="s">
        <v>43</v>
      </c>
      <c r="O2604" s="25" t="s">
        <v>43</v>
      </c>
      <c r="P2604" s="27" t="s">
        <v>43</v>
      </c>
      <c r="Q2604" s="25" t="s">
        <v>44</v>
      </c>
      <c r="R2604" s="28">
        <v>3.99</v>
      </c>
      <c r="S2604" s="29">
        <v>5.99</v>
      </c>
      <c r="T2604" s="29"/>
      <c r="U2604" s="29"/>
      <c r="V2604" s="1" t="s">
        <v>45</v>
      </c>
      <c r="W2604" s="1" t="s">
        <v>45</v>
      </c>
      <c r="X2604" s="1" t="s">
        <v>45</v>
      </c>
      <c r="Y2604" s="30">
        <f t="shared" si="324"/>
        <v>5.99</v>
      </c>
      <c r="Z2604" s="31">
        <f t="shared" si="325"/>
        <v>-0.333889816360601</v>
      </c>
      <c r="AA2604" s="32">
        <f t="shared" si="326"/>
        <v>-2</v>
      </c>
      <c r="AB2604" t="b">
        <f t="shared" si="327"/>
        <v>0</v>
      </c>
      <c r="AC2604" s="2" t="s">
        <v>53</v>
      </c>
      <c r="AD2604" s="2">
        <v>2.99</v>
      </c>
    </row>
    <row r="2605" spans="1:33" ht="16" hidden="1" x14ac:dyDescent="0.4">
      <c r="A2605" s="24" t="s">
        <v>6638</v>
      </c>
      <c r="B2605" s="25" t="s">
        <v>8290</v>
      </c>
      <c r="C2605" t="str">
        <f t="shared" si="320"/>
        <v>45</v>
      </c>
      <c r="D2605" t="str">
        <f>_xlfn.XLOOKUP(C2605,Folha2!A:A,Folha2!B:B)</f>
        <v>DPH</v>
      </c>
      <c r="E2605" s="26" t="str">
        <f t="shared" si="321"/>
        <v>070</v>
      </c>
      <c r="F2605" s="26" t="str">
        <f t="shared" si="322"/>
        <v>36</v>
      </c>
      <c r="G2605" s="26" t="str">
        <f t="shared" si="323"/>
        <v>08</v>
      </c>
      <c r="H2605" s="27" t="s">
        <v>8359</v>
      </c>
      <c r="I2605" s="25" t="s">
        <v>8360</v>
      </c>
      <c r="J2605" s="27" t="s">
        <v>7954</v>
      </c>
      <c r="K2605" s="25" t="s">
        <v>8361</v>
      </c>
      <c r="L2605" s="27" t="s">
        <v>42</v>
      </c>
      <c r="M2605" s="25" t="s">
        <v>43</v>
      </c>
      <c r="N2605" s="27" t="s">
        <v>43</v>
      </c>
      <c r="O2605" s="25" t="s">
        <v>43</v>
      </c>
      <c r="P2605" s="27" t="s">
        <v>43</v>
      </c>
      <c r="Q2605" s="25" t="s">
        <v>44</v>
      </c>
      <c r="R2605" s="28">
        <v>5.99</v>
      </c>
      <c r="S2605" s="29">
        <v>5.99</v>
      </c>
      <c r="T2605" s="29"/>
      <c r="U2605" s="29"/>
      <c r="V2605" s="1" t="s">
        <v>45</v>
      </c>
      <c r="W2605" s="1" t="s">
        <v>45</v>
      </c>
      <c r="X2605" s="1" t="s">
        <v>45</v>
      </c>
      <c r="Y2605" s="30">
        <f t="shared" si="324"/>
        <v>5.99</v>
      </c>
      <c r="Z2605" s="31">
        <f t="shared" si="325"/>
        <v>0</v>
      </c>
      <c r="AA2605" s="32">
        <f t="shared" si="326"/>
        <v>0</v>
      </c>
      <c r="AB2605" t="b">
        <f t="shared" si="327"/>
        <v>1</v>
      </c>
      <c r="AC2605" s="2" t="s">
        <v>53</v>
      </c>
      <c r="AD2605" s="2">
        <v>2.99</v>
      </c>
      <c r="AG2605" t="s">
        <v>6651</v>
      </c>
    </row>
    <row r="2606" spans="1:33" ht="16" hidden="1" x14ac:dyDescent="0.4">
      <c r="A2606" s="24" t="s">
        <v>6638</v>
      </c>
      <c r="B2606" s="25" t="s">
        <v>8290</v>
      </c>
      <c r="C2606" t="str">
        <f t="shared" si="320"/>
        <v>45</v>
      </c>
      <c r="D2606" t="str">
        <f>_xlfn.XLOOKUP(C2606,Folha2!A:A,Folha2!B:B)</f>
        <v>DPH</v>
      </c>
      <c r="E2606" s="26" t="str">
        <f t="shared" si="321"/>
        <v>070</v>
      </c>
      <c r="F2606" s="26" t="str">
        <f t="shared" si="322"/>
        <v>36</v>
      </c>
      <c r="G2606" s="26" t="str">
        <f t="shared" si="323"/>
        <v>08</v>
      </c>
      <c r="H2606" s="27" t="s">
        <v>8362</v>
      </c>
      <c r="I2606" s="25" t="s">
        <v>8363</v>
      </c>
      <c r="J2606" s="27" t="s">
        <v>7954</v>
      </c>
      <c r="K2606" s="25" t="s">
        <v>8364</v>
      </c>
      <c r="L2606" s="27" t="s">
        <v>42</v>
      </c>
      <c r="M2606" s="25" t="s">
        <v>43</v>
      </c>
      <c r="N2606" s="27" t="s">
        <v>43</v>
      </c>
      <c r="O2606" s="25" t="s">
        <v>43</v>
      </c>
      <c r="P2606" s="27" t="s">
        <v>43</v>
      </c>
      <c r="Q2606" s="25" t="s">
        <v>44</v>
      </c>
      <c r="R2606" s="28">
        <v>5.99</v>
      </c>
      <c r="S2606" s="29">
        <v>5.99</v>
      </c>
      <c r="T2606" s="29"/>
      <c r="U2606" s="29"/>
      <c r="V2606" s="1">
        <v>3.89</v>
      </c>
      <c r="W2606" s="1" t="s">
        <v>45</v>
      </c>
      <c r="X2606" s="1" t="s">
        <v>45</v>
      </c>
      <c r="Y2606" s="30">
        <f t="shared" si="324"/>
        <v>5.99</v>
      </c>
      <c r="Z2606" s="31">
        <f t="shared" si="325"/>
        <v>0</v>
      </c>
      <c r="AA2606" s="32">
        <f t="shared" si="326"/>
        <v>0</v>
      </c>
      <c r="AB2606" t="b">
        <f t="shared" si="327"/>
        <v>1</v>
      </c>
      <c r="AC2606" s="2" t="s">
        <v>53</v>
      </c>
      <c r="AD2606" s="2">
        <v>2.99</v>
      </c>
      <c r="AG2606" t="s">
        <v>6651</v>
      </c>
    </row>
    <row r="2607" spans="1:33" ht="16" x14ac:dyDescent="0.4">
      <c r="A2607" s="24" t="s">
        <v>6638</v>
      </c>
      <c r="B2607" s="25" t="s">
        <v>8290</v>
      </c>
      <c r="C2607" t="str">
        <f t="shared" si="320"/>
        <v>45</v>
      </c>
      <c r="D2607" t="str">
        <f>_xlfn.XLOOKUP(C2607,Folha2!A:A,Folha2!B:B)</f>
        <v>DPH</v>
      </c>
      <c r="E2607" s="26" t="str">
        <f t="shared" si="321"/>
        <v>070</v>
      </c>
      <c r="F2607" s="26" t="str">
        <f t="shared" si="322"/>
        <v>36</v>
      </c>
      <c r="G2607" s="26" t="str">
        <f t="shared" si="323"/>
        <v>08</v>
      </c>
      <c r="H2607" s="27" t="s">
        <v>8365</v>
      </c>
      <c r="I2607" s="25" t="s">
        <v>8366</v>
      </c>
      <c r="J2607" s="27" t="s">
        <v>7964</v>
      </c>
      <c r="K2607" s="25" t="s">
        <v>8367</v>
      </c>
      <c r="L2607" s="27" t="s">
        <v>42</v>
      </c>
      <c r="M2607" s="25" t="s">
        <v>43</v>
      </c>
      <c r="N2607" s="27" t="s">
        <v>43</v>
      </c>
      <c r="O2607" s="25" t="s">
        <v>43</v>
      </c>
      <c r="P2607" s="27" t="s">
        <v>43</v>
      </c>
      <c r="Q2607" s="25" t="s">
        <v>44</v>
      </c>
      <c r="R2607" s="28">
        <v>6.59</v>
      </c>
      <c r="S2607" s="29">
        <v>6.59</v>
      </c>
      <c r="T2607" s="29"/>
      <c r="U2607" s="29">
        <v>5.19</v>
      </c>
      <c r="V2607" s="1">
        <v>3.94</v>
      </c>
      <c r="W2607" s="1" t="s">
        <v>45</v>
      </c>
      <c r="X2607" s="1">
        <v>3.89</v>
      </c>
      <c r="Y2607" s="30">
        <f t="shared" si="324"/>
        <v>5.19</v>
      </c>
      <c r="Z2607" s="31">
        <f t="shared" si="325"/>
        <v>0.26974951830443139</v>
      </c>
      <c r="AA2607" s="32">
        <f t="shared" si="326"/>
        <v>1.3999999999999995</v>
      </c>
      <c r="AB2607" t="b">
        <f t="shared" si="327"/>
        <v>0</v>
      </c>
      <c r="AC2607" s="2" t="s">
        <v>70</v>
      </c>
      <c r="AD2607" s="2">
        <v>3.89</v>
      </c>
    </row>
    <row r="2608" spans="1:33" ht="16" x14ac:dyDescent="0.4">
      <c r="A2608" s="24" t="s">
        <v>6638</v>
      </c>
      <c r="B2608" s="25" t="s">
        <v>8290</v>
      </c>
      <c r="C2608" t="str">
        <f t="shared" si="320"/>
        <v>45</v>
      </c>
      <c r="D2608" t="str">
        <f>_xlfn.XLOOKUP(C2608,Folha2!A:A,Folha2!B:B)</f>
        <v>DPH</v>
      </c>
      <c r="E2608" s="26" t="str">
        <f t="shared" si="321"/>
        <v>070</v>
      </c>
      <c r="F2608" s="26" t="str">
        <f t="shared" si="322"/>
        <v>36</v>
      </c>
      <c r="G2608" s="26" t="str">
        <f t="shared" si="323"/>
        <v>08</v>
      </c>
      <c r="H2608" s="27" t="s">
        <v>8368</v>
      </c>
      <c r="I2608" s="25" t="s">
        <v>8369</v>
      </c>
      <c r="J2608" s="27" t="s">
        <v>7964</v>
      </c>
      <c r="K2608" s="25" t="s">
        <v>8370</v>
      </c>
      <c r="L2608" s="27" t="s">
        <v>42</v>
      </c>
      <c r="M2608" s="25" t="s">
        <v>43</v>
      </c>
      <c r="N2608" s="27" t="s">
        <v>43</v>
      </c>
      <c r="O2608" s="25" t="s">
        <v>43</v>
      </c>
      <c r="P2608" s="27" t="s">
        <v>43</v>
      </c>
      <c r="Q2608" s="25" t="s">
        <v>44</v>
      </c>
      <c r="R2608" s="28">
        <v>6.59</v>
      </c>
      <c r="S2608" s="29">
        <v>6.59</v>
      </c>
      <c r="T2608" s="29"/>
      <c r="U2608" s="29">
        <v>5.29</v>
      </c>
      <c r="V2608" s="1">
        <v>3.94</v>
      </c>
      <c r="W2608" s="1" t="s">
        <v>45</v>
      </c>
      <c r="X2608" s="1">
        <v>3.89</v>
      </c>
      <c r="Y2608" s="30">
        <f t="shared" si="324"/>
        <v>5.29</v>
      </c>
      <c r="Z2608" s="31">
        <f t="shared" si="325"/>
        <v>0.24574669187145548</v>
      </c>
      <c r="AA2608" s="32">
        <f t="shared" si="326"/>
        <v>1.2999999999999998</v>
      </c>
      <c r="AB2608" t="b">
        <f t="shared" si="327"/>
        <v>0</v>
      </c>
      <c r="AC2608" s="2" t="s">
        <v>70</v>
      </c>
      <c r="AD2608" s="2">
        <v>3.89</v>
      </c>
    </row>
    <row r="2609" spans="1:34" ht="16" x14ac:dyDescent="0.4">
      <c r="A2609" s="24" t="s">
        <v>6638</v>
      </c>
      <c r="B2609" s="25" t="s">
        <v>8371</v>
      </c>
      <c r="C2609" t="str">
        <f t="shared" si="320"/>
        <v>45</v>
      </c>
      <c r="D2609" t="str">
        <f>_xlfn.XLOOKUP(C2609,Folha2!A:A,Folha2!B:B)</f>
        <v>DPH</v>
      </c>
      <c r="E2609" s="26" t="str">
        <f t="shared" si="321"/>
        <v>070</v>
      </c>
      <c r="F2609" s="26" t="str">
        <f t="shared" si="322"/>
        <v>36</v>
      </c>
      <c r="G2609" s="26" t="str">
        <f t="shared" si="323"/>
        <v>12</v>
      </c>
      <c r="H2609" s="27" t="s">
        <v>8372</v>
      </c>
      <c r="I2609" s="25" t="s">
        <v>8373</v>
      </c>
      <c r="J2609" s="27" t="s">
        <v>6642</v>
      </c>
      <c r="K2609" s="25" t="s">
        <v>8374</v>
      </c>
      <c r="L2609" s="27" t="s">
        <v>51</v>
      </c>
      <c r="M2609" s="25" t="s">
        <v>43</v>
      </c>
      <c r="N2609" s="27" t="s">
        <v>43</v>
      </c>
      <c r="O2609" s="25" t="s">
        <v>43</v>
      </c>
      <c r="P2609" s="27" t="s">
        <v>43</v>
      </c>
      <c r="Q2609" s="25" t="s">
        <v>44</v>
      </c>
      <c r="R2609" s="28">
        <v>0.9</v>
      </c>
      <c r="S2609" s="29">
        <v>0.85</v>
      </c>
      <c r="T2609" s="29"/>
      <c r="U2609" s="29"/>
      <c r="V2609" s="1" t="s">
        <v>45</v>
      </c>
      <c r="W2609" s="1" t="s">
        <v>45</v>
      </c>
      <c r="X2609" s="1" t="s">
        <v>45</v>
      </c>
      <c r="Y2609" s="30">
        <f t="shared" si="324"/>
        <v>0.85</v>
      </c>
      <c r="Z2609" s="31">
        <f t="shared" si="325"/>
        <v>5.8823529411764719E-2</v>
      </c>
      <c r="AA2609" s="32">
        <f t="shared" si="326"/>
        <v>5.0000000000000044E-2</v>
      </c>
      <c r="AB2609" t="b">
        <f t="shared" si="327"/>
        <v>0</v>
      </c>
      <c r="AC2609" s="2" t="s">
        <v>45</v>
      </c>
      <c r="AD2609" s="2" t="s">
        <v>45</v>
      </c>
    </row>
    <row r="2610" spans="1:34" ht="16" hidden="1" x14ac:dyDescent="0.4">
      <c r="A2610" s="24" t="s">
        <v>6638</v>
      </c>
      <c r="B2610" s="25" t="s">
        <v>8371</v>
      </c>
      <c r="C2610" t="str">
        <f t="shared" si="320"/>
        <v>45</v>
      </c>
      <c r="D2610" t="str">
        <f>_xlfn.XLOOKUP(C2610,Folha2!A:A,Folha2!B:B)</f>
        <v>DPH</v>
      </c>
      <c r="E2610" s="26" t="str">
        <f t="shared" si="321"/>
        <v>070</v>
      </c>
      <c r="F2610" s="26" t="str">
        <f t="shared" si="322"/>
        <v>36</v>
      </c>
      <c r="G2610" s="26" t="str">
        <f t="shared" si="323"/>
        <v>12</v>
      </c>
      <c r="H2610" s="27" t="s">
        <v>8375</v>
      </c>
      <c r="I2610" s="25" t="s">
        <v>8376</v>
      </c>
      <c r="J2610" s="27" t="s">
        <v>6642</v>
      </c>
      <c r="K2610" s="25" t="s">
        <v>8377</v>
      </c>
      <c r="L2610" s="27" t="s">
        <v>51</v>
      </c>
      <c r="M2610" s="25" t="s">
        <v>43</v>
      </c>
      <c r="N2610" s="27" t="s">
        <v>43</v>
      </c>
      <c r="O2610" s="25" t="s">
        <v>43</v>
      </c>
      <c r="P2610" s="27" t="s">
        <v>43</v>
      </c>
      <c r="Q2610" s="25" t="s">
        <v>44</v>
      </c>
      <c r="R2610" s="28">
        <v>0.99</v>
      </c>
      <c r="S2610" s="29">
        <v>0.99</v>
      </c>
      <c r="T2610" s="29">
        <v>0.99</v>
      </c>
      <c r="U2610" s="29"/>
      <c r="V2610" s="1" t="s">
        <v>45</v>
      </c>
      <c r="W2610" s="1" t="s">
        <v>45</v>
      </c>
      <c r="X2610" s="1" t="s">
        <v>45</v>
      </c>
      <c r="Y2610" s="30">
        <f t="shared" si="324"/>
        <v>0.99</v>
      </c>
      <c r="Z2610" s="31">
        <f t="shared" si="325"/>
        <v>0</v>
      </c>
      <c r="AA2610" s="32">
        <f t="shared" si="326"/>
        <v>0</v>
      </c>
      <c r="AB2610" t="b">
        <f t="shared" si="327"/>
        <v>1</v>
      </c>
      <c r="AC2610" s="2" t="s">
        <v>45</v>
      </c>
      <c r="AD2610" s="2" t="s">
        <v>45</v>
      </c>
      <c r="AG2610" t="s">
        <v>6651</v>
      </c>
    </row>
    <row r="2611" spans="1:34" ht="16" hidden="1" x14ac:dyDescent="0.4">
      <c r="A2611" s="24" t="s">
        <v>6638</v>
      </c>
      <c r="B2611" s="25" t="s">
        <v>8371</v>
      </c>
      <c r="C2611" t="str">
        <f t="shared" si="320"/>
        <v>45</v>
      </c>
      <c r="D2611" t="str">
        <f>_xlfn.XLOOKUP(C2611,Folha2!A:A,Folha2!B:B)</f>
        <v>DPH</v>
      </c>
      <c r="E2611" s="26" t="str">
        <f t="shared" si="321"/>
        <v>070</v>
      </c>
      <c r="F2611" s="26" t="str">
        <f t="shared" si="322"/>
        <v>36</v>
      </c>
      <c r="G2611" s="26" t="str">
        <f t="shared" si="323"/>
        <v>12</v>
      </c>
      <c r="H2611" s="27" t="s">
        <v>8378</v>
      </c>
      <c r="I2611" s="25" t="s">
        <v>8379</v>
      </c>
      <c r="J2611" s="27" t="s">
        <v>6642</v>
      </c>
      <c r="K2611" s="25" t="s">
        <v>8380</v>
      </c>
      <c r="L2611" s="27" t="s">
        <v>51</v>
      </c>
      <c r="M2611" s="25" t="s">
        <v>43</v>
      </c>
      <c r="N2611" s="27" t="s">
        <v>43</v>
      </c>
      <c r="O2611" s="25" t="s">
        <v>43</v>
      </c>
      <c r="P2611" s="27" t="s">
        <v>43</v>
      </c>
      <c r="Q2611" s="25" t="s">
        <v>44</v>
      </c>
      <c r="R2611" s="28">
        <v>1.0900000000000001</v>
      </c>
      <c r="S2611" s="29">
        <v>1.0900000000000001</v>
      </c>
      <c r="T2611" s="29"/>
      <c r="U2611" s="29"/>
      <c r="V2611" s="1" t="s">
        <v>45</v>
      </c>
      <c r="W2611" s="1" t="s">
        <v>45</v>
      </c>
      <c r="X2611" s="1" t="s">
        <v>45</v>
      </c>
      <c r="Y2611" s="30">
        <f t="shared" si="324"/>
        <v>1.0900000000000001</v>
      </c>
      <c r="Z2611" s="31">
        <f t="shared" si="325"/>
        <v>0</v>
      </c>
      <c r="AA2611" s="32">
        <f t="shared" si="326"/>
        <v>0</v>
      </c>
      <c r="AB2611" t="b">
        <f t="shared" si="327"/>
        <v>1</v>
      </c>
      <c r="AC2611" s="2" t="s">
        <v>45</v>
      </c>
      <c r="AD2611" s="2" t="s">
        <v>45</v>
      </c>
      <c r="AG2611" t="s">
        <v>6651</v>
      </c>
    </row>
    <row r="2612" spans="1:34" ht="16" hidden="1" x14ac:dyDescent="0.4">
      <c r="A2612" s="24" t="s">
        <v>6638</v>
      </c>
      <c r="B2612" s="25" t="s">
        <v>8371</v>
      </c>
      <c r="C2612" t="str">
        <f t="shared" si="320"/>
        <v>45</v>
      </c>
      <c r="D2612" t="str">
        <f>_xlfn.XLOOKUP(C2612,Folha2!A:A,Folha2!B:B)</f>
        <v>DPH</v>
      </c>
      <c r="E2612" s="26" t="str">
        <f t="shared" si="321"/>
        <v>070</v>
      </c>
      <c r="F2612" s="26" t="str">
        <f t="shared" si="322"/>
        <v>36</v>
      </c>
      <c r="G2612" s="26" t="str">
        <f t="shared" si="323"/>
        <v>12</v>
      </c>
      <c r="H2612" s="27" t="s">
        <v>8381</v>
      </c>
      <c r="I2612" s="25" t="s">
        <v>8382</v>
      </c>
      <c r="J2612" s="27" t="s">
        <v>6642</v>
      </c>
      <c r="K2612" s="25" t="s">
        <v>8383</v>
      </c>
      <c r="L2612" s="27" t="s">
        <v>51</v>
      </c>
      <c r="M2612" s="25" t="s">
        <v>43</v>
      </c>
      <c r="N2612" s="27" t="s">
        <v>43</v>
      </c>
      <c r="O2612" s="25" t="s">
        <v>43</v>
      </c>
      <c r="P2612" s="27" t="s">
        <v>43</v>
      </c>
      <c r="Q2612" s="25" t="s">
        <v>44</v>
      </c>
      <c r="R2612" s="28">
        <v>1.3</v>
      </c>
      <c r="S2612" s="29">
        <v>1.3</v>
      </c>
      <c r="T2612" s="29"/>
      <c r="U2612" s="29"/>
      <c r="V2612" s="1" t="s">
        <v>45</v>
      </c>
      <c r="W2612" s="1" t="s">
        <v>45</v>
      </c>
      <c r="X2612" s="1" t="s">
        <v>45</v>
      </c>
      <c r="Y2612" s="30">
        <f t="shared" si="324"/>
        <v>1.3</v>
      </c>
      <c r="Z2612" s="31">
        <f t="shared" si="325"/>
        <v>0</v>
      </c>
      <c r="AA2612" s="32">
        <f t="shared" si="326"/>
        <v>0</v>
      </c>
      <c r="AB2612" t="b">
        <f t="shared" si="327"/>
        <v>1</v>
      </c>
      <c r="AC2612" s="2" t="s">
        <v>45</v>
      </c>
      <c r="AD2612" s="2" t="s">
        <v>45</v>
      </c>
      <c r="AG2612" t="s">
        <v>6651</v>
      </c>
    </row>
    <row r="2613" spans="1:34" ht="16" hidden="1" x14ac:dyDescent="0.4">
      <c r="A2613" s="24" t="s">
        <v>6638</v>
      </c>
      <c r="B2613" s="25" t="s">
        <v>8384</v>
      </c>
      <c r="C2613" t="str">
        <f t="shared" si="320"/>
        <v>45</v>
      </c>
      <c r="D2613" t="str">
        <f>_xlfn.XLOOKUP(C2613,Folha2!A:A,Folha2!B:B)</f>
        <v>DPH</v>
      </c>
      <c r="E2613" s="26" t="str">
        <f t="shared" si="321"/>
        <v>070</v>
      </c>
      <c r="F2613" s="26" t="str">
        <f t="shared" si="322"/>
        <v>38</v>
      </c>
      <c r="G2613" s="26" t="str">
        <f t="shared" si="323"/>
        <v>02</v>
      </c>
      <c r="H2613" s="27" t="s">
        <v>8385</v>
      </c>
      <c r="I2613" s="25" t="s">
        <v>8386</v>
      </c>
      <c r="J2613" s="27" t="s">
        <v>7773</v>
      </c>
      <c r="K2613" s="25" t="s">
        <v>8387</v>
      </c>
      <c r="L2613" s="27" t="s">
        <v>42</v>
      </c>
      <c r="M2613" s="25" t="s">
        <v>43</v>
      </c>
      <c r="N2613" s="27" t="s">
        <v>43</v>
      </c>
      <c r="O2613" s="25" t="s">
        <v>43</v>
      </c>
      <c r="P2613" s="27" t="s">
        <v>43</v>
      </c>
      <c r="Q2613" s="25" t="s">
        <v>44</v>
      </c>
      <c r="R2613" s="28">
        <v>3.99</v>
      </c>
      <c r="S2613" s="29">
        <v>3.99</v>
      </c>
      <c r="T2613" s="29"/>
      <c r="U2613" s="29">
        <v>3.99</v>
      </c>
      <c r="V2613" s="1">
        <v>2.59</v>
      </c>
      <c r="W2613" s="1" t="s">
        <v>45</v>
      </c>
      <c r="X2613" s="1">
        <v>2.59</v>
      </c>
      <c r="Y2613" s="30">
        <f t="shared" si="324"/>
        <v>3.99</v>
      </c>
      <c r="Z2613" s="31">
        <f t="shared" si="325"/>
        <v>0</v>
      </c>
      <c r="AA2613" s="32">
        <f t="shared" si="326"/>
        <v>0</v>
      </c>
      <c r="AB2613" t="b">
        <f t="shared" si="327"/>
        <v>1</v>
      </c>
      <c r="AC2613" s="2" t="s">
        <v>144</v>
      </c>
      <c r="AD2613" s="2">
        <v>2.59</v>
      </c>
      <c r="AG2613" t="s">
        <v>6651</v>
      </c>
    </row>
    <row r="2614" spans="1:34" ht="16" hidden="1" x14ac:dyDescent="0.4">
      <c r="A2614" s="24" t="s">
        <v>6638</v>
      </c>
      <c r="B2614" s="25" t="s">
        <v>8384</v>
      </c>
      <c r="C2614" t="str">
        <f t="shared" si="320"/>
        <v>45</v>
      </c>
      <c r="D2614" t="str">
        <f>_xlfn.XLOOKUP(C2614,Folha2!A:A,Folha2!B:B)</f>
        <v>DPH</v>
      </c>
      <c r="E2614" s="26" t="str">
        <f t="shared" si="321"/>
        <v>070</v>
      </c>
      <c r="F2614" s="26" t="str">
        <f t="shared" si="322"/>
        <v>38</v>
      </c>
      <c r="G2614" s="26" t="str">
        <f t="shared" si="323"/>
        <v>02</v>
      </c>
      <c r="H2614" s="27" t="s">
        <v>8388</v>
      </c>
      <c r="I2614" s="25" t="s">
        <v>8389</v>
      </c>
      <c r="J2614" s="27" t="s">
        <v>7773</v>
      </c>
      <c r="K2614" s="25" t="s">
        <v>8390</v>
      </c>
      <c r="L2614" s="27" t="s">
        <v>42</v>
      </c>
      <c r="M2614" s="25" t="s">
        <v>43</v>
      </c>
      <c r="N2614" s="27" t="s">
        <v>43</v>
      </c>
      <c r="O2614" s="25" t="s">
        <v>43</v>
      </c>
      <c r="P2614" s="27" t="s">
        <v>43</v>
      </c>
      <c r="Q2614" s="25" t="s">
        <v>44</v>
      </c>
      <c r="R2614" s="28">
        <v>6.99</v>
      </c>
      <c r="S2614" s="29">
        <v>6.99</v>
      </c>
      <c r="T2614" s="29"/>
      <c r="U2614" s="29">
        <v>6.99</v>
      </c>
      <c r="V2614" s="1">
        <v>4.54</v>
      </c>
      <c r="W2614" s="1" t="s">
        <v>45</v>
      </c>
      <c r="X2614" s="1">
        <v>4.54</v>
      </c>
      <c r="Y2614" s="30">
        <f t="shared" si="324"/>
        <v>6.99</v>
      </c>
      <c r="Z2614" s="31">
        <f t="shared" si="325"/>
        <v>0</v>
      </c>
      <c r="AA2614" s="32">
        <f t="shared" si="326"/>
        <v>0</v>
      </c>
      <c r="AB2614" t="b">
        <f t="shared" si="327"/>
        <v>1</v>
      </c>
      <c r="AC2614" s="2" t="s">
        <v>144</v>
      </c>
      <c r="AD2614" s="2">
        <v>4.54</v>
      </c>
      <c r="AG2614" t="s">
        <v>6651</v>
      </c>
    </row>
    <row r="2615" spans="1:34" ht="16" hidden="1" x14ac:dyDescent="0.4">
      <c r="A2615" s="24" t="s">
        <v>6638</v>
      </c>
      <c r="B2615" s="25" t="s">
        <v>8384</v>
      </c>
      <c r="C2615" t="str">
        <f t="shared" si="320"/>
        <v>45</v>
      </c>
      <c r="D2615" t="str">
        <f>_xlfn.XLOOKUP(C2615,Folha2!A:A,Folha2!B:B)</f>
        <v>DPH</v>
      </c>
      <c r="E2615" s="26" t="str">
        <f t="shared" si="321"/>
        <v>070</v>
      </c>
      <c r="F2615" s="26" t="str">
        <f t="shared" si="322"/>
        <v>38</v>
      </c>
      <c r="G2615" s="26" t="str">
        <f t="shared" si="323"/>
        <v>02</v>
      </c>
      <c r="H2615" s="27" t="s">
        <v>8391</v>
      </c>
      <c r="I2615" s="25" t="s">
        <v>8392</v>
      </c>
      <c r="J2615" s="27" t="s">
        <v>7773</v>
      </c>
      <c r="K2615" s="25" t="s">
        <v>8393</v>
      </c>
      <c r="L2615" s="27" t="s">
        <v>42</v>
      </c>
      <c r="M2615" s="25" t="s">
        <v>43</v>
      </c>
      <c r="N2615" s="27" t="s">
        <v>43</v>
      </c>
      <c r="O2615" s="25" t="s">
        <v>43</v>
      </c>
      <c r="P2615" s="27" t="s">
        <v>43</v>
      </c>
      <c r="Q2615" s="25" t="s">
        <v>44</v>
      </c>
      <c r="R2615" s="28">
        <v>6.99</v>
      </c>
      <c r="S2615" s="29">
        <v>6.99</v>
      </c>
      <c r="T2615" s="29"/>
      <c r="U2615" s="29">
        <v>6.99</v>
      </c>
      <c r="V2615" s="1">
        <v>4.54</v>
      </c>
      <c r="W2615" s="1" t="s">
        <v>45</v>
      </c>
      <c r="X2615" s="1">
        <v>4.54</v>
      </c>
      <c r="Y2615" s="30">
        <f t="shared" si="324"/>
        <v>6.99</v>
      </c>
      <c r="Z2615" s="31">
        <f t="shared" si="325"/>
        <v>0</v>
      </c>
      <c r="AA2615" s="32">
        <f t="shared" si="326"/>
        <v>0</v>
      </c>
      <c r="AB2615" t="b">
        <f t="shared" si="327"/>
        <v>1</v>
      </c>
      <c r="AC2615" s="2" t="s">
        <v>45</v>
      </c>
      <c r="AD2615" s="2" t="s">
        <v>45</v>
      </c>
      <c r="AG2615" t="s">
        <v>6651</v>
      </c>
    </row>
    <row r="2616" spans="1:34" ht="16" hidden="1" x14ac:dyDescent="0.4">
      <c r="A2616" s="24" t="s">
        <v>6638</v>
      </c>
      <c r="B2616" s="25" t="s">
        <v>8384</v>
      </c>
      <c r="C2616" t="str">
        <f t="shared" si="320"/>
        <v>45</v>
      </c>
      <c r="D2616" t="str">
        <f>_xlfn.XLOOKUP(C2616,Folha2!A:A,Folha2!B:B)</f>
        <v>DPH</v>
      </c>
      <c r="E2616" s="26" t="str">
        <f t="shared" si="321"/>
        <v>070</v>
      </c>
      <c r="F2616" s="26" t="str">
        <f t="shared" si="322"/>
        <v>38</v>
      </c>
      <c r="G2616" s="26" t="str">
        <f t="shared" si="323"/>
        <v>02</v>
      </c>
      <c r="H2616" s="27" t="s">
        <v>8394</v>
      </c>
      <c r="I2616" s="25" t="s">
        <v>8395</v>
      </c>
      <c r="J2616" s="27" t="s">
        <v>7773</v>
      </c>
      <c r="K2616" s="25" t="s">
        <v>8396</v>
      </c>
      <c r="L2616" s="27" t="s">
        <v>42</v>
      </c>
      <c r="M2616" s="25" t="s">
        <v>43</v>
      </c>
      <c r="N2616" s="27" t="s">
        <v>43</v>
      </c>
      <c r="O2616" s="25" t="s">
        <v>43</v>
      </c>
      <c r="P2616" s="27" t="s">
        <v>43</v>
      </c>
      <c r="Q2616" s="25" t="s">
        <v>44</v>
      </c>
      <c r="R2616" s="28">
        <v>7.99</v>
      </c>
      <c r="S2616" s="29">
        <v>7.99</v>
      </c>
      <c r="T2616" s="29"/>
      <c r="U2616" s="29">
        <v>7.99</v>
      </c>
      <c r="V2616" s="1">
        <v>3.99</v>
      </c>
      <c r="W2616" s="1" t="s">
        <v>45</v>
      </c>
      <c r="X2616" s="1">
        <v>3.99</v>
      </c>
      <c r="Y2616" s="30">
        <f t="shared" si="324"/>
        <v>7.99</v>
      </c>
      <c r="Z2616" s="31">
        <f t="shared" si="325"/>
        <v>0</v>
      </c>
      <c r="AA2616" s="32">
        <f t="shared" si="326"/>
        <v>0</v>
      </c>
      <c r="AB2616" t="b">
        <f t="shared" si="327"/>
        <v>1</v>
      </c>
      <c r="AC2616" s="2" t="s">
        <v>144</v>
      </c>
      <c r="AD2616" s="2">
        <v>3.99</v>
      </c>
      <c r="AG2616" t="s">
        <v>6651</v>
      </c>
    </row>
    <row r="2617" spans="1:34" ht="16" hidden="1" x14ac:dyDescent="0.4">
      <c r="A2617" s="24" t="s">
        <v>6638</v>
      </c>
      <c r="B2617" s="25" t="s">
        <v>8384</v>
      </c>
      <c r="C2617" t="str">
        <f t="shared" si="320"/>
        <v>45</v>
      </c>
      <c r="D2617" t="str">
        <f>_xlfn.XLOOKUP(C2617,Folha2!A:A,Folha2!B:B)</f>
        <v>DPH</v>
      </c>
      <c r="E2617" s="26" t="str">
        <f t="shared" si="321"/>
        <v>070</v>
      </c>
      <c r="F2617" s="26" t="str">
        <f t="shared" si="322"/>
        <v>38</v>
      </c>
      <c r="G2617" s="26" t="str">
        <f t="shared" si="323"/>
        <v>02</v>
      </c>
      <c r="H2617" s="27" t="s">
        <v>8397</v>
      </c>
      <c r="I2617" s="25" t="s">
        <v>8398</v>
      </c>
      <c r="J2617" s="27" t="s">
        <v>7773</v>
      </c>
      <c r="K2617" s="25" t="s">
        <v>8399</v>
      </c>
      <c r="L2617" s="27" t="s">
        <v>42</v>
      </c>
      <c r="M2617" s="25" t="s">
        <v>43</v>
      </c>
      <c r="N2617" s="27" t="s">
        <v>43</v>
      </c>
      <c r="O2617" s="25" t="s">
        <v>43</v>
      </c>
      <c r="P2617" s="27" t="s">
        <v>43</v>
      </c>
      <c r="Q2617" s="25" t="s">
        <v>44</v>
      </c>
      <c r="R2617" s="28">
        <v>7.99</v>
      </c>
      <c r="S2617" s="29">
        <v>7.99</v>
      </c>
      <c r="T2617" s="29"/>
      <c r="U2617" s="29"/>
      <c r="V2617" s="1">
        <v>3.99</v>
      </c>
      <c r="W2617" s="1" t="s">
        <v>45</v>
      </c>
      <c r="X2617" s="1" t="s">
        <v>45</v>
      </c>
      <c r="Y2617" s="30">
        <f t="shared" si="324"/>
        <v>7.99</v>
      </c>
      <c r="Z2617" s="31">
        <f t="shared" si="325"/>
        <v>0</v>
      </c>
      <c r="AA2617" s="32">
        <f t="shared" si="326"/>
        <v>0</v>
      </c>
      <c r="AB2617" t="b">
        <f t="shared" si="327"/>
        <v>1</v>
      </c>
      <c r="AC2617" s="2" t="s">
        <v>144</v>
      </c>
      <c r="AD2617" s="2">
        <v>3.99</v>
      </c>
      <c r="AG2617" t="s">
        <v>6651</v>
      </c>
    </row>
    <row r="2618" spans="1:34" ht="16" hidden="1" x14ac:dyDescent="0.4">
      <c r="A2618" s="24" t="s">
        <v>6638</v>
      </c>
      <c r="B2618" s="25" t="s">
        <v>8384</v>
      </c>
      <c r="C2618" t="str">
        <f t="shared" si="320"/>
        <v>45</v>
      </c>
      <c r="D2618" t="str">
        <f>_xlfn.XLOOKUP(C2618,Folha2!A:A,Folha2!B:B)</f>
        <v>DPH</v>
      </c>
      <c r="E2618" s="26" t="str">
        <f t="shared" si="321"/>
        <v>070</v>
      </c>
      <c r="F2618" s="26" t="str">
        <f t="shared" si="322"/>
        <v>38</v>
      </c>
      <c r="G2618" s="26" t="str">
        <f t="shared" si="323"/>
        <v>02</v>
      </c>
      <c r="H2618" s="27" t="s">
        <v>8400</v>
      </c>
      <c r="I2618" s="25" t="s">
        <v>8401</v>
      </c>
      <c r="J2618" s="27" t="s">
        <v>7773</v>
      </c>
      <c r="K2618" s="25" t="s">
        <v>8402</v>
      </c>
      <c r="L2618" s="27" t="s">
        <v>42</v>
      </c>
      <c r="M2618" s="25" t="s">
        <v>43</v>
      </c>
      <c r="N2618" s="27" t="s">
        <v>43</v>
      </c>
      <c r="O2618" s="25" t="s">
        <v>43</v>
      </c>
      <c r="P2618" s="27" t="s">
        <v>43</v>
      </c>
      <c r="Q2618" s="25" t="s">
        <v>44</v>
      </c>
      <c r="R2618" s="28">
        <v>8.49</v>
      </c>
      <c r="S2618" s="29">
        <v>8.49</v>
      </c>
      <c r="T2618" s="29"/>
      <c r="U2618" s="29"/>
      <c r="V2618" s="1">
        <v>5.49</v>
      </c>
      <c r="W2618" s="1" t="s">
        <v>45</v>
      </c>
      <c r="X2618" s="1" t="s">
        <v>45</v>
      </c>
      <c r="Y2618" s="30">
        <f t="shared" si="324"/>
        <v>8.49</v>
      </c>
      <c r="Z2618" s="31">
        <f t="shared" si="325"/>
        <v>0</v>
      </c>
      <c r="AA2618" s="32">
        <f t="shared" si="326"/>
        <v>0</v>
      </c>
      <c r="AB2618" t="b">
        <f t="shared" si="327"/>
        <v>1</v>
      </c>
      <c r="AC2618" s="2" t="s">
        <v>144</v>
      </c>
      <c r="AD2618" s="2">
        <v>6.34</v>
      </c>
      <c r="AG2618" t="s">
        <v>6651</v>
      </c>
    </row>
    <row r="2619" spans="1:34" ht="16" hidden="1" x14ac:dyDescent="0.4">
      <c r="A2619" s="24" t="s">
        <v>6638</v>
      </c>
      <c r="B2619" s="25" t="s">
        <v>8384</v>
      </c>
      <c r="C2619" t="str">
        <f t="shared" si="320"/>
        <v>45</v>
      </c>
      <c r="D2619" t="str">
        <f>_xlfn.XLOOKUP(C2619,Folha2!A:A,Folha2!B:B)</f>
        <v>DPH</v>
      </c>
      <c r="E2619" s="26" t="str">
        <f t="shared" si="321"/>
        <v>070</v>
      </c>
      <c r="F2619" s="26" t="str">
        <f t="shared" si="322"/>
        <v>38</v>
      </c>
      <c r="G2619" s="26" t="str">
        <f t="shared" si="323"/>
        <v>02</v>
      </c>
      <c r="H2619" s="27" t="s">
        <v>8403</v>
      </c>
      <c r="I2619" s="25" t="s">
        <v>8404</v>
      </c>
      <c r="J2619" s="27" t="s">
        <v>6642</v>
      </c>
      <c r="K2619" s="25" t="s">
        <v>8405</v>
      </c>
      <c r="L2619" s="27" t="s">
        <v>51</v>
      </c>
      <c r="M2619" s="25" t="s">
        <v>43</v>
      </c>
      <c r="N2619" s="27" t="s">
        <v>43</v>
      </c>
      <c r="O2619" s="25" t="s">
        <v>43</v>
      </c>
      <c r="P2619" s="27" t="s">
        <v>43</v>
      </c>
      <c r="Q2619" s="25" t="s">
        <v>44</v>
      </c>
      <c r="R2619" s="28">
        <v>1.64</v>
      </c>
      <c r="S2619" s="29"/>
      <c r="T2619" s="29"/>
      <c r="U2619" s="29">
        <v>1.64</v>
      </c>
      <c r="V2619" s="1" t="s">
        <v>45</v>
      </c>
      <c r="W2619" s="1" t="s">
        <v>45</v>
      </c>
      <c r="X2619" s="1" t="s">
        <v>45</v>
      </c>
      <c r="Y2619" s="30">
        <f t="shared" si="324"/>
        <v>1.64</v>
      </c>
      <c r="Z2619" s="31">
        <f t="shared" si="325"/>
        <v>0</v>
      </c>
      <c r="AA2619" s="32">
        <f t="shared" si="326"/>
        <v>0</v>
      </c>
      <c r="AB2619" t="b">
        <f t="shared" si="327"/>
        <v>1</v>
      </c>
      <c r="AC2619" s="2" t="s">
        <v>45</v>
      </c>
      <c r="AD2619" s="2" t="s">
        <v>45</v>
      </c>
      <c r="AG2619" t="s">
        <v>6651</v>
      </c>
    </row>
    <row r="2620" spans="1:34" ht="16" hidden="1" x14ac:dyDescent="0.4">
      <c r="A2620" s="24" t="s">
        <v>6638</v>
      </c>
      <c r="B2620" s="25" t="s">
        <v>8384</v>
      </c>
      <c r="C2620" t="str">
        <f t="shared" si="320"/>
        <v>45</v>
      </c>
      <c r="D2620" t="str">
        <f>_xlfn.XLOOKUP(C2620,Folha2!A:A,Folha2!B:B)</f>
        <v>DPH</v>
      </c>
      <c r="E2620" s="26" t="str">
        <f t="shared" si="321"/>
        <v>070</v>
      </c>
      <c r="F2620" s="26" t="str">
        <f t="shared" si="322"/>
        <v>38</v>
      </c>
      <c r="G2620" s="26" t="str">
        <f t="shared" si="323"/>
        <v>02</v>
      </c>
      <c r="H2620" s="27" t="s">
        <v>8406</v>
      </c>
      <c r="I2620" s="25" t="s">
        <v>8407</v>
      </c>
      <c r="J2620" s="27" t="s">
        <v>6642</v>
      </c>
      <c r="K2620" s="25" t="s">
        <v>8408</v>
      </c>
      <c r="L2620" s="27" t="s">
        <v>417</v>
      </c>
      <c r="M2620" s="25" t="s">
        <v>52</v>
      </c>
      <c r="N2620" s="27" t="s">
        <v>43</v>
      </c>
      <c r="O2620" s="25" t="s">
        <v>43</v>
      </c>
      <c r="P2620" s="27" t="s">
        <v>52</v>
      </c>
      <c r="Q2620" s="25" t="s">
        <v>44</v>
      </c>
      <c r="R2620" s="28">
        <v>1.79</v>
      </c>
      <c r="S2620" s="29">
        <v>1.85</v>
      </c>
      <c r="T2620" s="29">
        <v>1.79</v>
      </c>
      <c r="U2620" s="29">
        <v>1.85</v>
      </c>
      <c r="V2620" s="1" t="s">
        <v>45</v>
      </c>
      <c r="W2620" s="1" t="s">
        <v>45</v>
      </c>
      <c r="X2620" s="1" t="s">
        <v>45</v>
      </c>
      <c r="Y2620" s="30">
        <f t="shared" si="324"/>
        <v>1.79</v>
      </c>
      <c r="Z2620" s="31">
        <f t="shared" si="325"/>
        <v>0</v>
      </c>
      <c r="AA2620" s="32">
        <f t="shared" si="326"/>
        <v>0</v>
      </c>
      <c r="AB2620" t="b">
        <f t="shared" si="327"/>
        <v>1</v>
      </c>
      <c r="AC2620" s="2" t="s">
        <v>45</v>
      </c>
      <c r="AD2620" s="2" t="s">
        <v>45</v>
      </c>
      <c r="AG2620" t="s">
        <v>6651</v>
      </c>
    </row>
    <row r="2621" spans="1:34" ht="16" x14ac:dyDescent="0.4">
      <c r="A2621" s="24" t="s">
        <v>6638</v>
      </c>
      <c r="B2621" s="25" t="s">
        <v>8384</v>
      </c>
      <c r="C2621" t="str">
        <f t="shared" si="320"/>
        <v>45</v>
      </c>
      <c r="D2621" t="str">
        <f>_xlfn.XLOOKUP(C2621,Folha2!A:A,Folha2!B:B)</f>
        <v>DPH</v>
      </c>
      <c r="E2621" s="26" t="str">
        <f t="shared" si="321"/>
        <v>070</v>
      </c>
      <c r="F2621" s="26" t="str">
        <f t="shared" si="322"/>
        <v>38</v>
      </c>
      <c r="G2621" s="26" t="str">
        <f t="shared" si="323"/>
        <v>02</v>
      </c>
      <c r="H2621" s="27" t="s">
        <v>8409</v>
      </c>
      <c r="I2621" s="25" t="s">
        <v>8410</v>
      </c>
      <c r="J2621" s="27" t="s">
        <v>6642</v>
      </c>
      <c r="K2621" s="25" t="s">
        <v>8411</v>
      </c>
      <c r="L2621" s="27" t="s">
        <v>51</v>
      </c>
      <c r="M2621" s="25" t="s">
        <v>43</v>
      </c>
      <c r="N2621" s="27" t="s">
        <v>43</v>
      </c>
      <c r="O2621" s="25" t="s">
        <v>43</v>
      </c>
      <c r="P2621" s="27" t="s">
        <v>43</v>
      </c>
      <c r="Q2621" s="25" t="s">
        <v>44</v>
      </c>
      <c r="R2621" s="28">
        <v>1.9</v>
      </c>
      <c r="S2621" s="29">
        <v>1.95</v>
      </c>
      <c r="T2621" s="29"/>
      <c r="U2621" s="29">
        <v>1.89</v>
      </c>
      <c r="V2621" s="1" t="s">
        <v>45</v>
      </c>
      <c r="W2621" s="1" t="s">
        <v>45</v>
      </c>
      <c r="X2621" s="1" t="s">
        <v>45</v>
      </c>
      <c r="Y2621" s="30">
        <f t="shared" si="324"/>
        <v>1.92</v>
      </c>
      <c r="Z2621" s="31">
        <f t="shared" si="325"/>
        <v>-1.041666666666663E-2</v>
      </c>
      <c r="AA2621" s="32">
        <f t="shared" si="326"/>
        <v>-2.0000000000000018E-2</v>
      </c>
      <c r="AB2621" t="b">
        <f t="shared" si="327"/>
        <v>0</v>
      </c>
      <c r="AC2621" s="2" t="s">
        <v>76</v>
      </c>
      <c r="AD2621" s="2">
        <v>1.89</v>
      </c>
    </row>
    <row r="2622" spans="1:34" ht="16" hidden="1" x14ac:dyDescent="0.4">
      <c r="A2622" s="24" t="s">
        <v>6638</v>
      </c>
      <c r="B2622" s="25" t="s">
        <v>8384</v>
      </c>
      <c r="C2622" t="str">
        <f t="shared" si="320"/>
        <v>45</v>
      </c>
      <c r="D2622" t="str">
        <f>_xlfn.XLOOKUP(C2622,Folha2!A:A,Folha2!B:B)</f>
        <v>DPH</v>
      </c>
      <c r="E2622" s="26" t="str">
        <f t="shared" si="321"/>
        <v>070</v>
      </c>
      <c r="F2622" s="26" t="str">
        <f t="shared" si="322"/>
        <v>38</v>
      </c>
      <c r="G2622" s="26" t="str">
        <f t="shared" si="323"/>
        <v>02</v>
      </c>
      <c r="H2622" s="27" t="s">
        <v>8412</v>
      </c>
      <c r="I2622" s="25" t="s">
        <v>8413</v>
      </c>
      <c r="J2622" s="27" t="s">
        <v>6642</v>
      </c>
      <c r="K2622" s="25" t="s">
        <v>8414</v>
      </c>
      <c r="L2622" s="27" t="s">
        <v>51</v>
      </c>
      <c r="M2622" s="25" t="s">
        <v>43</v>
      </c>
      <c r="N2622" s="27" t="s">
        <v>43</v>
      </c>
      <c r="O2622" s="25" t="s">
        <v>43</v>
      </c>
      <c r="P2622" s="27" t="s">
        <v>43</v>
      </c>
      <c r="Q2622" s="25" t="s">
        <v>44</v>
      </c>
      <c r="R2622" s="28">
        <v>1.95</v>
      </c>
      <c r="S2622" s="29">
        <v>1.95</v>
      </c>
      <c r="T2622" s="29"/>
      <c r="U2622" s="29"/>
      <c r="V2622" s="1" t="s">
        <v>45</v>
      </c>
      <c r="W2622" s="1" t="s">
        <v>45</v>
      </c>
      <c r="X2622" s="1" t="s">
        <v>45</v>
      </c>
      <c r="Y2622" s="30">
        <f t="shared" si="324"/>
        <v>1.95</v>
      </c>
      <c r="Z2622" s="31">
        <f t="shared" si="325"/>
        <v>0</v>
      </c>
      <c r="AA2622" s="32">
        <f t="shared" si="326"/>
        <v>0</v>
      </c>
      <c r="AB2622" t="b">
        <f t="shared" si="327"/>
        <v>1</v>
      </c>
      <c r="AC2622" s="2" t="s">
        <v>76</v>
      </c>
      <c r="AD2622" s="2">
        <v>1.89</v>
      </c>
      <c r="AG2622" t="s">
        <v>6651</v>
      </c>
    </row>
    <row r="2623" spans="1:34" ht="16" hidden="1" x14ac:dyDescent="0.4">
      <c r="A2623" s="24" t="s">
        <v>6638</v>
      </c>
      <c r="B2623" s="25" t="s">
        <v>8384</v>
      </c>
      <c r="C2623" t="str">
        <f t="shared" si="320"/>
        <v>45</v>
      </c>
      <c r="D2623" t="str">
        <f>_xlfn.XLOOKUP(C2623,Folha2!A:A,Folha2!B:B)</f>
        <v>DPH</v>
      </c>
      <c r="E2623" s="26" t="str">
        <f t="shared" si="321"/>
        <v>070</v>
      </c>
      <c r="F2623" s="26" t="str">
        <f t="shared" si="322"/>
        <v>38</v>
      </c>
      <c r="G2623" s="26" t="str">
        <f t="shared" si="323"/>
        <v>02</v>
      </c>
      <c r="H2623" s="27" t="s">
        <v>8415</v>
      </c>
      <c r="I2623" s="25" t="s">
        <v>8416</v>
      </c>
      <c r="J2623" s="27" t="s">
        <v>6642</v>
      </c>
      <c r="K2623" s="25" t="s">
        <v>8417</v>
      </c>
      <c r="L2623" s="27" t="s">
        <v>417</v>
      </c>
      <c r="M2623" s="25" t="s">
        <v>43</v>
      </c>
      <c r="N2623" s="27" t="s">
        <v>43</v>
      </c>
      <c r="O2623" s="25" t="s">
        <v>43</v>
      </c>
      <c r="P2623" s="27" t="s">
        <v>43</v>
      </c>
      <c r="Q2623" s="25" t="s">
        <v>44</v>
      </c>
      <c r="R2623" s="28">
        <v>2.39</v>
      </c>
      <c r="S2623" s="29">
        <v>2.39</v>
      </c>
      <c r="T2623" s="29"/>
      <c r="U2623" s="29"/>
      <c r="V2623" s="1" t="s">
        <v>45</v>
      </c>
      <c r="W2623" s="1" t="s">
        <v>45</v>
      </c>
      <c r="X2623" s="1" t="s">
        <v>45</v>
      </c>
      <c r="Y2623" s="30">
        <f t="shared" si="324"/>
        <v>2.39</v>
      </c>
      <c r="Z2623" s="31">
        <f t="shared" si="325"/>
        <v>0</v>
      </c>
      <c r="AA2623" s="32">
        <f t="shared" si="326"/>
        <v>0</v>
      </c>
      <c r="AB2623" t="b">
        <f t="shared" si="327"/>
        <v>1</v>
      </c>
      <c r="AC2623" s="2" t="s">
        <v>45</v>
      </c>
      <c r="AD2623" s="2" t="s">
        <v>45</v>
      </c>
      <c r="AG2623" t="s">
        <v>6651</v>
      </c>
    </row>
    <row r="2624" spans="1:34" ht="16" x14ac:dyDescent="0.4">
      <c r="A2624" s="24" t="s">
        <v>6638</v>
      </c>
      <c r="B2624" s="25" t="s">
        <v>8384</v>
      </c>
      <c r="C2624" t="str">
        <f t="shared" si="320"/>
        <v>45</v>
      </c>
      <c r="D2624" t="str">
        <f>_xlfn.XLOOKUP(C2624,Folha2!A:A,Folha2!B:B)</f>
        <v>DPH</v>
      </c>
      <c r="E2624" s="26" t="str">
        <f t="shared" si="321"/>
        <v>070</v>
      </c>
      <c r="F2624" s="26" t="str">
        <f t="shared" si="322"/>
        <v>38</v>
      </c>
      <c r="G2624" s="26" t="str">
        <f t="shared" si="323"/>
        <v>02</v>
      </c>
      <c r="H2624" s="27" t="s">
        <v>8418</v>
      </c>
      <c r="I2624" s="25" t="s">
        <v>8419</v>
      </c>
      <c r="J2624" s="27" t="s">
        <v>6642</v>
      </c>
      <c r="K2624" s="25" t="s">
        <v>8420</v>
      </c>
      <c r="L2624" s="27" t="s">
        <v>417</v>
      </c>
      <c r="M2624" s="25" t="s">
        <v>43</v>
      </c>
      <c r="N2624" s="27" t="s">
        <v>43</v>
      </c>
      <c r="O2624" s="25" t="s">
        <v>43</v>
      </c>
      <c r="P2624" s="27" t="s">
        <v>43</v>
      </c>
      <c r="Q2624" s="25" t="s">
        <v>44</v>
      </c>
      <c r="R2624" s="28">
        <v>3.39</v>
      </c>
      <c r="S2624" s="29">
        <v>1.57</v>
      </c>
      <c r="T2624" s="29"/>
      <c r="U2624" s="29"/>
      <c r="V2624" s="1" t="s">
        <v>45</v>
      </c>
      <c r="W2624" s="1" t="s">
        <v>45</v>
      </c>
      <c r="X2624" s="1" t="s">
        <v>45</v>
      </c>
      <c r="Y2624" s="30">
        <f t="shared" si="324"/>
        <v>1.57</v>
      </c>
      <c r="Z2624" s="31">
        <f t="shared" si="325"/>
        <v>1.1592356687898091</v>
      </c>
      <c r="AA2624" s="32">
        <f t="shared" si="326"/>
        <v>1.82</v>
      </c>
      <c r="AB2624" t="b">
        <f t="shared" si="327"/>
        <v>0</v>
      </c>
      <c r="AC2624" s="2" t="s">
        <v>45</v>
      </c>
      <c r="AD2624" s="2" t="s">
        <v>45</v>
      </c>
      <c r="AG2624" t="s">
        <v>45</v>
      </c>
      <c r="AH2624" t="s">
        <v>45</v>
      </c>
    </row>
    <row r="2625" spans="1:34" ht="16" hidden="1" x14ac:dyDescent="0.4">
      <c r="A2625" s="24" t="s">
        <v>6638</v>
      </c>
      <c r="B2625" s="25" t="s">
        <v>8384</v>
      </c>
      <c r="C2625" t="str">
        <f t="shared" si="320"/>
        <v>45</v>
      </c>
      <c r="D2625" t="str">
        <f>_xlfn.XLOOKUP(C2625,Folha2!A:A,Folha2!B:B)</f>
        <v>DPH</v>
      </c>
      <c r="E2625" s="26" t="str">
        <f t="shared" si="321"/>
        <v>070</v>
      </c>
      <c r="F2625" s="26" t="str">
        <f t="shared" si="322"/>
        <v>38</v>
      </c>
      <c r="G2625" s="26" t="str">
        <f t="shared" si="323"/>
        <v>02</v>
      </c>
      <c r="H2625" s="27" t="s">
        <v>8421</v>
      </c>
      <c r="I2625" s="25" t="s">
        <v>8422</v>
      </c>
      <c r="J2625" s="27" t="s">
        <v>6642</v>
      </c>
      <c r="K2625" s="25" t="s">
        <v>8423</v>
      </c>
      <c r="L2625" s="27" t="s">
        <v>51</v>
      </c>
      <c r="M2625" s="25" t="s">
        <v>43</v>
      </c>
      <c r="N2625" s="27" t="s">
        <v>43</v>
      </c>
      <c r="O2625" s="25" t="s">
        <v>43</v>
      </c>
      <c r="P2625" s="27" t="s">
        <v>43</v>
      </c>
      <c r="Q2625" s="25" t="s">
        <v>44</v>
      </c>
      <c r="R2625" s="28">
        <v>3.99</v>
      </c>
      <c r="S2625" s="29">
        <v>3.99</v>
      </c>
      <c r="T2625" s="29"/>
      <c r="U2625" s="29">
        <v>3.99</v>
      </c>
      <c r="V2625" s="1" t="s">
        <v>45</v>
      </c>
      <c r="W2625" s="1" t="s">
        <v>45</v>
      </c>
      <c r="X2625" s="1" t="s">
        <v>45</v>
      </c>
      <c r="Y2625" s="30">
        <f t="shared" si="324"/>
        <v>3.99</v>
      </c>
      <c r="Z2625" s="31">
        <f t="shared" si="325"/>
        <v>0</v>
      </c>
      <c r="AA2625" s="32">
        <f t="shared" si="326"/>
        <v>0</v>
      </c>
      <c r="AB2625" t="b">
        <f t="shared" si="327"/>
        <v>1</v>
      </c>
      <c r="AC2625" s="2" t="s">
        <v>109</v>
      </c>
      <c r="AD2625" s="2">
        <v>3.99</v>
      </c>
      <c r="AG2625" t="s">
        <v>45</v>
      </c>
      <c r="AH2625" t="s">
        <v>45</v>
      </c>
    </row>
    <row r="2626" spans="1:34" ht="16" hidden="1" x14ac:dyDescent="0.4">
      <c r="A2626" s="24" t="s">
        <v>6638</v>
      </c>
      <c r="B2626" s="25" t="s">
        <v>8384</v>
      </c>
      <c r="C2626" t="str">
        <f t="shared" si="320"/>
        <v>45</v>
      </c>
      <c r="D2626" t="str">
        <f>_xlfn.XLOOKUP(C2626,Folha2!A:A,Folha2!B:B)</f>
        <v>DPH</v>
      </c>
      <c r="E2626" s="26" t="str">
        <f t="shared" si="321"/>
        <v>070</v>
      </c>
      <c r="F2626" s="26" t="str">
        <f t="shared" si="322"/>
        <v>38</v>
      </c>
      <c r="G2626" s="26" t="str">
        <f t="shared" si="323"/>
        <v>02</v>
      </c>
      <c r="H2626" s="27" t="s">
        <v>8424</v>
      </c>
      <c r="I2626" s="25" t="s">
        <v>8425</v>
      </c>
      <c r="J2626" s="27" t="s">
        <v>6642</v>
      </c>
      <c r="K2626" s="25" t="s">
        <v>8426</v>
      </c>
      <c r="L2626" s="27" t="s">
        <v>51</v>
      </c>
      <c r="M2626" s="25" t="s">
        <v>43</v>
      </c>
      <c r="N2626" s="27" t="s">
        <v>43</v>
      </c>
      <c r="O2626" s="25" t="s">
        <v>43</v>
      </c>
      <c r="P2626" s="27" t="s">
        <v>43</v>
      </c>
      <c r="Q2626" s="25" t="s">
        <v>44</v>
      </c>
      <c r="R2626" s="28">
        <v>4.4800000000000004</v>
      </c>
      <c r="S2626" s="29">
        <v>4.4800000000000004</v>
      </c>
      <c r="T2626" s="29"/>
      <c r="U2626" s="29">
        <v>4.4800000000000004</v>
      </c>
      <c r="V2626" s="1" t="s">
        <v>45</v>
      </c>
      <c r="W2626" s="1" t="s">
        <v>45</v>
      </c>
      <c r="X2626" s="1" t="s">
        <v>45</v>
      </c>
      <c r="Y2626" s="30">
        <f t="shared" si="324"/>
        <v>4.4800000000000004</v>
      </c>
      <c r="Z2626" s="31">
        <f t="shared" si="325"/>
        <v>0</v>
      </c>
      <c r="AA2626" s="32">
        <f t="shared" si="326"/>
        <v>0</v>
      </c>
      <c r="AB2626" t="b">
        <f t="shared" si="327"/>
        <v>1</v>
      </c>
      <c r="AC2626" s="2" t="s">
        <v>53</v>
      </c>
      <c r="AD2626" s="2">
        <v>4.4800000000000004</v>
      </c>
      <c r="AG2626" t="s">
        <v>6651</v>
      </c>
    </row>
    <row r="2627" spans="1:34" ht="16" hidden="1" x14ac:dyDescent="0.4">
      <c r="A2627" s="24" t="s">
        <v>6638</v>
      </c>
      <c r="B2627" s="25" t="s">
        <v>8384</v>
      </c>
      <c r="C2627" t="str">
        <f t="shared" si="320"/>
        <v>45</v>
      </c>
      <c r="D2627" t="str">
        <f>_xlfn.XLOOKUP(C2627,Folha2!A:A,Folha2!B:B)</f>
        <v>DPH</v>
      </c>
      <c r="E2627" s="26" t="str">
        <f t="shared" si="321"/>
        <v>070</v>
      </c>
      <c r="F2627" s="26" t="str">
        <f t="shared" si="322"/>
        <v>38</v>
      </c>
      <c r="G2627" s="26" t="str">
        <f t="shared" si="323"/>
        <v>02</v>
      </c>
      <c r="H2627" s="27" t="s">
        <v>8427</v>
      </c>
      <c r="I2627" s="25" t="s">
        <v>8428</v>
      </c>
      <c r="J2627" s="27" t="s">
        <v>6642</v>
      </c>
      <c r="K2627" s="25" t="s">
        <v>8429</v>
      </c>
      <c r="L2627" s="27" t="s">
        <v>51</v>
      </c>
      <c r="M2627" s="25" t="s">
        <v>43</v>
      </c>
      <c r="N2627" s="27" t="s">
        <v>43</v>
      </c>
      <c r="O2627" s="25" t="s">
        <v>43</v>
      </c>
      <c r="P2627" s="27" t="s">
        <v>43</v>
      </c>
      <c r="Q2627" s="25" t="s">
        <v>44</v>
      </c>
      <c r="R2627" s="28">
        <v>5.99</v>
      </c>
      <c r="S2627" s="29">
        <v>5.99</v>
      </c>
      <c r="T2627" s="29"/>
      <c r="U2627" s="29"/>
      <c r="V2627" s="1" t="s">
        <v>45</v>
      </c>
      <c r="W2627" s="1" t="s">
        <v>45</v>
      </c>
      <c r="X2627" s="1" t="s">
        <v>45</v>
      </c>
      <c r="Y2627" s="30">
        <f t="shared" si="324"/>
        <v>5.99</v>
      </c>
      <c r="Z2627" s="31">
        <f t="shared" si="325"/>
        <v>0</v>
      </c>
      <c r="AA2627" s="32">
        <f t="shared" si="326"/>
        <v>0</v>
      </c>
      <c r="AB2627" t="b">
        <f t="shared" si="327"/>
        <v>1</v>
      </c>
      <c r="AC2627" s="2" t="s">
        <v>70</v>
      </c>
      <c r="AD2627" s="2">
        <v>5.99</v>
      </c>
      <c r="AG2627" t="s">
        <v>45</v>
      </c>
      <c r="AH2627" t="s">
        <v>45</v>
      </c>
    </row>
    <row r="2628" spans="1:34" ht="16" x14ac:dyDescent="0.4">
      <c r="A2628" s="24" t="s">
        <v>6638</v>
      </c>
      <c r="B2628" s="25" t="s">
        <v>8384</v>
      </c>
      <c r="C2628" t="str">
        <f t="shared" ref="C2628:C2691" si="328">MID(A2628,2,2)</f>
        <v>45</v>
      </c>
      <c r="D2628" t="str">
        <f>_xlfn.XLOOKUP(C2628,Folha2!A:A,Folha2!B:B)</f>
        <v>DPH</v>
      </c>
      <c r="E2628" s="26" t="str">
        <f t="shared" ref="E2628:E2691" si="329">MID(A2628,5,3)</f>
        <v>070</v>
      </c>
      <c r="F2628" s="26" t="str">
        <f t="shared" ref="F2628:F2691" si="330">MID(B2628,5,2)</f>
        <v>38</v>
      </c>
      <c r="G2628" s="26" t="str">
        <f t="shared" ref="G2628:G2691" si="331">MID(B2628,8,2)</f>
        <v>02</v>
      </c>
      <c r="H2628" s="27" t="s">
        <v>8430</v>
      </c>
      <c r="I2628" s="25" t="s">
        <v>8431</v>
      </c>
      <c r="J2628" s="27" t="s">
        <v>8432</v>
      </c>
      <c r="K2628" s="25" t="s">
        <v>8433</v>
      </c>
      <c r="L2628" s="27" t="s">
        <v>42</v>
      </c>
      <c r="M2628" s="25" t="s">
        <v>43</v>
      </c>
      <c r="N2628" s="27" t="s">
        <v>43</v>
      </c>
      <c r="O2628" s="25" t="s">
        <v>43</v>
      </c>
      <c r="P2628" s="27" t="s">
        <v>43</v>
      </c>
      <c r="Q2628" s="25" t="s">
        <v>44</v>
      </c>
      <c r="R2628" s="28">
        <v>7.39</v>
      </c>
      <c r="S2628" s="29">
        <v>8.39</v>
      </c>
      <c r="T2628" s="29"/>
      <c r="U2628" s="29">
        <v>5.69</v>
      </c>
      <c r="V2628" s="1" t="s">
        <v>45</v>
      </c>
      <c r="W2628" s="1" t="s">
        <v>45</v>
      </c>
      <c r="X2628" s="1" t="s">
        <v>45</v>
      </c>
      <c r="Y2628" s="30">
        <f t="shared" ref="Y2628:Y2691" si="332">IF(OR(N2628="O",O2628="O"),IF(COUNT(V2628:X2628)&gt;0,MIN(V2628:X2628),MIN(S2628:U2628)),IF(M2628="O",MIN(S2628:U2628),IF(L2628="E",IFERROR(MODE(S2628:U2628),MIN(S2628:U2628)),AVERAGE(S2628:U2628))))</f>
        <v>5.69</v>
      </c>
      <c r="Z2628" s="31">
        <f t="shared" ref="Z2628:Z2691" si="333">R2628/Y2628-1</f>
        <v>0.29876977152899808</v>
      </c>
      <c r="AA2628" s="32">
        <f t="shared" ref="AA2628:AA2691" si="334">R2628-Y2628</f>
        <v>1.6999999999999993</v>
      </c>
      <c r="AB2628" t="b">
        <f t="shared" ref="AB2628:AB2691" si="335">R2628=Y2628</f>
        <v>0</v>
      </c>
      <c r="AC2628" s="2" t="s">
        <v>144</v>
      </c>
      <c r="AD2628" s="2">
        <v>3.99</v>
      </c>
    </row>
    <row r="2629" spans="1:34" ht="16" x14ac:dyDescent="0.4">
      <c r="A2629" s="24" t="s">
        <v>6638</v>
      </c>
      <c r="B2629" s="25" t="s">
        <v>8384</v>
      </c>
      <c r="C2629" t="str">
        <f t="shared" si="328"/>
        <v>45</v>
      </c>
      <c r="D2629" t="str">
        <f>_xlfn.XLOOKUP(C2629,Folha2!A:A,Folha2!B:B)</f>
        <v>DPH</v>
      </c>
      <c r="E2629" s="26" t="str">
        <f t="shared" si="329"/>
        <v>070</v>
      </c>
      <c r="F2629" s="26" t="str">
        <f t="shared" si="330"/>
        <v>38</v>
      </c>
      <c r="G2629" s="26" t="str">
        <f t="shared" si="331"/>
        <v>02</v>
      </c>
      <c r="H2629" s="27" t="s">
        <v>8434</v>
      </c>
      <c r="I2629" s="25" t="s">
        <v>8435</v>
      </c>
      <c r="J2629" s="27" t="s">
        <v>8432</v>
      </c>
      <c r="K2629" s="25" t="s">
        <v>8436</v>
      </c>
      <c r="L2629" s="27" t="s">
        <v>42</v>
      </c>
      <c r="M2629" s="25" t="s">
        <v>43</v>
      </c>
      <c r="N2629" s="27" t="s">
        <v>43</v>
      </c>
      <c r="O2629" s="25" t="s">
        <v>43</v>
      </c>
      <c r="P2629" s="27" t="s">
        <v>43</v>
      </c>
      <c r="Q2629" s="25" t="s">
        <v>44</v>
      </c>
      <c r="R2629" s="28">
        <v>7.39</v>
      </c>
      <c r="S2629" s="29">
        <v>7.39</v>
      </c>
      <c r="T2629" s="29"/>
      <c r="U2629" s="29">
        <v>5.49</v>
      </c>
      <c r="V2629" s="1" t="s">
        <v>45</v>
      </c>
      <c r="W2629" s="1" t="s">
        <v>45</v>
      </c>
      <c r="X2629" s="1" t="s">
        <v>45</v>
      </c>
      <c r="Y2629" s="30">
        <f t="shared" si="332"/>
        <v>5.49</v>
      </c>
      <c r="Z2629" s="31">
        <f t="shared" si="333"/>
        <v>0.34608378870673939</v>
      </c>
      <c r="AA2629" s="32">
        <f t="shared" si="334"/>
        <v>1.8999999999999995</v>
      </c>
      <c r="AB2629" t="b">
        <f t="shared" si="335"/>
        <v>0</v>
      </c>
      <c r="AC2629" s="2" t="s">
        <v>144</v>
      </c>
      <c r="AD2629" s="2">
        <v>3.99</v>
      </c>
    </row>
    <row r="2630" spans="1:34" ht="16" hidden="1" x14ac:dyDescent="0.4">
      <c r="A2630" s="24" t="s">
        <v>6638</v>
      </c>
      <c r="B2630" s="25" t="s">
        <v>8384</v>
      </c>
      <c r="C2630" t="str">
        <f t="shared" si="328"/>
        <v>45</v>
      </c>
      <c r="D2630" t="str">
        <f>_xlfn.XLOOKUP(C2630,Folha2!A:A,Folha2!B:B)</f>
        <v>DPH</v>
      </c>
      <c r="E2630" s="26" t="str">
        <f t="shared" si="329"/>
        <v>070</v>
      </c>
      <c r="F2630" s="26" t="str">
        <f t="shared" si="330"/>
        <v>38</v>
      </c>
      <c r="G2630" s="26" t="str">
        <f t="shared" si="331"/>
        <v>02</v>
      </c>
      <c r="H2630" s="27" t="s">
        <v>8437</v>
      </c>
      <c r="I2630" s="25" t="s">
        <v>8438</v>
      </c>
      <c r="J2630" s="27" t="s">
        <v>8439</v>
      </c>
      <c r="K2630" s="25" t="s">
        <v>8440</v>
      </c>
      <c r="L2630" s="27" t="s">
        <v>42</v>
      </c>
      <c r="M2630" s="25" t="s">
        <v>43</v>
      </c>
      <c r="N2630" s="27" t="s">
        <v>43</v>
      </c>
      <c r="O2630" s="25" t="s">
        <v>43</v>
      </c>
      <c r="P2630" s="27" t="s">
        <v>43</v>
      </c>
      <c r="Q2630" s="25" t="s">
        <v>44</v>
      </c>
      <c r="R2630" s="28">
        <v>6.99</v>
      </c>
      <c r="S2630" s="29">
        <v>6.99</v>
      </c>
      <c r="T2630" s="29"/>
      <c r="U2630" s="29"/>
      <c r="V2630" s="1">
        <v>4.1900000000000004</v>
      </c>
      <c r="W2630" s="1" t="s">
        <v>45</v>
      </c>
      <c r="X2630" s="1" t="s">
        <v>45</v>
      </c>
      <c r="Y2630" s="30">
        <f t="shared" si="332"/>
        <v>6.99</v>
      </c>
      <c r="Z2630" s="31">
        <f t="shared" si="333"/>
        <v>0</v>
      </c>
      <c r="AA2630" s="32">
        <f t="shared" si="334"/>
        <v>0</v>
      </c>
      <c r="AB2630" t="b">
        <f t="shared" si="335"/>
        <v>1</v>
      </c>
      <c r="AC2630" s="2" t="s">
        <v>70</v>
      </c>
      <c r="AD2630" s="2">
        <v>4.1900000000000004</v>
      </c>
      <c r="AG2630" t="s">
        <v>6651</v>
      </c>
    </row>
    <row r="2631" spans="1:34" ht="16" hidden="1" x14ac:dyDescent="0.4">
      <c r="A2631" s="24" t="s">
        <v>6638</v>
      </c>
      <c r="B2631" s="25" t="s">
        <v>8384</v>
      </c>
      <c r="C2631" t="str">
        <f t="shared" si="328"/>
        <v>45</v>
      </c>
      <c r="D2631" t="str">
        <f>_xlfn.XLOOKUP(C2631,Folha2!A:A,Folha2!B:B)</f>
        <v>DPH</v>
      </c>
      <c r="E2631" s="26" t="str">
        <f t="shared" si="329"/>
        <v>070</v>
      </c>
      <c r="F2631" s="26" t="str">
        <f t="shared" si="330"/>
        <v>38</v>
      </c>
      <c r="G2631" s="26" t="str">
        <f t="shared" si="331"/>
        <v>02</v>
      </c>
      <c r="H2631" s="27" t="s">
        <v>8441</v>
      </c>
      <c r="I2631" s="25" t="s">
        <v>8442</v>
      </c>
      <c r="J2631" s="27" t="s">
        <v>8439</v>
      </c>
      <c r="K2631" s="25" t="s">
        <v>8443</v>
      </c>
      <c r="L2631" s="27" t="s">
        <v>42</v>
      </c>
      <c r="M2631" s="25" t="s">
        <v>43</v>
      </c>
      <c r="N2631" s="27" t="s">
        <v>43</v>
      </c>
      <c r="O2631" s="25" t="s">
        <v>43</v>
      </c>
      <c r="P2631" s="27" t="s">
        <v>43</v>
      </c>
      <c r="Q2631" s="25" t="s">
        <v>44</v>
      </c>
      <c r="R2631" s="28">
        <v>6.99</v>
      </c>
      <c r="S2631" s="29">
        <v>6.99</v>
      </c>
      <c r="T2631" s="29"/>
      <c r="U2631" s="29"/>
      <c r="V2631" s="1">
        <v>4.1900000000000004</v>
      </c>
      <c r="W2631" s="1" t="s">
        <v>45</v>
      </c>
      <c r="X2631" s="1" t="s">
        <v>45</v>
      </c>
      <c r="Y2631" s="30">
        <f t="shared" si="332"/>
        <v>6.99</v>
      </c>
      <c r="Z2631" s="31">
        <f t="shared" si="333"/>
        <v>0</v>
      </c>
      <c r="AA2631" s="32">
        <f t="shared" si="334"/>
        <v>0</v>
      </c>
      <c r="AB2631" t="b">
        <f t="shared" si="335"/>
        <v>1</v>
      </c>
      <c r="AC2631" s="2" t="s">
        <v>70</v>
      </c>
      <c r="AD2631" s="2">
        <v>4.1900000000000004</v>
      </c>
      <c r="AG2631" t="s">
        <v>6651</v>
      </c>
    </row>
    <row r="2632" spans="1:34" ht="16" hidden="1" x14ac:dyDescent="0.4">
      <c r="A2632" s="24" t="s">
        <v>6638</v>
      </c>
      <c r="B2632" s="25" t="s">
        <v>8384</v>
      </c>
      <c r="C2632" t="str">
        <f t="shared" si="328"/>
        <v>45</v>
      </c>
      <c r="D2632" t="str">
        <f>_xlfn.XLOOKUP(C2632,Folha2!A:A,Folha2!B:B)</f>
        <v>DPH</v>
      </c>
      <c r="E2632" s="26" t="str">
        <f t="shared" si="329"/>
        <v>070</v>
      </c>
      <c r="F2632" s="26" t="str">
        <f t="shared" si="330"/>
        <v>38</v>
      </c>
      <c r="G2632" s="26" t="str">
        <f t="shared" si="331"/>
        <v>02</v>
      </c>
      <c r="H2632" s="27" t="s">
        <v>8444</v>
      </c>
      <c r="I2632" s="25" t="s">
        <v>8445</v>
      </c>
      <c r="J2632" s="27" t="s">
        <v>8439</v>
      </c>
      <c r="K2632" s="25" t="s">
        <v>8446</v>
      </c>
      <c r="L2632" s="27" t="s">
        <v>42</v>
      </c>
      <c r="M2632" s="25" t="s">
        <v>43</v>
      </c>
      <c r="N2632" s="27" t="s">
        <v>43</v>
      </c>
      <c r="O2632" s="25" t="s">
        <v>43</v>
      </c>
      <c r="P2632" s="27" t="s">
        <v>43</v>
      </c>
      <c r="Q2632" s="25" t="s">
        <v>44</v>
      </c>
      <c r="R2632" s="28">
        <v>6.99</v>
      </c>
      <c r="S2632" s="29">
        <v>6.99</v>
      </c>
      <c r="T2632" s="29"/>
      <c r="U2632" s="29">
        <v>6.99</v>
      </c>
      <c r="V2632" s="1">
        <v>4.1900000000000004</v>
      </c>
      <c r="W2632" s="1" t="s">
        <v>45</v>
      </c>
      <c r="X2632" s="1">
        <v>4.54</v>
      </c>
      <c r="Y2632" s="30">
        <f t="shared" si="332"/>
        <v>6.99</v>
      </c>
      <c r="Z2632" s="31">
        <f t="shared" si="333"/>
        <v>0</v>
      </c>
      <c r="AA2632" s="32">
        <f t="shared" si="334"/>
        <v>0</v>
      </c>
      <c r="AB2632" t="b">
        <f t="shared" si="335"/>
        <v>1</v>
      </c>
      <c r="AC2632" s="2" t="s">
        <v>70</v>
      </c>
      <c r="AD2632" s="2">
        <v>4.54</v>
      </c>
      <c r="AG2632" t="s">
        <v>6651</v>
      </c>
    </row>
    <row r="2633" spans="1:34" ht="16" hidden="1" x14ac:dyDescent="0.4">
      <c r="A2633" s="24" t="s">
        <v>6638</v>
      </c>
      <c r="B2633" s="25" t="s">
        <v>8384</v>
      </c>
      <c r="C2633" t="str">
        <f t="shared" si="328"/>
        <v>45</v>
      </c>
      <c r="D2633" t="str">
        <f>_xlfn.XLOOKUP(C2633,Folha2!A:A,Folha2!B:B)</f>
        <v>DPH</v>
      </c>
      <c r="E2633" s="26" t="str">
        <f t="shared" si="329"/>
        <v>070</v>
      </c>
      <c r="F2633" s="26" t="str">
        <f t="shared" si="330"/>
        <v>38</v>
      </c>
      <c r="G2633" s="26" t="str">
        <f t="shared" si="331"/>
        <v>02</v>
      </c>
      <c r="H2633" s="27" t="s">
        <v>8447</v>
      </c>
      <c r="I2633" s="25" t="s">
        <v>8448</v>
      </c>
      <c r="J2633" s="27" t="s">
        <v>8439</v>
      </c>
      <c r="K2633" s="25" t="s">
        <v>8449</v>
      </c>
      <c r="L2633" s="27" t="s">
        <v>42</v>
      </c>
      <c r="M2633" s="25" t="s">
        <v>43</v>
      </c>
      <c r="N2633" s="27" t="s">
        <v>43</v>
      </c>
      <c r="O2633" s="25" t="s">
        <v>43</v>
      </c>
      <c r="P2633" s="27" t="s">
        <v>43</v>
      </c>
      <c r="Q2633" s="25" t="s">
        <v>44</v>
      </c>
      <c r="R2633" s="28">
        <v>9.99</v>
      </c>
      <c r="S2633" s="29">
        <v>9.99</v>
      </c>
      <c r="T2633" s="29"/>
      <c r="U2633" s="29">
        <v>9.99</v>
      </c>
      <c r="V2633" s="1">
        <v>5.99</v>
      </c>
      <c r="W2633" s="1" t="s">
        <v>45</v>
      </c>
      <c r="X2633" s="1">
        <v>6.49</v>
      </c>
      <c r="Y2633" s="30">
        <f t="shared" si="332"/>
        <v>9.99</v>
      </c>
      <c r="Z2633" s="31">
        <f t="shared" si="333"/>
        <v>0</v>
      </c>
      <c r="AA2633" s="32">
        <f t="shared" si="334"/>
        <v>0</v>
      </c>
      <c r="AB2633" t="b">
        <f t="shared" si="335"/>
        <v>1</v>
      </c>
      <c r="AC2633" s="2" t="s">
        <v>70</v>
      </c>
      <c r="AD2633" s="2">
        <v>6.49</v>
      </c>
      <c r="AG2633" t="s">
        <v>6651</v>
      </c>
    </row>
    <row r="2634" spans="1:34" ht="16" hidden="1" x14ac:dyDescent="0.4">
      <c r="A2634" s="24" t="s">
        <v>6638</v>
      </c>
      <c r="B2634" s="25" t="s">
        <v>8384</v>
      </c>
      <c r="C2634" t="str">
        <f t="shared" si="328"/>
        <v>45</v>
      </c>
      <c r="D2634" t="str">
        <f>_xlfn.XLOOKUP(C2634,Folha2!A:A,Folha2!B:B)</f>
        <v>DPH</v>
      </c>
      <c r="E2634" s="26" t="str">
        <f t="shared" si="329"/>
        <v>070</v>
      </c>
      <c r="F2634" s="26" t="str">
        <f t="shared" si="330"/>
        <v>38</v>
      </c>
      <c r="G2634" s="26" t="str">
        <f t="shared" si="331"/>
        <v>02</v>
      </c>
      <c r="H2634" s="27" t="s">
        <v>8450</v>
      </c>
      <c r="I2634" s="25" t="s">
        <v>8451</v>
      </c>
      <c r="J2634" s="27" t="s">
        <v>8439</v>
      </c>
      <c r="K2634" s="25" t="s">
        <v>8452</v>
      </c>
      <c r="L2634" s="27" t="s">
        <v>42</v>
      </c>
      <c r="M2634" s="25" t="s">
        <v>43</v>
      </c>
      <c r="N2634" s="27" t="s">
        <v>43</v>
      </c>
      <c r="O2634" s="25" t="s">
        <v>43</v>
      </c>
      <c r="P2634" s="27" t="s">
        <v>43</v>
      </c>
      <c r="Q2634" s="25" t="s">
        <v>44</v>
      </c>
      <c r="R2634" s="28">
        <v>9.99</v>
      </c>
      <c r="S2634" s="29">
        <v>9.99</v>
      </c>
      <c r="T2634" s="29"/>
      <c r="U2634" s="29">
        <v>9.99</v>
      </c>
      <c r="V2634" s="1">
        <v>5.99</v>
      </c>
      <c r="W2634" s="1" t="s">
        <v>45</v>
      </c>
      <c r="X2634" s="1" t="s">
        <v>45</v>
      </c>
      <c r="Y2634" s="30">
        <f t="shared" si="332"/>
        <v>9.99</v>
      </c>
      <c r="Z2634" s="31">
        <f t="shared" si="333"/>
        <v>0</v>
      </c>
      <c r="AA2634" s="32">
        <f t="shared" si="334"/>
        <v>0</v>
      </c>
      <c r="AB2634" t="b">
        <f t="shared" si="335"/>
        <v>1</v>
      </c>
      <c r="AC2634" s="2" t="s">
        <v>70</v>
      </c>
      <c r="AD2634" s="2">
        <v>6.49</v>
      </c>
      <c r="AG2634" t="s">
        <v>6651</v>
      </c>
    </row>
    <row r="2635" spans="1:34" ht="16" hidden="1" x14ac:dyDescent="0.4">
      <c r="A2635" s="24" t="s">
        <v>6638</v>
      </c>
      <c r="B2635" s="25" t="s">
        <v>8384</v>
      </c>
      <c r="C2635" t="str">
        <f t="shared" si="328"/>
        <v>45</v>
      </c>
      <c r="D2635" t="str">
        <f>_xlfn.XLOOKUP(C2635,Folha2!A:A,Folha2!B:B)</f>
        <v>DPH</v>
      </c>
      <c r="E2635" s="26" t="str">
        <f t="shared" si="329"/>
        <v>070</v>
      </c>
      <c r="F2635" s="26" t="str">
        <f t="shared" si="330"/>
        <v>38</v>
      </c>
      <c r="G2635" s="26" t="str">
        <f t="shared" si="331"/>
        <v>02</v>
      </c>
      <c r="H2635" s="27" t="s">
        <v>8453</v>
      </c>
      <c r="I2635" s="25" t="s">
        <v>8454</v>
      </c>
      <c r="J2635" s="27" t="s">
        <v>8439</v>
      </c>
      <c r="K2635" s="25" t="s">
        <v>8455</v>
      </c>
      <c r="L2635" s="27" t="s">
        <v>42</v>
      </c>
      <c r="M2635" s="25" t="s">
        <v>43</v>
      </c>
      <c r="N2635" s="27" t="s">
        <v>43</v>
      </c>
      <c r="O2635" s="25" t="s">
        <v>43</v>
      </c>
      <c r="P2635" s="27" t="s">
        <v>43</v>
      </c>
      <c r="Q2635" s="25" t="s">
        <v>44</v>
      </c>
      <c r="R2635" s="28">
        <v>9.99</v>
      </c>
      <c r="S2635" s="29">
        <v>9.99</v>
      </c>
      <c r="T2635" s="29"/>
      <c r="U2635" s="29"/>
      <c r="V2635" s="1">
        <v>5.99</v>
      </c>
      <c r="W2635" s="1" t="s">
        <v>45</v>
      </c>
      <c r="X2635" s="1" t="s">
        <v>45</v>
      </c>
      <c r="Y2635" s="30">
        <f t="shared" si="332"/>
        <v>9.99</v>
      </c>
      <c r="Z2635" s="31">
        <f t="shared" si="333"/>
        <v>0</v>
      </c>
      <c r="AA2635" s="32">
        <f t="shared" si="334"/>
        <v>0</v>
      </c>
      <c r="AB2635" t="b">
        <f t="shared" si="335"/>
        <v>1</v>
      </c>
      <c r="AC2635" s="2" t="s">
        <v>70</v>
      </c>
      <c r="AD2635" s="2">
        <v>6.49</v>
      </c>
      <c r="AG2635" t="s">
        <v>6651</v>
      </c>
    </row>
    <row r="2636" spans="1:34" ht="16" x14ac:dyDescent="0.4">
      <c r="A2636" s="24" t="s">
        <v>6638</v>
      </c>
      <c r="B2636" s="25" t="s">
        <v>8384</v>
      </c>
      <c r="C2636" t="str">
        <f t="shared" si="328"/>
        <v>45</v>
      </c>
      <c r="D2636" t="str">
        <f>_xlfn.XLOOKUP(C2636,Folha2!A:A,Folha2!B:B)</f>
        <v>DPH</v>
      </c>
      <c r="E2636" s="26" t="str">
        <f t="shared" si="329"/>
        <v>070</v>
      </c>
      <c r="F2636" s="26" t="str">
        <f t="shared" si="330"/>
        <v>38</v>
      </c>
      <c r="G2636" s="26" t="str">
        <f t="shared" si="331"/>
        <v>02</v>
      </c>
      <c r="H2636" s="27" t="s">
        <v>8456</v>
      </c>
      <c r="I2636" s="25" t="s">
        <v>8457</v>
      </c>
      <c r="J2636" s="27" t="s">
        <v>7811</v>
      </c>
      <c r="K2636" s="25" t="s">
        <v>8458</v>
      </c>
      <c r="L2636" s="27" t="s">
        <v>42</v>
      </c>
      <c r="M2636" s="25" t="s">
        <v>43</v>
      </c>
      <c r="N2636" s="27" t="s">
        <v>43</v>
      </c>
      <c r="O2636" s="25" t="s">
        <v>43</v>
      </c>
      <c r="P2636" s="27" t="s">
        <v>43</v>
      </c>
      <c r="Q2636" s="25" t="s">
        <v>44</v>
      </c>
      <c r="R2636" s="28">
        <v>6.99</v>
      </c>
      <c r="S2636" s="29">
        <v>7.19</v>
      </c>
      <c r="T2636" s="29"/>
      <c r="U2636" s="29">
        <v>7.19</v>
      </c>
      <c r="V2636" s="1">
        <v>5.03</v>
      </c>
      <c r="W2636" s="1" t="s">
        <v>45</v>
      </c>
      <c r="X2636" s="1">
        <v>4.99</v>
      </c>
      <c r="Y2636" s="30">
        <f t="shared" si="332"/>
        <v>7.19</v>
      </c>
      <c r="Z2636" s="31">
        <f t="shared" si="333"/>
        <v>-2.781641168289295E-2</v>
      </c>
      <c r="AA2636" s="32">
        <f t="shared" si="334"/>
        <v>-0.20000000000000018</v>
      </c>
      <c r="AB2636" t="b">
        <f t="shared" si="335"/>
        <v>0</v>
      </c>
      <c r="AC2636" s="2" t="s">
        <v>53</v>
      </c>
      <c r="AD2636" s="2">
        <v>4.99</v>
      </c>
    </row>
    <row r="2637" spans="1:34" ht="16" hidden="1" x14ac:dyDescent="0.4">
      <c r="A2637" s="24" t="s">
        <v>6638</v>
      </c>
      <c r="B2637" s="25" t="s">
        <v>8384</v>
      </c>
      <c r="C2637" t="str">
        <f t="shared" si="328"/>
        <v>45</v>
      </c>
      <c r="D2637" t="str">
        <f>_xlfn.XLOOKUP(C2637,Folha2!A:A,Folha2!B:B)</f>
        <v>DPH</v>
      </c>
      <c r="E2637" s="26" t="str">
        <f t="shared" si="329"/>
        <v>070</v>
      </c>
      <c r="F2637" s="26" t="str">
        <f t="shared" si="330"/>
        <v>38</v>
      </c>
      <c r="G2637" s="26" t="str">
        <f t="shared" si="331"/>
        <v>02</v>
      </c>
      <c r="H2637" s="27" t="s">
        <v>8459</v>
      </c>
      <c r="I2637" s="25" t="s">
        <v>8460</v>
      </c>
      <c r="J2637" s="27" t="s">
        <v>7811</v>
      </c>
      <c r="K2637" s="25" t="s">
        <v>8461</v>
      </c>
      <c r="L2637" s="27" t="s">
        <v>42</v>
      </c>
      <c r="M2637" s="25" t="s">
        <v>43</v>
      </c>
      <c r="N2637" s="27" t="s">
        <v>43</v>
      </c>
      <c r="O2637" s="25" t="s">
        <v>43</v>
      </c>
      <c r="P2637" s="27" t="s">
        <v>43</v>
      </c>
      <c r="Q2637" s="25" t="s">
        <v>44</v>
      </c>
      <c r="R2637" s="28">
        <v>7.29</v>
      </c>
      <c r="S2637" s="29"/>
      <c r="T2637" s="29"/>
      <c r="U2637" s="29">
        <v>7.29</v>
      </c>
      <c r="V2637" s="1" t="s">
        <v>45</v>
      </c>
      <c r="W2637" s="1" t="s">
        <v>45</v>
      </c>
      <c r="X2637" s="1">
        <v>5.44</v>
      </c>
      <c r="Y2637" s="30">
        <f t="shared" si="332"/>
        <v>7.29</v>
      </c>
      <c r="Z2637" s="31">
        <f t="shared" si="333"/>
        <v>0</v>
      </c>
      <c r="AA2637" s="32">
        <f t="shared" si="334"/>
        <v>0</v>
      </c>
      <c r="AB2637" t="b">
        <f t="shared" si="335"/>
        <v>1</v>
      </c>
      <c r="AC2637" s="2" t="s">
        <v>45</v>
      </c>
      <c r="AD2637" s="2" t="s">
        <v>45</v>
      </c>
      <c r="AG2637" t="s">
        <v>6651</v>
      </c>
    </row>
    <row r="2638" spans="1:34" ht="16" hidden="1" x14ac:dyDescent="0.4">
      <c r="A2638" s="24" t="s">
        <v>6638</v>
      </c>
      <c r="B2638" s="25" t="s">
        <v>8384</v>
      </c>
      <c r="C2638" t="str">
        <f t="shared" si="328"/>
        <v>45</v>
      </c>
      <c r="D2638" t="str">
        <f>_xlfn.XLOOKUP(C2638,Folha2!A:A,Folha2!B:B)</f>
        <v>DPH</v>
      </c>
      <c r="E2638" s="26" t="str">
        <f t="shared" si="329"/>
        <v>070</v>
      </c>
      <c r="F2638" s="26" t="str">
        <f t="shared" si="330"/>
        <v>38</v>
      </c>
      <c r="G2638" s="26" t="str">
        <f t="shared" si="331"/>
        <v>02</v>
      </c>
      <c r="H2638" s="27" t="s">
        <v>8462</v>
      </c>
      <c r="I2638" s="25" t="s">
        <v>8463</v>
      </c>
      <c r="J2638" s="27" t="s">
        <v>7811</v>
      </c>
      <c r="K2638" s="25" t="s">
        <v>8464</v>
      </c>
      <c r="L2638" s="27" t="s">
        <v>42</v>
      </c>
      <c r="M2638" s="25" t="s">
        <v>43</v>
      </c>
      <c r="N2638" s="27" t="s">
        <v>43</v>
      </c>
      <c r="O2638" s="25" t="s">
        <v>43</v>
      </c>
      <c r="P2638" s="27" t="s">
        <v>43</v>
      </c>
      <c r="Q2638" s="25" t="s">
        <v>44</v>
      </c>
      <c r="R2638" s="28">
        <v>8.99</v>
      </c>
      <c r="S2638" s="29">
        <v>8.99</v>
      </c>
      <c r="T2638" s="29"/>
      <c r="U2638" s="29"/>
      <c r="V2638" s="1" t="s">
        <v>45</v>
      </c>
      <c r="W2638" s="1" t="s">
        <v>45</v>
      </c>
      <c r="X2638" s="1" t="s">
        <v>45</v>
      </c>
      <c r="Y2638" s="30">
        <f t="shared" si="332"/>
        <v>8.99</v>
      </c>
      <c r="Z2638" s="31">
        <f t="shared" si="333"/>
        <v>0</v>
      </c>
      <c r="AA2638" s="32">
        <f t="shared" si="334"/>
        <v>0</v>
      </c>
      <c r="AB2638" t="b">
        <f t="shared" si="335"/>
        <v>1</v>
      </c>
      <c r="AC2638" s="2" t="s">
        <v>109</v>
      </c>
      <c r="AD2638" s="2">
        <v>6.74</v>
      </c>
      <c r="AG2638" t="s">
        <v>6651</v>
      </c>
    </row>
    <row r="2639" spans="1:34" ht="16" hidden="1" x14ac:dyDescent="0.4">
      <c r="A2639" s="24" t="s">
        <v>6638</v>
      </c>
      <c r="B2639" s="25" t="s">
        <v>8384</v>
      </c>
      <c r="C2639" t="str">
        <f t="shared" si="328"/>
        <v>45</v>
      </c>
      <c r="D2639" t="str">
        <f>_xlfn.XLOOKUP(C2639,Folha2!A:A,Folha2!B:B)</f>
        <v>DPH</v>
      </c>
      <c r="E2639" s="26" t="str">
        <f t="shared" si="329"/>
        <v>070</v>
      </c>
      <c r="F2639" s="26" t="str">
        <f t="shared" si="330"/>
        <v>38</v>
      </c>
      <c r="G2639" s="26" t="str">
        <f t="shared" si="331"/>
        <v>02</v>
      </c>
      <c r="H2639" s="27" t="s">
        <v>8465</v>
      </c>
      <c r="I2639" s="25" t="s">
        <v>8466</v>
      </c>
      <c r="J2639" s="27" t="s">
        <v>7811</v>
      </c>
      <c r="K2639" s="25" t="s">
        <v>8467</v>
      </c>
      <c r="L2639" s="27" t="s">
        <v>42</v>
      </c>
      <c r="M2639" s="25" t="s">
        <v>43</v>
      </c>
      <c r="N2639" s="27" t="s">
        <v>43</v>
      </c>
      <c r="O2639" s="25" t="s">
        <v>43</v>
      </c>
      <c r="P2639" s="27" t="s">
        <v>43</v>
      </c>
      <c r="Q2639" s="25" t="s">
        <v>44</v>
      </c>
      <c r="R2639" s="28">
        <v>9.49</v>
      </c>
      <c r="S2639" s="29">
        <v>9.49</v>
      </c>
      <c r="T2639" s="29"/>
      <c r="U2639" s="29">
        <v>9.49</v>
      </c>
      <c r="V2639" s="1">
        <v>6.17</v>
      </c>
      <c r="W2639" s="1" t="s">
        <v>45</v>
      </c>
      <c r="X2639" s="1">
        <v>6.64</v>
      </c>
      <c r="Y2639" s="30">
        <f t="shared" si="332"/>
        <v>9.49</v>
      </c>
      <c r="Z2639" s="31">
        <f t="shared" si="333"/>
        <v>0</v>
      </c>
      <c r="AA2639" s="32">
        <f t="shared" si="334"/>
        <v>0</v>
      </c>
      <c r="AB2639" t="b">
        <f t="shared" si="335"/>
        <v>1</v>
      </c>
      <c r="AC2639" s="2" t="s">
        <v>53</v>
      </c>
      <c r="AD2639" s="2">
        <v>6.14</v>
      </c>
      <c r="AG2639" t="s">
        <v>6651</v>
      </c>
    </row>
    <row r="2640" spans="1:34" ht="16" hidden="1" x14ac:dyDescent="0.4">
      <c r="A2640" s="24" t="s">
        <v>6638</v>
      </c>
      <c r="B2640" s="25" t="s">
        <v>8384</v>
      </c>
      <c r="C2640" t="str">
        <f t="shared" si="328"/>
        <v>45</v>
      </c>
      <c r="D2640" t="str">
        <f>_xlfn.XLOOKUP(C2640,Folha2!A:A,Folha2!B:B)</f>
        <v>DPH</v>
      </c>
      <c r="E2640" s="26" t="str">
        <f t="shared" si="329"/>
        <v>070</v>
      </c>
      <c r="F2640" s="26" t="str">
        <f t="shared" si="330"/>
        <v>38</v>
      </c>
      <c r="G2640" s="26" t="str">
        <f t="shared" si="331"/>
        <v>02</v>
      </c>
      <c r="H2640" s="27" t="s">
        <v>8468</v>
      </c>
      <c r="I2640" s="25" t="s">
        <v>8469</v>
      </c>
      <c r="J2640" s="27" t="s">
        <v>7811</v>
      </c>
      <c r="K2640" s="25" t="s">
        <v>8470</v>
      </c>
      <c r="L2640" s="27" t="s">
        <v>42</v>
      </c>
      <c r="M2640" s="25" t="s">
        <v>43</v>
      </c>
      <c r="N2640" s="27" t="s">
        <v>43</v>
      </c>
      <c r="O2640" s="25" t="s">
        <v>43</v>
      </c>
      <c r="P2640" s="27" t="s">
        <v>43</v>
      </c>
      <c r="Q2640" s="25" t="s">
        <v>44</v>
      </c>
      <c r="R2640" s="28">
        <v>9.49</v>
      </c>
      <c r="S2640" s="29">
        <v>9.49</v>
      </c>
      <c r="T2640" s="29"/>
      <c r="U2640" s="29">
        <v>9.49</v>
      </c>
      <c r="V2640" s="1">
        <v>6.14</v>
      </c>
      <c r="W2640" s="1" t="s">
        <v>45</v>
      </c>
      <c r="X2640" s="1">
        <v>6.14</v>
      </c>
      <c r="Y2640" s="30">
        <f t="shared" si="332"/>
        <v>9.49</v>
      </c>
      <c r="Z2640" s="31">
        <f t="shared" si="333"/>
        <v>0</v>
      </c>
      <c r="AA2640" s="32">
        <f t="shared" si="334"/>
        <v>0</v>
      </c>
      <c r="AB2640" t="b">
        <f t="shared" si="335"/>
        <v>1</v>
      </c>
      <c r="AC2640" s="2" t="s">
        <v>76</v>
      </c>
      <c r="AD2640" s="2">
        <v>5.84</v>
      </c>
      <c r="AG2640" t="s">
        <v>6651</v>
      </c>
    </row>
    <row r="2641" spans="1:34" ht="16" hidden="1" x14ac:dyDescent="0.4">
      <c r="A2641" s="24" t="s">
        <v>6638</v>
      </c>
      <c r="B2641" s="25" t="s">
        <v>8384</v>
      </c>
      <c r="C2641" t="str">
        <f t="shared" si="328"/>
        <v>45</v>
      </c>
      <c r="D2641" t="str">
        <f>_xlfn.XLOOKUP(C2641,Folha2!A:A,Folha2!B:B)</f>
        <v>DPH</v>
      </c>
      <c r="E2641" s="26" t="str">
        <f t="shared" si="329"/>
        <v>070</v>
      </c>
      <c r="F2641" s="26" t="str">
        <f t="shared" si="330"/>
        <v>38</v>
      </c>
      <c r="G2641" s="26" t="str">
        <f t="shared" si="331"/>
        <v>02</v>
      </c>
      <c r="H2641" s="27" t="s">
        <v>8471</v>
      </c>
      <c r="I2641" s="25" t="s">
        <v>8472</v>
      </c>
      <c r="J2641" s="27" t="s">
        <v>7811</v>
      </c>
      <c r="K2641" s="25" t="s">
        <v>8473</v>
      </c>
      <c r="L2641" s="27" t="s">
        <v>42</v>
      </c>
      <c r="M2641" s="25" t="s">
        <v>43</v>
      </c>
      <c r="N2641" s="27" t="s">
        <v>43</v>
      </c>
      <c r="O2641" s="25" t="s">
        <v>43</v>
      </c>
      <c r="P2641" s="27" t="s">
        <v>43</v>
      </c>
      <c r="Q2641" s="25" t="s">
        <v>44</v>
      </c>
      <c r="R2641" s="28">
        <v>9.49</v>
      </c>
      <c r="S2641" s="29">
        <v>9.49</v>
      </c>
      <c r="T2641" s="29"/>
      <c r="U2641" s="29"/>
      <c r="V2641" s="1" t="s">
        <v>45</v>
      </c>
      <c r="W2641" s="1" t="s">
        <v>45</v>
      </c>
      <c r="X2641" s="1" t="s">
        <v>45</v>
      </c>
      <c r="Y2641" s="30">
        <f t="shared" si="332"/>
        <v>9.49</v>
      </c>
      <c r="Z2641" s="31">
        <f t="shared" si="333"/>
        <v>0</v>
      </c>
      <c r="AA2641" s="32">
        <f t="shared" si="334"/>
        <v>0</v>
      </c>
      <c r="AB2641" t="b">
        <f t="shared" si="335"/>
        <v>1</v>
      </c>
      <c r="AC2641" s="2" t="s">
        <v>53</v>
      </c>
      <c r="AD2641" s="2">
        <v>6.14</v>
      </c>
      <c r="AG2641" t="s">
        <v>6651</v>
      </c>
    </row>
    <row r="2642" spans="1:34" s="37" customFormat="1" ht="16" hidden="1" x14ac:dyDescent="0.4">
      <c r="A2642" s="24" t="s">
        <v>6638</v>
      </c>
      <c r="B2642" s="25" t="s">
        <v>8384</v>
      </c>
      <c r="C2642" t="str">
        <f t="shared" si="328"/>
        <v>45</v>
      </c>
      <c r="D2642" t="str">
        <f>_xlfn.XLOOKUP(C2642,Folha2!A:A,Folha2!B:B)</f>
        <v>DPH</v>
      </c>
      <c r="E2642" s="26" t="str">
        <f t="shared" si="329"/>
        <v>070</v>
      </c>
      <c r="F2642" s="26" t="str">
        <f t="shared" si="330"/>
        <v>38</v>
      </c>
      <c r="G2642" s="26" t="str">
        <f t="shared" si="331"/>
        <v>02</v>
      </c>
      <c r="H2642" s="27" t="s">
        <v>8474</v>
      </c>
      <c r="I2642" s="25" t="s">
        <v>8475</v>
      </c>
      <c r="J2642" s="27" t="s">
        <v>7811</v>
      </c>
      <c r="K2642" s="25" t="s">
        <v>8476</v>
      </c>
      <c r="L2642" s="27" t="s">
        <v>42</v>
      </c>
      <c r="M2642" s="25" t="s">
        <v>43</v>
      </c>
      <c r="N2642" s="27" t="s">
        <v>43</v>
      </c>
      <c r="O2642" s="25" t="s">
        <v>43</v>
      </c>
      <c r="P2642" s="27" t="s">
        <v>43</v>
      </c>
      <c r="Q2642" s="25" t="s">
        <v>44</v>
      </c>
      <c r="R2642" s="28">
        <v>9.99</v>
      </c>
      <c r="S2642" s="29">
        <v>9.99</v>
      </c>
      <c r="T2642" s="29"/>
      <c r="U2642" s="29"/>
      <c r="V2642" s="1">
        <v>6.49</v>
      </c>
      <c r="W2642" s="1" t="s">
        <v>45</v>
      </c>
      <c r="X2642" s="1" t="s">
        <v>45</v>
      </c>
      <c r="Y2642" s="30">
        <f t="shared" si="332"/>
        <v>9.99</v>
      </c>
      <c r="Z2642" s="31">
        <f t="shared" si="333"/>
        <v>0</v>
      </c>
      <c r="AA2642" s="32">
        <f t="shared" si="334"/>
        <v>0</v>
      </c>
      <c r="AB2642" t="b">
        <f t="shared" si="335"/>
        <v>1</v>
      </c>
      <c r="AC2642" s="2" t="s">
        <v>76</v>
      </c>
      <c r="AD2642" s="2">
        <v>6.49</v>
      </c>
      <c r="AE2642"/>
      <c r="AF2642"/>
      <c r="AG2642" t="s">
        <v>6651</v>
      </c>
      <c r="AH2642"/>
    </row>
    <row r="2643" spans="1:34" ht="16" hidden="1" x14ac:dyDescent="0.4">
      <c r="A2643" s="24" t="s">
        <v>6638</v>
      </c>
      <c r="B2643" s="25" t="s">
        <v>8384</v>
      </c>
      <c r="C2643" t="str">
        <f t="shared" si="328"/>
        <v>45</v>
      </c>
      <c r="D2643" t="str">
        <f>_xlfn.XLOOKUP(C2643,Folha2!A:A,Folha2!B:B)</f>
        <v>DPH</v>
      </c>
      <c r="E2643" s="26" t="str">
        <f t="shared" si="329"/>
        <v>070</v>
      </c>
      <c r="F2643" s="26" t="str">
        <f t="shared" si="330"/>
        <v>38</v>
      </c>
      <c r="G2643" s="26" t="str">
        <f t="shared" si="331"/>
        <v>02</v>
      </c>
      <c r="H2643" s="27" t="s">
        <v>8477</v>
      </c>
      <c r="I2643" s="25" t="s">
        <v>8478</v>
      </c>
      <c r="J2643" s="27" t="s">
        <v>7811</v>
      </c>
      <c r="K2643" s="25" t="s">
        <v>8479</v>
      </c>
      <c r="L2643" s="27" t="s">
        <v>42</v>
      </c>
      <c r="M2643" s="25" t="s">
        <v>43</v>
      </c>
      <c r="N2643" s="27" t="s">
        <v>43</v>
      </c>
      <c r="O2643" s="25" t="s">
        <v>43</v>
      </c>
      <c r="P2643" s="27" t="s">
        <v>43</v>
      </c>
      <c r="Q2643" s="25" t="s">
        <v>44</v>
      </c>
      <c r="R2643" s="28">
        <v>10.69</v>
      </c>
      <c r="S2643" s="29">
        <v>10.69</v>
      </c>
      <c r="T2643" s="29">
        <v>9.99</v>
      </c>
      <c r="U2643" s="29">
        <v>10.69</v>
      </c>
      <c r="V2643" s="1">
        <v>7.48</v>
      </c>
      <c r="W2643" s="1" t="s">
        <v>45</v>
      </c>
      <c r="X2643" s="1">
        <v>7.44</v>
      </c>
      <c r="Y2643" s="30">
        <f t="shared" si="332"/>
        <v>10.69</v>
      </c>
      <c r="Z2643" s="31">
        <f t="shared" si="333"/>
        <v>0</v>
      </c>
      <c r="AA2643" s="32">
        <f t="shared" si="334"/>
        <v>0</v>
      </c>
      <c r="AB2643" t="b">
        <f t="shared" si="335"/>
        <v>1</v>
      </c>
      <c r="AC2643" s="2" t="s">
        <v>53</v>
      </c>
      <c r="AD2643" s="2">
        <v>7.44</v>
      </c>
      <c r="AG2643" t="s">
        <v>6651</v>
      </c>
    </row>
    <row r="2644" spans="1:34" ht="16" hidden="1" x14ac:dyDescent="0.4">
      <c r="A2644" s="24" t="s">
        <v>6638</v>
      </c>
      <c r="B2644" s="25" t="s">
        <v>8384</v>
      </c>
      <c r="C2644" t="str">
        <f t="shared" si="328"/>
        <v>45</v>
      </c>
      <c r="D2644" t="str">
        <f>_xlfn.XLOOKUP(C2644,Folha2!A:A,Folha2!B:B)</f>
        <v>DPH</v>
      </c>
      <c r="E2644" s="26" t="str">
        <f t="shared" si="329"/>
        <v>070</v>
      </c>
      <c r="F2644" s="26" t="str">
        <f t="shared" si="330"/>
        <v>38</v>
      </c>
      <c r="G2644" s="26" t="str">
        <f t="shared" si="331"/>
        <v>02</v>
      </c>
      <c r="H2644" s="27" t="s">
        <v>8480</v>
      </c>
      <c r="I2644" s="25" t="s">
        <v>8481</v>
      </c>
      <c r="J2644" s="27" t="s">
        <v>7811</v>
      </c>
      <c r="K2644" s="25" t="s">
        <v>8482</v>
      </c>
      <c r="L2644" s="27" t="s">
        <v>42</v>
      </c>
      <c r="M2644" s="25" t="s">
        <v>43</v>
      </c>
      <c r="N2644" s="27" t="s">
        <v>43</v>
      </c>
      <c r="O2644" s="25" t="s">
        <v>43</v>
      </c>
      <c r="P2644" s="27" t="s">
        <v>43</v>
      </c>
      <c r="Q2644" s="25" t="s">
        <v>44</v>
      </c>
      <c r="R2644" s="28">
        <v>10.69</v>
      </c>
      <c r="S2644" s="29">
        <v>10.69</v>
      </c>
      <c r="T2644" s="29">
        <v>9.99</v>
      </c>
      <c r="U2644" s="29">
        <v>10.69</v>
      </c>
      <c r="V2644" s="1">
        <v>7.48</v>
      </c>
      <c r="W2644" s="1" t="s">
        <v>45</v>
      </c>
      <c r="X2644" s="1">
        <v>7.44</v>
      </c>
      <c r="Y2644" s="30">
        <f t="shared" si="332"/>
        <v>10.69</v>
      </c>
      <c r="Z2644" s="31">
        <f t="shared" si="333"/>
        <v>0</v>
      </c>
      <c r="AA2644" s="32">
        <f t="shared" si="334"/>
        <v>0</v>
      </c>
      <c r="AB2644" t="b">
        <f t="shared" si="335"/>
        <v>1</v>
      </c>
      <c r="AC2644" s="2" t="s">
        <v>53</v>
      </c>
      <c r="AD2644" s="2">
        <v>7.44</v>
      </c>
      <c r="AG2644" t="s">
        <v>6651</v>
      </c>
    </row>
    <row r="2645" spans="1:34" ht="16" hidden="1" x14ac:dyDescent="0.4">
      <c r="A2645" s="24" t="s">
        <v>6638</v>
      </c>
      <c r="B2645" s="25" t="s">
        <v>8384</v>
      </c>
      <c r="C2645" t="str">
        <f t="shared" si="328"/>
        <v>45</v>
      </c>
      <c r="D2645" t="str">
        <f>_xlfn.XLOOKUP(C2645,Folha2!A:A,Folha2!B:B)</f>
        <v>DPH</v>
      </c>
      <c r="E2645" s="26" t="str">
        <f t="shared" si="329"/>
        <v>070</v>
      </c>
      <c r="F2645" s="26" t="str">
        <f t="shared" si="330"/>
        <v>38</v>
      </c>
      <c r="G2645" s="26" t="str">
        <f t="shared" si="331"/>
        <v>02</v>
      </c>
      <c r="H2645" s="27" t="s">
        <v>8483</v>
      </c>
      <c r="I2645" s="25" t="s">
        <v>8484</v>
      </c>
      <c r="J2645" s="27" t="s">
        <v>7811</v>
      </c>
      <c r="K2645" s="25" t="s">
        <v>8485</v>
      </c>
      <c r="L2645" s="27" t="s">
        <v>42</v>
      </c>
      <c r="M2645" s="25" t="s">
        <v>43</v>
      </c>
      <c r="N2645" s="27" t="s">
        <v>43</v>
      </c>
      <c r="O2645" s="25" t="s">
        <v>43</v>
      </c>
      <c r="P2645" s="27" t="s">
        <v>43</v>
      </c>
      <c r="Q2645" s="25" t="s">
        <v>44</v>
      </c>
      <c r="R2645" s="28">
        <v>10.79</v>
      </c>
      <c r="S2645" s="29">
        <v>10.79</v>
      </c>
      <c r="T2645" s="29"/>
      <c r="U2645" s="29">
        <v>10.79</v>
      </c>
      <c r="V2645" s="1">
        <v>9.7100000000000009</v>
      </c>
      <c r="W2645" s="1" t="s">
        <v>45</v>
      </c>
      <c r="X2645" s="1">
        <v>6.99</v>
      </c>
      <c r="Y2645" s="30">
        <f t="shared" si="332"/>
        <v>10.79</v>
      </c>
      <c r="Z2645" s="31">
        <f t="shared" si="333"/>
        <v>0</v>
      </c>
      <c r="AA2645" s="32">
        <f t="shared" si="334"/>
        <v>0</v>
      </c>
      <c r="AB2645" t="b">
        <f t="shared" si="335"/>
        <v>1</v>
      </c>
      <c r="AC2645" s="2" t="s">
        <v>53</v>
      </c>
      <c r="AD2645" s="2">
        <v>6.99</v>
      </c>
      <c r="AG2645" t="s">
        <v>6651</v>
      </c>
    </row>
    <row r="2646" spans="1:34" ht="16" hidden="1" x14ac:dyDescent="0.4">
      <c r="A2646" s="24" t="s">
        <v>6638</v>
      </c>
      <c r="B2646" s="25" t="s">
        <v>8384</v>
      </c>
      <c r="C2646" t="str">
        <f t="shared" si="328"/>
        <v>45</v>
      </c>
      <c r="D2646" t="str">
        <f>_xlfn.XLOOKUP(C2646,Folha2!A:A,Folha2!B:B)</f>
        <v>DPH</v>
      </c>
      <c r="E2646" s="26" t="str">
        <f t="shared" si="329"/>
        <v>070</v>
      </c>
      <c r="F2646" s="26" t="str">
        <f t="shared" si="330"/>
        <v>38</v>
      </c>
      <c r="G2646" s="26" t="str">
        <f t="shared" si="331"/>
        <v>02</v>
      </c>
      <c r="H2646" s="27" t="s">
        <v>8486</v>
      </c>
      <c r="I2646" s="25" t="s">
        <v>8487</v>
      </c>
      <c r="J2646" s="27" t="s">
        <v>7811</v>
      </c>
      <c r="K2646" s="25" t="s">
        <v>8488</v>
      </c>
      <c r="L2646" s="27" t="s">
        <v>42</v>
      </c>
      <c r="M2646" s="25" t="s">
        <v>43</v>
      </c>
      <c r="N2646" s="27" t="s">
        <v>43</v>
      </c>
      <c r="O2646" s="25" t="s">
        <v>43</v>
      </c>
      <c r="P2646" s="27" t="s">
        <v>43</v>
      </c>
      <c r="Q2646" s="25" t="s">
        <v>44</v>
      </c>
      <c r="R2646" s="28">
        <v>11.99</v>
      </c>
      <c r="S2646" s="29">
        <v>11.99</v>
      </c>
      <c r="T2646" s="29"/>
      <c r="U2646" s="29">
        <v>11.99</v>
      </c>
      <c r="V2646" s="1">
        <v>8.39</v>
      </c>
      <c r="W2646" s="1" t="s">
        <v>45</v>
      </c>
      <c r="X2646" s="1">
        <v>7.79</v>
      </c>
      <c r="Y2646" s="30">
        <f t="shared" si="332"/>
        <v>11.99</v>
      </c>
      <c r="Z2646" s="31">
        <f t="shared" si="333"/>
        <v>0</v>
      </c>
      <c r="AA2646" s="32">
        <f t="shared" si="334"/>
        <v>0</v>
      </c>
      <c r="AB2646" t="b">
        <f t="shared" si="335"/>
        <v>1</v>
      </c>
      <c r="AC2646" s="2" t="s">
        <v>53</v>
      </c>
      <c r="AD2646" s="2">
        <v>7.79</v>
      </c>
      <c r="AG2646" t="s">
        <v>6651</v>
      </c>
    </row>
    <row r="2647" spans="1:34" ht="16" hidden="1" x14ac:dyDescent="0.4">
      <c r="A2647" s="24" t="s">
        <v>6638</v>
      </c>
      <c r="B2647" s="25" t="s">
        <v>8384</v>
      </c>
      <c r="C2647" t="str">
        <f t="shared" si="328"/>
        <v>45</v>
      </c>
      <c r="D2647" t="str">
        <f>_xlfn.XLOOKUP(C2647,Folha2!A:A,Folha2!B:B)</f>
        <v>DPH</v>
      </c>
      <c r="E2647" s="26" t="str">
        <f t="shared" si="329"/>
        <v>070</v>
      </c>
      <c r="F2647" s="26" t="str">
        <f t="shared" si="330"/>
        <v>38</v>
      </c>
      <c r="G2647" s="26" t="str">
        <f t="shared" si="331"/>
        <v>02</v>
      </c>
      <c r="H2647" s="27" t="s">
        <v>8489</v>
      </c>
      <c r="I2647" s="25" t="s">
        <v>8490</v>
      </c>
      <c r="J2647" s="27" t="s">
        <v>7811</v>
      </c>
      <c r="K2647" s="25" t="s">
        <v>8491</v>
      </c>
      <c r="L2647" s="27" t="s">
        <v>42</v>
      </c>
      <c r="M2647" s="25" t="s">
        <v>43</v>
      </c>
      <c r="N2647" s="27" t="s">
        <v>43</v>
      </c>
      <c r="O2647" s="25" t="s">
        <v>43</v>
      </c>
      <c r="P2647" s="27" t="s">
        <v>43</v>
      </c>
      <c r="Q2647" s="25" t="s">
        <v>44</v>
      </c>
      <c r="R2647" s="28">
        <v>12.49</v>
      </c>
      <c r="S2647" s="29">
        <v>12.49</v>
      </c>
      <c r="T2647" s="29"/>
      <c r="U2647" s="29"/>
      <c r="V2647" s="1">
        <v>8.09</v>
      </c>
      <c r="W2647" s="1" t="s">
        <v>45</v>
      </c>
      <c r="X2647" s="1" t="s">
        <v>45</v>
      </c>
      <c r="Y2647" s="30">
        <f t="shared" si="332"/>
        <v>12.49</v>
      </c>
      <c r="Z2647" s="31">
        <f t="shared" si="333"/>
        <v>0</v>
      </c>
      <c r="AA2647" s="32">
        <f t="shared" si="334"/>
        <v>0</v>
      </c>
      <c r="AB2647" t="b">
        <f t="shared" si="335"/>
        <v>1</v>
      </c>
      <c r="AC2647" s="2" t="s">
        <v>76</v>
      </c>
      <c r="AD2647" s="2">
        <v>8.09</v>
      </c>
      <c r="AG2647" t="s">
        <v>6651</v>
      </c>
    </row>
    <row r="2648" spans="1:34" ht="16" hidden="1" x14ac:dyDescent="0.4">
      <c r="A2648" s="24" t="s">
        <v>6638</v>
      </c>
      <c r="B2648" s="25" t="s">
        <v>8384</v>
      </c>
      <c r="C2648" t="str">
        <f t="shared" si="328"/>
        <v>45</v>
      </c>
      <c r="D2648" t="str">
        <f>_xlfn.XLOOKUP(C2648,Folha2!A:A,Folha2!B:B)</f>
        <v>DPH</v>
      </c>
      <c r="E2648" s="26" t="str">
        <f t="shared" si="329"/>
        <v>070</v>
      </c>
      <c r="F2648" s="26" t="str">
        <f t="shared" si="330"/>
        <v>38</v>
      </c>
      <c r="G2648" s="26" t="str">
        <f t="shared" si="331"/>
        <v>02</v>
      </c>
      <c r="H2648" s="27" t="s">
        <v>8492</v>
      </c>
      <c r="I2648" s="25" t="s">
        <v>8493</v>
      </c>
      <c r="J2648" s="27" t="s">
        <v>7811</v>
      </c>
      <c r="K2648" s="25" t="s">
        <v>8494</v>
      </c>
      <c r="L2648" s="27" t="s">
        <v>42</v>
      </c>
      <c r="M2648" s="25" t="s">
        <v>43</v>
      </c>
      <c r="N2648" s="27" t="s">
        <v>43</v>
      </c>
      <c r="O2648" s="25" t="s">
        <v>43</v>
      </c>
      <c r="P2648" s="27" t="s">
        <v>43</v>
      </c>
      <c r="Q2648" s="25" t="s">
        <v>44</v>
      </c>
      <c r="R2648" s="28">
        <v>14.59</v>
      </c>
      <c r="S2648" s="29">
        <v>14.59</v>
      </c>
      <c r="T2648" s="29"/>
      <c r="U2648" s="29"/>
      <c r="V2648" s="1">
        <v>10.94</v>
      </c>
      <c r="W2648" s="1" t="s">
        <v>45</v>
      </c>
      <c r="X2648" s="1" t="s">
        <v>45</v>
      </c>
      <c r="Y2648" s="30">
        <f t="shared" si="332"/>
        <v>14.59</v>
      </c>
      <c r="Z2648" s="31">
        <f t="shared" si="333"/>
        <v>0</v>
      </c>
      <c r="AA2648" s="32">
        <f t="shared" si="334"/>
        <v>0</v>
      </c>
      <c r="AB2648" t="b">
        <f t="shared" si="335"/>
        <v>1</v>
      </c>
      <c r="AC2648" s="2" t="s">
        <v>109</v>
      </c>
      <c r="AD2648" s="2">
        <v>9.44</v>
      </c>
      <c r="AG2648" t="s">
        <v>6651</v>
      </c>
    </row>
    <row r="2649" spans="1:34" ht="16" x14ac:dyDescent="0.4">
      <c r="A2649" s="24" t="s">
        <v>6638</v>
      </c>
      <c r="B2649" s="25" t="s">
        <v>8384</v>
      </c>
      <c r="C2649" t="str">
        <f t="shared" si="328"/>
        <v>45</v>
      </c>
      <c r="D2649" t="str">
        <f>_xlfn.XLOOKUP(C2649,Folha2!A:A,Folha2!B:B)</f>
        <v>DPH</v>
      </c>
      <c r="E2649" s="26" t="str">
        <f t="shared" si="329"/>
        <v>070</v>
      </c>
      <c r="F2649" s="26" t="str">
        <f t="shared" si="330"/>
        <v>38</v>
      </c>
      <c r="G2649" s="26" t="str">
        <f t="shared" si="331"/>
        <v>02</v>
      </c>
      <c r="H2649" s="27" t="s">
        <v>8495</v>
      </c>
      <c r="I2649" s="25" t="s">
        <v>8496</v>
      </c>
      <c r="J2649" s="27" t="s">
        <v>8497</v>
      </c>
      <c r="K2649" s="25" t="s">
        <v>8498</v>
      </c>
      <c r="L2649" s="27" t="s">
        <v>42</v>
      </c>
      <c r="M2649" s="25" t="s">
        <v>43</v>
      </c>
      <c r="N2649" s="27" t="s">
        <v>43</v>
      </c>
      <c r="O2649" s="25" t="s">
        <v>43</v>
      </c>
      <c r="P2649" s="27" t="s">
        <v>43</v>
      </c>
      <c r="Q2649" s="25" t="s">
        <v>44</v>
      </c>
      <c r="R2649" s="28">
        <v>4.12</v>
      </c>
      <c r="S2649" s="29">
        <v>5.49</v>
      </c>
      <c r="T2649" s="29"/>
      <c r="U2649" s="29"/>
      <c r="V2649" s="1">
        <v>3.56</v>
      </c>
      <c r="W2649" s="1" t="s">
        <v>45</v>
      </c>
      <c r="X2649" s="1" t="s">
        <v>45</v>
      </c>
      <c r="Y2649" s="30">
        <f t="shared" si="332"/>
        <v>5.49</v>
      </c>
      <c r="Z2649" s="31">
        <f t="shared" si="333"/>
        <v>-0.24954462659380694</v>
      </c>
      <c r="AA2649" s="32">
        <f t="shared" si="334"/>
        <v>-1.37</v>
      </c>
      <c r="AB2649" t="b">
        <f t="shared" si="335"/>
        <v>0</v>
      </c>
      <c r="AC2649" s="2" t="s">
        <v>109</v>
      </c>
      <c r="AD2649" s="2">
        <v>3.54</v>
      </c>
    </row>
    <row r="2650" spans="1:34" ht="16" x14ac:dyDescent="0.4">
      <c r="A2650" s="24" t="s">
        <v>6638</v>
      </c>
      <c r="B2650" s="25" t="s">
        <v>8384</v>
      </c>
      <c r="C2650" t="str">
        <f t="shared" si="328"/>
        <v>45</v>
      </c>
      <c r="D2650" t="str">
        <f>_xlfn.XLOOKUP(C2650,Folha2!A:A,Folha2!B:B)</f>
        <v>DPH</v>
      </c>
      <c r="E2650" s="26" t="str">
        <f t="shared" si="329"/>
        <v>070</v>
      </c>
      <c r="F2650" s="26" t="str">
        <f t="shared" si="330"/>
        <v>38</v>
      </c>
      <c r="G2650" s="26" t="str">
        <f t="shared" si="331"/>
        <v>02</v>
      </c>
      <c r="H2650" s="27" t="s">
        <v>8499</v>
      </c>
      <c r="I2650" s="25" t="s">
        <v>8500</v>
      </c>
      <c r="J2650" s="27" t="s">
        <v>8497</v>
      </c>
      <c r="K2650" s="25" t="s">
        <v>8501</v>
      </c>
      <c r="L2650" s="27" t="s">
        <v>42</v>
      </c>
      <c r="M2650" s="25" t="s">
        <v>52</v>
      </c>
      <c r="N2650" s="27" t="s">
        <v>43</v>
      </c>
      <c r="O2650" s="25" t="s">
        <v>43</v>
      </c>
      <c r="P2650" s="27" t="s">
        <v>52</v>
      </c>
      <c r="Q2650" s="25" t="s">
        <v>44</v>
      </c>
      <c r="R2650" s="28">
        <v>4.6399999999999997</v>
      </c>
      <c r="S2650" s="29">
        <v>7.19</v>
      </c>
      <c r="T2650" s="29"/>
      <c r="U2650" s="29">
        <v>7.19</v>
      </c>
      <c r="V2650" s="1" t="s">
        <v>45</v>
      </c>
      <c r="W2650" s="1" t="s">
        <v>45</v>
      </c>
      <c r="X2650" s="1">
        <v>4.99</v>
      </c>
      <c r="Y2650" s="30">
        <f t="shared" si="332"/>
        <v>7.19</v>
      </c>
      <c r="Z2650" s="31">
        <f t="shared" si="333"/>
        <v>-0.35465924895688461</v>
      </c>
      <c r="AA2650" s="32">
        <f t="shared" si="334"/>
        <v>-2.5500000000000007</v>
      </c>
      <c r="AB2650" t="b">
        <f t="shared" si="335"/>
        <v>0</v>
      </c>
      <c r="AC2650" s="2" t="s">
        <v>109</v>
      </c>
      <c r="AD2650" s="2">
        <v>4.6399999999999997</v>
      </c>
      <c r="AG2650" t="s">
        <v>7733</v>
      </c>
    </row>
    <row r="2651" spans="1:34" ht="16" hidden="1" x14ac:dyDescent="0.4">
      <c r="A2651" s="24" t="s">
        <v>6638</v>
      </c>
      <c r="B2651" s="25" t="s">
        <v>8384</v>
      </c>
      <c r="C2651" t="str">
        <f t="shared" si="328"/>
        <v>45</v>
      </c>
      <c r="D2651" t="str">
        <f>_xlfn.XLOOKUP(C2651,Folha2!A:A,Folha2!B:B)</f>
        <v>DPH</v>
      </c>
      <c r="E2651" s="26" t="str">
        <f t="shared" si="329"/>
        <v>070</v>
      </c>
      <c r="F2651" s="26" t="str">
        <f t="shared" si="330"/>
        <v>38</v>
      </c>
      <c r="G2651" s="26" t="str">
        <f t="shared" si="331"/>
        <v>02</v>
      </c>
      <c r="H2651" s="27" t="s">
        <v>8502</v>
      </c>
      <c r="I2651" s="25" t="s">
        <v>8503</v>
      </c>
      <c r="J2651" s="27" t="s">
        <v>8497</v>
      </c>
      <c r="K2651" s="25" t="s">
        <v>8504</v>
      </c>
      <c r="L2651" s="27" t="s">
        <v>42</v>
      </c>
      <c r="M2651" s="25" t="s">
        <v>43</v>
      </c>
      <c r="N2651" s="27" t="s">
        <v>43</v>
      </c>
      <c r="O2651" s="25" t="s">
        <v>43</v>
      </c>
      <c r="P2651" s="27" t="s">
        <v>43</v>
      </c>
      <c r="Q2651" s="25" t="s">
        <v>44</v>
      </c>
      <c r="R2651" s="28">
        <v>5.49</v>
      </c>
      <c r="S2651" s="29">
        <v>5.49</v>
      </c>
      <c r="T2651" s="29"/>
      <c r="U2651" s="29"/>
      <c r="V2651" s="1">
        <v>3.56</v>
      </c>
      <c r="W2651" s="1" t="s">
        <v>45</v>
      </c>
      <c r="X2651" s="1" t="s">
        <v>45</v>
      </c>
      <c r="Y2651" s="30">
        <f t="shared" si="332"/>
        <v>5.49</v>
      </c>
      <c r="Z2651" s="31">
        <f t="shared" si="333"/>
        <v>0</v>
      </c>
      <c r="AA2651" s="32">
        <f t="shared" si="334"/>
        <v>0</v>
      </c>
      <c r="AB2651" t="b">
        <f t="shared" si="335"/>
        <v>1</v>
      </c>
      <c r="AC2651" s="2" t="s">
        <v>109</v>
      </c>
      <c r="AD2651" s="2">
        <v>3.54</v>
      </c>
      <c r="AG2651" t="s">
        <v>6651</v>
      </c>
    </row>
    <row r="2652" spans="1:34" ht="16" hidden="1" x14ac:dyDescent="0.4">
      <c r="A2652" s="24" t="s">
        <v>6638</v>
      </c>
      <c r="B2652" s="25" t="s">
        <v>8384</v>
      </c>
      <c r="C2652" t="str">
        <f t="shared" si="328"/>
        <v>45</v>
      </c>
      <c r="D2652" t="str">
        <f>_xlfn.XLOOKUP(C2652,Folha2!A:A,Folha2!B:B)</f>
        <v>DPH</v>
      </c>
      <c r="E2652" s="26" t="str">
        <f t="shared" si="329"/>
        <v>070</v>
      </c>
      <c r="F2652" s="26" t="str">
        <f t="shared" si="330"/>
        <v>38</v>
      </c>
      <c r="G2652" s="26" t="str">
        <f t="shared" si="331"/>
        <v>02</v>
      </c>
      <c r="H2652" s="27" t="s">
        <v>8505</v>
      </c>
      <c r="I2652" s="25" t="s">
        <v>8506</v>
      </c>
      <c r="J2652" s="27" t="s">
        <v>8497</v>
      </c>
      <c r="K2652" s="25" t="s">
        <v>8507</v>
      </c>
      <c r="L2652" s="27" t="s">
        <v>42</v>
      </c>
      <c r="M2652" s="25" t="s">
        <v>43</v>
      </c>
      <c r="N2652" s="27" t="s">
        <v>43</v>
      </c>
      <c r="O2652" s="25" t="s">
        <v>43</v>
      </c>
      <c r="P2652" s="27" t="s">
        <v>43</v>
      </c>
      <c r="Q2652" s="25" t="s">
        <v>44</v>
      </c>
      <c r="R2652" s="28">
        <v>7.19</v>
      </c>
      <c r="S2652" s="29">
        <v>7.19</v>
      </c>
      <c r="T2652" s="29"/>
      <c r="U2652" s="29">
        <v>7.19</v>
      </c>
      <c r="V2652" s="1">
        <v>5.08</v>
      </c>
      <c r="W2652" s="1" t="s">
        <v>45</v>
      </c>
      <c r="X2652" s="1">
        <v>4.99</v>
      </c>
      <c r="Y2652" s="30">
        <f t="shared" si="332"/>
        <v>7.19</v>
      </c>
      <c r="Z2652" s="31">
        <f t="shared" si="333"/>
        <v>0</v>
      </c>
      <c r="AA2652" s="32">
        <f t="shared" si="334"/>
        <v>0</v>
      </c>
      <c r="AB2652" t="b">
        <f t="shared" si="335"/>
        <v>1</v>
      </c>
      <c r="AC2652" s="2" t="s">
        <v>109</v>
      </c>
      <c r="AD2652" s="2">
        <v>4.99</v>
      </c>
      <c r="AG2652" t="s">
        <v>6651</v>
      </c>
    </row>
    <row r="2653" spans="1:34" ht="16" hidden="1" x14ac:dyDescent="0.4">
      <c r="A2653" s="24" t="s">
        <v>6638</v>
      </c>
      <c r="B2653" s="25" t="s">
        <v>8384</v>
      </c>
      <c r="C2653" t="str">
        <f t="shared" si="328"/>
        <v>45</v>
      </c>
      <c r="D2653" t="str">
        <f>_xlfn.XLOOKUP(C2653,Folha2!A:A,Folha2!B:B)</f>
        <v>DPH</v>
      </c>
      <c r="E2653" s="26" t="str">
        <f t="shared" si="329"/>
        <v>070</v>
      </c>
      <c r="F2653" s="26" t="str">
        <f t="shared" si="330"/>
        <v>38</v>
      </c>
      <c r="G2653" s="26" t="str">
        <f t="shared" si="331"/>
        <v>02</v>
      </c>
      <c r="H2653" s="27" t="s">
        <v>8508</v>
      </c>
      <c r="I2653" s="25" t="s">
        <v>8509</v>
      </c>
      <c r="J2653" s="27" t="s">
        <v>7964</v>
      </c>
      <c r="K2653" s="25" t="s">
        <v>8510</v>
      </c>
      <c r="L2653" s="27" t="s">
        <v>42</v>
      </c>
      <c r="M2653" s="25" t="s">
        <v>43</v>
      </c>
      <c r="N2653" s="27" t="s">
        <v>43</v>
      </c>
      <c r="O2653" s="25" t="s">
        <v>43</v>
      </c>
      <c r="P2653" s="27" t="s">
        <v>43</v>
      </c>
      <c r="Q2653" s="25" t="s">
        <v>44</v>
      </c>
      <c r="R2653" s="28">
        <v>3.99</v>
      </c>
      <c r="S2653" s="29">
        <v>3.99</v>
      </c>
      <c r="T2653" s="29"/>
      <c r="U2653" s="29"/>
      <c r="V2653" s="1">
        <v>2.39</v>
      </c>
      <c r="W2653" s="1" t="s">
        <v>45</v>
      </c>
      <c r="X2653" s="1" t="s">
        <v>45</v>
      </c>
      <c r="Y2653" s="30">
        <f t="shared" si="332"/>
        <v>3.99</v>
      </c>
      <c r="Z2653" s="31">
        <f t="shared" si="333"/>
        <v>0</v>
      </c>
      <c r="AA2653" s="32">
        <f t="shared" si="334"/>
        <v>0</v>
      </c>
      <c r="AB2653" t="b">
        <f t="shared" si="335"/>
        <v>1</v>
      </c>
      <c r="AC2653" s="2" t="s">
        <v>76</v>
      </c>
      <c r="AD2653" s="2">
        <v>2.39</v>
      </c>
      <c r="AG2653" t="s">
        <v>6651</v>
      </c>
    </row>
    <row r="2654" spans="1:34" ht="16" hidden="1" x14ac:dyDescent="0.4">
      <c r="A2654" s="24" t="s">
        <v>6638</v>
      </c>
      <c r="B2654" s="25" t="s">
        <v>8384</v>
      </c>
      <c r="C2654" t="str">
        <f t="shared" si="328"/>
        <v>45</v>
      </c>
      <c r="D2654" t="str">
        <f>_xlfn.XLOOKUP(C2654,Folha2!A:A,Folha2!B:B)</f>
        <v>DPH</v>
      </c>
      <c r="E2654" s="26" t="str">
        <f t="shared" si="329"/>
        <v>070</v>
      </c>
      <c r="F2654" s="26" t="str">
        <f t="shared" si="330"/>
        <v>38</v>
      </c>
      <c r="G2654" s="26" t="str">
        <f t="shared" si="331"/>
        <v>02</v>
      </c>
      <c r="H2654" s="27" t="s">
        <v>8511</v>
      </c>
      <c r="I2654" s="25" t="s">
        <v>8512</v>
      </c>
      <c r="J2654" s="27" t="s">
        <v>7964</v>
      </c>
      <c r="K2654" s="25" t="s">
        <v>8513</v>
      </c>
      <c r="L2654" s="27" t="s">
        <v>42</v>
      </c>
      <c r="M2654" s="25" t="s">
        <v>43</v>
      </c>
      <c r="N2654" s="27" t="s">
        <v>43</v>
      </c>
      <c r="O2654" s="25" t="s">
        <v>43</v>
      </c>
      <c r="P2654" s="27" t="s">
        <v>43</v>
      </c>
      <c r="Q2654" s="25" t="s">
        <v>44</v>
      </c>
      <c r="R2654" s="28">
        <v>6.59</v>
      </c>
      <c r="S2654" s="29">
        <v>6.59</v>
      </c>
      <c r="T2654" s="29"/>
      <c r="U2654" s="29"/>
      <c r="V2654" s="1">
        <v>3.94</v>
      </c>
      <c r="W2654" s="1" t="s">
        <v>45</v>
      </c>
      <c r="X2654" s="1" t="s">
        <v>45</v>
      </c>
      <c r="Y2654" s="30">
        <f t="shared" si="332"/>
        <v>6.59</v>
      </c>
      <c r="Z2654" s="31">
        <f t="shared" si="333"/>
        <v>0</v>
      </c>
      <c r="AA2654" s="32">
        <f t="shared" si="334"/>
        <v>0</v>
      </c>
      <c r="AB2654" t="b">
        <f t="shared" si="335"/>
        <v>1</v>
      </c>
      <c r="AC2654" s="2" t="s">
        <v>76</v>
      </c>
      <c r="AD2654" s="2">
        <v>3.94</v>
      </c>
      <c r="AG2654" t="s">
        <v>6651</v>
      </c>
    </row>
    <row r="2655" spans="1:34" ht="16" hidden="1" x14ac:dyDescent="0.4">
      <c r="A2655" s="24" t="s">
        <v>6638</v>
      </c>
      <c r="B2655" s="25" t="s">
        <v>8384</v>
      </c>
      <c r="C2655" t="str">
        <f t="shared" si="328"/>
        <v>45</v>
      </c>
      <c r="D2655" t="str">
        <f>_xlfn.XLOOKUP(C2655,Folha2!A:A,Folha2!B:B)</f>
        <v>DPH</v>
      </c>
      <c r="E2655" s="26" t="str">
        <f t="shared" si="329"/>
        <v>070</v>
      </c>
      <c r="F2655" s="26" t="str">
        <f t="shared" si="330"/>
        <v>38</v>
      </c>
      <c r="G2655" s="26" t="str">
        <f t="shared" si="331"/>
        <v>02</v>
      </c>
      <c r="H2655" s="27" t="s">
        <v>8514</v>
      </c>
      <c r="I2655" s="25" t="s">
        <v>8515</v>
      </c>
      <c r="J2655" s="27" t="s">
        <v>7964</v>
      </c>
      <c r="K2655" s="25" t="s">
        <v>8516</v>
      </c>
      <c r="L2655" s="27" t="s">
        <v>42</v>
      </c>
      <c r="M2655" s="25" t="s">
        <v>43</v>
      </c>
      <c r="N2655" s="27" t="s">
        <v>43</v>
      </c>
      <c r="O2655" s="25" t="s">
        <v>43</v>
      </c>
      <c r="P2655" s="27" t="s">
        <v>43</v>
      </c>
      <c r="Q2655" s="25" t="s">
        <v>44</v>
      </c>
      <c r="R2655" s="28">
        <v>6.59</v>
      </c>
      <c r="S2655" s="29">
        <v>6.59</v>
      </c>
      <c r="T2655" s="29"/>
      <c r="U2655" s="29">
        <v>6.59</v>
      </c>
      <c r="V2655" s="1">
        <v>3.94</v>
      </c>
      <c r="W2655" s="1" t="s">
        <v>45</v>
      </c>
      <c r="X2655" s="1">
        <v>3.94</v>
      </c>
      <c r="Y2655" s="30">
        <f t="shared" si="332"/>
        <v>6.59</v>
      </c>
      <c r="Z2655" s="31">
        <f t="shared" si="333"/>
        <v>0</v>
      </c>
      <c r="AA2655" s="32">
        <f t="shared" si="334"/>
        <v>0</v>
      </c>
      <c r="AB2655" t="b">
        <f t="shared" si="335"/>
        <v>1</v>
      </c>
      <c r="AC2655" s="2" t="s">
        <v>76</v>
      </c>
      <c r="AD2655" s="2">
        <v>3.94</v>
      </c>
      <c r="AG2655" t="s">
        <v>6651</v>
      </c>
    </row>
    <row r="2656" spans="1:34" ht="16" hidden="1" x14ac:dyDescent="0.4">
      <c r="A2656" s="24" t="s">
        <v>6638</v>
      </c>
      <c r="B2656" s="25" t="s">
        <v>8384</v>
      </c>
      <c r="C2656" t="str">
        <f t="shared" si="328"/>
        <v>45</v>
      </c>
      <c r="D2656" t="str">
        <f>_xlfn.XLOOKUP(C2656,Folha2!A:A,Folha2!B:B)</f>
        <v>DPH</v>
      </c>
      <c r="E2656" s="26" t="str">
        <f t="shared" si="329"/>
        <v>070</v>
      </c>
      <c r="F2656" s="26" t="str">
        <f t="shared" si="330"/>
        <v>38</v>
      </c>
      <c r="G2656" s="26" t="str">
        <f t="shared" si="331"/>
        <v>02</v>
      </c>
      <c r="H2656" s="27" t="s">
        <v>8517</v>
      </c>
      <c r="I2656" s="25" t="s">
        <v>8518</v>
      </c>
      <c r="J2656" s="27" t="s">
        <v>7964</v>
      </c>
      <c r="K2656" s="25" t="s">
        <v>8519</v>
      </c>
      <c r="L2656" s="27" t="s">
        <v>42</v>
      </c>
      <c r="M2656" s="25" t="s">
        <v>43</v>
      </c>
      <c r="N2656" s="27" t="s">
        <v>43</v>
      </c>
      <c r="O2656" s="25" t="s">
        <v>43</v>
      </c>
      <c r="P2656" s="27" t="s">
        <v>43</v>
      </c>
      <c r="Q2656" s="25" t="s">
        <v>44</v>
      </c>
      <c r="R2656" s="28">
        <v>9.99</v>
      </c>
      <c r="S2656" s="29">
        <v>9.99</v>
      </c>
      <c r="T2656" s="29"/>
      <c r="U2656" s="29">
        <v>9.99</v>
      </c>
      <c r="V2656" s="1">
        <v>4.99</v>
      </c>
      <c r="W2656" s="1" t="s">
        <v>45</v>
      </c>
      <c r="X2656" s="1" t="s">
        <v>45</v>
      </c>
      <c r="Y2656" s="30">
        <f t="shared" si="332"/>
        <v>9.99</v>
      </c>
      <c r="Z2656" s="31">
        <f t="shared" si="333"/>
        <v>0</v>
      </c>
      <c r="AA2656" s="32">
        <f t="shared" si="334"/>
        <v>0</v>
      </c>
      <c r="AB2656" t="b">
        <f t="shared" si="335"/>
        <v>1</v>
      </c>
      <c r="AC2656" s="2" t="s">
        <v>76</v>
      </c>
      <c r="AD2656" s="2">
        <v>4.99</v>
      </c>
      <c r="AG2656" t="s">
        <v>6651</v>
      </c>
    </row>
    <row r="2657" spans="1:34" ht="16" hidden="1" x14ac:dyDescent="0.4">
      <c r="A2657" s="24" t="s">
        <v>6638</v>
      </c>
      <c r="B2657" s="25" t="s">
        <v>8520</v>
      </c>
      <c r="C2657" t="str">
        <f t="shared" si="328"/>
        <v>45</v>
      </c>
      <c r="D2657" t="str">
        <f>_xlfn.XLOOKUP(C2657,Folha2!A:A,Folha2!B:B)</f>
        <v>DPH</v>
      </c>
      <c r="E2657" s="26" t="str">
        <f t="shared" si="329"/>
        <v>070</v>
      </c>
      <c r="F2657" s="26" t="str">
        <f t="shared" si="330"/>
        <v>38</v>
      </c>
      <c r="G2657" s="26" t="str">
        <f t="shared" si="331"/>
        <v>04</v>
      </c>
      <c r="H2657" s="27" t="s">
        <v>8521</v>
      </c>
      <c r="I2657" s="25" t="s">
        <v>8522</v>
      </c>
      <c r="J2657" s="27" t="s">
        <v>6642</v>
      </c>
      <c r="K2657" s="25" t="s">
        <v>8523</v>
      </c>
      <c r="L2657" s="27" t="s">
        <v>51</v>
      </c>
      <c r="M2657" s="25" t="s">
        <v>43</v>
      </c>
      <c r="N2657" s="27" t="s">
        <v>43</v>
      </c>
      <c r="O2657" s="25" t="s">
        <v>43</v>
      </c>
      <c r="P2657" s="27" t="s">
        <v>43</v>
      </c>
      <c r="Q2657" s="25" t="s">
        <v>44</v>
      </c>
      <c r="R2657" s="28">
        <v>1.99</v>
      </c>
      <c r="S2657" s="29">
        <v>1.99</v>
      </c>
      <c r="T2657" s="29">
        <v>1.99</v>
      </c>
      <c r="U2657" s="29">
        <v>1.99</v>
      </c>
      <c r="V2657" s="1" t="s">
        <v>45</v>
      </c>
      <c r="W2657" s="1" t="s">
        <v>45</v>
      </c>
      <c r="X2657" s="1" t="s">
        <v>45</v>
      </c>
      <c r="Y2657" s="30">
        <f t="shared" si="332"/>
        <v>1.99</v>
      </c>
      <c r="Z2657" s="31">
        <f t="shared" si="333"/>
        <v>0</v>
      </c>
      <c r="AA2657" s="32">
        <f t="shared" si="334"/>
        <v>0</v>
      </c>
      <c r="AB2657" t="b">
        <f t="shared" si="335"/>
        <v>1</v>
      </c>
      <c r="AC2657" s="2" t="s">
        <v>45</v>
      </c>
      <c r="AD2657" s="2" t="s">
        <v>45</v>
      </c>
      <c r="AG2657" t="s">
        <v>6651</v>
      </c>
    </row>
    <row r="2658" spans="1:34" ht="16" x14ac:dyDescent="0.4">
      <c r="A2658" s="24" t="s">
        <v>6638</v>
      </c>
      <c r="B2658" s="25" t="s">
        <v>8520</v>
      </c>
      <c r="C2658" t="str">
        <f t="shared" si="328"/>
        <v>45</v>
      </c>
      <c r="D2658" t="str">
        <f>_xlfn.XLOOKUP(C2658,Folha2!A:A,Folha2!B:B)</f>
        <v>DPH</v>
      </c>
      <c r="E2658" s="26" t="str">
        <f t="shared" si="329"/>
        <v>070</v>
      </c>
      <c r="F2658" s="26" t="str">
        <f t="shared" si="330"/>
        <v>38</v>
      </c>
      <c r="G2658" s="26" t="str">
        <f t="shared" si="331"/>
        <v>04</v>
      </c>
      <c r="H2658" s="27" t="s">
        <v>8524</v>
      </c>
      <c r="I2658" s="25" t="s">
        <v>8525</v>
      </c>
      <c r="J2658" s="27" t="s">
        <v>6642</v>
      </c>
      <c r="K2658" s="25" t="s">
        <v>8526</v>
      </c>
      <c r="L2658" s="27" t="s">
        <v>51</v>
      </c>
      <c r="M2658" s="25" t="s">
        <v>43</v>
      </c>
      <c r="N2658" s="27" t="s">
        <v>43</v>
      </c>
      <c r="O2658" s="25" t="s">
        <v>43</v>
      </c>
      <c r="P2658" s="27" t="s">
        <v>43</v>
      </c>
      <c r="Q2658" s="25" t="s">
        <v>44</v>
      </c>
      <c r="R2658" s="28">
        <v>4.99</v>
      </c>
      <c r="S2658" s="29">
        <v>5.99</v>
      </c>
      <c r="T2658" s="29"/>
      <c r="U2658" s="29"/>
      <c r="V2658" s="1" t="s">
        <v>45</v>
      </c>
      <c r="W2658" s="1" t="s">
        <v>45</v>
      </c>
      <c r="X2658" s="1" t="s">
        <v>45</v>
      </c>
      <c r="Y2658" s="30">
        <f t="shared" si="332"/>
        <v>5.99</v>
      </c>
      <c r="Z2658" s="31">
        <f t="shared" si="333"/>
        <v>-0.1669449081803005</v>
      </c>
      <c r="AA2658" s="32">
        <f t="shared" si="334"/>
        <v>-1</v>
      </c>
      <c r="AB2658" t="b">
        <f t="shared" si="335"/>
        <v>0</v>
      </c>
      <c r="AC2658" s="2" t="s">
        <v>109</v>
      </c>
      <c r="AD2658" s="2">
        <v>4.99</v>
      </c>
    </row>
    <row r="2659" spans="1:34" ht="16" x14ac:dyDescent="0.4">
      <c r="A2659" s="24" t="s">
        <v>6638</v>
      </c>
      <c r="B2659" s="25" t="s">
        <v>8520</v>
      </c>
      <c r="C2659" t="str">
        <f t="shared" si="328"/>
        <v>45</v>
      </c>
      <c r="D2659" t="str">
        <f>_xlfn.XLOOKUP(C2659,Folha2!A:A,Folha2!B:B)</f>
        <v>DPH</v>
      </c>
      <c r="E2659" s="26" t="str">
        <f t="shared" si="329"/>
        <v>070</v>
      </c>
      <c r="F2659" s="26" t="str">
        <f t="shared" si="330"/>
        <v>38</v>
      </c>
      <c r="G2659" s="26" t="str">
        <f t="shared" si="331"/>
        <v>04</v>
      </c>
      <c r="H2659" s="27" t="s">
        <v>8527</v>
      </c>
      <c r="I2659" s="25" t="s">
        <v>8528</v>
      </c>
      <c r="J2659" s="27" t="s">
        <v>6642</v>
      </c>
      <c r="K2659" s="25" t="s">
        <v>8529</v>
      </c>
      <c r="L2659" s="27" t="s">
        <v>51</v>
      </c>
      <c r="M2659" s="25" t="s">
        <v>43</v>
      </c>
      <c r="N2659" s="27" t="s">
        <v>43</v>
      </c>
      <c r="O2659" s="25" t="s">
        <v>43</v>
      </c>
      <c r="P2659" s="27" t="s">
        <v>43</v>
      </c>
      <c r="Q2659" s="25" t="s">
        <v>44</v>
      </c>
      <c r="R2659" s="28">
        <v>4.99</v>
      </c>
      <c r="S2659" s="29">
        <v>5.99</v>
      </c>
      <c r="T2659" s="29"/>
      <c r="U2659" s="29"/>
      <c r="V2659" s="1" t="s">
        <v>45</v>
      </c>
      <c r="W2659" s="1" t="s">
        <v>45</v>
      </c>
      <c r="X2659" s="1" t="s">
        <v>45</v>
      </c>
      <c r="Y2659" s="30">
        <f t="shared" si="332"/>
        <v>5.99</v>
      </c>
      <c r="Z2659" s="31">
        <f t="shared" si="333"/>
        <v>-0.1669449081803005</v>
      </c>
      <c r="AA2659" s="32">
        <f t="shared" si="334"/>
        <v>-1</v>
      </c>
      <c r="AB2659" t="b">
        <f t="shared" si="335"/>
        <v>0</v>
      </c>
      <c r="AC2659" s="2" t="s">
        <v>109</v>
      </c>
      <c r="AD2659" s="2">
        <v>4.99</v>
      </c>
      <c r="AG2659" t="s">
        <v>45</v>
      </c>
      <c r="AH2659" t="s">
        <v>45</v>
      </c>
    </row>
    <row r="2660" spans="1:34" ht="16" x14ac:dyDescent="0.4">
      <c r="A2660" s="24" t="s">
        <v>6638</v>
      </c>
      <c r="B2660" s="25" t="s">
        <v>8520</v>
      </c>
      <c r="C2660" t="str">
        <f t="shared" si="328"/>
        <v>45</v>
      </c>
      <c r="D2660" t="str">
        <f>_xlfn.XLOOKUP(C2660,Folha2!A:A,Folha2!B:B)</f>
        <v>DPH</v>
      </c>
      <c r="E2660" s="26" t="str">
        <f t="shared" si="329"/>
        <v>070</v>
      </c>
      <c r="F2660" s="26" t="str">
        <f t="shared" si="330"/>
        <v>38</v>
      </c>
      <c r="G2660" s="26" t="str">
        <f t="shared" si="331"/>
        <v>04</v>
      </c>
      <c r="H2660" s="27" t="s">
        <v>8530</v>
      </c>
      <c r="I2660" s="25" t="s">
        <v>8531</v>
      </c>
      <c r="J2660" s="27" t="s">
        <v>6642</v>
      </c>
      <c r="K2660" s="25" t="s">
        <v>8532</v>
      </c>
      <c r="L2660" s="27" t="s">
        <v>51</v>
      </c>
      <c r="M2660" s="25" t="s">
        <v>43</v>
      </c>
      <c r="N2660" s="27" t="s">
        <v>43</v>
      </c>
      <c r="O2660" s="25" t="s">
        <v>43</v>
      </c>
      <c r="P2660" s="27" t="s">
        <v>43</v>
      </c>
      <c r="Q2660" s="25" t="s">
        <v>44</v>
      </c>
      <c r="R2660" s="28">
        <v>5.49</v>
      </c>
      <c r="S2660" s="29">
        <v>6.35</v>
      </c>
      <c r="T2660" s="29"/>
      <c r="U2660" s="29"/>
      <c r="V2660" s="1" t="s">
        <v>45</v>
      </c>
      <c r="W2660" s="1" t="s">
        <v>45</v>
      </c>
      <c r="X2660" s="1" t="s">
        <v>45</v>
      </c>
      <c r="Y2660" s="30">
        <f t="shared" si="332"/>
        <v>6.35</v>
      </c>
      <c r="Z2660" s="31">
        <f t="shared" si="333"/>
        <v>-0.13543307086614165</v>
      </c>
      <c r="AA2660" s="32">
        <f t="shared" si="334"/>
        <v>-0.85999999999999943</v>
      </c>
      <c r="AB2660" t="b">
        <f t="shared" si="335"/>
        <v>0</v>
      </c>
      <c r="AC2660" s="2" t="s">
        <v>70</v>
      </c>
      <c r="AD2660" s="2">
        <v>5.49</v>
      </c>
    </row>
    <row r="2661" spans="1:34" ht="16" hidden="1" x14ac:dyDescent="0.4">
      <c r="A2661" s="24" t="s">
        <v>6638</v>
      </c>
      <c r="B2661" s="25" t="s">
        <v>8520</v>
      </c>
      <c r="C2661" t="str">
        <f t="shared" si="328"/>
        <v>45</v>
      </c>
      <c r="D2661" t="str">
        <f>_xlfn.XLOOKUP(C2661,Folha2!A:A,Folha2!B:B)</f>
        <v>DPH</v>
      </c>
      <c r="E2661" s="26" t="str">
        <f t="shared" si="329"/>
        <v>070</v>
      </c>
      <c r="F2661" s="26" t="str">
        <f t="shared" si="330"/>
        <v>38</v>
      </c>
      <c r="G2661" s="26" t="str">
        <f t="shared" si="331"/>
        <v>04</v>
      </c>
      <c r="H2661" s="27" t="s">
        <v>8533</v>
      </c>
      <c r="I2661" s="25" t="s">
        <v>8534</v>
      </c>
      <c r="J2661" s="27" t="s">
        <v>8535</v>
      </c>
      <c r="K2661" s="25" t="s">
        <v>8536</v>
      </c>
      <c r="L2661" s="27" t="s">
        <v>42</v>
      </c>
      <c r="M2661" s="25" t="s">
        <v>43</v>
      </c>
      <c r="N2661" s="27" t="s">
        <v>43</v>
      </c>
      <c r="O2661" s="25" t="s">
        <v>43</v>
      </c>
      <c r="P2661" s="27" t="s">
        <v>43</v>
      </c>
      <c r="Q2661" s="25" t="s">
        <v>44</v>
      </c>
      <c r="R2661" s="28">
        <v>6.99</v>
      </c>
      <c r="S2661" s="29">
        <v>6.99</v>
      </c>
      <c r="T2661" s="29"/>
      <c r="U2661" s="29"/>
      <c r="V2661" s="1">
        <v>5.24</v>
      </c>
      <c r="W2661" s="1" t="s">
        <v>45</v>
      </c>
      <c r="X2661" s="1" t="s">
        <v>45</v>
      </c>
      <c r="Y2661" s="30">
        <f t="shared" si="332"/>
        <v>6.99</v>
      </c>
      <c r="Z2661" s="31">
        <f t="shared" si="333"/>
        <v>0</v>
      </c>
      <c r="AA2661" s="32">
        <f t="shared" si="334"/>
        <v>0</v>
      </c>
      <c r="AB2661" t="b">
        <f t="shared" si="335"/>
        <v>1</v>
      </c>
      <c r="AC2661" s="2" t="s">
        <v>45</v>
      </c>
      <c r="AD2661" s="2" t="s">
        <v>45</v>
      </c>
      <c r="AG2661" t="s">
        <v>6651</v>
      </c>
    </row>
    <row r="2662" spans="1:34" ht="16" hidden="1" x14ac:dyDescent="0.4">
      <c r="A2662" s="24" t="s">
        <v>6638</v>
      </c>
      <c r="B2662" s="25" t="s">
        <v>8520</v>
      </c>
      <c r="C2662" t="str">
        <f t="shared" si="328"/>
        <v>45</v>
      </c>
      <c r="D2662" t="str">
        <f>_xlfn.XLOOKUP(C2662,Folha2!A:A,Folha2!B:B)</f>
        <v>DPH</v>
      </c>
      <c r="E2662" s="26" t="str">
        <f t="shared" si="329"/>
        <v>070</v>
      </c>
      <c r="F2662" s="26" t="str">
        <f t="shared" si="330"/>
        <v>38</v>
      </c>
      <c r="G2662" s="26" t="str">
        <f t="shared" si="331"/>
        <v>04</v>
      </c>
      <c r="H2662" s="27" t="s">
        <v>8537</v>
      </c>
      <c r="I2662" s="25" t="s">
        <v>8538</v>
      </c>
      <c r="J2662" s="27" t="s">
        <v>8535</v>
      </c>
      <c r="K2662" s="25" t="s">
        <v>8539</v>
      </c>
      <c r="L2662" s="27" t="s">
        <v>42</v>
      </c>
      <c r="M2662" s="25" t="s">
        <v>43</v>
      </c>
      <c r="N2662" s="27" t="s">
        <v>43</v>
      </c>
      <c r="O2662" s="25" t="s">
        <v>43</v>
      </c>
      <c r="P2662" s="27" t="s">
        <v>43</v>
      </c>
      <c r="Q2662" s="25" t="s">
        <v>44</v>
      </c>
      <c r="R2662" s="28">
        <v>7.99</v>
      </c>
      <c r="S2662" s="29">
        <v>7.99</v>
      </c>
      <c r="T2662" s="29"/>
      <c r="U2662" s="29">
        <v>7.99</v>
      </c>
      <c r="V2662" s="1">
        <v>5.99</v>
      </c>
      <c r="W2662" s="1" t="s">
        <v>45</v>
      </c>
      <c r="X2662" s="1">
        <v>5.99</v>
      </c>
      <c r="Y2662" s="30">
        <f t="shared" si="332"/>
        <v>7.99</v>
      </c>
      <c r="Z2662" s="31">
        <f t="shared" si="333"/>
        <v>0</v>
      </c>
      <c r="AA2662" s="32">
        <f t="shared" si="334"/>
        <v>0</v>
      </c>
      <c r="AB2662" t="b">
        <f t="shared" si="335"/>
        <v>1</v>
      </c>
      <c r="AC2662" s="2" t="s">
        <v>45</v>
      </c>
      <c r="AD2662" s="2" t="s">
        <v>45</v>
      </c>
      <c r="AG2662" t="s">
        <v>6651</v>
      </c>
    </row>
    <row r="2663" spans="1:34" ht="16" hidden="1" x14ac:dyDescent="0.4">
      <c r="A2663" s="24" t="s">
        <v>6638</v>
      </c>
      <c r="B2663" s="25" t="s">
        <v>8520</v>
      </c>
      <c r="C2663" t="str">
        <f t="shared" si="328"/>
        <v>45</v>
      </c>
      <c r="D2663" t="str">
        <f>_xlfn.XLOOKUP(C2663,Folha2!A:A,Folha2!B:B)</f>
        <v>DPH</v>
      </c>
      <c r="E2663" s="26" t="str">
        <f t="shared" si="329"/>
        <v>070</v>
      </c>
      <c r="F2663" s="26" t="str">
        <f t="shared" si="330"/>
        <v>38</v>
      </c>
      <c r="G2663" s="26" t="str">
        <f t="shared" si="331"/>
        <v>04</v>
      </c>
      <c r="H2663" s="27" t="s">
        <v>8540</v>
      </c>
      <c r="I2663" s="25" t="s">
        <v>8541</v>
      </c>
      <c r="J2663" s="27" t="s">
        <v>7964</v>
      </c>
      <c r="K2663" s="25" t="s">
        <v>8542</v>
      </c>
      <c r="L2663" s="27" t="s">
        <v>42</v>
      </c>
      <c r="M2663" s="25" t="s">
        <v>43</v>
      </c>
      <c r="N2663" s="27" t="s">
        <v>43</v>
      </c>
      <c r="O2663" s="25" t="s">
        <v>43</v>
      </c>
      <c r="P2663" s="27" t="s">
        <v>43</v>
      </c>
      <c r="Q2663" s="25" t="s">
        <v>44</v>
      </c>
      <c r="R2663" s="28">
        <v>1.99</v>
      </c>
      <c r="S2663" s="29">
        <v>1.99</v>
      </c>
      <c r="T2663" s="29"/>
      <c r="U2663" s="29">
        <v>1.99</v>
      </c>
      <c r="V2663" s="1">
        <v>1.49</v>
      </c>
      <c r="W2663" s="1" t="s">
        <v>45</v>
      </c>
      <c r="X2663" s="1">
        <v>1.49</v>
      </c>
      <c r="Y2663" s="30">
        <f t="shared" si="332"/>
        <v>1.99</v>
      </c>
      <c r="Z2663" s="31">
        <f t="shared" si="333"/>
        <v>0</v>
      </c>
      <c r="AA2663" s="32">
        <f t="shared" si="334"/>
        <v>0</v>
      </c>
      <c r="AB2663" t="b">
        <f t="shared" si="335"/>
        <v>1</v>
      </c>
      <c r="AC2663" s="2" t="s">
        <v>45</v>
      </c>
      <c r="AD2663" s="2" t="s">
        <v>45</v>
      </c>
      <c r="AG2663" t="s">
        <v>6651</v>
      </c>
    </row>
    <row r="2664" spans="1:34" ht="16" hidden="1" x14ac:dyDescent="0.4">
      <c r="A2664" s="24" t="s">
        <v>6638</v>
      </c>
      <c r="B2664" s="25" t="s">
        <v>8520</v>
      </c>
      <c r="C2664" t="str">
        <f t="shared" si="328"/>
        <v>45</v>
      </c>
      <c r="D2664" t="str">
        <f>_xlfn.XLOOKUP(C2664,Folha2!A:A,Folha2!B:B)</f>
        <v>DPH</v>
      </c>
      <c r="E2664" s="26" t="str">
        <f t="shared" si="329"/>
        <v>070</v>
      </c>
      <c r="F2664" s="26" t="str">
        <f t="shared" si="330"/>
        <v>38</v>
      </c>
      <c r="G2664" s="26" t="str">
        <f t="shared" si="331"/>
        <v>04</v>
      </c>
      <c r="H2664" s="27" t="s">
        <v>8543</v>
      </c>
      <c r="I2664" s="25" t="s">
        <v>8544</v>
      </c>
      <c r="J2664" s="27" t="s">
        <v>7964</v>
      </c>
      <c r="K2664" s="25" t="s">
        <v>8545</v>
      </c>
      <c r="L2664" s="27" t="s">
        <v>42</v>
      </c>
      <c r="M2664" s="25" t="s">
        <v>43</v>
      </c>
      <c r="N2664" s="27" t="s">
        <v>43</v>
      </c>
      <c r="O2664" s="25" t="s">
        <v>43</v>
      </c>
      <c r="P2664" s="27" t="s">
        <v>43</v>
      </c>
      <c r="Q2664" s="25" t="s">
        <v>44</v>
      </c>
      <c r="R2664" s="28">
        <v>2.99</v>
      </c>
      <c r="S2664" s="29">
        <v>2.99</v>
      </c>
      <c r="T2664" s="29"/>
      <c r="U2664" s="29">
        <v>2.99</v>
      </c>
      <c r="V2664" s="1" t="s">
        <v>45</v>
      </c>
      <c r="W2664" s="1" t="s">
        <v>45</v>
      </c>
      <c r="X2664" s="1" t="s">
        <v>45</v>
      </c>
      <c r="Y2664" s="30">
        <f t="shared" si="332"/>
        <v>2.99</v>
      </c>
      <c r="Z2664" s="31">
        <f t="shared" si="333"/>
        <v>0</v>
      </c>
      <c r="AA2664" s="32">
        <f t="shared" si="334"/>
        <v>0</v>
      </c>
      <c r="AB2664" t="b">
        <f t="shared" si="335"/>
        <v>1</v>
      </c>
      <c r="AC2664" s="2" t="s">
        <v>45</v>
      </c>
      <c r="AD2664" s="2" t="s">
        <v>45</v>
      </c>
      <c r="AG2664" t="s">
        <v>6651</v>
      </c>
    </row>
    <row r="2665" spans="1:34" ht="16" hidden="1" x14ac:dyDescent="0.4">
      <c r="A2665" s="24" t="s">
        <v>6638</v>
      </c>
      <c r="B2665" s="25" t="s">
        <v>8546</v>
      </c>
      <c r="C2665" t="str">
        <f t="shared" si="328"/>
        <v>45</v>
      </c>
      <c r="D2665" t="str">
        <f>_xlfn.XLOOKUP(C2665,Folha2!A:A,Folha2!B:B)</f>
        <v>DPH</v>
      </c>
      <c r="E2665" s="26" t="str">
        <f t="shared" si="329"/>
        <v>070</v>
      </c>
      <c r="F2665" s="26" t="str">
        <f t="shared" si="330"/>
        <v>38</v>
      </c>
      <c r="G2665" s="26" t="str">
        <f t="shared" si="331"/>
        <v>06</v>
      </c>
      <c r="H2665" s="27" t="s">
        <v>8547</v>
      </c>
      <c r="I2665" s="25" t="s">
        <v>8548</v>
      </c>
      <c r="J2665" s="27" t="s">
        <v>7811</v>
      </c>
      <c r="K2665" s="25" t="s">
        <v>8549</v>
      </c>
      <c r="L2665" s="27" t="s">
        <v>42</v>
      </c>
      <c r="M2665" s="25" t="s">
        <v>43</v>
      </c>
      <c r="N2665" s="27" t="s">
        <v>43</v>
      </c>
      <c r="O2665" s="25" t="s">
        <v>43</v>
      </c>
      <c r="P2665" s="27" t="s">
        <v>43</v>
      </c>
      <c r="Q2665" s="25" t="s">
        <v>44</v>
      </c>
      <c r="R2665" s="28">
        <v>14.39</v>
      </c>
      <c r="S2665" s="29">
        <v>14.39</v>
      </c>
      <c r="T2665" s="29"/>
      <c r="U2665" s="29"/>
      <c r="V2665" s="1">
        <v>7.91</v>
      </c>
      <c r="W2665" s="1" t="s">
        <v>45</v>
      </c>
      <c r="X2665" s="1" t="s">
        <v>45</v>
      </c>
      <c r="Y2665" s="30">
        <f t="shared" si="332"/>
        <v>14.39</v>
      </c>
      <c r="Z2665" s="31">
        <f t="shared" si="333"/>
        <v>0</v>
      </c>
      <c r="AA2665" s="32">
        <f t="shared" si="334"/>
        <v>0</v>
      </c>
      <c r="AB2665" t="b">
        <f t="shared" si="335"/>
        <v>1</v>
      </c>
      <c r="AC2665" s="2" t="s">
        <v>76</v>
      </c>
      <c r="AD2665" s="2">
        <v>9.2899999999999991</v>
      </c>
      <c r="AG2665" t="s">
        <v>6651</v>
      </c>
    </row>
    <row r="2666" spans="1:34" ht="16" hidden="1" x14ac:dyDescent="0.4">
      <c r="A2666" s="24" t="s">
        <v>6638</v>
      </c>
      <c r="B2666" s="25" t="s">
        <v>8550</v>
      </c>
      <c r="C2666" t="str">
        <f t="shared" si="328"/>
        <v>45</v>
      </c>
      <c r="D2666" t="str">
        <f>_xlfn.XLOOKUP(C2666,Folha2!A:A,Folha2!B:B)</f>
        <v>DPH</v>
      </c>
      <c r="E2666" s="26" t="str">
        <f t="shared" si="329"/>
        <v>070</v>
      </c>
      <c r="F2666" s="26" t="str">
        <f t="shared" si="330"/>
        <v>38</v>
      </c>
      <c r="G2666" s="26" t="str">
        <f t="shared" si="331"/>
        <v>08</v>
      </c>
      <c r="H2666" s="27" t="s">
        <v>8551</v>
      </c>
      <c r="I2666" s="25" t="s">
        <v>8552</v>
      </c>
      <c r="J2666" s="27" t="s">
        <v>6642</v>
      </c>
      <c r="K2666" s="25" t="s">
        <v>8553</v>
      </c>
      <c r="L2666" s="27" t="s">
        <v>51</v>
      </c>
      <c r="M2666" s="25" t="s">
        <v>43</v>
      </c>
      <c r="N2666" s="27" t="s">
        <v>43</v>
      </c>
      <c r="O2666" s="25" t="s">
        <v>43</v>
      </c>
      <c r="P2666" s="27" t="s">
        <v>43</v>
      </c>
      <c r="Q2666" s="25" t="s">
        <v>44</v>
      </c>
      <c r="R2666" s="28">
        <v>0.99</v>
      </c>
      <c r="S2666" s="29">
        <v>0.99</v>
      </c>
      <c r="T2666" s="29"/>
      <c r="U2666" s="29"/>
      <c r="V2666" s="1" t="s">
        <v>45</v>
      </c>
      <c r="W2666" s="1" t="s">
        <v>45</v>
      </c>
      <c r="X2666" s="1" t="s">
        <v>45</v>
      </c>
      <c r="Y2666" s="30">
        <f t="shared" si="332"/>
        <v>0.99</v>
      </c>
      <c r="Z2666" s="31">
        <f t="shared" si="333"/>
        <v>0</v>
      </c>
      <c r="AA2666" s="32">
        <f t="shared" si="334"/>
        <v>0</v>
      </c>
      <c r="AB2666" t="b">
        <f t="shared" si="335"/>
        <v>1</v>
      </c>
      <c r="AC2666" s="2" t="s">
        <v>45</v>
      </c>
      <c r="AD2666" s="2" t="s">
        <v>45</v>
      </c>
      <c r="AG2666" t="s">
        <v>6651</v>
      </c>
    </row>
    <row r="2667" spans="1:34" ht="16" x14ac:dyDescent="0.4">
      <c r="A2667" s="24" t="s">
        <v>6638</v>
      </c>
      <c r="B2667" s="25" t="s">
        <v>8550</v>
      </c>
      <c r="C2667" t="str">
        <f t="shared" si="328"/>
        <v>45</v>
      </c>
      <c r="D2667" t="str">
        <f>_xlfn.XLOOKUP(C2667,Folha2!A:A,Folha2!B:B)</f>
        <v>DPH</v>
      </c>
      <c r="E2667" s="26" t="str">
        <f t="shared" si="329"/>
        <v>070</v>
      </c>
      <c r="F2667" s="26" t="str">
        <f t="shared" si="330"/>
        <v>38</v>
      </c>
      <c r="G2667" s="26" t="str">
        <f t="shared" si="331"/>
        <v>08</v>
      </c>
      <c r="H2667" s="27" t="s">
        <v>8554</v>
      </c>
      <c r="I2667" s="25" t="s">
        <v>8555</v>
      </c>
      <c r="J2667" s="27" t="s">
        <v>6642</v>
      </c>
      <c r="K2667" s="25" t="s">
        <v>8556</v>
      </c>
      <c r="L2667" s="27" t="s">
        <v>417</v>
      </c>
      <c r="M2667" s="25" t="s">
        <v>43</v>
      </c>
      <c r="N2667" s="27" t="s">
        <v>43</v>
      </c>
      <c r="O2667" s="25" t="s">
        <v>43</v>
      </c>
      <c r="P2667" s="27" t="s">
        <v>43</v>
      </c>
      <c r="Q2667" s="25" t="s">
        <v>44</v>
      </c>
      <c r="R2667" s="28">
        <v>1.29</v>
      </c>
      <c r="S2667" s="29">
        <v>1.29</v>
      </c>
      <c r="T2667" s="29">
        <v>0.67</v>
      </c>
      <c r="U2667" s="29">
        <v>1.29</v>
      </c>
      <c r="V2667" s="1" t="s">
        <v>45</v>
      </c>
      <c r="W2667" s="1" t="s">
        <v>45</v>
      </c>
      <c r="X2667" s="1" t="s">
        <v>45</v>
      </c>
      <c r="Y2667" s="30">
        <f t="shared" si="332"/>
        <v>1.0833333333333333</v>
      </c>
      <c r="Z2667" s="31">
        <f t="shared" si="333"/>
        <v>0.1907692307692308</v>
      </c>
      <c r="AA2667" s="32">
        <f t="shared" si="334"/>
        <v>0.20666666666666678</v>
      </c>
      <c r="AB2667" t="b">
        <f t="shared" si="335"/>
        <v>0</v>
      </c>
      <c r="AC2667" s="2" t="s">
        <v>45</v>
      </c>
      <c r="AD2667" s="2" t="s">
        <v>45</v>
      </c>
    </row>
    <row r="2668" spans="1:34" ht="16" hidden="1" x14ac:dyDescent="0.4">
      <c r="A2668" s="24" t="s">
        <v>6638</v>
      </c>
      <c r="B2668" s="25" t="s">
        <v>8550</v>
      </c>
      <c r="C2668" t="str">
        <f t="shared" si="328"/>
        <v>45</v>
      </c>
      <c r="D2668" t="str">
        <f>_xlfn.XLOOKUP(C2668,Folha2!A:A,Folha2!B:B)</f>
        <v>DPH</v>
      </c>
      <c r="E2668" s="26" t="str">
        <f t="shared" si="329"/>
        <v>070</v>
      </c>
      <c r="F2668" s="26" t="str">
        <f t="shared" si="330"/>
        <v>38</v>
      </c>
      <c r="G2668" s="26" t="str">
        <f t="shared" si="331"/>
        <v>08</v>
      </c>
      <c r="H2668" s="27" t="s">
        <v>8557</v>
      </c>
      <c r="I2668" s="25" t="s">
        <v>8558</v>
      </c>
      <c r="J2668" s="27" t="s">
        <v>7811</v>
      </c>
      <c r="K2668" s="25" t="s">
        <v>8559</v>
      </c>
      <c r="L2668" s="27" t="s">
        <v>42</v>
      </c>
      <c r="M2668" s="25" t="s">
        <v>52</v>
      </c>
      <c r="N2668" s="27" t="s">
        <v>43</v>
      </c>
      <c r="O2668" s="25" t="s">
        <v>43</v>
      </c>
      <c r="P2668" s="27" t="s">
        <v>52</v>
      </c>
      <c r="Q2668" s="25" t="s">
        <v>44</v>
      </c>
      <c r="R2668" s="28">
        <v>2.4900000000000002</v>
      </c>
      <c r="S2668" s="29">
        <v>2.4900000000000002</v>
      </c>
      <c r="T2668" s="29"/>
      <c r="U2668" s="29">
        <v>2.4900000000000002</v>
      </c>
      <c r="V2668" s="1" t="s">
        <v>45</v>
      </c>
      <c r="W2668" s="1" t="s">
        <v>45</v>
      </c>
      <c r="X2668" s="1" t="s">
        <v>45</v>
      </c>
      <c r="Y2668" s="30">
        <f t="shared" si="332"/>
        <v>2.4900000000000002</v>
      </c>
      <c r="Z2668" s="31">
        <f t="shared" si="333"/>
        <v>0</v>
      </c>
      <c r="AA2668" s="32">
        <f t="shared" si="334"/>
        <v>0</v>
      </c>
      <c r="AB2668" t="b">
        <f t="shared" si="335"/>
        <v>1</v>
      </c>
      <c r="AC2668" s="2" t="s">
        <v>3526</v>
      </c>
      <c r="AD2668" s="2">
        <v>2.4900000000000002</v>
      </c>
      <c r="AG2668" t="s">
        <v>6651</v>
      </c>
    </row>
    <row r="2669" spans="1:34" ht="16" hidden="1" x14ac:dyDescent="0.4">
      <c r="A2669" s="24" t="s">
        <v>6638</v>
      </c>
      <c r="B2669" s="25" t="s">
        <v>8550</v>
      </c>
      <c r="C2669" t="str">
        <f t="shared" si="328"/>
        <v>45</v>
      </c>
      <c r="D2669" t="str">
        <f>_xlfn.XLOOKUP(C2669,Folha2!A:A,Folha2!B:B)</f>
        <v>DPH</v>
      </c>
      <c r="E2669" s="26" t="str">
        <f t="shared" si="329"/>
        <v>070</v>
      </c>
      <c r="F2669" s="26" t="str">
        <f t="shared" si="330"/>
        <v>38</v>
      </c>
      <c r="G2669" s="26" t="str">
        <f t="shared" si="331"/>
        <v>08</v>
      </c>
      <c r="H2669" s="27" t="s">
        <v>8560</v>
      </c>
      <c r="I2669" s="25" t="s">
        <v>8561</v>
      </c>
      <c r="J2669" s="27" t="s">
        <v>7811</v>
      </c>
      <c r="K2669" s="25" t="s">
        <v>8562</v>
      </c>
      <c r="L2669" s="27" t="s">
        <v>42</v>
      </c>
      <c r="M2669" s="25" t="s">
        <v>43</v>
      </c>
      <c r="N2669" s="27" t="s">
        <v>43</v>
      </c>
      <c r="O2669" s="25" t="s">
        <v>43</v>
      </c>
      <c r="P2669" s="27" t="s">
        <v>43</v>
      </c>
      <c r="Q2669" s="25" t="s">
        <v>44</v>
      </c>
      <c r="R2669" s="28">
        <v>2.99</v>
      </c>
      <c r="S2669" s="29">
        <v>2.99</v>
      </c>
      <c r="T2669" s="29"/>
      <c r="U2669" s="29"/>
      <c r="V2669" s="1" t="s">
        <v>45</v>
      </c>
      <c r="W2669" s="1" t="s">
        <v>45</v>
      </c>
      <c r="X2669" s="1" t="s">
        <v>45</v>
      </c>
      <c r="Y2669" s="30">
        <f t="shared" si="332"/>
        <v>2.99</v>
      </c>
      <c r="Z2669" s="31">
        <f t="shared" si="333"/>
        <v>0</v>
      </c>
      <c r="AA2669" s="32">
        <f t="shared" si="334"/>
        <v>0</v>
      </c>
      <c r="AB2669" t="b">
        <f t="shared" si="335"/>
        <v>1</v>
      </c>
      <c r="AC2669" s="2" t="s">
        <v>45</v>
      </c>
      <c r="AD2669" s="2" t="s">
        <v>45</v>
      </c>
      <c r="AG2669" t="s">
        <v>6651</v>
      </c>
    </row>
    <row r="2670" spans="1:34" ht="16" hidden="1" x14ac:dyDescent="0.4">
      <c r="A2670" s="24" t="s">
        <v>6638</v>
      </c>
      <c r="B2670" s="25" t="s">
        <v>8550</v>
      </c>
      <c r="C2670" t="str">
        <f t="shared" si="328"/>
        <v>45</v>
      </c>
      <c r="D2670" t="str">
        <f>_xlfn.XLOOKUP(C2670,Folha2!A:A,Folha2!B:B)</f>
        <v>DPH</v>
      </c>
      <c r="E2670" s="26" t="str">
        <f t="shared" si="329"/>
        <v>070</v>
      </c>
      <c r="F2670" s="26" t="str">
        <f t="shared" si="330"/>
        <v>38</v>
      </c>
      <c r="G2670" s="26" t="str">
        <f t="shared" si="331"/>
        <v>08</v>
      </c>
      <c r="H2670" s="27" t="s">
        <v>8563</v>
      </c>
      <c r="I2670" s="25" t="s">
        <v>8564</v>
      </c>
      <c r="J2670" s="27" t="s">
        <v>7811</v>
      </c>
      <c r="K2670" s="25" t="s">
        <v>8565</v>
      </c>
      <c r="L2670" s="27" t="s">
        <v>42</v>
      </c>
      <c r="M2670" s="25" t="s">
        <v>43</v>
      </c>
      <c r="N2670" s="27" t="s">
        <v>43</v>
      </c>
      <c r="O2670" s="25" t="s">
        <v>43</v>
      </c>
      <c r="P2670" s="27" t="s">
        <v>43</v>
      </c>
      <c r="Q2670" s="25" t="s">
        <v>44</v>
      </c>
      <c r="R2670" s="28">
        <v>3.49</v>
      </c>
      <c r="S2670" s="29">
        <v>3.49</v>
      </c>
      <c r="T2670" s="29"/>
      <c r="U2670" s="29">
        <v>3.49</v>
      </c>
      <c r="V2670" s="1" t="s">
        <v>45</v>
      </c>
      <c r="W2670" s="1" t="s">
        <v>45</v>
      </c>
      <c r="X2670" s="1" t="s">
        <v>45</v>
      </c>
      <c r="Y2670" s="30">
        <f t="shared" si="332"/>
        <v>3.49</v>
      </c>
      <c r="Z2670" s="31">
        <f t="shared" si="333"/>
        <v>0</v>
      </c>
      <c r="AA2670" s="32">
        <f t="shared" si="334"/>
        <v>0</v>
      </c>
      <c r="AB2670" t="b">
        <f t="shared" si="335"/>
        <v>1</v>
      </c>
      <c r="AC2670" s="2" t="s">
        <v>109</v>
      </c>
      <c r="AD2670" s="2">
        <v>2.59</v>
      </c>
      <c r="AG2670" t="s">
        <v>6651</v>
      </c>
    </row>
    <row r="2671" spans="1:34" ht="16" hidden="1" x14ac:dyDescent="0.4">
      <c r="A2671" s="24" t="s">
        <v>6638</v>
      </c>
      <c r="B2671" s="25" t="s">
        <v>8550</v>
      </c>
      <c r="C2671" t="str">
        <f t="shared" si="328"/>
        <v>45</v>
      </c>
      <c r="D2671" t="str">
        <f>_xlfn.XLOOKUP(C2671,Folha2!A:A,Folha2!B:B)</f>
        <v>DPH</v>
      </c>
      <c r="E2671" s="26" t="str">
        <f t="shared" si="329"/>
        <v>070</v>
      </c>
      <c r="F2671" s="26" t="str">
        <f t="shared" si="330"/>
        <v>38</v>
      </c>
      <c r="G2671" s="26" t="str">
        <f t="shared" si="331"/>
        <v>08</v>
      </c>
      <c r="H2671" s="27" t="s">
        <v>8566</v>
      </c>
      <c r="I2671" s="25" t="s">
        <v>8567</v>
      </c>
      <c r="J2671" s="27" t="s">
        <v>7811</v>
      </c>
      <c r="K2671" s="25" t="s">
        <v>8568</v>
      </c>
      <c r="L2671" s="27" t="s">
        <v>42</v>
      </c>
      <c r="M2671" s="25" t="s">
        <v>43</v>
      </c>
      <c r="N2671" s="27" t="s">
        <v>43</v>
      </c>
      <c r="O2671" s="25" t="s">
        <v>43</v>
      </c>
      <c r="P2671" s="27" t="s">
        <v>43</v>
      </c>
      <c r="Q2671" s="25" t="s">
        <v>44</v>
      </c>
      <c r="R2671" s="28">
        <v>4.6900000000000004</v>
      </c>
      <c r="S2671" s="29">
        <v>4.6900000000000004</v>
      </c>
      <c r="T2671" s="29"/>
      <c r="U2671" s="29"/>
      <c r="V2671" s="1" t="s">
        <v>45</v>
      </c>
      <c r="W2671" s="1" t="s">
        <v>45</v>
      </c>
      <c r="X2671" s="1" t="s">
        <v>45</v>
      </c>
      <c r="Y2671" s="30">
        <f t="shared" si="332"/>
        <v>4.6900000000000004</v>
      </c>
      <c r="Z2671" s="31">
        <f t="shared" si="333"/>
        <v>0</v>
      </c>
      <c r="AA2671" s="32">
        <f t="shared" si="334"/>
        <v>0</v>
      </c>
      <c r="AB2671" t="b">
        <f t="shared" si="335"/>
        <v>1</v>
      </c>
      <c r="AC2671" s="2" t="s">
        <v>109</v>
      </c>
      <c r="AD2671" s="2">
        <v>3.49</v>
      </c>
      <c r="AG2671" t="s">
        <v>6651</v>
      </c>
    </row>
    <row r="2672" spans="1:34" ht="16" hidden="1" x14ac:dyDescent="0.4">
      <c r="A2672" s="24" t="s">
        <v>6638</v>
      </c>
      <c r="B2672" s="25" t="s">
        <v>8550</v>
      </c>
      <c r="C2672" t="str">
        <f t="shared" si="328"/>
        <v>45</v>
      </c>
      <c r="D2672" t="str">
        <f>_xlfn.XLOOKUP(C2672,Folha2!A:A,Folha2!B:B)</f>
        <v>DPH</v>
      </c>
      <c r="E2672" s="26" t="str">
        <f t="shared" si="329"/>
        <v>070</v>
      </c>
      <c r="F2672" s="26" t="str">
        <f t="shared" si="330"/>
        <v>38</v>
      </c>
      <c r="G2672" s="26" t="str">
        <f t="shared" si="331"/>
        <v>08</v>
      </c>
      <c r="H2672" s="27" t="s">
        <v>8569</v>
      </c>
      <c r="I2672" s="25" t="s">
        <v>8570</v>
      </c>
      <c r="J2672" s="27" t="s">
        <v>7811</v>
      </c>
      <c r="K2672" s="25" t="s">
        <v>8571</v>
      </c>
      <c r="L2672" s="27" t="s">
        <v>42</v>
      </c>
      <c r="M2672" s="25" t="s">
        <v>52</v>
      </c>
      <c r="N2672" s="27" t="s">
        <v>43</v>
      </c>
      <c r="O2672" s="25" t="s">
        <v>43</v>
      </c>
      <c r="P2672" s="27" t="s">
        <v>52</v>
      </c>
      <c r="Q2672" s="25" t="s">
        <v>44</v>
      </c>
      <c r="R2672" s="28">
        <v>5.59</v>
      </c>
      <c r="S2672" s="29">
        <v>5.59</v>
      </c>
      <c r="T2672" s="29">
        <v>5.59</v>
      </c>
      <c r="U2672" s="29">
        <v>5.59</v>
      </c>
      <c r="V2672" s="1">
        <v>4.1900000000000004</v>
      </c>
      <c r="W2672" s="1" t="s">
        <v>45</v>
      </c>
      <c r="X2672" s="1" t="s">
        <v>45</v>
      </c>
      <c r="Y2672" s="30">
        <f t="shared" si="332"/>
        <v>5.59</v>
      </c>
      <c r="Z2672" s="31">
        <f t="shared" si="333"/>
        <v>0</v>
      </c>
      <c r="AA2672" s="32">
        <f t="shared" si="334"/>
        <v>0</v>
      </c>
      <c r="AB2672" t="b">
        <f t="shared" si="335"/>
        <v>1</v>
      </c>
      <c r="AC2672" s="2" t="s">
        <v>109</v>
      </c>
      <c r="AD2672" s="2">
        <v>4.1900000000000004</v>
      </c>
      <c r="AG2672" t="s">
        <v>6651</v>
      </c>
    </row>
    <row r="2673" spans="1:33" ht="16" hidden="1" x14ac:dyDescent="0.4">
      <c r="A2673" s="24" t="s">
        <v>6638</v>
      </c>
      <c r="B2673" s="25" t="s">
        <v>8550</v>
      </c>
      <c r="C2673" t="str">
        <f t="shared" si="328"/>
        <v>45</v>
      </c>
      <c r="D2673" t="str">
        <f>_xlfn.XLOOKUP(C2673,Folha2!A:A,Folha2!B:B)</f>
        <v>DPH</v>
      </c>
      <c r="E2673" s="26" t="str">
        <f t="shared" si="329"/>
        <v>070</v>
      </c>
      <c r="F2673" s="26" t="str">
        <f t="shared" si="330"/>
        <v>38</v>
      </c>
      <c r="G2673" s="26" t="str">
        <f t="shared" si="331"/>
        <v>08</v>
      </c>
      <c r="H2673" s="27" t="s">
        <v>8572</v>
      </c>
      <c r="I2673" s="25" t="s">
        <v>8573</v>
      </c>
      <c r="J2673" s="27" t="s">
        <v>8574</v>
      </c>
      <c r="K2673" s="25" t="s">
        <v>8575</v>
      </c>
      <c r="L2673" s="27" t="s">
        <v>42</v>
      </c>
      <c r="M2673" s="25" t="s">
        <v>43</v>
      </c>
      <c r="N2673" s="27" t="s">
        <v>43</v>
      </c>
      <c r="O2673" s="25" t="s">
        <v>43</v>
      </c>
      <c r="P2673" s="27" t="s">
        <v>43</v>
      </c>
      <c r="Q2673" s="25" t="s">
        <v>44</v>
      </c>
      <c r="R2673" s="28">
        <v>5.39</v>
      </c>
      <c r="S2673" s="29">
        <v>5.39</v>
      </c>
      <c r="T2673" s="29"/>
      <c r="U2673" s="29"/>
      <c r="V2673" s="1" t="s">
        <v>45</v>
      </c>
      <c r="W2673" s="1" t="s">
        <v>45</v>
      </c>
      <c r="X2673" s="1" t="s">
        <v>45</v>
      </c>
      <c r="Y2673" s="30">
        <f t="shared" si="332"/>
        <v>5.39</v>
      </c>
      <c r="Z2673" s="31">
        <f t="shared" si="333"/>
        <v>0</v>
      </c>
      <c r="AA2673" s="32">
        <f t="shared" si="334"/>
        <v>0</v>
      </c>
      <c r="AB2673" t="b">
        <f t="shared" si="335"/>
        <v>1</v>
      </c>
      <c r="AC2673" s="2" t="s">
        <v>76</v>
      </c>
      <c r="AD2673" s="2">
        <v>4.04</v>
      </c>
      <c r="AG2673" t="s">
        <v>6651</v>
      </c>
    </row>
    <row r="2674" spans="1:33" ht="16" hidden="1" x14ac:dyDescent="0.4">
      <c r="A2674" s="24" t="s">
        <v>6638</v>
      </c>
      <c r="B2674" s="25" t="s">
        <v>8576</v>
      </c>
      <c r="C2674" t="str">
        <f t="shared" si="328"/>
        <v>45</v>
      </c>
      <c r="D2674" t="str">
        <f>_xlfn.XLOOKUP(C2674,Folha2!A:A,Folha2!B:B)</f>
        <v>DPH</v>
      </c>
      <c r="E2674" s="26" t="str">
        <f t="shared" si="329"/>
        <v>070</v>
      </c>
      <c r="F2674" s="26" t="str">
        <f t="shared" si="330"/>
        <v>38</v>
      </c>
      <c r="G2674" s="26" t="str">
        <f t="shared" si="331"/>
        <v>10</v>
      </c>
      <c r="H2674" s="27" t="s">
        <v>8577</v>
      </c>
      <c r="I2674" s="25" t="s">
        <v>8578</v>
      </c>
      <c r="J2674" s="27" t="s">
        <v>6642</v>
      </c>
      <c r="K2674" s="25" t="s">
        <v>8579</v>
      </c>
      <c r="L2674" s="27" t="s">
        <v>51</v>
      </c>
      <c r="M2674" s="25" t="s">
        <v>43</v>
      </c>
      <c r="N2674" s="27" t="s">
        <v>43</v>
      </c>
      <c r="O2674" s="25" t="s">
        <v>43</v>
      </c>
      <c r="P2674" s="27" t="s">
        <v>43</v>
      </c>
      <c r="Q2674" s="25" t="s">
        <v>44</v>
      </c>
      <c r="R2674" s="28">
        <v>1.35</v>
      </c>
      <c r="S2674" s="29">
        <v>1.35</v>
      </c>
      <c r="T2674" s="29"/>
      <c r="U2674" s="29"/>
      <c r="V2674" s="1" t="s">
        <v>45</v>
      </c>
      <c r="W2674" s="1" t="s">
        <v>45</v>
      </c>
      <c r="X2674" s="1" t="s">
        <v>45</v>
      </c>
      <c r="Y2674" s="30">
        <f t="shared" si="332"/>
        <v>1.35</v>
      </c>
      <c r="Z2674" s="31">
        <f t="shared" si="333"/>
        <v>0</v>
      </c>
      <c r="AA2674" s="32">
        <f t="shared" si="334"/>
        <v>0</v>
      </c>
      <c r="AB2674" t="b">
        <f t="shared" si="335"/>
        <v>1</v>
      </c>
      <c r="AC2674" s="2" t="s">
        <v>45</v>
      </c>
      <c r="AD2674" s="2" t="s">
        <v>45</v>
      </c>
      <c r="AG2674" t="s">
        <v>6651</v>
      </c>
    </row>
    <row r="2675" spans="1:33" ht="16" x14ac:dyDescent="0.4">
      <c r="A2675" s="24" t="s">
        <v>6638</v>
      </c>
      <c r="B2675" s="25" t="s">
        <v>8576</v>
      </c>
      <c r="C2675" t="str">
        <f t="shared" si="328"/>
        <v>45</v>
      </c>
      <c r="D2675" t="str">
        <f>_xlfn.XLOOKUP(C2675,Folha2!A:A,Folha2!B:B)</f>
        <v>DPH</v>
      </c>
      <c r="E2675" s="26" t="str">
        <f t="shared" si="329"/>
        <v>070</v>
      </c>
      <c r="F2675" s="26" t="str">
        <f t="shared" si="330"/>
        <v>38</v>
      </c>
      <c r="G2675" s="26" t="str">
        <f t="shared" si="331"/>
        <v>10</v>
      </c>
      <c r="H2675" s="27" t="s">
        <v>8580</v>
      </c>
      <c r="I2675" s="25" t="s">
        <v>8581</v>
      </c>
      <c r="J2675" s="27" t="s">
        <v>8582</v>
      </c>
      <c r="K2675" s="25" t="s">
        <v>8583</v>
      </c>
      <c r="L2675" s="27" t="s">
        <v>42</v>
      </c>
      <c r="M2675" s="25" t="s">
        <v>43</v>
      </c>
      <c r="N2675" s="27" t="s">
        <v>43</v>
      </c>
      <c r="O2675" s="25" t="s">
        <v>43</v>
      </c>
      <c r="P2675" s="27" t="s">
        <v>43</v>
      </c>
      <c r="Q2675" s="25" t="s">
        <v>44</v>
      </c>
      <c r="R2675" s="28">
        <v>5.09</v>
      </c>
      <c r="S2675" s="29">
        <v>5.1100000000000003</v>
      </c>
      <c r="T2675" s="29"/>
      <c r="U2675" s="29"/>
      <c r="V2675" s="1">
        <v>3.79</v>
      </c>
      <c r="W2675" s="1" t="s">
        <v>45</v>
      </c>
      <c r="X2675" s="1" t="s">
        <v>45</v>
      </c>
      <c r="Y2675" s="30">
        <f t="shared" si="332"/>
        <v>5.1100000000000003</v>
      </c>
      <c r="Z2675" s="31">
        <f t="shared" si="333"/>
        <v>-3.9138943248533398E-3</v>
      </c>
      <c r="AA2675" s="32">
        <f t="shared" si="334"/>
        <v>-2.0000000000000462E-2</v>
      </c>
      <c r="AB2675" t="b">
        <f t="shared" si="335"/>
        <v>0</v>
      </c>
      <c r="AC2675" s="2" t="s">
        <v>45</v>
      </c>
      <c r="AD2675" s="2" t="s">
        <v>45</v>
      </c>
    </row>
    <row r="2676" spans="1:33" ht="16" hidden="1" x14ac:dyDescent="0.4">
      <c r="A2676" s="24" t="s">
        <v>6638</v>
      </c>
      <c r="B2676" s="25" t="s">
        <v>8576</v>
      </c>
      <c r="C2676" t="str">
        <f t="shared" si="328"/>
        <v>45</v>
      </c>
      <c r="D2676" t="str">
        <f>_xlfn.XLOOKUP(C2676,Folha2!A:A,Folha2!B:B)</f>
        <v>DPH</v>
      </c>
      <c r="E2676" s="26" t="str">
        <f t="shared" si="329"/>
        <v>070</v>
      </c>
      <c r="F2676" s="26" t="str">
        <f t="shared" si="330"/>
        <v>38</v>
      </c>
      <c r="G2676" s="26" t="str">
        <f t="shared" si="331"/>
        <v>10</v>
      </c>
      <c r="H2676" s="27" t="s">
        <v>8584</v>
      </c>
      <c r="I2676" s="25" t="s">
        <v>8585</v>
      </c>
      <c r="J2676" s="27" t="s">
        <v>8582</v>
      </c>
      <c r="K2676" s="25" t="s">
        <v>8586</v>
      </c>
      <c r="L2676" s="27" t="s">
        <v>42</v>
      </c>
      <c r="M2676" s="25" t="s">
        <v>43</v>
      </c>
      <c r="N2676" s="27" t="s">
        <v>43</v>
      </c>
      <c r="O2676" s="25" t="s">
        <v>43</v>
      </c>
      <c r="P2676" s="27" t="s">
        <v>43</v>
      </c>
      <c r="Q2676" s="25" t="s">
        <v>44</v>
      </c>
      <c r="R2676" s="28">
        <v>5.89</v>
      </c>
      <c r="S2676" s="29">
        <v>5.9</v>
      </c>
      <c r="T2676" s="29"/>
      <c r="U2676" s="29">
        <v>5.89</v>
      </c>
      <c r="V2676" s="1">
        <v>4.3899999999999997</v>
      </c>
      <c r="W2676" s="1" t="s">
        <v>45</v>
      </c>
      <c r="X2676" s="1" t="s">
        <v>45</v>
      </c>
      <c r="Y2676" s="30">
        <f t="shared" si="332"/>
        <v>5.89</v>
      </c>
      <c r="Z2676" s="31">
        <f t="shared" si="333"/>
        <v>0</v>
      </c>
      <c r="AA2676" s="32">
        <f t="shared" si="334"/>
        <v>0</v>
      </c>
      <c r="AB2676" t="b">
        <f t="shared" si="335"/>
        <v>1</v>
      </c>
      <c r="AC2676" s="2" t="s">
        <v>45</v>
      </c>
      <c r="AD2676" s="2" t="s">
        <v>45</v>
      </c>
      <c r="AG2676" t="s">
        <v>6651</v>
      </c>
    </row>
    <row r="2677" spans="1:33" ht="16" x14ac:dyDescent="0.4">
      <c r="A2677" s="24" t="s">
        <v>6638</v>
      </c>
      <c r="B2677" s="25" t="s">
        <v>8576</v>
      </c>
      <c r="C2677" t="str">
        <f t="shared" si="328"/>
        <v>45</v>
      </c>
      <c r="D2677" t="str">
        <f>_xlfn.XLOOKUP(C2677,Folha2!A:A,Folha2!B:B)</f>
        <v>DPH</v>
      </c>
      <c r="E2677" s="26" t="str">
        <f t="shared" si="329"/>
        <v>070</v>
      </c>
      <c r="F2677" s="26" t="str">
        <f t="shared" si="330"/>
        <v>38</v>
      </c>
      <c r="G2677" s="26" t="str">
        <f t="shared" si="331"/>
        <v>10</v>
      </c>
      <c r="H2677" s="27" t="s">
        <v>8587</v>
      </c>
      <c r="I2677" s="25" t="s">
        <v>8588</v>
      </c>
      <c r="J2677" s="27" t="s">
        <v>8582</v>
      </c>
      <c r="K2677" s="25" t="s">
        <v>8589</v>
      </c>
      <c r="L2677" s="27" t="s">
        <v>42</v>
      </c>
      <c r="M2677" s="25" t="s">
        <v>43</v>
      </c>
      <c r="N2677" s="27" t="s">
        <v>43</v>
      </c>
      <c r="O2677" s="25" t="s">
        <v>43</v>
      </c>
      <c r="P2677" s="27" t="s">
        <v>43</v>
      </c>
      <c r="Q2677" s="25" t="s">
        <v>44</v>
      </c>
      <c r="R2677" s="28">
        <v>6.89</v>
      </c>
      <c r="S2677" s="29">
        <v>6.87</v>
      </c>
      <c r="T2677" s="29"/>
      <c r="U2677" s="29"/>
      <c r="V2677" s="1" t="s">
        <v>45</v>
      </c>
      <c r="W2677" s="1" t="s">
        <v>45</v>
      </c>
      <c r="X2677" s="1" t="s">
        <v>45</v>
      </c>
      <c r="Y2677" s="30">
        <f t="shared" si="332"/>
        <v>6.87</v>
      </c>
      <c r="Z2677" s="31">
        <f t="shared" si="333"/>
        <v>2.9112081513826826E-3</v>
      </c>
      <c r="AA2677" s="32">
        <f t="shared" si="334"/>
        <v>1.9999999999999574E-2</v>
      </c>
      <c r="AB2677" t="b">
        <f t="shared" si="335"/>
        <v>0</v>
      </c>
      <c r="AC2677" s="2" t="s">
        <v>45</v>
      </c>
      <c r="AD2677" s="2" t="s">
        <v>45</v>
      </c>
    </row>
    <row r="2678" spans="1:33" ht="16" hidden="1" x14ac:dyDescent="0.4">
      <c r="A2678" s="24" t="s">
        <v>6638</v>
      </c>
      <c r="B2678" s="25" t="s">
        <v>8590</v>
      </c>
      <c r="C2678" t="str">
        <f t="shared" si="328"/>
        <v>45</v>
      </c>
      <c r="D2678" t="str">
        <f>_xlfn.XLOOKUP(C2678,Folha2!A:A,Folha2!B:B)</f>
        <v>DPH</v>
      </c>
      <c r="E2678" s="26" t="str">
        <f t="shared" si="329"/>
        <v>070</v>
      </c>
      <c r="F2678" s="26" t="str">
        <f t="shared" si="330"/>
        <v>40</v>
      </c>
      <c r="G2678" s="26" t="str">
        <f t="shared" si="331"/>
        <v>02</v>
      </c>
      <c r="H2678" s="27" t="s">
        <v>8591</v>
      </c>
      <c r="I2678" s="25" t="s">
        <v>8592</v>
      </c>
      <c r="J2678" s="27" t="s">
        <v>6642</v>
      </c>
      <c r="K2678" s="25" t="s">
        <v>8593</v>
      </c>
      <c r="L2678" s="27" t="s">
        <v>51</v>
      </c>
      <c r="M2678" s="25" t="s">
        <v>43</v>
      </c>
      <c r="N2678" s="27" t="s">
        <v>43</v>
      </c>
      <c r="O2678" s="25" t="s">
        <v>43</v>
      </c>
      <c r="P2678" s="27" t="s">
        <v>43</v>
      </c>
      <c r="Q2678" s="25" t="s">
        <v>1635</v>
      </c>
      <c r="R2678" s="28">
        <v>1.99</v>
      </c>
      <c r="S2678" s="29"/>
      <c r="T2678" s="29"/>
      <c r="U2678" s="29">
        <v>1.99</v>
      </c>
      <c r="V2678" s="1" t="s">
        <v>45</v>
      </c>
      <c r="W2678" s="1" t="s">
        <v>45</v>
      </c>
      <c r="X2678" s="1" t="s">
        <v>45</v>
      </c>
      <c r="Y2678" s="30">
        <f t="shared" si="332"/>
        <v>1.99</v>
      </c>
      <c r="Z2678" s="31">
        <f t="shared" si="333"/>
        <v>0</v>
      </c>
      <c r="AA2678" s="32">
        <f t="shared" si="334"/>
        <v>0</v>
      </c>
      <c r="AB2678" t="b">
        <f t="shared" si="335"/>
        <v>1</v>
      </c>
      <c r="AC2678" s="2" t="s">
        <v>45</v>
      </c>
      <c r="AD2678" s="2" t="s">
        <v>45</v>
      </c>
      <c r="AG2678" t="s">
        <v>6651</v>
      </c>
    </row>
    <row r="2679" spans="1:33" ht="16" hidden="1" x14ac:dyDescent="0.4">
      <c r="A2679" s="24" t="s">
        <v>6638</v>
      </c>
      <c r="B2679" s="25" t="s">
        <v>8590</v>
      </c>
      <c r="C2679" t="str">
        <f t="shared" si="328"/>
        <v>45</v>
      </c>
      <c r="D2679" t="str">
        <f>_xlfn.XLOOKUP(C2679,Folha2!A:A,Folha2!B:B)</f>
        <v>DPH</v>
      </c>
      <c r="E2679" s="26" t="str">
        <f t="shared" si="329"/>
        <v>070</v>
      </c>
      <c r="F2679" s="26" t="str">
        <f t="shared" si="330"/>
        <v>40</v>
      </c>
      <c r="G2679" s="26" t="str">
        <f t="shared" si="331"/>
        <v>02</v>
      </c>
      <c r="H2679" s="27" t="s">
        <v>8594</v>
      </c>
      <c r="I2679" s="25" t="s">
        <v>8595</v>
      </c>
      <c r="J2679" s="27" t="s">
        <v>6642</v>
      </c>
      <c r="K2679" s="25" t="s">
        <v>8596</v>
      </c>
      <c r="L2679" s="27" t="s">
        <v>51</v>
      </c>
      <c r="M2679" s="25" t="s">
        <v>43</v>
      </c>
      <c r="N2679" s="27" t="s">
        <v>43</v>
      </c>
      <c r="O2679" s="25" t="s">
        <v>43</v>
      </c>
      <c r="P2679" s="27" t="s">
        <v>43</v>
      </c>
      <c r="Q2679" s="25" t="s">
        <v>1191</v>
      </c>
      <c r="R2679" s="28">
        <v>2.99</v>
      </c>
      <c r="S2679" s="29"/>
      <c r="T2679" s="29"/>
      <c r="U2679" s="29">
        <v>2.99</v>
      </c>
      <c r="V2679" s="1" t="s">
        <v>45</v>
      </c>
      <c r="W2679" s="1" t="s">
        <v>45</v>
      </c>
      <c r="X2679" s="1" t="s">
        <v>45</v>
      </c>
      <c r="Y2679" s="30">
        <f t="shared" si="332"/>
        <v>2.99</v>
      </c>
      <c r="Z2679" s="31">
        <f t="shared" si="333"/>
        <v>0</v>
      </c>
      <c r="AA2679" s="32">
        <f t="shared" si="334"/>
        <v>0</v>
      </c>
      <c r="AB2679" t="b">
        <f t="shared" si="335"/>
        <v>1</v>
      </c>
      <c r="AC2679" s="2" t="s">
        <v>45</v>
      </c>
      <c r="AD2679" s="2" t="s">
        <v>45</v>
      </c>
      <c r="AG2679" t="s">
        <v>6651</v>
      </c>
    </row>
    <row r="2680" spans="1:33" ht="16" hidden="1" x14ac:dyDescent="0.4">
      <c r="A2680" s="24" t="s">
        <v>6638</v>
      </c>
      <c r="B2680" s="25" t="s">
        <v>8590</v>
      </c>
      <c r="C2680" t="str">
        <f t="shared" si="328"/>
        <v>45</v>
      </c>
      <c r="D2680" t="str">
        <f>_xlfn.XLOOKUP(C2680,Folha2!A:A,Folha2!B:B)</f>
        <v>DPH</v>
      </c>
      <c r="E2680" s="26" t="str">
        <f t="shared" si="329"/>
        <v>070</v>
      </c>
      <c r="F2680" s="26" t="str">
        <f t="shared" si="330"/>
        <v>40</v>
      </c>
      <c r="G2680" s="26" t="str">
        <f t="shared" si="331"/>
        <v>02</v>
      </c>
      <c r="H2680" s="27" t="s">
        <v>8597</v>
      </c>
      <c r="I2680" s="25" t="s">
        <v>8598</v>
      </c>
      <c r="J2680" s="27" t="s">
        <v>6774</v>
      </c>
      <c r="K2680" s="25" t="s">
        <v>8599</v>
      </c>
      <c r="L2680" s="27" t="s">
        <v>42</v>
      </c>
      <c r="M2680" s="25" t="s">
        <v>43</v>
      </c>
      <c r="N2680" s="27" t="s">
        <v>43</v>
      </c>
      <c r="O2680" s="25" t="s">
        <v>43</v>
      </c>
      <c r="P2680" s="27" t="s">
        <v>43</v>
      </c>
      <c r="Q2680" s="25" t="s">
        <v>44</v>
      </c>
      <c r="R2680" s="28">
        <v>10.99</v>
      </c>
      <c r="S2680" s="29">
        <v>10.99</v>
      </c>
      <c r="T2680" s="29"/>
      <c r="U2680" s="29">
        <v>10.99</v>
      </c>
      <c r="V2680" s="1">
        <v>7.69</v>
      </c>
      <c r="W2680" s="1" t="s">
        <v>45</v>
      </c>
      <c r="X2680" s="1" t="s">
        <v>45</v>
      </c>
      <c r="Y2680" s="30">
        <f t="shared" si="332"/>
        <v>10.99</v>
      </c>
      <c r="Z2680" s="31">
        <f t="shared" si="333"/>
        <v>0</v>
      </c>
      <c r="AA2680" s="32">
        <f t="shared" si="334"/>
        <v>0</v>
      </c>
      <c r="AB2680" t="b">
        <f t="shared" si="335"/>
        <v>1</v>
      </c>
      <c r="AC2680" s="2" t="s">
        <v>109</v>
      </c>
      <c r="AD2680" s="2">
        <v>7.69</v>
      </c>
      <c r="AG2680" t="s">
        <v>6651</v>
      </c>
    </row>
    <row r="2681" spans="1:33" ht="16" hidden="1" x14ac:dyDescent="0.4">
      <c r="A2681" s="24" t="s">
        <v>6638</v>
      </c>
      <c r="B2681" s="25" t="s">
        <v>8590</v>
      </c>
      <c r="C2681" t="str">
        <f t="shared" si="328"/>
        <v>45</v>
      </c>
      <c r="D2681" t="str">
        <f>_xlfn.XLOOKUP(C2681,Folha2!A:A,Folha2!B:B)</f>
        <v>DPH</v>
      </c>
      <c r="E2681" s="26" t="str">
        <f t="shared" si="329"/>
        <v>070</v>
      </c>
      <c r="F2681" s="26" t="str">
        <f t="shared" si="330"/>
        <v>40</v>
      </c>
      <c r="G2681" s="26" t="str">
        <f t="shared" si="331"/>
        <v>02</v>
      </c>
      <c r="H2681" s="27" t="s">
        <v>8600</v>
      </c>
      <c r="I2681" s="25" t="s">
        <v>8601</v>
      </c>
      <c r="J2681" s="27" t="s">
        <v>6774</v>
      </c>
      <c r="K2681" s="25" t="s">
        <v>8602</v>
      </c>
      <c r="L2681" s="27" t="s">
        <v>42</v>
      </c>
      <c r="M2681" s="25" t="s">
        <v>43</v>
      </c>
      <c r="N2681" s="27" t="s">
        <v>43</v>
      </c>
      <c r="O2681" s="25" t="s">
        <v>43</v>
      </c>
      <c r="P2681" s="27" t="s">
        <v>43</v>
      </c>
      <c r="Q2681" s="25" t="s">
        <v>44</v>
      </c>
      <c r="R2681" s="28">
        <v>10.99</v>
      </c>
      <c r="S2681" s="29">
        <v>10.99</v>
      </c>
      <c r="T2681" s="29"/>
      <c r="U2681" s="29">
        <v>10.99</v>
      </c>
      <c r="V2681" s="1" t="s">
        <v>45</v>
      </c>
      <c r="W2681" s="1" t="s">
        <v>45</v>
      </c>
      <c r="X2681" s="1" t="s">
        <v>45</v>
      </c>
      <c r="Y2681" s="30">
        <f t="shared" si="332"/>
        <v>10.99</v>
      </c>
      <c r="Z2681" s="31">
        <f t="shared" si="333"/>
        <v>0</v>
      </c>
      <c r="AA2681" s="32">
        <f t="shared" si="334"/>
        <v>0</v>
      </c>
      <c r="AB2681" t="b">
        <f t="shared" si="335"/>
        <v>1</v>
      </c>
      <c r="AC2681" s="2" t="s">
        <v>109</v>
      </c>
      <c r="AD2681" s="2">
        <v>7.69</v>
      </c>
      <c r="AG2681" t="s">
        <v>6651</v>
      </c>
    </row>
    <row r="2682" spans="1:33" ht="16" hidden="1" x14ac:dyDescent="0.4">
      <c r="A2682" s="24" t="s">
        <v>6638</v>
      </c>
      <c r="B2682" s="25" t="s">
        <v>8590</v>
      </c>
      <c r="C2682" t="str">
        <f t="shared" si="328"/>
        <v>45</v>
      </c>
      <c r="D2682" t="str">
        <f>_xlfn.XLOOKUP(C2682,Folha2!A:A,Folha2!B:B)</f>
        <v>DPH</v>
      </c>
      <c r="E2682" s="26" t="str">
        <f t="shared" si="329"/>
        <v>070</v>
      </c>
      <c r="F2682" s="26" t="str">
        <f t="shared" si="330"/>
        <v>40</v>
      </c>
      <c r="G2682" s="26" t="str">
        <f t="shared" si="331"/>
        <v>02</v>
      </c>
      <c r="H2682" s="27" t="s">
        <v>8603</v>
      </c>
      <c r="I2682" s="25" t="s">
        <v>8604</v>
      </c>
      <c r="J2682" s="27" t="s">
        <v>6774</v>
      </c>
      <c r="K2682" s="25" t="s">
        <v>8605</v>
      </c>
      <c r="L2682" s="27" t="s">
        <v>42</v>
      </c>
      <c r="M2682" s="25" t="s">
        <v>43</v>
      </c>
      <c r="N2682" s="27" t="s">
        <v>43</v>
      </c>
      <c r="O2682" s="25" t="s">
        <v>43</v>
      </c>
      <c r="P2682" s="27" t="s">
        <v>43</v>
      </c>
      <c r="Q2682" s="25" t="s">
        <v>44</v>
      </c>
      <c r="R2682" s="28">
        <v>10.99</v>
      </c>
      <c r="S2682" s="29">
        <v>10.99</v>
      </c>
      <c r="T2682" s="29"/>
      <c r="U2682" s="29">
        <v>10.99</v>
      </c>
      <c r="V2682" s="1" t="s">
        <v>45</v>
      </c>
      <c r="W2682" s="1" t="s">
        <v>45</v>
      </c>
      <c r="X2682" s="1" t="s">
        <v>45</v>
      </c>
      <c r="Y2682" s="30">
        <f t="shared" si="332"/>
        <v>10.99</v>
      </c>
      <c r="Z2682" s="31">
        <f t="shared" si="333"/>
        <v>0</v>
      </c>
      <c r="AA2682" s="32">
        <f t="shared" si="334"/>
        <v>0</v>
      </c>
      <c r="AB2682" t="b">
        <f t="shared" si="335"/>
        <v>1</v>
      </c>
      <c r="AC2682" s="2" t="s">
        <v>109</v>
      </c>
      <c r="AD2682" s="2">
        <v>7.69</v>
      </c>
      <c r="AG2682" t="s">
        <v>6651</v>
      </c>
    </row>
    <row r="2683" spans="1:33" ht="16" hidden="1" x14ac:dyDescent="0.4">
      <c r="A2683" s="24" t="s">
        <v>6638</v>
      </c>
      <c r="B2683" s="25" t="s">
        <v>8590</v>
      </c>
      <c r="C2683" t="str">
        <f t="shared" si="328"/>
        <v>45</v>
      </c>
      <c r="D2683" t="str">
        <f>_xlfn.XLOOKUP(C2683,Folha2!A:A,Folha2!B:B)</f>
        <v>DPH</v>
      </c>
      <c r="E2683" s="26" t="str">
        <f t="shared" si="329"/>
        <v>070</v>
      </c>
      <c r="F2683" s="26" t="str">
        <f t="shared" si="330"/>
        <v>40</v>
      </c>
      <c r="G2683" s="26" t="str">
        <f t="shared" si="331"/>
        <v>02</v>
      </c>
      <c r="H2683" s="27" t="s">
        <v>8606</v>
      </c>
      <c r="I2683" s="25" t="s">
        <v>8607</v>
      </c>
      <c r="J2683" s="27" t="s">
        <v>6774</v>
      </c>
      <c r="K2683" s="25" t="s">
        <v>8608</v>
      </c>
      <c r="L2683" s="27" t="s">
        <v>42</v>
      </c>
      <c r="M2683" s="25" t="s">
        <v>43</v>
      </c>
      <c r="N2683" s="27" t="s">
        <v>43</v>
      </c>
      <c r="O2683" s="25" t="s">
        <v>43</v>
      </c>
      <c r="P2683" s="27" t="s">
        <v>43</v>
      </c>
      <c r="Q2683" s="25" t="s">
        <v>44</v>
      </c>
      <c r="R2683" s="28">
        <v>10.99</v>
      </c>
      <c r="S2683" s="29">
        <v>10.99</v>
      </c>
      <c r="T2683" s="29"/>
      <c r="U2683" s="29"/>
      <c r="V2683" s="1" t="s">
        <v>45</v>
      </c>
      <c r="W2683" s="1" t="s">
        <v>45</v>
      </c>
      <c r="X2683" s="1" t="s">
        <v>45</v>
      </c>
      <c r="Y2683" s="30">
        <f t="shared" si="332"/>
        <v>10.99</v>
      </c>
      <c r="Z2683" s="31">
        <f t="shared" si="333"/>
        <v>0</v>
      </c>
      <c r="AA2683" s="32">
        <f t="shared" si="334"/>
        <v>0</v>
      </c>
      <c r="AB2683" t="b">
        <f t="shared" si="335"/>
        <v>1</v>
      </c>
      <c r="AC2683" s="2" t="s">
        <v>45</v>
      </c>
      <c r="AD2683" s="2" t="s">
        <v>45</v>
      </c>
      <c r="AG2683" t="s">
        <v>6651</v>
      </c>
    </row>
    <row r="2684" spans="1:33" ht="16" hidden="1" x14ac:dyDescent="0.4">
      <c r="A2684" s="24" t="s">
        <v>6638</v>
      </c>
      <c r="B2684" s="25" t="s">
        <v>8590</v>
      </c>
      <c r="C2684" t="str">
        <f t="shared" si="328"/>
        <v>45</v>
      </c>
      <c r="D2684" t="str">
        <f>_xlfn.XLOOKUP(C2684,Folha2!A:A,Folha2!B:B)</f>
        <v>DPH</v>
      </c>
      <c r="E2684" s="26" t="str">
        <f t="shared" si="329"/>
        <v>070</v>
      </c>
      <c r="F2684" s="26" t="str">
        <f t="shared" si="330"/>
        <v>40</v>
      </c>
      <c r="G2684" s="26" t="str">
        <f t="shared" si="331"/>
        <v>02</v>
      </c>
      <c r="H2684" s="27" t="s">
        <v>8609</v>
      </c>
      <c r="I2684" s="25" t="s">
        <v>8610</v>
      </c>
      <c r="J2684" s="27" t="s">
        <v>6774</v>
      </c>
      <c r="K2684" s="25" t="s">
        <v>8611</v>
      </c>
      <c r="L2684" s="27" t="s">
        <v>42</v>
      </c>
      <c r="M2684" s="25" t="s">
        <v>52</v>
      </c>
      <c r="N2684" s="27" t="s">
        <v>43</v>
      </c>
      <c r="O2684" s="25" t="s">
        <v>43</v>
      </c>
      <c r="P2684" s="27" t="s">
        <v>52</v>
      </c>
      <c r="Q2684" s="25" t="s">
        <v>44</v>
      </c>
      <c r="R2684" s="28">
        <v>14.99</v>
      </c>
      <c r="S2684" s="29">
        <v>14.99</v>
      </c>
      <c r="T2684" s="29"/>
      <c r="U2684" s="29">
        <v>14.99</v>
      </c>
      <c r="V2684" s="1" t="s">
        <v>45</v>
      </c>
      <c r="W2684" s="1" t="s">
        <v>45</v>
      </c>
      <c r="X2684" s="1" t="s">
        <v>45</v>
      </c>
      <c r="Y2684" s="30">
        <f t="shared" si="332"/>
        <v>14.99</v>
      </c>
      <c r="Z2684" s="31">
        <f t="shared" si="333"/>
        <v>0</v>
      </c>
      <c r="AA2684" s="32">
        <f t="shared" si="334"/>
        <v>0</v>
      </c>
      <c r="AB2684" t="b">
        <f t="shared" si="335"/>
        <v>1</v>
      </c>
      <c r="AC2684" s="2" t="s">
        <v>109</v>
      </c>
      <c r="AD2684" s="2">
        <v>9.74</v>
      </c>
      <c r="AG2684" t="s">
        <v>6651</v>
      </c>
    </row>
    <row r="2685" spans="1:33" ht="16" hidden="1" x14ac:dyDescent="0.4">
      <c r="A2685" s="24" t="s">
        <v>6638</v>
      </c>
      <c r="B2685" s="25" t="s">
        <v>8590</v>
      </c>
      <c r="C2685" t="str">
        <f t="shared" si="328"/>
        <v>45</v>
      </c>
      <c r="D2685" t="str">
        <f>_xlfn.XLOOKUP(C2685,Folha2!A:A,Folha2!B:B)</f>
        <v>DPH</v>
      </c>
      <c r="E2685" s="26" t="str">
        <f t="shared" si="329"/>
        <v>070</v>
      </c>
      <c r="F2685" s="26" t="str">
        <f t="shared" si="330"/>
        <v>40</v>
      </c>
      <c r="G2685" s="26" t="str">
        <f t="shared" si="331"/>
        <v>02</v>
      </c>
      <c r="H2685" s="27" t="s">
        <v>8612</v>
      </c>
      <c r="I2685" s="25" t="s">
        <v>8613</v>
      </c>
      <c r="J2685" s="27" t="s">
        <v>6774</v>
      </c>
      <c r="K2685" s="25" t="s">
        <v>8614</v>
      </c>
      <c r="L2685" s="27" t="s">
        <v>42</v>
      </c>
      <c r="M2685" s="25" t="s">
        <v>52</v>
      </c>
      <c r="N2685" s="27" t="s">
        <v>43</v>
      </c>
      <c r="O2685" s="25" t="s">
        <v>43</v>
      </c>
      <c r="P2685" s="27" t="s">
        <v>52</v>
      </c>
      <c r="Q2685" s="25" t="s">
        <v>44</v>
      </c>
      <c r="R2685" s="28">
        <v>14.99</v>
      </c>
      <c r="S2685" s="29">
        <v>14.99</v>
      </c>
      <c r="T2685" s="29"/>
      <c r="U2685" s="29">
        <v>14.99</v>
      </c>
      <c r="V2685" s="1">
        <v>9.74</v>
      </c>
      <c r="W2685" s="1" t="s">
        <v>45</v>
      </c>
      <c r="X2685" s="1" t="s">
        <v>45</v>
      </c>
      <c r="Y2685" s="30">
        <f t="shared" si="332"/>
        <v>14.99</v>
      </c>
      <c r="Z2685" s="31">
        <f t="shared" si="333"/>
        <v>0</v>
      </c>
      <c r="AA2685" s="32">
        <f t="shared" si="334"/>
        <v>0</v>
      </c>
      <c r="AB2685" t="b">
        <f t="shared" si="335"/>
        <v>1</v>
      </c>
      <c r="AC2685" s="2" t="s">
        <v>109</v>
      </c>
      <c r="AD2685" s="2">
        <v>9.74</v>
      </c>
      <c r="AG2685" t="s">
        <v>6651</v>
      </c>
    </row>
    <row r="2686" spans="1:33" ht="16" hidden="1" x14ac:dyDescent="0.4">
      <c r="A2686" s="24" t="s">
        <v>6638</v>
      </c>
      <c r="B2686" s="25" t="s">
        <v>8590</v>
      </c>
      <c r="C2686" t="str">
        <f t="shared" si="328"/>
        <v>45</v>
      </c>
      <c r="D2686" t="str">
        <f>_xlfn.XLOOKUP(C2686,Folha2!A:A,Folha2!B:B)</f>
        <v>DPH</v>
      </c>
      <c r="E2686" s="26" t="str">
        <f t="shared" si="329"/>
        <v>070</v>
      </c>
      <c r="F2686" s="26" t="str">
        <f t="shared" si="330"/>
        <v>40</v>
      </c>
      <c r="G2686" s="26" t="str">
        <f t="shared" si="331"/>
        <v>02</v>
      </c>
      <c r="H2686" s="27" t="s">
        <v>8615</v>
      </c>
      <c r="I2686" s="25" t="s">
        <v>8616</v>
      </c>
      <c r="J2686" s="27" t="s">
        <v>6774</v>
      </c>
      <c r="K2686" s="25" t="s">
        <v>8617</v>
      </c>
      <c r="L2686" s="27" t="s">
        <v>42</v>
      </c>
      <c r="M2686" s="25" t="s">
        <v>52</v>
      </c>
      <c r="N2686" s="27" t="s">
        <v>43</v>
      </c>
      <c r="O2686" s="25" t="s">
        <v>43</v>
      </c>
      <c r="P2686" s="27" t="s">
        <v>52</v>
      </c>
      <c r="Q2686" s="25" t="s">
        <v>44</v>
      </c>
      <c r="R2686" s="28">
        <v>16.989999999999998</v>
      </c>
      <c r="S2686" s="29">
        <v>16.989999999999998</v>
      </c>
      <c r="T2686" s="29"/>
      <c r="U2686" s="29">
        <v>16.989999999999998</v>
      </c>
      <c r="V2686" s="1">
        <v>11.04</v>
      </c>
      <c r="W2686" s="1" t="s">
        <v>45</v>
      </c>
      <c r="X2686" s="1" t="s">
        <v>45</v>
      </c>
      <c r="Y2686" s="30">
        <f t="shared" si="332"/>
        <v>16.989999999999998</v>
      </c>
      <c r="Z2686" s="31">
        <f t="shared" si="333"/>
        <v>0</v>
      </c>
      <c r="AA2686" s="32">
        <f t="shared" si="334"/>
        <v>0</v>
      </c>
      <c r="AB2686" t="b">
        <f t="shared" si="335"/>
        <v>1</v>
      </c>
      <c r="AC2686" s="2" t="s">
        <v>109</v>
      </c>
      <c r="AD2686" s="2">
        <v>11.04</v>
      </c>
      <c r="AG2686" t="s">
        <v>6651</v>
      </c>
    </row>
    <row r="2687" spans="1:33" ht="16" hidden="1" x14ac:dyDescent="0.4">
      <c r="A2687" s="24" t="s">
        <v>6638</v>
      </c>
      <c r="B2687" s="25" t="s">
        <v>8590</v>
      </c>
      <c r="C2687" t="str">
        <f t="shared" si="328"/>
        <v>45</v>
      </c>
      <c r="D2687" t="str">
        <f>_xlfn.XLOOKUP(C2687,Folha2!A:A,Folha2!B:B)</f>
        <v>DPH</v>
      </c>
      <c r="E2687" s="26" t="str">
        <f t="shared" si="329"/>
        <v>070</v>
      </c>
      <c r="F2687" s="26" t="str">
        <f t="shared" si="330"/>
        <v>40</v>
      </c>
      <c r="G2687" s="26" t="str">
        <f t="shared" si="331"/>
        <v>02</v>
      </c>
      <c r="H2687" s="27" t="s">
        <v>8618</v>
      </c>
      <c r="I2687" s="25" t="s">
        <v>8619</v>
      </c>
      <c r="J2687" s="27" t="s">
        <v>6774</v>
      </c>
      <c r="K2687" s="25" t="s">
        <v>8620</v>
      </c>
      <c r="L2687" s="27" t="s">
        <v>42</v>
      </c>
      <c r="M2687" s="25" t="s">
        <v>52</v>
      </c>
      <c r="N2687" s="27" t="s">
        <v>43</v>
      </c>
      <c r="O2687" s="25" t="s">
        <v>43</v>
      </c>
      <c r="P2687" s="27" t="s">
        <v>52</v>
      </c>
      <c r="Q2687" s="25" t="s">
        <v>44</v>
      </c>
      <c r="R2687" s="28">
        <v>16.989999999999998</v>
      </c>
      <c r="S2687" s="29">
        <v>16.989999999999998</v>
      </c>
      <c r="T2687" s="29"/>
      <c r="U2687" s="29">
        <v>16.989999999999998</v>
      </c>
      <c r="V2687" s="1">
        <v>11.04</v>
      </c>
      <c r="W2687" s="1" t="s">
        <v>45</v>
      </c>
      <c r="X2687" s="1" t="s">
        <v>45</v>
      </c>
      <c r="Y2687" s="30">
        <f t="shared" si="332"/>
        <v>16.989999999999998</v>
      </c>
      <c r="Z2687" s="31">
        <f t="shared" si="333"/>
        <v>0</v>
      </c>
      <c r="AA2687" s="32">
        <f t="shared" si="334"/>
        <v>0</v>
      </c>
      <c r="AB2687" t="b">
        <f t="shared" si="335"/>
        <v>1</v>
      </c>
      <c r="AC2687" s="2" t="s">
        <v>109</v>
      </c>
      <c r="AD2687" s="2">
        <v>11.04</v>
      </c>
      <c r="AG2687" t="s">
        <v>6651</v>
      </c>
    </row>
    <row r="2688" spans="1:33" ht="16" hidden="1" x14ac:dyDescent="0.4">
      <c r="A2688" s="24" t="s">
        <v>6638</v>
      </c>
      <c r="B2688" s="25" t="s">
        <v>8590</v>
      </c>
      <c r="C2688" t="str">
        <f t="shared" si="328"/>
        <v>45</v>
      </c>
      <c r="D2688" t="str">
        <f>_xlfn.XLOOKUP(C2688,Folha2!A:A,Folha2!B:B)</f>
        <v>DPH</v>
      </c>
      <c r="E2688" s="26" t="str">
        <f t="shared" si="329"/>
        <v>070</v>
      </c>
      <c r="F2688" s="26" t="str">
        <f t="shared" si="330"/>
        <v>40</v>
      </c>
      <c r="G2688" s="26" t="str">
        <f t="shared" si="331"/>
        <v>02</v>
      </c>
      <c r="H2688" s="27" t="s">
        <v>8621</v>
      </c>
      <c r="I2688" s="25" t="s">
        <v>8622</v>
      </c>
      <c r="J2688" s="27" t="s">
        <v>6774</v>
      </c>
      <c r="K2688" s="25" t="s">
        <v>8623</v>
      </c>
      <c r="L2688" s="27" t="s">
        <v>42</v>
      </c>
      <c r="M2688" s="25" t="s">
        <v>43</v>
      </c>
      <c r="N2688" s="27" t="s">
        <v>43</v>
      </c>
      <c r="O2688" s="25" t="s">
        <v>43</v>
      </c>
      <c r="P2688" s="27" t="s">
        <v>43</v>
      </c>
      <c r="Q2688" s="25" t="s">
        <v>44</v>
      </c>
      <c r="R2688" s="28">
        <v>23.99</v>
      </c>
      <c r="S2688" s="29">
        <v>23.99</v>
      </c>
      <c r="T2688" s="29"/>
      <c r="U2688" s="29">
        <v>23.99</v>
      </c>
      <c r="V2688" s="1">
        <v>17.989999999999998</v>
      </c>
      <c r="W2688" s="1" t="s">
        <v>45</v>
      </c>
      <c r="X2688" s="1" t="s">
        <v>45</v>
      </c>
      <c r="Y2688" s="30">
        <f t="shared" si="332"/>
        <v>23.99</v>
      </c>
      <c r="Z2688" s="31">
        <f t="shared" si="333"/>
        <v>0</v>
      </c>
      <c r="AA2688" s="32">
        <f t="shared" si="334"/>
        <v>0</v>
      </c>
      <c r="AB2688" t="b">
        <f t="shared" si="335"/>
        <v>1</v>
      </c>
      <c r="AC2688" s="2" t="s">
        <v>109</v>
      </c>
      <c r="AD2688" s="2">
        <v>17.989999999999998</v>
      </c>
      <c r="AG2688" t="s">
        <v>6651</v>
      </c>
    </row>
    <row r="2689" spans="1:33" ht="16" hidden="1" x14ac:dyDescent="0.4">
      <c r="A2689" s="24" t="s">
        <v>6638</v>
      </c>
      <c r="B2689" s="25" t="s">
        <v>8590</v>
      </c>
      <c r="C2689" t="str">
        <f t="shared" si="328"/>
        <v>45</v>
      </c>
      <c r="D2689" t="str">
        <f>_xlfn.XLOOKUP(C2689,Folha2!A:A,Folha2!B:B)</f>
        <v>DPH</v>
      </c>
      <c r="E2689" s="26" t="str">
        <f t="shared" si="329"/>
        <v>070</v>
      </c>
      <c r="F2689" s="26" t="str">
        <f t="shared" si="330"/>
        <v>40</v>
      </c>
      <c r="G2689" s="26" t="str">
        <f t="shared" si="331"/>
        <v>02</v>
      </c>
      <c r="H2689" s="27" t="s">
        <v>8624</v>
      </c>
      <c r="I2689" s="25" t="s">
        <v>8625</v>
      </c>
      <c r="J2689" s="27" t="s">
        <v>6774</v>
      </c>
      <c r="K2689" s="25" t="s">
        <v>8626</v>
      </c>
      <c r="L2689" s="27" t="s">
        <v>42</v>
      </c>
      <c r="M2689" s="25" t="s">
        <v>43</v>
      </c>
      <c r="N2689" s="27" t="s">
        <v>43</v>
      </c>
      <c r="O2689" s="25" t="s">
        <v>43</v>
      </c>
      <c r="P2689" s="27" t="s">
        <v>43</v>
      </c>
      <c r="Q2689" s="25" t="s">
        <v>44</v>
      </c>
      <c r="R2689" s="28">
        <v>23.99</v>
      </c>
      <c r="S2689" s="29">
        <v>23.99</v>
      </c>
      <c r="T2689" s="29"/>
      <c r="U2689" s="29">
        <v>23.99</v>
      </c>
      <c r="V2689" s="1">
        <v>17.989999999999998</v>
      </c>
      <c r="W2689" s="1" t="s">
        <v>45</v>
      </c>
      <c r="X2689" s="1" t="s">
        <v>45</v>
      </c>
      <c r="Y2689" s="30">
        <f t="shared" si="332"/>
        <v>23.99</v>
      </c>
      <c r="Z2689" s="31">
        <f t="shared" si="333"/>
        <v>0</v>
      </c>
      <c r="AA2689" s="32">
        <f t="shared" si="334"/>
        <v>0</v>
      </c>
      <c r="AB2689" t="b">
        <f t="shared" si="335"/>
        <v>1</v>
      </c>
      <c r="AC2689" s="2" t="s">
        <v>109</v>
      </c>
      <c r="AD2689" s="2">
        <v>17.989999999999998</v>
      </c>
      <c r="AG2689" t="s">
        <v>6651</v>
      </c>
    </row>
    <row r="2690" spans="1:33" ht="16" hidden="1" x14ac:dyDescent="0.4">
      <c r="A2690" s="24" t="s">
        <v>6638</v>
      </c>
      <c r="B2690" s="25" t="s">
        <v>8590</v>
      </c>
      <c r="C2690" t="str">
        <f t="shared" si="328"/>
        <v>45</v>
      </c>
      <c r="D2690" t="str">
        <f>_xlfn.XLOOKUP(C2690,Folha2!A:A,Folha2!B:B)</f>
        <v>DPH</v>
      </c>
      <c r="E2690" s="26" t="str">
        <f t="shared" si="329"/>
        <v>070</v>
      </c>
      <c r="F2690" s="26" t="str">
        <f t="shared" si="330"/>
        <v>40</v>
      </c>
      <c r="G2690" s="26" t="str">
        <f t="shared" si="331"/>
        <v>02</v>
      </c>
      <c r="H2690" s="27" t="s">
        <v>8627</v>
      </c>
      <c r="I2690" s="25" t="s">
        <v>8628</v>
      </c>
      <c r="J2690" s="27" t="s">
        <v>6774</v>
      </c>
      <c r="K2690" s="25" t="s">
        <v>8629</v>
      </c>
      <c r="L2690" s="27" t="s">
        <v>42</v>
      </c>
      <c r="M2690" s="25" t="s">
        <v>43</v>
      </c>
      <c r="N2690" s="27" t="s">
        <v>43</v>
      </c>
      <c r="O2690" s="25" t="s">
        <v>43</v>
      </c>
      <c r="P2690" s="27" t="s">
        <v>43</v>
      </c>
      <c r="Q2690" s="25" t="s">
        <v>44</v>
      </c>
      <c r="R2690" s="28">
        <v>23.99</v>
      </c>
      <c r="S2690" s="29">
        <v>23.99</v>
      </c>
      <c r="T2690" s="29"/>
      <c r="U2690" s="29">
        <v>23.99</v>
      </c>
      <c r="V2690" s="1">
        <v>17.989999999999998</v>
      </c>
      <c r="W2690" s="1" t="s">
        <v>45</v>
      </c>
      <c r="X2690" s="1" t="s">
        <v>45</v>
      </c>
      <c r="Y2690" s="30">
        <f t="shared" si="332"/>
        <v>23.99</v>
      </c>
      <c r="Z2690" s="31">
        <f t="shared" si="333"/>
        <v>0</v>
      </c>
      <c r="AA2690" s="32">
        <f t="shared" si="334"/>
        <v>0</v>
      </c>
      <c r="AB2690" t="b">
        <f t="shared" si="335"/>
        <v>1</v>
      </c>
      <c r="AC2690" s="2" t="s">
        <v>109</v>
      </c>
      <c r="AD2690" s="2">
        <v>17.989999999999998</v>
      </c>
      <c r="AG2690" t="s">
        <v>6651</v>
      </c>
    </row>
    <row r="2691" spans="1:33" ht="16" hidden="1" x14ac:dyDescent="0.4">
      <c r="A2691" s="24" t="s">
        <v>6638</v>
      </c>
      <c r="B2691" s="25" t="s">
        <v>8590</v>
      </c>
      <c r="C2691" t="str">
        <f t="shared" si="328"/>
        <v>45</v>
      </c>
      <c r="D2691" t="str">
        <f>_xlfn.XLOOKUP(C2691,Folha2!A:A,Folha2!B:B)</f>
        <v>DPH</v>
      </c>
      <c r="E2691" s="26" t="str">
        <f t="shared" si="329"/>
        <v>070</v>
      </c>
      <c r="F2691" s="26" t="str">
        <f t="shared" si="330"/>
        <v>40</v>
      </c>
      <c r="G2691" s="26" t="str">
        <f t="shared" si="331"/>
        <v>02</v>
      </c>
      <c r="H2691" s="27" t="s">
        <v>8630</v>
      </c>
      <c r="I2691" s="25" t="s">
        <v>8631</v>
      </c>
      <c r="J2691" s="27" t="s">
        <v>6774</v>
      </c>
      <c r="K2691" s="25" t="s">
        <v>8632</v>
      </c>
      <c r="L2691" s="27" t="s">
        <v>42</v>
      </c>
      <c r="M2691" s="25" t="s">
        <v>43</v>
      </c>
      <c r="N2691" s="27" t="s">
        <v>43</v>
      </c>
      <c r="O2691" s="25" t="s">
        <v>43</v>
      </c>
      <c r="P2691" s="27" t="s">
        <v>43</v>
      </c>
      <c r="Q2691" s="25" t="s">
        <v>44</v>
      </c>
      <c r="R2691" s="28">
        <v>25.99</v>
      </c>
      <c r="S2691" s="29">
        <v>25.99</v>
      </c>
      <c r="T2691" s="29"/>
      <c r="U2691" s="29">
        <v>25.99</v>
      </c>
      <c r="V2691" s="1">
        <v>18.190000000000001</v>
      </c>
      <c r="W2691" s="1" t="s">
        <v>45</v>
      </c>
      <c r="X2691" s="1" t="s">
        <v>45</v>
      </c>
      <c r="Y2691" s="30">
        <f t="shared" si="332"/>
        <v>25.99</v>
      </c>
      <c r="Z2691" s="31">
        <f t="shared" si="333"/>
        <v>0</v>
      </c>
      <c r="AA2691" s="32">
        <f t="shared" si="334"/>
        <v>0</v>
      </c>
      <c r="AB2691" t="b">
        <f t="shared" si="335"/>
        <v>1</v>
      </c>
      <c r="AC2691" s="2" t="s">
        <v>144</v>
      </c>
      <c r="AD2691" s="2">
        <v>18.190000000000001</v>
      </c>
      <c r="AG2691" t="s">
        <v>6651</v>
      </c>
    </row>
    <row r="2692" spans="1:33" ht="16" hidden="1" x14ac:dyDescent="0.4">
      <c r="A2692" s="24" t="s">
        <v>6638</v>
      </c>
      <c r="B2692" s="25" t="s">
        <v>8590</v>
      </c>
      <c r="C2692" t="str">
        <f t="shared" ref="C2692:C2755" si="336">MID(A2692,2,2)</f>
        <v>45</v>
      </c>
      <c r="D2692" t="str">
        <f>_xlfn.XLOOKUP(C2692,Folha2!A:A,Folha2!B:B)</f>
        <v>DPH</v>
      </c>
      <c r="E2692" s="26" t="str">
        <f t="shared" ref="E2692:E2755" si="337">MID(A2692,5,3)</f>
        <v>070</v>
      </c>
      <c r="F2692" s="26" t="str">
        <f t="shared" ref="F2692:F2755" si="338">MID(B2692,5,2)</f>
        <v>40</v>
      </c>
      <c r="G2692" s="26" t="str">
        <f t="shared" ref="G2692:G2755" si="339">MID(B2692,8,2)</f>
        <v>02</v>
      </c>
      <c r="H2692" s="27" t="s">
        <v>8633</v>
      </c>
      <c r="I2692" s="25" t="s">
        <v>8634</v>
      </c>
      <c r="J2692" s="27" t="s">
        <v>6774</v>
      </c>
      <c r="K2692" s="25" t="s">
        <v>8635</v>
      </c>
      <c r="L2692" s="27" t="s">
        <v>42</v>
      </c>
      <c r="M2692" s="25" t="s">
        <v>43</v>
      </c>
      <c r="N2692" s="27" t="s">
        <v>43</v>
      </c>
      <c r="O2692" s="25" t="s">
        <v>43</v>
      </c>
      <c r="P2692" s="27" t="s">
        <v>43</v>
      </c>
      <c r="Q2692" s="25" t="s">
        <v>44</v>
      </c>
      <c r="R2692" s="28">
        <v>25.99</v>
      </c>
      <c r="S2692" s="29">
        <v>25.99</v>
      </c>
      <c r="T2692" s="29"/>
      <c r="U2692" s="29">
        <v>25.99</v>
      </c>
      <c r="V2692" s="1">
        <v>18.190000000000001</v>
      </c>
      <c r="W2692" s="1" t="s">
        <v>45</v>
      </c>
      <c r="X2692" s="1" t="s">
        <v>45</v>
      </c>
      <c r="Y2692" s="30">
        <f t="shared" ref="Y2692:Y2755" si="340">IF(OR(N2692="O",O2692="O"),IF(COUNT(V2692:X2692)&gt;0,MIN(V2692:X2692),MIN(S2692:U2692)),IF(M2692="O",MIN(S2692:U2692),IF(L2692="E",IFERROR(MODE(S2692:U2692),MIN(S2692:U2692)),AVERAGE(S2692:U2692))))</f>
        <v>25.99</v>
      </c>
      <c r="Z2692" s="31">
        <f t="shared" ref="Z2692:Z2755" si="341">R2692/Y2692-1</f>
        <v>0</v>
      </c>
      <c r="AA2692" s="32">
        <f t="shared" ref="AA2692:AA2755" si="342">R2692-Y2692</f>
        <v>0</v>
      </c>
      <c r="AB2692" t="b">
        <f t="shared" ref="AB2692:AB2755" si="343">R2692=Y2692</f>
        <v>1</v>
      </c>
      <c r="AC2692" s="2" t="s">
        <v>144</v>
      </c>
      <c r="AD2692" s="2">
        <v>18.190000000000001</v>
      </c>
      <c r="AG2692" t="s">
        <v>6651</v>
      </c>
    </row>
    <row r="2693" spans="1:33" ht="16" hidden="1" x14ac:dyDescent="0.4">
      <c r="A2693" s="24" t="s">
        <v>6638</v>
      </c>
      <c r="B2693" s="25" t="s">
        <v>8590</v>
      </c>
      <c r="C2693" t="str">
        <f t="shared" si="336"/>
        <v>45</v>
      </c>
      <c r="D2693" t="str">
        <f>_xlfn.XLOOKUP(C2693,Folha2!A:A,Folha2!B:B)</f>
        <v>DPH</v>
      </c>
      <c r="E2693" s="26" t="str">
        <f t="shared" si="337"/>
        <v>070</v>
      </c>
      <c r="F2693" s="26" t="str">
        <f t="shared" si="338"/>
        <v>40</v>
      </c>
      <c r="G2693" s="26" t="str">
        <f t="shared" si="339"/>
        <v>02</v>
      </c>
      <c r="H2693" s="27" t="s">
        <v>8636</v>
      </c>
      <c r="I2693" s="25" t="s">
        <v>8637</v>
      </c>
      <c r="J2693" s="27" t="s">
        <v>6774</v>
      </c>
      <c r="K2693" s="25" t="s">
        <v>8638</v>
      </c>
      <c r="L2693" s="27" t="s">
        <v>42</v>
      </c>
      <c r="M2693" s="25" t="s">
        <v>43</v>
      </c>
      <c r="N2693" s="27" t="s">
        <v>43</v>
      </c>
      <c r="O2693" s="25" t="s">
        <v>43</v>
      </c>
      <c r="P2693" s="27" t="s">
        <v>43</v>
      </c>
      <c r="Q2693" s="25" t="s">
        <v>44</v>
      </c>
      <c r="R2693" s="28">
        <v>25.99</v>
      </c>
      <c r="S2693" s="29">
        <v>25.99</v>
      </c>
      <c r="T2693" s="29"/>
      <c r="U2693" s="29">
        <v>25.99</v>
      </c>
      <c r="V2693" s="1">
        <v>18.190000000000001</v>
      </c>
      <c r="W2693" s="1" t="s">
        <v>45</v>
      </c>
      <c r="X2693" s="1" t="s">
        <v>45</v>
      </c>
      <c r="Y2693" s="30">
        <f t="shared" si="340"/>
        <v>25.99</v>
      </c>
      <c r="Z2693" s="31">
        <f t="shared" si="341"/>
        <v>0</v>
      </c>
      <c r="AA2693" s="32">
        <f t="shared" si="342"/>
        <v>0</v>
      </c>
      <c r="AB2693" t="b">
        <f t="shared" si="343"/>
        <v>1</v>
      </c>
      <c r="AC2693" s="2" t="s">
        <v>144</v>
      </c>
      <c r="AD2693" s="2">
        <v>18.190000000000001</v>
      </c>
      <c r="AG2693" t="s">
        <v>6651</v>
      </c>
    </row>
    <row r="2694" spans="1:33" ht="16" hidden="1" x14ac:dyDescent="0.4">
      <c r="A2694" s="24" t="s">
        <v>6638</v>
      </c>
      <c r="B2694" s="25" t="s">
        <v>8590</v>
      </c>
      <c r="C2694" t="str">
        <f t="shared" si="336"/>
        <v>45</v>
      </c>
      <c r="D2694" t="str">
        <f>_xlfn.XLOOKUP(C2694,Folha2!A:A,Folha2!B:B)</f>
        <v>DPH</v>
      </c>
      <c r="E2694" s="26" t="str">
        <f t="shared" si="337"/>
        <v>070</v>
      </c>
      <c r="F2694" s="26" t="str">
        <f t="shared" si="338"/>
        <v>40</v>
      </c>
      <c r="G2694" s="26" t="str">
        <f t="shared" si="339"/>
        <v>02</v>
      </c>
      <c r="H2694" s="27" t="s">
        <v>8639</v>
      </c>
      <c r="I2694" s="25" t="s">
        <v>8640</v>
      </c>
      <c r="J2694" s="27" t="s">
        <v>6774</v>
      </c>
      <c r="K2694" s="25" t="s">
        <v>8641</v>
      </c>
      <c r="L2694" s="27" t="s">
        <v>42</v>
      </c>
      <c r="M2694" s="25" t="s">
        <v>43</v>
      </c>
      <c r="N2694" s="27" t="s">
        <v>43</v>
      </c>
      <c r="O2694" s="25" t="s">
        <v>43</v>
      </c>
      <c r="P2694" s="27" t="s">
        <v>43</v>
      </c>
      <c r="Q2694" s="25" t="s">
        <v>44</v>
      </c>
      <c r="R2694" s="28">
        <v>25.99</v>
      </c>
      <c r="S2694" s="29">
        <v>25.99</v>
      </c>
      <c r="T2694" s="29"/>
      <c r="U2694" s="29">
        <v>25.99</v>
      </c>
      <c r="V2694" s="1">
        <v>18.190000000000001</v>
      </c>
      <c r="W2694" s="1" t="s">
        <v>45</v>
      </c>
      <c r="X2694" s="1" t="s">
        <v>45</v>
      </c>
      <c r="Y2694" s="30">
        <f t="shared" si="340"/>
        <v>25.99</v>
      </c>
      <c r="Z2694" s="31">
        <f t="shared" si="341"/>
        <v>0</v>
      </c>
      <c r="AA2694" s="32">
        <f t="shared" si="342"/>
        <v>0</v>
      </c>
      <c r="AB2694" t="b">
        <f t="shared" si="343"/>
        <v>1</v>
      </c>
      <c r="AC2694" s="2" t="s">
        <v>144</v>
      </c>
      <c r="AD2694" s="2">
        <v>18.190000000000001</v>
      </c>
      <c r="AG2694" t="s">
        <v>6651</v>
      </c>
    </row>
    <row r="2695" spans="1:33" ht="16" hidden="1" x14ac:dyDescent="0.4">
      <c r="A2695" s="24" t="s">
        <v>6638</v>
      </c>
      <c r="B2695" s="25" t="s">
        <v>8590</v>
      </c>
      <c r="C2695" t="str">
        <f t="shared" si="336"/>
        <v>45</v>
      </c>
      <c r="D2695" t="str">
        <f>_xlfn.XLOOKUP(C2695,Folha2!A:A,Folha2!B:B)</f>
        <v>DPH</v>
      </c>
      <c r="E2695" s="26" t="str">
        <f t="shared" si="337"/>
        <v>070</v>
      </c>
      <c r="F2695" s="26" t="str">
        <f t="shared" si="338"/>
        <v>40</v>
      </c>
      <c r="G2695" s="26" t="str">
        <f t="shared" si="339"/>
        <v>02</v>
      </c>
      <c r="H2695" s="27" t="s">
        <v>8642</v>
      </c>
      <c r="I2695" s="25" t="s">
        <v>8643</v>
      </c>
      <c r="J2695" s="27" t="s">
        <v>6774</v>
      </c>
      <c r="K2695" s="25" t="s">
        <v>8644</v>
      </c>
      <c r="L2695" s="27" t="s">
        <v>42</v>
      </c>
      <c r="M2695" s="25" t="s">
        <v>43</v>
      </c>
      <c r="N2695" s="27" t="s">
        <v>43</v>
      </c>
      <c r="O2695" s="25" t="s">
        <v>43</v>
      </c>
      <c r="P2695" s="27" t="s">
        <v>43</v>
      </c>
      <c r="Q2695" s="25" t="s">
        <v>44</v>
      </c>
      <c r="R2695" s="28">
        <v>25.99</v>
      </c>
      <c r="S2695" s="29">
        <v>25.99</v>
      </c>
      <c r="T2695" s="29"/>
      <c r="U2695" s="29"/>
      <c r="V2695" s="1">
        <v>18.190000000000001</v>
      </c>
      <c r="W2695" s="1" t="s">
        <v>45</v>
      </c>
      <c r="X2695" s="1" t="s">
        <v>45</v>
      </c>
      <c r="Y2695" s="30">
        <f t="shared" si="340"/>
        <v>25.99</v>
      </c>
      <c r="Z2695" s="31">
        <f t="shared" si="341"/>
        <v>0</v>
      </c>
      <c r="AA2695" s="32">
        <f t="shared" si="342"/>
        <v>0</v>
      </c>
      <c r="AB2695" t="b">
        <f t="shared" si="343"/>
        <v>1</v>
      </c>
      <c r="AC2695" s="2" t="s">
        <v>144</v>
      </c>
      <c r="AD2695" s="2">
        <v>18.190000000000001</v>
      </c>
      <c r="AG2695" t="s">
        <v>6651</v>
      </c>
    </row>
    <row r="2696" spans="1:33" ht="16" hidden="1" x14ac:dyDescent="0.4">
      <c r="A2696" s="24" t="s">
        <v>6638</v>
      </c>
      <c r="B2696" s="25" t="s">
        <v>8590</v>
      </c>
      <c r="C2696" t="str">
        <f t="shared" si="336"/>
        <v>45</v>
      </c>
      <c r="D2696" t="str">
        <f>_xlfn.XLOOKUP(C2696,Folha2!A:A,Folha2!B:B)</f>
        <v>DPH</v>
      </c>
      <c r="E2696" s="26" t="str">
        <f t="shared" si="337"/>
        <v>070</v>
      </c>
      <c r="F2696" s="26" t="str">
        <f t="shared" si="338"/>
        <v>40</v>
      </c>
      <c r="G2696" s="26" t="str">
        <f t="shared" si="339"/>
        <v>02</v>
      </c>
      <c r="H2696" s="27" t="s">
        <v>8645</v>
      </c>
      <c r="I2696" s="25" t="s">
        <v>8646</v>
      </c>
      <c r="J2696" s="27" t="s">
        <v>6774</v>
      </c>
      <c r="K2696" s="25" t="s">
        <v>8647</v>
      </c>
      <c r="L2696" s="27" t="s">
        <v>42</v>
      </c>
      <c r="M2696" s="25" t="s">
        <v>43</v>
      </c>
      <c r="N2696" s="27" t="s">
        <v>43</v>
      </c>
      <c r="O2696" s="25" t="s">
        <v>43</v>
      </c>
      <c r="P2696" s="27" t="s">
        <v>43</v>
      </c>
      <c r="Q2696" s="25" t="s">
        <v>44</v>
      </c>
      <c r="R2696" s="28">
        <v>29.99</v>
      </c>
      <c r="S2696" s="29">
        <v>29.99</v>
      </c>
      <c r="T2696" s="29"/>
      <c r="U2696" s="29"/>
      <c r="V2696" s="1">
        <v>19.489999999999998</v>
      </c>
      <c r="W2696" s="1" t="s">
        <v>45</v>
      </c>
      <c r="X2696" s="1" t="s">
        <v>45</v>
      </c>
      <c r="Y2696" s="30">
        <f t="shared" si="340"/>
        <v>29.99</v>
      </c>
      <c r="Z2696" s="31">
        <f t="shared" si="341"/>
        <v>0</v>
      </c>
      <c r="AA2696" s="32">
        <f t="shared" si="342"/>
        <v>0</v>
      </c>
      <c r="AB2696" t="b">
        <f t="shared" si="343"/>
        <v>1</v>
      </c>
      <c r="AC2696" s="2" t="s">
        <v>144</v>
      </c>
      <c r="AD2696" s="2">
        <v>19.489999999999998</v>
      </c>
      <c r="AG2696" t="s">
        <v>6651</v>
      </c>
    </row>
    <row r="2697" spans="1:33" ht="16" hidden="1" x14ac:dyDescent="0.4">
      <c r="A2697" s="24" t="s">
        <v>6638</v>
      </c>
      <c r="B2697" s="25" t="s">
        <v>8590</v>
      </c>
      <c r="C2697" t="str">
        <f t="shared" si="336"/>
        <v>45</v>
      </c>
      <c r="D2697" t="str">
        <f>_xlfn.XLOOKUP(C2697,Folha2!A:A,Folha2!B:B)</f>
        <v>DPH</v>
      </c>
      <c r="E2697" s="26" t="str">
        <f t="shared" si="337"/>
        <v>070</v>
      </c>
      <c r="F2697" s="26" t="str">
        <f t="shared" si="338"/>
        <v>40</v>
      </c>
      <c r="G2697" s="26" t="str">
        <f t="shared" si="339"/>
        <v>02</v>
      </c>
      <c r="H2697" s="27" t="s">
        <v>8648</v>
      </c>
      <c r="I2697" s="25" t="s">
        <v>8649</v>
      </c>
      <c r="J2697" s="27" t="s">
        <v>6774</v>
      </c>
      <c r="K2697" s="25" t="s">
        <v>8650</v>
      </c>
      <c r="L2697" s="27" t="s">
        <v>42</v>
      </c>
      <c r="M2697" s="25" t="s">
        <v>43</v>
      </c>
      <c r="N2697" s="27" t="s">
        <v>43</v>
      </c>
      <c r="O2697" s="25" t="s">
        <v>43</v>
      </c>
      <c r="P2697" s="27" t="s">
        <v>43</v>
      </c>
      <c r="Q2697" s="25" t="s">
        <v>44</v>
      </c>
      <c r="R2697" s="28">
        <v>29.99</v>
      </c>
      <c r="S2697" s="29">
        <v>29.99</v>
      </c>
      <c r="T2697" s="29"/>
      <c r="U2697" s="29">
        <v>29.99</v>
      </c>
      <c r="V2697" s="1">
        <v>19.489999999999998</v>
      </c>
      <c r="W2697" s="1" t="s">
        <v>45</v>
      </c>
      <c r="X2697" s="1">
        <v>19.489999999999998</v>
      </c>
      <c r="Y2697" s="30">
        <f t="shared" si="340"/>
        <v>29.99</v>
      </c>
      <c r="Z2697" s="31">
        <f t="shared" si="341"/>
        <v>0</v>
      </c>
      <c r="AA2697" s="32">
        <f t="shared" si="342"/>
        <v>0</v>
      </c>
      <c r="AB2697" t="b">
        <f t="shared" si="343"/>
        <v>1</v>
      </c>
      <c r="AC2697" s="2" t="s">
        <v>144</v>
      </c>
      <c r="AD2697" s="2">
        <v>19.489999999999998</v>
      </c>
      <c r="AG2697" t="s">
        <v>6651</v>
      </c>
    </row>
    <row r="2698" spans="1:33" ht="16" hidden="1" x14ac:dyDescent="0.4">
      <c r="A2698" s="24" t="s">
        <v>6638</v>
      </c>
      <c r="B2698" s="25" t="s">
        <v>8590</v>
      </c>
      <c r="C2698" t="str">
        <f t="shared" si="336"/>
        <v>45</v>
      </c>
      <c r="D2698" t="str">
        <f>_xlfn.XLOOKUP(C2698,Folha2!A:A,Folha2!B:B)</f>
        <v>DPH</v>
      </c>
      <c r="E2698" s="26" t="str">
        <f t="shared" si="337"/>
        <v>070</v>
      </c>
      <c r="F2698" s="26" t="str">
        <f t="shared" si="338"/>
        <v>40</v>
      </c>
      <c r="G2698" s="26" t="str">
        <f t="shared" si="339"/>
        <v>02</v>
      </c>
      <c r="H2698" s="27" t="s">
        <v>8651</v>
      </c>
      <c r="I2698" s="25" t="s">
        <v>8652</v>
      </c>
      <c r="J2698" s="27" t="s">
        <v>6774</v>
      </c>
      <c r="K2698" s="25" t="s">
        <v>8653</v>
      </c>
      <c r="L2698" s="27" t="s">
        <v>42</v>
      </c>
      <c r="M2698" s="25" t="s">
        <v>43</v>
      </c>
      <c r="N2698" s="27" t="s">
        <v>43</v>
      </c>
      <c r="O2698" s="25" t="s">
        <v>43</v>
      </c>
      <c r="P2698" s="27" t="s">
        <v>43</v>
      </c>
      <c r="Q2698" s="25" t="s">
        <v>44</v>
      </c>
      <c r="R2698" s="28">
        <v>29.99</v>
      </c>
      <c r="S2698" s="29">
        <v>29.99</v>
      </c>
      <c r="T2698" s="29"/>
      <c r="U2698" s="29">
        <v>29.99</v>
      </c>
      <c r="V2698" s="1">
        <v>19.489999999999998</v>
      </c>
      <c r="W2698" s="1" t="s">
        <v>45</v>
      </c>
      <c r="X2698" s="1">
        <v>19.489999999999998</v>
      </c>
      <c r="Y2698" s="30">
        <f t="shared" si="340"/>
        <v>29.99</v>
      </c>
      <c r="Z2698" s="31">
        <f t="shared" si="341"/>
        <v>0</v>
      </c>
      <c r="AA2698" s="32">
        <f t="shared" si="342"/>
        <v>0</v>
      </c>
      <c r="AB2698" t="b">
        <f t="shared" si="343"/>
        <v>1</v>
      </c>
      <c r="AC2698" s="2" t="s">
        <v>144</v>
      </c>
      <c r="AD2698" s="2">
        <v>19.489999999999998</v>
      </c>
      <c r="AG2698" t="s">
        <v>6651</v>
      </c>
    </row>
    <row r="2699" spans="1:33" ht="16" hidden="1" x14ac:dyDescent="0.4">
      <c r="A2699" s="24" t="s">
        <v>6638</v>
      </c>
      <c r="B2699" s="25" t="s">
        <v>8590</v>
      </c>
      <c r="C2699" t="str">
        <f t="shared" si="336"/>
        <v>45</v>
      </c>
      <c r="D2699" t="str">
        <f>_xlfn.XLOOKUP(C2699,Folha2!A:A,Folha2!B:B)</f>
        <v>DPH</v>
      </c>
      <c r="E2699" s="26" t="str">
        <f t="shared" si="337"/>
        <v>070</v>
      </c>
      <c r="F2699" s="26" t="str">
        <f t="shared" si="338"/>
        <v>40</v>
      </c>
      <c r="G2699" s="26" t="str">
        <f t="shared" si="339"/>
        <v>02</v>
      </c>
      <c r="H2699" s="27" t="s">
        <v>8654</v>
      </c>
      <c r="I2699" s="25" t="s">
        <v>8655</v>
      </c>
      <c r="J2699" s="27" t="s">
        <v>6774</v>
      </c>
      <c r="K2699" s="25" t="s">
        <v>8656</v>
      </c>
      <c r="L2699" s="27" t="s">
        <v>42</v>
      </c>
      <c r="M2699" s="25" t="s">
        <v>43</v>
      </c>
      <c r="N2699" s="27" t="s">
        <v>43</v>
      </c>
      <c r="O2699" s="25" t="s">
        <v>43</v>
      </c>
      <c r="P2699" s="27" t="s">
        <v>43</v>
      </c>
      <c r="Q2699" s="25" t="s">
        <v>44</v>
      </c>
      <c r="R2699" s="28">
        <v>29.99</v>
      </c>
      <c r="S2699" s="29">
        <v>29.99</v>
      </c>
      <c r="T2699" s="29"/>
      <c r="U2699" s="29"/>
      <c r="V2699" s="1">
        <v>19.489999999999998</v>
      </c>
      <c r="W2699" s="1" t="s">
        <v>45</v>
      </c>
      <c r="X2699" s="1" t="s">
        <v>45</v>
      </c>
      <c r="Y2699" s="30">
        <f t="shared" si="340"/>
        <v>29.99</v>
      </c>
      <c r="Z2699" s="31">
        <f t="shared" si="341"/>
        <v>0</v>
      </c>
      <c r="AA2699" s="32">
        <f t="shared" si="342"/>
        <v>0</v>
      </c>
      <c r="AB2699" t="b">
        <f t="shared" si="343"/>
        <v>1</v>
      </c>
      <c r="AC2699" s="2" t="s">
        <v>144</v>
      </c>
      <c r="AD2699" s="2">
        <v>19.489999999999998</v>
      </c>
      <c r="AG2699" t="s">
        <v>6651</v>
      </c>
    </row>
    <row r="2700" spans="1:33" ht="16" hidden="1" x14ac:dyDescent="0.4">
      <c r="A2700" s="24" t="s">
        <v>6638</v>
      </c>
      <c r="B2700" s="25" t="s">
        <v>8590</v>
      </c>
      <c r="C2700" t="str">
        <f t="shared" si="336"/>
        <v>45</v>
      </c>
      <c r="D2700" t="str">
        <f>_xlfn.XLOOKUP(C2700,Folha2!A:A,Folha2!B:B)</f>
        <v>DPH</v>
      </c>
      <c r="E2700" s="26" t="str">
        <f t="shared" si="337"/>
        <v>070</v>
      </c>
      <c r="F2700" s="26" t="str">
        <f t="shared" si="338"/>
        <v>40</v>
      </c>
      <c r="G2700" s="26" t="str">
        <f t="shared" si="339"/>
        <v>02</v>
      </c>
      <c r="H2700" s="27" t="s">
        <v>8657</v>
      </c>
      <c r="I2700" s="25" t="s">
        <v>8658</v>
      </c>
      <c r="J2700" s="27" t="s">
        <v>6774</v>
      </c>
      <c r="K2700" s="25" t="s">
        <v>8659</v>
      </c>
      <c r="L2700" s="27" t="s">
        <v>42</v>
      </c>
      <c r="M2700" s="25" t="s">
        <v>43</v>
      </c>
      <c r="N2700" s="27" t="s">
        <v>43</v>
      </c>
      <c r="O2700" s="25" t="s">
        <v>43</v>
      </c>
      <c r="P2700" s="27" t="s">
        <v>43</v>
      </c>
      <c r="Q2700" s="25" t="s">
        <v>44</v>
      </c>
      <c r="R2700" s="28">
        <v>29.99</v>
      </c>
      <c r="S2700" s="29"/>
      <c r="T2700" s="29"/>
      <c r="U2700" s="29">
        <v>29.99</v>
      </c>
      <c r="V2700" s="1" t="s">
        <v>45</v>
      </c>
      <c r="W2700" s="1" t="s">
        <v>45</v>
      </c>
      <c r="X2700" s="1">
        <v>19.489999999999998</v>
      </c>
      <c r="Y2700" s="30">
        <f t="shared" si="340"/>
        <v>29.99</v>
      </c>
      <c r="Z2700" s="31">
        <f t="shared" si="341"/>
        <v>0</v>
      </c>
      <c r="AA2700" s="32">
        <f t="shared" si="342"/>
        <v>0</v>
      </c>
      <c r="AB2700" t="b">
        <f t="shared" si="343"/>
        <v>1</v>
      </c>
      <c r="AC2700" s="2" t="s">
        <v>144</v>
      </c>
      <c r="AD2700" s="2">
        <v>19.489999999999998</v>
      </c>
      <c r="AG2700" t="s">
        <v>6651</v>
      </c>
    </row>
    <row r="2701" spans="1:33" ht="16" hidden="1" x14ac:dyDescent="0.4">
      <c r="A2701" s="24" t="s">
        <v>6638</v>
      </c>
      <c r="B2701" s="25" t="s">
        <v>8590</v>
      </c>
      <c r="C2701" t="str">
        <f t="shared" si="336"/>
        <v>45</v>
      </c>
      <c r="D2701" t="str">
        <f>_xlfn.XLOOKUP(C2701,Folha2!A:A,Folha2!B:B)</f>
        <v>DPH</v>
      </c>
      <c r="E2701" s="26" t="str">
        <f t="shared" si="337"/>
        <v>070</v>
      </c>
      <c r="F2701" s="26" t="str">
        <f t="shared" si="338"/>
        <v>40</v>
      </c>
      <c r="G2701" s="26" t="str">
        <f t="shared" si="339"/>
        <v>02</v>
      </c>
      <c r="H2701" s="27" t="s">
        <v>8660</v>
      </c>
      <c r="I2701" s="25" t="s">
        <v>8661</v>
      </c>
      <c r="J2701" s="27" t="s">
        <v>6774</v>
      </c>
      <c r="K2701" s="25" t="s">
        <v>8662</v>
      </c>
      <c r="L2701" s="27" t="s">
        <v>42</v>
      </c>
      <c r="M2701" s="25" t="s">
        <v>43</v>
      </c>
      <c r="N2701" s="27" t="s">
        <v>43</v>
      </c>
      <c r="O2701" s="25" t="s">
        <v>43</v>
      </c>
      <c r="P2701" s="27" t="s">
        <v>43</v>
      </c>
      <c r="Q2701" s="25" t="s">
        <v>44</v>
      </c>
      <c r="R2701" s="28">
        <v>29.99</v>
      </c>
      <c r="S2701" s="29">
        <v>29.99</v>
      </c>
      <c r="T2701" s="29"/>
      <c r="U2701" s="29"/>
      <c r="V2701" s="1">
        <v>19.489999999999998</v>
      </c>
      <c r="W2701" s="1" t="s">
        <v>45</v>
      </c>
      <c r="X2701" s="1" t="s">
        <v>45</v>
      </c>
      <c r="Y2701" s="30">
        <f t="shared" si="340"/>
        <v>29.99</v>
      </c>
      <c r="Z2701" s="31">
        <f t="shared" si="341"/>
        <v>0</v>
      </c>
      <c r="AA2701" s="32">
        <f t="shared" si="342"/>
        <v>0</v>
      </c>
      <c r="AB2701" t="b">
        <f t="shared" si="343"/>
        <v>1</v>
      </c>
      <c r="AC2701" s="2" t="s">
        <v>144</v>
      </c>
      <c r="AD2701" s="2">
        <v>19.489999999999998</v>
      </c>
      <c r="AG2701" t="s">
        <v>6651</v>
      </c>
    </row>
    <row r="2702" spans="1:33" ht="16" hidden="1" x14ac:dyDescent="0.4">
      <c r="A2702" s="24" t="s">
        <v>6638</v>
      </c>
      <c r="B2702" s="25" t="s">
        <v>8590</v>
      </c>
      <c r="C2702" t="str">
        <f t="shared" si="336"/>
        <v>45</v>
      </c>
      <c r="D2702" t="str">
        <f>_xlfn.XLOOKUP(C2702,Folha2!A:A,Folha2!B:B)</f>
        <v>DPH</v>
      </c>
      <c r="E2702" s="26" t="str">
        <f t="shared" si="337"/>
        <v>070</v>
      </c>
      <c r="F2702" s="26" t="str">
        <f t="shared" si="338"/>
        <v>40</v>
      </c>
      <c r="G2702" s="26" t="str">
        <f t="shared" si="339"/>
        <v>02</v>
      </c>
      <c r="H2702" s="27" t="s">
        <v>8663</v>
      </c>
      <c r="I2702" s="25" t="s">
        <v>8664</v>
      </c>
      <c r="J2702" s="27" t="s">
        <v>7811</v>
      </c>
      <c r="K2702" s="25" t="s">
        <v>8665</v>
      </c>
      <c r="L2702" s="27" t="s">
        <v>42</v>
      </c>
      <c r="M2702" s="25" t="s">
        <v>43</v>
      </c>
      <c r="N2702" s="27" t="s">
        <v>43</v>
      </c>
      <c r="O2702" s="25" t="s">
        <v>43</v>
      </c>
      <c r="P2702" s="27" t="s">
        <v>43</v>
      </c>
      <c r="Q2702" s="25" t="s">
        <v>44</v>
      </c>
      <c r="R2702" s="28">
        <v>17.989999999999998</v>
      </c>
      <c r="S2702" s="29">
        <v>17.989999999999998</v>
      </c>
      <c r="T2702" s="29"/>
      <c r="U2702" s="29">
        <v>17.989999999999998</v>
      </c>
      <c r="V2702" s="1">
        <v>11.69</v>
      </c>
      <c r="W2702" s="1" t="s">
        <v>45</v>
      </c>
      <c r="X2702" s="1">
        <v>11.69</v>
      </c>
      <c r="Y2702" s="30">
        <f t="shared" si="340"/>
        <v>17.989999999999998</v>
      </c>
      <c r="Z2702" s="31">
        <f t="shared" si="341"/>
        <v>0</v>
      </c>
      <c r="AA2702" s="32">
        <f t="shared" si="342"/>
        <v>0</v>
      </c>
      <c r="AB2702" t="b">
        <f t="shared" si="343"/>
        <v>1</v>
      </c>
      <c r="AC2702" s="2" t="s">
        <v>76</v>
      </c>
      <c r="AD2702" s="2">
        <v>11.69</v>
      </c>
      <c r="AG2702" t="s">
        <v>6651</v>
      </c>
    </row>
    <row r="2703" spans="1:33" ht="16" hidden="1" x14ac:dyDescent="0.4">
      <c r="A2703" s="24" t="s">
        <v>6638</v>
      </c>
      <c r="B2703" s="25" t="s">
        <v>8590</v>
      </c>
      <c r="C2703" t="str">
        <f t="shared" si="336"/>
        <v>45</v>
      </c>
      <c r="D2703" t="str">
        <f>_xlfn.XLOOKUP(C2703,Folha2!A:A,Folha2!B:B)</f>
        <v>DPH</v>
      </c>
      <c r="E2703" s="26" t="str">
        <f t="shared" si="337"/>
        <v>070</v>
      </c>
      <c r="F2703" s="26" t="str">
        <f t="shared" si="338"/>
        <v>40</v>
      </c>
      <c r="G2703" s="26" t="str">
        <f t="shared" si="339"/>
        <v>02</v>
      </c>
      <c r="H2703" s="27" t="s">
        <v>8666</v>
      </c>
      <c r="I2703" s="25" t="s">
        <v>8667</v>
      </c>
      <c r="J2703" s="27" t="s">
        <v>7811</v>
      </c>
      <c r="K2703" s="25" t="s">
        <v>8668</v>
      </c>
      <c r="L2703" s="27" t="s">
        <v>42</v>
      </c>
      <c r="M2703" s="25" t="s">
        <v>43</v>
      </c>
      <c r="N2703" s="27" t="s">
        <v>43</v>
      </c>
      <c r="O2703" s="25" t="s">
        <v>43</v>
      </c>
      <c r="P2703" s="27" t="s">
        <v>43</v>
      </c>
      <c r="Q2703" s="25" t="s">
        <v>44</v>
      </c>
      <c r="R2703" s="28">
        <v>18.989999999999998</v>
      </c>
      <c r="S2703" s="29">
        <v>18.989999999999998</v>
      </c>
      <c r="T2703" s="29"/>
      <c r="U2703" s="29"/>
      <c r="V2703" s="1">
        <v>12.34</v>
      </c>
      <c r="W2703" s="1" t="s">
        <v>45</v>
      </c>
      <c r="X2703" s="1" t="s">
        <v>45</v>
      </c>
      <c r="Y2703" s="30">
        <f t="shared" si="340"/>
        <v>18.989999999999998</v>
      </c>
      <c r="Z2703" s="31">
        <f t="shared" si="341"/>
        <v>0</v>
      </c>
      <c r="AA2703" s="32">
        <f t="shared" si="342"/>
        <v>0</v>
      </c>
      <c r="AB2703" t="b">
        <f t="shared" si="343"/>
        <v>1</v>
      </c>
      <c r="AC2703" s="2" t="s">
        <v>76</v>
      </c>
      <c r="AD2703" s="2">
        <v>12.34</v>
      </c>
      <c r="AG2703" t="s">
        <v>6651</v>
      </c>
    </row>
    <row r="2704" spans="1:33" ht="16" hidden="1" x14ac:dyDescent="0.4">
      <c r="A2704" s="24" t="s">
        <v>6638</v>
      </c>
      <c r="B2704" s="25" t="s">
        <v>8590</v>
      </c>
      <c r="C2704" t="str">
        <f t="shared" si="336"/>
        <v>45</v>
      </c>
      <c r="D2704" t="str">
        <f>_xlfn.XLOOKUP(C2704,Folha2!A:A,Folha2!B:B)</f>
        <v>DPH</v>
      </c>
      <c r="E2704" s="26" t="str">
        <f t="shared" si="337"/>
        <v>070</v>
      </c>
      <c r="F2704" s="26" t="str">
        <f t="shared" si="338"/>
        <v>40</v>
      </c>
      <c r="G2704" s="26" t="str">
        <f t="shared" si="339"/>
        <v>02</v>
      </c>
      <c r="H2704" s="27" t="s">
        <v>8669</v>
      </c>
      <c r="I2704" s="25" t="s">
        <v>8670</v>
      </c>
      <c r="J2704" s="27" t="s">
        <v>7811</v>
      </c>
      <c r="K2704" s="25" t="s">
        <v>8671</v>
      </c>
      <c r="L2704" s="27" t="s">
        <v>42</v>
      </c>
      <c r="M2704" s="25" t="s">
        <v>43</v>
      </c>
      <c r="N2704" s="27" t="s">
        <v>43</v>
      </c>
      <c r="O2704" s="25" t="s">
        <v>43</v>
      </c>
      <c r="P2704" s="27" t="s">
        <v>43</v>
      </c>
      <c r="Q2704" s="25" t="s">
        <v>44</v>
      </c>
      <c r="R2704" s="28">
        <v>18.989999999999998</v>
      </c>
      <c r="S2704" s="29">
        <v>18.989999999999998</v>
      </c>
      <c r="T2704" s="29"/>
      <c r="U2704" s="29">
        <v>18.989999999999998</v>
      </c>
      <c r="V2704" s="1">
        <v>12.34</v>
      </c>
      <c r="W2704" s="1" t="s">
        <v>45</v>
      </c>
      <c r="X2704" s="1" t="s">
        <v>45</v>
      </c>
      <c r="Y2704" s="30">
        <f t="shared" si="340"/>
        <v>18.989999999999998</v>
      </c>
      <c r="Z2704" s="31">
        <f t="shared" si="341"/>
        <v>0</v>
      </c>
      <c r="AA2704" s="32">
        <f t="shared" si="342"/>
        <v>0</v>
      </c>
      <c r="AB2704" t="b">
        <f t="shared" si="343"/>
        <v>1</v>
      </c>
      <c r="AC2704" s="2" t="s">
        <v>76</v>
      </c>
      <c r="AD2704" s="2">
        <v>12.34</v>
      </c>
      <c r="AG2704" t="s">
        <v>6651</v>
      </c>
    </row>
    <row r="2705" spans="1:33" ht="16" hidden="1" x14ac:dyDescent="0.4">
      <c r="A2705" s="24" t="s">
        <v>6638</v>
      </c>
      <c r="B2705" s="25" t="s">
        <v>8590</v>
      </c>
      <c r="C2705" t="str">
        <f t="shared" si="336"/>
        <v>45</v>
      </c>
      <c r="D2705" t="str">
        <f>_xlfn.XLOOKUP(C2705,Folha2!A:A,Folha2!B:B)</f>
        <v>DPH</v>
      </c>
      <c r="E2705" s="26" t="str">
        <f t="shared" si="337"/>
        <v>070</v>
      </c>
      <c r="F2705" s="26" t="str">
        <f t="shared" si="338"/>
        <v>40</v>
      </c>
      <c r="G2705" s="26" t="str">
        <f t="shared" si="339"/>
        <v>02</v>
      </c>
      <c r="H2705" s="27" t="s">
        <v>8672</v>
      </c>
      <c r="I2705" s="25" t="s">
        <v>8673</v>
      </c>
      <c r="J2705" s="27" t="s">
        <v>7811</v>
      </c>
      <c r="K2705" s="25" t="s">
        <v>8674</v>
      </c>
      <c r="L2705" s="27" t="s">
        <v>42</v>
      </c>
      <c r="M2705" s="25" t="s">
        <v>43</v>
      </c>
      <c r="N2705" s="27" t="s">
        <v>43</v>
      </c>
      <c r="O2705" s="25" t="s">
        <v>43</v>
      </c>
      <c r="P2705" s="27" t="s">
        <v>43</v>
      </c>
      <c r="Q2705" s="25" t="s">
        <v>44</v>
      </c>
      <c r="R2705" s="28">
        <v>19.989999999999998</v>
      </c>
      <c r="S2705" s="29">
        <v>19.989999999999998</v>
      </c>
      <c r="T2705" s="29"/>
      <c r="U2705" s="29">
        <v>19.989999999999998</v>
      </c>
      <c r="V2705" s="1">
        <v>12.99</v>
      </c>
      <c r="W2705" s="1" t="s">
        <v>45</v>
      </c>
      <c r="X2705" s="1" t="s">
        <v>45</v>
      </c>
      <c r="Y2705" s="30">
        <f t="shared" si="340"/>
        <v>19.989999999999998</v>
      </c>
      <c r="Z2705" s="31">
        <f t="shared" si="341"/>
        <v>0</v>
      </c>
      <c r="AA2705" s="32">
        <f t="shared" si="342"/>
        <v>0</v>
      </c>
      <c r="AB2705" t="b">
        <f t="shared" si="343"/>
        <v>1</v>
      </c>
      <c r="AC2705" s="2" t="s">
        <v>76</v>
      </c>
      <c r="AD2705" s="2">
        <v>12.99</v>
      </c>
      <c r="AG2705" t="s">
        <v>6651</v>
      </c>
    </row>
    <row r="2706" spans="1:33" ht="16" x14ac:dyDescent="0.4">
      <c r="A2706" s="24" t="s">
        <v>6638</v>
      </c>
      <c r="B2706" s="25" t="s">
        <v>8590</v>
      </c>
      <c r="C2706" t="str">
        <f t="shared" si="336"/>
        <v>45</v>
      </c>
      <c r="D2706" t="str">
        <f>_xlfn.XLOOKUP(C2706,Folha2!A:A,Folha2!B:B)</f>
        <v>DPH</v>
      </c>
      <c r="E2706" s="26" t="str">
        <f t="shared" si="337"/>
        <v>070</v>
      </c>
      <c r="F2706" s="26" t="str">
        <f t="shared" si="338"/>
        <v>40</v>
      </c>
      <c r="G2706" s="26" t="str">
        <f t="shared" si="339"/>
        <v>02</v>
      </c>
      <c r="H2706" s="27" t="s">
        <v>8675</v>
      </c>
      <c r="I2706" s="25" t="s">
        <v>8676</v>
      </c>
      <c r="J2706" s="27" t="s">
        <v>8677</v>
      </c>
      <c r="K2706" s="25" t="s">
        <v>8678</v>
      </c>
      <c r="L2706" s="27" t="s">
        <v>42</v>
      </c>
      <c r="M2706" s="25" t="s">
        <v>52</v>
      </c>
      <c r="N2706" s="27" t="s">
        <v>43</v>
      </c>
      <c r="O2706" s="25" t="s">
        <v>43</v>
      </c>
      <c r="P2706" s="27" t="s">
        <v>52</v>
      </c>
      <c r="Q2706" s="25" t="s">
        <v>44</v>
      </c>
      <c r="R2706" s="28">
        <v>9.89</v>
      </c>
      <c r="S2706" s="29">
        <v>15.29</v>
      </c>
      <c r="T2706" s="29"/>
      <c r="U2706" s="29">
        <v>15.29</v>
      </c>
      <c r="V2706" s="1">
        <v>9.93</v>
      </c>
      <c r="W2706" s="1" t="s">
        <v>45</v>
      </c>
      <c r="X2706" s="1" t="s">
        <v>45</v>
      </c>
      <c r="Y2706" s="30">
        <f t="shared" si="340"/>
        <v>15.29</v>
      </c>
      <c r="Z2706" s="31">
        <f t="shared" si="341"/>
        <v>-0.35317200784826674</v>
      </c>
      <c r="AA2706" s="32">
        <f t="shared" si="342"/>
        <v>-5.3999999999999986</v>
      </c>
      <c r="AB2706" t="b">
        <f t="shared" si="343"/>
        <v>0</v>
      </c>
      <c r="AC2706" s="2" t="s">
        <v>76</v>
      </c>
      <c r="AD2706" s="2">
        <v>9.89</v>
      </c>
      <c r="AG2706" t="s">
        <v>8679</v>
      </c>
    </row>
    <row r="2707" spans="1:33" ht="16" x14ac:dyDescent="0.4">
      <c r="A2707" s="24" t="s">
        <v>6638</v>
      </c>
      <c r="B2707" s="25" t="s">
        <v>8590</v>
      </c>
      <c r="C2707" t="str">
        <f t="shared" si="336"/>
        <v>45</v>
      </c>
      <c r="D2707" t="str">
        <f>_xlfn.XLOOKUP(C2707,Folha2!A:A,Folha2!B:B)</f>
        <v>DPH</v>
      </c>
      <c r="E2707" s="26" t="str">
        <f t="shared" si="337"/>
        <v>070</v>
      </c>
      <c r="F2707" s="26" t="str">
        <f t="shared" si="338"/>
        <v>40</v>
      </c>
      <c r="G2707" s="26" t="str">
        <f t="shared" si="339"/>
        <v>02</v>
      </c>
      <c r="H2707" s="27" t="s">
        <v>8680</v>
      </c>
      <c r="I2707" s="25" t="s">
        <v>8681</v>
      </c>
      <c r="J2707" s="27" t="s">
        <v>8677</v>
      </c>
      <c r="K2707" s="25" t="s">
        <v>8682</v>
      </c>
      <c r="L2707" s="27" t="s">
        <v>42</v>
      </c>
      <c r="M2707" s="25" t="s">
        <v>52</v>
      </c>
      <c r="N2707" s="27" t="s">
        <v>43</v>
      </c>
      <c r="O2707" s="25" t="s">
        <v>43</v>
      </c>
      <c r="P2707" s="27" t="s">
        <v>52</v>
      </c>
      <c r="Q2707" s="25" t="s">
        <v>44</v>
      </c>
      <c r="R2707" s="28">
        <v>9.89</v>
      </c>
      <c r="S2707" s="29">
        <v>15.29</v>
      </c>
      <c r="T2707" s="29"/>
      <c r="U2707" s="29"/>
      <c r="V2707" s="1">
        <v>9.93</v>
      </c>
      <c r="W2707" s="1" t="s">
        <v>45</v>
      </c>
      <c r="X2707" s="1" t="s">
        <v>45</v>
      </c>
      <c r="Y2707" s="30">
        <f t="shared" si="340"/>
        <v>15.29</v>
      </c>
      <c r="Z2707" s="31">
        <f t="shared" si="341"/>
        <v>-0.35317200784826674</v>
      </c>
      <c r="AA2707" s="32">
        <f t="shared" si="342"/>
        <v>-5.3999999999999986</v>
      </c>
      <c r="AB2707" t="b">
        <f t="shared" si="343"/>
        <v>0</v>
      </c>
      <c r="AC2707" s="2" t="s">
        <v>76</v>
      </c>
      <c r="AD2707" s="2">
        <v>9.89</v>
      </c>
      <c r="AG2707" t="s">
        <v>8683</v>
      </c>
    </row>
    <row r="2708" spans="1:33" ht="16" x14ac:dyDescent="0.4">
      <c r="A2708" s="24" t="s">
        <v>6638</v>
      </c>
      <c r="B2708" s="25" t="s">
        <v>8590</v>
      </c>
      <c r="C2708" t="str">
        <f t="shared" si="336"/>
        <v>45</v>
      </c>
      <c r="D2708" t="str">
        <f>_xlfn.XLOOKUP(C2708,Folha2!A:A,Folha2!B:B)</f>
        <v>DPH</v>
      </c>
      <c r="E2708" s="26" t="str">
        <f t="shared" si="337"/>
        <v>070</v>
      </c>
      <c r="F2708" s="26" t="str">
        <f t="shared" si="338"/>
        <v>40</v>
      </c>
      <c r="G2708" s="26" t="str">
        <f t="shared" si="339"/>
        <v>02</v>
      </c>
      <c r="H2708" s="27" t="s">
        <v>8684</v>
      </c>
      <c r="I2708" s="25" t="s">
        <v>8685</v>
      </c>
      <c r="J2708" s="27" t="s">
        <v>8677</v>
      </c>
      <c r="K2708" s="25" t="s">
        <v>8686</v>
      </c>
      <c r="L2708" s="27" t="s">
        <v>42</v>
      </c>
      <c r="M2708" s="25" t="s">
        <v>52</v>
      </c>
      <c r="N2708" s="27" t="s">
        <v>43</v>
      </c>
      <c r="O2708" s="25" t="s">
        <v>43</v>
      </c>
      <c r="P2708" s="27" t="s">
        <v>52</v>
      </c>
      <c r="Q2708" s="25" t="s">
        <v>44</v>
      </c>
      <c r="R2708" s="28">
        <v>11.69</v>
      </c>
      <c r="S2708" s="29">
        <v>17.989999999999998</v>
      </c>
      <c r="T2708" s="29"/>
      <c r="U2708" s="29">
        <v>17.989999999999998</v>
      </c>
      <c r="V2708" s="1">
        <v>11.69</v>
      </c>
      <c r="W2708" s="1" t="s">
        <v>45</v>
      </c>
      <c r="X2708" s="1">
        <v>11.69</v>
      </c>
      <c r="Y2708" s="30">
        <f t="shared" si="340"/>
        <v>17.989999999999998</v>
      </c>
      <c r="Z2708" s="31">
        <f t="shared" si="341"/>
        <v>-0.35019455252918286</v>
      </c>
      <c r="AA2708" s="32">
        <f t="shared" si="342"/>
        <v>-6.2999999999999989</v>
      </c>
      <c r="AB2708" t="b">
        <f t="shared" si="343"/>
        <v>0</v>
      </c>
      <c r="AC2708" s="2" t="s">
        <v>76</v>
      </c>
      <c r="AD2708" s="2">
        <v>11.69</v>
      </c>
      <c r="AG2708" t="s">
        <v>7675</v>
      </c>
    </row>
    <row r="2709" spans="1:33" ht="16" hidden="1" x14ac:dyDescent="0.4">
      <c r="A2709" s="24" t="s">
        <v>6638</v>
      </c>
      <c r="B2709" s="25" t="s">
        <v>8590</v>
      </c>
      <c r="C2709" t="str">
        <f t="shared" si="336"/>
        <v>45</v>
      </c>
      <c r="D2709" t="str">
        <f>_xlfn.XLOOKUP(C2709,Folha2!A:A,Folha2!B:B)</f>
        <v>DPH</v>
      </c>
      <c r="E2709" s="26" t="str">
        <f t="shared" si="337"/>
        <v>070</v>
      </c>
      <c r="F2709" s="26" t="str">
        <f t="shared" si="338"/>
        <v>40</v>
      </c>
      <c r="G2709" s="26" t="str">
        <f t="shared" si="339"/>
        <v>02</v>
      </c>
      <c r="H2709" s="27" t="s">
        <v>8687</v>
      </c>
      <c r="I2709" s="25" t="s">
        <v>8688</v>
      </c>
      <c r="J2709" s="27" t="s">
        <v>8677</v>
      </c>
      <c r="K2709" s="25" t="s">
        <v>8689</v>
      </c>
      <c r="L2709" s="27" t="s">
        <v>42</v>
      </c>
      <c r="M2709" s="25" t="s">
        <v>43</v>
      </c>
      <c r="N2709" s="27" t="s">
        <v>43</v>
      </c>
      <c r="O2709" s="25" t="s">
        <v>43</v>
      </c>
      <c r="P2709" s="27" t="s">
        <v>43</v>
      </c>
      <c r="Q2709" s="25" t="s">
        <v>44</v>
      </c>
      <c r="R2709" s="28">
        <v>15.29</v>
      </c>
      <c r="S2709" s="29">
        <v>15.29</v>
      </c>
      <c r="T2709" s="29"/>
      <c r="U2709" s="29">
        <v>15.29</v>
      </c>
      <c r="V2709" s="1">
        <v>9.93</v>
      </c>
      <c r="W2709" s="1" t="s">
        <v>45</v>
      </c>
      <c r="X2709" s="1">
        <v>9.89</v>
      </c>
      <c r="Y2709" s="30">
        <f t="shared" si="340"/>
        <v>15.29</v>
      </c>
      <c r="Z2709" s="31">
        <f t="shared" si="341"/>
        <v>0</v>
      </c>
      <c r="AA2709" s="32">
        <f t="shared" si="342"/>
        <v>0</v>
      </c>
      <c r="AB2709" t="b">
        <f t="shared" si="343"/>
        <v>1</v>
      </c>
      <c r="AC2709" s="2" t="s">
        <v>76</v>
      </c>
      <c r="AD2709" s="2">
        <v>9.89</v>
      </c>
      <c r="AG2709" t="s">
        <v>6651</v>
      </c>
    </row>
    <row r="2710" spans="1:33" ht="16" x14ac:dyDescent="0.4">
      <c r="A2710" s="24" t="s">
        <v>6638</v>
      </c>
      <c r="B2710" s="25" t="s">
        <v>8690</v>
      </c>
      <c r="C2710" t="str">
        <f t="shared" si="336"/>
        <v>45</v>
      </c>
      <c r="D2710" t="str">
        <f>_xlfn.XLOOKUP(C2710,Folha2!A:A,Folha2!B:B)</f>
        <v>DPH</v>
      </c>
      <c r="E2710" s="26" t="str">
        <f t="shared" si="337"/>
        <v>070</v>
      </c>
      <c r="F2710" s="26" t="str">
        <f t="shared" si="338"/>
        <v>40</v>
      </c>
      <c r="G2710" s="26" t="str">
        <f t="shared" si="339"/>
        <v>06</v>
      </c>
      <c r="H2710" s="27" t="s">
        <v>8691</v>
      </c>
      <c r="I2710" s="25" t="s">
        <v>8692</v>
      </c>
      <c r="J2710" s="27" t="s">
        <v>6761</v>
      </c>
      <c r="K2710" s="25" t="s">
        <v>8693</v>
      </c>
      <c r="L2710" s="27" t="s">
        <v>42</v>
      </c>
      <c r="M2710" s="25" t="s">
        <v>43</v>
      </c>
      <c r="N2710" s="27" t="s">
        <v>43</v>
      </c>
      <c r="O2710" s="25" t="s">
        <v>43</v>
      </c>
      <c r="P2710" s="27" t="s">
        <v>43</v>
      </c>
      <c r="Q2710" s="25" t="s">
        <v>44</v>
      </c>
      <c r="R2710" s="28">
        <v>5.99</v>
      </c>
      <c r="S2710" s="29">
        <v>5.99</v>
      </c>
      <c r="T2710" s="29">
        <v>4.9800000000000004</v>
      </c>
      <c r="U2710" s="29"/>
      <c r="V2710" s="1">
        <v>4.9800000000000004</v>
      </c>
      <c r="W2710" s="1" t="s">
        <v>45</v>
      </c>
      <c r="X2710" s="1" t="s">
        <v>45</v>
      </c>
      <c r="Y2710" s="30">
        <f t="shared" si="340"/>
        <v>4.9800000000000004</v>
      </c>
      <c r="Z2710" s="31">
        <f t="shared" si="341"/>
        <v>0.20281124497991954</v>
      </c>
      <c r="AA2710" s="32">
        <f t="shared" si="342"/>
        <v>1.0099999999999998</v>
      </c>
      <c r="AB2710" t="b">
        <f t="shared" si="343"/>
        <v>0</v>
      </c>
      <c r="AC2710" s="2" t="s">
        <v>53</v>
      </c>
      <c r="AD2710" s="2">
        <v>4.99</v>
      </c>
      <c r="AG2710" t="s">
        <v>6651</v>
      </c>
    </row>
    <row r="2711" spans="1:33" ht="16" hidden="1" x14ac:dyDescent="0.4">
      <c r="A2711" s="24" t="s">
        <v>6638</v>
      </c>
      <c r="B2711" s="25" t="s">
        <v>8690</v>
      </c>
      <c r="C2711" t="str">
        <f t="shared" si="336"/>
        <v>45</v>
      </c>
      <c r="D2711" t="str">
        <f>_xlfn.XLOOKUP(C2711,Folha2!A:A,Folha2!B:B)</f>
        <v>DPH</v>
      </c>
      <c r="E2711" s="26" t="str">
        <f t="shared" si="337"/>
        <v>070</v>
      </c>
      <c r="F2711" s="26" t="str">
        <f t="shared" si="338"/>
        <v>40</v>
      </c>
      <c r="G2711" s="26" t="str">
        <f t="shared" si="339"/>
        <v>06</v>
      </c>
      <c r="H2711" s="27" t="s">
        <v>8694</v>
      </c>
      <c r="I2711" s="25" t="s">
        <v>8695</v>
      </c>
      <c r="J2711" s="27" t="s">
        <v>6761</v>
      </c>
      <c r="K2711" s="25" t="s">
        <v>8696</v>
      </c>
      <c r="L2711" s="27" t="s">
        <v>42</v>
      </c>
      <c r="M2711" s="25" t="s">
        <v>43</v>
      </c>
      <c r="N2711" s="27" t="s">
        <v>43</v>
      </c>
      <c r="O2711" s="25" t="s">
        <v>43</v>
      </c>
      <c r="P2711" s="27" t="s">
        <v>43</v>
      </c>
      <c r="Q2711" s="25" t="s">
        <v>44</v>
      </c>
      <c r="R2711" s="28">
        <v>5.99</v>
      </c>
      <c r="S2711" s="29">
        <v>5.99</v>
      </c>
      <c r="T2711" s="29"/>
      <c r="U2711" s="29">
        <v>5.99</v>
      </c>
      <c r="V2711" s="1">
        <v>4.9800000000000004</v>
      </c>
      <c r="W2711" s="1" t="s">
        <v>45</v>
      </c>
      <c r="X2711" s="1" t="s">
        <v>45</v>
      </c>
      <c r="Y2711" s="30">
        <f t="shared" si="340"/>
        <v>5.99</v>
      </c>
      <c r="Z2711" s="31">
        <f t="shared" si="341"/>
        <v>0</v>
      </c>
      <c r="AA2711" s="32">
        <f t="shared" si="342"/>
        <v>0</v>
      </c>
      <c r="AB2711" t="b">
        <f t="shared" si="343"/>
        <v>1</v>
      </c>
      <c r="AC2711" s="2" t="s">
        <v>53</v>
      </c>
      <c r="AD2711" s="2">
        <v>4.99</v>
      </c>
      <c r="AG2711" t="s">
        <v>6651</v>
      </c>
    </row>
    <row r="2712" spans="1:33" ht="16" hidden="1" x14ac:dyDescent="0.4">
      <c r="A2712" s="24" t="s">
        <v>6638</v>
      </c>
      <c r="B2712" s="25" t="s">
        <v>8690</v>
      </c>
      <c r="C2712" t="str">
        <f t="shared" si="336"/>
        <v>45</v>
      </c>
      <c r="D2712" t="str">
        <f>_xlfn.XLOOKUP(C2712,Folha2!A:A,Folha2!B:B)</f>
        <v>DPH</v>
      </c>
      <c r="E2712" s="26" t="str">
        <f t="shared" si="337"/>
        <v>070</v>
      </c>
      <c r="F2712" s="26" t="str">
        <f t="shared" si="338"/>
        <v>40</v>
      </c>
      <c r="G2712" s="26" t="str">
        <f t="shared" si="339"/>
        <v>06</v>
      </c>
      <c r="H2712" s="27" t="s">
        <v>8697</v>
      </c>
      <c r="I2712" s="25" t="s">
        <v>8698</v>
      </c>
      <c r="J2712" s="27" t="s">
        <v>6761</v>
      </c>
      <c r="K2712" s="25" t="s">
        <v>8699</v>
      </c>
      <c r="L2712" s="27" t="s">
        <v>42</v>
      </c>
      <c r="M2712" s="25" t="s">
        <v>43</v>
      </c>
      <c r="N2712" s="27" t="s">
        <v>43</v>
      </c>
      <c r="O2712" s="25" t="s">
        <v>43</v>
      </c>
      <c r="P2712" s="27" t="s">
        <v>43</v>
      </c>
      <c r="Q2712" s="25" t="s">
        <v>44</v>
      </c>
      <c r="R2712" s="28">
        <v>5.99</v>
      </c>
      <c r="S2712" s="29">
        <v>5.99</v>
      </c>
      <c r="T2712" s="29"/>
      <c r="U2712" s="29">
        <v>5.99</v>
      </c>
      <c r="V2712" s="1" t="s">
        <v>45</v>
      </c>
      <c r="W2712" s="1" t="s">
        <v>45</v>
      </c>
      <c r="X2712" s="1" t="s">
        <v>45</v>
      </c>
      <c r="Y2712" s="30">
        <f t="shared" si="340"/>
        <v>5.99</v>
      </c>
      <c r="Z2712" s="31">
        <f t="shared" si="341"/>
        <v>0</v>
      </c>
      <c r="AA2712" s="32">
        <f t="shared" si="342"/>
        <v>0</v>
      </c>
      <c r="AB2712" t="b">
        <f t="shared" si="343"/>
        <v>1</v>
      </c>
      <c r="AC2712" s="2" t="s">
        <v>53</v>
      </c>
      <c r="AD2712" s="2">
        <v>4.99</v>
      </c>
      <c r="AG2712" t="s">
        <v>6651</v>
      </c>
    </row>
    <row r="2713" spans="1:33" ht="16" hidden="1" x14ac:dyDescent="0.4">
      <c r="A2713" s="24" t="s">
        <v>6638</v>
      </c>
      <c r="B2713" s="25" t="s">
        <v>8690</v>
      </c>
      <c r="C2713" t="str">
        <f t="shared" si="336"/>
        <v>45</v>
      </c>
      <c r="D2713" t="str">
        <f>_xlfn.XLOOKUP(C2713,Folha2!A:A,Folha2!B:B)</f>
        <v>DPH</v>
      </c>
      <c r="E2713" s="26" t="str">
        <f t="shared" si="337"/>
        <v>070</v>
      </c>
      <c r="F2713" s="26" t="str">
        <f t="shared" si="338"/>
        <v>40</v>
      </c>
      <c r="G2713" s="26" t="str">
        <f t="shared" si="339"/>
        <v>06</v>
      </c>
      <c r="H2713" s="27" t="s">
        <v>8700</v>
      </c>
      <c r="I2713" s="25" t="s">
        <v>8701</v>
      </c>
      <c r="J2713" s="27" t="s">
        <v>6761</v>
      </c>
      <c r="K2713" s="25" t="s">
        <v>8702</v>
      </c>
      <c r="L2713" s="27" t="s">
        <v>42</v>
      </c>
      <c r="M2713" s="25" t="s">
        <v>43</v>
      </c>
      <c r="N2713" s="27" t="s">
        <v>43</v>
      </c>
      <c r="O2713" s="25" t="s">
        <v>43</v>
      </c>
      <c r="P2713" s="27" t="s">
        <v>43</v>
      </c>
      <c r="Q2713" s="25" t="s">
        <v>44</v>
      </c>
      <c r="R2713" s="28">
        <v>9.99</v>
      </c>
      <c r="S2713" s="29">
        <v>9.99</v>
      </c>
      <c r="T2713" s="29"/>
      <c r="U2713" s="29">
        <v>9.99</v>
      </c>
      <c r="V2713" s="1" t="s">
        <v>45</v>
      </c>
      <c r="W2713" s="1" t="s">
        <v>45</v>
      </c>
      <c r="X2713" s="1">
        <v>6.49</v>
      </c>
      <c r="Y2713" s="30">
        <f t="shared" si="340"/>
        <v>9.99</v>
      </c>
      <c r="Z2713" s="31">
        <f t="shared" si="341"/>
        <v>0</v>
      </c>
      <c r="AA2713" s="32">
        <f t="shared" si="342"/>
        <v>0</v>
      </c>
      <c r="AB2713" t="b">
        <f t="shared" si="343"/>
        <v>1</v>
      </c>
      <c r="AC2713" s="2" t="s">
        <v>53</v>
      </c>
      <c r="AD2713" s="2">
        <v>6.49</v>
      </c>
      <c r="AG2713" t="s">
        <v>6651</v>
      </c>
    </row>
    <row r="2714" spans="1:33" ht="16" hidden="1" x14ac:dyDescent="0.4">
      <c r="A2714" s="24" t="s">
        <v>6638</v>
      </c>
      <c r="B2714" s="25" t="s">
        <v>8690</v>
      </c>
      <c r="C2714" t="str">
        <f t="shared" si="336"/>
        <v>45</v>
      </c>
      <c r="D2714" t="str">
        <f>_xlfn.XLOOKUP(C2714,Folha2!A:A,Folha2!B:B)</f>
        <v>DPH</v>
      </c>
      <c r="E2714" s="26" t="str">
        <f t="shared" si="337"/>
        <v>070</v>
      </c>
      <c r="F2714" s="26" t="str">
        <f t="shared" si="338"/>
        <v>40</v>
      </c>
      <c r="G2714" s="26" t="str">
        <f t="shared" si="339"/>
        <v>06</v>
      </c>
      <c r="H2714" s="27" t="s">
        <v>8703</v>
      </c>
      <c r="I2714" s="25" t="s">
        <v>8704</v>
      </c>
      <c r="J2714" s="27" t="s">
        <v>6761</v>
      </c>
      <c r="K2714" s="25" t="s">
        <v>8705</v>
      </c>
      <c r="L2714" s="27" t="s">
        <v>42</v>
      </c>
      <c r="M2714" s="25" t="s">
        <v>43</v>
      </c>
      <c r="N2714" s="27" t="s">
        <v>43</v>
      </c>
      <c r="O2714" s="25" t="s">
        <v>43</v>
      </c>
      <c r="P2714" s="27" t="s">
        <v>43</v>
      </c>
      <c r="Q2714" s="25" t="s">
        <v>44</v>
      </c>
      <c r="R2714" s="28">
        <v>9.99</v>
      </c>
      <c r="S2714" s="29">
        <v>9.99</v>
      </c>
      <c r="T2714" s="29"/>
      <c r="U2714" s="29">
        <v>9.99</v>
      </c>
      <c r="V2714" s="1" t="s">
        <v>45</v>
      </c>
      <c r="W2714" s="1" t="s">
        <v>45</v>
      </c>
      <c r="X2714" s="1">
        <v>6.49</v>
      </c>
      <c r="Y2714" s="30">
        <f t="shared" si="340"/>
        <v>9.99</v>
      </c>
      <c r="Z2714" s="31">
        <f t="shared" si="341"/>
        <v>0</v>
      </c>
      <c r="AA2714" s="32">
        <f t="shared" si="342"/>
        <v>0</v>
      </c>
      <c r="AB2714" t="b">
        <f t="shared" si="343"/>
        <v>1</v>
      </c>
      <c r="AC2714" s="2" t="s">
        <v>53</v>
      </c>
      <c r="AD2714" s="2">
        <v>6.49</v>
      </c>
      <c r="AG2714" t="s">
        <v>6651</v>
      </c>
    </row>
    <row r="2715" spans="1:33" ht="16" hidden="1" x14ac:dyDescent="0.4">
      <c r="A2715" s="24" t="s">
        <v>6638</v>
      </c>
      <c r="B2715" s="25" t="s">
        <v>8690</v>
      </c>
      <c r="C2715" t="str">
        <f t="shared" si="336"/>
        <v>45</v>
      </c>
      <c r="D2715" t="str">
        <f>_xlfn.XLOOKUP(C2715,Folha2!A:A,Folha2!B:B)</f>
        <v>DPH</v>
      </c>
      <c r="E2715" s="26" t="str">
        <f t="shared" si="337"/>
        <v>070</v>
      </c>
      <c r="F2715" s="26" t="str">
        <f t="shared" si="338"/>
        <v>40</v>
      </c>
      <c r="G2715" s="26" t="str">
        <f t="shared" si="339"/>
        <v>06</v>
      </c>
      <c r="H2715" s="27" t="s">
        <v>8706</v>
      </c>
      <c r="I2715" s="25" t="s">
        <v>8707</v>
      </c>
      <c r="J2715" s="27" t="s">
        <v>6761</v>
      </c>
      <c r="K2715" s="25" t="s">
        <v>8708</v>
      </c>
      <c r="L2715" s="27" t="s">
        <v>42</v>
      </c>
      <c r="M2715" s="25" t="s">
        <v>43</v>
      </c>
      <c r="N2715" s="27" t="s">
        <v>43</v>
      </c>
      <c r="O2715" s="25" t="s">
        <v>43</v>
      </c>
      <c r="P2715" s="27" t="s">
        <v>43</v>
      </c>
      <c r="Q2715" s="25" t="s">
        <v>44</v>
      </c>
      <c r="R2715" s="28">
        <v>9.99</v>
      </c>
      <c r="S2715" s="29">
        <v>9.99</v>
      </c>
      <c r="T2715" s="29"/>
      <c r="U2715" s="29"/>
      <c r="V2715" s="1">
        <v>6.49</v>
      </c>
      <c r="W2715" s="1" t="s">
        <v>45</v>
      </c>
      <c r="X2715" s="1" t="s">
        <v>45</v>
      </c>
      <c r="Y2715" s="30">
        <f t="shared" si="340"/>
        <v>9.99</v>
      </c>
      <c r="Z2715" s="31">
        <f t="shared" si="341"/>
        <v>0</v>
      </c>
      <c r="AA2715" s="32">
        <f t="shared" si="342"/>
        <v>0</v>
      </c>
      <c r="AB2715" t="b">
        <f t="shared" si="343"/>
        <v>1</v>
      </c>
      <c r="AC2715" s="2" t="s">
        <v>53</v>
      </c>
      <c r="AD2715" s="2">
        <v>6.49</v>
      </c>
      <c r="AG2715" t="s">
        <v>6651</v>
      </c>
    </row>
    <row r="2716" spans="1:33" ht="16" hidden="1" x14ac:dyDescent="0.4">
      <c r="A2716" s="24" t="s">
        <v>6638</v>
      </c>
      <c r="B2716" s="25" t="s">
        <v>8690</v>
      </c>
      <c r="C2716" t="str">
        <f t="shared" si="336"/>
        <v>45</v>
      </c>
      <c r="D2716" t="str">
        <f>_xlfn.XLOOKUP(C2716,Folha2!A:A,Folha2!B:B)</f>
        <v>DPH</v>
      </c>
      <c r="E2716" s="26" t="str">
        <f t="shared" si="337"/>
        <v>070</v>
      </c>
      <c r="F2716" s="26" t="str">
        <f t="shared" si="338"/>
        <v>40</v>
      </c>
      <c r="G2716" s="26" t="str">
        <f t="shared" si="339"/>
        <v>06</v>
      </c>
      <c r="H2716" s="27" t="s">
        <v>8709</v>
      </c>
      <c r="I2716" s="25" t="s">
        <v>8710</v>
      </c>
      <c r="J2716" s="27" t="s">
        <v>6761</v>
      </c>
      <c r="K2716" s="25" t="s">
        <v>8711</v>
      </c>
      <c r="L2716" s="27" t="s">
        <v>42</v>
      </c>
      <c r="M2716" s="25" t="s">
        <v>43</v>
      </c>
      <c r="N2716" s="27" t="s">
        <v>43</v>
      </c>
      <c r="O2716" s="25" t="s">
        <v>43</v>
      </c>
      <c r="P2716" s="27" t="s">
        <v>43</v>
      </c>
      <c r="Q2716" s="25" t="s">
        <v>44</v>
      </c>
      <c r="R2716" s="28">
        <v>9.99</v>
      </c>
      <c r="S2716" s="29">
        <v>9.99</v>
      </c>
      <c r="T2716" s="29"/>
      <c r="U2716" s="29"/>
      <c r="V2716" s="1">
        <v>6.49</v>
      </c>
      <c r="W2716" s="1" t="s">
        <v>45</v>
      </c>
      <c r="X2716" s="1" t="s">
        <v>45</v>
      </c>
      <c r="Y2716" s="30">
        <f t="shared" si="340"/>
        <v>9.99</v>
      </c>
      <c r="Z2716" s="31">
        <f t="shared" si="341"/>
        <v>0</v>
      </c>
      <c r="AA2716" s="32">
        <f t="shared" si="342"/>
        <v>0</v>
      </c>
      <c r="AB2716" t="b">
        <f t="shared" si="343"/>
        <v>1</v>
      </c>
      <c r="AC2716" s="2" t="s">
        <v>53</v>
      </c>
      <c r="AD2716" s="2">
        <v>6.49</v>
      </c>
      <c r="AG2716" t="s">
        <v>6651</v>
      </c>
    </row>
    <row r="2717" spans="1:33" ht="16" hidden="1" x14ac:dyDescent="0.4">
      <c r="A2717" s="24" t="s">
        <v>6638</v>
      </c>
      <c r="B2717" s="25" t="s">
        <v>8690</v>
      </c>
      <c r="C2717" t="str">
        <f t="shared" si="336"/>
        <v>45</v>
      </c>
      <c r="D2717" t="str">
        <f>_xlfn.XLOOKUP(C2717,Folha2!A:A,Folha2!B:B)</f>
        <v>DPH</v>
      </c>
      <c r="E2717" s="26" t="str">
        <f t="shared" si="337"/>
        <v>070</v>
      </c>
      <c r="F2717" s="26" t="str">
        <f t="shared" si="338"/>
        <v>40</v>
      </c>
      <c r="G2717" s="26" t="str">
        <f t="shared" si="339"/>
        <v>06</v>
      </c>
      <c r="H2717" s="27" t="s">
        <v>8712</v>
      </c>
      <c r="I2717" s="25" t="s">
        <v>8713</v>
      </c>
      <c r="J2717" s="27" t="s">
        <v>6761</v>
      </c>
      <c r="K2717" s="25" t="s">
        <v>8714</v>
      </c>
      <c r="L2717" s="27" t="s">
        <v>42</v>
      </c>
      <c r="M2717" s="25" t="s">
        <v>52</v>
      </c>
      <c r="N2717" s="27" t="s">
        <v>43</v>
      </c>
      <c r="O2717" s="25" t="s">
        <v>43</v>
      </c>
      <c r="P2717" s="27" t="s">
        <v>52</v>
      </c>
      <c r="Q2717" s="25" t="s">
        <v>44</v>
      </c>
      <c r="R2717" s="28">
        <v>11.99</v>
      </c>
      <c r="S2717" s="29">
        <v>11.99</v>
      </c>
      <c r="T2717" s="29"/>
      <c r="U2717" s="29">
        <v>11.99</v>
      </c>
      <c r="V2717" s="1" t="s">
        <v>45</v>
      </c>
      <c r="W2717" s="1" t="s">
        <v>45</v>
      </c>
      <c r="X2717" s="1" t="s">
        <v>45</v>
      </c>
      <c r="Y2717" s="30">
        <f t="shared" si="340"/>
        <v>11.99</v>
      </c>
      <c r="Z2717" s="31">
        <f t="shared" si="341"/>
        <v>0</v>
      </c>
      <c r="AA2717" s="32">
        <f t="shared" si="342"/>
        <v>0</v>
      </c>
      <c r="AB2717" t="b">
        <f t="shared" si="343"/>
        <v>1</v>
      </c>
      <c r="AC2717" s="2" t="s">
        <v>109</v>
      </c>
      <c r="AD2717" s="2">
        <v>7.79</v>
      </c>
      <c r="AG2717" t="s">
        <v>6651</v>
      </c>
    </row>
    <row r="2718" spans="1:33" ht="16" hidden="1" x14ac:dyDescent="0.4">
      <c r="A2718" s="24" t="s">
        <v>6638</v>
      </c>
      <c r="B2718" s="25" t="s">
        <v>8690</v>
      </c>
      <c r="C2718" t="str">
        <f t="shared" si="336"/>
        <v>45</v>
      </c>
      <c r="D2718" t="str">
        <f>_xlfn.XLOOKUP(C2718,Folha2!A:A,Folha2!B:B)</f>
        <v>DPH</v>
      </c>
      <c r="E2718" s="26" t="str">
        <f t="shared" si="337"/>
        <v>070</v>
      </c>
      <c r="F2718" s="26" t="str">
        <f t="shared" si="338"/>
        <v>40</v>
      </c>
      <c r="G2718" s="26" t="str">
        <f t="shared" si="339"/>
        <v>06</v>
      </c>
      <c r="H2718" s="27" t="s">
        <v>8715</v>
      </c>
      <c r="I2718" s="25" t="s">
        <v>8716</v>
      </c>
      <c r="J2718" s="27" t="s">
        <v>6761</v>
      </c>
      <c r="K2718" s="25" t="s">
        <v>8717</v>
      </c>
      <c r="L2718" s="27" t="s">
        <v>42</v>
      </c>
      <c r="M2718" s="25" t="s">
        <v>43</v>
      </c>
      <c r="N2718" s="27" t="s">
        <v>43</v>
      </c>
      <c r="O2718" s="25" t="s">
        <v>43</v>
      </c>
      <c r="P2718" s="27" t="s">
        <v>43</v>
      </c>
      <c r="Q2718" s="25" t="s">
        <v>44</v>
      </c>
      <c r="R2718" s="28">
        <v>14.99</v>
      </c>
      <c r="S2718" s="29">
        <v>14.99</v>
      </c>
      <c r="T2718" s="29"/>
      <c r="U2718" s="29">
        <v>14.99</v>
      </c>
      <c r="V2718" s="1">
        <v>9.74</v>
      </c>
      <c r="W2718" s="1" t="s">
        <v>45</v>
      </c>
      <c r="X2718" s="1" t="s">
        <v>45</v>
      </c>
      <c r="Y2718" s="30">
        <f t="shared" si="340"/>
        <v>14.99</v>
      </c>
      <c r="Z2718" s="31">
        <f t="shared" si="341"/>
        <v>0</v>
      </c>
      <c r="AA2718" s="32">
        <f t="shared" si="342"/>
        <v>0</v>
      </c>
      <c r="AB2718" t="b">
        <f t="shared" si="343"/>
        <v>1</v>
      </c>
      <c r="AC2718" s="2" t="s">
        <v>53</v>
      </c>
      <c r="AD2718" s="2">
        <v>9.74</v>
      </c>
      <c r="AG2718" t="s">
        <v>6651</v>
      </c>
    </row>
    <row r="2719" spans="1:33" ht="16" hidden="1" x14ac:dyDescent="0.4">
      <c r="A2719" s="24" t="s">
        <v>6638</v>
      </c>
      <c r="B2719" s="25" t="s">
        <v>8690</v>
      </c>
      <c r="C2719" t="str">
        <f t="shared" si="336"/>
        <v>45</v>
      </c>
      <c r="D2719" t="str">
        <f>_xlfn.XLOOKUP(C2719,Folha2!A:A,Folha2!B:B)</f>
        <v>DPH</v>
      </c>
      <c r="E2719" s="26" t="str">
        <f t="shared" si="337"/>
        <v>070</v>
      </c>
      <c r="F2719" s="26" t="str">
        <f t="shared" si="338"/>
        <v>40</v>
      </c>
      <c r="G2719" s="26" t="str">
        <f t="shared" si="339"/>
        <v>06</v>
      </c>
      <c r="H2719" s="27" t="s">
        <v>8718</v>
      </c>
      <c r="I2719" s="25" t="s">
        <v>8719</v>
      </c>
      <c r="J2719" s="27" t="s">
        <v>6761</v>
      </c>
      <c r="K2719" s="25" t="s">
        <v>8720</v>
      </c>
      <c r="L2719" s="27" t="s">
        <v>42</v>
      </c>
      <c r="M2719" s="25" t="s">
        <v>43</v>
      </c>
      <c r="N2719" s="27" t="s">
        <v>43</v>
      </c>
      <c r="O2719" s="25" t="s">
        <v>43</v>
      </c>
      <c r="P2719" s="27" t="s">
        <v>43</v>
      </c>
      <c r="Q2719" s="25" t="s">
        <v>44</v>
      </c>
      <c r="R2719" s="28">
        <v>15.99</v>
      </c>
      <c r="S2719" s="29">
        <v>15.99</v>
      </c>
      <c r="T2719" s="29"/>
      <c r="U2719" s="29">
        <v>15.99</v>
      </c>
      <c r="V2719" s="1">
        <v>10.39</v>
      </c>
      <c r="W2719" s="1" t="s">
        <v>45</v>
      </c>
      <c r="X2719" s="1" t="s">
        <v>45</v>
      </c>
      <c r="Y2719" s="30">
        <f t="shared" si="340"/>
        <v>15.99</v>
      </c>
      <c r="Z2719" s="31">
        <f t="shared" si="341"/>
        <v>0</v>
      </c>
      <c r="AA2719" s="32">
        <f t="shared" si="342"/>
        <v>0</v>
      </c>
      <c r="AB2719" t="b">
        <f t="shared" si="343"/>
        <v>1</v>
      </c>
      <c r="AC2719" s="2" t="s">
        <v>53</v>
      </c>
      <c r="AD2719" s="2">
        <v>10.39</v>
      </c>
      <c r="AG2719" t="s">
        <v>6651</v>
      </c>
    </row>
    <row r="2720" spans="1:33" ht="16" hidden="1" x14ac:dyDescent="0.4">
      <c r="A2720" s="24" t="s">
        <v>6638</v>
      </c>
      <c r="B2720" s="25" t="s">
        <v>8690</v>
      </c>
      <c r="C2720" t="str">
        <f t="shared" si="336"/>
        <v>45</v>
      </c>
      <c r="D2720" t="str">
        <f>_xlfn.XLOOKUP(C2720,Folha2!A:A,Folha2!B:B)</f>
        <v>DPH</v>
      </c>
      <c r="E2720" s="26" t="str">
        <f t="shared" si="337"/>
        <v>070</v>
      </c>
      <c r="F2720" s="26" t="str">
        <f t="shared" si="338"/>
        <v>40</v>
      </c>
      <c r="G2720" s="26" t="str">
        <f t="shared" si="339"/>
        <v>06</v>
      </c>
      <c r="H2720" s="27" t="s">
        <v>8721</v>
      </c>
      <c r="I2720" s="25" t="s">
        <v>8722</v>
      </c>
      <c r="J2720" s="27" t="s">
        <v>6761</v>
      </c>
      <c r="K2720" s="25" t="s">
        <v>8723</v>
      </c>
      <c r="L2720" s="27" t="s">
        <v>42</v>
      </c>
      <c r="M2720" s="25" t="s">
        <v>43</v>
      </c>
      <c r="N2720" s="27" t="s">
        <v>43</v>
      </c>
      <c r="O2720" s="25" t="s">
        <v>43</v>
      </c>
      <c r="P2720" s="27" t="s">
        <v>43</v>
      </c>
      <c r="Q2720" s="25" t="s">
        <v>44</v>
      </c>
      <c r="R2720" s="28">
        <v>15.99</v>
      </c>
      <c r="S2720" s="29">
        <v>15.99</v>
      </c>
      <c r="T2720" s="29"/>
      <c r="U2720" s="29">
        <v>15.99</v>
      </c>
      <c r="V2720" s="1">
        <v>10.39</v>
      </c>
      <c r="W2720" s="1" t="s">
        <v>45</v>
      </c>
      <c r="X2720" s="1">
        <v>10.39</v>
      </c>
      <c r="Y2720" s="30">
        <f t="shared" si="340"/>
        <v>15.99</v>
      </c>
      <c r="Z2720" s="31">
        <f t="shared" si="341"/>
        <v>0</v>
      </c>
      <c r="AA2720" s="32">
        <f t="shared" si="342"/>
        <v>0</v>
      </c>
      <c r="AB2720" t="b">
        <f t="shared" si="343"/>
        <v>1</v>
      </c>
      <c r="AC2720" s="2" t="s">
        <v>53</v>
      </c>
      <c r="AD2720" s="2">
        <v>10.39</v>
      </c>
      <c r="AG2720" t="s">
        <v>6651</v>
      </c>
    </row>
    <row r="2721" spans="1:33" ht="16" hidden="1" x14ac:dyDescent="0.4">
      <c r="A2721" s="24" t="s">
        <v>6638</v>
      </c>
      <c r="B2721" s="25" t="s">
        <v>8690</v>
      </c>
      <c r="C2721" t="str">
        <f t="shared" si="336"/>
        <v>45</v>
      </c>
      <c r="D2721" t="str">
        <f>_xlfn.XLOOKUP(C2721,Folha2!A:A,Folha2!B:B)</f>
        <v>DPH</v>
      </c>
      <c r="E2721" s="26" t="str">
        <f t="shared" si="337"/>
        <v>070</v>
      </c>
      <c r="F2721" s="26" t="str">
        <f t="shared" si="338"/>
        <v>40</v>
      </c>
      <c r="G2721" s="26" t="str">
        <f t="shared" si="339"/>
        <v>06</v>
      </c>
      <c r="H2721" s="27" t="s">
        <v>8724</v>
      </c>
      <c r="I2721" s="25" t="s">
        <v>8725</v>
      </c>
      <c r="J2721" s="27" t="s">
        <v>6761</v>
      </c>
      <c r="K2721" s="25" t="s">
        <v>8726</v>
      </c>
      <c r="L2721" s="27" t="s">
        <v>42</v>
      </c>
      <c r="M2721" s="25" t="s">
        <v>43</v>
      </c>
      <c r="N2721" s="27" t="s">
        <v>43</v>
      </c>
      <c r="O2721" s="25" t="s">
        <v>43</v>
      </c>
      <c r="P2721" s="27" t="s">
        <v>43</v>
      </c>
      <c r="Q2721" s="25" t="s">
        <v>44</v>
      </c>
      <c r="R2721" s="28">
        <v>15.99</v>
      </c>
      <c r="S2721" s="29">
        <v>15.99</v>
      </c>
      <c r="T2721" s="29"/>
      <c r="U2721" s="29"/>
      <c r="V2721" s="1">
        <v>10.39</v>
      </c>
      <c r="W2721" s="1" t="s">
        <v>45</v>
      </c>
      <c r="X2721" s="1" t="s">
        <v>45</v>
      </c>
      <c r="Y2721" s="30">
        <f t="shared" si="340"/>
        <v>15.99</v>
      </c>
      <c r="Z2721" s="31">
        <f t="shared" si="341"/>
        <v>0</v>
      </c>
      <c r="AA2721" s="32">
        <f t="shared" si="342"/>
        <v>0</v>
      </c>
      <c r="AB2721" t="b">
        <f t="shared" si="343"/>
        <v>1</v>
      </c>
      <c r="AC2721" s="2" t="s">
        <v>53</v>
      </c>
      <c r="AD2721" s="2">
        <v>10.39</v>
      </c>
      <c r="AG2721" t="s">
        <v>6651</v>
      </c>
    </row>
    <row r="2722" spans="1:33" ht="16" hidden="1" x14ac:dyDescent="0.4">
      <c r="A2722" s="24" t="s">
        <v>6638</v>
      </c>
      <c r="B2722" s="25" t="s">
        <v>8690</v>
      </c>
      <c r="C2722" t="str">
        <f t="shared" si="336"/>
        <v>45</v>
      </c>
      <c r="D2722" t="str">
        <f>_xlfn.XLOOKUP(C2722,Folha2!A:A,Folha2!B:B)</f>
        <v>DPH</v>
      </c>
      <c r="E2722" s="26" t="str">
        <f t="shared" si="337"/>
        <v>070</v>
      </c>
      <c r="F2722" s="26" t="str">
        <f t="shared" si="338"/>
        <v>40</v>
      </c>
      <c r="G2722" s="26" t="str">
        <f t="shared" si="339"/>
        <v>06</v>
      </c>
      <c r="H2722" s="27" t="s">
        <v>8727</v>
      </c>
      <c r="I2722" s="25" t="s">
        <v>8728</v>
      </c>
      <c r="J2722" s="27" t="s">
        <v>6761</v>
      </c>
      <c r="K2722" s="25" t="s">
        <v>8729</v>
      </c>
      <c r="L2722" s="27" t="s">
        <v>42</v>
      </c>
      <c r="M2722" s="25" t="s">
        <v>43</v>
      </c>
      <c r="N2722" s="27" t="s">
        <v>43</v>
      </c>
      <c r="O2722" s="25" t="s">
        <v>43</v>
      </c>
      <c r="P2722" s="27" t="s">
        <v>43</v>
      </c>
      <c r="Q2722" s="25" t="s">
        <v>44</v>
      </c>
      <c r="R2722" s="28">
        <v>15.99</v>
      </c>
      <c r="S2722" s="29">
        <v>15.99</v>
      </c>
      <c r="T2722" s="29"/>
      <c r="U2722" s="29"/>
      <c r="V2722" s="1">
        <v>10.39</v>
      </c>
      <c r="W2722" s="1" t="s">
        <v>45</v>
      </c>
      <c r="X2722" s="1" t="s">
        <v>45</v>
      </c>
      <c r="Y2722" s="30">
        <f t="shared" si="340"/>
        <v>15.99</v>
      </c>
      <c r="Z2722" s="31">
        <f t="shared" si="341"/>
        <v>0</v>
      </c>
      <c r="AA2722" s="32">
        <f t="shared" si="342"/>
        <v>0</v>
      </c>
      <c r="AB2722" t="b">
        <f t="shared" si="343"/>
        <v>1</v>
      </c>
      <c r="AC2722" s="2" t="s">
        <v>53</v>
      </c>
      <c r="AD2722" s="2">
        <v>10.39</v>
      </c>
      <c r="AG2722" t="s">
        <v>6651</v>
      </c>
    </row>
    <row r="2723" spans="1:33" ht="16" hidden="1" x14ac:dyDescent="0.4">
      <c r="A2723" s="24" t="s">
        <v>6638</v>
      </c>
      <c r="B2723" s="25" t="s">
        <v>8690</v>
      </c>
      <c r="C2723" t="str">
        <f t="shared" si="336"/>
        <v>45</v>
      </c>
      <c r="D2723" t="str">
        <f>_xlfn.XLOOKUP(C2723,Folha2!A:A,Folha2!B:B)</f>
        <v>DPH</v>
      </c>
      <c r="E2723" s="26" t="str">
        <f t="shared" si="337"/>
        <v>070</v>
      </c>
      <c r="F2723" s="26" t="str">
        <f t="shared" si="338"/>
        <v>40</v>
      </c>
      <c r="G2723" s="26" t="str">
        <f t="shared" si="339"/>
        <v>06</v>
      </c>
      <c r="H2723" s="27" t="s">
        <v>8730</v>
      </c>
      <c r="I2723" s="25" t="s">
        <v>8731</v>
      </c>
      <c r="J2723" s="27" t="s">
        <v>6761</v>
      </c>
      <c r="K2723" s="25" t="s">
        <v>8732</v>
      </c>
      <c r="L2723" s="27" t="s">
        <v>42</v>
      </c>
      <c r="M2723" s="25" t="s">
        <v>43</v>
      </c>
      <c r="N2723" s="27" t="s">
        <v>43</v>
      </c>
      <c r="O2723" s="25" t="s">
        <v>43</v>
      </c>
      <c r="P2723" s="27" t="s">
        <v>43</v>
      </c>
      <c r="Q2723" s="25" t="s">
        <v>44</v>
      </c>
      <c r="R2723" s="28">
        <v>15.99</v>
      </c>
      <c r="S2723" s="29">
        <v>15.99</v>
      </c>
      <c r="T2723" s="29"/>
      <c r="U2723" s="29">
        <v>15.99</v>
      </c>
      <c r="V2723" s="1">
        <v>10.39</v>
      </c>
      <c r="W2723" s="1" t="s">
        <v>45</v>
      </c>
      <c r="X2723" s="1">
        <v>10.39</v>
      </c>
      <c r="Y2723" s="30">
        <f t="shared" si="340"/>
        <v>15.99</v>
      </c>
      <c r="Z2723" s="31">
        <f t="shared" si="341"/>
        <v>0</v>
      </c>
      <c r="AA2723" s="32">
        <f t="shared" si="342"/>
        <v>0</v>
      </c>
      <c r="AB2723" t="b">
        <f t="shared" si="343"/>
        <v>1</v>
      </c>
      <c r="AC2723" s="2" t="s">
        <v>53</v>
      </c>
      <c r="AD2723" s="2">
        <v>10.39</v>
      </c>
      <c r="AG2723" t="s">
        <v>6651</v>
      </c>
    </row>
    <row r="2724" spans="1:33" ht="16" hidden="1" x14ac:dyDescent="0.4">
      <c r="A2724" s="24" t="s">
        <v>6638</v>
      </c>
      <c r="B2724" s="25" t="s">
        <v>8690</v>
      </c>
      <c r="C2724" t="str">
        <f t="shared" si="336"/>
        <v>45</v>
      </c>
      <c r="D2724" t="str">
        <f>_xlfn.XLOOKUP(C2724,Folha2!A:A,Folha2!B:B)</f>
        <v>DPH</v>
      </c>
      <c r="E2724" s="26" t="str">
        <f t="shared" si="337"/>
        <v>070</v>
      </c>
      <c r="F2724" s="26" t="str">
        <f t="shared" si="338"/>
        <v>40</v>
      </c>
      <c r="G2724" s="26" t="str">
        <f t="shared" si="339"/>
        <v>06</v>
      </c>
      <c r="H2724" s="27" t="s">
        <v>8733</v>
      </c>
      <c r="I2724" s="25" t="s">
        <v>8734</v>
      </c>
      <c r="J2724" s="27" t="s">
        <v>6761</v>
      </c>
      <c r="K2724" s="25" t="s">
        <v>8735</v>
      </c>
      <c r="L2724" s="27" t="s">
        <v>42</v>
      </c>
      <c r="M2724" s="25" t="s">
        <v>43</v>
      </c>
      <c r="N2724" s="27" t="s">
        <v>43</v>
      </c>
      <c r="O2724" s="25" t="s">
        <v>43</v>
      </c>
      <c r="P2724" s="27" t="s">
        <v>43</v>
      </c>
      <c r="Q2724" s="25" t="s">
        <v>44</v>
      </c>
      <c r="R2724" s="28">
        <v>15.99</v>
      </c>
      <c r="S2724" s="29">
        <v>15.99</v>
      </c>
      <c r="T2724" s="29"/>
      <c r="U2724" s="29"/>
      <c r="V2724" s="1">
        <v>10.39</v>
      </c>
      <c r="W2724" s="1" t="s">
        <v>45</v>
      </c>
      <c r="X2724" s="1" t="s">
        <v>45</v>
      </c>
      <c r="Y2724" s="30">
        <f t="shared" si="340"/>
        <v>15.99</v>
      </c>
      <c r="Z2724" s="31">
        <f t="shared" si="341"/>
        <v>0</v>
      </c>
      <c r="AA2724" s="32">
        <f t="shared" si="342"/>
        <v>0</v>
      </c>
      <c r="AB2724" t="b">
        <f t="shared" si="343"/>
        <v>1</v>
      </c>
      <c r="AC2724" s="2" t="s">
        <v>53</v>
      </c>
      <c r="AD2724" s="2">
        <v>10.39</v>
      </c>
      <c r="AG2724" t="s">
        <v>6651</v>
      </c>
    </row>
    <row r="2725" spans="1:33" ht="16" hidden="1" x14ac:dyDescent="0.4">
      <c r="A2725" s="24" t="s">
        <v>6638</v>
      </c>
      <c r="B2725" s="25" t="s">
        <v>8690</v>
      </c>
      <c r="C2725" t="str">
        <f t="shared" si="336"/>
        <v>45</v>
      </c>
      <c r="D2725" t="str">
        <f>_xlfn.XLOOKUP(C2725,Folha2!A:A,Folha2!B:B)</f>
        <v>DPH</v>
      </c>
      <c r="E2725" s="26" t="str">
        <f t="shared" si="337"/>
        <v>070</v>
      </c>
      <c r="F2725" s="26" t="str">
        <f t="shared" si="338"/>
        <v>40</v>
      </c>
      <c r="G2725" s="26" t="str">
        <f t="shared" si="339"/>
        <v>06</v>
      </c>
      <c r="H2725" s="27" t="s">
        <v>8736</v>
      </c>
      <c r="I2725" s="25" t="s">
        <v>8737</v>
      </c>
      <c r="J2725" s="27" t="s">
        <v>6761</v>
      </c>
      <c r="K2725" s="25" t="s">
        <v>8738</v>
      </c>
      <c r="L2725" s="27" t="s">
        <v>42</v>
      </c>
      <c r="M2725" s="25" t="s">
        <v>43</v>
      </c>
      <c r="N2725" s="27" t="s">
        <v>43</v>
      </c>
      <c r="O2725" s="25" t="s">
        <v>43</v>
      </c>
      <c r="P2725" s="27" t="s">
        <v>43</v>
      </c>
      <c r="Q2725" s="25" t="s">
        <v>44</v>
      </c>
      <c r="R2725" s="28">
        <v>15.99</v>
      </c>
      <c r="S2725" s="29">
        <v>15.99</v>
      </c>
      <c r="T2725" s="29"/>
      <c r="U2725" s="29">
        <v>15.99</v>
      </c>
      <c r="V2725" s="1">
        <v>10.39</v>
      </c>
      <c r="W2725" s="1" t="s">
        <v>45</v>
      </c>
      <c r="X2725" s="1" t="s">
        <v>45</v>
      </c>
      <c r="Y2725" s="30">
        <f t="shared" si="340"/>
        <v>15.99</v>
      </c>
      <c r="Z2725" s="31">
        <f t="shared" si="341"/>
        <v>0</v>
      </c>
      <c r="AA2725" s="32">
        <f t="shared" si="342"/>
        <v>0</v>
      </c>
      <c r="AB2725" t="b">
        <f t="shared" si="343"/>
        <v>1</v>
      </c>
      <c r="AC2725" s="2" t="s">
        <v>53</v>
      </c>
      <c r="AD2725" s="2">
        <v>10.39</v>
      </c>
      <c r="AG2725" t="s">
        <v>6651</v>
      </c>
    </row>
    <row r="2726" spans="1:33" ht="16" x14ac:dyDescent="0.4">
      <c r="A2726" s="24" t="s">
        <v>6638</v>
      </c>
      <c r="B2726" s="25" t="s">
        <v>8690</v>
      </c>
      <c r="C2726" t="str">
        <f t="shared" si="336"/>
        <v>45</v>
      </c>
      <c r="D2726" t="str">
        <f>_xlfn.XLOOKUP(C2726,Folha2!A:A,Folha2!B:B)</f>
        <v>DPH</v>
      </c>
      <c r="E2726" s="26" t="str">
        <f t="shared" si="337"/>
        <v>070</v>
      </c>
      <c r="F2726" s="26" t="str">
        <f t="shared" si="338"/>
        <v>40</v>
      </c>
      <c r="G2726" s="26" t="str">
        <f t="shared" si="339"/>
        <v>06</v>
      </c>
      <c r="H2726" s="27" t="s">
        <v>8739</v>
      </c>
      <c r="I2726" s="25" t="s">
        <v>8740</v>
      </c>
      <c r="J2726" s="27" t="s">
        <v>6642</v>
      </c>
      <c r="K2726" s="25" t="s">
        <v>8741</v>
      </c>
      <c r="L2726" s="27" t="s">
        <v>417</v>
      </c>
      <c r="M2726" s="25" t="s">
        <v>43</v>
      </c>
      <c r="N2726" s="27" t="s">
        <v>43</v>
      </c>
      <c r="O2726" s="25" t="s">
        <v>43</v>
      </c>
      <c r="P2726" s="27" t="s">
        <v>43</v>
      </c>
      <c r="Q2726" s="25" t="s">
        <v>44</v>
      </c>
      <c r="R2726" s="28">
        <v>2.99</v>
      </c>
      <c r="S2726" s="29">
        <v>2.99</v>
      </c>
      <c r="T2726" s="29">
        <v>2.69</v>
      </c>
      <c r="U2726" s="29"/>
      <c r="V2726" s="1" t="s">
        <v>45</v>
      </c>
      <c r="W2726" s="1" t="s">
        <v>45</v>
      </c>
      <c r="X2726" s="1" t="s">
        <v>45</v>
      </c>
      <c r="Y2726" s="30">
        <f t="shared" si="340"/>
        <v>2.84</v>
      </c>
      <c r="Z2726" s="31">
        <f t="shared" si="341"/>
        <v>5.2816901408450745E-2</v>
      </c>
      <c r="AA2726" s="32">
        <f t="shared" si="342"/>
        <v>0.15000000000000036</v>
      </c>
      <c r="AB2726" t="b">
        <f t="shared" si="343"/>
        <v>0</v>
      </c>
      <c r="AC2726" s="2" t="s">
        <v>45</v>
      </c>
      <c r="AD2726" s="2" t="s">
        <v>45</v>
      </c>
    </row>
    <row r="2727" spans="1:33" ht="16" x14ac:dyDescent="0.4">
      <c r="A2727" s="24" t="s">
        <v>6638</v>
      </c>
      <c r="B2727" s="25" t="s">
        <v>8690</v>
      </c>
      <c r="C2727" t="str">
        <f t="shared" si="336"/>
        <v>45</v>
      </c>
      <c r="D2727" t="str">
        <f>_xlfn.XLOOKUP(C2727,Folha2!A:A,Folha2!B:B)</f>
        <v>DPH</v>
      </c>
      <c r="E2727" s="26" t="str">
        <f t="shared" si="337"/>
        <v>070</v>
      </c>
      <c r="F2727" s="26" t="str">
        <f t="shared" si="338"/>
        <v>40</v>
      </c>
      <c r="G2727" s="26" t="str">
        <f t="shared" si="339"/>
        <v>06</v>
      </c>
      <c r="H2727" s="27" t="s">
        <v>8742</v>
      </c>
      <c r="I2727" s="25" t="s">
        <v>8743</v>
      </c>
      <c r="J2727" s="27" t="s">
        <v>7811</v>
      </c>
      <c r="K2727" s="25" t="s">
        <v>8744</v>
      </c>
      <c r="L2727" s="27" t="s">
        <v>42</v>
      </c>
      <c r="M2727" s="25" t="s">
        <v>52</v>
      </c>
      <c r="N2727" s="27" t="s">
        <v>43</v>
      </c>
      <c r="O2727" s="25" t="s">
        <v>43</v>
      </c>
      <c r="P2727" s="27" t="s">
        <v>52</v>
      </c>
      <c r="Q2727" s="25" t="s">
        <v>44</v>
      </c>
      <c r="R2727" s="28">
        <v>19.59</v>
      </c>
      <c r="S2727" s="29">
        <v>27.99</v>
      </c>
      <c r="T2727" s="29"/>
      <c r="U2727" s="29">
        <v>27.99</v>
      </c>
      <c r="V2727" s="1">
        <v>18.190000000000001</v>
      </c>
      <c r="W2727" s="1" t="s">
        <v>45</v>
      </c>
      <c r="X2727" s="1">
        <v>19.59</v>
      </c>
      <c r="Y2727" s="30">
        <f t="shared" si="340"/>
        <v>27.99</v>
      </c>
      <c r="Z2727" s="31">
        <f t="shared" si="341"/>
        <v>-0.30010718113612</v>
      </c>
      <c r="AA2727" s="32">
        <f t="shared" si="342"/>
        <v>-8.3999999999999986</v>
      </c>
      <c r="AB2727" t="b">
        <f t="shared" si="343"/>
        <v>0</v>
      </c>
      <c r="AC2727" s="2" t="s">
        <v>144</v>
      </c>
      <c r="AD2727" s="2">
        <v>19.59</v>
      </c>
      <c r="AG2727" t="s">
        <v>7675</v>
      </c>
    </row>
    <row r="2728" spans="1:33" ht="16" x14ac:dyDescent="0.4">
      <c r="A2728" s="24" t="s">
        <v>6638</v>
      </c>
      <c r="B2728" s="25" t="s">
        <v>8690</v>
      </c>
      <c r="C2728" t="str">
        <f t="shared" si="336"/>
        <v>45</v>
      </c>
      <c r="D2728" t="str">
        <f>_xlfn.XLOOKUP(C2728,Folha2!A:A,Folha2!B:B)</f>
        <v>DPH</v>
      </c>
      <c r="E2728" s="26" t="str">
        <f t="shared" si="337"/>
        <v>070</v>
      </c>
      <c r="F2728" s="26" t="str">
        <f t="shared" si="338"/>
        <v>40</v>
      </c>
      <c r="G2728" s="26" t="str">
        <f t="shared" si="339"/>
        <v>06</v>
      </c>
      <c r="H2728" s="27" t="s">
        <v>8745</v>
      </c>
      <c r="I2728" s="25" t="s">
        <v>8746</v>
      </c>
      <c r="J2728" s="27" t="s">
        <v>7811</v>
      </c>
      <c r="K2728" s="25" t="s">
        <v>8747</v>
      </c>
      <c r="L2728" s="27" t="s">
        <v>42</v>
      </c>
      <c r="M2728" s="25" t="s">
        <v>52</v>
      </c>
      <c r="N2728" s="27" t="s">
        <v>43</v>
      </c>
      <c r="O2728" s="25" t="s">
        <v>43</v>
      </c>
      <c r="P2728" s="27" t="s">
        <v>52</v>
      </c>
      <c r="Q2728" s="25" t="s">
        <v>44</v>
      </c>
      <c r="R2728" s="28">
        <v>19.59</v>
      </c>
      <c r="S2728" s="29">
        <v>27.99</v>
      </c>
      <c r="T2728" s="29"/>
      <c r="U2728" s="29">
        <v>27.99</v>
      </c>
      <c r="V2728" s="1" t="s">
        <v>45</v>
      </c>
      <c r="W2728" s="1" t="s">
        <v>45</v>
      </c>
      <c r="X2728" s="1">
        <v>19.59</v>
      </c>
      <c r="Y2728" s="30">
        <f t="shared" si="340"/>
        <v>27.99</v>
      </c>
      <c r="Z2728" s="31">
        <f t="shared" si="341"/>
        <v>-0.30010718113612</v>
      </c>
      <c r="AA2728" s="32">
        <f t="shared" si="342"/>
        <v>-8.3999999999999986</v>
      </c>
      <c r="AB2728" t="b">
        <f t="shared" si="343"/>
        <v>0</v>
      </c>
      <c r="AC2728" s="2" t="s">
        <v>144</v>
      </c>
      <c r="AD2728" s="2">
        <v>19.59</v>
      </c>
      <c r="AG2728" t="s">
        <v>7675</v>
      </c>
    </row>
    <row r="2729" spans="1:33" ht="16" hidden="1" x14ac:dyDescent="0.4">
      <c r="A2729" s="24" t="s">
        <v>6638</v>
      </c>
      <c r="B2729" s="25" t="s">
        <v>8690</v>
      </c>
      <c r="C2729" t="str">
        <f t="shared" si="336"/>
        <v>45</v>
      </c>
      <c r="D2729" t="str">
        <f>_xlfn.XLOOKUP(C2729,Folha2!A:A,Folha2!B:B)</f>
        <v>DPH</v>
      </c>
      <c r="E2729" s="26" t="str">
        <f t="shared" si="337"/>
        <v>070</v>
      </c>
      <c r="F2729" s="26" t="str">
        <f t="shared" si="338"/>
        <v>40</v>
      </c>
      <c r="G2729" s="26" t="str">
        <f t="shared" si="339"/>
        <v>06</v>
      </c>
      <c r="H2729" s="27" t="s">
        <v>8748</v>
      </c>
      <c r="I2729" s="25" t="s">
        <v>8749</v>
      </c>
      <c r="J2729" s="27" t="s">
        <v>7811</v>
      </c>
      <c r="K2729" s="25" t="s">
        <v>8750</v>
      </c>
      <c r="L2729" s="27" t="s">
        <v>42</v>
      </c>
      <c r="M2729" s="25" t="s">
        <v>43</v>
      </c>
      <c r="N2729" s="27" t="s">
        <v>43</v>
      </c>
      <c r="O2729" s="25" t="s">
        <v>43</v>
      </c>
      <c r="P2729" s="27" t="s">
        <v>43</v>
      </c>
      <c r="Q2729" s="25" t="s">
        <v>44</v>
      </c>
      <c r="R2729" s="28">
        <v>27.99</v>
      </c>
      <c r="S2729" s="29">
        <v>27.99</v>
      </c>
      <c r="T2729" s="29"/>
      <c r="U2729" s="29"/>
      <c r="V2729" s="1">
        <v>18.190000000000001</v>
      </c>
      <c r="W2729" s="1" t="s">
        <v>45</v>
      </c>
      <c r="X2729" s="1" t="s">
        <v>45</v>
      </c>
      <c r="Y2729" s="30">
        <f t="shared" si="340"/>
        <v>27.99</v>
      </c>
      <c r="Z2729" s="31">
        <f t="shared" si="341"/>
        <v>0</v>
      </c>
      <c r="AA2729" s="32">
        <f t="shared" si="342"/>
        <v>0</v>
      </c>
      <c r="AB2729" t="b">
        <f t="shared" si="343"/>
        <v>1</v>
      </c>
      <c r="AC2729" s="2" t="s">
        <v>144</v>
      </c>
      <c r="AD2729" s="2">
        <v>19.59</v>
      </c>
      <c r="AG2729" t="s">
        <v>6651</v>
      </c>
    </row>
    <row r="2730" spans="1:33" ht="16" hidden="1" x14ac:dyDescent="0.4">
      <c r="A2730" s="24" t="s">
        <v>6638</v>
      </c>
      <c r="B2730" s="25" t="s">
        <v>8690</v>
      </c>
      <c r="C2730" t="str">
        <f t="shared" si="336"/>
        <v>45</v>
      </c>
      <c r="D2730" t="str">
        <f>_xlfn.XLOOKUP(C2730,Folha2!A:A,Folha2!B:B)</f>
        <v>DPH</v>
      </c>
      <c r="E2730" s="26" t="str">
        <f t="shared" si="337"/>
        <v>070</v>
      </c>
      <c r="F2730" s="26" t="str">
        <f t="shared" si="338"/>
        <v>40</v>
      </c>
      <c r="G2730" s="26" t="str">
        <f t="shared" si="339"/>
        <v>06</v>
      </c>
      <c r="H2730" s="27" t="s">
        <v>8751</v>
      </c>
      <c r="I2730" s="25" t="s">
        <v>8752</v>
      </c>
      <c r="J2730" s="27" t="s">
        <v>7811</v>
      </c>
      <c r="K2730" s="25" t="s">
        <v>8753</v>
      </c>
      <c r="L2730" s="27" t="s">
        <v>42</v>
      </c>
      <c r="M2730" s="25" t="s">
        <v>43</v>
      </c>
      <c r="N2730" s="27" t="s">
        <v>43</v>
      </c>
      <c r="O2730" s="25" t="s">
        <v>43</v>
      </c>
      <c r="P2730" s="27" t="s">
        <v>43</v>
      </c>
      <c r="Q2730" s="25" t="s">
        <v>44</v>
      </c>
      <c r="R2730" s="28">
        <v>29.99</v>
      </c>
      <c r="S2730" s="29">
        <v>29.99</v>
      </c>
      <c r="T2730" s="29"/>
      <c r="U2730" s="29">
        <v>29.99</v>
      </c>
      <c r="V2730" s="1">
        <v>19.489999999999998</v>
      </c>
      <c r="W2730" s="1" t="s">
        <v>45</v>
      </c>
      <c r="X2730" s="1">
        <v>20.99</v>
      </c>
      <c r="Y2730" s="30">
        <f t="shared" si="340"/>
        <v>29.99</v>
      </c>
      <c r="Z2730" s="31">
        <f t="shared" si="341"/>
        <v>0</v>
      </c>
      <c r="AA2730" s="32">
        <f t="shared" si="342"/>
        <v>0</v>
      </c>
      <c r="AB2730" t="b">
        <f t="shared" si="343"/>
        <v>1</v>
      </c>
      <c r="AC2730" s="2" t="s">
        <v>144</v>
      </c>
      <c r="AD2730" s="2">
        <v>20.99</v>
      </c>
      <c r="AG2730" t="s">
        <v>6651</v>
      </c>
    </row>
    <row r="2731" spans="1:33" ht="16" hidden="1" x14ac:dyDescent="0.4">
      <c r="A2731" s="24" t="s">
        <v>6638</v>
      </c>
      <c r="B2731" s="25" t="s">
        <v>8690</v>
      </c>
      <c r="C2731" t="str">
        <f t="shared" si="336"/>
        <v>45</v>
      </c>
      <c r="D2731" t="str">
        <f>_xlfn.XLOOKUP(C2731,Folha2!A:A,Folha2!B:B)</f>
        <v>DPH</v>
      </c>
      <c r="E2731" s="26" t="str">
        <f t="shared" si="337"/>
        <v>070</v>
      </c>
      <c r="F2731" s="26" t="str">
        <f t="shared" si="338"/>
        <v>40</v>
      </c>
      <c r="G2731" s="26" t="str">
        <f t="shared" si="339"/>
        <v>06</v>
      </c>
      <c r="H2731" s="27" t="s">
        <v>8754</v>
      </c>
      <c r="I2731" s="25" t="s">
        <v>8755</v>
      </c>
      <c r="J2731" s="27" t="s">
        <v>8677</v>
      </c>
      <c r="K2731" s="25" t="s">
        <v>8756</v>
      </c>
      <c r="L2731" s="27" t="s">
        <v>42</v>
      </c>
      <c r="M2731" s="25" t="s">
        <v>43</v>
      </c>
      <c r="N2731" s="27" t="s">
        <v>43</v>
      </c>
      <c r="O2731" s="25" t="s">
        <v>43</v>
      </c>
      <c r="P2731" s="27" t="s">
        <v>43</v>
      </c>
      <c r="Q2731" s="25" t="s">
        <v>44</v>
      </c>
      <c r="R2731" s="28">
        <v>6.69</v>
      </c>
      <c r="S2731" s="29">
        <v>6.69</v>
      </c>
      <c r="T2731" s="29"/>
      <c r="U2731" s="29"/>
      <c r="V2731" s="1">
        <v>5.0199999999999996</v>
      </c>
      <c r="W2731" s="1" t="s">
        <v>45</v>
      </c>
      <c r="X2731" s="1" t="s">
        <v>45</v>
      </c>
      <c r="Y2731" s="30">
        <f t="shared" si="340"/>
        <v>6.69</v>
      </c>
      <c r="Z2731" s="31">
        <f t="shared" si="341"/>
        <v>0</v>
      </c>
      <c r="AA2731" s="32">
        <f t="shared" si="342"/>
        <v>0</v>
      </c>
      <c r="AB2731" t="b">
        <f t="shared" si="343"/>
        <v>1</v>
      </c>
      <c r="AC2731" s="2" t="s">
        <v>3526</v>
      </c>
      <c r="AD2731" s="2">
        <v>5.99</v>
      </c>
      <c r="AG2731" t="s">
        <v>6651</v>
      </c>
    </row>
    <row r="2732" spans="1:33" ht="16" hidden="1" x14ac:dyDescent="0.4">
      <c r="A2732" s="24" t="s">
        <v>6638</v>
      </c>
      <c r="B2732" s="25" t="s">
        <v>8757</v>
      </c>
      <c r="C2732" t="str">
        <f t="shared" si="336"/>
        <v>45</v>
      </c>
      <c r="D2732" t="str">
        <f>_xlfn.XLOOKUP(C2732,Folha2!A:A,Folha2!B:B)</f>
        <v>DPH</v>
      </c>
      <c r="E2732" s="26" t="str">
        <f t="shared" si="337"/>
        <v>070</v>
      </c>
      <c r="F2732" s="26" t="str">
        <f t="shared" si="338"/>
        <v>40</v>
      </c>
      <c r="G2732" s="26" t="str">
        <f t="shared" si="339"/>
        <v>08</v>
      </c>
      <c r="H2732" s="27" t="s">
        <v>8758</v>
      </c>
      <c r="I2732" s="25" t="s">
        <v>8759</v>
      </c>
      <c r="J2732" s="27" t="s">
        <v>6761</v>
      </c>
      <c r="K2732" s="25" t="s">
        <v>8760</v>
      </c>
      <c r="L2732" s="27" t="s">
        <v>42</v>
      </c>
      <c r="M2732" s="25" t="s">
        <v>43</v>
      </c>
      <c r="N2732" s="27" t="s">
        <v>43</v>
      </c>
      <c r="O2732" s="25" t="s">
        <v>43</v>
      </c>
      <c r="P2732" s="27" t="s">
        <v>43</v>
      </c>
      <c r="Q2732" s="25" t="s">
        <v>44</v>
      </c>
      <c r="R2732" s="28">
        <v>2.99</v>
      </c>
      <c r="S2732" s="29">
        <v>2.99</v>
      </c>
      <c r="T2732" s="29"/>
      <c r="U2732" s="29">
        <v>2.99</v>
      </c>
      <c r="V2732" s="1">
        <v>2.39</v>
      </c>
      <c r="W2732" s="1" t="s">
        <v>45</v>
      </c>
      <c r="X2732" s="1">
        <v>2.39</v>
      </c>
      <c r="Y2732" s="30">
        <f t="shared" si="340"/>
        <v>2.99</v>
      </c>
      <c r="Z2732" s="31">
        <f t="shared" si="341"/>
        <v>0</v>
      </c>
      <c r="AA2732" s="32">
        <f t="shared" si="342"/>
        <v>0</v>
      </c>
      <c r="AB2732" t="b">
        <f t="shared" si="343"/>
        <v>1</v>
      </c>
      <c r="AC2732" s="2" t="s">
        <v>109</v>
      </c>
      <c r="AD2732" s="2">
        <v>2.39</v>
      </c>
      <c r="AG2732" t="s">
        <v>6651</v>
      </c>
    </row>
    <row r="2733" spans="1:33" ht="16" hidden="1" x14ac:dyDescent="0.4">
      <c r="A2733" s="24" t="s">
        <v>6638</v>
      </c>
      <c r="B2733" s="25" t="s">
        <v>8757</v>
      </c>
      <c r="C2733" t="str">
        <f t="shared" si="336"/>
        <v>45</v>
      </c>
      <c r="D2733" t="str">
        <f>_xlfn.XLOOKUP(C2733,Folha2!A:A,Folha2!B:B)</f>
        <v>DPH</v>
      </c>
      <c r="E2733" s="26" t="str">
        <f t="shared" si="337"/>
        <v>070</v>
      </c>
      <c r="F2733" s="26" t="str">
        <f t="shared" si="338"/>
        <v>40</v>
      </c>
      <c r="G2733" s="26" t="str">
        <f t="shared" si="339"/>
        <v>08</v>
      </c>
      <c r="H2733" s="27" t="s">
        <v>8761</v>
      </c>
      <c r="I2733" s="25" t="s">
        <v>8762</v>
      </c>
      <c r="J2733" s="27" t="s">
        <v>6761</v>
      </c>
      <c r="K2733" s="25" t="s">
        <v>8763</v>
      </c>
      <c r="L2733" s="27" t="s">
        <v>42</v>
      </c>
      <c r="M2733" s="25" t="s">
        <v>43</v>
      </c>
      <c r="N2733" s="27" t="s">
        <v>43</v>
      </c>
      <c r="O2733" s="25" t="s">
        <v>43</v>
      </c>
      <c r="P2733" s="27" t="s">
        <v>43</v>
      </c>
      <c r="Q2733" s="25" t="s">
        <v>44</v>
      </c>
      <c r="R2733" s="28">
        <v>2.99</v>
      </c>
      <c r="S2733" s="29">
        <v>2.99</v>
      </c>
      <c r="T2733" s="29"/>
      <c r="U2733" s="29">
        <v>2.99</v>
      </c>
      <c r="V2733" s="1">
        <v>2.39</v>
      </c>
      <c r="W2733" s="1" t="s">
        <v>45</v>
      </c>
      <c r="X2733" s="1">
        <v>2.39</v>
      </c>
      <c r="Y2733" s="30">
        <f t="shared" si="340"/>
        <v>2.99</v>
      </c>
      <c r="Z2733" s="31">
        <f t="shared" si="341"/>
        <v>0</v>
      </c>
      <c r="AA2733" s="32">
        <f t="shared" si="342"/>
        <v>0</v>
      </c>
      <c r="AB2733" t="b">
        <f t="shared" si="343"/>
        <v>1</v>
      </c>
      <c r="AC2733" s="2" t="s">
        <v>109</v>
      </c>
      <c r="AD2733" s="2">
        <v>2.39</v>
      </c>
      <c r="AG2733" t="s">
        <v>6651</v>
      </c>
    </row>
    <row r="2734" spans="1:33" ht="16" hidden="1" x14ac:dyDescent="0.4">
      <c r="A2734" s="24" t="s">
        <v>6638</v>
      </c>
      <c r="B2734" s="25" t="s">
        <v>8757</v>
      </c>
      <c r="C2734" t="str">
        <f t="shared" si="336"/>
        <v>45</v>
      </c>
      <c r="D2734" t="str">
        <f>_xlfn.XLOOKUP(C2734,Folha2!A:A,Folha2!B:B)</f>
        <v>DPH</v>
      </c>
      <c r="E2734" s="26" t="str">
        <f t="shared" si="337"/>
        <v>070</v>
      </c>
      <c r="F2734" s="26" t="str">
        <f t="shared" si="338"/>
        <v>40</v>
      </c>
      <c r="G2734" s="26" t="str">
        <f t="shared" si="339"/>
        <v>08</v>
      </c>
      <c r="H2734" s="27" t="s">
        <v>8764</v>
      </c>
      <c r="I2734" s="25" t="s">
        <v>8765</v>
      </c>
      <c r="J2734" s="27" t="s">
        <v>6761</v>
      </c>
      <c r="K2734" s="25" t="s">
        <v>8766</v>
      </c>
      <c r="L2734" s="27" t="s">
        <v>42</v>
      </c>
      <c r="M2734" s="25" t="s">
        <v>43</v>
      </c>
      <c r="N2734" s="27" t="s">
        <v>43</v>
      </c>
      <c r="O2734" s="25" t="s">
        <v>43</v>
      </c>
      <c r="P2734" s="27" t="s">
        <v>43</v>
      </c>
      <c r="Q2734" s="25" t="s">
        <v>44</v>
      </c>
      <c r="R2734" s="28">
        <v>2.99</v>
      </c>
      <c r="S2734" s="29">
        <v>2.99</v>
      </c>
      <c r="T2734" s="29"/>
      <c r="U2734" s="29">
        <v>2.99</v>
      </c>
      <c r="V2734" s="1" t="s">
        <v>45</v>
      </c>
      <c r="W2734" s="1" t="s">
        <v>45</v>
      </c>
      <c r="X2734" s="1" t="s">
        <v>45</v>
      </c>
      <c r="Y2734" s="30">
        <f t="shared" si="340"/>
        <v>2.99</v>
      </c>
      <c r="Z2734" s="31">
        <f t="shared" si="341"/>
        <v>0</v>
      </c>
      <c r="AA2734" s="32">
        <f t="shared" si="342"/>
        <v>0</v>
      </c>
      <c r="AB2734" t="b">
        <f t="shared" si="343"/>
        <v>1</v>
      </c>
      <c r="AC2734" s="2" t="s">
        <v>45</v>
      </c>
      <c r="AD2734" s="2" t="s">
        <v>45</v>
      </c>
      <c r="AG2734" t="s">
        <v>6651</v>
      </c>
    </row>
    <row r="2735" spans="1:33" ht="16" hidden="1" x14ac:dyDescent="0.4">
      <c r="A2735" s="24" t="s">
        <v>6638</v>
      </c>
      <c r="B2735" s="25" t="s">
        <v>8757</v>
      </c>
      <c r="C2735" t="str">
        <f t="shared" si="336"/>
        <v>45</v>
      </c>
      <c r="D2735" t="str">
        <f>_xlfn.XLOOKUP(C2735,Folha2!A:A,Folha2!B:B)</f>
        <v>DPH</v>
      </c>
      <c r="E2735" s="26" t="str">
        <f t="shared" si="337"/>
        <v>070</v>
      </c>
      <c r="F2735" s="26" t="str">
        <f t="shared" si="338"/>
        <v>40</v>
      </c>
      <c r="G2735" s="26" t="str">
        <f t="shared" si="339"/>
        <v>08</v>
      </c>
      <c r="H2735" s="27" t="s">
        <v>8767</v>
      </c>
      <c r="I2735" s="25" t="s">
        <v>8768</v>
      </c>
      <c r="J2735" s="27" t="s">
        <v>6761</v>
      </c>
      <c r="K2735" s="25" t="s">
        <v>8769</v>
      </c>
      <c r="L2735" s="27" t="s">
        <v>42</v>
      </c>
      <c r="M2735" s="25" t="s">
        <v>52</v>
      </c>
      <c r="N2735" s="27" t="s">
        <v>43</v>
      </c>
      <c r="O2735" s="25" t="s">
        <v>43</v>
      </c>
      <c r="P2735" s="27" t="s">
        <v>52</v>
      </c>
      <c r="Q2735" s="25" t="s">
        <v>44</v>
      </c>
      <c r="R2735" s="28">
        <v>6.99</v>
      </c>
      <c r="S2735" s="29">
        <v>6.99</v>
      </c>
      <c r="T2735" s="29">
        <v>8.49</v>
      </c>
      <c r="U2735" s="29">
        <v>6.99</v>
      </c>
      <c r="V2735" s="1">
        <v>4.54</v>
      </c>
      <c r="W2735" s="1">
        <v>4.6500000000000004</v>
      </c>
      <c r="X2735" s="1">
        <v>4.54</v>
      </c>
      <c r="Y2735" s="30">
        <f t="shared" si="340"/>
        <v>6.99</v>
      </c>
      <c r="Z2735" s="31">
        <f t="shared" si="341"/>
        <v>0</v>
      </c>
      <c r="AA2735" s="32">
        <f t="shared" si="342"/>
        <v>0</v>
      </c>
      <c r="AB2735" t="b">
        <f t="shared" si="343"/>
        <v>1</v>
      </c>
      <c r="AC2735" s="2" t="s">
        <v>76</v>
      </c>
      <c r="AD2735" s="2">
        <v>4.54</v>
      </c>
      <c r="AG2735" t="s">
        <v>6651</v>
      </c>
    </row>
    <row r="2736" spans="1:33" ht="16" hidden="1" x14ac:dyDescent="0.4">
      <c r="A2736" s="24" t="s">
        <v>6638</v>
      </c>
      <c r="B2736" s="25" t="s">
        <v>8757</v>
      </c>
      <c r="C2736" t="str">
        <f t="shared" si="336"/>
        <v>45</v>
      </c>
      <c r="D2736" t="str">
        <f>_xlfn.XLOOKUP(C2736,Folha2!A:A,Folha2!B:B)</f>
        <v>DPH</v>
      </c>
      <c r="E2736" s="26" t="str">
        <f t="shared" si="337"/>
        <v>070</v>
      </c>
      <c r="F2736" s="26" t="str">
        <f t="shared" si="338"/>
        <v>40</v>
      </c>
      <c r="G2736" s="26" t="str">
        <f t="shared" si="339"/>
        <v>08</v>
      </c>
      <c r="H2736" s="27" t="s">
        <v>8770</v>
      </c>
      <c r="I2736" s="25" t="s">
        <v>8771</v>
      </c>
      <c r="J2736" s="27" t="s">
        <v>6761</v>
      </c>
      <c r="K2736" s="25" t="s">
        <v>8772</v>
      </c>
      <c r="L2736" s="27" t="s">
        <v>42</v>
      </c>
      <c r="M2736" s="25" t="s">
        <v>43</v>
      </c>
      <c r="N2736" s="27" t="s">
        <v>43</v>
      </c>
      <c r="O2736" s="25" t="s">
        <v>43</v>
      </c>
      <c r="P2736" s="27" t="s">
        <v>43</v>
      </c>
      <c r="Q2736" s="25" t="s">
        <v>44</v>
      </c>
      <c r="R2736" s="28">
        <v>7.99</v>
      </c>
      <c r="S2736" s="29">
        <v>7.99</v>
      </c>
      <c r="T2736" s="29"/>
      <c r="U2736" s="29"/>
      <c r="V2736" s="1">
        <v>5.19</v>
      </c>
      <c r="W2736" s="1" t="s">
        <v>45</v>
      </c>
      <c r="X2736" s="1" t="s">
        <v>45</v>
      </c>
      <c r="Y2736" s="30">
        <f t="shared" si="340"/>
        <v>7.99</v>
      </c>
      <c r="Z2736" s="31">
        <f t="shared" si="341"/>
        <v>0</v>
      </c>
      <c r="AA2736" s="32">
        <f t="shared" si="342"/>
        <v>0</v>
      </c>
      <c r="AB2736" t="b">
        <f t="shared" si="343"/>
        <v>1</v>
      </c>
      <c r="AC2736" s="2" t="s">
        <v>109</v>
      </c>
      <c r="AD2736" s="2">
        <v>5.19</v>
      </c>
      <c r="AG2736" t="s">
        <v>6651</v>
      </c>
    </row>
    <row r="2737" spans="1:33" ht="16" hidden="1" x14ac:dyDescent="0.4">
      <c r="A2737" s="24" t="s">
        <v>6638</v>
      </c>
      <c r="B2737" s="25" t="s">
        <v>8757</v>
      </c>
      <c r="C2737" t="str">
        <f t="shared" si="336"/>
        <v>45</v>
      </c>
      <c r="D2737" t="str">
        <f>_xlfn.XLOOKUP(C2737,Folha2!A:A,Folha2!B:B)</f>
        <v>DPH</v>
      </c>
      <c r="E2737" s="26" t="str">
        <f t="shared" si="337"/>
        <v>070</v>
      </c>
      <c r="F2737" s="26" t="str">
        <f t="shared" si="338"/>
        <v>40</v>
      </c>
      <c r="G2737" s="26" t="str">
        <f t="shared" si="339"/>
        <v>08</v>
      </c>
      <c r="H2737" s="27" t="s">
        <v>8773</v>
      </c>
      <c r="I2737" s="25" t="s">
        <v>8774</v>
      </c>
      <c r="J2737" s="27" t="s">
        <v>6761</v>
      </c>
      <c r="K2737" s="25" t="s">
        <v>8775</v>
      </c>
      <c r="L2737" s="27" t="s">
        <v>42</v>
      </c>
      <c r="M2737" s="25" t="s">
        <v>43</v>
      </c>
      <c r="N2737" s="27" t="s">
        <v>43</v>
      </c>
      <c r="O2737" s="25" t="s">
        <v>43</v>
      </c>
      <c r="P2737" s="27" t="s">
        <v>43</v>
      </c>
      <c r="Q2737" s="25" t="s">
        <v>44</v>
      </c>
      <c r="R2737" s="28">
        <v>7.99</v>
      </c>
      <c r="S2737" s="29">
        <v>7.99</v>
      </c>
      <c r="T2737" s="29"/>
      <c r="U2737" s="29">
        <v>7.99</v>
      </c>
      <c r="V2737" s="1">
        <v>5.19</v>
      </c>
      <c r="W2737" s="1" t="s">
        <v>45</v>
      </c>
      <c r="X2737" s="1">
        <v>5.19</v>
      </c>
      <c r="Y2737" s="30">
        <f t="shared" si="340"/>
        <v>7.99</v>
      </c>
      <c r="Z2737" s="31">
        <f t="shared" si="341"/>
        <v>0</v>
      </c>
      <c r="AA2737" s="32">
        <f t="shared" si="342"/>
        <v>0</v>
      </c>
      <c r="AB2737" t="b">
        <f t="shared" si="343"/>
        <v>1</v>
      </c>
      <c r="AC2737" s="2" t="s">
        <v>76</v>
      </c>
      <c r="AD2737" s="2">
        <v>5.19</v>
      </c>
      <c r="AG2737" t="s">
        <v>6651</v>
      </c>
    </row>
    <row r="2738" spans="1:33" ht="16" hidden="1" x14ac:dyDescent="0.4">
      <c r="A2738" s="24" t="s">
        <v>6638</v>
      </c>
      <c r="B2738" s="25" t="s">
        <v>8757</v>
      </c>
      <c r="C2738" t="str">
        <f t="shared" si="336"/>
        <v>45</v>
      </c>
      <c r="D2738" t="str">
        <f>_xlfn.XLOOKUP(C2738,Folha2!A:A,Folha2!B:B)</f>
        <v>DPH</v>
      </c>
      <c r="E2738" s="26" t="str">
        <f t="shared" si="337"/>
        <v>070</v>
      </c>
      <c r="F2738" s="26" t="str">
        <f t="shared" si="338"/>
        <v>40</v>
      </c>
      <c r="G2738" s="26" t="str">
        <f t="shared" si="339"/>
        <v>08</v>
      </c>
      <c r="H2738" s="27" t="s">
        <v>8776</v>
      </c>
      <c r="I2738" s="25" t="s">
        <v>8777</v>
      </c>
      <c r="J2738" s="27" t="s">
        <v>6761</v>
      </c>
      <c r="K2738" s="25" t="s">
        <v>8778</v>
      </c>
      <c r="L2738" s="27" t="s">
        <v>42</v>
      </c>
      <c r="M2738" s="25" t="s">
        <v>43</v>
      </c>
      <c r="N2738" s="27" t="s">
        <v>43</v>
      </c>
      <c r="O2738" s="25" t="s">
        <v>43</v>
      </c>
      <c r="P2738" s="27" t="s">
        <v>43</v>
      </c>
      <c r="Q2738" s="25" t="s">
        <v>44</v>
      </c>
      <c r="R2738" s="28">
        <v>7.99</v>
      </c>
      <c r="S2738" s="29"/>
      <c r="T2738" s="29"/>
      <c r="U2738" s="29">
        <v>7.99</v>
      </c>
      <c r="V2738" s="1" t="s">
        <v>45</v>
      </c>
      <c r="W2738" s="1" t="s">
        <v>45</v>
      </c>
      <c r="X2738" s="1" t="s">
        <v>45</v>
      </c>
      <c r="Y2738" s="30">
        <f t="shared" si="340"/>
        <v>7.99</v>
      </c>
      <c r="Z2738" s="31">
        <f t="shared" si="341"/>
        <v>0</v>
      </c>
      <c r="AA2738" s="32">
        <f t="shared" si="342"/>
        <v>0</v>
      </c>
      <c r="AB2738" t="b">
        <f t="shared" si="343"/>
        <v>1</v>
      </c>
      <c r="AC2738" s="2" t="s">
        <v>109</v>
      </c>
      <c r="AD2738" s="2">
        <v>5.19</v>
      </c>
      <c r="AG2738" t="s">
        <v>6651</v>
      </c>
    </row>
    <row r="2739" spans="1:33" ht="16" hidden="1" x14ac:dyDescent="0.4">
      <c r="A2739" s="24" t="s">
        <v>6638</v>
      </c>
      <c r="B2739" s="25" t="s">
        <v>8757</v>
      </c>
      <c r="C2739" t="str">
        <f t="shared" si="336"/>
        <v>45</v>
      </c>
      <c r="D2739" t="str">
        <f>_xlfn.XLOOKUP(C2739,Folha2!A:A,Folha2!B:B)</f>
        <v>DPH</v>
      </c>
      <c r="E2739" s="26" t="str">
        <f t="shared" si="337"/>
        <v>070</v>
      </c>
      <c r="F2739" s="26" t="str">
        <f t="shared" si="338"/>
        <v>40</v>
      </c>
      <c r="G2739" s="26" t="str">
        <f t="shared" si="339"/>
        <v>08</v>
      </c>
      <c r="H2739" s="27" t="s">
        <v>8779</v>
      </c>
      <c r="I2739" s="25" t="s">
        <v>8780</v>
      </c>
      <c r="J2739" s="27" t="s">
        <v>6761</v>
      </c>
      <c r="K2739" s="25" t="s">
        <v>8781</v>
      </c>
      <c r="L2739" s="27" t="s">
        <v>42</v>
      </c>
      <c r="M2739" s="25" t="s">
        <v>43</v>
      </c>
      <c r="N2739" s="27" t="s">
        <v>43</v>
      </c>
      <c r="O2739" s="25" t="s">
        <v>43</v>
      </c>
      <c r="P2739" s="27" t="s">
        <v>43</v>
      </c>
      <c r="Q2739" s="25" t="s">
        <v>44</v>
      </c>
      <c r="R2739" s="28">
        <v>7.99</v>
      </c>
      <c r="S2739" s="29">
        <v>7.99</v>
      </c>
      <c r="T2739" s="29"/>
      <c r="U2739" s="29"/>
      <c r="V2739" s="1">
        <v>5.19</v>
      </c>
      <c r="W2739" s="1" t="s">
        <v>45</v>
      </c>
      <c r="X2739" s="1" t="s">
        <v>45</v>
      </c>
      <c r="Y2739" s="30">
        <f t="shared" si="340"/>
        <v>7.99</v>
      </c>
      <c r="Z2739" s="31">
        <f t="shared" si="341"/>
        <v>0</v>
      </c>
      <c r="AA2739" s="32">
        <f t="shared" si="342"/>
        <v>0</v>
      </c>
      <c r="AB2739" t="b">
        <f t="shared" si="343"/>
        <v>1</v>
      </c>
      <c r="AC2739" s="2" t="s">
        <v>76</v>
      </c>
      <c r="AD2739" s="2">
        <v>5.19</v>
      </c>
      <c r="AG2739" t="s">
        <v>6651</v>
      </c>
    </row>
    <row r="2740" spans="1:33" ht="16" hidden="1" x14ac:dyDescent="0.4">
      <c r="A2740" s="24" t="s">
        <v>6638</v>
      </c>
      <c r="B2740" s="25" t="s">
        <v>8757</v>
      </c>
      <c r="C2740" t="str">
        <f t="shared" si="336"/>
        <v>45</v>
      </c>
      <c r="D2740" t="str">
        <f>_xlfn.XLOOKUP(C2740,Folha2!A:A,Folha2!B:B)</f>
        <v>DPH</v>
      </c>
      <c r="E2740" s="26" t="str">
        <f t="shared" si="337"/>
        <v>070</v>
      </c>
      <c r="F2740" s="26" t="str">
        <f t="shared" si="338"/>
        <v>40</v>
      </c>
      <c r="G2740" s="26" t="str">
        <f t="shared" si="339"/>
        <v>08</v>
      </c>
      <c r="H2740" s="27" t="s">
        <v>8782</v>
      </c>
      <c r="I2740" s="25" t="s">
        <v>8783</v>
      </c>
      <c r="J2740" s="27" t="s">
        <v>6761</v>
      </c>
      <c r="K2740" s="25" t="s">
        <v>8784</v>
      </c>
      <c r="L2740" s="27" t="s">
        <v>42</v>
      </c>
      <c r="M2740" s="25" t="s">
        <v>43</v>
      </c>
      <c r="N2740" s="27" t="s">
        <v>43</v>
      </c>
      <c r="O2740" s="25" t="s">
        <v>43</v>
      </c>
      <c r="P2740" s="27" t="s">
        <v>43</v>
      </c>
      <c r="Q2740" s="25" t="s">
        <v>44</v>
      </c>
      <c r="R2740" s="28">
        <v>8.49</v>
      </c>
      <c r="S2740" s="29">
        <v>8.49</v>
      </c>
      <c r="T2740" s="29"/>
      <c r="U2740" s="29">
        <v>8.49</v>
      </c>
      <c r="V2740" s="1">
        <v>5.51</v>
      </c>
      <c r="W2740" s="1" t="s">
        <v>45</v>
      </c>
      <c r="X2740" s="1">
        <v>5.49</v>
      </c>
      <c r="Y2740" s="30">
        <f t="shared" si="340"/>
        <v>8.49</v>
      </c>
      <c r="Z2740" s="31">
        <f t="shared" si="341"/>
        <v>0</v>
      </c>
      <c r="AA2740" s="32">
        <f t="shared" si="342"/>
        <v>0</v>
      </c>
      <c r="AB2740" t="b">
        <f t="shared" si="343"/>
        <v>1</v>
      </c>
      <c r="AC2740" s="2" t="s">
        <v>76</v>
      </c>
      <c r="AD2740" s="2">
        <v>5.49</v>
      </c>
      <c r="AG2740" t="s">
        <v>6651</v>
      </c>
    </row>
    <row r="2741" spans="1:33" ht="16" hidden="1" x14ac:dyDescent="0.4">
      <c r="A2741" s="24" t="s">
        <v>6638</v>
      </c>
      <c r="B2741" s="25" t="s">
        <v>8757</v>
      </c>
      <c r="C2741" t="str">
        <f t="shared" si="336"/>
        <v>45</v>
      </c>
      <c r="D2741" t="str">
        <f>_xlfn.XLOOKUP(C2741,Folha2!A:A,Folha2!B:B)</f>
        <v>DPH</v>
      </c>
      <c r="E2741" s="26" t="str">
        <f t="shared" si="337"/>
        <v>070</v>
      </c>
      <c r="F2741" s="26" t="str">
        <f t="shared" si="338"/>
        <v>40</v>
      </c>
      <c r="G2741" s="26" t="str">
        <f t="shared" si="339"/>
        <v>08</v>
      </c>
      <c r="H2741" s="27" t="s">
        <v>8785</v>
      </c>
      <c r="I2741" s="25" t="s">
        <v>8786</v>
      </c>
      <c r="J2741" s="27" t="s">
        <v>6761</v>
      </c>
      <c r="K2741" s="25" t="s">
        <v>8787</v>
      </c>
      <c r="L2741" s="27" t="s">
        <v>42</v>
      </c>
      <c r="M2741" s="25" t="s">
        <v>43</v>
      </c>
      <c r="N2741" s="27" t="s">
        <v>43</v>
      </c>
      <c r="O2741" s="25" t="s">
        <v>43</v>
      </c>
      <c r="P2741" s="27" t="s">
        <v>43</v>
      </c>
      <c r="Q2741" s="25" t="s">
        <v>44</v>
      </c>
      <c r="R2741" s="28">
        <v>8.99</v>
      </c>
      <c r="S2741" s="29"/>
      <c r="T2741" s="29"/>
      <c r="U2741" s="29">
        <v>8.99</v>
      </c>
      <c r="V2741" s="1" t="s">
        <v>45</v>
      </c>
      <c r="W2741" s="1" t="s">
        <v>45</v>
      </c>
      <c r="X2741" s="1" t="s">
        <v>45</v>
      </c>
      <c r="Y2741" s="30">
        <f t="shared" si="340"/>
        <v>8.99</v>
      </c>
      <c r="Z2741" s="31">
        <f t="shared" si="341"/>
        <v>0</v>
      </c>
      <c r="AA2741" s="32">
        <f t="shared" si="342"/>
        <v>0</v>
      </c>
      <c r="AB2741" t="b">
        <f t="shared" si="343"/>
        <v>1</v>
      </c>
      <c r="AC2741" s="2" t="s">
        <v>109</v>
      </c>
      <c r="AD2741" s="2">
        <v>5.84</v>
      </c>
      <c r="AG2741" t="s">
        <v>6651</v>
      </c>
    </row>
    <row r="2742" spans="1:33" ht="16" hidden="1" x14ac:dyDescent="0.4">
      <c r="A2742" s="24" t="s">
        <v>6638</v>
      </c>
      <c r="B2742" s="25" t="s">
        <v>8757</v>
      </c>
      <c r="C2742" t="str">
        <f t="shared" si="336"/>
        <v>45</v>
      </c>
      <c r="D2742" t="str">
        <f>_xlfn.XLOOKUP(C2742,Folha2!A:A,Folha2!B:B)</f>
        <v>DPH</v>
      </c>
      <c r="E2742" s="26" t="str">
        <f t="shared" si="337"/>
        <v>070</v>
      </c>
      <c r="F2742" s="26" t="str">
        <f t="shared" si="338"/>
        <v>40</v>
      </c>
      <c r="G2742" s="26" t="str">
        <f t="shared" si="339"/>
        <v>08</v>
      </c>
      <c r="H2742" s="27" t="s">
        <v>8788</v>
      </c>
      <c r="I2742" s="25" t="s">
        <v>8789</v>
      </c>
      <c r="J2742" s="27" t="s">
        <v>6761</v>
      </c>
      <c r="K2742" s="25" t="s">
        <v>8790</v>
      </c>
      <c r="L2742" s="27" t="s">
        <v>42</v>
      </c>
      <c r="M2742" s="25" t="s">
        <v>43</v>
      </c>
      <c r="N2742" s="27" t="s">
        <v>43</v>
      </c>
      <c r="O2742" s="25" t="s">
        <v>43</v>
      </c>
      <c r="P2742" s="27" t="s">
        <v>43</v>
      </c>
      <c r="Q2742" s="25" t="s">
        <v>44</v>
      </c>
      <c r="R2742" s="28">
        <v>9.99</v>
      </c>
      <c r="S2742" s="29">
        <v>9.99</v>
      </c>
      <c r="T2742" s="29"/>
      <c r="U2742" s="29">
        <v>9.99</v>
      </c>
      <c r="V2742" s="1">
        <v>6.49</v>
      </c>
      <c r="W2742" s="1" t="s">
        <v>45</v>
      </c>
      <c r="X2742" s="1" t="s">
        <v>45</v>
      </c>
      <c r="Y2742" s="30">
        <f t="shared" si="340"/>
        <v>9.99</v>
      </c>
      <c r="Z2742" s="31">
        <f t="shared" si="341"/>
        <v>0</v>
      </c>
      <c r="AA2742" s="32">
        <f t="shared" si="342"/>
        <v>0</v>
      </c>
      <c r="AB2742" t="b">
        <f t="shared" si="343"/>
        <v>1</v>
      </c>
      <c r="AC2742" s="2" t="s">
        <v>109</v>
      </c>
      <c r="AD2742" s="2">
        <v>6.49</v>
      </c>
      <c r="AG2742" t="s">
        <v>6651</v>
      </c>
    </row>
    <row r="2743" spans="1:33" ht="16" hidden="1" x14ac:dyDescent="0.4">
      <c r="A2743" s="24" t="s">
        <v>6638</v>
      </c>
      <c r="B2743" s="25" t="s">
        <v>8757</v>
      </c>
      <c r="C2743" t="str">
        <f t="shared" si="336"/>
        <v>45</v>
      </c>
      <c r="D2743" t="str">
        <f>_xlfn.XLOOKUP(C2743,Folha2!A:A,Folha2!B:B)</f>
        <v>DPH</v>
      </c>
      <c r="E2743" s="26" t="str">
        <f t="shared" si="337"/>
        <v>070</v>
      </c>
      <c r="F2743" s="26" t="str">
        <f t="shared" si="338"/>
        <v>40</v>
      </c>
      <c r="G2743" s="26" t="str">
        <f t="shared" si="339"/>
        <v>08</v>
      </c>
      <c r="H2743" s="27" t="s">
        <v>8791</v>
      </c>
      <c r="I2743" s="25" t="s">
        <v>8792</v>
      </c>
      <c r="J2743" s="27" t="s">
        <v>6642</v>
      </c>
      <c r="K2743" s="25" t="s">
        <v>8793</v>
      </c>
      <c r="L2743" s="27" t="s">
        <v>417</v>
      </c>
      <c r="M2743" s="25" t="s">
        <v>43</v>
      </c>
      <c r="N2743" s="27" t="s">
        <v>43</v>
      </c>
      <c r="O2743" s="25" t="s">
        <v>43</v>
      </c>
      <c r="P2743" s="27" t="s">
        <v>43</v>
      </c>
      <c r="Q2743" s="25" t="s">
        <v>44</v>
      </c>
      <c r="R2743" s="28">
        <v>1.24</v>
      </c>
      <c r="S2743" s="29"/>
      <c r="T2743" s="29">
        <v>1.19</v>
      </c>
      <c r="U2743" s="29">
        <v>1.29</v>
      </c>
      <c r="V2743" s="1" t="s">
        <v>45</v>
      </c>
      <c r="W2743" s="1" t="s">
        <v>45</v>
      </c>
      <c r="X2743" s="1" t="s">
        <v>45</v>
      </c>
      <c r="Y2743" s="30">
        <f t="shared" si="340"/>
        <v>1.24</v>
      </c>
      <c r="Z2743" s="31">
        <f t="shared" si="341"/>
        <v>0</v>
      </c>
      <c r="AA2743" s="32">
        <f t="shared" si="342"/>
        <v>0</v>
      </c>
      <c r="AB2743" t="b">
        <f t="shared" si="343"/>
        <v>1</v>
      </c>
      <c r="AC2743" s="2" t="s">
        <v>45</v>
      </c>
      <c r="AD2743" s="2" t="s">
        <v>45</v>
      </c>
      <c r="AG2743" t="s">
        <v>6651</v>
      </c>
    </row>
    <row r="2744" spans="1:33" ht="16" hidden="1" x14ac:dyDescent="0.4">
      <c r="A2744" s="24" t="s">
        <v>6638</v>
      </c>
      <c r="B2744" s="25" t="s">
        <v>8757</v>
      </c>
      <c r="C2744" t="str">
        <f t="shared" si="336"/>
        <v>45</v>
      </c>
      <c r="D2744" t="str">
        <f>_xlfn.XLOOKUP(C2744,Folha2!A:A,Folha2!B:B)</f>
        <v>DPH</v>
      </c>
      <c r="E2744" s="26" t="str">
        <f t="shared" si="337"/>
        <v>070</v>
      </c>
      <c r="F2744" s="26" t="str">
        <f t="shared" si="338"/>
        <v>40</v>
      </c>
      <c r="G2744" s="26" t="str">
        <f t="shared" si="339"/>
        <v>08</v>
      </c>
      <c r="H2744" s="27" t="s">
        <v>8794</v>
      </c>
      <c r="I2744" s="25" t="s">
        <v>8795</v>
      </c>
      <c r="J2744" s="27" t="s">
        <v>6642</v>
      </c>
      <c r="K2744" s="25" t="s">
        <v>8796</v>
      </c>
      <c r="L2744" s="27" t="s">
        <v>51</v>
      </c>
      <c r="M2744" s="25" t="s">
        <v>43</v>
      </c>
      <c r="N2744" s="27" t="s">
        <v>43</v>
      </c>
      <c r="O2744" s="25" t="s">
        <v>43</v>
      </c>
      <c r="P2744" s="27" t="s">
        <v>43</v>
      </c>
      <c r="Q2744" s="25" t="s">
        <v>44</v>
      </c>
      <c r="R2744" s="28">
        <v>1.59</v>
      </c>
      <c r="S2744" s="29">
        <v>1.59</v>
      </c>
      <c r="T2744" s="29"/>
      <c r="U2744" s="29"/>
      <c r="V2744" s="1" t="s">
        <v>45</v>
      </c>
      <c r="W2744" s="1" t="s">
        <v>45</v>
      </c>
      <c r="X2744" s="1" t="s">
        <v>45</v>
      </c>
      <c r="Y2744" s="30">
        <f t="shared" si="340"/>
        <v>1.59</v>
      </c>
      <c r="Z2744" s="31">
        <f t="shared" si="341"/>
        <v>0</v>
      </c>
      <c r="AA2744" s="32">
        <f t="shared" si="342"/>
        <v>0</v>
      </c>
      <c r="AB2744" t="b">
        <f t="shared" si="343"/>
        <v>1</v>
      </c>
      <c r="AC2744" s="2" t="s">
        <v>105</v>
      </c>
      <c r="AD2744" s="2">
        <v>1.29</v>
      </c>
      <c r="AG2744" t="s">
        <v>6651</v>
      </c>
    </row>
    <row r="2745" spans="1:33" ht="16" x14ac:dyDescent="0.4">
      <c r="A2745" s="24" t="s">
        <v>6638</v>
      </c>
      <c r="B2745" s="25" t="s">
        <v>8757</v>
      </c>
      <c r="C2745" t="str">
        <f t="shared" si="336"/>
        <v>45</v>
      </c>
      <c r="D2745" t="str">
        <f>_xlfn.XLOOKUP(C2745,Folha2!A:A,Folha2!B:B)</f>
        <v>DPH</v>
      </c>
      <c r="E2745" s="26" t="str">
        <f t="shared" si="337"/>
        <v>070</v>
      </c>
      <c r="F2745" s="26" t="str">
        <f t="shared" si="338"/>
        <v>40</v>
      </c>
      <c r="G2745" s="26" t="str">
        <f t="shared" si="339"/>
        <v>08</v>
      </c>
      <c r="H2745" s="27" t="s">
        <v>8797</v>
      </c>
      <c r="I2745" s="25" t="s">
        <v>8798</v>
      </c>
      <c r="J2745" s="27" t="s">
        <v>6642</v>
      </c>
      <c r="K2745" s="25" t="s">
        <v>8799</v>
      </c>
      <c r="L2745" s="27" t="s">
        <v>417</v>
      </c>
      <c r="M2745" s="25" t="s">
        <v>43</v>
      </c>
      <c r="N2745" s="27" t="s">
        <v>43</v>
      </c>
      <c r="O2745" s="25" t="s">
        <v>43</v>
      </c>
      <c r="P2745" s="27" t="s">
        <v>43</v>
      </c>
      <c r="Q2745" s="25" t="s">
        <v>44</v>
      </c>
      <c r="R2745" s="28">
        <v>1.69</v>
      </c>
      <c r="S2745" s="29">
        <v>3.74</v>
      </c>
      <c r="T2745" s="29"/>
      <c r="U2745" s="29"/>
      <c r="V2745" s="1" t="s">
        <v>45</v>
      </c>
      <c r="W2745" s="1" t="s">
        <v>45</v>
      </c>
      <c r="X2745" s="1" t="s">
        <v>45</v>
      </c>
      <c r="Y2745" s="30">
        <f t="shared" si="340"/>
        <v>3.74</v>
      </c>
      <c r="Z2745" s="31">
        <f t="shared" si="341"/>
        <v>-0.54812834224598928</v>
      </c>
      <c r="AA2745" s="32">
        <f t="shared" si="342"/>
        <v>-2.0500000000000003</v>
      </c>
      <c r="AB2745" t="b">
        <f t="shared" si="343"/>
        <v>0</v>
      </c>
      <c r="AC2745" s="2" t="s">
        <v>45</v>
      </c>
      <c r="AD2745" s="2" t="s">
        <v>45</v>
      </c>
    </row>
    <row r="2746" spans="1:33" ht="16" hidden="1" x14ac:dyDescent="0.4">
      <c r="A2746" s="24" t="s">
        <v>6638</v>
      </c>
      <c r="B2746" s="25" t="s">
        <v>8757</v>
      </c>
      <c r="C2746" t="str">
        <f t="shared" si="336"/>
        <v>45</v>
      </c>
      <c r="D2746" t="str">
        <f>_xlfn.XLOOKUP(C2746,Folha2!A:A,Folha2!B:B)</f>
        <v>DPH</v>
      </c>
      <c r="E2746" s="26" t="str">
        <f t="shared" si="337"/>
        <v>070</v>
      </c>
      <c r="F2746" s="26" t="str">
        <f t="shared" si="338"/>
        <v>40</v>
      </c>
      <c r="G2746" s="26" t="str">
        <f t="shared" si="339"/>
        <v>08</v>
      </c>
      <c r="H2746" s="27" t="s">
        <v>8800</v>
      </c>
      <c r="I2746" s="25" t="s">
        <v>8801</v>
      </c>
      <c r="J2746" s="27" t="s">
        <v>6642</v>
      </c>
      <c r="K2746" s="25" t="s">
        <v>8802</v>
      </c>
      <c r="L2746" s="27" t="s">
        <v>417</v>
      </c>
      <c r="M2746" s="25" t="s">
        <v>43</v>
      </c>
      <c r="N2746" s="27" t="s">
        <v>43</v>
      </c>
      <c r="O2746" s="25" t="s">
        <v>43</v>
      </c>
      <c r="P2746" s="27" t="s">
        <v>43</v>
      </c>
      <c r="Q2746" s="25" t="s">
        <v>44</v>
      </c>
      <c r="R2746" s="28">
        <v>1.87</v>
      </c>
      <c r="S2746" s="29">
        <v>1.87</v>
      </c>
      <c r="T2746" s="29"/>
      <c r="U2746" s="29"/>
      <c r="V2746" s="1" t="s">
        <v>45</v>
      </c>
      <c r="W2746" s="1" t="s">
        <v>45</v>
      </c>
      <c r="X2746" s="1" t="s">
        <v>45</v>
      </c>
      <c r="Y2746" s="30">
        <f t="shared" si="340"/>
        <v>1.87</v>
      </c>
      <c r="Z2746" s="31">
        <f t="shared" si="341"/>
        <v>0</v>
      </c>
      <c r="AA2746" s="32">
        <f t="shared" si="342"/>
        <v>0</v>
      </c>
      <c r="AB2746" t="b">
        <f t="shared" si="343"/>
        <v>1</v>
      </c>
      <c r="AC2746" s="2" t="s">
        <v>45</v>
      </c>
      <c r="AD2746" s="2" t="s">
        <v>45</v>
      </c>
      <c r="AG2746" t="s">
        <v>6651</v>
      </c>
    </row>
    <row r="2747" spans="1:33" ht="16" hidden="1" x14ac:dyDescent="0.4">
      <c r="A2747" s="24" t="s">
        <v>6638</v>
      </c>
      <c r="B2747" s="25" t="s">
        <v>8757</v>
      </c>
      <c r="C2747" t="str">
        <f t="shared" si="336"/>
        <v>45</v>
      </c>
      <c r="D2747" t="str">
        <f>_xlfn.XLOOKUP(C2747,Folha2!A:A,Folha2!B:B)</f>
        <v>DPH</v>
      </c>
      <c r="E2747" s="26" t="str">
        <f t="shared" si="337"/>
        <v>070</v>
      </c>
      <c r="F2747" s="26" t="str">
        <f t="shared" si="338"/>
        <v>40</v>
      </c>
      <c r="G2747" s="26" t="str">
        <f t="shared" si="339"/>
        <v>08</v>
      </c>
      <c r="H2747" s="27" t="s">
        <v>8803</v>
      </c>
      <c r="I2747" s="25" t="s">
        <v>8804</v>
      </c>
      <c r="J2747" s="27" t="s">
        <v>6642</v>
      </c>
      <c r="K2747" s="25" t="s">
        <v>8805</v>
      </c>
      <c r="L2747" s="27" t="s">
        <v>417</v>
      </c>
      <c r="M2747" s="25" t="s">
        <v>43</v>
      </c>
      <c r="N2747" s="27" t="s">
        <v>43</v>
      </c>
      <c r="O2747" s="25" t="s">
        <v>43</v>
      </c>
      <c r="P2747" s="27" t="s">
        <v>43</v>
      </c>
      <c r="Q2747" s="25" t="s">
        <v>44</v>
      </c>
      <c r="R2747" s="28">
        <v>1.94</v>
      </c>
      <c r="S2747" s="29">
        <v>1.94</v>
      </c>
      <c r="T2747" s="29"/>
      <c r="U2747" s="29"/>
      <c r="V2747" s="1" t="s">
        <v>45</v>
      </c>
      <c r="W2747" s="1" t="s">
        <v>45</v>
      </c>
      <c r="X2747" s="1" t="s">
        <v>45</v>
      </c>
      <c r="Y2747" s="30">
        <f t="shared" si="340"/>
        <v>1.94</v>
      </c>
      <c r="Z2747" s="31">
        <f t="shared" si="341"/>
        <v>0</v>
      </c>
      <c r="AA2747" s="32">
        <f t="shared" si="342"/>
        <v>0</v>
      </c>
      <c r="AB2747" t="b">
        <f t="shared" si="343"/>
        <v>1</v>
      </c>
      <c r="AC2747" s="2" t="s">
        <v>45</v>
      </c>
      <c r="AD2747" s="2" t="s">
        <v>45</v>
      </c>
      <c r="AG2747" t="s">
        <v>6651</v>
      </c>
    </row>
    <row r="2748" spans="1:33" ht="16" x14ac:dyDescent="0.4">
      <c r="A2748" s="24" t="s">
        <v>6638</v>
      </c>
      <c r="B2748" s="25" t="s">
        <v>8757</v>
      </c>
      <c r="C2748" t="str">
        <f t="shared" si="336"/>
        <v>45</v>
      </c>
      <c r="D2748" t="str">
        <f>_xlfn.XLOOKUP(C2748,Folha2!A:A,Folha2!B:B)</f>
        <v>DPH</v>
      </c>
      <c r="E2748" s="26" t="str">
        <f t="shared" si="337"/>
        <v>070</v>
      </c>
      <c r="F2748" s="26" t="str">
        <f t="shared" si="338"/>
        <v>40</v>
      </c>
      <c r="G2748" s="26" t="str">
        <f t="shared" si="339"/>
        <v>08</v>
      </c>
      <c r="H2748" s="27" t="s">
        <v>8806</v>
      </c>
      <c r="I2748" s="25" t="s">
        <v>8807</v>
      </c>
      <c r="J2748" s="27" t="s">
        <v>6642</v>
      </c>
      <c r="K2748" s="25" t="s">
        <v>8808</v>
      </c>
      <c r="L2748" s="27" t="s">
        <v>51</v>
      </c>
      <c r="M2748" s="25" t="s">
        <v>43</v>
      </c>
      <c r="N2748" s="27" t="s">
        <v>43</v>
      </c>
      <c r="O2748" s="25" t="s">
        <v>43</v>
      </c>
      <c r="P2748" s="27" t="s">
        <v>43</v>
      </c>
      <c r="Q2748" s="25" t="s">
        <v>44</v>
      </c>
      <c r="R2748" s="28">
        <v>2.0499999999999998</v>
      </c>
      <c r="S2748" s="29"/>
      <c r="T2748" s="29">
        <v>1.87</v>
      </c>
      <c r="U2748" s="29">
        <v>2.0699999999999998</v>
      </c>
      <c r="V2748" s="1" t="s">
        <v>45</v>
      </c>
      <c r="W2748" s="1" t="s">
        <v>45</v>
      </c>
      <c r="X2748" s="1" t="s">
        <v>45</v>
      </c>
      <c r="Y2748" s="30">
        <f t="shared" si="340"/>
        <v>1.97</v>
      </c>
      <c r="Z2748" s="31">
        <f t="shared" si="341"/>
        <v>4.0609137055837463E-2</v>
      </c>
      <c r="AA2748" s="32">
        <f t="shared" si="342"/>
        <v>7.9999999999999849E-2</v>
      </c>
      <c r="AB2748" t="b">
        <f t="shared" si="343"/>
        <v>0</v>
      </c>
      <c r="AC2748" s="2" t="s">
        <v>109</v>
      </c>
      <c r="AD2748" s="2">
        <v>2.0499999999999998</v>
      </c>
    </row>
    <row r="2749" spans="1:33" ht="16" x14ac:dyDescent="0.4">
      <c r="A2749" s="24" t="s">
        <v>6638</v>
      </c>
      <c r="B2749" s="25" t="s">
        <v>8757</v>
      </c>
      <c r="C2749" t="str">
        <f t="shared" si="336"/>
        <v>45</v>
      </c>
      <c r="D2749" t="str">
        <f>_xlfn.XLOOKUP(C2749,Folha2!A:A,Folha2!B:B)</f>
        <v>DPH</v>
      </c>
      <c r="E2749" s="26" t="str">
        <f t="shared" si="337"/>
        <v>070</v>
      </c>
      <c r="F2749" s="26" t="str">
        <f t="shared" si="338"/>
        <v>40</v>
      </c>
      <c r="G2749" s="26" t="str">
        <f t="shared" si="339"/>
        <v>08</v>
      </c>
      <c r="H2749" s="27" t="s">
        <v>8809</v>
      </c>
      <c r="I2749" s="25" t="s">
        <v>8810</v>
      </c>
      <c r="J2749" s="27" t="s">
        <v>6642</v>
      </c>
      <c r="K2749" s="25" t="s">
        <v>8811</v>
      </c>
      <c r="L2749" s="27" t="s">
        <v>417</v>
      </c>
      <c r="M2749" s="25" t="s">
        <v>43</v>
      </c>
      <c r="N2749" s="27" t="s">
        <v>43</v>
      </c>
      <c r="O2749" s="25" t="s">
        <v>43</v>
      </c>
      <c r="P2749" s="27" t="s">
        <v>43</v>
      </c>
      <c r="Q2749" s="25" t="s">
        <v>44</v>
      </c>
      <c r="R2749" s="28">
        <v>2.99</v>
      </c>
      <c r="S2749" s="29">
        <v>0.75</v>
      </c>
      <c r="T2749" s="29"/>
      <c r="U2749" s="29"/>
      <c r="V2749" s="1" t="s">
        <v>45</v>
      </c>
      <c r="W2749" s="1" t="s">
        <v>45</v>
      </c>
      <c r="X2749" s="1" t="s">
        <v>45</v>
      </c>
      <c r="Y2749" s="30">
        <f t="shared" si="340"/>
        <v>0.75</v>
      </c>
      <c r="Z2749" s="31">
        <f t="shared" si="341"/>
        <v>2.9866666666666668</v>
      </c>
      <c r="AA2749" s="32">
        <f t="shared" si="342"/>
        <v>2.2400000000000002</v>
      </c>
      <c r="AB2749" t="b">
        <f t="shared" si="343"/>
        <v>0</v>
      </c>
      <c r="AC2749" s="2" t="s">
        <v>45</v>
      </c>
      <c r="AD2749" s="2" t="s">
        <v>45</v>
      </c>
    </row>
    <row r="2750" spans="1:33" ht="16" x14ac:dyDescent="0.4">
      <c r="A2750" s="24" t="s">
        <v>6638</v>
      </c>
      <c r="B2750" s="25" t="s">
        <v>8757</v>
      </c>
      <c r="C2750" t="str">
        <f t="shared" si="336"/>
        <v>45</v>
      </c>
      <c r="D2750" t="str">
        <f>_xlfn.XLOOKUP(C2750,Folha2!A:A,Folha2!B:B)</f>
        <v>DPH</v>
      </c>
      <c r="E2750" s="26" t="str">
        <f t="shared" si="337"/>
        <v>070</v>
      </c>
      <c r="F2750" s="26" t="str">
        <f t="shared" si="338"/>
        <v>40</v>
      </c>
      <c r="G2750" s="26" t="str">
        <f t="shared" si="339"/>
        <v>08</v>
      </c>
      <c r="H2750" s="27" t="s">
        <v>8812</v>
      </c>
      <c r="I2750" s="25" t="s">
        <v>8813</v>
      </c>
      <c r="J2750" s="27" t="s">
        <v>6642</v>
      </c>
      <c r="K2750" s="25" t="s">
        <v>8814</v>
      </c>
      <c r="L2750" s="27" t="s">
        <v>51</v>
      </c>
      <c r="M2750" s="25" t="s">
        <v>43</v>
      </c>
      <c r="N2750" s="27" t="s">
        <v>43</v>
      </c>
      <c r="O2750" s="25" t="s">
        <v>43</v>
      </c>
      <c r="P2750" s="27" t="s">
        <v>43</v>
      </c>
      <c r="Q2750" s="25" t="s">
        <v>44</v>
      </c>
      <c r="R2750" s="28">
        <v>3.99</v>
      </c>
      <c r="S2750" s="29">
        <v>3.61</v>
      </c>
      <c r="T2750" s="29"/>
      <c r="U2750" s="29">
        <v>3.99</v>
      </c>
      <c r="V2750" s="1" t="s">
        <v>45</v>
      </c>
      <c r="W2750" s="1" t="s">
        <v>45</v>
      </c>
      <c r="X2750" s="1" t="s">
        <v>45</v>
      </c>
      <c r="Y2750" s="30">
        <f t="shared" si="340"/>
        <v>3.8</v>
      </c>
      <c r="Z2750" s="31">
        <f t="shared" si="341"/>
        <v>5.0000000000000044E-2</v>
      </c>
      <c r="AA2750" s="32">
        <f t="shared" si="342"/>
        <v>0.19000000000000039</v>
      </c>
      <c r="AB2750" t="b">
        <f t="shared" si="343"/>
        <v>0</v>
      </c>
      <c r="AC2750" s="2" t="s">
        <v>109</v>
      </c>
      <c r="AD2750" s="2">
        <v>2.69</v>
      </c>
    </row>
    <row r="2751" spans="1:33" ht="16" hidden="1" x14ac:dyDescent="0.4">
      <c r="A2751" s="24" t="s">
        <v>6638</v>
      </c>
      <c r="B2751" s="25" t="s">
        <v>8757</v>
      </c>
      <c r="C2751" t="str">
        <f t="shared" si="336"/>
        <v>45</v>
      </c>
      <c r="D2751" t="str">
        <f>_xlfn.XLOOKUP(C2751,Folha2!A:A,Folha2!B:B)</f>
        <v>DPH</v>
      </c>
      <c r="E2751" s="26" t="str">
        <f t="shared" si="337"/>
        <v>070</v>
      </c>
      <c r="F2751" s="26" t="str">
        <f t="shared" si="338"/>
        <v>40</v>
      </c>
      <c r="G2751" s="26" t="str">
        <f t="shared" si="339"/>
        <v>08</v>
      </c>
      <c r="H2751" s="27" t="s">
        <v>8815</v>
      </c>
      <c r="I2751" s="25" t="s">
        <v>8816</v>
      </c>
      <c r="J2751" s="27" t="s">
        <v>6774</v>
      </c>
      <c r="K2751" s="25" t="s">
        <v>8817</v>
      </c>
      <c r="L2751" s="27" t="s">
        <v>42</v>
      </c>
      <c r="M2751" s="25" t="s">
        <v>43</v>
      </c>
      <c r="N2751" s="27" t="s">
        <v>43</v>
      </c>
      <c r="O2751" s="25" t="s">
        <v>43</v>
      </c>
      <c r="P2751" s="27" t="s">
        <v>43</v>
      </c>
      <c r="Q2751" s="25" t="s">
        <v>44</v>
      </c>
      <c r="R2751" s="28">
        <v>3.99</v>
      </c>
      <c r="S2751" s="29">
        <v>3.99</v>
      </c>
      <c r="T2751" s="29"/>
      <c r="U2751" s="29"/>
      <c r="V2751" s="1" t="s">
        <v>45</v>
      </c>
      <c r="W2751" s="1" t="s">
        <v>45</v>
      </c>
      <c r="X2751" s="1" t="s">
        <v>45</v>
      </c>
      <c r="Y2751" s="30">
        <f t="shared" si="340"/>
        <v>3.99</v>
      </c>
      <c r="Z2751" s="31">
        <f t="shared" si="341"/>
        <v>0</v>
      </c>
      <c r="AA2751" s="32">
        <f t="shared" si="342"/>
        <v>0</v>
      </c>
      <c r="AB2751" t="b">
        <f t="shared" si="343"/>
        <v>1</v>
      </c>
      <c r="AC2751" s="2" t="s">
        <v>109</v>
      </c>
      <c r="AD2751" s="2">
        <v>2.79</v>
      </c>
      <c r="AG2751" t="s">
        <v>6651</v>
      </c>
    </row>
    <row r="2752" spans="1:33" ht="16" hidden="1" x14ac:dyDescent="0.4">
      <c r="A2752" s="24" t="s">
        <v>6638</v>
      </c>
      <c r="B2752" s="25" t="s">
        <v>8757</v>
      </c>
      <c r="C2752" t="str">
        <f t="shared" si="336"/>
        <v>45</v>
      </c>
      <c r="D2752" t="str">
        <f>_xlfn.XLOOKUP(C2752,Folha2!A:A,Folha2!B:B)</f>
        <v>DPH</v>
      </c>
      <c r="E2752" s="26" t="str">
        <f t="shared" si="337"/>
        <v>070</v>
      </c>
      <c r="F2752" s="26" t="str">
        <f t="shared" si="338"/>
        <v>40</v>
      </c>
      <c r="G2752" s="26" t="str">
        <f t="shared" si="339"/>
        <v>08</v>
      </c>
      <c r="H2752" s="27" t="s">
        <v>8818</v>
      </c>
      <c r="I2752" s="25" t="s">
        <v>8819</v>
      </c>
      <c r="J2752" s="27" t="s">
        <v>7811</v>
      </c>
      <c r="K2752" s="25" t="s">
        <v>8820</v>
      </c>
      <c r="L2752" s="27" t="s">
        <v>42</v>
      </c>
      <c r="M2752" s="25" t="s">
        <v>43</v>
      </c>
      <c r="N2752" s="27" t="s">
        <v>43</v>
      </c>
      <c r="O2752" s="25" t="s">
        <v>43</v>
      </c>
      <c r="P2752" s="27" t="s">
        <v>43</v>
      </c>
      <c r="Q2752" s="25" t="s">
        <v>44</v>
      </c>
      <c r="R2752" s="28">
        <v>5.99</v>
      </c>
      <c r="S2752" s="29">
        <v>5.99</v>
      </c>
      <c r="T2752" s="29"/>
      <c r="U2752" s="29">
        <v>5.99</v>
      </c>
      <c r="V2752" s="1" t="s">
        <v>45</v>
      </c>
      <c r="W2752" s="1" t="s">
        <v>45</v>
      </c>
      <c r="X2752" s="1">
        <v>4.49</v>
      </c>
      <c r="Y2752" s="30">
        <f t="shared" si="340"/>
        <v>5.99</v>
      </c>
      <c r="Z2752" s="31">
        <f t="shared" si="341"/>
        <v>0</v>
      </c>
      <c r="AA2752" s="32">
        <f t="shared" si="342"/>
        <v>0</v>
      </c>
      <c r="AB2752" t="b">
        <f t="shared" si="343"/>
        <v>1</v>
      </c>
      <c r="AC2752" s="2" t="s">
        <v>53</v>
      </c>
      <c r="AD2752" s="2">
        <v>4.49</v>
      </c>
      <c r="AG2752" t="s">
        <v>6651</v>
      </c>
    </row>
    <row r="2753" spans="1:33" ht="16" hidden="1" x14ac:dyDescent="0.4">
      <c r="A2753" s="24" t="s">
        <v>6638</v>
      </c>
      <c r="B2753" s="25" t="s">
        <v>8757</v>
      </c>
      <c r="C2753" t="str">
        <f t="shared" si="336"/>
        <v>45</v>
      </c>
      <c r="D2753" t="str">
        <f>_xlfn.XLOOKUP(C2753,Folha2!A:A,Folha2!B:B)</f>
        <v>DPH</v>
      </c>
      <c r="E2753" s="26" t="str">
        <f t="shared" si="337"/>
        <v>070</v>
      </c>
      <c r="F2753" s="26" t="str">
        <f t="shared" si="338"/>
        <v>40</v>
      </c>
      <c r="G2753" s="26" t="str">
        <f t="shared" si="339"/>
        <v>08</v>
      </c>
      <c r="H2753" s="27" t="s">
        <v>8821</v>
      </c>
      <c r="I2753" s="25" t="s">
        <v>8822</v>
      </c>
      <c r="J2753" s="27" t="s">
        <v>7811</v>
      </c>
      <c r="K2753" s="25" t="s">
        <v>8823</v>
      </c>
      <c r="L2753" s="27" t="s">
        <v>42</v>
      </c>
      <c r="M2753" s="25" t="s">
        <v>43</v>
      </c>
      <c r="N2753" s="27" t="s">
        <v>43</v>
      </c>
      <c r="O2753" s="25" t="s">
        <v>43</v>
      </c>
      <c r="P2753" s="27" t="s">
        <v>43</v>
      </c>
      <c r="Q2753" s="25" t="s">
        <v>44</v>
      </c>
      <c r="R2753" s="28">
        <v>6.99</v>
      </c>
      <c r="S2753" s="29">
        <v>6.99</v>
      </c>
      <c r="T2753" s="29"/>
      <c r="U2753" s="29">
        <v>6.99</v>
      </c>
      <c r="V2753" s="1">
        <v>4.54</v>
      </c>
      <c r="W2753" s="1" t="s">
        <v>45</v>
      </c>
      <c r="X2753" s="1">
        <v>4.54</v>
      </c>
      <c r="Y2753" s="30">
        <f t="shared" si="340"/>
        <v>6.99</v>
      </c>
      <c r="Z2753" s="31">
        <f t="shared" si="341"/>
        <v>0</v>
      </c>
      <c r="AA2753" s="32">
        <f t="shared" si="342"/>
        <v>0</v>
      </c>
      <c r="AB2753" t="b">
        <f t="shared" si="343"/>
        <v>1</v>
      </c>
      <c r="AC2753" s="2" t="s">
        <v>53</v>
      </c>
      <c r="AD2753" s="2">
        <v>4.54</v>
      </c>
      <c r="AG2753" t="s">
        <v>6651</v>
      </c>
    </row>
    <row r="2754" spans="1:33" ht="16" hidden="1" x14ac:dyDescent="0.4">
      <c r="A2754" s="24" t="s">
        <v>6638</v>
      </c>
      <c r="B2754" s="25" t="s">
        <v>8757</v>
      </c>
      <c r="C2754" t="str">
        <f t="shared" si="336"/>
        <v>45</v>
      </c>
      <c r="D2754" t="str">
        <f>_xlfn.XLOOKUP(C2754,Folha2!A:A,Folha2!B:B)</f>
        <v>DPH</v>
      </c>
      <c r="E2754" s="26" t="str">
        <f t="shared" si="337"/>
        <v>070</v>
      </c>
      <c r="F2754" s="26" t="str">
        <f t="shared" si="338"/>
        <v>40</v>
      </c>
      <c r="G2754" s="26" t="str">
        <f t="shared" si="339"/>
        <v>08</v>
      </c>
      <c r="H2754" s="27" t="s">
        <v>8824</v>
      </c>
      <c r="I2754" s="25" t="s">
        <v>8825</v>
      </c>
      <c r="J2754" s="27" t="s">
        <v>7811</v>
      </c>
      <c r="K2754" s="25" t="s">
        <v>8826</v>
      </c>
      <c r="L2754" s="27" t="s">
        <v>42</v>
      </c>
      <c r="M2754" s="25" t="s">
        <v>43</v>
      </c>
      <c r="N2754" s="27" t="s">
        <v>43</v>
      </c>
      <c r="O2754" s="25" t="s">
        <v>43</v>
      </c>
      <c r="P2754" s="27" t="s">
        <v>43</v>
      </c>
      <c r="Q2754" s="25" t="s">
        <v>44</v>
      </c>
      <c r="R2754" s="28">
        <v>7.99</v>
      </c>
      <c r="S2754" s="29">
        <v>7.99</v>
      </c>
      <c r="T2754" s="29"/>
      <c r="U2754" s="29">
        <v>7.99</v>
      </c>
      <c r="V2754" s="1">
        <v>5.19</v>
      </c>
      <c r="W2754" s="1" t="s">
        <v>45</v>
      </c>
      <c r="X2754" s="1">
        <v>5.19</v>
      </c>
      <c r="Y2754" s="30">
        <f t="shared" si="340"/>
        <v>7.99</v>
      </c>
      <c r="Z2754" s="31">
        <f t="shared" si="341"/>
        <v>0</v>
      </c>
      <c r="AA2754" s="32">
        <f t="shared" si="342"/>
        <v>0</v>
      </c>
      <c r="AB2754" t="b">
        <f t="shared" si="343"/>
        <v>1</v>
      </c>
      <c r="AC2754" s="2" t="s">
        <v>53</v>
      </c>
      <c r="AD2754" s="2">
        <v>5.19</v>
      </c>
      <c r="AG2754" t="s">
        <v>6651</v>
      </c>
    </row>
    <row r="2755" spans="1:33" ht="16" hidden="1" x14ac:dyDescent="0.4">
      <c r="A2755" s="24" t="s">
        <v>6638</v>
      </c>
      <c r="B2755" s="25" t="s">
        <v>8757</v>
      </c>
      <c r="C2755" t="str">
        <f t="shared" si="336"/>
        <v>45</v>
      </c>
      <c r="D2755" t="str">
        <f>_xlfn.XLOOKUP(C2755,Folha2!A:A,Folha2!B:B)</f>
        <v>DPH</v>
      </c>
      <c r="E2755" s="26" t="str">
        <f t="shared" si="337"/>
        <v>070</v>
      </c>
      <c r="F2755" s="26" t="str">
        <f t="shared" si="338"/>
        <v>40</v>
      </c>
      <c r="G2755" s="26" t="str">
        <f t="shared" si="339"/>
        <v>08</v>
      </c>
      <c r="H2755" s="27" t="s">
        <v>8827</v>
      </c>
      <c r="I2755" s="25" t="s">
        <v>8828</v>
      </c>
      <c r="J2755" s="27" t="s">
        <v>7811</v>
      </c>
      <c r="K2755" s="25" t="s">
        <v>8829</v>
      </c>
      <c r="L2755" s="27" t="s">
        <v>42</v>
      </c>
      <c r="M2755" s="25" t="s">
        <v>43</v>
      </c>
      <c r="N2755" s="27" t="s">
        <v>43</v>
      </c>
      <c r="O2755" s="25" t="s">
        <v>43</v>
      </c>
      <c r="P2755" s="27" t="s">
        <v>43</v>
      </c>
      <c r="Q2755" s="25" t="s">
        <v>44</v>
      </c>
      <c r="R2755" s="28">
        <v>8.59</v>
      </c>
      <c r="S2755" s="29">
        <v>8.59</v>
      </c>
      <c r="T2755" s="29"/>
      <c r="U2755" s="29"/>
      <c r="V2755" s="1">
        <v>5.58</v>
      </c>
      <c r="W2755" s="1" t="s">
        <v>45</v>
      </c>
      <c r="X2755" s="1" t="s">
        <v>45</v>
      </c>
      <c r="Y2755" s="30">
        <f t="shared" si="340"/>
        <v>8.59</v>
      </c>
      <c r="Z2755" s="31">
        <f t="shared" si="341"/>
        <v>0</v>
      </c>
      <c r="AA2755" s="32">
        <f t="shared" si="342"/>
        <v>0</v>
      </c>
      <c r="AB2755" t="b">
        <f t="shared" si="343"/>
        <v>1</v>
      </c>
      <c r="AC2755" s="2" t="s">
        <v>53</v>
      </c>
      <c r="AD2755" s="2">
        <v>5.54</v>
      </c>
      <c r="AG2755" t="s">
        <v>6651</v>
      </c>
    </row>
    <row r="2756" spans="1:33" ht="16" hidden="1" x14ac:dyDescent="0.4">
      <c r="A2756" s="24" t="s">
        <v>6638</v>
      </c>
      <c r="B2756" s="25" t="s">
        <v>8757</v>
      </c>
      <c r="C2756" t="str">
        <f t="shared" ref="C2756:C2819" si="344">MID(A2756,2,2)</f>
        <v>45</v>
      </c>
      <c r="D2756" t="str">
        <f>_xlfn.XLOOKUP(C2756,Folha2!A:A,Folha2!B:B)</f>
        <v>DPH</v>
      </c>
      <c r="E2756" s="26" t="str">
        <f t="shared" ref="E2756:E2819" si="345">MID(A2756,5,3)</f>
        <v>070</v>
      </c>
      <c r="F2756" s="26" t="str">
        <f t="shared" ref="F2756:F2819" si="346">MID(B2756,5,2)</f>
        <v>40</v>
      </c>
      <c r="G2756" s="26" t="str">
        <f t="shared" ref="G2756:G2819" si="347">MID(B2756,8,2)</f>
        <v>08</v>
      </c>
      <c r="H2756" s="27" t="s">
        <v>8830</v>
      </c>
      <c r="I2756" s="25" t="s">
        <v>8831</v>
      </c>
      <c r="J2756" s="27" t="s">
        <v>7811</v>
      </c>
      <c r="K2756" s="25" t="s">
        <v>8832</v>
      </c>
      <c r="L2756" s="27" t="s">
        <v>42</v>
      </c>
      <c r="M2756" s="25" t="s">
        <v>43</v>
      </c>
      <c r="N2756" s="27" t="s">
        <v>43</v>
      </c>
      <c r="O2756" s="25" t="s">
        <v>43</v>
      </c>
      <c r="P2756" s="27" t="s">
        <v>43</v>
      </c>
      <c r="Q2756" s="25" t="s">
        <v>44</v>
      </c>
      <c r="R2756" s="28">
        <v>8.59</v>
      </c>
      <c r="S2756" s="29">
        <v>8.59</v>
      </c>
      <c r="T2756" s="29"/>
      <c r="U2756" s="29">
        <v>8.59</v>
      </c>
      <c r="V2756" s="1">
        <v>5.58</v>
      </c>
      <c r="W2756" s="1" t="s">
        <v>45</v>
      </c>
      <c r="X2756" s="1">
        <v>5.54</v>
      </c>
      <c r="Y2756" s="30">
        <f t="shared" ref="Y2756:Y2819" si="348">IF(OR(N2756="O",O2756="O"),IF(COUNT(V2756:X2756)&gt;0,MIN(V2756:X2756),MIN(S2756:U2756)),IF(M2756="O",MIN(S2756:U2756),IF(L2756="E",IFERROR(MODE(S2756:U2756),MIN(S2756:U2756)),AVERAGE(S2756:U2756))))</f>
        <v>8.59</v>
      </c>
      <c r="Z2756" s="31">
        <f t="shared" ref="Z2756:Z2819" si="349">R2756/Y2756-1</f>
        <v>0</v>
      </c>
      <c r="AA2756" s="32">
        <f t="shared" ref="AA2756:AA2819" si="350">R2756-Y2756</f>
        <v>0</v>
      </c>
      <c r="AB2756" t="b">
        <f t="shared" ref="AB2756:AB2819" si="351">R2756=Y2756</f>
        <v>1</v>
      </c>
      <c r="AC2756" s="2" t="s">
        <v>53</v>
      </c>
      <c r="AD2756" s="2">
        <v>5.54</v>
      </c>
      <c r="AG2756" t="s">
        <v>6651</v>
      </c>
    </row>
    <row r="2757" spans="1:33" ht="16" hidden="1" x14ac:dyDescent="0.4">
      <c r="A2757" s="24" t="s">
        <v>6638</v>
      </c>
      <c r="B2757" s="25" t="s">
        <v>8757</v>
      </c>
      <c r="C2757" t="str">
        <f t="shared" si="344"/>
        <v>45</v>
      </c>
      <c r="D2757" t="str">
        <f>_xlfn.XLOOKUP(C2757,Folha2!A:A,Folha2!B:B)</f>
        <v>DPH</v>
      </c>
      <c r="E2757" s="26" t="str">
        <f t="shared" si="345"/>
        <v>070</v>
      </c>
      <c r="F2757" s="26" t="str">
        <f t="shared" si="346"/>
        <v>40</v>
      </c>
      <c r="G2757" s="26" t="str">
        <f t="shared" si="347"/>
        <v>08</v>
      </c>
      <c r="H2757" s="27" t="s">
        <v>8833</v>
      </c>
      <c r="I2757" s="25" t="s">
        <v>8834</v>
      </c>
      <c r="J2757" s="27" t="s">
        <v>7811</v>
      </c>
      <c r="K2757" s="25" t="s">
        <v>8835</v>
      </c>
      <c r="L2757" s="27" t="s">
        <v>42</v>
      </c>
      <c r="M2757" s="25" t="s">
        <v>43</v>
      </c>
      <c r="N2757" s="27" t="s">
        <v>43</v>
      </c>
      <c r="O2757" s="25" t="s">
        <v>43</v>
      </c>
      <c r="P2757" s="27" t="s">
        <v>43</v>
      </c>
      <c r="Q2757" s="25" t="s">
        <v>44</v>
      </c>
      <c r="R2757" s="28">
        <v>8.59</v>
      </c>
      <c r="S2757" s="29">
        <v>8.59</v>
      </c>
      <c r="T2757" s="29"/>
      <c r="U2757" s="29">
        <v>8.59</v>
      </c>
      <c r="V2757" s="1">
        <v>5.58</v>
      </c>
      <c r="W2757" s="1" t="s">
        <v>45</v>
      </c>
      <c r="X2757" s="1" t="s">
        <v>45</v>
      </c>
      <c r="Y2757" s="30">
        <f t="shared" si="348"/>
        <v>8.59</v>
      </c>
      <c r="Z2757" s="31">
        <f t="shared" si="349"/>
        <v>0</v>
      </c>
      <c r="AA2757" s="32">
        <f t="shared" si="350"/>
        <v>0</v>
      </c>
      <c r="AB2757" t="b">
        <f t="shared" si="351"/>
        <v>1</v>
      </c>
      <c r="AC2757" s="2" t="s">
        <v>53</v>
      </c>
      <c r="AD2757" s="2">
        <v>5.54</v>
      </c>
      <c r="AG2757" t="s">
        <v>6651</v>
      </c>
    </row>
    <row r="2758" spans="1:33" ht="16" hidden="1" x14ac:dyDescent="0.4">
      <c r="A2758" s="24" t="s">
        <v>6638</v>
      </c>
      <c r="B2758" s="25" t="s">
        <v>8757</v>
      </c>
      <c r="C2758" t="str">
        <f t="shared" si="344"/>
        <v>45</v>
      </c>
      <c r="D2758" t="str">
        <f>_xlfn.XLOOKUP(C2758,Folha2!A:A,Folha2!B:B)</f>
        <v>DPH</v>
      </c>
      <c r="E2758" s="26" t="str">
        <f t="shared" si="345"/>
        <v>070</v>
      </c>
      <c r="F2758" s="26" t="str">
        <f t="shared" si="346"/>
        <v>40</v>
      </c>
      <c r="G2758" s="26" t="str">
        <f t="shared" si="347"/>
        <v>08</v>
      </c>
      <c r="H2758" s="27" t="s">
        <v>8836</v>
      </c>
      <c r="I2758" s="25" t="s">
        <v>8837</v>
      </c>
      <c r="J2758" s="27" t="s">
        <v>7811</v>
      </c>
      <c r="K2758" s="25" t="s">
        <v>8838</v>
      </c>
      <c r="L2758" s="27" t="s">
        <v>42</v>
      </c>
      <c r="M2758" s="25" t="s">
        <v>43</v>
      </c>
      <c r="N2758" s="27" t="s">
        <v>43</v>
      </c>
      <c r="O2758" s="25" t="s">
        <v>43</v>
      </c>
      <c r="P2758" s="27" t="s">
        <v>43</v>
      </c>
      <c r="Q2758" s="25" t="s">
        <v>1635</v>
      </c>
      <c r="R2758" s="28">
        <v>9.39</v>
      </c>
      <c r="S2758" s="29">
        <v>9.39</v>
      </c>
      <c r="T2758" s="29"/>
      <c r="U2758" s="29"/>
      <c r="V2758" s="1">
        <v>6.1</v>
      </c>
      <c r="W2758" s="1" t="s">
        <v>45</v>
      </c>
      <c r="X2758" s="1" t="s">
        <v>45</v>
      </c>
      <c r="Y2758" s="30">
        <f t="shared" si="348"/>
        <v>9.39</v>
      </c>
      <c r="Z2758" s="31">
        <f t="shared" si="349"/>
        <v>0</v>
      </c>
      <c r="AA2758" s="32">
        <f t="shared" si="350"/>
        <v>0</v>
      </c>
      <c r="AB2758" t="b">
        <f t="shared" si="351"/>
        <v>1</v>
      </c>
      <c r="AC2758" s="2" t="s">
        <v>53</v>
      </c>
      <c r="AD2758" s="2">
        <v>6.09</v>
      </c>
      <c r="AG2758" t="s">
        <v>6651</v>
      </c>
    </row>
    <row r="2759" spans="1:33" ht="16" hidden="1" x14ac:dyDescent="0.4">
      <c r="A2759" s="24" t="s">
        <v>6638</v>
      </c>
      <c r="B2759" s="25" t="s">
        <v>8757</v>
      </c>
      <c r="C2759" t="str">
        <f t="shared" si="344"/>
        <v>45</v>
      </c>
      <c r="D2759" t="str">
        <f>_xlfn.XLOOKUP(C2759,Folha2!A:A,Folha2!B:B)</f>
        <v>DPH</v>
      </c>
      <c r="E2759" s="26" t="str">
        <f t="shared" si="345"/>
        <v>070</v>
      </c>
      <c r="F2759" s="26" t="str">
        <f t="shared" si="346"/>
        <v>40</v>
      </c>
      <c r="G2759" s="26" t="str">
        <f t="shared" si="347"/>
        <v>08</v>
      </c>
      <c r="H2759" s="27" t="s">
        <v>8839</v>
      </c>
      <c r="I2759" s="25" t="s">
        <v>8840</v>
      </c>
      <c r="J2759" s="27" t="s">
        <v>8677</v>
      </c>
      <c r="K2759" s="25" t="s">
        <v>8841</v>
      </c>
      <c r="L2759" s="27" t="s">
        <v>42</v>
      </c>
      <c r="M2759" s="25" t="s">
        <v>43</v>
      </c>
      <c r="N2759" s="27" t="s">
        <v>43</v>
      </c>
      <c r="O2759" s="25" t="s">
        <v>43</v>
      </c>
      <c r="P2759" s="27" t="s">
        <v>43</v>
      </c>
      <c r="Q2759" s="25" t="s">
        <v>44</v>
      </c>
      <c r="R2759" s="28">
        <v>7.69</v>
      </c>
      <c r="S2759" s="29">
        <v>7.69</v>
      </c>
      <c r="T2759" s="29"/>
      <c r="U2759" s="29"/>
      <c r="V2759" s="1">
        <v>5</v>
      </c>
      <c r="W2759" s="1" t="s">
        <v>45</v>
      </c>
      <c r="X2759" s="1" t="s">
        <v>45</v>
      </c>
      <c r="Y2759" s="30">
        <f t="shared" si="348"/>
        <v>7.69</v>
      </c>
      <c r="Z2759" s="31">
        <f t="shared" si="349"/>
        <v>0</v>
      </c>
      <c r="AA2759" s="32">
        <f t="shared" si="350"/>
        <v>0</v>
      </c>
      <c r="AB2759" t="b">
        <f t="shared" si="351"/>
        <v>1</v>
      </c>
      <c r="AC2759" s="2" t="s">
        <v>70</v>
      </c>
      <c r="AD2759" s="2">
        <v>4.99</v>
      </c>
      <c r="AG2759" t="s">
        <v>6651</v>
      </c>
    </row>
    <row r="2760" spans="1:33" ht="16" hidden="1" x14ac:dyDescent="0.4">
      <c r="A2760" s="24" t="s">
        <v>6638</v>
      </c>
      <c r="B2760" s="25" t="s">
        <v>8757</v>
      </c>
      <c r="C2760" t="str">
        <f t="shared" si="344"/>
        <v>45</v>
      </c>
      <c r="D2760" t="str">
        <f>_xlfn.XLOOKUP(C2760,Folha2!A:A,Folha2!B:B)</f>
        <v>DPH</v>
      </c>
      <c r="E2760" s="26" t="str">
        <f t="shared" si="345"/>
        <v>070</v>
      </c>
      <c r="F2760" s="26" t="str">
        <f t="shared" si="346"/>
        <v>40</v>
      </c>
      <c r="G2760" s="26" t="str">
        <f t="shared" si="347"/>
        <v>08</v>
      </c>
      <c r="H2760" s="27" t="s">
        <v>8842</v>
      </c>
      <c r="I2760" s="25" t="s">
        <v>8843</v>
      </c>
      <c r="J2760" s="27" t="s">
        <v>8677</v>
      </c>
      <c r="K2760" s="25" t="s">
        <v>8844</v>
      </c>
      <c r="L2760" s="27" t="s">
        <v>42</v>
      </c>
      <c r="M2760" s="25" t="s">
        <v>43</v>
      </c>
      <c r="N2760" s="27" t="s">
        <v>43</v>
      </c>
      <c r="O2760" s="25" t="s">
        <v>43</v>
      </c>
      <c r="P2760" s="27" t="s">
        <v>43</v>
      </c>
      <c r="Q2760" s="25" t="s">
        <v>44</v>
      </c>
      <c r="R2760" s="28">
        <v>8.49</v>
      </c>
      <c r="S2760" s="29"/>
      <c r="T2760" s="29"/>
      <c r="U2760" s="29">
        <v>8.49</v>
      </c>
      <c r="V2760" s="1" t="s">
        <v>45</v>
      </c>
      <c r="W2760" s="1" t="s">
        <v>45</v>
      </c>
      <c r="X2760" s="1">
        <v>5.49</v>
      </c>
      <c r="Y2760" s="30">
        <f t="shared" si="348"/>
        <v>8.49</v>
      </c>
      <c r="Z2760" s="31">
        <f t="shared" si="349"/>
        <v>0</v>
      </c>
      <c r="AA2760" s="32">
        <f t="shared" si="350"/>
        <v>0</v>
      </c>
      <c r="AB2760" t="b">
        <f t="shared" si="351"/>
        <v>1</v>
      </c>
      <c r="AC2760" s="2" t="s">
        <v>70</v>
      </c>
      <c r="AD2760" s="2">
        <v>5.49</v>
      </c>
      <c r="AG2760" t="s">
        <v>6651</v>
      </c>
    </row>
    <row r="2761" spans="1:33" ht="16" hidden="1" x14ac:dyDescent="0.4">
      <c r="A2761" s="24" t="s">
        <v>6638</v>
      </c>
      <c r="B2761" s="25" t="s">
        <v>8757</v>
      </c>
      <c r="C2761" t="str">
        <f t="shared" si="344"/>
        <v>45</v>
      </c>
      <c r="D2761" t="str">
        <f>_xlfn.XLOOKUP(C2761,Folha2!A:A,Folha2!B:B)</f>
        <v>DPH</v>
      </c>
      <c r="E2761" s="26" t="str">
        <f t="shared" si="345"/>
        <v>070</v>
      </c>
      <c r="F2761" s="26" t="str">
        <f t="shared" si="346"/>
        <v>40</v>
      </c>
      <c r="G2761" s="26" t="str">
        <f t="shared" si="347"/>
        <v>08</v>
      </c>
      <c r="H2761" s="27" t="s">
        <v>8845</v>
      </c>
      <c r="I2761" s="25" t="s">
        <v>8846</v>
      </c>
      <c r="J2761" s="27" t="s">
        <v>8677</v>
      </c>
      <c r="K2761" s="25" t="s">
        <v>8847</v>
      </c>
      <c r="L2761" s="27" t="s">
        <v>42</v>
      </c>
      <c r="M2761" s="25" t="s">
        <v>43</v>
      </c>
      <c r="N2761" s="27" t="s">
        <v>43</v>
      </c>
      <c r="O2761" s="25" t="s">
        <v>43</v>
      </c>
      <c r="P2761" s="27" t="s">
        <v>43</v>
      </c>
      <c r="Q2761" s="25" t="s">
        <v>44</v>
      </c>
      <c r="R2761" s="28">
        <v>8.7899999999999991</v>
      </c>
      <c r="S2761" s="29">
        <v>8.7899999999999991</v>
      </c>
      <c r="T2761" s="29"/>
      <c r="U2761" s="29">
        <v>8.7899999999999991</v>
      </c>
      <c r="V2761" s="1">
        <v>5.71</v>
      </c>
      <c r="W2761" s="1" t="s">
        <v>45</v>
      </c>
      <c r="X2761" s="1">
        <v>5.69</v>
      </c>
      <c r="Y2761" s="30">
        <f t="shared" si="348"/>
        <v>8.7899999999999991</v>
      </c>
      <c r="Z2761" s="31">
        <f t="shared" si="349"/>
        <v>0</v>
      </c>
      <c r="AA2761" s="32">
        <f t="shared" si="350"/>
        <v>0</v>
      </c>
      <c r="AB2761" t="b">
        <f t="shared" si="351"/>
        <v>1</v>
      </c>
      <c r="AC2761" s="2" t="s">
        <v>70</v>
      </c>
      <c r="AD2761" s="2">
        <v>5.69</v>
      </c>
      <c r="AG2761" t="s">
        <v>6651</v>
      </c>
    </row>
    <row r="2762" spans="1:33" ht="16" x14ac:dyDescent="0.4">
      <c r="A2762" s="24" t="s">
        <v>6638</v>
      </c>
      <c r="B2762" s="25" t="s">
        <v>8848</v>
      </c>
      <c r="C2762" t="str">
        <f t="shared" si="344"/>
        <v>45</v>
      </c>
      <c r="D2762" t="str">
        <f>_xlfn.XLOOKUP(C2762,Folha2!A:A,Folha2!B:B)</f>
        <v>DPH</v>
      </c>
      <c r="E2762" s="26" t="str">
        <f t="shared" si="345"/>
        <v>070</v>
      </c>
      <c r="F2762" s="26" t="str">
        <f t="shared" si="346"/>
        <v>40</v>
      </c>
      <c r="G2762" s="26" t="str">
        <f t="shared" si="347"/>
        <v>10</v>
      </c>
      <c r="H2762" s="27" t="s">
        <v>8849</v>
      </c>
      <c r="I2762" s="25" t="s">
        <v>8850</v>
      </c>
      <c r="J2762" s="27" t="s">
        <v>6642</v>
      </c>
      <c r="K2762" s="25" t="s">
        <v>8851</v>
      </c>
      <c r="L2762" s="27" t="s">
        <v>51</v>
      </c>
      <c r="M2762" s="25" t="s">
        <v>43</v>
      </c>
      <c r="N2762" s="27" t="s">
        <v>43</v>
      </c>
      <c r="O2762" s="25" t="s">
        <v>43</v>
      </c>
      <c r="P2762" s="27" t="s">
        <v>43</v>
      </c>
      <c r="Q2762" s="25" t="s">
        <v>44</v>
      </c>
      <c r="R2762" s="28">
        <v>0.75</v>
      </c>
      <c r="S2762" s="29">
        <v>0.74</v>
      </c>
      <c r="T2762" s="29"/>
      <c r="U2762" s="29">
        <v>0.75</v>
      </c>
      <c r="V2762" s="1" t="s">
        <v>45</v>
      </c>
      <c r="W2762" s="1" t="s">
        <v>45</v>
      </c>
      <c r="X2762" s="1" t="s">
        <v>45</v>
      </c>
      <c r="Y2762" s="30">
        <f t="shared" si="348"/>
        <v>0.745</v>
      </c>
      <c r="Z2762" s="31">
        <f t="shared" si="349"/>
        <v>6.7114093959732557E-3</v>
      </c>
      <c r="AA2762" s="32">
        <f t="shared" si="350"/>
        <v>5.0000000000000044E-3</v>
      </c>
      <c r="AB2762" t="b">
        <f t="shared" si="351"/>
        <v>0</v>
      </c>
      <c r="AC2762" s="2" t="s">
        <v>45</v>
      </c>
      <c r="AD2762" s="2" t="s">
        <v>45</v>
      </c>
    </row>
    <row r="2763" spans="1:33" ht="16" x14ac:dyDescent="0.4">
      <c r="A2763" s="24" t="s">
        <v>6638</v>
      </c>
      <c r="B2763" s="25" t="s">
        <v>8848</v>
      </c>
      <c r="C2763" t="str">
        <f t="shared" si="344"/>
        <v>45</v>
      </c>
      <c r="D2763" t="str">
        <f>_xlfn.XLOOKUP(C2763,Folha2!A:A,Folha2!B:B)</f>
        <v>DPH</v>
      </c>
      <c r="E2763" s="26" t="str">
        <f t="shared" si="345"/>
        <v>070</v>
      </c>
      <c r="F2763" s="26" t="str">
        <f t="shared" si="346"/>
        <v>40</v>
      </c>
      <c r="G2763" s="26" t="str">
        <f t="shared" si="347"/>
        <v>10</v>
      </c>
      <c r="H2763" s="27" t="s">
        <v>8852</v>
      </c>
      <c r="I2763" s="25" t="s">
        <v>8853</v>
      </c>
      <c r="J2763" s="27" t="s">
        <v>6642</v>
      </c>
      <c r="K2763" s="25" t="s">
        <v>8854</v>
      </c>
      <c r="L2763" s="27" t="s">
        <v>51</v>
      </c>
      <c r="M2763" s="25" t="s">
        <v>43</v>
      </c>
      <c r="N2763" s="27" t="s">
        <v>43</v>
      </c>
      <c r="O2763" s="25" t="s">
        <v>43</v>
      </c>
      <c r="P2763" s="27" t="s">
        <v>43</v>
      </c>
      <c r="Q2763" s="25" t="s">
        <v>44</v>
      </c>
      <c r="R2763" s="28">
        <v>0.79</v>
      </c>
      <c r="S2763" s="29">
        <v>0.66</v>
      </c>
      <c r="T2763" s="29"/>
      <c r="U2763" s="29">
        <v>0.99</v>
      </c>
      <c r="V2763" s="1" t="s">
        <v>45</v>
      </c>
      <c r="W2763" s="1" t="s">
        <v>45</v>
      </c>
      <c r="X2763" s="1" t="s">
        <v>45</v>
      </c>
      <c r="Y2763" s="30">
        <f t="shared" si="348"/>
        <v>0.82499999999999996</v>
      </c>
      <c r="Z2763" s="31">
        <f t="shared" si="349"/>
        <v>-4.2424242424242364E-2</v>
      </c>
      <c r="AA2763" s="32">
        <f t="shared" si="350"/>
        <v>-3.499999999999992E-2</v>
      </c>
      <c r="AB2763" t="b">
        <f t="shared" si="351"/>
        <v>0</v>
      </c>
      <c r="AC2763" s="2" t="s">
        <v>109</v>
      </c>
      <c r="AD2763" s="2">
        <v>0.79</v>
      </c>
    </row>
    <row r="2764" spans="1:33" ht="16" hidden="1" x14ac:dyDescent="0.4">
      <c r="A2764" s="24" t="s">
        <v>6638</v>
      </c>
      <c r="B2764" s="25" t="s">
        <v>8848</v>
      </c>
      <c r="C2764" t="str">
        <f t="shared" si="344"/>
        <v>45</v>
      </c>
      <c r="D2764" t="str">
        <f>_xlfn.XLOOKUP(C2764,Folha2!A:A,Folha2!B:B)</f>
        <v>DPH</v>
      </c>
      <c r="E2764" s="26" t="str">
        <f t="shared" si="345"/>
        <v>070</v>
      </c>
      <c r="F2764" s="26" t="str">
        <f t="shared" si="346"/>
        <v>40</v>
      </c>
      <c r="G2764" s="26" t="str">
        <f t="shared" si="347"/>
        <v>10</v>
      </c>
      <c r="H2764" s="27" t="s">
        <v>8855</v>
      </c>
      <c r="I2764" s="25" t="s">
        <v>8856</v>
      </c>
      <c r="J2764" s="27" t="s">
        <v>6642</v>
      </c>
      <c r="K2764" s="25" t="s">
        <v>8857</v>
      </c>
      <c r="L2764" s="27" t="s">
        <v>51</v>
      </c>
      <c r="M2764" s="25" t="s">
        <v>52</v>
      </c>
      <c r="N2764" s="27" t="s">
        <v>43</v>
      </c>
      <c r="O2764" s="25" t="s">
        <v>43</v>
      </c>
      <c r="P2764" s="27" t="s">
        <v>52</v>
      </c>
      <c r="Q2764" s="25" t="s">
        <v>44</v>
      </c>
      <c r="R2764" s="28">
        <v>0.79</v>
      </c>
      <c r="S2764" s="29">
        <v>0.89</v>
      </c>
      <c r="T2764" s="29"/>
      <c r="U2764" s="29">
        <v>0.79</v>
      </c>
      <c r="V2764" s="1" t="s">
        <v>45</v>
      </c>
      <c r="W2764" s="1" t="s">
        <v>45</v>
      </c>
      <c r="X2764" s="1" t="s">
        <v>45</v>
      </c>
      <c r="Y2764" s="30">
        <f t="shared" si="348"/>
        <v>0.79</v>
      </c>
      <c r="Z2764" s="31">
        <f t="shared" si="349"/>
        <v>0</v>
      </c>
      <c r="AA2764" s="32">
        <f t="shared" si="350"/>
        <v>0</v>
      </c>
      <c r="AB2764" t="b">
        <f t="shared" si="351"/>
        <v>1</v>
      </c>
      <c r="AC2764" s="2" t="s">
        <v>45</v>
      </c>
      <c r="AD2764" s="2" t="s">
        <v>45</v>
      </c>
      <c r="AG2764" t="s">
        <v>6651</v>
      </c>
    </row>
    <row r="2765" spans="1:33" ht="16" hidden="1" x14ac:dyDescent="0.4">
      <c r="A2765" s="24" t="s">
        <v>6638</v>
      </c>
      <c r="B2765" s="25" t="s">
        <v>8848</v>
      </c>
      <c r="C2765" t="str">
        <f t="shared" si="344"/>
        <v>45</v>
      </c>
      <c r="D2765" t="str">
        <f>_xlfn.XLOOKUP(C2765,Folha2!A:A,Folha2!B:B)</f>
        <v>DPH</v>
      </c>
      <c r="E2765" s="26" t="str">
        <f t="shared" si="345"/>
        <v>070</v>
      </c>
      <c r="F2765" s="26" t="str">
        <f t="shared" si="346"/>
        <v>40</v>
      </c>
      <c r="G2765" s="26" t="str">
        <f t="shared" si="347"/>
        <v>10</v>
      </c>
      <c r="H2765" s="27" t="s">
        <v>8858</v>
      </c>
      <c r="I2765" s="25" t="s">
        <v>8859</v>
      </c>
      <c r="J2765" s="27" t="s">
        <v>6642</v>
      </c>
      <c r="K2765" s="25" t="s">
        <v>8860</v>
      </c>
      <c r="L2765" s="27" t="s">
        <v>51</v>
      </c>
      <c r="M2765" s="25" t="s">
        <v>43</v>
      </c>
      <c r="N2765" s="27" t="s">
        <v>43</v>
      </c>
      <c r="O2765" s="25" t="s">
        <v>43</v>
      </c>
      <c r="P2765" s="27" t="s">
        <v>43</v>
      </c>
      <c r="Q2765" s="25" t="s">
        <v>44</v>
      </c>
      <c r="R2765" s="28">
        <v>1.19</v>
      </c>
      <c r="S2765" s="29">
        <v>1.19</v>
      </c>
      <c r="T2765" s="29"/>
      <c r="U2765" s="29"/>
      <c r="V2765" s="1" t="s">
        <v>45</v>
      </c>
      <c r="W2765" s="1" t="s">
        <v>45</v>
      </c>
      <c r="X2765" s="1" t="s">
        <v>45</v>
      </c>
      <c r="Y2765" s="30">
        <f t="shared" si="348"/>
        <v>1.19</v>
      </c>
      <c r="Z2765" s="31">
        <f t="shared" si="349"/>
        <v>0</v>
      </c>
      <c r="AA2765" s="32">
        <f t="shared" si="350"/>
        <v>0</v>
      </c>
      <c r="AB2765" t="b">
        <f t="shared" si="351"/>
        <v>1</v>
      </c>
      <c r="AC2765" s="2" t="s">
        <v>109</v>
      </c>
      <c r="AD2765" s="2">
        <v>1.19</v>
      </c>
      <c r="AG2765" t="s">
        <v>6651</v>
      </c>
    </row>
    <row r="2766" spans="1:33" ht="16" hidden="1" x14ac:dyDescent="0.4">
      <c r="A2766" s="24" t="s">
        <v>6638</v>
      </c>
      <c r="B2766" s="25" t="s">
        <v>8848</v>
      </c>
      <c r="C2766" t="str">
        <f t="shared" si="344"/>
        <v>45</v>
      </c>
      <c r="D2766" t="str">
        <f>_xlfn.XLOOKUP(C2766,Folha2!A:A,Folha2!B:B)</f>
        <v>DPH</v>
      </c>
      <c r="E2766" s="26" t="str">
        <f t="shared" si="345"/>
        <v>070</v>
      </c>
      <c r="F2766" s="26" t="str">
        <f t="shared" si="346"/>
        <v>40</v>
      </c>
      <c r="G2766" s="26" t="str">
        <f t="shared" si="347"/>
        <v>10</v>
      </c>
      <c r="H2766" s="27" t="s">
        <v>8861</v>
      </c>
      <c r="I2766" s="25" t="s">
        <v>8862</v>
      </c>
      <c r="J2766" s="27" t="s">
        <v>7811</v>
      </c>
      <c r="K2766" s="25" t="s">
        <v>8863</v>
      </c>
      <c r="L2766" s="27" t="s">
        <v>42</v>
      </c>
      <c r="M2766" s="25" t="s">
        <v>43</v>
      </c>
      <c r="N2766" s="27" t="s">
        <v>43</v>
      </c>
      <c r="O2766" s="25" t="s">
        <v>43</v>
      </c>
      <c r="P2766" s="27" t="s">
        <v>43</v>
      </c>
      <c r="Q2766" s="25" t="s">
        <v>44</v>
      </c>
      <c r="R2766" s="28">
        <v>2.99</v>
      </c>
      <c r="S2766" s="29">
        <v>2.99</v>
      </c>
      <c r="T2766" s="29"/>
      <c r="U2766" s="29"/>
      <c r="V2766" s="1" t="s">
        <v>45</v>
      </c>
      <c r="W2766" s="1" t="s">
        <v>45</v>
      </c>
      <c r="X2766" s="1" t="s">
        <v>45</v>
      </c>
      <c r="Y2766" s="30">
        <f t="shared" si="348"/>
        <v>2.99</v>
      </c>
      <c r="Z2766" s="31">
        <f t="shared" si="349"/>
        <v>0</v>
      </c>
      <c r="AA2766" s="32">
        <f t="shared" si="350"/>
        <v>0</v>
      </c>
      <c r="AB2766" t="b">
        <f t="shared" si="351"/>
        <v>1</v>
      </c>
      <c r="AC2766" s="2" t="s">
        <v>45</v>
      </c>
      <c r="AD2766" s="2" t="s">
        <v>45</v>
      </c>
      <c r="AG2766" t="s">
        <v>6651</v>
      </c>
    </row>
    <row r="2767" spans="1:33" ht="16" hidden="1" x14ac:dyDescent="0.4">
      <c r="A2767" s="24" t="s">
        <v>6638</v>
      </c>
      <c r="B2767" s="25" t="s">
        <v>8848</v>
      </c>
      <c r="C2767" t="str">
        <f t="shared" si="344"/>
        <v>45</v>
      </c>
      <c r="D2767" t="str">
        <f>_xlfn.XLOOKUP(C2767,Folha2!A:A,Folha2!B:B)</f>
        <v>DPH</v>
      </c>
      <c r="E2767" s="26" t="str">
        <f t="shared" si="345"/>
        <v>070</v>
      </c>
      <c r="F2767" s="26" t="str">
        <f t="shared" si="346"/>
        <v>40</v>
      </c>
      <c r="G2767" s="26" t="str">
        <f t="shared" si="347"/>
        <v>10</v>
      </c>
      <c r="H2767" s="27" t="s">
        <v>8864</v>
      </c>
      <c r="I2767" s="25" t="s">
        <v>8865</v>
      </c>
      <c r="J2767" s="27" t="s">
        <v>7811</v>
      </c>
      <c r="K2767" s="25" t="s">
        <v>8866</v>
      </c>
      <c r="L2767" s="27" t="s">
        <v>42</v>
      </c>
      <c r="M2767" s="25" t="s">
        <v>43</v>
      </c>
      <c r="N2767" s="27" t="s">
        <v>43</v>
      </c>
      <c r="O2767" s="25" t="s">
        <v>43</v>
      </c>
      <c r="P2767" s="27" t="s">
        <v>43</v>
      </c>
      <c r="Q2767" s="25" t="s">
        <v>44</v>
      </c>
      <c r="R2767" s="28">
        <v>3.09</v>
      </c>
      <c r="S2767" s="29">
        <v>3.09</v>
      </c>
      <c r="T2767" s="29"/>
      <c r="U2767" s="29"/>
      <c r="V2767" s="1" t="s">
        <v>45</v>
      </c>
      <c r="W2767" s="1" t="s">
        <v>45</v>
      </c>
      <c r="X2767" s="1" t="s">
        <v>45</v>
      </c>
      <c r="Y2767" s="30">
        <f t="shared" si="348"/>
        <v>3.09</v>
      </c>
      <c r="Z2767" s="31">
        <f t="shared" si="349"/>
        <v>0</v>
      </c>
      <c r="AA2767" s="32">
        <f t="shared" si="350"/>
        <v>0</v>
      </c>
      <c r="AB2767" t="b">
        <f t="shared" si="351"/>
        <v>1</v>
      </c>
      <c r="AC2767" s="2" t="s">
        <v>45</v>
      </c>
      <c r="AD2767" s="2" t="s">
        <v>45</v>
      </c>
      <c r="AG2767" t="s">
        <v>6651</v>
      </c>
    </row>
    <row r="2768" spans="1:33" ht="16" hidden="1" x14ac:dyDescent="0.4">
      <c r="A2768" s="24" t="s">
        <v>6638</v>
      </c>
      <c r="B2768" s="25" t="s">
        <v>8848</v>
      </c>
      <c r="C2768" t="str">
        <f t="shared" si="344"/>
        <v>45</v>
      </c>
      <c r="D2768" t="str">
        <f>_xlfn.XLOOKUP(C2768,Folha2!A:A,Folha2!B:B)</f>
        <v>DPH</v>
      </c>
      <c r="E2768" s="26" t="str">
        <f t="shared" si="345"/>
        <v>070</v>
      </c>
      <c r="F2768" s="26" t="str">
        <f t="shared" si="346"/>
        <v>40</v>
      </c>
      <c r="G2768" s="26" t="str">
        <f t="shared" si="347"/>
        <v>10</v>
      </c>
      <c r="H2768" s="27" t="s">
        <v>8867</v>
      </c>
      <c r="I2768" s="25" t="s">
        <v>8868</v>
      </c>
      <c r="J2768" s="27" t="s">
        <v>8677</v>
      </c>
      <c r="K2768" s="25" t="s">
        <v>8869</v>
      </c>
      <c r="L2768" s="27" t="s">
        <v>42</v>
      </c>
      <c r="M2768" s="25" t="s">
        <v>52</v>
      </c>
      <c r="N2768" s="27" t="s">
        <v>43</v>
      </c>
      <c r="O2768" s="25" t="s">
        <v>43</v>
      </c>
      <c r="P2768" s="27" t="s">
        <v>52</v>
      </c>
      <c r="Q2768" s="25" t="s">
        <v>44</v>
      </c>
      <c r="R2768" s="28">
        <v>3.89</v>
      </c>
      <c r="S2768" s="29">
        <v>3.89</v>
      </c>
      <c r="T2768" s="29"/>
      <c r="U2768" s="29">
        <v>3.89</v>
      </c>
      <c r="V2768" s="1" t="s">
        <v>45</v>
      </c>
      <c r="W2768" s="1" t="s">
        <v>45</v>
      </c>
      <c r="X2768" s="1" t="s">
        <v>45</v>
      </c>
      <c r="Y2768" s="30">
        <f t="shared" si="348"/>
        <v>3.89</v>
      </c>
      <c r="Z2768" s="31">
        <f t="shared" si="349"/>
        <v>0</v>
      </c>
      <c r="AA2768" s="32">
        <f t="shared" si="350"/>
        <v>0</v>
      </c>
      <c r="AB2768" t="b">
        <f t="shared" si="351"/>
        <v>1</v>
      </c>
      <c r="AC2768" s="2" t="s">
        <v>45</v>
      </c>
      <c r="AD2768" s="2" t="s">
        <v>45</v>
      </c>
      <c r="AG2768" t="s">
        <v>6651</v>
      </c>
    </row>
    <row r="2769" spans="1:33" ht="16" hidden="1" x14ac:dyDescent="0.4">
      <c r="A2769" s="24" t="s">
        <v>6638</v>
      </c>
      <c r="B2769" s="25" t="s">
        <v>8848</v>
      </c>
      <c r="C2769" t="str">
        <f t="shared" si="344"/>
        <v>45</v>
      </c>
      <c r="D2769" t="str">
        <f>_xlfn.XLOOKUP(C2769,Folha2!A:A,Folha2!B:B)</f>
        <v>DPH</v>
      </c>
      <c r="E2769" s="26" t="str">
        <f t="shared" si="345"/>
        <v>070</v>
      </c>
      <c r="F2769" s="26" t="str">
        <f t="shared" si="346"/>
        <v>40</v>
      </c>
      <c r="G2769" s="26" t="str">
        <f t="shared" si="347"/>
        <v>10</v>
      </c>
      <c r="H2769" s="27" t="s">
        <v>8870</v>
      </c>
      <c r="I2769" s="25" t="s">
        <v>8871</v>
      </c>
      <c r="J2769" s="27" t="s">
        <v>59</v>
      </c>
      <c r="K2769" s="25" t="s">
        <v>8872</v>
      </c>
      <c r="L2769" s="27" t="s">
        <v>51</v>
      </c>
      <c r="M2769" s="25" t="s">
        <v>43</v>
      </c>
      <c r="N2769" s="27" t="s">
        <v>43</v>
      </c>
      <c r="O2769" s="25" t="s">
        <v>43</v>
      </c>
      <c r="P2769" s="27" t="s">
        <v>43</v>
      </c>
      <c r="Q2769" s="25" t="s">
        <v>221</v>
      </c>
      <c r="R2769" s="28">
        <v>1.05</v>
      </c>
      <c r="S2769" s="29">
        <v>1.05</v>
      </c>
      <c r="T2769" s="29"/>
      <c r="U2769" s="29">
        <v>1.05</v>
      </c>
      <c r="V2769" s="1" t="s">
        <v>45</v>
      </c>
      <c r="W2769" s="1" t="s">
        <v>45</v>
      </c>
      <c r="X2769" s="1" t="s">
        <v>45</v>
      </c>
      <c r="Y2769" s="30">
        <f t="shared" si="348"/>
        <v>1.05</v>
      </c>
      <c r="Z2769" s="31">
        <f t="shared" si="349"/>
        <v>0</v>
      </c>
      <c r="AA2769" s="32">
        <f t="shared" si="350"/>
        <v>0</v>
      </c>
      <c r="AB2769" t="b">
        <f t="shared" si="351"/>
        <v>1</v>
      </c>
      <c r="AC2769" s="2" t="s">
        <v>45</v>
      </c>
      <c r="AD2769" s="2" t="s">
        <v>45</v>
      </c>
      <c r="AG2769" t="s">
        <v>6651</v>
      </c>
    </row>
    <row r="2770" spans="1:33" ht="16" hidden="1" x14ac:dyDescent="0.4">
      <c r="A2770" s="24" t="s">
        <v>6638</v>
      </c>
      <c r="B2770" s="25" t="s">
        <v>8873</v>
      </c>
      <c r="C2770" t="str">
        <f t="shared" si="344"/>
        <v>45</v>
      </c>
      <c r="D2770" t="str">
        <f>_xlfn.XLOOKUP(C2770,Folha2!A:A,Folha2!B:B)</f>
        <v>DPH</v>
      </c>
      <c r="E2770" s="26" t="str">
        <f t="shared" si="345"/>
        <v>070</v>
      </c>
      <c r="F2770" s="26" t="str">
        <f t="shared" si="346"/>
        <v>40</v>
      </c>
      <c r="G2770" s="26" t="str">
        <f t="shared" si="347"/>
        <v>12</v>
      </c>
      <c r="H2770" s="27" t="s">
        <v>8874</v>
      </c>
      <c r="I2770" s="25" t="s">
        <v>8875</v>
      </c>
      <c r="J2770" s="27" t="s">
        <v>6642</v>
      </c>
      <c r="K2770" s="25" t="s">
        <v>8876</v>
      </c>
      <c r="L2770" s="27" t="s">
        <v>51</v>
      </c>
      <c r="M2770" s="25" t="s">
        <v>43</v>
      </c>
      <c r="N2770" s="27" t="s">
        <v>43</v>
      </c>
      <c r="O2770" s="25" t="s">
        <v>43</v>
      </c>
      <c r="P2770" s="27" t="s">
        <v>43</v>
      </c>
      <c r="Q2770" s="25" t="s">
        <v>1635</v>
      </c>
      <c r="R2770" s="28">
        <v>5.49</v>
      </c>
      <c r="S2770" s="29">
        <v>5.49</v>
      </c>
      <c r="T2770" s="29"/>
      <c r="U2770" s="29"/>
      <c r="V2770" s="1" t="s">
        <v>45</v>
      </c>
      <c r="W2770" s="1" t="s">
        <v>45</v>
      </c>
      <c r="X2770" s="1" t="s">
        <v>45</v>
      </c>
      <c r="Y2770" s="30">
        <f t="shared" si="348"/>
        <v>5.49</v>
      </c>
      <c r="Z2770" s="31">
        <f t="shared" si="349"/>
        <v>0</v>
      </c>
      <c r="AA2770" s="32">
        <f t="shared" si="350"/>
        <v>0</v>
      </c>
      <c r="AB2770" t="b">
        <f t="shared" si="351"/>
        <v>1</v>
      </c>
      <c r="AC2770" s="2" t="s">
        <v>45</v>
      </c>
      <c r="AD2770" s="2" t="s">
        <v>45</v>
      </c>
    </row>
    <row r="2771" spans="1:33" ht="16" hidden="1" x14ac:dyDescent="0.4">
      <c r="A2771" s="24" t="s">
        <v>6638</v>
      </c>
      <c r="B2771" s="25" t="s">
        <v>8873</v>
      </c>
      <c r="C2771" t="str">
        <f t="shared" si="344"/>
        <v>45</v>
      </c>
      <c r="D2771" t="str">
        <f>_xlfn.XLOOKUP(C2771,Folha2!A:A,Folha2!B:B)</f>
        <v>DPH</v>
      </c>
      <c r="E2771" s="26" t="str">
        <f t="shared" si="345"/>
        <v>070</v>
      </c>
      <c r="F2771" s="26" t="str">
        <f t="shared" si="346"/>
        <v>40</v>
      </c>
      <c r="G2771" s="26" t="str">
        <f t="shared" si="347"/>
        <v>12</v>
      </c>
      <c r="H2771" s="27" t="s">
        <v>8877</v>
      </c>
      <c r="I2771" s="25" t="s">
        <v>8878</v>
      </c>
      <c r="J2771" s="27" t="s">
        <v>6774</v>
      </c>
      <c r="K2771" s="25" t="s">
        <v>8879</v>
      </c>
      <c r="L2771" s="27" t="s">
        <v>42</v>
      </c>
      <c r="M2771" s="25" t="s">
        <v>43</v>
      </c>
      <c r="N2771" s="27" t="s">
        <v>43</v>
      </c>
      <c r="O2771" s="25" t="s">
        <v>43</v>
      </c>
      <c r="P2771" s="27" t="s">
        <v>43</v>
      </c>
      <c r="Q2771" s="25" t="s">
        <v>44</v>
      </c>
      <c r="R2771" s="28">
        <v>15.99</v>
      </c>
      <c r="S2771" s="29">
        <v>15.99</v>
      </c>
      <c r="T2771" s="29"/>
      <c r="U2771" s="29">
        <v>15.99</v>
      </c>
      <c r="V2771" s="1">
        <v>11.19</v>
      </c>
      <c r="W2771" s="1" t="s">
        <v>45</v>
      </c>
      <c r="X2771" s="1">
        <v>11.19</v>
      </c>
      <c r="Y2771" s="30">
        <f t="shared" si="348"/>
        <v>15.99</v>
      </c>
      <c r="Z2771" s="31">
        <f t="shared" si="349"/>
        <v>0</v>
      </c>
      <c r="AA2771" s="32">
        <f t="shared" si="350"/>
        <v>0</v>
      </c>
      <c r="AB2771" t="b">
        <f t="shared" si="351"/>
        <v>1</v>
      </c>
      <c r="AC2771" s="2" t="s">
        <v>109</v>
      </c>
      <c r="AD2771" s="2">
        <v>11.19</v>
      </c>
      <c r="AG2771" t="s">
        <v>6651</v>
      </c>
    </row>
    <row r="2772" spans="1:33" ht="16" hidden="1" x14ac:dyDescent="0.4">
      <c r="A2772" s="24" t="s">
        <v>6638</v>
      </c>
      <c r="B2772" s="25" t="s">
        <v>8873</v>
      </c>
      <c r="C2772" t="str">
        <f t="shared" si="344"/>
        <v>45</v>
      </c>
      <c r="D2772" t="str">
        <f>_xlfn.XLOOKUP(C2772,Folha2!A:A,Folha2!B:B)</f>
        <v>DPH</v>
      </c>
      <c r="E2772" s="26" t="str">
        <f t="shared" si="345"/>
        <v>070</v>
      </c>
      <c r="F2772" s="26" t="str">
        <f t="shared" si="346"/>
        <v>40</v>
      </c>
      <c r="G2772" s="26" t="str">
        <f t="shared" si="347"/>
        <v>12</v>
      </c>
      <c r="H2772" s="27" t="s">
        <v>8880</v>
      </c>
      <c r="I2772" s="25" t="s">
        <v>8881</v>
      </c>
      <c r="J2772" s="27" t="s">
        <v>6774</v>
      </c>
      <c r="K2772" s="25" t="s">
        <v>8882</v>
      </c>
      <c r="L2772" s="27" t="s">
        <v>42</v>
      </c>
      <c r="M2772" s="25" t="s">
        <v>43</v>
      </c>
      <c r="N2772" s="27" t="s">
        <v>43</v>
      </c>
      <c r="O2772" s="25" t="s">
        <v>43</v>
      </c>
      <c r="P2772" s="27" t="s">
        <v>43</v>
      </c>
      <c r="Q2772" s="25" t="s">
        <v>44</v>
      </c>
      <c r="R2772" s="28">
        <v>15.99</v>
      </c>
      <c r="S2772" s="29">
        <v>15.99</v>
      </c>
      <c r="T2772" s="29"/>
      <c r="U2772" s="29"/>
      <c r="V2772" s="1">
        <v>11.19</v>
      </c>
      <c r="W2772" s="1" t="s">
        <v>45</v>
      </c>
      <c r="X2772" s="1" t="s">
        <v>45</v>
      </c>
      <c r="Y2772" s="30">
        <f t="shared" si="348"/>
        <v>15.99</v>
      </c>
      <c r="Z2772" s="31">
        <f t="shared" si="349"/>
        <v>0</v>
      </c>
      <c r="AA2772" s="32">
        <f t="shared" si="350"/>
        <v>0</v>
      </c>
      <c r="AB2772" t="b">
        <f t="shared" si="351"/>
        <v>1</v>
      </c>
      <c r="AC2772" s="2" t="s">
        <v>109</v>
      </c>
      <c r="AD2772" s="2">
        <v>11.19</v>
      </c>
      <c r="AG2772" t="s">
        <v>6651</v>
      </c>
    </row>
    <row r="2773" spans="1:33" ht="16" hidden="1" x14ac:dyDescent="0.4">
      <c r="A2773" s="24" t="s">
        <v>6638</v>
      </c>
      <c r="B2773" s="25" t="s">
        <v>8873</v>
      </c>
      <c r="C2773" t="str">
        <f t="shared" si="344"/>
        <v>45</v>
      </c>
      <c r="D2773" t="str">
        <f>_xlfn.XLOOKUP(C2773,Folha2!A:A,Folha2!B:B)</f>
        <v>DPH</v>
      </c>
      <c r="E2773" s="26" t="str">
        <f t="shared" si="345"/>
        <v>070</v>
      </c>
      <c r="F2773" s="26" t="str">
        <f t="shared" si="346"/>
        <v>40</v>
      </c>
      <c r="G2773" s="26" t="str">
        <f t="shared" si="347"/>
        <v>12</v>
      </c>
      <c r="H2773" s="27" t="s">
        <v>8883</v>
      </c>
      <c r="I2773" s="25" t="s">
        <v>8884</v>
      </c>
      <c r="J2773" s="27" t="s">
        <v>6774</v>
      </c>
      <c r="K2773" s="25" t="s">
        <v>8885</v>
      </c>
      <c r="L2773" s="27" t="s">
        <v>42</v>
      </c>
      <c r="M2773" s="25" t="s">
        <v>43</v>
      </c>
      <c r="N2773" s="27" t="s">
        <v>43</v>
      </c>
      <c r="O2773" s="25" t="s">
        <v>43</v>
      </c>
      <c r="P2773" s="27" t="s">
        <v>43</v>
      </c>
      <c r="Q2773" s="25" t="s">
        <v>44</v>
      </c>
      <c r="R2773" s="28">
        <v>16.989999999999998</v>
      </c>
      <c r="S2773" s="29">
        <v>16.989999999999998</v>
      </c>
      <c r="T2773" s="29"/>
      <c r="U2773" s="29">
        <v>16.989999999999998</v>
      </c>
      <c r="V2773" s="1">
        <v>11.89</v>
      </c>
      <c r="W2773" s="1" t="s">
        <v>45</v>
      </c>
      <c r="X2773" s="1" t="s">
        <v>45</v>
      </c>
      <c r="Y2773" s="30">
        <f t="shared" si="348"/>
        <v>16.989999999999998</v>
      </c>
      <c r="Z2773" s="31">
        <f t="shared" si="349"/>
        <v>0</v>
      </c>
      <c r="AA2773" s="32">
        <f t="shared" si="350"/>
        <v>0</v>
      </c>
      <c r="AB2773" t="b">
        <f t="shared" si="351"/>
        <v>1</v>
      </c>
      <c r="AC2773" s="2" t="s">
        <v>109</v>
      </c>
      <c r="AD2773" s="2">
        <v>11.89</v>
      </c>
      <c r="AG2773" t="s">
        <v>6651</v>
      </c>
    </row>
    <row r="2774" spans="1:33" ht="16" hidden="1" x14ac:dyDescent="0.4">
      <c r="A2774" s="24" t="s">
        <v>6638</v>
      </c>
      <c r="B2774" s="25" t="s">
        <v>8873</v>
      </c>
      <c r="C2774" t="str">
        <f t="shared" si="344"/>
        <v>45</v>
      </c>
      <c r="D2774" t="str">
        <f>_xlfn.XLOOKUP(C2774,Folha2!A:A,Folha2!B:B)</f>
        <v>DPH</v>
      </c>
      <c r="E2774" s="26" t="str">
        <f t="shared" si="345"/>
        <v>070</v>
      </c>
      <c r="F2774" s="26" t="str">
        <f t="shared" si="346"/>
        <v>40</v>
      </c>
      <c r="G2774" s="26" t="str">
        <f t="shared" si="347"/>
        <v>12</v>
      </c>
      <c r="H2774" s="27" t="s">
        <v>8886</v>
      </c>
      <c r="I2774" s="25" t="s">
        <v>8887</v>
      </c>
      <c r="J2774" s="27" t="s">
        <v>6774</v>
      </c>
      <c r="K2774" s="25" t="s">
        <v>8888</v>
      </c>
      <c r="L2774" s="27" t="s">
        <v>42</v>
      </c>
      <c r="M2774" s="25" t="s">
        <v>43</v>
      </c>
      <c r="N2774" s="27" t="s">
        <v>43</v>
      </c>
      <c r="O2774" s="25" t="s">
        <v>43</v>
      </c>
      <c r="P2774" s="27" t="s">
        <v>43</v>
      </c>
      <c r="Q2774" s="25" t="s">
        <v>44</v>
      </c>
      <c r="R2774" s="28">
        <v>19.989999999999998</v>
      </c>
      <c r="S2774" s="29">
        <v>19.989999999999998</v>
      </c>
      <c r="T2774" s="29"/>
      <c r="U2774" s="29">
        <v>19.989999999999998</v>
      </c>
      <c r="V2774" s="1">
        <v>13.99</v>
      </c>
      <c r="W2774" s="1" t="s">
        <v>45</v>
      </c>
      <c r="X2774" s="1">
        <v>13.99</v>
      </c>
      <c r="Y2774" s="30">
        <f t="shared" si="348"/>
        <v>19.989999999999998</v>
      </c>
      <c r="Z2774" s="31">
        <f t="shared" si="349"/>
        <v>0</v>
      </c>
      <c r="AA2774" s="32">
        <f t="shared" si="350"/>
        <v>0</v>
      </c>
      <c r="AB2774" t="b">
        <f t="shared" si="351"/>
        <v>1</v>
      </c>
      <c r="AC2774" s="2" t="s">
        <v>109</v>
      </c>
      <c r="AD2774" s="2">
        <v>13.99</v>
      </c>
      <c r="AG2774" t="s">
        <v>6651</v>
      </c>
    </row>
    <row r="2775" spans="1:33" ht="16" hidden="1" x14ac:dyDescent="0.4">
      <c r="A2775" s="24" t="s">
        <v>6638</v>
      </c>
      <c r="B2775" s="25" t="s">
        <v>8873</v>
      </c>
      <c r="C2775" t="str">
        <f t="shared" si="344"/>
        <v>45</v>
      </c>
      <c r="D2775" t="str">
        <f>_xlfn.XLOOKUP(C2775,Folha2!A:A,Folha2!B:B)</f>
        <v>DPH</v>
      </c>
      <c r="E2775" s="26" t="str">
        <f t="shared" si="345"/>
        <v>070</v>
      </c>
      <c r="F2775" s="26" t="str">
        <f t="shared" si="346"/>
        <v>40</v>
      </c>
      <c r="G2775" s="26" t="str">
        <f t="shared" si="347"/>
        <v>12</v>
      </c>
      <c r="H2775" s="27" t="s">
        <v>8889</v>
      </c>
      <c r="I2775" s="25" t="s">
        <v>8890</v>
      </c>
      <c r="J2775" s="27" t="s">
        <v>6774</v>
      </c>
      <c r="K2775" s="25" t="s">
        <v>8891</v>
      </c>
      <c r="L2775" s="27" t="s">
        <v>42</v>
      </c>
      <c r="M2775" s="25" t="s">
        <v>43</v>
      </c>
      <c r="N2775" s="27" t="s">
        <v>43</v>
      </c>
      <c r="O2775" s="25" t="s">
        <v>43</v>
      </c>
      <c r="P2775" s="27" t="s">
        <v>43</v>
      </c>
      <c r="Q2775" s="25" t="s">
        <v>44</v>
      </c>
      <c r="R2775" s="28">
        <v>19.989999999999998</v>
      </c>
      <c r="S2775" s="29">
        <v>19.989999999999998</v>
      </c>
      <c r="T2775" s="29"/>
      <c r="U2775" s="29">
        <v>19.989999999999998</v>
      </c>
      <c r="V2775" s="1">
        <v>13.99</v>
      </c>
      <c r="W2775" s="1" t="s">
        <v>45</v>
      </c>
      <c r="X2775" s="1">
        <v>13.99</v>
      </c>
      <c r="Y2775" s="30">
        <f t="shared" si="348"/>
        <v>19.989999999999998</v>
      </c>
      <c r="Z2775" s="31">
        <f t="shared" si="349"/>
        <v>0</v>
      </c>
      <c r="AA2775" s="32">
        <f t="shared" si="350"/>
        <v>0</v>
      </c>
      <c r="AB2775" t="b">
        <f t="shared" si="351"/>
        <v>1</v>
      </c>
      <c r="AC2775" s="2" t="s">
        <v>109</v>
      </c>
      <c r="AD2775" s="2">
        <v>13.99</v>
      </c>
      <c r="AG2775" t="s">
        <v>6651</v>
      </c>
    </row>
    <row r="2776" spans="1:33" ht="16" hidden="1" x14ac:dyDescent="0.4">
      <c r="A2776" s="24" t="s">
        <v>6638</v>
      </c>
      <c r="B2776" s="25" t="s">
        <v>8873</v>
      </c>
      <c r="C2776" t="str">
        <f t="shared" si="344"/>
        <v>45</v>
      </c>
      <c r="D2776" t="str">
        <f>_xlfn.XLOOKUP(C2776,Folha2!A:A,Folha2!B:B)</f>
        <v>DPH</v>
      </c>
      <c r="E2776" s="26" t="str">
        <f t="shared" si="345"/>
        <v>070</v>
      </c>
      <c r="F2776" s="26" t="str">
        <f t="shared" si="346"/>
        <v>40</v>
      </c>
      <c r="G2776" s="26" t="str">
        <f t="shared" si="347"/>
        <v>12</v>
      </c>
      <c r="H2776" s="27" t="s">
        <v>8892</v>
      </c>
      <c r="I2776" s="25" t="s">
        <v>8893</v>
      </c>
      <c r="J2776" s="27" t="s">
        <v>6774</v>
      </c>
      <c r="K2776" s="25" t="s">
        <v>8894</v>
      </c>
      <c r="L2776" s="27" t="s">
        <v>42</v>
      </c>
      <c r="M2776" s="25" t="s">
        <v>43</v>
      </c>
      <c r="N2776" s="27" t="s">
        <v>43</v>
      </c>
      <c r="O2776" s="25" t="s">
        <v>43</v>
      </c>
      <c r="P2776" s="27" t="s">
        <v>43</v>
      </c>
      <c r="Q2776" s="25" t="s">
        <v>44</v>
      </c>
      <c r="R2776" s="28">
        <v>19.989999999999998</v>
      </c>
      <c r="S2776" s="29">
        <v>19.989999999999998</v>
      </c>
      <c r="T2776" s="29"/>
      <c r="U2776" s="29"/>
      <c r="V2776" s="1">
        <v>13.99</v>
      </c>
      <c r="W2776" s="1" t="s">
        <v>45</v>
      </c>
      <c r="X2776" s="1" t="s">
        <v>45</v>
      </c>
      <c r="Y2776" s="30">
        <f t="shared" si="348"/>
        <v>19.989999999999998</v>
      </c>
      <c r="Z2776" s="31">
        <f t="shared" si="349"/>
        <v>0</v>
      </c>
      <c r="AA2776" s="32">
        <f t="shared" si="350"/>
        <v>0</v>
      </c>
      <c r="AB2776" t="b">
        <f t="shared" si="351"/>
        <v>1</v>
      </c>
      <c r="AC2776" s="2" t="s">
        <v>109</v>
      </c>
      <c r="AD2776" s="2">
        <v>13.99</v>
      </c>
      <c r="AG2776" t="s">
        <v>6651</v>
      </c>
    </row>
    <row r="2777" spans="1:33" ht="16" hidden="1" x14ac:dyDescent="0.4">
      <c r="A2777" s="24" t="s">
        <v>6638</v>
      </c>
      <c r="B2777" s="25" t="s">
        <v>8873</v>
      </c>
      <c r="C2777" t="str">
        <f t="shared" si="344"/>
        <v>45</v>
      </c>
      <c r="D2777" t="str">
        <f>_xlfn.XLOOKUP(C2777,Folha2!A:A,Folha2!B:B)</f>
        <v>DPH</v>
      </c>
      <c r="E2777" s="26" t="str">
        <f t="shared" si="345"/>
        <v>070</v>
      </c>
      <c r="F2777" s="26" t="str">
        <f t="shared" si="346"/>
        <v>40</v>
      </c>
      <c r="G2777" s="26" t="str">
        <f t="shared" si="347"/>
        <v>12</v>
      </c>
      <c r="H2777" s="27" t="s">
        <v>8895</v>
      </c>
      <c r="I2777" s="25" t="s">
        <v>8896</v>
      </c>
      <c r="J2777" s="27" t="s">
        <v>7811</v>
      </c>
      <c r="K2777" s="25" t="s">
        <v>8897</v>
      </c>
      <c r="L2777" s="27" t="s">
        <v>42</v>
      </c>
      <c r="M2777" s="25" t="s">
        <v>43</v>
      </c>
      <c r="N2777" s="27" t="s">
        <v>43</v>
      </c>
      <c r="O2777" s="25" t="s">
        <v>43</v>
      </c>
      <c r="P2777" s="27" t="s">
        <v>43</v>
      </c>
      <c r="Q2777" s="25" t="s">
        <v>44</v>
      </c>
      <c r="R2777" s="28">
        <v>15.99</v>
      </c>
      <c r="S2777" s="29">
        <v>15.99</v>
      </c>
      <c r="T2777" s="29"/>
      <c r="U2777" s="29">
        <v>15.99</v>
      </c>
      <c r="V2777" s="1">
        <v>10.39</v>
      </c>
      <c r="W2777" s="1" t="s">
        <v>45</v>
      </c>
      <c r="X2777" s="1">
        <v>10.39</v>
      </c>
      <c r="Y2777" s="30">
        <f t="shared" si="348"/>
        <v>15.99</v>
      </c>
      <c r="Z2777" s="31">
        <f t="shared" si="349"/>
        <v>0</v>
      </c>
      <c r="AA2777" s="32">
        <f t="shared" si="350"/>
        <v>0</v>
      </c>
      <c r="AB2777" t="b">
        <f t="shared" si="351"/>
        <v>1</v>
      </c>
      <c r="AC2777" s="2" t="s">
        <v>109</v>
      </c>
      <c r="AD2777" s="2">
        <v>10.39</v>
      </c>
      <c r="AG2777" t="s">
        <v>6651</v>
      </c>
    </row>
    <row r="2778" spans="1:33" ht="16" x14ac:dyDescent="0.4">
      <c r="A2778" s="24" t="s">
        <v>6638</v>
      </c>
      <c r="B2778" s="25" t="s">
        <v>8873</v>
      </c>
      <c r="C2778" t="str">
        <f t="shared" si="344"/>
        <v>45</v>
      </c>
      <c r="D2778" t="str">
        <f>_xlfn.XLOOKUP(C2778,Folha2!A:A,Folha2!B:B)</f>
        <v>DPH</v>
      </c>
      <c r="E2778" s="26" t="str">
        <f t="shared" si="345"/>
        <v>070</v>
      </c>
      <c r="F2778" s="26" t="str">
        <f t="shared" si="346"/>
        <v>40</v>
      </c>
      <c r="G2778" s="26" t="str">
        <f t="shared" si="347"/>
        <v>12</v>
      </c>
      <c r="H2778" s="27" t="s">
        <v>8898</v>
      </c>
      <c r="I2778" s="25" t="s">
        <v>8899</v>
      </c>
      <c r="J2778" s="27" t="s">
        <v>7811</v>
      </c>
      <c r="K2778" s="25" t="s">
        <v>8900</v>
      </c>
      <c r="L2778" s="27" t="s">
        <v>42</v>
      </c>
      <c r="M2778" s="25" t="s">
        <v>43</v>
      </c>
      <c r="N2778" s="27" t="s">
        <v>43</v>
      </c>
      <c r="O2778" s="25" t="s">
        <v>43</v>
      </c>
      <c r="P2778" s="27" t="s">
        <v>43</v>
      </c>
      <c r="Q2778" s="25" t="s">
        <v>44</v>
      </c>
      <c r="R2778" s="28">
        <v>19.940000000000001</v>
      </c>
      <c r="S2778" s="29">
        <v>30.69</v>
      </c>
      <c r="T2778" s="29"/>
      <c r="U2778" s="29">
        <v>30.69</v>
      </c>
      <c r="V2778" s="1">
        <v>19.940000000000001</v>
      </c>
      <c r="W2778" s="1" t="s">
        <v>45</v>
      </c>
      <c r="X2778" s="1">
        <v>19.940000000000001</v>
      </c>
      <c r="Y2778" s="30">
        <f t="shared" si="348"/>
        <v>30.69</v>
      </c>
      <c r="Z2778" s="31">
        <f t="shared" si="349"/>
        <v>-0.35027696318018897</v>
      </c>
      <c r="AA2778" s="32">
        <f t="shared" si="350"/>
        <v>-10.75</v>
      </c>
      <c r="AB2778" t="b">
        <f t="shared" si="351"/>
        <v>0</v>
      </c>
      <c r="AC2778" s="2" t="s">
        <v>109</v>
      </c>
      <c r="AD2778" s="2">
        <v>19.940000000000001</v>
      </c>
    </row>
    <row r="2779" spans="1:33" ht="16" x14ac:dyDescent="0.4">
      <c r="A2779" s="24" t="s">
        <v>6638</v>
      </c>
      <c r="B2779" s="25" t="s">
        <v>8873</v>
      </c>
      <c r="C2779" t="str">
        <f t="shared" si="344"/>
        <v>45</v>
      </c>
      <c r="D2779" t="str">
        <f>_xlfn.XLOOKUP(C2779,Folha2!A:A,Folha2!B:B)</f>
        <v>DPH</v>
      </c>
      <c r="E2779" s="26" t="str">
        <f t="shared" si="345"/>
        <v>070</v>
      </c>
      <c r="F2779" s="26" t="str">
        <f t="shared" si="346"/>
        <v>40</v>
      </c>
      <c r="G2779" s="26" t="str">
        <f t="shared" si="347"/>
        <v>12</v>
      </c>
      <c r="H2779" s="27" t="s">
        <v>8901</v>
      </c>
      <c r="I2779" s="25" t="s">
        <v>8902</v>
      </c>
      <c r="J2779" s="27" t="s">
        <v>7811</v>
      </c>
      <c r="K2779" s="25" t="s">
        <v>8903</v>
      </c>
      <c r="L2779" s="27" t="s">
        <v>42</v>
      </c>
      <c r="M2779" s="25" t="s">
        <v>43</v>
      </c>
      <c r="N2779" s="27" t="s">
        <v>43</v>
      </c>
      <c r="O2779" s="25" t="s">
        <v>43</v>
      </c>
      <c r="P2779" s="27" t="s">
        <v>43</v>
      </c>
      <c r="Q2779" s="25" t="s">
        <v>1635</v>
      </c>
      <c r="R2779" s="28">
        <v>22.99</v>
      </c>
      <c r="S2779" s="29">
        <v>23.99</v>
      </c>
      <c r="T2779" s="29"/>
      <c r="U2779" s="29">
        <v>23.99</v>
      </c>
      <c r="V2779" s="1">
        <v>15.59</v>
      </c>
      <c r="W2779" s="1" t="s">
        <v>45</v>
      </c>
      <c r="X2779" s="1">
        <v>15.59</v>
      </c>
      <c r="Y2779" s="30">
        <f t="shared" si="348"/>
        <v>23.99</v>
      </c>
      <c r="Z2779" s="31">
        <f t="shared" si="349"/>
        <v>-4.1684035014589393E-2</v>
      </c>
      <c r="AA2779" s="32">
        <f t="shared" si="350"/>
        <v>-1</v>
      </c>
      <c r="AB2779" t="b">
        <f t="shared" si="351"/>
        <v>0</v>
      </c>
      <c r="AC2779" s="2" t="s">
        <v>53</v>
      </c>
      <c r="AD2779" s="2">
        <v>14.94</v>
      </c>
    </row>
    <row r="2780" spans="1:33" ht="16" hidden="1" x14ac:dyDescent="0.4">
      <c r="A2780" s="24" t="s">
        <v>6638</v>
      </c>
      <c r="B2780" s="25" t="s">
        <v>8873</v>
      </c>
      <c r="C2780" t="str">
        <f t="shared" si="344"/>
        <v>45</v>
      </c>
      <c r="D2780" t="str">
        <f>_xlfn.XLOOKUP(C2780,Folha2!A:A,Folha2!B:B)</f>
        <v>DPH</v>
      </c>
      <c r="E2780" s="26" t="str">
        <f t="shared" si="345"/>
        <v>070</v>
      </c>
      <c r="F2780" s="26" t="str">
        <f t="shared" si="346"/>
        <v>40</v>
      </c>
      <c r="G2780" s="26" t="str">
        <f t="shared" si="347"/>
        <v>12</v>
      </c>
      <c r="H2780" s="27" t="s">
        <v>8904</v>
      </c>
      <c r="I2780" s="25" t="s">
        <v>8905</v>
      </c>
      <c r="J2780" s="27" t="s">
        <v>7811</v>
      </c>
      <c r="K2780" s="25" t="s">
        <v>8906</v>
      </c>
      <c r="L2780" s="27" t="s">
        <v>42</v>
      </c>
      <c r="M2780" s="25" t="s">
        <v>43</v>
      </c>
      <c r="N2780" s="27" t="s">
        <v>43</v>
      </c>
      <c r="O2780" s="25" t="s">
        <v>43</v>
      </c>
      <c r="P2780" s="27" t="s">
        <v>43</v>
      </c>
      <c r="Q2780" s="25" t="s">
        <v>44</v>
      </c>
      <c r="R2780" s="28">
        <v>23.99</v>
      </c>
      <c r="S2780" s="29">
        <v>23.99</v>
      </c>
      <c r="T2780" s="29"/>
      <c r="U2780" s="29"/>
      <c r="V2780" s="1">
        <v>15.59</v>
      </c>
      <c r="W2780" s="1" t="s">
        <v>45</v>
      </c>
      <c r="X2780" s="1" t="s">
        <v>45</v>
      </c>
      <c r="Y2780" s="30">
        <f t="shared" si="348"/>
        <v>23.99</v>
      </c>
      <c r="Z2780" s="31">
        <f t="shared" si="349"/>
        <v>0</v>
      </c>
      <c r="AA2780" s="32">
        <f t="shared" si="350"/>
        <v>0</v>
      </c>
      <c r="AB2780" t="b">
        <f t="shared" si="351"/>
        <v>1</v>
      </c>
      <c r="AC2780" s="2" t="s">
        <v>53</v>
      </c>
      <c r="AD2780" s="2">
        <v>15.59</v>
      </c>
      <c r="AG2780" t="s">
        <v>6651</v>
      </c>
    </row>
    <row r="2781" spans="1:33" ht="16" x14ac:dyDescent="0.4">
      <c r="A2781" s="24" t="s">
        <v>6638</v>
      </c>
      <c r="B2781" s="25" t="s">
        <v>8873</v>
      </c>
      <c r="C2781" t="str">
        <f t="shared" si="344"/>
        <v>45</v>
      </c>
      <c r="D2781" t="str">
        <f>_xlfn.XLOOKUP(C2781,Folha2!A:A,Folha2!B:B)</f>
        <v>DPH</v>
      </c>
      <c r="E2781" s="26" t="str">
        <f t="shared" si="345"/>
        <v>070</v>
      </c>
      <c r="F2781" s="26" t="str">
        <f t="shared" si="346"/>
        <v>40</v>
      </c>
      <c r="G2781" s="26" t="str">
        <f t="shared" si="347"/>
        <v>12</v>
      </c>
      <c r="H2781" s="27" t="s">
        <v>8907</v>
      </c>
      <c r="I2781" s="25" t="s">
        <v>8908</v>
      </c>
      <c r="J2781" s="27" t="s">
        <v>7811</v>
      </c>
      <c r="K2781" s="25" t="s">
        <v>8909</v>
      </c>
      <c r="L2781" s="27" t="s">
        <v>42</v>
      </c>
      <c r="M2781" s="25" t="s">
        <v>43</v>
      </c>
      <c r="N2781" s="27" t="s">
        <v>43</v>
      </c>
      <c r="O2781" s="25" t="s">
        <v>43</v>
      </c>
      <c r="P2781" s="27" t="s">
        <v>43</v>
      </c>
      <c r="Q2781" s="25" t="s">
        <v>44</v>
      </c>
      <c r="R2781" s="28">
        <v>23.99</v>
      </c>
      <c r="S2781" s="29">
        <v>25.99</v>
      </c>
      <c r="T2781" s="29"/>
      <c r="U2781" s="29"/>
      <c r="V2781" s="1">
        <v>16.89</v>
      </c>
      <c r="W2781" s="1" t="s">
        <v>45</v>
      </c>
      <c r="X2781" s="1" t="s">
        <v>45</v>
      </c>
      <c r="Y2781" s="30">
        <f t="shared" si="348"/>
        <v>25.99</v>
      </c>
      <c r="Z2781" s="31">
        <f t="shared" si="349"/>
        <v>-7.6952674105425167E-2</v>
      </c>
      <c r="AA2781" s="32">
        <f t="shared" si="350"/>
        <v>-2</v>
      </c>
      <c r="AB2781" t="b">
        <f t="shared" si="351"/>
        <v>0</v>
      </c>
      <c r="AC2781" s="2" t="s">
        <v>53</v>
      </c>
      <c r="AD2781" s="2">
        <v>16.89</v>
      </c>
    </row>
    <row r="2782" spans="1:33" ht="16" hidden="1" x14ac:dyDescent="0.4">
      <c r="A2782" s="24" t="s">
        <v>6638</v>
      </c>
      <c r="B2782" s="25" t="s">
        <v>8873</v>
      </c>
      <c r="C2782" t="str">
        <f t="shared" si="344"/>
        <v>45</v>
      </c>
      <c r="D2782" t="str">
        <f>_xlfn.XLOOKUP(C2782,Folha2!A:A,Folha2!B:B)</f>
        <v>DPH</v>
      </c>
      <c r="E2782" s="26" t="str">
        <f t="shared" si="345"/>
        <v>070</v>
      </c>
      <c r="F2782" s="26" t="str">
        <f t="shared" si="346"/>
        <v>40</v>
      </c>
      <c r="G2782" s="26" t="str">
        <f t="shared" si="347"/>
        <v>12</v>
      </c>
      <c r="H2782" s="27" t="s">
        <v>8910</v>
      </c>
      <c r="I2782" s="25" t="s">
        <v>8911</v>
      </c>
      <c r="J2782" s="27" t="s">
        <v>7811</v>
      </c>
      <c r="K2782" s="25" t="s">
        <v>8912</v>
      </c>
      <c r="L2782" s="27" t="s">
        <v>42</v>
      </c>
      <c r="M2782" s="25" t="s">
        <v>43</v>
      </c>
      <c r="N2782" s="27" t="s">
        <v>43</v>
      </c>
      <c r="O2782" s="25" t="s">
        <v>43</v>
      </c>
      <c r="P2782" s="27" t="s">
        <v>43</v>
      </c>
      <c r="Q2782" s="25" t="s">
        <v>44</v>
      </c>
      <c r="R2782" s="28">
        <v>23.99</v>
      </c>
      <c r="S2782" s="29">
        <v>23.99</v>
      </c>
      <c r="T2782" s="29"/>
      <c r="U2782" s="29">
        <v>23.99</v>
      </c>
      <c r="V2782" s="1" t="s">
        <v>45</v>
      </c>
      <c r="W2782" s="1" t="s">
        <v>45</v>
      </c>
      <c r="X2782" s="1" t="s">
        <v>45</v>
      </c>
      <c r="Y2782" s="30">
        <f t="shared" si="348"/>
        <v>23.99</v>
      </c>
      <c r="Z2782" s="31">
        <f t="shared" si="349"/>
        <v>0</v>
      </c>
      <c r="AA2782" s="32">
        <f t="shared" si="350"/>
        <v>0</v>
      </c>
      <c r="AB2782" t="b">
        <f t="shared" si="351"/>
        <v>1</v>
      </c>
      <c r="AC2782" s="2" t="s">
        <v>53</v>
      </c>
      <c r="AD2782" s="2">
        <v>15.59</v>
      </c>
      <c r="AG2782" t="s">
        <v>6651</v>
      </c>
    </row>
    <row r="2783" spans="1:33" ht="16" x14ac:dyDescent="0.4">
      <c r="A2783" s="24" t="s">
        <v>6638</v>
      </c>
      <c r="B2783" s="25" t="s">
        <v>8873</v>
      </c>
      <c r="C2783" t="str">
        <f t="shared" si="344"/>
        <v>45</v>
      </c>
      <c r="D2783" t="str">
        <f>_xlfn.XLOOKUP(C2783,Folha2!A:A,Folha2!B:B)</f>
        <v>DPH</v>
      </c>
      <c r="E2783" s="26" t="str">
        <f t="shared" si="345"/>
        <v>070</v>
      </c>
      <c r="F2783" s="26" t="str">
        <f t="shared" si="346"/>
        <v>40</v>
      </c>
      <c r="G2783" s="26" t="str">
        <f t="shared" si="347"/>
        <v>12</v>
      </c>
      <c r="H2783" s="27" t="s">
        <v>8913</v>
      </c>
      <c r="I2783" s="25" t="s">
        <v>8914</v>
      </c>
      <c r="J2783" s="27" t="s">
        <v>7811</v>
      </c>
      <c r="K2783" s="25" t="s">
        <v>8915</v>
      </c>
      <c r="L2783" s="27" t="s">
        <v>42</v>
      </c>
      <c r="M2783" s="25" t="s">
        <v>43</v>
      </c>
      <c r="N2783" s="27" t="s">
        <v>43</v>
      </c>
      <c r="O2783" s="25" t="s">
        <v>43</v>
      </c>
      <c r="P2783" s="27" t="s">
        <v>43</v>
      </c>
      <c r="Q2783" s="25" t="s">
        <v>44</v>
      </c>
      <c r="R2783" s="28">
        <v>26.99</v>
      </c>
      <c r="S2783" s="29">
        <v>25.99</v>
      </c>
      <c r="T2783" s="29"/>
      <c r="U2783" s="29">
        <v>26.99</v>
      </c>
      <c r="V2783" s="1">
        <v>16.89</v>
      </c>
      <c r="W2783" s="1" t="s">
        <v>45</v>
      </c>
      <c r="X2783" s="1">
        <v>17.54</v>
      </c>
      <c r="Y2783" s="30">
        <f t="shared" si="348"/>
        <v>25.99</v>
      </c>
      <c r="Z2783" s="31">
        <f t="shared" si="349"/>
        <v>3.8476337052712584E-2</v>
      </c>
      <c r="AA2783" s="32">
        <f t="shared" si="350"/>
        <v>1</v>
      </c>
      <c r="AB2783" t="b">
        <f t="shared" si="351"/>
        <v>0</v>
      </c>
      <c r="AC2783" s="2" t="s">
        <v>53</v>
      </c>
      <c r="AD2783" s="2">
        <v>17.54</v>
      </c>
    </row>
    <row r="2784" spans="1:33" ht="16" hidden="1" x14ac:dyDescent="0.4">
      <c r="A2784" s="24" t="s">
        <v>6638</v>
      </c>
      <c r="B2784" s="25" t="s">
        <v>8873</v>
      </c>
      <c r="C2784" t="str">
        <f t="shared" si="344"/>
        <v>45</v>
      </c>
      <c r="D2784" t="str">
        <f>_xlfn.XLOOKUP(C2784,Folha2!A:A,Folha2!B:B)</f>
        <v>DPH</v>
      </c>
      <c r="E2784" s="26" t="str">
        <f t="shared" si="345"/>
        <v>070</v>
      </c>
      <c r="F2784" s="26" t="str">
        <f t="shared" si="346"/>
        <v>40</v>
      </c>
      <c r="G2784" s="26" t="str">
        <f t="shared" si="347"/>
        <v>12</v>
      </c>
      <c r="H2784" s="27" t="s">
        <v>8916</v>
      </c>
      <c r="I2784" s="25" t="s">
        <v>8917</v>
      </c>
      <c r="J2784" s="27" t="s">
        <v>7811</v>
      </c>
      <c r="K2784" s="25" t="s">
        <v>8918</v>
      </c>
      <c r="L2784" s="27" t="s">
        <v>42</v>
      </c>
      <c r="M2784" s="25" t="s">
        <v>43</v>
      </c>
      <c r="N2784" s="27" t="s">
        <v>43</v>
      </c>
      <c r="O2784" s="25" t="s">
        <v>43</v>
      </c>
      <c r="P2784" s="27" t="s">
        <v>43</v>
      </c>
      <c r="Q2784" s="25" t="s">
        <v>44</v>
      </c>
      <c r="R2784" s="28">
        <v>26.99</v>
      </c>
      <c r="S2784" s="29">
        <v>26.99</v>
      </c>
      <c r="T2784" s="29"/>
      <c r="U2784" s="29"/>
      <c r="V2784" s="1">
        <v>17.54</v>
      </c>
      <c r="W2784" s="1" t="s">
        <v>45</v>
      </c>
      <c r="X2784" s="1" t="s">
        <v>45</v>
      </c>
      <c r="Y2784" s="30">
        <f t="shared" si="348"/>
        <v>26.99</v>
      </c>
      <c r="Z2784" s="31">
        <f t="shared" si="349"/>
        <v>0</v>
      </c>
      <c r="AA2784" s="32">
        <f t="shared" si="350"/>
        <v>0</v>
      </c>
      <c r="AB2784" t="b">
        <f t="shared" si="351"/>
        <v>1</v>
      </c>
      <c r="AC2784" s="2" t="s">
        <v>53</v>
      </c>
      <c r="AD2784" s="2">
        <v>17.54</v>
      </c>
      <c r="AG2784" t="s">
        <v>6651</v>
      </c>
    </row>
    <row r="2785" spans="1:34" ht="16" hidden="1" x14ac:dyDescent="0.4">
      <c r="A2785" s="24" t="s">
        <v>6638</v>
      </c>
      <c r="B2785" s="25" t="s">
        <v>8873</v>
      </c>
      <c r="C2785" t="str">
        <f t="shared" si="344"/>
        <v>45</v>
      </c>
      <c r="D2785" t="str">
        <f>_xlfn.XLOOKUP(C2785,Folha2!A:A,Folha2!B:B)</f>
        <v>DPH</v>
      </c>
      <c r="E2785" s="26" t="str">
        <f t="shared" si="345"/>
        <v>070</v>
      </c>
      <c r="F2785" s="26" t="str">
        <f t="shared" si="346"/>
        <v>40</v>
      </c>
      <c r="G2785" s="26" t="str">
        <f t="shared" si="347"/>
        <v>12</v>
      </c>
      <c r="H2785" s="27" t="s">
        <v>8919</v>
      </c>
      <c r="I2785" s="25" t="s">
        <v>8920</v>
      </c>
      <c r="J2785" s="27" t="s">
        <v>7811</v>
      </c>
      <c r="K2785" s="25" t="s">
        <v>8921</v>
      </c>
      <c r="L2785" s="27" t="s">
        <v>42</v>
      </c>
      <c r="M2785" s="25" t="s">
        <v>43</v>
      </c>
      <c r="N2785" s="27" t="s">
        <v>43</v>
      </c>
      <c r="O2785" s="25" t="s">
        <v>43</v>
      </c>
      <c r="P2785" s="27" t="s">
        <v>43</v>
      </c>
      <c r="Q2785" s="25" t="s">
        <v>1191</v>
      </c>
      <c r="R2785" s="28">
        <v>27.99</v>
      </c>
      <c r="S2785" s="29">
        <v>27.99</v>
      </c>
      <c r="T2785" s="29"/>
      <c r="U2785" s="29"/>
      <c r="V2785" s="1">
        <v>18.190000000000001</v>
      </c>
      <c r="W2785" s="1" t="s">
        <v>45</v>
      </c>
      <c r="X2785" s="1" t="s">
        <v>45</v>
      </c>
      <c r="Y2785" s="30">
        <f t="shared" si="348"/>
        <v>27.99</v>
      </c>
      <c r="Z2785" s="31">
        <f t="shared" si="349"/>
        <v>0</v>
      </c>
      <c r="AA2785" s="32">
        <f t="shared" si="350"/>
        <v>0</v>
      </c>
      <c r="AB2785" t="b">
        <f t="shared" si="351"/>
        <v>1</v>
      </c>
      <c r="AC2785" s="2" t="s">
        <v>109</v>
      </c>
      <c r="AD2785" s="2">
        <v>19.59</v>
      </c>
      <c r="AG2785" t="s">
        <v>6651</v>
      </c>
    </row>
    <row r="2786" spans="1:34" ht="16" hidden="1" x14ac:dyDescent="0.4">
      <c r="A2786" s="24" t="s">
        <v>6638</v>
      </c>
      <c r="B2786" s="25" t="s">
        <v>8922</v>
      </c>
      <c r="C2786" t="str">
        <f t="shared" si="344"/>
        <v>45</v>
      </c>
      <c r="D2786" t="str">
        <f>_xlfn.XLOOKUP(C2786,Folha2!A:A,Folha2!B:B)</f>
        <v>DPH</v>
      </c>
      <c r="E2786" s="26" t="str">
        <f t="shared" si="345"/>
        <v>070</v>
      </c>
      <c r="F2786" s="26" t="str">
        <f t="shared" si="346"/>
        <v>46</v>
      </c>
      <c r="G2786" s="26" t="str">
        <f t="shared" si="347"/>
        <v>02</v>
      </c>
      <c r="H2786" s="27" t="s">
        <v>8923</v>
      </c>
      <c r="I2786" s="25" t="s">
        <v>8924</v>
      </c>
      <c r="J2786" s="27" t="s">
        <v>8925</v>
      </c>
      <c r="K2786" s="25" t="s">
        <v>8926</v>
      </c>
      <c r="L2786" s="27" t="s">
        <v>42</v>
      </c>
      <c r="M2786" s="25" t="s">
        <v>43</v>
      </c>
      <c r="N2786" s="27" t="s">
        <v>43</v>
      </c>
      <c r="O2786" s="25" t="s">
        <v>52</v>
      </c>
      <c r="P2786" s="27" t="s">
        <v>43</v>
      </c>
      <c r="Q2786" s="25" t="s">
        <v>44</v>
      </c>
      <c r="R2786" s="28">
        <v>5.99</v>
      </c>
      <c r="S2786" s="29">
        <v>9.25</v>
      </c>
      <c r="T2786" s="29"/>
      <c r="U2786" s="29">
        <v>9.24</v>
      </c>
      <c r="V2786" s="1">
        <v>5.99</v>
      </c>
      <c r="W2786" s="1" t="s">
        <v>45</v>
      </c>
      <c r="X2786" s="1">
        <v>5.99</v>
      </c>
      <c r="Y2786" s="30">
        <f t="shared" si="348"/>
        <v>5.99</v>
      </c>
      <c r="Z2786" s="31">
        <f t="shared" si="349"/>
        <v>0</v>
      </c>
      <c r="AA2786" s="32">
        <f t="shared" si="350"/>
        <v>0</v>
      </c>
      <c r="AB2786" t="b">
        <f t="shared" si="351"/>
        <v>1</v>
      </c>
      <c r="AC2786" s="2" t="s">
        <v>76</v>
      </c>
      <c r="AD2786" s="2">
        <v>5.99</v>
      </c>
      <c r="AG2786" t="s">
        <v>6651</v>
      </c>
    </row>
    <row r="2787" spans="1:34" ht="16" hidden="1" x14ac:dyDescent="0.4">
      <c r="A2787" s="24" t="s">
        <v>6638</v>
      </c>
      <c r="B2787" s="25" t="s">
        <v>8922</v>
      </c>
      <c r="C2787" t="str">
        <f t="shared" si="344"/>
        <v>45</v>
      </c>
      <c r="D2787" t="str">
        <f>_xlfn.XLOOKUP(C2787,Folha2!A:A,Folha2!B:B)</f>
        <v>DPH</v>
      </c>
      <c r="E2787" s="26" t="str">
        <f t="shared" si="345"/>
        <v>070</v>
      </c>
      <c r="F2787" s="26" t="str">
        <f t="shared" si="346"/>
        <v>46</v>
      </c>
      <c r="G2787" s="26" t="str">
        <f t="shared" si="347"/>
        <v>02</v>
      </c>
      <c r="H2787" s="27" t="s">
        <v>8927</v>
      </c>
      <c r="I2787" s="25" t="s">
        <v>8928</v>
      </c>
      <c r="J2787" s="27" t="s">
        <v>8048</v>
      </c>
      <c r="K2787" s="25" t="s">
        <v>8929</v>
      </c>
      <c r="L2787" s="27" t="s">
        <v>42</v>
      </c>
      <c r="M2787" s="25" t="s">
        <v>43</v>
      </c>
      <c r="N2787" s="27" t="s">
        <v>43</v>
      </c>
      <c r="O2787" s="25" t="s">
        <v>43</v>
      </c>
      <c r="P2787" s="27" t="s">
        <v>43</v>
      </c>
      <c r="Q2787" s="25" t="s">
        <v>186</v>
      </c>
      <c r="R2787" s="28">
        <v>7.99</v>
      </c>
      <c r="S2787" s="29">
        <v>7.99</v>
      </c>
      <c r="T2787" s="29"/>
      <c r="U2787" s="29">
        <v>7.99</v>
      </c>
      <c r="V2787" s="1" t="s">
        <v>45</v>
      </c>
      <c r="W2787" s="1" t="s">
        <v>45</v>
      </c>
      <c r="X2787" s="1" t="s">
        <v>45</v>
      </c>
      <c r="Y2787" s="30">
        <f t="shared" si="348"/>
        <v>7.99</v>
      </c>
      <c r="Z2787" s="31">
        <f t="shared" si="349"/>
        <v>0</v>
      </c>
      <c r="AA2787" s="32">
        <f t="shared" si="350"/>
        <v>0</v>
      </c>
      <c r="AB2787" t="b">
        <f t="shared" si="351"/>
        <v>1</v>
      </c>
      <c r="AC2787" s="2" t="s">
        <v>45</v>
      </c>
      <c r="AD2787" s="2" t="s">
        <v>45</v>
      </c>
      <c r="AG2787" t="s">
        <v>6651</v>
      </c>
    </row>
    <row r="2788" spans="1:34" ht="16" x14ac:dyDescent="0.4">
      <c r="A2788" s="24" t="s">
        <v>6638</v>
      </c>
      <c r="B2788" s="25" t="s">
        <v>8922</v>
      </c>
      <c r="C2788" t="str">
        <f t="shared" si="344"/>
        <v>45</v>
      </c>
      <c r="D2788" t="str">
        <f>_xlfn.XLOOKUP(C2788,Folha2!A:A,Folha2!B:B)</f>
        <v>DPH</v>
      </c>
      <c r="E2788" s="26" t="str">
        <f t="shared" si="345"/>
        <v>070</v>
      </c>
      <c r="F2788" s="26" t="str">
        <f t="shared" si="346"/>
        <v>46</v>
      </c>
      <c r="G2788" s="26" t="str">
        <f t="shared" si="347"/>
        <v>02</v>
      </c>
      <c r="H2788" s="27" t="s">
        <v>8930</v>
      </c>
      <c r="I2788" s="25" t="s">
        <v>8931</v>
      </c>
      <c r="J2788" s="27" t="s">
        <v>8932</v>
      </c>
      <c r="K2788" s="25" t="s">
        <v>8933</v>
      </c>
      <c r="L2788" s="27" t="s">
        <v>417</v>
      </c>
      <c r="M2788" s="25" t="s">
        <v>43</v>
      </c>
      <c r="N2788" s="27" t="s">
        <v>43</v>
      </c>
      <c r="O2788" s="25" t="s">
        <v>43</v>
      </c>
      <c r="P2788" s="27" t="s">
        <v>43</v>
      </c>
      <c r="Q2788" s="25" t="s">
        <v>44</v>
      </c>
      <c r="R2788" s="28">
        <v>1.95</v>
      </c>
      <c r="S2788" s="29"/>
      <c r="T2788" s="29">
        <v>1.89</v>
      </c>
      <c r="U2788" s="29">
        <v>1.95</v>
      </c>
      <c r="V2788" s="1" t="s">
        <v>45</v>
      </c>
      <c r="W2788" s="1" t="s">
        <v>45</v>
      </c>
      <c r="X2788" s="1" t="s">
        <v>45</v>
      </c>
      <c r="Y2788" s="30">
        <f t="shared" si="348"/>
        <v>1.92</v>
      </c>
      <c r="Z2788" s="31">
        <f t="shared" si="349"/>
        <v>1.5625E-2</v>
      </c>
      <c r="AA2788" s="32">
        <f t="shared" si="350"/>
        <v>3.0000000000000027E-2</v>
      </c>
      <c r="AB2788" t="b">
        <f t="shared" si="351"/>
        <v>0</v>
      </c>
      <c r="AC2788" s="2" t="s">
        <v>45</v>
      </c>
      <c r="AD2788" s="2" t="s">
        <v>45</v>
      </c>
    </row>
    <row r="2789" spans="1:34" ht="16" hidden="1" x14ac:dyDescent="0.4">
      <c r="A2789" s="24" t="s">
        <v>6638</v>
      </c>
      <c r="B2789" s="25" t="s">
        <v>8922</v>
      </c>
      <c r="C2789" t="str">
        <f t="shared" si="344"/>
        <v>45</v>
      </c>
      <c r="D2789" t="str">
        <f>_xlfn.XLOOKUP(C2789,Folha2!A:A,Folha2!B:B)</f>
        <v>DPH</v>
      </c>
      <c r="E2789" s="26" t="str">
        <f t="shared" si="345"/>
        <v>070</v>
      </c>
      <c r="F2789" s="26" t="str">
        <f t="shared" si="346"/>
        <v>46</v>
      </c>
      <c r="G2789" s="26" t="str">
        <f t="shared" si="347"/>
        <v>02</v>
      </c>
      <c r="H2789" s="27" t="s">
        <v>8934</v>
      </c>
      <c r="I2789" s="25" t="s">
        <v>8935</v>
      </c>
      <c r="J2789" s="27" t="s">
        <v>8932</v>
      </c>
      <c r="K2789" s="25" t="s">
        <v>8936</v>
      </c>
      <c r="L2789" s="27" t="s">
        <v>417</v>
      </c>
      <c r="M2789" s="25" t="s">
        <v>43</v>
      </c>
      <c r="N2789" s="27" t="s">
        <v>43</v>
      </c>
      <c r="O2789" s="25" t="s">
        <v>43</v>
      </c>
      <c r="P2789" s="27" t="s">
        <v>43</v>
      </c>
      <c r="Q2789" s="25" t="s">
        <v>221</v>
      </c>
      <c r="R2789" s="28">
        <v>1.95</v>
      </c>
      <c r="S2789" s="29"/>
      <c r="T2789" s="29"/>
      <c r="U2789" s="29">
        <v>1.95</v>
      </c>
      <c r="V2789" s="1" t="s">
        <v>45</v>
      </c>
      <c r="W2789" s="1" t="s">
        <v>45</v>
      </c>
      <c r="X2789" s="1" t="s">
        <v>45</v>
      </c>
      <c r="Y2789" s="30">
        <f t="shared" si="348"/>
        <v>1.95</v>
      </c>
      <c r="Z2789" s="31">
        <f t="shared" si="349"/>
        <v>0</v>
      </c>
      <c r="AA2789" s="32">
        <f t="shared" si="350"/>
        <v>0</v>
      </c>
      <c r="AB2789" t="b">
        <f t="shared" si="351"/>
        <v>1</v>
      </c>
      <c r="AC2789" s="2" t="s">
        <v>45</v>
      </c>
      <c r="AD2789" s="2" t="s">
        <v>45</v>
      </c>
      <c r="AG2789" t="s">
        <v>6651</v>
      </c>
    </row>
    <row r="2790" spans="1:34" ht="16" x14ac:dyDescent="0.4">
      <c r="A2790" s="24" t="s">
        <v>6638</v>
      </c>
      <c r="B2790" s="25" t="s">
        <v>8922</v>
      </c>
      <c r="C2790" t="str">
        <f t="shared" si="344"/>
        <v>45</v>
      </c>
      <c r="D2790" t="str">
        <f>_xlfn.XLOOKUP(C2790,Folha2!A:A,Folha2!B:B)</f>
        <v>DPH</v>
      </c>
      <c r="E2790" s="26" t="str">
        <f t="shared" si="345"/>
        <v>070</v>
      </c>
      <c r="F2790" s="26" t="str">
        <f t="shared" si="346"/>
        <v>46</v>
      </c>
      <c r="G2790" s="26" t="str">
        <f t="shared" si="347"/>
        <v>02</v>
      </c>
      <c r="H2790" s="27" t="s">
        <v>8937</v>
      </c>
      <c r="I2790" s="25" t="s">
        <v>8938</v>
      </c>
      <c r="J2790" s="27" t="s">
        <v>8939</v>
      </c>
      <c r="K2790" s="25" t="s">
        <v>8940</v>
      </c>
      <c r="L2790" s="27" t="s">
        <v>42</v>
      </c>
      <c r="M2790" s="25" t="s">
        <v>52</v>
      </c>
      <c r="N2790" s="27" t="s">
        <v>43</v>
      </c>
      <c r="O2790" s="25" t="s">
        <v>43</v>
      </c>
      <c r="P2790" s="27" t="s">
        <v>52</v>
      </c>
      <c r="Q2790" s="25" t="s">
        <v>44</v>
      </c>
      <c r="R2790" s="28">
        <v>5.89</v>
      </c>
      <c r="S2790" s="29">
        <v>7.59</v>
      </c>
      <c r="T2790" s="29"/>
      <c r="U2790" s="29">
        <v>6.99</v>
      </c>
      <c r="V2790" s="1">
        <v>5.69</v>
      </c>
      <c r="W2790" s="1" t="s">
        <v>45</v>
      </c>
      <c r="X2790" s="1">
        <v>5.59</v>
      </c>
      <c r="Y2790" s="30">
        <f t="shared" si="348"/>
        <v>6.99</v>
      </c>
      <c r="Z2790" s="31">
        <f t="shared" si="349"/>
        <v>-0.15736766809728187</v>
      </c>
      <c r="AA2790" s="32">
        <f t="shared" si="350"/>
        <v>-1.1000000000000005</v>
      </c>
      <c r="AB2790" t="b">
        <f t="shared" si="351"/>
        <v>0</v>
      </c>
      <c r="AC2790" s="2" t="s">
        <v>76</v>
      </c>
      <c r="AD2790" s="2">
        <v>5.69</v>
      </c>
      <c r="AG2790" t="s">
        <v>8683</v>
      </c>
    </row>
    <row r="2791" spans="1:34" ht="16" hidden="1" x14ac:dyDescent="0.4">
      <c r="A2791" s="24" t="s">
        <v>6638</v>
      </c>
      <c r="B2791" s="25" t="s">
        <v>8922</v>
      </c>
      <c r="C2791" t="str">
        <f t="shared" si="344"/>
        <v>45</v>
      </c>
      <c r="D2791" t="str">
        <f>_xlfn.XLOOKUP(C2791,Folha2!A:A,Folha2!B:B)</f>
        <v>DPH</v>
      </c>
      <c r="E2791" s="26" t="str">
        <f t="shared" si="345"/>
        <v>070</v>
      </c>
      <c r="F2791" s="26" t="str">
        <f t="shared" si="346"/>
        <v>46</v>
      </c>
      <c r="G2791" s="26" t="str">
        <f t="shared" si="347"/>
        <v>02</v>
      </c>
      <c r="H2791" s="27" t="s">
        <v>8941</v>
      </c>
      <c r="I2791" s="25" t="s">
        <v>8942</v>
      </c>
      <c r="J2791" s="27" t="s">
        <v>8939</v>
      </c>
      <c r="K2791" s="25" t="s">
        <v>8943</v>
      </c>
      <c r="L2791" s="27" t="s">
        <v>42</v>
      </c>
      <c r="M2791" s="25" t="s">
        <v>43</v>
      </c>
      <c r="N2791" s="27" t="s">
        <v>43</v>
      </c>
      <c r="O2791" s="25" t="s">
        <v>43</v>
      </c>
      <c r="P2791" s="27" t="s">
        <v>43</v>
      </c>
      <c r="Q2791" s="25" t="s">
        <v>44</v>
      </c>
      <c r="R2791" s="28">
        <v>9.59</v>
      </c>
      <c r="S2791" s="29">
        <v>9.59</v>
      </c>
      <c r="T2791" s="29"/>
      <c r="U2791" s="29">
        <v>9.59</v>
      </c>
      <c r="V2791" s="1">
        <v>7.19</v>
      </c>
      <c r="W2791" s="1" t="s">
        <v>45</v>
      </c>
      <c r="X2791" s="1" t="s">
        <v>45</v>
      </c>
      <c r="Y2791" s="30">
        <f t="shared" si="348"/>
        <v>9.59</v>
      </c>
      <c r="Z2791" s="31">
        <f t="shared" si="349"/>
        <v>0</v>
      </c>
      <c r="AA2791" s="32">
        <f t="shared" si="350"/>
        <v>0</v>
      </c>
      <c r="AB2791" t="b">
        <f t="shared" si="351"/>
        <v>1</v>
      </c>
      <c r="AC2791" s="2" t="s">
        <v>70</v>
      </c>
      <c r="AD2791" s="2">
        <v>7.19</v>
      </c>
      <c r="AG2791" t="s">
        <v>6651</v>
      </c>
    </row>
    <row r="2792" spans="1:34" ht="16" hidden="1" x14ac:dyDescent="0.4">
      <c r="A2792" s="24" t="s">
        <v>6638</v>
      </c>
      <c r="B2792" s="25" t="s">
        <v>8922</v>
      </c>
      <c r="C2792" t="str">
        <f t="shared" si="344"/>
        <v>45</v>
      </c>
      <c r="D2792" t="str">
        <f>_xlfn.XLOOKUP(C2792,Folha2!A:A,Folha2!B:B)</f>
        <v>DPH</v>
      </c>
      <c r="E2792" s="26" t="str">
        <f t="shared" si="345"/>
        <v>070</v>
      </c>
      <c r="F2792" s="26" t="str">
        <f t="shared" si="346"/>
        <v>46</v>
      </c>
      <c r="G2792" s="26" t="str">
        <f t="shared" si="347"/>
        <v>02</v>
      </c>
      <c r="H2792" s="27" t="s">
        <v>8944</v>
      </c>
      <c r="I2792" s="25" t="s">
        <v>8945</v>
      </c>
      <c r="J2792" s="27" t="s">
        <v>8939</v>
      </c>
      <c r="K2792" s="25" t="s">
        <v>8946</v>
      </c>
      <c r="L2792" s="27" t="s">
        <v>42</v>
      </c>
      <c r="M2792" s="25" t="s">
        <v>43</v>
      </c>
      <c r="N2792" s="27" t="s">
        <v>43</v>
      </c>
      <c r="O2792" s="25" t="s">
        <v>43</v>
      </c>
      <c r="P2792" s="27" t="s">
        <v>43</v>
      </c>
      <c r="Q2792" s="25" t="s">
        <v>44</v>
      </c>
      <c r="R2792" s="28">
        <v>9.59</v>
      </c>
      <c r="S2792" s="29">
        <v>9.59</v>
      </c>
      <c r="T2792" s="29"/>
      <c r="U2792" s="29">
        <v>9.59</v>
      </c>
      <c r="V2792" s="1" t="s">
        <v>45</v>
      </c>
      <c r="W2792" s="1" t="s">
        <v>45</v>
      </c>
      <c r="X2792" s="1">
        <v>7.19</v>
      </c>
      <c r="Y2792" s="30">
        <f t="shared" si="348"/>
        <v>9.59</v>
      </c>
      <c r="Z2792" s="31">
        <f t="shared" si="349"/>
        <v>0</v>
      </c>
      <c r="AA2792" s="32">
        <f t="shared" si="350"/>
        <v>0</v>
      </c>
      <c r="AB2792" t="b">
        <f t="shared" si="351"/>
        <v>1</v>
      </c>
      <c r="AC2792" s="2" t="s">
        <v>53</v>
      </c>
      <c r="AD2792" s="2">
        <v>7.19</v>
      </c>
      <c r="AG2792" t="s">
        <v>6651</v>
      </c>
    </row>
    <row r="2793" spans="1:34" ht="16" hidden="1" x14ac:dyDescent="0.4">
      <c r="A2793" s="24" t="s">
        <v>6638</v>
      </c>
      <c r="B2793" s="25" t="s">
        <v>8922</v>
      </c>
      <c r="C2793" t="str">
        <f t="shared" si="344"/>
        <v>45</v>
      </c>
      <c r="D2793" t="str">
        <f>_xlfn.XLOOKUP(C2793,Folha2!A:A,Folha2!B:B)</f>
        <v>DPH</v>
      </c>
      <c r="E2793" s="26" t="str">
        <f t="shared" si="345"/>
        <v>070</v>
      </c>
      <c r="F2793" s="26" t="str">
        <f t="shared" si="346"/>
        <v>46</v>
      </c>
      <c r="G2793" s="26" t="str">
        <f t="shared" si="347"/>
        <v>02</v>
      </c>
      <c r="H2793" s="27" t="s">
        <v>8947</v>
      </c>
      <c r="I2793" s="25" t="s">
        <v>8948</v>
      </c>
      <c r="J2793" s="27" t="s">
        <v>8939</v>
      </c>
      <c r="K2793" s="25" t="s">
        <v>8949</v>
      </c>
      <c r="L2793" s="27" t="s">
        <v>42</v>
      </c>
      <c r="M2793" s="25" t="s">
        <v>43</v>
      </c>
      <c r="N2793" s="27" t="s">
        <v>43</v>
      </c>
      <c r="O2793" s="25" t="s">
        <v>43</v>
      </c>
      <c r="P2793" s="27" t="s">
        <v>43</v>
      </c>
      <c r="Q2793" s="25" t="s">
        <v>44</v>
      </c>
      <c r="R2793" s="28">
        <v>9.59</v>
      </c>
      <c r="S2793" s="29">
        <v>9.59</v>
      </c>
      <c r="T2793" s="29"/>
      <c r="U2793" s="29"/>
      <c r="V2793" s="1" t="s">
        <v>45</v>
      </c>
      <c r="W2793" s="1" t="s">
        <v>45</v>
      </c>
      <c r="X2793" s="1" t="s">
        <v>45</v>
      </c>
      <c r="Y2793" s="30">
        <f t="shared" si="348"/>
        <v>9.59</v>
      </c>
      <c r="Z2793" s="31">
        <f t="shared" si="349"/>
        <v>0</v>
      </c>
      <c r="AA2793" s="32">
        <f t="shared" si="350"/>
        <v>0</v>
      </c>
      <c r="AB2793" t="b">
        <f t="shared" si="351"/>
        <v>1</v>
      </c>
      <c r="AC2793" s="2" t="s">
        <v>109</v>
      </c>
      <c r="AD2793" s="2">
        <v>7.19</v>
      </c>
      <c r="AG2793" t="s">
        <v>6651</v>
      </c>
    </row>
    <row r="2794" spans="1:34" ht="16" x14ac:dyDescent="0.4">
      <c r="A2794" s="24" t="s">
        <v>6638</v>
      </c>
      <c r="B2794" s="25" t="s">
        <v>8922</v>
      </c>
      <c r="C2794" t="str">
        <f t="shared" si="344"/>
        <v>45</v>
      </c>
      <c r="D2794" t="str">
        <f>_xlfn.XLOOKUP(C2794,Folha2!A:A,Folha2!B:B)</f>
        <v>DPH</v>
      </c>
      <c r="E2794" s="26" t="str">
        <f t="shared" si="345"/>
        <v>070</v>
      </c>
      <c r="F2794" s="26" t="str">
        <f t="shared" si="346"/>
        <v>46</v>
      </c>
      <c r="G2794" s="26" t="str">
        <f t="shared" si="347"/>
        <v>02</v>
      </c>
      <c r="H2794" s="27" t="s">
        <v>8950</v>
      </c>
      <c r="I2794" s="25" t="s">
        <v>8951</v>
      </c>
      <c r="J2794" s="27" t="s">
        <v>8939</v>
      </c>
      <c r="K2794" s="25" t="s">
        <v>8952</v>
      </c>
      <c r="L2794" s="27" t="s">
        <v>42</v>
      </c>
      <c r="M2794" s="25" t="s">
        <v>43</v>
      </c>
      <c r="N2794" s="27" t="s">
        <v>43</v>
      </c>
      <c r="O2794" s="25" t="s">
        <v>43</v>
      </c>
      <c r="P2794" s="27" t="s">
        <v>43</v>
      </c>
      <c r="Q2794" s="25" t="s">
        <v>44</v>
      </c>
      <c r="R2794" s="28">
        <v>9.59</v>
      </c>
      <c r="S2794" s="29">
        <v>9.2899999999999991</v>
      </c>
      <c r="T2794" s="29"/>
      <c r="U2794" s="29"/>
      <c r="V2794" s="1" t="s">
        <v>45</v>
      </c>
      <c r="W2794" s="1" t="s">
        <v>45</v>
      </c>
      <c r="X2794" s="1" t="s">
        <v>45</v>
      </c>
      <c r="Y2794" s="30">
        <f t="shared" si="348"/>
        <v>9.2899999999999991</v>
      </c>
      <c r="Z2794" s="31">
        <f t="shared" si="349"/>
        <v>3.2292787944026013E-2</v>
      </c>
      <c r="AA2794" s="32">
        <f t="shared" si="350"/>
        <v>0.30000000000000071</v>
      </c>
      <c r="AB2794" t="b">
        <f t="shared" si="351"/>
        <v>0</v>
      </c>
      <c r="AC2794" s="2" t="s">
        <v>109</v>
      </c>
      <c r="AD2794" s="2">
        <v>6.94</v>
      </c>
      <c r="AG2794" t="s">
        <v>45</v>
      </c>
      <c r="AH2794" t="s">
        <v>45</v>
      </c>
    </row>
    <row r="2795" spans="1:34" ht="16" hidden="1" x14ac:dyDescent="0.4">
      <c r="A2795" s="24" t="s">
        <v>6638</v>
      </c>
      <c r="B2795" s="25" t="s">
        <v>8922</v>
      </c>
      <c r="C2795" t="str">
        <f t="shared" si="344"/>
        <v>45</v>
      </c>
      <c r="D2795" t="str">
        <f>_xlfn.XLOOKUP(C2795,Folha2!A:A,Folha2!B:B)</f>
        <v>DPH</v>
      </c>
      <c r="E2795" s="26" t="str">
        <f t="shared" si="345"/>
        <v>070</v>
      </c>
      <c r="F2795" s="26" t="str">
        <f t="shared" si="346"/>
        <v>46</v>
      </c>
      <c r="G2795" s="26" t="str">
        <f t="shared" si="347"/>
        <v>02</v>
      </c>
      <c r="H2795" s="27" t="s">
        <v>8953</v>
      </c>
      <c r="I2795" s="25" t="s">
        <v>8954</v>
      </c>
      <c r="J2795" s="27" t="s">
        <v>8955</v>
      </c>
      <c r="K2795" s="25" t="s">
        <v>8956</v>
      </c>
      <c r="L2795" s="27" t="s">
        <v>42</v>
      </c>
      <c r="M2795" s="25" t="s">
        <v>43</v>
      </c>
      <c r="N2795" s="27" t="s">
        <v>43</v>
      </c>
      <c r="O2795" s="25" t="s">
        <v>52</v>
      </c>
      <c r="P2795" s="27" t="s">
        <v>43</v>
      </c>
      <c r="Q2795" s="25" t="s">
        <v>186</v>
      </c>
      <c r="R2795" s="28">
        <v>7.14</v>
      </c>
      <c r="S2795" s="29">
        <v>10.99</v>
      </c>
      <c r="T2795" s="29"/>
      <c r="U2795" s="29">
        <v>8.7899999999999991</v>
      </c>
      <c r="V2795" s="1">
        <v>7.14</v>
      </c>
      <c r="W2795" s="1" t="s">
        <v>45</v>
      </c>
      <c r="X2795" s="1" t="s">
        <v>45</v>
      </c>
      <c r="Y2795" s="30">
        <f t="shared" si="348"/>
        <v>7.14</v>
      </c>
      <c r="Z2795" s="31">
        <f t="shared" si="349"/>
        <v>0</v>
      </c>
      <c r="AA2795" s="32">
        <f t="shared" si="350"/>
        <v>0</v>
      </c>
      <c r="AB2795" t="b">
        <f t="shared" si="351"/>
        <v>1</v>
      </c>
      <c r="AC2795" s="2" t="s">
        <v>45</v>
      </c>
      <c r="AD2795" s="2" t="s">
        <v>45</v>
      </c>
    </row>
    <row r="2796" spans="1:34" ht="16" hidden="1" x14ac:dyDescent="0.4">
      <c r="A2796" s="24" t="s">
        <v>6638</v>
      </c>
      <c r="B2796" s="25" t="s">
        <v>8957</v>
      </c>
      <c r="C2796" t="str">
        <f t="shared" si="344"/>
        <v>45</v>
      </c>
      <c r="D2796" t="str">
        <f>_xlfn.XLOOKUP(C2796,Folha2!A:A,Folha2!B:B)</f>
        <v>DPH</v>
      </c>
      <c r="E2796" s="26" t="str">
        <f t="shared" si="345"/>
        <v>070</v>
      </c>
      <c r="F2796" s="26" t="str">
        <f t="shared" si="346"/>
        <v>46</v>
      </c>
      <c r="G2796" s="26" t="str">
        <f t="shared" si="347"/>
        <v>04</v>
      </c>
      <c r="H2796" s="27" t="s">
        <v>8958</v>
      </c>
      <c r="I2796" s="25" t="s">
        <v>8959</v>
      </c>
      <c r="J2796" s="27" t="s">
        <v>8048</v>
      </c>
      <c r="K2796" s="25" t="s">
        <v>8960</v>
      </c>
      <c r="L2796" s="27" t="s">
        <v>42</v>
      </c>
      <c r="M2796" s="25" t="s">
        <v>43</v>
      </c>
      <c r="N2796" s="27" t="s">
        <v>43</v>
      </c>
      <c r="O2796" s="25" t="s">
        <v>43</v>
      </c>
      <c r="P2796" s="27" t="s">
        <v>43</v>
      </c>
      <c r="Q2796" s="25" t="s">
        <v>186</v>
      </c>
      <c r="R2796" s="28">
        <v>10.99</v>
      </c>
      <c r="S2796" s="29">
        <v>10.99</v>
      </c>
      <c r="T2796" s="29"/>
      <c r="U2796" s="29"/>
      <c r="V2796" s="1" t="s">
        <v>45</v>
      </c>
      <c r="W2796" s="1" t="s">
        <v>45</v>
      </c>
      <c r="X2796" s="1" t="s">
        <v>45</v>
      </c>
      <c r="Y2796" s="30">
        <f t="shared" si="348"/>
        <v>10.99</v>
      </c>
      <c r="Z2796" s="31">
        <f t="shared" si="349"/>
        <v>0</v>
      </c>
      <c r="AA2796" s="32">
        <f t="shared" si="350"/>
        <v>0</v>
      </c>
      <c r="AB2796" t="b">
        <f t="shared" si="351"/>
        <v>1</v>
      </c>
      <c r="AC2796" s="2" t="s">
        <v>109</v>
      </c>
      <c r="AD2796" s="2">
        <v>8.7899999999999991</v>
      </c>
      <c r="AG2796" t="s">
        <v>6651</v>
      </c>
    </row>
    <row r="2797" spans="1:34" ht="16" x14ac:dyDescent="0.4">
      <c r="A2797" s="24" t="s">
        <v>6638</v>
      </c>
      <c r="B2797" s="25" t="s">
        <v>8957</v>
      </c>
      <c r="C2797" t="str">
        <f t="shared" si="344"/>
        <v>45</v>
      </c>
      <c r="D2797" t="str">
        <f>_xlfn.XLOOKUP(C2797,Folha2!A:A,Folha2!B:B)</f>
        <v>DPH</v>
      </c>
      <c r="E2797" s="26" t="str">
        <f t="shared" si="345"/>
        <v>070</v>
      </c>
      <c r="F2797" s="26" t="str">
        <f t="shared" si="346"/>
        <v>46</v>
      </c>
      <c r="G2797" s="26" t="str">
        <f t="shared" si="347"/>
        <v>04</v>
      </c>
      <c r="H2797" s="27" t="s">
        <v>8961</v>
      </c>
      <c r="I2797" s="25" t="s">
        <v>8962</v>
      </c>
      <c r="J2797" s="27" t="s">
        <v>8932</v>
      </c>
      <c r="K2797" s="25" t="s">
        <v>8963</v>
      </c>
      <c r="L2797" s="27" t="s">
        <v>51</v>
      </c>
      <c r="M2797" s="25" t="s">
        <v>43</v>
      </c>
      <c r="N2797" s="27" t="s">
        <v>43</v>
      </c>
      <c r="O2797" s="25" t="s">
        <v>43</v>
      </c>
      <c r="P2797" s="27" t="s">
        <v>43</v>
      </c>
      <c r="Q2797" s="25" t="s">
        <v>44</v>
      </c>
      <c r="R2797" s="28">
        <v>1.99</v>
      </c>
      <c r="S2797" s="29"/>
      <c r="T2797" s="29"/>
      <c r="U2797" s="29">
        <v>2.0299999999999998</v>
      </c>
      <c r="V2797" s="1" t="s">
        <v>45</v>
      </c>
      <c r="W2797" s="1" t="s">
        <v>45</v>
      </c>
      <c r="X2797" s="1" t="s">
        <v>45</v>
      </c>
      <c r="Y2797" s="30">
        <f t="shared" si="348"/>
        <v>2.0299999999999998</v>
      </c>
      <c r="Z2797" s="31">
        <f t="shared" si="349"/>
        <v>-1.9704433497536811E-2</v>
      </c>
      <c r="AA2797" s="32">
        <f t="shared" si="350"/>
        <v>-3.9999999999999813E-2</v>
      </c>
      <c r="AB2797" t="b">
        <f t="shared" si="351"/>
        <v>0</v>
      </c>
      <c r="AC2797" s="2" t="s">
        <v>45</v>
      </c>
      <c r="AD2797" s="2" t="s">
        <v>45</v>
      </c>
      <c r="AG2797" t="s">
        <v>45</v>
      </c>
      <c r="AH2797" t="s">
        <v>45</v>
      </c>
    </row>
    <row r="2798" spans="1:34" ht="16" hidden="1" x14ac:dyDescent="0.4">
      <c r="A2798" s="24" t="s">
        <v>6638</v>
      </c>
      <c r="B2798" s="25" t="s">
        <v>8957</v>
      </c>
      <c r="C2798" t="str">
        <f t="shared" si="344"/>
        <v>45</v>
      </c>
      <c r="D2798" t="str">
        <f>_xlfn.XLOOKUP(C2798,Folha2!A:A,Folha2!B:B)</f>
        <v>DPH</v>
      </c>
      <c r="E2798" s="26" t="str">
        <f t="shared" si="345"/>
        <v>070</v>
      </c>
      <c r="F2798" s="26" t="str">
        <f t="shared" si="346"/>
        <v>46</v>
      </c>
      <c r="G2798" s="26" t="str">
        <f t="shared" si="347"/>
        <v>04</v>
      </c>
      <c r="H2798" s="27" t="s">
        <v>8964</v>
      </c>
      <c r="I2798" s="25" t="s">
        <v>8965</v>
      </c>
      <c r="J2798" s="27" t="s">
        <v>8167</v>
      </c>
      <c r="K2798" s="25" t="s">
        <v>8966</v>
      </c>
      <c r="L2798" s="27" t="s">
        <v>42</v>
      </c>
      <c r="M2798" s="25" t="s">
        <v>52</v>
      </c>
      <c r="N2798" s="27" t="s">
        <v>43</v>
      </c>
      <c r="O2798" s="25" t="s">
        <v>43</v>
      </c>
      <c r="P2798" s="27" t="s">
        <v>52</v>
      </c>
      <c r="Q2798" s="25" t="s">
        <v>44</v>
      </c>
      <c r="R2798" s="28">
        <v>3.49</v>
      </c>
      <c r="S2798" s="29">
        <v>3.49</v>
      </c>
      <c r="T2798" s="29"/>
      <c r="U2798" s="29">
        <v>3.49</v>
      </c>
      <c r="V2798" s="1" t="s">
        <v>45</v>
      </c>
      <c r="W2798" s="1" t="s">
        <v>45</v>
      </c>
      <c r="X2798" s="1" t="s">
        <v>45</v>
      </c>
      <c r="Y2798" s="30">
        <f t="shared" si="348"/>
        <v>3.49</v>
      </c>
      <c r="Z2798" s="31">
        <f t="shared" si="349"/>
        <v>0</v>
      </c>
      <c r="AA2798" s="32">
        <f t="shared" si="350"/>
        <v>0</v>
      </c>
      <c r="AB2798" t="b">
        <f t="shared" si="351"/>
        <v>1</v>
      </c>
      <c r="AC2798" s="2" t="s">
        <v>70</v>
      </c>
      <c r="AD2798" s="2">
        <v>2.59</v>
      </c>
      <c r="AG2798" t="s">
        <v>6651</v>
      </c>
    </row>
    <row r="2799" spans="1:34" ht="16" hidden="1" x14ac:dyDescent="0.4">
      <c r="A2799" s="24" t="s">
        <v>6638</v>
      </c>
      <c r="B2799" s="25" t="s">
        <v>8957</v>
      </c>
      <c r="C2799" t="str">
        <f t="shared" si="344"/>
        <v>45</v>
      </c>
      <c r="D2799" t="str">
        <f>_xlfn.XLOOKUP(C2799,Folha2!A:A,Folha2!B:B)</f>
        <v>DPH</v>
      </c>
      <c r="E2799" s="26" t="str">
        <f t="shared" si="345"/>
        <v>070</v>
      </c>
      <c r="F2799" s="26" t="str">
        <f t="shared" si="346"/>
        <v>46</v>
      </c>
      <c r="G2799" s="26" t="str">
        <f t="shared" si="347"/>
        <v>04</v>
      </c>
      <c r="H2799" s="27" t="s">
        <v>8967</v>
      </c>
      <c r="I2799" s="25" t="s">
        <v>8968</v>
      </c>
      <c r="J2799" s="27" t="s">
        <v>8167</v>
      </c>
      <c r="K2799" s="25" t="s">
        <v>8969</v>
      </c>
      <c r="L2799" s="27" t="s">
        <v>42</v>
      </c>
      <c r="M2799" s="25" t="s">
        <v>43</v>
      </c>
      <c r="N2799" s="27" t="s">
        <v>43</v>
      </c>
      <c r="O2799" s="25" t="s">
        <v>43</v>
      </c>
      <c r="P2799" s="27" t="s">
        <v>43</v>
      </c>
      <c r="Q2799" s="25" t="s">
        <v>44</v>
      </c>
      <c r="R2799" s="28">
        <v>3.49</v>
      </c>
      <c r="S2799" s="29">
        <v>3.49</v>
      </c>
      <c r="T2799" s="29"/>
      <c r="U2799" s="29">
        <v>3.49</v>
      </c>
      <c r="V2799" s="1" t="s">
        <v>45</v>
      </c>
      <c r="W2799" s="1" t="s">
        <v>45</v>
      </c>
      <c r="X2799" s="1" t="s">
        <v>45</v>
      </c>
      <c r="Y2799" s="30">
        <f t="shared" si="348"/>
        <v>3.49</v>
      </c>
      <c r="Z2799" s="31">
        <f t="shared" si="349"/>
        <v>0</v>
      </c>
      <c r="AA2799" s="32">
        <f t="shared" si="350"/>
        <v>0</v>
      </c>
      <c r="AB2799" t="b">
        <f t="shared" si="351"/>
        <v>1</v>
      </c>
      <c r="AC2799" s="2" t="s">
        <v>70</v>
      </c>
      <c r="AD2799" s="2">
        <v>2.59</v>
      </c>
      <c r="AG2799" t="s">
        <v>6651</v>
      </c>
    </row>
    <row r="2800" spans="1:34" ht="16" hidden="1" x14ac:dyDescent="0.4">
      <c r="A2800" s="24" t="s">
        <v>6638</v>
      </c>
      <c r="B2800" s="25" t="s">
        <v>8970</v>
      </c>
      <c r="C2800" t="str">
        <f t="shared" si="344"/>
        <v>45</v>
      </c>
      <c r="D2800" t="str">
        <f>_xlfn.XLOOKUP(C2800,Folha2!A:A,Folha2!B:B)</f>
        <v>DPH</v>
      </c>
      <c r="E2800" s="26" t="str">
        <f t="shared" si="345"/>
        <v>070</v>
      </c>
      <c r="F2800" s="26" t="str">
        <f t="shared" si="346"/>
        <v>46</v>
      </c>
      <c r="G2800" s="26" t="str">
        <f t="shared" si="347"/>
        <v>06</v>
      </c>
      <c r="H2800" s="27" t="s">
        <v>8971</v>
      </c>
      <c r="I2800" s="25" t="s">
        <v>8972</v>
      </c>
      <c r="J2800" s="27" t="s">
        <v>8048</v>
      </c>
      <c r="K2800" s="25" t="s">
        <v>8973</v>
      </c>
      <c r="L2800" s="27" t="s">
        <v>42</v>
      </c>
      <c r="M2800" s="25" t="s">
        <v>43</v>
      </c>
      <c r="N2800" s="27" t="s">
        <v>43</v>
      </c>
      <c r="O2800" s="25" t="s">
        <v>43</v>
      </c>
      <c r="P2800" s="27" t="s">
        <v>43</v>
      </c>
      <c r="Q2800" s="25" t="s">
        <v>44</v>
      </c>
      <c r="R2800" s="28">
        <v>3.99</v>
      </c>
      <c r="S2800" s="29">
        <v>3.99</v>
      </c>
      <c r="T2800" s="29"/>
      <c r="U2800" s="29"/>
      <c r="V2800" s="1" t="s">
        <v>45</v>
      </c>
      <c r="W2800" s="1" t="s">
        <v>45</v>
      </c>
      <c r="X2800" s="1" t="s">
        <v>45</v>
      </c>
      <c r="Y2800" s="30">
        <f t="shared" si="348"/>
        <v>3.99</v>
      </c>
      <c r="Z2800" s="31">
        <f t="shared" si="349"/>
        <v>0</v>
      </c>
      <c r="AA2800" s="32">
        <f t="shared" si="350"/>
        <v>0</v>
      </c>
      <c r="AB2800" t="b">
        <f t="shared" si="351"/>
        <v>1</v>
      </c>
      <c r="AC2800" s="2" t="s">
        <v>109</v>
      </c>
      <c r="AD2800" s="2">
        <v>3.19</v>
      </c>
      <c r="AG2800" t="s">
        <v>6651</v>
      </c>
    </row>
    <row r="2801" spans="1:34" ht="16" hidden="1" x14ac:dyDescent="0.4">
      <c r="A2801" s="24" t="s">
        <v>6638</v>
      </c>
      <c r="B2801" s="25" t="s">
        <v>8970</v>
      </c>
      <c r="C2801" t="str">
        <f t="shared" si="344"/>
        <v>45</v>
      </c>
      <c r="D2801" t="str">
        <f>_xlfn.XLOOKUP(C2801,Folha2!A:A,Folha2!B:B)</f>
        <v>DPH</v>
      </c>
      <c r="E2801" s="26" t="str">
        <f t="shared" si="345"/>
        <v>070</v>
      </c>
      <c r="F2801" s="26" t="str">
        <f t="shared" si="346"/>
        <v>46</v>
      </c>
      <c r="G2801" s="26" t="str">
        <f t="shared" si="347"/>
        <v>06</v>
      </c>
      <c r="H2801" s="27" t="s">
        <v>8974</v>
      </c>
      <c r="I2801" s="25" t="s">
        <v>8975</v>
      </c>
      <c r="J2801" s="27" t="s">
        <v>8048</v>
      </c>
      <c r="K2801" s="25" t="s">
        <v>8976</v>
      </c>
      <c r="L2801" s="27" t="s">
        <v>42</v>
      </c>
      <c r="M2801" s="25" t="s">
        <v>43</v>
      </c>
      <c r="N2801" s="27" t="s">
        <v>43</v>
      </c>
      <c r="O2801" s="25" t="s">
        <v>43</v>
      </c>
      <c r="P2801" s="27" t="s">
        <v>43</v>
      </c>
      <c r="Q2801" s="25" t="s">
        <v>1191</v>
      </c>
      <c r="R2801" s="28">
        <v>3.99</v>
      </c>
      <c r="S2801" s="29">
        <v>3.99</v>
      </c>
      <c r="T2801" s="29"/>
      <c r="U2801" s="29"/>
      <c r="V2801" s="1" t="s">
        <v>45</v>
      </c>
      <c r="W2801" s="1" t="s">
        <v>45</v>
      </c>
      <c r="X2801" s="1" t="s">
        <v>45</v>
      </c>
      <c r="Y2801" s="30">
        <f t="shared" si="348"/>
        <v>3.99</v>
      </c>
      <c r="Z2801" s="31">
        <f t="shared" si="349"/>
        <v>0</v>
      </c>
      <c r="AA2801" s="32">
        <f t="shared" si="350"/>
        <v>0</v>
      </c>
      <c r="AB2801" t="b">
        <f t="shared" si="351"/>
        <v>1</v>
      </c>
      <c r="AC2801" s="2" t="s">
        <v>536</v>
      </c>
      <c r="AD2801" s="2">
        <v>3.99</v>
      </c>
      <c r="AG2801" t="s">
        <v>6651</v>
      </c>
    </row>
    <row r="2802" spans="1:34" ht="16" hidden="1" x14ac:dyDescent="0.4">
      <c r="A2802" s="24" t="s">
        <v>6638</v>
      </c>
      <c r="B2802" s="25" t="s">
        <v>8970</v>
      </c>
      <c r="C2802" t="str">
        <f t="shared" si="344"/>
        <v>45</v>
      </c>
      <c r="D2802" t="str">
        <f>_xlfn.XLOOKUP(C2802,Folha2!A:A,Folha2!B:B)</f>
        <v>DPH</v>
      </c>
      <c r="E2802" s="26" t="str">
        <f t="shared" si="345"/>
        <v>070</v>
      </c>
      <c r="F2802" s="26" t="str">
        <f t="shared" si="346"/>
        <v>46</v>
      </c>
      <c r="G2802" s="26" t="str">
        <f t="shared" si="347"/>
        <v>06</v>
      </c>
      <c r="H2802" s="27" t="s">
        <v>8977</v>
      </c>
      <c r="I2802" s="25" t="s">
        <v>8978</v>
      </c>
      <c r="J2802" s="27" t="s">
        <v>8048</v>
      </c>
      <c r="K2802" s="25" t="s">
        <v>8979</v>
      </c>
      <c r="L2802" s="27" t="s">
        <v>42</v>
      </c>
      <c r="M2802" s="25" t="s">
        <v>43</v>
      </c>
      <c r="N2802" s="27" t="s">
        <v>43</v>
      </c>
      <c r="O2802" s="25" t="s">
        <v>43</v>
      </c>
      <c r="P2802" s="27" t="s">
        <v>43</v>
      </c>
      <c r="Q2802" s="25" t="s">
        <v>186</v>
      </c>
      <c r="R2802" s="28">
        <v>4.8899999999999997</v>
      </c>
      <c r="S2802" s="29">
        <v>4.8899999999999997</v>
      </c>
      <c r="T2802" s="29"/>
      <c r="U2802" s="29">
        <v>4.8899999999999997</v>
      </c>
      <c r="V2802" s="1">
        <v>3.91</v>
      </c>
      <c r="W2802" s="1" t="s">
        <v>45</v>
      </c>
      <c r="X2802" s="1" t="s">
        <v>45</v>
      </c>
      <c r="Y2802" s="30">
        <f t="shared" si="348"/>
        <v>4.8899999999999997</v>
      </c>
      <c r="Z2802" s="31">
        <f t="shared" si="349"/>
        <v>0</v>
      </c>
      <c r="AA2802" s="32">
        <f t="shared" si="350"/>
        <v>0</v>
      </c>
      <c r="AB2802" t="b">
        <f t="shared" si="351"/>
        <v>1</v>
      </c>
      <c r="AC2802" s="2" t="s">
        <v>45</v>
      </c>
      <c r="AD2802" s="2" t="s">
        <v>45</v>
      </c>
      <c r="AG2802" t="s">
        <v>6651</v>
      </c>
    </row>
    <row r="2803" spans="1:34" ht="16" x14ac:dyDescent="0.4">
      <c r="A2803" s="24" t="s">
        <v>6638</v>
      </c>
      <c r="B2803" s="25" t="s">
        <v>8970</v>
      </c>
      <c r="C2803" t="str">
        <f t="shared" si="344"/>
        <v>45</v>
      </c>
      <c r="D2803" t="str">
        <f>_xlfn.XLOOKUP(C2803,Folha2!A:A,Folha2!B:B)</f>
        <v>DPH</v>
      </c>
      <c r="E2803" s="26" t="str">
        <f t="shared" si="345"/>
        <v>070</v>
      </c>
      <c r="F2803" s="26" t="str">
        <f t="shared" si="346"/>
        <v>46</v>
      </c>
      <c r="G2803" s="26" t="str">
        <f t="shared" si="347"/>
        <v>06</v>
      </c>
      <c r="H2803" s="27" t="s">
        <v>8980</v>
      </c>
      <c r="I2803" s="25" t="s">
        <v>8981</v>
      </c>
      <c r="J2803" s="27" t="s">
        <v>8048</v>
      </c>
      <c r="K2803" s="25" t="s">
        <v>8982</v>
      </c>
      <c r="L2803" s="27" t="s">
        <v>42</v>
      </c>
      <c r="M2803" s="25" t="s">
        <v>43</v>
      </c>
      <c r="N2803" s="27" t="s">
        <v>43</v>
      </c>
      <c r="O2803" s="25" t="s">
        <v>43</v>
      </c>
      <c r="P2803" s="27" t="s">
        <v>43</v>
      </c>
      <c r="Q2803" s="25" t="s">
        <v>186</v>
      </c>
      <c r="R2803" s="28">
        <v>4.8899999999999997</v>
      </c>
      <c r="S2803" s="29">
        <v>4.49</v>
      </c>
      <c r="T2803" s="29"/>
      <c r="U2803" s="29"/>
      <c r="V2803" s="1">
        <v>3.59</v>
      </c>
      <c r="W2803" s="1" t="s">
        <v>45</v>
      </c>
      <c r="X2803" s="1" t="s">
        <v>45</v>
      </c>
      <c r="Y2803" s="30">
        <f t="shared" si="348"/>
        <v>4.49</v>
      </c>
      <c r="Z2803" s="31">
        <f t="shared" si="349"/>
        <v>8.9086859688195963E-2</v>
      </c>
      <c r="AA2803" s="32">
        <f t="shared" si="350"/>
        <v>0.39999999999999947</v>
      </c>
      <c r="AB2803" t="b">
        <f t="shared" si="351"/>
        <v>0</v>
      </c>
      <c r="AC2803" s="2" t="s">
        <v>45</v>
      </c>
      <c r="AD2803" s="2" t="s">
        <v>45</v>
      </c>
      <c r="AG2803" t="s">
        <v>6651</v>
      </c>
    </row>
    <row r="2804" spans="1:34" ht="16" hidden="1" x14ac:dyDescent="0.4">
      <c r="A2804" s="24" t="s">
        <v>6638</v>
      </c>
      <c r="B2804" s="25" t="s">
        <v>8970</v>
      </c>
      <c r="C2804" t="str">
        <f t="shared" si="344"/>
        <v>45</v>
      </c>
      <c r="D2804" t="str">
        <f>_xlfn.XLOOKUP(C2804,Folha2!A:A,Folha2!B:B)</f>
        <v>DPH</v>
      </c>
      <c r="E2804" s="26" t="str">
        <f t="shared" si="345"/>
        <v>070</v>
      </c>
      <c r="F2804" s="26" t="str">
        <f t="shared" si="346"/>
        <v>46</v>
      </c>
      <c r="G2804" s="26" t="str">
        <f t="shared" si="347"/>
        <v>06</v>
      </c>
      <c r="H2804" s="27" t="s">
        <v>8983</v>
      </c>
      <c r="I2804" s="25" t="s">
        <v>8984</v>
      </c>
      <c r="J2804" s="27" t="s">
        <v>8048</v>
      </c>
      <c r="K2804" s="25" t="s">
        <v>8985</v>
      </c>
      <c r="L2804" s="27" t="s">
        <v>42</v>
      </c>
      <c r="M2804" s="25" t="s">
        <v>43</v>
      </c>
      <c r="N2804" s="27" t="s">
        <v>43</v>
      </c>
      <c r="O2804" s="25" t="s">
        <v>43</v>
      </c>
      <c r="P2804" s="27" t="s">
        <v>43</v>
      </c>
      <c r="Q2804" s="25" t="s">
        <v>186</v>
      </c>
      <c r="R2804" s="28">
        <v>6.39</v>
      </c>
      <c r="S2804" s="29">
        <v>6.39</v>
      </c>
      <c r="T2804" s="29"/>
      <c r="U2804" s="29"/>
      <c r="V2804" s="1" t="s">
        <v>45</v>
      </c>
      <c r="W2804" s="1" t="s">
        <v>45</v>
      </c>
      <c r="X2804" s="1" t="s">
        <v>45</v>
      </c>
      <c r="Y2804" s="30">
        <f t="shared" si="348"/>
        <v>6.39</v>
      </c>
      <c r="Z2804" s="31">
        <f t="shared" si="349"/>
        <v>0</v>
      </c>
      <c r="AA2804" s="32">
        <f t="shared" si="350"/>
        <v>0</v>
      </c>
      <c r="AB2804" t="b">
        <f t="shared" si="351"/>
        <v>1</v>
      </c>
      <c r="AC2804" s="2" t="s">
        <v>45</v>
      </c>
      <c r="AD2804" s="2" t="s">
        <v>45</v>
      </c>
      <c r="AG2804" t="s">
        <v>6651</v>
      </c>
    </row>
    <row r="2805" spans="1:34" ht="16" hidden="1" x14ac:dyDescent="0.4">
      <c r="A2805" s="24" t="s">
        <v>6638</v>
      </c>
      <c r="B2805" s="25" t="s">
        <v>8970</v>
      </c>
      <c r="C2805" t="str">
        <f t="shared" si="344"/>
        <v>45</v>
      </c>
      <c r="D2805" t="str">
        <f>_xlfn.XLOOKUP(C2805,Folha2!A:A,Folha2!B:B)</f>
        <v>DPH</v>
      </c>
      <c r="E2805" s="26" t="str">
        <f t="shared" si="345"/>
        <v>070</v>
      </c>
      <c r="F2805" s="26" t="str">
        <f t="shared" si="346"/>
        <v>46</v>
      </c>
      <c r="G2805" s="26" t="str">
        <f t="shared" si="347"/>
        <v>06</v>
      </c>
      <c r="H2805" s="27" t="s">
        <v>8986</v>
      </c>
      <c r="I2805" s="25" t="s">
        <v>8987</v>
      </c>
      <c r="J2805" s="27" t="s">
        <v>8932</v>
      </c>
      <c r="K2805" s="25" t="s">
        <v>8988</v>
      </c>
      <c r="L2805" s="27" t="s">
        <v>51</v>
      </c>
      <c r="M2805" s="25" t="s">
        <v>43</v>
      </c>
      <c r="N2805" s="27" t="s">
        <v>43</v>
      </c>
      <c r="O2805" s="25" t="s">
        <v>43</v>
      </c>
      <c r="P2805" s="27" t="s">
        <v>43</v>
      </c>
      <c r="Q2805" s="25" t="s">
        <v>44</v>
      </c>
      <c r="R2805" s="28">
        <v>1.39</v>
      </c>
      <c r="S2805" s="29">
        <v>1.39</v>
      </c>
      <c r="T2805" s="29"/>
      <c r="U2805" s="29"/>
      <c r="V2805" s="1" t="s">
        <v>45</v>
      </c>
      <c r="W2805" s="1" t="s">
        <v>45</v>
      </c>
      <c r="X2805" s="1" t="s">
        <v>45</v>
      </c>
      <c r="Y2805" s="30">
        <f t="shared" si="348"/>
        <v>1.39</v>
      </c>
      <c r="Z2805" s="31">
        <f t="shared" si="349"/>
        <v>0</v>
      </c>
      <c r="AA2805" s="32">
        <f t="shared" si="350"/>
        <v>0</v>
      </c>
      <c r="AB2805" t="b">
        <f t="shared" si="351"/>
        <v>1</v>
      </c>
      <c r="AC2805" s="2" t="s">
        <v>45</v>
      </c>
      <c r="AD2805" s="2" t="s">
        <v>45</v>
      </c>
      <c r="AG2805" t="s">
        <v>6651</v>
      </c>
    </row>
    <row r="2806" spans="1:34" ht="16" hidden="1" x14ac:dyDescent="0.4">
      <c r="A2806" s="24" t="s">
        <v>6638</v>
      </c>
      <c r="B2806" s="25" t="s">
        <v>8970</v>
      </c>
      <c r="C2806" t="str">
        <f t="shared" si="344"/>
        <v>45</v>
      </c>
      <c r="D2806" t="str">
        <f>_xlfn.XLOOKUP(C2806,Folha2!A:A,Folha2!B:B)</f>
        <v>DPH</v>
      </c>
      <c r="E2806" s="26" t="str">
        <f t="shared" si="345"/>
        <v>070</v>
      </c>
      <c r="F2806" s="26" t="str">
        <f t="shared" si="346"/>
        <v>46</v>
      </c>
      <c r="G2806" s="26" t="str">
        <f t="shared" si="347"/>
        <v>06</v>
      </c>
      <c r="H2806" s="27" t="s">
        <v>8989</v>
      </c>
      <c r="I2806" s="25" t="s">
        <v>8990</v>
      </c>
      <c r="J2806" s="27" t="s">
        <v>8932</v>
      </c>
      <c r="K2806" s="25" t="s">
        <v>8991</v>
      </c>
      <c r="L2806" s="27" t="s">
        <v>51</v>
      </c>
      <c r="M2806" s="25" t="s">
        <v>43</v>
      </c>
      <c r="N2806" s="27" t="s">
        <v>43</v>
      </c>
      <c r="O2806" s="25" t="s">
        <v>43</v>
      </c>
      <c r="P2806" s="27" t="s">
        <v>43</v>
      </c>
      <c r="Q2806" s="25" t="s">
        <v>44</v>
      </c>
      <c r="R2806" s="28">
        <v>1.39</v>
      </c>
      <c r="S2806" s="29"/>
      <c r="T2806" s="29"/>
      <c r="U2806" s="29">
        <v>1.39</v>
      </c>
      <c r="V2806" s="1" t="s">
        <v>45</v>
      </c>
      <c r="W2806" s="1" t="s">
        <v>45</v>
      </c>
      <c r="X2806" s="1" t="s">
        <v>45</v>
      </c>
      <c r="Y2806" s="30">
        <f t="shared" si="348"/>
        <v>1.39</v>
      </c>
      <c r="Z2806" s="31">
        <f t="shared" si="349"/>
        <v>0</v>
      </c>
      <c r="AA2806" s="32">
        <f t="shared" si="350"/>
        <v>0</v>
      </c>
      <c r="AB2806" t="b">
        <f t="shared" si="351"/>
        <v>1</v>
      </c>
      <c r="AC2806" s="2" t="s">
        <v>45</v>
      </c>
      <c r="AD2806" s="2" t="s">
        <v>45</v>
      </c>
      <c r="AG2806" t="s">
        <v>45</v>
      </c>
      <c r="AH2806" t="s">
        <v>45</v>
      </c>
    </row>
    <row r="2807" spans="1:34" ht="16" x14ac:dyDescent="0.4">
      <c r="A2807" s="24" t="s">
        <v>6638</v>
      </c>
      <c r="B2807" s="25" t="s">
        <v>8970</v>
      </c>
      <c r="C2807" t="str">
        <f t="shared" si="344"/>
        <v>45</v>
      </c>
      <c r="D2807" t="str">
        <f>_xlfn.XLOOKUP(C2807,Folha2!A:A,Folha2!B:B)</f>
        <v>DPH</v>
      </c>
      <c r="E2807" s="26" t="str">
        <f t="shared" si="345"/>
        <v>070</v>
      </c>
      <c r="F2807" s="26" t="str">
        <f t="shared" si="346"/>
        <v>46</v>
      </c>
      <c r="G2807" s="26" t="str">
        <f t="shared" si="347"/>
        <v>06</v>
      </c>
      <c r="H2807" s="27" t="s">
        <v>8992</v>
      </c>
      <c r="I2807" s="25" t="s">
        <v>8993</v>
      </c>
      <c r="J2807" s="27" t="s">
        <v>8939</v>
      </c>
      <c r="K2807" s="25" t="s">
        <v>8994</v>
      </c>
      <c r="L2807" s="27" t="s">
        <v>42</v>
      </c>
      <c r="M2807" s="25" t="s">
        <v>43</v>
      </c>
      <c r="N2807" s="27" t="s">
        <v>43</v>
      </c>
      <c r="O2807" s="25" t="s">
        <v>43</v>
      </c>
      <c r="P2807" s="27" t="s">
        <v>43</v>
      </c>
      <c r="Q2807" s="25" t="s">
        <v>44</v>
      </c>
      <c r="R2807" s="28">
        <v>5.49</v>
      </c>
      <c r="S2807" s="29">
        <v>5.19</v>
      </c>
      <c r="T2807" s="29"/>
      <c r="U2807" s="29"/>
      <c r="V2807" s="1">
        <v>3.37</v>
      </c>
      <c r="W2807" s="1" t="s">
        <v>45</v>
      </c>
      <c r="X2807" s="1" t="s">
        <v>45</v>
      </c>
      <c r="Y2807" s="30">
        <f t="shared" si="348"/>
        <v>5.19</v>
      </c>
      <c r="Z2807" s="31">
        <f t="shared" si="349"/>
        <v>5.7803468208092346E-2</v>
      </c>
      <c r="AA2807" s="32">
        <f t="shared" si="350"/>
        <v>0.29999999999999982</v>
      </c>
      <c r="AB2807" t="b">
        <f t="shared" si="351"/>
        <v>0</v>
      </c>
      <c r="AC2807" s="2" t="s">
        <v>53</v>
      </c>
      <c r="AD2807" s="2">
        <v>4.09</v>
      </c>
    </row>
    <row r="2808" spans="1:34" ht="16" hidden="1" x14ac:dyDescent="0.4">
      <c r="A2808" s="24" t="s">
        <v>6638</v>
      </c>
      <c r="B2808" s="25" t="s">
        <v>8970</v>
      </c>
      <c r="C2808" t="str">
        <f t="shared" si="344"/>
        <v>45</v>
      </c>
      <c r="D2808" t="str">
        <f>_xlfn.XLOOKUP(C2808,Folha2!A:A,Folha2!B:B)</f>
        <v>DPH</v>
      </c>
      <c r="E2808" s="26" t="str">
        <f t="shared" si="345"/>
        <v>070</v>
      </c>
      <c r="F2808" s="26" t="str">
        <f t="shared" si="346"/>
        <v>46</v>
      </c>
      <c r="G2808" s="26" t="str">
        <f t="shared" si="347"/>
        <v>06</v>
      </c>
      <c r="H2808" s="27" t="s">
        <v>8995</v>
      </c>
      <c r="I2808" s="25" t="s">
        <v>8996</v>
      </c>
      <c r="J2808" s="27" t="s">
        <v>8939</v>
      </c>
      <c r="K2808" s="25" t="s">
        <v>8997</v>
      </c>
      <c r="L2808" s="27" t="s">
        <v>42</v>
      </c>
      <c r="M2808" s="25" t="s">
        <v>43</v>
      </c>
      <c r="N2808" s="27" t="s">
        <v>43</v>
      </c>
      <c r="O2808" s="25" t="s">
        <v>43</v>
      </c>
      <c r="P2808" s="27" t="s">
        <v>43</v>
      </c>
      <c r="Q2808" s="25" t="s">
        <v>44</v>
      </c>
      <c r="R2808" s="28">
        <v>5.99</v>
      </c>
      <c r="S2808" s="29">
        <v>5.99</v>
      </c>
      <c r="T2808" s="29"/>
      <c r="U2808" s="29">
        <v>5.99</v>
      </c>
      <c r="V2808" s="1">
        <v>4.49</v>
      </c>
      <c r="W2808" s="1" t="s">
        <v>45</v>
      </c>
      <c r="X2808" s="1">
        <v>4.49</v>
      </c>
      <c r="Y2808" s="30">
        <f t="shared" si="348"/>
        <v>5.99</v>
      </c>
      <c r="Z2808" s="31">
        <f t="shared" si="349"/>
        <v>0</v>
      </c>
      <c r="AA2808" s="32">
        <f t="shared" si="350"/>
        <v>0</v>
      </c>
      <c r="AB2808" t="b">
        <f t="shared" si="351"/>
        <v>1</v>
      </c>
      <c r="AC2808" s="2" t="s">
        <v>76</v>
      </c>
      <c r="AD2808" s="2">
        <v>4.49</v>
      </c>
      <c r="AG2808" t="s">
        <v>6651</v>
      </c>
    </row>
    <row r="2809" spans="1:34" ht="16" hidden="1" x14ac:dyDescent="0.4">
      <c r="A2809" s="24" t="s">
        <v>6638</v>
      </c>
      <c r="B2809" s="25" t="s">
        <v>8998</v>
      </c>
      <c r="C2809" t="str">
        <f t="shared" si="344"/>
        <v>45</v>
      </c>
      <c r="D2809" t="str">
        <f>_xlfn.XLOOKUP(C2809,Folha2!A:A,Folha2!B:B)</f>
        <v>DPH</v>
      </c>
      <c r="E2809" s="26" t="str">
        <f t="shared" si="345"/>
        <v>070</v>
      </c>
      <c r="F2809" s="26" t="str">
        <f t="shared" si="346"/>
        <v>46</v>
      </c>
      <c r="G2809" s="26" t="str">
        <f t="shared" si="347"/>
        <v>08</v>
      </c>
      <c r="H2809" s="27" t="s">
        <v>8999</v>
      </c>
      <c r="I2809" s="25" t="s">
        <v>9000</v>
      </c>
      <c r="J2809" s="27" t="s">
        <v>8048</v>
      </c>
      <c r="K2809" s="25" t="s">
        <v>9001</v>
      </c>
      <c r="L2809" s="27" t="s">
        <v>42</v>
      </c>
      <c r="M2809" s="25" t="s">
        <v>43</v>
      </c>
      <c r="N2809" s="27" t="s">
        <v>43</v>
      </c>
      <c r="O2809" s="25" t="s">
        <v>43</v>
      </c>
      <c r="P2809" s="27" t="s">
        <v>43</v>
      </c>
      <c r="Q2809" s="25" t="s">
        <v>44</v>
      </c>
      <c r="R2809" s="28">
        <v>4.99</v>
      </c>
      <c r="S2809" s="29">
        <v>4.99</v>
      </c>
      <c r="T2809" s="29"/>
      <c r="U2809" s="29"/>
      <c r="V2809" s="1">
        <v>3.49</v>
      </c>
      <c r="W2809" s="1" t="s">
        <v>45</v>
      </c>
      <c r="X2809" s="1" t="s">
        <v>45</v>
      </c>
      <c r="Y2809" s="30">
        <f t="shared" si="348"/>
        <v>4.99</v>
      </c>
      <c r="Z2809" s="31">
        <f t="shared" si="349"/>
        <v>0</v>
      </c>
      <c r="AA2809" s="32">
        <f t="shared" si="350"/>
        <v>0</v>
      </c>
      <c r="AB2809" t="b">
        <f t="shared" si="351"/>
        <v>1</v>
      </c>
      <c r="AC2809" s="2" t="s">
        <v>45</v>
      </c>
      <c r="AD2809" s="2" t="s">
        <v>45</v>
      </c>
      <c r="AG2809" t="s">
        <v>6651</v>
      </c>
    </row>
    <row r="2810" spans="1:34" ht="16" hidden="1" x14ac:dyDescent="0.4">
      <c r="A2810" s="24" t="s">
        <v>6638</v>
      </c>
      <c r="B2810" s="25" t="s">
        <v>8998</v>
      </c>
      <c r="C2810" t="str">
        <f t="shared" si="344"/>
        <v>45</v>
      </c>
      <c r="D2810" t="str">
        <f>_xlfn.XLOOKUP(C2810,Folha2!A:A,Folha2!B:B)</f>
        <v>DPH</v>
      </c>
      <c r="E2810" s="26" t="str">
        <f t="shared" si="345"/>
        <v>070</v>
      </c>
      <c r="F2810" s="26" t="str">
        <f t="shared" si="346"/>
        <v>46</v>
      </c>
      <c r="G2810" s="26" t="str">
        <f t="shared" si="347"/>
        <v>08</v>
      </c>
      <c r="H2810" s="27" t="s">
        <v>9002</v>
      </c>
      <c r="I2810" s="25" t="s">
        <v>9003</v>
      </c>
      <c r="J2810" s="27" t="s">
        <v>8048</v>
      </c>
      <c r="K2810" s="25" t="s">
        <v>9004</v>
      </c>
      <c r="L2810" s="27" t="s">
        <v>42</v>
      </c>
      <c r="M2810" s="25" t="s">
        <v>43</v>
      </c>
      <c r="N2810" s="27" t="s">
        <v>43</v>
      </c>
      <c r="O2810" s="25" t="s">
        <v>43</v>
      </c>
      <c r="P2810" s="27" t="s">
        <v>43</v>
      </c>
      <c r="Q2810" s="25" t="s">
        <v>186</v>
      </c>
      <c r="R2810" s="28">
        <v>5.49</v>
      </c>
      <c r="S2810" s="29">
        <v>5.49</v>
      </c>
      <c r="T2810" s="29"/>
      <c r="U2810" s="29">
        <v>5.49</v>
      </c>
      <c r="V2810" s="1">
        <v>4.3899999999999997</v>
      </c>
      <c r="W2810" s="1" t="s">
        <v>45</v>
      </c>
      <c r="X2810" s="1" t="s">
        <v>45</v>
      </c>
      <c r="Y2810" s="30">
        <f t="shared" si="348"/>
        <v>5.49</v>
      </c>
      <c r="Z2810" s="31">
        <f t="shared" si="349"/>
        <v>0</v>
      </c>
      <c r="AA2810" s="32">
        <f t="shared" si="350"/>
        <v>0</v>
      </c>
      <c r="AB2810" t="b">
        <f t="shared" si="351"/>
        <v>1</v>
      </c>
      <c r="AC2810" s="2" t="s">
        <v>53</v>
      </c>
      <c r="AD2810" s="2">
        <v>4.3899999999999997</v>
      </c>
      <c r="AG2810" t="s">
        <v>6651</v>
      </c>
    </row>
    <row r="2811" spans="1:34" ht="16" hidden="1" x14ac:dyDescent="0.4">
      <c r="A2811" s="24" t="s">
        <v>6638</v>
      </c>
      <c r="B2811" s="25" t="s">
        <v>8998</v>
      </c>
      <c r="C2811" t="str">
        <f t="shared" si="344"/>
        <v>45</v>
      </c>
      <c r="D2811" t="str">
        <f>_xlfn.XLOOKUP(C2811,Folha2!A:A,Folha2!B:B)</f>
        <v>DPH</v>
      </c>
      <c r="E2811" s="26" t="str">
        <f t="shared" si="345"/>
        <v>070</v>
      </c>
      <c r="F2811" s="26" t="str">
        <f t="shared" si="346"/>
        <v>46</v>
      </c>
      <c r="G2811" s="26" t="str">
        <f t="shared" si="347"/>
        <v>08</v>
      </c>
      <c r="H2811" s="27" t="s">
        <v>9005</v>
      </c>
      <c r="I2811" s="25" t="s">
        <v>9006</v>
      </c>
      <c r="J2811" s="27" t="s">
        <v>8048</v>
      </c>
      <c r="K2811" s="25" t="s">
        <v>9007</v>
      </c>
      <c r="L2811" s="27" t="s">
        <v>42</v>
      </c>
      <c r="M2811" s="25" t="s">
        <v>43</v>
      </c>
      <c r="N2811" s="27" t="s">
        <v>43</v>
      </c>
      <c r="O2811" s="25" t="s">
        <v>43</v>
      </c>
      <c r="P2811" s="27" t="s">
        <v>43</v>
      </c>
      <c r="Q2811" s="25" t="s">
        <v>186</v>
      </c>
      <c r="R2811" s="28">
        <v>5.49</v>
      </c>
      <c r="S2811" s="29">
        <v>5.49</v>
      </c>
      <c r="T2811" s="29"/>
      <c r="U2811" s="29"/>
      <c r="V2811" s="1">
        <v>4.3899999999999997</v>
      </c>
      <c r="W2811" s="1" t="s">
        <v>45</v>
      </c>
      <c r="X2811" s="1" t="s">
        <v>45</v>
      </c>
      <c r="Y2811" s="30">
        <f t="shared" si="348"/>
        <v>5.49</v>
      </c>
      <c r="Z2811" s="31">
        <f t="shared" si="349"/>
        <v>0</v>
      </c>
      <c r="AA2811" s="32">
        <f t="shared" si="350"/>
        <v>0</v>
      </c>
      <c r="AB2811" t="b">
        <f t="shared" si="351"/>
        <v>1</v>
      </c>
      <c r="AC2811" s="2" t="s">
        <v>53</v>
      </c>
      <c r="AD2811" s="2">
        <v>4.3899999999999997</v>
      </c>
      <c r="AG2811" t="s">
        <v>6651</v>
      </c>
    </row>
    <row r="2812" spans="1:34" ht="16" hidden="1" x14ac:dyDescent="0.4">
      <c r="A2812" s="24" t="s">
        <v>6638</v>
      </c>
      <c r="B2812" s="25" t="s">
        <v>8998</v>
      </c>
      <c r="C2812" t="str">
        <f t="shared" si="344"/>
        <v>45</v>
      </c>
      <c r="D2812" t="str">
        <f>_xlfn.XLOOKUP(C2812,Folha2!A:A,Folha2!B:B)</f>
        <v>DPH</v>
      </c>
      <c r="E2812" s="26" t="str">
        <f t="shared" si="345"/>
        <v>070</v>
      </c>
      <c r="F2812" s="26" t="str">
        <f t="shared" si="346"/>
        <v>46</v>
      </c>
      <c r="G2812" s="26" t="str">
        <f t="shared" si="347"/>
        <v>08</v>
      </c>
      <c r="H2812" s="27" t="s">
        <v>9008</v>
      </c>
      <c r="I2812" s="25" t="s">
        <v>9009</v>
      </c>
      <c r="J2812" s="27" t="s">
        <v>8048</v>
      </c>
      <c r="K2812" s="25" t="s">
        <v>9010</v>
      </c>
      <c r="L2812" s="27" t="s">
        <v>42</v>
      </c>
      <c r="M2812" s="25" t="s">
        <v>43</v>
      </c>
      <c r="N2812" s="27" t="s">
        <v>43</v>
      </c>
      <c r="O2812" s="25" t="s">
        <v>43</v>
      </c>
      <c r="P2812" s="27" t="s">
        <v>43</v>
      </c>
      <c r="Q2812" s="25" t="s">
        <v>1191</v>
      </c>
      <c r="R2812" s="28">
        <v>5.49</v>
      </c>
      <c r="S2812" s="29">
        <v>5.49</v>
      </c>
      <c r="T2812" s="29"/>
      <c r="U2812" s="29"/>
      <c r="V2812" s="1" t="s">
        <v>45</v>
      </c>
      <c r="W2812" s="1" t="s">
        <v>45</v>
      </c>
      <c r="X2812" s="1" t="s">
        <v>45</v>
      </c>
      <c r="Y2812" s="30">
        <f t="shared" si="348"/>
        <v>5.49</v>
      </c>
      <c r="Z2812" s="31">
        <f t="shared" si="349"/>
        <v>0</v>
      </c>
      <c r="AA2812" s="32">
        <f t="shared" si="350"/>
        <v>0</v>
      </c>
      <c r="AB2812" t="b">
        <f t="shared" si="351"/>
        <v>1</v>
      </c>
      <c r="AC2812" s="2" t="s">
        <v>109</v>
      </c>
      <c r="AD2812" s="2">
        <v>4.3899999999999997</v>
      </c>
      <c r="AG2812" t="s">
        <v>6651</v>
      </c>
    </row>
    <row r="2813" spans="1:34" ht="16" hidden="1" x14ac:dyDescent="0.4">
      <c r="A2813" s="24" t="s">
        <v>6638</v>
      </c>
      <c r="B2813" s="25" t="s">
        <v>8998</v>
      </c>
      <c r="C2813" t="str">
        <f t="shared" si="344"/>
        <v>45</v>
      </c>
      <c r="D2813" t="str">
        <f>_xlfn.XLOOKUP(C2813,Folha2!A:A,Folha2!B:B)</f>
        <v>DPH</v>
      </c>
      <c r="E2813" s="26" t="str">
        <f t="shared" si="345"/>
        <v>070</v>
      </c>
      <c r="F2813" s="26" t="str">
        <f t="shared" si="346"/>
        <v>46</v>
      </c>
      <c r="G2813" s="26" t="str">
        <f t="shared" si="347"/>
        <v>08</v>
      </c>
      <c r="H2813" s="27" t="s">
        <v>9011</v>
      </c>
      <c r="I2813" s="25" t="s">
        <v>9012</v>
      </c>
      <c r="J2813" s="27" t="s">
        <v>8048</v>
      </c>
      <c r="K2813" s="25" t="s">
        <v>9013</v>
      </c>
      <c r="L2813" s="27" t="s">
        <v>42</v>
      </c>
      <c r="M2813" s="25" t="s">
        <v>43</v>
      </c>
      <c r="N2813" s="27" t="s">
        <v>43</v>
      </c>
      <c r="O2813" s="25" t="s">
        <v>43</v>
      </c>
      <c r="P2813" s="27" t="s">
        <v>43</v>
      </c>
      <c r="Q2813" s="25" t="s">
        <v>186</v>
      </c>
      <c r="R2813" s="28">
        <v>5.99</v>
      </c>
      <c r="S2813" s="29">
        <v>5.99</v>
      </c>
      <c r="T2813" s="29"/>
      <c r="U2813" s="29"/>
      <c r="V2813" s="1">
        <v>4.79</v>
      </c>
      <c r="W2813" s="1" t="s">
        <v>45</v>
      </c>
      <c r="X2813" s="1" t="s">
        <v>45</v>
      </c>
      <c r="Y2813" s="30">
        <f t="shared" si="348"/>
        <v>5.99</v>
      </c>
      <c r="Z2813" s="31">
        <f t="shared" si="349"/>
        <v>0</v>
      </c>
      <c r="AA2813" s="32">
        <f t="shared" si="350"/>
        <v>0</v>
      </c>
      <c r="AB2813" t="b">
        <f t="shared" si="351"/>
        <v>1</v>
      </c>
      <c r="AC2813" s="2" t="s">
        <v>109</v>
      </c>
      <c r="AD2813" s="2">
        <v>4.79</v>
      </c>
      <c r="AG2813" t="s">
        <v>6651</v>
      </c>
    </row>
    <row r="2814" spans="1:34" ht="16" hidden="1" x14ac:dyDescent="0.4">
      <c r="A2814" s="24" t="s">
        <v>6638</v>
      </c>
      <c r="B2814" s="25" t="s">
        <v>8998</v>
      </c>
      <c r="C2814" t="str">
        <f t="shared" si="344"/>
        <v>45</v>
      </c>
      <c r="D2814" t="str">
        <f>_xlfn.XLOOKUP(C2814,Folha2!A:A,Folha2!B:B)</f>
        <v>DPH</v>
      </c>
      <c r="E2814" s="26" t="str">
        <f t="shared" si="345"/>
        <v>070</v>
      </c>
      <c r="F2814" s="26" t="str">
        <f t="shared" si="346"/>
        <v>46</v>
      </c>
      <c r="G2814" s="26" t="str">
        <f t="shared" si="347"/>
        <v>08</v>
      </c>
      <c r="H2814" s="27" t="s">
        <v>9014</v>
      </c>
      <c r="I2814" s="25" t="s">
        <v>9015</v>
      </c>
      <c r="J2814" s="27" t="s">
        <v>8048</v>
      </c>
      <c r="K2814" s="25" t="s">
        <v>9016</v>
      </c>
      <c r="L2814" s="27" t="s">
        <v>42</v>
      </c>
      <c r="M2814" s="25" t="s">
        <v>43</v>
      </c>
      <c r="N2814" s="27" t="s">
        <v>43</v>
      </c>
      <c r="O2814" s="25" t="s">
        <v>43</v>
      </c>
      <c r="P2814" s="27" t="s">
        <v>43</v>
      </c>
      <c r="Q2814" s="25" t="s">
        <v>1191</v>
      </c>
      <c r="R2814" s="28">
        <v>5.99</v>
      </c>
      <c r="S2814" s="29">
        <v>5.99</v>
      </c>
      <c r="T2814" s="29"/>
      <c r="U2814" s="29"/>
      <c r="V2814" s="1" t="s">
        <v>45</v>
      </c>
      <c r="W2814" s="1" t="s">
        <v>45</v>
      </c>
      <c r="X2814" s="1" t="s">
        <v>45</v>
      </c>
      <c r="Y2814" s="30">
        <f t="shared" si="348"/>
        <v>5.99</v>
      </c>
      <c r="Z2814" s="31">
        <f t="shared" si="349"/>
        <v>0</v>
      </c>
      <c r="AA2814" s="32">
        <f t="shared" si="350"/>
        <v>0</v>
      </c>
      <c r="AB2814" t="b">
        <f t="shared" si="351"/>
        <v>1</v>
      </c>
      <c r="AC2814" s="2" t="s">
        <v>45</v>
      </c>
      <c r="AD2814" s="2" t="s">
        <v>45</v>
      </c>
      <c r="AG2814" t="s">
        <v>6651</v>
      </c>
    </row>
    <row r="2815" spans="1:34" ht="16" hidden="1" x14ac:dyDescent="0.4">
      <c r="A2815" s="24" t="s">
        <v>6638</v>
      </c>
      <c r="B2815" s="25" t="s">
        <v>8998</v>
      </c>
      <c r="C2815" t="str">
        <f t="shared" si="344"/>
        <v>45</v>
      </c>
      <c r="D2815" t="str">
        <f>_xlfn.XLOOKUP(C2815,Folha2!A:A,Folha2!B:B)</f>
        <v>DPH</v>
      </c>
      <c r="E2815" s="26" t="str">
        <f t="shared" si="345"/>
        <v>070</v>
      </c>
      <c r="F2815" s="26" t="str">
        <f t="shared" si="346"/>
        <v>46</v>
      </c>
      <c r="G2815" s="26" t="str">
        <f t="shared" si="347"/>
        <v>08</v>
      </c>
      <c r="H2815" s="27" t="s">
        <v>9017</v>
      </c>
      <c r="I2815" s="25" t="s">
        <v>9018</v>
      </c>
      <c r="J2815" s="27" t="s">
        <v>8048</v>
      </c>
      <c r="K2815" s="25" t="s">
        <v>9019</v>
      </c>
      <c r="L2815" s="27" t="s">
        <v>42</v>
      </c>
      <c r="M2815" s="25" t="s">
        <v>43</v>
      </c>
      <c r="N2815" s="27" t="s">
        <v>43</v>
      </c>
      <c r="O2815" s="25" t="s">
        <v>43</v>
      </c>
      <c r="P2815" s="27" t="s">
        <v>43</v>
      </c>
      <c r="Q2815" s="25" t="s">
        <v>186</v>
      </c>
      <c r="R2815" s="28">
        <v>6.49</v>
      </c>
      <c r="S2815" s="29">
        <v>6.49</v>
      </c>
      <c r="T2815" s="29"/>
      <c r="U2815" s="29"/>
      <c r="V2815" s="1" t="s">
        <v>45</v>
      </c>
      <c r="W2815" s="1" t="s">
        <v>45</v>
      </c>
      <c r="X2815" s="1" t="s">
        <v>45</v>
      </c>
      <c r="Y2815" s="30">
        <f t="shared" si="348"/>
        <v>6.49</v>
      </c>
      <c r="Z2815" s="31">
        <f t="shared" si="349"/>
        <v>0</v>
      </c>
      <c r="AA2815" s="32">
        <f t="shared" si="350"/>
        <v>0</v>
      </c>
      <c r="AB2815" t="b">
        <f t="shared" si="351"/>
        <v>1</v>
      </c>
      <c r="AC2815" s="2" t="s">
        <v>45</v>
      </c>
      <c r="AD2815" s="2" t="s">
        <v>45</v>
      </c>
      <c r="AG2815" t="s">
        <v>6651</v>
      </c>
    </row>
    <row r="2816" spans="1:34" ht="16" hidden="1" x14ac:dyDescent="0.4">
      <c r="A2816" s="24" t="s">
        <v>6638</v>
      </c>
      <c r="B2816" s="25" t="s">
        <v>8998</v>
      </c>
      <c r="C2816" t="str">
        <f t="shared" si="344"/>
        <v>45</v>
      </c>
      <c r="D2816" t="str">
        <f>_xlfn.XLOOKUP(C2816,Folha2!A:A,Folha2!B:B)</f>
        <v>DPH</v>
      </c>
      <c r="E2816" s="26" t="str">
        <f t="shared" si="345"/>
        <v>070</v>
      </c>
      <c r="F2816" s="26" t="str">
        <f t="shared" si="346"/>
        <v>46</v>
      </c>
      <c r="G2816" s="26" t="str">
        <f t="shared" si="347"/>
        <v>08</v>
      </c>
      <c r="H2816" s="27" t="s">
        <v>9020</v>
      </c>
      <c r="I2816" s="25" t="s">
        <v>9021</v>
      </c>
      <c r="J2816" s="27" t="s">
        <v>8048</v>
      </c>
      <c r="K2816" s="25" t="s">
        <v>9022</v>
      </c>
      <c r="L2816" s="27" t="s">
        <v>42</v>
      </c>
      <c r="M2816" s="25" t="s">
        <v>43</v>
      </c>
      <c r="N2816" s="27" t="s">
        <v>43</v>
      </c>
      <c r="O2816" s="25" t="s">
        <v>43</v>
      </c>
      <c r="P2816" s="27" t="s">
        <v>43</v>
      </c>
      <c r="Q2816" s="25" t="s">
        <v>186</v>
      </c>
      <c r="R2816" s="28">
        <v>7.49</v>
      </c>
      <c r="S2816" s="29">
        <v>7.49</v>
      </c>
      <c r="T2816" s="29"/>
      <c r="U2816" s="29"/>
      <c r="V2816" s="1" t="s">
        <v>45</v>
      </c>
      <c r="W2816" s="1" t="s">
        <v>45</v>
      </c>
      <c r="X2816" s="1" t="s">
        <v>45</v>
      </c>
      <c r="Y2816" s="30">
        <f t="shared" si="348"/>
        <v>7.49</v>
      </c>
      <c r="Z2816" s="31">
        <f t="shared" si="349"/>
        <v>0</v>
      </c>
      <c r="AA2816" s="32">
        <f t="shared" si="350"/>
        <v>0</v>
      </c>
      <c r="AB2816" t="b">
        <f t="shared" si="351"/>
        <v>1</v>
      </c>
      <c r="AC2816" s="2" t="s">
        <v>144</v>
      </c>
      <c r="AD2816" s="2">
        <v>5.59</v>
      </c>
      <c r="AG2816" t="s">
        <v>6651</v>
      </c>
    </row>
    <row r="2817" spans="1:33" ht="16" hidden="1" x14ac:dyDescent="0.4">
      <c r="A2817" s="24" t="s">
        <v>6638</v>
      </c>
      <c r="B2817" s="25" t="s">
        <v>8998</v>
      </c>
      <c r="C2817" t="str">
        <f t="shared" si="344"/>
        <v>45</v>
      </c>
      <c r="D2817" t="str">
        <f>_xlfn.XLOOKUP(C2817,Folha2!A:A,Folha2!B:B)</f>
        <v>DPH</v>
      </c>
      <c r="E2817" s="26" t="str">
        <f t="shared" si="345"/>
        <v>070</v>
      </c>
      <c r="F2817" s="26" t="str">
        <f t="shared" si="346"/>
        <v>46</v>
      </c>
      <c r="G2817" s="26" t="str">
        <f t="shared" si="347"/>
        <v>08</v>
      </c>
      <c r="H2817" s="27" t="s">
        <v>9023</v>
      </c>
      <c r="I2817" s="25" t="s">
        <v>9024</v>
      </c>
      <c r="J2817" s="27" t="s">
        <v>8932</v>
      </c>
      <c r="K2817" s="25" t="s">
        <v>9025</v>
      </c>
      <c r="L2817" s="27" t="s">
        <v>51</v>
      </c>
      <c r="M2817" s="25" t="s">
        <v>43</v>
      </c>
      <c r="N2817" s="27" t="s">
        <v>43</v>
      </c>
      <c r="O2817" s="25" t="s">
        <v>43</v>
      </c>
      <c r="P2817" s="27" t="s">
        <v>43</v>
      </c>
      <c r="Q2817" s="25" t="s">
        <v>44</v>
      </c>
      <c r="R2817" s="28">
        <v>1.99</v>
      </c>
      <c r="S2817" s="29"/>
      <c r="T2817" s="29"/>
      <c r="U2817" s="29">
        <v>1.99</v>
      </c>
      <c r="V2817" s="1" t="s">
        <v>45</v>
      </c>
      <c r="W2817" s="1" t="s">
        <v>45</v>
      </c>
      <c r="X2817" s="1" t="s">
        <v>45</v>
      </c>
      <c r="Y2817" s="30">
        <f t="shared" si="348"/>
        <v>1.99</v>
      </c>
      <c r="Z2817" s="31">
        <f t="shared" si="349"/>
        <v>0</v>
      </c>
      <c r="AA2817" s="32">
        <f t="shared" si="350"/>
        <v>0</v>
      </c>
      <c r="AB2817" t="b">
        <f t="shared" si="351"/>
        <v>1</v>
      </c>
      <c r="AC2817" s="2" t="s">
        <v>45</v>
      </c>
      <c r="AD2817" s="2" t="s">
        <v>45</v>
      </c>
      <c r="AG2817" t="s">
        <v>6651</v>
      </c>
    </row>
    <row r="2818" spans="1:33" ht="16" hidden="1" x14ac:dyDescent="0.4">
      <c r="A2818" s="24" t="s">
        <v>6638</v>
      </c>
      <c r="B2818" s="25" t="s">
        <v>8998</v>
      </c>
      <c r="C2818" t="str">
        <f t="shared" si="344"/>
        <v>45</v>
      </c>
      <c r="D2818" t="str">
        <f>_xlfn.XLOOKUP(C2818,Folha2!A:A,Folha2!B:B)</f>
        <v>DPH</v>
      </c>
      <c r="E2818" s="26" t="str">
        <f t="shared" si="345"/>
        <v>070</v>
      </c>
      <c r="F2818" s="26" t="str">
        <f t="shared" si="346"/>
        <v>46</v>
      </c>
      <c r="G2818" s="26" t="str">
        <f t="shared" si="347"/>
        <v>08</v>
      </c>
      <c r="H2818" s="27" t="s">
        <v>9026</v>
      </c>
      <c r="I2818" s="25" t="s">
        <v>9027</v>
      </c>
      <c r="J2818" s="27" t="s">
        <v>8939</v>
      </c>
      <c r="K2818" s="25" t="s">
        <v>9028</v>
      </c>
      <c r="L2818" s="27" t="s">
        <v>42</v>
      </c>
      <c r="M2818" s="25" t="s">
        <v>43</v>
      </c>
      <c r="N2818" s="27" t="s">
        <v>43</v>
      </c>
      <c r="O2818" s="25" t="s">
        <v>43</v>
      </c>
      <c r="P2818" s="27" t="s">
        <v>43</v>
      </c>
      <c r="Q2818" s="25" t="s">
        <v>44</v>
      </c>
      <c r="R2818" s="28">
        <v>6.59</v>
      </c>
      <c r="S2818" s="29"/>
      <c r="T2818" s="29"/>
      <c r="U2818" s="29">
        <v>6.59</v>
      </c>
      <c r="V2818" s="1" t="s">
        <v>45</v>
      </c>
      <c r="W2818" s="1" t="s">
        <v>45</v>
      </c>
      <c r="X2818" s="1">
        <v>4.9400000000000004</v>
      </c>
      <c r="Y2818" s="30">
        <f t="shared" si="348"/>
        <v>6.59</v>
      </c>
      <c r="Z2818" s="31">
        <f t="shared" si="349"/>
        <v>0</v>
      </c>
      <c r="AA2818" s="32">
        <f t="shared" si="350"/>
        <v>0</v>
      </c>
      <c r="AB2818" t="b">
        <f t="shared" si="351"/>
        <v>1</v>
      </c>
      <c r="AC2818" s="2" t="s">
        <v>53</v>
      </c>
      <c r="AD2818" s="2">
        <v>4.9400000000000004</v>
      </c>
    </row>
    <row r="2819" spans="1:33" ht="16" x14ac:dyDescent="0.4">
      <c r="A2819" s="24" t="s">
        <v>6638</v>
      </c>
      <c r="B2819" s="25" t="s">
        <v>8998</v>
      </c>
      <c r="C2819" t="str">
        <f t="shared" si="344"/>
        <v>45</v>
      </c>
      <c r="D2819" t="str">
        <f>_xlfn.XLOOKUP(C2819,Folha2!A:A,Folha2!B:B)</f>
        <v>DPH</v>
      </c>
      <c r="E2819" s="26" t="str">
        <f t="shared" si="345"/>
        <v>070</v>
      </c>
      <c r="F2819" s="26" t="str">
        <f t="shared" si="346"/>
        <v>46</v>
      </c>
      <c r="G2819" s="26" t="str">
        <f t="shared" si="347"/>
        <v>08</v>
      </c>
      <c r="H2819" s="27" t="s">
        <v>9029</v>
      </c>
      <c r="I2819" s="25" t="s">
        <v>9030</v>
      </c>
      <c r="J2819" s="27" t="s">
        <v>8939</v>
      </c>
      <c r="K2819" s="25" t="s">
        <v>9031</v>
      </c>
      <c r="L2819" s="27" t="s">
        <v>42</v>
      </c>
      <c r="M2819" s="25" t="s">
        <v>43</v>
      </c>
      <c r="N2819" s="27" t="s">
        <v>43</v>
      </c>
      <c r="O2819" s="25" t="s">
        <v>43</v>
      </c>
      <c r="P2819" s="27" t="s">
        <v>43</v>
      </c>
      <c r="Q2819" s="25" t="s">
        <v>44</v>
      </c>
      <c r="R2819" s="28">
        <v>6.99</v>
      </c>
      <c r="S2819" s="29">
        <v>6.89</v>
      </c>
      <c r="T2819" s="29"/>
      <c r="U2819" s="29">
        <v>6.99</v>
      </c>
      <c r="V2819" s="1">
        <v>4.4800000000000004</v>
      </c>
      <c r="W2819" s="1" t="s">
        <v>45</v>
      </c>
      <c r="X2819" s="1">
        <v>5.24</v>
      </c>
      <c r="Y2819" s="30">
        <f t="shared" si="348"/>
        <v>6.89</v>
      </c>
      <c r="Z2819" s="31">
        <f t="shared" si="349"/>
        <v>1.4513788098693858E-2</v>
      </c>
      <c r="AA2819" s="32">
        <f t="shared" si="350"/>
        <v>0.10000000000000053</v>
      </c>
      <c r="AB2819" t="b">
        <f t="shared" si="351"/>
        <v>0</v>
      </c>
      <c r="AC2819" s="2" t="s">
        <v>76</v>
      </c>
      <c r="AD2819" s="2">
        <v>5.24</v>
      </c>
    </row>
    <row r="2820" spans="1:33" ht="16" hidden="1" x14ac:dyDescent="0.4">
      <c r="A2820" s="24" t="s">
        <v>6638</v>
      </c>
      <c r="B2820" s="25" t="s">
        <v>9032</v>
      </c>
      <c r="C2820" t="str">
        <f t="shared" ref="C2820:C2883" si="352">MID(A2820,2,2)</f>
        <v>45</v>
      </c>
      <c r="D2820" t="str">
        <f>_xlfn.XLOOKUP(C2820,Folha2!A:A,Folha2!B:B)</f>
        <v>DPH</v>
      </c>
      <c r="E2820" s="26" t="str">
        <f t="shared" ref="E2820:E2883" si="353">MID(A2820,5,3)</f>
        <v>070</v>
      </c>
      <c r="F2820" s="26" t="str">
        <f t="shared" ref="F2820:F2883" si="354">MID(B2820,5,2)</f>
        <v>46</v>
      </c>
      <c r="G2820" s="26" t="str">
        <f t="shared" ref="G2820:G2883" si="355">MID(B2820,8,2)</f>
        <v>10</v>
      </c>
      <c r="H2820" s="27" t="s">
        <v>9033</v>
      </c>
      <c r="I2820" s="25" t="s">
        <v>9034</v>
      </c>
      <c r="J2820" s="27" t="s">
        <v>8099</v>
      </c>
      <c r="K2820" s="25" t="s">
        <v>9035</v>
      </c>
      <c r="L2820" s="27" t="s">
        <v>42</v>
      </c>
      <c r="M2820" s="25" t="s">
        <v>43</v>
      </c>
      <c r="N2820" s="27" t="s">
        <v>43</v>
      </c>
      <c r="O2820" s="25" t="s">
        <v>43</v>
      </c>
      <c r="P2820" s="27" t="s">
        <v>43</v>
      </c>
      <c r="Q2820" s="25" t="s">
        <v>44</v>
      </c>
      <c r="R2820" s="28">
        <v>2.99</v>
      </c>
      <c r="S2820" s="29">
        <v>2.99</v>
      </c>
      <c r="T2820" s="29"/>
      <c r="U2820" s="29">
        <v>2.99</v>
      </c>
      <c r="V2820" s="1" t="s">
        <v>45</v>
      </c>
      <c r="W2820" s="1" t="s">
        <v>45</v>
      </c>
      <c r="X2820" s="1" t="s">
        <v>45</v>
      </c>
      <c r="Y2820" s="30">
        <f t="shared" ref="Y2820:Y2883" si="356">IF(OR(N2820="O",O2820="O"),IF(COUNT(V2820:X2820)&gt;0,MIN(V2820:X2820),MIN(S2820:U2820)),IF(M2820="O",MIN(S2820:U2820),IF(L2820="E",IFERROR(MODE(S2820:U2820),MIN(S2820:U2820)),AVERAGE(S2820:U2820))))</f>
        <v>2.99</v>
      </c>
      <c r="Z2820" s="31">
        <f t="shared" ref="Z2820:Z2883" si="357">R2820/Y2820-1</f>
        <v>0</v>
      </c>
      <c r="AA2820" s="32">
        <f t="shared" ref="AA2820:AA2883" si="358">R2820-Y2820</f>
        <v>0</v>
      </c>
      <c r="AB2820" t="b">
        <f t="shared" ref="AB2820:AB2883" si="359">R2820=Y2820</f>
        <v>1</v>
      </c>
      <c r="AC2820" s="2" t="s">
        <v>45</v>
      </c>
      <c r="AD2820" s="2" t="s">
        <v>45</v>
      </c>
      <c r="AG2820" t="s">
        <v>6651</v>
      </c>
    </row>
    <row r="2821" spans="1:33" ht="16" hidden="1" x14ac:dyDescent="0.4">
      <c r="A2821" s="24" t="s">
        <v>6638</v>
      </c>
      <c r="B2821" s="25" t="s">
        <v>9032</v>
      </c>
      <c r="C2821" t="str">
        <f t="shared" si="352"/>
        <v>45</v>
      </c>
      <c r="D2821" t="str">
        <f>_xlfn.XLOOKUP(C2821,Folha2!A:A,Folha2!B:B)</f>
        <v>DPH</v>
      </c>
      <c r="E2821" s="26" t="str">
        <f t="shared" si="353"/>
        <v>070</v>
      </c>
      <c r="F2821" s="26" t="str">
        <f t="shared" si="354"/>
        <v>46</v>
      </c>
      <c r="G2821" s="26" t="str">
        <f t="shared" si="355"/>
        <v>10</v>
      </c>
      <c r="H2821" s="27" t="s">
        <v>9036</v>
      </c>
      <c r="I2821" s="25" t="s">
        <v>9037</v>
      </c>
      <c r="J2821" s="27" t="s">
        <v>8099</v>
      </c>
      <c r="K2821" s="25" t="s">
        <v>9038</v>
      </c>
      <c r="L2821" s="27" t="s">
        <v>42</v>
      </c>
      <c r="M2821" s="25" t="s">
        <v>43</v>
      </c>
      <c r="N2821" s="27" t="s">
        <v>43</v>
      </c>
      <c r="O2821" s="25" t="s">
        <v>43</v>
      </c>
      <c r="P2821" s="27" t="s">
        <v>43</v>
      </c>
      <c r="Q2821" s="25" t="s">
        <v>44</v>
      </c>
      <c r="R2821" s="28">
        <v>3.69</v>
      </c>
      <c r="S2821" s="29">
        <v>3.69</v>
      </c>
      <c r="T2821" s="29"/>
      <c r="U2821" s="29"/>
      <c r="V2821" s="1" t="s">
        <v>45</v>
      </c>
      <c r="W2821" s="1" t="s">
        <v>45</v>
      </c>
      <c r="X2821" s="1" t="s">
        <v>45</v>
      </c>
      <c r="Y2821" s="30">
        <f t="shared" si="356"/>
        <v>3.69</v>
      </c>
      <c r="Z2821" s="31">
        <f t="shared" si="357"/>
        <v>0</v>
      </c>
      <c r="AA2821" s="32">
        <f t="shared" si="358"/>
        <v>0</v>
      </c>
      <c r="AB2821" t="b">
        <f t="shared" si="359"/>
        <v>1</v>
      </c>
      <c r="AC2821" s="2" t="s">
        <v>53</v>
      </c>
      <c r="AD2821" s="2">
        <v>2.39</v>
      </c>
      <c r="AG2821" t="s">
        <v>6651</v>
      </c>
    </row>
    <row r="2822" spans="1:33" ht="16" hidden="1" x14ac:dyDescent="0.4">
      <c r="A2822" s="24" t="s">
        <v>6638</v>
      </c>
      <c r="B2822" s="25" t="s">
        <v>9032</v>
      </c>
      <c r="C2822" t="str">
        <f t="shared" si="352"/>
        <v>45</v>
      </c>
      <c r="D2822" t="str">
        <f>_xlfn.XLOOKUP(C2822,Folha2!A:A,Folha2!B:B)</f>
        <v>DPH</v>
      </c>
      <c r="E2822" s="26" t="str">
        <f t="shared" si="353"/>
        <v>070</v>
      </c>
      <c r="F2822" s="26" t="str">
        <f t="shared" si="354"/>
        <v>46</v>
      </c>
      <c r="G2822" s="26" t="str">
        <f t="shared" si="355"/>
        <v>10</v>
      </c>
      <c r="H2822" s="27" t="s">
        <v>9039</v>
      </c>
      <c r="I2822" s="25" t="s">
        <v>9040</v>
      </c>
      <c r="J2822" s="27" t="s">
        <v>8099</v>
      </c>
      <c r="K2822" s="25" t="s">
        <v>9041</v>
      </c>
      <c r="L2822" s="27" t="s">
        <v>42</v>
      </c>
      <c r="M2822" s="25" t="s">
        <v>43</v>
      </c>
      <c r="N2822" s="27" t="s">
        <v>43</v>
      </c>
      <c r="O2822" s="25" t="s">
        <v>43</v>
      </c>
      <c r="P2822" s="27" t="s">
        <v>43</v>
      </c>
      <c r="Q2822" s="25" t="s">
        <v>44</v>
      </c>
      <c r="R2822" s="28">
        <v>5.79</v>
      </c>
      <c r="S2822" s="29">
        <v>5.79</v>
      </c>
      <c r="T2822" s="29"/>
      <c r="U2822" s="29">
        <v>5.79</v>
      </c>
      <c r="V2822" s="1" t="s">
        <v>45</v>
      </c>
      <c r="W2822" s="1" t="s">
        <v>45</v>
      </c>
      <c r="X2822" s="1" t="s">
        <v>45</v>
      </c>
      <c r="Y2822" s="30">
        <f t="shared" si="356"/>
        <v>5.79</v>
      </c>
      <c r="Z2822" s="31">
        <f t="shared" si="357"/>
        <v>0</v>
      </c>
      <c r="AA2822" s="32">
        <f t="shared" si="358"/>
        <v>0</v>
      </c>
      <c r="AB2822" t="b">
        <f t="shared" si="359"/>
        <v>1</v>
      </c>
      <c r="AC2822" s="2" t="s">
        <v>45</v>
      </c>
      <c r="AD2822" s="2" t="s">
        <v>45</v>
      </c>
      <c r="AG2822" t="s">
        <v>6651</v>
      </c>
    </row>
    <row r="2823" spans="1:33" ht="16" hidden="1" x14ac:dyDescent="0.4">
      <c r="A2823" s="24" t="s">
        <v>6638</v>
      </c>
      <c r="B2823" s="25" t="s">
        <v>9032</v>
      </c>
      <c r="C2823" t="str">
        <f t="shared" si="352"/>
        <v>45</v>
      </c>
      <c r="D2823" t="str">
        <f>_xlfn.XLOOKUP(C2823,Folha2!A:A,Folha2!B:B)</f>
        <v>DPH</v>
      </c>
      <c r="E2823" s="26" t="str">
        <f t="shared" si="353"/>
        <v>070</v>
      </c>
      <c r="F2823" s="26" t="str">
        <f t="shared" si="354"/>
        <v>46</v>
      </c>
      <c r="G2823" s="26" t="str">
        <f t="shared" si="355"/>
        <v>10</v>
      </c>
      <c r="H2823" s="27" t="s">
        <v>9042</v>
      </c>
      <c r="I2823" s="25" t="s">
        <v>9043</v>
      </c>
      <c r="J2823" s="27" t="s">
        <v>8099</v>
      </c>
      <c r="K2823" s="25" t="s">
        <v>9044</v>
      </c>
      <c r="L2823" s="27" t="s">
        <v>42</v>
      </c>
      <c r="M2823" s="25" t="s">
        <v>43</v>
      </c>
      <c r="N2823" s="27" t="s">
        <v>43</v>
      </c>
      <c r="O2823" s="25" t="s">
        <v>43</v>
      </c>
      <c r="P2823" s="27" t="s">
        <v>43</v>
      </c>
      <c r="Q2823" s="25" t="s">
        <v>44</v>
      </c>
      <c r="R2823" s="28">
        <v>6.09</v>
      </c>
      <c r="S2823" s="29">
        <v>6.09</v>
      </c>
      <c r="T2823" s="29"/>
      <c r="U2823" s="29"/>
      <c r="V2823" s="1" t="s">
        <v>45</v>
      </c>
      <c r="W2823" s="1" t="s">
        <v>45</v>
      </c>
      <c r="X2823" s="1" t="s">
        <v>45</v>
      </c>
      <c r="Y2823" s="30">
        <f t="shared" si="356"/>
        <v>6.09</v>
      </c>
      <c r="Z2823" s="31">
        <f t="shared" si="357"/>
        <v>0</v>
      </c>
      <c r="AA2823" s="32">
        <f t="shared" si="358"/>
        <v>0</v>
      </c>
      <c r="AB2823" t="b">
        <f t="shared" si="359"/>
        <v>1</v>
      </c>
      <c r="AC2823" s="2" t="s">
        <v>53</v>
      </c>
      <c r="AD2823" s="2">
        <v>3.95</v>
      </c>
      <c r="AG2823" t="s">
        <v>6651</v>
      </c>
    </row>
    <row r="2824" spans="1:33" ht="16" hidden="1" x14ac:dyDescent="0.4">
      <c r="A2824" s="24" t="s">
        <v>6638</v>
      </c>
      <c r="B2824" s="25" t="s">
        <v>9032</v>
      </c>
      <c r="C2824" t="str">
        <f t="shared" si="352"/>
        <v>45</v>
      </c>
      <c r="D2824" t="str">
        <f>_xlfn.XLOOKUP(C2824,Folha2!A:A,Folha2!B:B)</f>
        <v>DPH</v>
      </c>
      <c r="E2824" s="26" t="str">
        <f t="shared" si="353"/>
        <v>070</v>
      </c>
      <c r="F2824" s="26" t="str">
        <f t="shared" si="354"/>
        <v>46</v>
      </c>
      <c r="G2824" s="26" t="str">
        <f t="shared" si="355"/>
        <v>10</v>
      </c>
      <c r="H2824" s="27" t="s">
        <v>9045</v>
      </c>
      <c r="I2824" s="25" t="s">
        <v>9046</v>
      </c>
      <c r="J2824" s="27" t="s">
        <v>8099</v>
      </c>
      <c r="K2824" s="25" t="s">
        <v>9047</v>
      </c>
      <c r="L2824" s="27" t="s">
        <v>42</v>
      </c>
      <c r="M2824" s="25" t="s">
        <v>43</v>
      </c>
      <c r="N2824" s="27" t="s">
        <v>43</v>
      </c>
      <c r="O2824" s="25" t="s">
        <v>43</v>
      </c>
      <c r="P2824" s="27" t="s">
        <v>43</v>
      </c>
      <c r="Q2824" s="25" t="s">
        <v>44</v>
      </c>
      <c r="R2824" s="28">
        <v>6.69</v>
      </c>
      <c r="S2824" s="29">
        <v>6.69</v>
      </c>
      <c r="T2824" s="29"/>
      <c r="U2824" s="29"/>
      <c r="V2824" s="1" t="s">
        <v>45</v>
      </c>
      <c r="W2824" s="1" t="s">
        <v>45</v>
      </c>
      <c r="X2824" s="1" t="s">
        <v>45</v>
      </c>
      <c r="Y2824" s="30">
        <f t="shared" si="356"/>
        <v>6.69</v>
      </c>
      <c r="Z2824" s="31">
        <f t="shared" si="357"/>
        <v>0</v>
      </c>
      <c r="AA2824" s="32">
        <f t="shared" si="358"/>
        <v>0</v>
      </c>
      <c r="AB2824" t="b">
        <f t="shared" si="359"/>
        <v>1</v>
      </c>
      <c r="AC2824" s="2" t="s">
        <v>45</v>
      </c>
      <c r="AD2824" s="2" t="s">
        <v>45</v>
      </c>
      <c r="AG2824" t="s">
        <v>6651</v>
      </c>
    </row>
    <row r="2825" spans="1:33" ht="16" hidden="1" x14ac:dyDescent="0.4">
      <c r="A2825" s="24" t="s">
        <v>6638</v>
      </c>
      <c r="B2825" s="25" t="s">
        <v>9032</v>
      </c>
      <c r="C2825" t="str">
        <f t="shared" si="352"/>
        <v>45</v>
      </c>
      <c r="D2825" t="str">
        <f>_xlfn.XLOOKUP(C2825,Folha2!A:A,Folha2!B:B)</f>
        <v>DPH</v>
      </c>
      <c r="E2825" s="26" t="str">
        <f t="shared" si="353"/>
        <v>070</v>
      </c>
      <c r="F2825" s="26" t="str">
        <f t="shared" si="354"/>
        <v>46</v>
      </c>
      <c r="G2825" s="26" t="str">
        <f t="shared" si="355"/>
        <v>10</v>
      </c>
      <c r="H2825" s="27" t="s">
        <v>9048</v>
      </c>
      <c r="I2825" s="25" t="s">
        <v>9049</v>
      </c>
      <c r="J2825" s="27" t="s">
        <v>8099</v>
      </c>
      <c r="K2825" s="25" t="s">
        <v>9050</v>
      </c>
      <c r="L2825" s="27" t="s">
        <v>42</v>
      </c>
      <c r="M2825" s="25" t="s">
        <v>43</v>
      </c>
      <c r="N2825" s="27" t="s">
        <v>43</v>
      </c>
      <c r="O2825" s="25" t="s">
        <v>43</v>
      </c>
      <c r="P2825" s="27" t="s">
        <v>43</v>
      </c>
      <c r="Q2825" s="25" t="s">
        <v>44</v>
      </c>
      <c r="R2825" s="28">
        <v>6.99</v>
      </c>
      <c r="S2825" s="29">
        <v>6.99</v>
      </c>
      <c r="T2825" s="29"/>
      <c r="U2825" s="29">
        <v>6.99</v>
      </c>
      <c r="V2825" s="1" t="s">
        <v>45</v>
      </c>
      <c r="W2825" s="1" t="s">
        <v>45</v>
      </c>
      <c r="X2825" s="1" t="s">
        <v>45</v>
      </c>
      <c r="Y2825" s="30">
        <f t="shared" si="356"/>
        <v>6.99</v>
      </c>
      <c r="Z2825" s="31">
        <f t="shared" si="357"/>
        <v>0</v>
      </c>
      <c r="AA2825" s="32">
        <f t="shared" si="358"/>
        <v>0</v>
      </c>
      <c r="AB2825" t="b">
        <f t="shared" si="359"/>
        <v>1</v>
      </c>
      <c r="AC2825" s="2" t="s">
        <v>109</v>
      </c>
      <c r="AD2825" s="2">
        <v>4.54</v>
      </c>
      <c r="AG2825" t="s">
        <v>6651</v>
      </c>
    </row>
    <row r="2826" spans="1:33" ht="16" hidden="1" x14ac:dyDescent="0.4">
      <c r="A2826" s="24" t="s">
        <v>6638</v>
      </c>
      <c r="B2826" s="25" t="s">
        <v>9032</v>
      </c>
      <c r="C2826" t="str">
        <f t="shared" si="352"/>
        <v>45</v>
      </c>
      <c r="D2826" t="str">
        <f>_xlfn.XLOOKUP(C2826,Folha2!A:A,Folha2!B:B)</f>
        <v>DPH</v>
      </c>
      <c r="E2826" s="26" t="str">
        <f t="shared" si="353"/>
        <v>070</v>
      </c>
      <c r="F2826" s="26" t="str">
        <f t="shared" si="354"/>
        <v>46</v>
      </c>
      <c r="G2826" s="26" t="str">
        <f t="shared" si="355"/>
        <v>10</v>
      </c>
      <c r="H2826" s="27" t="s">
        <v>9051</v>
      </c>
      <c r="I2826" s="25" t="s">
        <v>9052</v>
      </c>
      <c r="J2826" s="27" t="s">
        <v>8099</v>
      </c>
      <c r="K2826" s="25" t="s">
        <v>9053</v>
      </c>
      <c r="L2826" s="27" t="s">
        <v>42</v>
      </c>
      <c r="M2826" s="25" t="s">
        <v>43</v>
      </c>
      <c r="N2826" s="27" t="s">
        <v>43</v>
      </c>
      <c r="O2826" s="25" t="s">
        <v>43</v>
      </c>
      <c r="P2826" s="27" t="s">
        <v>43</v>
      </c>
      <c r="Q2826" s="25" t="s">
        <v>44</v>
      </c>
      <c r="R2826" s="28">
        <v>6.99</v>
      </c>
      <c r="S2826" s="29">
        <v>6.99</v>
      </c>
      <c r="T2826" s="29"/>
      <c r="U2826" s="29"/>
      <c r="V2826" s="1" t="s">
        <v>45</v>
      </c>
      <c r="W2826" s="1" t="s">
        <v>45</v>
      </c>
      <c r="X2826" s="1" t="s">
        <v>45</v>
      </c>
      <c r="Y2826" s="30">
        <f t="shared" si="356"/>
        <v>6.99</v>
      </c>
      <c r="Z2826" s="31">
        <f t="shared" si="357"/>
        <v>0</v>
      </c>
      <c r="AA2826" s="32">
        <f t="shared" si="358"/>
        <v>0</v>
      </c>
      <c r="AB2826" t="b">
        <f t="shared" si="359"/>
        <v>1</v>
      </c>
      <c r="AC2826" s="2" t="s">
        <v>109</v>
      </c>
      <c r="AD2826" s="2">
        <v>4.54</v>
      </c>
      <c r="AG2826" t="s">
        <v>6651</v>
      </c>
    </row>
    <row r="2827" spans="1:33" ht="16" hidden="1" x14ac:dyDescent="0.4">
      <c r="A2827" s="24" t="s">
        <v>6638</v>
      </c>
      <c r="B2827" s="25" t="s">
        <v>9032</v>
      </c>
      <c r="C2827" t="str">
        <f t="shared" si="352"/>
        <v>45</v>
      </c>
      <c r="D2827" t="str">
        <f>_xlfn.XLOOKUP(C2827,Folha2!A:A,Folha2!B:B)</f>
        <v>DPH</v>
      </c>
      <c r="E2827" s="26" t="str">
        <f t="shared" si="353"/>
        <v>070</v>
      </c>
      <c r="F2827" s="26" t="str">
        <f t="shared" si="354"/>
        <v>46</v>
      </c>
      <c r="G2827" s="26" t="str">
        <f t="shared" si="355"/>
        <v>10</v>
      </c>
      <c r="H2827" s="27" t="s">
        <v>9054</v>
      </c>
      <c r="I2827" s="25" t="s">
        <v>9055</v>
      </c>
      <c r="J2827" s="27" t="s">
        <v>8099</v>
      </c>
      <c r="K2827" s="25" t="s">
        <v>9056</v>
      </c>
      <c r="L2827" s="27" t="s">
        <v>42</v>
      </c>
      <c r="M2827" s="25" t="s">
        <v>43</v>
      </c>
      <c r="N2827" s="27" t="s">
        <v>43</v>
      </c>
      <c r="O2827" s="25" t="s">
        <v>43</v>
      </c>
      <c r="P2827" s="27" t="s">
        <v>43</v>
      </c>
      <c r="Q2827" s="25" t="s">
        <v>44</v>
      </c>
      <c r="R2827" s="28">
        <v>8.99</v>
      </c>
      <c r="S2827" s="29">
        <v>8.99</v>
      </c>
      <c r="T2827" s="29"/>
      <c r="U2827" s="29">
        <v>8.99</v>
      </c>
      <c r="V2827" s="1" t="s">
        <v>45</v>
      </c>
      <c r="W2827" s="1" t="s">
        <v>45</v>
      </c>
      <c r="X2827" s="1" t="s">
        <v>45</v>
      </c>
      <c r="Y2827" s="30">
        <f t="shared" si="356"/>
        <v>8.99</v>
      </c>
      <c r="Z2827" s="31">
        <f t="shared" si="357"/>
        <v>0</v>
      </c>
      <c r="AA2827" s="32">
        <f t="shared" si="358"/>
        <v>0</v>
      </c>
      <c r="AB2827" t="b">
        <f t="shared" si="359"/>
        <v>1</v>
      </c>
      <c r="AC2827" s="2" t="s">
        <v>109</v>
      </c>
      <c r="AD2827" s="2">
        <v>5.84</v>
      </c>
      <c r="AG2827" t="s">
        <v>6651</v>
      </c>
    </row>
    <row r="2828" spans="1:33" ht="16" hidden="1" x14ac:dyDescent="0.4">
      <c r="A2828" s="24" t="s">
        <v>6638</v>
      </c>
      <c r="B2828" s="25" t="s">
        <v>9032</v>
      </c>
      <c r="C2828" t="str">
        <f t="shared" si="352"/>
        <v>45</v>
      </c>
      <c r="D2828" t="str">
        <f>_xlfn.XLOOKUP(C2828,Folha2!A:A,Folha2!B:B)</f>
        <v>DPH</v>
      </c>
      <c r="E2828" s="26" t="str">
        <f t="shared" si="353"/>
        <v>070</v>
      </c>
      <c r="F2828" s="26" t="str">
        <f t="shared" si="354"/>
        <v>46</v>
      </c>
      <c r="G2828" s="26" t="str">
        <f t="shared" si="355"/>
        <v>10</v>
      </c>
      <c r="H2828" s="27" t="s">
        <v>9057</v>
      </c>
      <c r="I2828" s="25" t="s">
        <v>9058</v>
      </c>
      <c r="J2828" s="27" t="s">
        <v>8099</v>
      </c>
      <c r="K2828" s="25" t="s">
        <v>9059</v>
      </c>
      <c r="L2828" s="27" t="s">
        <v>42</v>
      </c>
      <c r="M2828" s="25" t="s">
        <v>43</v>
      </c>
      <c r="N2828" s="27" t="s">
        <v>43</v>
      </c>
      <c r="O2828" s="25" t="s">
        <v>43</v>
      </c>
      <c r="P2828" s="27" t="s">
        <v>43</v>
      </c>
      <c r="Q2828" s="25" t="s">
        <v>44</v>
      </c>
      <c r="R2828" s="28">
        <v>11.64</v>
      </c>
      <c r="S2828" s="29">
        <v>11.65</v>
      </c>
      <c r="T2828" s="29"/>
      <c r="U2828" s="29">
        <v>11.64</v>
      </c>
      <c r="V2828" s="1" t="s">
        <v>45</v>
      </c>
      <c r="W2828" s="1" t="s">
        <v>45</v>
      </c>
      <c r="X2828" s="1" t="s">
        <v>45</v>
      </c>
      <c r="Y2828" s="30">
        <f t="shared" si="356"/>
        <v>11.64</v>
      </c>
      <c r="Z2828" s="31">
        <f t="shared" si="357"/>
        <v>0</v>
      </c>
      <c r="AA2828" s="32">
        <f t="shared" si="358"/>
        <v>0</v>
      </c>
      <c r="AB2828" t="b">
        <f t="shared" si="359"/>
        <v>1</v>
      </c>
      <c r="AC2828" s="2" t="s">
        <v>45</v>
      </c>
      <c r="AD2828" s="2" t="s">
        <v>45</v>
      </c>
      <c r="AG2828" t="s">
        <v>6651</v>
      </c>
    </row>
    <row r="2829" spans="1:33" ht="16" hidden="1" x14ac:dyDescent="0.4">
      <c r="A2829" s="24" t="s">
        <v>6638</v>
      </c>
      <c r="B2829" s="25" t="s">
        <v>9032</v>
      </c>
      <c r="C2829" t="str">
        <f t="shared" si="352"/>
        <v>45</v>
      </c>
      <c r="D2829" t="str">
        <f>_xlfn.XLOOKUP(C2829,Folha2!A:A,Folha2!B:B)</f>
        <v>DPH</v>
      </c>
      <c r="E2829" s="26" t="str">
        <f t="shared" si="353"/>
        <v>070</v>
      </c>
      <c r="F2829" s="26" t="str">
        <f t="shared" si="354"/>
        <v>46</v>
      </c>
      <c r="G2829" s="26" t="str">
        <f t="shared" si="355"/>
        <v>10</v>
      </c>
      <c r="H2829" s="27" t="s">
        <v>9060</v>
      </c>
      <c r="I2829" s="25" t="s">
        <v>9061</v>
      </c>
      <c r="J2829" s="27" t="s">
        <v>8048</v>
      </c>
      <c r="K2829" s="25" t="s">
        <v>9062</v>
      </c>
      <c r="L2829" s="27" t="s">
        <v>42</v>
      </c>
      <c r="M2829" s="25" t="s">
        <v>43</v>
      </c>
      <c r="N2829" s="27" t="s">
        <v>43</v>
      </c>
      <c r="O2829" s="25" t="s">
        <v>43</v>
      </c>
      <c r="P2829" s="27" t="s">
        <v>43</v>
      </c>
      <c r="Q2829" s="25" t="s">
        <v>186</v>
      </c>
      <c r="R2829" s="28">
        <v>2.99</v>
      </c>
      <c r="S2829" s="29">
        <v>2.99</v>
      </c>
      <c r="T2829" s="29"/>
      <c r="U2829" s="29"/>
      <c r="V2829" s="1">
        <v>2.2400000000000002</v>
      </c>
      <c r="W2829" s="1" t="s">
        <v>45</v>
      </c>
      <c r="X2829" s="1" t="s">
        <v>45</v>
      </c>
      <c r="Y2829" s="30">
        <f t="shared" si="356"/>
        <v>2.99</v>
      </c>
      <c r="Z2829" s="31">
        <f t="shared" si="357"/>
        <v>0</v>
      </c>
      <c r="AA2829" s="32">
        <f t="shared" si="358"/>
        <v>0</v>
      </c>
      <c r="AB2829" t="b">
        <f t="shared" si="359"/>
        <v>1</v>
      </c>
      <c r="AC2829" s="2" t="s">
        <v>45</v>
      </c>
      <c r="AD2829" s="2" t="s">
        <v>45</v>
      </c>
      <c r="AG2829" t="s">
        <v>6651</v>
      </c>
    </row>
    <row r="2830" spans="1:33" ht="16" hidden="1" x14ac:dyDescent="0.4">
      <c r="A2830" s="24" t="s">
        <v>6638</v>
      </c>
      <c r="B2830" s="25" t="s">
        <v>9032</v>
      </c>
      <c r="C2830" t="str">
        <f t="shared" si="352"/>
        <v>45</v>
      </c>
      <c r="D2830" t="str">
        <f>_xlfn.XLOOKUP(C2830,Folha2!A:A,Folha2!B:B)</f>
        <v>DPH</v>
      </c>
      <c r="E2830" s="26" t="str">
        <f t="shared" si="353"/>
        <v>070</v>
      </c>
      <c r="F2830" s="26" t="str">
        <f t="shared" si="354"/>
        <v>46</v>
      </c>
      <c r="G2830" s="26" t="str">
        <f t="shared" si="355"/>
        <v>10</v>
      </c>
      <c r="H2830" s="27" t="s">
        <v>9063</v>
      </c>
      <c r="I2830" s="25" t="s">
        <v>9064</v>
      </c>
      <c r="J2830" s="27" t="s">
        <v>8048</v>
      </c>
      <c r="K2830" s="25" t="s">
        <v>9065</v>
      </c>
      <c r="L2830" s="27" t="s">
        <v>42</v>
      </c>
      <c r="M2830" s="25" t="s">
        <v>43</v>
      </c>
      <c r="N2830" s="27" t="s">
        <v>43</v>
      </c>
      <c r="O2830" s="25" t="s">
        <v>43</v>
      </c>
      <c r="P2830" s="27" t="s">
        <v>43</v>
      </c>
      <c r="Q2830" s="25" t="s">
        <v>186</v>
      </c>
      <c r="R2830" s="28">
        <v>3.09</v>
      </c>
      <c r="S2830" s="29">
        <v>3.09</v>
      </c>
      <c r="T2830" s="29"/>
      <c r="U2830" s="29"/>
      <c r="V2830" s="1" t="s">
        <v>45</v>
      </c>
      <c r="W2830" s="1" t="s">
        <v>45</v>
      </c>
      <c r="X2830" s="1" t="s">
        <v>45</v>
      </c>
      <c r="Y2830" s="30">
        <f t="shared" si="356"/>
        <v>3.09</v>
      </c>
      <c r="Z2830" s="31">
        <f t="shared" si="357"/>
        <v>0</v>
      </c>
      <c r="AA2830" s="32">
        <f t="shared" si="358"/>
        <v>0</v>
      </c>
      <c r="AB2830" t="b">
        <f t="shared" si="359"/>
        <v>1</v>
      </c>
      <c r="AC2830" s="2" t="s">
        <v>45</v>
      </c>
      <c r="AD2830" s="2" t="s">
        <v>45</v>
      </c>
      <c r="AG2830" t="s">
        <v>6651</v>
      </c>
    </row>
    <row r="2831" spans="1:33" ht="16" hidden="1" x14ac:dyDescent="0.4">
      <c r="A2831" s="24" t="s">
        <v>6638</v>
      </c>
      <c r="B2831" s="25" t="s">
        <v>9032</v>
      </c>
      <c r="C2831" t="str">
        <f t="shared" si="352"/>
        <v>45</v>
      </c>
      <c r="D2831" t="str">
        <f>_xlfn.XLOOKUP(C2831,Folha2!A:A,Folha2!B:B)</f>
        <v>DPH</v>
      </c>
      <c r="E2831" s="26" t="str">
        <f t="shared" si="353"/>
        <v>070</v>
      </c>
      <c r="F2831" s="26" t="str">
        <f t="shared" si="354"/>
        <v>46</v>
      </c>
      <c r="G2831" s="26" t="str">
        <f t="shared" si="355"/>
        <v>10</v>
      </c>
      <c r="H2831" s="27" t="s">
        <v>9066</v>
      </c>
      <c r="I2831" s="25" t="s">
        <v>9067</v>
      </c>
      <c r="J2831" s="27" t="s">
        <v>8048</v>
      </c>
      <c r="K2831" s="25" t="s">
        <v>9068</v>
      </c>
      <c r="L2831" s="27" t="s">
        <v>42</v>
      </c>
      <c r="M2831" s="25" t="s">
        <v>43</v>
      </c>
      <c r="N2831" s="27" t="s">
        <v>43</v>
      </c>
      <c r="O2831" s="25" t="s">
        <v>43</v>
      </c>
      <c r="P2831" s="27" t="s">
        <v>43</v>
      </c>
      <c r="Q2831" s="25" t="s">
        <v>186</v>
      </c>
      <c r="R2831" s="28">
        <v>5.99</v>
      </c>
      <c r="S2831" s="29">
        <v>5.99</v>
      </c>
      <c r="T2831" s="29"/>
      <c r="U2831" s="29"/>
      <c r="V2831" s="1" t="s">
        <v>45</v>
      </c>
      <c r="W2831" s="1" t="s">
        <v>45</v>
      </c>
      <c r="X2831" s="1" t="s">
        <v>45</v>
      </c>
      <c r="Y2831" s="30">
        <f t="shared" si="356"/>
        <v>5.99</v>
      </c>
      <c r="Z2831" s="31">
        <f t="shared" si="357"/>
        <v>0</v>
      </c>
      <c r="AA2831" s="32">
        <f t="shared" si="358"/>
        <v>0</v>
      </c>
      <c r="AB2831" t="b">
        <f t="shared" si="359"/>
        <v>1</v>
      </c>
      <c r="AC2831" s="2" t="s">
        <v>45</v>
      </c>
      <c r="AD2831" s="2" t="s">
        <v>45</v>
      </c>
      <c r="AG2831" t="s">
        <v>6651</v>
      </c>
    </row>
    <row r="2832" spans="1:33" ht="16" hidden="1" x14ac:dyDescent="0.4">
      <c r="A2832" s="24" t="s">
        <v>6638</v>
      </c>
      <c r="B2832" s="25" t="s">
        <v>9032</v>
      </c>
      <c r="C2832" t="str">
        <f t="shared" si="352"/>
        <v>45</v>
      </c>
      <c r="D2832" t="str">
        <f>_xlfn.XLOOKUP(C2832,Folha2!A:A,Folha2!B:B)</f>
        <v>DPH</v>
      </c>
      <c r="E2832" s="26" t="str">
        <f t="shared" si="353"/>
        <v>070</v>
      </c>
      <c r="F2832" s="26" t="str">
        <f t="shared" si="354"/>
        <v>46</v>
      </c>
      <c r="G2832" s="26" t="str">
        <f t="shared" si="355"/>
        <v>10</v>
      </c>
      <c r="H2832" s="27" t="s">
        <v>9069</v>
      </c>
      <c r="I2832" s="25" t="s">
        <v>9070</v>
      </c>
      <c r="J2832" s="27" t="s">
        <v>8048</v>
      </c>
      <c r="K2832" s="25" t="s">
        <v>9071</v>
      </c>
      <c r="L2832" s="27" t="s">
        <v>42</v>
      </c>
      <c r="M2832" s="25" t="s">
        <v>43</v>
      </c>
      <c r="N2832" s="27" t="s">
        <v>43</v>
      </c>
      <c r="O2832" s="25" t="s">
        <v>43</v>
      </c>
      <c r="P2832" s="27" t="s">
        <v>43</v>
      </c>
      <c r="Q2832" s="25" t="s">
        <v>186</v>
      </c>
      <c r="R2832" s="28">
        <v>5.99</v>
      </c>
      <c r="S2832" s="29">
        <v>5.99</v>
      </c>
      <c r="T2832" s="29"/>
      <c r="U2832" s="29"/>
      <c r="V2832" s="1">
        <v>4.79</v>
      </c>
      <c r="W2832" s="1" t="s">
        <v>45</v>
      </c>
      <c r="X2832" s="1" t="s">
        <v>45</v>
      </c>
      <c r="Y2832" s="30">
        <f t="shared" si="356"/>
        <v>5.99</v>
      </c>
      <c r="Z2832" s="31">
        <f t="shared" si="357"/>
        <v>0</v>
      </c>
      <c r="AA2832" s="32">
        <f t="shared" si="358"/>
        <v>0</v>
      </c>
      <c r="AB2832" t="b">
        <f t="shared" si="359"/>
        <v>1</v>
      </c>
      <c r="AC2832" s="2" t="s">
        <v>109</v>
      </c>
      <c r="AD2832" s="2">
        <v>4.79</v>
      </c>
      <c r="AG2832" t="s">
        <v>6651</v>
      </c>
    </row>
    <row r="2833" spans="1:33" ht="16" hidden="1" x14ac:dyDescent="0.4">
      <c r="A2833" s="24" t="s">
        <v>6638</v>
      </c>
      <c r="B2833" s="25" t="s">
        <v>9032</v>
      </c>
      <c r="C2833" t="str">
        <f t="shared" si="352"/>
        <v>45</v>
      </c>
      <c r="D2833" t="str">
        <f>_xlfn.XLOOKUP(C2833,Folha2!A:A,Folha2!B:B)</f>
        <v>DPH</v>
      </c>
      <c r="E2833" s="26" t="str">
        <f t="shared" si="353"/>
        <v>070</v>
      </c>
      <c r="F2833" s="26" t="str">
        <f t="shared" si="354"/>
        <v>46</v>
      </c>
      <c r="G2833" s="26" t="str">
        <f t="shared" si="355"/>
        <v>10</v>
      </c>
      <c r="H2833" s="27" t="s">
        <v>9072</v>
      </c>
      <c r="I2833" s="25" t="s">
        <v>9073</v>
      </c>
      <c r="J2833" s="27" t="s">
        <v>8048</v>
      </c>
      <c r="K2833" s="25" t="s">
        <v>9074</v>
      </c>
      <c r="L2833" s="27" t="s">
        <v>42</v>
      </c>
      <c r="M2833" s="25" t="s">
        <v>43</v>
      </c>
      <c r="N2833" s="27" t="s">
        <v>43</v>
      </c>
      <c r="O2833" s="25" t="s">
        <v>43</v>
      </c>
      <c r="P2833" s="27" t="s">
        <v>43</v>
      </c>
      <c r="Q2833" s="25" t="s">
        <v>44</v>
      </c>
      <c r="R2833" s="28">
        <v>5.99</v>
      </c>
      <c r="S2833" s="29">
        <v>5.99</v>
      </c>
      <c r="T2833" s="29"/>
      <c r="U2833" s="29">
        <v>5.99</v>
      </c>
      <c r="V2833" s="1">
        <v>4.79</v>
      </c>
      <c r="W2833" s="1" t="s">
        <v>45</v>
      </c>
      <c r="X2833" s="1" t="s">
        <v>45</v>
      </c>
      <c r="Y2833" s="30">
        <f t="shared" si="356"/>
        <v>5.99</v>
      </c>
      <c r="Z2833" s="31">
        <f t="shared" si="357"/>
        <v>0</v>
      </c>
      <c r="AA2833" s="32">
        <f t="shared" si="358"/>
        <v>0</v>
      </c>
      <c r="AB2833" t="b">
        <f t="shared" si="359"/>
        <v>1</v>
      </c>
      <c r="AC2833" s="2" t="s">
        <v>144</v>
      </c>
      <c r="AD2833" s="2">
        <v>4.79</v>
      </c>
      <c r="AG2833" t="s">
        <v>6651</v>
      </c>
    </row>
    <row r="2834" spans="1:33" ht="16" hidden="1" x14ac:dyDescent="0.4">
      <c r="A2834" s="24" t="s">
        <v>6638</v>
      </c>
      <c r="B2834" s="25" t="s">
        <v>9032</v>
      </c>
      <c r="C2834" t="str">
        <f t="shared" si="352"/>
        <v>45</v>
      </c>
      <c r="D2834" t="str">
        <f>_xlfn.XLOOKUP(C2834,Folha2!A:A,Folha2!B:B)</f>
        <v>DPH</v>
      </c>
      <c r="E2834" s="26" t="str">
        <f t="shared" si="353"/>
        <v>070</v>
      </c>
      <c r="F2834" s="26" t="str">
        <f t="shared" si="354"/>
        <v>46</v>
      </c>
      <c r="G2834" s="26" t="str">
        <f t="shared" si="355"/>
        <v>10</v>
      </c>
      <c r="H2834" s="27" t="s">
        <v>9075</v>
      </c>
      <c r="I2834" s="25" t="s">
        <v>9076</v>
      </c>
      <c r="J2834" s="27" t="s">
        <v>8048</v>
      </c>
      <c r="K2834" s="25" t="s">
        <v>9077</v>
      </c>
      <c r="L2834" s="27" t="s">
        <v>42</v>
      </c>
      <c r="M2834" s="25" t="s">
        <v>43</v>
      </c>
      <c r="N2834" s="27" t="s">
        <v>43</v>
      </c>
      <c r="O2834" s="25" t="s">
        <v>43</v>
      </c>
      <c r="P2834" s="27" t="s">
        <v>43</v>
      </c>
      <c r="Q2834" s="25" t="s">
        <v>186</v>
      </c>
      <c r="R2834" s="28">
        <v>6.99</v>
      </c>
      <c r="S2834" s="29">
        <v>6.99</v>
      </c>
      <c r="T2834" s="29"/>
      <c r="U2834" s="29"/>
      <c r="V2834" s="1" t="s">
        <v>45</v>
      </c>
      <c r="W2834" s="1" t="s">
        <v>45</v>
      </c>
      <c r="X2834" s="1" t="s">
        <v>45</v>
      </c>
      <c r="Y2834" s="30">
        <f t="shared" si="356"/>
        <v>6.99</v>
      </c>
      <c r="Z2834" s="31">
        <f t="shared" si="357"/>
        <v>0</v>
      </c>
      <c r="AA2834" s="32">
        <f t="shared" si="358"/>
        <v>0</v>
      </c>
      <c r="AB2834" t="b">
        <f t="shared" si="359"/>
        <v>1</v>
      </c>
      <c r="AC2834" s="2" t="s">
        <v>70</v>
      </c>
      <c r="AD2834" s="2">
        <v>4.54</v>
      </c>
      <c r="AG2834" t="s">
        <v>6651</v>
      </c>
    </row>
    <row r="2835" spans="1:33" ht="16" hidden="1" x14ac:dyDescent="0.4">
      <c r="A2835" s="24" t="s">
        <v>6638</v>
      </c>
      <c r="B2835" s="25" t="s">
        <v>9032</v>
      </c>
      <c r="C2835" t="str">
        <f t="shared" si="352"/>
        <v>45</v>
      </c>
      <c r="D2835" t="str">
        <f>_xlfn.XLOOKUP(C2835,Folha2!A:A,Folha2!B:B)</f>
        <v>DPH</v>
      </c>
      <c r="E2835" s="26" t="str">
        <f t="shared" si="353"/>
        <v>070</v>
      </c>
      <c r="F2835" s="26" t="str">
        <f t="shared" si="354"/>
        <v>46</v>
      </c>
      <c r="G2835" s="26" t="str">
        <f t="shared" si="355"/>
        <v>10</v>
      </c>
      <c r="H2835" s="27" t="s">
        <v>9078</v>
      </c>
      <c r="I2835" s="25" t="s">
        <v>9079</v>
      </c>
      <c r="J2835" s="27" t="s">
        <v>8048</v>
      </c>
      <c r="K2835" s="25" t="s">
        <v>9080</v>
      </c>
      <c r="L2835" s="27" t="s">
        <v>42</v>
      </c>
      <c r="M2835" s="25" t="s">
        <v>43</v>
      </c>
      <c r="N2835" s="27" t="s">
        <v>43</v>
      </c>
      <c r="O2835" s="25" t="s">
        <v>43</v>
      </c>
      <c r="P2835" s="27" t="s">
        <v>43</v>
      </c>
      <c r="Q2835" s="25" t="s">
        <v>186</v>
      </c>
      <c r="R2835" s="28">
        <v>6.99</v>
      </c>
      <c r="S2835" s="29">
        <v>6.99</v>
      </c>
      <c r="T2835" s="29"/>
      <c r="U2835" s="29"/>
      <c r="V2835" s="1" t="s">
        <v>45</v>
      </c>
      <c r="W2835" s="1" t="s">
        <v>45</v>
      </c>
      <c r="X2835" s="1" t="s">
        <v>45</v>
      </c>
      <c r="Y2835" s="30">
        <f t="shared" si="356"/>
        <v>6.99</v>
      </c>
      <c r="Z2835" s="31">
        <f t="shared" si="357"/>
        <v>0</v>
      </c>
      <c r="AA2835" s="32">
        <f t="shared" si="358"/>
        <v>0</v>
      </c>
      <c r="AB2835" t="b">
        <f t="shared" si="359"/>
        <v>1</v>
      </c>
      <c r="AC2835" s="2" t="s">
        <v>70</v>
      </c>
      <c r="AD2835" s="2">
        <v>4.54</v>
      </c>
      <c r="AG2835" t="s">
        <v>6651</v>
      </c>
    </row>
    <row r="2836" spans="1:33" ht="16" hidden="1" x14ac:dyDescent="0.4">
      <c r="A2836" s="24" t="s">
        <v>6638</v>
      </c>
      <c r="B2836" s="25" t="s">
        <v>9032</v>
      </c>
      <c r="C2836" t="str">
        <f t="shared" si="352"/>
        <v>45</v>
      </c>
      <c r="D2836" t="str">
        <f>_xlfn.XLOOKUP(C2836,Folha2!A:A,Folha2!B:B)</f>
        <v>DPH</v>
      </c>
      <c r="E2836" s="26" t="str">
        <f t="shared" si="353"/>
        <v>070</v>
      </c>
      <c r="F2836" s="26" t="str">
        <f t="shared" si="354"/>
        <v>46</v>
      </c>
      <c r="G2836" s="26" t="str">
        <f t="shared" si="355"/>
        <v>10</v>
      </c>
      <c r="H2836" s="27" t="s">
        <v>9081</v>
      </c>
      <c r="I2836" s="25" t="s">
        <v>9082</v>
      </c>
      <c r="J2836" s="27" t="s">
        <v>8048</v>
      </c>
      <c r="K2836" s="25" t="s">
        <v>9083</v>
      </c>
      <c r="L2836" s="27" t="s">
        <v>42</v>
      </c>
      <c r="M2836" s="25" t="s">
        <v>43</v>
      </c>
      <c r="N2836" s="27" t="s">
        <v>43</v>
      </c>
      <c r="O2836" s="25" t="s">
        <v>43</v>
      </c>
      <c r="P2836" s="27" t="s">
        <v>43</v>
      </c>
      <c r="Q2836" s="25" t="s">
        <v>186</v>
      </c>
      <c r="R2836" s="28">
        <v>7.99</v>
      </c>
      <c r="S2836" s="29">
        <v>7.99</v>
      </c>
      <c r="T2836" s="29"/>
      <c r="U2836" s="29">
        <v>7.99</v>
      </c>
      <c r="V2836" s="1" t="s">
        <v>45</v>
      </c>
      <c r="W2836" s="1" t="s">
        <v>45</v>
      </c>
      <c r="X2836" s="1" t="s">
        <v>45</v>
      </c>
      <c r="Y2836" s="30">
        <f t="shared" si="356"/>
        <v>7.99</v>
      </c>
      <c r="Z2836" s="31">
        <f t="shared" si="357"/>
        <v>0</v>
      </c>
      <c r="AA2836" s="32">
        <f t="shared" si="358"/>
        <v>0</v>
      </c>
      <c r="AB2836" t="b">
        <f t="shared" si="359"/>
        <v>1</v>
      </c>
      <c r="AC2836" s="2" t="s">
        <v>70</v>
      </c>
      <c r="AD2836" s="2">
        <v>5.59</v>
      </c>
      <c r="AG2836" t="s">
        <v>6651</v>
      </c>
    </row>
    <row r="2837" spans="1:33" ht="16" x14ac:dyDescent="0.4">
      <c r="A2837" s="24" t="s">
        <v>6638</v>
      </c>
      <c r="B2837" s="25" t="s">
        <v>9032</v>
      </c>
      <c r="C2837" t="str">
        <f t="shared" si="352"/>
        <v>45</v>
      </c>
      <c r="D2837" t="str">
        <f>_xlfn.XLOOKUP(C2837,Folha2!A:A,Folha2!B:B)</f>
        <v>DPH</v>
      </c>
      <c r="E2837" s="26" t="str">
        <f t="shared" si="353"/>
        <v>070</v>
      </c>
      <c r="F2837" s="26" t="str">
        <f t="shared" si="354"/>
        <v>46</v>
      </c>
      <c r="G2837" s="26" t="str">
        <f t="shared" si="355"/>
        <v>10</v>
      </c>
      <c r="H2837" s="27" t="s">
        <v>9084</v>
      </c>
      <c r="I2837" s="25" t="s">
        <v>9085</v>
      </c>
      <c r="J2837" s="27" t="s">
        <v>8048</v>
      </c>
      <c r="K2837" s="25" t="s">
        <v>9086</v>
      </c>
      <c r="L2837" s="27" t="s">
        <v>42</v>
      </c>
      <c r="M2837" s="25" t="s">
        <v>43</v>
      </c>
      <c r="N2837" s="27" t="s">
        <v>43</v>
      </c>
      <c r="O2837" s="25" t="s">
        <v>43</v>
      </c>
      <c r="P2837" s="27" t="s">
        <v>43</v>
      </c>
      <c r="Q2837" s="25" t="s">
        <v>44</v>
      </c>
      <c r="R2837" s="28">
        <v>8.49</v>
      </c>
      <c r="S2837" s="29">
        <v>8.49</v>
      </c>
      <c r="T2837" s="29"/>
      <c r="U2837" s="29">
        <v>6.74</v>
      </c>
      <c r="V2837" s="1" t="s">
        <v>45</v>
      </c>
      <c r="W2837" s="1" t="s">
        <v>45</v>
      </c>
      <c r="X2837" s="1" t="s">
        <v>45</v>
      </c>
      <c r="Y2837" s="30">
        <f t="shared" si="356"/>
        <v>6.74</v>
      </c>
      <c r="Z2837" s="31">
        <f t="shared" si="357"/>
        <v>0.25964391691394662</v>
      </c>
      <c r="AA2837" s="32">
        <f t="shared" si="358"/>
        <v>1.75</v>
      </c>
      <c r="AB2837" t="b">
        <f t="shared" si="359"/>
        <v>0</v>
      </c>
      <c r="AC2837" s="2" t="s">
        <v>45</v>
      </c>
      <c r="AD2837" s="2" t="s">
        <v>45</v>
      </c>
    </row>
    <row r="2838" spans="1:33" ht="16" hidden="1" x14ac:dyDescent="0.4">
      <c r="A2838" s="24" t="s">
        <v>6638</v>
      </c>
      <c r="B2838" s="25" t="s">
        <v>9032</v>
      </c>
      <c r="C2838" t="str">
        <f t="shared" si="352"/>
        <v>45</v>
      </c>
      <c r="D2838" t="str">
        <f>_xlfn.XLOOKUP(C2838,Folha2!A:A,Folha2!B:B)</f>
        <v>DPH</v>
      </c>
      <c r="E2838" s="26" t="str">
        <f t="shared" si="353"/>
        <v>070</v>
      </c>
      <c r="F2838" s="26" t="str">
        <f t="shared" si="354"/>
        <v>46</v>
      </c>
      <c r="G2838" s="26" t="str">
        <f t="shared" si="355"/>
        <v>10</v>
      </c>
      <c r="H2838" s="27" t="s">
        <v>9087</v>
      </c>
      <c r="I2838" s="25" t="s">
        <v>9088</v>
      </c>
      <c r="J2838" s="27" t="s">
        <v>8048</v>
      </c>
      <c r="K2838" s="25" t="s">
        <v>9089</v>
      </c>
      <c r="L2838" s="27" t="s">
        <v>42</v>
      </c>
      <c r="M2838" s="25" t="s">
        <v>52</v>
      </c>
      <c r="N2838" s="27" t="s">
        <v>43</v>
      </c>
      <c r="O2838" s="25" t="s">
        <v>43</v>
      </c>
      <c r="P2838" s="27" t="s">
        <v>52</v>
      </c>
      <c r="Q2838" s="25" t="s">
        <v>44</v>
      </c>
      <c r="R2838" s="28">
        <v>8.99</v>
      </c>
      <c r="S2838" s="29">
        <v>8.99</v>
      </c>
      <c r="T2838" s="29"/>
      <c r="U2838" s="29"/>
      <c r="V2838" s="1" t="s">
        <v>45</v>
      </c>
      <c r="W2838" s="1" t="s">
        <v>45</v>
      </c>
      <c r="X2838" s="1" t="s">
        <v>45</v>
      </c>
      <c r="Y2838" s="30">
        <f t="shared" si="356"/>
        <v>8.99</v>
      </c>
      <c r="Z2838" s="31">
        <f t="shared" si="357"/>
        <v>0</v>
      </c>
      <c r="AA2838" s="32">
        <f t="shared" si="358"/>
        <v>0</v>
      </c>
      <c r="AB2838" t="b">
        <f t="shared" si="359"/>
        <v>1</v>
      </c>
      <c r="AC2838" s="2" t="s">
        <v>53</v>
      </c>
      <c r="AD2838" s="2">
        <v>7.19</v>
      </c>
      <c r="AG2838" t="s">
        <v>6651</v>
      </c>
    </row>
    <row r="2839" spans="1:33" ht="16" hidden="1" x14ac:dyDescent="0.4">
      <c r="A2839" s="24" t="s">
        <v>6638</v>
      </c>
      <c r="B2839" s="25" t="s">
        <v>9032</v>
      </c>
      <c r="C2839" t="str">
        <f t="shared" si="352"/>
        <v>45</v>
      </c>
      <c r="D2839" t="str">
        <f>_xlfn.XLOOKUP(C2839,Folha2!A:A,Folha2!B:B)</f>
        <v>DPH</v>
      </c>
      <c r="E2839" s="26" t="str">
        <f t="shared" si="353"/>
        <v>070</v>
      </c>
      <c r="F2839" s="26" t="str">
        <f t="shared" si="354"/>
        <v>46</v>
      </c>
      <c r="G2839" s="26" t="str">
        <f t="shared" si="355"/>
        <v>10</v>
      </c>
      <c r="H2839" s="27" t="s">
        <v>9090</v>
      </c>
      <c r="I2839" s="25" t="s">
        <v>9091</v>
      </c>
      <c r="J2839" s="27" t="s">
        <v>8048</v>
      </c>
      <c r="K2839" s="25" t="s">
        <v>9092</v>
      </c>
      <c r="L2839" s="27" t="s">
        <v>42</v>
      </c>
      <c r="M2839" s="25" t="s">
        <v>43</v>
      </c>
      <c r="N2839" s="27" t="s">
        <v>43</v>
      </c>
      <c r="O2839" s="25" t="s">
        <v>43</v>
      </c>
      <c r="P2839" s="27" t="s">
        <v>43</v>
      </c>
      <c r="Q2839" s="25" t="s">
        <v>186</v>
      </c>
      <c r="R2839" s="28">
        <v>10.99</v>
      </c>
      <c r="S2839" s="29">
        <v>10.99</v>
      </c>
      <c r="T2839" s="29"/>
      <c r="U2839" s="29"/>
      <c r="V2839" s="1" t="s">
        <v>45</v>
      </c>
      <c r="W2839" s="1" t="s">
        <v>45</v>
      </c>
      <c r="X2839" s="1" t="s">
        <v>45</v>
      </c>
      <c r="Y2839" s="30">
        <f t="shared" si="356"/>
        <v>10.99</v>
      </c>
      <c r="Z2839" s="31">
        <f t="shared" si="357"/>
        <v>0</v>
      </c>
      <c r="AA2839" s="32">
        <f t="shared" si="358"/>
        <v>0</v>
      </c>
      <c r="AB2839" t="b">
        <f t="shared" si="359"/>
        <v>1</v>
      </c>
      <c r="AC2839" s="2" t="s">
        <v>45</v>
      </c>
      <c r="AD2839" s="2" t="s">
        <v>45</v>
      </c>
      <c r="AG2839" t="s">
        <v>6651</v>
      </c>
    </row>
    <row r="2840" spans="1:33" ht="16" hidden="1" x14ac:dyDescent="0.4">
      <c r="A2840" s="24" t="s">
        <v>6638</v>
      </c>
      <c r="B2840" s="25" t="s">
        <v>9032</v>
      </c>
      <c r="C2840" t="str">
        <f t="shared" si="352"/>
        <v>45</v>
      </c>
      <c r="D2840" t="str">
        <f>_xlfn.XLOOKUP(C2840,Folha2!A:A,Folha2!B:B)</f>
        <v>DPH</v>
      </c>
      <c r="E2840" s="26" t="str">
        <f t="shared" si="353"/>
        <v>070</v>
      </c>
      <c r="F2840" s="26" t="str">
        <f t="shared" si="354"/>
        <v>46</v>
      </c>
      <c r="G2840" s="26" t="str">
        <f t="shared" si="355"/>
        <v>10</v>
      </c>
      <c r="H2840" s="27" t="s">
        <v>9093</v>
      </c>
      <c r="I2840" s="25" t="s">
        <v>9094</v>
      </c>
      <c r="J2840" s="27" t="s">
        <v>8048</v>
      </c>
      <c r="K2840" s="25" t="s">
        <v>9095</v>
      </c>
      <c r="L2840" s="27" t="s">
        <v>42</v>
      </c>
      <c r="M2840" s="25" t="s">
        <v>43</v>
      </c>
      <c r="N2840" s="27" t="s">
        <v>43</v>
      </c>
      <c r="O2840" s="25" t="s">
        <v>43</v>
      </c>
      <c r="P2840" s="27" t="s">
        <v>43</v>
      </c>
      <c r="Q2840" s="25" t="s">
        <v>186</v>
      </c>
      <c r="R2840" s="28">
        <v>12.99</v>
      </c>
      <c r="S2840" s="29">
        <v>12.99</v>
      </c>
      <c r="T2840" s="29"/>
      <c r="U2840" s="29">
        <v>12.99</v>
      </c>
      <c r="V2840" s="1" t="s">
        <v>45</v>
      </c>
      <c r="W2840" s="1" t="s">
        <v>45</v>
      </c>
      <c r="X2840" s="1" t="s">
        <v>45</v>
      </c>
      <c r="Y2840" s="30">
        <f t="shared" si="356"/>
        <v>12.99</v>
      </c>
      <c r="Z2840" s="31">
        <f t="shared" si="357"/>
        <v>0</v>
      </c>
      <c r="AA2840" s="32">
        <f t="shared" si="358"/>
        <v>0</v>
      </c>
      <c r="AB2840" t="b">
        <f t="shared" si="359"/>
        <v>1</v>
      </c>
      <c r="AC2840" s="2" t="s">
        <v>45</v>
      </c>
      <c r="AD2840" s="2" t="s">
        <v>45</v>
      </c>
      <c r="AG2840" t="s">
        <v>6651</v>
      </c>
    </row>
    <row r="2841" spans="1:33" ht="16" hidden="1" x14ac:dyDescent="0.4">
      <c r="A2841" s="24" t="s">
        <v>6638</v>
      </c>
      <c r="B2841" s="25" t="s">
        <v>9032</v>
      </c>
      <c r="C2841" t="str">
        <f t="shared" si="352"/>
        <v>45</v>
      </c>
      <c r="D2841" t="str">
        <f>_xlfn.XLOOKUP(C2841,Folha2!A:A,Folha2!B:B)</f>
        <v>DPH</v>
      </c>
      <c r="E2841" s="26" t="str">
        <f t="shared" si="353"/>
        <v>070</v>
      </c>
      <c r="F2841" s="26" t="str">
        <f t="shared" si="354"/>
        <v>46</v>
      </c>
      <c r="G2841" s="26" t="str">
        <f t="shared" si="355"/>
        <v>10</v>
      </c>
      <c r="H2841" s="27" t="s">
        <v>9096</v>
      </c>
      <c r="I2841" s="25" t="s">
        <v>9097</v>
      </c>
      <c r="J2841" s="27" t="s">
        <v>8048</v>
      </c>
      <c r="K2841" s="25" t="s">
        <v>9098</v>
      </c>
      <c r="L2841" s="27" t="s">
        <v>42</v>
      </c>
      <c r="M2841" s="25" t="s">
        <v>43</v>
      </c>
      <c r="N2841" s="27" t="s">
        <v>43</v>
      </c>
      <c r="O2841" s="25" t="s">
        <v>43</v>
      </c>
      <c r="P2841" s="27" t="s">
        <v>43</v>
      </c>
      <c r="Q2841" s="25" t="s">
        <v>44</v>
      </c>
      <c r="R2841" s="28">
        <v>14.99</v>
      </c>
      <c r="S2841" s="29">
        <v>14.99</v>
      </c>
      <c r="T2841" s="29"/>
      <c r="U2841" s="29">
        <v>14.99</v>
      </c>
      <c r="V2841" s="1">
        <v>11.99</v>
      </c>
      <c r="W2841" s="1" t="s">
        <v>45</v>
      </c>
      <c r="X2841" s="1" t="s">
        <v>45</v>
      </c>
      <c r="Y2841" s="30">
        <f t="shared" si="356"/>
        <v>14.99</v>
      </c>
      <c r="Z2841" s="31">
        <f t="shared" si="357"/>
        <v>0</v>
      </c>
      <c r="AA2841" s="32">
        <f t="shared" si="358"/>
        <v>0</v>
      </c>
      <c r="AB2841" t="b">
        <f t="shared" si="359"/>
        <v>1</v>
      </c>
      <c r="AC2841" s="2" t="s">
        <v>144</v>
      </c>
      <c r="AD2841" s="2">
        <v>11.99</v>
      </c>
      <c r="AG2841" t="s">
        <v>6651</v>
      </c>
    </row>
    <row r="2842" spans="1:33" ht="16" hidden="1" x14ac:dyDescent="0.4">
      <c r="A2842" s="24" t="s">
        <v>6638</v>
      </c>
      <c r="B2842" s="25" t="s">
        <v>9032</v>
      </c>
      <c r="C2842" t="str">
        <f t="shared" si="352"/>
        <v>45</v>
      </c>
      <c r="D2842" t="str">
        <f>_xlfn.XLOOKUP(C2842,Folha2!A:A,Folha2!B:B)</f>
        <v>DPH</v>
      </c>
      <c r="E2842" s="26" t="str">
        <f t="shared" si="353"/>
        <v>070</v>
      </c>
      <c r="F2842" s="26" t="str">
        <f t="shared" si="354"/>
        <v>46</v>
      </c>
      <c r="G2842" s="26" t="str">
        <f t="shared" si="355"/>
        <v>10</v>
      </c>
      <c r="H2842" s="27" t="s">
        <v>9099</v>
      </c>
      <c r="I2842" s="25" t="s">
        <v>9100</v>
      </c>
      <c r="J2842" s="27" t="s">
        <v>8932</v>
      </c>
      <c r="K2842" s="25" t="s">
        <v>9101</v>
      </c>
      <c r="L2842" s="27" t="s">
        <v>51</v>
      </c>
      <c r="M2842" s="25" t="s">
        <v>43</v>
      </c>
      <c r="N2842" s="27" t="s">
        <v>43</v>
      </c>
      <c r="O2842" s="25" t="s">
        <v>43</v>
      </c>
      <c r="P2842" s="27" t="s">
        <v>43</v>
      </c>
      <c r="Q2842" s="25" t="s">
        <v>44</v>
      </c>
      <c r="R2842" s="28">
        <v>1.59</v>
      </c>
      <c r="S2842" s="29"/>
      <c r="T2842" s="29"/>
      <c r="U2842" s="29">
        <v>1.59</v>
      </c>
      <c r="V2842" s="1" t="s">
        <v>45</v>
      </c>
      <c r="W2842" s="1" t="s">
        <v>45</v>
      </c>
      <c r="X2842" s="1" t="s">
        <v>45</v>
      </c>
      <c r="Y2842" s="30">
        <f t="shared" si="356"/>
        <v>1.59</v>
      </c>
      <c r="Z2842" s="31">
        <f t="shared" si="357"/>
        <v>0</v>
      </c>
      <c r="AA2842" s="32">
        <f t="shared" si="358"/>
        <v>0</v>
      </c>
      <c r="AB2842" t="b">
        <f t="shared" si="359"/>
        <v>1</v>
      </c>
      <c r="AC2842" s="2" t="s">
        <v>45</v>
      </c>
      <c r="AD2842" s="2" t="s">
        <v>45</v>
      </c>
      <c r="AG2842" t="s">
        <v>6651</v>
      </c>
    </row>
    <row r="2843" spans="1:33" ht="16" x14ac:dyDescent="0.4">
      <c r="A2843" s="24" t="s">
        <v>6638</v>
      </c>
      <c r="B2843" s="25" t="s">
        <v>9032</v>
      </c>
      <c r="C2843" t="str">
        <f t="shared" si="352"/>
        <v>45</v>
      </c>
      <c r="D2843" t="str">
        <f>_xlfn.XLOOKUP(C2843,Folha2!A:A,Folha2!B:B)</f>
        <v>DPH</v>
      </c>
      <c r="E2843" s="26" t="str">
        <f t="shared" si="353"/>
        <v>070</v>
      </c>
      <c r="F2843" s="26" t="str">
        <f t="shared" si="354"/>
        <v>46</v>
      </c>
      <c r="G2843" s="26" t="str">
        <f t="shared" si="355"/>
        <v>10</v>
      </c>
      <c r="H2843" s="27" t="s">
        <v>9102</v>
      </c>
      <c r="I2843" s="25" t="s">
        <v>9103</v>
      </c>
      <c r="J2843" s="27" t="s">
        <v>8932</v>
      </c>
      <c r="K2843" s="25" t="s">
        <v>9104</v>
      </c>
      <c r="L2843" s="27" t="s">
        <v>51</v>
      </c>
      <c r="M2843" s="25" t="s">
        <v>43</v>
      </c>
      <c r="N2843" s="27" t="s">
        <v>43</v>
      </c>
      <c r="O2843" s="25" t="s">
        <v>43</v>
      </c>
      <c r="P2843" s="27" t="s">
        <v>43</v>
      </c>
      <c r="Q2843" s="25" t="s">
        <v>221</v>
      </c>
      <c r="R2843" s="28">
        <v>1.79</v>
      </c>
      <c r="S2843" s="29">
        <v>13.16</v>
      </c>
      <c r="T2843" s="29"/>
      <c r="U2843" s="29">
        <v>1.79</v>
      </c>
      <c r="V2843" s="1" t="s">
        <v>45</v>
      </c>
      <c r="W2843" s="1" t="s">
        <v>45</v>
      </c>
      <c r="X2843" s="1" t="s">
        <v>45</v>
      </c>
      <c r="Y2843" s="30">
        <f t="shared" si="356"/>
        <v>7.4749999999999996</v>
      </c>
      <c r="Z2843" s="31">
        <f t="shared" si="357"/>
        <v>-0.76053511705685617</v>
      </c>
      <c r="AA2843" s="32">
        <f t="shared" si="358"/>
        <v>-5.6849999999999996</v>
      </c>
      <c r="AB2843" t="b">
        <f t="shared" si="359"/>
        <v>0</v>
      </c>
      <c r="AC2843" s="2" t="s">
        <v>45</v>
      </c>
      <c r="AD2843" s="2" t="s">
        <v>45</v>
      </c>
    </row>
    <row r="2844" spans="1:33" ht="16" hidden="1" x14ac:dyDescent="0.4">
      <c r="A2844" s="24" t="s">
        <v>6638</v>
      </c>
      <c r="B2844" s="25" t="s">
        <v>9032</v>
      </c>
      <c r="C2844" t="str">
        <f t="shared" si="352"/>
        <v>45</v>
      </c>
      <c r="D2844" t="str">
        <f>_xlfn.XLOOKUP(C2844,Folha2!A:A,Folha2!B:B)</f>
        <v>DPH</v>
      </c>
      <c r="E2844" s="26" t="str">
        <f t="shared" si="353"/>
        <v>070</v>
      </c>
      <c r="F2844" s="26" t="str">
        <f t="shared" si="354"/>
        <v>46</v>
      </c>
      <c r="G2844" s="26" t="str">
        <f t="shared" si="355"/>
        <v>10</v>
      </c>
      <c r="H2844" s="27" t="s">
        <v>9105</v>
      </c>
      <c r="I2844" s="25" t="s">
        <v>9106</v>
      </c>
      <c r="J2844" s="27" t="s">
        <v>8932</v>
      </c>
      <c r="K2844" s="25" t="s">
        <v>9107</v>
      </c>
      <c r="L2844" s="27" t="s">
        <v>51</v>
      </c>
      <c r="M2844" s="25" t="s">
        <v>43</v>
      </c>
      <c r="N2844" s="27" t="s">
        <v>43</v>
      </c>
      <c r="O2844" s="25" t="s">
        <v>43</v>
      </c>
      <c r="P2844" s="27" t="s">
        <v>43</v>
      </c>
      <c r="Q2844" s="25" t="s">
        <v>44</v>
      </c>
      <c r="R2844" s="28">
        <v>2.79</v>
      </c>
      <c r="S2844" s="29">
        <v>2.79</v>
      </c>
      <c r="T2844" s="29"/>
      <c r="U2844" s="29"/>
      <c r="V2844" s="1" t="s">
        <v>45</v>
      </c>
      <c r="W2844" s="1" t="s">
        <v>45</v>
      </c>
      <c r="X2844" s="1" t="s">
        <v>45</v>
      </c>
      <c r="Y2844" s="30">
        <f t="shared" si="356"/>
        <v>2.79</v>
      </c>
      <c r="Z2844" s="31">
        <f t="shared" si="357"/>
        <v>0</v>
      </c>
      <c r="AA2844" s="32">
        <f t="shared" si="358"/>
        <v>0</v>
      </c>
      <c r="AB2844" t="b">
        <f t="shared" si="359"/>
        <v>1</v>
      </c>
      <c r="AC2844" s="2" t="s">
        <v>45</v>
      </c>
      <c r="AD2844" s="2" t="s">
        <v>45</v>
      </c>
      <c r="AG2844" t="s">
        <v>6651</v>
      </c>
    </row>
    <row r="2845" spans="1:33" ht="16" hidden="1" x14ac:dyDescent="0.4">
      <c r="A2845" s="24" t="s">
        <v>6638</v>
      </c>
      <c r="B2845" s="25" t="s">
        <v>9108</v>
      </c>
      <c r="C2845" t="str">
        <f t="shared" si="352"/>
        <v>45</v>
      </c>
      <c r="D2845" t="str">
        <f>_xlfn.XLOOKUP(C2845,Folha2!A:A,Folha2!B:B)</f>
        <v>DPH</v>
      </c>
      <c r="E2845" s="26" t="str">
        <f t="shared" si="353"/>
        <v>070</v>
      </c>
      <c r="F2845" s="26" t="str">
        <f t="shared" si="354"/>
        <v>46</v>
      </c>
      <c r="G2845" s="26" t="str">
        <f t="shared" si="355"/>
        <v>12</v>
      </c>
      <c r="H2845" s="27" t="s">
        <v>9109</v>
      </c>
      <c r="I2845" s="25" t="s">
        <v>9110</v>
      </c>
      <c r="J2845" s="27" t="s">
        <v>8099</v>
      </c>
      <c r="K2845" s="25" t="s">
        <v>9111</v>
      </c>
      <c r="L2845" s="27" t="s">
        <v>42</v>
      </c>
      <c r="M2845" s="25" t="s">
        <v>43</v>
      </c>
      <c r="N2845" s="27" t="s">
        <v>43</v>
      </c>
      <c r="O2845" s="25" t="s">
        <v>43</v>
      </c>
      <c r="P2845" s="27" t="s">
        <v>43</v>
      </c>
      <c r="Q2845" s="25" t="s">
        <v>44</v>
      </c>
      <c r="R2845" s="28">
        <v>7.99</v>
      </c>
      <c r="S2845" s="29">
        <v>7.99</v>
      </c>
      <c r="T2845" s="29"/>
      <c r="U2845" s="29">
        <v>7.99</v>
      </c>
      <c r="V2845" s="1">
        <v>3.99</v>
      </c>
      <c r="W2845" s="1" t="s">
        <v>45</v>
      </c>
      <c r="X2845" s="1" t="s">
        <v>45</v>
      </c>
      <c r="Y2845" s="30">
        <f t="shared" si="356"/>
        <v>7.99</v>
      </c>
      <c r="Z2845" s="31">
        <f t="shared" si="357"/>
        <v>0</v>
      </c>
      <c r="AA2845" s="32">
        <f t="shared" si="358"/>
        <v>0</v>
      </c>
      <c r="AB2845" t="b">
        <f t="shared" si="359"/>
        <v>1</v>
      </c>
      <c r="AC2845" s="2" t="s">
        <v>45</v>
      </c>
      <c r="AD2845" s="2" t="s">
        <v>45</v>
      </c>
      <c r="AG2845" t="s">
        <v>6651</v>
      </c>
    </row>
    <row r="2846" spans="1:33" ht="16" hidden="1" x14ac:dyDescent="0.4">
      <c r="A2846" s="24" t="s">
        <v>6638</v>
      </c>
      <c r="B2846" s="25" t="s">
        <v>9108</v>
      </c>
      <c r="C2846" t="str">
        <f t="shared" si="352"/>
        <v>45</v>
      </c>
      <c r="D2846" t="str">
        <f>_xlfn.XLOOKUP(C2846,Folha2!A:A,Folha2!B:B)</f>
        <v>DPH</v>
      </c>
      <c r="E2846" s="26" t="str">
        <f t="shared" si="353"/>
        <v>070</v>
      </c>
      <c r="F2846" s="26" t="str">
        <f t="shared" si="354"/>
        <v>46</v>
      </c>
      <c r="G2846" s="26" t="str">
        <f t="shared" si="355"/>
        <v>12</v>
      </c>
      <c r="H2846" s="27" t="s">
        <v>9112</v>
      </c>
      <c r="I2846" s="25" t="s">
        <v>9113</v>
      </c>
      <c r="J2846" s="27" t="s">
        <v>8048</v>
      </c>
      <c r="K2846" s="25" t="s">
        <v>9114</v>
      </c>
      <c r="L2846" s="27" t="s">
        <v>42</v>
      </c>
      <c r="M2846" s="25" t="s">
        <v>43</v>
      </c>
      <c r="N2846" s="27" t="s">
        <v>43</v>
      </c>
      <c r="O2846" s="25" t="s">
        <v>43</v>
      </c>
      <c r="P2846" s="27" t="s">
        <v>43</v>
      </c>
      <c r="Q2846" s="25" t="s">
        <v>44</v>
      </c>
      <c r="R2846" s="28">
        <v>10.99</v>
      </c>
      <c r="S2846" s="29">
        <v>10.99</v>
      </c>
      <c r="T2846" s="29"/>
      <c r="U2846" s="29">
        <v>10.99</v>
      </c>
      <c r="V2846" s="1">
        <v>7.14</v>
      </c>
      <c r="W2846" s="1" t="s">
        <v>45</v>
      </c>
      <c r="X2846" s="1" t="s">
        <v>45</v>
      </c>
      <c r="Y2846" s="30">
        <f t="shared" si="356"/>
        <v>10.99</v>
      </c>
      <c r="Z2846" s="31">
        <f t="shared" si="357"/>
        <v>0</v>
      </c>
      <c r="AA2846" s="32">
        <f t="shared" si="358"/>
        <v>0</v>
      </c>
      <c r="AB2846" t="b">
        <f t="shared" si="359"/>
        <v>1</v>
      </c>
      <c r="AC2846" s="2" t="s">
        <v>45</v>
      </c>
      <c r="AD2846" s="2" t="s">
        <v>45</v>
      </c>
      <c r="AG2846" t="s">
        <v>6651</v>
      </c>
    </row>
    <row r="2847" spans="1:33" ht="16" hidden="1" x14ac:dyDescent="0.4">
      <c r="A2847" s="24" t="s">
        <v>6638</v>
      </c>
      <c r="B2847" s="25" t="s">
        <v>9108</v>
      </c>
      <c r="C2847" t="str">
        <f t="shared" si="352"/>
        <v>45</v>
      </c>
      <c r="D2847" t="str">
        <f>_xlfn.XLOOKUP(C2847,Folha2!A:A,Folha2!B:B)</f>
        <v>DPH</v>
      </c>
      <c r="E2847" s="26" t="str">
        <f t="shared" si="353"/>
        <v>070</v>
      </c>
      <c r="F2847" s="26" t="str">
        <f t="shared" si="354"/>
        <v>46</v>
      </c>
      <c r="G2847" s="26" t="str">
        <f t="shared" si="355"/>
        <v>12</v>
      </c>
      <c r="H2847" s="27" t="s">
        <v>9115</v>
      </c>
      <c r="I2847" s="25" t="s">
        <v>9116</v>
      </c>
      <c r="J2847" s="27" t="s">
        <v>8048</v>
      </c>
      <c r="K2847" s="25" t="s">
        <v>9117</v>
      </c>
      <c r="L2847" s="27" t="s">
        <v>42</v>
      </c>
      <c r="M2847" s="25" t="s">
        <v>43</v>
      </c>
      <c r="N2847" s="27" t="s">
        <v>43</v>
      </c>
      <c r="O2847" s="25" t="s">
        <v>43</v>
      </c>
      <c r="P2847" s="27" t="s">
        <v>43</v>
      </c>
      <c r="Q2847" s="25" t="s">
        <v>186</v>
      </c>
      <c r="R2847" s="28">
        <v>10.99</v>
      </c>
      <c r="S2847" s="29">
        <v>10.99</v>
      </c>
      <c r="T2847" s="29"/>
      <c r="U2847" s="29"/>
      <c r="V2847" s="1" t="s">
        <v>45</v>
      </c>
      <c r="W2847" s="1" t="s">
        <v>45</v>
      </c>
      <c r="X2847" s="1" t="s">
        <v>45</v>
      </c>
      <c r="Y2847" s="30">
        <f t="shared" si="356"/>
        <v>10.99</v>
      </c>
      <c r="Z2847" s="31">
        <f t="shared" si="357"/>
        <v>0</v>
      </c>
      <c r="AA2847" s="32">
        <f t="shared" si="358"/>
        <v>0</v>
      </c>
      <c r="AB2847" t="b">
        <f t="shared" si="359"/>
        <v>1</v>
      </c>
      <c r="AC2847" s="2" t="s">
        <v>45</v>
      </c>
      <c r="AD2847" s="2" t="s">
        <v>45</v>
      </c>
      <c r="AG2847" t="s">
        <v>6651</v>
      </c>
    </row>
    <row r="2848" spans="1:33" ht="16" hidden="1" x14ac:dyDescent="0.4">
      <c r="A2848" s="24" t="s">
        <v>6638</v>
      </c>
      <c r="B2848" s="25" t="s">
        <v>9108</v>
      </c>
      <c r="C2848" t="str">
        <f t="shared" si="352"/>
        <v>45</v>
      </c>
      <c r="D2848" t="str">
        <f>_xlfn.XLOOKUP(C2848,Folha2!A:A,Folha2!B:B)</f>
        <v>DPH</v>
      </c>
      <c r="E2848" s="26" t="str">
        <f t="shared" si="353"/>
        <v>070</v>
      </c>
      <c r="F2848" s="26" t="str">
        <f t="shared" si="354"/>
        <v>46</v>
      </c>
      <c r="G2848" s="26" t="str">
        <f t="shared" si="355"/>
        <v>12</v>
      </c>
      <c r="H2848" s="27" t="s">
        <v>9118</v>
      </c>
      <c r="I2848" s="25" t="s">
        <v>9119</v>
      </c>
      <c r="J2848" s="27" t="s">
        <v>8048</v>
      </c>
      <c r="K2848" s="25" t="s">
        <v>9120</v>
      </c>
      <c r="L2848" s="27" t="s">
        <v>42</v>
      </c>
      <c r="M2848" s="25" t="s">
        <v>43</v>
      </c>
      <c r="N2848" s="27" t="s">
        <v>43</v>
      </c>
      <c r="O2848" s="25" t="s">
        <v>43</v>
      </c>
      <c r="P2848" s="27" t="s">
        <v>43</v>
      </c>
      <c r="Q2848" s="25" t="s">
        <v>186</v>
      </c>
      <c r="R2848" s="28">
        <v>14.99</v>
      </c>
      <c r="S2848" s="29">
        <v>14.99</v>
      </c>
      <c r="T2848" s="29"/>
      <c r="U2848" s="29">
        <v>14.99</v>
      </c>
      <c r="V2848" s="1" t="s">
        <v>45</v>
      </c>
      <c r="W2848" s="1" t="s">
        <v>45</v>
      </c>
      <c r="X2848" s="1" t="s">
        <v>45</v>
      </c>
      <c r="Y2848" s="30">
        <f t="shared" si="356"/>
        <v>14.99</v>
      </c>
      <c r="Z2848" s="31">
        <f t="shared" si="357"/>
        <v>0</v>
      </c>
      <c r="AA2848" s="32">
        <f t="shared" si="358"/>
        <v>0</v>
      </c>
      <c r="AB2848" t="b">
        <f t="shared" si="359"/>
        <v>1</v>
      </c>
      <c r="AC2848" s="2" t="s">
        <v>76</v>
      </c>
      <c r="AD2848" s="2">
        <v>12.74</v>
      </c>
      <c r="AG2848" t="s">
        <v>6651</v>
      </c>
    </row>
    <row r="2849" spans="1:33" ht="16" hidden="1" x14ac:dyDescent="0.4">
      <c r="A2849" s="24" t="s">
        <v>6638</v>
      </c>
      <c r="B2849" s="25" t="s">
        <v>9108</v>
      </c>
      <c r="C2849" t="str">
        <f t="shared" si="352"/>
        <v>45</v>
      </c>
      <c r="D2849" t="str">
        <f>_xlfn.XLOOKUP(C2849,Folha2!A:A,Folha2!B:B)</f>
        <v>DPH</v>
      </c>
      <c r="E2849" s="26" t="str">
        <f t="shared" si="353"/>
        <v>070</v>
      </c>
      <c r="F2849" s="26" t="str">
        <f t="shared" si="354"/>
        <v>46</v>
      </c>
      <c r="G2849" s="26" t="str">
        <f t="shared" si="355"/>
        <v>12</v>
      </c>
      <c r="H2849" s="27" t="s">
        <v>9121</v>
      </c>
      <c r="I2849" s="25" t="s">
        <v>9122</v>
      </c>
      <c r="J2849" s="27" t="s">
        <v>8048</v>
      </c>
      <c r="K2849" s="25" t="s">
        <v>9123</v>
      </c>
      <c r="L2849" s="27" t="s">
        <v>42</v>
      </c>
      <c r="M2849" s="25" t="s">
        <v>43</v>
      </c>
      <c r="N2849" s="27" t="s">
        <v>43</v>
      </c>
      <c r="O2849" s="25" t="s">
        <v>43</v>
      </c>
      <c r="P2849" s="27" t="s">
        <v>43</v>
      </c>
      <c r="Q2849" s="25" t="s">
        <v>44</v>
      </c>
      <c r="R2849" s="28">
        <v>14.99</v>
      </c>
      <c r="S2849" s="29">
        <v>14.99</v>
      </c>
      <c r="T2849" s="29"/>
      <c r="U2849" s="29">
        <v>14.99</v>
      </c>
      <c r="V2849" s="1" t="s">
        <v>45</v>
      </c>
      <c r="W2849" s="1" t="s">
        <v>45</v>
      </c>
      <c r="X2849" s="1" t="s">
        <v>45</v>
      </c>
      <c r="Y2849" s="30">
        <f t="shared" si="356"/>
        <v>14.99</v>
      </c>
      <c r="Z2849" s="31">
        <f t="shared" si="357"/>
        <v>0</v>
      </c>
      <c r="AA2849" s="32">
        <f t="shared" si="358"/>
        <v>0</v>
      </c>
      <c r="AB2849" t="b">
        <f t="shared" si="359"/>
        <v>1</v>
      </c>
      <c r="AC2849" s="2" t="s">
        <v>76</v>
      </c>
      <c r="AD2849" s="2">
        <v>12.74</v>
      </c>
      <c r="AG2849" t="s">
        <v>6651</v>
      </c>
    </row>
    <row r="2850" spans="1:33" ht="16" hidden="1" x14ac:dyDescent="0.4">
      <c r="A2850" s="24" t="s">
        <v>6638</v>
      </c>
      <c r="B2850" s="25" t="s">
        <v>9108</v>
      </c>
      <c r="C2850" t="str">
        <f t="shared" si="352"/>
        <v>45</v>
      </c>
      <c r="D2850" t="str">
        <f>_xlfn.XLOOKUP(C2850,Folha2!A:A,Folha2!B:B)</f>
        <v>DPH</v>
      </c>
      <c r="E2850" s="26" t="str">
        <f t="shared" si="353"/>
        <v>070</v>
      </c>
      <c r="F2850" s="26" t="str">
        <f t="shared" si="354"/>
        <v>46</v>
      </c>
      <c r="G2850" s="26" t="str">
        <f t="shared" si="355"/>
        <v>12</v>
      </c>
      <c r="H2850" s="27" t="s">
        <v>9124</v>
      </c>
      <c r="I2850" s="25" t="s">
        <v>9125</v>
      </c>
      <c r="J2850" s="27" t="s">
        <v>8048</v>
      </c>
      <c r="K2850" s="25" t="s">
        <v>9126</v>
      </c>
      <c r="L2850" s="27" t="s">
        <v>42</v>
      </c>
      <c r="M2850" s="25" t="s">
        <v>43</v>
      </c>
      <c r="N2850" s="27" t="s">
        <v>43</v>
      </c>
      <c r="O2850" s="25" t="s">
        <v>43</v>
      </c>
      <c r="P2850" s="27" t="s">
        <v>43</v>
      </c>
      <c r="Q2850" s="25" t="s">
        <v>44</v>
      </c>
      <c r="R2850" s="28">
        <v>15.99</v>
      </c>
      <c r="S2850" s="29">
        <v>15.99</v>
      </c>
      <c r="T2850" s="29"/>
      <c r="U2850" s="29"/>
      <c r="V2850" s="1" t="s">
        <v>45</v>
      </c>
      <c r="W2850" s="1" t="s">
        <v>45</v>
      </c>
      <c r="X2850" s="1" t="s">
        <v>45</v>
      </c>
      <c r="Y2850" s="30">
        <f t="shared" si="356"/>
        <v>15.99</v>
      </c>
      <c r="Z2850" s="31">
        <f t="shared" si="357"/>
        <v>0</v>
      </c>
      <c r="AA2850" s="32">
        <f t="shared" si="358"/>
        <v>0</v>
      </c>
      <c r="AB2850" t="b">
        <f t="shared" si="359"/>
        <v>1</v>
      </c>
      <c r="AC2850" s="2" t="s">
        <v>76</v>
      </c>
      <c r="AD2850" s="2">
        <v>12.79</v>
      </c>
      <c r="AG2850" t="s">
        <v>6651</v>
      </c>
    </row>
    <row r="2851" spans="1:33" ht="16" hidden="1" x14ac:dyDescent="0.4">
      <c r="A2851" s="24" t="s">
        <v>6638</v>
      </c>
      <c r="B2851" s="25" t="s">
        <v>9108</v>
      </c>
      <c r="C2851" t="str">
        <f t="shared" si="352"/>
        <v>45</v>
      </c>
      <c r="D2851" t="str">
        <f>_xlfn.XLOOKUP(C2851,Folha2!A:A,Folha2!B:B)</f>
        <v>DPH</v>
      </c>
      <c r="E2851" s="26" t="str">
        <f t="shared" si="353"/>
        <v>070</v>
      </c>
      <c r="F2851" s="26" t="str">
        <f t="shared" si="354"/>
        <v>46</v>
      </c>
      <c r="G2851" s="26" t="str">
        <f t="shared" si="355"/>
        <v>12</v>
      </c>
      <c r="H2851" s="27" t="s">
        <v>9127</v>
      </c>
      <c r="I2851" s="25" t="s">
        <v>9128</v>
      </c>
      <c r="J2851" s="27" t="s">
        <v>8048</v>
      </c>
      <c r="K2851" s="25" t="s">
        <v>9129</v>
      </c>
      <c r="L2851" s="27" t="s">
        <v>42</v>
      </c>
      <c r="M2851" s="25" t="s">
        <v>43</v>
      </c>
      <c r="N2851" s="27" t="s">
        <v>43</v>
      </c>
      <c r="O2851" s="25" t="s">
        <v>43</v>
      </c>
      <c r="P2851" s="27" t="s">
        <v>43</v>
      </c>
      <c r="Q2851" s="25" t="s">
        <v>186</v>
      </c>
      <c r="R2851" s="28">
        <v>16.989999999999998</v>
      </c>
      <c r="S2851" s="29">
        <v>16.989999999999998</v>
      </c>
      <c r="T2851" s="29"/>
      <c r="U2851" s="29"/>
      <c r="V2851" s="1">
        <v>12.74</v>
      </c>
      <c r="W2851" s="1" t="s">
        <v>45</v>
      </c>
      <c r="X2851" s="1" t="s">
        <v>45</v>
      </c>
      <c r="Y2851" s="30">
        <f t="shared" si="356"/>
        <v>16.989999999999998</v>
      </c>
      <c r="Z2851" s="31">
        <f t="shared" si="357"/>
        <v>0</v>
      </c>
      <c r="AA2851" s="32">
        <f t="shared" si="358"/>
        <v>0</v>
      </c>
      <c r="AB2851" t="b">
        <f t="shared" si="359"/>
        <v>1</v>
      </c>
      <c r="AC2851" s="2" t="s">
        <v>45</v>
      </c>
      <c r="AD2851" s="2" t="s">
        <v>45</v>
      </c>
      <c r="AG2851" t="s">
        <v>6651</v>
      </c>
    </row>
    <row r="2852" spans="1:33" ht="16" hidden="1" x14ac:dyDescent="0.4">
      <c r="A2852" s="24" t="s">
        <v>6638</v>
      </c>
      <c r="B2852" s="25" t="s">
        <v>9108</v>
      </c>
      <c r="C2852" t="str">
        <f t="shared" si="352"/>
        <v>45</v>
      </c>
      <c r="D2852" t="str">
        <f>_xlfn.XLOOKUP(C2852,Folha2!A:A,Folha2!B:B)</f>
        <v>DPH</v>
      </c>
      <c r="E2852" s="26" t="str">
        <f t="shared" si="353"/>
        <v>070</v>
      </c>
      <c r="F2852" s="26" t="str">
        <f t="shared" si="354"/>
        <v>46</v>
      </c>
      <c r="G2852" s="26" t="str">
        <f t="shared" si="355"/>
        <v>12</v>
      </c>
      <c r="H2852" s="27" t="s">
        <v>9130</v>
      </c>
      <c r="I2852" s="25" t="s">
        <v>9131</v>
      </c>
      <c r="J2852" s="27" t="s">
        <v>8048</v>
      </c>
      <c r="K2852" s="25" t="s">
        <v>9132</v>
      </c>
      <c r="L2852" s="27" t="s">
        <v>42</v>
      </c>
      <c r="M2852" s="25" t="s">
        <v>43</v>
      </c>
      <c r="N2852" s="27" t="s">
        <v>43</v>
      </c>
      <c r="O2852" s="25" t="s">
        <v>43</v>
      </c>
      <c r="P2852" s="27" t="s">
        <v>43</v>
      </c>
      <c r="Q2852" s="25" t="s">
        <v>186</v>
      </c>
      <c r="R2852" s="28">
        <v>16.989999999999998</v>
      </c>
      <c r="S2852" s="29">
        <v>16.989999999999998</v>
      </c>
      <c r="T2852" s="29"/>
      <c r="U2852" s="29"/>
      <c r="V2852" s="1" t="s">
        <v>45</v>
      </c>
      <c r="W2852" s="1" t="s">
        <v>45</v>
      </c>
      <c r="X2852" s="1" t="s">
        <v>45</v>
      </c>
      <c r="Y2852" s="30">
        <f t="shared" si="356"/>
        <v>16.989999999999998</v>
      </c>
      <c r="Z2852" s="31">
        <f t="shared" si="357"/>
        <v>0</v>
      </c>
      <c r="AA2852" s="32">
        <f t="shared" si="358"/>
        <v>0</v>
      </c>
      <c r="AB2852" t="b">
        <f t="shared" si="359"/>
        <v>1</v>
      </c>
      <c r="AC2852" s="2" t="s">
        <v>45</v>
      </c>
      <c r="AD2852" s="2" t="s">
        <v>45</v>
      </c>
      <c r="AG2852" t="s">
        <v>6651</v>
      </c>
    </row>
    <row r="2853" spans="1:33" ht="16" hidden="1" x14ac:dyDescent="0.4">
      <c r="A2853" s="24" t="s">
        <v>6638</v>
      </c>
      <c r="B2853" s="25" t="s">
        <v>9108</v>
      </c>
      <c r="C2853" t="str">
        <f t="shared" si="352"/>
        <v>45</v>
      </c>
      <c r="D2853" t="str">
        <f>_xlfn.XLOOKUP(C2853,Folha2!A:A,Folha2!B:B)</f>
        <v>DPH</v>
      </c>
      <c r="E2853" s="26" t="str">
        <f t="shared" si="353"/>
        <v>070</v>
      </c>
      <c r="F2853" s="26" t="str">
        <f t="shared" si="354"/>
        <v>46</v>
      </c>
      <c r="G2853" s="26" t="str">
        <f t="shared" si="355"/>
        <v>12</v>
      </c>
      <c r="H2853" s="27" t="s">
        <v>9133</v>
      </c>
      <c r="I2853" s="25" t="s">
        <v>9134</v>
      </c>
      <c r="J2853" s="27" t="s">
        <v>8048</v>
      </c>
      <c r="K2853" s="25" t="s">
        <v>9135</v>
      </c>
      <c r="L2853" s="27" t="s">
        <v>42</v>
      </c>
      <c r="M2853" s="25" t="s">
        <v>43</v>
      </c>
      <c r="N2853" s="27" t="s">
        <v>43</v>
      </c>
      <c r="O2853" s="25" t="s">
        <v>43</v>
      </c>
      <c r="P2853" s="27" t="s">
        <v>43</v>
      </c>
      <c r="Q2853" s="25" t="s">
        <v>186</v>
      </c>
      <c r="R2853" s="28">
        <v>19.989999999999998</v>
      </c>
      <c r="S2853" s="29">
        <v>19.989999999999998</v>
      </c>
      <c r="T2853" s="29"/>
      <c r="U2853" s="29">
        <v>19.989999999999998</v>
      </c>
      <c r="V2853" s="1" t="s">
        <v>45</v>
      </c>
      <c r="W2853" s="1" t="s">
        <v>45</v>
      </c>
      <c r="X2853" s="1" t="s">
        <v>45</v>
      </c>
      <c r="Y2853" s="30">
        <f t="shared" si="356"/>
        <v>19.989999999999998</v>
      </c>
      <c r="Z2853" s="31">
        <f t="shared" si="357"/>
        <v>0</v>
      </c>
      <c r="AA2853" s="32">
        <f t="shared" si="358"/>
        <v>0</v>
      </c>
      <c r="AB2853" t="b">
        <f t="shared" si="359"/>
        <v>1</v>
      </c>
      <c r="AC2853" s="2" t="s">
        <v>144</v>
      </c>
      <c r="AD2853" s="2">
        <v>15.99</v>
      </c>
      <c r="AG2853" t="s">
        <v>6651</v>
      </c>
    </row>
    <row r="2854" spans="1:33" ht="16" hidden="1" x14ac:dyDescent="0.4">
      <c r="A2854" s="24" t="s">
        <v>6638</v>
      </c>
      <c r="B2854" s="25" t="s">
        <v>9108</v>
      </c>
      <c r="C2854" t="str">
        <f t="shared" si="352"/>
        <v>45</v>
      </c>
      <c r="D2854" t="str">
        <f>_xlfn.XLOOKUP(C2854,Folha2!A:A,Folha2!B:B)</f>
        <v>DPH</v>
      </c>
      <c r="E2854" s="26" t="str">
        <f t="shared" si="353"/>
        <v>070</v>
      </c>
      <c r="F2854" s="26" t="str">
        <f t="shared" si="354"/>
        <v>46</v>
      </c>
      <c r="G2854" s="26" t="str">
        <f t="shared" si="355"/>
        <v>12</v>
      </c>
      <c r="H2854" s="27" t="s">
        <v>9136</v>
      </c>
      <c r="I2854" s="25" t="s">
        <v>9137</v>
      </c>
      <c r="J2854" s="27" t="s">
        <v>8048</v>
      </c>
      <c r="K2854" s="25" t="s">
        <v>9138</v>
      </c>
      <c r="L2854" s="27" t="s">
        <v>42</v>
      </c>
      <c r="M2854" s="25" t="s">
        <v>43</v>
      </c>
      <c r="N2854" s="27" t="s">
        <v>43</v>
      </c>
      <c r="O2854" s="25" t="s">
        <v>43</v>
      </c>
      <c r="P2854" s="27" t="s">
        <v>43</v>
      </c>
      <c r="Q2854" s="25" t="s">
        <v>186</v>
      </c>
      <c r="R2854" s="28">
        <v>21.99</v>
      </c>
      <c r="S2854" s="29">
        <v>21.99</v>
      </c>
      <c r="T2854" s="29"/>
      <c r="U2854" s="29">
        <v>21.99</v>
      </c>
      <c r="V2854" s="1" t="s">
        <v>45</v>
      </c>
      <c r="W2854" s="1" t="s">
        <v>45</v>
      </c>
      <c r="X2854" s="1" t="s">
        <v>45</v>
      </c>
      <c r="Y2854" s="30">
        <f t="shared" si="356"/>
        <v>21.99</v>
      </c>
      <c r="Z2854" s="31">
        <f t="shared" si="357"/>
        <v>0</v>
      </c>
      <c r="AA2854" s="32">
        <f t="shared" si="358"/>
        <v>0</v>
      </c>
      <c r="AB2854" t="b">
        <f t="shared" si="359"/>
        <v>1</v>
      </c>
      <c r="AC2854" s="2" t="s">
        <v>109</v>
      </c>
      <c r="AD2854" s="2">
        <v>17.59</v>
      </c>
      <c r="AG2854" t="s">
        <v>6651</v>
      </c>
    </row>
    <row r="2855" spans="1:33" ht="16" hidden="1" x14ac:dyDescent="0.4">
      <c r="A2855" s="24" t="s">
        <v>6638</v>
      </c>
      <c r="B2855" s="25" t="s">
        <v>9108</v>
      </c>
      <c r="C2855" t="str">
        <f t="shared" si="352"/>
        <v>45</v>
      </c>
      <c r="D2855" t="str">
        <f>_xlfn.XLOOKUP(C2855,Folha2!A:A,Folha2!B:B)</f>
        <v>DPH</v>
      </c>
      <c r="E2855" s="26" t="str">
        <f t="shared" si="353"/>
        <v>070</v>
      </c>
      <c r="F2855" s="26" t="str">
        <f t="shared" si="354"/>
        <v>46</v>
      </c>
      <c r="G2855" s="26" t="str">
        <f t="shared" si="355"/>
        <v>12</v>
      </c>
      <c r="H2855" s="27" t="s">
        <v>9139</v>
      </c>
      <c r="I2855" s="25" t="s">
        <v>9140</v>
      </c>
      <c r="J2855" s="27" t="s">
        <v>8048</v>
      </c>
      <c r="K2855" s="25" t="s">
        <v>9141</v>
      </c>
      <c r="L2855" s="27" t="s">
        <v>42</v>
      </c>
      <c r="M2855" s="25" t="s">
        <v>43</v>
      </c>
      <c r="N2855" s="27" t="s">
        <v>43</v>
      </c>
      <c r="O2855" s="25" t="s">
        <v>43</v>
      </c>
      <c r="P2855" s="27" t="s">
        <v>43</v>
      </c>
      <c r="Q2855" s="25" t="s">
        <v>186</v>
      </c>
      <c r="R2855" s="28">
        <v>25.99</v>
      </c>
      <c r="S2855" s="29">
        <v>25.99</v>
      </c>
      <c r="T2855" s="29"/>
      <c r="U2855" s="29"/>
      <c r="V2855" s="1" t="s">
        <v>45</v>
      </c>
      <c r="W2855" s="1" t="s">
        <v>45</v>
      </c>
      <c r="X2855" s="1" t="s">
        <v>45</v>
      </c>
      <c r="Y2855" s="30">
        <f t="shared" si="356"/>
        <v>25.99</v>
      </c>
      <c r="Z2855" s="31">
        <f t="shared" si="357"/>
        <v>0</v>
      </c>
      <c r="AA2855" s="32">
        <f t="shared" si="358"/>
        <v>0</v>
      </c>
      <c r="AB2855" t="b">
        <f t="shared" si="359"/>
        <v>1</v>
      </c>
      <c r="AC2855" s="2" t="s">
        <v>45</v>
      </c>
      <c r="AD2855" s="2" t="s">
        <v>45</v>
      </c>
      <c r="AG2855" t="s">
        <v>6651</v>
      </c>
    </row>
    <row r="2856" spans="1:33" ht="16" hidden="1" x14ac:dyDescent="0.4">
      <c r="A2856" s="24" t="s">
        <v>6638</v>
      </c>
      <c r="B2856" s="25" t="s">
        <v>9108</v>
      </c>
      <c r="C2856" t="str">
        <f t="shared" si="352"/>
        <v>45</v>
      </c>
      <c r="D2856" t="str">
        <f>_xlfn.XLOOKUP(C2856,Folha2!A:A,Folha2!B:B)</f>
        <v>DPH</v>
      </c>
      <c r="E2856" s="26" t="str">
        <f t="shared" si="353"/>
        <v>070</v>
      </c>
      <c r="F2856" s="26" t="str">
        <f t="shared" si="354"/>
        <v>46</v>
      </c>
      <c r="G2856" s="26" t="str">
        <f t="shared" si="355"/>
        <v>12</v>
      </c>
      <c r="H2856" s="27" t="s">
        <v>9142</v>
      </c>
      <c r="I2856" s="25" t="s">
        <v>9143</v>
      </c>
      <c r="J2856" s="27" t="s">
        <v>8048</v>
      </c>
      <c r="K2856" s="25" t="s">
        <v>9144</v>
      </c>
      <c r="L2856" s="27" t="s">
        <v>42</v>
      </c>
      <c r="M2856" s="25" t="s">
        <v>43</v>
      </c>
      <c r="N2856" s="27" t="s">
        <v>43</v>
      </c>
      <c r="O2856" s="25" t="s">
        <v>43</v>
      </c>
      <c r="P2856" s="27" t="s">
        <v>43</v>
      </c>
      <c r="Q2856" s="25" t="s">
        <v>186</v>
      </c>
      <c r="R2856" s="28">
        <v>26.99</v>
      </c>
      <c r="S2856" s="29">
        <v>26.99</v>
      </c>
      <c r="T2856" s="29"/>
      <c r="U2856" s="29">
        <v>26.99</v>
      </c>
      <c r="V2856" s="1">
        <v>24.29</v>
      </c>
      <c r="W2856" s="1" t="s">
        <v>45</v>
      </c>
      <c r="X2856" s="1" t="s">
        <v>45</v>
      </c>
      <c r="Y2856" s="30">
        <f t="shared" si="356"/>
        <v>26.99</v>
      </c>
      <c r="Z2856" s="31">
        <f t="shared" si="357"/>
        <v>0</v>
      </c>
      <c r="AA2856" s="32">
        <f t="shared" si="358"/>
        <v>0</v>
      </c>
      <c r="AB2856" t="b">
        <f t="shared" si="359"/>
        <v>1</v>
      </c>
      <c r="AC2856" s="2" t="s">
        <v>45</v>
      </c>
      <c r="AD2856" s="2" t="s">
        <v>45</v>
      </c>
      <c r="AG2856" t="s">
        <v>6651</v>
      </c>
    </row>
    <row r="2857" spans="1:33" ht="16" hidden="1" x14ac:dyDescent="0.4">
      <c r="A2857" s="24" t="s">
        <v>6638</v>
      </c>
      <c r="B2857" s="25" t="s">
        <v>9108</v>
      </c>
      <c r="C2857" t="str">
        <f t="shared" si="352"/>
        <v>45</v>
      </c>
      <c r="D2857" t="str">
        <f>_xlfn.XLOOKUP(C2857,Folha2!A:A,Folha2!B:B)</f>
        <v>DPH</v>
      </c>
      <c r="E2857" s="26" t="str">
        <f t="shared" si="353"/>
        <v>070</v>
      </c>
      <c r="F2857" s="26" t="str">
        <f t="shared" si="354"/>
        <v>46</v>
      </c>
      <c r="G2857" s="26" t="str">
        <f t="shared" si="355"/>
        <v>12</v>
      </c>
      <c r="H2857" s="27" t="s">
        <v>9145</v>
      </c>
      <c r="I2857" s="25" t="s">
        <v>9146</v>
      </c>
      <c r="J2857" s="27" t="s">
        <v>8932</v>
      </c>
      <c r="K2857" s="25" t="s">
        <v>9147</v>
      </c>
      <c r="L2857" s="27" t="s">
        <v>51</v>
      </c>
      <c r="M2857" s="25" t="s">
        <v>43</v>
      </c>
      <c r="N2857" s="27" t="s">
        <v>43</v>
      </c>
      <c r="O2857" s="25" t="s">
        <v>43</v>
      </c>
      <c r="P2857" s="27" t="s">
        <v>43</v>
      </c>
      <c r="Q2857" s="25" t="s">
        <v>44</v>
      </c>
      <c r="R2857" s="28">
        <v>3.89</v>
      </c>
      <c r="S2857" s="29">
        <v>3.89</v>
      </c>
      <c r="T2857" s="29"/>
      <c r="U2857" s="29"/>
      <c r="V2857" s="1" t="s">
        <v>45</v>
      </c>
      <c r="W2857" s="1" t="s">
        <v>45</v>
      </c>
      <c r="X2857" s="1" t="s">
        <v>45</v>
      </c>
      <c r="Y2857" s="30">
        <f t="shared" si="356"/>
        <v>3.89</v>
      </c>
      <c r="Z2857" s="31">
        <f t="shared" si="357"/>
        <v>0</v>
      </c>
      <c r="AA2857" s="32">
        <f t="shared" si="358"/>
        <v>0</v>
      </c>
      <c r="AB2857" t="b">
        <f t="shared" si="359"/>
        <v>1</v>
      </c>
      <c r="AC2857" s="2" t="s">
        <v>109</v>
      </c>
      <c r="AD2857" s="2">
        <v>3.89</v>
      </c>
      <c r="AG2857" t="s">
        <v>6651</v>
      </c>
    </row>
    <row r="2858" spans="1:33" ht="16" x14ac:dyDescent="0.4">
      <c r="A2858" s="24" t="s">
        <v>6638</v>
      </c>
      <c r="B2858" s="25" t="s">
        <v>9108</v>
      </c>
      <c r="C2858" t="str">
        <f t="shared" si="352"/>
        <v>45</v>
      </c>
      <c r="D2858" t="str">
        <f>_xlfn.XLOOKUP(C2858,Folha2!A:A,Folha2!B:B)</f>
        <v>DPH</v>
      </c>
      <c r="E2858" s="26" t="str">
        <f t="shared" si="353"/>
        <v>070</v>
      </c>
      <c r="F2858" s="26" t="str">
        <f t="shared" si="354"/>
        <v>46</v>
      </c>
      <c r="G2858" s="26" t="str">
        <f t="shared" si="355"/>
        <v>12</v>
      </c>
      <c r="H2858" s="27" t="s">
        <v>9148</v>
      </c>
      <c r="I2858" s="25" t="s">
        <v>9149</v>
      </c>
      <c r="J2858" s="27" t="s">
        <v>8932</v>
      </c>
      <c r="K2858" s="25" t="s">
        <v>9150</v>
      </c>
      <c r="L2858" s="27" t="s">
        <v>51</v>
      </c>
      <c r="M2858" s="25" t="s">
        <v>43</v>
      </c>
      <c r="N2858" s="27" t="s">
        <v>43</v>
      </c>
      <c r="O2858" s="25" t="s">
        <v>43</v>
      </c>
      <c r="P2858" s="27" t="s">
        <v>43</v>
      </c>
      <c r="Q2858" s="25" t="s">
        <v>44</v>
      </c>
      <c r="R2858" s="28">
        <v>5.49</v>
      </c>
      <c r="S2858" s="29">
        <v>5.39</v>
      </c>
      <c r="T2858" s="29"/>
      <c r="U2858" s="29">
        <v>5.69</v>
      </c>
      <c r="V2858" s="1" t="s">
        <v>45</v>
      </c>
      <c r="W2858" s="1" t="s">
        <v>45</v>
      </c>
      <c r="X2858" s="1" t="s">
        <v>45</v>
      </c>
      <c r="Y2858" s="30">
        <f t="shared" si="356"/>
        <v>5.54</v>
      </c>
      <c r="Z2858" s="31">
        <f t="shared" si="357"/>
        <v>-9.0252707581227609E-3</v>
      </c>
      <c r="AA2858" s="32">
        <f t="shared" si="358"/>
        <v>-4.9999999999999822E-2</v>
      </c>
      <c r="AB2858" t="b">
        <f t="shared" si="359"/>
        <v>0</v>
      </c>
      <c r="AC2858" s="2" t="s">
        <v>109</v>
      </c>
      <c r="AD2858" s="2">
        <v>5.49</v>
      </c>
    </row>
    <row r="2859" spans="1:33" ht="16" x14ac:dyDescent="0.4">
      <c r="A2859" s="24" t="s">
        <v>6638</v>
      </c>
      <c r="B2859" s="25" t="s">
        <v>9151</v>
      </c>
      <c r="C2859" t="str">
        <f t="shared" si="352"/>
        <v>45</v>
      </c>
      <c r="D2859" t="str">
        <f>_xlfn.XLOOKUP(C2859,Folha2!A:A,Folha2!B:B)</f>
        <v>DPH</v>
      </c>
      <c r="E2859" s="26" t="str">
        <f t="shared" si="353"/>
        <v>070</v>
      </c>
      <c r="F2859" s="26" t="str">
        <f t="shared" si="354"/>
        <v>46</v>
      </c>
      <c r="G2859" s="26" t="str">
        <f t="shared" si="355"/>
        <v>14</v>
      </c>
      <c r="H2859" s="27" t="s">
        <v>9152</v>
      </c>
      <c r="I2859" s="25" t="s">
        <v>9153</v>
      </c>
      <c r="J2859" s="27" t="s">
        <v>8099</v>
      </c>
      <c r="K2859" s="25" t="s">
        <v>9154</v>
      </c>
      <c r="L2859" s="27" t="s">
        <v>42</v>
      </c>
      <c r="M2859" s="25" t="s">
        <v>43</v>
      </c>
      <c r="N2859" s="27" t="s">
        <v>43</v>
      </c>
      <c r="O2859" s="25" t="s">
        <v>43</v>
      </c>
      <c r="P2859" s="27" t="s">
        <v>43</v>
      </c>
      <c r="Q2859" s="25" t="s">
        <v>44</v>
      </c>
      <c r="R2859" s="28">
        <v>11.55</v>
      </c>
      <c r="S2859" s="29">
        <v>11.55</v>
      </c>
      <c r="T2859" s="29"/>
      <c r="U2859" s="29">
        <v>11.54</v>
      </c>
      <c r="V2859" s="1">
        <v>5.77</v>
      </c>
      <c r="W2859" s="1" t="s">
        <v>45</v>
      </c>
      <c r="X2859" s="1" t="s">
        <v>45</v>
      </c>
      <c r="Y2859" s="30">
        <f t="shared" si="356"/>
        <v>11.54</v>
      </c>
      <c r="Z2859" s="31">
        <f t="shared" si="357"/>
        <v>8.665511265166792E-4</v>
      </c>
      <c r="AA2859" s="32">
        <f t="shared" si="358"/>
        <v>1.0000000000001563E-2</v>
      </c>
      <c r="AB2859" t="b">
        <f t="shared" si="359"/>
        <v>0</v>
      </c>
      <c r="AC2859" s="2" t="s">
        <v>45</v>
      </c>
      <c r="AD2859" s="2" t="s">
        <v>45</v>
      </c>
    </row>
    <row r="2860" spans="1:33" ht="16" hidden="1" x14ac:dyDescent="0.4">
      <c r="A2860" s="24" t="s">
        <v>6638</v>
      </c>
      <c r="B2860" s="25" t="s">
        <v>9151</v>
      </c>
      <c r="C2860" t="str">
        <f t="shared" si="352"/>
        <v>45</v>
      </c>
      <c r="D2860" t="str">
        <f>_xlfn.XLOOKUP(C2860,Folha2!A:A,Folha2!B:B)</f>
        <v>DPH</v>
      </c>
      <c r="E2860" s="26" t="str">
        <f t="shared" si="353"/>
        <v>070</v>
      </c>
      <c r="F2860" s="26" t="str">
        <f t="shared" si="354"/>
        <v>46</v>
      </c>
      <c r="G2860" s="26" t="str">
        <f t="shared" si="355"/>
        <v>14</v>
      </c>
      <c r="H2860" s="27" t="s">
        <v>9155</v>
      </c>
      <c r="I2860" s="25" t="s">
        <v>9156</v>
      </c>
      <c r="J2860" s="27" t="s">
        <v>8048</v>
      </c>
      <c r="K2860" s="25" t="s">
        <v>9157</v>
      </c>
      <c r="L2860" s="27" t="s">
        <v>42</v>
      </c>
      <c r="M2860" s="25" t="s">
        <v>43</v>
      </c>
      <c r="N2860" s="27" t="s">
        <v>43</v>
      </c>
      <c r="O2860" s="25" t="s">
        <v>43</v>
      </c>
      <c r="P2860" s="27" t="s">
        <v>43</v>
      </c>
      <c r="Q2860" s="25" t="s">
        <v>186</v>
      </c>
      <c r="R2860" s="28">
        <v>17.29</v>
      </c>
      <c r="S2860" s="29"/>
      <c r="T2860" s="29"/>
      <c r="U2860" s="29">
        <v>17.29</v>
      </c>
      <c r="V2860" s="1" t="s">
        <v>45</v>
      </c>
      <c r="W2860" s="1" t="s">
        <v>45</v>
      </c>
      <c r="X2860" s="1" t="s">
        <v>45</v>
      </c>
      <c r="Y2860" s="30">
        <f t="shared" si="356"/>
        <v>17.29</v>
      </c>
      <c r="Z2860" s="31">
        <f t="shared" si="357"/>
        <v>0</v>
      </c>
      <c r="AA2860" s="32">
        <f t="shared" si="358"/>
        <v>0</v>
      </c>
      <c r="AB2860" t="b">
        <f t="shared" si="359"/>
        <v>1</v>
      </c>
      <c r="AC2860" s="2" t="s">
        <v>45</v>
      </c>
      <c r="AD2860" s="2" t="s">
        <v>45</v>
      </c>
      <c r="AG2860" t="s">
        <v>6651</v>
      </c>
    </row>
    <row r="2861" spans="1:33" ht="16" hidden="1" x14ac:dyDescent="0.4">
      <c r="A2861" s="24" t="s">
        <v>6638</v>
      </c>
      <c r="B2861" s="25" t="s">
        <v>9151</v>
      </c>
      <c r="C2861" t="str">
        <f t="shared" si="352"/>
        <v>45</v>
      </c>
      <c r="D2861" t="str">
        <f>_xlfn.XLOOKUP(C2861,Folha2!A:A,Folha2!B:B)</f>
        <v>DPH</v>
      </c>
      <c r="E2861" s="26" t="str">
        <f t="shared" si="353"/>
        <v>070</v>
      </c>
      <c r="F2861" s="26" t="str">
        <f t="shared" si="354"/>
        <v>46</v>
      </c>
      <c r="G2861" s="26" t="str">
        <f t="shared" si="355"/>
        <v>14</v>
      </c>
      <c r="H2861" s="27" t="s">
        <v>9158</v>
      </c>
      <c r="I2861" s="25" t="s">
        <v>9159</v>
      </c>
      <c r="J2861" s="27" t="s">
        <v>8048</v>
      </c>
      <c r="K2861" s="25" t="s">
        <v>9160</v>
      </c>
      <c r="L2861" s="27" t="s">
        <v>42</v>
      </c>
      <c r="M2861" s="25" t="s">
        <v>43</v>
      </c>
      <c r="N2861" s="27" t="s">
        <v>43</v>
      </c>
      <c r="O2861" s="25" t="s">
        <v>43</v>
      </c>
      <c r="P2861" s="27" t="s">
        <v>43</v>
      </c>
      <c r="Q2861" s="25" t="s">
        <v>44</v>
      </c>
      <c r="R2861" s="28">
        <v>18.989999999999998</v>
      </c>
      <c r="S2861" s="29"/>
      <c r="T2861" s="29"/>
      <c r="U2861" s="29">
        <v>18.989999999999998</v>
      </c>
      <c r="V2861" s="1" t="s">
        <v>45</v>
      </c>
      <c r="W2861" s="1" t="s">
        <v>45</v>
      </c>
      <c r="X2861" s="1" t="s">
        <v>45</v>
      </c>
      <c r="Y2861" s="30">
        <f t="shared" si="356"/>
        <v>18.989999999999998</v>
      </c>
      <c r="Z2861" s="31">
        <f t="shared" si="357"/>
        <v>0</v>
      </c>
      <c r="AA2861" s="32">
        <f t="shared" si="358"/>
        <v>0</v>
      </c>
      <c r="AB2861" t="b">
        <f t="shared" si="359"/>
        <v>1</v>
      </c>
      <c r="AC2861" s="2" t="s">
        <v>109</v>
      </c>
      <c r="AD2861" s="2">
        <v>18.39</v>
      </c>
      <c r="AG2861" t="s">
        <v>6651</v>
      </c>
    </row>
    <row r="2862" spans="1:33" ht="16" hidden="1" x14ac:dyDescent="0.4">
      <c r="A2862" s="24" t="s">
        <v>6638</v>
      </c>
      <c r="B2862" s="25" t="s">
        <v>9151</v>
      </c>
      <c r="C2862" t="str">
        <f t="shared" si="352"/>
        <v>45</v>
      </c>
      <c r="D2862" t="str">
        <f>_xlfn.XLOOKUP(C2862,Folha2!A:A,Folha2!B:B)</f>
        <v>DPH</v>
      </c>
      <c r="E2862" s="26" t="str">
        <f t="shared" si="353"/>
        <v>070</v>
      </c>
      <c r="F2862" s="26" t="str">
        <f t="shared" si="354"/>
        <v>46</v>
      </c>
      <c r="G2862" s="26" t="str">
        <f t="shared" si="355"/>
        <v>14</v>
      </c>
      <c r="H2862" s="27" t="s">
        <v>9161</v>
      </c>
      <c r="I2862" s="25" t="s">
        <v>9162</v>
      </c>
      <c r="J2862" s="27" t="s">
        <v>8048</v>
      </c>
      <c r="K2862" s="25" t="s">
        <v>9163</v>
      </c>
      <c r="L2862" s="27" t="s">
        <v>42</v>
      </c>
      <c r="M2862" s="25" t="s">
        <v>43</v>
      </c>
      <c r="N2862" s="27" t="s">
        <v>43</v>
      </c>
      <c r="O2862" s="25" t="s">
        <v>43</v>
      </c>
      <c r="P2862" s="27" t="s">
        <v>43</v>
      </c>
      <c r="Q2862" s="25" t="s">
        <v>44</v>
      </c>
      <c r="R2862" s="28">
        <v>19.989999999999998</v>
      </c>
      <c r="S2862" s="29">
        <v>19.989999999999998</v>
      </c>
      <c r="T2862" s="29"/>
      <c r="U2862" s="29"/>
      <c r="V2862" s="1" t="s">
        <v>45</v>
      </c>
      <c r="W2862" s="1" t="s">
        <v>45</v>
      </c>
      <c r="X2862" s="1" t="s">
        <v>45</v>
      </c>
      <c r="Y2862" s="30">
        <f t="shared" si="356"/>
        <v>19.989999999999998</v>
      </c>
      <c r="Z2862" s="31">
        <f t="shared" si="357"/>
        <v>0</v>
      </c>
      <c r="AA2862" s="32">
        <f t="shared" si="358"/>
        <v>0</v>
      </c>
      <c r="AB2862" t="b">
        <f t="shared" si="359"/>
        <v>1</v>
      </c>
      <c r="AC2862" s="2" t="s">
        <v>76</v>
      </c>
      <c r="AD2862" s="2">
        <v>18.989999999999998</v>
      </c>
      <c r="AG2862" t="s">
        <v>6651</v>
      </c>
    </row>
    <row r="2863" spans="1:33" ht="16" hidden="1" x14ac:dyDescent="0.4">
      <c r="A2863" s="24" t="s">
        <v>6638</v>
      </c>
      <c r="B2863" s="25" t="s">
        <v>9151</v>
      </c>
      <c r="C2863" t="str">
        <f t="shared" si="352"/>
        <v>45</v>
      </c>
      <c r="D2863" t="str">
        <f>_xlfn.XLOOKUP(C2863,Folha2!A:A,Folha2!B:B)</f>
        <v>DPH</v>
      </c>
      <c r="E2863" s="26" t="str">
        <f t="shared" si="353"/>
        <v>070</v>
      </c>
      <c r="F2863" s="26" t="str">
        <f t="shared" si="354"/>
        <v>46</v>
      </c>
      <c r="G2863" s="26" t="str">
        <f t="shared" si="355"/>
        <v>14</v>
      </c>
      <c r="H2863" s="27" t="s">
        <v>9164</v>
      </c>
      <c r="I2863" s="25" t="s">
        <v>9165</v>
      </c>
      <c r="J2863" s="27" t="s">
        <v>8048</v>
      </c>
      <c r="K2863" s="25" t="s">
        <v>9166</v>
      </c>
      <c r="L2863" s="27" t="s">
        <v>42</v>
      </c>
      <c r="M2863" s="25" t="s">
        <v>43</v>
      </c>
      <c r="N2863" s="27" t="s">
        <v>43</v>
      </c>
      <c r="O2863" s="25" t="s">
        <v>43</v>
      </c>
      <c r="P2863" s="27" t="s">
        <v>43</v>
      </c>
      <c r="Q2863" s="25" t="s">
        <v>44</v>
      </c>
      <c r="R2863" s="28">
        <v>20.99</v>
      </c>
      <c r="S2863" s="29">
        <v>20.99</v>
      </c>
      <c r="T2863" s="29"/>
      <c r="U2863" s="29"/>
      <c r="V2863" s="1" t="s">
        <v>45</v>
      </c>
      <c r="W2863" s="1" t="s">
        <v>45</v>
      </c>
      <c r="X2863" s="1" t="s">
        <v>45</v>
      </c>
      <c r="Y2863" s="30">
        <f t="shared" si="356"/>
        <v>20.99</v>
      </c>
      <c r="Z2863" s="31">
        <f t="shared" si="357"/>
        <v>0</v>
      </c>
      <c r="AA2863" s="32">
        <f t="shared" si="358"/>
        <v>0</v>
      </c>
      <c r="AB2863" t="b">
        <f t="shared" si="359"/>
        <v>1</v>
      </c>
      <c r="AC2863" s="2" t="s">
        <v>45</v>
      </c>
      <c r="AD2863" s="2" t="s">
        <v>45</v>
      </c>
      <c r="AG2863" t="s">
        <v>6651</v>
      </c>
    </row>
    <row r="2864" spans="1:33" ht="16" hidden="1" x14ac:dyDescent="0.4">
      <c r="A2864" s="24" t="s">
        <v>6638</v>
      </c>
      <c r="B2864" s="25" t="s">
        <v>9151</v>
      </c>
      <c r="C2864" t="str">
        <f t="shared" si="352"/>
        <v>45</v>
      </c>
      <c r="D2864" t="str">
        <f>_xlfn.XLOOKUP(C2864,Folha2!A:A,Folha2!B:B)</f>
        <v>DPH</v>
      </c>
      <c r="E2864" s="26" t="str">
        <f t="shared" si="353"/>
        <v>070</v>
      </c>
      <c r="F2864" s="26" t="str">
        <f t="shared" si="354"/>
        <v>46</v>
      </c>
      <c r="G2864" s="26" t="str">
        <f t="shared" si="355"/>
        <v>14</v>
      </c>
      <c r="H2864" s="27" t="s">
        <v>9167</v>
      </c>
      <c r="I2864" s="25" t="s">
        <v>9168</v>
      </c>
      <c r="J2864" s="27" t="s">
        <v>8048</v>
      </c>
      <c r="K2864" s="25" t="s">
        <v>9169</v>
      </c>
      <c r="L2864" s="27" t="s">
        <v>42</v>
      </c>
      <c r="M2864" s="25" t="s">
        <v>43</v>
      </c>
      <c r="N2864" s="27" t="s">
        <v>43</v>
      </c>
      <c r="O2864" s="25" t="s">
        <v>43</v>
      </c>
      <c r="P2864" s="27" t="s">
        <v>43</v>
      </c>
      <c r="Q2864" s="25" t="s">
        <v>186</v>
      </c>
      <c r="R2864" s="28">
        <v>20.99</v>
      </c>
      <c r="S2864" s="29"/>
      <c r="T2864" s="29"/>
      <c r="U2864" s="29">
        <v>20.99</v>
      </c>
      <c r="V2864" s="1" t="s">
        <v>45</v>
      </c>
      <c r="W2864" s="1" t="s">
        <v>45</v>
      </c>
      <c r="X2864" s="1" t="s">
        <v>45</v>
      </c>
      <c r="Y2864" s="30">
        <f t="shared" si="356"/>
        <v>20.99</v>
      </c>
      <c r="Z2864" s="31">
        <f t="shared" si="357"/>
        <v>0</v>
      </c>
      <c r="AA2864" s="32">
        <f t="shared" si="358"/>
        <v>0</v>
      </c>
      <c r="AB2864" t="b">
        <f t="shared" si="359"/>
        <v>1</v>
      </c>
      <c r="AC2864" s="2" t="s">
        <v>45</v>
      </c>
      <c r="AD2864" s="2" t="s">
        <v>45</v>
      </c>
      <c r="AG2864" t="s">
        <v>6651</v>
      </c>
    </row>
    <row r="2865" spans="1:34" ht="16" hidden="1" x14ac:dyDescent="0.4">
      <c r="A2865" s="24" t="s">
        <v>6638</v>
      </c>
      <c r="B2865" s="25" t="s">
        <v>9151</v>
      </c>
      <c r="C2865" t="str">
        <f t="shared" si="352"/>
        <v>45</v>
      </c>
      <c r="D2865" t="str">
        <f>_xlfn.XLOOKUP(C2865,Folha2!A:A,Folha2!B:B)</f>
        <v>DPH</v>
      </c>
      <c r="E2865" s="26" t="str">
        <f t="shared" si="353"/>
        <v>070</v>
      </c>
      <c r="F2865" s="26" t="str">
        <f t="shared" si="354"/>
        <v>46</v>
      </c>
      <c r="G2865" s="26" t="str">
        <f t="shared" si="355"/>
        <v>14</v>
      </c>
      <c r="H2865" s="27" t="s">
        <v>9170</v>
      </c>
      <c r="I2865" s="25" t="s">
        <v>9171</v>
      </c>
      <c r="J2865" s="27" t="s">
        <v>8048</v>
      </c>
      <c r="K2865" s="25" t="s">
        <v>9172</v>
      </c>
      <c r="L2865" s="27" t="s">
        <v>42</v>
      </c>
      <c r="M2865" s="25" t="s">
        <v>43</v>
      </c>
      <c r="N2865" s="27" t="s">
        <v>43</v>
      </c>
      <c r="O2865" s="25" t="s">
        <v>43</v>
      </c>
      <c r="P2865" s="27" t="s">
        <v>43</v>
      </c>
      <c r="Q2865" s="25" t="s">
        <v>186</v>
      </c>
      <c r="R2865" s="28">
        <v>23.69</v>
      </c>
      <c r="S2865" s="29">
        <v>23.69</v>
      </c>
      <c r="T2865" s="29"/>
      <c r="U2865" s="29"/>
      <c r="V2865" s="1" t="s">
        <v>45</v>
      </c>
      <c r="W2865" s="1" t="s">
        <v>45</v>
      </c>
      <c r="X2865" s="1" t="s">
        <v>45</v>
      </c>
      <c r="Y2865" s="30">
        <f t="shared" si="356"/>
        <v>23.69</v>
      </c>
      <c r="Z2865" s="31">
        <f t="shared" si="357"/>
        <v>0</v>
      </c>
      <c r="AA2865" s="32">
        <f t="shared" si="358"/>
        <v>0</v>
      </c>
      <c r="AB2865" t="b">
        <f t="shared" si="359"/>
        <v>1</v>
      </c>
      <c r="AC2865" s="2" t="s">
        <v>45</v>
      </c>
      <c r="AD2865" s="2" t="s">
        <v>45</v>
      </c>
      <c r="AG2865" t="s">
        <v>6651</v>
      </c>
    </row>
    <row r="2866" spans="1:34" ht="16" hidden="1" x14ac:dyDescent="0.4">
      <c r="A2866" s="24" t="s">
        <v>6638</v>
      </c>
      <c r="B2866" s="25" t="s">
        <v>9151</v>
      </c>
      <c r="C2866" t="str">
        <f t="shared" si="352"/>
        <v>45</v>
      </c>
      <c r="D2866" t="str">
        <f>_xlfn.XLOOKUP(C2866,Folha2!A:A,Folha2!B:B)</f>
        <v>DPH</v>
      </c>
      <c r="E2866" s="26" t="str">
        <f t="shared" si="353"/>
        <v>070</v>
      </c>
      <c r="F2866" s="26" t="str">
        <f t="shared" si="354"/>
        <v>46</v>
      </c>
      <c r="G2866" s="26" t="str">
        <f t="shared" si="355"/>
        <v>14</v>
      </c>
      <c r="H2866" s="27" t="s">
        <v>9173</v>
      </c>
      <c r="I2866" s="25" t="s">
        <v>9174</v>
      </c>
      <c r="J2866" s="27" t="s">
        <v>8048</v>
      </c>
      <c r="K2866" s="25" t="s">
        <v>9175</v>
      </c>
      <c r="L2866" s="27" t="s">
        <v>42</v>
      </c>
      <c r="M2866" s="25" t="s">
        <v>43</v>
      </c>
      <c r="N2866" s="27" t="s">
        <v>43</v>
      </c>
      <c r="O2866" s="25" t="s">
        <v>43</v>
      </c>
      <c r="P2866" s="27" t="s">
        <v>43</v>
      </c>
      <c r="Q2866" s="25" t="s">
        <v>186</v>
      </c>
      <c r="R2866" s="28">
        <v>24.99</v>
      </c>
      <c r="S2866" s="29">
        <v>24.99</v>
      </c>
      <c r="T2866" s="29"/>
      <c r="U2866" s="29"/>
      <c r="V2866" s="1" t="s">
        <v>45</v>
      </c>
      <c r="W2866" s="1" t="s">
        <v>45</v>
      </c>
      <c r="X2866" s="1" t="s">
        <v>45</v>
      </c>
      <c r="Y2866" s="30">
        <f t="shared" si="356"/>
        <v>24.99</v>
      </c>
      <c r="Z2866" s="31">
        <f t="shared" si="357"/>
        <v>0</v>
      </c>
      <c r="AA2866" s="32">
        <f t="shared" si="358"/>
        <v>0</v>
      </c>
      <c r="AB2866" t="b">
        <f t="shared" si="359"/>
        <v>1</v>
      </c>
      <c r="AC2866" s="2" t="s">
        <v>45</v>
      </c>
      <c r="AD2866" s="2" t="s">
        <v>45</v>
      </c>
      <c r="AG2866" t="s">
        <v>6651</v>
      </c>
    </row>
    <row r="2867" spans="1:34" ht="16" hidden="1" x14ac:dyDescent="0.4">
      <c r="A2867" s="24" t="s">
        <v>6638</v>
      </c>
      <c r="B2867" s="25" t="s">
        <v>9151</v>
      </c>
      <c r="C2867" t="str">
        <f t="shared" si="352"/>
        <v>45</v>
      </c>
      <c r="D2867" t="str">
        <f>_xlfn.XLOOKUP(C2867,Folha2!A:A,Folha2!B:B)</f>
        <v>DPH</v>
      </c>
      <c r="E2867" s="26" t="str">
        <f t="shared" si="353"/>
        <v>070</v>
      </c>
      <c r="F2867" s="26" t="str">
        <f t="shared" si="354"/>
        <v>46</v>
      </c>
      <c r="G2867" s="26" t="str">
        <f t="shared" si="355"/>
        <v>14</v>
      </c>
      <c r="H2867" s="27" t="s">
        <v>9176</v>
      </c>
      <c r="I2867" s="25" t="s">
        <v>9177</v>
      </c>
      <c r="J2867" s="27" t="s">
        <v>8048</v>
      </c>
      <c r="K2867" s="25" t="s">
        <v>9178</v>
      </c>
      <c r="L2867" s="27" t="s">
        <v>42</v>
      </c>
      <c r="M2867" s="25" t="s">
        <v>43</v>
      </c>
      <c r="N2867" s="27" t="s">
        <v>43</v>
      </c>
      <c r="O2867" s="25" t="s">
        <v>43</v>
      </c>
      <c r="P2867" s="27" t="s">
        <v>43</v>
      </c>
      <c r="Q2867" s="25" t="s">
        <v>186</v>
      </c>
      <c r="R2867" s="28">
        <v>24.99</v>
      </c>
      <c r="S2867" s="29"/>
      <c r="T2867" s="29"/>
      <c r="U2867" s="29">
        <v>24.99</v>
      </c>
      <c r="V2867" s="1" t="s">
        <v>45</v>
      </c>
      <c r="W2867" s="1" t="s">
        <v>45</v>
      </c>
      <c r="X2867" s="1" t="s">
        <v>45</v>
      </c>
      <c r="Y2867" s="30">
        <f t="shared" si="356"/>
        <v>24.99</v>
      </c>
      <c r="Z2867" s="31">
        <f t="shared" si="357"/>
        <v>0</v>
      </c>
      <c r="AA2867" s="32">
        <f t="shared" si="358"/>
        <v>0</v>
      </c>
      <c r="AB2867" t="b">
        <f t="shared" si="359"/>
        <v>1</v>
      </c>
      <c r="AC2867" s="2" t="s">
        <v>45</v>
      </c>
      <c r="AD2867" s="2" t="s">
        <v>45</v>
      </c>
      <c r="AG2867" t="s">
        <v>6651</v>
      </c>
    </row>
    <row r="2868" spans="1:34" ht="16" x14ac:dyDescent="0.4">
      <c r="A2868" s="24" t="s">
        <v>6638</v>
      </c>
      <c r="B2868" s="25" t="s">
        <v>9151</v>
      </c>
      <c r="C2868" t="str">
        <f t="shared" si="352"/>
        <v>45</v>
      </c>
      <c r="D2868" t="str">
        <f>_xlfn.XLOOKUP(C2868,Folha2!A:A,Folha2!B:B)</f>
        <v>DPH</v>
      </c>
      <c r="E2868" s="26" t="str">
        <f t="shared" si="353"/>
        <v>070</v>
      </c>
      <c r="F2868" s="26" t="str">
        <f t="shared" si="354"/>
        <v>46</v>
      </c>
      <c r="G2868" s="26" t="str">
        <f t="shared" si="355"/>
        <v>14</v>
      </c>
      <c r="H2868" s="27" t="s">
        <v>9179</v>
      </c>
      <c r="I2868" s="25" t="s">
        <v>9180</v>
      </c>
      <c r="J2868" s="27" t="s">
        <v>8932</v>
      </c>
      <c r="K2868" s="25" t="s">
        <v>9181</v>
      </c>
      <c r="L2868" s="27" t="s">
        <v>51</v>
      </c>
      <c r="M2868" s="25" t="s">
        <v>43</v>
      </c>
      <c r="N2868" s="27" t="s">
        <v>43</v>
      </c>
      <c r="O2868" s="25" t="s">
        <v>43</v>
      </c>
      <c r="P2868" s="27" t="s">
        <v>43</v>
      </c>
      <c r="Q2868" s="25" t="s">
        <v>44</v>
      </c>
      <c r="R2868" s="28">
        <v>1.59</v>
      </c>
      <c r="S2868" s="29">
        <v>1.39</v>
      </c>
      <c r="T2868" s="29"/>
      <c r="U2868" s="29"/>
      <c r="V2868" s="1" t="s">
        <v>45</v>
      </c>
      <c r="W2868" s="1" t="s">
        <v>45</v>
      </c>
      <c r="X2868" s="1" t="s">
        <v>45</v>
      </c>
      <c r="Y2868" s="30">
        <f t="shared" si="356"/>
        <v>1.39</v>
      </c>
      <c r="Z2868" s="31">
        <f t="shared" si="357"/>
        <v>0.14388489208633115</v>
      </c>
      <c r="AA2868" s="32">
        <f t="shared" si="358"/>
        <v>0.20000000000000018</v>
      </c>
      <c r="AB2868" t="b">
        <f t="shared" si="359"/>
        <v>0</v>
      </c>
      <c r="AC2868" s="2" t="s">
        <v>109</v>
      </c>
      <c r="AD2868" s="2">
        <v>1.59</v>
      </c>
      <c r="AG2868" t="s">
        <v>45</v>
      </c>
      <c r="AH2868" t="s">
        <v>45</v>
      </c>
    </row>
    <row r="2869" spans="1:34" ht="16" hidden="1" x14ac:dyDescent="0.4">
      <c r="A2869" s="24" t="s">
        <v>6638</v>
      </c>
      <c r="B2869" s="25" t="s">
        <v>9151</v>
      </c>
      <c r="C2869" t="str">
        <f t="shared" si="352"/>
        <v>45</v>
      </c>
      <c r="D2869" t="str">
        <f>_xlfn.XLOOKUP(C2869,Folha2!A:A,Folha2!B:B)</f>
        <v>DPH</v>
      </c>
      <c r="E2869" s="26" t="str">
        <f t="shared" si="353"/>
        <v>070</v>
      </c>
      <c r="F2869" s="26" t="str">
        <f t="shared" si="354"/>
        <v>46</v>
      </c>
      <c r="G2869" s="26" t="str">
        <f t="shared" si="355"/>
        <v>14</v>
      </c>
      <c r="H2869" s="27" t="s">
        <v>9182</v>
      </c>
      <c r="I2869" s="25" t="s">
        <v>9183</v>
      </c>
      <c r="J2869" s="27" t="s">
        <v>8932</v>
      </c>
      <c r="K2869" s="25" t="s">
        <v>9184</v>
      </c>
      <c r="L2869" s="27" t="s">
        <v>51</v>
      </c>
      <c r="M2869" s="25" t="s">
        <v>43</v>
      </c>
      <c r="N2869" s="27" t="s">
        <v>43</v>
      </c>
      <c r="O2869" s="25" t="s">
        <v>43</v>
      </c>
      <c r="P2869" s="27" t="s">
        <v>43</v>
      </c>
      <c r="Q2869" s="25" t="s">
        <v>221</v>
      </c>
      <c r="R2869" s="28">
        <v>3.59</v>
      </c>
      <c r="S2869" s="29">
        <v>3.59</v>
      </c>
      <c r="T2869" s="29"/>
      <c r="U2869" s="29"/>
      <c r="V2869" s="1" t="s">
        <v>45</v>
      </c>
      <c r="W2869" s="1" t="s">
        <v>45</v>
      </c>
      <c r="X2869" s="1" t="s">
        <v>45</v>
      </c>
      <c r="Y2869" s="30">
        <f t="shared" si="356"/>
        <v>3.59</v>
      </c>
      <c r="Z2869" s="31">
        <f t="shared" si="357"/>
        <v>0</v>
      </c>
      <c r="AA2869" s="32">
        <f t="shared" si="358"/>
        <v>0</v>
      </c>
      <c r="AB2869" t="b">
        <f t="shared" si="359"/>
        <v>1</v>
      </c>
      <c r="AC2869" s="2" t="s">
        <v>109</v>
      </c>
      <c r="AD2869" s="2">
        <v>3.59</v>
      </c>
      <c r="AG2869" t="s">
        <v>6651</v>
      </c>
    </row>
    <row r="2870" spans="1:34" ht="16" hidden="1" x14ac:dyDescent="0.4">
      <c r="A2870" s="24" t="s">
        <v>6638</v>
      </c>
      <c r="B2870" s="25" t="s">
        <v>9151</v>
      </c>
      <c r="C2870" t="str">
        <f t="shared" si="352"/>
        <v>45</v>
      </c>
      <c r="D2870" t="str">
        <f>_xlfn.XLOOKUP(C2870,Folha2!A:A,Folha2!B:B)</f>
        <v>DPH</v>
      </c>
      <c r="E2870" s="26" t="str">
        <f t="shared" si="353"/>
        <v>070</v>
      </c>
      <c r="F2870" s="26" t="str">
        <f t="shared" si="354"/>
        <v>46</v>
      </c>
      <c r="G2870" s="26" t="str">
        <f t="shared" si="355"/>
        <v>14</v>
      </c>
      <c r="H2870" s="27" t="s">
        <v>9185</v>
      </c>
      <c r="I2870" s="25" t="s">
        <v>9186</v>
      </c>
      <c r="J2870" s="27" t="s">
        <v>8932</v>
      </c>
      <c r="K2870" s="25" t="s">
        <v>9187</v>
      </c>
      <c r="L2870" s="27" t="s">
        <v>51</v>
      </c>
      <c r="M2870" s="25" t="s">
        <v>43</v>
      </c>
      <c r="N2870" s="27" t="s">
        <v>43</v>
      </c>
      <c r="O2870" s="25" t="s">
        <v>43</v>
      </c>
      <c r="P2870" s="27" t="s">
        <v>43</v>
      </c>
      <c r="Q2870" s="25" t="s">
        <v>44</v>
      </c>
      <c r="R2870" s="28">
        <v>5.69</v>
      </c>
      <c r="S2870" s="29"/>
      <c r="T2870" s="29"/>
      <c r="U2870" s="29">
        <v>5.69</v>
      </c>
      <c r="V2870" s="1" t="s">
        <v>45</v>
      </c>
      <c r="W2870" s="1" t="s">
        <v>45</v>
      </c>
      <c r="X2870" s="1" t="s">
        <v>45</v>
      </c>
      <c r="Y2870" s="30">
        <f t="shared" si="356"/>
        <v>5.69</v>
      </c>
      <c r="Z2870" s="31">
        <f t="shared" si="357"/>
        <v>0</v>
      </c>
      <c r="AA2870" s="32">
        <f t="shared" si="358"/>
        <v>0</v>
      </c>
      <c r="AB2870" t="b">
        <f t="shared" si="359"/>
        <v>1</v>
      </c>
      <c r="AC2870" s="2" t="s">
        <v>109</v>
      </c>
      <c r="AD2870" s="2">
        <v>5.69</v>
      </c>
      <c r="AG2870" t="s">
        <v>6651</v>
      </c>
    </row>
    <row r="2871" spans="1:34" ht="16" hidden="1" x14ac:dyDescent="0.4">
      <c r="A2871" s="24" t="s">
        <v>6638</v>
      </c>
      <c r="B2871" s="25" t="s">
        <v>9188</v>
      </c>
      <c r="C2871" t="str">
        <f t="shared" si="352"/>
        <v>45</v>
      </c>
      <c r="D2871" t="str">
        <f>_xlfn.XLOOKUP(C2871,Folha2!A:A,Folha2!B:B)</f>
        <v>DPH</v>
      </c>
      <c r="E2871" s="26" t="str">
        <f t="shared" si="353"/>
        <v>070</v>
      </c>
      <c r="F2871" s="26" t="str">
        <f t="shared" si="354"/>
        <v>46</v>
      </c>
      <c r="G2871" s="26" t="str">
        <f t="shared" si="355"/>
        <v>16</v>
      </c>
      <c r="H2871" s="27" t="s">
        <v>9189</v>
      </c>
      <c r="I2871" s="25" t="s">
        <v>9190</v>
      </c>
      <c r="J2871" s="27" t="s">
        <v>8048</v>
      </c>
      <c r="K2871" s="25" t="s">
        <v>9191</v>
      </c>
      <c r="L2871" s="27" t="s">
        <v>42</v>
      </c>
      <c r="M2871" s="25" t="s">
        <v>43</v>
      </c>
      <c r="N2871" s="27" t="s">
        <v>43</v>
      </c>
      <c r="O2871" s="25" t="s">
        <v>43</v>
      </c>
      <c r="P2871" s="27" t="s">
        <v>43</v>
      </c>
      <c r="Q2871" s="25" t="s">
        <v>44</v>
      </c>
      <c r="R2871" s="28">
        <v>8.49</v>
      </c>
      <c r="S2871" s="29">
        <v>8.49</v>
      </c>
      <c r="T2871" s="29"/>
      <c r="U2871" s="29"/>
      <c r="V2871" s="1" t="s">
        <v>45</v>
      </c>
      <c r="W2871" s="1" t="s">
        <v>45</v>
      </c>
      <c r="X2871" s="1" t="s">
        <v>45</v>
      </c>
      <c r="Y2871" s="30">
        <f t="shared" si="356"/>
        <v>8.49</v>
      </c>
      <c r="Z2871" s="31">
        <f t="shared" si="357"/>
        <v>0</v>
      </c>
      <c r="AA2871" s="32">
        <f t="shared" si="358"/>
        <v>0</v>
      </c>
      <c r="AB2871" t="b">
        <f t="shared" si="359"/>
        <v>1</v>
      </c>
      <c r="AC2871" s="2" t="s">
        <v>76</v>
      </c>
      <c r="AD2871" s="2">
        <v>7.19</v>
      </c>
      <c r="AG2871" t="s">
        <v>6651</v>
      </c>
    </row>
    <row r="2872" spans="1:34" ht="16" hidden="1" x14ac:dyDescent="0.4">
      <c r="A2872" s="24" t="s">
        <v>6638</v>
      </c>
      <c r="B2872" s="25" t="s">
        <v>9188</v>
      </c>
      <c r="C2872" t="str">
        <f t="shared" si="352"/>
        <v>45</v>
      </c>
      <c r="D2872" t="str">
        <f>_xlfn.XLOOKUP(C2872,Folha2!A:A,Folha2!B:B)</f>
        <v>DPH</v>
      </c>
      <c r="E2872" s="26" t="str">
        <f t="shared" si="353"/>
        <v>070</v>
      </c>
      <c r="F2872" s="26" t="str">
        <f t="shared" si="354"/>
        <v>46</v>
      </c>
      <c r="G2872" s="26" t="str">
        <f t="shared" si="355"/>
        <v>16</v>
      </c>
      <c r="H2872" s="27" t="s">
        <v>9192</v>
      </c>
      <c r="I2872" s="25" t="s">
        <v>9193</v>
      </c>
      <c r="J2872" s="27" t="s">
        <v>8048</v>
      </c>
      <c r="K2872" s="25" t="s">
        <v>9194</v>
      </c>
      <c r="L2872" s="27" t="s">
        <v>42</v>
      </c>
      <c r="M2872" s="25" t="s">
        <v>43</v>
      </c>
      <c r="N2872" s="27" t="s">
        <v>43</v>
      </c>
      <c r="O2872" s="25" t="s">
        <v>43</v>
      </c>
      <c r="P2872" s="27" t="s">
        <v>43</v>
      </c>
      <c r="Q2872" s="25" t="s">
        <v>186</v>
      </c>
      <c r="R2872" s="28">
        <v>10.99</v>
      </c>
      <c r="S2872" s="29">
        <v>10.99</v>
      </c>
      <c r="T2872" s="29"/>
      <c r="U2872" s="29">
        <v>10.99</v>
      </c>
      <c r="V2872" s="1" t="s">
        <v>45</v>
      </c>
      <c r="W2872" s="1" t="s">
        <v>45</v>
      </c>
      <c r="X2872" s="1" t="s">
        <v>45</v>
      </c>
      <c r="Y2872" s="30">
        <f t="shared" si="356"/>
        <v>10.99</v>
      </c>
      <c r="Z2872" s="31">
        <f t="shared" si="357"/>
        <v>0</v>
      </c>
      <c r="AA2872" s="32">
        <f t="shared" si="358"/>
        <v>0</v>
      </c>
      <c r="AB2872" t="b">
        <f t="shared" si="359"/>
        <v>1</v>
      </c>
      <c r="AC2872" s="2" t="s">
        <v>144</v>
      </c>
      <c r="AD2872" s="2">
        <v>8.7899999999999991</v>
      </c>
      <c r="AG2872" t="s">
        <v>6651</v>
      </c>
    </row>
    <row r="2873" spans="1:34" ht="16" hidden="1" x14ac:dyDescent="0.4">
      <c r="A2873" s="24" t="s">
        <v>6638</v>
      </c>
      <c r="B2873" s="25" t="s">
        <v>9188</v>
      </c>
      <c r="C2873" t="str">
        <f t="shared" si="352"/>
        <v>45</v>
      </c>
      <c r="D2873" t="str">
        <f>_xlfn.XLOOKUP(C2873,Folha2!A:A,Folha2!B:B)</f>
        <v>DPH</v>
      </c>
      <c r="E2873" s="26" t="str">
        <f t="shared" si="353"/>
        <v>070</v>
      </c>
      <c r="F2873" s="26" t="str">
        <f t="shared" si="354"/>
        <v>46</v>
      </c>
      <c r="G2873" s="26" t="str">
        <f t="shared" si="355"/>
        <v>16</v>
      </c>
      <c r="H2873" s="27" t="s">
        <v>9195</v>
      </c>
      <c r="I2873" s="25" t="s">
        <v>9196</v>
      </c>
      <c r="J2873" s="27" t="s">
        <v>8048</v>
      </c>
      <c r="K2873" s="25" t="s">
        <v>9197</v>
      </c>
      <c r="L2873" s="27" t="s">
        <v>42</v>
      </c>
      <c r="M2873" s="25" t="s">
        <v>43</v>
      </c>
      <c r="N2873" s="27" t="s">
        <v>43</v>
      </c>
      <c r="O2873" s="25" t="s">
        <v>43</v>
      </c>
      <c r="P2873" s="27" t="s">
        <v>43</v>
      </c>
      <c r="Q2873" s="25" t="s">
        <v>186</v>
      </c>
      <c r="R2873" s="28">
        <v>10.99</v>
      </c>
      <c r="S2873" s="29">
        <v>10.99</v>
      </c>
      <c r="T2873" s="29"/>
      <c r="U2873" s="29"/>
      <c r="V2873" s="1">
        <v>8.24</v>
      </c>
      <c r="W2873" s="1" t="s">
        <v>45</v>
      </c>
      <c r="X2873" s="1" t="s">
        <v>45</v>
      </c>
      <c r="Y2873" s="30">
        <f t="shared" si="356"/>
        <v>10.99</v>
      </c>
      <c r="Z2873" s="31">
        <f t="shared" si="357"/>
        <v>0</v>
      </c>
      <c r="AA2873" s="32">
        <f t="shared" si="358"/>
        <v>0</v>
      </c>
      <c r="AB2873" t="b">
        <f t="shared" si="359"/>
        <v>1</v>
      </c>
      <c r="AC2873" s="2" t="s">
        <v>109</v>
      </c>
      <c r="AD2873" s="2">
        <v>8.7899999999999991</v>
      </c>
      <c r="AG2873" t="s">
        <v>6651</v>
      </c>
    </row>
    <row r="2874" spans="1:34" ht="16" hidden="1" x14ac:dyDescent="0.4">
      <c r="A2874" s="24" t="s">
        <v>6638</v>
      </c>
      <c r="B2874" s="25" t="s">
        <v>9188</v>
      </c>
      <c r="C2874" t="str">
        <f t="shared" si="352"/>
        <v>45</v>
      </c>
      <c r="D2874" t="str">
        <f>_xlfn.XLOOKUP(C2874,Folha2!A:A,Folha2!B:B)</f>
        <v>DPH</v>
      </c>
      <c r="E2874" s="26" t="str">
        <f t="shared" si="353"/>
        <v>070</v>
      </c>
      <c r="F2874" s="26" t="str">
        <f t="shared" si="354"/>
        <v>46</v>
      </c>
      <c r="G2874" s="26" t="str">
        <f t="shared" si="355"/>
        <v>16</v>
      </c>
      <c r="H2874" s="27" t="s">
        <v>9198</v>
      </c>
      <c r="I2874" s="25" t="s">
        <v>9199</v>
      </c>
      <c r="J2874" s="27" t="s">
        <v>8048</v>
      </c>
      <c r="K2874" s="25" t="s">
        <v>9200</v>
      </c>
      <c r="L2874" s="27" t="s">
        <v>42</v>
      </c>
      <c r="M2874" s="25" t="s">
        <v>43</v>
      </c>
      <c r="N2874" s="27" t="s">
        <v>43</v>
      </c>
      <c r="O2874" s="25" t="s">
        <v>43</v>
      </c>
      <c r="P2874" s="27" t="s">
        <v>43</v>
      </c>
      <c r="Q2874" s="25" t="s">
        <v>186</v>
      </c>
      <c r="R2874" s="28">
        <v>10.99</v>
      </c>
      <c r="S2874" s="29">
        <v>10.99</v>
      </c>
      <c r="T2874" s="29"/>
      <c r="U2874" s="29">
        <v>10.99</v>
      </c>
      <c r="V2874" s="1">
        <v>8.24</v>
      </c>
      <c r="W2874" s="1" t="s">
        <v>45</v>
      </c>
      <c r="X2874" s="1" t="s">
        <v>45</v>
      </c>
      <c r="Y2874" s="30">
        <f t="shared" si="356"/>
        <v>10.99</v>
      </c>
      <c r="Z2874" s="31">
        <f t="shared" si="357"/>
        <v>0</v>
      </c>
      <c r="AA2874" s="32">
        <f t="shared" si="358"/>
        <v>0</v>
      </c>
      <c r="AB2874" t="b">
        <f t="shared" si="359"/>
        <v>1</v>
      </c>
      <c r="AC2874" s="2" t="s">
        <v>144</v>
      </c>
      <c r="AD2874" s="2">
        <v>8.7899999999999991</v>
      </c>
      <c r="AG2874" t="s">
        <v>6651</v>
      </c>
    </row>
    <row r="2875" spans="1:34" ht="16" hidden="1" x14ac:dyDescent="0.4">
      <c r="A2875" s="24" t="s">
        <v>6638</v>
      </c>
      <c r="B2875" s="25" t="s">
        <v>9188</v>
      </c>
      <c r="C2875" t="str">
        <f t="shared" si="352"/>
        <v>45</v>
      </c>
      <c r="D2875" t="str">
        <f>_xlfn.XLOOKUP(C2875,Folha2!A:A,Folha2!B:B)</f>
        <v>DPH</v>
      </c>
      <c r="E2875" s="26" t="str">
        <f t="shared" si="353"/>
        <v>070</v>
      </c>
      <c r="F2875" s="26" t="str">
        <f t="shared" si="354"/>
        <v>46</v>
      </c>
      <c r="G2875" s="26" t="str">
        <f t="shared" si="355"/>
        <v>16</v>
      </c>
      <c r="H2875" s="27" t="s">
        <v>9201</v>
      </c>
      <c r="I2875" s="25" t="s">
        <v>9202</v>
      </c>
      <c r="J2875" s="27" t="s">
        <v>8048</v>
      </c>
      <c r="K2875" s="25" t="s">
        <v>9203</v>
      </c>
      <c r="L2875" s="27" t="s">
        <v>42</v>
      </c>
      <c r="M2875" s="25" t="s">
        <v>43</v>
      </c>
      <c r="N2875" s="27" t="s">
        <v>43</v>
      </c>
      <c r="O2875" s="25" t="s">
        <v>43</v>
      </c>
      <c r="P2875" s="27" t="s">
        <v>43</v>
      </c>
      <c r="Q2875" s="25" t="s">
        <v>186</v>
      </c>
      <c r="R2875" s="28">
        <v>10.99</v>
      </c>
      <c r="S2875" s="29">
        <v>10.99</v>
      </c>
      <c r="T2875" s="29"/>
      <c r="U2875" s="29">
        <v>10.99</v>
      </c>
      <c r="V2875" s="1">
        <v>8.24</v>
      </c>
      <c r="W2875" s="1" t="s">
        <v>45</v>
      </c>
      <c r="X2875" s="1" t="s">
        <v>45</v>
      </c>
      <c r="Y2875" s="30">
        <f t="shared" si="356"/>
        <v>10.99</v>
      </c>
      <c r="Z2875" s="31">
        <f t="shared" si="357"/>
        <v>0</v>
      </c>
      <c r="AA2875" s="32">
        <f t="shared" si="358"/>
        <v>0</v>
      </c>
      <c r="AB2875" t="b">
        <f t="shared" si="359"/>
        <v>1</v>
      </c>
      <c r="AC2875" s="2" t="s">
        <v>144</v>
      </c>
      <c r="AD2875" s="2">
        <v>8.7899999999999991</v>
      </c>
      <c r="AG2875" t="s">
        <v>6651</v>
      </c>
    </row>
    <row r="2876" spans="1:34" ht="16" hidden="1" x14ac:dyDescent="0.4">
      <c r="A2876" s="24" t="s">
        <v>6638</v>
      </c>
      <c r="B2876" s="25" t="s">
        <v>9188</v>
      </c>
      <c r="C2876" t="str">
        <f t="shared" si="352"/>
        <v>45</v>
      </c>
      <c r="D2876" t="str">
        <f>_xlfn.XLOOKUP(C2876,Folha2!A:A,Folha2!B:B)</f>
        <v>DPH</v>
      </c>
      <c r="E2876" s="26" t="str">
        <f t="shared" si="353"/>
        <v>070</v>
      </c>
      <c r="F2876" s="26" t="str">
        <f t="shared" si="354"/>
        <v>46</v>
      </c>
      <c r="G2876" s="26" t="str">
        <f t="shared" si="355"/>
        <v>16</v>
      </c>
      <c r="H2876" s="27" t="s">
        <v>9204</v>
      </c>
      <c r="I2876" s="25" t="s">
        <v>9205</v>
      </c>
      <c r="J2876" s="27" t="s">
        <v>8048</v>
      </c>
      <c r="K2876" s="25" t="s">
        <v>9206</v>
      </c>
      <c r="L2876" s="27" t="s">
        <v>42</v>
      </c>
      <c r="M2876" s="25" t="s">
        <v>43</v>
      </c>
      <c r="N2876" s="27" t="s">
        <v>43</v>
      </c>
      <c r="O2876" s="25" t="s">
        <v>43</v>
      </c>
      <c r="P2876" s="27" t="s">
        <v>43</v>
      </c>
      <c r="Q2876" s="25" t="s">
        <v>1191</v>
      </c>
      <c r="R2876" s="28">
        <v>10.99</v>
      </c>
      <c r="S2876" s="29">
        <v>10.99</v>
      </c>
      <c r="T2876" s="29"/>
      <c r="U2876" s="29"/>
      <c r="V2876" s="1" t="s">
        <v>45</v>
      </c>
      <c r="W2876" s="1" t="s">
        <v>45</v>
      </c>
      <c r="X2876" s="1" t="s">
        <v>45</v>
      </c>
      <c r="Y2876" s="30">
        <f t="shared" si="356"/>
        <v>10.99</v>
      </c>
      <c r="Z2876" s="31">
        <f t="shared" si="357"/>
        <v>0</v>
      </c>
      <c r="AA2876" s="32">
        <f t="shared" si="358"/>
        <v>0</v>
      </c>
      <c r="AB2876" t="b">
        <f t="shared" si="359"/>
        <v>1</v>
      </c>
      <c r="AC2876" s="2" t="s">
        <v>109</v>
      </c>
      <c r="AD2876" s="2">
        <v>8.7899999999999991</v>
      </c>
      <c r="AG2876" t="s">
        <v>6651</v>
      </c>
    </row>
    <row r="2877" spans="1:34" ht="16" hidden="1" x14ac:dyDescent="0.4">
      <c r="A2877" s="24" t="s">
        <v>6638</v>
      </c>
      <c r="B2877" s="25" t="s">
        <v>9188</v>
      </c>
      <c r="C2877" t="str">
        <f t="shared" si="352"/>
        <v>45</v>
      </c>
      <c r="D2877" t="str">
        <f>_xlfn.XLOOKUP(C2877,Folha2!A:A,Folha2!B:B)</f>
        <v>DPH</v>
      </c>
      <c r="E2877" s="26" t="str">
        <f t="shared" si="353"/>
        <v>070</v>
      </c>
      <c r="F2877" s="26" t="str">
        <f t="shared" si="354"/>
        <v>46</v>
      </c>
      <c r="G2877" s="26" t="str">
        <f t="shared" si="355"/>
        <v>16</v>
      </c>
      <c r="H2877" s="27" t="s">
        <v>9207</v>
      </c>
      <c r="I2877" s="25" t="s">
        <v>9208</v>
      </c>
      <c r="J2877" s="27" t="s">
        <v>8048</v>
      </c>
      <c r="K2877" s="25" t="s">
        <v>9209</v>
      </c>
      <c r="L2877" s="27" t="s">
        <v>42</v>
      </c>
      <c r="M2877" s="25" t="s">
        <v>43</v>
      </c>
      <c r="N2877" s="27" t="s">
        <v>43</v>
      </c>
      <c r="O2877" s="25" t="s">
        <v>43</v>
      </c>
      <c r="P2877" s="27" t="s">
        <v>43</v>
      </c>
      <c r="Q2877" s="25" t="s">
        <v>186</v>
      </c>
      <c r="R2877" s="28">
        <v>14.99</v>
      </c>
      <c r="S2877" s="29">
        <v>14.99</v>
      </c>
      <c r="T2877" s="29"/>
      <c r="U2877" s="29"/>
      <c r="V2877" s="1" t="s">
        <v>45</v>
      </c>
      <c r="W2877" s="1" t="s">
        <v>45</v>
      </c>
      <c r="X2877" s="1" t="s">
        <v>45</v>
      </c>
      <c r="Y2877" s="30">
        <f t="shared" si="356"/>
        <v>14.99</v>
      </c>
      <c r="Z2877" s="31">
        <f t="shared" si="357"/>
        <v>0</v>
      </c>
      <c r="AA2877" s="32">
        <f t="shared" si="358"/>
        <v>0</v>
      </c>
      <c r="AB2877" t="b">
        <f t="shared" si="359"/>
        <v>1</v>
      </c>
      <c r="AC2877" s="2" t="s">
        <v>109</v>
      </c>
      <c r="AD2877" s="2">
        <v>11.99</v>
      </c>
      <c r="AG2877" t="s">
        <v>6651</v>
      </c>
    </row>
    <row r="2878" spans="1:34" ht="16" hidden="1" x14ac:dyDescent="0.4">
      <c r="A2878" s="24" t="s">
        <v>6638</v>
      </c>
      <c r="B2878" s="25" t="s">
        <v>9188</v>
      </c>
      <c r="C2878" t="str">
        <f t="shared" si="352"/>
        <v>45</v>
      </c>
      <c r="D2878" t="str">
        <f>_xlfn.XLOOKUP(C2878,Folha2!A:A,Folha2!B:B)</f>
        <v>DPH</v>
      </c>
      <c r="E2878" s="26" t="str">
        <f t="shared" si="353"/>
        <v>070</v>
      </c>
      <c r="F2878" s="26" t="str">
        <f t="shared" si="354"/>
        <v>46</v>
      </c>
      <c r="G2878" s="26" t="str">
        <f t="shared" si="355"/>
        <v>16</v>
      </c>
      <c r="H2878" s="27" t="s">
        <v>9210</v>
      </c>
      <c r="I2878" s="25" t="s">
        <v>9211</v>
      </c>
      <c r="J2878" s="27" t="s">
        <v>8932</v>
      </c>
      <c r="K2878" s="25" t="s">
        <v>9212</v>
      </c>
      <c r="L2878" s="27" t="s">
        <v>51</v>
      </c>
      <c r="M2878" s="25" t="s">
        <v>43</v>
      </c>
      <c r="N2878" s="27" t="s">
        <v>43</v>
      </c>
      <c r="O2878" s="25" t="s">
        <v>43</v>
      </c>
      <c r="P2878" s="27" t="s">
        <v>43</v>
      </c>
      <c r="Q2878" s="25" t="s">
        <v>44</v>
      </c>
      <c r="R2878" s="28">
        <v>2.29</v>
      </c>
      <c r="S2878" s="29"/>
      <c r="T2878" s="29">
        <v>2.29</v>
      </c>
      <c r="U2878" s="29"/>
      <c r="V2878" s="1" t="s">
        <v>45</v>
      </c>
      <c r="W2878" s="1" t="s">
        <v>45</v>
      </c>
      <c r="X2878" s="1" t="s">
        <v>45</v>
      </c>
      <c r="Y2878" s="30">
        <f t="shared" si="356"/>
        <v>2.29</v>
      </c>
      <c r="Z2878" s="31">
        <f t="shared" si="357"/>
        <v>0</v>
      </c>
      <c r="AA2878" s="32">
        <f t="shared" si="358"/>
        <v>0</v>
      </c>
      <c r="AB2878" t="b">
        <f t="shared" si="359"/>
        <v>1</v>
      </c>
      <c r="AC2878" s="2" t="s">
        <v>45</v>
      </c>
      <c r="AD2878" s="2" t="s">
        <v>45</v>
      </c>
      <c r="AG2878" t="s">
        <v>6651</v>
      </c>
    </row>
    <row r="2879" spans="1:34" ht="16" hidden="1" x14ac:dyDescent="0.4">
      <c r="A2879" s="24" t="s">
        <v>6638</v>
      </c>
      <c r="B2879" s="25" t="s">
        <v>9188</v>
      </c>
      <c r="C2879" t="str">
        <f t="shared" si="352"/>
        <v>45</v>
      </c>
      <c r="D2879" t="str">
        <f>_xlfn.XLOOKUP(C2879,Folha2!A:A,Folha2!B:B)</f>
        <v>DPH</v>
      </c>
      <c r="E2879" s="26" t="str">
        <f t="shared" si="353"/>
        <v>070</v>
      </c>
      <c r="F2879" s="26" t="str">
        <f t="shared" si="354"/>
        <v>46</v>
      </c>
      <c r="G2879" s="26" t="str">
        <f t="shared" si="355"/>
        <v>16</v>
      </c>
      <c r="H2879" s="27" t="s">
        <v>9213</v>
      </c>
      <c r="I2879" s="25" t="s">
        <v>9214</v>
      </c>
      <c r="J2879" s="27" t="s">
        <v>8932</v>
      </c>
      <c r="K2879" s="25" t="s">
        <v>9215</v>
      </c>
      <c r="L2879" s="27" t="s">
        <v>51</v>
      </c>
      <c r="M2879" s="25" t="s">
        <v>43</v>
      </c>
      <c r="N2879" s="27" t="s">
        <v>43</v>
      </c>
      <c r="O2879" s="25" t="s">
        <v>43</v>
      </c>
      <c r="P2879" s="27" t="s">
        <v>43</v>
      </c>
      <c r="Q2879" s="25" t="s">
        <v>44</v>
      </c>
      <c r="R2879" s="28">
        <v>2.39</v>
      </c>
      <c r="S2879" s="29">
        <v>2.39</v>
      </c>
      <c r="T2879" s="29"/>
      <c r="U2879" s="29"/>
      <c r="V2879" s="1" t="s">
        <v>45</v>
      </c>
      <c r="W2879" s="1" t="s">
        <v>45</v>
      </c>
      <c r="X2879" s="1" t="s">
        <v>45</v>
      </c>
      <c r="Y2879" s="30">
        <f t="shared" si="356"/>
        <v>2.39</v>
      </c>
      <c r="Z2879" s="31">
        <f t="shared" si="357"/>
        <v>0</v>
      </c>
      <c r="AA2879" s="32">
        <f t="shared" si="358"/>
        <v>0</v>
      </c>
      <c r="AB2879" t="b">
        <f t="shared" si="359"/>
        <v>1</v>
      </c>
      <c r="AC2879" s="2" t="s">
        <v>45</v>
      </c>
      <c r="AD2879" s="2" t="s">
        <v>45</v>
      </c>
      <c r="AG2879" t="s">
        <v>45</v>
      </c>
      <c r="AH2879" t="s">
        <v>45</v>
      </c>
    </row>
    <row r="2880" spans="1:34" ht="16" hidden="1" x14ac:dyDescent="0.4">
      <c r="A2880" s="24" t="s">
        <v>6638</v>
      </c>
      <c r="B2880" s="25" t="s">
        <v>9188</v>
      </c>
      <c r="C2880" t="str">
        <f t="shared" si="352"/>
        <v>45</v>
      </c>
      <c r="D2880" t="str">
        <f>_xlfn.XLOOKUP(C2880,Folha2!A:A,Folha2!B:B)</f>
        <v>DPH</v>
      </c>
      <c r="E2880" s="26" t="str">
        <f t="shared" si="353"/>
        <v>070</v>
      </c>
      <c r="F2880" s="26" t="str">
        <f t="shared" si="354"/>
        <v>46</v>
      </c>
      <c r="G2880" s="26" t="str">
        <f t="shared" si="355"/>
        <v>16</v>
      </c>
      <c r="H2880" s="27" t="s">
        <v>9216</v>
      </c>
      <c r="I2880" s="25" t="s">
        <v>9217</v>
      </c>
      <c r="J2880" s="27" t="s">
        <v>8932</v>
      </c>
      <c r="K2880" s="25" t="s">
        <v>9218</v>
      </c>
      <c r="L2880" s="27" t="s">
        <v>51</v>
      </c>
      <c r="M2880" s="25" t="s">
        <v>43</v>
      </c>
      <c r="N2880" s="27" t="s">
        <v>43</v>
      </c>
      <c r="O2880" s="25" t="s">
        <v>43</v>
      </c>
      <c r="P2880" s="27" t="s">
        <v>43</v>
      </c>
      <c r="Q2880" s="25" t="s">
        <v>44</v>
      </c>
      <c r="R2880" s="28">
        <v>2.99</v>
      </c>
      <c r="S2880" s="29">
        <v>2.99</v>
      </c>
      <c r="T2880" s="29"/>
      <c r="U2880" s="29"/>
      <c r="V2880" s="1" t="s">
        <v>45</v>
      </c>
      <c r="W2880" s="1" t="s">
        <v>45</v>
      </c>
      <c r="X2880" s="1" t="s">
        <v>45</v>
      </c>
      <c r="Y2880" s="30">
        <f t="shared" si="356"/>
        <v>2.99</v>
      </c>
      <c r="Z2880" s="31">
        <f t="shared" si="357"/>
        <v>0</v>
      </c>
      <c r="AA2880" s="32">
        <f t="shared" si="358"/>
        <v>0</v>
      </c>
      <c r="AB2880" t="b">
        <f t="shared" si="359"/>
        <v>1</v>
      </c>
      <c r="AC2880" s="2" t="s">
        <v>109</v>
      </c>
      <c r="AD2880" s="2">
        <v>2.99</v>
      </c>
      <c r="AG2880" t="s">
        <v>45</v>
      </c>
      <c r="AH2880" t="s">
        <v>45</v>
      </c>
    </row>
    <row r="2881" spans="1:34" ht="16" x14ac:dyDescent="0.4">
      <c r="A2881" s="24" t="s">
        <v>6638</v>
      </c>
      <c r="B2881" s="25" t="s">
        <v>9188</v>
      </c>
      <c r="C2881" t="str">
        <f t="shared" si="352"/>
        <v>45</v>
      </c>
      <c r="D2881" t="str">
        <f>_xlfn.XLOOKUP(C2881,Folha2!A:A,Folha2!B:B)</f>
        <v>DPH</v>
      </c>
      <c r="E2881" s="26" t="str">
        <f t="shared" si="353"/>
        <v>070</v>
      </c>
      <c r="F2881" s="26" t="str">
        <f t="shared" si="354"/>
        <v>46</v>
      </c>
      <c r="G2881" s="26" t="str">
        <f t="shared" si="355"/>
        <v>16</v>
      </c>
      <c r="H2881" s="27" t="s">
        <v>9219</v>
      </c>
      <c r="I2881" s="25" t="s">
        <v>9220</v>
      </c>
      <c r="J2881" s="27" t="s">
        <v>8932</v>
      </c>
      <c r="K2881" s="25" t="s">
        <v>9221</v>
      </c>
      <c r="L2881" s="27" t="s">
        <v>51</v>
      </c>
      <c r="M2881" s="25" t="s">
        <v>43</v>
      </c>
      <c r="N2881" s="27" t="s">
        <v>43</v>
      </c>
      <c r="O2881" s="25" t="s">
        <v>43</v>
      </c>
      <c r="P2881" s="27" t="s">
        <v>43</v>
      </c>
      <c r="Q2881" s="25" t="s">
        <v>44</v>
      </c>
      <c r="R2881" s="28">
        <v>3.49</v>
      </c>
      <c r="S2881" s="29">
        <v>3.59</v>
      </c>
      <c r="T2881" s="29"/>
      <c r="U2881" s="29"/>
      <c r="V2881" s="1" t="s">
        <v>45</v>
      </c>
      <c r="W2881" s="1" t="s">
        <v>45</v>
      </c>
      <c r="X2881" s="1" t="s">
        <v>45</v>
      </c>
      <c r="Y2881" s="30">
        <f t="shared" si="356"/>
        <v>3.59</v>
      </c>
      <c r="Z2881" s="31">
        <f t="shared" si="357"/>
        <v>-2.7855153203342531E-2</v>
      </c>
      <c r="AA2881" s="32">
        <f t="shared" si="358"/>
        <v>-9.9999999999999645E-2</v>
      </c>
      <c r="AB2881" t="b">
        <f t="shared" si="359"/>
        <v>0</v>
      </c>
      <c r="AC2881" s="2" t="s">
        <v>45</v>
      </c>
      <c r="AD2881" s="2" t="s">
        <v>45</v>
      </c>
      <c r="AG2881" t="s">
        <v>45</v>
      </c>
      <c r="AH2881" t="s">
        <v>45</v>
      </c>
    </row>
    <row r="2882" spans="1:34" ht="16" x14ac:dyDescent="0.4">
      <c r="A2882" s="24" t="s">
        <v>6638</v>
      </c>
      <c r="B2882" s="25" t="s">
        <v>9188</v>
      </c>
      <c r="C2882" t="str">
        <f t="shared" si="352"/>
        <v>45</v>
      </c>
      <c r="D2882" t="str">
        <f>_xlfn.XLOOKUP(C2882,Folha2!A:A,Folha2!B:B)</f>
        <v>DPH</v>
      </c>
      <c r="E2882" s="26" t="str">
        <f t="shared" si="353"/>
        <v>070</v>
      </c>
      <c r="F2882" s="26" t="str">
        <f t="shared" si="354"/>
        <v>46</v>
      </c>
      <c r="G2882" s="26" t="str">
        <f t="shared" si="355"/>
        <v>16</v>
      </c>
      <c r="H2882" s="27" t="s">
        <v>9222</v>
      </c>
      <c r="I2882" s="25" t="s">
        <v>9223</v>
      </c>
      <c r="J2882" s="27" t="s">
        <v>8932</v>
      </c>
      <c r="K2882" s="25" t="s">
        <v>9224</v>
      </c>
      <c r="L2882" s="27" t="s">
        <v>51</v>
      </c>
      <c r="M2882" s="25" t="s">
        <v>43</v>
      </c>
      <c r="N2882" s="27" t="s">
        <v>43</v>
      </c>
      <c r="O2882" s="25" t="s">
        <v>43</v>
      </c>
      <c r="P2882" s="27" t="s">
        <v>43</v>
      </c>
      <c r="Q2882" s="25" t="s">
        <v>44</v>
      </c>
      <c r="R2882" s="28">
        <v>5.15</v>
      </c>
      <c r="S2882" s="29">
        <v>9.98</v>
      </c>
      <c r="T2882" s="29"/>
      <c r="U2882" s="29"/>
      <c r="V2882" s="1" t="s">
        <v>45</v>
      </c>
      <c r="W2882" s="1" t="s">
        <v>45</v>
      </c>
      <c r="X2882" s="1" t="s">
        <v>45</v>
      </c>
      <c r="Y2882" s="30">
        <f t="shared" si="356"/>
        <v>9.98</v>
      </c>
      <c r="Z2882" s="31">
        <f t="shared" si="357"/>
        <v>-0.48396793587174347</v>
      </c>
      <c r="AA2882" s="32">
        <f t="shared" si="358"/>
        <v>-4.83</v>
      </c>
      <c r="AB2882" t="b">
        <f t="shared" si="359"/>
        <v>0</v>
      </c>
      <c r="AC2882" s="2" t="s">
        <v>45</v>
      </c>
      <c r="AD2882" s="2" t="s">
        <v>45</v>
      </c>
      <c r="AG2882" t="s">
        <v>45</v>
      </c>
      <c r="AH2882" t="s">
        <v>45</v>
      </c>
    </row>
    <row r="2883" spans="1:34" ht="16" hidden="1" x14ac:dyDescent="0.4">
      <c r="A2883" s="24" t="s">
        <v>6638</v>
      </c>
      <c r="B2883" s="25" t="s">
        <v>9188</v>
      </c>
      <c r="C2883" t="str">
        <f t="shared" si="352"/>
        <v>45</v>
      </c>
      <c r="D2883" t="str">
        <f>_xlfn.XLOOKUP(C2883,Folha2!A:A,Folha2!B:B)</f>
        <v>DPH</v>
      </c>
      <c r="E2883" s="26" t="str">
        <f t="shared" si="353"/>
        <v>070</v>
      </c>
      <c r="F2883" s="26" t="str">
        <f t="shared" si="354"/>
        <v>46</v>
      </c>
      <c r="G2883" s="26" t="str">
        <f t="shared" si="355"/>
        <v>16</v>
      </c>
      <c r="H2883" s="27" t="s">
        <v>9225</v>
      </c>
      <c r="I2883" s="25" t="s">
        <v>9226</v>
      </c>
      <c r="J2883" s="27" t="s">
        <v>9227</v>
      </c>
      <c r="K2883" s="25" t="s">
        <v>9228</v>
      </c>
      <c r="L2883" s="27" t="s">
        <v>42</v>
      </c>
      <c r="M2883" s="25" t="s">
        <v>43</v>
      </c>
      <c r="N2883" s="27" t="s">
        <v>43</v>
      </c>
      <c r="O2883" s="25" t="s">
        <v>43</v>
      </c>
      <c r="P2883" s="27" t="s">
        <v>43</v>
      </c>
      <c r="Q2883" s="25" t="s">
        <v>44</v>
      </c>
      <c r="R2883" s="28">
        <v>7.99</v>
      </c>
      <c r="S2883" s="29">
        <v>7.99</v>
      </c>
      <c r="T2883" s="29"/>
      <c r="U2883" s="29"/>
      <c r="V2883" s="1">
        <v>5.19</v>
      </c>
      <c r="W2883" s="1" t="s">
        <v>45</v>
      </c>
      <c r="X2883" s="1" t="s">
        <v>45</v>
      </c>
      <c r="Y2883" s="30">
        <f t="shared" si="356"/>
        <v>7.99</v>
      </c>
      <c r="Z2883" s="31">
        <f t="shared" si="357"/>
        <v>0</v>
      </c>
      <c r="AA2883" s="32">
        <f t="shared" si="358"/>
        <v>0</v>
      </c>
      <c r="AB2883" t="b">
        <f t="shared" si="359"/>
        <v>1</v>
      </c>
      <c r="AC2883" s="2" t="s">
        <v>76</v>
      </c>
      <c r="AD2883" s="2">
        <v>5.59</v>
      </c>
      <c r="AG2883" t="s">
        <v>6651</v>
      </c>
    </row>
    <row r="2884" spans="1:34" ht="16" hidden="1" x14ac:dyDescent="0.4">
      <c r="A2884" s="24" t="s">
        <v>6638</v>
      </c>
      <c r="B2884" s="25" t="s">
        <v>9188</v>
      </c>
      <c r="C2884" t="str">
        <f t="shared" ref="C2884:C2947" si="360">MID(A2884,2,2)</f>
        <v>45</v>
      </c>
      <c r="D2884" t="str">
        <f>_xlfn.XLOOKUP(C2884,Folha2!A:A,Folha2!B:B)</f>
        <v>DPH</v>
      </c>
      <c r="E2884" s="26" t="str">
        <f t="shared" ref="E2884:E2947" si="361">MID(A2884,5,3)</f>
        <v>070</v>
      </c>
      <c r="F2884" s="26" t="str">
        <f t="shared" ref="F2884:F2947" si="362">MID(B2884,5,2)</f>
        <v>46</v>
      </c>
      <c r="G2884" s="26" t="str">
        <f t="shared" ref="G2884:G2947" si="363">MID(B2884,8,2)</f>
        <v>16</v>
      </c>
      <c r="H2884" s="27" t="s">
        <v>9229</v>
      </c>
      <c r="I2884" s="25" t="s">
        <v>9230</v>
      </c>
      <c r="J2884" s="27" t="s">
        <v>9227</v>
      </c>
      <c r="K2884" s="25" t="s">
        <v>9231</v>
      </c>
      <c r="L2884" s="27" t="s">
        <v>42</v>
      </c>
      <c r="M2884" s="25" t="s">
        <v>43</v>
      </c>
      <c r="N2884" s="27" t="s">
        <v>43</v>
      </c>
      <c r="O2884" s="25" t="s">
        <v>43</v>
      </c>
      <c r="P2884" s="27" t="s">
        <v>43</v>
      </c>
      <c r="Q2884" s="25" t="s">
        <v>567</v>
      </c>
      <c r="R2884" s="28">
        <v>9.99</v>
      </c>
      <c r="S2884" s="29">
        <v>9.99</v>
      </c>
      <c r="T2884" s="29"/>
      <c r="U2884" s="29"/>
      <c r="V2884" s="1">
        <v>7.49</v>
      </c>
      <c r="W2884" s="1" t="s">
        <v>45</v>
      </c>
      <c r="X2884" s="1" t="s">
        <v>45</v>
      </c>
      <c r="Y2884" s="30">
        <f t="shared" ref="Y2884:Y2947" si="364">IF(OR(N2884="O",O2884="O"),IF(COUNT(V2884:X2884)&gt;0,MIN(V2884:X2884),MIN(S2884:U2884)),IF(M2884="O",MIN(S2884:U2884),IF(L2884="E",IFERROR(MODE(S2884:U2884),MIN(S2884:U2884)),AVERAGE(S2884:U2884))))</f>
        <v>9.99</v>
      </c>
      <c r="Z2884" s="31">
        <f t="shared" ref="Z2884:Z2947" si="365">R2884/Y2884-1</f>
        <v>0</v>
      </c>
      <c r="AA2884" s="32">
        <f t="shared" ref="AA2884:AA2947" si="366">R2884-Y2884</f>
        <v>0</v>
      </c>
      <c r="AB2884" t="b">
        <f t="shared" ref="AB2884:AB2947" si="367">R2884=Y2884</f>
        <v>1</v>
      </c>
      <c r="AC2884" s="2" t="s">
        <v>76</v>
      </c>
      <c r="AD2884" s="2">
        <v>7.99</v>
      </c>
      <c r="AG2884" t="s">
        <v>45</v>
      </c>
      <c r="AH2884" t="s">
        <v>45</v>
      </c>
    </row>
    <row r="2885" spans="1:34" ht="16" hidden="1" x14ac:dyDescent="0.4">
      <c r="A2885" s="24" t="s">
        <v>6638</v>
      </c>
      <c r="B2885" s="25" t="s">
        <v>9188</v>
      </c>
      <c r="C2885" t="str">
        <f t="shared" si="360"/>
        <v>45</v>
      </c>
      <c r="D2885" t="str">
        <f>_xlfn.XLOOKUP(C2885,Folha2!A:A,Folha2!B:B)</f>
        <v>DPH</v>
      </c>
      <c r="E2885" s="26" t="str">
        <f t="shared" si="361"/>
        <v>070</v>
      </c>
      <c r="F2885" s="26" t="str">
        <f t="shared" si="362"/>
        <v>46</v>
      </c>
      <c r="G2885" s="26" t="str">
        <f t="shared" si="363"/>
        <v>16</v>
      </c>
      <c r="H2885" s="27" t="s">
        <v>9232</v>
      </c>
      <c r="I2885" s="25" t="s">
        <v>9233</v>
      </c>
      <c r="J2885" s="27" t="s">
        <v>9227</v>
      </c>
      <c r="K2885" s="25" t="s">
        <v>9234</v>
      </c>
      <c r="L2885" s="27" t="s">
        <v>42</v>
      </c>
      <c r="M2885" s="25" t="s">
        <v>43</v>
      </c>
      <c r="N2885" s="27" t="s">
        <v>43</v>
      </c>
      <c r="O2885" s="25" t="s">
        <v>43</v>
      </c>
      <c r="P2885" s="27" t="s">
        <v>43</v>
      </c>
      <c r="Q2885" s="25" t="s">
        <v>44</v>
      </c>
      <c r="R2885" s="28">
        <v>12.99</v>
      </c>
      <c r="S2885" s="29">
        <v>12.99</v>
      </c>
      <c r="T2885" s="29"/>
      <c r="U2885" s="29">
        <v>12.99</v>
      </c>
      <c r="V2885" s="1">
        <v>8.44</v>
      </c>
      <c r="W2885" s="1" t="s">
        <v>45</v>
      </c>
      <c r="X2885" s="1">
        <v>10.39</v>
      </c>
      <c r="Y2885" s="30">
        <f t="shared" si="364"/>
        <v>12.99</v>
      </c>
      <c r="Z2885" s="31">
        <f t="shared" si="365"/>
        <v>0</v>
      </c>
      <c r="AA2885" s="32">
        <f t="shared" si="366"/>
        <v>0</v>
      </c>
      <c r="AB2885" t="b">
        <f t="shared" si="367"/>
        <v>1</v>
      </c>
      <c r="AC2885" s="2" t="s">
        <v>76</v>
      </c>
      <c r="AD2885" s="2">
        <v>10.39</v>
      </c>
      <c r="AG2885" t="s">
        <v>6651</v>
      </c>
    </row>
    <row r="2886" spans="1:34" ht="16" hidden="1" x14ac:dyDescent="0.4">
      <c r="A2886" s="24" t="s">
        <v>6638</v>
      </c>
      <c r="B2886" s="25" t="s">
        <v>9188</v>
      </c>
      <c r="C2886" t="str">
        <f t="shared" si="360"/>
        <v>45</v>
      </c>
      <c r="D2886" t="str">
        <f>_xlfn.XLOOKUP(C2886,Folha2!A:A,Folha2!B:B)</f>
        <v>DPH</v>
      </c>
      <c r="E2886" s="26" t="str">
        <f t="shared" si="361"/>
        <v>070</v>
      </c>
      <c r="F2886" s="26" t="str">
        <f t="shared" si="362"/>
        <v>46</v>
      </c>
      <c r="G2886" s="26" t="str">
        <f t="shared" si="363"/>
        <v>16</v>
      </c>
      <c r="H2886" s="27" t="s">
        <v>9235</v>
      </c>
      <c r="I2886" s="25" t="s">
        <v>9236</v>
      </c>
      <c r="J2886" s="27" t="s">
        <v>9227</v>
      </c>
      <c r="K2886" s="25" t="s">
        <v>9237</v>
      </c>
      <c r="L2886" s="27" t="s">
        <v>42</v>
      </c>
      <c r="M2886" s="25" t="s">
        <v>43</v>
      </c>
      <c r="N2886" s="27" t="s">
        <v>43</v>
      </c>
      <c r="O2886" s="25" t="s">
        <v>43</v>
      </c>
      <c r="P2886" s="27" t="s">
        <v>43</v>
      </c>
      <c r="Q2886" s="25" t="s">
        <v>44</v>
      </c>
      <c r="R2886" s="28">
        <v>13.99</v>
      </c>
      <c r="S2886" s="29">
        <v>13.99</v>
      </c>
      <c r="T2886" s="29"/>
      <c r="U2886" s="29">
        <v>13.99</v>
      </c>
      <c r="V2886" s="1">
        <v>9.09</v>
      </c>
      <c r="W2886" s="1" t="s">
        <v>45</v>
      </c>
      <c r="X2886" s="1">
        <v>9.7899999999999991</v>
      </c>
      <c r="Y2886" s="30">
        <f t="shared" si="364"/>
        <v>13.99</v>
      </c>
      <c r="Z2886" s="31">
        <f t="shared" si="365"/>
        <v>0</v>
      </c>
      <c r="AA2886" s="32">
        <f t="shared" si="366"/>
        <v>0</v>
      </c>
      <c r="AB2886" t="b">
        <f t="shared" si="367"/>
        <v>1</v>
      </c>
      <c r="AC2886" s="2" t="s">
        <v>76</v>
      </c>
      <c r="AD2886" s="2">
        <v>9.7899999999999991</v>
      </c>
      <c r="AG2886" t="s">
        <v>6651</v>
      </c>
    </row>
    <row r="2887" spans="1:34" ht="16" hidden="1" x14ac:dyDescent="0.4">
      <c r="A2887" s="24" t="s">
        <v>6638</v>
      </c>
      <c r="B2887" s="25" t="s">
        <v>9188</v>
      </c>
      <c r="C2887" t="str">
        <f t="shared" si="360"/>
        <v>45</v>
      </c>
      <c r="D2887" t="str">
        <f>_xlfn.XLOOKUP(C2887,Folha2!A:A,Folha2!B:B)</f>
        <v>DPH</v>
      </c>
      <c r="E2887" s="26" t="str">
        <f t="shared" si="361"/>
        <v>070</v>
      </c>
      <c r="F2887" s="26" t="str">
        <f t="shared" si="362"/>
        <v>46</v>
      </c>
      <c r="G2887" s="26" t="str">
        <f t="shared" si="363"/>
        <v>16</v>
      </c>
      <c r="H2887" s="27" t="s">
        <v>9238</v>
      </c>
      <c r="I2887" s="25" t="s">
        <v>9239</v>
      </c>
      <c r="J2887" s="27" t="s">
        <v>9227</v>
      </c>
      <c r="K2887" s="25" t="s">
        <v>9240</v>
      </c>
      <c r="L2887" s="27" t="s">
        <v>42</v>
      </c>
      <c r="M2887" s="25" t="s">
        <v>43</v>
      </c>
      <c r="N2887" s="27" t="s">
        <v>43</v>
      </c>
      <c r="O2887" s="25" t="s">
        <v>43</v>
      </c>
      <c r="P2887" s="27" t="s">
        <v>43</v>
      </c>
      <c r="Q2887" s="25" t="s">
        <v>44</v>
      </c>
      <c r="R2887" s="28">
        <v>13.99</v>
      </c>
      <c r="S2887" s="29">
        <v>13.99</v>
      </c>
      <c r="T2887" s="29"/>
      <c r="U2887" s="29"/>
      <c r="V2887" s="1">
        <v>10.49</v>
      </c>
      <c r="W2887" s="1" t="s">
        <v>45</v>
      </c>
      <c r="X2887" s="1" t="s">
        <v>45</v>
      </c>
      <c r="Y2887" s="30">
        <f t="shared" si="364"/>
        <v>13.99</v>
      </c>
      <c r="Z2887" s="31">
        <f t="shared" si="365"/>
        <v>0</v>
      </c>
      <c r="AA2887" s="32">
        <f t="shared" si="366"/>
        <v>0</v>
      </c>
      <c r="AB2887" t="b">
        <f t="shared" si="367"/>
        <v>1</v>
      </c>
      <c r="AC2887" s="2" t="s">
        <v>76</v>
      </c>
      <c r="AD2887" s="2">
        <v>11.19</v>
      </c>
      <c r="AG2887" t="s">
        <v>6651</v>
      </c>
    </row>
    <row r="2888" spans="1:34" ht="16" hidden="1" x14ac:dyDescent="0.4">
      <c r="A2888" s="24" t="s">
        <v>6638</v>
      </c>
      <c r="B2888" s="25" t="s">
        <v>9188</v>
      </c>
      <c r="C2888" t="str">
        <f t="shared" si="360"/>
        <v>45</v>
      </c>
      <c r="D2888" t="str">
        <f>_xlfn.XLOOKUP(C2888,Folha2!A:A,Folha2!B:B)</f>
        <v>DPH</v>
      </c>
      <c r="E2888" s="26" t="str">
        <f t="shared" si="361"/>
        <v>070</v>
      </c>
      <c r="F2888" s="26" t="str">
        <f t="shared" si="362"/>
        <v>46</v>
      </c>
      <c r="G2888" s="26" t="str">
        <f t="shared" si="363"/>
        <v>16</v>
      </c>
      <c r="H2888" s="27" t="s">
        <v>9241</v>
      </c>
      <c r="I2888" s="25" t="s">
        <v>9242</v>
      </c>
      <c r="J2888" s="27" t="s">
        <v>9227</v>
      </c>
      <c r="K2888" s="25" t="s">
        <v>9243</v>
      </c>
      <c r="L2888" s="27" t="s">
        <v>42</v>
      </c>
      <c r="M2888" s="25" t="s">
        <v>43</v>
      </c>
      <c r="N2888" s="27" t="s">
        <v>43</v>
      </c>
      <c r="O2888" s="25" t="s">
        <v>43</v>
      </c>
      <c r="P2888" s="27" t="s">
        <v>43</v>
      </c>
      <c r="Q2888" s="25" t="s">
        <v>1191</v>
      </c>
      <c r="R2888" s="28">
        <v>13.99</v>
      </c>
      <c r="S2888" s="29">
        <v>13.99</v>
      </c>
      <c r="T2888" s="29"/>
      <c r="U2888" s="29">
        <v>13.99</v>
      </c>
      <c r="V2888" s="1">
        <v>9.09</v>
      </c>
      <c r="W2888" s="1" t="s">
        <v>45</v>
      </c>
      <c r="X2888" s="1">
        <v>11.19</v>
      </c>
      <c r="Y2888" s="30">
        <f t="shared" si="364"/>
        <v>13.99</v>
      </c>
      <c r="Z2888" s="31">
        <f t="shared" si="365"/>
        <v>0</v>
      </c>
      <c r="AA2888" s="32">
        <f t="shared" si="366"/>
        <v>0</v>
      </c>
      <c r="AB2888" t="b">
        <f t="shared" si="367"/>
        <v>1</v>
      </c>
      <c r="AC2888" s="2" t="s">
        <v>45</v>
      </c>
      <c r="AD2888" s="2" t="s">
        <v>45</v>
      </c>
      <c r="AG2888" t="s">
        <v>45</v>
      </c>
      <c r="AH2888" t="s">
        <v>45</v>
      </c>
    </row>
    <row r="2889" spans="1:34" ht="16" hidden="1" x14ac:dyDescent="0.4">
      <c r="A2889" s="24" t="s">
        <v>6638</v>
      </c>
      <c r="B2889" s="25" t="s">
        <v>9188</v>
      </c>
      <c r="C2889" t="str">
        <f t="shared" si="360"/>
        <v>45</v>
      </c>
      <c r="D2889" t="str">
        <f>_xlfn.XLOOKUP(C2889,Folha2!A:A,Folha2!B:B)</f>
        <v>DPH</v>
      </c>
      <c r="E2889" s="26" t="str">
        <f t="shared" si="361"/>
        <v>070</v>
      </c>
      <c r="F2889" s="26" t="str">
        <f t="shared" si="362"/>
        <v>46</v>
      </c>
      <c r="G2889" s="26" t="str">
        <f t="shared" si="363"/>
        <v>16</v>
      </c>
      <c r="H2889" s="27" t="s">
        <v>9244</v>
      </c>
      <c r="I2889" s="25" t="s">
        <v>9245</v>
      </c>
      <c r="J2889" s="27" t="s">
        <v>9227</v>
      </c>
      <c r="K2889" s="25" t="s">
        <v>9246</v>
      </c>
      <c r="L2889" s="27" t="s">
        <v>42</v>
      </c>
      <c r="M2889" s="25" t="s">
        <v>43</v>
      </c>
      <c r="N2889" s="27" t="s">
        <v>43</v>
      </c>
      <c r="O2889" s="25" t="s">
        <v>43</v>
      </c>
      <c r="P2889" s="27" t="s">
        <v>43</v>
      </c>
      <c r="Q2889" s="25" t="s">
        <v>44</v>
      </c>
      <c r="R2889" s="28">
        <v>15.99</v>
      </c>
      <c r="S2889" s="29">
        <v>15.99</v>
      </c>
      <c r="T2889" s="29"/>
      <c r="U2889" s="29">
        <v>15.99</v>
      </c>
      <c r="V2889" s="1">
        <v>11.99</v>
      </c>
      <c r="W2889" s="1" t="s">
        <v>45</v>
      </c>
      <c r="X2889" s="1">
        <v>12.79</v>
      </c>
      <c r="Y2889" s="30">
        <f t="shared" si="364"/>
        <v>15.99</v>
      </c>
      <c r="Z2889" s="31">
        <f t="shared" si="365"/>
        <v>0</v>
      </c>
      <c r="AA2889" s="32">
        <f t="shared" si="366"/>
        <v>0</v>
      </c>
      <c r="AB2889" t="b">
        <f t="shared" si="367"/>
        <v>1</v>
      </c>
      <c r="AC2889" s="2" t="s">
        <v>76</v>
      </c>
      <c r="AD2889" s="2">
        <v>12.79</v>
      </c>
      <c r="AG2889" t="s">
        <v>6651</v>
      </c>
    </row>
    <row r="2890" spans="1:34" ht="16" hidden="1" x14ac:dyDescent="0.4">
      <c r="A2890" s="24" t="s">
        <v>6638</v>
      </c>
      <c r="B2890" s="25" t="s">
        <v>9188</v>
      </c>
      <c r="C2890" t="str">
        <f t="shared" si="360"/>
        <v>45</v>
      </c>
      <c r="D2890" t="str">
        <f>_xlfn.XLOOKUP(C2890,Folha2!A:A,Folha2!B:B)</f>
        <v>DPH</v>
      </c>
      <c r="E2890" s="26" t="str">
        <f t="shared" si="361"/>
        <v>070</v>
      </c>
      <c r="F2890" s="26" t="str">
        <f t="shared" si="362"/>
        <v>46</v>
      </c>
      <c r="G2890" s="26" t="str">
        <f t="shared" si="363"/>
        <v>16</v>
      </c>
      <c r="H2890" s="27" t="s">
        <v>9247</v>
      </c>
      <c r="I2890" s="25" t="s">
        <v>9248</v>
      </c>
      <c r="J2890" s="27" t="s">
        <v>9227</v>
      </c>
      <c r="K2890" s="25" t="s">
        <v>9249</v>
      </c>
      <c r="L2890" s="27" t="s">
        <v>42</v>
      </c>
      <c r="M2890" s="25" t="s">
        <v>43</v>
      </c>
      <c r="N2890" s="27" t="s">
        <v>43</v>
      </c>
      <c r="O2890" s="25" t="s">
        <v>43</v>
      </c>
      <c r="P2890" s="27" t="s">
        <v>43</v>
      </c>
      <c r="Q2890" s="25" t="s">
        <v>44</v>
      </c>
      <c r="R2890" s="28">
        <v>16.989999999999998</v>
      </c>
      <c r="S2890" s="29">
        <v>16.989999999999998</v>
      </c>
      <c r="T2890" s="29"/>
      <c r="U2890" s="29">
        <v>16.989999999999998</v>
      </c>
      <c r="V2890" s="1">
        <v>11.89</v>
      </c>
      <c r="W2890" s="1" t="s">
        <v>45</v>
      </c>
      <c r="X2890" s="1">
        <v>11.89</v>
      </c>
      <c r="Y2890" s="30">
        <f t="shared" si="364"/>
        <v>16.989999999999998</v>
      </c>
      <c r="Z2890" s="31">
        <f t="shared" si="365"/>
        <v>0</v>
      </c>
      <c r="AA2890" s="32">
        <f t="shared" si="366"/>
        <v>0</v>
      </c>
      <c r="AB2890" t="b">
        <f t="shared" si="367"/>
        <v>1</v>
      </c>
      <c r="AC2890" s="2" t="s">
        <v>76</v>
      </c>
      <c r="AD2890" s="2">
        <v>11.89</v>
      </c>
      <c r="AG2890" t="s">
        <v>6651</v>
      </c>
    </row>
    <row r="2891" spans="1:34" ht="16" hidden="1" x14ac:dyDescent="0.4">
      <c r="A2891" s="24" t="s">
        <v>6638</v>
      </c>
      <c r="B2891" s="25" t="s">
        <v>9188</v>
      </c>
      <c r="C2891" t="str">
        <f t="shared" si="360"/>
        <v>45</v>
      </c>
      <c r="D2891" t="str">
        <f>_xlfn.XLOOKUP(C2891,Folha2!A:A,Folha2!B:B)</f>
        <v>DPH</v>
      </c>
      <c r="E2891" s="26" t="str">
        <f t="shared" si="361"/>
        <v>070</v>
      </c>
      <c r="F2891" s="26" t="str">
        <f t="shared" si="362"/>
        <v>46</v>
      </c>
      <c r="G2891" s="26" t="str">
        <f t="shared" si="363"/>
        <v>16</v>
      </c>
      <c r="H2891" s="27" t="s">
        <v>9250</v>
      </c>
      <c r="I2891" s="25" t="s">
        <v>9251</v>
      </c>
      <c r="J2891" s="27" t="s">
        <v>9227</v>
      </c>
      <c r="K2891" s="25" t="s">
        <v>9252</v>
      </c>
      <c r="L2891" s="27" t="s">
        <v>42</v>
      </c>
      <c r="M2891" s="25" t="s">
        <v>43</v>
      </c>
      <c r="N2891" s="27" t="s">
        <v>43</v>
      </c>
      <c r="O2891" s="25" t="s">
        <v>43</v>
      </c>
      <c r="P2891" s="27" t="s">
        <v>43</v>
      </c>
      <c r="Q2891" s="25" t="s">
        <v>44</v>
      </c>
      <c r="R2891" s="28">
        <v>16.989999999999998</v>
      </c>
      <c r="S2891" s="29">
        <v>16.989999999999998</v>
      </c>
      <c r="T2891" s="29"/>
      <c r="U2891" s="29">
        <v>16.989999999999998</v>
      </c>
      <c r="V2891" s="1">
        <v>11.04</v>
      </c>
      <c r="W2891" s="1" t="s">
        <v>45</v>
      </c>
      <c r="X2891" s="1">
        <v>11.89</v>
      </c>
      <c r="Y2891" s="30">
        <f t="shared" si="364"/>
        <v>16.989999999999998</v>
      </c>
      <c r="Z2891" s="31">
        <f t="shared" si="365"/>
        <v>0</v>
      </c>
      <c r="AA2891" s="32">
        <f t="shared" si="366"/>
        <v>0</v>
      </c>
      <c r="AB2891" t="b">
        <f t="shared" si="367"/>
        <v>1</v>
      </c>
      <c r="AC2891" s="2" t="s">
        <v>76</v>
      </c>
      <c r="AD2891" s="2">
        <v>11.89</v>
      </c>
      <c r="AG2891" t="s">
        <v>6651</v>
      </c>
    </row>
    <row r="2892" spans="1:34" ht="16" hidden="1" x14ac:dyDescent="0.4">
      <c r="A2892" s="24" t="s">
        <v>6638</v>
      </c>
      <c r="B2892" s="25" t="s">
        <v>9188</v>
      </c>
      <c r="C2892" t="str">
        <f t="shared" si="360"/>
        <v>45</v>
      </c>
      <c r="D2892" t="str">
        <f>_xlfn.XLOOKUP(C2892,Folha2!A:A,Folha2!B:B)</f>
        <v>DPH</v>
      </c>
      <c r="E2892" s="26" t="str">
        <f t="shared" si="361"/>
        <v>070</v>
      </c>
      <c r="F2892" s="26" t="str">
        <f t="shared" si="362"/>
        <v>46</v>
      </c>
      <c r="G2892" s="26" t="str">
        <f t="shared" si="363"/>
        <v>16</v>
      </c>
      <c r="H2892" s="27" t="s">
        <v>9253</v>
      </c>
      <c r="I2892" s="25" t="s">
        <v>9254</v>
      </c>
      <c r="J2892" s="27" t="s">
        <v>9227</v>
      </c>
      <c r="K2892" s="25" t="s">
        <v>9255</v>
      </c>
      <c r="L2892" s="27" t="s">
        <v>42</v>
      </c>
      <c r="M2892" s="25" t="s">
        <v>43</v>
      </c>
      <c r="N2892" s="27" t="s">
        <v>43</v>
      </c>
      <c r="O2892" s="25" t="s">
        <v>43</v>
      </c>
      <c r="P2892" s="27" t="s">
        <v>43</v>
      </c>
      <c r="Q2892" s="25" t="s">
        <v>44</v>
      </c>
      <c r="R2892" s="28">
        <v>16.989999999999998</v>
      </c>
      <c r="S2892" s="29">
        <v>16.989999999999998</v>
      </c>
      <c r="T2892" s="29"/>
      <c r="U2892" s="29"/>
      <c r="V2892" s="1">
        <v>11.89</v>
      </c>
      <c r="W2892" s="1" t="s">
        <v>45</v>
      </c>
      <c r="X2892" s="1" t="s">
        <v>45</v>
      </c>
      <c r="Y2892" s="30">
        <f t="shared" si="364"/>
        <v>16.989999999999998</v>
      </c>
      <c r="Z2892" s="31">
        <f t="shared" si="365"/>
        <v>0</v>
      </c>
      <c r="AA2892" s="32">
        <f t="shared" si="366"/>
        <v>0</v>
      </c>
      <c r="AB2892" t="b">
        <f t="shared" si="367"/>
        <v>1</v>
      </c>
      <c r="AC2892" s="2" t="s">
        <v>76</v>
      </c>
      <c r="AD2892" s="2">
        <v>11.89</v>
      </c>
      <c r="AG2892" t="s">
        <v>6651</v>
      </c>
    </row>
    <row r="2893" spans="1:34" ht="16" x14ac:dyDescent="0.4">
      <c r="A2893" s="24" t="s">
        <v>6638</v>
      </c>
      <c r="B2893" s="25" t="s">
        <v>9188</v>
      </c>
      <c r="C2893" t="str">
        <f t="shared" si="360"/>
        <v>45</v>
      </c>
      <c r="D2893" t="str">
        <f>_xlfn.XLOOKUP(C2893,Folha2!A:A,Folha2!B:B)</f>
        <v>DPH</v>
      </c>
      <c r="E2893" s="26" t="str">
        <f t="shared" si="361"/>
        <v>070</v>
      </c>
      <c r="F2893" s="26" t="str">
        <f t="shared" si="362"/>
        <v>46</v>
      </c>
      <c r="G2893" s="26" t="str">
        <f t="shared" si="363"/>
        <v>16</v>
      </c>
      <c r="H2893" s="27" t="s">
        <v>9256</v>
      </c>
      <c r="I2893" s="25" t="s">
        <v>9257</v>
      </c>
      <c r="J2893" s="27" t="s">
        <v>8939</v>
      </c>
      <c r="K2893" s="25" t="s">
        <v>9258</v>
      </c>
      <c r="L2893" s="27" t="s">
        <v>42</v>
      </c>
      <c r="M2893" s="25" t="s">
        <v>52</v>
      </c>
      <c r="N2893" s="27" t="s">
        <v>43</v>
      </c>
      <c r="O2893" s="25" t="s">
        <v>43</v>
      </c>
      <c r="P2893" s="27" t="s">
        <v>52</v>
      </c>
      <c r="Q2893" s="25" t="s">
        <v>44</v>
      </c>
      <c r="R2893" s="28">
        <v>4.9400000000000004</v>
      </c>
      <c r="S2893" s="29">
        <v>6.19</v>
      </c>
      <c r="T2893" s="29"/>
      <c r="U2893" s="29">
        <v>6.19</v>
      </c>
      <c r="V2893" s="1">
        <v>4.95</v>
      </c>
      <c r="W2893" s="1" t="s">
        <v>45</v>
      </c>
      <c r="X2893" s="1">
        <v>3.99</v>
      </c>
      <c r="Y2893" s="30">
        <f t="shared" si="364"/>
        <v>6.19</v>
      </c>
      <c r="Z2893" s="31">
        <f t="shared" si="365"/>
        <v>-0.20193861066235863</v>
      </c>
      <c r="AA2893" s="32">
        <f t="shared" si="366"/>
        <v>-1.25</v>
      </c>
      <c r="AB2893" t="b">
        <f t="shared" si="367"/>
        <v>0</v>
      </c>
      <c r="AC2893" s="2" t="s">
        <v>45</v>
      </c>
      <c r="AD2893" s="2" t="s">
        <v>45</v>
      </c>
      <c r="AG2893" t="s">
        <v>7733</v>
      </c>
    </row>
    <row r="2894" spans="1:34" ht="16" hidden="1" x14ac:dyDescent="0.4">
      <c r="A2894" s="24" t="s">
        <v>6638</v>
      </c>
      <c r="B2894" s="25" t="s">
        <v>9188</v>
      </c>
      <c r="C2894" t="str">
        <f t="shared" si="360"/>
        <v>45</v>
      </c>
      <c r="D2894" t="str">
        <f>_xlfn.XLOOKUP(C2894,Folha2!A:A,Folha2!B:B)</f>
        <v>DPH</v>
      </c>
      <c r="E2894" s="26" t="str">
        <f t="shared" si="361"/>
        <v>070</v>
      </c>
      <c r="F2894" s="26" t="str">
        <f t="shared" si="362"/>
        <v>46</v>
      </c>
      <c r="G2894" s="26" t="str">
        <f t="shared" si="363"/>
        <v>16</v>
      </c>
      <c r="H2894" s="27" t="s">
        <v>9259</v>
      </c>
      <c r="I2894" s="25" t="s">
        <v>9260</v>
      </c>
      <c r="J2894" s="27" t="s">
        <v>8939</v>
      </c>
      <c r="K2894" s="25" t="s">
        <v>9261</v>
      </c>
      <c r="L2894" s="27" t="s">
        <v>42</v>
      </c>
      <c r="M2894" s="25" t="s">
        <v>43</v>
      </c>
      <c r="N2894" s="27" t="s">
        <v>43</v>
      </c>
      <c r="O2894" s="25" t="s">
        <v>43</v>
      </c>
      <c r="P2894" s="27" t="s">
        <v>43</v>
      </c>
      <c r="Q2894" s="25" t="s">
        <v>44</v>
      </c>
      <c r="R2894" s="28">
        <v>7.59</v>
      </c>
      <c r="S2894" s="29">
        <v>7.59</v>
      </c>
      <c r="T2894" s="29"/>
      <c r="U2894" s="29">
        <v>7.59</v>
      </c>
      <c r="V2894" s="1" t="s">
        <v>45</v>
      </c>
      <c r="W2894" s="1" t="s">
        <v>45</v>
      </c>
      <c r="X2894" s="1">
        <v>5.69</v>
      </c>
      <c r="Y2894" s="30">
        <f t="shared" si="364"/>
        <v>7.59</v>
      </c>
      <c r="Z2894" s="31">
        <f t="shared" si="365"/>
        <v>0</v>
      </c>
      <c r="AA2894" s="32">
        <f t="shared" si="366"/>
        <v>0</v>
      </c>
      <c r="AB2894" t="b">
        <f t="shared" si="367"/>
        <v>1</v>
      </c>
      <c r="AC2894" s="2" t="s">
        <v>53</v>
      </c>
      <c r="AD2894" s="2">
        <v>5.69</v>
      </c>
      <c r="AG2894" t="s">
        <v>6651</v>
      </c>
    </row>
    <row r="2895" spans="1:34" ht="16" hidden="1" x14ac:dyDescent="0.4">
      <c r="A2895" s="24" t="s">
        <v>6638</v>
      </c>
      <c r="B2895" s="25" t="s">
        <v>9188</v>
      </c>
      <c r="C2895" t="str">
        <f t="shared" si="360"/>
        <v>45</v>
      </c>
      <c r="D2895" t="str">
        <f>_xlfn.XLOOKUP(C2895,Folha2!A:A,Folha2!B:B)</f>
        <v>DPH</v>
      </c>
      <c r="E2895" s="26" t="str">
        <f t="shared" si="361"/>
        <v>070</v>
      </c>
      <c r="F2895" s="26" t="str">
        <f t="shared" si="362"/>
        <v>46</v>
      </c>
      <c r="G2895" s="26" t="str">
        <f t="shared" si="363"/>
        <v>16</v>
      </c>
      <c r="H2895" s="27" t="s">
        <v>9262</v>
      </c>
      <c r="I2895" s="25" t="s">
        <v>9263</v>
      </c>
      <c r="J2895" s="27" t="s">
        <v>8939</v>
      </c>
      <c r="K2895" s="25" t="s">
        <v>9264</v>
      </c>
      <c r="L2895" s="27" t="s">
        <v>42</v>
      </c>
      <c r="M2895" s="25" t="s">
        <v>43</v>
      </c>
      <c r="N2895" s="27" t="s">
        <v>43</v>
      </c>
      <c r="O2895" s="25" t="s">
        <v>43</v>
      </c>
      <c r="P2895" s="27" t="s">
        <v>43</v>
      </c>
      <c r="Q2895" s="25" t="s">
        <v>44</v>
      </c>
      <c r="R2895" s="28">
        <v>7.79</v>
      </c>
      <c r="S2895" s="29">
        <v>7.79</v>
      </c>
      <c r="T2895" s="29"/>
      <c r="U2895" s="29">
        <v>7.79</v>
      </c>
      <c r="V2895" s="1">
        <v>5.84</v>
      </c>
      <c r="W2895" s="1" t="s">
        <v>45</v>
      </c>
      <c r="X2895" s="1">
        <v>5.84</v>
      </c>
      <c r="Y2895" s="30">
        <f t="shared" si="364"/>
        <v>7.79</v>
      </c>
      <c r="Z2895" s="31">
        <f t="shared" si="365"/>
        <v>0</v>
      </c>
      <c r="AA2895" s="32">
        <f t="shared" si="366"/>
        <v>0</v>
      </c>
      <c r="AB2895" t="b">
        <f t="shared" si="367"/>
        <v>1</v>
      </c>
      <c r="AC2895" s="2" t="s">
        <v>76</v>
      </c>
      <c r="AD2895" s="2">
        <v>5.84</v>
      </c>
      <c r="AG2895" t="s">
        <v>6651</v>
      </c>
    </row>
    <row r="2896" spans="1:34" ht="16" hidden="1" x14ac:dyDescent="0.4">
      <c r="A2896" s="24" t="s">
        <v>6638</v>
      </c>
      <c r="B2896" s="25" t="s">
        <v>9188</v>
      </c>
      <c r="C2896" t="str">
        <f t="shared" si="360"/>
        <v>45</v>
      </c>
      <c r="D2896" t="str">
        <f>_xlfn.XLOOKUP(C2896,Folha2!A:A,Folha2!B:B)</f>
        <v>DPH</v>
      </c>
      <c r="E2896" s="26" t="str">
        <f t="shared" si="361"/>
        <v>070</v>
      </c>
      <c r="F2896" s="26" t="str">
        <f t="shared" si="362"/>
        <v>46</v>
      </c>
      <c r="G2896" s="26" t="str">
        <f t="shared" si="363"/>
        <v>16</v>
      </c>
      <c r="H2896" s="27" t="s">
        <v>9265</v>
      </c>
      <c r="I2896" s="25" t="s">
        <v>9266</v>
      </c>
      <c r="J2896" s="27" t="s">
        <v>8939</v>
      </c>
      <c r="K2896" s="25" t="s">
        <v>9267</v>
      </c>
      <c r="L2896" s="27" t="s">
        <v>42</v>
      </c>
      <c r="M2896" s="25" t="s">
        <v>43</v>
      </c>
      <c r="N2896" s="27" t="s">
        <v>43</v>
      </c>
      <c r="O2896" s="25" t="s">
        <v>43</v>
      </c>
      <c r="P2896" s="27" t="s">
        <v>43</v>
      </c>
      <c r="Q2896" s="25" t="s">
        <v>44</v>
      </c>
      <c r="R2896" s="28">
        <v>10.39</v>
      </c>
      <c r="S2896" s="29">
        <v>10.39</v>
      </c>
      <c r="T2896" s="29"/>
      <c r="U2896" s="29">
        <v>10.39</v>
      </c>
      <c r="V2896" s="1">
        <v>7.27</v>
      </c>
      <c r="W2896" s="1" t="s">
        <v>45</v>
      </c>
      <c r="X2896" s="1">
        <v>7.79</v>
      </c>
      <c r="Y2896" s="30">
        <f t="shared" si="364"/>
        <v>10.39</v>
      </c>
      <c r="Z2896" s="31">
        <f t="shared" si="365"/>
        <v>0</v>
      </c>
      <c r="AA2896" s="32">
        <f t="shared" si="366"/>
        <v>0</v>
      </c>
      <c r="AB2896" t="b">
        <f t="shared" si="367"/>
        <v>1</v>
      </c>
      <c r="AC2896" s="2" t="s">
        <v>109</v>
      </c>
      <c r="AD2896" s="2">
        <v>7.79</v>
      </c>
      <c r="AG2896" t="s">
        <v>6651</v>
      </c>
    </row>
    <row r="2897" spans="1:34" ht="16" hidden="1" x14ac:dyDescent="0.4">
      <c r="A2897" s="24" t="s">
        <v>6638</v>
      </c>
      <c r="B2897" s="25" t="s">
        <v>9188</v>
      </c>
      <c r="C2897" t="str">
        <f t="shared" si="360"/>
        <v>45</v>
      </c>
      <c r="D2897" t="str">
        <f>_xlfn.XLOOKUP(C2897,Folha2!A:A,Folha2!B:B)</f>
        <v>DPH</v>
      </c>
      <c r="E2897" s="26" t="str">
        <f t="shared" si="361"/>
        <v>070</v>
      </c>
      <c r="F2897" s="26" t="str">
        <f t="shared" si="362"/>
        <v>46</v>
      </c>
      <c r="G2897" s="26" t="str">
        <f t="shared" si="363"/>
        <v>16</v>
      </c>
      <c r="H2897" s="27" t="s">
        <v>9268</v>
      </c>
      <c r="I2897" s="25" t="s">
        <v>9269</v>
      </c>
      <c r="J2897" s="27" t="s">
        <v>8939</v>
      </c>
      <c r="K2897" s="25" t="s">
        <v>9270</v>
      </c>
      <c r="L2897" s="27" t="s">
        <v>42</v>
      </c>
      <c r="M2897" s="25" t="s">
        <v>43</v>
      </c>
      <c r="N2897" s="27" t="s">
        <v>43</v>
      </c>
      <c r="O2897" s="25" t="s">
        <v>43</v>
      </c>
      <c r="P2897" s="27" t="s">
        <v>43</v>
      </c>
      <c r="Q2897" s="25" t="s">
        <v>44</v>
      </c>
      <c r="R2897" s="28">
        <v>10.39</v>
      </c>
      <c r="S2897" s="29">
        <v>10.39</v>
      </c>
      <c r="T2897" s="29"/>
      <c r="U2897" s="29"/>
      <c r="V2897" s="1" t="s">
        <v>45</v>
      </c>
      <c r="W2897" s="1" t="s">
        <v>45</v>
      </c>
      <c r="X2897" s="1" t="s">
        <v>45</v>
      </c>
      <c r="Y2897" s="30">
        <f t="shared" si="364"/>
        <v>10.39</v>
      </c>
      <c r="Z2897" s="31">
        <f t="shared" si="365"/>
        <v>0</v>
      </c>
      <c r="AA2897" s="32">
        <f t="shared" si="366"/>
        <v>0</v>
      </c>
      <c r="AB2897" t="b">
        <f t="shared" si="367"/>
        <v>1</v>
      </c>
      <c r="AC2897" s="2" t="s">
        <v>53</v>
      </c>
      <c r="AD2897" s="2">
        <v>7.79</v>
      </c>
      <c r="AG2897" t="s">
        <v>6651</v>
      </c>
    </row>
    <row r="2898" spans="1:34" ht="16" hidden="1" x14ac:dyDescent="0.4">
      <c r="A2898" s="24" t="s">
        <v>6638</v>
      </c>
      <c r="B2898" s="25" t="s">
        <v>9188</v>
      </c>
      <c r="C2898" t="str">
        <f t="shared" si="360"/>
        <v>45</v>
      </c>
      <c r="D2898" t="str">
        <f>_xlfn.XLOOKUP(C2898,Folha2!A:A,Folha2!B:B)</f>
        <v>DPH</v>
      </c>
      <c r="E2898" s="26" t="str">
        <f t="shared" si="361"/>
        <v>070</v>
      </c>
      <c r="F2898" s="26" t="str">
        <f t="shared" si="362"/>
        <v>46</v>
      </c>
      <c r="G2898" s="26" t="str">
        <f t="shared" si="363"/>
        <v>16</v>
      </c>
      <c r="H2898" s="27" t="s">
        <v>9271</v>
      </c>
      <c r="I2898" s="25" t="s">
        <v>9272</v>
      </c>
      <c r="J2898" s="27" t="s">
        <v>8939</v>
      </c>
      <c r="K2898" s="25" t="s">
        <v>9273</v>
      </c>
      <c r="L2898" s="27" t="s">
        <v>42</v>
      </c>
      <c r="M2898" s="25" t="s">
        <v>43</v>
      </c>
      <c r="N2898" s="27" t="s">
        <v>43</v>
      </c>
      <c r="O2898" s="25" t="s">
        <v>43</v>
      </c>
      <c r="P2898" s="27" t="s">
        <v>43</v>
      </c>
      <c r="Q2898" s="25" t="s">
        <v>44</v>
      </c>
      <c r="R2898" s="28">
        <v>13.99</v>
      </c>
      <c r="S2898" s="29">
        <v>13.99</v>
      </c>
      <c r="T2898" s="29"/>
      <c r="U2898" s="29">
        <v>13.99</v>
      </c>
      <c r="V2898" s="1">
        <v>9.7899999999999991</v>
      </c>
      <c r="W2898" s="1" t="s">
        <v>45</v>
      </c>
      <c r="X2898" s="1">
        <v>9.7899999999999991</v>
      </c>
      <c r="Y2898" s="30">
        <f t="shared" si="364"/>
        <v>13.99</v>
      </c>
      <c r="Z2898" s="31">
        <f t="shared" si="365"/>
        <v>0</v>
      </c>
      <c r="AA2898" s="32">
        <f t="shared" si="366"/>
        <v>0</v>
      </c>
      <c r="AB2898" t="b">
        <f t="shared" si="367"/>
        <v>1</v>
      </c>
      <c r="AC2898" s="2" t="s">
        <v>70</v>
      </c>
      <c r="AD2898" s="2">
        <v>9.7899999999999991</v>
      </c>
      <c r="AG2898" t="s">
        <v>6651</v>
      </c>
    </row>
    <row r="2899" spans="1:34" ht="16" hidden="1" x14ac:dyDescent="0.4">
      <c r="A2899" s="24" t="s">
        <v>6638</v>
      </c>
      <c r="B2899" s="25" t="s">
        <v>9188</v>
      </c>
      <c r="C2899" t="str">
        <f t="shared" si="360"/>
        <v>45</v>
      </c>
      <c r="D2899" t="str">
        <f>_xlfn.XLOOKUP(C2899,Folha2!A:A,Folha2!B:B)</f>
        <v>DPH</v>
      </c>
      <c r="E2899" s="26" t="str">
        <f t="shared" si="361"/>
        <v>070</v>
      </c>
      <c r="F2899" s="26" t="str">
        <f t="shared" si="362"/>
        <v>46</v>
      </c>
      <c r="G2899" s="26" t="str">
        <f t="shared" si="363"/>
        <v>16</v>
      </c>
      <c r="H2899" s="27" t="s">
        <v>9274</v>
      </c>
      <c r="I2899" s="25" t="s">
        <v>9275</v>
      </c>
      <c r="J2899" s="27" t="s">
        <v>8939</v>
      </c>
      <c r="K2899" s="25" t="s">
        <v>9276</v>
      </c>
      <c r="L2899" s="27" t="s">
        <v>42</v>
      </c>
      <c r="M2899" s="25" t="s">
        <v>43</v>
      </c>
      <c r="N2899" s="27" t="s">
        <v>43</v>
      </c>
      <c r="O2899" s="25" t="s">
        <v>43</v>
      </c>
      <c r="P2899" s="27" t="s">
        <v>43</v>
      </c>
      <c r="Q2899" s="25" t="s">
        <v>44</v>
      </c>
      <c r="R2899" s="28">
        <v>13.99</v>
      </c>
      <c r="S2899" s="29">
        <v>13.99</v>
      </c>
      <c r="T2899" s="29"/>
      <c r="U2899" s="29">
        <v>13.99</v>
      </c>
      <c r="V2899" s="1">
        <v>9.7899999999999991</v>
      </c>
      <c r="W2899" s="1" t="s">
        <v>45</v>
      </c>
      <c r="X2899" s="1">
        <v>10.49</v>
      </c>
      <c r="Y2899" s="30">
        <f t="shared" si="364"/>
        <v>13.99</v>
      </c>
      <c r="Z2899" s="31">
        <f t="shared" si="365"/>
        <v>0</v>
      </c>
      <c r="AA2899" s="32">
        <f t="shared" si="366"/>
        <v>0</v>
      </c>
      <c r="AB2899" t="b">
        <f t="shared" si="367"/>
        <v>1</v>
      </c>
      <c r="AC2899" s="2" t="s">
        <v>109</v>
      </c>
      <c r="AD2899" s="2">
        <v>10.49</v>
      </c>
      <c r="AG2899" t="s">
        <v>6651</v>
      </c>
    </row>
    <row r="2900" spans="1:34" ht="16" hidden="1" x14ac:dyDescent="0.4">
      <c r="A2900" s="24" t="s">
        <v>6638</v>
      </c>
      <c r="B2900" s="25" t="s">
        <v>9188</v>
      </c>
      <c r="C2900" t="str">
        <f t="shared" si="360"/>
        <v>45</v>
      </c>
      <c r="D2900" t="str">
        <f>_xlfn.XLOOKUP(C2900,Folha2!A:A,Folha2!B:B)</f>
        <v>DPH</v>
      </c>
      <c r="E2900" s="26" t="str">
        <f t="shared" si="361"/>
        <v>070</v>
      </c>
      <c r="F2900" s="26" t="str">
        <f t="shared" si="362"/>
        <v>46</v>
      </c>
      <c r="G2900" s="26" t="str">
        <f t="shared" si="363"/>
        <v>16</v>
      </c>
      <c r="H2900" s="27" t="s">
        <v>9277</v>
      </c>
      <c r="I2900" s="25" t="s">
        <v>9278</v>
      </c>
      <c r="J2900" s="27" t="s">
        <v>8939</v>
      </c>
      <c r="K2900" s="25" t="s">
        <v>9279</v>
      </c>
      <c r="L2900" s="27" t="s">
        <v>42</v>
      </c>
      <c r="M2900" s="25" t="s">
        <v>43</v>
      </c>
      <c r="N2900" s="27" t="s">
        <v>43</v>
      </c>
      <c r="O2900" s="25" t="s">
        <v>43</v>
      </c>
      <c r="P2900" s="27" t="s">
        <v>43</v>
      </c>
      <c r="Q2900" s="25" t="s">
        <v>44</v>
      </c>
      <c r="R2900" s="28">
        <v>14.99</v>
      </c>
      <c r="S2900" s="29">
        <v>14.99</v>
      </c>
      <c r="T2900" s="29"/>
      <c r="U2900" s="29">
        <v>14.99</v>
      </c>
      <c r="V2900" s="1">
        <v>10.49</v>
      </c>
      <c r="W2900" s="1" t="s">
        <v>45</v>
      </c>
      <c r="X2900" s="1" t="s">
        <v>45</v>
      </c>
      <c r="Y2900" s="30">
        <f t="shared" si="364"/>
        <v>14.99</v>
      </c>
      <c r="Z2900" s="31">
        <f t="shared" si="365"/>
        <v>0</v>
      </c>
      <c r="AA2900" s="32">
        <f t="shared" si="366"/>
        <v>0</v>
      </c>
      <c r="AB2900" t="b">
        <f t="shared" si="367"/>
        <v>1</v>
      </c>
      <c r="AC2900" s="2" t="s">
        <v>70</v>
      </c>
      <c r="AD2900" s="2">
        <v>10.49</v>
      </c>
      <c r="AG2900" t="s">
        <v>6651</v>
      </c>
    </row>
    <row r="2901" spans="1:34" ht="16" hidden="1" x14ac:dyDescent="0.4">
      <c r="A2901" s="24" t="s">
        <v>6638</v>
      </c>
      <c r="B2901" s="25" t="s">
        <v>9188</v>
      </c>
      <c r="C2901" t="str">
        <f t="shared" si="360"/>
        <v>45</v>
      </c>
      <c r="D2901" t="str">
        <f>_xlfn.XLOOKUP(C2901,Folha2!A:A,Folha2!B:B)</f>
        <v>DPH</v>
      </c>
      <c r="E2901" s="26" t="str">
        <f t="shared" si="361"/>
        <v>070</v>
      </c>
      <c r="F2901" s="26" t="str">
        <f t="shared" si="362"/>
        <v>46</v>
      </c>
      <c r="G2901" s="26" t="str">
        <f t="shared" si="363"/>
        <v>16</v>
      </c>
      <c r="H2901" s="27" t="s">
        <v>9280</v>
      </c>
      <c r="I2901" s="25" t="s">
        <v>9281</v>
      </c>
      <c r="J2901" s="27" t="s">
        <v>8939</v>
      </c>
      <c r="K2901" s="25" t="s">
        <v>9282</v>
      </c>
      <c r="L2901" s="27" t="s">
        <v>42</v>
      </c>
      <c r="M2901" s="25" t="s">
        <v>43</v>
      </c>
      <c r="N2901" s="27" t="s">
        <v>43</v>
      </c>
      <c r="O2901" s="25" t="s">
        <v>43</v>
      </c>
      <c r="P2901" s="27" t="s">
        <v>43</v>
      </c>
      <c r="Q2901" s="25" t="s">
        <v>44</v>
      </c>
      <c r="R2901" s="28">
        <v>21.39</v>
      </c>
      <c r="S2901" s="29">
        <v>21.39</v>
      </c>
      <c r="T2901" s="29"/>
      <c r="U2901" s="29">
        <v>21.39</v>
      </c>
      <c r="V2901" s="1">
        <v>14.97</v>
      </c>
      <c r="W2901" s="1" t="s">
        <v>45</v>
      </c>
      <c r="X2901" s="1">
        <v>14.94</v>
      </c>
      <c r="Y2901" s="30">
        <f t="shared" si="364"/>
        <v>21.39</v>
      </c>
      <c r="Z2901" s="31">
        <f t="shared" si="365"/>
        <v>0</v>
      </c>
      <c r="AA2901" s="32">
        <f t="shared" si="366"/>
        <v>0</v>
      </c>
      <c r="AB2901" t="b">
        <f t="shared" si="367"/>
        <v>1</v>
      </c>
      <c r="AC2901" s="2" t="s">
        <v>70</v>
      </c>
      <c r="AD2901" s="2">
        <v>14.94</v>
      </c>
      <c r="AG2901" t="s">
        <v>6651</v>
      </c>
    </row>
    <row r="2902" spans="1:34" ht="16" hidden="1" x14ac:dyDescent="0.4">
      <c r="A2902" s="24" t="s">
        <v>6638</v>
      </c>
      <c r="B2902" s="25" t="s">
        <v>9188</v>
      </c>
      <c r="C2902" t="str">
        <f t="shared" si="360"/>
        <v>45</v>
      </c>
      <c r="D2902" t="str">
        <f>_xlfn.XLOOKUP(C2902,Folha2!A:A,Folha2!B:B)</f>
        <v>DPH</v>
      </c>
      <c r="E2902" s="26" t="str">
        <f t="shared" si="361"/>
        <v>070</v>
      </c>
      <c r="F2902" s="26" t="str">
        <f t="shared" si="362"/>
        <v>46</v>
      </c>
      <c r="G2902" s="26" t="str">
        <f t="shared" si="363"/>
        <v>16</v>
      </c>
      <c r="H2902" s="27" t="s">
        <v>9283</v>
      </c>
      <c r="I2902" s="25" t="s">
        <v>9284</v>
      </c>
      <c r="J2902" s="27" t="s">
        <v>8939</v>
      </c>
      <c r="K2902" s="25" t="s">
        <v>9285</v>
      </c>
      <c r="L2902" s="27" t="s">
        <v>42</v>
      </c>
      <c r="M2902" s="25" t="s">
        <v>43</v>
      </c>
      <c r="N2902" s="27" t="s">
        <v>43</v>
      </c>
      <c r="O2902" s="25" t="s">
        <v>43</v>
      </c>
      <c r="P2902" s="27" t="s">
        <v>43</v>
      </c>
      <c r="Q2902" s="25" t="s">
        <v>44</v>
      </c>
      <c r="R2902" s="28">
        <v>21.39</v>
      </c>
      <c r="S2902" s="29"/>
      <c r="T2902" s="29"/>
      <c r="U2902" s="29">
        <v>21.39</v>
      </c>
      <c r="V2902" s="1" t="s">
        <v>45</v>
      </c>
      <c r="W2902" s="1" t="s">
        <v>45</v>
      </c>
      <c r="X2902" s="1">
        <v>14.94</v>
      </c>
      <c r="Y2902" s="30">
        <f t="shared" si="364"/>
        <v>21.39</v>
      </c>
      <c r="Z2902" s="31">
        <f t="shared" si="365"/>
        <v>0</v>
      </c>
      <c r="AA2902" s="32">
        <f t="shared" si="366"/>
        <v>0</v>
      </c>
      <c r="AB2902" t="b">
        <f t="shared" si="367"/>
        <v>1</v>
      </c>
      <c r="AC2902" s="2" t="s">
        <v>70</v>
      </c>
      <c r="AD2902" s="2">
        <v>14.94</v>
      </c>
      <c r="AG2902" t="s">
        <v>6651</v>
      </c>
    </row>
    <row r="2903" spans="1:34" ht="16" x14ac:dyDescent="0.4">
      <c r="A2903" s="24" t="s">
        <v>6638</v>
      </c>
      <c r="B2903" s="25" t="s">
        <v>9286</v>
      </c>
      <c r="C2903" t="str">
        <f t="shared" si="360"/>
        <v>45</v>
      </c>
      <c r="D2903" t="str">
        <f>_xlfn.XLOOKUP(C2903,Folha2!A:A,Folha2!B:B)</f>
        <v>DPH</v>
      </c>
      <c r="E2903" s="26" t="str">
        <f t="shared" si="361"/>
        <v>070</v>
      </c>
      <c r="F2903" s="26" t="str">
        <f t="shared" si="362"/>
        <v>46</v>
      </c>
      <c r="G2903" s="26" t="str">
        <f t="shared" si="363"/>
        <v>18</v>
      </c>
      <c r="H2903" s="27" t="s">
        <v>9287</v>
      </c>
      <c r="I2903" s="25" t="s">
        <v>9288</v>
      </c>
      <c r="J2903" s="27" t="s">
        <v>6642</v>
      </c>
      <c r="K2903" s="25" t="s">
        <v>9289</v>
      </c>
      <c r="L2903" s="27" t="s">
        <v>417</v>
      </c>
      <c r="M2903" s="25" t="s">
        <v>43</v>
      </c>
      <c r="N2903" s="27" t="s">
        <v>43</v>
      </c>
      <c r="O2903" s="25" t="s">
        <v>43</v>
      </c>
      <c r="P2903" s="27" t="s">
        <v>43</v>
      </c>
      <c r="Q2903" s="25" t="s">
        <v>44</v>
      </c>
      <c r="R2903" s="28">
        <v>1.6</v>
      </c>
      <c r="S2903" s="29">
        <v>1.61</v>
      </c>
      <c r="T2903" s="29">
        <v>1.56</v>
      </c>
      <c r="U2903" s="29"/>
      <c r="V2903" s="1" t="s">
        <v>45</v>
      </c>
      <c r="W2903" s="1" t="s">
        <v>45</v>
      </c>
      <c r="X2903" s="1" t="s">
        <v>45</v>
      </c>
      <c r="Y2903" s="30">
        <f t="shared" si="364"/>
        <v>1.585</v>
      </c>
      <c r="Z2903" s="31">
        <f t="shared" si="365"/>
        <v>9.4637223974765039E-3</v>
      </c>
      <c r="AA2903" s="32">
        <f t="shared" si="366"/>
        <v>1.5000000000000124E-2</v>
      </c>
      <c r="AB2903" t="b">
        <f t="shared" si="367"/>
        <v>0</v>
      </c>
      <c r="AC2903" s="2" t="s">
        <v>45</v>
      </c>
      <c r="AD2903" s="2" t="s">
        <v>45</v>
      </c>
    </row>
    <row r="2904" spans="1:34" ht="16" x14ac:dyDescent="0.4">
      <c r="A2904" s="24" t="s">
        <v>6638</v>
      </c>
      <c r="B2904" s="25" t="s">
        <v>9286</v>
      </c>
      <c r="C2904" t="str">
        <f t="shared" si="360"/>
        <v>45</v>
      </c>
      <c r="D2904" t="str">
        <f>_xlfn.XLOOKUP(C2904,Folha2!A:A,Folha2!B:B)</f>
        <v>DPH</v>
      </c>
      <c r="E2904" s="26" t="str">
        <f t="shared" si="361"/>
        <v>070</v>
      </c>
      <c r="F2904" s="26" t="str">
        <f t="shared" si="362"/>
        <v>46</v>
      </c>
      <c r="G2904" s="26" t="str">
        <f t="shared" si="363"/>
        <v>18</v>
      </c>
      <c r="H2904" s="27" t="s">
        <v>9290</v>
      </c>
      <c r="I2904" s="25" t="s">
        <v>9291</v>
      </c>
      <c r="J2904" s="27" t="s">
        <v>6642</v>
      </c>
      <c r="K2904" s="25" t="s">
        <v>9292</v>
      </c>
      <c r="L2904" s="27" t="s">
        <v>417</v>
      </c>
      <c r="M2904" s="25" t="s">
        <v>43</v>
      </c>
      <c r="N2904" s="27" t="s">
        <v>43</v>
      </c>
      <c r="O2904" s="25" t="s">
        <v>43</v>
      </c>
      <c r="P2904" s="27" t="s">
        <v>43</v>
      </c>
      <c r="Q2904" s="25" t="s">
        <v>44</v>
      </c>
      <c r="R2904" s="28">
        <v>1.6</v>
      </c>
      <c r="S2904" s="29"/>
      <c r="T2904" s="29">
        <v>1.56</v>
      </c>
      <c r="U2904" s="29"/>
      <c r="V2904" s="1" t="s">
        <v>45</v>
      </c>
      <c r="W2904" s="1" t="s">
        <v>45</v>
      </c>
      <c r="X2904" s="1" t="s">
        <v>45</v>
      </c>
      <c r="Y2904" s="30">
        <f t="shared" si="364"/>
        <v>1.56</v>
      </c>
      <c r="Z2904" s="31">
        <f t="shared" si="365"/>
        <v>2.5641025641025772E-2</v>
      </c>
      <c r="AA2904" s="32">
        <f t="shared" si="366"/>
        <v>4.0000000000000036E-2</v>
      </c>
      <c r="AB2904" t="b">
        <f t="shared" si="367"/>
        <v>0</v>
      </c>
      <c r="AC2904" s="2" t="s">
        <v>45</v>
      </c>
      <c r="AD2904" s="2" t="s">
        <v>45</v>
      </c>
    </row>
    <row r="2905" spans="1:34" ht="16" x14ac:dyDescent="0.4">
      <c r="A2905" s="24" t="s">
        <v>6638</v>
      </c>
      <c r="B2905" s="25" t="s">
        <v>9286</v>
      </c>
      <c r="C2905" t="str">
        <f t="shared" si="360"/>
        <v>45</v>
      </c>
      <c r="D2905" t="str">
        <f>_xlfn.XLOOKUP(C2905,Folha2!A:A,Folha2!B:B)</f>
        <v>DPH</v>
      </c>
      <c r="E2905" s="26" t="str">
        <f t="shared" si="361"/>
        <v>070</v>
      </c>
      <c r="F2905" s="26" t="str">
        <f t="shared" si="362"/>
        <v>46</v>
      </c>
      <c r="G2905" s="26" t="str">
        <f t="shared" si="363"/>
        <v>18</v>
      </c>
      <c r="H2905" s="27" t="s">
        <v>9293</v>
      </c>
      <c r="I2905" s="25" t="s">
        <v>9294</v>
      </c>
      <c r="J2905" s="27" t="s">
        <v>9295</v>
      </c>
      <c r="K2905" s="25" t="s">
        <v>9296</v>
      </c>
      <c r="L2905" s="27" t="s">
        <v>42</v>
      </c>
      <c r="M2905" s="25" t="s">
        <v>43</v>
      </c>
      <c r="N2905" s="27" t="s">
        <v>43</v>
      </c>
      <c r="O2905" s="25" t="s">
        <v>43</v>
      </c>
      <c r="P2905" s="27" t="s">
        <v>43</v>
      </c>
      <c r="Q2905" s="25" t="s">
        <v>44</v>
      </c>
      <c r="R2905" s="28">
        <v>6.89</v>
      </c>
      <c r="S2905" s="29">
        <v>6.92</v>
      </c>
      <c r="T2905" s="29"/>
      <c r="U2905" s="29"/>
      <c r="V2905" s="1" t="s">
        <v>45</v>
      </c>
      <c r="W2905" s="1" t="s">
        <v>45</v>
      </c>
      <c r="X2905" s="1" t="s">
        <v>45</v>
      </c>
      <c r="Y2905" s="30">
        <f t="shared" si="364"/>
        <v>6.92</v>
      </c>
      <c r="Z2905" s="31">
        <f t="shared" si="365"/>
        <v>-4.3352601156069204E-3</v>
      </c>
      <c r="AA2905" s="32">
        <f t="shared" si="366"/>
        <v>-3.0000000000000249E-2</v>
      </c>
      <c r="AB2905" t="b">
        <f t="shared" si="367"/>
        <v>0</v>
      </c>
      <c r="AC2905" s="2" t="s">
        <v>45</v>
      </c>
      <c r="AD2905" s="2" t="s">
        <v>45</v>
      </c>
    </row>
    <row r="2906" spans="1:34" ht="16" hidden="1" x14ac:dyDescent="0.4">
      <c r="A2906" s="24" t="s">
        <v>6638</v>
      </c>
      <c r="B2906" s="25" t="s">
        <v>9286</v>
      </c>
      <c r="C2906" t="str">
        <f t="shared" si="360"/>
        <v>45</v>
      </c>
      <c r="D2906" t="str">
        <f>_xlfn.XLOOKUP(C2906,Folha2!A:A,Folha2!B:B)</f>
        <v>DPH</v>
      </c>
      <c r="E2906" s="26" t="str">
        <f t="shared" si="361"/>
        <v>070</v>
      </c>
      <c r="F2906" s="26" t="str">
        <f t="shared" si="362"/>
        <v>46</v>
      </c>
      <c r="G2906" s="26" t="str">
        <f t="shared" si="363"/>
        <v>18</v>
      </c>
      <c r="H2906" s="27" t="s">
        <v>9297</v>
      </c>
      <c r="I2906" s="25" t="s">
        <v>9298</v>
      </c>
      <c r="J2906" s="27" t="s">
        <v>9295</v>
      </c>
      <c r="K2906" s="25" t="s">
        <v>9299</v>
      </c>
      <c r="L2906" s="27" t="s">
        <v>42</v>
      </c>
      <c r="M2906" s="25" t="s">
        <v>43</v>
      </c>
      <c r="N2906" s="27" t="s">
        <v>43</v>
      </c>
      <c r="O2906" s="25" t="s">
        <v>43</v>
      </c>
      <c r="P2906" s="27" t="s">
        <v>43</v>
      </c>
      <c r="Q2906" s="25" t="s">
        <v>44</v>
      </c>
      <c r="R2906" s="28">
        <v>6.89</v>
      </c>
      <c r="S2906" s="29">
        <v>6.92</v>
      </c>
      <c r="T2906" s="29"/>
      <c r="U2906" s="29">
        <v>6.89</v>
      </c>
      <c r="V2906" s="1" t="s">
        <v>45</v>
      </c>
      <c r="W2906" s="1" t="s">
        <v>45</v>
      </c>
      <c r="X2906" s="1">
        <v>4.4400000000000004</v>
      </c>
      <c r="Y2906" s="30">
        <f t="shared" si="364"/>
        <v>6.89</v>
      </c>
      <c r="Z2906" s="31">
        <f t="shared" si="365"/>
        <v>0</v>
      </c>
      <c r="AA2906" s="32">
        <f t="shared" si="366"/>
        <v>0</v>
      </c>
      <c r="AB2906" t="b">
        <f t="shared" si="367"/>
        <v>1</v>
      </c>
      <c r="AC2906" s="2" t="s">
        <v>45</v>
      </c>
      <c r="AD2906" s="2" t="s">
        <v>45</v>
      </c>
      <c r="AG2906" t="s">
        <v>6651</v>
      </c>
    </row>
    <row r="2907" spans="1:34" ht="16" hidden="1" x14ac:dyDescent="0.4">
      <c r="A2907" s="24" t="s">
        <v>6638</v>
      </c>
      <c r="B2907" s="25" t="s">
        <v>9286</v>
      </c>
      <c r="C2907" t="str">
        <f t="shared" si="360"/>
        <v>45</v>
      </c>
      <c r="D2907" t="str">
        <f>_xlfn.XLOOKUP(C2907,Folha2!A:A,Folha2!B:B)</f>
        <v>DPH</v>
      </c>
      <c r="E2907" s="26" t="str">
        <f t="shared" si="361"/>
        <v>070</v>
      </c>
      <c r="F2907" s="26" t="str">
        <f t="shared" si="362"/>
        <v>46</v>
      </c>
      <c r="G2907" s="26" t="str">
        <f t="shared" si="363"/>
        <v>18</v>
      </c>
      <c r="H2907" s="27" t="s">
        <v>9300</v>
      </c>
      <c r="I2907" s="25" t="s">
        <v>9301</v>
      </c>
      <c r="J2907" s="27" t="s">
        <v>9302</v>
      </c>
      <c r="K2907" s="25" t="s">
        <v>9303</v>
      </c>
      <c r="L2907" s="27" t="s">
        <v>42</v>
      </c>
      <c r="M2907" s="25" t="s">
        <v>43</v>
      </c>
      <c r="N2907" s="27" t="s">
        <v>43</v>
      </c>
      <c r="O2907" s="25" t="s">
        <v>43</v>
      </c>
      <c r="P2907" s="27" t="s">
        <v>43</v>
      </c>
      <c r="Q2907" s="25" t="s">
        <v>44</v>
      </c>
      <c r="R2907" s="28">
        <v>5.99</v>
      </c>
      <c r="S2907" s="29">
        <v>5.99</v>
      </c>
      <c r="T2907" s="29"/>
      <c r="U2907" s="29"/>
      <c r="V2907" s="1">
        <v>3.89</v>
      </c>
      <c r="W2907" s="1" t="s">
        <v>45</v>
      </c>
      <c r="X2907" s="1" t="s">
        <v>45</v>
      </c>
      <c r="Y2907" s="30">
        <f t="shared" si="364"/>
        <v>5.99</v>
      </c>
      <c r="Z2907" s="31">
        <f t="shared" si="365"/>
        <v>0</v>
      </c>
      <c r="AA2907" s="32">
        <f t="shared" si="366"/>
        <v>0</v>
      </c>
      <c r="AB2907" t="b">
        <f t="shared" si="367"/>
        <v>1</v>
      </c>
      <c r="AC2907" s="2" t="s">
        <v>45</v>
      </c>
      <c r="AD2907" s="2" t="s">
        <v>45</v>
      </c>
      <c r="AG2907" t="s">
        <v>6651</v>
      </c>
    </row>
    <row r="2908" spans="1:34" ht="16" hidden="1" x14ac:dyDescent="0.4">
      <c r="A2908" s="24" t="s">
        <v>6638</v>
      </c>
      <c r="B2908" s="25" t="s">
        <v>9286</v>
      </c>
      <c r="C2908" t="str">
        <f t="shared" si="360"/>
        <v>45</v>
      </c>
      <c r="D2908" t="str">
        <f>_xlfn.XLOOKUP(C2908,Folha2!A:A,Folha2!B:B)</f>
        <v>DPH</v>
      </c>
      <c r="E2908" s="26" t="str">
        <f t="shared" si="361"/>
        <v>070</v>
      </c>
      <c r="F2908" s="26" t="str">
        <f t="shared" si="362"/>
        <v>46</v>
      </c>
      <c r="G2908" s="26" t="str">
        <f t="shared" si="363"/>
        <v>18</v>
      </c>
      <c r="H2908" s="27" t="s">
        <v>9304</v>
      </c>
      <c r="I2908" s="25" t="s">
        <v>9305</v>
      </c>
      <c r="J2908" s="27" t="s">
        <v>9302</v>
      </c>
      <c r="K2908" s="25" t="s">
        <v>9306</v>
      </c>
      <c r="L2908" s="27" t="s">
        <v>42</v>
      </c>
      <c r="M2908" s="25" t="s">
        <v>43</v>
      </c>
      <c r="N2908" s="27" t="s">
        <v>43</v>
      </c>
      <c r="O2908" s="25" t="s">
        <v>43</v>
      </c>
      <c r="P2908" s="27" t="s">
        <v>43</v>
      </c>
      <c r="Q2908" s="25" t="s">
        <v>44</v>
      </c>
      <c r="R2908" s="28">
        <v>5.99</v>
      </c>
      <c r="S2908" s="29">
        <v>5.99</v>
      </c>
      <c r="T2908" s="29"/>
      <c r="U2908" s="29">
        <v>5.99</v>
      </c>
      <c r="V2908" s="1">
        <v>3.89</v>
      </c>
      <c r="W2908" s="1" t="s">
        <v>45</v>
      </c>
      <c r="X2908" s="1" t="s">
        <v>45</v>
      </c>
      <c r="Y2908" s="30">
        <f t="shared" si="364"/>
        <v>5.99</v>
      </c>
      <c r="Z2908" s="31">
        <f t="shared" si="365"/>
        <v>0</v>
      </c>
      <c r="AA2908" s="32">
        <f t="shared" si="366"/>
        <v>0</v>
      </c>
      <c r="AB2908" t="b">
        <f t="shared" si="367"/>
        <v>1</v>
      </c>
      <c r="AC2908" s="2" t="s">
        <v>45</v>
      </c>
      <c r="AD2908" s="2" t="s">
        <v>45</v>
      </c>
      <c r="AG2908" t="s">
        <v>6651</v>
      </c>
    </row>
    <row r="2909" spans="1:34" ht="16" hidden="1" x14ac:dyDescent="0.4">
      <c r="A2909" s="24" t="s">
        <v>6638</v>
      </c>
      <c r="B2909" s="25" t="s">
        <v>9286</v>
      </c>
      <c r="C2909" t="str">
        <f t="shared" si="360"/>
        <v>45</v>
      </c>
      <c r="D2909" t="str">
        <f>_xlfn.XLOOKUP(C2909,Folha2!A:A,Folha2!B:B)</f>
        <v>DPH</v>
      </c>
      <c r="E2909" s="26" t="str">
        <f t="shared" si="361"/>
        <v>070</v>
      </c>
      <c r="F2909" s="26" t="str">
        <f t="shared" si="362"/>
        <v>46</v>
      </c>
      <c r="G2909" s="26" t="str">
        <f t="shared" si="363"/>
        <v>18</v>
      </c>
      <c r="H2909" s="27" t="s">
        <v>9307</v>
      </c>
      <c r="I2909" s="25" t="s">
        <v>9308</v>
      </c>
      <c r="J2909" s="27" t="s">
        <v>9302</v>
      </c>
      <c r="K2909" s="25" t="s">
        <v>9309</v>
      </c>
      <c r="L2909" s="27" t="s">
        <v>42</v>
      </c>
      <c r="M2909" s="25" t="s">
        <v>43</v>
      </c>
      <c r="N2909" s="27" t="s">
        <v>43</v>
      </c>
      <c r="O2909" s="25" t="s">
        <v>43</v>
      </c>
      <c r="P2909" s="27" t="s">
        <v>43</v>
      </c>
      <c r="Q2909" s="25" t="s">
        <v>44</v>
      </c>
      <c r="R2909" s="28">
        <v>5.99</v>
      </c>
      <c r="S2909" s="29">
        <v>5.99</v>
      </c>
      <c r="T2909" s="29"/>
      <c r="U2909" s="29">
        <v>5.99</v>
      </c>
      <c r="V2909" s="1">
        <v>3.89</v>
      </c>
      <c r="W2909" s="1" t="s">
        <v>45</v>
      </c>
      <c r="X2909" s="1" t="s">
        <v>45</v>
      </c>
      <c r="Y2909" s="30">
        <f t="shared" si="364"/>
        <v>5.99</v>
      </c>
      <c r="Z2909" s="31">
        <f t="shared" si="365"/>
        <v>0</v>
      </c>
      <c r="AA2909" s="32">
        <f t="shared" si="366"/>
        <v>0</v>
      </c>
      <c r="AB2909" t="b">
        <f t="shared" si="367"/>
        <v>1</v>
      </c>
      <c r="AC2909" s="2" t="s">
        <v>45</v>
      </c>
      <c r="AD2909" s="2" t="s">
        <v>45</v>
      </c>
      <c r="AG2909" t="s">
        <v>6651</v>
      </c>
    </row>
    <row r="2910" spans="1:34" ht="16" hidden="1" x14ac:dyDescent="0.4">
      <c r="A2910" s="24" t="s">
        <v>6638</v>
      </c>
      <c r="B2910" s="25" t="s">
        <v>9286</v>
      </c>
      <c r="C2910" t="str">
        <f t="shared" si="360"/>
        <v>45</v>
      </c>
      <c r="D2910" t="str">
        <f>_xlfn.XLOOKUP(C2910,Folha2!A:A,Folha2!B:B)</f>
        <v>DPH</v>
      </c>
      <c r="E2910" s="26" t="str">
        <f t="shared" si="361"/>
        <v>070</v>
      </c>
      <c r="F2910" s="26" t="str">
        <f t="shared" si="362"/>
        <v>46</v>
      </c>
      <c r="G2910" s="26" t="str">
        <f t="shared" si="363"/>
        <v>18</v>
      </c>
      <c r="H2910" s="27" t="s">
        <v>9310</v>
      </c>
      <c r="I2910" s="25" t="s">
        <v>9311</v>
      </c>
      <c r="J2910" s="27" t="s">
        <v>9302</v>
      </c>
      <c r="K2910" s="25" t="s">
        <v>9312</v>
      </c>
      <c r="L2910" s="27" t="s">
        <v>42</v>
      </c>
      <c r="M2910" s="25" t="s">
        <v>43</v>
      </c>
      <c r="N2910" s="27" t="s">
        <v>43</v>
      </c>
      <c r="O2910" s="25" t="s">
        <v>43</v>
      </c>
      <c r="P2910" s="27" t="s">
        <v>43</v>
      </c>
      <c r="Q2910" s="25" t="s">
        <v>44</v>
      </c>
      <c r="R2910" s="28">
        <v>5.99</v>
      </c>
      <c r="S2910" s="29">
        <v>5.99</v>
      </c>
      <c r="T2910" s="29"/>
      <c r="U2910" s="29"/>
      <c r="V2910" s="1">
        <v>3.89</v>
      </c>
      <c r="W2910" s="1" t="s">
        <v>45</v>
      </c>
      <c r="X2910" s="1" t="s">
        <v>45</v>
      </c>
      <c r="Y2910" s="30">
        <f t="shared" si="364"/>
        <v>5.99</v>
      </c>
      <c r="Z2910" s="31">
        <f t="shared" si="365"/>
        <v>0</v>
      </c>
      <c r="AA2910" s="32">
        <f t="shared" si="366"/>
        <v>0</v>
      </c>
      <c r="AB2910" t="b">
        <f t="shared" si="367"/>
        <v>1</v>
      </c>
      <c r="AC2910" s="2" t="s">
        <v>45</v>
      </c>
      <c r="AD2910" s="2" t="s">
        <v>45</v>
      </c>
      <c r="AG2910" t="s">
        <v>6651</v>
      </c>
    </row>
    <row r="2911" spans="1:34" ht="16" hidden="1" x14ac:dyDescent="0.4">
      <c r="A2911" s="24" t="s">
        <v>6638</v>
      </c>
      <c r="B2911" s="25" t="s">
        <v>9286</v>
      </c>
      <c r="C2911" t="str">
        <f t="shared" si="360"/>
        <v>45</v>
      </c>
      <c r="D2911" t="str">
        <f>_xlfn.XLOOKUP(C2911,Folha2!A:A,Folha2!B:B)</f>
        <v>DPH</v>
      </c>
      <c r="E2911" s="26" t="str">
        <f t="shared" si="361"/>
        <v>070</v>
      </c>
      <c r="F2911" s="26" t="str">
        <f t="shared" si="362"/>
        <v>46</v>
      </c>
      <c r="G2911" s="26" t="str">
        <f t="shared" si="363"/>
        <v>18</v>
      </c>
      <c r="H2911" s="27" t="s">
        <v>9313</v>
      </c>
      <c r="I2911" s="25" t="s">
        <v>9314</v>
      </c>
      <c r="J2911" s="27" t="s">
        <v>9302</v>
      </c>
      <c r="K2911" s="25" t="s">
        <v>9315</v>
      </c>
      <c r="L2911" s="27" t="s">
        <v>42</v>
      </c>
      <c r="M2911" s="25" t="s">
        <v>43</v>
      </c>
      <c r="N2911" s="27" t="s">
        <v>43</v>
      </c>
      <c r="O2911" s="25" t="s">
        <v>43</v>
      </c>
      <c r="P2911" s="27" t="s">
        <v>43</v>
      </c>
      <c r="Q2911" s="25" t="s">
        <v>44</v>
      </c>
      <c r="R2911" s="28">
        <v>5.99</v>
      </c>
      <c r="S2911" s="29">
        <v>5.99</v>
      </c>
      <c r="T2911" s="29"/>
      <c r="U2911" s="29">
        <v>5.99</v>
      </c>
      <c r="V2911" s="1">
        <v>3.89</v>
      </c>
      <c r="W2911" s="1" t="s">
        <v>45</v>
      </c>
      <c r="X2911" s="1" t="s">
        <v>45</v>
      </c>
      <c r="Y2911" s="30">
        <f t="shared" si="364"/>
        <v>5.99</v>
      </c>
      <c r="Z2911" s="31">
        <f t="shared" si="365"/>
        <v>0</v>
      </c>
      <c r="AA2911" s="32">
        <f t="shared" si="366"/>
        <v>0</v>
      </c>
      <c r="AB2911" t="b">
        <f t="shared" si="367"/>
        <v>1</v>
      </c>
      <c r="AC2911" s="2" t="s">
        <v>45</v>
      </c>
      <c r="AD2911" s="2" t="s">
        <v>45</v>
      </c>
      <c r="AG2911" t="s">
        <v>6651</v>
      </c>
    </row>
    <row r="2912" spans="1:34" ht="16" x14ac:dyDescent="0.4">
      <c r="A2912" s="24" t="s">
        <v>6638</v>
      </c>
      <c r="B2912" s="25" t="s">
        <v>9316</v>
      </c>
      <c r="C2912" t="str">
        <f t="shared" si="360"/>
        <v>45</v>
      </c>
      <c r="D2912" t="str">
        <f>_xlfn.XLOOKUP(C2912,Folha2!A:A,Folha2!B:B)</f>
        <v>DPH</v>
      </c>
      <c r="E2912" s="26" t="str">
        <f t="shared" si="361"/>
        <v>070</v>
      </c>
      <c r="F2912" s="26" t="str">
        <f t="shared" si="362"/>
        <v>46</v>
      </c>
      <c r="G2912" s="26" t="str">
        <f t="shared" si="363"/>
        <v>20</v>
      </c>
      <c r="H2912" s="27" t="s">
        <v>9317</v>
      </c>
      <c r="I2912" s="25" t="s">
        <v>9318</v>
      </c>
      <c r="J2912" s="27" t="s">
        <v>8932</v>
      </c>
      <c r="K2912" s="25" t="s">
        <v>9319</v>
      </c>
      <c r="L2912" s="27" t="s">
        <v>417</v>
      </c>
      <c r="M2912" s="25" t="s">
        <v>43</v>
      </c>
      <c r="N2912" s="27" t="s">
        <v>43</v>
      </c>
      <c r="O2912" s="25" t="s">
        <v>43</v>
      </c>
      <c r="P2912" s="27" t="s">
        <v>43</v>
      </c>
      <c r="Q2912" s="25" t="s">
        <v>44</v>
      </c>
      <c r="R2912" s="28">
        <v>1.54</v>
      </c>
      <c r="S2912" s="29">
        <v>1.57</v>
      </c>
      <c r="T2912" s="29"/>
      <c r="U2912" s="29"/>
      <c r="V2912" s="1" t="s">
        <v>45</v>
      </c>
      <c r="W2912" s="1" t="s">
        <v>45</v>
      </c>
      <c r="X2912" s="1" t="s">
        <v>45</v>
      </c>
      <c r="Y2912" s="30">
        <f t="shared" si="364"/>
        <v>1.57</v>
      </c>
      <c r="Z2912" s="31">
        <f t="shared" si="365"/>
        <v>-1.9108280254777066E-2</v>
      </c>
      <c r="AA2912" s="32">
        <f t="shared" si="366"/>
        <v>-3.0000000000000027E-2</v>
      </c>
      <c r="AB2912" t="b">
        <f t="shared" si="367"/>
        <v>0</v>
      </c>
      <c r="AC2912" s="2" t="s">
        <v>45</v>
      </c>
      <c r="AD2912" s="2" t="s">
        <v>45</v>
      </c>
      <c r="AG2912" t="s">
        <v>45</v>
      </c>
      <c r="AH2912" t="s">
        <v>45</v>
      </c>
    </row>
    <row r="2913" spans="1:34" ht="16" x14ac:dyDescent="0.4">
      <c r="A2913" s="24" t="s">
        <v>6638</v>
      </c>
      <c r="B2913" s="25" t="s">
        <v>9316</v>
      </c>
      <c r="C2913" t="str">
        <f t="shared" si="360"/>
        <v>45</v>
      </c>
      <c r="D2913" t="str">
        <f>_xlfn.XLOOKUP(C2913,Folha2!A:A,Folha2!B:B)</f>
        <v>DPH</v>
      </c>
      <c r="E2913" s="26" t="str">
        <f t="shared" si="361"/>
        <v>070</v>
      </c>
      <c r="F2913" s="26" t="str">
        <f t="shared" si="362"/>
        <v>46</v>
      </c>
      <c r="G2913" s="26" t="str">
        <f t="shared" si="363"/>
        <v>20</v>
      </c>
      <c r="H2913" s="27" t="s">
        <v>9320</v>
      </c>
      <c r="I2913" s="25" t="s">
        <v>9321</v>
      </c>
      <c r="J2913" s="27" t="s">
        <v>8932</v>
      </c>
      <c r="K2913" s="25" t="s">
        <v>9322</v>
      </c>
      <c r="L2913" s="27" t="s">
        <v>51</v>
      </c>
      <c r="M2913" s="25" t="s">
        <v>43</v>
      </c>
      <c r="N2913" s="27" t="s">
        <v>43</v>
      </c>
      <c r="O2913" s="25" t="s">
        <v>43</v>
      </c>
      <c r="P2913" s="27" t="s">
        <v>43</v>
      </c>
      <c r="Q2913" s="25" t="s">
        <v>44</v>
      </c>
      <c r="R2913" s="28">
        <v>1.54</v>
      </c>
      <c r="S2913" s="29">
        <v>7.98</v>
      </c>
      <c r="T2913" s="29"/>
      <c r="U2913" s="29"/>
      <c r="V2913" s="1" t="s">
        <v>45</v>
      </c>
      <c r="W2913" s="1" t="s">
        <v>45</v>
      </c>
      <c r="X2913" s="1" t="s">
        <v>45</v>
      </c>
      <c r="Y2913" s="30">
        <f t="shared" si="364"/>
        <v>7.98</v>
      </c>
      <c r="Z2913" s="31">
        <f t="shared" si="365"/>
        <v>-0.80701754385964919</v>
      </c>
      <c r="AA2913" s="32">
        <f t="shared" si="366"/>
        <v>-6.44</v>
      </c>
      <c r="AB2913" t="b">
        <f t="shared" si="367"/>
        <v>0</v>
      </c>
      <c r="AC2913" s="2" t="s">
        <v>45</v>
      </c>
      <c r="AD2913" s="2" t="s">
        <v>45</v>
      </c>
      <c r="AG2913" t="s">
        <v>45</v>
      </c>
      <c r="AH2913" t="s">
        <v>45</v>
      </c>
    </row>
    <row r="2914" spans="1:34" ht="16" hidden="1" x14ac:dyDescent="0.4">
      <c r="A2914" s="24" t="s">
        <v>6638</v>
      </c>
      <c r="B2914" s="25" t="s">
        <v>9316</v>
      </c>
      <c r="C2914" t="str">
        <f t="shared" si="360"/>
        <v>45</v>
      </c>
      <c r="D2914" t="str">
        <f>_xlfn.XLOOKUP(C2914,Folha2!A:A,Folha2!B:B)</f>
        <v>DPH</v>
      </c>
      <c r="E2914" s="26" t="str">
        <f t="shared" si="361"/>
        <v>070</v>
      </c>
      <c r="F2914" s="26" t="str">
        <f t="shared" si="362"/>
        <v>46</v>
      </c>
      <c r="G2914" s="26" t="str">
        <f t="shared" si="363"/>
        <v>20</v>
      </c>
      <c r="H2914" s="27" t="s">
        <v>9323</v>
      </c>
      <c r="I2914" s="25" t="s">
        <v>9324</v>
      </c>
      <c r="J2914" s="27" t="s">
        <v>7260</v>
      </c>
      <c r="K2914" s="25" t="s">
        <v>9325</v>
      </c>
      <c r="L2914" s="27" t="s">
        <v>42</v>
      </c>
      <c r="M2914" s="25" t="s">
        <v>43</v>
      </c>
      <c r="N2914" s="27" t="s">
        <v>43</v>
      </c>
      <c r="O2914" s="25" t="s">
        <v>43</v>
      </c>
      <c r="P2914" s="27" t="s">
        <v>43</v>
      </c>
      <c r="Q2914" s="25" t="s">
        <v>44</v>
      </c>
      <c r="R2914" s="28">
        <v>4.49</v>
      </c>
      <c r="S2914" s="29">
        <v>4.49</v>
      </c>
      <c r="T2914" s="29"/>
      <c r="U2914" s="29">
        <v>4.49</v>
      </c>
      <c r="V2914" s="1">
        <v>3.36</v>
      </c>
      <c r="W2914" s="1" t="s">
        <v>45</v>
      </c>
      <c r="X2914" s="1">
        <v>3.34</v>
      </c>
      <c r="Y2914" s="30">
        <f t="shared" si="364"/>
        <v>4.49</v>
      </c>
      <c r="Z2914" s="31">
        <f t="shared" si="365"/>
        <v>0</v>
      </c>
      <c r="AA2914" s="32">
        <f t="shared" si="366"/>
        <v>0</v>
      </c>
      <c r="AB2914" t="b">
        <f t="shared" si="367"/>
        <v>1</v>
      </c>
      <c r="AC2914" s="2" t="s">
        <v>76</v>
      </c>
      <c r="AD2914" s="2">
        <v>3.34</v>
      </c>
      <c r="AG2914" t="s">
        <v>6651</v>
      </c>
    </row>
    <row r="2915" spans="1:34" ht="16" hidden="1" x14ac:dyDescent="0.4">
      <c r="A2915" s="24" t="s">
        <v>6638</v>
      </c>
      <c r="B2915" s="25" t="s">
        <v>9316</v>
      </c>
      <c r="C2915" t="str">
        <f t="shared" si="360"/>
        <v>45</v>
      </c>
      <c r="D2915" t="str">
        <f>_xlfn.XLOOKUP(C2915,Folha2!A:A,Folha2!B:B)</f>
        <v>DPH</v>
      </c>
      <c r="E2915" s="26" t="str">
        <f t="shared" si="361"/>
        <v>070</v>
      </c>
      <c r="F2915" s="26" t="str">
        <f t="shared" si="362"/>
        <v>46</v>
      </c>
      <c r="G2915" s="26" t="str">
        <f t="shared" si="363"/>
        <v>20</v>
      </c>
      <c r="H2915" s="27" t="s">
        <v>9326</v>
      </c>
      <c r="I2915" s="25" t="s">
        <v>9327</v>
      </c>
      <c r="J2915" s="27" t="s">
        <v>7260</v>
      </c>
      <c r="K2915" s="25" t="s">
        <v>9328</v>
      </c>
      <c r="L2915" s="27" t="s">
        <v>42</v>
      </c>
      <c r="M2915" s="25" t="s">
        <v>43</v>
      </c>
      <c r="N2915" s="27" t="s">
        <v>43</v>
      </c>
      <c r="O2915" s="25" t="s">
        <v>43</v>
      </c>
      <c r="P2915" s="27" t="s">
        <v>43</v>
      </c>
      <c r="Q2915" s="25" t="s">
        <v>44</v>
      </c>
      <c r="R2915" s="28">
        <v>4.49</v>
      </c>
      <c r="S2915" s="29">
        <v>4.49</v>
      </c>
      <c r="T2915" s="29"/>
      <c r="U2915" s="29"/>
      <c r="V2915" s="1">
        <v>3.36</v>
      </c>
      <c r="W2915" s="1" t="s">
        <v>45</v>
      </c>
      <c r="X2915" s="1" t="s">
        <v>45</v>
      </c>
      <c r="Y2915" s="30">
        <f t="shared" si="364"/>
        <v>4.49</v>
      </c>
      <c r="Z2915" s="31">
        <f t="shared" si="365"/>
        <v>0</v>
      </c>
      <c r="AA2915" s="32">
        <f t="shared" si="366"/>
        <v>0</v>
      </c>
      <c r="AB2915" t="b">
        <f t="shared" si="367"/>
        <v>1</v>
      </c>
      <c r="AC2915" s="2" t="s">
        <v>76</v>
      </c>
      <c r="AD2915" s="2">
        <v>3.34</v>
      </c>
      <c r="AG2915" t="s">
        <v>6651</v>
      </c>
    </row>
    <row r="2916" spans="1:34" ht="16" hidden="1" x14ac:dyDescent="0.4">
      <c r="A2916" s="24" t="s">
        <v>6638</v>
      </c>
      <c r="B2916" s="25" t="s">
        <v>9316</v>
      </c>
      <c r="C2916" t="str">
        <f t="shared" si="360"/>
        <v>45</v>
      </c>
      <c r="D2916" t="str">
        <f>_xlfn.XLOOKUP(C2916,Folha2!A:A,Folha2!B:B)</f>
        <v>DPH</v>
      </c>
      <c r="E2916" s="26" t="str">
        <f t="shared" si="361"/>
        <v>070</v>
      </c>
      <c r="F2916" s="26" t="str">
        <f t="shared" si="362"/>
        <v>46</v>
      </c>
      <c r="G2916" s="26" t="str">
        <f t="shared" si="363"/>
        <v>20</v>
      </c>
      <c r="H2916" s="27" t="s">
        <v>9329</v>
      </c>
      <c r="I2916" s="25" t="s">
        <v>9330</v>
      </c>
      <c r="J2916" s="27" t="s">
        <v>7260</v>
      </c>
      <c r="K2916" s="25" t="s">
        <v>9331</v>
      </c>
      <c r="L2916" s="27" t="s">
        <v>42</v>
      </c>
      <c r="M2916" s="25" t="s">
        <v>43</v>
      </c>
      <c r="N2916" s="27" t="s">
        <v>43</v>
      </c>
      <c r="O2916" s="25" t="s">
        <v>43</v>
      </c>
      <c r="P2916" s="27" t="s">
        <v>43</v>
      </c>
      <c r="Q2916" s="25" t="s">
        <v>44</v>
      </c>
      <c r="R2916" s="28">
        <v>4.49</v>
      </c>
      <c r="S2916" s="29">
        <v>4.49</v>
      </c>
      <c r="T2916" s="29"/>
      <c r="U2916" s="29">
        <v>4.49</v>
      </c>
      <c r="V2916" s="1">
        <v>3.36</v>
      </c>
      <c r="W2916" s="1" t="s">
        <v>45</v>
      </c>
      <c r="X2916" s="1">
        <v>3.34</v>
      </c>
      <c r="Y2916" s="30">
        <f t="shared" si="364"/>
        <v>4.49</v>
      </c>
      <c r="Z2916" s="31">
        <f t="shared" si="365"/>
        <v>0</v>
      </c>
      <c r="AA2916" s="32">
        <f t="shared" si="366"/>
        <v>0</v>
      </c>
      <c r="AB2916" t="b">
        <f t="shared" si="367"/>
        <v>1</v>
      </c>
      <c r="AC2916" s="2" t="s">
        <v>76</v>
      </c>
      <c r="AD2916" s="2">
        <v>3.34</v>
      </c>
      <c r="AG2916" t="s">
        <v>6651</v>
      </c>
    </row>
    <row r="2917" spans="1:34" ht="16" hidden="1" x14ac:dyDescent="0.4">
      <c r="A2917" s="24" t="s">
        <v>6638</v>
      </c>
      <c r="B2917" s="25" t="s">
        <v>9316</v>
      </c>
      <c r="C2917" t="str">
        <f t="shared" si="360"/>
        <v>45</v>
      </c>
      <c r="D2917" t="str">
        <f>_xlfn.XLOOKUP(C2917,Folha2!A:A,Folha2!B:B)</f>
        <v>DPH</v>
      </c>
      <c r="E2917" s="26" t="str">
        <f t="shared" si="361"/>
        <v>070</v>
      </c>
      <c r="F2917" s="26" t="str">
        <f t="shared" si="362"/>
        <v>46</v>
      </c>
      <c r="G2917" s="26" t="str">
        <f t="shared" si="363"/>
        <v>20</v>
      </c>
      <c r="H2917" s="27" t="s">
        <v>9332</v>
      </c>
      <c r="I2917" s="25" t="s">
        <v>9333</v>
      </c>
      <c r="J2917" s="27" t="s">
        <v>7260</v>
      </c>
      <c r="K2917" s="25" t="s">
        <v>9334</v>
      </c>
      <c r="L2917" s="27" t="s">
        <v>42</v>
      </c>
      <c r="M2917" s="25" t="s">
        <v>43</v>
      </c>
      <c r="N2917" s="27" t="s">
        <v>43</v>
      </c>
      <c r="O2917" s="25" t="s">
        <v>43</v>
      </c>
      <c r="P2917" s="27" t="s">
        <v>43</v>
      </c>
      <c r="Q2917" s="25" t="s">
        <v>44</v>
      </c>
      <c r="R2917" s="28">
        <v>4.49</v>
      </c>
      <c r="S2917" s="29"/>
      <c r="T2917" s="29"/>
      <c r="U2917" s="29">
        <v>4.49</v>
      </c>
      <c r="V2917" s="1" t="s">
        <v>45</v>
      </c>
      <c r="W2917" s="1" t="s">
        <v>45</v>
      </c>
      <c r="X2917" s="1">
        <v>3.34</v>
      </c>
      <c r="Y2917" s="30">
        <f t="shared" si="364"/>
        <v>4.49</v>
      </c>
      <c r="Z2917" s="31">
        <f t="shared" si="365"/>
        <v>0</v>
      </c>
      <c r="AA2917" s="32">
        <f t="shared" si="366"/>
        <v>0</v>
      </c>
      <c r="AB2917" t="b">
        <f t="shared" si="367"/>
        <v>1</v>
      </c>
      <c r="AC2917" s="2" t="s">
        <v>76</v>
      </c>
      <c r="AD2917" s="2">
        <v>3.34</v>
      </c>
      <c r="AG2917" t="s">
        <v>6651</v>
      </c>
    </row>
    <row r="2918" spans="1:34" ht="16" hidden="1" x14ac:dyDescent="0.4">
      <c r="A2918" s="24" t="s">
        <v>6638</v>
      </c>
      <c r="B2918" s="25" t="s">
        <v>9316</v>
      </c>
      <c r="C2918" t="str">
        <f t="shared" si="360"/>
        <v>45</v>
      </c>
      <c r="D2918" t="str">
        <f>_xlfn.XLOOKUP(C2918,Folha2!A:A,Folha2!B:B)</f>
        <v>DPH</v>
      </c>
      <c r="E2918" s="26" t="str">
        <f t="shared" si="361"/>
        <v>070</v>
      </c>
      <c r="F2918" s="26" t="str">
        <f t="shared" si="362"/>
        <v>46</v>
      </c>
      <c r="G2918" s="26" t="str">
        <f t="shared" si="363"/>
        <v>20</v>
      </c>
      <c r="H2918" s="27" t="s">
        <v>9335</v>
      </c>
      <c r="I2918" s="25" t="s">
        <v>9336</v>
      </c>
      <c r="J2918" s="27" t="s">
        <v>7260</v>
      </c>
      <c r="K2918" s="25" t="s">
        <v>9337</v>
      </c>
      <c r="L2918" s="27" t="s">
        <v>42</v>
      </c>
      <c r="M2918" s="25" t="s">
        <v>52</v>
      </c>
      <c r="N2918" s="27" t="s">
        <v>43</v>
      </c>
      <c r="O2918" s="25" t="s">
        <v>43</v>
      </c>
      <c r="P2918" s="27" t="s">
        <v>52</v>
      </c>
      <c r="Q2918" s="25" t="s">
        <v>44</v>
      </c>
      <c r="R2918" s="28">
        <v>6.59</v>
      </c>
      <c r="S2918" s="29">
        <v>6.59</v>
      </c>
      <c r="T2918" s="29"/>
      <c r="U2918" s="29">
        <v>6.59</v>
      </c>
      <c r="V2918" s="1">
        <v>4.9400000000000004</v>
      </c>
      <c r="W2918" s="1" t="s">
        <v>45</v>
      </c>
      <c r="X2918" s="1">
        <v>4.9400000000000004</v>
      </c>
      <c r="Y2918" s="30">
        <f t="shared" si="364"/>
        <v>6.59</v>
      </c>
      <c r="Z2918" s="31">
        <f t="shared" si="365"/>
        <v>0</v>
      </c>
      <c r="AA2918" s="32">
        <f t="shared" si="366"/>
        <v>0</v>
      </c>
      <c r="AB2918" t="b">
        <f t="shared" si="367"/>
        <v>1</v>
      </c>
      <c r="AC2918" s="2" t="s">
        <v>109</v>
      </c>
      <c r="AD2918" s="2">
        <v>4.9400000000000004</v>
      </c>
      <c r="AG2918" t="s">
        <v>6651</v>
      </c>
    </row>
    <row r="2919" spans="1:34" ht="16" hidden="1" x14ac:dyDescent="0.4">
      <c r="A2919" s="24" t="s">
        <v>6638</v>
      </c>
      <c r="B2919" s="25" t="s">
        <v>9316</v>
      </c>
      <c r="C2919" t="str">
        <f t="shared" si="360"/>
        <v>45</v>
      </c>
      <c r="D2919" t="str">
        <f>_xlfn.XLOOKUP(C2919,Folha2!A:A,Folha2!B:B)</f>
        <v>DPH</v>
      </c>
      <c r="E2919" s="26" t="str">
        <f t="shared" si="361"/>
        <v>070</v>
      </c>
      <c r="F2919" s="26" t="str">
        <f t="shared" si="362"/>
        <v>46</v>
      </c>
      <c r="G2919" s="26" t="str">
        <f t="shared" si="363"/>
        <v>20</v>
      </c>
      <c r="H2919" s="27" t="s">
        <v>9338</v>
      </c>
      <c r="I2919" s="25" t="s">
        <v>9339</v>
      </c>
      <c r="J2919" s="27" t="s">
        <v>7260</v>
      </c>
      <c r="K2919" s="25" t="s">
        <v>9340</v>
      </c>
      <c r="L2919" s="27" t="s">
        <v>42</v>
      </c>
      <c r="M2919" s="25" t="s">
        <v>52</v>
      </c>
      <c r="N2919" s="27" t="s">
        <v>43</v>
      </c>
      <c r="O2919" s="25" t="s">
        <v>43</v>
      </c>
      <c r="P2919" s="27" t="s">
        <v>52</v>
      </c>
      <c r="Q2919" s="25" t="s">
        <v>44</v>
      </c>
      <c r="R2919" s="28">
        <v>6.59</v>
      </c>
      <c r="S2919" s="29">
        <v>6.59</v>
      </c>
      <c r="T2919" s="29"/>
      <c r="U2919" s="29">
        <v>6.59</v>
      </c>
      <c r="V2919" s="1">
        <v>4.9400000000000004</v>
      </c>
      <c r="W2919" s="1" t="s">
        <v>45</v>
      </c>
      <c r="X2919" s="1">
        <v>4.9400000000000004</v>
      </c>
      <c r="Y2919" s="30">
        <f t="shared" si="364"/>
        <v>6.59</v>
      </c>
      <c r="Z2919" s="31">
        <f t="shared" si="365"/>
        <v>0</v>
      </c>
      <c r="AA2919" s="32">
        <f t="shared" si="366"/>
        <v>0</v>
      </c>
      <c r="AB2919" t="b">
        <f t="shared" si="367"/>
        <v>1</v>
      </c>
      <c r="AC2919" s="2" t="s">
        <v>109</v>
      </c>
      <c r="AD2919" s="2">
        <v>4.9400000000000004</v>
      </c>
      <c r="AG2919" t="s">
        <v>6651</v>
      </c>
    </row>
    <row r="2920" spans="1:34" ht="16" hidden="1" x14ac:dyDescent="0.4">
      <c r="A2920" s="24" t="s">
        <v>6638</v>
      </c>
      <c r="B2920" s="25" t="s">
        <v>9316</v>
      </c>
      <c r="C2920" t="str">
        <f t="shared" si="360"/>
        <v>45</v>
      </c>
      <c r="D2920" t="str">
        <f>_xlfn.XLOOKUP(C2920,Folha2!A:A,Folha2!B:B)</f>
        <v>DPH</v>
      </c>
      <c r="E2920" s="26" t="str">
        <f t="shared" si="361"/>
        <v>070</v>
      </c>
      <c r="F2920" s="26" t="str">
        <f t="shared" si="362"/>
        <v>46</v>
      </c>
      <c r="G2920" s="26" t="str">
        <f t="shared" si="363"/>
        <v>20</v>
      </c>
      <c r="H2920" s="27" t="s">
        <v>9341</v>
      </c>
      <c r="I2920" s="25" t="s">
        <v>9342</v>
      </c>
      <c r="J2920" s="27" t="s">
        <v>7260</v>
      </c>
      <c r="K2920" s="25" t="s">
        <v>9343</v>
      </c>
      <c r="L2920" s="27" t="s">
        <v>42</v>
      </c>
      <c r="M2920" s="25" t="s">
        <v>52</v>
      </c>
      <c r="N2920" s="27" t="s">
        <v>43</v>
      </c>
      <c r="O2920" s="25" t="s">
        <v>43</v>
      </c>
      <c r="P2920" s="27" t="s">
        <v>52</v>
      </c>
      <c r="Q2920" s="25" t="s">
        <v>44</v>
      </c>
      <c r="R2920" s="28">
        <v>6.59</v>
      </c>
      <c r="S2920" s="29">
        <v>6.59</v>
      </c>
      <c r="T2920" s="29"/>
      <c r="U2920" s="29">
        <v>6.59</v>
      </c>
      <c r="V2920" s="1">
        <v>4.9400000000000004</v>
      </c>
      <c r="W2920" s="1" t="s">
        <v>45</v>
      </c>
      <c r="X2920" s="1">
        <v>4.9400000000000004</v>
      </c>
      <c r="Y2920" s="30">
        <f t="shared" si="364"/>
        <v>6.59</v>
      </c>
      <c r="Z2920" s="31">
        <f t="shared" si="365"/>
        <v>0</v>
      </c>
      <c r="AA2920" s="32">
        <f t="shared" si="366"/>
        <v>0</v>
      </c>
      <c r="AB2920" t="b">
        <f t="shared" si="367"/>
        <v>1</v>
      </c>
      <c r="AC2920" s="2" t="s">
        <v>109</v>
      </c>
      <c r="AD2920" s="2">
        <v>4.9400000000000004</v>
      </c>
      <c r="AG2920" t="s">
        <v>6651</v>
      </c>
    </row>
    <row r="2921" spans="1:34" ht="16" hidden="1" x14ac:dyDescent="0.4">
      <c r="A2921" s="24" t="s">
        <v>6638</v>
      </c>
      <c r="B2921" s="25" t="s">
        <v>9316</v>
      </c>
      <c r="C2921" t="str">
        <f t="shared" si="360"/>
        <v>45</v>
      </c>
      <c r="D2921" t="str">
        <f>_xlfn.XLOOKUP(C2921,Folha2!A:A,Folha2!B:B)</f>
        <v>DPH</v>
      </c>
      <c r="E2921" s="26" t="str">
        <f t="shared" si="361"/>
        <v>070</v>
      </c>
      <c r="F2921" s="26" t="str">
        <f t="shared" si="362"/>
        <v>46</v>
      </c>
      <c r="G2921" s="26" t="str">
        <f t="shared" si="363"/>
        <v>20</v>
      </c>
      <c r="H2921" s="27" t="s">
        <v>9344</v>
      </c>
      <c r="I2921" s="25" t="s">
        <v>9345</v>
      </c>
      <c r="J2921" s="27" t="s">
        <v>7260</v>
      </c>
      <c r="K2921" s="25" t="s">
        <v>9346</v>
      </c>
      <c r="L2921" s="27" t="s">
        <v>42</v>
      </c>
      <c r="M2921" s="25" t="s">
        <v>52</v>
      </c>
      <c r="N2921" s="27" t="s">
        <v>43</v>
      </c>
      <c r="O2921" s="25" t="s">
        <v>43</v>
      </c>
      <c r="P2921" s="27" t="s">
        <v>52</v>
      </c>
      <c r="Q2921" s="25" t="s">
        <v>44</v>
      </c>
      <c r="R2921" s="28">
        <v>6.59</v>
      </c>
      <c r="S2921" s="29">
        <v>6.59</v>
      </c>
      <c r="T2921" s="29"/>
      <c r="U2921" s="29">
        <v>6.59</v>
      </c>
      <c r="V2921" s="1">
        <v>4.9400000000000004</v>
      </c>
      <c r="W2921" s="1" t="s">
        <v>45</v>
      </c>
      <c r="X2921" s="1">
        <v>4.9400000000000004</v>
      </c>
      <c r="Y2921" s="30">
        <f t="shared" si="364"/>
        <v>6.59</v>
      </c>
      <c r="Z2921" s="31">
        <f t="shared" si="365"/>
        <v>0</v>
      </c>
      <c r="AA2921" s="32">
        <f t="shared" si="366"/>
        <v>0</v>
      </c>
      <c r="AB2921" t="b">
        <f t="shared" si="367"/>
        <v>1</v>
      </c>
      <c r="AC2921" s="2" t="s">
        <v>109</v>
      </c>
      <c r="AD2921" s="2">
        <v>4.9400000000000004</v>
      </c>
      <c r="AG2921" t="s">
        <v>6651</v>
      </c>
    </row>
    <row r="2922" spans="1:34" ht="16" hidden="1" x14ac:dyDescent="0.4">
      <c r="A2922" s="24" t="s">
        <v>6638</v>
      </c>
      <c r="B2922" s="25" t="s">
        <v>9316</v>
      </c>
      <c r="C2922" t="str">
        <f t="shared" si="360"/>
        <v>45</v>
      </c>
      <c r="D2922" t="str">
        <f>_xlfn.XLOOKUP(C2922,Folha2!A:A,Folha2!B:B)</f>
        <v>DPH</v>
      </c>
      <c r="E2922" s="26" t="str">
        <f t="shared" si="361"/>
        <v>070</v>
      </c>
      <c r="F2922" s="26" t="str">
        <f t="shared" si="362"/>
        <v>46</v>
      </c>
      <c r="G2922" s="26" t="str">
        <f t="shared" si="363"/>
        <v>20</v>
      </c>
      <c r="H2922" s="27" t="s">
        <v>9347</v>
      </c>
      <c r="I2922" s="25" t="s">
        <v>9348</v>
      </c>
      <c r="J2922" s="27" t="s">
        <v>7260</v>
      </c>
      <c r="K2922" s="25" t="s">
        <v>9349</v>
      </c>
      <c r="L2922" s="27" t="s">
        <v>42</v>
      </c>
      <c r="M2922" s="25" t="s">
        <v>52</v>
      </c>
      <c r="N2922" s="27" t="s">
        <v>43</v>
      </c>
      <c r="O2922" s="25" t="s">
        <v>43</v>
      </c>
      <c r="P2922" s="27" t="s">
        <v>52</v>
      </c>
      <c r="Q2922" s="25" t="s">
        <v>44</v>
      </c>
      <c r="R2922" s="28">
        <v>6.59</v>
      </c>
      <c r="S2922" s="29">
        <v>6.59</v>
      </c>
      <c r="T2922" s="29"/>
      <c r="U2922" s="29">
        <v>6.59</v>
      </c>
      <c r="V2922" s="1">
        <v>4.9400000000000004</v>
      </c>
      <c r="W2922" s="1" t="s">
        <v>45</v>
      </c>
      <c r="X2922" s="1">
        <v>4.9400000000000004</v>
      </c>
      <c r="Y2922" s="30">
        <f t="shared" si="364"/>
        <v>6.59</v>
      </c>
      <c r="Z2922" s="31">
        <f t="shared" si="365"/>
        <v>0</v>
      </c>
      <c r="AA2922" s="32">
        <f t="shared" si="366"/>
        <v>0</v>
      </c>
      <c r="AB2922" t="b">
        <f t="shared" si="367"/>
        <v>1</v>
      </c>
      <c r="AC2922" s="2" t="s">
        <v>109</v>
      </c>
      <c r="AD2922" s="2">
        <v>4.9400000000000004</v>
      </c>
      <c r="AG2922" t="s">
        <v>6651</v>
      </c>
    </row>
    <row r="2923" spans="1:34" ht="16" x14ac:dyDescent="0.4">
      <c r="A2923" s="24" t="s">
        <v>6638</v>
      </c>
      <c r="B2923" s="25" t="s">
        <v>9316</v>
      </c>
      <c r="C2923" t="str">
        <f t="shared" si="360"/>
        <v>45</v>
      </c>
      <c r="D2923" t="str">
        <f>_xlfn.XLOOKUP(C2923,Folha2!A:A,Folha2!B:B)</f>
        <v>DPH</v>
      </c>
      <c r="E2923" s="26" t="str">
        <f t="shared" si="361"/>
        <v>070</v>
      </c>
      <c r="F2923" s="26" t="str">
        <f t="shared" si="362"/>
        <v>46</v>
      </c>
      <c r="G2923" s="26" t="str">
        <f t="shared" si="363"/>
        <v>20</v>
      </c>
      <c r="H2923" s="27" t="s">
        <v>9350</v>
      </c>
      <c r="I2923" s="25" t="s">
        <v>9351</v>
      </c>
      <c r="J2923" s="27" t="s">
        <v>8939</v>
      </c>
      <c r="K2923" s="25" t="s">
        <v>9352</v>
      </c>
      <c r="L2923" s="27" t="s">
        <v>42</v>
      </c>
      <c r="M2923" s="25" t="s">
        <v>43</v>
      </c>
      <c r="N2923" s="27" t="s">
        <v>43</v>
      </c>
      <c r="O2923" s="25" t="s">
        <v>43</v>
      </c>
      <c r="P2923" s="27" t="s">
        <v>43</v>
      </c>
      <c r="Q2923" s="25" t="s">
        <v>44</v>
      </c>
      <c r="R2923" s="28">
        <v>8.2899999999999991</v>
      </c>
      <c r="S2923" s="29">
        <v>9.1199999999999992</v>
      </c>
      <c r="T2923" s="29"/>
      <c r="U2923" s="29">
        <v>9.14</v>
      </c>
      <c r="V2923" s="1" t="s">
        <v>45</v>
      </c>
      <c r="W2923" s="1" t="s">
        <v>45</v>
      </c>
      <c r="X2923" s="1" t="s">
        <v>45</v>
      </c>
      <c r="Y2923" s="30">
        <f t="shared" si="364"/>
        <v>9.1199999999999992</v>
      </c>
      <c r="Z2923" s="31">
        <f t="shared" si="365"/>
        <v>-9.1008771929824595E-2</v>
      </c>
      <c r="AA2923" s="32">
        <f t="shared" si="366"/>
        <v>-0.83000000000000007</v>
      </c>
      <c r="AB2923" t="b">
        <f t="shared" si="367"/>
        <v>0</v>
      </c>
      <c r="AC2923" s="2" t="s">
        <v>109</v>
      </c>
      <c r="AD2923" s="2">
        <v>5.44</v>
      </c>
    </row>
    <row r="2924" spans="1:34" ht="16" hidden="1" x14ac:dyDescent="0.4">
      <c r="A2924" s="24" t="s">
        <v>6638</v>
      </c>
      <c r="B2924" s="25" t="s">
        <v>9316</v>
      </c>
      <c r="C2924" t="str">
        <f t="shared" si="360"/>
        <v>45</v>
      </c>
      <c r="D2924" t="str">
        <f>_xlfn.XLOOKUP(C2924,Folha2!A:A,Folha2!B:B)</f>
        <v>DPH</v>
      </c>
      <c r="E2924" s="26" t="str">
        <f t="shared" si="361"/>
        <v>070</v>
      </c>
      <c r="F2924" s="26" t="str">
        <f t="shared" si="362"/>
        <v>46</v>
      </c>
      <c r="G2924" s="26" t="str">
        <f t="shared" si="363"/>
        <v>20</v>
      </c>
      <c r="H2924" s="27" t="s">
        <v>9353</v>
      </c>
      <c r="I2924" s="25" t="s">
        <v>9354</v>
      </c>
      <c r="J2924" s="27" t="s">
        <v>8939</v>
      </c>
      <c r="K2924" s="25" t="s">
        <v>9355</v>
      </c>
      <c r="L2924" s="27" t="s">
        <v>42</v>
      </c>
      <c r="M2924" s="25" t="s">
        <v>43</v>
      </c>
      <c r="N2924" s="27" t="s">
        <v>43</v>
      </c>
      <c r="O2924" s="25" t="s">
        <v>43</v>
      </c>
      <c r="P2924" s="27" t="s">
        <v>43</v>
      </c>
      <c r="Q2924" s="25" t="s">
        <v>44</v>
      </c>
      <c r="R2924" s="28">
        <v>8.2899999999999991</v>
      </c>
      <c r="S2924" s="29">
        <v>8.2899999999999991</v>
      </c>
      <c r="T2924" s="29"/>
      <c r="U2924" s="29">
        <v>9.14</v>
      </c>
      <c r="V2924" s="1" t="s">
        <v>45</v>
      </c>
      <c r="W2924" s="1" t="s">
        <v>45</v>
      </c>
      <c r="X2924" s="1">
        <v>5.44</v>
      </c>
      <c r="Y2924" s="30">
        <f t="shared" si="364"/>
        <v>8.2899999999999991</v>
      </c>
      <c r="Z2924" s="31">
        <f t="shared" si="365"/>
        <v>0</v>
      </c>
      <c r="AA2924" s="32">
        <f t="shared" si="366"/>
        <v>0</v>
      </c>
      <c r="AB2924" t="b">
        <f t="shared" si="367"/>
        <v>1</v>
      </c>
      <c r="AC2924" s="2" t="s">
        <v>109</v>
      </c>
      <c r="AD2924" s="2">
        <v>5.44</v>
      </c>
      <c r="AG2924" t="s">
        <v>6651</v>
      </c>
    </row>
    <row r="2925" spans="1:34" ht="16" x14ac:dyDescent="0.4">
      <c r="A2925" s="24" t="s">
        <v>6638</v>
      </c>
      <c r="B2925" s="25" t="s">
        <v>9356</v>
      </c>
      <c r="C2925" t="str">
        <f t="shared" si="360"/>
        <v>45</v>
      </c>
      <c r="D2925" t="str">
        <f>_xlfn.XLOOKUP(C2925,Folha2!A:A,Folha2!B:B)</f>
        <v>DPH</v>
      </c>
      <c r="E2925" s="26" t="str">
        <f t="shared" si="361"/>
        <v>070</v>
      </c>
      <c r="F2925" s="26" t="str">
        <f t="shared" si="362"/>
        <v>46</v>
      </c>
      <c r="G2925" s="26" t="str">
        <f t="shared" si="363"/>
        <v>26</v>
      </c>
      <c r="H2925" s="27" t="s">
        <v>9357</v>
      </c>
      <c r="I2925" s="25" t="s">
        <v>9358</v>
      </c>
      <c r="J2925" s="27" t="s">
        <v>8932</v>
      </c>
      <c r="K2925" s="25" t="s">
        <v>9359</v>
      </c>
      <c r="L2925" s="27" t="s">
        <v>51</v>
      </c>
      <c r="M2925" s="25" t="s">
        <v>43</v>
      </c>
      <c r="N2925" s="27" t="s">
        <v>43</v>
      </c>
      <c r="O2925" s="25" t="s">
        <v>43</v>
      </c>
      <c r="P2925" s="27" t="s">
        <v>43</v>
      </c>
      <c r="Q2925" s="25" t="s">
        <v>44</v>
      </c>
      <c r="R2925" s="28">
        <v>2.4900000000000002</v>
      </c>
      <c r="S2925" s="29"/>
      <c r="T2925" s="29"/>
      <c r="U2925" s="29">
        <v>3.42</v>
      </c>
      <c r="V2925" s="1" t="s">
        <v>45</v>
      </c>
      <c r="W2925" s="1" t="s">
        <v>45</v>
      </c>
      <c r="X2925" s="1" t="s">
        <v>45</v>
      </c>
      <c r="Y2925" s="30">
        <f t="shared" si="364"/>
        <v>3.42</v>
      </c>
      <c r="Z2925" s="31">
        <f t="shared" si="365"/>
        <v>-0.27192982456140347</v>
      </c>
      <c r="AA2925" s="32">
        <f t="shared" si="366"/>
        <v>-0.92999999999999972</v>
      </c>
      <c r="AB2925" t="b">
        <f t="shared" si="367"/>
        <v>0</v>
      </c>
      <c r="AC2925" s="2" t="s">
        <v>109</v>
      </c>
      <c r="AD2925" s="2">
        <v>2.4900000000000002</v>
      </c>
      <c r="AG2925" t="s">
        <v>45</v>
      </c>
      <c r="AH2925" t="s">
        <v>45</v>
      </c>
    </row>
    <row r="2926" spans="1:34" ht="16" hidden="1" x14ac:dyDescent="0.4">
      <c r="A2926" s="24" t="s">
        <v>6638</v>
      </c>
      <c r="B2926" s="25" t="s">
        <v>9356</v>
      </c>
      <c r="C2926" t="str">
        <f t="shared" si="360"/>
        <v>45</v>
      </c>
      <c r="D2926" t="str">
        <f>_xlfn.XLOOKUP(C2926,Folha2!A:A,Folha2!B:B)</f>
        <v>DPH</v>
      </c>
      <c r="E2926" s="26" t="str">
        <f t="shared" si="361"/>
        <v>070</v>
      </c>
      <c r="F2926" s="26" t="str">
        <f t="shared" si="362"/>
        <v>46</v>
      </c>
      <c r="G2926" s="26" t="str">
        <f t="shared" si="363"/>
        <v>26</v>
      </c>
      <c r="H2926" s="27" t="s">
        <v>9360</v>
      </c>
      <c r="I2926" s="25" t="s">
        <v>9361</v>
      </c>
      <c r="J2926" s="27" t="s">
        <v>8001</v>
      </c>
      <c r="K2926" s="25" t="s">
        <v>9362</v>
      </c>
      <c r="L2926" s="27" t="s">
        <v>42</v>
      </c>
      <c r="M2926" s="25" t="s">
        <v>43</v>
      </c>
      <c r="N2926" s="27" t="s">
        <v>43</v>
      </c>
      <c r="O2926" s="25" t="s">
        <v>43</v>
      </c>
      <c r="P2926" s="27" t="s">
        <v>43</v>
      </c>
      <c r="Q2926" s="25" t="s">
        <v>44</v>
      </c>
      <c r="R2926" s="28">
        <v>8.49</v>
      </c>
      <c r="S2926" s="29">
        <v>8.49</v>
      </c>
      <c r="T2926" s="29"/>
      <c r="U2926" s="29"/>
      <c r="V2926" s="1">
        <v>5.52</v>
      </c>
      <c r="W2926" s="1" t="s">
        <v>45</v>
      </c>
      <c r="X2926" s="1" t="s">
        <v>45</v>
      </c>
      <c r="Y2926" s="30">
        <f t="shared" si="364"/>
        <v>8.49</v>
      </c>
      <c r="Z2926" s="31">
        <f t="shared" si="365"/>
        <v>0</v>
      </c>
      <c r="AA2926" s="32">
        <f t="shared" si="366"/>
        <v>0</v>
      </c>
      <c r="AB2926" t="b">
        <f t="shared" si="367"/>
        <v>1</v>
      </c>
      <c r="AC2926" s="2" t="s">
        <v>109</v>
      </c>
      <c r="AD2926" s="2">
        <v>5.94</v>
      </c>
      <c r="AG2926" t="s">
        <v>6651</v>
      </c>
    </row>
    <row r="2927" spans="1:34" ht="16" hidden="1" x14ac:dyDescent="0.4">
      <c r="A2927" s="24" t="s">
        <v>6638</v>
      </c>
      <c r="B2927" s="25" t="s">
        <v>9356</v>
      </c>
      <c r="C2927" t="str">
        <f t="shared" si="360"/>
        <v>45</v>
      </c>
      <c r="D2927" t="str">
        <f>_xlfn.XLOOKUP(C2927,Folha2!A:A,Folha2!B:B)</f>
        <v>DPH</v>
      </c>
      <c r="E2927" s="26" t="str">
        <f t="shared" si="361"/>
        <v>070</v>
      </c>
      <c r="F2927" s="26" t="str">
        <f t="shared" si="362"/>
        <v>46</v>
      </c>
      <c r="G2927" s="26" t="str">
        <f t="shared" si="363"/>
        <v>26</v>
      </c>
      <c r="H2927" s="27" t="s">
        <v>9363</v>
      </c>
      <c r="I2927" s="25" t="s">
        <v>9364</v>
      </c>
      <c r="J2927" s="27" t="s">
        <v>8001</v>
      </c>
      <c r="K2927" s="25" t="s">
        <v>9365</v>
      </c>
      <c r="L2927" s="27" t="s">
        <v>42</v>
      </c>
      <c r="M2927" s="25" t="s">
        <v>43</v>
      </c>
      <c r="N2927" s="27" t="s">
        <v>43</v>
      </c>
      <c r="O2927" s="25" t="s">
        <v>43</v>
      </c>
      <c r="P2927" s="27" t="s">
        <v>43</v>
      </c>
      <c r="Q2927" s="25" t="s">
        <v>44</v>
      </c>
      <c r="R2927" s="28">
        <v>10.49</v>
      </c>
      <c r="S2927" s="29">
        <v>10.49</v>
      </c>
      <c r="T2927" s="29"/>
      <c r="U2927" s="29">
        <v>10.49</v>
      </c>
      <c r="V2927" s="1">
        <v>5.24</v>
      </c>
      <c r="W2927" s="1" t="s">
        <v>45</v>
      </c>
      <c r="X2927" s="1">
        <v>7.34</v>
      </c>
      <c r="Y2927" s="30">
        <f t="shared" si="364"/>
        <v>10.49</v>
      </c>
      <c r="Z2927" s="31">
        <f t="shared" si="365"/>
        <v>0</v>
      </c>
      <c r="AA2927" s="32">
        <f t="shared" si="366"/>
        <v>0</v>
      </c>
      <c r="AB2927" t="b">
        <f t="shared" si="367"/>
        <v>1</v>
      </c>
      <c r="AC2927" s="2" t="s">
        <v>109</v>
      </c>
      <c r="AD2927" s="2">
        <v>7.34</v>
      </c>
      <c r="AG2927" t="s">
        <v>6651</v>
      </c>
    </row>
    <row r="2928" spans="1:34" ht="16" hidden="1" x14ac:dyDescent="0.4">
      <c r="A2928" s="24" t="s">
        <v>6638</v>
      </c>
      <c r="B2928" s="25" t="s">
        <v>9356</v>
      </c>
      <c r="C2928" t="str">
        <f t="shared" si="360"/>
        <v>45</v>
      </c>
      <c r="D2928" t="str">
        <f>_xlfn.XLOOKUP(C2928,Folha2!A:A,Folha2!B:B)</f>
        <v>DPH</v>
      </c>
      <c r="E2928" s="26" t="str">
        <f t="shared" si="361"/>
        <v>070</v>
      </c>
      <c r="F2928" s="26" t="str">
        <f t="shared" si="362"/>
        <v>46</v>
      </c>
      <c r="G2928" s="26" t="str">
        <f t="shared" si="363"/>
        <v>26</v>
      </c>
      <c r="H2928" s="27" t="s">
        <v>9366</v>
      </c>
      <c r="I2928" s="25" t="s">
        <v>9367</v>
      </c>
      <c r="J2928" s="27" t="s">
        <v>8001</v>
      </c>
      <c r="K2928" s="25" t="s">
        <v>9368</v>
      </c>
      <c r="L2928" s="27" t="s">
        <v>42</v>
      </c>
      <c r="M2928" s="25" t="s">
        <v>43</v>
      </c>
      <c r="N2928" s="27" t="s">
        <v>43</v>
      </c>
      <c r="O2928" s="25" t="s">
        <v>43</v>
      </c>
      <c r="P2928" s="27" t="s">
        <v>43</v>
      </c>
      <c r="Q2928" s="25" t="s">
        <v>44</v>
      </c>
      <c r="R2928" s="28">
        <v>10.49</v>
      </c>
      <c r="S2928" s="29">
        <v>10.49</v>
      </c>
      <c r="T2928" s="29"/>
      <c r="U2928" s="29">
        <v>10.49</v>
      </c>
      <c r="V2928" s="1">
        <v>5.24</v>
      </c>
      <c r="W2928" s="1" t="s">
        <v>45</v>
      </c>
      <c r="X2928" s="1">
        <v>7.34</v>
      </c>
      <c r="Y2928" s="30">
        <f t="shared" si="364"/>
        <v>10.49</v>
      </c>
      <c r="Z2928" s="31">
        <f t="shared" si="365"/>
        <v>0</v>
      </c>
      <c r="AA2928" s="32">
        <f t="shared" si="366"/>
        <v>0</v>
      </c>
      <c r="AB2928" t="b">
        <f t="shared" si="367"/>
        <v>1</v>
      </c>
      <c r="AC2928" s="2" t="s">
        <v>70</v>
      </c>
      <c r="AD2928" s="2">
        <v>7.34</v>
      </c>
      <c r="AG2928" t="s">
        <v>6651</v>
      </c>
    </row>
    <row r="2929" spans="1:33" ht="16" hidden="1" x14ac:dyDescent="0.4">
      <c r="A2929" s="24" t="s">
        <v>6638</v>
      </c>
      <c r="B2929" s="25" t="s">
        <v>9356</v>
      </c>
      <c r="C2929" t="str">
        <f t="shared" si="360"/>
        <v>45</v>
      </c>
      <c r="D2929" t="str">
        <f>_xlfn.XLOOKUP(C2929,Folha2!A:A,Folha2!B:B)</f>
        <v>DPH</v>
      </c>
      <c r="E2929" s="26" t="str">
        <f t="shared" si="361"/>
        <v>070</v>
      </c>
      <c r="F2929" s="26" t="str">
        <f t="shared" si="362"/>
        <v>46</v>
      </c>
      <c r="G2929" s="26" t="str">
        <f t="shared" si="363"/>
        <v>26</v>
      </c>
      <c r="H2929" s="27" t="s">
        <v>9369</v>
      </c>
      <c r="I2929" s="25" t="s">
        <v>9370</v>
      </c>
      <c r="J2929" s="27" t="s">
        <v>8001</v>
      </c>
      <c r="K2929" s="25" t="s">
        <v>9371</v>
      </c>
      <c r="L2929" s="27" t="s">
        <v>42</v>
      </c>
      <c r="M2929" s="25" t="s">
        <v>43</v>
      </c>
      <c r="N2929" s="27" t="s">
        <v>43</v>
      </c>
      <c r="O2929" s="25" t="s">
        <v>43</v>
      </c>
      <c r="P2929" s="27" t="s">
        <v>43</v>
      </c>
      <c r="Q2929" s="25" t="s">
        <v>44</v>
      </c>
      <c r="R2929" s="28">
        <v>17.989999999999998</v>
      </c>
      <c r="S2929" s="29">
        <v>17.989999999999998</v>
      </c>
      <c r="T2929" s="29"/>
      <c r="U2929" s="29"/>
      <c r="V2929" s="1">
        <v>8.99</v>
      </c>
      <c r="W2929" s="1" t="s">
        <v>45</v>
      </c>
      <c r="X2929" s="1" t="s">
        <v>45</v>
      </c>
      <c r="Y2929" s="30">
        <f t="shared" si="364"/>
        <v>17.989999999999998</v>
      </c>
      <c r="Z2929" s="31">
        <f t="shared" si="365"/>
        <v>0</v>
      </c>
      <c r="AA2929" s="32">
        <f t="shared" si="366"/>
        <v>0</v>
      </c>
      <c r="AB2929" t="b">
        <f t="shared" si="367"/>
        <v>1</v>
      </c>
      <c r="AC2929" s="2" t="s">
        <v>70</v>
      </c>
      <c r="AD2929" s="2">
        <v>8.99</v>
      </c>
      <c r="AG2929" t="s">
        <v>6651</v>
      </c>
    </row>
    <row r="2930" spans="1:33" ht="16" hidden="1" x14ac:dyDescent="0.4">
      <c r="A2930" s="24" t="s">
        <v>6638</v>
      </c>
      <c r="B2930" s="25" t="s">
        <v>9372</v>
      </c>
      <c r="C2930" t="str">
        <f t="shared" si="360"/>
        <v>45</v>
      </c>
      <c r="D2930" t="str">
        <f>_xlfn.XLOOKUP(C2930,Folha2!A:A,Folha2!B:B)</f>
        <v>DPH</v>
      </c>
      <c r="E2930" s="26" t="str">
        <f t="shared" si="361"/>
        <v>070</v>
      </c>
      <c r="F2930" s="26" t="str">
        <f t="shared" si="362"/>
        <v>46</v>
      </c>
      <c r="G2930" s="26" t="str">
        <f t="shared" si="363"/>
        <v>28</v>
      </c>
      <c r="H2930" s="27" t="s">
        <v>9373</v>
      </c>
      <c r="I2930" s="25" t="s">
        <v>9374</v>
      </c>
      <c r="J2930" s="27" t="s">
        <v>9375</v>
      </c>
      <c r="K2930" s="25" t="s">
        <v>9376</v>
      </c>
      <c r="L2930" s="27" t="s">
        <v>42</v>
      </c>
      <c r="M2930" s="25" t="s">
        <v>43</v>
      </c>
      <c r="N2930" s="27" t="s">
        <v>43</v>
      </c>
      <c r="O2930" s="25" t="s">
        <v>43</v>
      </c>
      <c r="P2930" s="27" t="s">
        <v>43</v>
      </c>
      <c r="Q2930" s="25" t="s">
        <v>44</v>
      </c>
      <c r="R2930" s="28">
        <v>5.99</v>
      </c>
      <c r="S2930" s="29">
        <v>5.99</v>
      </c>
      <c r="T2930" s="29"/>
      <c r="U2930" s="29"/>
      <c r="V2930" s="1">
        <v>2.99</v>
      </c>
      <c r="W2930" s="1" t="s">
        <v>45</v>
      </c>
      <c r="X2930" s="1" t="s">
        <v>45</v>
      </c>
      <c r="Y2930" s="30">
        <f t="shared" si="364"/>
        <v>5.99</v>
      </c>
      <c r="Z2930" s="31">
        <f t="shared" si="365"/>
        <v>0</v>
      </c>
      <c r="AA2930" s="32">
        <f t="shared" si="366"/>
        <v>0</v>
      </c>
      <c r="AB2930" t="b">
        <f t="shared" si="367"/>
        <v>1</v>
      </c>
      <c r="AC2930" s="2" t="s">
        <v>45</v>
      </c>
      <c r="AD2930" s="2" t="s">
        <v>45</v>
      </c>
      <c r="AG2930" t="s">
        <v>6651</v>
      </c>
    </row>
    <row r="2931" spans="1:33" ht="16" hidden="1" x14ac:dyDescent="0.4">
      <c r="A2931" s="24" t="s">
        <v>6638</v>
      </c>
      <c r="B2931" s="25" t="s">
        <v>9372</v>
      </c>
      <c r="C2931" t="str">
        <f t="shared" si="360"/>
        <v>45</v>
      </c>
      <c r="D2931" t="str">
        <f>_xlfn.XLOOKUP(C2931,Folha2!A:A,Folha2!B:B)</f>
        <v>DPH</v>
      </c>
      <c r="E2931" s="26" t="str">
        <f t="shared" si="361"/>
        <v>070</v>
      </c>
      <c r="F2931" s="26" t="str">
        <f t="shared" si="362"/>
        <v>46</v>
      </c>
      <c r="G2931" s="26" t="str">
        <f t="shared" si="363"/>
        <v>28</v>
      </c>
      <c r="H2931" s="27" t="s">
        <v>9377</v>
      </c>
      <c r="I2931" s="25" t="s">
        <v>9378</v>
      </c>
      <c r="J2931" s="27" t="s">
        <v>9379</v>
      </c>
      <c r="K2931" s="25" t="s">
        <v>9380</v>
      </c>
      <c r="L2931" s="27" t="s">
        <v>42</v>
      </c>
      <c r="M2931" s="25" t="s">
        <v>52</v>
      </c>
      <c r="N2931" s="27" t="s">
        <v>43</v>
      </c>
      <c r="O2931" s="25" t="s">
        <v>43</v>
      </c>
      <c r="P2931" s="27" t="s">
        <v>52</v>
      </c>
      <c r="Q2931" s="25" t="s">
        <v>44</v>
      </c>
      <c r="R2931" s="28">
        <v>4.79</v>
      </c>
      <c r="S2931" s="29">
        <v>5.99</v>
      </c>
      <c r="T2931" s="29"/>
      <c r="U2931" s="29">
        <v>4.79</v>
      </c>
      <c r="V2931" s="1">
        <v>3.29</v>
      </c>
      <c r="W2931" s="1" t="s">
        <v>45</v>
      </c>
      <c r="X2931" s="1">
        <v>3.59</v>
      </c>
      <c r="Y2931" s="30">
        <f t="shared" si="364"/>
        <v>4.79</v>
      </c>
      <c r="Z2931" s="31">
        <f t="shared" si="365"/>
        <v>0</v>
      </c>
      <c r="AA2931" s="32">
        <f t="shared" si="366"/>
        <v>0</v>
      </c>
      <c r="AB2931" t="b">
        <f t="shared" si="367"/>
        <v>1</v>
      </c>
      <c r="AC2931" s="2" t="s">
        <v>53</v>
      </c>
      <c r="AD2931" s="2">
        <v>3.59</v>
      </c>
      <c r="AG2931" t="s">
        <v>6651</v>
      </c>
    </row>
    <row r="2932" spans="1:33" ht="16" hidden="1" x14ac:dyDescent="0.4">
      <c r="A2932" s="24" t="s">
        <v>6638</v>
      </c>
      <c r="B2932" s="25" t="s">
        <v>9372</v>
      </c>
      <c r="C2932" t="str">
        <f t="shared" si="360"/>
        <v>45</v>
      </c>
      <c r="D2932" t="str">
        <f>_xlfn.XLOOKUP(C2932,Folha2!A:A,Folha2!B:B)</f>
        <v>DPH</v>
      </c>
      <c r="E2932" s="26" t="str">
        <f t="shared" si="361"/>
        <v>070</v>
      </c>
      <c r="F2932" s="26" t="str">
        <f t="shared" si="362"/>
        <v>46</v>
      </c>
      <c r="G2932" s="26" t="str">
        <f t="shared" si="363"/>
        <v>28</v>
      </c>
      <c r="H2932" s="27" t="s">
        <v>9381</v>
      </c>
      <c r="I2932" s="25" t="s">
        <v>9382</v>
      </c>
      <c r="J2932" s="27" t="s">
        <v>9379</v>
      </c>
      <c r="K2932" s="25" t="s">
        <v>9383</v>
      </c>
      <c r="L2932" s="27" t="s">
        <v>42</v>
      </c>
      <c r="M2932" s="25" t="s">
        <v>52</v>
      </c>
      <c r="N2932" s="27" t="s">
        <v>43</v>
      </c>
      <c r="O2932" s="25" t="s">
        <v>43</v>
      </c>
      <c r="P2932" s="27" t="s">
        <v>52</v>
      </c>
      <c r="Q2932" s="25" t="s">
        <v>44</v>
      </c>
      <c r="R2932" s="28">
        <v>4.79</v>
      </c>
      <c r="S2932" s="29">
        <v>5.99</v>
      </c>
      <c r="T2932" s="29"/>
      <c r="U2932" s="29">
        <v>4.79</v>
      </c>
      <c r="V2932" s="1">
        <v>3.59</v>
      </c>
      <c r="W2932" s="1" t="s">
        <v>45</v>
      </c>
      <c r="X2932" s="1">
        <v>3.59</v>
      </c>
      <c r="Y2932" s="30">
        <f t="shared" si="364"/>
        <v>4.79</v>
      </c>
      <c r="Z2932" s="31">
        <f t="shared" si="365"/>
        <v>0</v>
      </c>
      <c r="AA2932" s="32">
        <f t="shared" si="366"/>
        <v>0</v>
      </c>
      <c r="AB2932" t="b">
        <f t="shared" si="367"/>
        <v>1</v>
      </c>
      <c r="AC2932" s="2" t="s">
        <v>53</v>
      </c>
      <c r="AD2932" s="2">
        <v>3.59</v>
      </c>
      <c r="AG2932" t="s">
        <v>6651</v>
      </c>
    </row>
    <row r="2933" spans="1:33" ht="16" hidden="1" x14ac:dyDescent="0.4">
      <c r="A2933" s="24" t="s">
        <v>6638</v>
      </c>
      <c r="B2933" s="25" t="s">
        <v>9372</v>
      </c>
      <c r="C2933" t="str">
        <f t="shared" si="360"/>
        <v>45</v>
      </c>
      <c r="D2933" t="str">
        <f>_xlfn.XLOOKUP(C2933,Folha2!A:A,Folha2!B:B)</f>
        <v>DPH</v>
      </c>
      <c r="E2933" s="26" t="str">
        <f t="shared" si="361"/>
        <v>070</v>
      </c>
      <c r="F2933" s="26" t="str">
        <f t="shared" si="362"/>
        <v>46</v>
      </c>
      <c r="G2933" s="26" t="str">
        <f t="shared" si="363"/>
        <v>28</v>
      </c>
      <c r="H2933" s="27" t="s">
        <v>9384</v>
      </c>
      <c r="I2933" s="25" t="s">
        <v>9385</v>
      </c>
      <c r="J2933" s="27" t="s">
        <v>9379</v>
      </c>
      <c r="K2933" s="25" t="s">
        <v>9386</v>
      </c>
      <c r="L2933" s="27" t="s">
        <v>42</v>
      </c>
      <c r="M2933" s="25" t="s">
        <v>52</v>
      </c>
      <c r="N2933" s="27" t="s">
        <v>43</v>
      </c>
      <c r="O2933" s="25" t="s">
        <v>43</v>
      </c>
      <c r="P2933" s="27" t="s">
        <v>52</v>
      </c>
      <c r="Q2933" s="25" t="s">
        <v>44</v>
      </c>
      <c r="R2933" s="28">
        <v>4.79</v>
      </c>
      <c r="S2933" s="29">
        <v>5.99</v>
      </c>
      <c r="T2933" s="29"/>
      <c r="U2933" s="29">
        <v>4.79</v>
      </c>
      <c r="V2933" s="1">
        <v>3.59</v>
      </c>
      <c r="W2933" s="1" t="s">
        <v>45</v>
      </c>
      <c r="X2933" s="1">
        <v>3.59</v>
      </c>
      <c r="Y2933" s="30">
        <f t="shared" si="364"/>
        <v>4.79</v>
      </c>
      <c r="Z2933" s="31">
        <f t="shared" si="365"/>
        <v>0</v>
      </c>
      <c r="AA2933" s="32">
        <f t="shared" si="366"/>
        <v>0</v>
      </c>
      <c r="AB2933" t="b">
        <f t="shared" si="367"/>
        <v>1</v>
      </c>
      <c r="AC2933" s="2" t="s">
        <v>53</v>
      </c>
      <c r="AD2933" s="2">
        <v>3.59</v>
      </c>
      <c r="AG2933" t="s">
        <v>6651</v>
      </c>
    </row>
    <row r="2934" spans="1:33" ht="16" hidden="1" x14ac:dyDescent="0.4">
      <c r="A2934" s="24" t="s">
        <v>6638</v>
      </c>
      <c r="B2934" s="25" t="s">
        <v>9372</v>
      </c>
      <c r="C2934" t="str">
        <f t="shared" si="360"/>
        <v>45</v>
      </c>
      <c r="D2934" t="str">
        <f>_xlfn.XLOOKUP(C2934,Folha2!A:A,Folha2!B:B)</f>
        <v>DPH</v>
      </c>
      <c r="E2934" s="26" t="str">
        <f t="shared" si="361"/>
        <v>070</v>
      </c>
      <c r="F2934" s="26" t="str">
        <f t="shared" si="362"/>
        <v>46</v>
      </c>
      <c r="G2934" s="26" t="str">
        <f t="shared" si="363"/>
        <v>28</v>
      </c>
      <c r="H2934" s="27" t="s">
        <v>9387</v>
      </c>
      <c r="I2934" s="25" t="s">
        <v>9388</v>
      </c>
      <c r="J2934" s="27" t="s">
        <v>9379</v>
      </c>
      <c r="K2934" s="25" t="s">
        <v>9389</v>
      </c>
      <c r="L2934" s="27" t="s">
        <v>42</v>
      </c>
      <c r="M2934" s="25" t="s">
        <v>52</v>
      </c>
      <c r="N2934" s="27" t="s">
        <v>43</v>
      </c>
      <c r="O2934" s="25" t="s">
        <v>43</v>
      </c>
      <c r="P2934" s="27" t="s">
        <v>52</v>
      </c>
      <c r="Q2934" s="25" t="s">
        <v>44</v>
      </c>
      <c r="R2934" s="28">
        <v>4.79</v>
      </c>
      <c r="S2934" s="29">
        <v>5.99</v>
      </c>
      <c r="T2934" s="29"/>
      <c r="U2934" s="29">
        <v>4.79</v>
      </c>
      <c r="V2934" s="1">
        <v>3.29</v>
      </c>
      <c r="W2934" s="1" t="s">
        <v>45</v>
      </c>
      <c r="X2934" s="1">
        <v>3.59</v>
      </c>
      <c r="Y2934" s="30">
        <f t="shared" si="364"/>
        <v>4.79</v>
      </c>
      <c r="Z2934" s="31">
        <f t="shared" si="365"/>
        <v>0</v>
      </c>
      <c r="AA2934" s="32">
        <f t="shared" si="366"/>
        <v>0</v>
      </c>
      <c r="AB2934" t="b">
        <f t="shared" si="367"/>
        <v>1</v>
      </c>
      <c r="AC2934" s="2" t="s">
        <v>53</v>
      </c>
      <c r="AD2934" s="2">
        <v>3.59</v>
      </c>
      <c r="AG2934" t="s">
        <v>6651</v>
      </c>
    </row>
    <row r="2935" spans="1:33" ht="16" hidden="1" x14ac:dyDescent="0.4">
      <c r="A2935" s="24" t="s">
        <v>6638</v>
      </c>
      <c r="B2935" s="25" t="s">
        <v>9372</v>
      </c>
      <c r="C2935" t="str">
        <f t="shared" si="360"/>
        <v>45</v>
      </c>
      <c r="D2935" t="str">
        <f>_xlfn.XLOOKUP(C2935,Folha2!A:A,Folha2!B:B)</f>
        <v>DPH</v>
      </c>
      <c r="E2935" s="26" t="str">
        <f t="shared" si="361"/>
        <v>070</v>
      </c>
      <c r="F2935" s="26" t="str">
        <f t="shared" si="362"/>
        <v>46</v>
      </c>
      <c r="G2935" s="26" t="str">
        <f t="shared" si="363"/>
        <v>28</v>
      </c>
      <c r="H2935" s="27" t="s">
        <v>9390</v>
      </c>
      <c r="I2935" s="25" t="s">
        <v>9391</v>
      </c>
      <c r="J2935" s="27" t="s">
        <v>9379</v>
      </c>
      <c r="K2935" s="25" t="s">
        <v>9392</v>
      </c>
      <c r="L2935" s="27" t="s">
        <v>42</v>
      </c>
      <c r="M2935" s="25" t="s">
        <v>43</v>
      </c>
      <c r="N2935" s="27" t="s">
        <v>43</v>
      </c>
      <c r="O2935" s="25" t="s">
        <v>43</v>
      </c>
      <c r="P2935" s="27" t="s">
        <v>43</v>
      </c>
      <c r="Q2935" s="25" t="s">
        <v>44</v>
      </c>
      <c r="R2935" s="28">
        <v>4.79</v>
      </c>
      <c r="S2935" s="29">
        <v>5.99</v>
      </c>
      <c r="T2935" s="29"/>
      <c r="U2935" s="29">
        <v>4.79</v>
      </c>
      <c r="V2935" s="1">
        <v>3.29</v>
      </c>
      <c r="W2935" s="1" t="s">
        <v>45</v>
      </c>
      <c r="X2935" s="1">
        <v>3.59</v>
      </c>
      <c r="Y2935" s="30">
        <f t="shared" si="364"/>
        <v>4.79</v>
      </c>
      <c r="Z2935" s="31">
        <f t="shared" si="365"/>
        <v>0</v>
      </c>
      <c r="AA2935" s="32">
        <f t="shared" si="366"/>
        <v>0</v>
      </c>
      <c r="AB2935" t="b">
        <f t="shared" si="367"/>
        <v>1</v>
      </c>
      <c r="AC2935" s="2" t="s">
        <v>53</v>
      </c>
      <c r="AD2935" s="2">
        <v>3.59</v>
      </c>
      <c r="AG2935" t="s">
        <v>6651</v>
      </c>
    </row>
    <row r="2936" spans="1:33" ht="16" x14ac:dyDescent="0.4">
      <c r="A2936" s="24" t="s">
        <v>6638</v>
      </c>
      <c r="B2936" s="25" t="s">
        <v>9372</v>
      </c>
      <c r="C2936" t="str">
        <f t="shared" si="360"/>
        <v>45</v>
      </c>
      <c r="D2936" t="str">
        <f>_xlfn.XLOOKUP(C2936,Folha2!A:A,Folha2!B:B)</f>
        <v>DPH</v>
      </c>
      <c r="E2936" s="26" t="str">
        <f t="shared" si="361"/>
        <v>070</v>
      </c>
      <c r="F2936" s="26" t="str">
        <f t="shared" si="362"/>
        <v>46</v>
      </c>
      <c r="G2936" s="26" t="str">
        <f t="shared" si="363"/>
        <v>28</v>
      </c>
      <c r="H2936" s="27" t="s">
        <v>9393</v>
      </c>
      <c r="I2936" s="25" t="s">
        <v>9394</v>
      </c>
      <c r="J2936" s="27" t="s">
        <v>9379</v>
      </c>
      <c r="K2936" s="25" t="s">
        <v>9395</v>
      </c>
      <c r="L2936" s="27" t="s">
        <v>42</v>
      </c>
      <c r="M2936" s="25" t="s">
        <v>43</v>
      </c>
      <c r="N2936" s="27" t="s">
        <v>43</v>
      </c>
      <c r="O2936" s="25" t="s">
        <v>43</v>
      </c>
      <c r="P2936" s="27" t="s">
        <v>43</v>
      </c>
      <c r="Q2936" s="25" t="s">
        <v>44</v>
      </c>
      <c r="R2936" s="28">
        <v>4.79</v>
      </c>
      <c r="S2936" s="29">
        <v>5.99</v>
      </c>
      <c r="T2936" s="29"/>
      <c r="U2936" s="29"/>
      <c r="V2936" s="1">
        <v>3.59</v>
      </c>
      <c r="W2936" s="1" t="s">
        <v>45</v>
      </c>
      <c r="X2936" s="1" t="s">
        <v>45</v>
      </c>
      <c r="Y2936" s="30">
        <f t="shared" si="364"/>
        <v>5.99</v>
      </c>
      <c r="Z2936" s="31">
        <f t="shared" si="365"/>
        <v>-0.20033388981636058</v>
      </c>
      <c r="AA2936" s="32">
        <f t="shared" si="366"/>
        <v>-1.2000000000000002</v>
      </c>
      <c r="AB2936" t="b">
        <f t="shared" si="367"/>
        <v>0</v>
      </c>
      <c r="AC2936" s="2" t="s">
        <v>53</v>
      </c>
      <c r="AD2936" s="2">
        <v>3.59</v>
      </c>
    </row>
    <row r="2937" spans="1:33" ht="16" hidden="1" x14ac:dyDescent="0.4">
      <c r="A2937" s="24" t="s">
        <v>6638</v>
      </c>
      <c r="B2937" s="25" t="s">
        <v>9372</v>
      </c>
      <c r="C2937" t="str">
        <f t="shared" si="360"/>
        <v>45</v>
      </c>
      <c r="D2937" t="str">
        <f>_xlfn.XLOOKUP(C2937,Folha2!A:A,Folha2!B:B)</f>
        <v>DPH</v>
      </c>
      <c r="E2937" s="26" t="str">
        <f t="shared" si="361"/>
        <v>070</v>
      </c>
      <c r="F2937" s="26" t="str">
        <f t="shared" si="362"/>
        <v>46</v>
      </c>
      <c r="G2937" s="26" t="str">
        <f t="shared" si="363"/>
        <v>28</v>
      </c>
      <c r="H2937" s="27" t="s">
        <v>9396</v>
      </c>
      <c r="I2937" s="25" t="s">
        <v>9397</v>
      </c>
      <c r="J2937" s="27" t="s">
        <v>9398</v>
      </c>
      <c r="K2937" s="25" t="s">
        <v>9399</v>
      </c>
      <c r="L2937" s="27" t="s">
        <v>42</v>
      </c>
      <c r="M2937" s="25" t="s">
        <v>43</v>
      </c>
      <c r="N2937" s="27" t="s">
        <v>43</v>
      </c>
      <c r="O2937" s="25" t="s">
        <v>43</v>
      </c>
      <c r="P2937" s="27" t="s">
        <v>43</v>
      </c>
      <c r="Q2937" s="25" t="s">
        <v>44</v>
      </c>
      <c r="R2937" s="28">
        <v>3.99</v>
      </c>
      <c r="S2937" s="29">
        <v>4.99</v>
      </c>
      <c r="T2937" s="29"/>
      <c r="U2937" s="29">
        <v>3.99</v>
      </c>
      <c r="V2937" s="1">
        <v>2.99</v>
      </c>
      <c r="W2937" s="1" t="s">
        <v>45</v>
      </c>
      <c r="X2937" s="1">
        <v>2.99</v>
      </c>
      <c r="Y2937" s="30">
        <f t="shared" si="364"/>
        <v>3.99</v>
      </c>
      <c r="Z2937" s="31">
        <f t="shared" si="365"/>
        <v>0</v>
      </c>
      <c r="AA2937" s="32">
        <f t="shared" si="366"/>
        <v>0</v>
      </c>
      <c r="AB2937" t="b">
        <f t="shared" si="367"/>
        <v>1</v>
      </c>
      <c r="AC2937" s="2" t="s">
        <v>109</v>
      </c>
      <c r="AD2937" s="2">
        <v>2.99</v>
      </c>
      <c r="AG2937" t="s">
        <v>6651</v>
      </c>
    </row>
    <row r="2938" spans="1:33" ht="16" hidden="1" x14ac:dyDescent="0.4">
      <c r="A2938" s="24" t="s">
        <v>6638</v>
      </c>
      <c r="B2938" s="25" t="s">
        <v>9372</v>
      </c>
      <c r="C2938" t="str">
        <f t="shared" si="360"/>
        <v>45</v>
      </c>
      <c r="D2938" t="str">
        <f>_xlfn.XLOOKUP(C2938,Folha2!A:A,Folha2!B:B)</f>
        <v>DPH</v>
      </c>
      <c r="E2938" s="26" t="str">
        <f t="shared" si="361"/>
        <v>070</v>
      </c>
      <c r="F2938" s="26" t="str">
        <f t="shared" si="362"/>
        <v>46</v>
      </c>
      <c r="G2938" s="26" t="str">
        <f t="shared" si="363"/>
        <v>28</v>
      </c>
      <c r="H2938" s="27" t="s">
        <v>9400</v>
      </c>
      <c r="I2938" s="25" t="s">
        <v>9401</v>
      </c>
      <c r="J2938" s="27" t="s">
        <v>9398</v>
      </c>
      <c r="K2938" s="25" t="s">
        <v>9402</v>
      </c>
      <c r="L2938" s="27" t="s">
        <v>42</v>
      </c>
      <c r="M2938" s="25" t="s">
        <v>43</v>
      </c>
      <c r="N2938" s="27" t="s">
        <v>43</v>
      </c>
      <c r="O2938" s="25" t="s">
        <v>43</v>
      </c>
      <c r="P2938" s="27" t="s">
        <v>43</v>
      </c>
      <c r="Q2938" s="25" t="s">
        <v>44</v>
      </c>
      <c r="R2938" s="28">
        <v>3.99</v>
      </c>
      <c r="S2938" s="29">
        <v>4.99</v>
      </c>
      <c r="T2938" s="29"/>
      <c r="U2938" s="29">
        <v>3.99</v>
      </c>
      <c r="V2938" s="1">
        <v>2.99</v>
      </c>
      <c r="W2938" s="1" t="s">
        <v>45</v>
      </c>
      <c r="X2938" s="1">
        <v>2.99</v>
      </c>
      <c r="Y2938" s="30">
        <f t="shared" si="364"/>
        <v>3.99</v>
      </c>
      <c r="Z2938" s="31">
        <f t="shared" si="365"/>
        <v>0</v>
      </c>
      <c r="AA2938" s="32">
        <f t="shared" si="366"/>
        <v>0</v>
      </c>
      <c r="AB2938" t="b">
        <f t="shared" si="367"/>
        <v>1</v>
      </c>
      <c r="AC2938" s="2" t="s">
        <v>109</v>
      </c>
      <c r="AD2938" s="2">
        <v>2.99</v>
      </c>
      <c r="AG2938" t="s">
        <v>6651</v>
      </c>
    </row>
    <row r="2939" spans="1:33" ht="16" x14ac:dyDescent="0.4">
      <c r="A2939" s="24" t="s">
        <v>6638</v>
      </c>
      <c r="B2939" s="25" t="s">
        <v>9372</v>
      </c>
      <c r="C2939" t="str">
        <f t="shared" si="360"/>
        <v>45</v>
      </c>
      <c r="D2939" t="str">
        <f>_xlfn.XLOOKUP(C2939,Folha2!A:A,Folha2!B:B)</f>
        <v>DPH</v>
      </c>
      <c r="E2939" s="26" t="str">
        <f t="shared" si="361"/>
        <v>070</v>
      </c>
      <c r="F2939" s="26" t="str">
        <f t="shared" si="362"/>
        <v>46</v>
      </c>
      <c r="G2939" s="26" t="str">
        <f t="shared" si="363"/>
        <v>28</v>
      </c>
      <c r="H2939" s="27" t="s">
        <v>9403</v>
      </c>
      <c r="I2939" s="25" t="s">
        <v>9404</v>
      </c>
      <c r="J2939" s="27" t="s">
        <v>8932</v>
      </c>
      <c r="K2939" s="25" t="s">
        <v>9405</v>
      </c>
      <c r="L2939" s="27" t="s">
        <v>51</v>
      </c>
      <c r="M2939" s="25" t="s">
        <v>43</v>
      </c>
      <c r="N2939" s="27" t="s">
        <v>43</v>
      </c>
      <c r="O2939" s="25" t="s">
        <v>43</v>
      </c>
      <c r="P2939" s="27" t="s">
        <v>43</v>
      </c>
      <c r="Q2939" s="25" t="s">
        <v>44</v>
      </c>
      <c r="R2939" s="28">
        <v>1.39</v>
      </c>
      <c r="S2939" s="29">
        <v>1.39</v>
      </c>
      <c r="T2939" s="29">
        <v>1.29</v>
      </c>
      <c r="U2939" s="29"/>
      <c r="V2939" s="1" t="s">
        <v>45</v>
      </c>
      <c r="W2939" s="1" t="s">
        <v>45</v>
      </c>
      <c r="X2939" s="1" t="s">
        <v>45</v>
      </c>
      <c r="Y2939" s="30">
        <f t="shared" si="364"/>
        <v>1.3399999999999999</v>
      </c>
      <c r="Z2939" s="31">
        <f t="shared" si="365"/>
        <v>3.7313432835820892E-2</v>
      </c>
      <c r="AA2939" s="32">
        <f t="shared" si="366"/>
        <v>5.0000000000000044E-2</v>
      </c>
      <c r="AB2939" t="b">
        <f t="shared" si="367"/>
        <v>0</v>
      </c>
      <c r="AC2939" s="2" t="s">
        <v>109</v>
      </c>
      <c r="AD2939" s="2">
        <v>1.29</v>
      </c>
    </row>
    <row r="2940" spans="1:33" ht="16" hidden="1" x14ac:dyDescent="0.4">
      <c r="A2940" s="24" t="s">
        <v>6638</v>
      </c>
      <c r="B2940" s="25" t="s">
        <v>9372</v>
      </c>
      <c r="C2940" t="str">
        <f t="shared" si="360"/>
        <v>45</v>
      </c>
      <c r="D2940" t="str">
        <f>_xlfn.XLOOKUP(C2940,Folha2!A:A,Folha2!B:B)</f>
        <v>DPH</v>
      </c>
      <c r="E2940" s="26" t="str">
        <f t="shared" si="361"/>
        <v>070</v>
      </c>
      <c r="F2940" s="26" t="str">
        <f t="shared" si="362"/>
        <v>46</v>
      </c>
      <c r="G2940" s="26" t="str">
        <f t="shared" si="363"/>
        <v>28</v>
      </c>
      <c r="H2940" s="27" t="s">
        <v>9406</v>
      </c>
      <c r="I2940" s="25" t="s">
        <v>9407</v>
      </c>
      <c r="J2940" s="27" t="s">
        <v>9227</v>
      </c>
      <c r="K2940" s="25" t="s">
        <v>9408</v>
      </c>
      <c r="L2940" s="27" t="s">
        <v>42</v>
      </c>
      <c r="M2940" s="25" t="s">
        <v>43</v>
      </c>
      <c r="N2940" s="27" t="s">
        <v>43</v>
      </c>
      <c r="O2940" s="25" t="s">
        <v>43</v>
      </c>
      <c r="P2940" s="27" t="s">
        <v>43</v>
      </c>
      <c r="Q2940" s="25" t="s">
        <v>44</v>
      </c>
      <c r="R2940" s="28">
        <v>4.99</v>
      </c>
      <c r="S2940" s="29">
        <v>4.99</v>
      </c>
      <c r="T2940" s="29">
        <v>4.99</v>
      </c>
      <c r="U2940" s="29"/>
      <c r="V2940" s="1">
        <v>2.74</v>
      </c>
      <c r="W2940" s="1">
        <v>2.95</v>
      </c>
      <c r="X2940" s="1" t="s">
        <v>45</v>
      </c>
      <c r="Y2940" s="30">
        <f t="shared" si="364"/>
        <v>4.99</v>
      </c>
      <c r="Z2940" s="31">
        <f t="shared" si="365"/>
        <v>0</v>
      </c>
      <c r="AA2940" s="32">
        <f t="shared" si="366"/>
        <v>0</v>
      </c>
      <c r="AB2940" t="b">
        <f t="shared" si="367"/>
        <v>1</v>
      </c>
      <c r="AC2940" s="2" t="s">
        <v>70</v>
      </c>
      <c r="AD2940" s="2">
        <v>2.99</v>
      </c>
      <c r="AG2940" t="s">
        <v>6651</v>
      </c>
    </row>
    <row r="2941" spans="1:33" ht="16" hidden="1" x14ac:dyDescent="0.4">
      <c r="A2941" s="24" t="s">
        <v>6638</v>
      </c>
      <c r="B2941" s="25" t="s">
        <v>9372</v>
      </c>
      <c r="C2941" t="str">
        <f t="shared" si="360"/>
        <v>45</v>
      </c>
      <c r="D2941" t="str">
        <f>_xlfn.XLOOKUP(C2941,Folha2!A:A,Folha2!B:B)</f>
        <v>DPH</v>
      </c>
      <c r="E2941" s="26" t="str">
        <f t="shared" si="361"/>
        <v>070</v>
      </c>
      <c r="F2941" s="26" t="str">
        <f t="shared" si="362"/>
        <v>46</v>
      </c>
      <c r="G2941" s="26" t="str">
        <f t="shared" si="363"/>
        <v>28</v>
      </c>
      <c r="H2941" s="27" t="s">
        <v>9409</v>
      </c>
      <c r="I2941" s="25" t="s">
        <v>9410</v>
      </c>
      <c r="J2941" s="27" t="s">
        <v>9227</v>
      </c>
      <c r="K2941" s="25" t="s">
        <v>9411</v>
      </c>
      <c r="L2941" s="27" t="s">
        <v>42</v>
      </c>
      <c r="M2941" s="25" t="s">
        <v>43</v>
      </c>
      <c r="N2941" s="27" t="s">
        <v>43</v>
      </c>
      <c r="O2941" s="25" t="s">
        <v>43</v>
      </c>
      <c r="P2941" s="27" t="s">
        <v>43</v>
      </c>
      <c r="Q2941" s="25" t="s">
        <v>44</v>
      </c>
      <c r="R2941" s="28">
        <v>4.99</v>
      </c>
      <c r="S2941" s="29">
        <v>4.99</v>
      </c>
      <c r="T2941" s="29">
        <v>4.99</v>
      </c>
      <c r="U2941" s="29"/>
      <c r="V2941" s="1" t="s">
        <v>45</v>
      </c>
      <c r="W2941" s="1">
        <v>2.95</v>
      </c>
      <c r="X2941" s="1" t="s">
        <v>45</v>
      </c>
      <c r="Y2941" s="30">
        <f t="shared" si="364"/>
        <v>4.99</v>
      </c>
      <c r="Z2941" s="31">
        <f t="shared" si="365"/>
        <v>0</v>
      </c>
      <c r="AA2941" s="32">
        <f t="shared" si="366"/>
        <v>0</v>
      </c>
      <c r="AB2941" t="b">
        <f t="shared" si="367"/>
        <v>1</v>
      </c>
      <c r="AC2941" s="2" t="s">
        <v>70</v>
      </c>
      <c r="AD2941" s="2">
        <v>2.99</v>
      </c>
      <c r="AG2941" t="s">
        <v>6651</v>
      </c>
    </row>
    <row r="2942" spans="1:33" ht="16" hidden="1" x14ac:dyDescent="0.4">
      <c r="A2942" s="24" t="s">
        <v>6638</v>
      </c>
      <c r="B2942" s="25" t="s">
        <v>9372</v>
      </c>
      <c r="C2942" t="str">
        <f t="shared" si="360"/>
        <v>45</v>
      </c>
      <c r="D2942" t="str">
        <f>_xlfn.XLOOKUP(C2942,Folha2!A:A,Folha2!B:B)</f>
        <v>DPH</v>
      </c>
      <c r="E2942" s="26" t="str">
        <f t="shared" si="361"/>
        <v>070</v>
      </c>
      <c r="F2942" s="26" t="str">
        <f t="shared" si="362"/>
        <v>46</v>
      </c>
      <c r="G2942" s="26" t="str">
        <f t="shared" si="363"/>
        <v>28</v>
      </c>
      <c r="H2942" s="27" t="s">
        <v>9412</v>
      </c>
      <c r="I2942" s="25" t="s">
        <v>9413</v>
      </c>
      <c r="J2942" s="27" t="s">
        <v>9227</v>
      </c>
      <c r="K2942" s="25" t="s">
        <v>9414</v>
      </c>
      <c r="L2942" s="27" t="s">
        <v>42</v>
      </c>
      <c r="M2942" s="25" t="s">
        <v>43</v>
      </c>
      <c r="N2942" s="27" t="s">
        <v>43</v>
      </c>
      <c r="O2942" s="25" t="s">
        <v>43</v>
      </c>
      <c r="P2942" s="27" t="s">
        <v>43</v>
      </c>
      <c r="Q2942" s="25" t="s">
        <v>44</v>
      </c>
      <c r="R2942" s="28">
        <v>4.99</v>
      </c>
      <c r="S2942" s="29">
        <v>4.99</v>
      </c>
      <c r="T2942" s="29">
        <v>4.99</v>
      </c>
      <c r="U2942" s="29"/>
      <c r="V2942" s="1">
        <v>2.74</v>
      </c>
      <c r="W2942" s="1">
        <v>2.95</v>
      </c>
      <c r="X2942" s="1" t="s">
        <v>45</v>
      </c>
      <c r="Y2942" s="30">
        <f t="shared" si="364"/>
        <v>4.99</v>
      </c>
      <c r="Z2942" s="31">
        <f t="shared" si="365"/>
        <v>0</v>
      </c>
      <c r="AA2942" s="32">
        <f t="shared" si="366"/>
        <v>0</v>
      </c>
      <c r="AB2942" t="b">
        <f t="shared" si="367"/>
        <v>1</v>
      </c>
      <c r="AC2942" s="2" t="s">
        <v>70</v>
      </c>
      <c r="AD2942" s="2">
        <v>2.99</v>
      </c>
      <c r="AG2942" t="s">
        <v>6651</v>
      </c>
    </row>
    <row r="2943" spans="1:33" ht="16" hidden="1" x14ac:dyDescent="0.4">
      <c r="A2943" s="24" t="s">
        <v>6638</v>
      </c>
      <c r="B2943" s="25" t="s">
        <v>9372</v>
      </c>
      <c r="C2943" t="str">
        <f t="shared" si="360"/>
        <v>45</v>
      </c>
      <c r="D2943" t="str">
        <f>_xlfn.XLOOKUP(C2943,Folha2!A:A,Folha2!B:B)</f>
        <v>DPH</v>
      </c>
      <c r="E2943" s="26" t="str">
        <f t="shared" si="361"/>
        <v>070</v>
      </c>
      <c r="F2943" s="26" t="str">
        <f t="shared" si="362"/>
        <v>46</v>
      </c>
      <c r="G2943" s="26" t="str">
        <f t="shared" si="363"/>
        <v>28</v>
      </c>
      <c r="H2943" s="27" t="s">
        <v>9415</v>
      </c>
      <c r="I2943" s="25" t="s">
        <v>9416</v>
      </c>
      <c r="J2943" s="27" t="s">
        <v>8939</v>
      </c>
      <c r="K2943" s="25" t="s">
        <v>9417</v>
      </c>
      <c r="L2943" s="27" t="s">
        <v>42</v>
      </c>
      <c r="M2943" s="25" t="s">
        <v>43</v>
      </c>
      <c r="N2943" s="27" t="s">
        <v>43</v>
      </c>
      <c r="O2943" s="25" t="s">
        <v>43</v>
      </c>
      <c r="P2943" s="27" t="s">
        <v>43</v>
      </c>
      <c r="Q2943" s="25" t="s">
        <v>44</v>
      </c>
      <c r="R2943" s="28">
        <v>5.35</v>
      </c>
      <c r="S2943" s="29"/>
      <c r="T2943" s="29"/>
      <c r="U2943" s="29">
        <v>5.35</v>
      </c>
      <c r="V2943" s="1" t="s">
        <v>45</v>
      </c>
      <c r="W2943" s="1" t="s">
        <v>45</v>
      </c>
      <c r="X2943" s="1">
        <v>3.99</v>
      </c>
      <c r="Y2943" s="30">
        <f t="shared" si="364"/>
        <v>5.35</v>
      </c>
      <c r="Z2943" s="31">
        <f t="shared" si="365"/>
        <v>0</v>
      </c>
      <c r="AA2943" s="32">
        <f t="shared" si="366"/>
        <v>0</v>
      </c>
      <c r="AB2943" t="b">
        <f t="shared" si="367"/>
        <v>1</v>
      </c>
      <c r="AC2943" s="2" t="s">
        <v>109</v>
      </c>
      <c r="AD2943" s="2">
        <v>4.6399999999999997</v>
      </c>
      <c r="AG2943" t="s">
        <v>6651</v>
      </c>
    </row>
    <row r="2944" spans="1:33" ht="16" hidden="1" x14ac:dyDescent="0.4">
      <c r="A2944" s="24" t="s">
        <v>6638</v>
      </c>
      <c r="B2944" s="25" t="s">
        <v>9372</v>
      </c>
      <c r="C2944" t="str">
        <f t="shared" si="360"/>
        <v>45</v>
      </c>
      <c r="D2944" t="str">
        <f>_xlfn.XLOOKUP(C2944,Folha2!A:A,Folha2!B:B)</f>
        <v>DPH</v>
      </c>
      <c r="E2944" s="26" t="str">
        <f t="shared" si="361"/>
        <v>070</v>
      </c>
      <c r="F2944" s="26" t="str">
        <f t="shared" si="362"/>
        <v>46</v>
      </c>
      <c r="G2944" s="26" t="str">
        <f t="shared" si="363"/>
        <v>28</v>
      </c>
      <c r="H2944" s="27" t="s">
        <v>9418</v>
      </c>
      <c r="I2944" s="25" t="s">
        <v>9419</v>
      </c>
      <c r="J2944" s="27" t="s">
        <v>8939</v>
      </c>
      <c r="K2944" s="25" t="s">
        <v>9420</v>
      </c>
      <c r="L2944" s="27" t="s">
        <v>42</v>
      </c>
      <c r="M2944" s="25" t="s">
        <v>43</v>
      </c>
      <c r="N2944" s="27" t="s">
        <v>43</v>
      </c>
      <c r="O2944" s="25" t="s">
        <v>43</v>
      </c>
      <c r="P2944" s="27" t="s">
        <v>43</v>
      </c>
      <c r="Q2944" s="25" t="s">
        <v>44</v>
      </c>
      <c r="R2944" s="28">
        <v>5.35</v>
      </c>
      <c r="S2944" s="29"/>
      <c r="T2944" s="29"/>
      <c r="U2944" s="29">
        <v>5.35</v>
      </c>
      <c r="V2944" s="1" t="s">
        <v>45</v>
      </c>
      <c r="W2944" s="1" t="s">
        <v>45</v>
      </c>
      <c r="X2944" s="1">
        <v>3.99</v>
      </c>
      <c r="Y2944" s="30">
        <f t="shared" si="364"/>
        <v>5.35</v>
      </c>
      <c r="Z2944" s="31">
        <f t="shared" si="365"/>
        <v>0</v>
      </c>
      <c r="AA2944" s="32">
        <f t="shared" si="366"/>
        <v>0</v>
      </c>
      <c r="AB2944" t="b">
        <f t="shared" si="367"/>
        <v>1</v>
      </c>
      <c r="AC2944" s="2" t="s">
        <v>109</v>
      </c>
      <c r="AD2944" s="2">
        <v>3.99</v>
      </c>
      <c r="AG2944" t="s">
        <v>6651</v>
      </c>
    </row>
    <row r="2945" spans="1:34" ht="16" hidden="1" x14ac:dyDescent="0.4">
      <c r="A2945" s="24" t="s">
        <v>6638</v>
      </c>
      <c r="B2945" s="25" t="s">
        <v>9372</v>
      </c>
      <c r="C2945" t="str">
        <f t="shared" si="360"/>
        <v>45</v>
      </c>
      <c r="D2945" t="str">
        <f>_xlfn.XLOOKUP(C2945,Folha2!A:A,Folha2!B:B)</f>
        <v>DPH</v>
      </c>
      <c r="E2945" s="26" t="str">
        <f t="shared" si="361"/>
        <v>070</v>
      </c>
      <c r="F2945" s="26" t="str">
        <f t="shared" si="362"/>
        <v>46</v>
      </c>
      <c r="G2945" s="26" t="str">
        <f t="shared" si="363"/>
        <v>28</v>
      </c>
      <c r="H2945" s="27" t="s">
        <v>9421</v>
      </c>
      <c r="I2945" s="25" t="s">
        <v>9422</v>
      </c>
      <c r="J2945" s="27" t="s">
        <v>8939</v>
      </c>
      <c r="K2945" s="25" t="s">
        <v>9423</v>
      </c>
      <c r="L2945" s="27" t="s">
        <v>42</v>
      </c>
      <c r="M2945" s="25" t="s">
        <v>43</v>
      </c>
      <c r="N2945" s="27" t="s">
        <v>43</v>
      </c>
      <c r="O2945" s="25" t="s">
        <v>43</v>
      </c>
      <c r="P2945" s="27" t="s">
        <v>43</v>
      </c>
      <c r="Q2945" s="25" t="s">
        <v>44</v>
      </c>
      <c r="R2945" s="28">
        <v>5.35</v>
      </c>
      <c r="S2945" s="29"/>
      <c r="T2945" s="29"/>
      <c r="U2945" s="29">
        <v>5.35</v>
      </c>
      <c r="V2945" s="1" t="s">
        <v>45</v>
      </c>
      <c r="W2945" s="1" t="s">
        <v>45</v>
      </c>
      <c r="X2945" s="1" t="s">
        <v>45</v>
      </c>
      <c r="Y2945" s="30">
        <f t="shared" si="364"/>
        <v>5.35</v>
      </c>
      <c r="Z2945" s="31">
        <f t="shared" si="365"/>
        <v>0</v>
      </c>
      <c r="AA2945" s="32">
        <f t="shared" si="366"/>
        <v>0</v>
      </c>
      <c r="AB2945" t="b">
        <f t="shared" si="367"/>
        <v>1</v>
      </c>
      <c r="AC2945" s="2" t="s">
        <v>109</v>
      </c>
      <c r="AD2945" s="2">
        <v>4.6399999999999997</v>
      </c>
      <c r="AG2945" t="s">
        <v>6651</v>
      </c>
    </row>
    <row r="2946" spans="1:34" ht="16" hidden="1" x14ac:dyDescent="0.4">
      <c r="A2946" s="24" t="s">
        <v>6638</v>
      </c>
      <c r="B2946" s="25" t="s">
        <v>9372</v>
      </c>
      <c r="C2946" t="str">
        <f t="shared" si="360"/>
        <v>45</v>
      </c>
      <c r="D2946" t="str">
        <f>_xlfn.XLOOKUP(C2946,Folha2!A:A,Folha2!B:B)</f>
        <v>DPH</v>
      </c>
      <c r="E2946" s="26" t="str">
        <f t="shared" si="361"/>
        <v>070</v>
      </c>
      <c r="F2946" s="26" t="str">
        <f t="shared" si="362"/>
        <v>46</v>
      </c>
      <c r="G2946" s="26" t="str">
        <f t="shared" si="363"/>
        <v>28</v>
      </c>
      <c r="H2946" s="27" t="s">
        <v>9424</v>
      </c>
      <c r="I2946" s="25" t="s">
        <v>9425</v>
      </c>
      <c r="J2946" s="27" t="s">
        <v>8955</v>
      </c>
      <c r="K2946" s="25" t="s">
        <v>9426</v>
      </c>
      <c r="L2946" s="27" t="s">
        <v>42</v>
      </c>
      <c r="M2946" s="25" t="s">
        <v>43</v>
      </c>
      <c r="N2946" s="27" t="s">
        <v>43</v>
      </c>
      <c r="O2946" s="25" t="s">
        <v>52</v>
      </c>
      <c r="P2946" s="27" t="s">
        <v>43</v>
      </c>
      <c r="Q2946" s="25" t="s">
        <v>186</v>
      </c>
      <c r="R2946" s="28">
        <v>3.54</v>
      </c>
      <c r="S2946" s="29">
        <v>5.49</v>
      </c>
      <c r="T2946" s="29"/>
      <c r="U2946" s="29"/>
      <c r="V2946" s="1">
        <v>3.54</v>
      </c>
      <c r="W2946" s="1" t="s">
        <v>45</v>
      </c>
      <c r="X2946" s="1" t="s">
        <v>45</v>
      </c>
      <c r="Y2946" s="30">
        <f t="shared" si="364"/>
        <v>3.54</v>
      </c>
      <c r="Z2946" s="31">
        <f t="shared" si="365"/>
        <v>0</v>
      </c>
      <c r="AA2946" s="32">
        <f t="shared" si="366"/>
        <v>0</v>
      </c>
      <c r="AB2946" t="b">
        <f t="shared" si="367"/>
        <v>1</v>
      </c>
      <c r="AC2946" s="2" t="s">
        <v>45</v>
      </c>
      <c r="AD2946" s="2" t="s">
        <v>45</v>
      </c>
      <c r="AG2946" t="s">
        <v>6651</v>
      </c>
    </row>
    <row r="2947" spans="1:34" ht="16" hidden="1" x14ac:dyDescent="0.4">
      <c r="A2947" s="24" t="s">
        <v>6638</v>
      </c>
      <c r="B2947" s="25" t="s">
        <v>9372</v>
      </c>
      <c r="C2947" t="str">
        <f t="shared" si="360"/>
        <v>45</v>
      </c>
      <c r="D2947" t="str">
        <f>_xlfn.XLOOKUP(C2947,Folha2!A:A,Folha2!B:B)</f>
        <v>DPH</v>
      </c>
      <c r="E2947" s="26" t="str">
        <f t="shared" si="361"/>
        <v>070</v>
      </c>
      <c r="F2947" s="26" t="str">
        <f t="shared" si="362"/>
        <v>46</v>
      </c>
      <c r="G2947" s="26" t="str">
        <f t="shared" si="363"/>
        <v>28</v>
      </c>
      <c r="H2947" s="27" t="s">
        <v>9427</v>
      </c>
      <c r="I2947" s="25" t="s">
        <v>9428</v>
      </c>
      <c r="J2947" s="27" t="s">
        <v>8955</v>
      </c>
      <c r="K2947" s="25" t="s">
        <v>9429</v>
      </c>
      <c r="L2947" s="27" t="s">
        <v>42</v>
      </c>
      <c r="M2947" s="25" t="s">
        <v>43</v>
      </c>
      <c r="N2947" s="27" t="s">
        <v>43</v>
      </c>
      <c r="O2947" s="25" t="s">
        <v>52</v>
      </c>
      <c r="P2947" s="27" t="s">
        <v>43</v>
      </c>
      <c r="Q2947" s="25" t="s">
        <v>186</v>
      </c>
      <c r="R2947" s="28">
        <v>3.54</v>
      </c>
      <c r="S2947" s="29">
        <v>5.49</v>
      </c>
      <c r="T2947" s="29"/>
      <c r="U2947" s="29"/>
      <c r="V2947" s="1">
        <v>3.54</v>
      </c>
      <c r="W2947" s="1" t="s">
        <v>45</v>
      </c>
      <c r="X2947" s="1" t="s">
        <v>45</v>
      </c>
      <c r="Y2947" s="30">
        <f t="shared" si="364"/>
        <v>3.54</v>
      </c>
      <c r="Z2947" s="31">
        <f t="shared" si="365"/>
        <v>0</v>
      </c>
      <c r="AA2947" s="32">
        <f t="shared" si="366"/>
        <v>0</v>
      </c>
      <c r="AB2947" t="b">
        <f t="shared" si="367"/>
        <v>1</v>
      </c>
      <c r="AC2947" s="2" t="s">
        <v>45</v>
      </c>
      <c r="AD2947" s="2" t="s">
        <v>45</v>
      </c>
      <c r="AG2947" t="s">
        <v>6651</v>
      </c>
    </row>
    <row r="2948" spans="1:34" ht="16" x14ac:dyDescent="0.4">
      <c r="A2948" s="24" t="s">
        <v>6638</v>
      </c>
      <c r="B2948" s="25" t="s">
        <v>9372</v>
      </c>
      <c r="C2948" t="str">
        <f t="shared" ref="C2948:C3011" si="368">MID(A2948,2,2)</f>
        <v>45</v>
      </c>
      <c r="D2948" t="str">
        <f>_xlfn.XLOOKUP(C2948,Folha2!A:A,Folha2!B:B)</f>
        <v>DPH</v>
      </c>
      <c r="E2948" s="26" t="str">
        <f t="shared" ref="E2948:E3011" si="369">MID(A2948,5,3)</f>
        <v>070</v>
      </c>
      <c r="F2948" s="26" t="str">
        <f t="shared" ref="F2948:F3011" si="370">MID(B2948,5,2)</f>
        <v>46</v>
      </c>
      <c r="G2948" s="26" t="str">
        <f t="shared" ref="G2948:G3011" si="371">MID(B2948,8,2)</f>
        <v>28</v>
      </c>
      <c r="H2948" s="27" t="s">
        <v>9430</v>
      </c>
      <c r="I2948" s="25" t="s">
        <v>9431</v>
      </c>
      <c r="J2948" s="27" t="s">
        <v>8955</v>
      </c>
      <c r="K2948" s="25" t="s">
        <v>9432</v>
      </c>
      <c r="L2948" s="27" t="s">
        <v>42</v>
      </c>
      <c r="M2948" s="25" t="s">
        <v>43</v>
      </c>
      <c r="N2948" s="27" t="s">
        <v>43</v>
      </c>
      <c r="O2948" s="25" t="s">
        <v>52</v>
      </c>
      <c r="P2948" s="27" t="s">
        <v>43</v>
      </c>
      <c r="Q2948" s="25" t="s">
        <v>186</v>
      </c>
      <c r="R2948" s="28">
        <v>3.54</v>
      </c>
      <c r="S2948" s="29">
        <v>5.49</v>
      </c>
      <c r="T2948" s="29"/>
      <c r="U2948" s="29">
        <v>4.3899999999999997</v>
      </c>
      <c r="V2948" s="1">
        <v>3.02</v>
      </c>
      <c r="W2948" s="1" t="s">
        <v>45</v>
      </c>
      <c r="X2948" s="1" t="s">
        <v>45</v>
      </c>
      <c r="Y2948" s="30">
        <f t="shared" ref="Y2948:Y3011" si="372">IF(OR(N2948="O",O2948="O"),IF(COUNT(V2948:X2948)&gt;0,MIN(V2948:X2948),MIN(S2948:U2948)),IF(M2948="O",MIN(S2948:U2948),IF(L2948="E",IFERROR(MODE(S2948:U2948),MIN(S2948:U2948)),AVERAGE(S2948:U2948))))</f>
        <v>3.02</v>
      </c>
      <c r="Z2948" s="31">
        <f t="shared" ref="Z2948:Z3011" si="373">R2948/Y2948-1</f>
        <v>0.17218543046357615</v>
      </c>
      <c r="AA2948" s="32">
        <f t="shared" ref="AA2948:AA3011" si="374">R2948-Y2948</f>
        <v>0.52</v>
      </c>
      <c r="AB2948" t="b">
        <f t="shared" ref="AB2948:AB3011" si="375">R2948=Y2948</f>
        <v>0</v>
      </c>
      <c r="AC2948" s="2" t="s">
        <v>45</v>
      </c>
      <c r="AD2948" s="2" t="s">
        <v>45</v>
      </c>
    </row>
    <row r="2949" spans="1:34" ht="16" hidden="1" x14ac:dyDescent="0.4">
      <c r="A2949" s="24" t="s">
        <v>6638</v>
      </c>
      <c r="B2949" s="25" t="s">
        <v>9372</v>
      </c>
      <c r="C2949" t="str">
        <f t="shared" si="368"/>
        <v>45</v>
      </c>
      <c r="D2949" t="str">
        <f>_xlfn.XLOOKUP(C2949,Folha2!A:A,Folha2!B:B)</f>
        <v>DPH</v>
      </c>
      <c r="E2949" s="26" t="str">
        <f t="shared" si="369"/>
        <v>070</v>
      </c>
      <c r="F2949" s="26" t="str">
        <f t="shared" si="370"/>
        <v>46</v>
      </c>
      <c r="G2949" s="26" t="str">
        <f t="shared" si="371"/>
        <v>28</v>
      </c>
      <c r="H2949" s="27" t="s">
        <v>9433</v>
      </c>
      <c r="I2949" s="25" t="s">
        <v>9434</v>
      </c>
      <c r="J2949" s="27" t="s">
        <v>8955</v>
      </c>
      <c r="K2949" s="25" t="s">
        <v>9435</v>
      </c>
      <c r="L2949" s="27" t="s">
        <v>42</v>
      </c>
      <c r="M2949" s="25" t="s">
        <v>43</v>
      </c>
      <c r="N2949" s="27" t="s">
        <v>43</v>
      </c>
      <c r="O2949" s="25" t="s">
        <v>52</v>
      </c>
      <c r="P2949" s="27" t="s">
        <v>43</v>
      </c>
      <c r="Q2949" s="25" t="s">
        <v>186</v>
      </c>
      <c r="R2949" s="28">
        <v>3.54</v>
      </c>
      <c r="S2949" s="29">
        <v>5.49</v>
      </c>
      <c r="T2949" s="29"/>
      <c r="U2949" s="29"/>
      <c r="V2949" s="1">
        <v>3.54</v>
      </c>
      <c r="W2949" s="1" t="s">
        <v>45</v>
      </c>
      <c r="X2949" s="1" t="s">
        <v>45</v>
      </c>
      <c r="Y2949" s="30">
        <f t="shared" si="372"/>
        <v>3.54</v>
      </c>
      <c r="Z2949" s="31">
        <f t="shared" si="373"/>
        <v>0</v>
      </c>
      <c r="AA2949" s="32">
        <f t="shared" si="374"/>
        <v>0</v>
      </c>
      <c r="AB2949" t="b">
        <f t="shared" si="375"/>
        <v>1</v>
      </c>
      <c r="AC2949" s="2" t="s">
        <v>45</v>
      </c>
      <c r="AD2949" s="2" t="s">
        <v>45</v>
      </c>
      <c r="AG2949" t="s">
        <v>6651</v>
      </c>
    </row>
    <row r="2950" spans="1:34" ht="16" hidden="1" x14ac:dyDescent="0.4">
      <c r="A2950" s="24" t="s">
        <v>6638</v>
      </c>
      <c r="B2950" s="25" t="s">
        <v>9372</v>
      </c>
      <c r="C2950" t="str">
        <f t="shared" si="368"/>
        <v>45</v>
      </c>
      <c r="D2950" t="str">
        <f>_xlfn.XLOOKUP(C2950,Folha2!A:A,Folha2!B:B)</f>
        <v>DPH</v>
      </c>
      <c r="E2950" s="26" t="str">
        <f t="shared" si="369"/>
        <v>070</v>
      </c>
      <c r="F2950" s="26" t="str">
        <f t="shared" si="370"/>
        <v>46</v>
      </c>
      <c r="G2950" s="26" t="str">
        <f t="shared" si="371"/>
        <v>28</v>
      </c>
      <c r="H2950" s="27" t="s">
        <v>9436</v>
      </c>
      <c r="I2950" s="25" t="s">
        <v>9437</v>
      </c>
      <c r="J2950" s="27" t="s">
        <v>8955</v>
      </c>
      <c r="K2950" s="25" t="s">
        <v>9438</v>
      </c>
      <c r="L2950" s="27" t="s">
        <v>42</v>
      </c>
      <c r="M2950" s="25" t="s">
        <v>43</v>
      </c>
      <c r="N2950" s="27" t="s">
        <v>43</v>
      </c>
      <c r="O2950" s="25" t="s">
        <v>52</v>
      </c>
      <c r="P2950" s="27" t="s">
        <v>43</v>
      </c>
      <c r="Q2950" s="25" t="s">
        <v>186</v>
      </c>
      <c r="R2950" s="28">
        <v>3.54</v>
      </c>
      <c r="S2950" s="29">
        <v>5.49</v>
      </c>
      <c r="T2950" s="29"/>
      <c r="U2950" s="29"/>
      <c r="V2950" s="1">
        <v>3.54</v>
      </c>
      <c r="W2950" s="1" t="s">
        <v>45</v>
      </c>
      <c r="X2950" s="1" t="s">
        <v>45</v>
      </c>
      <c r="Y2950" s="30">
        <f t="shared" si="372"/>
        <v>3.54</v>
      </c>
      <c r="Z2950" s="31">
        <f t="shared" si="373"/>
        <v>0</v>
      </c>
      <c r="AA2950" s="32">
        <f t="shared" si="374"/>
        <v>0</v>
      </c>
      <c r="AB2950" t="b">
        <f t="shared" si="375"/>
        <v>1</v>
      </c>
      <c r="AC2950" s="2" t="s">
        <v>45</v>
      </c>
      <c r="AD2950" s="2" t="s">
        <v>45</v>
      </c>
      <c r="AG2950" t="s">
        <v>45</v>
      </c>
      <c r="AH2950" t="s">
        <v>45</v>
      </c>
    </row>
    <row r="2951" spans="1:34" ht="16" hidden="1" x14ac:dyDescent="0.4">
      <c r="A2951" s="24" t="s">
        <v>6638</v>
      </c>
      <c r="B2951" s="25" t="s">
        <v>9439</v>
      </c>
      <c r="C2951" t="str">
        <f t="shared" si="368"/>
        <v>45</v>
      </c>
      <c r="D2951" t="str">
        <f>_xlfn.XLOOKUP(C2951,Folha2!A:A,Folha2!B:B)</f>
        <v>DPH</v>
      </c>
      <c r="E2951" s="26" t="str">
        <f t="shared" si="369"/>
        <v>070</v>
      </c>
      <c r="F2951" s="26" t="str">
        <f t="shared" si="370"/>
        <v>46</v>
      </c>
      <c r="G2951" s="26" t="str">
        <f t="shared" si="371"/>
        <v>30</v>
      </c>
      <c r="H2951" s="27" t="s">
        <v>9440</v>
      </c>
      <c r="I2951" s="25" t="s">
        <v>9441</v>
      </c>
      <c r="J2951" s="27" t="s">
        <v>9379</v>
      </c>
      <c r="K2951" s="25" t="s">
        <v>9442</v>
      </c>
      <c r="L2951" s="27" t="s">
        <v>42</v>
      </c>
      <c r="M2951" s="25" t="s">
        <v>52</v>
      </c>
      <c r="N2951" s="27" t="s">
        <v>43</v>
      </c>
      <c r="O2951" s="25" t="s">
        <v>43</v>
      </c>
      <c r="P2951" s="27" t="s">
        <v>52</v>
      </c>
      <c r="Q2951" s="25" t="s">
        <v>44</v>
      </c>
      <c r="R2951" s="28">
        <v>5.99</v>
      </c>
      <c r="S2951" s="29">
        <v>5.99</v>
      </c>
      <c r="T2951" s="29"/>
      <c r="U2951" s="29">
        <v>5.99</v>
      </c>
      <c r="V2951" s="1">
        <v>3.89</v>
      </c>
      <c r="W2951" s="1" t="s">
        <v>45</v>
      </c>
      <c r="X2951" s="1">
        <v>3.89</v>
      </c>
      <c r="Y2951" s="30">
        <f t="shared" si="372"/>
        <v>5.99</v>
      </c>
      <c r="Z2951" s="31">
        <f t="shared" si="373"/>
        <v>0</v>
      </c>
      <c r="AA2951" s="32">
        <f t="shared" si="374"/>
        <v>0</v>
      </c>
      <c r="AB2951" t="b">
        <f t="shared" si="375"/>
        <v>1</v>
      </c>
      <c r="AC2951" s="2" t="s">
        <v>144</v>
      </c>
      <c r="AD2951" s="2">
        <v>3.59</v>
      </c>
      <c r="AG2951" t="s">
        <v>6651</v>
      </c>
    </row>
    <row r="2952" spans="1:34" ht="16" hidden="1" x14ac:dyDescent="0.4">
      <c r="A2952" s="24" t="s">
        <v>6638</v>
      </c>
      <c r="B2952" s="25" t="s">
        <v>9439</v>
      </c>
      <c r="C2952" t="str">
        <f t="shared" si="368"/>
        <v>45</v>
      </c>
      <c r="D2952" t="str">
        <f>_xlfn.XLOOKUP(C2952,Folha2!A:A,Folha2!B:B)</f>
        <v>DPH</v>
      </c>
      <c r="E2952" s="26" t="str">
        <f t="shared" si="369"/>
        <v>070</v>
      </c>
      <c r="F2952" s="26" t="str">
        <f t="shared" si="370"/>
        <v>46</v>
      </c>
      <c r="G2952" s="26" t="str">
        <f t="shared" si="371"/>
        <v>30</v>
      </c>
      <c r="H2952" s="27" t="s">
        <v>9443</v>
      </c>
      <c r="I2952" s="25" t="s">
        <v>9444</v>
      </c>
      <c r="J2952" s="27" t="s">
        <v>9379</v>
      </c>
      <c r="K2952" s="25" t="s">
        <v>9445</v>
      </c>
      <c r="L2952" s="27" t="s">
        <v>42</v>
      </c>
      <c r="M2952" s="25" t="s">
        <v>52</v>
      </c>
      <c r="N2952" s="27" t="s">
        <v>43</v>
      </c>
      <c r="O2952" s="25" t="s">
        <v>43</v>
      </c>
      <c r="P2952" s="27" t="s">
        <v>52</v>
      </c>
      <c r="Q2952" s="25" t="s">
        <v>44</v>
      </c>
      <c r="R2952" s="28">
        <v>5.99</v>
      </c>
      <c r="S2952" s="29">
        <v>5.99</v>
      </c>
      <c r="T2952" s="29"/>
      <c r="U2952" s="29">
        <v>5.99</v>
      </c>
      <c r="V2952" s="1">
        <v>2.4900000000000002</v>
      </c>
      <c r="W2952" s="1" t="s">
        <v>45</v>
      </c>
      <c r="X2952" s="1">
        <v>3.89</v>
      </c>
      <c r="Y2952" s="30">
        <f t="shared" si="372"/>
        <v>5.99</v>
      </c>
      <c r="Z2952" s="31">
        <f t="shared" si="373"/>
        <v>0</v>
      </c>
      <c r="AA2952" s="32">
        <f t="shared" si="374"/>
        <v>0</v>
      </c>
      <c r="AB2952" t="b">
        <f t="shared" si="375"/>
        <v>1</v>
      </c>
      <c r="AC2952" s="2" t="s">
        <v>144</v>
      </c>
      <c r="AD2952" s="2">
        <v>3.59</v>
      </c>
      <c r="AG2952" t="s">
        <v>6651</v>
      </c>
    </row>
    <row r="2953" spans="1:34" ht="16" hidden="1" x14ac:dyDescent="0.4">
      <c r="A2953" s="24" t="s">
        <v>6638</v>
      </c>
      <c r="B2953" s="25" t="s">
        <v>9439</v>
      </c>
      <c r="C2953" t="str">
        <f t="shared" si="368"/>
        <v>45</v>
      </c>
      <c r="D2953" t="str">
        <f>_xlfn.XLOOKUP(C2953,Folha2!A:A,Folha2!B:B)</f>
        <v>DPH</v>
      </c>
      <c r="E2953" s="26" t="str">
        <f t="shared" si="369"/>
        <v>070</v>
      </c>
      <c r="F2953" s="26" t="str">
        <f t="shared" si="370"/>
        <v>46</v>
      </c>
      <c r="G2953" s="26" t="str">
        <f t="shared" si="371"/>
        <v>30</v>
      </c>
      <c r="H2953" s="27" t="s">
        <v>9446</v>
      </c>
      <c r="I2953" s="25" t="s">
        <v>9447</v>
      </c>
      <c r="J2953" s="27" t="s">
        <v>9379</v>
      </c>
      <c r="K2953" s="25" t="s">
        <v>9448</v>
      </c>
      <c r="L2953" s="27" t="s">
        <v>42</v>
      </c>
      <c r="M2953" s="25" t="s">
        <v>52</v>
      </c>
      <c r="N2953" s="27" t="s">
        <v>43</v>
      </c>
      <c r="O2953" s="25" t="s">
        <v>43</v>
      </c>
      <c r="P2953" s="27" t="s">
        <v>52</v>
      </c>
      <c r="Q2953" s="25" t="s">
        <v>44</v>
      </c>
      <c r="R2953" s="28">
        <v>5.99</v>
      </c>
      <c r="S2953" s="29">
        <v>5.99</v>
      </c>
      <c r="T2953" s="29">
        <v>5.99</v>
      </c>
      <c r="U2953" s="29">
        <v>5.99</v>
      </c>
      <c r="V2953" s="1">
        <v>2.4900000000000002</v>
      </c>
      <c r="W2953" s="1">
        <v>2.4900000000000002</v>
      </c>
      <c r="X2953" s="1">
        <v>3.89</v>
      </c>
      <c r="Y2953" s="30">
        <f t="shared" si="372"/>
        <v>5.99</v>
      </c>
      <c r="Z2953" s="31">
        <f t="shared" si="373"/>
        <v>0</v>
      </c>
      <c r="AA2953" s="32">
        <f t="shared" si="374"/>
        <v>0</v>
      </c>
      <c r="AB2953" t="b">
        <f t="shared" si="375"/>
        <v>1</v>
      </c>
      <c r="AC2953" s="2" t="s">
        <v>144</v>
      </c>
      <c r="AD2953" s="2">
        <v>3.59</v>
      </c>
      <c r="AG2953" t="s">
        <v>6651</v>
      </c>
    </row>
    <row r="2954" spans="1:34" ht="16" hidden="1" x14ac:dyDescent="0.4">
      <c r="A2954" s="24" t="s">
        <v>6638</v>
      </c>
      <c r="B2954" s="25" t="s">
        <v>9439</v>
      </c>
      <c r="C2954" t="str">
        <f t="shared" si="368"/>
        <v>45</v>
      </c>
      <c r="D2954" t="str">
        <f>_xlfn.XLOOKUP(C2954,Folha2!A:A,Folha2!B:B)</f>
        <v>DPH</v>
      </c>
      <c r="E2954" s="26" t="str">
        <f t="shared" si="369"/>
        <v>070</v>
      </c>
      <c r="F2954" s="26" t="str">
        <f t="shared" si="370"/>
        <v>46</v>
      </c>
      <c r="G2954" s="26" t="str">
        <f t="shared" si="371"/>
        <v>30</v>
      </c>
      <c r="H2954" s="27" t="s">
        <v>9449</v>
      </c>
      <c r="I2954" s="25" t="s">
        <v>9450</v>
      </c>
      <c r="J2954" s="27" t="s">
        <v>9379</v>
      </c>
      <c r="K2954" s="25" t="s">
        <v>9451</v>
      </c>
      <c r="L2954" s="27" t="s">
        <v>42</v>
      </c>
      <c r="M2954" s="25" t="s">
        <v>43</v>
      </c>
      <c r="N2954" s="27" t="s">
        <v>43</v>
      </c>
      <c r="O2954" s="25" t="s">
        <v>43</v>
      </c>
      <c r="P2954" s="27" t="s">
        <v>43</v>
      </c>
      <c r="Q2954" s="25" t="s">
        <v>44</v>
      </c>
      <c r="R2954" s="28">
        <v>5.99</v>
      </c>
      <c r="S2954" s="29">
        <v>5.99</v>
      </c>
      <c r="T2954" s="29"/>
      <c r="U2954" s="29">
        <v>5.99</v>
      </c>
      <c r="V2954" s="1">
        <v>3.89</v>
      </c>
      <c r="W2954" s="1" t="s">
        <v>45</v>
      </c>
      <c r="X2954" s="1">
        <v>3.89</v>
      </c>
      <c r="Y2954" s="30">
        <f t="shared" si="372"/>
        <v>5.99</v>
      </c>
      <c r="Z2954" s="31">
        <f t="shared" si="373"/>
        <v>0</v>
      </c>
      <c r="AA2954" s="32">
        <f t="shared" si="374"/>
        <v>0</v>
      </c>
      <c r="AB2954" t="b">
        <f t="shared" si="375"/>
        <v>1</v>
      </c>
      <c r="AC2954" s="2" t="s">
        <v>144</v>
      </c>
      <c r="AD2954" s="2">
        <v>3.59</v>
      </c>
      <c r="AG2954" t="s">
        <v>6651</v>
      </c>
    </row>
    <row r="2955" spans="1:34" ht="16" hidden="1" x14ac:dyDescent="0.4">
      <c r="A2955" s="24" t="s">
        <v>6638</v>
      </c>
      <c r="B2955" s="25" t="s">
        <v>9439</v>
      </c>
      <c r="C2955" t="str">
        <f t="shared" si="368"/>
        <v>45</v>
      </c>
      <c r="D2955" t="str">
        <f>_xlfn.XLOOKUP(C2955,Folha2!A:A,Folha2!B:B)</f>
        <v>DPH</v>
      </c>
      <c r="E2955" s="26" t="str">
        <f t="shared" si="369"/>
        <v>070</v>
      </c>
      <c r="F2955" s="26" t="str">
        <f t="shared" si="370"/>
        <v>46</v>
      </c>
      <c r="G2955" s="26" t="str">
        <f t="shared" si="371"/>
        <v>30</v>
      </c>
      <c r="H2955" s="27" t="s">
        <v>9452</v>
      </c>
      <c r="I2955" s="25" t="s">
        <v>9453</v>
      </c>
      <c r="J2955" s="27" t="s">
        <v>9379</v>
      </c>
      <c r="K2955" s="25" t="s">
        <v>9454</v>
      </c>
      <c r="L2955" s="27" t="s">
        <v>42</v>
      </c>
      <c r="M2955" s="25" t="s">
        <v>43</v>
      </c>
      <c r="N2955" s="27" t="s">
        <v>43</v>
      </c>
      <c r="O2955" s="25" t="s">
        <v>43</v>
      </c>
      <c r="P2955" s="27" t="s">
        <v>43</v>
      </c>
      <c r="Q2955" s="25" t="s">
        <v>44</v>
      </c>
      <c r="R2955" s="28">
        <v>5.99</v>
      </c>
      <c r="S2955" s="29">
        <v>5.99</v>
      </c>
      <c r="T2955" s="29"/>
      <c r="U2955" s="29">
        <v>5.99</v>
      </c>
      <c r="V2955" s="1">
        <v>3.05</v>
      </c>
      <c r="W2955" s="1" t="s">
        <v>45</v>
      </c>
      <c r="X2955" s="1">
        <v>3.89</v>
      </c>
      <c r="Y2955" s="30">
        <f t="shared" si="372"/>
        <v>5.99</v>
      </c>
      <c r="Z2955" s="31">
        <f t="shared" si="373"/>
        <v>0</v>
      </c>
      <c r="AA2955" s="32">
        <f t="shared" si="374"/>
        <v>0</v>
      </c>
      <c r="AB2955" t="b">
        <f t="shared" si="375"/>
        <v>1</v>
      </c>
      <c r="AC2955" s="2" t="s">
        <v>144</v>
      </c>
      <c r="AD2955" s="2">
        <v>3.59</v>
      </c>
      <c r="AG2955" t="s">
        <v>6651</v>
      </c>
    </row>
    <row r="2956" spans="1:34" ht="16" hidden="1" x14ac:dyDescent="0.4">
      <c r="A2956" s="24" t="s">
        <v>6638</v>
      </c>
      <c r="B2956" s="25" t="s">
        <v>9439</v>
      </c>
      <c r="C2956" t="str">
        <f t="shared" si="368"/>
        <v>45</v>
      </c>
      <c r="D2956" t="str">
        <f>_xlfn.XLOOKUP(C2956,Folha2!A:A,Folha2!B:B)</f>
        <v>DPH</v>
      </c>
      <c r="E2956" s="26" t="str">
        <f t="shared" si="369"/>
        <v>070</v>
      </c>
      <c r="F2956" s="26" t="str">
        <f t="shared" si="370"/>
        <v>46</v>
      </c>
      <c r="G2956" s="26" t="str">
        <f t="shared" si="371"/>
        <v>30</v>
      </c>
      <c r="H2956" s="27" t="s">
        <v>9455</v>
      </c>
      <c r="I2956" s="25" t="s">
        <v>9456</v>
      </c>
      <c r="J2956" s="27" t="s">
        <v>9379</v>
      </c>
      <c r="K2956" s="25" t="s">
        <v>9457</v>
      </c>
      <c r="L2956" s="27" t="s">
        <v>42</v>
      </c>
      <c r="M2956" s="25" t="s">
        <v>43</v>
      </c>
      <c r="N2956" s="27" t="s">
        <v>43</v>
      </c>
      <c r="O2956" s="25" t="s">
        <v>43</v>
      </c>
      <c r="P2956" s="27" t="s">
        <v>43</v>
      </c>
      <c r="Q2956" s="25" t="s">
        <v>44</v>
      </c>
      <c r="R2956" s="28">
        <v>5.99</v>
      </c>
      <c r="S2956" s="29">
        <v>5.99</v>
      </c>
      <c r="T2956" s="29"/>
      <c r="U2956" s="29">
        <v>5.99</v>
      </c>
      <c r="V2956" s="1">
        <v>3.05</v>
      </c>
      <c r="W2956" s="1" t="s">
        <v>45</v>
      </c>
      <c r="X2956" s="1">
        <v>3.89</v>
      </c>
      <c r="Y2956" s="30">
        <f t="shared" si="372"/>
        <v>5.99</v>
      </c>
      <c r="Z2956" s="31">
        <f t="shared" si="373"/>
        <v>0</v>
      </c>
      <c r="AA2956" s="32">
        <f t="shared" si="374"/>
        <v>0</v>
      </c>
      <c r="AB2956" t="b">
        <f t="shared" si="375"/>
        <v>1</v>
      </c>
      <c r="AC2956" s="2" t="s">
        <v>144</v>
      </c>
      <c r="AD2956" s="2">
        <v>3.59</v>
      </c>
      <c r="AG2956" t="s">
        <v>6651</v>
      </c>
    </row>
    <row r="2957" spans="1:34" ht="16" hidden="1" x14ac:dyDescent="0.4">
      <c r="A2957" s="24" t="s">
        <v>6638</v>
      </c>
      <c r="B2957" s="25" t="s">
        <v>9439</v>
      </c>
      <c r="C2957" t="str">
        <f t="shared" si="368"/>
        <v>45</v>
      </c>
      <c r="D2957" t="str">
        <f>_xlfn.XLOOKUP(C2957,Folha2!A:A,Folha2!B:B)</f>
        <v>DPH</v>
      </c>
      <c r="E2957" s="26" t="str">
        <f t="shared" si="369"/>
        <v>070</v>
      </c>
      <c r="F2957" s="26" t="str">
        <f t="shared" si="370"/>
        <v>46</v>
      </c>
      <c r="G2957" s="26" t="str">
        <f t="shared" si="371"/>
        <v>30</v>
      </c>
      <c r="H2957" s="27" t="s">
        <v>9458</v>
      </c>
      <c r="I2957" s="25" t="s">
        <v>9459</v>
      </c>
      <c r="J2957" s="27" t="s">
        <v>9379</v>
      </c>
      <c r="K2957" s="25" t="s">
        <v>9460</v>
      </c>
      <c r="L2957" s="27" t="s">
        <v>42</v>
      </c>
      <c r="M2957" s="25" t="s">
        <v>43</v>
      </c>
      <c r="N2957" s="27" t="s">
        <v>43</v>
      </c>
      <c r="O2957" s="25" t="s">
        <v>43</v>
      </c>
      <c r="P2957" s="27" t="s">
        <v>43</v>
      </c>
      <c r="Q2957" s="25" t="s">
        <v>44</v>
      </c>
      <c r="R2957" s="28">
        <v>5.99</v>
      </c>
      <c r="S2957" s="29">
        <v>5.99</v>
      </c>
      <c r="T2957" s="29"/>
      <c r="U2957" s="29">
        <v>5.99</v>
      </c>
      <c r="V2957" s="1">
        <v>3.05</v>
      </c>
      <c r="W2957" s="1" t="s">
        <v>45</v>
      </c>
      <c r="X2957" s="1">
        <v>3.89</v>
      </c>
      <c r="Y2957" s="30">
        <f t="shared" si="372"/>
        <v>5.99</v>
      </c>
      <c r="Z2957" s="31">
        <f t="shared" si="373"/>
        <v>0</v>
      </c>
      <c r="AA2957" s="32">
        <f t="shared" si="374"/>
        <v>0</v>
      </c>
      <c r="AB2957" t="b">
        <f t="shared" si="375"/>
        <v>1</v>
      </c>
      <c r="AC2957" s="2" t="s">
        <v>144</v>
      </c>
      <c r="AD2957" s="2">
        <v>3.59</v>
      </c>
      <c r="AG2957" t="s">
        <v>6651</v>
      </c>
    </row>
    <row r="2958" spans="1:34" ht="16" hidden="1" x14ac:dyDescent="0.4">
      <c r="A2958" s="24" t="s">
        <v>6638</v>
      </c>
      <c r="B2958" s="25" t="s">
        <v>9439</v>
      </c>
      <c r="C2958" t="str">
        <f t="shared" si="368"/>
        <v>45</v>
      </c>
      <c r="D2958" t="str">
        <f>_xlfn.XLOOKUP(C2958,Folha2!A:A,Folha2!B:B)</f>
        <v>DPH</v>
      </c>
      <c r="E2958" s="26" t="str">
        <f t="shared" si="369"/>
        <v>070</v>
      </c>
      <c r="F2958" s="26" t="str">
        <f t="shared" si="370"/>
        <v>46</v>
      </c>
      <c r="G2958" s="26" t="str">
        <f t="shared" si="371"/>
        <v>30</v>
      </c>
      <c r="H2958" s="27" t="s">
        <v>9461</v>
      </c>
      <c r="I2958" s="25" t="s">
        <v>9462</v>
      </c>
      <c r="J2958" s="27" t="s">
        <v>9379</v>
      </c>
      <c r="K2958" s="25" t="s">
        <v>9463</v>
      </c>
      <c r="L2958" s="27" t="s">
        <v>42</v>
      </c>
      <c r="M2958" s="25" t="s">
        <v>43</v>
      </c>
      <c r="N2958" s="27" t="s">
        <v>43</v>
      </c>
      <c r="O2958" s="25" t="s">
        <v>43</v>
      </c>
      <c r="P2958" s="27" t="s">
        <v>43</v>
      </c>
      <c r="Q2958" s="25" t="s">
        <v>44</v>
      </c>
      <c r="R2958" s="28">
        <v>5.99</v>
      </c>
      <c r="S2958" s="29">
        <v>5.99</v>
      </c>
      <c r="T2958" s="29"/>
      <c r="U2958" s="29"/>
      <c r="V2958" s="1">
        <v>3.89</v>
      </c>
      <c r="W2958" s="1" t="s">
        <v>45</v>
      </c>
      <c r="X2958" s="1" t="s">
        <v>45</v>
      </c>
      <c r="Y2958" s="30">
        <f t="shared" si="372"/>
        <v>5.99</v>
      </c>
      <c r="Z2958" s="31">
        <f t="shared" si="373"/>
        <v>0</v>
      </c>
      <c r="AA2958" s="32">
        <f t="shared" si="374"/>
        <v>0</v>
      </c>
      <c r="AB2958" t="b">
        <f t="shared" si="375"/>
        <v>1</v>
      </c>
      <c r="AC2958" s="2" t="s">
        <v>144</v>
      </c>
      <c r="AD2958" s="2">
        <v>3.59</v>
      </c>
      <c r="AG2958" t="s">
        <v>6651</v>
      </c>
    </row>
    <row r="2959" spans="1:34" ht="16" hidden="1" x14ac:dyDescent="0.4">
      <c r="A2959" s="24" t="s">
        <v>6638</v>
      </c>
      <c r="B2959" s="25" t="s">
        <v>9439</v>
      </c>
      <c r="C2959" t="str">
        <f t="shared" si="368"/>
        <v>45</v>
      </c>
      <c r="D2959" t="str">
        <f>_xlfn.XLOOKUP(C2959,Folha2!A:A,Folha2!B:B)</f>
        <v>DPH</v>
      </c>
      <c r="E2959" s="26" t="str">
        <f t="shared" si="369"/>
        <v>070</v>
      </c>
      <c r="F2959" s="26" t="str">
        <f t="shared" si="370"/>
        <v>46</v>
      </c>
      <c r="G2959" s="26" t="str">
        <f t="shared" si="371"/>
        <v>30</v>
      </c>
      <c r="H2959" s="27" t="s">
        <v>9464</v>
      </c>
      <c r="I2959" s="25" t="s">
        <v>9465</v>
      </c>
      <c r="J2959" s="27" t="s">
        <v>9379</v>
      </c>
      <c r="K2959" s="25" t="s">
        <v>9466</v>
      </c>
      <c r="L2959" s="27" t="s">
        <v>42</v>
      </c>
      <c r="M2959" s="25" t="s">
        <v>43</v>
      </c>
      <c r="N2959" s="27" t="s">
        <v>43</v>
      </c>
      <c r="O2959" s="25" t="s">
        <v>43</v>
      </c>
      <c r="P2959" s="27" t="s">
        <v>43</v>
      </c>
      <c r="Q2959" s="25" t="s">
        <v>44</v>
      </c>
      <c r="R2959" s="28">
        <v>5.99</v>
      </c>
      <c r="S2959" s="29">
        <v>5.99</v>
      </c>
      <c r="T2959" s="29"/>
      <c r="U2959" s="29">
        <v>5.99</v>
      </c>
      <c r="V2959" s="1">
        <v>3.05</v>
      </c>
      <c r="W2959" s="1" t="s">
        <v>45</v>
      </c>
      <c r="X2959" s="1">
        <v>3.89</v>
      </c>
      <c r="Y2959" s="30">
        <f t="shared" si="372"/>
        <v>5.99</v>
      </c>
      <c r="Z2959" s="31">
        <f t="shared" si="373"/>
        <v>0</v>
      </c>
      <c r="AA2959" s="32">
        <f t="shared" si="374"/>
        <v>0</v>
      </c>
      <c r="AB2959" t="b">
        <f t="shared" si="375"/>
        <v>1</v>
      </c>
      <c r="AC2959" s="2" t="s">
        <v>144</v>
      </c>
      <c r="AD2959" s="2">
        <v>3.59</v>
      </c>
      <c r="AG2959" t="s">
        <v>6651</v>
      </c>
    </row>
    <row r="2960" spans="1:34" ht="16" hidden="1" x14ac:dyDescent="0.4">
      <c r="A2960" s="24" t="s">
        <v>6638</v>
      </c>
      <c r="B2960" s="25" t="s">
        <v>9439</v>
      </c>
      <c r="C2960" t="str">
        <f t="shared" si="368"/>
        <v>45</v>
      </c>
      <c r="D2960" t="str">
        <f>_xlfn.XLOOKUP(C2960,Folha2!A:A,Folha2!B:B)</f>
        <v>DPH</v>
      </c>
      <c r="E2960" s="26" t="str">
        <f t="shared" si="369"/>
        <v>070</v>
      </c>
      <c r="F2960" s="26" t="str">
        <f t="shared" si="370"/>
        <v>46</v>
      </c>
      <c r="G2960" s="26" t="str">
        <f t="shared" si="371"/>
        <v>30</v>
      </c>
      <c r="H2960" s="27" t="s">
        <v>9467</v>
      </c>
      <c r="I2960" s="25" t="s">
        <v>9468</v>
      </c>
      <c r="J2960" s="27" t="s">
        <v>9379</v>
      </c>
      <c r="K2960" s="25" t="s">
        <v>9469</v>
      </c>
      <c r="L2960" s="27" t="s">
        <v>42</v>
      </c>
      <c r="M2960" s="25" t="s">
        <v>43</v>
      </c>
      <c r="N2960" s="27" t="s">
        <v>43</v>
      </c>
      <c r="O2960" s="25" t="s">
        <v>43</v>
      </c>
      <c r="P2960" s="27" t="s">
        <v>43</v>
      </c>
      <c r="Q2960" s="25" t="s">
        <v>44</v>
      </c>
      <c r="R2960" s="28">
        <v>5.99</v>
      </c>
      <c r="S2960" s="29">
        <v>5.99</v>
      </c>
      <c r="T2960" s="29"/>
      <c r="U2960" s="29">
        <v>5.99</v>
      </c>
      <c r="V2960" s="1">
        <v>3.05</v>
      </c>
      <c r="W2960" s="1" t="s">
        <v>45</v>
      </c>
      <c r="X2960" s="1">
        <v>3.89</v>
      </c>
      <c r="Y2960" s="30">
        <f t="shared" si="372"/>
        <v>5.99</v>
      </c>
      <c r="Z2960" s="31">
        <f t="shared" si="373"/>
        <v>0</v>
      </c>
      <c r="AA2960" s="32">
        <f t="shared" si="374"/>
        <v>0</v>
      </c>
      <c r="AB2960" t="b">
        <f t="shared" si="375"/>
        <v>1</v>
      </c>
      <c r="AC2960" s="2" t="s">
        <v>144</v>
      </c>
      <c r="AD2960" s="2">
        <v>3.59</v>
      </c>
      <c r="AG2960" t="s">
        <v>6651</v>
      </c>
    </row>
    <row r="2961" spans="1:34" ht="16" hidden="1" x14ac:dyDescent="0.4">
      <c r="A2961" s="24" t="s">
        <v>6638</v>
      </c>
      <c r="B2961" s="25" t="s">
        <v>9439</v>
      </c>
      <c r="C2961" t="str">
        <f t="shared" si="368"/>
        <v>45</v>
      </c>
      <c r="D2961" t="str">
        <f>_xlfn.XLOOKUP(C2961,Folha2!A:A,Folha2!B:B)</f>
        <v>DPH</v>
      </c>
      <c r="E2961" s="26" t="str">
        <f t="shared" si="369"/>
        <v>070</v>
      </c>
      <c r="F2961" s="26" t="str">
        <f t="shared" si="370"/>
        <v>46</v>
      </c>
      <c r="G2961" s="26" t="str">
        <f t="shared" si="371"/>
        <v>30</v>
      </c>
      <c r="H2961" s="27" t="s">
        <v>9470</v>
      </c>
      <c r="I2961" s="25" t="s">
        <v>9471</v>
      </c>
      <c r="J2961" s="27" t="s">
        <v>9379</v>
      </c>
      <c r="K2961" s="25" t="s">
        <v>9472</v>
      </c>
      <c r="L2961" s="27" t="s">
        <v>42</v>
      </c>
      <c r="M2961" s="25" t="s">
        <v>43</v>
      </c>
      <c r="N2961" s="27" t="s">
        <v>43</v>
      </c>
      <c r="O2961" s="25" t="s">
        <v>43</v>
      </c>
      <c r="P2961" s="27" t="s">
        <v>43</v>
      </c>
      <c r="Q2961" s="25" t="s">
        <v>44</v>
      </c>
      <c r="R2961" s="28">
        <v>5.99</v>
      </c>
      <c r="S2961" s="29">
        <v>5.99</v>
      </c>
      <c r="T2961" s="29"/>
      <c r="U2961" s="29"/>
      <c r="V2961" s="1">
        <v>3.59</v>
      </c>
      <c r="W2961" s="1" t="s">
        <v>45</v>
      </c>
      <c r="X2961" s="1" t="s">
        <v>45</v>
      </c>
      <c r="Y2961" s="30">
        <f t="shared" si="372"/>
        <v>5.99</v>
      </c>
      <c r="Z2961" s="31">
        <f t="shared" si="373"/>
        <v>0</v>
      </c>
      <c r="AA2961" s="32">
        <f t="shared" si="374"/>
        <v>0</v>
      </c>
      <c r="AB2961" t="b">
        <f t="shared" si="375"/>
        <v>1</v>
      </c>
      <c r="AC2961" s="2" t="s">
        <v>144</v>
      </c>
      <c r="AD2961" s="2">
        <v>3.59</v>
      </c>
      <c r="AG2961" t="s">
        <v>6651</v>
      </c>
    </row>
    <row r="2962" spans="1:34" ht="16" hidden="1" x14ac:dyDescent="0.4">
      <c r="A2962" s="24" t="s">
        <v>6638</v>
      </c>
      <c r="B2962" s="25" t="s">
        <v>9439</v>
      </c>
      <c r="C2962" t="str">
        <f t="shared" si="368"/>
        <v>45</v>
      </c>
      <c r="D2962" t="str">
        <f>_xlfn.XLOOKUP(C2962,Folha2!A:A,Folha2!B:B)</f>
        <v>DPH</v>
      </c>
      <c r="E2962" s="26" t="str">
        <f t="shared" si="369"/>
        <v>070</v>
      </c>
      <c r="F2962" s="26" t="str">
        <f t="shared" si="370"/>
        <v>46</v>
      </c>
      <c r="G2962" s="26" t="str">
        <f t="shared" si="371"/>
        <v>30</v>
      </c>
      <c r="H2962" s="27" t="s">
        <v>9473</v>
      </c>
      <c r="I2962" s="25" t="s">
        <v>9474</v>
      </c>
      <c r="J2962" s="27" t="s">
        <v>9379</v>
      </c>
      <c r="K2962" s="25" t="s">
        <v>9475</v>
      </c>
      <c r="L2962" s="27" t="s">
        <v>42</v>
      </c>
      <c r="M2962" s="25" t="s">
        <v>43</v>
      </c>
      <c r="N2962" s="27" t="s">
        <v>43</v>
      </c>
      <c r="O2962" s="25" t="s">
        <v>43</v>
      </c>
      <c r="P2962" s="27" t="s">
        <v>43</v>
      </c>
      <c r="Q2962" s="25" t="s">
        <v>44</v>
      </c>
      <c r="R2962" s="28">
        <v>6.99</v>
      </c>
      <c r="S2962" s="29">
        <v>6.99</v>
      </c>
      <c r="T2962" s="29"/>
      <c r="U2962" s="29">
        <v>6.99</v>
      </c>
      <c r="V2962" s="1">
        <v>4.54</v>
      </c>
      <c r="W2962" s="1" t="s">
        <v>45</v>
      </c>
      <c r="X2962" s="1">
        <v>4.54</v>
      </c>
      <c r="Y2962" s="30">
        <f t="shared" si="372"/>
        <v>6.99</v>
      </c>
      <c r="Z2962" s="31">
        <f t="shared" si="373"/>
        <v>0</v>
      </c>
      <c r="AA2962" s="32">
        <f t="shared" si="374"/>
        <v>0</v>
      </c>
      <c r="AB2962" t="b">
        <f t="shared" si="375"/>
        <v>1</v>
      </c>
      <c r="AC2962" s="2" t="s">
        <v>144</v>
      </c>
      <c r="AD2962" s="2">
        <v>4.1900000000000004</v>
      </c>
      <c r="AG2962" t="s">
        <v>6651</v>
      </c>
    </row>
    <row r="2963" spans="1:34" ht="16" hidden="1" x14ac:dyDescent="0.4">
      <c r="A2963" s="24" t="s">
        <v>6638</v>
      </c>
      <c r="B2963" s="25" t="s">
        <v>9439</v>
      </c>
      <c r="C2963" t="str">
        <f t="shared" si="368"/>
        <v>45</v>
      </c>
      <c r="D2963" t="str">
        <f>_xlfn.XLOOKUP(C2963,Folha2!A:A,Folha2!B:B)</f>
        <v>DPH</v>
      </c>
      <c r="E2963" s="26" t="str">
        <f t="shared" si="369"/>
        <v>070</v>
      </c>
      <c r="F2963" s="26" t="str">
        <f t="shared" si="370"/>
        <v>46</v>
      </c>
      <c r="G2963" s="26" t="str">
        <f t="shared" si="371"/>
        <v>30</v>
      </c>
      <c r="H2963" s="27" t="s">
        <v>9476</v>
      </c>
      <c r="I2963" s="25" t="s">
        <v>9477</v>
      </c>
      <c r="J2963" s="27" t="s">
        <v>9379</v>
      </c>
      <c r="K2963" s="25" t="s">
        <v>9478</v>
      </c>
      <c r="L2963" s="27" t="s">
        <v>42</v>
      </c>
      <c r="M2963" s="25" t="s">
        <v>43</v>
      </c>
      <c r="N2963" s="27" t="s">
        <v>43</v>
      </c>
      <c r="O2963" s="25" t="s">
        <v>43</v>
      </c>
      <c r="P2963" s="27" t="s">
        <v>43</v>
      </c>
      <c r="Q2963" s="25" t="s">
        <v>44</v>
      </c>
      <c r="R2963" s="28">
        <v>6.99</v>
      </c>
      <c r="S2963" s="29">
        <v>6.99</v>
      </c>
      <c r="T2963" s="29"/>
      <c r="U2963" s="29">
        <v>6.99</v>
      </c>
      <c r="V2963" s="1">
        <v>4.54</v>
      </c>
      <c r="W2963" s="1" t="s">
        <v>45</v>
      </c>
      <c r="X2963" s="1">
        <v>4.54</v>
      </c>
      <c r="Y2963" s="30">
        <f t="shared" si="372"/>
        <v>6.99</v>
      </c>
      <c r="Z2963" s="31">
        <f t="shared" si="373"/>
        <v>0</v>
      </c>
      <c r="AA2963" s="32">
        <f t="shared" si="374"/>
        <v>0</v>
      </c>
      <c r="AB2963" t="b">
        <f t="shared" si="375"/>
        <v>1</v>
      </c>
      <c r="AC2963" s="2" t="s">
        <v>144</v>
      </c>
      <c r="AD2963" s="2">
        <v>4.1900000000000004</v>
      </c>
      <c r="AG2963" t="s">
        <v>6651</v>
      </c>
    </row>
    <row r="2964" spans="1:34" ht="16" x14ac:dyDescent="0.4">
      <c r="A2964" s="24" t="s">
        <v>6638</v>
      </c>
      <c r="B2964" s="25" t="s">
        <v>9439</v>
      </c>
      <c r="C2964" t="str">
        <f t="shared" si="368"/>
        <v>45</v>
      </c>
      <c r="D2964" t="str">
        <f>_xlfn.XLOOKUP(C2964,Folha2!A:A,Folha2!B:B)</f>
        <v>DPH</v>
      </c>
      <c r="E2964" s="26" t="str">
        <f t="shared" si="369"/>
        <v>070</v>
      </c>
      <c r="F2964" s="26" t="str">
        <f t="shared" si="370"/>
        <v>46</v>
      </c>
      <c r="G2964" s="26" t="str">
        <f t="shared" si="371"/>
        <v>30</v>
      </c>
      <c r="H2964" s="27" t="s">
        <v>9479</v>
      </c>
      <c r="I2964" s="25" t="s">
        <v>9480</v>
      </c>
      <c r="J2964" s="27" t="s">
        <v>8925</v>
      </c>
      <c r="K2964" s="25" t="s">
        <v>9481</v>
      </c>
      <c r="L2964" s="27" t="s">
        <v>42</v>
      </c>
      <c r="M2964" s="25" t="s">
        <v>43</v>
      </c>
      <c r="N2964" s="27" t="s">
        <v>43</v>
      </c>
      <c r="O2964" s="25" t="s">
        <v>52</v>
      </c>
      <c r="P2964" s="27" t="s">
        <v>43</v>
      </c>
      <c r="Q2964" s="25" t="s">
        <v>44</v>
      </c>
      <c r="R2964" s="28">
        <v>3.49</v>
      </c>
      <c r="S2964" s="29">
        <v>5.85</v>
      </c>
      <c r="T2964" s="29"/>
      <c r="U2964" s="29"/>
      <c r="V2964" s="1">
        <v>3.39</v>
      </c>
      <c r="W2964" s="1" t="s">
        <v>45</v>
      </c>
      <c r="X2964" s="1" t="s">
        <v>45</v>
      </c>
      <c r="Y2964" s="30">
        <f t="shared" si="372"/>
        <v>3.39</v>
      </c>
      <c r="Z2964" s="31">
        <f t="shared" si="373"/>
        <v>2.9498525073746285E-2</v>
      </c>
      <c r="AA2964" s="32">
        <f t="shared" si="374"/>
        <v>0.10000000000000009</v>
      </c>
      <c r="AB2964" t="b">
        <f t="shared" si="375"/>
        <v>0</v>
      </c>
      <c r="AC2964" s="2" t="s">
        <v>76</v>
      </c>
      <c r="AD2964" s="2">
        <v>3.39</v>
      </c>
    </row>
    <row r="2965" spans="1:34" ht="16" hidden="1" x14ac:dyDescent="0.4">
      <c r="A2965" s="24" t="s">
        <v>6638</v>
      </c>
      <c r="B2965" s="25" t="s">
        <v>9439</v>
      </c>
      <c r="C2965" t="str">
        <f t="shared" si="368"/>
        <v>45</v>
      </c>
      <c r="D2965" t="str">
        <f>_xlfn.XLOOKUP(C2965,Folha2!A:A,Folha2!B:B)</f>
        <v>DPH</v>
      </c>
      <c r="E2965" s="26" t="str">
        <f t="shared" si="369"/>
        <v>070</v>
      </c>
      <c r="F2965" s="26" t="str">
        <f t="shared" si="370"/>
        <v>46</v>
      </c>
      <c r="G2965" s="26" t="str">
        <f t="shared" si="371"/>
        <v>30</v>
      </c>
      <c r="H2965" s="27" t="s">
        <v>9482</v>
      </c>
      <c r="I2965" s="25" t="s">
        <v>9483</v>
      </c>
      <c r="J2965" s="27" t="s">
        <v>9398</v>
      </c>
      <c r="K2965" s="25" t="s">
        <v>9484</v>
      </c>
      <c r="L2965" s="27" t="s">
        <v>42</v>
      </c>
      <c r="M2965" s="25" t="s">
        <v>43</v>
      </c>
      <c r="N2965" s="27" t="s">
        <v>43</v>
      </c>
      <c r="O2965" s="25" t="s">
        <v>43</v>
      </c>
      <c r="P2965" s="27" t="s">
        <v>43</v>
      </c>
      <c r="Q2965" s="25" t="s">
        <v>44</v>
      </c>
      <c r="R2965" s="28">
        <v>5.79</v>
      </c>
      <c r="S2965" s="29">
        <v>5.79</v>
      </c>
      <c r="T2965" s="29"/>
      <c r="U2965" s="29">
        <v>5.79</v>
      </c>
      <c r="V2965" s="1">
        <v>3.74</v>
      </c>
      <c r="W2965" s="1" t="s">
        <v>45</v>
      </c>
      <c r="X2965" s="1" t="s">
        <v>45</v>
      </c>
      <c r="Y2965" s="30">
        <f t="shared" si="372"/>
        <v>5.79</v>
      </c>
      <c r="Z2965" s="31">
        <f t="shared" si="373"/>
        <v>0</v>
      </c>
      <c r="AA2965" s="32">
        <f t="shared" si="374"/>
        <v>0</v>
      </c>
      <c r="AB2965" t="b">
        <f t="shared" si="375"/>
        <v>1</v>
      </c>
      <c r="AC2965" s="2" t="s">
        <v>109</v>
      </c>
      <c r="AD2965" s="2">
        <v>3.44</v>
      </c>
      <c r="AG2965" t="s">
        <v>6651</v>
      </c>
    </row>
    <row r="2966" spans="1:34" ht="16" x14ac:dyDescent="0.4">
      <c r="A2966" s="24" t="s">
        <v>6638</v>
      </c>
      <c r="B2966" s="25" t="s">
        <v>9439</v>
      </c>
      <c r="C2966" t="str">
        <f t="shared" si="368"/>
        <v>45</v>
      </c>
      <c r="D2966" t="str">
        <f>_xlfn.XLOOKUP(C2966,Folha2!A:A,Folha2!B:B)</f>
        <v>DPH</v>
      </c>
      <c r="E2966" s="26" t="str">
        <f t="shared" si="369"/>
        <v>070</v>
      </c>
      <c r="F2966" s="26" t="str">
        <f t="shared" si="370"/>
        <v>46</v>
      </c>
      <c r="G2966" s="26" t="str">
        <f t="shared" si="371"/>
        <v>30</v>
      </c>
      <c r="H2966" s="27" t="s">
        <v>9485</v>
      </c>
      <c r="I2966" s="25" t="s">
        <v>9486</v>
      </c>
      <c r="J2966" s="27" t="s">
        <v>8932</v>
      </c>
      <c r="K2966" s="25" t="s">
        <v>9487</v>
      </c>
      <c r="L2966" s="27" t="s">
        <v>51</v>
      </c>
      <c r="M2966" s="25" t="s">
        <v>43</v>
      </c>
      <c r="N2966" s="27" t="s">
        <v>43</v>
      </c>
      <c r="O2966" s="25" t="s">
        <v>43</v>
      </c>
      <c r="P2966" s="27" t="s">
        <v>43</v>
      </c>
      <c r="Q2966" s="25" t="s">
        <v>44</v>
      </c>
      <c r="R2966" s="28">
        <v>1.39</v>
      </c>
      <c r="S2966" s="29">
        <v>1.99</v>
      </c>
      <c r="T2966" s="29">
        <v>1.29</v>
      </c>
      <c r="U2966" s="29">
        <v>1.39</v>
      </c>
      <c r="V2966" s="1" t="s">
        <v>45</v>
      </c>
      <c r="W2966" s="1" t="s">
        <v>45</v>
      </c>
      <c r="X2966" s="1" t="s">
        <v>45</v>
      </c>
      <c r="Y2966" s="30">
        <f t="shared" si="372"/>
        <v>1.5566666666666666</v>
      </c>
      <c r="Z2966" s="31">
        <f t="shared" si="373"/>
        <v>-0.10706638115631695</v>
      </c>
      <c r="AA2966" s="32">
        <f t="shared" si="374"/>
        <v>-0.16666666666666674</v>
      </c>
      <c r="AB2966" t="b">
        <f t="shared" si="375"/>
        <v>0</v>
      </c>
      <c r="AC2966" s="2" t="s">
        <v>109</v>
      </c>
      <c r="AD2966" s="2">
        <v>1.39</v>
      </c>
    </row>
    <row r="2967" spans="1:34" ht="16" x14ac:dyDescent="0.4">
      <c r="A2967" s="24" t="s">
        <v>6638</v>
      </c>
      <c r="B2967" s="25" t="s">
        <v>9439</v>
      </c>
      <c r="C2967" t="str">
        <f t="shared" si="368"/>
        <v>45</v>
      </c>
      <c r="D2967" t="str">
        <f>_xlfn.XLOOKUP(C2967,Folha2!A:A,Folha2!B:B)</f>
        <v>DPH</v>
      </c>
      <c r="E2967" s="26" t="str">
        <f t="shared" si="369"/>
        <v>070</v>
      </c>
      <c r="F2967" s="26" t="str">
        <f t="shared" si="370"/>
        <v>46</v>
      </c>
      <c r="G2967" s="26" t="str">
        <f t="shared" si="371"/>
        <v>30</v>
      </c>
      <c r="H2967" s="27" t="s">
        <v>9488</v>
      </c>
      <c r="I2967" s="25" t="s">
        <v>9489</v>
      </c>
      <c r="J2967" s="27" t="s">
        <v>8932</v>
      </c>
      <c r="K2967" s="25" t="s">
        <v>9490</v>
      </c>
      <c r="L2967" s="27" t="s">
        <v>51</v>
      </c>
      <c r="M2967" s="25" t="s">
        <v>43</v>
      </c>
      <c r="N2967" s="27" t="s">
        <v>43</v>
      </c>
      <c r="O2967" s="25" t="s">
        <v>43</v>
      </c>
      <c r="P2967" s="27" t="s">
        <v>43</v>
      </c>
      <c r="Q2967" s="25" t="s">
        <v>44</v>
      </c>
      <c r="R2967" s="28">
        <v>1.39</v>
      </c>
      <c r="S2967" s="29"/>
      <c r="T2967" s="29">
        <v>1.29</v>
      </c>
      <c r="U2967" s="29">
        <v>2.29</v>
      </c>
      <c r="V2967" s="1" t="s">
        <v>45</v>
      </c>
      <c r="W2967" s="1" t="s">
        <v>45</v>
      </c>
      <c r="X2967" s="1" t="s">
        <v>45</v>
      </c>
      <c r="Y2967" s="30">
        <f t="shared" si="372"/>
        <v>1.79</v>
      </c>
      <c r="Z2967" s="31">
        <f t="shared" si="373"/>
        <v>-0.22346368715083809</v>
      </c>
      <c r="AA2967" s="32">
        <f t="shared" si="374"/>
        <v>-0.40000000000000013</v>
      </c>
      <c r="AB2967" t="b">
        <f t="shared" si="375"/>
        <v>0</v>
      </c>
      <c r="AC2967" s="2" t="s">
        <v>109</v>
      </c>
      <c r="AD2967" s="2">
        <v>1.39</v>
      </c>
    </row>
    <row r="2968" spans="1:34" ht="16" x14ac:dyDescent="0.4">
      <c r="A2968" s="24" t="s">
        <v>6638</v>
      </c>
      <c r="B2968" s="25" t="s">
        <v>9439</v>
      </c>
      <c r="C2968" t="str">
        <f t="shared" si="368"/>
        <v>45</v>
      </c>
      <c r="D2968" t="str">
        <f>_xlfn.XLOOKUP(C2968,Folha2!A:A,Folha2!B:B)</f>
        <v>DPH</v>
      </c>
      <c r="E2968" s="26" t="str">
        <f t="shared" si="369"/>
        <v>070</v>
      </c>
      <c r="F2968" s="26" t="str">
        <f t="shared" si="370"/>
        <v>46</v>
      </c>
      <c r="G2968" s="26" t="str">
        <f t="shared" si="371"/>
        <v>30</v>
      </c>
      <c r="H2968" s="27" t="s">
        <v>9491</v>
      </c>
      <c r="I2968" s="25" t="s">
        <v>9492</v>
      </c>
      <c r="J2968" s="27" t="s">
        <v>8932</v>
      </c>
      <c r="K2968" s="25" t="s">
        <v>9493</v>
      </c>
      <c r="L2968" s="27" t="s">
        <v>51</v>
      </c>
      <c r="M2968" s="25" t="s">
        <v>43</v>
      </c>
      <c r="N2968" s="27" t="s">
        <v>43</v>
      </c>
      <c r="O2968" s="25" t="s">
        <v>43</v>
      </c>
      <c r="P2968" s="27" t="s">
        <v>43</v>
      </c>
      <c r="Q2968" s="25" t="s">
        <v>44</v>
      </c>
      <c r="R2968" s="28">
        <v>1.39</v>
      </c>
      <c r="S2968" s="29">
        <v>1.39</v>
      </c>
      <c r="T2968" s="29">
        <v>1.25</v>
      </c>
      <c r="U2968" s="29">
        <v>2.29</v>
      </c>
      <c r="V2968" s="1" t="s">
        <v>45</v>
      </c>
      <c r="W2968" s="1" t="s">
        <v>45</v>
      </c>
      <c r="X2968" s="1" t="s">
        <v>45</v>
      </c>
      <c r="Y2968" s="30">
        <f t="shared" si="372"/>
        <v>1.6433333333333333</v>
      </c>
      <c r="Z2968" s="31">
        <f t="shared" si="373"/>
        <v>-0.15415821501014204</v>
      </c>
      <c r="AA2968" s="32">
        <f t="shared" si="374"/>
        <v>-0.25333333333333341</v>
      </c>
      <c r="AB2968" t="b">
        <f t="shared" si="375"/>
        <v>0</v>
      </c>
      <c r="AC2968" s="2" t="s">
        <v>109</v>
      </c>
      <c r="AD2968" s="2">
        <v>1.39</v>
      </c>
    </row>
    <row r="2969" spans="1:34" ht="16" hidden="1" x14ac:dyDescent="0.4">
      <c r="A2969" s="24" t="s">
        <v>6638</v>
      </c>
      <c r="B2969" s="25" t="s">
        <v>9439</v>
      </c>
      <c r="C2969" t="str">
        <f t="shared" si="368"/>
        <v>45</v>
      </c>
      <c r="D2969" t="str">
        <f>_xlfn.XLOOKUP(C2969,Folha2!A:A,Folha2!B:B)</f>
        <v>DPH</v>
      </c>
      <c r="E2969" s="26" t="str">
        <f t="shared" si="369"/>
        <v>070</v>
      </c>
      <c r="F2969" s="26" t="str">
        <f t="shared" si="370"/>
        <v>46</v>
      </c>
      <c r="G2969" s="26" t="str">
        <f t="shared" si="371"/>
        <v>30</v>
      </c>
      <c r="H2969" s="27" t="s">
        <v>9494</v>
      </c>
      <c r="I2969" s="25" t="s">
        <v>9495</v>
      </c>
      <c r="J2969" s="27" t="s">
        <v>8932</v>
      </c>
      <c r="K2969" s="25" t="s">
        <v>9496</v>
      </c>
      <c r="L2969" s="27" t="s">
        <v>51</v>
      </c>
      <c r="M2969" s="25" t="s">
        <v>43</v>
      </c>
      <c r="N2969" s="27" t="s">
        <v>43</v>
      </c>
      <c r="O2969" s="25" t="s">
        <v>43</v>
      </c>
      <c r="P2969" s="27" t="s">
        <v>43</v>
      </c>
      <c r="Q2969" s="25" t="s">
        <v>44</v>
      </c>
      <c r="R2969" s="28">
        <v>1.39</v>
      </c>
      <c r="S2969" s="29">
        <v>1.39</v>
      </c>
      <c r="T2969" s="29"/>
      <c r="U2969" s="29">
        <v>1.39</v>
      </c>
      <c r="V2969" s="1" t="s">
        <v>45</v>
      </c>
      <c r="W2969" s="1" t="s">
        <v>45</v>
      </c>
      <c r="X2969" s="1" t="s">
        <v>45</v>
      </c>
      <c r="Y2969" s="30">
        <f t="shared" si="372"/>
        <v>1.39</v>
      </c>
      <c r="Z2969" s="31">
        <f t="shared" si="373"/>
        <v>0</v>
      </c>
      <c r="AA2969" s="32">
        <f t="shared" si="374"/>
        <v>0</v>
      </c>
      <c r="AB2969" t="b">
        <f t="shared" si="375"/>
        <v>1</v>
      </c>
      <c r="AC2969" s="2" t="s">
        <v>109</v>
      </c>
      <c r="AD2969" s="2">
        <v>1.39</v>
      </c>
      <c r="AG2969" t="s">
        <v>6651</v>
      </c>
    </row>
    <row r="2970" spans="1:34" ht="16" x14ac:dyDescent="0.4">
      <c r="A2970" s="24" t="s">
        <v>6638</v>
      </c>
      <c r="B2970" s="25" t="s">
        <v>9439</v>
      </c>
      <c r="C2970" t="str">
        <f t="shared" si="368"/>
        <v>45</v>
      </c>
      <c r="D2970" t="str">
        <f>_xlfn.XLOOKUP(C2970,Folha2!A:A,Folha2!B:B)</f>
        <v>DPH</v>
      </c>
      <c r="E2970" s="26" t="str">
        <f t="shared" si="369"/>
        <v>070</v>
      </c>
      <c r="F2970" s="26" t="str">
        <f t="shared" si="370"/>
        <v>46</v>
      </c>
      <c r="G2970" s="26" t="str">
        <f t="shared" si="371"/>
        <v>30</v>
      </c>
      <c r="H2970" s="27" t="s">
        <v>9497</v>
      </c>
      <c r="I2970" s="25" t="s">
        <v>9498</v>
      </c>
      <c r="J2970" s="27" t="s">
        <v>9227</v>
      </c>
      <c r="K2970" s="25" t="s">
        <v>9499</v>
      </c>
      <c r="L2970" s="27" t="s">
        <v>42</v>
      </c>
      <c r="M2970" s="25" t="s">
        <v>43</v>
      </c>
      <c r="N2970" s="27" t="s">
        <v>43</v>
      </c>
      <c r="O2970" s="25" t="s">
        <v>43</v>
      </c>
      <c r="P2970" s="27" t="s">
        <v>43</v>
      </c>
      <c r="Q2970" s="25" t="s">
        <v>44</v>
      </c>
      <c r="R2970" s="28">
        <v>4.99</v>
      </c>
      <c r="S2970" s="29">
        <v>4.49</v>
      </c>
      <c r="T2970" s="29"/>
      <c r="U2970" s="29">
        <v>4.99</v>
      </c>
      <c r="V2970" s="1">
        <v>2.69</v>
      </c>
      <c r="W2970" s="1" t="s">
        <v>45</v>
      </c>
      <c r="X2970" s="1">
        <v>2.99</v>
      </c>
      <c r="Y2970" s="30">
        <f t="shared" si="372"/>
        <v>4.49</v>
      </c>
      <c r="Z2970" s="31">
        <f t="shared" si="373"/>
        <v>0.11135857461024501</v>
      </c>
      <c r="AA2970" s="32">
        <f t="shared" si="374"/>
        <v>0.5</v>
      </c>
      <c r="AB2970" t="b">
        <f t="shared" si="375"/>
        <v>0</v>
      </c>
      <c r="AC2970" s="2" t="s">
        <v>53</v>
      </c>
      <c r="AD2970" s="2">
        <v>2.99</v>
      </c>
      <c r="AG2970" t="s">
        <v>6651</v>
      </c>
    </row>
    <row r="2971" spans="1:34" ht="16" hidden="1" x14ac:dyDescent="0.4">
      <c r="A2971" s="24" t="s">
        <v>6638</v>
      </c>
      <c r="B2971" s="25" t="s">
        <v>9439</v>
      </c>
      <c r="C2971" t="str">
        <f t="shared" si="368"/>
        <v>45</v>
      </c>
      <c r="D2971" t="str">
        <f>_xlfn.XLOOKUP(C2971,Folha2!A:A,Folha2!B:B)</f>
        <v>DPH</v>
      </c>
      <c r="E2971" s="26" t="str">
        <f t="shared" si="369"/>
        <v>070</v>
      </c>
      <c r="F2971" s="26" t="str">
        <f t="shared" si="370"/>
        <v>46</v>
      </c>
      <c r="G2971" s="26" t="str">
        <f t="shared" si="371"/>
        <v>30</v>
      </c>
      <c r="H2971" s="27" t="s">
        <v>9500</v>
      </c>
      <c r="I2971" s="25" t="s">
        <v>9501</v>
      </c>
      <c r="J2971" s="27" t="s">
        <v>9227</v>
      </c>
      <c r="K2971" s="25" t="s">
        <v>9502</v>
      </c>
      <c r="L2971" s="27" t="s">
        <v>42</v>
      </c>
      <c r="M2971" s="25" t="s">
        <v>43</v>
      </c>
      <c r="N2971" s="27" t="s">
        <v>43</v>
      </c>
      <c r="O2971" s="25" t="s">
        <v>43</v>
      </c>
      <c r="P2971" s="27" t="s">
        <v>43</v>
      </c>
      <c r="Q2971" s="25" t="s">
        <v>44</v>
      </c>
      <c r="R2971" s="28">
        <v>4.99</v>
      </c>
      <c r="S2971" s="29">
        <v>4.99</v>
      </c>
      <c r="T2971" s="29"/>
      <c r="U2971" s="29">
        <v>4.99</v>
      </c>
      <c r="V2971" s="1" t="s">
        <v>45</v>
      </c>
      <c r="W2971" s="1" t="s">
        <v>45</v>
      </c>
      <c r="X2971" s="1" t="s">
        <v>45</v>
      </c>
      <c r="Y2971" s="30">
        <f t="shared" si="372"/>
        <v>4.99</v>
      </c>
      <c r="Z2971" s="31">
        <f t="shared" si="373"/>
        <v>0</v>
      </c>
      <c r="AA2971" s="32">
        <f t="shared" si="374"/>
        <v>0</v>
      </c>
      <c r="AB2971" t="b">
        <f t="shared" si="375"/>
        <v>1</v>
      </c>
      <c r="AC2971" s="2" t="s">
        <v>109</v>
      </c>
      <c r="AD2971" s="2">
        <v>2.99</v>
      </c>
      <c r="AG2971" t="s">
        <v>6651</v>
      </c>
    </row>
    <row r="2972" spans="1:34" ht="16" hidden="1" x14ac:dyDescent="0.4">
      <c r="A2972" s="24" t="s">
        <v>6638</v>
      </c>
      <c r="B2972" s="25" t="s">
        <v>9439</v>
      </c>
      <c r="C2972" t="str">
        <f t="shared" si="368"/>
        <v>45</v>
      </c>
      <c r="D2972" t="str">
        <f>_xlfn.XLOOKUP(C2972,Folha2!A:A,Folha2!B:B)</f>
        <v>DPH</v>
      </c>
      <c r="E2972" s="26" t="str">
        <f t="shared" si="369"/>
        <v>070</v>
      </c>
      <c r="F2972" s="26" t="str">
        <f t="shared" si="370"/>
        <v>46</v>
      </c>
      <c r="G2972" s="26" t="str">
        <f t="shared" si="371"/>
        <v>30</v>
      </c>
      <c r="H2972" s="27" t="s">
        <v>9503</v>
      </c>
      <c r="I2972" s="25" t="s">
        <v>9504</v>
      </c>
      <c r="J2972" s="27" t="s">
        <v>9227</v>
      </c>
      <c r="K2972" s="25" t="s">
        <v>9505</v>
      </c>
      <c r="L2972" s="27" t="s">
        <v>42</v>
      </c>
      <c r="M2972" s="25" t="s">
        <v>43</v>
      </c>
      <c r="N2972" s="27" t="s">
        <v>43</v>
      </c>
      <c r="O2972" s="25" t="s">
        <v>43</v>
      </c>
      <c r="P2972" s="27" t="s">
        <v>43</v>
      </c>
      <c r="Q2972" s="25" t="s">
        <v>44</v>
      </c>
      <c r="R2972" s="28">
        <v>4.99</v>
      </c>
      <c r="S2972" s="29">
        <v>4.99</v>
      </c>
      <c r="T2972" s="29"/>
      <c r="U2972" s="29">
        <v>4.99</v>
      </c>
      <c r="V2972" s="1" t="s">
        <v>45</v>
      </c>
      <c r="W2972" s="1" t="s">
        <v>45</v>
      </c>
      <c r="X2972" s="1" t="s">
        <v>45</v>
      </c>
      <c r="Y2972" s="30">
        <f t="shared" si="372"/>
        <v>4.99</v>
      </c>
      <c r="Z2972" s="31">
        <f t="shared" si="373"/>
        <v>0</v>
      </c>
      <c r="AA2972" s="32">
        <f t="shared" si="374"/>
        <v>0</v>
      </c>
      <c r="AB2972" t="b">
        <f t="shared" si="375"/>
        <v>1</v>
      </c>
      <c r="AC2972" s="2" t="s">
        <v>45</v>
      </c>
      <c r="AD2972" s="2" t="s">
        <v>45</v>
      </c>
      <c r="AG2972" t="s">
        <v>45</v>
      </c>
      <c r="AH2972" t="s">
        <v>45</v>
      </c>
    </row>
    <row r="2973" spans="1:34" ht="16" x14ac:dyDescent="0.4">
      <c r="A2973" s="24" t="s">
        <v>6638</v>
      </c>
      <c r="B2973" s="25" t="s">
        <v>9439</v>
      </c>
      <c r="C2973" t="str">
        <f t="shared" si="368"/>
        <v>45</v>
      </c>
      <c r="D2973" t="str">
        <f>_xlfn.XLOOKUP(C2973,Folha2!A:A,Folha2!B:B)</f>
        <v>DPH</v>
      </c>
      <c r="E2973" s="26" t="str">
        <f t="shared" si="369"/>
        <v>070</v>
      </c>
      <c r="F2973" s="26" t="str">
        <f t="shared" si="370"/>
        <v>46</v>
      </c>
      <c r="G2973" s="26" t="str">
        <f t="shared" si="371"/>
        <v>30</v>
      </c>
      <c r="H2973" s="27" t="s">
        <v>9506</v>
      </c>
      <c r="I2973" s="25" t="s">
        <v>9507</v>
      </c>
      <c r="J2973" s="27" t="s">
        <v>8939</v>
      </c>
      <c r="K2973" s="25" t="s">
        <v>9508</v>
      </c>
      <c r="L2973" s="27" t="s">
        <v>42</v>
      </c>
      <c r="M2973" s="25" t="s">
        <v>52</v>
      </c>
      <c r="N2973" s="27" t="s">
        <v>43</v>
      </c>
      <c r="O2973" s="25" t="s">
        <v>52</v>
      </c>
      <c r="P2973" s="27" t="s">
        <v>52</v>
      </c>
      <c r="Q2973" s="25" t="s">
        <v>44</v>
      </c>
      <c r="R2973" s="28">
        <v>2.99</v>
      </c>
      <c r="S2973" s="29">
        <v>4.6900000000000004</v>
      </c>
      <c r="T2973" s="29">
        <v>2.84</v>
      </c>
      <c r="U2973" s="29">
        <v>2.79</v>
      </c>
      <c r="V2973" s="1">
        <v>2.48</v>
      </c>
      <c r="W2973" s="1">
        <v>2.74</v>
      </c>
      <c r="X2973" s="1" t="s">
        <v>45</v>
      </c>
      <c r="Y2973" s="30">
        <f t="shared" si="372"/>
        <v>2.48</v>
      </c>
      <c r="Z2973" s="31">
        <f t="shared" si="373"/>
        <v>0.20564516129032273</v>
      </c>
      <c r="AA2973" s="32">
        <f t="shared" si="374"/>
        <v>0.51000000000000023</v>
      </c>
      <c r="AB2973" t="b">
        <f t="shared" si="375"/>
        <v>0</v>
      </c>
      <c r="AC2973" s="2" t="s">
        <v>76</v>
      </c>
      <c r="AD2973" s="2">
        <v>2.48</v>
      </c>
      <c r="AG2973" t="s">
        <v>9509</v>
      </c>
    </row>
    <row r="2974" spans="1:34" ht="16" x14ac:dyDescent="0.4">
      <c r="A2974" s="24" t="s">
        <v>6638</v>
      </c>
      <c r="B2974" s="25" t="s">
        <v>9439</v>
      </c>
      <c r="C2974" t="str">
        <f t="shared" si="368"/>
        <v>45</v>
      </c>
      <c r="D2974" t="str">
        <f>_xlfn.XLOOKUP(C2974,Folha2!A:A,Folha2!B:B)</f>
        <v>DPH</v>
      </c>
      <c r="E2974" s="26" t="str">
        <f t="shared" si="369"/>
        <v>070</v>
      </c>
      <c r="F2974" s="26" t="str">
        <f t="shared" si="370"/>
        <v>46</v>
      </c>
      <c r="G2974" s="26" t="str">
        <f t="shared" si="371"/>
        <v>30</v>
      </c>
      <c r="H2974" s="27" t="s">
        <v>9510</v>
      </c>
      <c r="I2974" s="25" t="s">
        <v>9511</v>
      </c>
      <c r="J2974" s="27" t="s">
        <v>8939</v>
      </c>
      <c r="K2974" s="25" t="s">
        <v>9512</v>
      </c>
      <c r="L2974" s="27" t="s">
        <v>42</v>
      </c>
      <c r="M2974" s="25" t="s">
        <v>43</v>
      </c>
      <c r="N2974" s="27" t="s">
        <v>43</v>
      </c>
      <c r="O2974" s="25" t="s">
        <v>43</v>
      </c>
      <c r="P2974" s="27" t="s">
        <v>43</v>
      </c>
      <c r="Q2974" s="25" t="s">
        <v>44</v>
      </c>
      <c r="R2974" s="28">
        <v>2.99</v>
      </c>
      <c r="S2974" s="29">
        <v>2.83</v>
      </c>
      <c r="T2974" s="29">
        <v>2.84</v>
      </c>
      <c r="U2974" s="29">
        <v>2.99</v>
      </c>
      <c r="V2974" s="1" t="s">
        <v>45</v>
      </c>
      <c r="W2974" s="1" t="s">
        <v>45</v>
      </c>
      <c r="X2974" s="1">
        <v>2.84</v>
      </c>
      <c r="Y2974" s="30">
        <f t="shared" si="372"/>
        <v>2.83</v>
      </c>
      <c r="Z2974" s="31">
        <f t="shared" si="373"/>
        <v>5.6537102473498191E-2</v>
      </c>
      <c r="AA2974" s="32">
        <f t="shared" si="374"/>
        <v>0.16000000000000014</v>
      </c>
      <c r="AB2974" t="b">
        <f t="shared" si="375"/>
        <v>0</v>
      </c>
      <c r="AC2974" s="2" t="s">
        <v>164</v>
      </c>
      <c r="AD2974" s="2">
        <v>2.99</v>
      </c>
      <c r="AG2974" t="s">
        <v>6651</v>
      </c>
    </row>
    <row r="2975" spans="1:34" ht="16" x14ac:dyDescent="0.4">
      <c r="A2975" s="24" t="s">
        <v>6638</v>
      </c>
      <c r="B2975" s="25" t="s">
        <v>9439</v>
      </c>
      <c r="C2975" t="str">
        <f t="shared" si="368"/>
        <v>45</v>
      </c>
      <c r="D2975" t="str">
        <f>_xlfn.XLOOKUP(C2975,Folha2!A:A,Folha2!B:B)</f>
        <v>DPH</v>
      </c>
      <c r="E2975" s="26" t="str">
        <f t="shared" si="369"/>
        <v>070</v>
      </c>
      <c r="F2975" s="26" t="str">
        <f t="shared" si="370"/>
        <v>46</v>
      </c>
      <c r="G2975" s="26" t="str">
        <f t="shared" si="371"/>
        <v>30</v>
      </c>
      <c r="H2975" s="27" t="s">
        <v>9513</v>
      </c>
      <c r="I2975" s="25" t="s">
        <v>9514</v>
      </c>
      <c r="J2975" s="27" t="s">
        <v>8939</v>
      </c>
      <c r="K2975" s="25" t="s">
        <v>9515</v>
      </c>
      <c r="L2975" s="27" t="s">
        <v>42</v>
      </c>
      <c r="M2975" s="25" t="s">
        <v>52</v>
      </c>
      <c r="N2975" s="27" t="s">
        <v>43</v>
      </c>
      <c r="O2975" s="25" t="s">
        <v>43</v>
      </c>
      <c r="P2975" s="27" t="s">
        <v>52</v>
      </c>
      <c r="Q2975" s="25" t="s">
        <v>44</v>
      </c>
      <c r="R2975" s="28">
        <v>3.14</v>
      </c>
      <c r="S2975" s="29">
        <v>5.79</v>
      </c>
      <c r="T2975" s="29"/>
      <c r="U2975" s="29">
        <v>5.79</v>
      </c>
      <c r="V2975" s="1">
        <v>2.89</v>
      </c>
      <c r="W2975" s="1" t="s">
        <v>45</v>
      </c>
      <c r="X2975" s="1">
        <v>3.44</v>
      </c>
      <c r="Y2975" s="30">
        <f t="shared" si="372"/>
        <v>5.79</v>
      </c>
      <c r="Z2975" s="31">
        <f t="shared" si="373"/>
        <v>-0.45768566493955098</v>
      </c>
      <c r="AA2975" s="32">
        <f t="shared" si="374"/>
        <v>-2.65</v>
      </c>
      <c r="AB2975" t="b">
        <f t="shared" si="375"/>
        <v>0</v>
      </c>
      <c r="AC2975" s="2" t="s">
        <v>76</v>
      </c>
      <c r="AD2975" s="2">
        <v>3.14</v>
      </c>
      <c r="AG2975" t="s">
        <v>9516</v>
      </c>
    </row>
    <row r="2976" spans="1:34" ht="16" hidden="1" x14ac:dyDescent="0.4">
      <c r="A2976" s="24" t="s">
        <v>6638</v>
      </c>
      <c r="B2976" s="25" t="s">
        <v>9439</v>
      </c>
      <c r="C2976" t="str">
        <f t="shared" si="368"/>
        <v>45</v>
      </c>
      <c r="D2976" t="str">
        <f>_xlfn.XLOOKUP(C2976,Folha2!A:A,Folha2!B:B)</f>
        <v>DPH</v>
      </c>
      <c r="E2976" s="26" t="str">
        <f t="shared" si="369"/>
        <v>070</v>
      </c>
      <c r="F2976" s="26" t="str">
        <f t="shared" si="370"/>
        <v>46</v>
      </c>
      <c r="G2976" s="26" t="str">
        <f t="shared" si="371"/>
        <v>30</v>
      </c>
      <c r="H2976" s="27" t="s">
        <v>9517</v>
      </c>
      <c r="I2976" s="25" t="s">
        <v>9518</v>
      </c>
      <c r="J2976" s="27" t="s">
        <v>8939</v>
      </c>
      <c r="K2976" s="25" t="s">
        <v>9519</v>
      </c>
      <c r="L2976" s="27" t="s">
        <v>42</v>
      </c>
      <c r="M2976" s="25" t="s">
        <v>43</v>
      </c>
      <c r="N2976" s="27" t="s">
        <v>43</v>
      </c>
      <c r="O2976" s="25" t="s">
        <v>43</v>
      </c>
      <c r="P2976" s="27" t="s">
        <v>43</v>
      </c>
      <c r="Q2976" s="25" t="s">
        <v>44</v>
      </c>
      <c r="R2976" s="28">
        <v>4.49</v>
      </c>
      <c r="S2976" s="29">
        <v>4.49</v>
      </c>
      <c r="T2976" s="29"/>
      <c r="U2976" s="29">
        <v>4.49</v>
      </c>
      <c r="V2976" s="1" t="s">
        <v>45</v>
      </c>
      <c r="W2976" s="1" t="s">
        <v>45</v>
      </c>
      <c r="X2976" s="1">
        <v>2.69</v>
      </c>
      <c r="Y2976" s="30">
        <f t="shared" si="372"/>
        <v>4.49</v>
      </c>
      <c r="Z2976" s="31">
        <f t="shared" si="373"/>
        <v>0</v>
      </c>
      <c r="AA2976" s="32">
        <f t="shared" si="374"/>
        <v>0</v>
      </c>
      <c r="AB2976" t="b">
        <f t="shared" si="375"/>
        <v>1</v>
      </c>
      <c r="AC2976" s="2" t="s">
        <v>76</v>
      </c>
      <c r="AD2976" s="2">
        <v>2.69</v>
      </c>
      <c r="AG2976" t="s">
        <v>6651</v>
      </c>
    </row>
    <row r="2977" spans="1:34" ht="16" hidden="1" x14ac:dyDescent="0.4">
      <c r="A2977" s="24" t="s">
        <v>6638</v>
      </c>
      <c r="B2977" s="25" t="s">
        <v>9439</v>
      </c>
      <c r="C2977" t="str">
        <f t="shared" si="368"/>
        <v>45</v>
      </c>
      <c r="D2977" t="str">
        <f>_xlfn.XLOOKUP(C2977,Folha2!A:A,Folha2!B:B)</f>
        <v>DPH</v>
      </c>
      <c r="E2977" s="26" t="str">
        <f t="shared" si="369"/>
        <v>070</v>
      </c>
      <c r="F2977" s="26" t="str">
        <f t="shared" si="370"/>
        <v>46</v>
      </c>
      <c r="G2977" s="26" t="str">
        <f t="shared" si="371"/>
        <v>30</v>
      </c>
      <c r="H2977" s="27" t="s">
        <v>9520</v>
      </c>
      <c r="I2977" s="25" t="s">
        <v>9521</v>
      </c>
      <c r="J2977" s="27" t="s">
        <v>8939</v>
      </c>
      <c r="K2977" s="25" t="s">
        <v>9522</v>
      </c>
      <c r="L2977" s="27" t="s">
        <v>42</v>
      </c>
      <c r="M2977" s="25" t="s">
        <v>43</v>
      </c>
      <c r="N2977" s="27" t="s">
        <v>43</v>
      </c>
      <c r="O2977" s="25" t="s">
        <v>43</v>
      </c>
      <c r="P2977" s="27" t="s">
        <v>43</v>
      </c>
      <c r="Q2977" s="25" t="s">
        <v>44</v>
      </c>
      <c r="R2977" s="28">
        <v>4.49</v>
      </c>
      <c r="S2977" s="29"/>
      <c r="T2977" s="29"/>
      <c r="U2977" s="29">
        <v>4.49</v>
      </c>
      <c r="V2977" s="1" t="s">
        <v>45</v>
      </c>
      <c r="W2977" s="1" t="s">
        <v>45</v>
      </c>
      <c r="X2977" s="1">
        <v>2.69</v>
      </c>
      <c r="Y2977" s="30">
        <f t="shared" si="372"/>
        <v>4.49</v>
      </c>
      <c r="Z2977" s="31">
        <f t="shared" si="373"/>
        <v>0</v>
      </c>
      <c r="AA2977" s="32">
        <f t="shared" si="374"/>
        <v>0</v>
      </c>
      <c r="AB2977" t="b">
        <f t="shared" si="375"/>
        <v>1</v>
      </c>
      <c r="AC2977" s="2" t="s">
        <v>164</v>
      </c>
      <c r="AD2977" s="2">
        <v>2.69</v>
      </c>
      <c r="AG2977" t="s">
        <v>45</v>
      </c>
      <c r="AH2977" t="s">
        <v>45</v>
      </c>
    </row>
    <row r="2978" spans="1:34" ht="16" hidden="1" x14ac:dyDescent="0.4">
      <c r="A2978" s="24" t="s">
        <v>6638</v>
      </c>
      <c r="B2978" s="25" t="s">
        <v>9439</v>
      </c>
      <c r="C2978" t="str">
        <f t="shared" si="368"/>
        <v>45</v>
      </c>
      <c r="D2978" t="str">
        <f>_xlfn.XLOOKUP(C2978,Folha2!A:A,Folha2!B:B)</f>
        <v>DPH</v>
      </c>
      <c r="E2978" s="26" t="str">
        <f t="shared" si="369"/>
        <v>070</v>
      </c>
      <c r="F2978" s="26" t="str">
        <f t="shared" si="370"/>
        <v>46</v>
      </c>
      <c r="G2978" s="26" t="str">
        <f t="shared" si="371"/>
        <v>30</v>
      </c>
      <c r="H2978" s="27" t="s">
        <v>9523</v>
      </c>
      <c r="I2978" s="25" t="s">
        <v>9524</v>
      </c>
      <c r="J2978" s="27" t="s">
        <v>8939</v>
      </c>
      <c r="K2978" s="25" t="s">
        <v>9525</v>
      </c>
      <c r="L2978" s="27" t="s">
        <v>42</v>
      </c>
      <c r="M2978" s="25" t="s">
        <v>43</v>
      </c>
      <c r="N2978" s="27" t="s">
        <v>43</v>
      </c>
      <c r="O2978" s="25" t="s">
        <v>43</v>
      </c>
      <c r="P2978" s="27" t="s">
        <v>43</v>
      </c>
      <c r="Q2978" s="25" t="s">
        <v>44</v>
      </c>
      <c r="R2978" s="28">
        <v>4.99</v>
      </c>
      <c r="S2978" s="29">
        <v>4.99</v>
      </c>
      <c r="T2978" s="29"/>
      <c r="U2978" s="29">
        <v>4.99</v>
      </c>
      <c r="V2978" s="1" t="s">
        <v>45</v>
      </c>
      <c r="W2978" s="1" t="s">
        <v>45</v>
      </c>
      <c r="X2978" s="1">
        <v>2.99</v>
      </c>
      <c r="Y2978" s="30">
        <f t="shared" si="372"/>
        <v>4.99</v>
      </c>
      <c r="Z2978" s="31">
        <f t="shared" si="373"/>
        <v>0</v>
      </c>
      <c r="AA2978" s="32">
        <f t="shared" si="374"/>
        <v>0</v>
      </c>
      <c r="AB2978" t="b">
        <f t="shared" si="375"/>
        <v>1</v>
      </c>
      <c r="AC2978" s="2" t="s">
        <v>76</v>
      </c>
      <c r="AD2978" s="2">
        <v>2.99</v>
      </c>
      <c r="AG2978" t="s">
        <v>6651</v>
      </c>
    </row>
    <row r="2979" spans="1:34" ht="16" hidden="1" x14ac:dyDescent="0.4">
      <c r="A2979" s="24" t="s">
        <v>6638</v>
      </c>
      <c r="B2979" s="25" t="s">
        <v>9439</v>
      </c>
      <c r="C2979" t="str">
        <f t="shared" si="368"/>
        <v>45</v>
      </c>
      <c r="D2979" t="str">
        <f>_xlfn.XLOOKUP(C2979,Folha2!A:A,Folha2!B:B)</f>
        <v>DPH</v>
      </c>
      <c r="E2979" s="26" t="str">
        <f t="shared" si="369"/>
        <v>070</v>
      </c>
      <c r="F2979" s="26" t="str">
        <f t="shared" si="370"/>
        <v>46</v>
      </c>
      <c r="G2979" s="26" t="str">
        <f t="shared" si="371"/>
        <v>30</v>
      </c>
      <c r="H2979" s="27" t="s">
        <v>9526</v>
      </c>
      <c r="I2979" s="25" t="s">
        <v>9527</v>
      </c>
      <c r="J2979" s="27" t="s">
        <v>8939</v>
      </c>
      <c r="K2979" s="25" t="s">
        <v>9528</v>
      </c>
      <c r="L2979" s="27" t="s">
        <v>42</v>
      </c>
      <c r="M2979" s="25" t="s">
        <v>43</v>
      </c>
      <c r="N2979" s="27" t="s">
        <v>43</v>
      </c>
      <c r="O2979" s="25" t="s">
        <v>43</v>
      </c>
      <c r="P2979" s="27" t="s">
        <v>43</v>
      </c>
      <c r="Q2979" s="25" t="s">
        <v>44</v>
      </c>
      <c r="R2979" s="28">
        <v>4.99</v>
      </c>
      <c r="S2979" s="29">
        <v>4.99</v>
      </c>
      <c r="T2979" s="29">
        <v>4.99</v>
      </c>
      <c r="U2979" s="29">
        <v>4.99</v>
      </c>
      <c r="V2979" s="1">
        <v>2.99</v>
      </c>
      <c r="W2979" s="1">
        <v>2.99</v>
      </c>
      <c r="X2979" s="1">
        <v>2.99</v>
      </c>
      <c r="Y2979" s="30">
        <f t="shared" si="372"/>
        <v>4.99</v>
      </c>
      <c r="Z2979" s="31">
        <f t="shared" si="373"/>
        <v>0</v>
      </c>
      <c r="AA2979" s="32">
        <f t="shared" si="374"/>
        <v>0</v>
      </c>
      <c r="AB2979" t="b">
        <f t="shared" si="375"/>
        <v>1</v>
      </c>
      <c r="AC2979" s="2" t="s">
        <v>76</v>
      </c>
      <c r="AD2979" s="2">
        <v>2.99</v>
      </c>
      <c r="AG2979" t="s">
        <v>6651</v>
      </c>
    </row>
    <row r="2980" spans="1:34" ht="16" hidden="1" x14ac:dyDescent="0.4">
      <c r="A2980" s="24" t="s">
        <v>6638</v>
      </c>
      <c r="B2980" s="25" t="s">
        <v>9439</v>
      </c>
      <c r="C2980" t="str">
        <f t="shared" si="368"/>
        <v>45</v>
      </c>
      <c r="D2980" t="str">
        <f>_xlfn.XLOOKUP(C2980,Folha2!A:A,Folha2!B:B)</f>
        <v>DPH</v>
      </c>
      <c r="E2980" s="26" t="str">
        <f t="shared" si="369"/>
        <v>070</v>
      </c>
      <c r="F2980" s="26" t="str">
        <f t="shared" si="370"/>
        <v>46</v>
      </c>
      <c r="G2980" s="26" t="str">
        <f t="shared" si="371"/>
        <v>30</v>
      </c>
      <c r="H2980" s="27" t="s">
        <v>9529</v>
      </c>
      <c r="I2980" s="25" t="s">
        <v>7829</v>
      </c>
      <c r="J2980" s="27" t="s">
        <v>8939</v>
      </c>
      <c r="K2980" s="25" t="s">
        <v>9530</v>
      </c>
      <c r="L2980" s="27" t="s">
        <v>42</v>
      </c>
      <c r="M2980" s="25" t="s">
        <v>43</v>
      </c>
      <c r="N2980" s="27" t="s">
        <v>43</v>
      </c>
      <c r="O2980" s="25" t="s">
        <v>43</v>
      </c>
      <c r="P2980" s="27" t="s">
        <v>43</v>
      </c>
      <c r="Q2980" s="25" t="s">
        <v>44</v>
      </c>
      <c r="R2980" s="28">
        <v>4.99</v>
      </c>
      <c r="S2980" s="29">
        <v>4.99</v>
      </c>
      <c r="T2980" s="29"/>
      <c r="U2980" s="29">
        <v>4.99</v>
      </c>
      <c r="V2980" s="1">
        <v>2.99</v>
      </c>
      <c r="W2980" s="1" t="s">
        <v>45</v>
      </c>
      <c r="X2980" s="1">
        <v>2.99</v>
      </c>
      <c r="Y2980" s="30">
        <f t="shared" si="372"/>
        <v>4.99</v>
      </c>
      <c r="Z2980" s="31">
        <f t="shared" si="373"/>
        <v>0</v>
      </c>
      <c r="AA2980" s="32">
        <f t="shared" si="374"/>
        <v>0</v>
      </c>
      <c r="AB2980" t="b">
        <f t="shared" si="375"/>
        <v>1</v>
      </c>
      <c r="AC2980" s="2" t="s">
        <v>76</v>
      </c>
      <c r="AD2980" s="2">
        <v>2.99</v>
      </c>
      <c r="AG2980" t="s">
        <v>6651</v>
      </c>
    </row>
    <row r="2981" spans="1:34" ht="16" hidden="1" x14ac:dyDescent="0.4">
      <c r="A2981" s="24" t="s">
        <v>6638</v>
      </c>
      <c r="B2981" s="25" t="s">
        <v>9439</v>
      </c>
      <c r="C2981" t="str">
        <f t="shared" si="368"/>
        <v>45</v>
      </c>
      <c r="D2981" t="str">
        <f>_xlfn.XLOOKUP(C2981,Folha2!A:A,Folha2!B:B)</f>
        <v>DPH</v>
      </c>
      <c r="E2981" s="26" t="str">
        <f t="shared" si="369"/>
        <v>070</v>
      </c>
      <c r="F2981" s="26" t="str">
        <f t="shared" si="370"/>
        <v>46</v>
      </c>
      <c r="G2981" s="26" t="str">
        <f t="shared" si="371"/>
        <v>30</v>
      </c>
      <c r="H2981" s="27" t="s">
        <v>9531</v>
      </c>
      <c r="I2981" s="25" t="s">
        <v>9532</v>
      </c>
      <c r="J2981" s="27" t="s">
        <v>8939</v>
      </c>
      <c r="K2981" s="25" t="s">
        <v>9533</v>
      </c>
      <c r="L2981" s="27" t="s">
        <v>42</v>
      </c>
      <c r="M2981" s="25" t="s">
        <v>43</v>
      </c>
      <c r="N2981" s="27" t="s">
        <v>43</v>
      </c>
      <c r="O2981" s="25" t="s">
        <v>43</v>
      </c>
      <c r="P2981" s="27" t="s">
        <v>43</v>
      </c>
      <c r="Q2981" s="25" t="s">
        <v>44</v>
      </c>
      <c r="R2981" s="28">
        <v>5.79</v>
      </c>
      <c r="S2981" s="29">
        <v>5.79</v>
      </c>
      <c r="T2981" s="29"/>
      <c r="U2981" s="29">
        <v>5.79</v>
      </c>
      <c r="V2981" s="1" t="s">
        <v>45</v>
      </c>
      <c r="W2981" s="1" t="s">
        <v>45</v>
      </c>
      <c r="X2981" s="1">
        <v>3.44</v>
      </c>
      <c r="Y2981" s="30">
        <f t="shared" si="372"/>
        <v>5.79</v>
      </c>
      <c r="Z2981" s="31">
        <f t="shared" si="373"/>
        <v>0</v>
      </c>
      <c r="AA2981" s="32">
        <f t="shared" si="374"/>
        <v>0</v>
      </c>
      <c r="AB2981" t="b">
        <f t="shared" si="375"/>
        <v>1</v>
      </c>
      <c r="AC2981" s="2" t="s">
        <v>76</v>
      </c>
      <c r="AD2981" s="2">
        <v>3.44</v>
      </c>
      <c r="AG2981" t="s">
        <v>6651</v>
      </c>
    </row>
    <row r="2982" spans="1:34" ht="16" x14ac:dyDescent="0.4">
      <c r="A2982" s="24" t="s">
        <v>6638</v>
      </c>
      <c r="B2982" s="25" t="s">
        <v>9439</v>
      </c>
      <c r="C2982" t="str">
        <f t="shared" si="368"/>
        <v>45</v>
      </c>
      <c r="D2982" t="str">
        <f>_xlfn.XLOOKUP(C2982,Folha2!A:A,Folha2!B:B)</f>
        <v>DPH</v>
      </c>
      <c r="E2982" s="26" t="str">
        <f t="shared" si="369"/>
        <v>070</v>
      </c>
      <c r="F2982" s="26" t="str">
        <f t="shared" si="370"/>
        <v>46</v>
      </c>
      <c r="G2982" s="26" t="str">
        <f t="shared" si="371"/>
        <v>30</v>
      </c>
      <c r="H2982" s="27" t="s">
        <v>9534</v>
      </c>
      <c r="I2982" s="25" t="s">
        <v>7835</v>
      </c>
      <c r="J2982" s="27" t="s">
        <v>8939</v>
      </c>
      <c r="K2982" s="25" t="s">
        <v>9535</v>
      </c>
      <c r="L2982" s="27" t="s">
        <v>42</v>
      </c>
      <c r="M2982" s="25" t="s">
        <v>43</v>
      </c>
      <c r="N2982" s="27" t="s">
        <v>43</v>
      </c>
      <c r="O2982" s="25" t="s">
        <v>43</v>
      </c>
      <c r="P2982" s="27" t="s">
        <v>43</v>
      </c>
      <c r="Q2982" s="25" t="s">
        <v>44</v>
      </c>
      <c r="R2982" s="28">
        <v>6.99</v>
      </c>
      <c r="S2982" s="29">
        <v>6.65</v>
      </c>
      <c r="T2982" s="29"/>
      <c r="U2982" s="29"/>
      <c r="V2982" s="1">
        <v>3.99</v>
      </c>
      <c r="W2982" s="1" t="s">
        <v>45</v>
      </c>
      <c r="X2982" s="1" t="s">
        <v>45</v>
      </c>
      <c r="Y2982" s="30">
        <f t="shared" si="372"/>
        <v>6.65</v>
      </c>
      <c r="Z2982" s="31">
        <f t="shared" si="373"/>
        <v>5.1127819548872244E-2</v>
      </c>
      <c r="AA2982" s="32">
        <f t="shared" si="374"/>
        <v>0.33999999999999986</v>
      </c>
      <c r="AB2982" t="b">
        <f t="shared" si="375"/>
        <v>0</v>
      </c>
      <c r="AC2982" s="2" t="s">
        <v>76</v>
      </c>
      <c r="AD2982" s="2">
        <v>3.99</v>
      </c>
    </row>
    <row r="2983" spans="1:34" ht="16" hidden="1" x14ac:dyDescent="0.4">
      <c r="A2983" s="24" t="s">
        <v>6638</v>
      </c>
      <c r="B2983" s="25" t="s">
        <v>9439</v>
      </c>
      <c r="C2983" t="str">
        <f t="shared" si="368"/>
        <v>45</v>
      </c>
      <c r="D2983" t="str">
        <f>_xlfn.XLOOKUP(C2983,Folha2!A:A,Folha2!B:B)</f>
        <v>DPH</v>
      </c>
      <c r="E2983" s="26" t="str">
        <f t="shared" si="369"/>
        <v>070</v>
      </c>
      <c r="F2983" s="26" t="str">
        <f t="shared" si="370"/>
        <v>46</v>
      </c>
      <c r="G2983" s="26" t="str">
        <f t="shared" si="371"/>
        <v>30</v>
      </c>
      <c r="H2983" s="27" t="s">
        <v>9536</v>
      </c>
      <c r="I2983" s="25" t="s">
        <v>9537</v>
      </c>
      <c r="J2983" s="27" t="s">
        <v>8955</v>
      </c>
      <c r="K2983" s="25" t="s">
        <v>9538</v>
      </c>
      <c r="L2983" s="27" t="s">
        <v>42</v>
      </c>
      <c r="M2983" s="25" t="s">
        <v>43</v>
      </c>
      <c r="N2983" s="27" t="s">
        <v>43</v>
      </c>
      <c r="O2983" s="25" t="s">
        <v>52</v>
      </c>
      <c r="P2983" s="27" t="s">
        <v>43</v>
      </c>
      <c r="Q2983" s="25" t="s">
        <v>186</v>
      </c>
      <c r="R2983" s="28">
        <v>3.54</v>
      </c>
      <c r="S2983" s="29">
        <v>5.49</v>
      </c>
      <c r="T2983" s="29"/>
      <c r="U2983" s="29">
        <v>5.49</v>
      </c>
      <c r="V2983" s="1">
        <v>3.54</v>
      </c>
      <c r="W2983" s="1" t="s">
        <v>45</v>
      </c>
      <c r="X2983" s="1" t="s">
        <v>45</v>
      </c>
      <c r="Y2983" s="30">
        <f t="shared" si="372"/>
        <v>3.54</v>
      </c>
      <c r="Z2983" s="31">
        <f t="shared" si="373"/>
        <v>0</v>
      </c>
      <c r="AA2983" s="32">
        <f t="shared" si="374"/>
        <v>0</v>
      </c>
      <c r="AB2983" t="b">
        <f t="shared" si="375"/>
        <v>1</v>
      </c>
      <c r="AC2983" s="2" t="s">
        <v>45</v>
      </c>
      <c r="AD2983" s="2" t="s">
        <v>45</v>
      </c>
      <c r="AG2983" t="s">
        <v>6651</v>
      </c>
    </row>
    <row r="2984" spans="1:34" ht="16" hidden="1" x14ac:dyDescent="0.4">
      <c r="A2984" s="24" t="s">
        <v>6638</v>
      </c>
      <c r="B2984" s="25" t="s">
        <v>9439</v>
      </c>
      <c r="C2984" t="str">
        <f t="shared" si="368"/>
        <v>45</v>
      </c>
      <c r="D2984" t="str">
        <f>_xlfn.XLOOKUP(C2984,Folha2!A:A,Folha2!B:B)</f>
        <v>DPH</v>
      </c>
      <c r="E2984" s="26" t="str">
        <f t="shared" si="369"/>
        <v>070</v>
      </c>
      <c r="F2984" s="26" t="str">
        <f t="shared" si="370"/>
        <v>46</v>
      </c>
      <c r="G2984" s="26" t="str">
        <f t="shared" si="371"/>
        <v>30</v>
      </c>
      <c r="H2984" s="27" t="s">
        <v>9539</v>
      </c>
      <c r="I2984" s="25" t="s">
        <v>9540</v>
      </c>
      <c r="J2984" s="27" t="s">
        <v>8955</v>
      </c>
      <c r="K2984" s="25" t="s">
        <v>9541</v>
      </c>
      <c r="L2984" s="27" t="s">
        <v>42</v>
      </c>
      <c r="M2984" s="25" t="s">
        <v>43</v>
      </c>
      <c r="N2984" s="27" t="s">
        <v>43</v>
      </c>
      <c r="O2984" s="25" t="s">
        <v>52</v>
      </c>
      <c r="P2984" s="27" t="s">
        <v>43</v>
      </c>
      <c r="Q2984" s="25" t="s">
        <v>186</v>
      </c>
      <c r="R2984" s="28">
        <v>3.54</v>
      </c>
      <c r="S2984" s="29">
        <v>5.49</v>
      </c>
      <c r="T2984" s="29"/>
      <c r="U2984" s="29">
        <v>5.49</v>
      </c>
      <c r="V2984" s="1">
        <v>3.54</v>
      </c>
      <c r="W2984" s="1" t="s">
        <v>45</v>
      </c>
      <c r="X2984" s="1" t="s">
        <v>45</v>
      </c>
      <c r="Y2984" s="30">
        <f t="shared" si="372"/>
        <v>3.54</v>
      </c>
      <c r="Z2984" s="31">
        <f t="shared" si="373"/>
        <v>0</v>
      </c>
      <c r="AA2984" s="32">
        <f t="shared" si="374"/>
        <v>0</v>
      </c>
      <c r="AB2984" t="b">
        <f t="shared" si="375"/>
        <v>1</v>
      </c>
      <c r="AC2984" s="2" t="s">
        <v>45</v>
      </c>
      <c r="AD2984" s="2" t="s">
        <v>45</v>
      </c>
      <c r="AG2984" t="s">
        <v>6651</v>
      </c>
    </row>
    <row r="2985" spans="1:34" ht="16" hidden="1" x14ac:dyDescent="0.4">
      <c r="A2985" s="24" t="s">
        <v>6638</v>
      </c>
      <c r="B2985" s="25" t="s">
        <v>9439</v>
      </c>
      <c r="C2985" t="str">
        <f t="shared" si="368"/>
        <v>45</v>
      </c>
      <c r="D2985" t="str">
        <f>_xlfn.XLOOKUP(C2985,Folha2!A:A,Folha2!B:B)</f>
        <v>DPH</v>
      </c>
      <c r="E2985" s="26" t="str">
        <f t="shared" si="369"/>
        <v>070</v>
      </c>
      <c r="F2985" s="26" t="str">
        <f t="shared" si="370"/>
        <v>46</v>
      </c>
      <c r="G2985" s="26" t="str">
        <f t="shared" si="371"/>
        <v>30</v>
      </c>
      <c r="H2985" s="27" t="s">
        <v>9542</v>
      </c>
      <c r="I2985" s="25" t="s">
        <v>9543</v>
      </c>
      <c r="J2985" s="27" t="s">
        <v>8955</v>
      </c>
      <c r="K2985" s="25" t="s">
        <v>9544</v>
      </c>
      <c r="L2985" s="27" t="s">
        <v>42</v>
      </c>
      <c r="M2985" s="25" t="s">
        <v>43</v>
      </c>
      <c r="N2985" s="27" t="s">
        <v>43</v>
      </c>
      <c r="O2985" s="25" t="s">
        <v>52</v>
      </c>
      <c r="P2985" s="27" t="s">
        <v>43</v>
      </c>
      <c r="Q2985" s="25" t="s">
        <v>186</v>
      </c>
      <c r="R2985" s="28">
        <v>3.54</v>
      </c>
      <c r="S2985" s="29">
        <v>5.49</v>
      </c>
      <c r="T2985" s="29"/>
      <c r="U2985" s="29">
        <v>5.49</v>
      </c>
      <c r="V2985" s="1">
        <v>3.54</v>
      </c>
      <c r="W2985" s="1" t="s">
        <v>45</v>
      </c>
      <c r="X2985" s="1" t="s">
        <v>45</v>
      </c>
      <c r="Y2985" s="30">
        <f t="shared" si="372"/>
        <v>3.54</v>
      </c>
      <c r="Z2985" s="31">
        <f t="shared" si="373"/>
        <v>0</v>
      </c>
      <c r="AA2985" s="32">
        <f t="shared" si="374"/>
        <v>0</v>
      </c>
      <c r="AB2985" t="b">
        <f t="shared" si="375"/>
        <v>1</v>
      </c>
      <c r="AC2985" s="2" t="s">
        <v>45</v>
      </c>
      <c r="AD2985" s="2" t="s">
        <v>45</v>
      </c>
      <c r="AG2985" t="s">
        <v>6651</v>
      </c>
    </row>
    <row r="2986" spans="1:34" ht="16" hidden="1" x14ac:dyDescent="0.4">
      <c r="A2986" s="24" t="s">
        <v>6638</v>
      </c>
      <c r="B2986" s="25" t="s">
        <v>9439</v>
      </c>
      <c r="C2986" t="str">
        <f t="shared" si="368"/>
        <v>45</v>
      </c>
      <c r="D2986" t="str">
        <f>_xlfn.XLOOKUP(C2986,Folha2!A:A,Folha2!B:B)</f>
        <v>DPH</v>
      </c>
      <c r="E2986" s="26" t="str">
        <f t="shared" si="369"/>
        <v>070</v>
      </c>
      <c r="F2986" s="26" t="str">
        <f t="shared" si="370"/>
        <v>46</v>
      </c>
      <c r="G2986" s="26" t="str">
        <f t="shared" si="371"/>
        <v>30</v>
      </c>
      <c r="H2986" s="27" t="s">
        <v>9545</v>
      </c>
      <c r="I2986" s="25" t="s">
        <v>9546</v>
      </c>
      <c r="J2986" s="27" t="s">
        <v>9547</v>
      </c>
      <c r="K2986" s="25" t="s">
        <v>9548</v>
      </c>
      <c r="L2986" s="27" t="s">
        <v>42</v>
      </c>
      <c r="M2986" s="25" t="s">
        <v>43</v>
      </c>
      <c r="N2986" s="27" t="s">
        <v>43</v>
      </c>
      <c r="O2986" s="25" t="s">
        <v>43</v>
      </c>
      <c r="P2986" s="27" t="s">
        <v>43</v>
      </c>
      <c r="Q2986" s="25" t="s">
        <v>44</v>
      </c>
      <c r="R2986" s="28">
        <v>3.99</v>
      </c>
      <c r="S2986" s="29">
        <v>4.99</v>
      </c>
      <c r="T2986" s="29"/>
      <c r="U2986" s="29">
        <v>3.99</v>
      </c>
      <c r="V2986" s="1">
        <v>3.24</v>
      </c>
      <c r="W2986" s="1" t="s">
        <v>45</v>
      </c>
      <c r="X2986" s="1">
        <v>2.59</v>
      </c>
      <c r="Y2986" s="30">
        <f t="shared" si="372"/>
        <v>3.99</v>
      </c>
      <c r="Z2986" s="31">
        <f t="shared" si="373"/>
        <v>0</v>
      </c>
      <c r="AA2986" s="32">
        <f t="shared" si="374"/>
        <v>0</v>
      </c>
      <c r="AB2986" t="b">
        <f t="shared" si="375"/>
        <v>1</v>
      </c>
      <c r="AC2986" s="2" t="s">
        <v>70</v>
      </c>
      <c r="AD2986" s="2">
        <v>2.39</v>
      </c>
      <c r="AG2986" t="s">
        <v>6651</v>
      </c>
    </row>
    <row r="2987" spans="1:34" ht="16" hidden="1" x14ac:dyDescent="0.4">
      <c r="A2987" s="24" t="s">
        <v>6638</v>
      </c>
      <c r="B2987" s="25" t="s">
        <v>9439</v>
      </c>
      <c r="C2987" t="str">
        <f t="shared" si="368"/>
        <v>45</v>
      </c>
      <c r="D2987" t="str">
        <f>_xlfn.XLOOKUP(C2987,Folha2!A:A,Folha2!B:B)</f>
        <v>DPH</v>
      </c>
      <c r="E2987" s="26" t="str">
        <f t="shared" si="369"/>
        <v>070</v>
      </c>
      <c r="F2987" s="26" t="str">
        <f t="shared" si="370"/>
        <v>46</v>
      </c>
      <c r="G2987" s="26" t="str">
        <f t="shared" si="371"/>
        <v>30</v>
      </c>
      <c r="H2987" s="27" t="s">
        <v>9549</v>
      </c>
      <c r="I2987" s="25" t="s">
        <v>9550</v>
      </c>
      <c r="J2987" s="27" t="s">
        <v>9547</v>
      </c>
      <c r="K2987" s="25" t="s">
        <v>9551</v>
      </c>
      <c r="L2987" s="27" t="s">
        <v>42</v>
      </c>
      <c r="M2987" s="25" t="s">
        <v>43</v>
      </c>
      <c r="N2987" s="27" t="s">
        <v>43</v>
      </c>
      <c r="O2987" s="25" t="s">
        <v>43</v>
      </c>
      <c r="P2987" s="27" t="s">
        <v>43</v>
      </c>
      <c r="Q2987" s="25" t="s">
        <v>44</v>
      </c>
      <c r="R2987" s="28">
        <v>4.49</v>
      </c>
      <c r="S2987" s="29">
        <v>4.49</v>
      </c>
      <c r="T2987" s="29"/>
      <c r="U2987" s="29">
        <v>4.49</v>
      </c>
      <c r="V2987" s="1">
        <v>2.92</v>
      </c>
      <c r="W2987" s="1" t="s">
        <v>45</v>
      </c>
      <c r="X2987" s="1">
        <v>2.89</v>
      </c>
      <c r="Y2987" s="30">
        <f t="shared" si="372"/>
        <v>4.49</v>
      </c>
      <c r="Z2987" s="31">
        <f t="shared" si="373"/>
        <v>0</v>
      </c>
      <c r="AA2987" s="32">
        <f t="shared" si="374"/>
        <v>0</v>
      </c>
      <c r="AB2987" t="b">
        <f t="shared" si="375"/>
        <v>1</v>
      </c>
      <c r="AC2987" s="2" t="s">
        <v>53</v>
      </c>
      <c r="AD2987" s="2">
        <v>2.4900000000000002</v>
      </c>
      <c r="AG2987" t="s">
        <v>6651</v>
      </c>
    </row>
    <row r="2988" spans="1:34" ht="16" hidden="1" x14ac:dyDescent="0.4">
      <c r="A2988" s="24" t="s">
        <v>6638</v>
      </c>
      <c r="B2988" s="25" t="s">
        <v>9439</v>
      </c>
      <c r="C2988" t="str">
        <f t="shared" si="368"/>
        <v>45</v>
      </c>
      <c r="D2988" t="str">
        <f>_xlfn.XLOOKUP(C2988,Folha2!A:A,Folha2!B:B)</f>
        <v>DPH</v>
      </c>
      <c r="E2988" s="26" t="str">
        <f t="shared" si="369"/>
        <v>070</v>
      </c>
      <c r="F2988" s="26" t="str">
        <f t="shared" si="370"/>
        <v>46</v>
      </c>
      <c r="G2988" s="26" t="str">
        <f t="shared" si="371"/>
        <v>30</v>
      </c>
      <c r="H2988" s="27" t="s">
        <v>9552</v>
      </c>
      <c r="I2988" s="25" t="s">
        <v>9553</v>
      </c>
      <c r="J2988" s="27" t="s">
        <v>9547</v>
      </c>
      <c r="K2988" s="25" t="s">
        <v>9554</v>
      </c>
      <c r="L2988" s="27" t="s">
        <v>42</v>
      </c>
      <c r="M2988" s="25" t="s">
        <v>43</v>
      </c>
      <c r="N2988" s="27" t="s">
        <v>43</v>
      </c>
      <c r="O2988" s="25" t="s">
        <v>43</v>
      </c>
      <c r="P2988" s="27" t="s">
        <v>43</v>
      </c>
      <c r="Q2988" s="25" t="s">
        <v>44</v>
      </c>
      <c r="R2988" s="28">
        <v>5.49</v>
      </c>
      <c r="S2988" s="29">
        <v>5.49</v>
      </c>
      <c r="T2988" s="29"/>
      <c r="U2988" s="29">
        <v>5.49</v>
      </c>
      <c r="V2988" s="1">
        <v>3.56</v>
      </c>
      <c r="W2988" s="1" t="s">
        <v>45</v>
      </c>
      <c r="X2988" s="1">
        <v>3.54</v>
      </c>
      <c r="Y2988" s="30">
        <f t="shared" si="372"/>
        <v>5.49</v>
      </c>
      <c r="Z2988" s="31">
        <f t="shared" si="373"/>
        <v>0</v>
      </c>
      <c r="AA2988" s="32">
        <f t="shared" si="374"/>
        <v>0</v>
      </c>
      <c r="AB2988" t="b">
        <f t="shared" si="375"/>
        <v>1</v>
      </c>
      <c r="AC2988" s="2" t="s">
        <v>70</v>
      </c>
      <c r="AD2988" s="2">
        <v>3.29</v>
      </c>
      <c r="AG2988" t="s">
        <v>6651</v>
      </c>
    </row>
    <row r="2989" spans="1:34" ht="16" hidden="1" x14ac:dyDescent="0.4">
      <c r="A2989" s="24" t="s">
        <v>6638</v>
      </c>
      <c r="B2989" s="25" t="s">
        <v>9439</v>
      </c>
      <c r="C2989" t="str">
        <f t="shared" si="368"/>
        <v>45</v>
      </c>
      <c r="D2989" t="str">
        <f>_xlfn.XLOOKUP(C2989,Folha2!A:A,Folha2!B:B)</f>
        <v>DPH</v>
      </c>
      <c r="E2989" s="26" t="str">
        <f t="shared" si="369"/>
        <v>070</v>
      </c>
      <c r="F2989" s="26" t="str">
        <f t="shared" si="370"/>
        <v>46</v>
      </c>
      <c r="G2989" s="26" t="str">
        <f t="shared" si="371"/>
        <v>30</v>
      </c>
      <c r="H2989" s="27" t="s">
        <v>9555</v>
      </c>
      <c r="I2989" s="25" t="s">
        <v>9556</v>
      </c>
      <c r="J2989" s="27" t="s">
        <v>9547</v>
      </c>
      <c r="K2989" s="25" t="s">
        <v>9557</v>
      </c>
      <c r="L2989" s="27" t="s">
        <v>42</v>
      </c>
      <c r="M2989" s="25" t="s">
        <v>43</v>
      </c>
      <c r="N2989" s="27" t="s">
        <v>43</v>
      </c>
      <c r="O2989" s="25" t="s">
        <v>43</v>
      </c>
      <c r="P2989" s="27" t="s">
        <v>43</v>
      </c>
      <c r="Q2989" s="25" t="s">
        <v>44</v>
      </c>
      <c r="R2989" s="28">
        <v>5.99</v>
      </c>
      <c r="S2989" s="29">
        <v>5.99</v>
      </c>
      <c r="T2989" s="29"/>
      <c r="U2989" s="29"/>
      <c r="V2989" s="1">
        <v>3.89</v>
      </c>
      <c r="W2989" s="1" t="s">
        <v>45</v>
      </c>
      <c r="X2989" s="1" t="s">
        <v>45</v>
      </c>
      <c r="Y2989" s="30">
        <f t="shared" si="372"/>
        <v>5.99</v>
      </c>
      <c r="Z2989" s="31">
        <f t="shared" si="373"/>
        <v>0</v>
      </c>
      <c r="AA2989" s="32">
        <f t="shared" si="374"/>
        <v>0</v>
      </c>
      <c r="AB2989" t="b">
        <f t="shared" si="375"/>
        <v>1</v>
      </c>
      <c r="AC2989" s="2" t="s">
        <v>53</v>
      </c>
      <c r="AD2989" s="2">
        <v>4.49</v>
      </c>
      <c r="AG2989" t="s">
        <v>6651</v>
      </c>
    </row>
    <row r="2990" spans="1:34" ht="16" hidden="1" x14ac:dyDescent="0.4">
      <c r="A2990" s="24" t="s">
        <v>6638</v>
      </c>
      <c r="B2990" s="25" t="s">
        <v>9558</v>
      </c>
      <c r="C2990" t="str">
        <f t="shared" si="368"/>
        <v>45</v>
      </c>
      <c r="D2990" t="str">
        <f>_xlfn.XLOOKUP(C2990,Folha2!A:A,Folha2!B:B)</f>
        <v>DPH</v>
      </c>
      <c r="E2990" s="26" t="str">
        <f t="shared" si="369"/>
        <v>070</v>
      </c>
      <c r="F2990" s="26" t="str">
        <f t="shared" si="370"/>
        <v>46</v>
      </c>
      <c r="G2990" s="26" t="str">
        <f t="shared" si="371"/>
        <v>32</v>
      </c>
      <c r="H2990" s="27" t="s">
        <v>9559</v>
      </c>
      <c r="I2990" s="25" t="s">
        <v>9560</v>
      </c>
      <c r="J2990" s="27" t="s">
        <v>8925</v>
      </c>
      <c r="K2990" s="25" t="s">
        <v>9561</v>
      </c>
      <c r="L2990" s="27" t="s">
        <v>42</v>
      </c>
      <c r="M2990" s="25" t="s">
        <v>43</v>
      </c>
      <c r="N2990" s="27" t="s">
        <v>43</v>
      </c>
      <c r="O2990" s="25" t="s">
        <v>52</v>
      </c>
      <c r="P2990" s="27" t="s">
        <v>43</v>
      </c>
      <c r="Q2990" s="25" t="s">
        <v>44</v>
      </c>
      <c r="R2990" s="28">
        <v>2.99</v>
      </c>
      <c r="S2990" s="29">
        <v>4.99</v>
      </c>
      <c r="T2990" s="29"/>
      <c r="U2990" s="29"/>
      <c r="V2990" s="1">
        <v>2.99</v>
      </c>
      <c r="W2990" s="1" t="s">
        <v>45</v>
      </c>
      <c r="X2990" s="1" t="s">
        <v>45</v>
      </c>
      <c r="Y2990" s="30">
        <f t="shared" si="372"/>
        <v>2.99</v>
      </c>
      <c r="Z2990" s="31">
        <f t="shared" si="373"/>
        <v>0</v>
      </c>
      <c r="AA2990" s="32">
        <f t="shared" si="374"/>
        <v>0</v>
      </c>
      <c r="AB2990" t="b">
        <f t="shared" si="375"/>
        <v>1</v>
      </c>
      <c r="AC2990" s="2" t="s">
        <v>76</v>
      </c>
      <c r="AD2990" s="2">
        <v>2.99</v>
      </c>
      <c r="AG2990" t="s">
        <v>6651</v>
      </c>
    </row>
    <row r="2991" spans="1:34" ht="16" hidden="1" x14ac:dyDescent="0.4">
      <c r="A2991" s="24" t="s">
        <v>6638</v>
      </c>
      <c r="B2991" s="25" t="s">
        <v>9558</v>
      </c>
      <c r="C2991" t="str">
        <f t="shared" si="368"/>
        <v>45</v>
      </c>
      <c r="D2991" t="str">
        <f>_xlfn.XLOOKUP(C2991,Folha2!A:A,Folha2!B:B)</f>
        <v>DPH</v>
      </c>
      <c r="E2991" s="26" t="str">
        <f t="shared" si="369"/>
        <v>070</v>
      </c>
      <c r="F2991" s="26" t="str">
        <f t="shared" si="370"/>
        <v>46</v>
      </c>
      <c r="G2991" s="26" t="str">
        <f t="shared" si="371"/>
        <v>32</v>
      </c>
      <c r="H2991" s="27" t="s">
        <v>9562</v>
      </c>
      <c r="I2991" s="25" t="s">
        <v>7858</v>
      </c>
      <c r="J2991" s="27" t="s">
        <v>9398</v>
      </c>
      <c r="K2991" s="25" t="s">
        <v>9563</v>
      </c>
      <c r="L2991" s="27" t="s">
        <v>42</v>
      </c>
      <c r="M2991" s="25" t="s">
        <v>43</v>
      </c>
      <c r="N2991" s="27" t="s">
        <v>43</v>
      </c>
      <c r="O2991" s="25" t="s">
        <v>43</v>
      </c>
      <c r="P2991" s="27" t="s">
        <v>43</v>
      </c>
      <c r="Q2991" s="25" t="s">
        <v>44</v>
      </c>
      <c r="R2991" s="28">
        <v>4.3899999999999997</v>
      </c>
      <c r="S2991" s="29">
        <v>4.3899999999999997</v>
      </c>
      <c r="T2991" s="29"/>
      <c r="U2991" s="29">
        <v>4.3899999999999997</v>
      </c>
      <c r="V2991" s="1">
        <v>2.84</v>
      </c>
      <c r="W2991" s="1" t="s">
        <v>45</v>
      </c>
      <c r="X2991" s="1" t="s">
        <v>45</v>
      </c>
      <c r="Y2991" s="30">
        <f t="shared" si="372"/>
        <v>4.3899999999999997</v>
      </c>
      <c r="Z2991" s="31">
        <f t="shared" si="373"/>
        <v>0</v>
      </c>
      <c r="AA2991" s="32">
        <f t="shared" si="374"/>
        <v>0</v>
      </c>
      <c r="AB2991" t="b">
        <f t="shared" si="375"/>
        <v>1</v>
      </c>
      <c r="AC2991" s="2" t="s">
        <v>45</v>
      </c>
      <c r="AD2991" s="2" t="s">
        <v>45</v>
      </c>
      <c r="AG2991" t="s">
        <v>6651</v>
      </c>
    </row>
    <row r="2992" spans="1:34" ht="16" x14ac:dyDescent="0.4">
      <c r="A2992" s="24" t="s">
        <v>6638</v>
      </c>
      <c r="B2992" s="25" t="s">
        <v>9558</v>
      </c>
      <c r="C2992" t="str">
        <f t="shared" si="368"/>
        <v>45</v>
      </c>
      <c r="D2992" t="str">
        <f>_xlfn.XLOOKUP(C2992,Folha2!A:A,Folha2!B:B)</f>
        <v>DPH</v>
      </c>
      <c r="E2992" s="26" t="str">
        <f t="shared" si="369"/>
        <v>070</v>
      </c>
      <c r="F2992" s="26" t="str">
        <f t="shared" si="370"/>
        <v>46</v>
      </c>
      <c r="G2992" s="26" t="str">
        <f t="shared" si="371"/>
        <v>32</v>
      </c>
      <c r="H2992" s="27" t="s">
        <v>9564</v>
      </c>
      <c r="I2992" s="25" t="s">
        <v>9565</v>
      </c>
      <c r="J2992" s="27" t="s">
        <v>8932</v>
      </c>
      <c r="K2992" s="25" t="s">
        <v>9566</v>
      </c>
      <c r="L2992" s="27" t="s">
        <v>51</v>
      </c>
      <c r="M2992" s="25" t="s">
        <v>43</v>
      </c>
      <c r="N2992" s="27" t="s">
        <v>43</v>
      </c>
      <c r="O2992" s="25" t="s">
        <v>43</v>
      </c>
      <c r="P2992" s="27" t="s">
        <v>43</v>
      </c>
      <c r="Q2992" s="25" t="s">
        <v>44</v>
      </c>
      <c r="R2992" s="28">
        <v>0.85</v>
      </c>
      <c r="S2992" s="29"/>
      <c r="T2992" s="29">
        <v>0.75</v>
      </c>
      <c r="U2992" s="29"/>
      <c r="V2992" s="1" t="s">
        <v>45</v>
      </c>
      <c r="W2992" s="1" t="s">
        <v>45</v>
      </c>
      <c r="X2992" s="1" t="s">
        <v>45</v>
      </c>
      <c r="Y2992" s="30">
        <f t="shared" si="372"/>
        <v>0.75</v>
      </c>
      <c r="Z2992" s="31">
        <f t="shared" si="373"/>
        <v>0.1333333333333333</v>
      </c>
      <c r="AA2992" s="32">
        <f t="shared" si="374"/>
        <v>9.9999999999999978E-2</v>
      </c>
      <c r="AB2992" t="b">
        <f t="shared" si="375"/>
        <v>0</v>
      </c>
      <c r="AC2992" s="2" t="s">
        <v>53</v>
      </c>
      <c r="AD2992" s="2">
        <v>0.75</v>
      </c>
    </row>
    <row r="2993" spans="1:33" ht="16" hidden="1" x14ac:dyDescent="0.4">
      <c r="A2993" s="24" t="s">
        <v>6638</v>
      </c>
      <c r="B2993" s="25" t="s">
        <v>9558</v>
      </c>
      <c r="C2993" t="str">
        <f t="shared" si="368"/>
        <v>45</v>
      </c>
      <c r="D2993" t="str">
        <f>_xlfn.XLOOKUP(C2993,Folha2!A:A,Folha2!B:B)</f>
        <v>DPH</v>
      </c>
      <c r="E2993" s="26" t="str">
        <f t="shared" si="369"/>
        <v>070</v>
      </c>
      <c r="F2993" s="26" t="str">
        <f t="shared" si="370"/>
        <v>46</v>
      </c>
      <c r="G2993" s="26" t="str">
        <f t="shared" si="371"/>
        <v>32</v>
      </c>
      <c r="H2993" s="27" t="s">
        <v>9567</v>
      </c>
      <c r="I2993" s="25" t="s">
        <v>9568</v>
      </c>
      <c r="J2993" s="27" t="s">
        <v>9227</v>
      </c>
      <c r="K2993" s="25" t="s">
        <v>9569</v>
      </c>
      <c r="L2993" s="27" t="s">
        <v>42</v>
      </c>
      <c r="M2993" s="25" t="s">
        <v>43</v>
      </c>
      <c r="N2993" s="27" t="s">
        <v>43</v>
      </c>
      <c r="O2993" s="25" t="s">
        <v>43</v>
      </c>
      <c r="P2993" s="27" t="s">
        <v>43</v>
      </c>
      <c r="Q2993" s="25" t="s">
        <v>44</v>
      </c>
      <c r="R2993" s="28">
        <v>4.49</v>
      </c>
      <c r="S2993" s="29">
        <v>4.49</v>
      </c>
      <c r="T2993" s="29"/>
      <c r="U2993" s="29">
        <v>4.49</v>
      </c>
      <c r="V2993" s="1">
        <v>2.69</v>
      </c>
      <c r="W2993" s="1" t="s">
        <v>45</v>
      </c>
      <c r="X2993" s="1">
        <v>2.69</v>
      </c>
      <c r="Y2993" s="30">
        <f t="shared" si="372"/>
        <v>4.49</v>
      </c>
      <c r="Z2993" s="31">
        <f t="shared" si="373"/>
        <v>0</v>
      </c>
      <c r="AA2993" s="32">
        <f t="shared" si="374"/>
        <v>0</v>
      </c>
      <c r="AB2993" t="b">
        <f t="shared" si="375"/>
        <v>1</v>
      </c>
      <c r="AC2993" s="2" t="s">
        <v>53</v>
      </c>
      <c r="AD2993" s="2">
        <v>2.69</v>
      </c>
      <c r="AG2993" t="s">
        <v>6651</v>
      </c>
    </row>
    <row r="2994" spans="1:33" ht="16" hidden="1" x14ac:dyDescent="0.4">
      <c r="A2994" s="24" t="s">
        <v>6638</v>
      </c>
      <c r="B2994" s="25" t="s">
        <v>9558</v>
      </c>
      <c r="C2994" t="str">
        <f t="shared" si="368"/>
        <v>45</v>
      </c>
      <c r="D2994" t="str">
        <f>_xlfn.XLOOKUP(C2994,Folha2!A:A,Folha2!B:B)</f>
        <v>DPH</v>
      </c>
      <c r="E2994" s="26" t="str">
        <f t="shared" si="369"/>
        <v>070</v>
      </c>
      <c r="F2994" s="26" t="str">
        <f t="shared" si="370"/>
        <v>46</v>
      </c>
      <c r="G2994" s="26" t="str">
        <f t="shared" si="371"/>
        <v>32</v>
      </c>
      <c r="H2994" s="27" t="s">
        <v>9570</v>
      </c>
      <c r="I2994" s="25" t="s">
        <v>9571</v>
      </c>
      <c r="J2994" s="27" t="s">
        <v>9227</v>
      </c>
      <c r="K2994" s="25" t="s">
        <v>9572</v>
      </c>
      <c r="L2994" s="27" t="s">
        <v>42</v>
      </c>
      <c r="M2994" s="25" t="s">
        <v>43</v>
      </c>
      <c r="N2994" s="27" t="s">
        <v>43</v>
      </c>
      <c r="O2994" s="25" t="s">
        <v>43</v>
      </c>
      <c r="P2994" s="27" t="s">
        <v>43</v>
      </c>
      <c r="Q2994" s="25" t="s">
        <v>44</v>
      </c>
      <c r="R2994" s="28">
        <v>4.49</v>
      </c>
      <c r="S2994" s="29">
        <v>4.49</v>
      </c>
      <c r="T2994" s="29"/>
      <c r="U2994" s="29"/>
      <c r="V2994" s="1">
        <v>2.69</v>
      </c>
      <c r="W2994" s="1" t="s">
        <v>45</v>
      </c>
      <c r="X2994" s="1" t="s">
        <v>45</v>
      </c>
      <c r="Y2994" s="30">
        <f t="shared" si="372"/>
        <v>4.49</v>
      </c>
      <c r="Z2994" s="31">
        <f t="shared" si="373"/>
        <v>0</v>
      </c>
      <c r="AA2994" s="32">
        <f t="shared" si="374"/>
        <v>0</v>
      </c>
      <c r="AB2994" t="b">
        <f t="shared" si="375"/>
        <v>1</v>
      </c>
      <c r="AC2994" s="2" t="s">
        <v>53</v>
      </c>
      <c r="AD2994" s="2">
        <v>2.69</v>
      </c>
      <c r="AG2994" t="s">
        <v>6651</v>
      </c>
    </row>
    <row r="2995" spans="1:33" ht="16" hidden="1" x14ac:dyDescent="0.4">
      <c r="A2995" s="24" t="s">
        <v>6638</v>
      </c>
      <c r="B2995" s="25" t="s">
        <v>9558</v>
      </c>
      <c r="C2995" t="str">
        <f t="shared" si="368"/>
        <v>45</v>
      </c>
      <c r="D2995" t="str">
        <f>_xlfn.XLOOKUP(C2995,Folha2!A:A,Folha2!B:B)</f>
        <v>DPH</v>
      </c>
      <c r="E2995" s="26" t="str">
        <f t="shared" si="369"/>
        <v>070</v>
      </c>
      <c r="F2995" s="26" t="str">
        <f t="shared" si="370"/>
        <v>46</v>
      </c>
      <c r="G2995" s="26" t="str">
        <f t="shared" si="371"/>
        <v>32</v>
      </c>
      <c r="H2995" s="27" t="s">
        <v>9573</v>
      </c>
      <c r="I2995" s="25" t="s">
        <v>9574</v>
      </c>
      <c r="J2995" s="27" t="s">
        <v>9227</v>
      </c>
      <c r="K2995" s="25" t="s">
        <v>9575</v>
      </c>
      <c r="L2995" s="27" t="s">
        <v>42</v>
      </c>
      <c r="M2995" s="25" t="s">
        <v>43</v>
      </c>
      <c r="N2995" s="27" t="s">
        <v>43</v>
      </c>
      <c r="O2995" s="25" t="s">
        <v>43</v>
      </c>
      <c r="P2995" s="27" t="s">
        <v>43</v>
      </c>
      <c r="Q2995" s="25" t="s">
        <v>44</v>
      </c>
      <c r="R2995" s="28">
        <v>4.49</v>
      </c>
      <c r="S2995" s="29"/>
      <c r="T2995" s="29"/>
      <c r="U2995" s="29">
        <v>4.49</v>
      </c>
      <c r="V2995" s="1" t="s">
        <v>45</v>
      </c>
      <c r="W2995" s="1" t="s">
        <v>45</v>
      </c>
      <c r="X2995" s="1">
        <v>2.69</v>
      </c>
      <c r="Y2995" s="30">
        <f t="shared" si="372"/>
        <v>4.49</v>
      </c>
      <c r="Z2995" s="31">
        <f t="shared" si="373"/>
        <v>0</v>
      </c>
      <c r="AA2995" s="32">
        <f t="shared" si="374"/>
        <v>0</v>
      </c>
      <c r="AB2995" t="b">
        <f t="shared" si="375"/>
        <v>1</v>
      </c>
      <c r="AC2995" s="2" t="s">
        <v>53</v>
      </c>
      <c r="AD2995" s="2">
        <v>2.69</v>
      </c>
      <c r="AG2995" t="s">
        <v>6651</v>
      </c>
    </row>
    <row r="2996" spans="1:33" ht="16" hidden="1" x14ac:dyDescent="0.4">
      <c r="A2996" s="24" t="s">
        <v>6638</v>
      </c>
      <c r="B2996" s="25" t="s">
        <v>9558</v>
      </c>
      <c r="C2996" t="str">
        <f t="shared" si="368"/>
        <v>45</v>
      </c>
      <c r="D2996" t="str">
        <f>_xlfn.XLOOKUP(C2996,Folha2!A:A,Folha2!B:B)</f>
        <v>DPH</v>
      </c>
      <c r="E2996" s="26" t="str">
        <f t="shared" si="369"/>
        <v>070</v>
      </c>
      <c r="F2996" s="26" t="str">
        <f t="shared" si="370"/>
        <v>46</v>
      </c>
      <c r="G2996" s="26" t="str">
        <f t="shared" si="371"/>
        <v>32</v>
      </c>
      <c r="H2996" s="27" t="s">
        <v>9576</v>
      </c>
      <c r="I2996" s="25" t="s">
        <v>9577</v>
      </c>
      <c r="J2996" s="27" t="s">
        <v>9227</v>
      </c>
      <c r="K2996" s="25" t="s">
        <v>9578</v>
      </c>
      <c r="L2996" s="27" t="s">
        <v>42</v>
      </c>
      <c r="M2996" s="25" t="s">
        <v>43</v>
      </c>
      <c r="N2996" s="27" t="s">
        <v>43</v>
      </c>
      <c r="O2996" s="25" t="s">
        <v>43</v>
      </c>
      <c r="P2996" s="27" t="s">
        <v>43</v>
      </c>
      <c r="Q2996" s="25" t="s">
        <v>44</v>
      </c>
      <c r="R2996" s="28">
        <v>4.49</v>
      </c>
      <c r="S2996" s="29">
        <v>4.49</v>
      </c>
      <c r="T2996" s="29"/>
      <c r="U2996" s="29">
        <v>4.49</v>
      </c>
      <c r="V2996" s="1">
        <v>2.69</v>
      </c>
      <c r="W2996" s="1" t="s">
        <v>45</v>
      </c>
      <c r="X2996" s="1">
        <v>2.69</v>
      </c>
      <c r="Y2996" s="30">
        <f t="shared" si="372"/>
        <v>4.49</v>
      </c>
      <c r="Z2996" s="31">
        <f t="shared" si="373"/>
        <v>0</v>
      </c>
      <c r="AA2996" s="32">
        <f t="shared" si="374"/>
        <v>0</v>
      </c>
      <c r="AB2996" t="b">
        <f t="shared" si="375"/>
        <v>1</v>
      </c>
      <c r="AC2996" s="2" t="s">
        <v>53</v>
      </c>
      <c r="AD2996" s="2">
        <v>2.69</v>
      </c>
      <c r="AG2996" t="s">
        <v>6651</v>
      </c>
    </row>
    <row r="2997" spans="1:33" ht="16" hidden="1" x14ac:dyDescent="0.4">
      <c r="A2997" s="24" t="s">
        <v>6638</v>
      </c>
      <c r="B2997" s="25" t="s">
        <v>9558</v>
      </c>
      <c r="C2997" t="str">
        <f t="shared" si="368"/>
        <v>45</v>
      </c>
      <c r="D2997" t="str">
        <f>_xlfn.XLOOKUP(C2997,Folha2!A:A,Folha2!B:B)</f>
        <v>DPH</v>
      </c>
      <c r="E2997" s="26" t="str">
        <f t="shared" si="369"/>
        <v>070</v>
      </c>
      <c r="F2997" s="26" t="str">
        <f t="shared" si="370"/>
        <v>46</v>
      </c>
      <c r="G2997" s="26" t="str">
        <f t="shared" si="371"/>
        <v>32</v>
      </c>
      <c r="H2997" s="27" t="s">
        <v>9579</v>
      </c>
      <c r="I2997" s="25" t="s">
        <v>9580</v>
      </c>
      <c r="J2997" s="27" t="s">
        <v>9227</v>
      </c>
      <c r="K2997" s="25" t="s">
        <v>9581</v>
      </c>
      <c r="L2997" s="27" t="s">
        <v>42</v>
      </c>
      <c r="M2997" s="25" t="s">
        <v>43</v>
      </c>
      <c r="N2997" s="27" t="s">
        <v>43</v>
      </c>
      <c r="O2997" s="25" t="s">
        <v>43</v>
      </c>
      <c r="P2997" s="27" t="s">
        <v>43</v>
      </c>
      <c r="Q2997" s="25" t="s">
        <v>44</v>
      </c>
      <c r="R2997" s="28">
        <v>4.49</v>
      </c>
      <c r="S2997" s="29">
        <v>4.49</v>
      </c>
      <c r="T2997" s="29"/>
      <c r="U2997" s="29"/>
      <c r="V2997" s="1">
        <v>2.69</v>
      </c>
      <c r="W2997" s="1" t="s">
        <v>45</v>
      </c>
      <c r="X2997" s="1" t="s">
        <v>45</v>
      </c>
      <c r="Y2997" s="30">
        <f t="shared" si="372"/>
        <v>4.49</v>
      </c>
      <c r="Z2997" s="31">
        <f t="shared" si="373"/>
        <v>0</v>
      </c>
      <c r="AA2997" s="32">
        <f t="shared" si="374"/>
        <v>0</v>
      </c>
      <c r="AB2997" t="b">
        <f t="shared" si="375"/>
        <v>1</v>
      </c>
      <c r="AC2997" s="2" t="s">
        <v>53</v>
      </c>
      <c r="AD2997" s="2">
        <v>2.69</v>
      </c>
      <c r="AG2997" t="s">
        <v>6651</v>
      </c>
    </row>
    <row r="2998" spans="1:33" ht="16" hidden="1" x14ac:dyDescent="0.4">
      <c r="A2998" s="24" t="s">
        <v>6638</v>
      </c>
      <c r="B2998" s="25" t="s">
        <v>9558</v>
      </c>
      <c r="C2998" t="str">
        <f t="shared" si="368"/>
        <v>45</v>
      </c>
      <c r="D2998" t="str">
        <f>_xlfn.XLOOKUP(C2998,Folha2!A:A,Folha2!B:B)</f>
        <v>DPH</v>
      </c>
      <c r="E2998" s="26" t="str">
        <f t="shared" si="369"/>
        <v>070</v>
      </c>
      <c r="F2998" s="26" t="str">
        <f t="shared" si="370"/>
        <v>46</v>
      </c>
      <c r="G2998" s="26" t="str">
        <f t="shared" si="371"/>
        <v>32</v>
      </c>
      <c r="H2998" s="27" t="s">
        <v>9582</v>
      </c>
      <c r="I2998" s="25" t="s">
        <v>9583</v>
      </c>
      <c r="J2998" s="27" t="s">
        <v>9227</v>
      </c>
      <c r="K2998" s="25" t="s">
        <v>9584</v>
      </c>
      <c r="L2998" s="27" t="s">
        <v>42</v>
      </c>
      <c r="M2998" s="25" t="s">
        <v>43</v>
      </c>
      <c r="N2998" s="27" t="s">
        <v>43</v>
      </c>
      <c r="O2998" s="25" t="s">
        <v>43</v>
      </c>
      <c r="P2998" s="27" t="s">
        <v>43</v>
      </c>
      <c r="Q2998" s="25" t="s">
        <v>44</v>
      </c>
      <c r="R2998" s="28">
        <v>4.49</v>
      </c>
      <c r="S2998" s="29">
        <v>4.49</v>
      </c>
      <c r="T2998" s="29"/>
      <c r="U2998" s="29">
        <v>4.49</v>
      </c>
      <c r="V2998" s="1">
        <v>2.69</v>
      </c>
      <c r="W2998" s="1" t="s">
        <v>45</v>
      </c>
      <c r="X2998" s="1">
        <v>2.69</v>
      </c>
      <c r="Y2998" s="30">
        <f t="shared" si="372"/>
        <v>4.49</v>
      </c>
      <c r="Z2998" s="31">
        <f t="shared" si="373"/>
        <v>0</v>
      </c>
      <c r="AA2998" s="32">
        <f t="shared" si="374"/>
        <v>0</v>
      </c>
      <c r="AB2998" t="b">
        <f t="shared" si="375"/>
        <v>1</v>
      </c>
      <c r="AC2998" s="2" t="s">
        <v>53</v>
      </c>
      <c r="AD2998" s="2">
        <v>2.69</v>
      </c>
      <c r="AG2998" t="s">
        <v>6651</v>
      </c>
    </row>
    <row r="2999" spans="1:33" ht="16" hidden="1" x14ac:dyDescent="0.4">
      <c r="A2999" s="24" t="s">
        <v>6638</v>
      </c>
      <c r="B2999" s="25" t="s">
        <v>9558</v>
      </c>
      <c r="C2999" t="str">
        <f t="shared" si="368"/>
        <v>45</v>
      </c>
      <c r="D2999" t="str">
        <f>_xlfn.XLOOKUP(C2999,Folha2!A:A,Folha2!B:B)</f>
        <v>DPH</v>
      </c>
      <c r="E2999" s="26" t="str">
        <f t="shared" si="369"/>
        <v>070</v>
      </c>
      <c r="F2999" s="26" t="str">
        <f t="shared" si="370"/>
        <v>46</v>
      </c>
      <c r="G2999" s="26" t="str">
        <f t="shared" si="371"/>
        <v>32</v>
      </c>
      <c r="H2999" s="27" t="s">
        <v>9585</v>
      </c>
      <c r="I2999" s="25" t="s">
        <v>9586</v>
      </c>
      <c r="J2999" s="27" t="s">
        <v>9227</v>
      </c>
      <c r="K2999" s="25" t="s">
        <v>9587</v>
      </c>
      <c r="L2999" s="27" t="s">
        <v>42</v>
      </c>
      <c r="M2999" s="25" t="s">
        <v>43</v>
      </c>
      <c r="N2999" s="27" t="s">
        <v>43</v>
      </c>
      <c r="O2999" s="25" t="s">
        <v>43</v>
      </c>
      <c r="P2999" s="27" t="s">
        <v>43</v>
      </c>
      <c r="Q2999" s="25" t="s">
        <v>44</v>
      </c>
      <c r="R2999" s="28">
        <v>4.49</v>
      </c>
      <c r="S2999" s="29">
        <v>4.49</v>
      </c>
      <c r="T2999" s="29"/>
      <c r="U2999" s="29"/>
      <c r="V2999" s="1">
        <v>2.69</v>
      </c>
      <c r="W2999" s="1" t="s">
        <v>45</v>
      </c>
      <c r="X2999" s="1" t="s">
        <v>45</v>
      </c>
      <c r="Y2999" s="30">
        <f t="shared" si="372"/>
        <v>4.49</v>
      </c>
      <c r="Z2999" s="31">
        <f t="shared" si="373"/>
        <v>0</v>
      </c>
      <c r="AA2999" s="32">
        <f t="shared" si="374"/>
        <v>0</v>
      </c>
      <c r="AB2999" t="b">
        <f t="shared" si="375"/>
        <v>1</v>
      </c>
      <c r="AC2999" s="2" t="s">
        <v>53</v>
      </c>
      <c r="AD2999" s="2">
        <v>2.69</v>
      </c>
      <c r="AG2999" t="s">
        <v>6651</v>
      </c>
    </row>
    <row r="3000" spans="1:33" ht="16" hidden="1" x14ac:dyDescent="0.4">
      <c r="A3000" s="24" t="s">
        <v>6638</v>
      </c>
      <c r="B3000" s="25" t="s">
        <v>9558</v>
      </c>
      <c r="C3000" t="str">
        <f t="shared" si="368"/>
        <v>45</v>
      </c>
      <c r="D3000" t="str">
        <f>_xlfn.XLOOKUP(C3000,Folha2!A:A,Folha2!B:B)</f>
        <v>DPH</v>
      </c>
      <c r="E3000" s="26" t="str">
        <f t="shared" si="369"/>
        <v>070</v>
      </c>
      <c r="F3000" s="26" t="str">
        <f t="shared" si="370"/>
        <v>46</v>
      </c>
      <c r="G3000" s="26" t="str">
        <f t="shared" si="371"/>
        <v>32</v>
      </c>
      <c r="H3000" s="27" t="s">
        <v>9588</v>
      </c>
      <c r="I3000" s="25" t="s">
        <v>9589</v>
      </c>
      <c r="J3000" s="27" t="s">
        <v>9227</v>
      </c>
      <c r="K3000" s="25" t="s">
        <v>9590</v>
      </c>
      <c r="L3000" s="27" t="s">
        <v>42</v>
      </c>
      <c r="M3000" s="25" t="s">
        <v>43</v>
      </c>
      <c r="N3000" s="27" t="s">
        <v>43</v>
      </c>
      <c r="O3000" s="25" t="s">
        <v>43</v>
      </c>
      <c r="P3000" s="27" t="s">
        <v>43</v>
      </c>
      <c r="Q3000" s="25" t="s">
        <v>44</v>
      </c>
      <c r="R3000" s="28">
        <v>4.49</v>
      </c>
      <c r="S3000" s="29">
        <v>4.49</v>
      </c>
      <c r="T3000" s="29"/>
      <c r="U3000" s="29"/>
      <c r="V3000" s="1" t="s">
        <v>45</v>
      </c>
      <c r="W3000" s="1" t="s">
        <v>45</v>
      </c>
      <c r="X3000" s="1" t="s">
        <v>45</v>
      </c>
      <c r="Y3000" s="30">
        <f t="shared" si="372"/>
        <v>4.49</v>
      </c>
      <c r="Z3000" s="31">
        <f t="shared" si="373"/>
        <v>0</v>
      </c>
      <c r="AA3000" s="32">
        <f t="shared" si="374"/>
        <v>0</v>
      </c>
      <c r="AB3000" t="b">
        <f t="shared" si="375"/>
        <v>1</v>
      </c>
      <c r="AC3000" s="2" t="s">
        <v>109</v>
      </c>
      <c r="AD3000" s="2">
        <v>2.69</v>
      </c>
      <c r="AG3000" t="s">
        <v>6651</v>
      </c>
    </row>
    <row r="3001" spans="1:33" ht="16" x14ac:dyDescent="0.4">
      <c r="A3001" s="24" t="s">
        <v>6638</v>
      </c>
      <c r="B3001" s="25" t="s">
        <v>9558</v>
      </c>
      <c r="C3001" t="str">
        <f t="shared" si="368"/>
        <v>45</v>
      </c>
      <c r="D3001" t="str">
        <f>_xlfn.XLOOKUP(C3001,Folha2!A:A,Folha2!B:B)</f>
        <v>DPH</v>
      </c>
      <c r="E3001" s="26" t="str">
        <f t="shared" si="369"/>
        <v>070</v>
      </c>
      <c r="F3001" s="26" t="str">
        <f t="shared" si="370"/>
        <v>46</v>
      </c>
      <c r="G3001" s="26" t="str">
        <f t="shared" si="371"/>
        <v>32</v>
      </c>
      <c r="H3001" s="27" t="s">
        <v>9591</v>
      </c>
      <c r="I3001" s="25" t="s">
        <v>9592</v>
      </c>
      <c r="J3001" s="27" t="s">
        <v>8939</v>
      </c>
      <c r="K3001" s="25" t="s">
        <v>9593</v>
      </c>
      <c r="L3001" s="27" t="s">
        <v>42</v>
      </c>
      <c r="M3001" s="25" t="s">
        <v>52</v>
      </c>
      <c r="N3001" s="27" t="s">
        <v>43</v>
      </c>
      <c r="O3001" s="25" t="s">
        <v>52</v>
      </c>
      <c r="P3001" s="27" t="s">
        <v>52</v>
      </c>
      <c r="Q3001" s="25" t="s">
        <v>44</v>
      </c>
      <c r="R3001" s="28">
        <v>2.2999999999999998</v>
      </c>
      <c r="S3001" s="29">
        <v>4.49</v>
      </c>
      <c r="T3001" s="29"/>
      <c r="U3001" s="29">
        <v>2.69</v>
      </c>
      <c r="V3001" s="1">
        <v>2.29</v>
      </c>
      <c r="W3001" s="1" t="s">
        <v>45</v>
      </c>
      <c r="X3001" s="1">
        <v>2.29</v>
      </c>
      <c r="Y3001" s="30">
        <f t="shared" si="372"/>
        <v>2.29</v>
      </c>
      <c r="Z3001" s="31">
        <f t="shared" si="373"/>
        <v>4.366812227074135E-3</v>
      </c>
      <c r="AA3001" s="32">
        <f t="shared" si="374"/>
        <v>9.9999999999997868E-3</v>
      </c>
      <c r="AB3001" t="b">
        <f t="shared" si="375"/>
        <v>0</v>
      </c>
      <c r="AC3001" s="2" t="s">
        <v>144</v>
      </c>
      <c r="AD3001" s="2">
        <v>2.2999999999999998</v>
      </c>
      <c r="AG3001" t="s">
        <v>9516</v>
      </c>
    </row>
    <row r="3002" spans="1:33" ht="16" x14ac:dyDescent="0.4">
      <c r="A3002" s="24" t="s">
        <v>6638</v>
      </c>
      <c r="B3002" s="25" t="s">
        <v>9558</v>
      </c>
      <c r="C3002" t="str">
        <f t="shared" si="368"/>
        <v>45</v>
      </c>
      <c r="D3002" t="str">
        <f>_xlfn.XLOOKUP(C3002,Folha2!A:A,Folha2!B:B)</f>
        <v>DPH</v>
      </c>
      <c r="E3002" s="26" t="str">
        <f t="shared" si="369"/>
        <v>070</v>
      </c>
      <c r="F3002" s="26" t="str">
        <f t="shared" si="370"/>
        <v>46</v>
      </c>
      <c r="G3002" s="26" t="str">
        <f t="shared" si="371"/>
        <v>32</v>
      </c>
      <c r="H3002" s="27" t="s">
        <v>9594</v>
      </c>
      <c r="I3002" s="25" t="s">
        <v>9595</v>
      </c>
      <c r="J3002" s="27" t="s">
        <v>8939</v>
      </c>
      <c r="K3002" s="25" t="s">
        <v>9596</v>
      </c>
      <c r="L3002" s="27" t="s">
        <v>42</v>
      </c>
      <c r="M3002" s="25" t="s">
        <v>43</v>
      </c>
      <c r="N3002" s="27" t="s">
        <v>43</v>
      </c>
      <c r="O3002" s="25" t="s">
        <v>43</v>
      </c>
      <c r="P3002" s="27" t="s">
        <v>43</v>
      </c>
      <c r="Q3002" s="25" t="s">
        <v>44</v>
      </c>
      <c r="R3002" s="28">
        <v>4.49</v>
      </c>
      <c r="S3002" s="29">
        <v>3.99</v>
      </c>
      <c r="T3002" s="29"/>
      <c r="U3002" s="29">
        <v>4.49</v>
      </c>
      <c r="V3002" s="1" t="s">
        <v>45</v>
      </c>
      <c r="W3002" s="1" t="s">
        <v>45</v>
      </c>
      <c r="X3002" s="1">
        <v>2.69</v>
      </c>
      <c r="Y3002" s="30">
        <f t="shared" si="372"/>
        <v>3.99</v>
      </c>
      <c r="Z3002" s="31">
        <f t="shared" si="373"/>
        <v>0.12531328320802015</v>
      </c>
      <c r="AA3002" s="32">
        <f t="shared" si="374"/>
        <v>0.5</v>
      </c>
      <c r="AB3002" t="b">
        <f t="shared" si="375"/>
        <v>0</v>
      </c>
      <c r="AC3002" s="2" t="s">
        <v>144</v>
      </c>
      <c r="AD3002" s="2">
        <v>2.69</v>
      </c>
      <c r="AG3002" t="s">
        <v>6651</v>
      </c>
    </row>
    <row r="3003" spans="1:33" ht="16" hidden="1" x14ac:dyDescent="0.4">
      <c r="A3003" s="24" t="s">
        <v>6638</v>
      </c>
      <c r="B3003" s="25" t="s">
        <v>9558</v>
      </c>
      <c r="C3003" t="str">
        <f t="shared" si="368"/>
        <v>45</v>
      </c>
      <c r="D3003" t="str">
        <f>_xlfn.XLOOKUP(C3003,Folha2!A:A,Folha2!B:B)</f>
        <v>DPH</v>
      </c>
      <c r="E3003" s="26" t="str">
        <f t="shared" si="369"/>
        <v>070</v>
      </c>
      <c r="F3003" s="26" t="str">
        <f t="shared" si="370"/>
        <v>46</v>
      </c>
      <c r="G3003" s="26" t="str">
        <f t="shared" si="371"/>
        <v>32</v>
      </c>
      <c r="H3003" s="27" t="s">
        <v>9597</v>
      </c>
      <c r="I3003" s="25" t="s">
        <v>9598</v>
      </c>
      <c r="J3003" s="27" t="s">
        <v>8939</v>
      </c>
      <c r="K3003" s="25" t="s">
        <v>9599</v>
      </c>
      <c r="L3003" s="27" t="s">
        <v>42</v>
      </c>
      <c r="M3003" s="25" t="s">
        <v>43</v>
      </c>
      <c r="N3003" s="27" t="s">
        <v>43</v>
      </c>
      <c r="O3003" s="25" t="s">
        <v>43</v>
      </c>
      <c r="P3003" s="27" t="s">
        <v>43</v>
      </c>
      <c r="Q3003" s="25" t="s">
        <v>44</v>
      </c>
      <c r="R3003" s="28">
        <v>4.49</v>
      </c>
      <c r="S3003" s="29">
        <v>4.49</v>
      </c>
      <c r="T3003" s="29"/>
      <c r="U3003" s="29">
        <v>4.49</v>
      </c>
      <c r="V3003" s="1">
        <v>2.92</v>
      </c>
      <c r="W3003" s="1" t="s">
        <v>45</v>
      </c>
      <c r="X3003" s="1" t="s">
        <v>45</v>
      </c>
      <c r="Y3003" s="30">
        <f t="shared" si="372"/>
        <v>4.49</v>
      </c>
      <c r="Z3003" s="31">
        <f t="shared" si="373"/>
        <v>0</v>
      </c>
      <c r="AA3003" s="32">
        <f t="shared" si="374"/>
        <v>0</v>
      </c>
      <c r="AB3003" t="b">
        <f t="shared" si="375"/>
        <v>1</v>
      </c>
      <c r="AC3003" s="2" t="s">
        <v>144</v>
      </c>
      <c r="AD3003" s="2">
        <v>2.69</v>
      </c>
      <c r="AG3003" t="s">
        <v>6651</v>
      </c>
    </row>
    <row r="3004" spans="1:33" ht="16" hidden="1" x14ac:dyDescent="0.4">
      <c r="A3004" s="24" t="s">
        <v>6638</v>
      </c>
      <c r="B3004" s="25" t="s">
        <v>9558</v>
      </c>
      <c r="C3004" t="str">
        <f t="shared" si="368"/>
        <v>45</v>
      </c>
      <c r="D3004" t="str">
        <f>_xlfn.XLOOKUP(C3004,Folha2!A:A,Folha2!B:B)</f>
        <v>DPH</v>
      </c>
      <c r="E3004" s="26" t="str">
        <f t="shared" si="369"/>
        <v>070</v>
      </c>
      <c r="F3004" s="26" t="str">
        <f t="shared" si="370"/>
        <v>46</v>
      </c>
      <c r="G3004" s="26" t="str">
        <f t="shared" si="371"/>
        <v>32</v>
      </c>
      <c r="H3004" s="27" t="s">
        <v>9600</v>
      </c>
      <c r="I3004" s="25" t="s">
        <v>7926</v>
      </c>
      <c r="J3004" s="27" t="s">
        <v>8939</v>
      </c>
      <c r="K3004" s="25" t="s">
        <v>9601</v>
      </c>
      <c r="L3004" s="27" t="s">
        <v>42</v>
      </c>
      <c r="M3004" s="25" t="s">
        <v>43</v>
      </c>
      <c r="N3004" s="27" t="s">
        <v>43</v>
      </c>
      <c r="O3004" s="25" t="s">
        <v>43</v>
      </c>
      <c r="P3004" s="27" t="s">
        <v>43</v>
      </c>
      <c r="Q3004" s="25" t="s">
        <v>44</v>
      </c>
      <c r="R3004" s="28">
        <v>4.49</v>
      </c>
      <c r="S3004" s="29">
        <v>4.49</v>
      </c>
      <c r="T3004" s="29"/>
      <c r="U3004" s="29">
        <v>4.49</v>
      </c>
      <c r="V3004" s="1" t="s">
        <v>45</v>
      </c>
      <c r="W3004" s="1" t="s">
        <v>45</v>
      </c>
      <c r="X3004" s="1" t="s">
        <v>45</v>
      </c>
      <c r="Y3004" s="30">
        <f t="shared" si="372"/>
        <v>4.49</v>
      </c>
      <c r="Z3004" s="31">
        <f t="shared" si="373"/>
        <v>0</v>
      </c>
      <c r="AA3004" s="32">
        <f t="shared" si="374"/>
        <v>0</v>
      </c>
      <c r="AB3004" t="b">
        <f t="shared" si="375"/>
        <v>1</v>
      </c>
      <c r="AC3004" s="2" t="s">
        <v>144</v>
      </c>
      <c r="AD3004" s="2">
        <v>2.69</v>
      </c>
      <c r="AG3004" t="s">
        <v>6651</v>
      </c>
    </row>
    <row r="3005" spans="1:33" ht="16" hidden="1" x14ac:dyDescent="0.4">
      <c r="A3005" s="24" t="s">
        <v>6638</v>
      </c>
      <c r="B3005" s="25" t="s">
        <v>9558</v>
      </c>
      <c r="C3005" t="str">
        <f t="shared" si="368"/>
        <v>45</v>
      </c>
      <c r="D3005" t="str">
        <f>_xlfn.XLOOKUP(C3005,Folha2!A:A,Folha2!B:B)</f>
        <v>DPH</v>
      </c>
      <c r="E3005" s="26" t="str">
        <f t="shared" si="369"/>
        <v>070</v>
      </c>
      <c r="F3005" s="26" t="str">
        <f t="shared" si="370"/>
        <v>46</v>
      </c>
      <c r="G3005" s="26" t="str">
        <f t="shared" si="371"/>
        <v>32</v>
      </c>
      <c r="H3005" s="27" t="s">
        <v>9602</v>
      </c>
      <c r="I3005" s="25" t="s">
        <v>7935</v>
      </c>
      <c r="J3005" s="27" t="s">
        <v>8939</v>
      </c>
      <c r="K3005" s="25" t="s">
        <v>9603</v>
      </c>
      <c r="L3005" s="27" t="s">
        <v>42</v>
      </c>
      <c r="M3005" s="25" t="s">
        <v>52</v>
      </c>
      <c r="N3005" s="27" t="s">
        <v>43</v>
      </c>
      <c r="O3005" s="25" t="s">
        <v>43</v>
      </c>
      <c r="P3005" s="27" t="s">
        <v>52</v>
      </c>
      <c r="Q3005" s="25" t="s">
        <v>44</v>
      </c>
      <c r="R3005" s="28">
        <v>4.99</v>
      </c>
      <c r="S3005" s="29">
        <v>4.99</v>
      </c>
      <c r="T3005" s="29"/>
      <c r="U3005" s="29">
        <v>4.99</v>
      </c>
      <c r="V3005" s="1" t="s">
        <v>45</v>
      </c>
      <c r="W3005" s="1" t="s">
        <v>45</v>
      </c>
      <c r="X3005" s="1" t="s">
        <v>45</v>
      </c>
      <c r="Y3005" s="30">
        <f t="shared" si="372"/>
        <v>4.99</v>
      </c>
      <c r="Z3005" s="31">
        <f t="shared" si="373"/>
        <v>0</v>
      </c>
      <c r="AA3005" s="32">
        <f t="shared" si="374"/>
        <v>0</v>
      </c>
      <c r="AB3005" t="b">
        <f t="shared" si="375"/>
        <v>1</v>
      </c>
      <c r="AC3005" s="2" t="s">
        <v>144</v>
      </c>
      <c r="AD3005" s="2">
        <v>2.99</v>
      </c>
      <c r="AG3005" t="s">
        <v>6651</v>
      </c>
    </row>
    <row r="3006" spans="1:33" ht="16" hidden="1" x14ac:dyDescent="0.4">
      <c r="A3006" s="24" t="s">
        <v>6638</v>
      </c>
      <c r="B3006" s="25" t="s">
        <v>9558</v>
      </c>
      <c r="C3006" t="str">
        <f t="shared" si="368"/>
        <v>45</v>
      </c>
      <c r="D3006" t="str">
        <f>_xlfn.XLOOKUP(C3006,Folha2!A:A,Folha2!B:B)</f>
        <v>DPH</v>
      </c>
      <c r="E3006" s="26" t="str">
        <f t="shared" si="369"/>
        <v>070</v>
      </c>
      <c r="F3006" s="26" t="str">
        <f t="shared" si="370"/>
        <v>46</v>
      </c>
      <c r="G3006" s="26" t="str">
        <f t="shared" si="371"/>
        <v>32</v>
      </c>
      <c r="H3006" s="27" t="s">
        <v>9604</v>
      </c>
      <c r="I3006" s="25" t="s">
        <v>9605</v>
      </c>
      <c r="J3006" s="27" t="s">
        <v>8939</v>
      </c>
      <c r="K3006" s="25" t="s">
        <v>9606</v>
      </c>
      <c r="L3006" s="27" t="s">
        <v>42</v>
      </c>
      <c r="M3006" s="25" t="s">
        <v>52</v>
      </c>
      <c r="N3006" s="27" t="s">
        <v>43</v>
      </c>
      <c r="O3006" s="25" t="s">
        <v>43</v>
      </c>
      <c r="P3006" s="27" t="s">
        <v>52</v>
      </c>
      <c r="Q3006" s="25" t="s">
        <v>44</v>
      </c>
      <c r="R3006" s="28">
        <v>4.99</v>
      </c>
      <c r="S3006" s="29">
        <v>4.99</v>
      </c>
      <c r="T3006" s="29"/>
      <c r="U3006" s="29">
        <v>4.99</v>
      </c>
      <c r="V3006" s="1">
        <v>2.99</v>
      </c>
      <c r="W3006" s="1" t="s">
        <v>45</v>
      </c>
      <c r="X3006" s="1">
        <v>2.99</v>
      </c>
      <c r="Y3006" s="30">
        <f t="shared" si="372"/>
        <v>4.99</v>
      </c>
      <c r="Z3006" s="31">
        <f t="shared" si="373"/>
        <v>0</v>
      </c>
      <c r="AA3006" s="32">
        <f t="shared" si="374"/>
        <v>0</v>
      </c>
      <c r="AB3006" t="b">
        <f t="shared" si="375"/>
        <v>1</v>
      </c>
      <c r="AC3006" s="2" t="s">
        <v>45</v>
      </c>
      <c r="AD3006" s="2" t="s">
        <v>45</v>
      </c>
      <c r="AG3006" t="s">
        <v>6651</v>
      </c>
    </row>
    <row r="3007" spans="1:33" ht="16" hidden="1" x14ac:dyDescent="0.4">
      <c r="A3007" s="24" t="s">
        <v>6638</v>
      </c>
      <c r="B3007" s="25" t="s">
        <v>9558</v>
      </c>
      <c r="C3007" t="str">
        <f t="shared" si="368"/>
        <v>45</v>
      </c>
      <c r="D3007" t="str">
        <f>_xlfn.XLOOKUP(C3007,Folha2!A:A,Folha2!B:B)</f>
        <v>DPH</v>
      </c>
      <c r="E3007" s="26" t="str">
        <f t="shared" si="369"/>
        <v>070</v>
      </c>
      <c r="F3007" s="26" t="str">
        <f t="shared" si="370"/>
        <v>46</v>
      </c>
      <c r="G3007" s="26" t="str">
        <f t="shared" si="371"/>
        <v>32</v>
      </c>
      <c r="H3007" s="27" t="s">
        <v>9607</v>
      </c>
      <c r="I3007" s="25" t="s">
        <v>7941</v>
      </c>
      <c r="J3007" s="27" t="s">
        <v>8939</v>
      </c>
      <c r="K3007" s="25" t="s">
        <v>9608</v>
      </c>
      <c r="L3007" s="27" t="s">
        <v>42</v>
      </c>
      <c r="M3007" s="25" t="s">
        <v>43</v>
      </c>
      <c r="N3007" s="27" t="s">
        <v>43</v>
      </c>
      <c r="O3007" s="25" t="s">
        <v>43</v>
      </c>
      <c r="P3007" s="27" t="s">
        <v>43</v>
      </c>
      <c r="Q3007" s="25" t="s">
        <v>44</v>
      </c>
      <c r="R3007" s="28">
        <v>4.99</v>
      </c>
      <c r="S3007" s="29"/>
      <c r="T3007" s="29"/>
      <c r="U3007" s="29">
        <v>4.99</v>
      </c>
      <c r="V3007" s="1" t="s">
        <v>45</v>
      </c>
      <c r="W3007" s="1" t="s">
        <v>45</v>
      </c>
      <c r="X3007" s="1" t="s">
        <v>45</v>
      </c>
      <c r="Y3007" s="30">
        <f t="shared" si="372"/>
        <v>4.99</v>
      </c>
      <c r="Z3007" s="31">
        <f t="shared" si="373"/>
        <v>0</v>
      </c>
      <c r="AA3007" s="32">
        <f t="shared" si="374"/>
        <v>0</v>
      </c>
      <c r="AB3007" t="b">
        <f t="shared" si="375"/>
        <v>1</v>
      </c>
      <c r="AC3007" s="2" t="s">
        <v>144</v>
      </c>
      <c r="AD3007" s="2">
        <v>2.99</v>
      </c>
      <c r="AG3007" t="s">
        <v>6651</v>
      </c>
    </row>
    <row r="3008" spans="1:33" ht="16" hidden="1" x14ac:dyDescent="0.4">
      <c r="A3008" s="24" t="s">
        <v>6638</v>
      </c>
      <c r="B3008" s="25" t="s">
        <v>9558</v>
      </c>
      <c r="C3008" t="str">
        <f t="shared" si="368"/>
        <v>45</v>
      </c>
      <c r="D3008" t="str">
        <f>_xlfn.XLOOKUP(C3008,Folha2!A:A,Folha2!B:B)</f>
        <v>DPH</v>
      </c>
      <c r="E3008" s="26" t="str">
        <f t="shared" si="369"/>
        <v>070</v>
      </c>
      <c r="F3008" s="26" t="str">
        <f t="shared" si="370"/>
        <v>46</v>
      </c>
      <c r="G3008" s="26" t="str">
        <f t="shared" si="371"/>
        <v>32</v>
      </c>
      <c r="H3008" s="27" t="s">
        <v>9609</v>
      </c>
      <c r="I3008" s="25" t="s">
        <v>9610</v>
      </c>
      <c r="J3008" s="27" t="s">
        <v>9547</v>
      </c>
      <c r="K3008" s="25" t="s">
        <v>9611</v>
      </c>
      <c r="L3008" s="27" t="s">
        <v>42</v>
      </c>
      <c r="M3008" s="25" t="s">
        <v>43</v>
      </c>
      <c r="N3008" s="27" t="s">
        <v>43</v>
      </c>
      <c r="O3008" s="25" t="s">
        <v>43</v>
      </c>
      <c r="P3008" s="27" t="s">
        <v>43</v>
      </c>
      <c r="Q3008" s="25" t="s">
        <v>44</v>
      </c>
      <c r="R3008" s="28">
        <v>4.29</v>
      </c>
      <c r="S3008" s="29">
        <v>4.29</v>
      </c>
      <c r="T3008" s="29"/>
      <c r="U3008" s="29">
        <v>4.29</v>
      </c>
      <c r="V3008" s="1">
        <v>2.78</v>
      </c>
      <c r="W3008" s="1" t="s">
        <v>45</v>
      </c>
      <c r="X3008" s="1">
        <v>2.79</v>
      </c>
      <c r="Y3008" s="30">
        <f t="shared" si="372"/>
        <v>4.29</v>
      </c>
      <c r="Z3008" s="31">
        <f t="shared" si="373"/>
        <v>0</v>
      </c>
      <c r="AA3008" s="32">
        <f t="shared" si="374"/>
        <v>0</v>
      </c>
      <c r="AB3008" t="b">
        <f t="shared" si="375"/>
        <v>1</v>
      </c>
      <c r="AC3008" s="2" t="s">
        <v>45</v>
      </c>
      <c r="AD3008" s="2" t="s">
        <v>45</v>
      </c>
      <c r="AG3008" t="s">
        <v>6651</v>
      </c>
    </row>
    <row r="3009" spans="1:33" ht="16" hidden="1" x14ac:dyDescent="0.4">
      <c r="A3009" s="24" t="s">
        <v>6638</v>
      </c>
      <c r="B3009" s="25" t="s">
        <v>9558</v>
      </c>
      <c r="C3009" t="str">
        <f t="shared" si="368"/>
        <v>45</v>
      </c>
      <c r="D3009" t="str">
        <f>_xlfn.XLOOKUP(C3009,Folha2!A:A,Folha2!B:B)</f>
        <v>DPH</v>
      </c>
      <c r="E3009" s="26" t="str">
        <f t="shared" si="369"/>
        <v>070</v>
      </c>
      <c r="F3009" s="26" t="str">
        <f t="shared" si="370"/>
        <v>46</v>
      </c>
      <c r="G3009" s="26" t="str">
        <f t="shared" si="371"/>
        <v>32</v>
      </c>
      <c r="H3009" s="27" t="s">
        <v>9612</v>
      </c>
      <c r="I3009" s="25" t="s">
        <v>9613</v>
      </c>
      <c r="J3009" s="27" t="s">
        <v>9547</v>
      </c>
      <c r="K3009" s="25" t="s">
        <v>9614</v>
      </c>
      <c r="L3009" s="27" t="s">
        <v>42</v>
      </c>
      <c r="M3009" s="25" t="s">
        <v>43</v>
      </c>
      <c r="N3009" s="27" t="s">
        <v>43</v>
      </c>
      <c r="O3009" s="25" t="s">
        <v>43</v>
      </c>
      <c r="P3009" s="27" t="s">
        <v>43</v>
      </c>
      <c r="Q3009" s="25" t="s">
        <v>44</v>
      </c>
      <c r="R3009" s="28">
        <v>4.49</v>
      </c>
      <c r="S3009" s="29"/>
      <c r="T3009" s="29"/>
      <c r="U3009" s="29">
        <v>4.49</v>
      </c>
      <c r="V3009" s="1" t="s">
        <v>45</v>
      </c>
      <c r="W3009" s="1" t="s">
        <v>45</v>
      </c>
      <c r="X3009" s="1">
        <v>2.89</v>
      </c>
      <c r="Y3009" s="30">
        <f t="shared" si="372"/>
        <v>4.49</v>
      </c>
      <c r="Z3009" s="31">
        <f t="shared" si="373"/>
        <v>0</v>
      </c>
      <c r="AA3009" s="32">
        <f t="shared" si="374"/>
        <v>0</v>
      </c>
      <c r="AB3009" t="b">
        <f t="shared" si="375"/>
        <v>1</v>
      </c>
      <c r="AC3009" s="2" t="s">
        <v>45</v>
      </c>
      <c r="AD3009" s="2" t="s">
        <v>45</v>
      </c>
      <c r="AG3009" t="s">
        <v>6651</v>
      </c>
    </row>
    <row r="3010" spans="1:33" ht="16" hidden="1" x14ac:dyDescent="0.4">
      <c r="A3010" s="24" t="s">
        <v>6638</v>
      </c>
      <c r="B3010" s="25" t="s">
        <v>9558</v>
      </c>
      <c r="C3010" t="str">
        <f t="shared" si="368"/>
        <v>45</v>
      </c>
      <c r="D3010" t="str">
        <f>_xlfn.XLOOKUP(C3010,Folha2!A:A,Folha2!B:B)</f>
        <v>DPH</v>
      </c>
      <c r="E3010" s="26" t="str">
        <f t="shared" si="369"/>
        <v>070</v>
      </c>
      <c r="F3010" s="26" t="str">
        <f t="shared" si="370"/>
        <v>46</v>
      </c>
      <c r="G3010" s="26" t="str">
        <f t="shared" si="371"/>
        <v>32</v>
      </c>
      <c r="H3010" s="27" t="s">
        <v>9615</v>
      </c>
      <c r="I3010" s="25" t="s">
        <v>9616</v>
      </c>
      <c r="J3010" s="27" t="s">
        <v>9547</v>
      </c>
      <c r="K3010" s="25" t="s">
        <v>9617</v>
      </c>
      <c r="L3010" s="27" t="s">
        <v>42</v>
      </c>
      <c r="M3010" s="25" t="s">
        <v>43</v>
      </c>
      <c r="N3010" s="27" t="s">
        <v>43</v>
      </c>
      <c r="O3010" s="25" t="s">
        <v>43</v>
      </c>
      <c r="P3010" s="27" t="s">
        <v>43</v>
      </c>
      <c r="Q3010" s="25" t="s">
        <v>44</v>
      </c>
      <c r="R3010" s="28">
        <v>4.49</v>
      </c>
      <c r="S3010" s="29">
        <v>4.49</v>
      </c>
      <c r="T3010" s="29"/>
      <c r="U3010" s="29"/>
      <c r="V3010" s="1">
        <v>2.91</v>
      </c>
      <c r="W3010" s="1" t="s">
        <v>45</v>
      </c>
      <c r="X3010" s="1" t="s">
        <v>45</v>
      </c>
      <c r="Y3010" s="30">
        <f t="shared" si="372"/>
        <v>4.49</v>
      </c>
      <c r="Z3010" s="31">
        <f t="shared" si="373"/>
        <v>0</v>
      </c>
      <c r="AA3010" s="32">
        <f t="shared" si="374"/>
        <v>0</v>
      </c>
      <c r="AB3010" t="b">
        <f t="shared" si="375"/>
        <v>1</v>
      </c>
      <c r="AC3010" s="2" t="s">
        <v>45</v>
      </c>
      <c r="AD3010" s="2" t="s">
        <v>45</v>
      </c>
      <c r="AG3010" t="s">
        <v>6651</v>
      </c>
    </row>
    <row r="3011" spans="1:33" ht="16" hidden="1" x14ac:dyDescent="0.4">
      <c r="A3011" s="24" t="s">
        <v>6638</v>
      </c>
      <c r="B3011" s="25" t="s">
        <v>9558</v>
      </c>
      <c r="C3011" t="str">
        <f t="shared" si="368"/>
        <v>45</v>
      </c>
      <c r="D3011" t="str">
        <f>_xlfn.XLOOKUP(C3011,Folha2!A:A,Folha2!B:B)</f>
        <v>DPH</v>
      </c>
      <c r="E3011" s="26" t="str">
        <f t="shared" si="369"/>
        <v>070</v>
      </c>
      <c r="F3011" s="26" t="str">
        <f t="shared" si="370"/>
        <v>46</v>
      </c>
      <c r="G3011" s="26" t="str">
        <f t="shared" si="371"/>
        <v>32</v>
      </c>
      <c r="H3011" s="27" t="s">
        <v>9618</v>
      </c>
      <c r="I3011" s="25" t="s">
        <v>9619</v>
      </c>
      <c r="J3011" s="27" t="s">
        <v>9547</v>
      </c>
      <c r="K3011" s="25" t="s">
        <v>9620</v>
      </c>
      <c r="L3011" s="27" t="s">
        <v>42</v>
      </c>
      <c r="M3011" s="25" t="s">
        <v>43</v>
      </c>
      <c r="N3011" s="27" t="s">
        <v>43</v>
      </c>
      <c r="O3011" s="25" t="s">
        <v>43</v>
      </c>
      <c r="P3011" s="27" t="s">
        <v>43</v>
      </c>
      <c r="Q3011" s="25" t="s">
        <v>44</v>
      </c>
      <c r="R3011" s="28">
        <v>4.49</v>
      </c>
      <c r="S3011" s="29">
        <v>4.49</v>
      </c>
      <c r="T3011" s="29"/>
      <c r="U3011" s="29"/>
      <c r="V3011" s="1">
        <v>2.91</v>
      </c>
      <c r="W3011" s="1" t="s">
        <v>45</v>
      </c>
      <c r="X3011" s="1" t="s">
        <v>45</v>
      </c>
      <c r="Y3011" s="30">
        <f t="shared" si="372"/>
        <v>4.49</v>
      </c>
      <c r="Z3011" s="31">
        <f t="shared" si="373"/>
        <v>0</v>
      </c>
      <c r="AA3011" s="32">
        <f t="shared" si="374"/>
        <v>0</v>
      </c>
      <c r="AB3011" t="b">
        <f t="shared" si="375"/>
        <v>1</v>
      </c>
      <c r="AC3011" s="2" t="s">
        <v>45</v>
      </c>
      <c r="AD3011" s="2" t="s">
        <v>45</v>
      </c>
      <c r="AG3011" t="s">
        <v>6651</v>
      </c>
    </row>
    <row r="3012" spans="1:33" ht="16" hidden="1" x14ac:dyDescent="0.4">
      <c r="A3012" s="24" t="s">
        <v>6638</v>
      </c>
      <c r="B3012" s="25" t="s">
        <v>9558</v>
      </c>
      <c r="C3012" t="str">
        <f t="shared" ref="C3012:C3075" si="376">MID(A3012,2,2)</f>
        <v>45</v>
      </c>
      <c r="D3012" t="str">
        <f>_xlfn.XLOOKUP(C3012,Folha2!A:A,Folha2!B:B)</f>
        <v>DPH</v>
      </c>
      <c r="E3012" s="26" t="str">
        <f t="shared" ref="E3012:E3075" si="377">MID(A3012,5,3)</f>
        <v>070</v>
      </c>
      <c r="F3012" s="26" t="str">
        <f t="shared" ref="F3012:F3075" si="378">MID(B3012,5,2)</f>
        <v>46</v>
      </c>
      <c r="G3012" s="26" t="str">
        <f t="shared" ref="G3012:G3075" si="379">MID(B3012,8,2)</f>
        <v>32</v>
      </c>
      <c r="H3012" s="27" t="s">
        <v>9621</v>
      </c>
      <c r="I3012" s="25" t="s">
        <v>9622</v>
      </c>
      <c r="J3012" s="27" t="s">
        <v>9623</v>
      </c>
      <c r="K3012" s="25" t="s">
        <v>9624</v>
      </c>
      <c r="L3012" s="27" t="s">
        <v>42</v>
      </c>
      <c r="M3012" s="25" t="s">
        <v>43</v>
      </c>
      <c r="N3012" s="27" t="s">
        <v>43</v>
      </c>
      <c r="O3012" s="25" t="s">
        <v>43</v>
      </c>
      <c r="P3012" s="27" t="s">
        <v>43</v>
      </c>
      <c r="Q3012" s="25" t="s">
        <v>44</v>
      </c>
      <c r="R3012" s="28">
        <v>2.34</v>
      </c>
      <c r="S3012" s="29"/>
      <c r="T3012" s="29"/>
      <c r="U3012" s="29">
        <v>2.34</v>
      </c>
      <c r="V3012" s="1" t="s">
        <v>45</v>
      </c>
      <c r="W3012" s="1" t="s">
        <v>45</v>
      </c>
      <c r="X3012" s="1" t="s">
        <v>45</v>
      </c>
      <c r="Y3012" s="30">
        <f t="shared" ref="Y3012:Y3075" si="380">IF(OR(N3012="O",O3012="O"),IF(COUNT(V3012:X3012)&gt;0,MIN(V3012:X3012),MIN(S3012:U3012)),IF(M3012="O",MIN(S3012:U3012),IF(L3012="E",IFERROR(MODE(S3012:U3012),MIN(S3012:U3012)),AVERAGE(S3012:U3012))))</f>
        <v>2.34</v>
      </c>
      <c r="Z3012" s="31">
        <f t="shared" ref="Z3012:Z3075" si="381">R3012/Y3012-1</f>
        <v>0</v>
      </c>
      <c r="AA3012" s="32">
        <f t="shared" ref="AA3012:AA3075" si="382">R3012-Y3012</f>
        <v>0</v>
      </c>
      <c r="AB3012" t="b">
        <f t="shared" ref="AB3012:AB3075" si="383">R3012=Y3012</f>
        <v>1</v>
      </c>
      <c r="AC3012" s="2" t="s">
        <v>53</v>
      </c>
      <c r="AD3012" s="2">
        <v>2.09</v>
      </c>
      <c r="AG3012" t="s">
        <v>6651</v>
      </c>
    </row>
    <row r="3013" spans="1:33" ht="16" hidden="1" x14ac:dyDescent="0.4">
      <c r="A3013" s="24" t="s">
        <v>6638</v>
      </c>
      <c r="B3013" s="25" t="s">
        <v>9625</v>
      </c>
      <c r="C3013" t="str">
        <f t="shared" si="376"/>
        <v>45</v>
      </c>
      <c r="D3013" t="str">
        <f>_xlfn.XLOOKUP(C3013,Folha2!A:A,Folha2!B:B)</f>
        <v>DPH</v>
      </c>
      <c r="E3013" s="26" t="str">
        <f t="shared" si="377"/>
        <v>070</v>
      </c>
      <c r="F3013" s="26" t="str">
        <f t="shared" si="378"/>
        <v>46</v>
      </c>
      <c r="G3013" s="26" t="str">
        <f t="shared" si="379"/>
        <v>34</v>
      </c>
      <c r="H3013" s="27" t="s">
        <v>9626</v>
      </c>
      <c r="I3013" s="25" t="s">
        <v>7974</v>
      </c>
      <c r="J3013" s="27" t="s">
        <v>8939</v>
      </c>
      <c r="K3013" s="25" t="s">
        <v>9627</v>
      </c>
      <c r="L3013" s="27" t="s">
        <v>42</v>
      </c>
      <c r="M3013" s="25" t="s">
        <v>43</v>
      </c>
      <c r="N3013" s="27" t="s">
        <v>43</v>
      </c>
      <c r="O3013" s="25" t="s">
        <v>43</v>
      </c>
      <c r="P3013" s="27" t="s">
        <v>43</v>
      </c>
      <c r="Q3013" s="25" t="s">
        <v>44</v>
      </c>
      <c r="R3013" s="28">
        <v>4.99</v>
      </c>
      <c r="S3013" s="29">
        <v>4.99</v>
      </c>
      <c r="T3013" s="29"/>
      <c r="U3013" s="29">
        <v>4.99</v>
      </c>
      <c r="V3013" s="1">
        <v>2.99</v>
      </c>
      <c r="W3013" s="1" t="s">
        <v>45</v>
      </c>
      <c r="X3013" s="1">
        <v>2.99</v>
      </c>
      <c r="Y3013" s="30">
        <f t="shared" si="380"/>
        <v>4.99</v>
      </c>
      <c r="Z3013" s="31">
        <f t="shared" si="381"/>
        <v>0</v>
      </c>
      <c r="AA3013" s="32">
        <f t="shared" si="382"/>
        <v>0</v>
      </c>
      <c r="AB3013" t="b">
        <f t="shared" si="383"/>
        <v>1</v>
      </c>
      <c r="AC3013" s="2" t="s">
        <v>109</v>
      </c>
      <c r="AD3013" s="2">
        <v>3.29</v>
      </c>
      <c r="AG3013" t="s">
        <v>6651</v>
      </c>
    </row>
    <row r="3014" spans="1:33" ht="16" hidden="1" x14ac:dyDescent="0.4">
      <c r="A3014" s="24" t="s">
        <v>6638</v>
      </c>
      <c r="B3014" s="25" t="s">
        <v>9625</v>
      </c>
      <c r="C3014" t="str">
        <f t="shared" si="376"/>
        <v>45</v>
      </c>
      <c r="D3014" t="str">
        <f>_xlfn.XLOOKUP(C3014,Folha2!A:A,Folha2!B:B)</f>
        <v>DPH</v>
      </c>
      <c r="E3014" s="26" t="str">
        <f t="shared" si="377"/>
        <v>070</v>
      </c>
      <c r="F3014" s="26" t="str">
        <f t="shared" si="378"/>
        <v>46</v>
      </c>
      <c r="G3014" s="26" t="str">
        <f t="shared" si="379"/>
        <v>34</v>
      </c>
      <c r="H3014" s="27" t="s">
        <v>9628</v>
      </c>
      <c r="I3014" s="25" t="s">
        <v>9629</v>
      </c>
      <c r="J3014" s="27" t="s">
        <v>8939</v>
      </c>
      <c r="K3014" s="25" t="s">
        <v>9630</v>
      </c>
      <c r="L3014" s="27" t="s">
        <v>42</v>
      </c>
      <c r="M3014" s="25" t="s">
        <v>43</v>
      </c>
      <c r="N3014" s="27" t="s">
        <v>43</v>
      </c>
      <c r="O3014" s="25" t="s">
        <v>43</v>
      </c>
      <c r="P3014" s="27" t="s">
        <v>43</v>
      </c>
      <c r="Q3014" s="25" t="s">
        <v>44</v>
      </c>
      <c r="R3014" s="28">
        <v>6.99</v>
      </c>
      <c r="S3014" s="29">
        <v>6.99</v>
      </c>
      <c r="T3014" s="29"/>
      <c r="U3014" s="29"/>
      <c r="V3014" s="1" t="s">
        <v>45</v>
      </c>
      <c r="W3014" s="1" t="s">
        <v>45</v>
      </c>
      <c r="X3014" s="1" t="s">
        <v>45</v>
      </c>
      <c r="Y3014" s="30">
        <f t="shared" si="380"/>
        <v>6.99</v>
      </c>
      <c r="Z3014" s="31">
        <f t="shared" si="381"/>
        <v>0</v>
      </c>
      <c r="AA3014" s="32">
        <f t="shared" si="382"/>
        <v>0</v>
      </c>
      <c r="AB3014" t="b">
        <f t="shared" si="383"/>
        <v>1</v>
      </c>
      <c r="AC3014" s="2" t="s">
        <v>109</v>
      </c>
      <c r="AD3014" s="2">
        <v>4.1900000000000004</v>
      </c>
      <c r="AG3014" t="s">
        <v>6651</v>
      </c>
    </row>
    <row r="3015" spans="1:33" ht="16" x14ac:dyDescent="0.4">
      <c r="A3015" s="24" t="s">
        <v>6638</v>
      </c>
      <c r="B3015" s="25" t="s">
        <v>9625</v>
      </c>
      <c r="C3015" t="str">
        <f t="shared" si="376"/>
        <v>45</v>
      </c>
      <c r="D3015" t="str">
        <f>_xlfn.XLOOKUP(C3015,Folha2!A:A,Folha2!B:B)</f>
        <v>DPH</v>
      </c>
      <c r="E3015" s="26" t="str">
        <f t="shared" si="377"/>
        <v>070</v>
      </c>
      <c r="F3015" s="26" t="str">
        <f t="shared" si="378"/>
        <v>46</v>
      </c>
      <c r="G3015" s="26" t="str">
        <f t="shared" si="379"/>
        <v>34</v>
      </c>
      <c r="H3015" s="27" t="s">
        <v>9631</v>
      </c>
      <c r="I3015" s="25" t="s">
        <v>9632</v>
      </c>
      <c r="J3015" s="27" t="s">
        <v>8955</v>
      </c>
      <c r="K3015" s="25" t="s">
        <v>9633</v>
      </c>
      <c r="L3015" s="27" t="s">
        <v>42</v>
      </c>
      <c r="M3015" s="25" t="s">
        <v>43</v>
      </c>
      <c r="N3015" s="27" t="s">
        <v>43</v>
      </c>
      <c r="O3015" s="25" t="s">
        <v>52</v>
      </c>
      <c r="P3015" s="27" t="s">
        <v>43</v>
      </c>
      <c r="Q3015" s="25" t="s">
        <v>186</v>
      </c>
      <c r="R3015" s="28">
        <v>3.54</v>
      </c>
      <c r="S3015" s="29">
        <v>5.49</v>
      </c>
      <c r="T3015" s="29"/>
      <c r="U3015" s="29"/>
      <c r="V3015" s="1">
        <v>3.02</v>
      </c>
      <c r="W3015" s="1" t="s">
        <v>45</v>
      </c>
      <c r="X3015" s="1" t="s">
        <v>45</v>
      </c>
      <c r="Y3015" s="30">
        <f t="shared" si="380"/>
        <v>3.02</v>
      </c>
      <c r="Z3015" s="31">
        <f t="shared" si="381"/>
        <v>0.17218543046357615</v>
      </c>
      <c r="AA3015" s="32">
        <f t="shared" si="382"/>
        <v>0.52</v>
      </c>
      <c r="AB3015" t="b">
        <f t="shared" si="383"/>
        <v>0</v>
      </c>
      <c r="AC3015" s="2" t="s">
        <v>45</v>
      </c>
      <c r="AD3015" s="2" t="s">
        <v>45</v>
      </c>
    </row>
    <row r="3016" spans="1:33" ht="16" x14ac:dyDescent="0.4">
      <c r="A3016" s="24" t="s">
        <v>6638</v>
      </c>
      <c r="B3016" s="25" t="s">
        <v>9625</v>
      </c>
      <c r="C3016" t="str">
        <f t="shared" si="376"/>
        <v>45</v>
      </c>
      <c r="D3016" t="str">
        <f>_xlfn.XLOOKUP(C3016,Folha2!A:A,Folha2!B:B)</f>
        <v>DPH</v>
      </c>
      <c r="E3016" s="26" t="str">
        <f t="shared" si="377"/>
        <v>070</v>
      </c>
      <c r="F3016" s="26" t="str">
        <f t="shared" si="378"/>
        <v>46</v>
      </c>
      <c r="G3016" s="26" t="str">
        <f t="shared" si="379"/>
        <v>34</v>
      </c>
      <c r="H3016" s="27" t="s">
        <v>9634</v>
      </c>
      <c r="I3016" s="25" t="s">
        <v>9635</v>
      </c>
      <c r="J3016" s="27" t="s">
        <v>8955</v>
      </c>
      <c r="K3016" s="25" t="s">
        <v>9636</v>
      </c>
      <c r="L3016" s="27" t="s">
        <v>42</v>
      </c>
      <c r="M3016" s="25" t="s">
        <v>43</v>
      </c>
      <c r="N3016" s="27" t="s">
        <v>43</v>
      </c>
      <c r="O3016" s="25" t="s">
        <v>52</v>
      </c>
      <c r="P3016" s="27" t="s">
        <v>43</v>
      </c>
      <c r="Q3016" s="25" t="s">
        <v>186</v>
      </c>
      <c r="R3016" s="28">
        <v>3.54</v>
      </c>
      <c r="S3016" s="29">
        <v>5.49</v>
      </c>
      <c r="T3016" s="29"/>
      <c r="U3016" s="29">
        <v>5.49</v>
      </c>
      <c r="V3016" s="1">
        <v>3.02</v>
      </c>
      <c r="W3016" s="1" t="s">
        <v>45</v>
      </c>
      <c r="X3016" s="1" t="s">
        <v>45</v>
      </c>
      <c r="Y3016" s="30">
        <f t="shared" si="380"/>
        <v>3.02</v>
      </c>
      <c r="Z3016" s="31">
        <f t="shared" si="381"/>
        <v>0.17218543046357615</v>
      </c>
      <c r="AA3016" s="32">
        <f t="shared" si="382"/>
        <v>0.52</v>
      </c>
      <c r="AB3016" t="b">
        <f t="shared" si="383"/>
        <v>0</v>
      </c>
      <c r="AC3016" s="2" t="s">
        <v>45</v>
      </c>
      <c r="AD3016" s="2" t="s">
        <v>45</v>
      </c>
    </row>
    <row r="3017" spans="1:33" ht="16" x14ac:dyDescent="0.4">
      <c r="A3017" s="24" t="s">
        <v>6638</v>
      </c>
      <c r="B3017" s="25" t="s">
        <v>9625</v>
      </c>
      <c r="C3017" t="str">
        <f t="shared" si="376"/>
        <v>45</v>
      </c>
      <c r="D3017" t="str">
        <f>_xlfn.XLOOKUP(C3017,Folha2!A:A,Folha2!B:B)</f>
        <v>DPH</v>
      </c>
      <c r="E3017" s="26" t="str">
        <f t="shared" si="377"/>
        <v>070</v>
      </c>
      <c r="F3017" s="26" t="str">
        <f t="shared" si="378"/>
        <v>46</v>
      </c>
      <c r="G3017" s="26" t="str">
        <f t="shared" si="379"/>
        <v>34</v>
      </c>
      <c r="H3017" s="27" t="s">
        <v>9637</v>
      </c>
      <c r="I3017" s="25" t="s">
        <v>9638</v>
      </c>
      <c r="J3017" s="27" t="s">
        <v>8955</v>
      </c>
      <c r="K3017" s="25" t="s">
        <v>9639</v>
      </c>
      <c r="L3017" s="27" t="s">
        <v>42</v>
      </c>
      <c r="M3017" s="25" t="s">
        <v>43</v>
      </c>
      <c r="N3017" s="27" t="s">
        <v>43</v>
      </c>
      <c r="O3017" s="25" t="s">
        <v>52</v>
      </c>
      <c r="P3017" s="27" t="s">
        <v>43</v>
      </c>
      <c r="Q3017" s="25" t="s">
        <v>186</v>
      </c>
      <c r="R3017" s="28">
        <v>3.54</v>
      </c>
      <c r="S3017" s="29">
        <v>5.49</v>
      </c>
      <c r="T3017" s="29"/>
      <c r="U3017" s="29">
        <v>5.49</v>
      </c>
      <c r="V3017" s="1">
        <v>3.84</v>
      </c>
      <c r="W3017" s="1" t="s">
        <v>45</v>
      </c>
      <c r="X3017" s="1" t="s">
        <v>45</v>
      </c>
      <c r="Y3017" s="30">
        <f t="shared" si="380"/>
        <v>3.84</v>
      </c>
      <c r="Z3017" s="31">
        <f t="shared" si="381"/>
        <v>-7.8125E-2</v>
      </c>
      <c r="AA3017" s="32">
        <f t="shared" si="382"/>
        <v>-0.29999999999999982</v>
      </c>
      <c r="AB3017" t="b">
        <f t="shared" si="383"/>
        <v>0</v>
      </c>
      <c r="AC3017" s="2" t="s">
        <v>45</v>
      </c>
      <c r="AD3017" s="2" t="s">
        <v>45</v>
      </c>
    </row>
    <row r="3018" spans="1:33" ht="16" x14ac:dyDescent="0.4">
      <c r="A3018" s="24" t="s">
        <v>6638</v>
      </c>
      <c r="B3018" s="25" t="s">
        <v>9625</v>
      </c>
      <c r="C3018" t="str">
        <f t="shared" si="376"/>
        <v>45</v>
      </c>
      <c r="D3018" t="str">
        <f>_xlfn.XLOOKUP(C3018,Folha2!A:A,Folha2!B:B)</f>
        <v>DPH</v>
      </c>
      <c r="E3018" s="26" t="str">
        <f t="shared" si="377"/>
        <v>070</v>
      </c>
      <c r="F3018" s="26" t="str">
        <f t="shared" si="378"/>
        <v>46</v>
      </c>
      <c r="G3018" s="26" t="str">
        <f t="shared" si="379"/>
        <v>34</v>
      </c>
      <c r="H3018" s="27" t="s">
        <v>9640</v>
      </c>
      <c r="I3018" s="25" t="s">
        <v>9641</v>
      </c>
      <c r="J3018" s="27" t="s">
        <v>8955</v>
      </c>
      <c r="K3018" s="25" t="s">
        <v>9642</v>
      </c>
      <c r="L3018" s="27" t="s">
        <v>42</v>
      </c>
      <c r="M3018" s="25" t="s">
        <v>43</v>
      </c>
      <c r="N3018" s="27" t="s">
        <v>43</v>
      </c>
      <c r="O3018" s="25" t="s">
        <v>52</v>
      </c>
      <c r="P3018" s="27" t="s">
        <v>43</v>
      </c>
      <c r="Q3018" s="25" t="s">
        <v>186</v>
      </c>
      <c r="R3018" s="28">
        <v>3.54</v>
      </c>
      <c r="S3018" s="29">
        <v>5.49</v>
      </c>
      <c r="T3018" s="29"/>
      <c r="U3018" s="29">
        <v>5.49</v>
      </c>
      <c r="V3018" s="1">
        <v>3.02</v>
      </c>
      <c r="W3018" s="1" t="s">
        <v>45</v>
      </c>
      <c r="X3018" s="1" t="s">
        <v>45</v>
      </c>
      <c r="Y3018" s="30">
        <f t="shared" si="380"/>
        <v>3.02</v>
      </c>
      <c r="Z3018" s="31">
        <f t="shared" si="381"/>
        <v>0.17218543046357615</v>
      </c>
      <c r="AA3018" s="32">
        <f t="shared" si="382"/>
        <v>0.52</v>
      </c>
      <c r="AB3018" t="b">
        <f t="shared" si="383"/>
        <v>0</v>
      </c>
      <c r="AC3018" s="2" t="s">
        <v>45</v>
      </c>
      <c r="AD3018" s="2" t="s">
        <v>45</v>
      </c>
    </row>
    <row r="3019" spans="1:33" ht="16" x14ac:dyDescent="0.4">
      <c r="A3019" s="24" t="s">
        <v>6638</v>
      </c>
      <c r="B3019" s="25" t="s">
        <v>9625</v>
      </c>
      <c r="C3019" t="str">
        <f t="shared" si="376"/>
        <v>45</v>
      </c>
      <c r="D3019" t="str">
        <f>_xlfn.XLOOKUP(C3019,Folha2!A:A,Folha2!B:B)</f>
        <v>DPH</v>
      </c>
      <c r="E3019" s="26" t="str">
        <f t="shared" si="377"/>
        <v>070</v>
      </c>
      <c r="F3019" s="26" t="str">
        <f t="shared" si="378"/>
        <v>46</v>
      </c>
      <c r="G3019" s="26" t="str">
        <f t="shared" si="379"/>
        <v>34</v>
      </c>
      <c r="H3019" s="27" t="s">
        <v>9643</v>
      </c>
      <c r="I3019" s="25" t="s">
        <v>9644</v>
      </c>
      <c r="J3019" s="27" t="s">
        <v>8955</v>
      </c>
      <c r="K3019" s="25" t="s">
        <v>9645</v>
      </c>
      <c r="L3019" s="27" t="s">
        <v>42</v>
      </c>
      <c r="M3019" s="25" t="s">
        <v>43</v>
      </c>
      <c r="N3019" s="27" t="s">
        <v>43</v>
      </c>
      <c r="O3019" s="25" t="s">
        <v>52</v>
      </c>
      <c r="P3019" s="27" t="s">
        <v>43</v>
      </c>
      <c r="Q3019" s="25" t="s">
        <v>186</v>
      </c>
      <c r="R3019" s="28">
        <v>3.54</v>
      </c>
      <c r="S3019" s="29">
        <v>5.49</v>
      </c>
      <c r="T3019" s="29"/>
      <c r="U3019" s="29">
        <v>5.49</v>
      </c>
      <c r="V3019" s="1">
        <v>3.02</v>
      </c>
      <c r="W3019" s="1" t="s">
        <v>45</v>
      </c>
      <c r="X3019" s="1" t="s">
        <v>45</v>
      </c>
      <c r="Y3019" s="30">
        <f t="shared" si="380"/>
        <v>3.02</v>
      </c>
      <c r="Z3019" s="31">
        <f t="shared" si="381"/>
        <v>0.17218543046357615</v>
      </c>
      <c r="AA3019" s="32">
        <f t="shared" si="382"/>
        <v>0.52</v>
      </c>
      <c r="AB3019" t="b">
        <f t="shared" si="383"/>
        <v>0</v>
      </c>
      <c r="AC3019" s="2" t="s">
        <v>45</v>
      </c>
      <c r="AD3019" s="2" t="s">
        <v>45</v>
      </c>
    </row>
    <row r="3020" spans="1:33" ht="16" hidden="1" x14ac:dyDescent="0.4">
      <c r="A3020" s="24" t="s">
        <v>6638</v>
      </c>
      <c r="B3020" s="25" t="s">
        <v>9625</v>
      </c>
      <c r="C3020" t="str">
        <f t="shared" si="376"/>
        <v>45</v>
      </c>
      <c r="D3020" t="str">
        <f>_xlfn.XLOOKUP(C3020,Folha2!A:A,Folha2!B:B)</f>
        <v>DPH</v>
      </c>
      <c r="E3020" s="26" t="str">
        <f t="shared" si="377"/>
        <v>070</v>
      </c>
      <c r="F3020" s="26" t="str">
        <f t="shared" si="378"/>
        <v>46</v>
      </c>
      <c r="G3020" s="26" t="str">
        <f t="shared" si="379"/>
        <v>34</v>
      </c>
      <c r="H3020" s="27" t="s">
        <v>9646</v>
      </c>
      <c r="I3020" s="25" t="s">
        <v>9647</v>
      </c>
      <c r="J3020" s="27" t="s">
        <v>9547</v>
      </c>
      <c r="K3020" s="25" t="s">
        <v>9648</v>
      </c>
      <c r="L3020" s="27" t="s">
        <v>42</v>
      </c>
      <c r="M3020" s="25" t="s">
        <v>43</v>
      </c>
      <c r="N3020" s="27" t="s">
        <v>43</v>
      </c>
      <c r="O3020" s="25" t="s">
        <v>43</v>
      </c>
      <c r="P3020" s="27" t="s">
        <v>43</v>
      </c>
      <c r="Q3020" s="25" t="s">
        <v>44</v>
      </c>
      <c r="R3020" s="28">
        <v>5.99</v>
      </c>
      <c r="S3020" s="29">
        <v>5.99</v>
      </c>
      <c r="T3020" s="29"/>
      <c r="U3020" s="29"/>
      <c r="V3020" s="1">
        <v>4.1900000000000004</v>
      </c>
      <c r="W3020" s="1" t="s">
        <v>45</v>
      </c>
      <c r="X3020" s="1" t="s">
        <v>45</v>
      </c>
      <c r="Y3020" s="30">
        <f t="shared" si="380"/>
        <v>5.99</v>
      </c>
      <c r="Z3020" s="31">
        <f t="shared" si="381"/>
        <v>0</v>
      </c>
      <c r="AA3020" s="32">
        <f t="shared" si="382"/>
        <v>0</v>
      </c>
      <c r="AB3020" t="b">
        <f t="shared" si="383"/>
        <v>1</v>
      </c>
      <c r="AC3020" s="2" t="s">
        <v>53</v>
      </c>
      <c r="AD3020" s="2">
        <v>4.49</v>
      </c>
      <c r="AG3020" t="s">
        <v>6651</v>
      </c>
    </row>
    <row r="3021" spans="1:33" ht="16" hidden="1" x14ac:dyDescent="0.4">
      <c r="A3021" s="24" t="s">
        <v>6638</v>
      </c>
      <c r="B3021" s="25" t="s">
        <v>9625</v>
      </c>
      <c r="C3021" t="str">
        <f t="shared" si="376"/>
        <v>45</v>
      </c>
      <c r="D3021" t="str">
        <f>_xlfn.XLOOKUP(C3021,Folha2!A:A,Folha2!B:B)</f>
        <v>DPH</v>
      </c>
      <c r="E3021" s="26" t="str">
        <f t="shared" si="377"/>
        <v>070</v>
      </c>
      <c r="F3021" s="26" t="str">
        <f t="shared" si="378"/>
        <v>46</v>
      </c>
      <c r="G3021" s="26" t="str">
        <f t="shared" si="379"/>
        <v>34</v>
      </c>
      <c r="H3021" s="27" t="s">
        <v>9649</v>
      </c>
      <c r="I3021" s="25" t="s">
        <v>9650</v>
      </c>
      <c r="J3021" s="27" t="s">
        <v>9547</v>
      </c>
      <c r="K3021" s="25" t="s">
        <v>9651</v>
      </c>
      <c r="L3021" s="27" t="s">
        <v>42</v>
      </c>
      <c r="M3021" s="25" t="s">
        <v>43</v>
      </c>
      <c r="N3021" s="27" t="s">
        <v>43</v>
      </c>
      <c r="O3021" s="25" t="s">
        <v>43</v>
      </c>
      <c r="P3021" s="27" t="s">
        <v>43</v>
      </c>
      <c r="Q3021" s="25" t="s">
        <v>44</v>
      </c>
      <c r="R3021" s="28">
        <v>5.99</v>
      </c>
      <c r="S3021" s="29">
        <v>5.99</v>
      </c>
      <c r="T3021" s="29"/>
      <c r="U3021" s="29"/>
      <c r="V3021" s="1">
        <v>4.49</v>
      </c>
      <c r="W3021" s="1" t="s">
        <v>45</v>
      </c>
      <c r="X3021" s="1" t="s">
        <v>45</v>
      </c>
      <c r="Y3021" s="30">
        <f t="shared" si="380"/>
        <v>5.99</v>
      </c>
      <c r="Z3021" s="31">
        <f t="shared" si="381"/>
        <v>0</v>
      </c>
      <c r="AA3021" s="32">
        <f t="shared" si="382"/>
        <v>0</v>
      </c>
      <c r="AB3021" t="b">
        <f t="shared" si="383"/>
        <v>1</v>
      </c>
      <c r="AC3021" s="2" t="s">
        <v>45</v>
      </c>
      <c r="AD3021" s="2" t="s">
        <v>45</v>
      </c>
      <c r="AG3021" t="s">
        <v>6651</v>
      </c>
    </row>
    <row r="3022" spans="1:33" ht="16" x14ac:dyDescent="0.4">
      <c r="A3022" s="24" t="s">
        <v>6638</v>
      </c>
      <c r="B3022" s="25" t="s">
        <v>9652</v>
      </c>
      <c r="C3022" t="str">
        <f t="shared" si="376"/>
        <v>45</v>
      </c>
      <c r="D3022" t="str">
        <f>_xlfn.XLOOKUP(C3022,Folha2!A:A,Folha2!B:B)</f>
        <v>DPH</v>
      </c>
      <c r="E3022" s="26" t="str">
        <f t="shared" si="377"/>
        <v>070</v>
      </c>
      <c r="F3022" s="26" t="str">
        <f t="shared" si="378"/>
        <v>48</v>
      </c>
      <c r="G3022" s="26" t="str">
        <f t="shared" si="379"/>
        <v>02</v>
      </c>
      <c r="H3022" s="27" t="s">
        <v>9653</v>
      </c>
      <c r="I3022" s="25" t="s">
        <v>9654</v>
      </c>
      <c r="J3022" s="27" t="s">
        <v>9655</v>
      </c>
      <c r="K3022" s="25" t="s">
        <v>9656</v>
      </c>
      <c r="L3022" s="27" t="s">
        <v>42</v>
      </c>
      <c r="M3022" s="25" t="s">
        <v>43</v>
      </c>
      <c r="N3022" s="27" t="s">
        <v>43</v>
      </c>
      <c r="O3022" s="25" t="s">
        <v>43</v>
      </c>
      <c r="P3022" s="27" t="s">
        <v>43</v>
      </c>
      <c r="Q3022" s="25" t="s">
        <v>44</v>
      </c>
      <c r="R3022" s="28">
        <v>12.99</v>
      </c>
      <c r="S3022" s="29">
        <v>12.95</v>
      </c>
      <c r="T3022" s="29"/>
      <c r="U3022" s="29"/>
      <c r="V3022" s="1" t="s">
        <v>45</v>
      </c>
      <c r="W3022" s="1" t="s">
        <v>45</v>
      </c>
      <c r="X3022" s="1" t="s">
        <v>45</v>
      </c>
      <c r="Y3022" s="30">
        <f t="shared" si="380"/>
        <v>12.95</v>
      </c>
      <c r="Z3022" s="31">
        <f t="shared" si="381"/>
        <v>3.0888030888032159E-3</v>
      </c>
      <c r="AA3022" s="32">
        <f t="shared" si="382"/>
        <v>4.0000000000000924E-2</v>
      </c>
      <c r="AB3022" t="b">
        <f t="shared" si="383"/>
        <v>0</v>
      </c>
      <c r="AC3022" s="2" t="s">
        <v>109</v>
      </c>
      <c r="AD3022" s="2">
        <v>10.39</v>
      </c>
      <c r="AG3022" t="s">
        <v>9657</v>
      </c>
    </row>
    <row r="3023" spans="1:33" ht="16" x14ac:dyDescent="0.4">
      <c r="A3023" s="24" t="s">
        <v>6638</v>
      </c>
      <c r="B3023" s="25" t="s">
        <v>9652</v>
      </c>
      <c r="C3023" t="str">
        <f t="shared" si="376"/>
        <v>45</v>
      </c>
      <c r="D3023" t="str">
        <f>_xlfn.XLOOKUP(C3023,Folha2!A:A,Folha2!B:B)</f>
        <v>DPH</v>
      </c>
      <c r="E3023" s="26" t="str">
        <f t="shared" si="377"/>
        <v>070</v>
      </c>
      <c r="F3023" s="26" t="str">
        <f t="shared" si="378"/>
        <v>48</v>
      </c>
      <c r="G3023" s="26" t="str">
        <f t="shared" si="379"/>
        <v>02</v>
      </c>
      <c r="H3023" s="27" t="s">
        <v>9658</v>
      </c>
      <c r="I3023" s="25" t="s">
        <v>9659</v>
      </c>
      <c r="J3023" s="27" t="s">
        <v>9655</v>
      </c>
      <c r="K3023" s="25" t="s">
        <v>9660</v>
      </c>
      <c r="L3023" s="27" t="s">
        <v>42</v>
      </c>
      <c r="M3023" s="25" t="s">
        <v>43</v>
      </c>
      <c r="N3023" s="27" t="s">
        <v>43</v>
      </c>
      <c r="O3023" s="25" t="s">
        <v>43</v>
      </c>
      <c r="P3023" s="27" t="s">
        <v>43</v>
      </c>
      <c r="Q3023" s="25" t="s">
        <v>44</v>
      </c>
      <c r="R3023" s="28">
        <v>12.99</v>
      </c>
      <c r="S3023" s="29">
        <v>12.95</v>
      </c>
      <c r="T3023" s="29"/>
      <c r="U3023" s="29"/>
      <c r="V3023" s="1" t="s">
        <v>45</v>
      </c>
      <c r="W3023" s="1" t="s">
        <v>45</v>
      </c>
      <c r="X3023" s="1" t="s">
        <v>45</v>
      </c>
      <c r="Y3023" s="30">
        <f t="shared" si="380"/>
        <v>12.95</v>
      </c>
      <c r="Z3023" s="31">
        <f t="shared" si="381"/>
        <v>3.0888030888032159E-3</v>
      </c>
      <c r="AA3023" s="32">
        <f t="shared" si="382"/>
        <v>4.0000000000000924E-2</v>
      </c>
      <c r="AB3023" t="b">
        <f t="shared" si="383"/>
        <v>0</v>
      </c>
      <c r="AC3023" s="2" t="s">
        <v>109</v>
      </c>
      <c r="AD3023" s="2">
        <v>10.39</v>
      </c>
      <c r="AG3023" t="s">
        <v>9657</v>
      </c>
    </row>
    <row r="3024" spans="1:33" ht="16" x14ac:dyDescent="0.4">
      <c r="A3024" s="24" t="s">
        <v>6638</v>
      </c>
      <c r="B3024" s="25" t="s">
        <v>9652</v>
      </c>
      <c r="C3024" t="str">
        <f t="shared" si="376"/>
        <v>45</v>
      </c>
      <c r="D3024" t="str">
        <f>_xlfn.XLOOKUP(C3024,Folha2!A:A,Folha2!B:B)</f>
        <v>DPH</v>
      </c>
      <c r="E3024" s="26" t="str">
        <f t="shared" si="377"/>
        <v>070</v>
      </c>
      <c r="F3024" s="26" t="str">
        <f t="shared" si="378"/>
        <v>48</v>
      </c>
      <c r="G3024" s="26" t="str">
        <f t="shared" si="379"/>
        <v>02</v>
      </c>
      <c r="H3024" s="27" t="s">
        <v>9661</v>
      </c>
      <c r="I3024" s="25" t="s">
        <v>9662</v>
      </c>
      <c r="J3024" s="27" t="s">
        <v>9655</v>
      </c>
      <c r="K3024" s="25" t="s">
        <v>9663</v>
      </c>
      <c r="L3024" s="27" t="s">
        <v>42</v>
      </c>
      <c r="M3024" s="25" t="s">
        <v>43</v>
      </c>
      <c r="N3024" s="27" t="s">
        <v>43</v>
      </c>
      <c r="O3024" s="25" t="s">
        <v>43</v>
      </c>
      <c r="P3024" s="27" t="s">
        <v>43</v>
      </c>
      <c r="Q3024" s="25" t="s">
        <v>44</v>
      </c>
      <c r="R3024" s="28">
        <v>12.99</v>
      </c>
      <c r="S3024" s="29">
        <v>12.95</v>
      </c>
      <c r="T3024" s="29"/>
      <c r="U3024" s="29"/>
      <c r="V3024" s="1" t="s">
        <v>45</v>
      </c>
      <c r="W3024" s="1" t="s">
        <v>45</v>
      </c>
      <c r="X3024" s="1" t="s">
        <v>45</v>
      </c>
      <c r="Y3024" s="30">
        <f t="shared" si="380"/>
        <v>12.95</v>
      </c>
      <c r="Z3024" s="31">
        <f t="shared" si="381"/>
        <v>3.0888030888032159E-3</v>
      </c>
      <c r="AA3024" s="32">
        <f t="shared" si="382"/>
        <v>4.0000000000000924E-2</v>
      </c>
      <c r="AB3024" t="b">
        <f t="shared" si="383"/>
        <v>0</v>
      </c>
      <c r="AC3024" s="2" t="s">
        <v>109</v>
      </c>
      <c r="AD3024" s="2">
        <v>10.39</v>
      </c>
      <c r="AG3024" t="s">
        <v>9657</v>
      </c>
    </row>
    <row r="3025" spans="1:33" ht="16" x14ac:dyDescent="0.4">
      <c r="A3025" s="24" t="s">
        <v>6638</v>
      </c>
      <c r="B3025" s="25" t="s">
        <v>9652</v>
      </c>
      <c r="C3025" t="str">
        <f t="shared" si="376"/>
        <v>45</v>
      </c>
      <c r="D3025" t="str">
        <f>_xlfn.XLOOKUP(C3025,Folha2!A:A,Folha2!B:B)</f>
        <v>DPH</v>
      </c>
      <c r="E3025" s="26" t="str">
        <f t="shared" si="377"/>
        <v>070</v>
      </c>
      <c r="F3025" s="26" t="str">
        <f t="shared" si="378"/>
        <v>48</v>
      </c>
      <c r="G3025" s="26" t="str">
        <f t="shared" si="379"/>
        <v>02</v>
      </c>
      <c r="H3025" s="27" t="s">
        <v>9664</v>
      </c>
      <c r="I3025" s="25" t="s">
        <v>9665</v>
      </c>
      <c r="J3025" s="27" t="s">
        <v>9655</v>
      </c>
      <c r="K3025" s="25" t="s">
        <v>9666</v>
      </c>
      <c r="L3025" s="27" t="s">
        <v>42</v>
      </c>
      <c r="M3025" s="25" t="s">
        <v>43</v>
      </c>
      <c r="N3025" s="27" t="s">
        <v>43</v>
      </c>
      <c r="O3025" s="25" t="s">
        <v>43</v>
      </c>
      <c r="P3025" s="27" t="s">
        <v>43</v>
      </c>
      <c r="Q3025" s="25" t="s">
        <v>44</v>
      </c>
      <c r="R3025" s="28">
        <v>12.99</v>
      </c>
      <c r="S3025" s="29">
        <v>12.95</v>
      </c>
      <c r="T3025" s="29"/>
      <c r="U3025" s="29"/>
      <c r="V3025" s="1" t="s">
        <v>45</v>
      </c>
      <c r="W3025" s="1" t="s">
        <v>45</v>
      </c>
      <c r="X3025" s="1" t="s">
        <v>45</v>
      </c>
      <c r="Y3025" s="30">
        <f t="shared" si="380"/>
        <v>12.95</v>
      </c>
      <c r="Z3025" s="31">
        <f t="shared" si="381"/>
        <v>3.0888030888032159E-3</v>
      </c>
      <c r="AA3025" s="32">
        <f t="shared" si="382"/>
        <v>4.0000000000000924E-2</v>
      </c>
      <c r="AB3025" t="b">
        <f t="shared" si="383"/>
        <v>0</v>
      </c>
      <c r="AC3025" s="2" t="s">
        <v>109</v>
      </c>
      <c r="AD3025" s="2">
        <v>10.39</v>
      </c>
      <c r="AG3025" t="s">
        <v>9657</v>
      </c>
    </row>
    <row r="3026" spans="1:33" ht="16" x14ac:dyDescent="0.4">
      <c r="A3026" s="24" t="s">
        <v>6638</v>
      </c>
      <c r="B3026" s="25" t="s">
        <v>9652</v>
      </c>
      <c r="C3026" t="str">
        <f t="shared" si="376"/>
        <v>45</v>
      </c>
      <c r="D3026" t="str">
        <f>_xlfn.XLOOKUP(C3026,Folha2!A:A,Folha2!B:B)</f>
        <v>DPH</v>
      </c>
      <c r="E3026" s="26" t="str">
        <f t="shared" si="377"/>
        <v>070</v>
      </c>
      <c r="F3026" s="26" t="str">
        <f t="shared" si="378"/>
        <v>48</v>
      </c>
      <c r="G3026" s="26" t="str">
        <f t="shared" si="379"/>
        <v>02</v>
      </c>
      <c r="H3026" s="27" t="s">
        <v>9667</v>
      </c>
      <c r="I3026" s="25" t="s">
        <v>9668</v>
      </c>
      <c r="J3026" s="27" t="s">
        <v>9655</v>
      </c>
      <c r="K3026" s="25" t="s">
        <v>9669</v>
      </c>
      <c r="L3026" s="27" t="s">
        <v>42</v>
      </c>
      <c r="M3026" s="25" t="s">
        <v>43</v>
      </c>
      <c r="N3026" s="27" t="s">
        <v>43</v>
      </c>
      <c r="O3026" s="25" t="s">
        <v>43</v>
      </c>
      <c r="P3026" s="27" t="s">
        <v>43</v>
      </c>
      <c r="Q3026" s="25" t="s">
        <v>44</v>
      </c>
      <c r="R3026" s="28">
        <v>12.99</v>
      </c>
      <c r="S3026" s="29">
        <v>12.95</v>
      </c>
      <c r="T3026" s="29"/>
      <c r="U3026" s="29"/>
      <c r="V3026" s="1" t="s">
        <v>45</v>
      </c>
      <c r="W3026" s="1" t="s">
        <v>45</v>
      </c>
      <c r="X3026" s="1" t="s">
        <v>45</v>
      </c>
      <c r="Y3026" s="30">
        <f t="shared" si="380"/>
        <v>12.95</v>
      </c>
      <c r="Z3026" s="31">
        <f t="shared" si="381"/>
        <v>3.0888030888032159E-3</v>
      </c>
      <c r="AA3026" s="32">
        <f t="shared" si="382"/>
        <v>4.0000000000000924E-2</v>
      </c>
      <c r="AB3026" t="b">
        <f t="shared" si="383"/>
        <v>0</v>
      </c>
      <c r="AC3026" s="2" t="s">
        <v>109</v>
      </c>
      <c r="AD3026" s="2">
        <v>10.39</v>
      </c>
      <c r="AG3026" t="s">
        <v>9657</v>
      </c>
    </row>
    <row r="3027" spans="1:33" ht="16" x14ac:dyDescent="0.4">
      <c r="A3027" s="24" t="s">
        <v>6638</v>
      </c>
      <c r="B3027" s="25" t="s">
        <v>9652</v>
      </c>
      <c r="C3027" t="str">
        <f t="shared" si="376"/>
        <v>45</v>
      </c>
      <c r="D3027" t="str">
        <f>_xlfn.XLOOKUP(C3027,Folha2!A:A,Folha2!B:B)</f>
        <v>DPH</v>
      </c>
      <c r="E3027" s="26" t="str">
        <f t="shared" si="377"/>
        <v>070</v>
      </c>
      <c r="F3027" s="26" t="str">
        <f t="shared" si="378"/>
        <v>48</v>
      </c>
      <c r="G3027" s="26" t="str">
        <f t="shared" si="379"/>
        <v>02</v>
      </c>
      <c r="H3027" s="27" t="s">
        <v>9670</v>
      </c>
      <c r="I3027" s="25" t="s">
        <v>9671</v>
      </c>
      <c r="J3027" s="27" t="s">
        <v>9655</v>
      </c>
      <c r="K3027" s="25" t="s">
        <v>9672</v>
      </c>
      <c r="L3027" s="27" t="s">
        <v>42</v>
      </c>
      <c r="M3027" s="25" t="s">
        <v>43</v>
      </c>
      <c r="N3027" s="27" t="s">
        <v>43</v>
      </c>
      <c r="O3027" s="25" t="s">
        <v>43</v>
      </c>
      <c r="P3027" s="27" t="s">
        <v>43</v>
      </c>
      <c r="Q3027" s="25" t="s">
        <v>44</v>
      </c>
      <c r="R3027" s="28">
        <v>12.99</v>
      </c>
      <c r="S3027" s="29">
        <v>12.95</v>
      </c>
      <c r="T3027" s="29"/>
      <c r="U3027" s="29"/>
      <c r="V3027" s="1" t="s">
        <v>45</v>
      </c>
      <c r="W3027" s="1" t="s">
        <v>45</v>
      </c>
      <c r="X3027" s="1" t="s">
        <v>45</v>
      </c>
      <c r="Y3027" s="30">
        <f t="shared" si="380"/>
        <v>12.95</v>
      </c>
      <c r="Z3027" s="31">
        <f t="shared" si="381"/>
        <v>3.0888030888032159E-3</v>
      </c>
      <c r="AA3027" s="32">
        <f t="shared" si="382"/>
        <v>4.0000000000000924E-2</v>
      </c>
      <c r="AB3027" t="b">
        <f t="shared" si="383"/>
        <v>0</v>
      </c>
      <c r="AC3027" s="2" t="s">
        <v>109</v>
      </c>
      <c r="AD3027" s="2">
        <v>10.39</v>
      </c>
      <c r="AG3027" t="s">
        <v>9657</v>
      </c>
    </row>
    <row r="3028" spans="1:33" ht="16" x14ac:dyDescent="0.4">
      <c r="A3028" s="24" t="s">
        <v>6638</v>
      </c>
      <c r="B3028" s="25" t="s">
        <v>9652</v>
      </c>
      <c r="C3028" t="str">
        <f t="shared" si="376"/>
        <v>45</v>
      </c>
      <c r="D3028" t="str">
        <f>_xlfn.XLOOKUP(C3028,Folha2!A:A,Folha2!B:B)</f>
        <v>DPH</v>
      </c>
      <c r="E3028" s="26" t="str">
        <f t="shared" si="377"/>
        <v>070</v>
      </c>
      <c r="F3028" s="26" t="str">
        <f t="shared" si="378"/>
        <v>48</v>
      </c>
      <c r="G3028" s="26" t="str">
        <f t="shared" si="379"/>
        <v>02</v>
      </c>
      <c r="H3028" s="27" t="s">
        <v>9673</v>
      </c>
      <c r="I3028" s="25" t="s">
        <v>9674</v>
      </c>
      <c r="J3028" s="27" t="s">
        <v>9655</v>
      </c>
      <c r="K3028" s="25" t="s">
        <v>9675</v>
      </c>
      <c r="L3028" s="27" t="s">
        <v>42</v>
      </c>
      <c r="M3028" s="25" t="s">
        <v>43</v>
      </c>
      <c r="N3028" s="27" t="s">
        <v>43</v>
      </c>
      <c r="O3028" s="25" t="s">
        <v>43</v>
      </c>
      <c r="P3028" s="27" t="s">
        <v>43</v>
      </c>
      <c r="Q3028" s="25" t="s">
        <v>44</v>
      </c>
      <c r="R3028" s="28">
        <v>12.99</v>
      </c>
      <c r="S3028" s="29">
        <v>12.95</v>
      </c>
      <c r="T3028" s="29"/>
      <c r="U3028" s="29"/>
      <c r="V3028" s="1" t="s">
        <v>45</v>
      </c>
      <c r="W3028" s="1" t="s">
        <v>45</v>
      </c>
      <c r="X3028" s="1" t="s">
        <v>45</v>
      </c>
      <c r="Y3028" s="30">
        <f t="shared" si="380"/>
        <v>12.95</v>
      </c>
      <c r="Z3028" s="31">
        <f t="shared" si="381"/>
        <v>3.0888030888032159E-3</v>
      </c>
      <c r="AA3028" s="32">
        <f t="shared" si="382"/>
        <v>4.0000000000000924E-2</v>
      </c>
      <c r="AB3028" t="b">
        <f t="shared" si="383"/>
        <v>0</v>
      </c>
      <c r="AC3028" s="2" t="s">
        <v>109</v>
      </c>
      <c r="AD3028" s="2">
        <v>10.39</v>
      </c>
      <c r="AG3028" t="s">
        <v>9657</v>
      </c>
    </row>
    <row r="3029" spans="1:33" ht="16" x14ac:dyDescent="0.4">
      <c r="A3029" s="24" t="s">
        <v>6638</v>
      </c>
      <c r="B3029" s="25" t="s">
        <v>9652</v>
      </c>
      <c r="C3029" t="str">
        <f t="shared" si="376"/>
        <v>45</v>
      </c>
      <c r="D3029" t="str">
        <f>_xlfn.XLOOKUP(C3029,Folha2!A:A,Folha2!B:B)</f>
        <v>DPH</v>
      </c>
      <c r="E3029" s="26" t="str">
        <f t="shared" si="377"/>
        <v>070</v>
      </c>
      <c r="F3029" s="26" t="str">
        <f t="shared" si="378"/>
        <v>48</v>
      </c>
      <c r="G3029" s="26" t="str">
        <f t="shared" si="379"/>
        <v>02</v>
      </c>
      <c r="H3029" s="27" t="s">
        <v>9676</v>
      </c>
      <c r="I3029" s="25" t="s">
        <v>9677</v>
      </c>
      <c r="J3029" s="27" t="s">
        <v>9655</v>
      </c>
      <c r="K3029" s="25" t="s">
        <v>9678</v>
      </c>
      <c r="L3029" s="27" t="s">
        <v>42</v>
      </c>
      <c r="M3029" s="25" t="s">
        <v>43</v>
      </c>
      <c r="N3029" s="27" t="s">
        <v>43</v>
      </c>
      <c r="O3029" s="25" t="s">
        <v>43</v>
      </c>
      <c r="P3029" s="27" t="s">
        <v>43</v>
      </c>
      <c r="Q3029" s="25" t="s">
        <v>44</v>
      </c>
      <c r="R3029" s="28">
        <v>12.99</v>
      </c>
      <c r="S3029" s="29">
        <v>12.95</v>
      </c>
      <c r="T3029" s="29"/>
      <c r="U3029" s="29"/>
      <c r="V3029" s="1" t="s">
        <v>45</v>
      </c>
      <c r="W3029" s="1" t="s">
        <v>45</v>
      </c>
      <c r="X3029" s="1" t="s">
        <v>45</v>
      </c>
      <c r="Y3029" s="30">
        <f t="shared" si="380"/>
        <v>12.95</v>
      </c>
      <c r="Z3029" s="31">
        <f t="shared" si="381"/>
        <v>3.0888030888032159E-3</v>
      </c>
      <c r="AA3029" s="32">
        <f t="shared" si="382"/>
        <v>4.0000000000000924E-2</v>
      </c>
      <c r="AB3029" t="b">
        <f t="shared" si="383"/>
        <v>0</v>
      </c>
      <c r="AC3029" s="2" t="s">
        <v>109</v>
      </c>
      <c r="AD3029" s="2">
        <v>10.39</v>
      </c>
      <c r="AG3029" t="s">
        <v>9657</v>
      </c>
    </row>
    <row r="3030" spans="1:33" ht="16" x14ac:dyDescent="0.4">
      <c r="A3030" s="24" t="s">
        <v>6638</v>
      </c>
      <c r="B3030" s="25" t="s">
        <v>9652</v>
      </c>
      <c r="C3030" t="str">
        <f t="shared" si="376"/>
        <v>45</v>
      </c>
      <c r="D3030" t="str">
        <f>_xlfn.XLOOKUP(C3030,Folha2!A:A,Folha2!B:B)</f>
        <v>DPH</v>
      </c>
      <c r="E3030" s="26" t="str">
        <f t="shared" si="377"/>
        <v>070</v>
      </c>
      <c r="F3030" s="26" t="str">
        <f t="shared" si="378"/>
        <v>48</v>
      </c>
      <c r="G3030" s="26" t="str">
        <f t="shared" si="379"/>
        <v>02</v>
      </c>
      <c r="H3030" s="27" t="s">
        <v>9679</v>
      </c>
      <c r="I3030" s="25" t="s">
        <v>9680</v>
      </c>
      <c r="J3030" s="27" t="s">
        <v>9655</v>
      </c>
      <c r="K3030" s="25" t="s">
        <v>9681</v>
      </c>
      <c r="L3030" s="27" t="s">
        <v>42</v>
      </c>
      <c r="M3030" s="25" t="s">
        <v>43</v>
      </c>
      <c r="N3030" s="27" t="s">
        <v>43</v>
      </c>
      <c r="O3030" s="25" t="s">
        <v>43</v>
      </c>
      <c r="P3030" s="27" t="s">
        <v>43</v>
      </c>
      <c r="Q3030" s="25" t="s">
        <v>44</v>
      </c>
      <c r="R3030" s="28">
        <v>12.99</v>
      </c>
      <c r="S3030" s="29">
        <v>12.95</v>
      </c>
      <c r="T3030" s="29"/>
      <c r="U3030" s="29"/>
      <c r="V3030" s="1" t="s">
        <v>45</v>
      </c>
      <c r="W3030" s="1" t="s">
        <v>45</v>
      </c>
      <c r="X3030" s="1" t="s">
        <v>45</v>
      </c>
      <c r="Y3030" s="30">
        <f t="shared" si="380"/>
        <v>12.95</v>
      </c>
      <c r="Z3030" s="31">
        <f t="shared" si="381"/>
        <v>3.0888030888032159E-3</v>
      </c>
      <c r="AA3030" s="32">
        <f t="shared" si="382"/>
        <v>4.0000000000000924E-2</v>
      </c>
      <c r="AB3030" t="b">
        <f t="shared" si="383"/>
        <v>0</v>
      </c>
      <c r="AC3030" s="2" t="s">
        <v>109</v>
      </c>
      <c r="AD3030" s="2">
        <v>10.39</v>
      </c>
      <c r="AG3030" t="s">
        <v>9657</v>
      </c>
    </row>
    <row r="3031" spans="1:33" ht="16" x14ac:dyDescent="0.4">
      <c r="A3031" s="24" t="s">
        <v>6638</v>
      </c>
      <c r="B3031" s="25" t="s">
        <v>9652</v>
      </c>
      <c r="C3031" t="str">
        <f t="shared" si="376"/>
        <v>45</v>
      </c>
      <c r="D3031" t="str">
        <f>_xlfn.XLOOKUP(C3031,Folha2!A:A,Folha2!B:B)</f>
        <v>DPH</v>
      </c>
      <c r="E3031" s="26" t="str">
        <f t="shared" si="377"/>
        <v>070</v>
      </c>
      <c r="F3031" s="26" t="str">
        <f t="shared" si="378"/>
        <v>48</v>
      </c>
      <c r="G3031" s="26" t="str">
        <f t="shared" si="379"/>
        <v>02</v>
      </c>
      <c r="H3031" s="27" t="s">
        <v>9682</v>
      </c>
      <c r="I3031" s="25" t="s">
        <v>9683</v>
      </c>
      <c r="J3031" s="27" t="s">
        <v>9655</v>
      </c>
      <c r="K3031" s="25" t="s">
        <v>9684</v>
      </c>
      <c r="L3031" s="27" t="s">
        <v>42</v>
      </c>
      <c r="M3031" s="25" t="s">
        <v>43</v>
      </c>
      <c r="N3031" s="27" t="s">
        <v>43</v>
      </c>
      <c r="O3031" s="25" t="s">
        <v>43</v>
      </c>
      <c r="P3031" s="27" t="s">
        <v>43</v>
      </c>
      <c r="Q3031" s="25" t="s">
        <v>44</v>
      </c>
      <c r="R3031" s="28">
        <v>12.99</v>
      </c>
      <c r="S3031" s="29">
        <v>12.95</v>
      </c>
      <c r="T3031" s="29"/>
      <c r="U3031" s="29"/>
      <c r="V3031" s="1" t="s">
        <v>45</v>
      </c>
      <c r="W3031" s="1" t="s">
        <v>45</v>
      </c>
      <c r="X3031" s="1" t="s">
        <v>45</v>
      </c>
      <c r="Y3031" s="30">
        <f t="shared" si="380"/>
        <v>12.95</v>
      </c>
      <c r="Z3031" s="31">
        <f t="shared" si="381"/>
        <v>3.0888030888032159E-3</v>
      </c>
      <c r="AA3031" s="32">
        <f t="shared" si="382"/>
        <v>4.0000000000000924E-2</v>
      </c>
      <c r="AB3031" t="b">
        <f t="shared" si="383"/>
        <v>0</v>
      </c>
      <c r="AC3031" s="2" t="s">
        <v>109</v>
      </c>
      <c r="AD3031" s="2">
        <v>10.39</v>
      </c>
      <c r="AG3031" t="s">
        <v>9657</v>
      </c>
    </row>
    <row r="3032" spans="1:33" ht="16" x14ac:dyDescent="0.4">
      <c r="A3032" s="24" t="s">
        <v>6638</v>
      </c>
      <c r="B3032" s="25" t="s">
        <v>9652</v>
      </c>
      <c r="C3032" t="str">
        <f t="shared" si="376"/>
        <v>45</v>
      </c>
      <c r="D3032" t="str">
        <f>_xlfn.XLOOKUP(C3032,Folha2!A:A,Folha2!B:B)</f>
        <v>DPH</v>
      </c>
      <c r="E3032" s="26" t="str">
        <f t="shared" si="377"/>
        <v>070</v>
      </c>
      <c r="F3032" s="26" t="str">
        <f t="shared" si="378"/>
        <v>48</v>
      </c>
      <c r="G3032" s="26" t="str">
        <f t="shared" si="379"/>
        <v>02</v>
      </c>
      <c r="H3032" s="27" t="s">
        <v>9685</v>
      </c>
      <c r="I3032" s="25" t="s">
        <v>9686</v>
      </c>
      <c r="J3032" s="27" t="s">
        <v>9655</v>
      </c>
      <c r="K3032" s="25" t="s">
        <v>9687</v>
      </c>
      <c r="L3032" s="27" t="s">
        <v>42</v>
      </c>
      <c r="M3032" s="25" t="s">
        <v>43</v>
      </c>
      <c r="N3032" s="27" t="s">
        <v>43</v>
      </c>
      <c r="O3032" s="25" t="s">
        <v>43</v>
      </c>
      <c r="P3032" s="27" t="s">
        <v>43</v>
      </c>
      <c r="Q3032" s="25" t="s">
        <v>44</v>
      </c>
      <c r="R3032" s="28">
        <v>12.99</v>
      </c>
      <c r="S3032" s="29">
        <v>12.95</v>
      </c>
      <c r="T3032" s="29"/>
      <c r="U3032" s="29"/>
      <c r="V3032" s="1" t="s">
        <v>45</v>
      </c>
      <c r="W3032" s="1" t="s">
        <v>45</v>
      </c>
      <c r="X3032" s="1" t="s">
        <v>45</v>
      </c>
      <c r="Y3032" s="30">
        <f t="shared" si="380"/>
        <v>12.95</v>
      </c>
      <c r="Z3032" s="31">
        <f t="shared" si="381"/>
        <v>3.0888030888032159E-3</v>
      </c>
      <c r="AA3032" s="32">
        <f t="shared" si="382"/>
        <v>4.0000000000000924E-2</v>
      </c>
      <c r="AB3032" t="b">
        <f t="shared" si="383"/>
        <v>0</v>
      </c>
      <c r="AC3032" s="2" t="s">
        <v>109</v>
      </c>
      <c r="AD3032" s="2">
        <v>10.39</v>
      </c>
      <c r="AG3032" t="s">
        <v>9657</v>
      </c>
    </row>
    <row r="3033" spans="1:33" ht="16" x14ac:dyDescent="0.4">
      <c r="A3033" s="24" t="s">
        <v>6638</v>
      </c>
      <c r="B3033" s="25" t="s">
        <v>9652</v>
      </c>
      <c r="C3033" t="str">
        <f t="shared" si="376"/>
        <v>45</v>
      </c>
      <c r="D3033" t="str">
        <f>_xlfn.XLOOKUP(C3033,Folha2!A:A,Folha2!B:B)</f>
        <v>DPH</v>
      </c>
      <c r="E3033" s="26" t="str">
        <f t="shared" si="377"/>
        <v>070</v>
      </c>
      <c r="F3033" s="26" t="str">
        <f t="shared" si="378"/>
        <v>48</v>
      </c>
      <c r="G3033" s="26" t="str">
        <f t="shared" si="379"/>
        <v>02</v>
      </c>
      <c r="H3033" s="27" t="s">
        <v>9688</v>
      </c>
      <c r="I3033" s="25" t="s">
        <v>9689</v>
      </c>
      <c r="J3033" s="27" t="s">
        <v>9655</v>
      </c>
      <c r="K3033" s="25" t="s">
        <v>9690</v>
      </c>
      <c r="L3033" s="27" t="s">
        <v>42</v>
      </c>
      <c r="M3033" s="25" t="s">
        <v>43</v>
      </c>
      <c r="N3033" s="27" t="s">
        <v>43</v>
      </c>
      <c r="O3033" s="25" t="s">
        <v>43</v>
      </c>
      <c r="P3033" s="27" t="s">
        <v>43</v>
      </c>
      <c r="Q3033" s="25" t="s">
        <v>44</v>
      </c>
      <c r="R3033" s="28">
        <v>12.99</v>
      </c>
      <c r="S3033" s="29">
        <v>12.95</v>
      </c>
      <c r="T3033" s="29"/>
      <c r="U3033" s="29"/>
      <c r="V3033" s="1" t="s">
        <v>45</v>
      </c>
      <c r="W3033" s="1" t="s">
        <v>45</v>
      </c>
      <c r="X3033" s="1" t="s">
        <v>45</v>
      </c>
      <c r="Y3033" s="30">
        <f t="shared" si="380"/>
        <v>12.95</v>
      </c>
      <c r="Z3033" s="31">
        <f t="shared" si="381"/>
        <v>3.0888030888032159E-3</v>
      </c>
      <c r="AA3033" s="32">
        <f t="shared" si="382"/>
        <v>4.0000000000000924E-2</v>
      </c>
      <c r="AB3033" t="b">
        <f t="shared" si="383"/>
        <v>0</v>
      </c>
      <c r="AC3033" s="2" t="s">
        <v>109</v>
      </c>
      <c r="AD3033" s="2">
        <v>10.39</v>
      </c>
      <c r="AG3033" t="s">
        <v>9657</v>
      </c>
    </row>
    <row r="3034" spans="1:33" ht="16" x14ac:dyDescent="0.4">
      <c r="A3034" s="24" t="s">
        <v>6638</v>
      </c>
      <c r="B3034" s="25" t="s">
        <v>9652</v>
      </c>
      <c r="C3034" t="str">
        <f t="shared" si="376"/>
        <v>45</v>
      </c>
      <c r="D3034" t="str">
        <f>_xlfn.XLOOKUP(C3034,Folha2!A:A,Folha2!B:B)</f>
        <v>DPH</v>
      </c>
      <c r="E3034" s="26" t="str">
        <f t="shared" si="377"/>
        <v>070</v>
      </c>
      <c r="F3034" s="26" t="str">
        <f t="shared" si="378"/>
        <v>48</v>
      </c>
      <c r="G3034" s="26" t="str">
        <f t="shared" si="379"/>
        <v>02</v>
      </c>
      <c r="H3034" s="27" t="s">
        <v>9691</v>
      </c>
      <c r="I3034" s="25" t="s">
        <v>9692</v>
      </c>
      <c r="J3034" s="27" t="s">
        <v>9655</v>
      </c>
      <c r="K3034" s="25" t="s">
        <v>9693</v>
      </c>
      <c r="L3034" s="27" t="s">
        <v>42</v>
      </c>
      <c r="M3034" s="25" t="s">
        <v>43</v>
      </c>
      <c r="N3034" s="27" t="s">
        <v>43</v>
      </c>
      <c r="O3034" s="25" t="s">
        <v>43</v>
      </c>
      <c r="P3034" s="27" t="s">
        <v>43</v>
      </c>
      <c r="Q3034" s="25" t="s">
        <v>44</v>
      </c>
      <c r="R3034" s="28">
        <v>12.99</v>
      </c>
      <c r="S3034" s="29">
        <v>12.95</v>
      </c>
      <c r="T3034" s="29"/>
      <c r="U3034" s="29"/>
      <c r="V3034" s="1" t="s">
        <v>45</v>
      </c>
      <c r="W3034" s="1" t="s">
        <v>45</v>
      </c>
      <c r="X3034" s="1" t="s">
        <v>45</v>
      </c>
      <c r="Y3034" s="30">
        <f t="shared" si="380"/>
        <v>12.95</v>
      </c>
      <c r="Z3034" s="31">
        <f t="shared" si="381"/>
        <v>3.0888030888032159E-3</v>
      </c>
      <c r="AA3034" s="32">
        <f t="shared" si="382"/>
        <v>4.0000000000000924E-2</v>
      </c>
      <c r="AB3034" t="b">
        <f t="shared" si="383"/>
        <v>0</v>
      </c>
      <c r="AC3034" s="2" t="s">
        <v>109</v>
      </c>
      <c r="AD3034" s="2">
        <v>10.39</v>
      </c>
      <c r="AG3034" t="s">
        <v>9657</v>
      </c>
    </row>
    <row r="3035" spans="1:33" ht="16" x14ac:dyDescent="0.4">
      <c r="A3035" s="24" t="s">
        <v>6638</v>
      </c>
      <c r="B3035" s="25" t="s">
        <v>9652</v>
      </c>
      <c r="C3035" t="str">
        <f t="shared" si="376"/>
        <v>45</v>
      </c>
      <c r="D3035" t="str">
        <f>_xlfn.XLOOKUP(C3035,Folha2!A:A,Folha2!B:B)</f>
        <v>DPH</v>
      </c>
      <c r="E3035" s="26" t="str">
        <f t="shared" si="377"/>
        <v>070</v>
      </c>
      <c r="F3035" s="26" t="str">
        <f t="shared" si="378"/>
        <v>48</v>
      </c>
      <c r="G3035" s="26" t="str">
        <f t="shared" si="379"/>
        <v>02</v>
      </c>
      <c r="H3035" s="27" t="s">
        <v>9694</v>
      </c>
      <c r="I3035" s="25" t="s">
        <v>9695</v>
      </c>
      <c r="J3035" s="27" t="s">
        <v>9655</v>
      </c>
      <c r="K3035" s="25" t="s">
        <v>9696</v>
      </c>
      <c r="L3035" s="27" t="s">
        <v>42</v>
      </c>
      <c r="M3035" s="25" t="s">
        <v>43</v>
      </c>
      <c r="N3035" s="27" t="s">
        <v>43</v>
      </c>
      <c r="O3035" s="25" t="s">
        <v>43</v>
      </c>
      <c r="P3035" s="27" t="s">
        <v>43</v>
      </c>
      <c r="Q3035" s="25" t="s">
        <v>44</v>
      </c>
      <c r="R3035" s="28">
        <v>12.99</v>
      </c>
      <c r="S3035" s="29">
        <v>12.95</v>
      </c>
      <c r="T3035" s="29"/>
      <c r="U3035" s="29"/>
      <c r="V3035" s="1" t="s">
        <v>45</v>
      </c>
      <c r="W3035" s="1" t="s">
        <v>45</v>
      </c>
      <c r="X3035" s="1" t="s">
        <v>45</v>
      </c>
      <c r="Y3035" s="30">
        <f t="shared" si="380"/>
        <v>12.95</v>
      </c>
      <c r="Z3035" s="31">
        <f t="shared" si="381"/>
        <v>3.0888030888032159E-3</v>
      </c>
      <c r="AA3035" s="32">
        <f t="shared" si="382"/>
        <v>4.0000000000000924E-2</v>
      </c>
      <c r="AB3035" t="b">
        <f t="shared" si="383"/>
        <v>0</v>
      </c>
      <c r="AC3035" s="2" t="s">
        <v>109</v>
      </c>
      <c r="AD3035" s="2">
        <v>10.39</v>
      </c>
      <c r="AG3035" t="s">
        <v>9657</v>
      </c>
    </row>
    <row r="3036" spans="1:33" ht="16" x14ac:dyDescent="0.4">
      <c r="A3036" s="24" t="s">
        <v>6638</v>
      </c>
      <c r="B3036" s="25" t="s">
        <v>9652</v>
      </c>
      <c r="C3036" t="str">
        <f t="shared" si="376"/>
        <v>45</v>
      </c>
      <c r="D3036" t="str">
        <f>_xlfn.XLOOKUP(C3036,Folha2!A:A,Folha2!B:B)</f>
        <v>DPH</v>
      </c>
      <c r="E3036" s="26" t="str">
        <f t="shared" si="377"/>
        <v>070</v>
      </c>
      <c r="F3036" s="26" t="str">
        <f t="shared" si="378"/>
        <v>48</v>
      </c>
      <c r="G3036" s="26" t="str">
        <f t="shared" si="379"/>
        <v>02</v>
      </c>
      <c r="H3036" s="27" t="s">
        <v>9697</v>
      </c>
      <c r="I3036" s="25" t="s">
        <v>9698</v>
      </c>
      <c r="J3036" s="27" t="s">
        <v>9655</v>
      </c>
      <c r="K3036" s="25" t="s">
        <v>9699</v>
      </c>
      <c r="L3036" s="27" t="s">
        <v>42</v>
      </c>
      <c r="M3036" s="25" t="s">
        <v>43</v>
      </c>
      <c r="N3036" s="27" t="s">
        <v>43</v>
      </c>
      <c r="O3036" s="25" t="s">
        <v>43</v>
      </c>
      <c r="P3036" s="27" t="s">
        <v>43</v>
      </c>
      <c r="Q3036" s="25" t="s">
        <v>44</v>
      </c>
      <c r="R3036" s="28">
        <v>12.99</v>
      </c>
      <c r="S3036" s="29">
        <v>12.95</v>
      </c>
      <c r="T3036" s="29"/>
      <c r="U3036" s="29"/>
      <c r="V3036" s="1" t="s">
        <v>45</v>
      </c>
      <c r="W3036" s="1" t="s">
        <v>45</v>
      </c>
      <c r="X3036" s="1" t="s">
        <v>45</v>
      </c>
      <c r="Y3036" s="30">
        <f t="shared" si="380"/>
        <v>12.95</v>
      </c>
      <c r="Z3036" s="31">
        <f t="shared" si="381"/>
        <v>3.0888030888032159E-3</v>
      </c>
      <c r="AA3036" s="32">
        <f t="shared" si="382"/>
        <v>4.0000000000000924E-2</v>
      </c>
      <c r="AB3036" t="b">
        <f t="shared" si="383"/>
        <v>0</v>
      </c>
      <c r="AC3036" s="2" t="s">
        <v>109</v>
      </c>
      <c r="AD3036" s="2">
        <v>10.39</v>
      </c>
      <c r="AG3036" t="s">
        <v>9657</v>
      </c>
    </row>
    <row r="3037" spans="1:33" ht="16" x14ac:dyDescent="0.4">
      <c r="A3037" s="24" t="s">
        <v>6638</v>
      </c>
      <c r="B3037" s="25" t="s">
        <v>9652</v>
      </c>
      <c r="C3037" t="str">
        <f t="shared" si="376"/>
        <v>45</v>
      </c>
      <c r="D3037" t="str">
        <f>_xlfn.XLOOKUP(C3037,Folha2!A:A,Folha2!B:B)</f>
        <v>DPH</v>
      </c>
      <c r="E3037" s="26" t="str">
        <f t="shared" si="377"/>
        <v>070</v>
      </c>
      <c r="F3037" s="26" t="str">
        <f t="shared" si="378"/>
        <v>48</v>
      </c>
      <c r="G3037" s="26" t="str">
        <f t="shared" si="379"/>
        <v>02</v>
      </c>
      <c r="H3037" s="27" t="s">
        <v>9700</v>
      </c>
      <c r="I3037" s="25" t="s">
        <v>9701</v>
      </c>
      <c r="J3037" s="27" t="s">
        <v>9655</v>
      </c>
      <c r="K3037" s="25" t="s">
        <v>9702</v>
      </c>
      <c r="L3037" s="27" t="s">
        <v>42</v>
      </c>
      <c r="M3037" s="25" t="s">
        <v>43</v>
      </c>
      <c r="N3037" s="27" t="s">
        <v>43</v>
      </c>
      <c r="O3037" s="25" t="s">
        <v>43</v>
      </c>
      <c r="P3037" s="27" t="s">
        <v>43</v>
      </c>
      <c r="Q3037" s="25" t="s">
        <v>44</v>
      </c>
      <c r="R3037" s="28">
        <v>12.99</v>
      </c>
      <c r="S3037" s="29">
        <v>12.95</v>
      </c>
      <c r="T3037" s="29"/>
      <c r="U3037" s="29"/>
      <c r="V3037" s="1" t="s">
        <v>45</v>
      </c>
      <c r="W3037" s="1" t="s">
        <v>45</v>
      </c>
      <c r="X3037" s="1" t="s">
        <v>45</v>
      </c>
      <c r="Y3037" s="30">
        <f t="shared" si="380"/>
        <v>12.95</v>
      </c>
      <c r="Z3037" s="31">
        <f t="shared" si="381"/>
        <v>3.0888030888032159E-3</v>
      </c>
      <c r="AA3037" s="32">
        <f t="shared" si="382"/>
        <v>4.0000000000000924E-2</v>
      </c>
      <c r="AB3037" t="b">
        <f t="shared" si="383"/>
        <v>0</v>
      </c>
      <c r="AC3037" s="2" t="s">
        <v>109</v>
      </c>
      <c r="AD3037" s="2">
        <v>10.39</v>
      </c>
      <c r="AG3037" t="s">
        <v>9657</v>
      </c>
    </row>
    <row r="3038" spans="1:33" ht="16" x14ac:dyDescent="0.4">
      <c r="A3038" s="24" t="s">
        <v>6638</v>
      </c>
      <c r="B3038" s="25" t="s">
        <v>9652</v>
      </c>
      <c r="C3038" t="str">
        <f t="shared" si="376"/>
        <v>45</v>
      </c>
      <c r="D3038" t="str">
        <f>_xlfn.XLOOKUP(C3038,Folha2!A:A,Folha2!B:B)</f>
        <v>DPH</v>
      </c>
      <c r="E3038" s="26" t="str">
        <f t="shared" si="377"/>
        <v>070</v>
      </c>
      <c r="F3038" s="26" t="str">
        <f t="shared" si="378"/>
        <v>48</v>
      </c>
      <c r="G3038" s="26" t="str">
        <f t="shared" si="379"/>
        <v>02</v>
      </c>
      <c r="H3038" s="27" t="s">
        <v>9703</v>
      </c>
      <c r="I3038" s="25" t="s">
        <v>9704</v>
      </c>
      <c r="J3038" s="27" t="s">
        <v>9655</v>
      </c>
      <c r="K3038" s="25" t="s">
        <v>9705</v>
      </c>
      <c r="L3038" s="27" t="s">
        <v>42</v>
      </c>
      <c r="M3038" s="25" t="s">
        <v>43</v>
      </c>
      <c r="N3038" s="27" t="s">
        <v>43</v>
      </c>
      <c r="O3038" s="25" t="s">
        <v>43</v>
      </c>
      <c r="P3038" s="27" t="s">
        <v>43</v>
      </c>
      <c r="Q3038" s="25" t="s">
        <v>44</v>
      </c>
      <c r="R3038" s="28">
        <v>12.99</v>
      </c>
      <c r="S3038" s="29">
        <v>12.95</v>
      </c>
      <c r="T3038" s="29"/>
      <c r="U3038" s="29"/>
      <c r="V3038" s="1" t="s">
        <v>45</v>
      </c>
      <c r="W3038" s="1" t="s">
        <v>45</v>
      </c>
      <c r="X3038" s="1" t="s">
        <v>45</v>
      </c>
      <c r="Y3038" s="30">
        <f t="shared" si="380"/>
        <v>12.95</v>
      </c>
      <c r="Z3038" s="31">
        <f t="shared" si="381"/>
        <v>3.0888030888032159E-3</v>
      </c>
      <c r="AA3038" s="32">
        <f t="shared" si="382"/>
        <v>4.0000000000000924E-2</v>
      </c>
      <c r="AB3038" t="b">
        <f t="shared" si="383"/>
        <v>0</v>
      </c>
      <c r="AC3038" s="2" t="s">
        <v>109</v>
      </c>
      <c r="AD3038" s="2">
        <v>10.39</v>
      </c>
      <c r="AG3038" t="s">
        <v>9657</v>
      </c>
    </row>
    <row r="3039" spans="1:33" ht="16" x14ac:dyDescent="0.4">
      <c r="A3039" s="24" t="s">
        <v>6638</v>
      </c>
      <c r="B3039" s="25" t="s">
        <v>9652</v>
      </c>
      <c r="C3039" t="str">
        <f t="shared" si="376"/>
        <v>45</v>
      </c>
      <c r="D3039" t="str">
        <f>_xlfn.XLOOKUP(C3039,Folha2!A:A,Folha2!B:B)</f>
        <v>DPH</v>
      </c>
      <c r="E3039" s="26" t="str">
        <f t="shared" si="377"/>
        <v>070</v>
      </c>
      <c r="F3039" s="26" t="str">
        <f t="shared" si="378"/>
        <v>48</v>
      </c>
      <c r="G3039" s="26" t="str">
        <f t="shared" si="379"/>
        <v>02</v>
      </c>
      <c r="H3039" s="27" t="s">
        <v>9706</v>
      </c>
      <c r="I3039" s="25" t="s">
        <v>9707</v>
      </c>
      <c r="J3039" s="27" t="s">
        <v>9655</v>
      </c>
      <c r="K3039" s="25" t="s">
        <v>9708</v>
      </c>
      <c r="L3039" s="27" t="s">
        <v>42</v>
      </c>
      <c r="M3039" s="25" t="s">
        <v>43</v>
      </c>
      <c r="N3039" s="27" t="s">
        <v>43</v>
      </c>
      <c r="O3039" s="25" t="s">
        <v>43</v>
      </c>
      <c r="P3039" s="27" t="s">
        <v>43</v>
      </c>
      <c r="Q3039" s="25" t="s">
        <v>44</v>
      </c>
      <c r="R3039" s="28">
        <v>12.99</v>
      </c>
      <c r="S3039" s="29">
        <v>12.95</v>
      </c>
      <c r="T3039" s="29"/>
      <c r="U3039" s="29"/>
      <c r="V3039" s="1" t="s">
        <v>45</v>
      </c>
      <c r="W3039" s="1" t="s">
        <v>45</v>
      </c>
      <c r="X3039" s="1" t="s">
        <v>45</v>
      </c>
      <c r="Y3039" s="30">
        <f t="shared" si="380"/>
        <v>12.95</v>
      </c>
      <c r="Z3039" s="31">
        <f t="shared" si="381"/>
        <v>3.0888030888032159E-3</v>
      </c>
      <c r="AA3039" s="32">
        <f t="shared" si="382"/>
        <v>4.0000000000000924E-2</v>
      </c>
      <c r="AB3039" t="b">
        <f t="shared" si="383"/>
        <v>0</v>
      </c>
      <c r="AC3039" s="2" t="s">
        <v>109</v>
      </c>
      <c r="AD3039" s="2">
        <v>10.39</v>
      </c>
      <c r="AG3039" t="s">
        <v>9657</v>
      </c>
    </row>
    <row r="3040" spans="1:33" ht="16" x14ac:dyDescent="0.4">
      <c r="A3040" s="24" t="s">
        <v>6638</v>
      </c>
      <c r="B3040" s="25" t="s">
        <v>9652</v>
      </c>
      <c r="C3040" t="str">
        <f t="shared" si="376"/>
        <v>45</v>
      </c>
      <c r="D3040" t="str">
        <f>_xlfn.XLOOKUP(C3040,Folha2!A:A,Folha2!B:B)</f>
        <v>DPH</v>
      </c>
      <c r="E3040" s="26" t="str">
        <f t="shared" si="377"/>
        <v>070</v>
      </c>
      <c r="F3040" s="26" t="str">
        <f t="shared" si="378"/>
        <v>48</v>
      </c>
      <c r="G3040" s="26" t="str">
        <f t="shared" si="379"/>
        <v>02</v>
      </c>
      <c r="H3040" s="27" t="s">
        <v>9709</v>
      </c>
      <c r="I3040" s="25" t="s">
        <v>9710</v>
      </c>
      <c r="J3040" s="27" t="s">
        <v>9655</v>
      </c>
      <c r="K3040" s="25" t="s">
        <v>9711</v>
      </c>
      <c r="L3040" s="27" t="s">
        <v>42</v>
      </c>
      <c r="M3040" s="25" t="s">
        <v>43</v>
      </c>
      <c r="N3040" s="27" t="s">
        <v>43</v>
      </c>
      <c r="O3040" s="25" t="s">
        <v>43</v>
      </c>
      <c r="P3040" s="27" t="s">
        <v>43</v>
      </c>
      <c r="Q3040" s="25" t="s">
        <v>44</v>
      </c>
      <c r="R3040" s="28">
        <v>12.99</v>
      </c>
      <c r="S3040" s="29">
        <v>12.95</v>
      </c>
      <c r="T3040" s="29"/>
      <c r="U3040" s="29"/>
      <c r="V3040" s="1" t="s">
        <v>45</v>
      </c>
      <c r="W3040" s="1" t="s">
        <v>45</v>
      </c>
      <c r="X3040" s="1" t="s">
        <v>45</v>
      </c>
      <c r="Y3040" s="30">
        <f t="shared" si="380"/>
        <v>12.95</v>
      </c>
      <c r="Z3040" s="31">
        <f t="shared" si="381"/>
        <v>3.0888030888032159E-3</v>
      </c>
      <c r="AA3040" s="32">
        <f t="shared" si="382"/>
        <v>4.0000000000000924E-2</v>
      </c>
      <c r="AB3040" t="b">
        <f t="shared" si="383"/>
        <v>0</v>
      </c>
      <c r="AC3040" s="2" t="s">
        <v>109</v>
      </c>
      <c r="AD3040" s="2">
        <v>10.39</v>
      </c>
      <c r="AG3040" t="s">
        <v>9657</v>
      </c>
    </row>
    <row r="3041" spans="1:33" ht="16" x14ac:dyDescent="0.4">
      <c r="A3041" s="24" t="s">
        <v>6638</v>
      </c>
      <c r="B3041" s="25" t="s">
        <v>9652</v>
      </c>
      <c r="C3041" t="str">
        <f t="shared" si="376"/>
        <v>45</v>
      </c>
      <c r="D3041" t="str">
        <f>_xlfn.XLOOKUP(C3041,Folha2!A:A,Folha2!B:B)</f>
        <v>DPH</v>
      </c>
      <c r="E3041" s="26" t="str">
        <f t="shared" si="377"/>
        <v>070</v>
      </c>
      <c r="F3041" s="26" t="str">
        <f t="shared" si="378"/>
        <v>48</v>
      </c>
      <c r="G3041" s="26" t="str">
        <f t="shared" si="379"/>
        <v>02</v>
      </c>
      <c r="H3041" s="27" t="s">
        <v>9712</v>
      </c>
      <c r="I3041" s="25" t="s">
        <v>9713</v>
      </c>
      <c r="J3041" s="27" t="s">
        <v>9655</v>
      </c>
      <c r="K3041" s="25" t="s">
        <v>9714</v>
      </c>
      <c r="L3041" s="27" t="s">
        <v>42</v>
      </c>
      <c r="M3041" s="25" t="s">
        <v>43</v>
      </c>
      <c r="N3041" s="27" t="s">
        <v>43</v>
      </c>
      <c r="O3041" s="25" t="s">
        <v>43</v>
      </c>
      <c r="P3041" s="27" t="s">
        <v>43</v>
      </c>
      <c r="Q3041" s="25" t="s">
        <v>44</v>
      </c>
      <c r="R3041" s="28">
        <v>12.99</v>
      </c>
      <c r="S3041" s="29">
        <v>12.95</v>
      </c>
      <c r="T3041" s="29"/>
      <c r="U3041" s="29"/>
      <c r="V3041" s="1" t="s">
        <v>45</v>
      </c>
      <c r="W3041" s="1" t="s">
        <v>45</v>
      </c>
      <c r="X3041" s="1" t="s">
        <v>45</v>
      </c>
      <c r="Y3041" s="30">
        <f t="shared" si="380"/>
        <v>12.95</v>
      </c>
      <c r="Z3041" s="31">
        <f t="shared" si="381"/>
        <v>3.0888030888032159E-3</v>
      </c>
      <c r="AA3041" s="32">
        <f t="shared" si="382"/>
        <v>4.0000000000000924E-2</v>
      </c>
      <c r="AB3041" t="b">
        <f t="shared" si="383"/>
        <v>0</v>
      </c>
      <c r="AC3041" s="2" t="s">
        <v>109</v>
      </c>
      <c r="AD3041" s="2">
        <v>10.39</v>
      </c>
      <c r="AG3041" t="s">
        <v>9657</v>
      </c>
    </row>
    <row r="3042" spans="1:33" ht="16" x14ac:dyDescent="0.4">
      <c r="A3042" s="24" t="s">
        <v>6638</v>
      </c>
      <c r="B3042" s="25" t="s">
        <v>9652</v>
      </c>
      <c r="C3042" t="str">
        <f t="shared" si="376"/>
        <v>45</v>
      </c>
      <c r="D3042" t="str">
        <f>_xlfn.XLOOKUP(C3042,Folha2!A:A,Folha2!B:B)</f>
        <v>DPH</v>
      </c>
      <c r="E3042" s="26" t="str">
        <f t="shared" si="377"/>
        <v>070</v>
      </c>
      <c r="F3042" s="26" t="str">
        <f t="shared" si="378"/>
        <v>48</v>
      </c>
      <c r="G3042" s="26" t="str">
        <f t="shared" si="379"/>
        <v>02</v>
      </c>
      <c r="H3042" s="27" t="s">
        <v>9715</v>
      </c>
      <c r="I3042" s="25" t="s">
        <v>9716</v>
      </c>
      <c r="J3042" s="27" t="s">
        <v>9655</v>
      </c>
      <c r="K3042" s="25" t="s">
        <v>9717</v>
      </c>
      <c r="L3042" s="27" t="s">
        <v>42</v>
      </c>
      <c r="M3042" s="25" t="s">
        <v>43</v>
      </c>
      <c r="N3042" s="27" t="s">
        <v>43</v>
      </c>
      <c r="O3042" s="25" t="s">
        <v>43</v>
      </c>
      <c r="P3042" s="27" t="s">
        <v>43</v>
      </c>
      <c r="Q3042" s="25" t="s">
        <v>44</v>
      </c>
      <c r="R3042" s="28">
        <v>12.99</v>
      </c>
      <c r="S3042" s="29">
        <v>12.95</v>
      </c>
      <c r="T3042" s="29"/>
      <c r="U3042" s="29"/>
      <c r="V3042" s="1" t="s">
        <v>45</v>
      </c>
      <c r="W3042" s="1" t="s">
        <v>45</v>
      </c>
      <c r="X3042" s="1" t="s">
        <v>45</v>
      </c>
      <c r="Y3042" s="30">
        <f t="shared" si="380"/>
        <v>12.95</v>
      </c>
      <c r="Z3042" s="31">
        <f t="shared" si="381"/>
        <v>3.0888030888032159E-3</v>
      </c>
      <c r="AA3042" s="32">
        <f t="shared" si="382"/>
        <v>4.0000000000000924E-2</v>
      </c>
      <c r="AB3042" t="b">
        <f t="shared" si="383"/>
        <v>0</v>
      </c>
      <c r="AC3042" s="2" t="s">
        <v>109</v>
      </c>
      <c r="AD3042" s="2">
        <v>10.39</v>
      </c>
      <c r="AG3042" t="s">
        <v>9657</v>
      </c>
    </row>
    <row r="3043" spans="1:33" ht="16" x14ac:dyDescent="0.4">
      <c r="A3043" s="24" t="s">
        <v>6638</v>
      </c>
      <c r="B3043" s="25" t="s">
        <v>9652</v>
      </c>
      <c r="C3043" t="str">
        <f t="shared" si="376"/>
        <v>45</v>
      </c>
      <c r="D3043" t="str">
        <f>_xlfn.XLOOKUP(C3043,Folha2!A:A,Folha2!B:B)</f>
        <v>DPH</v>
      </c>
      <c r="E3043" s="26" t="str">
        <f t="shared" si="377"/>
        <v>070</v>
      </c>
      <c r="F3043" s="26" t="str">
        <f t="shared" si="378"/>
        <v>48</v>
      </c>
      <c r="G3043" s="26" t="str">
        <f t="shared" si="379"/>
        <v>02</v>
      </c>
      <c r="H3043" s="27" t="s">
        <v>9718</v>
      </c>
      <c r="I3043" s="25" t="s">
        <v>9719</v>
      </c>
      <c r="J3043" s="27" t="s">
        <v>9655</v>
      </c>
      <c r="K3043" s="25" t="s">
        <v>9720</v>
      </c>
      <c r="L3043" s="27" t="s">
        <v>42</v>
      </c>
      <c r="M3043" s="25" t="s">
        <v>43</v>
      </c>
      <c r="N3043" s="27" t="s">
        <v>43</v>
      </c>
      <c r="O3043" s="25" t="s">
        <v>43</v>
      </c>
      <c r="P3043" s="27" t="s">
        <v>43</v>
      </c>
      <c r="Q3043" s="25" t="s">
        <v>44</v>
      </c>
      <c r="R3043" s="28">
        <v>12.99</v>
      </c>
      <c r="S3043" s="29">
        <v>12.95</v>
      </c>
      <c r="T3043" s="29"/>
      <c r="U3043" s="29"/>
      <c r="V3043" s="1" t="s">
        <v>45</v>
      </c>
      <c r="W3043" s="1" t="s">
        <v>45</v>
      </c>
      <c r="X3043" s="1" t="s">
        <v>45</v>
      </c>
      <c r="Y3043" s="30">
        <f t="shared" si="380"/>
        <v>12.95</v>
      </c>
      <c r="Z3043" s="31">
        <f t="shared" si="381"/>
        <v>3.0888030888032159E-3</v>
      </c>
      <c r="AA3043" s="32">
        <f t="shared" si="382"/>
        <v>4.0000000000000924E-2</v>
      </c>
      <c r="AB3043" t="b">
        <f t="shared" si="383"/>
        <v>0</v>
      </c>
      <c r="AC3043" s="2" t="s">
        <v>109</v>
      </c>
      <c r="AD3043" s="2">
        <v>10.39</v>
      </c>
      <c r="AG3043" t="s">
        <v>9657</v>
      </c>
    </row>
    <row r="3044" spans="1:33" ht="16" hidden="1" x14ac:dyDescent="0.4">
      <c r="A3044" s="24" t="s">
        <v>6638</v>
      </c>
      <c r="B3044" s="25" t="s">
        <v>9652</v>
      </c>
      <c r="C3044" t="str">
        <f t="shared" si="376"/>
        <v>45</v>
      </c>
      <c r="D3044" t="str">
        <f>_xlfn.XLOOKUP(C3044,Folha2!A:A,Folha2!B:B)</f>
        <v>DPH</v>
      </c>
      <c r="E3044" s="26" t="str">
        <f t="shared" si="377"/>
        <v>070</v>
      </c>
      <c r="F3044" s="26" t="str">
        <f t="shared" si="378"/>
        <v>48</v>
      </c>
      <c r="G3044" s="26" t="str">
        <f t="shared" si="379"/>
        <v>02</v>
      </c>
      <c r="H3044" s="27" t="s">
        <v>9721</v>
      </c>
      <c r="I3044" s="25" t="s">
        <v>9722</v>
      </c>
      <c r="J3044" s="27" t="s">
        <v>9655</v>
      </c>
      <c r="K3044" s="25" t="s">
        <v>9723</v>
      </c>
      <c r="L3044" s="27" t="s">
        <v>42</v>
      </c>
      <c r="M3044" s="25" t="s">
        <v>43</v>
      </c>
      <c r="N3044" s="27" t="s">
        <v>43</v>
      </c>
      <c r="O3044" s="25" t="s">
        <v>43</v>
      </c>
      <c r="P3044" s="27" t="s">
        <v>43</v>
      </c>
      <c r="Q3044" s="25" t="s">
        <v>44</v>
      </c>
      <c r="R3044" s="28">
        <v>12.99</v>
      </c>
      <c r="S3044" s="29">
        <v>12.99</v>
      </c>
      <c r="T3044" s="29"/>
      <c r="U3044" s="29"/>
      <c r="V3044" s="1" t="s">
        <v>45</v>
      </c>
      <c r="W3044" s="1" t="s">
        <v>45</v>
      </c>
      <c r="X3044" s="1" t="s">
        <v>45</v>
      </c>
      <c r="Y3044" s="30">
        <f t="shared" si="380"/>
        <v>12.99</v>
      </c>
      <c r="Z3044" s="31">
        <f t="shared" si="381"/>
        <v>0</v>
      </c>
      <c r="AA3044" s="32">
        <f t="shared" si="382"/>
        <v>0</v>
      </c>
      <c r="AB3044" t="b">
        <f t="shared" si="383"/>
        <v>1</v>
      </c>
      <c r="AC3044" s="2" t="s">
        <v>109</v>
      </c>
      <c r="AD3044" s="2">
        <v>10.39</v>
      </c>
      <c r="AG3044" t="s">
        <v>6651</v>
      </c>
    </row>
    <row r="3045" spans="1:33" ht="16" hidden="1" x14ac:dyDescent="0.4">
      <c r="A3045" s="24" t="s">
        <v>6638</v>
      </c>
      <c r="B3045" s="25" t="s">
        <v>9652</v>
      </c>
      <c r="C3045" t="str">
        <f t="shared" si="376"/>
        <v>45</v>
      </c>
      <c r="D3045" t="str">
        <f>_xlfn.XLOOKUP(C3045,Folha2!A:A,Folha2!B:B)</f>
        <v>DPH</v>
      </c>
      <c r="E3045" s="26" t="str">
        <f t="shared" si="377"/>
        <v>070</v>
      </c>
      <c r="F3045" s="26" t="str">
        <f t="shared" si="378"/>
        <v>48</v>
      </c>
      <c r="G3045" s="26" t="str">
        <f t="shared" si="379"/>
        <v>02</v>
      </c>
      <c r="H3045" s="27" t="s">
        <v>9724</v>
      </c>
      <c r="I3045" s="25" t="s">
        <v>9725</v>
      </c>
      <c r="J3045" s="27" t="s">
        <v>9726</v>
      </c>
      <c r="K3045" s="25" t="s">
        <v>9727</v>
      </c>
      <c r="L3045" s="27" t="s">
        <v>42</v>
      </c>
      <c r="M3045" s="25" t="s">
        <v>43</v>
      </c>
      <c r="N3045" s="27" t="s">
        <v>43</v>
      </c>
      <c r="O3045" s="25" t="s">
        <v>43</v>
      </c>
      <c r="P3045" s="27" t="s">
        <v>43</v>
      </c>
      <c r="Q3045" s="25" t="s">
        <v>44</v>
      </c>
      <c r="R3045" s="28">
        <v>9.99</v>
      </c>
      <c r="S3045" s="29">
        <v>9.99</v>
      </c>
      <c r="T3045" s="29"/>
      <c r="U3045" s="29">
        <v>9.99</v>
      </c>
      <c r="V3045" s="1">
        <v>7.99</v>
      </c>
      <c r="W3045" s="1" t="s">
        <v>45</v>
      </c>
      <c r="X3045" s="1">
        <v>6.99</v>
      </c>
      <c r="Y3045" s="30">
        <f t="shared" si="380"/>
        <v>9.99</v>
      </c>
      <c r="Z3045" s="31">
        <f t="shared" si="381"/>
        <v>0</v>
      </c>
      <c r="AA3045" s="32">
        <f t="shared" si="382"/>
        <v>0</v>
      </c>
      <c r="AB3045" t="b">
        <f t="shared" si="383"/>
        <v>1</v>
      </c>
      <c r="AC3045" s="2" t="s">
        <v>9728</v>
      </c>
      <c r="AD3045" s="2">
        <v>7.99</v>
      </c>
      <c r="AG3045" t="s">
        <v>6651</v>
      </c>
    </row>
    <row r="3046" spans="1:33" ht="16" hidden="1" x14ac:dyDescent="0.4">
      <c r="A3046" s="24" t="s">
        <v>6638</v>
      </c>
      <c r="B3046" s="25" t="s">
        <v>9652</v>
      </c>
      <c r="C3046" t="str">
        <f t="shared" si="376"/>
        <v>45</v>
      </c>
      <c r="D3046" t="str">
        <f>_xlfn.XLOOKUP(C3046,Folha2!A:A,Folha2!B:B)</f>
        <v>DPH</v>
      </c>
      <c r="E3046" s="26" t="str">
        <f t="shared" si="377"/>
        <v>070</v>
      </c>
      <c r="F3046" s="26" t="str">
        <f t="shared" si="378"/>
        <v>48</v>
      </c>
      <c r="G3046" s="26" t="str">
        <f t="shared" si="379"/>
        <v>02</v>
      </c>
      <c r="H3046" s="27" t="s">
        <v>9729</v>
      </c>
      <c r="I3046" s="25" t="s">
        <v>9730</v>
      </c>
      <c r="J3046" s="27" t="s">
        <v>9726</v>
      </c>
      <c r="K3046" s="25" t="s">
        <v>9731</v>
      </c>
      <c r="L3046" s="27" t="s">
        <v>42</v>
      </c>
      <c r="M3046" s="25" t="s">
        <v>43</v>
      </c>
      <c r="N3046" s="27" t="s">
        <v>43</v>
      </c>
      <c r="O3046" s="25" t="s">
        <v>43</v>
      </c>
      <c r="P3046" s="27" t="s">
        <v>43</v>
      </c>
      <c r="Q3046" s="25" t="s">
        <v>44</v>
      </c>
      <c r="R3046" s="28">
        <v>9.99</v>
      </c>
      <c r="S3046" s="29">
        <v>9.99</v>
      </c>
      <c r="T3046" s="29"/>
      <c r="U3046" s="29"/>
      <c r="V3046" s="1">
        <v>7.99</v>
      </c>
      <c r="W3046" s="1" t="s">
        <v>45</v>
      </c>
      <c r="X3046" s="1" t="s">
        <v>45</v>
      </c>
      <c r="Y3046" s="30">
        <f t="shared" si="380"/>
        <v>9.99</v>
      </c>
      <c r="Z3046" s="31">
        <f t="shared" si="381"/>
        <v>0</v>
      </c>
      <c r="AA3046" s="32">
        <f t="shared" si="382"/>
        <v>0</v>
      </c>
      <c r="AB3046" t="b">
        <f t="shared" si="383"/>
        <v>1</v>
      </c>
      <c r="AC3046" s="2" t="s">
        <v>9728</v>
      </c>
      <c r="AD3046" s="2">
        <v>7.99</v>
      </c>
      <c r="AG3046" t="s">
        <v>6651</v>
      </c>
    </row>
    <row r="3047" spans="1:33" ht="16" hidden="1" x14ac:dyDescent="0.4">
      <c r="A3047" s="24" t="s">
        <v>6638</v>
      </c>
      <c r="B3047" s="25" t="s">
        <v>9652</v>
      </c>
      <c r="C3047" t="str">
        <f t="shared" si="376"/>
        <v>45</v>
      </c>
      <c r="D3047" t="str">
        <f>_xlfn.XLOOKUP(C3047,Folha2!A:A,Folha2!B:B)</f>
        <v>DPH</v>
      </c>
      <c r="E3047" s="26" t="str">
        <f t="shared" si="377"/>
        <v>070</v>
      </c>
      <c r="F3047" s="26" t="str">
        <f t="shared" si="378"/>
        <v>48</v>
      </c>
      <c r="G3047" s="26" t="str">
        <f t="shared" si="379"/>
        <v>02</v>
      </c>
      <c r="H3047" s="27" t="s">
        <v>9732</v>
      </c>
      <c r="I3047" s="25" t="s">
        <v>9733</v>
      </c>
      <c r="J3047" s="27" t="s">
        <v>9726</v>
      </c>
      <c r="K3047" s="25" t="s">
        <v>9734</v>
      </c>
      <c r="L3047" s="27" t="s">
        <v>42</v>
      </c>
      <c r="M3047" s="25" t="s">
        <v>43</v>
      </c>
      <c r="N3047" s="27" t="s">
        <v>43</v>
      </c>
      <c r="O3047" s="25" t="s">
        <v>43</v>
      </c>
      <c r="P3047" s="27" t="s">
        <v>43</v>
      </c>
      <c r="Q3047" s="25" t="s">
        <v>44</v>
      </c>
      <c r="R3047" s="28">
        <v>9.99</v>
      </c>
      <c r="S3047" s="29">
        <v>9.99</v>
      </c>
      <c r="T3047" s="29"/>
      <c r="U3047" s="29"/>
      <c r="V3047" s="1">
        <v>7.99</v>
      </c>
      <c r="W3047" s="1" t="s">
        <v>45</v>
      </c>
      <c r="X3047" s="1" t="s">
        <v>45</v>
      </c>
      <c r="Y3047" s="30">
        <f t="shared" si="380"/>
        <v>9.99</v>
      </c>
      <c r="Z3047" s="31">
        <f t="shared" si="381"/>
        <v>0</v>
      </c>
      <c r="AA3047" s="32">
        <f t="shared" si="382"/>
        <v>0</v>
      </c>
      <c r="AB3047" t="b">
        <f t="shared" si="383"/>
        <v>1</v>
      </c>
      <c r="AC3047" s="2" t="s">
        <v>9728</v>
      </c>
      <c r="AD3047" s="2">
        <v>7.99</v>
      </c>
      <c r="AG3047" t="s">
        <v>6651</v>
      </c>
    </row>
    <row r="3048" spans="1:33" ht="16" hidden="1" x14ac:dyDescent="0.4">
      <c r="A3048" s="24" t="s">
        <v>6638</v>
      </c>
      <c r="B3048" s="25" t="s">
        <v>9652</v>
      </c>
      <c r="C3048" t="str">
        <f t="shared" si="376"/>
        <v>45</v>
      </c>
      <c r="D3048" t="str">
        <f>_xlfn.XLOOKUP(C3048,Folha2!A:A,Folha2!B:B)</f>
        <v>DPH</v>
      </c>
      <c r="E3048" s="26" t="str">
        <f t="shared" si="377"/>
        <v>070</v>
      </c>
      <c r="F3048" s="26" t="str">
        <f t="shared" si="378"/>
        <v>48</v>
      </c>
      <c r="G3048" s="26" t="str">
        <f t="shared" si="379"/>
        <v>02</v>
      </c>
      <c r="H3048" s="27" t="s">
        <v>9735</v>
      </c>
      <c r="I3048" s="25" t="s">
        <v>9736</v>
      </c>
      <c r="J3048" s="27" t="s">
        <v>9726</v>
      </c>
      <c r="K3048" s="25" t="s">
        <v>9737</v>
      </c>
      <c r="L3048" s="27" t="s">
        <v>42</v>
      </c>
      <c r="M3048" s="25" t="s">
        <v>43</v>
      </c>
      <c r="N3048" s="27" t="s">
        <v>43</v>
      </c>
      <c r="O3048" s="25" t="s">
        <v>43</v>
      </c>
      <c r="P3048" s="27" t="s">
        <v>43</v>
      </c>
      <c r="Q3048" s="25" t="s">
        <v>44</v>
      </c>
      <c r="R3048" s="28">
        <v>9.99</v>
      </c>
      <c r="S3048" s="29">
        <v>9.99</v>
      </c>
      <c r="T3048" s="29"/>
      <c r="U3048" s="29"/>
      <c r="V3048" s="1">
        <v>7.99</v>
      </c>
      <c r="W3048" s="1" t="s">
        <v>45</v>
      </c>
      <c r="X3048" s="1" t="s">
        <v>45</v>
      </c>
      <c r="Y3048" s="30">
        <f t="shared" si="380"/>
        <v>9.99</v>
      </c>
      <c r="Z3048" s="31">
        <f t="shared" si="381"/>
        <v>0</v>
      </c>
      <c r="AA3048" s="32">
        <f t="shared" si="382"/>
        <v>0</v>
      </c>
      <c r="AB3048" t="b">
        <f t="shared" si="383"/>
        <v>1</v>
      </c>
      <c r="AC3048" s="2" t="s">
        <v>9728</v>
      </c>
      <c r="AD3048" s="2">
        <v>7.99</v>
      </c>
      <c r="AG3048" t="s">
        <v>6651</v>
      </c>
    </row>
    <row r="3049" spans="1:33" ht="16" hidden="1" x14ac:dyDescent="0.4">
      <c r="A3049" s="24" t="s">
        <v>6638</v>
      </c>
      <c r="B3049" s="25" t="s">
        <v>9652</v>
      </c>
      <c r="C3049" t="str">
        <f t="shared" si="376"/>
        <v>45</v>
      </c>
      <c r="D3049" t="str">
        <f>_xlfn.XLOOKUP(C3049,Folha2!A:A,Folha2!B:B)</f>
        <v>DPH</v>
      </c>
      <c r="E3049" s="26" t="str">
        <f t="shared" si="377"/>
        <v>070</v>
      </c>
      <c r="F3049" s="26" t="str">
        <f t="shared" si="378"/>
        <v>48</v>
      </c>
      <c r="G3049" s="26" t="str">
        <f t="shared" si="379"/>
        <v>02</v>
      </c>
      <c r="H3049" s="27" t="s">
        <v>9738</v>
      </c>
      <c r="I3049" s="25" t="s">
        <v>9739</v>
      </c>
      <c r="J3049" s="27" t="s">
        <v>9726</v>
      </c>
      <c r="K3049" s="25" t="s">
        <v>9740</v>
      </c>
      <c r="L3049" s="27" t="s">
        <v>42</v>
      </c>
      <c r="M3049" s="25" t="s">
        <v>43</v>
      </c>
      <c r="N3049" s="27" t="s">
        <v>43</v>
      </c>
      <c r="O3049" s="25" t="s">
        <v>43</v>
      </c>
      <c r="P3049" s="27" t="s">
        <v>43</v>
      </c>
      <c r="Q3049" s="25" t="s">
        <v>44</v>
      </c>
      <c r="R3049" s="28">
        <v>9.99</v>
      </c>
      <c r="S3049" s="29">
        <v>9.99</v>
      </c>
      <c r="T3049" s="29"/>
      <c r="U3049" s="29"/>
      <c r="V3049" s="1">
        <v>7.99</v>
      </c>
      <c r="W3049" s="1" t="s">
        <v>45</v>
      </c>
      <c r="X3049" s="1" t="s">
        <v>45</v>
      </c>
      <c r="Y3049" s="30">
        <f t="shared" si="380"/>
        <v>9.99</v>
      </c>
      <c r="Z3049" s="31">
        <f t="shared" si="381"/>
        <v>0</v>
      </c>
      <c r="AA3049" s="32">
        <f t="shared" si="382"/>
        <v>0</v>
      </c>
      <c r="AB3049" t="b">
        <f t="shared" si="383"/>
        <v>1</v>
      </c>
      <c r="AC3049" s="2" t="s">
        <v>9728</v>
      </c>
      <c r="AD3049" s="2">
        <v>7.99</v>
      </c>
      <c r="AG3049" t="s">
        <v>6651</v>
      </c>
    </row>
    <row r="3050" spans="1:33" ht="16" hidden="1" x14ac:dyDescent="0.4">
      <c r="A3050" s="24" t="s">
        <v>6638</v>
      </c>
      <c r="B3050" s="25" t="s">
        <v>9652</v>
      </c>
      <c r="C3050" t="str">
        <f t="shared" si="376"/>
        <v>45</v>
      </c>
      <c r="D3050" t="str">
        <f>_xlfn.XLOOKUP(C3050,Folha2!A:A,Folha2!B:B)</f>
        <v>DPH</v>
      </c>
      <c r="E3050" s="26" t="str">
        <f t="shared" si="377"/>
        <v>070</v>
      </c>
      <c r="F3050" s="26" t="str">
        <f t="shared" si="378"/>
        <v>48</v>
      </c>
      <c r="G3050" s="26" t="str">
        <f t="shared" si="379"/>
        <v>02</v>
      </c>
      <c r="H3050" s="27" t="s">
        <v>9741</v>
      </c>
      <c r="I3050" s="25" t="s">
        <v>9742</v>
      </c>
      <c r="J3050" s="27" t="s">
        <v>9726</v>
      </c>
      <c r="K3050" s="25" t="s">
        <v>9743</v>
      </c>
      <c r="L3050" s="27" t="s">
        <v>42</v>
      </c>
      <c r="M3050" s="25" t="s">
        <v>43</v>
      </c>
      <c r="N3050" s="27" t="s">
        <v>43</v>
      </c>
      <c r="O3050" s="25" t="s">
        <v>43</v>
      </c>
      <c r="P3050" s="27" t="s">
        <v>43</v>
      </c>
      <c r="Q3050" s="25" t="s">
        <v>44</v>
      </c>
      <c r="R3050" s="28">
        <v>9.99</v>
      </c>
      <c r="S3050" s="29">
        <v>9.99</v>
      </c>
      <c r="T3050" s="29"/>
      <c r="U3050" s="29"/>
      <c r="V3050" s="1">
        <v>7.99</v>
      </c>
      <c r="W3050" s="1" t="s">
        <v>45</v>
      </c>
      <c r="X3050" s="1" t="s">
        <v>45</v>
      </c>
      <c r="Y3050" s="30">
        <f t="shared" si="380"/>
        <v>9.99</v>
      </c>
      <c r="Z3050" s="31">
        <f t="shared" si="381"/>
        <v>0</v>
      </c>
      <c r="AA3050" s="32">
        <f t="shared" si="382"/>
        <v>0</v>
      </c>
      <c r="AB3050" t="b">
        <f t="shared" si="383"/>
        <v>1</v>
      </c>
      <c r="AC3050" s="2" t="s">
        <v>9728</v>
      </c>
      <c r="AD3050" s="2">
        <v>7.99</v>
      </c>
      <c r="AG3050" t="s">
        <v>6651</v>
      </c>
    </row>
    <row r="3051" spans="1:33" ht="16" x14ac:dyDescent="0.4">
      <c r="A3051" s="24" t="s">
        <v>6638</v>
      </c>
      <c r="B3051" s="25" t="s">
        <v>9744</v>
      </c>
      <c r="C3051" t="str">
        <f t="shared" si="376"/>
        <v>45</v>
      </c>
      <c r="D3051" t="str">
        <f>_xlfn.XLOOKUP(C3051,Folha2!A:A,Folha2!B:B)</f>
        <v>DPH</v>
      </c>
      <c r="E3051" s="26" t="str">
        <f t="shared" si="377"/>
        <v>070</v>
      </c>
      <c r="F3051" s="26" t="str">
        <f t="shared" si="378"/>
        <v>48</v>
      </c>
      <c r="G3051" s="26" t="str">
        <f t="shared" si="379"/>
        <v>08</v>
      </c>
      <c r="H3051" s="27" t="s">
        <v>9745</v>
      </c>
      <c r="I3051" s="25" t="s">
        <v>9746</v>
      </c>
      <c r="J3051" s="27" t="s">
        <v>9375</v>
      </c>
      <c r="K3051" s="25" t="s">
        <v>9747</v>
      </c>
      <c r="L3051" s="27" t="s">
        <v>42</v>
      </c>
      <c r="M3051" s="25" t="s">
        <v>43</v>
      </c>
      <c r="N3051" s="27" t="s">
        <v>43</v>
      </c>
      <c r="O3051" s="25" t="s">
        <v>43</v>
      </c>
      <c r="P3051" s="27" t="s">
        <v>43</v>
      </c>
      <c r="Q3051" s="25" t="s">
        <v>44</v>
      </c>
      <c r="R3051" s="28">
        <v>13.85</v>
      </c>
      <c r="S3051" s="29">
        <v>11.99</v>
      </c>
      <c r="T3051" s="29"/>
      <c r="U3051" s="29"/>
      <c r="V3051" s="1" t="s">
        <v>45</v>
      </c>
      <c r="W3051" s="1" t="s">
        <v>45</v>
      </c>
      <c r="X3051" s="1" t="s">
        <v>45</v>
      </c>
      <c r="Y3051" s="30">
        <f t="shared" si="380"/>
        <v>11.99</v>
      </c>
      <c r="Z3051" s="31">
        <f t="shared" si="381"/>
        <v>0.15512927439532942</v>
      </c>
      <c r="AA3051" s="32">
        <f t="shared" si="382"/>
        <v>1.8599999999999994</v>
      </c>
      <c r="AB3051" t="b">
        <f t="shared" si="383"/>
        <v>0</v>
      </c>
      <c r="AC3051" s="2" t="s">
        <v>45</v>
      </c>
      <c r="AD3051" s="2" t="s">
        <v>45</v>
      </c>
      <c r="AG3051" t="s">
        <v>6651</v>
      </c>
    </row>
    <row r="3052" spans="1:33" ht="16" hidden="1" x14ac:dyDescent="0.4">
      <c r="A3052" s="24" t="s">
        <v>6638</v>
      </c>
      <c r="B3052" s="25" t="s">
        <v>9744</v>
      </c>
      <c r="C3052" t="str">
        <f t="shared" si="376"/>
        <v>45</v>
      </c>
      <c r="D3052" t="str">
        <f>_xlfn.XLOOKUP(C3052,Folha2!A:A,Folha2!B:B)</f>
        <v>DPH</v>
      </c>
      <c r="E3052" s="26" t="str">
        <f t="shared" si="377"/>
        <v>070</v>
      </c>
      <c r="F3052" s="26" t="str">
        <f t="shared" si="378"/>
        <v>48</v>
      </c>
      <c r="G3052" s="26" t="str">
        <f t="shared" si="379"/>
        <v>08</v>
      </c>
      <c r="H3052" s="27" t="s">
        <v>9748</v>
      </c>
      <c r="I3052" s="25" t="s">
        <v>9749</v>
      </c>
      <c r="J3052" s="27" t="s">
        <v>9379</v>
      </c>
      <c r="K3052" s="25" t="s">
        <v>9750</v>
      </c>
      <c r="L3052" s="27" t="s">
        <v>42</v>
      </c>
      <c r="M3052" s="25" t="s">
        <v>43</v>
      </c>
      <c r="N3052" s="27" t="s">
        <v>43</v>
      </c>
      <c r="O3052" s="25" t="s">
        <v>43</v>
      </c>
      <c r="P3052" s="27" t="s">
        <v>43</v>
      </c>
      <c r="Q3052" s="25" t="s">
        <v>44</v>
      </c>
      <c r="R3052" s="28">
        <v>14.99</v>
      </c>
      <c r="S3052" s="29">
        <v>14.99</v>
      </c>
      <c r="T3052" s="29"/>
      <c r="U3052" s="29">
        <v>14.99</v>
      </c>
      <c r="V3052" s="1">
        <v>10.49</v>
      </c>
      <c r="W3052" s="1" t="s">
        <v>45</v>
      </c>
      <c r="X3052" s="1">
        <v>10.49</v>
      </c>
      <c r="Y3052" s="30">
        <f t="shared" si="380"/>
        <v>14.99</v>
      </c>
      <c r="Z3052" s="31">
        <f t="shared" si="381"/>
        <v>0</v>
      </c>
      <c r="AA3052" s="32">
        <f t="shared" si="382"/>
        <v>0</v>
      </c>
      <c r="AB3052" t="b">
        <f t="shared" si="383"/>
        <v>1</v>
      </c>
      <c r="AC3052" s="2" t="s">
        <v>3526</v>
      </c>
      <c r="AD3052" s="2">
        <v>11.49</v>
      </c>
      <c r="AG3052" t="s">
        <v>6651</v>
      </c>
    </row>
    <row r="3053" spans="1:33" ht="16" x14ac:dyDescent="0.4">
      <c r="A3053" s="24" t="s">
        <v>6638</v>
      </c>
      <c r="B3053" s="25" t="s">
        <v>9744</v>
      </c>
      <c r="C3053" t="str">
        <f t="shared" si="376"/>
        <v>45</v>
      </c>
      <c r="D3053" t="str">
        <f>_xlfn.XLOOKUP(C3053,Folha2!A:A,Folha2!B:B)</f>
        <v>DPH</v>
      </c>
      <c r="E3053" s="26" t="str">
        <f t="shared" si="377"/>
        <v>070</v>
      </c>
      <c r="F3053" s="26" t="str">
        <f t="shared" si="378"/>
        <v>48</v>
      </c>
      <c r="G3053" s="26" t="str">
        <f t="shared" si="379"/>
        <v>08</v>
      </c>
      <c r="H3053" s="27" t="s">
        <v>9751</v>
      </c>
      <c r="I3053" s="25" t="s">
        <v>9752</v>
      </c>
      <c r="J3053" s="27" t="s">
        <v>9655</v>
      </c>
      <c r="K3053" s="25" t="s">
        <v>9753</v>
      </c>
      <c r="L3053" s="27" t="s">
        <v>42</v>
      </c>
      <c r="M3053" s="25" t="s">
        <v>43</v>
      </c>
      <c r="N3053" s="27" t="s">
        <v>43</v>
      </c>
      <c r="O3053" s="25" t="s">
        <v>43</v>
      </c>
      <c r="P3053" s="27" t="s">
        <v>43</v>
      </c>
      <c r="Q3053" s="25" t="s">
        <v>44</v>
      </c>
      <c r="R3053" s="28">
        <v>12.99</v>
      </c>
      <c r="S3053" s="29">
        <v>12.95</v>
      </c>
      <c r="T3053" s="29"/>
      <c r="U3053" s="29"/>
      <c r="V3053" s="1" t="s">
        <v>45</v>
      </c>
      <c r="W3053" s="1" t="s">
        <v>45</v>
      </c>
      <c r="X3053" s="1" t="s">
        <v>45</v>
      </c>
      <c r="Y3053" s="30">
        <f t="shared" si="380"/>
        <v>12.95</v>
      </c>
      <c r="Z3053" s="31">
        <f t="shared" si="381"/>
        <v>3.0888030888032159E-3</v>
      </c>
      <c r="AA3053" s="32">
        <f t="shared" si="382"/>
        <v>4.0000000000000924E-2</v>
      </c>
      <c r="AB3053" t="b">
        <f t="shared" si="383"/>
        <v>0</v>
      </c>
      <c r="AC3053" s="2" t="s">
        <v>109</v>
      </c>
      <c r="AD3053" s="2">
        <v>10.39</v>
      </c>
      <c r="AG3053" t="s">
        <v>9657</v>
      </c>
    </row>
    <row r="3054" spans="1:33" ht="16" x14ac:dyDescent="0.4">
      <c r="A3054" s="24" t="s">
        <v>6638</v>
      </c>
      <c r="B3054" s="25" t="s">
        <v>9744</v>
      </c>
      <c r="C3054" t="str">
        <f t="shared" si="376"/>
        <v>45</v>
      </c>
      <c r="D3054" t="str">
        <f>_xlfn.XLOOKUP(C3054,Folha2!A:A,Folha2!B:B)</f>
        <v>DPH</v>
      </c>
      <c r="E3054" s="26" t="str">
        <f t="shared" si="377"/>
        <v>070</v>
      </c>
      <c r="F3054" s="26" t="str">
        <f t="shared" si="378"/>
        <v>48</v>
      </c>
      <c r="G3054" s="26" t="str">
        <f t="shared" si="379"/>
        <v>08</v>
      </c>
      <c r="H3054" s="27" t="s">
        <v>9754</v>
      </c>
      <c r="I3054" s="25" t="s">
        <v>9755</v>
      </c>
      <c r="J3054" s="27" t="s">
        <v>9655</v>
      </c>
      <c r="K3054" s="25" t="s">
        <v>9756</v>
      </c>
      <c r="L3054" s="27" t="s">
        <v>42</v>
      </c>
      <c r="M3054" s="25" t="s">
        <v>43</v>
      </c>
      <c r="N3054" s="27" t="s">
        <v>43</v>
      </c>
      <c r="O3054" s="25" t="s">
        <v>43</v>
      </c>
      <c r="P3054" s="27" t="s">
        <v>43</v>
      </c>
      <c r="Q3054" s="25" t="s">
        <v>44</v>
      </c>
      <c r="R3054" s="28">
        <v>12.99</v>
      </c>
      <c r="S3054" s="29">
        <v>12.95</v>
      </c>
      <c r="T3054" s="29"/>
      <c r="U3054" s="29"/>
      <c r="V3054" s="1" t="s">
        <v>45</v>
      </c>
      <c r="W3054" s="1" t="s">
        <v>45</v>
      </c>
      <c r="X3054" s="1" t="s">
        <v>45</v>
      </c>
      <c r="Y3054" s="30">
        <f t="shared" si="380"/>
        <v>12.95</v>
      </c>
      <c r="Z3054" s="31">
        <f t="shared" si="381"/>
        <v>3.0888030888032159E-3</v>
      </c>
      <c r="AA3054" s="32">
        <f t="shared" si="382"/>
        <v>4.0000000000000924E-2</v>
      </c>
      <c r="AB3054" t="b">
        <f t="shared" si="383"/>
        <v>0</v>
      </c>
      <c r="AC3054" s="2" t="s">
        <v>109</v>
      </c>
      <c r="AD3054" s="2">
        <v>10.39</v>
      </c>
      <c r="AG3054" t="s">
        <v>9657</v>
      </c>
    </row>
    <row r="3055" spans="1:33" ht="16" x14ac:dyDescent="0.4">
      <c r="A3055" s="24" t="s">
        <v>6638</v>
      </c>
      <c r="B3055" s="25" t="s">
        <v>9744</v>
      </c>
      <c r="C3055" t="str">
        <f t="shared" si="376"/>
        <v>45</v>
      </c>
      <c r="D3055" t="str">
        <f>_xlfn.XLOOKUP(C3055,Folha2!A:A,Folha2!B:B)</f>
        <v>DPH</v>
      </c>
      <c r="E3055" s="26" t="str">
        <f t="shared" si="377"/>
        <v>070</v>
      </c>
      <c r="F3055" s="26" t="str">
        <f t="shared" si="378"/>
        <v>48</v>
      </c>
      <c r="G3055" s="26" t="str">
        <f t="shared" si="379"/>
        <v>08</v>
      </c>
      <c r="H3055" s="27" t="s">
        <v>9757</v>
      </c>
      <c r="I3055" s="25" t="s">
        <v>9758</v>
      </c>
      <c r="J3055" s="27" t="s">
        <v>9655</v>
      </c>
      <c r="K3055" s="25" t="s">
        <v>9759</v>
      </c>
      <c r="L3055" s="27" t="s">
        <v>42</v>
      </c>
      <c r="M3055" s="25" t="s">
        <v>43</v>
      </c>
      <c r="N3055" s="27" t="s">
        <v>43</v>
      </c>
      <c r="O3055" s="25" t="s">
        <v>43</v>
      </c>
      <c r="P3055" s="27" t="s">
        <v>43</v>
      </c>
      <c r="Q3055" s="25" t="s">
        <v>44</v>
      </c>
      <c r="R3055" s="28">
        <v>12.99</v>
      </c>
      <c r="S3055" s="29">
        <v>12.95</v>
      </c>
      <c r="T3055" s="29"/>
      <c r="U3055" s="29"/>
      <c r="V3055" s="1" t="s">
        <v>45</v>
      </c>
      <c r="W3055" s="1" t="s">
        <v>45</v>
      </c>
      <c r="X3055" s="1" t="s">
        <v>45</v>
      </c>
      <c r="Y3055" s="30">
        <f t="shared" si="380"/>
        <v>12.95</v>
      </c>
      <c r="Z3055" s="31">
        <f t="shared" si="381"/>
        <v>3.0888030888032159E-3</v>
      </c>
      <c r="AA3055" s="32">
        <f t="shared" si="382"/>
        <v>4.0000000000000924E-2</v>
      </c>
      <c r="AB3055" t="b">
        <f t="shared" si="383"/>
        <v>0</v>
      </c>
      <c r="AC3055" s="2" t="s">
        <v>109</v>
      </c>
      <c r="AD3055" s="2">
        <v>10.39</v>
      </c>
      <c r="AG3055" t="s">
        <v>9657</v>
      </c>
    </row>
    <row r="3056" spans="1:33" ht="16" x14ac:dyDescent="0.4">
      <c r="A3056" s="24" t="s">
        <v>6638</v>
      </c>
      <c r="B3056" s="25" t="s">
        <v>9744</v>
      </c>
      <c r="C3056" t="str">
        <f t="shared" si="376"/>
        <v>45</v>
      </c>
      <c r="D3056" t="str">
        <f>_xlfn.XLOOKUP(C3056,Folha2!A:A,Folha2!B:B)</f>
        <v>DPH</v>
      </c>
      <c r="E3056" s="26" t="str">
        <f t="shared" si="377"/>
        <v>070</v>
      </c>
      <c r="F3056" s="26" t="str">
        <f t="shared" si="378"/>
        <v>48</v>
      </c>
      <c r="G3056" s="26" t="str">
        <f t="shared" si="379"/>
        <v>08</v>
      </c>
      <c r="H3056" s="27" t="s">
        <v>9760</v>
      </c>
      <c r="I3056" s="25" t="s">
        <v>9761</v>
      </c>
      <c r="J3056" s="27" t="s">
        <v>9655</v>
      </c>
      <c r="K3056" s="25" t="s">
        <v>9762</v>
      </c>
      <c r="L3056" s="27" t="s">
        <v>42</v>
      </c>
      <c r="M3056" s="25" t="s">
        <v>43</v>
      </c>
      <c r="N3056" s="27" t="s">
        <v>43</v>
      </c>
      <c r="O3056" s="25" t="s">
        <v>43</v>
      </c>
      <c r="P3056" s="27" t="s">
        <v>43</v>
      </c>
      <c r="Q3056" s="25" t="s">
        <v>44</v>
      </c>
      <c r="R3056" s="28">
        <v>12.99</v>
      </c>
      <c r="S3056" s="29">
        <v>12.95</v>
      </c>
      <c r="T3056" s="29"/>
      <c r="U3056" s="29"/>
      <c r="V3056" s="1" t="s">
        <v>45</v>
      </c>
      <c r="W3056" s="1" t="s">
        <v>45</v>
      </c>
      <c r="X3056" s="1" t="s">
        <v>45</v>
      </c>
      <c r="Y3056" s="30">
        <f t="shared" si="380"/>
        <v>12.95</v>
      </c>
      <c r="Z3056" s="31">
        <f t="shared" si="381"/>
        <v>3.0888030888032159E-3</v>
      </c>
      <c r="AA3056" s="32">
        <f t="shared" si="382"/>
        <v>4.0000000000000924E-2</v>
      </c>
      <c r="AB3056" t="b">
        <f t="shared" si="383"/>
        <v>0</v>
      </c>
      <c r="AC3056" s="2" t="s">
        <v>109</v>
      </c>
      <c r="AD3056" s="2">
        <v>10.39</v>
      </c>
      <c r="AG3056" t="s">
        <v>9657</v>
      </c>
    </row>
    <row r="3057" spans="1:33" ht="16" x14ac:dyDescent="0.4">
      <c r="A3057" s="24" t="s">
        <v>6638</v>
      </c>
      <c r="B3057" s="25" t="s">
        <v>9744</v>
      </c>
      <c r="C3057" t="str">
        <f t="shared" si="376"/>
        <v>45</v>
      </c>
      <c r="D3057" t="str">
        <f>_xlfn.XLOOKUP(C3057,Folha2!A:A,Folha2!B:B)</f>
        <v>DPH</v>
      </c>
      <c r="E3057" s="26" t="str">
        <f t="shared" si="377"/>
        <v>070</v>
      </c>
      <c r="F3057" s="26" t="str">
        <f t="shared" si="378"/>
        <v>48</v>
      </c>
      <c r="G3057" s="26" t="str">
        <f t="shared" si="379"/>
        <v>08</v>
      </c>
      <c r="H3057" s="27" t="s">
        <v>9763</v>
      </c>
      <c r="I3057" s="25" t="s">
        <v>9764</v>
      </c>
      <c r="J3057" s="27" t="s">
        <v>9655</v>
      </c>
      <c r="K3057" s="25" t="s">
        <v>9765</v>
      </c>
      <c r="L3057" s="27" t="s">
        <v>42</v>
      </c>
      <c r="M3057" s="25" t="s">
        <v>43</v>
      </c>
      <c r="N3057" s="27" t="s">
        <v>43</v>
      </c>
      <c r="O3057" s="25" t="s">
        <v>43</v>
      </c>
      <c r="P3057" s="27" t="s">
        <v>43</v>
      </c>
      <c r="Q3057" s="25" t="s">
        <v>44</v>
      </c>
      <c r="R3057" s="28">
        <v>12.99</v>
      </c>
      <c r="S3057" s="29">
        <v>12.95</v>
      </c>
      <c r="T3057" s="29"/>
      <c r="U3057" s="29"/>
      <c r="V3057" s="1" t="s">
        <v>45</v>
      </c>
      <c r="W3057" s="1" t="s">
        <v>45</v>
      </c>
      <c r="X3057" s="1" t="s">
        <v>45</v>
      </c>
      <c r="Y3057" s="30">
        <f t="shared" si="380"/>
        <v>12.95</v>
      </c>
      <c r="Z3057" s="31">
        <f t="shared" si="381"/>
        <v>3.0888030888032159E-3</v>
      </c>
      <c r="AA3057" s="32">
        <f t="shared" si="382"/>
        <v>4.0000000000000924E-2</v>
      </c>
      <c r="AB3057" t="b">
        <f t="shared" si="383"/>
        <v>0</v>
      </c>
      <c r="AC3057" s="2" t="s">
        <v>109</v>
      </c>
      <c r="AD3057" s="2">
        <v>10.39</v>
      </c>
      <c r="AG3057" t="s">
        <v>9657</v>
      </c>
    </row>
    <row r="3058" spans="1:33" ht="16" x14ac:dyDescent="0.4">
      <c r="A3058" s="24" t="s">
        <v>6638</v>
      </c>
      <c r="B3058" s="25" t="s">
        <v>9744</v>
      </c>
      <c r="C3058" t="str">
        <f t="shared" si="376"/>
        <v>45</v>
      </c>
      <c r="D3058" t="str">
        <f>_xlfn.XLOOKUP(C3058,Folha2!A:A,Folha2!B:B)</f>
        <v>DPH</v>
      </c>
      <c r="E3058" s="26" t="str">
        <f t="shared" si="377"/>
        <v>070</v>
      </c>
      <c r="F3058" s="26" t="str">
        <f t="shared" si="378"/>
        <v>48</v>
      </c>
      <c r="G3058" s="26" t="str">
        <f t="shared" si="379"/>
        <v>08</v>
      </c>
      <c r="H3058" s="27" t="s">
        <v>9766</v>
      </c>
      <c r="I3058" s="25" t="s">
        <v>9767</v>
      </c>
      <c r="J3058" s="27" t="s">
        <v>9655</v>
      </c>
      <c r="K3058" s="25" t="s">
        <v>9768</v>
      </c>
      <c r="L3058" s="27" t="s">
        <v>42</v>
      </c>
      <c r="M3058" s="25" t="s">
        <v>43</v>
      </c>
      <c r="N3058" s="27" t="s">
        <v>43</v>
      </c>
      <c r="O3058" s="25" t="s">
        <v>43</v>
      </c>
      <c r="P3058" s="27" t="s">
        <v>43</v>
      </c>
      <c r="Q3058" s="25" t="s">
        <v>44</v>
      </c>
      <c r="R3058" s="28">
        <v>12.99</v>
      </c>
      <c r="S3058" s="29">
        <v>12.95</v>
      </c>
      <c r="T3058" s="29"/>
      <c r="U3058" s="29"/>
      <c r="V3058" s="1" t="s">
        <v>45</v>
      </c>
      <c r="W3058" s="1" t="s">
        <v>45</v>
      </c>
      <c r="X3058" s="1" t="s">
        <v>45</v>
      </c>
      <c r="Y3058" s="30">
        <f t="shared" si="380"/>
        <v>12.95</v>
      </c>
      <c r="Z3058" s="31">
        <f t="shared" si="381"/>
        <v>3.0888030888032159E-3</v>
      </c>
      <c r="AA3058" s="32">
        <f t="shared" si="382"/>
        <v>4.0000000000000924E-2</v>
      </c>
      <c r="AB3058" t="b">
        <f t="shared" si="383"/>
        <v>0</v>
      </c>
      <c r="AC3058" s="2" t="s">
        <v>109</v>
      </c>
      <c r="AD3058" s="2">
        <v>10.39</v>
      </c>
      <c r="AG3058" t="s">
        <v>9657</v>
      </c>
    </row>
    <row r="3059" spans="1:33" ht="16" x14ac:dyDescent="0.4">
      <c r="A3059" s="24" t="s">
        <v>6638</v>
      </c>
      <c r="B3059" s="25" t="s">
        <v>9744</v>
      </c>
      <c r="C3059" t="str">
        <f t="shared" si="376"/>
        <v>45</v>
      </c>
      <c r="D3059" t="str">
        <f>_xlfn.XLOOKUP(C3059,Folha2!A:A,Folha2!B:B)</f>
        <v>DPH</v>
      </c>
      <c r="E3059" s="26" t="str">
        <f t="shared" si="377"/>
        <v>070</v>
      </c>
      <c r="F3059" s="26" t="str">
        <f t="shared" si="378"/>
        <v>48</v>
      </c>
      <c r="G3059" s="26" t="str">
        <f t="shared" si="379"/>
        <v>08</v>
      </c>
      <c r="H3059" s="27" t="s">
        <v>9769</v>
      </c>
      <c r="I3059" s="25" t="s">
        <v>9770</v>
      </c>
      <c r="J3059" s="27" t="s">
        <v>9655</v>
      </c>
      <c r="K3059" s="25" t="s">
        <v>9771</v>
      </c>
      <c r="L3059" s="27" t="s">
        <v>42</v>
      </c>
      <c r="M3059" s="25" t="s">
        <v>43</v>
      </c>
      <c r="N3059" s="27" t="s">
        <v>43</v>
      </c>
      <c r="O3059" s="25" t="s">
        <v>43</v>
      </c>
      <c r="P3059" s="27" t="s">
        <v>43</v>
      </c>
      <c r="Q3059" s="25" t="s">
        <v>44</v>
      </c>
      <c r="R3059" s="28">
        <v>12.99</v>
      </c>
      <c r="S3059" s="29">
        <v>12.95</v>
      </c>
      <c r="T3059" s="29"/>
      <c r="U3059" s="29"/>
      <c r="V3059" s="1" t="s">
        <v>45</v>
      </c>
      <c r="W3059" s="1" t="s">
        <v>45</v>
      </c>
      <c r="X3059" s="1" t="s">
        <v>45</v>
      </c>
      <c r="Y3059" s="30">
        <f t="shared" si="380"/>
        <v>12.95</v>
      </c>
      <c r="Z3059" s="31">
        <f t="shared" si="381"/>
        <v>3.0888030888032159E-3</v>
      </c>
      <c r="AA3059" s="32">
        <f t="shared" si="382"/>
        <v>4.0000000000000924E-2</v>
      </c>
      <c r="AB3059" t="b">
        <f t="shared" si="383"/>
        <v>0</v>
      </c>
      <c r="AC3059" s="2" t="s">
        <v>109</v>
      </c>
      <c r="AD3059" s="2">
        <v>10.39</v>
      </c>
      <c r="AG3059" t="s">
        <v>9657</v>
      </c>
    </row>
    <row r="3060" spans="1:33" ht="16" x14ac:dyDescent="0.4">
      <c r="A3060" s="24" t="s">
        <v>6638</v>
      </c>
      <c r="B3060" s="25" t="s">
        <v>9744</v>
      </c>
      <c r="C3060" t="str">
        <f t="shared" si="376"/>
        <v>45</v>
      </c>
      <c r="D3060" t="str">
        <f>_xlfn.XLOOKUP(C3060,Folha2!A:A,Folha2!B:B)</f>
        <v>DPH</v>
      </c>
      <c r="E3060" s="26" t="str">
        <f t="shared" si="377"/>
        <v>070</v>
      </c>
      <c r="F3060" s="26" t="str">
        <f t="shared" si="378"/>
        <v>48</v>
      </c>
      <c r="G3060" s="26" t="str">
        <f t="shared" si="379"/>
        <v>08</v>
      </c>
      <c r="H3060" s="27" t="s">
        <v>9772</v>
      </c>
      <c r="I3060" s="25" t="s">
        <v>9773</v>
      </c>
      <c r="J3060" s="27" t="s">
        <v>9655</v>
      </c>
      <c r="K3060" s="25" t="s">
        <v>9774</v>
      </c>
      <c r="L3060" s="27" t="s">
        <v>42</v>
      </c>
      <c r="M3060" s="25" t="s">
        <v>43</v>
      </c>
      <c r="N3060" s="27" t="s">
        <v>43</v>
      </c>
      <c r="O3060" s="25" t="s">
        <v>43</v>
      </c>
      <c r="P3060" s="27" t="s">
        <v>43</v>
      </c>
      <c r="Q3060" s="25" t="s">
        <v>44</v>
      </c>
      <c r="R3060" s="28">
        <v>12.99</v>
      </c>
      <c r="S3060" s="29">
        <v>12.95</v>
      </c>
      <c r="T3060" s="29"/>
      <c r="U3060" s="29"/>
      <c r="V3060" s="1" t="s">
        <v>45</v>
      </c>
      <c r="W3060" s="1" t="s">
        <v>45</v>
      </c>
      <c r="X3060" s="1" t="s">
        <v>45</v>
      </c>
      <c r="Y3060" s="30">
        <f t="shared" si="380"/>
        <v>12.95</v>
      </c>
      <c r="Z3060" s="31">
        <f t="shared" si="381"/>
        <v>3.0888030888032159E-3</v>
      </c>
      <c r="AA3060" s="32">
        <f t="shared" si="382"/>
        <v>4.0000000000000924E-2</v>
      </c>
      <c r="AB3060" t="b">
        <f t="shared" si="383"/>
        <v>0</v>
      </c>
      <c r="AC3060" s="2" t="s">
        <v>109</v>
      </c>
      <c r="AD3060" s="2">
        <v>10.39</v>
      </c>
      <c r="AG3060" t="s">
        <v>9657</v>
      </c>
    </row>
    <row r="3061" spans="1:33" ht="16" x14ac:dyDescent="0.4">
      <c r="A3061" s="24" t="s">
        <v>6638</v>
      </c>
      <c r="B3061" s="25" t="s">
        <v>9744</v>
      </c>
      <c r="C3061" t="str">
        <f t="shared" si="376"/>
        <v>45</v>
      </c>
      <c r="D3061" t="str">
        <f>_xlfn.XLOOKUP(C3061,Folha2!A:A,Folha2!B:B)</f>
        <v>DPH</v>
      </c>
      <c r="E3061" s="26" t="str">
        <f t="shared" si="377"/>
        <v>070</v>
      </c>
      <c r="F3061" s="26" t="str">
        <f t="shared" si="378"/>
        <v>48</v>
      </c>
      <c r="G3061" s="26" t="str">
        <f t="shared" si="379"/>
        <v>08</v>
      </c>
      <c r="H3061" s="27" t="s">
        <v>9775</v>
      </c>
      <c r="I3061" s="25" t="s">
        <v>9776</v>
      </c>
      <c r="J3061" s="27" t="s">
        <v>9655</v>
      </c>
      <c r="K3061" s="25" t="s">
        <v>9777</v>
      </c>
      <c r="L3061" s="27" t="s">
        <v>42</v>
      </c>
      <c r="M3061" s="25" t="s">
        <v>43</v>
      </c>
      <c r="N3061" s="27" t="s">
        <v>43</v>
      </c>
      <c r="O3061" s="25" t="s">
        <v>43</v>
      </c>
      <c r="P3061" s="27" t="s">
        <v>43</v>
      </c>
      <c r="Q3061" s="25" t="s">
        <v>44</v>
      </c>
      <c r="R3061" s="28">
        <v>12.99</v>
      </c>
      <c r="S3061" s="29">
        <v>12.95</v>
      </c>
      <c r="T3061" s="29"/>
      <c r="U3061" s="29"/>
      <c r="V3061" s="1" t="s">
        <v>45</v>
      </c>
      <c r="W3061" s="1" t="s">
        <v>45</v>
      </c>
      <c r="X3061" s="1" t="s">
        <v>45</v>
      </c>
      <c r="Y3061" s="30">
        <f t="shared" si="380"/>
        <v>12.95</v>
      </c>
      <c r="Z3061" s="31">
        <f t="shared" si="381"/>
        <v>3.0888030888032159E-3</v>
      </c>
      <c r="AA3061" s="32">
        <f t="shared" si="382"/>
        <v>4.0000000000000924E-2</v>
      </c>
      <c r="AB3061" t="b">
        <f t="shared" si="383"/>
        <v>0</v>
      </c>
      <c r="AC3061" s="2" t="s">
        <v>109</v>
      </c>
      <c r="AD3061" s="2">
        <v>10.39</v>
      </c>
      <c r="AG3061" t="s">
        <v>9657</v>
      </c>
    </row>
    <row r="3062" spans="1:33" ht="16" x14ac:dyDescent="0.4">
      <c r="A3062" s="24" t="s">
        <v>6638</v>
      </c>
      <c r="B3062" s="25" t="s">
        <v>9744</v>
      </c>
      <c r="C3062" t="str">
        <f t="shared" si="376"/>
        <v>45</v>
      </c>
      <c r="D3062" t="str">
        <f>_xlfn.XLOOKUP(C3062,Folha2!A:A,Folha2!B:B)</f>
        <v>DPH</v>
      </c>
      <c r="E3062" s="26" t="str">
        <f t="shared" si="377"/>
        <v>070</v>
      </c>
      <c r="F3062" s="26" t="str">
        <f t="shared" si="378"/>
        <v>48</v>
      </c>
      <c r="G3062" s="26" t="str">
        <f t="shared" si="379"/>
        <v>08</v>
      </c>
      <c r="H3062" s="27" t="s">
        <v>9778</v>
      </c>
      <c r="I3062" s="25" t="s">
        <v>9779</v>
      </c>
      <c r="J3062" s="27" t="s">
        <v>9655</v>
      </c>
      <c r="K3062" s="25" t="s">
        <v>9780</v>
      </c>
      <c r="L3062" s="27" t="s">
        <v>42</v>
      </c>
      <c r="M3062" s="25" t="s">
        <v>43</v>
      </c>
      <c r="N3062" s="27" t="s">
        <v>43</v>
      </c>
      <c r="O3062" s="25" t="s">
        <v>43</v>
      </c>
      <c r="P3062" s="27" t="s">
        <v>43</v>
      </c>
      <c r="Q3062" s="25" t="s">
        <v>44</v>
      </c>
      <c r="R3062" s="28">
        <v>12.99</v>
      </c>
      <c r="S3062" s="29">
        <v>12.95</v>
      </c>
      <c r="T3062" s="29"/>
      <c r="U3062" s="29"/>
      <c r="V3062" s="1" t="s">
        <v>45</v>
      </c>
      <c r="W3062" s="1" t="s">
        <v>45</v>
      </c>
      <c r="X3062" s="1" t="s">
        <v>45</v>
      </c>
      <c r="Y3062" s="30">
        <f t="shared" si="380"/>
        <v>12.95</v>
      </c>
      <c r="Z3062" s="31">
        <f t="shared" si="381"/>
        <v>3.0888030888032159E-3</v>
      </c>
      <c r="AA3062" s="32">
        <f t="shared" si="382"/>
        <v>4.0000000000000924E-2</v>
      </c>
      <c r="AB3062" t="b">
        <f t="shared" si="383"/>
        <v>0</v>
      </c>
      <c r="AC3062" s="2" t="s">
        <v>109</v>
      </c>
      <c r="AD3062" s="2">
        <v>10.39</v>
      </c>
      <c r="AG3062" t="s">
        <v>9657</v>
      </c>
    </row>
    <row r="3063" spans="1:33" ht="16" x14ac:dyDescent="0.4">
      <c r="A3063" s="24" t="s">
        <v>6638</v>
      </c>
      <c r="B3063" s="25" t="s">
        <v>9744</v>
      </c>
      <c r="C3063" t="str">
        <f t="shared" si="376"/>
        <v>45</v>
      </c>
      <c r="D3063" t="str">
        <f>_xlfn.XLOOKUP(C3063,Folha2!A:A,Folha2!B:B)</f>
        <v>DPH</v>
      </c>
      <c r="E3063" s="26" t="str">
        <f t="shared" si="377"/>
        <v>070</v>
      </c>
      <c r="F3063" s="26" t="str">
        <f t="shared" si="378"/>
        <v>48</v>
      </c>
      <c r="G3063" s="26" t="str">
        <f t="shared" si="379"/>
        <v>08</v>
      </c>
      <c r="H3063" s="27" t="s">
        <v>9781</v>
      </c>
      <c r="I3063" s="25" t="s">
        <v>9782</v>
      </c>
      <c r="J3063" s="27" t="s">
        <v>9655</v>
      </c>
      <c r="K3063" s="25" t="s">
        <v>9783</v>
      </c>
      <c r="L3063" s="27" t="s">
        <v>42</v>
      </c>
      <c r="M3063" s="25" t="s">
        <v>43</v>
      </c>
      <c r="N3063" s="27" t="s">
        <v>43</v>
      </c>
      <c r="O3063" s="25" t="s">
        <v>43</v>
      </c>
      <c r="P3063" s="27" t="s">
        <v>43</v>
      </c>
      <c r="Q3063" s="25" t="s">
        <v>44</v>
      </c>
      <c r="R3063" s="28">
        <v>12.99</v>
      </c>
      <c r="S3063" s="29">
        <v>12.95</v>
      </c>
      <c r="T3063" s="29"/>
      <c r="U3063" s="29"/>
      <c r="V3063" s="1" t="s">
        <v>45</v>
      </c>
      <c r="W3063" s="1" t="s">
        <v>45</v>
      </c>
      <c r="X3063" s="1" t="s">
        <v>45</v>
      </c>
      <c r="Y3063" s="30">
        <f t="shared" si="380"/>
        <v>12.95</v>
      </c>
      <c r="Z3063" s="31">
        <f t="shared" si="381"/>
        <v>3.0888030888032159E-3</v>
      </c>
      <c r="AA3063" s="32">
        <f t="shared" si="382"/>
        <v>4.0000000000000924E-2</v>
      </c>
      <c r="AB3063" t="b">
        <f t="shared" si="383"/>
        <v>0</v>
      </c>
      <c r="AC3063" s="2" t="s">
        <v>109</v>
      </c>
      <c r="AD3063" s="2">
        <v>10.39</v>
      </c>
      <c r="AG3063" t="s">
        <v>9657</v>
      </c>
    </row>
    <row r="3064" spans="1:33" ht="16" x14ac:dyDescent="0.4">
      <c r="A3064" s="24" t="s">
        <v>6638</v>
      </c>
      <c r="B3064" s="25" t="s">
        <v>9744</v>
      </c>
      <c r="C3064" t="str">
        <f t="shared" si="376"/>
        <v>45</v>
      </c>
      <c r="D3064" t="str">
        <f>_xlfn.XLOOKUP(C3064,Folha2!A:A,Folha2!B:B)</f>
        <v>DPH</v>
      </c>
      <c r="E3064" s="26" t="str">
        <f t="shared" si="377"/>
        <v>070</v>
      </c>
      <c r="F3064" s="26" t="str">
        <f t="shared" si="378"/>
        <v>48</v>
      </c>
      <c r="G3064" s="26" t="str">
        <f t="shared" si="379"/>
        <v>08</v>
      </c>
      <c r="H3064" s="27" t="s">
        <v>9784</v>
      </c>
      <c r="I3064" s="25" t="s">
        <v>9785</v>
      </c>
      <c r="J3064" s="27" t="s">
        <v>8925</v>
      </c>
      <c r="K3064" s="25" t="s">
        <v>9786</v>
      </c>
      <c r="L3064" s="27" t="s">
        <v>42</v>
      </c>
      <c r="M3064" s="25" t="s">
        <v>43</v>
      </c>
      <c r="N3064" s="27" t="s">
        <v>43</v>
      </c>
      <c r="O3064" s="25" t="s">
        <v>43</v>
      </c>
      <c r="P3064" s="27" t="s">
        <v>43</v>
      </c>
      <c r="Q3064" s="25" t="s">
        <v>44</v>
      </c>
      <c r="R3064" s="28">
        <v>7.99</v>
      </c>
      <c r="S3064" s="29">
        <v>11.99</v>
      </c>
      <c r="T3064" s="29"/>
      <c r="U3064" s="29">
        <v>11.49</v>
      </c>
      <c r="V3064" s="1">
        <v>7.39</v>
      </c>
      <c r="W3064" s="1" t="s">
        <v>45</v>
      </c>
      <c r="X3064" s="1">
        <v>7.39</v>
      </c>
      <c r="Y3064" s="30">
        <f t="shared" si="380"/>
        <v>11.49</v>
      </c>
      <c r="Z3064" s="31">
        <f t="shared" si="381"/>
        <v>-0.30461270670147955</v>
      </c>
      <c r="AA3064" s="32">
        <f t="shared" si="382"/>
        <v>-3.5</v>
      </c>
      <c r="AB3064" t="b">
        <f t="shared" si="383"/>
        <v>0</v>
      </c>
      <c r="AC3064" s="2" t="s">
        <v>76</v>
      </c>
      <c r="AD3064" s="2">
        <v>7.39</v>
      </c>
    </row>
    <row r="3065" spans="1:33" ht="16" x14ac:dyDescent="0.4">
      <c r="A3065" s="24" t="s">
        <v>6638</v>
      </c>
      <c r="B3065" s="25" t="s">
        <v>9744</v>
      </c>
      <c r="C3065" t="str">
        <f t="shared" si="376"/>
        <v>45</v>
      </c>
      <c r="D3065" t="str">
        <f>_xlfn.XLOOKUP(C3065,Folha2!A:A,Folha2!B:B)</f>
        <v>DPH</v>
      </c>
      <c r="E3065" s="26" t="str">
        <f t="shared" si="377"/>
        <v>070</v>
      </c>
      <c r="F3065" s="26" t="str">
        <f t="shared" si="378"/>
        <v>48</v>
      </c>
      <c r="G3065" s="26" t="str">
        <f t="shared" si="379"/>
        <v>08</v>
      </c>
      <c r="H3065" s="27" t="s">
        <v>9787</v>
      </c>
      <c r="I3065" s="25" t="s">
        <v>9788</v>
      </c>
      <c r="J3065" s="27" t="s">
        <v>9726</v>
      </c>
      <c r="K3065" s="25" t="s">
        <v>9789</v>
      </c>
      <c r="L3065" s="27" t="s">
        <v>42</v>
      </c>
      <c r="M3065" s="25" t="s">
        <v>43</v>
      </c>
      <c r="N3065" s="27" t="s">
        <v>43</v>
      </c>
      <c r="O3065" s="25" t="s">
        <v>43</v>
      </c>
      <c r="P3065" s="27" t="s">
        <v>43</v>
      </c>
      <c r="Q3065" s="25" t="s">
        <v>44</v>
      </c>
      <c r="R3065" s="28">
        <v>9.99</v>
      </c>
      <c r="S3065" s="29">
        <v>9.49</v>
      </c>
      <c r="T3065" s="29"/>
      <c r="U3065" s="29">
        <v>9.99</v>
      </c>
      <c r="V3065" s="1" t="s">
        <v>45</v>
      </c>
      <c r="W3065" s="1" t="s">
        <v>45</v>
      </c>
      <c r="X3065" s="1">
        <v>6.99</v>
      </c>
      <c r="Y3065" s="30">
        <f t="shared" si="380"/>
        <v>9.49</v>
      </c>
      <c r="Z3065" s="31">
        <f t="shared" si="381"/>
        <v>5.2687038988408874E-2</v>
      </c>
      <c r="AA3065" s="32">
        <f t="shared" si="382"/>
        <v>0.5</v>
      </c>
      <c r="AB3065" t="b">
        <f t="shared" si="383"/>
        <v>0</v>
      </c>
      <c r="AC3065" s="2" t="s">
        <v>9728</v>
      </c>
      <c r="AD3065" s="2">
        <v>7.99</v>
      </c>
    </row>
    <row r="3066" spans="1:33" ht="16" hidden="1" x14ac:dyDescent="0.4">
      <c r="A3066" s="24" t="s">
        <v>6638</v>
      </c>
      <c r="B3066" s="25" t="s">
        <v>9744</v>
      </c>
      <c r="C3066" t="str">
        <f t="shared" si="376"/>
        <v>45</v>
      </c>
      <c r="D3066" t="str">
        <f>_xlfn.XLOOKUP(C3066,Folha2!A:A,Folha2!B:B)</f>
        <v>DPH</v>
      </c>
      <c r="E3066" s="26" t="str">
        <f t="shared" si="377"/>
        <v>070</v>
      </c>
      <c r="F3066" s="26" t="str">
        <f t="shared" si="378"/>
        <v>48</v>
      </c>
      <c r="G3066" s="26" t="str">
        <f t="shared" si="379"/>
        <v>08</v>
      </c>
      <c r="H3066" s="27" t="s">
        <v>9790</v>
      </c>
      <c r="I3066" s="25" t="s">
        <v>9791</v>
      </c>
      <c r="J3066" s="27" t="s">
        <v>9726</v>
      </c>
      <c r="K3066" s="25" t="s">
        <v>9792</v>
      </c>
      <c r="L3066" s="27" t="s">
        <v>42</v>
      </c>
      <c r="M3066" s="25" t="s">
        <v>43</v>
      </c>
      <c r="N3066" s="27" t="s">
        <v>43</v>
      </c>
      <c r="O3066" s="25" t="s">
        <v>43</v>
      </c>
      <c r="P3066" s="27" t="s">
        <v>43</v>
      </c>
      <c r="Q3066" s="25" t="s">
        <v>44</v>
      </c>
      <c r="R3066" s="28">
        <v>9.99</v>
      </c>
      <c r="S3066" s="29"/>
      <c r="T3066" s="29"/>
      <c r="U3066" s="29">
        <v>9.99</v>
      </c>
      <c r="V3066" s="1" t="s">
        <v>45</v>
      </c>
      <c r="W3066" s="1" t="s">
        <v>45</v>
      </c>
      <c r="X3066" s="1">
        <v>6.99</v>
      </c>
      <c r="Y3066" s="30">
        <f t="shared" si="380"/>
        <v>9.99</v>
      </c>
      <c r="Z3066" s="31">
        <f t="shared" si="381"/>
        <v>0</v>
      </c>
      <c r="AA3066" s="32">
        <f t="shared" si="382"/>
        <v>0</v>
      </c>
      <c r="AB3066" t="b">
        <f t="shared" si="383"/>
        <v>1</v>
      </c>
      <c r="AC3066" s="2" t="s">
        <v>9728</v>
      </c>
      <c r="AD3066" s="2">
        <v>7.99</v>
      </c>
      <c r="AG3066" t="s">
        <v>6651</v>
      </c>
    </row>
    <row r="3067" spans="1:33" ht="16" hidden="1" x14ac:dyDescent="0.4">
      <c r="A3067" s="24" t="s">
        <v>6638</v>
      </c>
      <c r="B3067" s="25" t="s">
        <v>9744</v>
      </c>
      <c r="C3067" t="str">
        <f t="shared" si="376"/>
        <v>45</v>
      </c>
      <c r="D3067" t="str">
        <f>_xlfn.XLOOKUP(C3067,Folha2!A:A,Folha2!B:B)</f>
        <v>DPH</v>
      </c>
      <c r="E3067" s="26" t="str">
        <f t="shared" si="377"/>
        <v>070</v>
      </c>
      <c r="F3067" s="26" t="str">
        <f t="shared" si="378"/>
        <v>48</v>
      </c>
      <c r="G3067" s="26" t="str">
        <f t="shared" si="379"/>
        <v>08</v>
      </c>
      <c r="H3067" s="27" t="s">
        <v>9793</v>
      </c>
      <c r="I3067" s="25" t="s">
        <v>9794</v>
      </c>
      <c r="J3067" s="27" t="s">
        <v>9795</v>
      </c>
      <c r="K3067" s="25" t="s">
        <v>9796</v>
      </c>
      <c r="L3067" s="27" t="s">
        <v>42</v>
      </c>
      <c r="M3067" s="25" t="s">
        <v>43</v>
      </c>
      <c r="N3067" s="27" t="s">
        <v>43</v>
      </c>
      <c r="O3067" s="25" t="s">
        <v>43</v>
      </c>
      <c r="P3067" s="27" t="s">
        <v>43</v>
      </c>
      <c r="Q3067" s="25" t="s">
        <v>44</v>
      </c>
      <c r="R3067" s="28">
        <v>10.99</v>
      </c>
      <c r="S3067" s="29">
        <v>10.99</v>
      </c>
      <c r="T3067" s="29"/>
      <c r="U3067" s="29"/>
      <c r="V3067" s="1">
        <v>7.69</v>
      </c>
      <c r="W3067" s="1" t="s">
        <v>45</v>
      </c>
      <c r="X3067" s="1" t="s">
        <v>45</v>
      </c>
      <c r="Y3067" s="30">
        <f t="shared" si="380"/>
        <v>10.99</v>
      </c>
      <c r="Z3067" s="31">
        <f t="shared" si="381"/>
        <v>0</v>
      </c>
      <c r="AA3067" s="32">
        <f t="shared" si="382"/>
        <v>0</v>
      </c>
      <c r="AB3067" t="b">
        <f t="shared" si="383"/>
        <v>1</v>
      </c>
      <c r="AC3067" s="2" t="s">
        <v>45</v>
      </c>
      <c r="AD3067" s="2" t="s">
        <v>45</v>
      </c>
      <c r="AG3067" t="s">
        <v>6651</v>
      </c>
    </row>
    <row r="3068" spans="1:33" ht="16" hidden="1" x14ac:dyDescent="0.4">
      <c r="A3068" s="24" t="s">
        <v>6638</v>
      </c>
      <c r="B3068" s="25" t="s">
        <v>9797</v>
      </c>
      <c r="C3068" t="str">
        <f t="shared" si="376"/>
        <v>45</v>
      </c>
      <c r="D3068" t="str">
        <f>_xlfn.XLOOKUP(C3068,Folha2!A:A,Folha2!B:B)</f>
        <v>DPH</v>
      </c>
      <c r="E3068" s="26" t="str">
        <f t="shared" si="377"/>
        <v>070</v>
      </c>
      <c r="F3068" s="26" t="str">
        <f t="shared" si="378"/>
        <v>48</v>
      </c>
      <c r="G3068" s="26" t="str">
        <f t="shared" si="379"/>
        <v>10</v>
      </c>
      <c r="H3068" s="27" t="s">
        <v>9798</v>
      </c>
      <c r="I3068" s="25" t="s">
        <v>9799</v>
      </c>
      <c r="J3068" s="27" t="s">
        <v>9800</v>
      </c>
      <c r="K3068" s="25" t="s">
        <v>9801</v>
      </c>
      <c r="L3068" s="27" t="s">
        <v>42</v>
      </c>
      <c r="M3068" s="25" t="s">
        <v>43</v>
      </c>
      <c r="N3068" s="27" t="s">
        <v>43</v>
      </c>
      <c r="O3068" s="25" t="s">
        <v>43</v>
      </c>
      <c r="P3068" s="27" t="s">
        <v>43</v>
      </c>
      <c r="Q3068" s="25" t="s">
        <v>44</v>
      </c>
      <c r="R3068" s="28">
        <v>13.99</v>
      </c>
      <c r="S3068" s="29">
        <v>13.99</v>
      </c>
      <c r="T3068" s="29"/>
      <c r="U3068" s="29"/>
      <c r="V3068" s="1" t="s">
        <v>45</v>
      </c>
      <c r="W3068" s="1" t="s">
        <v>45</v>
      </c>
      <c r="X3068" s="1" t="s">
        <v>45</v>
      </c>
      <c r="Y3068" s="30">
        <f t="shared" si="380"/>
        <v>13.99</v>
      </c>
      <c r="Z3068" s="31">
        <f t="shared" si="381"/>
        <v>0</v>
      </c>
      <c r="AA3068" s="32">
        <f t="shared" si="382"/>
        <v>0</v>
      </c>
      <c r="AB3068" t="b">
        <f t="shared" si="383"/>
        <v>1</v>
      </c>
      <c r="AC3068" s="2" t="s">
        <v>45</v>
      </c>
      <c r="AD3068" s="2" t="s">
        <v>45</v>
      </c>
      <c r="AG3068" t="s">
        <v>6651</v>
      </c>
    </row>
    <row r="3069" spans="1:33" ht="16" hidden="1" x14ac:dyDescent="0.4">
      <c r="A3069" s="24" t="s">
        <v>6638</v>
      </c>
      <c r="B3069" s="25" t="s">
        <v>9797</v>
      </c>
      <c r="C3069" t="str">
        <f t="shared" si="376"/>
        <v>45</v>
      </c>
      <c r="D3069" t="str">
        <f>_xlfn.XLOOKUP(C3069,Folha2!A:A,Folha2!B:B)</f>
        <v>DPH</v>
      </c>
      <c r="E3069" s="26" t="str">
        <f t="shared" si="377"/>
        <v>070</v>
      </c>
      <c r="F3069" s="26" t="str">
        <f t="shared" si="378"/>
        <v>48</v>
      </c>
      <c r="G3069" s="26" t="str">
        <f t="shared" si="379"/>
        <v>10</v>
      </c>
      <c r="H3069" s="27" t="s">
        <v>9802</v>
      </c>
      <c r="I3069" s="25" t="s">
        <v>9803</v>
      </c>
      <c r="J3069" s="27" t="s">
        <v>9800</v>
      </c>
      <c r="K3069" s="25" t="s">
        <v>9804</v>
      </c>
      <c r="L3069" s="27" t="s">
        <v>42</v>
      </c>
      <c r="M3069" s="25" t="s">
        <v>43</v>
      </c>
      <c r="N3069" s="27" t="s">
        <v>43</v>
      </c>
      <c r="O3069" s="25" t="s">
        <v>43</v>
      </c>
      <c r="P3069" s="27" t="s">
        <v>43</v>
      </c>
      <c r="Q3069" s="25" t="s">
        <v>44</v>
      </c>
      <c r="R3069" s="28">
        <v>13.99</v>
      </c>
      <c r="S3069" s="29">
        <v>13.99</v>
      </c>
      <c r="T3069" s="29"/>
      <c r="U3069" s="29"/>
      <c r="V3069" s="1">
        <v>10.49</v>
      </c>
      <c r="W3069" s="1" t="s">
        <v>45</v>
      </c>
      <c r="X3069" s="1" t="s">
        <v>45</v>
      </c>
      <c r="Y3069" s="30">
        <f t="shared" si="380"/>
        <v>13.99</v>
      </c>
      <c r="Z3069" s="31">
        <f t="shared" si="381"/>
        <v>0</v>
      </c>
      <c r="AA3069" s="32">
        <f t="shared" si="382"/>
        <v>0</v>
      </c>
      <c r="AB3069" t="b">
        <f t="shared" si="383"/>
        <v>1</v>
      </c>
      <c r="AC3069" s="2" t="s">
        <v>45</v>
      </c>
      <c r="AD3069" s="2" t="s">
        <v>45</v>
      </c>
      <c r="AG3069" t="s">
        <v>6651</v>
      </c>
    </row>
    <row r="3070" spans="1:33" ht="16" hidden="1" x14ac:dyDescent="0.4">
      <c r="A3070" s="24" t="s">
        <v>6638</v>
      </c>
      <c r="B3070" s="25" t="s">
        <v>9797</v>
      </c>
      <c r="C3070" t="str">
        <f t="shared" si="376"/>
        <v>45</v>
      </c>
      <c r="D3070" t="str">
        <f>_xlfn.XLOOKUP(C3070,Folha2!A:A,Folha2!B:B)</f>
        <v>DPH</v>
      </c>
      <c r="E3070" s="26" t="str">
        <f t="shared" si="377"/>
        <v>070</v>
      </c>
      <c r="F3070" s="26" t="str">
        <f t="shared" si="378"/>
        <v>48</v>
      </c>
      <c r="G3070" s="26" t="str">
        <f t="shared" si="379"/>
        <v>10</v>
      </c>
      <c r="H3070" s="27" t="s">
        <v>9805</v>
      </c>
      <c r="I3070" s="25" t="s">
        <v>9806</v>
      </c>
      <c r="J3070" s="27" t="s">
        <v>9800</v>
      </c>
      <c r="K3070" s="25" t="s">
        <v>9807</v>
      </c>
      <c r="L3070" s="27" t="s">
        <v>42</v>
      </c>
      <c r="M3070" s="25" t="s">
        <v>43</v>
      </c>
      <c r="N3070" s="27" t="s">
        <v>43</v>
      </c>
      <c r="O3070" s="25" t="s">
        <v>43</v>
      </c>
      <c r="P3070" s="27" t="s">
        <v>43</v>
      </c>
      <c r="Q3070" s="25" t="s">
        <v>44</v>
      </c>
      <c r="R3070" s="28">
        <v>13.99</v>
      </c>
      <c r="S3070" s="29">
        <v>13.99</v>
      </c>
      <c r="T3070" s="29"/>
      <c r="U3070" s="29"/>
      <c r="V3070" s="1" t="s">
        <v>45</v>
      </c>
      <c r="W3070" s="1" t="s">
        <v>45</v>
      </c>
      <c r="X3070" s="1" t="s">
        <v>45</v>
      </c>
      <c r="Y3070" s="30">
        <f t="shared" si="380"/>
        <v>13.99</v>
      </c>
      <c r="Z3070" s="31">
        <f t="shared" si="381"/>
        <v>0</v>
      </c>
      <c r="AA3070" s="32">
        <f t="shared" si="382"/>
        <v>0</v>
      </c>
      <c r="AB3070" t="b">
        <f t="shared" si="383"/>
        <v>1</v>
      </c>
      <c r="AC3070" s="2" t="s">
        <v>45</v>
      </c>
      <c r="AD3070" s="2" t="s">
        <v>45</v>
      </c>
      <c r="AG3070" t="s">
        <v>6651</v>
      </c>
    </row>
    <row r="3071" spans="1:33" ht="16" hidden="1" x14ac:dyDescent="0.4">
      <c r="A3071" s="24" t="s">
        <v>6638</v>
      </c>
      <c r="B3071" s="25" t="s">
        <v>9797</v>
      </c>
      <c r="C3071" t="str">
        <f t="shared" si="376"/>
        <v>45</v>
      </c>
      <c r="D3071" t="str">
        <f>_xlfn.XLOOKUP(C3071,Folha2!A:A,Folha2!B:B)</f>
        <v>DPH</v>
      </c>
      <c r="E3071" s="26" t="str">
        <f t="shared" si="377"/>
        <v>070</v>
      </c>
      <c r="F3071" s="26" t="str">
        <f t="shared" si="378"/>
        <v>48</v>
      </c>
      <c r="G3071" s="26" t="str">
        <f t="shared" si="379"/>
        <v>10</v>
      </c>
      <c r="H3071" s="27" t="s">
        <v>9808</v>
      </c>
      <c r="I3071" s="25" t="s">
        <v>9809</v>
      </c>
      <c r="J3071" s="27" t="s">
        <v>9800</v>
      </c>
      <c r="K3071" s="25" t="s">
        <v>9810</v>
      </c>
      <c r="L3071" s="27" t="s">
        <v>42</v>
      </c>
      <c r="M3071" s="25" t="s">
        <v>43</v>
      </c>
      <c r="N3071" s="27" t="s">
        <v>43</v>
      </c>
      <c r="O3071" s="25" t="s">
        <v>43</v>
      </c>
      <c r="P3071" s="27" t="s">
        <v>43</v>
      </c>
      <c r="Q3071" s="25" t="s">
        <v>44</v>
      </c>
      <c r="R3071" s="28">
        <v>13.99</v>
      </c>
      <c r="S3071" s="29">
        <v>13.99</v>
      </c>
      <c r="T3071" s="29"/>
      <c r="U3071" s="29"/>
      <c r="V3071" s="1">
        <v>9.99</v>
      </c>
      <c r="W3071" s="1" t="s">
        <v>45</v>
      </c>
      <c r="X3071" s="1" t="s">
        <v>45</v>
      </c>
      <c r="Y3071" s="30">
        <f t="shared" si="380"/>
        <v>13.99</v>
      </c>
      <c r="Z3071" s="31">
        <f t="shared" si="381"/>
        <v>0</v>
      </c>
      <c r="AA3071" s="32">
        <f t="shared" si="382"/>
        <v>0</v>
      </c>
      <c r="AB3071" t="b">
        <f t="shared" si="383"/>
        <v>1</v>
      </c>
      <c r="AC3071" s="2" t="s">
        <v>45</v>
      </c>
      <c r="AD3071" s="2" t="s">
        <v>45</v>
      </c>
      <c r="AG3071" t="s">
        <v>6651</v>
      </c>
    </row>
    <row r="3072" spans="1:33" ht="16" hidden="1" x14ac:dyDescent="0.4">
      <c r="A3072" s="24" t="s">
        <v>6638</v>
      </c>
      <c r="B3072" s="25" t="s">
        <v>9797</v>
      </c>
      <c r="C3072" t="str">
        <f t="shared" si="376"/>
        <v>45</v>
      </c>
      <c r="D3072" t="str">
        <f>_xlfn.XLOOKUP(C3072,Folha2!A:A,Folha2!B:B)</f>
        <v>DPH</v>
      </c>
      <c r="E3072" s="26" t="str">
        <f t="shared" si="377"/>
        <v>070</v>
      </c>
      <c r="F3072" s="26" t="str">
        <f t="shared" si="378"/>
        <v>48</v>
      </c>
      <c r="G3072" s="26" t="str">
        <f t="shared" si="379"/>
        <v>10</v>
      </c>
      <c r="H3072" s="27" t="s">
        <v>9811</v>
      </c>
      <c r="I3072" s="25" t="s">
        <v>9812</v>
      </c>
      <c r="J3072" s="27" t="s">
        <v>9800</v>
      </c>
      <c r="K3072" s="25" t="s">
        <v>9813</v>
      </c>
      <c r="L3072" s="27" t="s">
        <v>42</v>
      </c>
      <c r="M3072" s="25" t="s">
        <v>43</v>
      </c>
      <c r="N3072" s="27" t="s">
        <v>43</v>
      </c>
      <c r="O3072" s="25" t="s">
        <v>43</v>
      </c>
      <c r="P3072" s="27" t="s">
        <v>43</v>
      </c>
      <c r="Q3072" s="25" t="s">
        <v>44</v>
      </c>
      <c r="R3072" s="28">
        <v>13.99</v>
      </c>
      <c r="S3072" s="29">
        <v>13.99</v>
      </c>
      <c r="T3072" s="29"/>
      <c r="U3072" s="29"/>
      <c r="V3072" s="1">
        <v>9.99</v>
      </c>
      <c r="W3072" s="1" t="s">
        <v>45</v>
      </c>
      <c r="X3072" s="1" t="s">
        <v>45</v>
      </c>
      <c r="Y3072" s="30">
        <f t="shared" si="380"/>
        <v>13.99</v>
      </c>
      <c r="Z3072" s="31">
        <f t="shared" si="381"/>
        <v>0</v>
      </c>
      <c r="AA3072" s="32">
        <f t="shared" si="382"/>
        <v>0</v>
      </c>
      <c r="AB3072" t="b">
        <f t="shared" si="383"/>
        <v>1</v>
      </c>
      <c r="AC3072" s="2" t="s">
        <v>45</v>
      </c>
      <c r="AD3072" s="2" t="s">
        <v>45</v>
      </c>
      <c r="AG3072" t="s">
        <v>6651</v>
      </c>
    </row>
    <row r="3073" spans="1:33" ht="16" hidden="1" x14ac:dyDescent="0.4">
      <c r="A3073" s="24" t="s">
        <v>6638</v>
      </c>
      <c r="B3073" s="25" t="s">
        <v>9797</v>
      </c>
      <c r="C3073" t="str">
        <f t="shared" si="376"/>
        <v>45</v>
      </c>
      <c r="D3073" t="str">
        <f>_xlfn.XLOOKUP(C3073,Folha2!A:A,Folha2!B:B)</f>
        <v>DPH</v>
      </c>
      <c r="E3073" s="26" t="str">
        <f t="shared" si="377"/>
        <v>070</v>
      </c>
      <c r="F3073" s="26" t="str">
        <f t="shared" si="378"/>
        <v>48</v>
      </c>
      <c r="G3073" s="26" t="str">
        <f t="shared" si="379"/>
        <v>10</v>
      </c>
      <c r="H3073" s="27" t="s">
        <v>9814</v>
      </c>
      <c r="I3073" s="25" t="s">
        <v>9815</v>
      </c>
      <c r="J3073" s="27" t="s">
        <v>9800</v>
      </c>
      <c r="K3073" s="25" t="s">
        <v>9816</v>
      </c>
      <c r="L3073" s="27" t="s">
        <v>42</v>
      </c>
      <c r="M3073" s="25" t="s">
        <v>43</v>
      </c>
      <c r="N3073" s="27" t="s">
        <v>43</v>
      </c>
      <c r="O3073" s="25" t="s">
        <v>43</v>
      </c>
      <c r="P3073" s="27" t="s">
        <v>43</v>
      </c>
      <c r="Q3073" s="25" t="s">
        <v>44</v>
      </c>
      <c r="R3073" s="28">
        <v>13.99</v>
      </c>
      <c r="S3073" s="29">
        <v>13.99</v>
      </c>
      <c r="T3073" s="29"/>
      <c r="U3073" s="29"/>
      <c r="V3073" s="1" t="s">
        <v>45</v>
      </c>
      <c r="W3073" s="1" t="s">
        <v>45</v>
      </c>
      <c r="X3073" s="1" t="s">
        <v>45</v>
      </c>
      <c r="Y3073" s="30">
        <f t="shared" si="380"/>
        <v>13.99</v>
      </c>
      <c r="Z3073" s="31">
        <f t="shared" si="381"/>
        <v>0</v>
      </c>
      <c r="AA3073" s="32">
        <f t="shared" si="382"/>
        <v>0</v>
      </c>
      <c r="AB3073" t="b">
        <f t="shared" si="383"/>
        <v>1</v>
      </c>
      <c r="AC3073" s="2" t="s">
        <v>45</v>
      </c>
      <c r="AD3073" s="2" t="s">
        <v>45</v>
      </c>
      <c r="AG3073" t="s">
        <v>6651</v>
      </c>
    </row>
    <row r="3074" spans="1:33" ht="16" hidden="1" x14ac:dyDescent="0.4">
      <c r="A3074" s="24" t="s">
        <v>6638</v>
      </c>
      <c r="B3074" s="25" t="s">
        <v>9817</v>
      </c>
      <c r="C3074" t="str">
        <f t="shared" si="376"/>
        <v>45</v>
      </c>
      <c r="D3074" t="str">
        <f>_xlfn.XLOOKUP(C3074,Folha2!A:A,Folha2!B:B)</f>
        <v>DPH</v>
      </c>
      <c r="E3074" s="26" t="str">
        <f t="shared" si="377"/>
        <v>070</v>
      </c>
      <c r="F3074" s="26" t="str">
        <f t="shared" si="378"/>
        <v>50</v>
      </c>
      <c r="G3074" s="26" t="str">
        <f t="shared" si="379"/>
        <v>02</v>
      </c>
      <c r="H3074" s="27" t="s">
        <v>9818</v>
      </c>
      <c r="I3074" s="25" t="s">
        <v>9819</v>
      </c>
      <c r="J3074" s="27" t="s">
        <v>9820</v>
      </c>
      <c r="K3074" s="25" t="s">
        <v>9821</v>
      </c>
      <c r="L3074" s="27" t="s">
        <v>42</v>
      </c>
      <c r="M3074" s="25" t="s">
        <v>43</v>
      </c>
      <c r="N3074" s="27" t="s">
        <v>43</v>
      </c>
      <c r="O3074" s="25" t="s">
        <v>43</v>
      </c>
      <c r="P3074" s="27" t="s">
        <v>43</v>
      </c>
      <c r="Q3074" s="25" t="s">
        <v>44</v>
      </c>
      <c r="R3074" s="28">
        <v>2.4900000000000002</v>
      </c>
      <c r="S3074" s="29">
        <v>2.4900000000000002</v>
      </c>
      <c r="T3074" s="29"/>
      <c r="U3074" s="29">
        <v>2.4900000000000002</v>
      </c>
      <c r="V3074" s="1">
        <v>1.86</v>
      </c>
      <c r="W3074" s="1" t="s">
        <v>45</v>
      </c>
      <c r="X3074" s="1">
        <v>1.84</v>
      </c>
      <c r="Y3074" s="30">
        <f t="shared" si="380"/>
        <v>2.4900000000000002</v>
      </c>
      <c r="Z3074" s="31">
        <f t="shared" si="381"/>
        <v>0</v>
      </c>
      <c r="AA3074" s="32">
        <f t="shared" si="382"/>
        <v>0</v>
      </c>
      <c r="AB3074" t="b">
        <f t="shared" si="383"/>
        <v>1</v>
      </c>
      <c r="AC3074" s="2" t="s">
        <v>53</v>
      </c>
      <c r="AD3074" s="2">
        <v>1.84</v>
      </c>
      <c r="AG3074" t="s">
        <v>6651</v>
      </c>
    </row>
    <row r="3075" spans="1:33" ht="16" hidden="1" x14ac:dyDescent="0.4">
      <c r="A3075" s="24" t="s">
        <v>6638</v>
      </c>
      <c r="B3075" s="25" t="s">
        <v>9817</v>
      </c>
      <c r="C3075" t="str">
        <f t="shared" si="376"/>
        <v>45</v>
      </c>
      <c r="D3075" t="str">
        <f>_xlfn.XLOOKUP(C3075,Folha2!A:A,Folha2!B:B)</f>
        <v>DPH</v>
      </c>
      <c r="E3075" s="26" t="str">
        <f t="shared" si="377"/>
        <v>070</v>
      </c>
      <c r="F3075" s="26" t="str">
        <f t="shared" si="378"/>
        <v>50</v>
      </c>
      <c r="G3075" s="26" t="str">
        <f t="shared" si="379"/>
        <v>02</v>
      </c>
      <c r="H3075" s="27" t="s">
        <v>9822</v>
      </c>
      <c r="I3075" s="25" t="s">
        <v>9823</v>
      </c>
      <c r="J3075" s="27" t="s">
        <v>9820</v>
      </c>
      <c r="K3075" s="25" t="s">
        <v>9824</v>
      </c>
      <c r="L3075" s="27" t="s">
        <v>42</v>
      </c>
      <c r="M3075" s="25" t="s">
        <v>43</v>
      </c>
      <c r="N3075" s="27" t="s">
        <v>43</v>
      </c>
      <c r="O3075" s="25" t="s">
        <v>43</v>
      </c>
      <c r="P3075" s="27" t="s">
        <v>43</v>
      </c>
      <c r="Q3075" s="25" t="s">
        <v>44</v>
      </c>
      <c r="R3075" s="28">
        <v>2.4900000000000002</v>
      </c>
      <c r="S3075" s="29">
        <v>2.4900000000000002</v>
      </c>
      <c r="T3075" s="29"/>
      <c r="U3075" s="29">
        <v>2.4900000000000002</v>
      </c>
      <c r="V3075" s="1">
        <v>1.86</v>
      </c>
      <c r="W3075" s="1" t="s">
        <v>45</v>
      </c>
      <c r="X3075" s="1">
        <v>1.84</v>
      </c>
      <c r="Y3075" s="30">
        <f t="shared" si="380"/>
        <v>2.4900000000000002</v>
      </c>
      <c r="Z3075" s="31">
        <f t="shared" si="381"/>
        <v>0</v>
      </c>
      <c r="AA3075" s="32">
        <f t="shared" si="382"/>
        <v>0</v>
      </c>
      <c r="AB3075" t="b">
        <f t="shared" si="383"/>
        <v>1</v>
      </c>
      <c r="AC3075" s="2" t="s">
        <v>53</v>
      </c>
      <c r="AD3075" s="2">
        <v>1.84</v>
      </c>
      <c r="AG3075" t="s">
        <v>6651</v>
      </c>
    </row>
    <row r="3076" spans="1:33" ht="16" hidden="1" x14ac:dyDescent="0.4">
      <c r="A3076" s="24" t="s">
        <v>6638</v>
      </c>
      <c r="B3076" s="25" t="s">
        <v>9817</v>
      </c>
      <c r="C3076" t="str">
        <f t="shared" ref="C3076:C3139" si="384">MID(A3076,2,2)</f>
        <v>45</v>
      </c>
      <c r="D3076" t="str">
        <f>_xlfn.XLOOKUP(C3076,Folha2!A:A,Folha2!B:B)</f>
        <v>DPH</v>
      </c>
      <c r="E3076" s="26" t="str">
        <f t="shared" ref="E3076:E3139" si="385">MID(A3076,5,3)</f>
        <v>070</v>
      </c>
      <c r="F3076" s="26" t="str">
        <f t="shared" ref="F3076:F3139" si="386">MID(B3076,5,2)</f>
        <v>50</v>
      </c>
      <c r="G3076" s="26" t="str">
        <f t="shared" ref="G3076:G3139" si="387">MID(B3076,8,2)</f>
        <v>02</v>
      </c>
      <c r="H3076" s="27" t="s">
        <v>9825</v>
      </c>
      <c r="I3076" s="25" t="s">
        <v>9826</v>
      </c>
      <c r="J3076" s="27" t="s">
        <v>9820</v>
      </c>
      <c r="K3076" s="25" t="s">
        <v>9827</v>
      </c>
      <c r="L3076" s="27" t="s">
        <v>42</v>
      </c>
      <c r="M3076" s="25" t="s">
        <v>43</v>
      </c>
      <c r="N3076" s="27" t="s">
        <v>43</v>
      </c>
      <c r="O3076" s="25" t="s">
        <v>43</v>
      </c>
      <c r="P3076" s="27" t="s">
        <v>43</v>
      </c>
      <c r="Q3076" s="25" t="s">
        <v>44</v>
      </c>
      <c r="R3076" s="28">
        <v>2.4900000000000002</v>
      </c>
      <c r="S3076" s="29">
        <v>2.4900000000000002</v>
      </c>
      <c r="T3076" s="29"/>
      <c r="U3076" s="29">
        <v>2.4900000000000002</v>
      </c>
      <c r="V3076" s="1">
        <v>1.86</v>
      </c>
      <c r="W3076" s="1" t="s">
        <v>45</v>
      </c>
      <c r="X3076" s="1">
        <v>1.84</v>
      </c>
      <c r="Y3076" s="30">
        <f t="shared" ref="Y3076:Y3139" si="388">IF(OR(N3076="O",O3076="O"),IF(COUNT(V3076:X3076)&gt;0,MIN(V3076:X3076),MIN(S3076:U3076)),IF(M3076="O",MIN(S3076:U3076),IF(L3076="E",IFERROR(MODE(S3076:U3076),MIN(S3076:U3076)),AVERAGE(S3076:U3076))))</f>
        <v>2.4900000000000002</v>
      </c>
      <c r="Z3076" s="31">
        <f t="shared" ref="Z3076:Z3139" si="389">R3076/Y3076-1</f>
        <v>0</v>
      </c>
      <c r="AA3076" s="32">
        <f t="shared" ref="AA3076:AA3139" si="390">R3076-Y3076</f>
        <v>0</v>
      </c>
      <c r="AB3076" t="b">
        <f t="shared" ref="AB3076:AB3139" si="391">R3076=Y3076</f>
        <v>1</v>
      </c>
      <c r="AC3076" s="2" t="s">
        <v>53</v>
      </c>
      <c r="AD3076" s="2">
        <v>1.84</v>
      </c>
      <c r="AG3076" t="s">
        <v>6651</v>
      </c>
    </row>
    <row r="3077" spans="1:33" ht="16" hidden="1" x14ac:dyDescent="0.4">
      <c r="A3077" s="24" t="s">
        <v>6638</v>
      </c>
      <c r="B3077" s="25" t="s">
        <v>9817</v>
      </c>
      <c r="C3077" t="str">
        <f t="shared" si="384"/>
        <v>45</v>
      </c>
      <c r="D3077" t="str">
        <f>_xlfn.XLOOKUP(C3077,Folha2!A:A,Folha2!B:B)</f>
        <v>DPH</v>
      </c>
      <c r="E3077" s="26" t="str">
        <f t="shared" si="385"/>
        <v>070</v>
      </c>
      <c r="F3077" s="26" t="str">
        <f t="shared" si="386"/>
        <v>50</v>
      </c>
      <c r="G3077" s="26" t="str">
        <f t="shared" si="387"/>
        <v>02</v>
      </c>
      <c r="H3077" s="27" t="s">
        <v>9828</v>
      </c>
      <c r="I3077" s="25" t="s">
        <v>9829</v>
      </c>
      <c r="J3077" s="27" t="s">
        <v>9820</v>
      </c>
      <c r="K3077" s="25" t="s">
        <v>9830</v>
      </c>
      <c r="L3077" s="27" t="s">
        <v>42</v>
      </c>
      <c r="M3077" s="25" t="s">
        <v>43</v>
      </c>
      <c r="N3077" s="27" t="s">
        <v>43</v>
      </c>
      <c r="O3077" s="25" t="s">
        <v>43</v>
      </c>
      <c r="P3077" s="27" t="s">
        <v>43</v>
      </c>
      <c r="Q3077" s="25" t="s">
        <v>44</v>
      </c>
      <c r="R3077" s="28">
        <v>2.4900000000000002</v>
      </c>
      <c r="S3077" s="29">
        <v>2.4900000000000002</v>
      </c>
      <c r="T3077" s="29"/>
      <c r="U3077" s="29"/>
      <c r="V3077" s="1">
        <v>1.86</v>
      </c>
      <c r="W3077" s="1" t="s">
        <v>45</v>
      </c>
      <c r="X3077" s="1" t="s">
        <v>45</v>
      </c>
      <c r="Y3077" s="30">
        <f t="shared" si="388"/>
        <v>2.4900000000000002</v>
      </c>
      <c r="Z3077" s="31">
        <f t="shared" si="389"/>
        <v>0</v>
      </c>
      <c r="AA3077" s="32">
        <f t="shared" si="390"/>
        <v>0</v>
      </c>
      <c r="AB3077" t="b">
        <f t="shared" si="391"/>
        <v>1</v>
      </c>
      <c r="AC3077" s="2" t="s">
        <v>53</v>
      </c>
      <c r="AD3077" s="2">
        <v>1.84</v>
      </c>
      <c r="AG3077" t="s">
        <v>6651</v>
      </c>
    </row>
    <row r="3078" spans="1:33" ht="16" hidden="1" x14ac:dyDescent="0.4">
      <c r="A3078" s="24" t="s">
        <v>6638</v>
      </c>
      <c r="B3078" s="25" t="s">
        <v>9817</v>
      </c>
      <c r="C3078" t="str">
        <f t="shared" si="384"/>
        <v>45</v>
      </c>
      <c r="D3078" t="str">
        <f>_xlfn.XLOOKUP(C3078,Folha2!A:A,Folha2!B:B)</f>
        <v>DPH</v>
      </c>
      <c r="E3078" s="26" t="str">
        <f t="shared" si="385"/>
        <v>070</v>
      </c>
      <c r="F3078" s="26" t="str">
        <f t="shared" si="386"/>
        <v>50</v>
      </c>
      <c r="G3078" s="26" t="str">
        <f t="shared" si="387"/>
        <v>02</v>
      </c>
      <c r="H3078" s="27" t="s">
        <v>9831</v>
      </c>
      <c r="I3078" s="25" t="s">
        <v>9832</v>
      </c>
      <c r="J3078" s="27" t="s">
        <v>9820</v>
      </c>
      <c r="K3078" s="25" t="s">
        <v>9833</v>
      </c>
      <c r="L3078" s="27" t="s">
        <v>42</v>
      </c>
      <c r="M3078" s="25" t="s">
        <v>43</v>
      </c>
      <c r="N3078" s="27" t="s">
        <v>43</v>
      </c>
      <c r="O3078" s="25" t="s">
        <v>43</v>
      </c>
      <c r="P3078" s="27" t="s">
        <v>43</v>
      </c>
      <c r="Q3078" s="25" t="s">
        <v>44</v>
      </c>
      <c r="R3078" s="28">
        <v>2.65</v>
      </c>
      <c r="S3078" s="29">
        <v>2.65</v>
      </c>
      <c r="T3078" s="29"/>
      <c r="U3078" s="29">
        <v>2.65</v>
      </c>
      <c r="V3078" s="1">
        <v>1.98</v>
      </c>
      <c r="W3078" s="1" t="s">
        <v>45</v>
      </c>
      <c r="X3078" s="1">
        <v>1.94</v>
      </c>
      <c r="Y3078" s="30">
        <f t="shared" si="388"/>
        <v>2.65</v>
      </c>
      <c r="Z3078" s="31">
        <f t="shared" si="389"/>
        <v>0</v>
      </c>
      <c r="AA3078" s="32">
        <f t="shared" si="390"/>
        <v>0</v>
      </c>
      <c r="AB3078" t="b">
        <f t="shared" si="391"/>
        <v>1</v>
      </c>
      <c r="AC3078" s="2" t="s">
        <v>53</v>
      </c>
      <c r="AD3078" s="2">
        <v>1.98</v>
      </c>
      <c r="AG3078" t="s">
        <v>6651</v>
      </c>
    </row>
    <row r="3079" spans="1:33" ht="16" hidden="1" x14ac:dyDescent="0.4">
      <c r="A3079" s="24" t="s">
        <v>6638</v>
      </c>
      <c r="B3079" s="25" t="s">
        <v>9817</v>
      </c>
      <c r="C3079" t="str">
        <f t="shared" si="384"/>
        <v>45</v>
      </c>
      <c r="D3079" t="str">
        <f>_xlfn.XLOOKUP(C3079,Folha2!A:A,Folha2!B:B)</f>
        <v>DPH</v>
      </c>
      <c r="E3079" s="26" t="str">
        <f t="shared" si="385"/>
        <v>070</v>
      </c>
      <c r="F3079" s="26" t="str">
        <f t="shared" si="386"/>
        <v>50</v>
      </c>
      <c r="G3079" s="26" t="str">
        <f t="shared" si="387"/>
        <v>02</v>
      </c>
      <c r="H3079" s="27" t="s">
        <v>9834</v>
      </c>
      <c r="I3079" s="25" t="s">
        <v>9835</v>
      </c>
      <c r="J3079" s="27" t="s">
        <v>9820</v>
      </c>
      <c r="K3079" s="25" t="s">
        <v>9836</v>
      </c>
      <c r="L3079" s="27" t="s">
        <v>42</v>
      </c>
      <c r="M3079" s="25" t="s">
        <v>43</v>
      </c>
      <c r="N3079" s="27" t="s">
        <v>43</v>
      </c>
      <c r="O3079" s="25" t="s">
        <v>43</v>
      </c>
      <c r="P3079" s="27" t="s">
        <v>43</v>
      </c>
      <c r="Q3079" s="25" t="s">
        <v>44</v>
      </c>
      <c r="R3079" s="28">
        <v>2.65</v>
      </c>
      <c r="S3079" s="29">
        <v>2.65</v>
      </c>
      <c r="T3079" s="29"/>
      <c r="U3079" s="29">
        <v>2.65</v>
      </c>
      <c r="V3079" s="1">
        <v>1.98</v>
      </c>
      <c r="W3079" s="1" t="s">
        <v>45</v>
      </c>
      <c r="X3079" s="1">
        <v>1.94</v>
      </c>
      <c r="Y3079" s="30">
        <f t="shared" si="388"/>
        <v>2.65</v>
      </c>
      <c r="Z3079" s="31">
        <f t="shared" si="389"/>
        <v>0</v>
      </c>
      <c r="AA3079" s="32">
        <f t="shared" si="390"/>
        <v>0</v>
      </c>
      <c r="AB3079" t="b">
        <f t="shared" si="391"/>
        <v>1</v>
      </c>
      <c r="AC3079" s="2" t="s">
        <v>53</v>
      </c>
      <c r="AD3079" s="2">
        <v>1.98</v>
      </c>
      <c r="AG3079" t="s">
        <v>6651</v>
      </c>
    </row>
    <row r="3080" spans="1:33" ht="16" x14ac:dyDescent="0.4">
      <c r="A3080" s="24" t="s">
        <v>6638</v>
      </c>
      <c r="B3080" s="25" t="s">
        <v>9817</v>
      </c>
      <c r="C3080" t="str">
        <f t="shared" si="384"/>
        <v>45</v>
      </c>
      <c r="D3080" t="str">
        <f>_xlfn.XLOOKUP(C3080,Folha2!A:A,Folha2!B:B)</f>
        <v>DPH</v>
      </c>
      <c r="E3080" s="26" t="str">
        <f t="shared" si="385"/>
        <v>070</v>
      </c>
      <c r="F3080" s="26" t="str">
        <f t="shared" si="386"/>
        <v>50</v>
      </c>
      <c r="G3080" s="26" t="str">
        <f t="shared" si="387"/>
        <v>02</v>
      </c>
      <c r="H3080" s="27" t="s">
        <v>9837</v>
      </c>
      <c r="I3080" s="25" t="s">
        <v>9838</v>
      </c>
      <c r="J3080" s="27" t="s">
        <v>9820</v>
      </c>
      <c r="K3080" s="25" t="s">
        <v>9839</v>
      </c>
      <c r="L3080" s="27" t="s">
        <v>42</v>
      </c>
      <c r="M3080" s="25" t="s">
        <v>43</v>
      </c>
      <c r="N3080" s="27" t="s">
        <v>43</v>
      </c>
      <c r="O3080" s="25" t="s">
        <v>43</v>
      </c>
      <c r="P3080" s="27" t="s">
        <v>43</v>
      </c>
      <c r="Q3080" s="25" t="s">
        <v>44</v>
      </c>
      <c r="R3080" s="28">
        <v>2.89</v>
      </c>
      <c r="S3080" s="29">
        <v>2.65</v>
      </c>
      <c r="T3080" s="29"/>
      <c r="U3080" s="29"/>
      <c r="V3080" s="1">
        <v>1.98</v>
      </c>
      <c r="W3080" s="1" t="s">
        <v>45</v>
      </c>
      <c r="X3080" s="1" t="s">
        <v>45</v>
      </c>
      <c r="Y3080" s="30">
        <f t="shared" si="388"/>
        <v>2.65</v>
      </c>
      <c r="Z3080" s="31">
        <f t="shared" si="389"/>
        <v>9.0566037735849036E-2</v>
      </c>
      <c r="AA3080" s="32">
        <f t="shared" si="390"/>
        <v>0.24000000000000021</v>
      </c>
      <c r="AB3080" t="b">
        <f t="shared" si="391"/>
        <v>0</v>
      </c>
      <c r="AC3080" s="2" t="s">
        <v>53</v>
      </c>
      <c r="AD3080" s="2">
        <v>1.99</v>
      </c>
    </row>
    <row r="3081" spans="1:33" ht="16" x14ac:dyDescent="0.4">
      <c r="A3081" s="24" t="s">
        <v>6638</v>
      </c>
      <c r="B3081" s="25" t="s">
        <v>9817</v>
      </c>
      <c r="C3081" t="str">
        <f t="shared" si="384"/>
        <v>45</v>
      </c>
      <c r="D3081" t="str">
        <f>_xlfn.XLOOKUP(C3081,Folha2!A:A,Folha2!B:B)</f>
        <v>DPH</v>
      </c>
      <c r="E3081" s="26" t="str">
        <f t="shared" si="385"/>
        <v>070</v>
      </c>
      <c r="F3081" s="26" t="str">
        <f t="shared" si="386"/>
        <v>50</v>
      </c>
      <c r="G3081" s="26" t="str">
        <f t="shared" si="387"/>
        <v>02</v>
      </c>
      <c r="H3081" s="27" t="s">
        <v>9840</v>
      </c>
      <c r="I3081" s="25" t="s">
        <v>9841</v>
      </c>
      <c r="J3081" s="27" t="s">
        <v>9820</v>
      </c>
      <c r="K3081" s="25" t="s">
        <v>9842</v>
      </c>
      <c r="L3081" s="27" t="s">
        <v>42</v>
      </c>
      <c r="M3081" s="25" t="s">
        <v>43</v>
      </c>
      <c r="N3081" s="27" t="s">
        <v>43</v>
      </c>
      <c r="O3081" s="25" t="s">
        <v>43</v>
      </c>
      <c r="P3081" s="27" t="s">
        <v>43</v>
      </c>
      <c r="Q3081" s="25" t="s">
        <v>44</v>
      </c>
      <c r="R3081" s="28">
        <v>2.89</v>
      </c>
      <c r="S3081" s="29">
        <v>2.65</v>
      </c>
      <c r="T3081" s="29"/>
      <c r="U3081" s="29">
        <v>2.65</v>
      </c>
      <c r="V3081" s="1">
        <v>1.98</v>
      </c>
      <c r="W3081" s="1" t="s">
        <v>45</v>
      </c>
      <c r="X3081" s="1">
        <v>1.94</v>
      </c>
      <c r="Y3081" s="30">
        <f t="shared" si="388"/>
        <v>2.65</v>
      </c>
      <c r="Z3081" s="31">
        <f t="shared" si="389"/>
        <v>9.0566037735849036E-2</v>
      </c>
      <c r="AA3081" s="32">
        <f t="shared" si="390"/>
        <v>0.24000000000000021</v>
      </c>
      <c r="AB3081" t="b">
        <f t="shared" si="391"/>
        <v>0</v>
      </c>
      <c r="AC3081" s="2" t="s">
        <v>53</v>
      </c>
      <c r="AD3081" s="2">
        <v>1.99</v>
      </c>
    </row>
    <row r="3082" spans="1:33" ht="16" x14ac:dyDescent="0.4">
      <c r="A3082" s="24" t="s">
        <v>6638</v>
      </c>
      <c r="B3082" s="25" t="s">
        <v>9817</v>
      </c>
      <c r="C3082" t="str">
        <f t="shared" si="384"/>
        <v>45</v>
      </c>
      <c r="D3082" t="str">
        <f>_xlfn.XLOOKUP(C3082,Folha2!A:A,Folha2!B:B)</f>
        <v>DPH</v>
      </c>
      <c r="E3082" s="26" t="str">
        <f t="shared" si="385"/>
        <v>070</v>
      </c>
      <c r="F3082" s="26" t="str">
        <f t="shared" si="386"/>
        <v>50</v>
      </c>
      <c r="G3082" s="26" t="str">
        <f t="shared" si="387"/>
        <v>02</v>
      </c>
      <c r="H3082" s="27" t="s">
        <v>9843</v>
      </c>
      <c r="I3082" s="25" t="s">
        <v>9844</v>
      </c>
      <c r="J3082" s="27" t="s">
        <v>9820</v>
      </c>
      <c r="K3082" s="25" t="s">
        <v>9845</v>
      </c>
      <c r="L3082" s="27" t="s">
        <v>42</v>
      </c>
      <c r="M3082" s="25" t="s">
        <v>43</v>
      </c>
      <c r="N3082" s="27" t="s">
        <v>43</v>
      </c>
      <c r="O3082" s="25" t="s">
        <v>43</v>
      </c>
      <c r="P3082" s="27" t="s">
        <v>43</v>
      </c>
      <c r="Q3082" s="25" t="s">
        <v>44</v>
      </c>
      <c r="R3082" s="28">
        <v>3.58</v>
      </c>
      <c r="S3082" s="29">
        <v>5.52</v>
      </c>
      <c r="T3082" s="29"/>
      <c r="U3082" s="29"/>
      <c r="V3082" s="1">
        <v>3.58</v>
      </c>
      <c r="W3082" s="1" t="s">
        <v>45</v>
      </c>
      <c r="X3082" s="1" t="s">
        <v>45</v>
      </c>
      <c r="Y3082" s="30">
        <f t="shared" si="388"/>
        <v>5.52</v>
      </c>
      <c r="Z3082" s="31">
        <f t="shared" si="389"/>
        <v>-0.35144927536231874</v>
      </c>
      <c r="AA3082" s="32">
        <f t="shared" si="390"/>
        <v>-1.9399999999999995</v>
      </c>
      <c r="AB3082" t="b">
        <f t="shared" si="391"/>
        <v>0</v>
      </c>
      <c r="AC3082" s="2" t="s">
        <v>53</v>
      </c>
      <c r="AD3082" s="2">
        <v>3.49</v>
      </c>
    </row>
    <row r="3083" spans="1:33" ht="16" x14ac:dyDescent="0.4">
      <c r="A3083" s="24" t="s">
        <v>6638</v>
      </c>
      <c r="B3083" s="25" t="s">
        <v>9817</v>
      </c>
      <c r="C3083" t="str">
        <f t="shared" si="384"/>
        <v>45</v>
      </c>
      <c r="D3083" t="str">
        <f>_xlfn.XLOOKUP(C3083,Folha2!A:A,Folha2!B:B)</f>
        <v>DPH</v>
      </c>
      <c r="E3083" s="26" t="str">
        <f t="shared" si="385"/>
        <v>070</v>
      </c>
      <c r="F3083" s="26" t="str">
        <f t="shared" si="386"/>
        <v>50</v>
      </c>
      <c r="G3083" s="26" t="str">
        <f t="shared" si="387"/>
        <v>02</v>
      </c>
      <c r="H3083" s="27" t="s">
        <v>9846</v>
      </c>
      <c r="I3083" s="25" t="s">
        <v>9847</v>
      </c>
      <c r="J3083" s="27" t="s">
        <v>9820</v>
      </c>
      <c r="K3083" s="25" t="s">
        <v>9848</v>
      </c>
      <c r="L3083" s="27" t="s">
        <v>42</v>
      </c>
      <c r="M3083" s="25" t="s">
        <v>43</v>
      </c>
      <c r="N3083" s="27" t="s">
        <v>43</v>
      </c>
      <c r="O3083" s="25" t="s">
        <v>43</v>
      </c>
      <c r="P3083" s="27" t="s">
        <v>43</v>
      </c>
      <c r="Q3083" s="25" t="s">
        <v>44</v>
      </c>
      <c r="R3083" s="28">
        <v>3.58</v>
      </c>
      <c r="S3083" s="29">
        <v>5.52</v>
      </c>
      <c r="T3083" s="29"/>
      <c r="U3083" s="29">
        <v>5.39</v>
      </c>
      <c r="V3083" s="1">
        <v>3.58</v>
      </c>
      <c r="W3083" s="1" t="s">
        <v>45</v>
      </c>
      <c r="X3083" s="1">
        <v>3.49</v>
      </c>
      <c r="Y3083" s="30">
        <f t="shared" si="388"/>
        <v>5.39</v>
      </c>
      <c r="Z3083" s="31">
        <f t="shared" si="389"/>
        <v>-0.33580705009276435</v>
      </c>
      <c r="AA3083" s="32">
        <f t="shared" si="390"/>
        <v>-1.8099999999999996</v>
      </c>
      <c r="AB3083" t="b">
        <f t="shared" si="391"/>
        <v>0</v>
      </c>
      <c r="AC3083" s="2" t="s">
        <v>53</v>
      </c>
      <c r="AD3083" s="2">
        <v>3.49</v>
      </c>
    </row>
    <row r="3084" spans="1:33" ht="16" x14ac:dyDescent="0.4">
      <c r="A3084" s="24" t="s">
        <v>6638</v>
      </c>
      <c r="B3084" s="25" t="s">
        <v>9817</v>
      </c>
      <c r="C3084" t="str">
        <f t="shared" si="384"/>
        <v>45</v>
      </c>
      <c r="D3084" t="str">
        <f>_xlfn.XLOOKUP(C3084,Folha2!A:A,Folha2!B:B)</f>
        <v>DPH</v>
      </c>
      <c r="E3084" s="26" t="str">
        <f t="shared" si="385"/>
        <v>070</v>
      </c>
      <c r="F3084" s="26" t="str">
        <f t="shared" si="386"/>
        <v>50</v>
      </c>
      <c r="G3084" s="26" t="str">
        <f t="shared" si="387"/>
        <v>02</v>
      </c>
      <c r="H3084" s="27" t="s">
        <v>9849</v>
      </c>
      <c r="I3084" s="25" t="s">
        <v>9850</v>
      </c>
      <c r="J3084" s="27" t="s">
        <v>9851</v>
      </c>
      <c r="K3084" s="25" t="s">
        <v>9852</v>
      </c>
      <c r="L3084" s="27" t="s">
        <v>42</v>
      </c>
      <c r="M3084" s="25" t="s">
        <v>52</v>
      </c>
      <c r="N3084" s="27" t="s">
        <v>43</v>
      </c>
      <c r="O3084" s="25" t="s">
        <v>52</v>
      </c>
      <c r="P3084" s="27" t="s">
        <v>52</v>
      </c>
      <c r="Q3084" s="25" t="s">
        <v>44</v>
      </c>
      <c r="R3084" s="28">
        <v>2.14</v>
      </c>
      <c r="S3084" s="29">
        <v>2.44</v>
      </c>
      <c r="T3084" s="29">
        <v>2.14</v>
      </c>
      <c r="U3084" s="29">
        <v>2.14</v>
      </c>
      <c r="V3084" s="1">
        <v>2.15</v>
      </c>
      <c r="W3084" s="1" t="s">
        <v>45</v>
      </c>
      <c r="X3084" s="1" t="s">
        <v>45</v>
      </c>
      <c r="Y3084" s="30">
        <f t="shared" si="388"/>
        <v>2.15</v>
      </c>
      <c r="Z3084" s="31">
        <f t="shared" si="389"/>
        <v>-4.6511627906975495E-3</v>
      </c>
      <c r="AA3084" s="32">
        <f t="shared" si="390"/>
        <v>-9.9999999999997868E-3</v>
      </c>
      <c r="AB3084" t="b">
        <f t="shared" si="391"/>
        <v>0</v>
      </c>
      <c r="AC3084" s="2" t="s">
        <v>76</v>
      </c>
      <c r="AD3084" s="2">
        <v>2.14</v>
      </c>
      <c r="AG3084" t="s">
        <v>9853</v>
      </c>
    </row>
    <row r="3085" spans="1:33" ht="16" x14ac:dyDescent="0.4">
      <c r="A3085" s="24" t="s">
        <v>6638</v>
      </c>
      <c r="B3085" s="25" t="s">
        <v>9817</v>
      </c>
      <c r="C3085" t="str">
        <f t="shared" si="384"/>
        <v>45</v>
      </c>
      <c r="D3085" t="str">
        <f>_xlfn.XLOOKUP(C3085,Folha2!A:A,Folha2!B:B)</f>
        <v>DPH</v>
      </c>
      <c r="E3085" s="26" t="str">
        <f t="shared" si="385"/>
        <v>070</v>
      </c>
      <c r="F3085" s="26" t="str">
        <f t="shared" si="386"/>
        <v>50</v>
      </c>
      <c r="G3085" s="26" t="str">
        <f t="shared" si="387"/>
        <v>02</v>
      </c>
      <c r="H3085" s="27" t="s">
        <v>9854</v>
      </c>
      <c r="I3085" s="25" t="s">
        <v>9855</v>
      </c>
      <c r="J3085" s="27" t="s">
        <v>9851</v>
      </c>
      <c r="K3085" s="25" t="s">
        <v>9856</v>
      </c>
      <c r="L3085" s="27" t="s">
        <v>42</v>
      </c>
      <c r="M3085" s="25" t="s">
        <v>52</v>
      </c>
      <c r="N3085" s="27" t="s">
        <v>43</v>
      </c>
      <c r="O3085" s="25" t="s">
        <v>52</v>
      </c>
      <c r="P3085" s="27" t="s">
        <v>52</v>
      </c>
      <c r="Q3085" s="25" t="s">
        <v>44</v>
      </c>
      <c r="R3085" s="28">
        <v>2.14</v>
      </c>
      <c r="S3085" s="29">
        <v>2.69</v>
      </c>
      <c r="T3085" s="29">
        <v>2.14</v>
      </c>
      <c r="U3085" s="29">
        <v>2.14</v>
      </c>
      <c r="V3085" s="1">
        <v>2.15</v>
      </c>
      <c r="W3085" s="1" t="s">
        <v>45</v>
      </c>
      <c r="X3085" s="1" t="s">
        <v>45</v>
      </c>
      <c r="Y3085" s="30">
        <f t="shared" si="388"/>
        <v>2.15</v>
      </c>
      <c r="Z3085" s="31">
        <f t="shared" si="389"/>
        <v>-4.6511627906975495E-3</v>
      </c>
      <c r="AA3085" s="32">
        <f t="shared" si="390"/>
        <v>-9.9999999999997868E-3</v>
      </c>
      <c r="AB3085" t="b">
        <f t="shared" si="391"/>
        <v>0</v>
      </c>
      <c r="AC3085" s="2" t="s">
        <v>76</v>
      </c>
      <c r="AD3085" s="2">
        <v>2.14</v>
      </c>
      <c r="AG3085" t="s">
        <v>9853</v>
      </c>
    </row>
    <row r="3086" spans="1:33" ht="16" hidden="1" x14ac:dyDescent="0.4">
      <c r="A3086" s="24" t="s">
        <v>6638</v>
      </c>
      <c r="B3086" s="25" t="s">
        <v>9817</v>
      </c>
      <c r="C3086" t="str">
        <f t="shared" si="384"/>
        <v>45</v>
      </c>
      <c r="D3086" t="str">
        <f>_xlfn.XLOOKUP(C3086,Folha2!A:A,Folha2!B:B)</f>
        <v>DPH</v>
      </c>
      <c r="E3086" s="26" t="str">
        <f t="shared" si="385"/>
        <v>070</v>
      </c>
      <c r="F3086" s="26" t="str">
        <f t="shared" si="386"/>
        <v>50</v>
      </c>
      <c r="G3086" s="26" t="str">
        <f t="shared" si="387"/>
        <v>02</v>
      </c>
      <c r="H3086" s="27" t="s">
        <v>9857</v>
      </c>
      <c r="I3086" s="25" t="s">
        <v>9858</v>
      </c>
      <c r="J3086" s="27" t="s">
        <v>9851</v>
      </c>
      <c r="K3086" s="25" t="s">
        <v>9859</v>
      </c>
      <c r="L3086" s="27" t="s">
        <v>42</v>
      </c>
      <c r="M3086" s="25" t="s">
        <v>43</v>
      </c>
      <c r="N3086" s="27" t="s">
        <v>43</v>
      </c>
      <c r="O3086" s="25" t="s">
        <v>43</v>
      </c>
      <c r="P3086" s="27" t="s">
        <v>43</v>
      </c>
      <c r="Q3086" s="25" t="s">
        <v>44</v>
      </c>
      <c r="R3086" s="28">
        <v>2.4900000000000002</v>
      </c>
      <c r="S3086" s="29">
        <v>2.4900000000000002</v>
      </c>
      <c r="T3086" s="29"/>
      <c r="U3086" s="29">
        <v>2.4900000000000002</v>
      </c>
      <c r="V3086" s="1">
        <v>1.99</v>
      </c>
      <c r="W3086" s="1" t="s">
        <v>45</v>
      </c>
      <c r="X3086" s="1" t="s">
        <v>45</v>
      </c>
      <c r="Y3086" s="30">
        <f t="shared" si="388"/>
        <v>2.4900000000000002</v>
      </c>
      <c r="Z3086" s="31">
        <f t="shared" si="389"/>
        <v>0</v>
      </c>
      <c r="AA3086" s="32">
        <f t="shared" si="390"/>
        <v>0</v>
      </c>
      <c r="AB3086" t="b">
        <f t="shared" si="391"/>
        <v>1</v>
      </c>
      <c r="AC3086" s="2" t="s">
        <v>76</v>
      </c>
      <c r="AD3086" s="2">
        <v>1.99</v>
      </c>
      <c r="AG3086" t="s">
        <v>6651</v>
      </c>
    </row>
    <row r="3087" spans="1:33" ht="16" hidden="1" x14ac:dyDescent="0.4">
      <c r="A3087" s="24" t="s">
        <v>6638</v>
      </c>
      <c r="B3087" s="25" t="s">
        <v>9817</v>
      </c>
      <c r="C3087" t="str">
        <f t="shared" si="384"/>
        <v>45</v>
      </c>
      <c r="D3087" t="str">
        <f>_xlfn.XLOOKUP(C3087,Folha2!A:A,Folha2!B:B)</f>
        <v>DPH</v>
      </c>
      <c r="E3087" s="26" t="str">
        <f t="shared" si="385"/>
        <v>070</v>
      </c>
      <c r="F3087" s="26" t="str">
        <f t="shared" si="386"/>
        <v>50</v>
      </c>
      <c r="G3087" s="26" t="str">
        <f t="shared" si="387"/>
        <v>02</v>
      </c>
      <c r="H3087" s="27" t="s">
        <v>9860</v>
      </c>
      <c r="I3087" s="25" t="s">
        <v>9861</v>
      </c>
      <c r="J3087" s="27" t="s">
        <v>9851</v>
      </c>
      <c r="K3087" s="25" t="s">
        <v>9862</v>
      </c>
      <c r="L3087" s="27" t="s">
        <v>42</v>
      </c>
      <c r="M3087" s="25" t="s">
        <v>52</v>
      </c>
      <c r="N3087" s="27" t="s">
        <v>43</v>
      </c>
      <c r="O3087" s="25" t="s">
        <v>43</v>
      </c>
      <c r="P3087" s="27" t="s">
        <v>52</v>
      </c>
      <c r="Q3087" s="25" t="s">
        <v>44</v>
      </c>
      <c r="R3087" s="28">
        <v>2.4900000000000002</v>
      </c>
      <c r="S3087" s="29">
        <v>2.4900000000000002</v>
      </c>
      <c r="T3087" s="29"/>
      <c r="U3087" s="29">
        <v>2.4900000000000002</v>
      </c>
      <c r="V3087" s="1">
        <v>1.99</v>
      </c>
      <c r="W3087" s="1" t="s">
        <v>45</v>
      </c>
      <c r="X3087" s="1" t="s">
        <v>45</v>
      </c>
      <c r="Y3087" s="30">
        <f t="shared" si="388"/>
        <v>2.4900000000000002</v>
      </c>
      <c r="Z3087" s="31">
        <f t="shared" si="389"/>
        <v>0</v>
      </c>
      <c r="AA3087" s="32">
        <f t="shared" si="390"/>
        <v>0</v>
      </c>
      <c r="AB3087" t="b">
        <f t="shared" si="391"/>
        <v>1</v>
      </c>
      <c r="AC3087" s="2" t="s">
        <v>76</v>
      </c>
      <c r="AD3087" s="2">
        <v>1.79</v>
      </c>
      <c r="AG3087" t="s">
        <v>6651</v>
      </c>
    </row>
    <row r="3088" spans="1:33" ht="16" hidden="1" x14ac:dyDescent="0.4">
      <c r="A3088" s="24" t="s">
        <v>6638</v>
      </c>
      <c r="B3088" s="25" t="s">
        <v>9817</v>
      </c>
      <c r="C3088" t="str">
        <f t="shared" si="384"/>
        <v>45</v>
      </c>
      <c r="D3088" t="str">
        <f>_xlfn.XLOOKUP(C3088,Folha2!A:A,Folha2!B:B)</f>
        <v>DPH</v>
      </c>
      <c r="E3088" s="26" t="str">
        <f t="shared" si="385"/>
        <v>070</v>
      </c>
      <c r="F3088" s="26" t="str">
        <f t="shared" si="386"/>
        <v>50</v>
      </c>
      <c r="G3088" s="26" t="str">
        <f t="shared" si="387"/>
        <v>02</v>
      </c>
      <c r="H3088" s="27" t="s">
        <v>9863</v>
      </c>
      <c r="I3088" s="25" t="s">
        <v>9864</v>
      </c>
      <c r="J3088" s="27" t="s">
        <v>9851</v>
      </c>
      <c r="K3088" s="25" t="s">
        <v>9865</v>
      </c>
      <c r="L3088" s="27" t="s">
        <v>42</v>
      </c>
      <c r="M3088" s="25" t="s">
        <v>43</v>
      </c>
      <c r="N3088" s="27" t="s">
        <v>43</v>
      </c>
      <c r="O3088" s="25" t="s">
        <v>52</v>
      </c>
      <c r="P3088" s="27" t="s">
        <v>43</v>
      </c>
      <c r="Q3088" s="25" t="s">
        <v>44</v>
      </c>
      <c r="R3088" s="28">
        <v>2.69</v>
      </c>
      <c r="S3088" s="29"/>
      <c r="T3088" s="29">
        <v>2.69</v>
      </c>
      <c r="U3088" s="29">
        <v>2.69</v>
      </c>
      <c r="V3088" s="1" t="s">
        <v>45</v>
      </c>
      <c r="W3088" s="1" t="s">
        <v>45</v>
      </c>
      <c r="X3088" s="1" t="s">
        <v>45</v>
      </c>
      <c r="Y3088" s="30">
        <f t="shared" si="388"/>
        <v>2.69</v>
      </c>
      <c r="Z3088" s="31">
        <f t="shared" si="389"/>
        <v>0</v>
      </c>
      <c r="AA3088" s="32">
        <f t="shared" si="390"/>
        <v>0</v>
      </c>
      <c r="AB3088" t="b">
        <f t="shared" si="391"/>
        <v>1</v>
      </c>
      <c r="AC3088" s="2" t="s">
        <v>76</v>
      </c>
      <c r="AD3088" s="2">
        <v>2.69</v>
      </c>
      <c r="AG3088" t="s">
        <v>6651</v>
      </c>
    </row>
    <row r="3089" spans="1:33" ht="16" hidden="1" x14ac:dyDescent="0.4">
      <c r="A3089" s="24" t="s">
        <v>6638</v>
      </c>
      <c r="B3089" s="25" t="s">
        <v>9817</v>
      </c>
      <c r="C3089" t="str">
        <f t="shared" si="384"/>
        <v>45</v>
      </c>
      <c r="D3089" t="str">
        <f>_xlfn.XLOOKUP(C3089,Folha2!A:A,Folha2!B:B)</f>
        <v>DPH</v>
      </c>
      <c r="E3089" s="26" t="str">
        <f t="shared" si="385"/>
        <v>070</v>
      </c>
      <c r="F3089" s="26" t="str">
        <f t="shared" si="386"/>
        <v>50</v>
      </c>
      <c r="G3089" s="26" t="str">
        <f t="shared" si="387"/>
        <v>02</v>
      </c>
      <c r="H3089" s="27" t="s">
        <v>9866</v>
      </c>
      <c r="I3089" s="25" t="s">
        <v>9867</v>
      </c>
      <c r="J3089" s="27" t="s">
        <v>9851</v>
      </c>
      <c r="K3089" s="25" t="s">
        <v>9868</v>
      </c>
      <c r="L3089" s="27" t="s">
        <v>42</v>
      </c>
      <c r="M3089" s="25" t="s">
        <v>52</v>
      </c>
      <c r="N3089" s="27" t="s">
        <v>43</v>
      </c>
      <c r="O3089" s="25" t="s">
        <v>52</v>
      </c>
      <c r="P3089" s="27" t="s">
        <v>52</v>
      </c>
      <c r="Q3089" s="25" t="s">
        <v>44</v>
      </c>
      <c r="R3089" s="28">
        <v>2.89</v>
      </c>
      <c r="S3089" s="29">
        <v>3.99</v>
      </c>
      <c r="T3089" s="29">
        <v>2.89</v>
      </c>
      <c r="U3089" s="29">
        <v>2.89</v>
      </c>
      <c r="V3089" s="1">
        <v>2.89</v>
      </c>
      <c r="W3089" s="1" t="s">
        <v>45</v>
      </c>
      <c r="X3089" s="1" t="s">
        <v>45</v>
      </c>
      <c r="Y3089" s="30">
        <f t="shared" si="388"/>
        <v>2.89</v>
      </c>
      <c r="Z3089" s="31">
        <f t="shared" si="389"/>
        <v>0</v>
      </c>
      <c r="AA3089" s="32">
        <f t="shared" si="390"/>
        <v>0</v>
      </c>
      <c r="AB3089" t="b">
        <f t="shared" si="391"/>
        <v>1</v>
      </c>
      <c r="AC3089" s="2" t="s">
        <v>76</v>
      </c>
      <c r="AD3089" s="2">
        <v>2.69</v>
      </c>
      <c r="AG3089" t="s">
        <v>6651</v>
      </c>
    </row>
    <row r="3090" spans="1:33" ht="16" x14ac:dyDescent="0.4">
      <c r="A3090" s="24" t="s">
        <v>6638</v>
      </c>
      <c r="B3090" s="25" t="s">
        <v>9817</v>
      </c>
      <c r="C3090" t="str">
        <f t="shared" si="384"/>
        <v>45</v>
      </c>
      <c r="D3090" t="str">
        <f>_xlfn.XLOOKUP(C3090,Folha2!A:A,Folha2!B:B)</f>
        <v>DPH</v>
      </c>
      <c r="E3090" s="26" t="str">
        <f t="shared" si="385"/>
        <v>070</v>
      </c>
      <c r="F3090" s="26" t="str">
        <f t="shared" si="386"/>
        <v>50</v>
      </c>
      <c r="G3090" s="26" t="str">
        <f t="shared" si="387"/>
        <v>02</v>
      </c>
      <c r="H3090" s="27" t="s">
        <v>9869</v>
      </c>
      <c r="I3090" s="25" t="s">
        <v>9870</v>
      </c>
      <c r="J3090" s="27" t="s">
        <v>9851</v>
      </c>
      <c r="K3090" s="25" t="s">
        <v>9871</v>
      </c>
      <c r="L3090" s="27" t="s">
        <v>42</v>
      </c>
      <c r="M3090" s="25" t="s">
        <v>43</v>
      </c>
      <c r="N3090" s="27" t="s">
        <v>43</v>
      </c>
      <c r="O3090" s="25" t="s">
        <v>43</v>
      </c>
      <c r="P3090" s="27" t="s">
        <v>43</v>
      </c>
      <c r="Q3090" s="25" t="s">
        <v>44</v>
      </c>
      <c r="R3090" s="28">
        <v>2.99</v>
      </c>
      <c r="S3090" s="29">
        <v>3.99</v>
      </c>
      <c r="T3090" s="29"/>
      <c r="U3090" s="29">
        <v>3.99</v>
      </c>
      <c r="V3090" s="1">
        <v>2.99</v>
      </c>
      <c r="W3090" s="1" t="s">
        <v>45</v>
      </c>
      <c r="X3090" s="1">
        <v>2.99</v>
      </c>
      <c r="Y3090" s="30">
        <f t="shared" si="388"/>
        <v>3.99</v>
      </c>
      <c r="Z3090" s="31">
        <f t="shared" si="389"/>
        <v>-0.25062656641604009</v>
      </c>
      <c r="AA3090" s="32">
        <f t="shared" si="390"/>
        <v>-1</v>
      </c>
      <c r="AB3090" t="b">
        <f t="shared" si="391"/>
        <v>0</v>
      </c>
      <c r="AC3090" s="2" t="s">
        <v>76</v>
      </c>
      <c r="AD3090" s="2">
        <v>2.69</v>
      </c>
    </row>
    <row r="3091" spans="1:33" ht="16" hidden="1" x14ac:dyDescent="0.4">
      <c r="A3091" s="24" t="s">
        <v>6638</v>
      </c>
      <c r="B3091" s="25" t="s">
        <v>9817</v>
      </c>
      <c r="C3091" t="str">
        <f t="shared" si="384"/>
        <v>45</v>
      </c>
      <c r="D3091" t="str">
        <f>_xlfn.XLOOKUP(C3091,Folha2!A:A,Folha2!B:B)</f>
        <v>DPH</v>
      </c>
      <c r="E3091" s="26" t="str">
        <f t="shared" si="385"/>
        <v>070</v>
      </c>
      <c r="F3091" s="26" t="str">
        <f t="shared" si="386"/>
        <v>50</v>
      </c>
      <c r="G3091" s="26" t="str">
        <f t="shared" si="387"/>
        <v>02</v>
      </c>
      <c r="H3091" s="27" t="s">
        <v>9872</v>
      </c>
      <c r="I3091" s="25" t="s">
        <v>9873</v>
      </c>
      <c r="J3091" s="27" t="s">
        <v>9851</v>
      </c>
      <c r="K3091" s="25" t="s">
        <v>9874</v>
      </c>
      <c r="L3091" s="27" t="s">
        <v>42</v>
      </c>
      <c r="M3091" s="25" t="s">
        <v>43</v>
      </c>
      <c r="N3091" s="27" t="s">
        <v>43</v>
      </c>
      <c r="O3091" s="25" t="s">
        <v>52</v>
      </c>
      <c r="P3091" s="27" t="s">
        <v>43</v>
      </c>
      <c r="Q3091" s="25" t="s">
        <v>44</v>
      </c>
      <c r="R3091" s="28">
        <v>2.99</v>
      </c>
      <c r="S3091" s="29">
        <v>3.99</v>
      </c>
      <c r="T3091" s="29">
        <v>2.99</v>
      </c>
      <c r="U3091" s="29">
        <v>3.99</v>
      </c>
      <c r="V3091" s="1">
        <v>2.99</v>
      </c>
      <c r="W3091" s="1" t="s">
        <v>45</v>
      </c>
      <c r="X3091" s="1">
        <v>2.99</v>
      </c>
      <c r="Y3091" s="30">
        <f t="shared" si="388"/>
        <v>2.99</v>
      </c>
      <c r="Z3091" s="31">
        <f t="shared" si="389"/>
        <v>0</v>
      </c>
      <c r="AA3091" s="32">
        <f t="shared" si="390"/>
        <v>0</v>
      </c>
      <c r="AB3091" t="b">
        <f t="shared" si="391"/>
        <v>1</v>
      </c>
      <c r="AC3091" s="2" t="s">
        <v>76</v>
      </c>
      <c r="AD3091" s="2">
        <v>2.69</v>
      </c>
      <c r="AG3091" t="s">
        <v>6651</v>
      </c>
    </row>
    <row r="3092" spans="1:33" ht="16" hidden="1" x14ac:dyDescent="0.4">
      <c r="A3092" s="24" t="s">
        <v>6638</v>
      </c>
      <c r="B3092" s="25" t="s">
        <v>9817</v>
      </c>
      <c r="C3092" t="str">
        <f t="shared" si="384"/>
        <v>45</v>
      </c>
      <c r="D3092" t="str">
        <f>_xlfn.XLOOKUP(C3092,Folha2!A:A,Folha2!B:B)</f>
        <v>DPH</v>
      </c>
      <c r="E3092" s="26" t="str">
        <f t="shared" si="385"/>
        <v>070</v>
      </c>
      <c r="F3092" s="26" t="str">
        <f t="shared" si="386"/>
        <v>50</v>
      </c>
      <c r="G3092" s="26" t="str">
        <f t="shared" si="387"/>
        <v>02</v>
      </c>
      <c r="H3092" s="27" t="s">
        <v>9875</v>
      </c>
      <c r="I3092" s="25" t="s">
        <v>9876</v>
      </c>
      <c r="J3092" s="27" t="s">
        <v>9851</v>
      </c>
      <c r="K3092" s="25" t="s">
        <v>9877</v>
      </c>
      <c r="L3092" s="27" t="s">
        <v>42</v>
      </c>
      <c r="M3092" s="25" t="s">
        <v>43</v>
      </c>
      <c r="N3092" s="27" t="s">
        <v>43</v>
      </c>
      <c r="O3092" s="25" t="s">
        <v>43</v>
      </c>
      <c r="P3092" s="27" t="s">
        <v>43</v>
      </c>
      <c r="Q3092" s="25" t="s">
        <v>44</v>
      </c>
      <c r="R3092" s="28">
        <v>3.09</v>
      </c>
      <c r="S3092" s="29">
        <v>3.09</v>
      </c>
      <c r="T3092" s="29"/>
      <c r="U3092" s="29">
        <v>3.09</v>
      </c>
      <c r="V3092" s="1">
        <v>2.31</v>
      </c>
      <c r="W3092" s="1" t="s">
        <v>45</v>
      </c>
      <c r="X3092" s="1">
        <v>2.14</v>
      </c>
      <c r="Y3092" s="30">
        <f t="shared" si="388"/>
        <v>3.09</v>
      </c>
      <c r="Z3092" s="31">
        <f t="shared" si="389"/>
        <v>0</v>
      </c>
      <c r="AA3092" s="32">
        <f t="shared" si="390"/>
        <v>0</v>
      </c>
      <c r="AB3092" t="b">
        <f t="shared" si="391"/>
        <v>1</v>
      </c>
      <c r="AC3092" s="2" t="s">
        <v>76</v>
      </c>
      <c r="AD3092" s="2">
        <v>2.14</v>
      </c>
      <c r="AG3092" t="s">
        <v>6651</v>
      </c>
    </row>
    <row r="3093" spans="1:33" ht="16" hidden="1" x14ac:dyDescent="0.4">
      <c r="A3093" s="24" t="s">
        <v>6638</v>
      </c>
      <c r="B3093" s="25" t="s">
        <v>9817</v>
      </c>
      <c r="C3093" t="str">
        <f t="shared" si="384"/>
        <v>45</v>
      </c>
      <c r="D3093" t="str">
        <f>_xlfn.XLOOKUP(C3093,Folha2!A:A,Folha2!B:B)</f>
        <v>DPH</v>
      </c>
      <c r="E3093" s="26" t="str">
        <f t="shared" si="385"/>
        <v>070</v>
      </c>
      <c r="F3093" s="26" t="str">
        <f t="shared" si="386"/>
        <v>50</v>
      </c>
      <c r="G3093" s="26" t="str">
        <f t="shared" si="387"/>
        <v>02</v>
      </c>
      <c r="H3093" s="27" t="s">
        <v>9878</v>
      </c>
      <c r="I3093" s="25" t="s">
        <v>9879</v>
      </c>
      <c r="J3093" s="27" t="s">
        <v>9851</v>
      </c>
      <c r="K3093" s="25" t="s">
        <v>9880</v>
      </c>
      <c r="L3093" s="27" t="s">
        <v>42</v>
      </c>
      <c r="M3093" s="25" t="s">
        <v>52</v>
      </c>
      <c r="N3093" s="27" t="s">
        <v>43</v>
      </c>
      <c r="O3093" s="25" t="s">
        <v>43</v>
      </c>
      <c r="P3093" s="27" t="s">
        <v>52</v>
      </c>
      <c r="Q3093" s="25" t="s">
        <v>44</v>
      </c>
      <c r="R3093" s="28">
        <v>3.09</v>
      </c>
      <c r="S3093" s="29">
        <v>3.09</v>
      </c>
      <c r="T3093" s="29"/>
      <c r="U3093" s="29">
        <v>3.09</v>
      </c>
      <c r="V3093" s="1" t="s">
        <v>45</v>
      </c>
      <c r="W3093" s="1" t="s">
        <v>45</v>
      </c>
      <c r="X3093" s="1" t="s">
        <v>45</v>
      </c>
      <c r="Y3093" s="30">
        <f t="shared" si="388"/>
        <v>3.09</v>
      </c>
      <c r="Z3093" s="31">
        <f t="shared" si="389"/>
        <v>0</v>
      </c>
      <c r="AA3093" s="32">
        <f t="shared" si="390"/>
        <v>0</v>
      </c>
      <c r="AB3093" t="b">
        <f t="shared" si="391"/>
        <v>1</v>
      </c>
      <c r="AC3093" s="2" t="s">
        <v>76</v>
      </c>
      <c r="AD3093" s="2">
        <v>1.89</v>
      </c>
      <c r="AG3093" t="s">
        <v>6651</v>
      </c>
    </row>
    <row r="3094" spans="1:33" ht="16" hidden="1" x14ac:dyDescent="0.4">
      <c r="A3094" s="24" t="s">
        <v>6638</v>
      </c>
      <c r="B3094" s="25" t="s">
        <v>9817</v>
      </c>
      <c r="C3094" t="str">
        <f t="shared" si="384"/>
        <v>45</v>
      </c>
      <c r="D3094" t="str">
        <f>_xlfn.XLOOKUP(C3094,Folha2!A:A,Folha2!B:B)</f>
        <v>DPH</v>
      </c>
      <c r="E3094" s="26" t="str">
        <f t="shared" si="385"/>
        <v>070</v>
      </c>
      <c r="F3094" s="26" t="str">
        <f t="shared" si="386"/>
        <v>50</v>
      </c>
      <c r="G3094" s="26" t="str">
        <f t="shared" si="387"/>
        <v>02</v>
      </c>
      <c r="H3094" s="27" t="s">
        <v>9881</v>
      </c>
      <c r="I3094" s="25" t="s">
        <v>9882</v>
      </c>
      <c r="J3094" s="27" t="s">
        <v>9851</v>
      </c>
      <c r="K3094" s="25" t="s">
        <v>9883</v>
      </c>
      <c r="L3094" s="27" t="s">
        <v>42</v>
      </c>
      <c r="M3094" s="25" t="s">
        <v>43</v>
      </c>
      <c r="N3094" s="27" t="s">
        <v>43</v>
      </c>
      <c r="O3094" s="25" t="s">
        <v>43</v>
      </c>
      <c r="P3094" s="27" t="s">
        <v>43</v>
      </c>
      <c r="Q3094" s="25" t="s">
        <v>44</v>
      </c>
      <c r="R3094" s="28">
        <v>3.09</v>
      </c>
      <c r="S3094" s="29">
        <v>3.09</v>
      </c>
      <c r="T3094" s="29"/>
      <c r="U3094" s="29"/>
      <c r="V3094" s="1" t="s">
        <v>45</v>
      </c>
      <c r="W3094" s="1" t="s">
        <v>45</v>
      </c>
      <c r="X3094" s="1" t="s">
        <v>45</v>
      </c>
      <c r="Y3094" s="30">
        <f t="shared" si="388"/>
        <v>3.09</v>
      </c>
      <c r="Z3094" s="31">
        <f t="shared" si="389"/>
        <v>0</v>
      </c>
      <c r="AA3094" s="32">
        <f t="shared" si="390"/>
        <v>0</v>
      </c>
      <c r="AB3094" t="b">
        <f t="shared" si="391"/>
        <v>1</v>
      </c>
      <c r="AC3094" s="2" t="s">
        <v>76</v>
      </c>
      <c r="AD3094" s="2">
        <v>2.29</v>
      </c>
      <c r="AG3094" t="s">
        <v>6651</v>
      </c>
    </row>
    <row r="3095" spans="1:33" ht="16" hidden="1" x14ac:dyDescent="0.4">
      <c r="A3095" s="24" t="s">
        <v>6638</v>
      </c>
      <c r="B3095" s="25" t="s">
        <v>9817</v>
      </c>
      <c r="C3095" t="str">
        <f t="shared" si="384"/>
        <v>45</v>
      </c>
      <c r="D3095" t="str">
        <f>_xlfn.XLOOKUP(C3095,Folha2!A:A,Folha2!B:B)</f>
        <v>DPH</v>
      </c>
      <c r="E3095" s="26" t="str">
        <f t="shared" si="385"/>
        <v>070</v>
      </c>
      <c r="F3095" s="26" t="str">
        <f t="shared" si="386"/>
        <v>50</v>
      </c>
      <c r="G3095" s="26" t="str">
        <f t="shared" si="387"/>
        <v>02</v>
      </c>
      <c r="H3095" s="27" t="s">
        <v>9884</v>
      </c>
      <c r="I3095" s="25" t="s">
        <v>9885</v>
      </c>
      <c r="J3095" s="27" t="s">
        <v>9851</v>
      </c>
      <c r="K3095" s="25" t="s">
        <v>9886</v>
      </c>
      <c r="L3095" s="27" t="s">
        <v>42</v>
      </c>
      <c r="M3095" s="25" t="s">
        <v>43</v>
      </c>
      <c r="N3095" s="27" t="s">
        <v>43</v>
      </c>
      <c r="O3095" s="25" t="s">
        <v>43</v>
      </c>
      <c r="P3095" s="27" t="s">
        <v>43</v>
      </c>
      <c r="Q3095" s="25" t="s">
        <v>44</v>
      </c>
      <c r="R3095" s="28">
        <v>3.09</v>
      </c>
      <c r="S3095" s="29">
        <v>3.09</v>
      </c>
      <c r="T3095" s="29">
        <v>2.29</v>
      </c>
      <c r="U3095" s="29">
        <v>3.09</v>
      </c>
      <c r="V3095" s="1">
        <v>2.31</v>
      </c>
      <c r="W3095" s="1" t="s">
        <v>45</v>
      </c>
      <c r="X3095" s="1">
        <v>2.14</v>
      </c>
      <c r="Y3095" s="30">
        <f t="shared" si="388"/>
        <v>3.09</v>
      </c>
      <c r="Z3095" s="31">
        <f t="shared" si="389"/>
        <v>0</v>
      </c>
      <c r="AA3095" s="32">
        <f t="shared" si="390"/>
        <v>0</v>
      </c>
      <c r="AB3095" t="b">
        <f t="shared" si="391"/>
        <v>1</v>
      </c>
      <c r="AC3095" s="2" t="s">
        <v>76</v>
      </c>
      <c r="AD3095" s="2">
        <v>2</v>
      </c>
      <c r="AG3095" t="s">
        <v>6651</v>
      </c>
    </row>
    <row r="3096" spans="1:33" ht="16" hidden="1" x14ac:dyDescent="0.4">
      <c r="A3096" s="24" t="s">
        <v>6638</v>
      </c>
      <c r="B3096" s="25" t="s">
        <v>9817</v>
      </c>
      <c r="C3096" t="str">
        <f t="shared" si="384"/>
        <v>45</v>
      </c>
      <c r="D3096" t="str">
        <f>_xlfn.XLOOKUP(C3096,Folha2!A:A,Folha2!B:B)</f>
        <v>DPH</v>
      </c>
      <c r="E3096" s="26" t="str">
        <f t="shared" si="385"/>
        <v>070</v>
      </c>
      <c r="F3096" s="26" t="str">
        <f t="shared" si="386"/>
        <v>50</v>
      </c>
      <c r="G3096" s="26" t="str">
        <f t="shared" si="387"/>
        <v>02</v>
      </c>
      <c r="H3096" s="27" t="s">
        <v>9887</v>
      </c>
      <c r="I3096" s="25" t="s">
        <v>9888</v>
      </c>
      <c r="J3096" s="27" t="s">
        <v>9851</v>
      </c>
      <c r="K3096" s="25" t="s">
        <v>9889</v>
      </c>
      <c r="L3096" s="27" t="s">
        <v>42</v>
      </c>
      <c r="M3096" s="25" t="s">
        <v>43</v>
      </c>
      <c r="N3096" s="27" t="s">
        <v>43</v>
      </c>
      <c r="O3096" s="25" t="s">
        <v>43</v>
      </c>
      <c r="P3096" s="27" t="s">
        <v>43</v>
      </c>
      <c r="Q3096" s="25" t="s">
        <v>1635</v>
      </c>
      <c r="R3096" s="28">
        <v>3.99</v>
      </c>
      <c r="S3096" s="29">
        <v>3.99</v>
      </c>
      <c r="T3096" s="29"/>
      <c r="U3096" s="29"/>
      <c r="V3096" s="1">
        <v>2.99</v>
      </c>
      <c r="W3096" s="1" t="s">
        <v>45</v>
      </c>
      <c r="X3096" s="1" t="s">
        <v>45</v>
      </c>
      <c r="Y3096" s="30">
        <f t="shared" si="388"/>
        <v>3.99</v>
      </c>
      <c r="Z3096" s="31">
        <f t="shared" si="389"/>
        <v>0</v>
      </c>
      <c r="AA3096" s="32">
        <f t="shared" si="390"/>
        <v>0</v>
      </c>
      <c r="AB3096" t="b">
        <f t="shared" si="391"/>
        <v>1</v>
      </c>
      <c r="AC3096" s="2" t="s">
        <v>76</v>
      </c>
      <c r="AD3096" s="2">
        <v>2.59</v>
      </c>
      <c r="AG3096" t="s">
        <v>6651</v>
      </c>
    </row>
    <row r="3097" spans="1:33" ht="16" hidden="1" x14ac:dyDescent="0.4">
      <c r="A3097" s="24" t="s">
        <v>6638</v>
      </c>
      <c r="B3097" s="25" t="s">
        <v>9817</v>
      </c>
      <c r="C3097" t="str">
        <f t="shared" si="384"/>
        <v>45</v>
      </c>
      <c r="D3097" t="str">
        <f>_xlfn.XLOOKUP(C3097,Folha2!A:A,Folha2!B:B)</f>
        <v>DPH</v>
      </c>
      <c r="E3097" s="26" t="str">
        <f t="shared" si="385"/>
        <v>070</v>
      </c>
      <c r="F3097" s="26" t="str">
        <f t="shared" si="386"/>
        <v>50</v>
      </c>
      <c r="G3097" s="26" t="str">
        <f t="shared" si="387"/>
        <v>02</v>
      </c>
      <c r="H3097" s="27" t="s">
        <v>9890</v>
      </c>
      <c r="I3097" s="25" t="s">
        <v>9891</v>
      </c>
      <c r="J3097" s="27" t="s">
        <v>9851</v>
      </c>
      <c r="K3097" s="25" t="s">
        <v>9892</v>
      </c>
      <c r="L3097" s="27" t="s">
        <v>42</v>
      </c>
      <c r="M3097" s="25" t="s">
        <v>43</v>
      </c>
      <c r="N3097" s="27" t="s">
        <v>43</v>
      </c>
      <c r="O3097" s="25" t="s">
        <v>43</v>
      </c>
      <c r="P3097" s="27" t="s">
        <v>43</v>
      </c>
      <c r="Q3097" s="25" t="s">
        <v>44</v>
      </c>
      <c r="R3097" s="28">
        <v>4.49</v>
      </c>
      <c r="S3097" s="29">
        <v>4.49</v>
      </c>
      <c r="T3097" s="29"/>
      <c r="U3097" s="29"/>
      <c r="V3097" s="1">
        <v>3.36</v>
      </c>
      <c r="W3097" s="1" t="s">
        <v>45</v>
      </c>
      <c r="X3097" s="1" t="s">
        <v>45</v>
      </c>
      <c r="Y3097" s="30">
        <f t="shared" si="388"/>
        <v>4.49</v>
      </c>
      <c r="Z3097" s="31">
        <f t="shared" si="389"/>
        <v>0</v>
      </c>
      <c r="AA3097" s="32">
        <f t="shared" si="390"/>
        <v>0</v>
      </c>
      <c r="AB3097" t="b">
        <f t="shared" si="391"/>
        <v>1</v>
      </c>
      <c r="AC3097" s="2" t="s">
        <v>76</v>
      </c>
      <c r="AD3097" s="2">
        <v>3.34</v>
      </c>
      <c r="AG3097" t="s">
        <v>6651</v>
      </c>
    </row>
    <row r="3098" spans="1:33" ht="16" hidden="1" x14ac:dyDescent="0.4">
      <c r="A3098" s="24" t="s">
        <v>6638</v>
      </c>
      <c r="B3098" s="25" t="s">
        <v>9817</v>
      </c>
      <c r="C3098" t="str">
        <f t="shared" si="384"/>
        <v>45</v>
      </c>
      <c r="D3098" t="str">
        <f>_xlfn.XLOOKUP(C3098,Folha2!A:A,Folha2!B:B)</f>
        <v>DPH</v>
      </c>
      <c r="E3098" s="26" t="str">
        <f t="shared" si="385"/>
        <v>070</v>
      </c>
      <c r="F3098" s="26" t="str">
        <f t="shared" si="386"/>
        <v>50</v>
      </c>
      <c r="G3098" s="26" t="str">
        <f t="shared" si="387"/>
        <v>02</v>
      </c>
      <c r="H3098" s="27" t="s">
        <v>9893</v>
      </c>
      <c r="I3098" s="25" t="s">
        <v>9894</v>
      </c>
      <c r="J3098" s="27" t="s">
        <v>9851</v>
      </c>
      <c r="K3098" s="25" t="s">
        <v>9895</v>
      </c>
      <c r="L3098" s="27" t="s">
        <v>42</v>
      </c>
      <c r="M3098" s="25" t="s">
        <v>43</v>
      </c>
      <c r="N3098" s="27" t="s">
        <v>43</v>
      </c>
      <c r="O3098" s="25" t="s">
        <v>43</v>
      </c>
      <c r="P3098" s="27" t="s">
        <v>43</v>
      </c>
      <c r="Q3098" s="25" t="s">
        <v>1635</v>
      </c>
      <c r="R3098" s="28">
        <v>4.99</v>
      </c>
      <c r="S3098" s="29">
        <v>4.99</v>
      </c>
      <c r="T3098" s="29"/>
      <c r="U3098" s="29"/>
      <c r="V3098" s="1">
        <v>3.49</v>
      </c>
      <c r="W3098" s="1" t="s">
        <v>45</v>
      </c>
      <c r="X3098" s="1" t="s">
        <v>45</v>
      </c>
      <c r="Y3098" s="30">
        <f t="shared" si="388"/>
        <v>4.99</v>
      </c>
      <c r="Z3098" s="31">
        <f t="shared" si="389"/>
        <v>0</v>
      </c>
      <c r="AA3098" s="32">
        <f t="shared" si="390"/>
        <v>0</v>
      </c>
      <c r="AB3098" t="b">
        <f t="shared" si="391"/>
        <v>1</v>
      </c>
      <c r="AC3098" s="2" t="s">
        <v>76</v>
      </c>
      <c r="AD3098" s="2">
        <v>3.49</v>
      </c>
      <c r="AG3098" t="s">
        <v>6651</v>
      </c>
    </row>
    <row r="3099" spans="1:33" ht="16" hidden="1" x14ac:dyDescent="0.4">
      <c r="A3099" s="24" t="s">
        <v>6638</v>
      </c>
      <c r="B3099" s="25" t="s">
        <v>9817</v>
      </c>
      <c r="C3099" t="str">
        <f t="shared" si="384"/>
        <v>45</v>
      </c>
      <c r="D3099" t="str">
        <f>_xlfn.XLOOKUP(C3099,Folha2!A:A,Folha2!B:B)</f>
        <v>DPH</v>
      </c>
      <c r="E3099" s="26" t="str">
        <f t="shared" si="385"/>
        <v>070</v>
      </c>
      <c r="F3099" s="26" t="str">
        <f t="shared" si="386"/>
        <v>50</v>
      </c>
      <c r="G3099" s="26" t="str">
        <f t="shared" si="387"/>
        <v>02</v>
      </c>
      <c r="H3099" s="27" t="s">
        <v>9896</v>
      </c>
      <c r="I3099" s="25" t="s">
        <v>9897</v>
      </c>
      <c r="J3099" s="27" t="s">
        <v>9851</v>
      </c>
      <c r="K3099" s="25" t="s">
        <v>9898</v>
      </c>
      <c r="L3099" s="27" t="s">
        <v>42</v>
      </c>
      <c r="M3099" s="25" t="s">
        <v>43</v>
      </c>
      <c r="N3099" s="27" t="s">
        <v>43</v>
      </c>
      <c r="O3099" s="25" t="s">
        <v>43</v>
      </c>
      <c r="P3099" s="27" t="s">
        <v>43</v>
      </c>
      <c r="Q3099" s="25" t="s">
        <v>44</v>
      </c>
      <c r="R3099" s="28">
        <v>4.99</v>
      </c>
      <c r="S3099" s="29">
        <v>4.99</v>
      </c>
      <c r="T3099" s="29"/>
      <c r="U3099" s="29">
        <v>4.99</v>
      </c>
      <c r="V3099" s="1">
        <v>3.74</v>
      </c>
      <c r="W3099" s="1" t="s">
        <v>45</v>
      </c>
      <c r="X3099" s="1">
        <v>3.49</v>
      </c>
      <c r="Y3099" s="30">
        <f t="shared" si="388"/>
        <v>4.99</v>
      </c>
      <c r="Z3099" s="31">
        <f t="shared" si="389"/>
        <v>0</v>
      </c>
      <c r="AA3099" s="32">
        <f t="shared" si="390"/>
        <v>0</v>
      </c>
      <c r="AB3099" t="b">
        <f t="shared" si="391"/>
        <v>1</v>
      </c>
      <c r="AC3099" s="2" t="s">
        <v>76</v>
      </c>
      <c r="AD3099" s="2">
        <v>3.49</v>
      </c>
      <c r="AG3099" t="s">
        <v>6651</v>
      </c>
    </row>
    <row r="3100" spans="1:33" ht="16" hidden="1" x14ac:dyDescent="0.4">
      <c r="A3100" s="24" t="s">
        <v>6638</v>
      </c>
      <c r="B3100" s="25" t="s">
        <v>9817</v>
      </c>
      <c r="C3100" t="str">
        <f t="shared" si="384"/>
        <v>45</v>
      </c>
      <c r="D3100" t="str">
        <f>_xlfn.XLOOKUP(C3100,Folha2!A:A,Folha2!B:B)</f>
        <v>DPH</v>
      </c>
      <c r="E3100" s="26" t="str">
        <f t="shared" si="385"/>
        <v>070</v>
      </c>
      <c r="F3100" s="26" t="str">
        <f t="shared" si="386"/>
        <v>50</v>
      </c>
      <c r="G3100" s="26" t="str">
        <f t="shared" si="387"/>
        <v>02</v>
      </c>
      <c r="H3100" s="27" t="s">
        <v>9899</v>
      </c>
      <c r="I3100" s="25" t="s">
        <v>9900</v>
      </c>
      <c r="J3100" s="27" t="s">
        <v>9851</v>
      </c>
      <c r="K3100" s="25" t="s">
        <v>9901</v>
      </c>
      <c r="L3100" s="27" t="s">
        <v>42</v>
      </c>
      <c r="M3100" s="25" t="s">
        <v>43</v>
      </c>
      <c r="N3100" s="27" t="s">
        <v>43</v>
      </c>
      <c r="O3100" s="25" t="s">
        <v>43</v>
      </c>
      <c r="P3100" s="27" t="s">
        <v>43</v>
      </c>
      <c r="Q3100" s="25" t="s">
        <v>44</v>
      </c>
      <c r="R3100" s="28">
        <v>4.99</v>
      </c>
      <c r="S3100" s="29">
        <v>4.99</v>
      </c>
      <c r="T3100" s="29"/>
      <c r="U3100" s="29">
        <v>4.99</v>
      </c>
      <c r="V3100" s="1">
        <v>3.49</v>
      </c>
      <c r="W3100" s="1" t="s">
        <v>45</v>
      </c>
      <c r="X3100" s="1">
        <v>3.49</v>
      </c>
      <c r="Y3100" s="30">
        <f t="shared" si="388"/>
        <v>4.99</v>
      </c>
      <c r="Z3100" s="31">
        <f t="shared" si="389"/>
        <v>0</v>
      </c>
      <c r="AA3100" s="32">
        <f t="shared" si="390"/>
        <v>0</v>
      </c>
      <c r="AB3100" t="b">
        <f t="shared" si="391"/>
        <v>1</v>
      </c>
      <c r="AC3100" s="2" t="s">
        <v>76</v>
      </c>
      <c r="AD3100" s="2">
        <v>3.49</v>
      </c>
      <c r="AG3100" t="s">
        <v>6651</v>
      </c>
    </row>
    <row r="3101" spans="1:33" ht="16" hidden="1" x14ac:dyDescent="0.4">
      <c r="A3101" s="24" t="s">
        <v>6638</v>
      </c>
      <c r="B3101" s="25" t="s">
        <v>9817</v>
      </c>
      <c r="C3101" t="str">
        <f t="shared" si="384"/>
        <v>45</v>
      </c>
      <c r="D3101" t="str">
        <f>_xlfn.XLOOKUP(C3101,Folha2!A:A,Folha2!B:B)</f>
        <v>DPH</v>
      </c>
      <c r="E3101" s="26" t="str">
        <f t="shared" si="385"/>
        <v>070</v>
      </c>
      <c r="F3101" s="26" t="str">
        <f t="shared" si="386"/>
        <v>50</v>
      </c>
      <c r="G3101" s="26" t="str">
        <f t="shared" si="387"/>
        <v>02</v>
      </c>
      <c r="H3101" s="27" t="s">
        <v>9902</v>
      </c>
      <c r="I3101" s="25" t="s">
        <v>9903</v>
      </c>
      <c r="J3101" s="27" t="s">
        <v>9851</v>
      </c>
      <c r="K3101" s="25" t="s">
        <v>9904</v>
      </c>
      <c r="L3101" s="27" t="s">
        <v>42</v>
      </c>
      <c r="M3101" s="25" t="s">
        <v>43</v>
      </c>
      <c r="N3101" s="27" t="s">
        <v>43</v>
      </c>
      <c r="O3101" s="25" t="s">
        <v>43</v>
      </c>
      <c r="P3101" s="27" t="s">
        <v>43</v>
      </c>
      <c r="Q3101" s="25" t="s">
        <v>44</v>
      </c>
      <c r="R3101" s="28">
        <v>4.99</v>
      </c>
      <c r="S3101" s="29">
        <v>4.99</v>
      </c>
      <c r="T3101" s="29"/>
      <c r="U3101" s="29"/>
      <c r="V3101" s="1">
        <v>3.74</v>
      </c>
      <c r="W3101" s="1" t="s">
        <v>45</v>
      </c>
      <c r="X3101" s="1" t="s">
        <v>45</v>
      </c>
      <c r="Y3101" s="30">
        <f t="shared" si="388"/>
        <v>4.99</v>
      </c>
      <c r="Z3101" s="31">
        <f t="shared" si="389"/>
        <v>0</v>
      </c>
      <c r="AA3101" s="32">
        <f t="shared" si="390"/>
        <v>0</v>
      </c>
      <c r="AB3101" t="b">
        <f t="shared" si="391"/>
        <v>1</v>
      </c>
      <c r="AC3101" s="2" t="s">
        <v>76</v>
      </c>
      <c r="AD3101" s="2">
        <v>3.49</v>
      </c>
      <c r="AG3101" t="s">
        <v>6651</v>
      </c>
    </row>
    <row r="3102" spans="1:33" ht="16" hidden="1" x14ac:dyDescent="0.4">
      <c r="A3102" s="24" t="s">
        <v>6638</v>
      </c>
      <c r="B3102" s="25" t="s">
        <v>9817</v>
      </c>
      <c r="C3102" t="str">
        <f t="shared" si="384"/>
        <v>45</v>
      </c>
      <c r="D3102" t="str">
        <f>_xlfn.XLOOKUP(C3102,Folha2!A:A,Folha2!B:B)</f>
        <v>DPH</v>
      </c>
      <c r="E3102" s="26" t="str">
        <f t="shared" si="385"/>
        <v>070</v>
      </c>
      <c r="F3102" s="26" t="str">
        <f t="shared" si="386"/>
        <v>50</v>
      </c>
      <c r="G3102" s="26" t="str">
        <f t="shared" si="387"/>
        <v>02</v>
      </c>
      <c r="H3102" s="27" t="s">
        <v>9905</v>
      </c>
      <c r="I3102" s="25" t="s">
        <v>9906</v>
      </c>
      <c r="J3102" s="27" t="s">
        <v>9851</v>
      </c>
      <c r="K3102" s="25" t="s">
        <v>9907</v>
      </c>
      <c r="L3102" s="27" t="s">
        <v>42</v>
      </c>
      <c r="M3102" s="25" t="s">
        <v>43</v>
      </c>
      <c r="N3102" s="27" t="s">
        <v>43</v>
      </c>
      <c r="O3102" s="25" t="s">
        <v>43</v>
      </c>
      <c r="P3102" s="27" t="s">
        <v>43</v>
      </c>
      <c r="Q3102" s="25" t="s">
        <v>44</v>
      </c>
      <c r="R3102" s="28">
        <v>4.99</v>
      </c>
      <c r="S3102" s="29">
        <v>4.99</v>
      </c>
      <c r="T3102" s="29"/>
      <c r="U3102" s="29">
        <v>4.99</v>
      </c>
      <c r="V3102" s="1" t="s">
        <v>45</v>
      </c>
      <c r="W3102" s="1" t="s">
        <v>45</v>
      </c>
      <c r="X3102" s="1" t="s">
        <v>45</v>
      </c>
      <c r="Y3102" s="30">
        <f t="shared" si="388"/>
        <v>4.99</v>
      </c>
      <c r="Z3102" s="31">
        <f t="shared" si="389"/>
        <v>0</v>
      </c>
      <c r="AA3102" s="32">
        <f t="shared" si="390"/>
        <v>0</v>
      </c>
      <c r="AB3102" t="b">
        <f t="shared" si="391"/>
        <v>1</v>
      </c>
      <c r="AC3102" s="2" t="s">
        <v>76</v>
      </c>
      <c r="AD3102" s="2">
        <v>3.74</v>
      </c>
      <c r="AG3102" t="s">
        <v>6651</v>
      </c>
    </row>
    <row r="3103" spans="1:33" ht="16" hidden="1" x14ac:dyDescent="0.4">
      <c r="A3103" s="24" t="s">
        <v>6638</v>
      </c>
      <c r="B3103" s="25" t="s">
        <v>9817</v>
      </c>
      <c r="C3103" t="str">
        <f t="shared" si="384"/>
        <v>45</v>
      </c>
      <c r="D3103" t="str">
        <f>_xlfn.XLOOKUP(C3103,Folha2!A:A,Folha2!B:B)</f>
        <v>DPH</v>
      </c>
      <c r="E3103" s="26" t="str">
        <f t="shared" si="385"/>
        <v>070</v>
      </c>
      <c r="F3103" s="26" t="str">
        <f t="shared" si="386"/>
        <v>50</v>
      </c>
      <c r="G3103" s="26" t="str">
        <f t="shared" si="387"/>
        <v>02</v>
      </c>
      <c r="H3103" s="27" t="s">
        <v>9908</v>
      </c>
      <c r="I3103" s="25" t="s">
        <v>9909</v>
      </c>
      <c r="J3103" s="27" t="s">
        <v>9851</v>
      </c>
      <c r="K3103" s="25" t="s">
        <v>9910</v>
      </c>
      <c r="L3103" s="27" t="s">
        <v>42</v>
      </c>
      <c r="M3103" s="25" t="s">
        <v>43</v>
      </c>
      <c r="N3103" s="27" t="s">
        <v>43</v>
      </c>
      <c r="O3103" s="25" t="s">
        <v>43</v>
      </c>
      <c r="P3103" s="27" t="s">
        <v>43</v>
      </c>
      <c r="Q3103" s="25" t="s">
        <v>44</v>
      </c>
      <c r="R3103" s="28">
        <v>4.99</v>
      </c>
      <c r="S3103" s="29">
        <v>4.99</v>
      </c>
      <c r="T3103" s="29"/>
      <c r="U3103" s="29"/>
      <c r="V3103" s="1">
        <v>3.74</v>
      </c>
      <c r="W3103" s="1" t="s">
        <v>45</v>
      </c>
      <c r="X3103" s="1" t="s">
        <v>45</v>
      </c>
      <c r="Y3103" s="30">
        <f t="shared" si="388"/>
        <v>4.99</v>
      </c>
      <c r="Z3103" s="31">
        <f t="shared" si="389"/>
        <v>0</v>
      </c>
      <c r="AA3103" s="32">
        <f t="shared" si="390"/>
        <v>0</v>
      </c>
      <c r="AB3103" t="b">
        <f t="shared" si="391"/>
        <v>1</v>
      </c>
      <c r="AC3103" s="2" t="s">
        <v>76</v>
      </c>
      <c r="AD3103" s="2">
        <v>3.49</v>
      </c>
      <c r="AG3103" t="s">
        <v>6651</v>
      </c>
    </row>
    <row r="3104" spans="1:33" ht="16" hidden="1" x14ac:dyDescent="0.4">
      <c r="A3104" s="24" t="s">
        <v>6638</v>
      </c>
      <c r="B3104" s="25" t="s">
        <v>9817</v>
      </c>
      <c r="C3104" t="str">
        <f t="shared" si="384"/>
        <v>45</v>
      </c>
      <c r="D3104" t="str">
        <f>_xlfn.XLOOKUP(C3104,Folha2!A:A,Folha2!B:B)</f>
        <v>DPH</v>
      </c>
      <c r="E3104" s="26" t="str">
        <f t="shared" si="385"/>
        <v>070</v>
      </c>
      <c r="F3104" s="26" t="str">
        <f t="shared" si="386"/>
        <v>50</v>
      </c>
      <c r="G3104" s="26" t="str">
        <f t="shared" si="387"/>
        <v>02</v>
      </c>
      <c r="H3104" s="27" t="s">
        <v>9911</v>
      </c>
      <c r="I3104" s="25" t="s">
        <v>9912</v>
      </c>
      <c r="J3104" s="27" t="s">
        <v>9851</v>
      </c>
      <c r="K3104" s="25" t="s">
        <v>9913</v>
      </c>
      <c r="L3104" s="27" t="s">
        <v>42</v>
      </c>
      <c r="M3104" s="25" t="s">
        <v>43</v>
      </c>
      <c r="N3104" s="27" t="s">
        <v>43</v>
      </c>
      <c r="O3104" s="25" t="s">
        <v>43</v>
      </c>
      <c r="P3104" s="27" t="s">
        <v>43</v>
      </c>
      <c r="Q3104" s="25" t="s">
        <v>44</v>
      </c>
      <c r="R3104" s="28">
        <v>4.99</v>
      </c>
      <c r="S3104" s="29"/>
      <c r="T3104" s="29"/>
      <c r="U3104" s="29">
        <v>4.99</v>
      </c>
      <c r="V3104" s="1" t="s">
        <v>45</v>
      </c>
      <c r="W3104" s="1" t="s">
        <v>45</v>
      </c>
      <c r="X3104" s="1">
        <v>3.49</v>
      </c>
      <c r="Y3104" s="30">
        <f t="shared" si="388"/>
        <v>4.99</v>
      </c>
      <c r="Z3104" s="31">
        <f t="shared" si="389"/>
        <v>0</v>
      </c>
      <c r="AA3104" s="32">
        <f t="shared" si="390"/>
        <v>0</v>
      </c>
      <c r="AB3104" t="b">
        <f t="shared" si="391"/>
        <v>1</v>
      </c>
      <c r="AC3104" s="2" t="s">
        <v>76</v>
      </c>
      <c r="AD3104" s="2">
        <v>3.49</v>
      </c>
      <c r="AG3104" t="s">
        <v>6651</v>
      </c>
    </row>
    <row r="3105" spans="1:33" ht="16" hidden="1" x14ac:dyDescent="0.4">
      <c r="A3105" s="24" t="s">
        <v>6638</v>
      </c>
      <c r="B3105" s="25" t="s">
        <v>9817</v>
      </c>
      <c r="C3105" t="str">
        <f t="shared" si="384"/>
        <v>45</v>
      </c>
      <c r="D3105" t="str">
        <f>_xlfn.XLOOKUP(C3105,Folha2!A:A,Folha2!B:B)</f>
        <v>DPH</v>
      </c>
      <c r="E3105" s="26" t="str">
        <f t="shared" si="385"/>
        <v>070</v>
      </c>
      <c r="F3105" s="26" t="str">
        <f t="shared" si="386"/>
        <v>50</v>
      </c>
      <c r="G3105" s="26" t="str">
        <f t="shared" si="387"/>
        <v>02</v>
      </c>
      <c r="H3105" s="27" t="s">
        <v>9914</v>
      </c>
      <c r="I3105" s="25" t="s">
        <v>9915</v>
      </c>
      <c r="J3105" s="27" t="s">
        <v>9851</v>
      </c>
      <c r="K3105" s="25" t="s">
        <v>9916</v>
      </c>
      <c r="L3105" s="27" t="s">
        <v>42</v>
      </c>
      <c r="M3105" s="25" t="s">
        <v>43</v>
      </c>
      <c r="N3105" s="27" t="s">
        <v>43</v>
      </c>
      <c r="O3105" s="25" t="s">
        <v>43</v>
      </c>
      <c r="P3105" s="27" t="s">
        <v>43</v>
      </c>
      <c r="Q3105" s="25" t="s">
        <v>44</v>
      </c>
      <c r="R3105" s="28">
        <v>5.32</v>
      </c>
      <c r="S3105" s="29">
        <v>5.32</v>
      </c>
      <c r="T3105" s="29"/>
      <c r="U3105" s="29">
        <v>5.32</v>
      </c>
      <c r="V3105" s="1">
        <v>3.99</v>
      </c>
      <c r="W3105" s="1" t="s">
        <v>45</v>
      </c>
      <c r="X3105" s="1">
        <v>3.99</v>
      </c>
      <c r="Y3105" s="30">
        <f t="shared" si="388"/>
        <v>5.32</v>
      </c>
      <c r="Z3105" s="31">
        <f t="shared" si="389"/>
        <v>0</v>
      </c>
      <c r="AA3105" s="32">
        <f t="shared" si="390"/>
        <v>0</v>
      </c>
      <c r="AB3105" t="b">
        <f t="shared" si="391"/>
        <v>1</v>
      </c>
      <c r="AC3105" s="2" t="s">
        <v>76</v>
      </c>
      <c r="AD3105" s="2">
        <v>3.99</v>
      </c>
      <c r="AG3105" t="s">
        <v>6651</v>
      </c>
    </row>
    <row r="3106" spans="1:33" ht="16" hidden="1" x14ac:dyDescent="0.4">
      <c r="A3106" s="24" t="s">
        <v>6638</v>
      </c>
      <c r="B3106" s="25" t="s">
        <v>9817</v>
      </c>
      <c r="C3106" t="str">
        <f t="shared" si="384"/>
        <v>45</v>
      </c>
      <c r="D3106" t="str">
        <f>_xlfn.XLOOKUP(C3106,Folha2!A:A,Folha2!B:B)</f>
        <v>DPH</v>
      </c>
      <c r="E3106" s="26" t="str">
        <f t="shared" si="385"/>
        <v>070</v>
      </c>
      <c r="F3106" s="26" t="str">
        <f t="shared" si="386"/>
        <v>50</v>
      </c>
      <c r="G3106" s="26" t="str">
        <f t="shared" si="387"/>
        <v>02</v>
      </c>
      <c r="H3106" s="27" t="s">
        <v>9917</v>
      </c>
      <c r="I3106" s="25" t="s">
        <v>9918</v>
      </c>
      <c r="J3106" s="27" t="s">
        <v>9851</v>
      </c>
      <c r="K3106" s="25" t="s">
        <v>9919</v>
      </c>
      <c r="L3106" s="27" t="s">
        <v>42</v>
      </c>
      <c r="M3106" s="25" t="s">
        <v>43</v>
      </c>
      <c r="N3106" s="27" t="s">
        <v>43</v>
      </c>
      <c r="O3106" s="25" t="s">
        <v>43</v>
      </c>
      <c r="P3106" s="27" t="s">
        <v>43</v>
      </c>
      <c r="Q3106" s="25" t="s">
        <v>44</v>
      </c>
      <c r="R3106" s="28">
        <v>5.32</v>
      </c>
      <c r="S3106" s="29">
        <v>5.32</v>
      </c>
      <c r="T3106" s="29"/>
      <c r="U3106" s="29">
        <v>5.32</v>
      </c>
      <c r="V3106" s="1">
        <v>3.99</v>
      </c>
      <c r="W3106" s="1" t="s">
        <v>45</v>
      </c>
      <c r="X3106" s="1">
        <v>3.99</v>
      </c>
      <c r="Y3106" s="30">
        <f t="shared" si="388"/>
        <v>5.32</v>
      </c>
      <c r="Z3106" s="31">
        <f t="shared" si="389"/>
        <v>0</v>
      </c>
      <c r="AA3106" s="32">
        <f t="shared" si="390"/>
        <v>0</v>
      </c>
      <c r="AB3106" t="b">
        <f t="shared" si="391"/>
        <v>1</v>
      </c>
      <c r="AC3106" s="2" t="s">
        <v>76</v>
      </c>
      <c r="AD3106" s="2">
        <v>3.99</v>
      </c>
      <c r="AG3106" t="s">
        <v>6651</v>
      </c>
    </row>
    <row r="3107" spans="1:33" ht="16" x14ac:dyDescent="0.4">
      <c r="A3107" s="24" t="s">
        <v>6638</v>
      </c>
      <c r="B3107" s="25" t="s">
        <v>9817</v>
      </c>
      <c r="C3107" t="str">
        <f t="shared" si="384"/>
        <v>45</v>
      </c>
      <c r="D3107" t="str">
        <f>_xlfn.XLOOKUP(C3107,Folha2!A:A,Folha2!B:B)</f>
        <v>DPH</v>
      </c>
      <c r="E3107" s="26" t="str">
        <f t="shared" si="385"/>
        <v>070</v>
      </c>
      <c r="F3107" s="26" t="str">
        <f t="shared" si="386"/>
        <v>50</v>
      </c>
      <c r="G3107" s="26" t="str">
        <f t="shared" si="387"/>
        <v>02</v>
      </c>
      <c r="H3107" s="27" t="s">
        <v>9920</v>
      </c>
      <c r="I3107" s="25" t="s">
        <v>9921</v>
      </c>
      <c r="J3107" s="27" t="s">
        <v>9851</v>
      </c>
      <c r="K3107" s="25" t="s">
        <v>9922</v>
      </c>
      <c r="L3107" s="27" t="s">
        <v>42</v>
      </c>
      <c r="M3107" s="25" t="s">
        <v>43</v>
      </c>
      <c r="N3107" s="27" t="s">
        <v>43</v>
      </c>
      <c r="O3107" s="25" t="s">
        <v>43</v>
      </c>
      <c r="P3107" s="27" t="s">
        <v>43</v>
      </c>
      <c r="Q3107" s="25" t="s">
        <v>44</v>
      </c>
      <c r="R3107" s="28">
        <v>5.32</v>
      </c>
      <c r="S3107" s="29">
        <v>5.32</v>
      </c>
      <c r="T3107" s="29">
        <v>3.45</v>
      </c>
      <c r="U3107" s="29"/>
      <c r="V3107" s="1">
        <v>3.99</v>
      </c>
      <c r="W3107" s="1">
        <v>3.72</v>
      </c>
      <c r="X3107" s="1" t="s">
        <v>45</v>
      </c>
      <c r="Y3107" s="30">
        <f t="shared" si="388"/>
        <v>3.45</v>
      </c>
      <c r="Z3107" s="31">
        <f t="shared" si="389"/>
        <v>0.54202898550724643</v>
      </c>
      <c r="AA3107" s="32">
        <f t="shared" si="390"/>
        <v>1.87</v>
      </c>
      <c r="AB3107" t="b">
        <f t="shared" si="391"/>
        <v>0</v>
      </c>
      <c r="AC3107" s="2" t="s">
        <v>76</v>
      </c>
      <c r="AD3107" s="2">
        <v>3.99</v>
      </c>
      <c r="AG3107" t="s">
        <v>6651</v>
      </c>
    </row>
    <row r="3108" spans="1:33" ht="16" hidden="1" x14ac:dyDescent="0.4">
      <c r="A3108" s="24" t="s">
        <v>6638</v>
      </c>
      <c r="B3108" s="25" t="s">
        <v>9817</v>
      </c>
      <c r="C3108" t="str">
        <f t="shared" si="384"/>
        <v>45</v>
      </c>
      <c r="D3108" t="str">
        <f>_xlfn.XLOOKUP(C3108,Folha2!A:A,Folha2!B:B)</f>
        <v>DPH</v>
      </c>
      <c r="E3108" s="26" t="str">
        <f t="shared" si="385"/>
        <v>070</v>
      </c>
      <c r="F3108" s="26" t="str">
        <f t="shared" si="386"/>
        <v>50</v>
      </c>
      <c r="G3108" s="26" t="str">
        <f t="shared" si="387"/>
        <v>02</v>
      </c>
      <c r="H3108" s="27" t="s">
        <v>9923</v>
      </c>
      <c r="I3108" s="25" t="s">
        <v>9924</v>
      </c>
      <c r="J3108" s="27" t="s">
        <v>9851</v>
      </c>
      <c r="K3108" s="25" t="s">
        <v>9925</v>
      </c>
      <c r="L3108" s="27" t="s">
        <v>42</v>
      </c>
      <c r="M3108" s="25" t="s">
        <v>43</v>
      </c>
      <c r="N3108" s="27" t="s">
        <v>43</v>
      </c>
      <c r="O3108" s="25" t="s">
        <v>43</v>
      </c>
      <c r="P3108" s="27" t="s">
        <v>43</v>
      </c>
      <c r="Q3108" s="25" t="s">
        <v>44</v>
      </c>
      <c r="R3108" s="28">
        <v>5.69</v>
      </c>
      <c r="S3108" s="29">
        <v>5.69</v>
      </c>
      <c r="T3108" s="29"/>
      <c r="U3108" s="29">
        <v>5.69</v>
      </c>
      <c r="V3108" s="1">
        <v>4.26</v>
      </c>
      <c r="W3108" s="1" t="s">
        <v>45</v>
      </c>
      <c r="X3108" s="1">
        <v>3.94</v>
      </c>
      <c r="Y3108" s="30">
        <f t="shared" si="388"/>
        <v>5.69</v>
      </c>
      <c r="Z3108" s="31">
        <f t="shared" si="389"/>
        <v>0</v>
      </c>
      <c r="AA3108" s="32">
        <f t="shared" si="390"/>
        <v>0</v>
      </c>
      <c r="AB3108" t="b">
        <f t="shared" si="391"/>
        <v>1</v>
      </c>
      <c r="AC3108" s="2" t="s">
        <v>76</v>
      </c>
      <c r="AD3108" s="2">
        <v>3.94</v>
      </c>
      <c r="AG3108" t="s">
        <v>6651</v>
      </c>
    </row>
    <row r="3109" spans="1:33" ht="16" hidden="1" x14ac:dyDescent="0.4">
      <c r="A3109" s="24" t="s">
        <v>6638</v>
      </c>
      <c r="B3109" s="25" t="s">
        <v>9817</v>
      </c>
      <c r="C3109" t="str">
        <f t="shared" si="384"/>
        <v>45</v>
      </c>
      <c r="D3109" t="str">
        <f>_xlfn.XLOOKUP(C3109,Folha2!A:A,Folha2!B:B)</f>
        <v>DPH</v>
      </c>
      <c r="E3109" s="26" t="str">
        <f t="shared" si="385"/>
        <v>070</v>
      </c>
      <c r="F3109" s="26" t="str">
        <f t="shared" si="386"/>
        <v>50</v>
      </c>
      <c r="G3109" s="26" t="str">
        <f t="shared" si="387"/>
        <v>02</v>
      </c>
      <c r="H3109" s="27" t="s">
        <v>9926</v>
      </c>
      <c r="I3109" s="25" t="s">
        <v>9927</v>
      </c>
      <c r="J3109" s="27" t="s">
        <v>9928</v>
      </c>
      <c r="K3109" s="25" t="s">
        <v>9929</v>
      </c>
      <c r="L3109" s="27" t="s">
        <v>42</v>
      </c>
      <c r="M3109" s="25" t="s">
        <v>43</v>
      </c>
      <c r="N3109" s="27" t="s">
        <v>43</v>
      </c>
      <c r="O3109" s="25" t="s">
        <v>43</v>
      </c>
      <c r="P3109" s="27" t="s">
        <v>43</v>
      </c>
      <c r="Q3109" s="25" t="s">
        <v>44</v>
      </c>
      <c r="R3109" s="28">
        <v>2.4900000000000002</v>
      </c>
      <c r="S3109" s="29">
        <v>2.4900000000000002</v>
      </c>
      <c r="T3109" s="29"/>
      <c r="U3109" s="29">
        <v>2.4900000000000002</v>
      </c>
      <c r="V3109" s="1">
        <v>1.99</v>
      </c>
      <c r="W3109" s="1" t="s">
        <v>45</v>
      </c>
      <c r="X3109" s="1" t="s">
        <v>45</v>
      </c>
      <c r="Y3109" s="30">
        <f t="shared" si="388"/>
        <v>2.4900000000000002</v>
      </c>
      <c r="Z3109" s="31">
        <f t="shared" si="389"/>
        <v>0</v>
      </c>
      <c r="AA3109" s="32">
        <f t="shared" si="390"/>
        <v>0</v>
      </c>
      <c r="AB3109" t="b">
        <f t="shared" si="391"/>
        <v>1</v>
      </c>
      <c r="AC3109" s="2" t="s">
        <v>76</v>
      </c>
      <c r="AD3109" s="2">
        <v>1.99</v>
      </c>
      <c r="AG3109" t="s">
        <v>6651</v>
      </c>
    </row>
    <row r="3110" spans="1:33" ht="16" x14ac:dyDescent="0.4">
      <c r="A3110" s="24" t="s">
        <v>6638</v>
      </c>
      <c r="B3110" s="25" t="s">
        <v>9817</v>
      </c>
      <c r="C3110" t="str">
        <f t="shared" si="384"/>
        <v>45</v>
      </c>
      <c r="D3110" t="str">
        <f>_xlfn.XLOOKUP(C3110,Folha2!A:A,Folha2!B:B)</f>
        <v>DPH</v>
      </c>
      <c r="E3110" s="26" t="str">
        <f t="shared" si="385"/>
        <v>070</v>
      </c>
      <c r="F3110" s="26" t="str">
        <f t="shared" si="386"/>
        <v>50</v>
      </c>
      <c r="G3110" s="26" t="str">
        <f t="shared" si="387"/>
        <v>02</v>
      </c>
      <c r="H3110" s="27" t="s">
        <v>9930</v>
      </c>
      <c r="I3110" s="25" t="s">
        <v>9931</v>
      </c>
      <c r="J3110" s="27" t="s">
        <v>6642</v>
      </c>
      <c r="K3110" s="25" t="s">
        <v>9932</v>
      </c>
      <c r="L3110" s="27" t="s">
        <v>51</v>
      </c>
      <c r="M3110" s="25" t="s">
        <v>43</v>
      </c>
      <c r="N3110" s="27" t="s">
        <v>43</v>
      </c>
      <c r="O3110" s="25" t="s">
        <v>43</v>
      </c>
      <c r="P3110" s="27" t="s">
        <v>43</v>
      </c>
      <c r="Q3110" s="25" t="s">
        <v>44</v>
      </c>
      <c r="R3110" s="28">
        <v>1.25</v>
      </c>
      <c r="S3110" s="29">
        <v>1.29</v>
      </c>
      <c r="T3110" s="29"/>
      <c r="U3110" s="29">
        <v>1.24</v>
      </c>
      <c r="V3110" s="1" t="s">
        <v>45</v>
      </c>
      <c r="W3110" s="1" t="s">
        <v>45</v>
      </c>
      <c r="X3110" s="1" t="s">
        <v>45</v>
      </c>
      <c r="Y3110" s="30">
        <f t="shared" si="388"/>
        <v>1.2650000000000001</v>
      </c>
      <c r="Z3110" s="31">
        <f t="shared" si="389"/>
        <v>-1.1857707509881465E-2</v>
      </c>
      <c r="AA3110" s="32">
        <f t="shared" si="390"/>
        <v>-1.5000000000000124E-2</v>
      </c>
      <c r="AB3110" t="b">
        <f t="shared" si="391"/>
        <v>0</v>
      </c>
      <c r="AC3110" s="2" t="s">
        <v>76</v>
      </c>
      <c r="AD3110" s="2">
        <v>1.1499999999999999</v>
      </c>
    </row>
    <row r="3111" spans="1:33" ht="16" hidden="1" x14ac:dyDescent="0.4">
      <c r="A3111" s="24" t="s">
        <v>6638</v>
      </c>
      <c r="B3111" s="25" t="s">
        <v>9817</v>
      </c>
      <c r="C3111" t="str">
        <f t="shared" si="384"/>
        <v>45</v>
      </c>
      <c r="D3111" t="str">
        <f>_xlfn.XLOOKUP(C3111,Folha2!A:A,Folha2!B:B)</f>
        <v>DPH</v>
      </c>
      <c r="E3111" s="26" t="str">
        <f t="shared" si="385"/>
        <v>070</v>
      </c>
      <c r="F3111" s="26" t="str">
        <f t="shared" si="386"/>
        <v>50</v>
      </c>
      <c r="G3111" s="26" t="str">
        <f t="shared" si="387"/>
        <v>02</v>
      </c>
      <c r="H3111" s="27" t="s">
        <v>9933</v>
      </c>
      <c r="I3111" s="25" t="s">
        <v>9934</v>
      </c>
      <c r="J3111" s="27" t="s">
        <v>6642</v>
      </c>
      <c r="K3111" s="25" t="s">
        <v>9935</v>
      </c>
      <c r="L3111" s="27" t="s">
        <v>51</v>
      </c>
      <c r="M3111" s="25" t="s">
        <v>43</v>
      </c>
      <c r="N3111" s="27" t="s">
        <v>43</v>
      </c>
      <c r="O3111" s="25" t="s">
        <v>43</v>
      </c>
      <c r="P3111" s="27" t="s">
        <v>43</v>
      </c>
      <c r="Q3111" s="25" t="s">
        <v>44</v>
      </c>
      <c r="R3111" s="28">
        <v>1.39</v>
      </c>
      <c r="S3111" s="29">
        <v>1.39</v>
      </c>
      <c r="T3111" s="29"/>
      <c r="U3111" s="29"/>
      <c r="V3111" s="1" t="s">
        <v>45</v>
      </c>
      <c r="W3111" s="1" t="s">
        <v>45</v>
      </c>
      <c r="X3111" s="1" t="s">
        <v>45</v>
      </c>
      <c r="Y3111" s="30">
        <f t="shared" si="388"/>
        <v>1.39</v>
      </c>
      <c r="Z3111" s="31">
        <f t="shared" si="389"/>
        <v>0</v>
      </c>
      <c r="AA3111" s="32">
        <f t="shared" si="390"/>
        <v>0</v>
      </c>
      <c r="AB3111" t="b">
        <f t="shared" si="391"/>
        <v>1</v>
      </c>
      <c r="AC3111" s="2" t="s">
        <v>76</v>
      </c>
      <c r="AD3111" s="2">
        <v>1.25</v>
      </c>
      <c r="AG3111" t="s">
        <v>6651</v>
      </c>
    </row>
    <row r="3112" spans="1:33" ht="16" hidden="1" x14ac:dyDescent="0.4">
      <c r="A3112" s="24" t="s">
        <v>6638</v>
      </c>
      <c r="B3112" s="25" t="s">
        <v>9817</v>
      </c>
      <c r="C3112" s="37" t="str">
        <f t="shared" si="384"/>
        <v>45</v>
      </c>
      <c r="D3112" t="str">
        <f>_xlfn.XLOOKUP(C3112,Folha2!A:A,Folha2!B:B)</f>
        <v>DPH</v>
      </c>
      <c r="E3112" s="38" t="str">
        <f t="shared" si="385"/>
        <v>070</v>
      </c>
      <c r="F3112" s="38" t="str">
        <f t="shared" si="386"/>
        <v>50</v>
      </c>
      <c r="G3112" s="38" t="str">
        <f t="shared" si="387"/>
        <v>02</v>
      </c>
      <c r="H3112" s="27" t="s">
        <v>9936</v>
      </c>
      <c r="I3112" s="25" t="s">
        <v>9937</v>
      </c>
      <c r="J3112" s="27" t="s">
        <v>6642</v>
      </c>
      <c r="K3112" s="25" t="s">
        <v>9938</v>
      </c>
      <c r="L3112" s="27" t="s">
        <v>51</v>
      </c>
      <c r="M3112" s="25" t="s">
        <v>43</v>
      </c>
      <c r="N3112" s="27" t="s">
        <v>43</v>
      </c>
      <c r="O3112" s="25" t="s">
        <v>43</v>
      </c>
      <c r="P3112" s="27" t="s">
        <v>43</v>
      </c>
      <c r="Q3112" s="25" t="s">
        <v>44</v>
      </c>
      <c r="R3112" s="28">
        <v>1.39</v>
      </c>
      <c r="S3112" s="29">
        <v>1.39</v>
      </c>
      <c r="T3112" s="29"/>
      <c r="U3112" s="29"/>
      <c r="V3112" s="1" t="s">
        <v>45</v>
      </c>
      <c r="W3112" s="1" t="s">
        <v>45</v>
      </c>
      <c r="X3112" s="1" t="s">
        <v>45</v>
      </c>
      <c r="Y3112" s="30">
        <f t="shared" si="388"/>
        <v>1.39</v>
      </c>
      <c r="Z3112" s="31">
        <f t="shared" si="389"/>
        <v>0</v>
      </c>
      <c r="AA3112" s="32">
        <f t="shared" si="390"/>
        <v>0</v>
      </c>
      <c r="AB3112" t="b">
        <f t="shared" si="391"/>
        <v>1</v>
      </c>
      <c r="AC3112" s="2" t="s">
        <v>76</v>
      </c>
      <c r="AD3112" s="2">
        <v>1.25</v>
      </c>
      <c r="AE3112" s="37"/>
      <c r="AF3112" s="37"/>
      <c r="AG3112" t="s">
        <v>6651</v>
      </c>
    </row>
    <row r="3113" spans="1:33" ht="16" x14ac:dyDescent="0.4">
      <c r="A3113" s="24" t="s">
        <v>6638</v>
      </c>
      <c r="B3113" s="25" t="s">
        <v>9817</v>
      </c>
      <c r="C3113" t="str">
        <f t="shared" si="384"/>
        <v>45</v>
      </c>
      <c r="D3113" t="str">
        <f>_xlfn.XLOOKUP(C3113,Folha2!A:A,Folha2!B:B)</f>
        <v>DPH</v>
      </c>
      <c r="E3113" s="26" t="str">
        <f t="shared" si="385"/>
        <v>070</v>
      </c>
      <c r="F3113" s="26" t="str">
        <f t="shared" si="386"/>
        <v>50</v>
      </c>
      <c r="G3113" s="26" t="str">
        <f t="shared" si="387"/>
        <v>02</v>
      </c>
      <c r="H3113" s="27" t="s">
        <v>9939</v>
      </c>
      <c r="I3113" s="25" t="s">
        <v>9940</v>
      </c>
      <c r="J3113" s="27" t="s">
        <v>6642</v>
      </c>
      <c r="K3113" s="25" t="s">
        <v>9941</v>
      </c>
      <c r="L3113" s="27" t="s">
        <v>51</v>
      </c>
      <c r="M3113" s="25" t="s">
        <v>43</v>
      </c>
      <c r="N3113" s="27" t="s">
        <v>43</v>
      </c>
      <c r="O3113" s="25" t="s">
        <v>43</v>
      </c>
      <c r="P3113" s="27" t="s">
        <v>43</v>
      </c>
      <c r="Q3113" s="25" t="s">
        <v>44</v>
      </c>
      <c r="R3113" s="28">
        <v>1.49</v>
      </c>
      <c r="S3113" s="29">
        <v>1.39</v>
      </c>
      <c r="T3113" s="29"/>
      <c r="U3113" s="29">
        <v>1.74</v>
      </c>
      <c r="V3113" s="1" t="s">
        <v>45</v>
      </c>
      <c r="W3113" s="1" t="s">
        <v>45</v>
      </c>
      <c r="X3113" s="1" t="s">
        <v>45</v>
      </c>
      <c r="Y3113" s="30">
        <f t="shared" si="388"/>
        <v>1.5649999999999999</v>
      </c>
      <c r="Z3113" s="31">
        <f t="shared" si="389"/>
        <v>-4.7923322683706027E-2</v>
      </c>
      <c r="AA3113" s="32">
        <f t="shared" si="390"/>
        <v>-7.4999999999999956E-2</v>
      </c>
      <c r="AB3113" t="b">
        <f t="shared" si="391"/>
        <v>0</v>
      </c>
      <c r="AC3113" s="2" t="s">
        <v>76</v>
      </c>
      <c r="AD3113" s="2">
        <v>1.25</v>
      </c>
    </row>
    <row r="3114" spans="1:33" ht="16" x14ac:dyDescent="0.4">
      <c r="A3114" s="24" t="s">
        <v>6638</v>
      </c>
      <c r="B3114" s="25" t="s">
        <v>9817</v>
      </c>
      <c r="C3114" t="str">
        <f t="shared" si="384"/>
        <v>45</v>
      </c>
      <c r="D3114" t="str">
        <f>_xlfn.XLOOKUP(C3114,Folha2!A:A,Folha2!B:B)</f>
        <v>DPH</v>
      </c>
      <c r="E3114" s="26" t="str">
        <f t="shared" si="385"/>
        <v>070</v>
      </c>
      <c r="F3114" s="26" t="str">
        <f t="shared" si="386"/>
        <v>50</v>
      </c>
      <c r="G3114" s="26" t="str">
        <f t="shared" si="387"/>
        <v>02</v>
      </c>
      <c r="H3114" s="27" t="s">
        <v>9942</v>
      </c>
      <c r="I3114" s="25" t="s">
        <v>9943</v>
      </c>
      <c r="J3114" s="27" t="s">
        <v>6642</v>
      </c>
      <c r="K3114" s="25" t="s">
        <v>9944</v>
      </c>
      <c r="L3114" s="27" t="s">
        <v>51</v>
      </c>
      <c r="M3114" s="25" t="s">
        <v>43</v>
      </c>
      <c r="N3114" s="27" t="s">
        <v>43</v>
      </c>
      <c r="O3114" s="25" t="s">
        <v>43</v>
      </c>
      <c r="P3114" s="27" t="s">
        <v>43</v>
      </c>
      <c r="Q3114" s="25" t="s">
        <v>44</v>
      </c>
      <c r="R3114" s="28">
        <v>1.59</v>
      </c>
      <c r="S3114" s="29">
        <v>1.69</v>
      </c>
      <c r="T3114" s="29"/>
      <c r="U3114" s="29"/>
      <c r="V3114" s="1" t="s">
        <v>45</v>
      </c>
      <c r="W3114" s="1" t="s">
        <v>45</v>
      </c>
      <c r="X3114" s="1" t="s">
        <v>45</v>
      </c>
      <c r="Y3114" s="30">
        <f t="shared" si="388"/>
        <v>1.69</v>
      </c>
      <c r="Z3114" s="31">
        <f t="shared" si="389"/>
        <v>-5.9171597633136064E-2</v>
      </c>
      <c r="AA3114" s="32">
        <f t="shared" si="390"/>
        <v>-9.9999999999999867E-2</v>
      </c>
      <c r="AB3114" t="b">
        <f t="shared" si="391"/>
        <v>0</v>
      </c>
      <c r="AC3114" s="2" t="s">
        <v>76</v>
      </c>
      <c r="AD3114" s="2">
        <v>1.25</v>
      </c>
    </row>
    <row r="3115" spans="1:33" ht="16" hidden="1" x14ac:dyDescent="0.4">
      <c r="A3115" s="24" t="s">
        <v>6638</v>
      </c>
      <c r="B3115" s="25" t="s">
        <v>9817</v>
      </c>
      <c r="C3115" t="str">
        <f t="shared" si="384"/>
        <v>45</v>
      </c>
      <c r="D3115" t="str">
        <f>_xlfn.XLOOKUP(C3115,Folha2!A:A,Folha2!B:B)</f>
        <v>DPH</v>
      </c>
      <c r="E3115" s="26" t="str">
        <f t="shared" si="385"/>
        <v>070</v>
      </c>
      <c r="F3115" s="26" t="str">
        <f t="shared" si="386"/>
        <v>50</v>
      </c>
      <c r="G3115" s="26" t="str">
        <f t="shared" si="387"/>
        <v>02</v>
      </c>
      <c r="H3115" s="27" t="s">
        <v>9945</v>
      </c>
      <c r="I3115" s="25" t="s">
        <v>9946</v>
      </c>
      <c r="J3115" s="27" t="s">
        <v>6642</v>
      </c>
      <c r="K3115" s="25" t="s">
        <v>9947</v>
      </c>
      <c r="L3115" s="27" t="s">
        <v>51</v>
      </c>
      <c r="M3115" s="25" t="s">
        <v>43</v>
      </c>
      <c r="N3115" s="27" t="s">
        <v>43</v>
      </c>
      <c r="O3115" s="25" t="s">
        <v>43</v>
      </c>
      <c r="P3115" s="27" t="s">
        <v>43</v>
      </c>
      <c r="Q3115" s="25" t="s">
        <v>44</v>
      </c>
      <c r="R3115" s="28">
        <v>1.69</v>
      </c>
      <c r="S3115" s="29">
        <v>1.69</v>
      </c>
      <c r="T3115" s="29"/>
      <c r="U3115" s="29"/>
      <c r="V3115" s="1" t="s">
        <v>45</v>
      </c>
      <c r="W3115" s="1" t="s">
        <v>45</v>
      </c>
      <c r="X3115" s="1" t="s">
        <v>45</v>
      </c>
      <c r="Y3115" s="30">
        <f t="shared" si="388"/>
        <v>1.69</v>
      </c>
      <c r="Z3115" s="31">
        <f t="shared" si="389"/>
        <v>0</v>
      </c>
      <c r="AA3115" s="32">
        <f t="shared" si="390"/>
        <v>0</v>
      </c>
      <c r="AB3115" t="b">
        <f t="shared" si="391"/>
        <v>1</v>
      </c>
      <c r="AC3115" s="2" t="s">
        <v>76</v>
      </c>
      <c r="AD3115" s="2">
        <v>1.49</v>
      </c>
      <c r="AG3115" t="s">
        <v>6651</v>
      </c>
    </row>
    <row r="3116" spans="1:33" ht="16" x14ac:dyDescent="0.4">
      <c r="A3116" s="24" t="s">
        <v>6638</v>
      </c>
      <c r="B3116" s="25" t="s">
        <v>9817</v>
      </c>
      <c r="C3116" t="str">
        <f t="shared" si="384"/>
        <v>45</v>
      </c>
      <c r="D3116" t="str">
        <f>_xlfn.XLOOKUP(C3116,Folha2!A:A,Folha2!B:B)</f>
        <v>DPH</v>
      </c>
      <c r="E3116" s="26" t="str">
        <f t="shared" si="385"/>
        <v>070</v>
      </c>
      <c r="F3116" s="26" t="str">
        <f t="shared" si="386"/>
        <v>50</v>
      </c>
      <c r="G3116" s="26" t="str">
        <f t="shared" si="387"/>
        <v>02</v>
      </c>
      <c r="H3116" s="27" t="s">
        <v>9948</v>
      </c>
      <c r="I3116" s="25" t="s">
        <v>9949</v>
      </c>
      <c r="J3116" s="27" t="s">
        <v>9950</v>
      </c>
      <c r="K3116" s="25" t="s">
        <v>9951</v>
      </c>
      <c r="L3116" s="27" t="s">
        <v>42</v>
      </c>
      <c r="M3116" s="25" t="s">
        <v>43</v>
      </c>
      <c r="N3116" s="27" t="s">
        <v>43</v>
      </c>
      <c r="O3116" s="25" t="s">
        <v>43</v>
      </c>
      <c r="P3116" s="27" t="s">
        <v>43</v>
      </c>
      <c r="Q3116" s="25" t="s">
        <v>186</v>
      </c>
      <c r="R3116" s="28">
        <v>2.39</v>
      </c>
      <c r="S3116" s="29">
        <v>2.99</v>
      </c>
      <c r="T3116" s="29"/>
      <c r="U3116" s="29"/>
      <c r="V3116" s="1">
        <v>2.39</v>
      </c>
      <c r="W3116" s="1" t="s">
        <v>45</v>
      </c>
      <c r="X3116" s="1" t="s">
        <v>45</v>
      </c>
      <c r="Y3116" s="30">
        <f t="shared" si="388"/>
        <v>2.99</v>
      </c>
      <c r="Z3116" s="31">
        <f t="shared" si="389"/>
        <v>-0.20066889632107021</v>
      </c>
      <c r="AA3116" s="32">
        <f t="shared" si="390"/>
        <v>-0.60000000000000009</v>
      </c>
      <c r="AB3116" t="b">
        <f t="shared" si="391"/>
        <v>0</v>
      </c>
      <c r="AC3116" s="2" t="s">
        <v>144</v>
      </c>
      <c r="AD3116" s="2">
        <v>2.39</v>
      </c>
    </row>
    <row r="3117" spans="1:33" ht="16" hidden="1" x14ac:dyDescent="0.4">
      <c r="A3117" s="24" t="s">
        <v>6638</v>
      </c>
      <c r="B3117" s="25" t="s">
        <v>9817</v>
      </c>
      <c r="C3117" t="str">
        <f t="shared" si="384"/>
        <v>45</v>
      </c>
      <c r="D3117" t="str">
        <f>_xlfn.XLOOKUP(C3117,Folha2!A:A,Folha2!B:B)</f>
        <v>DPH</v>
      </c>
      <c r="E3117" s="26" t="str">
        <f t="shared" si="385"/>
        <v>070</v>
      </c>
      <c r="F3117" s="26" t="str">
        <f t="shared" si="386"/>
        <v>50</v>
      </c>
      <c r="G3117" s="26" t="str">
        <f t="shared" si="387"/>
        <v>02</v>
      </c>
      <c r="H3117" s="27" t="s">
        <v>9952</v>
      </c>
      <c r="I3117" s="25" t="s">
        <v>9953</v>
      </c>
      <c r="J3117" s="27" t="s">
        <v>9950</v>
      </c>
      <c r="K3117" s="25" t="s">
        <v>9954</v>
      </c>
      <c r="L3117" s="27" t="s">
        <v>42</v>
      </c>
      <c r="M3117" s="25" t="s">
        <v>52</v>
      </c>
      <c r="N3117" s="27" t="s">
        <v>43</v>
      </c>
      <c r="O3117" s="25" t="s">
        <v>43</v>
      </c>
      <c r="P3117" s="27" t="s">
        <v>52</v>
      </c>
      <c r="Q3117" s="25" t="s">
        <v>186</v>
      </c>
      <c r="R3117" s="28">
        <v>2.99</v>
      </c>
      <c r="S3117" s="29">
        <v>3.74</v>
      </c>
      <c r="T3117" s="29">
        <v>2.99</v>
      </c>
      <c r="U3117" s="29">
        <v>3.74</v>
      </c>
      <c r="V3117" s="1">
        <v>2.99</v>
      </c>
      <c r="W3117" s="1" t="s">
        <v>45</v>
      </c>
      <c r="X3117" s="1">
        <v>2.99</v>
      </c>
      <c r="Y3117" s="30">
        <f t="shared" si="388"/>
        <v>2.99</v>
      </c>
      <c r="Z3117" s="31">
        <f t="shared" si="389"/>
        <v>0</v>
      </c>
      <c r="AA3117" s="32">
        <f t="shared" si="390"/>
        <v>0</v>
      </c>
      <c r="AB3117" t="b">
        <f t="shared" si="391"/>
        <v>1</v>
      </c>
      <c r="AC3117" s="2" t="s">
        <v>144</v>
      </c>
      <c r="AD3117" s="2">
        <v>2.99</v>
      </c>
      <c r="AG3117" t="s">
        <v>6651</v>
      </c>
    </row>
    <row r="3118" spans="1:33" ht="16" x14ac:dyDescent="0.4">
      <c r="A3118" s="24" t="s">
        <v>6638</v>
      </c>
      <c r="B3118" s="25" t="s">
        <v>9817</v>
      </c>
      <c r="C3118" t="str">
        <f t="shared" si="384"/>
        <v>45</v>
      </c>
      <c r="D3118" t="str">
        <f>_xlfn.XLOOKUP(C3118,Folha2!A:A,Folha2!B:B)</f>
        <v>DPH</v>
      </c>
      <c r="E3118" s="26" t="str">
        <f t="shared" si="385"/>
        <v>070</v>
      </c>
      <c r="F3118" s="26" t="str">
        <f t="shared" si="386"/>
        <v>50</v>
      </c>
      <c r="G3118" s="26" t="str">
        <f t="shared" si="387"/>
        <v>02</v>
      </c>
      <c r="H3118" s="27" t="s">
        <v>9955</v>
      </c>
      <c r="I3118" s="25" t="s">
        <v>9956</v>
      </c>
      <c r="J3118" s="27" t="s">
        <v>9950</v>
      </c>
      <c r="K3118" s="25" t="s">
        <v>9957</v>
      </c>
      <c r="L3118" s="27" t="s">
        <v>42</v>
      </c>
      <c r="M3118" s="25" t="s">
        <v>43</v>
      </c>
      <c r="N3118" s="27" t="s">
        <v>43</v>
      </c>
      <c r="O3118" s="25" t="s">
        <v>43</v>
      </c>
      <c r="P3118" s="27" t="s">
        <v>43</v>
      </c>
      <c r="Q3118" s="25" t="s">
        <v>186</v>
      </c>
      <c r="R3118" s="28">
        <v>2.99</v>
      </c>
      <c r="S3118" s="29">
        <v>3.74</v>
      </c>
      <c r="T3118" s="29"/>
      <c r="U3118" s="29">
        <v>3.74</v>
      </c>
      <c r="V3118" s="1">
        <v>2.99</v>
      </c>
      <c r="W3118" s="1" t="s">
        <v>45</v>
      </c>
      <c r="X3118" s="1" t="s">
        <v>45</v>
      </c>
      <c r="Y3118" s="30">
        <f t="shared" si="388"/>
        <v>3.74</v>
      </c>
      <c r="Z3118" s="31">
        <f t="shared" si="389"/>
        <v>-0.20053475935828879</v>
      </c>
      <c r="AA3118" s="32">
        <f t="shared" si="390"/>
        <v>-0.75</v>
      </c>
      <c r="AB3118" t="b">
        <f t="shared" si="391"/>
        <v>0</v>
      </c>
      <c r="AC3118" s="2" t="s">
        <v>144</v>
      </c>
      <c r="AD3118" s="2">
        <v>2.99</v>
      </c>
    </row>
    <row r="3119" spans="1:33" ht="16" x14ac:dyDescent="0.4">
      <c r="A3119" s="24" t="s">
        <v>6638</v>
      </c>
      <c r="B3119" s="25" t="s">
        <v>9817</v>
      </c>
      <c r="C3119" t="str">
        <f t="shared" si="384"/>
        <v>45</v>
      </c>
      <c r="D3119" t="str">
        <f>_xlfn.XLOOKUP(C3119,Folha2!A:A,Folha2!B:B)</f>
        <v>DPH</v>
      </c>
      <c r="E3119" s="26" t="str">
        <f t="shared" si="385"/>
        <v>070</v>
      </c>
      <c r="F3119" s="26" t="str">
        <f t="shared" si="386"/>
        <v>50</v>
      </c>
      <c r="G3119" s="26" t="str">
        <f t="shared" si="387"/>
        <v>02</v>
      </c>
      <c r="H3119" s="27" t="s">
        <v>9958</v>
      </c>
      <c r="I3119" s="25" t="s">
        <v>9959</v>
      </c>
      <c r="J3119" s="27" t="s">
        <v>9950</v>
      </c>
      <c r="K3119" s="25" t="s">
        <v>9960</v>
      </c>
      <c r="L3119" s="27" t="s">
        <v>42</v>
      </c>
      <c r="M3119" s="25" t="s">
        <v>43</v>
      </c>
      <c r="N3119" s="27" t="s">
        <v>43</v>
      </c>
      <c r="O3119" s="25" t="s">
        <v>43</v>
      </c>
      <c r="P3119" s="27" t="s">
        <v>43</v>
      </c>
      <c r="Q3119" s="25" t="s">
        <v>186</v>
      </c>
      <c r="R3119" s="28">
        <v>3.19</v>
      </c>
      <c r="S3119" s="29">
        <v>3.74</v>
      </c>
      <c r="T3119" s="29"/>
      <c r="U3119" s="29"/>
      <c r="V3119" s="1">
        <v>2.99</v>
      </c>
      <c r="W3119" s="1" t="s">
        <v>45</v>
      </c>
      <c r="X3119" s="1" t="s">
        <v>45</v>
      </c>
      <c r="Y3119" s="30">
        <f t="shared" si="388"/>
        <v>3.74</v>
      </c>
      <c r="Z3119" s="31">
        <f t="shared" si="389"/>
        <v>-0.1470588235294118</v>
      </c>
      <c r="AA3119" s="32">
        <f t="shared" si="390"/>
        <v>-0.55000000000000027</v>
      </c>
      <c r="AB3119" t="b">
        <f t="shared" si="391"/>
        <v>0</v>
      </c>
      <c r="AC3119" s="2" t="s">
        <v>144</v>
      </c>
      <c r="AD3119" s="2">
        <v>2.99</v>
      </c>
    </row>
    <row r="3120" spans="1:33" ht="16" x14ac:dyDescent="0.4">
      <c r="A3120" s="24" t="s">
        <v>6638</v>
      </c>
      <c r="B3120" s="25" t="s">
        <v>9817</v>
      </c>
      <c r="C3120" t="str">
        <f t="shared" si="384"/>
        <v>45</v>
      </c>
      <c r="D3120" t="str">
        <f>_xlfn.XLOOKUP(C3120,Folha2!A:A,Folha2!B:B)</f>
        <v>DPH</v>
      </c>
      <c r="E3120" s="26" t="str">
        <f t="shared" si="385"/>
        <v>070</v>
      </c>
      <c r="F3120" s="26" t="str">
        <f t="shared" si="386"/>
        <v>50</v>
      </c>
      <c r="G3120" s="26" t="str">
        <f t="shared" si="387"/>
        <v>02</v>
      </c>
      <c r="H3120" s="27" t="s">
        <v>9961</v>
      </c>
      <c r="I3120" s="25" t="s">
        <v>9962</v>
      </c>
      <c r="J3120" s="27" t="s">
        <v>9950</v>
      </c>
      <c r="K3120" s="25" t="s">
        <v>9963</v>
      </c>
      <c r="L3120" s="27" t="s">
        <v>42</v>
      </c>
      <c r="M3120" s="25" t="s">
        <v>43</v>
      </c>
      <c r="N3120" s="27" t="s">
        <v>43</v>
      </c>
      <c r="O3120" s="25" t="s">
        <v>43</v>
      </c>
      <c r="P3120" s="27" t="s">
        <v>43</v>
      </c>
      <c r="Q3120" s="25" t="s">
        <v>186</v>
      </c>
      <c r="R3120" s="28">
        <v>3.19</v>
      </c>
      <c r="S3120" s="29">
        <v>3.74</v>
      </c>
      <c r="T3120" s="29"/>
      <c r="U3120" s="29"/>
      <c r="V3120" s="1">
        <v>2.99</v>
      </c>
      <c r="W3120" s="1" t="s">
        <v>45</v>
      </c>
      <c r="X3120" s="1" t="s">
        <v>45</v>
      </c>
      <c r="Y3120" s="30">
        <f t="shared" si="388"/>
        <v>3.74</v>
      </c>
      <c r="Z3120" s="31">
        <f t="shared" si="389"/>
        <v>-0.1470588235294118</v>
      </c>
      <c r="AA3120" s="32">
        <f t="shared" si="390"/>
        <v>-0.55000000000000027</v>
      </c>
      <c r="AB3120" t="b">
        <f t="shared" si="391"/>
        <v>0</v>
      </c>
      <c r="AC3120" s="2" t="s">
        <v>144</v>
      </c>
      <c r="AD3120" s="2">
        <v>2.99</v>
      </c>
    </row>
    <row r="3121" spans="1:34" ht="16" hidden="1" x14ac:dyDescent="0.4">
      <c r="A3121" s="24" t="s">
        <v>6638</v>
      </c>
      <c r="B3121" s="25" t="s">
        <v>9817</v>
      </c>
      <c r="C3121" t="str">
        <f t="shared" si="384"/>
        <v>45</v>
      </c>
      <c r="D3121" t="str">
        <f>_xlfn.XLOOKUP(C3121,Folha2!A:A,Folha2!B:B)</f>
        <v>DPH</v>
      </c>
      <c r="E3121" s="26" t="str">
        <f t="shared" si="385"/>
        <v>070</v>
      </c>
      <c r="F3121" s="26" t="str">
        <f t="shared" si="386"/>
        <v>50</v>
      </c>
      <c r="G3121" s="26" t="str">
        <f t="shared" si="387"/>
        <v>02</v>
      </c>
      <c r="H3121" s="27" t="s">
        <v>9964</v>
      </c>
      <c r="I3121" s="25" t="s">
        <v>9965</v>
      </c>
      <c r="J3121" s="27" t="s">
        <v>9950</v>
      </c>
      <c r="K3121" s="25" t="s">
        <v>9966</v>
      </c>
      <c r="L3121" s="27" t="s">
        <v>42</v>
      </c>
      <c r="M3121" s="25" t="s">
        <v>43</v>
      </c>
      <c r="N3121" s="27" t="s">
        <v>43</v>
      </c>
      <c r="O3121" s="25" t="s">
        <v>43</v>
      </c>
      <c r="P3121" s="27" t="s">
        <v>43</v>
      </c>
      <c r="Q3121" s="25" t="s">
        <v>186</v>
      </c>
      <c r="R3121" s="28">
        <v>3.74</v>
      </c>
      <c r="S3121" s="29">
        <v>3.74</v>
      </c>
      <c r="T3121" s="29"/>
      <c r="U3121" s="29">
        <v>3.74</v>
      </c>
      <c r="V3121" s="1">
        <v>2.99</v>
      </c>
      <c r="W3121" s="1" t="s">
        <v>45</v>
      </c>
      <c r="X3121" s="1" t="s">
        <v>45</v>
      </c>
      <c r="Y3121" s="30">
        <f t="shared" si="388"/>
        <v>3.74</v>
      </c>
      <c r="Z3121" s="31">
        <f t="shared" si="389"/>
        <v>0</v>
      </c>
      <c r="AA3121" s="32">
        <f t="shared" si="390"/>
        <v>0</v>
      </c>
      <c r="AB3121" t="b">
        <f t="shared" si="391"/>
        <v>1</v>
      </c>
      <c r="AC3121" s="2" t="s">
        <v>144</v>
      </c>
      <c r="AD3121" s="2">
        <v>2.99</v>
      </c>
      <c r="AG3121" t="s">
        <v>6651</v>
      </c>
    </row>
    <row r="3122" spans="1:34" ht="16" hidden="1" x14ac:dyDescent="0.4">
      <c r="A3122" s="24" t="s">
        <v>6638</v>
      </c>
      <c r="B3122" s="25" t="s">
        <v>9817</v>
      </c>
      <c r="C3122" t="str">
        <f t="shared" si="384"/>
        <v>45</v>
      </c>
      <c r="D3122" t="str">
        <f>_xlfn.XLOOKUP(C3122,Folha2!A:A,Folha2!B:B)</f>
        <v>DPH</v>
      </c>
      <c r="E3122" s="26" t="str">
        <f t="shared" si="385"/>
        <v>070</v>
      </c>
      <c r="F3122" s="26" t="str">
        <f t="shared" si="386"/>
        <v>50</v>
      </c>
      <c r="G3122" s="26" t="str">
        <f t="shared" si="387"/>
        <v>02</v>
      </c>
      <c r="H3122" s="27" t="s">
        <v>9967</v>
      </c>
      <c r="I3122" s="25" t="s">
        <v>9968</v>
      </c>
      <c r="J3122" s="27" t="s">
        <v>9950</v>
      </c>
      <c r="K3122" s="25" t="s">
        <v>9969</v>
      </c>
      <c r="L3122" s="27" t="s">
        <v>42</v>
      </c>
      <c r="M3122" s="25" t="s">
        <v>43</v>
      </c>
      <c r="N3122" s="27" t="s">
        <v>43</v>
      </c>
      <c r="O3122" s="25" t="s">
        <v>43</v>
      </c>
      <c r="P3122" s="27" t="s">
        <v>43</v>
      </c>
      <c r="Q3122" s="25" t="s">
        <v>186</v>
      </c>
      <c r="R3122" s="28">
        <v>5.49</v>
      </c>
      <c r="S3122" s="29">
        <v>5.49</v>
      </c>
      <c r="T3122" s="29"/>
      <c r="U3122" s="29"/>
      <c r="V3122" s="1">
        <v>4.3899999999999997</v>
      </c>
      <c r="W3122" s="1" t="s">
        <v>45</v>
      </c>
      <c r="X3122" s="1" t="s">
        <v>45</v>
      </c>
      <c r="Y3122" s="30">
        <f t="shared" si="388"/>
        <v>5.49</v>
      </c>
      <c r="Z3122" s="31">
        <f t="shared" si="389"/>
        <v>0</v>
      </c>
      <c r="AA3122" s="32">
        <f t="shared" si="390"/>
        <v>0</v>
      </c>
      <c r="AB3122" t="b">
        <f t="shared" si="391"/>
        <v>1</v>
      </c>
      <c r="AC3122" s="2" t="s">
        <v>144</v>
      </c>
      <c r="AD3122" s="2">
        <v>4.3899999999999997</v>
      </c>
      <c r="AG3122" t="s">
        <v>6651</v>
      </c>
    </row>
    <row r="3123" spans="1:34" ht="16" hidden="1" x14ac:dyDescent="0.4">
      <c r="A3123" s="24" t="s">
        <v>6638</v>
      </c>
      <c r="B3123" s="25" t="s">
        <v>9817</v>
      </c>
      <c r="C3123" t="str">
        <f t="shared" si="384"/>
        <v>45</v>
      </c>
      <c r="D3123" t="str">
        <f>_xlfn.XLOOKUP(C3123,Folha2!A:A,Folha2!B:B)</f>
        <v>DPH</v>
      </c>
      <c r="E3123" s="26" t="str">
        <f t="shared" si="385"/>
        <v>070</v>
      </c>
      <c r="F3123" s="26" t="str">
        <f t="shared" si="386"/>
        <v>50</v>
      </c>
      <c r="G3123" s="26" t="str">
        <f t="shared" si="387"/>
        <v>02</v>
      </c>
      <c r="H3123" s="27" t="s">
        <v>9970</v>
      </c>
      <c r="I3123" s="25" t="s">
        <v>9971</v>
      </c>
      <c r="J3123" s="27" t="s">
        <v>9972</v>
      </c>
      <c r="K3123" s="25" t="s">
        <v>9973</v>
      </c>
      <c r="L3123" s="27" t="s">
        <v>42</v>
      </c>
      <c r="M3123" s="25" t="s">
        <v>43</v>
      </c>
      <c r="N3123" s="27" t="s">
        <v>43</v>
      </c>
      <c r="O3123" s="25" t="s">
        <v>43</v>
      </c>
      <c r="P3123" s="27" t="s">
        <v>43</v>
      </c>
      <c r="Q3123" s="25" t="s">
        <v>1635</v>
      </c>
      <c r="R3123" s="28">
        <v>5.99</v>
      </c>
      <c r="S3123" s="29">
        <v>5.99</v>
      </c>
      <c r="T3123" s="29"/>
      <c r="U3123" s="29">
        <v>5.99</v>
      </c>
      <c r="V3123" s="1">
        <v>4.79</v>
      </c>
      <c r="W3123" s="1" t="s">
        <v>45</v>
      </c>
      <c r="X3123" s="1" t="s">
        <v>45</v>
      </c>
      <c r="Y3123" s="30">
        <f t="shared" si="388"/>
        <v>5.99</v>
      </c>
      <c r="Z3123" s="31">
        <f t="shared" si="389"/>
        <v>0</v>
      </c>
      <c r="AA3123" s="32">
        <f t="shared" si="390"/>
        <v>0</v>
      </c>
      <c r="AB3123" t="b">
        <f t="shared" si="391"/>
        <v>1</v>
      </c>
      <c r="AC3123" s="2" t="s">
        <v>53</v>
      </c>
      <c r="AD3123" s="2">
        <v>4.79</v>
      </c>
      <c r="AG3123" t="s">
        <v>6651</v>
      </c>
    </row>
    <row r="3124" spans="1:34" ht="16" hidden="1" x14ac:dyDescent="0.4">
      <c r="A3124" s="24" t="s">
        <v>6638</v>
      </c>
      <c r="B3124" s="25" t="s">
        <v>9817</v>
      </c>
      <c r="C3124" t="str">
        <f t="shared" si="384"/>
        <v>45</v>
      </c>
      <c r="D3124" t="str">
        <f>_xlfn.XLOOKUP(C3124,Folha2!A:A,Folha2!B:B)</f>
        <v>DPH</v>
      </c>
      <c r="E3124" s="26" t="str">
        <f t="shared" si="385"/>
        <v>070</v>
      </c>
      <c r="F3124" s="26" t="str">
        <f t="shared" si="386"/>
        <v>50</v>
      </c>
      <c r="G3124" s="26" t="str">
        <f t="shared" si="387"/>
        <v>02</v>
      </c>
      <c r="H3124" s="27" t="s">
        <v>9974</v>
      </c>
      <c r="I3124" s="25" t="s">
        <v>9975</v>
      </c>
      <c r="J3124" s="27" t="s">
        <v>9972</v>
      </c>
      <c r="K3124" s="25" t="s">
        <v>9976</v>
      </c>
      <c r="L3124" s="27" t="s">
        <v>42</v>
      </c>
      <c r="M3124" s="25" t="s">
        <v>43</v>
      </c>
      <c r="N3124" s="27" t="s">
        <v>43</v>
      </c>
      <c r="O3124" s="25" t="s">
        <v>43</v>
      </c>
      <c r="P3124" s="27" t="s">
        <v>43</v>
      </c>
      <c r="Q3124" s="25" t="s">
        <v>44</v>
      </c>
      <c r="R3124" s="28">
        <v>5.99</v>
      </c>
      <c r="S3124" s="29">
        <v>5.99</v>
      </c>
      <c r="T3124" s="29"/>
      <c r="U3124" s="29">
        <v>5.99</v>
      </c>
      <c r="V3124" s="1" t="s">
        <v>45</v>
      </c>
      <c r="W3124" s="1" t="s">
        <v>45</v>
      </c>
      <c r="X3124" s="1" t="s">
        <v>45</v>
      </c>
      <c r="Y3124" s="30">
        <f t="shared" si="388"/>
        <v>5.99</v>
      </c>
      <c r="Z3124" s="31">
        <f t="shared" si="389"/>
        <v>0</v>
      </c>
      <c r="AA3124" s="32">
        <f t="shared" si="390"/>
        <v>0</v>
      </c>
      <c r="AB3124" t="b">
        <f t="shared" si="391"/>
        <v>1</v>
      </c>
      <c r="AC3124" s="2" t="s">
        <v>53</v>
      </c>
      <c r="AD3124" s="2">
        <v>4.79</v>
      </c>
      <c r="AG3124" t="s">
        <v>6651</v>
      </c>
    </row>
    <row r="3125" spans="1:34" ht="16" hidden="1" x14ac:dyDescent="0.4">
      <c r="A3125" s="24" t="s">
        <v>6638</v>
      </c>
      <c r="B3125" s="25" t="s">
        <v>9817</v>
      </c>
      <c r="C3125" t="str">
        <f t="shared" si="384"/>
        <v>45</v>
      </c>
      <c r="D3125" t="str">
        <f>_xlfn.XLOOKUP(C3125,Folha2!A:A,Folha2!B:B)</f>
        <v>DPH</v>
      </c>
      <c r="E3125" s="26" t="str">
        <f t="shared" si="385"/>
        <v>070</v>
      </c>
      <c r="F3125" s="26" t="str">
        <f t="shared" si="386"/>
        <v>50</v>
      </c>
      <c r="G3125" s="26" t="str">
        <f t="shared" si="387"/>
        <v>02</v>
      </c>
      <c r="H3125" s="27" t="s">
        <v>9977</v>
      </c>
      <c r="I3125" s="25" t="s">
        <v>9978</v>
      </c>
      <c r="J3125" s="27" t="s">
        <v>9972</v>
      </c>
      <c r="K3125" s="25" t="s">
        <v>9979</v>
      </c>
      <c r="L3125" s="27" t="s">
        <v>42</v>
      </c>
      <c r="M3125" s="25" t="s">
        <v>43</v>
      </c>
      <c r="N3125" s="27" t="s">
        <v>43</v>
      </c>
      <c r="O3125" s="25" t="s">
        <v>43</v>
      </c>
      <c r="P3125" s="27" t="s">
        <v>43</v>
      </c>
      <c r="Q3125" s="25" t="s">
        <v>44</v>
      </c>
      <c r="R3125" s="28">
        <v>5.99</v>
      </c>
      <c r="S3125" s="29">
        <v>5.99</v>
      </c>
      <c r="T3125" s="29"/>
      <c r="U3125" s="29">
        <v>5.99</v>
      </c>
      <c r="V3125" s="1" t="s">
        <v>45</v>
      </c>
      <c r="W3125" s="1" t="s">
        <v>45</v>
      </c>
      <c r="X3125" s="1" t="s">
        <v>45</v>
      </c>
      <c r="Y3125" s="30">
        <f t="shared" si="388"/>
        <v>5.99</v>
      </c>
      <c r="Z3125" s="31">
        <f t="shared" si="389"/>
        <v>0</v>
      </c>
      <c r="AA3125" s="32">
        <f t="shared" si="390"/>
        <v>0</v>
      </c>
      <c r="AB3125" t="b">
        <f t="shared" si="391"/>
        <v>1</v>
      </c>
      <c r="AC3125" s="2" t="s">
        <v>53</v>
      </c>
      <c r="AD3125" s="2">
        <v>4.79</v>
      </c>
      <c r="AG3125" t="s">
        <v>45</v>
      </c>
      <c r="AH3125" t="s">
        <v>45</v>
      </c>
    </row>
    <row r="3126" spans="1:34" ht="16" x14ac:dyDescent="0.4">
      <c r="A3126" s="24" t="s">
        <v>6638</v>
      </c>
      <c r="B3126" s="25" t="s">
        <v>9817</v>
      </c>
      <c r="C3126" t="str">
        <f t="shared" si="384"/>
        <v>45</v>
      </c>
      <c r="D3126" t="str">
        <f>_xlfn.XLOOKUP(C3126,Folha2!A:A,Folha2!B:B)</f>
        <v>DPH</v>
      </c>
      <c r="E3126" s="26" t="str">
        <f t="shared" si="385"/>
        <v>070</v>
      </c>
      <c r="F3126" s="26" t="str">
        <f t="shared" si="386"/>
        <v>50</v>
      </c>
      <c r="G3126" s="26" t="str">
        <f t="shared" si="387"/>
        <v>02</v>
      </c>
      <c r="H3126" s="27" t="s">
        <v>9980</v>
      </c>
      <c r="I3126" s="25" t="s">
        <v>9981</v>
      </c>
      <c r="J3126" s="27" t="s">
        <v>9972</v>
      </c>
      <c r="K3126" s="25" t="s">
        <v>9982</v>
      </c>
      <c r="L3126" s="27" t="s">
        <v>42</v>
      </c>
      <c r="M3126" s="25" t="s">
        <v>43</v>
      </c>
      <c r="N3126" s="27" t="s">
        <v>43</v>
      </c>
      <c r="O3126" s="25" t="s">
        <v>43</v>
      </c>
      <c r="P3126" s="27" t="s">
        <v>43</v>
      </c>
      <c r="Q3126" s="25" t="s">
        <v>1635</v>
      </c>
      <c r="R3126" s="28">
        <v>6.49</v>
      </c>
      <c r="S3126" s="29">
        <v>6.69</v>
      </c>
      <c r="T3126" s="29"/>
      <c r="U3126" s="29">
        <v>6.69</v>
      </c>
      <c r="V3126" s="1">
        <v>5.35</v>
      </c>
      <c r="W3126" s="1" t="s">
        <v>45</v>
      </c>
      <c r="X3126" s="1" t="s">
        <v>45</v>
      </c>
      <c r="Y3126" s="30">
        <f t="shared" si="388"/>
        <v>6.69</v>
      </c>
      <c r="Z3126" s="31">
        <f t="shared" si="389"/>
        <v>-2.9895366218236186E-2</v>
      </c>
      <c r="AA3126" s="32">
        <f t="shared" si="390"/>
        <v>-0.20000000000000018</v>
      </c>
      <c r="AB3126" t="b">
        <f t="shared" si="391"/>
        <v>0</v>
      </c>
      <c r="AC3126" s="2" t="s">
        <v>53</v>
      </c>
      <c r="AD3126" s="2">
        <v>5.19</v>
      </c>
    </row>
    <row r="3127" spans="1:34" ht="16" hidden="1" x14ac:dyDescent="0.4">
      <c r="A3127" s="24" t="s">
        <v>6638</v>
      </c>
      <c r="B3127" s="25" t="s">
        <v>9817</v>
      </c>
      <c r="C3127" t="str">
        <f t="shared" si="384"/>
        <v>45</v>
      </c>
      <c r="D3127" t="str">
        <f>_xlfn.XLOOKUP(C3127,Folha2!A:A,Folha2!B:B)</f>
        <v>DPH</v>
      </c>
      <c r="E3127" s="26" t="str">
        <f t="shared" si="385"/>
        <v>070</v>
      </c>
      <c r="F3127" s="26" t="str">
        <f t="shared" si="386"/>
        <v>50</v>
      </c>
      <c r="G3127" s="26" t="str">
        <f t="shared" si="387"/>
        <v>02</v>
      </c>
      <c r="H3127" s="27" t="s">
        <v>9983</v>
      </c>
      <c r="I3127" s="25" t="s">
        <v>9984</v>
      </c>
      <c r="J3127" s="27" t="s">
        <v>9972</v>
      </c>
      <c r="K3127" s="25" t="s">
        <v>9985</v>
      </c>
      <c r="L3127" s="27" t="s">
        <v>42</v>
      </c>
      <c r="M3127" s="25" t="s">
        <v>43</v>
      </c>
      <c r="N3127" s="27" t="s">
        <v>43</v>
      </c>
      <c r="O3127" s="25" t="s">
        <v>43</v>
      </c>
      <c r="P3127" s="27" t="s">
        <v>43</v>
      </c>
      <c r="Q3127" s="25" t="s">
        <v>44</v>
      </c>
      <c r="R3127" s="28">
        <v>6.69</v>
      </c>
      <c r="S3127" s="29">
        <v>6.69</v>
      </c>
      <c r="T3127" s="29"/>
      <c r="U3127" s="29">
        <v>6.69</v>
      </c>
      <c r="V3127" s="1">
        <v>5.35</v>
      </c>
      <c r="W3127" s="1" t="s">
        <v>45</v>
      </c>
      <c r="X3127" s="1" t="s">
        <v>45</v>
      </c>
      <c r="Y3127" s="30">
        <f t="shared" si="388"/>
        <v>6.69</v>
      </c>
      <c r="Z3127" s="31">
        <f t="shared" si="389"/>
        <v>0</v>
      </c>
      <c r="AA3127" s="32">
        <f t="shared" si="390"/>
        <v>0</v>
      </c>
      <c r="AB3127" t="b">
        <f t="shared" si="391"/>
        <v>1</v>
      </c>
      <c r="AC3127" s="2" t="s">
        <v>53</v>
      </c>
      <c r="AD3127" s="2">
        <v>5.19</v>
      </c>
      <c r="AG3127" t="s">
        <v>6651</v>
      </c>
    </row>
    <row r="3128" spans="1:34" ht="16" hidden="1" x14ac:dyDescent="0.4">
      <c r="A3128" s="24" t="s">
        <v>6638</v>
      </c>
      <c r="B3128" s="25" t="s">
        <v>9817</v>
      </c>
      <c r="C3128" t="str">
        <f t="shared" si="384"/>
        <v>45</v>
      </c>
      <c r="D3128" t="str">
        <f>_xlfn.XLOOKUP(C3128,Folha2!A:A,Folha2!B:B)</f>
        <v>DPH</v>
      </c>
      <c r="E3128" s="26" t="str">
        <f t="shared" si="385"/>
        <v>070</v>
      </c>
      <c r="F3128" s="26" t="str">
        <f t="shared" si="386"/>
        <v>50</v>
      </c>
      <c r="G3128" s="26" t="str">
        <f t="shared" si="387"/>
        <v>02</v>
      </c>
      <c r="H3128" s="27" t="s">
        <v>9986</v>
      </c>
      <c r="I3128" s="25" t="s">
        <v>9987</v>
      </c>
      <c r="J3128" s="27" t="s">
        <v>9972</v>
      </c>
      <c r="K3128" s="25" t="s">
        <v>9988</v>
      </c>
      <c r="L3128" s="27" t="s">
        <v>42</v>
      </c>
      <c r="M3128" s="25" t="s">
        <v>43</v>
      </c>
      <c r="N3128" s="27" t="s">
        <v>43</v>
      </c>
      <c r="O3128" s="25" t="s">
        <v>43</v>
      </c>
      <c r="P3128" s="27" t="s">
        <v>43</v>
      </c>
      <c r="Q3128" s="25" t="s">
        <v>44</v>
      </c>
      <c r="R3128" s="28">
        <v>6.69</v>
      </c>
      <c r="S3128" s="29">
        <v>6.69</v>
      </c>
      <c r="T3128" s="29"/>
      <c r="U3128" s="29">
        <v>6.69</v>
      </c>
      <c r="V3128" s="1">
        <v>5.35</v>
      </c>
      <c r="W3128" s="1" t="s">
        <v>45</v>
      </c>
      <c r="X3128" s="1" t="s">
        <v>45</v>
      </c>
      <c r="Y3128" s="30">
        <f t="shared" si="388"/>
        <v>6.69</v>
      </c>
      <c r="Z3128" s="31">
        <f t="shared" si="389"/>
        <v>0</v>
      </c>
      <c r="AA3128" s="32">
        <f t="shared" si="390"/>
        <v>0</v>
      </c>
      <c r="AB3128" t="b">
        <f t="shared" si="391"/>
        <v>1</v>
      </c>
      <c r="AC3128" s="2" t="s">
        <v>53</v>
      </c>
      <c r="AD3128" s="2">
        <v>5.19</v>
      </c>
      <c r="AG3128" t="s">
        <v>6651</v>
      </c>
    </row>
    <row r="3129" spans="1:34" ht="16" hidden="1" x14ac:dyDescent="0.4">
      <c r="A3129" s="24" t="s">
        <v>6638</v>
      </c>
      <c r="B3129" s="25" t="s">
        <v>9817</v>
      </c>
      <c r="C3129" t="str">
        <f t="shared" si="384"/>
        <v>45</v>
      </c>
      <c r="D3129" t="str">
        <f>_xlfn.XLOOKUP(C3129,Folha2!A:A,Folha2!B:B)</f>
        <v>DPH</v>
      </c>
      <c r="E3129" s="26" t="str">
        <f t="shared" si="385"/>
        <v>070</v>
      </c>
      <c r="F3129" s="26" t="str">
        <f t="shared" si="386"/>
        <v>50</v>
      </c>
      <c r="G3129" s="26" t="str">
        <f t="shared" si="387"/>
        <v>02</v>
      </c>
      <c r="H3129" s="27" t="s">
        <v>9989</v>
      </c>
      <c r="I3129" s="25" t="s">
        <v>9990</v>
      </c>
      <c r="J3129" s="27" t="s">
        <v>9991</v>
      </c>
      <c r="K3129" s="25" t="s">
        <v>9992</v>
      </c>
      <c r="L3129" s="27" t="s">
        <v>42</v>
      </c>
      <c r="M3129" s="25" t="s">
        <v>43</v>
      </c>
      <c r="N3129" s="27" t="s">
        <v>43</v>
      </c>
      <c r="O3129" s="25" t="s">
        <v>43</v>
      </c>
      <c r="P3129" s="27" t="s">
        <v>43</v>
      </c>
      <c r="Q3129" s="25" t="s">
        <v>44</v>
      </c>
      <c r="R3129" s="28">
        <v>5.59</v>
      </c>
      <c r="S3129" s="29">
        <v>5.59</v>
      </c>
      <c r="T3129" s="29"/>
      <c r="U3129" s="29">
        <v>5.59</v>
      </c>
      <c r="V3129" s="1">
        <v>4.1900000000000004</v>
      </c>
      <c r="W3129" s="1" t="s">
        <v>45</v>
      </c>
      <c r="X3129" s="1" t="s">
        <v>45</v>
      </c>
      <c r="Y3129" s="30">
        <f t="shared" si="388"/>
        <v>5.59</v>
      </c>
      <c r="Z3129" s="31">
        <f t="shared" si="389"/>
        <v>0</v>
      </c>
      <c r="AA3129" s="32">
        <f t="shared" si="390"/>
        <v>0</v>
      </c>
      <c r="AB3129" t="b">
        <f t="shared" si="391"/>
        <v>1</v>
      </c>
      <c r="AC3129" s="2" t="s">
        <v>76</v>
      </c>
      <c r="AD3129" s="2">
        <v>4.1900000000000004</v>
      </c>
      <c r="AG3129" t="s">
        <v>6651</v>
      </c>
    </row>
    <row r="3130" spans="1:34" ht="16" hidden="1" x14ac:dyDescent="0.4">
      <c r="A3130" s="24" t="s">
        <v>6638</v>
      </c>
      <c r="B3130" s="25" t="s">
        <v>9817</v>
      </c>
      <c r="C3130" t="str">
        <f t="shared" si="384"/>
        <v>45</v>
      </c>
      <c r="D3130" t="str">
        <f>_xlfn.XLOOKUP(C3130,Folha2!A:A,Folha2!B:B)</f>
        <v>DPH</v>
      </c>
      <c r="E3130" s="26" t="str">
        <f t="shared" si="385"/>
        <v>070</v>
      </c>
      <c r="F3130" s="26" t="str">
        <f t="shared" si="386"/>
        <v>50</v>
      </c>
      <c r="G3130" s="26" t="str">
        <f t="shared" si="387"/>
        <v>02</v>
      </c>
      <c r="H3130" s="27" t="s">
        <v>9993</v>
      </c>
      <c r="I3130" s="25" t="s">
        <v>9994</v>
      </c>
      <c r="J3130" s="27" t="s">
        <v>9995</v>
      </c>
      <c r="K3130" s="25" t="s">
        <v>9996</v>
      </c>
      <c r="L3130" s="27" t="s">
        <v>42</v>
      </c>
      <c r="M3130" s="25" t="s">
        <v>43</v>
      </c>
      <c r="N3130" s="27" t="s">
        <v>43</v>
      </c>
      <c r="O3130" s="25" t="s">
        <v>52</v>
      </c>
      <c r="P3130" s="27" t="s">
        <v>43</v>
      </c>
      <c r="Q3130" s="25" t="s">
        <v>44</v>
      </c>
      <c r="R3130" s="28">
        <v>4.1900000000000004</v>
      </c>
      <c r="S3130" s="29">
        <v>5.29</v>
      </c>
      <c r="T3130" s="29"/>
      <c r="U3130" s="29">
        <v>4.1900000000000004</v>
      </c>
      <c r="V3130" s="1" t="s">
        <v>45</v>
      </c>
      <c r="W3130" s="1" t="s">
        <v>45</v>
      </c>
      <c r="X3130" s="1" t="s">
        <v>45</v>
      </c>
      <c r="Y3130" s="30">
        <f t="shared" si="388"/>
        <v>4.1900000000000004</v>
      </c>
      <c r="Z3130" s="31">
        <f t="shared" si="389"/>
        <v>0</v>
      </c>
      <c r="AA3130" s="32">
        <f t="shared" si="390"/>
        <v>0</v>
      </c>
      <c r="AB3130" t="b">
        <f t="shared" si="391"/>
        <v>1</v>
      </c>
      <c r="AC3130" s="2" t="s">
        <v>144</v>
      </c>
      <c r="AD3130" s="2">
        <v>4.1900000000000004</v>
      </c>
      <c r="AG3130" t="s">
        <v>6651</v>
      </c>
    </row>
    <row r="3131" spans="1:34" ht="16" hidden="1" x14ac:dyDescent="0.4">
      <c r="A3131" s="24" t="s">
        <v>6638</v>
      </c>
      <c r="B3131" s="25" t="s">
        <v>9817</v>
      </c>
      <c r="C3131" t="str">
        <f t="shared" si="384"/>
        <v>45</v>
      </c>
      <c r="D3131" t="str">
        <f>_xlfn.XLOOKUP(C3131,Folha2!A:A,Folha2!B:B)</f>
        <v>DPH</v>
      </c>
      <c r="E3131" s="26" t="str">
        <f t="shared" si="385"/>
        <v>070</v>
      </c>
      <c r="F3131" s="26" t="str">
        <f t="shared" si="386"/>
        <v>50</v>
      </c>
      <c r="G3131" s="26" t="str">
        <f t="shared" si="387"/>
        <v>02</v>
      </c>
      <c r="H3131" s="27" t="s">
        <v>9997</v>
      </c>
      <c r="I3131" s="25" t="s">
        <v>9998</v>
      </c>
      <c r="J3131" s="27" t="s">
        <v>9995</v>
      </c>
      <c r="K3131" s="25" t="s">
        <v>9999</v>
      </c>
      <c r="L3131" s="27" t="s">
        <v>42</v>
      </c>
      <c r="M3131" s="25" t="s">
        <v>43</v>
      </c>
      <c r="N3131" s="27" t="s">
        <v>43</v>
      </c>
      <c r="O3131" s="25" t="s">
        <v>43</v>
      </c>
      <c r="P3131" s="27" t="s">
        <v>43</v>
      </c>
      <c r="Q3131" s="25" t="s">
        <v>44</v>
      </c>
      <c r="R3131" s="28">
        <v>4.29</v>
      </c>
      <c r="S3131" s="29">
        <v>4.29</v>
      </c>
      <c r="T3131" s="29"/>
      <c r="U3131" s="29">
        <v>4.29</v>
      </c>
      <c r="V3131" s="1">
        <v>3</v>
      </c>
      <c r="W3131" s="1" t="s">
        <v>45</v>
      </c>
      <c r="X3131" s="1" t="s">
        <v>45</v>
      </c>
      <c r="Y3131" s="30">
        <f t="shared" si="388"/>
        <v>4.29</v>
      </c>
      <c r="Z3131" s="31">
        <f t="shared" si="389"/>
        <v>0</v>
      </c>
      <c r="AA3131" s="32">
        <f t="shared" si="390"/>
        <v>0</v>
      </c>
      <c r="AB3131" t="b">
        <f t="shared" si="391"/>
        <v>1</v>
      </c>
      <c r="AC3131" s="2" t="s">
        <v>144</v>
      </c>
      <c r="AD3131" s="2">
        <v>2.99</v>
      </c>
      <c r="AG3131" t="s">
        <v>6651</v>
      </c>
    </row>
    <row r="3132" spans="1:34" ht="16" hidden="1" x14ac:dyDescent="0.4">
      <c r="A3132" s="24" t="s">
        <v>6638</v>
      </c>
      <c r="B3132" s="25" t="s">
        <v>9817</v>
      </c>
      <c r="C3132" t="str">
        <f t="shared" si="384"/>
        <v>45</v>
      </c>
      <c r="D3132" t="str">
        <f>_xlfn.XLOOKUP(C3132,Folha2!A:A,Folha2!B:B)</f>
        <v>DPH</v>
      </c>
      <c r="E3132" s="26" t="str">
        <f t="shared" si="385"/>
        <v>070</v>
      </c>
      <c r="F3132" s="26" t="str">
        <f t="shared" si="386"/>
        <v>50</v>
      </c>
      <c r="G3132" s="26" t="str">
        <f t="shared" si="387"/>
        <v>02</v>
      </c>
      <c r="H3132" s="27" t="s">
        <v>10000</v>
      </c>
      <c r="I3132" s="25" t="s">
        <v>10001</v>
      </c>
      <c r="J3132" s="27" t="s">
        <v>9995</v>
      </c>
      <c r="K3132" s="25" t="s">
        <v>10002</v>
      </c>
      <c r="L3132" s="27" t="s">
        <v>42</v>
      </c>
      <c r="M3132" s="25" t="s">
        <v>43</v>
      </c>
      <c r="N3132" s="27" t="s">
        <v>43</v>
      </c>
      <c r="O3132" s="25" t="s">
        <v>43</v>
      </c>
      <c r="P3132" s="27" t="s">
        <v>43</v>
      </c>
      <c r="Q3132" s="25" t="s">
        <v>44</v>
      </c>
      <c r="R3132" s="28">
        <v>4.29</v>
      </c>
      <c r="S3132" s="29">
        <v>4.29</v>
      </c>
      <c r="T3132" s="29"/>
      <c r="U3132" s="29">
        <v>4.29</v>
      </c>
      <c r="V3132" s="1" t="s">
        <v>45</v>
      </c>
      <c r="W3132" s="1" t="s">
        <v>45</v>
      </c>
      <c r="X3132" s="1" t="s">
        <v>45</v>
      </c>
      <c r="Y3132" s="30">
        <f t="shared" si="388"/>
        <v>4.29</v>
      </c>
      <c r="Z3132" s="31">
        <f t="shared" si="389"/>
        <v>0</v>
      </c>
      <c r="AA3132" s="32">
        <f t="shared" si="390"/>
        <v>0</v>
      </c>
      <c r="AB3132" t="b">
        <f t="shared" si="391"/>
        <v>1</v>
      </c>
      <c r="AC3132" s="2" t="s">
        <v>144</v>
      </c>
      <c r="AD3132" s="2">
        <v>2.99</v>
      </c>
      <c r="AG3132" t="s">
        <v>6651</v>
      </c>
    </row>
    <row r="3133" spans="1:34" ht="16" hidden="1" x14ac:dyDescent="0.4">
      <c r="A3133" s="24" t="s">
        <v>6638</v>
      </c>
      <c r="B3133" s="25" t="s">
        <v>9817</v>
      </c>
      <c r="C3133" t="str">
        <f t="shared" si="384"/>
        <v>45</v>
      </c>
      <c r="D3133" t="str">
        <f>_xlfn.XLOOKUP(C3133,Folha2!A:A,Folha2!B:B)</f>
        <v>DPH</v>
      </c>
      <c r="E3133" s="26" t="str">
        <f t="shared" si="385"/>
        <v>070</v>
      </c>
      <c r="F3133" s="26" t="str">
        <f t="shared" si="386"/>
        <v>50</v>
      </c>
      <c r="G3133" s="26" t="str">
        <f t="shared" si="387"/>
        <v>02</v>
      </c>
      <c r="H3133" s="27" t="s">
        <v>10003</v>
      </c>
      <c r="I3133" s="25" t="s">
        <v>10004</v>
      </c>
      <c r="J3133" s="27" t="s">
        <v>9995</v>
      </c>
      <c r="K3133" s="25" t="s">
        <v>10005</v>
      </c>
      <c r="L3133" s="27" t="s">
        <v>42</v>
      </c>
      <c r="M3133" s="25" t="s">
        <v>43</v>
      </c>
      <c r="N3133" s="27" t="s">
        <v>43</v>
      </c>
      <c r="O3133" s="25" t="s">
        <v>43</v>
      </c>
      <c r="P3133" s="27" t="s">
        <v>43</v>
      </c>
      <c r="Q3133" s="25" t="s">
        <v>44</v>
      </c>
      <c r="R3133" s="28">
        <v>4.29</v>
      </c>
      <c r="S3133" s="29">
        <v>4.29</v>
      </c>
      <c r="T3133" s="29"/>
      <c r="U3133" s="29"/>
      <c r="V3133" s="1" t="s">
        <v>45</v>
      </c>
      <c r="W3133" s="1" t="s">
        <v>45</v>
      </c>
      <c r="X3133" s="1" t="s">
        <v>45</v>
      </c>
      <c r="Y3133" s="30">
        <f t="shared" si="388"/>
        <v>4.29</v>
      </c>
      <c r="Z3133" s="31">
        <f t="shared" si="389"/>
        <v>0</v>
      </c>
      <c r="AA3133" s="32">
        <f t="shared" si="390"/>
        <v>0</v>
      </c>
      <c r="AB3133" t="b">
        <f t="shared" si="391"/>
        <v>1</v>
      </c>
      <c r="AC3133" s="2" t="s">
        <v>144</v>
      </c>
      <c r="AD3133" s="2">
        <v>2.99</v>
      </c>
      <c r="AG3133" t="s">
        <v>6651</v>
      </c>
    </row>
    <row r="3134" spans="1:34" ht="16" hidden="1" x14ac:dyDescent="0.4">
      <c r="A3134" s="24" t="s">
        <v>6638</v>
      </c>
      <c r="B3134" s="25" t="s">
        <v>9817</v>
      </c>
      <c r="C3134" t="str">
        <f t="shared" si="384"/>
        <v>45</v>
      </c>
      <c r="D3134" t="str">
        <f>_xlfn.XLOOKUP(C3134,Folha2!A:A,Folha2!B:B)</f>
        <v>DPH</v>
      </c>
      <c r="E3134" s="26" t="str">
        <f t="shared" si="385"/>
        <v>070</v>
      </c>
      <c r="F3134" s="26" t="str">
        <f t="shared" si="386"/>
        <v>50</v>
      </c>
      <c r="G3134" s="26" t="str">
        <f t="shared" si="387"/>
        <v>02</v>
      </c>
      <c r="H3134" s="27" t="s">
        <v>10006</v>
      </c>
      <c r="I3134" s="25" t="s">
        <v>10007</v>
      </c>
      <c r="J3134" s="27" t="s">
        <v>9995</v>
      </c>
      <c r="K3134" s="25" t="s">
        <v>10008</v>
      </c>
      <c r="L3134" s="27" t="s">
        <v>42</v>
      </c>
      <c r="M3134" s="25" t="s">
        <v>43</v>
      </c>
      <c r="N3134" s="27" t="s">
        <v>43</v>
      </c>
      <c r="O3134" s="25" t="s">
        <v>43</v>
      </c>
      <c r="P3134" s="27" t="s">
        <v>43</v>
      </c>
      <c r="Q3134" s="25" t="s">
        <v>44</v>
      </c>
      <c r="R3134" s="28">
        <v>5.29</v>
      </c>
      <c r="S3134" s="29">
        <v>5.29</v>
      </c>
      <c r="T3134" s="29"/>
      <c r="U3134" s="29">
        <v>5.29</v>
      </c>
      <c r="V3134" s="1">
        <v>3.96</v>
      </c>
      <c r="W3134" s="1" t="s">
        <v>45</v>
      </c>
      <c r="X3134" s="1">
        <v>3.94</v>
      </c>
      <c r="Y3134" s="30">
        <f t="shared" si="388"/>
        <v>5.29</v>
      </c>
      <c r="Z3134" s="31">
        <f t="shared" si="389"/>
        <v>0</v>
      </c>
      <c r="AA3134" s="32">
        <f t="shared" si="390"/>
        <v>0</v>
      </c>
      <c r="AB3134" t="b">
        <f t="shared" si="391"/>
        <v>1</v>
      </c>
      <c r="AC3134" s="2" t="s">
        <v>144</v>
      </c>
      <c r="AD3134" s="2">
        <v>3.94</v>
      </c>
      <c r="AG3134" t="s">
        <v>6651</v>
      </c>
    </row>
    <row r="3135" spans="1:34" ht="16" x14ac:dyDescent="0.4">
      <c r="A3135" s="24" t="s">
        <v>6638</v>
      </c>
      <c r="B3135" s="25" t="s">
        <v>9817</v>
      </c>
      <c r="C3135" t="str">
        <f t="shared" si="384"/>
        <v>45</v>
      </c>
      <c r="D3135" t="str">
        <f>_xlfn.XLOOKUP(C3135,Folha2!A:A,Folha2!B:B)</f>
        <v>DPH</v>
      </c>
      <c r="E3135" s="26" t="str">
        <f t="shared" si="385"/>
        <v>070</v>
      </c>
      <c r="F3135" s="26" t="str">
        <f t="shared" si="386"/>
        <v>50</v>
      </c>
      <c r="G3135" s="26" t="str">
        <f t="shared" si="387"/>
        <v>02</v>
      </c>
      <c r="H3135" s="27" t="s">
        <v>10009</v>
      </c>
      <c r="I3135" s="25" t="s">
        <v>10010</v>
      </c>
      <c r="J3135" s="27" t="s">
        <v>9995</v>
      </c>
      <c r="K3135" s="25" t="s">
        <v>10011</v>
      </c>
      <c r="L3135" s="27" t="s">
        <v>42</v>
      </c>
      <c r="M3135" s="25" t="s">
        <v>43</v>
      </c>
      <c r="N3135" s="27" t="s">
        <v>43</v>
      </c>
      <c r="O3135" s="25" t="s">
        <v>43</v>
      </c>
      <c r="P3135" s="27" t="s">
        <v>43</v>
      </c>
      <c r="Q3135" s="25" t="s">
        <v>44</v>
      </c>
      <c r="R3135" s="28">
        <v>5.29</v>
      </c>
      <c r="S3135" s="29">
        <v>5.29</v>
      </c>
      <c r="T3135" s="29"/>
      <c r="U3135" s="29">
        <v>4.1900000000000004</v>
      </c>
      <c r="V3135" s="1" t="s">
        <v>45</v>
      </c>
      <c r="W3135" s="1" t="s">
        <v>45</v>
      </c>
      <c r="X3135" s="1" t="s">
        <v>45</v>
      </c>
      <c r="Y3135" s="30">
        <f t="shared" si="388"/>
        <v>4.1900000000000004</v>
      </c>
      <c r="Z3135" s="31">
        <f t="shared" si="389"/>
        <v>0.26252983293556076</v>
      </c>
      <c r="AA3135" s="32">
        <f t="shared" si="390"/>
        <v>1.0999999999999996</v>
      </c>
      <c r="AB3135" t="b">
        <f t="shared" si="391"/>
        <v>0</v>
      </c>
      <c r="AC3135" s="2" t="s">
        <v>144</v>
      </c>
      <c r="AD3135" s="2">
        <v>4.1900000000000004</v>
      </c>
    </row>
    <row r="3136" spans="1:34" ht="16" hidden="1" x14ac:dyDescent="0.4">
      <c r="A3136" s="24" t="s">
        <v>6638</v>
      </c>
      <c r="B3136" s="25" t="s">
        <v>9817</v>
      </c>
      <c r="C3136" t="str">
        <f t="shared" si="384"/>
        <v>45</v>
      </c>
      <c r="D3136" t="str">
        <f>_xlfn.XLOOKUP(C3136,Folha2!A:A,Folha2!B:B)</f>
        <v>DPH</v>
      </c>
      <c r="E3136" s="26" t="str">
        <f t="shared" si="385"/>
        <v>070</v>
      </c>
      <c r="F3136" s="26" t="str">
        <f t="shared" si="386"/>
        <v>50</v>
      </c>
      <c r="G3136" s="26" t="str">
        <f t="shared" si="387"/>
        <v>02</v>
      </c>
      <c r="H3136" s="27" t="s">
        <v>10012</v>
      </c>
      <c r="I3136" s="25" t="s">
        <v>10013</v>
      </c>
      <c r="J3136" s="27" t="s">
        <v>9995</v>
      </c>
      <c r="K3136" s="25" t="s">
        <v>10014</v>
      </c>
      <c r="L3136" s="27" t="s">
        <v>42</v>
      </c>
      <c r="M3136" s="25" t="s">
        <v>43</v>
      </c>
      <c r="N3136" s="27" t="s">
        <v>43</v>
      </c>
      <c r="O3136" s="25" t="s">
        <v>43</v>
      </c>
      <c r="P3136" s="27" t="s">
        <v>43</v>
      </c>
      <c r="Q3136" s="25" t="s">
        <v>44</v>
      </c>
      <c r="R3136" s="28">
        <v>5.29</v>
      </c>
      <c r="S3136" s="29">
        <v>5.29</v>
      </c>
      <c r="T3136" s="29"/>
      <c r="U3136" s="29">
        <v>5.29</v>
      </c>
      <c r="V3136" s="1" t="s">
        <v>45</v>
      </c>
      <c r="W3136" s="1" t="s">
        <v>45</v>
      </c>
      <c r="X3136" s="1" t="s">
        <v>45</v>
      </c>
      <c r="Y3136" s="30">
        <f t="shared" si="388"/>
        <v>5.29</v>
      </c>
      <c r="Z3136" s="31">
        <f t="shared" si="389"/>
        <v>0</v>
      </c>
      <c r="AA3136" s="32">
        <f t="shared" si="390"/>
        <v>0</v>
      </c>
      <c r="AB3136" t="b">
        <f t="shared" si="391"/>
        <v>1</v>
      </c>
      <c r="AC3136" s="2" t="s">
        <v>144</v>
      </c>
      <c r="AD3136" s="2">
        <v>3.96</v>
      </c>
      <c r="AG3136" t="s">
        <v>6651</v>
      </c>
    </row>
    <row r="3137" spans="1:33" ht="16" hidden="1" x14ac:dyDescent="0.4">
      <c r="A3137" s="24" t="s">
        <v>6638</v>
      </c>
      <c r="B3137" s="25" t="s">
        <v>9817</v>
      </c>
      <c r="C3137" t="str">
        <f t="shared" si="384"/>
        <v>45</v>
      </c>
      <c r="D3137" t="str">
        <f>_xlfn.XLOOKUP(C3137,Folha2!A:A,Folha2!B:B)</f>
        <v>DPH</v>
      </c>
      <c r="E3137" s="26" t="str">
        <f t="shared" si="385"/>
        <v>070</v>
      </c>
      <c r="F3137" s="26" t="str">
        <f t="shared" si="386"/>
        <v>50</v>
      </c>
      <c r="G3137" s="26" t="str">
        <f t="shared" si="387"/>
        <v>02</v>
      </c>
      <c r="H3137" s="27" t="s">
        <v>10015</v>
      </c>
      <c r="I3137" s="25" t="s">
        <v>10016</v>
      </c>
      <c r="J3137" s="27" t="s">
        <v>9995</v>
      </c>
      <c r="K3137" s="25" t="s">
        <v>10017</v>
      </c>
      <c r="L3137" s="27" t="s">
        <v>42</v>
      </c>
      <c r="M3137" s="25" t="s">
        <v>43</v>
      </c>
      <c r="N3137" s="27" t="s">
        <v>43</v>
      </c>
      <c r="O3137" s="25" t="s">
        <v>43</v>
      </c>
      <c r="P3137" s="27" t="s">
        <v>43</v>
      </c>
      <c r="Q3137" s="25" t="s">
        <v>44</v>
      </c>
      <c r="R3137" s="28">
        <v>5.29</v>
      </c>
      <c r="S3137" s="29">
        <v>5.29</v>
      </c>
      <c r="T3137" s="29"/>
      <c r="U3137" s="29">
        <v>5.29</v>
      </c>
      <c r="V3137" s="1" t="s">
        <v>45</v>
      </c>
      <c r="W3137" s="1" t="s">
        <v>45</v>
      </c>
      <c r="X3137" s="1" t="s">
        <v>45</v>
      </c>
      <c r="Y3137" s="30">
        <f t="shared" si="388"/>
        <v>5.29</v>
      </c>
      <c r="Z3137" s="31">
        <f t="shared" si="389"/>
        <v>0</v>
      </c>
      <c r="AA3137" s="32">
        <f t="shared" si="390"/>
        <v>0</v>
      </c>
      <c r="AB3137" t="b">
        <f t="shared" si="391"/>
        <v>1</v>
      </c>
      <c r="AC3137" s="2" t="s">
        <v>144</v>
      </c>
      <c r="AD3137" s="2">
        <v>3.96</v>
      </c>
      <c r="AG3137" t="s">
        <v>6651</v>
      </c>
    </row>
    <row r="3138" spans="1:33" ht="16" hidden="1" x14ac:dyDescent="0.4">
      <c r="A3138" s="24" t="s">
        <v>6638</v>
      </c>
      <c r="B3138" s="25" t="s">
        <v>9817</v>
      </c>
      <c r="C3138" t="str">
        <f t="shared" si="384"/>
        <v>45</v>
      </c>
      <c r="D3138" t="str">
        <f>_xlfn.XLOOKUP(C3138,Folha2!A:A,Folha2!B:B)</f>
        <v>DPH</v>
      </c>
      <c r="E3138" s="26" t="str">
        <f t="shared" si="385"/>
        <v>070</v>
      </c>
      <c r="F3138" s="26" t="str">
        <f t="shared" si="386"/>
        <v>50</v>
      </c>
      <c r="G3138" s="26" t="str">
        <f t="shared" si="387"/>
        <v>02</v>
      </c>
      <c r="H3138" s="27" t="s">
        <v>10018</v>
      </c>
      <c r="I3138" s="25" t="s">
        <v>10019</v>
      </c>
      <c r="J3138" s="27" t="s">
        <v>9995</v>
      </c>
      <c r="K3138" s="25" t="s">
        <v>10020</v>
      </c>
      <c r="L3138" s="27" t="s">
        <v>42</v>
      </c>
      <c r="M3138" s="25" t="s">
        <v>43</v>
      </c>
      <c r="N3138" s="27" t="s">
        <v>43</v>
      </c>
      <c r="O3138" s="25" t="s">
        <v>43</v>
      </c>
      <c r="P3138" s="27" t="s">
        <v>43</v>
      </c>
      <c r="Q3138" s="25" t="s">
        <v>1635</v>
      </c>
      <c r="R3138" s="28">
        <v>5.29</v>
      </c>
      <c r="S3138" s="29">
        <v>5.29</v>
      </c>
      <c r="T3138" s="29"/>
      <c r="U3138" s="29">
        <v>5.29</v>
      </c>
      <c r="V3138" s="1" t="s">
        <v>45</v>
      </c>
      <c r="W3138" s="1" t="s">
        <v>45</v>
      </c>
      <c r="X3138" s="1" t="s">
        <v>45</v>
      </c>
      <c r="Y3138" s="30">
        <f t="shared" si="388"/>
        <v>5.29</v>
      </c>
      <c r="Z3138" s="31">
        <f t="shared" si="389"/>
        <v>0</v>
      </c>
      <c r="AA3138" s="32">
        <f t="shared" si="390"/>
        <v>0</v>
      </c>
      <c r="AB3138" t="b">
        <f t="shared" si="391"/>
        <v>1</v>
      </c>
      <c r="AC3138" s="2" t="s">
        <v>144</v>
      </c>
      <c r="AD3138" s="2">
        <v>3.96</v>
      </c>
      <c r="AG3138" t="s">
        <v>6651</v>
      </c>
    </row>
    <row r="3139" spans="1:33" ht="16" hidden="1" x14ac:dyDescent="0.4">
      <c r="A3139" s="24" t="s">
        <v>6638</v>
      </c>
      <c r="B3139" s="25" t="s">
        <v>9817</v>
      </c>
      <c r="C3139" t="str">
        <f t="shared" si="384"/>
        <v>45</v>
      </c>
      <c r="D3139" t="str">
        <f>_xlfn.XLOOKUP(C3139,Folha2!A:A,Folha2!B:B)</f>
        <v>DPH</v>
      </c>
      <c r="E3139" s="26" t="str">
        <f t="shared" si="385"/>
        <v>070</v>
      </c>
      <c r="F3139" s="26" t="str">
        <f t="shared" si="386"/>
        <v>50</v>
      </c>
      <c r="G3139" s="26" t="str">
        <f t="shared" si="387"/>
        <v>02</v>
      </c>
      <c r="H3139" s="27" t="s">
        <v>10021</v>
      </c>
      <c r="I3139" s="25" t="s">
        <v>10022</v>
      </c>
      <c r="J3139" s="27" t="s">
        <v>9995</v>
      </c>
      <c r="K3139" s="25" t="s">
        <v>10023</v>
      </c>
      <c r="L3139" s="27" t="s">
        <v>42</v>
      </c>
      <c r="M3139" s="25" t="s">
        <v>43</v>
      </c>
      <c r="N3139" s="27" t="s">
        <v>43</v>
      </c>
      <c r="O3139" s="25" t="s">
        <v>43</v>
      </c>
      <c r="P3139" s="27" t="s">
        <v>43</v>
      </c>
      <c r="Q3139" s="25" t="s">
        <v>44</v>
      </c>
      <c r="R3139" s="28">
        <v>5.29</v>
      </c>
      <c r="S3139" s="29">
        <v>5.29</v>
      </c>
      <c r="T3139" s="29"/>
      <c r="U3139" s="29">
        <v>5.29</v>
      </c>
      <c r="V3139" s="1" t="s">
        <v>45</v>
      </c>
      <c r="W3139" s="1" t="s">
        <v>45</v>
      </c>
      <c r="X3139" s="1">
        <v>3.94</v>
      </c>
      <c r="Y3139" s="30">
        <f t="shared" si="388"/>
        <v>5.29</v>
      </c>
      <c r="Z3139" s="31">
        <f t="shared" si="389"/>
        <v>0</v>
      </c>
      <c r="AA3139" s="32">
        <f t="shared" si="390"/>
        <v>0</v>
      </c>
      <c r="AB3139" t="b">
        <f t="shared" si="391"/>
        <v>1</v>
      </c>
      <c r="AC3139" s="2" t="s">
        <v>144</v>
      </c>
      <c r="AD3139" s="2">
        <v>3.96</v>
      </c>
      <c r="AG3139" t="s">
        <v>6651</v>
      </c>
    </row>
    <row r="3140" spans="1:33" ht="16" hidden="1" x14ac:dyDescent="0.4">
      <c r="A3140" s="24" t="s">
        <v>6638</v>
      </c>
      <c r="B3140" s="25" t="s">
        <v>9817</v>
      </c>
      <c r="C3140" t="str">
        <f t="shared" ref="C3140:C3203" si="392">MID(A3140,2,2)</f>
        <v>45</v>
      </c>
      <c r="D3140" t="str">
        <f>_xlfn.XLOOKUP(C3140,Folha2!A:A,Folha2!B:B)</f>
        <v>DPH</v>
      </c>
      <c r="E3140" s="26" t="str">
        <f t="shared" ref="E3140:E3203" si="393">MID(A3140,5,3)</f>
        <v>070</v>
      </c>
      <c r="F3140" s="26" t="str">
        <f t="shared" ref="F3140:F3203" si="394">MID(B3140,5,2)</f>
        <v>50</v>
      </c>
      <c r="G3140" s="26" t="str">
        <f t="shared" ref="G3140:G3203" si="395">MID(B3140,8,2)</f>
        <v>02</v>
      </c>
      <c r="H3140" s="27" t="s">
        <v>10024</v>
      </c>
      <c r="I3140" s="25" t="s">
        <v>10025</v>
      </c>
      <c r="J3140" s="27" t="s">
        <v>9995</v>
      </c>
      <c r="K3140" s="25" t="s">
        <v>10026</v>
      </c>
      <c r="L3140" s="27" t="s">
        <v>42</v>
      </c>
      <c r="M3140" s="25" t="s">
        <v>43</v>
      </c>
      <c r="N3140" s="27" t="s">
        <v>43</v>
      </c>
      <c r="O3140" s="25" t="s">
        <v>43</v>
      </c>
      <c r="P3140" s="27" t="s">
        <v>43</v>
      </c>
      <c r="Q3140" s="25" t="s">
        <v>44</v>
      </c>
      <c r="R3140" s="28">
        <v>5.29</v>
      </c>
      <c r="S3140" s="29">
        <v>5.29</v>
      </c>
      <c r="T3140" s="29"/>
      <c r="U3140" s="29">
        <v>5.29</v>
      </c>
      <c r="V3140" s="1" t="s">
        <v>45</v>
      </c>
      <c r="W3140" s="1" t="s">
        <v>45</v>
      </c>
      <c r="X3140" s="1">
        <v>3.94</v>
      </c>
      <c r="Y3140" s="30">
        <f t="shared" ref="Y3140:Y3203" si="396">IF(OR(N3140="O",O3140="O"),IF(COUNT(V3140:X3140)&gt;0,MIN(V3140:X3140),MIN(S3140:U3140)),IF(M3140="O",MIN(S3140:U3140),IF(L3140="E",IFERROR(MODE(S3140:U3140),MIN(S3140:U3140)),AVERAGE(S3140:U3140))))</f>
        <v>5.29</v>
      </c>
      <c r="Z3140" s="31">
        <f t="shared" ref="Z3140:Z3203" si="397">R3140/Y3140-1</f>
        <v>0</v>
      </c>
      <c r="AA3140" s="32">
        <f t="shared" ref="AA3140:AA3203" si="398">R3140-Y3140</f>
        <v>0</v>
      </c>
      <c r="AB3140" t="b">
        <f t="shared" ref="AB3140:AB3203" si="399">R3140=Y3140</f>
        <v>1</v>
      </c>
      <c r="AC3140" s="2" t="s">
        <v>144</v>
      </c>
      <c r="AD3140" s="2">
        <v>3.96</v>
      </c>
      <c r="AG3140" t="s">
        <v>6651</v>
      </c>
    </row>
    <row r="3141" spans="1:33" ht="16" hidden="1" x14ac:dyDescent="0.4">
      <c r="A3141" s="24" t="s">
        <v>6638</v>
      </c>
      <c r="B3141" s="25" t="s">
        <v>9817</v>
      </c>
      <c r="C3141" t="str">
        <f t="shared" si="392"/>
        <v>45</v>
      </c>
      <c r="D3141" t="str">
        <f>_xlfn.XLOOKUP(C3141,Folha2!A:A,Folha2!B:B)</f>
        <v>DPH</v>
      </c>
      <c r="E3141" s="26" t="str">
        <f t="shared" si="393"/>
        <v>070</v>
      </c>
      <c r="F3141" s="26" t="str">
        <f t="shared" si="394"/>
        <v>50</v>
      </c>
      <c r="G3141" s="26" t="str">
        <f t="shared" si="395"/>
        <v>02</v>
      </c>
      <c r="H3141" s="27" t="s">
        <v>10027</v>
      </c>
      <c r="I3141" s="25" t="s">
        <v>10028</v>
      </c>
      <c r="J3141" s="27" t="s">
        <v>9995</v>
      </c>
      <c r="K3141" s="25" t="s">
        <v>10029</v>
      </c>
      <c r="L3141" s="27" t="s">
        <v>42</v>
      </c>
      <c r="M3141" s="25" t="s">
        <v>43</v>
      </c>
      <c r="N3141" s="27" t="s">
        <v>43</v>
      </c>
      <c r="O3141" s="25" t="s">
        <v>43</v>
      </c>
      <c r="P3141" s="27" t="s">
        <v>43</v>
      </c>
      <c r="Q3141" s="25" t="s">
        <v>44</v>
      </c>
      <c r="R3141" s="28">
        <v>5.29</v>
      </c>
      <c r="S3141" s="29">
        <v>5.29</v>
      </c>
      <c r="T3141" s="29"/>
      <c r="U3141" s="29"/>
      <c r="V3141" s="1" t="s">
        <v>45</v>
      </c>
      <c r="W3141" s="1" t="s">
        <v>45</v>
      </c>
      <c r="X3141" s="1" t="s">
        <v>45</v>
      </c>
      <c r="Y3141" s="30">
        <f t="shared" si="396"/>
        <v>5.29</v>
      </c>
      <c r="Z3141" s="31">
        <f t="shared" si="397"/>
        <v>0</v>
      </c>
      <c r="AA3141" s="32">
        <f t="shared" si="398"/>
        <v>0</v>
      </c>
      <c r="AB3141" t="b">
        <f t="shared" si="399"/>
        <v>1</v>
      </c>
      <c r="AC3141" s="2" t="s">
        <v>144</v>
      </c>
      <c r="AD3141" s="2">
        <v>3.96</v>
      </c>
      <c r="AG3141" t="s">
        <v>6651</v>
      </c>
    </row>
    <row r="3142" spans="1:33" ht="16" x14ac:dyDescent="0.4">
      <c r="A3142" s="24" t="s">
        <v>6638</v>
      </c>
      <c r="B3142" s="25" t="s">
        <v>9817</v>
      </c>
      <c r="C3142" t="str">
        <f t="shared" si="392"/>
        <v>45</v>
      </c>
      <c r="D3142" t="str">
        <f>_xlfn.XLOOKUP(C3142,Folha2!A:A,Folha2!B:B)</f>
        <v>DPH</v>
      </c>
      <c r="E3142" s="26" t="str">
        <f t="shared" si="393"/>
        <v>070</v>
      </c>
      <c r="F3142" s="26" t="str">
        <f t="shared" si="394"/>
        <v>50</v>
      </c>
      <c r="G3142" s="26" t="str">
        <f t="shared" si="395"/>
        <v>02</v>
      </c>
      <c r="H3142" s="27" t="s">
        <v>10030</v>
      </c>
      <c r="I3142" s="25" t="s">
        <v>10031</v>
      </c>
      <c r="J3142" s="27" t="s">
        <v>9995</v>
      </c>
      <c r="K3142" s="25" t="s">
        <v>10032</v>
      </c>
      <c r="L3142" s="27" t="s">
        <v>42</v>
      </c>
      <c r="M3142" s="25" t="s">
        <v>43</v>
      </c>
      <c r="N3142" s="27" t="s">
        <v>43</v>
      </c>
      <c r="O3142" s="25" t="s">
        <v>43</v>
      </c>
      <c r="P3142" s="27" t="s">
        <v>43</v>
      </c>
      <c r="Q3142" s="25" t="s">
        <v>44</v>
      </c>
      <c r="R3142" s="28">
        <v>5.99</v>
      </c>
      <c r="S3142" s="29">
        <v>7.99</v>
      </c>
      <c r="T3142" s="29"/>
      <c r="U3142" s="29">
        <v>7.99</v>
      </c>
      <c r="V3142" s="1">
        <v>5.19</v>
      </c>
      <c r="W3142" s="1" t="s">
        <v>45</v>
      </c>
      <c r="X3142" s="1">
        <v>5.99</v>
      </c>
      <c r="Y3142" s="30">
        <f t="shared" si="396"/>
        <v>7.99</v>
      </c>
      <c r="Z3142" s="31">
        <f t="shared" si="397"/>
        <v>-0.25031289111389232</v>
      </c>
      <c r="AA3142" s="32">
        <f t="shared" si="398"/>
        <v>-2</v>
      </c>
      <c r="AB3142" t="b">
        <f t="shared" si="399"/>
        <v>0</v>
      </c>
      <c r="AC3142" s="2" t="s">
        <v>144</v>
      </c>
      <c r="AD3142" s="2">
        <v>5.99</v>
      </c>
    </row>
    <row r="3143" spans="1:33" ht="16" x14ac:dyDescent="0.4">
      <c r="A3143" s="24" t="s">
        <v>6638</v>
      </c>
      <c r="B3143" s="25" t="s">
        <v>9817</v>
      </c>
      <c r="C3143" t="str">
        <f t="shared" si="392"/>
        <v>45</v>
      </c>
      <c r="D3143" t="str">
        <f>_xlfn.XLOOKUP(C3143,Folha2!A:A,Folha2!B:B)</f>
        <v>DPH</v>
      </c>
      <c r="E3143" s="26" t="str">
        <f t="shared" si="393"/>
        <v>070</v>
      </c>
      <c r="F3143" s="26" t="str">
        <f t="shared" si="394"/>
        <v>50</v>
      </c>
      <c r="G3143" s="26" t="str">
        <f t="shared" si="395"/>
        <v>02</v>
      </c>
      <c r="H3143" s="27" t="s">
        <v>10033</v>
      </c>
      <c r="I3143" s="25" t="s">
        <v>10034</v>
      </c>
      <c r="J3143" s="27" t="s">
        <v>9995</v>
      </c>
      <c r="K3143" s="25" t="s">
        <v>10035</v>
      </c>
      <c r="L3143" s="27" t="s">
        <v>42</v>
      </c>
      <c r="M3143" s="25" t="s">
        <v>43</v>
      </c>
      <c r="N3143" s="27" t="s">
        <v>43</v>
      </c>
      <c r="O3143" s="25" t="s">
        <v>43</v>
      </c>
      <c r="P3143" s="27" t="s">
        <v>43</v>
      </c>
      <c r="Q3143" s="25" t="s">
        <v>44</v>
      </c>
      <c r="R3143" s="28">
        <v>5.99</v>
      </c>
      <c r="S3143" s="29">
        <v>7.99</v>
      </c>
      <c r="T3143" s="29"/>
      <c r="U3143" s="29"/>
      <c r="V3143" s="1">
        <v>5.99</v>
      </c>
      <c r="W3143" s="1" t="s">
        <v>45</v>
      </c>
      <c r="X3143" s="1" t="s">
        <v>45</v>
      </c>
      <c r="Y3143" s="30">
        <f t="shared" si="396"/>
        <v>7.99</v>
      </c>
      <c r="Z3143" s="31">
        <f t="shared" si="397"/>
        <v>-0.25031289111389232</v>
      </c>
      <c r="AA3143" s="32">
        <f t="shared" si="398"/>
        <v>-2</v>
      </c>
      <c r="AB3143" t="b">
        <f t="shared" si="399"/>
        <v>0</v>
      </c>
      <c r="AC3143" s="2" t="s">
        <v>144</v>
      </c>
      <c r="AD3143" s="2">
        <v>5.99</v>
      </c>
    </row>
    <row r="3144" spans="1:33" ht="16" hidden="1" x14ac:dyDescent="0.4">
      <c r="A3144" s="24" t="s">
        <v>6638</v>
      </c>
      <c r="B3144" s="25" t="s">
        <v>9817</v>
      </c>
      <c r="C3144" t="str">
        <f t="shared" si="392"/>
        <v>45</v>
      </c>
      <c r="D3144" t="str">
        <f>_xlfn.XLOOKUP(C3144,Folha2!A:A,Folha2!B:B)</f>
        <v>DPH</v>
      </c>
      <c r="E3144" s="26" t="str">
        <f t="shared" si="393"/>
        <v>070</v>
      </c>
      <c r="F3144" s="26" t="str">
        <f t="shared" si="394"/>
        <v>50</v>
      </c>
      <c r="G3144" s="26" t="str">
        <f t="shared" si="395"/>
        <v>02</v>
      </c>
      <c r="H3144" s="27" t="s">
        <v>10036</v>
      </c>
      <c r="I3144" s="25" t="s">
        <v>10037</v>
      </c>
      <c r="J3144" s="27" t="s">
        <v>9995</v>
      </c>
      <c r="K3144" s="25" t="s">
        <v>10038</v>
      </c>
      <c r="L3144" s="27" t="s">
        <v>42</v>
      </c>
      <c r="M3144" s="25" t="s">
        <v>43</v>
      </c>
      <c r="N3144" s="27" t="s">
        <v>43</v>
      </c>
      <c r="O3144" s="25" t="s">
        <v>43</v>
      </c>
      <c r="P3144" s="27" t="s">
        <v>43</v>
      </c>
      <c r="Q3144" s="25" t="s">
        <v>44</v>
      </c>
      <c r="R3144" s="28">
        <v>6.49</v>
      </c>
      <c r="S3144" s="29">
        <v>6.49</v>
      </c>
      <c r="T3144" s="29"/>
      <c r="U3144" s="29">
        <v>6.49</v>
      </c>
      <c r="V3144" s="1" t="s">
        <v>45</v>
      </c>
      <c r="W3144" s="1" t="s">
        <v>45</v>
      </c>
      <c r="X3144" s="1" t="s">
        <v>45</v>
      </c>
      <c r="Y3144" s="30">
        <f t="shared" si="396"/>
        <v>6.49</v>
      </c>
      <c r="Z3144" s="31">
        <f t="shared" si="397"/>
        <v>0</v>
      </c>
      <c r="AA3144" s="32">
        <f t="shared" si="398"/>
        <v>0</v>
      </c>
      <c r="AB3144" t="b">
        <f t="shared" si="399"/>
        <v>1</v>
      </c>
      <c r="AC3144" s="2" t="s">
        <v>144</v>
      </c>
      <c r="AD3144" s="2">
        <v>4.84</v>
      </c>
      <c r="AG3144" t="s">
        <v>6651</v>
      </c>
    </row>
    <row r="3145" spans="1:33" ht="16" hidden="1" x14ac:dyDescent="0.4">
      <c r="A3145" s="24" t="s">
        <v>6638</v>
      </c>
      <c r="B3145" s="25" t="s">
        <v>9817</v>
      </c>
      <c r="C3145" t="str">
        <f t="shared" si="392"/>
        <v>45</v>
      </c>
      <c r="D3145" t="str">
        <f>_xlfn.XLOOKUP(C3145,Folha2!A:A,Folha2!B:B)</f>
        <v>DPH</v>
      </c>
      <c r="E3145" s="26" t="str">
        <f t="shared" si="393"/>
        <v>070</v>
      </c>
      <c r="F3145" s="26" t="str">
        <f t="shared" si="394"/>
        <v>50</v>
      </c>
      <c r="G3145" s="26" t="str">
        <f t="shared" si="395"/>
        <v>02</v>
      </c>
      <c r="H3145" s="27" t="s">
        <v>10039</v>
      </c>
      <c r="I3145" s="25" t="s">
        <v>10040</v>
      </c>
      <c r="J3145" s="27" t="s">
        <v>9995</v>
      </c>
      <c r="K3145" s="25" t="s">
        <v>10041</v>
      </c>
      <c r="L3145" s="27" t="s">
        <v>42</v>
      </c>
      <c r="M3145" s="25" t="s">
        <v>43</v>
      </c>
      <c r="N3145" s="27" t="s">
        <v>43</v>
      </c>
      <c r="O3145" s="25" t="s">
        <v>43</v>
      </c>
      <c r="P3145" s="27" t="s">
        <v>43</v>
      </c>
      <c r="Q3145" s="25" t="s">
        <v>44</v>
      </c>
      <c r="R3145" s="28">
        <v>6.49</v>
      </c>
      <c r="S3145" s="29">
        <v>6.49</v>
      </c>
      <c r="T3145" s="29"/>
      <c r="U3145" s="29">
        <v>6.49</v>
      </c>
      <c r="V3145" s="1" t="s">
        <v>45</v>
      </c>
      <c r="W3145" s="1" t="s">
        <v>45</v>
      </c>
      <c r="X3145" s="1" t="s">
        <v>45</v>
      </c>
      <c r="Y3145" s="30">
        <f t="shared" si="396"/>
        <v>6.49</v>
      </c>
      <c r="Z3145" s="31">
        <f t="shared" si="397"/>
        <v>0</v>
      </c>
      <c r="AA3145" s="32">
        <f t="shared" si="398"/>
        <v>0</v>
      </c>
      <c r="AB3145" t="b">
        <f t="shared" si="399"/>
        <v>1</v>
      </c>
      <c r="AC3145" s="2" t="s">
        <v>144</v>
      </c>
      <c r="AD3145" s="2">
        <v>4.84</v>
      </c>
      <c r="AG3145" t="s">
        <v>6651</v>
      </c>
    </row>
    <row r="3146" spans="1:33" ht="16" hidden="1" x14ac:dyDescent="0.4">
      <c r="A3146" s="24" t="s">
        <v>6638</v>
      </c>
      <c r="B3146" s="25" t="s">
        <v>10042</v>
      </c>
      <c r="C3146" t="str">
        <f t="shared" si="392"/>
        <v>45</v>
      </c>
      <c r="D3146" t="str">
        <f>_xlfn.XLOOKUP(C3146,Folha2!A:A,Folha2!B:B)</f>
        <v>DPH</v>
      </c>
      <c r="E3146" s="26" t="str">
        <f t="shared" si="393"/>
        <v>070</v>
      </c>
      <c r="F3146" s="26" t="str">
        <f t="shared" si="394"/>
        <v>50</v>
      </c>
      <c r="G3146" s="26" t="str">
        <f t="shared" si="395"/>
        <v>06</v>
      </c>
      <c r="H3146" s="27" t="s">
        <v>10043</v>
      </c>
      <c r="I3146" s="25" t="s">
        <v>10044</v>
      </c>
      <c r="J3146" s="27" t="s">
        <v>9851</v>
      </c>
      <c r="K3146" s="25" t="s">
        <v>10045</v>
      </c>
      <c r="L3146" s="27" t="s">
        <v>42</v>
      </c>
      <c r="M3146" s="25" t="s">
        <v>52</v>
      </c>
      <c r="N3146" s="27" t="s">
        <v>43</v>
      </c>
      <c r="O3146" s="25" t="s">
        <v>43</v>
      </c>
      <c r="P3146" s="27" t="s">
        <v>52</v>
      </c>
      <c r="Q3146" s="25" t="s">
        <v>44</v>
      </c>
      <c r="R3146" s="28">
        <v>4.99</v>
      </c>
      <c r="S3146" s="29">
        <v>4.99</v>
      </c>
      <c r="T3146" s="29"/>
      <c r="U3146" s="29">
        <v>4.99</v>
      </c>
      <c r="V3146" s="1">
        <v>3.74</v>
      </c>
      <c r="W3146" s="1" t="s">
        <v>45</v>
      </c>
      <c r="X3146" s="1" t="s">
        <v>45</v>
      </c>
      <c r="Y3146" s="30">
        <f t="shared" si="396"/>
        <v>4.99</v>
      </c>
      <c r="Z3146" s="31">
        <f t="shared" si="397"/>
        <v>0</v>
      </c>
      <c r="AA3146" s="32">
        <f t="shared" si="398"/>
        <v>0</v>
      </c>
      <c r="AB3146" t="b">
        <f t="shared" si="399"/>
        <v>1</v>
      </c>
      <c r="AC3146" s="2" t="s">
        <v>76</v>
      </c>
      <c r="AD3146" s="2">
        <v>3.74</v>
      </c>
      <c r="AG3146" t="s">
        <v>6651</v>
      </c>
    </row>
    <row r="3147" spans="1:33" ht="16" hidden="1" x14ac:dyDescent="0.4">
      <c r="A3147" s="24" t="s">
        <v>6638</v>
      </c>
      <c r="B3147" s="25" t="s">
        <v>10042</v>
      </c>
      <c r="C3147" t="str">
        <f t="shared" si="392"/>
        <v>45</v>
      </c>
      <c r="D3147" t="str">
        <f>_xlfn.XLOOKUP(C3147,Folha2!A:A,Folha2!B:B)</f>
        <v>DPH</v>
      </c>
      <c r="E3147" s="26" t="str">
        <f t="shared" si="393"/>
        <v>070</v>
      </c>
      <c r="F3147" s="26" t="str">
        <f t="shared" si="394"/>
        <v>50</v>
      </c>
      <c r="G3147" s="26" t="str">
        <f t="shared" si="395"/>
        <v>06</v>
      </c>
      <c r="H3147" s="27" t="s">
        <v>10046</v>
      </c>
      <c r="I3147" s="25" t="s">
        <v>10047</v>
      </c>
      <c r="J3147" s="27" t="s">
        <v>9851</v>
      </c>
      <c r="K3147" s="25" t="s">
        <v>10048</v>
      </c>
      <c r="L3147" s="27" t="s">
        <v>42</v>
      </c>
      <c r="M3147" s="25" t="s">
        <v>43</v>
      </c>
      <c r="N3147" s="27" t="s">
        <v>43</v>
      </c>
      <c r="O3147" s="25" t="s">
        <v>43</v>
      </c>
      <c r="P3147" s="27" t="s">
        <v>43</v>
      </c>
      <c r="Q3147" s="25" t="s">
        <v>44</v>
      </c>
      <c r="R3147" s="28">
        <v>6.49</v>
      </c>
      <c r="S3147" s="29">
        <v>6.49</v>
      </c>
      <c r="T3147" s="29"/>
      <c r="U3147" s="29">
        <v>6.49</v>
      </c>
      <c r="V3147" s="1">
        <v>4.22</v>
      </c>
      <c r="W3147" s="1" t="s">
        <v>45</v>
      </c>
      <c r="X3147" s="1" t="s">
        <v>45</v>
      </c>
      <c r="Y3147" s="30">
        <f t="shared" si="396"/>
        <v>6.49</v>
      </c>
      <c r="Z3147" s="31">
        <f t="shared" si="397"/>
        <v>0</v>
      </c>
      <c r="AA3147" s="32">
        <f t="shared" si="398"/>
        <v>0</v>
      </c>
      <c r="AB3147" t="b">
        <f t="shared" si="399"/>
        <v>1</v>
      </c>
      <c r="AC3147" s="2" t="s">
        <v>76</v>
      </c>
      <c r="AD3147" s="2">
        <v>4.1900000000000004</v>
      </c>
      <c r="AG3147" t="s">
        <v>6651</v>
      </c>
    </row>
    <row r="3148" spans="1:33" ht="16" hidden="1" x14ac:dyDescent="0.4">
      <c r="A3148" s="24" t="s">
        <v>6638</v>
      </c>
      <c r="B3148" s="25" t="s">
        <v>10042</v>
      </c>
      <c r="C3148" t="str">
        <f t="shared" si="392"/>
        <v>45</v>
      </c>
      <c r="D3148" t="str">
        <f>_xlfn.XLOOKUP(C3148,Folha2!A:A,Folha2!B:B)</f>
        <v>DPH</v>
      </c>
      <c r="E3148" s="26" t="str">
        <f t="shared" si="393"/>
        <v>070</v>
      </c>
      <c r="F3148" s="26" t="str">
        <f t="shared" si="394"/>
        <v>50</v>
      </c>
      <c r="G3148" s="26" t="str">
        <f t="shared" si="395"/>
        <v>06</v>
      </c>
      <c r="H3148" s="27" t="s">
        <v>10049</v>
      </c>
      <c r="I3148" s="25" t="s">
        <v>10050</v>
      </c>
      <c r="J3148" s="27" t="s">
        <v>9851</v>
      </c>
      <c r="K3148" s="25" t="s">
        <v>10051</v>
      </c>
      <c r="L3148" s="27" t="s">
        <v>42</v>
      </c>
      <c r="M3148" s="25" t="s">
        <v>43</v>
      </c>
      <c r="N3148" s="27" t="s">
        <v>43</v>
      </c>
      <c r="O3148" s="25" t="s">
        <v>43</v>
      </c>
      <c r="P3148" s="27" t="s">
        <v>43</v>
      </c>
      <c r="Q3148" s="25" t="s">
        <v>1635</v>
      </c>
      <c r="R3148" s="28">
        <v>6.49</v>
      </c>
      <c r="S3148" s="29">
        <v>6.49</v>
      </c>
      <c r="T3148" s="29"/>
      <c r="U3148" s="29">
        <v>6.49</v>
      </c>
      <c r="V3148" s="1">
        <v>4.8600000000000003</v>
      </c>
      <c r="W3148" s="1" t="s">
        <v>45</v>
      </c>
      <c r="X3148" s="1" t="s">
        <v>45</v>
      </c>
      <c r="Y3148" s="30">
        <f t="shared" si="396"/>
        <v>6.49</v>
      </c>
      <c r="Z3148" s="31">
        <f t="shared" si="397"/>
        <v>0</v>
      </c>
      <c r="AA3148" s="32">
        <f t="shared" si="398"/>
        <v>0</v>
      </c>
      <c r="AB3148" t="b">
        <f t="shared" si="399"/>
        <v>1</v>
      </c>
      <c r="AC3148" s="2" t="s">
        <v>76</v>
      </c>
      <c r="AD3148" s="2">
        <v>4.1900000000000004</v>
      </c>
      <c r="AG3148" t="s">
        <v>6651</v>
      </c>
    </row>
    <row r="3149" spans="1:33" ht="16" hidden="1" x14ac:dyDescent="0.4">
      <c r="A3149" s="24" t="s">
        <v>6638</v>
      </c>
      <c r="B3149" s="25" t="s">
        <v>10042</v>
      </c>
      <c r="C3149" t="str">
        <f t="shared" si="392"/>
        <v>45</v>
      </c>
      <c r="D3149" t="str">
        <f>_xlfn.XLOOKUP(C3149,Folha2!A:A,Folha2!B:B)</f>
        <v>DPH</v>
      </c>
      <c r="E3149" s="26" t="str">
        <f t="shared" si="393"/>
        <v>070</v>
      </c>
      <c r="F3149" s="26" t="str">
        <f t="shared" si="394"/>
        <v>50</v>
      </c>
      <c r="G3149" s="26" t="str">
        <f t="shared" si="395"/>
        <v>06</v>
      </c>
      <c r="H3149" s="27" t="s">
        <v>10052</v>
      </c>
      <c r="I3149" s="25" t="s">
        <v>10053</v>
      </c>
      <c r="J3149" s="27" t="s">
        <v>9851</v>
      </c>
      <c r="K3149" s="25" t="s">
        <v>10054</v>
      </c>
      <c r="L3149" s="27" t="s">
        <v>42</v>
      </c>
      <c r="M3149" s="25" t="s">
        <v>43</v>
      </c>
      <c r="N3149" s="27" t="s">
        <v>43</v>
      </c>
      <c r="O3149" s="25" t="s">
        <v>43</v>
      </c>
      <c r="P3149" s="27" t="s">
        <v>43</v>
      </c>
      <c r="Q3149" s="25" t="s">
        <v>44</v>
      </c>
      <c r="R3149" s="28">
        <v>6.99</v>
      </c>
      <c r="S3149" s="29">
        <v>6.99</v>
      </c>
      <c r="T3149" s="29"/>
      <c r="U3149" s="29">
        <v>6.99</v>
      </c>
      <c r="V3149" s="1">
        <v>5.24</v>
      </c>
      <c r="W3149" s="1" t="s">
        <v>45</v>
      </c>
      <c r="X3149" s="1">
        <v>4.54</v>
      </c>
      <c r="Y3149" s="30">
        <f t="shared" si="396"/>
        <v>6.99</v>
      </c>
      <c r="Z3149" s="31">
        <f t="shared" si="397"/>
        <v>0</v>
      </c>
      <c r="AA3149" s="32">
        <f t="shared" si="398"/>
        <v>0</v>
      </c>
      <c r="AB3149" t="b">
        <f t="shared" si="399"/>
        <v>1</v>
      </c>
      <c r="AC3149" s="2" t="s">
        <v>76</v>
      </c>
      <c r="AD3149" s="2">
        <v>4.54</v>
      </c>
      <c r="AG3149" t="s">
        <v>6651</v>
      </c>
    </row>
    <row r="3150" spans="1:33" ht="16" hidden="1" x14ac:dyDescent="0.4">
      <c r="A3150" s="24" t="s">
        <v>6638</v>
      </c>
      <c r="B3150" s="25" t="s">
        <v>10042</v>
      </c>
      <c r="C3150" t="str">
        <f t="shared" si="392"/>
        <v>45</v>
      </c>
      <c r="D3150" t="str">
        <f>_xlfn.XLOOKUP(C3150,Folha2!A:A,Folha2!B:B)</f>
        <v>DPH</v>
      </c>
      <c r="E3150" s="26" t="str">
        <f t="shared" si="393"/>
        <v>070</v>
      </c>
      <c r="F3150" s="26" t="str">
        <f t="shared" si="394"/>
        <v>50</v>
      </c>
      <c r="G3150" s="26" t="str">
        <f t="shared" si="395"/>
        <v>06</v>
      </c>
      <c r="H3150" s="27" t="s">
        <v>10055</v>
      </c>
      <c r="I3150" s="25" t="s">
        <v>10056</v>
      </c>
      <c r="J3150" s="27" t="s">
        <v>6642</v>
      </c>
      <c r="K3150" s="25" t="s">
        <v>10057</v>
      </c>
      <c r="L3150" s="27" t="s">
        <v>51</v>
      </c>
      <c r="M3150" s="25" t="s">
        <v>52</v>
      </c>
      <c r="N3150" s="27" t="s">
        <v>43</v>
      </c>
      <c r="O3150" s="25" t="s">
        <v>43</v>
      </c>
      <c r="P3150" s="27" t="s">
        <v>52</v>
      </c>
      <c r="Q3150" s="25" t="s">
        <v>221</v>
      </c>
      <c r="R3150" s="28">
        <v>1.35</v>
      </c>
      <c r="S3150" s="29">
        <v>1.35</v>
      </c>
      <c r="T3150" s="29"/>
      <c r="U3150" s="29">
        <v>1.35</v>
      </c>
      <c r="V3150" s="1" t="s">
        <v>45</v>
      </c>
      <c r="W3150" s="1" t="s">
        <v>45</v>
      </c>
      <c r="X3150" s="1" t="s">
        <v>45</v>
      </c>
      <c r="Y3150" s="30">
        <f t="shared" si="396"/>
        <v>1.35</v>
      </c>
      <c r="Z3150" s="31">
        <f t="shared" si="397"/>
        <v>0</v>
      </c>
      <c r="AA3150" s="32">
        <f t="shared" si="398"/>
        <v>0</v>
      </c>
      <c r="AB3150" t="b">
        <f t="shared" si="399"/>
        <v>1</v>
      </c>
      <c r="AC3150" s="2" t="s">
        <v>53</v>
      </c>
      <c r="AD3150" s="2">
        <v>1.35</v>
      </c>
      <c r="AG3150" t="s">
        <v>6651</v>
      </c>
    </row>
    <row r="3151" spans="1:33" ht="16" x14ac:dyDescent="0.4">
      <c r="A3151" s="24" t="s">
        <v>6638</v>
      </c>
      <c r="B3151" s="25" t="s">
        <v>10042</v>
      </c>
      <c r="C3151" t="str">
        <f t="shared" si="392"/>
        <v>45</v>
      </c>
      <c r="D3151" t="str">
        <f>_xlfn.XLOOKUP(C3151,Folha2!A:A,Folha2!B:B)</f>
        <v>DPH</v>
      </c>
      <c r="E3151" s="26" t="str">
        <f t="shared" si="393"/>
        <v>070</v>
      </c>
      <c r="F3151" s="26" t="str">
        <f t="shared" si="394"/>
        <v>50</v>
      </c>
      <c r="G3151" s="26" t="str">
        <f t="shared" si="395"/>
        <v>06</v>
      </c>
      <c r="H3151" s="27" t="s">
        <v>10058</v>
      </c>
      <c r="I3151" s="25" t="s">
        <v>10059</v>
      </c>
      <c r="J3151" s="27" t="s">
        <v>6642</v>
      </c>
      <c r="K3151" s="25" t="s">
        <v>10060</v>
      </c>
      <c r="L3151" s="27" t="s">
        <v>51</v>
      </c>
      <c r="M3151" s="25" t="s">
        <v>52</v>
      </c>
      <c r="N3151" s="27" t="s">
        <v>43</v>
      </c>
      <c r="O3151" s="25" t="s">
        <v>43</v>
      </c>
      <c r="P3151" s="27" t="s">
        <v>52</v>
      </c>
      <c r="Q3151" s="25" t="s">
        <v>44</v>
      </c>
      <c r="R3151" s="28">
        <v>1.49</v>
      </c>
      <c r="S3151" s="29"/>
      <c r="T3151" s="29"/>
      <c r="U3151" s="29">
        <v>1.35</v>
      </c>
      <c r="V3151" s="1" t="s">
        <v>45</v>
      </c>
      <c r="W3151" s="1" t="s">
        <v>45</v>
      </c>
      <c r="X3151" s="1" t="s">
        <v>45</v>
      </c>
      <c r="Y3151" s="30">
        <f t="shared" si="396"/>
        <v>1.35</v>
      </c>
      <c r="Z3151" s="31">
        <f t="shared" si="397"/>
        <v>0.10370370370370363</v>
      </c>
      <c r="AA3151" s="32">
        <f t="shared" si="398"/>
        <v>0.1399999999999999</v>
      </c>
      <c r="AB3151" t="b">
        <f t="shared" si="399"/>
        <v>0</v>
      </c>
      <c r="AC3151" s="2" t="s">
        <v>53</v>
      </c>
      <c r="AD3151" s="2">
        <v>1.35</v>
      </c>
      <c r="AG3151" t="s">
        <v>10061</v>
      </c>
    </row>
    <row r="3152" spans="1:33" ht="16" hidden="1" x14ac:dyDescent="0.4">
      <c r="A3152" s="24" t="s">
        <v>6638</v>
      </c>
      <c r="B3152" s="25" t="s">
        <v>10042</v>
      </c>
      <c r="C3152" t="str">
        <f t="shared" si="392"/>
        <v>45</v>
      </c>
      <c r="D3152" t="str">
        <f>_xlfn.XLOOKUP(C3152,Folha2!A:A,Folha2!B:B)</f>
        <v>DPH</v>
      </c>
      <c r="E3152" s="26" t="str">
        <f t="shared" si="393"/>
        <v>070</v>
      </c>
      <c r="F3152" s="26" t="str">
        <f t="shared" si="394"/>
        <v>50</v>
      </c>
      <c r="G3152" s="26" t="str">
        <f t="shared" si="395"/>
        <v>06</v>
      </c>
      <c r="H3152" s="27" t="s">
        <v>10062</v>
      </c>
      <c r="I3152" s="25" t="s">
        <v>10063</v>
      </c>
      <c r="J3152" s="27" t="s">
        <v>6642</v>
      </c>
      <c r="K3152" s="25" t="s">
        <v>10064</v>
      </c>
      <c r="L3152" s="27" t="s">
        <v>51</v>
      </c>
      <c r="M3152" s="25" t="s">
        <v>43</v>
      </c>
      <c r="N3152" s="27" t="s">
        <v>43</v>
      </c>
      <c r="O3152" s="25" t="s">
        <v>43</v>
      </c>
      <c r="P3152" s="27" t="s">
        <v>43</v>
      </c>
      <c r="Q3152" s="25" t="s">
        <v>221</v>
      </c>
      <c r="R3152" s="28">
        <v>1.69</v>
      </c>
      <c r="S3152" s="29">
        <v>1.69</v>
      </c>
      <c r="T3152" s="29"/>
      <c r="U3152" s="29">
        <v>1.69</v>
      </c>
      <c r="V3152" s="1" t="s">
        <v>45</v>
      </c>
      <c r="W3152" s="1" t="s">
        <v>45</v>
      </c>
      <c r="X3152" s="1" t="s">
        <v>45</v>
      </c>
      <c r="Y3152" s="30">
        <f t="shared" si="396"/>
        <v>1.69</v>
      </c>
      <c r="Z3152" s="31">
        <f t="shared" si="397"/>
        <v>0</v>
      </c>
      <c r="AA3152" s="32">
        <f t="shared" si="398"/>
        <v>0</v>
      </c>
      <c r="AB3152" t="b">
        <f t="shared" si="399"/>
        <v>1</v>
      </c>
      <c r="AC3152" s="2" t="s">
        <v>45</v>
      </c>
      <c r="AD3152" s="2" t="s">
        <v>45</v>
      </c>
      <c r="AG3152" t="s">
        <v>6651</v>
      </c>
    </row>
    <row r="3153" spans="1:33" ht="16" hidden="1" x14ac:dyDescent="0.4">
      <c r="A3153" s="24" t="s">
        <v>6638</v>
      </c>
      <c r="B3153" s="25" t="s">
        <v>10042</v>
      </c>
      <c r="C3153" t="str">
        <f t="shared" si="392"/>
        <v>45</v>
      </c>
      <c r="D3153" t="str">
        <f>_xlfn.XLOOKUP(C3153,Folha2!A:A,Folha2!B:B)</f>
        <v>DPH</v>
      </c>
      <c r="E3153" s="26" t="str">
        <f t="shared" si="393"/>
        <v>070</v>
      </c>
      <c r="F3153" s="26" t="str">
        <f t="shared" si="394"/>
        <v>50</v>
      </c>
      <c r="G3153" s="26" t="str">
        <f t="shared" si="395"/>
        <v>06</v>
      </c>
      <c r="H3153" s="27" t="s">
        <v>10065</v>
      </c>
      <c r="I3153" s="25" t="s">
        <v>10066</v>
      </c>
      <c r="J3153" s="27" t="s">
        <v>10067</v>
      </c>
      <c r="K3153" s="25" t="s">
        <v>10068</v>
      </c>
      <c r="L3153" s="27" t="s">
        <v>42</v>
      </c>
      <c r="M3153" s="25" t="s">
        <v>43</v>
      </c>
      <c r="N3153" s="27" t="s">
        <v>43</v>
      </c>
      <c r="O3153" s="25" t="s">
        <v>43</v>
      </c>
      <c r="P3153" s="27" t="s">
        <v>43</v>
      </c>
      <c r="Q3153" s="25" t="s">
        <v>44</v>
      </c>
      <c r="R3153" s="28">
        <v>3.99</v>
      </c>
      <c r="S3153" s="29">
        <v>3.99</v>
      </c>
      <c r="T3153" s="29"/>
      <c r="U3153" s="29">
        <v>3.99</v>
      </c>
      <c r="V3153" s="1" t="s">
        <v>45</v>
      </c>
      <c r="W3153" s="1" t="s">
        <v>45</v>
      </c>
      <c r="X3153" s="1" t="s">
        <v>45</v>
      </c>
      <c r="Y3153" s="30">
        <f t="shared" si="396"/>
        <v>3.99</v>
      </c>
      <c r="Z3153" s="31">
        <f t="shared" si="397"/>
        <v>0</v>
      </c>
      <c r="AA3153" s="32">
        <f t="shared" si="398"/>
        <v>0</v>
      </c>
      <c r="AB3153" t="b">
        <f t="shared" si="399"/>
        <v>1</v>
      </c>
      <c r="AC3153" s="2" t="s">
        <v>45</v>
      </c>
      <c r="AD3153" s="2" t="s">
        <v>45</v>
      </c>
      <c r="AG3153" t="s">
        <v>6651</v>
      </c>
    </row>
    <row r="3154" spans="1:33" ht="16" hidden="1" x14ac:dyDescent="0.4">
      <c r="A3154" s="24" t="s">
        <v>6638</v>
      </c>
      <c r="B3154" s="25" t="s">
        <v>10042</v>
      </c>
      <c r="C3154" t="str">
        <f t="shared" si="392"/>
        <v>45</v>
      </c>
      <c r="D3154" t="str">
        <f>_xlfn.XLOOKUP(C3154,Folha2!A:A,Folha2!B:B)</f>
        <v>DPH</v>
      </c>
      <c r="E3154" s="26" t="str">
        <f t="shared" si="393"/>
        <v>070</v>
      </c>
      <c r="F3154" s="26" t="str">
        <f t="shared" si="394"/>
        <v>50</v>
      </c>
      <c r="G3154" s="26" t="str">
        <f t="shared" si="395"/>
        <v>06</v>
      </c>
      <c r="H3154" s="27" t="s">
        <v>10069</v>
      </c>
      <c r="I3154" s="25" t="s">
        <v>10070</v>
      </c>
      <c r="J3154" s="27" t="s">
        <v>10067</v>
      </c>
      <c r="K3154" s="25" t="s">
        <v>10071</v>
      </c>
      <c r="L3154" s="27" t="s">
        <v>42</v>
      </c>
      <c r="M3154" s="25" t="s">
        <v>43</v>
      </c>
      <c r="N3154" s="27" t="s">
        <v>43</v>
      </c>
      <c r="O3154" s="25" t="s">
        <v>43</v>
      </c>
      <c r="P3154" s="27" t="s">
        <v>43</v>
      </c>
      <c r="Q3154" s="25" t="s">
        <v>44</v>
      </c>
      <c r="R3154" s="28">
        <v>4.49</v>
      </c>
      <c r="S3154" s="29">
        <v>4.49</v>
      </c>
      <c r="T3154" s="29"/>
      <c r="U3154" s="29">
        <v>4.49</v>
      </c>
      <c r="V3154" s="1" t="s">
        <v>45</v>
      </c>
      <c r="W3154" s="1" t="s">
        <v>45</v>
      </c>
      <c r="X3154" s="1" t="s">
        <v>45</v>
      </c>
      <c r="Y3154" s="30">
        <f t="shared" si="396"/>
        <v>4.49</v>
      </c>
      <c r="Z3154" s="31">
        <f t="shared" si="397"/>
        <v>0</v>
      </c>
      <c r="AA3154" s="32">
        <f t="shared" si="398"/>
        <v>0</v>
      </c>
      <c r="AB3154" t="b">
        <f t="shared" si="399"/>
        <v>1</v>
      </c>
      <c r="AC3154" s="2" t="s">
        <v>45</v>
      </c>
      <c r="AD3154" s="2" t="s">
        <v>45</v>
      </c>
      <c r="AG3154" t="s">
        <v>6651</v>
      </c>
    </row>
    <row r="3155" spans="1:33" ht="16" hidden="1" x14ac:dyDescent="0.4">
      <c r="A3155" s="24" t="s">
        <v>6638</v>
      </c>
      <c r="B3155" s="25" t="s">
        <v>10042</v>
      </c>
      <c r="C3155" t="str">
        <f t="shared" si="392"/>
        <v>45</v>
      </c>
      <c r="D3155" t="str">
        <f>_xlfn.XLOOKUP(C3155,Folha2!A:A,Folha2!B:B)</f>
        <v>DPH</v>
      </c>
      <c r="E3155" s="26" t="str">
        <f t="shared" si="393"/>
        <v>070</v>
      </c>
      <c r="F3155" s="26" t="str">
        <f t="shared" si="394"/>
        <v>50</v>
      </c>
      <c r="G3155" s="26" t="str">
        <f t="shared" si="395"/>
        <v>06</v>
      </c>
      <c r="H3155" s="27" t="s">
        <v>10072</v>
      </c>
      <c r="I3155" s="25" t="s">
        <v>10073</v>
      </c>
      <c r="J3155" s="27" t="s">
        <v>10067</v>
      </c>
      <c r="K3155" s="25" t="s">
        <v>10074</v>
      </c>
      <c r="L3155" s="27" t="s">
        <v>42</v>
      </c>
      <c r="M3155" s="25" t="s">
        <v>43</v>
      </c>
      <c r="N3155" s="27" t="s">
        <v>43</v>
      </c>
      <c r="O3155" s="25" t="s">
        <v>43</v>
      </c>
      <c r="P3155" s="27" t="s">
        <v>43</v>
      </c>
      <c r="Q3155" s="25" t="s">
        <v>44</v>
      </c>
      <c r="R3155" s="28">
        <v>5.99</v>
      </c>
      <c r="S3155" s="29">
        <v>5.99</v>
      </c>
      <c r="T3155" s="29">
        <v>5.99</v>
      </c>
      <c r="U3155" s="29">
        <v>5.99</v>
      </c>
      <c r="V3155" s="1" t="s">
        <v>45</v>
      </c>
      <c r="W3155" s="1" t="s">
        <v>45</v>
      </c>
      <c r="X3155" s="1" t="s">
        <v>45</v>
      </c>
      <c r="Y3155" s="30">
        <f t="shared" si="396"/>
        <v>5.99</v>
      </c>
      <c r="Z3155" s="31">
        <f t="shared" si="397"/>
        <v>0</v>
      </c>
      <c r="AA3155" s="32">
        <f t="shared" si="398"/>
        <v>0</v>
      </c>
      <c r="AB3155" t="b">
        <f t="shared" si="399"/>
        <v>1</v>
      </c>
      <c r="AC3155" s="2" t="s">
        <v>45</v>
      </c>
      <c r="AD3155" s="2" t="s">
        <v>45</v>
      </c>
      <c r="AG3155" t="s">
        <v>6651</v>
      </c>
    </row>
    <row r="3156" spans="1:33" ht="16" hidden="1" x14ac:dyDescent="0.4">
      <c r="A3156" s="24" t="s">
        <v>6638</v>
      </c>
      <c r="B3156" s="25" t="s">
        <v>10042</v>
      </c>
      <c r="C3156" t="str">
        <f t="shared" si="392"/>
        <v>45</v>
      </c>
      <c r="D3156" t="str">
        <f>_xlfn.XLOOKUP(C3156,Folha2!A:A,Folha2!B:B)</f>
        <v>DPH</v>
      </c>
      <c r="E3156" s="26" t="str">
        <f t="shared" si="393"/>
        <v>070</v>
      </c>
      <c r="F3156" s="26" t="str">
        <f t="shared" si="394"/>
        <v>50</v>
      </c>
      <c r="G3156" s="26" t="str">
        <f t="shared" si="395"/>
        <v>06</v>
      </c>
      <c r="H3156" s="27" t="s">
        <v>10075</v>
      </c>
      <c r="I3156" s="25" t="s">
        <v>10076</v>
      </c>
      <c r="J3156" s="27" t="s">
        <v>10067</v>
      </c>
      <c r="K3156" s="25" t="s">
        <v>10077</v>
      </c>
      <c r="L3156" s="27" t="s">
        <v>42</v>
      </c>
      <c r="M3156" s="25" t="s">
        <v>43</v>
      </c>
      <c r="N3156" s="27" t="s">
        <v>43</v>
      </c>
      <c r="O3156" s="25" t="s">
        <v>43</v>
      </c>
      <c r="P3156" s="27" t="s">
        <v>43</v>
      </c>
      <c r="Q3156" s="25" t="s">
        <v>44</v>
      </c>
      <c r="R3156" s="28">
        <v>5.99</v>
      </c>
      <c r="S3156" s="29">
        <v>5.99</v>
      </c>
      <c r="T3156" s="29">
        <v>5.99</v>
      </c>
      <c r="U3156" s="29"/>
      <c r="V3156" s="1" t="s">
        <v>45</v>
      </c>
      <c r="W3156" s="1" t="s">
        <v>45</v>
      </c>
      <c r="X3156" s="1" t="s">
        <v>45</v>
      </c>
      <c r="Y3156" s="30">
        <f t="shared" si="396"/>
        <v>5.99</v>
      </c>
      <c r="Z3156" s="31">
        <f t="shared" si="397"/>
        <v>0</v>
      </c>
      <c r="AA3156" s="32">
        <f t="shared" si="398"/>
        <v>0</v>
      </c>
      <c r="AB3156" t="b">
        <f t="shared" si="399"/>
        <v>1</v>
      </c>
      <c r="AC3156" s="2" t="s">
        <v>45</v>
      </c>
      <c r="AD3156" s="2" t="s">
        <v>45</v>
      </c>
      <c r="AG3156" t="s">
        <v>6651</v>
      </c>
    </row>
    <row r="3157" spans="1:33" ht="16" hidden="1" x14ac:dyDescent="0.4">
      <c r="A3157" s="24" t="s">
        <v>6638</v>
      </c>
      <c r="B3157" s="25" t="s">
        <v>10042</v>
      </c>
      <c r="C3157" t="str">
        <f t="shared" si="392"/>
        <v>45</v>
      </c>
      <c r="D3157" t="str">
        <f>_xlfn.XLOOKUP(C3157,Folha2!A:A,Folha2!B:B)</f>
        <v>DPH</v>
      </c>
      <c r="E3157" s="26" t="str">
        <f t="shared" si="393"/>
        <v>070</v>
      </c>
      <c r="F3157" s="26" t="str">
        <f t="shared" si="394"/>
        <v>50</v>
      </c>
      <c r="G3157" s="26" t="str">
        <f t="shared" si="395"/>
        <v>06</v>
      </c>
      <c r="H3157" s="27" t="s">
        <v>10078</v>
      </c>
      <c r="I3157" s="25" t="s">
        <v>10079</v>
      </c>
      <c r="J3157" s="27" t="s">
        <v>10067</v>
      </c>
      <c r="K3157" s="25" t="s">
        <v>10080</v>
      </c>
      <c r="L3157" s="27" t="s">
        <v>42</v>
      </c>
      <c r="M3157" s="25" t="s">
        <v>43</v>
      </c>
      <c r="N3157" s="27" t="s">
        <v>43</v>
      </c>
      <c r="O3157" s="25" t="s">
        <v>43</v>
      </c>
      <c r="P3157" s="27" t="s">
        <v>43</v>
      </c>
      <c r="Q3157" s="25" t="s">
        <v>44</v>
      </c>
      <c r="R3157" s="28">
        <v>5.99</v>
      </c>
      <c r="S3157" s="29">
        <v>5.99</v>
      </c>
      <c r="T3157" s="29"/>
      <c r="U3157" s="29"/>
      <c r="V3157" s="1" t="s">
        <v>45</v>
      </c>
      <c r="W3157" s="1" t="s">
        <v>45</v>
      </c>
      <c r="X3157" s="1" t="s">
        <v>45</v>
      </c>
      <c r="Y3157" s="30">
        <f t="shared" si="396"/>
        <v>5.99</v>
      </c>
      <c r="Z3157" s="31">
        <f t="shared" si="397"/>
        <v>0</v>
      </c>
      <c r="AA3157" s="32">
        <f t="shared" si="398"/>
        <v>0</v>
      </c>
      <c r="AB3157" t="b">
        <f t="shared" si="399"/>
        <v>1</v>
      </c>
      <c r="AC3157" s="2" t="s">
        <v>45</v>
      </c>
      <c r="AD3157" s="2" t="s">
        <v>45</v>
      </c>
      <c r="AG3157" t="s">
        <v>6651</v>
      </c>
    </row>
    <row r="3158" spans="1:33" ht="16" hidden="1" x14ac:dyDescent="0.4">
      <c r="A3158" s="24" t="s">
        <v>6638</v>
      </c>
      <c r="B3158" s="25" t="s">
        <v>10042</v>
      </c>
      <c r="C3158" t="str">
        <f t="shared" si="392"/>
        <v>45</v>
      </c>
      <c r="D3158" t="str">
        <f>_xlfn.XLOOKUP(C3158,Folha2!A:A,Folha2!B:B)</f>
        <v>DPH</v>
      </c>
      <c r="E3158" s="26" t="str">
        <f t="shared" si="393"/>
        <v>070</v>
      </c>
      <c r="F3158" s="26" t="str">
        <f t="shared" si="394"/>
        <v>50</v>
      </c>
      <c r="G3158" s="26" t="str">
        <f t="shared" si="395"/>
        <v>06</v>
      </c>
      <c r="H3158" s="27" t="s">
        <v>10081</v>
      </c>
      <c r="I3158" s="43" t="s">
        <v>10082</v>
      </c>
      <c r="J3158" s="27" t="s">
        <v>10067</v>
      </c>
      <c r="K3158" s="25" t="s">
        <v>10083</v>
      </c>
      <c r="L3158" s="27" t="s">
        <v>42</v>
      </c>
      <c r="M3158" s="25" t="s">
        <v>43</v>
      </c>
      <c r="N3158" s="27" t="s">
        <v>43</v>
      </c>
      <c r="O3158" s="25" t="s">
        <v>43</v>
      </c>
      <c r="P3158" s="27" t="s">
        <v>43</v>
      </c>
      <c r="Q3158" s="25" t="s">
        <v>397</v>
      </c>
      <c r="R3158" s="28">
        <v>5.99</v>
      </c>
      <c r="S3158" s="29">
        <v>5.99</v>
      </c>
      <c r="T3158" s="29"/>
      <c r="U3158" s="29"/>
      <c r="V3158" s="1" t="s">
        <v>45</v>
      </c>
      <c r="W3158" s="1" t="s">
        <v>45</v>
      </c>
      <c r="X3158" s="1" t="s">
        <v>45</v>
      </c>
      <c r="Y3158" s="30">
        <f t="shared" si="396"/>
        <v>5.99</v>
      </c>
      <c r="Z3158" s="31">
        <f t="shared" si="397"/>
        <v>0</v>
      </c>
      <c r="AA3158" s="32">
        <f t="shared" si="398"/>
        <v>0</v>
      </c>
      <c r="AB3158" t="b">
        <f t="shared" si="399"/>
        <v>1</v>
      </c>
      <c r="AC3158" s="2" t="s">
        <v>45</v>
      </c>
      <c r="AD3158" s="2" t="s">
        <v>45</v>
      </c>
      <c r="AG3158" t="s">
        <v>6651</v>
      </c>
    </row>
    <row r="3159" spans="1:33" ht="16" hidden="1" x14ac:dyDescent="0.4">
      <c r="A3159" s="24" t="s">
        <v>6638</v>
      </c>
      <c r="B3159" s="25" t="s">
        <v>10042</v>
      </c>
      <c r="C3159" t="str">
        <f t="shared" si="392"/>
        <v>45</v>
      </c>
      <c r="D3159" t="str">
        <f>_xlfn.XLOOKUP(C3159,Folha2!A:A,Folha2!B:B)</f>
        <v>DPH</v>
      </c>
      <c r="E3159" s="26" t="str">
        <f t="shared" si="393"/>
        <v>070</v>
      </c>
      <c r="F3159" s="26" t="str">
        <f t="shared" si="394"/>
        <v>50</v>
      </c>
      <c r="G3159" s="26" t="str">
        <f t="shared" si="395"/>
        <v>06</v>
      </c>
      <c r="H3159" s="27" t="s">
        <v>10084</v>
      </c>
      <c r="I3159" s="43" t="s">
        <v>10085</v>
      </c>
      <c r="J3159" s="27" t="s">
        <v>10067</v>
      </c>
      <c r="K3159" s="25" t="s">
        <v>10086</v>
      </c>
      <c r="L3159" s="27" t="s">
        <v>42</v>
      </c>
      <c r="M3159" s="25" t="s">
        <v>43</v>
      </c>
      <c r="N3159" s="27" t="s">
        <v>43</v>
      </c>
      <c r="O3159" s="25" t="s">
        <v>43</v>
      </c>
      <c r="P3159" s="27" t="s">
        <v>43</v>
      </c>
      <c r="Q3159" s="25" t="s">
        <v>397</v>
      </c>
      <c r="R3159" s="28">
        <v>5.99</v>
      </c>
      <c r="S3159" s="29">
        <v>5.99</v>
      </c>
      <c r="T3159" s="29"/>
      <c r="U3159" s="29"/>
      <c r="V3159" s="1" t="s">
        <v>45</v>
      </c>
      <c r="W3159" s="1" t="s">
        <v>45</v>
      </c>
      <c r="X3159" s="1" t="s">
        <v>45</v>
      </c>
      <c r="Y3159" s="30">
        <f t="shared" si="396"/>
        <v>5.99</v>
      </c>
      <c r="Z3159" s="31">
        <f t="shared" si="397"/>
        <v>0</v>
      </c>
      <c r="AA3159" s="32">
        <f t="shared" si="398"/>
        <v>0</v>
      </c>
      <c r="AB3159" t="b">
        <f t="shared" si="399"/>
        <v>1</v>
      </c>
      <c r="AC3159" s="2" t="s">
        <v>45</v>
      </c>
      <c r="AD3159" s="2" t="s">
        <v>45</v>
      </c>
      <c r="AG3159" t="s">
        <v>6651</v>
      </c>
    </row>
    <row r="3160" spans="1:33" ht="16" hidden="1" x14ac:dyDescent="0.4">
      <c r="A3160" s="24" t="s">
        <v>6638</v>
      </c>
      <c r="B3160" s="25" t="s">
        <v>10042</v>
      </c>
      <c r="C3160" t="str">
        <f t="shared" si="392"/>
        <v>45</v>
      </c>
      <c r="D3160" t="str">
        <f>_xlfn.XLOOKUP(C3160,Folha2!A:A,Folha2!B:B)</f>
        <v>DPH</v>
      </c>
      <c r="E3160" s="26" t="str">
        <f t="shared" si="393"/>
        <v>070</v>
      </c>
      <c r="F3160" s="26" t="str">
        <f t="shared" si="394"/>
        <v>50</v>
      </c>
      <c r="G3160" s="26" t="str">
        <f t="shared" si="395"/>
        <v>06</v>
      </c>
      <c r="H3160" s="27" t="s">
        <v>10087</v>
      </c>
      <c r="I3160" s="43" t="s">
        <v>10088</v>
      </c>
      <c r="J3160" s="27" t="s">
        <v>10067</v>
      </c>
      <c r="K3160" s="25" t="s">
        <v>10089</v>
      </c>
      <c r="L3160" s="27" t="s">
        <v>42</v>
      </c>
      <c r="M3160" s="25" t="s">
        <v>43</v>
      </c>
      <c r="N3160" s="27" t="s">
        <v>43</v>
      </c>
      <c r="O3160" s="25" t="s">
        <v>43</v>
      </c>
      <c r="P3160" s="27" t="s">
        <v>43</v>
      </c>
      <c r="Q3160" s="25" t="s">
        <v>397</v>
      </c>
      <c r="R3160" s="28">
        <v>5.99</v>
      </c>
      <c r="S3160" s="29">
        <v>5.99</v>
      </c>
      <c r="T3160" s="29"/>
      <c r="U3160" s="29"/>
      <c r="V3160" s="1" t="s">
        <v>45</v>
      </c>
      <c r="W3160" s="1" t="s">
        <v>45</v>
      </c>
      <c r="X3160" s="1" t="s">
        <v>45</v>
      </c>
      <c r="Y3160" s="30">
        <f t="shared" si="396"/>
        <v>5.99</v>
      </c>
      <c r="Z3160" s="31">
        <f t="shared" si="397"/>
        <v>0</v>
      </c>
      <c r="AA3160" s="32">
        <f t="shared" si="398"/>
        <v>0</v>
      </c>
      <c r="AB3160" t="b">
        <f t="shared" si="399"/>
        <v>1</v>
      </c>
      <c r="AC3160" s="2" t="s">
        <v>45</v>
      </c>
      <c r="AD3160" s="2" t="s">
        <v>45</v>
      </c>
      <c r="AG3160" t="s">
        <v>6651</v>
      </c>
    </row>
    <row r="3161" spans="1:33" ht="16" hidden="1" x14ac:dyDescent="0.4">
      <c r="A3161" s="24" t="s">
        <v>6638</v>
      </c>
      <c r="B3161" s="25" t="s">
        <v>10042</v>
      </c>
      <c r="C3161" s="37" t="str">
        <f t="shared" si="392"/>
        <v>45</v>
      </c>
      <c r="D3161" t="str">
        <f>_xlfn.XLOOKUP(C3161,Folha2!A:A,Folha2!B:B)</f>
        <v>DPH</v>
      </c>
      <c r="E3161" s="38" t="str">
        <f t="shared" si="393"/>
        <v>070</v>
      </c>
      <c r="F3161" s="38" t="str">
        <f t="shared" si="394"/>
        <v>50</v>
      </c>
      <c r="G3161" s="38" t="str">
        <f t="shared" si="395"/>
        <v>06</v>
      </c>
      <c r="H3161" s="27" t="s">
        <v>10090</v>
      </c>
      <c r="I3161" s="25" t="s">
        <v>10091</v>
      </c>
      <c r="J3161" s="27" t="s">
        <v>10067</v>
      </c>
      <c r="K3161" s="25" t="s">
        <v>10092</v>
      </c>
      <c r="L3161" s="27" t="s">
        <v>42</v>
      </c>
      <c r="M3161" s="25" t="s">
        <v>52</v>
      </c>
      <c r="N3161" s="27" t="s">
        <v>43</v>
      </c>
      <c r="O3161" s="25" t="s">
        <v>43</v>
      </c>
      <c r="P3161" s="27" t="s">
        <v>52</v>
      </c>
      <c r="Q3161" s="25" t="s">
        <v>44</v>
      </c>
      <c r="R3161" s="28">
        <v>6.69</v>
      </c>
      <c r="S3161" s="29">
        <v>6.69</v>
      </c>
      <c r="T3161" s="29"/>
      <c r="U3161" s="29">
        <v>6.69</v>
      </c>
      <c r="V3161" s="1" t="s">
        <v>45</v>
      </c>
      <c r="W3161" s="1" t="s">
        <v>45</v>
      </c>
      <c r="X3161" s="1" t="s">
        <v>45</v>
      </c>
      <c r="Y3161" s="30">
        <f t="shared" si="396"/>
        <v>6.69</v>
      </c>
      <c r="Z3161" s="31">
        <f t="shared" si="397"/>
        <v>0</v>
      </c>
      <c r="AA3161" s="32">
        <f t="shared" si="398"/>
        <v>0</v>
      </c>
      <c r="AB3161" t="b">
        <f t="shared" si="399"/>
        <v>1</v>
      </c>
      <c r="AC3161" s="2" t="s">
        <v>45</v>
      </c>
      <c r="AD3161" s="2" t="s">
        <v>45</v>
      </c>
      <c r="AE3161" s="37"/>
      <c r="AF3161" s="37"/>
      <c r="AG3161" t="s">
        <v>6651</v>
      </c>
    </row>
    <row r="3162" spans="1:33" ht="16" hidden="1" x14ac:dyDescent="0.4">
      <c r="A3162" s="24" t="s">
        <v>6638</v>
      </c>
      <c r="B3162" s="25" t="s">
        <v>10042</v>
      </c>
      <c r="C3162" t="str">
        <f t="shared" si="392"/>
        <v>45</v>
      </c>
      <c r="D3162" t="str">
        <f>_xlfn.XLOOKUP(C3162,Folha2!A:A,Folha2!B:B)</f>
        <v>DPH</v>
      </c>
      <c r="E3162" s="26" t="str">
        <f t="shared" si="393"/>
        <v>070</v>
      </c>
      <c r="F3162" s="26" t="str">
        <f t="shared" si="394"/>
        <v>50</v>
      </c>
      <c r="G3162" s="26" t="str">
        <f t="shared" si="395"/>
        <v>06</v>
      </c>
      <c r="H3162" s="27" t="s">
        <v>10093</v>
      </c>
      <c r="I3162" s="25" t="s">
        <v>10094</v>
      </c>
      <c r="J3162" s="27" t="s">
        <v>10067</v>
      </c>
      <c r="K3162" s="25" t="s">
        <v>10095</v>
      </c>
      <c r="L3162" s="27" t="s">
        <v>42</v>
      </c>
      <c r="M3162" s="25" t="s">
        <v>43</v>
      </c>
      <c r="N3162" s="27" t="s">
        <v>43</v>
      </c>
      <c r="O3162" s="25" t="s">
        <v>43</v>
      </c>
      <c r="P3162" s="27" t="s">
        <v>43</v>
      </c>
      <c r="Q3162" s="25" t="s">
        <v>44</v>
      </c>
      <c r="R3162" s="28">
        <v>6.69</v>
      </c>
      <c r="S3162" s="29">
        <v>6.69</v>
      </c>
      <c r="T3162" s="29"/>
      <c r="U3162" s="29">
        <v>6.69</v>
      </c>
      <c r="V3162" s="1" t="s">
        <v>45</v>
      </c>
      <c r="W3162" s="1" t="s">
        <v>45</v>
      </c>
      <c r="X3162" s="1" t="s">
        <v>45</v>
      </c>
      <c r="Y3162" s="30">
        <f t="shared" si="396"/>
        <v>6.69</v>
      </c>
      <c r="Z3162" s="31">
        <f t="shared" si="397"/>
        <v>0</v>
      </c>
      <c r="AA3162" s="32">
        <f t="shared" si="398"/>
        <v>0</v>
      </c>
      <c r="AB3162" t="b">
        <f t="shared" si="399"/>
        <v>1</v>
      </c>
      <c r="AC3162" s="2" t="s">
        <v>45</v>
      </c>
      <c r="AD3162" s="2" t="s">
        <v>45</v>
      </c>
      <c r="AG3162" t="s">
        <v>6651</v>
      </c>
    </row>
    <row r="3163" spans="1:33" ht="16" hidden="1" x14ac:dyDescent="0.4">
      <c r="A3163" s="24" t="s">
        <v>6638</v>
      </c>
      <c r="B3163" s="25" t="s">
        <v>10042</v>
      </c>
      <c r="C3163" t="str">
        <f t="shared" si="392"/>
        <v>45</v>
      </c>
      <c r="D3163" t="str">
        <f>_xlfn.XLOOKUP(C3163,Folha2!A:A,Folha2!B:B)</f>
        <v>DPH</v>
      </c>
      <c r="E3163" s="26" t="str">
        <f t="shared" si="393"/>
        <v>070</v>
      </c>
      <c r="F3163" s="26" t="str">
        <f t="shared" si="394"/>
        <v>50</v>
      </c>
      <c r="G3163" s="26" t="str">
        <f t="shared" si="395"/>
        <v>06</v>
      </c>
      <c r="H3163" s="27" t="s">
        <v>10096</v>
      </c>
      <c r="I3163" s="25" t="s">
        <v>10097</v>
      </c>
      <c r="J3163" s="27" t="s">
        <v>10067</v>
      </c>
      <c r="K3163" s="25" t="s">
        <v>10098</v>
      </c>
      <c r="L3163" s="27" t="s">
        <v>42</v>
      </c>
      <c r="M3163" s="25" t="s">
        <v>43</v>
      </c>
      <c r="N3163" s="27" t="s">
        <v>43</v>
      </c>
      <c r="O3163" s="25" t="s">
        <v>43</v>
      </c>
      <c r="P3163" s="27" t="s">
        <v>43</v>
      </c>
      <c r="Q3163" s="25" t="s">
        <v>44</v>
      </c>
      <c r="R3163" s="28">
        <v>6.69</v>
      </c>
      <c r="S3163" s="29">
        <v>6.69</v>
      </c>
      <c r="T3163" s="29"/>
      <c r="U3163" s="29">
        <v>6.69</v>
      </c>
      <c r="V3163" s="1" t="s">
        <v>45</v>
      </c>
      <c r="W3163" s="1" t="s">
        <v>45</v>
      </c>
      <c r="X3163" s="1" t="s">
        <v>45</v>
      </c>
      <c r="Y3163" s="30">
        <f t="shared" si="396"/>
        <v>6.69</v>
      </c>
      <c r="Z3163" s="31">
        <f t="shared" si="397"/>
        <v>0</v>
      </c>
      <c r="AA3163" s="32">
        <f t="shared" si="398"/>
        <v>0</v>
      </c>
      <c r="AB3163" t="b">
        <f t="shared" si="399"/>
        <v>1</v>
      </c>
      <c r="AC3163" s="2" t="s">
        <v>45</v>
      </c>
      <c r="AD3163" s="2" t="s">
        <v>45</v>
      </c>
      <c r="AG3163" t="s">
        <v>6651</v>
      </c>
    </row>
    <row r="3164" spans="1:33" ht="16" hidden="1" x14ac:dyDescent="0.4">
      <c r="A3164" s="24" t="s">
        <v>6638</v>
      </c>
      <c r="B3164" s="25" t="s">
        <v>10042</v>
      </c>
      <c r="C3164" t="str">
        <f t="shared" si="392"/>
        <v>45</v>
      </c>
      <c r="D3164" t="str">
        <f>_xlfn.XLOOKUP(C3164,Folha2!A:A,Folha2!B:B)</f>
        <v>DPH</v>
      </c>
      <c r="E3164" s="26" t="str">
        <f t="shared" si="393"/>
        <v>070</v>
      </c>
      <c r="F3164" s="26" t="str">
        <f t="shared" si="394"/>
        <v>50</v>
      </c>
      <c r="G3164" s="26" t="str">
        <f t="shared" si="395"/>
        <v>06</v>
      </c>
      <c r="H3164" s="27" t="s">
        <v>10099</v>
      </c>
      <c r="I3164" s="43" t="s">
        <v>10100</v>
      </c>
      <c r="J3164" s="27" t="s">
        <v>10067</v>
      </c>
      <c r="K3164" s="25" t="s">
        <v>10101</v>
      </c>
      <c r="L3164" s="27" t="s">
        <v>42</v>
      </c>
      <c r="M3164" s="25" t="s">
        <v>43</v>
      </c>
      <c r="N3164" s="27" t="s">
        <v>43</v>
      </c>
      <c r="O3164" s="25" t="s">
        <v>43</v>
      </c>
      <c r="P3164" s="27" t="s">
        <v>43</v>
      </c>
      <c r="Q3164" s="25" t="s">
        <v>397</v>
      </c>
      <c r="R3164" s="28">
        <v>6.69</v>
      </c>
      <c r="S3164" s="29">
        <v>6.69</v>
      </c>
      <c r="T3164" s="29"/>
      <c r="U3164" s="29"/>
      <c r="V3164" s="1" t="s">
        <v>45</v>
      </c>
      <c r="W3164" s="1" t="s">
        <v>45</v>
      </c>
      <c r="X3164" s="1" t="s">
        <v>45</v>
      </c>
      <c r="Y3164" s="30">
        <f t="shared" si="396"/>
        <v>6.69</v>
      </c>
      <c r="Z3164" s="31">
        <f t="shared" si="397"/>
        <v>0</v>
      </c>
      <c r="AA3164" s="32">
        <f t="shared" si="398"/>
        <v>0</v>
      </c>
      <c r="AB3164" t="b">
        <f t="shared" si="399"/>
        <v>1</v>
      </c>
      <c r="AC3164" s="2" t="s">
        <v>45</v>
      </c>
      <c r="AD3164" s="2" t="s">
        <v>45</v>
      </c>
      <c r="AG3164" t="s">
        <v>6651</v>
      </c>
    </row>
    <row r="3165" spans="1:33" ht="16" hidden="1" x14ac:dyDescent="0.4">
      <c r="A3165" s="24" t="s">
        <v>6638</v>
      </c>
      <c r="B3165" s="25" t="s">
        <v>10042</v>
      </c>
      <c r="C3165" t="str">
        <f t="shared" si="392"/>
        <v>45</v>
      </c>
      <c r="D3165" t="str">
        <f>_xlfn.XLOOKUP(C3165,Folha2!A:A,Folha2!B:B)</f>
        <v>DPH</v>
      </c>
      <c r="E3165" s="26" t="str">
        <f t="shared" si="393"/>
        <v>070</v>
      </c>
      <c r="F3165" s="26" t="str">
        <f t="shared" si="394"/>
        <v>50</v>
      </c>
      <c r="G3165" s="26" t="str">
        <f t="shared" si="395"/>
        <v>06</v>
      </c>
      <c r="H3165" s="27" t="s">
        <v>10102</v>
      </c>
      <c r="I3165" s="25" t="s">
        <v>10103</v>
      </c>
      <c r="J3165" s="27" t="s">
        <v>10067</v>
      </c>
      <c r="K3165" s="25" t="s">
        <v>10104</v>
      </c>
      <c r="L3165" s="27" t="s">
        <v>42</v>
      </c>
      <c r="M3165" s="25" t="s">
        <v>43</v>
      </c>
      <c r="N3165" s="27" t="s">
        <v>43</v>
      </c>
      <c r="O3165" s="25" t="s">
        <v>43</v>
      </c>
      <c r="P3165" s="27" t="s">
        <v>43</v>
      </c>
      <c r="Q3165" s="25" t="s">
        <v>44</v>
      </c>
      <c r="R3165" s="28">
        <v>6.69</v>
      </c>
      <c r="S3165" s="29">
        <v>6.69</v>
      </c>
      <c r="T3165" s="29"/>
      <c r="U3165" s="29"/>
      <c r="V3165" s="1" t="s">
        <v>45</v>
      </c>
      <c r="W3165" s="1" t="s">
        <v>45</v>
      </c>
      <c r="X3165" s="1" t="s">
        <v>45</v>
      </c>
      <c r="Y3165" s="30">
        <f t="shared" si="396"/>
        <v>6.69</v>
      </c>
      <c r="Z3165" s="31">
        <f t="shared" si="397"/>
        <v>0</v>
      </c>
      <c r="AA3165" s="32">
        <f t="shared" si="398"/>
        <v>0</v>
      </c>
      <c r="AB3165" t="b">
        <f t="shared" si="399"/>
        <v>1</v>
      </c>
      <c r="AC3165" s="2" t="s">
        <v>144</v>
      </c>
      <c r="AD3165" s="2">
        <v>4.99</v>
      </c>
      <c r="AG3165" t="s">
        <v>6651</v>
      </c>
    </row>
    <row r="3166" spans="1:33" ht="16" hidden="1" x14ac:dyDescent="0.4">
      <c r="A3166" s="24" t="s">
        <v>6638</v>
      </c>
      <c r="B3166" s="25" t="s">
        <v>10042</v>
      </c>
      <c r="C3166" t="str">
        <f t="shared" si="392"/>
        <v>45</v>
      </c>
      <c r="D3166" t="str">
        <f>_xlfn.XLOOKUP(C3166,Folha2!A:A,Folha2!B:B)</f>
        <v>DPH</v>
      </c>
      <c r="E3166" s="26" t="str">
        <f t="shared" si="393"/>
        <v>070</v>
      </c>
      <c r="F3166" s="26" t="str">
        <f t="shared" si="394"/>
        <v>50</v>
      </c>
      <c r="G3166" s="26" t="str">
        <f t="shared" si="395"/>
        <v>06</v>
      </c>
      <c r="H3166" s="27" t="s">
        <v>10105</v>
      </c>
      <c r="I3166" s="43" t="s">
        <v>10106</v>
      </c>
      <c r="J3166" s="27" t="s">
        <v>10067</v>
      </c>
      <c r="K3166" s="25" t="s">
        <v>10107</v>
      </c>
      <c r="L3166" s="27" t="s">
        <v>42</v>
      </c>
      <c r="M3166" s="25" t="s">
        <v>43</v>
      </c>
      <c r="N3166" s="27" t="s">
        <v>43</v>
      </c>
      <c r="O3166" s="25" t="s">
        <v>43</v>
      </c>
      <c r="P3166" s="27" t="s">
        <v>43</v>
      </c>
      <c r="Q3166" s="25" t="s">
        <v>397</v>
      </c>
      <c r="R3166" s="28">
        <v>6.69</v>
      </c>
      <c r="S3166" s="29">
        <v>6.69</v>
      </c>
      <c r="T3166" s="29"/>
      <c r="U3166" s="29"/>
      <c r="V3166" s="1" t="s">
        <v>45</v>
      </c>
      <c r="W3166" s="1" t="s">
        <v>45</v>
      </c>
      <c r="X3166" s="1" t="s">
        <v>45</v>
      </c>
      <c r="Y3166" s="30">
        <f t="shared" si="396"/>
        <v>6.69</v>
      </c>
      <c r="Z3166" s="31">
        <f t="shared" si="397"/>
        <v>0</v>
      </c>
      <c r="AA3166" s="32">
        <f t="shared" si="398"/>
        <v>0</v>
      </c>
      <c r="AB3166" t="b">
        <f t="shared" si="399"/>
        <v>1</v>
      </c>
      <c r="AC3166" s="2" t="s">
        <v>45</v>
      </c>
      <c r="AD3166" s="2" t="s">
        <v>45</v>
      </c>
      <c r="AG3166" t="s">
        <v>6651</v>
      </c>
    </row>
    <row r="3167" spans="1:33" ht="16" hidden="1" x14ac:dyDescent="0.4">
      <c r="A3167" s="24" t="s">
        <v>6638</v>
      </c>
      <c r="B3167" s="25" t="s">
        <v>10042</v>
      </c>
      <c r="C3167" t="str">
        <f t="shared" si="392"/>
        <v>45</v>
      </c>
      <c r="D3167" t="str">
        <f>_xlfn.XLOOKUP(C3167,Folha2!A:A,Folha2!B:B)</f>
        <v>DPH</v>
      </c>
      <c r="E3167" s="26" t="str">
        <f t="shared" si="393"/>
        <v>070</v>
      </c>
      <c r="F3167" s="26" t="str">
        <f t="shared" si="394"/>
        <v>50</v>
      </c>
      <c r="G3167" s="26" t="str">
        <f t="shared" si="395"/>
        <v>06</v>
      </c>
      <c r="H3167" s="27" t="s">
        <v>10108</v>
      </c>
      <c r="I3167" s="25" t="s">
        <v>10109</v>
      </c>
      <c r="J3167" s="27" t="s">
        <v>10067</v>
      </c>
      <c r="K3167" s="25" t="s">
        <v>10110</v>
      </c>
      <c r="L3167" s="27" t="s">
        <v>42</v>
      </c>
      <c r="M3167" s="25" t="s">
        <v>43</v>
      </c>
      <c r="N3167" s="27" t="s">
        <v>43</v>
      </c>
      <c r="O3167" s="25" t="s">
        <v>43</v>
      </c>
      <c r="P3167" s="27" t="s">
        <v>43</v>
      </c>
      <c r="Q3167" s="25" t="s">
        <v>44</v>
      </c>
      <c r="R3167" s="28">
        <v>6.99</v>
      </c>
      <c r="S3167" s="29">
        <v>6.99</v>
      </c>
      <c r="T3167" s="29"/>
      <c r="U3167" s="29"/>
      <c r="V3167" s="1" t="s">
        <v>45</v>
      </c>
      <c r="W3167" s="1" t="s">
        <v>45</v>
      </c>
      <c r="X3167" s="1" t="s">
        <v>45</v>
      </c>
      <c r="Y3167" s="30">
        <f t="shared" si="396"/>
        <v>6.99</v>
      </c>
      <c r="Z3167" s="31">
        <f t="shared" si="397"/>
        <v>0</v>
      </c>
      <c r="AA3167" s="32">
        <f t="shared" si="398"/>
        <v>0</v>
      </c>
      <c r="AB3167" t="b">
        <f t="shared" si="399"/>
        <v>1</v>
      </c>
      <c r="AC3167" s="2" t="s">
        <v>144</v>
      </c>
      <c r="AD3167" s="2">
        <v>4.99</v>
      </c>
      <c r="AG3167" t="s">
        <v>6651</v>
      </c>
    </row>
    <row r="3168" spans="1:33" ht="16" hidden="1" x14ac:dyDescent="0.4">
      <c r="A3168" s="24" t="s">
        <v>6638</v>
      </c>
      <c r="B3168" s="25" t="s">
        <v>10042</v>
      </c>
      <c r="C3168" t="str">
        <f t="shared" si="392"/>
        <v>45</v>
      </c>
      <c r="D3168" t="str">
        <f>_xlfn.XLOOKUP(C3168,Folha2!A:A,Folha2!B:B)</f>
        <v>DPH</v>
      </c>
      <c r="E3168" s="26" t="str">
        <f t="shared" si="393"/>
        <v>070</v>
      </c>
      <c r="F3168" s="26" t="str">
        <f t="shared" si="394"/>
        <v>50</v>
      </c>
      <c r="G3168" s="26" t="str">
        <f t="shared" si="395"/>
        <v>06</v>
      </c>
      <c r="H3168" s="27" t="s">
        <v>10111</v>
      </c>
      <c r="I3168" s="25" t="s">
        <v>10112</v>
      </c>
      <c r="J3168" s="27" t="s">
        <v>10067</v>
      </c>
      <c r="K3168" s="25" t="s">
        <v>10113</v>
      </c>
      <c r="L3168" s="27" t="s">
        <v>42</v>
      </c>
      <c r="M3168" s="25" t="s">
        <v>43</v>
      </c>
      <c r="N3168" s="27" t="s">
        <v>43</v>
      </c>
      <c r="O3168" s="25" t="s">
        <v>43</v>
      </c>
      <c r="P3168" s="27" t="s">
        <v>43</v>
      </c>
      <c r="Q3168" s="25" t="s">
        <v>44</v>
      </c>
      <c r="R3168" s="28">
        <v>6.99</v>
      </c>
      <c r="S3168" s="29">
        <v>6.99</v>
      </c>
      <c r="T3168" s="29"/>
      <c r="U3168" s="29"/>
      <c r="V3168" s="1" t="s">
        <v>45</v>
      </c>
      <c r="W3168" s="1" t="s">
        <v>45</v>
      </c>
      <c r="X3168" s="1" t="s">
        <v>45</v>
      </c>
      <c r="Y3168" s="30">
        <f t="shared" si="396"/>
        <v>6.99</v>
      </c>
      <c r="Z3168" s="31">
        <f t="shared" si="397"/>
        <v>0</v>
      </c>
      <c r="AA3168" s="32">
        <f t="shared" si="398"/>
        <v>0</v>
      </c>
      <c r="AB3168" t="b">
        <f t="shared" si="399"/>
        <v>1</v>
      </c>
      <c r="AC3168" s="2" t="s">
        <v>144</v>
      </c>
      <c r="AD3168" s="2">
        <v>4.99</v>
      </c>
      <c r="AG3168" t="s">
        <v>6651</v>
      </c>
    </row>
    <row r="3169" spans="1:34" ht="16" hidden="1" x14ac:dyDescent="0.4">
      <c r="A3169" s="24" t="s">
        <v>6638</v>
      </c>
      <c r="B3169" s="25" t="s">
        <v>10042</v>
      </c>
      <c r="C3169" t="str">
        <f t="shared" si="392"/>
        <v>45</v>
      </c>
      <c r="D3169" t="str">
        <f>_xlfn.XLOOKUP(C3169,Folha2!A:A,Folha2!B:B)</f>
        <v>DPH</v>
      </c>
      <c r="E3169" s="26" t="str">
        <f t="shared" si="393"/>
        <v>070</v>
      </c>
      <c r="F3169" s="26" t="str">
        <f t="shared" si="394"/>
        <v>50</v>
      </c>
      <c r="G3169" s="26" t="str">
        <f t="shared" si="395"/>
        <v>06</v>
      </c>
      <c r="H3169" s="27" t="s">
        <v>10114</v>
      </c>
      <c r="I3169" s="25" t="s">
        <v>10115</v>
      </c>
      <c r="J3169" s="27" t="s">
        <v>10067</v>
      </c>
      <c r="K3169" s="25" t="s">
        <v>10116</v>
      </c>
      <c r="L3169" s="27" t="s">
        <v>42</v>
      </c>
      <c r="M3169" s="25" t="s">
        <v>43</v>
      </c>
      <c r="N3169" s="27" t="s">
        <v>43</v>
      </c>
      <c r="O3169" s="25" t="s">
        <v>43</v>
      </c>
      <c r="P3169" s="27" t="s">
        <v>43</v>
      </c>
      <c r="Q3169" s="25" t="s">
        <v>44</v>
      </c>
      <c r="R3169" s="28">
        <v>9.99</v>
      </c>
      <c r="S3169" s="29">
        <v>9.99</v>
      </c>
      <c r="T3169" s="29"/>
      <c r="U3169" s="29"/>
      <c r="V3169" s="1" t="s">
        <v>45</v>
      </c>
      <c r="W3169" s="1" t="s">
        <v>45</v>
      </c>
      <c r="X3169" s="1" t="s">
        <v>45</v>
      </c>
      <c r="Y3169" s="30">
        <f t="shared" si="396"/>
        <v>9.99</v>
      </c>
      <c r="Z3169" s="31">
        <f t="shared" si="397"/>
        <v>0</v>
      </c>
      <c r="AA3169" s="32">
        <f t="shared" si="398"/>
        <v>0</v>
      </c>
      <c r="AB3169" t="b">
        <f t="shared" si="399"/>
        <v>1</v>
      </c>
      <c r="AC3169" s="2" t="s">
        <v>45</v>
      </c>
      <c r="AD3169" s="2" t="s">
        <v>45</v>
      </c>
      <c r="AG3169" t="s">
        <v>6651</v>
      </c>
    </row>
    <row r="3170" spans="1:34" ht="16" hidden="1" x14ac:dyDescent="0.4">
      <c r="A3170" s="24" t="s">
        <v>6638</v>
      </c>
      <c r="B3170" s="25" t="s">
        <v>10042</v>
      </c>
      <c r="C3170" t="str">
        <f t="shared" si="392"/>
        <v>45</v>
      </c>
      <c r="D3170" t="str">
        <f>_xlfn.XLOOKUP(C3170,Folha2!A:A,Folha2!B:B)</f>
        <v>DPH</v>
      </c>
      <c r="E3170" s="26" t="str">
        <f t="shared" si="393"/>
        <v>070</v>
      </c>
      <c r="F3170" s="26" t="str">
        <f t="shared" si="394"/>
        <v>50</v>
      </c>
      <c r="G3170" s="26" t="str">
        <f t="shared" si="395"/>
        <v>06</v>
      </c>
      <c r="H3170" s="27" t="s">
        <v>10117</v>
      </c>
      <c r="I3170" s="25" t="s">
        <v>10118</v>
      </c>
      <c r="J3170" s="27" t="s">
        <v>10067</v>
      </c>
      <c r="K3170" s="25" t="s">
        <v>10119</v>
      </c>
      <c r="L3170" s="27" t="s">
        <v>42</v>
      </c>
      <c r="M3170" s="25" t="s">
        <v>43</v>
      </c>
      <c r="N3170" s="27" t="s">
        <v>43</v>
      </c>
      <c r="O3170" s="25" t="s">
        <v>43</v>
      </c>
      <c r="P3170" s="27" t="s">
        <v>43</v>
      </c>
      <c r="Q3170" s="25" t="s">
        <v>44</v>
      </c>
      <c r="R3170" s="28">
        <v>9.99</v>
      </c>
      <c r="S3170" s="29">
        <v>9.99</v>
      </c>
      <c r="T3170" s="29"/>
      <c r="U3170" s="29">
        <v>9.99</v>
      </c>
      <c r="V3170" s="1" t="s">
        <v>45</v>
      </c>
      <c r="W3170" s="1" t="s">
        <v>45</v>
      </c>
      <c r="X3170" s="1" t="s">
        <v>45</v>
      </c>
      <c r="Y3170" s="30">
        <f t="shared" si="396"/>
        <v>9.99</v>
      </c>
      <c r="Z3170" s="31">
        <f t="shared" si="397"/>
        <v>0</v>
      </c>
      <c r="AA3170" s="32">
        <f t="shared" si="398"/>
        <v>0</v>
      </c>
      <c r="AB3170" t="b">
        <f t="shared" si="399"/>
        <v>1</v>
      </c>
      <c r="AC3170" s="2" t="s">
        <v>45</v>
      </c>
      <c r="AD3170" s="2" t="s">
        <v>45</v>
      </c>
      <c r="AG3170" t="s">
        <v>6651</v>
      </c>
    </row>
    <row r="3171" spans="1:34" ht="16" hidden="1" x14ac:dyDescent="0.4">
      <c r="A3171" s="24" t="s">
        <v>6638</v>
      </c>
      <c r="B3171" s="25" t="s">
        <v>10042</v>
      </c>
      <c r="C3171" t="str">
        <f t="shared" si="392"/>
        <v>45</v>
      </c>
      <c r="D3171" t="str">
        <f>_xlfn.XLOOKUP(C3171,Folha2!A:A,Folha2!B:B)</f>
        <v>DPH</v>
      </c>
      <c r="E3171" s="26" t="str">
        <f t="shared" si="393"/>
        <v>070</v>
      </c>
      <c r="F3171" s="26" t="str">
        <f t="shared" si="394"/>
        <v>50</v>
      </c>
      <c r="G3171" s="26" t="str">
        <f t="shared" si="395"/>
        <v>06</v>
      </c>
      <c r="H3171" s="27" t="s">
        <v>10120</v>
      </c>
      <c r="I3171" s="25" t="s">
        <v>10121</v>
      </c>
      <c r="J3171" s="27" t="s">
        <v>9972</v>
      </c>
      <c r="K3171" s="25" t="s">
        <v>10122</v>
      </c>
      <c r="L3171" s="27" t="s">
        <v>42</v>
      </c>
      <c r="M3171" s="25" t="s">
        <v>43</v>
      </c>
      <c r="N3171" s="27" t="s">
        <v>43</v>
      </c>
      <c r="O3171" s="25" t="s">
        <v>43</v>
      </c>
      <c r="P3171" s="27" t="s">
        <v>43</v>
      </c>
      <c r="Q3171" s="25" t="s">
        <v>44</v>
      </c>
      <c r="R3171" s="28">
        <v>6.99</v>
      </c>
      <c r="S3171" s="29">
        <v>6.99</v>
      </c>
      <c r="T3171" s="29"/>
      <c r="U3171" s="29">
        <v>6.99</v>
      </c>
      <c r="V3171" s="1">
        <v>5.59</v>
      </c>
      <c r="W3171" s="1" t="s">
        <v>45</v>
      </c>
      <c r="X3171" s="1" t="s">
        <v>45</v>
      </c>
      <c r="Y3171" s="30">
        <f t="shared" si="396"/>
        <v>6.99</v>
      </c>
      <c r="Z3171" s="31">
        <f t="shared" si="397"/>
        <v>0</v>
      </c>
      <c r="AA3171" s="32">
        <f t="shared" si="398"/>
        <v>0</v>
      </c>
      <c r="AB3171" t="b">
        <f t="shared" si="399"/>
        <v>1</v>
      </c>
      <c r="AC3171" s="2" t="s">
        <v>53</v>
      </c>
      <c r="AD3171" s="2">
        <v>5.59</v>
      </c>
      <c r="AG3171" t="s">
        <v>6651</v>
      </c>
    </row>
    <row r="3172" spans="1:34" ht="16" hidden="1" x14ac:dyDescent="0.4">
      <c r="A3172" s="24" t="s">
        <v>6638</v>
      </c>
      <c r="B3172" s="25" t="s">
        <v>10042</v>
      </c>
      <c r="C3172" t="str">
        <f t="shared" si="392"/>
        <v>45</v>
      </c>
      <c r="D3172" t="str">
        <f>_xlfn.XLOOKUP(C3172,Folha2!A:A,Folha2!B:B)</f>
        <v>DPH</v>
      </c>
      <c r="E3172" s="26" t="str">
        <f t="shared" si="393"/>
        <v>070</v>
      </c>
      <c r="F3172" s="26" t="str">
        <f t="shared" si="394"/>
        <v>50</v>
      </c>
      <c r="G3172" s="26" t="str">
        <f t="shared" si="395"/>
        <v>06</v>
      </c>
      <c r="H3172" s="27" t="s">
        <v>10123</v>
      </c>
      <c r="I3172" s="25" t="s">
        <v>10124</v>
      </c>
      <c r="J3172" s="27" t="s">
        <v>9972</v>
      </c>
      <c r="K3172" s="25" t="s">
        <v>10125</v>
      </c>
      <c r="L3172" s="27" t="s">
        <v>42</v>
      </c>
      <c r="M3172" s="25" t="s">
        <v>43</v>
      </c>
      <c r="N3172" s="27" t="s">
        <v>43</v>
      </c>
      <c r="O3172" s="25" t="s">
        <v>43</v>
      </c>
      <c r="P3172" s="27" t="s">
        <v>43</v>
      </c>
      <c r="Q3172" s="25" t="s">
        <v>44</v>
      </c>
      <c r="R3172" s="28">
        <v>6.99</v>
      </c>
      <c r="S3172" s="29">
        <v>6.99</v>
      </c>
      <c r="T3172" s="29"/>
      <c r="U3172" s="29">
        <v>6.99</v>
      </c>
      <c r="V3172" s="1">
        <v>5.59</v>
      </c>
      <c r="W3172" s="1" t="s">
        <v>45</v>
      </c>
      <c r="X3172" s="1" t="s">
        <v>45</v>
      </c>
      <c r="Y3172" s="30">
        <f t="shared" si="396"/>
        <v>6.99</v>
      </c>
      <c r="Z3172" s="31">
        <f t="shared" si="397"/>
        <v>0</v>
      </c>
      <c r="AA3172" s="32">
        <f t="shared" si="398"/>
        <v>0</v>
      </c>
      <c r="AB3172" t="b">
        <f t="shared" si="399"/>
        <v>1</v>
      </c>
      <c r="AC3172" s="2" t="s">
        <v>53</v>
      </c>
      <c r="AD3172" s="2">
        <v>5.59</v>
      </c>
      <c r="AG3172" t="s">
        <v>6651</v>
      </c>
    </row>
    <row r="3173" spans="1:34" ht="16" hidden="1" x14ac:dyDescent="0.4">
      <c r="A3173" s="24" t="s">
        <v>6638</v>
      </c>
      <c r="B3173" s="25" t="s">
        <v>10042</v>
      </c>
      <c r="C3173" t="str">
        <f t="shared" si="392"/>
        <v>45</v>
      </c>
      <c r="D3173" t="str">
        <f>_xlfn.XLOOKUP(C3173,Folha2!A:A,Folha2!B:B)</f>
        <v>DPH</v>
      </c>
      <c r="E3173" s="26" t="str">
        <f t="shared" si="393"/>
        <v>070</v>
      </c>
      <c r="F3173" s="26" t="str">
        <f t="shared" si="394"/>
        <v>50</v>
      </c>
      <c r="G3173" s="26" t="str">
        <f t="shared" si="395"/>
        <v>06</v>
      </c>
      <c r="H3173" s="27" t="s">
        <v>10126</v>
      </c>
      <c r="I3173" s="25" t="s">
        <v>10127</v>
      </c>
      <c r="J3173" s="27" t="s">
        <v>9991</v>
      </c>
      <c r="K3173" s="25" t="s">
        <v>10128</v>
      </c>
      <c r="L3173" s="27" t="s">
        <v>42</v>
      </c>
      <c r="M3173" s="25" t="s">
        <v>43</v>
      </c>
      <c r="N3173" s="27" t="s">
        <v>43</v>
      </c>
      <c r="O3173" s="25" t="s">
        <v>43</v>
      </c>
      <c r="P3173" s="27" t="s">
        <v>43</v>
      </c>
      <c r="Q3173" s="25" t="s">
        <v>44</v>
      </c>
      <c r="R3173" s="28">
        <v>6.49</v>
      </c>
      <c r="S3173" s="29">
        <v>6.49</v>
      </c>
      <c r="T3173" s="29">
        <v>6.49</v>
      </c>
      <c r="U3173" s="29"/>
      <c r="V3173" s="1">
        <v>4.8600000000000003</v>
      </c>
      <c r="W3173" s="1">
        <v>4.1900000000000004</v>
      </c>
      <c r="X3173" s="1" t="s">
        <v>45</v>
      </c>
      <c r="Y3173" s="30">
        <f t="shared" si="396"/>
        <v>6.49</v>
      </c>
      <c r="Z3173" s="31">
        <f t="shared" si="397"/>
        <v>0</v>
      </c>
      <c r="AA3173" s="32">
        <f t="shared" si="398"/>
        <v>0</v>
      </c>
      <c r="AB3173" t="b">
        <f t="shared" si="399"/>
        <v>1</v>
      </c>
      <c r="AC3173" s="2" t="s">
        <v>76</v>
      </c>
      <c r="AD3173" s="2">
        <v>4.84</v>
      </c>
      <c r="AG3173" t="s">
        <v>6651</v>
      </c>
    </row>
    <row r="3174" spans="1:34" ht="16" hidden="1" x14ac:dyDescent="0.4">
      <c r="A3174" s="24" t="s">
        <v>6638</v>
      </c>
      <c r="B3174" s="25" t="s">
        <v>10042</v>
      </c>
      <c r="C3174" t="str">
        <f t="shared" si="392"/>
        <v>45</v>
      </c>
      <c r="D3174" t="str">
        <f>_xlfn.XLOOKUP(C3174,Folha2!A:A,Folha2!B:B)</f>
        <v>DPH</v>
      </c>
      <c r="E3174" s="26" t="str">
        <f t="shared" si="393"/>
        <v>070</v>
      </c>
      <c r="F3174" s="26" t="str">
        <f t="shared" si="394"/>
        <v>50</v>
      </c>
      <c r="G3174" s="26" t="str">
        <f t="shared" si="395"/>
        <v>06</v>
      </c>
      <c r="H3174" s="27" t="s">
        <v>10129</v>
      </c>
      <c r="I3174" s="25" t="s">
        <v>10130</v>
      </c>
      <c r="J3174" s="27" t="s">
        <v>9995</v>
      </c>
      <c r="K3174" s="25" t="s">
        <v>10131</v>
      </c>
      <c r="L3174" s="27" t="s">
        <v>42</v>
      </c>
      <c r="M3174" s="25" t="s">
        <v>43</v>
      </c>
      <c r="N3174" s="27" t="s">
        <v>43</v>
      </c>
      <c r="O3174" s="25" t="s">
        <v>43</v>
      </c>
      <c r="P3174" s="27" t="s">
        <v>43</v>
      </c>
      <c r="Q3174" s="25" t="s">
        <v>1635</v>
      </c>
      <c r="R3174" s="28">
        <v>6.49</v>
      </c>
      <c r="S3174" s="29">
        <v>6.49</v>
      </c>
      <c r="T3174" s="29"/>
      <c r="U3174" s="29">
        <v>6.49</v>
      </c>
      <c r="V3174" s="1">
        <v>4.54</v>
      </c>
      <c r="W3174" s="1" t="s">
        <v>45</v>
      </c>
      <c r="X3174" s="1" t="s">
        <v>45</v>
      </c>
      <c r="Y3174" s="30">
        <f t="shared" si="396"/>
        <v>6.49</v>
      </c>
      <c r="Z3174" s="31">
        <f t="shared" si="397"/>
        <v>0</v>
      </c>
      <c r="AA3174" s="32">
        <f t="shared" si="398"/>
        <v>0</v>
      </c>
      <c r="AB3174" t="b">
        <f t="shared" si="399"/>
        <v>1</v>
      </c>
      <c r="AC3174" s="2" t="s">
        <v>144</v>
      </c>
      <c r="AD3174" s="2">
        <v>4.84</v>
      </c>
      <c r="AG3174" t="s">
        <v>6651</v>
      </c>
    </row>
    <row r="3175" spans="1:34" ht="16" hidden="1" x14ac:dyDescent="0.4">
      <c r="A3175" s="24" t="s">
        <v>6638</v>
      </c>
      <c r="B3175" s="25" t="s">
        <v>10132</v>
      </c>
      <c r="C3175" t="str">
        <f t="shared" si="392"/>
        <v>45</v>
      </c>
      <c r="D3175" t="str">
        <f>_xlfn.XLOOKUP(C3175,Folha2!A:A,Folha2!B:B)</f>
        <v>DPH</v>
      </c>
      <c r="E3175" s="26" t="str">
        <f t="shared" si="393"/>
        <v>070</v>
      </c>
      <c r="F3175" s="26" t="str">
        <f t="shared" si="394"/>
        <v>50</v>
      </c>
      <c r="G3175" s="26" t="str">
        <f t="shared" si="395"/>
        <v>08</v>
      </c>
      <c r="H3175" s="27" t="s">
        <v>10133</v>
      </c>
      <c r="I3175" s="25" t="s">
        <v>10134</v>
      </c>
      <c r="J3175" s="27" t="s">
        <v>9851</v>
      </c>
      <c r="K3175" s="25" t="s">
        <v>10135</v>
      </c>
      <c r="L3175" s="27" t="s">
        <v>42</v>
      </c>
      <c r="M3175" s="25" t="s">
        <v>43</v>
      </c>
      <c r="N3175" s="27" t="s">
        <v>43</v>
      </c>
      <c r="O3175" s="25" t="s">
        <v>43</v>
      </c>
      <c r="P3175" s="27" t="s">
        <v>43</v>
      </c>
      <c r="Q3175" s="25" t="s">
        <v>1635</v>
      </c>
      <c r="R3175" s="28">
        <v>3.99</v>
      </c>
      <c r="S3175" s="29">
        <v>3.99</v>
      </c>
      <c r="T3175" s="29"/>
      <c r="U3175" s="29">
        <v>3.99</v>
      </c>
      <c r="V3175" s="1">
        <v>2.99</v>
      </c>
      <c r="W3175" s="1" t="s">
        <v>45</v>
      </c>
      <c r="X3175" s="1" t="s">
        <v>45</v>
      </c>
      <c r="Y3175" s="30">
        <f t="shared" si="396"/>
        <v>3.99</v>
      </c>
      <c r="Z3175" s="31">
        <f t="shared" si="397"/>
        <v>0</v>
      </c>
      <c r="AA3175" s="32">
        <f t="shared" si="398"/>
        <v>0</v>
      </c>
      <c r="AB3175" t="b">
        <f t="shared" si="399"/>
        <v>1</v>
      </c>
      <c r="AC3175" s="2" t="s">
        <v>76</v>
      </c>
      <c r="AD3175" s="2">
        <v>2.99</v>
      </c>
      <c r="AG3175" t="s">
        <v>45</v>
      </c>
      <c r="AH3175" t="s">
        <v>45</v>
      </c>
    </row>
    <row r="3176" spans="1:34" ht="16" hidden="1" x14ac:dyDescent="0.4">
      <c r="A3176" s="24" t="s">
        <v>6638</v>
      </c>
      <c r="B3176" s="25" t="s">
        <v>10132</v>
      </c>
      <c r="C3176" t="str">
        <f t="shared" si="392"/>
        <v>45</v>
      </c>
      <c r="D3176" t="str">
        <f>_xlfn.XLOOKUP(C3176,Folha2!A:A,Folha2!B:B)</f>
        <v>DPH</v>
      </c>
      <c r="E3176" s="26" t="str">
        <f t="shared" si="393"/>
        <v>070</v>
      </c>
      <c r="F3176" s="26" t="str">
        <f t="shared" si="394"/>
        <v>50</v>
      </c>
      <c r="G3176" s="26" t="str">
        <f t="shared" si="395"/>
        <v>08</v>
      </c>
      <c r="H3176" s="27" t="s">
        <v>10136</v>
      </c>
      <c r="I3176" s="25" t="s">
        <v>10137</v>
      </c>
      <c r="J3176" s="27" t="s">
        <v>9851</v>
      </c>
      <c r="K3176" s="25" t="s">
        <v>10138</v>
      </c>
      <c r="L3176" s="27" t="s">
        <v>42</v>
      </c>
      <c r="M3176" s="25" t="s">
        <v>43</v>
      </c>
      <c r="N3176" s="27" t="s">
        <v>43</v>
      </c>
      <c r="O3176" s="25" t="s">
        <v>43</v>
      </c>
      <c r="P3176" s="27" t="s">
        <v>43</v>
      </c>
      <c r="Q3176" s="25" t="s">
        <v>44</v>
      </c>
      <c r="R3176" s="28">
        <v>19.989999999999998</v>
      </c>
      <c r="S3176" s="29">
        <v>19.989999999999998</v>
      </c>
      <c r="T3176" s="29"/>
      <c r="U3176" s="29"/>
      <c r="V3176" s="1">
        <v>14.99</v>
      </c>
      <c r="W3176" s="1" t="s">
        <v>45</v>
      </c>
      <c r="X3176" s="1" t="s">
        <v>45</v>
      </c>
      <c r="Y3176" s="30">
        <f t="shared" si="396"/>
        <v>19.989999999999998</v>
      </c>
      <c r="Z3176" s="31">
        <f t="shared" si="397"/>
        <v>0</v>
      </c>
      <c r="AA3176" s="32">
        <f t="shared" si="398"/>
        <v>0</v>
      </c>
      <c r="AB3176" t="b">
        <f t="shared" si="399"/>
        <v>1</v>
      </c>
      <c r="AC3176" s="2" t="s">
        <v>76</v>
      </c>
      <c r="AD3176" s="2">
        <v>12.99</v>
      </c>
      <c r="AG3176" t="s">
        <v>6651</v>
      </c>
    </row>
    <row r="3177" spans="1:34" ht="16" hidden="1" x14ac:dyDescent="0.4">
      <c r="A3177" s="24" t="s">
        <v>6638</v>
      </c>
      <c r="B3177" s="25" t="s">
        <v>10132</v>
      </c>
      <c r="C3177" t="str">
        <f t="shared" si="392"/>
        <v>45</v>
      </c>
      <c r="D3177" t="str">
        <f>_xlfn.XLOOKUP(C3177,Folha2!A:A,Folha2!B:B)</f>
        <v>DPH</v>
      </c>
      <c r="E3177" s="26" t="str">
        <f t="shared" si="393"/>
        <v>070</v>
      </c>
      <c r="F3177" s="26" t="str">
        <f t="shared" si="394"/>
        <v>50</v>
      </c>
      <c r="G3177" s="26" t="str">
        <f t="shared" si="395"/>
        <v>08</v>
      </c>
      <c r="H3177" s="27" t="s">
        <v>10139</v>
      </c>
      <c r="I3177" s="25" t="s">
        <v>10140</v>
      </c>
      <c r="J3177" s="27" t="s">
        <v>6642</v>
      </c>
      <c r="K3177" s="25" t="s">
        <v>10141</v>
      </c>
      <c r="L3177" s="27" t="s">
        <v>51</v>
      </c>
      <c r="M3177" s="25" t="s">
        <v>43</v>
      </c>
      <c r="N3177" s="27" t="s">
        <v>43</v>
      </c>
      <c r="O3177" s="25" t="s">
        <v>43</v>
      </c>
      <c r="P3177" s="27" t="s">
        <v>43</v>
      </c>
      <c r="Q3177" s="25" t="s">
        <v>44</v>
      </c>
      <c r="R3177" s="28">
        <v>1.49</v>
      </c>
      <c r="S3177" s="29"/>
      <c r="T3177" s="29"/>
      <c r="U3177" s="29">
        <v>1.49</v>
      </c>
      <c r="V3177" s="1" t="s">
        <v>45</v>
      </c>
      <c r="W3177" s="1" t="s">
        <v>45</v>
      </c>
      <c r="X3177" s="1" t="s">
        <v>45</v>
      </c>
      <c r="Y3177" s="30">
        <f t="shared" si="396"/>
        <v>1.49</v>
      </c>
      <c r="Z3177" s="31">
        <f t="shared" si="397"/>
        <v>0</v>
      </c>
      <c r="AA3177" s="32">
        <f t="shared" si="398"/>
        <v>0</v>
      </c>
      <c r="AB3177" t="b">
        <f t="shared" si="399"/>
        <v>1</v>
      </c>
      <c r="AC3177" s="2" t="s">
        <v>45</v>
      </c>
      <c r="AD3177" s="2" t="s">
        <v>45</v>
      </c>
      <c r="AG3177" t="s">
        <v>6651</v>
      </c>
    </row>
    <row r="3178" spans="1:34" ht="16" hidden="1" x14ac:dyDescent="0.4">
      <c r="A3178" s="24" t="s">
        <v>6638</v>
      </c>
      <c r="B3178" s="25" t="s">
        <v>10132</v>
      </c>
      <c r="C3178" t="str">
        <f t="shared" si="392"/>
        <v>45</v>
      </c>
      <c r="D3178" t="str">
        <f>_xlfn.XLOOKUP(C3178,Folha2!A:A,Folha2!B:B)</f>
        <v>DPH</v>
      </c>
      <c r="E3178" s="26" t="str">
        <f t="shared" si="393"/>
        <v>070</v>
      </c>
      <c r="F3178" s="26" t="str">
        <f t="shared" si="394"/>
        <v>50</v>
      </c>
      <c r="G3178" s="26" t="str">
        <f t="shared" si="395"/>
        <v>08</v>
      </c>
      <c r="H3178" s="27" t="s">
        <v>10142</v>
      </c>
      <c r="I3178" s="25" t="s">
        <v>10143</v>
      </c>
      <c r="J3178" s="27" t="s">
        <v>6642</v>
      </c>
      <c r="K3178" s="25" t="s">
        <v>10144</v>
      </c>
      <c r="L3178" s="27" t="s">
        <v>51</v>
      </c>
      <c r="M3178" s="25" t="s">
        <v>43</v>
      </c>
      <c r="N3178" s="27" t="s">
        <v>43</v>
      </c>
      <c r="O3178" s="25" t="s">
        <v>43</v>
      </c>
      <c r="P3178" s="27" t="s">
        <v>43</v>
      </c>
      <c r="Q3178" s="25" t="s">
        <v>44</v>
      </c>
      <c r="R3178" s="28">
        <v>1.89</v>
      </c>
      <c r="S3178" s="29"/>
      <c r="T3178" s="29"/>
      <c r="U3178" s="29">
        <v>1.89</v>
      </c>
      <c r="V3178" s="1" t="s">
        <v>45</v>
      </c>
      <c r="W3178" s="1" t="s">
        <v>45</v>
      </c>
      <c r="X3178" s="1" t="s">
        <v>45</v>
      </c>
      <c r="Y3178" s="30">
        <f t="shared" si="396"/>
        <v>1.89</v>
      </c>
      <c r="Z3178" s="31">
        <f t="shared" si="397"/>
        <v>0</v>
      </c>
      <c r="AA3178" s="32">
        <f t="shared" si="398"/>
        <v>0</v>
      </c>
      <c r="AB3178" t="b">
        <f t="shared" si="399"/>
        <v>1</v>
      </c>
      <c r="AC3178" s="2" t="s">
        <v>45</v>
      </c>
      <c r="AD3178" s="2" t="s">
        <v>45</v>
      </c>
      <c r="AG3178" t="s">
        <v>6651</v>
      </c>
    </row>
    <row r="3179" spans="1:34" ht="16" x14ac:dyDescent="0.4">
      <c r="A3179" s="24" t="s">
        <v>6638</v>
      </c>
      <c r="B3179" s="25" t="s">
        <v>10132</v>
      </c>
      <c r="C3179" t="str">
        <f t="shared" si="392"/>
        <v>45</v>
      </c>
      <c r="D3179" t="str">
        <f>_xlfn.XLOOKUP(C3179,Folha2!A:A,Folha2!B:B)</f>
        <v>DPH</v>
      </c>
      <c r="E3179" s="26" t="str">
        <f t="shared" si="393"/>
        <v>070</v>
      </c>
      <c r="F3179" s="26" t="str">
        <f t="shared" si="394"/>
        <v>50</v>
      </c>
      <c r="G3179" s="26" t="str">
        <f t="shared" si="395"/>
        <v>08</v>
      </c>
      <c r="H3179" s="27" t="s">
        <v>10145</v>
      </c>
      <c r="I3179" s="25" t="s">
        <v>10146</v>
      </c>
      <c r="J3179" s="27" t="s">
        <v>6642</v>
      </c>
      <c r="K3179" s="25" t="s">
        <v>10147</v>
      </c>
      <c r="L3179" s="27" t="s">
        <v>51</v>
      </c>
      <c r="M3179" s="25" t="s">
        <v>43</v>
      </c>
      <c r="N3179" s="27" t="s">
        <v>43</v>
      </c>
      <c r="O3179" s="25" t="s">
        <v>43</v>
      </c>
      <c r="P3179" s="27" t="s">
        <v>43</v>
      </c>
      <c r="Q3179" s="25" t="s">
        <v>44</v>
      </c>
      <c r="R3179" s="28">
        <v>2.4900000000000002</v>
      </c>
      <c r="S3179" s="29">
        <v>2.33</v>
      </c>
      <c r="T3179" s="29"/>
      <c r="U3179" s="29">
        <v>2.8</v>
      </c>
      <c r="V3179" s="1" t="s">
        <v>45</v>
      </c>
      <c r="W3179" s="1" t="s">
        <v>45</v>
      </c>
      <c r="X3179" s="1" t="s">
        <v>45</v>
      </c>
      <c r="Y3179" s="30">
        <f t="shared" si="396"/>
        <v>2.5649999999999999</v>
      </c>
      <c r="Z3179" s="31">
        <f t="shared" si="397"/>
        <v>-2.9239766081871288E-2</v>
      </c>
      <c r="AA3179" s="32">
        <f t="shared" si="398"/>
        <v>-7.4999999999999734E-2</v>
      </c>
      <c r="AB3179" t="b">
        <f t="shared" si="399"/>
        <v>0</v>
      </c>
      <c r="AC3179" s="2" t="s">
        <v>76</v>
      </c>
      <c r="AD3179" s="2">
        <v>2.4900000000000002</v>
      </c>
    </row>
    <row r="3180" spans="1:34" ht="16" x14ac:dyDescent="0.4">
      <c r="A3180" s="24" t="s">
        <v>6638</v>
      </c>
      <c r="B3180" s="25" t="s">
        <v>10132</v>
      </c>
      <c r="C3180" t="str">
        <f t="shared" si="392"/>
        <v>45</v>
      </c>
      <c r="D3180" t="str">
        <f>_xlfn.XLOOKUP(C3180,Folha2!A:A,Folha2!B:B)</f>
        <v>DPH</v>
      </c>
      <c r="E3180" s="26" t="str">
        <f t="shared" si="393"/>
        <v>070</v>
      </c>
      <c r="F3180" s="26" t="str">
        <f t="shared" si="394"/>
        <v>50</v>
      </c>
      <c r="G3180" s="26" t="str">
        <f t="shared" si="395"/>
        <v>08</v>
      </c>
      <c r="H3180" s="27" t="s">
        <v>10148</v>
      </c>
      <c r="I3180" s="25" t="s">
        <v>10149</v>
      </c>
      <c r="J3180" s="27" t="s">
        <v>6642</v>
      </c>
      <c r="K3180" s="25" t="s">
        <v>10150</v>
      </c>
      <c r="L3180" s="27" t="s">
        <v>417</v>
      </c>
      <c r="M3180" s="25" t="s">
        <v>52</v>
      </c>
      <c r="N3180" s="27" t="s">
        <v>43</v>
      </c>
      <c r="O3180" s="25" t="s">
        <v>43</v>
      </c>
      <c r="P3180" s="27" t="s">
        <v>52</v>
      </c>
      <c r="Q3180" s="25" t="s">
        <v>44</v>
      </c>
      <c r="R3180" s="28">
        <v>3.99</v>
      </c>
      <c r="S3180" s="29"/>
      <c r="T3180" s="29">
        <v>3.49</v>
      </c>
      <c r="U3180" s="29">
        <v>3.99</v>
      </c>
      <c r="V3180" s="1" t="s">
        <v>45</v>
      </c>
      <c r="W3180" s="1" t="s">
        <v>45</v>
      </c>
      <c r="X3180" s="1" t="s">
        <v>45</v>
      </c>
      <c r="Y3180" s="30">
        <f t="shared" si="396"/>
        <v>3.49</v>
      </c>
      <c r="Z3180" s="31">
        <f t="shared" si="397"/>
        <v>0.14326647564469908</v>
      </c>
      <c r="AA3180" s="32">
        <f t="shared" si="398"/>
        <v>0.5</v>
      </c>
      <c r="AB3180" t="b">
        <f t="shared" si="399"/>
        <v>0</v>
      </c>
      <c r="AC3180" s="2" t="s">
        <v>53</v>
      </c>
      <c r="AD3180" s="2">
        <v>3.49</v>
      </c>
      <c r="AG3180" t="s">
        <v>10061</v>
      </c>
    </row>
    <row r="3181" spans="1:34" ht="16" hidden="1" x14ac:dyDescent="0.4">
      <c r="A3181" s="24" t="s">
        <v>6638</v>
      </c>
      <c r="B3181" s="25" t="s">
        <v>10132</v>
      </c>
      <c r="C3181" t="str">
        <f t="shared" si="392"/>
        <v>45</v>
      </c>
      <c r="D3181" t="str">
        <f>_xlfn.XLOOKUP(C3181,Folha2!A:A,Folha2!B:B)</f>
        <v>DPH</v>
      </c>
      <c r="E3181" s="26" t="str">
        <f t="shared" si="393"/>
        <v>070</v>
      </c>
      <c r="F3181" s="26" t="str">
        <f t="shared" si="394"/>
        <v>50</v>
      </c>
      <c r="G3181" s="26" t="str">
        <f t="shared" si="395"/>
        <v>08</v>
      </c>
      <c r="H3181" s="27" t="s">
        <v>10151</v>
      </c>
      <c r="I3181" s="25" t="s">
        <v>10152</v>
      </c>
      <c r="J3181" s="27" t="s">
        <v>10153</v>
      </c>
      <c r="K3181" s="25" t="s">
        <v>10154</v>
      </c>
      <c r="L3181" s="27" t="s">
        <v>42</v>
      </c>
      <c r="M3181" s="25" t="s">
        <v>43</v>
      </c>
      <c r="N3181" s="27" t="s">
        <v>43</v>
      </c>
      <c r="O3181" s="25" t="s">
        <v>43</v>
      </c>
      <c r="P3181" s="27" t="s">
        <v>43</v>
      </c>
      <c r="Q3181" s="25" t="s">
        <v>44</v>
      </c>
      <c r="R3181" s="28">
        <v>4.49</v>
      </c>
      <c r="S3181" s="29">
        <v>4.49</v>
      </c>
      <c r="T3181" s="29"/>
      <c r="U3181" s="29">
        <v>4.49</v>
      </c>
      <c r="V3181" s="1">
        <v>3.36</v>
      </c>
      <c r="W3181" s="1" t="s">
        <v>45</v>
      </c>
      <c r="X3181" s="1" t="s">
        <v>45</v>
      </c>
      <c r="Y3181" s="30">
        <f t="shared" si="396"/>
        <v>4.49</v>
      </c>
      <c r="Z3181" s="31">
        <f t="shared" si="397"/>
        <v>0</v>
      </c>
      <c r="AA3181" s="32">
        <f t="shared" si="398"/>
        <v>0</v>
      </c>
      <c r="AB3181" t="b">
        <f t="shared" si="399"/>
        <v>1</v>
      </c>
      <c r="AC3181" s="2" t="s">
        <v>76</v>
      </c>
      <c r="AD3181" s="2">
        <v>3.34</v>
      </c>
      <c r="AG3181" t="s">
        <v>6651</v>
      </c>
    </row>
    <row r="3182" spans="1:34" ht="16" x14ac:dyDescent="0.4">
      <c r="A3182" s="24" t="s">
        <v>6638</v>
      </c>
      <c r="B3182" s="25" t="s">
        <v>10132</v>
      </c>
      <c r="C3182" t="str">
        <f t="shared" si="392"/>
        <v>45</v>
      </c>
      <c r="D3182" t="str">
        <f>_xlfn.XLOOKUP(C3182,Folha2!A:A,Folha2!B:B)</f>
        <v>DPH</v>
      </c>
      <c r="E3182" s="26" t="str">
        <f t="shared" si="393"/>
        <v>070</v>
      </c>
      <c r="F3182" s="26" t="str">
        <f t="shared" si="394"/>
        <v>50</v>
      </c>
      <c r="G3182" s="26" t="str">
        <f t="shared" si="395"/>
        <v>08</v>
      </c>
      <c r="H3182" s="27" t="s">
        <v>10155</v>
      </c>
      <c r="I3182" s="25" t="s">
        <v>10156</v>
      </c>
      <c r="J3182" s="27" t="s">
        <v>10153</v>
      </c>
      <c r="K3182" s="25" t="s">
        <v>10157</v>
      </c>
      <c r="L3182" s="27" t="s">
        <v>42</v>
      </c>
      <c r="M3182" s="25" t="s">
        <v>43</v>
      </c>
      <c r="N3182" s="27" t="s">
        <v>43</v>
      </c>
      <c r="O3182" s="25" t="s">
        <v>43</v>
      </c>
      <c r="P3182" s="27" t="s">
        <v>43</v>
      </c>
      <c r="Q3182" s="25" t="s">
        <v>44</v>
      </c>
      <c r="R3182" s="28">
        <v>5.79</v>
      </c>
      <c r="S3182" s="29">
        <v>5.79</v>
      </c>
      <c r="T3182" s="29"/>
      <c r="U3182" s="29">
        <v>5.49</v>
      </c>
      <c r="V3182" s="1" t="s">
        <v>45</v>
      </c>
      <c r="W3182" s="1" t="s">
        <v>45</v>
      </c>
      <c r="X3182" s="1" t="s">
        <v>45</v>
      </c>
      <c r="Y3182" s="30">
        <f t="shared" si="396"/>
        <v>5.49</v>
      </c>
      <c r="Z3182" s="31">
        <f t="shared" si="397"/>
        <v>5.464480874316946E-2</v>
      </c>
      <c r="AA3182" s="32">
        <f t="shared" si="398"/>
        <v>0.29999999999999982</v>
      </c>
      <c r="AB3182" t="b">
        <f t="shared" si="399"/>
        <v>0</v>
      </c>
      <c r="AC3182" s="2" t="s">
        <v>76</v>
      </c>
      <c r="AD3182" s="2">
        <v>5.49</v>
      </c>
    </row>
    <row r="3183" spans="1:34" ht="16" hidden="1" x14ac:dyDescent="0.4">
      <c r="A3183" s="24" t="s">
        <v>6638</v>
      </c>
      <c r="B3183" s="25" t="s">
        <v>10132</v>
      </c>
      <c r="C3183" t="str">
        <f t="shared" si="392"/>
        <v>45</v>
      </c>
      <c r="D3183" t="str">
        <f>_xlfn.XLOOKUP(C3183,Folha2!A:A,Folha2!B:B)</f>
        <v>DPH</v>
      </c>
      <c r="E3183" s="26" t="str">
        <f t="shared" si="393"/>
        <v>070</v>
      </c>
      <c r="F3183" s="26" t="str">
        <f t="shared" si="394"/>
        <v>50</v>
      </c>
      <c r="G3183" s="26" t="str">
        <f t="shared" si="395"/>
        <v>08</v>
      </c>
      <c r="H3183" s="27" t="s">
        <v>10158</v>
      </c>
      <c r="I3183" s="25" t="s">
        <v>10159</v>
      </c>
      <c r="J3183" s="27" t="s">
        <v>10153</v>
      </c>
      <c r="K3183" s="25" t="s">
        <v>10160</v>
      </c>
      <c r="L3183" s="27" t="s">
        <v>42</v>
      </c>
      <c r="M3183" s="25" t="s">
        <v>43</v>
      </c>
      <c r="N3183" s="27" t="s">
        <v>43</v>
      </c>
      <c r="O3183" s="25" t="s">
        <v>43</v>
      </c>
      <c r="P3183" s="27" t="s">
        <v>43</v>
      </c>
      <c r="Q3183" s="25" t="s">
        <v>44</v>
      </c>
      <c r="R3183" s="28">
        <v>5.99</v>
      </c>
      <c r="S3183" s="29">
        <v>5.99</v>
      </c>
      <c r="T3183" s="29"/>
      <c r="U3183" s="29">
        <v>5.99</v>
      </c>
      <c r="V3183" s="1" t="s">
        <v>45</v>
      </c>
      <c r="W3183" s="1" t="s">
        <v>45</v>
      </c>
      <c r="X3183" s="1" t="s">
        <v>45</v>
      </c>
      <c r="Y3183" s="30">
        <f t="shared" si="396"/>
        <v>5.99</v>
      </c>
      <c r="Z3183" s="31">
        <f t="shared" si="397"/>
        <v>0</v>
      </c>
      <c r="AA3183" s="32">
        <f t="shared" si="398"/>
        <v>0</v>
      </c>
      <c r="AB3183" t="b">
        <f t="shared" si="399"/>
        <v>1</v>
      </c>
      <c r="AC3183" s="2" t="s">
        <v>76</v>
      </c>
      <c r="AD3183" s="2">
        <v>4.49</v>
      </c>
      <c r="AG3183" t="s">
        <v>6651</v>
      </c>
    </row>
    <row r="3184" spans="1:34" ht="16" hidden="1" x14ac:dyDescent="0.4">
      <c r="A3184" s="24" t="s">
        <v>6638</v>
      </c>
      <c r="B3184" s="25" t="s">
        <v>10132</v>
      </c>
      <c r="C3184" t="str">
        <f t="shared" si="392"/>
        <v>45</v>
      </c>
      <c r="D3184" t="str">
        <f>_xlfn.XLOOKUP(C3184,Folha2!A:A,Folha2!B:B)</f>
        <v>DPH</v>
      </c>
      <c r="E3184" s="26" t="str">
        <f t="shared" si="393"/>
        <v>070</v>
      </c>
      <c r="F3184" s="26" t="str">
        <f t="shared" si="394"/>
        <v>50</v>
      </c>
      <c r="G3184" s="26" t="str">
        <f t="shared" si="395"/>
        <v>08</v>
      </c>
      <c r="H3184" s="27" t="s">
        <v>10161</v>
      </c>
      <c r="I3184" s="25" t="s">
        <v>10162</v>
      </c>
      <c r="J3184" s="27" t="s">
        <v>10153</v>
      </c>
      <c r="K3184" s="25" t="s">
        <v>10163</v>
      </c>
      <c r="L3184" s="27" t="s">
        <v>42</v>
      </c>
      <c r="M3184" s="25" t="s">
        <v>43</v>
      </c>
      <c r="N3184" s="27" t="s">
        <v>43</v>
      </c>
      <c r="O3184" s="25" t="s">
        <v>43</v>
      </c>
      <c r="P3184" s="27" t="s">
        <v>43</v>
      </c>
      <c r="Q3184" s="25" t="s">
        <v>44</v>
      </c>
      <c r="R3184" s="28">
        <v>5.99</v>
      </c>
      <c r="S3184" s="29">
        <v>5.99</v>
      </c>
      <c r="T3184" s="29"/>
      <c r="U3184" s="29"/>
      <c r="V3184" s="1" t="s">
        <v>45</v>
      </c>
      <c r="W3184" s="1" t="s">
        <v>45</v>
      </c>
      <c r="X3184" s="1" t="s">
        <v>45</v>
      </c>
      <c r="Y3184" s="30">
        <f t="shared" si="396"/>
        <v>5.99</v>
      </c>
      <c r="Z3184" s="31">
        <f t="shared" si="397"/>
        <v>0</v>
      </c>
      <c r="AA3184" s="32">
        <f t="shared" si="398"/>
        <v>0</v>
      </c>
      <c r="AB3184" t="b">
        <f t="shared" si="399"/>
        <v>1</v>
      </c>
      <c r="AC3184" s="2" t="s">
        <v>76</v>
      </c>
      <c r="AD3184" s="2">
        <v>4.49</v>
      </c>
      <c r="AG3184" t="s">
        <v>6651</v>
      </c>
    </row>
    <row r="3185" spans="1:33" ht="16" hidden="1" x14ac:dyDescent="0.4">
      <c r="A3185" s="24" t="s">
        <v>6638</v>
      </c>
      <c r="B3185" s="25" t="s">
        <v>10132</v>
      </c>
      <c r="C3185" t="str">
        <f t="shared" si="392"/>
        <v>45</v>
      </c>
      <c r="D3185" t="str">
        <f>_xlfn.XLOOKUP(C3185,Folha2!A:A,Folha2!B:B)</f>
        <v>DPH</v>
      </c>
      <c r="E3185" s="26" t="str">
        <f t="shared" si="393"/>
        <v>070</v>
      </c>
      <c r="F3185" s="26" t="str">
        <f t="shared" si="394"/>
        <v>50</v>
      </c>
      <c r="G3185" s="26" t="str">
        <f t="shared" si="395"/>
        <v>08</v>
      </c>
      <c r="H3185" s="27" t="s">
        <v>10164</v>
      </c>
      <c r="I3185" s="25" t="s">
        <v>10165</v>
      </c>
      <c r="J3185" s="27" t="s">
        <v>10153</v>
      </c>
      <c r="K3185" s="25" t="s">
        <v>10166</v>
      </c>
      <c r="L3185" s="27" t="s">
        <v>42</v>
      </c>
      <c r="M3185" s="25" t="s">
        <v>52</v>
      </c>
      <c r="N3185" s="27" t="s">
        <v>43</v>
      </c>
      <c r="O3185" s="25" t="s">
        <v>43</v>
      </c>
      <c r="P3185" s="27" t="s">
        <v>52</v>
      </c>
      <c r="Q3185" s="25" t="s">
        <v>44</v>
      </c>
      <c r="R3185" s="28">
        <v>8.69</v>
      </c>
      <c r="S3185" s="29">
        <v>8.69</v>
      </c>
      <c r="T3185" s="29">
        <v>8.69</v>
      </c>
      <c r="U3185" s="29">
        <v>8.69</v>
      </c>
      <c r="V3185" s="1" t="s">
        <v>45</v>
      </c>
      <c r="W3185" s="1" t="s">
        <v>45</v>
      </c>
      <c r="X3185" s="1" t="s">
        <v>45</v>
      </c>
      <c r="Y3185" s="30">
        <f t="shared" si="396"/>
        <v>8.69</v>
      </c>
      <c r="Z3185" s="31">
        <f t="shared" si="397"/>
        <v>0</v>
      </c>
      <c r="AA3185" s="32">
        <f t="shared" si="398"/>
        <v>0</v>
      </c>
      <c r="AB3185" t="b">
        <f t="shared" si="399"/>
        <v>1</v>
      </c>
      <c r="AC3185" s="2" t="s">
        <v>76</v>
      </c>
      <c r="AD3185" s="2">
        <v>5.64</v>
      </c>
      <c r="AG3185" t="s">
        <v>6651</v>
      </c>
    </row>
    <row r="3186" spans="1:33" ht="16" hidden="1" x14ac:dyDescent="0.4">
      <c r="A3186" s="24" t="s">
        <v>6638</v>
      </c>
      <c r="B3186" s="25" t="s">
        <v>10132</v>
      </c>
      <c r="C3186" t="str">
        <f t="shared" si="392"/>
        <v>45</v>
      </c>
      <c r="D3186" t="str">
        <f>_xlfn.XLOOKUP(C3186,Folha2!A:A,Folha2!B:B)</f>
        <v>DPH</v>
      </c>
      <c r="E3186" s="26" t="str">
        <f t="shared" si="393"/>
        <v>070</v>
      </c>
      <c r="F3186" s="26" t="str">
        <f t="shared" si="394"/>
        <v>50</v>
      </c>
      <c r="G3186" s="26" t="str">
        <f t="shared" si="395"/>
        <v>08</v>
      </c>
      <c r="H3186" s="27" t="s">
        <v>10167</v>
      </c>
      <c r="I3186" s="25" t="s">
        <v>10168</v>
      </c>
      <c r="J3186" s="27" t="s">
        <v>10153</v>
      </c>
      <c r="K3186" s="25" t="s">
        <v>10169</v>
      </c>
      <c r="L3186" s="27" t="s">
        <v>42</v>
      </c>
      <c r="M3186" s="25" t="s">
        <v>43</v>
      </c>
      <c r="N3186" s="27" t="s">
        <v>43</v>
      </c>
      <c r="O3186" s="25" t="s">
        <v>43</v>
      </c>
      <c r="P3186" s="27" t="s">
        <v>43</v>
      </c>
      <c r="Q3186" s="25" t="s">
        <v>44</v>
      </c>
      <c r="R3186" s="28">
        <v>8.69</v>
      </c>
      <c r="S3186" s="29">
        <v>8.69</v>
      </c>
      <c r="T3186" s="29"/>
      <c r="U3186" s="29">
        <v>8.69</v>
      </c>
      <c r="V3186" s="1" t="s">
        <v>45</v>
      </c>
      <c r="W3186" s="1" t="s">
        <v>45</v>
      </c>
      <c r="X3186" s="1" t="s">
        <v>45</v>
      </c>
      <c r="Y3186" s="30">
        <f t="shared" si="396"/>
        <v>8.69</v>
      </c>
      <c r="Z3186" s="31">
        <f t="shared" si="397"/>
        <v>0</v>
      </c>
      <c r="AA3186" s="32">
        <f t="shared" si="398"/>
        <v>0</v>
      </c>
      <c r="AB3186" t="b">
        <f t="shared" si="399"/>
        <v>1</v>
      </c>
      <c r="AC3186" s="2" t="s">
        <v>76</v>
      </c>
      <c r="AD3186" s="2">
        <v>6.95</v>
      </c>
      <c r="AG3186" t="s">
        <v>6651</v>
      </c>
    </row>
    <row r="3187" spans="1:33" ht="16" hidden="1" x14ac:dyDescent="0.4">
      <c r="A3187" s="24" t="s">
        <v>6638</v>
      </c>
      <c r="B3187" s="25" t="s">
        <v>10132</v>
      </c>
      <c r="C3187" t="str">
        <f t="shared" si="392"/>
        <v>45</v>
      </c>
      <c r="D3187" t="str">
        <f>_xlfn.XLOOKUP(C3187,Folha2!A:A,Folha2!B:B)</f>
        <v>DPH</v>
      </c>
      <c r="E3187" s="26" t="str">
        <f t="shared" si="393"/>
        <v>070</v>
      </c>
      <c r="F3187" s="26" t="str">
        <f t="shared" si="394"/>
        <v>50</v>
      </c>
      <c r="G3187" s="26" t="str">
        <f t="shared" si="395"/>
        <v>08</v>
      </c>
      <c r="H3187" s="27" t="s">
        <v>10170</v>
      </c>
      <c r="I3187" s="25" t="s">
        <v>10171</v>
      </c>
      <c r="J3187" s="27" t="s">
        <v>9995</v>
      </c>
      <c r="K3187" s="25" t="s">
        <v>10172</v>
      </c>
      <c r="L3187" s="27" t="s">
        <v>42</v>
      </c>
      <c r="M3187" s="25" t="s">
        <v>43</v>
      </c>
      <c r="N3187" s="27" t="s">
        <v>43</v>
      </c>
      <c r="O3187" s="25" t="s">
        <v>43</v>
      </c>
      <c r="P3187" s="27" t="s">
        <v>43</v>
      </c>
      <c r="Q3187" s="25" t="s">
        <v>44</v>
      </c>
      <c r="R3187" s="28">
        <v>3.99</v>
      </c>
      <c r="S3187" s="29">
        <v>3.99</v>
      </c>
      <c r="T3187" s="29"/>
      <c r="U3187" s="29"/>
      <c r="V3187" s="1">
        <v>2.99</v>
      </c>
      <c r="W3187" s="1" t="s">
        <v>45</v>
      </c>
      <c r="X3187" s="1" t="s">
        <v>45</v>
      </c>
      <c r="Y3187" s="30">
        <f t="shared" si="396"/>
        <v>3.99</v>
      </c>
      <c r="Z3187" s="31">
        <f t="shared" si="397"/>
        <v>0</v>
      </c>
      <c r="AA3187" s="32">
        <f t="shared" si="398"/>
        <v>0</v>
      </c>
      <c r="AB3187" t="b">
        <f t="shared" si="399"/>
        <v>1</v>
      </c>
      <c r="AC3187" s="2" t="s">
        <v>144</v>
      </c>
      <c r="AD3187" s="2">
        <v>2.84</v>
      </c>
      <c r="AG3187" t="s">
        <v>6651</v>
      </c>
    </row>
    <row r="3188" spans="1:33" ht="16" hidden="1" x14ac:dyDescent="0.4">
      <c r="A3188" s="24" t="s">
        <v>6638</v>
      </c>
      <c r="B3188" s="25" t="s">
        <v>10132</v>
      </c>
      <c r="C3188" t="str">
        <f t="shared" si="392"/>
        <v>45</v>
      </c>
      <c r="D3188" t="str">
        <f>_xlfn.XLOOKUP(C3188,Folha2!A:A,Folha2!B:B)</f>
        <v>DPH</v>
      </c>
      <c r="E3188" s="26" t="str">
        <f t="shared" si="393"/>
        <v>070</v>
      </c>
      <c r="F3188" s="26" t="str">
        <f t="shared" si="394"/>
        <v>50</v>
      </c>
      <c r="G3188" s="26" t="str">
        <f t="shared" si="395"/>
        <v>08</v>
      </c>
      <c r="H3188" s="27" t="s">
        <v>10173</v>
      </c>
      <c r="I3188" s="25" t="s">
        <v>10174</v>
      </c>
      <c r="J3188" s="27" t="s">
        <v>9995</v>
      </c>
      <c r="K3188" s="25" t="s">
        <v>10175</v>
      </c>
      <c r="L3188" s="27" t="s">
        <v>42</v>
      </c>
      <c r="M3188" s="25" t="s">
        <v>43</v>
      </c>
      <c r="N3188" s="27" t="s">
        <v>43</v>
      </c>
      <c r="O3188" s="25" t="s">
        <v>43</v>
      </c>
      <c r="P3188" s="27" t="s">
        <v>43</v>
      </c>
      <c r="Q3188" s="25" t="s">
        <v>44</v>
      </c>
      <c r="R3188" s="28">
        <v>3.99</v>
      </c>
      <c r="S3188" s="29">
        <v>3.99</v>
      </c>
      <c r="T3188" s="29"/>
      <c r="U3188" s="29"/>
      <c r="V3188" s="1" t="s">
        <v>45</v>
      </c>
      <c r="W3188" s="1" t="s">
        <v>45</v>
      </c>
      <c r="X3188" s="1" t="s">
        <v>45</v>
      </c>
      <c r="Y3188" s="30">
        <f t="shared" si="396"/>
        <v>3.99</v>
      </c>
      <c r="Z3188" s="31">
        <f t="shared" si="397"/>
        <v>0</v>
      </c>
      <c r="AA3188" s="32">
        <f t="shared" si="398"/>
        <v>0</v>
      </c>
      <c r="AB3188" t="b">
        <f t="shared" si="399"/>
        <v>1</v>
      </c>
      <c r="AC3188" s="2" t="s">
        <v>144</v>
      </c>
      <c r="AD3188" s="2">
        <v>2.99</v>
      </c>
      <c r="AG3188" t="s">
        <v>6651</v>
      </c>
    </row>
    <row r="3189" spans="1:33" ht="16" x14ac:dyDescent="0.4">
      <c r="A3189" s="24" t="s">
        <v>6638</v>
      </c>
      <c r="B3189" s="25" t="s">
        <v>10176</v>
      </c>
      <c r="C3189" t="str">
        <f t="shared" si="392"/>
        <v>45</v>
      </c>
      <c r="D3189" t="str">
        <f>_xlfn.XLOOKUP(C3189,Folha2!A:A,Folha2!B:B)</f>
        <v>DPH</v>
      </c>
      <c r="E3189" s="26" t="str">
        <f t="shared" si="393"/>
        <v>070</v>
      </c>
      <c r="F3189" s="26" t="str">
        <f t="shared" si="394"/>
        <v>50</v>
      </c>
      <c r="G3189" s="26" t="str">
        <f t="shared" si="395"/>
        <v>10</v>
      </c>
      <c r="H3189" s="27" t="s">
        <v>10177</v>
      </c>
      <c r="I3189" s="25" t="s">
        <v>10178</v>
      </c>
      <c r="J3189" s="27" t="s">
        <v>9820</v>
      </c>
      <c r="K3189" s="25" t="s">
        <v>10179</v>
      </c>
      <c r="L3189" s="27" t="s">
        <v>42</v>
      </c>
      <c r="M3189" s="25" t="s">
        <v>43</v>
      </c>
      <c r="N3189" s="27" t="s">
        <v>43</v>
      </c>
      <c r="O3189" s="25" t="s">
        <v>43</v>
      </c>
      <c r="P3189" s="27" t="s">
        <v>43</v>
      </c>
      <c r="Q3189" s="25" t="s">
        <v>44</v>
      </c>
      <c r="R3189" s="28">
        <v>3.49</v>
      </c>
      <c r="S3189" s="29">
        <v>3.59</v>
      </c>
      <c r="T3189" s="29"/>
      <c r="U3189" s="29"/>
      <c r="V3189" s="1">
        <v>2.69</v>
      </c>
      <c r="W3189" s="1" t="s">
        <v>45</v>
      </c>
      <c r="X3189" s="1" t="s">
        <v>45</v>
      </c>
      <c r="Y3189" s="30">
        <f t="shared" si="396"/>
        <v>3.59</v>
      </c>
      <c r="Z3189" s="31">
        <f t="shared" si="397"/>
        <v>-2.7855153203342531E-2</v>
      </c>
      <c r="AA3189" s="32">
        <f t="shared" si="398"/>
        <v>-9.9999999999999645E-2</v>
      </c>
      <c r="AB3189" t="b">
        <f t="shared" si="399"/>
        <v>0</v>
      </c>
      <c r="AC3189" s="2" t="s">
        <v>53</v>
      </c>
      <c r="AD3189" s="2">
        <v>2.59</v>
      </c>
    </row>
    <row r="3190" spans="1:33" ht="16" x14ac:dyDescent="0.4">
      <c r="A3190" s="24" t="s">
        <v>6638</v>
      </c>
      <c r="B3190" s="25" t="s">
        <v>10176</v>
      </c>
      <c r="C3190" t="str">
        <f t="shared" si="392"/>
        <v>45</v>
      </c>
      <c r="D3190" t="str">
        <f>_xlfn.XLOOKUP(C3190,Folha2!A:A,Folha2!B:B)</f>
        <v>DPH</v>
      </c>
      <c r="E3190" s="26" t="str">
        <f t="shared" si="393"/>
        <v>070</v>
      </c>
      <c r="F3190" s="26" t="str">
        <f t="shared" si="394"/>
        <v>50</v>
      </c>
      <c r="G3190" s="26" t="str">
        <f t="shared" si="395"/>
        <v>10</v>
      </c>
      <c r="H3190" s="27" t="s">
        <v>10180</v>
      </c>
      <c r="I3190" s="25" t="s">
        <v>10181</v>
      </c>
      <c r="J3190" s="27" t="s">
        <v>9820</v>
      </c>
      <c r="K3190" s="25" t="s">
        <v>10182</v>
      </c>
      <c r="L3190" s="27" t="s">
        <v>42</v>
      </c>
      <c r="M3190" s="25" t="s">
        <v>43</v>
      </c>
      <c r="N3190" s="27" t="s">
        <v>43</v>
      </c>
      <c r="O3190" s="25" t="s">
        <v>43</v>
      </c>
      <c r="P3190" s="27" t="s">
        <v>43</v>
      </c>
      <c r="Q3190" s="25" t="s">
        <v>44</v>
      </c>
      <c r="R3190" s="28">
        <v>3.79</v>
      </c>
      <c r="S3190" s="29">
        <v>3.89</v>
      </c>
      <c r="T3190" s="29"/>
      <c r="U3190" s="29"/>
      <c r="V3190" s="1">
        <v>2.91</v>
      </c>
      <c r="W3190" s="1" t="s">
        <v>45</v>
      </c>
      <c r="X3190" s="1" t="s">
        <v>45</v>
      </c>
      <c r="Y3190" s="30">
        <f t="shared" si="396"/>
        <v>3.89</v>
      </c>
      <c r="Z3190" s="31">
        <f t="shared" si="397"/>
        <v>-2.5706940874036022E-2</v>
      </c>
      <c r="AA3190" s="32">
        <f t="shared" si="398"/>
        <v>-0.10000000000000009</v>
      </c>
      <c r="AB3190" t="b">
        <f t="shared" si="399"/>
        <v>0</v>
      </c>
      <c r="AC3190" s="2" t="s">
        <v>53</v>
      </c>
      <c r="AD3190" s="2">
        <v>2.84</v>
      </c>
    </row>
    <row r="3191" spans="1:33" ht="16" x14ac:dyDescent="0.4">
      <c r="A3191" s="24" t="s">
        <v>6638</v>
      </c>
      <c r="B3191" s="25" t="s">
        <v>10176</v>
      </c>
      <c r="C3191" t="str">
        <f t="shared" si="392"/>
        <v>45</v>
      </c>
      <c r="D3191" t="str">
        <f>_xlfn.XLOOKUP(C3191,Folha2!A:A,Folha2!B:B)</f>
        <v>DPH</v>
      </c>
      <c r="E3191" s="26" t="str">
        <f t="shared" si="393"/>
        <v>070</v>
      </c>
      <c r="F3191" s="26" t="str">
        <f t="shared" si="394"/>
        <v>50</v>
      </c>
      <c r="G3191" s="26" t="str">
        <f t="shared" si="395"/>
        <v>10</v>
      </c>
      <c r="H3191" s="27" t="s">
        <v>10183</v>
      </c>
      <c r="I3191" s="25" t="s">
        <v>10184</v>
      </c>
      <c r="J3191" s="27" t="s">
        <v>9851</v>
      </c>
      <c r="K3191" s="25" t="s">
        <v>10185</v>
      </c>
      <c r="L3191" s="27" t="s">
        <v>42</v>
      </c>
      <c r="M3191" s="25" t="s">
        <v>52</v>
      </c>
      <c r="N3191" s="27" t="s">
        <v>43</v>
      </c>
      <c r="O3191" s="25" t="s">
        <v>43</v>
      </c>
      <c r="P3191" s="27" t="s">
        <v>52</v>
      </c>
      <c r="Q3191" s="25" t="s">
        <v>44</v>
      </c>
      <c r="R3191" s="28">
        <v>2.2400000000000002</v>
      </c>
      <c r="S3191" s="29">
        <v>3.05</v>
      </c>
      <c r="T3191" s="29">
        <v>2</v>
      </c>
      <c r="U3191" s="29">
        <v>3.04</v>
      </c>
      <c r="V3191" s="1">
        <v>2.2799999999999998</v>
      </c>
      <c r="W3191" s="1" t="s">
        <v>45</v>
      </c>
      <c r="X3191" s="1">
        <v>2.2400000000000002</v>
      </c>
      <c r="Y3191" s="30">
        <f t="shared" si="396"/>
        <v>2</v>
      </c>
      <c r="Z3191" s="31">
        <f t="shared" si="397"/>
        <v>0.12000000000000011</v>
      </c>
      <c r="AA3191" s="32">
        <f t="shared" si="398"/>
        <v>0.24000000000000021</v>
      </c>
      <c r="AB3191" t="b">
        <f t="shared" si="399"/>
        <v>0</v>
      </c>
      <c r="AC3191" s="2" t="s">
        <v>76</v>
      </c>
      <c r="AD3191" s="2">
        <v>2.2400000000000002</v>
      </c>
      <c r="AG3191" t="s">
        <v>7675</v>
      </c>
    </row>
    <row r="3192" spans="1:33" ht="16" hidden="1" x14ac:dyDescent="0.4">
      <c r="A3192" s="24" t="s">
        <v>6638</v>
      </c>
      <c r="B3192" s="25" t="s">
        <v>10176</v>
      </c>
      <c r="C3192" t="str">
        <f t="shared" si="392"/>
        <v>45</v>
      </c>
      <c r="D3192" t="str">
        <f>_xlfn.XLOOKUP(C3192,Folha2!A:A,Folha2!B:B)</f>
        <v>DPH</v>
      </c>
      <c r="E3192" s="26" t="str">
        <f t="shared" si="393"/>
        <v>070</v>
      </c>
      <c r="F3192" s="26" t="str">
        <f t="shared" si="394"/>
        <v>50</v>
      </c>
      <c r="G3192" s="26" t="str">
        <f t="shared" si="395"/>
        <v>10</v>
      </c>
      <c r="H3192" s="27" t="s">
        <v>10186</v>
      </c>
      <c r="I3192" s="25" t="s">
        <v>10187</v>
      </c>
      <c r="J3192" s="27" t="s">
        <v>9851</v>
      </c>
      <c r="K3192" s="25" t="s">
        <v>10188</v>
      </c>
      <c r="L3192" s="27" t="s">
        <v>42</v>
      </c>
      <c r="M3192" s="25" t="s">
        <v>43</v>
      </c>
      <c r="N3192" s="27" t="s">
        <v>43</v>
      </c>
      <c r="O3192" s="25" t="s">
        <v>43</v>
      </c>
      <c r="P3192" s="27" t="s">
        <v>43</v>
      </c>
      <c r="Q3192" s="25" t="s">
        <v>44</v>
      </c>
      <c r="R3192" s="28">
        <v>3.99</v>
      </c>
      <c r="S3192" s="29">
        <v>3.99</v>
      </c>
      <c r="T3192" s="29"/>
      <c r="U3192" s="29"/>
      <c r="V3192" s="1">
        <v>2.99</v>
      </c>
      <c r="W3192" s="1" t="s">
        <v>45</v>
      </c>
      <c r="X3192" s="1" t="s">
        <v>45</v>
      </c>
      <c r="Y3192" s="30">
        <f t="shared" si="396"/>
        <v>3.99</v>
      </c>
      <c r="Z3192" s="31">
        <f t="shared" si="397"/>
        <v>0</v>
      </c>
      <c r="AA3192" s="32">
        <f t="shared" si="398"/>
        <v>0</v>
      </c>
      <c r="AB3192" t="b">
        <f t="shared" si="399"/>
        <v>1</v>
      </c>
      <c r="AC3192" s="2" t="s">
        <v>76</v>
      </c>
      <c r="AD3192" s="2">
        <v>1.99</v>
      </c>
      <c r="AG3192" t="s">
        <v>6651</v>
      </c>
    </row>
    <row r="3193" spans="1:33" ht="16" hidden="1" x14ac:dyDescent="0.4">
      <c r="A3193" s="24" t="s">
        <v>6638</v>
      </c>
      <c r="B3193" s="25" t="s">
        <v>10176</v>
      </c>
      <c r="C3193" t="str">
        <f t="shared" si="392"/>
        <v>45</v>
      </c>
      <c r="D3193" t="str">
        <f>_xlfn.XLOOKUP(C3193,Folha2!A:A,Folha2!B:B)</f>
        <v>DPH</v>
      </c>
      <c r="E3193" s="26" t="str">
        <f t="shared" si="393"/>
        <v>070</v>
      </c>
      <c r="F3193" s="26" t="str">
        <f t="shared" si="394"/>
        <v>50</v>
      </c>
      <c r="G3193" s="26" t="str">
        <f t="shared" si="395"/>
        <v>10</v>
      </c>
      <c r="H3193" s="27" t="s">
        <v>10189</v>
      </c>
      <c r="I3193" s="25" t="s">
        <v>10190</v>
      </c>
      <c r="J3193" s="27" t="s">
        <v>9851</v>
      </c>
      <c r="K3193" s="25" t="s">
        <v>10191</v>
      </c>
      <c r="L3193" s="27" t="s">
        <v>42</v>
      </c>
      <c r="M3193" s="25" t="s">
        <v>43</v>
      </c>
      <c r="N3193" s="27" t="s">
        <v>43</v>
      </c>
      <c r="O3193" s="25" t="s">
        <v>43</v>
      </c>
      <c r="P3193" s="27" t="s">
        <v>43</v>
      </c>
      <c r="Q3193" s="25" t="s">
        <v>44</v>
      </c>
      <c r="R3193" s="28">
        <v>3.99</v>
      </c>
      <c r="S3193" s="29">
        <v>3.99</v>
      </c>
      <c r="T3193" s="29"/>
      <c r="U3193" s="29">
        <v>3.99</v>
      </c>
      <c r="V3193" s="1">
        <v>2.99</v>
      </c>
      <c r="W3193" s="1" t="s">
        <v>45</v>
      </c>
      <c r="X3193" s="1">
        <v>2.99</v>
      </c>
      <c r="Y3193" s="30">
        <f t="shared" si="396"/>
        <v>3.99</v>
      </c>
      <c r="Z3193" s="31">
        <f t="shared" si="397"/>
        <v>0</v>
      </c>
      <c r="AA3193" s="32">
        <f t="shared" si="398"/>
        <v>0</v>
      </c>
      <c r="AB3193" t="b">
        <f t="shared" si="399"/>
        <v>1</v>
      </c>
      <c r="AC3193" s="2" t="s">
        <v>76</v>
      </c>
      <c r="AD3193" s="2">
        <v>2.99</v>
      </c>
      <c r="AG3193" t="s">
        <v>6651</v>
      </c>
    </row>
    <row r="3194" spans="1:33" ht="16" hidden="1" x14ac:dyDescent="0.4">
      <c r="A3194" s="24" t="s">
        <v>6638</v>
      </c>
      <c r="B3194" s="25" t="s">
        <v>10176</v>
      </c>
      <c r="C3194" t="str">
        <f t="shared" si="392"/>
        <v>45</v>
      </c>
      <c r="D3194" t="str">
        <f>_xlfn.XLOOKUP(C3194,Folha2!A:A,Folha2!B:B)</f>
        <v>DPH</v>
      </c>
      <c r="E3194" s="26" t="str">
        <f t="shared" si="393"/>
        <v>070</v>
      </c>
      <c r="F3194" s="26" t="str">
        <f t="shared" si="394"/>
        <v>50</v>
      </c>
      <c r="G3194" s="26" t="str">
        <f t="shared" si="395"/>
        <v>10</v>
      </c>
      <c r="H3194" s="27" t="s">
        <v>10192</v>
      </c>
      <c r="I3194" s="25" t="s">
        <v>10193</v>
      </c>
      <c r="J3194" s="27" t="s">
        <v>9851</v>
      </c>
      <c r="K3194" s="25" t="s">
        <v>10194</v>
      </c>
      <c r="L3194" s="27" t="s">
        <v>42</v>
      </c>
      <c r="M3194" s="25" t="s">
        <v>43</v>
      </c>
      <c r="N3194" s="27" t="s">
        <v>43</v>
      </c>
      <c r="O3194" s="25" t="s">
        <v>43</v>
      </c>
      <c r="P3194" s="27" t="s">
        <v>43</v>
      </c>
      <c r="Q3194" s="25" t="s">
        <v>44</v>
      </c>
      <c r="R3194" s="28">
        <v>3.99</v>
      </c>
      <c r="S3194" s="29">
        <v>3.99</v>
      </c>
      <c r="T3194" s="29"/>
      <c r="U3194" s="29">
        <v>3.99</v>
      </c>
      <c r="V3194" s="1">
        <v>2.99</v>
      </c>
      <c r="W3194" s="1" t="s">
        <v>45</v>
      </c>
      <c r="X3194" s="1" t="s">
        <v>45</v>
      </c>
      <c r="Y3194" s="30">
        <f t="shared" si="396"/>
        <v>3.99</v>
      </c>
      <c r="Z3194" s="31">
        <f t="shared" si="397"/>
        <v>0</v>
      </c>
      <c r="AA3194" s="32">
        <f t="shared" si="398"/>
        <v>0</v>
      </c>
      <c r="AB3194" t="b">
        <f t="shared" si="399"/>
        <v>1</v>
      </c>
      <c r="AC3194" s="2" t="s">
        <v>76</v>
      </c>
      <c r="AD3194" s="2">
        <v>2.99</v>
      </c>
      <c r="AG3194" t="s">
        <v>6651</v>
      </c>
    </row>
    <row r="3195" spans="1:33" ht="16" hidden="1" x14ac:dyDescent="0.4">
      <c r="A3195" s="24" t="s">
        <v>6638</v>
      </c>
      <c r="B3195" s="25" t="s">
        <v>10176</v>
      </c>
      <c r="C3195" t="str">
        <f t="shared" si="392"/>
        <v>45</v>
      </c>
      <c r="D3195" t="str">
        <f>_xlfn.XLOOKUP(C3195,Folha2!A:A,Folha2!B:B)</f>
        <v>DPH</v>
      </c>
      <c r="E3195" s="26" t="str">
        <f t="shared" si="393"/>
        <v>070</v>
      </c>
      <c r="F3195" s="26" t="str">
        <f t="shared" si="394"/>
        <v>50</v>
      </c>
      <c r="G3195" s="26" t="str">
        <f t="shared" si="395"/>
        <v>10</v>
      </c>
      <c r="H3195" s="27" t="s">
        <v>10195</v>
      </c>
      <c r="I3195" s="25" t="s">
        <v>10196</v>
      </c>
      <c r="J3195" s="27" t="s">
        <v>9851</v>
      </c>
      <c r="K3195" s="25" t="s">
        <v>10197</v>
      </c>
      <c r="L3195" s="27" t="s">
        <v>42</v>
      </c>
      <c r="M3195" s="25" t="s">
        <v>43</v>
      </c>
      <c r="N3195" s="27" t="s">
        <v>43</v>
      </c>
      <c r="O3195" s="25" t="s">
        <v>43</v>
      </c>
      <c r="P3195" s="27" t="s">
        <v>43</v>
      </c>
      <c r="Q3195" s="25" t="s">
        <v>44</v>
      </c>
      <c r="R3195" s="28">
        <v>3.99</v>
      </c>
      <c r="S3195" s="29">
        <v>3.99</v>
      </c>
      <c r="T3195" s="29"/>
      <c r="U3195" s="29"/>
      <c r="V3195" s="1">
        <v>2.99</v>
      </c>
      <c r="W3195" s="1" t="s">
        <v>45</v>
      </c>
      <c r="X3195" s="1" t="s">
        <v>45</v>
      </c>
      <c r="Y3195" s="30">
        <f t="shared" si="396"/>
        <v>3.99</v>
      </c>
      <c r="Z3195" s="31">
        <f t="shared" si="397"/>
        <v>0</v>
      </c>
      <c r="AA3195" s="32">
        <f t="shared" si="398"/>
        <v>0</v>
      </c>
      <c r="AB3195" t="b">
        <f t="shared" si="399"/>
        <v>1</v>
      </c>
      <c r="AC3195" s="2" t="s">
        <v>76</v>
      </c>
      <c r="AD3195" s="2">
        <v>2.99</v>
      </c>
      <c r="AG3195" t="s">
        <v>6651</v>
      </c>
    </row>
    <row r="3196" spans="1:33" ht="16" hidden="1" x14ac:dyDescent="0.4">
      <c r="A3196" s="24" t="s">
        <v>6638</v>
      </c>
      <c r="B3196" s="25" t="s">
        <v>10176</v>
      </c>
      <c r="C3196" t="str">
        <f t="shared" si="392"/>
        <v>45</v>
      </c>
      <c r="D3196" t="str">
        <f>_xlfn.XLOOKUP(C3196,Folha2!A:A,Folha2!B:B)</f>
        <v>DPH</v>
      </c>
      <c r="E3196" s="26" t="str">
        <f t="shared" si="393"/>
        <v>070</v>
      </c>
      <c r="F3196" s="26" t="str">
        <f t="shared" si="394"/>
        <v>50</v>
      </c>
      <c r="G3196" s="26" t="str">
        <f t="shared" si="395"/>
        <v>10</v>
      </c>
      <c r="H3196" s="27" t="s">
        <v>10198</v>
      </c>
      <c r="I3196" s="25" t="s">
        <v>10199</v>
      </c>
      <c r="J3196" s="27" t="s">
        <v>9851</v>
      </c>
      <c r="K3196" s="25" t="s">
        <v>10200</v>
      </c>
      <c r="L3196" s="27" t="s">
        <v>42</v>
      </c>
      <c r="M3196" s="25" t="s">
        <v>43</v>
      </c>
      <c r="N3196" s="27" t="s">
        <v>43</v>
      </c>
      <c r="O3196" s="25" t="s">
        <v>43</v>
      </c>
      <c r="P3196" s="27" t="s">
        <v>43</v>
      </c>
      <c r="Q3196" s="25" t="s">
        <v>44</v>
      </c>
      <c r="R3196" s="28">
        <v>3.99</v>
      </c>
      <c r="S3196" s="29">
        <v>3.99</v>
      </c>
      <c r="T3196" s="29"/>
      <c r="U3196" s="29">
        <v>3.99</v>
      </c>
      <c r="V3196" s="1">
        <v>2.99</v>
      </c>
      <c r="W3196" s="1" t="s">
        <v>45</v>
      </c>
      <c r="X3196" s="1" t="s">
        <v>45</v>
      </c>
      <c r="Y3196" s="30">
        <f t="shared" si="396"/>
        <v>3.99</v>
      </c>
      <c r="Z3196" s="31">
        <f t="shared" si="397"/>
        <v>0</v>
      </c>
      <c r="AA3196" s="32">
        <f t="shared" si="398"/>
        <v>0</v>
      </c>
      <c r="AB3196" t="b">
        <f t="shared" si="399"/>
        <v>1</v>
      </c>
      <c r="AC3196" s="2" t="s">
        <v>76</v>
      </c>
      <c r="AD3196" s="2">
        <v>2.79</v>
      </c>
      <c r="AG3196" t="s">
        <v>6651</v>
      </c>
    </row>
    <row r="3197" spans="1:33" ht="16" hidden="1" x14ac:dyDescent="0.4">
      <c r="A3197" s="24" t="s">
        <v>6638</v>
      </c>
      <c r="B3197" s="25" t="s">
        <v>10176</v>
      </c>
      <c r="C3197" t="str">
        <f t="shared" si="392"/>
        <v>45</v>
      </c>
      <c r="D3197" t="str">
        <f>_xlfn.XLOOKUP(C3197,Folha2!A:A,Folha2!B:B)</f>
        <v>DPH</v>
      </c>
      <c r="E3197" s="26" t="str">
        <f t="shared" si="393"/>
        <v>070</v>
      </c>
      <c r="F3197" s="26" t="str">
        <f t="shared" si="394"/>
        <v>50</v>
      </c>
      <c r="G3197" s="26" t="str">
        <f t="shared" si="395"/>
        <v>10</v>
      </c>
      <c r="H3197" s="27" t="s">
        <v>10201</v>
      </c>
      <c r="I3197" s="25" t="s">
        <v>10202</v>
      </c>
      <c r="J3197" s="27" t="s">
        <v>9851</v>
      </c>
      <c r="K3197" s="25" t="s">
        <v>10203</v>
      </c>
      <c r="L3197" s="27" t="s">
        <v>42</v>
      </c>
      <c r="M3197" s="25" t="s">
        <v>43</v>
      </c>
      <c r="N3197" s="27" t="s">
        <v>43</v>
      </c>
      <c r="O3197" s="25" t="s">
        <v>43</v>
      </c>
      <c r="P3197" s="27" t="s">
        <v>43</v>
      </c>
      <c r="Q3197" s="25" t="s">
        <v>44</v>
      </c>
      <c r="R3197" s="28">
        <v>4.3899999999999997</v>
      </c>
      <c r="S3197" s="29">
        <v>4.3899999999999997</v>
      </c>
      <c r="T3197" s="29"/>
      <c r="U3197" s="29">
        <v>4.3899999999999997</v>
      </c>
      <c r="V3197" s="1">
        <v>3.29</v>
      </c>
      <c r="W3197" s="1" t="s">
        <v>45</v>
      </c>
      <c r="X3197" s="1">
        <v>2.94</v>
      </c>
      <c r="Y3197" s="30">
        <f t="shared" si="396"/>
        <v>4.3899999999999997</v>
      </c>
      <c r="Z3197" s="31">
        <f t="shared" si="397"/>
        <v>0</v>
      </c>
      <c r="AA3197" s="32">
        <f t="shared" si="398"/>
        <v>0</v>
      </c>
      <c r="AB3197" t="b">
        <f t="shared" si="399"/>
        <v>1</v>
      </c>
      <c r="AC3197" s="2" t="s">
        <v>76</v>
      </c>
      <c r="AD3197" s="2">
        <v>2.99</v>
      </c>
      <c r="AG3197" t="s">
        <v>6651</v>
      </c>
    </row>
    <row r="3198" spans="1:33" ht="16" hidden="1" x14ac:dyDescent="0.4">
      <c r="A3198" s="24" t="s">
        <v>6638</v>
      </c>
      <c r="B3198" s="25" t="s">
        <v>10176</v>
      </c>
      <c r="C3198" t="str">
        <f t="shared" si="392"/>
        <v>45</v>
      </c>
      <c r="D3198" t="str">
        <f>_xlfn.XLOOKUP(C3198,Folha2!A:A,Folha2!B:B)</f>
        <v>DPH</v>
      </c>
      <c r="E3198" s="26" t="str">
        <f t="shared" si="393"/>
        <v>070</v>
      </c>
      <c r="F3198" s="26" t="str">
        <f t="shared" si="394"/>
        <v>50</v>
      </c>
      <c r="G3198" s="26" t="str">
        <f t="shared" si="395"/>
        <v>10</v>
      </c>
      <c r="H3198" s="27" t="s">
        <v>10204</v>
      </c>
      <c r="I3198" s="25" t="s">
        <v>10205</v>
      </c>
      <c r="J3198" s="27" t="s">
        <v>9851</v>
      </c>
      <c r="K3198" s="25" t="s">
        <v>10206</v>
      </c>
      <c r="L3198" s="27" t="s">
        <v>42</v>
      </c>
      <c r="M3198" s="25" t="s">
        <v>43</v>
      </c>
      <c r="N3198" s="27" t="s">
        <v>43</v>
      </c>
      <c r="O3198" s="25" t="s">
        <v>43</v>
      </c>
      <c r="P3198" s="27" t="s">
        <v>43</v>
      </c>
      <c r="Q3198" s="25" t="s">
        <v>44</v>
      </c>
      <c r="R3198" s="28">
        <v>4.3899999999999997</v>
      </c>
      <c r="S3198" s="29">
        <v>4.3899999999999997</v>
      </c>
      <c r="T3198" s="29"/>
      <c r="U3198" s="29">
        <v>4.3899999999999997</v>
      </c>
      <c r="V3198" s="1">
        <v>2.85</v>
      </c>
      <c r="W3198" s="1" t="s">
        <v>45</v>
      </c>
      <c r="X3198" s="1">
        <v>2.94</v>
      </c>
      <c r="Y3198" s="30">
        <f t="shared" si="396"/>
        <v>4.3899999999999997</v>
      </c>
      <c r="Z3198" s="31">
        <f t="shared" si="397"/>
        <v>0</v>
      </c>
      <c r="AA3198" s="32">
        <f t="shared" si="398"/>
        <v>0</v>
      </c>
      <c r="AB3198" t="b">
        <f t="shared" si="399"/>
        <v>1</v>
      </c>
      <c r="AC3198" s="2" t="s">
        <v>76</v>
      </c>
      <c r="AD3198" s="2">
        <v>2.99</v>
      </c>
      <c r="AG3198" t="s">
        <v>6651</v>
      </c>
    </row>
    <row r="3199" spans="1:33" ht="16" hidden="1" x14ac:dyDescent="0.4">
      <c r="A3199" s="24" t="s">
        <v>6638</v>
      </c>
      <c r="B3199" s="25" t="s">
        <v>10176</v>
      </c>
      <c r="C3199" t="str">
        <f t="shared" si="392"/>
        <v>45</v>
      </c>
      <c r="D3199" t="str">
        <f>_xlfn.XLOOKUP(C3199,Folha2!A:A,Folha2!B:B)</f>
        <v>DPH</v>
      </c>
      <c r="E3199" s="26" t="str">
        <f t="shared" si="393"/>
        <v>070</v>
      </c>
      <c r="F3199" s="26" t="str">
        <f t="shared" si="394"/>
        <v>50</v>
      </c>
      <c r="G3199" s="26" t="str">
        <f t="shared" si="395"/>
        <v>10</v>
      </c>
      <c r="H3199" s="27" t="s">
        <v>10207</v>
      </c>
      <c r="I3199" s="25" t="s">
        <v>10208</v>
      </c>
      <c r="J3199" s="27" t="s">
        <v>9851</v>
      </c>
      <c r="K3199" s="25" t="s">
        <v>10209</v>
      </c>
      <c r="L3199" s="27" t="s">
        <v>42</v>
      </c>
      <c r="M3199" s="25" t="s">
        <v>43</v>
      </c>
      <c r="N3199" s="27" t="s">
        <v>43</v>
      </c>
      <c r="O3199" s="25" t="s">
        <v>43</v>
      </c>
      <c r="P3199" s="27" t="s">
        <v>43</v>
      </c>
      <c r="Q3199" s="25" t="s">
        <v>44</v>
      </c>
      <c r="R3199" s="28">
        <v>4.99</v>
      </c>
      <c r="S3199" s="29">
        <v>4.99</v>
      </c>
      <c r="T3199" s="29"/>
      <c r="U3199" s="29">
        <v>4.99</v>
      </c>
      <c r="V3199" s="1">
        <v>3.74</v>
      </c>
      <c r="W3199" s="1" t="s">
        <v>45</v>
      </c>
      <c r="X3199" s="1">
        <v>3.24</v>
      </c>
      <c r="Y3199" s="30">
        <f t="shared" si="396"/>
        <v>4.99</v>
      </c>
      <c r="Z3199" s="31">
        <f t="shared" si="397"/>
        <v>0</v>
      </c>
      <c r="AA3199" s="32">
        <f t="shared" si="398"/>
        <v>0</v>
      </c>
      <c r="AB3199" t="b">
        <f t="shared" si="399"/>
        <v>1</v>
      </c>
      <c r="AC3199" s="2" t="s">
        <v>76</v>
      </c>
      <c r="AD3199" s="2">
        <v>3.74</v>
      </c>
      <c r="AG3199" t="s">
        <v>6651</v>
      </c>
    </row>
    <row r="3200" spans="1:33" ht="16" hidden="1" x14ac:dyDescent="0.4">
      <c r="A3200" s="24" t="s">
        <v>6638</v>
      </c>
      <c r="B3200" s="25" t="s">
        <v>10176</v>
      </c>
      <c r="C3200" t="str">
        <f t="shared" si="392"/>
        <v>45</v>
      </c>
      <c r="D3200" t="str">
        <f>_xlfn.XLOOKUP(C3200,Folha2!A:A,Folha2!B:B)</f>
        <v>DPH</v>
      </c>
      <c r="E3200" s="26" t="str">
        <f t="shared" si="393"/>
        <v>070</v>
      </c>
      <c r="F3200" s="26" t="str">
        <f t="shared" si="394"/>
        <v>50</v>
      </c>
      <c r="G3200" s="26" t="str">
        <f t="shared" si="395"/>
        <v>10</v>
      </c>
      <c r="H3200" s="27" t="s">
        <v>10210</v>
      </c>
      <c r="I3200" s="25" t="s">
        <v>10211</v>
      </c>
      <c r="J3200" s="27" t="s">
        <v>9851</v>
      </c>
      <c r="K3200" s="25" t="s">
        <v>10212</v>
      </c>
      <c r="L3200" s="27" t="s">
        <v>42</v>
      </c>
      <c r="M3200" s="25" t="s">
        <v>43</v>
      </c>
      <c r="N3200" s="27" t="s">
        <v>43</v>
      </c>
      <c r="O3200" s="25" t="s">
        <v>43</v>
      </c>
      <c r="P3200" s="27" t="s">
        <v>43</v>
      </c>
      <c r="Q3200" s="25" t="s">
        <v>44</v>
      </c>
      <c r="R3200" s="28">
        <v>4.99</v>
      </c>
      <c r="S3200" s="29">
        <v>4.99</v>
      </c>
      <c r="T3200" s="29"/>
      <c r="U3200" s="29">
        <v>4.99</v>
      </c>
      <c r="V3200" s="1">
        <v>3.74</v>
      </c>
      <c r="W3200" s="1" t="s">
        <v>45</v>
      </c>
      <c r="X3200" s="1" t="s">
        <v>45</v>
      </c>
      <c r="Y3200" s="30">
        <f t="shared" si="396"/>
        <v>4.99</v>
      </c>
      <c r="Z3200" s="31">
        <f t="shared" si="397"/>
        <v>0</v>
      </c>
      <c r="AA3200" s="32">
        <f t="shared" si="398"/>
        <v>0</v>
      </c>
      <c r="AB3200" t="b">
        <f t="shared" si="399"/>
        <v>1</v>
      </c>
      <c r="AC3200" s="2" t="s">
        <v>76</v>
      </c>
      <c r="AD3200" s="2">
        <v>3.74</v>
      </c>
      <c r="AG3200" t="s">
        <v>6651</v>
      </c>
    </row>
    <row r="3201" spans="1:34" ht="16" hidden="1" x14ac:dyDescent="0.4">
      <c r="A3201" s="24" t="s">
        <v>6638</v>
      </c>
      <c r="B3201" s="25" t="s">
        <v>10176</v>
      </c>
      <c r="C3201" t="str">
        <f t="shared" si="392"/>
        <v>45</v>
      </c>
      <c r="D3201" t="str">
        <f>_xlfn.XLOOKUP(C3201,Folha2!A:A,Folha2!B:B)</f>
        <v>DPH</v>
      </c>
      <c r="E3201" s="26" t="str">
        <f t="shared" si="393"/>
        <v>070</v>
      </c>
      <c r="F3201" s="26" t="str">
        <f t="shared" si="394"/>
        <v>50</v>
      </c>
      <c r="G3201" s="26" t="str">
        <f t="shared" si="395"/>
        <v>10</v>
      </c>
      <c r="H3201" s="27" t="s">
        <v>10213</v>
      </c>
      <c r="I3201" s="25" t="s">
        <v>10214</v>
      </c>
      <c r="J3201" s="27" t="s">
        <v>9851</v>
      </c>
      <c r="K3201" s="25" t="s">
        <v>10215</v>
      </c>
      <c r="L3201" s="27" t="s">
        <v>42</v>
      </c>
      <c r="M3201" s="25" t="s">
        <v>43</v>
      </c>
      <c r="N3201" s="27" t="s">
        <v>43</v>
      </c>
      <c r="O3201" s="25" t="s">
        <v>43</v>
      </c>
      <c r="P3201" s="27" t="s">
        <v>43</v>
      </c>
      <c r="Q3201" s="25" t="s">
        <v>44</v>
      </c>
      <c r="R3201" s="28">
        <v>4.99</v>
      </c>
      <c r="S3201" s="29">
        <v>4.99</v>
      </c>
      <c r="T3201" s="29"/>
      <c r="U3201" s="29"/>
      <c r="V3201" s="1">
        <v>3.74</v>
      </c>
      <c r="W3201" s="1" t="s">
        <v>45</v>
      </c>
      <c r="X3201" s="1" t="s">
        <v>45</v>
      </c>
      <c r="Y3201" s="30">
        <f t="shared" si="396"/>
        <v>4.99</v>
      </c>
      <c r="Z3201" s="31">
        <f t="shared" si="397"/>
        <v>0</v>
      </c>
      <c r="AA3201" s="32">
        <f t="shared" si="398"/>
        <v>0</v>
      </c>
      <c r="AB3201" t="b">
        <f t="shared" si="399"/>
        <v>1</v>
      </c>
      <c r="AC3201" s="2" t="s">
        <v>76</v>
      </c>
      <c r="AD3201" s="2">
        <v>3.24</v>
      </c>
      <c r="AG3201" t="s">
        <v>6651</v>
      </c>
    </row>
    <row r="3202" spans="1:34" ht="16" hidden="1" x14ac:dyDescent="0.4">
      <c r="A3202" s="24" t="s">
        <v>6638</v>
      </c>
      <c r="B3202" s="25" t="s">
        <v>10176</v>
      </c>
      <c r="C3202" t="str">
        <f t="shared" si="392"/>
        <v>45</v>
      </c>
      <c r="D3202" t="str">
        <f>_xlfn.XLOOKUP(C3202,Folha2!A:A,Folha2!B:B)</f>
        <v>DPH</v>
      </c>
      <c r="E3202" s="26" t="str">
        <f t="shared" si="393"/>
        <v>070</v>
      </c>
      <c r="F3202" s="26" t="str">
        <f t="shared" si="394"/>
        <v>50</v>
      </c>
      <c r="G3202" s="26" t="str">
        <f t="shared" si="395"/>
        <v>10</v>
      </c>
      <c r="H3202" s="27" t="s">
        <v>10216</v>
      </c>
      <c r="I3202" s="25" t="s">
        <v>10217</v>
      </c>
      <c r="J3202" s="27" t="s">
        <v>6642</v>
      </c>
      <c r="K3202" s="25" t="s">
        <v>10218</v>
      </c>
      <c r="L3202" s="27" t="s">
        <v>51</v>
      </c>
      <c r="M3202" s="25" t="s">
        <v>43</v>
      </c>
      <c r="N3202" s="27" t="s">
        <v>43</v>
      </c>
      <c r="O3202" s="25" t="s">
        <v>43</v>
      </c>
      <c r="P3202" s="27" t="s">
        <v>43</v>
      </c>
      <c r="Q3202" s="25" t="s">
        <v>44</v>
      </c>
      <c r="R3202" s="28">
        <v>1.49</v>
      </c>
      <c r="S3202" s="29"/>
      <c r="T3202" s="29"/>
      <c r="U3202" s="29">
        <v>1.49</v>
      </c>
      <c r="V3202" s="1" t="s">
        <v>45</v>
      </c>
      <c r="W3202" s="1" t="s">
        <v>45</v>
      </c>
      <c r="X3202" s="1" t="s">
        <v>45</v>
      </c>
      <c r="Y3202" s="30">
        <f t="shared" si="396"/>
        <v>1.49</v>
      </c>
      <c r="Z3202" s="31">
        <f t="shared" si="397"/>
        <v>0</v>
      </c>
      <c r="AA3202" s="32">
        <f t="shared" si="398"/>
        <v>0</v>
      </c>
      <c r="AB3202" t="b">
        <f t="shared" si="399"/>
        <v>1</v>
      </c>
      <c r="AC3202" s="2" t="s">
        <v>70</v>
      </c>
      <c r="AD3202" s="2">
        <v>1.35</v>
      </c>
      <c r="AG3202" t="s">
        <v>45</v>
      </c>
      <c r="AH3202" t="s">
        <v>45</v>
      </c>
    </row>
    <row r="3203" spans="1:34" ht="16" hidden="1" x14ac:dyDescent="0.4">
      <c r="A3203" s="24" t="s">
        <v>6638</v>
      </c>
      <c r="B3203" s="25" t="s">
        <v>10176</v>
      </c>
      <c r="C3203" t="str">
        <f t="shared" si="392"/>
        <v>45</v>
      </c>
      <c r="D3203" t="str">
        <f>_xlfn.XLOOKUP(C3203,Folha2!A:A,Folha2!B:B)</f>
        <v>DPH</v>
      </c>
      <c r="E3203" s="26" t="str">
        <f t="shared" si="393"/>
        <v>070</v>
      </c>
      <c r="F3203" s="26" t="str">
        <f t="shared" si="394"/>
        <v>50</v>
      </c>
      <c r="G3203" s="26" t="str">
        <f t="shared" si="395"/>
        <v>10</v>
      </c>
      <c r="H3203" s="27" t="s">
        <v>10219</v>
      </c>
      <c r="I3203" s="25" t="s">
        <v>10220</v>
      </c>
      <c r="J3203" s="27" t="s">
        <v>6642</v>
      </c>
      <c r="K3203" s="25" t="s">
        <v>10221</v>
      </c>
      <c r="L3203" s="27" t="s">
        <v>51</v>
      </c>
      <c r="M3203" s="25" t="s">
        <v>43</v>
      </c>
      <c r="N3203" s="27" t="s">
        <v>43</v>
      </c>
      <c r="O3203" s="25" t="s">
        <v>43</v>
      </c>
      <c r="P3203" s="27" t="s">
        <v>43</v>
      </c>
      <c r="Q3203" s="25" t="s">
        <v>44</v>
      </c>
      <c r="R3203" s="28">
        <v>1.59</v>
      </c>
      <c r="S3203" s="29">
        <v>1.59</v>
      </c>
      <c r="T3203" s="29"/>
      <c r="U3203" s="29">
        <v>1.59</v>
      </c>
      <c r="V3203" s="1" t="s">
        <v>45</v>
      </c>
      <c r="W3203" s="1" t="s">
        <v>45</v>
      </c>
      <c r="X3203" s="1" t="s">
        <v>45</v>
      </c>
      <c r="Y3203" s="30">
        <f t="shared" si="396"/>
        <v>1.59</v>
      </c>
      <c r="Z3203" s="31">
        <f t="shared" si="397"/>
        <v>0</v>
      </c>
      <c r="AA3203" s="32">
        <f t="shared" si="398"/>
        <v>0</v>
      </c>
      <c r="AB3203" t="b">
        <f t="shared" si="399"/>
        <v>1</v>
      </c>
      <c r="AC3203" s="2" t="s">
        <v>70</v>
      </c>
      <c r="AD3203" s="2">
        <v>1.39</v>
      </c>
      <c r="AG3203" t="s">
        <v>6651</v>
      </c>
    </row>
    <row r="3204" spans="1:34" ht="16" hidden="1" x14ac:dyDescent="0.4">
      <c r="A3204" s="24" t="s">
        <v>6638</v>
      </c>
      <c r="B3204" s="25" t="s">
        <v>10176</v>
      </c>
      <c r="C3204" t="str">
        <f t="shared" ref="C3204:C3267" si="400">MID(A3204,2,2)</f>
        <v>45</v>
      </c>
      <c r="D3204" t="str">
        <f>_xlfn.XLOOKUP(C3204,Folha2!A:A,Folha2!B:B)</f>
        <v>DPH</v>
      </c>
      <c r="E3204" s="26" t="str">
        <f t="shared" ref="E3204:E3267" si="401">MID(A3204,5,3)</f>
        <v>070</v>
      </c>
      <c r="F3204" s="26" t="str">
        <f t="shared" ref="F3204:F3267" si="402">MID(B3204,5,2)</f>
        <v>50</v>
      </c>
      <c r="G3204" s="26" t="str">
        <f t="shared" ref="G3204:G3267" si="403">MID(B3204,8,2)</f>
        <v>10</v>
      </c>
      <c r="H3204" s="27" t="s">
        <v>10222</v>
      </c>
      <c r="I3204" s="25" t="s">
        <v>10223</v>
      </c>
      <c r="J3204" s="27" t="s">
        <v>6642</v>
      </c>
      <c r="K3204" s="25" t="s">
        <v>10224</v>
      </c>
      <c r="L3204" s="27" t="s">
        <v>51</v>
      </c>
      <c r="M3204" s="25" t="s">
        <v>43</v>
      </c>
      <c r="N3204" s="27" t="s">
        <v>43</v>
      </c>
      <c r="O3204" s="25" t="s">
        <v>43</v>
      </c>
      <c r="P3204" s="27" t="s">
        <v>43</v>
      </c>
      <c r="Q3204" s="25" t="s">
        <v>44</v>
      </c>
      <c r="R3204" s="28">
        <v>1.59</v>
      </c>
      <c r="S3204" s="29">
        <v>1.59</v>
      </c>
      <c r="T3204" s="29"/>
      <c r="U3204" s="29">
        <v>1.59</v>
      </c>
      <c r="V3204" s="1" t="s">
        <v>45</v>
      </c>
      <c r="W3204" s="1" t="s">
        <v>45</v>
      </c>
      <c r="X3204" s="1" t="s">
        <v>45</v>
      </c>
      <c r="Y3204" s="30">
        <f t="shared" ref="Y3204:Y3267" si="404">IF(OR(N3204="O",O3204="O"),IF(COUNT(V3204:X3204)&gt;0,MIN(V3204:X3204),MIN(S3204:U3204)),IF(M3204="O",MIN(S3204:U3204),IF(L3204="E",IFERROR(MODE(S3204:U3204),MIN(S3204:U3204)),AVERAGE(S3204:U3204))))</f>
        <v>1.59</v>
      </c>
      <c r="Z3204" s="31">
        <f t="shared" ref="Z3204:Z3267" si="405">R3204/Y3204-1</f>
        <v>0</v>
      </c>
      <c r="AA3204" s="32">
        <f t="shared" ref="AA3204:AA3267" si="406">R3204-Y3204</f>
        <v>0</v>
      </c>
      <c r="AB3204" t="b">
        <f t="shared" ref="AB3204:AB3267" si="407">R3204=Y3204</f>
        <v>1</v>
      </c>
      <c r="AC3204" s="2" t="s">
        <v>70</v>
      </c>
      <c r="AD3204" s="2">
        <v>1.39</v>
      </c>
      <c r="AG3204" t="s">
        <v>6651</v>
      </c>
    </row>
    <row r="3205" spans="1:34" ht="16" x14ac:dyDescent="0.4">
      <c r="A3205" s="24" t="s">
        <v>6638</v>
      </c>
      <c r="B3205" s="25" t="s">
        <v>10176</v>
      </c>
      <c r="C3205" t="str">
        <f t="shared" si="400"/>
        <v>45</v>
      </c>
      <c r="D3205" t="str">
        <f>_xlfn.XLOOKUP(C3205,Folha2!A:A,Folha2!B:B)</f>
        <v>DPH</v>
      </c>
      <c r="E3205" s="26" t="str">
        <f t="shared" si="401"/>
        <v>070</v>
      </c>
      <c r="F3205" s="26" t="str">
        <f t="shared" si="402"/>
        <v>50</v>
      </c>
      <c r="G3205" s="26" t="str">
        <f t="shared" si="403"/>
        <v>10</v>
      </c>
      <c r="H3205" s="27" t="s">
        <v>10225</v>
      </c>
      <c r="I3205" s="25" t="s">
        <v>10226</v>
      </c>
      <c r="J3205" s="27" t="s">
        <v>6642</v>
      </c>
      <c r="K3205" s="25" t="s">
        <v>10227</v>
      </c>
      <c r="L3205" s="27" t="s">
        <v>51</v>
      </c>
      <c r="M3205" s="25" t="s">
        <v>43</v>
      </c>
      <c r="N3205" s="27" t="s">
        <v>43</v>
      </c>
      <c r="O3205" s="25" t="s">
        <v>43</v>
      </c>
      <c r="P3205" s="27" t="s">
        <v>43</v>
      </c>
      <c r="Q3205" s="25" t="s">
        <v>44</v>
      </c>
      <c r="R3205" s="28">
        <v>1.85</v>
      </c>
      <c r="S3205" s="29">
        <v>1.89</v>
      </c>
      <c r="T3205" s="29"/>
      <c r="U3205" s="29"/>
      <c r="V3205" s="1" t="s">
        <v>45</v>
      </c>
      <c r="W3205" s="1" t="s">
        <v>45</v>
      </c>
      <c r="X3205" s="1" t="s">
        <v>45</v>
      </c>
      <c r="Y3205" s="30">
        <f t="shared" si="404"/>
        <v>1.89</v>
      </c>
      <c r="Z3205" s="31">
        <f t="shared" si="405"/>
        <v>-2.1164021164021052E-2</v>
      </c>
      <c r="AA3205" s="32">
        <f t="shared" si="406"/>
        <v>-3.9999999999999813E-2</v>
      </c>
      <c r="AB3205" t="b">
        <f t="shared" si="407"/>
        <v>0</v>
      </c>
      <c r="AC3205" s="2" t="s">
        <v>45</v>
      </c>
      <c r="AD3205" s="2" t="s">
        <v>45</v>
      </c>
      <c r="AG3205" t="s">
        <v>45</v>
      </c>
      <c r="AH3205" t="s">
        <v>45</v>
      </c>
    </row>
    <row r="3206" spans="1:34" ht="16" hidden="1" x14ac:dyDescent="0.4">
      <c r="A3206" s="24" t="s">
        <v>6638</v>
      </c>
      <c r="B3206" s="25" t="s">
        <v>10176</v>
      </c>
      <c r="C3206" t="str">
        <f t="shared" si="400"/>
        <v>45</v>
      </c>
      <c r="D3206" t="str">
        <f>_xlfn.XLOOKUP(C3206,Folha2!A:A,Folha2!B:B)</f>
        <v>DPH</v>
      </c>
      <c r="E3206" s="26" t="str">
        <f t="shared" si="401"/>
        <v>070</v>
      </c>
      <c r="F3206" s="26" t="str">
        <f t="shared" si="402"/>
        <v>50</v>
      </c>
      <c r="G3206" s="26" t="str">
        <f t="shared" si="403"/>
        <v>10</v>
      </c>
      <c r="H3206" s="27" t="s">
        <v>10228</v>
      </c>
      <c r="I3206" s="25" t="s">
        <v>10229</v>
      </c>
      <c r="J3206" s="27" t="s">
        <v>9950</v>
      </c>
      <c r="K3206" s="25" t="s">
        <v>10230</v>
      </c>
      <c r="L3206" s="27" t="s">
        <v>42</v>
      </c>
      <c r="M3206" s="25" t="s">
        <v>43</v>
      </c>
      <c r="N3206" s="27" t="s">
        <v>43</v>
      </c>
      <c r="O3206" s="25" t="s">
        <v>43</v>
      </c>
      <c r="P3206" s="27" t="s">
        <v>43</v>
      </c>
      <c r="Q3206" s="25" t="s">
        <v>186</v>
      </c>
      <c r="R3206" s="28">
        <v>2.99</v>
      </c>
      <c r="S3206" s="29">
        <v>2.99</v>
      </c>
      <c r="T3206" s="29"/>
      <c r="U3206" s="29"/>
      <c r="V3206" s="1">
        <v>2.39</v>
      </c>
      <c r="W3206" s="1" t="s">
        <v>45</v>
      </c>
      <c r="X3206" s="1" t="s">
        <v>45</v>
      </c>
      <c r="Y3206" s="30">
        <f t="shared" si="404"/>
        <v>2.99</v>
      </c>
      <c r="Z3206" s="31">
        <f t="shared" si="405"/>
        <v>0</v>
      </c>
      <c r="AA3206" s="32">
        <f t="shared" si="406"/>
        <v>0</v>
      </c>
      <c r="AB3206" t="b">
        <f t="shared" si="407"/>
        <v>1</v>
      </c>
      <c r="AC3206" s="2" t="s">
        <v>144</v>
      </c>
      <c r="AD3206" s="2">
        <v>2.39</v>
      </c>
      <c r="AG3206" t="s">
        <v>6651</v>
      </c>
    </row>
    <row r="3207" spans="1:34" ht="16" hidden="1" x14ac:dyDescent="0.4">
      <c r="A3207" s="24" t="s">
        <v>6638</v>
      </c>
      <c r="B3207" s="25" t="s">
        <v>10176</v>
      </c>
      <c r="C3207" t="str">
        <f t="shared" si="400"/>
        <v>45</v>
      </c>
      <c r="D3207" t="str">
        <f>_xlfn.XLOOKUP(C3207,Folha2!A:A,Folha2!B:B)</f>
        <v>DPH</v>
      </c>
      <c r="E3207" s="26" t="str">
        <f t="shared" si="401"/>
        <v>070</v>
      </c>
      <c r="F3207" s="26" t="str">
        <f t="shared" si="402"/>
        <v>50</v>
      </c>
      <c r="G3207" s="26" t="str">
        <f t="shared" si="403"/>
        <v>10</v>
      </c>
      <c r="H3207" s="27" t="s">
        <v>10231</v>
      </c>
      <c r="I3207" s="25" t="s">
        <v>10232</v>
      </c>
      <c r="J3207" s="27" t="s">
        <v>9950</v>
      </c>
      <c r="K3207" s="25" t="s">
        <v>10233</v>
      </c>
      <c r="L3207" s="27" t="s">
        <v>42</v>
      </c>
      <c r="M3207" s="25" t="s">
        <v>43</v>
      </c>
      <c r="N3207" s="27" t="s">
        <v>43</v>
      </c>
      <c r="O3207" s="25" t="s">
        <v>43</v>
      </c>
      <c r="P3207" s="27" t="s">
        <v>43</v>
      </c>
      <c r="Q3207" s="25" t="s">
        <v>186</v>
      </c>
      <c r="R3207" s="28">
        <v>4.99</v>
      </c>
      <c r="S3207" s="29">
        <v>4.99</v>
      </c>
      <c r="T3207" s="29"/>
      <c r="U3207" s="29">
        <v>4.99</v>
      </c>
      <c r="V3207" s="1">
        <v>3.99</v>
      </c>
      <c r="W3207" s="1" t="s">
        <v>45</v>
      </c>
      <c r="X3207" s="1">
        <v>3.99</v>
      </c>
      <c r="Y3207" s="30">
        <f t="shared" si="404"/>
        <v>4.99</v>
      </c>
      <c r="Z3207" s="31">
        <f t="shared" si="405"/>
        <v>0</v>
      </c>
      <c r="AA3207" s="32">
        <f t="shared" si="406"/>
        <v>0</v>
      </c>
      <c r="AB3207" t="b">
        <f t="shared" si="407"/>
        <v>1</v>
      </c>
      <c r="AC3207" s="2" t="s">
        <v>144</v>
      </c>
      <c r="AD3207" s="2">
        <v>3.99</v>
      </c>
      <c r="AG3207" t="s">
        <v>6651</v>
      </c>
    </row>
    <row r="3208" spans="1:34" ht="16" hidden="1" x14ac:dyDescent="0.4">
      <c r="A3208" s="24" t="s">
        <v>6638</v>
      </c>
      <c r="B3208" s="25" t="s">
        <v>10176</v>
      </c>
      <c r="C3208" t="str">
        <f t="shared" si="400"/>
        <v>45</v>
      </c>
      <c r="D3208" t="str">
        <f>_xlfn.XLOOKUP(C3208,Folha2!A:A,Folha2!B:B)</f>
        <v>DPH</v>
      </c>
      <c r="E3208" s="26" t="str">
        <f t="shared" si="401"/>
        <v>070</v>
      </c>
      <c r="F3208" s="26" t="str">
        <f t="shared" si="402"/>
        <v>50</v>
      </c>
      <c r="G3208" s="26" t="str">
        <f t="shared" si="403"/>
        <v>10</v>
      </c>
      <c r="H3208" s="27" t="s">
        <v>10234</v>
      </c>
      <c r="I3208" s="25" t="s">
        <v>10235</v>
      </c>
      <c r="J3208" s="27" t="s">
        <v>9950</v>
      </c>
      <c r="K3208" s="25" t="s">
        <v>10236</v>
      </c>
      <c r="L3208" s="27" t="s">
        <v>42</v>
      </c>
      <c r="M3208" s="25" t="s">
        <v>43</v>
      </c>
      <c r="N3208" s="27" t="s">
        <v>43</v>
      </c>
      <c r="O3208" s="25" t="s">
        <v>43</v>
      </c>
      <c r="P3208" s="27" t="s">
        <v>43</v>
      </c>
      <c r="Q3208" s="25" t="s">
        <v>186</v>
      </c>
      <c r="R3208" s="28">
        <v>4.99</v>
      </c>
      <c r="S3208" s="29">
        <v>4.99</v>
      </c>
      <c r="T3208" s="29"/>
      <c r="U3208" s="29"/>
      <c r="V3208" s="1">
        <v>3.99</v>
      </c>
      <c r="W3208" s="1" t="s">
        <v>45</v>
      </c>
      <c r="X3208" s="1" t="s">
        <v>45</v>
      </c>
      <c r="Y3208" s="30">
        <f t="shared" si="404"/>
        <v>4.99</v>
      </c>
      <c r="Z3208" s="31">
        <f t="shared" si="405"/>
        <v>0</v>
      </c>
      <c r="AA3208" s="32">
        <f t="shared" si="406"/>
        <v>0</v>
      </c>
      <c r="AB3208" t="b">
        <f t="shared" si="407"/>
        <v>1</v>
      </c>
      <c r="AC3208" s="2" t="s">
        <v>144</v>
      </c>
      <c r="AD3208" s="2">
        <v>3.99</v>
      </c>
      <c r="AG3208" t="s">
        <v>6651</v>
      </c>
    </row>
    <row r="3209" spans="1:34" ht="16" hidden="1" x14ac:dyDescent="0.4">
      <c r="A3209" s="24" t="s">
        <v>6638</v>
      </c>
      <c r="B3209" s="25" t="s">
        <v>10176</v>
      </c>
      <c r="C3209" t="str">
        <f t="shared" si="400"/>
        <v>45</v>
      </c>
      <c r="D3209" t="str">
        <f>_xlfn.XLOOKUP(C3209,Folha2!A:A,Folha2!B:B)</f>
        <v>DPH</v>
      </c>
      <c r="E3209" s="26" t="str">
        <f t="shared" si="401"/>
        <v>070</v>
      </c>
      <c r="F3209" s="26" t="str">
        <f t="shared" si="402"/>
        <v>50</v>
      </c>
      <c r="G3209" s="26" t="str">
        <f t="shared" si="403"/>
        <v>10</v>
      </c>
      <c r="H3209" s="27" t="s">
        <v>10237</v>
      </c>
      <c r="I3209" s="25" t="s">
        <v>10238</v>
      </c>
      <c r="J3209" s="27" t="s">
        <v>9972</v>
      </c>
      <c r="K3209" s="25" t="s">
        <v>10239</v>
      </c>
      <c r="L3209" s="27" t="s">
        <v>42</v>
      </c>
      <c r="M3209" s="25" t="s">
        <v>43</v>
      </c>
      <c r="N3209" s="27" t="s">
        <v>43</v>
      </c>
      <c r="O3209" s="25" t="s">
        <v>43</v>
      </c>
      <c r="P3209" s="27" t="s">
        <v>43</v>
      </c>
      <c r="Q3209" s="25" t="s">
        <v>44</v>
      </c>
      <c r="R3209" s="28">
        <v>4.59</v>
      </c>
      <c r="S3209" s="29">
        <v>4.59</v>
      </c>
      <c r="T3209" s="29"/>
      <c r="U3209" s="29"/>
      <c r="V3209" s="1">
        <v>3.67</v>
      </c>
      <c r="W3209" s="1" t="s">
        <v>45</v>
      </c>
      <c r="X3209" s="1" t="s">
        <v>45</v>
      </c>
      <c r="Y3209" s="30">
        <f t="shared" si="404"/>
        <v>4.59</v>
      </c>
      <c r="Z3209" s="31">
        <f t="shared" si="405"/>
        <v>0</v>
      </c>
      <c r="AA3209" s="32">
        <f t="shared" si="406"/>
        <v>0</v>
      </c>
      <c r="AB3209" t="b">
        <f t="shared" si="407"/>
        <v>1</v>
      </c>
      <c r="AC3209" s="2" t="s">
        <v>53</v>
      </c>
      <c r="AD3209" s="2">
        <v>3.67</v>
      </c>
      <c r="AG3209" t="s">
        <v>6651</v>
      </c>
    </row>
    <row r="3210" spans="1:34" ht="16" hidden="1" x14ac:dyDescent="0.4">
      <c r="A3210" s="24" t="s">
        <v>6638</v>
      </c>
      <c r="B3210" s="25" t="s">
        <v>10176</v>
      </c>
      <c r="C3210" t="str">
        <f t="shared" si="400"/>
        <v>45</v>
      </c>
      <c r="D3210" t="str">
        <f>_xlfn.XLOOKUP(C3210,Folha2!A:A,Folha2!B:B)</f>
        <v>DPH</v>
      </c>
      <c r="E3210" s="26" t="str">
        <f t="shared" si="401"/>
        <v>070</v>
      </c>
      <c r="F3210" s="26" t="str">
        <f t="shared" si="402"/>
        <v>50</v>
      </c>
      <c r="G3210" s="26" t="str">
        <f t="shared" si="403"/>
        <v>10</v>
      </c>
      <c r="H3210" s="27" t="s">
        <v>10240</v>
      </c>
      <c r="I3210" s="25" t="s">
        <v>10241</v>
      </c>
      <c r="J3210" s="27" t="s">
        <v>9991</v>
      </c>
      <c r="K3210" s="25" t="s">
        <v>10242</v>
      </c>
      <c r="L3210" s="27" t="s">
        <v>42</v>
      </c>
      <c r="M3210" s="25" t="s">
        <v>43</v>
      </c>
      <c r="N3210" s="27" t="s">
        <v>43</v>
      </c>
      <c r="O3210" s="25" t="s">
        <v>43</v>
      </c>
      <c r="P3210" s="27" t="s">
        <v>43</v>
      </c>
      <c r="Q3210" s="25" t="s">
        <v>44</v>
      </c>
      <c r="R3210" s="28">
        <v>4.3899999999999997</v>
      </c>
      <c r="S3210" s="29">
        <v>4.3899999999999997</v>
      </c>
      <c r="T3210" s="29"/>
      <c r="U3210" s="29"/>
      <c r="V3210" s="1">
        <v>3.29</v>
      </c>
      <c r="W3210" s="1" t="s">
        <v>45</v>
      </c>
      <c r="X3210" s="1" t="s">
        <v>45</v>
      </c>
      <c r="Y3210" s="30">
        <f t="shared" si="404"/>
        <v>4.3899999999999997</v>
      </c>
      <c r="Z3210" s="31">
        <f t="shared" si="405"/>
        <v>0</v>
      </c>
      <c r="AA3210" s="32">
        <f t="shared" si="406"/>
        <v>0</v>
      </c>
      <c r="AB3210" t="b">
        <f t="shared" si="407"/>
        <v>1</v>
      </c>
      <c r="AC3210" s="2" t="s">
        <v>76</v>
      </c>
      <c r="AD3210" s="2">
        <v>3.29</v>
      </c>
      <c r="AG3210" t="s">
        <v>6651</v>
      </c>
    </row>
    <row r="3211" spans="1:34" ht="16" hidden="1" x14ac:dyDescent="0.4">
      <c r="A3211" s="24" t="s">
        <v>6638</v>
      </c>
      <c r="B3211" s="25" t="s">
        <v>10176</v>
      </c>
      <c r="C3211" t="str">
        <f t="shared" si="400"/>
        <v>45</v>
      </c>
      <c r="D3211" t="str">
        <f>_xlfn.XLOOKUP(C3211,Folha2!A:A,Folha2!B:B)</f>
        <v>DPH</v>
      </c>
      <c r="E3211" s="26" t="str">
        <f t="shared" si="401"/>
        <v>070</v>
      </c>
      <c r="F3211" s="26" t="str">
        <f t="shared" si="402"/>
        <v>50</v>
      </c>
      <c r="G3211" s="26" t="str">
        <f t="shared" si="403"/>
        <v>10</v>
      </c>
      <c r="H3211" s="27" t="s">
        <v>10243</v>
      </c>
      <c r="I3211" s="25" t="s">
        <v>10244</v>
      </c>
      <c r="J3211" s="27" t="s">
        <v>9995</v>
      </c>
      <c r="K3211" s="25" t="s">
        <v>10245</v>
      </c>
      <c r="L3211" s="27" t="s">
        <v>42</v>
      </c>
      <c r="M3211" s="25" t="s">
        <v>43</v>
      </c>
      <c r="N3211" s="27" t="s">
        <v>43</v>
      </c>
      <c r="O3211" s="25" t="s">
        <v>43</v>
      </c>
      <c r="P3211" s="27" t="s">
        <v>43</v>
      </c>
      <c r="Q3211" s="25" t="s">
        <v>44</v>
      </c>
      <c r="R3211" s="28">
        <v>3.99</v>
      </c>
      <c r="S3211" s="29">
        <v>3.99</v>
      </c>
      <c r="T3211" s="29"/>
      <c r="U3211" s="29">
        <v>3.99</v>
      </c>
      <c r="V3211" s="1">
        <v>2.99</v>
      </c>
      <c r="W3211" s="1" t="s">
        <v>45</v>
      </c>
      <c r="X3211" s="1" t="s">
        <v>45</v>
      </c>
      <c r="Y3211" s="30">
        <f t="shared" si="404"/>
        <v>3.99</v>
      </c>
      <c r="Z3211" s="31">
        <f t="shared" si="405"/>
        <v>0</v>
      </c>
      <c r="AA3211" s="32">
        <f t="shared" si="406"/>
        <v>0</v>
      </c>
      <c r="AB3211" t="b">
        <f t="shared" si="407"/>
        <v>1</v>
      </c>
      <c r="AC3211" s="2" t="s">
        <v>144</v>
      </c>
      <c r="AD3211" s="2">
        <v>2.99</v>
      </c>
      <c r="AG3211" t="s">
        <v>6651</v>
      </c>
    </row>
    <row r="3212" spans="1:34" ht="16" hidden="1" x14ac:dyDescent="0.4">
      <c r="A3212" s="24" t="s">
        <v>6638</v>
      </c>
      <c r="B3212" s="25" t="s">
        <v>10176</v>
      </c>
      <c r="C3212" t="str">
        <f t="shared" si="400"/>
        <v>45</v>
      </c>
      <c r="D3212" t="str">
        <f>_xlfn.XLOOKUP(C3212,Folha2!A:A,Folha2!B:B)</f>
        <v>DPH</v>
      </c>
      <c r="E3212" s="26" t="str">
        <f t="shared" si="401"/>
        <v>070</v>
      </c>
      <c r="F3212" s="26" t="str">
        <f t="shared" si="402"/>
        <v>50</v>
      </c>
      <c r="G3212" s="26" t="str">
        <f t="shared" si="403"/>
        <v>10</v>
      </c>
      <c r="H3212" s="27" t="s">
        <v>10246</v>
      </c>
      <c r="I3212" s="25" t="s">
        <v>10247</v>
      </c>
      <c r="J3212" s="27" t="s">
        <v>9995</v>
      </c>
      <c r="K3212" s="25" t="s">
        <v>10248</v>
      </c>
      <c r="L3212" s="27" t="s">
        <v>42</v>
      </c>
      <c r="M3212" s="25" t="s">
        <v>43</v>
      </c>
      <c r="N3212" s="27" t="s">
        <v>43</v>
      </c>
      <c r="O3212" s="25" t="s">
        <v>43</v>
      </c>
      <c r="P3212" s="27" t="s">
        <v>43</v>
      </c>
      <c r="Q3212" s="25" t="s">
        <v>44</v>
      </c>
      <c r="R3212" s="28">
        <v>3.99</v>
      </c>
      <c r="S3212" s="29">
        <v>3.99</v>
      </c>
      <c r="T3212" s="29"/>
      <c r="U3212" s="29"/>
      <c r="V3212" s="1">
        <v>2.99</v>
      </c>
      <c r="W3212" s="1" t="s">
        <v>45</v>
      </c>
      <c r="X3212" s="1" t="s">
        <v>45</v>
      </c>
      <c r="Y3212" s="30">
        <f t="shared" si="404"/>
        <v>3.99</v>
      </c>
      <c r="Z3212" s="31">
        <f t="shared" si="405"/>
        <v>0</v>
      </c>
      <c r="AA3212" s="32">
        <f t="shared" si="406"/>
        <v>0</v>
      </c>
      <c r="AB3212" t="b">
        <f t="shared" si="407"/>
        <v>1</v>
      </c>
      <c r="AC3212" s="2" t="s">
        <v>144</v>
      </c>
      <c r="AD3212" s="2">
        <v>2.99</v>
      </c>
      <c r="AG3212" t="s">
        <v>6651</v>
      </c>
    </row>
    <row r="3213" spans="1:34" ht="16" hidden="1" x14ac:dyDescent="0.4">
      <c r="A3213" s="24" t="s">
        <v>6638</v>
      </c>
      <c r="B3213" s="25" t="s">
        <v>10176</v>
      </c>
      <c r="C3213" t="str">
        <f t="shared" si="400"/>
        <v>45</v>
      </c>
      <c r="D3213" t="str">
        <f>_xlfn.XLOOKUP(C3213,Folha2!A:A,Folha2!B:B)</f>
        <v>DPH</v>
      </c>
      <c r="E3213" s="26" t="str">
        <f t="shared" si="401"/>
        <v>070</v>
      </c>
      <c r="F3213" s="26" t="str">
        <f t="shared" si="402"/>
        <v>50</v>
      </c>
      <c r="G3213" s="26" t="str">
        <f t="shared" si="403"/>
        <v>10</v>
      </c>
      <c r="H3213" s="27" t="s">
        <v>10249</v>
      </c>
      <c r="I3213" s="25" t="s">
        <v>10250</v>
      </c>
      <c r="J3213" s="27" t="s">
        <v>9995</v>
      </c>
      <c r="K3213" s="25" t="s">
        <v>10251</v>
      </c>
      <c r="L3213" s="27" t="s">
        <v>42</v>
      </c>
      <c r="M3213" s="25" t="s">
        <v>43</v>
      </c>
      <c r="N3213" s="27" t="s">
        <v>43</v>
      </c>
      <c r="O3213" s="25" t="s">
        <v>43</v>
      </c>
      <c r="P3213" s="27" t="s">
        <v>43</v>
      </c>
      <c r="Q3213" s="25" t="s">
        <v>44</v>
      </c>
      <c r="R3213" s="28">
        <v>3.99</v>
      </c>
      <c r="S3213" s="29">
        <v>3.99</v>
      </c>
      <c r="T3213" s="29"/>
      <c r="U3213" s="29">
        <v>3.99</v>
      </c>
      <c r="V3213" s="1">
        <v>2.99</v>
      </c>
      <c r="W3213" s="1" t="s">
        <v>45</v>
      </c>
      <c r="X3213" s="1" t="s">
        <v>45</v>
      </c>
      <c r="Y3213" s="30">
        <f t="shared" si="404"/>
        <v>3.99</v>
      </c>
      <c r="Z3213" s="31">
        <f t="shared" si="405"/>
        <v>0</v>
      </c>
      <c r="AA3213" s="32">
        <f t="shared" si="406"/>
        <v>0</v>
      </c>
      <c r="AB3213" t="b">
        <f t="shared" si="407"/>
        <v>1</v>
      </c>
      <c r="AC3213" s="2" t="s">
        <v>144</v>
      </c>
      <c r="AD3213" s="2">
        <v>2.99</v>
      </c>
      <c r="AG3213" t="s">
        <v>6651</v>
      </c>
    </row>
    <row r="3214" spans="1:34" ht="16" x14ac:dyDescent="0.4">
      <c r="A3214" s="24" t="s">
        <v>6638</v>
      </c>
      <c r="B3214" s="25" t="s">
        <v>10176</v>
      </c>
      <c r="C3214" t="str">
        <f t="shared" si="400"/>
        <v>45</v>
      </c>
      <c r="D3214" t="str">
        <f>_xlfn.XLOOKUP(C3214,Folha2!A:A,Folha2!B:B)</f>
        <v>DPH</v>
      </c>
      <c r="E3214" s="26" t="str">
        <f t="shared" si="401"/>
        <v>070</v>
      </c>
      <c r="F3214" s="26" t="str">
        <f t="shared" si="402"/>
        <v>50</v>
      </c>
      <c r="G3214" s="26" t="str">
        <f t="shared" si="403"/>
        <v>10</v>
      </c>
      <c r="H3214" s="27" t="s">
        <v>10252</v>
      </c>
      <c r="I3214" s="25" t="s">
        <v>10253</v>
      </c>
      <c r="J3214" s="27" t="s">
        <v>9995</v>
      </c>
      <c r="K3214" s="25" t="s">
        <v>10254</v>
      </c>
      <c r="L3214" s="27" t="s">
        <v>42</v>
      </c>
      <c r="M3214" s="25" t="s">
        <v>43</v>
      </c>
      <c r="N3214" s="27" t="s">
        <v>43</v>
      </c>
      <c r="O3214" s="25" t="s">
        <v>43</v>
      </c>
      <c r="P3214" s="27" t="s">
        <v>43</v>
      </c>
      <c r="Q3214" s="25" t="s">
        <v>44</v>
      </c>
      <c r="R3214" s="28">
        <v>4.1900000000000004</v>
      </c>
      <c r="S3214" s="29">
        <v>3.99</v>
      </c>
      <c r="T3214" s="29"/>
      <c r="U3214" s="29">
        <v>4.1900000000000004</v>
      </c>
      <c r="V3214" s="1">
        <v>2.99</v>
      </c>
      <c r="W3214" s="1" t="s">
        <v>45</v>
      </c>
      <c r="X3214" s="1" t="s">
        <v>45</v>
      </c>
      <c r="Y3214" s="30">
        <f t="shared" si="404"/>
        <v>3.99</v>
      </c>
      <c r="Z3214" s="31">
        <f t="shared" si="405"/>
        <v>5.0125313283208017E-2</v>
      </c>
      <c r="AA3214" s="32">
        <f t="shared" si="406"/>
        <v>0.20000000000000018</v>
      </c>
      <c r="AB3214" t="b">
        <f t="shared" si="407"/>
        <v>0</v>
      </c>
      <c r="AC3214" s="2" t="s">
        <v>144</v>
      </c>
      <c r="AD3214" s="2">
        <v>3.14</v>
      </c>
    </row>
    <row r="3215" spans="1:34" ht="16" hidden="1" x14ac:dyDescent="0.4">
      <c r="A3215" s="24" t="s">
        <v>6638</v>
      </c>
      <c r="B3215" s="25" t="s">
        <v>10176</v>
      </c>
      <c r="C3215" t="str">
        <f t="shared" si="400"/>
        <v>45</v>
      </c>
      <c r="D3215" t="str">
        <f>_xlfn.XLOOKUP(C3215,Folha2!A:A,Folha2!B:B)</f>
        <v>DPH</v>
      </c>
      <c r="E3215" s="26" t="str">
        <f t="shared" si="401"/>
        <v>070</v>
      </c>
      <c r="F3215" s="26" t="str">
        <f t="shared" si="402"/>
        <v>50</v>
      </c>
      <c r="G3215" s="26" t="str">
        <f t="shared" si="403"/>
        <v>10</v>
      </c>
      <c r="H3215" s="27" t="s">
        <v>10255</v>
      </c>
      <c r="I3215" s="25" t="s">
        <v>10256</v>
      </c>
      <c r="J3215" s="27" t="s">
        <v>9995</v>
      </c>
      <c r="K3215" s="25" t="s">
        <v>10257</v>
      </c>
      <c r="L3215" s="27" t="s">
        <v>42</v>
      </c>
      <c r="M3215" s="25" t="s">
        <v>43</v>
      </c>
      <c r="N3215" s="27" t="s">
        <v>43</v>
      </c>
      <c r="O3215" s="25" t="s">
        <v>43</v>
      </c>
      <c r="P3215" s="27" t="s">
        <v>43</v>
      </c>
      <c r="Q3215" s="25" t="s">
        <v>44</v>
      </c>
      <c r="R3215" s="28">
        <v>4.49</v>
      </c>
      <c r="S3215" s="29">
        <v>4.49</v>
      </c>
      <c r="T3215" s="29"/>
      <c r="U3215" s="29">
        <v>4.49</v>
      </c>
      <c r="V3215" s="1">
        <v>3.36</v>
      </c>
      <c r="W3215" s="1" t="s">
        <v>45</v>
      </c>
      <c r="X3215" s="1" t="s">
        <v>45</v>
      </c>
      <c r="Y3215" s="30">
        <f t="shared" si="404"/>
        <v>4.49</v>
      </c>
      <c r="Z3215" s="31">
        <f t="shared" si="405"/>
        <v>0</v>
      </c>
      <c r="AA3215" s="32">
        <f t="shared" si="406"/>
        <v>0</v>
      </c>
      <c r="AB3215" t="b">
        <f t="shared" si="407"/>
        <v>1</v>
      </c>
      <c r="AC3215" s="2" t="s">
        <v>144</v>
      </c>
      <c r="AD3215" s="2">
        <v>3.34</v>
      </c>
      <c r="AG3215" t="s">
        <v>6651</v>
      </c>
    </row>
    <row r="3216" spans="1:34" ht="16" hidden="1" x14ac:dyDescent="0.4">
      <c r="A3216" s="24" t="s">
        <v>6638</v>
      </c>
      <c r="B3216" s="25" t="s">
        <v>10258</v>
      </c>
      <c r="C3216" t="str">
        <f t="shared" si="400"/>
        <v>45</v>
      </c>
      <c r="D3216" t="str">
        <f>_xlfn.XLOOKUP(C3216,Folha2!A:A,Folha2!B:B)</f>
        <v>DPH</v>
      </c>
      <c r="E3216" s="26" t="str">
        <f t="shared" si="401"/>
        <v>070</v>
      </c>
      <c r="F3216" s="26" t="str">
        <f t="shared" si="402"/>
        <v>50</v>
      </c>
      <c r="G3216" s="26" t="str">
        <f t="shared" si="403"/>
        <v>12</v>
      </c>
      <c r="H3216" s="27" t="s">
        <v>10259</v>
      </c>
      <c r="I3216" s="25" t="s">
        <v>10260</v>
      </c>
      <c r="J3216" s="27" t="s">
        <v>9851</v>
      </c>
      <c r="K3216" s="25" t="s">
        <v>10261</v>
      </c>
      <c r="L3216" s="27" t="s">
        <v>42</v>
      </c>
      <c r="M3216" s="25" t="s">
        <v>43</v>
      </c>
      <c r="N3216" s="27" t="s">
        <v>43</v>
      </c>
      <c r="O3216" s="25" t="s">
        <v>43</v>
      </c>
      <c r="P3216" s="27" t="s">
        <v>43</v>
      </c>
      <c r="Q3216" s="25" t="s">
        <v>44</v>
      </c>
      <c r="R3216" s="28">
        <v>13.79</v>
      </c>
      <c r="S3216" s="29">
        <v>13.79</v>
      </c>
      <c r="T3216" s="29"/>
      <c r="U3216" s="29"/>
      <c r="V3216" s="1" t="s">
        <v>45</v>
      </c>
      <c r="W3216" s="1" t="s">
        <v>45</v>
      </c>
      <c r="X3216" s="1" t="s">
        <v>45</v>
      </c>
      <c r="Y3216" s="30">
        <f t="shared" si="404"/>
        <v>13.79</v>
      </c>
      <c r="Z3216" s="31">
        <f t="shared" si="405"/>
        <v>0</v>
      </c>
      <c r="AA3216" s="32">
        <f t="shared" si="406"/>
        <v>0</v>
      </c>
      <c r="AB3216" t="b">
        <f t="shared" si="407"/>
        <v>1</v>
      </c>
      <c r="AC3216" s="2" t="s">
        <v>76</v>
      </c>
      <c r="AD3216" s="2">
        <v>8.94</v>
      </c>
      <c r="AG3216" t="s">
        <v>6651</v>
      </c>
    </row>
    <row r="3217" spans="1:34" ht="16" x14ac:dyDescent="0.4">
      <c r="A3217" s="24" t="s">
        <v>6638</v>
      </c>
      <c r="B3217" s="25" t="s">
        <v>10258</v>
      </c>
      <c r="C3217" t="str">
        <f t="shared" si="400"/>
        <v>45</v>
      </c>
      <c r="D3217" t="str">
        <f>_xlfn.XLOOKUP(C3217,Folha2!A:A,Folha2!B:B)</f>
        <v>DPH</v>
      </c>
      <c r="E3217" s="26" t="str">
        <f t="shared" si="401"/>
        <v>070</v>
      </c>
      <c r="F3217" s="26" t="str">
        <f t="shared" si="402"/>
        <v>50</v>
      </c>
      <c r="G3217" s="26" t="str">
        <f t="shared" si="403"/>
        <v>12</v>
      </c>
      <c r="H3217" s="27" t="s">
        <v>10262</v>
      </c>
      <c r="I3217" s="25" t="s">
        <v>10263</v>
      </c>
      <c r="J3217" s="27" t="s">
        <v>6642</v>
      </c>
      <c r="K3217" s="25" t="s">
        <v>10264</v>
      </c>
      <c r="L3217" s="27" t="s">
        <v>417</v>
      </c>
      <c r="M3217" s="25" t="s">
        <v>43</v>
      </c>
      <c r="N3217" s="27" t="s">
        <v>43</v>
      </c>
      <c r="O3217" s="25" t="s">
        <v>43</v>
      </c>
      <c r="P3217" s="27" t="s">
        <v>43</v>
      </c>
      <c r="Q3217" s="25" t="s">
        <v>1635</v>
      </c>
      <c r="R3217" s="28">
        <v>6.69</v>
      </c>
      <c r="S3217" s="29">
        <v>3.85</v>
      </c>
      <c r="T3217" s="29"/>
      <c r="U3217" s="29"/>
      <c r="V3217" s="1" t="s">
        <v>45</v>
      </c>
      <c r="W3217" s="1" t="s">
        <v>45</v>
      </c>
      <c r="X3217" s="1" t="s">
        <v>45</v>
      </c>
      <c r="Y3217" s="30">
        <f t="shared" si="404"/>
        <v>3.85</v>
      </c>
      <c r="Z3217" s="31">
        <f t="shared" si="405"/>
        <v>0.73766233766233769</v>
      </c>
      <c r="AA3217" s="32">
        <f t="shared" si="406"/>
        <v>2.8400000000000003</v>
      </c>
      <c r="AB3217" t="b">
        <f t="shared" si="407"/>
        <v>0</v>
      </c>
      <c r="AC3217" s="2" t="s">
        <v>45</v>
      </c>
      <c r="AD3217" s="2" t="s">
        <v>45</v>
      </c>
    </row>
    <row r="3218" spans="1:34" ht="16" hidden="1" x14ac:dyDescent="0.4">
      <c r="A3218" s="24" t="s">
        <v>6638</v>
      </c>
      <c r="B3218" s="25" t="s">
        <v>10258</v>
      </c>
      <c r="C3218" t="str">
        <f t="shared" si="400"/>
        <v>45</v>
      </c>
      <c r="D3218" t="str">
        <f>_xlfn.XLOOKUP(C3218,Folha2!A:A,Folha2!B:B)</f>
        <v>DPH</v>
      </c>
      <c r="E3218" s="26" t="str">
        <f t="shared" si="401"/>
        <v>070</v>
      </c>
      <c r="F3218" s="26" t="str">
        <f t="shared" si="402"/>
        <v>50</v>
      </c>
      <c r="G3218" s="26" t="str">
        <f t="shared" si="403"/>
        <v>12</v>
      </c>
      <c r="H3218" s="27" t="s">
        <v>10265</v>
      </c>
      <c r="I3218" s="25" t="s">
        <v>10266</v>
      </c>
      <c r="J3218" s="27" t="s">
        <v>9950</v>
      </c>
      <c r="K3218" s="25" t="s">
        <v>10267</v>
      </c>
      <c r="L3218" s="27" t="s">
        <v>42</v>
      </c>
      <c r="M3218" s="25" t="s">
        <v>43</v>
      </c>
      <c r="N3218" s="27" t="s">
        <v>43</v>
      </c>
      <c r="O3218" s="25" t="s">
        <v>43</v>
      </c>
      <c r="P3218" s="27" t="s">
        <v>43</v>
      </c>
      <c r="Q3218" s="25" t="s">
        <v>186</v>
      </c>
      <c r="R3218" s="28">
        <v>24.99</v>
      </c>
      <c r="S3218" s="29">
        <v>24.99</v>
      </c>
      <c r="T3218" s="29"/>
      <c r="U3218" s="29"/>
      <c r="V3218" s="1">
        <v>17.989999999999998</v>
      </c>
      <c r="W3218" s="1" t="s">
        <v>45</v>
      </c>
      <c r="X3218" s="1" t="s">
        <v>45</v>
      </c>
      <c r="Y3218" s="30">
        <f t="shared" si="404"/>
        <v>24.99</v>
      </c>
      <c r="Z3218" s="31">
        <f t="shared" si="405"/>
        <v>0</v>
      </c>
      <c r="AA3218" s="32">
        <f t="shared" si="406"/>
        <v>0</v>
      </c>
      <c r="AB3218" t="b">
        <f t="shared" si="407"/>
        <v>1</v>
      </c>
      <c r="AC3218" s="2" t="s">
        <v>144</v>
      </c>
      <c r="AD3218" s="2">
        <v>17.989999999999998</v>
      </c>
      <c r="AG3218" t="s">
        <v>6651</v>
      </c>
    </row>
    <row r="3219" spans="1:34" ht="16" hidden="1" x14ac:dyDescent="0.4">
      <c r="A3219" s="24" t="s">
        <v>6638</v>
      </c>
      <c r="B3219" s="25" t="s">
        <v>10258</v>
      </c>
      <c r="C3219" t="str">
        <f t="shared" si="400"/>
        <v>45</v>
      </c>
      <c r="D3219" t="str">
        <f>_xlfn.XLOOKUP(C3219,Folha2!A:A,Folha2!B:B)</f>
        <v>DPH</v>
      </c>
      <c r="E3219" s="26" t="str">
        <f t="shared" si="401"/>
        <v>070</v>
      </c>
      <c r="F3219" s="26" t="str">
        <f t="shared" si="402"/>
        <v>50</v>
      </c>
      <c r="G3219" s="26" t="str">
        <f t="shared" si="403"/>
        <v>12</v>
      </c>
      <c r="H3219" s="27" t="s">
        <v>10268</v>
      </c>
      <c r="I3219" s="25" t="s">
        <v>10269</v>
      </c>
      <c r="J3219" s="27" t="s">
        <v>9950</v>
      </c>
      <c r="K3219" s="25" t="s">
        <v>10270</v>
      </c>
      <c r="L3219" s="27" t="s">
        <v>42</v>
      </c>
      <c r="M3219" s="25" t="s">
        <v>43</v>
      </c>
      <c r="N3219" s="27" t="s">
        <v>43</v>
      </c>
      <c r="O3219" s="25" t="s">
        <v>43</v>
      </c>
      <c r="P3219" s="27" t="s">
        <v>43</v>
      </c>
      <c r="Q3219" s="25" t="s">
        <v>186</v>
      </c>
      <c r="R3219" s="28">
        <v>33.99</v>
      </c>
      <c r="S3219" s="29">
        <v>33.99</v>
      </c>
      <c r="T3219" s="29"/>
      <c r="U3219" s="29"/>
      <c r="V3219" s="1">
        <v>28.89</v>
      </c>
      <c r="W3219" s="1" t="s">
        <v>45</v>
      </c>
      <c r="X3219" s="1" t="s">
        <v>45</v>
      </c>
      <c r="Y3219" s="30">
        <f t="shared" si="404"/>
        <v>33.99</v>
      </c>
      <c r="Z3219" s="31">
        <f t="shared" si="405"/>
        <v>0</v>
      </c>
      <c r="AA3219" s="32">
        <f t="shared" si="406"/>
        <v>0</v>
      </c>
      <c r="AB3219" t="b">
        <f t="shared" si="407"/>
        <v>1</v>
      </c>
      <c r="AC3219" s="2" t="s">
        <v>144</v>
      </c>
      <c r="AD3219" s="2">
        <v>28.99</v>
      </c>
      <c r="AG3219" t="s">
        <v>6651</v>
      </c>
    </row>
    <row r="3220" spans="1:34" ht="16" hidden="1" x14ac:dyDescent="0.4">
      <c r="A3220" s="24" t="s">
        <v>6638</v>
      </c>
      <c r="B3220" s="25" t="s">
        <v>10258</v>
      </c>
      <c r="C3220" t="str">
        <f t="shared" si="400"/>
        <v>45</v>
      </c>
      <c r="D3220" t="str">
        <f>_xlfn.XLOOKUP(C3220,Folha2!A:A,Folha2!B:B)</f>
        <v>DPH</v>
      </c>
      <c r="E3220" s="26" t="str">
        <f t="shared" si="401"/>
        <v>070</v>
      </c>
      <c r="F3220" s="26" t="str">
        <f t="shared" si="402"/>
        <v>50</v>
      </c>
      <c r="G3220" s="26" t="str">
        <f t="shared" si="403"/>
        <v>12</v>
      </c>
      <c r="H3220" s="27" t="s">
        <v>10271</v>
      </c>
      <c r="I3220" s="25" t="s">
        <v>10272</v>
      </c>
      <c r="J3220" s="27" t="s">
        <v>9950</v>
      </c>
      <c r="K3220" s="25" t="s">
        <v>10273</v>
      </c>
      <c r="L3220" s="27" t="s">
        <v>42</v>
      </c>
      <c r="M3220" s="25" t="s">
        <v>43</v>
      </c>
      <c r="N3220" s="27" t="s">
        <v>43</v>
      </c>
      <c r="O3220" s="25" t="s">
        <v>43</v>
      </c>
      <c r="P3220" s="27" t="s">
        <v>43</v>
      </c>
      <c r="Q3220" s="25" t="s">
        <v>186</v>
      </c>
      <c r="R3220" s="28">
        <v>33.99</v>
      </c>
      <c r="S3220" s="29">
        <v>33.99</v>
      </c>
      <c r="T3220" s="29"/>
      <c r="U3220" s="29">
        <v>33.99</v>
      </c>
      <c r="V3220" s="1">
        <v>28.89</v>
      </c>
      <c r="W3220" s="1" t="s">
        <v>45</v>
      </c>
      <c r="X3220" s="1">
        <v>28.89</v>
      </c>
      <c r="Y3220" s="30">
        <f t="shared" si="404"/>
        <v>33.99</v>
      </c>
      <c r="Z3220" s="31">
        <f t="shared" si="405"/>
        <v>0</v>
      </c>
      <c r="AA3220" s="32">
        <f t="shared" si="406"/>
        <v>0</v>
      </c>
      <c r="AB3220" t="b">
        <f t="shared" si="407"/>
        <v>1</v>
      </c>
      <c r="AC3220" s="2" t="s">
        <v>144</v>
      </c>
      <c r="AD3220" s="2">
        <v>28.99</v>
      </c>
      <c r="AG3220" t="s">
        <v>6651</v>
      </c>
    </row>
    <row r="3221" spans="1:34" ht="16" hidden="1" x14ac:dyDescent="0.4">
      <c r="A3221" s="24" t="s">
        <v>6638</v>
      </c>
      <c r="B3221" s="25" t="s">
        <v>10258</v>
      </c>
      <c r="C3221" t="str">
        <f t="shared" si="400"/>
        <v>45</v>
      </c>
      <c r="D3221" t="str">
        <f>_xlfn.XLOOKUP(C3221,Folha2!A:A,Folha2!B:B)</f>
        <v>DPH</v>
      </c>
      <c r="E3221" s="26" t="str">
        <f t="shared" si="401"/>
        <v>070</v>
      </c>
      <c r="F3221" s="26" t="str">
        <f t="shared" si="402"/>
        <v>50</v>
      </c>
      <c r="G3221" s="26" t="str">
        <f t="shared" si="403"/>
        <v>12</v>
      </c>
      <c r="H3221" s="27" t="s">
        <v>10274</v>
      </c>
      <c r="I3221" s="25" t="s">
        <v>10275</v>
      </c>
      <c r="J3221" s="27" t="s">
        <v>9950</v>
      </c>
      <c r="K3221" s="25" t="s">
        <v>10276</v>
      </c>
      <c r="L3221" s="27" t="s">
        <v>42</v>
      </c>
      <c r="M3221" s="25" t="s">
        <v>43</v>
      </c>
      <c r="N3221" s="27" t="s">
        <v>43</v>
      </c>
      <c r="O3221" s="25" t="s">
        <v>43</v>
      </c>
      <c r="P3221" s="27" t="s">
        <v>43</v>
      </c>
      <c r="Q3221" s="25" t="s">
        <v>186</v>
      </c>
      <c r="R3221" s="28">
        <v>49.99</v>
      </c>
      <c r="S3221" s="29">
        <v>49.99</v>
      </c>
      <c r="T3221" s="29"/>
      <c r="U3221" s="29">
        <v>49.99</v>
      </c>
      <c r="V3221" s="1">
        <v>39.99</v>
      </c>
      <c r="W3221" s="1" t="s">
        <v>45</v>
      </c>
      <c r="X3221" s="1">
        <v>39.99</v>
      </c>
      <c r="Y3221" s="30">
        <f t="shared" si="404"/>
        <v>49.99</v>
      </c>
      <c r="Z3221" s="31">
        <f t="shared" si="405"/>
        <v>0</v>
      </c>
      <c r="AA3221" s="32">
        <f t="shared" si="406"/>
        <v>0</v>
      </c>
      <c r="AB3221" t="b">
        <f t="shared" si="407"/>
        <v>1</v>
      </c>
      <c r="AC3221" s="2" t="s">
        <v>144</v>
      </c>
      <c r="AD3221" s="2">
        <v>37.49</v>
      </c>
      <c r="AG3221" t="s">
        <v>6651</v>
      </c>
    </row>
    <row r="3222" spans="1:34" ht="16" hidden="1" x14ac:dyDescent="0.4">
      <c r="A3222" s="24" t="s">
        <v>6638</v>
      </c>
      <c r="B3222" s="25" t="s">
        <v>10277</v>
      </c>
      <c r="C3222" t="str">
        <f t="shared" si="400"/>
        <v>45</v>
      </c>
      <c r="D3222" t="str">
        <f>_xlfn.XLOOKUP(C3222,Folha2!A:A,Folha2!B:B)</f>
        <v>DPH</v>
      </c>
      <c r="E3222" s="26" t="str">
        <f t="shared" si="401"/>
        <v>070</v>
      </c>
      <c r="F3222" s="26" t="str">
        <f t="shared" si="402"/>
        <v>50</v>
      </c>
      <c r="G3222" s="26" t="str">
        <f t="shared" si="403"/>
        <v>14</v>
      </c>
      <c r="H3222" s="27" t="s">
        <v>10278</v>
      </c>
      <c r="I3222" s="25" t="s">
        <v>10279</v>
      </c>
      <c r="J3222" s="27" t="s">
        <v>9820</v>
      </c>
      <c r="K3222" s="25" t="s">
        <v>10280</v>
      </c>
      <c r="L3222" s="27" t="s">
        <v>42</v>
      </c>
      <c r="M3222" s="25" t="s">
        <v>43</v>
      </c>
      <c r="N3222" s="27" t="s">
        <v>43</v>
      </c>
      <c r="O3222" s="25" t="s">
        <v>43</v>
      </c>
      <c r="P3222" s="27" t="s">
        <v>43</v>
      </c>
      <c r="Q3222" s="25" t="s">
        <v>44</v>
      </c>
      <c r="R3222" s="28">
        <v>2.99</v>
      </c>
      <c r="S3222" s="29">
        <v>2.99</v>
      </c>
      <c r="T3222" s="29"/>
      <c r="U3222" s="29"/>
      <c r="V3222" s="1">
        <v>2.2400000000000002</v>
      </c>
      <c r="W3222" s="1" t="s">
        <v>45</v>
      </c>
      <c r="X3222" s="1" t="s">
        <v>45</v>
      </c>
      <c r="Y3222" s="30">
        <f t="shared" si="404"/>
        <v>2.99</v>
      </c>
      <c r="Z3222" s="31">
        <f t="shared" si="405"/>
        <v>0</v>
      </c>
      <c r="AA3222" s="32">
        <f t="shared" si="406"/>
        <v>0</v>
      </c>
      <c r="AB3222" t="b">
        <f t="shared" si="407"/>
        <v>1</v>
      </c>
      <c r="AC3222" s="2" t="s">
        <v>53</v>
      </c>
      <c r="AD3222" s="2">
        <v>2.2400000000000002</v>
      </c>
      <c r="AG3222" t="s">
        <v>6651</v>
      </c>
    </row>
    <row r="3223" spans="1:34" ht="16" hidden="1" x14ac:dyDescent="0.4">
      <c r="A3223" s="24" t="s">
        <v>6638</v>
      </c>
      <c r="B3223" s="25" t="s">
        <v>10277</v>
      </c>
      <c r="C3223" t="str">
        <f t="shared" si="400"/>
        <v>45</v>
      </c>
      <c r="D3223" t="str">
        <f>_xlfn.XLOOKUP(C3223,Folha2!A:A,Folha2!B:B)</f>
        <v>DPH</v>
      </c>
      <c r="E3223" s="26" t="str">
        <f t="shared" si="401"/>
        <v>070</v>
      </c>
      <c r="F3223" s="26" t="str">
        <f t="shared" si="402"/>
        <v>50</v>
      </c>
      <c r="G3223" s="26" t="str">
        <f t="shared" si="403"/>
        <v>14</v>
      </c>
      <c r="H3223" s="27" t="s">
        <v>10281</v>
      </c>
      <c r="I3223" s="25" t="s">
        <v>10282</v>
      </c>
      <c r="J3223" s="27" t="s">
        <v>9820</v>
      </c>
      <c r="K3223" s="25" t="s">
        <v>10283</v>
      </c>
      <c r="L3223" s="27" t="s">
        <v>42</v>
      </c>
      <c r="M3223" s="25" t="s">
        <v>43</v>
      </c>
      <c r="N3223" s="27" t="s">
        <v>43</v>
      </c>
      <c r="O3223" s="25" t="s">
        <v>43</v>
      </c>
      <c r="P3223" s="27" t="s">
        <v>43</v>
      </c>
      <c r="Q3223" s="25" t="s">
        <v>44</v>
      </c>
      <c r="R3223" s="28">
        <v>2.99</v>
      </c>
      <c r="S3223" s="29">
        <v>2.99</v>
      </c>
      <c r="T3223" s="29"/>
      <c r="U3223" s="29"/>
      <c r="V3223" s="1">
        <v>2.2400000000000002</v>
      </c>
      <c r="W3223" s="1" t="s">
        <v>45</v>
      </c>
      <c r="X3223" s="1" t="s">
        <v>45</v>
      </c>
      <c r="Y3223" s="30">
        <f t="shared" si="404"/>
        <v>2.99</v>
      </c>
      <c r="Z3223" s="31">
        <f t="shared" si="405"/>
        <v>0</v>
      </c>
      <c r="AA3223" s="32">
        <f t="shared" si="406"/>
        <v>0</v>
      </c>
      <c r="AB3223" t="b">
        <f t="shared" si="407"/>
        <v>1</v>
      </c>
      <c r="AC3223" s="2" t="s">
        <v>53</v>
      </c>
      <c r="AD3223" s="2">
        <v>2.2400000000000002</v>
      </c>
      <c r="AG3223" t="s">
        <v>6651</v>
      </c>
    </row>
    <row r="3224" spans="1:34" ht="16" hidden="1" x14ac:dyDescent="0.4">
      <c r="A3224" s="24" t="s">
        <v>6638</v>
      </c>
      <c r="B3224" s="25" t="s">
        <v>10277</v>
      </c>
      <c r="C3224" t="str">
        <f t="shared" si="400"/>
        <v>45</v>
      </c>
      <c r="D3224" t="str">
        <f>_xlfn.XLOOKUP(C3224,Folha2!A:A,Folha2!B:B)</f>
        <v>DPH</v>
      </c>
      <c r="E3224" s="26" t="str">
        <f t="shared" si="401"/>
        <v>070</v>
      </c>
      <c r="F3224" s="26" t="str">
        <f t="shared" si="402"/>
        <v>50</v>
      </c>
      <c r="G3224" s="26" t="str">
        <f t="shared" si="403"/>
        <v>14</v>
      </c>
      <c r="H3224" s="27" t="s">
        <v>10284</v>
      </c>
      <c r="I3224" s="25" t="s">
        <v>10285</v>
      </c>
      <c r="J3224" s="27" t="s">
        <v>9820</v>
      </c>
      <c r="K3224" s="25" t="s">
        <v>10286</v>
      </c>
      <c r="L3224" s="27" t="s">
        <v>42</v>
      </c>
      <c r="M3224" s="25" t="s">
        <v>43</v>
      </c>
      <c r="N3224" s="27" t="s">
        <v>43</v>
      </c>
      <c r="O3224" s="25" t="s">
        <v>43</v>
      </c>
      <c r="P3224" s="27" t="s">
        <v>43</v>
      </c>
      <c r="Q3224" s="25" t="s">
        <v>44</v>
      </c>
      <c r="R3224" s="28">
        <v>2.99</v>
      </c>
      <c r="S3224" s="29">
        <v>2.99</v>
      </c>
      <c r="T3224" s="29"/>
      <c r="U3224" s="29"/>
      <c r="V3224" s="1">
        <v>2.2400000000000002</v>
      </c>
      <c r="W3224" s="1" t="s">
        <v>45</v>
      </c>
      <c r="X3224" s="1" t="s">
        <v>45</v>
      </c>
      <c r="Y3224" s="30">
        <f t="shared" si="404"/>
        <v>2.99</v>
      </c>
      <c r="Z3224" s="31">
        <f t="shared" si="405"/>
        <v>0</v>
      </c>
      <c r="AA3224" s="32">
        <f t="shared" si="406"/>
        <v>0</v>
      </c>
      <c r="AB3224" t="b">
        <f t="shared" si="407"/>
        <v>1</v>
      </c>
      <c r="AC3224" s="2" t="s">
        <v>53</v>
      </c>
      <c r="AD3224" s="2">
        <v>2.2400000000000002</v>
      </c>
      <c r="AG3224" t="s">
        <v>6651</v>
      </c>
    </row>
    <row r="3225" spans="1:34" ht="16" x14ac:dyDescent="0.4">
      <c r="A3225" s="24" t="s">
        <v>6638</v>
      </c>
      <c r="B3225" s="25" t="s">
        <v>10277</v>
      </c>
      <c r="C3225" t="str">
        <f t="shared" si="400"/>
        <v>45</v>
      </c>
      <c r="D3225" t="str">
        <f>_xlfn.XLOOKUP(C3225,Folha2!A:A,Folha2!B:B)</f>
        <v>DPH</v>
      </c>
      <c r="E3225" s="26" t="str">
        <f t="shared" si="401"/>
        <v>070</v>
      </c>
      <c r="F3225" s="26" t="str">
        <f t="shared" si="402"/>
        <v>50</v>
      </c>
      <c r="G3225" s="26" t="str">
        <f t="shared" si="403"/>
        <v>14</v>
      </c>
      <c r="H3225" s="27" t="s">
        <v>10287</v>
      </c>
      <c r="I3225" s="25" t="s">
        <v>10288</v>
      </c>
      <c r="J3225" s="27" t="s">
        <v>9820</v>
      </c>
      <c r="K3225" s="25" t="s">
        <v>10289</v>
      </c>
      <c r="L3225" s="27" t="s">
        <v>42</v>
      </c>
      <c r="M3225" s="25" t="s">
        <v>43</v>
      </c>
      <c r="N3225" s="27" t="s">
        <v>43</v>
      </c>
      <c r="O3225" s="25" t="s">
        <v>43</v>
      </c>
      <c r="P3225" s="27" t="s">
        <v>43</v>
      </c>
      <c r="Q3225" s="25" t="s">
        <v>221</v>
      </c>
      <c r="R3225" s="28">
        <v>3.29</v>
      </c>
      <c r="S3225" s="29">
        <v>3.39</v>
      </c>
      <c r="T3225" s="29"/>
      <c r="U3225" s="29">
        <v>3.39</v>
      </c>
      <c r="V3225" s="1">
        <v>2.54</v>
      </c>
      <c r="W3225" s="1" t="s">
        <v>45</v>
      </c>
      <c r="X3225" s="1">
        <v>2.54</v>
      </c>
      <c r="Y3225" s="30">
        <f t="shared" si="404"/>
        <v>3.39</v>
      </c>
      <c r="Z3225" s="31">
        <f t="shared" si="405"/>
        <v>-2.9498525073746285E-2</v>
      </c>
      <c r="AA3225" s="32">
        <f t="shared" si="406"/>
        <v>-0.10000000000000009</v>
      </c>
      <c r="AB3225" t="b">
        <f t="shared" si="407"/>
        <v>0</v>
      </c>
      <c r="AC3225" s="2" t="s">
        <v>53</v>
      </c>
      <c r="AD3225" s="2">
        <v>2.46</v>
      </c>
    </row>
    <row r="3226" spans="1:34" ht="16" hidden="1" x14ac:dyDescent="0.4">
      <c r="A3226" s="24" t="s">
        <v>6638</v>
      </c>
      <c r="B3226" s="25" t="s">
        <v>10277</v>
      </c>
      <c r="C3226" t="str">
        <f t="shared" si="400"/>
        <v>45</v>
      </c>
      <c r="D3226" t="str">
        <f>_xlfn.XLOOKUP(C3226,Folha2!A:A,Folha2!B:B)</f>
        <v>DPH</v>
      </c>
      <c r="E3226" s="26" t="str">
        <f t="shared" si="401"/>
        <v>070</v>
      </c>
      <c r="F3226" s="26" t="str">
        <f t="shared" si="402"/>
        <v>50</v>
      </c>
      <c r="G3226" s="26" t="str">
        <f t="shared" si="403"/>
        <v>14</v>
      </c>
      <c r="H3226" s="27" t="s">
        <v>10290</v>
      </c>
      <c r="I3226" s="25" t="s">
        <v>10291</v>
      </c>
      <c r="J3226" s="27" t="s">
        <v>9820</v>
      </c>
      <c r="K3226" s="25" t="s">
        <v>10292</v>
      </c>
      <c r="L3226" s="27" t="s">
        <v>42</v>
      </c>
      <c r="M3226" s="25" t="s">
        <v>43</v>
      </c>
      <c r="N3226" s="27" t="s">
        <v>43</v>
      </c>
      <c r="O3226" s="25" t="s">
        <v>43</v>
      </c>
      <c r="P3226" s="27" t="s">
        <v>43</v>
      </c>
      <c r="Q3226" s="25" t="s">
        <v>44</v>
      </c>
      <c r="R3226" s="28">
        <v>3.39</v>
      </c>
      <c r="S3226" s="29">
        <v>3.39</v>
      </c>
      <c r="T3226" s="29"/>
      <c r="U3226" s="29"/>
      <c r="V3226" s="1">
        <v>2.54</v>
      </c>
      <c r="W3226" s="1" t="s">
        <v>45</v>
      </c>
      <c r="X3226" s="1" t="s">
        <v>45</v>
      </c>
      <c r="Y3226" s="30">
        <f t="shared" si="404"/>
        <v>3.39</v>
      </c>
      <c r="Z3226" s="31">
        <f t="shared" si="405"/>
        <v>0</v>
      </c>
      <c r="AA3226" s="32">
        <f t="shared" si="406"/>
        <v>0</v>
      </c>
      <c r="AB3226" t="b">
        <f t="shared" si="407"/>
        <v>1</v>
      </c>
      <c r="AC3226" s="2" t="s">
        <v>53</v>
      </c>
      <c r="AD3226" s="2">
        <v>2.46</v>
      </c>
      <c r="AG3226" t="s">
        <v>6651</v>
      </c>
    </row>
    <row r="3227" spans="1:34" ht="16" hidden="1" x14ac:dyDescent="0.4">
      <c r="A3227" s="24" t="s">
        <v>6638</v>
      </c>
      <c r="B3227" s="25" t="s">
        <v>10277</v>
      </c>
      <c r="C3227" t="str">
        <f t="shared" si="400"/>
        <v>45</v>
      </c>
      <c r="D3227" t="str">
        <f>_xlfn.XLOOKUP(C3227,Folha2!A:A,Folha2!B:B)</f>
        <v>DPH</v>
      </c>
      <c r="E3227" s="26" t="str">
        <f t="shared" si="401"/>
        <v>070</v>
      </c>
      <c r="F3227" s="26" t="str">
        <f t="shared" si="402"/>
        <v>50</v>
      </c>
      <c r="G3227" s="26" t="str">
        <f t="shared" si="403"/>
        <v>14</v>
      </c>
      <c r="H3227" s="27" t="s">
        <v>10293</v>
      </c>
      <c r="I3227" s="25" t="s">
        <v>10294</v>
      </c>
      <c r="J3227" s="27" t="s">
        <v>9820</v>
      </c>
      <c r="K3227" s="25" t="s">
        <v>10295</v>
      </c>
      <c r="L3227" s="27" t="s">
        <v>42</v>
      </c>
      <c r="M3227" s="25" t="s">
        <v>43</v>
      </c>
      <c r="N3227" s="27" t="s">
        <v>43</v>
      </c>
      <c r="O3227" s="25" t="s">
        <v>43</v>
      </c>
      <c r="P3227" s="27" t="s">
        <v>43</v>
      </c>
      <c r="Q3227" s="25" t="s">
        <v>44</v>
      </c>
      <c r="R3227" s="28">
        <v>3.39</v>
      </c>
      <c r="S3227" s="29">
        <v>3.39</v>
      </c>
      <c r="T3227" s="29"/>
      <c r="U3227" s="29">
        <v>3.39</v>
      </c>
      <c r="V3227" s="1" t="s">
        <v>45</v>
      </c>
      <c r="W3227" s="1" t="s">
        <v>45</v>
      </c>
      <c r="X3227" s="1" t="s">
        <v>45</v>
      </c>
      <c r="Y3227" s="30">
        <f t="shared" si="404"/>
        <v>3.39</v>
      </c>
      <c r="Z3227" s="31">
        <f t="shared" si="405"/>
        <v>0</v>
      </c>
      <c r="AA3227" s="32">
        <f t="shared" si="406"/>
        <v>0</v>
      </c>
      <c r="AB3227" t="b">
        <f t="shared" si="407"/>
        <v>1</v>
      </c>
      <c r="AC3227" s="2" t="s">
        <v>53</v>
      </c>
      <c r="AD3227" s="2">
        <v>2.46</v>
      </c>
      <c r="AG3227" t="s">
        <v>45</v>
      </c>
      <c r="AH3227" t="s">
        <v>45</v>
      </c>
    </row>
    <row r="3228" spans="1:34" ht="16" x14ac:dyDescent="0.4">
      <c r="A3228" s="24" t="s">
        <v>6638</v>
      </c>
      <c r="B3228" s="25" t="s">
        <v>10277</v>
      </c>
      <c r="C3228" t="str">
        <f t="shared" si="400"/>
        <v>45</v>
      </c>
      <c r="D3228" t="str">
        <f>_xlfn.XLOOKUP(C3228,Folha2!A:A,Folha2!B:B)</f>
        <v>DPH</v>
      </c>
      <c r="E3228" s="26" t="str">
        <f t="shared" si="401"/>
        <v>070</v>
      </c>
      <c r="F3228" s="26" t="str">
        <f t="shared" si="402"/>
        <v>50</v>
      </c>
      <c r="G3228" s="26" t="str">
        <f t="shared" si="403"/>
        <v>14</v>
      </c>
      <c r="H3228" s="27" t="s">
        <v>10296</v>
      </c>
      <c r="I3228" s="25" t="s">
        <v>10297</v>
      </c>
      <c r="J3228" s="27" t="s">
        <v>9820</v>
      </c>
      <c r="K3228" s="25" t="s">
        <v>10298</v>
      </c>
      <c r="L3228" s="27" t="s">
        <v>42</v>
      </c>
      <c r="M3228" s="25" t="s">
        <v>43</v>
      </c>
      <c r="N3228" s="27" t="s">
        <v>43</v>
      </c>
      <c r="O3228" s="25" t="s">
        <v>43</v>
      </c>
      <c r="P3228" s="27" t="s">
        <v>43</v>
      </c>
      <c r="Q3228" s="25" t="s">
        <v>44</v>
      </c>
      <c r="R3228" s="28">
        <v>3.49</v>
      </c>
      <c r="S3228" s="29">
        <v>3.59</v>
      </c>
      <c r="T3228" s="29"/>
      <c r="U3228" s="29">
        <v>3.59</v>
      </c>
      <c r="V3228" s="1">
        <v>2.69</v>
      </c>
      <c r="W3228" s="1" t="s">
        <v>45</v>
      </c>
      <c r="X3228" s="1">
        <v>2.69</v>
      </c>
      <c r="Y3228" s="30">
        <f t="shared" si="404"/>
        <v>3.59</v>
      </c>
      <c r="Z3228" s="31">
        <f t="shared" si="405"/>
        <v>-2.7855153203342531E-2</v>
      </c>
      <c r="AA3228" s="32">
        <f t="shared" si="406"/>
        <v>-9.9999999999999645E-2</v>
      </c>
      <c r="AB3228" t="b">
        <f t="shared" si="407"/>
        <v>0</v>
      </c>
      <c r="AC3228" s="2" t="s">
        <v>53</v>
      </c>
      <c r="AD3228" s="2">
        <v>2.59</v>
      </c>
    </row>
    <row r="3229" spans="1:34" ht="16" hidden="1" x14ac:dyDescent="0.4">
      <c r="A3229" s="24" t="s">
        <v>6638</v>
      </c>
      <c r="B3229" s="25" t="s">
        <v>10277</v>
      </c>
      <c r="C3229" t="str">
        <f t="shared" si="400"/>
        <v>45</v>
      </c>
      <c r="D3229" t="str">
        <f>_xlfn.XLOOKUP(C3229,Folha2!A:A,Folha2!B:B)</f>
        <v>DPH</v>
      </c>
      <c r="E3229" s="26" t="str">
        <f t="shared" si="401"/>
        <v>070</v>
      </c>
      <c r="F3229" s="26" t="str">
        <f t="shared" si="402"/>
        <v>50</v>
      </c>
      <c r="G3229" s="26" t="str">
        <f t="shared" si="403"/>
        <v>14</v>
      </c>
      <c r="H3229" s="27" t="s">
        <v>10299</v>
      </c>
      <c r="I3229" s="25" t="s">
        <v>10300</v>
      </c>
      <c r="J3229" s="27" t="s">
        <v>9820</v>
      </c>
      <c r="K3229" s="25" t="s">
        <v>10301</v>
      </c>
      <c r="L3229" s="27" t="s">
        <v>42</v>
      </c>
      <c r="M3229" s="25" t="s">
        <v>43</v>
      </c>
      <c r="N3229" s="27" t="s">
        <v>43</v>
      </c>
      <c r="O3229" s="25" t="s">
        <v>43</v>
      </c>
      <c r="P3229" s="27" t="s">
        <v>43</v>
      </c>
      <c r="Q3229" s="25" t="s">
        <v>44</v>
      </c>
      <c r="R3229" s="28">
        <v>3.99</v>
      </c>
      <c r="S3229" s="29">
        <v>3.99</v>
      </c>
      <c r="T3229" s="29"/>
      <c r="U3229" s="29">
        <v>3.99</v>
      </c>
      <c r="V3229" s="1" t="s">
        <v>45</v>
      </c>
      <c r="W3229" s="1" t="s">
        <v>45</v>
      </c>
      <c r="X3229" s="1" t="s">
        <v>45</v>
      </c>
      <c r="Y3229" s="30">
        <f t="shared" si="404"/>
        <v>3.99</v>
      </c>
      <c r="Z3229" s="31">
        <f t="shared" si="405"/>
        <v>0</v>
      </c>
      <c r="AA3229" s="32">
        <f t="shared" si="406"/>
        <v>0</v>
      </c>
      <c r="AB3229" t="b">
        <f t="shared" si="407"/>
        <v>1</v>
      </c>
      <c r="AC3229" s="2" t="s">
        <v>53</v>
      </c>
      <c r="AD3229" s="2">
        <v>2.99</v>
      </c>
      <c r="AG3229" t="s">
        <v>6651</v>
      </c>
    </row>
    <row r="3230" spans="1:34" ht="16" x14ac:dyDescent="0.4">
      <c r="A3230" s="24" t="s">
        <v>6638</v>
      </c>
      <c r="B3230" s="25" t="s">
        <v>10277</v>
      </c>
      <c r="C3230" t="str">
        <f t="shared" si="400"/>
        <v>45</v>
      </c>
      <c r="D3230" t="str">
        <f>_xlfn.XLOOKUP(C3230,Folha2!A:A,Folha2!B:B)</f>
        <v>DPH</v>
      </c>
      <c r="E3230" s="26" t="str">
        <f t="shared" si="401"/>
        <v>070</v>
      </c>
      <c r="F3230" s="26" t="str">
        <f t="shared" si="402"/>
        <v>50</v>
      </c>
      <c r="G3230" s="26" t="str">
        <f t="shared" si="403"/>
        <v>14</v>
      </c>
      <c r="H3230" s="27" t="s">
        <v>10302</v>
      </c>
      <c r="I3230" s="25" t="s">
        <v>10303</v>
      </c>
      <c r="J3230" s="27" t="s">
        <v>9851</v>
      </c>
      <c r="K3230" s="25" t="s">
        <v>10304</v>
      </c>
      <c r="L3230" s="27" t="s">
        <v>42</v>
      </c>
      <c r="M3230" s="25" t="s">
        <v>43</v>
      </c>
      <c r="N3230" s="27" t="s">
        <v>43</v>
      </c>
      <c r="O3230" s="25" t="s">
        <v>43</v>
      </c>
      <c r="P3230" s="27" t="s">
        <v>43</v>
      </c>
      <c r="Q3230" s="25" t="s">
        <v>44</v>
      </c>
      <c r="R3230" s="28">
        <v>2.99</v>
      </c>
      <c r="S3230" s="29">
        <v>2.99</v>
      </c>
      <c r="T3230" s="29"/>
      <c r="U3230" s="29">
        <v>2.89</v>
      </c>
      <c r="V3230" s="1">
        <v>2.2400000000000002</v>
      </c>
      <c r="W3230" s="1" t="s">
        <v>45</v>
      </c>
      <c r="X3230" s="1" t="s">
        <v>45</v>
      </c>
      <c r="Y3230" s="30">
        <f t="shared" si="404"/>
        <v>2.89</v>
      </c>
      <c r="Z3230" s="31">
        <f t="shared" si="405"/>
        <v>3.460207612456756E-2</v>
      </c>
      <c r="AA3230" s="32">
        <f t="shared" si="406"/>
        <v>0.10000000000000009</v>
      </c>
      <c r="AB3230" t="b">
        <f t="shared" si="407"/>
        <v>0</v>
      </c>
      <c r="AC3230" s="2" t="s">
        <v>76</v>
      </c>
      <c r="AD3230" s="2">
        <v>2.2400000000000002</v>
      </c>
    </row>
    <row r="3231" spans="1:34" ht="16" hidden="1" x14ac:dyDescent="0.4">
      <c r="A3231" s="24" t="s">
        <v>6638</v>
      </c>
      <c r="B3231" s="25" t="s">
        <v>10277</v>
      </c>
      <c r="C3231" t="str">
        <f t="shared" si="400"/>
        <v>45</v>
      </c>
      <c r="D3231" t="str">
        <f>_xlfn.XLOOKUP(C3231,Folha2!A:A,Folha2!B:B)</f>
        <v>DPH</v>
      </c>
      <c r="E3231" s="26" t="str">
        <f t="shared" si="401"/>
        <v>070</v>
      </c>
      <c r="F3231" s="26" t="str">
        <f t="shared" si="402"/>
        <v>50</v>
      </c>
      <c r="G3231" s="26" t="str">
        <f t="shared" si="403"/>
        <v>14</v>
      </c>
      <c r="H3231" s="27" t="s">
        <v>10305</v>
      </c>
      <c r="I3231" s="25" t="s">
        <v>10306</v>
      </c>
      <c r="J3231" s="27" t="s">
        <v>9851</v>
      </c>
      <c r="K3231" s="25" t="s">
        <v>10307</v>
      </c>
      <c r="L3231" s="27" t="s">
        <v>42</v>
      </c>
      <c r="M3231" s="25" t="s">
        <v>43</v>
      </c>
      <c r="N3231" s="27" t="s">
        <v>43</v>
      </c>
      <c r="O3231" s="25" t="s">
        <v>43</v>
      </c>
      <c r="P3231" s="27" t="s">
        <v>43</v>
      </c>
      <c r="Q3231" s="25" t="s">
        <v>44</v>
      </c>
      <c r="R3231" s="28">
        <v>3.49</v>
      </c>
      <c r="S3231" s="29">
        <v>3.49</v>
      </c>
      <c r="T3231" s="29"/>
      <c r="U3231" s="29">
        <v>3.49</v>
      </c>
      <c r="V3231" s="1">
        <v>2.61</v>
      </c>
      <c r="W3231" s="1" t="s">
        <v>45</v>
      </c>
      <c r="X3231" s="1">
        <v>2.59</v>
      </c>
      <c r="Y3231" s="30">
        <f t="shared" si="404"/>
        <v>3.49</v>
      </c>
      <c r="Z3231" s="31">
        <f t="shared" si="405"/>
        <v>0</v>
      </c>
      <c r="AA3231" s="32">
        <f t="shared" si="406"/>
        <v>0</v>
      </c>
      <c r="AB3231" t="b">
        <f t="shared" si="407"/>
        <v>1</v>
      </c>
      <c r="AC3231" s="2" t="s">
        <v>76</v>
      </c>
      <c r="AD3231" s="2">
        <v>2.59</v>
      </c>
      <c r="AG3231" t="s">
        <v>6651</v>
      </c>
    </row>
    <row r="3232" spans="1:34" ht="16" hidden="1" x14ac:dyDescent="0.4">
      <c r="A3232" s="24" t="s">
        <v>6638</v>
      </c>
      <c r="B3232" s="25" t="s">
        <v>10277</v>
      </c>
      <c r="C3232" t="str">
        <f t="shared" si="400"/>
        <v>45</v>
      </c>
      <c r="D3232" t="str">
        <f>_xlfn.XLOOKUP(C3232,Folha2!A:A,Folha2!B:B)</f>
        <v>DPH</v>
      </c>
      <c r="E3232" s="26" t="str">
        <f t="shared" si="401"/>
        <v>070</v>
      </c>
      <c r="F3232" s="26" t="str">
        <f t="shared" si="402"/>
        <v>50</v>
      </c>
      <c r="G3232" s="26" t="str">
        <f t="shared" si="403"/>
        <v>14</v>
      </c>
      <c r="H3232" s="27" t="s">
        <v>10308</v>
      </c>
      <c r="I3232" s="25" t="s">
        <v>10309</v>
      </c>
      <c r="J3232" s="27" t="s">
        <v>9851</v>
      </c>
      <c r="K3232" s="25" t="s">
        <v>10310</v>
      </c>
      <c r="L3232" s="27" t="s">
        <v>42</v>
      </c>
      <c r="M3232" s="25" t="s">
        <v>43</v>
      </c>
      <c r="N3232" s="27" t="s">
        <v>43</v>
      </c>
      <c r="O3232" s="25" t="s">
        <v>43</v>
      </c>
      <c r="P3232" s="27" t="s">
        <v>43</v>
      </c>
      <c r="Q3232" s="25" t="s">
        <v>1635</v>
      </c>
      <c r="R3232" s="28">
        <v>3.99</v>
      </c>
      <c r="S3232" s="29">
        <v>3.99</v>
      </c>
      <c r="T3232" s="29"/>
      <c r="U3232" s="29"/>
      <c r="V3232" s="1">
        <v>2.99</v>
      </c>
      <c r="W3232" s="1" t="s">
        <v>45</v>
      </c>
      <c r="X3232" s="1" t="s">
        <v>45</v>
      </c>
      <c r="Y3232" s="30">
        <f t="shared" si="404"/>
        <v>3.99</v>
      </c>
      <c r="Z3232" s="31">
        <f t="shared" si="405"/>
        <v>0</v>
      </c>
      <c r="AA3232" s="32">
        <f t="shared" si="406"/>
        <v>0</v>
      </c>
      <c r="AB3232" t="b">
        <f t="shared" si="407"/>
        <v>1</v>
      </c>
      <c r="AC3232" s="2" t="s">
        <v>76</v>
      </c>
      <c r="AD3232" s="2">
        <v>2.99</v>
      </c>
      <c r="AG3232" t="s">
        <v>6651</v>
      </c>
    </row>
    <row r="3233" spans="1:34" ht="16" hidden="1" x14ac:dyDescent="0.4">
      <c r="A3233" s="24" t="s">
        <v>6638</v>
      </c>
      <c r="B3233" s="25" t="s">
        <v>10277</v>
      </c>
      <c r="C3233" t="str">
        <f t="shared" si="400"/>
        <v>45</v>
      </c>
      <c r="D3233" t="str">
        <f>_xlfn.XLOOKUP(C3233,Folha2!A:A,Folha2!B:B)</f>
        <v>DPH</v>
      </c>
      <c r="E3233" s="26" t="str">
        <f t="shared" si="401"/>
        <v>070</v>
      </c>
      <c r="F3233" s="26" t="str">
        <f t="shared" si="402"/>
        <v>50</v>
      </c>
      <c r="G3233" s="26" t="str">
        <f t="shared" si="403"/>
        <v>14</v>
      </c>
      <c r="H3233" s="27" t="s">
        <v>10311</v>
      </c>
      <c r="I3233" s="25" t="s">
        <v>10312</v>
      </c>
      <c r="J3233" s="27" t="s">
        <v>9851</v>
      </c>
      <c r="K3233" s="25" t="s">
        <v>10313</v>
      </c>
      <c r="L3233" s="27" t="s">
        <v>42</v>
      </c>
      <c r="M3233" s="25" t="s">
        <v>43</v>
      </c>
      <c r="N3233" s="27" t="s">
        <v>43</v>
      </c>
      <c r="O3233" s="25" t="s">
        <v>43</v>
      </c>
      <c r="P3233" s="27" t="s">
        <v>43</v>
      </c>
      <c r="Q3233" s="25" t="s">
        <v>44</v>
      </c>
      <c r="R3233" s="28">
        <v>3.99</v>
      </c>
      <c r="S3233" s="29">
        <v>3.99</v>
      </c>
      <c r="T3233" s="29">
        <v>3.99</v>
      </c>
      <c r="U3233" s="29"/>
      <c r="V3233" s="1">
        <v>2.99</v>
      </c>
      <c r="W3233" s="1">
        <v>2.99</v>
      </c>
      <c r="X3233" s="1" t="s">
        <v>45</v>
      </c>
      <c r="Y3233" s="30">
        <f t="shared" si="404"/>
        <v>3.99</v>
      </c>
      <c r="Z3233" s="31">
        <f t="shared" si="405"/>
        <v>0</v>
      </c>
      <c r="AA3233" s="32">
        <f t="shared" si="406"/>
        <v>0</v>
      </c>
      <c r="AB3233" t="b">
        <f t="shared" si="407"/>
        <v>1</v>
      </c>
      <c r="AC3233" s="2" t="s">
        <v>76</v>
      </c>
      <c r="AD3233" s="2">
        <v>2.99</v>
      </c>
      <c r="AG3233" t="s">
        <v>6651</v>
      </c>
    </row>
    <row r="3234" spans="1:34" ht="16" hidden="1" x14ac:dyDescent="0.4">
      <c r="A3234" s="24" t="s">
        <v>6638</v>
      </c>
      <c r="B3234" s="25" t="s">
        <v>10277</v>
      </c>
      <c r="C3234" t="str">
        <f t="shared" si="400"/>
        <v>45</v>
      </c>
      <c r="D3234" t="str">
        <f>_xlfn.XLOOKUP(C3234,Folha2!A:A,Folha2!B:B)</f>
        <v>DPH</v>
      </c>
      <c r="E3234" s="26" t="str">
        <f t="shared" si="401"/>
        <v>070</v>
      </c>
      <c r="F3234" s="26" t="str">
        <f t="shared" si="402"/>
        <v>50</v>
      </c>
      <c r="G3234" s="26" t="str">
        <f t="shared" si="403"/>
        <v>14</v>
      </c>
      <c r="H3234" s="27" t="s">
        <v>10314</v>
      </c>
      <c r="I3234" s="25" t="s">
        <v>10315</v>
      </c>
      <c r="J3234" s="27" t="s">
        <v>9851</v>
      </c>
      <c r="K3234" s="25" t="s">
        <v>10316</v>
      </c>
      <c r="L3234" s="27" t="s">
        <v>42</v>
      </c>
      <c r="M3234" s="25" t="s">
        <v>43</v>
      </c>
      <c r="N3234" s="27" t="s">
        <v>43</v>
      </c>
      <c r="O3234" s="25" t="s">
        <v>43</v>
      </c>
      <c r="P3234" s="27" t="s">
        <v>43</v>
      </c>
      <c r="Q3234" s="25" t="s">
        <v>44</v>
      </c>
      <c r="R3234" s="28">
        <v>9.49</v>
      </c>
      <c r="S3234" s="29">
        <v>9.49</v>
      </c>
      <c r="T3234" s="29"/>
      <c r="U3234" s="29">
        <v>9.49</v>
      </c>
      <c r="V3234" s="1">
        <v>7.11</v>
      </c>
      <c r="W3234" s="1" t="s">
        <v>45</v>
      </c>
      <c r="X3234" s="1" t="s">
        <v>45</v>
      </c>
      <c r="Y3234" s="30">
        <f t="shared" si="404"/>
        <v>9.49</v>
      </c>
      <c r="Z3234" s="31">
        <f t="shared" si="405"/>
        <v>0</v>
      </c>
      <c r="AA3234" s="32">
        <f t="shared" si="406"/>
        <v>0</v>
      </c>
      <c r="AB3234" t="b">
        <f t="shared" si="407"/>
        <v>1</v>
      </c>
      <c r="AC3234" s="2" t="s">
        <v>76</v>
      </c>
      <c r="AD3234" s="2">
        <v>7.09</v>
      </c>
      <c r="AG3234" t="s">
        <v>6651</v>
      </c>
    </row>
    <row r="3235" spans="1:34" ht="16" x14ac:dyDescent="0.4">
      <c r="A3235" s="24" t="s">
        <v>6638</v>
      </c>
      <c r="B3235" s="25" t="s">
        <v>10277</v>
      </c>
      <c r="C3235" t="str">
        <f t="shared" si="400"/>
        <v>45</v>
      </c>
      <c r="D3235" t="str">
        <f>_xlfn.XLOOKUP(C3235,Folha2!A:A,Folha2!B:B)</f>
        <v>DPH</v>
      </c>
      <c r="E3235" s="26" t="str">
        <f t="shared" si="401"/>
        <v>070</v>
      </c>
      <c r="F3235" s="26" t="str">
        <f t="shared" si="402"/>
        <v>50</v>
      </c>
      <c r="G3235" s="26" t="str">
        <f t="shared" si="403"/>
        <v>14</v>
      </c>
      <c r="H3235" s="27" t="s">
        <v>10317</v>
      </c>
      <c r="I3235" s="25" t="s">
        <v>10318</v>
      </c>
      <c r="J3235" s="27" t="s">
        <v>6642</v>
      </c>
      <c r="K3235" s="25" t="s">
        <v>10319</v>
      </c>
      <c r="L3235" s="27" t="s">
        <v>417</v>
      </c>
      <c r="M3235" s="25" t="s">
        <v>43</v>
      </c>
      <c r="N3235" s="27" t="s">
        <v>43</v>
      </c>
      <c r="O3235" s="25" t="s">
        <v>43</v>
      </c>
      <c r="P3235" s="27" t="s">
        <v>43</v>
      </c>
      <c r="Q3235" s="25" t="s">
        <v>44</v>
      </c>
      <c r="R3235" s="28">
        <v>0.86</v>
      </c>
      <c r="S3235" s="29">
        <v>0.82</v>
      </c>
      <c r="T3235" s="29">
        <v>0.67</v>
      </c>
      <c r="U3235" s="29">
        <v>0.89</v>
      </c>
      <c r="V3235" s="1" t="s">
        <v>45</v>
      </c>
      <c r="W3235" s="1" t="s">
        <v>45</v>
      </c>
      <c r="X3235" s="1" t="s">
        <v>45</v>
      </c>
      <c r="Y3235" s="30">
        <f t="shared" si="404"/>
        <v>0.79333333333333333</v>
      </c>
      <c r="Z3235" s="31">
        <f t="shared" si="405"/>
        <v>8.4033613445378075E-2</v>
      </c>
      <c r="AA3235" s="32">
        <f t="shared" si="406"/>
        <v>6.6666666666666652E-2</v>
      </c>
      <c r="AB3235" t="b">
        <f t="shared" si="407"/>
        <v>0</v>
      </c>
      <c r="AC3235" s="2" t="s">
        <v>70</v>
      </c>
      <c r="AD3235" s="2">
        <v>0.79</v>
      </c>
    </row>
    <row r="3236" spans="1:34" ht="16" x14ac:dyDescent="0.4">
      <c r="A3236" s="24" t="s">
        <v>6638</v>
      </c>
      <c r="B3236" s="25" t="s">
        <v>10277</v>
      </c>
      <c r="C3236" t="str">
        <f t="shared" si="400"/>
        <v>45</v>
      </c>
      <c r="D3236" t="str">
        <f>_xlfn.XLOOKUP(C3236,Folha2!A:A,Folha2!B:B)</f>
        <v>DPH</v>
      </c>
      <c r="E3236" s="26" t="str">
        <f t="shared" si="401"/>
        <v>070</v>
      </c>
      <c r="F3236" s="26" t="str">
        <f t="shared" si="402"/>
        <v>50</v>
      </c>
      <c r="G3236" s="26" t="str">
        <f t="shared" si="403"/>
        <v>14</v>
      </c>
      <c r="H3236" s="27" t="s">
        <v>10320</v>
      </c>
      <c r="I3236" s="25" t="s">
        <v>10321</v>
      </c>
      <c r="J3236" s="27" t="s">
        <v>6642</v>
      </c>
      <c r="K3236" s="25" t="s">
        <v>10322</v>
      </c>
      <c r="L3236" s="27" t="s">
        <v>51</v>
      </c>
      <c r="M3236" s="25" t="s">
        <v>43</v>
      </c>
      <c r="N3236" s="27" t="s">
        <v>43</v>
      </c>
      <c r="O3236" s="25" t="s">
        <v>43</v>
      </c>
      <c r="P3236" s="27" t="s">
        <v>43</v>
      </c>
      <c r="Q3236" s="25" t="s">
        <v>44</v>
      </c>
      <c r="R3236" s="28">
        <v>1.05</v>
      </c>
      <c r="S3236" s="29">
        <v>0.55000000000000004</v>
      </c>
      <c r="T3236" s="29"/>
      <c r="U3236" s="29"/>
      <c r="V3236" s="1" t="s">
        <v>45</v>
      </c>
      <c r="W3236" s="1" t="s">
        <v>45</v>
      </c>
      <c r="X3236" s="1" t="s">
        <v>45</v>
      </c>
      <c r="Y3236" s="30">
        <f t="shared" si="404"/>
        <v>0.55000000000000004</v>
      </c>
      <c r="Z3236" s="31">
        <f t="shared" si="405"/>
        <v>0.90909090909090895</v>
      </c>
      <c r="AA3236" s="32">
        <f t="shared" si="406"/>
        <v>0.5</v>
      </c>
      <c r="AB3236" t="b">
        <f t="shared" si="407"/>
        <v>0</v>
      </c>
      <c r="AC3236" s="2" t="s">
        <v>70</v>
      </c>
      <c r="AD3236" s="2">
        <v>0.95</v>
      </c>
      <c r="AG3236" t="s">
        <v>45</v>
      </c>
      <c r="AH3236" t="s">
        <v>45</v>
      </c>
    </row>
    <row r="3237" spans="1:34" ht="16" hidden="1" x14ac:dyDescent="0.4">
      <c r="A3237" s="24" t="s">
        <v>6638</v>
      </c>
      <c r="B3237" s="25" t="s">
        <v>10277</v>
      </c>
      <c r="C3237" t="str">
        <f t="shared" si="400"/>
        <v>45</v>
      </c>
      <c r="D3237" t="str">
        <f>_xlfn.XLOOKUP(C3237,Folha2!A:A,Folha2!B:B)</f>
        <v>DPH</v>
      </c>
      <c r="E3237" s="26" t="str">
        <f t="shared" si="401"/>
        <v>070</v>
      </c>
      <c r="F3237" s="26" t="str">
        <f t="shared" si="402"/>
        <v>50</v>
      </c>
      <c r="G3237" s="26" t="str">
        <f t="shared" si="403"/>
        <v>14</v>
      </c>
      <c r="H3237" s="27" t="s">
        <v>10323</v>
      </c>
      <c r="I3237" s="25" t="s">
        <v>10324</v>
      </c>
      <c r="J3237" s="27" t="s">
        <v>6642</v>
      </c>
      <c r="K3237" s="25" t="s">
        <v>10325</v>
      </c>
      <c r="L3237" s="27" t="s">
        <v>51</v>
      </c>
      <c r="M3237" s="25" t="s">
        <v>43</v>
      </c>
      <c r="N3237" s="27" t="s">
        <v>43</v>
      </c>
      <c r="O3237" s="25" t="s">
        <v>43</v>
      </c>
      <c r="P3237" s="27" t="s">
        <v>43</v>
      </c>
      <c r="Q3237" s="25" t="s">
        <v>44</v>
      </c>
      <c r="R3237" s="28">
        <v>1.69</v>
      </c>
      <c r="S3237" s="29"/>
      <c r="T3237" s="29"/>
      <c r="U3237" s="29">
        <v>1.69</v>
      </c>
      <c r="V3237" s="1" t="s">
        <v>45</v>
      </c>
      <c r="W3237" s="1" t="s">
        <v>45</v>
      </c>
      <c r="X3237" s="1" t="s">
        <v>45</v>
      </c>
      <c r="Y3237" s="30">
        <f t="shared" si="404"/>
        <v>1.69</v>
      </c>
      <c r="Z3237" s="31">
        <f t="shared" si="405"/>
        <v>0</v>
      </c>
      <c r="AA3237" s="32">
        <f t="shared" si="406"/>
        <v>0</v>
      </c>
      <c r="AB3237" t="b">
        <f t="shared" si="407"/>
        <v>1</v>
      </c>
      <c r="AC3237" s="2" t="s">
        <v>53</v>
      </c>
      <c r="AD3237" s="2">
        <v>1.39</v>
      </c>
      <c r="AG3237" t="s">
        <v>6651</v>
      </c>
    </row>
    <row r="3238" spans="1:34" ht="16" x14ac:dyDescent="0.4">
      <c r="A3238" s="24" t="s">
        <v>6638</v>
      </c>
      <c r="B3238" s="25" t="s">
        <v>10277</v>
      </c>
      <c r="C3238" t="str">
        <f t="shared" si="400"/>
        <v>45</v>
      </c>
      <c r="D3238" t="str">
        <f>_xlfn.XLOOKUP(C3238,Folha2!A:A,Folha2!B:B)</f>
        <v>DPH</v>
      </c>
      <c r="E3238" s="26" t="str">
        <f t="shared" si="401"/>
        <v>070</v>
      </c>
      <c r="F3238" s="26" t="str">
        <f t="shared" si="402"/>
        <v>50</v>
      </c>
      <c r="G3238" s="26" t="str">
        <f t="shared" si="403"/>
        <v>14</v>
      </c>
      <c r="H3238" s="27" t="s">
        <v>10326</v>
      </c>
      <c r="I3238" s="25" t="s">
        <v>10327</v>
      </c>
      <c r="J3238" s="27" t="s">
        <v>6642</v>
      </c>
      <c r="K3238" s="25" t="s">
        <v>10328</v>
      </c>
      <c r="L3238" s="27" t="s">
        <v>417</v>
      </c>
      <c r="M3238" s="25" t="s">
        <v>43</v>
      </c>
      <c r="N3238" s="27" t="s">
        <v>43</v>
      </c>
      <c r="O3238" s="25" t="s">
        <v>43</v>
      </c>
      <c r="P3238" s="27" t="s">
        <v>43</v>
      </c>
      <c r="Q3238" s="25" t="s">
        <v>44</v>
      </c>
      <c r="R3238" s="28">
        <v>2.36</v>
      </c>
      <c r="S3238" s="29"/>
      <c r="T3238" s="29"/>
      <c r="U3238" s="29">
        <v>0.89</v>
      </c>
      <c r="V3238" s="1" t="s">
        <v>45</v>
      </c>
      <c r="W3238" s="1" t="s">
        <v>45</v>
      </c>
      <c r="X3238" s="1" t="s">
        <v>45</v>
      </c>
      <c r="Y3238" s="30">
        <f t="shared" si="404"/>
        <v>0.89</v>
      </c>
      <c r="Z3238" s="31">
        <f t="shared" si="405"/>
        <v>1.6516853932584268</v>
      </c>
      <c r="AA3238" s="32">
        <f t="shared" si="406"/>
        <v>1.4699999999999998</v>
      </c>
      <c r="AB3238" t="b">
        <f t="shared" si="407"/>
        <v>0</v>
      </c>
      <c r="AC3238" s="2" t="s">
        <v>70</v>
      </c>
      <c r="AD3238" s="2">
        <v>2.0499999999999998</v>
      </c>
      <c r="AG3238" t="s">
        <v>45</v>
      </c>
      <c r="AH3238" t="s">
        <v>45</v>
      </c>
    </row>
    <row r="3239" spans="1:34" ht="16" hidden="1" x14ac:dyDescent="0.4">
      <c r="A3239" s="24" t="s">
        <v>6638</v>
      </c>
      <c r="B3239" s="25" t="s">
        <v>10277</v>
      </c>
      <c r="C3239" t="str">
        <f t="shared" si="400"/>
        <v>45</v>
      </c>
      <c r="D3239" t="str">
        <f>_xlfn.XLOOKUP(C3239,Folha2!A:A,Folha2!B:B)</f>
        <v>DPH</v>
      </c>
      <c r="E3239" s="26" t="str">
        <f t="shared" si="401"/>
        <v>070</v>
      </c>
      <c r="F3239" s="26" t="str">
        <f t="shared" si="402"/>
        <v>50</v>
      </c>
      <c r="G3239" s="26" t="str">
        <f t="shared" si="403"/>
        <v>14</v>
      </c>
      <c r="H3239" s="27" t="s">
        <v>10329</v>
      </c>
      <c r="I3239" s="25" t="s">
        <v>10330</v>
      </c>
      <c r="J3239" s="27" t="s">
        <v>10067</v>
      </c>
      <c r="K3239" s="25" t="s">
        <v>10331</v>
      </c>
      <c r="L3239" s="27" t="s">
        <v>42</v>
      </c>
      <c r="M3239" s="25" t="s">
        <v>43</v>
      </c>
      <c r="N3239" s="27" t="s">
        <v>43</v>
      </c>
      <c r="O3239" s="25" t="s">
        <v>43</v>
      </c>
      <c r="P3239" s="27" t="s">
        <v>43</v>
      </c>
      <c r="Q3239" s="25" t="s">
        <v>1635</v>
      </c>
      <c r="R3239" s="28">
        <v>5.99</v>
      </c>
      <c r="S3239" s="29">
        <v>5.99</v>
      </c>
      <c r="T3239" s="29"/>
      <c r="U3239" s="29"/>
      <c r="V3239" s="1" t="s">
        <v>45</v>
      </c>
      <c r="W3239" s="1" t="s">
        <v>45</v>
      </c>
      <c r="X3239" s="1" t="s">
        <v>45</v>
      </c>
      <c r="Y3239" s="30">
        <f t="shared" si="404"/>
        <v>5.99</v>
      </c>
      <c r="Z3239" s="31">
        <f t="shared" si="405"/>
        <v>0</v>
      </c>
      <c r="AA3239" s="32">
        <f t="shared" si="406"/>
        <v>0</v>
      </c>
      <c r="AB3239" t="b">
        <f t="shared" si="407"/>
        <v>1</v>
      </c>
      <c r="AC3239" s="2" t="s">
        <v>144</v>
      </c>
      <c r="AD3239" s="2">
        <v>4.49</v>
      </c>
      <c r="AG3239" t="s">
        <v>6651</v>
      </c>
    </row>
    <row r="3240" spans="1:34" ht="16" hidden="1" x14ac:dyDescent="0.4">
      <c r="A3240" s="24" t="s">
        <v>6638</v>
      </c>
      <c r="B3240" s="25" t="s">
        <v>10277</v>
      </c>
      <c r="C3240" t="str">
        <f t="shared" si="400"/>
        <v>45</v>
      </c>
      <c r="D3240" t="str">
        <f>_xlfn.XLOOKUP(C3240,Folha2!A:A,Folha2!B:B)</f>
        <v>DPH</v>
      </c>
      <c r="E3240" s="26" t="str">
        <f t="shared" si="401"/>
        <v>070</v>
      </c>
      <c r="F3240" s="26" t="str">
        <f t="shared" si="402"/>
        <v>50</v>
      </c>
      <c r="G3240" s="26" t="str">
        <f t="shared" si="403"/>
        <v>14</v>
      </c>
      <c r="H3240" s="27" t="s">
        <v>10332</v>
      </c>
      <c r="I3240" s="25" t="s">
        <v>10333</v>
      </c>
      <c r="J3240" s="27" t="s">
        <v>9950</v>
      </c>
      <c r="K3240" s="25" t="s">
        <v>10334</v>
      </c>
      <c r="L3240" s="27" t="s">
        <v>42</v>
      </c>
      <c r="M3240" s="25" t="s">
        <v>43</v>
      </c>
      <c r="N3240" s="27" t="s">
        <v>43</v>
      </c>
      <c r="O3240" s="25" t="s">
        <v>43</v>
      </c>
      <c r="P3240" s="27" t="s">
        <v>43</v>
      </c>
      <c r="Q3240" s="25" t="s">
        <v>186</v>
      </c>
      <c r="R3240" s="28">
        <v>17.989999999999998</v>
      </c>
      <c r="S3240" s="29">
        <v>17.989999999999998</v>
      </c>
      <c r="T3240" s="29"/>
      <c r="U3240" s="29"/>
      <c r="V3240" s="1">
        <v>15.29</v>
      </c>
      <c r="W3240" s="1" t="s">
        <v>45</v>
      </c>
      <c r="X3240" s="1" t="s">
        <v>45</v>
      </c>
      <c r="Y3240" s="30">
        <f t="shared" si="404"/>
        <v>17.989999999999998</v>
      </c>
      <c r="Z3240" s="31">
        <f t="shared" si="405"/>
        <v>0</v>
      </c>
      <c r="AA3240" s="32">
        <f t="shared" si="406"/>
        <v>0</v>
      </c>
      <c r="AB3240" t="b">
        <f t="shared" si="407"/>
        <v>1</v>
      </c>
      <c r="AC3240" s="2" t="s">
        <v>144</v>
      </c>
      <c r="AD3240" s="2">
        <v>15.29</v>
      </c>
      <c r="AG3240" t="s">
        <v>6651</v>
      </c>
    </row>
    <row r="3241" spans="1:34" ht="16" hidden="1" x14ac:dyDescent="0.4">
      <c r="A3241" s="24" t="s">
        <v>6638</v>
      </c>
      <c r="B3241" s="25" t="s">
        <v>10277</v>
      </c>
      <c r="C3241" t="str">
        <f t="shared" si="400"/>
        <v>45</v>
      </c>
      <c r="D3241" t="str">
        <f>_xlfn.XLOOKUP(C3241,Folha2!A:A,Folha2!B:B)</f>
        <v>DPH</v>
      </c>
      <c r="E3241" s="26" t="str">
        <f t="shared" si="401"/>
        <v>070</v>
      </c>
      <c r="F3241" s="26" t="str">
        <f t="shared" si="402"/>
        <v>50</v>
      </c>
      <c r="G3241" s="26" t="str">
        <f t="shared" si="403"/>
        <v>14</v>
      </c>
      <c r="H3241" s="27" t="s">
        <v>10335</v>
      </c>
      <c r="I3241" s="25" t="s">
        <v>10336</v>
      </c>
      <c r="J3241" s="27" t="s">
        <v>9950</v>
      </c>
      <c r="K3241" s="25" t="s">
        <v>10337</v>
      </c>
      <c r="L3241" s="27" t="s">
        <v>42</v>
      </c>
      <c r="M3241" s="25" t="s">
        <v>43</v>
      </c>
      <c r="N3241" s="27" t="s">
        <v>43</v>
      </c>
      <c r="O3241" s="25" t="s">
        <v>43</v>
      </c>
      <c r="P3241" s="27" t="s">
        <v>43</v>
      </c>
      <c r="Q3241" s="25" t="s">
        <v>186</v>
      </c>
      <c r="R3241" s="28">
        <v>33.99</v>
      </c>
      <c r="S3241" s="29">
        <v>33.99</v>
      </c>
      <c r="T3241" s="29"/>
      <c r="U3241" s="29">
        <v>33.99</v>
      </c>
      <c r="V3241" s="1">
        <v>28.89</v>
      </c>
      <c r="W3241" s="1" t="s">
        <v>45</v>
      </c>
      <c r="X3241" s="1">
        <v>28.89</v>
      </c>
      <c r="Y3241" s="30">
        <f t="shared" si="404"/>
        <v>33.99</v>
      </c>
      <c r="Z3241" s="31">
        <f t="shared" si="405"/>
        <v>0</v>
      </c>
      <c r="AA3241" s="32">
        <f t="shared" si="406"/>
        <v>0</v>
      </c>
      <c r="AB3241" t="b">
        <f t="shared" si="407"/>
        <v>1</v>
      </c>
      <c r="AC3241" s="2" t="s">
        <v>144</v>
      </c>
      <c r="AD3241" s="2">
        <v>28.99</v>
      </c>
      <c r="AG3241" t="s">
        <v>6651</v>
      </c>
    </row>
    <row r="3242" spans="1:34" ht="16" hidden="1" x14ac:dyDescent="0.4">
      <c r="A3242" s="24" t="s">
        <v>6638</v>
      </c>
      <c r="B3242" s="25" t="s">
        <v>10277</v>
      </c>
      <c r="C3242" t="str">
        <f t="shared" si="400"/>
        <v>45</v>
      </c>
      <c r="D3242" t="str">
        <f>_xlfn.XLOOKUP(C3242,Folha2!A:A,Folha2!B:B)</f>
        <v>DPH</v>
      </c>
      <c r="E3242" s="26" t="str">
        <f t="shared" si="401"/>
        <v>070</v>
      </c>
      <c r="F3242" s="26" t="str">
        <f t="shared" si="402"/>
        <v>50</v>
      </c>
      <c r="G3242" s="26" t="str">
        <f t="shared" si="403"/>
        <v>14</v>
      </c>
      <c r="H3242" s="27" t="s">
        <v>10338</v>
      </c>
      <c r="I3242" s="25" t="s">
        <v>10339</v>
      </c>
      <c r="J3242" s="27" t="s">
        <v>9995</v>
      </c>
      <c r="K3242" s="25" t="s">
        <v>10340</v>
      </c>
      <c r="L3242" s="27" t="s">
        <v>42</v>
      </c>
      <c r="M3242" s="25" t="s">
        <v>43</v>
      </c>
      <c r="N3242" s="27" t="s">
        <v>43</v>
      </c>
      <c r="O3242" s="25" t="s">
        <v>43</v>
      </c>
      <c r="P3242" s="27" t="s">
        <v>43</v>
      </c>
      <c r="Q3242" s="25" t="s">
        <v>44</v>
      </c>
      <c r="R3242" s="28">
        <v>3.89</v>
      </c>
      <c r="S3242" s="29">
        <v>3.89</v>
      </c>
      <c r="T3242" s="29"/>
      <c r="U3242" s="29"/>
      <c r="V3242" s="1" t="s">
        <v>45</v>
      </c>
      <c r="W3242" s="1" t="s">
        <v>45</v>
      </c>
      <c r="X3242" s="1" t="s">
        <v>45</v>
      </c>
      <c r="Y3242" s="30">
        <f t="shared" si="404"/>
        <v>3.89</v>
      </c>
      <c r="Z3242" s="31">
        <f t="shared" si="405"/>
        <v>0</v>
      </c>
      <c r="AA3242" s="32">
        <f t="shared" si="406"/>
        <v>0</v>
      </c>
      <c r="AB3242" t="b">
        <f t="shared" si="407"/>
        <v>1</v>
      </c>
      <c r="AC3242" s="2" t="s">
        <v>144</v>
      </c>
      <c r="AD3242" s="2">
        <v>2.89</v>
      </c>
      <c r="AG3242" t="s">
        <v>6651</v>
      </c>
    </row>
    <row r="3243" spans="1:34" ht="16" hidden="1" x14ac:dyDescent="0.4">
      <c r="A3243" s="24" t="s">
        <v>6638</v>
      </c>
      <c r="B3243" s="25" t="s">
        <v>10341</v>
      </c>
      <c r="C3243" t="str">
        <f t="shared" si="400"/>
        <v>45</v>
      </c>
      <c r="D3243" t="str">
        <f>_xlfn.XLOOKUP(C3243,Folha2!A:A,Folha2!B:B)</f>
        <v>DPH</v>
      </c>
      <c r="E3243" s="26" t="str">
        <f t="shared" si="401"/>
        <v>070</v>
      </c>
      <c r="F3243" s="26" t="str">
        <f t="shared" si="402"/>
        <v>52</v>
      </c>
      <c r="G3243" s="26" t="str">
        <f t="shared" si="403"/>
        <v>02</v>
      </c>
      <c r="H3243" s="27" t="s">
        <v>10342</v>
      </c>
      <c r="I3243" s="25" t="s">
        <v>10343</v>
      </c>
      <c r="J3243" s="27" t="s">
        <v>10344</v>
      </c>
      <c r="K3243" s="25" t="s">
        <v>10345</v>
      </c>
      <c r="L3243" s="27" t="s">
        <v>42</v>
      </c>
      <c r="M3243" s="25" t="s">
        <v>43</v>
      </c>
      <c r="N3243" s="27" t="s">
        <v>43</v>
      </c>
      <c r="O3243" s="25" t="s">
        <v>43</v>
      </c>
      <c r="P3243" s="27" t="s">
        <v>43</v>
      </c>
      <c r="Q3243" s="25" t="s">
        <v>44</v>
      </c>
      <c r="R3243" s="28">
        <v>2.44</v>
      </c>
      <c r="S3243" s="29">
        <v>2.44</v>
      </c>
      <c r="T3243" s="29"/>
      <c r="U3243" s="29">
        <v>2.44</v>
      </c>
      <c r="V3243" s="1">
        <v>1.95</v>
      </c>
      <c r="W3243" s="1" t="s">
        <v>45</v>
      </c>
      <c r="X3243" s="1" t="s">
        <v>45</v>
      </c>
      <c r="Y3243" s="30">
        <f t="shared" si="404"/>
        <v>2.44</v>
      </c>
      <c r="Z3243" s="31">
        <f t="shared" si="405"/>
        <v>0</v>
      </c>
      <c r="AA3243" s="32">
        <f t="shared" si="406"/>
        <v>0</v>
      </c>
      <c r="AB3243" t="b">
        <f t="shared" si="407"/>
        <v>1</v>
      </c>
      <c r="AC3243" s="2" t="s">
        <v>3526</v>
      </c>
      <c r="AD3243" s="2">
        <v>2.34</v>
      </c>
      <c r="AG3243" t="s">
        <v>6651</v>
      </c>
    </row>
    <row r="3244" spans="1:34" ht="16" hidden="1" x14ac:dyDescent="0.4">
      <c r="A3244" s="24" t="s">
        <v>6638</v>
      </c>
      <c r="B3244" s="25" t="s">
        <v>10341</v>
      </c>
      <c r="C3244" t="str">
        <f t="shared" si="400"/>
        <v>45</v>
      </c>
      <c r="D3244" t="str">
        <f>_xlfn.XLOOKUP(C3244,Folha2!A:A,Folha2!B:B)</f>
        <v>DPH</v>
      </c>
      <c r="E3244" s="26" t="str">
        <f t="shared" si="401"/>
        <v>070</v>
      </c>
      <c r="F3244" s="26" t="str">
        <f t="shared" si="402"/>
        <v>52</v>
      </c>
      <c r="G3244" s="26" t="str">
        <f t="shared" si="403"/>
        <v>02</v>
      </c>
      <c r="H3244" s="27" t="s">
        <v>10346</v>
      </c>
      <c r="I3244" s="25" t="s">
        <v>10347</v>
      </c>
      <c r="J3244" s="27" t="s">
        <v>10344</v>
      </c>
      <c r="K3244" s="25" t="s">
        <v>10348</v>
      </c>
      <c r="L3244" s="27" t="s">
        <v>42</v>
      </c>
      <c r="M3244" s="25" t="s">
        <v>43</v>
      </c>
      <c r="N3244" s="27" t="s">
        <v>43</v>
      </c>
      <c r="O3244" s="25" t="s">
        <v>43</v>
      </c>
      <c r="P3244" s="27" t="s">
        <v>43</v>
      </c>
      <c r="Q3244" s="25" t="s">
        <v>44</v>
      </c>
      <c r="R3244" s="28">
        <v>4.45</v>
      </c>
      <c r="S3244" s="29">
        <v>4.45</v>
      </c>
      <c r="T3244" s="29"/>
      <c r="U3244" s="29"/>
      <c r="V3244" s="1" t="s">
        <v>45</v>
      </c>
      <c r="W3244" s="1" t="s">
        <v>45</v>
      </c>
      <c r="X3244" s="1" t="s">
        <v>45</v>
      </c>
      <c r="Y3244" s="30">
        <f t="shared" si="404"/>
        <v>4.45</v>
      </c>
      <c r="Z3244" s="31">
        <f t="shared" si="405"/>
        <v>0</v>
      </c>
      <c r="AA3244" s="32">
        <f t="shared" si="406"/>
        <v>0</v>
      </c>
      <c r="AB3244" t="b">
        <f t="shared" si="407"/>
        <v>1</v>
      </c>
      <c r="AC3244" s="2" t="s">
        <v>3526</v>
      </c>
      <c r="AD3244" s="2">
        <v>3.29</v>
      </c>
      <c r="AG3244" t="s">
        <v>6651</v>
      </c>
    </row>
    <row r="3245" spans="1:34" ht="16" x14ac:dyDescent="0.4">
      <c r="A3245" s="24" t="s">
        <v>6638</v>
      </c>
      <c r="B3245" s="25" t="s">
        <v>10341</v>
      </c>
      <c r="C3245" t="str">
        <f t="shared" si="400"/>
        <v>45</v>
      </c>
      <c r="D3245" t="str">
        <f>_xlfn.XLOOKUP(C3245,Folha2!A:A,Folha2!B:B)</f>
        <v>DPH</v>
      </c>
      <c r="E3245" s="26" t="str">
        <f t="shared" si="401"/>
        <v>070</v>
      </c>
      <c r="F3245" s="26" t="str">
        <f t="shared" si="402"/>
        <v>52</v>
      </c>
      <c r="G3245" s="26" t="str">
        <f t="shared" si="403"/>
        <v>02</v>
      </c>
      <c r="H3245" s="27" t="s">
        <v>10349</v>
      </c>
      <c r="I3245" s="25" t="s">
        <v>10350</v>
      </c>
      <c r="J3245" s="27" t="s">
        <v>10344</v>
      </c>
      <c r="K3245" s="25" t="s">
        <v>10351</v>
      </c>
      <c r="L3245" s="27" t="s">
        <v>42</v>
      </c>
      <c r="M3245" s="25" t="s">
        <v>43</v>
      </c>
      <c r="N3245" s="27" t="s">
        <v>43</v>
      </c>
      <c r="O3245" s="25" t="s">
        <v>43</v>
      </c>
      <c r="P3245" s="27" t="s">
        <v>43</v>
      </c>
      <c r="Q3245" s="25" t="s">
        <v>44</v>
      </c>
      <c r="R3245" s="28">
        <v>4.74</v>
      </c>
      <c r="S3245" s="29">
        <v>4.6399999999999997</v>
      </c>
      <c r="T3245" s="29"/>
      <c r="U3245" s="29">
        <v>4.74</v>
      </c>
      <c r="V3245" s="1" t="s">
        <v>45</v>
      </c>
      <c r="W3245" s="1" t="s">
        <v>45</v>
      </c>
      <c r="X3245" s="1" t="s">
        <v>45</v>
      </c>
      <c r="Y3245" s="30">
        <f t="shared" si="404"/>
        <v>4.6399999999999997</v>
      </c>
      <c r="Z3245" s="31">
        <f t="shared" si="405"/>
        <v>2.155172413793105E-2</v>
      </c>
      <c r="AA3245" s="32">
        <f t="shared" si="406"/>
        <v>0.10000000000000053</v>
      </c>
      <c r="AB3245" t="b">
        <f t="shared" si="407"/>
        <v>0</v>
      </c>
      <c r="AC3245" s="2" t="s">
        <v>3526</v>
      </c>
      <c r="AD3245" s="2">
        <v>3.44</v>
      </c>
    </row>
    <row r="3246" spans="1:34" ht="16" hidden="1" x14ac:dyDescent="0.4">
      <c r="A3246" s="24" t="s">
        <v>6638</v>
      </c>
      <c r="B3246" s="25" t="s">
        <v>10341</v>
      </c>
      <c r="C3246" t="str">
        <f t="shared" si="400"/>
        <v>45</v>
      </c>
      <c r="D3246" t="str">
        <f>_xlfn.XLOOKUP(C3246,Folha2!A:A,Folha2!B:B)</f>
        <v>DPH</v>
      </c>
      <c r="E3246" s="26" t="str">
        <f t="shared" si="401"/>
        <v>070</v>
      </c>
      <c r="F3246" s="26" t="str">
        <f t="shared" si="402"/>
        <v>52</v>
      </c>
      <c r="G3246" s="26" t="str">
        <f t="shared" si="403"/>
        <v>02</v>
      </c>
      <c r="H3246" s="27" t="s">
        <v>10352</v>
      </c>
      <c r="I3246" s="25" t="s">
        <v>10353</v>
      </c>
      <c r="J3246" s="27" t="s">
        <v>10344</v>
      </c>
      <c r="K3246" s="25" t="s">
        <v>10354</v>
      </c>
      <c r="L3246" s="27" t="s">
        <v>42</v>
      </c>
      <c r="M3246" s="25" t="s">
        <v>43</v>
      </c>
      <c r="N3246" s="27" t="s">
        <v>43</v>
      </c>
      <c r="O3246" s="25" t="s">
        <v>43</v>
      </c>
      <c r="P3246" s="27" t="s">
        <v>43</v>
      </c>
      <c r="Q3246" s="25" t="s">
        <v>44</v>
      </c>
      <c r="R3246" s="28">
        <v>9.49</v>
      </c>
      <c r="S3246" s="29">
        <v>9.49</v>
      </c>
      <c r="T3246" s="29"/>
      <c r="U3246" s="29"/>
      <c r="V3246" s="1" t="s">
        <v>45</v>
      </c>
      <c r="W3246" s="1" t="s">
        <v>45</v>
      </c>
      <c r="X3246" s="1" t="s">
        <v>45</v>
      </c>
      <c r="Y3246" s="30">
        <f t="shared" si="404"/>
        <v>9.49</v>
      </c>
      <c r="Z3246" s="31">
        <f t="shared" si="405"/>
        <v>0</v>
      </c>
      <c r="AA3246" s="32">
        <f t="shared" si="406"/>
        <v>0</v>
      </c>
      <c r="AB3246" t="b">
        <f t="shared" si="407"/>
        <v>1</v>
      </c>
      <c r="AC3246" s="2" t="s">
        <v>3526</v>
      </c>
      <c r="AD3246" s="2">
        <v>7.09</v>
      </c>
      <c r="AG3246" t="s">
        <v>45</v>
      </c>
      <c r="AH3246" t="s">
        <v>45</v>
      </c>
    </row>
    <row r="3247" spans="1:34" ht="16" hidden="1" x14ac:dyDescent="0.4">
      <c r="A3247" s="24" t="s">
        <v>6638</v>
      </c>
      <c r="B3247" s="25" t="s">
        <v>10341</v>
      </c>
      <c r="C3247" t="str">
        <f t="shared" si="400"/>
        <v>45</v>
      </c>
      <c r="D3247" t="str">
        <f>_xlfn.XLOOKUP(C3247,Folha2!A:A,Folha2!B:B)</f>
        <v>DPH</v>
      </c>
      <c r="E3247" s="26" t="str">
        <f t="shared" si="401"/>
        <v>070</v>
      </c>
      <c r="F3247" s="26" t="str">
        <f t="shared" si="402"/>
        <v>52</v>
      </c>
      <c r="G3247" s="26" t="str">
        <f t="shared" si="403"/>
        <v>02</v>
      </c>
      <c r="H3247" s="27" t="s">
        <v>10355</v>
      </c>
      <c r="I3247" s="25" t="s">
        <v>10356</v>
      </c>
      <c r="J3247" s="27" t="s">
        <v>10344</v>
      </c>
      <c r="K3247" s="25" t="s">
        <v>10357</v>
      </c>
      <c r="L3247" s="27" t="s">
        <v>42</v>
      </c>
      <c r="M3247" s="25" t="s">
        <v>43</v>
      </c>
      <c r="N3247" s="27" t="s">
        <v>43</v>
      </c>
      <c r="O3247" s="25" t="s">
        <v>43</v>
      </c>
      <c r="P3247" s="27" t="s">
        <v>43</v>
      </c>
      <c r="Q3247" s="25" t="s">
        <v>44</v>
      </c>
      <c r="R3247" s="28">
        <v>9.49</v>
      </c>
      <c r="S3247" s="29">
        <v>9.49</v>
      </c>
      <c r="T3247" s="29"/>
      <c r="U3247" s="29"/>
      <c r="V3247" s="1" t="s">
        <v>45</v>
      </c>
      <c r="W3247" s="1" t="s">
        <v>45</v>
      </c>
      <c r="X3247" s="1" t="s">
        <v>45</v>
      </c>
      <c r="Y3247" s="30">
        <f t="shared" si="404"/>
        <v>9.49</v>
      </c>
      <c r="Z3247" s="31">
        <f t="shared" si="405"/>
        <v>0</v>
      </c>
      <c r="AA3247" s="32">
        <f t="shared" si="406"/>
        <v>0</v>
      </c>
      <c r="AB3247" t="b">
        <f t="shared" si="407"/>
        <v>1</v>
      </c>
      <c r="AC3247" s="2" t="s">
        <v>3526</v>
      </c>
      <c r="AD3247" s="2">
        <v>5.09</v>
      </c>
      <c r="AG3247" t="s">
        <v>45</v>
      </c>
      <c r="AH3247" t="s">
        <v>45</v>
      </c>
    </row>
    <row r="3248" spans="1:34" ht="16" hidden="1" x14ac:dyDescent="0.4">
      <c r="A3248" s="24" t="s">
        <v>6638</v>
      </c>
      <c r="B3248" s="25" t="s">
        <v>10341</v>
      </c>
      <c r="C3248" t="str">
        <f t="shared" si="400"/>
        <v>45</v>
      </c>
      <c r="D3248" t="str">
        <f>_xlfn.XLOOKUP(C3248,Folha2!A:A,Folha2!B:B)</f>
        <v>DPH</v>
      </c>
      <c r="E3248" s="26" t="str">
        <f t="shared" si="401"/>
        <v>070</v>
      </c>
      <c r="F3248" s="26" t="str">
        <f t="shared" si="402"/>
        <v>52</v>
      </c>
      <c r="G3248" s="26" t="str">
        <f t="shared" si="403"/>
        <v>02</v>
      </c>
      <c r="H3248" s="27" t="s">
        <v>10358</v>
      </c>
      <c r="I3248" s="25" t="s">
        <v>10359</v>
      </c>
      <c r="J3248" s="27" t="s">
        <v>10360</v>
      </c>
      <c r="K3248" s="25" t="s">
        <v>10361</v>
      </c>
      <c r="L3248" s="27" t="s">
        <v>42</v>
      </c>
      <c r="M3248" s="25" t="s">
        <v>43</v>
      </c>
      <c r="N3248" s="27" t="s">
        <v>43</v>
      </c>
      <c r="O3248" s="25" t="s">
        <v>43</v>
      </c>
      <c r="P3248" s="27" t="s">
        <v>43</v>
      </c>
      <c r="Q3248" s="25" t="s">
        <v>1635</v>
      </c>
      <c r="R3248" s="28">
        <v>1.0900000000000001</v>
      </c>
      <c r="S3248" s="29">
        <v>1.0900000000000001</v>
      </c>
      <c r="T3248" s="29"/>
      <c r="U3248" s="29"/>
      <c r="V3248" s="1" t="s">
        <v>45</v>
      </c>
      <c r="W3248" s="1" t="s">
        <v>45</v>
      </c>
      <c r="X3248" s="1" t="s">
        <v>45</v>
      </c>
      <c r="Y3248" s="30">
        <f t="shared" si="404"/>
        <v>1.0900000000000001</v>
      </c>
      <c r="Z3248" s="31">
        <f t="shared" si="405"/>
        <v>0</v>
      </c>
      <c r="AA3248" s="32">
        <f t="shared" si="406"/>
        <v>0</v>
      </c>
      <c r="AB3248" t="b">
        <f t="shared" si="407"/>
        <v>1</v>
      </c>
      <c r="AC3248" s="2" t="s">
        <v>45</v>
      </c>
      <c r="AD3248" s="2" t="s">
        <v>45</v>
      </c>
      <c r="AG3248" t="s">
        <v>6651</v>
      </c>
    </row>
    <row r="3249" spans="1:34" ht="16" hidden="1" x14ac:dyDescent="0.4">
      <c r="A3249" s="24" t="s">
        <v>6638</v>
      </c>
      <c r="B3249" s="25" t="s">
        <v>10341</v>
      </c>
      <c r="C3249" t="str">
        <f t="shared" si="400"/>
        <v>45</v>
      </c>
      <c r="D3249" t="str">
        <f>_xlfn.XLOOKUP(C3249,Folha2!A:A,Folha2!B:B)</f>
        <v>DPH</v>
      </c>
      <c r="E3249" s="26" t="str">
        <f t="shared" si="401"/>
        <v>070</v>
      </c>
      <c r="F3249" s="26" t="str">
        <f t="shared" si="402"/>
        <v>52</v>
      </c>
      <c r="G3249" s="26" t="str">
        <f t="shared" si="403"/>
        <v>02</v>
      </c>
      <c r="H3249" s="27" t="s">
        <v>10362</v>
      </c>
      <c r="I3249" s="25" t="s">
        <v>10363</v>
      </c>
      <c r="J3249" s="27" t="s">
        <v>10360</v>
      </c>
      <c r="K3249" s="25" t="s">
        <v>10364</v>
      </c>
      <c r="L3249" s="27" t="s">
        <v>42</v>
      </c>
      <c r="M3249" s="25" t="s">
        <v>43</v>
      </c>
      <c r="N3249" s="27" t="s">
        <v>43</v>
      </c>
      <c r="O3249" s="25" t="s">
        <v>43</v>
      </c>
      <c r="P3249" s="27" t="s">
        <v>43</v>
      </c>
      <c r="Q3249" s="25" t="s">
        <v>44</v>
      </c>
      <c r="R3249" s="28">
        <v>2.4900000000000002</v>
      </c>
      <c r="S3249" s="29"/>
      <c r="T3249" s="29">
        <v>2.4900000000000002</v>
      </c>
      <c r="U3249" s="29"/>
      <c r="V3249" s="1" t="s">
        <v>45</v>
      </c>
      <c r="W3249" s="1" t="s">
        <v>45</v>
      </c>
      <c r="X3249" s="1" t="s">
        <v>45</v>
      </c>
      <c r="Y3249" s="30">
        <f t="shared" si="404"/>
        <v>2.4900000000000002</v>
      </c>
      <c r="Z3249" s="31">
        <f t="shared" si="405"/>
        <v>0</v>
      </c>
      <c r="AA3249" s="32">
        <f t="shared" si="406"/>
        <v>0</v>
      </c>
      <c r="AB3249" t="b">
        <f t="shared" si="407"/>
        <v>1</v>
      </c>
      <c r="AC3249" s="2" t="s">
        <v>45</v>
      </c>
      <c r="AD3249" s="2" t="s">
        <v>45</v>
      </c>
      <c r="AG3249" t="s">
        <v>6651</v>
      </c>
    </row>
    <row r="3250" spans="1:34" ht="16" hidden="1" x14ac:dyDescent="0.4">
      <c r="A3250" s="24" t="s">
        <v>6638</v>
      </c>
      <c r="B3250" s="25" t="s">
        <v>10341</v>
      </c>
      <c r="C3250" t="str">
        <f t="shared" si="400"/>
        <v>45</v>
      </c>
      <c r="D3250" t="str">
        <f>_xlfn.XLOOKUP(C3250,Folha2!A:A,Folha2!B:B)</f>
        <v>DPH</v>
      </c>
      <c r="E3250" s="26" t="str">
        <f t="shared" si="401"/>
        <v>070</v>
      </c>
      <c r="F3250" s="26" t="str">
        <f t="shared" si="402"/>
        <v>52</v>
      </c>
      <c r="G3250" s="26" t="str">
        <f t="shared" si="403"/>
        <v>02</v>
      </c>
      <c r="H3250" s="27" t="s">
        <v>10365</v>
      </c>
      <c r="I3250" s="25" t="s">
        <v>10366</v>
      </c>
      <c r="J3250" s="27" t="s">
        <v>6642</v>
      </c>
      <c r="K3250" s="25" t="s">
        <v>10367</v>
      </c>
      <c r="L3250" s="27" t="s">
        <v>51</v>
      </c>
      <c r="M3250" s="25" t="s">
        <v>43</v>
      </c>
      <c r="N3250" s="27" t="s">
        <v>43</v>
      </c>
      <c r="O3250" s="25" t="s">
        <v>43</v>
      </c>
      <c r="P3250" s="27" t="s">
        <v>43</v>
      </c>
      <c r="Q3250" s="25" t="s">
        <v>44</v>
      </c>
      <c r="R3250" s="28">
        <v>0.59</v>
      </c>
      <c r="S3250" s="29"/>
      <c r="T3250" s="29"/>
      <c r="U3250" s="29">
        <v>0.59</v>
      </c>
      <c r="V3250" s="1" t="s">
        <v>45</v>
      </c>
      <c r="W3250" s="1" t="s">
        <v>45</v>
      </c>
      <c r="X3250" s="1" t="s">
        <v>45</v>
      </c>
      <c r="Y3250" s="30">
        <f t="shared" si="404"/>
        <v>0.59</v>
      </c>
      <c r="Z3250" s="31">
        <f t="shared" si="405"/>
        <v>0</v>
      </c>
      <c r="AA3250" s="32">
        <f t="shared" si="406"/>
        <v>0</v>
      </c>
      <c r="AB3250" t="b">
        <f t="shared" si="407"/>
        <v>1</v>
      </c>
      <c r="AC3250" s="2" t="s">
        <v>45</v>
      </c>
      <c r="AD3250" s="2" t="s">
        <v>45</v>
      </c>
      <c r="AG3250" t="s">
        <v>6651</v>
      </c>
    </row>
    <row r="3251" spans="1:34" ht="16" hidden="1" x14ac:dyDescent="0.4">
      <c r="A3251" s="24" t="s">
        <v>6638</v>
      </c>
      <c r="B3251" s="25" t="s">
        <v>10341</v>
      </c>
      <c r="C3251" t="str">
        <f t="shared" si="400"/>
        <v>45</v>
      </c>
      <c r="D3251" t="str">
        <f>_xlfn.XLOOKUP(C3251,Folha2!A:A,Folha2!B:B)</f>
        <v>DPH</v>
      </c>
      <c r="E3251" s="26" t="str">
        <f t="shared" si="401"/>
        <v>070</v>
      </c>
      <c r="F3251" s="26" t="str">
        <f t="shared" si="402"/>
        <v>52</v>
      </c>
      <c r="G3251" s="26" t="str">
        <f t="shared" si="403"/>
        <v>02</v>
      </c>
      <c r="H3251" s="27" t="s">
        <v>10368</v>
      </c>
      <c r="I3251" s="25" t="s">
        <v>10369</v>
      </c>
      <c r="J3251" s="27" t="s">
        <v>6642</v>
      </c>
      <c r="K3251" s="25" t="s">
        <v>10370</v>
      </c>
      <c r="L3251" s="27" t="s">
        <v>51</v>
      </c>
      <c r="M3251" s="25" t="s">
        <v>43</v>
      </c>
      <c r="N3251" s="27" t="s">
        <v>43</v>
      </c>
      <c r="O3251" s="25" t="s">
        <v>43</v>
      </c>
      <c r="P3251" s="27" t="s">
        <v>43</v>
      </c>
      <c r="Q3251" s="25" t="s">
        <v>44</v>
      </c>
      <c r="R3251" s="28">
        <v>0.75</v>
      </c>
      <c r="S3251" s="29">
        <v>0.75</v>
      </c>
      <c r="T3251" s="29"/>
      <c r="U3251" s="29"/>
      <c r="V3251" s="1" t="s">
        <v>45</v>
      </c>
      <c r="W3251" s="1" t="s">
        <v>45</v>
      </c>
      <c r="X3251" s="1" t="s">
        <v>45</v>
      </c>
      <c r="Y3251" s="30">
        <f t="shared" si="404"/>
        <v>0.75</v>
      </c>
      <c r="Z3251" s="31">
        <f t="shared" si="405"/>
        <v>0</v>
      </c>
      <c r="AA3251" s="32">
        <f t="shared" si="406"/>
        <v>0</v>
      </c>
      <c r="AB3251" t="b">
        <f t="shared" si="407"/>
        <v>1</v>
      </c>
      <c r="AC3251" s="2" t="s">
        <v>45</v>
      </c>
      <c r="AD3251" s="2" t="s">
        <v>45</v>
      </c>
      <c r="AG3251" t="s">
        <v>6651</v>
      </c>
    </row>
    <row r="3252" spans="1:34" ht="16" hidden="1" x14ac:dyDescent="0.4">
      <c r="A3252" s="24" t="s">
        <v>6638</v>
      </c>
      <c r="B3252" s="25" t="s">
        <v>10341</v>
      </c>
      <c r="C3252" t="str">
        <f t="shared" si="400"/>
        <v>45</v>
      </c>
      <c r="D3252" t="str">
        <f>_xlfn.XLOOKUP(C3252,Folha2!A:A,Folha2!B:B)</f>
        <v>DPH</v>
      </c>
      <c r="E3252" s="26" t="str">
        <f t="shared" si="401"/>
        <v>070</v>
      </c>
      <c r="F3252" s="26" t="str">
        <f t="shared" si="402"/>
        <v>52</v>
      </c>
      <c r="G3252" s="26" t="str">
        <f t="shared" si="403"/>
        <v>02</v>
      </c>
      <c r="H3252" s="27" t="s">
        <v>10371</v>
      </c>
      <c r="I3252" s="25" t="s">
        <v>10372</v>
      </c>
      <c r="J3252" s="27" t="s">
        <v>59</v>
      </c>
      <c r="K3252" s="25" t="s">
        <v>10373</v>
      </c>
      <c r="L3252" s="27" t="s">
        <v>51</v>
      </c>
      <c r="M3252" s="25" t="s">
        <v>43</v>
      </c>
      <c r="N3252" s="27" t="s">
        <v>43</v>
      </c>
      <c r="O3252" s="25" t="s">
        <v>43</v>
      </c>
      <c r="P3252" s="27" t="s">
        <v>43</v>
      </c>
      <c r="Q3252" s="25" t="s">
        <v>44</v>
      </c>
      <c r="R3252" s="28">
        <v>0.42</v>
      </c>
      <c r="S3252" s="29">
        <v>0.42</v>
      </c>
      <c r="T3252" s="29"/>
      <c r="U3252" s="29"/>
      <c r="V3252" s="1" t="s">
        <v>45</v>
      </c>
      <c r="W3252" s="1" t="s">
        <v>45</v>
      </c>
      <c r="X3252" s="1" t="s">
        <v>45</v>
      </c>
      <c r="Y3252" s="30">
        <f t="shared" si="404"/>
        <v>0.42</v>
      </c>
      <c r="Z3252" s="31">
        <f t="shared" si="405"/>
        <v>0</v>
      </c>
      <c r="AA3252" s="32">
        <f t="shared" si="406"/>
        <v>0</v>
      </c>
      <c r="AB3252" t="b">
        <f t="shared" si="407"/>
        <v>1</v>
      </c>
      <c r="AC3252" s="2" t="s">
        <v>45</v>
      </c>
      <c r="AD3252" s="2" t="s">
        <v>45</v>
      </c>
      <c r="AG3252" t="s">
        <v>6651</v>
      </c>
    </row>
    <row r="3253" spans="1:34" ht="16" hidden="1" x14ac:dyDescent="0.4">
      <c r="A3253" s="24" t="s">
        <v>6638</v>
      </c>
      <c r="B3253" s="25" t="s">
        <v>10341</v>
      </c>
      <c r="C3253" t="str">
        <f t="shared" si="400"/>
        <v>45</v>
      </c>
      <c r="D3253" t="str">
        <f>_xlfn.XLOOKUP(C3253,Folha2!A:A,Folha2!B:B)</f>
        <v>DPH</v>
      </c>
      <c r="E3253" s="26" t="str">
        <f t="shared" si="401"/>
        <v>070</v>
      </c>
      <c r="F3253" s="26" t="str">
        <f t="shared" si="402"/>
        <v>52</v>
      </c>
      <c r="G3253" s="26" t="str">
        <f t="shared" si="403"/>
        <v>02</v>
      </c>
      <c r="H3253" s="27" t="s">
        <v>10374</v>
      </c>
      <c r="I3253" s="25" t="s">
        <v>10375</v>
      </c>
      <c r="J3253" s="27" t="s">
        <v>59</v>
      </c>
      <c r="K3253" s="25" t="s">
        <v>10376</v>
      </c>
      <c r="L3253" s="27" t="s">
        <v>51</v>
      </c>
      <c r="M3253" s="25" t="s">
        <v>43</v>
      </c>
      <c r="N3253" s="27" t="s">
        <v>43</v>
      </c>
      <c r="O3253" s="25" t="s">
        <v>43</v>
      </c>
      <c r="P3253" s="27" t="s">
        <v>43</v>
      </c>
      <c r="Q3253" s="25" t="s">
        <v>44</v>
      </c>
      <c r="R3253" s="28">
        <v>0.43</v>
      </c>
      <c r="S3253" s="29"/>
      <c r="T3253" s="29"/>
      <c r="U3253" s="29">
        <v>0.43</v>
      </c>
      <c r="V3253" s="1" t="s">
        <v>45</v>
      </c>
      <c r="W3253" s="1" t="s">
        <v>45</v>
      </c>
      <c r="X3253" s="1" t="s">
        <v>45</v>
      </c>
      <c r="Y3253" s="30">
        <f t="shared" si="404"/>
        <v>0.43</v>
      </c>
      <c r="Z3253" s="31">
        <f t="shared" si="405"/>
        <v>0</v>
      </c>
      <c r="AA3253" s="32">
        <f t="shared" si="406"/>
        <v>0</v>
      </c>
      <c r="AB3253" t="b">
        <f t="shared" si="407"/>
        <v>1</v>
      </c>
      <c r="AC3253" s="2" t="s">
        <v>45</v>
      </c>
      <c r="AD3253" s="2" t="s">
        <v>45</v>
      </c>
      <c r="AG3253" t="s">
        <v>6651</v>
      </c>
    </row>
    <row r="3254" spans="1:34" ht="16" hidden="1" x14ac:dyDescent="0.4">
      <c r="A3254" s="24" t="s">
        <v>6638</v>
      </c>
      <c r="B3254" s="25" t="s">
        <v>10341</v>
      </c>
      <c r="C3254" t="str">
        <f t="shared" si="400"/>
        <v>45</v>
      </c>
      <c r="D3254" t="str">
        <f>_xlfn.XLOOKUP(C3254,Folha2!A:A,Folha2!B:B)</f>
        <v>DPH</v>
      </c>
      <c r="E3254" s="26" t="str">
        <f t="shared" si="401"/>
        <v>070</v>
      </c>
      <c r="F3254" s="26" t="str">
        <f t="shared" si="402"/>
        <v>52</v>
      </c>
      <c r="G3254" s="26" t="str">
        <f t="shared" si="403"/>
        <v>02</v>
      </c>
      <c r="H3254" s="27" t="s">
        <v>10377</v>
      </c>
      <c r="I3254" s="25" t="s">
        <v>10378</v>
      </c>
      <c r="J3254" s="27" t="s">
        <v>59</v>
      </c>
      <c r="K3254" s="25" t="s">
        <v>10379</v>
      </c>
      <c r="L3254" s="27" t="s">
        <v>51</v>
      </c>
      <c r="M3254" s="25" t="s">
        <v>43</v>
      </c>
      <c r="N3254" s="27" t="s">
        <v>43</v>
      </c>
      <c r="O3254" s="25" t="s">
        <v>43</v>
      </c>
      <c r="P3254" s="27" t="s">
        <v>43</v>
      </c>
      <c r="Q3254" s="25" t="s">
        <v>44</v>
      </c>
      <c r="R3254" s="28">
        <v>0.54</v>
      </c>
      <c r="S3254" s="29">
        <v>0.39</v>
      </c>
      <c r="T3254" s="29"/>
      <c r="U3254" s="29">
        <v>0.69</v>
      </c>
      <c r="V3254" s="1" t="s">
        <v>45</v>
      </c>
      <c r="W3254" s="1" t="s">
        <v>45</v>
      </c>
      <c r="X3254" s="1" t="s">
        <v>45</v>
      </c>
      <c r="Y3254" s="30">
        <f t="shared" si="404"/>
        <v>0.54</v>
      </c>
      <c r="Z3254" s="31">
        <f t="shared" si="405"/>
        <v>0</v>
      </c>
      <c r="AA3254" s="32">
        <f t="shared" si="406"/>
        <v>0</v>
      </c>
      <c r="AB3254" t="b">
        <f t="shared" si="407"/>
        <v>1</v>
      </c>
      <c r="AC3254" s="2" t="s">
        <v>45</v>
      </c>
      <c r="AD3254" s="2" t="s">
        <v>45</v>
      </c>
      <c r="AG3254" t="s">
        <v>6651</v>
      </c>
    </row>
    <row r="3255" spans="1:34" ht="16" x14ac:dyDescent="0.4">
      <c r="A3255" s="24" t="s">
        <v>6638</v>
      </c>
      <c r="B3255" s="25" t="s">
        <v>10341</v>
      </c>
      <c r="C3255" t="str">
        <f t="shared" si="400"/>
        <v>45</v>
      </c>
      <c r="D3255" t="str">
        <f>_xlfn.XLOOKUP(C3255,Folha2!A:A,Folha2!B:B)</f>
        <v>DPH</v>
      </c>
      <c r="E3255" s="26" t="str">
        <f t="shared" si="401"/>
        <v>070</v>
      </c>
      <c r="F3255" s="26" t="str">
        <f t="shared" si="402"/>
        <v>52</v>
      </c>
      <c r="G3255" s="26" t="str">
        <f t="shared" si="403"/>
        <v>02</v>
      </c>
      <c r="H3255" s="27" t="s">
        <v>10380</v>
      </c>
      <c r="I3255" s="25" t="s">
        <v>10381</v>
      </c>
      <c r="J3255" s="27" t="s">
        <v>59</v>
      </c>
      <c r="K3255" s="25" t="s">
        <v>10382</v>
      </c>
      <c r="L3255" s="27" t="s">
        <v>51</v>
      </c>
      <c r="M3255" s="25" t="s">
        <v>43</v>
      </c>
      <c r="N3255" s="27" t="s">
        <v>43</v>
      </c>
      <c r="O3255" s="25" t="s">
        <v>43</v>
      </c>
      <c r="P3255" s="27" t="s">
        <v>43</v>
      </c>
      <c r="Q3255" s="25" t="s">
        <v>44</v>
      </c>
      <c r="R3255" s="28">
        <v>0.75</v>
      </c>
      <c r="S3255" s="29">
        <v>0.75</v>
      </c>
      <c r="T3255" s="29"/>
      <c r="U3255" s="29">
        <v>0.74</v>
      </c>
      <c r="V3255" s="1" t="s">
        <v>45</v>
      </c>
      <c r="W3255" s="1" t="s">
        <v>45</v>
      </c>
      <c r="X3255" s="1" t="s">
        <v>45</v>
      </c>
      <c r="Y3255" s="30">
        <f t="shared" si="404"/>
        <v>0.745</v>
      </c>
      <c r="Z3255" s="31">
        <f t="shared" si="405"/>
        <v>6.7114093959732557E-3</v>
      </c>
      <c r="AA3255" s="32">
        <f t="shared" si="406"/>
        <v>5.0000000000000044E-3</v>
      </c>
      <c r="AB3255" t="b">
        <f t="shared" si="407"/>
        <v>0</v>
      </c>
      <c r="AC3255" s="2" t="s">
        <v>45</v>
      </c>
      <c r="AD3255" s="2" t="s">
        <v>45</v>
      </c>
    </row>
    <row r="3256" spans="1:34" ht="16" hidden="1" x14ac:dyDescent="0.4">
      <c r="A3256" s="24" t="s">
        <v>6638</v>
      </c>
      <c r="B3256" s="25" t="s">
        <v>10341</v>
      </c>
      <c r="C3256" t="str">
        <f t="shared" si="400"/>
        <v>45</v>
      </c>
      <c r="D3256" t="str">
        <f>_xlfn.XLOOKUP(C3256,Folha2!A:A,Folha2!B:B)</f>
        <v>DPH</v>
      </c>
      <c r="E3256" s="26" t="str">
        <f t="shared" si="401"/>
        <v>070</v>
      </c>
      <c r="F3256" s="26" t="str">
        <f t="shared" si="402"/>
        <v>52</v>
      </c>
      <c r="G3256" s="26" t="str">
        <f t="shared" si="403"/>
        <v>02</v>
      </c>
      <c r="H3256" s="27" t="s">
        <v>10383</v>
      </c>
      <c r="I3256" s="25" t="s">
        <v>10384</v>
      </c>
      <c r="J3256" s="27" t="s">
        <v>59</v>
      </c>
      <c r="K3256" s="25" t="s">
        <v>10385</v>
      </c>
      <c r="L3256" s="27" t="s">
        <v>51</v>
      </c>
      <c r="M3256" s="25" t="s">
        <v>43</v>
      </c>
      <c r="N3256" s="27" t="s">
        <v>43</v>
      </c>
      <c r="O3256" s="25" t="s">
        <v>43</v>
      </c>
      <c r="P3256" s="27" t="s">
        <v>43</v>
      </c>
      <c r="Q3256" s="25" t="s">
        <v>44</v>
      </c>
      <c r="R3256" s="28">
        <v>0.79</v>
      </c>
      <c r="S3256" s="29">
        <v>0.79</v>
      </c>
      <c r="T3256" s="29"/>
      <c r="U3256" s="29"/>
      <c r="V3256" s="1" t="s">
        <v>45</v>
      </c>
      <c r="W3256" s="1" t="s">
        <v>45</v>
      </c>
      <c r="X3256" s="1" t="s">
        <v>45</v>
      </c>
      <c r="Y3256" s="30">
        <f t="shared" si="404"/>
        <v>0.79</v>
      </c>
      <c r="Z3256" s="31">
        <f t="shared" si="405"/>
        <v>0</v>
      </c>
      <c r="AA3256" s="32">
        <f t="shared" si="406"/>
        <v>0</v>
      </c>
      <c r="AB3256" t="b">
        <f t="shared" si="407"/>
        <v>1</v>
      </c>
      <c r="AC3256" s="2" t="s">
        <v>45</v>
      </c>
      <c r="AD3256" s="2" t="s">
        <v>45</v>
      </c>
      <c r="AG3256" t="s">
        <v>6651</v>
      </c>
    </row>
    <row r="3257" spans="1:34" ht="16" hidden="1" x14ac:dyDescent="0.4">
      <c r="A3257" s="24" t="s">
        <v>6638</v>
      </c>
      <c r="B3257" s="25" t="s">
        <v>10341</v>
      </c>
      <c r="C3257" t="str">
        <f t="shared" si="400"/>
        <v>45</v>
      </c>
      <c r="D3257" t="str">
        <f>_xlfn.XLOOKUP(C3257,Folha2!A:A,Folha2!B:B)</f>
        <v>DPH</v>
      </c>
      <c r="E3257" s="26" t="str">
        <f t="shared" si="401"/>
        <v>070</v>
      </c>
      <c r="F3257" s="26" t="str">
        <f t="shared" si="402"/>
        <v>52</v>
      </c>
      <c r="G3257" s="26" t="str">
        <f t="shared" si="403"/>
        <v>02</v>
      </c>
      <c r="H3257" s="27" t="s">
        <v>10386</v>
      </c>
      <c r="I3257" s="25" t="s">
        <v>10387</v>
      </c>
      <c r="J3257" s="27" t="s">
        <v>59</v>
      </c>
      <c r="K3257" s="25" t="s">
        <v>10388</v>
      </c>
      <c r="L3257" s="27" t="s">
        <v>51</v>
      </c>
      <c r="M3257" s="25" t="s">
        <v>43</v>
      </c>
      <c r="N3257" s="27" t="s">
        <v>43</v>
      </c>
      <c r="O3257" s="25" t="s">
        <v>43</v>
      </c>
      <c r="P3257" s="27" t="s">
        <v>43</v>
      </c>
      <c r="Q3257" s="25" t="s">
        <v>44</v>
      </c>
      <c r="R3257" s="28">
        <v>0.79</v>
      </c>
      <c r="S3257" s="29"/>
      <c r="T3257" s="29"/>
      <c r="U3257" s="29">
        <v>0.79</v>
      </c>
      <c r="V3257" s="1" t="s">
        <v>45</v>
      </c>
      <c r="W3257" s="1" t="s">
        <v>45</v>
      </c>
      <c r="X3257" s="1" t="s">
        <v>45</v>
      </c>
      <c r="Y3257" s="30">
        <f t="shared" si="404"/>
        <v>0.79</v>
      </c>
      <c r="Z3257" s="31">
        <f t="shared" si="405"/>
        <v>0</v>
      </c>
      <c r="AA3257" s="32">
        <f t="shared" si="406"/>
        <v>0</v>
      </c>
      <c r="AB3257" t="b">
        <f t="shared" si="407"/>
        <v>1</v>
      </c>
      <c r="AC3257" s="2" t="s">
        <v>45</v>
      </c>
      <c r="AD3257" s="2" t="s">
        <v>45</v>
      </c>
      <c r="AG3257" t="s">
        <v>6651</v>
      </c>
    </row>
    <row r="3258" spans="1:34" ht="16" hidden="1" x14ac:dyDescent="0.4">
      <c r="A3258" s="24" t="s">
        <v>6638</v>
      </c>
      <c r="B3258" s="25" t="s">
        <v>10341</v>
      </c>
      <c r="C3258" t="str">
        <f t="shared" si="400"/>
        <v>45</v>
      </c>
      <c r="D3258" t="str">
        <f>_xlfn.XLOOKUP(C3258,Folha2!A:A,Folha2!B:B)</f>
        <v>DPH</v>
      </c>
      <c r="E3258" s="26" t="str">
        <f t="shared" si="401"/>
        <v>070</v>
      </c>
      <c r="F3258" s="26" t="str">
        <f t="shared" si="402"/>
        <v>52</v>
      </c>
      <c r="G3258" s="26" t="str">
        <f t="shared" si="403"/>
        <v>02</v>
      </c>
      <c r="H3258" s="27" t="s">
        <v>10389</v>
      </c>
      <c r="I3258" s="25" t="s">
        <v>10359</v>
      </c>
      <c r="J3258" s="27" t="s">
        <v>59</v>
      </c>
      <c r="K3258" s="25" t="s">
        <v>10390</v>
      </c>
      <c r="L3258" s="27" t="s">
        <v>51</v>
      </c>
      <c r="M3258" s="25" t="s">
        <v>43</v>
      </c>
      <c r="N3258" s="27" t="s">
        <v>43</v>
      </c>
      <c r="O3258" s="25" t="s">
        <v>43</v>
      </c>
      <c r="P3258" s="27" t="s">
        <v>43</v>
      </c>
      <c r="Q3258" s="25" t="s">
        <v>221</v>
      </c>
      <c r="R3258" s="28">
        <v>0.95</v>
      </c>
      <c r="S3258" s="29">
        <v>0.95</v>
      </c>
      <c r="T3258" s="29">
        <v>0.95</v>
      </c>
      <c r="U3258" s="29">
        <v>0.95</v>
      </c>
      <c r="V3258" s="1" t="s">
        <v>45</v>
      </c>
      <c r="W3258" s="1" t="s">
        <v>45</v>
      </c>
      <c r="X3258" s="1" t="s">
        <v>45</v>
      </c>
      <c r="Y3258" s="30">
        <f t="shared" si="404"/>
        <v>0.94999999999999984</v>
      </c>
      <c r="Z3258" s="31">
        <f t="shared" si="405"/>
        <v>0</v>
      </c>
      <c r="AA3258" s="32">
        <f t="shared" si="406"/>
        <v>0</v>
      </c>
      <c r="AB3258" t="b">
        <f t="shared" si="407"/>
        <v>1</v>
      </c>
      <c r="AC3258" s="2" t="s">
        <v>45</v>
      </c>
      <c r="AD3258" s="2" t="s">
        <v>45</v>
      </c>
      <c r="AG3258" t="s">
        <v>6651</v>
      </c>
    </row>
    <row r="3259" spans="1:34" ht="16" hidden="1" x14ac:dyDescent="0.4">
      <c r="A3259" s="24" t="s">
        <v>6638</v>
      </c>
      <c r="B3259" s="25" t="s">
        <v>10341</v>
      </c>
      <c r="C3259" t="str">
        <f t="shared" si="400"/>
        <v>45</v>
      </c>
      <c r="D3259" t="str">
        <f>_xlfn.XLOOKUP(C3259,Folha2!A:A,Folha2!B:B)</f>
        <v>DPH</v>
      </c>
      <c r="E3259" s="26" t="str">
        <f t="shared" si="401"/>
        <v>070</v>
      </c>
      <c r="F3259" s="26" t="str">
        <f t="shared" si="402"/>
        <v>52</v>
      </c>
      <c r="G3259" s="26" t="str">
        <f t="shared" si="403"/>
        <v>02</v>
      </c>
      <c r="H3259" s="27" t="s">
        <v>10391</v>
      </c>
      <c r="I3259" s="25" t="s">
        <v>10392</v>
      </c>
      <c r="J3259" s="27" t="s">
        <v>59</v>
      </c>
      <c r="K3259" s="25" t="s">
        <v>10393</v>
      </c>
      <c r="L3259" s="27" t="s">
        <v>51</v>
      </c>
      <c r="M3259" s="25" t="s">
        <v>43</v>
      </c>
      <c r="N3259" s="27" t="s">
        <v>43</v>
      </c>
      <c r="O3259" s="25" t="s">
        <v>43</v>
      </c>
      <c r="P3259" s="27" t="s">
        <v>43</v>
      </c>
      <c r="Q3259" s="25" t="s">
        <v>44</v>
      </c>
      <c r="R3259" s="28">
        <v>0.95</v>
      </c>
      <c r="S3259" s="29">
        <v>0.95</v>
      </c>
      <c r="T3259" s="29"/>
      <c r="U3259" s="29"/>
      <c r="V3259" s="1" t="s">
        <v>45</v>
      </c>
      <c r="W3259" s="1" t="s">
        <v>45</v>
      </c>
      <c r="X3259" s="1" t="s">
        <v>45</v>
      </c>
      <c r="Y3259" s="30">
        <f t="shared" si="404"/>
        <v>0.95</v>
      </c>
      <c r="Z3259" s="31">
        <f t="shared" si="405"/>
        <v>0</v>
      </c>
      <c r="AA3259" s="32">
        <f t="shared" si="406"/>
        <v>0</v>
      </c>
      <c r="AB3259" t="b">
        <f t="shared" si="407"/>
        <v>1</v>
      </c>
      <c r="AC3259" s="2" t="s">
        <v>45</v>
      </c>
      <c r="AD3259" s="2" t="s">
        <v>45</v>
      </c>
      <c r="AG3259" t="s">
        <v>6651</v>
      </c>
    </row>
    <row r="3260" spans="1:34" ht="16" hidden="1" x14ac:dyDescent="0.4">
      <c r="A3260" s="24" t="s">
        <v>6638</v>
      </c>
      <c r="B3260" s="25" t="s">
        <v>10341</v>
      </c>
      <c r="C3260" t="str">
        <f t="shared" si="400"/>
        <v>45</v>
      </c>
      <c r="D3260" t="str">
        <f>_xlfn.XLOOKUP(C3260,Folha2!A:A,Folha2!B:B)</f>
        <v>DPH</v>
      </c>
      <c r="E3260" s="26" t="str">
        <f t="shared" si="401"/>
        <v>070</v>
      </c>
      <c r="F3260" s="26" t="str">
        <f t="shared" si="402"/>
        <v>52</v>
      </c>
      <c r="G3260" s="26" t="str">
        <f t="shared" si="403"/>
        <v>02</v>
      </c>
      <c r="H3260" s="27" t="s">
        <v>10394</v>
      </c>
      <c r="I3260" s="25" t="s">
        <v>10395</v>
      </c>
      <c r="J3260" s="27" t="s">
        <v>59</v>
      </c>
      <c r="K3260" s="25" t="s">
        <v>10396</v>
      </c>
      <c r="L3260" s="27" t="s">
        <v>51</v>
      </c>
      <c r="M3260" s="25" t="s">
        <v>43</v>
      </c>
      <c r="N3260" s="27" t="s">
        <v>43</v>
      </c>
      <c r="O3260" s="25" t="s">
        <v>43</v>
      </c>
      <c r="P3260" s="27" t="s">
        <v>43</v>
      </c>
      <c r="Q3260" s="25" t="s">
        <v>44</v>
      </c>
      <c r="R3260" s="28">
        <v>1.0900000000000001</v>
      </c>
      <c r="S3260" s="29">
        <v>1.19</v>
      </c>
      <c r="T3260" s="29"/>
      <c r="U3260" s="29">
        <v>0.99</v>
      </c>
      <c r="V3260" s="1" t="s">
        <v>45</v>
      </c>
      <c r="W3260" s="1" t="s">
        <v>45</v>
      </c>
      <c r="X3260" s="1" t="s">
        <v>45</v>
      </c>
      <c r="Y3260" s="30">
        <f t="shared" si="404"/>
        <v>1.0899999999999999</v>
      </c>
      <c r="Z3260" s="31">
        <f t="shared" si="405"/>
        <v>0</v>
      </c>
      <c r="AA3260" s="32">
        <f t="shared" si="406"/>
        <v>0</v>
      </c>
      <c r="AB3260" t="b">
        <f t="shared" si="407"/>
        <v>1</v>
      </c>
      <c r="AC3260" s="2" t="s">
        <v>45</v>
      </c>
      <c r="AD3260" s="2" t="s">
        <v>45</v>
      </c>
      <c r="AG3260" t="s">
        <v>6651</v>
      </c>
    </row>
    <row r="3261" spans="1:34" ht="16" hidden="1" x14ac:dyDescent="0.4">
      <c r="A3261" s="24" t="s">
        <v>6638</v>
      </c>
      <c r="B3261" s="25" t="s">
        <v>10341</v>
      </c>
      <c r="C3261" t="str">
        <f t="shared" si="400"/>
        <v>45</v>
      </c>
      <c r="D3261" t="str">
        <f>_xlfn.XLOOKUP(C3261,Folha2!A:A,Folha2!B:B)</f>
        <v>DPH</v>
      </c>
      <c r="E3261" s="26" t="str">
        <f t="shared" si="401"/>
        <v>070</v>
      </c>
      <c r="F3261" s="26" t="str">
        <f t="shared" si="402"/>
        <v>52</v>
      </c>
      <c r="G3261" s="26" t="str">
        <f t="shared" si="403"/>
        <v>02</v>
      </c>
      <c r="H3261" s="27" t="s">
        <v>10397</v>
      </c>
      <c r="I3261" s="25" t="s">
        <v>10398</v>
      </c>
      <c r="J3261" s="27" t="s">
        <v>59</v>
      </c>
      <c r="K3261" s="25" t="s">
        <v>10399</v>
      </c>
      <c r="L3261" s="27" t="s">
        <v>51</v>
      </c>
      <c r="M3261" s="25" t="s">
        <v>43</v>
      </c>
      <c r="N3261" s="27" t="s">
        <v>43</v>
      </c>
      <c r="O3261" s="25" t="s">
        <v>43</v>
      </c>
      <c r="P3261" s="27" t="s">
        <v>43</v>
      </c>
      <c r="Q3261" s="25" t="s">
        <v>44</v>
      </c>
      <c r="R3261" s="28">
        <v>1.29</v>
      </c>
      <c r="S3261" s="29">
        <v>1.29</v>
      </c>
      <c r="T3261" s="29"/>
      <c r="U3261" s="29"/>
      <c r="V3261" s="1" t="s">
        <v>45</v>
      </c>
      <c r="W3261" s="1" t="s">
        <v>45</v>
      </c>
      <c r="X3261" s="1" t="s">
        <v>45</v>
      </c>
      <c r="Y3261" s="30">
        <f t="shared" si="404"/>
        <v>1.29</v>
      </c>
      <c r="Z3261" s="31">
        <f t="shared" si="405"/>
        <v>0</v>
      </c>
      <c r="AA3261" s="32">
        <f t="shared" si="406"/>
        <v>0</v>
      </c>
      <c r="AB3261" t="b">
        <f t="shared" si="407"/>
        <v>1</v>
      </c>
      <c r="AC3261" s="2" t="s">
        <v>45</v>
      </c>
      <c r="AD3261" s="2" t="s">
        <v>45</v>
      </c>
      <c r="AG3261" t="s">
        <v>6651</v>
      </c>
    </row>
    <row r="3262" spans="1:34" ht="16" x14ac:dyDescent="0.4">
      <c r="A3262" s="24" t="s">
        <v>6638</v>
      </c>
      <c r="B3262" s="25" t="s">
        <v>10341</v>
      </c>
      <c r="C3262" t="str">
        <f t="shared" si="400"/>
        <v>45</v>
      </c>
      <c r="D3262" t="str">
        <f>_xlfn.XLOOKUP(C3262,Folha2!A:A,Folha2!B:B)</f>
        <v>DPH</v>
      </c>
      <c r="E3262" s="26" t="str">
        <f t="shared" si="401"/>
        <v>070</v>
      </c>
      <c r="F3262" s="26" t="str">
        <f t="shared" si="402"/>
        <v>52</v>
      </c>
      <c r="G3262" s="26" t="str">
        <f t="shared" si="403"/>
        <v>02</v>
      </c>
      <c r="H3262" s="27" t="s">
        <v>10400</v>
      </c>
      <c r="I3262" s="25" t="s">
        <v>10401</v>
      </c>
      <c r="J3262" s="27" t="s">
        <v>59</v>
      </c>
      <c r="K3262" s="25" t="s">
        <v>10402</v>
      </c>
      <c r="L3262" s="27" t="s">
        <v>51</v>
      </c>
      <c r="M3262" s="25" t="s">
        <v>43</v>
      </c>
      <c r="N3262" s="27" t="s">
        <v>43</v>
      </c>
      <c r="O3262" s="25" t="s">
        <v>43</v>
      </c>
      <c r="P3262" s="27" t="s">
        <v>43</v>
      </c>
      <c r="Q3262" s="25" t="s">
        <v>44</v>
      </c>
      <c r="R3262" s="28">
        <v>1.54</v>
      </c>
      <c r="S3262" s="29">
        <v>5.95</v>
      </c>
      <c r="T3262" s="29"/>
      <c r="U3262" s="29"/>
      <c r="V3262" s="1" t="s">
        <v>45</v>
      </c>
      <c r="W3262" s="1" t="s">
        <v>45</v>
      </c>
      <c r="X3262" s="1" t="s">
        <v>45</v>
      </c>
      <c r="Y3262" s="30">
        <f t="shared" si="404"/>
        <v>5.95</v>
      </c>
      <c r="Z3262" s="31">
        <f t="shared" si="405"/>
        <v>-0.74117647058823533</v>
      </c>
      <c r="AA3262" s="32">
        <f t="shared" si="406"/>
        <v>-4.41</v>
      </c>
      <c r="AB3262" t="b">
        <f t="shared" si="407"/>
        <v>0</v>
      </c>
      <c r="AC3262" s="2" t="s">
        <v>45</v>
      </c>
      <c r="AD3262" s="2" t="s">
        <v>45</v>
      </c>
      <c r="AG3262" t="s">
        <v>45</v>
      </c>
      <c r="AH3262" t="s">
        <v>45</v>
      </c>
    </row>
    <row r="3263" spans="1:34" ht="16" x14ac:dyDescent="0.4">
      <c r="A3263" s="24" t="s">
        <v>6638</v>
      </c>
      <c r="B3263" s="25" t="s">
        <v>10341</v>
      </c>
      <c r="C3263" t="str">
        <f t="shared" si="400"/>
        <v>45</v>
      </c>
      <c r="D3263" t="str">
        <f>_xlfn.XLOOKUP(C3263,Folha2!A:A,Folha2!B:B)</f>
        <v>DPH</v>
      </c>
      <c r="E3263" s="26" t="str">
        <f t="shared" si="401"/>
        <v>070</v>
      </c>
      <c r="F3263" s="26" t="str">
        <f t="shared" si="402"/>
        <v>52</v>
      </c>
      <c r="G3263" s="26" t="str">
        <f t="shared" si="403"/>
        <v>02</v>
      </c>
      <c r="H3263" s="27" t="s">
        <v>10403</v>
      </c>
      <c r="I3263" s="25" t="s">
        <v>10404</v>
      </c>
      <c r="J3263" s="27" t="s">
        <v>59</v>
      </c>
      <c r="K3263" s="25" t="s">
        <v>10405</v>
      </c>
      <c r="L3263" s="27" t="s">
        <v>51</v>
      </c>
      <c r="M3263" s="25" t="s">
        <v>43</v>
      </c>
      <c r="N3263" s="27" t="s">
        <v>43</v>
      </c>
      <c r="O3263" s="25" t="s">
        <v>43</v>
      </c>
      <c r="P3263" s="27" t="s">
        <v>43</v>
      </c>
      <c r="Q3263" s="25" t="s">
        <v>44</v>
      </c>
      <c r="R3263" s="28">
        <v>1.65</v>
      </c>
      <c r="S3263" s="29">
        <v>1.59</v>
      </c>
      <c r="T3263" s="29"/>
      <c r="U3263" s="29">
        <v>1.74</v>
      </c>
      <c r="V3263" s="1" t="s">
        <v>45</v>
      </c>
      <c r="W3263" s="1" t="s">
        <v>45</v>
      </c>
      <c r="X3263" s="1" t="s">
        <v>45</v>
      </c>
      <c r="Y3263" s="30">
        <f t="shared" si="404"/>
        <v>1.665</v>
      </c>
      <c r="Z3263" s="31">
        <f t="shared" si="405"/>
        <v>-9.009009009009139E-3</v>
      </c>
      <c r="AA3263" s="32">
        <f t="shared" si="406"/>
        <v>-1.5000000000000124E-2</v>
      </c>
      <c r="AB3263" t="b">
        <f t="shared" si="407"/>
        <v>0</v>
      </c>
      <c r="AC3263" s="2" t="s">
        <v>45</v>
      </c>
      <c r="AD3263" s="2" t="s">
        <v>45</v>
      </c>
    </row>
    <row r="3264" spans="1:34" ht="16" hidden="1" x14ac:dyDescent="0.4">
      <c r="A3264" s="24" t="s">
        <v>6638</v>
      </c>
      <c r="B3264" s="25" t="s">
        <v>10341</v>
      </c>
      <c r="C3264" t="str">
        <f t="shared" si="400"/>
        <v>45</v>
      </c>
      <c r="D3264" t="str">
        <f>_xlfn.XLOOKUP(C3264,Folha2!A:A,Folha2!B:B)</f>
        <v>DPH</v>
      </c>
      <c r="E3264" s="26" t="str">
        <f t="shared" si="401"/>
        <v>070</v>
      </c>
      <c r="F3264" s="26" t="str">
        <f t="shared" si="402"/>
        <v>52</v>
      </c>
      <c r="G3264" s="26" t="str">
        <f t="shared" si="403"/>
        <v>02</v>
      </c>
      <c r="H3264" s="27" t="s">
        <v>10406</v>
      </c>
      <c r="I3264" s="25" t="s">
        <v>10407</v>
      </c>
      <c r="J3264" s="27" t="s">
        <v>59</v>
      </c>
      <c r="K3264" s="25" t="s">
        <v>10408</v>
      </c>
      <c r="L3264" s="27" t="s">
        <v>51</v>
      </c>
      <c r="M3264" s="25" t="s">
        <v>43</v>
      </c>
      <c r="N3264" s="27" t="s">
        <v>43</v>
      </c>
      <c r="O3264" s="25" t="s">
        <v>43</v>
      </c>
      <c r="P3264" s="27" t="s">
        <v>43</v>
      </c>
      <c r="Q3264" s="25" t="s">
        <v>44</v>
      </c>
      <c r="R3264" s="28">
        <v>1.69</v>
      </c>
      <c r="S3264" s="29">
        <v>1.69</v>
      </c>
      <c r="T3264" s="29"/>
      <c r="U3264" s="29">
        <v>1.69</v>
      </c>
      <c r="V3264" s="1" t="s">
        <v>45</v>
      </c>
      <c r="W3264" s="1" t="s">
        <v>45</v>
      </c>
      <c r="X3264" s="1" t="s">
        <v>45</v>
      </c>
      <c r="Y3264" s="30">
        <f t="shared" si="404"/>
        <v>1.69</v>
      </c>
      <c r="Z3264" s="31">
        <f t="shared" si="405"/>
        <v>0</v>
      </c>
      <c r="AA3264" s="32">
        <f t="shared" si="406"/>
        <v>0</v>
      </c>
      <c r="AB3264" t="b">
        <f t="shared" si="407"/>
        <v>1</v>
      </c>
      <c r="AC3264" s="2" t="s">
        <v>45</v>
      </c>
      <c r="AD3264" s="2" t="s">
        <v>45</v>
      </c>
      <c r="AG3264" t="s">
        <v>6651</v>
      </c>
    </row>
    <row r="3265" spans="1:33" ht="16" hidden="1" x14ac:dyDescent="0.4">
      <c r="A3265" s="24" t="s">
        <v>6638</v>
      </c>
      <c r="B3265" s="25" t="s">
        <v>10409</v>
      </c>
      <c r="C3265" t="str">
        <f t="shared" si="400"/>
        <v>45</v>
      </c>
      <c r="D3265" t="str">
        <f>_xlfn.XLOOKUP(C3265,Folha2!A:A,Folha2!B:B)</f>
        <v>DPH</v>
      </c>
      <c r="E3265" s="26" t="str">
        <f t="shared" si="401"/>
        <v>070</v>
      </c>
      <c r="F3265" s="26" t="str">
        <f t="shared" si="402"/>
        <v>52</v>
      </c>
      <c r="G3265" s="26" t="str">
        <f t="shared" si="403"/>
        <v>03</v>
      </c>
      <c r="H3265" s="27" t="s">
        <v>10410</v>
      </c>
      <c r="I3265" s="25" t="s">
        <v>10411</v>
      </c>
      <c r="J3265" s="27" t="s">
        <v>6670</v>
      </c>
      <c r="K3265" s="25" t="s">
        <v>10412</v>
      </c>
      <c r="L3265" s="27" t="s">
        <v>42</v>
      </c>
      <c r="M3265" s="25" t="s">
        <v>52</v>
      </c>
      <c r="N3265" s="27" t="s">
        <v>43</v>
      </c>
      <c r="O3265" s="25" t="s">
        <v>43</v>
      </c>
      <c r="P3265" s="27" t="s">
        <v>52</v>
      </c>
      <c r="Q3265" s="25" t="s">
        <v>44</v>
      </c>
      <c r="R3265" s="28">
        <v>2.99</v>
      </c>
      <c r="S3265" s="29">
        <v>2.99</v>
      </c>
      <c r="T3265" s="29"/>
      <c r="U3265" s="29">
        <v>2.99</v>
      </c>
      <c r="V3265" s="1" t="s">
        <v>45</v>
      </c>
      <c r="W3265" s="1" t="s">
        <v>45</v>
      </c>
      <c r="X3265" s="1">
        <v>2.2400000000000002</v>
      </c>
      <c r="Y3265" s="30">
        <f t="shared" si="404"/>
        <v>2.99</v>
      </c>
      <c r="Z3265" s="31">
        <f t="shared" si="405"/>
        <v>0</v>
      </c>
      <c r="AA3265" s="32">
        <f t="shared" si="406"/>
        <v>0</v>
      </c>
      <c r="AB3265" t="b">
        <f t="shared" si="407"/>
        <v>1</v>
      </c>
      <c r="AC3265" s="2" t="s">
        <v>109</v>
      </c>
      <c r="AD3265" s="2">
        <v>2.39</v>
      </c>
      <c r="AG3265" t="s">
        <v>6651</v>
      </c>
    </row>
    <row r="3266" spans="1:33" ht="16" hidden="1" x14ac:dyDescent="0.4">
      <c r="A3266" s="24" t="s">
        <v>6638</v>
      </c>
      <c r="B3266" s="25" t="s">
        <v>10409</v>
      </c>
      <c r="C3266" t="str">
        <f t="shared" si="400"/>
        <v>45</v>
      </c>
      <c r="D3266" t="str">
        <f>_xlfn.XLOOKUP(C3266,Folha2!A:A,Folha2!B:B)</f>
        <v>DPH</v>
      </c>
      <c r="E3266" s="26" t="str">
        <f t="shared" si="401"/>
        <v>070</v>
      </c>
      <c r="F3266" s="26" t="str">
        <f t="shared" si="402"/>
        <v>52</v>
      </c>
      <c r="G3266" s="26" t="str">
        <f t="shared" si="403"/>
        <v>03</v>
      </c>
      <c r="H3266" s="27" t="s">
        <v>10413</v>
      </c>
      <c r="I3266" s="25" t="s">
        <v>10414</v>
      </c>
      <c r="J3266" s="27" t="s">
        <v>6670</v>
      </c>
      <c r="K3266" s="25" t="s">
        <v>10415</v>
      </c>
      <c r="L3266" s="27" t="s">
        <v>42</v>
      </c>
      <c r="M3266" s="25" t="s">
        <v>43</v>
      </c>
      <c r="N3266" s="27" t="s">
        <v>43</v>
      </c>
      <c r="O3266" s="25" t="s">
        <v>43</v>
      </c>
      <c r="P3266" s="27" t="s">
        <v>43</v>
      </c>
      <c r="Q3266" s="25" t="s">
        <v>44</v>
      </c>
      <c r="R3266" s="28">
        <v>2.99</v>
      </c>
      <c r="S3266" s="29">
        <v>2.99</v>
      </c>
      <c r="T3266" s="29"/>
      <c r="U3266" s="29"/>
      <c r="V3266" s="1" t="s">
        <v>45</v>
      </c>
      <c r="W3266" s="1" t="s">
        <v>45</v>
      </c>
      <c r="X3266" s="1" t="s">
        <v>45</v>
      </c>
      <c r="Y3266" s="30">
        <f t="shared" si="404"/>
        <v>2.99</v>
      </c>
      <c r="Z3266" s="31">
        <f t="shared" si="405"/>
        <v>0</v>
      </c>
      <c r="AA3266" s="32">
        <f t="shared" si="406"/>
        <v>0</v>
      </c>
      <c r="AB3266" t="b">
        <f t="shared" si="407"/>
        <v>1</v>
      </c>
      <c r="AC3266" s="2" t="s">
        <v>109</v>
      </c>
      <c r="AD3266" s="2">
        <v>2.39</v>
      </c>
      <c r="AG3266" t="s">
        <v>6651</v>
      </c>
    </row>
    <row r="3267" spans="1:33" ht="16" hidden="1" x14ac:dyDescent="0.4">
      <c r="A3267" s="24" t="s">
        <v>6638</v>
      </c>
      <c r="B3267" s="25" t="s">
        <v>10409</v>
      </c>
      <c r="C3267" t="str">
        <f t="shared" si="400"/>
        <v>45</v>
      </c>
      <c r="D3267" t="str">
        <f>_xlfn.XLOOKUP(C3267,Folha2!A:A,Folha2!B:B)</f>
        <v>DPH</v>
      </c>
      <c r="E3267" s="26" t="str">
        <f t="shared" si="401"/>
        <v>070</v>
      </c>
      <c r="F3267" s="26" t="str">
        <f t="shared" si="402"/>
        <v>52</v>
      </c>
      <c r="G3267" s="26" t="str">
        <f t="shared" si="403"/>
        <v>03</v>
      </c>
      <c r="H3267" s="27" t="s">
        <v>10416</v>
      </c>
      <c r="I3267" s="25" t="s">
        <v>10417</v>
      </c>
      <c r="J3267" s="27" t="s">
        <v>6670</v>
      </c>
      <c r="K3267" s="25" t="s">
        <v>10418</v>
      </c>
      <c r="L3267" s="27" t="s">
        <v>42</v>
      </c>
      <c r="M3267" s="25" t="s">
        <v>43</v>
      </c>
      <c r="N3267" s="27" t="s">
        <v>43</v>
      </c>
      <c r="O3267" s="25" t="s">
        <v>43</v>
      </c>
      <c r="P3267" s="27" t="s">
        <v>43</v>
      </c>
      <c r="Q3267" s="25" t="s">
        <v>44</v>
      </c>
      <c r="R3267" s="28">
        <v>3.79</v>
      </c>
      <c r="S3267" s="29">
        <v>3.79</v>
      </c>
      <c r="T3267" s="29"/>
      <c r="U3267" s="29"/>
      <c r="V3267" s="1" t="s">
        <v>45</v>
      </c>
      <c r="W3267" s="1" t="s">
        <v>45</v>
      </c>
      <c r="X3267" s="1" t="s">
        <v>45</v>
      </c>
      <c r="Y3267" s="30">
        <f t="shared" si="404"/>
        <v>3.79</v>
      </c>
      <c r="Z3267" s="31">
        <f t="shared" si="405"/>
        <v>0</v>
      </c>
      <c r="AA3267" s="32">
        <f t="shared" si="406"/>
        <v>0</v>
      </c>
      <c r="AB3267" t="b">
        <f t="shared" si="407"/>
        <v>1</v>
      </c>
      <c r="AC3267" s="2" t="s">
        <v>109</v>
      </c>
      <c r="AD3267" s="2">
        <v>2.99</v>
      </c>
      <c r="AG3267" t="s">
        <v>6651</v>
      </c>
    </row>
    <row r="3268" spans="1:33" ht="16" hidden="1" x14ac:dyDescent="0.4">
      <c r="A3268" s="24" t="s">
        <v>6638</v>
      </c>
      <c r="B3268" s="25" t="s">
        <v>10409</v>
      </c>
      <c r="C3268" t="str">
        <f t="shared" ref="C3268:C3331" si="408">MID(A3268,2,2)</f>
        <v>45</v>
      </c>
      <c r="D3268" t="str">
        <f>_xlfn.XLOOKUP(C3268,Folha2!A:A,Folha2!B:B)</f>
        <v>DPH</v>
      </c>
      <c r="E3268" s="26" t="str">
        <f t="shared" ref="E3268:E3331" si="409">MID(A3268,5,3)</f>
        <v>070</v>
      </c>
      <c r="F3268" s="26" t="str">
        <f t="shared" ref="F3268:F3331" si="410">MID(B3268,5,2)</f>
        <v>52</v>
      </c>
      <c r="G3268" s="26" t="str">
        <f t="shared" ref="G3268:G3331" si="411">MID(B3268,8,2)</f>
        <v>03</v>
      </c>
      <c r="H3268" s="27" t="s">
        <v>10419</v>
      </c>
      <c r="I3268" s="25" t="s">
        <v>10420</v>
      </c>
      <c r="J3268" s="27" t="s">
        <v>6670</v>
      </c>
      <c r="K3268" s="25" t="s">
        <v>10421</v>
      </c>
      <c r="L3268" s="27" t="s">
        <v>42</v>
      </c>
      <c r="M3268" s="25" t="s">
        <v>43</v>
      </c>
      <c r="N3268" s="27" t="s">
        <v>43</v>
      </c>
      <c r="O3268" s="25" t="s">
        <v>43</v>
      </c>
      <c r="P3268" s="27" t="s">
        <v>43</v>
      </c>
      <c r="Q3268" s="25" t="s">
        <v>44</v>
      </c>
      <c r="R3268" s="28">
        <v>3.79</v>
      </c>
      <c r="S3268" s="29">
        <v>3.79</v>
      </c>
      <c r="T3268" s="29"/>
      <c r="U3268" s="29">
        <v>3.79</v>
      </c>
      <c r="V3268" s="1" t="s">
        <v>45</v>
      </c>
      <c r="W3268" s="1" t="s">
        <v>45</v>
      </c>
      <c r="X3268" s="1">
        <v>2.84</v>
      </c>
      <c r="Y3268" s="30">
        <f t="shared" ref="Y3268:Y3331" si="412">IF(OR(N3268="O",O3268="O"),IF(COUNT(V3268:X3268)&gt;0,MIN(V3268:X3268),MIN(S3268:U3268)),IF(M3268="O",MIN(S3268:U3268),IF(L3268="E",IFERROR(MODE(S3268:U3268),MIN(S3268:U3268)),AVERAGE(S3268:U3268))))</f>
        <v>3.79</v>
      </c>
      <c r="Z3268" s="31">
        <f t="shared" ref="Z3268:Z3331" si="413">R3268/Y3268-1</f>
        <v>0</v>
      </c>
      <c r="AA3268" s="32">
        <f t="shared" ref="AA3268:AA3331" si="414">R3268-Y3268</f>
        <v>0</v>
      </c>
      <c r="AB3268" t="b">
        <f t="shared" ref="AB3268:AB3331" si="415">R3268=Y3268</f>
        <v>1</v>
      </c>
      <c r="AC3268" s="2" t="s">
        <v>109</v>
      </c>
      <c r="AD3268" s="2">
        <v>2.99</v>
      </c>
      <c r="AG3268" t="s">
        <v>6651</v>
      </c>
    </row>
    <row r="3269" spans="1:33" ht="16" hidden="1" x14ac:dyDescent="0.4">
      <c r="A3269" s="24" t="s">
        <v>6638</v>
      </c>
      <c r="B3269" s="25" t="s">
        <v>10409</v>
      </c>
      <c r="C3269" t="str">
        <f t="shared" si="408"/>
        <v>45</v>
      </c>
      <c r="D3269" t="str">
        <f>_xlfn.XLOOKUP(C3269,Folha2!A:A,Folha2!B:B)</f>
        <v>DPH</v>
      </c>
      <c r="E3269" s="26" t="str">
        <f t="shared" si="409"/>
        <v>070</v>
      </c>
      <c r="F3269" s="26" t="str">
        <f t="shared" si="410"/>
        <v>52</v>
      </c>
      <c r="G3269" s="26" t="str">
        <f t="shared" si="411"/>
        <v>03</v>
      </c>
      <c r="H3269" s="27" t="s">
        <v>10422</v>
      </c>
      <c r="I3269" s="25" t="s">
        <v>10423</v>
      </c>
      <c r="J3269" s="27" t="s">
        <v>6670</v>
      </c>
      <c r="K3269" s="25" t="s">
        <v>10424</v>
      </c>
      <c r="L3269" s="27" t="s">
        <v>42</v>
      </c>
      <c r="M3269" s="25" t="s">
        <v>43</v>
      </c>
      <c r="N3269" s="27" t="s">
        <v>43</v>
      </c>
      <c r="O3269" s="25" t="s">
        <v>43</v>
      </c>
      <c r="P3269" s="27" t="s">
        <v>43</v>
      </c>
      <c r="Q3269" s="25" t="s">
        <v>44</v>
      </c>
      <c r="R3269" s="28">
        <v>3.79</v>
      </c>
      <c r="S3269" s="29">
        <v>3.79</v>
      </c>
      <c r="T3269" s="29"/>
      <c r="U3269" s="29"/>
      <c r="V3269" s="1" t="s">
        <v>45</v>
      </c>
      <c r="W3269" s="1" t="s">
        <v>45</v>
      </c>
      <c r="X3269" s="1" t="s">
        <v>45</v>
      </c>
      <c r="Y3269" s="30">
        <f t="shared" si="412"/>
        <v>3.79</v>
      </c>
      <c r="Z3269" s="31">
        <f t="shared" si="413"/>
        <v>0</v>
      </c>
      <c r="AA3269" s="32">
        <f t="shared" si="414"/>
        <v>0</v>
      </c>
      <c r="AB3269" t="b">
        <f t="shared" si="415"/>
        <v>1</v>
      </c>
      <c r="AC3269" s="2" t="s">
        <v>109</v>
      </c>
      <c r="AD3269" s="2">
        <v>2.99</v>
      </c>
      <c r="AG3269" t="s">
        <v>6651</v>
      </c>
    </row>
    <row r="3270" spans="1:33" ht="16" hidden="1" x14ac:dyDescent="0.4">
      <c r="A3270" s="24" t="s">
        <v>6638</v>
      </c>
      <c r="B3270" s="25" t="s">
        <v>10409</v>
      </c>
      <c r="C3270" t="str">
        <f t="shared" si="408"/>
        <v>45</v>
      </c>
      <c r="D3270" t="str">
        <f>_xlfn.XLOOKUP(C3270,Folha2!A:A,Folha2!B:B)</f>
        <v>DPH</v>
      </c>
      <c r="E3270" s="26" t="str">
        <f t="shared" si="409"/>
        <v>070</v>
      </c>
      <c r="F3270" s="26" t="str">
        <f t="shared" si="410"/>
        <v>52</v>
      </c>
      <c r="G3270" s="26" t="str">
        <f t="shared" si="411"/>
        <v>03</v>
      </c>
      <c r="H3270" s="27" t="s">
        <v>10425</v>
      </c>
      <c r="I3270" s="25" t="s">
        <v>10426</v>
      </c>
      <c r="J3270" s="27" t="s">
        <v>6670</v>
      </c>
      <c r="K3270" s="25" t="s">
        <v>10427</v>
      </c>
      <c r="L3270" s="27" t="s">
        <v>42</v>
      </c>
      <c r="M3270" s="25" t="s">
        <v>43</v>
      </c>
      <c r="N3270" s="27" t="s">
        <v>43</v>
      </c>
      <c r="O3270" s="25" t="s">
        <v>43</v>
      </c>
      <c r="P3270" s="27" t="s">
        <v>43</v>
      </c>
      <c r="Q3270" s="25" t="s">
        <v>44</v>
      </c>
      <c r="R3270" s="28">
        <v>3.79</v>
      </c>
      <c r="S3270" s="29">
        <v>3.79</v>
      </c>
      <c r="T3270" s="29">
        <v>3.79</v>
      </c>
      <c r="U3270" s="29"/>
      <c r="V3270" s="1" t="s">
        <v>45</v>
      </c>
      <c r="W3270" s="1">
        <v>2.79</v>
      </c>
      <c r="X3270" s="1" t="s">
        <v>45</v>
      </c>
      <c r="Y3270" s="30">
        <f t="shared" si="412"/>
        <v>3.79</v>
      </c>
      <c r="Z3270" s="31">
        <f t="shared" si="413"/>
        <v>0</v>
      </c>
      <c r="AA3270" s="32">
        <f t="shared" si="414"/>
        <v>0</v>
      </c>
      <c r="AB3270" t="b">
        <f t="shared" si="415"/>
        <v>1</v>
      </c>
      <c r="AC3270" s="2" t="s">
        <v>109</v>
      </c>
      <c r="AD3270" s="2">
        <v>2.99</v>
      </c>
      <c r="AG3270" t="s">
        <v>6651</v>
      </c>
    </row>
    <row r="3271" spans="1:33" ht="16" hidden="1" x14ac:dyDescent="0.4">
      <c r="A3271" s="24" t="s">
        <v>6638</v>
      </c>
      <c r="B3271" s="25" t="s">
        <v>10409</v>
      </c>
      <c r="C3271" t="str">
        <f t="shared" si="408"/>
        <v>45</v>
      </c>
      <c r="D3271" t="str">
        <f>_xlfn.XLOOKUP(C3271,Folha2!A:A,Folha2!B:B)</f>
        <v>DPH</v>
      </c>
      <c r="E3271" s="26" t="str">
        <f t="shared" si="409"/>
        <v>070</v>
      </c>
      <c r="F3271" s="26" t="str">
        <f t="shared" si="410"/>
        <v>52</v>
      </c>
      <c r="G3271" s="26" t="str">
        <f t="shared" si="411"/>
        <v>03</v>
      </c>
      <c r="H3271" s="27" t="s">
        <v>10428</v>
      </c>
      <c r="I3271" s="25" t="s">
        <v>10429</v>
      </c>
      <c r="J3271" s="27" t="s">
        <v>6670</v>
      </c>
      <c r="K3271" s="25" t="s">
        <v>10430</v>
      </c>
      <c r="L3271" s="27" t="s">
        <v>42</v>
      </c>
      <c r="M3271" s="25" t="s">
        <v>43</v>
      </c>
      <c r="N3271" s="27" t="s">
        <v>43</v>
      </c>
      <c r="O3271" s="25" t="s">
        <v>43</v>
      </c>
      <c r="P3271" s="27" t="s">
        <v>43</v>
      </c>
      <c r="Q3271" s="25" t="s">
        <v>44</v>
      </c>
      <c r="R3271" s="28">
        <v>4.6900000000000004</v>
      </c>
      <c r="S3271" s="29">
        <v>4.6900000000000004</v>
      </c>
      <c r="T3271" s="29"/>
      <c r="U3271" s="29"/>
      <c r="V3271" s="1" t="s">
        <v>45</v>
      </c>
      <c r="W3271" s="1" t="s">
        <v>45</v>
      </c>
      <c r="X3271" s="1" t="s">
        <v>45</v>
      </c>
      <c r="Y3271" s="30">
        <f t="shared" si="412"/>
        <v>4.6900000000000004</v>
      </c>
      <c r="Z3271" s="31">
        <f t="shared" si="413"/>
        <v>0</v>
      </c>
      <c r="AA3271" s="32">
        <f t="shared" si="414"/>
        <v>0</v>
      </c>
      <c r="AB3271" t="b">
        <f t="shared" si="415"/>
        <v>1</v>
      </c>
      <c r="AC3271" s="2" t="s">
        <v>109</v>
      </c>
      <c r="AD3271" s="2">
        <v>3.75</v>
      </c>
      <c r="AG3271" t="s">
        <v>6651</v>
      </c>
    </row>
    <row r="3272" spans="1:33" ht="16" hidden="1" x14ac:dyDescent="0.4">
      <c r="A3272" s="24" t="s">
        <v>6638</v>
      </c>
      <c r="B3272" s="25" t="s">
        <v>10409</v>
      </c>
      <c r="C3272" t="str">
        <f t="shared" si="408"/>
        <v>45</v>
      </c>
      <c r="D3272" t="str">
        <f>_xlfn.XLOOKUP(C3272,Folha2!A:A,Folha2!B:B)</f>
        <v>DPH</v>
      </c>
      <c r="E3272" s="26" t="str">
        <f t="shared" si="409"/>
        <v>070</v>
      </c>
      <c r="F3272" s="26" t="str">
        <f t="shared" si="410"/>
        <v>52</v>
      </c>
      <c r="G3272" s="26" t="str">
        <f t="shared" si="411"/>
        <v>03</v>
      </c>
      <c r="H3272" s="27" t="s">
        <v>10431</v>
      </c>
      <c r="I3272" s="25" t="s">
        <v>10432</v>
      </c>
      <c r="J3272" s="27" t="s">
        <v>6670</v>
      </c>
      <c r="K3272" s="25" t="s">
        <v>10433</v>
      </c>
      <c r="L3272" s="27" t="s">
        <v>42</v>
      </c>
      <c r="M3272" s="25" t="s">
        <v>43</v>
      </c>
      <c r="N3272" s="27" t="s">
        <v>43</v>
      </c>
      <c r="O3272" s="25" t="s">
        <v>43</v>
      </c>
      <c r="P3272" s="27" t="s">
        <v>43</v>
      </c>
      <c r="Q3272" s="25" t="s">
        <v>44</v>
      </c>
      <c r="R3272" s="28">
        <v>5.39</v>
      </c>
      <c r="S3272" s="29">
        <v>5.39</v>
      </c>
      <c r="T3272" s="29"/>
      <c r="U3272" s="29"/>
      <c r="V3272" s="1">
        <v>4.04</v>
      </c>
      <c r="W3272" s="1" t="s">
        <v>45</v>
      </c>
      <c r="X3272" s="1" t="s">
        <v>45</v>
      </c>
      <c r="Y3272" s="30">
        <f t="shared" si="412"/>
        <v>5.39</v>
      </c>
      <c r="Z3272" s="31">
        <f t="shared" si="413"/>
        <v>0</v>
      </c>
      <c r="AA3272" s="32">
        <f t="shared" si="414"/>
        <v>0</v>
      </c>
      <c r="AB3272" t="b">
        <f t="shared" si="415"/>
        <v>1</v>
      </c>
      <c r="AC3272" s="2" t="s">
        <v>109</v>
      </c>
      <c r="AD3272" s="2">
        <v>4.29</v>
      </c>
      <c r="AG3272" t="s">
        <v>6651</v>
      </c>
    </row>
    <row r="3273" spans="1:33" ht="16" hidden="1" x14ac:dyDescent="0.4">
      <c r="A3273" s="24" t="s">
        <v>6638</v>
      </c>
      <c r="B3273" s="25" t="s">
        <v>10409</v>
      </c>
      <c r="C3273" t="str">
        <f t="shared" si="408"/>
        <v>45</v>
      </c>
      <c r="D3273" t="str">
        <f>_xlfn.XLOOKUP(C3273,Folha2!A:A,Folha2!B:B)</f>
        <v>DPH</v>
      </c>
      <c r="E3273" s="26" t="str">
        <f t="shared" si="409"/>
        <v>070</v>
      </c>
      <c r="F3273" s="26" t="str">
        <f t="shared" si="410"/>
        <v>52</v>
      </c>
      <c r="G3273" s="26" t="str">
        <f t="shared" si="411"/>
        <v>03</v>
      </c>
      <c r="H3273" s="27" t="s">
        <v>10434</v>
      </c>
      <c r="I3273" s="25" t="s">
        <v>10435</v>
      </c>
      <c r="J3273" s="27" t="s">
        <v>59</v>
      </c>
      <c r="K3273" s="25" t="s">
        <v>10436</v>
      </c>
      <c r="L3273" s="27" t="s">
        <v>51</v>
      </c>
      <c r="M3273" s="25" t="s">
        <v>43</v>
      </c>
      <c r="N3273" s="27" t="s">
        <v>43</v>
      </c>
      <c r="O3273" s="25" t="s">
        <v>43</v>
      </c>
      <c r="P3273" s="27" t="s">
        <v>43</v>
      </c>
      <c r="Q3273" s="25" t="s">
        <v>44</v>
      </c>
      <c r="R3273" s="28">
        <v>1.19</v>
      </c>
      <c r="S3273" s="29">
        <v>1.19</v>
      </c>
      <c r="T3273" s="29"/>
      <c r="U3273" s="29">
        <v>1.19</v>
      </c>
      <c r="V3273" s="1" t="s">
        <v>45</v>
      </c>
      <c r="W3273" s="1" t="s">
        <v>45</v>
      </c>
      <c r="X3273" s="1" t="s">
        <v>45</v>
      </c>
      <c r="Y3273" s="30">
        <f t="shared" si="412"/>
        <v>1.19</v>
      </c>
      <c r="Z3273" s="31">
        <f t="shared" si="413"/>
        <v>0</v>
      </c>
      <c r="AA3273" s="32">
        <f t="shared" si="414"/>
        <v>0</v>
      </c>
      <c r="AB3273" t="b">
        <f t="shared" si="415"/>
        <v>1</v>
      </c>
      <c r="AC3273" s="2" t="s">
        <v>45</v>
      </c>
      <c r="AD3273" s="2" t="s">
        <v>45</v>
      </c>
      <c r="AG3273" t="s">
        <v>6651</v>
      </c>
    </row>
    <row r="3274" spans="1:33" ht="16" hidden="1" x14ac:dyDescent="0.4">
      <c r="A3274" s="24" t="s">
        <v>6638</v>
      </c>
      <c r="B3274" s="25" t="s">
        <v>10409</v>
      </c>
      <c r="C3274" t="str">
        <f t="shared" si="408"/>
        <v>45</v>
      </c>
      <c r="D3274" t="str">
        <f>_xlfn.XLOOKUP(C3274,Folha2!A:A,Folha2!B:B)</f>
        <v>DPH</v>
      </c>
      <c r="E3274" s="26" t="str">
        <f t="shared" si="409"/>
        <v>070</v>
      </c>
      <c r="F3274" s="26" t="str">
        <f t="shared" si="410"/>
        <v>52</v>
      </c>
      <c r="G3274" s="26" t="str">
        <f t="shared" si="411"/>
        <v>03</v>
      </c>
      <c r="H3274" s="27" t="s">
        <v>10437</v>
      </c>
      <c r="I3274" s="25" t="s">
        <v>10438</v>
      </c>
      <c r="J3274" s="27" t="s">
        <v>59</v>
      </c>
      <c r="K3274" s="25" t="s">
        <v>10439</v>
      </c>
      <c r="L3274" s="27" t="s">
        <v>51</v>
      </c>
      <c r="M3274" s="25" t="s">
        <v>43</v>
      </c>
      <c r="N3274" s="27" t="s">
        <v>43</v>
      </c>
      <c r="O3274" s="25" t="s">
        <v>43</v>
      </c>
      <c r="P3274" s="27" t="s">
        <v>43</v>
      </c>
      <c r="Q3274" s="25" t="s">
        <v>44</v>
      </c>
      <c r="R3274" s="28">
        <v>1.44</v>
      </c>
      <c r="S3274" s="29"/>
      <c r="T3274" s="29"/>
      <c r="U3274" s="29">
        <v>1.44</v>
      </c>
      <c r="V3274" s="1" t="s">
        <v>45</v>
      </c>
      <c r="W3274" s="1" t="s">
        <v>45</v>
      </c>
      <c r="X3274" s="1" t="s">
        <v>45</v>
      </c>
      <c r="Y3274" s="30">
        <f t="shared" si="412"/>
        <v>1.44</v>
      </c>
      <c r="Z3274" s="31">
        <f t="shared" si="413"/>
        <v>0</v>
      </c>
      <c r="AA3274" s="32">
        <f t="shared" si="414"/>
        <v>0</v>
      </c>
      <c r="AB3274" t="b">
        <f t="shared" si="415"/>
        <v>1</v>
      </c>
      <c r="AC3274" s="2" t="s">
        <v>45</v>
      </c>
      <c r="AD3274" s="2" t="s">
        <v>45</v>
      </c>
      <c r="AG3274" t="s">
        <v>6651</v>
      </c>
    </row>
    <row r="3275" spans="1:33" ht="16" hidden="1" x14ac:dyDescent="0.4">
      <c r="A3275" s="24" t="s">
        <v>6638</v>
      </c>
      <c r="B3275" s="25" t="s">
        <v>10409</v>
      </c>
      <c r="C3275" t="str">
        <f t="shared" si="408"/>
        <v>45</v>
      </c>
      <c r="D3275" t="str">
        <f>_xlfn.XLOOKUP(C3275,Folha2!A:A,Folha2!B:B)</f>
        <v>DPH</v>
      </c>
      <c r="E3275" s="26" t="str">
        <f t="shared" si="409"/>
        <v>070</v>
      </c>
      <c r="F3275" s="26" t="str">
        <f t="shared" si="410"/>
        <v>52</v>
      </c>
      <c r="G3275" s="26" t="str">
        <f t="shared" si="411"/>
        <v>03</v>
      </c>
      <c r="H3275" s="27" t="s">
        <v>10440</v>
      </c>
      <c r="I3275" s="25" t="s">
        <v>10441</v>
      </c>
      <c r="J3275" s="27" t="s">
        <v>7964</v>
      </c>
      <c r="K3275" s="25" t="s">
        <v>10442</v>
      </c>
      <c r="L3275" s="27" t="s">
        <v>42</v>
      </c>
      <c r="M3275" s="25" t="s">
        <v>43</v>
      </c>
      <c r="N3275" s="27" t="s">
        <v>43</v>
      </c>
      <c r="O3275" s="25" t="s">
        <v>43</v>
      </c>
      <c r="P3275" s="27" t="s">
        <v>43</v>
      </c>
      <c r="Q3275" s="25" t="s">
        <v>44</v>
      </c>
      <c r="R3275" s="28">
        <v>3.99</v>
      </c>
      <c r="S3275" s="29">
        <v>3.99</v>
      </c>
      <c r="T3275" s="29"/>
      <c r="U3275" s="29"/>
      <c r="V3275" s="1">
        <v>2.99</v>
      </c>
      <c r="W3275" s="1" t="s">
        <v>45</v>
      </c>
      <c r="X3275" s="1" t="s">
        <v>45</v>
      </c>
      <c r="Y3275" s="30">
        <f t="shared" si="412"/>
        <v>3.99</v>
      </c>
      <c r="Z3275" s="31">
        <f t="shared" si="413"/>
        <v>0</v>
      </c>
      <c r="AA3275" s="32">
        <f t="shared" si="414"/>
        <v>0</v>
      </c>
      <c r="AB3275" t="b">
        <f t="shared" si="415"/>
        <v>1</v>
      </c>
      <c r="AC3275" s="2" t="s">
        <v>76</v>
      </c>
      <c r="AD3275" s="2">
        <v>2.99</v>
      </c>
      <c r="AG3275" t="s">
        <v>6651</v>
      </c>
    </row>
    <row r="3276" spans="1:33" ht="16" hidden="1" x14ac:dyDescent="0.4">
      <c r="A3276" s="24" t="s">
        <v>6638</v>
      </c>
      <c r="B3276" s="25" t="s">
        <v>10409</v>
      </c>
      <c r="C3276" t="str">
        <f t="shared" si="408"/>
        <v>45</v>
      </c>
      <c r="D3276" t="str">
        <f>_xlfn.XLOOKUP(C3276,Folha2!A:A,Folha2!B:B)</f>
        <v>DPH</v>
      </c>
      <c r="E3276" s="26" t="str">
        <f t="shared" si="409"/>
        <v>070</v>
      </c>
      <c r="F3276" s="26" t="str">
        <f t="shared" si="410"/>
        <v>52</v>
      </c>
      <c r="G3276" s="26" t="str">
        <f t="shared" si="411"/>
        <v>03</v>
      </c>
      <c r="H3276" s="27" t="s">
        <v>10443</v>
      </c>
      <c r="I3276" s="25" t="s">
        <v>10444</v>
      </c>
      <c r="J3276" s="27" t="s">
        <v>7964</v>
      </c>
      <c r="K3276" s="25" t="s">
        <v>10445</v>
      </c>
      <c r="L3276" s="27" t="s">
        <v>42</v>
      </c>
      <c r="M3276" s="25" t="s">
        <v>43</v>
      </c>
      <c r="N3276" s="27" t="s">
        <v>43</v>
      </c>
      <c r="O3276" s="25" t="s">
        <v>43</v>
      </c>
      <c r="P3276" s="27" t="s">
        <v>43</v>
      </c>
      <c r="Q3276" s="25" t="s">
        <v>44</v>
      </c>
      <c r="R3276" s="28">
        <v>3.99</v>
      </c>
      <c r="S3276" s="29">
        <v>3.99</v>
      </c>
      <c r="T3276" s="29"/>
      <c r="U3276" s="29">
        <v>3.99</v>
      </c>
      <c r="V3276" s="1">
        <v>2.99</v>
      </c>
      <c r="W3276" s="1" t="s">
        <v>45</v>
      </c>
      <c r="X3276" s="1">
        <v>2.99</v>
      </c>
      <c r="Y3276" s="30">
        <f t="shared" si="412"/>
        <v>3.99</v>
      </c>
      <c r="Z3276" s="31">
        <f t="shared" si="413"/>
        <v>0</v>
      </c>
      <c r="AA3276" s="32">
        <f t="shared" si="414"/>
        <v>0</v>
      </c>
      <c r="AB3276" t="b">
        <f t="shared" si="415"/>
        <v>1</v>
      </c>
      <c r="AC3276" s="2" t="s">
        <v>76</v>
      </c>
      <c r="AD3276" s="2">
        <v>2.99</v>
      </c>
      <c r="AG3276" t="s">
        <v>6651</v>
      </c>
    </row>
    <row r="3277" spans="1:33" ht="16" hidden="1" x14ac:dyDescent="0.4">
      <c r="A3277" s="24" t="s">
        <v>6638</v>
      </c>
      <c r="B3277" s="25" t="s">
        <v>10446</v>
      </c>
      <c r="C3277" t="str">
        <f t="shared" si="408"/>
        <v>45</v>
      </c>
      <c r="D3277" t="str">
        <f>_xlfn.XLOOKUP(C3277,Folha2!A:A,Folha2!B:B)</f>
        <v>DPH</v>
      </c>
      <c r="E3277" s="26" t="str">
        <f t="shared" si="409"/>
        <v>070</v>
      </c>
      <c r="F3277" s="26" t="str">
        <f t="shared" si="410"/>
        <v>52</v>
      </c>
      <c r="G3277" s="26" t="str">
        <f t="shared" si="411"/>
        <v>04</v>
      </c>
      <c r="H3277" s="27" t="s">
        <v>10447</v>
      </c>
      <c r="I3277" s="25" t="s">
        <v>10448</v>
      </c>
      <c r="J3277" s="27" t="s">
        <v>10449</v>
      </c>
      <c r="K3277" s="25" t="s">
        <v>10450</v>
      </c>
      <c r="L3277" s="27" t="s">
        <v>42</v>
      </c>
      <c r="M3277" s="25" t="s">
        <v>43</v>
      </c>
      <c r="N3277" s="27" t="s">
        <v>43</v>
      </c>
      <c r="O3277" s="25" t="s">
        <v>43</v>
      </c>
      <c r="P3277" s="27" t="s">
        <v>43</v>
      </c>
      <c r="Q3277" s="25" t="s">
        <v>44</v>
      </c>
      <c r="R3277" s="28">
        <v>7.69</v>
      </c>
      <c r="S3277" s="29">
        <v>7.69</v>
      </c>
      <c r="T3277" s="29"/>
      <c r="U3277" s="29">
        <v>7.69</v>
      </c>
      <c r="V3277" s="1">
        <v>5.75</v>
      </c>
      <c r="W3277" s="1" t="s">
        <v>45</v>
      </c>
      <c r="X3277" s="1">
        <v>5.74</v>
      </c>
      <c r="Y3277" s="30">
        <f t="shared" si="412"/>
        <v>7.69</v>
      </c>
      <c r="Z3277" s="31">
        <f t="shared" si="413"/>
        <v>0</v>
      </c>
      <c r="AA3277" s="32">
        <f t="shared" si="414"/>
        <v>0</v>
      </c>
      <c r="AB3277" t="b">
        <f t="shared" si="415"/>
        <v>1</v>
      </c>
      <c r="AC3277" s="2" t="s">
        <v>10451</v>
      </c>
      <c r="AD3277" s="2">
        <v>6.99</v>
      </c>
      <c r="AG3277" t="s">
        <v>6651</v>
      </c>
    </row>
    <row r="3278" spans="1:33" ht="16" hidden="1" x14ac:dyDescent="0.4">
      <c r="A3278" s="24" t="s">
        <v>6638</v>
      </c>
      <c r="B3278" s="25" t="s">
        <v>10446</v>
      </c>
      <c r="C3278" t="str">
        <f t="shared" si="408"/>
        <v>45</v>
      </c>
      <c r="D3278" t="str">
        <f>_xlfn.XLOOKUP(C3278,Folha2!A:A,Folha2!B:B)</f>
        <v>DPH</v>
      </c>
      <c r="E3278" s="26" t="str">
        <f t="shared" si="409"/>
        <v>070</v>
      </c>
      <c r="F3278" s="26" t="str">
        <f t="shared" si="410"/>
        <v>52</v>
      </c>
      <c r="G3278" s="26" t="str">
        <f t="shared" si="411"/>
        <v>04</v>
      </c>
      <c r="H3278" s="27" t="s">
        <v>10452</v>
      </c>
      <c r="I3278" s="25" t="s">
        <v>10453</v>
      </c>
      <c r="J3278" s="27" t="s">
        <v>6642</v>
      </c>
      <c r="K3278" s="25" t="s">
        <v>10454</v>
      </c>
      <c r="L3278" s="27" t="s">
        <v>51</v>
      </c>
      <c r="M3278" s="25" t="s">
        <v>43</v>
      </c>
      <c r="N3278" s="27" t="s">
        <v>43</v>
      </c>
      <c r="O3278" s="25" t="s">
        <v>43</v>
      </c>
      <c r="P3278" s="27" t="s">
        <v>43</v>
      </c>
      <c r="Q3278" s="25" t="s">
        <v>44</v>
      </c>
      <c r="R3278" s="28">
        <v>0.59</v>
      </c>
      <c r="S3278" s="29">
        <v>0.59</v>
      </c>
      <c r="T3278" s="29"/>
      <c r="U3278" s="29">
        <v>0.59</v>
      </c>
      <c r="V3278" s="1" t="s">
        <v>45</v>
      </c>
      <c r="W3278" s="1" t="s">
        <v>45</v>
      </c>
      <c r="X3278" s="1" t="s">
        <v>45</v>
      </c>
      <c r="Y3278" s="30">
        <f t="shared" si="412"/>
        <v>0.59</v>
      </c>
      <c r="Z3278" s="31">
        <f t="shared" si="413"/>
        <v>0</v>
      </c>
      <c r="AA3278" s="32">
        <f t="shared" si="414"/>
        <v>0</v>
      </c>
      <c r="AB3278" t="b">
        <f t="shared" si="415"/>
        <v>1</v>
      </c>
      <c r="AC3278" s="2" t="s">
        <v>45</v>
      </c>
      <c r="AD3278" s="2" t="s">
        <v>45</v>
      </c>
      <c r="AG3278" t="s">
        <v>6651</v>
      </c>
    </row>
    <row r="3279" spans="1:33" ht="16" hidden="1" x14ac:dyDescent="0.4">
      <c r="A3279" s="24" t="s">
        <v>6638</v>
      </c>
      <c r="B3279" s="25" t="s">
        <v>10446</v>
      </c>
      <c r="C3279" t="str">
        <f t="shared" si="408"/>
        <v>45</v>
      </c>
      <c r="D3279" t="str">
        <f>_xlfn.XLOOKUP(C3279,Folha2!A:A,Folha2!B:B)</f>
        <v>DPH</v>
      </c>
      <c r="E3279" s="26" t="str">
        <f t="shared" si="409"/>
        <v>070</v>
      </c>
      <c r="F3279" s="26" t="str">
        <f t="shared" si="410"/>
        <v>52</v>
      </c>
      <c r="G3279" s="26" t="str">
        <f t="shared" si="411"/>
        <v>04</v>
      </c>
      <c r="H3279" s="27" t="s">
        <v>10455</v>
      </c>
      <c r="I3279" s="25" t="s">
        <v>10456</v>
      </c>
      <c r="J3279" s="27" t="s">
        <v>59</v>
      </c>
      <c r="K3279" s="25" t="s">
        <v>10457</v>
      </c>
      <c r="L3279" s="27" t="s">
        <v>51</v>
      </c>
      <c r="M3279" s="25" t="s">
        <v>43</v>
      </c>
      <c r="N3279" s="27" t="s">
        <v>43</v>
      </c>
      <c r="O3279" s="25" t="s">
        <v>43</v>
      </c>
      <c r="P3279" s="27" t="s">
        <v>43</v>
      </c>
      <c r="Q3279" s="25" t="s">
        <v>221</v>
      </c>
      <c r="R3279" s="28">
        <v>0.79</v>
      </c>
      <c r="S3279" s="29"/>
      <c r="T3279" s="29"/>
      <c r="U3279" s="29">
        <v>0.79</v>
      </c>
      <c r="V3279" s="1" t="s">
        <v>45</v>
      </c>
      <c r="W3279" s="1" t="s">
        <v>45</v>
      </c>
      <c r="X3279" s="1" t="s">
        <v>45</v>
      </c>
      <c r="Y3279" s="30">
        <f t="shared" si="412"/>
        <v>0.79</v>
      </c>
      <c r="Z3279" s="31">
        <f t="shared" si="413"/>
        <v>0</v>
      </c>
      <c r="AA3279" s="32">
        <f t="shared" si="414"/>
        <v>0</v>
      </c>
      <c r="AB3279" t="b">
        <f t="shared" si="415"/>
        <v>1</v>
      </c>
      <c r="AC3279" s="2" t="s">
        <v>45</v>
      </c>
      <c r="AD3279" s="2" t="s">
        <v>45</v>
      </c>
      <c r="AG3279" t="s">
        <v>6651</v>
      </c>
    </row>
    <row r="3280" spans="1:33" ht="16" hidden="1" x14ac:dyDescent="0.4">
      <c r="A3280" s="24" t="s">
        <v>6638</v>
      </c>
      <c r="B3280" s="25" t="s">
        <v>10446</v>
      </c>
      <c r="C3280" t="str">
        <f t="shared" si="408"/>
        <v>45</v>
      </c>
      <c r="D3280" t="str">
        <f>_xlfn.XLOOKUP(C3280,Folha2!A:A,Folha2!B:B)</f>
        <v>DPH</v>
      </c>
      <c r="E3280" s="26" t="str">
        <f t="shared" si="409"/>
        <v>070</v>
      </c>
      <c r="F3280" s="26" t="str">
        <f t="shared" si="410"/>
        <v>52</v>
      </c>
      <c r="G3280" s="26" t="str">
        <f t="shared" si="411"/>
        <v>04</v>
      </c>
      <c r="H3280" s="27" t="s">
        <v>10458</v>
      </c>
      <c r="I3280" s="25" t="s">
        <v>10459</v>
      </c>
      <c r="J3280" s="27" t="s">
        <v>59</v>
      </c>
      <c r="K3280" s="25" t="s">
        <v>10460</v>
      </c>
      <c r="L3280" s="27" t="s">
        <v>51</v>
      </c>
      <c r="M3280" s="25" t="s">
        <v>43</v>
      </c>
      <c r="N3280" s="27" t="s">
        <v>43</v>
      </c>
      <c r="O3280" s="25" t="s">
        <v>43</v>
      </c>
      <c r="P3280" s="27" t="s">
        <v>43</v>
      </c>
      <c r="Q3280" s="25" t="s">
        <v>44</v>
      </c>
      <c r="R3280" s="28">
        <v>1.34</v>
      </c>
      <c r="S3280" s="29"/>
      <c r="T3280" s="29"/>
      <c r="U3280" s="29">
        <v>1.34</v>
      </c>
      <c r="V3280" s="1" t="s">
        <v>45</v>
      </c>
      <c r="W3280" s="1" t="s">
        <v>45</v>
      </c>
      <c r="X3280" s="1" t="s">
        <v>45</v>
      </c>
      <c r="Y3280" s="30">
        <f t="shared" si="412"/>
        <v>1.34</v>
      </c>
      <c r="Z3280" s="31">
        <f t="shared" si="413"/>
        <v>0</v>
      </c>
      <c r="AA3280" s="32">
        <f t="shared" si="414"/>
        <v>0</v>
      </c>
      <c r="AB3280" t="b">
        <f t="shared" si="415"/>
        <v>1</v>
      </c>
      <c r="AC3280" s="2" t="s">
        <v>45</v>
      </c>
      <c r="AD3280" s="2" t="s">
        <v>45</v>
      </c>
      <c r="AG3280" t="s">
        <v>6651</v>
      </c>
    </row>
    <row r="3281" spans="1:33" ht="16" hidden="1" x14ac:dyDescent="0.4">
      <c r="A3281" s="24" t="s">
        <v>6638</v>
      </c>
      <c r="B3281" s="25" t="s">
        <v>10446</v>
      </c>
      <c r="C3281" t="str">
        <f t="shared" si="408"/>
        <v>45</v>
      </c>
      <c r="D3281" t="str">
        <f>_xlfn.XLOOKUP(C3281,Folha2!A:A,Folha2!B:B)</f>
        <v>DPH</v>
      </c>
      <c r="E3281" s="26" t="str">
        <f t="shared" si="409"/>
        <v>070</v>
      </c>
      <c r="F3281" s="26" t="str">
        <f t="shared" si="410"/>
        <v>52</v>
      </c>
      <c r="G3281" s="26" t="str">
        <f t="shared" si="411"/>
        <v>04</v>
      </c>
      <c r="H3281" s="27" t="s">
        <v>10461</v>
      </c>
      <c r="I3281" s="25" t="s">
        <v>10462</v>
      </c>
      <c r="J3281" s="27" t="s">
        <v>10463</v>
      </c>
      <c r="K3281" s="25" t="s">
        <v>10464</v>
      </c>
      <c r="L3281" s="27" t="s">
        <v>42</v>
      </c>
      <c r="M3281" s="25" t="s">
        <v>43</v>
      </c>
      <c r="N3281" s="27" t="s">
        <v>43</v>
      </c>
      <c r="O3281" s="25" t="s">
        <v>43</v>
      </c>
      <c r="P3281" s="27" t="s">
        <v>43</v>
      </c>
      <c r="Q3281" s="25" t="s">
        <v>44</v>
      </c>
      <c r="R3281" s="28">
        <v>0.99</v>
      </c>
      <c r="S3281" s="29">
        <v>0.99</v>
      </c>
      <c r="T3281" s="29"/>
      <c r="U3281" s="29"/>
      <c r="V3281" s="1" t="s">
        <v>45</v>
      </c>
      <c r="W3281" s="1" t="s">
        <v>45</v>
      </c>
      <c r="X3281" s="1" t="s">
        <v>45</v>
      </c>
      <c r="Y3281" s="30">
        <f t="shared" si="412"/>
        <v>0.99</v>
      </c>
      <c r="Z3281" s="31">
        <f t="shared" si="413"/>
        <v>0</v>
      </c>
      <c r="AA3281" s="32">
        <f t="shared" si="414"/>
        <v>0</v>
      </c>
      <c r="AB3281" t="b">
        <f t="shared" si="415"/>
        <v>1</v>
      </c>
      <c r="AC3281" s="2" t="s">
        <v>45</v>
      </c>
      <c r="AD3281" s="2" t="s">
        <v>45</v>
      </c>
      <c r="AG3281" t="s">
        <v>6651</v>
      </c>
    </row>
    <row r="3282" spans="1:33" ht="16" hidden="1" x14ac:dyDescent="0.4">
      <c r="A3282" s="24" t="s">
        <v>6638</v>
      </c>
      <c r="B3282" s="25" t="s">
        <v>10446</v>
      </c>
      <c r="C3282" t="str">
        <f t="shared" si="408"/>
        <v>45</v>
      </c>
      <c r="D3282" t="str">
        <f>_xlfn.XLOOKUP(C3282,Folha2!A:A,Folha2!B:B)</f>
        <v>DPH</v>
      </c>
      <c r="E3282" s="26" t="str">
        <f t="shared" si="409"/>
        <v>070</v>
      </c>
      <c r="F3282" s="26" t="str">
        <f t="shared" si="410"/>
        <v>52</v>
      </c>
      <c r="G3282" s="26" t="str">
        <f t="shared" si="411"/>
        <v>04</v>
      </c>
      <c r="H3282" s="27" t="s">
        <v>10465</v>
      </c>
      <c r="I3282" s="25" t="s">
        <v>10466</v>
      </c>
      <c r="J3282" s="27" t="s">
        <v>10463</v>
      </c>
      <c r="K3282" s="25" t="s">
        <v>10467</v>
      </c>
      <c r="L3282" s="27" t="s">
        <v>42</v>
      </c>
      <c r="M3282" s="25" t="s">
        <v>43</v>
      </c>
      <c r="N3282" s="27" t="s">
        <v>43</v>
      </c>
      <c r="O3282" s="25" t="s">
        <v>43</v>
      </c>
      <c r="P3282" s="27" t="s">
        <v>43</v>
      </c>
      <c r="Q3282" s="25" t="s">
        <v>44</v>
      </c>
      <c r="R3282" s="28">
        <v>2.99</v>
      </c>
      <c r="S3282" s="29">
        <v>2.99</v>
      </c>
      <c r="T3282" s="29"/>
      <c r="U3282" s="29"/>
      <c r="V3282" s="1" t="s">
        <v>45</v>
      </c>
      <c r="W3282" s="1" t="s">
        <v>45</v>
      </c>
      <c r="X3282" s="1" t="s">
        <v>45</v>
      </c>
      <c r="Y3282" s="30">
        <f t="shared" si="412"/>
        <v>2.99</v>
      </c>
      <c r="Z3282" s="31">
        <f t="shared" si="413"/>
        <v>0</v>
      </c>
      <c r="AA3282" s="32">
        <f t="shared" si="414"/>
        <v>0</v>
      </c>
      <c r="AB3282" t="b">
        <f t="shared" si="415"/>
        <v>1</v>
      </c>
      <c r="AC3282" s="2" t="s">
        <v>45</v>
      </c>
      <c r="AD3282" s="2" t="s">
        <v>45</v>
      </c>
      <c r="AG3282" t="s">
        <v>6651</v>
      </c>
    </row>
    <row r="3283" spans="1:33" ht="16" hidden="1" x14ac:dyDescent="0.4">
      <c r="A3283" s="24" t="s">
        <v>6638</v>
      </c>
      <c r="B3283" s="25" t="s">
        <v>10468</v>
      </c>
      <c r="C3283" t="str">
        <f t="shared" si="408"/>
        <v>45</v>
      </c>
      <c r="D3283" t="str">
        <f>_xlfn.XLOOKUP(C3283,Folha2!A:A,Folha2!B:B)</f>
        <v>DPH</v>
      </c>
      <c r="E3283" s="26" t="str">
        <f t="shared" si="409"/>
        <v>070</v>
      </c>
      <c r="F3283" s="26" t="str">
        <f t="shared" si="410"/>
        <v>52</v>
      </c>
      <c r="G3283" s="26" t="str">
        <f t="shared" si="411"/>
        <v>06</v>
      </c>
      <c r="H3283" s="27" t="s">
        <v>10469</v>
      </c>
      <c r="I3283" s="25" t="s">
        <v>10470</v>
      </c>
      <c r="J3283" s="27" t="s">
        <v>10471</v>
      </c>
      <c r="K3283" s="25" t="s">
        <v>10472</v>
      </c>
      <c r="L3283" s="27" t="s">
        <v>42</v>
      </c>
      <c r="M3283" s="25" t="s">
        <v>43</v>
      </c>
      <c r="N3283" s="27" t="s">
        <v>43</v>
      </c>
      <c r="O3283" s="25" t="s">
        <v>43</v>
      </c>
      <c r="P3283" s="27" t="s">
        <v>43</v>
      </c>
      <c r="Q3283" s="25" t="s">
        <v>44</v>
      </c>
      <c r="R3283" s="28">
        <v>5.59</v>
      </c>
      <c r="S3283" s="29">
        <v>5.59</v>
      </c>
      <c r="T3283" s="29"/>
      <c r="U3283" s="29">
        <v>5.59</v>
      </c>
      <c r="V3283" s="1">
        <v>3.9</v>
      </c>
      <c r="W3283" s="1" t="s">
        <v>45</v>
      </c>
      <c r="X3283" s="1" t="s">
        <v>45</v>
      </c>
      <c r="Y3283" s="30">
        <f t="shared" si="412"/>
        <v>5.59</v>
      </c>
      <c r="Z3283" s="31">
        <f t="shared" si="413"/>
        <v>0</v>
      </c>
      <c r="AA3283" s="32">
        <f t="shared" si="414"/>
        <v>0</v>
      </c>
      <c r="AB3283" t="b">
        <f t="shared" si="415"/>
        <v>1</v>
      </c>
      <c r="AC3283" s="2" t="s">
        <v>144</v>
      </c>
      <c r="AD3283" s="2">
        <v>3.84</v>
      </c>
      <c r="AG3283" t="s">
        <v>6651</v>
      </c>
    </row>
    <row r="3284" spans="1:33" ht="16" hidden="1" x14ac:dyDescent="0.4">
      <c r="A3284" s="24" t="s">
        <v>6638</v>
      </c>
      <c r="B3284" s="25" t="s">
        <v>10468</v>
      </c>
      <c r="C3284" t="str">
        <f t="shared" si="408"/>
        <v>45</v>
      </c>
      <c r="D3284" t="str">
        <f>_xlfn.XLOOKUP(C3284,Folha2!A:A,Folha2!B:B)</f>
        <v>DPH</v>
      </c>
      <c r="E3284" s="26" t="str">
        <f t="shared" si="409"/>
        <v>070</v>
      </c>
      <c r="F3284" s="26" t="str">
        <f t="shared" si="410"/>
        <v>52</v>
      </c>
      <c r="G3284" s="26" t="str">
        <f t="shared" si="411"/>
        <v>06</v>
      </c>
      <c r="H3284" s="27" t="s">
        <v>10473</v>
      </c>
      <c r="I3284" s="25" t="s">
        <v>10474</v>
      </c>
      <c r="J3284" s="27" t="s">
        <v>10471</v>
      </c>
      <c r="K3284" s="25" t="s">
        <v>10475</v>
      </c>
      <c r="L3284" s="27" t="s">
        <v>42</v>
      </c>
      <c r="M3284" s="25" t="s">
        <v>43</v>
      </c>
      <c r="N3284" s="27" t="s">
        <v>43</v>
      </c>
      <c r="O3284" s="25" t="s">
        <v>43</v>
      </c>
      <c r="P3284" s="27" t="s">
        <v>43</v>
      </c>
      <c r="Q3284" s="25" t="s">
        <v>44</v>
      </c>
      <c r="R3284" s="28">
        <v>6.29</v>
      </c>
      <c r="S3284" s="29">
        <v>6.29</v>
      </c>
      <c r="T3284" s="29"/>
      <c r="U3284" s="29"/>
      <c r="V3284" s="1">
        <v>4.3899999999999997</v>
      </c>
      <c r="W3284" s="1" t="s">
        <v>45</v>
      </c>
      <c r="X3284" s="1" t="s">
        <v>45</v>
      </c>
      <c r="Y3284" s="30">
        <f t="shared" si="412"/>
        <v>6.29</v>
      </c>
      <c r="Z3284" s="31">
        <f t="shared" si="413"/>
        <v>0</v>
      </c>
      <c r="AA3284" s="32">
        <f t="shared" si="414"/>
        <v>0</v>
      </c>
      <c r="AB3284" t="b">
        <f t="shared" si="415"/>
        <v>1</v>
      </c>
      <c r="AC3284" s="2" t="s">
        <v>144</v>
      </c>
      <c r="AD3284" s="2">
        <v>4.29</v>
      </c>
      <c r="AG3284" t="s">
        <v>6651</v>
      </c>
    </row>
    <row r="3285" spans="1:33" ht="16" hidden="1" x14ac:dyDescent="0.4">
      <c r="A3285" s="24" t="s">
        <v>6638</v>
      </c>
      <c r="B3285" s="25" t="s">
        <v>10468</v>
      </c>
      <c r="C3285" t="str">
        <f t="shared" si="408"/>
        <v>45</v>
      </c>
      <c r="D3285" t="str">
        <f>_xlfn.XLOOKUP(C3285,Folha2!A:A,Folha2!B:B)</f>
        <v>DPH</v>
      </c>
      <c r="E3285" s="26" t="str">
        <f t="shared" si="409"/>
        <v>070</v>
      </c>
      <c r="F3285" s="26" t="str">
        <f t="shared" si="410"/>
        <v>52</v>
      </c>
      <c r="G3285" s="26" t="str">
        <f t="shared" si="411"/>
        <v>06</v>
      </c>
      <c r="H3285" s="27" t="s">
        <v>10476</v>
      </c>
      <c r="I3285" s="25" t="s">
        <v>10477</v>
      </c>
      <c r="J3285" s="27" t="s">
        <v>10471</v>
      </c>
      <c r="K3285" s="25" t="s">
        <v>10478</v>
      </c>
      <c r="L3285" s="27" t="s">
        <v>42</v>
      </c>
      <c r="M3285" s="25" t="s">
        <v>43</v>
      </c>
      <c r="N3285" s="27" t="s">
        <v>43</v>
      </c>
      <c r="O3285" s="25" t="s">
        <v>43</v>
      </c>
      <c r="P3285" s="27" t="s">
        <v>43</v>
      </c>
      <c r="Q3285" s="25" t="s">
        <v>1635</v>
      </c>
      <c r="R3285" s="28">
        <v>6.29</v>
      </c>
      <c r="S3285" s="29">
        <v>6.29</v>
      </c>
      <c r="T3285" s="29"/>
      <c r="U3285" s="29"/>
      <c r="V3285" s="1">
        <v>4.3899999999999997</v>
      </c>
      <c r="W3285" s="1" t="s">
        <v>45</v>
      </c>
      <c r="X3285" s="1" t="s">
        <v>45</v>
      </c>
      <c r="Y3285" s="30">
        <f t="shared" si="412"/>
        <v>6.29</v>
      </c>
      <c r="Z3285" s="31">
        <f t="shared" si="413"/>
        <v>0</v>
      </c>
      <c r="AA3285" s="32">
        <f t="shared" si="414"/>
        <v>0</v>
      </c>
      <c r="AB3285" t="b">
        <f t="shared" si="415"/>
        <v>1</v>
      </c>
      <c r="AC3285" s="2" t="s">
        <v>144</v>
      </c>
      <c r="AD3285" s="2">
        <v>4.29</v>
      </c>
      <c r="AG3285" t="s">
        <v>6651</v>
      </c>
    </row>
    <row r="3286" spans="1:33" ht="16" hidden="1" x14ac:dyDescent="0.4">
      <c r="A3286" s="24" t="s">
        <v>6638</v>
      </c>
      <c r="B3286" s="25" t="s">
        <v>10468</v>
      </c>
      <c r="C3286" t="str">
        <f t="shared" si="408"/>
        <v>45</v>
      </c>
      <c r="D3286" t="str">
        <f>_xlfn.XLOOKUP(C3286,Folha2!A:A,Folha2!B:B)</f>
        <v>DPH</v>
      </c>
      <c r="E3286" s="26" t="str">
        <f t="shared" si="409"/>
        <v>070</v>
      </c>
      <c r="F3286" s="26" t="str">
        <f t="shared" si="410"/>
        <v>52</v>
      </c>
      <c r="G3286" s="26" t="str">
        <f t="shared" si="411"/>
        <v>06</v>
      </c>
      <c r="H3286" s="27" t="s">
        <v>10479</v>
      </c>
      <c r="I3286" s="25" t="s">
        <v>10480</v>
      </c>
      <c r="J3286" s="27" t="s">
        <v>10471</v>
      </c>
      <c r="K3286" s="25" t="s">
        <v>10481</v>
      </c>
      <c r="L3286" s="27" t="s">
        <v>42</v>
      </c>
      <c r="M3286" s="25" t="s">
        <v>43</v>
      </c>
      <c r="N3286" s="27" t="s">
        <v>43</v>
      </c>
      <c r="O3286" s="25" t="s">
        <v>43</v>
      </c>
      <c r="P3286" s="27" t="s">
        <v>43</v>
      </c>
      <c r="Q3286" s="25" t="s">
        <v>44</v>
      </c>
      <c r="R3286" s="28">
        <v>9.59</v>
      </c>
      <c r="S3286" s="29">
        <v>9.59</v>
      </c>
      <c r="T3286" s="29"/>
      <c r="U3286" s="29">
        <v>9.59</v>
      </c>
      <c r="V3286" s="1">
        <v>6.7</v>
      </c>
      <c r="W3286" s="1" t="s">
        <v>45</v>
      </c>
      <c r="X3286" s="1" t="s">
        <v>45</v>
      </c>
      <c r="Y3286" s="30">
        <f t="shared" si="412"/>
        <v>9.59</v>
      </c>
      <c r="Z3286" s="31">
        <f t="shared" si="413"/>
        <v>0</v>
      </c>
      <c r="AA3286" s="32">
        <f t="shared" si="414"/>
        <v>0</v>
      </c>
      <c r="AB3286" t="b">
        <f t="shared" si="415"/>
        <v>1</v>
      </c>
      <c r="AC3286" s="2" t="s">
        <v>144</v>
      </c>
      <c r="AD3286" s="2">
        <v>6.64</v>
      </c>
      <c r="AG3286" t="s">
        <v>6651</v>
      </c>
    </row>
    <row r="3287" spans="1:33" ht="16" hidden="1" x14ac:dyDescent="0.4">
      <c r="A3287" s="24" t="s">
        <v>6638</v>
      </c>
      <c r="B3287" s="25" t="s">
        <v>10468</v>
      </c>
      <c r="C3287" t="str">
        <f t="shared" si="408"/>
        <v>45</v>
      </c>
      <c r="D3287" t="str">
        <f>_xlfn.XLOOKUP(C3287,Folha2!A:A,Folha2!B:B)</f>
        <v>DPH</v>
      </c>
      <c r="E3287" s="26" t="str">
        <f t="shared" si="409"/>
        <v>070</v>
      </c>
      <c r="F3287" s="26" t="str">
        <f t="shared" si="410"/>
        <v>52</v>
      </c>
      <c r="G3287" s="26" t="str">
        <f t="shared" si="411"/>
        <v>06</v>
      </c>
      <c r="H3287" s="27" t="s">
        <v>10482</v>
      </c>
      <c r="I3287" s="25" t="s">
        <v>10483</v>
      </c>
      <c r="J3287" s="27" t="s">
        <v>10471</v>
      </c>
      <c r="K3287" s="25" t="s">
        <v>10484</v>
      </c>
      <c r="L3287" s="27" t="s">
        <v>42</v>
      </c>
      <c r="M3287" s="25" t="s">
        <v>43</v>
      </c>
      <c r="N3287" s="27" t="s">
        <v>43</v>
      </c>
      <c r="O3287" s="25" t="s">
        <v>43</v>
      </c>
      <c r="P3287" s="27" t="s">
        <v>43</v>
      </c>
      <c r="Q3287" s="25" t="s">
        <v>44</v>
      </c>
      <c r="R3287" s="28">
        <v>9.89</v>
      </c>
      <c r="S3287" s="29">
        <v>9.89</v>
      </c>
      <c r="T3287" s="29"/>
      <c r="U3287" s="29">
        <v>9.89</v>
      </c>
      <c r="V3287" s="1">
        <v>6.91</v>
      </c>
      <c r="W3287" s="1" t="s">
        <v>45</v>
      </c>
      <c r="X3287" s="1" t="s">
        <v>45</v>
      </c>
      <c r="Y3287" s="30">
        <f t="shared" si="412"/>
        <v>9.89</v>
      </c>
      <c r="Z3287" s="31">
        <f t="shared" si="413"/>
        <v>0</v>
      </c>
      <c r="AA3287" s="32">
        <f t="shared" si="414"/>
        <v>0</v>
      </c>
      <c r="AB3287" t="b">
        <f t="shared" si="415"/>
        <v>1</v>
      </c>
      <c r="AC3287" s="2" t="s">
        <v>144</v>
      </c>
      <c r="AD3287" s="2">
        <v>6.85</v>
      </c>
      <c r="AG3287" t="s">
        <v>6651</v>
      </c>
    </row>
    <row r="3288" spans="1:33" ht="16" hidden="1" x14ac:dyDescent="0.4">
      <c r="A3288" s="24" t="s">
        <v>6638</v>
      </c>
      <c r="B3288" s="25" t="s">
        <v>10468</v>
      </c>
      <c r="C3288" t="str">
        <f t="shared" si="408"/>
        <v>45</v>
      </c>
      <c r="D3288" t="str">
        <f>_xlfn.XLOOKUP(C3288,Folha2!A:A,Folha2!B:B)</f>
        <v>DPH</v>
      </c>
      <c r="E3288" s="26" t="str">
        <f t="shared" si="409"/>
        <v>070</v>
      </c>
      <c r="F3288" s="26" t="str">
        <f t="shared" si="410"/>
        <v>52</v>
      </c>
      <c r="G3288" s="26" t="str">
        <f t="shared" si="411"/>
        <v>06</v>
      </c>
      <c r="H3288" s="27" t="s">
        <v>10485</v>
      </c>
      <c r="I3288" s="25" t="s">
        <v>10486</v>
      </c>
      <c r="J3288" s="27" t="s">
        <v>10471</v>
      </c>
      <c r="K3288" s="25" t="s">
        <v>10487</v>
      </c>
      <c r="L3288" s="27" t="s">
        <v>42</v>
      </c>
      <c r="M3288" s="25" t="s">
        <v>43</v>
      </c>
      <c r="N3288" s="27" t="s">
        <v>43</v>
      </c>
      <c r="O3288" s="25" t="s">
        <v>43</v>
      </c>
      <c r="P3288" s="27" t="s">
        <v>43</v>
      </c>
      <c r="Q3288" s="25" t="s">
        <v>44</v>
      </c>
      <c r="R3288" s="28">
        <v>9.89</v>
      </c>
      <c r="S3288" s="29">
        <v>9.89</v>
      </c>
      <c r="T3288" s="29"/>
      <c r="U3288" s="29">
        <v>9.89</v>
      </c>
      <c r="V3288" s="1" t="s">
        <v>45</v>
      </c>
      <c r="W3288" s="1" t="s">
        <v>45</v>
      </c>
      <c r="X3288" s="1" t="s">
        <v>45</v>
      </c>
      <c r="Y3288" s="30">
        <f t="shared" si="412"/>
        <v>9.89</v>
      </c>
      <c r="Z3288" s="31">
        <f t="shared" si="413"/>
        <v>0</v>
      </c>
      <c r="AA3288" s="32">
        <f t="shared" si="414"/>
        <v>0</v>
      </c>
      <c r="AB3288" t="b">
        <f t="shared" si="415"/>
        <v>1</v>
      </c>
      <c r="AC3288" s="2" t="s">
        <v>144</v>
      </c>
      <c r="AD3288" s="2">
        <v>6.85</v>
      </c>
      <c r="AG3288" t="s">
        <v>6651</v>
      </c>
    </row>
    <row r="3289" spans="1:33" ht="16" x14ac:dyDescent="0.4">
      <c r="A3289" s="24" t="s">
        <v>6638</v>
      </c>
      <c r="B3289" s="25" t="s">
        <v>10468</v>
      </c>
      <c r="C3289" t="str">
        <f t="shared" si="408"/>
        <v>45</v>
      </c>
      <c r="D3289" t="str">
        <f>_xlfn.XLOOKUP(C3289,Folha2!A:A,Folha2!B:B)</f>
        <v>DPH</v>
      </c>
      <c r="E3289" s="26" t="str">
        <f t="shared" si="409"/>
        <v>070</v>
      </c>
      <c r="F3289" s="26" t="str">
        <f t="shared" si="410"/>
        <v>52</v>
      </c>
      <c r="G3289" s="26" t="str">
        <f t="shared" si="411"/>
        <v>06</v>
      </c>
      <c r="H3289" s="27" t="s">
        <v>10488</v>
      </c>
      <c r="I3289" s="25" t="s">
        <v>10489</v>
      </c>
      <c r="J3289" s="27" t="s">
        <v>10471</v>
      </c>
      <c r="K3289" s="25" t="s">
        <v>10490</v>
      </c>
      <c r="L3289" s="27" t="s">
        <v>42</v>
      </c>
      <c r="M3289" s="25" t="s">
        <v>43</v>
      </c>
      <c r="N3289" s="27" t="s">
        <v>43</v>
      </c>
      <c r="O3289" s="25" t="s">
        <v>43</v>
      </c>
      <c r="P3289" s="27" t="s">
        <v>43</v>
      </c>
      <c r="Q3289" s="25" t="s">
        <v>44</v>
      </c>
      <c r="R3289" s="28">
        <v>11.09</v>
      </c>
      <c r="S3289" s="29">
        <v>11.09</v>
      </c>
      <c r="T3289" s="29"/>
      <c r="U3289" s="29">
        <v>10.99</v>
      </c>
      <c r="V3289" s="1">
        <v>7.75</v>
      </c>
      <c r="W3289" s="1" t="s">
        <v>45</v>
      </c>
      <c r="X3289" s="1" t="s">
        <v>45</v>
      </c>
      <c r="Y3289" s="30">
        <f t="shared" si="412"/>
        <v>10.99</v>
      </c>
      <c r="Z3289" s="31">
        <f t="shared" si="413"/>
        <v>9.099181073703333E-3</v>
      </c>
      <c r="AA3289" s="32">
        <f t="shared" si="414"/>
        <v>9.9999999999999645E-2</v>
      </c>
      <c r="AB3289" t="b">
        <f t="shared" si="415"/>
        <v>0</v>
      </c>
      <c r="AC3289" s="2" t="s">
        <v>144</v>
      </c>
      <c r="AD3289" s="2">
        <v>7.69</v>
      </c>
    </row>
    <row r="3290" spans="1:33" ht="16" x14ac:dyDescent="0.4">
      <c r="A3290" s="24" t="s">
        <v>6638</v>
      </c>
      <c r="B3290" s="25" t="s">
        <v>10468</v>
      </c>
      <c r="C3290" t="str">
        <f t="shared" si="408"/>
        <v>45</v>
      </c>
      <c r="D3290" t="str">
        <f>_xlfn.XLOOKUP(C3290,Folha2!A:A,Folha2!B:B)</f>
        <v>DPH</v>
      </c>
      <c r="E3290" s="26" t="str">
        <f t="shared" si="409"/>
        <v>070</v>
      </c>
      <c r="F3290" s="26" t="str">
        <f t="shared" si="410"/>
        <v>52</v>
      </c>
      <c r="G3290" s="26" t="str">
        <f t="shared" si="411"/>
        <v>06</v>
      </c>
      <c r="H3290" s="27" t="s">
        <v>10491</v>
      </c>
      <c r="I3290" s="25" t="s">
        <v>10492</v>
      </c>
      <c r="J3290" s="27" t="s">
        <v>10471</v>
      </c>
      <c r="K3290" s="25" t="s">
        <v>10493</v>
      </c>
      <c r="L3290" s="27" t="s">
        <v>42</v>
      </c>
      <c r="M3290" s="25" t="s">
        <v>43</v>
      </c>
      <c r="N3290" s="27" t="s">
        <v>43</v>
      </c>
      <c r="O3290" s="25" t="s">
        <v>43</v>
      </c>
      <c r="P3290" s="27" t="s">
        <v>43</v>
      </c>
      <c r="Q3290" s="25" t="s">
        <v>44</v>
      </c>
      <c r="R3290" s="28">
        <v>12.09</v>
      </c>
      <c r="S3290" s="29">
        <v>12.09</v>
      </c>
      <c r="T3290" s="29"/>
      <c r="U3290" s="29">
        <v>11.99</v>
      </c>
      <c r="V3290" s="1">
        <v>8.4499999999999993</v>
      </c>
      <c r="W3290" s="1" t="s">
        <v>45</v>
      </c>
      <c r="X3290" s="1" t="s">
        <v>45</v>
      </c>
      <c r="Y3290" s="30">
        <f t="shared" si="412"/>
        <v>11.99</v>
      </c>
      <c r="Z3290" s="31">
        <f t="shared" si="413"/>
        <v>8.340283569641338E-3</v>
      </c>
      <c r="AA3290" s="32">
        <f t="shared" si="414"/>
        <v>9.9999999999999645E-2</v>
      </c>
      <c r="AB3290" t="b">
        <f t="shared" si="415"/>
        <v>0</v>
      </c>
      <c r="AC3290" s="2" t="s">
        <v>144</v>
      </c>
      <c r="AD3290" s="2">
        <v>8.39</v>
      </c>
      <c r="AG3290" t="s">
        <v>6651</v>
      </c>
    </row>
    <row r="3291" spans="1:33" ht="16" x14ac:dyDescent="0.4">
      <c r="A3291" s="24" t="s">
        <v>6638</v>
      </c>
      <c r="B3291" s="25" t="s">
        <v>10468</v>
      </c>
      <c r="C3291" t="str">
        <f t="shared" si="408"/>
        <v>45</v>
      </c>
      <c r="D3291" t="str">
        <f>_xlfn.XLOOKUP(C3291,Folha2!A:A,Folha2!B:B)</f>
        <v>DPH</v>
      </c>
      <c r="E3291" s="26" t="str">
        <f t="shared" si="409"/>
        <v>070</v>
      </c>
      <c r="F3291" s="26" t="str">
        <f t="shared" si="410"/>
        <v>52</v>
      </c>
      <c r="G3291" s="26" t="str">
        <f t="shared" si="411"/>
        <v>06</v>
      </c>
      <c r="H3291" s="27" t="s">
        <v>10494</v>
      </c>
      <c r="I3291" s="25" t="s">
        <v>10495</v>
      </c>
      <c r="J3291" s="27" t="s">
        <v>10471</v>
      </c>
      <c r="K3291" s="25" t="s">
        <v>10496</v>
      </c>
      <c r="L3291" s="27" t="s">
        <v>42</v>
      </c>
      <c r="M3291" s="25" t="s">
        <v>43</v>
      </c>
      <c r="N3291" s="27" t="s">
        <v>43</v>
      </c>
      <c r="O3291" s="25" t="s">
        <v>43</v>
      </c>
      <c r="P3291" s="27" t="s">
        <v>43</v>
      </c>
      <c r="Q3291" s="25" t="s">
        <v>1635</v>
      </c>
      <c r="R3291" s="28">
        <v>12.09</v>
      </c>
      <c r="S3291" s="29">
        <v>12.09</v>
      </c>
      <c r="T3291" s="29"/>
      <c r="U3291" s="29">
        <v>11.99</v>
      </c>
      <c r="V3291" s="1">
        <v>8.4499999999999993</v>
      </c>
      <c r="W3291" s="1" t="s">
        <v>45</v>
      </c>
      <c r="X3291" s="1" t="s">
        <v>45</v>
      </c>
      <c r="Y3291" s="30">
        <f t="shared" si="412"/>
        <v>11.99</v>
      </c>
      <c r="Z3291" s="31">
        <f t="shared" si="413"/>
        <v>8.340283569641338E-3</v>
      </c>
      <c r="AA3291" s="32">
        <f t="shared" si="414"/>
        <v>9.9999999999999645E-2</v>
      </c>
      <c r="AB3291" t="b">
        <f t="shared" si="415"/>
        <v>0</v>
      </c>
      <c r="AC3291" s="2" t="s">
        <v>144</v>
      </c>
      <c r="AD3291" s="2">
        <v>8.39</v>
      </c>
    </row>
    <row r="3292" spans="1:33" ht="16" x14ac:dyDescent="0.4">
      <c r="A3292" s="24" t="s">
        <v>6638</v>
      </c>
      <c r="B3292" s="25" t="s">
        <v>10468</v>
      </c>
      <c r="C3292" t="str">
        <f t="shared" si="408"/>
        <v>45</v>
      </c>
      <c r="D3292" t="str">
        <f>_xlfn.XLOOKUP(C3292,Folha2!A:A,Folha2!B:B)</f>
        <v>DPH</v>
      </c>
      <c r="E3292" s="26" t="str">
        <f t="shared" si="409"/>
        <v>070</v>
      </c>
      <c r="F3292" s="26" t="str">
        <f t="shared" si="410"/>
        <v>52</v>
      </c>
      <c r="G3292" s="26" t="str">
        <f t="shared" si="411"/>
        <v>06</v>
      </c>
      <c r="H3292" s="27" t="s">
        <v>10497</v>
      </c>
      <c r="I3292" s="25" t="s">
        <v>10498</v>
      </c>
      <c r="J3292" s="27" t="s">
        <v>10471</v>
      </c>
      <c r="K3292" s="25" t="s">
        <v>10499</v>
      </c>
      <c r="L3292" s="27" t="s">
        <v>42</v>
      </c>
      <c r="M3292" s="25" t="s">
        <v>43</v>
      </c>
      <c r="N3292" s="27" t="s">
        <v>43</v>
      </c>
      <c r="O3292" s="25" t="s">
        <v>43</v>
      </c>
      <c r="P3292" s="27" t="s">
        <v>43</v>
      </c>
      <c r="Q3292" s="25" t="s">
        <v>44</v>
      </c>
      <c r="R3292" s="28">
        <v>12.09</v>
      </c>
      <c r="S3292" s="29">
        <v>12.09</v>
      </c>
      <c r="T3292" s="29"/>
      <c r="U3292" s="29">
        <v>11.99</v>
      </c>
      <c r="V3292" s="1">
        <v>8.4499999999999993</v>
      </c>
      <c r="W3292" s="1" t="s">
        <v>45</v>
      </c>
      <c r="X3292" s="1" t="s">
        <v>45</v>
      </c>
      <c r="Y3292" s="30">
        <f t="shared" si="412"/>
        <v>11.99</v>
      </c>
      <c r="Z3292" s="31">
        <f t="shared" si="413"/>
        <v>8.340283569641338E-3</v>
      </c>
      <c r="AA3292" s="32">
        <f t="shared" si="414"/>
        <v>9.9999999999999645E-2</v>
      </c>
      <c r="AB3292" t="b">
        <f t="shared" si="415"/>
        <v>0</v>
      </c>
      <c r="AC3292" s="2" t="s">
        <v>144</v>
      </c>
      <c r="AD3292" s="2">
        <v>8.39</v>
      </c>
    </row>
    <row r="3293" spans="1:33" ht="16" x14ac:dyDescent="0.4">
      <c r="A3293" s="24" t="s">
        <v>6638</v>
      </c>
      <c r="B3293" s="25" t="s">
        <v>10468</v>
      </c>
      <c r="C3293" t="str">
        <f t="shared" si="408"/>
        <v>45</v>
      </c>
      <c r="D3293" t="str">
        <f>_xlfn.XLOOKUP(C3293,Folha2!A:A,Folha2!B:B)</f>
        <v>DPH</v>
      </c>
      <c r="E3293" s="26" t="str">
        <f t="shared" si="409"/>
        <v>070</v>
      </c>
      <c r="F3293" s="26" t="str">
        <f t="shared" si="410"/>
        <v>52</v>
      </c>
      <c r="G3293" s="26" t="str">
        <f t="shared" si="411"/>
        <v>06</v>
      </c>
      <c r="H3293" s="27" t="s">
        <v>10500</v>
      </c>
      <c r="I3293" s="25" t="s">
        <v>10501</v>
      </c>
      <c r="J3293" s="27" t="s">
        <v>10471</v>
      </c>
      <c r="K3293" s="25" t="s">
        <v>10502</v>
      </c>
      <c r="L3293" s="27" t="s">
        <v>42</v>
      </c>
      <c r="M3293" s="25" t="s">
        <v>43</v>
      </c>
      <c r="N3293" s="27" t="s">
        <v>43</v>
      </c>
      <c r="O3293" s="25" t="s">
        <v>43</v>
      </c>
      <c r="P3293" s="27" t="s">
        <v>43</v>
      </c>
      <c r="Q3293" s="25" t="s">
        <v>44</v>
      </c>
      <c r="R3293" s="28">
        <v>13.09</v>
      </c>
      <c r="S3293" s="29">
        <v>13.09</v>
      </c>
      <c r="T3293" s="29"/>
      <c r="U3293" s="29">
        <v>12.99</v>
      </c>
      <c r="V3293" s="1">
        <v>9.15</v>
      </c>
      <c r="W3293" s="1" t="s">
        <v>45</v>
      </c>
      <c r="X3293" s="1" t="s">
        <v>45</v>
      </c>
      <c r="Y3293" s="30">
        <f t="shared" si="412"/>
        <v>12.99</v>
      </c>
      <c r="Z3293" s="31">
        <f t="shared" si="413"/>
        <v>7.6982294072363011E-3</v>
      </c>
      <c r="AA3293" s="32">
        <f t="shared" si="414"/>
        <v>9.9999999999999645E-2</v>
      </c>
      <c r="AB3293" t="b">
        <f t="shared" si="415"/>
        <v>0</v>
      </c>
      <c r="AC3293" s="2" t="s">
        <v>144</v>
      </c>
      <c r="AD3293" s="2">
        <v>9.09</v>
      </c>
    </row>
    <row r="3294" spans="1:33" ht="16" x14ac:dyDescent="0.4">
      <c r="A3294" s="24" t="s">
        <v>6638</v>
      </c>
      <c r="B3294" s="25" t="s">
        <v>10468</v>
      </c>
      <c r="C3294" t="str">
        <f t="shared" si="408"/>
        <v>45</v>
      </c>
      <c r="D3294" t="str">
        <f>_xlfn.XLOOKUP(C3294,Folha2!A:A,Folha2!B:B)</f>
        <v>DPH</v>
      </c>
      <c r="E3294" s="26" t="str">
        <f t="shared" si="409"/>
        <v>070</v>
      </c>
      <c r="F3294" s="26" t="str">
        <f t="shared" si="410"/>
        <v>52</v>
      </c>
      <c r="G3294" s="26" t="str">
        <f t="shared" si="411"/>
        <v>06</v>
      </c>
      <c r="H3294" s="27" t="s">
        <v>10503</v>
      </c>
      <c r="I3294" s="25" t="s">
        <v>10504</v>
      </c>
      <c r="J3294" s="27" t="s">
        <v>10471</v>
      </c>
      <c r="K3294" s="25" t="s">
        <v>10505</v>
      </c>
      <c r="L3294" s="27" t="s">
        <v>42</v>
      </c>
      <c r="M3294" s="25" t="s">
        <v>43</v>
      </c>
      <c r="N3294" s="27" t="s">
        <v>43</v>
      </c>
      <c r="O3294" s="25" t="s">
        <v>43</v>
      </c>
      <c r="P3294" s="27" t="s">
        <v>43</v>
      </c>
      <c r="Q3294" s="25" t="s">
        <v>44</v>
      </c>
      <c r="R3294" s="28">
        <v>13.09</v>
      </c>
      <c r="S3294" s="29">
        <v>11.59</v>
      </c>
      <c r="T3294" s="29"/>
      <c r="U3294" s="29">
        <v>11.59</v>
      </c>
      <c r="V3294" s="1">
        <v>8.1</v>
      </c>
      <c r="W3294" s="1" t="s">
        <v>45</v>
      </c>
      <c r="X3294" s="1" t="s">
        <v>45</v>
      </c>
      <c r="Y3294" s="30">
        <f t="shared" si="412"/>
        <v>11.59</v>
      </c>
      <c r="Z3294" s="31">
        <f t="shared" si="413"/>
        <v>0.12942191544434856</v>
      </c>
      <c r="AA3294" s="32">
        <f t="shared" si="414"/>
        <v>1.5</v>
      </c>
      <c r="AB3294" t="b">
        <f t="shared" si="415"/>
        <v>0</v>
      </c>
      <c r="AC3294" s="2" t="s">
        <v>144</v>
      </c>
      <c r="AD3294" s="2">
        <v>8.0399999999999991</v>
      </c>
    </row>
    <row r="3295" spans="1:33" ht="16" hidden="1" x14ac:dyDescent="0.4">
      <c r="A3295" s="24" t="s">
        <v>6638</v>
      </c>
      <c r="B3295" s="25" t="s">
        <v>10468</v>
      </c>
      <c r="C3295" t="str">
        <f t="shared" si="408"/>
        <v>45</v>
      </c>
      <c r="D3295" t="str">
        <f>_xlfn.XLOOKUP(C3295,Folha2!A:A,Folha2!B:B)</f>
        <v>DPH</v>
      </c>
      <c r="E3295" s="26" t="str">
        <f t="shared" si="409"/>
        <v>070</v>
      </c>
      <c r="F3295" s="26" t="str">
        <f t="shared" si="410"/>
        <v>52</v>
      </c>
      <c r="G3295" s="26" t="str">
        <f t="shared" si="411"/>
        <v>06</v>
      </c>
      <c r="H3295" s="27" t="s">
        <v>10506</v>
      </c>
      <c r="I3295" s="25" t="s">
        <v>10507</v>
      </c>
      <c r="J3295" s="27" t="s">
        <v>10508</v>
      </c>
      <c r="K3295" s="25" t="s">
        <v>10509</v>
      </c>
      <c r="L3295" s="27" t="s">
        <v>42</v>
      </c>
      <c r="M3295" s="25" t="s">
        <v>43</v>
      </c>
      <c r="N3295" s="27" t="s">
        <v>43</v>
      </c>
      <c r="O3295" s="25" t="s">
        <v>43</v>
      </c>
      <c r="P3295" s="27" t="s">
        <v>43</v>
      </c>
      <c r="Q3295" s="25" t="s">
        <v>44</v>
      </c>
      <c r="R3295" s="28">
        <v>5.49</v>
      </c>
      <c r="S3295" s="29">
        <v>5.49</v>
      </c>
      <c r="T3295" s="29"/>
      <c r="U3295" s="29">
        <v>5.49</v>
      </c>
      <c r="V3295" s="1">
        <v>3.84</v>
      </c>
      <c r="W3295" s="1" t="s">
        <v>45</v>
      </c>
      <c r="X3295" s="1">
        <v>3.84</v>
      </c>
      <c r="Y3295" s="30">
        <f t="shared" si="412"/>
        <v>5.49</v>
      </c>
      <c r="Z3295" s="31">
        <f t="shared" si="413"/>
        <v>0</v>
      </c>
      <c r="AA3295" s="32">
        <f t="shared" si="414"/>
        <v>0</v>
      </c>
      <c r="AB3295" t="b">
        <f t="shared" si="415"/>
        <v>1</v>
      </c>
      <c r="AC3295" s="2" t="s">
        <v>53</v>
      </c>
      <c r="AD3295" s="2">
        <v>3.84</v>
      </c>
      <c r="AG3295" t="s">
        <v>6651</v>
      </c>
    </row>
    <row r="3296" spans="1:33" ht="16" hidden="1" x14ac:dyDescent="0.4">
      <c r="A3296" s="24" t="s">
        <v>6638</v>
      </c>
      <c r="B3296" s="25" t="s">
        <v>10468</v>
      </c>
      <c r="C3296" t="str">
        <f t="shared" si="408"/>
        <v>45</v>
      </c>
      <c r="D3296" t="str">
        <f>_xlfn.XLOOKUP(C3296,Folha2!A:A,Folha2!B:B)</f>
        <v>DPH</v>
      </c>
      <c r="E3296" s="26" t="str">
        <f t="shared" si="409"/>
        <v>070</v>
      </c>
      <c r="F3296" s="26" t="str">
        <f t="shared" si="410"/>
        <v>52</v>
      </c>
      <c r="G3296" s="26" t="str">
        <f t="shared" si="411"/>
        <v>06</v>
      </c>
      <c r="H3296" s="27" t="s">
        <v>10510</v>
      </c>
      <c r="I3296" s="25" t="s">
        <v>10511</v>
      </c>
      <c r="J3296" s="27" t="s">
        <v>10508</v>
      </c>
      <c r="K3296" s="25" t="s">
        <v>10512</v>
      </c>
      <c r="L3296" s="27" t="s">
        <v>42</v>
      </c>
      <c r="M3296" s="25" t="s">
        <v>43</v>
      </c>
      <c r="N3296" s="27" t="s">
        <v>43</v>
      </c>
      <c r="O3296" s="25" t="s">
        <v>43</v>
      </c>
      <c r="P3296" s="27" t="s">
        <v>43</v>
      </c>
      <c r="Q3296" s="25" t="s">
        <v>44</v>
      </c>
      <c r="R3296" s="28">
        <v>8.99</v>
      </c>
      <c r="S3296" s="29">
        <v>9.39</v>
      </c>
      <c r="T3296" s="29"/>
      <c r="U3296" s="29">
        <v>8.99</v>
      </c>
      <c r="V3296" s="1">
        <v>6.57</v>
      </c>
      <c r="W3296" s="1" t="s">
        <v>45</v>
      </c>
      <c r="X3296" s="1">
        <v>6.29</v>
      </c>
      <c r="Y3296" s="30">
        <f t="shared" si="412"/>
        <v>8.99</v>
      </c>
      <c r="Z3296" s="31">
        <f t="shared" si="413"/>
        <v>0</v>
      </c>
      <c r="AA3296" s="32">
        <f t="shared" si="414"/>
        <v>0</v>
      </c>
      <c r="AB3296" t="b">
        <f t="shared" si="415"/>
        <v>1</v>
      </c>
      <c r="AC3296" s="2" t="s">
        <v>53</v>
      </c>
      <c r="AD3296" s="2">
        <v>6.29</v>
      </c>
      <c r="AG3296" t="s">
        <v>6651</v>
      </c>
    </row>
    <row r="3297" spans="1:34" ht="16" hidden="1" x14ac:dyDescent="0.4">
      <c r="A3297" s="24" t="s">
        <v>6638</v>
      </c>
      <c r="B3297" s="25" t="s">
        <v>10468</v>
      </c>
      <c r="C3297" t="str">
        <f t="shared" si="408"/>
        <v>45</v>
      </c>
      <c r="D3297" t="str">
        <f>_xlfn.XLOOKUP(C3297,Folha2!A:A,Folha2!B:B)</f>
        <v>DPH</v>
      </c>
      <c r="E3297" s="26" t="str">
        <f t="shared" si="409"/>
        <v>070</v>
      </c>
      <c r="F3297" s="26" t="str">
        <f t="shared" si="410"/>
        <v>52</v>
      </c>
      <c r="G3297" s="26" t="str">
        <f t="shared" si="411"/>
        <v>06</v>
      </c>
      <c r="H3297" s="27" t="s">
        <v>10513</v>
      </c>
      <c r="I3297" s="25" t="s">
        <v>10514</v>
      </c>
      <c r="J3297" s="27" t="s">
        <v>10508</v>
      </c>
      <c r="K3297" s="25" t="s">
        <v>10515</v>
      </c>
      <c r="L3297" s="27" t="s">
        <v>42</v>
      </c>
      <c r="M3297" s="25" t="s">
        <v>43</v>
      </c>
      <c r="N3297" s="27" t="s">
        <v>43</v>
      </c>
      <c r="O3297" s="25" t="s">
        <v>43</v>
      </c>
      <c r="P3297" s="27" t="s">
        <v>43</v>
      </c>
      <c r="Q3297" s="25" t="s">
        <v>44</v>
      </c>
      <c r="R3297" s="28">
        <v>9.84</v>
      </c>
      <c r="S3297" s="29">
        <v>9.84</v>
      </c>
      <c r="T3297" s="29"/>
      <c r="U3297" s="29">
        <v>9.84</v>
      </c>
      <c r="V3297" s="1">
        <v>6.88</v>
      </c>
      <c r="W3297" s="1" t="s">
        <v>45</v>
      </c>
      <c r="X3297" s="1">
        <v>6.84</v>
      </c>
      <c r="Y3297" s="30">
        <f t="shared" si="412"/>
        <v>9.84</v>
      </c>
      <c r="Z3297" s="31">
        <f t="shared" si="413"/>
        <v>0</v>
      </c>
      <c r="AA3297" s="32">
        <f t="shared" si="414"/>
        <v>0</v>
      </c>
      <c r="AB3297" t="b">
        <f t="shared" si="415"/>
        <v>1</v>
      </c>
      <c r="AC3297" s="2" t="s">
        <v>53</v>
      </c>
      <c r="AD3297" s="2">
        <v>6.84</v>
      </c>
      <c r="AG3297" t="s">
        <v>6651</v>
      </c>
    </row>
    <row r="3298" spans="1:34" ht="16" hidden="1" x14ac:dyDescent="0.4">
      <c r="A3298" s="24" t="s">
        <v>6638</v>
      </c>
      <c r="B3298" s="25" t="s">
        <v>10468</v>
      </c>
      <c r="C3298" t="str">
        <f t="shared" si="408"/>
        <v>45</v>
      </c>
      <c r="D3298" t="str">
        <f>_xlfn.XLOOKUP(C3298,Folha2!A:A,Folha2!B:B)</f>
        <v>DPH</v>
      </c>
      <c r="E3298" s="26" t="str">
        <f t="shared" si="409"/>
        <v>070</v>
      </c>
      <c r="F3298" s="26" t="str">
        <f t="shared" si="410"/>
        <v>52</v>
      </c>
      <c r="G3298" s="26" t="str">
        <f t="shared" si="411"/>
        <v>06</v>
      </c>
      <c r="H3298" s="27" t="s">
        <v>10516</v>
      </c>
      <c r="I3298" s="25" t="s">
        <v>10517</v>
      </c>
      <c r="J3298" s="27" t="s">
        <v>10508</v>
      </c>
      <c r="K3298" s="25" t="s">
        <v>10518</v>
      </c>
      <c r="L3298" s="27" t="s">
        <v>42</v>
      </c>
      <c r="M3298" s="25" t="s">
        <v>43</v>
      </c>
      <c r="N3298" s="27" t="s">
        <v>43</v>
      </c>
      <c r="O3298" s="25" t="s">
        <v>43</v>
      </c>
      <c r="P3298" s="27" t="s">
        <v>43</v>
      </c>
      <c r="Q3298" s="25" t="s">
        <v>44</v>
      </c>
      <c r="R3298" s="28">
        <v>9.99</v>
      </c>
      <c r="S3298" s="29">
        <v>9.99</v>
      </c>
      <c r="T3298" s="29"/>
      <c r="U3298" s="29"/>
      <c r="V3298" s="1">
        <v>6.99</v>
      </c>
      <c r="W3298" s="1" t="s">
        <v>45</v>
      </c>
      <c r="X3298" s="1" t="s">
        <v>45</v>
      </c>
      <c r="Y3298" s="30">
        <f t="shared" si="412"/>
        <v>9.99</v>
      </c>
      <c r="Z3298" s="31">
        <f t="shared" si="413"/>
        <v>0</v>
      </c>
      <c r="AA3298" s="32">
        <f t="shared" si="414"/>
        <v>0</v>
      </c>
      <c r="AB3298" t="b">
        <f t="shared" si="415"/>
        <v>1</v>
      </c>
      <c r="AC3298" s="2" t="s">
        <v>53</v>
      </c>
      <c r="AD3298" s="2">
        <v>6.99</v>
      </c>
      <c r="AG3298" t="s">
        <v>6651</v>
      </c>
    </row>
    <row r="3299" spans="1:34" ht="16" x14ac:dyDescent="0.4">
      <c r="A3299" s="24" t="s">
        <v>6638</v>
      </c>
      <c r="B3299" s="25" t="s">
        <v>10468</v>
      </c>
      <c r="C3299" t="str">
        <f t="shared" si="408"/>
        <v>45</v>
      </c>
      <c r="D3299" t="str">
        <f>_xlfn.XLOOKUP(C3299,Folha2!A:A,Folha2!B:B)</f>
        <v>DPH</v>
      </c>
      <c r="E3299" s="26" t="str">
        <f t="shared" si="409"/>
        <v>070</v>
      </c>
      <c r="F3299" s="26" t="str">
        <f t="shared" si="410"/>
        <v>52</v>
      </c>
      <c r="G3299" s="26" t="str">
        <f t="shared" si="411"/>
        <v>06</v>
      </c>
      <c r="H3299" s="27" t="s">
        <v>10519</v>
      </c>
      <c r="I3299" s="25" t="s">
        <v>10520</v>
      </c>
      <c r="J3299" s="27" t="s">
        <v>10508</v>
      </c>
      <c r="K3299" s="25" t="s">
        <v>10521</v>
      </c>
      <c r="L3299" s="27" t="s">
        <v>42</v>
      </c>
      <c r="M3299" s="25" t="s">
        <v>43</v>
      </c>
      <c r="N3299" s="27" t="s">
        <v>43</v>
      </c>
      <c r="O3299" s="25" t="s">
        <v>43</v>
      </c>
      <c r="P3299" s="27" t="s">
        <v>43</v>
      </c>
      <c r="Q3299" s="25" t="s">
        <v>44</v>
      </c>
      <c r="R3299" s="28">
        <v>9.99</v>
      </c>
      <c r="S3299" s="29"/>
      <c r="T3299" s="29">
        <v>6.99</v>
      </c>
      <c r="U3299" s="29"/>
      <c r="V3299" s="1" t="s">
        <v>45</v>
      </c>
      <c r="W3299" s="1" t="s">
        <v>45</v>
      </c>
      <c r="X3299" s="1" t="s">
        <v>45</v>
      </c>
      <c r="Y3299" s="30">
        <f t="shared" si="412"/>
        <v>6.99</v>
      </c>
      <c r="Z3299" s="31">
        <f t="shared" si="413"/>
        <v>0.42918454935622319</v>
      </c>
      <c r="AA3299" s="32">
        <f t="shared" si="414"/>
        <v>3</v>
      </c>
      <c r="AB3299" t="b">
        <f t="shared" si="415"/>
        <v>0</v>
      </c>
      <c r="AC3299" s="2" t="s">
        <v>53</v>
      </c>
      <c r="AD3299" s="2">
        <v>6.99</v>
      </c>
      <c r="AG3299" t="s">
        <v>6651</v>
      </c>
    </row>
    <row r="3300" spans="1:34" ht="16" hidden="1" x14ac:dyDescent="0.4">
      <c r="A3300" s="24" t="s">
        <v>6638</v>
      </c>
      <c r="B3300" s="25" t="s">
        <v>10468</v>
      </c>
      <c r="C3300" t="str">
        <f t="shared" si="408"/>
        <v>45</v>
      </c>
      <c r="D3300" t="str">
        <f>_xlfn.XLOOKUP(C3300,Folha2!A:A,Folha2!B:B)</f>
        <v>DPH</v>
      </c>
      <c r="E3300" s="26" t="str">
        <f t="shared" si="409"/>
        <v>070</v>
      </c>
      <c r="F3300" s="26" t="str">
        <f t="shared" si="410"/>
        <v>52</v>
      </c>
      <c r="G3300" s="26" t="str">
        <f t="shared" si="411"/>
        <v>06</v>
      </c>
      <c r="H3300" s="27" t="s">
        <v>10522</v>
      </c>
      <c r="I3300" s="25" t="s">
        <v>10523</v>
      </c>
      <c r="J3300" s="27" t="s">
        <v>10508</v>
      </c>
      <c r="K3300" s="25" t="s">
        <v>10524</v>
      </c>
      <c r="L3300" s="27" t="s">
        <v>42</v>
      </c>
      <c r="M3300" s="25" t="s">
        <v>43</v>
      </c>
      <c r="N3300" s="27" t="s">
        <v>43</v>
      </c>
      <c r="O3300" s="25" t="s">
        <v>43</v>
      </c>
      <c r="P3300" s="27" t="s">
        <v>43</v>
      </c>
      <c r="Q3300" s="25" t="s">
        <v>44</v>
      </c>
      <c r="R3300" s="28">
        <v>10.29</v>
      </c>
      <c r="S3300" s="29">
        <v>10.29</v>
      </c>
      <c r="T3300" s="29"/>
      <c r="U3300" s="29"/>
      <c r="V3300" s="1" t="s">
        <v>45</v>
      </c>
      <c r="W3300" s="1" t="s">
        <v>45</v>
      </c>
      <c r="X3300" s="1" t="s">
        <v>45</v>
      </c>
      <c r="Y3300" s="30">
        <f t="shared" si="412"/>
        <v>10.29</v>
      </c>
      <c r="Z3300" s="31">
        <f t="shared" si="413"/>
        <v>0</v>
      </c>
      <c r="AA3300" s="32">
        <f t="shared" si="414"/>
        <v>0</v>
      </c>
      <c r="AB3300" t="b">
        <f t="shared" si="415"/>
        <v>1</v>
      </c>
      <c r="AC3300" s="2" t="s">
        <v>45</v>
      </c>
      <c r="AD3300" s="2" t="s">
        <v>45</v>
      </c>
      <c r="AG3300" t="s">
        <v>6651</v>
      </c>
    </row>
    <row r="3301" spans="1:34" ht="16" hidden="1" x14ac:dyDescent="0.4">
      <c r="A3301" s="24" t="s">
        <v>6638</v>
      </c>
      <c r="B3301" s="25" t="s">
        <v>10468</v>
      </c>
      <c r="C3301" t="str">
        <f t="shared" si="408"/>
        <v>45</v>
      </c>
      <c r="D3301" t="str">
        <f>_xlfn.XLOOKUP(C3301,Folha2!A:A,Folha2!B:B)</f>
        <v>DPH</v>
      </c>
      <c r="E3301" s="26" t="str">
        <f t="shared" si="409"/>
        <v>070</v>
      </c>
      <c r="F3301" s="26" t="str">
        <f t="shared" si="410"/>
        <v>52</v>
      </c>
      <c r="G3301" s="26" t="str">
        <f t="shared" si="411"/>
        <v>06</v>
      </c>
      <c r="H3301" s="27" t="s">
        <v>10525</v>
      </c>
      <c r="I3301" s="25" t="s">
        <v>10526</v>
      </c>
      <c r="J3301" s="27" t="s">
        <v>10508</v>
      </c>
      <c r="K3301" s="25" t="s">
        <v>10527</v>
      </c>
      <c r="L3301" s="27" t="s">
        <v>42</v>
      </c>
      <c r="M3301" s="25" t="s">
        <v>43</v>
      </c>
      <c r="N3301" s="27" t="s">
        <v>43</v>
      </c>
      <c r="O3301" s="25" t="s">
        <v>43</v>
      </c>
      <c r="P3301" s="27" t="s">
        <v>43</v>
      </c>
      <c r="Q3301" s="25" t="s">
        <v>44</v>
      </c>
      <c r="R3301" s="28">
        <v>10.29</v>
      </c>
      <c r="S3301" s="29">
        <v>10.29</v>
      </c>
      <c r="T3301" s="29"/>
      <c r="U3301" s="29"/>
      <c r="V3301" s="1">
        <v>7.2</v>
      </c>
      <c r="W3301" s="1" t="s">
        <v>45</v>
      </c>
      <c r="X3301" s="1" t="s">
        <v>45</v>
      </c>
      <c r="Y3301" s="30">
        <f t="shared" si="412"/>
        <v>10.29</v>
      </c>
      <c r="Z3301" s="31">
        <f t="shared" si="413"/>
        <v>0</v>
      </c>
      <c r="AA3301" s="32">
        <f t="shared" si="414"/>
        <v>0</v>
      </c>
      <c r="AB3301" t="b">
        <f t="shared" si="415"/>
        <v>1</v>
      </c>
      <c r="AC3301" s="2" t="s">
        <v>53</v>
      </c>
      <c r="AD3301" s="2">
        <v>7.19</v>
      </c>
      <c r="AG3301" t="s">
        <v>6651</v>
      </c>
    </row>
    <row r="3302" spans="1:34" ht="16" hidden="1" x14ac:dyDescent="0.4">
      <c r="A3302" s="24" t="s">
        <v>6638</v>
      </c>
      <c r="B3302" s="25" t="s">
        <v>10468</v>
      </c>
      <c r="C3302" t="str">
        <f t="shared" si="408"/>
        <v>45</v>
      </c>
      <c r="D3302" t="str">
        <f>_xlfn.XLOOKUP(C3302,Folha2!A:A,Folha2!B:B)</f>
        <v>DPH</v>
      </c>
      <c r="E3302" s="26" t="str">
        <f t="shared" si="409"/>
        <v>070</v>
      </c>
      <c r="F3302" s="26" t="str">
        <f t="shared" si="410"/>
        <v>52</v>
      </c>
      <c r="G3302" s="26" t="str">
        <f t="shared" si="411"/>
        <v>06</v>
      </c>
      <c r="H3302" s="27" t="s">
        <v>10528</v>
      </c>
      <c r="I3302" s="25" t="s">
        <v>10529</v>
      </c>
      <c r="J3302" s="27" t="s">
        <v>10508</v>
      </c>
      <c r="K3302" s="25" t="s">
        <v>10530</v>
      </c>
      <c r="L3302" s="27" t="s">
        <v>42</v>
      </c>
      <c r="M3302" s="25" t="s">
        <v>43</v>
      </c>
      <c r="N3302" s="27" t="s">
        <v>43</v>
      </c>
      <c r="O3302" s="25" t="s">
        <v>43</v>
      </c>
      <c r="P3302" s="27" t="s">
        <v>43</v>
      </c>
      <c r="Q3302" s="25" t="s">
        <v>567</v>
      </c>
      <c r="R3302" s="28">
        <v>10.29</v>
      </c>
      <c r="S3302" s="29">
        <v>10.29</v>
      </c>
      <c r="T3302" s="29"/>
      <c r="U3302" s="29">
        <v>10.29</v>
      </c>
      <c r="V3302" s="1">
        <v>7.2</v>
      </c>
      <c r="W3302" s="1" t="s">
        <v>45</v>
      </c>
      <c r="X3302" s="1">
        <v>7.19</v>
      </c>
      <c r="Y3302" s="30">
        <f t="shared" si="412"/>
        <v>10.29</v>
      </c>
      <c r="Z3302" s="31">
        <f t="shared" si="413"/>
        <v>0</v>
      </c>
      <c r="AA3302" s="32">
        <f t="shared" si="414"/>
        <v>0</v>
      </c>
      <c r="AB3302" t="b">
        <f t="shared" si="415"/>
        <v>1</v>
      </c>
      <c r="AC3302" s="2" t="s">
        <v>53</v>
      </c>
      <c r="AD3302" s="2">
        <v>7.19</v>
      </c>
      <c r="AG3302" t="s">
        <v>45</v>
      </c>
      <c r="AH3302" t="s">
        <v>45</v>
      </c>
    </row>
    <row r="3303" spans="1:34" ht="16" hidden="1" x14ac:dyDescent="0.4">
      <c r="A3303" s="24" t="s">
        <v>6638</v>
      </c>
      <c r="B3303" s="25" t="s">
        <v>10468</v>
      </c>
      <c r="C3303" t="str">
        <f t="shared" si="408"/>
        <v>45</v>
      </c>
      <c r="D3303" t="str">
        <f>_xlfn.XLOOKUP(C3303,Folha2!A:A,Folha2!B:B)</f>
        <v>DPH</v>
      </c>
      <c r="E3303" s="26" t="str">
        <f t="shared" si="409"/>
        <v>070</v>
      </c>
      <c r="F3303" s="26" t="str">
        <f t="shared" si="410"/>
        <v>52</v>
      </c>
      <c r="G3303" s="26" t="str">
        <f t="shared" si="411"/>
        <v>06</v>
      </c>
      <c r="H3303" s="27" t="s">
        <v>10531</v>
      </c>
      <c r="I3303" s="25" t="s">
        <v>10532</v>
      </c>
      <c r="J3303" s="27" t="s">
        <v>10508</v>
      </c>
      <c r="K3303" s="25" t="s">
        <v>10533</v>
      </c>
      <c r="L3303" s="27" t="s">
        <v>42</v>
      </c>
      <c r="M3303" s="25" t="s">
        <v>43</v>
      </c>
      <c r="N3303" s="27" t="s">
        <v>43</v>
      </c>
      <c r="O3303" s="25" t="s">
        <v>43</v>
      </c>
      <c r="P3303" s="27" t="s">
        <v>43</v>
      </c>
      <c r="Q3303" s="25" t="s">
        <v>44</v>
      </c>
      <c r="R3303" s="28">
        <v>10.99</v>
      </c>
      <c r="S3303" s="29">
        <v>10.99</v>
      </c>
      <c r="T3303" s="29"/>
      <c r="U3303" s="29"/>
      <c r="V3303" s="1">
        <v>7.69</v>
      </c>
      <c r="W3303" s="1" t="s">
        <v>45</v>
      </c>
      <c r="X3303" s="1" t="s">
        <v>45</v>
      </c>
      <c r="Y3303" s="30">
        <f t="shared" si="412"/>
        <v>10.99</v>
      </c>
      <c r="Z3303" s="31">
        <f t="shared" si="413"/>
        <v>0</v>
      </c>
      <c r="AA3303" s="32">
        <f t="shared" si="414"/>
        <v>0</v>
      </c>
      <c r="AB3303" t="b">
        <f t="shared" si="415"/>
        <v>1</v>
      </c>
      <c r="AC3303" s="2" t="s">
        <v>53</v>
      </c>
      <c r="AD3303" s="2">
        <v>7.69</v>
      </c>
      <c r="AG3303" t="s">
        <v>6651</v>
      </c>
    </row>
    <row r="3304" spans="1:34" ht="16" hidden="1" x14ac:dyDescent="0.4">
      <c r="A3304" s="24" t="s">
        <v>6638</v>
      </c>
      <c r="B3304" s="25" t="s">
        <v>10468</v>
      </c>
      <c r="C3304" t="str">
        <f t="shared" si="408"/>
        <v>45</v>
      </c>
      <c r="D3304" t="str">
        <f>_xlfn.XLOOKUP(C3304,Folha2!A:A,Folha2!B:B)</f>
        <v>DPH</v>
      </c>
      <c r="E3304" s="26" t="str">
        <f t="shared" si="409"/>
        <v>070</v>
      </c>
      <c r="F3304" s="26" t="str">
        <f t="shared" si="410"/>
        <v>52</v>
      </c>
      <c r="G3304" s="26" t="str">
        <f t="shared" si="411"/>
        <v>06</v>
      </c>
      <c r="H3304" s="27" t="s">
        <v>10534</v>
      </c>
      <c r="I3304" s="25" t="s">
        <v>10535</v>
      </c>
      <c r="J3304" s="27" t="s">
        <v>10508</v>
      </c>
      <c r="K3304" s="25" t="s">
        <v>10536</v>
      </c>
      <c r="L3304" s="27" t="s">
        <v>42</v>
      </c>
      <c r="M3304" s="25" t="s">
        <v>43</v>
      </c>
      <c r="N3304" s="27" t="s">
        <v>43</v>
      </c>
      <c r="O3304" s="25" t="s">
        <v>43</v>
      </c>
      <c r="P3304" s="27" t="s">
        <v>43</v>
      </c>
      <c r="Q3304" s="25" t="s">
        <v>44</v>
      </c>
      <c r="R3304" s="28">
        <v>11.99</v>
      </c>
      <c r="S3304" s="29">
        <v>11.99</v>
      </c>
      <c r="T3304" s="29"/>
      <c r="U3304" s="29">
        <v>11.99</v>
      </c>
      <c r="V3304" s="1">
        <v>8.39</v>
      </c>
      <c r="W3304" s="1" t="s">
        <v>45</v>
      </c>
      <c r="X3304" s="1">
        <v>8.39</v>
      </c>
      <c r="Y3304" s="30">
        <f t="shared" si="412"/>
        <v>11.99</v>
      </c>
      <c r="Z3304" s="31">
        <f t="shared" si="413"/>
        <v>0</v>
      </c>
      <c r="AA3304" s="32">
        <f t="shared" si="414"/>
        <v>0</v>
      </c>
      <c r="AB3304" t="b">
        <f t="shared" si="415"/>
        <v>1</v>
      </c>
      <c r="AC3304" s="2" t="s">
        <v>53</v>
      </c>
      <c r="AD3304" s="2">
        <v>8.39</v>
      </c>
      <c r="AG3304" t="s">
        <v>6651</v>
      </c>
    </row>
    <row r="3305" spans="1:34" ht="16" x14ac:dyDescent="0.4">
      <c r="A3305" s="24" t="s">
        <v>6638</v>
      </c>
      <c r="B3305" s="25" t="s">
        <v>10468</v>
      </c>
      <c r="C3305" t="str">
        <f t="shared" si="408"/>
        <v>45</v>
      </c>
      <c r="D3305" t="str">
        <f>_xlfn.XLOOKUP(C3305,Folha2!A:A,Folha2!B:B)</f>
        <v>DPH</v>
      </c>
      <c r="E3305" s="26" t="str">
        <f t="shared" si="409"/>
        <v>070</v>
      </c>
      <c r="F3305" s="26" t="str">
        <f t="shared" si="410"/>
        <v>52</v>
      </c>
      <c r="G3305" s="26" t="str">
        <f t="shared" si="411"/>
        <v>06</v>
      </c>
      <c r="H3305" s="27" t="s">
        <v>10537</v>
      </c>
      <c r="I3305" s="25" t="s">
        <v>10538</v>
      </c>
      <c r="J3305" s="27" t="s">
        <v>10508</v>
      </c>
      <c r="K3305" s="25" t="s">
        <v>10539</v>
      </c>
      <c r="L3305" s="27" t="s">
        <v>42</v>
      </c>
      <c r="M3305" s="25" t="s">
        <v>43</v>
      </c>
      <c r="N3305" s="27" t="s">
        <v>43</v>
      </c>
      <c r="O3305" s="25" t="s">
        <v>43</v>
      </c>
      <c r="P3305" s="27" t="s">
        <v>43</v>
      </c>
      <c r="Q3305" s="25" t="s">
        <v>44</v>
      </c>
      <c r="R3305" s="28">
        <v>13.59</v>
      </c>
      <c r="S3305" s="29">
        <v>13.56</v>
      </c>
      <c r="T3305" s="29"/>
      <c r="U3305" s="29">
        <v>13.59</v>
      </c>
      <c r="V3305" s="1">
        <v>9.49</v>
      </c>
      <c r="W3305" s="1" t="s">
        <v>45</v>
      </c>
      <c r="X3305" s="1">
        <v>9.49</v>
      </c>
      <c r="Y3305" s="30">
        <f t="shared" si="412"/>
        <v>13.56</v>
      </c>
      <c r="Z3305" s="31">
        <f t="shared" si="413"/>
        <v>2.2123893805310324E-3</v>
      </c>
      <c r="AA3305" s="32">
        <f t="shared" si="414"/>
        <v>2.9999999999999361E-2</v>
      </c>
      <c r="AB3305" t="b">
        <f t="shared" si="415"/>
        <v>0</v>
      </c>
      <c r="AC3305" s="2" t="s">
        <v>53</v>
      </c>
      <c r="AD3305" s="2">
        <v>9.49</v>
      </c>
    </row>
    <row r="3306" spans="1:34" ht="16" x14ac:dyDescent="0.4">
      <c r="A3306" s="24" t="s">
        <v>6638</v>
      </c>
      <c r="B3306" s="25" t="s">
        <v>10468</v>
      </c>
      <c r="C3306" t="str">
        <f t="shared" si="408"/>
        <v>45</v>
      </c>
      <c r="D3306" t="str">
        <f>_xlfn.XLOOKUP(C3306,Folha2!A:A,Folha2!B:B)</f>
        <v>DPH</v>
      </c>
      <c r="E3306" s="26" t="str">
        <f t="shared" si="409"/>
        <v>070</v>
      </c>
      <c r="F3306" s="26" t="str">
        <f t="shared" si="410"/>
        <v>52</v>
      </c>
      <c r="G3306" s="26" t="str">
        <f t="shared" si="411"/>
        <v>06</v>
      </c>
      <c r="H3306" s="27" t="s">
        <v>10540</v>
      </c>
      <c r="I3306" s="25" t="s">
        <v>10541</v>
      </c>
      <c r="J3306" s="27" t="s">
        <v>10508</v>
      </c>
      <c r="K3306" s="25" t="s">
        <v>10542</v>
      </c>
      <c r="L3306" s="27" t="s">
        <v>42</v>
      </c>
      <c r="M3306" s="25" t="s">
        <v>43</v>
      </c>
      <c r="N3306" s="27" t="s">
        <v>43</v>
      </c>
      <c r="O3306" s="25" t="s">
        <v>43</v>
      </c>
      <c r="P3306" s="27" t="s">
        <v>43</v>
      </c>
      <c r="Q3306" s="25" t="s">
        <v>44</v>
      </c>
      <c r="R3306" s="28">
        <v>13.59</v>
      </c>
      <c r="S3306" s="29">
        <v>13.56</v>
      </c>
      <c r="T3306" s="29"/>
      <c r="U3306" s="29"/>
      <c r="V3306" s="1">
        <v>9.49</v>
      </c>
      <c r="W3306" s="1" t="s">
        <v>45</v>
      </c>
      <c r="X3306" s="1" t="s">
        <v>45</v>
      </c>
      <c r="Y3306" s="30">
        <f t="shared" si="412"/>
        <v>13.56</v>
      </c>
      <c r="Z3306" s="31">
        <f t="shared" si="413"/>
        <v>2.2123893805310324E-3</v>
      </c>
      <c r="AA3306" s="32">
        <f t="shared" si="414"/>
        <v>2.9999999999999361E-2</v>
      </c>
      <c r="AB3306" t="b">
        <f t="shared" si="415"/>
        <v>0</v>
      </c>
      <c r="AC3306" s="2" t="s">
        <v>53</v>
      </c>
      <c r="AD3306" s="2">
        <v>9.49</v>
      </c>
    </row>
    <row r="3307" spans="1:34" ht="16" hidden="1" x14ac:dyDescent="0.4">
      <c r="A3307" s="24" t="s">
        <v>6638</v>
      </c>
      <c r="B3307" s="25" t="s">
        <v>10468</v>
      </c>
      <c r="C3307" t="str">
        <f t="shared" si="408"/>
        <v>45</v>
      </c>
      <c r="D3307" t="str">
        <f>_xlfn.XLOOKUP(C3307,Folha2!A:A,Folha2!B:B)</f>
        <v>DPH</v>
      </c>
      <c r="E3307" s="26" t="str">
        <f t="shared" si="409"/>
        <v>070</v>
      </c>
      <c r="F3307" s="26" t="str">
        <f t="shared" si="410"/>
        <v>52</v>
      </c>
      <c r="G3307" s="26" t="str">
        <f t="shared" si="411"/>
        <v>06</v>
      </c>
      <c r="H3307" s="27" t="s">
        <v>10543</v>
      </c>
      <c r="I3307" s="25" t="s">
        <v>10544</v>
      </c>
      <c r="J3307" s="27" t="s">
        <v>10508</v>
      </c>
      <c r="K3307" s="25" t="s">
        <v>10545</v>
      </c>
      <c r="L3307" s="27" t="s">
        <v>42</v>
      </c>
      <c r="M3307" s="25" t="s">
        <v>43</v>
      </c>
      <c r="N3307" s="27" t="s">
        <v>43</v>
      </c>
      <c r="O3307" s="25" t="s">
        <v>43</v>
      </c>
      <c r="P3307" s="27" t="s">
        <v>43</v>
      </c>
      <c r="Q3307" s="25" t="s">
        <v>44</v>
      </c>
      <c r="R3307" s="28">
        <v>13.99</v>
      </c>
      <c r="S3307" s="29">
        <v>13.99</v>
      </c>
      <c r="T3307" s="29"/>
      <c r="U3307" s="29"/>
      <c r="V3307" s="1">
        <v>9.7899999999999991</v>
      </c>
      <c r="W3307" s="1" t="s">
        <v>45</v>
      </c>
      <c r="X3307" s="1" t="s">
        <v>45</v>
      </c>
      <c r="Y3307" s="30">
        <f t="shared" si="412"/>
        <v>13.99</v>
      </c>
      <c r="Z3307" s="31">
        <f t="shared" si="413"/>
        <v>0</v>
      </c>
      <c r="AA3307" s="32">
        <f t="shared" si="414"/>
        <v>0</v>
      </c>
      <c r="AB3307" t="b">
        <f t="shared" si="415"/>
        <v>1</v>
      </c>
      <c r="AC3307" s="2" t="s">
        <v>53</v>
      </c>
      <c r="AD3307" s="2">
        <v>9.7899999999999991</v>
      </c>
      <c r="AG3307" t="s">
        <v>6651</v>
      </c>
    </row>
    <row r="3308" spans="1:34" ht="16" x14ac:dyDescent="0.4">
      <c r="A3308" s="24" t="s">
        <v>6638</v>
      </c>
      <c r="B3308" s="25" t="s">
        <v>10468</v>
      </c>
      <c r="C3308" t="str">
        <f t="shared" si="408"/>
        <v>45</v>
      </c>
      <c r="D3308" t="str">
        <f>_xlfn.XLOOKUP(C3308,Folha2!A:A,Folha2!B:B)</f>
        <v>DPH</v>
      </c>
      <c r="E3308" s="26" t="str">
        <f t="shared" si="409"/>
        <v>070</v>
      </c>
      <c r="F3308" s="26" t="str">
        <f t="shared" si="410"/>
        <v>52</v>
      </c>
      <c r="G3308" s="26" t="str">
        <f t="shared" si="411"/>
        <v>06</v>
      </c>
      <c r="H3308" s="27" t="s">
        <v>10546</v>
      </c>
      <c r="I3308" s="25" t="s">
        <v>10547</v>
      </c>
      <c r="J3308" s="27" t="s">
        <v>10508</v>
      </c>
      <c r="K3308" s="25" t="s">
        <v>10548</v>
      </c>
      <c r="L3308" s="27" t="s">
        <v>42</v>
      </c>
      <c r="M3308" s="25" t="s">
        <v>43</v>
      </c>
      <c r="N3308" s="27" t="s">
        <v>43</v>
      </c>
      <c r="O3308" s="25" t="s">
        <v>43</v>
      </c>
      <c r="P3308" s="27" t="s">
        <v>43</v>
      </c>
      <c r="Q3308" s="25" t="s">
        <v>44</v>
      </c>
      <c r="R3308" s="28">
        <v>14.29</v>
      </c>
      <c r="S3308" s="29">
        <v>14.27</v>
      </c>
      <c r="T3308" s="29"/>
      <c r="U3308" s="29"/>
      <c r="V3308" s="1">
        <v>9.98</v>
      </c>
      <c r="W3308" s="1" t="s">
        <v>45</v>
      </c>
      <c r="X3308" s="1" t="s">
        <v>45</v>
      </c>
      <c r="Y3308" s="30">
        <f t="shared" si="412"/>
        <v>14.27</v>
      </c>
      <c r="Z3308" s="31">
        <f t="shared" si="413"/>
        <v>1.4015416958654825E-3</v>
      </c>
      <c r="AA3308" s="32">
        <f t="shared" si="414"/>
        <v>1.9999999999999574E-2</v>
      </c>
      <c r="AB3308" t="b">
        <f t="shared" si="415"/>
        <v>0</v>
      </c>
      <c r="AC3308" s="2" t="s">
        <v>53</v>
      </c>
      <c r="AD3308" s="2">
        <v>9.99</v>
      </c>
    </row>
    <row r="3309" spans="1:34" ht="16" x14ac:dyDescent="0.4">
      <c r="A3309" s="24" t="s">
        <v>6638</v>
      </c>
      <c r="B3309" s="25" t="s">
        <v>10468</v>
      </c>
      <c r="C3309" t="str">
        <f t="shared" si="408"/>
        <v>45</v>
      </c>
      <c r="D3309" t="str">
        <f>_xlfn.XLOOKUP(C3309,Folha2!A:A,Folha2!B:B)</f>
        <v>DPH</v>
      </c>
      <c r="E3309" s="26" t="str">
        <f t="shared" si="409"/>
        <v>070</v>
      </c>
      <c r="F3309" s="26" t="str">
        <f t="shared" si="410"/>
        <v>52</v>
      </c>
      <c r="G3309" s="26" t="str">
        <f t="shared" si="411"/>
        <v>06</v>
      </c>
      <c r="H3309" s="27" t="s">
        <v>10549</v>
      </c>
      <c r="I3309" s="25" t="s">
        <v>10550</v>
      </c>
      <c r="J3309" s="27" t="s">
        <v>10508</v>
      </c>
      <c r="K3309" s="25" t="s">
        <v>10551</v>
      </c>
      <c r="L3309" s="27" t="s">
        <v>42</v>
      </c>
      <c r="M3309" s="25" t="s">
        <v>43</v>
      </c>
      <c r="N3309" s="27" t="s">
        <v>43</v>
      </c>
      <c r="O3309" s="25" t="s">
        <v>43</v>
      </c>
      <c r="P3309" s="27" t="s">
        <v>43</v>
      </c>
      <c r="Q3309" s="25" t="s">
        <v>44</v>
      </c>
      <c r="R3309" s="28">
        <v>14.29</v>
      </c>
      <c r="S3309" s="29">
        <v>14.27</v>
      </c>
      <c r="T3309" s="29"/>
      <c r="U3309" s="29"/>
      <c r="V3309" s="1">
        <v>9.98</v>
      </c>
      <c r="W3309" s="1" t="s">
        <v>45</v>
      </c>
      <c r="X3309" s="1" t="s">
        <v>45</v>
      </c>
      <c r="Y3309" s="30">
        <f t="shared" si="412"/>
        <v>14.27</v>
      </c>
      <c r="Z3309" s="31">
        <f t="shared" si="413"/>
        <v>1.4015416958654825E-3</v>
      </c>
      <c r="AA3309" s="32">
        <f t="shared" si="414"/>
        <v>1.9999999999999574E-2</v>
      </c>
      <c r="AB3309" t="b">
        <f t="shared" si="415"/>
        <v>0</v>
      </c>
      <c r="AC3309" s="2" t="s">
        <v>53</v>
      </c>
      <c r="AD3309" s="2">
        <v>9.99</v>
      </c>
    </row>
    <row r="3310" spans="1:34" ht="16" x14ac:dyDescent="0.4">
      <c r="A3310" s="24" t="s">
        <v>6638</v>
      </c>
      <c r="B3310" s="25" t="s">
        <v>10468</v>
      </c>
      <c r="C3310" t="str">
        <f t="shared" si="408"/>
        <v>45</v>
      </c>
      <c r="D3310" t="str">
        <f>_xlfn.XLOOKUP(C3310,Folha2!A:A,Folha2!B:B)</f>
        <v>DPH</v>
      </c>
      <c r="E3310" s="26" t="str">
        <f t="shared" si="409"/>
        <v>070</v>
      </c>
      <c r="F3310" s="26" t="str">
        <f t="shared" si="410"/>
        <v>52</v>
      </c>
      <c r="G3310" s="26" t="str">
        <f t="shared" si="411"/>
        <v>06</v>
      </c>
      <c r="H3310" s="27" t="s">
        <v>10552</v>
      </c>
      <c r="I3310" s="25" t="s">
        <v>10553</v>
      </c>
      <c r="J3310" s="27" t="s">
        <v>10508</v>
      </c>
      <c r="K3310" s="25" t="s">
        <v>10554</v>
      </c>
      <c r="L3310" s="27" t="s">
        <v>42</v>
      </c>
      <c r="M3310" s="25" t="s">
        <v>43</v>
      </c>
      <c r="N3310" s="27" t="s">
        <v>43</v>
      </c>
      <c r="O3310" s="25" t="s">
        <v>43</v>
      </c>
      <c r="P3310" s="27" t="s">
        <v>43</v>
      </c>
      <c r="Q3310" s="25" t="s">
        <v>44</v>
      </c>
      <c r="R3310" s="28">
        <v>14.29</v>
      </c>
      <c r="S3310" s="29">
        <v>14.27</v>
      </c>
      <c r="T3310" s="29"/>
      <c r="U3310" s="29">
        <v>14.29</v>
      </c>
      <c r="V3310" s="1">
        <v>9.98</v>
      </c>
      <c r="W3310" s="1" t="s">
        <v>45</v>
      </c>
      <c r="X3310" s="1">
        <v>9.99</v>
      </c>
      <c r="Y3310" s="30">
        <f t="shared" si="412"/>
        <v>14.27</v>
      </c>
      <c r="Z3310" s="31">
        <f t="shared" si="413"/>
        <v>1.4015416958654825E-3</v>
      </c>
      <c r="AA3310" s="32">
        <f t="shared" si="414"/>
        <v>1.9999999999999574E-2</v>
      </c>
      <c r="AB3310" t="b">
        <f t="shared" si="415"/>
        <v>0</v>
      </c>
      <c r="AC3310" s="2" t="s">
        <v>53</v>
      </c>
      <c r="AD3310" s="2">
        <v>9.99</v>
      </c>
    </row>
    <row r="3311" spans="1:34" ht="16" x14ac:dyDescent="0.4">
      <c r="A3311" s="24" t="s">
        <v>6638</v>
      </c>
      <c r="B3311" s="25" t="s">
        <v>10468</v>
      </c>
      <c r="C3311" t="str">
        <f t="shared" si="408"/>
        <v>45</v>
      </c>
      <c r="D3311" t="str">
        <f>_xlfn.XLOOKUP(C3311,Folha2!A:A,Folha2!B:B)</f>
        <v>DPH</v>
      </c>
      <c r="E3311" s="26" t="str">
        <f t="shared" si="409"/>
        <v>070</v>
      </c>
      <c r="F3311" s="26" t="str">
        <f t="shared" si="410"/>
        <v>52</v>
      </c>
      <c r="G3311" s="26" t="str">
        <f t="shared" si="411"/>
        <v>06</v>
      </c>
      <c r="H3311" s="27" t="s">
        <v>10555</v>
      </c>
      <c r="I3311" s="25" t="s">
        <v>10556</v>
      </c>
      <c r="J3311" s="27" t="s">
        <v>10508</v>
      </c>
      <c r="K3311" s="25" t="s">
        <v>10557</v>
      </c>
      <c r="L3311" s="27" t="s">
        <v>42</v>
      </c>
      <c r="M3311" s="25" t="s">
        <v>43</v>
      </c>
      <c r="N3311" s="27" t="s">
        <v>43</v>
      </c>
      <c r="O3311" s="25" t="s">
        <v>43</v>
      </c>
      <c r="P3311" s="27" t="s">
        <v>43</v>
      </c>
      <c r="Q3311" s="25" t="s">
        <v>44</v>
      </c>
      <c r="R3311" s="28">
        <v>14.55</v>
      </c>
      <c r="S3311" s="29">
        <v>14.56</v>
      </c>
      <c r="T3311" s="29"/>
      <c r="U3311" s="29">
        <v>14.59</v>
      </c>
      <c r="V3311" s="1">
        <v>10.19</v>
      </c>
      <c r="W3311" s="1" t="s">
        <v>45</v>
      </c>
      <c r="X3311" s="1">
        <v>10.19</v>
      </c>
      <c r="Y3311" s="30">
        <f t="shared" si="412"/>
        <v>14.56</v>
      </c>
      <c r="Z3311" s="31">
        <f t="shared" si="413"/>
        <v>-6.8681318681318437E-4</v>
      </c>
      <c r="AA3311" s="32">
        <f t="shared" si="414"/>
        <v>-9.9999999999997868E-3</v>
      </c>
      <c r="AB3311" t="b">
        <f t="shared" si="415"/>
        <v>0</v>
      </c>
      <c r="AC3311" s="2" t="s">
        <v>53</v>
      </c>
      <c r="AD3311" s="2">
        <v>10.19</v>
      </c>
    </row>
    <row r="3312" spans="1:34" ht="16" x14ac:dyDescent="0.4">
      <c r="A3312" s="24" t="s">
        <v>6638</v>
      </c>
      <c r="B3312" s="25" t="s">
        <v>10468</v>
      </c>
      <c r="C3312" t="str">
        <f t="shared" si="408"/>
        <v>45</v>
      </c>
      <c r="D3312" t="str">
        <f>_xlfn.XLOOKUP(C3312,Folha2!A:A,Folha2!B:B)</f>
        <v>DPH</v>
      </c>
      <c r="E3312" s="26" t="str">
        <f t="shared" si="409"/>
        <v>070</v>
      </c>
      <c r="F3312" s="26" t="str">
        <f t="shared" si="410"/>
        <v>52</v>
      </c>
      <c r="G3312" s="26" t="str">
        <f t="shared" si="411"/>
        <v>06</v>
      </c>
      <c r="H3312" s="27" t="s">
        <v>10558</v>
      </c>
      <c r="I3312" s="25" t="s">
        <v>10559</v>
      </c>
      <c r="J3312" s="27" t="s">
        <v>10508</v>
      </c>
      <c r="K3312" s="25" t="s">
        <v>10560</v>
      </c>
      <c r="L3312" s="27" t="s">
        <v>42</v>
      </c>
      <c r="M3312" s="25" t="s">
        <v>43</v>
      </c>
      <c r="N3312" s="27" t="s">
        <v>43</v>
      </c>
      <c r="O3312" s="25" t="s">
        <v>43</v>
      </c>
      <c r="P3312" s="27" t="s">
        <v>43</v>
      </c>
      <c r="Q3312" s="25" t="s">
        <v>44</v>
      </c>
      <c r="R3312" s="28">
        <v>14.55</v>
      </c>
      <c r="S3312" s="29">
        <v>14.56</v>
      </c>
      <c r="T3312" s="29"/>
      <c r="U3312" s="29"/>
      <c r="V3312" s="1">
        <v>10.19</v>
      </c>
      <c r="W3312" s="1" t="s">
        <v>45</v>
      </c>
      <c r="X3312" s="1" t="s">
        <v>45</v>
      </c>
      <c r="Y3312" s="30">
        <f t="shared" si="412"/>
        <v>14.56</v>
      </c>
      <c r="Z3312" s="31">
        <f t="shared" si="413"/>
        <v>-6.8681318681318437E-4</v>
      </c>
      <c r="AA3312" s="32">
        <f t="shared" si="414"/>
        <v>-9.9999999999997868E-3</v>
      </c>
      <c r="AB3312" t="b">
        <f t="shared" si="415"/>
        <v>0</v>
      </c>
      <c r="AC3312" s="2" t="s">
        <v>53</v>
      </c>
      <c r="AD3312" s="2">
        <v>10.19</v>
      </c>
    </row>
    <row r="3313" spans="1:34" ht="16" hidden="1" x14ac:dyDescent="0.4">
      <c r="A3313" s="24" t="s">
        <v>6638</v>
      </c>
      <c r="B3313" s="25" t="s">
        <v>10468</v>
      </c>
      <c r="C3313" t="str">
        <f t="shared" si="408"/>
        <v>45</v>
      </c>
      <c r="D3313" t="str">
        <f>_xlfn.XLOOKUP(C3313,Folha2!A:A,Folha2!B:B)</f>
        <v>DPH</v>
      </c>
      <c r="E3313" s="26" t="str">
        <f t="shared" si="409"/>
        <v>070</v>
      </c>
      <c r="F3313" s="26" t="str">
        <f t="shared" si="410"/>
        <v>52</v>
      </c>
      <c r="G3313" s="26" t="str">
        <f t="shared" si="411"/>
        <v>06</v>
      </c>
      <c r="H3313" s="27" t="s">
        <v>10561</v>
      </c>
      <c r="I3313" s="25" t="s">
        <v>10562</v>
      </c>
      <c r="J3313" s="27" t="s">
        <v>10508</v>
      </c>
      <c r="K3313" s="25" t="s">
        <v>10563</v>
      </c>
      <c r="L3313" s="27" t="s">
        <v>42</v>
      </c>
      <c r="M3313" s="25" t="s">
        <v>43</v>
      </c>
      <c r="N3313" s="27" t="s">
        <v>43</v>
      </c>
      <c r="O3313" s="25" t="s">
        <v>43</v>
      </c>
      <c r="P3313" s="27" t="s">
        <v>43</v>
      </c>
      <c r="Q3313" s="25" t="s">
        <v>567</v>
      </c>
      <c r="R3313" s="28">
        <v>14.99</v>
      </c>
      <c r="S3313" s="29">
        <v>14.99</v>
      </c>
      <c r="T3313" s="29"/>
      <c r="U3313" s="29"/>
      <c r="V3313" s="1">
        <v>10.49</v>
      </c>
      <c r="W3313" s="1" t="s">
        <v>45</v>
      </c>
      <c r="X3313" s="1" t="s">
        <v>45</v>
      </c>
      <c r="Y3313" s="30">
        <f t="shared" si="412"/>
        <v>14.99</v>
      </c>
      <c r="Z3313" s="31">
        <f t="shared" si="413"/>
        <v>0</v>
      </c>
      <c r="AA3313" s="32">
        <f t="shared" si="414"/>
        <v>0</v>
      </c>
      <c r="AB3313" t="b">
        <f t="shared" si="415"/>
        <v>1</v>
      </c>
      <c r="AC3313" s="2" t="s">
        <v>53</v>
      </c>
      <c r="AD3313" s="2">
        <v>10.49</v>
      </c>
      <c r="AG3313" t="s">
        <v>45</v>
      </c>
      <c r="AH3313" t="s">
        <v>45</v>
      </c>
    </row>
    <row r="3314" spans="1:34" ht="16" hidden="1" x14ac:dyDescent="0.4">
      <c r="A3314" s="24" t="s">
        <v>6638</v>
      </c>
      <c r="B3314" s="25" t="s">
        <v>10468</v>
      </c>
      <c r="C3314" t="str">
        <f t="shared" si="408"/>
        <v>45</v>
      </c>
      <c r="D3314" t="str">
        <f>_xlfn.XLOOKUP(C3314,Folha2!A:A,Folha2!B:B)</f>
        <v>DPH</v>
      </c>
      <c r="E3314" s="26" t="str">
        <f t="shared" si="409"/>
        <v>070</v>
      </c>
      <c r="F3314" s="26" t="str">
        <f t="shared" si="410"/>
        <v>52</v>
      </c>
      <c r="G3314" s="26" t="str">
        <f t="shared" si="411"/>
        <v>06</v>
      </c>
      <c r="H3314" s="27" t="s">
        <v>10564</v>
      </c>
      <c r="I3314" s="25" t="s">
        <v>10565</v>
      </c>
      <c r="J3314" s="27" t="s">
        <v>10508</v>
      </c>
      <c r="K3314" s="25" t="s">
        <v>10566</v>
      </c>
      <c r="L3314" s="27" t="s">
        <v>42</v>
      </c>
      <c r="M3314" s="25" t="s">
        <v>43</v>
      </c>
      <c r="N3314" s="27" t="s">
        <v>43</v>
      </c>
      <c r="O3314" s="25" t="s">
        <v>43</v>
      </c>
      <c r="P3314" s="27" t="s">
        <v>43</v>
      </c>
      <c r="Q3314" s="25" t="s">
        <v>44</v>
      </c>
      <c r="R3314" s="28">
        <v>14.99</v>
      </c>
      <c r="S3314" s="29">
        <v>14.99</v>
      </c>
      <c r="T3314" s="29"/>
      <c r="U3314" s="29"/>
      <c r="V3314" s="1">
        <v>10.49</v>
      </c>
      <c r="W3314" s="1" t="s">
        <v>45</v>
      </c>
      <c r="X3314" s="1" t="s">
        <v>45</v>
      </c>
      <c r="Y3314" s="30">
        <f t="shared" si="412"/>
        <v>14.99</v>
      </c>
      <c r="Z3314" s="31">
        <f t="shared" si="413"/>
        <v>0</v>
      </c>
      <c r="AA3314" s="32">
        <f t="shared" si="414"/>
        <v>0</v>
      </c>
      <c r="AB3314" t="b">
        <f t="shared" si="415"/>
        <v>1</v>
      </c>
      <c r="AC3314" s="2" t="s">
        <v>53</v>
      </c>
      <c r="AD3314" s="2">
        <v>10.49</v>
      </c>
      <c r="AG3314" t="s">
        <v>6651</v>
      </c>
    </row>
    <row r="3315" spans="1:34" ht="16" hidden="1" x14ac:dyDescent="0.4">
      <c r="A3315" s="24" t="s">
        <v>6638</v>
      </c>
      <c r="B3315" s="25" t="s">
        <v>10468</v>
      </c>
      <c r="C3315" t="str">
        <f t="shared" si="408"/>
        <v>45</v>
      </c>
      <c r="D3315" t="str">
        <f>_xlfn.XLOOKUP(C3315,Folha2!A:A,Folha2!B:B)</f>
        <v>DPH</v>
      </c>
      <c r="E3315" s="26" t="str">
        <f t="shared" si="409"/>
        <v>070</v>
      </c>
      <c r="F3315" s="26" t="str">
        <f t="shared" si="410"/>
        <v>52</v>
      </c>
      <c r="G3315" s="26" t="str">
        <f t="shared" si="411"/>
        <v>06</v>
      </c>
      <c r="H3315" s="27" t="s">
        <v>10567</v>
      </c>
      <c r="I3315" s="25" t="s">
        <v>10568</v>
      </c>
      <c r="J3315" s="27" t="s">
        <v>10508</v>
      </c>
      <c r="K3315" s="25" t="s">
        <v>10569</v>
      </c>
      <c r="L3315" s="27" t="s">
        <v>42</v>
      </c>
      <c r="M3315" s="25" t="s">
        <v>43</v>
      </c>
      <c r="N3315" s="27" t="s">
        <v>43</v>
      </c>
      <c r="O3315" s="25" t="s">
        <v>43</v>
      </c>
      <c r="P3315" s="27" t="s">
        <v>43</v>
      </c>
      <c r="Q3315" s="25" t="s">
        <v>567</v>
      </c>
      <c r="R3315" s="28">
        <v>14.99</v>
      </c>
      <c r="S3315" s="29">
        <v>14.99</v>
      </c>
      <c r="T3315" s="29"/>
      <c r="U3315" s="29"/>
      <c r="V3315" s="1">
        <v>10.49</v>
      </c>
      <c r="W3315" s="1" t="s">
        <v>45</v>
      </c>
      <c r="X3315" s="1" t="s">
        <v>45</v>
      </c>
      <c r="Y3315" s="30">
        <f t="shared" si="412"/>
        <v>14.99</v>
      </c>
      <c r="Z3315" s="31">
        <f t="shared" si="413"/>
        <v>0</v>
      </c>
      <c r="AA3315" s="32">
        <f t="shared" si="414"/>
        <v>0</v>
      </c>
      <c r="AB3315" t="b">
        <f t="shared" si="415"/>
        <v>1</v>
      </c>
      <c r="AC3315" s="2" t="s">
        <v>53</v>
      </c>
      <c r="AD3315" s="2">
        <v>10.49</v>
      </c>
      <c r="AG3315" t="s">
        <v>45</v>
      </c>
      <c r="AH3315" t="s">
        <v>45</v>
      </c>
    </row>
    <row r="3316" spans="1:34" ht="16" hidden="1" x14ac:dyDescent="0.4">
      <c r="A3316" s="24" t="s">
        <v>6638</v>
      </c>
      <c r="B3316" s="25" t="s">
        <v>10468</v>
      </c>
      <c r="C3316" t="str">
        <f t="shared" si="408"/>
        <v>45</v>
      </c>
      <c r="D3316" t="str">
        <f>_xlfn.XLOOKUP(C3316,Folha2!A:A,Folha2!B:B)</f>
        <v>DPH</v>
      </c>
      <c r="E3316" s="26" t="str">
        <f t="shared" si="409"/>
        <v>070</v>
      </c>
      <c r="F3316" s="26" t="str">
        <f t="shared" si="410"/>
        <v>52</v>
      </c>
      <c r="G3316" s="26" t="str">
        <f t="shared" si="411"/>
        <v>06</v>
      </c>
      <c r="H3316" s="27" t="s">
        <v>10570</v>
      </c>
      <c r="I3316" s="25" t="s">
        <v>10571</v>
      </c>
      <c r="J3316" s="27" t="s">
        <v>10508</v>
      </c>
      <c r="K3316" s="25" t="s">
        <v>10572</v>
      </c>
      <c r="L3316" s="27" t="s">
        <v>42</v>
      </c>
      <c r="M3316" s="25" t="s">
        <v>43</v>
      </c>
      <c r="N3316" s="27" t="s">
        <v>43</v>
      </c>
      <c r="O3316" s="25" t="s">
        <v>43</v>
      </c>
      <c r="P3316" s="27" t="s">
        <v>43</v>
      </c>
      <c r="Q3316" s="25" t="s">
        <v>44</v>
      </c>
      <c r="R3316" s="28">
        <v>16.989999999999998</v>
      </c>
      <c r="S3316" s="29">
        <v>17.989999999999998</v>
      </c>
      <c r="T3316" s="29"/>
      <c r="U3316" s="29">
        <v>16.989999999999998</v>
      </c>
      <c r="V3316" s="1">
        <v>12.59</v>
      </c>
      <c r="W3316" s="1" t="s">
        <v>45</v>
      </c>
      <c r="X3316" s="1">
        <v>11.89</v>
      </c>
      <c r="Y3316" s="30">
        <f t="shared" si="412"/>
        <v>16.989999999999998</v>
      </c>
      <c r="Z3316" s="31">
        <f t="shared" si="413"/>
        <v>0</v>
      </c>
      <c r="AA3316" s="32">
        <f t="shared" si="414"/>
        <v>0</v>
      </c>
      <c r="AB3316" t="b">
        <f t="shared" si="415"/>
        <v>1</v>
      </c>
      <c r="AC3316" s="2" t="s">
        <v>53</v>
      </c>
      <c r="AD3316" s="2">
        <v>11.89</v>
      </c>
      <c r="AG3316" t="s">
        <v>6651</v>
      </c>
    </row>
    <row r="3317" spans="1:34" ht="16" hidden="1" x14ac:dyDescent="0.4">
      <c r="A3317" s="24" t="s">
        <v>6638</v>
      </c>
      <c r="B3317" s="25" t="s">
        <v>10468</v>
      </c>
      <c r="C3317" t="str">
        <f t="shared" si="408"/>
        <v>45</v>
      </c>
      <c r="D3317" t="str">
        <f>_xlfn.XLOOKUP(C3317,Folha2!A:A,Folha2!B:B)</f>
        <v>DPH</v>
      </c>
      <c r="E3317" s="26" t="str">
        <f t="shared" si="409"/>
        <v>070</v>
      </c>
      <c r="F3317" s="26" t="str">
        <f t="shared" si="410"/>
        <v>52</v>
      </c>
      <c r="G3317" s="26" t="str">
        <f t="shared" si="411"/>
        <v>06</v>
      </c>
      <c r="H3317" s="27" t="s">
        <v>10573</v>
      </c>
      <c r="I3317" s="25" t="s">
        <v>10574</v>
      </c>
      <c r="J3317" s="27" t="s">
        <v>10508</v>
      </c>
      <c r="K3317" s="25" t="s">
        <v>10575</v>
      </c>
      <c r="L3317" s="27" t="s">
        <v>42</v>
      </c>
      <c r="M3317" s="25" t="s">
        <v>43</v>
      </c>
      <c r="N3317" s="27" t="s">
        <v>43</v>
      </c>
      <c r="O3317" s="25" t="s">
        <v>43</v>
      </c>
      <c r="P3317" s="27" t="s">
        <v>43</v>
      </c>
      <c r="Q3317" s="25" t="s">
        <v>44</v>
      </c>
      <c r="R3317" s="28">
        <v>17.989999999999998</v>
      </c>
      <c r="S3317" s="29">
        <v>17.989999999999998</v>
      </c>
      <c r="T3317" s="29"/>
      <c r="U3317" s="29"/>
      <c r="V3317" s="1">
        <v>12.59</v>
      </c>
      <c r="W3317" s="1" t="s">
        <v>45</v>
      </c>
      <c r="X3317" s="1" t="s">
        <v>45</v>
      </c>
      <c r="Y3317" s="30">
        <f t="shared" si="412"/>
        <v>17.989999999999998</v>
      </c>
      <c r="Z3317" s="31">
        <f t="shared" si="413"/>
        <v>0</v>
      </c>
      <c r="AA3317" s="32">
        <f t="shared" si="414"/>
        <v>0</v>
      </c>
      <c r="AB3317" t="b">
        <f t="shared" si="415"/>
        <v>1</v>
      </c>
      <c r="AC3317" s="2" t="s">
        <v>53</v>
      </c>
      <c r="AD3317" s="2">
        <v>12.59</v>
      </c>
      <c r="AG3317" t="s">
        <v>6651</v>
      </c>
    </row>
    <row r="3318" spans="1:34" ht="16" hidden="1" x14ac:dyDescent="0.4">
      <c r="A3318" s="24" t="s">
        <v>6638</v>
      </c>
      <c r="B3318" s="25" t="s">
        <v>10468</v>
      </c>
      <c r="C3318" t="str">
        <f t="shared" si="408"/>
        <v>45</v>
      </c>
      <c r="D3318" t="str">
        <f>_xlfn.XLOOKUP(C3318,Folha2!A:A,Folha2!B:B)</f>
        <v>DPH</v>
      </c>
      <c r="E3318" s="26" t="str">
        <f t="shared" si="409"/>
        <v>070</v>
      </c>
      <c r="F3318" s="26" t="str">
        <f t="shared" si="410"/>
        <v>52</v>
      </c>
      <c r="G3318" s="26" t="str">
        <f t="shared" si="411"/>
        <v>06</v>
      </c>
      <c r="H3318" s="27" t="s">
        <v>10576</v>
      </c>
      <c r="I3318" s="25" t="s">
        <v>10577</v>
      </c>
      <c r="J3318" s="27" t="s">
        <v>10508</v>
      </c>
      <c r="K3318" s="25" t="s">
        <v>10578</v>
      </c>
      <c r="L3318" s="27" t="s">
        <v>42</v>
      </c>
      <c r="M3318" s="25" t="s">
        <v>43</v>
      </c>
      <c r="N3318" s="27" t="s">
        <v>43</v>
      </c>
      <c r="O3318" s="25" t="s">
        <v>43</v>
      </c>
      <c r="P3318" s="27" t="s">
        <v>43</v>
      </c>
      <c r="Q3318" s="25" t="s">
        <v>44</v>
      </c>
      <c r="R3318" s="28">
        <v>17.989999999999998</v>
      </c>
      <c r="S3318" s="29">
        <v>17.989999999999998</v>
      </c>
      <c r="T3318" s="29"/>
      <c r="U3318" s="29"/>
      <c r="V3318" s="1">
        <v>12.59</v>
      </c>
      <c r="W3318" s="1" t="s">
        <v>45</v>
      </c>
      <c r="X3318" s="1" t="s">
        <v>45</v>
      </c>
      <c r="Y3318" s="30">
        <f t="shared" si="412"/>
        <v>17.989999999999998</v>
      </c>
      <c r="Z3318" s="31">
        <f t="shared" si="413"/>
        <v>0</v>
      </c>
      <c r="AA3318" s="32">
        <f t="shared" si="414"/>
        <v>0</v>
      </c>
      <c r="AB3318" t="b">
        <f t="shared" si="415"/>
        <v>1</v>
      </c>
      <c r="AC3318" s="2" t="s">
        <v>53</v>
      </c>
      <c r="AD3318" s="2">
        <v>12.59</v>
      </c>
      <c r="AG3318" t="s">
        <v>6651</v>
      </c>
    </row>
    <row r="3319" spans="1:34" ht="16" hidden="1" x14ac:dyDescent="0.4">
      <c r="A3319" s="24" t="s">
        <v>6638</v>
      </c>
      <c r="B3319" s="25" t="s">
        <v>10468</v>
      </c>
      <c r="C3319" t="str">
        <f t="shared" si="408"/>
        <v>45</v>
      </c>
      <c r="D3319" t="str">
        <f>_xlfn.XLOOKUP(C3319,Folha2!A:A,Folha2!B:B)</f>
        <v>DPH</v>
      </c>
      <c r="E3319" s="26" t="str">
        <f t="shared" si="409"/>
        <v>070</v>
      </c>
      <c r="F3319" s="26" t="str">
        <f t="shared" si="410"/>
        <v>52</v>
      </c>
      <c r="G3319" s="26" t="str">
        <f t="shared" si="411"/>
        <v>06</v>
      </c>
      <c r="H3319" s="27" t="s">
        <v>10579</v>
      </c>
      <c r="I3319" s="25" t="s">
        <v>10580</v>
      </c>
      <c r="J3319" s="27" t="s">
        <v>10508</v>
      </c>
      <c r="K3319" s="25" t="s">
        <v>10581</v>
      </c>
      <c r="L3319" s="27" t="s">
        <v>42</v>
      </c>
      <c r="M3319" s="25" t="s">
        <v>43</v>
      </c>
      <c r="N3319" s="27" t="s">
        <v>43</v>
      </c>
      <c r="O3319" s="25" t="s">
        <v>43</v>
      </c>
      <c r="P3319" s="27" t="s">
        <v>43</v>
      </c>
      <c r="Q3319" s="25" t="s">
        <v>44</v>
      </c>
      <c r="R3319" s="28">
        <v>22.13</v>
      </c>
      <c r="S3319" s="29">
        <v>22.13</v>
      </c>
      <c r="T3319" s="29"/>
      <c r="U3319" s="29"/>
      <c r="V3319" s="1">
        <v>15.49</v>
      </c>
      <c r="W3319" s="1" t="s">
        <v>45</v>
      </c>
      <c r="X3319" s="1" t="s">
        <v>45</v>
      </c>
      <c r="Y3319" s="30">
        <f t="shared" si="412"/>
        <v>22.13</v>
      </c>
      <c r="Z3319" s="31">
        <f t="shared" si="413"/>
        <v>0</v>
      </c>
      <c r="AA3319" s="32">
        <f t="shared" si="414"/>
        <v>0</v>
      </c>
      <c r="AB3319" t="b">
        <f t="shared" si="415"/>
        <v>1</v>
      </c>
      <c r="AC3319" s="2" t="s">
        <v>53</v>
      </c>
      <c r="AD3319" s="2">
        <v>15.49</v>
      </c>
      <c r="AG3319" t="s">
        <v>6651</v>
      </c>
    </row>
    <row r="3320" spans="1:34" ht="16" hidden="1" x14ac:dyDescent="0.4">
      <c r="A3320" s="24" t="s">
        <v>6638</v>
      </c>
      <c r="B3320" s="25" t="s">
        <v>10582</v>
      </c>
      <c r="C3320" t="str">
        <f t="shared" si="408"/>
        <v>45</v>
      </c>
      <c r="D3320" t="str">
        <f>_xlfn.XLOOKUP(C3320,Folha2!A:A,Folha2!B:B)</f>
        <v>DPH</v>
      </c>
      <c r="E3320" s="26" t="str">
        <f t="shared" si="409"/>
        <v>070</v>
      </c>
      <c r="F3320" s="26" t="str">
        <f t="shared" si="410"/>
        <v>54</v>
      </c>
      <c r="G3320" s="26" t="str">
        <f t="shared" si="411"/>
        <v>01</v>
      </c>
      <c r="H3320" s="27" t="s">
        <v>10583</v>
      </c>
      <c r="I3320" s="25" t="s">
        <v>10584</v>
      </c>
      <c r="J3320" s="27" t="s">
        <v>10585</v>
      </c>
      <c r="K3320" s="25" t="s">
        <v>10586</v>
      </c>
      <c r="L3320" s="27" t="s">
        <v>42</v>
      </c>
      <c r="M3320" s="25" t="s">
        <v>43</v>
      </c>
      <c r="N3320" s="27" t="s">
        <v>43</v>
      </c>
      <c r="O3320" s="25" t="s">
        <v>43</v>
      </c>
      <c r="P3320" s="27" t="s">
        <v>43</v>
      </c>
      <c r="Q3320" s="25" t="s">
        <v>44</v>
      </c>
      <c r="R3320" s="28">
        <v>6.49</v>
      </c>
      <c r="S3320" s="29"/>
      <c r="T3320" s="29"/>
      <c r="U3320" s="29">
        <v>6.49</v>
      </c>
      <c r="V3320" s="1" t="s">
        <v>45</v>
      </c>
      <c r="W3320" s="1" t="s">
        <v>45</v>
      </c>
      <c r="X3320" s="1">
        <v>3.89</v>
      </c>
      <c r="Y3320" s="30">
        <f t="shared" si="412"/>
        <v>6.49</v>
      </c>
      <c r="Z3320" s="31">
        <f t="shared" si="413"/>
        <v>0</v>
      </c>
      <c r="AA3320" s="32">
        <f t="shared" si="414"/>
        <v>0</v>
      </c>
      <c r="AB3320" t="b">
        <f t="shared" si="415"/>
        <v>1</v>
      </c>
      <c r="AC3320" s="2" t="s">
        <v>76</v>
      </c>
      <c r="AD3320" s="2">
        <v>3.89</v>
      </c>
      <c r="AG3320" t="s">
        <v>6651</v>
      </c>
    </row>
    <row r="3321" spans="1:34" ht="16" hidden="1" x14ac:dyDescent="0.4">
      <c r="A3321" s="24" t="s">
        <v>6638</v>
      </c>
      <c r="B3321" s="25" t="s">
        <v>10582</v>
      </c>
      <c r="C3321" t="str">
        <f t="shared" si="408"/>
        <v>45</v>
      </c>
      <c r="D3321" t="str">
        <f>_xlfn.XLOOKUP(C3321,Folha2!A:A,Folha2!B:B)</f>
        <v>DPH</v>
      </c>
      <c r="E3321" s="26" t="str">
        <f t="shared" si="409"/>
        <v>070</v>
      </c>
      <c r="F3321" s="26" t="str">
        <f t="shared" si="410"/>
        <v>54</v>
      </c>
      <c r="G3321" s="26" t="str">
        <f t="shared" si="411"/>
        <v>01</v>
      </c>
      <c r="H3321" s="27" t="s">
        <v>10587</v>
      </c>
      <c r="I3321" s="25" t="s">
        <v>10588</v>
      </c>
      <c r="J3321" s="27" t="s">
        <v>10585</v>
      </c>
      <c r="K3321" s="25" t="s">
        <v>10589</v>
      </c>
      <c r="L3321" s="27" t="s">
        <v>42</v>
      </c>
      <c r="M3321" s="25" t="s">
        <v>43</v>
      </c>
      <c r="N3321" s="27" t="s">
        <v>43</v>
      </c>
      <c r="O3321" s="25" t="s">
        <v>43</v>
      </c>
      <c r="P3321" s="27" t="s">
        <v>43</v>
      </c>
      <c r="Q3321" s="25" t="s">
        <v>44</v>
      </c>
      <c r="R3321" s="28">
        <v>7.49</v>
      </c>
      <c r="S3321" s="29"/>
      <c r="T3321" s="29"/>
      <c r="U3321" s="29">
        <v>7.49</v>
      </c>
      <c r="V3321" s="1" t="s">
        <v>45</v>
      </c>
      <c r="W3321" s="1" t="s">
        <v>45</v>
      </c>
      <c r="X3321" s="1">
        <v>4.49</v>
      </c>
      <c r="Y3321" s="30">
        <f t="shared" si="412"/>
        <v>7.49</v>
      </c>
      <c r="Z3321" s="31">
        <f t="shared" si="413"/>
        <v>0</v>
      </c>
      <c r="AA3321" s="32">
        <f t="shared" si="414"/>
        <v>0</v>
      </c>
      <c r="AB3321" t="b">
        <f t="shared" si="415"/>
        <v>1</v>
      </c>
      <c r="AC3321" s="2" t="s">
        <v>76</v>
      </c>
      <c r="AD3321" s="2">
        <v>4.49</v>
      </c>
      <c r="AG3321" t="s">
        <v>6651</v>
      </c>
    </row>
    <row r="3322" spans="1:34" ht="16" hidden="1" x14ac:dyDescent="0.4">
      <c r="A3322" s="24" t="s">
        <v>6638</v>
      </c>
      <c r="B3322" s="25" t="s">
        <v>10582</v>
      </c>
      <c r="C3322" t="str">
        <f t="shared" si="408"/>
        <v>45</v>
      </c>
      <c r="D3322" t="str">
        <f>_xlfn.XLOOKUP(C3322,Folha2!A:A,Folha2!B:B)</f>
        <v>DPH</v>
      </c>
      <c r="E3322" s="26" t="str">
        <f t="shared" si="409"/>
        <v>070</v>
      </c>
      <c r="F3322" s="26" t="str">
        <f t="shared" si="410"/>
        <v>54</v>
      </c>
      <c r="G3322" s="26" t="str">
        <f t="shared" si="411"/>
        <v>01</v>
      </c>
      <c r="H3322" s="27" t="s">
        <v>10590</v>
      </c>
      <c r="I3322" s="25" t="s">
        <v>10591</v>
      </c>
      <c r="J3322" s="27" t="s">
        <v>10585</v>
      </c>
      <c r="K3322" s="25" t="s">
        <v>10592</v>
      </c>
      <c r="L3322" s="27" t="s">
        <v>42</v>
      </c>
      <c r="M3322" s="25" t="s">
        <v>43</v>
      </c>
      <c r="N3322" s="27" t="s">
        <v>43</v>
      </c>
      <c r="O3322" s="25" t="s">
        <v>43</v>
      </c>
      <c r="P3322" s="27" t="s">
        <v>43</v>
      </c>
      <c r="Q3322" s="25" t="s">
        <v>44</v>
      </c>
      <c r="R3322" s="28">
        <v>9.99</v>
      </c>
      <c r="S3322" s="29">
        <v>9.99</v>
      </c>
      <c r="T3322" s="29"/>
      <c r="U3322" s="29">
        <v>9.99</v>
      </c>
      <c r="V3322" s="1">
        <v>5.99</v>
      </c>
      <c r="W3322" s="1" t="s">
        <v>45</v>
      </c>
      <c r="X3322" s="1">
        <v>5.99</v>
      </c>
      <c r="Y3322" s="30">
        <f t="shared" si="412"/>
        <v>9.99</v>
      </c>
      <c r="Z3322" s="31">
        <f t="shared" si="413"/>
        <v>0</v>
      </c>
      <c r="AA3322" s="32">
        <f t="shared" si="414"/>
        <v>0</v>
      </c>
      <c r="AB3322" t="b">
        <f t="shared" si="415"/>
        <v>1</v>
      </c>
      <c r="AC3322" s="2" t="s">
        <v>76</v>
      </c>
      <c r="AD3322" s="2">
        <v>5.99</v>
      </c>
      <c r="AG3322" t="s">
        <v>6651</v>
      </c>
    </row>
    <row r="3323" spans="1:34" ht="16" hidden="1" x14ac:dyDescent="0.4">
      <c r="A3323" s="24" t="s">
        <v>6638</v>
      </c>
      <c r="B3323" s="25" t="s">
        <v>10582</v>
      </c>
      <c r="C3323" t="str">
        <f t="shared" si="408"/>
        <v>45</v>
      </c>
      <c r="D3323" t="str">
        <f>_xlfn.XLOOKUP(C3323,Folha2!A:A,Folha2!B:B)</f>
        <v>DPH</v>
      </c>
      <c r="E3323" s="26" t="str">
        <f t="shared" si="409"/>
        <v>070</v>
      </c>
      <c r="F3323" s="26" t="str">
        <f t="shared" si="410"/>
        <v>54</v>
      </c>
      <c r="G3323" s="26" t="str">
        <f t="shared" si="411"/>
        <v>01</v>
      </c>
      <c r="H3323" s="27" t="s">
        <v>10593</v>
      </c>
      <c r="I3323" s="25" t="s">
        <v>10594</v>
      </c>
      <c r="J3323" s="27" t="s">
        <v>10585</v>
      </c>
      <c r="K3323" s="25" t="s">
        <v>10595</v>
      </c>
      <c r="L3323" s="27" t="s">
        <v>42</v>
      </c>
      <c r="M3323" s="25" t="s">
        <v>43</v>
      </c>
      <c r="N3323" s="27" t="s">
        <v>43</v>
      </c>
      <c r="O3323" s="25" t="s">
        <v>43</v>
      </c>
      <c r="P3323" s="27" t="s">
        <v>43</v>
      </c>
      <c r="Q3323" s="25" t="s">
        <v>44</v>
      </c>
      <c r="R3323" s="28">
        <v>11.99</v>
      </c>
      <c r="S3323" s="29">
        <v>11.99</v>
      </c>
      <c r="T3323" s="29"/>
      <c r="U3323" s="29">
        <v>11.99</v>
      </c>
      <c r="V3323" s="1">
        <v>7.19</v>
      </c>
      <c r="W3323" s="1" t="s">
        <v>45</v>
      </c>
      <c r="X3323" s="1" t="s">
        <v>45</v>
      </c>
      <c r="Y3323" s="30">
        <f t="shared" si="412"/>
        <v>11.99</v>
      </c>
      <c r="Z3323" s="31">
        <f t="shared" si="413"/>
        <v>0</v>
      </c>
      <c r="AA3323" s="32">
        <f t="shared" si="414"/>
        <v>0</v>
      </c>
      <c r="AB3323" t="b">
        <f t="shared" si="415"/>
        <v>1</v>
      </c>
      <c r="AC3323" s="2" t="s">
        <v>76</v>
      </c>
      <c r="AD3323" s="2">
        <v>7.19</v>
      </c>
      <c r="AG3323" t="s">
        <v>6651</v>
      </c>
    </row>
    <row r="3324" spans="1:34" ht="16" hidden="1" x14ac:dyDescent="0.4">
      <c r="A3324" s="24" t="s">
        <v>6638</v>
      </c>
      <c r="B3324" s="25" t="s">
        <v>10582</v>
      </c>
      <c r="C3324" t="str">
        <f t="shared" si="408"/>
        <v>45</v>
      </c>
      <c r="D3324" t="str">
        <f>_xlfn.XLOOKUP(C3324,Folha2!A:A,Folha2!B:B)</f>
        <v>DPH</v>
      </c>
      <c r="E3324" s="26" t="str">
        <f t="shared" si="409"/>
        <v>070</v>
      </c>
      <c r="F3324" s="26" t="str">
        <f t="shared" si="410"/>
        <v>54</v>
      </c>
      <c r="G3324" s="26" t="str">
        <f t="shared" si="411"/>
        <v>01</v>
      </c>
      <c r="H3324" s="27" t="s">
        <v>10596</v>
      </c>
      <c r="I3324" s="25" t="s">
        <v>10597</v>
      </c>
      <c r="J3324" s="27" t="s">
        <v>10585</v>
      </c>
      <c r="K3324" s="25" t="s">
        <v>10598</v>
      </c>
      <c r="L3324" s="27" t="s">
        <v>42</v>
      </c>
      <c r="M3324" s="25" t="s">
        <v>43</v>
      </c>
      <c r="N3324" s="27" t="s">
        <v>43</v>
      </c>
      <c r="O3324" s="25" t="s">
        <v>43</v>
      </c>
      <c r="P3324" s="27" t="s">
        <v>43</v>
      </c>
      <c r="Q3324" s="25" t="s">
        <v>44</v>
      </c>
      <c r="R3324" s="28">
        <v>12.95</v>
      </c>
      <c r="S3324" s="29">
        <v>12.95</v>
      </c>
      <c r="T3324" s="29"/>
      <c r="U3324" s="29"/>
      <c r="V3324" s="1">
        <v>7.77</v>
      </c>
      <c r="W3324" s="1" t="s">
        <v>45</v>
      </c>
      <c r="X3324" s="1" t="s">
        <v>45</v>
      </c>
      <c r="Y3324" s="30">
        <f t="shared" si="412"/>
        <v>12.95</v>
      </c>
      <c r="Z3324" s="31">
        <f t="shared" si="413"/>
        <v>0</v>
      </c>
      <c r="AA3324" s="32">
        <f t="shared" si="414"/>
        <v>0</v>
      </c>
      <c r="AB3324" t="b">
        <f t="shared" si="415"/>
        <v>1</v>
      </c>
      <c r="AC3324" s="2" t="s">
        <v>76</v>
      </c>
      <c r="AD3324" s="2">
        <v>7.74</v>
      </c>
      <c r="AG3324" t="s">
        <v>6651</v>
      </c>
    </row>
    <row r="3325" spans="1:34" ht="16" hidden="1" x14ac:dyDescent="0.4">
      <c r="A3325" s="24" t="s">
        <v>6638</v>
      </c>
      <c r="B3325" s="25" t="s">
        <v>10582</v>
      </c>
      <c r="C3325" t="str">
        <f t="shared" si="408"/>
        <v>45</v>
      </c>
      <c r="D3325" t="str">
        <f>_xlfn.XLOOKUP(C3325,Folha2!A:A,Folha2!B:B)</f>
        <v>DPH</v>
      </c>
      <c r="E3325" s="26" t="str">
        <f t="shared" si="409"/>
        <v>070</v>
      </c>
      <c r="F3325" s="26" t="str">
        <f t="shared" si="410"/>
        <v>54</v>
      </c>
      <c r="G3325" s="26" t="str">
        <f t="shared" si="411"/>
        <v>01</v>
      </c>
      <c r="H3325" s="27" t="s">
        <v>10599</v>
      </c>
      <c r="I3325" s="25" t="s">
        <v>10600</v>
      </c>
      <c r="J3325" s="27" t="s">
        <v>10585</v>
      </c>
      <c r="K3325" s="25" t="s">
        <v>10601</v>
      </c>
      <c r="L3325" s="27" t="s">
        <v>42</v>
      </c>
      <c r="M3325" s="25" t="s">
        <v>43</v>
      </c>
      <c r="N3325" s="27" t="s">
        <v>43</v>
      </c>
      <c r="O3325" s="25" t="s">
        <v>43</v>
      </c>
      <c r="P3325" s="27" t="s">
        <v>43</v>
      </c>
      <c r="Q3325" s="25" t="s">
        <v>44</v>
      </c>
      <c r="R3325" s="28">
        <v>14.49</v>
      </c>
      <c r="S3325" s="29">
        <v>14.49</v>
      </c>
      <c r="T3325" s="29"/>
      <c r="U3325" s="29">
        <v>14.49</v>
      </c>
      <c r="V3325" s="1">
        <v>8.69</v>
      </c>
      <c r="W3325" s="1" t="s">
        <v>45</v>
      </c>
      <c r="X3325" s="1">
        <v>8.69</v>
      </c>
      <c r="Y3325" s="30">
        <f t="shared" si="412"/>
        <v>14.49</v>
      </c>
      <c r="Z3325" s="31">
        <f t="shared" si="413"/>
        <v>0</v>
      </c>
      <c r="AA3325" s="32">
        <f t="shared" si="414"/>
        <v>0</v>
      </c>
      <c r="AB3325" t="b">
        <f t="shared" si="415"/>
        <v>1</v>
      </c>
      <c r="AC3325" s="2" t="s">
        <v>76</v>
      </c>
      <c r="AD3325" s="2">
        <v>8.69</v>
      </c>
      <c r="AG3325" t="s">
        <v>6651</v>
      </c>
    </row>
    <row r="3326" spans="1:34" ht="16" hidden="1" x14ac:dyDescent="0.4">
      <c r="A3326" s="24" t="s">
        <v>6638</v>
      </c>
      <c r="B3326" s="25" t="s">
        <v>10582</v>
      </c>
      <c r="C3326" t="str">
        <f t="shared" si="408"/>
        <v>45</v>
      </c>
      <c r="D3326" t="str">
        <f>_xlfn.XLOOKUP(C3326,Folha2!A:A,Folha2!B:B)</f>
        <v>DPH</v>
      </c>
      <c r="E3326" s="26" t="str">
        <f t="shared" si="409"/>
        <v>070</v>
      </c>
      <c r="F3326" s="26" t="str">
        <f t="shared" si="410"/>
        <v>54</v>
      </c>
      <c r="G3326" s="26" t="str">
        <f t="shared" si="411"/>
        <v>01</v>
      </c>
      <c r="H3326" s="27" t="s">
        <v>10602</v>
      </c>
      <c r="I3326" s="25" t="s">
        <v>10603</v>
      </c>
      <c r="J3326" s="27" t="s">
        <v>10585</v>
      </c>
      <c r="K3326" s="25" t="s">
        <v>10604</v>
      </c>
      <c r="L3326" s="27" t="s">
        <v>42</v>
      </c>
      <c r="M3326" s="25" t="s">
        <v>43</v>
      </c>
      <c r="N3326" s="27" t="s">
        <v>43</v>
      </c>
      <c r="O3326" s="25" t="s">
        <v>43</v>
      </c>
      <c r="P3326" s="27" t="s">
        <v>43</v>
      </c>
      <c r="Q3326" s="25" t="s">
        <v>44</v>
      </c>
      <c r="R3326" s="28">
        <v>15.99</v>
      </c>
      <c r="S3326" s="29">
        <v>15.99</v>
      </c>
      <c r="T3326" s="29"/>
      <c r="U3326" s="29"/>
      <c r="V3326" s="1">
        <v>9.58</v>
      </c>
      <c r="W3326" s="1" t="s">
        <v>45</v>
      </c>
      <c r="X3326" s="1" t="s">
        <v>45</v>
      </c>
      <c r="Y3326" s="30">
        <f t="shared" si="412"/>
        <v>15.99</v>
      </c>
      <c r="Z3326" s="31">
        <f t="shared" si="413"/>
        <v>0</v>
      </c>
      <c r="AA3326" s="32">
        <f t="shared" si="414"/>
        <v>0</v>
      </c>
      <c r="AB3326" t="b">
        <f t="shared" si="415"/>
        <v>1</v>
      </c>
      <c r="AC3326" s="2" t="s">
        <v>76</v>
      </c>
      <c r="AD3326" s="2">
        <v>9.59</v>
      </c>
      <c r="AG3326" t="s">
        <v>6651</v>
      </c>
    </row>
    <row r="3327" spans="1:34" ht="16" hidden="1" x14ac:dyDescent="0.4">
      <c r="A3327" s="24" t="s">
        <v>6638</v>
      </c>
      <c r="B3327" s="25" t="s">
        <v>10582</v>
      </c>
      <c r="C3327" t="str">
        <f t="shared" si="408"/>
        <v>45</v>
      </c>
      <c r="D3327" t="str">
        <f>_xlfn.XLOOKUP(C3327,Folha2!A:A,Folha2!B:B)</f>
        <v>DPH</v>
      </c>
      <c r="E3327" s="26" t="str">
        <f t="shared" si="409"/>
        <v>070</v>
      </c>
      <c r="F3327" s="26" t="str">
        <f t="shared" si="410"/>
        <v>54</v>
      </c>
      <c r="G3327" s="26" t="str">
        <f t="shared" si="411"/>
        <v>01</v>
      </c>
      <c r="H3327" s="27" t="s">
        <v>10605</v>
      </c>
      <c r="I3327" s="25" t="s">
        <v>10606</v>
      </c>
      <c r="J3327" s="27" t="s">
        <v>10585</v>
      </c>
      <c r="K3327" s="25" t="s">
        <v>10607</v>
      </c>
      <c r="L3327" s="27" t="s">
        <v>42</v>
      </c>
      <c r="M3327" s="25" t="s">
        <v>43</v>
      </c>
      <c r="N3327" s="27" t="s">
        <v>43</v>
      </c>
      <c r="O3327" s="25" t="s">
        <v>43</v>
      </c>
      <c r="P3327" s="27" t="s">
        <v>43</v>
      </c>
      <c r="Q3327" s="25" t="s">
        <v>44</v>
      </c>
      <c r="R3327" s="28">
        <v>16.989999999999998</v>
      </c>
      <c r="S3327" s="29">
        <v>16.989999999999998</v>
      </c>
      <c r="T3327" s="29"/>
      <c r="U3327" s="29">
        <v>16.989999999999998</v>
      </c>
      <c r="V3327" s="1">
        <v>10.19</v>
      </c>
      <c r="W3327" s="1" t="s">
        <v>45</v>
      </c>
      <c r="X3327" s="1">
        <v>10.19</v>
      </c>
      <c r="Y3327" s="30">
        <f t="shared" si="412"/>
        <v>16.989999999999998</v>
      </c>
      <c r="Z3327" s="31">
        <f t="shared" si="413"/>
        <v>0</v>
      </c>
      <c r="AA3327" s="32">
        <f t="shared" si="414"/>
        <v>0</v>
      </c>
      <c r="AB3327" t="b">
        <f t="shared" si="415"/>
        <v>1</v>
      </c>
      <c r="AC3327" s="2" t="s">
        <v>76</v>
      </c>
      <c r="AD3327" s="2">
        <v>10.19</v>
      </c>
      <c r="AG3327" t="s">
        <v>6651</v>
      </c>
    </row>
    <row r="3328" spans="1:34" ht="16" hidden="1" x14ac:dyDescent="0.4">
      <c r="A3328" s="24" t="s">
        <v>6638</v>
      </c>
      <c r="B3328" s="25" t="s">
        <v>10582</v>
      </c>
      <c r="C3328" t="str">
        <f t="shared" si="408"/>
        <v>45</v>
      </c>
      <c r="D3328" t="str">
        <f>_xlfn.XLOOKUP(C3328,Folha2!A:A,Folha2!B:B)</f>
        <v>DPH</v>
      </c>
      <c r="E3328" s="26" t="str">
        <f t="shared" si="409"/>
        <v>070</v>
      </c>
      <c r="F3328" s="26" t="str">
        <f t="shared" si="410"/>
        <v>54</v>
      </c>
      <c r="G3328" s="26" t="str">
        <f t="shared" si="411"/>
        <v>01</v>
      </c>
      <c r="H3328" s="27" t="s">
        <v>10608</v>
      </c>
      <c r="I3328" s="25" t="s">
        <v>10609</v>
      </c>
      <c r="J3328" s="27" t="s">
        <v>10585</v>
      </c>
      <c r="K3328" s="25" t="s">
        <v>10610</v>
      </c>
      <c r="L3328" s="27" t="s">
        <v>42</v>
      </c>
      <c r="M3328" s="25" t="s">
        <v>43</v>
      </c>
      <c r="N3328" s="27" t="s">
        <v>43</v>
      </c>
      <c r="O3328" s="25" t="s">
        <v>43</v>
      </c>
      <c r="P3328" s="27" t="s">
        <v>43</v>
      </c>
      <c r="Q3328" s="25" t="s">
        <v>44</v>
      </c>
      <c r="R3328" s="28">
        <v>16.989999999999998</v>
      </c>
      <c r="S3328" s="29">
        <v>16.989999999999998</v>
      </c>
      <c r="T3328" s="29"/>
      <c r="U3328" s="29">
        <v>16.989999999999998</v>
      </c>
      <c r="V3328" s="1">
        <v>10.19</v>
      </c>
      <c r="W3328" s="1" t="s">
        <v>45</v>
      </c>
      <c r="X3328" s="1">
        <v>10.19</v>
      </c>
      <c r="Y3328" s="30">
        <f t="shared" si="412"/>
        <v>16.989999999999998</v>
      </c>
      <c r="Z3328" s="31">
        <f t="shared" si="413"/>
        <v>0</v>
      </c>
      <c r="AA3328" s="32">
        <f t="shared" si="414"/>
        <v>0</v>
      </c>
      <c r="AB3328" t="b">
        <f t="shared" si="415"/>
        <v>1</v>
      </c>
      <c r="AC3328" s="2" t="s">
        <v>76</v>
      </c>
      <c r="AD3328" s="2">
        <v>10.19</v>
      </c>
      <c r="AG3328" t="s">
        <v>6651</v>
      </c>
    </row>
    <row r="3329" spans="1:33" ht="16" hidden="1" x14ac:dyDescent="0.4">
      <c r="A3329" s="24" t="s">
        <v>6638</v>
      </c>
      <c r="B3329" s="25" t="s">
        <v>10582</v>
      </c>
      <c r="C3329" t="str">
        <f t="shared" si="408"/>
        <v>45</v>
      </c>
      <c r="D3329" t="str">
        <f>_xlfn.XLOOKUP(C3329,Folha2!A:A,Folha2!B:B)</f>
        <v>DPH</v>
      </c>
      <c r="E3329" s="26" t="str">
        <f t="shared" si="409"/>
        <v>070</v>
      </c>
      <c r="F3329" s="26" t="str">
        <f t="shared" si="410"/>
        <v>54</v>
      </c>
      <c r="G3329" s="26" t="str">
        <f t="shared" si="411"/>
        <v>01</v>
      </c>
      <c r="H3329" s="27" t="s">
        <v>10611</v>
      </c>
      <c r="I3329" s="25" t="s">
        <v>10612</v>
      </c>
      <c r="J3329" s="27" t="s">
        <v>10585</v>
      </c>
      <c r="K3329" s="25" t="s">
        <v>10613</v>
      </c>
      <c r="L3329" s="27" t="s">
        <v>42</v>
      </c>
      <c r="M3329" s="25" t="s">
        <v>43</v>
      </c>
      <c r="N3329" s="27" t="s">
        <v>43</v>
      </c>
      <c r="O3329" s="25" t="s">
        <v>43</v>
      </c>
      <c r="P3329" s="27" t="s">
        <v>43</v>
      </c>
      <c r="Q3329" s="25" t="s">
        <v>44</v>
      </c>
      <c r="R3329" s="28">
        <v>16.989999999999998</v>
      </c>
      <c r="S3329" s="29">
        <v>16.989999999999998</v>
      </c>
      <c r="T3329" s="29"/>
      <c r="U3329" s="29"/>
      <c r="V3329" s="1">
        <v>10.19</v>
      </c>
      <c r="W3329" s="1" t="s">
        <v>45</v>
      </c>
      <c r="X3329" s="1" t="s">
        <v>45</v>
      </c>
      <c r="Y3329" s="30">
        <f t="shared" si="412"/>
        <v>16.989999999999998</v>
      </c>
      <c r="Z3329" s="31">
        <f t="shared" si="413"/>
        <v>0</v>
      </c>
      <c r="AA3329" s="32">
        <f t="shared" si="414"/>
        <v>0</v>
      </c>
      <c r="AB3329" t="b">
        <f t="shared" si="415"/>
        <v>1</v>
      </c>
      <c r="AC3329" s="2" t="s">
        <v>76</v>
      </c>
      <c r="AD3329" s="2">
        <v>10.19</v>
      </c>
      <c r="AG3329" t="s">
        <v>6651</v>
      </c>
    </row>
    <row r="3330" spans="1:33" ht="16" hidden="1" x14ac:dyDescent="0.4">
      <c r="A3330" s="24" t="s">
        <v>6638</v>
      </c>
      <c r="B3330" s="25" t="s">
        <v>10582</v>
      </c>
      <c r="C3330" t="str">
        <f t="shared" si="408"/>
        <v>45</v>
      </c>
      <c r="D3330" t="str">
        <f>_xlfn.XLOOKUP(C3330,Folha2!A:A,Folha2!B:B)</f>
        <v>DPH</v>
      </c>
      <c r="E3330" s="26" t="str">
        <f t="shared" si="409"/>
        <v>070</v>
      </c>
      <c r="F3330" s="26" t="str">
        <f t="shared" si="410"/>
        <v>54</v>
      </c>
      <c r="G3330" s="26" t="str">
        <f t="shared" si="411"/>
        <v>01</v>
      </c>
      <c r="H3330" s="27" t="s">
        <v>10614</v>
      </c>
      <c r="I3330" s="25" t="s">
        <v>10615</v>
      </c>
      <c r="J3330" s="27" t="s">
        <v>10585</v>
      </c>
      <c r="K3330" s="25" t="s">
        <v>10616</v>
      </c>
      <c r="L3330" s="27" t="s">
        <v>42</v>
      </c>
      <c r="M3330" s="25" t="s">
        <v>43</v>
      </c>
      <c r="N3330" s="27" t="s">
        <v>43</v>
      </c>
      <c r="O3330" s="25" t="s">
        <v>43</v>
      </c>
      <c r="P3330" s="27" t="s">
        <v>43</v>
      </c>
      <c r="Q3330" s="25" t="s">
        <v>44</v>
      </c>
      <c r="R3330" s="28">
        <v>18.989999999999998</v>
      </c>
      <c r="S3330" s="29">
        <v>18.989999999999998</v>
      </c>
      <c r="T3330" s="29"/>
      <c r="U3330" s="29">
        <v>18.989999999999998</v>
      </c>
      <c r="V3330" s="1">
        <v>11.39</v>
      </c>
      <c r="W3330" s="1" t="s">
        <v>45</v>
      </c>
      <c r="X3330" s="1">
        <v>11.39</v>
      </c>
      <c r="Y3330" s="30">
        <f t="shared" si="412"/>
        <v>18.989999999999998</v>
      </c>
      <c r="Z3330" s="31">
        <f t="shared" si="413"/>
        <v>0</v>
      </c>
      <c r="AA3330" s="32">
        <f t="shared" si="414"/>
        <v>0</v>
      </c>
      <c r="AB3330" t="b">
        <f t="shared" si="415"/>
        <v>1</v>
      </c>
      <c r="AC3330" s="2" t="s">
        <v>76</v>
      </c>
      <c r="AD3330" s="2">
        <v>11.39</v>
      </c>
      <c r="AG3330" t="s">
        <v>6651</v>
      </c>
    </row>
    <row r="3331" spans="1:33" ht="16" hidden="1" x14ac:dyDescent="0.4">
      <c r="A3331" s="24" t="s">
        <v>6638</v>
      </c>
      <c r="B3331" s="25" t="s">
        <v>10582</v>
      </c>
      <c r="C3331" t="str">
        <f t="shared" si="408"/>
        <v>45</v>
      </c>
      <c r="D3331" t="str">
        <f>_xlfn.XLOOKUP(C3331,Folha2!A:A,Folha2!B:B)</f>
        <v>DPH</v>
      </c>
      <c r="E3331" s="26" t="str">
        <f t="shared" si="409"/>
        <v>070</v>
      </c>
      <c r="F3331" s="26" t="str">
        <f t="shared" si="410"/>
        <v>54</v>
      </c>
      <c r="G3331" s="26" t="str">
        <f t="shared" si="411"/>
        <v>01</v>
      </c>
      <c r="H3331" s="27" t="s">
        <v>10617</v>
      </c>
      <c r="I3331" s="25" t="s">
        <v>10618</v>
      </c>
      <c r="J3331" s="27" t="s">
        <v>10585</v>
      </c>
      <c r="K3331" s="25" t="s">
        <v>10619</v>
      </c>
      <c r="L3331" s="27" t="s">
        <v>42</v>
      </c>
      <c r="M3331" s="25" t="s">
        <v>43</v>
      </c>
      <c r="N3331" s="27" t="s">
        <v>43</v>
      </c>
      <c r="O3331" s="25" t="s">
        <v>43</v>
      </c>
      <c r="P3331" s="27" t="s">
        <v>43</v>
      </c>
      <c r="Q3331" s="25" t="s">
        <v>44</v>
      </c>
      <c r="R3331" s="28">
        <v>18.989999999999998</v>
      </c>
      <c r="S3331" s="29">
        <v>18.989999999999998</v>
      </c>
      <c r="T3331" s="29"/>
      <c r="U3331" s="29">
        <v>18.989999999999998</v>
      </c>
      <c r="V3331" s="1">
        <v>11.39</v>
      </c>
      <c r="W3331" s="1" t="s">
        <v>45</v>
      </c>
      <c r="X3331" s="1">
        <v>11.39</v>
      </c>
      <c r="Y3331" s="30">
        <f t="shared" si="412"/>
        <v>18.989999999999998</v>
      </c>
      <c r="Z3331" s="31">
        <f t="shared" si="413"/>
        <v>0</v>
      </c>
      <c r="AA3331" s="32">
        <f t="shared" si="414"/>
        <v>0</v>
      </c>
      <c r="AB3331" t="b">
        <f t="shared" si="415"/>
        <v>1</v>
      </c>
      <c r="AC3331" s="2" t="s">
        <v>76</v>
      </c>
      <c r="AD3331" s="2">
        <v>11.39</v>
      </c>
      <c r="AG3331" t="s">
        <v>6651</v>
      </c>
    </row>
    <row r="3332" spans="1:33" ht="16" hidden="1" x14ac:dyDescent="0.4">
      <c r="A3332" s="24" t="s">
        <v>6638</v>
      </c>
      <c r="B3332" s="25" t="s">
        <v>10582</v>
      </c>
      <c r="C3332" t="str">
        <f t="shared" ref="C3332:C3395" si="416">MID(A3332,2,2)</f>
        <v>45</v>
      </c>
      <c r="D3332" t="str">
        <f>_xlfn.XLOOKUP(C3332,Folha2!A:A,Folha2!B:B)</f>
        <v>DPH</v>
      </c>
      <c r="E3332" s="26" t="str">
        <f t="shared" ref="E3332:E3395" si="417">MID(A3332,5,3)</f>
        <v>070</v>
      </c>
      <c r="F3332" s="26" t="str">
        <f t="shared" ref="F3332:F3395" si="418">MID(B3332,5,2)</f>
        <v>54</v>
      </c>
      <c r="G3332" s="26" t="str">
        <f t="shared" ref="G3332:G3395" si="419">MID(B3332,8,2)</f>
        <v>01</v>
      </c>
      <c r="H3332" s="27" t="s">
        <v>10620</v>
      </c>
      <c r="I3332" s="25" t="s">
        <v>10621</v>
      </c>
      <c r="J3332" s="27" t="s">
        <v>10585</v>
      </c>
      <c r="K3332" s="25" t="s">
        <v>10622</v>
      </c>
      <c r="L3332" s="27" t="s">
        <v>42</v>
      </c>
      <c r="M3332" s="25" t="s">
        <v>43</v>
      </c>
      <c r="N3332" s="27" t="s">
        <v>43</v>
      </c>
      <c r="O3332" s="25" t="s">
        <v>43</v>
      </c>
      <c r="P3332" s="27" t="s">
        <v>43</v>
      </c>
      <c r="Q3332" s="25" t="s">
        <v>44</v>
      </c>
      <c r="R3332" s="28">
        <v>18.989999999999998</v>
      </c>
      <c r="S3332" s="29">
        <v>18.989999999999998</v>
      </c>
      <c r="T3332" s="29"/>
      <c r="U3332" s="29">
        <v>18.989999999999998</v>
      </c>
      <c r="V3332" s="1">
        <v>11.39</v>
      </c>
      <c r="W3332" s="1" t="s">
        <v>45</v>
      </c>
      <c r="X3332" s="1">
        <v>11.39</v>
      </c>
      <c r="Y3332" s="30">
        <f t="shared" ref="Y3332:Y3395" si="420">IF(OR(N3332="O",O3332="O"),IF(COUNT(V3332:X3332)&gt;0,MIN(V3332:X3332),MIN(S3332:U3332)),IF(M3332="O",MIN(S3332:U3332),IF(L3332="E",IFERROR(MODE(S3332:U3332),MIN(S3332:U3332)),AVERAGE(S3332:U3332))))</f>
        <v>18.989999999999998</v>
      </c>
      <c r="Z3332" s="31">
        <f t="shared" ref="Z3332:Z3395" si="421">R3332/Y3332-1</f>
        <v>0</v>
      </c>
      <c r="AA3332" s="32">
        <f t="shared" ref="AA3332:AA3395" si="422">R3332-Y3332</f>
        <v>0</v>
      </c>
      <c r="AB3332" t="b">
        <f t="shared" ref="AB3332:AB3395" si="423">R3332=Y3332</f>
        <v>1</v>
      </c>
      <c r="AC3332" s="2" t="s">
        <v>76</v>
      </c>
      <c r="AD3332" s="2">
        <v>11.39</v>
      </c>
      <c r="AG3332" t="s">
        <v>6651</v>
      </c>
    </row>
    <row r="3333" spans="1:33" ht="16" hidden="1" x14ac:dyDescent="0.4">
      <c r="A3333" s="24" t="s">
        <v>6638</v>
      </c>
      <c r="B3333" s="25" t="s">
        <v>10582</v>
      </c>
      <c r="C3333" t="str">
        <f t="shared" si="416"/>
        <v>45</v>
      </c>
      <c r="D3333" t="str">
        <f>_xlfn.XLOOKUP(C3333,Folha2!A:A,Folha2!B:B)</f>
        <v>DPH</v>
      </c>
      <c r="E3333" s="26" t="str">
        <f t="shared" si="417"/>
        <v>070</v>
      </c>
      <c r="F3333" s="26" t="str">
        <f t="shared" si="418"/>
        <v>54</v>
      </c>
      <c r="G3333" s="26" t="str">
        <f t="shared" si="419"/>
        <v>01</v>
      </c>
      <c r="H3333" s="27" t="s">
        <v>10623</v>
      </c>
      <c r="I3333" s="25" t="s">
        <v>10624</v>
      </c>
      <c r="J3333" s="27" t="s">
        <v>10585</v>
      </c>
      <c r="K3333" s="25" t="s">
        <v>10625</v>
      </c>
      <c r="L3333" s="27" t="s">
        <v>42</v>
      </c>
      <c r="M3333" s="25" t="s">
        <v>43</v>
      </c>
      <c r="N3333" s="27" t="s">
        <v>43</v>
      </c>
      <c r="O3333" s="25" t="s">
        <v>43</v>
      </c>
      <c r="P3333" s="27" t="s">
        <v>43</v>
      </c>
      <c r="Q3333" s="25" t="s">
        <v>44</v>
      </c>
      <c r="R3333" s="28">
        <v>18.989999999999998</v>
      </c>
      <c r="S3333" s="29">
        <v>18.989999999999998</v>
      </c>
      <c r="T3333" s="29"/>
      <c r="U3333" s="29">
        <v>18.989999999999998</v>
      </c>
      <c r="V3333" s="1">
        <v>11.39</v>
      </c>
      <c r="W3333" s="1" t="s">
        <v>45</v>
      </c>
      <c r="X3333" s="1">
        <v>11.39</v>
      </c>
      <c r="Y3333" s="30">
        <f t="shared" si="420"/>
        <v>18.989999999999998</v>
      </c>
      <c r="Z3333" s="31">
        <f t="shared" si="421"/>
        <v>0</v>
      </c>
      <c r="AA3333" s="32">
        <f t="shared" si="422"/>
        <v>0</v>
      </c>
      <c r="AB3333" t="b">
        <f t="shared" si="423"/>
        <v>1</v>
      </c>
      <c r="AC3333" s="2" t="s">
        <v>76</v>
      </c>
      <c r="AD3333" s="2">
        <v>11.39</v>
      </c>
      <c r="AG3333" t="s">
        <v>6651</v>
      </c>
    </row>
    <row r="3334" spans="1:33" ht="16" hidden="1" x14ac:dyDescent="0.4">
      <c r="A3334" s="24" t="s">
        <v>6638</v>
      </c>
      <c r="B3334" s="25" t="s">
        <v>10582</v>
      </c>
      <c r="C3334" t="str">
        <f t="shared" si="416"/>
        <v>45</v>
      </c>
      <c r="D3334" t="str">
        <f>_xlfn.XLOOKUP(C3334,Folha2!A:A,Folha2!B:B)</f>
        <v>DPH</v>
      </c>
      <c r="E3334" s="26" t="str">
        <f t="shared" si="417"/>
        <v>070</v>
      </c>
      <c r="F3334" s="26" t="str">
        <f t="shared" si="418"/>
        <v>54</v>
      </c>
      <c r="G3334" s="26" t="str">
        <f t="shared" si="419"/>
        <v>01</v>
      </c>
      <c r="H3334" s="27" t="s">
        <v>10626</v>
      </c>
      <c r="I3334" s="25" t="s">
        <v>10627</v>
      </c>
      <c r="J3334" s="27" t="s">
        <v>10585</v>
      </c>
      <c r="K3334" s="25" t="s">
        <v>10628</v>
      </c>
      <c r="L3334" s="27" t="s">
        <v>42</v>
      </c>
      <c r="M3334" s="25" t="s">
        <v>43</v>
      </c>
      <c r="N3334" s="27" t="s">
        <v>43</v>
      </c>
      <c r="O3334" s="25" t="s">
        <v>43</v>
      </c>
      <c r="P3334" s="27" t="s">
        <v>43</v>
      </c>
      <c r="Q3334" s="25" t="s">
        <v>44</v>
      </c>
      <c r="R3334" s="28">
        <v>18.989999999999998</v>
      </c>
      <c r="S3334" s="29">
        <v>18.989999999999998</v>
      </c>
      <c r="T3334" s="29"/>
      <c r="U3334" s="29">
        <v>18.989999999999998</v>
      </c>
      <c r="V3334" s="1">
        <v>11.39</v>
      </c>
      <c r="W3334" s="1" t="s">
        <v>45</v>
      </c>
      <c r="X3334" s="1">
        <v>11.39</v>
      </c>
      <c r="Y3334" s="30">
        <f t="shared" si="420"/>
        <v>18.989999999999998</v>
      </c>
      <c r="Z3334" s="31">
        <f t="shared" si="421"/>
        <v>0</v>
      </c>
      <c r="AA3334" s="32">
        <f t="shared" si="422"/>
        <v>0</v>
      </c>
      <c r="AB3334" t="b">
        <f t="shared" si="423"/>
        <v>1</v>
      </c>
      <c r="AC3334" s="2" t="s">
        <v>76</v>
      </c>
      <c r="AD3334" s="2">
        <v>11.39</v>
      </c>
      <c r="AG3334" t="s">
        <v>6651</v>
      </c>
    </row>
    <row r="3335" spans="1:33" ht="16" hidden="1" x14ac:dyDescent="0.4">
      <c r="A3335" s="24" t="s">
        <v>6638</v>
      </c>
      <c r="B3335" s="25" t="s">
        <v>10582</v>
      </c>
      <c r="C3335" t="str">
        <f t="shared" si="416"/>
        <v>45</v>
      </c>
      <c r="D3335" t="str">
        <f>_xlfn.XLOOKUP(C3335,Folha2!A:A,Folha2!B:B)</f>
        <v>DPH</v>
      </c>
      <c r="E3335" s="26" t="str">
        <f t="shared" si="417"/>
        <v>070</v>
      </c>
      <c r="F3335" s="26" t="str">
        <f t="shared" si="418"/>
        <v>54</v>
      </c>
      <c r="G3335" s="26" t="str">
        <f t="shared" si="419"/>
        <v>01</v>
      </c>
      <c r="H3335" s="27" t="s">
        <v>10629</v>
      </c>
      <c r="I3335" s="25" t="s">
        <v>10630</v>
      </c>
      <c r="J3335" s="27" t="s">
        <v>10585</v>
      </c>
      <c r="K3335" s="25" t="s">
        <v>10631</v>
      </c>
      <c r="L3335" s="27" t="s">
        <v>42</v>
      </c>
      <c r="M3335" s="25" t="s">
        <v>43</v>
      </c>
      <c r="N3335" s="27" t="s">
        <v>43</v>
      </c>
      <c r="O3335" s="25" t="s">
        <v>43</v>
      </c>
      <c r="P3335" s="27" t="s">
        <v>43</v>
      </c>
      <c r="Q3335" s="25" t="s">
        <v>44</v>
      </c>
      <c r="R3335" s="28">
        <v>18.989999999999998</v>
      </c>
      <c r="S3335" s="29">
        <v>18.989999999999998</v>
      </c>
      <c r="T3335" s="29"/>
      <c r="U3335" s="29"/>
      <c r="V3335" s="1">
        <v>11.39</v>
      </c>
      <c r="W3335" s="1" t="s">
        <v>45</v>
      </c>
      <c r="X3335" s="1" t="s">
        <v>45</v>
      </c>
      <c r="Y3335" s="30">
        <f t="shared" si="420"/>
        <v>18.989999999999998</v>
      </c>
      <c r="Z3335" s="31">
        <f t="shared" si="421"/>
        <v>0</v>
      </c>
      <c r="AA3335" s="32">
        <f t="shared" si="422"/>
        <v>0</v>
      </c>
      <c r="AB3335" t="b">
        <f t="shared" si="423"/>
        <v>1</v>
      </c>
      <c r="AC3335" s="2" t="s">
        <v>76</v>
      </c>
      <c r="AD3335" s="2">
        <v>11.39</v>
      </c>
      <c r="AG3335" t="s">
        <v>6651</v>
      </c>
    </row>
    <row r="3336" spans="1:33" ht="16" hidden="1" x14ac:dyDescent="0.4">
      <c r="A3336" s="24" t="s">
        <v>6638</v>
      </c>
      <c r="B3336" s="25" t="s">
        <v>10582</v>
      </c>
      <c r="C3336" t="str">
        <f t="shared" si="416"/>
        <v>45</v>
      </c>
      <c r="D3336" t="str">
        <f>_xlfn.XLOOKUP(C3336,Folha2!A:A,Folha2!B:B)</f>
        <v>DPH</v>
      </c>
      <c r="E3336" s="26" t="str">
        <f t="shared" si="417"/>
        <v>070</v>
      </c>
      <c r="F3336" s="26" t="str">
        <f t="shared" si="418"/>
        <v>54</v>
      </c>
      <c r="G3336" s="26" t="str">
        <f t="shared" si="419"/>
        <v>01</v>
      </c>
      <c r="H3336" s="27" t="s">
        <v>10632</v>
      </c>
      <c r="I3336" s="25" t="s">
        <v>10633</v>
      </c>
      <c r="J3336" s="27" t="s">
        <v>10585</v>
      </c>
      <c r="K3336" s="25" t="s">
        <v>10634</v>
      </c>
      <c r="L3336" s="27" t="s">
        <v>42</v>
      </c>
      <c r="M3336" s="25" t="s">
        <v>43</v>
      </c>
      <c r="N3336" s="27" t="s">
        <v>43</v>
      </c>
      <c r="O3336" s="25" t="s">
        <v>43</v>
      </c>
      <c r="P3336" s="27" t="s">
        <v>43</v>
      </c>
      <c r="Q3336" s="25" t="s">
        <v>44</v>
      </c>
      <c r="R3336" s="28">
        <v>18.989999999999998</v>
      </c>
      <c r="S3336" s="29">
        <v>18.989999999999998</v>
      </c>
      <c r="T3336" s="29"/>
      <c r="U3336" s="29">
        <v>18.989999999999998</v>
      </c>
      <c r="V3336" s="1">
        <v>11.39</v>
      </c>
      <c r="W3336" s="1" t="s">
        <v>45</v>
      </c>
      <c r="X3336" s="1">
        <v>11.39</v>
      </c>
      <c r="Y3336" s="30">
        <f t="shared" si="420"/>
        <v>18.989999999999998</v>
      </c>
      <c r="Z3336" s="31">
        <f t="shared" si="421"/>
        <v>0</v>
      </c>
      <c r="AA3336" s="32">
        <f t="shared" si="422"/>
        <v>0</v>
      </c>
      <c r="AB3336" t="b">
        <f t="shared" si="423"/>
        <v>1</v>
      </c>
      <c r="AC3336" s="2" t="s">
        <v>76</v>
      </c>
      <c r="AD3336" s="2">
        <v>11.39</v>
      </c>
      <c r="AG3336" t="s">
        <v>6651</v>
      </c>
    </row>
    <row r="3337" spans="1:33" ht="16" hidden="1" x14ac:dyDescent="0.4">
      <c r="A3337" s="24" t="s">
        <v>6638</v>
      </c>
      <c r="B3337" s="25" t="s">
        <v>10582</v>
      </c>
      <c r="C3337" t="str">
        <f t="shared" si="416"/>
        <v>45</v>
      </c>
      <c r="D3337" t="str">
        <f>_xlfn.XLOOKUP(C3337,Folha2!A:A,Folha2!B:B)</f>
        <v>DPH</v>
      </c>
      <c r="E3337" s="26" t="str">
        <f t="shared" si="417"/>
        <v>070</v>
      </c>
      <c r="F3337" s="26" t="str">
        <f t="shared" si="418"/>
        <v>54</v>
      </c>
      <c r="G3337" s="26" t="str">
        <f t="shared" si="419"/>
        <v>01</v>
      </c>
      <c r="H3337" s="27" t="s">
        <v>10635</v>
      </c>
      <c r="I3337" s="25" t="s">
        <v>10636</v>
      </c>
      <c r="J3337" s="27" t="s">
        <v>10585</v>
      </c>
      <c r="K3337" s="25" t="s">
        <v>10637</v>
      </c>
      <c r="L3337" s="27" t="s">
        <v>42</v>
      </c>
      <c r="M3337" s="25" t="s">
        <v>43</v>
      </c>
      <c r="N3337" s="27" t="s">
        <v>43</v>
      </c>
      <c r="O3337" s="25" t="s">
        <v>43</v>
      </c>
      <c r="P3337" s="27" t="s">
        <v>43</v>
      </c>
      <c r="Q3337" s="25" t="s">
        <v>44</v>
      </c>
      <c r="R3337" s="28">
        <v>18.989999999999998</v>
      </c>
      <c r="S3337" s="29">
        <v>18.989999999999998</v>
      </c>
      <c r="T3337" s="29"/>
      <c r="U3337" s="29"/>
      <c r="V3337" s="1">
        <v>11.39</v>
      </c>
      <c r="W3337" s="1" t="s">
        <v>45</v>
      </c>
      <c r="X3337" s="1" t="s">
        <v>45</v>
      </c>
      <c r="Y3337" s="30">
        <f t="shared" si="420"/>
        <v>18.989999999999998</v>
      </c>
      <c r="Z3337" s="31">
        <f t="shared" si="421"/>
        <v>0</v>
      </c>
      <c r="AA3337" s="32">
        <f t="shared" si="422"/>
        <v>0</v>
      </c>
      <c r="AB3337" t="b">
        <f t="shared" si="423"/>
        <v>1</v>
      </c>
      <c r="AC3337" s="2" t="s">
        <v>76</v>
      </c>
      <c r="AD3337" s="2">
        <v>11.39</v>
      </c>
      <c r="AG3337" t="s">
        <v>6651</v>
      </c>
    </row>
    <row r="3338" spans="1:33" ht="16" hidden="1" x14ac:dyDescent="0.4">
      <c r="A3338" s="24" t="s">
        <v>6638</v>
      </c>
      <c r="B3338" s="25" t="s">
        <v>10582</v>
      </c>
      <c r="C3338" t="str">
        <f t="shared" si="416"/>
        <v>45</v>
      </c>
      <c r="D3338" t="str">
        <f>_xlfn.XLOOKUP(C3338,Folha2!A:A,Folha2!B:B)</f>
        <v>DPH</v>
      </c>
      <c r="E3338" s="26" t="str">
        <f t="shared" si="417"/>
        <v>070</v>
      </c>
      <c r="F3338" s="26" t="str">
        <f t="shared" si="418"/>
        <v>54</v>
      </c>
      <c r="G3338" s="26" t="str">
        <f t="shared" si="419"/>
        <v>01</v>
      </c>
      <c r="H3338" s="27" t="s">
        <v>10638</v>
      </c>
      <c r="I3338" s="25" t="s">
        <v>10639</v>
      </c>
      <c r="J3338" s="27" t="s">
        <v>10585</v>
      </c>
      <c r="K3338" s="25" t="s">
        <v>10640</v>
      </c>
      <c r="L3338" s="27" t="s">
        <v>42</v>
      </c>
      <c r="M3338" s="25" t="s">
        <v>43</v>
      </c>
      <c r="N3338" s="27" t="s">
        <v>43</v>
      </c>
      <c r="O3338" s="25" t="s">
        <v>43</v>
      </c>
      <c r="P3338" s="27" t="s">
        <v>43</v>
      </c>
      <c r="Q3338" s="25" t="s">
        <v>44</v>
      </c>
      <c r="R3338" s="28">
        <v>18.989999999999998</v>
      </c>
      <c r="S3338" s="29">
        <v>18.989999999999998</v>
      </c>
      <c r="T3338" s="29"/>
      <c r="U3338" s="29"/>
      <c r="V3338" s="1">
        <v>11.39</v>
      </c>
      <c r="W3338" s="1" t="s">
        <v>45</v>
      </c>
      <c r="X3338" s="1" t="s">
        <v>45</v>
      </c>
      <c r="Y3338" s="30">
        <f t="shared" si="420"/>
        <v>18.989999999999998</v>
      </c>
      <c r="Z3338" s="31">
        <f t="shared" si="421"/>
        <v>0</v>
      </c>
      <c r="AA3338" s="32">
        <f t="shared" si="422"/>
        <v>0</v>
      </c>
      <c r="AB3338" t="b">
        <f t="shared" si="423"/>
        <v>1</v>
      </c>
      <c r="AC3338" s="2" t="s">
        <v>76</v>
      </c>
      <c r="AD3338" s="2">
        <v>11.39</v>
      </c>
      <c r="AG3338" t="s">
        <v>6651</v>
      </c>
    </row>
    <row r="3339" spans="1:33" ht="16" hidden="1" x14ac:dyDescent="0.4">
      <c r="A3339" s="24" t="s">
        <v>6638</v>
      </c>
      <c r="B3339" s="25" t="s">
        <v>10582</v>
      </c>
      <c r="C3339" t="str">
        <f t="shared" si="416"/>
        <v>45</v>
      </c>
      <c r="D3339" t="str">
        <f>_xlfn.XLOOKUP(C3339,Folha2!A:A,Folha2!B:B)</f>
        <v>DPH</v>
      </c>
      <c r="E3339" s="26" t="str">
        <f t="shared" si="417"/>
        <v>070</v>
      </c>
      <c r="F3339" s="26" t="str">
        <f t="shared" si="418"/>
        <v>54</v>
      </c>
      <c r="G3339" s="26" t="str">
        <f t="shared" si="419"/>
        <v>01</v>
      </c>
      <c r="H3339" s="27" t="s">
        <v>10641</v>
      </c>
      <c r="I3339" s="25" t="s">
        <v>10642</v>
      </c>
      <c r="J3339" s="27" t="s">
        <v>10585</v>
      </c>
      <c r="K3339" s="25" t="s">
        <v>10643</v>
      </c>
      <c r="L3339" s="27" t="s">
        <v>42</v>
      </c>
      <c r="M3339" s="25" t="s">
        <v>43</v>
      </c>
      <c r="N3339" s="27" t="s">
        <v>43</v>
      </c>
      <c r="O3339" s="25" t="s">
        <v>43</v>
      </c>
      <c r="P3339" s="27" t="s">
        <v>43</v>
      </c>
      <c r="Q3339" s="25" t="s">
        <v>44</v>
      </c>
      <c r="R3339" s="28">
        <v>18.989999999999998</v>
      </c>
      <c r="S3339" s="29">
        <v>18.989999999999998</v>
      </c>
      <c r="T3339" s="29"/>
      <c r="U3339" s="29"/>
      <c r="V3339" s="1">
        <v>11.39</v>
      </c>
      <c r="W3339" s="1" t="s">
        <v>45</v>
      </c>
      <c r="X3339" s="1" t="s">
        <v>45</v>
      </c>
      <c r="Y3339" s="30">
        <f t="shared" si="420"/>
        <v>18.989999999999998</v>
      </c>
      <c r="Z3339" s="31">
        <f t="shared" si="421"/>
        <v>0</v>
      </c>
      <c r="AA3339" s="32">
        <f t="shared" si="422"/>
        <v>0</v>
      </c>
      <c r="AB3339" t="b">
        <f t="shared" si="423"/>
        <v>1</v>
      </c>
      <c r="AC3339" s="2" t="s">
        <v>76</v>
      </c>
      <c r="AD3339" s="2">
        <v>11.39</v>
      </c>
      <c r="AG3339" t="s">
        <v>6651</v>
      </c>
    </row>
    <row r="3340" spans="1:33" ht="16" hidden="1" x14ac:dyDescent="0.4">
      <c r="A3340" s="24" t="s">
        <v>6638</v>
      </c>
      <c r="B3340" s="25" t="s">
        <v>10582</v>
      </c>
      <c r="C3340" t="str">
        <f t="shared" si="416"/>
        <v>45</v>
      </c>
      <c r="D3340" t="str">
        <f>_xlfn.XLOOKUP(C3340,Folha2!A:A,Folha2!B:B)</f>
        <v>DPH</v>
      </c>
      <c r="E3340" s="26" t="str">
        <f t="shared" si="417"/>
        <v>070</v>
      </c>
      <c r="F3340" s="26" t="str">
        <f t="shared" si="418"/>
        <v>54</v>
      </c>
      <c r="G3340" s="26" t="str">
        <f t="shared" si="419"/>
        <v>01</v>
      </c>
      <c r="H3340" s="27" t="s">
        <v>10644</v>
      </c>
      <c r="I3340" s="25" t="s">
        <v>10645</v>
      </c>
      <c r="J3340" s="27" t="s">
        <v>10585</v>
      </c>
      <c r="K3340" s="25" t="s">
        <v>10646</v>
      </c>
      <c r="L3340" s="27" t="s">
        <v>42</v>
      </c>
      <c r="M3340" s="25" t="s">
        <v>43</v>
      </c>
      <c r="N3340" s="27" t="s">
        <v>43</v>
      </c>
      <c r="O3340" s="25" t="s">
        <v>43</v>
      </c>
      <c r="P3340" s="27" t="s">
        <v>43</v>
      </c>
      <c r="Q3340" s="25" t="s">
        <v>44</v>
      </c>
      <c r="R3340" s="28">
        <v>19.989999999999998</v>
      </c>
      <c r="S3340" s="29">
        <v>19.989999999999998</v>
      </c>
      <c r="T3340" s="29">
        <v>15.99</v>
      </c>
      <c r="U3340" s="29">
        <v>19.989999999999998</v>
      </c>
      <c r="V3340" s="1">
        <v>11.99</v>
      </c>
      <c r="W3340" s="1">
        <v>9.59</v>
      </c>
      <c r="X3340" s="1">
        <v>11.99</v>
      </c>
      <c r="Y3340" s="30">
        <f t="shared" si="420"/>
        <v>19.989999999999998</v>
      </c>
      <c r="Z3340" s="31">
        <f t="shared" si="421"/>
        <v>0</v>
      </c>
      <c r="AA3340" s="32">
        <f t="shared" si="422"/>
        <v>0</v>
      </c>
      <c r="AB3340" t="b">
        <f t="shared" si="423"/>
        <v>1</v>
      </c>
      <c r="AC3340" s="2" t="s">
        <v>76</v>
      </c>
      <c r="AD3340" s="2">
        <v>11.99</v>
      </c>
      <c r="AG3340" t="s">
        <v>6651</v>
      </c>
    </row>
    <row r="3341" spans="1:33" ht="16" x14ac:dyDescent="0.4">
      <c r="A3341" s="24" t="s">
        <v>6638</v>
      </c>
      <c r="B3341" s="25" t="s">
        <v>10582</v>
      </c>
      <c r="C3341" t="str">
        <f t="shared" si="416"/>
        <v>45</v>
      </c>
      <c r="D3341" t="str">
        <f>_xlfn.XLOOKUP(C3341,Folha2!A:A,Folha2!B:B)</f>
        <v>DPH</v>
      </c>
      <c r="E3341" s="26" t="str">
        <f t="shared" si="417"/>
        <v>070</v>
      </c>
      <c r="F3341" s="26" t="str">
        <f t="shared" si="418"/>
        <v>54</v>
      </c>
      <c r="G3341" s="26" t="str">
        <f t="shared" si="419"/>
        <v>01</v>
      </c>
      <c r="H3341" s="27" t="s">
        <v>10647</v>
      </c>
      <c r="I3341" s="25" t="s">
        <v>10648</v>
      </c>
      <c r="J3341" s="27" t="s">
        <v>10585</v>
      </c>
      <c r="K3341" s="25" t="s">
        <v>10649</v>
      </c>
      <c r="L3341" s="27" t="s">
        <v>42</v>
      </c>
      <c r="M3341" s="25" t="s">
        <v>43</v>
      </c>
      <c r="N3341" s="27" t="s">
        <v>43</v>
      </c>
      <c r="O3341" s="25" t="s">
        <v>43</v>
      </c>
      <c r="P3341" s="27" t="s">
        <v>43</v>
      </c>
      <c r="Q3341" s="25" t="s">
        <v>44</v>
      </c>
      <c r="R3341" s="28">
        <v>19.989999999999998</v>
      </c>
      <c r="S3341" s="29">
        <v>19.989999999999998</v>
      </c>
      <c r="T3341" s="29">
        <v>15.99</v>
      </c>
      <c r="U3341" s="29"/>
      <c r="V3341" s="1">
        <v>11.98</v>
      </c>
      <c r="W3341" s="1" t="s">
        <v>45</v>
      </c>
      <c r="X3341" s="1" t="s">
        <v>45</v>
      </c>
      <c r="Y3341" s="30">
        <f t="shared" si="420"/>
        <v>15.99</v>
      </c>
      <c r="Z3341" s="31">
        <f t="shared" si="421"/>
        <v>0.2501563477173232</v>
      </c>
      <c r="AA3341" s="32">
        <f t="shared" si="422"/>
        <v>3.9999999999999982</v>
      </c>
      <c r="AB3341" t="b">
        <f t="shared" si="423"/>
        <v>0</v>
      </c>
      <c r="AC3341" s="2" t="s">
        <v>76</v>
      </c>
      <c r="AD3341" s="2">
        <v>11.99</v>
      </c>
      <c r="AG3341" t="s">
        <v>6651</v>
      </c>
    </row>
    <row r="3342" spans="1:33" ht="16" hidden="1" x14ac:dyDescent="0.4">
      <c r="A3342" s="24" t="s">
        <v>6638</v>
      </c>
      <c r="B3342" s="25" t="s">
        <v>10582</v>
      </c>
      <c r="C3342" t="str">
        <f t="shared" si="416"/>
        <v>45</v>
      </c>
      <c r="D3342" t="str">
        <f>_xlfn.XLOOKUP(C3342,Folha2!A:A,Folha2!B:B)</f>
        <v>DPH</v>
      </c>
      <c r="E3342" s="26" t="str">
        <f t="shared" si="417"/>
        <v>070</v>
      </c>
      <c r="F3342" s="26" t="str">
        <f t="shared" si="418"/>
        <v>54</v>
      </c>
      <c r="G3342" s="26" t="str">
        <f t="shared" si="419"/>
        <v>01</v>
      </c>
      <c r="H3342" s="27" t="s">
        <v>10650</v>
      </c>
      <c r="I3342" s="25" t="s">
        <v>10651</v>
      </c>
      <c r="J3342" s="27" t="s">
        <v>10585</v>
      </c>
      <c r="K3342" s="25" t="s">
        <v>10652</v>
      </c>
      <c r="L3342" s="27" t="s">
        <v>42</v>
      </c>
      <c r="M3342" s="25" t="s">
        <v>43</v>
      </c>
      <c r="N3342" s="27" t="s">
        <v>43</v>
      </c>
      <c r="O3342" s="25" t="s">
        <v>43</v>
      </c>
      <c r="P3342" s="27" t="s">
        <v>43</v>
      </c>
      <c r="Q3342" s="25" t="s">
        <v>44</v>
      </c>
      <c r="R3342" s="28">
        <v>21.99</v>
      </c>
      <c r="S3342" s="29">
        <v>21.99</v>
      </c>
      <c r="T3342" s="29"/>
      <c r="U3342" s="29"/>
      <c r="V3342" s="1">
        <v>13.18</v>
      </c>
      <c r="W3342" s="1" t="s">
        <v>45</v>
      </c>
      <c r="X3342" s="1" t="s">
        <v>45</v>
      </c>
      <c r="Y3342" s="30">
        <f t="shared" si="420"/>
        <v>21.99</v>
      </c>
      <c r="Z3342" s="31">
        <f t="shared" si="421"/>
        <v>0</v>
      </c>
      <c r="AA3342" s="32">
        <f t="shared" si="422"/>
        <v>0</v>
      </c>
      <c r="AB3342" t="b">
        <f t="shared" si="423"/>
        <v>1</v>
      </c>
      <c r="AC3342" s="2" t="s">
        <v>76</v>
      </c>
      <c r="AD3342" s="2">
        <v>13.19</v>
      </c>
    </row>
    <row r="3343" spans="1:33" ht="16" hidden="1" x14ac:dyDescent="0.4">
      <c r="A3343" s="24" t="s">
        <v>6638</v>
      </c>
      <c r="B3343" s="25" t="s">
        <v>10582</v>
      </c>
      <c r="C3343" t="str">
        <f t="shared" si="416"/>
        <v>45</v>
      </c>
      <c r="D3343" t="str">
        <f>_xlfn.XLOOKUP(C3343,Folha2!A:A,Folha2!B:B)</f>
        <v>DPH</v>
      </c>
      <c r="E3343" s="26" t="str">
        <f t="shared" si="417"/>
        <v>070</v>
      </c>
      <c r="F3343" s="26" t="str">
        <f t="shared" si="418"/>
        <v>54</v>
      </c>
      <c r="G3343" s="26" t="str">
        <f t="shared" si="419"/>
        <v>01</v>
      </c>
      <c r="H3343" s="27" t="s">
        <v>10653</v>
      </c>
      <c r="I3343" s="25" t="s">
        <v>10654</v>
      </c>
      <c r="J3343" s="27" t="s">
        <v>10585</v>
      </c>
      <c r="K3343" s="25" t="s">
        <v>10655</v>
      </c>
      <c r="L3343" s="27" t="s">
        <v>42</v>
      </c>
      <c r="M3343" s="25" t="s">
        <v>43</v>
      </c>
      <c r="N3343" s="27" t="s">
        <v>43</v>
      </c>
      <c r="O3343" s="25" t="s">
        <v>43</v>
      </c>
      <c r="P3343" s="27" t="s">
        <v>43</v>
      </c>
      <c r="Q3343" s="25" t="s">
        <v>44</v>
      </c>
      <c r="R3343" s="28">
        <v>21.99</v>
      </c>
      <c r="S3343" s="29">
        <v>21.99</v>
      </c>
      <c r="T3343" s="29"/>
      <c r="U3343" s="29">
        <v>21.99</v>
      </c>
      <c r="V3343" s="1">
        <v>13.18</v>
      </c>
      <c r="W3343" s="1" t="s">
        <v>45</v>
      </c>
      <c r="X3343" s="1">
        <v>13.19</v>
      </c>
      <c r="Y3343" s="30">
        <f t="shared" si="420"/>
        <v>21.99</v>
      </c>
      <c r="Z3343" s="31">
        <f t="shared" si="421"/>
        <v>0</v>
      </c>
      <c r="AA3343" s="32">
        <f t="shared" si="422"/>
        <v>0</v>
      </c>
      <c r="AB3343" t="b">
        <f t="shared" si="423"/>
        <v>1</v>
      </c>
      <c r="AC3343" s="2" t="s">
        <v>76</v>
      </c>
      <c r="AD3343" s="2">
        <v>13.19</v>
      </c>
    </row>
    <row r="3344" spans="1:33" ht="16" hidden="1" x14ac:dyDescent="0.4">
      <c r="A3344" s="24" t="s">
        <v>6638</v>
      </c>
      <c r="B3344" s="25" t="s">
        <v>10582</v>
      </c>
      <c r="C3344" t="str">
        <f t="shared" si="416"/>
        <v>45</v>
      </c>
      <c r="D3344" t="str">
        <f>_xlfn.XLOOKUP(C3344,Folha2!A:A,Folha2!B:B)</f>
        <v>DPH</v>
      </c>
      <c r="E3344" s="26" t="str">
        <f t="shared" si="417"/>
        <v>070</v>
      </c>
      <c r="F3344" s="26" t="str">
        <f t="shared" si="418"/>
        <v>54</v>
      </c>
      <c r="G3344" s="26" t="str">
        <f t="shared" si="419"/>
        <v>01</v>
      </c>
      <c r="H3344" s="27" t="s">
        <v>10656</v>
      </c>
      <c r="I3344" s="25" t="s">
        <v>10657</v>
      </c>
      <c r="J3344" s="27" t="s">
        <v>10585</v>
      </c>
      <c r="K3344" s="25" t="s">
        <v>10658</v>
      </c>
      <c r="L3344" s="27" t="s">
        <v>42</v>
      </c>
      <c r="M3344" s="25" t="s">
        <v>43</v>
      </c>
      <c r="N3344" s="27" t="s">
        <v>43</v>
      </c>
      <c r="O3344" s="25" t="s">
        <v>43</v>
      </c>
      <c r="P3344" s="27" t="s">
        <v>43</v>
      </c>
      <c r="Q3344" s="25" t="s">
        <v>44</v>
      </c>
      <c r="R3344" s="28">
        <v>22.99</v>
      </c>
      <c r="S3344" s="29">
        <v>22.99</v>
      </c>
      <c r="T3344" s="29"/>
      <c r="U3344" s="29"/>
      <c r="V3344" s="1">
        <v>13.78</v>
      </c>
      <c r="W3344" s="1" t="s">
        <v>45</v>
      </c>
      <c r="X3344" s="1" t="s">
        <v>45</v>
      </c>
      <c r="Y3344" s="30">
        <f t="shared" si="420"/>
        <v>22.99</v>
      </c>
      <c r="Z3344" s="31">
        <f t="shared" si="421"/>
        <v>0</v>
      </c>
      <c r="AA3344" s="32">
        <f t="shared" si="422"/>
        <v>0</v>
      </c>
      <c r="AB3344" t="b">
        <f t="shared" si="423"/>
        <v>1</v>
      </c>
      <c r="AC3344" s="2" t="s">
        <v>76</v>
      </c>
      <c r="AD3344" s="2">
        <v>13.79</v>
      </c>
      <c r="AG3344" t="s">
        <v>6651</v>
      </c>
    </row>
    <row r="3345" spans="1:34" ht="16" hidden="1" x14ac:dyDescent="0.4">
      <c r="A3345" s="24" t="s">
        <v>6638</v>
      </c>
      <c r="B3345" s="25" t="s">
        <v>10582</v>
      </c>
      <c r="C3345" t="str">
        <f t="shared" si="416"/>
        <v>45</v>
      </c>
      <c r="D3345" t="str">
        <f>_xlfn.XLOOKUP(C3345,Folha2!A:A,Folha2!B:B)</f>
        <v>DPH</v>
      </c>
      <c r="E3345" s="26" t="str">
        <f t="shared" si="417"/>
        <v>070</v>
      </c>
      <c r="F3345" s="26" t="str">
        <f t="shared" si="418"/>
        <v>54</v>
      </c>
      <c r="G3345" s="26" t="str">
        <f t="shared" si="419"/>
        <v>01</v>
      </c>
      <c r="H3345" s="27" t="s">
        <v>10659</v>
      </c>
      <c r="I3345" s="25" t="s">
        <v>10660</v>
      </c>
      <c r="J3345" s="27" t="s">
        <v>10585</v>
      </c>
      <c r="K3345" s="25" t="s">
        <v>10661</v>
      </c>
      <c r="L3345" s="27" t="s">
        <v>42</v>
      </c>
      <c r="M3345" s="25" t="s">
        <v>43</v>
      </c>
      <c r="N3345" s="27" t="s">
        <v>43</v>
      </c>
      <c r="O3345" s="25" t="s">
        <v>43</v>
      </c>
      <c r="P3345" s="27" t="s">
        <v>43</v>
      </c>
      <c r="Q3345" s="25" t="s">
        <v>44</v>
      </c>
      <c r="R3345" s="28">
        <v>22.99</v>
      </c>
      <c r="S3345" s="29">
        <v>22.99</v>
      </c>
      <c r="T3345" s="29"/>
      <c r="U3345" s="29"/>
      <c r="V3345" s="1">
        <v>13.79</v>
      </c>
      <c r="W3345" s="1" t="s">
        <v>45</v>
      </c>
      <c r="X3345" s="1" t="s">
        <v>45</v>
      </c>
      <c r="Y3345" s="30">
        <f t="shared" si="420"/>
        <v>22.99</v>
      </c>
      <c r="Z3345" s="31">
        <f t="shared" si="421"/>
        <v>0</v>
      </c>
      <c r="AA3345" s="32">
        <f t="shared" si="422"/>
        <v>0</v>
      </c>
      <c r="AB3345" t="b">
        <f t="shared" si="423"/>
        <v>1</v>
      </c>
      <c r="AC3345" s="2" t="s">
        <v>76</v>
      </c>
      <c r="AD3345" s="2">
        <v>13.79</v>
      </c>
      <c r="AG3345" t="s">
        <v>6651</v>
      </c>
    </row>
    <row r="3346" spans="1:34" ht="16" hidden="1" x14ac:dyDescent="0.4">
      <c r="A3346" s="24" t="s">
        <v>6638</v>
      </c>
      <c r="B3346" s="25" t="s">
        <v>10582</v>
      </c>
      <c r="C3346" t="str">
        <f t="shared" si="416"/>
        <v>45</v>
      </c>
      <c r="D3346" t="str">
        <f>_xlfn.XLOOKUP(C3346,Folha2!A:A,Folha2!B:B)</f>
        <v>DPH</v>
      </c>
      <c r="E3346" s="26" t="str">
        <f t="shared" si="417"/>
        <v>070</v>
      </c>
      <c r="F3346" s="26" t="str">
        <f t="shared" si="418"/>
        <v>54</v>
      </c>
      <c r="G3346" s="26" t="str">
        <f t="shared" si="419"/>
        <v>01</v>
      </c>
      <c r="H3346" s="27" t="s">
        <v>10662</v>
      </c>
      <c r="I3346" s="25" t="s">
        <v>10663</v>
      </c>
      <c r="J3346" s="27" t="s">
        <v>10585</v>
      </c>
      <c r="K3346" s="25" t="s">
        <v>10664</v>
      </c>
      <c r="L3346" s="27" t="s">
        <v>42</v>
      </c>
      <c r="M3346" s="25" t="s">
        <v>43</v>
      </c>
      <c r="N3346" s="27" t="s">
        <v>43</v>
      </c>
      <c r="O3346" s="25" t="s">
        <v>43</v>
      </c>
      <c r="P3346" s="27" t="s">
        <v>43</v>
      </c>
      <c r="Q3346" s="25" t="s">
        <v>44</v>
      </c>
      <c r="R3346" s="28">
        <v>23.49</v>
      </c>
      <c r="S3346" s="29">
        <v>23.49</v>
      </c>
      <c r="T3346" s="29"/>
      <c r="U3346" s="29"/>
      <c r="V3346" s="1">
        <v>14.04</v>
      </c>
      <c r="W3346" s="1" t="s">
        <v>45</v>
      </c>
      <c r="X3346" s="1" t="s">
        <v>45</v>
      </c>
      <c r="Y3346" s="30">
        <f t="shared" si="420"/>
        <v>23.49</v>
      </c>
      <c r="Z3346" s="31">
        <f t="shared" si="421"/>
        <v>0</v>
      </c>
      <c r="AA3346" s="32">
        <f t="shared" si="422"/>
        <v>0</v>
      </c>
      <c r="AB3346" t="b">
        <f t="shared" si="423"/>
        <v>1</v>
      </c>
      <c r="AC3346" s="2" t="s">
        <v>76</v>
      </c>
      <c r="AD3346" s="2">
        <v>14.09</v>
      </c>
      <c r="AG3346" t="s">
        <v>6651</v>
      </c>
    </row>
    <row r="3347" spans="1:34" ht="16" hidden="1" x14ac:dyDescent="0.4">
      <c r="A3347" s="24" t="s">
        <v>6638</v>
      </c>
      <c r="B3347" s="25" t="s">
        <v>10582</v>
      </c>
      <c r="C3347" t="str">
        <f t="shared" si="416"/>
        <v>45</v>
      </c>
      <c r="D3347" t="str">
        <f>_xlfn.XLOOKUP(C3347,Folha2!A:A,Folha2!B:B)</f>
        <v>DPH</v>
      </c>
      <c r="E3347" s="26" t="str">
        <f t="shared" si="417"/>
        <v>070</v>
      </c>
      <c r="F3347" s="26" t="str">
        <f t="shared" si="418"/>
        <v>54</v>
      </c>
      <c r="G3347" s="26" t="str">
        <f t="shared" si="419"/>
        <v>01</v>
      </c>
      <c r="H3347" s="27" t="s">
        <v>10665</v>
      </c>
      <c r="I3347" s="25" t="s">
        <v>10666</v>
      </c>
      <c r="J3347" s="27" t="s">
        <v>10585</v>
      </c>
      <c r="K3347" s="25" t="s">
        <v>10667</v>
      </c>
      <c r="L3347" s="27" t="s">
        <v>42</v>
      </c>
      <c r="M3347" s="25" t="s">
        <v>43</v>
      </c>
      <c r="N3347" s="27" t="s">
        <v>43</v>
      </c>
      <c r="O3347" s="25" t="s">
        <v>43</v>
      </c>
      <c r="P3347" s="27" t="s">
        <v>43</v>
      </c>
      <c r="Q3347" s="25" t="s">
        <v>44</v>
      </c>
      <c r="R3347" s="28">
        <v>23.49</v>
      </c>
      <c r="S3347" s="29">
        <v>23.49</v>
      </c>
      <c r="T3347" s="29"/>
      <c r="U3347" s="29">
        <v>23.49</v>
      </c>
      <c r="V3347" s="1">
        <v>14.08</v>
      </c>
      <c r="W3347" s="1" t="s">
        <v>45</v>
      </c>
      <c r="X3347" s="1">
        <v>14.09</v>
      </c>
      <c r="Y3347" s="30">
        <f t="shared" si="420"/>
        <v>23.49</v>
      </c>
      <c r="Z3347" s="31">
        <f t="shared" si="421"/>
        <v>0</v>
      </c>
      <c r="AA3347" s="32">
        <f t="shared" si="422"/>
        <v>0</v>
      </c>
      <c r="AB3347" t="b">
        <f t="shared" si="423"/>
        <v>1</v>
      </c>
      <c r="AC3347" s="2" t="s">
        <v>76</v>
      </c>
      <c r="AD3347" s="2">
        <v>14.09</v>
      </c>
      <c r="AG3347" t="s">
        <v>6651</v>
      </c>
    </row>
    <row r="3348" spans="1:34" ht="16" hidden="1" x14ac:dyDescent="0.4">
      <c r="A3348" s="24" t="s">
        <v>6638</v>
      </c>
      <c r="B3348" s="25" t="s">
        <v>10582</v>
      </c>
      <c r="C3348" t="str">
        <f t="shared" si="416"/>
        <v>45</v>
      </c>
      <c r="D3348" t="str">
        <f>_xlfn.XLOOKUP(C3348,Folha2!A:A,Folha2!B:B)</f>
        <v>DPH</v>
      </c>
      <c r="E3348" s="26" t="str">
        <f t="shared" si="417"/>
        <v>070</v>
      </c>
      <c r="F3348" s="26" t="str">
        <f t="shared" si="418"/>
        <v>54</v>
      </c>
      <c r="G3348" s="26" t="str">
        <f t="shared" si="419"/>
        <v>01</v>
      </c>
      <c r="H3348" s="27" t="s">
        <v>10668</v>
      </c>
      <c r="I3348" s="25" t="s">
        <v>10669</v>
      </c>
      <c r="J3348" s="27" t="s">
        <v>10585</v>
      </c>
      <c r="K3348" s="25" t="s">
        <v>10670</v>
      </c>
      <c r="L3348" s="27" t="s">
        <v>42</v>
      </c>
      <c r="M3348" s="25" t="s">
        <v>43</v>
      </c>
      <c r="N3348" s="27" t="s">
        <v>43</v>
      </c>
      <c r="O3348" s="25" t="s">
        <v>43</v>
      </c>
      <c r="P3348" s="27" t="s">
        <v>43</v>
      </c>
      <c r="Q3348" s="25" t="s">
        <v>44</v>
      </c>
      <c r="R3348" s="28">
        <v>24.49</v>
      </c>
      <c r="S3348" s="29">
        <v>24.49</v>
      </c>
      <c r="T3348" s="29">
        <v>22.99</v>
      </c>
      <c r="U3348" s="29">
        <v>24.49</v>
      </c>
      <c r="V3348" s="1">
        <v>14.68</v>
      </c>
      <c r="W3348" s="1">
        <v>13.79</v>
      </c>
      <c r="X3348" s="1">
        <v>14.69</v>
      </c>
      <c r="Y3348" s="30">
        <f t="shared" si="420"/>
        <v>24.49</v>
      </c>
      <c r="Z3348" s="31">
        <f t="shared" si="421"/>
        <v>0</v>
      </c>
      <c r="AA3348" s="32">
        <f t="shared" si="422"/>
        <v>0</v>
      </c>
      <c r="AB3348" t="b">
        <f t="shared" si="423"/>
        <v>1</v>
      </c>
      <c r="AC3348" s="2" t="s">
        <v>76</v>
      </c>
      <c r="AD3348" s="2">
        <v>14.69</v>
      </c>
      <c r="AG3348" t="s">
        <v>6651</v>
      </c>
    </row>
    <row r="3349" spans="1:34" ht="16" hidden="1" x14ac:dyDescent="0.4">
      <c r="A3349" s="24" t="s">
        <v>6638</v>
      </c>
      <c r="B3349" s="25" t="s">
        <v>10582</v>
      </c>
      <c r="C3349" t="str">
        <f t="shared" si="416"/>
        <v>45</v>
      </c>
      <c r="D3349" t="str">
        <f>_xlfn.XLOOKUP(C3349,Folha2!A:A,Folha2!B:B)</f>
        <v>DPH</v>
      </c>
      <c r="E3349" s="26" t="str">
        <f t="shared" si="417"/>
        <v>070</v>
      </c>
      <c r="F3349" s="26" t="str">
        <f t="shared" si="418"/>
        <v>54</v>
      </c>
      <c r="G3349" s="26" t="str">
        <f t="shared" si="419"/>
        <v>01</v>
      </c>
      <c r="H3349" s="27" t="s">
        <v>10671</v>
      </c>
      <c r="I3349" s="25" t="s">
        <v>10672</v>
      </c>
      <c r="J3349" s="27" t="s">
        <v>6642</v>
      </c>
      <c r="K3349" s="25" t="s">
        <v>10673</v>
      </c>
      <c r="L3349" s="27" t="s">
        <v>51</v>
      </c>
      <c r="M3349" s="25" t="s">
        <v>43</v>
      </c>
      <c r="N3349" s="27" t="s">
        <v>43</v>
      </c>
      <c r="O3349" s="25" t="s">
        <v>43</v>
      </c>
      <c r="P3349" s="27" t="s">
        <v>43</v>
      </c>
      <c r="Q3349" s="25" t="s">
        <v>44</v>
      </c>
      <c r="R3349" s="28">
        <v>5.99</v>
      </c>
      <c r="S3349" s="29">
        <v>5.99</v>
      </c>
      <c r="T3349" s="29"/>
      <c r="U3349" s="29"/>
      <c r="V3349" s="1" t="s">
        <v>45</v>
      </c>
      <c r="W3349" s="1" t="s">
        <v>45</v>
      </c>
      <c r="X3349" s="1" t="s">
        <v>45</v>
      </c>
      <c r="Y3349" s="30">
        <f t="shared" si="420"/>
        <v>5.99</v>
      </c>
      <c r="Z3349" s="31">
        <f t="shared" si="421"/>
        <v>0</v>
      </c>
      <c r="AA3349" s="32">
        <f t="shared" si="422"/>
        <v>0</v>
      </c>
      <c r="AB3349" t="b">
        <f t="shared" si="423"/>
        <v>1</v>
      </c>
      <c r="AC3349" s="2" t="s">
        <v>144</v>
      </c>
      <c r="AD3349" s="2">
        <v>5.99</v>
      </c>
      <c r="AG3349" t="s">
        <v>45</v>
      </c>
      <c r="AH3349" t="s">
        <v>45</v>
      </c>
    </row>
    <row r="3350" spans="1:34" ht="16" hidden="1" x14ac:dyDescent="0.4">
      <c r="A3350" s="24" t="s">
        <v>6638</v>
      </c>
      <c r="B3350" s="25" t="s">
        <v>10582</v>
      </c>
      <c r="C3350" t="str">
        <f t="shared" si="416"/>
        <v>45</v>
      </c>
      <c r="D3350" t="str">
        <f>_xlfn.XLOOKUP(C3350,Folha2!A:A,Folha2!B:B)</f>
        <v>DPH</v>
      </c>
      <c r="E3350" s="26" t="str">
        <f t="shared" si="417"/>
        <v>070</v>
      </c>
      <c r="F3350" s="26" t="str">
        <f t="shared" si="418"/>
        <v>54</v>
      </c>
      <c r="G3350" s="26" t="str">
        <f t="shared" si="419"/>
        <v>01</v>
      </c>
      <c r="H3350" s="27" t="s">
        <v>10674</v>
      </c>
      <c r="I3350" s="25" t="s">
        <v>10675</v>
      </c>
      <c r="J3350" s="27" t="s">
        <v>6642</v>
      </c>
      <c r="K3350" s="25" t="s">
        <v>10676</v>
      </c>
      <c r="L3350" s="27" t="s">
        <v>51</v>
      </c>
      <c r="M3350" s="25" t="s">
        <v>43</v>
      </c>
      <c r="N3350" s="27" t="s">
        <v>43</v>
      </c>
      <c r="O3350" s="25" t="s">
        <v>43</v>
      </c>
      <c r="P3350" s="27" t="s">
        <v>43</v>
      </c>
      <c r="Q3350" s="25" t="s">
        <v>44</v>
      </c>
      <c r="R3350" s="28">
        <v>5.99</v>
      </c>
      <c r="S3350" s="29">
        <v>5.99</v>
      </c>
      <c r="T3350" s="29"/>
      <c r="U3350" s="29"/>
      <c r="V3350" s="1" t="s">
        <v>45</v>
      </c>
      <c r="W3350" s="1" t="s">
        <v>45</v>
      </c>
      <c r="X3350" s="1" t="s">
        <v>45</v>
      </c>
      <c r="Y3350" s="30">
        <f t="shared" si="420"/>
        <v>5.99</v>
      </c>
      <c r="Z3350" s="31">
        <f t="shared" si="421"/>
        <v>0</v>
      </c>
      <c r="AA3350" s="32">
        <f t="shared" si="422"/>
        <v>0</v>
      </c>
      <c r="AB3350" t="b">
        <f t="shared" si="423"/>
        <v>1</v>
      </c>
      <c r="AC3350" s="2" t="s">
        <v>144</v>
      </c>
      <c r="AD3350" s="2">
        <v>5.99</v>
      </c>
      <c r="AG3350" t="s">
        <v>45</v>
      </c>
      <c r="AH3350" t="s">
        <v>45</v>
      </c>
    </row>
    <row r="3351" spans="1:34" ht="16" hidden="1" x14ac:dyDescent="0.4">
      <c r="A3351" s="24" t="s">
        <v>6638</v>
      </c>
      <c r="B3351" s="25" t="s">
        <v>10582</v>
      </c>
      <c r="C3351" t="str">
        <f t="shared" si="416"/>
        <v>45</v>
      </c>
      <c r="D3351" t="str">
        <f>_xlfn.XLOOKUP(C3351,Folha2!A:A,Folha2!B:B)</f>
        <v>DPH</v>
      </c>
      <c r="E3351" s="26" t="str">
        <f t="shared" si="417"/>
        <v>070</v>
      </c>
      <c r="F3351" s="26" t="str">
        <f t="shared" si="418"/>
        <v>54</v>
      </c>
      <c r="G3351" s="26" t="str">
        <f t="shared" si="419"/>
        <v>01</v>
      </c>
      <c r="H3351" s="27" t="s">
        <v>10677</v>
      </c>
      <c r="I3351" s="25" t="s">
        <v>10678</v>
      </c>
      <c r="J3351" s="27" t="s">
        <v>6642</v>
      </c>
      <c r="K3351" s="25" t="s">
        <v>10679</v>
      </c>
      <c r="L3351" s="27" t="s">
        <v>51</v>
      </c>
      <c r="M3351" s="25" t="s">
        <v>43</v>
      </c>
      <c r="N3351" s="27" t="s">
        <v>43</v>
      </c>
      <c r="O3351" s="25" t="s">
        <v>43</v>
      </c>
      <c r="P3351" s="27" t="s">
        <v>43</v>
      </c>
      <c r="Q3351" s="25" t="s">
        <v>221</v>
      </c>
      <c r="R3351" s="28">
        <v>6.49</v>
      </c>
      <c r="S3351" s="29">
        <v>6.49</v>
      </c>
      <c r="T3351" s="29"/>
      <c r="U3351" s="29"/>
      <c r="V3351" s="1" t="s">
        <v>45</v>
      </c>
      <c r="W3351" s="1" t="s">
        <v>45</v>
      </c>
      <c r="X3351" s="1" t="s">
        <v>45</v>
      </c>
      <c r="Y3351" s="30">
        <f t="shared" si="420"/>
        <v>6.49</v>
      </c>
      <c r="Z3351" s="31">
        <f t="shared" si="421"/>
        <v>0</v>
      </c>
      <c r="AA3351" s="32">
        <f t="shared" si="422"/>
        <v>0</v>
      </c>
      <c r="AB3351" t="b">
        <f t="shared" si="423"/>
        <v>1</v>
      </c>
      <c r="AC3351" s="2" t="s">
        <v>144</v>
      </c>
      <c r="AD3351" s="2">
        <v>6.49</v>
      </c>
      <c r="AG3351" t="s">
        <v>6651</v>
      </c>
    </row>
    <row r="3352" spans="1:34" ht="16" hidden="1" x14ac:dyDescent="0.4">
      <c r="A3352" s="24" t="s">
        <v>6638</v>
      </c>
      <c r="B3352" s="25" t="s">
        <v>10582</v>
      </c>
      <c r="C3352" t="str">
        <f t="shared" si="416"/>
        <v>45</v>
      </c>
      <c r="D3352" t="str">
        <f>_xlfn.XLOOKUP(C3352,Folha2!A:A,Folha2!B:B)</f>
        <v>DPH</v>
      </c>
      <c r="E3352" s="26" t="str">
        <f t="shared" si="417"/>
        <v>070</v>
      </c>
      <c r="F3352" s="26" t="str">
        <f t="shared" si="418"/>
        <v>54</v>
      </c>
      <c r="G3352" s="26" t="str">
        <f t="shared" si="419"/>
        <v>01</v>
      </c>
      <c r="H3352" s="27" t="s">
        <v>10680</v>
      </c>
      <c r="I3352" s="25" t="s">
        <v>10681</v>
      </c>
      <c r="J3352" s="27" t="s">
        <v>6670</v>
      </c>
      <c r="K3352" s="25" t="s">
        <v>10682</v>
      </c>
      <c r="L3352" s="27" t="s">
        <v>42</v>
      </c>
      <c r="M3352" s="25" t="s">
        <v>43</v>
      </c>
      <c r="N3352" s="27" t="s">
        <v>43</v>
      </c>
      <c r="O3352" s="25" t="s">
        <v>43</v>
      </c>
      <c r="P3352" s="27" t="s">
        <v>43</v>
      </c>
      <c r="Q3352" s="25" t="s">
        <v>44</v>
      </c>
      <c r="R3352" s="28">
        <v>5.79</v>
      </c>
      <c r="S3352" s="29">
        <v>5.79</v>
      </c>
      <c r="T3352" s="29"/>
      <c r="U3352" s="29"/>
      <c r="V3352" s="1">
        <v>3.46</v>
      </c>
      <c r="W3352" s="1" t="s">
        <v>45</v>
      </c>
      <c r="X3352" s="1" t="s">
        <v>45</v>
      </c>
      <c r="Y3352" s="30">
        <f t="shared" si="420"/>
        <v>5.79</v>
      </c>
      <c r="Z3352" s="31">
        <f t="shared" si="421"/>
        <v>0</v>
      </c>
      <c r="AA3352" s="32">
        <f t="shared" si="422"/>
        <v>0</v>
      </c>
      <c r="AB3352" t="b">
        <f t="shared" si="423"/>
        <v>1</v>
      </c>
      <c r="AC3352" s="2" t="s">
        <v>76</v>
      </c>
      <c r="AD3352" s="2">
        <v>3.44</v>
      </c>
      <c r="AG3352" t="s">
        <v>6651</v>
      </c>
    </row>
    <row r="3353" spans="1:34" ht="16" hidden="1" x14ac:dyDescent="0.4">
      <c r="A3353" s="24" t="s">
        <v>6638</v>
      </c>
      <c r="B3353" s="25" t="s">
        <v>10582</v>
      </c>
      <c r="C3353" t="str">
        <f t="shared" si="416"/>
        <v>45</v>
      </c>
      <c r="D3353" t="str">
        <f>_xlfn.XLOOKUP(C3353,Folha2!A:A,Folha2!B:B)</f>
        <v>DPH</v>
      </c>
      <c r="E3353" s="26" t="str">
        <f t="shared" si="417"/>
        <v>070</v>
      </c>
      <c r="F3353" s="26" t="str">
        <f t="shared" si="418"/>
        <v>54</v>
      </c>
      <c r="G3353" s="26" t="str">
        <f t="shared" si="419"/>
        <v>01</v>
      </c>
      <c r="H3353" s="27" t="s">
        <v>10683</v>
      </c>
      <c r="I3353" s="25" t="s">
        <v>10684</v>
      </c>
      <c r="J3353" s="27" t="s">
        <v>6670</v>
      </c>
      <c r="K3353" s="25" t="s">
        <v>10685</v>
      </c>
      <c r="L3353" s="27" t="s">
        <v>42</v>
      </c>
      <c r="M3353" s="25" t="s">
        <v>43</v>
      </c>
      <c r="N3353" s="27" t="s">
        <v>43</v>
      </c>
      <c r="O3353" s="25" t="s">
        <v>43</v>
      </c>
      <c r="P3353" s="27" t="s">
        <v>43</v>
      </c>
      <c r="Q3353" s="25" t="s">
        <v>44</v>
      </c>
      <c r="R3353" s="28">
        <v>8.2899999999999991</v>
      </c>
      <c r="S3353" s="29">
        <v>8.2899999999999991</v>
      </c>
      <c r="T3353" s="29"/>
      <c r="U3353" s="29"/>
      <c r="V3353" s="1" t="s">
        <v>45</v>
      </c>
      <c r="W3353" s="1" t="s">
        <v>45</v>
      </c>
      <c r="X3353" s="1" t="s">
        <v>45</v>
      </c>
      <c r="Y3353" s="30">
        <f t="shared" si="420"/>
        <v>8.2899999999999991</v>
      </c>
      <c r="Z3353" s="31">
        <f t="shared" si="421"/>
        <v>0</v>
      </c>
      <c r="AA3353" s="32">
        <f t="shared" si="422"/>
        <v>0</v>
      </c>
      <c r="AB3353" t="b">
        <f t="shared" si="423"/>
        <v>1</v>
      </c>
      <c r="AC3353" s="2" t="s">
        <v>76</v>
      </c>
      <c r="AD3353" s="2">
        <v>4.9400000000000004</v>
      </c>
      <c r="AG3353" t="s">
        <v>6651</v>
      </c>
    </row>
    <row r="3354" spans="1:34" ht="16" hidden="1" x14ac:dyDescent="0.4">
      <c r="A3354" s="24" t="s">
        <v>6638</v>
      </c>
      <c r="B3354" s="25" t="s">
        <v>10582</v>
      </c>
      <c r="C3354" t="str">
        <f t="shared" si="416"/>
        <v>45</v>
      </c>
      <c r="D3354" t="str">
        <f>_xlfn.XLOOKUP(C3354,Folha2!A:A,Folha2!B:B)</f>
        <v>DPH</v>
      </c>
      <c r="E3354" s="26" t="str">
        <f t="shared" si="417"/>
        <v>070</v>
      </c>
      <c r="F3354" s="26" t="str">
        <f t="shared" si="418"/>
        <v>54</v>
      </c>
      <c r="G3354" s="26" t="str">
        <f t="shared" si="419"/>
        <v>01</v>
      </c>
      <c r="H3354" s="27" t="s">
        <v>10686</v>
      </c>
      <c r="I3354" s="25" t="s">
        <v>10687</v>
      </c>
      <c r="J3354" s="27" t="s">
        <v>10688</v>
      </c>
      <c r="K3354" s="25" t="s">
        <v>10689</v>
      </c>
      <c r="L3354" s="27" t="s">
        <v>42</v>
      </c>
      <c r="M3354" s="25" t="s">
        <v>43</v>
      </c>
      <c r="N3354" s="27" t="s">
        <v>43</v>
      </c>
      <c r="O3354" s="25" t="s">
        <v>43</v>
      </c>
      <c r="P3354" s="27" t="s">
        <v>43</v>
      </c>
      <c r="Q3354" s="25" t="s">
        <v>44</v>
      </c>
      <c r="R3354" s="28">
        <v>10.79</v>
      </c>
      <c r="S3354" s="29">
        <v>10.79</v>
      </c>
      <c r="T3354" s="29"/>
      <c r="U3354" s="29">
        <v>10.79</v>
      </c>
      <c r="V3354" s="1">
        <v>6.44</v>
      </c>
      <c r="W3354" s="1" t="s">
        <v>45</v>
      </c>
      <c r="X3354" s="1">
        <v>6.44</v>
      </c>
      <c r="Y3354" s="30">
        <f t="shared" si="420"/>
        <v>10.79</v>
      </c>
      <c r="Z3354" s="31">
        <f t="shared" si="421"/>
        <v>0</v>
      </c>
      <c r="AA3354" s="32">
        <f t="shared" si="422"/>
        <v>0</v>
      </c>
      <c r="AB3354" t="b">
        <f t="shared" si="423"/>
        <v>1</v>
      </c>
      <c r="AC3354" s="2" t="s">
        <v>45</v>
      </c>
      <c r="AD3354" s="2" t="s">
        <v>45</v>
      </c>
      <c r="AG3354" t="s">
        <v>6651</v>
      </c>
    </row>
    <row r="3355" spans="1:34" ht="16" hidden="1" x14ac:dyDescent="0.4">
      <c r="A3355" s="24" t="s">
        <v>6638</v>
      </c>
      <c r="B3355" s="25" t="s">
        <v>10582</v>
      </c>
      <c r="C3355" t="str">
        <f t="shared" si="416"/>
        <v>45</v>
      </c>
      <c r="D3355" t="str">
        <f>_xlfn.XLOOKUP(C3355,Folha2!A:A,Folha2!B:B)</f>
        <v>DPH</v>
      </c>
      <c r="E3355" s="26" t="str">
        <f t="shared" si="417"/>
        <v>070</v>
      </c>
      <c r="F3355" s="26" t="str">
        <f t="shared" si="418"/>
        <v>54</v>
      </c>
      <c r="G3355" s="26" t="str">
        <f t="shared" si="419"/>
        <v>01</v>
      </c>
      <c r="H3355" s="27" t="s">
        <v>10690</v>
      </c>
      <c r="I3355" s="25" t="s">
        <v>10691</v>
      </c>
      <c r="J3355" s="27" t="s">
        <v>10688</v>
      </c>
      <c r="K3355" s="25" t="s">
        <v>10692</v>
      </c>
      <c r="L3355" s="27" t="s">
        <v>42</v>
      </c>
      <c r="M3355" s="25" t="s">
        <v>43</v>
      </c>
      <c r="N3355" s="27" t="s">
        <v>43</v>
      </c>
      <c r="O3355" s="25" t="s">
        <v>43</v>
      </c>
      <c r="P3355" s="27" t="s">
        <v>43</v>
      </c>
      <c r="Q3355" s="25" t="s">
        <v>44</v>
      </c>
      <c r="R3355" s="28">
        <v>12.49</v>
      </c>
      <c r="S3355" s="29">
        <v>12.49</v>
      </c>
      <c r="T3355" s="29"/>
      <c r="U3355" s="29">
        <v>12.49</v>
      </c>
      <c r="V3355" s="1">
        <v>7.49</v>
      </c>
      <c r="W3355" s="1" t="s">
        <v>45</v>
      </c>
      <c r="X3355" s="1">
        <v>7.49</v>
      </c>
      <c r="Y3355" s="30">
        <f t="shared" si="420"/>
        <v>12.49</v>
      </c>
      <c r="Z3355" s="31">
        <f t="shared" si="421"/>
        <v>0</v>
      </c>
      <c r="AA3355" s="32">
        <f t="shared" si="422"/>
        <v>0</v>
      </c>
      <c r="AB3355" t="b">
        <f t="shared" si="423"/>
        <v>1</v>
      </c>
      <c r="AC3355" s="2" t="s">
        <v>45</v>
      </c>
      <c r="AD3355" s="2" t="s">
        <v>45</v>
      </c>
      <c r="AG3355" t="s">
        <v>6651</v>
      </c>
    </row>
    <row r="3356" spans="1:34" ht="16" hidden="1" x14ac:dyDescent="0.4">
      <c r="A3356" s="24" t="s">
        <v>6638</v>
      </c>
      <c r="B3356" s="25" t="s">
        <v>10582</v>
      </c>
      <c r="C3356" t="str">
        <f t="shared" si="416"/>
        <v>45</v>
      </c>
      <c r="D3356" t="str">
        <f>_xlfn.XLOOKUP(C3356,Folha2!A:A,Folha2!B:B)</f>
        <v>DPH</v>
      </c>
      <c r="E3356" s="26" t="str">
        <f t="shared" si="417"/>
        <v>070</v>
      </c>
      <c r="F3356" s="26" t="str">
        <f t="shared" si="418"/>
        <v>54</v>
      </c>
      <c r="G3356" s="26" t="str">
        <f t="shared" si="419"/>
        <v>01</v>
      </c>
      <c r="H3356" s="27" t="s">
        <v>10693</v>
      </c>
      <c r="I3356" s="25" t="s">
        <v>10694</v>
      </c>
      <c r="J3356" s="27" t="s">
        <v>10688</v>
      </c>
      <c r="K3356" s="25" t="s">
        <v>10695</v>
      </c>
      <c r="L3356" s="27" t="s">
        <v>42</v>
      </c>
      <c r="M3356" s="25" t="s">
        <v>43</v>
      </c>
      <c r="N3356" s="27" t="s">
        <v>43</v>
      </c>
      <c r="O3356" s="25" t="s">
        <v>43</v>
      </c>
      <c r="P3356" s="27" t="s">
        <v>43</v>
      </c>
      <c r="Q3356" s="25" t="s">
        <v>44</v>
      </c>
      <c r="R3356" s="28">
        <v>13.09</v>
      </c>
      <c r="S3356" s="29">
        <v>13.09</v>
      </c>
      <c r="T3356" s="29"/>
      <c r="U3356" s="29">
        <v>13.09</v>
      </c>
      <c r="V3356" s="1">
        <v>7.84</v>
      </c>
      <c r="W3356" s="1" t="s">
        <v>45</v>
      </c>
      <c r="X3356" s="1">
        <v>7.84</v>
      </c>
      <c r="Y3356" s="30">
        <f t="shared" si="420"/>
        <v>13.09</v>
      </c>
      <c r="Z3356" s="31">
        <f t="shared" si="421"/>
        <v>0</v>
      </c>
      <c r="AA3356" s="32">
        <f t="shared" si="422"/>
        <v>0</v>
      </c>
      <c r="AB3356" t="b">
        <f t="shared" si="423"/>
        <v>1</v>
      </c>
      <c r="AC3356" s="2" t="s">
        <v>76</v>
      </c>
      <c r="AD3356" s="2">
        <v>7.84</v>
      </c>
      <c r="AG3356" t="s">
        <v>6651</v>
      </c>
    </row>
    <row r="3357" spans="1:34" ht="16" hidden="1" x14ac:dyDescent="0.4">
      <c r="A3357" s="24" t="s">
        <v>6638</v>
      </c>
      <c r="B3357" s="25" t="s">
        <v>10582</v>
      </c>
      <c r="C3357" t="str">
        <f t="shared" si="416"/>
        <v>45</v>
      </c>
      <c r="D3357" t="str">
        <f>_xlfn.XLOOKUP(C3357,Folha2!A:A,Folha2!B:B)</f>
        <v>DPH</v>
      </c>
      <c r="E3357" s="26" t="str">
        <f t="shared" si="417"/>
        <v>070</v>
      </c>
      <c r="F3357" s="26" t="str">
        <f t="shared" si="418"/>
        <v>54</v>
      </c>
      <c r="G3357" s="26" t="str">
        <f t="shared" si="419"/>
        <v>01</v>
      </c>
      <c r="H3357" s="27" t="s">
        <v>10696</v>
      </c>
      <c r="I3357" s="25" t="s">
        <v>10697</v>
      </c>
      <c r="J3357" s="27" t="s">
        <v>10688</v>
      </c>
      <c r="K3357" s="25" t="s">
        <v>10698</v>
      </c>
      <c r="L3357" s="27" t="s">
        <v>42</v>
      </c>
      <c r="M3357" s="25" t="s">
        <v>43</v>
      </c>
      <c r="N3357" s="27" t="s">
        <v>43</v>
      </c>
      <c r="O3357" s="25" t="s">
        <v>43</v>
      </c>
      <c r="P3357" s="27" t="s">
        <v>43</v>
      </c>
      <c r="Q3357" s="25" t="s">
        <v>221</v>
      </c>
      <c r="R3357" s="28">
        <v>13.29</v>
      </c>
      <c r="S3357" s="29">
        <v>13.29</v>
      </c>
      <c r="T3357" s="29"/>
      <c r="U3357" s="29"/>
      <c r="V3357" s="1">
        <v>7.94</v>
      </c>
      <c r="W3357" s="1" t="s">
        <v>45</v>
      </c>
      <c r="X3357" s="1" t="s">
        <v>45</v>
      </c>
      <c r="Y3357" s="30">
        <f t="shared" si="420"/>
        <v>13.29</v>
      </c>
      <c r="Z3357" s="31">
        <f t="shared" si="421"/>
        <v>0</v>
      </c>
      <c r="AA3357" s="32">
        <f t="shared" si="422"/>
        <v>0</v>
      </c>
      <c r="AB3357" t="b">
        <f t="shared" si="423"/>
        <v>1</v>
      </c>
      <c r="AC3357" s="2" t="s">
        <v>45</v>
      </c>
      <c r="AD3357" s="2" t="s">
        <v>45</v>
      </c>
      <c r="AG3357" t="s">
        <v>6651</v>
      </c>
    </row>
    <row r="3358" spans="1:34" ht="16" hidden="1" x14ac:dyDescent="0.4">
      <c r="A3358" s="24" t="s">
        <v>6638</v>
      </c>
      <c r="B3358" s="25" t="s">
        <v>10582</v>
      </c>
      <c r="C3358" t="str">
        <f t="shared" si="416"/>
        <v>45</v>
      </c>
      <c r="D3358" t="str">
        <f>_xlfn.XLOOKUP(C3358,Folha2!A:A,Folha2!B:B)</f>
        <v>DPH</v>
      </c>
      <c r="E3358" s="26" t="str">
        <f t="shared" si="417"/>
        <v>070</v>
      </c>
      <c r="F3358" s="26" t="str">
        <f t="shared" si="418"/>
        <v>54</v>
      </c>
      <c r="G3358" s="26" t="str">
        <f t="shared" si="419"/>
        <v>01</v>
      </c>
      <c r="H3358" s="27" t="s">
        <v>10699</v>
      </c>
      <c r="I3358" s="25" t="s">
        <v>10700</v>
      </c>
      <c r="J3358" s="27" t="s">
        <v>10688</v>
      </c>
      <c r="K3358" s="25" t="s">
        <v>10701</v>
      </c>
      <c r="L3358" s="27" t="s">
        <v>42</v>
      </c>
      <c r="M3358" s="25" t="s">
        <v>43</v>
      </c>
      <c r="N3358" s="27" t="s">
        <v>43</v>
      </c>
      <c r="O3358" s="25" t="s">
        <v>43</v>
      </c>
      <c r="P3358" s="27" t="s">
        <v>43</v>
      </c>
      <c r="Q3358" s="25" t="s">
        <v>44</v>
      </c>
      <c r="R3358" s="28">
        <v>13.49</v>
      </c>
      <c r="S3358" s="29">
        <v>13.49</v>
      </c>
      <c r="T3358" s="29"/>
      <c r="U3358" s="29">
        <v>13.49</v>
      </c>
      <c r="V3358" s="1">
        <v>8.09</v>
      </c>
      <c r="W3358" s="1" t="s">
        <v>45</v>
      </c>
      <c r="X3358" s="1">
        <v>8.09</v>
      </c>
      <c r="Y3358" s="30">
        <f t="shared" si="420"/>
        <v>13.49</v>
      </c>
      <c r="Z3358" s="31">
        <f t="shared" si="421"/>
        <v>0</v>
      </c>
      <c r="AA3358" s="32">
        <f t="shared" si="422"/>
        <v>0</v>
      </c>
      <c r="AB3358" t="b">
        <f t="shared" si="423"/>
        <v>1</v>
      </c>
      <c r="AC3358" s="2" t="s">
        <v>45</v>
      </c>
      <c r="AD3358" s="2" t="s">
        <v>45</v>
      </c>
      <c r="AG3358" t="s">
        <v>6651</v>
      </c>
    </row>
    <row r="3359" spans="1:34" ht="16" hidden="1" x14ac:dyDescent="0.4">
      <c r="A3359" s="24" t="s">
        <v>6638</v>
      </c>
      <c r="B3359" s="25" t="s">
        <v>10582</v>
      </c>
      <c r="C3359" t="str">
        <f t="shared" si="416"/>
        <v>45</v>
      </c>
      <c r="D3359" t="str">
        <f>_xlfn.XLOOKUP(C3359,Folha2!A:A,Folha2!B:B)</f>
        <v>DPH</v>
      </c>
      <c r="E3359" s="26" t="str">
        <f t="shared" si="417"/>
        <v>070</v>
      </c>
      <c r="F3359" s="26" t="str">
        <f t="shared" si="418"/>
        <v>54</v>
      </c>
      <c r="G3359" s="26" t="str">
        <f t="shared" si="419"/>
        <v>01</v>
      </c>
      <c r="H3359" s="27" t="s">
        <v>10702</v>
      </c>
      <c r="I3359" s="25" t="s">
        <v>10703</v>
      </c>
      <c r="J3359" s="27" t="s">
        <v>10688</v>
      </c>
      <c r="K3359" s="25" t="s">
        <v>10704</v>
      </c>
      <c r="L3359" s="27" t="s">
        <v>42</v>
      </c>
      <c r="M3359" s="25" t="s">
        <v>43</v>
      </c>
      <c r="N3359" s="27" t="s">
        <v>43</v>
      </c>
      <c r="O3359" s="25" t="s">
        <v>43</v>
      </c>
      <c r="P3359" s="27" t="s">
        <v>43</v>
      </c>
      <c r="Q3359" s="25" t="s">
        <v>44</v>
      </c>
      <c r="R3359" s="28">
        <v>14.69</v>
      </c>
      <c r="S3359" s="29">
        <v>14.69</v>
      </c>
      <c r="T3359" s="29"/>
      <c r="U3359" s="29"/>
      <c r="V3359" s="1">
        <v>8.7899999999999991</v>
      </c>
      <c r="W3359" s="1" t="s">
        <v>45</v>
      </c>
      <c r="X3359" s="1" t="s">
        <v>45</v>
      </c>
      <c r="Y3359" s="30">
        <f t="shared" si="420"/>
        <v>14.69</v>
      </c>
      <c r="Z3359" s="31">
        <f t="shared" si="421"/>
        <v>0</v>
      </c>
      <c r="AA3359" s="32">
        <f t="shared" si="422"/>
        <v>0</v>
      </c>
      <c r="AB3359" t="b">
        <f t="shared" si="423"/>
        <v>1</v>
      </c>
      <c r="AC3359" s="2" t="s">
        <v>76</v>
      </c>
      <c r="AD3359" s="2">
        <v>8.7899999999999991</v>
      </c>
      <c r="AG3359" t="s">
        <v>6651</v>
      </c>
    </row>
    <row r="3360" spans="1:34" ht="16" hidden="1" x14ac:dyDescent="0.4">
      <c r="A3360" s="24" t="s">
        <v>6638</v>
      </c>
      <c r="B3360" s="25" t="s">
        <v>10582</v>
      </c>
      <c r="C3360" t="str">
        <f t="shared" si="416"/>
        <v>45</v>
      </c>
      <c r="D3360" t="str">
        <f>_xlfn.XLOOKUP(C3360,Folha2!A:A,Folha2!B:B)</f>
        <v>DPH</v>
      </c>
      <c r="E3360" s="26" t="str">
        <f t="shared" si="417"/>
        <v>070</v>
      </c>
      <c r="F3360" s="26" t="str">
        <f t="shared" si="418"/>
        <v>54</v>
      </c>
      <c r="G3360" s="26" t="str">
        <f t="shared" si="419"/>
        <v>01</v>
      </c>
      <c r="H3360" s="27" t="s">
        <v>10705</v>
      </c>
      <c r="I3360" s="25" t="s">
        <v>10706</v>
      </c>
      <c r="J3360" s="27" t="s">
        <v>10688</v>
      </c>
      <c r="K3360" s="25" t="s">
        <v>10707</v>
      </c>
      <c r="L3360" s="27" t="s">
        <v>42</v>
      </c>
      <c r="M3360" s="25" t="s">
        <v>43</v>
      </c>
      <c r="N3360" s="27" t="s">
        <v>43</v>
      </c>
      <c r="O3360" s="25" t="s">
        <v>43</v>
      </c>
      <c r="P3360" s="27" t="s">
        <v>43</v>
      </c>
      <c r="Q3360" s="25" t="s">
        <v>44</v>
      </c>
      <c r="R3360" s="28">
        <v>15.29</v>
      </c>
      <c r="S3360" s="29">
        <v>15.29</v>
      </c>
      <c r="T3360" s="29"/>
      <c r="U3360" s="29">
        <v>15.29</v>
      </c>
      <c r="V3360" s="1">
        <v>9.14</v>
      </c>
      <c r="W3360" s="1" t="s">
        <v>45</v>
      </c>
      <c r="X3360" s="1">
        <v>9.14</v>
      </c>
      <c r="Y3360" s="30">
        <f t="shared" si="420"/>
        <v>15.29</v>
      </c>
      <c r="Z3360" s="31">
        <f t="shared" si="421"/>
        <v>0</v>
      </c>
      <c r="AA3360" s="32">
        <f t="shared" si="422"/>
        <v>0</v>
      </c>
      <c r="AB3360" t="b">
        <f t="shared" si="423"/>
        <v>1</v>
      </c>
      <c r="AC3360" s="2" t="s">
        <v>76</v>
      </c>
      <c r="AD3360" s="2">
        <v>9.14</v>
      </c>
      <c r="AG3360" t="s">
        <v>6651</v>
      </c>
    </row>
    <row r="3361" spans="1:33" ht="16" hidden="1" x14ac:dyDescent="0.4">
      <c r="A3361" s="24" t="s">
        <v>6638</v>
      </c>
      <c r="B3361" s="25" t="s">
        <v>10582</v>
      </c>
      <c r="C3361" t="str">
        <f t="shared" si="416"/>
        <v>45</v>
      </c>
      <c r="D3361" t="str">
        <f>_xlfn.XLOOKUP(C3361,Folha2!A:A,Folha2!B:B)</f>
        <v>DPH</v>
      </c>
      <c r="E3361" s="26" t="str">
        <f t="shared" si="417"/>
        <v>070</v>
      </c>
      <c r="F3361" s="26" t="str">
        <f t="shared" si="418"/>
        <v>54</v>
      </c>
      <c r="G3361" s="26" t="str">
        <f t="shared" si="419"/>
        <v>01</v>
      </c>
      <c r="H3361" s="27" t="s">
        <v>10708</v>
      </c>
      <c r="I3361" s="25" t="s">
        <v>10709</v>
      </c>
      <c r="J3361" s="27" t="s">
        <v>10688</v>
      </c>
      <c r="K3361" s="25" t="s">
        <v>10710</v>
      </c>
      <c r="L3361" s="27" t="s">
        <v>42</v>
      </c>
      <c r="M3361" s="25" t="s">
        <v>43</v>
      </c>
      <c r="N3361" s="27" t="s">
        <v>43</v>
      </c>
      <c r="O3361" s="25" t="s">
        <v>43</v>
      </c>
      <c r="P3361" s="27" t="s">
        <v>43</v>
      </c>
      <c r="Q3361" s="25" t="s">
        <v>44</v>
      </c>
      <c r="R3361" s="28">
        <v>15.89</v>
      </c>
      <c r="S3361" s="29">
        <v>15.89</v>
      </c>
      <c r="T3361" s="29">
        <v>15.89</v>
      </c>
      <c r="U3361" s="29">
        <v>15.89</v>
      </c>
      <c r="V3361" s="1">
        <v>9.49</v>
      </c>
      <c r="W3361" s="1">
        <v>9.4499999999999993</v>
      </c>
      <c r="X3361" s="1">
        <v>9.5399999999999991</v>
      </c>
      <c r="Y3361" s="30">
        <f t="shared" si="420"/>
        <v>15.89</v>
      </c>
      <c r="Z3361" s="31">
        <f t="shared" si="421"/>
        <v>0</v>
      </c>
      <c r="AA3361" s="32">
        <f t="shared" si="422"/>
        <v>0</v>
      </c>
      <c r="AB3361" t="b">
        <f t="shared" si="423"/>
        <v>1</v>
      </c>
      <c r="AC3361" s="2" t="s">
        <v>76</v>
      </c>
      <c r="AD3361" s="2">
        <v>9.49</v>
      </c>
      <c r="AG3361" t="s">
        <v>6651</v>
      </c>
    </row>
    <row r="3362" spans="1:33" ht="16" hidden="1" x14ac:dyDescent="0.4">
      <c r="A3362" s="24" t="s">
        <v>6638</v>
      </c>
      <c r="B3362" s="25" t="s">
        <v>10582</v>
      </c>
      <c r="C3362" t="str">
        <f t="shared" si="416"/>
        <v>45</v>
      </c>
      <c r="D3362" t="str">
        <f>_xlfn.XLOOKUP(C3362,Folha2!A:A,Folha2!B:B)</f>
        <v>DPH</v>
      </c>
      <c r="E3362" s="26" t="str">
        <f t="shared" si="417"/>
        <v>070</v>
      </c>
      <c r="F3362" s="26" t="str">
        <f t="shared" si="418"/>
        <v>54</v>
      </c>
      <c r="G3362" s="26" t="str">
        <f t="shared" si="419"/>
        <v>01</v>
      </c>
      <c r="H3362" s="27" t="s">
        <v>10711</v>
      </c>
      <c r="I3362" s="25" t="s">
        <v>10712</v>
      </c>
      <c r="J3362" s="27" t="s">
        <v>10688</v>
      </c>
      <c r="K3362" s="25" t="s">
        <v>10713</v>
      </c>
      <c r="L3362" s="27" t="s">
        <v>42</v>
      </c>
      <c r="M3362" s="25" t="s">
        <v>43</v>
      </c>
      <c r="N3362" s="27" t="s">
        <v>43</v>
      </c>
      <c r="O3362" s="25" t="s">
        <v>43</v>
      </c>
      <c r="P3362" s="27" t="s">
        <v>43</v>
      </c>
      <c r="Q3362" s="25" t="s">
        <v>44</v>
      </c>
      <c r="R3362" s="28">
        <v>16.190000000000001</v>
      </c>
      <c r="S3362" s="29">
        <v>16.190000000000001</v>
      </c>
      <c r="T3362" s="29"/>
      <c r="U3362" s="29"/>
      <c r="V3362" s="1">
        <v>9.69</v>
      </c>
      <c r="W3362" s="1" t="s">
        <v>45</v>
      </c>
      <c r="X3362" s="1" t="s">
        <v>45</v>
      </c>
      <c r="Y3362" s="30">
        <f t="shared" si="420"/>
        <v>16.190000000000001</v>
      </c>
      <c r="Z3362" s="31">
        <f t="shared" si="421"/>
        <v>0</v>
      </c>
      <c r="AA3362" s="32">
        <f t="shared" si="422"/>
        <v>0</v>
      </c>
      <c r="AB3362" t="b">
        <f t="shared" si="423"/>
        <v>1</v>
      </c>
      <c r="AC3362" s="2" t="s">
        <v>76</v>
      </c>
      <c r="AD3362" s="2">
        <v>9.69</v>
      </c>
      <c r="AG3362" t="s">
        <v>6651</v>
      </c>
    </row>
    <row r="3363" spans="1:33" ht="16" hidden="1" x14ac:dyDescent="0.4">
      <c r="A3363" s="24" t="s">
        <v>6638</v>
      </c>
      <c r="B3363" s="25" t="s">
        <v>10582</v>
      </c>
      <c r="C3363" t="str">
        <f t="shared" si="416"/>
        <v>45</v>
      </c>
      <c r="D3363" t="str">
        <f>_xlfn.XLOOKUP(C3363,Folha2!A:A,Folha2!B:B)</f>
        <v>DPH</v>
      </c>
      <c r="E3363" s="26" t="str">
        <f t="shared" si="417"/>
        <v>070</v>
      </c>
      <c r="F3363" s="26" t="str">
        <f t="shared" si="418"/>
        <v>54</v>
      </c>
      <c r="G3363" s="26" t="str">
        <f t="shared" si="419"/>
        <v>01</v>
      </c>
      <c r="H3363" s="27" t="s">
        <v>10714</v>
      </c>
      <c r="I3363" s="25" t="s">
        <v>10715</v>
      </c>
      <c r="J3363" s="27" t="s">
        <v>10688</v>
      </c>
      <c r="K3363" s="25" t="s">
        <v>10716</v>
      </c>
      <c r="L3363" s="27" t="s">
        <v>42</v>
      </c>
      <c r="M3363" s="25" t="s">
        <v>43</v>
      </c>
      <c r="N3363" s="27" t="s">
        <v>43</v>
      </c>
      <c r="O3363" s="25" t="s">
        <v>43</v>
      </c>
      <c r="P3363" s="27" t="s">
        <v>43</v>
      </c>
      <c r="Q3363" s="25" t="s">
        <v>44</v>
      </c>
      <c r="R3363" s="28">
        <v>16.690000000000001</v>
      </c>
      <c r="S3363" s="29">
        <v>16.690000000000001</v>
      </c>
      <c r="T3363" s="29"/>
      <c r="U3363" s="29"/>
      <c r="V3363" s="1">
        <v>9.99</v>
      </c>
      <c r="W3363" s="1" t="s">
        <v>45</v>
      </c>
      <c r="X3363" s="1" t="s">
        <v>45</v>
      </c>
      <c r="Y3363" s="30">
        <f t="shared" si="420"/>
        <v>16.690000000000001</v>
      </c>
      <c r="Z3363" s="31">
        <f t="shared" si="421"/>
        <v>0</v>
      </c>
      <c r="AA3363" s="32">
        <f t="shared" si="422"/>
        <v>0</v>
      </c>
      <c r="AB3363" t="b">
        <f t="shared" si="423"/>
        <v>1</v>
      </c>
      <c r="AC3363" s="2" t="s">
        <v>76</v>
      </c>
      <c r="AD3363" s="2">
        <v>9.99</v>
      </c>
      <c r="AG3363" t="s">
        <v>6651</v>
      </c>
    </row>
    <row r="3364" spans="1:33" ht="16" hidden="1" x14ac:dyDescent="0.4">
      <c r="A3364" s="24" t="s">
        <v>6638</v>
      </c>
      <c r="B3364" s="25" t="s">
        <v>10582</v>
      </c>
      <c r="C3364" t="str">
        <f t="shared" si="416"/>
        <v>45</v>
      </c>
      <c r="D3364" t="str">
        <f>_xlfn.XLOOKUP(C3364,Folha2!A:A,Folha2!B:B)</f>
        <v>DPH</v>
      </c>
      <c r="E3364" s="26" t="str">
        <f t="shared" si="417"/>
        <v>070</v>
      </c>
      <c r="F3364" s="26" t="str">
        <f t="shared" si="418"/>
        <v>54</v>
      </c>
      <c r="G3364" s="26" t="str">
        <f t="shared" si="419"/>
        <v>01</v>
      </c>
      <c r="H3364" s="27" t="s">
        <v>10717</v>
      </c>
      <c r="I3364" s="25" t="s">
        <v>10718</v>
      </c>
      <c r="J3364" s="27" t="s">
        <v>10688</v>
      </c>
      <c r="K3364" s="25" t="s">
        <v>10719</v>
      </c>
      <c r="L3364" s="27" t="s">
        <v>42</v>
      </c>
      <c r="M3364" s="25" t="s">
        <v>43</v>
      </c>
      <c r="N3364" s="27" t="s">
        <v>43</v>
      </c>
      <c r="O3364" s="25" t="s">
        <v>43</v>
      </c>
      <c r="P3364" s="27" t="s">
        <v>43</v>
      </c>
      <c r="Q3364" s="25" t="s">
        <v>44</v>
      </c>
      <c r="R3364" s="28">
        <v>17.89</v>
      </c>
      <c r="S3364" s="29">
        <v>17.89</v>
      </c>
      <c r="T3364" s="29">
        <v>17.89</v>
      </c>
      <c r="U3364" s="29">
        <v>17.89</v>
      </c>
      <c r="V3364" s="1">
        <v>10.69</v>
      </c>
      <c r="W3364" s="1">
        <v>10.69</v>
      </c>
      <c r="X3364" s="1">
        <v>10.74</v>
      </c>
      <c r="Y3364" s="30">
        <f t="shared" si="420"/>
        <v>17.89</v>
      </c>
      <c r="Z3364" s="31">
        <f t="shared" si="421"/>
        <v>0</v>
      </c>
      <c r="AA3364" s="32">
        <f t="shared" si="422"/>
        <v>0</v>
      </c>
      <c r="AB3364" t="b">
        <f t="shared" si="423"/>
        <v>1</v>
      </c>
      <c r="AC3364" s="2" t="s">
        <v>76</v>
      </c>
      <c r="AD3364" s="2">
        <v>10.69</v>
      </c>
      <c r="AG3364" t="s">
        <v>6651</v>
      </c>
    </row>
    <row r="3365" spans="1:33" ht="16" hidden="1" x14ac:dyDescent="0.4">
      <c r="A3365" s="24" t="s">
        <v>6638</v>
      </c>
      <c r="B3365" s="25" t="s">
        <v>10582</v>
      </c>
      <c r="C3365" t="str">
        <f t="shared" si="416"/>
        <v>45</v>
      </c>
      <c r="D3365" t="str">
        <f>_xlfn.XLOOKUP(C3365,Folha2!A:A,Folha2!B:B)</f>
        <v>DPH</v>
      </c>
      <c r="E3365" s="26" t="str">
        <f t="shared" si="417"/>
        <v>070</v>
      </c>
      <c r="F3365" s="26" t="str">
        <f t="shared" si="418"/>
        <v>54</v>
      </c>
      <c r="G3365" s="26" t="str">
        <f t="shared" si="419"/>
        <v>01</v>
      </c>
      <c r="H3365" s="27" t="s">
        <v>10720</v>
      </c>
      <c r="I3365" s="25" t="s">
        <v>10721</v>
      </c>
      <c r="J3365" s="27" t="s">
        <v>10688</v>
      </c>
      <c r="K3365" s="25" t="s">
        <v>10722</v>
      </c>
      <c r="L3365" s="27" t="s">
        <v>42</v>
      </c>
      <c r="M3365" s="25" t="s">
        <v>43</v>
      </c>
      <c r="N3365" s="27" t="s">
        <v>43</v>
      </c>
      <c r="O3365" s="25" t="s">
        <v>43</v>
      </c>
      <c r="P3365" s="27" t="s">
        <v>43</v>
      </c>
      <c r="Q3365" s="25" t="s">
        <v>44</v>
      </c>
      <c r="R3365" s="28">
        <v>18.39</v>
      </c>
      <c r="S3365" s="29">
        <v>18.39</v>
      </c>
      <c r="T3365" s="29"/>
      <c r="U3365" s="29"/>
      <c r="V3365" s="1">
        <v>10.11</v>
      </c>
      <c r="W3365" s="1" t="s">
        <v>45</v>
      </c>
      <c r="X3365" s="1" t="s">
        <v>45</v>
      </c>
      <c r="Y3365" s="30">
        <f t="shared" si="420"/>
        <v>18.39</v>
      </c>
      <c r="Z3365" s="31">
        <f t="shared" si="421"/>
        <v>0</v>
      </c>
      <c r="AA3365" s="32">
        <f t="shared" si="422"/>
        <v>0</v>
      </c>
      <c r="AB3365" t="b">
        <f t="shared" si="423"/>
        <v>1</v>
      </c>
      <c r="AC3365" s="2" t="s">
        <v>45</v>
      </c>
      <c r="AD3365" s="2" t="s">
        <v>45</v>
      </c>
      <c r="AG3365" t="s">
        <v>6651</v>
      </c>
    </row>
    <row r="3366" spans="1:33" ht="16" hidden="1" x14ac:dyDescent="0.4">
      <c r="A3366" s="24" t="s">
        <v>6638</v>
      </c>
      <c r="B3366" s="25" t="s">
        <v>10582</v>
      </c>
      <c r="C3366" t="str">
        <f t="shared" si="416"/>
        <v>45</v>
      </c>
      <c r="D3366" t="str">
        <f>_xlfn.XLOOKUP(C3366,Folha2!A:A,Folha2!B:B)</f>
        <v>DPH</v>
      </c>
      <c r="E3366" s="26" t="str">
        <f t="shared" si="417"/>
        <v>070</v>
      </c>
      <c r="F3366" s="26" t="str">
        <f t="shared" si="418"/>
        <v>54</v>
      </c>
      <c r="G3366" s="26" t="str">
        <f t="shared" si="419"/>
        <v>01</v>
      </c>
      <c r="H3366" s="27" t="s">
        <v>10723</v>
      </c>
      <c r="I3366" s="25" t="s">
        <v>10724</v>
      </c>
      <c r="J3366" s="27" t="s">
        <v>10688</v>
      </c>
      <c r="K3366" s="25" t="s">
        <v>10725</v>
      </c>
      <c r="L3366" s="27" t="s">
        <v>42</v>
      </c>
      <c r="M3366" s="25" t="s">
        <v>43</v>
      </c>
      <c r="N3366" s="27" t="s">
        <v>43</v>
      </c>
      <c r="O3366" s="25" t="s">
        <v>43</v>
      </c>
      <c r="P3366" s="27" t="s">
        <v>43</v>
      </c>
      <c r="Q3366" s="25" t="s">
        <v>44</v>
      </c>
      <c r="R3366" s="28">
        <v>18.59</v>
      </c>
      <c r="S3366" s="29">
        <v>18.59</v>
      </c>
      <c r="T3366" s="29"/>
      <c r="U3366" s="29"/>
      <c r="V3366" s="1">
        <v>11.14</v>
      </c>
      <c r="W3366" s="1" t="s">
        <v>45</v>
      </c>
      <c r="X3366" s="1" t="s">
        <v>45</v>
      </c>
      <c r="Y3366" s="30">
        <f t="shared" si="420"/>
        <v>18.59</v>
      </c>
      <c r="Z3366" s="31">
        <f t="shared" si="421"/>
        <v>0</v>
      </c>
      <c r="AA3366" s="32">
        <f t="shared" si="422"/>
        <v>0</v>
      </c>
      <c r="AB3366" t="b">
        <f t="shared" si="423"/>
        <v>1</v>
      </c>
      <c r="AC3366" s="2" t="s">
        <v>76</v>
      </c>
      <c r="AD3366" s="2">
        <v>11.14</v>
      </c>
      <c r="AG3366" t="s">
        <v>6651</v>
      </c>
    </row>
    <row r="3367" spans="1:33" ht="16" hidden="1" x14ac:dyDescent="0.4">
      <c r="A3367" s="24" t="s">
        <v>6638</v>
      </c>
      <c r="B3367" s="25" t="s">
        <v>10582</v>
      </c>
      <c r="C3367" t="str">
        <f t="shared" si="416"/>
        <v>45</v>
      </c>
      <c r="D3367" t="str">
        <f>_xlfn.XLOOKUP(C3367,Folha2!A:A,Folha2!B:B)</f>
        <v>DPH</v>
      </c>
      <c r="E3367" s="26" t="str">
        <f t="shared" si="417"/>
        <v>070</v>
      </c>
      <c r="F3367" s="26" t="str">
        <f t="shared" si="418"/>
        <v>54</v>
      </c>
      <c r="G3367" s="26" t="str">
        <f t="shared" si="419"/>
        <v>01</v>
      </c>
      <c r="H3367" s="27" t="s">
        <v>10726</v>
      </c>
      <c r="I3367" s="25" t="s">
        <v>10727</v>
      </c>
      <c r="J3367" s="27" t="s">
        <v>10688</v>
      </c>
      <c r="K3367" s="25" t="s">
        <v>10728</v>
      </c>
      <c r="L3367" s="27" t="s">
        <v>42</v>
      </c>
      <c r="M3367" s="25" t="s">
        <v>43</v>
      </c>
      <c r="N3367" s="27" t="s">
        <v>43</v>
      </c>
      <c r="O3367" s="25" t="s">
        <v>43</v>
      </c>
      <c r="P3367" s="27" t="s">
        <v>43</v>
      </c>
      <c r="Q3367" s="25" t="s">
        <v>44</v>
      </c>
      <c r="R3367" s="28">
        <v>18.79</v>
      </c>
      <c r="S3367" s="29">
        <v>18.79</v>
      </c>
      <c r="T3367" s="29"/>
      <c r="U3367" s="29"/>
      <c r="V3367" s="1">
        <v>11.24</v>
      </c>
      <c r="W3367" s="1" t="s">
        <v>45</v>
      </c>
      <c r="X3367" s="1" t="s">
        <v>45</v>
      </c>
      <c r="Y3367" s="30">
        <f t="shared" si="420"/>
        <v>18.79</v>
      </c>
      <c r="Z3367" s="31">
        <f t="shared" si="421"/>
        <v>0</v>
      </c>
      <c r="AA3367" s="32">
        <f t="shared" si="422"/>
        <v>0</v>
      </c>
      <c r="AB3367" t="b">
        <f t="shared" si="423"/>
        <v>1</v>
      </c>
      <c r="AC3367" s="2" t="s">
        <v>76</v>
      </c>
      <c r="AD3367" s="2">
        <v>11.24</v>
      </c>
      <c r="AG3367" t="s">
        <v>6651</v>
      </c>
    </row>
    <row r="3368" spans="1:33" ht="16" hidden="1" x14ac:dyDescent="0.4">
      <c r="A3368" s="24" t="s">
        <v>6638</v>
      </c>
      <c r="B3368" s="25" t="s">
        <v>10582</v>
      </c>
      <c r="C3368" t="str">
        <f t="shared" si="416"/>
        <v>45</v>
      </c>
      <c r="D3368" t="str">
        <f>_xlfn.XLOOKUP(C3368,Folha2!A:A,Folha2!B:B)</f>
        <v>DPH</v>
      </c>
      <c r="E3368" s="26" t="str">
        <f t="shared" si="417"/>
        <v>070</v>
      </c>
      <c r="F3368" s="26" t="str">
        <f t="shared" si="418"/>
        <v>54</v>
      </c>
      <c r="G3368" s="26" t="str">
        <f t="shared" si="419"/>
        <v>01</v>
      </c>
      <c r="H3368" s="27" t="s">
        <v>10729</v>
      </c>
      <c r="I3368" s="25" t="s">
        <v>10730</v>
      </c>
      <c r="J3368" s="27" t="s">
        <v>10688</v>
      </c>
      <c r="K3368" s="25" t="s">
        <v>10731</v>
      </c>
      <c r="L3368" s="27" t="s">
        <v>42</v>
      </c>
      <c r="M3368" s="25" t="s">
        <v>43</v>
      </c>
      <c r="N3368" s="27" t="s">
        <v>43</v>
      </c>
      <c r="O3368" s="25" t="s">
        <v>43</v>
      </c>
      <c r="P3368" s="27" t="s">
        <v>43</v>
      </c>
      <c r="Q3368" s="25" t="s">
        <v>44</v>
      </c>
      <c r="R3368" s="28">
        <v>19.89</v>
      </c>
      <c r="S3368" s="29">
        <v>19.89</v>
      </c>
      <c r="T3368" s="29"/>
      <c r="U3368" s="29">
        <v>19.89</v>
      </c>
      <c r="V3368" s="1">
        <v>11.89</v>
      </c>
      <c r="W3368" s="1" t="s">
        <v>45</v>
      </c>
      <c r="X3368" s="1">
        <v>11.94</v>
      </c>
      <c r="Y3368" s="30">
        <f t="shared" si="420"/>
        <v>19.89</v>
      </c>
      <c r="Z3368" s="31">
        <f t="shared" si="421"/>
        <v>0</v>
      </c>
      <c r="AA3368" s="32">
        <f t="shared" si="422"/>
        <v>0</v>
      </c>
      <c r="AB3368" t="b">
        <f t="shared" si="423"/>
        <v>1</v>
      </c>
      <c r="AC3368" s="2" t="s">
        <v>76</v>
      </c>
      <c r="AD3368" s="2">
        <v>11.79</v>
      </c>
      <c r="AG3368" t="s">
        <v>6651</v>
      </c>
    </row>
    <row r="3369" spans="1:33" ht="16" hidden="1" x14ac:dyDescent="0.4">
      <c r="A3369" s="24" t="s">
        <v>6638</v>
      </c>
      <c r="B3369" s="25" t="s">
        <v>10582</v>
      </c>
      <c r="C3369" t="str">
        <f t="shared" si="416"/>
        <v>45</v>
      </c>
      <c r="D3369" t="str">
        <f>_xlfn.XLOOKUP(C3369,Folha2!A:A,Folha2!B:B)</f>
        <v>DPH</v>
      </c>
      <c r="E3369" s="26" t="str">
        <f t="shared" si="417"/>
        <v>070</v>
      </c>
      <c r="F3369" s="26" t="str">
        <f t="shared" si="418"/>
        <v>54</v>
      </c>
      <c r="G3369" s="26" t="str">
        <f t="shared" si="419"/>
        <v>01</v>
      </c>
      <c r="H3369" s="27" t="s">
        <v>10732</v>
      </c>
      <c r="I3369" s="25" t="s">
        <v>10733</v>
      </c>
      <c r="J3369" s="27" t="s">
        <v>10688</v>
      </c>
      <c r="K3369" s="25" t="s">
        <v>10734</v>
      </c>
      <c r="L3369" s="27" t="s">
        <v>42</v>
      </c>
      <c r="M3369" s="25" t="s">
        <v>43</v>
      </c>
      <c r="N3369" s="27" t="s">
        <v>43</v>
      </c>
      <c r="O3369" s="25" t="s">
        <v>43</v>
      </c>
      <c r="P3369" s="27" t="s">
        <v>43</v>
      </c>
      <c r="Q3369" s="25" t="s">
        <v>44</v>
      </c>
      <c r="R3369" s="28">
        <v>19.989999999999998</v>
      </c>
      <c r="S3369" s="29">
        <v>19.989999999999998</v>
      </c>
      <c r="T3369" s="29"/>
      <c r="U3369" s="29"/>
      <c r="V3369" s="1">
        <v>11.99</v>
      </c>
      <c r="W3369" s="1" t="s">
        <v>45</v>
      </c>
      <c r="X3369" s="1" t="s">
        <v>45</v>
      </c>
      <c r="Y3369" s="30">
        <f t="shared" si="420"/>
        <v>19.989999999999998</v>
      </c>
      <c r="Z3369" s="31">
        <f t="shared" si="421"/>
        <v>0</v>
      </c>
      <c r="AA3369" s="32">
        <f t="shared" si="422"/>
        <v>0</v>
      </c>
      <c r="AB3369" t="b">
        <f t="shared" si="423"/>
        <v>1</v>
      </c>
      <c r="AC3369" s="2" t="s">
        <v>76</v>
      </c>
      <c r="AD3369" s="2">
        <v>11.99</v>
      </c>
      <c r="AG3369" t="s">
        <v>6651</v>
      </c>
    </row>
    <row r="3370" spans="1:33" ht="16" hidden="1" x14ac:dyDescent="0.4">
      <c r="A3370" s="24" t="s">
        <v>6638</v>
      </c>
      <c r="B3370" s="25" t="s">
        <v>10582</v>
      </c>
      <c r="C3370" t="str">
        <f t="shared" si="416"/>
        <v>45</v>
      </c>
      <c r="D3370" t="str">
        <f>_xlfn.XLOOKUP(C3370,Folha2!A:A,Folha2!B:B)</f>
        <v>DPH</v>
      </c>
      <c r="E3370" s="26" t="str">
        <f t="shared" si="417"/>
        <v>070</v>
      </c>
      <c r="F3370" s="26" t="str">
        <f t="shared" si="418"/>
        <v>54</v>
      </c>
      <c r="G3370" s="26" t="str">
        <f t="shared" si="419"/>
        <v>01</v>
      </c>
      <c r="H3370" s="27" t="s">
        <v>10735</v>
      </c>
      <c r="I3370" s="25" t="s">
        <v>10736</v>
      </c>
      <c r="J3370" s="27" t="s">
        <v>10688</v>
      </c>
      <c r="K3370" s="25" t="s">
        <v>10737</v>
      </c>
      <c r="L3370" s="27" t="s">
        <v>42</v>
      </c>
      <c r="M3370" s="25" t="s">
        <v>43</v>
      </c>
      <c r="N3370" s="27" t="s">
        <v>43</v>
      </c>
      <c r="O3370" s="25" t="s">
        <v>43</v>
      </c>
      <c r="P3370" s="27" t="s">
        <v>43</v>
      </c>
      <c r="Q3370" s="25" t="s">
        <v>44</v>
      </c>
      <c r="R3370" s="28">
        <v>20.09</v>
      </c>
      <c r="S3370" s="29">
        <v>20.09</v>
      </c>
      <c r="T3370" s="29"/>
      <c r="U3370" s="29"/>
      <c r="V3370" s="1">
        <v>12.04</v>
      </c>
      <c r="W3370" s="1" t="s">
        <v>45</v>
      </c>
      <c r="X3370" s="1" t="s">
        <v>45</v>
      </c>
      <c r="Y3370" s="30">
        <f t="shared" si="420"/>
        <v>20.09</v>
      </c>
      <c r="Z3370" s="31">
        <f t="shared" si="421"/>
        <v>0</v>
      </c>
      <c r="AA3370" s="32">
        <f t="shared" si="422"/>
        <v>0</v>
      </c>
      <c r="AB3370" t="b">
        <f t="shared" si="423"/>
        <v>1</v>
      </c>
      <c r="AC3370" s="2" t="s">
        <v>76</v>
      </c>
      <c r="AD3370" s="2">
        <v>12.04</v>
      </c>
      <c r="AG3370" t="s">
        <v>6651</v>
      </c>
    </row>
    <row r="3371" spans="1:33" ht="16" hidden="1" x14ac:dyDescent="0.4">
      <c r="A3371" s="24" t="s">
        <v>6638</v>
      </c>
      <c r="B3371" s="25" t="s">
        <v>10582</v>
      </c>
      <c r="C3371" t="str">
        <f t="shared" si="416"/>
        <v>45</v>
      </c>
      <c r="D3371" t="str">
        <f>_xlfn.XLOOKUP(C3371,Folha2!A:A,Folha2!B:B)</f>
        <v>DPH</v>
      </c>
      <c r="E3371" s="26" t="str">
        <f t="shared" si="417"/>
        <v>070</v>
      </c>
      <c r="F3371" s="26" t="str">
        <f t="shared" si="418"/>
        <v>54</v>
      </c>
      <c r="G3371" s="26" t="str">
        <f t="shared" si="419"/>
        <v>01</v>
      </c>
      <c r="H3371" s="27" t="s">
        <v>10738</v>
      </c>
      <c r="I3371" s="25" t="s">
        <v>10739</v>
      </c>
      <c r="J3371" s="27" t="s">
        <v>10688</v>
      </c>
      <c r="K3371" s="25" t="s">
        <v>10740</v>
      </c>
      <c r="L3371" s="27" t="s">
        <v>42</v>
      </c>
      <c r="M3371" s="25" t="s">
        <v>43</v>
      </c>
      <c r="N3371" s="27" t="s">
        <v>43</v>
      </c>
      <c r="O3371" s="25" t="s">
        <v>43</v>
      </c>
      <c r="P3371" s="27" t="s">
        <v>43</v>
      </c>
      <c r="Q3371" s="25" t="s">
        <v>44</v>
      </c>
      <c r="R3371" s="28">
        <v>20.89</v>
      </c>
      <c r="S3371" s="29">
        <v>20.89</v>
      </c>
      <c r="T3371" s="29"/>
      <c r="U3371" s="29"/>
      <c r="V3371" s="1">
        <v>12.49</v>
      </c>
      <c r="W3371" s="1" t="s">
        <v>45</v>
      </c>
      <c r="X3371" s="1" t="s">
        <v>45</v>
      </c>
      <c r="Y3371" s="30">
        <f t="shared" si="420"/>
        <v>20.89</v>
      </c>
      <c r="Z3371" s="31">
        <f t="shared" si="421"/>
        <v>0</v>
      </c>
      <c r="AA3371" s="32">
        <f t="shared" si="422"/>
        <v>0</v>
      </c>
      <c r="AB3371" t="b">
        <f t="shared" si="423"/>
        <v>1</v>
      </c>
      <c r="AC3371" s="2" t="s">
        <v>76</v>
      </c>
      <c r="AD3371" s="2">
        <v>12.49</v>
      </c>
      <c r="AG3371" t="s">
        <v>6651</v>
      </c>
    </row>
    <row r="3372" spans="1:33" ht="16" hidden="1" x14ac:dyDescent="0.4">
      <c r="A3372" s="24" t="s">
        <v>6638</v>
      </c>
      <c r="B3372" s="25" t="s">
        <v>10582</v>
      </c>
      <c r="C3372" t="str">
        <f t="shared" si="416"/>
        <v>45</v>
      </c>
      <c r="D3372" t="str">
        <f>_xlfn.XLOOKUP(C3372,Folha2!A:A,Folha2!B:B)</f>
        <v>DPH</v>
      </c>
      <c r="E3372" s="26" t="str">
        <f t="shared" si="417"/>
        <v>070</v>
      </c>
      <c r="F3372" s="26" t="str">
        <f t="shared" si="418"/>
        <v>54</v>
      </c>
      <c r="G3372" s="26" t="str">
        <f t="shared" si="419"/>
        <v>01</v>
      </c>
      <c r="H3372" s="27" t="s">
        <v>10741</v>
      </c>
      <c r="I3372" s="25" t="s">
        <v>10742</v>
      </c>
      <c r="J3372" s="27" t="s">
        <v>10688</v>
      </c>
      <c r="K3372" s="25" t="s">
        <v>10743</v>
      </c>
      <c r="L3372" s="27" t="s">
        <v>42</v>
      </c>
      <c r="M3372" s="25" t="s">
        <v>43</v>
      </c>
      <c r="N3372" s="27" t="s">
        <v>43</v>
      </c>
      <c r="O3372" s="25" t="s">
        <v>43</v>
      </c>
      <c r="P3372" s="27" t="s">
        <v>43</v>
      </c>
      <c r="Q3372" s="25" t="s">
        <v>44</v>
      </c>
      <c r="R3372" s="28">
        <v>21.39</v>
      </c>
      <c r="S3372" s="29">
        <v>21.39</v>
      </c>
      <c r="T3372" s="29">
        <v>21.39</v>
      </c>
      <c r="U3372" s="29">
        <v>21.39</v>
      </c>
      <c r="V3372" s="1">
        <v>12.79</v>
      </c>
      <c r="W3372" s="1">
        <v>12.83</v>
      </c>
      <c r="X3372" s="1">
        <v>12.84</v>
      </c>
      <c r="Y3372" s="30">
        <f t="shared" si="420"/>
        <v>21.39</v>
      </c>
      <c r="Z3372" s="31">
        <f t="shared" si="421"/>
        <v>0</v>
      </c>
      <c r="AA3372" s="32">
        <f t="shared" si="422"/>
        <v>0</v>
      </c>
      <c r="AB3372" t="b">
        <f t="shared" si="423"/>
        <v>1</v>
      </c>
      <c r="AC3372" s="2" t="s">
        <v>76</v>
      </c>
      <c r="AD3372" s="2">
        <v>12.79</v>
      </c>
      <c r="AG3372" t="s">
        <v>6651</v>
      </c>
    </row>
    <row r="3373" spans="1:33" ht="16" hidden="1" x14ac:dyDescent="0.4">
      <c r="A3373" s="24" t="s">
        <v>6638</v>
      </c>
      <c r="B3373" s="25" t="s">
        <v>10582</v>
      </c>
      <c r="C3373" t="str">
        <f t="shared" si="416"/>
        <v>45</v>
      </c>
      <c r="D3373" t="str">
        <f>_xlfn.XLOOKUP(C3373,Folha2!A:A,Folha2!B:B)</f>
        <v>DPH</v>
      </c>
      <c r="E3373" s="26" t="str">
        <f t="shared" si="417"/>
        <v>070</v>
      </c>
      <c r="F3373" s="26" t="str">
        <f t="shared" si="418"/>
        <v>54</v>
      </c>
      <c r="G3373" s="26" t="str">
        <f t="shared" si="419"/>
        <v>01</v>
      </c>
      <c r="H3373" s="27" t="s">
        <v>10744</v>
      </c>
      <c r="I3373" s="25" t="s">
        <v>10745</v>
      </c>
      <c r="J3373" s="27" t="s">
        <v>10688</v>
      </c>
      <c r="K3373" s="25" t="s">
        <v>10746</v>
      </c>
      <c r="L3373" s="27" t="s">
        <v>42</v>
      </c>
      <c r="M3373" s="25" t="s">
        <v>43</v>
      </c>
      <c r="N3373" s="27" t="s">
        <v>43</v>
      </c>
      <c r="O3373" s="25" t="s">
        <v>43</v>
      </c>
      <c r="P3373" s="27" t="s">
        <v>43</v>
      </c>
      <c r="Q3373" s="25" t="s">
        <v>44</v>
      </c>
      <c r="R3373" s="28">
        <v>21.49</v>
      </c>
      <c r="S3373" s="29">
        <v>21.49</v>
      </c>
      <c r="T3373" s="29"/>
      <c r="U3373" s="29"/>
      <c r="V3373" s="1">
        <v>12.89</v>
      </c>
      <c r="W3373" s="1" t="s">
        <v>45</v>
      </c>
      <c r="X3373" s="1" t="s">
        <v>45</v>
      </c>
      <c r="Y3373" s="30">
        <f t="shared" si="420"/>
        <v>21.49</v>
      </c>
      <c r="Z3373" s="31">
        <f t="shared" si="421"/>
        <v>0</v>
      </c>
      <c r="AA3373" s="32">
        <f t="shared" si="422"/>
        <v>0</v>
      </c>
      <c r="AB3373" t="b">
        <f t="shared" si="423"/>
        <v>1</v>
      </c>
      <c r="AC3373" s="2" t="s">
        <v>76</v>
      </c>
      <c r="AD3373" s="2">
        <v>12.89</v>
      </c>
      <c r="AG3373" t="s">
        <v>6651</v>
      </c>
    </row>
    <row r="3374" spans="1:33" ht="16" hidden="1" x14ac:dyDescent="0.4">
      <c r="A3374" s="24" t="s">
        <v>6638</v>
      </c>
      <c r="B3374" s="25" t="s">
        <v>10582</v>
      </c>
      <c r="C3374" t="str">
        <f t="shared" si="416"/>
        <v>45</v>
      </c>
      <c r="D3374" t="str">
        <f>_xlfn.XLOOKUP(C3374,Folha2!A:A,Folha2!B:B)</f>
        <v>DPH</v>
      </c>
      <c r="E3374" s="26" t="str">
        <f t="shared" si="417"/>
        <v>070</v>
      </c>
      <c r="F3374" s="26" t="str">
        <f t="shared" si="418"/>
        <v>54</v>
      </c>
      <c r="G3374" s="26" t="str">
        <f t="shared" si="419"/>
        <v>01</v>
      </c>
      <c r="H3374" s="27" t="s">
        <v>10747</v>
      </c>
      <c r="I3374" s="25" t="s">
        <v>10748</v>
      </c>
      <c r="J3374" s="27" t="s">
        <v>10688</v>
      </c>
      <c r="K3374" s="25" t="s">
        <v>10749</v>
      </c>
      <c r="L3374" s="27" t="s">
        <v>42</v>
      </c>
      <c r="M3374" s="25" t="s">
        <v>43</v>
      </c>
      <c r="N3374" s="27" t="s">
        <v>43</v>
      </c>
      <c r="O3374" s="25" t="s">
        <v>43</v>
      </c>
      <c r="P3374" s="27" t="s">
        <v>43</v>
      </c>
      <c r="Q3374" s="25" t="s">
        <v>44</v>
      </c>
      <c r="R3374" s="28">
        <v>21.89</v>
      </c>
      <c r="S3374" s="29">
        <v>21.89</v>
      </c>
      <c r="T3374" s="29"/>
      <c r="U3374" s="29"/>
      <c r="V3374" s="1">
        <v>13.09</v>
      </c>
      <c r="W3374" s="1" t="s">
        <v>45</v>
      </c>
      <c r="X3374" s="1" t="s">
        <v>45</v>
      </c>
      <c r="Y3374" s="30">
        <f t="shared" si="420"/>
        <v>21.89</v>
      </c>
      <c r="Z3374" s="31">
        <f t="shared" si="421"/>
        <v>0</v>
      </c>
      <c r="AA3374" s="32">
        <f t="shared" si="422"/>
        <v>0</v>
      </c>
      <c r="AB3374" t="b">
        <f t="shared" si="423"/>
        <v>1</v>
      </c>
      <c r="AC3374" s="2" t="s">
        <v>76</v>
      </c>
      <c r="AD3374" s="2">
        <v>13.09</v>
      </c>
      <c r="AG3374" t="s">
        <v>6651</v>
      </c>
    </row>
    <row r="3375" spans="1:33" ht="16" hidden="1" x14ac:dyDescent="0.4">
      <c r="A3375" s="24" t="s">
        <v>6638</v>
      </c>
      <c r="B3375" s="25" t="s">
        <v>10582</v>
      </c>
      <c r="C3375" t="str">
        <f t="shared" si="416"/>
        <v>45</v>
      </c>
      <c r="D3375" t="str">
        <f>_xlfn.XLOOKUP(C3375,Folha2!A:A,Folha2!B:B)</f>
        <v>DPH</v>
      </c>
      <c r="E3375" s="26" t="str">
        <f t="shared" si="417"/>
        <v>070</v>
      </c>
      <c r="F3375" s="26" t="str">
        <f t="shared" si="418"/>
        <v>54</v>
      </c>
      <c r="G3375" s="26" t="str">
        <f t="shared" si="419"/>
        <v>01</v>
      </c>
      <c r="H3375" s="27" t="s">
        <v>10750</v>
      </c>
      <c r="I3375" s="25" t="s">
        <v>10751</v>
      </c>
      <c r="J3375" s="27" t="s">
        <v>10688</v>
      </c>
      <c r="K3375" s="25" t="s">
        <v>10752</v>
      </c>
      <c r="L3375" s="27" t="s">
        <v>42</v>
      </c>
      <c r="M3375" s="25" t="s">
        <v>43</v>
      </c>
      <c r="N3375" s="27" t="s">
        <v>43</v>
      </c>
      <c r="O3375" s="25" t="s">
        <v>43</v>
      </c>
      <c r="P3375" s="27" t="s">
        <v>43</v>
      </c>
      <c r="Q3375" s="25" t="s">
        <v>44</v>
      </c>
      <c r="R3375" s="28">
        <v>21.89</v>
      </c>
      <c r="S3375" s="29">
        <v>21.89</v>
      </c>
      <c r="T3375" s="29"/>
      <c r="U3375" s="29"/>
      <c r="V3375" s="1">
        <v>13.09</v>
      </c>
      <c r="W3375" s="1" t="s">
        <v>45</v>
      </c>
      <c r="X3375" s="1" t="s">
        <v>45</v>
      </c>
      <c r="Y3375" s="30">
        <f t="shared" si="420"/>
        <v>21.89</v>
      </c>
      <c r="Z3375" s="31">
        <f t="shared" si="421"/>
        <v>0</v>
      </c>
      <c r="AA3375" s="32">
        <f t="shared" si="422"/>
        <v>0</v>
      </c>
      <c r="AB3375" t="b">
        <f t="shared" si="423"/>
        <v>1</v>
      </c>
      <c r="AC3375" s="2" t="s">
        <v>76</v>
      </c>
      <c r="AD3375" s="2">
        <v>13.09</v>
      </c>
      <c r="AG3375" t="s">
        <v>6651</v>
      </c>
    </row>
    <row r="3376" spans="1:33" ht="16" hidden="1" x14ac:dyDescent="0.4">
      <c r="A3376" s="24" t="s">
        <v>6638</v>
      </c>
      <c r="B3376" s="25" t="s">
        <v>10582</v>
      </c>
      <c r="C3376" t="str">
        <f t="shared" si="416"/>
        <v>45</v>
      </c>
      <c r="D3376" t="str">
        <f>_xlfn.XLOOKUP(C3376,Folha2!A:A,Folha2!B:B)</f>
        <v>DPH</v>
      </c>
      <c r="E3376" s="26" t="str">
        <f t="shared" si="417"/>
        <v>070</v>
      </c>
      <c r="F3376" s="26" t="str">
        <f t="shared" si="418"/>
        <v>54</v>
      </c>
      <c r="G3376" s="26" t="str">
        <f t="shared" si="419"/>
        <v>01</v>
      </c>
      <c r="H3376" s="27" t="s">
        <v>10753</v>
      </c>
      <c r="I3376" s="25" t="s">
        <v>10754</v>
      </c>
      <c r="J3376" s="27" t="s">
        <v>10688</v>
      </c>
      <c r="K3376" s="25" t="s">
        <v>10755</v>
      </c>
      <c r="L3376" s="27" t="s">
        <v>42</v>
      </c>
      <c r="M3376" s="25" t="s">
        <v>43</v>
      </c>
      <c r="N3376" s="27" t="s">
        <v>43</v>
      </c>
      <c r="O3376" s="25" t="s">
        <v>43</v>
      </c>
      <c r="P3376" s="27" t="s">
        <v>43</v>
      </c>
      <c r="Q3376" s="25" t="s">
        <v>44</v>
      </c>
      <c r="R3376" s="28">
        <v>21.89</v>
      </c>
      <c r="S3376" s="29">
        <v>21.89</v>
      </c>
      <c r="T3376" s="29"/>
      <c r="U3376" s="29">
        <v>21.89</v>
      </c>
      <c r="V3376" s="1">
        <v>13.09</v>
      </c>
      <c r="W3376" s="1" t="s">
        <v>45</v>
      </c>
      <c r="X3376" s="1">
        <v>13.14</v>
      </c>
      <c r="Y3376" s="30">
        <f t="shared" si="420"/>
        <v>21.89</v>
      </c>
      <c r="Z3376" s="31">
        <f t="shared" si="421"/>
        <v>0</v>
      </c>
      <c r="AA3376" s="32">
        <f t="shared" si="422"/>
        <v>0</v>
      </c>
      <c r="AB3376" t="b">
        <f t="shared" si="423"/>
        <v>1</v>
      </c>
      <c r="AC3376" s="2" t="s">
        <v>76</v>
      </c>
      <c r="AD3376" s="2">
        <v>13.09</v>
      </c>
      <c r="AG3376" t="s">
        <v>6651</v>
      </c>
    </row>
    <row r="3377" spans="1:33" ht="16" hidden="1" x14ac:dyDescent="0.4">
      <c r="A3377" s="24" t="s">
        <v>6638</v>
      </c>
      <c r="B3377" s="25" t="s">
        <v>10582</v>
      </c>
      <c r="C3377" t="str">
        <f t="shared" si="416"/>
        <v>45</v>
      </c>
      <c r="D3377" t="str">
        <f>_xlfn.XLOOKUP(C3377,Folha2!A:A,Folha2!B:B)</f>
        <v>DPH</v>
      </c>
      <c r="E3377" s="26" t="str">
        <f t="shared" si="417"/>
        <v>070</v>
      </c>
      <c r="F3377" s="26" t="str">
        <f t="shared" si="418"/>
        <v>54</v>
      </c>
      <c r="G3377" s="26" t="str">
        <f t="shared" si="419"/>
        <v>01</v>
      </c>
      <c r="H3377" s="27" t="s">
        <v>10756</v>
      </c>
      <c r="I3377" s="25" t="s">
        <v>10757</v>
      </c>
      <c r="J3377" s="27" t="s">
        <v>10688</v>
      </c>
      <c r="K3377" s="25" t="s">
        <v>10758</v>
      </c>
      <c r="L3377" s="27" t="s">
        <v>42</v>
      </c>
      <c r="M3377" s="25" t="s">
        <v>43</v>
      </c>
      <c r="N3377" s="27" t="s">
        <v>43</v>
      </c>
      <c r="O3377" s="25" t="s">
        <v>43</v>
      </c>
      <c r="P3377" s="27" t="s">
        <v>43</v>
      </c>
      <c r="Q3377" s="25" t="s">
        <v>44</v>
      </c>
      <c r="R3377" s="28">
        <v>21.89</v>
      </c>
      <c r="S3377" s="29">
        <v>21.89</v>
      </c>
      <c r="T3377" s="29"/>
      <c r="U3377" s="29"/>
      <c r="V3377" s="1">
        <v>13.09</v>
      </c>
      <c r="W3377" s="1" t="s">
        <v>45</v>
      </c>
      <c r="X3377" s="1" t="s">
        <v>45</v>
      </c>
      <c r="Y3377" s="30">
        <f t="shared" si="420"/>
        <v>21.89</v>
      </c>
      <c r="Z3377" s="31">
        <f t="shared" si="421"/>
        <v>0</v>
      </c>
      <c r="AA3377" s="32">
        <f t="shared" si="422"/>
        <v>0</v>
      </c>
      <c r="AB3377" t="b">
        <f t="shared" si="423"/>
        <v>1</v>
      </c>
      <c r="AC3377" s="2" t="s">
        <v>76</v>
      </c>
      <c r="AD3377" s="2">
        <v>13.09</v>
      </c>
      <c r="AG3377" t="s">
        <v>6651</v>
      </c>
    </row>
    <row r="3378" spans="1:33" ht="16" hidden="1" x14ac:dyDescent="0.4">
      <c r="A3378" s="24" t="s">
        <v>6638</v>
      </c>
      <c r="B3378" s="25" t="s">
        <v>10582</v>
      </c>
      <c r="C3378" t="str">
        <f t="shared" si="416"/>
        <v>45</v>
      </c>
      <c r="D3378" t="str">
        <f>_xlfn.XLOOKUP(C3378,Folha2!A:A,Folha2!B:B)</f>
        <v>DPH</v>
      </c>
      <c r="E3378" s="26" t="str">
        <f t="shared" si="417"/>
        <v>070</v>
      </c>
      <c r="F3378" s="26" t="str">
        <f t="shared" si="418"/>
        <v>54</v>
      </c>
      <c r="G3378" s="26" t="str">
        <f t="shared" si="419"/>
        <v>01</v>
      </c>
      <c r="H3378" s="27" t="s">
        <v>10759</v>
      </c>
      <c r="I3378" s="25" t="s">
        <v>10760</v>
      </c>
      <c r="J3378" s="27" t="s">
        <v>10688</v>
      </c>
      <c r="K3378" s="25" t="s">
        <v>10761</v>
      </c>
      <c r="L3378" s="27" t="s">
        <v>42</v>
      </c>
      <c r="M3378" s="25" t="s">
        <v>43</v>
      </c>
      <c r="N3378" s="27" t="s">
        <v>43</v>
      </c>
      <c r="O3378" s="25" t="s">
        <v>43</v>
      </c>
      <c r="P3378" s="27" t="s">
        <v>43</v>
      </c>
      <c r="Q3378" s="25" t="s">
        <v>44</v>
      </c>
      <c r="R3378" s="28">
        <v>21.89</v>
      </c>
      <c r="S3378" s="29">
        <v>21.89</v>
      </c>
      <c r="T3378" s="29"/>
      <c r="U3378" s="29">
        <v>21.89</v>
      </c>
      <c r="V3378" s="1">
        <v>13.09</v>
      </c>
      <c r="W3378" s="1" t="s">
        <v>45</v>
      </c>
      <c r="X3378" s="1">
        <v>13.14</v>
      </c>
      <c r="Y3378" s="30">
        <f t="shared" si="420"/>
        <v>21.89</v>
      </c>
      <c r="Z3378" s="31">
        <f t="shared" si="421"/>
        <v>0</v>
      </c>
      <c r="AA3378" s="32">
        <f t="shared" si="422"/>
        <v>0</v>
      </c>
      <c r="AB3378" t="b">
        <f t="shared" si="423"/>
        <v>1</v>
      </c>
      <c r="AC3378" s="2" t="s">
        <v>76</v>
      </c>
      <c r="AD3378" s="2">
        <v>13.09</v>
      </c>
      <c r="AG3378" t="s">
        <v>6651</v>
      </c>
    </row>
    <row r="3379" spans="1:33" ht="16" hidden="1" x14ac:dyDescent="0.4">
      <c r="A3379" s="24" t="s">
        <v>6638</v>
      </c>
      <c r="B3379" s="25" t="s">
        <v>10582</v>
      </c>
      <c r="C3379" t="str">
        <f t="shared" si="416"/>
        <v>45</v>
      </c>
      <c r="D3379" t="str">
        <f>_xlfn.XLOOKUP(C3379,Folha2!A:A,Folha2!B:B)</f>
        <v>DPH</v>
      </c>
      <c r="E3379" s="26" t="str">
        <f t="shared" si="417"/>
        <v>070</v>
      </c>
      <c r="F3379" s="26" t="str">
        <f t="shared" si="418"/>
        <v>54</v>
      </c>
      <c r="G3379" s="26" t="str">
        <f t="shared" si="419"/>
        <v>01</v>
      </c>
      <c r="H3379" s="27" t="s">
        <v>10762</v>
      </c>
      <c r="I3379" s="25" t="s">
        <v>10763</v>
      </c>
      <c r="J3379" s="27" t="s">
        <v>10688</v>
      </c>
      <c r="K3379" s="25" t="s">
        <v>10764</v>
      </c>
      <c r="L3379" s="27" t="s">
        <v>42</v>
      </c>
      <c r="M3379" s="25" t="s">
        <v>43</v>
      </c>
      <c r="N3379" s="27" t="s">
        <v>43</v>
      </c>
      <c r="O3379" s="25" t="s">
        <v>43</v>
      </c>
      <c r="P3379" s="27" t="s">
        <v>43</v>
      </c>
      <c r="Q3379" s="25" t="s">
        <v>44</v>
      </c>
      <c r="R3379" s="28">
        <v>21.99</v>
      </c>
      <c r="S3379" s="29">
        <v>21.99</v>
      </c>
      <c r="T3379" s="29"/>
      <c r="U3379" s="29"/>
      <c r="V3379" s="1">
        <v>13.19</v>
      </c>
      <c r="W3379" s="1" t="s">
        <v>45</v>
      </c>
      <c r="X3379" s="1" t="s">
        <v>45</v>
      </c>
      <c r="Y3379" s="30">
        <f t="shared" si="420"/>
        <v>21.99</v>
      </c>
      <c r="Z3379" s="31">
        <f t="shared" si="421"/>
        <v>0</v>
      </c>
      <c r="AA3379" s="32">
        <f t="shared" si="422"/>
        <v>0</v>
      </c>
      <c r="AB3379" t="b">
        <f t="shared" si="423"/>
        <v>1</v>
      </c>
      <c r="AC3379" s="2" t="s">
        <v>76</v>
      </c>
      <c r="AD3379" s="2">
        <v>13.19</v>
      </c>
      <c r="AG3379" t="s">
        <v>6651</v>
      </c>
    </row>
    <row r="3380" spans="1:33" ht="16" hidden="1" x14ac:dyDescent="0.4">
      <c r="A3380" s="24" t="s">
        <v>6638</v>
      </c>
      <c r="B3380" s="25" t="s">
        <v>10582</v>
      </c>
      <c r="C3380" t="str">
        <f t="shared" si="416"/>
        <v>45</v>
      </c>
      <c r="D3380" t="str">
        <f>_xlfn.XLOOKUP(C3380,Folha2!A:A,Folha2!B:B)</f>
        <v>DPH</v>
      </c>
      <c r="E3380" s="26" t="str">
        <f t="shared" si="417"/>
        <v>070</v>
      </c>
      <c r="F3380" s="26" t="str">
        <f t="shared" si="418"/>
        <v>54</v>
      </c>
      <c r="G3380" s="26" t="str">
        <f t="shared" si="419"/>
        <v>01</v>
      </c>
      <c r="H3380" s="27" t="s">
        <v>10765</v>
      </c>
      <c r="I3380" s="25" t="s">
        <v>10766</v>
      </c>
      <c r="J3380" s="27" t="s">
        <v>10688</v>
      </c>
      <c r="K3380" s="25" t="s">
        <v>10767</v>
      </c>
      <c r="L3380" s="27" t="s">
        <v>42</v>
      </c>
      <c r="M3380" s="25" t="s">
        <v>43</v>
      </c>
      <c r="N3380" s="27" t="s">
        <v>43</v>
      </c>
      <c r="O3380" s="25" t="s">
        <v>43</v>
      </c>
      <c r="P3380" s="27" t="s">
        <v>43</v>
      </c>
      <c r="Q3380" s="25" t="s">
        <v>44</v>
      </c>
      <c r="R3380" s="28">
        <v>22.79</v>
      </c>
      <c r="S3380" s="29">
        <v>22.79</v>
      </c>
      <c r="T3380" s="29"/>
      <c r="U3380" s="29">
        <v>22.79</v>
      </c>
      <c r="V3380" s="1">
        <v>13.64</v>
      </c>
      <c r="W3380" s="1" t="s">
        <v>45</v>
      </c>
      <c r="X3380" s="1">
        <v>13.64</v>
      </c>
      <c r="Y3380" s="30">
        <f t="shared" si="420"/>
        <v>22.79</v>
      </c>
      <c r="Z3380" s="31">
        <f t="shared" si="421"/>
        <v>0</v>
      </c>
      <c r="AA3380" s="32">
        <f t="shared" si="422"/>
        <v>0</v>
      </c>
      <c r="AB3380" t="b">
        <f t="shared" si="423"/>
        <v>1</v>
      </c>
      <c r="AC3380" s="2" t="s">
        <v>76</v>
      </c>
      <c r="AD3380" s="2">
        <v>13.64</v>
      </c>
      <c r="AG3380" t="s">
        <v>6651</v>
      </c>
    </row>
    <row r="3381" spans="1:33" ht="16" hidden="1" x14ac:dyDescent="0.4">
      <c r="A3381" s="24" t="s">
        <v>6638</v>
      </c>
      <c r="B3381" s="25" t="s">
        <v>10582</v>
      </c>
      <c r="C3381" t="str">
        <f t="shared" si="416"/>
        <v>45</v>
      </c>
      <c r="D3381" t="str">
        <f>_xlfn.XLOOKUP(C3381,Folha2!A:A,Folha2!B:B)</f>
        <v>DPH</v>
      </c>
      <c r="E3381" s="26" t="str">
        <f t="shared" si="417"/>
        <v>070</v>
      </c>
      <c r="F3381" s="26" t="str">
        <f t="shared" si="418"/>
        <v>54</v>
      </c>
      <c r="G3381" s="26" t="str">
        <f t="shared" si="419"/>
        <v>01</v>
      </c>
      <c r="H3381" s="27" t="s">
        <v>10768</v>
      </c>
      <c r="I3381" s="25" t="s">
        <v>10769</v>
      </c>
      <c r="J3381" s="27" t="s">
        <v>10688</v>
      </c>
      <c r="K3381" s="25" t="s">
        <v>10770</v>
      </c>
      <c r="L3381" s="27" t="s">
        <v>42</v>
      </c>
      <c r="M3381" s="25" t="s">
        <v>43</v>
      </c>
      <c r="N3381" s="27" t="s">
        <v>43</v>
      </c>
      <c r="O3381" s="25" t="s">
        <v>43</v>
      </c>
      <c r="P3381" s="27" t="s">
        <v>43</v>
      </c>
      <c r="Q3381" s="25" t="s">
        <v>44</v>
      </c>
      <c r="R3381" s="28">
        <v>22.79</v>
      </c>
      <c r="S3381" s="29">
        <v>22.79</v>
      </c>
      <c r="T3381" s="29">
        <v>22.79</v>
      </c>
      <c r="U3381" s="29"/>
      <c r="V3381" s="1">
        <v>13.58</v>
      </c>
      <c r="W3381" s="1">
        <v>13.59</v>
      </c>
      <c r="X3381" s="1" t="s">
        <v>45</v>
      </c>
      <c r="Y3381" s="30">
        <f t="shared" si="420"/>
        <v>22.79</v>
      </c>
      <c r="Z3381" s="31">
        <f t="shared" si="421"/>
        <v>0</v>
      </c>
      <c r="AA3381" s="32">
        <f t="shared" si="422"/>
        <v>0</v>
      </c>
      <c r="AB3381" t="b">
        <f t="shared" si="423"/>
        <v>1</v>
      </c>
      <c r="AC3381" s="2" t="s">
        <v>76</v>
      </c>
      <c r="AD3381" s="2">
        <v>13.64</v>
      </c>
      <c r="AG3381" t="s">
        <v>6651</v>
      </c>
    </row>
    <row r="3382" spans="1:33" ht="16" hidden="1" x14ac:dyDescent="0.4">
      <c r="A3382" s="24" t="s">
        <v>6638</v>
      </c>
      <c r="B3382" s="25" t="s">
        <v>10582</v>
      </c>
      <c r="C3382" t="str">
        <f t="shared" si="416"/>
        <v>45</v>
      </c>
      <c r="D3382" t="str">
        <f>_xlfn.XLOOKUP(C3382,Folha2!A:A,Folha2!B:B)</f>
        <v>DPH</v>
      </c>
      <c r="E3382" s="26" t="str">
        <f t="shared" si="417"/>
        <v>070</v>
      </c>
      <c r="F3382" s="26" t="str">
        <f t="shared" si="418"/>
        <v>54</v>
      </c>
      <c r="G3382" s="26" t="str">
        <f t="shared" si="419"/>
        <v>01</v>
      </c>
      <c r="H3382" s="27" t="s">
        <v>10771</v>
      </c>
      <c r="I3382" s="25" t="s">
        <v>10772</v>
      </c>
      <c r="J3382" s="27" t="s">
        <v>10688</v>
      </c>
      <c r="K3382" s="25" t="s">
        <v>10773</v>
      </c>
      <c r="L3382" s="27" t="s">
        <v>42</v>
      </c>
      <c r="M3382" s="25" t="s">
        <v>43</v>
      </c>
      <c r="N3382" s="27" t="s">
        <v>43</v>
      </c>
      <c r="O3382" s="25" t="s">
        <v>43</v>
      </c>
      <c r="P3382" s="27" t="s">
        <v>43</v>
      </c>
      <c r="Q3382" s="25" t="s">
        <v>44</v>
      </c>
      <c r="R3382" s="28">
        <v>22.79</v>
      </c>
      <c r="S3382" s="29">
        <v>22.79</v>
      </c>
      <c r="T3382" s="29"/>
      <c r="U3382" s="29"/>
      <c r="V3382" s="1">
        <v>13.64</v>
      </c>
      <c r="W3382" s="1" t="s">
        <v>45</v>
      </c>
      <c r="X3382" s="1" t="s">
        <v>45</v>
      </c>
      <c r="Y3382" s="30">
        <f t="shared" si="420"/>
        <v>22.79</v>
      </c>
      <c r="Z3382" s="31">
        <f t="shared" si="421"/>
        <v>0</v>
      </c>
      <c r="AA3382" s="32">
        <f t="shared" si="422"/>
        <v>0</v>
      </c>
      <c r="AB3382" t="b">
        <f t="shared" si="423"/>
        <v>1</v>
      </c>
      <c r="AC3382" s="2" t="s">
        <v>76</v>
      </c>
      <c r="AD3382" s="2">
        <v>13.64</v>
      </c>
      <c r="AG3382" t="s">
        <v>6651</v>
      </c>
    </row>
    <row r="3383" spans="1:33" ht="16" hidden="1" x14ac:dyDescent="0.4">
      <c r="A3383" s="24" t="s">
        <v>6638</v>
      </c>
      <c r="B3383" s="25" t="s">
        <v>10582</v>
      </c>
      <c r="C3383" t="str">
        <f t="shared" si="416"/>
        <v>45</v>
      </c>
      <c r="D3383" t="str">
        <f>_xlfn.XLOOKUP(C3383,Folha2!A:A,Folha2!B:B)</f>
        <v>DPH</v>
      </c>
      <c r="E3383" s="26" t="str">
        <f t="shared" si="417"/>
        <v>070</v>
      </c>
      <c r="F3383" s="26" t="str">
        <f t="shared" si="418"/>
        <v>54</v>
      </c>
      <c r="G3383" s="26" t="str">
        <f t="shared" si="419"/>
        <v>01</v>
      </c>
      <c r="H3383" s="27" t="s">
        <v>10774</v>
      </c>
      <c r="I3383" s="25" t="s">
        <v>10775</v>
      </c>
      <c r="J3383" s="27" t="s">
        <v>10688</v>
      </c>
      <c r="K3383" s="25" t="s">
        <v>10776</v>
      </c>
      <c r="L3383" s="27" t="s">
        <v>42</v>
      </c>
      <c r="M3383" s="25" t="s">
        <v>43</v>
      </c>
      <c r="N3383" s="27" t="s">
        <v>43</v>
      </c>
      <c r="O3383" s="25" t="s">
        <v>43</v>
      </c>
      <c r="P3383" s="27" t="s">
        <v>43</v>
      </c>
      <c r="Q3383" s="25" t="s">
        <v>44</v>
      </c>
      <c r="R3383" s="28">
        <v>22.99</v>
      </c>
      <c r="S3383" s="29">
        <v>22.99</v>
      </c>
      <c r="T3383" s="29"/>
      <c r="U3383" s="29"/>
      <c r="V3383" s="1">
        <v>13.79</v>
      </c>
      <c r="W3383" s="1" t="s">
        <v>45</v>
      </c>
      <c r="X3383" s="1" t="s">
        <v>45</v>
      </c>
      <c r="Y3383" s="30">
        <f t="shared" si="420"/>
        <v>22.99</v>
      </c>
      <c r="Z3383" s="31">
        <f t="shared" si="421"/>
        <v>0</v>
      </c>
      <c r="AA3383" s="32">
        <f t="shared" si="422"/>
        <v>0</v>
      </c>
      <c r="AB3383" t="b">
        <f t="shared" si="423"/>
        <v>1</v>
      </c>
      <c r="AC3383" s="2" t="s">
        <v>76</v>
      </c>
      <c r="AD3383" s="2">
        <v>13.79</v>
      </c>
      <c r="AG3383" t="s">
        <v>6651</v>
      </c>
    </row>
    <row r="3384" spans="1:33" ht="16" hidden="1" x14ac:dyDescent="0.4">
      <c r="A3384" s="24" t="s">
        <v>6638</v>
      </c>
      <c r="B3384" s="25" t="s">
        <v>10582</v>
      </c>
      <c r="C3384" t="str">
        <f t="shared" si="416"/>
        <v>45</v>
      </c>
      <c r="D3384" t="str">
        <f>_xlfn.XLOOKUP(C3384,Folha2!A:A,Folha2!B:B)</f>
        <v>DPH</v>
      </c>
      <c r="E3384" s="26" t="str">
        <f t="shared" si="417"/>
        <v>070</v>
      </c>
      <c r="F3384" s="26" t="str">
        <f t="shared" si="418"/>
        <v>54</v>
      </c>
      <c r="G3384" s="26" t="str">
        <f t="shared" si="419"/>
        <v>01</v>
      </c>
      <c r="H3384" s="27" t="s">
        <v>10777</v>
      </c>
      <c r="I3384" s="25" t="s">
        <v>10778</v>
      </c>
      <c r="J3384" s="27" t="s">
        <v>10688</v>
      </c>
      <c r="K3384" s="25" t="s">
        <v>10779</v>
      </c>
      <c r="L3384" s="27" t="s">
        <v>42</v>
      </c>
      <c r="M3384" s="25" t="s">
        <v>43</v>
      </c>
      <c r="N3384" s="27" t="s">
        <v>43</v>
      </c>
      <c r="O3384" s="25" t="s">
        <v>43</v>
      </c>
      <c r="P3384" s="27" t="s">
        <v>43</v>
      </c>
      <c r="Q3384" s="25" t="s">
        <v>44</v>
      </c>
      <c r="R3384" s="28">
        <v>22.99</v>
      </c>
      <c r="S3384" s="29">
        <v>22.99</v>
      </c>
      <c r="T3384" s="29"/>
      <c r="U3384" s="29"/>
      <c r="V3384" s="1" t="s">
        <v>45</v>
      </c>
      <c r="W3384" s="1" t="s">
        <v>45</v>
      </c>
      <c r="X3384" s="1" t="s">
        <v>45</v>
      </c>
      <c r="Y3384" s="30">
        <f t="shared" si="420"/>
        <v>22.99</v>
      </c>
      <c r="Z3384" s="31">
        <f t="shared" si="421"/>
        <v>0</v>
      </c>
      <c r="AA3384" s="32">
        <f t="shared" si="422"/>
        <v>0</v>
      </c>
      <c r="AB3384" t="b">
        <f t="shared" si="423"/>
        <v>1</v>
      </c>
      <c r="AC3384" s="2" t="s">
        <v>76</v>
      </c>
      <c r="AD3384" s="2">
        <v>13.79</v>
      </c>
      <c r="AG3384" t="s">
        <v>6651</v>
      </c>
    </row>
    <row r="3385" spans="1:33" ht="16" hidden="1" x14ac:dyDescent="0.4">
      <c r="A3385" s="24" t="s">
        <v>6638</v>
      </c>
      <c r="B3385" s="25" t="s">
        <v>10582</v>
      </c>
      <c r="C3385" t="str">
        <f t="shared" si="416"/>
        <v>45</v>
      </c>
      <c r="D3385" t="str">
        <f>_xlfn.XLOOKUP(C3385,Folha2!A:A,Folha2!B:B)</f>
        <v>DPH</v>
      </c>
      <c r="E3385" s="26" t="str">
        <f t="shared" si="417"/>
        <v>070</v>
      </c>
      <c r="F3385" s="26" t="str">
        <f t="shared" si="418"/>
        <v>54</v>
      </c>
      <c r="G3385" s="26" t="str">
        <f t="shared" si="419"/>
        <v>01</v>
      </c>
      <c r="H3385" s="27" t="s">
        <v>10780</v>
      </c>
      <c r="I3385" s="25" t="s">
        <v>10781</v>
      </c>
      <c r="J3385" s="27" t="s">
        <v>10688</v>
      </c>
      <c r="K3385" s="25" t="s">
        <v>10782</v>
      </c>
      <c r="L3385" s="27" t="s">
        <v>42</v>
      </c>
      <c r="M3385" s="25" t="s">
        <v>43</v>
      </c>
      <c r="N3385" s="27" t="s">
        <v>43</v>
      </c>
      <c r="O3385" s="25" t="s">
        <v>43</v>
      </c>
      <c r="P3385" s="27" t="s">
        <v>43</v>
      </c>
      <c r="Q3385" s="25" t="s">
        <v>44</v>
      </c>
      <c r="R3385" s="28">
        <v>22.99</v>
      </c>
      <c r="S3385" s="29">
        <v>22.99</v>
      </c>
      <c r="T3385" s="29"/>
      <c r="U3385" s="29"/>
      <c r="V3385" s="1">
        <v>13.79</v>
      </c>
      <c r="W3385" s="1" t="s">
        <v>45</v>
      </c>
      <c r="X3385" s="1" t="s">
        <v>45</v>
      </c>
      <c r="Y3385" s="30">
        <f t="shared" si="420"/>
        <v>22.99</v>
      </c>
      <c r="Z3385" s="31">
        <f t="shared" si="421"/>
        <v>0</v>
      </c>
      <c r="AA3385" s="32">
        <f t="shared" si="422"/>
        <v>0</v>
      </c>
      <c r="AB3385" t="b">
        <f t="shared" si="423"/>
        <v>1</v>
      </c>
      <c r="AC3385" s="2" t="s">
        <v>76</v>
      </c>
      <c r="AD3385" s="2">
        <v>13.79</v>
      </c>
      <c r="AG3385" t="s">
        <v>6651</v>
      </c>
    </row>
    <row r="3386" spans="1:33" ht="16" hidden="1" x14ac:dyDescent="0.4">
      <c r="A3386" s="24" t="s">
        <v>6638</v>
      </c>
      <c r="B3386" s="25" t="s">
        <v>10582</v>
      </c>
      <c r="C3386" t="str">
        <f t="shared" si="416"/>
        <v>45</v>
      </c>
      <c r="D3386" t="str">
        <f>_xlfn.XLOOKUP(C3386,Folha2!A:A,Folha2!B:B)</f>
        <v>DPH</v>
      </c>
      <c r="E3386" s="26" t="str">
        <f t="shared" si="417"/>
        <v>070</v>
      </c>
      <c r="F3386" s="26" t="str">
        <f t="shared" si="418"/>
        <v>54</v>
      </c>
      <c r="G3386" s="26" t="str">
        <f t="shared" si="419"/>
        <v>01</v>
      </c>
      <c r="H3386" s="27" t="s">
        <v>10783</v>
      </c>
      <c r="I3386" s="25" t="s">
        <v>10784</v>
      </c>
      <c r="J3386" s="27" t="s">
        <v>10688</v>
      </c>
      <c r="K3386" s="25" t="s">
        <v>10785</v>
      </c>
      <c r="L3386" s="27" t="s">
        <v>42</v>
      </c>
      <c r="M3386" s="25" t="s">
        <v>43</v>
      </c>
      <c r="N3386" s="27" t="s">
        <v>43</v>
      </c>
      <c r="O3386" s="25" t="s">
        <v>43</v>
      </c>
      <c r="P3386" s="27" t="s">
        <v>43</v>
      </c>
      <c r="Q3386" s="25" t="s">
        <v>44</v>
      </c>
      <c r="R3386" s="28">
        <v>22.99</v>
      </c>
      <c r="S3386" s="29">
        <v>22.99</v>
      </c>
      <c r="T3386" s="29"/>
      <c r="U3386" s="29"/>
      <c r="V3386" s="1">
        <v>13.79</v>
      </c>
      <c r="W3386" s="1" t="s">
        <v>45</v>
      </c>
      <c r="X3386" s="1" t="s">
        <v>45</v>
      </c>
      <c r="Y3386" s="30">
        <f t="shared" si="420"/>
        <v>22.99</v>
      </c>
      <c r="Z3386" s="31">
        <f t="shared" si="421"/>
        <v>0</v>
      </c>
      <c r="AA3386" s="32">
        <f t="shared" si="422"/>
        <v>0</v>
      </c>
      <c r="AB3386" t="b">
        <f t="shared" si="423"/>
        <v>1</v>
      </c>
      <c r="AC3386" s="2" t="s">
        <v>76</v>
      </c>
      <c r="AD3386" s="2">
        <v>13.79</v>
      </c>
      <c r="AG3386" t="s">
        <v>6651</v>
      </c>
    </row>
    <row r="3387" spans="1:33" ht="16" hidden="1" x14ac:dyDescent="0.4">
      <c r="A3387" s="24" t="s">
        <v>6638</v>
      </c>
      <c r="B3387" s="25" t="s">
        <v>10582</v>
      </c>
      <c r="C3387" t="str">
        <f t="shared" si="416"/>
        <v>45</v>
      </c>
      <c r="D3387" t="str">
        <f>_xlfn.XLOOKUP(C3387,Folha2!A:A,Folha2!B:B)</f>
        <v>DPH</v>
      </c>
      <c r="E3387" s="26" t="str">
        <f t="shared" si="417"/>
        <v>070</v>
      </c>
      <c r="F3387" s="26" t="str">
        <f t="shared" si="418"/>
        <v>54</v>
      </c>
      <c r="G3387" s="26" t="str">
        <f t="shared" si="419"/>
        <v>01</v>
      </c>
      <c r="H3387" s="27" t="s">
        <v>10786</v>
      </c>
      <c r="I3387" s="25" t="s">
        <v>10787</v>
      </c>
      <c r="J3387" s="27" t="s">
        <v>10688</v>
      </c>
      <c r="K3387" s="25" t="s">
        <v>10788</v>
      </c>
      <c r="L3387" s="27" t="s">
        <v>42</v>
      </c>
      <c r="M3387" s="25" t="s">
        <v>43</v>
      </c>
      <c r="N3387" s="27" t="s">
        <v>43</v>
      </c>
      <c r="O3387" s="25" t="s">
        <v>43</v>
      </c>
      <c r="P3387" s="27" t="s">
        <v>43</v>
      </c>
      <c r="Q3387" s="25" t="s">
        <v>44</v>
      </c>
      <c r="R3387" s="28">
        <v>22.99</v>
      </c>
      <c r="S3387" s="29">
        <v>22.99</v>
      </c>
      <c r="T3387" s="29"/>
      <c r="U3387" s="29"/>
      <c r="V3387" s="1">
        <v>13.79</v>
      </c>
      <c r="W3387" s="1" t="s">
        <v>45</v>
      </c>
      <c r="X3387" s="1" t="s">
        <v>45</v>
      </c>
      <c r="Y3387" s="30">
        <f t="shared" si="420"/>
        <v>22.99</v>
      </c>
      <c r="Z3387" s="31">
        <f t="shared" si="421"/>
        <v>0</v>
      </c>
      <c r="AA3387" s="32">
        <f t="shared" si="422"/>
        <v>0</v>
      </c>
      <c r="AB3387" t="b">
        <f t="shared" si="423"/>
        <v>1</v>
      </c>
      <c r="AC3387" s="2" t="s">
        <v>76</v>
      </c>
      <c r="AD3387" s="2">
        <v>13.79</v>
      </c>
      <c r="AG3387" t="s">
        <v>6651</v>
      </c>
    </row>
    <row r="3388" spans="1:33" ht="16" hidden="1" x14ac:dyDescent="0.4">
      <c r="A3388" s="24" t="s">
        <v>6638</v>
      </c>
      <c r="B3388" s="25" t="s">
        <v>10582</v>
      </c>
      <c r="C3388" t="str">
        <f t="shared" si="416"/>
        <v>45</v>
      </c>
      <c r="D3388" t="str">
        <f>_xlfn.XLOOKUP(C3388,Folha2!A:A,Folha2!B:B)</f>
        <v>DPH</v>
      </c>
      <c r="E3388" s="26" t="str">
        <f t="shared" si="417"/>
        <v>070</v>
      </c>
      <c r="F3388" s="26" t="str">
        <f t="shared" si="418"/>
        <v>54</v>
      </c>
      <c r="G3388" s="26" t="str">
        <f t="shared" si="419"/>
        <v>01</v>
      </c>
      <c r="H3388" s="27" t="s">
        <v>10789</v>
      </c>
      <c r="I3388" s="25" t="s">
        <v>10790</v>
      </c>
      <c r="J3388" s="27" t="s">
        <v>10688</v>
      </c>
      <c r="K3388" s="25" t="s">
        <v>10791</v>
      </c>
      <c r="L3388" s="27" t="s">
        <v>42</v>
      </c>
      <c r="M3388" s="25" t="s">
        <v>43</v>
      </c>
      <c r="N3388" s="27" t="s">
        <v>43</v>
      </c>
      <c r="O3388" s="25" t="s">
        <v>43</v>
      </c>
      <c r="P3388" s="27" t="s">
        <v>43</v>
      </c>
      <c r="Q3388" s="25" t="s">
        <v>44</v>
      </c>
      <c r="R3388" s="28">
        <v>23.29</v>
      </c>
      <c r="S3388" s="29">
        <v>23.29</v>
      </c>
      <c r="T3388" s="29"/>
      <c r="U3388" s="29"/>
      <c r="V3388" s="1">
        <v>13.94</v>
      </c>
      <c r="W3388" s="1" t="s">
        <v>45</v>
      </c>
      <c r="X3388" s="1" t="s">
        <v>45</v>
      </c>
      <c r="Y3388" s="30">
        <f t="shared" si="420"/>
        <v>23.29</v>
      </c>
      <c r="Z3388" s="31">
        <f t="shared" si="421"/>
        <v>0</v>
      </c>
      <c r="AA3388" s="32">
        <f t="shared" si="422"/>
        <v>0</v>
      </c>
      <c r="AB3388" t="b">
        <f t="shared" si="423"/>
        <v>1</v>
      </c>
      <c r="AC3388" s="2" t="s">
        <v>76</v>
      </c>
      <c r="AD3388" s="2">
        <v>13.94</v>
      </c>
      <c r="AG3388" t="s">
        <v>6651</v>
      </c>
    </row>
    <row r="3389" spans="1:33" ht="16" hidden="1" x14ac:dyDescent="0.4">
      <c r="A3389" s="24" t="s">
        <v>6638</v>
      </c>
      <c r="B3389" s="25" t="s">
        <v>10582</v>
      </c>
      <c r="C3389" t="str">
        <f t="shared" si="416"/>
        <v>45</v>
      </c>
      <c r="D3389" t="str">
        <f>_xlfn.XLOOKUP(C3389,Folha2!A:A,Folha2!B:B)</f>
        <v>DPH</v>
      </c>
      <c r="E3389" s="26" t="str">
        <f t="shared" si="417"/>
        <v>070</v>
      </c>
      <c r="F3389" s="26" t="str">
        <f t="shared" si="418"/>
        <v>54</v>
      </c>
      <c r="G3389" s="26" t="str">
        <f t="shared" si="419"/>
        <v>01</v>
      </c>
      <c r="H3389" s="27" t="s">
        <v>10792</v>
      </c>
      <c r="I3389" s="25" t="s">
        <v>10793</v>
      </c>
      <c r="J3389" s="27" t="s">
        <v>10688</v>
      </c>
      <c r="K3389" s="25" t="s">
        <v>10794</v>
      </c>
      <c r="L3389" s="27" t="s">
        <v>42</v>
      </c>
      <c r="M3389" s="25" t="s">
        <v>43</v>
      </c>
      <c r="N3389" s="27" t="s">
        <v>43</v>
      </c>
      <c r="O3389" s="25" t="s">
        <v>43</v>
      </c>
      <c r="P3389" s="27" t="s">
        <v>43</v>
      </c>
      <c r="Q3389" s="25" t="s">
        <v>1635</v>
      </c>
      <c r="R3389" s="28">
        <v>23.39</v>
      </c>
      <c r="S3389" s="29">
        <v>23.39</v>
      </c>
      <c r="T3389" s="29"/>
      <c r="U3389" s="29"/>
      <c r="V3389" s="1">
        <v>13.99</v>
      </c>
      <c r="W3389" s="1" t="s">
        <v>45</v>
      </c>
      <c r="X3389" s="1" t="s">
        <v>45</v>
      </c>
      <c r="Y3389" s="30">
        <f t="shared" si="420"/>
        <v>23.39</v>
      </c>
      <c r="Z3389" s="31">
        <f t="shared" si="421"/>
        <v>0</v>
      </c>
      <c r="AA3389" s="32">
        <f t="shared" si="422"/>
        <v>0</v>
      </c>
      <c r="AB3389" t="b">
        <f t="shared" si="423"/>
        <v>1</v>
      </c>
      <c r="AC3389" s="2" t="s">
        <v>45</v>
      </c>
      <c r="AD3389" s="2" t="s">
        <v>45</v>
      </c>
      <c r="AG3389" t="s">
        <v>6651</v>
      </c>
    </row>
    <row r="3390" spans="1:33" ht="16" hidden="1" x14ac:dyDescent="0.4">
      <c r="A3390" s="24" t="s">
        <v>6638</v>
      </c>
      <c r="B3390" s="25" t="s">
        <v>10582</v>
      </c>
      <c r="C3390" t="str">
        <f t="shared" si="416"/>
        <v>45</v>
      </c>
      <c r="D3390" t="str">
        <f>_xlfn.XLOOKUP(C3390,Folha2!A:A,Folha2!B:B)</f>
        <v>DPH</v>
      </c>
      <c r="E3390" s="26" t="str">
        <f t="shared" si="417"/>
        <v>070</v>
      </c>
      <c r="F3390" s="26" t="str">
        <f t="shared" si="418"/>
        <v>54</v>
      </c>
      <c r="G3390" s="26" t="str">
        <f t="shared" si="419"/>
        <v>01</v>
      </c>
      <c r="H3390" s="27" t="s">
        <v>10795</v>
      </c>
      <c r="I3390" s="25" t="s">
        <v>10796</v>
      </c>
      <c r="J3390" s="27" t="s">
        <v>10688</v>
      </c>
      <c r="K3390" s="25" t="s">
        <v>10797</v>
      </c>
      <c r="L3390" s="27" t="s">
        <v>42</v>
      </c>
      <c r="M3390" s="25" t="s">
        <v>43</v>
      </c>
      <c r="N3390" s="27" t="s">
        <v>43</v>
      </c>
      <c r="O3390" s="25" t="s">
        <v>43</v>
      </c>
      <c r="P3390" s="27" t="s">
        <v>43</v>
      </c>
      <c r="Q3390" s="25" t="s">
        <v>44</v>
      </c>
      <c r="R3390" s="28">
        <v>23.99</v>
      </c>
      <c r="S3390" s="29">
        <v>23.99</v>
      </c>
      <c r="T3390" s="29"/>
      <c r="U3390" s="29"/>
      <c r="V3390" s="1">
        <v>14.35</v>
      </c>
      <c r="W3390" s="1" t="s">
        <v>45</v>
      </c>
      <c r="X3390" s="1" t="s">
        <v>45</v>
      </c>
      <c r="Y3390" s="30">
        <f t="shared" si="420"/>
        <v>23.99</v>
      </c>
      <c r="Z3390" s="31">
        <f t="shared" si="421"/>
        <v>0</v>
      </c>
      <c r="AA3390" s="32">
        <f t="shared" si="422"/>
        <v>0</v>
      </c>
      <c r="AB3390" t="b">
        <f t="shared" si="423"/>
        <v>1</v>
      </c>
      <c r="AC3390" s="2" t="s">
        <v>76</v>
      </c>
      <c r="AD3390" s="2">
        <v>14.39</v>
      </c>
      <c r="AG3390" t="s">
        <v>6651</v>
      </c>
    </row>
    <row r="3391" spans="1:33" ht="16" hidden="1" x14ac:dyDescent="0.4">
      <c r="A3391" s="24" t="s">
        <v>6638</v>
      </c>
      <c r="B3391" s="25" t="s">
        <v>10582</v>
      </c>
      <c r="C3391" t="str">
        <f t="shared" si="416"/>
        <v>45</v>
      </c>
      <c r="D3391" t="str">
        <f>_xlfn.XLOOKUP(C3391,Folha2!A:A,Folha2!B:B)</f>
        <v>DPH</v>
      </c>
      <c r="E3391" s="26" t="str">
        <f t="shared" si="417"/>
        <v>070</v>
      </c>
      <c r="F3391" s="26" t="str">
        <f t="shared" si="418"/>
        <v>54</v>
      </c>
      <c r="G3391" s="26" t="str">
        <f t="shared" si="419"/>
        <v>01</v>
      </c>
      <c r="H3391" s="27" t="s">
        <v>10798</v>
      </c>
      <c r="I3391" s="25" t="s">
        <v>10799</v>
      </c>
      <c r="J3391" s="27" t="s">
        <v>10688</v>
      </c>
      <c r="K3391" s="25" t="s">
        <v>10800</v>
      </c>
      <c r="L3391" s="27" t="s">
        <v>42</v>
      </c>
      <c r="M3391" s="25" t="s">
        <v>43</v>
      </c>
      <c r="N3391" s="27" t="s">
        <v>43</v>
      </c>
      <c r="O3391" s="25" t="s">
        <v>43</v>
      </c>
      <c r="P3391" s="27" t="s">
        <v>43</v>
      </c>
      <c r="Q3391" s="25" t="s">
        <v>1635</v>
      </c>
      <c r="R3391" s="28">
        <v>24.39</v>
      </c>
      <c r="S3391" s="29">
        <v>24.39</v>
      </c>
      <c r="T3391" s="29"/>
      <c r="U3391" s="29"/>
      <c r="V3391" s="1">
        <v>14.59</v>
      </c>
      <c r="W3391" s="1" t="s">
        <v>45</v>
      </c>
      <c r="X3391" s="1" t="s">
        <v>45</v>
      </c>
      <c r="Y3391" s="30">
        <f t="shared" si="420"/>
        <v>24.39</v>
      </c>
      <c r="Z3391" s="31">
        <f t="shared" si="421"/>
        <v>0</v>
      </c>
      <c r="AA3391" s="32">
        <f t="shared" si="422"/>
        <v>0</v>
      </c>
      <c r="AB3391" t="b">
        <f t="shared" si="423"/>
        <v>1</v>
      </c>
      <c r="AC3391" s="2" t="s">
        <v>45</v>
      </c>
      <c r="AD3391" s="2" t="s">
        <v>45</v>
      </c>
      <c r="AG3391" t="s">
        <v>6651</v>
      </c>
    </row>
    <row r="3392" spans="1:33" ht="16" hidden="1" x14ac:dyDescent="0.4">
      <c r="A3392" s="24" t="s">
        <v>6638</v>
      </c>
      <c r="B3392" s="25" t="s">
        <v>10582</v>
      </c>
      <c r="C3392" t="str">
        <f t="shared" si="416"/>
        <v>45</v>
      </c>
      <c r="D3392" t="str">
        <f>_xlfn.XLOOKUP(C3392,Folha2!A:A,Folha2!B:B)</f>
        <v>DPH</v>
      </c>
      <c r="E3392" s="26" t="str">
        <f t="shared" si="417"/>
        <v>070</v>
      </c>
      <c r="F3392" s="26" t="str">
        <f t="shared" si="418"/>
        <v>54</v>
      </c>
      <c r="G3392" s="26" t="str">
        <f t="shared" si="419"/>
        <v>01</v>
      </c>
      <c r="H3392" s="27" t="s">
        <v>10801</v>
      </c>
      <c r="I3392" s="25" t="s">
        <v>10802</v>
      </c>
      <c r="J3392" s="27" t="s">
        <v>10688</v>
      </c>
      <c r="K3392" s="25" t="s">
        <v>10803</v>
      </c>
      <c r="L3392" s="27" t="s">
        <v>42</v>
      </c>
      <c r="M3392" s="25" t="s">
        <v>43</v>
      </c>
      <c r="N3392" s="27" t="s">
        <v>43</v>
      </c>
      <c r="O3392" s="25" t="s">
        <v>43</v>
      </c>
      <c r="P3392" s="27" t="s">
        <v>43</v>
      </c>
      <c r="Q3392" s="25" t="s">
        <v>44</v>
      </c>
      <c r="R3392" s="28">
        <v>24.49</v>
      </c>
      <c r="S3392" s="29">
        <v>24.49</v>
      </c>
      <c r="T3392" s="29"/>
      <c r="U3392" s="29"/>
      <c r="V3392" s="1">
        <v>14.69</v>
      </c>
      <c r="W3392" s="1" t="s">
        <v>45</v>
      </c>
      <c r="X3392" s="1" t="s">
        <v>45</v>
      </c>
      <c r="Y3392" s="30">
        <f t="shared" si="420"/>
        <v>24.49</v>
      </c>
      <c r="Z3392" s="31">
        <f t="shared" si="421"/>
        <v>0</v>
      </c>
      <c r="AA3392" s="32">
        <f t="shared" si="422"/>
        <v>0</v>
      </c>
      <c r="AB3392" t="b">
        <f t="shared" si="423"/>
        <v>1</v>
      </c>
      <c r="AC3392" s="2" t="s">
        <v>76</v>
      </c>
      <c r="AD3392" s="2">
        <v>14.69</v>
      </c>
      <c r="AG3392" t="s">
        <v>6651</v>
      </c>
    </row>
    <row r="3393" spans="1:33" ht="16" hidden="1" x14ac:dyDescent="0.4">
      <c r="A3393" s="24" t="s">
        <v>6638</v>
      </c>
      <c r="B3393" s="25" t="s">
        <v>10582</v>
      </c>
      <c r="C3393" t="str">
        <f t="shared" si="416"/>
        <v>45</v>
      </c>
      <c r="D3393" t="str">
        <f>_xlfn.XLOOKUP(C3393,Folha2!A:A,Folha2!B:B)</f>
        <v>DPH</v>
      </c>
      <c r="E3393" s="26" t="str">
        <f t="shared" si="417"/>
        <v>070</v>
      </c>
      <c r="F3393" s="26" t="str">
        <f t="shared" si="418"/>
        <v>54</v>
      </c>
      <c r="G3393" s="26" t="str">
        <f t="shared" si="419"/>
        <v>01</v>
      </c>
      <c r="H3393" s="27" t="s">
        <v>10804</v>
      </c>
      <c r="I3393" s="25" t="s">
        <v>10805</v>
      </c>
      <c r="J3393" s="27" t="s">
        <v>10688</v>
      </c>
      <c r="K3393" s="25" t="s">
        <v>10806</v>
      </c>
      <c r="L3393" s="27" t="s">
        <v>42</v>
      </c>
      <c r="M3393" s="25" t="s">
        <v>43</v>
      </c>
      <c r="N3393" s="27" t="s">
        <v>43</v>
      </c>
      <c r="O3393" s="25" t="s">
        <v>43</v>
      </c>
      <c r="P3393" s="27" t="s">
        <v>43</v>
      </c>
      <c r="Q3393" s="25" t="s">
        <v>44</v>
      </c>
      <c r="R3393" s="28">
        <v>24.99</v>
      </c>
      <c r="S3393" s="29">
        <v>24.99</v>
      </c>
      <c r="T3393" s="29"/>
      <c r="U3393" s="29"/>
      <c r="V3393" s="1">
        <v>14.98</v>
      </c>
      <c r="W3393" s="1" t="s">
        <v>45</v>
      </c>
      <c r="X3393" s="1" t="s">
        <v>45</v>
      </c>
      <c r="Y3393" s="30">
        <f t="shared" si="420"/>
        <v>24.99</v>
      </c>
      <c r="Z3393" s="31">
        <f t="shared" si="421"/>
        <v>0</v>
      </c>
      <c r="AA3393" s="32">
        <f t="shared" si="422"/>
        <v>0</v>
      </c>
      <c r="AB3393" t="b">
        <f t="shared" si="423"/>
        <v>1</v>
      </c>
      <c r="AC3393" s="2" t="s">
        <v>76</v>
      </c>
      <c r="AD3393" s="2">
        <v>14.99</v>
      </c>
      <c r="AG3393" t="s">
        <v>6651</v>
      </c>
    </row>
    <row r="3394" spans="1:33" ht="16" hidden="1" x14ac:dyDescent="0.4">
      <c r="A3394" s="24" t="s">
        <v>6638</v>
      </c>
      <c r="B3394" s="25" t="s">
        <v>10582</v>
      </c>
      <c r="C3394" t="str">
        <f t="shared" si="416"/>
        <v>45</v>
      </c>
      <c r="D3394" t="str">
        <f>_xlfn.XLOOKUP(C3394,Folha2!A:A,Folha2!B:B)</f>
        <v>DPH</v>
      </c>
      <c r="E3394" s="26" t="str">
        <f t="shared" si="417"/>
        <v>070</v>
      </c>
      <c r="F3394" s="26" t="str">
        <f t="shared" si="418"/>
        <v>54</v>
      </c>
      <c r="G3394" s="26" t="str">
        <f t="shared" si="419"/>
        <v>01</v>
      </c>
      <c r="H3394" s="27" t="s">
        <v>10807</v>
      </c>
      <c r="I3394" s="25" t="s">
        <v>10808</v>
      </c>
      <c r="J3394" s="27" t="s">
        <v>10688</v>
      </c>
      <c r="K3394" s="25" t="s">
        <v>10809</v>
      </c>
      <c r="L3394" s="27" t="s">
        <v>42</v>
      </c>
      <c r="M3394" s="25" t="s">
        <v>43</v>
      </c>
      <c r="N3394" s="27" t="s">
        <v>43</v>
      </c>
      <c r="O3394" s="25" t="s">
        <v>43</v>
      </c>
      <c r="P3394" s="27" t="s">
        <v>43</v>
      </c>
      <c r="Q3394" s="25" t="s">
        <v>44</v>
      </c>
      <c r="R3394" s="28">
        <v>28.29</v>
      </c>
      <c r="S3394" s="29">
        <v>28.29</v>
      </c>
      <c r="T3394" s="29"/>
      <c r="U3394" s="29"/>
      <c r="V3394" s="1">
        <v>16.940000000000001</v>
      </c>
      <c r="W3394" s="1" t="s">
        <v>45</v>
      </c>
      <c r="X3394" s="1" t="s">
        <v>45</v>
      </c>
      <c r="Y3394" s="30">
        <f t="shared" si="420"/>
        <v>28.29</v>
      </c>
      <c r="Z3394" s="31">
        <f t="shared" si="421"/>
        <v>0</v>
      </c>
      <c r="AA3394" s="32">
        <f t="shared" si="422"/>
        <v>0</v>
      </c>
      <c r="AB3394" t="b">
        <f t="shared" si="423"/>
        <v>1</v>
      </c>
      <c r="AC3394" s="2" t="s">
        <v>76</v>
      </c>
      <c r="AD3394" s="2">
        <v>16.940000000000001</v>
      </c>
      <c r="AG3394" t="s">
        <v>6651</v>
      </c>
    </row>
    <row r="3395" spans="1:33" ht="16" hidden="1" x14ac:dyDescent="0.4">
      <c r="A3395" s="24" t="s">
        <v>6638</v>
      </c>
      <c r="B3395" s="25" t="s">
        <v>10582</v>
      </c>
      <c r="C3395" t="str">
        <f t="shared" si="416"/>
        <v>45</v>
      </c>
      <c r="D3395" t="str">
        <f>_xlfn.XLOOKUP(C3395,Folha2!A:A,Folha2!B:B)</f>
        <v>DPH</v>
      </c>
      <c r="E3395" s="26" t="str">
        <f t="shared" si="417"/>
        <v>070</v>
      </c>
      <c r="F3395" s="26" t="str">
        <f t="shared" si="418"/>
        <v>54</v>
      </c>
      <c r="G3395" s="26" t="str">
        <f t="shared" si="419"/>
        <v>01</v>
      </c>
      <c r="H3395" s="27" t="s">
        <v>10810</v>
      </c>
      <c r="I3395" s="25" t="s">
        <v>10811</v>
      </c>
      <c r="J3395" s="27" t="s">
        <v>10688</v>
      </c>
      <c r="K3395" s="25" t="s">
        <v>10812</v>
      </c>
      <c r="L3395" s="27" t="s">
        <v>42</v>
      </c>
      <c r="M3395" s="25" t="s">
        <v>43</v>
      </c>
      <c r="N3395" s="27" t="s">
        <v>43</v>
      </c>
      <c r="O3395" s="25" t="s">
        <v>43</v>
      </c>
      <c r="P3395" s="27" t="s">
        <v>43</v>
      </c>
      <c r="Q3395" s="25" t="s">
        <v>44</v>
      </c>
      <c r="R3395" s="28">
        <v>29.59</v>
      </c>
      <c r="S3395" s="29">
        <v>29.59</v>
      </c>
      <c r="T3395" s="29">
        <v>29.59</v>
      </c>
      <c r="U3395" s="29">
        <v>29.59</v>
      </c>
      <c r="V3395" s="1">
        <v>17.68</v>
      </c>
      <c r="W3395" s="1">
        <v>17.690000000000001</v>
      </c>
      <c r="X3395" s="1">
        <v>17.739999999999998</v>
      </c>
      <c r="Y3395" s="30">
        <f t="shared" si="420"/>
        <v>29.59</v>
      </c>
      <c r="Z3395" s="31">
        <f t="shared" si="421"/>
        <v>0</v>
      </c>
      <c r="AA3395" s="32">
        <f t="shared" si="422"/>
        <v>0</v>
      </c>
      <c r="AB3395" t="b">
        <f t="shared" si="423"/>
        <v>1</v>
      </c>
      <c r="AC3395" s="2" t="s">
        <v>76</v>
      </c>
      <c r="AD3395" s="2">
        <v>17.739999999999998</v>
      </c>
      <c r="AG3395" t="s">
        <v>6651</v>
      </c>
    </row>
    <row r="3396" spans="1:33" ht="16" hidden="1" x14ac:dyDescent="0.4">
      <c r="A3396" s="24" t="s">
        <v>6638</v>
      </c>
      <c r="B3396" s="25" t="s">
        <v>10813</v>
      </c>
      <c r="C3396" t="str">
        <f t="shared" ref="C3396:C3459" si="424">MID(A3396,2,2)</f>
        <v>45</v>
      </c>
      <c r="D3396" t="str">
        <f>_xlfn.XLOOKUP(C3396,Folha2!A:A,Folha2!B:B)</f>
        <v>DPH</v>
      </c>
      <c r="E3396" s="26" t="str">
        <f t="shared" ref="E3396:E3459" si="425">MID(A3396,5,3)</f>
        <v>070</v>
      </c>
      <c r="F3396" s="26" t="str">
        <f t="shared" ref="F3396:F3459" si="426">MID(B3396,5,2)</f>
        <v>56</v>
      </c>
      <c r="G3396" s="26" t="str">
        <f t="shared" ref="G3396:G3459" si="427">MID(B3396,8,2)</f>
        <v>02</v>
      </c>
      <c r="H3396" s="27" t="s">
        <v>10814</v>
      </c>
      <c r="I3396" s="25" t="s">
        <v>10815</v>
      </c>
      <c r="J3396" s="27" t="s">
        <v>6642</v>
      </c>
      <c r="K3396" s="25" t="s">
        <v>10816</v>
      </c>
      <c r="L3396" s="27" t="s">
        <v>51</v>
      </c>
      <c r="M3396" s="25" t="s">
        <v>43</v>
      </c>
      <c r="N3396" s="27" t="s">
        <v>43</v>
      </c>
      <c r="O3396" s="25" t="s">
        <v>43</v>
      </c>
      <c r="P3396" s="27" t="s">
        <v>43</v>
      </c>
      <c r="Q3396" s="25" t="s">
        <v>44</v>
      </c>
      <c r="R3396" s="28">
        <v>6.29</v>
      </c>
      <c r="S3396" s="29"/>
      <c r="T3396" s="29"/>
      <c r="U3396" s="29">
        <v>6.29</v>
      </c>
      <c r="V3396" s="1" t="s">
        <v>45</v>
      </c>
      <c r="W3396" s="1" t="s">
        <v>45</v>
      </c>
      <c r="X3396" s="1" t="s">
        <v>45</v>
      </c>
      <c r="Y3396" s="30">
        <f t="shared" ref="Y3396:Y3459" si="428">IF(OR(N3396="O",O3396="O"),IF(COUNT(V3396:X3396)&gt;0,MIN(V3396:X3396),MIN(S3396:U3396)),IF(M3396="O",MIN(S3396:U3396),IF(L3396="E",IFERROR(MODE(S3396:U3396),MIN(S3396:U3396)),AVERAGE(S3396:U3396))))</f>
        <v>6.29</v>
      </c>
      <c r="Z3396" s="31">
        <f t="shared" ref="Z3396:Z3459" si="429">R3396/Y3396-1</f>
        <v>0</v>
      </c>
      <c r="AA3396" s="32">
        <f t="shared" ref="AA3396:AA3459" si="430">R3396-Y3396</f>
        <v>0</v>
      </c>
      <c r="AB3396" t="b">
        <f t="shared" ref="AB3396:AB3459" si="431">R3396=Y3396</f>
        <v>1</v>
      </c>
      <c r="AC3396" s="2" t="s">
        <v>3526</v>
      </c>
      <c r="AD3396" s="2">
        <v>6.29</v>
      </c>
      <c r="AG3396" t="s">
        <v>6651</v>
      </c>
    </row>
    <row r="3397" spans="1:33" ht="16" hidden="1" x14ac:dyDescent="0.4">
      <c r="A3397" s="24" t="s">
        <v>6638</v>
      </c>
      <c r="B3397" s="25" t="s">
        <v>10813</v>
      </c>
      <c r="C3397" t="str">
        <f t="shared" si="424"/>
        <v>45</v>
      </c>
      <c r="D3397" t="str">
        <f>_xlfn.XLOOKUP(C3397,Folha2!A:A,Folha2!B:B)</f>
        <v>DPH</v>
      </c>
      <c r="E3397" s="26" t="str">
        <f t="shared" si="425"/>
        <v>070</v>
      </c>
      <c r="F3397" s="26" t="str">
        <f t="shared" si="426"/>
        <v>56</v>
      </c>
      <c r="G3397" s="26" t="str">
        <f t="shared" si="427"/>
        <v>02</v>
      </c>
      <c r="H3397" s="27" t="s">
        <v>10817</v>
      </c>
      <c r="I3397" s="25" t="s">
        <v>10818</v>
      </c>
      <c r="J3397" s="27" t="s">
        <v>59</v>
      </c>
      <c r="K3397" s="25" t="s">
        <v>10819</v>
      </c>
      <c r="L3397" s="27" t="s">
        <v>51</v>
      </c>
      <c r="M3397" s="25" t="s">
        <v>52</v>
      </c>
      <c r="N3397" s="27" t="s">
        <v>43</v>
      </c>
      <c r="O3397" s="25" t="s">
        <v>43</v>
      </c>
      <c r="P3397" s="27" t="s">
        <v>52</v>
      </c>
      <c r="Q3397" s="25" t="s">
        <v>44</v>
      </c>
      <c r="R3397" s="28">
        <v>2.29</v>
      </c>
      <c r="S3397" s="29"/>
      <c r="T3397" s="29">
        <v>2.29</v>
      </c>
      <c r="U3397" s="29">
        <v>2.39</v>
      </c>
      <c r="V3397" s="1" t="s">
        <v>45</v>
      </c>
      <c r="W3397" s="1" t="s">
        <v>45</v>
      </c>
      <c r="X3397" s="1" t="s">
        <v>45</v>
      </c>
      <c r="Y3397" s="30">
        <f t="shared" si="428"/>
        <v>2.29</v>
      </c>
      <c r="Z3397" s="31">
        <f t="shared" si="429"/>
        <v>0</v>
      </c>
      <c r="AA3397" s="32">
        <f t="shared" si="430"/>
        <v>0</v>
      </c>
      <c r="AB3397" t="b">
        <f t="shared" si="431"/>
        <v>1</v>
      </c>
      <c r="AC3397" s="2" t="s">
        <v>105</v>
      </c>
      <c r="AD3397" s="2">
        <v>2.0499999999999998</v>
      </c>
      <c r="AG3397" t="s">
        <v>6651</v>
      </c>
    </row>
    <row r="3398" spans="1:33" ht="16" hidden="1" x14ac:dyDescent="0.4">
      <c r="A3398" s="24" t="s">
        <v>6638</v>
      </c>
      <c r="B3398" s="25" t="s">
        <v>10813</v>
      </c>
      <c r="C3398" t="str">
        <f t="shared" si="424"/>
        <v>45</v>
      </c>
      <c r="D3398" t="str">
        <f>_xlfn.XLOOKUP(C3398,Folha2!A:A,Folha2!B:B)</f>
        <v>DPH</v>
      </c>
      <c r="E3398" s="26" t="str">
        <f t="shared" si="425"/>
        <v>070</v>
      </c>
      <c r="F3398" s="26" t="str">
        <f t="shared" si="426"/>
        <v>56</v>
      </c>
      <c r="G3398" s="26" t="str">
        <f t="shared" si="427"/>
        <v>02</v>
      </c>
      <c r="H3398" s="27" t="s">
        <v>10820</v>
      </c>
      <c r="I3398" s="25" t="s">
        <v>10821</v>
      </c>
      <c r="J3398" s="27" t="s">
        <v>59</v>
      </c>
      <c r="K3398" s="25" t="s">
        <v>10819</v>
      </c>
      <c r="L3398" s="27" t="s">
        <v>51</v>
      </c>
      <c r="M3398" s="25" t="s">
        <v>52</v>
      </c>
      <c r="N3398" s="27" t="s">
        <v>43</v>
      </c>
      <c r="O3398" s="25" t="s">
        <v>43</v>
      </c>
      <c r="P3398" s="27" t="s">
        <v>52</v>
      </c>
      <c r="Q3398" s="25" t="s">
        <v>44</v>
      </c>
      <c r="R3398" s="28">
        <v>2.29</v>
      </c>
      <c r="S3398" s="29"/>
      <c r="T3398" s="29">
        <v>2.29</v>
      </c>
      <c r="U3398" s="29">
        <v>2.39</v>
      </c>
      <c r="V3398" s="1" t="s">
        <v>45</v>
      </c>
      <c r="W3398" s="1" t="s">
        <v>45</v>
      </c>
      <c r="X3398" s="1" t="s">
        <v>45</v>
      </c>
      <c r="Y3398" s="30">
        <f t="shared" si="428"/>
        <v>2.29</v>
      </c>
      <c r="Z3398" s="31">
        <f t="shared" si="429"/>
        <v>0</v>
      </c>
      <c r="AA3398" s="32">
        <f t="shared" si="430"/>
        <v>0</v>
      </c>
      <c r="AB3398" t="b">
        <f t="shared" si="431"/>
        <v>1</v>
      </c>
      <c r="AC3398" s="2" t="s">
        <v>105</v>
      </c>
      <c r="AD3398" s="2">
        <v>2.0499999999999998</v>
      </c>
      <c r="AG3398" t="s">
        <v>6651</v>
      </c>
    </row>
    <row r="3399" spans="1:33" ht="16" hidden="1" x14ac:dyDescent="0.4">
      <c r="A3399" s="24" t="s">
        <v>6638</v>
      </c>
      <c r="B3399" s="25" t="s">
        <v>10813</v>
      </c>
      <c r="C3399" t="str">
        <f t="shared" si="424"/>
        <v>45</v>
      </c>
      <c r="D3399" t="str">
        <f>_xlfn.XLOOKUP(C3399,Folha2!A:A,Folha2!B:B)</f>
        <v>DPH</v>
      </c>
      <c r="E3399" s="26" t="str">
        <f t="shared" si="425"/>
        <v>070</v>
      </c>
      <c r="F3399" s="26" t="str">
        <f t="shared" si="426"/>
        <v>56</v>
      </c>
      <c r="G3399" s="26" t="str">
        <f t="shared" si="427"/>
        <v>02</v>
      </c>
      <c r="H3399" s="27" t="s">
        <v>10822</v>
      </c>
      <c r="I3399" s="25" t="s">
        <v>10823</v>
      </c>
      <c r="J3399" s="27" t="s">
        <v>59</v>
      </c>
      <c r="K3399" s="25" t="s">
        <v>10824</v>
      </c>
      <c r="L3399" s="27" t="s">
        <v>51</v>
      </c>
      <c r="M3399" s="25" t="s">
        <v>52</v>
      </c>
      <c r="N3399" s="27" t="s">
        <v>43</v>
      </c>
      <c r="O3399" s="25" t="s">
        <v>43</v>
      </c>
      <c r="P3399" s="27" t="s">
        <v>52</v>
      </c>
      <c r="Q3399" s="25" t="s">
        <v>44</v>
      </c>
      <c r="R3399" s="28">
        <v>2.59</v>
      </c>
      <c r="S3399" s="29">
        <v>2.59</v>
      </c>
      <c r="T3399" s="29">
        <v>2.79</v>
      </c>
      <c r="U3399" s="29">
        <v>2.59</v>
      </c>
      <c r="V3399" s="1" t="s">
        <v>45</v>
      </c>
      <c r="W3399" s="1" t="s">
        <v>45</v>
      </c>
      <c r="X3399" s="1" t="s">
        <v>45</v>
      </c>
      <c r="Y3399" s="30">
        <f t="shared" si="428"/>
        <v>2.59</v>
      </c>
      <c r="Z3399" s="31">
        <f t="shared" si="429"/>
        <v>0</v>
      </c>
      <c r="AA3399" s="32">
        <f t="shared" si="430"/>
        <v>0</v>
      </c>
      <c r="AB3399" t="b">
        <f t="shared" si="431"/>
        <v>1</v>
      </c>
      <c r="AC3399" s="2" t="s">
        <v>53</v>
      </c>
      <c r="AD3399" s="2">
        <v>2.29</v>
      </c>
      <c r="AG3399" t="s">
        <v>6651</v>
      </c>
    </row>
    <row r="3400" spans="1:33" ht="16" hidden="1" x14ac:dyDescent="0.4">
      <c r="A3400" s="24" t="s">
        <v>6638</v>
      </c>
      <c r="B3400" s="25" t="s">
        <v>10813</v>
      </c>
      <c r="C3400" t="str">
        <f t="shared" si="424"/>
        <v>45</v>
      </c>
      <c r="D3400" t="str">
        <f>_xlfn.XLOOKUP(C3400,Folha2!A:A,Folha2!B:B)</f>
        <v>DPH</v>
      </c>
      <c r="E3400" s="26" t="str">
        <f t="shared" si="425"/>
        <v>070</v>
      </c>
      <c r="F3400" s="26" t="str">
        <f t="shared" si="426"/>
        <v>56</v>
      </c>
      <c r="G3400" s="26" t="str">
        <f t="shared" si="427"/>
        <v>02</v>
      </c>
      <c r="H3400" s="27" t="s">
        <v>10825</v>
      </c>
      <c r="I3400" s="25" t="s">
        <v>10826</v>
      </c>
      <c r="J3400" s="27" t="s">
        <v>59</v>
      </c>
      <c r="K3400" s="25" t="s">
        <v>10824</v>
      </c>
      <c r="L3400" s="27" t="s">
        <v>51</v>
      </c>
      <c r="M3400" s="25" t="s">
        <v>52</v>
      </c>
      <c r="N3400" s="27" t="s">
        <v>43</v>
      </c>
      <c r="O3400" s="25" t="s">
        <v>43</v>
      </c>
      <c r="P3400" s="27" t="s">
        <v>52</v>
      </c>
      <c r="Q3400" s="25" t="s">
        <v>44</v>
      </c>
      <c r="R3400" s="28">
        <v>2.59</v>
      </c>
      <c r="S3400" s="29">
        <v>2.59</v>
      </c>
      <c r="T3400" s="29">
        <v>2.79</v>
      </c>
      <c r="U3400" s="29">
        <v>2.59</v>
      </c>
      <c r="V3400" s="1" t="s">
        <v>45</v>
      </c>
      <c r="W3400" s="1" t="s">
        <v>45</v>
      </c>
      <c r="X3400" s="1" t="s">
        <v>45</v>
      </c>
      <c r="Y3400" s="30">
        <f t="shared" si="428"/>
        <v>2.59</v>
      </c>
      <c r="Z3400" s="31">
        <f t="shared" si="429"/>
        <v>0</v>
      </c>
      <c r="AA3400" s="32">
        <f t="shared" si="430"/>
        <v>0</v>
      </c>
      <c r="AB3400" t="b">
        <f t="shared" si="431"/>
        <v>1</v>
      </c>
      <c r="AC3400" s="2" t="s">
        <v>53</v>
      </c>
      <c r="AD3400" s="2">
        <v>2.29</v>
      </c>
      <c r="AG3400" t="s">
        <v>6651</v>
      </c>
    </row>
    <row r="3401" spans="1:33" ht="16" hidden="1" x14ac:dyDescent="0.4">
      <c r="A3401" s="24" t="s">
        <v>6638</v>
      </c>
      <c r="B3401" s="25" t="s">
        <v>10813</v>
      </c>
      <c r="C3401" t="str">
        <f t="shared" si="424"/>
        <v>45</v>
      </c>
      <c r="D3401" t="str">
        <f>_xlfn.XLOOKUP(C3401,Folha2!A:A,Folha2!B:B)</f>
        <v>DPH</v>
      </c>
      <c r="E3401" s="26" t="str">
        <f t="shared" si="425"/>
        <v>070</v>
      </c>
      <c r="F3401" s="26" t="str">
        <f t="shared" si="426"/>
        <v>56</v>
      </c>
      <c r="G3401" s="26" t="str">
        <f t="shared" si="427"/>
        <v>02</v>
      </c>
      <c r="H3401" s="27" t="s">
        <v>10827</v>
      </c>
      <c r="I3401" s="25" t="s">
        <v>10828</v>
      </c>
      <c r="J3401" s="27" t="s">
        <v>10829</v>
      </c>
      <c r="K3401" s="25" t="s">
        <v>10830</v>
      </c>
      <c r="L3401" s="27" t="s">
        <v>42</v>
      </c>
      <c r="M3401" s="25" t="s">
        <v>43</v>
      </c>
      <c r="N3401" s="27" t="s">
        <v>43</v>
      </c>
      <c r="O3401" s="25" t="s">
        <v>43</v>
      </c>
      <c r="P3401" s="27" t="s">
        <v>43</v>
      </c>
      <c r="Q3401" s="25" t="s">
        <v>44</v>
      </c>
      <c r="R3401" s="28">
        <v>6.89</v>
      </c>
      <c r="S3401" s="29">
        <v>6.89</v>
      </c>
      <c r="T3401" s="29"/>
      <c r="U3401" s="29">
        <v>6.89</v>
      </c>
      <c r="V3401" s="1" t="s">
        <v>45</v>
      </c>
      <c r="W3401" s="1" t="s">
        <v>45</v>
      </c>
      <c r="X3401" s="1" t="s">
        <v>45</v>
      </c>
      <c r="Y3401" s="30">
        <f t="shared" si="428"/>
        <v>6.89</v>
      </c>
      <c r="Z3401" s="31">
        <f t="shared" si="429"/>
        <v>0</v>
      </c>
      <c r="AA3401" s="32">
        <f t="shared" si="430"/>
        <v>0</v>
      </c>
      <c r="AB3401" t="b">
        <f t="shared" si="431"/>
        <v>1</v>
      </c>
      <c r="AC3401" s="2" t="s">
        <v>45</v>
      </c>
      <c r="AD3401" s="2" t="s">
        <v>45</v>
      </c>
      <c r="AG3401" t="s">
        <v>6651</v>
      </c>
    </row>
    <row r="3402" spans="1:33" ht="16" hidden="1" x14ac:dyDescent="0.4">
      <c r="A3402" s="24" t="s">
        <v>6638</v>
      </c>
      <c r="B3402" s="25" t="s">
        <v>10813</v>
      </c>
      <c r="C3402" t="str">
        <f t="shared" si="424"/>
        <v>45</v>
      </c>
      <c r="D3402" t="str">
        <f>_xlfn.XLOOKUP(C3402,Folha2!A:A,Folha2!B:B)</f>
        <v>DPH</v>
      </c>
      <c r="E3402" s="26" t="str">
        <f t="shared" si="425"/>
        <v>070</v>
      </c>
      <c r="F3402" s="26" t="str">
        <f t="shared" si="426"/>
        <v>56</v>
      </c>
      <c r="G3402" s="26" t="str">
        <f t="shared" si="427"/>
        <v>02</v>
      </c>
      <c r="H3402" s="27" t="s">
        <v>10831</v>
      </c>
      <c r="I3402" s="25" t="s">
        <v>10832</v>
      </c>
      <c r="J3402" s="27" t="s">
        <v>10829</v>
      </c>
      <c r="K3402" s="25" t="s">
        <v>10833</v>
      </c>
      <c r="L3402" s="27" t="s">
        <v>42</v>
      </c>
      <c r="M3402" s="25" t="s">
        <v>52</v>
      </c>
      <c r="N3402" s="27" t="s">
        <v>43</v>
      </c>
      <c r="O3402" s="25" t="s">
        <v>43</v>
      </c>
      <c r="P3402" s="27" t="s">
        <v>52</v>
      </c>
      <c r="Q3402" s="25" t="s">
        <v>44</v>
      </c>
      <c r="R3402" s="28">
        <v>14.65</v>
      </c>
      <c r="S3402" s="29">
        <v>14.65</v>
      </c>
      <c r="T3402" s="29">
        <v>14.65</v>
      </c>
      <c r="U3402" s="29">
        <v>14.65</v>
      </c>
      <c r="V3402" s="1" t="s">
        <v>45</v>
      </c>
      <c r="W3402" s="1">
        <v>9.2899999999999991</v>
      </c>
      <c r="X3402" s="1" t="s">
        <v>45</v>
      </c>
      <c r="Y3402" s="30">
        <f t="shared" si="428"/>
        <v>14.65</v>
      </c>
      <c r="Z3402" s="31">
        <f t="shared" si="429"/>
        <v>0</v>
      </c>
      <c r="AA3402" s="32">
        <f t="shared" si="430"/>
        <v>0</v>
      </c>
      <c r="AB3402" t="b">
        <f t="shared" si="431"/>
        <v>1</v>
      </c>
      <c r="AC3402" s="2" t="s">
        <v>70</v>
      </c>
      <c r="AD3402" s="2">
        <v>9.49</v>
      </c>
      <c r="AG3402" t="s">
        <v>10834</v>
      </c>
    </row>
    <row r="3403" spans="1:33" ht="16" hidden="1" x14ac:dyDescent="0.4">
      <c r="A3403" s="24" t="s">
        <v>6638</v>
      </c>
      <c r="B3403" s="25" t="s">
        <v>10835</v>
      </c>
      <c r="C3403" t="str">
        <f t="shared" si="424"/>
        <v>45</v>
      </c>
      <c r="D3403" t="str">
        <f>_xlfn.XLOOKUP(C3403,Folha2!A:A,Folha2!B:B)</f>
        <v>DPH</v>
      </c>
      <c r="E3403" s="26" t="str">
        <f t="shared" si="425"/>
        <v>070</v>
      </c>
      <c r="F3403" s="26" t="str">
        <f t="shared" si="426"/>
        <v>56</v>
      </c>
      <c r="G3403" s="26" t="str">
        <f t="shared" si="427"/>
        <v>04</v>
      </c>
      <c r="H3403" s="27" t="s">
        <v>10836</v>
      </c>
      <c r="I3403" s="25" t="s">
        <v>10837</v>
      </c>
      <c r="J3403" s="27" t="s">
        <v>10838</v>
      </c>
      <c r="K3403" s="25" t="s">
        <v>10839</v>
      </c>
      <c r="L3403" s="27" t="s">
        <v>42</v>
      </c>
      <c r="M3403" s="25" t="s">
        <v>43</v>
      </c>
      <c r="N3403" s="27" t="s">
        <v>43</v>
      </c>
      <c r="O3403" s="25" t="s">
        <v>43</v>
      </c>
      <c r="P3403" s="27" t="s">
        <v>43</v>
      </c>
      <c r="Q3403" s="25" t="s">
        <v>44</v>
      </c>
      <c r="R3403" s="28">
        <v>10.45</v>
      </c>
      <c r="S3403" s="29">
        <v>10.45</v>
      </c>
      <c r="T3403" s="29"/>
      <c r="U3403" s="29"/>
      <c r="V3403" s="1">
        <v>5.25</v>
      </c>
      <c r="W3403" s="1" t="s">
        <v>45</v>
      </c>
      <c r="X3403" s="1" t="s">
        <v>45</v>
      </c>
      <c r="Y3403" s="30">
        <f t="shared" si="428"/>
        <v>10.45</v>
      </c>
      <c r="Z3403" s="31">
        <f t="shared" si="429"/>
        <v>0</v>
      </c>
      <c r="AA3403" s="32">
        <f t="shared" si="430"/>
        <v>0</v>
      </c>
      <c r="AB3403" t="b">
        <f t="shared" si="431"/>
        <v>1</v>
      </c>
      <c r="AC3403" s="2" t="s">
        <v>144</v>
      </c>
      <c r="AD3403" s="2">
        <v>5.25</v>
      </c>
      <c r="AG3403" t="s">
        <v>6651</v>
      </c>
    </row>
    <row r="3404" spans="1:33" ht="16" hidden="1" x14ac:dyDescent="0.4">
      <c r="A3404" s="24" t="s">
        <v>6638</v>
      </c>
      <c r="B3404" s="25" t="s">
        <v>10835</v>
      </c>
      <c r="C3404" t="str">
        <f t="shared" si="424"/>
        <v>45</v>
      </c>
      <c r="D3404" t="str">
        <f>_xlfn.XLOOKUP(C3404,Folha2!A:A,Folha2!B:B)</f>
        <v>DPH</v>
      </c>
      <c r="E3404" s="26" t="str">
        <f t="shared" si="425"/>
        <v>070</v>
      </c>
      <c r="F3404" s="26" t="str">
        <f t="shared" si="426"/>
        <v>56</v>
      </c>
      <c r="G3404" s="26" t="str">
        <f t="shared" si="427"/>
        <v>04</v>
      </c>
      <c r="H3404" s="27" t="s">
        <v>10840</v>
      </c>
      <c r="I3404" s="25" t="s">
        <v>10841</v>
      </c>
      <c r="J3404" s="27" t="s">
        <v>59</v>
      </c>
      <c r="K3404" s="25" t="s">
        <v>10842</v>
      </c>
      <c r="L3404" s="27" t="s">
        <v>51</v>
      </c>
      <c r="M3404" s="25" t="s">
        <v>43</v>
      </c>
      <c r="N3404" s="27" t="s">
        <v>43</v>
      </c>
      <c r="O3404" s="25" t="s">
        <v>43</v>
      </c>
      <c r="P3404" s="27" t="s">
        <v>43</v>
      </c>
      <c r="Q3404" s="25" t="s">
        <v>1635</v>
      </c>
      <c r="R3404" s="28">
        <v>4.1900000000000004</v>
      </c>
      <c r="S3404" s="29">
        <v>4.1900000000000004</v>
      </c>
      <c r="T3404" s="29"/>
      <c r="U3404" s="29"/>
      <c r="V3404" s="1" t="s">
        <v>45</v>
      </c>
      <c r="W3404" s="1" t="s">
        <v>45</v>
      </c>
      <c r="X3404" s="1" t="s">
        <v>45</v>
      </c>
      <c r="Y3404" s="30">
        <f t="shared" si="428"/>
        <v>4.1900000000000004</v>
      </c>
      <c r="Z3404" s="31">
        <f t="shared" si="429"/>
        <v>0</v>
      </c>
      <c r="AA3404" s="32">
        <f t="shared" si="430"/>
        <v>0</v>
      </c>
      <c r="AB3404" t="b">
        <f t="shared" si="431"/>
        <v>1</v>
      </c>
      <c r="AC3404" s="2" t="s">
        <v>45</v>
      </c>
      <c r="AD3404" s="2" t="s">
        <v>45</v>
      </c>
    </row>
    <row r="3405" spans="1:33" ht="16" hidden="1" x14ac:dyDescent="0.4">
      <c r="A3405" s="24" t="s">
        <v>6638</v>
      </c>
      <c r="B3405" s="25" t="s">
        <v>10835</v>
      </c>
      <c r="C3405" t="str">
        <f t="shared" si="424"/>
        <v>45</v>
      </c>
      <c r="D3405" t="str">
        <f>_xlfn.XLOOKUP(C3405,Folha2!A:A,Folha2!B:B)</f>
        <v>DPH</v>
      </c>
      <c r="E3405" s="26" t="str">
        <f t="shared" si="425"/>
        <v>070</v>
      </c>
      <c r="F3405" s="26" t="str">
        <f t="shared" si="426"/>
        <v>56</v>
      </c>
      <c r="G3405" s="26" t="str">
        <f t="shared" si="427"/>
        <v>04</v>
      </c>
      <c r="H3405" s="27" t="s">
        <v>10843</v>
      </c>
      <c r="I3405" s="25" t="s">
        <v>10844</v>
      </c>
      <c r="J3405" s="27" t="s">
        <v>10829</v>
      </c>
      <c r="K3405" s="25" t="s">
        <v>10845</v>
      </c>
      <c r="L3405" s="27" t="s">
        <v>42</v>
      </c>
      <c r="M3405" s="25" t="s">
        <v>43</v>
      </c>
      <c r="N3405" s="27" t="s">
        <v>43</v>
      </c>
      <c r="O3405" s="25" t="s">
        <v>43</v>
      </c>
      <c r="P3405" s="27" t="s">
        <v>43</v>
      </c>
      <c r="Q3405" s="25" t="s">
        <v>44</v>
      </c>
      <c r="R3405" s="28">
        <v>2.4900000000000002</v>
      </c>
      <c r="S3405" s="29">
        <v>2.4900000000000002</v>
      </c>
      <c r="T3405" s="29"/>
      <c r="U3405" s="29">
        <v>2.4900000000000002</v>
      </c>
      <c r="V3405" s="1" t="s">
        <v>45</v>
      </c>
      <c r="W3405" s="1" t="s">
        <v>45</v>
      </c>
      <c r="X3405" s="1" t="s">
        <v>45</v>
      </c>
      <c r="Y3405" s="30">
        <f t="shared" si="428"/>
        <v>2.4900000000000002</v>
      </c>
      <c r="Z3405" s="31">
        <f t="shared" si="429"/>
        <v>0</v>
      </c>
      <c r="AA3405" s="32">
        <f t="shared" si="430"/>
        <v>0</v>
      </c>
      <c r="AB3405" t="b">
        <f t="shared" si="431"/>
        <v>1</v>
      </c>
      <c r="AC3405" s="2" t="s">
        <v>144</v>
      </c>
      <c r="AD3405" s="2">
        <v>2.19</v>
      </c>
      <c r="AG3405" t="s">
        <v>6651</v>
      </c>
    </row>
    <row r="3406" spans="1:33" ht="16" hidden="1" x14ac:dyDescent="0.4">
      <c r="A3406" s="24" t="s">
        <v>6638</v>
      </c>
      <c r="B3406" s="25" t="s">
        <v>10835</v>
      </c>
      <c r="C3406" t="str">
        <f t="shared" si="424"/>
        <v>45</v>
      </c>
      <c r="D3406" t="str">
        <f>_xlfn.XLOOKUP(C3406,Folha2!A:A,Folha2!B:B)</f>
        <v>DPH</v>
      </c>
      <c r="E3406" s="26" t="str">
        <f t="shared" si="425"/>
        <v>070</v>
      </c>
      <c r="F3406" s="26" t="str">
        <f t="shared" si="426"/>
        <v>56</v>
      </c>
      <c r="G3406" s="26" t="str">
        <f t="shared" si="427"/>
        <v>04</v>
      </c>
      <c r="H3406" s="27" t="s">
        <v>10846</v>
      </c>
      <c r="I3406" s="25" t="s">
        <v>10847</v>
      </c>
      <c r="J3406" s="27" t="s">
        <v>10829</v>
      </c>
      <c r="K3406" s="25" t="s">
        <v>10848</v>
      </c>
      <c r="L3406" s="27" t="s">
        <v>42</v>
      </c>
      <c r="M3406" s="25" t="s">
        <v>43</v>
      </c>
      <c r="N3406" s="27" t="s">
        <v>43</v>
      </c>
      <c r="O3406" s="25" t="s">
        <v>43</v>
      </c>
      <c r="P3406" s="27" t="s">
        <v>43</v>
      </c>
      <c r="Q3406" s="25" t="s">
        <v>44</v>
      </c>
      <c r="R3406" s="28">
        <v>3.95</v>
      </c>
      <c r="S3406" s="29">
        <v>3.95</v>
      </c>
      <c r="T3406" s="29"/>
      <c r="U3406" s="29">
        <v>3.95</v>
      </c>
      <c r="V3406" s="1">
        <v>3.15</v>
      </c>
      <c r="W3406" s="1" t="s">
        <v>45</v>
      </c>
      <c r="X3406" s="1">
        <v>2.94</v>
      </c>
      <c r="Y3406" s="30">
        <f t="shared" si="428"/>
        <v>3.95</v>
      </c>
      <c r="Z3406" s="31">
        <f t="shared" si="429"/>
        <v>0</v>
      </c>
      <c r="AA3406" s="32">
        <f t="shared" si="430"/>
        <v>0</v>
      </c>
      <c r="AB3406" t="b">
        <f t="shared" si="431"/>
        <v>1</v>
      </c>
      <c r="AC3406" s="2" t="s">
        <v>144</v>
      </c>
      <c r="AD3406" s="2">
        <v>2.94</v>
      </c>
      <c r="AG3406" t="s">
        <v>6651</v>
      </c>
    </row>
    <row r="3407" spans="1:33" ht="16" hidden="1" x14ac:dyDescent="0.4">
      <c r="A3407" s="24" t="s">
        <v>6638</v>
      </c>
      <c r="B3407" s="25" t="s">
        <v>10835</v>
      </c>
      <c r="C3407" t="str">
        <f t="shared" si="424"/>
        <v>45</v>
      </c>
      <c r="D3407" t="str">
        <f>_xlfn.XLOOKUP(C3407,Folha2!A:A,Folha2!B:B)</f>
        <v>DPH</v>
      </c>
      <c r="E3407" s="26" t="str">
        <f t="shared" si="425"/>
        <v>070</v>
      </c>
      <c r="F3407" s="26" t="str">
        <f t="shared" si="426"/>
        <v>56</v>
      </c>
      <c r="G3407" s="26" t="str">
        <f t="shared" si="427"/>
        <v>04</v>
      </c>
      <c r="H3407" s="27" t="s">
        <v>10849</v>
      </c>
      <c r="I3407" s="25" t="s">
        <v>10850</v>
      </c>
      <c r="J3407" s="27" t="s">
        <v>10829</v>
      </c>
      <c r="K3407" s="25" t="s">
        <v>10851</v>
      </c>
      <c r="L3407" s="27" t="s">
        <v>42</v>
      </c>
      <c r="M3407" s="25" t="s">
        <v>52</v>
      </c>
      <c r="N3407" s="27" t="s">
        <v>43</v>
      </c>
      <c r="O3407" s="25" t="s">
        <v>43</v>
      </c>
      <c r="P3407" s="27" t="s">
        <v>52</v>
      </c>
      <c r="Q3407" s="25" t="s">
        <v>44</v>
      </c>
      <c r="R3407" s="28">
        <v>15.79</v>
      </c>
      <c r="S3407" s="29"/>
      <c r="T3407" s="29">
        <v>15.79</v>
      </c>
      <c r="U3407" s="29">
        <v>15.79</v>
      </c>
      <c r="V3407" s="1" t="s">
        <v>45</v>
      </c>
      <c r="W3407" s="1">
        <v>9.99</v>
      </c>
      <c r="X3407" s="1" t="s">
        <v>45</v>
      </c>
      <c r="Y3407" s="30">
        <f t="shared" si="428"/>
        <v>15.79</v>
      </c>
      <c r="Z3407" s="31">
        <f t="shared" si="429"/>
        <v>0</v>
      </c>
      <c r="AA3407" s="32">
        <f t="shared" si="430"/>
        <v>0</v>
      </c>
      <c r="AB3407" t="b">
        <f t="shared" si="431"/>
        <v>1</v>
      </c>
      <c r="AC3407" s="2" t="s">
        <v>144</v>
      </c>
      <c r="AD3407" s="2">
        <v>9.99</v>
      </c>
      <c r="AG3407" t="s">
        <v>6651</v>
      </c>
    </row>
    <row r="3408" spans="1:33" ht="16" hidden="1" x14ac:dyDescent="0.4">
      <c r="A3408" s="24" t="s">
        <v>6638</v>
      </c>
      <c r="B3408" s="25" t="s">
        <v>10835</v>
      </c>
      <c r="C3408" t="str">
        <f t="shared" si="424"/>
        <v>45</v>
      </c>
      <c r="D3408" t="str">
        <f>_xlfn.XLOOKUP(C3408,Folha2!A:A,Folha2!B:B)</f>
        <v>DPH</v>
      </c>
      <c r="E3408" s="26" t="str">
        <f t="shared" si="425"/>
        <v>070</v>
      </c>
      <c r="F3408" s="26" t="str">
        <f t="shared" si="426"/>
        <v>56</v>
      </c>
      <c r="G3408" s="26" t="str">
        <f t="shared" si="427"/>
        <v>04</v>
      </c>
      <c r="H3408" s="27" t="s">
        <v>10852</v>
      </c>
      <c r="I3408" s="25" t="s">
        <v>10853</v>
      </c>
      <c r="J3408" s="27" t="s">
        <v>10854</v>
      </c>
      <c r="K3408" s="25" t="s">
        <v>10855</v>
      </c>
      <c r="L3408" s="27" t="s">
        <v>42</v>
      </c>
      <c r="M3408" s="25" t="s">
        <v>43</v>
      </c>
      <c r="N3408" s="27" t="s">
        <v>43</v>
      </c>
      <c r="O3408" s="25" t="s">
        <v>43</v>
      </c>
      <c r="P3408" s="27" t="s">
        <v>43</v>
      </c>
      <c r="Q3408" s="25" t="s">
        <v>44</v>
      </c>
      <c r="R3408" s="28">
        <v>19.989999999999998</v>
      </c>
      <c r="S3408" s="29">
        <v>19.989999999999998</v>
      </c>
      <c r="T3408" s="29"/>
      <c r="U3408" s="29"/>
      <c r="V3408" s="1">
        <v>9.99</v>
      </c>
      <c r="W3408" s="1" t="s">
        <v>45</v>
      </c>
      <c r="X3408" s="1" t="s">
        <v>45</v>
      </c>
      <c r="Y3408" s="30">
        <f t="shared" si="428"/>
        <v>19.989999999999998</v>
      </c>
      <c r="Z3408" s="31">
        <f t="shared" si="429"/>
        <v>0</v>
      </c>
      <c r="AA3408" s="32">
        <f t="shared" si="430"/>
        <v>0</v>
      </c>
      <c r="AB3408" t="b">
        <f t="shared" si="431"/>
        <v>1</v>
      </c>
      <c r="AC3408" s="2" t="s">
        <v>45</v>
      </c>
      <c r="AD3408" s="2" t="s">
        <v>45</v>
      </c>
      <c r="AG3408" t="s">
        <v>6651</v>
      </c>
    </row>
    <row r="3409" spans="1:33" ht="16" hidden="1" x14ac:dyDescent="0.4">
      <c r="A3409" s="24" t="s">
        <v>6638</v>
      </c>
      <c r="B3409" s="25" t="s">
        <v>10856</v>
      </c>
      <c r="C3409" t="str">
        <f t="shared" si="424"/>
        <v>45</v>
      </c>
      <c r="D3409" t="str">
        <f>_xlfn.XLOOKUP(C3409,Folha2!A:A,Folha2!B:B)</f>
        <v>DPH</v>
      </c>
      <c r="E3409" s="26" t="str">
        <f t="shared" si="425"/>
        <v>070</v>
      </c>
      <c r="F3409" s="26" t="str">
        <f t="shared" si="426"/>
        <v>56</v>
      </c>
      <c r="G3409" s="26" t="str">
        <f t="shared" si="427"/>
        <v>06</v>
      </c>
      <c r="H3409" s="27" t="s">
        <v>10857</v>
      </c>
      <c r="I3409" s="25" t="s">
        <v>10858</v>
      </c>
      <c r="J3409" s="27" t="s">
        <v>10838</v>
      </c>
      <c r="K3409" s="25" t="s">
        <v>10859</v>
      </c>
      <c r="L3409" s="27" t="s">
        <v>42</v>
      </c>
      <c r="M3409" s="25" t="s">
        <v>43</v>
      </c>
      <c r="N3409" s="27" t="s">
        <v>43</v>
      </c>
      <c r="O3409" s="25" t="s">
        <v>43</v>
      </c>
      <c r="P3409" s="27" t="s">
        <v>43</v>
      </c>
      <c r="Q3409" s="25" t="s">
        <v>44</v>
      </c>
      <c r="R3409" s="28">
        <v>9.19</v>
      </c>
      <c r="S3409" s="29">
        <v>9.19</v>
      </c>
      <c r="T3409" s="29">
        <v>9.19</v>
      </c>
      <c r="U3409" s="29">
        <v>9.19</v>
      </c>
      <c r="V3409" s="1">
        <v>5.99</v>
      </c>
      <c r="W3409" s="1">
        <v>5.99</v>
      </c>
      <c r="X3409" s="1">
        <v>5.99</v>
      </c>
      <c r="Y3409" s="30">
        <f t="shared" si="428"/>
        <v>9.19</v>
      </c>
      <c r="Z3409" s="31">
        <f t="shared" si="429"/>
        <v>0</v>
      </c>
      <c r="AA3409" s="32">
        <f t="shared" si="430"/>
        <v>0</v>
      </c>
      <c r="AB3409" t="b">
        <f t="shared" si="431"/>
        <v>1</v>
      </c>
      <c r="AC3409" s="2" t="s">
        <v>144</v>
      </c>
      <c r="AD3409" s="2">
        <v>5.97</v>
      </c>
      <c r="AG3409" t="s">
        <v>6651</v>
      </c>
    </row>
    <row r="3410" spans="1:33" ht="16" hidden="1" x14ac:dyDescent="0.4">
      <c r="A3410" s="24" t="s">
        <v>6638</v>
      </c>
      <c r="B3410" s="25" t="s">
        <v>10856</v>
      </c>
      <c r="C3410" t="str">
        <f t="shared" si="424"/>
        <v>45</v>
      </c>
      <c r="D3410" t="str">
        <f>_xlfn.XLOOKUP(C3410,Folha2!A:A,Folha2!B:B)</f>
        <v>DPH</v>
      </c>
      <c r="E3410" s="26" t="str">
        <f t="shared" si="425"/>
        <v>070</v>
      </c>
      <c r="F3410" s="26" t="str">
        <f t="shared" si="426"/>
        <v>56</v>
      </c>
      <c r="G3410" s="26" t="str">
        <f t="shared" si="427"/>
        <v>06</v>
      </c>
      <c r="H3410" s="27" t="s">
        <v>10860</v>
      </c>
      <c r="I3410" s="25" t="s">
        <v>10861</v>
      </c>
      <c r="J3410" s="27" t="s">
        <v>6642</v>
      </c>
      <c r="K3410" s="25" t="s">
        <v>10862</v>
      </c>
      <c r="L3410" s="27" t="s">
        <v>51</v>
      </c>
      <c r="M3410" s="25" t="s">
        <v>43</v>
      </c>
      <c r="N3410" s="27" t="s">
        <v>43</v>
      </c>
      <c r="O3410" s="25" t="s">
        <v>43</v>
      </c>
      <c r="P3410" s="27" t="s">
        <v>43</v>
      </c>
      <c r="Q3410" s="25" t="s">
        <v>44</v>
      </c>
      <c r="R3410" s="28">
        <v>4.49</v>
      </c>
      <c r="S3410" s="29">
        <v>4.49</v>
      </c>
      <c r="T3410" s="29"/>
      <c r="U3410" s="29">
        <v>4.49</v>
      </c>
      <c r="V3410" s="1" t="s">
        <v>45</v>
      </c>
      <c r="W3410" s="1" t="s">
        <v>45</v>
      </c>
      <c r="X3410" s="1" t="s">
        <v>45</v>
      </c>
      <c r="Y3410" s="30">
        <f t="shared" si="428"/>
        <v>4.49</v>
      </c>
      <c r="Z3410" s="31">
        <f t="shared" si="429"/>
        <v>0</v>
      </c>
      <c r="AA3410" s="32">
        <f t="shared" si="430"/>
        <v>0</v>
      </c>
      <c r="AB3410" t="b">
        <f t="shared" si="431"/>
        <v>1</v>
      </c>
      <c r="AC3410" s="2" t="s">
        <v>45</v>
      </c>
      <c r="AD3410" s="2" t="s">
        <v>45</v>
      </c>
      <c r="AG3410" t="s">
        <v>6651</v>
      </c>
    </row>
    <row r="3411" spans="1:33" ht="16" hidden="1" x14ac:dyDescent="0.4">
      <c r="A3411" s="24" t="s">
        <v>6638</v>
      </c>
      <c r="B3411" s="25" t="s">
        <v>10856</v>
      </c>
      <c r="C3411" t="str">
        <f t="shared" si="424"/>
        <v>45</v>
      </c>
      <c r="D3411" t="str">
        <f>_xlfn.XLOOKUP(C3411,Folha2!A:A,Folha2!B:B)</f>
        <v>DPH</v>
      </c>
      <c r="E3411" s="26" t="str">
        <f t="shared" si="425"/>
        <v>070</v>
      </c>
      <c r="F3411" s="26" t="str">
        <f t="shared" si="426"/>
        <v>56</v>
      </c>
      <c r="G3411" s="26" t="str">
        <f t="shared" si="427"/>
        <v>06</v>
      </c>
      <c r="H3411" s="27" t="s">
        <v>10863</v>
      </c>
      <c r="I3411" s="25" t="s">
        <v>10864</v>
      </c>
      <c r="J3411" s="27" t="s">
        <v>59</v>
      </c>
      <c r="K3411" s="25" t="s">
        <v>10865</v>
      </c>
      <c r="L3411" s="27" t="s">
        <v>51</v>
      </c>
      <c r="M3411" s="25" t="s">
        <v>52</v>
      </c>
      <c r="N3411" s="27" t="s">
        <v>43</v>
      </c>
      <c r="O3411" s="25" t="s">
        <v>43</v>
      </c>
      <c r="P3411" s="27" t="s">
        <v>52</v>
      </c>
      <c r="Q3411" s="25" t="s">
        <v>44</v>
      </c>
      <c r="R3411" s="28">
        <v>3.79</v>
      </c>
      <c r="S3411" s="29">
        <v>3.79</v>
      </c>
      <c r="T3411" s="29">
        <v>3.79</v>
      </c>
      <c r="U3411" s="29">
        <v>3.79</v>
      </c>
      <c r="V3411" s="1" t="s">
        <v>45</v>
      </c>
      <c r="W3411" s="1" t="s">
        <v>45</v>
      </c>
      <c r="X3411" s="1" t="s">
        <v>45</v>
      </c>
      <c r="Y3411" s="30">
        <f t="shared" si="428"/>
        <v>3.79</v>
      </c>
      <c r="Z3411" s="31">
        <f t="shared" si="429"/>
        <v>0</v>
      </c>
      <c r="AA3411" s="32">
        <f t="shared" si="430"/>
        <v>0</v>
      </c>
      <c r="AB3411" t="b">
        <f t="shared" si="431"/>
        <v>1</v>
      </c>
      <c r="AC3411" s="2" t="s">
        <v>45</v>
      </c>
      <c r="AD3411" s="2" t="s">
        <v>45</v>
      </c>
      <c r="AG3411" t="s">
        <v>6651</v>
      </c>
    </row>
    <row r="3412" spans="1:33" ht="16" hidden="1" x14ac:dyDescent="0.4">
      <c r="A3412" s="24" t="s">
        <v>6638</v>
      </c>
      <c r="B3412" s="25" t="s">
        <v>10856</v>
      </c>
      <c r="C3412" t="str">
        <f t="shared" si="424"/>
        <v>45</v>
      </c>
      <c r="D3412" t="str">
        <f>_xlfn.XLOOKUP(C3412,Folha2!A:A,Folha2!B:B)</f>
        <v>DPH</v>
      </c>
      <c r="E3412" s="26" t="str">
        <f t="shared" si="425"/>
        <v>070</v>
      </c>
      <c r="F3412" s="26" t="str">
        <f t="shared" si="426"/>
        <v>56</v>
      </c>
      <c r="G3412" s="26" t="str">
        <f t="shared" si="427"/>
        <v>06</v>
      </c>
      <c r="H3412" s="27" t="s">
        <v>10866</v>
      </c>
      <c r="I3412" s="25" t="s">
        <v>10867</v>
      </c>
      <c r="J3412" s="27" t="s">
        <v>59</v>
      </c>
      <c r="K3412" s="25" t="s">
        <v>10868</v>
      </c>
      <c r="L3412" s="27" t="s">
        <v>51</v>
      </c>
      <c r="M3412" s="25" t="s">
        <v>43</v>
      </c>
      <c r="N3412" s="27" t="s">
        <v>43</v>
      </c>
      <c r="O3412" s="25" t="s">
        <v>43</v>
      </c>
      <c r="P3412" s="27" t="s">
        <v>43</v>
      </c>
      <c r="Q3412" s="25" t="s">
        <v>44</v>
      </c>
      <c r="R3412" s="28">
        <v>4.99</v>
      </c>
      <c r="S3412" s="29">
        <v>4.99</v>
      </c>
      <c r="T3412" s="29"/>
      <c r="U3412" s="29"/>
      <c r="V3412" s="1" t="s">
        <v>45</v>
      </c>
      <c r="W3412" s="1" t="s">
        <v>45</v>
      </c>
      <c r="X3412" s="1" t="s">
        <v>45</v>
      </c>
      <c r="Y3412" s="30">
        <f t="shared" si="428"/>
        <v>4.99</v>
      </c>
      <c r="Z3412" s="31">
        <f t="shared" si="429"/>
        <v>0</v>
      </c>
      <c r="AA3412" s="32">
        <f t="shared" si="430"/>
        <v>0</v>
      </c>
      <c r="AB3412" t="b">
        <f t="shared" si="431"/>
        <v>1</v>
      </c>
      <c r="AC3412" s="2" t="s">
        <v>70</v>
      </c>
      <c r="AD3412" s="2">
        <v>4.99</v>
      </c>
      <c r="AG3412" t="s">
        <v>6651</v>
      </c>
    </row>
    <row r="3413" spans="1:33" ht="16" x14ac:dyDescent="0.4">
      <c r="A3413" s="24" t="s">
        <v>6638</v>
      </c>
      <c r="B3413" s="25" t="s">
        <v>10856</v>
      </c>
      <c r="C3413" t="str">
        <f t="shared" si="424"/>
        <v>45</v>
      </c>
      <c r="D3413" t="str">
        <f>_xlfn.XLOOKUP(C3413,Folha2!A:A,Folha2!B:B)</f>
        <v>DPH</v>
      </c>
      <c r="E3413" s="26" t="str">
        <f t="shared" si="425"/>
        <v>070</v>
      </c>
      <c r="F3413" s="26" t="str">
        <f t="shared" si="426"/>
        <v>56</v>
      </c>
      <c r="G3413" s="26" t="str">
        <f t="shared" si="427"/>
        <v>06</v>
      </c>
      <c r="H3413" s="27" t="s">
        <v>10869</v>
      </c>
      <c r="I3413" s="25" t="s">
        <v>10870</v>
      </c>
      <c r="J3413" s="27" t="s">
        <v>59</v>
      </c>
      <c r="K3413" s="25" t="s">
        <v>10871</v>
      </c>
      <c r="L3413" s="27" t="s">
        <v>51</v>
      </c>
      <c r="M3413" s="25" t="s">
        <v>52</v>
      </c>
      <c r="N3413" s="27" t="s">
        <v>43</v>
      </c>
      <c r="O3413" s="25" t="s">
        <v>43</v>
      </c>
      <c r="P3413" s="27" t="s">
        <v>52</v>
      </c>
      <c r="Q3413" s="25" t="s">
        <v>44</v>
      </c>
      <c r="R3413" s="28">
        <v>5.05</v>
      </c>
      <c r="S3413" s="29">
        <v>5.09</v>
      </c>
      <c r="T3413" s="29">
        <v>4.49</v>
      </c>
      <c r="U3413" s="29">
        <v>5.05</v>
      </c>
      <c r="V3413" s="1" t="s">
        <v>45</v>
      </c>
      <c r="W3413" s="1" t="s">
        <v>45</v>
      </c>
      <c r="X3413" s="1" t="s">
        <v>45</v>
      </c>
      <c r="Y3413" s="30">
        <f t="shared" si="428"/>
        <v>4.49</v>
      </c>
      <c r="Z3413" s="31">
        <f t="shared" si="429"/>
        <v>0.12472160356347439</v>
      </c>
      <c r="AA3413" s="32">
        <f t="shared" si="430"/>
        <v>0.55999999999999961</v>
      </c>
      <c r="AB3413" t="b">
        <f t="shared" si="431"/>
        <v>0</v>
      </c>
      <c r="AC3413" s="2" t="s">
        <v>45</v>
      </c>
      <c r="AD3413" s="2" t="s">
        <v>45</v>
      </c>
      <c r="AG3413" t="s">
        <v>6651</v>
      </c>
    </row>
    <row r="3414" spans="1:33" ht="16" x14ac:dyDescent="0.4">
      <c r="A3414" s="24" t="s">
        <v>6638</v>
      </c>
      <c r="B3414" s="25" t="s">
        <v>10856</v>
      </c>
      <c r="C3414" t="str">
        <f t="shared" si="424"/>
        <v>45</v>
      </c>
      <c r="D3414" t="str">
        <f>_xlfn.XLOOKUP(C3414,Folha2!A:A,Folha2!B:B)</f>
        <v>DPH</v>
      </c>
      <c r="E3414" s="26" t="str">
        <f t="shared" si="425"/>
        <v>070</v>
      </c>
      <c r="F3414" s="26" t="str">
        <f t="shared" si="426"/>
        <v>56</v>
      </c>
      <c r="G3414" s="26" t="str">
        <f t="shared" si="427"/>
        <v>06</v>
      </c>
      <c r="H3414" s="27" t="s">
        <v>10872</v>
      </c>
      <c r="I3414" s="25" t="s">
        <v>10873</v>
      </c>
      <c r="J3414" s="27" t="s">
        <v>10829</v>
      </c>
      <c r="K3414" s="25" t="s">
        <v>10874</v>
      </c>
      <c r="L3414" s="27" t="s">
        <v>42</v>
      </c>
      <c r="M3414" s="25" t="s">
        <v>43</v>
      </c>
      <c r="N3414" s="27" t="s">
        <v>43</v>
      </c>
      <c r="O3414" s="25" t="s">
        <v>43</v>
      </c>
      <c r="P3414" s="27" t="s">
        <v>43</v>
      </c>
      <c r="Q3414" s="25" t="s">
        <v>44</v>
      </c>
      <c r="R3414" s="28">
        <v>3.99</v>
      </c>
      <c r="S3414" s="29">
        <v>5.79</v>
      </c>
      <c r="T3414" s="29"/>
      <c r="U3414" s="29"/>
      <c r="V3414" s="1" t="s">
        <v>45</v>
      </c>
      <c r="W3414" s="1" t="s">
        <v>45</v>
      </c>
      <c r="X3414" s="1" t="s">
        <v>45</v>
      </c>
      <c r="Y3414" s="30">
        <f t="shared" si="428"/>
        <v>5.79</v>
      </c>
      <c r="Z3414" s="31">
        <f t="shared" si="429"/>
        <v>-0.31088082901554404</v>
      </c>
      <c r="AA3414" s="32">
        <f t="shared" si="430"/>
        <v>-1.7999999999999998</v>
      </c>
      <c r="AB3414" t="b">
        <f t="shared" si="431"/>
        <v>0</v>
      </c>
      <c r="AC3414" s="2" t="s">
        <v>105</v>
      </c>
      <c r="AD3414" s="2">
        <v>3.99</v>
      </c>
    </row>
    <row r="3415" spans="1:33" ht="16" hidden="1" x14ac:dyDescent="0.4">
      <c r="A3415" s="24" t="s">
        <v>6638</v>
      </c>
      <c r="B3415" s="25" t="s">
        <v>10856</v>
      </c>
      <c r="C3415" t="str">
        <f t="shared" si="424"/>
        <v>45</v>
      </c>
      <c r="D3415" t="str">
        <f>_xlfn.XLOOKUP(C3415,Folha2!A:A,Folha2!B:B)</f>
        <v>DPH</v>
      </c>
      <c r="E3415" s="26" t="str">
        <f t="shared" si="425"/>
        <v>070</v>
      </c>
      <c r="F3415" s="26" t="str">
        <f t="shared" si="426"/>
        <v>56</v>
      </c>
      <c r="G3415" s="26" t="str">
        <f t="shared" si="427"/>
        <v>06</v>
      </c>
      <c r="H3415" s="27" t="s">
        <v>10875</v>
      </c>
      <c r="I3415" s="25" t="s">
        <v>10876</v>
      </c>
      <c r="J3415" s="27" t="s">
        <v>10829</v>
      </c>
      <c r="K3415" s="25" t="s">
        <v>10877</v>
      </c>
      <c r="L3415" s="27" t="s">
        <v>42</v>
      </c>
      <c r="M3415" s="25" t="s">
        <v>43</v>
      </c>
      <c r="N3415" s="27" t="s">
        <v>43</v>
      </c>
      <c r="O3415" s="25" t="s">
        <v>43</v>
      </c>
      <c r="P3415" s="27" t="s">
        <v>43</v>
      </c>
      <c r="Q3415" s="25" t="s">
        <v>44</v>
      </c>
      <c r="R3415" s="28">
        <v>4.99</v>
      </c>
      <c r="S3415" s="29">
        <v>4.99</v>
      </c>
      <c r="T3415" s="29"/>
      <c r="U3415" s="29">
        <v>4.99</v>
      </c>
      <c r="V3415" s="1" t="s">
        <v>45</v>
      </c>
      <c r="W3415" s="1" t="s">
        <v>45</v>
      </c>
      <c r="X3415" s="1" t="s">
        <v>45</v>
      </c>
      <c r="Y3415" s="30">
        <f t="shared" si="428"/>
        <v>4.99</v>
      </c>
      <c r="Z3415" s="31">
        <f t="shared" si="429"/>
        <v>0</v>
      </c>
      <c r="AA3415" s="32">
        <f t="shared" si="430"/>
        <v>0</v>
      </c>
      <c r="AB3415" t="b">
        <f t="shared" si="431"/>
        <v>1</v>
      </c>
      <c r="AC3415" s="2" t="s">
        <v>76</v>
      </c>
      <c r="AD3415" s="2">
        <v>4.79</v>
      </c>
      <c r="AG3415" t="s">
        <v>6651</v>
      </c>
    </row>
    <row r="3416" spans="1:33" ht="16" hidden="1" x14ac:dyDescent="0.4">
      <c r="A3416" s="24" t="s">
        <v>6638</v>
      </c>
      <c r="B3416" s="25" t="s">
        <v>10856</v>
      </c>
      <c r="C3416" t="str">
        <f t="shared" si="424"/>
        <v>45</v>
      </c>
      <c r="D3416" t="str">
        <f>_xlfn.XLOOKUP(C3416,Folha2!A:A,Folha2!B:B)</f>
        <v>DPH</v>
      </c>
      <c r="E3416" s="26" t="str">
        <f t="shared" si="425"/>
        <v>070</v>
      </c>
      <c r="F3416" s="26" t="str">
        <f t="shared" si="426"/>
        <v>56</v>
      </c>
      <c r="G3416" s="26" t="str">
        <f t="shared" si="427"/>
        <v>06</v>
      </c>
      <c r="H3416" s="27" t="s">
        <v>10878</v>
      </c>
      <c r="I3416" s="25" t="s">
        <v>10879</v>
      </c>
      <c r="J3416" s="27" t="s">
        <v>10829</v>
      </c>
      <c r="K3416" s="25" t="s">
        <v>10880</v>
      </c>
      <c r="L3416" s="27" t="s">
        <v>42</v>
      </c>
      <c r="M3416" s="25" t="s">
        <v>43</v>
      </c>
      <c r="N3416" s="27" t="s">
        <v>43</v>
      </c>
      <c r="O3416" s="25" t="s">
        <v>43</v>
      </c>
      <c r="P3416" s="27" t="s">
        <v>43</v>
      </c>
      <c r="Q3416" s="25" t="s">
        <v>44</v>
      </c>
      <c r="R3416" s="28">
        <v>4.99</v>
      </c>
      <c r="S3416" s="29"/>
      <c r="T3416" s="29"/>
      <c r="U3416" s="29">
        <v>4.99</v>
      </c>
      <c r="V3416" s="1" t="s">
        <v>45</v>
      </c>
      <c r="W3416" s="1" t="s">
        <v>45</v>
      </c>
      <c r="X3416" s="1" t="s">
        <v>45</v>
      </c>
      <c r="Y3416" s="30">
        <f t="shared" si="428"/>
        <v>4.99</v>
      </c>
      <c r="Z3416" s="31">
        <f t="shared" si="429"/>
        <v>0</v>
      </c>
      <c r="AA3416" s="32">
        <f t="shared" si="430"/>
        <v>0</v>
      </c>
      <c r="AB3416" t="b">
        <f t="shared" si="431"/>
        <v>1</v>
      </c>
      <c r="AC3416" s="2" t="s">
        <v>45</v>
      </c>
      <c r="AD3416" s="2" t="s">
        <v>45</v>
      </c>
      <c r="AG3416" t="s">
        <v>6651</v>
      </c>
    </row>
    <row r="3417" spans="1:33" ht="16" hidden="1" x14ac:dyDescent="0.4">
      <c r="A3417" s="24" t="s">
        <v>6638</v>
      </c>
      <c r="B3417" s="25" t="s">
        <v>10856</v>
      </c>
      <c r="C3417" t="str">
        <f t="shared" si="424"/>
        <v>45</v>
      </c>
      <c r="D3417" t="str">
        <f>_xlfn.XLOOKUP(C3417,Folha2!A:A,Folha2!B:B)</f>
        <v>DPH</v>
      </c>
      <c r="E3417" s="26" t="str">
        <f t="shared" si="425"/>
        <v>070</v>
      </c>
      <c r="F3417" s="26" t="str">
        <f t="shared" si="426"/>
        <v>56</v>
      </c>
      <c r="G3417" s="26" t="str">
        <f t="shared" si="427"/>
        <v>06</v>
      </c>
      <c r="H3417" s="27" t="s">
        <v>10881</v>
      </c>
      <c r="I3417" s="25" t="s">
        <v>10882</v>
      </c>
      <c r="J3417" s="27" t="s">
        <v>10829</v>
      </c>
      <c r="K3417" s="25" t="s">
        <v>10883</v>
      </c>
      <c r="L3417" s="27" t="s">
        <v>42</v>
      </c>
      <c r="M3417" s="25" t="s">
        <v>43</v>
      </c>
      <c r="N3417" s="27" t="s">
        <v>43</v>
      </c>
      <c r="O3417" s="25" t="s">
        <v>43</v>
      </c>
      <c r="P3417" s="27" t="s">
        <v>43</v>
      </c>
      <c r="Q3417" s="25" t="s">
        <v>44</v>
      </c>
      <c r="R3417" s="28">
        <v>7.19</v>
      </c>
      <c r="S3417" s="29">
        <v>7.19</v>
      </c>
      <c r="T3417" s="29"/>
      <c r="U3417" s="29">
        <v>7.19</v>
      </c>
      <c r="V3417" s="1" t="s">
        <v>45</v>
      </c>
      <c r="W3417" s="1" t="s">
        <v>45</v>
      </c>
      <c r="X3417" s="1" t="s">
        <v>45</v>
      </c>
      <c r="Y3417" s="30">
        <f t="shared" si="428"/>
        <v>7.19</v>
      </c>
      <c r="Z3417" s="31">
        <f t="shared" si="429"/>
        <v>0</v>
      </c>
      <c r="AA3417" s="32">
        <f t="shared" si="430"/>
        <v>0</v>
      </c>
      <c r="AB3417" t="b">
        <f t="shared" si="431"/>
        <v>1</v>
      </c>
      <c r="AC3417" s="2" t="s">
        <v>76</v>
      </c>
      <c r="AD3417" s="2">
        <v>5.39</v>
      </c>
      <c r="AG3417" t="s">
        <v>6651</v>
      </c>
    </row>
    <row r="3418" spans="1:33" ht="16" hidden="1" x14ac:dyDescent="0.4">
      <c r="A3418" s="24" t="s">
        <v>6638</v>
      </c>
      <c r="B3418" s="25" t="s">
        <v>10856</v>
      </c>
      <c r="C3418" t="str">
        <f t="shared" si="424"/>
        <v>45</v>
      </c>
      <c r="D3418" t="str">
        <f>_xlfn.XLOOKUP(C3418,Folha2!A:A,Folha2!B:B)</f>
        <v>DPH</v>
      </c>
      <c r="E3418" s="26" t="str">
        <f t="shared" si="425"/>
        <v>070</v>
      </c>
      <c r="F3418" s="26" t="str">
        <f t="shared" si="426"/>
        <v>56</v>
      </c>
      <c r="G3418" s="26" t="str">
        <f t="shared" si="427"/>
        <v>06</v>
      </c>
      <c r="H3418" s="27" t="s">
        <v>10884</v>
      </c>
      <c r="I3418" s="25" t="s">
        <v>10885</v>
      </c>
      <c r="J3418" s="27" t="s">
        <v>10829</v>
      </c>
      <c r="K3418" s="25" t="s">
        <v>10886</v>
      </c>
      <c r="L3418" s="27" t="s">
        <v>42</v>
      </c>
      <c r="M3418" s="25" t="s">
        <v>43</v>
      </c>
      <c r="N3418" s="27" t="s">
        <v>43</v>
      </c>
      <c r="O3418" s="25" t="s">
        <v>43</v>
      </c>
      <c r="P3418" s="27" t="s">
        <v>43</v>
      </c>
      <c r="Q3418" s="25" t="s">
        <v>44</v>
      </c>
      <c r="R3418" s="28">
        <v>17.489999999999998</v>
      </c>
      <c r="S3418" s="29">
        <v>17.489999999999998</v>
      </c>
      <c r="T3418" s="29"/>
      <c r="U3418" s="29"/>
      <c r="V3418" s="1" t="s">
        <v>45</v>
      </c>
      <c r="W3418" s="1" t="s">
        <v>45</v>
      </c>
      <c r="X3418" s="1" t="s">
        <v>45</v>
      </c>
      <c r="Y3418" s="30">
        <f t="shared" si="428"/>
        <v>17.489999999999998</v>
      </c>
      <c r="Z3418" s="31">
        <f t="shared" si="429"/>
        <v>0</v>
      </c>
      <c r="AA3418" s="32">
        <f t="shared" si="430"/>
        <v>0</v>
      </c>
      <c r="AB3418" t="b">
        <f t="shared" si="431"/>
        <v>1</v>
      </c>
      <c r="AC3418" s="2" t="s">
        <v>3526</v>
      </c>
      <c r="AD3418" s="2">
        <v>8.75</v>
      </c>
      <c r="AG3418" t="s">
        <v>6651</v>
      </c>
    </row>
    <row r="3419" spans="1:33" ht="16" hidden="1" x14ac:dyDescent="0.4">
      <c r="A3419" s="24" t="s">
        <v>6638</v>
      </c>
      <c r="B3419" s="25" t="s">
        <v>10856</v>
      </c>
      <c r="C3419" t="str">
        <f t="shared" si="424"/>
        <v>45</v>
      </c>
      <c r="D3419" t="str">
        <f>_xlfn.XLOOKUP(C3419,Folha2!A:A,Folha2!B:B)</f>
        <v>DPH</v>
      </c>
      <c r="E3419" s="26" t="str">
        <f t="shared" si="425"/>
        <v>070</v>
      </c>
      <c r="F3419" s="26" t="str">
        <f t="shared" si="426"/>
        <v>56</v>
      </c>
      <c r="G3419" s="26" t="str">
        <f t="shared" si="427"/>
        <v>06</v>
      </c>
      <c r="H3419" s="27" t="s">
        <v>10887</v>
      </c>
      <c r="I3419" s="25" t="s">
        <v>10888</v>
      </c>
      <c r="J3419" s="27" t="s">
        <v>10829</v>
      </c>
      <c r="K3419" s="25" t="s">
        <v>10889</v>
      </c>
      <c r="L3419" s="27" t="s">
        <v>42</v>
      </c>
      <c r="M3419" s="25" t="s">
        <v>43</v>
      </c>
      <c r="N3419" s="27" t="s">
        <v>43</v>
      </c>
      <c r="O3419" s="25" t="s">
        <v>43</v>
      </c>
      <c r="P3419" s="27" t="s">
        <v>43</v>
      </c>
      <c r="Q3419" s="25" t="s">
        <v>44</v>
      </c>
      <c r="R3419" s="28">
        <v>21.98</v>
      </c>
      <c r="S3419" s="29">
        <v>21.98</v>
      </c>
      <c r="T3419" s="29"/>
      <c r="U3419" s="29">
        <v>21.98</v>
      </c>
      <c r="V3419" s="1" t="s">
        <v>45</v>
      </c>
      <c r="W3419" s="1" t="s">
        <v>45</v>
      </c>
      <c r="X3419" s="1">
        <v>10.99</v>
      </c>
      <c r="Y3419" s="30">
        <f t="shared" si="428"/>
        <v>21.98</v>
      </c>
      <c r="Z3419" s="31">
        <f t="shared" si="429"/>
        <v>0</v>
      </c>
      <c r="AA3419" s="32">
        <f t="shared" si="430"/>
        <v>0</v>
      </c>
      <c r="AB3419" t="b">
        <f t="shared" si="431"/>
        <v>1</v>
      </c>
      <c r="AC3419" s="2" t="s">
        <v>70</v>
      </c>
      <c r="AD3419" s="2">
        <v>9.99</v>
      </c>
      <c r="AG3419" t="s">
        <v>6651</v>
      </c>
    </row>
    <row r="3420" spans="1:33" ht="16" hidden="1" x14ac:dyDescent="0.4">
      <c r="A3420" s="24" t="s">
        <v>6638</v>
      </c>
      <c r="B3420" s="25" t="s">
        <v>10856</v>
      </c>
      <c r="C3420" t="str">
        <f t="shared" si="424"/>
        <v>45</v>
      </c>
      <c r="D3420" t="str">
        <f>_xlfn.XLOOKUP(C3420,Folha2!A:A,Folha2!B:B)</f>
        <v>DPH</v>
      </c>
      <c r="E3420" s="26" t="str">
        <f t="shared" si="425"/>
        <v>070</v>
      </c>
      <c r="F3420" s="26" t="str">
        <f t="shared" si="426"/>
        <v>56</v>
      </c>
      <c r="G3420" s="26" t="str">
        <f t="shared" si="427"/>
        <v>06</v>
      </c>
      <c r="H3420" s="27" t="s">
        <v>10890</v>
      </c>
      <c r="I3420" s="25" t="s">
        <v>10861</v>
      </c>
      <c r="J3420" s="27" t="s">
        <v>10854</v>
      </c>
      <c r="K3420" s="25" t="s">
        <v>10891</v>
      </c>
      <c r="L3420" s="27" t="s">
        <v>42</v>
      </c>
      <c r="M3420" s="25" t="s">
        <v>43</v>
      </c>
      <c r="N3420" s="27" t="s">
        <v>43</v>
      </c>
      <c r="O3420" s="25" t="s">
        <v>43</v>
      </c>
      <c r="P3420" s="27" t="s">
        <v>43</v>
      </c>
      <c r="Q3420" s="25" t="s">
        <v>44</v>
      </c>
      <c r="R3420" s="28">
        <v>5.99</v>
      </c>
      <c r="S3420" s="29">
        <v>5.99</v>
      </c>
      <c r="T3420" s="29"/>
      <c r="U3420" s="29"/>
      <c r="V3420" s="1" t="s">
        <v>45</v>
      </c>
      <c r="W3420" s="1" t="s">
        <v>45</v>
      </c>
      <c r="X3420" s="1" t="s">
        <v>45</v>
      </c>
      <c r="Y3420" s="30">
        <f t="shared" si="428"/>
        <v>5.99</v>
      </c>
      <c r="Z3420" s="31">
        <f t="shared" si="429"/>
        <v>0</v>
      </c>
      <c r="AA3420" s="32">
        <f t="shared" si="430"/>
        <v>0</v>
      </c>
      <c r="AB3420" t="b">
        <f t="shared" si="431"/>
        <v>1</v>
      </c>
      <c r="AC3420" s="2" t="s">
        <v>53</v>
      </c>
      <c r="AD3420" s="2">
        <v>3.99</v>
      </c>
      <c r="AG3420" t="s">
        <v>6651</v>
      </c>
    </row>
    <row r="3421" spans="1:33" ht="16" hidden="1" x14ac:dyDescent="0.4">
      <c r="A3421" s="24" t="s">
        <v>6638</v>
      </c>
      <c r="B3421" s="25" t="s">
        <v>10892</v>
      </c>
      <c r="C3421" t="str">
        <f t="shared" si="424"/>
        <v>45</v>
      </c>
      <c r="D3421" t="str">
        <f>_xlfn.XLOOKUP(C3421,Folha2!A:A,Folha2!B:B)</f>
        <v>DPH</v>
      </c>
      <c r="E3421" s="26" t="str">
        <f t="shared" si="425"/>
        <v>070</v>
      </c>
      <c r="F3421" s="26" t="str">
        <f t="shared" si="426"/>
        <v>56</v>
      </c>
      <c r="G3421" s="26" t="str">
        <f t="shared" si="427"/>
        <v>07</v>
      </c>
      <c r="H3421" s="27" t="s">
        <v>10893</v>
      </c>
      <c r="I3421" s="25" t="s">
        <v>10894</v>
      </c>
      <c r="J3421" s="27" t="s">
        <v>10838</v>
      </c>
      <c r="K3421" s="25" t="s">
        <v>10895</v>
      </c>
      <c r="L3421" s="27" t="s">
        <v>42</v>
      </c>
      <c r="M3421" s="25" t="s">
        <v>43</v>
      </c>
      <c r="N3421" s="27" t="s">
        <v>43</v>
      </c>
      <c r="O3421" s="25" t="s">
        <v>43</v>
      </c>
      <c r="P3421" s="27" t="s">
        <v>43</v>
      </c>
      <c r="Q3421" s="25" t="s">
        <v>44</v>
      </c>
      <c r="R3421" s="28">
        <v>2.99</v>
      </c>
      <c r="S3421" s="29">
        <v>2.99</v>
      </c>
      <c r="T3421" s="29">
        <v>2.99</v>
      </c>
      <c r="U3421" s="29"/>
      <c r="V3421" s="1">
        <v>2.09</v>
      </c>
      <c r="W3421" s="1">
        <v>1.99</v>
      </c>
      <c r="X3421" s="1" t="s">
        <v>45</v>
      </c>
      <c r="Y3421" s="30">
        <f t="shared" si="428"/>
        <v>2.99</v>
      </c>
      <c r="Z3421" s="31">
        <f t="shared" si="429"/>
        <v>0</v>
      </c>
      <c r="AA3421" s="32">
        <f t="shared" si="430"/>
        <v>0</v>
      </c>
      <c r="AB3421" t="b">
        <f t="shared" si="431"/>
        <v>1</v>
      </c>
      <c r="AC3421" s="2" t="s">
        <v>144</v>
      </c>
      <c r="AD3421" s="2">
        <v>2.09</v>
      </c>
      <c r="AG3421" t="s">
        <v>6651</v>
      </c>
    </row>
    <row r="3422" spans="1:33" ht="16" x14ac:dyDescent="0.4">
      <c r="A3422" s="24" t="s">
        <v>6638</v>
      </c>
      <c r="B3422" s="25" t="s">
        <v>10892</v>
      </c>
      <c r="C3422" t="str">
        <f t="shared" si="424"/>
        <v>45</v>
      </c>
      <c r="D3422" t="str">
        <f>_xlfn.XLOOKUP(C3422,Folha2!A:A,Folha2!B:B)</f>
        <v>DPH</v>
      </c>
      <c r="E3422" s="26" t="str">
        <f t="shared" si="425"/>
        <v>070</v>
      </c>
      <c r="F3422" s="26" t="str">
        <f t="shared" si="426"/>
        <v>56</v>
      </c>
      <c r="G3422" s="26" t="str">
        <f t="shared" si="427"/>
        <v>07</v>
      </c>
      <c r="H3422" s="27" t="s">
        <v>10896</v>
      </c>
      <c r="I3422" s="25" t="s">
        <v>10897</v>
      </c>
      <c r="J3422" s="27" t="s">
        <v>59</v>
      </c>
      <c r="K3422" s="25" t="s">
        <v>10898</v>
      </c>
      <c r="L3422" s="27" t="s">
        <v>51</v>
      </c>
      <c r="M3422" s="25" t="s">
        <v>52</v>
      </c>
      <c r="N3422" s="27" t="s">
        <v>43</v>
      </c>
      <c r="O3422" s="25" t="s">
        <v>43</v>
      </c>
      <c r="P3422" s="27" t="s">
        <v>52</v>
      </c>
      <c r="Q3422" s="25" t="s">
        <v>221</v>
      </c>
      <c r="R3422" s="28">
        <v>1.29</v>
      </c>
      <c r="S3422" s="29"/>
      <c r="T3422" s="29">
        <v>0.99</v>
      </c>
      <c r="U3422" s="29">
        <v>1.07</v>
      </c>
      <c r="V3422" s="1" t="s">
        <v>45</v>
      </c>
      <c r="W3422" s="1" t="s">
        <v>45</v>
      </c>
      <c r="X3422" s="1" t="s">
        <v>45</v>
      </c>
      <c r="Y3422" s="30">
        <f t="shared" si="428"/>
        <v>0.99</v>
      </c>
      <c r="Z3422" s="31">
        <f t="shared" si="429"/>
        <v>0.30303030303030298</v>
      </c>
      <c r="AA3422" s="32">
        <f t="shared" si="430"/>
        <v>0.30000000000000004</v>
      </c>
      <c r="AB3422" t="b">
        <f t="shared" si="431"/>
        <v>0</v>
      </c>
      <c r="AC3422" s="2" t="s">
        <v>45</v>
      </c>
      <c r="AD3422" s="2" t="s">
        <v>45</v>
      </c>
      <c r="AG3422" t="s">
        <v>10061</v>
      </c>
    </row>
    <row r="3423" spans="1:33" ht="16" hidden="1" x14ac:dyDescent="0.4">
      <c r="A3423" s="24" t="s">
        <v>6638</v>
      </c>
      <c r="B3423" s="25" t="s">
        <v>10892</v>
      </c>
      <c r="C3423" t="str">
        <f t="shared" si="424"/>
        <v>45</v>
      </c>
      <c r="D3423" t="str">
        <f>_xlfn.XLOOKUP(C3423,Folha2!A:A,Folha2!B:B)</f>
        <v>DPH</v>
      </c>
      <c r="E3423" s="26" t="str">
        <f t="shared" si="425"/>
        <v>070</v>
      </c>
      <c r="F3423" s="26" t="str">
        <f t="shared" si="426"/>
        <v>56</v>
      </c>
      <c r="G3423" s="26" t="str">
        <f t="shared" si="427"/>
        <v>07</v>
      </c>
      <c r="H3423" s="27" t="s">
        <v>10899</v>
      </c>
      <c r="I3423" s="25" t="s">
        <v>10900</v>
      </c>
      <c r="J3423" s="27" t="s">
        <v>10829</v>
      </c>
      <c r="K3423" s="25" t="s">
        <v>10901</v>
      </c>
      <c r="L3423" s="27" t="s">
        <v>42</v>
      </c>
      <c r="M3423" s="25" t="s">
        <v>43</v>
      </c>
      <c r="N3423" s="27" t="s">
        <v>43</v>
      </c>
      <c r="O3423" s="25" t="s">
        <v>43</v>
      </c>
      <c r="P3423" s="27" t="s">
        <v>43</v>
      </c>
      <c r="Q3423" s="25" t="s">
        <v>44</v>
      </c>
      <c r="R3423" s="28">
        <v>2.09</v>
      </c>
      <c r="S3423" s="29">
        <v>2.1</v>
      </c>
      <c r="T3423" s="29"/>
      <c r="U3423" s="29">
        <v>2.09</v>
      </c>
      <c r="V3423" s="1" t="s">
        <v>45</v>
      </c>
      <c r="W3423" s="1" t="s">
        <v>45</v>
      </c>
      <c r="X3423" s="1">
        <v>1.59</v>
      </c>
      <c r="Y3423" s="30">
        <f t="shared" si="428"/>
        <v>2.09</v>
      </c>
      <c r="Z3423" s="31">
        <f t="shared" si="429"/>
        <v>0</v>
      </c>
      <c r="AA3423" s="32">
        <f t="shared" si="430"/>
        <v>0</v>
      </c>
      <c r="AB3423" t="b">
        <f t="shared" si="431"/>
        <v>1</v>
      </c>
      <c r="AC3423" s="2" t="s">
        <v>76</v>
      </c>
      <c r="AD3423" s="2">
        <v>1.56</v>
      </c>
      <c r="AG3423" t="s">
        <v>6651</v>
      </c>
    </row>
    <row r="3424" spans="1:33" ht="16" x14ac:dyDescent="0.4">
      <c r="A3424" s="24" t="s">
        <v>6638</v>
      </c>
      <c r="B3424" s="25" t="s">
        <v>10892</v>
      </c>
      <c r="C3424" t="str">
        <f t="shared" si="424"/>
        <v>45</v>
      </c>
      <c r="D3424" t="str">
        <f>_xlfn.XLOOKUP(C3424,Folha2!A:A,Folha2!B:B)</f>
        <v>DPH</v>
      </c>
      <c r="E3424" s="26" t="str">
        <f t="shared" si="425"/>
        <v>070</v>
      </c>
      <c r="F3424" s="26" t="str">
        <f t="shared" si="426"/>
        <v>56</v>
      </c>
      <c r="G3424" s="26" t="str">
        <f t="shared" si="427"/>
        <v>07</v>
      </c>
      <c r="H3424" s="27" t="s">
        <v>10902</v>
      </c>
      <c r="I3424" s="25" t="s">
        <v>10903</v>
      </c>
      <c r="J3424" s="27" t="s">
        <v>10854</v>
      </c>
      <c r="K3424" s="25" t="s">
        <v>10904</v>
      </c>
      <c r="L3424" s="27" t="s">
        <v>42</v>
      </c>
      <c r="M3424" s="25" t="s">
        <v>43</v>
      </c>
      <c r="N3424" s="27" t="s">
        <v>43</v>
      </c>
      <c r="O3424" s="25" t="s">
        <v>43</v>
      </c>
      <c r="P3424" s="27" t="s">
        <v>43</v>
      </c>
      <c r="Q3424" s="25" t="s">
        <v>1635</v>
      </c>
      <c r="R3424" s="28">
        <v>2.99</v>
      </c>
      <c r="S3424" s="29">
        <v>2.96</v>
      </c>
      <c r="T3424" s="29"/>
      <c r="U3424" s="29">
        <v>2.99</v>
      </c>
      <c r="V3424" s="1" t="s">
        <v>45</v>
      </c>
      <c r="W3424" s="1" t="s">
        <v>45</v>
      </c>
      <c r="X3424" s="1" t="s">
        <v>45</v>
      </c>
      <c r="Y3424" s="30">
        <f t="shared" si="428"/>
        <v>2.96</v>
      </c>
      <c r="Z3424" s="31">
        <f t="shared" si="429"/>
        <v>1.0135135135135309E-2</v>
      </c>
      <c r="AA3424" s="32">
        <f t="shared" si="430"/>
        <v>3.0000000000000249E-2</v>
      </c>
      <c r="AB3424" t="b">
        <f t="shared" si="431"/>
        <v>0</v>
      </c>
      <c r="AC3424" s="2" t="s">
        <v>53</v>
      </c>
      <c r="AD3424" s="2">
        <v>1.99</v>
      </c>
    </row>
    <row r="3425" spans="1:33" ht="16" hidden="1" x14ac:dyDescent="0.4">
      <c r="A3425" s="24" t="s">
        <v>6638</v>
      </c>
      <c r="B3425" s="25" t="s">
        <v>10892</v>
      </c>
      <c r="C3425" t="str">
        <f t="shared" si="424"/>
        <v>45</v>
      </c>
      <c r="D3425" t="str">
        <f>_xlfn.XLOOKUP(C3425,Folha2!A:A,Folha2!B:B)</f>
        <v>DPH</v>
      </c>
      <c r="E3425" s="26" t="str">
        <f t="shared" si="425"/>
        <v>070</v>
      </c>
      <c r="F3425" s="26" t="str">
        <f t="shared" si="426"/>
        <v>56</v>
      </c>
      <c r="G3425" s="26" t="str">
        <f t="shared" si="427"/>
        <v>07</v>
      </c>
      <c r="H3425" s="27" t="s">
        <v>10905</v>
      </c>
      <c r="I3425" s="25" t="s">
        <v>10906</v>
      </c>
      <c r="J3425" s="27" t="s">
        <v>10854</v>
      </c>
      <c r="K3425" s="25" t="s">
        <v>10907</v>
      </c>
      <c r="L3425" s="27" t="s">
        <v>42</v>
      </c>
      <c r="M3425" s="25" t="s">
        <v>43</v>
      </c>
      <c r="N3425" s="27" t="s">
        <v>43</v>
      </c>
      <c r="O3425" s="25" t="s">
        <v>43</v>
      </c>
      <c r="P3425" s="27" t="s">
        <v>43</v>
      </c>
      <c r="Q3425" s="25" t="s">
        <v>44</v>
      </c>
      <c r="R3425" s="28">
        <v>2.99</v>
      </c>
      <c r="S3425" s="29">
        <v>2.99</v>
      </c>
      <c r="T3425" s="29"/>
      <c r="U3425" s="29">
        <v>2.99</v>
      </c>
      <c r="V3425" s="1" t="s">
        <v>45</v>
      </c>
      <c r="W3425" s="1" t="s">
        <v>45</v>
      </c>
      <c r="X3425" s="1">
        <v>1.99</v>
      </c>
      <c r="Y3425" s="30">
        <f t="shared" si="428"/>
        <v>2.99</v>
      </c>
      <c r="Z3425" s="31">
        <f t="shared" si="429"/>
        <v>0</v>
      </c>
      <c r="AA3425" s="32">
        <f t="shared" si="430"/>
        <v>0</v>
      </c>
      <c r="AB3425" t="b">
        <f t="shared" si="431"/>
        <v>1</v>
      </c>
      <c r="AC3425" s="2" t="s">
        <v>53</v>
      </c>
      <c r="AD3425" s="2">
        <v>1.99</v>
      </c>
      <c r="AG3425" t="s">
        <v>6651</v>
      </c>
    </row>
    <row r="3426" spans="1:33" ht="16" hidden="1" x14ac:dyDescent="0.4">
      <c r="A3426" s="24" t="s">
        <v>6638</v>
      </c>
      <c r="B3426" s="25" t="s">
        <v>10908</v>
      </c>
      <c r="C3426" t="str">
        <f t="shared" si="424"/>
        <v>45</v>
      </c>
      <c r="D3426" t="str">
        <f>_xlfn.XLOOKUP(C3426,Folha2!A:A,Folha2!B:B)</f>
        <v>DPH</v>
      </c>
      <c r="E3426" s="26" t="str">
        <f t="shared" si="425"/>
        <v>070</v>
      </c>
      <c r="F3426" s="26" t="str">
        <f t="shared" si="426"/>
        <v>56</v>
      </c>
      <c r="G3426" s="26" t="str">
        <f t="shared" si="427"/>
        <v>08</v>
      </c>
      <c r="H3426" s="27" t="s">
        <v>10909</v>
      </c>
      <c r="I3426" s="25" t="s">
        <v>10910</v>
      </c>
      <c r="J3426" s="27" t="s">
        <v>10838</v>
      </c>
      <c r="K3426" s="25" t="s">
        <v>10911</v>
      </c>
      <c r="L3426" s="27" t="s">
        <v>42</v>
      </c>
      <c r="M3426" s="25" t="s">
        <v>43</v>
      </c>
      <c r="N3426" s="27" t="s">
        <v>43</v>
      </c>
      <c r="O3426" s="25" t="s">
        <v>43</v>
      </c>
      <c r="P3426" s="27" t="s">
        <v>43</v>
      </c>
      <c r="Q3426" s="25" t="s">
        <v>1635</v>
      </c>
      <c r="R3426" s="28">
        <v>3.29</v>
      </c>
      <c r="S3426" s="29">
        <v>3.29</v>
      </c>
      <c r="T3426" s="29"/>
      <c r="U3426" s="29"/>
      <c r="V3426" s="1">
        <v>1.65</v>
      </c>
      <c r="W3426" s="1" t="s">
        <v>45</v>
      </c>
      <c r="X3426" s="1" t="s">
        <v>45</v>
      </c>
      <c r="Y3426" s="30">
        <f t="shared" si="428"/>
        <v>3.29</v>
      </c>
      <c r="Z3426" s="31">
        <f t="shared" si="429"/>
        <v>0</v>
      </c>
      <c r="AA3426" s="32">
        <f t="shared" si="430"/>
        <v>0</v>
      </c>
      <c r="AB3426" t="b">
        <f t="shared" si="431"/>
        <v>1</v>
      </c>
      <c r="AC3426" s="2" t="s">
        <v>144</v>
      </c>
      <c r="AD3426" s="2">
        <v>1.65</v>
      </c>
      <c r="AG3426" t="s">
        <v>6651</v>
      </c>
    </row>
    <row r="3427" spans="1:33" ht="16" hidden="1" x14ac:dyDescent="0.4">
      <c r="A3427" s="24" t="s">
        <v>6638</v>
      </c>
      <c r="B3427" s="25" t="s">
        <v>10908</v>
      </c>
      <c r="C3427" t="str">
        <f t="shared" si="424"/>
        <v>45</v>
      </c>
      <c r="D3427" t="str">
        <f>_xlfn.XLOOKUP(C3427,Folha2!A:A,Folha2!B:B)</f>
        <v>DPH</v>
      </c>
      <c r="E3427" s="26" t="str">
        <f t="shared" si="425"/>
        <v>070</v>
      </c>
      <c r="F3427" s="26" t="str">
        <f t="shared" si="426"/>
        <v>56</v>
      </c>
      <c r="G3427" s="26" t="str">
        <f t="shared" si="427"/>
        <v>08</v>
      </c>
      <c r="H3427" s="27" t="s">
        <v>10912</v>
      </c>
      <c r="I3427" s="25" t="s">
        <v>10913</v>
      </c>
      <c r="J3427" s="27" t="s">
        <v>59</v>
      </c>
      <c r="K3427" s="25" t="s">
        <v>10914</v>
      </c>
      <c r="L3427" s="27" t="s">
        <v>51</v>
      </c>
      <c r="M3427" s="25" t="s">
        <v>52</v>
      </c>
      <c r="N3427" s="27" t="s">
        <v>43</v>
      </c>
      <c r="O3427" s="25" t="s">
        <v>43</v>
      </c>
      <c r="P3427" s="27" t="s">
        <v>52</v>
      </c>
      <c r="Q3427" s="25" t="s">
        <v>221</v>
      </c>
      <c r="R3427" s="28">
        <v>1.85</v>
      </c>
      <c r="S3427" s="29">
        <v>1.85</v>
      </c>
      <c r="T3427" s="29">
        <v>1.99</v>
      </c>
      <c r="U3427" s="29">
        <v>1.85</v>
      </c>
      <c r="V3427" s="1" t="s">
        <v>45</v>
      </c>
      <c r="W3427" s="1" t="s">
        <v>45</v>
      </c>
      <c r="X3427" s="1" t="s">
        <v>45</v>
      </c>
      <c r="Y3427" s="30">
        <f t="shared" si="428"/>
        <v>1.85</v>
      </c>
      <c r="Z3427" s="31">
        <f t="shared" si="429"/>
        <v>0</v>
      </c>
      <c r="AA3427" s="32">
        <f t="shared" si="430"/>
        <v>0</v>
      </c>
      <c r="AB3427" t="b">
        <f t="shared" si="431"/>
        <v>1</v>
      </c>
      <c r="AC3427" s="2" t="s">
        <v>45</v>
      </c>
      <c r="AD3427" s="2" t="s">
        <v>45</v>
      </c>
      <c r="AG3427" t="s">
        <v>6651</v>
      </c>
    </row>
    <row r="3428" spans="1:33" ht="16" hidden="1" x14ac:dyDescent="0.4">
      <c r="A3428" s="24" t="s">
        <v>6638</v>
      </c>
      <c r="B3428" s="25" t="s">
        <v>10908</v>
      </c>
      <c r="C3428" t="str">
        <f t="shared" si="424"/>
        <v>45</v>
      </c>
      <c r="D3428" t="str">
        <f>_xlfn.XLOOKUP(C3428,Folha2!A:A,Folha2!B:B)</f>
        <v>DPH</v>
      </c>
      <c r="E3428" s="26" t="str">
        <f t="shared" si="425"/>
        <v>070</v>
      </c>
      <c r="F3428" s="26" t="str">
        <f t="shared" si="426"/>
        <v>56</v>
      </c>
      <c r="G3428" s="26" t="str">
        <f t="shared" si="427"/>
        <v>08</v>
      </c>
      <c r="H3428" s="27" t="s">
        <v>10915</v>
      </c>
      <c r="I3428" s="25" t="s">
        <v>10916</v>
      </c>
      <c r="J3428" s="27" t="s">
        <v>59</v>
      </c>
      <c r="K3428" s="25" t="s">
        <v>10914</v>
      </c>
      <c r="L3428" s="27" t="s">
        <v>51</v>
      </c>
      <c r="M3428" s="25" t="s">
        <v>52</v>
      </c>
      <c r="N3428" s="27" t="s">
        <v>43</v>
      </c>
      <c r="O3428" s="25" t="s">
        <v>43</v>
      </c>
      <c r="P3428" s="27" t="s">
        <v>52</v>
      </c>
      <c r="Q3428" s="25" t="s">
        <v>44</v>
      </c>
      <c r="R3428" s="28">
        <v>1.85</v>
      </c>
      <c r="S3428" s="29">
        <v>1.85</v>
      </c>
      <c r="T3428" s="29">
        <v>1.99</v>
      </c>
      <c r="U3428" s="29">
        <v>1.85</v>
      </c>
      <c r="V3428" s="1" t="s">
        <v>45</v>
      </c>
      <c r="W3428" s="1" t="s">
        <v>45</v>
      </c>
      <c r="X3428" s="1" t="s">
        <v>45</v>
      </c>
      <c r="Y3428" s="30">
        <f t="shared" si="428"/>
        <v>1.85</v>
      </c>
      <c r="Z3428" s="31">
        <f t="shared" si="429"/>
        <v>0</v>
      </c>
      <c r="AA3428" s="32">
        <f t="shared" si="430"/>
        <v>0</v>
      </c>
      <c r="AB3428" t="b">
        <f t="shared" si="431"/>
        <v>1</v>
      </c>
      <c r="AC3428" s="2" t="s">
        <v>45</v>
      </c>
      <c r="AD3428" s="2" t="s">
        <v>45</v>
      </c>
      <c r="AG3428" t="s">
        <v>6651</v>
      </c>
    </row>
    <row r="3429" spans="1:33" ht="16" x14ac:dyDescent="0.4">
      <c r="A3429" s="24" t="s">
        <v>6638</v>
      </c>
      <c r="B3429" s="25" t="s">
        <v>10908</v>
      </c>
      <c r="C3429" t="str">
        <f t="shared" si="424"/>
        <v>45</v>
      </c>
      <c r="D3429" t="str">
        <f>_xlfn.XLOOKUP(C3429,Folha2!A:A,Folha2!B:B)</f>
        <v>DPH</v>
      </c>
      <c r="E3429" s="26" t="str">
        <f t="shared" si="425"/>
        <v>070</v>
      </c>
      <c r="F3429" s="26" t="str">
        <f t="shared" si="426"/>
        <v>56</v>
      </c>
      <c r="G3429" s="26" t="str">
        <f t="shared" si="427"/>
        <v>08</v>
      </c>
      <c r="H3429" s="27" t="s">
        <v>10917</v>
      </c>
      <c r="I3429" s="25" t="s">
        <v>10918</v>
      </c>
      <c r="J3429" s="27" t="s">
        <v>59</v>
      </c>
      <c r="K3429" s="25" t="s">
        <v>10919</v>
      </c>
      <c r="L3429" s="27" t="s">
        <v>51</v>
      </c>
      <c r="M3429" s="25" t="s">
        <v>52</v>
      </c>
      <c r="N3429" s="27" t="s">
        <v>43</v>
      </c>
      <c r="O3429" s="25" t="s">
        <v>43</v>
      </c>
      <c r="P3429" s="27" t="s">
        <v>52</v>
      </c>
      <c r="Q3429" s="25" t="s">
        <v>44</v>
      </c>
      <c r="R3429" s="28">
        <v>2.94</v>
      </c>
      <c r="S3429" s="29"/>
      <c r="T3429" s="29">
        <v>2.2400000000000002</v>
      </c>
      <c r="U3429" s="29"/>
      <c r="V3429" s="1" t="s">
        <v>45</v>
      </c>
      <c r="W3429" s="1" t="s">
        <v>45</v>
      </c>
      <c r="X3429" s="1" t="s">
        <v>45</v>
      </c>
      <c r="Y3429" s="30">
        <f t="shared" si="428"/>
        <v>2.2400000000000002</v>
      </c>
      <c r="Z3429" s="31">
        <f t="shared" si="429"/>
        <v>0.31249999999999978</v>
      </c>
      <c r="AA3429" s="32">
        <f t="shared" si="430"/>
        <v>0.69999999999999973</v>
      </c>
      <c r="AB3429" t="b">
        <f t="shared" si="431"/>
        <v>0</v>
      </c>
      <c r="AC3429" s="2" t="s">
        <v>109</v>
      </c>
      <c r="AD3429" s="2">
        <v>2.4900000000000002</v>
      </c>
      <c r="AG3429" t="s">
        <v>10061</v>
      </c>
    </row>
    <row r="3430" spans="1:33" ht="16" x14ac:dyDescent="0.4">
      <c r="A3430" s="24" t="s">
        <v>6638</v>
      </c>
      <c r="B3430" s="25" t="s">
        <v>10908</v>
      </c>
      <c r="C3430" t="str">
        <f t="shared" si="424"/>
        <v>45</v>
      </c>
      <c r="D3430" t="str">
        <f>_xlfn.XLOOKUP(C3430,Folha2!A:A,Folha2!B:B)</f>
        <v>DPH</v>
      </c>
      <c r="E3430" s="26" t="str">
        <f t="shared" si="425"/>
        <v>070</v>
      </c>
      <c r="F3430" s="26" t="str">
        <f t="shared" si="426"/>
        <v>56</v>
      </c>
      <c r="G3430" s="26" t="str">
        <f t="shared" si="427"/>
        <v>08</v>
      </c>
      <c r="H3430" s="27" t="s">
        <v>10920</v>
      </c>
      <c r="I3430" s="25" t="s">
        <v>10921</v>
      </c>
      <c r="J3430" s="27" t="s">
        <v>59</v>
      </c>
      <c r="K3430" s="25" t="s">
        <v>10919</v>
      </c>
      <c r="L3430" s="27" t="s">
        <v>51</v>
      </c>
      <c r="M3430" s="25" t="s">
        <v>52</v>
      </c>
      <c r="N3430" s="27" t="s">
        <v>43</v>
      </c>
      <c r="O3430" s="25" t="s">
        <v>43</v>
      </c>
      <c r="P3430" s="27" t="s">
        <v>52</v>
      </c>
      <c r="Q3430" s="25" t="s">
        <v>44</v>
      </c>
      <c r="R3430" s="28">
        <v>2.94</v>
      </c>
      <c r="S3430" s="29"/>
      <c r="T3430" s="29">
        <v>2.2400000000000002</v>
      </c>
      <c r="U3430" s="29"/>
      <c r="V3430" s="1" t="s">
        <v>45</v>
      </c>
      <c r="W3430" s="1" t="s">
        <v>45</v>
      </c>
      <c r="X3430" s="1" t="s">
        <v>45</v>
      </c>
      <c r="Y3430" s="30">
        <f t="shared" si="428"/>
        <v>2.2400000000000002</v>
      </c>
      <c r="Z3430" s="31">
        <f t="shared" si="429"/>
        <v>0.31249999999999978</v>
      </c>
      <c r="AA3430" s="32">
        <f t="shared" si="430"/>
        <v>0.69999999999999973</v>
      </c>
      <c r="AB3430" t="b">
        <f t="shared" si="431"/>
        <v>0</v>
      </c>
      <c r="AC3430" s="2" t="s">
        <v>109</v>
      </c>
      <c r="AD3430" s="2">
        <v>2.4900000000000002</v>
      </c>
      <c r="AG3430" t="s">
        <v>10061</v>
      </c>
    </row>
    <row r="3431" spans="1:33" ht="16" x14ac:dyDescent="0.4">
      <c r="A3431" s="24" t="s">
        <v>6638</v>
      </c>
      <c r="B3431" s="25" t="s">
        <v>10908</v>
      </c>
      <c r="C3431" t="str">
        <f t="shared" si="424"/>
        <v>45</v>
      </c>
      <c r="D3431" t="str">
        <f>_xlfn.XLOOKUP(C3431,Folha2!A:A,Folha2!B:B)</f>
        <v>DPH</v>
      </c>
      <c r="E3431" s="26" t="str">
        <f t="shared" si="425"/>
        <v>070</v>
      </c>
      <c r="F3431" s="26" t="str">
        <f t="shared" si="426"/>
        <v>56</v>
      </c>
      <c r="G3431" s="26" t="str">
        <f t="shared" si="427"/>
        <v>08</v>
      </c>
      <c r="H3431" s="27" t="s">
        <v>10922</v>
      </c>
      <c r="I3431" s="25" t="s">
        <v>10923</v>
      </c>
      <c r="J3431" s="27" t="s">
        <v>10829</v>
      </c>
      <c r="K3431" s="25" t="s">
        <v>10924</v>
      </c>
      <c r="L3431" s="27" t="s">
        <v>42</v>
      </c>
      <c r="M3431" s="25" t="s">
        <v>52</v>
      </c>
      <c r="N3431" s="27" t="s">
        <v>43</v>
      </c>
      <c r="O3431" s="25" t="s">
        <v>43</v>
      </c>
      <c r="P3431" s="27" t="s">
        <v>52</v>
      </c>
      <c r="Q3431" s="25" t="s">
        <v>44</v>
      </c>
      <c r="R3431" s="28">
        <v>1.99</v>
      </c>
      <c r="S3431" s="29">
        <v>4.99</v>
      </c>
      <c r="T3431" s="29"/>
      <c r="U3431" s="29"/>
      <c r="V3431" s="1" t="s">
        <v>45</v>
      </c>
      <c r="W3431" s="1" t="s">
        <v>45</v>
      </c>
      <c r="X3431" s="1" t="s">
        <v>45</v>
      </c>
      <c r="Y3431" s="30">
        <f t="shared" si="428"/>
        <v>4.99</v>
      </c>
      <c r="Z3431" s="31">
        <f t="shared" si="429"/>
        <v>-0.60120240480961928</v>
      </c>
      <c r="AA3431" s="32">
        <f t="shared" si="430"/>
        <v>-3</v>
      </c>
      <c r="AB3431" t="b">
        <f t="shared" si="431"/>
        <v>0</v>
      </c>
      <c r="AC3431" s="2" t="s">
        <v>144</v>
      </c>
      <c r="AD3431" s="2">
        <v>1.99</v>
      </c>
      <c r="AG3431" t="s">
        <v>7733</v>
      </c>
    </row>
    <row r="3432" spans="1:33" ht="16" x14ac:dyDescent="0.4">
      <c r="A3432" s="24" t="s">
        <v>6638</v>
      </c>
      <c r="B3432" s="25" t="s">
        <v>10925</v>
      </c>
      <c r="C3432" t="str">
        <f t="shared" si="424"/>
        <v>45</v>
      </c>
      <c r="D3432" t="str">
        <f>_xlfn.XLOOKUP(C3432,Folha2!A:A,Folha2!B:B)</f>
        <v>DPH</v>
      </c>
      <c r="E3432" s="26" t="str">
        <f t="shared" si="425"/>
        <v>070</v>
      </c>
      <c r="F3432" s="26" t="str">
        <f t="shared" si="426"/>
        <v>56</v>
      </c>
      <c r="G3432" s="26" t="str">
        <f t="shared" si="427"/>
        <v>10</v>
      </c>
      <c r="H3432" s="27" t="s">
        <v>10926</v>
      </c>
      <c r="I3432" s="25" t="s">
        <v>10927</v>
      </c>
      <c r="J3432" s="27" t="s">
        <v>10928</v>
      </c>
      <c r="K3432" s="25" t="s">
        <v>10929</v>
      </c>
      <c r="L3432" s="27" t="s">
        <v>51</v>
      </c>
      <c r="M3432" s="25" t="s">
        <v>43</v>
      </c>
      <c r="N3432" s="27" t="s">
        <v>43</v>
      </c>
      <c r="O3432" s="25" t="s">
        <v>43</v>
      </c>
      <c r="P3432" s="27" t="s">
        <v>43</v>
      </c>
      <c r="Q3432" s="25" t="s">
        <v>44</v>
      </c>
      <c r="R3432" s="28">
        <v>4.6900000000000004</v>
      </c>
      <c r="S3432" s="29">
        <v>4.6900000000000004</v>
      </c>
      <c r="T3432" s="29">
        <v>3.99</v>
      </c>
      <c r="U3432" s="29">
        <v>4.6900000000000004</v>
      </c>
      <c r="V3432" s="1" t="s">
        <v>45</v>
      </c>
      <c r="W3432" s="1" t="s">
        <v>45</v>
      </c>
      <c r="X3432" s="1" t="s">
        <v>45</v>
      </c>
      <c r="Y3432" s="30">
        <f t="shared" si="428"/>
        <v>4.456666666666667</v>
      </c>
      <c r="Z3432" s="31">
        <f t="shared" si="429"/>
        <v>5.2356020942408321E-2</v>
      </c>
      <c r="AA3432" s="32">
        <f t="shared" si="430"/>
        <v>0.23333333333333339</v>
      </c>
      <c r="AB3432" t="b">
        <f t="shared" si="431"/>
        <v>0</v>
      </c>
      <c r="AC3432" s="2" t="s">
        <v>144</v>
      </c>
      <c r="AD3432" s="2">
        <v>4.1900000000000004</v>
      </c>
      <c r="AG3432" t="s">
        <v>6651</v>
      </c>
    </row>
    <row r="3433" spans="1:33" ht="16" x14ac:dyDescent="0.4">
      <c r="A3433" s="24" t="s">
        <v>6638</v>
      </c>
      <c r="B3433" s="25" t="s">
        <v>10925</v>
      </c>
      <c r="C3433" t="str">
        <f t="shared" si="424"/>
        <v>45</v>
      </c>
      <c r="D3433" t="str">
        <f>_xlfn.XLOOKUP(C3433,Folha2!A:A,Folha2!B:B)</f>
        <v>DPH</v>
      </c>
      <c r="E3433" s="26" t="str">
        <f t="shared" si="425"/>
        <v>070</v>
      </c>
      <c r="F3433" s="26" t="str">
        <f t="shared" si="426"/>
        <v>56</v>
      </c>
      <c r="G3433" s="26" t="str">
        <f t="shared" si="427"/>
        <v>10</v>
      </c>
      <c r="H3433" s="27" t="s">
        <v>10930</v>
      </c>
      <c r="I3433" s="25" t="s">
        <v>10931</v>
      </c>
      <c r="J3433" s="27" t="s">
        <v>10838</v>
      </c>
      <c r="K3433" s="25" t="s">
        <v>10932</v>
      </c>
      <c r="L3433" s="27" t="s">
        <v>42</v>
      </c>
      <c r="M3433" s="25" t="s">
        <v>43</v>
      </c>
      <c r="N3433" s="27" t="s">
        <v>43</v>
      </c>
      <c r="O3433" s="25" t="s">
        <v>43</v>
      </c>
      <c r="P3433" s="27" t="s">
        <v>43</v>
      </c>
      <c r="Q3433" s="25" t="s">
        <v>1635</v>
      </c>
      <c r="R3433" s="28">
        <v>5.29</v>
      </c>
      <c r="S3433" s="29">
        <v>5.28</v>
      </c>
      <c r="T3433" s="29"/>
      <c r="U3433" s="29"/>
      <c r="V3433" s="1">
        <v>2.65</v>
      </c>
      <c r="W3433" s="1" t="s">
        <v>45</v>
      </c>
      <c r="X3433" s="1" t="s">
        <v>45</v>
      </c>
      <c r="Y3433" s="30">
        <f t="shared" si="428"/>
        <v>5.28</v>
      </c>
      <c r="Z3433" s="31">
        <f t="shared" si="429"/>
        <v>1.8939393939394478E-3</v>
      </c>
      <c r="AA3433" s="32">
        <f t="shared" si="430"/>
        <v>9.9999999999997868E-3</v>
      </c>
      <c r="AB3433" t="b">
        <f t="shared" si="431"/>
        <v>0</v>
      </c>
      <c r="AC3433" s="2" t="s">
        <v>144</v>
      </c>
      <c r="AD3433" s="2">
        <v>3.19</v>
      </c>
    </row>
    <row r="3434" spans="1:33" ht="16" hidden="1" x14ac:dyDescent="0.4">
      <c r="A3434" s="24" t="s">
        <v>6638</v>
      </c>
      <c r="B3434" s="25" t="s">
        <v>10925</v>
      </c>
      <c r="C3434" t="str">
        <f t="shared" si="424"/>
        <v>45</v>
      </c>
      <c r="D3434" t="str">
        <f>_xlfn.XLOOKUP(C3434,Folha2!A:A,Folha2!B:B)</f>
        <v>DPH</v>
      </c>
      <c r="E3434" s="26" t="str">
        <f t="shared" si="425"/>
        <v>070</v>
      </c>
      <c r="F3434" s="26" t="str">
        <f t="shared" si="426"/>
        <v>56</v>
      </c>
      <c r="G3434" s="26" t="str">
        <f t="shared" si="427"/>
        <v>10</v>
      </c>
      <c r="H3434" s="27" t="s">
        <v>10933</v>
      </c>
      <c r="I3434" s="25" t="s">
        <v>10934</v>
      </c>
      <c r="J3434" s="27" t="s">
        <v>59</v>
      </c>
      <c r="K3434" s="25" t="s">
        <v>10935</v>
      </c>
      <c r="L3434" s="27" t="s">
        <v>51</v>
      </c>
      <c r="M3434" s="25" t="s">
        <v>52</v>
      </c>
      <c r="N3434" s="27" t="s">
        <v>43</v>
      </c>
      <c r="O3434" s="25" t="s">
        <v>43</v>
      </c>
      <c r="P3434" s="27" t="s">
        <v>52</v>
      </c>
      <c r="Q3434" s="25" t="s">
        <v>44</v>
      </c>
      <c r="R3434" s="28">
        <v>0.99</v>
      </c>
      <c r="S3434" s="29">
        <v>1.0900000000000001</v>
      </c>
      <c r="T3434" s="29">
        <v>0.99</v>
      </c>
      <c r="U3434" s="29">
        <v>0.99</v>
      </c>
      <c r="V3434" s="1" t="s">
        <v>45</v>
      </c>
      <c r="W3434" s="1" t="s">
        <v>45</v>
      </c>
      <c r="X3434" s="1" t="s">
        <v>45</v>
      </c>
      <c r="Y3434" s="30">
        <f t="shared" si="428"/>
        <v>0.99</v>
      </c>
      <c r="Z3434" s="31">
        <f t="shared" si="429"/>
        <v>0</v>
      </c>
      <c r="AA3434" s="32">
        <f t="shared" si="430"/>
        <v>0</v>
      </c>
      <c r="AB3434" t="b">
        <f t="shared" si="431"/>
        <v>1</v>
      </c>
      <c r="AC3434" s="2" t="s">
        <v>45</v>
      </c>
      <c r="AD3434" s="2" t="s">
        <v>45</v>
      </c>
      <c r="AG3434" t="s">
        <v>6651</v>
      </c>
    </row>
    <row r="3435" spans="1:33" ht="16" hidden="1" x14ac:dyDescent="0.4">
      <c r="A3435" s="24" t="s">
        <v>6638</v>
      </c>
      <c r="B3435" s="25" t="s">
        <v>10925</v>
      </c>
      <c r="C3435" t="str">
        <f t="shared" si="424"/>
        <v>45</v>
      </c>
      <c r="D3435" t="str">
        <f>_xlfn.XLOOKUP(C3435,Folha2!A:A,Folha2!B:B)</f>
        <v>DPH</v>
      </c>
      <c r="E3435" s="26" t="str">
        <f t="shared" si="425"/>
        <v>070</v>
      </c>
      <c r="F3435" s="26" t="str">
        <f t="shared" si="426"/>
        <v>56</v>
      </c>
      <c r="G3435" s="26" t="str">
        <f t="shared" si="427"/>
        <v>10</v>
      </c>
      <c r="H3435" s="27" t="s">
        <v>10936</v>
      </c>
      <c r="I3435" s="25" t="s">
        <v>10937</v>
      </c>
      <c r="J3435" s="27" t="s">
        <v>59</v>
      </c>
      <c r="K3435" s="25" t="s">
        <v>10938</v>
      </c>
      <c r="L3435" s="27" t="s">
        <v>51</v>
      </c>
      <c r="M3435" s="25" t="s">
        <v>52</v>
      </c>
      <c r="N3435" s="27" t="s">
        <v>43</v>
      </c>
      <c r="O3435" s="25" t="s">
        <v>43</v>
      </c>
      <c r="P3435" s="27" t="s">
        <v>52</v>
      </c>
      <c r="Q3435" s="25" t="s">
        <v>44</v>
      </c>
      <c r="R3435" s="28">
        <v>2.19</v>
      </c>
      <c r="S3435" s="29">
        <v>2.19</v>
      </c>
      <c r="T3435" s="29"/>
      <c r="U3435" s="29"/>
      <c r="V3435" s="1" t="s">
        <v>45</v>
      </c>
      <c r="W3435" s="1" t="s">
        <v>45</v>
      </c>
      <c r="X3435" s="1" t="s">
        <v>45</v>
      </c>
      <c r="Y3435" s="30">
        <f t="shared" si="428"/>
        <v>2.19</v>
      </c>
      <c r="Z3435" s="31">
        <f t="shared" si="429"/>
        <v>0</v>
      </c>
      <c r="AA3435" s="32">
        <f t="shared" si="430"/>
        <v>0</v>
      </c>
      <c r="AB3435" t="b">
        <f t="shared" si="431"/>
        <v>1</v>
      </c>
      <c r="AC3435" s="2" t="s">
        <v>45</v>
      </c>
      <c r="AD3435" s="2" t="s">
        <v>45</v>
      </c>
      <c r="AG3435" t="s">
        <v>6651</v>
      </c>
    </row>
    <row r="3436" spans="1:33" ht="16" hidden="1" x14ac:dyDescent="0.4">
      <c r="A3436" s="24" t="s">
        <v>6638</v>
      </c>
      <c r="B3436" s="25" t="s">
        <v>10925</v>
      </c>
      <c r="C3436" t="str">
        <f t="shared" si="424"/>
        <v>45</v>
      </c>
      <c r="D3436" t="str">
        <f>_xlfn.XLOOKUP(C3436,Folha2!A:A,Folha2!B:B)</f>
        <v>DPH</v>
      </c>
      <c r="E3436" s="26" t="str">
        <f t="shared" si="425"/>
        <v>070</v>
      </c>
      <c r="F3436" s="26" t="str">
        <f t="shared" si="426"/>
        <v>56</v>
      </c>
      <c r="G3436" s="26" t="str">
        <f t="shared" si="427"/>
        <v>10</v>
      </c>
      <c r="H3436" s="27" t="s">
        <v>10939</v>
      </c>
      <c r="I3436" s="25" t="s">
        <v>10940</v>
      </c>
      <c r="J3436" s="27" t="s">
        <v>59</v>
      </c>
      <c r="K3436" s="25" t="s">
        <v>10938</v>
      </c>
      <c r="L3436" s="27" t="s">
        <v>51</v>
      </c>
      <c r="M3436" s="25" t="s">
        <v>52</v>
      </c>
      <c r="N3436" s="27" t="s">
        <v>43</v>
      </c>
      <c r="O3436" s="25" t="s">
        <v>43</v>
      </c>
      <c r="P3436" s="27" t="s">
        <v>52</v>
      </c>
      <c r="Q3436" s="25" t="s">
        <v>221</v>
      </c>
      <c r="R3436" s="28">
        <v>2.19</v>
      </c>
      <c r="S3436" s="29">
        <v>2.19</v>
      </c>
      <c r="T3436" s="29"/>
      <c r="U3436" s="29"/>
      <c r="V3436" s="1" t="s">
        <v>45</v>
      </c>
      <c r="W3436" s="1" t="s">
        <v>45</v>
      </c>
      <c r="X3436" s="1" t="s">
        <v>45</v>
      </c>
      <c r="Y3436" s="30">
        <f t="shared" si="428"/>
        <v>2.19</v>
      </c>
      <c r="Z3436" s="31">
        <f t="shared" si="429"/>
        <v>0</v>
      </c>
      <c r="AA3436" s="32">
        <f t="shared" si="430"/>
        <v>0</v>
      </c>
      <c r="AB3436" t="b">
        <f t="shared" si="431"/>
        <v>1</v>
      </c>
      <c r="AC3436" s="2" t="s">
        <v>45</v>
      </c>
      <c r="AD3436" s="2" t="s">
        <v>45</v>
      </c>
      <c r="AG3436" t="s">
        <v>6651</v>
      </c>
    </row>
    <row r="3437" spans="1:33" ht="16" hidden="1" x14ac:dyDescent="0.4">
      <c r="A3437" s="24" t="s">
        <v>6638</v>
      </c>
      <c r="B3437" s="25" t="s">
        <v>10925</v>
      </c>
      <c r="C3437" t="str">
        <f t="shared" si="424"/>
        <v>45</v>
      </c>
      <c r="D3437" t="str">
        <f>_xlfn.XLOOKUP(C3437,Folha2!A:A,Folha2!B:B)</f>
        <v>DPH</v>
      </c>
      <c r="E3437" s="26" t="str">
        <f t="shared" si="425"/>
        <v>070</v>
      </c>
      <c r="F3437" s="26" t="str">
        <f t="shared" si="426"/>
        <v>56</v>
      </c>
      <c r="G3437" s="26" t="str">
        <f t="shared" si="427"/>
        <v>10</v>
      </c>
      <c r="H3437" s="27" t="s">
        <v>10941</v>
      </c>
      <c r="I3437" s="25" t="s">
        <v>10942</v>
      </c>
      <c r="J3437" s="27" t="s">
        <v>59</v>
      </c>
      <c r="K3437" s="25" t="s">
        <v>10943</v>
      </c>
      <c r="L3437" s="27" t="s">
        <v>51</v>
      </c>
      <c r="M3437" s="25" t="s">
        <v>52</v>
      </c>
      <c r="N3437" s="27" t="s">
        <v>43</v>
      </c>
      <c r="O3437" s="25" t="s">
        <v>43</v>
      </c>
      <c r="P3437" s="27" t="s">
        <v>52</v>
      </c>
      <c r="Q3437" s="25" t="s">
        <v>44</v>
      </c>
      <c r="R3437" s="28">
        <v>3.29</v>
      </c>
      <c r="S3437" s="29"/>
      <c r="T3437" s="29"/>
      <c r="U3437" s="29">
        <v>3.29</v>
      </c>
      <c r="V3437" s="1" t="s">
        <v>45</v>
      </c>
      <c r="W3437" s="1" t="s">
        <v>45</v>
      </c>
      <c r="X3437" s="1" t="s">
        <v>45</v>
      </c>
      <c r="Y3437" s="30">
        <f t="shared" si="428"/>
        <v>3.29</v>
      </c>
      <c r="Z3437" s="31">
        <f t="shared" si="429"/>
        <v>0</v>
      </c>
      <c r="AA3437" s="32">
        <f t="shared" si="430"/>
        <v>0</v>
      </c>
      <c r="AB3437" t="b">
        <f t="shared" si="431"/>
        <v>1</v>
      </c>
      <c r="AC3437" s="2" t="s">
        <v>105</v>
      </c>
      <c r="AD3437" s="2">
        <v>2.95</v>
      </c>
      <c r="AG3437" t="s">
        <v>6651</v>
      </c>
    </row>
    <row r="3438" spans="1:33" ht="16" hidden="1" x14ac:dyDescent="0.4">
      <c r="A3438" s="24" t="s">
        <v>6638</v>
      </c>
      <c r="B3438" s="25" t="s">
        <v>10925</v>
      </c>
      <c r="C3438" t="str">
        <f t="shared" si="424"/>
        <v>45</v>
      </c>
      <c r="D3438" t="str">
        <f>_xlfn.XLOOKUP(C3438,Folha2!A:A,Folha2!B:B)</f>
        <v>DPH</v>
      </c>
      <c r="E3438" s="26" t="str">
        <f t="shared" si="425"/>
        <v>070</v>
      </c>
      <c r="F3438" s="26" t="str">
        <f t="shared" si="426"/>
        <v>56</v>
      </c>
      <c r="G3438" s="26" t="str">
        <f t="shared" si="427"/>
        <v>10</v>
      </c>
      <c r="H3438" s="27" t="s">
        <v>10944</v>
      </c>
      <c r="I3438" s="25" t="s">
        <v>10945</v>
      </c>
      <c r="J3438" s="27" t="s">
        <v>59</v>
      </c>
      <c r="K3438" s="25" t="s">
        <v>10943</v>
      </c>
      <c r="L3438" s="27" t="s">
        <v>51</v>
      </c>
      <c r="M3438" s="25" t="s">
        <v>52</v>
      </c>
      <c r="N3438" s="27" t="s">
        <v>43</v>
      </c>
      <c r="O3438" s="25" t="s">
        <v>43</v>
      </c>
      <c r="P3438" s="27" t="s">
        <v>52</v>
      </c>
      <c r="Q3438" s="25" t="s">
        <v>44</v>
      </c>
      <c r="R3438" s="28">
        <v>3.29</v>
      </c>
      <c r="S3438" s="29"/>
      <c r="T3438" s="29"/>
      <c r="U3438" s="29">
        <v>3.29</v>
      </c>
      <c r="V3438" s="1" t="s">
        <v>45</v>
      </c>
      <c r="W3438" s="1" t="s">
        <v>45</v>
      </c>
      <c r="X3438" s="1" t="s">
        <v>45</v>
      </c>
      <c r="Y3438" s="30">
        <f t="shared" si="428"/>
        <v>3.29</v>
      </c>
      <c r="Z3438" s="31">
        <f t="shared" si="429"/>
        <v>0</v>
      </c>
      <c r="AA3438" s="32">
        <f t="shared" si="430"/>
        <v>0</v>
      </c>
      <c r="AB3438" t="b">
        <f t="shared" si="431"/>
        <v>1</v>
      </c>
      <c r="AC3438" s="2" t="s">
        <v>105</v>
      </c>
      <c r="AD3438" s="2">
        <v>2.95</v>
      </c>
      <c r="AG3438" t="s">
        <v>6651</v>
      </c>
    </row>
    <row r="3439" spans="1:33" ht="16" hidden="1" x14ac:dyDescent="0.4">
      <c r="A3439" s="24" t="s">
        <v>6638</v>
      </c>
      <c r="B3439" s="25" t="s">
        <v>10925</v>
      </c>
      <c r="C3439" t="str">
        <f t="shared" si="424"/>
        <v>45</v>
      </c>
      <c r="D3439" t="str">
        <f>_xlfn.XLOOKUP(C3439,Folha2!A:A,Folha2!B:B)</f>
        <v>DPH</v>
      </c>
      <c r="E3439" s="26" t="str">
        <f t="shared" si="425"/>
        <v>070</v>
      </c>
      <c r="F3439" s="26" t="str">
        <f t="shared" si="426"/>
        <v>56</v>
      </c>
      <c r="G3439" s="26" t="str">
        <f t="shared" si="427"/>
        <v>10</v>
      </c>
      <c r="H3439" s="27" t="s">
        <v>10946</v>
      </c>
      <c r="I3439" s="25" t="s">
        <v>10947</v>
      </c>
      <c r="J3439" s="27" t="s">
        <v>10829</v>
      </c>
      <c r="K3439" s="25" t="s">
        <v>10948</v>
      </c>
      <c r="L3439" s="27" t="s">
        <v>42</v>
      </c>
      <c r="M3439" s="25" t="s">
        <v>52</v>
      </c>
      <c r="N3439" s="27" t="s">
        <v>43</v>
      </c>
      <c r="O3439" s="25" t="s">
        <v>43</v>
      </c>
      <c r="P3439" s="27" t="s">
        <v>52</v>
      </c>
      <c r="Q3439" s="25" t="s">
        <v>44</v>
      </c>
      <c r="R3439" s="28">
        <v>1.19</v>
      </c>
      <c r="S3439" s="29">
        <v>1.19</v>
      </c>
      <c r="T3439" s="29">
        <v>1.19</v>
      </c>
      <c r="U3439" s="29">
        <v>1.19</v>
      </c>
      <c r="V3439" s="1" t="s">
        <v>45</v>
      </c>
      <c r="W3439" s="1" t="s">
        <v>45</v>
      </c>
      <c r="X3439" s="1" t="s">
        <v>45</v>
      </c>
      <c r="Y3439" s="30">
        <f t="shared" si="428"/>
        <v>1.19</v>
      </c>
      <c r="Z3439" s="31">
        <f t="shared" si="429"/>
        <v>0</v>
      </c>
      <c r="AA3439" s="32">
        <f t="shared" si="430"/>
        <v>0</v>
      </c>
      <c r="AB3439" t="b">
        <f t="shared" si="431"/>
        <v>1</v>
      </c>
      <c r="AC3439" s="2" t="s">
        <v>3526</v>
      </c>
      <c r="AD3439" s="2">
        <v>1.17</v>
      </c>
      <c r="AG3439" t="s">
        <v>6651</v>
      </c>
    </row>
    <row r="3440" spans="1:33" ht="16" x14ac:dyDescent="0.4">
      <c r="A3440" s="24" t="s">
        <v>6638</v>
      </c>
      <c r="B3440" s="25" t="s">
        <v>10925</v>
      </c>
      <c r="C3440" t="str">
        <f t="shared" si="424"/>
        <v>45</v>
      </c>
      <c r="D3440" t="str">
        <f>_xlfn.XLOOKUP(C3440,Folha2!A:A,Folha2!B:B)</f>
        <v>DPH</v>
      </c>
      <c r="E3440" s="26" t="str">
        <f t="shared" si="425"/>
        <v>070</v>
      </c>
      <c r="F3440" s="26" t="str">
        <f t="shared" si="426"/>
        <v>56</v>
      </c>
      <c r="G3440" s="26" t="str">
        <f t="shared" si="427"/>
        <v>10</v>
      </c>
      <c r="H3440" s="27" t="s">
        <v>10949</v>
      </c>
      <c r="I3440" s="25" t="s">
        <v>10950</v>
      </c>
      <c r="J3440" s="27" t="s">
        <v>10829</v>
      </c>
      <c r="K3440" s="25" t="s">
        <v>10951</v>
      </c>
      <c r="L3440" s="27" t="s">
        <v>42</v>
      </c>
      <c r="M3440" s="25" t="s">
        <v>43</v>
      </c>
      <c r="N3440" s="27" t="s">
        <v>43</v>
      </c>
      <c r="O3440" s="25" t="s">
        <v>43</v>
      </c>
      <c r="P3440" s="27" t="s">
        <v>43</v>
      </c>
      <c r="Q3440" s="25" t="s">
        <v>44</v>
      </c>
      <c r="R3440" s="28">
        <v>1.79</v>
      </c>
      <c r="S3440" s="29">
        <v>1.99</v>
      </c>
      <c r="T3440" s="29"/>
      <c r="U3440" s="29">
        <v>1.99</v>
      </c>
      <c r="V3440" s="1">
        <v>1.59</v>
      </c>
      <c r="W3440" s="1" t="s">
        <v>45</v>
      </c>
      <c r="X3440" s="1" t="s">
        <v>45</v>
      </c>
      <c r="Y3440" s="30">
        <f t="shared" si="428"/>
        <v>1.99</v>
      </c>
      <c r="Z3440" s="31">
        <f t="shared" si="429"/>
        <v>-0.10050251256281406</v>
      </c>
      <c r="AA3440" s="32">
        <f t="shared" si="430"/>
        <v>-0.19999999999999996</v>
      </c>
      <c r="AB3440" t="b">
        <f t="shared" si="431"/>
        <v>0</v>
      </c>
      <c r="AC3440" s="2" t="s">
        <v>3526</v>
      </c>
      <c r="AD3440" s="2">
        <v>1.79</v>
      </c>
    </row>
    <row r="3441" spans="1:34" ht="16" hidden="1" x14ac:dyDescent="0.4">
      <c r="A3441" s="24" t="s">
        <v>6638</v>
      </c>
      <c r="B3441" s="25" t="s">
        <v>10925</v>
      </c>
      <c r="C3441" t="str">
        <f t="shared" si="424"/>
        <v>45</v>
      </c>
      <c r="D3441" t="str">
        <f>_xlfn.XLOOKUP(C3441,Folha2!A:A,Folha2!B:B)</f>
        <v>DPH</v>
      </c>
      <c r="E3441" s="26" t="str">
        <f t="shared" si="425"/>
        <v>070</v>
      </c>
      <c r="F3441" s="26" t="str">
        <f t="shared" si="426"/>
        <v>56</v>
      </c>
      <c r="G3441" s="26" t="str">
        <f t="shared" si="427"/>
        <v>10</v>
      </c>
      <c r="H3441" s="27" t="s">
        <v>10952</v>
      </c>
      <c r="I3441" s="25" t="s">
        <v>10953</v>
      </c>
      <c r="J3441" s="27" t="s">
        <v>10829</v>
      </c>
      <c r="K3441" s="25" t="s">
        <v>10954</v>
      </c>
      <c r="L3441" s="27" t="s">
        <v>42</v>
      </c>
      <c r="M3441" s="25" t="s">
        <v>43</v>
      </c>
      <c r="N3441" s="27" t="s">
        <v>43</v>
      </c>
      <c r="O3441" s="25" t="s">
        <v>43</v>
      </c>
      <c r="P3441" s="27" t="s">
        <v>43</v>
      </c>
      <c r="Q3441" s="25" t="s">
        <v>44</v>
      </c>
      <c r="R3441" s="28">
        <v>2.38</v>
      </c>
      <c r="S3441" s="29">
        <v>2.38</v>
      </c>
      <c r="T3441" s="29"/>
      <c r="U3441" s="29">
        <v>2.38</v>
      </c>
      <c r="V3441" s="1" t="s">
        <v>45</v>
      </c>
      <c r="W3441" s="1" t="s">
        <v>45</v>
      </c>
      <c r="X3441" s="1" t="s">
        <v>45</v>
      </c>
      <c r="Y3441" s="30">
        <f t="shared" si="428"/>
        <v>2.38</v>
      </c>
      <c r="Z3441" s="31">
        <f t="shared" si="429"/>
        <v>0</v>
      </c>
      <c r="AA3441" s="32">
        <f t="shared" si="430"/>
        <v>0</v>
      </c>
      <c r="AB3441" t="b">
        <f t="shared" si="431"/>
        <v>1</v>
      </c>
      <c r="AC3441" s="2" t="s">
        <v>105</v>
      </c>
      <c r="AD3441" s="2">
        <v>1.99</v>
      </c>
      <c r="AG3441" t="s">
        <v>6651</v>
      </c>
    </row>
    <row r="3442" spans="1:34" ht="16" x14ac:dyDescent="0.4">
      <c r="A3442" s="24" t="s">
        <v>6638</v>
      </c>
      <c r="B3442" s="25" t="s">
        <v>10925</v>
      </c>
      <c r="C3442" t="str">
        <f t="shared" si="424"/>
        <v>45</v>
      </c>
      <c r="D3442" t="str">
        <f>_xlfn.XLOOKUP(C3442,Folha2!A:A,Folha2!B:B)</f>
        <v>DPH</v>
      </c>
      <c r="E3442" s="26" t="str">
        <f t="shared" si="425"/>
        <v>070</v>
      </c>
      <c r="F3442" s="26" t="str">
        <f t="shared" si="426"/>
        <v>56</v>
      </c>
      <c r="G3442" s="26" t="str">
        <f t="shared" si="427"/>
        <v>10</v>
      </c>
      <c r="H3442" s="27" t="s">
        <v>10955</v>
      </c>
      <c r="I3442" s="25" t="s">
        <v>10956</v>
      </c>
      <c r="J3442" s="27" t="s">
        <v>10829</v>
      </c>
      <c r="K3442" s="25" t="s">
        <v>10957</v>
      </c>
      <c r="L3442" s="27" t="s">
        <v>42</v>
      </c>
      <c r="M3442" s="25" t="s">
        <v>43</v>
      </c>
      <c r="N3442" s="27" t="s">
        <v>43</v>
      </c>
      <c r="O3442" s="25" t="s">
        <v>43</v>
      </c>
      <c r="P3442" s="27" t="s">
        <v>43</v>
      </c>
      <c r="Q3442" s="25" t="s">
        <v>44</v>
      </c>
      <c r="R3442" s="28">
        <v>2.4900000000000002</v>
      </c>
      <c r="S3442" s="29">
        <v>2.99</v>
      </c>
      <c r="T3442" s="29"/>
      <c r="U3442" s="29"/>
      <c r="V3442" s="1" t="s">
        <v>45</v>
      </c>
      <c r="W3442" s="1" t="s">
        <v>45</v>
      </c>
      <c r="X3442" s="1" t="s">
        <v>45</v>
      </c>
      <c r="Y3442" s="30">
        <f t="shared" si="428"/>
        <v>2.99</v>
      </c>
      <c r="Z3442" s="31">
        <f t="shared" si="429"/>
        <v>-0.16722408026755853</v>
      </c>
      <c r="AA3442" s="32">
        <f t="shared" si="430"/>
        <v>-0.5</v>
      </c>
      <c r="AB3442" t="b">
        <f t="shared" si="431"/>
        <v>0</v>
      </c>
      <c r="AC3442" s="2" t="s">
        <v>105</v>
      </c>
      <c r="AD3442" s="2">
        <v>2.4900000000000002</v>
      </c>
    </row>
    <row r="3443" spans="1:34" ht="16" hidden="1" x14ac:dyDescent="0.4">
      <c r="A3443" s="24" t="s">
        <v>6638</v>
      </c>
      <c r="B3443" s="25" t="s">
        <v>10925</v>
      </c>
      <c r="C3443" t="str">
        <f t="shared" si="424"/>
        <v>45</v>
      </c>
      <c r="D3443" t="str">
        <f>_xlfn.XLOOKUP(C3443,Folha2!A:A,Folha2!B:B)</f>
        <v>DPH</v>
      </c>
      <c r="E3443" s="26" t="str">
        <f t="shared" si="425"/>
        <v>070</v>
      </c>
      <c r="F3443" s="26" t="str">
        <f t="shared" si="426"/>
        <v>56</v>
      </c>
      <c r="G3443" s="26" t="str">
        <f t="shared" si="427"/>
        <v>10</v>
      </c>
      <c r="H3443" s="27" t="s">
        <v>10958</v>
      </c>
      <c r="I3443" s="25" t="s">
        <v>10959</v>
      </c>
      <c r="J3443" s="27" t="s">
        <v>10829</v>
      </c>
      <c r="K3443" s="25" t="s">
        <v>10960</v>
      </c>
      <c r="L3443" s="27" t="s">
        <v>42</v>
      </c>
      <c r="M3443" s="25" t="s">
        <v>43</v>
      </c>
      <c r="N3443" s="27" t="s">
        <v>43</v>
      </c>
      <c r="O3443" s="25" t="s">
        <v>43</v>
      </c>
      <c r="P3443" s="27" t="s">
        <v>43</v>
      </c>
      <c r="Q3443" s="25" t="s">
        <v>44</v>
      </c>
      <c r="R3443" s="28">
        <v>4.99</v>
      </c>
      <c r="S3443" s="29">
        <v>4.99</v>
      </c>
      <c r="T3443" s="29"/>
      <c r="U3443" s="29"/>
      <c r="V3443" s="1" t="s">
        <v>45</v>
      </c>
      <c r="W3443" s="1" t="s">
        <v>45</v>
      </c>
      <c r="X3443" s="1" t="s">
        <v>45</v>
      </c>
      <c r="Y3443" s="30">
        <f t="shared" si="428"/>
        <v>4.99</v>
      </c>
      <c r="Z3443" s="31">
        <f t="shared" si="429"/>
        <v>0</v>
      </c>
      <c r="AA3443" s="32">
        <f t="shared" si="430"/>
        <v>0</v>
      </c>
      <c r="AB3443" t="b">
        <f t="shared" si="431"/>
        <v>1</v>
      </c>
      <c r="AC3443" s="2" t="s">
        <v>70</v>
      </c>
      <c r="AD3443" s="2">
        <v>2.4900000000000002</v>
      </c>
      <c r="AG3443" t="s">
        <v>6651</v>
      </c>
    </row>
    <row r="3444" spans="1:34" ht="16" x14ac:dyDescent="0.4">
      <c r="A3444" s="24" t="s">
        <v>6638</v>
      </c>
      <c r="B3444" s="25" t="s">
        <v>10925</v>
      </c>
      <c r="C3444" t="str">
        <f t="shared" si="424"/>
        <v>45</v>
      </c>
      <c r="D3444" t="str">
        <f>_xlfn.XLOOKUP(C3444,Folha2!A:A,Folha2!B:B)</f>
        <v>DPH</v>
      </c>
      <c r="E3444" s="26" t="str">
        <f t="shared" si="425"/>
        <v>070</v>
      </c>
      <c r="F3444" s="26" t="str">
        <f t="shared" si="426"/>
        <v>56</v>
      </c>
      <c r="G3444" s="26" t="str">
        <f t="shared" si="427"/>
        <v>10</v>
      </c>
      <c r="H3444" s="27" t="s">
        <v>10961</v>
      </c>
      <c r="I3444" s="25" t="s">
        <v>10962</v>
      </c>
      <c r="J3444" s="27" t="s">
        <v>10829</v>
      </c>
      <c r="K3444" s="25" t="s">
        <v>10963</v>
      </c>
      <c r="L3444" s="27" t="s">
        <v>42</v>
      </c>
      <c r="M3444" s="25" t="s">
        <v>43</v>
      </c>
      <c r="N3444" s="27" t="s">
        <v>43</v>
      </c>
      <c r="O3444" s="25" t="s">
        <v>43</v>
      </c>
      <c r="P3444" s="27" t="s">
        <v>43</v>
      </c>
      <c r="Q3444" s="25" t="s">
        <v>1635</v>
      </c>
      <c r="R3444" s="28">
        <v>5.99</v>
      </c>
      <c r="S3444" s="29">
        <v>5.98</v>
      </c>
      <c r="T3444" s="29">
        <v>3.99</v>
      </c>
      <c r="U3444" s="29"/>
      <c r="V3444" s="1" t="s">
        <v>45</v>
      </c>
      <c r="W3444" s="1">
        <v>2.99</v>
      </c>
      <c r="X3444" s="1" t="s">
        <v>45</v>
      </c>
      <c r="Y3444" s="30">
        <f t="shared" si="428"/>
        <v>3.99</v>
      </c>
      <c r="Z3444" s="31">
        <f t="shared" si="429"/>
        <v>0.50125313283208017</v>
      </c>
      <c r="AA3444" s="32">
        <f t="shared" si="430"/>
        <v>2</v>
      </c>
      <c r="AB3444" t="b">
        <f t="shared" si="431"/>
        <v>0</v>
      </c>
      <c r="AC3444" s="2" t="s">
        <v>70</v>
      </c>
      <c r="AD3444" s="2">
        <v>3.29</v>
      </c>
    </row>
    <row r="3445" spans="1:34" ht="16" hidden="1" x14ac:dyDescent="0.4">
      <c r="A3445" s="24" t="s">
        <v>6638</v>
      </c>
      <c r="B3445" s="25" t="s">
        <v>10964</v>
      </c>
      <c r="C3445" t="str">
        <f t="shared" si="424"/>
        <v>45</v>
      </c>
      <c r="D3445" t="str">
        <f>_xlfn.XLOOKUP(C3445,Folha2!A:A,Folha2!B:B)</f>
        <v>DPH</v>
      </c>
      <c r="E3445" s="26" t="str">
        <f t="shared" si="425"/>
        <v>070</v>
      </c>
      <c r="F3445" s="26" t="str">
        <f t="shared" si="426"/>
        <v>56</v>
      </c>
      <c r="G3445" s="26" t="str">
        <f t="shared" si="427"/>
        <v>12</v>
      </c>
      <c r="H3445" s="27" t="s">
        <v>10965</v>
      </c>
      <c r="I3445" s="25" t="s">
        <v>10966</v>
      </c>
      <c r="J3445" s="27" t="s">
        <v>59</v>
      </c>
      <c r="K3445" s="25" t="s">
        <v>10967</v>
      </c>
      <c r="L3445" s="27" t="s">
        <v>51</v>
      </c>
      <c r="M3445" s="25" t="s">
        <v>52</v>
      </c>
      <c r="N3445" s="27" t="s">
        <v>43</v>
      </c>
      <c r="O3445" s="25" t="s">
        <v>43</v>
      </c>
      <c r="P3445" s="27" t="s">
        <v>52</v>
      </c>
      <c r="Q3445" s="25" t="s">
        <v>44</v>
      </c>
      <c r="R3445" s="28">
        <v>0.65</v>
      </c>
      <c r="S3445" s="29">
        <v>0.65</v>
      </c>
      <c r="T3445" s="29">
        <v>0.99</v>
      </c>
      <c r="U3445" s="29"/>
      <c r="V3445" s="1" t="s">
        <v>45</v>
      </c>
      <c r="W3445" s="1" t="s">
        <v>45</v>
      </c>
      <c r="X3445" s="1" t="s">
        <v>45</v>
      </c>
      <c r="Y3445" s="30">
        <f t="shared" si="428"/>
        <v>0.65</v>
      </c>
      <c r="Z3445" s="31">
        <f t="shared" si="429"/>
        <v>0</v>
      </c>
      <c r="AA3445" s="32">
        <f t="shared" si="430"/>
        <v>0</v>
      </c>
      <c r="AB3445" t="b">
        <f t="shared" si="431"/>
        <v>1</v>
      </c>
      <c r="AC3445" s="2" t="s">
        <v>3526</v>
      </c>
      <c r="AD3445" s="2">
        <v>0.65</v>
      </c>
      <c r="AG3445" t="s">
        <v>6651</v>
      </c>
    </row>
    <row r="3446" spans="1:34" ht="16" hidden="1" x14ac:dyDescent="0.4">
      <c r="A3446" s="24" t="s">
        <v>6638</v>
      </c>
      <c r="B3446" s="25" t="s">
        <v>10964</v>
      </c>
      <c r="C3446" t="str">
        <f t="shared" si="424"/>
        <v>45</v>
      </c>
      <c r="D3446" t="str">
        <f>_xlfn.XLOOKUP(C3446,Folha2!A:A,Folha2!B:B)</f>
        <v>DPH</v>
      </c>
      <c r="E3446" s="26" t="str">
        <f t="shared" si="425"/>
        <v>070</v>
      </c>
      <c r="F3446" s="26" t="str">
        <f t="shared" si="426"/>
        <v>56</v>
      </c>
      <c r="G3446" s="26" t="str">
        <f t="shared" si="427"/>
        <v>12</v>
      </c>
      <c r="H3446" s="27" t="s">
        <v>10968</v>
      </c>
      <c r="I3446" s="25" t="s">
        <v>10969</v>
      </c>
      <c r="J3446" s="27" t="s">
        <v>59</v>
      </c>
      <c r="K3446" s="25" t="s">
        <v>10970</v>
      </c>
      <c r="L3446" s="27" t="s">
        <v>51</v>
      </c>
      <c r="M3446" s="25" t="s">
        <v>52</v>
      </c>
      <c r="N3446" s="27" t="s">
        <v>43</v>
      </c>
      <c r="O3446" s="25" t="s">
        <v>43</v>
      </c>
      <c r="P3446" s="27" t="s">
        <v>52</v>
      </c>
      <c r="Q3446" s="25" t="s">
        <v>44</v>
      </c>
      <c r="R3446" s="28">
        <v>1.21</v>
      </c>
      <c r="S3446" s="29">
        <v>1.29</v>
      </c>
      <c r="T3446" s="29"/>
      <c r="U3446" s="29">
        <v>1.21</v>
      </c>
      <c r="V3446" s="1" t="s">
        <v>45</v>
      </c>
      <c r="W3446" s="1" t="s">
        <v>45</v>
      </c>
      <c r="X3446" s="1" t="s">
        <v>45</v>
      </c>
      <c r="Y3446" s="30">
        <f t="shared" si="428"/>
        <v>1.21</v>
      </c>
      <c r="Z3446" s="31">
        <f t="shared" si="429"/>
        <v>0</v>
      </c>
      <c r="AA3446" s="32">
        <f t="shared" si="430"/>
        <v>0</v>
      </c>
      <c r="AB3446" t="b">
        <f t="shared" si="431"/>
        <v>1</v>
      </c>
      <c r="AC3446" s="2" t="s">
        <v>3526</v>
      </c>
      <c r="AD3446" s="2">
        <v>1.0900000000000001</v>
      </c>
      <c r="AG3446" t="s">
        <v>10061</v>
      </c>
    </row>
    <row r="3447" spans="1:34" ht="16" hidden="1" x14ac:dyDescent="0.4">
      <c r="A3447" s="24" t="s">
        <v>6638</v>
      </c>
      <c r="B3447" s="25" t="s">
        <v>10964</v>
      </c>
      <c r="C3447" t="str">
        <f t="shared" si="424"/>
        <v>45</v>
      </c>
      <c r="D3447" t="str">
        <f>_xlfn.XLOOKUP(C3447,Folha2!A:A,Folha2!B:B)</f>
        <v>DPH</v>
      </c>
      <c r="E3447" s="26" t="str">
        <f t="shared" si="425"/>
        <v>070</v>
      </c>
      <c r="F3447" s="26" t="str">
        <f t="shared" si="426"/>
        <v>56</v>
      </c>
      <c r="G3447" s="26" t="str">
        <f t="shared" si="427"/>
        <v>12</v>
      </c>
      <c r="H3447" s="27" t="s">
        <v>10971</v>
      </c>
      <c r="I3447" s="25" t="s">
        <v>10972</v>
      </c>
      <c r="J3447" s="27" t="s">
        <v>59</v>
      </c>
      <c r="K3447" s="25" t="s">
        <v>10973</v>
      </c>
      <c r="L3447" s="27" t="s">
        <v>51</v>
      </c>
      <c r="M3447" s="25" t="s">
        <v>43</v>
      </c>
      <c r="N3447" s="27" t="s">
        <v>43</v>
      </c>
      <c r="O3447" s="25" t="s">
        <v>43</v>
      </c>
      <c r="P3447" s="27" t="s">
        <v>43</v>
      </c>
      <c r="Q3447" s="25" t="s">
        <v>44</v>
      </c>
      <c r="R3447" s="28">
        <v>1.59</v>
      </c>
      <c r="S3447" s="29">
        <v>1.59</v>
      </c>
      <c r="T3447" s="29"/>
      <c r="U3447" s="29">
        <v>1.59</v>
      </c>
      <c r="V3447" s="1" t="s">
        <v>45</v>
      </c>
      <c r="W3447" s="1" t="s">
        <v>45</v>
      </c>
      <c r="X3447" s="1" t="s">
        <v>45</v>
      </c>
      <c r="Y3447" s="30">
        <f t="shared" si="428"/>
        <v>1.59</v>
      </c>
      <c r="Z3447" s="31">
        <f t="shared" si="429"/>
        <v>0</v>
      </c>
      <c r="AA3447" s="32">
        <f t="shared" si="430"/>
        <v>0</v>
      </c>
      <c r="AB3447" t="b">
        <f t="shared" si="431"/>
        <v>1</v>
      </c>
      <c r="AC3447" s="2" t="s">
        <v>144</v>
      </c>
      <c r="AD3447" s="2">
        <v>1.35</v>
      </c>
      <c r="AG3447" t="s">
        <v>6651</v>
      </c>
    </row>
    <row r="3448" spans="1:34" ht="16" x14ac:dyDescent="0.4">
      <c r="A3448" s="24" t="s">
        <v>6638</v>
      </c>
      <c r="B3448" s="25" t="s">
        <v>10964</v>
      </c>
      <c r="C3448" t="str">
        <f t="shared" si="424"/>
        <v>45</v>
      </c>
      <c r="D3448" t="str">
        <f>_xlfn.XLOOKUP(C3448,Folha2!A:A,Folha2!B:B)</f>
        <v>DPH</v>
      </c>
      <c r="E3448" s="26" t="str">
        <f t="shared" si="425"/>
        <v>070</v>
      </c>
      <c r="F3448" s="26" t="str">
        <f t="shared" si="426"/>
        <v>56</v>
      </c>
      <c r="G3448" s="26" t="str">
        <f t="shared" si="427"/>
        <v>12</v>
      </c>
      <c r="H3448" s="27" t="s">
        <v>10974</v>
      </c>
      <c r="I3448" s="25" t="s">
        <v>10975</v>
      </c>
      <c r="J3448" s="27" t="s">
        <v>548</v>
      </c>
      <c r="K3448" s="25" t="s">
        <v>10976</v>
      </c>
      <c r="L3448" s="27" t="s">
        <v>51</v>
      </c>
      <c r="M3448" s="25" t="s">
        <v>43</v>
      </c>
      <c r="N3448" s="27" t="s">
        <v>43</v>
      </c>
      <c r="O3448" s="25" t="s">
        <v>43</v>
      </c>
      <c r="P3448" s="27" t="s">
        <v>43</v>
      </c>
      <c r="Q3448" s="25" t="s">
        <v>44</v>
      </c>
      <c r="R3448" s="28">
        <v>1.86</v>
      </c>
      <c r="S3448" s="29">
        <v>4.4800000000000004</v>
      </c>
      <c r="T3448" s="29"/>
      <c r="U3448" s="29">
        <v>1.86</v>
      </c>
      <c r="V3448" s="1" t="s">
        <v>45</v>
      </c>
      <c r="W3448" s="1" t="s">
        <v>45</v>
      </c>
      <c r="X3448" s="1" t="s">
        <v>45</v>
      </c>
      <c r="Y3448" s="30">
        <f t="shared" si="428"/>
        <v>3.1700000000000004</v>
      </c>
      <c r="Z3448" s="31">
        <f t="shared" si="429"/>
        <v>-0.41324921135646686</v>
      </c>
      <c r="AA3448" s="32">
        <f t="shared" si="430"/>
        <v>-1.3100000000000003</v>
      </c>
      <c r="AB3448" t="b">
        <f t="shared" si="431"/>
        <v>0</v>
      </c>
      <c r="AC3448" s="2" t="s">
        <v>70</v>
      </c>
      <c r="AD3448" s="2">
        <v>1.55</v>
      </c>
    </row>
    <row r="3449" spans="1:34" ht="16" hidden="1" x14ac:dyDescent="0.4">
      <c r="A3449" s="24" t="s">
        <v>6638</v>
      </c>
      <c r="B3449" s="25" t="s">
        <v>10964</v>
      </c>
      <c r="C3449" t="str">
        <f t="shared" si="424"/>
        <v>45</v>
      </c>
      <c r="D3449" t="str">
        <f>_xlfn.XLOOKUP(C3449,Folha2!A:A,Folha2!B:B)</f>
        <v>DPH</v>
      </c>
      <c r="E3449" s="26" t="str">
        <f t="shared" si="425"/>
        <v>070</v>
      </c>
      <c r="F3449" s="26" t="str">
        <f t="shared" si="426"/>
        <v>56</v>
      </c>
      <c r="G3449" s="26" t="str">
        <f t="shared" si="427"/>
        <v>12</v>
      </c>
      <c r="H3449" s="27" t="s">
        <v>10977</v>
      </c>
      <c r="I3449" s="25" t="s">
        <v>10978</v>
      </c>
      <c r="J3449" s="27" t="s">
        <v>10829</v>
      </c>
      <c r="K3449" s="25" t="s">
        <v>10979</v>
      </c>
      <c r="L3449" s="27" t="s">
        <v>42</v>
      </c>
      <c r="M3449" s="25" t="s">
        <v>43</v>
      </c>
      <c r="N3449" s="27" t="s">
        <v>43</v>
      </c>
      <c r="O3449" s="25" t="s">
        <v>43</v>
      </c>
      <c r="P3449" s="27" t="s">
        <v>43</v>
      </c>
      <c r="Q3449" s="25" t="s">
        <v>44</v>
      </c>
      <c r="R3449" s="28">
        <v>0.79</v>
      </c>
      <c r="S3449" s="29">
        <v>0.79</v>
      </c>
      <c r="T3449" s="29"/>
      <c r="U3449" s="29"/>
      <c r="V3449" s="1" t="s">
        <v>45</v>
      </c>
      <c r="W3449" s="1" t="s">
        <v>45</v>
      </c>
      <c r="X3449" s="1" t="s">
        <v>45</v>
      </c>
      <c r="Y3449" s="30">
        <f t="shared" si="428"/>
        <v>0.79</v>
      </c>
      <c r="Z3449" s="31">
        <f t="shared" si="429"/>
        <v>0</v>
      </c>
      <c r="AA3449" s="32">
        <f t="shared" si="430"/>
        <v>0</v>
      </c>
      <c r="AB3449" t="b">
        <f t="shared" si="431"/>
        <v>1</v>
      </c>
      <c r="AC3449" s="2" t="s">
        <v>144</v>
      </c>
      <c r="AD3449" s="2">
        <v>0.69</v>
      </c>
      <c r="AG3449" t="s">
        <v>6651</v>
      </c>
    </row>
    <row r="3450" spans="1:34" ht="16" hidden="1" x14ac:dyDescent="0.4">
      <c r="A3450" s="24" t="s">
        <v>6638</v>
      </c>
      <c r="B3450" s="25" t="s">
        <v>10964</v>
      </c>
      <c r="C3450" t="str">
        <f t="shared" si="424"/>
        <v>45</v>
      </c>
      <c r="D3450" t="str">
        <f>_xlfn.XLOOKUP(C3450,Folha2!A:A,Folha2!B:B)</f>
        <v>DPH</v>
      </c>
      <c r="E3450" s="26" t="str">
        <f t="shared" si="425"/>
        <v>070</v>
      </c>
      <c r="F3450" s="26" t="str">
        <f t="shared" si="426"/>
        <v>56</v>
      </c>
      <c r="G3450" s="26" t="str">
        <f t="shared" si="427"/>
        <v>12</v>
      </c>
      <c r="H3450" s="27" t="s">
        <v>10980</v>
      </c>
      <c r="I3450" s="25" t="s">
        <v>10981</v>
      </c>
      <c r="J3450" s="27" t="s">
        <v>10829</v>
      </c>
      <c r="K3450" s="25" t="s">
        <v>10982</v>
      </c>
      <c r="L3450" s="27" t="s">
        <v>42</v>
      </c>
      <c r="M3450" s="25" t="s">
        <v>43</v>
      </c>
      <c r="N3450" s="27" t="s">
        <v>43</v>
      </c>
      <c r="O3450" s="25" t="s">
        <v>43</v>
      </c>
      <c r="P3450" s="27" t="s">
        <v>43</v>
      </c>
      <c r="Q3450" s="25" t="s">
        <v>44</v>
      </c>
      <c r="R3450" s="28">
        <v>1.25</v>
      </c>
      <c r="S3450" s="29">
        <v>1.25</v>
      </c>
      <c r="T3450" s="29"/>
      <c r="U3450" s="29"/>
      <c r="V3450" s="1" t="s">
        <v>45</v>
      </c>
      <c r="W3450" s="1" t="s">
        <v>45</v>
      </c>
      <c r="X3450" s="1" t="s">
        <v>45</v>
      </c>
      <c r="Y3450" s="30">
        <f t="shared" si="428"/>
        <v>1.25</v>
      </c>
      <c r="Z3450" s="31">
        <f t="shared" si="429"/>
        <v>0</v>
      </c>
      <c r="AA3450" s="32">
        <f t="shared" si="430"/>
        <v>0</v>
      </c>
      <c r="AB3450" t="b">
        <f t="shared" si="431"/>
        <v>1</v>
      </c>
      <c r="AC3450" s="2" t="s">
        <v>3526</v>
      </c>
      <c r="AD3450" s="2">
        <v>1.25</v>
      </c>
      <c r="AG3450" t="s">
        <v>6651</v>
      </c>
    </row>
    <row r="3451" spans="1:34" ht="16" hidden="1" x14ac:dyDescent="0.4">
      <c r="A3451" s="24" t="s">
        <v>6638</v>
      </c>
      <c r="B3451" s="25" t="s">
        <v>10964</v>
      </c>
      <c r="C3451" t="str">
        <f t="shared" si="424"/>
        <v>45</v>
      </c>
      <c r="D3451" t="str">
        <f>_xlfn.XLOOKUP(C3451,Folha2!A:A,Folha2!B:B)</f>
        <v>DPH</v>
      </c>
      <c r="E3451" s="26" t="str">
        <f t="shared" si="425"/>
        <v>070</v>
      </c>
      <c r="F3451" s="26" t="str">
        <f t="shared" si="426"/>
        <v>56</v>
      </c>
      <c r="G3451" s="26" t="str">
        <f t="shared" si="427"/>
        <v>12</v>
      </c>
      <c r="H3451" s="27" t="s">
        <v>10983</v>
      </c>
      <c r="I3451" s="25" t="s">
        <v>10984</v>
      </c>
      <c r="J3451" s="27" t="s">
        <v>10829</v>
      </c>
      <c r="K3451" s="25" t="s">
        <v>10985</v>
      </c>
      <c r="L3451" s="27" t="s">
        <v>42</v>
      </c>
      <c r="M3451" s="25" t="s">
        <v>52</v>
      </c>
      <c r="N3451" s="27" t="s">
        <v>43</v>
      </c>
      <c r="O3451" s="25" t="s">
        <v>43</v>
      </c>
      <c r="P3451" s="27" t="s">
        <v>52</v>
      </c>
      <c r="Q3451" s="25" t="s">
        <v>44</v>
      </c>
      <c r="R3451" s="28">
        <v>1.39</v>
      </c>
      <c r="S3451" s="29">
        <v>1.39</v>
      </c>
      <c r="T3451" s="29"/>
      <c r="U3451" s="29">
        <v>1.39</v>
      </c>
      <c r="V3451" s="1">
        <v>1.24</v>
      </c>
      <c r="W3451" s="1" t="s">
        <v>45</v>
      </c>
      <c r="X3451" s="1">
        <v>1.24</v>
      </c>
      <c r="Y3451" s="30">
        <f t="shared" si="428"/>
        <v>1.39</v>
      </c>
      <c r="Z3451" s="31">
        <f t="shared" si="429"/>
        <v>0</v>
      </c>
      <c r="AA3451" s="32">
        <f t="shared" si="430"/>
        <v>0</v>
      </c>
      <c r="AB3451" t="b">
        <f t="shared" si="431"/>
        <v>1</v>
      </c>
      <c r="AC3451" s="2" t="s">
        <v>76</v>
      </c>
      <c r="AD3451" s="2">
        <v>1.24</v>
      </c>
      <c r="AG3451" t="s">
        <v>6651</v>
      </c>
    </row>
    <row r="3452" spans="1:34" ht="16" hidden="1" x14ac:dyDescent="0.4">
      <c r="A3452" s="24" t="s">
        <v>6638</v>
      </c>
      <c r="B3452" s="25" t="s">
        <v>10964</v>
      </c>
      <c r="C3452" t="str">
        <f t="shared" si="424"/>
        <v>45</v>
      </c>
      <c r="D3452" t="str">
        <f>_xlfn.XLOOKUP(C3452,Folha2!A:A,Folha2!B:B)</f>
        <v>DPH</v>
      </c>
      <c r="E3452" s="26" t="str">
        <f t="shared" si="425"/>
        <v>070</v>
      </c>
      <c r="F3452" s="26" t="str">
        <f t="shared" si="426"/>
        <v>56</v>
      </c>
      <c r="G3452" s="26" t="str">
        <f t="shared" si="427"/>
        <v>12</v>
      </c>
      <c r="H3452" s="27" t="s">
        <v>10986</v>
      </c>
      <c r="I3452" s="25" t="s">
        <v>10987</v>
      </c>
      <c r="J3452" s="27" t="s">
        <v>10829</v>
      </c>
      <c r="K3452" s="25" t="s">
        <v>10988</v>
      </c>
      <c r="L3452" s="27" t="s">
        <v>42</v>
      </c>
      <c r="M3452" s="25" t="s">
        <v>43</v>
      </c>
      <c r="N3452" s="27" t="s">
        <v>43</v>
      </c>
      <c r="O3452" s="25" t="s">
        <v>43</v>
      </c>
      <c r="P3452" s="27" t="s">
        <v>43</v>
      </c>
      <c r="Q3452" s="25" t="s">
        <v>44</v>
      </c>
      <c r="R3452" s="28">
        <v>2.0499999999999998</v>
      </c>
      <c r="S3452" s="29"/>
      <c r="T3452" s="29">
        <v>2.0499999999999998</v>
      </c>
      <c r="U3452" s="29"/>
      <c r="V3452" s="1" t="s">
        <v>45</v>
      </c>
      <c r="W3452" s="1">
        <v>1.29</v>
      </c>
      <c r="X3452" s="1" t="s">
        <v>45</v>
      </c>
      <c r="Y3452" s="30">
        <f t="shared" si="428"/>
        <v>2.0499999999999998</v>
      </c>
      <c r="Z3452" s="31">
        <f t="shared" si="429"/>
        <v>0</v>
      </c>
      <c r="AA3452" s="32">
        <f t="shared" si="430"/>
        <v>0</v>
      </c>
      <c r="AB3452" t="b">
        <f t="shared" si="431"/>
        <v>1</v>
      </c>
      <c r="AC3452" s="2" t="s">
        <v>53</v>
      </c>
      <c r="AD3452" s="2">
        <v>0.99</v>
      </c>
      <c r="AG3452" t="s">
        <v>45</v>
      </c>
      <c r="AH3452" t="s">
        <v>45</v>
      </c>
    </row>
    <row r="3453" spans="1:34" ht="16" x14ac:dyDescent="0.4">
      <c r="A3453" s="24" t="s">
        <v>6638</v>
      </c>
      <c r="B3453" s="25" t="s">
        <v>10989</v>
      </c>
      <c r="C3453" t="str">
        <f t="shared" si="424"/>
        <v>45</v>
      </c>
      <c r="D3453" t="str">
        <f>_xlfn.XLOOKUP(C3453,Folha2!A:A,Folha2!B:B)</f>
        <v>DPH</v>
      </c>
      <c r="E3453" s="26" t="str">
        <f t="shared" si="425"/>
        <v>070</v>
      </c>
      <c r="F3453" s="26" t="str">
        <f t="shared" si="426"/>
        <v>56</v>
      </c>
      <c r="G3453" s="26" t="str">
        <f t="shared" si="427"/>
        <v>14</v>
      </c>
      <c r="H3453" s="27" t="s">
        <v>10990</v>
      </c>
      <c r="I3453" s="25" t="s">
        <v>10991</v>
      </c>
      <c r="J3453" s="27" t="s">
        <v>6642</v>
      </c>
      <c r="K3453" s="25" t="s">
        <v>10992</v>
      </c>
      <c r="L3453" s="27" t="s">
        <v>51</v>
      </c>
      <c r="M3453" s="25" t="s">
        <v>43</v>
      </c>
      <c r="N3453" s="27" t="s">
        <v>43</v>
      </c>
      <c r="O3453" s="25" t="s">
        <v>43</v>
      </c>
      <c r="P3453" s="27" t="s">
        <v>43</v>
      </c>
      <c r="Q3453" s="25" t="s">
        <v>44</v>
      </c>
      <c r="R3453" s="28">
        <v>0.83</v>
      </c>
      <c r="S3453" s="29">
        <v>0.83</v>
      </c>
      <c r="T3453" s="29"/>
      <c r="U3453" s="29">
        <v>0.84</v>
      </c>
      <c r="V3453" s="1" t="s">
        <v>45</v>
      </c>
      <c r="W3453" s="1" t="s">
        <v>45</v>
      </c>
      <c r="X3453" s="1" t="s">
        <v>45</v>
      </c>
      <c r="Y3453" s="30">
        <f t="shared" si="428"/>
        <v>0.83499999999999996</v>
      </c>
      <c r="Z3453" s="31">
        <f t="shared" si="429"/>
        <v>-5.9880239520958556E-3</v>
      </c>
      <c r="AA3453" s="32">
        <f t="shared" si="430"/>
        <v>-5.0000000000000044E-3</v>
      </c>
      <c r="AB3453" t="b">
        <f t="shared" si="431"/>
        <v>0</v>
      </c>
      <c r="AC3453" s="2" t="s">
        <v>45</v>
      </c>
      <c r="AD3453" s="2" t="s">
        <v>45</v>
      </c>
    </row>
    <row r="3454" spans="1:34" ht="16" hidden="1" x14ac:dyDescent="0.4">
      <c r="A3454" s="24" t="s">
        <v>6638</v>
      </c>
      <c r="B3454" s="25" t="s">
        <v>10989</v>
      </c>
      <c r="C3454" t="str">
        <f t="shared" si="424"/>
        <v>45</v>
      </c>
      <c r="D3454" t="str">
        <f>_xlfn.XLOOKUP(C3454,Folha2!A:A,Folha2!B:B)</f>
        <v>DPH</v>
      </c>
      <c r="E3454" s="26" t="str">
        <f t="shared" si="425"/>
        <v>070</v>
      </c>
      <c r="F3454" s="26" t="str">
        <f t="shared" si="426"/>
        <v>56</v>
      </c>
      <c r="G3454" s="26" t="str">
        <f t="shared" si="427"/>
        <v>14</v>
      </c>
      <c r="H3454" s="27" t="s">
        <v>10993</v>
      </c>
      <c r="I3454" s="25" t="s">
        <v>10994</v>
      </c>
      <c r="J3454" s="27" t="s">
        <v>59</v>
      </c>
      <c r="K3454" s="25" t="s">
        <v>10995</v>
      </c>
      <c r="L3454" s="27" t="s">
        <v>51</v>
      </c>
      <c r="M3454" s="25" t="s">
        <v>43</v>
      </c>
      <c r="N3454" s="27" t="s">
        <v>43</v>
      </c>
      <c r="O3454" s="25" t="s">
        <v>43</v>
      </c>
      <c r="P3454" s="27" t="s">
        <v>43</v>
      </c>
      <c r="Q3454" s="25" t="s">
        <v>44</v>
      </c>
      <c r="R3454" s="28">
        <v>0.89</v>
      </c>
      <c r="S3454" s="29">
        <v>0.89</v>
      </c>
      <c r="T3454" s="29"/>
      <c r="U3454" s="29">
        <v>0.89</v>
      </c>
      <c r="V3454" s="1" t="s">
        <v>45</v>
      </c>
      <c r="W3454" s="1" t="s">
        <v>45</v>
      </c>
      <c r="X3454" s="1" t="s">
        <v>45</v>
      </c>
      <c r="Y3454" s="30">
        <f t="shared" si="428"/>
        <v>0.89</v>
      </c>
      <c r="Z3454" s="31">
        <f t="shared" si="429"/>
        <v>0</v>
      </c>
      <c r="AA3454" s="32">
        <f t="shared" si="430"/>
        <v>0</v>
      </c>
      <c r="AB3454" t="b">
        <f t="shared" si="431"/>
        <v>1</v>
      </c>
      <c r="AC3454" s="2" t="s">
        <v>45</v>
      </c>
      <c r="AD3454" s="2" t="s">
        <v>45</v>
      </c>
      <c r="AG3454" t="s">
        <v>6651</v>
      </c>
    </row>
    <row r="3455" spans="1:34" ht="16" hidden="1" x14ac:dyDescent="0.4">
      <c r="A3455" s="24" t="s">
        <v>6638</v>
      </c>
      <c r="B3455" s="25" t="s">
        <v>10989</v>
      </c>
      <c r="C3455" t="str">
        <f t="shared" si="424"/>
        <v>45</v>
      </c>
      <c r="D3455" t="str">
        <f>_xlfn.XLOOKUP(C3455,Folha2!A:A,Folha2!B:B)</f>
        <v>DPH</v>
      </c>
      <c r="E3455" s="26" t="str">
        <f t="shared" si="425"/>
        <v>070</v>
      </c>
      <c r="F3455" s="26" t="str">
        <f t="shared" si="426"/>
        <v>56</v>
      </c>
      <c r="G3455" s="26" t="str">
        <f t="shared" si="427"/>
        <v>14</v>
      </c>
      <c r="H3455" s="27" t="s">
        <v>10996</v>
      </c>
      <c r="I3455" s="25" t="s">
        <v>10997</v>
      </c>
      <c r="J3455" s="27" t="s">
        <v>10829</v>
      </c>
      <c r="K3455" s="25" t="s">
        <v>10998</v>
      </c>
      <c r="L3455" s="27" t="s">
        <v>42</v>
      </c>
      <c r="M3455" s="25" t="s">
        <v>43</v>
      </c>
      <c r="N3455" s="27" t="s">
        <v>43</v>
      </c>
      <c r="O3455" s="25" t="s">
        <v>43</v>
      </c>
      <c r="P3455" s="27" t="s">
        <v>43</v>
      </c>
      <c r="Q3455" s="25" t="s">
        <v>1635</v>
      </c>
      <c r="R3455" s="28">
        <v>0.99</v>
      </c>
      <c r="S3455" s="29">
        <v>0.99</v>
      </c>
      <c r="T3455" s="29"/>
      <c r="U3455" s="29"/>
      <c r="V3455" s="1" t="s">
        <v>45</v>
      </c>
      <c r="W3455" s="1" t="s">
        <v>45</v>
      </c>
      <c r="X3455" s="1" t="s">
        <v>45</v>
      </c>
      <c r="Y3455" s="30">
        <f t="shared" si="428"/>
        <v>0.99</v>
      </c>
      <c r="Z3455" s="31">
        <f t="shared" si="429"/>
        <v>0</v>
      </c>
      <c r="AA3455" s="32">
        <f t="shared" si="430"/>
        <v>0</v>
      </c>
      <c r="AB3455" t="b">
        <f t="shared" si="431"/>
        <v>1</v>
      </c>
      <c r="AC3455" s="2" t="s">
        <v>45</v>
      </c>
      <c r="AD3455" s="2" t="s">
        <v>45</v>
      </c>
      <c r="AG3455" t="s">
        <v>6651</v>
      </c>
    </row>
    <row r="3456" spans="1:34" ht="16" hidden="1" x14ac:dyDescent="0.4">
      <c r="A3456" s="24" t="s">
        <v>6638</v>
      </c>
      <c r="B3456" s="25" t="s">
        <v>10989</v>
      </c>
      <c r="C3456" t="str">
        <f t="shared" si="424"/>
        <v>45</v>
      </c>
      <c r="D3456" t="str">
        <f>_xlfn.XLOOKUP(C3456,Folha2!A:A,Folha2!B:B)</f>
        <v>DPH</v>
      </c>
      <c r="E3456" s="26" t="str">
        <f t="shared" si="425"/>
        <v>070</v>
      </c>
      <c r="F3456" s="26" t="str">
        <f t="shared" si="426"/>
        <v>56</v>
      </c>
      <c r="G3456" s="26" t="str">
        <f t="shared" si="427"/>
        <v>14</v>
      </c>
      <c r="H3456" s="27" t="s">
        <v>10999</v>
      </c>
      <c r="I3456" s="25" t="s">
        <v>11000</v>
      </c>
      <c r="J3456" s="27" t="s">
        <v>10829</v>
      </c>
      <c r="K3456" s="25" t="s">
        <v>11001</v>
      </c>
      <c r="L3456" s="27" t="s">
        <v>42</v>
      </c>
      <c r="M3456" s="25" t="s">
        <v>43</v>
      </c>
      <c r="N3456" s="27" t="s">
        <v>43</v>
      </c>
      <c r="O3456" s="25" t="s">
        <v>43</v>
      </c>
      <c r="P3456" s="27" t="s">
        <v>43</v>
      </c>
      <c r="Q3456" s="25" t="s">
        <v>44</v>
      </c>
      <c r="R3456" s="28">
        <v>1.19</v>
      </c>
      <c r="S3456" s="29"/>
      <c r="T3456" s="29"/>
      <c r="U3456" s="29">
        <v>1.19</v>
      </c>
      <c r="V3456" s="1" t="s">
        <v>45</v>
      </c>
      <c r="W3456" s="1" t="s">
        <v>45</v>
      </c>
      <c r="X3456" s="1" t="s">
        <v>45</v>
      </c>
      <c r="Y3456" s="30">
        <f t="shared" si="428"/>
        <v>1.19</v>
      </c>
      <c r="Z3456" s="31">
        <f t="shared" si="429"/>
        <v>0</v>
      </c>
      <c r="AA3456" s="32">
        <f t="shared" si="430"/>
        <v>0</v>
      </c>
      <c r="AB3456" t="b">
        <f t="shared" si="431"/>
        <v>1</v>
      </c>
      <c r="AC3456" s="2" t="s">
        <v>45</v>
      </c>
      <c r="AD3456" s="2" t="s">
        <v>45</v>
      </c>
      <c r="AG3456" t="s">
        <v>6651</v>
      </c>
    </row>
    <row r="3457" spans="1:33" ht="16" hidden="1" x14ac:dyDescent="0.4">
      <c r="A3457" s="24" t="s">
        <v>6638</v>
      </c>
      <c r="B3457" s="25" t="s">
        <v>10989</v>
      </c>
      <c r="C3457" t="str">
        <f t="shared" si="424"/>
        <v>45</v>
      </c>
      <c r="D3457" t="str">
        <f>_xlfn.XLOOKUP(C3457,Folha2!A:A,Folha2!B:B)</f>
        <v>DPH</v>
      </c>
      <c r="E3457" s="26" t="str">
        <f t="shared" si="425"/>
        <v>070</v>
      </c>
      <c r="F3457" s="26" t="str">
        <f t="shared" si="426"/>
        <v>56</v>
      </c>
      <c r="G3457" s="26" t="str">
        <f t="shared" si="427"/>
        <v>14</v>
      </c>
      <c r="H3457" s="27" t="s">
        <v>11002</v>
      </c>
      <c r="I3457" s="25" t="s">
        <v>11003</v>
      </c>
      <c r="J3457" s="27" t="s">
        <v>10829</v>
      </c>
      <c r="K3457" s="25" t="s">
        <v>11004</v>
      </c>
      <c r="L3457" s="27" t="s">
        <v>42</v>
      </c>
      <c r="M3457" s="25" t="s">
        <v>43</v>
      </c>
      <c r="N3457" s="27" t="s">
        <v>43</v>
      </c>
      <c r="O3457" s="25" t="s">
        <v>43</v>
      </c>
      <c r="P3457" s="27" t="s">
        <v>43</v>
      </c>
      <c r="Q3457" s="25" t="s">
        <v>44</v>
      </c>
      <c r="R3457" s="28">
        <v>1.89</v>
      </c>
      <c r="S3457" s="29">
        <v>1.89</v>
      </c>
      <c r="T3457" s="29"/>
      <c r="U3457" s="29"/>
      <c r="V3457" s="1" t="s">
        <v>45</v>
      </c>
      <c r="W3457" s="1" t="s">
        <v>45</v>
      </c>
      <c r="X3457" s="1" t="s">
        <v>45</v>
      </c>
      <c r="Y3457" s="30">
        <f t="shared" si="428"/>
        <v>1.89</v>
      </c>
      <c r="Z3457" s="31">
        <f t="shared" si="429"/>
        <v>0</v>
      </c>
      <c r="AA3457" s="32">
        <f t="shared" si="430"/>
        <v>0</v>
      </c>
      <c r="AB3457" t="b">
        <f t="shared" si="431"/>
        <v>1</v>
      </c>
      <c r="AC3457" s="2" t="s">
        <v>45</v>
      </c>
      <c r="AD3457" s="2" t="s">
        <v>45</v>
      </c>
      <c r="AG3457" t="s">
        <v>6651</v>
      </c>
    </row>
    <row r="3458" spans="1:33" ht="16" x14ac:dyDescent="0.4">
      <c r="A3458" s="24" t="s">
        <v>6638</v>
      </c>
      <c r="B3458" s="25" t="s">
        <v>10989</v>
      </c>
      <c r="C3458" t="str">
        <f t="shared" si="424"/>
        <v>45</v>
      </c>
      <c r="D3458" t="str">
        <f>_xlfn.XLOOKUP(C3458,Folha2!A:A,Folha2!B:B)</f>
        <v>DPH</v>
      </c>
      <c r="E3458" s="26" t="str">
        <f t="shared" si="425"/>
        <v>070</v>
      </c>
      <c r="F3458" s="26" t="str">
        <f t="shared" si="426"/>
        <v>56</v>
      </c>
      <c r="G3458" s="26" t="str">
        <f t="shared" si="427"/>
        <v>14</v>
      </c>
      <c r="H3458" s="27" t="s">
        <v>11005</v>
      </c>
      <c r="I3458" s="25" t="s">
        <v>11006</v>
      </c>
      <c r="J3458" s="27" t="s">
        <v>10829</v>
      </c>
      <c r="K3458" s="25" t="s">
        <v>11007</v>
      </c>
      <c r="L3458" s="27" t="s">
        <v>42</v>
      </c>
      <c r="M3458" s="25" t="s">
        <v>43</v>
      </c>
      <c r="N3458" s="27" t="s">
        <v>43</v>
      </c>
      <c r="O3458" s="25" t="s">
        <v>43</v>
      </c>
      <c r="P3458" s="27" t="s">
        <v>43</v>
      </c>
      <c r="Q3458" s="25" t="s">
        <v>44</v>
      </c>
      <c r="R3458" s="28">
        <v>2.99</v>
      </c>
      <c r="S3458" s="29"/>
      <c r="T3458" s="29"/>
      <c r="U3458" s="29">
        <v>2.98</v>
      </c>
      <c r="V3458" s="1" t="s">
        <v>45</v>
      </c>
      <c r="W3458" s="1" t="s">
        <v>45</v>
      </c>
      <c r="X3458" s="1" t="s">
        <v>45</v>
      </c>
      <c r="Y3458" s="30">
        <f t="shared" si="428"/>
        <v>2.98</v>
      </c>
      <c r="Z3458" s="31">
        <f t="shared" si="429"/>
        <v>3.3557046979866278E-3</v>
      </c>
      <c r="AA3458" s="32">
        <f t="shared" si="430"/>
        <v>1.0000000000000231E-2</v>
      </c>
      <c r="AB3458" t="b">
        <f t="shared" si="431"/>
        <v>0</v>
      </c>
      <c r="AC3458" s="2" t="s">
        <v>45</v>
      </c>
      <c r="AD3458" s="2" t="s">
        <v>45</v>
      </c>
    </row>
    <row r="3459" spans="1:33" ht="16" hidden="1" x14ac:dyDescent="0.4">
      <c r="A3459" s="24" t="s">
        <v>6638</v>
      </c>
      <c r="B3459" s="25" t="s">
        <v>11008</v>
      </c>
      <c r="C3459" t="str">
        <f t="shared" si="424"/>
        <v>45</v>
      </c>
      <c r="D3459" t="str">
        <f>_xlfn.XLOOKUP(C3459,Folha2!A:A,Folha2!B:B)</f>
        <v>DPH</v>
      </c>
      <c r="E3459" s="26" t="str">
        <f t="shared" si="425"/>
        <v>070</v>
      </c>
      <c r="F3459" s="26" t="str">
        <f t="shared" si="426"/>
        <v>56</v>
      </c>
      <c r="G3459" s="26" t="str">
        <f t="shared" si="427"/>
        <v>16</v>
      </c>
      <c r="H3459" s="27" t="s">
        <v>11009</v>
      </c>
      <c r="I3459" s="25" t="s">
        <v>11010</v>
      </c>
      <c r="J3459" s="27" t="s">
        <v>11011</v>
      </c>
      <c r="K3459" s="25" t="s">
        <v>11012</v>
      </c>
      <c r="L3459" s="27" t="s">
        <v>42</v>
      </c>
      <c r="M3459" s="25" t="s">
        <v>43</v>
      </c>
      <c r="N3459" s="27" t="s">
        <v>43</v>
      </c>
      <c r="O3459" s="25" t="s">
        <v>43</v>
      </c>
      <c r="P3459" s="27" t="s">
        <v>43</v>
      </c>
      <c r="Q3459" s="25" t="s">
        <v>44</v>
      </c>
      <c r="R3459" s="28">
        <v>1.99</v>
      </c>
      <c r="S3459" s="29">
        <v>1.99</v>
      </c>
      <c r="T3459" s="29"/>
      <c r="U3459" s="29"/>
      <c r="V3459" s="1" t="s">
        <v>45</v>
      </c>
      <c r="W3459" s="1" t="s">
        <v>45</v>
      </c>
      <c r="X3459" s="1" t="s">
        <v>45</v>
      </c>
      <c r="Y3459" s="30">
        <f t="shared" si="428"/>
        <v>1.99</v>
      </c>
      <c r="Z3459" s="31">
        <f t="shared" si="429"/>
        <v>0</v>
      </c>
      <c r="AA3459" s="32">
        <f t="shared" si="430"/>
        <v>0</v>
      </c>
      <c r="AB3459" t="b">
        <f t="shared" si="431"/>
        <v>1</v>
      </c>
      <c r="AC3459" s="2" t="s">
        <v>3526</v>
      </c>
      <c r="AD3459" s="2">
        <v>1.95</v>
      </c>
      <c r="AG3459" t="s">
        <v>6651</v>
      </c>
    </row>
    <row r="3460" spans="1:33" ht="16" x14ac:dyDescent="0.4">
      <c r="A3460" s="24" t="s">
        <v>6638</v>
      </c>
      <c r="B3460" s="25" t="s">
        <v>11008</v>
      </c>
      <c r="C3460" t="str">
        <f t="shared" ref="C3460:C3523" si="432">MID(A3460,2,2)</f>
        <v>45</v>
      </c>
      <c r="D3460" t="str">
        <f>_xlfn.XLOOKUP(C3460,Folha2!A:A,Folha2!B:B)</f>
        <v>DPH</v>
      </c>
      <c r="E3460" s="26" t="str">
        <f t="shared" ref="E3460:E3523" si="433">MID(A3460,5,3)</f>
        <v>070</v>
      </c>
      <c r="F3460" s="26" t="str">
        <f t="shared" ref="F3460:F3523" si="434">MID(B3460,5,2)</f>
        <v>56</v>
      </c>
      <c r="G3460" s="26" t="str">
        <f t="shared" ref="G3460:G3523" si="435">MID(B3460,8,2)</f>
        <v>16</v>
      </c>
      <c r="H3460" s="27" t="s">
        <v>11013</v>
      </c>
      <c r="I3460" s="25" t="s">
        <v>11014</v>
      </c>
      <c r="J3460" s="27" t="s">
        <v>11011</v>
      </c>
      <c r="K3460" s="25" t="s">
        <v>11015</v>
      </c>
      <c r="L3460" s="27" t="s">
        <v>42</v>
      </c>
      <c r="M3460" s="25" t="s">
        <v>43</v>
      </c>
      <c r="N3460" s="27" t="s">
        <v>43</v>
      </c>
      <c r="O3460" s="25" t="s">
        <v>43</v>
      </c>
      <c r="P3460" s="27" t="s">
        <v>43</v>
      </c>
      <c r="Q3460" s="25" t="s">
        <v>44</v>
      </c>
      <c r="R3460" s="28">
        <v>2.35</v>
      </c>
      <c r="S3460" s="29">
        <v>2.35</v>
      </c>
      <c r="T3460" s="29"/>
      <c r="U3460" s="29">
        <v>1.99</v>
      </c>
      <c r="V3460" s="1" t="s">
        <v>45</v>
      </c>
      <c r="W3460" s="1" t="s">
        <v>45</v>
      </c>
      <c r="X3460" s="1" t="s">
        <v>45</v>
      </c>
      <c r="Y3460" s="30">
        <f t="shared" ref="Y3460:Y3523" si="436">IF(OR(N3460="O",O3460="O"),IF(COUNT(V3460:X3460)&gt;0,MIN(V3460:X3460),MIN(S3460:U3460)),IF(M3460="O",MIN(S3460:U3460),IF(L3460="E",IFERROR(MODE(S3460:U3460),MIN(S3460:U3460)),AVERAGE(S3460:U3460))))</f>
        <v>1.99</v>
      </c>
      <c r="Z3460" s="31">
        <f t="shared" ref="Z3460:Z3523" si="437">R3460/Y3460-1</f>
        <v>0.18090452261306544</v>
      </c>
      <c r="AA3460" s="32">
        <f t="shared" ref="AA3460:AA3523" si="438">R3460-Y3460</f>
        <v>0.3600000000000001</v>
      </c>
      <c r="AB3460" t="b">
        <f t="shared" ref="AB3460:AB3523" si="439">R3460=Y3460</f>
        <v>0</v>
      </c>
      <c r="AC3460" s="2" t="s">
        <v>45</v>
      </c>
      <c r="AD3460" s="2" t="s">
        <v>45</v>
      </c>
    </row>
    <row r="3461" spans="1:33" ht="16" hidden="1" x14ac:dyDescent="0.4">
      <c r="A3461" s="24" t="s">
        <v>6638</v>
      </c>
      <c r="B3461" s="25" t="s">
        <v>11008</v>
      </c>
      <c r="C3461" t="str">
        <f t="shared" si="432"/>
        <v>45</v>
      </c>
      <c r="D3461" t="str">
        <f>_xlfn.XLOOKUP(C3461,Folha2!A:A,Folha2!B:B)</f>
        <v>DPH</v>
      </c>
      <c r="E3461" s="26" t="str">
        <f t="shared" si="433"/>
        <v>070</v>
      </c>
      <c r="F3461" s="26" t="str">
        <f t="shared" si="434"/>
        <v>56</v>
      </c>
      <c r="G3461" s="26" t="str">
        <f t="shared" si="435"/>
        <v>16</v>
      </c>
      <c r="H3461" s="27" t="s">
        <v>11016</v>
      </c>
      <c r="I3461" s="25" t="s">
        <v>11017</v>
      </c>
      <c r="J3461" s="27" t="s">
        <v>59</v>
      </c>
      <c r="K3461" s="25" t="s">
        <v>11018</v>
      </c>
      <c r="L3461" s="27" t="s">
        <v>51</v>
      </c>
      <c r="M3461" s="25" t="s">
        <v>52</v>
      </c>
      <c r="N3461" s="27" t="s">
        <v>43</v>
      </c>
      <c r="O3461" s="25" t="s">
        <v>43</v>
      </c>
      <c r="P3461" s="27" t="s">
        <v>52</v>
      </c>
      <c r="Q3461" s="25" t="s">
        <v>44</v>
      </c>
      <c r="R3461" s="28">
        <v>0.89</v>
      </c>
      <c r="S3461" s="29">
        <v>0.89</v>
      </c>
      <c r="T3461" s="29">
        <v>0.89</v>
      </c>
      <c r="U3461" s="29">
        <v>0.89</v>
      </c>
      <c r="V3461" s="1" t="s">
        <v>45</v>
      </c>
      <c r="W3461" s="1" t="s">
        <v>45</v>
      </c>
      <c r="X3461" s="1" t="s">
        <v>45</v>
      </c>
      <c r="Y3461" s="30">
        <f t="shared" si="436"/>
        <v>0.89</v>
      </c>
      <c r="Z3461" s="31">
        <f t="shared" si="437"/>
        <v>0</v>
      </c>
      <c r="AA3461" s="32">
        <f t="shared" si="438"/>
        <v>0</v>
      </c>
      <c r="AB3461" t="b">
        <f t="shared" si="439"/>
        <v>1</v>
      </c>
      <c r="AC3461" s="2" t="s">
        <v>45</v>
      </c>
      <c r="AD3461" s="2" t="s">
        <v>45</v>
      </c>
      <c r="AG3461" t="s">
        <v>6651</v>
      </c>
    </row>
    <row r="3462" spans="1:33" ht="16" x14ac:dyDescent="0.4">
      <c r="A3462" s="24" t="s">
        <v>6638</v>
      </c>
      <c r="B3462" s="25" t="s">
        <v>11008</v>
      </c>
      <c r="C3462" t="str">
        <f t="shared" si="432"/>
        <v>45</v>
      </c>
      <c r="D3462" t="str">
        <f>_xlfn.XLOOKUP(C3462,Folha2!A:A,Folha2!B:B)</f>
        <v>DPH</v>
      </c>
      <c r="E3462" s="26" t="str">
        <f t="shared" si="433"/>
        <v>070</v>
      </c>
      <c r="F3462" s="26" t="str">
        <f t="shared" si="434"/>
        <v>56</v>
      </c>
      <c r="G3462" s="26" t="str">
        <f t="shared" si="435"/>
        <v>16</v>
      </c>
      <c r="H3462" s="27" t="s">
        <v>11019</v>
      </c>
      <c r="I3462" s="25" t="s">
        <v>11020</v>
      </c>
      <c r="J3462" s="27" t="s">
        <v>59</v>
      </c>
      <c r="K3462" s="25" t="s">
        <v>11021</v>
      </c>
      <c r="L3462" s="27" t="s">
        <v>51</v>
      </c>
      <c r="M3462" s="25" t="s">
        <v>43</v>
      </c>
      <c r="N3462" s="27" t="s">
        <v>43</v>
      </c>
      <c r="O3462" s="25" t="s">
        <v>43</v>
      </c>
      <c r="P3462" s="27" t="s">
        <v>43</v>
      </c>
      <c r="Q3462" s="25" t="s">
        <v>44</v>
      </c>
      <c r="R3462" s="28">
        <v>1.58</v>
      </c>
      <c r="S3462" s="29">
        <v>1.78</v>
      </c>
      <c r="T3462" s="29">
        <v>1.37</v>
      </c>
      <c r="U3462" s="29"/>
      <c r="V3462" s="1" t="s">
        <v>45</v>
      </c>
      <c r="W3462" s="1" t="s">
        <v>45</v>
      </c>
      <c r="X3462" s="1" t="s">
        <v>45</v>
      </c>
      <c r="Y3462" s="30">
        <f t="shared" si="436"/>
        <v>1.5750000000000002</v>
      </c>
      <c r="Z3462" s="31">
        <f t="shared" si="437"/>
        <v>3.1746031746031633E-3</v>
      </c>
      <c r="AA3462" s="32">
        <f t="shared" si="438"/>
        <v>4.9999999999998934E-3</v>
      </c>
      <c r="AB3462" t="b">
        <f t="shared" si="439"/>
        <v>0</v>
      </c>
      <c r="AC3462" s="2" t="s">
        <v>45</v>
      </c>
      <c r="AD3462" s="2" t="s">
        <v>45</v>
      </c>
    </row>
    <row r="3463" spans="1:33" ht="16" hidden="1" x14ac:dyDescent="0.4">
      <c r="A3463" s="24" t="s">
        <v>6638</v>
      </c>
      <c r="B3463" s="25" t="s">
        <v>11008</v>
      </c>
      <c r="C3463" t="str">
        <f t="shared" si="432"/>
        <v>45</v>
      </c>
      <c r="D3463" t="str">
        <f>_xlfn.XLOOKUP(C3463,Folha2!A:A,Folha2!B:B)</f>
        <v>DPH</v>
      </c>
      <c r="E3463" s="26" t="str">
        <f t="shared" si="433"/>
        <v>070</v>
      </c>
      <c r="F3463" s="26" t="str">
        <f t="shared" si="434"/>
        <v>56</v>
      </c>
      <c r="G3463" s="26" t="str">
        <f t="shared" si="435"/>
        <v>16</v>
      </c>
      <c r="H3463" s="27" t="s">
        <v>11022</v>
      </c>
      <c r="I3463" s="25" t="s">
        <v>11023</v>
      </c>
      <c r="J3463" s="27" t="s">
        <v>10829</v>
      </c>
      <c r="K3463" s="25" t="s">
        <v>11024</v>
      </c>
      <c r="L3463" s="27" t="s">
        <v>42</v>
      </c>
      <c r="M3463" s="25" t="s">
        <v>43</v>
      </c>
      <c r="N3463" s="27" t="s">
        <v>43</v>
      </c>
      <c r="O3463" s="25" t="s">
        <v>43</v>
      </c>
      <c r="P3463" s="27" t="s">
        <v>43</v>
      </c>
      <c r="Q3463" s="25" t="s">
        <v>1635</v>
      </c>
      <c r="R3463" s="28">
        <v>0.69</v>
      </c>
      <c r="S3463" s="29">
        <v>0.69</v>
      </c>
      <c r="T3463" s="29"/>
      <c r="U3463" s="29">
        <v>0.69</v>
      </c>
      <c r="V3463" s="1" t="s">
        <v>45</v>
      </c>
      <c r="W3463" s="1" t="s">
        <v>45</v>
      </c>
      <c r="X3463" s="1" t="s">
        <v>45</v>
      </c>
      <c r="Y3463" s="30">
        <f t="shared" si="436"/>
        <v>0.69</v>
      </c>
      <c r="Z3463" s="31">
        <f t="shared" si="437"/>
        <v>0</v>
      </c>
      <c r="AA3463" s="32">
        <f t="shared" si="438"/>
        <v>0</v>
      </c>
      <c r="AB3463" t="b">
        <f t="shared" si="439"/>
        <v>1</v>
      </c>
      <c r="AC3463" s="2" t="s">
        <v>45</v>
      </c>
      <c r="AD3463" s="2" t="s">
        <v>45</v>
      </c>
      <c r="AG3463" t="s">
        <v>6651</v>
      </c>
    </row>
    <row r="3464" spans="1:33" ht="16" hidden="1" x14ac:dyDescent="0.4">
      <c r="A3464" s="24" t="s">
        <v>6638</v>
      </c>
      <c r="B3464" s="25" t="s">
        <v>11008</v>
      </c>
      <c r="C3464" t="str">
        <f t="shared" si="432"/>
        <v>45</v>
      </c>
      <c r="D3464" t="str">
        <f>_xlfn.XLOOKUP(C3464,Folha2!A:A,Folha2!B:B)</f>
        <v>DPH</v>
      </c>
      <c r="E3464" s="26" t="str">
        <f t="shared" si="433"/>
        <v>070</v>
      </c>
      <c r="F3464" s="26" t="str">
        <f t="shared" si="434"/>
        <v>56</v>
      </c>
      <c r="G3464" s="26" t="str">
        <f t="shared" si="435"/>
        <v>16</v>
      </c>
      <c r="H3464" s="27" t="s">
        <v>11025</v>
      </c>
      <c r="I3464" s="25" t="s">
        <v>11026</v>
      </c>
      <c r="J3464" s="27" t="s">
        <v>10829</v>
      </c>
      <c r="K3464" s="25" t="s">
        <v>11027</v>
      </c>
      <c r="L3464" s="27" t="s">
        <v>42</v>
      </c>
      <c r="M3464" s="25" t="s">
        <v>43</v>
      </c>
      <c r="N3464" s="27" t="s">
        <v>43</v>
      </c>
      <c r="O3464" s="25" t="s">
        <v>43</v>
      </c>
      <c r="P3464" s="27" t="s">
        <v>43</v>
      </c>
      <c r="Q3464" s="25" t="s">
        <v>44</v>
      </c>
      <c r="R3464" s="28">
        <v>1.89</v>
      </c>
      <c r="S3464" s="29">
        <v>1.89</v>
      </c>
      <c r="T3464" s="29"/>
      <c r="U3464" s="29">
        <v>1.89</v>
      </c>
      <c r="V3464" s="1">
        <v>1.69</v>
      </c>
      <c r="W3464" s="1" t="s">
        <v>45</v>
      </c>
      <c r="X3464" s="1">
        <v>1.49</v>
      </c>
      <c r="Y3464" s="30">
        <f t="shared" si="436"/>
        <v>1.89</v>
      </c>
      <c r="Z3464" s="31">
        <f t="shared" si="437"/>
        <v>0</v>
      </c>
      <c r="AA3464" s="32">
        <f t="shared" si="438"/>
        <v>0</v>
      </c>
      <c r="AB3464" t="b">
        <f t="shared" si="439"/>
        <v>1</v>
      </c>
      <c r="AC3464" s="2" t="s">
        <v>45</v>
      </c>
      <c r="AD3464" s="2" t="s">
        <v>45</v>
      </c>
      <c r="AG3464" t="s">
        <v>6651</v>
      </c>
    </row>
    <row r="3465" spans="1:33" ht="16" hidden="1" x14ac:dyDescent="0.4">
      <c r="A3465" s="24" t="s">
        <v>6638</v>
      </c>
      <c r="B3465" s="25" t="s">
        <v>11008</v>
      </c>
      <c r="C3465" t="str">
        <f t="shared" si="432"/>
        <v>45</v>
      </c>
      <c r="D3465" t="str">
        <f>_xlfn.XLOOKUP(C3465,Folha2!A:A,Folha2!B:B)</f>
        <v>DPH</v>
      </c>
      <c r="E3465" s="26" t="str">
        <f t="shared" si="433"/>
        <v>070</v>
      </c>
      <c r="F3465" s="26" t="str">
        <f t="shared" si="434"/>
        <v>56</v>
      </c>
      <c r="G3465" s="26" t="str">
        <f t="shared" si="435"/>
        <v>16</v>
      </c>
      <c r="H3465" s="27" t="s">
        <v>11028</v>
      </c>
      <c r="I3465" s="25" t="s">
        <v>11029</v>
      </c>
      <c r="J3465" s="27" t="s">
        <v>10854</v>
      </c>
      <c r="K3465" s="25" t="s">
        <v>11030</v>
      </c>
      <c r="L3465" s="27" t="s">
        <v>42</v>
      </c>
      <c r="M3465" s="25" t="s">
        <v>43</v>
      </c>
      <c r="N3465" s="27" t="s">
        <v>43</v>
      </c>
      <c r="O3465" s="25" t="s">
        <v>43</v>
      </c>
      <c r="P3465" s="27" t="s">
        <v>43</v>
      </c>
      <c r="Q3465" s="25" t="s">
        <v>1635</v>
      </c>
      <c r="R3465" s="28">
        <v>1.49</v>
      </c>
      <c r="S3465" s="29">
        <v>1.49</v>
      </c>
      <c r="T3465" s="29"/>
      <c r="U3465" s="29">
        <v>1.49</v>
      </c>
      <c r="V3465" s="1" t="s">
        <v>45</v>
      </c>
      <c r="W3465" s="1" t="s">
        <v>45</v>
      </c>
      <c r="X3465" s="1" t="s">
        <v>45</v>
      </c>
      <c r="Y3465" s="30">
        <f t="shared" si="436"/>
        <v>1.49</v>
      </c>
      <c r="Z3465" s="31">
        <f t="shared" si="437"/>
        <v>0</v>
      </c>
      <c r="AA3465" s="32">
        <f t="shared" si="438"/>
        <v>0</v>
      </c>
      <c r="AB3465" t="b">
        <f t="shared" si="439"/>
        <v>1</v>
      </c>
      <c r="AC3465" s="2" t="s">
        <v>45</v>
      </c>
      <c r="AD3465" s="2" t="s">
        <v>45</v>
      </c>
      <c r="AG3465" t="s">
        <v>6651</v>
      </c>
    </row>
    <row r="3466" spans="1:33" ht="16" hidden="1" x14ac:dyDescent="0.4">
      <c r="A3466" s="24" t="s">
        <v>6638</v>
      </c>
      <c r="B3466" s="25" t="s">
        <v>11031</v>
      </c>
      <c r="C3466" t="str">
        <f t="shared" si="432"/>
        <v>45</v>
      </c>
      <c r="D3466" t="str">
        <f>_xlfn.XLOOKUP(C3466,Folha2!A:A,Folha2!B:B)</f>
        <v>DPH</v>
      </c>
      <c r="E3466" s="26" t="str">
        <f t="shared" si="433"/>
        <v>070</v>
      </c>
      <c r="F3466" s="26" t="str">
        <f t="shared" si="434"/>
        <v>56</v>
      </c>
      <c r="G3466" s="26" t="str">
        <f t="shared" si="435"/>
        <v>18</v>
      </c>
      <c r="H3466" s="27" t="s">
        <v>11032</v>
      </c>
      <c r="I3466" s="25" t="s">
        <v>11033</v>
      </c>
      <c r="J3466" s="27" t="s">
        <v>59</v>
      </c>
      <c r="K3466" s="25" t="s">
        <v>11034</v>
      </c>
      <c r="L3466" s="27" t="s">
        <v>51</v>
      </c>
      <c r="M3466" s="25" t="s">
        <v>43</v>
      </c>
      <c r="N3466" s="27" t="s">
        <v>43</v>
      </c>
      <c r="O3466" s="25" t="s">
        <v>43</v>
      </c>
      <c r="P3466" s="27" t="s">
        <v>43</v>
      </c>
      <c r="Q3466" s="25" t="s">
        <v>44</v>
      </c>
      <c r="R3466" s="28">
        <v>1.1299999999999999</v>
      </c>
      <c r="S3466" s="29"/>
      <c r="T3466" s="29"/>
      <c r="U3466" s="29">
        <v>1.1299999999999999</v>
      </c>
      <c r="V3466" s="1" t="s">
        <v>45</v>
      </c>
      <c r="W3466" s="1" t="s">
        <v>45</v>
      </c>
      <c r="X3466" s="1" t="s">
        <v>45</v>
      </c>
      <c r="Y3466" s="30">
        <f t="shared" si="436"/>
        <v>1.1299999999999999</v>
      </c>
      <c r="Z3466" s="31">
        <f t="shared" si="437"/>
        <v>0</v>
      </c>
      <c r="AA3466" s="32">
        <f t="shared" si="438"/>
        <v>0</v>
      </c>
      <c r="AB3466" t="b">
        <f t="shared" si="439"/>
        <v>1</v>
      </c>
      <c r="AC3466" s="2" t="s">
        <v>45</v>
      </c>
      <c r="AD3466" s="2" t="s">
        <v>45</v>
      </c>
      <c r="AG3466" t="s">
        <v>6651</v>
      </c>
    </row>
    <row r="3467" spans="1:33" ht="16" hidden="1" x14ac:dyDescent="0.4">
      <c r="A3467" s="24" t="s">
        <v>6638</v>
      </c>
      <c r="B3467" s="25" t="s">
        <v>11031</v>
      </c>
      <c r="C3467" t="str">
        <f t="shared" si="432"/>
        <v>45</v>
      </c>
      <c r="D3467" t="str">
        <f>_xlfn.XLOOKUP(C3467,Folha2!A:A,Folha2!B:B)</f>
        <v>DPH</v>
      </c>
      <c r="E3467" s="26" t="str">
        <f t="shared" si="433"/>
        <v>070</v>
      </c>
      <c r="F3467" s="26" t="str">
        <f t="shared" si="434"/>
        <v>56</v>
      </c>
      <c r="G3467" s="26" t="str">
        <f t="shared" si="435"/>
        <v>18</v>
      </c>
      <c r="H3467" s="27" t="s">
        <v>11035</v>
      </c>
      <c r="I3467" s="25" t="s">
        <v>11036</v>
      </c>
      <c r="J3467" s="27" t="s">
        <v>10829</v>
      </c>
      <c r="K3467" s="25" t="s">
        <v>11037</v>
      </c>
      <c r="L3467" s="27" t="s">
        <v>42</v>
      </c>
      <c r="M3467" s="25" t="s">
        <v>43</v>
      </c>
      <c r="N3467" s="27" t="s">
        <v>43</v>
      </c>
      <c r="O3467" s="25" t="s">
        <v>43</v>
      </c>
      <c r="P3467" s="27" t="s">
        <v>43</v>
      </c>
      <c r="Q3467" s="25" t="s">
        <v>44</v>
      </c>
      <c r="R3467" s="28">
        <v>1.39</v>
      </c>
      <c r="S3467" s="29"/>
      <c r="T3467" s="29"/>
      <c r="U3467" s="29">
        <v>1.39</v>
      </c>
      <c r="V3467" s="1" t="s">
        <v>45</v>
      </c>
      <c r="W3467" s="1" t="s">
        <v>45</v>
      </c>
      <c r="X3467" s="1" t="s">
        <v>45</v>
      </c>
      <c r="Y3467" s="30">
        <f t="shared" si="436"/>
        <v>1.39</v>
      </c>
      <c r="Z3467" s="31">
        <f t="shared" si="437"/>
        <v>0</v>
      </c>
      <c r="AA3467" s="32">
        <f t="shared" si="438"/>
        <v>0</v>
      </c>
      <c r="AB3467" t="b">
        <f t="shared" si="439"/>
        <v>1</v>
      </c>
      <c r="AC3467" s="2" t="s">
        <v>45</v>
      </c>
      <c r="AD3467" s="2" t="s">
        <v>45</v>
      </c>
      <c r="AG3467" t="s">
        <v>6651</v>
      </c>
    </row>
    <row r="3468" spans="1:33" ht="16" x14ac:dyDescent="0.4">
      <c r="A3468" s="24" t="s">
        <v>6638</v>
      </c>
      <c r="B3468" s="25" t="s">
        <v>11038</v>
      </c>
      <c r="C3468" t="str">
        <f t="shared" si="432"/>
        <v>45</v>
      </c>
      <c r="D3468" t="str">
        <f>_xlfn.XLOOKUP(C3468,Folha2!A:A,Folha2!B:B)</f>
        <v>DPH</v>
      </c>
      <c r="E3468" s="26" t="str">
        <f t="shared" si="433"/>
        <v>070</v>
      </c>
      <c r="F3468" s="26" t="str">
        <f t="shared" si="434"/>
        <v>58</v>
      </c>
      <c r="G3468" s="26" t="str">
        <f t="shared" si="435"/>
        <v>03</v>
      </c>
      <c r="H3468" s="27" t="s">
        <v>11039</v>
      </c>
      <c r="I3468" s="25" t="s">
        <v>11040</v>
      </c>
      <c r="J3468" s="27" t="s">
        <v>11041</v>
      </c>
      <c r="K3468" s="25" t="s">
        <v>11042</v>
      </c>
      <c r="L3468" s="27" t="s">
        <v>42</v>
      </c>
      <c r="M3468" s="25" t="s">
        <v>52</v>
      </c>
      <c r="N3468" s="27" t="s">
        <v>52</v>
      </c>
      <c r="O3468" s="25" t="s">
        <v>43</v>
      </c>
      <c r="P3468" s="27" t="s">
        <v>52</v>
      </c>
      <c r="Q3468" s="25" t="s">
        <v>44</v>
      </c>
      <c r="R3468" s="28">
        <v>8.39</v>
      </c>
      <c r="S3468" s="29"/>
      <c r="T3468" s="29">
        <v>11.19</v>
      </c>
      <c r="U3468" s="29">
        <v>11.19</v>
      </c>
      <c r="V3468" s="1" t="s">
        <v>45</v>
      </c>
      <c r="W3468" s="1">
        <v>7.98</v>
      </c>
      <c r="X3468" s="1" t="s">
        <v>45</v>
      </c>
      <c r="Y3468" s="30">
        <f t="shared" si="436"/>
        <v>7.98</v>
      </c>
      <c r="Z3468" s="31">
        <f t="shared" si="437"/>
        <v>5.137844611528819E-2</v>
      </c>
      <c r="AA3468" s="32">
        <f t="shared" si="438"/>
        <v>0.41000000000000014</v>
      </c>
      <c r="AB3468" t="b">
        <f t="shared" si="439"/>
        <v>0</v>
      </c>
      <c r="AC3468" s="2" t="s">
        <v>76</v>
      </c>
      <c r="AD3468" s="2">
        <v>8.39</v>
      </c>
      <c r="AG3468" t="s">
        <v>10061</v>
      </c>
    </row>
    <row r="3469" spans="1:33" ht="16" x14ac:dyDescent="0.4">
      <c r="A3469" s="24" t="s">
        <v>6638</v>
      </c>
      <c r="B3469" s="25" t="s">
        <v>11038</v>
      </c>
      <c r="C3469" t="str">
        <f t="shared" si="432"/>
        <v>45</v>
      </c>
      <c r="D3469" t="str">
        <f>_xlfn.XLOOKUP(C3469,Folha2!A:A,Folha2!B:B)</f>
        <v>DPH</v>
      </c>
      <c r="E3469" s="26" t="str">
        <f t="shared" si="433"/>
        <v>070</v>
      </c>
      <c r="F3469" s="26" t="str">
        <f t="shared" si="434"/>
        <v>58</v>
      </c>
      <c r="G3469" s="26" t="str">
        <f t="shared" si="435"/>
        <v>03</v>
      </c>
      <c r="H3469" s="27" t="s">
        <v>11043</v>
      </c>
      <c r="I3469" s="25" t="s">
        <v>11044</v>
      </c>
      <c r="J3469" s="27" t="s">
        <v>11041</v>
      </c>
      <c r="K3469" s="25" t="s">
        <v>11045</v>
      </c>
      <c r="L3469" s="27" t="s">
        <v>42</v>
      </c>
      <c r="M3469" s="25" t="s">
        <v>52</v>
      </c>
      <c r="N3469" s="27" t="s">
        <v>52</v>
      </c>
      <c r="O3469" s="25" t="s">
        <v>43</v>
      </c>
      <c r="P3469" s="27" t="s">
        <v>52</v>
      </c>
      <c r="Q3469" s="25" t="s">
        <v>44</v>
      </c>
      <c r="R3469" s="28">
        <v>8.39</v>
      </c>
      <c r="S3469" s="29">
        <v>11.19</v>
      </c>
      <c r="T3469" s="29"/>
      <c r="U3469" s="29">
        <v>11.19</v>
      </c>
      <c r="V3469" s="1" t="s">
        <v>45</v>
      </c>
      <c r="W3469" s="1" t="s">
        <v>45</v>
      </c>
      <c r="X3469" s="1" t="s">
        <v>45</v>
      </c>
      <c r="Y3469" s="30">
        <f t="shared" si="436"/>
        <v>11.19</v>
      </c>
      <c r="Z3469" s="31">
        <f t="shared" si="437"/>
        <v>-0.25022341376228763</v>
      </c>
      <c r="AA3469" s="32">
        <f t="shared" si="438"/>
        <v>-2.7999999999999989</v>
      </c>
      <c r="AB3469" t="b">
        <f t="shared" si="439"/>
        <v>0</v>
      </c>
      <c r="AC3469" s="2" t="s">
        <v>76</v>
      </c>
      <c r="AD3469" s="2">
        <v>8.39</v>
      </c>
      <c r="AG3469" t="s">
        <v>10061</v>
      </c>
    </row>
    <row r="3470" spans="1:33" ht="16" x14ac:dyDescent="0.4">
      <c r="A3470" s="24" t="s">
        <v>6638</v>
      </c>
      <c r="B3470" s="25" t="s">
        <v>11038</v>
      </c>
      <c r="C3470" t="str">
        <f t="shared" si="432"/>
        <v>45</v>
      </c>
      <c r="D3470" t="str">
        <f>_xlfn.XLOOKUP(C3470,Folha2!A:A,Folha2!B:B)</f>
        <v>DPH</v>
      </c>
      <c r="E3470" s="26" t="str">
        <f t="shared" si="433"/>
        <v>070</v>
      </c>
      <c r="F3470" s="26" t="str">
        <f t="shared" si="434"/>
        <v>58</v>
      </c>
      <c r="G3470" s="26" t="str">
        <f t="shared" si="435"/>
        <v>03</v>
      </c>
      <c r="H3470" s="27" t="s">
        <v>11046</v>
      </c>
      <c r="I3470" s="25" t="s">
        <v>11047</v>
      </c>
      <c r="J3470" s="27" t="s">
        <v>11041</v>
      </c>
      <c r="K3470" s="25" t="s">
        <v>11048</v>
      </c>
      <c r="L3470" s="27" t="s">
        <v>42</v>
      </c>
      <c r="M3470" s="25" t="s">
        <v>52</v>
      </c>
      <c r="N3470" s="27" t="s">
        <v>52</v>
      </c>
      <c r="O3470" s="25" t="s">
        <v>43</v>
      </c>
      <c r="P3470" s="27" t="s">
        <v>52</v>
      </c>
      <c r="Q3470" s="25" t="s">
        <v>44</v>
      </c>
      <c r="R3470" s="28">
        <v>8.39</v>
      </c>
      <c r="S3470" s="29"/>
      <c r="T3470" s="29"/>
      <c r="U3470" s="29">
        <v>11.19</v>
      </c>
      <c r="V3470" s="1" t="s">
        <v>45</v>
      </c>
      <c r="W3470" s="1" t="s">
        <v>45</v>
      </c>
      <c r="X3470" s="1" t="s">
        <v>45</v>
      </c>
      <c r="Y3470" s="30">
        <f t="shared" si="436"/>
        <v>11.19</v>
      </c>
      <c r="Z3470" s="31">
        <f t="shared" si="437"/>
        <v>-0.25022341376228763</v>
      </c>
      <c r="AA3470" s="32">
        <f t="shared" si="438"/>
        <v>-2.7999999999999989</v>
      </c>
      <c r="AB3470" t="b">
        <f t="shared" si="439"/>
        <v>0</v>
      </c>
      <c r="AC3470" s="2" t="s">
        <v>76</v>
      </c>
      <c r="AD3470" s="2">
        <v>8.39</v>
      </c>
      <c r="AG3470" t="s">
        <v>10061</v>
      </c>
    </row>
    <row r="3471" spans="1:33" ht="16" x14ac:dyDescent="0.4">
      <c r="A3471" s="24" t="s">
        <v>6638</v>
      </c>
      <c r="B3471" s="25" t="s">
        <v>11038</v>
      </c>
      <c r="C3471" t="str">
        <f t="shared" si="432"/>
        <v>45</v>
      </c>
      <c r="D3471" t="str">
        <f>_xlfn.XLOOKUP(C3471,Folha2!A:A,Folha2!B:B)</f>
        <v>DPH</v>
      </c>
      <c r="E3471" s="26" t="str">
        <f t="shared" si="433"/>
        <v>070</v>
      </c>
      <c r="F3471" s="26" t="str">
        <f t="shared" si="434"/>
        <v>58</v>
      </c>
      <c r="G3471" s="26" t="str">
        <f t="shared" si="435"/>
        <v>03</v>
      </c>
      <c r="H3471" s="27" t="s">
        <v>11049</v>
      </c>
      <c r="I3471" s="25" t="s">
        <v>11050</v>
      </c>
      <c r="J3471" s="27" t="s">
        <v>11041</v>
      </c>
      <c r="K3471" s="25" t="s">
        <v>11051</v>
      </c>
      <c r="L3471" s="27" t="s">
        <v>42</v>
      </c>
      <c r="M3471" s="25" t="s">
        <v>43</v>
      </c>
      <c r="N3471" s="27" t="s">
        <v>43</v>
      </c>
      <c r="O3471" s="25" t="s">
        <v>43</v>
      </c>
      <c r="P3471" s="27" t="s">
        <v>43</v>
      </c>
      <c r="Q3471" s="25" t="s">
        <v>44</v>
      </c>
      <c r="R3471" s="28">
        <v>8.39</v>
      </c>
      <c r="S3471" s="29">
        <v>11.19</v>
      </c>
      <c r="T3471" s="29"/>
      <c r="U3471" s="29"/>
      <c r="V3471" s="1" t="s">
        <v>45</v>
      </c>
      <c r="W3471" s="1" t="s">
        <v>45</v>
      </c>
      <c r="X3471" s="1" t="s">
        <v>45</v>
      </c>
      <c r="Y3471" s="30">
        <f t="shared" si="436"/>
        <v>11.19</v>
      </c>
      <c r="Z3471" s="31">
        <f t="shared" si="437"/>
        <v>-0.25022341376228763</v>
      </c>
      <c r="AA3471" s="32">
        <f t="shared" si="438"/>
        <v>-2.7999999999999989</v>
      </c>
      <c r="AB3471" t="b">
        <f t="shared" si="439"/>
        <v>0</v>
      </c>
      <c r="AC3471" s="2" t="s">
        <v>76</v>
      </c>
      <c r="AD3471" s="2">
        <v>8.39</v>
      </c>
    </row>
    <row r="3472" spans="1:33" ht="16" hidden="1" x14ac:dyDescent="0.4">
      <c r="A3472" s="24" t="s">
        <v>6638</v>
      </c>
      <c r="B3472" s="25" t="s">
        <v>11038</v>
      </c>
      <c r="C3472" t="str">
        <f t="shared" si="432"/>
        <v>45</v>
      </c>
      <c r="D3472" t="str">
        <f>_xlfn.XLOOKUP(C3472,Folha2!A:A,Folha2!B:B)</f>
        <v>DPH</v>
      </c>
      <c r="E3472" s="26" t="str">
        <f t="shared" si="433"/>
        <v>070</v>
      </c>
      <c r="F3472" s="26" t="str">
        <f t="shared" si="434"/>
        <v>58</v>
      </c>
      <c r="G3472" s="26" t="str">
        <f t="shared" si="435"/>
        <v>03</v>
      </c>
      <c r="H3472" s="27" t="s">
        <v>11052</v>
      </c>
      <c r="I3472" s="25" t="s">
        <v>11053</v>
      </c>
      <c r="J3472" s="27" t="s">
        <v>11041</v>
      </c>
      <c r="K3472" s="25" t="s">
        <v>11054</v>
      </c>
      <c r="L3472" s="27" t="s">
        <v>42</v>
      </c>
      <c r="M3472" s="25" t="s">
        <v>43</v>
      </c>
      <c r="N3472" s="27" t="s">
        <v>43</v>
      </c>
      <c r="O3472" s="25" t="s">
        <v>43</v>
      </c>
      <c r="P3472" s="27" t="s">
        <v>43</v>
      </c>
      <c r="Q3472" s="25" t="s">
        <v>1191</v>
      </c>
      <c r="R3472" s="28">
        <v>25.97</v>
      </c>
      <c r="S3472" s="29">
        <v>25.97</v>
      </c>
      <c r="T3472" s="29"/>
      <c r="U3472" s="29"/>
      <c r="V3472" s="1" t="s">
        <v>45</v>
      </c>
      <c r="W3472" s="1" t="s">
        <v>45</v>
      </c>
      <c r="X3472" s="1" t="s">
        <v>45</v>
      </c>
      <c r="Y3472" s="30">
        <f t="shared" si="436"/>
        <v>25.97</v>
      </c>
      <c r="Z3472" s="31">
        <f t="shared" si="437"/>
        <v>0</v>
      </c>
      <c r="AA3472" s="32">
        <f t="shared" si="438"/>
        <v>0</v>
      </c>
      <c r="AB3472" t="b">
        <f t="shared" si="439"/>
        <v>1</v>
      </c>
      <c r="AC3472" s="2" t="s">
        <v>76</v>
      </c>
      <c r="AD3472" s="2">
        <v>12.98</v>
      </c>
      <c r="AG3472" t="s">
        <v>6651</v>
      </c>
    </row>
    <row r="3473" spans="1:33" ht="16" x14ac:dyDescent="0.4">
      <c r="A3473" s="24" t="s">
        <v>6638</v>
      </c>
      <c r="B3473" s="25" t="s">
        <v>11038</v>
      </c>
      <c r="C3473" t="str">
        <f t="shared" si="432"/>
        <v>45</v>
      </c>
      <c r="D3473" t="str">
        <f>_xlfn.XLOOKUP(C3473,Folha2!A:A,Folha2!B:B)</f>
        <v>DPH</v>
      </c>
      <c r="E3473" s="26" t="str">
        <f t="shared" si="433"/>
        <v>070</v>
      </c>
      <c r="F3473" s="26" t="str">
        <f t="shared" si="434"/>
        <v>58</v>
      </c>
      <c r="G3473" s="26" t="str">
        <f t="shared" si="435"/>
        <v>03</v>
      </c>
      <c r="H3473" s="27" t="s">
        <v>11055</v>
      </c>
      <c r="I3473" s="25" t="s">
        <v>11056</v>
      </c>
      <c r="J3473" s="27" t="s">
        <v>59</v>
      </c>
      <c r="K3473" s="25" t="s">
        <v>11057</v>
      </c>
      <c r="L3473" s="27" t="s">
        <v>51</v>
      </c>
      <c r="M3473" s="25" t="s">
        <v>52</v>
      </c>
      <c r="N3473" s="27" t="s">
        <v>43</v>
      </c>
      <c r="O3473" s="25" t="s">
        <v>43</v>
      </c>
      <c r="P3473" s="27" t="s">
        <v>52</v>
      </c>
      <c r="Q3473" s="25" t="s">
        <v>44</v>
      </c>
      <c r="R3473" s="28">
        <v>4.6900000000000004</v>
      </c>
      <c r="S3473" s="29">
        <v>5.28</v>
      </c>
      <c r="T3473" s="29">
        <v>4.45</v>
      </c>
      <c r="U3473" s="29"/>
      <c r="V3473" s="1" t="s">
        <v>45</v>
      </c>
      <c r="W3473" s="1" t="s">
        <v>45</v>
      </c>
      <c r="X3473" s="1" t="s">
        <v>45</v>
      </c>
      <c r="Y3473" s="30">
        <f t="shared" si="436"/>
        <v>4.45</v>
      </c>
      <c r="Z3473" s="31">
        <f t="shared" si="437"/>
        <v>5.3932584269662964E-2</v>
      </c>
      <c r="AA3473" s="32">
        <f t="shared" si="438"/>
        <v>0.24000000000000021</v>
      </c>
      <c r="AB3473" t="b">
        <f t="shared" si="439"/>
        <v>0</v>
      </c>
      <c r="AC3473" s="2" t="s">
        <v>45</v>
      </c>
      <c r="AD3473" s="2" t="s">
        <v>45</v>
      </c>
      <c r="AG3473" t="s">
        <v>10061</v>
      </c>
    </row>
    <row r="3474" spans="1:33" ht="16" x14ac:dyDescent="0.4">
      <c r="A3474" s="24" t="s">
        <v>6638</v>
      </c>
      <c r="B3474" s="25" t="s">
        <v>11038</v>
      </c>
      <c r="C3474" t="str">
        <f t="shared" si="432"/>
        <v>45</v>
      </c>
      <c r="D3474" t="str">
        <f>_xlfn.XLOOKUP(C3474,Folha2!A:A,Folha2!B:B)</f>
        <v>DPH</v>
      </c>
      <c r="E3474" s="26" t="str">
        <f t="shared" si="433"/>
        <v>070</v>
      </c>
      <c r="F3474" s="26" t="str">
        <f t="shared" si="434"/>
        <v>58</v>
      </c>
      <c r="G3474" s="26" t="str">
        <f t="shared" si="435"/>
        <v>03</v>
      </c>
      <c r="H3474" s="27" t="s">
        <v>11058</v>
      </c>
      <c r="I3474" s="25" t="s">
        <v>11059</v>
      </c>
      <c r="J3474" s="27" t="s">
        <v>59</v>
      </c>
      <c r="K3474" s="25" t="s">
        <v>11060</v>
      </c>
      <c r="L3474" s="27" t="s">
        <v>51</v>
      </c>
      <c r="M3474" s="25" t="s">
        <v>52</v>
      </c>
      <c r="N3474" s="27" t="s">
        <v>43</v>
      </c>
      <c r="O3474" s="25" t="s">
        <v>43</v>
      </c>
      <c r="P3474" s="27" t="s">
        <v>52</v>
      </c>
      <c r="Q3474" s="25" t="s">
        <v>44</v>
      </c>
      <c r="R3474" s="28">
        <v>4.6900000000000004</v>
      </c>
      <c r="S3474" s="29">
        <v>4.7</v>
      </c>
      <c r="T3474" s="29">
        <v>4.45</v>
      </c>
      <c r="U3474" s="29"/>
      <c r="V3474" s="1" t="s">
        <v>45</v>
      </c>
      <c r="W3474" s="1" t="s">
        <v>45</v>
      </c>
      <c r="X3474" s="1" t="s">
        <v>45</v>
      </c>
      <c r="Y3474" s="30">
        <f t="shared" si="436"/>
        <v>4.45</v>
      </c>
      <c r="Z3474" s="31">
        <f t="shared" si="437"/>
        <v>5.3932584269662964E-2</v>
      </c>
      <c r="AA3474" s="32">
        <f t="shared" si="438"/>
        <v>0.24000000000000021</v>
      </c>
      <c r="AB3474" t="b">
        <f t="shared" si="439"/>
        <v>0</v>
      </c>
      <c r="AC3474" s="2" t="s">
        <v>45</v>
      </c>
      <c r="AD3474" s="2" t="s">
        <v>45</v>
      </c>
      <c r="AG3474" t="s">
        <v>10061</v>
      </c>
    </row>
    <row r="3475" spans="1:33" ht="16" hidden="1" x14ac:dyDescent="0.4">
      <c r="A3475" s="24" t="s">
        <v>6638</v>
      </c>
      <c r="B3475" s="25" t="s">
        <v>11061</v>
      </c>
      <c r="C3475" t="str">
        <f t="shared" si="432"/>
        <v>45</v>
      </c>
      <c r="D3475" t="str">
        <f>_xlfn.XLOOKUP(C3475,Folha2!A:A,Folha2!B:B)</f>
        <v>DPH</v>
      </c>
      <c r="E3475" s="26" t="str">
        <f t="shared" si="433"/>
        <v>070</v>
      </c>
      <c r="F3475" s="26" t="str">
        <f t="shared" si="434"/>
        <v>58</v>
      </c>
      <c r="G3475" s="26" t="str">
        <f t="shared" si="435"/>
        <v>05</v>
      </c>
      <c r="H3475" s="27" t="s">
        <v>11062</v>
      </c>
      <c r="I3475" s="25" t="s">
        <v>11063</v>
      </c>
      <c r="J3475" s="27" t="s">
        <v>11041</v>
      </c>
      <c r="K3475" s="25" t="s">
        <v>11064</v>
      </c>
      <c r="L3475" s="27" t="s">
        <v>42</v>
      </c>
      <c r="M3475" s="25" t="s">
        <v>43</v>
      </c>
      <c r="N3475" s="27" t="s">
        <v>43</v>
      </c>
      <c r="O3475" s="25" t="s">
        <v>43</v>
      </c>
      <c r="P3475" s="27" t="s">
        <v>43</v>
      </c>
      <c r="Q3475" s="25" t="s">
        <v>186</v>
      </c>
      <c r="R3475" s="28">
        <v>7.69</v>
      </c>
      <c r="S3475" s="29">
        <v>7.69</v>
      </c>
      <c r="T3475" s="29"/>
      <c r="U3475" s="29"/>
      <c r="V3475" s="1">
        <v>4.99</v>
      </c>
      <c r="W3475" s="1" t="s">
        <v>45</v>
      </c>
      <c r="X3475" s="1" t="s">
        <v>45</v>
      </c>
      <c r="Y3475" s="30">
        <f t="shared" si="436"/>
        <v>7.69</v>
      </c>
      <c r="Z3475" s="31">
        <f t="shared" si="437"/>
        <v>0</v>
      </c>
      <c r="AA3475" s="32">
        <f t="shared" si="438"/>
        <v>0</v>
      </c>
      <c r="AB3475" t="b">
        <f t="shared" si="439"/>
        <v>1</v>
      </c>
      <c r="AC3475" s="2" t="s">
        <v>76</v>
      </c>
      <c r="AD3475" s="2">
        <v>5.38</v>
      </c>
      <c r="AG3475" t="s">
        <v>6651</v>
      </c>
    </row>
    <row r="3476" spans="1:33" ht="16" hidden="1" x14ac:dyDescent="0.4">
      <c r="A3476" s="24" t="s">
        <v>6638</v>
      </c>
      <c r="B3476" s="25" t="s">
        <v>11061</v>
      </c>
      <c r="C3476" t="str">
        <f t="shared" si="432"/>
        <v>45</v>
      </c>
      <c r="D3476" t="str">
        <f>_xlfn.XLOOKUP(C3476,Folha2!A:A,Folha2!B:B)</f>
        <v>DPH</v>
      </c>
      <c r="E3476" s="26" t="str">
        <f t="shared" si="433"/>
        <v>070</v>
      </c>
      <c r="F3476" s="26" t="str">
        <f t="shared" si="434"/>
        <v>58</v>
      </c>
      <c r="G3476" s="26" t="str">
        <f t="shared" si="435"/>
        <v>05</v>
      </c>
      <c r="H3476" s="27" t="s">
        <v>11065</v>
      </c>
      <c r="I3476" s="25" t="s">
        <v>11066</v>
      </c>
      <c r="J3476" s="27" t="s">
        <v>11041</v>
      </c>
      <c r="K3476" s="25" t="s">
        <v>11067</v>
      </c>
      <c r="L3476" s="27" t="s">
        <v>42</v>
      </c>
      <c r="M3476" s="25" t="s">
        <v>43</v>
      </c>
      <c r="N3476" s="27" t="s">
        <v>43</v>
      </c>
      <c r="O3476" s="25" t="s">
        <v>43</v>
      </c>
      <c r="P3476" s="27" t="s">
        <v>43</v>
      </c>
      <c r="Q3476" s="25" t="s">
        <v>186</v>
      </c>
      <c r="R3476" s="28">
        <v>7.69</v>
      </c>
      <c r="S3476" s="29">
        <v>7.69</v>
      </c>
      <c r="T3476" s="29"/>
      <c r="U3476" s="29"/>
      <c r="V3476" s="1">
        <v>4.99</v>
      </c>
      <c r="W3476" s="1" t="s">
        <v>45</v>
      </c>
      <c r="X3476" s="1" t="s">
        <v>45</v>
      </c>
      <c r="Y3476" s="30">
        <f t="shared" si="436"/>
        <v>7.69</v>
      </c>
      <c r="Z3476" s="31">
        <f t="shared" si="437"/>
        <v>0</v>
      </c>
      <c r="AA3476" s="32">
        <f t="shared" si="438"/>
        <v>0</v>
      </c>
      <c r="AB3476" t="b">
        <f t="shared" si="439"/>
        <v>1</v>
      </c>
      <c r="AC3476" s="2" t="s">
        <v>76</v>
      </c>
      <c r="AD3476" s="2">
        <v>5.38</v>
      </c>
      <c r="AG3476" t="s">
        <v>6651</v>
      </c>
    </row>
    <row r="3477" spans="1:33" ht="16" hidden="1" x14ac:dyDescent="0.4">
      <c r="A3477" s="24" t="s">
        <v>6638</v>
      </c>
      <c r="B3477" s="25" t="s">
        <v>11061</v>
      </c>
      <c r="C3477" t="str">
        <f t="shared" si="432"/>
        <v>45</v>
      </c>
      <c r="D3477" t="str">
        <f>_xlfn.XLOOKUP(C3477,Folha2!A:A,Folha2!B:B)</f>
        <v>DPH</v>
      </c>
      <c r="E3477" s="26" t="str">
        <f t="shared" si="433"/>
        <v>070</v>
      </c>
      <c r="F3477" s="26" t="str">
        <f t="shared" si="434"/>
        <v>58</v>
      </c>
      <c r="G3477" s="26" t="str">
        <f t="shared" si="435"/>
        <v>05</v>
      </c>
      <c r="H3477" s="27" t="s">
        <v>11068</v>
      </c>
      <c r="I3477" s="25" t="s">
        <v>11069</v>
      </c>
      <c r="J3477" s="27" t="s">
        <v>11070</v>
      </c>
      <c r="K3477" s="25" t="s">
        <v>11071</v>
      </c>
      <c r="L3477" s="27" t="s">
        <v>42</v>
      </c>
      <c r="M3477" s="25" t="s">
        <v>43</v>
      </c>
      <c r="N3477" s="27" t="s">
        <v>43</v>
      </c>
      <c r="O3477" s="25" t="s">
        <v>43</v>
      </c>
      <c r="P3477" s="27" t="s">
        <v>43</v>
      </c>
      <c r="Q3477" s="25" t="s">
        <v>44</v>
      </c>
      <c r="R3477" s="28">
        <v>8.49</v>
      </c>
      <c r="S3477" s="29">
        <v>8.49</v>
      </c>
      <c r="T3477" s="29"/>
      <c r="U3477" s="29">
        <v>8.49</v>
      </c>
      <c r="V3477" s="1">
        <v>4.99</v>
      </c>
      <c r="W3477" s="1" t="s">
        <v>45</v>
      </c>
      <c r="X3477" s="1">
        <v>4.99</v>
      </c>
      <c r="Y3477" s="30">
        <f t="shared" si="436"/>
        <v>8.49</v>
      </c>
      <c r="Z3477" s="31">
        <f t="shared" si="437"/>
        <v>0</v>
      </c>
      <c r="AA3477" s="32">
        <f t="shared" si="438"/>
        <v>0</v>
      </c>
      <c r="AB3477" t="b">
        <f t="shared" si="439"/>
        <v>1</v>
      </c>
      <c r="AC3477" s="2" t="s">
        <v>53</v>
      </c>
      <c r="AD3477" s="2">
        <v>4.99</v>
      </c>
      <c r="AG3477" t="s">
        <v>6651</v>
      </c>
    </row>
    <row r="3478" spans="1:33" ht="16" hidden="1" x14ac:dyDescent="0.4">
      <c r="A3478" s="24" t="s">
        <v>6638</v>
      </c>
      <c r="B3478" s="25" t="s">
        <v>11061</v>
      </c>
      <c r="C3478" t="str">
        <f t="shared" si="432"/>
        <v>45</v>
      </c>
      <c r="D3478" t="str">
        <f>_xlfn.XLOOKUP(C3478,Folha2!A:A,Folha2!B:B)</f>
        <v>DPH</v>
      </c>
      <c r="E3478" s="26" t="str">
        <f t="shared" si="433"/>
        <v>070</v>
      </c>
      <c r="F3478" s="26" t="str">
        <f t="shared" si="434"/>
        <v>58</v>
      </c>
      <c r="G3478" s="26" t="str">
        <f t="shared" si="435"/>
        <v>05</v>
      </c>
      <c r="H3478" s="27" t="s">
        <v>11072</v>
      </c>
      <c r="I3478" s="25" t="s">
        <v>11073</v>
      </c>
      <c r="J3478" s="27" t="s">
        <v>11070</v>
      </c>
      <c r="K3478" s="25" t="s">
        <v>11074</v>
      </c>
      <c r="L3478" s="27" t="s">
        <v>42</v>
      </c>
      <c r="M3478" s="25" t="s">
        <v>43</v>
      </c>
      <c r="N3478" s="27" t="s">
        <v>43</v>
      </c>
      <c r="O3478" s="25" t="s">
        <v>43</v>
      </c>
      <c r="P3478" s="27" t="s">
        <v>43</v>
      </c>
      <c r="Q3478" s="25" t="s">
        <v>44</v>
      </c>
      <c r="R3478" s="28">
        <v>8.49</v>
      </c>
      <c r="S3478" s="29">
        <v>8.49</v>
      </c>
      <c r="T3478" s="29"/>
      <c r="U3478" s="29">
        <v>8.49</v>
      </c>
      <c r="V3478" s="1">
        <v>4.99</v>
      </c>
      <c r="W3478" s="1" t="s">
        <v>45</v>
      </c>
      <c r="X3478" s="1">
        <v>4.99</v>
      </c>
      <c r="Y3478" s="30">
        <f t="shared" si="436"/>
        <v>8.49</v>
      </c>
      <c r="Z3478" s="31">
        <f t="shared" si="437"/>
        <v>0</v>
      </c>
      <c r="AA3478" s="32">
        <f t="shared" si="438"/>
        <v>0</v>
      </c>
      <c r="AB3478" t="b">
        <f t="shared" si="439"/>
        <v>1</v>
      </c>
      <c r="AC3478" s="2" t="s">
        <v>53</v>
      </c>
      <c r="AD3478" s="2">
        <v>4.99</v>
      </c>
      <c r="AG3478" t="s">
        <v>6651</v>
      </c>
    </row>
    <row r="3479" spans="1:33" ht="16" x14ac:dyDescent="0.4">
      <c r="A3479" s="24" t="s">
        <v>6638</v>
      </c>
      <c r="B3479" s="25" t="s">
        <v>11061</v>
      </c>
      <c r="C3479" t="str">
        <f t="shared" si="432"/>
        <v>45</v>
      </c>
      <c r="D3479" t="str">
        <f>_xlfn.XLOOKUP(C3479,Folha2!A:A,Folha2!B:B)</f>
        <v>DPH</v>
      </c>
      <c r="E3479" s="26" t="str">
        <f t="shared" si="433"/>
        <v>070</v>
      </c>
      <c r="F3479" s="26" t="str">
        <f t="shared" si="434"/>
        <v>58</v>
      </c>
      <c r="G3479" s="26" t="str">
        <f t="shared" si="435"/>
        <v>05</v>
      </c>
      <c r="H3479" s="27" t="s">
        <v>11075</v>
      </c>
      <c r="I3479" s="25" t="s">
        <v>11076</v>
      </c>
      <c r="J3479" s="27" t="s">
        <v>59</v>
      </c>
      <c r="K3479" s="25" t="s">
        <v>11077</v>
      </c>
      <c r="L3479" s="27" t="s">
        <v>51</v>
      </c>
      <c r="M3479" s="25" t="s">
        <v>43</v>
      </c>
      <c r="N3479" s="27" t="s">
        <v>43</v>
      </c>
      <c r="O3479" s="25" t="s">
        <v>43</v>
      </c>
      <c r="P3479" s="27" t="s">
        <v>43</v>
      </c>
      <c r="Q3479" s="25" t="s">
        <v>44</v>
      </c>
      <c r="R3479" s="28">
        <v>3.89</v>
      </c>
      <c r="S3479" s="29">
        <v>4.29</v>
      </c>
      <c r="T3479" s="29">
        <v>3.81</v>
      </c>
      <c r="U3479" s="29"/>
      <c r="V3479" s="1" t="s">
        <v>45</v>
      </c>
      <c r="W3479" s="1" t="s">
        <v>45</v>
      </c>
      <c r="X3479" s="1" t="s">
        <v>45</v>
      </c>
      <c r="Y3479" s="30">
        <f t="shared" si="436"/>
        <v>4.05</v>
      </c>
      <c r="Z3479" s="31">
        <f t="shared" si="437"/>
        <v>-3.9506172839506082E-2</v>
      </c>
      <c r="AA3479" s="32">
        <f t="shared" si="438"/>
        <v>-0.1599999999999997</v>
      </c>
      <c r="AB3479" t="b">
        <f t="shared" si="439"/>
        <v>0</v>
      </c>
      <c r="AC3479" s="2" t="s">
        <v>76</v>
      </c>
      <c r="AD3479" s="2">
        <v>3.49</v>
      </c>
    </row>
    <row r="3480" spans="1:33" ht="16" x14ac:dyDescent="0.4">
      <c r="A3480" s="24" t="s">
        <v>6638</v>
      </c>
      <c r="B3480" s="25" t="s">
        <v>11061</v>
      </c>
      <c r="C3480" t="str">
        <f t="shared" si="432"/>
        <v>45</v>
      </c>
      <c r="D3480" t="str">
        <f>_xlfn.XLOOKUP(C3480,Folha2!A:A,Folha2!B:B)</f>
        <v>DPH</v>
      </c>
      <c r="E3480" s="26" t="str">
        <f t="shared" si="433"/>
        <v>070</v>
      </c>
      <c r="F3480" s="26" t="str">
        <f t="shared" si="434"/>
        <v>58</v>
      </c>
      <c r="G3480" s="26" t="str">
        <f t="shared" si="435"/>
        <v>05</v>
      </c>
      <c r="H3480" s="27" t="s">
        <v>11078</v>
      </c>
      <c r="I3480" s="25" t="s">
        <v>11079</v>
      </c>
      <c r="J3480" s="27" t="s">
        <v>59</v>
      </c>
      <c r="K3480" s="25" t="s">
        <v>11080</v>
      </c>
      <c r="L3480" s="27" t="s">
        <v>51</v>
      </c>
      <c r="M3480" s="25" t="s">
        <v>43</v>
      </c>
      <c r="N3480" s="27" t="s">
        <v>43</v>
      </c>
      <c r="O3480" s="25" t="s">
        <v>43</v>
      </c>
      <c r="P3480" s="27" t="s">
        <v>43</v>
      </c>
      <c r="Q3480" s="25" t="s">
        <v>44</v>
      </c>
      <c r="R3480" s="28">
        <v>3.99</v>
      </c>
      <c r="S3480" s="29">
        <v>4.29</v>
      </c>
      <c r="T3480" s="29">
        <v>3.84</v>
      </c>
      <c r="U3480" s="29"/>
      <c r="V3480" s="1" t="s">
        <v>45</v>
      </c>
      <c r="W3480" s="1" t="s">
        <v>45</v>
      </c>
      <c r="X3480" s="1" t="s">
        <v>45</v>
      </c>
      <c r="Y3480" s="30">
        <f t="shared" si="436"/>
        <v>4.0649999999999995</v>
      </c>
      <c r="Z3480" s="31">
        <f t="shared" si="437"/>
        <v>-1.845018450184488E-2</v>
      </c>
      <c r="AA3480" s="32">
        <f t="shared" si="438"/>
        <v>-7.4999999999999289E-2</v>
      </c>
      <c r="AB3480" t="b">
        <f t="shared" si="439"/>
        <v>0</v>
      </c>
      <c r="AC3480" s="2" t="s">
        <v>76</v>
      </c>
      <c r="AD3480" s="2">
        <v>3.49</v>
      </c>
    </row>
    <row r="3481" spans="1:33" ht="16" hidden="1" x14ac:dyDescent="0.4">
      <c r="A3481" s="24" t="s">
        <v>6638</v>
      </c>
      <c r="B3481" s="25" t="s">
        <v>11081</v>
      </c>
      <c r="C3481" t="str">
        <f t="shared" si="432"/>
        <v>45</v>
      </c>
      <c r="D3481" t="str">
        <f>_xlfn.XLOOKUP(C3481,Folha2!A:A,Folha2!B:B)</f>
        <v>DPH</v>
      </c>
      <c r="E3481" s="26" t="str">
        <f t="shared" si="433"/>
        <v>070</v>
      </c>
      <c r="F3481" s="26" t="str">
        <f t="shared" si="434"/>
        <v>58</v>
      </c>
      <c r="G3481" s="26" t="str">
        <f t="shared" si="435"/>
        <v>07</v>
      </c>
      <c r="H3481" s="27" t="s">
        <v>11082</v>
      </c>
      <c r="I3481" s="25" t="s">
        <v>11083</v>
      </c>
      <c r="J3481" s="27" t="s">
        <v>11041</v>
      </c>
      <c r="K3481" s="25" t="s">
        <v>11084</v>
      </c>
      <c r="L3481" s="27" t="s">
        <v>42</v>
      </c>
      <c r="M3481" s="25" t="s">
        <v>43</v>
      </c>
      <c r="N3481" s="27" t="s">
        <v>43</v>
      </c>
      <c r="O3481" s="25" t="s">
        <v>43</v>
      </c>
      <c r="P3481" s="27" t="s">
        <v>43</v>
      </c>
      <c r="Q3481" s="25" t="s">
        <v>186</v>
      </c>
      <c r="R3481" s="28">
        <v>8.99</v>
      </c>
      <c r="S3481" s="29">
        <v>8.99</v>
      </c>
      <c r="T3481" s="29"/>
      <c r="U3481" s="29">
        <v>8.99</v>
      </c>
      <c r="V3481" s="1">
        <v>5.84</v>
      </c>
      <c r="W3481" s="1" t="s">
        <v>45</v>
      </c>
      <c r="X3481" s="1" t="s">
        <v>45</v>
      </c>
      <c r="Y3481" s="30">
        <f t="shared" si="436"/>
        <v>8.99</v>
      </c>
      <c r="Z3481" s="31">
        <f t="shared" si="437"/>
        <v>0</v>
      </c>
      <c r="AA3481" s="32">
        <f t="shared" si="438"/>
        <v>0</v>
      </c>
      <c r="AB3481" t="b">
        <f t="shared" si="439"/>
        <v>1</v>
      </c>
      <c r="AC3481" s="2" t="s">
        <v>313</v>
      </c>
      <c r="AD3481" s="2">
        <v>5.84</v>
      </c>
      <c r="AG3481" t="s">
        <v>6651</v>
      </c>
    </row>
    <row r="3482" spans="1:33" ht="16" hidden="1" x14ac:dyDescent="0.4">
      <c r="A3482" s="24" t="s">
        <v>6638</v>
      </c>
      <c r="B3482" s="25" t="s">
        <v>11081</v>
      </c>
      <c r="C3482" t="str">
        <f t="shared" si="432"/>
        <v>45</v>
      </c>
      <c r="D3482" t="str">
        <f>_xlfn.XLOOKUP(C3482,Folha2!A:A,Folha2!B:B)</f>
        <v>DPH</v>
      </c>
      <c r="E3482" s="26" t="str">
        <f t="shared" si="433"/>
        <v>070</v>
      </c>
      <c r="F3482" s="26" t="str">
        <f t="shared" si="434"/>
        <v>58</v>
      </c>
      <c r="G3482" s="26" t="str">
        <f t="shared" si="435"/>
        <v>07</v>
      </c>
      <c r="H3482" s="27" t="s">
        <v>11085</v>
      </c>
      <c r="I3482" s="25" t="s">
        <v>11086</v>
      </c>
      <c r="J3482" s="27" t="s">
        <v>11041</v>
      </c>
      <c r="K3482" s="25" t="s">
        <v>11087</v>
      </c>
      <c r="L3482" s="27" t="s">
        <v>42</v>
      </c>
      <c r="M3482" s="25" t="s">
        <v>43</v>
      </c>
      <c r="N3482" s="27" t="s">
        <v>43</v>
      </c>
      <c r="O3482" s="25" t="s">
        <v>43</v>
      </c>
      <c r="P3482" s="27" t="s">
        <v>43</v>
      </c>
      <c r="Q3482" s="25" t="s">
        <v>186</v>
      </c>
      <c r="R3482" s="28">
        <v>9.99</v>
      </c>
      <c r="S3482" s="29">
        <v>9.99</v>
      </c>
      <c r="T3482" s="29"/>
      <c r="U3482" s="29">
        <v>9.99</v>
      </c>
      <c r="V3482" s="1">
        <v>6.49</v>
      </c>
      <c r="W3482" s="1" t="s">
        <v>45</v>
      </c>
      <c r="X3482" s="1" t="s">
        <v>45</v>
      </c>
      <c r="Y3482" s="30">
        <f t="shared" si="436"/>
        <v>9.99</v>
      </c>
      <c r="Z3482" s="31">
        <f t="shared" si="437"/>
        <v>0</v>
      </c>
      <c r="AA3482" s="32">
        <f t="shared" si="438"/>
        <v>0</v>
      </c>
      <c r="AB3482" t="b">
        <f t="shared" si="439"/>
        <v>1</v>
      </c>
      <c r="AC3482" s="2" t="s">
        <v>313</v>
      </c>
      <c r="AD3482" s="2">
        <v>6.49</v>
      </c>
      <c r="AG3482" t="s">
        <v>6651</v>
      </c>
    </row>
    <row r="3483" spans="1:33" ht="16" hidden="1" x14ac:dyDescent="0.4">
      <c r="A3483" s="24" t="s">
        <v>6638</v>
      </c>
      <c r="B3483" s="25" t="s">
        <v>11081</v>
      </c>
      <c r="C3483" t="str">
        <f t="shared" si="432"/>
        <v>45</v>
      </c>
      <c r="D3483" t="str">
        <f>_xlfn.XLOOKUP(C3483,Folha2!A:A,Folha2!B:B)</f>
        <v>DPH</v>
      </c>
      <c r="E3483" s="26" t="str">
        <f t="shared" si="433"/>
        <v>070</v>
      </c>
      <c r="F3483" s="26" t="str">
        <f t="shared" si="434"/>
        <v>58</v>
      </c>
      <c r="G3483" s="26" t="str">
        <f t="shared" si="435"/>
        <v>07</v>
      </c>
      <c r="H3483" s="27" t="s">
        <v>11088</v>
      </c>
      <c r="I3483" s="25" t="s">
        <v>11089</v>
      </c>
      <c r="J3483" s="27" t="s">
        <v>11041</v>
      </c>
      <c r="K3483" s="25" t="s">
        <v>11090</v>
      </c>
      <c r="L3483" s="27" t="s">
        <v>42</v>
      </c>
      <c r="M3483" s="25" t="s">
        <v>43</v>
      </c>
      <c r="N3483" s="27" t="s">
        <v>43</v>
      </c>
      <c r="O3483" s="25" t="s">
        <v>43</v>
      </c>
      <c r="P3483" s="27" t="s">
        <v>43</v>
      </c>
      <c r="Q3483" s="25" t="s">
        <v>1635</v>
      </c>
      <c r="R3483" s="28">
        <v>9.99</v>
      </c>
      <c r="S3483" s="29">
        <v>9.99</v>
      </c>
      <c r="T3483" s="29"/>
      <c r="U3483" s="29"/>
      <c r="V3483" s="1">
        <v>6.49</v>
      </c>
      <c r="W3483" s="1" t="s">
        <v>45</v>
      </c>
      <c r="X3483" s="1" t="s">
        <v>45</v>
      </c>
      <c r="Y3483" s="30">
        <f t="shared" si="436"/>
        <v>9.99</v>
      </c>
      <c r="Z3483" s="31">
        <f t="shared" si="437"/>
        <v>0</v>
      </c>
      <c r="AA3483" s="32">
        <f t="shared" si="438"/>
        <v>0</v>
      </c>
      <c r="AB3483" t="b">
        <f t="shared" si="439"/>
        <v>1</v>
      </c>
      <c r="AC3483" s="2" t="s">
        <v>45</v>
      </c>
      <c r="AD3483" s="2" t="s">
        <v>45</v>
      </c>
      <c r="AG3483" t="s">
        <v>6651</v>
      </c>
    </row>
    <row r="3484" spans="1:33" ht="16" hidden="1" x14ac:dyDescent="0.4">
      <c r="A3484" s="24" t="s">
        <v>6638</v>
      </c>
      <c r="B3484" s="25" t="s">
        <v>11081</v>
      </c>
      <c r="C3484" t="str">
        <f t="shared" si="432"/>
        <v>45</v>
      </c>
      <c r="D3484" t="str">
        <f>_xlfn.XLOOKUP(C3484,Folha2!A:A,Folha2!B:B)</f>
        <v>DPH</v>
      </c>
      <c r="E3484" s="26" t="str">
        <f t="shared" si="433"/>
        <v>070</v>
      </c>
      <c r="F3484" s="26" t="str">
        <f t="shared" si="434"/>
        <v>58</v>
      </c>
      <c r="G3484" s="26" t="str">
        <f t="shared" si="435"/>
        <v>07</v>
      </c>
      <c r="H3484" s="27" t="s">
        <v>11091</v>
      </c>
      <c r="I3484" s="25" t="s">
        <v>11092</v>
      </c>
      <c r="J3484" s="27" t="s">
        <v>11070</v>
      </c>
      <c r="K3484" s="25" t="s">
        <v>11093</v>
      </c>
      <c r="L3484" s="27" t="s">
        <v>42</v>
      </c>
      <c r="M3484" s="25" t="s">
        <v>43</v>
      </c>
      <c r="N3484" s="27" t="s">
        <v>43</v>
      </c>
      <c r="O3484" s="25" t="s">
        <v>43</v>
      </c>
      <c r="P3484" s="27" t="s">
        <v>43</v>
      </c>
      <c r="Q3484" s="25" t="s">
        <v>44</v>
      </c>
      <c r="R3484" s="28">
        <v>9.99</v>
      </c>
      <c r="S3484" s="29"/>
      <c r="T3484" s="29"/>
      <c r="U3484" s="29">
        <v>9.99</v>
      </c>
      <c r="V3484" s="1" t="s">
        <v>45</v>
      </c>
      <c r="W3484" s="1" t="s">
        <v>45</v>
      </c>
      <c r="X3484" s="1" t="s">
        <v>45</v>
      </c>
      <c r="Y3484" s="30">
        <f t="shared" si="436"/>
        <v>9.99</v>
      </c>
      <c r="Z3484" s="31">
        <f t="shared" si="437"/>
        <v>0</v>
      </c>
      <c r="AA3484" s="32">
        <f t="shared" si="438"/>
        <v>0</v>
      </c>
      <c r="AB3484" t="b">
        <f t="shared" si="439"/>
        <v>1</v>
      </c>
      <c r="AC3484" s="2" t="s">
        <v>76</v>
      </c>
      <c r="AD3484" s="2">
        <v>5.99</v>
      </c>
      <c r="AG3484" t="s">
        <v>6651</v>
      </c>
    </row>
    <row r="3485" spans="1:33" ht="16" hidden="1" x14ac:dyDescent="0.4">
      <c r="A3485" s="24" t="s">
        <v>6638</v>
      </c>
      <c r="B3485" s="25" t="s">
        <v>11081</v>
      </c>
      <c r="C3485" t="str">
        <f t="shared" si="432"/>
        <v>45</v>
      </c>
      <c r="D3485" t="str">
        <f>_xlfn.XLOOKUP(C3485,Folha2!A:A,Folha2!B:B)</f>
        <v>DPH</v>
      </c>
      <c r="E3485" s="26" t="str">
        <f t="shared" si="433"/>
        <v>070</v>
      </c>
      <c r="F3485" s="26" t="str">
        <f t="shared" si="434"/>
        <v>58</v>
      </c>
      <c r="G3485" s="26" t="str">
        <f t="shared" si="435"/>
        <v>07</v>
      </c>
      <c r="H3485" s="27" t="s">
        <v>11094</v>
      </c>
      <c r="I3485" s="25" t="s">
        <v>11095</v>
      </c>
      <c r="J3485" s="27" t="s">
        <v>11070</v>
      </c>
      <c r="K3485" s="25" t="s">
        <v>11096</v>
      </c>
      <c r="L3485" s="27" t="s">
        <v>42</v>
      </c>
      <c r="M3485" s="25" t="s">
        <v>43</v>
      </c>
      <c r="N3485" s="27" t="s">
        <v>43</v>
      </c>
      <c r="O3485" s="25" t="s">
        <v>43</v>
      </c>
      <c r="P3485" s="27" t="s">
        <v>43</v>
      </c>
      <c r="Q3485" s="25" t="s">
        <v>44</v>
      </c>
      <c r="R3485" s="28">
        <v>9.99</v>
      </c>
      <c r="S3485" s="29"/>
      <c r="T3485" s="29"/>
      <c r="U3485" s="29">
        <v>9.99</v>
      </c>
      <c r="V3485" s="1" t="s">
        <v>45</v>
      </c>
      <c r="W3485" s="1" t="s">
        <v>45</v>
      </c>
      <c r="X3485" s="1" t="s">
        <v>45</v>
      </c>
      <c r="Y3485" s="30">
        <f t="shared" si="436"/>
        <v>9.99</v>
      </c>
      <c r="Z3485" s="31">
        <f t="shared" si="437"/>
        <v>0</v>
      </c>
      <c r="AA3485" s="32">
        <f t="shared" si="438"/>
        <v>0</v>
      </c>
      <c r="AB3485" t="b">
        <f t="shared" si="439"/>
        <v>1</v>
      </c>
      <c r="AC3485" s="2" t="s">
        <v>76</v>
      </c>
      <c r="AD3485" s="2">
        <v>5.99</v>
      </c>
      <c r="AG3485" t="s">
        <v>6651</v>
      </c>
    </row>
    <row r="3486" spans="1:33" ht="16" hidden="1" x14ac:dyDescent="0.4">
      <c r="A3486" s="24" t="s">
        <v>6638</v>
      </c>
      <c r="B3486" s="25" t="s">
        <v>11081</v>
      </c>
      <c r="C3486" t="str">
        <f t="shared" si="432"/>
        <v>45</v>
      </c>
      <c r="D3486" t="str">
        <f>_xlfn.XLOOKUP(C3486,Folha2!A:A,Folha2!B:B)</f>
        <v>DPH</v>
      </c>
      <c r="E3486" s="26" t="str">
        <f t="shared" si="433"/>
        <v>070</v>
      </c>
      <c r="F3486" s="26" t="str">
        <f t="shared" si="434"/>
        <v>58</v>
      </c>
      <c r="G3486" s="26" t="str">
        <f t="shared" si="435"/>
        <v>07</v>
      </c>
      <c r="H3486" s="27" t="s">
        <v>11097</v>
      </c>
      <c r="I3486" s="25" t="s">
        <v>11098</v>
      </c>
      <c r="J3486" s="27" t="s">
        <v>11070</v>
      </c>
      <c r="K3486" s="25" t="s">
        <v>11099</v>
      </c>
      <c r="L3486" s="27" t="s">
        <v>42</v>
      </c>
      <c r="M3486" s="25" t="s">
        <v>43</v>
      </c>
      <c r="N3486" s="27" t="s">
        <v>43</v>
      </c>
      <c r="O3486" s="25" t="s">
        <v>43</v>
      </c>
      <c r="P3486" s="27" t="s">
        <v>43</v>
      </c>
      <c r="Q3486" s="25" t="s">
        <v>44</v>
      </c>
      <c r="R3486" s="28">
        <v>9.99</v>
      </c>
      <c r="S3486" s="29"/>
      <c r="T3486" s="29"/>
      <c r="U3486" s="29">
        <v>9.99</v>
      </c>
      <c r="V3486" s="1" t="s">
        <v>45</v>
      </c>
      <c r="W3486" s="1" t="s">
        <v>45</v>
      </c>
      <c r="X3486" s="1" t="s">
        <v>45</v>
      </c>
      <c r="Y3486" s="30">
        <f t="shared" si="436"/>
        <v>9.99</v>
      </c>
      <c r="Z3486" s="31">
        <f t="shared" si="437"/>
        <v>0</v>
      </c>
      <c r="AA3486" s="32">
        <f t="shared" si="438"/>
        <v>0</v>
      </c>
      <c r="AB3486" t="b">
        <f t="shared" si="439"/>
        <v>1</v>
      </c>
      <c r="AC3486" s="2" t="s">
        <v>76</v>
      </c>
      <c r="AD3486" s="2">
        <v>5.99</v>
      </c>
      <c r="AG3486" t="s">
        <v>6651</v>
      </c>
    </row>
    <row r="3487" spans="1:33" ht="16" hidden="1" x14ac:dyDescent="0.4">
      <c r="A3487" s="24" t="s">
        <v>6638</v>
      </c>
      <c r="B3487" s="25" t="s">
        <v>11081</v>
      </c>
      <c r="C3487" t="str">
        <f t="shared" si="432"/>
        <v>45</v>
      </c>
      <c r="D3487" t="str">
        <f>_xlfn.XLOOKUP(C3487,Folha2!A:A,Folha2!B:B)</f>
        <v>DPH</v>
      </c>
      <c r="E3487" s="26" t="str">
        <f t="shared" si="433"/>
        <v>070</v>
      </c>
      <c r="F3487" s="26" t="str">
        <f t="shared" si="434"/>
        <v>58</v>
      </c>
      <c r="G3487" s="26" t="str">
        <f t="shared" si="435"/>
        <v>07</v>
      </c>
      <c r="H3487" s="27" t="s">
        <v>11100</v>
      </c>
      <c r="I3487" s="25" t="s">
        <v>11101</v>
      </c>
      <c r="J3487" s="27" t="s">
        <v>11070</v>
      </c>
      <c r="K3487" s="25" t="s">
        <v>11102</v>
      </c>
      <c r="L3487" s="27" t="s">
        <v>42</v>
      </c>
      <c r="M3487" s="25" t="s">
        <v>43</v>
      </c>
      <c r="N3487" s="27" t="s">
        <v>43</v>
      </c>
      <c r="O3487" s="25" t="s">
        <v>43</v>
      </c>
      <c r="P3487" s="27" t="s">
        <v>43</v>
      </c>
      <c r="Q3487" s="25" t="s">
        <v>44</v>
      </c>
      <c r="R3487" s="28">
        <v>9.99</v>
      </c>
      <c r="S3487" s="29"/>
      <c r="T3487" s="29"/>
      <c r="U3487" s="29">
        <v>9.99</v>
      </c>
      <c r="V3487" s="1" t="s">
        <v>45</v>
      </c>
      <c r="W3487" s="1" t="s">
        <v>45</v>
      </c>
      <c r="X3487" s="1" t="s">
        <v>45</v>
      </c>
      <c r="Y3487" s="30">
        <f t="shared" si="436"/>
        <v>9.99</v>
      </c>
      <c r="Z3487" s="31">
        <f t="shared" si="437"/>
        <v>0</v>
      </c>
      <c r="AA3487" s="32">
        <f t="shared" si="438"/>
        <v>0</v>
      </c>
      <c r="AB3487" t="b">
        <f t="shared" si="439"/>
        <v>1</v>
      </c>
      <c r="AC3487" s="2" t="s">
        <v>76</v>
      </c>
      <c r="AD3487" s="2">
        <v>5.99</v>
      </c>
      <c r="AG3487" t="s">
        <v>6651</v>
      </c>
    </row>
    <row r="3488" spans="1:33" ht="16" x14ac:dyDescent="0.4">
      <c r="A3488" s="24" t="s">
        <v>6638</v>
      </c>
      <c r="B3488" s="25" t="s">
        <v>11081</v>
      </c>
      <c r="C3488" t="str">
        <f t="shared" si="432"/>
        <v>45</v>
      </c>
      <c r="D3488" t="str">
        <f>_xlfn.XLOOKUP(C3488,Folha2!A:A,Folha2!B:B)</f>
        <v>DPH</v>
      </c>
      <c r="E3488" s="26" t="str">
        <f t="shared" si="433"/>
        <v>070</v>
      </c>
      <c r="F3488" s="26" t="str">
        <f t="shared" si="434"/>
        <v>58</v>
      </c>
      <c r="G3488" s="26" t="str">
        <f t="shared" si="435"/>
        <v>07</v>
      </c>
      <c r="H3488" s="27" t="s">
        <v>11103</v>
      </c>
      <c r="I3488" s="25" t="s">
        <v>11104</v>
      </c>
      <c r="J3488" s="27" t="s">
        <v>59</v>
      </c>
      <c r="K3488" s="25" t="s">
        <v>11105</v>
      </c>
      <c r="L3488" s="27" t="s">
        <v>51</v>
      </c>
      <c r="M3488" s="25" t="s">
        <v>52</v>
      </c>
      <c r="N3488" s="27" t="s">
        <v>43</v>
      </c>
      <c r="O3488" s="25" t="s">
        <v>43</v>
      </c>
      <c r="P3488" s="27" t="s">
        <v>52</v>
      </c>
      <c r="Q3488" s="25" t="s">
        <v>44</v>
      </c>
      <c r="R3488" s="28">
        <v>5.65</v>
      </c>
      <c r="S3488" s="29">
        <v>8.52</v>
      </c>
      <c r="T3488" s="29"/>
      <c r="U3488" s="29"/>
      <c r="V3488" s="1" t="s">
        <v>45</v>
      </c>
      <c r="W3488" s="1" t="s">
        <v>45</v>
      </c>
      <c r="X3488" s="1" t="s">
        <v>45</v>
      </c>
      <c r="Y3488" s="30">
        <f t="shared" si="436"/>
        <v>8.52</v>
      </c>
      <c r="Z3488" s="31">
        <f t="shared" si="437"/>
        <v>-0.33685446009389663</v>
      </c>
      <c r="AA3488" s="32">
        <f t="shared" si="438"/>
        <v>-2.8699999999999992</v>
      </c>
      <c r="AB3488" t="b">
        <f t="shared" si="439"/>
        <v>0</v>
      </c>
      <c r="AC3488" s="2" t="s">
        <v>144</v>
      </c>
      <c r="AD3488" s="2">
        <v>4.99</v>
      </c>
      <c r="AG3488" t="s">
        <v>11106</v>
      </c>
    </row>
    <row r="3489" spans="1:33" ht="16" hidden="1" x14ac:dyDescent="0.4">
      <c r="A3489" s="24" t="s">
        <v>6638</v>
      </c>
      <c r="B3489" s="25" t="s">
        <v>11107</v>
      </c>
      <c r="C3489" t="str">
        <f t="shared" si="432"/>
        <v>45</v>
      </c>
      <c r="D3489" t="str">
        <f>_xlfn.XLOOKUP(C3489,Folha2!A:A,Folha2!B:B)</f>
        <v>DPH</v>
      </c>
      <c r="E3489" s="26" t="str">
        <f t="shared" si="433"/>
        <v>070</v>
      </c>
      <c r="F3489" s="26" t="str">
        <f t="shared" si="434"/>
        <v>58</v>
      </c>
      <c r="G3489" s="26" t="str">
        <f t="shared" si="435"/>
        <v>10</v>
      </c>
      <c r="H3489" s="27" t="s">
        <v>11108</v>
      </c>
      <c r="I3489" s="25" t="s">
        <v>11109</v>
      </c>
      <c r="J3489" s="27" t="s">
        <v>11041</v>
      </c>
      <c r="K3489" s="25" t="s">
        <v>11110</v>
      </c>
      <c r="L3489" s="27" t="s">
        <v>42</v>
      </c>
      <c r="M3489" s="25" t="s">
        <v>43</v>
      </c>
      <c r="N3489" s="27" t="s">
        <v>43</v>
      </c>
      <c r="O3489" s="25" t="s">
        <v>43</v>
      </c>
      <c r="P3489" s="27" t="s">
        <v>43</v>
      </c>
      <c r="Q3489" s="25" t="s">
        <v>44</v>
      </c>
      <c r="R3489" s="28">
        <v>7.99</v>
      </c>
      <c r="S3489" s="29">
        <v>7.99</v>
      </c>
      <c r="T3489" s="29"/>
      <c r="U3489" s="29">
        <v>7.99</v>
      </c>
      <c r="V3489" s="1">
        <v>5.59</v>
      </c>
      <c r="W3489" s="1" t="s">
        <v>45</v>
      </c>
      <c r="X3489" s="1">
        <v>7.59</v>
      </c>
      <c r="Y3489" s="30">
        <f t="shared" si="436"/>
        <v>7.99</v>
      </c>
      <c r="Z3489" s="31">
        <f t="shared" si="437"/>
        <v>0</v>
      </c>
      <c r="AA3489" s="32">
        <f t="shared" si="438"/>
        <v>0</v>
      </c>
      <c r="AB3489" t="b">
        <f t="shared" si="439"/>
        <v>1</v>
      </c>
      <c r="AC3489" s="2" t="s">
        <v>144</v>
      </c>
      <c r="AD3489" s="2">
        <v>7.59</v>
      </c>
      <c r="AG3489" t="s">
        <v>6651</v>
      </c>
    </row>
    <row r="3490" spans="1:33" ht="16" hidden="1" x14ac:dyDescent="0.4">
      <c r="A3490" s="24" t="s">
        <v>6638</v>
      </c>
      <c r="B3490" s="25" t="s">
        <v>11107</v>
      </c>
      <c r="C3490" t="str">
        <f t="shared" si="432"/>
        <v>45</v>
      </c>
      <c r="D3490" t="str">
        <f>_xlfn.XLOOKUP(C3490,Folha2!A:A,Folha2!B:B)</f>
        <v>DPH</v>
      </c>
      <c r="E3490" s="26" t="str">
        <f t="shared" si="433"/>
        <v>070</v>
      </c>
      <c r="F3490" s="26" t="str">
        <f t="shared" si="434"/>
        <v>58</v>
      </c>
      <c r="G3490" s="26" t="str">
        <f t="shared" si="435"/>
        <v>10</v>
      </c>
      <c r="H3490" s="27" t="s">
        <v>11111</v>
      </c>
      <c r="I3490" s="25" t="s">
        <v>11112</v>
      </c>
      <c r="J3490" s="27" t="s">
        <v>11041</v>
      </c>
      <c r="K3490" s="25" t="s">
        <v>11113</v>
      </c>
      <c r="L3490" s="27" t="s">
        <v>42</v>
      </c>
      <c r="M3490" s="25" t="s">
        <v>43</v>
      </c>
      <c r="N3490" s="27" t="s">
        <v>43</v>
      </c>
      <c r="O3490" s="25" t="s">
        <v>43</v>
      </c>
      <c r="P3490" s="27" t="s">
        <v>43</v>
      </c>
      <c r="Q3490" s="25" t="s">
        <v>1635</v>
      </c>
      <c r="R3490" s="28">
        <v>13.4</v>
      </c>
      <c r="S3490" s="29">
        <v>13.4</v>
      </c>
      <c r="T3490" s="29"/>
      <c r="U3490" s="29"/>
      <c r="V3490" s="1">
        <v>8.99</v>
      </c>
      <c r="W3490" s="1" t="s">
        <v>45</v>
      </c>
      <c r="X3490" s="1" t="s">
        <v>45</v>
      </c>
      <c r="Y3490" s="30">
        <f t="shared" si="436"/>
        <v>13.4</v>
      </c>
      <c r="Z3490" s="31">
        <f t="shared" si="437"/>
        <v>0</v>
      </c>
      <c r="AA3490" s="32">
        <f t="shared" si="438"/>
        <v>0</v>
      </c>
      <c r="AB3490" t="b">
        <f t="shared" si="439"/>
        <v>1</v>
      </c>
      <c r="AC3490" s="2" t="s">
        <v>45</v>
      </c>
      <c r="AD3490" s="2" t="s">
        <v>45</v>
      </c>
      <c r="AG3490" t="s">
        <v>6651</v>
      </c>
    </row>
    <row r="3491" spans="1:33" ht="16" x14ac:dyDescent="0.4">
      <c r="A3491" s="24" t="s">
        <v>6638</v>
      </c>
      <c r="B3491" s="25" t="s">
        <v>11107</v>
      </c>
      <c r="C3491" t="str">
        <f t="shared" si="432"/>
        <v>45</v>
      </c>
      <c r="D3491" t="str">
        <f>_xlfn.XLOOKUP(C3491,Folha2!A:A,Folha2!B:B)</f>
        <v>DPH</v>
      </c>
      <c r="E3491" s="26" t="str">
        <f t="shared" si="433"/>
        <v>070</v>
      </c>
      <c r="F3491" s="26" t="str">
        <f t="shared" si="434"/>
        <v>58</v>
      </c>
      <c r="G3491" s="26" t="str">
        <f t="shared" si="435"/>
        <v>10</v>
      </c>
      <c r="H3491" s="27" t="s">
        <v>11114</v>
      </c>
      <c r="I3491" s="25" t="s">
        <v>11115</v>
      </c>
      <c r="J3491" s="27" t="s">
        <v>11041</v>
      </c>
      <c r="K3491" s="25" t="s">
        <v>11116</v>
      </c>
      <c r="L3491" s="27" t="s">
        <v>42</v>
      </c>
      <c r="M3491" s="25" t="s">
        <v>52</v>
      </c>
      <c r="N3491" s="27" t="s">
        <v>52</v>
      </c>
      <c r="O3491" s="25" t="s">
        <v>43</v>
      </c>
      <c r="P3491" s="27" t="s">
        <v>52</v>
      </c>
      <c r="Q3491" s="25" t="s">
        <v>44</v>
      </c>
      <c r="R3491" s="28">
        <v>13.54</v>
      </c>
      <c r="S3491" s="29">
        <v>13.57</v>
      </c>
      <c r="T3491" s="29"/>
      <c r="U3491" s="29"/>
      <c r="V3491" s="1" t="s">
        <v>45</v>
      </c>
      <c r="W3491" s="1" t="s">
        <v>45</v>
      </c>
      <c r="X3491" s="1" t="s">
        <v>45</v>
      </c>
      <c r="Y3491" s="30">
        <f t="shared" si="436"/>
        <v>13.57</v>
      </c>
      <c r="Z3491" s="31">
        <f t="shared" si="437"/>
        <v>-2.2107590272660849E-3</v>
      </c>
      <c r="AA3491" s="32">
        <f t="shared" si="438"/>
        <v>-3.0000000000001137E-2</v>
      </c>
      <c r="AB3491" t="b">
        <f t="shared" si="439"/>
        <v>0</v>
      </c>
      <c r="AC3491" s="2" t="s">
        <v>144</v>
      </c>
      <c r="AD3491" s="2">
        <v>13.54</v>
      </c>
      <c r="AG3491" t="s">
        <v>7330</v>
      </c>
    </row>
    <row r="3492" spans="1:33" ht="16" x14ac:dyDescent="0.4">
      <c r="A3492" s="24" t="s">
        <v>6638</v>
      </c>
      <c r="B3492" s="25" t="s">
        <v>11107</v>
      </c>
      <c r="C3492" t="str">
        <f t="shared" si="432"/>
        <v>45</v>
      </c>
      <c r="D3492" t="str">
        <f>_xlfn.XLOOKUP(C3492,Folha2!A:A,Folha2!B:B)</f>
        <v>DPH</v>
      </c>
      <c r="E3492" s="26" t="str">
        <f t="shared" si="433"/>
        <v>070</v>
      </c>
      <c r="F3492" s="26" t="str">
        <f t="shared" si="434"/>
        <v>58</v>
      </c>
      <c r="G3492" s="26" t="str">
        <f t="shared" si="435"/>
        <v>10</v>
      </c>
      <c r="H3492" s="27" t="s">
        <v>11117</v>
      </c>
      <c r="I3492" s="25" t="s">
        <v>11118</v>
      </c>
      <c r="J3492" s="27" t="s">
        <v>11041</v>
      </c>
      <c r="K3492" s="25" t="s">
        <v>11119</v>
      </c>
      <c r="L3492" s="27" t="s">
        <v>42</v>
      </c>
      <c r="M3492" s="25" t="s">
        <v>52</v>
      </c>
      <c r="N3492" s="27" t="s">
        <v>52</v>
      </c>
      <c r="O3492" s="25" t="s">
        <v>43</v>
      </c>
      <c r="P3492" s="27" t="s">
        <v>52</v>
      </c>
      <c r="Q3492" s="25" t="s">
        <v>44</v>
      </c>
      <c r="R3492" s="28">
        <v>13.54</v>
      </c>
      <c r="S3492" s="29">
        <v>13.57</v>
      </c>
      <c r="T3492" s="29"/>
      <c r="U3492" s="29"/>
      <c r="V3492" s="1">
        <v>13.98</v>
      </c>
      <c r="W3492" s="1" t="s">
        <v>45</v>
      </c>
      <c r="X3492" s="1" t="s">
        <v>45</v>
      </c>
      <c r="Y3492" s="30">
        <f t="shared" si="436"/>
        <v>13.98</v>
      </c>
      <c r="Z3492" s="31">
        <f t="shared" si="437"/>
        <v>-3.1473533619456484E-2</v>
      </c>
      <c r="AA3492" s="32">
        <f t="shared" si="438"/>
        <v>-0.44000000000000128</v>
      </c>
      <c r="AB3492" t="b">
        <f t="shared" si="439"/>
        <v>0</v>
      </c>
      <c r="AC3492" s="2" t="s">
        <v>144</v>
      </c>
      <c r="AD3492" s="2">
        <v>13.54</v>
      </c>
      <c r="AG3492" t="s">
        <v>7330</v>
      </c>
    </row>
    <row r="3493" spans="1:33" ht="16" x14ac:dyDescent="0.4">
      <c r="A3493" s="24" t="s">
        <v>6638</v>
      </c>
      <c r="B3493" s="25" t="s">
        <v>11107</v>
      </c>
      <c r="C3493" t="str">
        <f t="shared" si="432"/>
        <v>45</v>
      </c>
      <c r="D3493" t="str">
        <f>_xlfn.XLOOKUP(C3493,Folha2!A:A,Folha2!B:B)</f>
        <v>DPH</v>
      </c>
      <c r="E3493" s="26" t="str">
        <f t="shared" si="433"/>
        <v>070</v>
      </c>
      <c r="F3493" s="26" t="str">
        <f t="shared" si="434"/>
        <v>58</v>
      </c>
      <c r="G3493" s="26" t="str">
        <f t="shared" si="435"/>
        <v>10</v>
      </c>
      <c r="H3493" s="27" t="s">
        <v>11120</v>
      </c>
      <c r="I3493" s="25" t="s">
        <v>11121</v>
      </c>
      <c r="J3493" s="27" t="s">
        <v>11041</v>
      </c>
      <c r="K3493" s="25" t="s">
        <v>11122</v>
      </c>
      <c r="L3493" s="27" t="s">
        <v>42</v>
      </c>
      <c r="M3493" s="25" t="s">
        <v>52</v>
      </c>
      <c r="N3493" s="27" t="s">
        <v>52</v>
      </c>
      <c r="O3493" s="25" t="s">
        <v>43</v>
      </c>
      <c r="P3493" s="27" t="s">
        <v>52</v>
      </c>
      <c r="Q3493" s="25" t="s">
        <v>44</v>
      </c>
      <c r="R3493" s="28">
        <v>13.54</v>
      </c>
      <c r="S3493" s="29">
        <v>13.57</v>
      </c>
      <c r="T3493" s="29"/>
      <c r="U3493" s="29"/>
      <c r="V3493" s="1" t="s">
        <v>45</v>
      </c>
      <c r="W3493" s="1" t="s">
        <v>45</v>
      </c>
      <c r="X3493" s="1" t="s">
        <v>45</v>
      </c>
      <c r="Y3493" s="30">
        <f t="shared" si="436"/>
        <v>13.57</v>
      </c>
      <c r="Z3493" s="31">
        <f t="shared" si="437"/>
        <v>-2.2107590272660849E-3</v>
      </c>
      <c r="AA3493" s="32">
        <f t="shared" si="438"/>
        <v>-3.0000000000001137E-2</v>
      </c>
      <c r="AB3493" t="b">
        <f t="shared" si="439"/>
        <v>0</v>
      </c>
      <c r="AC3493" s="2" t="s">
        <v>144</v>
      </c>
      <c r="AD3493" s="2">
        <v>13.54</v>
      </c>
      <c r="AG3493" t="s">
        <v>7330</v>
      </c>
    </row>
    <row r="3494" spans="1:33" ht="16" hidden="1" x14ac:dyDescent="0.4">
      <c r="A3494" s="24" t="s">
        <v>6638</v>
      </c>
      <c r="B3494" s="25" t="s">
        <v>11107</v>
      </c>
      <c r="C3494" t="str">
        <f t="shared" si="432"/>
        <v>45</v>
      </c>
      <c r="D3494" t="str">
        <f>_xlfn.XLOOKUP(C3494,Folha2!A:A,Folha2!B:B)</f>
        <v>DPH</v>
      </c>
      <c r="E3494" s="26" t="str">
        <f t="shared" si="433"/>
        <v>070</v>
      </c>
      <c r="F3494" s="26" t="str">
        <f t="shared" si="434"/>
        <v>58</v>
      </c>
      <c r="G3494" s="26" t="str">
        <f t="shared" si="435"/>
        <v>10</v>
      </c>
      <c r="H3494" s="27" t="s">
        <v>11123</v>
      </c>
      <c r="I3494" s="25" t="s">
        <v>11124</v>
      </c>
      <c r="J3494" s="27" t="s">
        <v>11041</v>
      </c>
      <c r="K3494" s="25" t="s">
        <v>11125</v>
      </c>
      <c r="L3494" s="27" t="s">
        <v>42</v>
      </c>
      <c r="M3494" s="25" t="s">
        <v>52</v>
      </c>
      <c r="N3494" s="27" t="s">
        <v>52</v>
      </c>
      <c r="O3494" s="25" t="s">
        <v>43</v>
      </c>
      <c r="P3494" s="27" t="s">
        <v>52</v>
      </c>
      <c r="Q3494" s="25" t="s">
        <v>44</v>
      </c>
      <c r="R3494" s="28">
        <v>13.54</v>
      </c>
      <c r="S3494" s="29">
        <v>13.57</v>
      </c>
      <c r="T3494" s="29"/>
      <c r="U3494" s="29">
        <v>13.54</v>
      </c>
      <c r="V3494" s="1" t="s">
        <v>45</v>
      </c>
      <c r="W3494" s="1" t="s">
        <v>45</v>
      </c>
      <c r="X3494" s="1" t="s">
        <v>45</v>
      </c>
      <c r="Y3494" s="30">
        <f t="shared" si="436"/>
        <v>13.54</v>
      </c>
      <c r="Z3494" s="31">
        <f t="shared" si="437"/>
        <v>0</v>
      </c>
      <c r="AA3494" s="32">
        <f t="shared" si="438"/>
        <v>0</v>
      </c>
      <c r="AB3494" t="b">
        <f t="shared" si="439"/>
        <v>1</v>
      </c>
      <c r="AC3494" s="2" t="s">
        <v>144</v>
      </c>
      <c r="AD3494" s="2">
        <v>13.54</v>
      </c>
      <c r="AG3494" t="s">
        <v>6651</v>
      </c>
    </row>
    <row r="3495" spans="1:33" ht="16" hidden="1" x14ac:dyDescent="0.4">
      <c r="A3495" s="24" t="s">
        <v>6638</v>
      </c>
      <c r="B3495" s="25" t="s">
        <v>11107</v>
      </c>
      <c r="C3495" t="str">
        <f t="shared" si="432"/>
        <v>45</v>
      </c>
      <c r="D3495" t="str">
        <f>_xlfn.XLOOKUP(C3495,Folha2!A:A,Folha2!B:B)</f>
        <v>DPH</v>
      </c>
      <c r="E3495" s="26" t="str">
        <f t="shared" si="433"/>
        <v>070</v>
      </c>
      <c r="F3495" s="26" t="str">
        <f t="shared" si="434"/>
        <v>58</v>
      </c>
      <c r="G3495" s="26" t="str">
        <f t="shared" si="435"/>
        <v>10</v>
      </c>
      <c r="H3495" s="27" t="s">
        <v>11126</v>
      </c>
      <c r="I3495" s="25" t="s">
        <v>11127</v>
      </c>
      <c r="J3495" s="27" t="s">
        <v>11041</v>
      </c>
      <c r="K3495" s="25" t="s">
        <v>11128</v>
      </c>
      <c r="L3495" s="27" t="s">
        <v>42</v>
      </c>
      <c r="M3495" s="25" t="s">
        <v>43</v>
      </c>
      <c r="N3495" s="27" t="s">
        <v>43</v>
      </c>
      <c r="O3495" s="25" t="s">
        <v>43</v>
      </c>
      <c r="P3495" s="27" t="s">
        <v>43</v>
      </c>
      <c r="Q3495" s="25" t="s">
        <v>1635</v>
      </c>
      <c r="R3495" s="28">
        <v>16.59</v>
      </c>
      <c r="S3495" s="29">
        <v>16.59</v>
      </c>
      <c r="T3495" s="29"/>
      <c r="U3495" s="29"/>
      <c r="V3495" s="1">
        <v>10.94</v>
      </c>
      <c r="W3495" s="1" t="s">
        <v>45</v>
      </c>
      <c r="X3495" s="1" t="s">
        <v>45</v>
      </c>
      <c r="Y3495" s="30">
        <f t="shared" si="436"/>
        <v>16.59</v>
      </c>
      <c r="Z3495" s="31">
        <f t="shared" si="437"/>
        <v>0</v>
      </c>
      <c r="AA3495" s="32">
        <f t="shared" si="438"/>
        <v>0</v>
      </c>
      <c r="AB3495" t="b">
        <f t="shared" si="439"/>
        <v>1</v>
      </c>
      <c r="AC3495" s="2" t="s">
        <v>45</v>
      </c>
      <c r="AD3495" s="2" t="s">
        <v>45</v>
      </c>
      <c r="AG3495" t="s">
        <v>6651</v>
      </c>
    </row>
    <row r="3496" spans="1:33" ht="16" x14ac:dyDescent="0.4">
      <c r="A3496" s="24" t="s">
        <v>6638</v>
      </c>
      <c r="B3496" s="25" t="s">
        <v>11107</v>
      </c>
      <c r="C3496" t="str">
        <f t="shared" si="432"/>
        <v>45</v>
      </c>
      <c r="D3496" t="str">
        <f>_xlfn.XLOOKUP(C3496,Folha2!A:A,Folha2!B:B)</f>
        <v>DPH</v>
      </c>
      <c r="E3496" s="26" t="str">
        <f t="shared" si="433"/>
        <v>070</v>
      </c>
      <c r="F3496" s="26" t="str">
        <f t="shared" si="434"/>
        <v>58</v>
      </c>
      <c r="G3496" s="26" t="str">
        <f t="shared" si="435"/>
        <v>10</v>
      </c>
      <c r="H3496" s="27" t="s">
        <v>11129</v>
      </c>
      <c r="I3496" s="25" t="s">
        <v>11130</v>
      </c>
      <c r="J3496" s="27" t="s">
        <v>11041</v>
      </c>
      <c r="K3496" s="25" t="s">
        <v>11131</v>
      </c>
      <c r="L3496" s="27" t="s">
        <v>42</v>
      </c>
      <c r="M3496" s="25" t="s">
        <v>43</v>
      </c>
      <c r="N3496" s="27" t="s">
        <v>43</v>
      </c>
      <c r="O3496" s="25" t="s">
        <v>43</v>
      </c>
      <c r="P3496" s="27" t="s">
        <v>43</v>
      </c>
      <c r="Q3496" s="25" t="s">
        <v>1191</v>
      </c>
      <c r="R3496" s="28">
        <v>16.649999999999999</v>
      </c>
      <c r="S3496" s="29"/>
      <c r="T3496" s="29"/>
      <c r="U3496" s="29">
        <v>16.64</v>
      </c>
      <c r="V3496" s="1" t="s">
        <v>45</v>
      </c>
      <c r="W3496" s="1" t="s">
        <v>45</v>
      </c>
      <c r="X3496" s="1" t="s">
        <v>45</v>
      </c>
      <c r="Y3496" s="30">
        <f t="shared" si="436"/>
        <v>16.64</v>
      </c>
      <c r="Z3496" s="31">
        <f t="shared" si="437"/>
        <v>6.0096153846145306E-4</v>
      </c>
      <c r="AA3496" s="32">
        <f t="shared" si="438"/>
        <v>9.9999999999980105E-3</v>
      </c>
      <c r="AB3496" t="b">
        <f t="shared" si="439"/>
        <v>0</v>
      </c>
      <c r="AC3496" s="2" t="s">
        <v>536</v>
      </c>
      <c r="AD3496" s="2">
        <v>14.99</v>
      </c>
    </row>
    <row r="3497" spans="1:33" ht="16" hidden="1" x14ac:dyDescent="0.4">
      <c r="A3497" s="24" t="s">
        <v>6638</v>
      </c>
      <c r="B3497" s="25" t="s">
        <v>11107</v>
      </c>
      <c r="C3497" t="str">
        <f t="shared" si="432"/>
        <v>45</v>
      </c>
      <c r="D3497" t="str">
        <f>_xlfn.XLOOKUP(C3497,Folha2!A:A,Folha2!B:B)</f>
        <v>DPH</v>
      </c>
      <c r="E3497" s="26" t="str">
        <f t="shared" si="433"/>
        <v>070</v>
      </c>
      <c r="F3497" s="26" t="str">
        <f t="shared" si="434"/>
        <v>58</v>
      </c>
      <c r="G3497" s="26" t="str">
        <f t="shared" si="435"/>
        <v>10</v>
      </c>
      <c r="H3497" s="27" t="s">
        <v>11132</v>
      </c>
      <c r="I3497" s="25" t="s">
        <v>11133</v>
      </c>
      <c r="J3497" s="27" t="s">
        <v>11041</v>
      </c>
      <c r="K3497" s="25" t="s">
        <v>11134</v>
      </c>
      <c r="L3497" s="27" t="s">
        <v>42</v>
      </c>
      <c r="M3497" s="25" t="s">
        <v>43</v>
      </c>
      <c r="N3497" s="27" t="s">
        <v>43</v>
      </c>
      <c r="O3497" s="25" t="s">
        <v>43</v>
      </c>
      <c r="P3497" s="27" t="s">
        <v>43</v>
      </c>
      <c r="Q3497" s="25" t="s">
        <v>44</v>
      </c>
      <c r="R3497" s="28">
        <v>17.34</v>
      </c>
      <c r="S3497" s="29">
        <v>17.34</v>
      </c>
      <c r="T3497" s="29"/>
      <c r="U3497" s="29">
        <v>17.34</v>
      </c>
      <c r="V3497" s="1" t="s">
        <v>45</v>
      </c>
      <c r="W3497" s="1" t="s">
        <v>45</v>
      </c>
      <c r="X3497" s="1">
        <v>11.99</v>
      </c>
      <c r="Y3497" s="30">
        <f t="shared" si="436"/>
        <v>17.34</v>
      </c>
      <c r="Z3497" s="31">
        <f t="shared" si="437"/>
        <v>0</v>
      </c>
      <c r="AA3497" s="32">
        <f t="shared" si="438"/>
        <v>0</v>
      </c>
      <c r="AB3497" t="b">
        <f t="shared" si="439"/>
        <v>1</v>
      </c>
      <c r="AC3497" s="2" t="s">
        <v>144</v>
      </c>
      <c r="AD3497" s="2">
        <v>11.99</v>
      </c>
      <c r="AG3497" t="s">
        <v>6651</v>
      </c>
    </row>
    <row r="3498" spans="1:33" ht="16" hidden="1" x14ac:dyDescent="0.4">
      <c r="A3498" s="24" t="s">
        <v>6638</v>
      </c>
      <c r="B3498" s="25" t="s">
        <v>11107</v>
      </c>
      <c r="C3498" t="str">
        <f t="shared" si="432"/>
        <v>45</v>
      </c>
      <c r="D3498" t="str">
        <f>_xlfn.XLOOKUP(C3498,Folha2!A:A,Folha2!B:B)</f>
        <v>DPH</v>
      </c>
      <c r="E3498" s="26" t="str">
        <f t="shared" si="433"/>
        <v>070</v>
      </c>
      <c r="F3498" s="26" t="str">
        <f t="shared" si="434"/>
        <v>58</v>
      </c>
      <c r="G3498" s="26" t="str">
        <f t="shared" si="435"/>
        <v>10</v>
      </c>
      <c r="H3498" s="27" t="s">
        <v>11135</v>
      </c>
      <c r="I3498" s="25" t="s">
        <v>11136</v>
      </c>
      <c r="J3498" s="27" t="s">
        <v>11041</v>
      </c>
      <c r="K3498" s="25" t="s">
        <v>11137</v>
      </c>
      <c r="L3498" s="27" t="s">
        <v>42</v>
      </c>
      <c r="M3498" s="25" t="s">
        <v>43</v>
      </c>
      <c r="N3498" s="27" t="s">
        <v>43</v>
      </c>
      <c r="O3498" s="25" t="s">
        <v>43</v>
      </c>
      <c r="P3498" s="27" t="s">
        <v>43</v>
      </c>
      <c r="Q3498" s="25" t="s">
        <v>44</v>
      </c>
      <c r="R3498" s="28">
        <v>17.34</v>
      </c>
      <c r="S3498" s="29">
        <v>17.34</v>
      </c>
      <c r="T3498" s="29"/>
      <c r="U3498" s="29">
        <v>17.34</v>
      </c>
      <c r="V3498" s="1">
        <v>13.87</v>
      </c>
      <c r="W3498" s="1" t="s">
        <v>45</v>
      </c>
      <c r="X3498" s="1">
        <v>11.49</v>
      </c>
      <c r="Y3498" s="30">
        <f t="shared" si="436"/>
        <v>17.34</v>
      </c>
      <c r="Z3498" s="31">
        <f t="shared" si="437"/>
        <v>0</v>
      </c>
      <c r="AA3498" s="32">
        <f t="shared" si="438"/>
        <v>0</v>
      </c>
      <c r="AB3498" t="b">
        <f t="shared" si="439"/>
        <v>1</v>
      </c>
      <c r="AC3498" s="2" t="s">
        <v>144</v>
      </c>
      <c r="AD3498" s="2">
        <v>11.49</v>
      </c>
      <c r="AG3498" t="s">
        <v>6651</v>
      </c>
    </row>
    <row r="3499" spans="1:33" ht="16" x14ac:dyDescent="0.4">
      <c r="A3499" s="24" t="s">
        <v>6638</v>
      </c>
      <c r="B3499" s="25" t="s">
        <v>11107</v>
      </c>
      <c r="C3499" t="str">
        <f t="shared" si="432"/>
        <v>45</v>
      </c>
      <c r="D3499" t="str">
        <f>_xlfn.XLOOKUP(C3499,Folha2!A:A,Folha2!B:B)</f>
        <v>DPH</v>
      </c>
      <c r="E3499" s="26" t="str">
        <f t="shared" si="433"/>
        <v>070</v>
      </c>
      <c r="F3499" s="26" t="str">
        <f t="shared" si="434"/>
        <v>58</v>
      </c>
      <c r="G3499" s="26" t="str">
        <f t="shared" si="435"/>
        <v>10</v>
      </c>
      <c r="H3499" s="27" t="s">
        <v>11138</v>
      </c>
      <c r="I3499" s="25" t="s">
        <v>11139</v>
      </c>
      <c r="J3499" s="27" t="s">
        <v>11041</v>
      </c>
      <c r="K3499" s="25" t="s">
        <v>11140</v>
      </c>
      <c r="L3499" s="27" t="s">
        <v>42</v>
      </c>
      <c r="M3499" s="25" t="s">
        <v>43</v>
      </c>
      <c r="N3499" s="27" t="s">
        <v>43</v>
      </c>
      <c r="O3499" s="25" t="s">
        <v>43</v>
      </c>
      <c r="P3499" s="27" t="s">
        <v>43</v>
      </c>
      <c r="Q3499" s="25" t="s">
        <v>44</v>
      </c>
      <c r="R3499" s="28">
        <v>21.99</v>
      </c>
      <c r="S3499" s="29"/>
      <c r="T3499" s="29"/>
      <c r="U3499" s="29">
        <v>21.29</v>
      </c>
      <c r="V3499" s="1" t="s">
        <v>45</v>
      </c>
      <c r="W3499" s="1" t="s">
        <v>45</v>
      </c>
      <c r="X3499" s="1">
        <v>13.99</v>
      </c>
      <c r="Y3499" s="30">
        <f t="shared" si="436"/>
        <v>21.29</v>
      </c>
      <c r="Z3499" s="31">
        <f t="shared" si="437"/>
        <v>3.2879286049788625E-2</v>
      </c>
      <c r="AA3499" s="32">
        <f t="shared" si="438"/>
        <v>0.69999999999999929</v>
      </c>
      <c r="AB3499" t="b">
        <f t="shared" si="439"/>
        <v>0</v>
      </c>
      <c r="AC3499" s="2" t="s">
        <v>144</v>
      </c>
      <c r="AD3499" s="2">
        <v>13.99</v>
      </c>
    </row>
    <row r="3500" spans="1:33" ht="16" x14ac:dyDescent="0.4">
      <c r="A3500" s="24" t="s">
        <v>6638</v>
      </c>
      <c r="B3500" s="25" t="s">
        <v>11107</v>
      </c>
      <c r="C3500" t="str">
        <f t="shared" si="432"/>
        <v>45</v>
      </c>
      <c r="D3500" t="str">
        <f>_xlfn.XLOOKUP(C3500,Folha2!A:A,Folha2!B:B)</f>
        <v>DPH</v>
      </c>
      <c r="E3500" s="26" t="str">
        <f t="shared" si="433"/>
        <v>070</v>
      </c>
      <c r="F3500" s="26" t="str">
        <f t="shared" si="434"/>
        <v>58</v>
      </c>
      <c r="G3500" s="26" t="str">
        <f t="shared" si="435"/>
        <v>10</v>
      </c>
      <c r="H3500" s="27" t="s">
        <v>11141</v>
      </c>
      <c r="I3500" s="25" t="s">
        <v>11142</v>
      </c>
      <c r="J3500" s="27" t="s">
        <v>11041</v>
      </c>
      <c r="K3500" s="25" t="s">
        <v>11143</v>
      </c>
      <c r="L3500" s="27" t="s">
        <v>42</v>
      </c>
      <c r="M3500" s="25" t="s">
        <v>52</v>
      </c>
      <c r="N3500" s="27" t="s">
        <v>43</v>
      </c>
      <c r="O3500" s="25" t="s">
        <v>43</v>
      </c>
      <c r="P3500" s="27" t="s">
        <v>52</v>
      </c>
      <c r="Q3500" s="25" t="s">
        <v>44</v>
      </c>
      <c r="R3500" s="28">
        <v>23.39</v>
      </c>
      <c r="S3500" s="29">
        <v>23.42</v>
      </c>
      <c r="T3500" s="29"/>
      <c r="U3500" s="29"/>
      <c r="V3500" s="1">
        <v>21.08</v>
      </c>
      <c r="W3500" s="1" t="s">
        <v>45</v>
      </c>
      <c r="X3500" s="1" t="s">
        <v>45</v>
      </c>
      <c r="Y3500" s="30">
        <f t="shared" si="436"/>
        <v>23.42</v>
      </c>
      <c r="Z3500" s="31">
        <f t="shared" si="437"/>
        <v>-1.2809564474808299E-3</v>
      </c>
      <c r="AA3500" s="32">
        <f t="shared" si="438"/>
        <v>-3.0000000000001137E-2</v>
      </c>
      <c r="AB3500" t="b">
        <f t="shared" si="439"/>
        <v>0</v>
      </c>
      <c r="AC3500" s="2" t="s">
        <v>53</v>
      </c>
      <c r="AD3500" s="2">
        <v>15.99</v>
      </c>
      <c r="AG3500" t="s">
        <v>11144</v>
      </c>
    </row>
    <row r="3501" spans="1:33" ht="16" x14ac:dyDescent="0.4">
      <c r="A3501" s="24" t="s">
        <v>6638</v>
      </c>
      <c r="B3501" s="25" t="s">
        <v>11107</v>
      </c>
      <c r="C3501" t="str">
        <f t="shared" si="432"/>
        <v>45</v>
      </c>
      <c r="D3501" t="str">
        <f>_xlfn.XLOOKUP(C3501,Folha2!A:A,Folha2!B:B)</f>
        <v>DPH</v>
      </c>
      <c r="E3501" s="26" t="str">
        <f t="shared" si="433"/>
        <v>070</v>
      </c>
      <c r="F3501" s="26" t="str">
        <f t="shared" si="434"/>
        <v>58</v>
      </c>
      <c r="G3501" s="26" t="str">
        <f t="shared" si="435"/>
        <v>10</v>
      </c>
      <c r="H3501" s="27" t="s">
        <v>11145</v>
      </c>
      <c r="I3501" s="25" t="s">
        <v>11146</v>
      </c>
      <c r="J3501" s="27" t="s">
        <v>11041</v>
      </c>
      <c r="K3501" s="25" t="s">
        <v>11147</v>
      </c>
      <c r="L3501" s="27" t="s">
        <v>42</v>
      </c>
      <c r="M3501" s="25" t="s">
        <v>52</v>
      </c>
      <c r="N3501" s="27" t="s">
        <v>43</v>
      </c>
      <c r="O3501" s="25" t="s">
        <v>43</v>
      </c>
      <c r="P3501" s="27" t="s">
        <v>52</v>
      </c>
      <c r="Q3501" s="25" t="s">
        <v>44</v>
      </c>
      <c r="R3501" s="28">
        <v>23.39</v>
      </c>
      <c r="S3501" s="29">
        <v>23.42</v>
      </c>
      <c r="T3501" s="29"/>
      <c r="U3501" s="29"/>
      <c r="V3501" s="1">
        <v>21.08</v>
      </c>
      <c r="W3501" s="1" t="s">
        <v>45</v>
      </c>
      <c r="X3501" s="1" t="s">
        <v>45</v>
      </c>
      <c r="Y3501" s="30">
        <f t="shared" si="436"/>
        <v>23.42</v>
      </c>
      <c r="Z3501" s="31">
        <f t="shared" si="437"/>
        <v>-1.2809564474808299E-3</v>
      </c>
      <c r="AA3501" s="32">
        <f t="shared" si="438"/>
        <v>-3.0000000000001137E-2</v>
      </c>
      <c r="AB3501" t="b">
        <f t="shared" si="439"/>
        <v>0</v>
      </c>
      <c r="AC3501" s="2" t="s">
        <v>53</v>
      </c>
      <c r="AD3501" s="2">
        <v>15.99</v>
      </c>
      <c r="AG3501" t="s">
        <v>11144</v>
      </c>
    </row>
    <row r="3502" spans="1:33" ht="16" x14ac:dyDescent="0.4">
      <c r="A3502" s="24" t="s">
        <v>6638</v>
      </c>
      <c r="B3502" s="25" t="s">
        <v>11107</v>
      </c>
      <c r="C3502" t="str">
        <f t="shared" si="432"/>
        <v>45</v>
      </c>
      <c r="D3502" t="str">
        <f>_xlfn.XLOOKUP(C3502,Folha2!A:A,Folha2!B:B)</f>
        <v>DPH</v>
      </c>
      <c r="E3502" s="26" t="str">
        <f t="shared" si="433"/>
        <v>070</v>
      </c>
      <c r="F3502" s="26" t="str">
        <f t="shared" si="434"/>
        <v>58</v>
      </c>
      <c r="G3502" s="26" t="str">
        <f t="shared" si="435"/>
        <v>10</v>
      </c>
      <c r="H3502" s="27" t="s">
        <v>11148</v>
      </c>
      <c r="I3502" s="25" t="s">
        <v>11149</v>
      </c>
      <c r="J3502" s="27" t="s">
        <v>11041</v>
      </c>
      <c r="K3502" s="25" t="s">
        <v>11150</v>
      </c>
      <c r="L3502" s="27" t="s">
        <v>42</v>
      </c>
      <c r="M3502" s="25" t="s">
        <v>52</v>
      </c>
      <c r="N3502" s="27" t="s">
        <v>43</v>
      </c>
      <c r="O3502" s="25" t="s">
        <v>43</v>
      </c>
      <c r="P3502" s="27" t="s">
        <v>52</v>
      </c>
      <c r="Q3502" s="25" t="s">
        <v>44</v>
      </c>
      <c r="R3502" s="28">
        <v>23.39</v>
      </c>
      <c r="S3502" s="29">
        <v>23.42</v>
      </c>
      <c r="T3502" s="29">
        <v>23.42</v>
      </c>
      <c r="U3502" s="29"/>
      <c r="V3502" s="1">
        <v>21.08</v>
      </c>
      <c r="W3502" s="1">
        <v>15.99</v>
      </c>
      <c r="X3502" s="1" t="s">
        <v>45</v>
      </c>
      <c r="Y3502" s="30">
        <f t="shared" si="436"/>
        <v>23.42</v>
      </c>
      <c r="Z3502" s="31">
        <f t="shared" si="437"/>
        <v>-1.2809564474808299E-3</v>
      </c>
      <c r="AA3502" s="32">
        <f t="shared" si="438"/>
        <v>-3.0000000000001137E-2</v>
      </c>
      <c r="AB3502" t="b">
        <f t="shared" si="439"/>
        <v>0</v>
      </c>
      <c r="AC3502" s="2" t="s">
        <v>53</v>
      </c>
      <c r="AD3502" s="2">
        <v>15.99</v>
      </c>
      <c r="AG3502" t="s">
        <v>11144</v>
      </c>
    </row>
    <row r="3503" spans="1:33" ht="16" x14ac:dyDescent="0.4">
      <c r="A3503" s="24" t="s">
        <v>6638</v>
      </c>
      <c r="B3503" s="25" t="s">
        <v>11107</v>
      </c>
      <c r="C3503" t="str">
        <f t="shared" si="432"/>
        <v>45</v>
      </c>
      <c r="D3503" t="str">
        <f>_xlfn.XLOOKUP(C3503,Folha2!A:A,Folha2!B:B)</f>
        <v>DPH</v>
      </c>
      <c r="E3503" s="26" t="str">
        <f t="shared" si="433"/>
        <v>070</v>
      </c>
      <c r="F3503" s="26" t="str">
        <f t="shared" si="434"/>
        <v>58</v>
      </c>
      <c r="G3503" s="26" t="str">
        <f t="shared" si="435"/>
        <v>10</v>
      </c>
      <c r="H3503" s="27" t="s">
        <v>11151</v>
      </c>
      <c r="I3503" s="25" t="s">
        <v>11152</v>
      </c>
      <c r="J3503" s="27" t="s">
        <v>11041</v>
      </c>
      <c r="K3503" s="25" t="s">
        <v>11153</v>
      </c>
      <c r="L3503" s="27" t="s">
        <v>42</v>
      </c>
      <c r="M3503" s="25" t="s">
        <v>43</v>
      </c>
      <c r="N3503" s="27" t="s">
        <v>43</v>
      </c>
      <c r="O3503" s="25" t="s">
        <v>43</v>
      </c>
      <c r="P3503" s="27" t="s">
        <v>43</v>
      </c>
      <c r="Q3503" s="25" t="s">
        <v>1191</v>
      </c>
      <c r="R3503" s="28">
        <v>35.9</v>
      </c>
      <c r="S3503" s="29">
        <v>35.9</v>
      </c>
      <c r="T3503" s="29"/>
      <c r="U3503" s="29">
        <v>35.89</v>
      </c>
      <c r="V3503" s="1">
        <v>32.31</v>
      </c>
      <c r="W3503" s="1" t="s">
        <v>45</v>
      </c>
      <c r="X3503" s="1" t="s">
        <v>45</v>
      </c>
      <c r="Y3503" s="30">
        <f t="shared" si="436"/>
        <v>35.89</v>
      </c>
      <c r="Z3503" s="31">
        <f t="shared" si="437"/>
        <v>2.7862914460841104E-4</v>
      </c>
      <c r="AA3503" s="32">
        <f t="shared" si="438"/>
        <v>9.9999999999980105E-3</v>
      </c>
      <c r="AB3503" t="b">
        <f t="shared" si="439"/>
        <v>0</v>
      </c>
      <c r="AC3503" s="2" t="s">
        <v>536</v>
      </c>
      <c r="AD3503" s="2">
        <v>32.31</v>
      </c>
      <c r="AG3503" t="s">
        <v>6651</v>
      </c>
    </row>
    <row r="3504" spans="1:33" ht="16" x14ac:dyDescent="0.4">
      <c r="A3504" s="24" t="s">
        <v>6638</v>
      </c>
      <c r="B3504" s="25" t="s">
        <v>11107</v>
      </c>
      <c r="C3504" t="str">
        <f t="shared" si="432"/>
        <v>45</v>
      </c>
      <c r="D3504" t="str">
        <f>_xlfn.XLOOKUP(C3504,Folha2!A:A,Folha2!B:B)</f>
        <v>DPH</v>
      </c>
      <c r="E3504" s="26" t="str">
        <f t="shared" si="433"/>
        <v>070</v>
      </c>
      <c r="F3504" s="26" t="str">
        <f t="shared" si="434"/>
        <v>58</v>
      </c>
      <c r="G3504" s="26" t="str">
        <f t="shared" si="435"/>
        <v>10</v>
      </c>
      <c r="H3504" s="27" t="s">
        <v>11154</v>
      </c>
      <c r="I3504" s="25" t="s">
        <v>11155</v>
      </c>
      <c r="J3504" s="27" t="s">
        <v>11041</v>
      </c>
      <c r="K3504" s="25" t="s">
        <v>11156</v>
      </c>
      <c r="L3504" s="27" t="s">
        <v>42</v>
      </c>
      <c r="M3504" s="25" t="s">
        <v>52</v>
      </c>
      <c r="N3504" s="27" t="s">
        <v>43</v>
      </c>
      <c r="O3504" s="25" t="s">
        <v>52</v>
      </c>
      <c r="P3504" s="27" t="s">
        <v>52</v>
      </c>
      <c r="Q3504" s="25" t="s">
        <v>44</v>
      </c>
      <c r="R3504" s="28">
        <v>36.99</v>
      </c>
      <c r="S3504" s="29">
        <v>57.19</v>
      </c>
      <c r="T3504" s="29"/>
      <c r="U3504" s="29">
        <v>57.19</v>
      </c>
      <c r="V3504" s="1">
        <v>37</v>
      </c>
      <c r="W3504" s="1" t="s">
        <v>45</v>
      </c>
      <c r="X3504" s="1" t="s">
        <v>45</v>
      </c>
      <c r="Y3504" s="30">
        <f t="shared" si="436"/>
        <v>37</v>
      </c>
      <c r="Z3504" s="31">
        <f t="shared" si="437"/>
        <v>-2.7027027027026751E-4</v>
      </c>
      <c r="AA3504" s="32">
        <f t="shared" si="438"/>
        <v>-9.9999999999980105E-3</v>
      </c>
      <c r="AB3504" t="b">
        <f t="shared" si="439"/>
        <v>0</v>
      </c>
      <c r="AC3504" s="2" t="s">
        <v>53</v>
      </c>
      <c r="AD3504" s="2">
        <v>36.99</v>
      </c>
      <c r="AG3504" t="s">
        <v>11157</v>
      </c>
    </row>
    <row r="3505" spans="1:33" ht="16" x14ac:dyDescent="0.4">
      <c r="A3505" s="24" t="s">
        <v>6638</v>
      </c>
      <c r="B3505" s="25" t="s">
        <v>11107</v>
      </c>
      <c r="C3505" t="str">
        <f t="shared" si="432"/>
        <v>45</v>
      </c>
      <c r="D3505" t="str">
        <f>_xlfn.XLOOKUP(C3505,Folha2!A:A,Folha2!B:B)</f>
        <v>DPH</v>
      </c>
      <c r="E3505" s="26" t="str">
        <f t="shared" si="433"/>
        <v>070</v>
      </c>
      <c r="F3505" s="26" t="str">
        <f t="shared" si="434"/>
        <v>58</v>
      </c>
      <c r="G3505" s="26" t="str">
        <f t="shared" si="435"/>
        <v>10</v>
      </c>
      <c r="H3505" s="27" t="s">
        <v>11158</v>
      </c>
      <c r="I3505" s="25" t="s">
        <v>11159</v>
      </c>
      <c r="J3505" s="27" t="s">
        <v>11041</v>
      </c>
      <c r="K3505" s="25" t="s">
        <v>11160</v>
      </c>
      <c r="L3505" s="27" t="s">
        <v>42</v>
      </c>
      <c r="M3505" s="25" t="s">
        <v>52</v>
      </c>
      <c r="N3505" s="27" t="s">
        <v>43</v>
      </c>
      <c r="O3505" s="25" t="s">
        <v>52</v>
      </c>
      <c r="P3505" s="27" t="s">
        <v>52</v>
      </c>
      <c r="Q3505" s="25" t="s">
        <v>44</v>
      </c>
      <c r="R3505" s="28">
        <v>36.99</v>
      </c>
      <c r="S3505" s="29">
        <v>57.19</v>
      </c>
      <c r="T3505" s="29"/>
      <c r="U3505" s="29">
        <v>57.19</v>
      </c>
      <c r="V3505" s="1">
        <v>37</v>
      </c>
      <c r="W3505" s="1" t="s">
        <v>45</v>
      </c>
      <c r="X3505" s="1" t="s">
        <v>45</v>
      </c>
      <c r="Y3505" s="30">
        <f t="shared" si="436"/>
        <v>37</v>
      </c>
      <c r="Z3505" s="31">
        <f t="shared" si="437"/>
        <v>-2.7027027027026751E-4</v>
      </c>
      <c r="AA3505" s="32">
        <f t="shared" si="438"/>
        <v>-9.9999999999980105E-3</v>
      </c>
      <c r="AB3505" t="b">
        <f t="shared" si="439"/>
        <v>0</v>
      </c>
      <c r="AC3505" s="2" t="s">
        <v>53</v>
      </c>
      <c r="AD3505" s="2">
        <v>36.99</v>
      </c>
      <c r="AG3505" t="s">
        <v>11157</v>
      </c>
    </row>
    <row r="3506" spans="1:33" ht="16" x14ac:dyDescent="0.4">
      <c r="A3506" s="24" t="s">
        <v>6638</v>
      </c>
      <c r="B3506" s="25" t="s">
        <v>11107</v>
      </c>
      <c r="C3506" t="str">
        <f t="shared" si="432"/>
        <v>45</v>
      </c>
      <c r="D3506" t="str">
        <f>_xlfn.XLOOKUP(C3506,Folha2!A:A,Folha2!B:B)</f>
        <v>DPH</v>
      </c>
      <c r="E3506" s="26" t="str">
        <f t="shared" si="433"/>
        <v>070</v>
      </c>
      <c r="F3506" s="26" t="str">
        <f t="shared" si="434"/>
        <v>58</v>
      </c>
      <c r="G3506" s="26" t="str">
        <f t="shared" si="435"/>
        <v>10</v>
      </c>
      <c r="H3506" s="27" t="s">
        <v>11161</v>
      </c>
      <c r="I3506" s="25" t="s">
        <v>11162</v>
      </c>
      <c r="J3506" s="27" t="s">
        <v>11041</v>
      </c>
      <c r="K3506" s="25" t="s">
        <v>11163</v>
      </c>
      <c r="L3506" s="27" t="s">
        <v>42</v>
      </c>
      <c r="M3506" s="25" t="s">
        <v>52</v>
      </c>
      <c r="N3506" s="27" t="s">
        <v>43</v>
      </c>
      <c r="O3506" s="25" t="s">
        <v>52</v>
      </c>
      <c r="P3506" s="27" t="s">
        <v>52</v>
      </c>
      <c r="Q3506" s="25" t="s">
        <v>44</v>
      </c>
      <c r="R3506" s="28">
        <v>36.99</v>
      </c>
      <c r="S3506" s="29">
        <v>57.19</v>
      </c>
      <c r="T3506" s="29"/>
      <c r="U3506" s="29">
        <v>57.19</v>
      </c>
      <c r="V3506" s="1">
        <v>37</v>
      </c>
      <c r="W3506" s="1" t="s">
        <v>45</v>
      </c>
      <c r="X3506" s="1" t="s">
        <v>45</v>
      </c>
      <c r="Y3506" s="30">
        <f t="shared" si="436"/>
        <v>37</v>
      </c>
      <c r="Z3506" s="31">
        <f t="shared" si="437"/>
        <v>-2.7027027027026751E-4</v>
      </c>
      <c r="AA3506" s="32">
        <f t="shared" si="438"/>
        <v>-9.9999999999980105E-3</v>
      </c>
      <c r="AB3506" t="b">
        <f t="shared" si="439"/>
        <v>0</v>
      </c>
      <c r="AC3506" s="2" t="s">
        <v>53</v>
      </c>
      <c r="AD3506" s="2">
        <v>36.99</v>
      </c>
      <c r="AG3506" t="s">
        <v>11157</v>
      </c>
    </row>
    <row r="3507" spans="1:33" ht="16" x14ac:dyDescent="0.4">
      <c r="A3507" s="24" t="s">
        <v>6638</v>
      </c>
      <c r="B3507" s="25" t="s">
        <v>11107</v>
      </c>
      <c r="C3507" t="str">
        <f t="shared" si="432"/>
        <v>45</v>
      </c>
      <c r="D3507" t="str">
        <f>_xlfn.XLOOKUP(C3507,Folha2!A:A,Folha2!B:B)</f>
        <v>DPH</v>
      </c>
      <c r="E3507" s="26" t="str">
        <f t="shared" si="433"/>
        <v>070</v>
      </c>
      <c r="F3507" s="26" t="str">
        <f t="shared" si="434"/>
        <v>58</v>
      </c>
      <c r="G3507" s="26" t="str">
        <f t="shared" si="435"/>
        <v>10</v>
      </c>
      <c r="H3507" s="27" t="s">
        <v>11164</v>
      </c>
      <c r="I3507" s="25" t="s">
        <v>11165</v>
      </c>
      <c r="J3507" s="27" t="s">
        <v>11041</v>
      </c>
      <c r="K3507" s="25" t="s">
        <v>11166</v>
      </c>
      <c r="L3507" s="27" t="s">
        <v>42</v>
      </c>
      <c r="M3507" s="25" t="s">
        <v>43</v>
      </c>
      <c r="N3507" s="27" t="s">
        <v>43</v>
      </c>
      <c r="O3507" s="25" t="s">
        <v>43</v>
      </c>
      <c r="P3507" s="27" t="s">
        <v>43</v>
      </c>
      <c r="Q3507" s="25" t="s">
        <v>1191</v>
      </c>
      <c r="R3507" s="28">
        <v>44.85</v>
      </c>
      <c r="S3507" s="29">
        <v>44.49</v>
      </c>
      <c r="T3507" s="29"/>
      <c r="U3507" s="29"/>
      <c r="V3507" s="1">
        <v>29.98</v>
      </c>
      <c r="W3507" s="1" t="s">
        <v>45</v>
      </c>
      <c r="X3507" s="1" t="s">
        <v>45</v>
      </c>
      <c r="Y3507" s="30">
        <f t="shared" si="436"/>
        <v>44.49</v>
      </c>
      <c r="Z3507" s="31">
        <f t="shared" si="437"/>
        <v>8.0917060013485642E-3</v>
      </c>
      <c r="AA3507" s="32">
        <f t="shared" si="438"/>
        <v>0.35999999999999943</v>
      </c>
      <c r="AB3507" t="b">
        <f t="shared" si="439"/>
        <v>0</v>
      </c>
      <c r="AC3507" s="2" t="s">
        <v>536</v>
      </c>
      <c r="AD3507" s="2">
        <v>29.98</v>
      </c>
    </row>
    <row r="3508" spans="1:33" ht="16" x14ac:dyDescent="0.4">
      <c r="A3508" s="24" t="s">
        <v>6638</v>
      </c>
      <c r="B3508" s="25" t="s">
        <v>11107</v>
      </c>
      <c r="C3508" t="str">
        <f t="shared" si="432"/>
        <v>45</v>
      </c>
      <c r="D3508" t="str">
        <f>_xlfn.XLOOKUP(C3508,Folha2!A:A,Folha2!B:B)</f>
        <v>DPH</v>
      </c>
      <c r="E3508" s="26" t="str">
        <f t="shared" si="433"/>
        <v>070</v>
      </c>
      <c r="F3508" s="26" t="str">
        <f t="shared" si="434"/>
        <v>58</v>
      </c>
      <c r="G3508" s="26" t="str">
        <f t="shared" si="435"/>
        <v>10</v>
      </c>
      <c r="H3508" s="27" t="s">
        <v>11167</v>
      </c>
      <c r="I3508" s="25" t="s">
        <v>11168</v>
      </c>
      <c r="J3508" s="27" t="s">
        <v>11041</v>
      </c>
      <c r="K3508" s="25" t="s">
        <v>11169</v>
      </c>
      <c r="L3508" s="27" t="s">
        <v>42</v>
      </c>
      <c r="M3508" s="25" t="s">
        <v>43</v>
      </c>
      <c r="N3508" s="27" t="s">
        <v>43</v>
      </c>
      <c r="O3508" s="25" t="s">
        <v>43</v>
      </c>
      <c r="P3508" s="27" t="s">
        <v>43</v>
      </c>
      <c r="Q3508" s="25" t="s">
        <v>1191</v>
      </c>
      <c r="R3508" s="28">
        <v>44.85</v>
      </c>
      <c r="S3508" s="29">
        <v>44.49</v>
      </c>
      <c r="T3508" s="29"/>
      <c r="U3508" s="29">
        <v>44.84</v>
      </c>
      <c r="V3508" s="1">
        <v>29.98</v>
      </c>
      <c r="W3508" s="1" t="s">
        <v>45</v>
      </c>
      <c r="X3508" s="1" t="s">
        <v>45</v>
      </c>
      <c r="Y3508" s="30">
        <f t="shared" si="436"/>
        <v>44.49</v>
      </c>
      <c r="Z3508" s="31">
        <f t="shared" si="437"/>
        <v>8.0917060013485642E-3</v>
      </c>
      <c r="AA3508" s="32">
        <f t="shared" si="438"/>
        <v>0.35999999999999943</v>
      </c>
      <c r="AB3508" t="b">
        <f t="shared" si="439"/>
        <v>0</v>
      </c>
      <c r="AC3508" s="2" t="s">
        <v>536</v>
      </c>
      <c r="AD3508" s="2">
        <v>29.98</v>
      </c>
    </row>
    <row r="3509" spans="1:33" ht="16" x14ac:dyDescent="0.4">
      <c r="A3509" s="24" t="s">
        <v>6638</v>
      </c>
      <c r="B3509" s="25" t="s">
        <v>11107</v>
      </c>
      <c r="C3509" t="str">
        <f t="shared" si="432"/>
        <v>45</v>
      </c>
      <c r="D3509" t="str">
        <f>_xlfn.XLOOKUP(C3509,Folha2!A:A,Folha2!B:B)</f>
        <v>DPH</v>
      </c>
      <c r="E3509" s="26" t="str">
        <f t="shared" si="433"/>
        <v>070</v>
      </c>
      <c r="F3509" s="26" t="str">
        <f t="shared" si="434"/>
        <v>58</v>
      </c>
      <c r="G3509" s="26" t="str">
        <f t="shared" si="435"/>
        <v>10</v>
      </c>
      <c r="H3509" s="27" t="s">
        <v>11170</v>
      </c>
      <c r="I3509" s="25" t="s">
        <v>11171</v>
      </c>
      <c r="J3509" s="27" t="s">
        <v>11041</v>
      </c>
      <c r="K3509" s="25" t="s">
        <v>11172</v>
      </c>
      <c r="L3509" s="27" t="s">
        <v>42</v>
      </c>
      <c r="M3509" s="25" t="s">
        <v>43</v>
      </c>
      <c r="N3509" s="27" t="s">
        <v>43</v>
      </c>
      <c r="O3509" s="25" t="s">
        <v>43</v>
      </c>
      <c r="P3509" s="27" t="s">
        <v>43</v>
      </c>
      <c r="Q3509" s="25" t="s">
        <v>1191</v>
      </c>
      <c r="R3509" s="28">
        <v>44.85</v>
      </c>
      <c r="S3509" s="29">
        <v>44.49</v>
      </c>
      <c r="T3509" s="29"/>
      <c r="U3509" s="29">
        <v>44.84</v>
      </c>
      <c r="V3509" s="1">
        <v>29.98</v>
      </c>
      <c r="W3509" s="1" t="s">
        <v>45</v>
      </c>
      <c r="X3509" s="1" t="s">
        <v>45</v>
      </c>
      <c r="Y3509" s="30">
        <f t="shared" si="436"/>
        <v>44.49</v>
      </c>
      <c r="Z3509" s="31">
        <f t="shared" si="437"/>
        <v>8.0917060013485642E-3</v>
      </c>
      <c r="AA3509" s="32">
        <f t="shared" si="438"/>
        <v>0.35999999999999943</v>
      </c>
      <c r="AB3509" t="b">
        <f t="shared" si="439"/>
        <v>0</v>
      </c>
      <c r="AC3509" s="2" t="s">
        <v>536</v>
      </c>
      <c r="AD3509" s="2">
        <v>29.98</v>
      </c>
    </row>
    <row r="3510" spans="1:33" ht="16" x14ac:dyDescent="0.4">
      <c r="A3510" s="24" t="s">
        <v>6638</v>
      </c>
      <c r="B3510" s="25" t="s">
        <v>11107</v>
      </c>
      <c r="C3510" t="str">
        <f t="shared" si="432"/>
        <v>45</v>
      </c>
      <c r="D3510" t="str">
        <f>_xlfn.XLOOKUP(C3510,Folha2!A:A,Folha2!B:B)</f>
        <v>DPH</v>
      </c>
      <c r="E3510" s="26" t="str">
        <f t="shared" si="433"/>
        <v>070</v>
      </c>
      <c r="F3510" s="26" t="str">
        <f t="shared" si="434"/>
        <v>58</v>
      </c>
      <c r="G3510" s="26" t="str">
        <f t="shared" si="435"/>
        <v>10</v>
      </c>
      <c r="H3510" s="27" t="s">
        <v>11173</v>
      </c>
      <c r="I3510" s="25" t="s">
        <v>11174</v>
      </c>
      <c r="J3510" s="27" t="s">
        <v>11041</v>
      </c>
      <c r="K3510" s="25" t="s">
        <v>11175</v>
      </c>
      <c r="L3510" s="27" t="s">
        <v>42</v>
      </c>
      <c r="M3510" s="25" t="s">
        <v>43</v>
      </c>
      <c r="N3510" s="27" t="s">
        <v>43</v>
      </c>
      <c r="O3510" s="25" t="s">
        <v>43</v>
      </c>
      <c r="P3510" s="27" t="s">
        <v>43</v>
      </c>
      <c r="Q3510" s="25" t="s">
        <v>186</v>
      </c>
      <c r="R3510" s="28">
        <v>45.7</v>
      </c>
      <c r="S3510" s="29">
        <v>45.7</v>
      </c>
      <c r="T3510" s="29"/>
      <c r="U3510" s="29">
        <v>45.69</v>
      </c>
      <c r="V3510" s="1">
        <v>30.98</v>
      </c>
      <c r="W3510" s="1" t="s">
        <v>45</v>
      </c>
      <c r="X3510" s="1" t="s">
        <v>45</v>
      </c>
      <c r="Y3510" s="30">
        <f t="shared" si="436"/>
        <v>45.69</v>
      </c>
      <c r="Z3510" s="31">
        <f t="shared" si="437"/>
        <v>2.1886627270739645E-4</v>
      </c>
      <c r="AA3510" s="32">
        <f t="shared" si="438"/>
        <v>1.0000000000005116E-2</v>
      </c>
      <c r="AB3510" t="b">
        <f t="shared" si="439"/>
        <v>0</v>
      </c>
      <c r="AC3510" s="2" t="s">
        <v>144</v>
      </c>
      <c r="AD3510" s="2">
        <v>30.99</v>
      </c>
    </row>
    <row r="3511" spans="1:33" ht="16" x14ac:dyDescent="0.4">
      <c r="A3511" s="24" t="s">
        <v>6638</v>
      </c>
      <c r="B3511" s="25" t="s">
        <v>11107</v>
      </c>
      <c r="C3511" t="str">
        <f t="shared" si="432"/>
        <v>45</v>
      </c>
      <c r="D3511" t="str">
        <f>_xlfn.XLOOKUP(C3511,Folha2!A:A,Folha2!B:B)</f>
        <v>DPH</v>
      </c>
      <c r="E3511" s="26" t="str">
        <f t="shared" si="433"/>
        <v>070</v>
      </c>
      <c r="F3511" s="26" t="str">
        <f t="shared" si="434"/>
        <v>58</v>
      </c>
      <c r="G3511" s="26" t="str">
        <f t="shared" si="435"/>
        <v>10</v>
      </c>
      <c r="H3511" s="27" t="s">
        <v>11176</v>
      </c>
      <c r="I3511" s="25" t="s">
        <v>11177</v>
      </c>
      <c r="J3511" s="27" t="s">
        <v>11041</v>
      </c>
      <c r="K3511" s="25" t="s">
        <v>11178</v>
      </c>
      <c r="L3511" s="27" t="s">
        <v>42</v>
      </c>
      <c r="M3511" s="25" t="s">
        <v>43</v>
      </c>
      <c r="N3511" s="27" t="s">
        <v>43</v>
      </c>
      <c r="O3511" s="25" t="s">
        <v>43</v>
      </c>
      <c r="P3511" s="27" t="s">
        <v>43</v>
      </c>
      <c r="Q3511" s="25" t="s">
        <v>186</v>
      </c>
      <c r="R3511" s="28">
        <v>48.55</v>
      </c>
      <c r="S3511" s="29">
        <v>48.55</v>
      </c>
      <c r="T3511" s="29"/>
      <c r="U3511" s="29">
        <v>48.54</v>
      </c>
      <c r="V3511" s="1">
        <v>33.01</v>
      </c>
      <c r="W3511" s="1" t="s">
        <v>45</v>
      </c>
      <c r="X3511" s="1" t="s">
        <v>45</v>
      </c>
      <c r="Y3511" s="30">
        <f t="shared" si="436"/>
        <v>48.54</v>
      </c>
      <c r="Z3511" s="31">
        <f t="shared" si="437"/>
        <v>2.0601565718991743E-4</v>
      </c>
      <c r="AA3511" s="32">
        <f t="shared" si="438"/>
        <v>9.9999999999980105E-3</v>
      </c>
      <c r="AB3511" t="b">
        <f t="shared" si="439"/>
        <v>0</v>
      </c>
      <c r="AC3511" s="2" t="s">
        <v>144</v>
      </c>
      <c r="AD3511" s="2">
        <v>32.99</v>
      </c>
    </row>
    <row r="3512" spans="1:33" ht="16" x14ac:dyDescent="0.4">
      <c r="A3512" s="24" t="s">
        <v>6638</v>
      </c>
      <c r="B3512" s="25" t="s">
        <v>11107</v>
      </c>
      <c r="C3512" t="str">
        <f t="shared" si="432"/>
        <v>45</v>
      </c>
      <c r="D3512" t="str">
        <f>_xlfn.XLOOKUP(C3512,Folha2!A:A,Folha2!B:B)</f>
        <v>DPH</v>
      </c>
      <c r="E3512" s="26" t="str">
        <f t="shared" si="433"/>
        <v>070</v>
      </c>
      <c r="F3512" s="26" t="str">
        <f t="shared" si="434"/>
        <v>58</v>
      </c>
      <c r="G3512" s="26" t="str">
        <f t="shared" si="435"/>
        <v>10</v>
      </c>
      <c r="H3512" s="27" t="s">
        <v>11179</v>
      </c>
      <c r="I3512" s="25" t="s">
        <v>11180</v>
      </c>
      <c r="J3512" s="27" t="s">
        <v>11041</v>
      </c>
      <c r="K3512" s="25" t="s">
        <v>11181</v>
      </c>
      <c r="L3512" s="27" t="s">
        <v>42</v>
      </c>
      <c r="M3512" s="25" t="s">
        <v>43</v>
      </c>
      <c r="N3512" s="27" t="s">
        <v>43</v>
      </c>
      <c r="O3512" s="25" t="s">
        <v>43</v>
      </c>
      <c r="P3512" s="27" t="s">
        <v>43</v>
      </c>
      <c r="Q3512" s="25" t="s">
        <v>186</v>
      </c>
      <c r="R3512" s="28">
        <v>49.82</v>
      </c>
      <c r="S3512" s="29">
        <v>49.82</v>
      </c>
      <c r="T3512" s="29"/>
      <c r="U3512" s="29">
        <v>49.79</v>
      </c>
      <c r="V3512" s="1">
        <v>32.979999999999997</v>
      </c>
      <c r="W3512" s="1" t="s">
        <v>45</v>
      </c>
      <c r="X3512" s="1" t="s">
        <v>45</v>
      </c>
      <c r="Y3512" s="30">
        <f t="shared" si="436"/>
        <v>49.79</v>
      </c>
      <c r="Z3512" s="31">
        <f t="shared" si="437"/>
        <v>6.0253062864035201E-4</v>
      </c>
      <c r="AA3512" s="32">
        <f t="shared" si="438"/>
        <v>3.0000000000001137E-2</v>
      </c>
      <c r="AB3512" t="b">
        <f t="shared" si="439"/>
        <v>0</v>
      </c>
      <c r="AC3512" s="2" t="s">
        <v>144</v>
      </c>
      <c r="AD3512" s="2">
        <v>32.99</v>
      </c>
      <c r="AG3512" t="s">
        <v>6651</v>
      </c>
    </row>
    <row r="3513" spans="1:33" ht="16" hidden="1" x14ac:dyDescent="0.4">
      <c r="A3513" s="24" t="s">
        <v>6638</v>
      </c>
      <c r="B3513" s="25" t="s">
        <v>11107</v>
      </c>
      <c r="C3513" t="str">
        <f t="shared" si="432"/>
        <v>45</v>
      </c>
      <c r="D3513" t="str">
        <f>_xlfn.XLOOKUP(C3513,Folha2!A:A,Folha2!B:B)</f>
        <v>DPH</v>
      </c>
      <c r="E3513" s="26" t="str">
        <f t="shared" si="433"/>
        <v>070</v>
      </c>
      <c r="F3513" s="26" t="str">
        <f t="shared" si="434"/>
        <v>58</v>
      </c>
      <c r="G3513" s="26" t="str">
        <f t="shared" si="435"/>
        <v>10</v>
      </c>
      <c r="H3513" s="27" t="s">
        <v>11182</v>
      </c>
      <c r="I3513" s="25" t="s">
        <v>11183</v>
      </c>
      <c r="J3513" s="27" t="s">
        <v>11070</v>
      </c>
      <c r="K3513" s="25" t="s">
        <v>11184</v>
      </c>
      <c r="L3513" s="27" t="s">
        <v>42</v>
      </c>
      <c r="M3513" s="25" t="s">
        <v>43</v>
      </c>
      <c r="N3513" s="27" t="s">
        <v>43</v>
      </c>
      <c r="O3513" s="25" t="s">
        <v>43</v>
      </c>
      <c r="P3513" s="27" t="s">
        <v>43</v>
      </c>
      <c r="Q3513" s="25" t="s">
        <v>44</v>
      </c>
      <c r="R3513" s="28">
        <v>6.99</v>
      </c>
      <c r="S3513" s="29">
        <v>6.99</v>
      </c>
      <c r="T3513" s="29"/>
      <c r="U3513" s="29"/>
      <c r="V3513" s="1">
        <v>4.78</v>
      </c>
      <c r="W3513" s="1" t="s">
        <v>45</v>
      </c>
      <c r="X3513" s="1" t="s">
        <v>45</v>
      </c>
      <c r="Y3513" s="30">
        <f t="shared" si="436"/>
        <v>6.99</v>
      </c>
      <c r="Z3513" s="31">
        <f t="shared" si="437"/>
        <v>0</v>
      </c>
      <c r="AA3513" s="32">
        <f t="shared" si="438"/>
        <v>0</v>
      </c>
      <c r="AB3513" t="b">
        <f t="shared" si="439"/>
        <v>1</v>
      </c>
      <c r="AC3513" s="2" t="s">
        <v>76</v>
      </c>
      <c r="AD3513" s="2">
        <v>4.78</v>
      </c>
      <c r="AG3513" t="s">
        <v>6651</v>
      </c>
    </row>
    <row r="3514" spans="1:33" ht="16" hidden="1" x14ac:dyDescent="0.4">
      <c r="A3514" s="24" t="s">
        <v>6638</v>
      </c>
      <c r="B3514" s="25" t="s">
        <v>11107</v>
      </c>
      <c r="C3514" t="str">
        <f t="shared" si="432"/>
        <v>45</v>
      </c>
      <c r="D3514" t="str">
        <f>_xlfn.XLOOKUP(C3514,Folha2!A:A,Folha2!B:B)</f>
        <v>DPH</v>
      </c>
      <c r="E3514" s="26" t="str">
        <f t="shared" si="433"/>
        <v>070</v>
      </c>
      <c r="F3514" s="26" t="str">
        <f t="shared" si="434"/>
        <v>58</v>
      </c>
      <c r="G3514" s="26" t="str">
        <f t="shared" si="435"/>
        <v>10</v>
      </c>
      <c r="H3514" s="27" t="s">
        <v>11185</v>
      </c>
      <c r="I3514" s="25" t="s">
        <v>11186</v>
      </c>
      <c r="J3514" s="27" t="s">
        <v>11070</v>
      </c>
      <c r="K3514" s="25" t="s">
        <v>11187</v>
      </c>
      <c r="L3514" s="27" t="s">
        <v>42</v>
      </c>
      <c r="M3514" s="25" t="s">
        <v>43</v>
      </c>
      <c r="N3514" s="27" t="s">
        <v>43</v>
      </c>
      <c r="O3514" s="25" t="s">
        <v>43</v>
      </c>
      <c r="P3514" s="27" t="s">
        <v>43</v>
      </c>
      <c r="Q3514" s="25" t="s">
        <v>44</v>
      </c>
      <c r="R3514" s="28">
        <v>6.99</v>
      </c>
      <c r="S3514" s="29">
        <v>6.99</v>
      </c>
      <c r="T3514" s="29"/>
      <c r="U3514" s="29">
        <v>6.99</v>
      </c>
      <c r="V3514" s="1">
        <v>4.78</v>
      </c>
      <c r="W3514" s="1" t="s">
        <v>45</v>
      </c>
      <c r="X3514" s="1" t="s">
        <v>45</v>
      </c>
      <c r="Y3514" s="30">
        <f t="shared" si="436"/>
        <v>6.99</v>
      </c>
      <c r="Z3514" s="31">
        <f t="shared" si="437"/>
        <v>0</v>
      </c>
      <c r="AA3514" s="32">
        <f t="shared" si="438"/>
        <v>0</v>
      </c>
      <c r="AB3514" t="b">
        <f t="shared" si="439"/>
        <v>1</v>
      </c>
      <c r="AC3514" s="2" t="s">
        <v>76</v>
      </c>
      <c r="AD3514" s="2">
        <v>4.78</v>
      </c>
      <c r="AG3514" t="s">
        <v>6651</v>
      </c>
    </row>
    <row r="3515" spans="1:33" ht="16" hidden="1" x14ac:dyDescent="0.4">
      <c r="A3515" s="24" t="s">
        <v>6638</v>
      </c>
      <c r="B3515" s="25" t="s">
        <v>11107</v>
      </c>
      <c r="C3515" t="str">
        <f t="shared" si="432"/>
        <v>45</v>
      </c>
      <c r="D3515" t="str">
        <f>_xlfn.XLOOKUP(C3515,Folha2!A:A,Folha2!B:B)</f>
        <v>DPH</v>
      </c>
      <c r="E3515" s="26" t="str">
        <f t="shared" si="433"/>
        <v>070</v>
      </c>
      <c r="F3515" s="26" t="str">
        <f t="shared" si="434"/>
        <v>58</v>
      </c>
      <c r="G3515" s="26" t="str">
        <f t="shared" si="435"/>
        <v>10</v>
      </c>
      <c r="H3515" s="27" t="s">
        <v>11188</v>
      </c>
      <c r="I3515" s="25" t="s">
        <v>11189</v>
      </c>
      <c r="J3515" s="27" t="s">
        <v>11070</v>
      </c>
      <c r="K3515" s="25" t="s">
        <v>11190</v>
      </c>
      <c r="L3515" s="27" t="s">
        <v>42</v>
      </c>
      <c r="M3515" s="25" t="s">
        <v>43</v>
      </c>
      <c r="N3515" s="27" t="s">
        <v>43</v>
      </c>
      <c r="O3515" s="25" t="s">
        <v>43</v>
      </c>
      <c r="P3515" s="27" t="s">
        <v>43</v>
      </c>
      <c r="Q3515" s="25" t="s">
        <v>44</v>
      </c>
      <c r="R3515" s="28">
        <v>15.99</v>
      </c>
      <c r="S3515" s="29">
        <v>15.99</v>
      </c>
      <c r="T3515" s="29"/>
      <c r="U3515" s="29">
        <v>15.99</v>
      </c>
      <c r="V3515" s="1">
        <v>9.59</v>
      </c>
      <c r="W3515" s="1" t="s">
        <v>45</v>
      </c>
      <c r="X3515" s="1">
        <v>9.59</v>
      </c>
      <c r="Y3515" s="30">
        <f t="shared" si="436"/>
        <v>15.99</v>
      </c>
      <c r="Z3515" s="31">
        <f t="shared" si="437"/>
        <v>0</v>
      </c>
      <c r="AA3515" s="32">
        <f t="shared" si="438"/>
        <v>0</v>
      </c>
      <c r="AB3515" t="b">
        <f t="shared" si="439"/>
        <v>1</v>
      </c>
      <c r="AC3515" s="2" t="s">
        <v>76</v>
      </c>
      <c r="AD3515" s="2">
        <v>8.49</v>
      </c>
      <c r="AG3515" t="s">
        <v>6651</v>
      </c>
    </row>
    <row r="3516" spans="1:33" ht="16" hidden="1" x14ac:dyDescent="0.4">
      <c r="A3516" s="24" t="s">
        <v>6638</v>
      </c>
      <c r="B3516" s="25" t="s">
        <v>11107</v>
      </c>
      <c r="C3516" t="str">
        <f t="shared" si="432"/>
        <v>45</v>
      </c>
      <c r="D3516" t="str">
        <f>_xlfn.XLOOKUP(C3516,Folha2!A:A,Folha2!B:B)</f>
        <v>DPH</v>
      </c>
      <c r="E3516" s="26" t="str">
        <f t="shared" si="433"/>
        <v>070</v>
      </c>
      <c r="F3516" s="26" t="str">
        <f t="shared" si="434"/>
        <v>58</v>
      </c>
      <c r="G3516" s="26" t="str">
        <f t="shared" si="435"/>
        <v>10</v>
      </c>
      <c r="H3516" s="27" t="s">
        <v>11191</v>
      </c>
      <c r="I3516" s="25" t="s">
        <v>11192</v>
      </c>
      <c r="J3516" s="27" t="s">
        <v>11070</v>
      </c>
      <c r="K3516" s="25" t="s">
        <v>11193</v>
      </c>
      <c r="L3516" s="27" t="s">
        <v>42</v>
      </c>
      <c r="M3516" s="25" t="s">
        <v>43</v>
      </c>
      <c r="N3516" s="27" t="s">
        <v>43</v>
      </c>
      <c r="O3516" s="25" t="s">
        <v>43</v>
      </c>
      <c r="P3516" s="27" t="s">
        <v>43</v>
      </c>
      <c r="Q3516" s="25" t="s">
        <v>44</v>
      </c>
      <c r="R3516" s="28">
        <v>15.99</v>
      </c>
      <c r="S3516" s="29">
        <v>15.99</v>
      </c>
      <c r="T3516" s="29"/>
      <c r="U3516" s="29">
        <v>15.99</v>
      </c>
      <c r="V3516" s="1">
        <v>9.59</v>
      </c>
      <c r="W3516" s="1" t="s">
        <v>45</v>
      </c>
      <c r="X3516" s="1">
        <v>9.59</v>
      </c>
      <c r="Y3516" s="30">
        <f t="shared" si="436"/>
        <v>15.99</v>
      </c>
      <c r="Z3516" s="31">
        <f t="shared" si="437"/>
        <v>0</v>
      </c>
      <c r="AA3516" s="32">
        <f t="shared" si="438"/>
        <v>0</v>
      </c>
      <c r="AB3516" t="b">
        <f t="shared" si="439"/>
        <v>1</v>
      </c>
      <c r="AC3516" s="2" t="s">
        <v>76</v>
      </c>
      <c r="AD3516" s="2">
        <v>8.49</v>
      </c>
      <c r="AG3516" t="s">
        <v>6651</v>
      </c>
    </row>
    <row r="3517" spans="1:33" ht="16" hidden="1" x14ac:dyDescent="0.4">
      <c r="A3517" s="24" t="s">
        <v>6638</v>
      </c>
      <c r="B3517" s="25" t="s">
        <v>11107</v>
      </c>
      <c r="C3517" t="str">
        <f t="shared" si="432"/>
        <v>45</v>
      </c>
      <c r="D3517" t="str">
        <f>_xlfn.XLOOKUP(C3517,Folha2!A:A,Folha2!B:B)</f>
        <v>DPH</v>
      </c>
      <c r="E3517" s="26" t="str">
        <f t="shared" si="433"/>
        <v>070</v>
      </c>
      <c r="F3517" s="26" t="str">
        <f t="shared" si="434"/>
        <v>58</v>
      </c>
      <c r="G3517" s="26" t="str">
        <f t="shared" si="435"/>
        <v>10</v>
      </c>
      <c r="H3517" s="27" t="s">
        <v>11194</v>
      </c>
      <c r="I3517" s="25" t="s">
        <v>11195</v>
      </c>
      <c r="J3517" s="27" t="s">
        <v>11070</v>
      </c>
      <c r="K3517" s="25" t="s">
        <v>11196</v>
      </c>
      <c r="L3517" s="27" t="s">
        <v>42</v>
      </c>
      <c r="M3517" s="25" t="s">
        <v>43</v>
      </c>
      <c r="N3517" s="27" t="s">
        <v>43</v>
      </c>
      <c r="O3517" s="25" t="s">
        <v>43</v>
      </c>
      <c r="P3517" s="27" t="s">
        <v>43</v>
      </c>
      <c r="Q3517" s="25" t="s">
        <v>44</v>
      </c>
      <c r="R3517" s="28">
        <v>15.99</v>
      </c>
      <c r="S3517" s="29">
        <v>15.99</v>
      </c>
      <c r="T3517" s="29"/>
      <c r="U3517" s="29">
        <v>15.99</v>
      </c>
      <c r="V3517" s="1">
        <v>9.59</v>
      </c>
      <c r="W3517" s="1" t="s">
        <v>45</v>
      </c>
      <c r="X3517" s="1">
        <v>9.59</v>
      </c>
      <c r="Y3517" s="30">
        <f t="shared" si="436"/>
        <v>15.99</v>
      </c>
      <c r="Z3517" s="31">
        <f t="shared" si="437"/>
        <v>0</v>
      </c>
      <c r="AA3517" s="32">
        <f t="shared" si="438"/>
        <v>0</v>
      </c>
      <c r="AB3517" t="b">
        <f t="shared" si="439"/>
        <v>1</v>
      </c>
      <c r="AC3517" s="2" t="s">
        <v>76</v>
      </c>
      <c r="AD3517" s="2">
        <v>8.49</v>
      </c>
      <c r="AG3517" t="s">
        <v>6651</v>
      </c>
    </row>
    <row r="3518" spans="1:33" ht="16" x14ac:dyDescent="0.4">
      <c r="A3518" s="24" t="s">
        <v>6638</v>
      </c>
      <c r="B3518" s="25" t="s">
        <v>11107</v>
      </c>
      <c r="C3518" t="str">
        <f t="shared" si="432"/>
        <v>45</v>
      </c>
      <c r="D3518" t="str">
        <f>_xlfn.XLOOKUP(C3518,Folha2!A:A,Folha2!B:B)</f>
        <v>DPH</v>
      </c>
      <c r="E3518" s="26" t="str">
        <f t="shared" si="433"/>
        <v>070</v>
      </c>
      <c r="F3518" s="26" t="str">
        <f t="shared" si="434"/>
        <v>58</v>
      </c>
      <c r="G3518" s="26" t="str">
        <f t="shared" si="435"/>
        <v>10</v>
      </c>
      <c r="H3518" s="27" t="s">
        <v>11197</v>
      </c>
      <c r="I3518" s="25" t="s">
        <v>11198</v>
      </c>
      <c r="J3518" s="27" t="s">
        <v>59</v>
      </c>
      <c r="K3518" s="25" t="s">
        <v>11199</v>
      </c>
      <c r="L3518" s="27" t="s">
        <v>51</v>
      </c>
      <c r="M3518" s="25" t="s">
        <v>43</v>
      </c>
      <c r="N3518" s="27" t="s">
        <v>43</v>
      </c>
      <c r="O3518" s="25" t="s">
        <v>43</v>
      </c>
      <c r="P3518" s="27" t="s">
        <v>43</v>
      </c>
      <c r="Q3518" s="25" t="s">
        <v>44</v>
      </c>
      <c r="R3518" s="28">
        <v>2.89</v>
      </c>
      <c r="S3518" s="29">
        <v>3.42</v>
      </c>
      <c r="T3518" s="29">
        <v>2.89</v>
      </c>
      <c r="U3518" s="29"/>
      <c r="V3518" s="1" t="s">
        <v>45</v>
      </c>
      <c r="W3518" s="1" t="s">
        <v>45</v>
      </c>
      <c r="X3518" s="1" t="s">
        <v>45</v>
      </c>
      <c r="Y3518" s="30">
        <f t="shared" si="436"/>
        <v>3.1550000000000002</v>
      </c>
      <c r="Z3518" s="31">
        <f t="shared" si="437"/>
        <v>-8.3993660855784524E-2</v>
      </c>
      <c r="AA3518" s="32">
        <f t="shared" si="438"/>
        <v>-0.26500000000000012</v>
      </c>
      <c r="AB3518" t="b">
        <f t="shared" si="439"/>
        <v>0</v>
      </c>
      <c r="AC3518" s="2" t="s">
        <v>45</v>
      </c>
      <c r="AD3518" s="2" t="s">
        <v>45</v>
      </c>
    </row>
    <row r="3519" spans="1:33" ht="16" x14ac:dyDescent="0.4">
      <c r="A3519" s="24" t="s">
        <v>6638</v>
      </c>
      <c r="B3519" s="25" t="s">
        <v>11107</v>
      </c>
      <c r="C3519" t="str">
        <f t="shared" si="432"/>
        <v>45</v>
      </c>
      <c r="D3519" t="str">
        <f>_xlfn.XLOOKUP(C3519,Folha2!A:A,Folha2!B:B)</f>
        <v>DPH</v>
      </c>
      <c r="E3519" s="26" t="str">
        <f t="shared" si="433"/>
        <v>070</v>
      </c>
      <c r="F3519" s="26" t="str">
        <f t="shared" si="434"/>
        <v>58</v>
      </c>
      <c r="G3519" s="26" t="str">
        <f t="shared" si="435"/>
        <v>10</v>
      </c>
      <c r="H3519" s="27" t="s">
        <v>11200</v>
      </c>
      <c r="I3519" s="25" t="s">
        <v>11201</v>
      </c>
      <c r="J3519" s="27" t="s">
        <v>59</v>
      </c>
      <c r="K3519" s="25" t="s">
        <v>11202</v>
      </c>
      <c r="L3519" s="27" t="s">
        <v>51</v>
      </c>
      <c r="M3519" s="25" t="s">
        <v>43</v>
      </c>
      <c r="N3519" s="27" t="s">
        <v>43</v>
      </c>
      <c r="O3519" s="25" t="s">
        <v>43</v>
      </c>
      <c r="P3519" s="27" t="s">
        <v>43</v>
      </c>
      <c r="Q3519" s="25" t="s">
        <v>44</v>
      </c>
      <c r="R3519" s="28">
        <v>4.54</v>
      </c>
      <c r="S3519" s="29">
        <v>4.8899999999999997</v>
      </c>
      <c r="T3519" s="29">
        <v>4.49</v>
      </c>
      <c r="U3519" s="29"/>
      <c r="V3519" s="1" t="s">
        <v>45</v>
      </c>
      <c r="W3519" s="1" t="s">
        <v>45</v>
      </c>
      <c r="X3519" s="1" t="s">
        <v>45</v>
      </c>
      <c r="Y3519" s="30">
        <f t="shared" si="436"/>
        <v>4.6899999999999995</v>
      </c>
      <c r="Z3519" s="31">
        <f t="shared" si="437"/>
        <v>-3.1982942430703543E-2</v>
      </c>
      <c r="AA3519" s="32">
        <f t="shared" si="438"/>
        <v>-0.14999999999999947</v>
      </c>
      <c r="AB3519" t="b">
        <f t="shared" si="439"/>
        <v>0</v>
      </c>
      <c r="AC3519" s="2" t="s">
        <v>45</v>
      </c>
      <c r="AD3519" s="2" t="s">
        <v>45</v>
      </c>
      <c r="AG3519" t="s">
        <v>6651</v>
      </c>
    </row>
    <row r="3520" spans="1:33" ht="16" x14ac:dyDescent="0.4">
      <c r="A3520" s="24" t="s">
        <v>6638</v>
      </c>
      <c r="B3520" s="25" t="s">
        <v>11107</v>
      </c>
      <c r="C3520" t="str">
        <f t="shared" si="432"/>
        <v>45</v>
      </c>
      <c r="D3520" t="str">
        <f>_xlfn.XLOOKUP(C3520,Folha2!A:A,Folha2!B:B)</f>
        <v>DPH</v>
      </c>
      <c r="E3520" s="26" t="str">
        <f t="shared" si="433"/>
        <v>070</v>
      </c>
      <c r="F3520" s="26" t="str">
        <f t="shared" si="434"/>
        <v>58</v>
      </c>
      <c r="G3520" s="26" t="str">
        <f t="shared" si="435"/>
        <v>10</v>
      </c>
      <c r="H3520" s="27" t="s">
        <v>11203</v>
      </c>
      <c r="I3520" s="25" t="s">
        <v>11204</v>
      </c>
      <c r="J3520" s="27" t="s">
        <v>59</v>
      </c>
      <c r="K3520" s="25" t="s">
        <v>11205</v>
      </c>
      <c r="L3520" s="27" t="s">
        <v>51</v>
      </c>
      <c r="M3520" s="25" t="s">
        <v>52</v>
      </c>
      <c r="N3520" s="27" t="s">
        <v>43</v>
      </c>
      <c r="O3520" s="25" t="s">
        <v>43</v>
      </c>
      <c r="P3520" s="27" t="s">
        <v>52</v>
      </c>
      <c r="Q3520" s="25" t="s">
        <v>567</v>
      </c>
      <c r="R3520" s="28">
        <v>5.69</v>
      </c>
      <c r="S3520" s="29">
        <v>6.16</v>
      </c>
      <c r="T3520" s="29"/>
      <c r="U3520" s="29"/>
      <c r="V3520" s="1" t="s">
        <v>45</v>
      </c>
      <c r="W3520" s="1" t="s">
        <v>45</v>
      </c>
      <c r="X3520" s="1" t="s">
        <v>45</v>
      </c>
      <c r="Y3520" s="30">
        <f t="shared" si="436"/>
        <v>6.16</v>
      </c>
      <c r="Z3520" s="31">
        <f t="shared" si="437"/>
        <v>-7.629870129870131E-2</v>
      </c>
      <c r="AA3520" s="32">
        <f t="shared" si="438"/>
        <v>-0.46999999999999975</v>
      </c>
      <c r="AB3520" t="b">
        <f t="shared" si="439"/>
        <v>0</v>
      </c>
      <c r="AC3520" s="2" t="s">
        <v>45</v>
      </c>
      <c r="AD3520" s="2" t="s">
        <v>45</v>
      </c>
      <c r="AG3520" t="s">
        <v>11206</v>
      </c>
    </row>
    <row r="3521" spans="1:33" ht="16" x14ac:dyDescent="0.4">
      <c r="A3521" s="24" t="s">
        <v>6638</v>
      </c>
      <c r="B3521" s="25" t="s">
        <v>11107</v>
      </c>
      <c r="C3521" t="str">
        <f t="shared" si="432"/>
        <v>45</v>
      </c>
      <c r="D3521" t="str">
        <f>_xlfn.XLOOKUP(C3521,Folha2!A:A,Folha2!B:B)</f>
        <v>DPH</v>
      </c>
      <c r="E3521" s="26" t="str">
        <f t="shared" si="433"/>
        <v>070</v>
      </c>
      <c r="F3521" s="26" t="str">
        <f t="shared" si="434"/>
        <v>58</v>
      </c>
      <c r="G3521" s="26" t="str">
        <f t="shared" si="435"/>
        <v>10</v>
      </c>
      <c r="H3521" s="27" t="s">
        <v>11207</v>
      </c>
      <c r="I3521" s="25" t="s">
        <v>11208</v>
      </c>
      <c r="J3521" s="27" t="s">
        <v>59</v>
      </c>
      <c r="K3521" s="25" t="s">
        <v>11209</v>
      </c>
      <c r="L3521" s="27" t="s">
        <v>51</v>
      </c>
      <c r="M3521" s="25" t="s">
        <v>52</v>
      </c>
      <c r="N3521" s="27" t="s">
        <v>43</v>
      </c>
      <c r="O3521" s="25" t="s">
        <v>43</v>
      </c>
      <c r="P3521" s="27" t="s">
        <v>52</v>
      </c>
      <c r="Q3521" s="25" t="s">
        <v>44</v>
      </c>
      <c r="R3521" s="28">
        <v>6.69</v>
      </c>
      <c r="S3521" s="29">
        <v>6.71</v>
      </c>
      <c r="T3521" s="29"/>
      <c r="U3521" s="29"/>
      <c r="V3521" s="1" t="s">
        <v>45</v>
      </c>
      <c r="W3521" s="1" t="s">
        <v>45</v>
      </c>
      <c r="X3521" s="1" t="s">
        <v>45</v>
      </c>
      <c r="Y3521" s="30">
        <f t="shared" si="436"/>
        <v>6.71</v>
      </c>
      <c r="Z3521" s="31">
        <f t="shared" si="437"/>
        <v>-2.9806259314455463E-3</v>
      </c>
      <c r="AA3521" s="32">
        <f t="shared" si="438"/>
        <v>-1.9999999999999574E-2</v>
      </c>
      <c r="AB3521" t="b">
        <f t="shared" si="439"/>
        <v>0</v>
      </c>
      <c r="AC3521" s="2" t="s">
        <v>45</v>
      </c>
      <c r="AD3521" s="2" t="s">
        <v>45</v>
      </c>
      <c r="AG3521" t="s">
        <v>11206</v>
      </c>
    </row>
    <row r="3522" spans="1:33" ht="16" x14ac:dyDescent="0.4">
      <c r="A3522" s="24" t="s">
        <v>6638</v>
      </c>
      <c r="B3522" s="25" t="s">
        <v>11107</v>
      </c>
      <c r="C3522" t="str">
        <f t="shared" si="432"/>
        <v>45</v>
      </c>
      <c r="D3522" t="str">
        <f>_xlfn.XLOOKUP(C3522,Folha2!A:A,Folha2!B:B)</f>
        <v>DPH</v>
      </c>
      <c r="E3522" s="26" t="str">
        <f t="shared" si="433"/>
        <v>070</v>
      </c>
      <c r="F3522" s="26" t="str">
        <f t="shared" si="434"/>
        <v>58</v>
      </c>
      <c r="G3522" s="26" t="str">
        <f t="shared" si="435"/>
        <v>10</v>
      </c>
      <c r="H3522" s="27" t="s">
        <v>11210</v>
      </c>
      <c r="I3522" s="25" t="s">
        <v>11211</v>
      </c>
      <c r="J3522" s="27" t="s">
        <v>59</v>
      </c>
      <c r="K3522" s="25" t="s">
        <v>11212</v>
      </c>
      <c r="L3522" s="27" t="s">
        <v>51</v>
      </c>
      <c r="M3522" s="25" t="s">
        <v>52</v>
      </c>
      <c r="N3522" s="27" t="s">
        <v>43</v>
      </c>
      <c r="O3522" s="25" t="s">
        <v>43</v>
      </c>
      <c r="P3522" s="27" t="s">
        <v>52</v>
      </c>
      <c r="Q3522" s="25" t="s">
        <v>44</v>
      </c>
      <c r="R3522" s="28">
        <v>6.69</v>
      </c>
      <c r="S3522" s="29">
        <v>6.66</v>
      </c>
      <c r="T3522" s="29"/>
      <c r="U3522" s="29"/>
      <c r="V3522" s="1" t="s">
        <v>45</v>
      </c>
      <c r="W3522" s="1" t="s">
        <v>45</v>
      </c>
      <c r="X3522" s="1" t="s">
        <v>45</v>
      </c>
      <c r="Y3522" s="30">
        <f t="shared" si="436"/>
        <v>6.66</v>
      </c>
      <c r="Z3522" s="31">
        <f t="shared" si="437"/>
        <v>4.5045045045044585E-3</v>
      </c>
      <c r="AA3522" s="32">
        <f t="shared" si="438"/>
        <v>3.0000000000000249E-2</v>
      </c>
      <c r="AB3522" t="b">
        <f t="shared" si="439"/>
        <v>0</v>
      </c>
      <c r="AC3522" s="2" t="s">
        <v>45</v>
      </c>
      <c r="AD3522" s="2" t="s">
        <v>45</v>
      </c>
      <c r="AG3522" t="s">
        <v>11206</v>
      </c>
    </row>
    <row r="3523" spans="1:33" ht="16" x14ac:dyDescent="0.4">
      <c r="A3523" s="24" t="s">
        <v>6638</v>
      </c>
      <c r="B3523" s="25" t="s">
        <v>11107</v>
      </c>
      <c r="C3523" t="str">
        <f t="shared" si="432"/>
        <v>45</v>
      </c>
      <c r="D3523" t="str">
        <f>_xlfn.XLOOKUP(C3523,Folha2!A:A,Folha2!B:B)</f>
        <v>DPH</v>
      </c>
      <c r="E3523" s="26" t="str">
        <f t="shared" si="433"/>
        <v>070</v>
      </c>
      <c r="F3523" s="26" t="str">
        <f t="shared" si="434"/>
        <v>58</v>
      </c>
      <c r="G3523" s="26" t="str">
        <f t="shared" si="435"/>
        <v>10</v>
      </c>
      <c r="H3523" s="27" t="s">
        <v>11213</v>
      </c>
      <c r="I3523" s="25" t="s">
        <v>11214</v>
      </c>
      <c r="J3523" s="27" t="s">
        <v>59</v>
      </c>
      <c r="K3523" s="25" t="s">
        <v>11215</v>
      </c>
      <c r="L3523" s="27" t="s">
        <v>51</v>
      </c>
      <c r="M3523" s="25" t="s">
        <v>52</v>
      </c>
      <c r="N3523" s="27" t="s">
        <v>43</v>
      </c>
      <c r="O3523" s="25" t="s">
        <v>43</v>
      </c>
      <c r="P3523" s="27" t="s">
        <v>52</v>
      </c>
      <c r="Q3523" s="25" t="s">
        <v>44</v>
      </c>
      <c r="R3523" s="28">
        <v>6.69</v>
      </c>
      <c r="S3523" s="29">
        <v>8.1300000000000008</v>
      </c>
      <c r="T3523" s="29"/>
      <c r="U3523" s="29"/>
      <c r="V3523" s="1" t="s">
        <v>45</v>
      </c>
      <c r="W3523" s="1" t="s">
        <v>45</v>
      </c>
      <c r="X3523" s="1" t="s">
        <v>45</v>
      </c>
      <c r="Y3523" s="30">
        <f t="shared" si="436"/>
        <v>8.1300000000000008</v>
      </c>
      <c r="Z3523" s="31">
        <f t="shared" si="437"/>
        <v>-0.17712177121771222</v>
      </c>
      <c r="AA3523" s="32">
        <f t="shared" si="438"/>
        <v>-1.4400000000000004</v>
      </c>
      <c r="AB3523" t="b">
        <f t="shared" si="439"/>
        <v>0</v>
      </c>
      <c r="AC3523" s="2" t="s">
        <v>45</v>
      </c>
      <c r="AD3523" s="2" t="s">
        <v>45</v>
      </c>
      <c r="AG3523" t="s">
        <v>11206</v>
      </c>
    </row>
    <row r="3524" spans="1:33" ht="16" x14ac:dyDescent="0.4">
      <c r="A3524" s="24" t="s">
        <v>6638</v>
      </c>
      <c r="B3524" s="25" t="s">
        <v>11107</v>
      </c>
      <c r="C3524" t="str">
        <f t="shared" ref="C3524:C3587" si="440">MID(A3524,2,2)</f>
        <v>45</v>
      </c>
      <c r="D3524" t="str">
        <f>_xlfn.XLOOKUP(C3524,Folha2!A:A,Folha2!B:B)</f>
        <v>DPH</v>
      </c>
      <c r="E3524" s="26" t="str">
        <f t="shared" ref="E3524:E3587" si="441">MID(A3524,5,3)</f>
        <v>070</v>
      </c>
      <c r="F3524" s="26" t="str">
        <f t="shared" ref="F3524:F3587" si="442">MID(B3524,5,2)</f>
        <v>58</v>
      </c>
      <c r="G3524" s="26" t="str">
        <f t="shared" ref="G3524:G3587" si="443">MID(B3524,8,2)</f>
        <v>10</v>
      </c>
      <c r="H3524" s="27" t="s">
        <v>11216</v>
      </c>
      <c r="I3524" s="25" t="s">
        <v>11217</v>
      </c>
      <c r="J3524" s="27" t="s">
        <v>59</v>
      </c>
      <c r="K3524" s="25" t="s">
        <v>11218</v>
      </c>
      <c r="L3524" s="27" t="s">
        <v>51</v>
      </c>
      <c r="M3524" s="25" t="s">
        <v>52</v>
      </c>
      <c r="N3524" s="27" t="s">
        <v>43</v>
      </c>
      <c r="O3524" s="25" t="s">
        <v>43</v>
      </c>
      <c r="P3524" s="27" t="s">
        <v>52</v>
      </c>
      <c r="Q3524" s="25" t="s">
        <v>44</v>
      </c>
      <c r="R3524" s="28">
        <v>8.49</v>
      </c>
      <c r="S3524" s="29"/>
      <c r="T3524" s="29"/>
      <c r="U3524" s="29">
        <v>9.1</v>
      </c>
      <c r="V3524" s="1" t="s">
        <v>45</v>
      </c>
      <c r="W3524" s="1" t="s">
        <v>45</v>
      </c>
      <c r="X3524" s="1" t="s">
        <v>45</v>
      </c>
      <c r="Y3524" s="30">
        <f t="shared" ref="Y3524:Y3587" si="444">IF(OR(N3524="O",O3524="O"),IF(COUNT(V3524:X3524)&gt;0,MIN(V3524:X3524),MIN(S3524:U3524)),IF(M3524="O",MIN(S3524:U3524),IF(L3524="E",IFERROR(MODE(S3524:U3524),MIN(S3524:U3524)),AVERAGE(S3524:U3524))))</f>
        <v>9.1</v>
      </c>
      <c r="Z3524" s="31">
        <f t="shared" ref="Z3524:Z3587" si="445">R3524/Y3524-1</f>
        <v>-6.7032967032967017E-2</v>
      </c>
      <c r="AA3524" s="32">
        <f t="shared" ref="AA3524:AA3587" si="446">R3524-Y3524</f>
        <v>-0.60999999999999943</v>
      </c>
      <c r="AB3524" t="b">
        <f t="shared" ref="AB3524:AB3587" si="447">R3524=Y3524</f>
        <v>0</v>
      </c>
      <c r="AC3524" s="2" t="s">
        <v>45</v>
      </c>
      <c r="AD3524" s="2" t="s">
        <v>45</v>
      </c>
      <c r="AG3524" t="s">
        <v>11106</v>
      </c>
    </row>
    <row r="3525" spans="1:33" ht="16" x14ac:dyDescent="0.4">
      <c r="A3525" s="24" t="s">
        <v>6638</v>
      </c>
      <c r="B3525" s="25" t="s">
        <v>11107</v>
      </c>
      <c r="C3525" t="str">
        <f t="shared" si="440"/>
        <v>45</v>
      </c>
      <c r="D3525" t="str">
        <f>_xlfn.XLOOKUP(C3525,Folha2!A:A,Folha2!B:B)</f>
        <v>DPH</v>
      </c>
      <c r="E3525" s="26" t="str">
        <f t="shared" si="441"/>
        <v>070</v>
      </c>
      <c r="F3525" s="26" t="str">
        <f t="shared" si="442"/>
        <v>58</v>
      </c>
      <c r="G3525" s="26" t="str">
        <f t="shared" si="443"/>
        <v>10</v>
      </c>
      <c r="H3525" s="27" t="s">
        <v>11219</v>
      </c>
      <c r="I3525" s="25" t="s">
        <v>11220</v>
      </c>
      <c r="J3525" s="27" t="s">
        <v>59</v>
      </c>
      <c r="K3525" s="25" t="s">
        <v>11221</v>
      </c>
      <c r="L3525" s="27" t="s">
        <v>51</v>
      </c>
      <c r="M3525" s="25" t="s">
        <v>43</v>
      </c>
      <c r="N3525" s="27" t="s">
        <v>43</v>
      </c>
      <c r="O3525" s="25" t="s">
        <v>43</v>
      </c>
      <c r="P3525" s="27" t="s">
        <v>43</v>
      </c>
      <c r="Q3525" s="25" t="s">
        <v>44</v>
      </c>
      <c r="R3525" s="28">
        <v>12.69</v>
      </c>
      <c r="S3525" s="29">
        <v>14.99</v>
      </c>
      <c r="T3525" s="29"/>
      <c r="U3525" s="29"/>
      <c r="V3525" s="1" t="s">
        <v>45</v>
      </c>
      <c r="W3525" s="1" t="s">
        <v>45</v>
      </c>
      <c r="X3525" s="1" t="s">
        <v>45</v>
      </c>
      <c r="Y3525" s="30">
        <f t="shared" si="444"/>
        <v>14.99</v>
      </c>
      <c r="Z3525" s="31">
        <f t="shared" si="445"/>
        <v>-0.15343562374916619</v>
      </c>
      <c r="AA3525" s="32">
        <f t="shared" si="446"/>
        <v>-2.3000000000000007</v>
      </c>
      <c r="AB3525" t="b">
        <f t="shared" si="447"/>
        <v>0</v>
      </c>
      <c r="AC3525" s="2" t="s">
        <v>45</v>
      </c>
      <c r="AD3525" s="2" t="s">
        <v>45</v>
      </c>
    </row>
    <row r="3526" spans="1:33" ht="16" hidden="1" x14ac:dyDescent="0.4">
      <c r="A3526" s="24" t="s">
        <v>6638</v>
      </c>
      <c r="B3526" s="25" t="s">
        <v>11222</v>
      </c>
      <c r="C3526" t="str">
        <f t="shared" si="440"/>
        <v>45</v>
      </c>
      <c r="D3526" t="str">
        <f>_xlfn.XLOOKUP(C3526,Folha2!A:A,Folha2!B:B)</f>
        <v>DPH</v>
      </c>
      <c r="E3526" s="26" t="str">
        <f t="shared" si="441"/>
        <v>070</v>
      </c>
      <c r="F3526" s="26" t="str">
        <f t="shared" si="442"/>
        <v>58</v>
      </c>
      <c r="G3526" s="26" t="str">
        <f t="shared" si="443"/>
        <v>12</v>
      </c>
      <c r="H3526" s="27" t="s">
        <v>11223</v>
      </c>
      <c r="I3526" s="25" t="s">
        <v>11224</v>
      </c>
      <c r="J3526" s="27" t="s">
        <v>11041</v>
      </c>
      <c r="K3526" s="25" t="s">
        <v>11225</v>
      </c>
      <c r="L3526" s="27" t="s">
        <v>42</v>
      </c>
      <c r="M3526" s="25" t="s">
        <v>52</v>
      </c>
      <c r="N3526" s="27" t="s">
        <v>43</v>
      </c>
      <c r="O3526" s="25" t="s">
        <v>43</v>
      </c>
      <c r="P3526" s="27" t="s">
        <v>52</v>
      </c>
      <c r="Q3526" s="25" t="s">
        <v>44</v>
      </c>
      <c r="R3526" s="28">
        <v>1.1499999999999999</v>
      </c>
      <c r="S3526" s="29">
        <v>1.1499999999999999</v>
      </c>
      <c r="T3526" s="29"/>
      <c r="U3526" s="29"/>
      <c r="V3526" s="1" t="s">
        <v>45</v>
      </c>
      <c r="W3526" s="1" t="s">
        <v>45</v>
      </c>
      <c r="X3526" s="1" t="s">
        <v>45</v>
      </c>
      <c r="Y3526" s="30">
        <f t="shared" si="444"/>
        <v>1.1499999999999999</v>
      </c>
      <c r="Z3526" s="31">
        <f t="shared" si="445"/>
        <v>0</v>
      </c>
      <c r="AA3526" s="32">
        <f t="shared" si="446"/>
        <v>0</v>
      </c>
      <c r="AB3526" t="b">
        <f t="shared" si="447"/>
        <v>1</v>
      </c>
      <c r="AC3526" s="2" t="s">
        <v>164</v>
      </c>
      <c r="AD3526" s="2">
        <v>0.89</v>
      </c>
      <c r="AG3526" t="s">
        <v>6651</v>
      </c>
    </row>
    <row r="3527" spans="1:33" ht="16" hidden="1" x14ac:dyDescent="0.4">
      <c r="A3527" s="24" t="s">
        <v>6638</v>
      </c>
      <c r="B3527" s="25" t="s">
        <v>11222</v>
      </c>
      <c r="C3527" s="37" t="str">
        <f t="shared" si="440"/>
        <v>45</v>
      </c>
      <c r="D3527" t="str">
        <f>_xlfn.XLOOKUP(C3527,Folha2!A:A,Folha2!B:B)</f>
        <v>DPH</v>
      </c>
      <c r="E3527" s="38" t="str">
        <f t="shared" si="441"/>
        <v>070</v>
      </c>
      <c r="F3527" s="38" t="str">
        <f t="shared" si="442"/>
        <v>58</v>
      </c>
      <c r="G3527" s="38" t="str">
        <f t="shared" si="443"/>
        <v>12</v>
      </c>
      <c r="H3527" s="27" t="s">
        <v>11226</v>
      </c>
      <c r="I3527" s="25" t="s">
        <v>11227</v>
      </c>
      <c r="J3527" s="27" t="s">
        <v>11041</v>
      </c>
      <c r="K3527" s="25" t="s">
        <v>11228</v>
      </c>
      <c r="L3527" s="27" t="s">
        <v>42</v>
      </c>
      <c r="M3527" s="25" t="s">
        <v>52</v>
      </c>
      <c r="N3527" s="27" t="s">
        <v>43</v>
      </c>
      <c r="O3527" s="25" t="s">
        <v>43</v>
      </c>
      <c r="P3527" s="27" t="s">
        <v>52</v>
      </c>
      <c r="Q3527" s="25" t="s">
        <v>44</v>
      </c>
      <c r="R3527" s="28">
        <v>1.26</v>
      </c>
      <c r="S3527" s="29">
        <v>1.26</v>
      </c>
      <c r="T3527" s="29">
        <v>1.26</v>
      </c>
      <c r="U3527" s="29">
        <v>1.26</v>
      </c>
      <c r="V3527" s="1">
        <v>1.1299999999999999</v>
      </c>
      <c r="W3527" s="1" t="s">
        <v>45</v>
      </c>
      <c r="X3527" s="1">
        <v>0.99</v>
      </c>
      <c r="Y3527" s="30">
        <f t="shared" si="444"/>
        <v>1.26</v>
      </c>
      <c r="Z3527" s="31">
        <f t="shared" si="445"/>
        <v>0</v>
      </c>
      <c r="AA3527" s="32">
        <f t="shared" si="446"/>
        <v>0</v>
      </c>
      <c r="AB3527" t="b">
        <f t="shared" si="447"/>
        <v>1</v>
      </c>
      <c r="AC3527" s="2" t="s">
        <v>70</v>
      </c>
      <c r="AD3527" s="2">
        <v>0.99</v>
      </c>
      <c r="AE3527" s="37"/>
      <c r="AF3527" s="37"/>
      <c r="AG3527" t="s">
        <v>6651</v>
      </c>
    </row>
    <row r="3528" spans="1:33" ht="16" hidden="1" x14ac:dyDescent="0.4">
      <c r="A3528" s="24" t="s">
        <v>6638</v>
      </c>
      <c r="B3528" s="25" t="s">
        <v>11222</v>
      </c>
      <c r="C3528" t="str">
        <f t="shared" si="440"/>
        <v>45</v>
      </c>
      <c r="D3528" t="str">
        <f>_xlfn.XLOOKUP(C3528,Folha2!A:A,Folha2!B:B)</f>
        <v>DPH</v>
      </c>
      <c r="E3528" s="26" t="str">
        <f t="shared" si="441"/>
        <v>070</v>
      </c>
      <c r="F3528" s="26" t="str">
        <f t="shared" si="442"/>
        <v>58</v>
      </c>
      <c r="G3528" s="26" t="str">
        <f t="shared" si="443"/>
        <v>12</v>
      </c>
      <c r="H3528" s="27" t="s">
        <v>11229</v>
      </c>
      <c r="I3528" s="25" t="s">
        <v>11230</v>
      </c>
      <c r="J3528" s="27" t="s">
        <v>11041</v>
      </c>
      <c r="K3528" s="25" t="s">
        <v>11231</v>
      </c>
      <c r="L3528" s="27" t="s">
        <v>42</v>
      </c>
      <c r="M3528" s="25" t="s">
        <v>43</v>
      </c>
      <c r="N3528" s="27" t="s">
        <v>43</v>
      </c>
      <c r="O3528" s="25" t="s">
        <v>43</v>
      </c>
      <c r="P3528" s="27" t="s">
        <v>43</v>
      </c>
      <c r="Q3528" s="25" t="s">
        <v>44</v>
      </c>
      <c r="R3528" s="28">
        <v>2.4900000000000002</v>
      </c>
      <c r="S3528" s="29">
        <v>2.4900000000000002</v>
      </c>
      <c r="T3528" s="29"/>
      <c r="U3528" s="29"/>
      <c r="V3528" s="1">
        <v>1.74</v>
      </c>
      <c r="W3528" s="1" t="s">
        <v>45</v>
      </c>
      <c r="X3528" s="1" t="s">
        <v>45</v>
      </c>
      <c r="Y3528" s="30">
        <f t="shared" si="444"/>
        <v>2.4900000000000002</v>
      </c>
      <c r="Z3528" s="31">
        <f t="shared" si="445"/>
        <v>0</v>
      </c>
      <c r="AA3528" s="32">
        <f t="shared" si="446"/>
        <v>0</v>
      </c>
      <c r="AB3528" t="b">
        <f t="shared" si="447"/>
        <v>1</v>
      </c>
      <c r="AC3528" s="2" t="s">
        <v>144</v>
      </c>
      <c r="AD3528" s="2">
        <v>1.74</v>
      </c>
      <c r="AG3528" t="s">
        <v>6651</v>
      </c>
    </row>
    <row r="3529" spans="1:33" ht="16" x14ac:dyDescent="0.4">
      <c r="A3529" s="24" t="s">
        <v>6638</v>
      </c>
      <c r="B3529" s="25" t="s">
        <v>11222</v>
      </c>
      <c r="C3529" t="str">
        <f t="shared" si="440"/>
        <v>45</v>
      </c>
      <c r="D3529" t="str">
        <f>_xlfn.XLOOKUP(C3529,Folha2!A:A,Folha2!B:B)</f>
        <v>DPH</v>
      </c>
      <c r="E3529" s="26" t="str">
        <f t="shared" si="441"/>
        <v>070</v>
      </c>
      <c r="F3529" s="26" t="str">
        <f t="shared" si="442"/>
        <v>58</v>
      </c>
      <c r="G3529" s="26" t="str">
        <f t="shared" si="443"/>
        <v>12</v>
      </c>
      <c r="H3529" s="27" t="s">
        <v>11232</v>
      </c>
      <c r="I3529" s="25" t="s">
        <v>11233</v>
      </c>
      <c r="J3529" s="27" t="s">
        <v>11041</v>
      </c>
      <c r="K3529" s="25" t="s">
        <v>11234</v>
      </c>
      <c r="L3529" s="27" t="s">
        <v>42</v>
      </c>
      <c r="M3529" s="25" t="s">
        <v>43</v>
      </c>
      <c r="N3529" s="27" t="s">
        <v>43</v>
      </c>
      <c r="O3529" s="25" t="s">
        <v>43</v>
      </c>
      <c r="P3529" s="27" t="s">
        <v>43</v>
      </c>
      <c r="Q3529" s="25" t="s">
        <v>186</v>
      </c>
      <c r="R3529" s="28">
        <v>4.99</v>
      </c>
      <c r="S3529" s="29">
        <v>3.99</v>
      </c>
      <c r="T3529" s="29"/>
      <c r="U3529" s="29"/>
      <c r="V3529" s="1" t="s">
        <v>45</v>
      </c>
      <c r="W3529" s="1" t="s">
        <v>45</v>
      </c>
      <c r="X3529" s="1" t="s">
        <v>45</v>
      </c>
      <c r="Y3529" s="30">
        <f t="shared" si="444"/>
        <v>3.99</v>
      </c>
      <c r="Z3529" s="31">
        <f t="shared" si="445"/>
        <v>0.25062656641604009</v>
      </c>
      <c r="AA3529" s="32">
        <f t="shared" si="446"/>
        <v>1</v>
      </c>
      <c r="AB3529" t="b">
        <f t="shared" si="447"/>
        <v>0</v>
      </c>
      <c r="AC3529" s="2" t="s">
        <v>45</v>
      </c>
      <c r="AD3529" s="2" t="s">
        <v>45</v>
      </c>
    </row>
    <row r="3530" spans="1:33" ht="16" hidden="1" x14ac:dyDescent="0.4">
      <c r="A3530" s="24" t="s">
        <v>6638</v>
      </c>
      <c r="B3530" s="25" t="s">
        <v>11222</v>
      </c>
      <c r="C3530" t="str">
        <f t="shared" si="440"/>
        <v>45</v>
      </c>
      <c r="D3530" t="str">
        <f>_xlfn.XLOOKUP(C3530,Folha2!A:A,Folha2!B:B)</f>
        <v>DPH</v>
      </c>
      <c r="E3530" s="26" t="str">
        <f t="shared" si="441"/>
        <v>070</v>
      </c>
      <c r="F3530" s="26" t="str">
        <f t="shared" si="442"/>
        <v>58</v>
      </c>
      <c r="G3530" s="26" t="str">
        <f t="shared" si="443"/>
        <v>12</v>
      </c>
      <c r="H3530" s="27" t="s">
        <v>11235</v>
      </c>
      <c r="I3530" s="25" t="s">
        <v>11236</v>
      </c>
      <c r="J3530" s="27" t="s">
        <v>11041</v>
      </c>
      <c r="K3530" s="25" t="s">
        <v>11237</v>
      </c>
      <c r="L3530" s="27" t="s">
        <v>42</v>
      </c>
      <c r="M3530" s="25" t="s">
        <v>43</v>
      </c>
      <c r="N3530" s="27" t="s">
        <v>43</v>
      </c>
      <c r="O3530" s="25" t="s">
        <v>43</v>
      </c>
      <c r="P3530" s="27" t="s">
        <v>43</v>
      </c>
      <c r="Q3530" s="25" t="s">
        <v>1191</v>
      </c>
      <c r="R3530" s="28">
        <v>5.29</v>
      </c>
      <c r="S3530" s="29">
        <v>5.29</v>
      </c>
      <c r="T3530" s="29"/>
      <c r="U3530" s="29"/>
      <c r="V3530" s="1" t="s">
        <v>45</v>
      </c>
      <c r="W3530" s="1" t="s">
        <v>45</v>
      </c>
      <c r="X3530" s="1" t="s">
        <v>45</v>
      </c>
      <c r="Y3530" s="30">
        <f t="shared" si="444"/>
        <v>5.29</v>
      </c>
      <c r="Z3530" s="31">
        <f t="shared" si="445"/>
        <v>0</v>
      </c>
      <c r="AA3530" s="32">
        <f t="shared" si="446"/>
        <v>0</v>
      </c>
      <c r="AB3530" t="b">
        <f t="shared" si="447"/>
        <v>1</v>
      </c>
      <c r="AC3530" s="2" t="s">
        <v>105</v>
      </c>
      <c r="AD3530" s="2">
        <v>5.99</v>
      </c>
    </row>
    <row r="3531" spans="1:33" ht="16" hidden="1" x14ac:dyDescent="0.4">
      <c r="A3531" s="24" t="s">
        <v>6638</v>
      </c>
      <c r="B3531" s="25" t="s">
        <v>11222</v>
      </c>
      <c r="C3531" t="str">
        <f t="shared" si="440"/>
        <v>45</v>
      </c>
      <c r="D3531" t="str">
        <f>_xlfn.XLOOKUP(C3531,Folha2!A:A,Folha2!B:B)</f>
        <v>DPH</v>
      </c>
      <c r="E3531" s="26" t="str">
        <f t="shared" si="441"/>
        <v>070</v>
      </c>
      <c r="F3531" s="26" t="str">
        <f t="shared" si="442"/>
        <v>58</v>
      </c>
      <c r="G3531" s="26" t="str">
        <f t="shared" si="443"/>
        <v>12</v>
      </c>
      <c r="H3531" s="27" t="s">
        <v>11238</v>
      </c>
      <c r="I3531" s="25" t="s">
        <v>11239</v>
      </c>
      <c r="J3531" s="27" t="s">
        <v>11041</v>
      </c>
      <c r="K3531" s="25" t="s">
        <v>11240</v>
      </c>
      <c r="L3531" s="27" t="s">
        <v>42</v>
      </c>
      <c r="M3531" s="25" t="s">
        <v>43</v>
      </c>
      <c r="N3531" s="27" t="s">
        <v>43</v>
      </c>
      <c r="O3531" s="25" t="s">
        <v>43</v>
      </c>
      <c r="P3531" s="27" t="s">
        <v>43</v>
      </c>
      <c r="Q3531" s="25" t="s">
        <v>1191</v>
      </c>
      <c r="R3531" s="28">
        <v>7.19</v>
      </c>
      <c r="S3531" s="29">
        <v>7.19</v>
      </c>
      <c r="T3531" s="29"/>
      <c r="U3531" s="29">
        <v>7.19</v>
      </c>
      <c r="V3531" s="1">
        <v>4.78</v>
      </c>
      <c r="W3531" s="1" t="s">
        <v>45</v>
      </c>
      <c r="X3531" s="1">
        <v>4.6900000000000004</v>
      </c>
      <c r="Y3531" s="30">
        <f t="shared" si="444"/>
        <v>7.19</v>
      </c>
      <c r="Z3531" s="31">
        <f t="shared" si="445"/>
        <v>0</v>
      </c>
      <c r="AA3531" s="32">
        <f t="shared" si="446"/>
        <v>0</v>
      </c>
      <c r="AB3531" t="b">
        <f t="shared" si="447"/>
        <v>1</v>
      </c>
      <c r="AC3531" s="2" t="s">
        <v>53</v>
      </c>
      <c r="AD3531" s="2">
        <v>4.6900000000000004</v>
      </c>
      <c r="AG3531" t="s">
        <v>6651</v>
      </c>
    </row>
    <row r="3532" spans="1:33" ht="16" x14ac:dyDescent="0.4">
      <c r="A3532" s="24" t="s">
        <v>6638</v>
      </c>
      <c r="B3532" s="25" t="s">
        <v>11222</v>
      </c>
      <c r="C3532" t="str">
        <f t="shared" si="440"/>
        <v>45</v>
      </c>
      <c r="D3532" t="str">
        <f>_xlfn.XLOOKUP(C3532,Folha2!A:A,Folha2!B:B)</f>
        <v>DPH</v>
      </c>
      <c r="E3532" s="26" t="str">
        <f t="shared" si="441"/>
        <v>070</v>
      </c>
      <c r="F3532" s="26" t="str">
        <f t="shared" si="442"/>
        <v>58</v>
      </c>
      <c r="G3532" s="26" t="str">
        <f t="shared" si="443"/>
        <v>12</v>
      </c>
      <c r="H3532" s="27" t="s">
        <v>11241</v>
      </c>
      <c r="I3532" s="25" t="s">
        <v>11242</v>
      </c>
      <c r="J3532" s="27" t="s">
        <v>11041</v>
      </c>
      <c r="K3532" s="25" t="s">
        <v>11237</v>
      </c>
      <c r="L3532" s="27" t="s">
        <v>42</v>
      </c>
      <c r="M3532" s="25" t="s">
        <v>43</v>
      </c>
      <c r="N3532" s="27" t="s">
        <v>43</v>
      </c>
      <c r="O3532" s="25" t="s">
        <v>43</v>
      </c>
      <c r="P3532" s="27" t="s">
        <v>43</v>
      </c>
      <c r="Q3532" s="25" t="s">
        <v>1635</v>
      </c>
      <c r="R3532" s="28">
        <v>7.99</v>
      </c>
      <c r="S3532" s="29">
        <v>5.29</v>
      </c>
      <c r="T3532" s="29"/>
      <c r="U3532" s="29"/>
      <c r="V3532" s="1" t="s">
        <v>45</v>
      </c>
      <c r="W3532" s="1" t="s">
        <v>45</v>
      </c>
      <c r="X3532" s="1" t="s">
        <v>45</v>
      </c>
      <c r="Y3532" s="30">
        <f t="shared" si="444"/>
        <v>5.29</v>
      </c>
      <c r="Z3532" s="31">
        <f t="shared" si="445"/>
        <v>0.5103969754253308</v>
      </c>
      <c r="AA3532" s="32">
        <f t="shared" si="446"/>
        <v>2.7</v>
      </c>
      <c r="AB3532" t="b">
        <f t="shared" si="447"/>
        <v>0</v>
      </c>
      <c r="AC3532" s="2" t="s">
        <v>105</v>
      </c>
      <c r="AD3532" s="2">
        <v>5.99</v>
      </c>
    </row>
    <row r="3533" spans="1:33" ht="16" hidden="1" x14ac:dyDescent="0.4">
      <c r="A3533" s="24" t="s">
        <v>6638</v>
      </c>
      <c r="B3533" s="25" t="s">
        <v>11222</v>
      </c>
      <c r="C3533" t="str">
        <f t="shared" si="440"/>
        <v>45</v>
      </c>
      <c r="D3533" t="str">
        <f>_xlfn.XLOOKUP(C3533,Folha2!A:A,Folha2!B:B)</f>
        <v>DPH</v>
      </c>
      <c r="E3533" s="26" t="str">
        <f t="shared" si="441"/>
        <v>070</v>
      </c>
      <c r="F3533" s="26" t="str">
        <f t="shared" si="442"/>
        <v>58</v>
      </c>
      <c r="G3533" s="26" t="str">
        <f t="shared" si="443"/>
        <v>12</v>
      </c>
      <c r="H3533" s="27" t="s">
        <v>11243</v>
      </c>
      <c r="I3533" s="25" t="s">
        <v>11244</v>
      </c>
      <c r="J3533" s="27" t="s">
        <v>11070</v>
      </c>
      <c r="K3533" s="25" t="s">
        <v>11245</v>
      </c>
      <c r="L3533" s="27" t="s">
        <v>42</v>
      </c>
      <c r="M3533" s="25" t="s">
        <v>43</v>
      </c>
      <c r="N3533" s="27" t="s">
        <v>43</v>
      </c>
      <c r="O3533" s="25" t="s">
        <v>43</v>
      </c>
      <c r="P3533" s="27" t="s">
        <v>43</v>
      </c>
      <c r="Q3533" s="25" t="s">
        <v>44</v>
      </c>
      <c r="R3533" s="28">
        <v>2.29</v>
      </c>
      <c r="S3533" s="29">
        <v>2.29</v>
      </c>
      <c r="T3533" s="29"/>
      <c r="U3533" s="29"/>
      <c r="V3533" s="1" t="s">
        <v>45</v>
      </c>
      <c r="W3533" s="1" t="s">
        <v>45</v>
      </c>
      <c r="X3533" s="1" t="s">
        <v>45</v>
      </c>
      <c r="Y3533" s="30">
        <f t="shared" si="444"/>
        <v>2.29</v>
      </c>
      <c r="Z3533" s="31">
        <f t="shared" si="445"/>
        <v>0</v>
      </c>
      <c r="AA3533" s="32">
        <f t="shared" si="446"/>
        <v>0</v>
      </c>
      <c r="AB3533" t="b">
        <f t="shared" si="447"/>
        <v>1</v>
      </c>
      <c r="AC3533" s="2" t="s">
        <v>76</v>
      </c>
      <c r="AD3533" s="2">
        <v>1.48</v>
      </c>
      <c r="AG3533" t="s">
        <v>6651</v>
      </c>
    </row>
    <row r="3534" spans="1:33" ht="16" hidden="1" x14ac:dyDescent="0.4">
      <c r="A3534" s="24" t="s">
        <v>6638</v>
      </c>
      <c r="B3534" s="25" t="s">
        <v>11222</v>
      </c>
      <c r="C3534" t="str">
        <f t="shared" si="440"/>
        <v>45</v>
      </c>
      <c r="D3534" t="str">
        <f>_xlfn.XLOOKUP(C3534,Folha2!A:A,Folha2!B:B)</f>
        <v>DPH</v>
      </c>
      <c r="E3534" s="26" t="str">
        <f t="shared" si="441"/>
        <v>070</v>
      </c>
      <c r="F3534" s="26" t="str">
        <f t="shared" si="442"/>
        <v>58</v>
      </c>
      <c r="G3534" s="26" t="str">
        <f t="shared" si="443"/>
        <v>12</v>
      </c>
      <c r="H3534" s="27" t="s">
        <v>11246</v>
      </c>
      <c r="I3534" s="25" t="s">
        <v>11247</v>
      </c>
      <c r="J3534" s="27" t="s">
        <v>11070</v>
      </c>
      <c r="K3534" s="25" t="s">
        <v>11248</v>
      </c>
      <c r="L3534" s="27" t="s">
        <v>42</v>
      </c>
      <c r="M3534" s="25" t="s">
        <v>43</v>
      </c>
      <c r="N3534" s="27" t="s">
        <v>43</v>
      </c>
      <c r="O3534" s="25" t="s">
        <v>43</v>
      </c>
      <c r="P3534" s="27" t="s">
        <v>43</v>
      </c>
      <c r="Q3534" s="25" t="s">
        <v>44</v>
      </c>
      <c r="R3534" s="28">
        <v>6.79</v>
      </c>
      <c r="S3534" s="29">
        <v>6.79</v>
      </c>
      <c r="T3534" s="29"/>
      <c r="U3534" s="29">
        <v>6.79</v>
      </c>
      <c r="V3534" s="1">
        <v>3.73</v>
      </c>
      <c r="W3534" s="1" t="s">
        <v>45</v>
      </c>
      <c r="X3534" s="1" t="s">
        <v>45</v>
      </c>
      <c r="Y3534" s="30">
        <f t="shared" si="444"/>
        <v>6.79</v>
      </c>
      <c r="Z3534" s="31">
        <f t="shared" si="445"/>
        <v>0</v>
      </c>
      <c r="AA3534" s="32">
        <f t="shared" si="446"/>
        <v>0</v>
      </c>
      <c r="AB3534" t="b">
        <f t="shared" si="447"/>
        <v>1</v>
      </c>
      <c r="AC3534" s="2" t="s">
        <v>76</v>
      </c>
      <c r="AD3534" s="2">
        <v>3.39</v>
      </c>
      <c r="AG3534" t="s">
        <v>6651</v>
      </c>
    </row>
    <row r="3535" spans="1:33" ht="16" hidden="1" x14ac:dyDescent="0.4">
      <c r="A3535" s="24" t="s">
        <v>6638</v>
      </c>
      <c r="B3535" s="25" t="s">
        <v>11222</v>
      </c>
      <c r="C3535" t="str">
        <f t="shared" si="440"/>
        <v>45</v>
      </c>
      <c r="D3535" t="str">
        <f>_xlfn.XLOOKUP(C3535,Folha2!A:A,Folha2!B:B)</f>
        <v>DPH</v>
      </c>
      <c r="E3535" s="26" t="str">
        <f t="shared" si="441"/>
        <v>070</v>
      </c>
      <c r="F3535" s="26" t="str">
        <f t="shared" si="442"/>
        <v>58</v>
      </c>
      <c r="G3535" s="26" t="str">
        <f t="shared" si="443"/>
        <v>12</v>
      </c>
      <c r="H3535" s="27" t="s">
        <v>11249</v>
      </c>
      <c r="I3535" s="25" t="s">
        <v>11250</v>
      </c>
      <c r="J3535" s="27" t="s">
        <v>11070</v>
      </c>
      <c r="K3535" s="25" t="s">
        <v>11251</v>
      </c>
      <c r="L3535" s="27" t="s">
        <v>42</v>
      </c>
      <c r="M3535" s="25" t="s">
        <v>43</v>
      </c>
      <c r="N3535" s="27" t="s">
        <v>43</v>
      </c>
      <c r="O3535" s="25" t="s">
        <v>43</v>
      </c>
      <c r="P3535" s="27" t="s">
        <v>43</v>
      </c>
      <c r="Q3535" s="25" t="s">
        <v>44</v>
      </c>
      <c r="R3535" s="28">
        <v>6.79</v>
      </c>
      <c r="S3535" s="29">
        <v>6.79</v>
      </c>
      <c r="T3535" s="29"/>
      <c r="U3535" s="29">
        <v>6.79</v>
      </c>
      <c r="V3535" s="1">
        <v>3.73</v>
      </c>
      <c r="W3535" s="1" t="s">
        <v>45</v>
      </c>
      <c r="X3535" s="1" t="s">
        <v>45</v>
      </c>
      <c r="Y3535" s="30">
        <f t="shared" si="444"/>
        <v>6.79</v>
      </c>
      <c r="Z3535" s="31">
        <f t="shared" si="445"/>
        <v>0</v>
      </c>
      <c r="AA3535" s="32">
        <f t="shared" si="446"/>
        <v>0</v>
      </c>
      <c r="AB3535" t="b">
        <f t="shared" si="447"/>
        <v>1</v>
      </c>
      <c r="AC3535" s="2" t="s">
        <v>76</v>
      </c>
      <c r="AD3535" s="2">
        <v>3.39</v>
      </c>
      <c r="AG3535" t="s">
        <v>6651</v>
      </c>
    </row>
    <row r="3536" spans="1:33" ht="16" hidden="1" x14ac:dyDescent="0.4">
      <c r="A3536" s="24" t="s">
        <v>6638</v>
      </c>
      <c r="B3536" s="25" t="s">
        <v>11222</v>
      </c>
      <c r="C3536" t="str">
        <f t="shared" si="440"/>
        <v>45</v>
      </c>
      <c r="D3536" t="str">
        <f>_xlfn.XLOOKUP(C3536,Folha2!A:A,Folha2!B:B)</f>
        <v>DPH</v>
      </c>
      <c r="E3536" s="26" t="str">
        <f t="shared" si="441"/>
        <v>070</v>
      </c>
      <c r="F3536" s="26" t="str">
        <f t="shared" si="442"/>
        <v>58</v>
      </c>
      <c r="G3536" s="26" t="str">
        <f t="shared" si="443"/>
        <v>12</v>
      </c>
      <c r="H3536" s="27" t="s">
        <v>11252</v>
      </c>
      <c r="I3536" s="25" t="s">
        <v>11253</v>
      </c>
      <c r="J3536" s="27" t="s">
        <v>59</v>
      </c>
      <c r="K3536" s="25" t="s">
        <v>11254</v>
      </c>
      <c r="L3536" s="27" t="s">
        <v>51</v>
      </c>
      <c r="M3536" s="25" t="s">
        <v>43</v>
      </c>
      <c r="N3536" s="27" t="s">
        <v>43</v>
      </c>
      <c r="O3536" s="25" t="s">
        <v>43</v>
      </c>
      <c r="P3536" s="27" t="s">
        <v>43</v>
      </c>
      <c r="Q3536" s="25" t="s">
        <v>44</v>
      </c>
      <c r="R3536" s="28">
        <v>0.59</v>
      </c>
      <c r="S3536" s="29">
        <v>0.59</v>
      </c>
      <c r="T3536" s="29"/>
      <c r="U3536" s="29"/>
      <c r="V3536" s="1" t="s">
        <v>45</v>
      </c>
      <c r="W3536" s="1" t="s">
        <v>45</v>
      </c>
      <c r="X3536" s="1" t="s">
        <v>45</v>
      </c>
      <c r="Y3536" s="30">
        <f t="shared" si="444"/>
        <v>0.59</v>
      </c>
      <c r="Z3536" s="31">
        <f t="shared" si="445"/>
        <v>0</v>
      </c>
      <c r="AA3536" s="32">
        <f t="shared" si="446"/>
        <v>0</v>
      </c>
      <c r="AB3536" t="b">
        <f t="shared" si="447"/>
        <v>1</v>
      </c>
      <c r="AC3536" s="2" t="s">
        <v>45</v>
      </c>
      <c r="AD3536" s="2" t="s">
        <v>45</v>
      </c>
      <c r="AG3536" t="s">
        <v>6651</v>
      </c>
    </row>
    <row r="3537" spans="1:33" ht="16" hidden="1" x14ac:dyDescent="0.4">
      <c r="A3537" s="24" t="s">
        <v>6638</v>
      </c>
      <c r="B3537" s="25" t="s">
        <v>11222</v>
      </c>
      <c r="C3537" t="str">
        <f t="shared" si="440"/>
        <v>45</v>
      </c>
      <c r="D3537" t="str">
        <f>_xlfn.XLOOKUP(C3537,Folha2!A:A,Folha2!B:B)</f>
        <v>DPH</v>
      </c>
      <c r="E3537" s="26" t="str">
        <f t="shared" si="441"/>
        <v>070</v>
      </c>
      <c r="F3537" s="26" t="str">
        <f t="shared" si="442"/>
        <v>58</v>
      </c>
      <c r="G3537" s="26" t="str">
        <f t="shared" si="443"/>
        <v>12</v>
      </c>
      <c r="H3537" s="27" t="s">
        <v>11255</v>
      </c>
      <c r="I3537" s="25" t="s">
        <v>11256</v>
      </c>
      <c r="J3537" s="27" t="s">
        <v>59</v>
      </c>
      <c r="K3537" s="25" t="s">
        <v>11257</v>
      </c>
      <c r="L3537" s="27" t="s">
        <v>51</v>
      </c>
      <c r="M3537" s="25" t="s">
        <v>52</v>
      </c>
      <c r="N3537" s="27" t="s">
        <v>43</v>
      </c>
      <c r="O3537" s="25" t="s">
        <v>43</v>
      </c>
      <c r="P3537" s="27" t="s">
        <v>52</v>
      </c>
      <c r="Q3537" s="25" t="s">
        <v>44</v>
      </c>
      <c r="R3537" s="28">
        <v>1.05</v>
      </c>
      <c r="S3537" s="29"/>
      <c r="T3537" s="29"/>
      <c r="U3537" s="29">
        <v>1.05</v>
      </c>
      <c r="V3537" s="1" t="s">
        <v>45</v>
      </c>
      <c r="W3537" s="1" t="s">
        <v>45</v>
      </c>
      <c r="X3537" s="1" t="s">
        <v>45</v>
      </c>
      <c r="Y3537" s="30">
        <f t="shared" si="444"/>
        <v>1.05</v>
      </c>
      <c r="Z3537" s="31">
        <f t="shared" si="445"/>
        <v>0</v>
      </c>
      <c r="AA3537" s="32">
        <f t="shared" si="446"/>
        <v>0</v>
      </c>
      <c r="AB3537" t="b">
        <f t="shared" si="447"/>
        <v>1</v>
      </c>
      <c r="AC3537" s="2" t="s">
        <v>109</v>
      </c>
      <c r="AD3537" s="2">
        <v>0.9</v>
      </c>
      <c r="AG3537" t="s">
        <v>6651</v>
      </c>
    </row>
    <row r="3538" spans="1:33" ht="16" x14ac:dyDescent="0.4">
      <c r="A3538" s="24" t="s">
        <v>6638</v>
      </c>
      <c r="B3538" s="25" t="s">
        <v>11222</v>
      </c>
      <c r="C3538" t="str">
        <f t="shared" si="440"/>
        <v>45</v>
      </c>
      <c r="D3538" t="str">
        <f>_xlfn.XLOOKUP(C3538,Folha2!A:A,Folha2!B:B)</f>
        <v>DPH</v>
      </c>
      <c r="E3538" s="26" t="str">
        <f t="shared" si="441"/>
        <v>070</v>
      </c>
      <c r="F3538" s="26" t="str">
        <f t="shared" si="442"/>
        <v>58</v>
      </c>
      <c r="G3538" s="26" t="str">
        <f t="shared" si="443"/>
        <v>12</v>
      </c>
      <c r="H3538" s="27" t="s">
        <v>11258</v>
      </c>
      <c r="I3538" s="25" t="s">
        <v>11259</v>
      </c>
      <c r="J3538" s="27" t="s">
        <v>59</v>
      </c>
      <c r="K3538" s="25" t="s">
        <v>11260</v>
      </c>
      <c r="L3538" s="27" t="s">
        <v>51</v>
      </c>
      <c r="M3538" s="25" t="s">
        <v>43</v>
      </c>
      <c r="N3538" s="27" t="s">
        <v>43</v>
      </c>
      <c r="O3538" s="25" t="s">
        <v>43</v>
      </c>
      <c r="P3538" s="27" t="s">
        <v>43</v>
      </c>
      <c r="Q3538" s="25" t="s">
        <v>44</v>
      </c>
      <c r="R3538" s="28">
        <v>1.0900000000000001</v>
      </c>
      <c r="S3538" s="29">
        <v>1.18</v>
      </c>
      <c r="T3538" s="29">
        <v>0.99</v>
      </c>
      <c r="U3538" s="29">
        <v>1.1100000000000001</v>
      </c>
      <c r="V3538" s="1" t="s">
        <v>45</v>
      </c>
      <c r="W3538" s="1" t="s">
        <v>45</v>
      </c>
      <c r="X3538" s="1" t="s">
        <v>45</v>
      </c>
      <c r="Y3538" s="30">
        <f t="shared" si="444"/>
        <v>1.0933333333333335</v>
      </c>
      <c r="Z3538" s="31">
        <f t="shared" si="445"/>
        <v>-3.0487804878049918E-3</v>
      </c>
      <c r="AA3538" s="32">
        <f t="shared" si="446"/>
        <v>-3.3333333333334103E-3</v>
      </c>
      <c r="AB3538" t="b">
        <f t="shared" si="447"/>
        <v>0</v>
      </c>
      <c r="AC3538" s="2" t="s">
        <v>45</v>
      </c>
      <c r="AD3538" s="2" t="s">
        <v>45</v>
      </c>
    </row>
    <row r="3539" spans="1:33" ht="16" hidden="1" x14ac:dyDescent="0.4">
      <c r="A3539" s="24" t="s">
        <v>6638</v>
      </c>
      <c r="B3539" s="25" t="s">
        <v>11222</v>
      </c>
      <c r="C3539" t="str">
        <f t="shared" si="440"/>
        <v>45</v>
      </c>
      <c r="D3539" t="str">
        <f>_xlfn.XLOOKUP(C3539,Folha2!A:A,Folha2!B:B)</f>
        <v>DPH</v>
      </c>
      <c r="E3539" s="26" t="str">
        <f t="shared" si="441"/>
        <v>070</v>
      </c>
      <c r="F3539" s="26" t="str">
        <f t="shared" si="442"/>
        <v>58</v>
      </c>
      <c r="G3539" s="26" t="str">
        <f t="shared" si="443"/>
        <v>12</v>
      </c>
      <c r="H3539" s="27" t="s">
        <v>11261</v>
      </c>
      <c r="I3539" s="25" t="s">
        <v>11262</v>
      </c>
      <c r="J3539" s="27" t="s">
        <v>59</v>
      </c>
      <c r="K3539" s="25" t="s">
        <v>11263</v>
      </c>
      <c r="L3539" s="27" t="s">
        <v>51</v>
      </c>
      <c r="M3539" s="25" t="s">
        <v>43</v>
      </c>
      <c r="N3539" s="27" t="s">
        <v>43</v>
      </c>
      <c r="O3539" s="25" t="s">
        <v>43</v>
      </c>
      <c r="P3539" s="27" t="s">
        <v>43</v>
      </c>
      <c r="Q3539" s="25" t="s">
        <v>44</v>
      </c>
      <c r="R3539" s="28">
        <v>1.29</v>
      </c>
      <c r="S3539" s="29"/>
      <c r="T3539" s="29"/>
      <c r="U3539" s="29">
        <v>1.29</v>
      </c>
      <c r="V3539" s="1" t="s">
        <v>45</v>
      </c>
      <c r="W3539" s="1" t="s">
        <v>45</v>
      </c>
      <c r="X3539" s="1" t="s">
        <v>45</v>
      </c>
      <c r="Y3539" s="30">
        <f t="shared" si="444"/>
        <v>1.29</v>
      </c>
      <c r="Z3539" s="31">
        <f t="shared" si="445"/>
        <v>0</v>
      </c>
      <c r="AA3539" s="32">
        <f t="shared" si="446"/>
        <v>0</v>
      </c>
      <c r="AB3539" t="b">
        <f t="shared" si="447"/>
        <v>1</v>
      </c>
      <c r="AC3539" s="2" t="s">
        <v>45</v>
      </c>
      <c r="AD3539" s="2" t="s">
        <v>45</v>
      </c>
      <c r="AG3539" t="s">
        <v>6651</v>
      </c>
    </row>
    <row r="3540" spans="1:33" ht="16" x14ac:dyDescent="0.4">
      <c r="A3540" s="24" t="s">
        <v>6638</v>
      </c>
      <c r="B3540" s="25" t="s">
        <v>11222</v>
      </c>
      <c r="C3540" t="str">
        <f t="shared" si="440"/>
        <v>45</v>
      </c>
      <c r="D3540" t="str">
        <f>_xlfn.XLOOKUP(C3540,Folha2!A:A,Folha2!B:B)</f>
        <v>DPH</v>
      </c>
      <c r="E3540" s="26" t="str">
        <f t="shared" si="441"/>
        <v>070</v>
      </c>
      <c r="F3540" s="26" t="str">
        <f t="shared" si="442"/>
        <v>58</v>
      </c>
      <c r="G3540" s="26" t="str">
        <f t="shared" si="443"/>
        <v>12</v>
      </c>
      <c r="H3540" s="27" t="s">
        <v>11264</v>
      </c>
      <c r="I3540" s="25" t="s">
        <v>11265</v>
      </c>
      <c r="J3540" s="27" t="s">
        <v>59</v>
      </c>
      <c r="K3540" s="25" t="s">
        <v>11266</v>
      </c>
      <c r="L3540" s="27" t="s">
        <v>51</v>
      </c>
      <c r="M3540" s="25" t="s">
        <v>52</v>
      </c>
      <c r="N3540" s="27" t="s">
        <v>43</v>
      </c>
      <c r="O3540" s="25" t="s">
        <v>43</v>
      </c>
      <c r="P3540" s="27" t="s">
        <v>52</v>
      </c>
      <c r="Q3540" s="25" t="s">
        <v>44</v>
      </c>
      <c r="R3540" s="28">
        <v>1.38</v>
      </c>
      <c r="S3540" s="29">
        <v>1.48</v>
      </c>
      <c r="T3540" s="29">
        <v>1.19</v>
      </c>
      <c r="U3540" s="29">
        <v>1.47</v>
      </c>
      <c r="V3540" s="1" t="s">
        <v>45</v>
      </c>
      <c r="W3540" s="1" t="s">
        <v>45</v>
      </c>
      <c r="X3540" s="1" t="s">
        <v>45</v>
      </c>
      <c r="Y3540" s="30">
        <f t="shared" si="444"/>
        <v>1.19</v>
      </c>
      <c r="Z3540" s="31">
        <f t="shared" si="445"/>
        <v>0.15966386554621836</v>
      </c>
      <c r="AA3540" s="32">
        <f t="shared" si="446"/>
        <v>0.18999999999999995</v>
      </c>
      <c r="AB3540" t="b">
        <f t="shared" si="447"/>
        <v>0</v>
      </c>
      <c r="AC3540" s="2" t="s">
        <v>105</v>
      </c>
      <c r="AD3540" s="2">
        <v>1.19</v>
      </c>
      <c r="AG3540" t="s">
        <v>8683</v>
      </c>
    </row>
    <row r="3541" spans="1:33" ht="16" hidden="1" x14ac:dyDescent="0.4">
      <c r="A3541" s="24" t="s">
        <v>6638</v>
      </c>
      <c r="B3541" s="25" t="s">
        <v>11222</v>
      </c>
      <c r="C3541" t="str">
        <f t="shared" si="440"/>
        <v>45</v>
      </c>
      <c r="D3541" t="str">
        <f>_xlfn.XLOOKUP(C3541,Folha2!A:A,Folha2!B:B)</f>
        <v>DPH</v>
      </c>
      <c r="E3541" s="26" t="str">
        <f t="shared" si="441"/>
        <v>070</v>
      </c>
      <c r="F3541" s="26" t="str">
        <f t="shared" si="442"/>
        <v>58</v>
      </c>
      <c r="G3541" s="26" t="str">
        <f t="shared" si="443"/>
        <v>12</v>
      </c>
      <c r="H3541" s="27" t="s">
        <v>11267</v>
      </c>
      <c r="I3541" s="25" t="s">
        <v>11268</v>
      </c>
      <c r="J3541" s="27" t="s">
        <v>59</v>
      </c>
      <c r="K3541" s="25" t="s">
        <v>11269</v>
      </c>
      <c r="L3541" s="27" t="s">
        <v>51</v>
      </c>
      <c r="M3541" s="25" t="s">
        <v>52</v>
      </c>
      <c r="N3541" s="27" t="s">
        <v>43</v>
      </c>
      <c r="O3541" s="25" t="s">
        <v>43</v>
      </c>
      <c r="P3541" s="27" t="s">
        <v>52</v>
      </c>
      <c r="Q3541" s="25" t="s">
        <v>44</v>
      </c>
      <c r="R3541" s="28">
        <v>3.59</v>
      </c>
      <c r="S3541" s="29">
        <v>4.25</v>
      </c>
      <c r="T3541" s="29"/>
      <c r="U3541" s="29">
        <v>3.59</v>
      </c>
      <c r="V3541" s="1" t="s">
        <v>45</v>
      </c>
      <c r="W3541" s="1" t="s">
        <v>45</v>
      </c>
      <c r="X3541" s="1" t="s">
        <v>45</v>
      </c>
      <c r="Y3541" s="30">
        <f t="shared" si="444"/>
        <v>3.59</v>
      </c>
      <c r="Z3541" s="31">
        <f t="shared" si="445"/>
        <v>0</v>
      </c>
      <c r="AA3541" s="32">
        <f t="shared" si="446"/>
        <v>0</v>
      </c>
      <c r="AB3541" t="b">
        <f t="shared" si="447"/>
        <v>1</v>
      </c>
      <c r="AC3541" s="2" t="s">
        <v>70</v>
      </c>
      <c r="AD3541" s="2">
        <v>3.19</v>
      </c>
      <c r="AG3541" t="s">
        <v>6651</v>
      </c>
    </row>
    <row r="3542" spans="1:33" ht="16" hidden="1" x14ac:dyDescent="0.4">
      <c r="A3542" s="24" t="s">
        <v>6638</v>
      </c>
      <c r="B3542" s="25" t="s">
        <v>11270</v>
      </c>
      <c r="C3542" t="str">
        <f t="shared" si="440"/>
        <v>45</v>
      </c>
      <c r="D3542" t="str">
        <f>_xlfn.XLOOKUP(C3542,Folha2!A:A,Folha2!B:B)</f>
        <v>DPH</v>
      </c>
      <c r="E3542" s="26" t="str">
        <f t="shared" si="441"/>
        <v>070</v>
      </c>
      <c r="F3542" s="26" t="str">
        <f t="shared" si="442"/>
        <v>60</v>
      </c>
      <c r="G3542" s="26" t="str">
        <f t="shared" si="443"/>
        <v>02</v>
      </c>
      <c r="H3542" s="27" t="s">
        <v>11271</v>
      </c>
      <c r="I3542" s="25" t="s">
        <v>11272</v>
      </c>
      <c r="J3542" s="27" t="s">
        <v>11273</v>
      </c>
      <c r="K3542" s="25" t="s">
        <v>11274</v>
      </c>
      <c r="L3542" s="27" t="s">
        <v>42</v>
      </c>
      <c r="M3542" s="25" t="s">
        <v>43</v>
      </c>
      <c r="N3542" s="27" t="s">
        <v>43</v>
      </c>
      <c r="O3542" s="25" t="s">
        <v>43</v>
      </c>
      <c r="P3542" s="27" t="s">
        <v>43</v>
      </c>
      <c r="Q3542" s="25" t="s">
        <v>44</v>
      </c>
      <c r="R3542" s="28">
        <v>4.79</v>
      </c>
      <c r="S3542" s="29">
        <v>4.79</v>
      </c>
      <c r="T3542" s="29"/>
      <c r="U3542" s="29"/>
      <c r="V3542" s="1" t="s">
        <v>45</v>
      </c>
      <c r="W3542" s="1" t="s">
        <v>45</v>
      </c>
      <c r="X3542" s="1" t="s">
        <v>45</v>
      </c>
      <c r="Y3542" s="30">
        <f t="shared" si="444"/>
        <v>4.79</v>
      </c>
      <c r="Z3542" s="31">
        <f t="shared" si="445"/>
        <v>0</v>
      </c>
      <c r="AA3542" s="32">
        <f t="shared" si="446"/>
        <v>0</v>
      </c>
      <c r="AB3542" t="b">
        <f t="shared" si="447"/>
        <v>1</v>
      </c>
      <c r="AC3542" s="2" t="s">
        <v>76</v>
      </c>
      <c r="AD3542" s="2">
        <v>3.09</v>
      </c>
      <c r="AG3542" t="s">
        <v>6651</v>
      </c>
    </row>
    <row r="3543" spans="1:33" ht="16" hidden="1" x14ac:dyDescent="0.4">
      <c r="A3543" s="24" t="s">
        <v>6638</v>
      </c>
      <c r="B3543" s="25" t="s">
        <v>11270</v>
      </c>
      <c r="C3543" t="str">
        <f t="shared" si="440"/>
        <v>45</v>
      </c>
      <c r="D3543" t="str">
        <f>_xlfn.XLOOKUP(C3543,Folha2!A:A,Folha2!B:B)</f>
        <v>DPH</v>
      </c>
      <c r="E3543" s="26" t="str">
        <f t="shared" si="441"/>
        <v>070</v>
      </c>
      <c r="F3543" s="26" t="str">
        <f t="shared" si="442"/>
        <v>60</v>
      </c>
      <c r="G3543" s="26" t="str">
        <f t="shared" si="443"/>
        <v>02</v>
      </c>
      <c r="H3543" s="27" t="s">
        <v>11275</v>
      </c>
      <c r="I3543" s="25" t="s">
        <v>11276</v>
      </c>
      <c r="J3543" s="27" t="s">
        <v>11273</v>
      </c>
      <c r="K3543" s="25" t="s">
        <v>11277</v>
      </c>
      <c r="L3543" s="27" t="s">
        <v>42</v>
      </c>
      <c r="M3543" s="25" t="s">
        <v>43</v>
      </c>
      <c r="N3543" s="27" t="s">
        <v>43</v>
      </c>
      <c r="O3543" s="25" t="s">
        <v>43</v>
      </c>
      <c r="P3543" s="27" t="s">
        <v>43</v>
      </c>
      <c r="Q3543" s="25" t="s">
        <v>44</v>
      </c>
      <c r="R3543" s="28">
        <v>6.99</v>
      </c>
      <c r="S3543" s="29">
        <v>6.99</v>
      </c>
      <c r="T3543" s="29"/>
      <c r="U3543" s="29">
        <v>6.99</v>
      </c>
      <c r="V3543" s="1" t="s">
        <v>45</v>
      </c>
      <c r="W3543" s="1" t="s">
        <v>45</v>
      </c>
      <c r="X3543" s="1" t="s">
        <v>45</v>
      </c>
      <c r="Y3543" s="30">
        <f t="shared" si="444"/>
        <v>6.99</v>
      </c>
      <c r="Z3543" s="31">
        <f t="shared" si="445"/>
        <v>0</v>
      </c>
      <c r="AA3543" s="32">
        <f t="shared" si="446"/>
        <v>0</v>
      </c>
      <c r="AB3543" t="b">
        <f t="shared" si="447"/>
        <v>1</v>
      </c>
      <c r="AC3543" s="2" t="s">
        <v>76</v>
      </c>
      <c r="AD3543" s="2">
        <v>4.54</v>
      </c>
      <c r="AG3543" t="s">
        <v>6651</v>
      </c>
    </row>
    <row r="3544" spans="1:33" ht="16" hidden="1" x14ac:dyDescent="0.4">
      <c r="A3544" s="24" t="s">
        <v>6638</v>
      </c>
      <c r="B3544" s="25" t="s">
        <v>11270</v>
      </c>
      <c r="C3544" t="str">
        <f t="shared" si="440"/>
        <v>45</v>
      </c>
      <c r="D3544" t="str">
        <f>_xlfn.XLOOKUP(C3544,Folha2!A:A,Folha2!B:B)</f>
        <v>DPH</v>
      </c>
      <c r="E3544" s="26" t="str">
        <f t="shared" si="441"/>
        <v>070</v>
      </c>
      <c r="F3544" s="26" t="str">
        <f t="shared" si="442"/>
        <v>60</v>
      </c>
      <c r="G3544" s="26" t="str">
        <f t="shared" si="443"/>
        <v>02</v>
      </c>
      <c r="H3544" s="27" t="s">
        <v>11278</v>
      </c>
      <c r="I3544" s="25" t="s">
        <v>11279</v>
      </c>
      <c r="J3544" s="27" t="s">
        <v>11280</v>
      </c>
      <c r="K3544" s="25" t="s">
        <v>11281</v>
      </c>
      <c r="L3544" s="27" t="s">
        <v>42</v>
      </c>
      <c r="M3544" s="25" t="s">
        <v>43</v>
      </c>
      <c r="N3544" s="27" t="s">
        <v>43</v>
      </c>
      <c r="O3544" s="25" t="s">
        <v>43</v>
      </c>
      <c r="P3544" s="27" t="s">
        <v>43</v>
      </c>
      <c r="Q3544" s="25" t="s">
        <v>44</v>
      </c>
      <c r="R3544" s="28">
        <v>3.99</v>
      </c>
      <c r="S3544" s="29">
        <v>3.99</v>
      </c>
      <c r="T3544" s="29"/>
      <c r="U3544" s="29"/>
      <c r="V3544" s="1" t="s">
        <v>45</v>
      </c>
      <c r="W3544" s="1" t="s">
        <v>45</v>
      </c>
      <c r="X3544" s="1" t="s">
        <v>45</v>
      </c>
      <c r="Y3544" s="30">
        <f t="shared" si="444"/>
        <v>3.99</v>
      </c>
      <c r="Z3544" s="31">
        <f t="shared" si="445"/>
        <v>0</v>
      </c>
      <c r="AA3544" s="32">
        <f t="shared" si="446"/>
        <v>0</v>
      </c>
      <c r="AB3544" t="b">
        <f t="shared" si="447"/>
        <v>1</v>
      </c>
      <c r="AC3544" s="2" t="s">
        <v>70</v>
      </c>
      <c r="AD3544" s="2">
        <v>3.19</v>
      </c>
      <c r="AG3544" t="s">
        <v>6651</v>
      </c>
    </row>
    <row r="3545" spans="1:33" ht="16" hidden="1" x14ac:dyDescent="0.4">
      <c r="A3545" s="24" t="s">
        <v>6638</v>
      </c>
      <c r="B3545" s="25" t="s">
        <v>11270</v>
      </c>
      <c r="C3545" t="str">
        <f t="shared" si="440"/>
        <v>45</v>
      </c>
      <c r="D3545" t="str">
        <f>_xlfn.XLOOKUP(C3545,Folha2!A:A,Folha2!B:B)</f>
        <v>DPH</v>
      </c>
      <c r="E3545" s="26" t="str">
        <f t="shared" si="441"/>
        <v>070</v>
      </c>
      <c r="F3545" s="26" t="str">
        <f t="shared" si="442"/>
        <v>60</v>
      </c>
      <c r="G3545" s="26" t="str">
        <f t="shared" si="443"/>
        <v>02</v>
      </c>
      <c r="H3545" s="27" t="s">
        <v>11282</v>
      </c>
      <c r="I3545" s="25" t="s">
        <v>11283</v>
      </c>
      <c r="J3545" s="27" t="s">
        <v>11280</v>
      </c>
      <c r="K3545" s="25" t="s">
        <v>11284</v>
      </c>
      <c r="L3545" s="27" t="s">
        <v>42</v>
      </c>
      <c r="M3545" s="25" t="s">
        <v>43</v>
      </c>
      <c r="N3545" s="27" t="s">
        <v>43</v>
      </c>
      <c r="O3545" s="25" t="s">
        <v>43</v>
      </c>
      <c r="P3545" s="27" t="s">
        <v>43</v>
      </c>
      <c r="Q3545" s="25" t="s">
        <v>44</v>
      </c>
      <c r="R3545" s="28">
        <v>3.99</v>
      </c>
      <c r="S3545" s="29">
        <v>3.99</v>
      </c>
      <c r="T3545" s="29"/>
      <c r="U3545" s="29">
        <v>3.99</v>
      </c>
      <c r="V3545" s="1" t="s">
        <v>45</v>
      </c>
      <c r="W3545" s="1" t="s">
        <v>45</v>
      </c>
      <c r="X3545" s="1" t="s">
        <v>45</v>
      </c>
      <c r="Y3545" s="30">
        <f t="shared" si="444"/>
        <v>3.99</v>
      </c>
      <c r="Z3545" s="31">
        <f t="shared" si="445"/>
        <v>0</v>
      </c>
      <c r="AA3545" s="32">
        <f t="shared" si="446"/>
        <v>0</v>
      </c>
      <c r="AB3545" t="b">
        <f t="shared" si="447"/>
        <v>1</v>
      </c>
      <c r="AC3545" s="2" t="s">
        <v>70</v>
      </c>
      <c r="AD3545" s="2">
        <v>3.19</v>
      </c>
      <c r="AG3545" t="s">
        <v>6651</v>
      </c>
    </row>
    <row r="3546" spans="1:33" ht="16" hidden="1" x14ac:dyDescent="0.4">
      <c r="A3546" s="24" t="s">
        <v>6638</v>
      </c>
      <c r="B3546" s="25" t="s">
        <v>11270</v>
      </c>
      <c r="C3546" t="str">
        <f t="shared" si="440"/>
        <v>45</v>
      </c>
      <c r="D3546" t="str">
        <f>_xlfn.XLOOKUP(C3546,Folha2!A:A,Folha2!B:B)</f>
        <v>DPH</v>
      </c>
      <c r="E3546" s="26" t="str">
        <f t="shared" si="441"/>
        <v>070</v>
      </c>
      <c r="F3546" s="26" t="str">
        <f t="shared" si="442"/>
        <v>60</v>
      </c>
      <c r="G3546" s="26" t="str">
        <f t="shared" si="443"/>
        <v>02</v>
      </c>
      <c r="H3546" s="27" t="s">
        <v>11285</v>
      </c>
      <c r="I3546" s="25" t="s">
        <v>11286</v>
      </c>
      <c r="J3546" s="27" t="s">
        <v>11280</v>
      </c>
      <c r="K3546" s="25" t="s">
        <v>11287</v>
      </c>
      <c r="L3546" s="27" t="s">
        <v>42</v>
      </c>
      <c r="M3546" s="25" t="s">
        <v>43</v>
      </c>
      <c r="N3546" s="27" t="s">
        <v>43</v>
      </c>
      <c r="O3546" s="25" t="s">
        <v>43</v>
      </c>
      <c r="P3546" s="27" t="s">
        <v>43</v>
      </c>
      <c r="Q3546" s="25" t="s">
        <v>44</v>
      </c>
      <c r="R3546" s="28">
        <v>3.99</v>
      </c>
      <c r="S3546" s="29">
        <v>3.99</v>
      </c>
      <c r="T3546" s="29"/>
      <c r="U3546" s="29">
        <v>3.99</v>
      </c>
      <c r="V3546" s="1">
        <v>3.19</v>
      </c>
      <c r="W3546" s="1" t="s">
        <v>45</v>
      </c>
      <c r="X3546" s="1" t="s">
        <v>45</v>
      </c>
      <c r="Y3546" s="30">
        <f t="shared" si="444"/>
        <v>3.99</v>
      </c>
      <c r="Z3546" s="31">
        <f t="shared" si="445"/>
        <v>0</v>
      </c>
      <c r="AA3546" s="32">
        <f t="shared" si="446"/>
        <v>0</v>
      </c>
      <c r="AB3546" t="b">
        <f t="shared" si="447"/>
        <v>1</v>
      </c>
      <c r="AC3546" s="2" t="s">
        <v>70</v>
      </c>
      <c r="AD3546" s="2">
        <v>3.19</v>
      </c>
      <c r="AG3546" t="s">
        <v>6651</v>
      </c>
    </row>
    <row r="3547" spans="1:33" ht="16" hidden="1" x14ac:dyDescent="0.4">
      <c r="A3547" s="24" t="s">
        <v>6638</v>
      </c>
      <c r="B3547" s="25" t="s">
        <v>11270</v>
      </c>
      <c r="C3547" t="str">
        <f t="shared" si="440"/>
        <v>45</v>
      </c>
      <c r="D3547" t="str">
        <f>_xlfn.XLOOKUP(C3547,Folha2!A:A,Folha2!B:B)</f>
        <v>DPH</v>
      </c>
      <c r="E3547" s="26" t="str">
        <f t="shared" si="441"/>
        <v>070</v>
      </c>
      <c r="F3547" s="26" t="str">
        <f t="shared" si="442"/>
        <v>60</v>
      </c>
      <c r="G3547" s="26" t="str">
        <f t="shared" si="443"/>
        <v>02</v>
      </c>
      <c r="H3547" s="27" t="s">
        <v>11288</v>
      </c>
      <c r="I3547" s="25" t="s">
        <v>11289</v>
      </c>
      <c r="J3547" s="27" t="s">
        <v>11280</v>
      </c>
      <c r="K3547" s="25" t="s">
        <v>11290</v>
      </c>
      <c r="L3547" s="27" t="s">
        <v>42</v>
      </c>
      <c r="M3547" s="25" t="s">
        <v>43</v>
      </c>
      <c r="N3547" s="27" t="s">
        <v>43</v>
      </c>
      <c r="O3547" s="25" t="s">
        <v>43</v>
      </c>
      <c r="P3547" s="27" t="s">
        <v>43</v>
      </c>
      <c r="Q3547" s="25" t="s">
        <v>44</v>
      </c>
      <c r="R3547" s="28">
        <v>4.59</v>
      </c>
      <c r="S3547" s="29">
        <v>4.79</v>
      </c>
      <c r="T3547" s="29"/>
      <c r="U3547" s="29">
        <v>4.59</v>
      </c>
      <c r="V3547" s="1">
        <v>3.59</v>
      </c>
      <c r="W3547" s="1" t="s">
        <v>45</v>
      </c>
      <c r="X3547" s="1" t="s">
        <v>45</v>
      </c>
      <c r="Y3547" s="30">
        <f t="shared" si="444"/>
        <v>4.59</v>
      </c>
      <c r="Z3547" s="31">
        <f t="shared" si="445"/>
        <v>0</v>
      </c>
      <c r="AA3547" s="32">
        <f t="shared" si="446"/>
        <v>0</v>
      </c>
      <c r="AB3547" t="b">
        <f t="shared" si="447"/>
        <v>1</v>
      </c>
      <c r="AC3547" s="2" t="s">
        <v>70</v>
      </c>
      <c r="AD3547" s="2">
        <v>3.44</v>
      </c>
      <c r="AG3547" t="s">
        <v>6651</v>
      </c>
    </row>
    <row r="3548" spans="1:33" ht="16" hidden="1" x14ac:dyDescent="0.4">
      <c r="A3548" s="24" t="s">
        <v>6638</v>
      </c>
      <c r="B3548" s="25" t="s">
        <v>11270</v>
      </c>
      <c r="C3548" t="str">
        <f t="shared" si="440"/>
        <v>45</v>
      </c>
      <c r="D3548" t="str">
        <f>_xlfn.XLOOKUP(C3548,Folha2!A:A,Folha2!B:B)</f>
        <v>DPH</v>
      </c>
      <c r="E3548" s="26" t="str">
        <f t="shared" si="441"/>
        <v>070</v>
      </c>
      <c r="F3548" s="26" t="str">
        <f t="shared" si="442"/>
        <v>60</v>
      </c>
      <c r="G3548" s="26" t="str">
        <f t="shared" si="443"/>
        <v>02</v>
      </c>
      <c r="H3548" s="27" t="s">
        <v>11291</v>
      </c>
      <c r="I3548" s="25" t="s">
        <v>11292</v>
      </c>
      <c r="J3548" s="27" t="s">
        <v>11280</v>
      </c>
      <c r="K3548" s="25" t="s">
        <v>11293</v>
      </c>
      <c r="L3548" s="27" t="s">
        <v>42</v>
      </c>
      <c r="M3548" s="25" t="s">
        <v>43</v>
      </c>
      <c r="N3548" s="27" t="s">
        <v>43</v>
      </c>
      <c r="O3548" s="25" t="s">
        <v>43</v>
      </c>
      <c r="P3548" s="27" t="s">
        <v>43</v>
      </c>
      <c r="Q3548" s="25" t="s">
        <v>44</v>
      </c>
      <c r="R3548" s="28">
        <v>4.59</v>
      </c>
      <c r="S3548" s="29">
        <v>4.79</v>
      </c>
      <c r="T3548" s="29"/>
      <c r="U3548" s="29">
        <v>4.59</v>
      </c>
      <c r="V3548" s="1">
        <v>3.35</v>
      </c>
      <c r="W3548" s="1" t="s">
        <v>45</v>
      </c>
      <c r="X3548" s="1" t="s">
        <v>45</v>
      </c>
      <c r="Y3548" s="30">
        <f t="shared" si="444"/>
        <v>4.59</v>
      </c>
      <c r="Z3548" s="31">
        <f t="shared" si="445"/>
        <v>0</v>
      </c>
      <c r="AA3548" s="32">
        <f t="shared" si="446"/>
        <v>0</v>
      </c>
      <c r="AB3548" t="b">
        <f t="shared" si="447"/>
        <v>1</v>
      </c>
      <c r="AC3548" s="2" t="s">
        <v>70</v>
      </c>
      <c r="AD3548" s="2">
        <v>3.44</v>
      </c>
      <c r="AG3548" t="s">
        <v>6651</v>
      </c>
    </row>
    <row r="3549" spans="1:33" ht="16" hidden="1" x14ac:dyDescent="0.4">
      <c r="A3549" s="24" t="s">
        <v>6638</v>
      </c>
      <c r="B3549" s="25" t="s">
        <v>11270</v>
      </c>
      <c r="C3549" t="str">
        <f t="shared" si="440"/>
        <v>45</v>
      </c>
      <c r="D3549" t="str">
        <f>_xlfn.XLOOKUP(C3549,Folha2!A:A,Folha2!B:B)</f>
        <v>DPH</v>
      </c>
      <c r="E3549" s="26" t="str">
        <f t="shared" si="441"/>
        <v>070</v>
      </c>
      <c r="F3549" s="26" t="str">
        <f t="shared" si="442"/>
        <v>60</v>
      </c>
      <c r="G3549" s="26" t="str">
        <f t="shared" si="443"/>
        <v>02</v>
      </c>
      <c r="H3549" s="27" t="s">
        <v>11294</v>
      </c>
      <c r="I3549" s="25" t="s">
        <v>11295</v>
      </c>
      <c r="J3549" s="27" t="s">
        <v>11280</v>
      </c>
      <c r="K3549" s="25" t="s">
        <v>11296</v>
      </c>
      <c r="L3549" s="27" t="s">
        <v>42</v>
      </c>
      <c r="M3549" s="25" t="s">
        <v>43</v>
      </c>
      <c r="N3549" s="27" t="s">
        <v>43</v>
      </c>
      <c r="O3549" s="25" t="s">
        <v>43</v>
      </c>
      <c r="P3549" s="27" t="s">
        <v>43</v>
      </c>
      <c r="Q3549" s="25" t="s">
        <v>44</v>
      </c>
      <c r="R3549" s="28">
        <v>5.99</v>
      </c>
      <c r="S3549" s="29">
        <v>6.29</v>
      </c>
      <c r="T3549" s="29">
        <v>5.99</v>
      </c>
      <c r="U3549" s="29">
        <v>5.99</v>
      </c>
      <c r="V3549" s="1">
        <v>4.4000000000000004</v>
      </c>
      <c r="W3549" s="1">
        <v>5.24</v>
      </c>
      <c r="X3549" s="1" t="s">
        <v>45</v>
      </c>
      <c r="Y3549" s="30">
        <f t="shared" si="444"/>
        <v>5.99</v>
      </c>
      <c r="Z3549" s="31">
        <f t="shared" si="445"/>
        <v>0</v>
      </c>
      <c r="AA3549" s="32">
        <f t="shared" si="446"/>
        <v>0</v>
      </c>
      <c r="AB3549" t="b">
        <f t="shared" si="447"/>
        <v>1</v>
      </c>
      <c r="AC3549" s="2" t="s">
        <v>53</v>
      </c>
      <c r="AD3549" s="2">
        <v>4.49</v>
      </c>
      <c r="AG3549" t="s">
        <v>6651</v>
      </c>
    </row>
    <row r="3550" spans="1:33" ht="16" hidden="1" x14ac:dyDescent="0.4">
      <c r="A3550" s="24" t="s">
        <v>6638</v>
      </c>
      <c r="B3550" s="25" t="s">
        <v>11270</v>
      </c>
      <c r="C3550" t="str">
        <f t="shared" si="440"/>
        <v>45</v>
      </c>
      <c r="D3550" t="str">
        <f>_xlfn.XLOOKUP(C3550,Folha2!A:A,Folha2!B:B)</f>
        <v>DPH</v>
      </c>
      <c r="E3550" s="26" t="str">
        <f t="shared" si="441"/>
        <v>070</v>
      </c>
      <c r="F3550" s="26" t="str">
        <f t="shared" si="442"/>
        <v>60</v>
      </c>
      <c r="G3550" s="26" t="str">
        <f t="shared" si="443"/>
        <v>02</v>
      </c>
      <c r="H3550" s="27" t="s">
        <v>11297</v>
      </c>
      <c r="I3550" s="25" t="s">
        <v>11298</v>
      </c>
      <c r="J3550" s="27" t="s">
        <v>11280</v>
      </c>
      <c r="K3550" s="25" t="s">
        <v>11299</v>
      </c>
      <c r="L3550" s="27" t="s">
        <v>42</v>
      </c>
      <c r="M3550" s="25" t="s">
        <v>43</v>
      </c>
      <c r="N3550" s="27" t="s">
        <v>43</v>
      </c>
      <c r="O3550" s="25" t="s">
        <v>43</v>
      </c>
      <c r="P3550" s="27" t="s">
        <v>43</v>
      </c>
      <c r="Q3550" s="25" t="s">
        <v>44</v>
      </c>
      <c r="R3550" s="28">
        <v>5.99</v>
      </c>
      <c r="S3550" s="29">
        <v>5.99</v>
      </c>
      <c r="T3550" s="29"/>
      <c r="U3550" s="29">
        <v>5.99</v>
      </c>
      <c r="V3550" s="1">
        <v>4.1900000000000004</v>
      </c>
      <c r="W3550" s="1" t="s">
        <v>45</v>
      </c>
      <c r="X3550" s="1" t="s">
        <v>45</v>
      </c>
      <c r="Y3550" s="30">
        <f t="shared" si="444"/>
        <v>5.99</v>
      </c>
      <c r="Z3550" s="31">
        <f t="shared" si="445"/>
        <v>0</v>
      </c>
      <c r="AA3550" s="32">
        <f t="shared" si="446"/>
        <v>0</v>
      </c>
      <c r="AB3550" t="b">
        <f t="shared" si="447"/>
        <v>1</v>
      </c>
      <c r="AC3550" s="2" t="s">
        <v>53</v>
      </c>
      <c r="AD3550" s="2">
        <v>4.49</v>
      </c>
      <c r="AG3550" t="s">
        <v>6651</v>
      </c>
    </row>
    <row r="3551" spans="1:33" ht="16" hidden="1" x14ac:dyDescent="0.4">
      <c r="A3551" s="24" t="s">
        <v>6638</v>
      </c>
      <c r="B3551" s="25" t="s">
        <v>11270</v>
      </c>
      <c r="C3551" t="str">
        <f t="shared" si="440"/>
        <v>45</v>
      </c>
      <c r="D3551" t="str">
        <f>_xlfn.XLOOKUP(C3551,Folha2!A:A,Folha2!B:B)</f>
        <v>DPH</v>
      </c>
      <c r="E3551" s="26" t="str">
        <f t="shared" si="441"/>
        <v>070</v>
      </c>
      <c r="F3551" s="26" t="str">
        <f t="shared" si="442"/>
        <v>60</v>
      </c>
      <c r="G3551" s="26" t="str">
        <f t="shared" si="443"/>
        <v>02</v>
      </c>
      <c r="H3551" s="27" t="s">
        <v>11300</v>
      </c>
      <c r="I3551" s="25" t="s">
        <v>11301</v>
      </c>
      <c r="J3551" s="27" t="s">
        <v>11280</v>
      </c>
      <c r="K3551" s="25" t="s">
        <v>11302</v>
      </c>
      <c r="L3551" s="27" t="s">
        <v>42</v>
      </c>
      <c r="M3551" s="25" t="s">
        <v>43</v>
      </c>
      <c r="N3551" s="27" t="s">
        <v>43</v>
      </c>
      <c r="O3551" s="25" t="s">
        <v>43</v>
      </c>
      <c r="P3551" s="27" t="s">
        <v>43</v>
      </c>
      <c r="Q3551" s="25" t="s">
        <v>44</v>
      </c>
      <c r="R3551" s="28">
        <v>5.99</v>
      </c>
      <c r="S3551" s="29">
        <v>6.29</v>
      </c>
      <c r="T3551" s="29">
        <v>5.99</v>
      </c>
      <c r="U3551" s="29">
        <v>5.99</v>
      </c>
      <c r="V3551" s="1">
        <v>4.4000000000000004</v>
      </c>
      <c r="W3551" s="1">
        <v>4.49</v>
      </c>
      <c r="X3551" s="1" t="s">
        <v>45</v>
      </c>
      <c r="Y3551" s="30">
        <f t="shared" si="444"/>
        <v>5.99</v>
      </c>
      <c r="Z3551" s="31">
        <f t="shared" si="445"/>
        <v>0</v>
      </c>
      <c r="AA3551" s="32">
        <f t="shared" si="446"/>
        <v>0</v>
      </c>
      <c r="AB3551" t="b">
        <f t="shared" si="447"/>
        <v>1</v>
      </c>
      <c r="AC3551" s="2" t="s">
        <v>53</v>
      </c>
      <c r="AD3551" s="2">
        <v>4.49</v>
      </c>
      <c r="AG3551" t="s">
        <v>6651</v>
      </c>
    </row>
    <row r="3552" spans="1:33" ht="16" hidden="1" x14ac:dyDescent="0.4">
      <c r="A3552" s="24" t="s">
        <v>6638</v>
      </c>
      <c r="B3552" s="25" t="s">
        <v>11270</v>
      </c>
      <c r="C3552" t="str">
        <f t="shared" si="440"/>
        <v>45</v>
      </c>
      <c r="D3552" t="str">
        <f>_xlfn.XLOOKUP(C3552,Folha2!A:A,Folha2!B:B)</f>
        <v>DPH</v>
      </c>
      <c r="E3552" s="26" t="str">
        <f t="shared" si="441"/>
        <v>070</v>
      </c>
      <c r="F3552" s="26" t="str">
        <f t="shared" si="442"/>
        <v>60</v>
      </c>
      <c r="G3552" s="26" t="str">
        <f t="shared" si="443"/>
        <v>02</v>
      </c>
      <c r="H3552" s="27" t="s">
        <v>11303</v>
      </c>
      <c r="I3552" s="25" t="s">
        <v>11304</v>
      </c>
      <c r="J3552" s="27" t="s">
        <v>11280</v>
      </c>
      <c r="K3552" s="25" t="s">
        <v>11305</v>
      </c>
      <c r="L3552" s="27" t="s">
        <v>42</v>
      </c>
      <c r="M3552" s="25" t="s">
        <v>43</v>
      </c>
      <c r="N3552" s="27" t="s">
        <v>43</v>
      </c>
      <c r="O3552" s="25" t="s">
        <v>43</v>
      </c>
      <c r="P3552" s="27" t="s">
        <v>43</v>
      </c>
      <c r="Q3552" s="25" t="s">
        <v>44</v>
      </c>
      <c r="R3552" s="28">
        <v>5.99</v>
      </c>
      <c r="S3552" s="29">
        <v>5.99</v>
      </c>
      <c r="T3552" s="29"/>
      <c r="U3552" s="29">
        <v>5.99</v>
      </c>
      <c r="V3552" s="1" t="s">
        <v>45</v>
      </c>
      <c r="W3552" s="1" t="s">
        <v>45</v>
      </c>
      <c r="X3552" s="1" t="s">
        <v>45</v>
      </c>
      <c r="Y3552" s="30">
        <f t="shared" si="444"/>
        <v>5.99</v>
      </c>
      <c r="Z3552" s="31">
        <f t="shared" si="445"/>
        <v>0</v>
      </c>
      <c r="AA3552" s="32">
        <f t="shared" si="446"/>
        <v>0</v>
      </c>
      <c r="AB3552" t="b">
        <f t="shared" si="447"/>
        <v>1</v>
      </c>
      <c r="AC3552" s="2" t="s">
        <v>53</v>
      </c>
      <c r="AD3552" s="2">
        <v>4.49</v>
      </c>
      <c r="AG3552" t="s">
        <v>6651</v>
      </c>
    </row>
    <row r="3553" spans="1:34" ht="16" hidden="1" x14ac:dyDescent="0.4">
      <c r="A3553" s="24" t="s">
        <v>6638</v>
      </c>
      <c r="B3553" s="25" t="s">
        <v>11270</v>
      </c>
      <c r="C3553" t="str">
        <f t="shared" si="440"/>
        <v>45</v>
      </c>
      <c r="D3553" t="str">
        <f>_xlfn.XLOOKUP(C3553,Folha2!A:A,Folha2!B:B)</f>
        <v>DPH</v>
      </c>
      <c r="E3553" s="26" t="str">
        <f t="shared" si="441"/>
        <v>070</v>
      </c>
      <c r="F3553" s="26" t="str">
        <f t="shared" si="442"/>
        <v>60</v>
      </c>
      <c r="G3553" s="26" t="str">
        <f t="shared" si="443"/>
        <v>02</v>
      </c>
      <c r="H3553" s="27" t="s">
        <v>11306</v>
      </c>
      <c r="I3553" s="25" t="s">
        <v>11307</v>
      </c>
      <c r="J3553" s="27" t="s">
        <v>11280</v>
      </c>
      <c r="K3553" s="25" t="s">
        <v>11308</v>
      </c>
      <c r="L3553" s="27" t="s">
        <v>42</v>
      </c>
      <c r="M3553" s="25" t="s">
        <v>43</v>
      </c>
      <c r="N3553" s="27" t="s">
        <v>43</v>
      </c>
      <c r="O3553" s="25" t="s">
        <v>43</v>
      </c>
      <c r="P3553" s="27" t="s">
        <v>43</v>
      </c>
      <c r="Q3553" s="25" t="s">
        <v>44</v>
      </c>
      <c r="R3553" s="28">
        <v>5.99</v>
      </c>
      <c r="S3553" s="29">
        <v>5.99</v>
      </c>
      <c r="T3553" s="29">
        <v>5.99</v>
      </c>
      <c r="U3553" s="29">
        <v>5.99</v>
      </c>
      <c r="V3553" s="1">
        <v>4.49</v>
      </c>
      <c r="W3553" s="1" t="s">
        <v>45</v>
      </c>
      <c r="X3553" s="1" t="s">
        <v>45</v>
      </c>
      <c r="Y3553" s="30">
        <f t="shared" si="444"/>
        <v>5.99</v>
      </c>
      <c r="Z3553" s="31">
        <f t="shared" si="445"/>
        <v>0</v>
      </c>
      <c r="AA3553" s="32">
        <f t="shared" si="446"/>
        <v>0</v>
      </c>
      <c r="AB3553" t="b">
        <f t="shared" si="447"/>
        <v>1</v>
      </c>
      <c r="AC3553" s="2" t="s">
        <v>70</v>
      </c>
      <c r="AD3553" s="2">
        <v>4.49</v>
      </c>
      <c r="AG3553" t="s">
        <v>6651</v>
      </c>
    </row>
    <row r="3554" spans="1:34" ht="16" hidden="1" x14ac:dyDescent="0.4">
      <c r="A3554" s="24" t="s">
        <v>6638</v>
      </c>
      <c r="B3554" s="25" t="s">
        <v>11270</v>
      </c>
      <c r="C3554" t="str">
        <f t="shared" si="440"/>
        <v>45</v>
      </c>
      <c r="D3554" t="str">
        <f>_xlfn.XLOOKUP(C3554,Folha2!A:A,Folha2!B:B)</f>
        <v>DPH</v>
      </c>
      <c r="E3554" s="26" t="str">
        <f t="shared" si="441"/>
        <v>070</v>
      </c>
      <c r="F3554" s="26" t="str">
        <f t="shared" si="442"/>
        <v>60</v>
      </c>
      <c r="G3554" s="26" t="str">
        <f t="shared" si="443"/>
        <v>02</v>
      </c>
      <c r="H3554" s="27" t="s">
        <v>11309</v>
      </c>
      <c r="I3554" s="25" t="s">
        <v>11310</v>
      </c>
      <c r="J3554" s="27" t="s">
        <v>11280</v>
      </c>
      <c r="K3554" s="25" t="s">
        <v>11311</v>
      </c>
      <c r="L3554" s="27" t="s">
        <v>42</v>
      </c>
      <c r="M3554" s="25" t="s">
        <v>52</v>
      </c>
      <c r="N3554" s="27" t="s">
        <v>43</v>
      </c>
      <c r="O3554" s="25" t="s">
        <v>43</v>
      </c>
      <c r="P3554" s="27" t="s">
        <v>52</v>
      </c>
      <c r="Q3554" s="25" t="s">
        <v>44</v>
      </c>
      <c r="R3554" s="28">
        <v>5.99</v>
      </c>
      <c r="S3554" s="29">
        <v>5.99</v>
      </c>
      <c r="T3554" s="29">
        <v>5.99</v>
      </c>
      <c r="U3554" s="29">
        <v>5.99</v>
      </c>
      <c r="V3554" s="1" t="s">
        <v>45</v>
      </c>
      <c r="W3554" s="1" t="s">
        <v>45</v>
      </c>
      <c r="X3554" s="1" t="s">
        <v>45</v>
      </c>
      <c r="Y3554" s="30">
        <f t="shared" si="444"/>
        <v>5.99</v>
      </c>
      <c r="Z3554" s="31">
        <f t="shared" si="445"/>
        <v>0</v>
      </c>
      <c r="AA3554" s="32">
        <f t="shared" si="446"/>
        <v>0</v>
      </c>
      <c r="AB3554" t="b">
        <f t="shared" si="447"/>
        <v>1</v>
      </c>
      <c r="AC3554" s="2" t="s">
        <v>53</v>
      </c>
      <c r="AD3554" s="2">
        <v>4.49</v>
      </c>
      <c r="AG3554" t="s">
        <v>6651</v>
      </c>
    </row>
    <row r="3555" spans="1:34" ht="16" hidden="1" x14ac:dyDescent="0.4">
      <c r="A3555" s="24" t="s">
        <v>6638</v>
      </c>
      <c r="B3555" s="25" t="s">
        <v>11270</v>
      </c>
      <c r="C3555" t="str">
        <f t="shared" si="440"/>
        <v>45</v>
      </c>
      <c r="D3555" t="str">
        <f>_xlfn.XLOOKUP(C3555,Folha2!A:A,Folha2!B:B)</f>
        <v>DPH</v>
      </c>
      <c r="E3555" s="26" t="str">
        <f t="shared" si="441"/>
        <v>070</v>
      </c>
      <c r="F3555" s="26" t="str">
        <f t="shared" si="442"/>
        <v>60</v>
      </c>
      <c r="G3555" s="26" t="str">
        <f t="shared" si="443"/>
        <v>02</v>
      </c>
      <c r="H3555" s="27" t="s">
        <v>11312</v>
      </c>
      <c r="I3555" s="25" t="s">
        <v>11313</v>
      </c>
      <c r="J3555" s="27" t="s">
        <v>11280</v>
      </c>
      <c r="K3555" s="25" t="s">
        <v>11314</v>
      </c>
      <c r="L3555" s="27" t="s">
        <v>42</v>
      </c>
      <c r="M3555" s="25" t="s">
        <v>43</v>
      </c>
      <c r="N3555" s="27" t="s">
        <v>43</v>
      </c>
      <c r="O3555" s="25" t="s">
        <v>43</v>
      </c>
      <c r="P3555" s="27" t="s">
        <v>43</v>
      </c>
      <c r="Q3555" s="25" t="s">
        <v>44</v>
      </c>
      <c r="R3555" s="28">
        <v>5.99</v>
      </c>
      <c r="S3555" s="29"/>
      <c r="T3555" s="29">
        <v>5.99</v>
      </c>
      <c r="U3555" s="29"/>
      <c r="V3555" s="1" t="s">
        <v>45</v>
      </c>
      <c r="W3555" s="1">
        <v>4.49</v>
      </c>
      <c r="X3555" s="1" t="s">
        <v>45</v>
      </c>
      <c r="Y3555" s="30">
        <f t="shared" si="444"/>
        <v>5.99</v>
      </c>
      <c r="Z3555" s="31">
        <f t="shared" si="445"/>
        <v>0</v>
      </c>
      <c r="AA3555" s="32">
        <f t="shared" si="446"/>
        <v>0</v>
      </c>
      <c r="AB3555" t="b">
        <f t="shared" si="447"/>
        <v>1</v>
      </c>
      <c r="AC3555" s="2" t="s">
        <v>53</v>
      </c>
      <c r="AD3555" s="2">
        <v>4.49</v>
      </c>
      <c r="AG3555" t="s">
        <v>6651</v>
      </c>
    </row>
    <row r="3556" spans="1:34" ht="16" hidden="1" x14ac:dyDescent="0.4">
      <c r="A3556" s="24" t="s">
        <v>6638</v>
      </c>
      <c r="B3556" s="25" t="s">
        <v>11270</v>
      </c>
      <c r="C3556" t="str">
        <f t="shared" si="440"/>
        <v>45</v>
      </c>
      <c r="D3556" t="str">
        <f>_xlfn.XLOOKUP(C3556,Folha2!A:A,Folha2!B:B)</f>
        <v>DPH</v>
      </c>
      <c r="E3556" s="26" t="str">
        <f t="shared" si="441"/>
        <v>070</v>
      </c>
      <c r="F3556" s="26" t="str">
        <f t="shared" si="442"/>
        <v>60</v>
      </c>
      <c r="G3556" s="26" t="str">
        <f t="shared" si="443"/>
        <v>02</v>
      </c>
      <c r="H3556" s="27" t="s">
        <v>11315</v>
      </c>
      <c r="I3556" s="25" t="s">
        <v>11316</v>
      </c>
      <c r="J3556" s="27" t="s">
        <v>11317</v>
      </c>
      <c r="K3556" s="25" t="s">
        <v>11318</v>
      </c>
      <c r="L3556" s="27" t="s">
        <v>42</v>
      </c>
      <c r="M3556" s="25" t="s">
        <v>43</v>
      </c>
      <c r="N3556" s="27" t="s">
        <v>43</v>
      </c>
      <c r="O3556" s="25" t="s">
        <v>43</v>
      </c>
      <c r="P3556" s="27" t="s">
        <v>43</v>
      </c>
      <c r="Q3556" s="25" t="s">
        <v>44</v>
      </c>
      <c r="R3556" s="28">
        <v>4.29</v>
      </c>
      <c r="S3556" s="29">
        <v>4.29</v>
      </c>
      <c r="T3556" s="29"/>
      <c r="U3556" s="29">
        <v>4.29</v>
      </c>
      <c r="V3556" s="1">
        <v>3.21</v>
      </c>
      <c r="W3556" s="1" t="s">
        <v>45</v>
      </c>
      <c r="X3556" s="1" t="s">
        <v>45</v>
      </c>
      <c r="Y3556" s="30">
        <f t="shared" si="444"/>
        <v>4.29</v>
      </c>
      <c r="Z3556" s="31">
        <f t="shared" si="445"/>
        <v>0</v>
      </c>
      <c r="AA3556" s="32">
        <f t="shared" si="446"/>
        <v>0</v>
      </c>
      <c r="AB3556" t="b">
        <f t="shared" si="447"/>
        <v>1</v>
      </c>
      <c r="AC3556" s="2" t="s">
        <v>45</v>
      </c>
      <c r="AD3556" s="2" t="s">
        <v>45</v>
      </c>
      <c r="AG3556" t="s">
        <v>45</v>
      </c>
      <c r="AH3556" t="s">
        <v>45</v>
      </c>
    </row>
    <row r="3557" spans="1:34" ht="16" hidden="1" x14ac:dyDescent="0.4">
      <c r="A3557" s="24" t="s">
        <v>6638</v>
      </c>
      <c r="B3557" s="25" t="s">
        <v>11270</v>
      </c>
      <c r="C3557" t="str">
        <f t="shared" si="440"/>
        <v>45</v>
      </c>
      <c r="D3557" t="str">
        <f>_xlfn.XLOOKUP(C3557,Folha2!A:A,Folha2!B:B)</f>
        <v>DPH</v>
      </c>
      <c r="E3557" s="26" t="str">
        <f t="shared" si="441"/>
        <v>070</v>
      </c>
      <c r="F3557" s="26" t="str">
        <f t="shared" si="442"/>
        <v>60</v>
      </c>
      <c r="G3557" s="26" t="str">
        <f t="shared" si="443"/>
        <v>02</v>
      </c>
      <c r="H3557" s="27" t="s">
        <v>11319</v>
      </c>
      <c r="I3557" s="25" t="s">
        <v>11320</v>
      </c>
      <c r="J3557" s="27" t="s">
        <v>11317</v>
      </c>
      <c r="K3557" s="25" t="s">
        <v>11321</v>
      </c>
      <c r="L3557" s="27" t="s">
        <v>42</v>
      </c>
      <c r="M3557" s="25" t="s">
        <v>43</v>
      </c>
      <c r="N3557" s="27" t="s">
        <v>43</v>
      </c>
      <c r="O3557" s="25" t="s">
        <v>43</v>
      </c>
      <c r="P3557" s="27" t="s">
        <v>43</v>
      </c>
      <c r="Q3557" s="25" t="s">
        <v>44</v>
      </c>
      <c r="R3557" s="28">
        <v>4.29</v>
      </c>
      <c r="S3557" s="29">
        <v>4.29</v>
      </c>
      <c r="T3557" s="29"/>
      <c r="U3557" s="29">
        <v>4.29</v>
      </c>
      <c r="V3557" s="1">
        <v>3.21</v>
      </c>
      <c r="W3557" s="1" t="s">
        <v>45</v>
      </c>
      <c r="X3557" s="1" t="s">
        <v>45</v>
      </c>
      <c r="Y3557" s="30">
        <f t="shared" si="444"/>
        <v>4.29</v>
      </c>
      <c r="Z3557" s="31">
        <f t="shared" si="445"/>
        <v>0</v>
      </c>
      <c r="AA3557" s="32">
        <f t="shared" si="446"/>
        <v>0</v>
      </c>
      <c r="AB3557" t="b">
        <f t="shared" si="447"/>
        <v>1</v>
      </c>
      <c r="AC3557" s="2" t="s">
        <v>45</v>
      </c>
      <c r="AD3557" s="2" t="s">
        <v>45</v>
      </c>
      <c r="AG3557" t="s">
        <v>45</v>
      </c>
      <c r="AH3557" t="s">
        <v>45</v>
      </c>
    </row>
    <row r="3558" spans="1:34" ht="16" hidden="1" x14ac:dyDescent="0.4">
      <c r="A3558" s="24" t="s">
        <v>6638</v>
      </c>
      <c r="B3558" s="25" t="s">
        <v>11322</v>
      </c>
      <c r="C3558" t="str">
        <f t="shared" si="440"/>
        <v>45</v>
      </c>
      <c r="D3558" t="str">
        <f>_xlfn.XLOOKUP(C3558,Folha2!A:A,Folha2!B:B)</f>
        <v>DPH</v>
      </c>
      <c r="E3558" s="26" t="str">
        <f t="shared" si="441"/>
        <v>070</v>
      </c>
      <c r="F3558" s="26" t="str">
        <f t="shared" si="442"/>
        <v>60</v>
      </c>
      <c r="G3558" s="26" t="str">
        <f t="shared" si="443"/>
        <v>04</v>
      </c>
      <c r="H3558" s="27" t="s">
        <v>11323</v>
      </c>
      <c r="I3558" s="25" t="s">
        <v>11324</v>
      </c>
      <c r="J3558" s="27" t="s">
        <v>11273</v>
      </c>
      <c r="K3558" s="25" t="s">
        <v>11325</v>
      </c>
      <c r="L3558" s="27" t="s">
        <v>42</v>
      </c>
      <c r="M3558" s="25" t="s">
        <v>43</v>
      </c>
      <c r="N3558" s="27" t="s">
        <v>43</v>
      </c>
      <c r="O3558" s="25" t="s">
        <v>43</v>
      </c>
      <c r="P3558" s="27" t="s">
        <v>43</v>
      </c>
      <c r="Q3558" s="25" t="s">
        <v>44</v>
      </c>
      <c r="R3558" s="28">
        <v>5.99</v>
      </c>
      <c r="S3558" s="29">
        <v>5.99</v>
      </c>
      <c r="T3558" s="29"/>
      <c r="U3558" s="29">
        <v>5.99</v>
      </c>
      <c r="V3558" s="1" t="s">
        <v>45</v>
      </c>
      <c r="W3558" s="1" t="s">
        <v>45</v>
      </c>
      <c r="X3558" s="1" t="s">
        <v>45</v>
      </c>
      <c r="Y3558" s="30">
        <f t="shared" si="444"/>
        <v>5.99</v>
      </c>
      <c r="Z3558" s="31">
        <f t="shared" si="445"/>
        <v>0</v>
      </c>
      <c r="AA3558" s="32">
        <f t="shared" si="446"/>
        <v>0</v>
      </c>
      <c r="AB3558" t="b">
        <f t="shared" si="447"/>
        <v>1</v>
      </c>
      <c r="AC3558" s="2" t="s">
        <v>76</v>
      </c>
      <c r="AD3558" s="2">
        <v>3.59</v>
      </c>
      <c r="AG3558" t="s">
        <v>6651</v>
      </c>
    </row>
    <row r="3559" spans="1:34" ht="16" hidden="1" x14ac:dyDescent="0.4">
      <c r="A3559" s="24" t="s">
        <v>6638</v>
      </c>
      <c r="B3559" s="25" t="s">
        <v>11322</v>
      </c>
      <c r="C3559" t="str">
        <f t="shared" si="440"/>
        <v>45</v>
      </c>
      <c r="D3559" t="str">
        <f>_xlfn.XLOOKUP(C3559,Folha2!A:A,Folha2!B:B)</f>
        <v>DPH</v>
      </c>
      <c r="E3559" s="26" t="str">
        <f t="shared" si="441"/>
        <v>070</v>
      </c>
      <c r="F3559" s="26" t="str">
        <f t="shared" si="442"/>
        <v>60</v>
      </c>
      <c r="G3559" s="26" t="str">
        <f t="shared" si="443"/>
        <v>04</v>
      </c>
      <c r="H3559" s="27" t="s">
        <v>11326</v>
      </c>
      <c r="I3559" s="25" t="s">
        <v>11327</v>
      </c>
      <c r="J3559" s="27" t="s">
        <v>11273</v>
      </c>
      <c r="K3559" s="25" t="s">
        <v>11328</v>
      </c>
      <c r="L3559" s="27" t="s">
        <v>42</v>
      </c>
      <c r="M3559" s="25" t="s">
        <v>43</v>
      </c>
      <c r="N3559" s="27" t="s">
        <v>43</v>
      </c>
      <c r="O3559" s="25" t="s">
        <v>43</v>
      </c>
      <c r="P3559" s="27" t="s">
        <v>43</v>
      </c>
      <c r="Q3559" s="25" t="s">
        <v>44</v>
      </c>
      <c r="R3559" s="28">
        <v>6.99</v>
      </c>
      <c r="S3559" s="29">
        <v>6.99</v>
      </c>
      <c r="T3559" s="29"/>
      <c r="U3559" s="29">
        <v>6.99</v>
      </c>
      <c r="V3559" s="1">
        <v>4.8899999999999997</v>
      </c>
      <c r="W3559" s="1" t="s">
        <v>45</v>
      </c>
      <c r="X3559" s="1" t="s">
        <v>45</v>
      </c>
      <c r="Y3559" s="30">
        <f t="shared" si="444"/>
        <v>6.99</v>
      </c>
      <c r="Z3559" s="31">
        <f t="shared" si="445"/>
        <v>0</v>
      </c>
      <c r="AA3559" s="32">
        <f t="shared" si="446"/>
        <v>0</v>
      </c>
      <c r="AB3559" t="b">
        <f t="shared" si="447"/>
        <v>1</v>
      </c>
      <c r="AC3559" s="2" t="s">
        <v>76</v>
      </c>
      <c r="AD3559" s="2">
        <v>4.54</v>
      </c>
      <c r="AG3559" t="s">
        <v>6651</v>
      </c>
    </row>
    <row r="3560" spans="1:34" ht="16" hidden="1" x14ac:dyDescent="0.4">
      <c r="A3560" s="24" t="s">
        <v>6638</v>
      </c>
      <c r="B3560" s="25" t="s">
        <v>11322</v>
      </c>
      <c r="C3560" t="str">
        <f t="shared" si="440"/>
        <v>45</v>
      </c>
      <c r="D3560" t="str">
        <f>_xlfn.XLOOKUP(C3560,Folha2!A:A,Folha2!B:B)</f>
        <v>DPH</v>
      </c>
      <c r="E3560" s="26" t="str">
        <f t="shared" si="441"/>
        <v>070</v>
      </c>
      <c r="F3560" s="26" t="str">
        <f t="shared" si="442"/>
        <v>60</v>
      </c>
      <c r="G3560" s="26" t="str">
        <f t="shared" si="443"/>
        <v>04</v>
      </c>
      <c r="H3560" s="27" t="s">
        <v>11329</v>
      </c>
      <c r="I3560" s="25" t="s">
        <v>11330</v>
      </c>
      <c r="J3560" s="27" t="s">
        <v>11280</v>
      </c>
      <c r="K3560" s="25" t="s">
        <v>11331</v>
      </c>
      <c r="L3560" s="27" t="s">
        <v>42</v>
      </c>
      <c r="M3560" s="25" t="s">
        <v>43</v>
      </c>
      <c r="N3560" s="27" t="s">
        <v>43</v>
      </c>
      <c r="O3560" s="25" t="s">
        <v>43</v>
      </c>
      <c r="P3560" s="27" t="s">
        <v>43</v>
      </c>
      <c r="Q3560" s="25" t="s">
        <v>44</v>
      </c>
      <c r="R3560" s="28">
        <v>5.99</v>
      </c>
      <c r="S3560" s="29">
        <v>5.99</v>
      </c>
      <c r="T3560" s="29"/>
      <c r="U3560" s="29">
        <v>5.99</v>
      </c>
      <c r="V3560" s="1">
        <v>4.1900000000000004</v>
      </c>
      <c r="W3560" s="1" t="s">
        <v>45</v>
      </c>
      <c r="X3560" s="1" t="s">
        <v>45</v>
      </c>
      <c r="Y3560" s="30">
        <f t="shared" si="444"/>
        <v>5.99</v>
      </c>
      <c r="Z3560" s="31">
        <f t="shared" si="445"/>
        <v>0</v>
      </c>
      <c r="AA3560" s="32">
        <f t="shared" si="446"/>
        <v>0</v>
      </c>
      <c r="AB3560" t="b">
        <f t="shared" si="447"/>
        <v>1</v>
      </c>
      <c r="AC3560" s="2" t="s">
        <v>53</v>
      </c>
      <c r="AD3560" s="2">
        <v>4.1900000000000004</v>
      </c>
      <c r="AG3560" t="s">
        <v>6651</v>
      </c>
    </row>
    <row r="3561" spans="1:34" ht="16" hidden="1" x14ac:dyDescent="0.4">
      <c r="A3561" s="24" t="s">
        <v>6638</v>
      </c>
      <c r="B3561" s="25" t="s">
        <v>11322</v>
      </c>
      <c r="C3561" t="str">
        <f t="shared" si="440"/>
        <v>45</v>
      </c>
      <c r="D3561" t="str">
        <f>_xlfn.XLOOKUP(C3561,Folha2!A:A,Folha2!B:B)</f>
        <v>DPH</v>
      </c>
      <c r="E3561" s="26" t="str">
        <f t="shared" si="441"/>
        <v>070</v>
      </c>
      <c r="F3561" s="26" t="str">
        <f t="shared" si="442"/>
        <v>60</v>
      </c>
      <c r="G3561" s="26" t="str">
        <f t="shared" si="443"/>
        <v>04</v>
      </c>
      <c r="H3561" s="27" t="s">
        <v>11332</v>
      </c>
      <c r="I3561" s="25" t="s">
        <v>11333</v>
      </c>
      <c r="J3561" s="27" t="s">
        <v>11280</v>
      </c>
      <c r="K3561" s="25" t="s">
        <v>11334</v>
      </c>
      <c r="L3561" s="27" t="s">
        <v>42</v>
      </c>
      <c r="M3561" s="25" t="s">
        <v>43</v>
      </c>
      <c r="N3561" s="27" t="s">
        <v>43</v>
      </c>
      <c r="O3561" s="25" t="s">
        <v>43</v>
      </c>
      <c r="P3561" s="27" t="s">
        <v>43</v>
      </c>
      <c r="Q3561" s="25" t="s">
        <v>44</v>
      </c>
      <c r="R3561" s="28">
        <v>5.99</v>
      </c>
      <c r="S3561" s="29">
        <v>5.99</v>
      </c>
      <c r="T3561" s="29">
        <v>5.99</v>
      </c>
      <c r="U3561" s="29">
        <v>5.99</v>
      </c>
      <c r="V3561" s="1" t="s">
        <v>45</v>
      </c>
      <c r="W3561" s="1" t="s">
        <v>45</v>
      </c>
      <c r="X3561" s="1" t="s">
        <v>45</v>
      </c>
      <c r="Y3561" s="30">
        <f t="shared" si="444"/>
        <v>5.99</v>
      </c>
      <c r="Z3561" s="31">
        <f t="shared" si="445"/>
        <v>0</v>
      </c>
      <c r="AA3561" s="32">
        <f t="shared" si="446"/>
        <v>0</v>
      </c>
      <c r="AB3561" t="b">
        <f t="shared" si="447"/>
        <v>1</v>
      </c>
      <c r="AC3561" s="2" t="s">
        <v>53</v>
      </c>
      <c r="AD3561" s="2">
        <v>4.1900000000000004</v>
      </c>
      <c r="AG3561" t="s">
        <v>6651</v>
      </c>
    </row>
    <row r="3562" spans="1:34" ht="16" hidden="1" x14ac:dyDescent="0.4">
      <c r="A3562" s="24" t="s">
        <v>6638</v>
      </c>
      <c r="B3562" s="25" t="s">
        <v>11322</v>
      </c>
      <c r="C3562" t="str">
        <f t="shared" si="440"/>
        <v>45</v>
      </c>
      <c r="D3562" t="str">
        <f>_xlfn.XLOOKUP(C3562,Folha2!A:A,Folha2!B:B)</f>
        <v>DPH</v>
      </c>
      <c r="E3562" s="26" t="str">
        <f t="shared" si="441"/>
        <v>070</v>
      </c>
      <c r="F3562" s="26" t="str">
        <f t="shared" si="442"/>
        <v>60</v>
      </c>
      <c r="G3562" s="26" t="str">
        <f t="shared" si="443"/>
        <v>04</v>
      </c>
      <c r="H3562" s="27" t="s">
        <v>11335</v>
      </c>
      <c r="I3562" s="25" t="s">
        <v>11336</v>
      </c>
      <c r="J3562" s="27" t="s">
        <v>11280</v>
      </c>
      <c r="K3562" s="25" t="s">
        <v>11337</v>
      </c>
      <c r="L3562" s="27" t="s">
        <v>42</v>
      </c>
      <c r="M3562" s="25" t="s">
        <v>43</v>
      </c>
      <c r="N3562" s="27" t="s">
        <v>43</v>
      </c>
      <c r="O3562" s="25" t="s">
        <v>43</v>
      </c>
      <c r="P3562" s="27" t="s">
        <v>43</v>
      </c>
      <c r="Q3562" s="25" t="s">
        <v>44</v>
      </c>
      <c r="R3562" s="28">
        <v>5.99</v>
      </c>
      <c r="S3562" s="29">
        <v>6.99</v>
      </c>
      <c r="T3562" s="29"/>
      <c r="U3562" s="29">
        <v>5.99</v>
      </c>
      <c r="V3562" s="1" t="s">
        <v>45</v>
      </c>
      <c r="W3562" s="1" t="s">
        <v>45</v>
      </c>
      <c r="X3562" s="1" t="s">
        <v>45</v>
      </c>
      <c r="Y3562" s="30">
        <f t="shared" si="444"/>
        <v>5.99</v>
      </c>
      <c r="Z3562" s="31">
        <f t="shared" si="445"/>
        <v>0</v>
      </c>
      <c r="AA3562" s="32">
        <f t="shared" si="446"/>
        <v>0</v>
      </c>
      <c r="AB3562" t="b">
        <f t="shared" si="447"/>
        <v>1</v>
      </c>
      <c r="AC3562" s="2" t="s">
        <v>70</v>
      </c>
      <c r="AD3562" s="2">
        <v>4.49</v>
      </c>
      <c r="AG3562" t="s">
        <v>6651</v>
      </c>
    </row>
    <row r="3563" spans="1:34" ht="16" hidden="1" x14ac:dyDescent="0.4">
      <c r="A3563" s="24" t="s">
        <v>6638</v>
      </c>
      <c r="B3563" s="25" t="s">
        <v>11322</v>
      </c>
      <c r="C3563" t="str">
        <f t="shared" si="440"/>
        <v>45</v>
      </c>
      <c r="D3563" t="str">
        <f>_xlfn.XLOOKUP(C3563,Folha2!A:A,Folha2!B:B)</f>
        <v>DPH</v>
      </c>
      <c r="E3563" s="26" t="str">
        <f t="shared" si="441"/>
        <v>070</v>
      </c>
      <c r="F3563" s="26" t="str">
        <f t="shared" si="442"/>
        <v>60</v>
      </c>
      <c r="G3563" s="26" t="str">
        <f t="shared" si="443"/>
        <v>04</v>
      </c>
      <c r="H3563" s="27" t="s">
        <v>11338</v>
      </c>
      <c r="I3563" s="25" t="s">
        <v>11339</v>
      </c>
      <c r="J3563" s="27" t="s">
        <v>11280</v>
      </c>
      <c r="K3563" s="25" t="s">
        <v>11340</v>
      </c>
      <c r="L3563" s="27" t="s">
        <v>42</v>
      </c>
      <c r="M3563" s="25" t="s">
        <v>43</v>
      </c>
      <c r="N3563" s="27" t="s">
        <v>43</v>
      </c>
      <c r="O3563" s="25" t="s">
        <v>43</v>
      </c>
      <c r="P3563" s="27" t="s">
        <v>43</v>
      </c>
      <c r="Q3563" s="25" t="s">
        <v>44</v>
      </c>
      <c r="R3563" s="28">
        <v>5.99</v>
      </c>
      <c r="S3563" s="29">
        <v>5.99</v>
      </c>
      <c r="T3563" s="29"/>
      <c r="U3563" s="29">
        <v>5.99</v>
      </c>
      <c r="V3563" s="1">
        <v>4.1900000000000004</v>
      </c>
      <c r="W3563" s="1" t="s">
        <v>45</v>
      </c>
      <c r="X3563" s="1" t="s">
        <v>45</v>
      </c>
      <c r="Y3563" s="30">
        <f t="shared" si="444"/>
        <v>5.99</v>
      </c>
      <c r="Z3563" s="31">
        <f t="shared" si="445"/>
        <v>0</v>
      </c>
      <c r="AA3563" s="32">
        <f t="shared" si="446"/>
        <v>0</v>
      </c>
      <c r="AB3563" t="b">
        <f t="shared" si="447"/>
        <v>1</v>
      </c>
      <c r="AC3563" s="2" t="s">
        <v>53</v>
      </c>
      <c r="AD3563" s="2">
        <v>4.1900000000000004</v>
      </c>
      <c r="AG3563" t="s">
        <v>6651</v>
      </c>
    </row>
    <row r="3564" spans="1:34" ht="16" hidden="1" x14ac:dyDescent="0.4">
      <c r="A3564" s="24" t="s">
        <v>6638</v>
      </c>
      <c r="B3564" s="25" t="s">
        <v>11322</v>
      </c>
      <c r="C3564" t="str">
        <f t="shared" si="440"/>
        <v>45</v>
      </c>
      <c r="D3564" t="str">
        <f>_xlfn.XLOOKUP(C3564,Folha2!A:A,Folha2!B:B)</f>
        <v>DPH</v>
      </c>
      <c r="E3564" s="26" t="str">
        <f t="shared" si="441"/>
        <v>070</v>
      </c>
      <c r="F3564" s="26" t="str">
        <f t="shared" si="442"/>
        <v>60</v>
      </c>
      <c r="G3564" s="26" t="str">
        <f t="shared" si="443"/>
        <v>04</v>
      </c>
      <c r="H3564" s="27" t="s">
        <v>11341</v>
      </c>
      <c r="I3564" s="25" t="s">
        <v>11342</v>
      </c>
      <c r="J3564" s="27" t="s">
        <v>11280</v>
      </c>
      <c r="K3564" s="25" t="s">
        <v>11343</v>
      </c>
      <c r="L3564" s="27" t="s">
        <v>42</v>
      </c>
      <c r="M3564" s="25" t="s">
        <v>43</v>
      </c>
      <c r="N3564" s="27" t="s">
        <v>43</v>
      </c>
      <c r="O3564" s="25" t="s">
        <v>43</v>
      </c>
      <c r="P3564" s="27" t="s">
        <v>43</v>
      </c>
      <c r="Q3564" s="25" t="s">
        <v>44</v>
      </c>
      <c r="R3564" s="28">
        <v>8.2899999999999991</v>
      </c>
      <c r="S3564" s="29">
        <v>8.2899999999999991</v>
      </c>
      <c r="T3564" s="29"/>
      <c r="U3564" s="29">
        <v>8.2899999999999991</v>
      </c>
      <c r="V3564" s="1">
        <v>6.21</v>
      </c>
      <c r="W3564" s="1" t="s">
        <v>45</v>
      </c>
      <c r="X3564" s="1" t="s">
        <v>45</v>
      </c>
      <c r="Y3564" s="30">
        <f t="shared" si="444"/>
        <v>8.2899999999999991</v>
      </c>
      <c r="Z3564" s="31">
        <f t="shared" si="445"/>
        <v>0</v>
      </c>
      <c r="AA3564" s="32">
        <f t="shared" si="446"/>
        <v>0</v>
      </c>
      <c r="AB3564" t="b">
        <f t="shared" si="447"/>
        <v>1</v>
      </c>
      <c r="AC3564" s="2" t="s">
        <v>70</v>
      </c>
      <c r="AD3564" s="2">
        <v>5.79</v>
      </c>
      <c r="AG3564" t="s">
        <v>6651</v>
      </c>
    </row>
    <row r="3565" spans="1:34" ht="16" hidden="1" x14ac:dyDescent="0.4">
      <c r="A3565" s="24" t="s">
        <v>6638</v>
      </c>
      <c r="B3565" s="25" t="s">
        <v>11322</v>
      </c>
      <c r="C3565" t="str">
        <f t="shared" si="440"/>
        <v>45</v>
      </c>
      <c r="D3565" t="str">
        <f>_xlfn.XLOOKUP(C3565,Folha2!A:A,Folha2!B:B)</f>
        <v>DPH</v>
      </c>
      <c r="E3565" s="26" t="str">
        <f t="shared" si="441"/>
        <v>070</v>
      </c>
      <c r="F3565" s="26" t="str">
        <f t="shared" si="442"/>
        <v>60</v>
      </c>
      <c r="G3565" s="26" t="str">
        <f t="shared" si="443"/>
        <v>04</v>
      </c>
      <c r="H3565" s="27" t="s">
        <v>11344</v>
      </c>
      <c r="I3565" s="25" t="s">
        <v>11345</v>
      </c>
      <c r="J3565" s="27" t="s">
        <v>11280</v>
      </c>
      <c r="K3565" s="25" t="s">
        <v>11346</v>
      </c>
      <c r="L3565" s="27" t="s">
        <v>42</v>
      </c>
      <c r="M3565" s="25" t="s">
        <v>43</v>
      </c>
      <c r="N3565" s="27" t="s">
        <v>43</v>
      </c>
      <c r="O3565" s="25" t="s">
        <v>43</v>
      </c>
      <c r="P3565" s="27" t="s">
        <v>43</v>
      </c>
      <c r="Q3565" s="25" t="s">
        <v>44</v>
      </c>
      <c r="R3565" s="28">
        <v>8.2899999999999991</v>
      </c>
      <c r="S3565" s="29">
        <v>8.2899999999999991</v>
      </c>
      <c r="T3565" s="29"/>
      <c r="U3565" s="29">
        <v>8.2899999999999991</v>
      </c>
      <c r="V3565" s="1">
        <v>5.8</v>
      </c>
      <c r="W3565" s="1" t="s">
        <v>45</v>
      </c>
      <c r="X3565" s="1" t="s">
        <v>45</v>
      </c>
      <c r="Y3565" s="30">
        <f t="shared" si="444"/>
        <v>8.2899999999999991</v>
      </c>
      <c r="Z3565" s="31">
        <f t="shared" si="445"/>
        <v>0</v>
      </c>
      <c r="AA3565" s="32">
        <f t="shared" si="446"/>
        <v>0</v>
      </c>
      <c r="AB3565" t="b">
        <f t="shared" si="447"/>
        <v>1</v>
      </c>
      <c r="AC3565" s="2" t="s">
        <v>70</v>
      </c>
      <c r="AD3565" s="2">
        <v>5.79</v>
      </c>
      <c r="AG3565" t="s">
        <v>6651</v>
      </c>
    </row>
    <row r="3566" spans="1:34" ht="16" hidden="1" x14ac:dyDescent="0.4">
      <c r="A3566" s="24" t="s">
        <v>6638</v>
      </c>
      <c r="B3566" s="25" t="s">
        <v>11347</v>
      </c>
      <c r="C3566" t="str">
        <f t="shared" si="440"/>
        <v>45</v>
      </c>
      <c r="D3566" t="str">
        <f>_xlfn.XLOOKUP(C3566,Folha2!A:A,Folha2!B:B)</f>
        <v>DPH</v>
      </c>
      <c r="E3566" s="26" t="str">
        <f t="shared" si="441"/>
        <v>070</v>
      </c>
      <c r="F3566" s="26" t="str">
        <f t="shared" si="442"/>
        <v>60</v>
      </c>
      <c r="G3566" s="26" t="str">
        <f t="shared" si="443"/>
        <v>08</v>
      </c>
      <c r="H3566" s="27" t="s">
        <v>11348</v>
      </c>
      <c r="I3566" s="25" t="s">
        <v>11349</v>
      </c>
      <c r="J3566" s="27" t="s">
        <v>11273</v>
      </c>
      <c r="K3566" s="25" t="s">
        <v>11350</v>
      </c>
      <c r="L3566" s="27" t="s">
        <v>42</v>
      </c>
      <c r="M3566" s="25" t="s">
        <v>43</v>
      </c>
      <c r="N3566" s="27" t="s">
        <v>43</v>
      </c>
      <c r="O3566" s="25" t="s">
        <v>43</v>
      </c>
      <c r="P3566" s="27" t="s">
        <v>43</v>
      </c>
      <c r="Q3566" s="25" t="s">
        <v>44</v>
      </c>
      <c r="R3566" s="28">
        <v>5.29</v>
      </c>
      <c r="S3566" s="29">
        <v>5.29</v>
      </c>
      <c r="T3566" s="29"/>
      <c r="U3566" s="29">
        <v>5.29</v>
      </c>
      <c r="V3566" s="1">
        <v>3.7</v>
      </c>
      <c r="W3566" s="1" t="s">
        <v>45</v>
      </c>
      <c r="X3566" s="1" t="s">
        <v>45</v>
      </c>
      <c r="Y3566" s="30">
        <f t="shared" si="444"/>
        <v>5.29</v>
      </c>
      <c r="Z3566" s="31">
        <f t="shared" si="445"/>
        <v>0</v>
      </c>
      <c r="AA3566" s="32">
        <f t="shared" si="446"/>
        <v>0</v>
      </c>
      <c r="AB3566" t="b">
        <f t="shared" si="447"/>
        <v>1</v>
      </c>
      <c r="AC3566" s="2" t="s">
        <v>76</v>
      </c>
      <c r="AD3566" s="2">
        <v>3.94</v>
      </c>
      <c r="AG3566" t="s">
        <v>6651</v>
      </c>
    </row>
    <row r="3567" spans="1:34" ht="16" hidden="1" x14ac:dyDescent="0.4">
      <c r="A3567" s="24" t="s">
        <v>6638</v>
      </c>
      <c r="B3567" s="25" t="s">
        <v>11347</v>
      </c>
      <c r="C3567" t="str">
        <f t="shared" si="440"/>
        <v>45</v>
      </c>
      <c r="D3567" t="str">
        <f>_xlfn.XLOOKUP(C3567,Folha2!A:A,Folha2!B:B)</f>
        <v>DPH</v>
      </c>
      <c r="E3567" s="26" t="str">
        <f t="shared" si="441"/>
        <v>070</v>
      </c>
      <c r="F3567" s="26" t="str">
        <f t="shared" si="442"/>
        <v>60</v>
      </c>
      <c r="G3567" s="26" t="str">
        <f t="shared" si="443"/>
        <v>08</v>
      </c>
      <c r="H3567" s="27" t="s">
        <v>11351</v>
      </c>
      <c r="I3567" s="25" t="s">
        <v>11352</v>
      </c>
      <c r="J3567" s="27" t="s">
        <v>11273</v>
      </c>
      <c r="K3567" s="25" t="s">
        <v>11353</v>
      </c>
      <c r="L3567" s="27" t="s">
        <v>42</v>
      </c>
      <c r="M3567" s="25" t="s">
        <v>43</v>
      </c>
      <c r="N3567" s="27" t="s">
        <v>43</v>
      </c>
      <c r="O3567" s="25" t="s">
        <v>43</v>
      </c>
      <c r="P3567" s="27" t="s">
        <v>43</v>
      </c>
      <c r="Q3567" s="25" t="s">
        <v>397</v>
      </c>
      <c r="R3567" s="28">
        <v>6.99</v>
      </c>
      <c r="S3567" s="29">
        <v>6.99</v>
      </c>
      <c r="T3567" s="29"/>
      <c r="U3567" s="29">
        <v>6.99</v>
      </c>
      <c r="V3567" s="1">
        <v>4.8899999999999997</v>
      </c>
      <c r="W3567" s="1" t="s">
        <v>45</v>
      </c>
      <c r="X3567" s="1" t="s">
        <v>45</v>
      </c>
      <c r="Y3567" s="30">
        <f t="shared" si="444"/>
        <v>6.99</v>
      </c>
      <c r="Z3567" s="31">
        <f t="shared" si="445"/>
        <v>0</v>
      </c>
      <c r="AA3567" s="32">
        <f t="shared" si="446"/>
        <v>0</v>
      </c>
      <c r="AB3567" t="b">
        <f t="shared" si="447"/>
        <v>1</v>
      </c>
      <c r="AC3567" s="2" t="s">
        <v>45</v>
      </c>
      <c r="AD3567" s="2" t="s">
        <v>45</v>
      </c>
      <c r="AG3567" t="s">
        <v>6651</v>
      </c>
    </row>
    <row r="3568" spans="1:34" ht="16" hidden="1" x14ac:dyDescent="0.4">
      <c r="A3568" s="24" t="s">
        <v>6638</v>
      </c>
      <c r="B3568" s="25" t="s">
        <v>11347</v>
      </c>
      <c r="C3568" t="str">
        <f t="shared" si="440"/>
        <v>45</v>
      </c>
      <c r="D3568" t="str">
        <f>_xlfn.XLOOKUP(C3568,Folha2!A:A,Folha2!B:B)</f>
        <v>DPH</v>
      </c>
      <c r="E3568" s="26" t="str">
        <f t="shared" si="441"/>
        <v>070</v>
      </c>
      <c r="F3568" s="26" t="str">
        <f t="shared" si="442"/>
        <v>60</v>
      </c>
      <c r="G3568" s="26" t="str">
        <f t="shared" si="443"/>
        <v>08</v>
      </c>
      <c r="H3568" s="27" t="s">
        <v>11354</v>
      </c>
      <c r="I3568" s="25" t="s">
        <v>11355</v>
      </c>
      <c r="J3568" s="27" t="s">
        <v>11280</v>
      </c>
      <c r="K3568" s="25" t="s">
        <v>11356</v>
      </c>
      <c r="L3568" s="27" t="s">
        <v>42</v>
      </c>
      <c r="M3568" s="25" t="s">
        <v>43</v>
      </c>
      <c r="N3568" s="27" t="s">
        <v>43</v>
      </c>
      <c r="O3568" s="25" t="s">
        <v>43</v>
      </c>
      <c r="P3568" s="27" t="s">
        <v>43</v>
      </c>
      <c r="Q3568" s="25" t="s">
        <v>44</v>
      </c>
      <c r="R3568" s="28">
        <v>3.99</v>
      </c>
      <c r="S3568" s="29">
        <v>3.99</v>
      </c>
      <c r="T3568" s="29"/>
      <c r="U3568" s="29">
        <v>3.99</v>
      </c>
      <c r="V3568" s="1" t="s">
        <v>45</v>
      </c>
      <c r="W3568" s="1" t="s">
        <v>45</v>
      </c>
      <c r="X3568" s="1" t="s">
        <v>45</v>
      </c>
      <c r="Y3568" s="30">
        <f t="shared" si="444"/>
        <v>3.99</v>
      </c>
      <c r="Z3568" s="31">
        <f t="shared" si="445"/>
        <v>0</v>
      </c>
      <c r="AA3568" s="32">
        <f t="shared" si="446"/>
        <v>0</v>
      </c>
      <c r="AB3568" t="b">
        <f t="shared" si="447"/>
        <v>1</v>
      </c>
      <c r="AC3568" s="2" t="s">
        <v>109</v>
      </c>
      <c r="AD3568" s="2">
        <v>3.19</v>
      </c>
      <c r="AG3568" t="s">
        <v>6651</v>
      </c>
    </row>
    <row r="3569" spans="1:33" ht="16" hidden="1" x14ac:dyDescent="0.4">
      <c r="A3569" s="24" t="s">
        <v>6638</v>
      </c>
      <c r="B3569" s="25" t="s">
        <v>11347</v>
      </c>
      <c r="C3569" t="str">
        <f t="shared" si="440"/>
        <v>45</v>
      </c>
      <c r="D3569" t="str">
        <f>_xlfn.XLOOKUP(C3569,Folha2!A:A,Folha2!B:B)</f>
        <v>DPH</v>
      </c>
      <c r="E3569" s="26" t="str">
        <f t="shared" si="441"/>
        <v>070</v>
      </c>
      <c r="F3569" s="26" t="str">
        <f t="shared" si="442"/>
        <v>60</v>
      </c>
      <c r="G3569" s="26" t="str">
        <f t="shared" si="443"/>
        <v>08</v>
      </c>
      <c r="H3569" s="27" t="s">
        <v>11357</v>
      </c>
      <c r="I3569" s="25" t="s">
        <v>11358</v>
      </c>
      <c r="J3569" s="27" t="s">
        <v>11280</v>
      </c>
      <c r="K3569" s="25" t="s">
        <v>11359</v>
      </c>
      <c r="L3569" s="27" t="s">
        <v>42</v>
      </c>
      <c r="M3569" s="25" t="s">
        <v>52</v>
      </c>
      <c r="N3569" s="27" t="s">
        <v>43</v>
      </c>
      <c r="O3569" s="25" t="s">
        <v>43</v>
      </c>
      <c r="P3569" s="27" t="s">
        <v>52</v>
      </c>
      <c r="Q3569" s="25" t="s">
        <v>44</v>
      </c>
      <c r="R3569" s="28">
        <v>3.99</v>
      </c>
      <c r="S3569" s="29">
        <v>3.99</v>
      </c>
      <c r="T3569" s="29"/>
      <c r="U3569" s="29">
        <v>3.99</v>
      </c>
      <c r="V3569" s="1" t="s">
        <v>45</v>
      </c>
      <c r="W3569" s="1" t="s">
        <v>45</v>
      </c>
      <c r="X3569" s="1" t="s">
        <v>45</v>
      </c>
      <c r="Y3569" s="30">
        <f t="shared" si="444"/>
        <v>3.99</v>
      </c>
      <c r="Z3569" s="31">
        <f t="shared" si="445"/>
        <v>0</v>
      </c>
      <c r="AA3569" s="32">
        <f t="shared" si="446"/>
        <v>0</v>
      </c>
      <c r="AB3569" t="b">
        <f t="shared" si="447"/>
        <v>1</v>
      </c>
      <c r="AC3569" s="2" t="s">
        <v>109</v>
      </c>
      <c r="AD3569" s="2">
        <v>3.19</v>
      </c>
      <c r="AG3569" t="s">
        <v>6651</v>
      </c>
    </row>
    <row r="3570" spans="1:33" ht="16" hidden="1" x14ac:dyDescent="0.4">
      <c r="A3570" s="24" t="s">
        <v>6638</v>
      </c>
      <c r="B3570" s="25" t="s">
        <v>11347</v>
      </c>
      <c r="C3570" t="str">
        <f t="shared" si="440"/>
        <v>45</v>
      </c>
      <c r="D3570" t="str">
        <f>_xlfn.XLOOKUP(C3570,Folha2!A:A,Folha2!B:B)</f>
        <v>DPH</v>
      </c>
      <c r="E3570" s="26" t="str">
        <f t="shared" si="441"/>
        <v>070</v>
      </c>
      <c r="F3570" s="26" t="str">
        <f t="shared" si="442"/>
        <v>60</v>
      </c>
      <c r="G3570" s="26" t="str">
        <f t="shared" si="443"/>
        <v>08</v>
      </c>
      <c r="H3570" s="27" t="s">
        <v>11360</v>
      </c>
      <c r="I3570" s="25" t="s">
        <v>11361</v>
      </c>
      <c r="J3570" s="27" t="s">
        <v>11280</v>
      </c>
      <c r="K3570" s="25" t="s">
        <v>11362</v>
      </c>
      <c r="L3570" s="27" t="s">
        <v>42</v>
      </c>
      <c r="M3570" s="25" t="s">
        <v>43</v>
      </c>
      <c r="N3570" s="27" t="s">
        <v>43</v>
      </c>
      <c r="O3570" s="25" t="s">
        <v>43</v>
      </c>
      <c r="P3570" s="27" t="s">
        <v>43</v>
      </c>
      <c r="Q3570" s="25" t="s">
        <v>44</v>
      </c>
      <c r="R3570" s="28">
        <v>3.99</v>
      </c>
      <c r="S3570" s="29">
        <v>3.99</v>
      </c>
      <c r="T3570" s="29"/>
      <c r="U3570" s="29">
        <v>3.99</v>
      </c>
      <c r="V3570" s="1" t="s">
        <v>45</v>
      </c>
      <c r="W3570" s="1" t="s">
        <v>45</v>
      </c>
      <c r="X3570" s="1" t="s">
        <v>45</v>
      </c>
      <c r="Y3570" s="30">
        <f t="shared" si="444"/>
        <v>3.99</v>
      </c>
      <c r="Z3570" s="31">
        <f t="shared" si="445"/>
        <v>0</v>
      </c>
      <c r="AA3570" s="32">
        <f t="shared" si="446"/>
        <v>0</v>
      </c>
      <c r="AB3570" t="b">
        <f t="shared" si="447"/>
        <v>1</v>
      </c>
      <c r="AC3570" s="2" t="s">
        <v>109</v>
      </c>
      <c r="AD3570" s="2">
        <v>3.19</v>
      </c>
      <c r="AG3570" t="s">
        <v>6651</v>
      </c>
    </row>
    <row r="3571" spans="1:33" ht="16" x14ac:dyDescent="0.4">
      <c r="A3571" s="24" t="s">
        <v>6638</v>
      </c>
      <c r="B3571" s="25" t="s">
        <v>11347</v>
      </c>
      <c r="C3571" t="str">
        <f t="shared" si="440"/>
        <v>45</v>
      </c>
      <c r="D3571" t="str">
        <f>_xlfn.XLOOKUP(C3571,Folha2!A:A,Folha2!B:B)</f>
        <v>DPH</v>
      </c>
      <c r="E3571" s="26" t="str">
        <f t="shared" si="441"/>
        <v>070</v>
      </c>
      <c r="F3571" s="26" t="str">
        <f t="shared" si="442"/>
        <v>60</v>
      </c>
      <c r="G3571" s="26" t="str">
        <f t="shared" si="443"/>
        <v>08</v>
      </c>
      <c r="H3571" s="27" t="s">
        <v>11363</v>
      </c>
      <c r="I3571" s="25" t="s">
        <v>11364</v>
      </c>
      <c r="J3571" s="27" t="s">
        <v>11280</v>
      </c>
      <c r="K3571" s="25" t="s">
        <v>11365</v>
      </c>
      <c r="L3571" s="27" t="s">
        <v>42</v>
      </c>
      <c r="M3571" s="25" t="s">
        <v>43</v>
      </c>
      <c r="N3571" s="27" t="s">
        <v>43</v>
      </c>
      <c r="O3571" s="25" t="s">
        <v>43</v>
      </c>
      <c r="P3571" s="27" t="s">
        <v>43</v>
      </c>
      <c r="Q3571" s="25" t="s">
        <v>44</v>
      </c>
      <c r="R3571" s="28">
        <v>5.29</v>
      </c>
      <c r="S3571" s="29">
        <v>5.49</v>
      </c>
      <c r="T3571" s="29">
        <v>4.3899999999999997</v>
      </c>
      <c r="U3571" s="29">
        <v>5.29</v>
      </c>
      <c r="V3571" s="1">
        <v>3.84</v>
      </c>
      <c r="W3571" s="1" t="s">
        <v>45</v>
      </c>
      <c r="X3571" s="1" t="s">
        <v>45</v>
      </c>
      <c r="Y3571" s="30">
        <f t="shared" si="444"/>
        <v>4.3899999999999997</v>
      </c>
      <c r="Z3571" s="31">
        <f t="shared" si="445"/>
        <v>0.20501138952164011</v>
      </c>
      <c r="AA3571" s="32">
        <f t="shared" si="446"/>
        <v>0.90000000000000036</v>
      </c>
      <c r="AB3571" t="b">
        <f t="shared" si="447"/>
        <v>0</v>
      </c>
      <c r="AC3571" s="2" t="s">
        <v>70</v>
      </c>
      <c r="AD3571" s="2">
        <v>3.94</v>
      </c>
      <c r="AG3571" t="s">
        <v>6651</v>
      </c>
    </row>
    <row r="3572" spans="1:33" ht="16" hidden="1" x14ac:dyDescent="0.4">
      <c r="A3572" s="24" t="s">
        <v>6638</v>
      </c>
      <c r="B3572" s="25" t="s">
        <v>11347</v>
      </c>
      <c r="C3572" t="str">
        <f t="shared" si="440"/>
        <v>45</v>
      </c>
      <c r="D3572" t="str">
        <f>_xlfn.XLOOKUP(C3572,Folha2!A:A,Folha2!B:B)</f>
        <v>DPH</v>
      </c>
      <c r="E3572" s="26" t="str">
        <f t="shared" si="441"/>
        <v>070</v>
      </c>
      <c r="F3572" s="26" t="str">
        <f t="shared" si="442"/>
        <v>60</v>
      </c>
      <c r="G3572" s="26" t="str">
        <f t="shared" si="443"/>
        <v>08</v>
      </c>
      <c r="H3572" s="27" t="s">
        <v>11366</v>
      </c>
      <c r="I3572" s="25" t="s">
        <v>11367</v>
      </c>
      <c r="J3572" s="27" t="s">
        <v>11280</v>
      </c>
      <c r="K3572" s="25" t="s">
        <v>11368</v>
      </c>
      <c r="L3572" s="27" t="s">
        <v>42</v>
      </c>
      <c r="M3572" s="25" t="s">
        <v>43</v>
      </c>
      <c r="N3572" s="27" t="s">
        <v>43</v>
      </c>
      <c r="O3572" s="25" t="s">
        <v>43</v>
      </c>
      <c r="P3572" s="27" t="s">
        <v>43</v>
      </c>
      <c r="Q3572" s="25" t="s">
        <v>44</v>
      </c>
      <c r="R3572" s="28">
        <v>5.99</v>
      </c>
      <c r="S3572" s="29">
        <v>6.29</v>
      </c>
      <c r="T3572" s="29">
        <v>5.99</v>
      </c>
      <c r="U3572" s="29">
        <v>5.99</v>
      </c>
      <c r="V3572" s="1" t="s">
        <v>45</v>
      </c>
      <c r="W3572" s="1" t="s">
        <v>45</v>
      </c>
      <c r="X3572" s="1" t="s">
        <v>45</v>
      </c>
      <c r="Y3572" s="30">
        <f t="shared" si="444"/>
        <v>5.99</v>
      </c>
      <c r="Z3572" s="31">
        <f t="shared" si="445"/>
        <v>0</v>
      </c>
      <c r="AA3572" s="32">
        <f t="shared" si="446"/>
        <v>0</v>
      </c>
      <c r="AB3572" t="b">
        <f t="shared" si="447"/>
        <v>1</v>
      </c>
      <c r="AC3572" s="2" t="s">
        <v>70</v>
      </c>
      <c r="AD3572" s="2">
        <v>4.49</v>
      </c>
      <c r="AG3572" t="s">
        <v>6651</v>
      </c>
    </row>
    <row r="3573" spans="1:33" ht="16" hidden="1" x14ac:dyDescent="0.4">
      <c r="A3573" s="24" t="s">
        <v>6638</v>
      </c>
      <c r="B3573" s="25" t="s">
        <v>11347</v>
      </c>
      <c r="C3573" t="str">
        <f t="shared" si="440"/>
        <v>45</v>
      </c>
      <c r="D3573" t="str">
        <f>_xlfn.XLOOKUP(C3573,Folha2!A:A,Folha2!B:B)</f>
        <v>DPH</v>
      </c>
      <c r="E3573" s="26" t="str">
        <f t="shared" si="441"/>
        <v>070</v>
      </c>
      <c r="F3573" s="26" t="str">
        <f t="shared" si="442"/>
        <v>60</v>
      </c>
      <c r="G3573" s="26" t="str">
        <f t="shared" si="443"/>
        <v>08</v>
      </c>
      <c r="H3573" s="27" t="s">
        <v>11369</v>
      </c>
      <c r="I3573" s="25" t="s">
        <v>11370</v>
      </c>
      <c r="J3573" s="27" t="s">
        <v>11280</v>
      </c>
      <c r="K3573" s="25" t="s">
        <v>11371</v>
      </c>
      <c r="L3573" s="27" t="s">
        <v>42</v>
      </c>
      <c r="M3573" s="25" t="s">
        <v>43</v>
      </c>
      <c r="N3573" s="27" t="s">
        <v>43</v>
      </c>
      <c r="O3573" s="25" t="s">
        <v>43</v>
      </c>
      <c r="P3573" s="27" t="s">
        <v>43</v>
      </c>
      <c r="Q3573" s="25" t="s">
        <v>44</v>
      </c>
      <c r="R3573" s="28">
        <v>5.99</v>
      </c>
      <c r="S3573" s="29">
        <v>5.99</v>
      </c>
      <c r="T3573" s="29">
        <v>5.99</v>
      </c>
      <c r="U3573" s="29">
        <v>5.99</v>
      </c>
      <c r="V3573" s="1" t="s">
        <v>45</v>
      </c>
      <c r="W3573" s="1" t="s">
        <v>45</v>
      </c>
      <c r="X3573" s="1" t="s">
        <v>45</v>
      </c>
      <c r="Y3573" s="30">
        <f t="shared" si="444"/>
        <v>5.99</v>
      </c>
      <c r="Z3573" s="31">
        <f t="shared" si="445"/>
        <v>0</v>
      </c>
      <c r="AA3573" s="32">
        <f t="shared" si="446"/>
        <v>0</v>
      </c>
      <c r="AB3573" t="b">
        <f t="shared" si="447"/>
        <v>1</v>
      </c>
      <c r="AC3573" s="2" t="s">
        <v>109</v>
      </c>
      <c r="AD3573" s="2">
        <v>4.49</v>
      </c>
      <c r="AG3573" t="s">
        <v>6651</v>
      </c>
    </row>
    <row r="3574" spans="1:33" ht="16" hidden="1" x14ac:dyDescent="0.4">
      <c r="A3574" s="24" t="s">
        <v>6638</v>
      </c>
      <c r="B3574" s="25" t="s">
        <v>11347</v>
      </c>
      <c r="C3574" t="str">
        <f t="shared" si="440"/>
        <v>45</v>
      </c>
      <c r="D3574" t="str">
        <f>_xlfn.XLOOKUP(C3574,Folha2!A:A,Folha2!B:B)</f>
        <v>DPH</v>
      </c>
      <c r="E3574" s="26" t="str">
        <f t="shared" si="441"/>
        <v>070</v>
      </c>
      <c r="F3574" s="26" t="str">
        <f t="shared" si="442"/>
        <v>60</v>
      </c>
      <c r="G3574" s="26" t="str">
        <f t="shared" si="443"/>
        <v>08</v>
      </c>
      <c r="H3574" s="27" t="s">
        <v>11372</v>
      </c>
      <c r="I3574" s="25" t="s">
        <v>11373</v>
      </c>
      <c r="J3574" s="27" t="s">
        <v>11280</v>
      </c>
      <c r="K3574" s="25" t="s">
        <v>11374</v>
      </c>
      <c r="L3574" s="27" t="s">
        <v>42</v>
      </c>
      <c r="M3574" s="25" t="s">
        <v>43</v>
      </c>
      <c r="N3574" s="27" t="s">
        <v>43</v>
      </c>
      <c r="O3574" s="25" t="s">
        <v>43</v>
      </c>
      <c r="P3574" s="27" t="s">
        <v>43</v>
      </c>
      <c r="Q3574" s="25" t="s">
        <v>44</v>
      </c>
      <c r="R3574" s="28">
        <v>5.99</v>
      </c>
      <c r="S3574" s="29">
        <v>5.99</v>
      </c>
      <c r="T3574" s="29">
        <v>5.99</v>
      </c>
      <c r="U3574" s="29">
        <v>5.99</v>
      </c>
      <c r="V3574" s="1" t="s">
        <v>45</v>
      </c>
      <c r="W3574" s="1" t="s">
        <v>45</v>
      </c>
      <c r="X3574" s="1" t="s">
        <v>45</v>
      </c>
      <c r="Y3574" s="30">
        <f t="shared" si="444"/>
        <v>5.99</v>
      </c>
      <c r="Z3574" s="31">
        <f t="shared" si="445"/>
        <v>0</v>
      </c>
      <c r="AA3574" s="32">
        <f t="shared" si="446"/>
        <v>0</v>
      </c>
      <c r="AB3574" t="b">
        <f t="shared" si="447"/>
        <v>1</v>
      </c>
      <c r="AC3574" s="2" t="s">
        <v>109</v>
      </c>
      <c r="AD3574" s="2">
        <v>4.49</v>
      </c>
      <c r="AG3574" t="s">
        <v>6651</v>
      </c>
    </row>
    <row r="3575" spans="1:33" ht="16" hidden="1" x14ac:dyDescent="0.4">
      <c r="A3575" s="24" t="s">
        <v>6638</v>
      </c>
      <c r="B3575" s="25" t="s">
        <v>11347</v>
      </c>
      <c r="C3575" t="str">
        <f t="shared" si="440"/>
        <v>45</v>
      </c>
      <c r="D3575" t="str">
        <f>_xlfn.XLOOKUP(C3575,Folha2!A:A,Folha2!B:B)</f>
        <v>DPH</v>
      </c>
      <c r="E3575" s="26" t="str">
        <f t="shared" si="441"/>
        <v>070</v>
      </c>
      <c r="F3575" s="26" t="str">
        <f t="shared" si="442"/>
        <v>60</v>
      </c>
      <c r="G3575" s="26" t="str">
        <f t="shared" si="443"/>
        <v>08</v>
      </c>
      <c r="H3575" s="27" t="s">
        <v>11375</v>
      </c>
      <c r="I3575" s="25" t="s">
        <v>11376</v>
      </c>
      <c r="J3575" s="27" t="s">
        <v>11280</v>
      </c>
      <c r="K3575" s="25" t="s">
        <v>11377</v>
      </c>
      <c r="L3575" s="27" t="s">
        <v>42</v>
      </c>
      <c r="M3575" s="25" t="s">
        <v>43</v>
      </c>
      <c r="N3575" s="27" t="s">
        <v>43</v>
      </c>
      <c r="O3575" s="25" t="s">
        <v>43</v>
      </c>
      <c r="P3575" s="27" t="s">
        <v>43</v>
      </c>
      <c r="Q3575" s="25" t="s">
        <v>44</v>
      </c>
      <c r="R3575" s="28">
        <v>5.99</v>
      </c>
      <c r="S3575" s="29">
        <v>6.29</v>
      </c>
      <c r="T3575" s="29"/>
      <c r="U3575" s="29">
        <v>5.99</v>
      </c>
      <c r="V3575" s="1" t="s">
        <v>45</v>
      </c>
      <c r="W3575" s="1" t="s">
        <v>45</v>
      </c>
      <c r="X3575" s="1" t="s">
        <v>45</v>
      </c>
      <c r="Y3575" s="30">
        <f t="shared" si="444"/>
        <v>5.99</v>
      </c>
      <c r="Z3575" s="31">
        <f t="shared" si="445"/>
        <v>0</v>
      </c>
      <c r="AA3575" s="32">
        <f t="shared" si="446"/>
        <v>0</v>
      </c>
      <c r="AB3575" t="b">
        <f t="shared" si="447"/>
        <v>1</v>
      </c>
      <c r="AC3575" s="2" t="s">
        <v>70</v>
      </c>
      <c r="AD3575" s="2">
        <v>4.49</v>
      </c>
      <c r="AG3575" t="s">
        <v>6651</v>
      </c>
    </row>
    <row r="3576" spans="1:33" ht="16" hidden="1" x14ac:dyDescent="0.4">
      <c r="A3576" s="24" t="s">
        <v>6638</v>
      </c>
      <c r="B3576" s="25" t="s">
        <v>11347</v>
      </c>
      <c r="C3576" t="str">
        <f t="shared" si="440"/>
        <v>45</v>
      </c>
      <c r="D3576" t="str">
        <f>_xlfn.XLOOKUP(C3576,Folha2!A:A,Folha2!B:B)</f>
        <v>DPH</v>
      </c>
      <c r="E3576" s="26" t="str">
        <f t="shared" si="441"/>
        <v>070</v>
      </c>
      <c r="F3576" s="26" t="str">
        <f t="shared" si="442"/>
        <v>60</v>
      </c>
      <c r="G3576" s="26" t="str">
        <f t="shared" si="443"/>
        <v>08</v>
      </c>
      <c r="H3576" s="27" t="s">
        <v>11378</v>
      </c>
      <c r="I3576" s="25" t="s">
        <v>11379</v>
      </c>
      <c r="J3576" s="27" t="s">
        <v>11280</v>
      </c>
      <c r="K3576" s="25" t="s">
        <v>11380</v>
      </c>
      <c r="L3576" s="27" t="s">
        <v>42</v>
      </c>
      <c r="M3576" s="25" t="s">
        <v>43</v>
      </c>
      <c r="N3576" s="27" t="s">
        <v>43</v>
      </c>
      <c r="O3576" s="25" t="s">
        <v>43</v>
      </c>
      <c r="P3576" s="27" t="s">
        <v>43</v>
      </c>
      <c r="Q3576" s="25" t="s">
        <v>44</v>
      </c>
      <c r="R3576" s="28">
        <v>5.99</v>
      </c>
      <c r="S3576" s="29">
        <v>6.29</v>
      </c>
      <c r="T3576" s="29">
        <v>5.99</v>
      </c>
      <c r="U3576" s="29">
        <v>5.99</v>
      </c>
      <c r="V3576" s="1" t="s">
        <v>45</v>
      </c>
      <c r="W3576" s="1" t="s">
        <v>45</v>
      </c>
      <c r="X3576" s="1" t="s">
        <v>45</v>
      </c>
      <c r="Y3576" s="30">
        <f t="shared" si="444"/>
        <v>5.99</v>
      </c>
      <c r="Z3576" s="31">
        <f t="shared" si="445"/>
        <v>0</v>
      </c>
      <c r="AA3576" s="32">
        <f t="shared" si="446"/>
        <v>0</v>
      </c>
      <c r="AB3576" t="b">
        <f t="shared" si="447"/>
        <v>1</v>
      </c>
      <c r="AC3576" s="2" t="s">
        <v>53</v>
      </c>
      <c r="AD3576" s="2">
        <v>4.49</v>
      </c>
      <c r="AG3576" t="s">
        <v>6651</v>
      </c>
    </row>
    <row r="3577" spans="1:33" ht="16" x14ac:dyDescent="0.4">
      <c r="A3577" s="24" t="s">
        <v>6638</v>
      </c>
      <c r="B3577" s="25" t="s">
        <v>11381</v>
      </c>
      <c r="C3577" t="str">
        <f t="shared" si="440"/>
        <v>45</v>
      </c>
      <c r="D3577" t="str">
        <f>_xlfn.XLOOKUP(C3577,Folha2!A:A,Folha2!B:B)</f>
        <v>DPH</v>
      </c>
      <c r="E3577" s="26" t="str">
        <f t="shared" si="441"/>
        <v>070</v>
      </c>
      <c r="F3577" s="26" t="str">
        <f t="shared" si="442"/>
        <v>60</v>
      </c>
      <c r="G3577" s="26" t="str">
        <f t="shared" si="443"/>
        <v>12</v>
      </c>
      <c r="H3577" s="27" t="s">
        <v>11382</v>
      </c>
      <c r="I3577" s="25" t="s">
        <v>11383</v>
      </c>
      <c r="J3577" s="27" t="s">
        <v>11280</v>
      </c>
      <c r="K3577" s="25" t="s">
        <v>11384</v>
      </c>
      <c r="L3577" s="27" t="s">
        <v>42</v>
      </c>
      <c r="M3577" s="25" t="s">
        <v>43</v>
      </c>
      <c r="N3577" s="27" t="s">
        <v>43</v>
      </c>
      <c r="O3577" s="25" t="s">
        <v>43</v>
      </c>
      <c r="P3577" s="27" t="s">
        <v>43</v>
      </c>
      <c r="Q3577" s="25" t="s">
        <v>44</v>
      </c>
      <c r="R3577" s="28">
        <v>1.99</v>
      </c>
      <c r="S3577" s="29">
        <v>2.19</v>
      </c>
      <c r="T3577" s="29"/>
      <c r="U3577" s="29"/>
      <c r="V3577" s="1">
        <v>1.53</v>
      </c>
      <c r="W3577" s="1" t="s">
        <v>45</v>
      </c>
      <c r="X3577" s="1" t="s">
        <v>45</v>
      </c>
      <c r="Y3577" s="30">
        <f t="shared" si="444"/>
        <v>2.19</v>
      </c>
      <c r="Z3577" s="31">
        <f t="shared" si="445"/>
        <v>-9.1324200913242004E-2</v>
      </c>
      <c r="AA3577" s="32">
        <f t="shared" si="446"/>
        <v>-0.19999999999999996</v>
      </c>
      <c r="AB3577" t="b">
        <f t="shared" si="447"/>
        <v>0</v>
      </c>
      <c r="AC3577" s="2" t="s">
        <v>70</v>
      </c>
      <c r="AD3577" s="2">
        <v>1.59</v>
      </c>
    </row>
    <row r="3578" spans="1:33" ht="16" hidden="1" x14ac:dyDescent="0.4">
      <c r="A3578" s="24" t="s">
        <v>6638</v>
      </c>
      <c r="B3578" s="25" t="s">
        <v>11381</v>
      </c>
      <c r="C3578" t="str">
        <f t="shared" si="440"/>
        <v>45</v>
      </c>
      <c r="D3578" t="str">
        <f>_xlfn.XLOOKUP(C3578,Folha2!A:A,Folha2!B:B)</f>
        <v>DPH</v>
      </c>
      <c r="E3578" s="26" t="str">
        <f t="shared" si="441"/>
        <v>070</v>
      </c>
      <c r="F3578" s="26" t="str">
        <f t="shared" si="442"/>
        <v>60</v>
      </c>
      <c r="G3578" s="26" t="str">
        <f t="shared" si="443"/>
        <v>12</v>
      </c>
      <c r="H3578" s="27" t="s">
        <v>11385</v>
      </c>
      <c r="I3578" s="25" t="s">
        <v>11386</v>
      </c>
      <c r="J3578" s="27" t="s">
        <v>11280</v>
      </c>
      <c r="K3578" s="25" t="s">
        <v>11387</v>
      </c>
      <c r="L3578" s="27" t="s">
        <v>42</v>
      </c>
      <c r="M3578" s="25" t="s">
        <v>43</v>
      </c>
      <c r="N3578" s="27" t="s">
        <v>43</v>
      </c>
      <c r="O3578" s="25" t="s">
        <v>43</v>
      </c>
      <c r="P3578" s="27" t="s">
        <v>43</v>
      </c>
      <c r="Q3578" s="25" t="s">
        <v>44</v>
      </c>
      <c r="R3578" s="28">
        <v>3.99</v>
      </c>
      <c r="S3578" s="29">
        <v>4.1900000000000004</v>
      </c>
      <c r="T3578" s="29"/>
      <c r="U3578" s="29">
        <v>3.99</v>
      </c>
      <c r="V3578" s="1">
        <v>2.93</v>
      </c>
      <c r="W3578" s="1" t="s">
        <v>45</v>
      </c>
      <c r="X3578" s="1" t="s">
        <v>45</v>
      </c>
      <c r="Y3578" s="30">
        <f t="shared" si="444"/>
        <v>3.99</v>
      </c>
      <c r="Z3578" s="31">
        <f t="shared" si="445"/>
        <v>0</v>
      </c>
      <c r="AA3578" s="32">
        <f t="shared" si="446"/>
        <v>0</v>
      </c>
      <c r="AB3578" t="b">
        <f t="shared" si="447"/>
        <v>1</v>
      </c>
      <c r="AC3578" s="2" t="s">
        <v>70</v>
      </c>
      <c r="AD3578" s="2">
        <v>2.59</v>
      </c>
      <c r="AG3578" t="s">
        <v>6651</v>
      </c>
    </row>
    <row r="3579" spans="1:33" ht="16" hidden="1" x14ac:dyDescent="0.4">
      <c r="A3579" s="24" t="s">
        <v>6638</v>
      </c>
      <c r="B3579" s="25" t="s">
        <v>11381</v>
      </c>
      <c r="C3579" t="str">
        <f t="shared" si="440"/>
        <v>45</v>
      </c>
      <c r="D3579" t="str">
        <f>_xlfn.XLOOKUP(C3579,Folha2!A:A,Folha2!B:B)</f>
        <v>DPH</v>
      </c>
      <c r="E3579" s="26" t="str">
        <f t="shared" si="441"/>
        <v>070</v>
      </c>
      <c r="F3579" s="26" t="str">
        <f t="shared" si="442"/>
        <v>60</v>
      </c>
      <c r="G3579" s="26" t="str">
        <f t="shared" si="443"/>
        <v>12</v>
      </c>
      <c r="H3579" s="27" t="s">
        <v>11388</v>
      </c>
      <c r="I3579" s="25" t="s">
        <v>11389</v>
      </c>
      <c r="J3579" s="27" t="s">
        <v>11390</v>
      </c>
      <c r="K3579" s="25" t="s">
        <v>11391</v>
      </c>
      <c r="L3579" s="27" t="s">
        <v>51</v>
      </c>
      <c r="M3579" s="25" t="s">
        <v>43</v>
      </c>
      <c r="N3579" s="27" t="s">
        <v>43</v>
      </c>
      <c r="O3579" s="25" t="s">
        <v>43</v>
      </c>
      <c r="P3579" s="27" t="s">
        <v>43</v>
      </c>
      <c r="Q3579" s="25" t="s">
        <v>44</v>
      </c>
      <c r="R3579" s="28">
        <v>1.44</v>
      </c>
      <c r="S3579" s="29">
        <v>1.44</v>
      </c>
      <c r="T3579" s="29"/>
      <c r="U3579" s="29"/>
      <c r="V3579" s="1" t="s">
        <v>45</v>
      </c>
      <c r="W3579" s="1" t="s">
        <v>45</v>
      </c>
      <c r="X3579" s="1" t="s">
        <v>45</v>
      </c>
      <c r="Y3579" s="30">
        <f t="shared" si="444"/>
        <v>1.44</v>
      </c>
      <c r="Z3579" s="31">
        <f t="shared" si="445"/>
        <v>0</v>
      </c>
      <c r="AA3579" s="32">
        <f t="shared" si="446"/>
        <v>0</v>
      </c>
      <c r="AB3579" t="b">
        <f t="shared" si="447"/>
        <v>1</v>
      </c>
      <c r="AC3579" s="2" t="s">
        <v>45</v>
      </c>
      <c r="AD3579" s="2" t="s">
        <v>45</v>
      </c>
      <c r="AG3579" t="s">
        <v>6651</v>
      </c>
    </row>
    <row r="3580" spans="1:33" ht="16" hidden="1" x14ac:dyDescent="0.4">
      <c r="A3580" s="24" t="s">
        <v>6638</v>
      </c>
      <c r="B3580" s="25" t="s">
        <v>11381</v>
      </c>
      <c r="C3580" t="str">
        <f t="shared" si="440"/>
        <v>45</v>
      </c>
      <c r="D3580" t="str">
        <f>_xlfn.XLOOKUP(C3580,Folha2!A:A,Folha2!B:B)</f>
        <v>DPH</v>
      </c>
      <c r="E3580" s="26" t="str">
        <f t="shared" si="441"/>
        <v>070</v>
      </c>
      <c r="F3580" s="26" t="str">
        <f t="shared" si="442"/>
        <v>60</v>
      </c>
      <c r="G3580" s="26" t="str">
        <f t="shared" si="443"/>
        <v>12</v>
      </c>
      <c r="H3580" s="27" t="s">
        <v>11392</v>
      </c>
      <c r="I3580" s="25" t="s">
        <v>11393</v>
      </c>
      <c r="J3580" s="27" t="s">
        <v>11390</v>
      </c>
      <c r="K3580" s="25" t="s">
        <v>11394</v>
      </c>
      <c r="L3580" s="27" t="s">
        <v>51</v>
      </c>
      <c r="M3580" s="25" t="s">
        <v>43</v>
      </c>
      <c r="N3580" s="27" t="s">
        <v>43</v>
      </c>
      <c r="O3580" s="25" t="s">
        <v>43</v>
      </c>
      <c r="P3580" s="27" t="s">
        <v>43</v>
      </c>
      <c r="Q3580" s="25" t="s">
        <v>221</v>
      </c>
      <c r="R3580" s="28">
        <v>1.79</v>
      </c>
      <c r="S3580" s="29">
        <v>1.79</v>
      </c>
      <c r="T3580" s="29"/>
      <c r="U3580" s="29"/>
      <c r="V3580" s="1" t="s">
        <v>45</v>
      </c>
      <c r="W3580" s="1" t="s">
        <v>45</v>
      </c>
      <c r="X3580" s="1" t="s">
        <v>45</v>
      </c>
      <c r="Y3580" s="30">
        <f t="shared" si="444"/>
        <v>1.79</v>
      </c>
      <c r="Z3580" s="31">
        <f t="shared" si="445"/>
        <v>0</v>
      </c>
      <c r="AA3580" s="32">
        <f t="shared" si="446"/>
        <v>0</v>
      </c>
      <c r="AB3580" t="b">
        <f t="shared" si="447"/>
        <v>1</v>
      </c>
      <c r="AC3580" s="2" t="s">
        <v>45</v>
      </c>
      <c r="AD3580" s="2" t="s">
        <v>45</v>
      </c>
      <c r="AG3580" t="s">
        <v>6651</v>
      </c>
    </row>
    <row r="3581" spans="1:33" ht="16" hidden="1" x14ac:dyDescent="0.4">
      <c r="A3581" s="24" t="s">
        <v>6638</v>
      </c>
      <c r="B3581" s="25" t="s">
        <v>11381</v>
      </c>
      <c r="C3581" t="str">
        <f t="shared" si="440"/>
        <v>45</v>
      </c>
      <c r="D3581" t="str">
        <f>_xlfn.XLOOKUP(C3581,Folha2!A:A,Folha2!B:B)</f>
        <v>DPH</v>
      </c>
      <c r="E3581" s="26" t="str">
        <f t="shared" si="441"/>
        <v>070</v>
      </c>
      <c r="F3581" s="26" t="str">
        <f t="shared" si="442"/>
        <v>60</v>
      </c>
      <c r="G3581" s="26" t="str">
        <f t="shared" si="443"/>
        <v>12</v>
      </c>
      <c r="H3581" s="27" t="s">
        <v>11395</v>
      </c>
      <c r="I3581" s="25" t="s">
        <v>11396</v>
      </c>
      <c r="J3581" s="27" t="s">
        <v>11390</v>
      </c>
      <c r="K3581" s="25" t="s">
        <v>11397</v>
      </c>
      <c r="L3581" s="27" t="s">
        <v>51</v>
      </c>
      <c r="M3581" s="25" t="s">
        <v>43</v>
      </c>
      <c r="N3581" s="27" t="s">
        <v>43</v>
      </c>
      <c r="O3581" s="25" t="s">
        <v>43</v>
      </c>
      <c r="P3581" s="27" t="s">
        <v>43</v>
      </c>
      <c r="Q3581" s="25" t="s">
        <v>44</v>
      </c>
      <c r="R3581" s="28">
        <v>2.79</v>
      </c>
      <c r="S3581" s="29"/>
      <c r="T3581" s="29"/>
      <c r="U3581" s="29">
        <v>2.79</v>
      </c>
      <c r="V3581" s="1" t="s">
        <v>45</v>
      </c>
      <c r="W3581" s="1" t="s">
        <v>45</v>
      </c>
      <c r="X3581" s="1" t="s">
        <v>45</v>
      </c>
      <c r="Y3581" s="30">
        <f t="shared" si="444"/>
        <v>2.79</v>
      </c>
      <c r="Z3581" s="31">
        <f t="shared" si="445"/>
        <v>0</v>
      </c>
      <c r="AA3581" s="32">
        <f t="shared" si="446"/>
        <v>0</v>
      </c>
      <c r="AB3581" t="b">
        <f t="shared" si="447"/>
        <v>1</v>
      </c>
      <c r="AC3581" s="2" t="s">
        <v>45</v>
      </c>
      <c r="AD3581" s="2" t="s">
        <v>45</v>
      </c>
      <c r="AG3581" t="s">
        <v>6651</v>
      </c>
    </row>
    <row r="3582" spans="1:33" ht="16" hidden="1" x14ac:dyDescent="0.4">
      <c r="A3582" s="24" t="s">
        <v>6638</v>
      </c>
      <c r="B3582" s="25" t="s">
        <v>11381</v>
      </c>
      <c r="C3582" t="str">
        <f t="shared" si="440"/>
        <v>45</v>
      </c>
      <c r="D3582" t="str">
        <f>_xlfn.XLOOKUP(C3582,Folha2!A:A,Folha2!B:B)</f>
        <v>DPH</v>
      </c>
      <c r="E3582" s="26" t="str">
        <f t="shared" si="441"/>
        <v>070</v>
      </c>
      <c r="F3582" s="26" t="str">
        <f t="shared" si="442"/>
        <v>60</v>
      </c>
      <c r="G3582" s="26" t="str">
        <f t="shared" si="443"/>
        <v>12</v>
      </c>
      <c r="H3582" s="27" t="s">
        <v>11398</v>
      </c>
      <c r="I3582" s="25" t="s">
        <v>11399</v>
      </c>
      <c r="J3582" s="27" t="s">
        <v>59</v>
      </c>
      <c r="K3582" s="25" t="s">
        <v>11400</v>
      </c>
      <c r="L3582" s="27" t="s">
        <v>51</v>
      </c>
      <c r="M3582" s="25" t="s">
        <v>43</v>
      </c>
      <c r="N3582" s="27" t="s">
        <v>43</v>
      </c>
      <c r="O3582" s="25" t="s">
        <v>43</v>
      </c>
      <c r="P3582" s="27" t="s">
        <v>43</v>
      </c>
      <c r="Q3582" s="25" t="s">
        <v>44</v>
      </c>
      <c r="R3582" s="28">
        <v>0.59</v>
      </c>
      <c r="S3582" s="29">
        <v>0.59</v>
      </c>
      <c r="T3582" s="29"/>
      <c r="U3582" s="29">
        <v>0.59</v>
      </c>
      <c r="V3582" s="1" t="s">
        <v>45</v>
      </c>
      <c r="W3582" s="1" t="s">
        <v>45</v>
      </c>
      <c r="X3582" s="1" t="s">
        <v>45</v>
      </c>
      <c r="Y3582" s="30">
        <f t="shared" si="444"/>
        <v>0.59</v>
      </c>
      <c r="Z3582" s="31">
        <f t="shared" si="445"/>
        <v>0</v>
      </c>
      <c r="AA3582" s="32">
        <f t="shared" si="446"/>
        <v>0</v>
      </c>
      <c r="AB3582" t="b">
        <f t="shared" si="447"/>
        <v>1</v>
      </c>
      <c r="AC3582" s="2" t="s">
        <v>45</v>
      </c>
      <c r="AD3582" s="2" t="s">
        <v>45</v>
      </c>
      <c r="AG3582" t="s">
        <v>6651</v>
      </c>
    </row>
    <row r="3583" spans="1:33" ht="16" hidden="1" x14ac:dyDescent="0.4">
      <c r="A3583" s="24" t="s">
        <v>6638</v>
      </c>
      <c r="B3583" s="25" t="s">
        <v>11381</v>
      </c>
      <c r="C3583" t="str">
        <f t="shared" si="440"/>
        <v>45</v>
      </c>
      <c r="D3583" t="str">
        <f>_xlfn.XLOOKUP(C3583,Folha2!A:A,Folha2!B:B)</f>
        <v>DPH</v>
      </c>
      <c r="E3583" s="26" t="str">
        <f t="shared" si="441"/>
        <v>070</v>
      </c>
      <c r="F3583" s="26" t="str">
        <f t="shared" si="442"/>
        <v>60</v>
      </c>
      <c r="G3583" s="26" t="str">
        <f t="shared" si="443"/>
        <v>12</v>
      </c>
      <c r="H3583" s="27" t="s">
        <v>11401</v>
      </c>
      <c r="I3583" s="25" t="s">
        <v>11402</v>
      </c>
      <c r="J3583" s="27" t="s">
        <v>59</v>
      </c>
      <c r="K3583" s="25" t="s">
        <v>11403</v>
      </c>
      <c r="L3583" s="27" t="s">
        <v>51</v>
      </c>
      <c r="M3583" s="25" t="s">
        <v>43</v>
      </c>
      <c r="N3583" s="27" t="s">
        <v>43</v>
      </c>
      <c r="O3583" s="25" t="s">
        <v>43</v>
      </c>
      <c r="P3583" s="27" t="s">
        <v>43</v>
      </c>
      <c r="Q3583" s="25" t="s">
        <v>44</v>
      </c>
      <c r="R3583" s="28">
        <v>1.69</v>
      </c>
      <c r="S3583" s="29">
        <v>1.69</v>
      </c>
      <c r="T3583" s="29"/>
      <c r="U3583" s="29"/>
      <c r="V3583" s="1" t="s">
        <v>45</v>
      </c>
      <c r="W3583" s="1" t="s">
        <v>45</v>
      </c>
      <c r="X3583" s="1" t="s">
        <v>45</v>
      </c>
      <c r="Y3583" s="30">
        <f t="shared" si="444"/>
        <v>1.69</v>
      </c>
      <c r="Z3583" s="31">
        <f t="shared" si="445"/>
        <v>0</v>
      </c>
      <c r="AA3583" s="32">
        <f t="shared" si="446"/>
        <v>0</v>
      </c>
      <c r="AB3583" t="b">
        <f t="shared" si="447"/>
        <v>1</v>
      </c>
      <c r="AC3583" s="2" t="s">
        <v>45</v>
      </c>
      <c r="AD3583" s="2" t="s">
        <v>45</v>
      </c>
      <c r="AG3583" t="s">
        <v>6651</v>
      </c>
    </row>
    <row r="3584" spans="1:33" ht="16" x14ac:dyDescent="0.4">
      <c r="A3584" s="24" t="s">
        <v>6638</v>
      </c>
      <c r="B3584" s="25" t="s">
        <v>11381</v>
      </c>
      <c r="C3584" t="str">
        <f t="shared" si="440"/>
        <v>45</v>
      </c>
      <c r="D3584" t="str">
        <f>_xlfn.XLOOKUP(C3584,Folha2!A:A,Folha2!B:B)</f>
        <v>DPH</v>
      </c>
      <c r="E3584" s="26" t="str">
        <f t="shared" si="441"/>
        <v>070</v>
      </c>
      <c r="F3584" s="26" t="str">
        <f t="shared" si="442"/>
        <v>60</v>
      </c>
      <c r="G3584" s="26" t="str">
        <f t="shared" si="443"/>
        <v>12</v>
      </c>
      <c r="H3584" s="27" t="s">
        <v>11404</v>
      </c>
      <c r="I3584" s="25" t="s">
        <v>11405</v>
      </c>
      <c r="J3584" s="27" t="s">
        <v>59</v>
      </c>
      <c r="K3584" s="25" t="s">
        <v>11406</v>
      </c>
      <c r="L3584" s="27" t="s">
        <v>51</v>
      </c>
      <c r="M3584" s="25" t="s">
        <v>43</v>
      </c>
      <c r="N3584" s="27" t="s">
        <v>43</v>
      </c>
      <c r="O3584" s="25" t="s">
        <v>43</v>
      </c>
      <c r="P3584" s="27" t="s">
        <v>43</v>
      </c>
      <c r="Q3584" s="25" t="s">
        <v>1191</v>
      </c>
      <c r="R3584" s="28">
        <v>2.99</v>
      </c>
      <c r="S3584" s="29">
        <v>1.3</v>
      </c>
      <c r="T3584" s="29"/>
      <c r="U3584" s="29">
        <v>1.39</v>
      </c>
      <c r="V3584" s="1" t="s">
        <v>45</v>
      </c>
      <c r="W3584" s="1" t="s">
        <v>45</v>
      </c>
      <c r="X3584" s="1" t="s">
        <v>45</v>
      </c>
      <c r="Y3584" s="30">
        <f t="shared" si="444"/>
        <v>1.345</v>
      </c>
      <c r="Z3584" s="31">
        <f t="shared" si="445"/>
        <v>1.2230483271375467</v>
      </c>
      <c r="AA3584" s="32">
        <f t="shared" si="446"/>
        <v>1.6450000000000002</v>
      </c>
      <c r="AB3584" t="b">
        <f t="shared" si="447"/>
        <v>0</v>
      </c>
      <c r="AC3584" s="2" t="s">
        <v>45</v>
      </c>
      <c r="AD3584" s="2" t="s">
        <v>45</v>
      </c>
    </row>
    <row r="3585" spans="1:33" ht="16" hidden="1" x14ac:dyDescent="0.4">
      <c r="A3585" s="24" t="s">
        <v>6638</v>
      </c>
      <c r="B3585" s="25" t="s">
        <v>11407</v>
      </c>
      <c r="C3585" t="str">
        <f t="shared" si="440"/>
        <v>45</v>
      </c>
      <c r="D3585" t="str">
        <f>_xlfn.XLOOKUP(C3585,Folha2!A:A,Folha2!B:B)</f>
        <v>DPH</v>
      </c>
      <c r="E3585" s="26" t="str">
        <f t="shared" si="441"/>
        <v>070</v>
      </c>
      <c r="F3585" s="26" t="str">
        <f t="shared" si="442"/>
        <v>60</v>
      </c>
      <c r="G3585" s="26" t="str">
        <f t="shared" si="443"/>
        <v>14</v>
      </c>
      <c r="H3585" s="27" t="s">
        <v>11408</v>
      </c>
      <c r="I3585" s="25" t="s">
        <v>11409</v>
      </c>
      <c r="J3585" s="27" t="s">
        <v>11410</v>
      </c>
      <c r="K3585" s="25" t="s">
        <v>11411</v>
      </c>
      <c r="L3585" s="27" t="s">
        <v>42</v>
      </c>
      <c r="M3585" s="25" t="s">
        <v>43</v>
      </c>
      <c r="N3585" s="27" t="s">
        <v>43</v>
      </c>
      <c r="O3585" s="25" t="s">
        <v>43</v>
      </c>
      <c r="P3585" s="27" t="s">
        <v>43</v>
      </c>
      <c r="Q3585" s="25" t="s">
        <v>44</v>
      </c>
      <c r="R3585" s="28">
        <v>5.45</v>
      </c>
      <c r="S3585" s="29">
        <v>5.45</v>
      </c>
      <c r="T3585" s="29"/>
      <c r="U3585" s="29"/>
      <c r="V3585" s="1" t="s">
        <v>45</v>
      </c>
      <c r="W3585" s="1" t="s">
        <v>45</v>
      </c>
      <c r="X3585" s="1" t="s">
        <v>45</v>
      </c>
      <c r="Y3585" s="30">
        <f t="shared" si="444"/>
        <v>5.45</v>
      </c>
      <c r="Z3585" s="31">
        <f t="shared" si="445"/>
        <v>0</v>
      </c>
      <c r="AA3585" s="32">
        <f t="shared" si="446"/>
        <v>0</v>
      </c>
      <c r="AB3585" t="b">
        <f t="shared" si="447"/>
        <v>1</v>
      </c>
      <c r="AC3585" s="2" t="s">
        <v>45</v>
      </c>
      <c r="AD3585" s="2" t="s">
        <v>45</v>
      </c>
      <c r="AG3585" t="s">
        <v>6651</v>
      </c>
    </row>
    <row r="3586" spans="1:33" ht="16" hidden="1" x14ac:dyDescent="0.4">
      <c r="A3586" s="24" t="s">
        <v>6638</v>
      </c>
      <c r="B3586" s="25" t="s">
        <v>11407</v>
      </c>
      <c r="C3586" t="str">
        <f t="shared" si="440"/>
        <v>45</v>
      </c>
      <c r="D3586" t="str">
        <f>_xlfn.XLOOKUP(C3586,Folha2!A:A,Folha2!B:B)</f>
        <v>DPH</v>
      </c>
      <c r="E3586" s="26" t="str">
        <f t="shared" si="441"/>
        <v>070</v>
      </c>
      <c r="F3586" s="26" t="str">
        <f t="shared" si="442"/>
        <v>60</v>
      </c>
      <c r="G3586" s="26" t="str">
        <f t="shared" si="443"/>
        <v>14</v>
      </c>
      <c r="H3586" s="27" t="s">
        <v>11412</v>
      </c>
      <c r="I3586" s="25" t="s">
        <v>11413</v>
      </c>
      <c r="J3586" s="27" t="s">
        <v>11410</v>
      </c>
      <c r="K3586" s="25" t="s">
        <v>11414</v>
      </c>
      <c r="L3586" s="27" t="s">
        <v>42</v>
      </c>
      <c r="M3586" s="25" t="s">
        <v>43</v>
      </c>
      <c r="N3586" s="27" t="s">
        <v>43</v>
      </c>
      <c r="O3586" s="25" t="s">
        <v>43</v>
      </c>
      <c r="P3586" s="27" t="s">
        <v>43</v>
      </c>
      <c r="Q3586" s="25" t="s">
        <v>44</v>
      </c>
      <c r="R3586" s="28">
        <v>5.55</v>
      </c>
      <c r="S3586" s="29">
        <v>5.55</v>
      </c>
      <c r="T3586" s="29"/>
      <c r="U3586" s="29"/>
      <c r="V3586" s="1" t="s">
        <v>45</v>
      </c>
      <c r="W3586" s="1" t="s">
        <v>45</v>
      </c>
      <c r="X3586" s="1" t="s">
        <v>45</v>
      </c>
      <c r="Y3586" s="30">
        <f t="shared" si="444"/>
        <v>5.55</v>
      </c>
      <c r="Z3586" s="31">
        <f t="shared" si="445"/>
        <v>0</v>
      </c>
      <c r="AA3586" s="32">
        <f t="shared" si="446"/>
        <v>0</v>
      </c>
      <c r="AB3586" t="b">
        <f t="shared" si="447"/>
        <v>1</v>
      </c>
      <c r="AC3586" s="2" t="s">
        <v>45</v>
      </c>
      <c r="AD3586" s="2" t="s">
        <v>45</v>
      </c>
      <c r="AG3586" t="s">
        <v>6651</v>
      </c>
    </row>
    <row r="3587" spans="1:33" ht="16" hidden="1" x14ac:dyDescent="0.4">
      <c r="A3587" s="24" t="s">
        <v>6638</v>
      </c>
      <c r="B3587" s="25" t="s">
        <v>11407</v>
      </c>
      <c r="C3587" t="str">
        <f t="shared" si="440"/>
        <v>45</v>
      </c>
      <c r="D3587" t="str">
        <f>_xlfn.XLOOKUP(C3587,Folha2!A:A,Folha2!B:B)</f>
        <v>DPH</v>
      </c>
      <c r="E3587" s="26" t="str">
        <f t="shared" si="441"/>
        <v>070</v>
      </c>
      <c r="F3587" s="26" t="str">
        <f t="shared" si="442"/>
        <v>60</v>
      </c>
      <c r="G3587" s="26" t="str">
        <f t="shared" si="443"/>
        <v>14</v>
      </c>
      <c r="H3587" s="27" t="s">
        <v>11415</v>
      </c>
      <c r="I3587" s="25" t="s">
        <v>11416</v>
      </c>
      <c r="J3587" s="27" t="s">
        <v>59</v>
      </c>
      <c r="K3587" s="25" t="s">
        <v>11417</v>
      </c>
      <c r="L3587" s="27" t="s">
        <v>51</v>
      </c>
      <c r="M3587" s="25" t="s">
        <v>43</v>
      </c>
      <c r="N3587" s="27" t="s">
        <v>43</v>
      </c>
      <c r="O3587" s="25" t="s">
        <v>43</v>
      </c>
      <c r="P3587" s="27" t="s">
        <v>43</v>
      </c>
      <c r="Q3587" s="25" t="s">
        <v>44</v>
      </c>
      <c r="R3587" s="28">
        <v>0.99</v>
      </c>
      <c r="S3587" s="29"/>
      <c r="T3587" s="29">
        <v>0.99</v>
      </c>
      <c r="U3587" s="29">
        <v>0.99</v>
      </c>
      <c r="V3587" s="1" t="s">
        <v>45</v>
      </c>
      <c r="W3587" s="1" t="s">
        <v>45</v>
      </c>
      <c r="X3587" s="1" t="s">
        <v>45</v>
      </c>
      <c r="Y3587" s="30">
        <f t="shared" si="444"/>
        <v>0.99</v>
      </c>
      <c r="Z3587" s="31">
        <f t="shared" si="445"/>
        <v>0</v>
      </c>
      <c r="AA3587" s="32">
        <f t="shared" si="446"/>
        <v>0</v>
      </c>
      <c r="AB3587" t="b">
        <f t="shared" si="447"/>
        <v>1</v>
      </c>
      <c r="AC3587" s="2" t="s">
        <v>144</v>
      </c>
      <c r="AD3587" s="2">
        <v>0.89</v>
      </c>
      <c r="AG3587" t="s">
        <v>6651</v>
      </c>
    </row>
    <row r="3588" spans="1:33" ht="16" hidden="1" x14ac:dyDescent="0.4">
      <c r="A3588" s="24" t="s">
        <v>6638</v>
      </c>
      <c r="B3588" s="25" t="s">
        <v>11418</v>
      </c>
      <c r="C3588" t="str">
        <f t="shared" ref="C3588:C3651" si="448">MID(A3588,2,2)</f>
        <v>45</v>
      </c>
      <c r="D3588" t="str">
        <f>_xlfn.XLOOKUP(C3588,Folha2!A:A,Folha2!B:B)</f>
        <v>DPH</v>
      </c>
      <c r="E3588" s="26" t="str">
        <f t="shared" ref="E3588:E3651" si="449">MID(A3588,5,3)</f>
        <v>070</v>
      </c>
      <c r="F3588" s="26" t="str">
        <f t="shared" ref="F3588:F3651" si="450">MID(B3588,5,2)</f>
        <v>60</v>
      </c>
      <c r="G3588" s="26" t="str">
        <f t="shared" ref="G3588:G3651" si="451">MID(B3588,8,2)</f>
        <v>16</v>
      </c>
      <c r="H3588" s="27" t="s">
        <v>11419</v>
      </c>
      <c r="I3588" s="25" t="s">
        <v>11420</v>
      </c>
      <c r="J3588" s="27" t="s">
        <v>11390</v>
      </c>
      <c r="K3588" s="25" t="s">
        <v>11421</v>
      </c>
      <c r="L3588" s="27" t="s">
        <v>417</v>
      </c>
      <c r="M3588" s="25" t="s">
        <v>43</v>
      </c>
      <c r="N3588" s="27" t="s">
        <v>43</v>
      </c>
      <c r="O3588" s="25" t="s">
        <v>43</v>
      </c>
      <c r="P3588" s="27" t="s">
        <v>43</v>
      </c>
      <c r="Q3588" s="25" t="s">
        <v>44</v>
      </c>
      <c r="R3588" s="28">
        <v>2.29</v>
      </c>
      <c r="S3588" s="29"/>
      <c r="T3588" s="29">
        <v>2.29</v>
      </c>
      <c r="U3588" s="29"/>
      <c r="V3588" s="1" t="s">
        <v>45</v>
      </c>
      <c r="W3588" s="1" t="s">
        <v>45</v>
      </c>
      <c r="X3588" s="1" t="s">
        <v>45</v>
      </c>
      <c r="Y3588" s="30">
        <f t="shared" ref="Y3588:Y3651" si="452">IF(OR(N3588="O",O3588="O"),IF(COUNT(V3588:X3588)&gt;0,MIN(V3588:X3588),MIN(S3588:U3588)),IF(M3588="O",MIN(S3588:U3588),IF(L3588="E",IFERROR(MODE(S3588:U3588),MIN(S3588:U3588)),AVERAGE(S3588:U3588))))</f>
        <v>2.29</v>
      </c>
      <c r="Z3588" s="31">
        <f t="shared" ref="Z3588:Z3651" si="453">R3588/Y3588-1</f>
        <v>0</v>
      </c>
      <c r="AA3588" s="32">
        <f t="shared" ref="AA3588:AA3651" si="454">R3588-Y3588</f>
        <v>0</v>
      </c>
      <c r="AB3588" t="b">
        <f t="shared" ref="AB3588:AB3651" si="455">R3588=Y3588</f>
        <v>1</v>
      </c>
      <c r="AC3588" s="2" t="s">
        <v>45</v>
      </c>
      <c r="AD3588" s="2" t="s">
        <v>45</v>
      </c>
      <c r="AG3588" t="s">
        <v>6651</v>
      </c>
    </row>
    <row r="3589" spans="1:33" ht="16" hidden="1" x14ac:dyDescent="0.4">
      <c r="A3589" s="24" t="s">
        <v>6638</v>
      </c>
      <c r="B3589" s="25" t="s">
        <v>11418</v>
      </c>
      <c r="C3589" t="str">
        <f t="shared" si="448"/>
        <v>45</v>
      </c>
      <c r="D3589" t="str">
        <f>_xlfn.XLOOKUP(C3589,Folha2!A:A,Folha2!B:B)</f>
        <v>DPH</v>
      </c>
      <c r="E3589" s="26" t="str">
        <f t="shared" si="449"/>
        <v>070</v>
      </c>
      <c r="F3589" s="26" t="str">
        <f t="shared" si="450"/>
        <v>60</v>
      </c>
      <c r="G3589" s="26" t="str">
        <f t="shared" si="451"/>
        <v>16</v>
      </c>
      <c r="H3589" s="27" t="s">
        <v>11422</v>
      </c>
      <c r="I3589" s="25" t="s">
        <v>11423</v>
      </c>
      <c r="J3589" s="27" t="s">
        <v>11390</v>
      </c>
      <c r="K3589" s="25" t="s">
        <v>11424</v>
      </c>
      <c r="L3589" s="27" t="s">
        <v>417</v>
      </c>
      <c r="M3589" s="25" t="s">
        <v>43</v>
      </c>
      <c r="N3589" s="27" t="s">
        <v>43</v>
      </c>
      <c r="O3589" s="25" t="s">
        <v>43</v>
      </c>
      <c r="P3589" s="27" t="s">
        <v>43</v>
      </c>
      <c r="Q3589" s="25" t="s">
        <v>44</v>
      </c>
      <c r="R3589" s="28">
        <v>2.86</v>
      </c>
      <c r="S3589" s="29"/>
      <c r="T3589" s="29">
        <v>2.86</v>
      </c>
      <c r="U3589" s="29"/>
      <c r="V3589" s="1" t="s">
        <v>45</v>
      </c>
      <c r="W3589" s="1" t="s">
        <v>45</v>
      </c>
      <c r="X3589" s="1" t="s">
        <v>45</v>
      </c>
      <c r="Y3589" s="30">
        <f t="shared" si="452"/>
        <v>2.86</v>
      </c>
      <c r="Z3589" s="31">
        <f t="shared" si="453"/>
        <v>0</v>
      </c>
      <c r="AA3589" s="32">
        <f t="shared" si="454"/>
        <v>0</v>
      </c>
      <c r="AB3589" t="b">
        <f t="shared" si="455"/>
        <v>1</v>
      </c>
      <c r="AC3589" s="2" t="s">
        <v>45</v>
      </c>
      <c r="AD3589" s="2" t="s">
        <v>45</v>
      </c>
      <c r="AG3589" t="s">
        <v>6651</v>
      </c>
    </row>
    <row r="3590" spans="1:33" ht="16" hidden="1" x14ac:dyDescent="0.4">
      <c r="A3590" s="24" t="s">
        <v>6638</v>
      </c>
      <c r="B3590" s="25" t="s">
        <v>11425</v>
      </c>
      <c r="C3590" t="str">
        <f t="shared" si="448"/>
        <v>45</v>
      </c>
      <c r="D3590" t="str">
        <f>_xlfn.XLOOKUP(C3590,Folha2!A:A,Folha2!B:B)</f>
        <v>DPH</v>
      </c>
      <c r="E3590" s="26" t="str">
        <f t="shared" si="449"/>
        <v>070</v>
      </c>
      <c r="F3590" s="26" t="str">
        <f t="shared" si="450"/>
        <v>62</v>
      </c>
      <c r="G3590" s="26" t="str">
        <f t="shared" si="451"/>
        <v>02</v>
      </c>
      <c r="H3590" s="27" t="s">
        <v>11426</v>
      </c>
      <c r="I3590" s="25" t="s">
        <v>11427</v>
      </c>
      <c r="J3590" s="27" t="s">
        <v>11428</v>
      </c>
      <c r="K3590" s="25" t="s">
        <v>11429</v>
      </c>
      <c r="L3590" s="27" t="s">
        <v>42</v>
      </c>
      <c r="M3590" s="25" t="s">
        <v>43</v>
      </c>
      <c r="N3590" s="27" t="s">
        <v>43</v>
      </c>
      <c r="O3590" s="25" t="s">
        <v>43</v>
      </c>
      <c r="P3590" s="27" t="s">
        <v>43</v>
      </c>
      <c r="Q3590" s="25" t="s">
        <v>44</v>
      </c>
      <c r="R3590" s="28">
        <v>3.3</v>
      </c>
      <c r="S3590" s="29">
        <v>3.3</v>
      </c>
      <c r="T3590" s="29"/>
      <c r="U3590" s="29"/>
      <c r="V3590" s="1" t="s">
        <v>45</v>
      </c>
      <c r="W3590" s="1" t="s">
        <v>45</v>
      </c>
      <c r="X3590" s="1" t="s">
        <v>45</v>
      </c>
      <c r="Y3590" s="30">
        <f t="shared" si="452"/>
        <v>3.3</v>
      </c>
      <c r="Z3590" s="31">
        <f t="shared" si="453"/>
        <v>0</v>
      </c>
      <c r="AA3590" s="32">
        <f t="shared" si="454"/>
        <v>0</v>
      </c>
      <c r="AB3590" t="b">
        <f t="shared" si="455"/>
        <v>1</v>
      </c>
      <c r="AC3590" s="2" t="s">
        <v>70</v>
      </c>
      <c r="AD3590" s="2">
        <v>2.44</v>
      </c>
      <c r="AG3590" t="s">
        <v>6651</v>
      </c>
    </row>
    <row r="3591" spans="1:33" ht="16" hidden="1" x14ac:dyDescent="0.4">
      <c r="A3591" s="24" t="s">
        <v>6638</v>
      </c>
      <c r="B3591" s="25" t="s">
        <v>11425</v>
      </c>
      <c r="C3591" t="str">
        <f t="shared" si="448"/>
        <v>45</v>
      </c>
      <c r="D3591" t="str">
        <f>_xlfn.XLOOKUP(C3591,Folha2!A:A,Folha2!B:B)</f>
        <v>DPH</v>
      </c>
      <c r="E3591" s="26" t="str">
        <f t="shared" si="449"/>
        <v>070</v>
      </c>
      <c r="F3591" s="26" t="str">
        <f t="shared" si="450"/>
        <v>62</v>
      </c>
      <c r="G3591" s="26" t="str">
        <f t="shared" si="451"/>
        <v>02</v>
      </c>
      <c r="H3591" s="27" t="s">
        <v>11430</v>
      </c>
      <c r="I3591" s="25" t="s">
        <v>11431</v>
      </c>
      <c r="J3591" s="27" t="s">
        <v>11428</v>
      </c>
      <c r="K3591" s="25" t="s">
        <v>11432</v>
      </c>
      <c r="L3591" s="27" t="s">
        <v>42</v>
      </c>
      <c r="M3591" s="25" t="s">
        <v>43</v>
      </c>
      <c r="N3591" s="27" t="s">
        <v>43</v>
      </c>
      <c r="O3591" s="25" t="s">
        <v>43</v>
      </c>
      <c r="P3591" s="27" t="s">
        <v>43</v>
      </c>
      <c r="Q3591" s="25" t="s">
        <v>221</v>
      </c>
      <c r="R3591" s="28">
        <v>4.8</v>
      </c>
      <c r="S3591" s="29">
        <v>4.8</v>
      </c>
      <c r="T3591" s="29"/>
      <c r="U3591" s="29">
        <v>4.8</v>
      </c>
      <c r="V3591" s="1" t="s">
        <v>45</v>
      </c>
      <c r="W3591" s="1" t="s">
        <v>45</v>
      </c>
      <c r="X3591" s="1" t="s">
        <v>45</v>
      </c>
      <c r="Y3591" s="30">
        <f t="shared" si="452"/>
        <v>4.8</v>
      </c>
      <c r="Z3591" s="31">
        <f t="shared" si="453"/>
        <v>0</v>
      </c>
      <c r="AA3591" s="32">
        <f t="shared" si="454"/>
        <v>0</v>
      </c>
      <c r="AB3591" t="b">
        <f t="shared" si="455"/>
        <v>1</v>
      </c>
      <c r="AC3591" s="2" t="s">
        <v>70</v>
      </c>
      <c r="AD3591" s="2">
        <v>3.59</v>
      </c>
      <c r="AG3591" t="s">
        <v>6651</v>
      </c>
    </row>
    <row r="3592" spans="1:33" ht="16" hidden="1" x14ac:dyDescent="0.4">
      <c r="A3592" s="24" t="s">
        <v>6638</v>
      </c>
      <c r="B3592" s="25" t="s">
        <v>11425</v>
      </c>
      <c r="C3592" t="str">
        <f t="shared" si="448"/>
        <v>45</v>
      </c>
      <c r="D3592" t="str">
        <f>_xlfn.XLOOKUP(C3592,Folha2!A:A,Folha2!B:B)</f>
        <v>DPH</v>
      </c>
      <c r="E3592" s="26" t="str">
        <f t="shared" si="449"/>
        <v>070</v>
      </c>
      <c r="F3592" s="26" t="str">
        <f t="shared" si="450"/>
        <v>62</v>
      </c>
      <c r="G3592" s="26" t="str">
        <f t="shared" si="451"/>
        <v>02</v>
      </c>
      <c r="H3592" s="27" t="s">
        <v>11433</v>
      </c>
      <c r="I3592" s="25" t="s">
        <v>11434</v>
      </c>
      <c r="J3592" s="27" t="s">
        <v>11428</v>
      </c>
      <c r="K3592" s="25" t="s">
        <v>11435</v>
      </c>
      <c r="L3592" s="27" t="s">
        <v>42</v>
      </c>
      <c r="M3592" s="25" t="s">
        <v>43</v>
      </c>
      <c r="N3592" s="27" t="s">
        <v>43</v>
      </c>
      <c r="O3592" s="25" t="s">
        <v>43</v>
      </c>
      <c r="P3592" s="27" t="s">
        <v>43</v>
      </c>
      <c r="Q3592" s="25" t="s">
        <v>44</v>
      </c>
      <c r="R3592" s="28">
        <v>5.12</v>
      </c>
      <c r="S3592" s="29">
        <v>5.12</v>
      </c>
      <c r="T3592" s="29"/>
      <c r="U3592" s="29"/>
      <c r="V3592" s="1" t="s">
        <v>45</v>
      </c>
      <c r="W3592" s="1" t="s">
        <v>45</v>
      </c>
      <c r="X3592" s="1" t="s">
        <v>45</v>
      </c>
      <c r="Y3592" s="30">
        <f t="shared" si="452"/>
        <v>5.12</v>
      </c>
      <c r="Z3592" s="31">
        <f t="shared" si="453"/>
        <v>0</v>
      </c>
      <c r="AA3592" s="32">
        <f t="shared" si="454"/>
        <v>0</v>
      </c>
      <c r="AB3592" t="b">
        <f t="shared" si="455"/>
        <v>1</v>
      </c>
      <c r="AC3592" s="2" t="s">
        <v>70</v>
      </c>
      <c r="AD3592" s="2">
        <v>3.84</v>
      </c>
      <c r="AG3592" t="s">
        <v>6651</v>
      </c>
    </row>
    <row r="3593" spans="1:33" ht="16" hidden="1" x14ac:dyDescent="0.4">
      <c r="A3593" s="24" t="s">
        <v>6638</v>
      </c>
      <c r="B3593" s="25" t="s">
        <v>11425</v>
      </c>
      <c r="C3593" t="str">
        <f t="shared" si="448"/>
        <v>45</v>
      </c>
      <c r="D3593" t="str">
        <f>_xlfn.XLOOKUP(C3593,Folha2!A:A,Folha2!B:B)</f>
        <v>DPH</v>
      </c>
      <c r="E3593" s="26" t="str">
        <f t="shared" si="449"/>
        <v>070</v>
      </c>
      <c r="F3593" s="26" t="str">
        <f t="shared" si="450"/>
        <v>62</v>
      </c>
      <c r="G3593" s="26" t="str">
        <f t="shared" si="451"/>
        <v>02</v>
      </c>
      <c r="H3593" s="27" t="s">
        <v>11436</v>
      </c>
      <c r="I3593" s="25" t="s">
        <v>11437</v>
      </c>
      <c r="J3593" s="27" t="s">
        <v>11428</v>
      </c>
      <c r="K3593" s="25" t="s">
        <v>11438</v>
      </c>
      <c r="L3593" s="27" t="s">
        <v>42</v>
      </c>
      <c r="M3593" s="25" t="s">
        <v>43</v>
      </c>
      <c r="N3593" s="27" t="s">
        <v>43</v>
      </c>
      <c r="O3593" s="25" t="s">
        <v>43</v>
      </c>
      <c r="P3593" s="27" t="s">
        <v>43</v>
      </c>
      <c r="Q3593" s="25" t="s">
        <v>44</v>
      </c>
      <c r="R3593" s="28">
        <v>8.89</v>
      </c>
      <c r="S3593" s="29">
        <v>8.89</v>
      </c>
      <c r="T3593" s="29"/>
      <c r="U3593" s="29">
        <v>8.89</v>
      </c>
      <c r="V3593" s="1" t="s">
        <v>45</v>
      </c>
      <c r="W3593" s="1" t="s">
        <v>45</v>
      </c>
      <c r="X3593" s="1" t="s">
        <v>45</v>
      </c>
      <c r="Y3593" s="30">
        <f t="shared" si="452"/>
        <v>8.89</v>
      </c>
      <c r="Z3593" s="31">
        <f t="shared" si="453"/>
        <v>0</v>
      </c>
      <c r="AA3593" s="32">
        <f t="shared" si="454"/>
        <v>0</v>
      </c>
      <c r="AB3593" t="b">
        <f t="shared" si="455"/>
        <v>1</v>
      </c>
      <c r="AC3593" s="2" t="s">
        <v>70</v>
      </c>
      <c r="AD3593" s="2">
        <v>4.4400000000000004</v>
      </c>
      <c r="AG3593" t="s">
        <v>6651</v>
      </c>
    </row>
    <row r="3594" spans="1:33" ht="16" hidden="1" x14ac:dyDescent="0.4">
      <c r="A3594" s="24" t="s">
        <v>6638</v>
      </c>
      <c r="B3594" s="25" t="s">
        <v>11425</v>
      </c>
      <c r="C3594" t="str">
        <f t="shared" si="448"/>
        <v>45</v>
      </c>
      <c r="D3594" t="str">
        <f>_xlfn.XLOOKUP(C3594,Folha2!A:A,Folha2!B:B)</f>
        <v>DPH</v>
      </c>
      <c r="E3594" s="26" t="str">
        <f t="shared" si="449"/>
        <v>070</v>
      </c>
      <c r="F3594" s="26" t="str">
        <f t="shared" si="450"/>
        <v>62</v>
      </c>
      <c r="G3594" s="26" t="str">
        <f t="shared" si="451"/>
        <v>02</v>
      </c>
      <c r="H3594" s="27" t="s">
        <v>11439</v>
      </c>
      <c r="I3594" s="25" t="s">
        <v>11440</v>
      </c>
      <c r="J3594" s="27" t="s">
        <v>11428</v>
      </c>
      <c r="K3594" s="25" t="s">
        <v>11441</v>
      </c>
      <c r="L3594" s="27" t="s">
        <v>42</v>
      </c>
      <c r="M3594" s="25" t="s">
        <v>43</v>
      </c>
      <c r="N3594" s="27" t="s">
        <v>43</v>
      </c>
      <c r="O3594" s="25" t="s">
        <v>43</v>
      </c>
      <c r="P3594" s="27" t="s">
        <v>43</v>
      </c>
      <c r="Q3594" s="25" t="s">
        <v>44</v>
      </c>
      <c r="R3594" s="28">
        <v>8.9499999999999993</v>
      </c>
      <c r="S3594" s="29">
        <v>8.9499999999999993</v>
      </c>
      <c r="T3594" s="29"/>
      <c r="U3594" s="29"/>
      <c r="V3594" s="1" t="s">
        <v>45</v>
      </c>
      <c r="W3594" s="1" t="s">
        <v>45</v>
      </c>
      <c r="X3594" s="1" t="s">
        <v>45</v>
      </c>
      <c r="Y3594" s="30">
        <f t="shared" si="452"/>
        <v>8.9499999999999993</v>
      </c>
      <c r="Z3594" s="31">
        <f t="shared" si="453"/>
        <v>0</v>
      </c>
      <c r="AA3594" s="32">
        <f t="shared" si="454"/>
        <v>0</v>
      </c>
      <c r="AB3594" t="b">
        <f t="shared" si="455"/>
        <v>1</v>
      </c>
      <c r="AC3594" s="2" t="s">
        <v>70</v>
      </c>
      <c r="AD3594" s="2">
        <v>4.4400000000000004</v>
      </c>
      <c r="AG3594" t="s">
        <v>6651</v>
      </c>
    </row>
    <row r="3595" spans="1:33" ht="16" x14ac:dyDescent="0.4">
      <c r="A3595" s="24" t="s">
        <v>6638</v>
      </c>
      <c r="B3595" s="25" t="s">
        <v>11425</v>
      </c>
      <c r="C3595" t="str">
        <f t="shared" si="448"/>
        <v>45</v>
      </c>
      <c r="D3595" t="str">
        <f>_xlfn.XLOOKUP(C3595,Folha2!A:A,Folha2!B:B)</f>
        <v>DPH</v>
      </c>
      <c r="E3595" s="26" t="str">
        <f t="shared" si="449"/>
        <v>070</v>
      </c>
      <c r="F3595" s="26" t="str">
        <f t="shared" si="450"/>
        <v>62</v>
      </c>
      <c r="G3595" s="26" t="str">
        <f t="shared" si="451"/>
        <v>02</v>
      </c>
      <c r="H3595" s="27" t="s">
        <v>11442</v>
      </c>
      <c r="I3595" s="25" t="s">
        <v>11443</v>
      </c>
      <c r="J3595" s="27" t="s">
        <v>59</v>
      </c>
      <c r="K3595" s="25" t="s">
        <v>11444</v>
      </c>
      <c r="L3595" s="27" t="s">
        <v>51</v>
      </c>
      <c r="M3595" s="25" t="s">
        <v>43</v>
      </c>
      <c r="N3595" s="27" t="s">
        <v>43</v>
      </c>
      <c r="O3595" s="25" t="s">
        <v>43</v>
      </c>
      <c r="P3595" s="27" t="s">
        <v>43</v>
      </c>
      <c r="Q3595" s="25" t="s">
        <v>44</v>
      </c>
      <c r="R3595" s="28">
        <v>0.99</v>
      </c>
      <c r="S3595" s="29">
        <v>0.99</v>
      </c>
      <c r="T3595" s="29">
        <v>0.79</v>
      </c>
      <c r="U3595" s="29">
        <v>0.99</v>
      </c>
      <c r="V3595" s="1" t="s">
        <v>45</v>
      </c>
      <c r="W3595" s="1" t="s">
        <v>45</v>
      </c>
      <c r="X3595" s="1" t="s">
        <v>45</v>
      </c>
      <c r="Y3595" s="30">
        <f t="shared" si="452"/>
        <v>0.92333333333333334</v>
      </c>
      <c r="Z3595" s="31">
        <f t="shared" si="453"/>
        <v>7.2202166064981865E-2</v>
      </c>
      <c r="AA3595" s="32">
        <f t="shared" si="454"/>
        <v>6.6666666666666652E-2</v>
      </c>
      <c r="AB3595" t="b">
        <f t="shared" si="455"/>
        <v>0</v>
      </c>
      <c r="AC3595" s="2" t="s">
        <v>53</v>
      </c>
      <c r="AD3595" s="2">
        <v>0.79</v>
      </c>
    </row>
    <row r="3596" spans="1:33" ht="16" hidden="1" x14ac:dyDescent="0.4">
      <c r="A3596" s="24" t="s">
        <v>6638</v>
      </c>
      <c r="B3596" s="25" t="s">
        <v>11425</v>
      </c>
      <c r="C3596" t="str">
        <f t="shared" si="448"/>
        <v>45</v>
      </c>
      <c r="D3596" t="str">
        <f>_xlfn.XLOOKUP(C3596,Folha2!A:A,Folha2!B:B)</f>
        <v>DPH</v>
      </c>
      <c r="E3596" s="26" t="str">
        <f t="shared" si="449"/>
        <v>070</v>
      </c>
      <c r="F3596" s="26" t="str">
        <f t="shared" si="450"/>
        <v>62</v>
      </c>
      <c r="G3596" s="26" t="str">
        <f t="shared" si="451"/>
        <v>02</v>
      </c>
      <c r="H3596" s="27" t="s">
        <v>11445</v>
      </c>
      <c r="I3596" s="25" t="s">
        <v>11446</v>
      </c>
      <c r="J3596" s="27" t="s">
        <v>59</v>
      </c>
      <c r="K3596" s="25" t="s">
        <v>11447</v>
      </c>
      <c r="L3596" s="27" t="s">
        <v>51</v>
      </c>
      <c r="M3596" s="25" t="s">
        <v>43</v>
      </c>
      <c r="N3596" s="27" t="s">
        <v>43</v>
      </c>
      <c r="O3596" s="25" t="s">
        <v>43</v>
      </c>
      <c r="P3596" s="27" t="s">
        <v>43</v>
      </c>
      <c r="Q3596" s="25" t="s">
        <v>44</v>
      </c>
      <c r="R3596" s="28">
        <v>1.89</v>
      </c>
      <c r="S3596" s="29">
        <v>1.89</v>
      </c>
      <c r="T3596" s="29"/>
      <c r="U3596" s="29"/>
      <c r="V3596" s="1" t="s">
        <v>45</v>
      </c>
      <c r="W3596" s="1" t="s">
        <v>45</v>
      </c>
      <c r="X3596" s="1" t="s">
        <v>45</v>
      </c>
      <c r="Y3596" s="30">
        <f t="shared" si="452"/>
        <v>1.89</v>
      </c>
      <c r="Z3596" s="31">
        <f t="shared" si="453"/>
        <v>0</v>
      </c>
      <c r="AA3596" s="32">
        <f t="shared" si="454"/>
        <v>0</v>
      </c>
      <c r="AB3596" t="b">
        <f t="shared" si="455"/>
        <v>1</v>
      </c>
      <c r="AC3596" s="2" t="s">
        <v>536</v>
      </c>
      <c r="AD3596" s="2">
        <v>1.59</v>
      </c>
      <c r="AG3596" t="s">
        <v>6651</v>
      </c>
    </row>
    <row r="3597" spans="1:33" ht="16" x14ac:dyDescent="0.4">
      <c r="A3597" s="24" t="s">
        <v>6638</v>
      </c>
      <c r="B3597" s="25" t="s">
        <v>11425</v>
      </c>
      <c r="C3597" t="str">
        <f t="shared" si="448"/>
        <v>45</v>
      </c>
      <c r="D3597" t="str">
        <f>_xlfn.XLOOKUP(C3597,Folha2!A:A,Folha2!B:B)</f>
        <v>DPH</v>
      </c>
      <c r="E3597" s="26" t="str">
        <f t="shared" si="449"/>
        <v>070</v>
      </c>
      <c r="F3597" s="26" t="str">
        <f t="shared" si="450"/>
        <v>62</v>
      </c>
      <c r="G3597" s="26" t="str">
        <f t="shared" si="451"/>
        <v>02</v>
      </c>
      <c r="H3597" s="27" t="s">
        <v>11448</v>
      </c>
      <c r="I3597" s="25" t="s">
        <v>11449</v>
      </c>
      <c r="J3597" s="27" t="s">
        <v>59</v>
      </c>
      <c r="K3597" s="25" t="s">
        <v>11450</v>
      </c>
      <c r="L3597" s="27" t="s">
        <v>51</v>
      </c>
      <c r="M3597" s="25" t="s">
        <v>43</v>
      </c>
      <c r="N3597" s="27" t="s">
        <v>43</v>
      </c>
      <c r="O3597" s="25" t="s">
        <v>43</v>
      </c>
      <c r="P3597" s="27" t="s">
        <v>43</v>
      </c>
      <c r="Q3597" s="25" t="s">
        <v>1191</v>
      </c>
      <c r="R3597" s="28">
        <v>2.0499999999999998</v>
      </c>
      <c r="S3597" s="29"/>
      <c r="T3597" s="29">
        <v>0.7</v>
      </c>
      <c r="U3597" s="29"/>
      <c r="V3597" s="1" t="s">
        <v>45</v>
      </c>
      <c r="W3597" s="1" t="s">
        <v>45</v>
      </c>
      <c r="X3597" s="1" t="s">
        <v>45</v>
      </c>
      <c r="Y3597" s="30">
        <f t="shared" si="452"/>
        <v>0.7</v>
      </c>
      <c r="Z3597" s="31">
        <f t="shared" si="453"/>
        <v>1.9285714285714284</v>
      </c>
      <c r="AA3597" s="32">
        <f t="shared" si="454"/>
        <v>1.3499999999999999</v>
      </c>
      <c r="AB3597" t="b">
        <f t="shared" si="455"/>
        <v>0</v>
      </c>
      <c r="AC3597" s="2" t="s">
        <v>164</v>
      </c>
      <c r="AD3597" s="2">
        <v>1.99</v>
      </c>
    </row>
    <row r="3598" spans="1:33" ht="16" hidden="1" x14ac:dyDescent="0.4">
      <c r="A3598" s="24" t="s">
        <v>6638</v>
      </c>
      <c r="B3598" s="25" t="s">
        <v>11451</v>
      </c>
      <c r="C3598" t="str">
        <f t="shared" si="448"/>
        <v>45</v>
      </c>
      <c r="D3598" t="str">
        <f>_xlfn.XLOOKUP(C3598,Folha2!A:A,Folha2!B:B)</f>
        <v>DPH</v>
      </c>
      <c r="E3598" s="26" t="str">
        <f t="shared" si="449"/>
        <v>070</v>
      </c>
      <c r="F3598" s="26" t="str">
        <f t="shared" si="450"/>
        <v>62</v>
      </c>
      <c r="G3598" s="26" t="str">
        <f t="shared" si="451"/>
        <v>04</v>
      </c>
      <c r="H3598" s="27" t="s">
        <v>11452</v>
      </c>
      <c r="I3598" s="25" t="s">
        <v>11453</v>
      </c>
      <c r="J3598" s="27" t="s">
        <v>11454</v>
      </c>
      <c r="K3598" s="25" t="s">
        <v>11455</v>
      </c>
      <c r="L3598" s="27" t="s">
        <v>42</v>
      </c>
      <c r="M3598" s="25" t="s">
        <v>43</v>
      </c>
      <c r="N3598" s="27" t="s">
        <v>43</v>
      </c>
      <c r="O3598" s="25" t="s">
        <v>43</v>
      </c>
      <c r="P3598" s="27" t="s">
        <v>43</v>
      </c>
      <c r="Q3598" s="25" t="s">
        <v>44</v>
      </c>
      <c r="R3598" s="28">
        <v>2.59</v>
      </c>
      <c r="S3598" s="29">
        <v>2.59</v>
      </c>
      <c r="T3598" s="29"/>
      <c r="U3598" s="29">
        <v>2.59</v>
      </c>
      <c r="V3598" s="1">
        <v>2.0699999999999998</v>
      </c>
      <c r="W3598" s="1" t="s">
        <v>45</v>
      </c>
      <c r="X3598" s="1" t="s">
        <v>45</v>
      </c>
      <c r="Y3598" s="30">
        <f t="shared" si="452"/>
        <v>2.59</v>
      </c>
      <c r="Z3598" s="31">
        <f t="shared" si="453"/>
        <v>0</v>
      </c>
      <c r="AA3598" s="32">
        <f t="shared" si="454"/>
        <v>0</v>
      </c>
      <c r="AB3598" t="b">
        <f t="shared" si="455"/>
        <v>1</v>
      </c>
      <c r="AC3598" s="2" t="s">
        <v>53</v>
      </c>
      <c r="AD3598" s="2">
        <v>1.94</v>
      </c>
      <c r="AG3598" t="s">
        <v>6651</v>
      </c>
    </row>
    <row r="3599" spans="1:33" ht="16" x14ac:dyDescent="0.4">
      <c r="A3599" s="24" t="s">
        <v>6638</v>
      </c>
      <c r="B3599" s="25" t="s">
        <v>11451</v>
      </c>
      <c r="C3599" t="str">
        <f t="shared" si="448"/>
        <v>45</v>
      </c>
      <c r="D3599" t="str">
        <f>_xlfn.XLOOKUP(C3599,Folha2!A:A,Folha2!B:B)</f>
        <v>DPH</v>
      </c>
      <c r="E3599" s="26" t="str">
        <f t="shared" si="449"/>
        <v>070</v>
      </c>
      <c r="F3599" s="26" t="str">
        <f t="shared" si="450"/>
        <v>62</v>
      </c>
      <c r="G3599" s="26" t="str">
        <f t="shared" si="451"/>
        <v>04</v>
      </c>
      <c r="H3599" s="27" t="s">
        <v>11456</v>
      </c>
      <c r="I3599" s="25" t="s">
        <v>11457</v>
      </c>
      <c r="J3599" s="27" t="s">
        <v>11454</v>
      </c>
      <c r="K3599" s="25" t="s">
        <v>11458</v>
      </c>
      <c r="L3599" s="27" t="s">
        <v>42</v>
      </c>
      <c r="M3599" s="25" t="s">
        <v>43</v>
      </c>
      <c r="N3599" s="27" t="s">
        <v>43</v>
      </c>
      <c r="O3599" s="25" t="s">
        <v>43</v>
      </c>
      <c r="P3599" s="27" t="s">
        <v>43</v>
      </c>
      <c r="Q3599" s="25" t="s">
        <v>44</v>
      </c>
      <c r="R3599" s="28">
        <v>2.69</v>
      </c>
      <c r="S3599" s="29">
        <v>2.29</v>
      </c>
      <c r="T3599" s="29"/>
      <c r="U3599" s="29"/>
      <c r="V3599" s="1">
        <v>2.06</v>
      </c>
      <c r="W3599" s="1" t="s">
        <v>45</v>
      </c>
      <c r="X3599" s="1" t="s">
        <v>45</v>
      </c>
      <c r="Y3599" s="30">
        <f t="shared" si="452"/>
        <v>2.29</v>
      </c>
      <c r="Z3599" s="31">
        <f t="shared" si="453"/>
        <v>0.1746724890829694</v>
      </c>
      <c r="AA3599" s="32">
        <f t="shared" si="454"/>
        <v>0.39999999999999991</v>
      </c>
      <c r="AB3599" t="b">
        <f t="shared" si="455"/>
        <v>0</v>
      </c>
      <c r="AC3599" s="2" t="s">
        <v>53</v>
      </c>
      <c r="AD3599" s="2">
        <v>1.99</v>
      </c>
    </row>
    <row r="3600" spans="1:33" ht="16" hidden="1" x14ac:dyDescent="0.4">
      <c r="A3600" s="24" t="s">
        <v>6638</v>
      </c>
      <c r="B3600" s="25" t="s">
        <v>11451</v>
      </c>
      <c r="C3600" t="str">
        <f t="shared" si="448"/>
        <v>45</v>
      </c>
      <c r="D3600" t="str">
        <f>_xlfn.XLOOKUP(C3600,Folha2!A:A,Folha2!B:B)</f>
        <v>DPH</v>
      </c>
      <c r="E3600" s="26" t="str">
        <f t="shared" si="449"/>
        <v>070</v>
      </c>
      <c r="F3600" s="26" t="str">
        <f t="shared" si="450"/>
        <v>62</v>
      </c>
      <c r="G3600" s="26" t="str">
        <f t="shared" si="451"/>
        <v>04</v>
      </c>
      <c r="H3600" s="27" t="s">
        <v>11459</v>
      </c>
      <c r="I3600" s="25" t="s">
        <v>11460</v>
      </c>
      <c r="J3600" s="27" t="s">
        <v>11454</v>
      </c>
      <c r="K3600" s="25" t="s">
        <v>11461</v>
      </c>
      <c r="L3600" s="27" t="s">
        <v>42</v>
      </c>
      <c r="M3600" s="25" t="s">
        <v>52</v>
      </c>
      <c r="N3600" s="27" t="s">
        <v>43</v>
      </c>
      <c r="O3600" s="25" t="s">
        <v>43</v>
      </c>
      <c r="P3600" s="27" t="s">
        <v>52</v>
      </c>
      <c r="Q3600" s="25" t="s">
        <v>44</v>
      </c>
      <c r="R3600" s="28">
        <v>2.99</v>
      </c>
      <c r="S3600" s="29">
        <v>2.99</v>
      </c>
      <c r="T3600" s="29"/>
      <c r="U3600" s="29"/>
      <c r="V3600" s="1" t="s">
        <v>45</v>
      </c>
      <c r="W3600" s="1" t="s">
        <v>45</v>
      </c>
      <c r="X3600" s="1" t="s">
        <v>45</v>
      </c>
      <c r="Y3600" s="30">
        <f t="shared" si="452"/>
        <v>2.99</v>
      </c>
      <c r="Z3600" s="31">
        <f t="shared" si="453"/>
        <v>0</v>
      </c>
      <c r="AA3600" s="32">
        <f t="shared" si="454"/>
        <v>0</v>
      </c>
      <c r="AB3600" t="b">
        <f t="shared" si="455"/>
        <v>1</v>
      </c>
      <c r="AC3600" s="2" t="s">
        <v>53</v>
      </c>
      <c r="AD3600" s="2">
        <v>2.2400000000000002</v>
      </c>
      <c r="AG3600" t="s">
        <v>6651</v>
      </c>
    </row>
    <row r="3601" spans="1:33" ht="16" hidden="1" x14ac:dyDescent="0.4">
      <c r="A3601" s="24" t="s">
        <v>6638</v>
      </c>
      <c r="B3601" s="25" t="s">
        <v>11451</v>
      </c>
      <c r="C3601" t="str">
        <f t="shared" si="448"/>
        <v>45</v>
      </c>
      <c r="D3601" t="str">
        <f>_xlfn.XLOOKUP(C3601,Folha2!A:A,Folha2!B:B)</f>
        <v>DPH</v>
      </c>
      <c r="E3601" s="26" t="str">
        <f t="shared" si="449"/>
        <v>070</v>
      </c>
      <c r="F3601" s="26" t="str">
        <f t="shared" si="450"/>
        <v>62</v>
      </c>
      <c r="G3601" s="26" t="str">
        <f t="shared" si="451"/>
        <v>04</v>
      </c>
      <c r="H3601" s="27" t="s">
        <v>11462</v>
      </c>
      <c r="I3601" s="25" t="s">
        <v>11463</v>
      </c>
      <c r="J3601" s="27" t="s">
        <v>11454</v>
      </c>
      <c r="K3601" s="25" t="s">
        <v>11464</v>
      </c>
      <c r="L3601" s="27" t="s">
        <v>42</v>
      </c>
      <c r="M3601" s="25" t="s">
        <v>43</v>
      </c>
      <c r="N3601" s="27" t="s">
        <v>43</v>
      </c>
      <c r="O3601" s="25" t="s">
        <v>43</v>
      </c>
      <c r="P3601" s="27" t="s">
        <v>43</v>
      </c>
      <c r="Q3601" s="25" t="s">
        <v>44</v>
      </c>
      <c r="R3601" s="28">
        <v>2.99</v>
      </c>
      <c r="S3601" s="29">
        <v>2.99</v>
      </c>
      <c r="T3601" s="29"/>
      <c r="U3601" s="29"/>
      <c r="V3601" s="1">
        <v>2.2400000000000002</v>
      </c>
      <c r="W3601" s="1" t="s">
        <v>45</v>
      </c>
      <c r="X3601" s="1" t="s">
        <v>45</v>
      </c>
      <c r="Y3601" s="30">
        <f t="shared" si="452"/>
        <v>2.99</v>
      </c>
      <c r="Z3601" s="31">
        <f t="shared" si="453"/>
        <v>0</v>
      </c>
      <c r="AA3601" s="32">
        <f t="shared" si="454"/>
        <v>0</v>
      </c>
      <c r="AB3601" t="b">
        <f t="shared" si="455"/>
        <v>1</v>
      </c>
      <c r="AC3601" s="2" t="s">
        <v>53</v>
      </c>
      <c r="AD3601" s="2">
        <v>2.2400000000000002</v>
      </c>
      <c r="AG3601" t="s">
        <v>6651</v>
      </c>
    </row>
    <row r="3602" spans="1:33" ht="16" hidden="1" x14ac:dyDescent="0.4">
      <c r="A3602" s="24" t="s">
        <v>6638</v>
      </c>
      <c r="B3602" s="25" t="s">
        <v>11451</v>
      </c>
      <c r="C3602" t="str">
        <f t="shared" si="448"/>
        <v>45</v>
      </c>
      <c r="D3602" t="str">
        <f>_xlfn.XLOOKUP(C3602,Folha2!A:A,Folha2!B:B)</f>
        <v>DPH</v>
      </c>
      <c r="E3602" s="26" t="str">
        <f t="shared" si="449"/>
        <v>070</v>
      </c>
      <c r="F3602" s="26" t="str">
        <f t="shared" si="450"/>
        <v>62</v>
      </c>
      <c r="G3602" s="26" t="str">
        <f t="shared" si="451"/>
        <v>04</v>
      </c>
      <c r="H3602" s="27" t="s">
        <v>11465</v>
      </c>
      <c r="I3602" s="25" t="s">
        <v>11466</v>
      </c>
      <c r="J3602" s="27" t="s">
        <v>11454</v>
      </c>
      <c r="K3602" s="25" t="s">
        <v>11467</v>
      </c>
      <c r="L3602" s="27" t="s">
        <v>42</v>
      </c>
      <c r="M3602" s="25" t="s">
        <v>43</v>
      </c>
      <c r="N3602" s="27" t="s">
        <v>43</v>
      </c>
      <c r="O3602" s="25" t="s">
        <v>43</v>
      </c>
      <c r="P3602" s="27" t="s">
        <v>43</v>
      </c>
      <c r="Q3602" s="25" t="s">
        <v>44</v>
      </c>
      <c r="R3602" s="28">
        <v>4.8899999999999997</v>
      </c>
      <c r="S3602" s="29">
        <v>4.8899999999999997</v>
      </c>
      <c r="T3602" s="29"/>
      <c r="U3602" s="29">
        <v>4.8899999999999997</v>
      </c>
      <c r="V3602" s="1" t="s">
        <v>45</v>
      </c>
      <c r="W3602" s="1" t="s">
        <v>45</v>
      </c>
      <c r="X3602" s="1" t="s">
        <v>45</v>
      </c>
      <c r="Y3602" s="30">
        <f t="shared" si="452"/>
        <v>4.8899999999999997</v>
      </c>
      <c r="Z3602" s="31">
        <f t="shared" si="453"/>
        <v>0</v>
      </c>
      <c r="AA3602" s="32">
        <f t="shared" si="454"/>
        <v>0</v>
      </c>
      <c r="AB3602" t="b">
        <f t="shared" si="455"/>
        <v>1</v>
      </c>
      <c r="AC3602" s="2" t="s">
        <v>53</v>
      </c>
      <c r="AD3602" s="2">
        <v>3.64</v>
      </c>
      <c r="AG3602" t="s">
        <v>6651</v>
      </c>
    </row>
    <row r="3603" spans="1:33" ht="16" hidden="1" x14ac:dyDescent="0.4">
      <c r="A3603" s="24" t="s">
        <v>6638</v>
      </c>
      <c r="B3603" s="25" t="s">
        <v>11451</v>
      </c>
      <c r="C3603" t="str">
        <f t="shared" si="448"/>
        <v>45</v>
      </c>
      <c r="D3603" t="str">
        <f>_xlfn.XLOOKUP(C3603,Folha2!A:A,Folha2!B:B)</f>
        <v>DPH</v>
      </c>
      <c r="E3603" s="26" t="str">
        <f t="shared" si="449"/>
        <v>070</v>
      </c>
      <c r="F3603" s="26" t="str">
        <f t="shared" si="450"/>
        <v>62</v>
      </c>
      <c r="G3603" s="26" t="str">
        <f t="shared" si="451"/>
        <v>04</v>
      </c>
      <c r="H3603" s="27" t="s">
        <v>11468</v>
      </c>
      <c r="I3603" s="25" t="s">
        <v>11469</v>
      </c>
      <c r="J3603" s="27" t="s">
        <v>11454</v>
      </c>
      <c r="K3603" s="25" t="s">
        <v>11470</v>
      </c>
      <c r="L3603" s="27" t="s">
        <v>42</v>
      </c>
      <c r="M3603" s="25" t="s">
        <v>43</v>
      </c>
      <c r="N3603" s="27" t="s">
        <v>43</v>
      </c>
      <c r="O3603" s="25" t="s">
        <v>43</v>
      </c>
      <c r="P3603" s="27" t="s">
        <v>43</v>
      </c>
      <c r="Q3603" s="25" t="s">
        <v>44</v>
      </c>
      <c r="R3603" s="28">
        <v>4.8899999999999997</v>
      </c>
      <c r="S3603" s="29">
        <v>4.8899999999999997</v>
      </c>
      <c r="T3603" s="29"/>
      <c r="U3603" s="29">
        <v>4.8899999999999997</v>
      </c>
      <c r="V3603" s="1" t="s">
        <v>45</v>
      </c>
      <c r="W3603" s="1" t="s">
        <v>45</v>
      </c>
      <c r="X3603" s="1" t="s">
        <v>45</v>
      </c>
      <c r="Y3603" s="30">
        <f t="shared" si="452"/>
        <v>4.8899999999999997</v>
      </c>
      <c r="Z3603" s="31">
        <f t="shared" si="453"/>
        <v>0</v>
      </c>
      <c r="AA3603" s="32">
        <f t="shared" si="454"/>
        <v>0</v>
      </c>
      <c r="AB3603" t="b">
        <f t="shared" si="455"/>
        <v>1</v>
      </c>
      <c r="AC3603" s="2" t="s">
        <v>53</v>
      </c>
      <c r="AD3603" s="2">
        <v>3.66</v>
      </c>
      <c r="AG3603" t="s">
        <v>6651</v>
      </c>
    </row>
    <row r="3604" spans="1:33" ht="16" hidden="1" x14ac:dyDescent="0.4">
      <c r="A3604" s="24" t="s">
        <v>6638</v>
      </c>
      <c r="B3604" s="25" t="s">
        <v>11451</v>
      </c>
      <c r="C3604" t="str">
        <f t="shared" si="448"/>
        <v>45</v>
      </c>
      <c r="D3604" t="str">
        <f>_xlfn.XLOOKUP(C3604,Folha2!A:A,Folha2!B:B)</f>
        <v>DPH</v>
      </c>
      <c r="E3604" s="26" t="str">
        <f t="shared" si="449"/>
        <v>070</v>
      </c>
      <c r="F3604" s="26" t="str">
        <f t="shared" si="450"/>
        <v>62</v>
      </c>
      <c r="G3604" s="26" t="str">
        <f t="shared" si="451"/>
        <v>04</v>
      </c>
      <c r="H3604" s="27" t="s">
        <v>11471</v>
      </c>
      <c r="I3604" s="25" t="s">
        <v>11472</v>
      </c>
      <c r="J3604" s="27" t="s">
        <v>11454</v>
      </c>
      <c r="K3604" s="25" t="s">
        <v>11473</v>
      </c>
      <c r="L3604" s="27" t="s">
        <v>42</v>
      </c>
      <c r="M3604" s="25" t="s">
        <v>52</v>
      </c>
      <c r="N3604" s="27" t="s">
        <v>43</v>
      </c>
      <c r="O3604" s="25" t="s">
        <v>43</v>
      </c>
      <c r="P3604" s="27" t="s">
        <v>52</v>
      </c>
      <c r="Q3604" s="25" t="s">
        <v>44</v>
      </c>
      <c r="R3604" s="28">
        <v>4.99</v>
      </c>
      <c r="S3604" s="29">
        <v>4.99</v>
      </c>
      <c r="T3604" s="29">
        <v>4.99</v>
      </c>
      <c r="U3604" s="29">
        <v>4.99</v>
      </c>
      <c r="V3604" s="1" t="s">
        <v>45</v>
      </c>
      <c r="W3604" s="1" t="s">
        <v>45</v>
      </c>
      <c r="X3604" s="1" t="s">
        <v>45</v>
      </c>
      <c r="Y3604" s="30">
        <f t="shared" si="452"/>
        <v>4.99</v>
      </c>
      <c r="Z3604" s="31">
        <f t="shared" si="453"/>
        <v>0</v>
      </c>
      <c r="AA3604" s="32">
        <f t="shared" si="454"/>
        <v>0</v>
      </c>
      <c r="AB3604" t="b">
        <f t="shared" si="455"/>
        <v>1</v>
      </c>
      <c r="AC3604" s="2" t="s">
        <v>53</v>
      </c>
      <c r="AD3604" s="2">
        <v>3.74</v>
      </c>
      <c r="AG3604" t="s">
        <v>6651</v>
      </c>
    </row>
    <row r="3605" spans="1:33" ht="16" hidden="1" x14ac:dyDescent="0.4">
      <c r="A3605" s="24" t="s">
        <v>6638</v>
      </c>
      <c r="B3605" s="25" t="s">
        <v>11451</v>
      </c>
      <c r="C3605" t="str">
        <f t="shared" si="448"/>
        <v>45</v>
      </c>
      <c r="D3605" t="str">
        <f>_xlfn.XLOOKUP(C3605,Folha2!A:A,Folha2!B:B)</f>
        <v>DPH</v>
      </c>
      <c r="E3605" s="26" t="str">
        <f t="shared" si="449"/>
        <v>070</v>
      </c>
      <c r="F3605" s="26" t="str">
        <f t="shared" si="450"/>
        <v>62</v>
      </c>
      <c r="G3605" s="26" t="str">
        <f t="shared" si="451"/>
        <v>04</v>
      </c>
      <c r="H3605" s="27" t="s">
        <v>11474</v>
      </c>
      <c r="I3605" s="25" t="s">
        <v>11475</v>
      </c>
      <c r="J3605" s="27" t="s">
        <v>11454</v>
      </c>
      <c r="K3605" s="25" t="s">
        <v>11476</v>
      </c>
      <c r="L3605" s="27" t="s">
        <v>42</v>
      </c>
      <c r="M3605" s="25" t="s">
        <v>43</v>
      </c>
      <c r="N3605" s="27" t="s">
        <v>43</v>
      </c>
      <c r="O3605" s="25" t="s">
        <v>43</v>
      </c>
      <c r="P3605" s="27" t="s">
        <v>43</v>
      </c>
      <c r="Q3605" s="25" t="s">
        <v>44</v>
      </c>
      <c r="R3605" s="28">
        <v>4.99</v>
      </c>
      <c r="S3605" s="29">
        <v>4.99</v>
      </c>
      <c r="T3605" s="29">
        <v>4.99</v>
      </c>
      <c r="U3605" s="29">
        <v>4.99</v>
      </c>
      <c r="V3605" s="1">
        <v>3.74</v>
      </c>
      <c r="W3605" s="1" t="s">
        <v>45</v>
      </c>
      <c r="X3605" s="1" t="s">
        <v>45</v>
      </c>
      <c r="Y3605" s="30">
        <f t="shared" si="452"/>
        <v>4.99</v>
      </c>
      <c r="Z3605" s="31">
        <f t="shared" si="453"/>
        <v>0</v>
      </c>
      <c r="AA3605" s="32">
        <f t="shared" si="454"/>
        <v>0</v>
      </c>
      <c r="AB3605" t="b">
        <f t="shared" si="455"/>
        <v>1</v>
      </c>
      <c r="AC3605" s="2" t="s">
        <v>53</v>
      </c>
      <c r="AD3605" s="2">
        <v>3.74</v>
      </c>
      <c r="AG3605" t="s">
        <v>6651</v>
      </c>
    </row>
    <row r="3606" spans="1:33" ht="16" hidden="1" x14ac:dyDescent="0.4">
      <c r="A3606" s="24" t="s">
        <v>6638</v>
      </c>
      <c r="B3606" s="25" t="s">
        <v>11451</v>
      </c>
      <c r="C3606" t="str">
        <f t="shared" si="448"/>
        <v>45</v>
      </c>
      <c r="D3606" t="str">
        <f>_xlfn.XLOOKUP(C3606,Folha2!A:A,Folha2!B:B)</f>
        <v>DPH</v>
      </c>
      <c r="E3606" s="26" t="str">
        <f t="shared" si="449"/>
        <v>070</v>
      </c>
      <c r="F3606" s="26" t="str">
        <f t="shared" si="450"/>
        <v>62</v>
      </c>
      <c r="G3606" s="26" t="str">
        <f t="shared" si="451"/>
        <v>04</v>
      </c>
      <c r="H3606" s="27" t="s">
        <v>11477</v>
      </c>
      <c r="I3606" s="25" t="s">
        <v>11478</v>
      </c>
      <c r="J3606" s="27" t="s">
        <v>11454</v>
      </c>
      <c r="K3606" s="25" t="s">
        <v>11479</v>
      </c>
      <c r="L3606" s="27" t="s">
        <v>42</v>
      </c>
      <c r="M3606" s="25" t="s">
        <v>43</v>
      </c>
      <c r="N3606" s="27" t="s">
        <v>43</v>
      </c>
      <c r="O3606" s="25" t="s">
        <v>43</v>
      </c>
      <c r="P3606" s="27" t="s">
        <v>43</v>
      </c>
      <c r="Q3606" s="25" t="s">
        <v>44</v>
      </c>
      <c r="R3606" s="28">
        <v>4.99</v>
      </c>
      <c r="S3606" s="29">
        <v>4.99</v>
      </c>
      <c r="T3606" s="29"/>
      <c r="U3606" s="29">
        <v>4.99</v>
      </c>
      <c r="V3606" s="1" t="s">
        <v>45</v>
      </c>
      <c r="W3606" s="1" t="s">
        <v>45</v>
      </c>
      <c r="X3606" s="1" t="s">
        <v>45</v>
      </c>
      <c r="Y3606" s="30">
        <f t="shared" si="452"/>
        <v>4.99</v>
      </c>
      <c r="Z3606" s="31">
        <f t="shared" si="453"/>
        <v>0</v>
      </c>
      <c r="AA3606" s="32">
        <f t="shared" si="454"/>
        <v>0</v>
      </c>
      <c r="AB3606" t="b">
        <f t="shared" si="455"/>
        <v>1</v>
      </c>
      <c r="AC3606" s="2" t="s">
        <v>53</v>
      </c>
      <c r="AD3606" s="2">
        <v>3.74</v>
      </c>
      <c r="AG3606" t="s">
        <v>6651</v>
      </c>
    </row>
    <row r="3607" spans="1:33" ht="16" hidden="1" x14ac:dyDescent="0.4">
      <c r="A3607" s="24" t="s">
        <v>6638</v>
      </c>
      <c r="B3607" s="25" t="s">
        <v>11451</v>
      </c>
      <c r="C3607" t="str">
        <f t="shared" si="448"/>
        <v>45</v>
      </c>
      <c r="D3607" t="str">
        <f>_xlfn.XLOOKUP(C3607,Folha2!A:A,Folha2!B:B)</f>
        <v>DPH</v>
      </c>
      <c r="E3607" s="26" t="str">
        <f t="shared" si="449"/>
        <v>070</v>
      </c>
      <c r="F3607" s="26" t="str">
        <f t="shared" si="450"/>
        <v>62</v>
      </c>
      <c r="G3607" s="26" t="str">
        <f t="shared" si="451"/>
        <v>04</v>
      </c>
      <c r="H3607" s="27" t="s">
        <v>11480</v>
      </c>
      <c r="I3607" s="25" t="s">
        <v>11481</v>
      </c>
      <c r="J3607" s="27" t="s">
        <v>11482</v>
      </c>
      <c r="K3607" s="25" t="s">
        <v>11483</v>
      </c>
      <c r="L3607" s="27" t="s">
        <v>42</v>
      </c>
      <c r="M3607" s="25" t="s">
        <v>43</v>
      </c>
      <c r="N3607" s="27" t="s">
        <v>43</v>
      </c>
      <c r="O3607" s="25" t="s">
        <v>43</v>
      </c>
      <c r="P3607" s="27" t="s">
        <v>43</v>
      </c>
      <c r="Q3607" s="25" t="s">
        <v>186</v>
      </c>
      <c r="R3607" s="28">
        <v>1.49</v>
      </c>
      <c r="S3607" s="29">
        <v>1.49</v>
      </c>
      <c r="T3607" s="29"/>
      <c r="U3607" s="29">
        <v>1.49</v>
      </c>
      <c r="V3607" s="1">
        <v>1.19</v>
      </c>
      <c r="W3607" s="1" t="s">
        <v>45</v>
      </c>
      <c r="X3607" s="1" t="s">
        <v>45</v>
      </c>
      <c r="Y3607" s="30">
        <f t="shared" si="452"/>
        <v>1.49</v>
      </c>
      <c r="Z3607" s="31">
        <f t="shared" si="453"/>
        <v>0</v>
      </c>
      <c r="AA3607" s="32">
        <f t="shared" si="454"/>
        <v>0</v>
      </c>
      <c r="AB3607" t="b">
        <f t="shared" si="455"/>
        <v>1</v>
      </c>
      <c r="AC3607" s="2" t="s">
        <v>76</v>
      </c>
      <c r="AD3607" s="2">
        <v>1.49</v>
      </c>
      <c r="AG3607" t="s">
        <v>6651</v>
      </c>
    </row>
    <row r="3608" spans="1:33" ht="16" hidden="1" x14ac:dyDescent="0.4">
      <c r="A3608" s="24" t="s">
        <v>6638</v>
      </c>
      <c r="B3608" s="25" t="s">
        <v>11451</v>
      </c>
      <c r="C3608" t="str">
        <f t="shared" si="448"/>
        <v>45</v>
      </c>
      <c r="D3608" t="str">
        <f>_xlfn.XLOOKUP(C3608,Folha2!A:A,Folha2!B:B)</f>
        <v>DPH</v>
      </c>
      <c r="E3608" s="26" t="str">
        <f t="shared" si="449"/>
        <v>070</v>
      </c>
      <c r="F3608" s="26" t="str">
        <f t="shared" si="450"/>
        <v>62</v>
      </c>
      <c r="G3608" s="26" t="str">
        <f t="shared" si="451"/>
        <v>04</v>
      </c>
      <c r="H3608" s="27" t="s">
        <v>11484</v>
      </c>
      <c r="I3608" s="25" t="s">
        <v>11485</v>
      </c>
      <c r="J3608" s="27" t="s">
        <v>11482</v>
      </c>
      <c r="K3608" s="25" t="s">
        <v>11486</v>
      </c>
      <c r="L3608" s="27" t="s">
        <v>42</v>
      </c>
      <c r="M3608" s="25" t="s">
        <v>43</v>
      </c>
      <c r="N3608" s="27" t="s">
        <v>43</v>
      </c>
      <c r="O3608" s="25" t="s">
        <v>43</v>
      </c>
      <c r="P3608" s="27" t="s">
        <v>43</v>
      </c>
      <c r="Q3608" s="25" t="s">
        <v>186</v>
      </c>
      <c r="R3608" s="28">
        <v>2.59</v>
      </c>
      <c r="S3608" s="29">
        <v>2.59</v>
      </c>
      <c r="T3608" s="29"/>
      <c r="U3608" s="29"/>
      <c r="V3608" s="1" t="s">
        <v>45</v>
      </c>
      <c r="W3608" s="1" t="s">
        <v>45</v>
      </c>
      <c r="X3608" s="1" t="s">
        <v>45</v>
      </c>
      <c r="Y3608" s="30">
        <f t="shared" si="452"/>
        <v>2.59</v>
      </c>
      <c r="Z3608" s="31">
        <f t="shared" si="453"/>
        <v>0</v>
      </c>
      <c r="AA3608" s="32">
        <f t="shared" si="454"/>
        <v>0</v>
      </c>
      <c r="AB3608" t="b">
        <f t="shared" si="455"/>
        <v>1</v>
      </c>
      <c r="AC3608" s="2" t="s">
        <v>76</v>
      </c>
      <c r="AD3608" s="2">
        <v>1.94</v>
      </c>
      <c r="AG3608" t="s">
        <v>6651</v>
      </c>
    </row>
    <row r="3609" spans="1:33" ht="16" hidden="1" x14ac:dyDescent="0.4">
      <c r="A3609" s="24" t="s">
        <v>6638</v>
      </c>
      <c r="B3609" s="25" t="s">
        <v>11451</v>
      </c>
      <c r="C3609" t="str">
        <f t="shared" si="448"/>
        <v>45</v>
      </c>
      <c r="D3609" t="str">
        <f>_xlfn.XLOOKUP(C3609,Folha2!A:A,Folha2!B:B)</f>
        <v>DPH</v>
      </c>
      <c r="E3609" s="26" t="str">
        <f t="shared" si="449"/>
        <v>070</v>
      </c>
      <c r="F3609" s="26" t="str">
        <f t="shared" si="450"/>
        <v>62</v>
      </c>
      <c r="G3609" s="26" t="str">
        <f t="shared" si="451"/>
        <v>04</v>
      </c>
      <c r="H3609" s="27" t="s">
        <v>11487</v>
      </c>
      <c r="I3609" s="25" t="s">
        <v>11488</v>
      </c>
      <c r="J3609" s="27" t="s">
        <v>11482</v>
      </c>
      <c r="K3609" s="25" t="s">
        <v>11489</v>
      </c>
      <c r="L3609" s="27" t="s">
        <v>42</v>
      </c>
      <c r="M3609" s="25" t="s">
        <v>43</v>
      </c>
      <c r="N3609" s="27" t="s">
        <v>43</v>
      </c>
      <c r="O3609" s="25" t="s">
        <v>43</v>
      </c>
      <c r="P3609" s="27" t="s">
        <v>43</v>
      </c>
      <c r="Q3609" s="25" t="s">
        <v>186</v>
      </c>
      <c r="R3609" s="28">
        <v>2.89</v>
      </c>
      <c r="S3609" s="29">
        <v>2.89</v>
      </c>
      <c r="T3609" s="29"/>
      <c r="U3609" s="29">
        <v>2.89</v>
      </c>
      <c r="V3609" s="1">
        <v>2.31</v>
      </c>
      <c r="W3609" s="1" t="s">
        <v>45</v>
      </c>
      <c r="X3609" s="1" t="s">
        <v>45</v>
      </c>
      <c r="Y3609" s="30">
        <f t="shared" si="452"/>
        <v>2.89</v>
      </c>
      <c r="Z3609" s="31">
        <f t="shared" si="453"/>
        <v>0</v>
      </c>
      <c r="AA3609" s="32">
        <f t="shared" si="454"/>
        <v>0</v>
      </c>
      <c r="AB3609" t="b">
        <f t="shared" si="455"/>
        <v>1</v>
      </c>
      <c r="AC3609" s="2" t="s">
        <v>76</v>
      </c>
      <c r="AD3609" s="2">
        <v>2.16</v>
      </c>
      <c r="AG3609" t="s">
        <v>6651</v>
      </c>
    </row>
    <row r="3610" spans="1:33" ht="16" hidden="1" x14ac:dyDescent="0.4">
      <c r="A3610" s="24" t="s">
        <v>6638</v>
      </c>
      <c r="B3610" s="25" t="s">
        <v>11451</v>
      </c>
      <c r="C3610" t="str">
        <f t="shared" si="448"/>
        <v>45</v>
      </c>
      <c r="D3610" t="str">
        <f>_xlfn.XLOOKUP(C3610,Folha2!A:A,Folha2!B:B)</f>
        <v>DPH</v>
      </c>
      <c r="E3610" s="26" t="str">
        <f t="shared" si="449"/>
        <v>070</v>
      </c>
      <c r="F3610" s="26" t="str">
        <f t="shared" si="450"/>
        <v>62</v>
      </c>
      <c r="G3610" s="26" t="str">
        <f t="shared" si="451"/>
        <v>04</v>
      </c>
      <c r="H3610" s="27" t="s">
        <v>11490</v>
      </c>
      <c r="I3610" s="25" t="s">
        <v>11491</v>
      </c>
      <c r="J3610" s="27" t="s">
        <v>11482</v>
      </c>
      <c r="K3610" s="25" t="s">
        <v>11492</v>
      </c>
      <c r="L3610" s="27" t="s">
        <v>42</v>
      </c>
      <c r="M3610" s="25" t="s">
        <v>52</v>
      </c>
      <c r="N3610" s="27" t="s">
        <v>43</v>
      </c>
      <c r="O3610" s="25" t="s">
        <v>43</v>
      </c>
      <c r="P3610" s="27" t="s">
        <v>52</v>
      </c>
      <c r="Q3610" s="25" t="s">
        <v>186</v>
      </c>
      <c r="R3610" s="28">
        <v>2.99</v>
      </c>
      <c r="S3610" s="29">
        <v>2.99</v>
      </c>
      <c r="T3610" s="29"/>
      <c r="U3610" s="29">
        <v>2.99</v>
      </c>
      <c r="V3610" s="1">
        <v>2.2400000000000002</v>
      </c>
      <c r="W3610" s="1" t="s">
        <v>45</v>
      </c>
      <c r="X3610" s="1" t="s">
        <v>45</v>
      </c>
      <c r="Y3610" s="30">
        <f t="shared" si="452"/>
        <v>2.99</v>
      </c>
      <c r="Z3610" s="31">
        <f t="shared" si="453"/>
        <v>0</v>
      </c>
      <c r="AA3610" s="32">
        <f t="shared" si="454"/>
        <v>0</v>
      </c>
      <c r="AB3610" t="b">
        <f t="shared" si="455"/>
        <v>1</v>
      </c>
      <c r="AC3610" s="2" t="s">
        <v>76</v>
      </c>
      <c r="AD3610" s="2">
        <v>2.2400000000000002</v>
      </c>
      <c r="AG3610" t="s">
        <v>6651</v>
      </c>
    </row>
    <row r="3611" spans="1:33" ht="16" hidden="1" x14ac:dyDescent="0.4">
      <c r="A3611" s="24" t="s">
        <v>6638</v>
      </c>
      <c r="B3611" s="25" t="s">
        <v>11451</v>
      </c>
      <c r="C3611" t="str">
        <f t="shared" si="448"/>
        <v>45</v>
      </c>
      <c r="D3611" t="str">
        <f>_xlfn.XLOOKUP(C3611,Folha2!A:A,Folha2!B:B)</f>
        <v>DPH</v>
      </c>
      <c r="E3611" s="26" t="str">
        <f t="shared" si="449"/>
        <v>070</v>
      </c>
      <c r="F3611" s="26" t="str">
        <f t="shared" si="450"/>
        <v>62</v>
      </c>
      <c r="G3611" s="26" t="str">
        <f t="shared" si="451"/>
        <v>04</v>
      </c>
      <c r="H3611" s="27" t="s">
        <v>11493</v>
      </c>
      <c r="I3611" s="25" t="s">
        <v>11494</v>
      </c>
      <c r="J3611" s="27" t="s">
        <v>11482</v>
      </c>
      <c r="K3611" s="25" t="s">
        <v>11495</v>
      </c>
      <c r="L3611" s="27" t="s">
        <v>42</v>
      </c>
      <c r="M3611" s="25" t="s">
        <v>52</v>
      </c>
      <c r="N3611" s="27" t="s">
        <v>43</v>
      </c>
      <c r="O3611" s="25" t="s">
        <v>43</v>
      </c>
      <c r="P3611" s="27" t="s">
        <v>52</v>
      </c>
      <c r="Q3611" s="25" t="s">
        <v>186</v>
      </c>
      <c r="R3611" s="28">
        <v>3.19</v>
      </c>
      <c r="S3611" s="29">
        <v>3.19</v>
      </c>
      <c r="T3611" s="29"/>
      <c r="U3611" s="29">
        <v>3.19</v>
      </c>
      <c r="V3611" s="1">
        <v>2.5499999999999998</v>
      </c>
      <c r="W3611" s="1" t="s">
        <v>45</v>
      </c>
      <c r="X3611" s="1">
        <v>2.39</v>
      </c>
      <c r="Y3611" s="30">
        <f t="shared" si="452"/>
        <v>3.19</v>
      </c>
      <c r="Z3611" s="31">
        <f t="shared" si="453"/>
        <v>0</v>
      </c>
      <c r="AA3611" s="32">
        <f t="shared" si="454"/>
        <v>0</v>
      </c>
      <c r="AB3611" t="b">
        <f t="shared" si="455"/>
        <v>1</v>
      </c>
      <c r="AC3611" s="2" t="s">
        <v>76</v>
      </c>
      <c r="AD3611" s="2">
        <v>2.39</v>
      </c>
      <c r="AG3611" t="s">
        <v>6651</v>
      </c>
    </row>
    <row r="3612" spans="1:33" ht="16" hidden="1" x14ac:dyDescent="0.4">
      <c r="A3612" s="24" t="s">
        <v>6638</v>
      </c>
      <c r="B3612" s="25" t="s">
        <v>11451</v>
      </c>
      <c r="C3612" t="str">
        <f t="shared" si="448"/>
        <v>45</v>
      </c>
      <c r="D3612" t="str">
        <f>_xlfn.XLOOKUP(C3612,Folha2!A:A,Folha2!B:B)</f>
        <v>DPH</v>
      </c>
      <c r="E3612" s="26" t="str">
        <f t="shared" si="449"/>
        <v>070</v>
      </c>
      <c r="F3612" s="26" t="str">
        <f t="shared" si="450"/>
        <v>62</v>
      </c>
      <c r="G3612" s="26" t="str">
        <f t="shared" si="451"/>
        <v>04</v>
      </c>
      <c r="H3612" s="27" t="s">
        <v>11496</v>
      </c>
      <c r="I3612" s="25" t="s">
        <v>11497</v>
      </c>
      <c r="J3612" s="27" t="s">
        <v>11482</v>
      </c>
      <c r="K3612" s="25" t="s">
        <v>11498</v>
      </c>
      <c r="L3612" s="27" t="s">
        <v>42</v>
      </c>
      <c r="M3612" s="25" t="s">
        <v>43</v>
      </c>
      <c r="N3612" s="27" t="s">
        <v>43</v>
      </c>
      <c r="O3612" s="25" t="s">
        <v>43</v>
      </c>
      <c r="P3612" s="27" t="s">
        <v>43</v>
      </c>
      <c r="Q3612" s="25" t="s">
        <v>186</v>
      </c>
      <c r="R3612" s="28">
        <v>3.19</v>
      </c>
      <c r="S3612" s="29">
        <v>3.19</v>
      </c>
      <c r="T3612" s="29"/>
      <c r="U3612" s="29"/>
      <c r="V3612" s="1">
        <v>2.5499999999999998</v>
      </c>
      <c r="W3612" s="1" t="s">
        <v>45</v>
      </c>
      <c r="X3612" s="1" t="s">
        <v>45</v>
      </c>
      <c r="Y3612" s="30">
        <f t="shared" si="452"/>
        <v>3.19</v>
      </c>
      <c r="Z3612" s="31">
        <f t="shared" si="453"/>
        <v>0</v>
      </c>
      <c r="AA3612" s="32">
        <f t="shared" si="454"/>
        <v>0</v>
      </c>
      <c r="AB3612" t="b">
        <f t="shared" si="455"/>
        <v>1</v>
      </c>
      <c r="AC3612" s="2" t="s">
        <v>76</v>
      </c>
      <c r="AD3612" s="2">
        <v>2.39</v>
      </c>
      <c r="AG3612" t="s">
        <v>6651</v>
      </c>
    </row>
    <row r="3613" spans="1:33" ht="16" hidden="1" x14ac:dyDescent="0.4">
      <c r="A3613" s="24" t="s">
        <v>6638</v>
      </c>
      <c r="B3613" s="25" t="s">
        <v>11451</v>
      </c>
      <c r="C3613" s="37" t="str">
        <f t="shared" si="448"/>
        <v>45</v>
      </c>
      <c r="D3613" t="str">
        <f>_xlfn.XLOOKUP(C3613,Folha2!A:A,Folha2!B:B)</f>
        <v>DPH</v>
      </c>
      <c r="E3613" s="38" t="str">
        <f t="shared" si="449"/>
        <v>070</v>
      </c>
      <c r="F3613" s="38" t="str">
        <f t="shared" si="450"/>
        <v>62</v>
      </c>
      <c r="G3613" s="38" t="str">
        <f t="shared" si="451"/>
        <v>04</v>
      </c>
      <c r="H3613" s="27" t="s">
        <v>11499</v>
      </c>
      <c r="I3613" s="25" t="s">
        <v>11500</v>
      </c>
      <c r="J3613" s="27" t="s">
        <v>11482</v>
      </c>
      <c r="K3613" s="25" t="s">
        <v>11501</v>
      </c>
      <c r="L3613" s="27" t="s">
        <v>42</v>
      </c>
      <c r="M3613" s="25" t="s">
        <v>43</v>
      </c>
      <c r="N3613" s="27" t="s">
        <v>43</v>
      </c>
      <c r="O3613" s="25" t="s">
        <v>43</v>
      </c>
      <c r="P3613" s="27" t="s">
        <v>43</v>
      </c>
      <c r="Q3613" s="25" t="s">
        <v>186</v>
      </c>
      <c r="R3613" s="28">
        <v>3.99</v>
      </c>
      <c r="S3613" s="29">
        <v>3.99</v>
      </c>
      <c r="T3613" s="29"/>
      <c r="U3613" s="29"/>
      <c r="V3613" s="1" t="s">
        <v>45</v>
      </c>
      <c r="W3613" s="1" t="s">
        <v>45</v>
      </c>
      <c r="X3613" s="1" t="s">
        <v>45</v>
      </c>
      <c r="Y3613" s="30">
        <f t="shared" si="452"/>
        <v>3.99</v>
      </c>
      <c r="Z3613" s="31">
        <f t="shared" si="453"/>
        <v>0</v>
      </c>
      <c r="AA3613" s="32">
        <f t="shared" si="454"/>
        <v>0</v>
      </c>
      <c r="AB3613" t="b">
        <f t="shared" si="455"/>
        <v>1</v>
      </c>
      <c r="AC3613" s="2" t="s">
        <v>76</v>
      </c>
      <c r="AD3613" s="2">
        <v>3.99</v>
      </c>
      <c r="AE3613" s="37"/>
      <c r="AF3613" s="37"/>
      <c r="AG3613" t="s">
        <v>6651</v>
      </c>
    </row>
    <row r="3614" spans="1:33" ht="16" hidden="1" x14ac:dyDescent="0.4">
      <c r="A3614" s="24" t="s">
        <v>6638</v>
      </c>
      <c r="B3614" s="25" t="s">
        <v>11451</v>
      </c>
      <c r="C3614" t="str">
        <f t="shared" si="448"/>
        <v>45</v>
      </c>
      <c r="D3614" t="str">
        <f>_xlfn.XLOOKUP(C3614,Folha2!A:A,Folha2!B:B)</f>
        <v>DPH</v>
      </c>
      <c r="E3614" s="26" t="str">
        <f t="shared" si="449"/>
        <v>070</v>
      </c>
      <c r="F3614" s="26" t="str">
        <f t="shared" si="450"/>
        <v>62</v>
      </c>
      <c r="G3614" s="26" t="str">
        <f t="shared" si="451"/>
        <v>04</v>
      </c>
      <c r="H3614" s="27" t="s">
        <v>11502</v>
      </c>
      <c r="I3614" s="25" t="s">
        <v>11503</v>
      </c>
      <c r="J3614" s="27" t="s">
        <v>11482</v>
      </c>
      <c r="K3614" s="25" t="s">
        <v>11504</v>
      </c>
      <c r="L3614" s="27" t="s">
        <v>42</v>
      </c>
      <c r="M3614" s="25" t="s">
        <v>43</v>
      </c>
      <c r="N3614" s="27" t="s">
        <v>43</v>
      </c>
      <c r="O3614" s="25" t="s">
        <v>43</v>
      </c>
      <c r="P3614" s="27" t="s">
        <v>43</v>
      </c>
      <c r="Q3614" s="25" t="s">
        <v>186</v>
      </c>
      <c r="R3614" s="28">
        <v>3.99</v>
      </c>
      <c r="S3614" s="29">
        <v>3.99</v>
      </c>
      <c r="T3614" s="29"/>
      <c r="U3614" s="29"/>
      <c r="V3614" s="1" t="s">
        <v>45</v>
      </c>
      <c r="W3614" s="1" t="s">
        <v>45</v>
      </c>
      <c r="X3614" s="1" t="s">
        <v>45</v>
      </c>
      <c r="Y3614" s="30">
        <f t="shared" si="452"/>
        <v>3.99</v>
      </c>
      <c r="Z3614" s="31">
        <f t="shared" si="453"/>
        <v>0</v>
      </c>
      <c r="AA3614" s="32">
        <f t="shared" si="454"/>
        <v>0</v>
      </c>
      <c r="AB3614" t="b">
        <f t="shared" si="455"/>
        <v>1</v>
      </c>
      <c r="AC3614" s="2" t="s">
        <v>76</v>
      </c>
      <c r="AD3614" s="2">
        <v>3.99</v>
      </c>
      <c r="AG3614" t="s">
        <v>6651</v>
      </c>
    </row>
    <row r="3615" spans="1:33" ht="16" hidden="1" x14ac:dyDescent="0.4">
      <c r="A3615" s="24" t="s">
        <v>6638</v>
      </c>
      <c r="B3615" s="25" t="s">
        <v>11451</v>
      </c>
      <c r="C3615" t="str">
        <f t="shared" si="448"/>
        <v>45</v>
      </c>
      <c r="D3615" t="str">
        <f>_xlfn.XLOOKUP(C3615,Folha2!A:A,Folha2!B:B)</f>
        <v>DPH</v>
      </c>
      <c r="E3615" s="26" t="str">
        <f t="shared" si="449"/>
        <v>070</v>
      </c>
      <c r="F3615" s="26" t="str">
        <f t="shared" si="450"/>
        <v>62</v>
      </c>
      <c r="G3615" s="26" t="str">
        <f t="shared" si="451"/>
        <v>04</v>
      </c>
      <c r="H3615" s="27" t="s">
        <v>11505</v>
      </c>
      <c r="I3615" s="25" t="s">
        <v>11506</v>
      </c>
      <c r="J3615" s="27" t="s">
        <v>11482</v>
      </c>
      <c r="K3615" s="25" t="s">
        <v>11507</v>
      </c>
      <c r="L3615" s="27" t="s">
        <v>42</v>
      </c>
      <c r="M3615" s="25" t="s">
        <v>43</v>
      </c>
      <c r="N3615" s="27" t="s">
        <v>43</v>
      </c>
      <c r="O3615" s="25" t="s">
        <v>43</v>
      </c>
      <c r="P3615" s="27" t="s">
        <v>43</v>
      </c>
      <c r="Q3615" s="25" t="s">
        <v>186</v>
      </c>
      <c r="R3615" s="28">
        <v>4.29</v>
      </c>
      <c r="S3615" s="29">
        <v>4.29</v>
      </c>
      <c r="T3615" s="29"/>
      <c r="U3615" s="29"/>
      <c r="V3615" s="1" t="s">
        <v>45</v>
      </c>
      <c r="W3615" s="1" t="s">
        <v>45</v>
      </c>
      <c r="X3615" s="1" t="s">
        <v>45</v>
      </c>
      <c r="Y3615" s="30">
        <f t="shared" si="452"/>
        <v>4.29</v>
      </c>
      <c r="Z3615" s="31">
        <f t="shared" si="453"/>
        <v>0</v>
      </c>
      <c r="AA3615" s="32">
        <f t="shared" si="454"/>
        <v>0</v>
      </c>
      <c r="AB3615" t="b">
        <f t="shared" si="455"/>
        <v>1</v>
      </c>
      <c r="AC3615" s="2" t="s">
        <v>76</v>
      </c>
      <c r="AD3615" s="2">
        <v>4.29</v>
      </c>
      <c r="AG3615" t="s">
        <v>6651</v>
      </c>
    </row>
    <row r="3616" spans="1:33" ht="16" x14ac:dyDescent="0.4">
      <c r="A3616" s="24" t="s">
        <v>6638</v>
      </c>
      <c r="B3616" s="25" t="s">
        <v>11451</v>
      </c>
      <c r="C3616" t="str">
        <f t="shared" si="448"/>
        <v>45</v>
      </c>
      <c r="D3616" t="str">
        <f>_xlfn.XLOOKUP(C3616,Folha2!A:A,Folha2!B:B)</f>
        <v>DPH</v>
      </c>
      <c r="E3616" s="26" t="str">
        <f t="shared" si="449"/>
        <v>070</v>
      </c>
      <c r="F3616" s="26" t="str">
        <f t="shared" si="450"/>
        <v>62</v>
      </c>
      <c r="G3616" s="26" t="str">
        <f t="shared" si="451"/>
        <v>04</v>
      </c>
      <c r="H3616" s="27" t="s">
        <v>11508</v>
      </c>
      <c r="I3616" s="25" t="s">
        <v>11509</v>
      </c>
      <c r="J3616" s="27" t="s">
        <v>59</v>
      </c>
      <c r="K3616" s="25" t="s">
        <v>11510</v>
      </c>
      <c r="L3616" s="27" t="s">
        <v>51</v>
      </c>
      <c r="M3616" s="25" t="s">
        <v>43</v>
      </c>
      <c r="N3616" s="27" t="s">
        <v>43</v>
      </c>
      <c r="O3616" s="25" t="s">
        <v>43</v>
      </c>
      <c r="P3616" s="27" t="s">
        <v>43</v>
      </c>
      <c r="Q3616" s="25" t="s">
        <v>44</v>
      </c>
      <c r="R3616" s="28">
        <v>1.25</v>
      </c>
      <c r="S3616" s="29">
        <v>1.29</v>
      </c>
      <c r="T3616" s="29"/>
      <c r="U3616" s="29">
        <v>1.24</v>
      </c>
      <c r="V3616" s="1" t="s">
        <v>45</v>
      </c>
      <c r="W3616" s="1" t="s">
        <v>45</v>
      </c>
      <c r="X3616" s="1" t="s">
        <v>45</v>
      </c>
      <c r="Y3616" s="30">
        <f t="shared" si="452"/>
        <v>1.2650000000000001</v>
      </c>
      <c r="Z3616" s="31">
        <f t="shared" si="453"/>
        <v>-1.1857707509881465E-2</v>
      </c>
      <c r="AA3616" s="32">
        <f t="shared" si="454"/>
        <v>-1.5000000000000124E-2</v>
      </c>
      <c r="AB3616" t="b">
        <f t="shared" si="455"/>
        <v>0</v>
      </c>
      <c r="AC3616" s="2" t="s">
        <v>53</v>
      </c>
      <c r="AD3616" s="2">
        <v>1.24</v>
      </c>
    </row>
    <row r="3617" spans="1:33" ht="16" x14ac:dyDescent="0.4">
      <c r="A3617" s="24" t="s">
        <v>6638</v>
      </c>
      <c r="B3617" s="25" t="s">
        <v>11451</v>
      </c>
      <c r="C3617" t="str">
        <f t="shared" si="448"/>
        <v>45</v>
      </c>
      <c r="D3617" t="str">
        <f>_xlfn.XLOOKUP(C3617,Folha2!A:A,Folha2!B:B)</f>
        <v>DPH</v>
      </c>
      <c r="E3617" s="26" t="str">
        <f t="shared" si="449"/>
        <v>070</v>
      </c>
      <c r="F3617" s="26" t="str">
        <f t="shared" si="450"/>
        <v>62</v>
      </c>
      <c r="G3617" s="26" t="str">
        <f t="shared" si="451"/>
        <v>04</v>
      </c>
      <c r="H3617" s="27" t="s">
        <v>11511</v>
      </c>
      <c r="I3617" s="25" t="s">
        <v>11512</v>
      </c>
      <c r="J3617" s="27" t="s">
        <v>59</v>
      </c>
      <c r="K3617" s="25" t="s">
        <v>11513</v>
      </c>
      <c r="L3617" s="27" t="s">
        <v>51</v>
      </c>
      <c r="M3617" s="25" t="s">
        <v>43</v>
      </c>
      <c r="N3617" s="27" t="s">
        <v>43</v>
      </c>
      <c r="O3617" s="25" t="s">
        <v>43</v>
      </c>
      <c r="P3617" s="27" t="s">
        <v>43</v>
      </c>
      <c r="Q3617" s="25" t="s">
        <v>44</v>
      </c>
      <c r="R3617" s="28">
        <v>1.29</v>
      </c>
      <c r="S3617" s="29">
        <v>1.49</v>
      </c>
      <c r="T3617" s="29">
        <v>1.1200000000000001</v>
      </c>
      <c r="U3617" s="29"/>
      <c r="V3617" s="1" t="s">
        <v>45</v>
      </c>
      <c r="W3617" s="1" t="s">
        <v>45</v>
      </c>
      <c r="X3617" s="1" t="s">
        <v>45</v>
      </c>
      <c r="Y3617" s="30">
        <f t="shared" si="452"/>
        <v>1.3050000000000002</v>
      </c>
      <c r="Z3617" s="31">
        <f t="shared" si="453"/>
        <v>-1.1494252873563315E-2</v>
      </c>
      <c r="AA3617" s="32">
        <f t="shared" si="454"/>
        <v>-1.5000000000000124E-2</v>
      </c>
      <c r="AB3617" t="b">
        <f t="shared" si="455"/>
        <v>0</v>
      </c>
      <c r="AC3617" s="2" t="s">
        <v>53</v>
      </c>
      <c r="AD3617" s="2">
        <v>1.29</v>
      </c>
    </row>
    <row r="3618" spans="1:33" ht="16" hidden="1" x14ac:dyDescent="0.4">
      <c r="A3618" s="24" t="s">
        <v>6638</v>
      </c>
      <c r="B3618" s="25" t="s">
        <v>11451</v>
      </c>
      <c r="C3618" t="str">
        <f t="shared" si="448"/>
        <v>45</v>
      </c>
      <c r="D3618" t="str">
        <f>_xlfn.XLOOKUP(C3618,Folha2!A:A,Folha2!B:B)</f>
        <v>DPH</v>
      </c>
      <c r="E3618" s="26" t="str">
        <f t="shared" si="449"/>
        <v>070</v>
      </c>
      <c r="F3618" s="26" t="str">
        <f t="shared" si="450"/>
        <v>62</v>
      </c>
      <c r="G3618" s="26" t="str">
        <f t="shared" si="451"/>
        <v>04</v>
      </c>
      <c r="H3618" s="27" t="s">
        <v>11514</v>
      </c>
      <c r="I3618" s="25" t="s">
        <v>11515</v>
      </c>
      <c r="J3618" s="27" t="s">
        <v>59</v>
      </c>
      <c r="K3618" s="25" t="s">
        <v>11516</v>
      </c>
      <c r="L3618" s="27" t="s">
        <v>51</v>
      </c>
      <c r="M3618" s="25" t="s">
        <v>43</v>
      </c>
      <c r="N3618" s="27" t="s">
        <v>43</v>
      </c>
      <c r="O3618" s="25" t="s">
        <v>43</v>
      </c>
      <c r="P3618" s="27" t="s">
        <v>43</v>
      </c>
      <c r="Q3618" s="25" t="s">
        <v>44</v>
      </c>
      <c r="R3618" s="28">
        <v>1.49</v>
      </c>
      <c r="S3618" s="29">
        <v>1.49</v>
      </c>
      <c r="T3618" s="29"/>
      <c r="U3618" s="29">
        <v>1.49</v>
      </c>
      <c r="V3618" s="1" t="s">
        <v>45</v>
      </c>
      <c r="W3618" s="1" t="s">
        <v>45</v>
      </c>
      <c r="X3618" s="1" t="s">
        <v>45</v>
      </c>
      <c r="Y3618" s="30">
        <f t="shared" si="452"/>
        <v>1.49</v>
      </c>
      <c r="Z3618" s="31">
        <f t="shared" si="453"/>
        <v>0</v>
      </c>
      <c r="AA3618" s="32">
        <f t="shared" si="454"/>
        <v>0</v>
      </c>
      <c r="AB3618" t="b">
        <f t="shared" si="455"/>
        <v>1</v>
      </c>
      <c r="AC3618" s="2" t="s">
        <v>164</v>
      </c>
      <c r="AD3618" s="2">
        <v>1.49</v>
      </c>
      <c r="AG3618" t="s">
        <v>6651</v>
      </c>
    </row>
    <row r="3619" spans="1:33" ht="16" hidden="1" x14ac:dyDescent="0.4">
      <c r="A3619" s="24" t="s">
        <v>6638</v>
      </c>
      <c r="B3619" s="25" t="s">
        <v>11451</v>
      </c>
      <c r="C3619" t="str">
        <f t="shared" si="448"/>
        <v>45</v>
      </c>
      <c r="D3619" t="str">
        <f>_xlfn.XLOOKUP(C3619,Folha2!A:A,Folha2!B:B)</f>
        <v>DPH</v>
      </c>
      <c r="E3619" s="26" t="str">
        <f t="shared" si="449"/>
        <v>070</v>
      </c>
      <c r="F3619" s="26" t="str">
        <f t="shared" si="450"/>
        <v>62</v>
      </c>
      <c r="G3619" s="26" t="str">
        <f t="shared" si="451"/>
        <v>04</v>
      </c>
      <c r="H3619" s="27" t="s">
        <v>11517</v>
      </c>
      <c r="I3619" s="25" t="s">
        <v>11518</v>
      </c>
      <c r="J3619" s="27" t="s">
        <v>59</v>
      </c>
      <c r="K3619" s="25" t="s">
        <v>11519</v>
      </c>
      <c r="L3619" s="27" t="s">
        <v>51</v>
      </c>
      <c r="M3619" s="25" t="s">
        <v>43</v>
      </c>
      <c r="N3619" s="27" t="s">
        <v>43</v>
      </c>
      <c r="O3619" s="25" t="s">
        <v>43</v>
      </c>
      <c r="P3619" s="27" t="s">
        <v>43</v>
      </c>
      <c r="Q3619" s="25" t="s">
        <v>44</v>
      </c>
      <c r="R3619" s="28">
        <v>1.64</v>
      </c>
      <c r="S3619" s="29">
        <v>1.69</v>
      </c>
      <c r="T3619" s="29">
        <v>1.59</v>
      </c>
      <c r="U3619" s="29"/>
      <c r="V3619" s="1" t="s">
        <v>45</v>
      </c>
      <c r="W3619" s="1" t="s">
        <v>45</v>
      </c>
      <c r="X3619" s="1" t="s">
        <v>45</v>
      </c>
      <c r="Y3619" s="30">
        <f t="shared" si="452"/>
        <v>1.6400000000000001</v>
      </c>
      <c r="Z3619" s="31">
        <f t="shared" si="453"/>
        <v>0</v>
      </c>
      <c r="AA3619" s="32">
        <f t="shared" si="454"/>
        <v>0</v>
      </c>
      <c r="AB3619" t="b">
        <f t="shared" si="455"/>
        <v>1</v>
      </c>
      <c r="AC3619" s="2" t="s">
        <v>53</v>
      </c>
      <c r="AD3619" s="2">
        <v>1.64</v>
      </c>
      <c r="AG3619" t="s">
        <v>6651</v>
      </c>
    </row>
    <row r="3620" spans="1:33" ht="16" hidden="1" x14ac:dyDescent="0.4">
      <c r="A3620" s="24" t="s">
        <v>6638</v>
      </c>
      <c r="B3620" s="25" t="s">
        <v>11451</v>
      </c>
      <c r="C3620" t="str">
        <f t="shared" si="448"/>
        <v>45</v>
      </c>
      <c r="D3620" t="str">
        <f>_xlfn.XLOOKUP(C3620,Folha2!A:A,Folha2!B:B)</f>
        <v>DPH</v>
      </c>
      <c r="E3620" s="26" t="str">
        <f t="shared" si="449"/>
        <v>070</v>
      </c>
      <c r="F3620" s="26" t="str">
        <f t="shared" si="450"/>
        <v>62</v>
      </c>
      <c r="G3620" s="26" t="str">
        <f t="shared" si="451"/>
        <v>04</v>
      </c>
      <c r="H3620" s="27" t="s">
        <v>11520</v>
      </c>
      <c r="I3620" s="25" t="s">
        <v>11521</v>
      </c>
      <c r="J3620" s="27" t="s">
        <v>59</v>
      </c>
      <c r="K3620" s="25" t="s">
        <v>11522</v>
      </c>
      <c r="L3620" s="27" t="s">
        <v>51</v>
      </c>
      <c r="M3620" s="25" t="s">
        <v>52</v>
      </c>
      <c r="N3620" s="27" t="s">
        <v>43</v>
      </c>
      <c r="O3620" s="25" t="s">
        <v>43</v>
      </c>
      <c r="P3620" s="27" t="s">
        <v>52</v>
      </c>
      <c r="Q3620" s="25" t="s">
        <v>44</v>
      </c>
      <c r="R3620" s="28">
        <v>1.69</v>
      </c>
      <c r="S3620" s="29">
        <v>1.69</v>
      </c>
      <c r="T3620" s="29"/>
      <c r="U3620" s="29">
        <v>1.69</v>
      </c>
      <c r="V3620" s="1" t="s">
        <v>45</v>
      </c>
      <c r="W3620" s="1" t="s">
        <v>45</v>
      </c>
      <c r="X3620" s="1" t="s">
        <v>45</v>
      </c>
      <c r="Y3620" s="30">
        <f t="shared" si="452"/>
        <v>1.69</v>
      </c>
      <c r="Z3620" s="31">
        <f t="shared" si="453"/>
        <v>0</v>
      </c>
      <c r="AA3620" s="32">
        <f t="shared" si="454"/>
        <v>0</v>
      </c>
      <c r="AB3620" t="b">
        <f t="shared" si="455"/>
        <v>1</v>
      </c>
      <c r="AC3620" s="2" t="s">
        <v>53</v>
      </c>
      <c r="AD3620" s="2">
        <v>1.69</v>
      </c>
      <c r="AG3620" t="s">
        <v>6651</v>
      </c>
    </row>
    <row r="3621" spans="1:33" ht="16" hidden="1" x14ac:dyDescent="0.4">
      <c r="A3621" s="24" t="s">
        <v>6638</v>
      </c>
      <c r="B3621" s="25" t="s">
        <v>11451</v>
      </c>
      <c r="C3621" t="str">
        <f t="shared" si="448"/>
        <v>45</v>
      </c>
      <c r="D3621" t="str">
        <f>_xlfn.XLOOKUP(C3621,Folha2!A:A,Folha2!B:B)</f>
        <v>DPH</v>
      </c>
      <c r="E3621" s="26" t="str">
        <f t="shared" si="449"/>
        <v>070</v>
      </c>
      <c r="F3621" s="26" t="str">
        <f t="shared" si="450"/>
        <v>62</v>
      </c>
      <c r="G3621" s="26" t="str">
        <f t="shared" si="451"/>
        <v>04</v>
      </c>
      <c r="H3621" s="27" t="s">
        <v>11523</v>
      </c>
      <c r="I3621" s="25" t="s">
        <v>11524</v>
      </c>
      <c r="J3621" s="27" t="s">
        <v>59</v>
      </c>
      <c r="K3621" s="25" t="s">
        <v>11525</v>
      </c>
      <c r="L3621" s="27" t="s">
        <v>51</v>
      </c>
      <c r="M3621" s="25" t="s">
        <v>52</v>
      </c>
      <c r="N3621" s="27" t="s">
        <v>43</v>
      </c>
      <c r="O3621" s="25" t="s">
        <v>43</v>
      </c>
      <c r="P3621" s="27" t="s">
        <v>52</v>
      </c>
      <c r="Q3621" s="25" t="s">
        <v>44</v>
      </c>
      <c r="R3621" s="28">
        <v>1.87</v>
      </c>
      <c r="S3621" s="29">
        <v>1.95</v>
      </c>
      <c r="T3621" s="29">
        <v>1.87</v>
      </c>
      <c r="U3621" s="29">
        <v>1.99</v>
      </c>
      <c r="V3621" s="1" t="s">
        <v>45</v>
      </c>
      <c r="W3621" s="1" t="s">
        <v>45</v>
      </c>
      <c r="X3621" s="1" t="s">
        <v>45</v>
      </c>
      <c r="Y3621" s="30">
        <f t="shared" si="452"/>
        <v>1.87</v>
      </c>
      <c r="Z3621" s="31">
        <f t="shared" si="453"/>
        <v>0</v>
      </c>
      <c r="AA3621" s="32">
        <f t="shared" si="454"/>
        <v>0</v>
      </c>
      <c r="AB3621" t="b">
        <f t="shared" si="455"/>
        <v>1</v>
      </c>
      <c r="AC3621" s="2" t="s">
        <v>53</v>
      </c>
      <c r="AD3621" s="2">
        <v>1.87</v>
      </c>
      <c r="AG3621" t="s">
        <v>6651</v>
      </c>
    </row>
    <row r="3622" spans="1:33" ht="16" hidden="1" x14ac:dyDescent="0.4">
      <c r="A3622" s="24" t="s">
        <v>6638</v>
      </c>
      <c r="B3622" s="25" t="s">
        <v>11526</v>
      </c>
      <c r="C3622" t="str">
        <f t="shared" si="448"/>
        <v>45</v>
      </c>
      <c r="D3622" t="str">
        <f>_xlfn.XLOOKUP(C3622,Folha2!A:A,Folha2!B:B)</f>
        <v>DPH</v>
      </c>
      <c r="E3622" s="26" t="str">
        <f t="shared" si="449"/>
        <v>070</v>
      </c>
      <c r="F3622" s="26" t="str">
        <f t="shared" si="450"/>
        <v>62</v>
      </c>
      <c r="G3622" s="26" t="str">
        <f t="shared" si="451"/>
        <v>06</v>
      </c>
      <c r="H3622" s="27" t="s">
        <v>11527</v>
      </c>
      <c r="I3622" s="25" t="s">
        <v>11528</v>
      </c>
      <c r="J3622" s="27" t="s">
        <v>11529</v>
      </c>
      <c r="K3622" s="25" t="s">
        <v>11530</v>
      </c>
      <c r="L3622" s="27" t="s">
        <v>42</v>
      </c>
      <c r="M3622" s="25" t="s">
        <v>43</v>
      </c>
      <c r="N3622" s="27" t="s">
        <v>43</v>
      </c>
      <c r="O3622" s="25" t="s">
        <v>43</v>
      </c>
      <c r="P3622" s="27" t="s">
        <v>43</v>
      </c>
      <c r="Q3622" s="25" t="s">
        <v>186</v>
      </c>
      <c r="R3622" s="28">
        <v>2.29</v>
      </c>
      <c r="S3622" s="29">
        <v>2.29</v>
      </c>
      <c r="T3622" s="29"/>
      <c r="U3622" s="29">
        <v>2.29</v>
      </c>
      <c r="V3622" s="1">
        <v>1.83</v>
      </c>
      <c r="W3622" s="1" t="s">
        <v>45</v>
      </c>
      <c r="X3622" s="1" t="s">
        <v>45</v>
      </c>
      <c r="Y3622" s="30">
        <f t="shared" si="452"/>
        <v>2.29</v>
      </c>
      <c r="Z3622" s="31">
        <f t="shared" si="453"/>
        <v>0</v>
      </c>
      <c r="AA3622" s="32">
        <f t="shared" si="454"/>
        <v>0</v>
      </c>
      <c r="AB3622" t="b">
        <f t="shared" si="455"/>
        <v>1</v>
      </c>
      <c r="AC3622" s="2" t="s">
        <v>144</v>
      </c>
      <c r="AD3622" s="2">
        <v>1.83</v>
      </c>
      <c r="AG3622" t="s">
        <v>6651</v>
      </c>
    </row>
    <row r="3623" spans="1:33" ht="16" hidden="1" x14ac:dyDescent="0.4">
      <c r="A3623" s="24" t="s">
        <v>6638</v>
      </c>
      <c r="B3623" s="25" t="s">
        <v>11526</v>
      </c>
      <c r="C3623" t="str">
        <f t="shared" si="448"/>
        <v>45</v>
      </c>
      <c r="D3623" t="str">
        <f>_xlfn.XLOOKUP(C3623,Folha2!A:A,Folha2!B:B)</f>
        <v>DPH</v>
      </c>
      <c r="E3623" s="26" t="str">
        <f t="shared" si="449"/>
        <v>070</v>
      </c>
      <c r="F3623" s="26" t="str">
        <f t="shared" si="450"/>
        <v>62</v>
      </c>
      <c r="G3623" s="26" t="str">
        <f t="shared" si="451"/>
        <v>06</v>
      </c>
      <c r="H3623" s="27" t="s">
        <v>11531</v>
      </c>
      <c r="I3623" s="25" t="s">
        <v>11532</v>
      </c>
      <c r="J3623" s="27" t="s">
        <v>11529</v>
      </c>
      <c r="K3623" s="25" t="s">
        <v>11533</v>
      </c>
      <c r="L3623" s="27" t="s">
        <v>42</v>
      </c>
      <c r="M3623" s="25" t="s">
        <v>43</v>
      </c>
      <c r="N3623" s="27" t="s">
        <v>43</v>
      </c>
      <c r="O3623" s="25" t="s">
        <v>43</v>
      </c>
      <c r="P3623" s="27" t="s">
        <v>43</v>
      </c>
      <c r="Q3623" s="25" t="s">
        <v>186</v>
      </c>
      <c r="R3623" s="28">
        <v>2.29</v>
      </c>
      <c r="S3623" s="29">
        <v>2.29</v>
      </c>
      <c r="T3623" s="29"/>
      <c r="U3623" s="29"/>
      <c r="V3623" s="1">
        <v>1.83</v>
      </c>
      <c r="W3623" s="1" t="s">
        <v>45</v>
      </c>
      <c r="X3623" s="1" t="s">
        <v>45</v>
      </c>
      <c r="Y3623" s="30">
        <f t="shared" si="452"/>
        <v>2.29</v>
      </c>
      <c r="Z3623" s="31">
        <f t="shared" si="453"/>
        <v>0</v>
      </c>
      <c r="AA3623" s="32">
        <f t="shared" si="454"/>
        <v>0</v>
      </c>
      <c r="AB3623" t="b">
        <f t="shared" si="455"/>
        <v>1</v>
      </c>
      <c r="AC3623" s="2" t="s">
        <v>144</v>
      </c>
      <c r="AD3623" s="2">
        <v>1.83</v>
      </c>
      <c r="AG3623" t="s">
        <v>6651</v>
      </c>
    </row>
    <row r="3624" spans="1:33" ht="16" hidden="1" x14ac:dyDescent="0.4">
      <c r="A3624" s="24" t="s">
        <v>6638</v>
      </c>
      <c r="B3624" s="25" t="s">
        <v>11526</v>
      </c>
      <c r="C3624" t="str">
        <f t="shared" si="448"/>
        <v>45</v>
      </c>
      <c r="D3624" t="str">
        <f>_xlfn.XLOOKUP(C3624,Folha2!A:A,Folha2!B:B)</f>
        <v>DPH</v>
      </c>
      <c r="E3624" s="26" t="str">
        <f t="shared" si="449"/>
        <v>070</v>
      </c>
      <c r="F3624" s="26" t="str">
        <f t="shared" si="450"/>
        <v>62</v>
      </c>
      <c r="G3624" s="26" t="str">
        <f t="shared" si="451"/>
        <v>06</v>
      </c>
      <c r="H3624" s="27" t="s">
        <v>11534</v>
      </c>
      <c r="I3624" s="25" t="s">
        <v>11535</v>
      </c>
      <c r="J3624" s="27" t="s">
        <v>11529</v>
      </c>
      <c r="K3624" s="25" t="s">
        <v>11536</v>
      </c>
      <c r="L3624" s="27" t="s">
        <v>42</v>
      </c>
      <c r="M3624" s="25" t="s">
        <v>43</v>
      </c>
      <c r="N3624" s="27" t="s">
        <v>43</v>
      </c>
      <c r="O3624" s="25" t="s">
        <v>43</v>
      </c>
      <c r="P3624" s="27" t="s">
        <v>43</v>
      </c>
      <c r="Q3624" s="25" t="s">
        <v>186</v>
      </c>
      <c r="R3624" s="28">
        <v>2.29</v>
      </c>
      <c r="S3624" s="29">
        <v>2.29</v>
      </c>
      <c r="T3624" s="29"/>
      <c r="U3624" s="29">
        <v>2.29</v>
      </c>
      <c r="V3624" s="1">
        <v>1.83</v>
      </c>
      <c r="W3624" s="1" t="s">
        <v>45</v>
      </c>
      <c r="X3624" s="1" t="s">
        <v>45</v>
      </c>
      <c r="Y3624" s="30">
        <f t="shared" si="452"/>
        <v>2.29</v>
      </c>
      <c r="Z3624" s="31">
        <f t="shared" si="453"/>
        <v>0</v>
      </c>
      <c r="AA3624" s="32">
        <f t="shared" si="454"/>
        <v>0</v>
      </c>
      <c r="AB3624" t="b">
        <f t="shared" si="455"/>
        <v>1</v>
      </c>
      <c r="AC3624" s="2" t="s">
        <v>144</v>
      </c>
      <c r="AD3624" s="2">
        <v>1.83</v>
      </c>
      <c r="AG3624" t="s">
        <v>6651</v>
      </c>
    </row>
    <row r="3625" spans="1:33" ht="16" hidden="1" x14ac:dyDescent="0.4">
      <c r="A3625" s="24" t="s">
        <v>6638</v>
      </c>
      <c r="B3625" s="25" t="s">
        <v>11526</v>
      </c>
      <c r="C3625" t="str">
        <f t="shared" si="448"/>
        <v>45</v>
      </c>
      <c r="D3625" t="str">
        <f>_xlfn.XLOOKUP(C3625,Folha2!A:A,Folha2!B:B)</f>
        <v>DPH</v>
      </c>
      <c r="E3625" s="26" t="str">
        <f t="shared" si="449"/>
        <v>070</v>
      </c>
      <c r="F3625" s="26" t="str">
        <f t="shared" si="450"/>
        <v>62</v>
      </c>
      <c r="G3625" s="26" t="str">
        <f t="shared" si="451"/>
        <v>06</v>
      </c>
      <c r="H3625" s="27" t="s">
        <v>11537</v>
      </c>
      <c r="I3625" s="25" t="s">
        <v>11538</v>
      </c>
      <c r="J3625" s="27" t="s">
        <v>11529</v>
      </c>
      <c r="K3625" s="25" t="s">
        <v>11539</v>
      </c>
      <c r="L3625" s="27" t="s">
        <v>42</v>
      </c>
      <c r="M3625" s="25" t="s">
        <v>43</v>
      </c>
      <c r="N3625" s="27" t="s">
        <v>43</v>
      </c>
      <c r="O3625" s="25" t="s">
        <v>43</v>
      </c>
      <c r="P3625" s="27" t="s">
        <v>43</v>
      </c>
      <c r="Q3625" s="25" t="s">
        <v>186</v>
      </c>
      <c r="R3625" s="28">
        <v>2.29</v>
      </c>
      <c r="S3625" s="29">
        <v>2.29</v>
      </c>
      <c r="T3625" s="29"/>
      <c r="U3625" s="29"/>
      <c r="V3625" s="1" t="s">
        <v>45</v>
      </c>
      <c r="W3625" s="1" t="s">
        <v>45</v>
      </c>
      <c r="X3625" s="1" t="s">
        <v>45</v>
      </c>
      <c r="Y3625" s="30">
        <f t="shared" si="452"/>
        <v>2.29</v>
      </c>
      <c r="Z3625" s="31">
        <f t="shared" si="453"/>
        <v>0</v>
      </c>
      <c r="AA3625" s="32">
        <f t="shared" si="454"/>
        <v>0</v>
      </c>
      <c r="AB3625" t="b">
        <f t="shared" si="455"/>
        <v>1</v>
      </c>
      <c r="AC3625" s="2" t="s">
        <v>144</v>
      </c>
      <c r="AD3625" s="2">
        <v>1.94</v>
      </c>
      <c r="AG3625" t="s">
        <v>6651</v>
      </c>
    </row>
    <row r="3626" spans="1:33" ht="16" hidden="1" x14ac:dyDescent="0.4">
      <c r="A3626" s="24" t="s">
        <v>6638</v>
      </c>
      <c r="B3626" s="25" t="s">
        <v>11526</v>
      </c>
      <c r="C3626" t="str">
        <f t="shared" si="448"/>
        <v>45</v>
      </c>
      <c r="D3626" t="str">
        <f>_xlfn.XLOOKUP(C3626,Folha2!A:A,Folha2!B:B)</f>
        <v>DPH</v>
      </c>
      <c r="E3626" s="26" t="str">
        <f t="shared" si="449"/>
        <v>070</v>
      </c>
      <c r="F3626" s="26" t="str">
        <f t="shared" si="450"/>
        <v>62</v>
      </c>
      <c r="G3626" s="26" t="str">
        <f t="shared" si="451"/>
        <v>06</v>
      </c>
      <c r="H3626" s="27" t="s">
        <v>11540</v>
      </c>
      <c r="I3626" s="25" t="s">
        <v>11541</v>
      </c>
      <c r="J3626" s="27" t="s">
        <v>11529</v>
      </c>
      <c r="K3626" s="25" t="s">
        <v>11542</v>
      </c>
      <c r="L3626" s="27" t="s">
        <v>42</v>
      </c>
      <c r="M3626" s="25" t="s">
        <v>43</v>
      </c>
      <c r="N3626" s="27" t="s">
        <v>43</v>
      </c>
      <c r="O3626" s="25" t="s">
        <v>43</v>
      </c>
      <c r="P3626" s="27" t="s">
        <v>43</v>
      </c>
      <c r="Q3626" s="25" t="s">
        <v>186</v>
      </c>
      <c r="R3626" s="28">
        <v>2.29</v>
      </c>
      <c r="S3626" s="29">
        <v>2.29</v>
      </c>
      <c r="T3626" s="29"/>
      <c r="U3626" s="29"/>
      <c r="V3626" s="1" t="s">
        <v>45</v>
      </c>
      <c r="W3626" s="1" t="s">
        <v>45</v>
      </c>
      <c r="X3626" s="1" t="s">
        <v>45</v>
      </c>
      <c r="Y3626" s="30">
        <f t="shared" si="452"/>
        <v>2.29</v>
      </c>
      <c r="Z3626" s="31">
        <f t="shared" si="453"/>
        <v>0</v>
      </c>
      <c r="AA3626" s="32">
        <f t="shared" si="454"/>
        <v>0</v>
      </c>
      <c r="AB3626" t="b">
        <f t="shared" si="455"/>
        <v>1</v>
      </c>
      <c r="AC3626" s="2" t="s">
        <v>144</v>
      </c>
      <c r="AD3626" s="2">
        <v>1.94</v>
      </c>
      <c r="AG3626" t="s">
        <v>6651</v>
      </c>
    </row>
    <row r="3627" spans="1:33" ht="16" hidden="1" x14ac:dyDescent="0.4">
      <c r="A3627" s="24" t="s">
        <v>6638</v>
      </c>
      <c r="B3627" s="25" t="s">
        <v>11526</v>
      </c>
      <c r="C3627" t="str">
        <f t="shared" si="448"/>
        <v>45</v>
      </c>
      <c r="D3627" t="str">
        <f>_xlfn.XLOOKUP(C3627,Folha2!A:A,Folha2!B:B)</f>
        <v>DPH</v>
      </c>
      <c r="E3627" s="26" t="str">
        <f t="shared" si="449"/>
        <v>070</v>
      </c>
      <c r="F3627" s="26" t="str">
        <f t="shared" si="450"/>
        <v>62</v>
      </c>
      <c r="G3627" s="26" t="str">
        <f t="shared" si="451"/>
        <v>06</v>
      </c>
      <c r="H3627" s="27" t="s">
        <v>11543</v>
      </c>
      <c r="I3627" s="25" t="s">
        <v>11544</v>
      </c>
      <c r="J3627" s="27" t="s">
        <v>11482</v>
      </c>
      <c r="K3627" s="25" t="s">
        <v>11545</v>
      </c>
      <c r="L3627" s="27" t="s">
        <v>42</v>
      </c>
      <c r="M3627" s="25" t="s">
        <v>43</v>
      </c>
      <c r="N3627" s="27" t="s">
        <v>43</v>
      </c>
      <c r="O3627" s="25" t="s">
        <v>43</v>
      </c>
      <c r="P3627" s="27" t="s">
        <v>43</v>
      </c>
      <c r="Q3627" s="25" t="s">
        <v>44</v>
      </c>
      <c r="R3627" s="28">
        <v>1.99</v>
      </c>
      <c r="S3627" s="29">
        <v>1.99</v>
      </c>
      <c r="T3627" s="29">
        <v>1.99</v>
      </c>
      <c r="U3627" s="29">
        <v>1.99</v>
      </c>
      <c r="V3627" s="1">
        <v>1.59</v>
      </c>
      <c r="W3627" s="1" t="s">
        <v>45</v>
      </c>
      <c r="X3627" s="1" t="s">
        <v>45</v>
      </c>
      <c r="Y3627" s="30">
        <f t="shared" si="452"/>
        <v>1.99</v>
      </c>
      <c r="Z3627" s="31">
        <f t="shared" si="453"/>
        <v>0</v>
      </c>
      <c r="AA3627" s="32">
        <f t="shared" si="454"/>
        <v>0</v>
      </c>
      <c r="AB3627" t="b">
        <f t="shared" si="455"/>
        <v>1</v>
      </c>
      <c r="AC3627" s="2" t="s">
        <v>45</v>
      </c>
      <c r="AD3627" s="2" t="s">
        <v>45</v>
      </c>
      <c r="AG3627" t="s">
        <v>6651</v>
      </c>
    </row>
    <row r="3628" spans="1:33" ht="16" hidden="1" x14ac:dyDescent="0.4">
      <c r="A3628" s="24" t="s">
        <v>6638</v>
      </c>
      <c r="B3628" s="25" t="s">
        <v>11526</v>
      </c>
      <c r="C3628" t="str">
        <f t="shared" si="448"/>
        <v>45</v>
      </c>
      <c r="D3628" t="str">
        <f>_xlfn.XLOOKUP(C3628,Folha2!A:A,Folha2!B:B)</f>
        <v>DPH</v>
      </c>
      <c r="E3628" s="26" t="str">
        <f t="shared" si="449"/>
        <v>070</v>
      </c>
      <c r="F3628" s="26" t="str">
        <f t="shared" si="450"/>
        <v>62</v>
      </c>
      <c r="G3628" s="26" t="str">
        <f t="shared" si="451"/>
        <v>06</v>
      </c>
      <c r="H3628" s="27" t="s">
        <v>11546</v>
      </c>
      <c r="I3628" s="25" t="s">
        <v>11547</v>
      </c>
      <c r="J3628" s="27" t="s">
        <v>11482</v>
      </c>
      <c r="K3628" s="25" t="s">
        <v>11548</v>
      </c>
      <c r="L3628" s="27" t="s">
        <v>42</v>
      </c>
      <c r="M3628" s="25" t="s">
        <v>43</v>
      </c>
      <c r="N3628" s="27" t="s">
        <v>43</v>
      </c>
      <c r="O3628" s="25" t="s">
        <v>43</v>
      </c>
      <c r="P3628" s="27" t="s">
        <v>43</v>
      </c>
      <c r="Q3628" s="25" t="s">
        <v>186</v>
      </c>
      <c r="R3628" s="28">
        <v>1.99</v>
      </c>
      <c r="S3628" s="29">
        <v>1.99</v>
      </c>
      <c r="T3628" s="29">
        <v>1.99</v>
      </c>
      <c r="U3628" s="29">
        <v>1.99</v>
      </c>
      <c r="V3628" s="1" t="s">
        <v>45</v>
      </c>
      <c r="W3628" s="1" t="s">
        <v>45</v>
      </c>
      <c r="X3628" s="1" t="s">
        <v>45</v>
      </c>
      <c r="Y3628" s="30">
        <f t="shared" si="452"/>
        <v>1.99</v>
      </c>
      <c r="Z3628" s="31">
        <f t="shared" si="453"/>
        <v>0</v>
      </c>
      <c r="AA3628" s="32">
        <f t="shared" si="454"/>
        <v>0</v>
      </c>
      <c r="AB3628" t="b">
        <f t="shared" si="455"/>
        <v>1</v>
      </c>
      <c r="AC3628" s="2" t="s">
        <v>45</v>
      </c>
      <c r="AD3628" s="2" t="s">
        <v>45</v>
      </c>
      <c r="AG3628" t="s">
        <v>6651</v>
      </c>
    </row>
    <row r="3629" spans="1:33" ht="16" hidden="1" x14ac:dyDescent="0.4">
      <c r="A3629" s="24" t="s">
        <v>6638</v>
      </c>
      <c r="B3629" s="25" t="s">
        <v>11526</v>
      </c>
      <c r="C3629" t="str">
        <f t="shared" si="448"/>
        <v>45</v>
      </c>
      <c r="D3629" t="str">
        <f>_xlfn.XLOOKUP(C3629,Folha2!A:A,Folha2!B:B)</f>
        <v>DPH</v>
      </c>
      <c r="E3629" s="26" t="str">
        <f t="shared" si="449"/>
        <v>070</v>
      </c>
      <c r="F3629" s="26" t="str">
        <f t="shared" si="450"/>
        <v>62</v>
      </c>
      <c r="G3629" s="26" t="str">
        <f t="shared" si="451"/>
        <v>06</v>
      </c>
      <c r="H3629" s="27" t="s">
        <v>11549</v>
      </c>
      <c r="I3629" s="25" t="s">
        <v>11550</v>
      </c>
      <c r="J3629" s="27" t="s">
        <v>11482</v>
      </c>
      <c r="K3629" s="25" t="s">
        <v>11551</v>
      </c>
      <c r="L3629" s="27" t="s">
        <v>42</v>
      </c>
      <c r="M3629" s="25" t="s">
        <v>43</v>
      </c>
      <c r="N3629" s="27" t="s">
        <v>43</v>
      </c>
      <c r="O3629" s="25" t="s">
        <v>43</v>
      </c>
      <c r="P3629" s="27" t="s">
        <v>43</v>
      </c>
      <c r="Q3629" s="25" t="s">
        <v>44</v>
      </c>
      <c r="R3629" s="28">
        <v>1.99</v>
      </c>
      <c r="S3629" s="29">
        <v>1.99</v>
      </c>
      <c r="T3629" s="29"/>
      <c r="U3629" s="29">
        <v>1.99</v>
      </c>
      <c r="V3629" s="1">
        <v>1.59</v>
      </c>
      <c r="W3629" s="1" t="s">
        <v>45</v>
      </c>
      <c r="X3629" s="1" t="s">
        <v>45</v>
      </c>
      <c r="Y3629" s="30">
        <f t="shared" si="452"/>
        <v>1.99</v>
      </c>
      <c r="Z3629" s="31">
        <f t="shared" si="453"/>
        <v>0</v>
      </c>
      <c r="AA3629" s="32">
        <f t="shared" si="454"/>
        <v>0</v>
      </c>
      <c r="AB3629" t="b">
        <f t="shared" si="455"/>
        <v>1</v>
      </c>
      <c r="AC3629" s="2" t="s">
        <v>45</v>
      </c>
      <c r="AD3629" s="2" t="s">
        <v>45</v>
      </c>
      <c r="AG3629" t="s">
        <v>6651</v>
      </c>
    </row>
    <row r="3630" spans="1:33" ht="16" hidden="1" x14ac:dyDescent="0.4">
      <c r="A3630" s="24" t="s">
        <v>6638</v>
      </c>
      <c r="B3630" s="25" t="s">
        <v>11526</v>
      </c>
      <c r="C3630" t="str">
        <f t="shared" si="448"/>
        <v>45</v>
      </c>
      <c r="D3630" t="str">
        <f>_xlfn.XLOOKUP(C3630,Folha2!A:A,Folha2!B:B)</f>
        <v>DPH</v>
      </c>
      <c r="E3630" s="26" t="str">
        <f t="shared" si="449"/>
        <v>070</v>
      </c>
      <c r="F3630" s="26" t="str">
        <f t="shared" si="450"/>
        <v>62</v>
      </c>
      <c r="G3630" s="26" t="str">
        <f t="shared" si="451"/>
        <v>06</v>
      </c>
      <c r="H3630" s="27" t="s">
        <v>11552</v>
      </c>
      <c r="I3630" s="25" t="s">
        <v>11553</v>
      </c>
      <c r="J3630" s="27" t="s">
        <v>11482</v>
      </c>
      <c r="K3630" s="25" t="s">
        <v>11554</v>
      </c>
      <c r="L3630" s="27" t="s">
        <v>42</v>
      </c>
      <c r="M3630" s="25" t="s">
        <v>43</v>
      </c>
      <c r="N3630" s="27" t="s">
        <v>43</v>
      </c>
      <c r="O3630" s="25" t="s">
        <v>43</v>
      </c>
      <c r="P3630" s="27" t="s">
        <v>43</v>
      </c>
      <c r="Q3630" s="25" t="s">
        <v>186</v>
      </c>
      <c r="R3630" s="28">
        <v>2.79</v>
      </c>
      <c r="S3630" s="29">
        <v>2.79</v>
      </c>
      <c r="T3630" s="29"/>
      <c r="U3630" s="29">
        <v>2.79</v>
      </c>
      <c r="V3630" s="1" t="s">
        <v>45</v>
      </c>
      <c r="W3630" s="1" t="s">
        <v>45</v>
      </c>
      <c r="X3630" s="1" t="s">
        <v>45</v>
      </c>
      <c r="Y3630" s="30">
        <f t="shared" si="452"/>
        <v>2.79</v>
      </c>
      <c r="Z3630" s="31">
        <f t="shared" si="453"/>
        <v>0</v>
      </c>
      <c r="AA3630" s="32">
        <f t="shared" si="454"/>
        <v>0</v>
      </c>
      <c r="AB3630" t="b">
        <f t="shared" si="455"/>
        <v>1</v>
      </c>
      <c r="AC3630" s="2" t="s">
        <v>45</v>
      </c>
      <c r="AD3630" s="2" t="s">
        <v>45</v>
      </c>
      <c r="AG3630" t="s">
        <v>6651</v>
      </c>
    </row>
    <row r="3631" spans="1:33" ht="16" hidden="1" x14ac:dyDescent="0.4">
      <c r="A3631" s="24" t="s">
        <v>6638</v>
      </c>
      <c r="B3631" s="25" t="s">
        <v>11526</v>
      </c>
      <c r="C3631" t="str">
        <f t="shared" si="448"/>
        <v>45</v>
      </c>
      <c r="D3631" t="str">
        <f>_xlfn.XLOOKUP(C3631,Folha2!A:A,Folha2!B:B)</f>
        <v>DPH</v>
      </c>
      <c r="E3631" s="26" t="str">
        <f t="shared" si="449"/>
        <v>070</v>
      </c>
      <c r="F3631" s="26" t="str">
        <f t="shared" si="450"/>
        <v>62</v>
      </c>
      <c r="G3631" s="26" t="str">
        <f t="shared" si="451"/>
        <v>06</v>
      </c>
      <c r="H3631" s="27" t="s">
        <v>11555</v>
      </c>
      <c r="I3631" s="25" t="s">
        <v>11556</v>
      </c>
      <c r="J3631" s="27" t="s">
        <v>11482</v>
      </c>
      <c r="K3631" s="25" t="s">
        <v>11557</v>
      </c>
      <c r="L3631" s="27" t="s">
        <v>42</v>
      </c>
      <c r="M3631" s="25" t="s">
        <v>43</v>
      </c>
      <c r="N3631" s="27" t="s">
        <v>43</v>
      </c>
      <c r="O3631" s="25" t="s">
        <v>43</v>
      </c>
      <c r="P3631" s="27" t="s">
        <v>43</v>
      </c>
      <c r="Q3631" s="25" t="s">
        <v>186</v>
      </c>
      <c r="R3631" s="28">
        <v>2.99</v>
      </c>
      <c r="S3631" s="29">
        <v>2.99</v>
      </c>
      <c r="T3631" s="29"/>
      <c r="U3631" s="29">
        <v>2.99</v>
      </c>
      <c r="V3631" s="1" t="s">
        <v>45</v>
      </c>
      <c r="W3631" s="1" t="s">
        <v>45</v>
      </c>
      <c r="X3631" s="1" t="s">
        <v>45</v>
      </c>
      <c r="Y3631" s="30">
        <f t="shared" si="452"/>
        <v>2.99</v>
      </c>
      <c r="Z3631" s="31">
        <f t="shared" si="453"/>
        <v>0</v>
      </c>
      <c r="AA3631" s="32">
        <f t="shared" si="454"/>
        <v>0</v>
      </c>
      <c r="AB3631" t="b">
        <f t="shared" si="455"/>
        <v>1</v>
      </c>
      <c r="AC3631" s="2" t="s">
        <v>45</v>
      </c>
      <c r="AD3631" s="2" t="s">
        <v>45</v>
      </c>
      <c r="AG3631" t="s">
        <v>6651</v>
      </c>
    </row>
    <row r="3632" spans="1:33" ht="16" hidden="1" x14ac:dyDescent="0.4">
      <c r="A3632" s="24" t="s">
        <v>6638</v>
      </c>
      <c r="B3632" s="25" t="s">
        <v>11526</v>
      </c>
      <c r="C3632" t="str">
        <f t="shared" si="448"/>
        <v>45</v>
      </c>
      <c r="D3632" t="str">
        <f>_xlfn.XLOOKUP(C3632,Folha2!A:A,Folha2!B:B)</f>
        <v>DPH</v>
      </c>
      <c r="E3632" s="26" t="str">
        <f t="shared" si="449"/>
        <v>070</v>
      </c>
      <c r="F3632" s="26" t="str">
        <f t="shared" si="450"/>
        <v>62</v>
      </c>
      <c r="G3632" s="26" t="str">
        <f t="shared" si="451"/>
        <v>06</v>
      </c>
      <c r="H3632" s="27" t="s">
        <v>11558</v>
      </c>
      <c r="I3632" s="25" t="s">
        <v>11559</v>
      </c>
      <c r="J3632" s="27" t="s">
        <v>11482</v>
      </c>
      <c r="K3632" s="25" t="s">
        <v>11560</v>
      </c>
      <c r="L3632" s="27" t="s">
        <v>42</v>
      </c>
      <c r="M3632" s="25" t="s">
        <v>43</v>
      </c>
      <c r="N3632" s="27" t="s">
        <v>43</v>
      </c>
      <c r="O3632" s="25" t="s">
        <v>43</v>
      </c>
      <c r="P3632" s="27" t="s">
        <v>43</v>
      </c>
      <c r="Q3632" s="25" t="s">
        <v>186</v>
      </c>
      <c r="R3632" s="28">
        <v>2.99</v>
      </c>
      <c r="S3632" s="29">
        <v>2.99</v>
      </c>
      <c r="T3632" s="29"/>
      <c r="U3632" s="29">
        <v>2.99</v>
      </c>
      <c r="V3632" s="1" t="s">
        <v>45</v>
      </c>
      <c r="W3632" s="1" t="s">
        <v>45</v>
      </c>
      <c r="X3632" s="1" t="s">
        <v>45</v>
      </c>
      <c r="Y3632" s="30">
        <f t="shared" si="452"/>
        <v>2.99</v>
      </c>
      <c r="Z3632" s="31">
        <f t="shared" si="453"/>
        <v>0</v>
      </c>
      <c r="AA3632" s="32">
        <f t="shared" si="454"/>
        <v>0</v>
      </c>
      <c r="AB3632" t="b">
        <f t="shared" si="455"/>
        <v>1</v>
      </c>
      <c r="AC3632" s="2" t="s">
        <v>45</v>
      </c>
      <c r="AD3632" s="2" t="s">
        <v>45</v>
      </c>
      <c r="AG3632" t="s">
        <v>6651</v>
      </c>
    </row>
    <row r="3633" spans="1:33" ht="16" hidden="1" x14ac:dyDescent="0.4">
      <c r="A3633" s="24" t="s">
        <v>6638</v>
      </c>
      <c r="B3633" s="25" t="s">
        <v>11526</v>
      </c>
      <c r="C3633" t="str">
        <f t="shared" si="448"/>
        <v>45</v>
      </c>
      <c r="D3633" t="str">
        <f>_xlfn.XLOOKUP(C3633,Folha2!A:A,Folha2!B:B)</f>
        <v>DPH</v>
      </c>
      <c r="E3633" s="26" t="str">
        <f t="shared" si="449"/>
        <v>070</v>
      </c>
      <c r="F3633" s="26" t="str">
        <f t="shared" si="450"/>
        <v>62</v>
      </c>
      <c r="G3633" s="26" t="str">
        <f t="shared" si="451"/>
        <v>06</v>
      </c>
      <c r="H3633" s="27" t="s">
        <v>11561</v>
      </c>
      <c r="I3633" s="25" t="s">
        <v>11562</v>
      </c>
      <c r="J3633" s="27" t="s">
        <v>11482</v>
      </c>
      <c r="K3633" s="25" t="s">
        <v>11563</v>
      </c>
      <c r="L3633" s="27" t="s">
        <v>42</v>
      </c>
      <c r="M3633" s="25" t="s">
        <v>43</v>
      </c>
      <c r="N3633" s="27" t="s">
        <v>43</v>
      </c>
      <c r="O3633" s="25" t="s">
        <v>43</v>
      </c>
      <c r="P3633" s="27" t="s">
        <v>43</v>
      </c>
      <c r="Q3633" s="25" t="s">
        <v>1191</v>
      </c>
      <c r="R3633" s="28">
        <v>2.99</v>
      </c>
      <c r="S3633" s="29">
        <v>2.99</v>
      </c>
      <c r="T3633" s="29"/>
      <c r="U3633" s="29"/>
      <c r="V3633" s="1" t="s">
        <v>45</v>
      </c>
      <c r="W3633" s="1" t="s">
        <v>45</v>
      </c>
      <c r="X3633" s="1" t="s">
        <v>45</v>
      </c>
      <c r="Y3633" s="30">
        <f t="shared" si="452"/>
        <v>2.99</v>
      </c>
      <c r="Z3633" s="31">
        <f t="shared" si="453"/>
        <v>0</v>
      </c>
      <c r="AA3633" s="32">
        <f t="shared" si="454"/>
        <v>0</v>
      </c>
      <c r="AB3633" t="b">
        <f t="shared" si="455"/>
        <v>1</v>
      </c>
      <c r="AC3633" s="2" t="s">
        <v>45</v>
      </c>
      <c r="AD3633" s="2" t="s">
        <v>45</v>
      </c>
      <c r="AG3633" t="s">
        <v>6651</v>
      </c>
    </row>
    <row r="3634" spans="1:33" ht="16" hidden="1" x14ac:dyDescent="0.4">
      <c r="A3634" s="24" t="s">
        <v>6638</v>
      </c>
      <c r="B3634" s="25" t="s">
        <v>11526</v>
      </c>
      <c r="C3634" t="str">
        <f t="shared" si="448"/>
        <v>45</v>
      </c>
      <c r="D3634" t="str">
        <f>_xlfn.XLOOKUP(C3634,Folha2!A:A,Folha2!B:B)</f>
        <v>DPH</v>
      </c>
      <c r="E3634" s="26" t="str">
        <f t="shared" si="449"/>
        <v>070</v>
      </c>
      <c r="F3634" s="26" t="str">
        <f t="shared" si="450"/>
        <v>62</v>
      </c>
      <c r="G3634" s="26" t="str">
        <f t="shared" si="451"/>
        <v>06</v>
      </c>
      <c r="H3634" s="27" t="s">
        <v>11564</v>
      </c>
      <c r="I3634" s="25" t="s">
        <v>11565</v>
      </c>
      <c r="J3634" s="27" t="s">
        <v>11482</v>
      </c>
      <c r="K3634" s="25" t="s">
        <v>11566</v>
      </c>
      <c r="L3634" s="27" t="s">
        <v>42</v>
      </c>
      <c r="M3634" s="25" t="s">
        <v>43</v>
      </c>
      <c r="N3634" s="27" t="s">
        <v>43</v>
      </c>
      <c r="O3634" s="25" t="s">
        <v>43</v>
      </c>
      <c r="P3634" s="27" t="s">
        <v>43</v>
      </c>
      <c r="Q3634" s="25" t="s">
        <v>186</v>
      </c>
      <c r="R3634" s="28">
        <v>3.09</v>
      </c>
      <c r="S3634" s="29">
        <v>3.09</v>
      </c>
      <c r="T3634" s="29"/>
      <c r="U3634" s="29">
        <v>3.09</v>
      </c>
      <c r="V3634" s="1" t="s">
        <v>45</v>
      </c>
      <c r="W3634" s="1" t="s">
        <v>45</v>
      </c>
      <c r="X3634" s="1" t="s">
        <v>45</v>
      </c>
      <c r="Y3634" s="30">
        <f t="shared" si="452"/>
        <v>3.09</v>
      </c>
      <c r="Z3634" s="31">
        <f t="shared" si="453"/>
        <v>0</v>
      </c>
      <c r="AA3634" s="32">
        <f t="shared" si="454"/>
        <v>0</v>
      </c>
      <c r="AB3634" t="b">
        <f t="shared" si="455"/>
        <v>1</v>
      </c>
      <c r="AC3634" s="2" t="s">
        <v>45</v>
      </c>
      <c r="AD3634" s="2" t="s">
        <v>45</v>
      </c>
      <c r="AG3634" t="s">
        <v>6651</v>
      </c>
    </row>
    <row r="3635" spans="1:33" ht="16" hidden="1" x14ac:dyDescent="0.4">
      <c r="A3635" s="24" t="s">
        <v>6638</v>
      </c>
      <c r="B3635" s="25" t="s">
        <v>11526</v>
      </c>
      <c r="C3635" t="str">
        <f t="shared" si="448"/>
        <v>45</v>
      </c>
      <c r="D3635" t="str">
        <f>_xlfn.XLOOKUP(C3635,Folha2!A:A,Folha2!B:B)</f>
        <v>DPH</v>
      </c>
      <c r="E3635" s="26" t="str">
        <f t="shared" si="449"/>
        <v>070</v>
      </c>
      <c r="F3635" s="26" t="str">
        <f t="shared" si="450"/>
        <v>62</v>
      </c>
      <c r="G3635" s="26" t="str">
        <f t="shared" si="451"/>
        <v>06</v>
      </c>
      <c r="H3635" s="27" t="s">
        <v>11567</v>
      </c>
      <c r="I3635" s="25" t="s">
        <v>11568</v>
      </c>
      <c r="J3635" s="27" t="s">
        <v>11482</v>
      </c>
      <c r="K3635" s="25" t="s">
        <v>11569</v>
      </c>
      <c r="L3635" s="27" t="s">
        <v>42</v>
      </c>
      <c r="M3635" s="25" t="s">
        <v>43</v>
      </c>
      <c r="N3635" s="27" t="s">
        <v>43</v>
      </c>
      <c r="O3635" s="25" t="s">
        <v>43</v>
      </c>
      <c r="P3635" s="27" t="s">
        <v>43</v>
      </c>
      <c r="Q3635" s="25" t="s">
        <v>186</v>
      </c>
      <c r="R3635" s="28">
        <v>3.15</v>
      </c>
      <c r="S3635" s="29">
        <v>3.15</v>
      </c>
      <c r="T3635" s="29"/>
      <c r="U3635" s="29"/>
      <c r="V3635" s="1" t="s">
        <v>45</v>
      </c>
      <c r="W3635" s="1" t="s">
        <v>45</v>
      </c>
      <c r="X3635" s="1" t="s">
        <v>45</v>
      </c>
      <c r="Y3635" s="30">
        <f t="shared" si="452"/>
        <v>3.15</v>
      </c>
      <c r="Z3635" s="31">
        <f t="shared" si="453"/>
        <v>0</v>
      </c>
      <c r="AA3635" s="32">
        <f t="shared" si="454"/>
        <v>0</v>
      </c>
      <c r="AB3635" t="b">
        <f t="shared" si="455"/>
        <v>1</v>
      </c>
      <c r="AC3635" s="2" t="s">
        <v>45</v>
      </c>
      <c r="AD3635" s="2" t="s">
        <v>45</v>
      </c>
      <c r="AG3635" t="s">
        <v>6651</v>
      </c>
    </row>
    <row r="3636" spans="1:33" ht="16" hidden="1" x14ac:dyDescent="0.4">
      <c r="A3636" s="24" t="s">
        <v>6638</v>
      </c>
      <c r="B3636" s="25" t="s">
        <v>11526</v>
      </c>
      <c r="C3636" t="str">
        <f t="shared" si="448"/>
        <v>45</v>
      </c>
      <c r="D3636" t="str">
        <f>_xlfn.XLOOKUP(C3636,Folha2!A:A,Folha2!B:B)</f>
        <v>DPH</v>
      </c>
      <c r="E3636" s="26" t="str">
        <f t="shared" si="449"/>
        <v>070</v>
      </c>
      <c r="F3636" s="26" t="str">
        <f t="shared" si="450"/>
        <v>62</v>
      </c>
      <c r="G3636" s="26" t="str">
        <f t="shared" si="451"/>
        <v>06</v>
      </c>
      <c r="H3636" s="27" t="s">
        <v>11570</v>
      </c>
      <c r="I3636" s="25" t="s">
        <v>11571</v>
      </c>
      <c r="J3636" s="27" t="s">
        <v>11482</v>
      </c>
      <c r="K3636" s="25" t="s">
        <v>11572</v>
      </c>
      <c r="L3636" s="27" t="s">
        <v>42</v>
      </c>
      <c r="M3636" s="25" t="s">
        <v>43</v>
      </c>
      <c r="N3636" s="27" t="s">
        <v>43</v>
      </c>
      <c r="O3636" s="25" t="s">
        <v>43</v>
      </c>
      <c r="P3636" s="27" t="s">
        <v>43</v>
      </c>
      <c r="Q3636" s="25" t="s">
        <v>1635</v>
      </c>
      <c r="R3636" s="28">
        <v>3.15</v>
      </c>
      <c r="S3636" s="29">
        <v>3.15</v>
      </c>
      <c r="T3636" s="29"/>
      <c r="U3636" s="29">
        <v>3.15</v>
      </c>
      <c r="V3636" s="1" t="s">
        <v>45</v>
      </c>
      <c r="W3636" s="1" t="s">
        <v>45</v>
      </c>
      <c r="X3636" s="1" t="s">
        <v>45</v>
      </c>
      <c r="Y3636" s="30">
        <f t="shared" si="452"/>
        <v>3.15</v>
      </c>
      <c r="Z3636" s="31">
        <f t="shared" si="453"/>
        <v>0</v>
      </c>
      <c r="AA3636" s="32">
        <f t="shared" si="454"/>
        <v>0</v>
      </c>
      <c r="AB3636" t="b">
        <f t="shared" si="455"/>
        <v>1</v>
      </c>
      <c r="AC3636" s="2" t="s">
        <v>45</v>
      </c>
      <c r="AD3636" s="2" t="s">
        <v>45</v>
      </c>
      <c r="AG3636" t="s">
        <v>6651</v>
      </c>
    </row>
    <row r="3637" spans="1:33" ht="16" hidden="1" x14ac:dyDescent="0.4">
      <c r="A3637" s="24" t="s">
        <v>6638</v>
      </c>
      <c r="B3637" s="25" t="s">
        <v>11526</v>
      </c>
      <c r="C3637" t="str">
        <f t="shared" si="448"/>
        <v>45</v>
      </c>
      <c r="D3637" t="str">
        <f>_xlfn.XLOOKUP(C3637,Folha2!A:A,Folha2!B:B)</f>
        <v>DPH</v>
      </c>
      <c r="E3637" s="26" t="str">
        <f t="shared" si="449"/>
        <v>070</v>
      </c>
      <c r="F3637" s="26" t="str">
        <f t="shared" si="450"/>
        <v>62</v>
      </c>
      <c r="G3637" s="26" t="str">
        <f t="shared" si="451"/>
        <v>06</v>
      </c>
      <c r="H3637" s="27" t="s">
        <v>11573</v>
      </c>
      <c r="I3637" s="25" t="s">
        <v>11574</v>
      </c>
      <c r="J3637" s="27" t="s">
        <v>11482</v>
      </c>
      <c r="K3637" s="25" t="s">
        <v>11575</v>
      </c>
      <c r="L3637" s="27" t="s">
        <v>42</v>
      </c>
      <c r="M3637" s="25" t="s">
        <v>43</v>
      </c>
      <c r="N3637" s="27" t="s">
        <v>43</v>
      </c>
      <c r="O3637" s="25" t="s">
        <v>43</v>
      </c>
      <c r="P3637" s="27" t="s">
        <v>43</v>
      </c>
      <c r="Q3637" s="25" t="s">
        <v>44</v>
      </c>
      <c r="R3637" s="28">
        <v>3.29</v>
      </c>
      <c r="S3637" s="29">
        <v>3.29</v>
      </c>
      <c r="T3637" s="29"/>
      <c r="U3637" s="29">
        <v>3.29</v>
      </c>
      <c r="V3637" s="1">
        <v>2.63</v>
      </c>
      <c r="W3637" s="1" t="s">
        <v>45</v>
      </c>
      <c r="X3637" s="1" t="s">
        <v>45</v>
      </c>
      <c r="Y3637" s="30">
        <f t="shared" si="452"/>
        <v>3.29</v>
      </c>
      <c r="Z3637" s="31">
        <f t="shared" si="453"/>
        <v>0</v>
      </c>
      <c r="AA3637" s="32">
        <f t="shared" si="454"/>
        <v>0</v>
      </c>
      <c r="AB3637" t="b">
        <f t="shared" si="455"/>
        <v>1</v>
      </c>
      <c r="AC3637" s="2" t="s">
        <v>53</v>
      </c>
      <c r="AD3637" s="2">
        <v>2.79</v>
      </c>
      <c r="AG3637" t="s">
        <v>6651</v>
      </c>
    </row>
    <row r="3638" spans="1:33" ht="16" hidden="1" x14ac:dyDescent="0.4">
      <c r="A3638" s="24" t="s">
        <v>6638</v>
      </c>
      <c r="B3638" s="25" t="s">
        <v>11526</v>
      </c>
      <c r="C3638" t="str">
        <f t="shared" si="448"/>
        <v>45</v>
      </c>
      <c r="D3638" t="str">
        <f>_xlfn.XLOOKUP(C3638,Folha2!A:A,Folha2!B:B)</f>
        <v>DPH</v>
      </c>
      <c r="E3638" s="26" t="str">
        <f t="shared" si="449"/>
        <v>070</v>
      </c>
      <c r="F3638" s="26" t="str">
        <f t="shared" si="450"/>
        <v>62</v>
      </c>
      <c r="G3638" s="26" t="str">
        <f t="shared" si="451"/>
        <v>06</v>
      </c>
      <c r="H3638" s="27" t="s">
        <v>11576</v>
      </c>
      <c r="I3638" s="25" t="s">
        <v>11577</v>
      </c>
      <c r="J3638" s="27" t="s">
        <v>11482</v>
      </c>
      <c r="K3638" s="25" t="s">
        <v>11578</v>
      </c>
      <c r="L3638" s="27" t="s">
        <v>42</v>
      </c>
      <c r="M3638" s="25" t="s">
        <v>43</v>
      </c>
      <c r="N3638" s="27" t="s">
        <v>43</v>
      </c>
      <c r="O3638" s="25" t="s">
        <v>43</v>
      </c>
      <c r="P3638" s="27" t="s">
        <v>43</v>
      </c>
      <c r="Q3638" s="25" t="s">
        <v>186</v>
      </c>
      <c r="R3638" s="28">
        <v>3.29</v>
      </c>
      <c r="S3638" s="29">
        <v>3.29</v>
      </c>
      <c r="T3638" s="29"/>
      <c r="U3638" s="29">
        <v>3.29</v>
      </c>
      <c r="V3638" s="1">
        <v>2.63</v>
      </c>
      <c r="W3638" s="1" t="s">
        <v>45</v>
      </c>
      <c r="X3638" s="1" t="s">
        <v>45</v>
      </c>
      <c r="Y3638" s="30">
        <f t="shared" si="452"/>
        <v>3.29</v>
      </c>
      <c r="Z3638" s="31">
        <f t="shared" si="453"/>
        <v>0</v>
      </c>
      <c r="AA3638" s="32">
        <f t="shared" si="454"/>
        <v>0</v>
      </c>
      <c r="AB3638" t="b">
        <f t="shared" si="455"/>
        <v>1</v>
      </c>
      <c r="AC3638" s="2" t="s">
        <v>53</v>
      </c>
      <c r="AD3638" s="2">
        <v>2.79</v>
      </c>
      <c r="AG3638" t="s">
        <v>6651</v>
      </c>
    </row>
    <row r="3639" spans="1:33" ht="16" hidden="1" x14ac:dyDescent="0.4">
      <c r="A3639" s="24" t="s">
        <v>6638</v>
      </c>
      <c r="B3639" s="25" t="s">
        <v>11526</v>
      </c>
      <c r="C3639" t="str">
        <f t="shared" si="448"/>
        <v>45</v>
      </c>
      <c r="D3639" t="str">
        <f>_xlfn.XLOOKUP(C3639,Folha2!A:A,Folha2!B:B)</f>
        <v>DPH</v>
      </c>
      <c r="E3639" s="26" t="str">
        <f t="shared" si="449"/>
        <v>070</v>
      </c>
      <c r="F3639" s="26" t="str">
        <f t="shared" si="450"/>
        <v>62</v>
      </c>
      <c r="G3639" s="26" t="str">
        <f t="shared" si="451"/>
        <v>06</v>
      </c>
      <c r="H3639" s="27" t="s">
        <v>11579</v>
      </c>
      <c r="I3639" s="25" t="s">
        <v>11580</v>
      </c>
      <c r="J3639" s="27" t="s">
        <v>11482</v>
      </c>
      <c r="K3639" s="25" t="s">
        <v>11581</v>
      </c>
      <c r="L3639" s="27" t="s">
        <v>42</v>
      </c>
      <c r="M3639" s="25" t="s">
        <v>43</v>
      </c>
      <c r="N3639" s="27" t="s">
        <v>43</v>
      </c>
      <c r="O3639" s="25" t="s">
        <v>43</v>
      </c>
      <c r="P3639" s="27" t="s">
        <v>43</v>
      </c>
      <c r="Q3639" s="25" t="s">
        <v>44</v>
      </c>
      <c r="R3639" s="28">
        <v>3.29</v>
      </c>
      <c r="S3639" s="29">
        <v>3.29</v>
      </c>
      <c r="T3639" s="29"/>
      <c r="U3639" s="29">
        <v>3.29</v>
      </c>
      <c r="V3639" s="1">
        <v>2.63</v>
      </c>
      <c r="W3639" s="1" t="s">
        <v>45</v>
      </c>
      <c r="X3639" s="1" t="s">
        <v>45</v>
      </c>
      <c r="Y3639" s="30">
        <f t="shared" si="452"/>
        <v>3.29</v>
      </c>
      <c r="Z3639" s="31">
        <f t="shared" si="453"/>
        <v>0</v>
      </c>
      <c r="AA3639" s="32">
        <f t="shared" si="454"/>
        <v>0</v>
      </c>
      <c r="AB3639" t="b">
        <f t="shared" si="455"/>
        <v>1</v>
      </c>
      <c r="AC3639" s="2" t="s">
        <v>53</v>
      </c>
      <c r="AD3639" s="2">
        <v>2.79</v>
      </c>
      <c r="AG3639" t="s">
        <v>6651</v>
      </c>
    </row>
    <row r="3640" spans="1:33" ht="16" hidden="1" x14ac:dyDescent="0.4">
      <c r="A3640" s="24" t="s">
        <v>6638</v>
      </c>
      <c r="B3640" s="25" t="s">
        <v>11526</v>
      </c>
      <c r="C3640" t="str">
        <f t="shared" si="448"/>
        <v>45</v>
      </c>
      <c r="D3640" t="str">
        <f>_xlfn.XLOOKUP(C3640,Folha2!A:A,Folha2!B:B)</f>
        <v>DPH</v>
      </c>
      <c r="E3640" s="26" t="str">
        <f t="shared" si="449"/>
        <v>070</v>
      </c>
      <c r="F3640" s="26" t="str">
        <f t="shared" si="450"/>
        <v>62</v>
      </c>
      <c r="G3640" s="26" t="str">
        <f t="shared" si="451"/>
        <v>06</v>
      </c>
      <c r="H3640" s="27" t="s">
        <v>11582</v>
      </c>
      <c r="I3640" s="25" t="s">
        <v>11583</v>
      </c>
      <c r="J3640" s="27" t="s">
        <v>11482</v>
      </c>
      <c r="K3640" s="25" t="s">
        <v>11584</v>
      </c>
      <c r="L3640" s="27" t="s">
        <v>42</v>
      </c>
      <c r="M3640" s="25" t="s">
        <v>43</v>
      </c>
      <c r="N3640" s="27" t="s">
        <v>43</v>
      </c>
      <c r="O3640" s="25" t="s">
        <v>43</v>
      </c>
      <c r="P3640" s="27" t="s">
        <v>43</v>
      </c>
      <c r="Q3640" s="25" t="s">
        <v>44</v>
      </c>
      <c r="R3640" s="28">
        <v>3.29</v>
      </c>
      <c r="S3640" s="29">
        <v>3.29</v>
      </c>
      <c r="T3640" s="29"/>
      <c r="U3640" s="29">
        <v>3.29</v>
      </c>
      <c r="V3640" s="1">
        <v>2.63</v>
      </c>
      <c r="W3640" s="1" t="s">
        <v>45</v>
      </c>
      <c r="X3640" s="1" t="s">
        <v>45</v>
      </c>
      <c r="Y3640" s="30">
        <f t="shared" si="452"/>
        <v>3.29</v>
      </c>
      <c r="Z3640" s="31">
        <f t="shared" si="453"/>
        <v>0</v>
      </c>
      <c r="AA3640" s="32">
        <f t="shared" si="454"/>
        <v>0</v>
      </c>
      <c r="AB3640" t="b">
        <f t="shared" si="455"/>
        <v>1</v>
      </c>
      <c r="AC3640" s="2" t="s">
        <v>53</v>
      </c>
      <c r="AD3640" s="2">
        <v>2.79</v>
      </c>
      <c r="AG3640" t="s">
        <v>6651</v>
      </c>
    </row>
    <row r="3641" spans="1:33" ht="16" hidden="1" x14ac:dyDescent="0.4">
      <c r="A3641" s="24" t="s">
        <v>6638</v>
      </c>
      <c r="B3641" s="25" t="s">
        <v>11526</v>
      </c>
      <c r="C3641" t="str">
        <f t="shared" si="448"/>
        <v>45</v>
      </c>
      <c r="D3641" t="str">
        <f>_xlfn.XLOOKUP(C3641,Folha2!A:A,Folha2!B:B)</f>
        <v>DPH</v>
      </c>
      <c r="E3641" s="26" t="str">
        <f t="shared" si="449"/>
        <v>070</v>
      </c>
      <c r="F3641" s="26" t="str">
        <f t="shared" si="450"/>
        <v>62</v>
      </c>
      <c r="G3641" s="26" t="str">
        <f t="shared" si="451"/>
        <v>06</v>
      </c>
      <c r="H3641" s="27" t="s">
        <v>11585</v>
      </c>
      <c r="I3641" s="25" t="s">
        <v>11586</v>
      </c>
      <c r="J3641" s="27" t="s">
        <v>11482</v>
      </c>
      <c r="K3641" s="25" t="s">
        <v>11587</v>
      </c>
      <c r="L3641" s="27" t="s">
        <v>42</v>
      </c>
      <c r="M3641" s="25" t="s">
        <v>43</v>
      </c>
      <c r="N3641" s="27" t="s">
        <v>43</v>
      </c>
      <c r="O3641" s="25" t="s">
        <v>43</v>
      </c>
      <c r="P3641" s="27" t="s">
        <v>43</v>
      </c>
      <c r="Q3641" s="25" t="s">
        <v>186</v>
      </c>
      <c r="R3641" s="28">
        <v>3.99</v>
      </c>
      <c r="S3641" s="29">
        <v>3.99</v>
      </c>
      <c r="T3641" s="29"/>
      <c r="U3641" s="29">
        <v>3.99</v>
      </c>
      <c r="V3641" s="1" t="s">
        <v>45</v>
      </c>
      <c r="W3641" s="1" t="s">
        <v>45</v>
      </c>
      <c r="X3641" s="1" t="s">
        <v>45</v>
      </c>
      <c r="Y3641" s="30">
        <f t="shared" si="452"/>
        <v>3.99</v>
      </c>
      <c r="Z3641" s="31">
        <f t="shared" si="453"/>
        <v>0</v>
      </c>
      <c r="AA3641" s="32">
        <f t="shared" si="454"/>
        <v>0</v>
      </c>
      <c r="AB3641" t="b">
        <f t="shared" si="455"/>
        <v>1</v>
      </c>
      <c r="AC3641" s="2" t="s">
        <v>53</v>
      </c>
      <c r="AD3641" s="2">
        <v>2.99</v>
      </c>
      <c r="AG3641" t="s">
        <v>6651</v>
      </c>
    </row>
    <row r="3642" spans="1:33" ht="16" x14ac:dyDescent="0.4">
      <c r="A3642" s="24" t="s">
        <v>6638</v>
      </c>
      <c r="B3642" s="25" t="s">
        <v>11526</v>
      </c>
      <c r="C3642" t="str">
        <f t="shared" si="448"/>
        <v>45</v>
      </c>
      <c r="D3642" t="str">
        <f>_xlfn.XLOOKUP(C3642,Folha2!A:A,Folha2!B:B)</f>
        <v>DPH</v>
      </c>
      <c r="E3642" s="26" t="str">
        <f t="shared" si="449"/>
        <v>070</v>
      </c>
      <c r="F3642" s="26" t="str">
        <f t="shared" si="450"/>
        <v>62</v>
      </c>
      <c r="G3642" s="26" t="str">
        <f t="shared" si="451"/>
        <v>06</v>
      </c>
      <c r="H3642" s="27" t="s">
        <v>11588</v>
      </c>
      <c r="I3642" s="25" t="s">
        <v>11589</v>
      </c>
      <c r="J3642" s="27" t="s">
        <v>11482</v>
      </c>
      <c r="K3642" s="25" t="s">
        <v>11590</v>
      </c>
      <c r="L3642" s="27" t="s">
        <v>42</v>
      </c>
      <c r="M3642" s="25" t="s">
        <v>43</v>
      </c>
      <c r="N3642" s="27" t="s">
        <v>43</v>
      </c>
      <c r="O3642" s="25" t="s">
        <v>43</v>
      </c>
      <c r="P3642" s="27" t="s">
        <v>43</v>
      </c>
      <c r="Q3642" s="25" t="s">
        <v>44</v>
      </c>
      <c r="R3642" s="28">
        <v>4.79</v>
      </c>
      <c r="S3642" s="29">
        <v>4.9000000000000004</v>
      </c>
      <c r="T3642" s="29"/>
      <c r="U3642" s="29">
        <v>4.1900000000000004</v>
      </c>
      <c r="V3642" s="1" t="s">
        <v>45</v>
      </c>
      <c r="W3642" s="1" t="s">
        <v>45</v>
      </c>
      <c r="X3642" s="1" t="s">
        <v>45</v>
      </c>
      <c r="Y3642" s="30">
        <f t="shared" si="452"/>
        <v>4.1900000000000004</v>
      </c>
      <c r="Z3642" s="31">
        <f t="shared" si="453"/>
        <v>0.14319809069212397</v>
      </c>
      <c r="AA3642" s="32">
        <f t="shared" si="454"/>
        <v>0.59999999999999964</v>
      </c>
      <c r="AB3642" t="b">
        <f t="shared" si="455"/>
        <v>0</v>
      </c>
      <c r="AC3642" s="2" t="s">
        <v>70</v>
      </c>
      <c r="AD3642" s="2">
        <v>4.1900000000000004</v>
      </c>
    </row>
    <row r="3643" spans="1:33" ht="16" hidden="1" x14ac:dyDescent="0.4">
      <c r="A3643" s="24" t="s">
        <v>6638</v>
      </c>
      <c r="B3643" s="25" t="s">
        <v>11526</v>
      </c>
      <c r="C3643" t="str">
        <f t="shared" si="448"/>
        <v>45</v>
      </c>
      <c r="D3643" t="str">
        <f>_xlfn.XLOOKUP(C3643,Folha2!A:A,Folha2!B:B)</f>
        <v>DPH</v>
      </c>
      <c r="E3643" s="26" t="str">
        <f t="shared" si="449"/>
        <v>070</v>
      </c>
      <c r="F3643" s="26" t="str">
        <f t="shared" si="450"/>
        <v>62</v>
      </c>
      <c r="G3643" s="26" t="str">
        <f t="shared" si="451"/>
        <v>06</v>
      </c>
      <c r="H3643" s="27" t="s">
        <v>11591</v>
      </c>
      <c r="I3643" s="25" t="s">
        <v>11592</v>
      </c>
      <c r="J3643" s="27" t="s">
        <v>11482</v>
      </c>
      <c r="K3643" s="25" t="s">
        <v>11593</v>
      </c>
      <c r="L3643" s="27" t="s">
        <v>42</v>
      </c>
      <c r="M3643" s="25" t="s">
        <v>52</v>
      </c>
      <c r="N3643" s="27" t="s">
        <v>43</v>
      </c>
      <c r="O3643" s="25" t="s">
        <v>43</v>
      </c>
      <c r="P3643" s="27" t="s">
        <v>52</v>
      </c>
      <c r="Q3643" s="25" t="s">
        <v>44</v>
      </c>
      <c r="R3643" s="28">
        <v>4.8899999999999997</v>
      </c>
      <c r="S3643" s="29">
        <v>4.9000000000000004</v>
      </c>
      <c r="T3643" s="29">
        <v>4.8899999999999997</v>
      </c>
      <c r="U3643" s="29">
        <v>4.8899999999999997</v>
      </c>
      <c r="V3643" s="1" t="s">
        <v>45</v>
      </c>
      <c r="W3643" s="1" t="s">
        <v>45</v>
      </c>
      <c r="X3643" s="1" t="s">
        <v>45</v>
      </c>
      <c r="Y3643" s="30">
        <f t="shared" si="452"/>
        <v>4.8899999999999997</v>
      </c>
      <c r="Z3643" s="31">
        <f t="shared" si="453"/>
        <v>0</v>
      </c>
      <c r="AA3643" s="32">
        <f t="shared" si="454"/>
        <v>0</v>
      </c>
      <c r="AB3643" t="b">
        <f t="shared" si="455"/>
        <v>1</v>
      </c>
      <c r="AC3643" s="2" t="s">
        <v>70</v>
      </c>
      <c r="AD3643" s="2">
        <v>4.1500000000000004</v>
      </c>
      <c r="AG3643" t="s">
        <v>6651</v>
      </c>
    </row>
    <row r="3644" spans="1:33" ht="16" hidden="1" x14ac:dyDescent="0.4">
      <c r="A3644" s="24" t="s">
        <v>6638</v>
      </c>
      <c r="B3644" s="25" t="s">
        <v>11526</v>
      </c>
      <c r="C3644" t="str">
        <f t="shared" si="448"/>
        <v>45</v>
      </c>
      <c r="D3644" t="str">
        <f>_xlfn.XLOOKUP(C3644,Folha2!A:A,Folha2!B:B)</f>
        <v>DPH</v>
      </c>
      <c r="E3644" s="26" t="str">
        <f t="shared" si="449"/>
        <v>070</v>
      </c>
      <c r="F3644" s="26" t="str">
        <f t="shared" si="450"/>
        <v>62</v>
      </c>
      <c r="G3644" s="26" t="str">
        <f t="shared" si="451"/>
        <v>06</v>
      </c>
      <c r="H3644" s="27" t="s">
        <v>11594</v>
      </c>
      <c r="I3644" s="25" t="s">
        <v>11595</v>
      </c>
      <c r="J3644" s="27" t="s">
        <v>11482</v>
      </c>
      <c r="K3644" s="25" t="s">
        <v>11596</v>
      </c>
      <c r="L3644" s="27" t="s">
        <v>42</v>
      </c>
      <c r="M3644" s="25" t="s">
        <v>43</v>
      </c>
      <c r="N3644" s="27" t="s">
        <v>43</v>
      </c>
      <c r="O3644" s="25" t="s">
        <v>43</v>
      </c>
      <c r="P3644" s="27" t="s">
        <v>43</v>
      </c>
      <c r="Q3644" s="25" t="s">
        <v>186</v>
      </c>
      <c r="R3644" s="28">
        <v>4.99</v>
      </c>
      <c r="S3644" s="29">
        <v>4.99</v>
      </c>
      <c r="T3644" s="29"/>
      <c r="U3644" s="29">
        <v>4.99</v>
      </c>
      <c r="V3644" s="1">
        <v>4.24</v>
      </c>
      <c r="W3644" s="1" t="s">
        <v>45</v>
      </c>
      <c r="X3644" s="1">
        <v>4.24</v>
      </c>
      <c r="Y3644" s="30">
        <f t="shared" si="452"/>
        <v>4.99</v>
      </c>
      <c r="Z3644" s="31">
        <f t="shared" si="453"/>
        <v>0</v>
      </c>
      <c r="AA3644" s="32">
        <f t="shared" si="454"/>
        <v>0</v>
      </c>
      <c r="AB3644" t="b">
        <f t="shared" si="455"/>
        <v>1</v>
      </c>
      <c r="AC3644" s="2" t="s">
        <v>70</v>
      </c>
      <c r="AD3644" s="2">
        <v>4.24</v>
      </c>
      <c r="AG3644" t="s">
        <v>6651</v>
      </c>
    </row>
    <row r="3645" spans="1:33" ht="16" hidden="1" x14ac:dyDescent="0.4">
      <c r="A3645" s="24" t="s">
        <v>6638</v>
      </c>
      <c r="B3645" s="25" t="s">
        <v>11526</v>
      </c>
      <c r="C3645" t="str">
        <f t="shared" si="448"/>
        <v>45</v>
      </c>
      <c r="D3645" t="str">
        <f>_xlfn.XLOOKUP(C3645,Folha2!A:A,Folha2!B:B)</f>
        <v>DPH</v>
      </c>
      <c r="E3645" s="26" t="str">
        <f t="shared" si="449"/>
        <v>070</v>
      </c>
      <c r="F3645" s="26" t="str">
        <f t="shared" si="450"/>
        <v>62</v>
      </c>
      <c r="G3645" s="26" t="str">
        <f t="shared" si="451"/>
        <v>06</v>
      </c>
      <c r="H3645" s="27" t="s">
        <v>11597</v>
      </c>
      <c r="I3645" s="25" t="s">
        <v>11598</v>
      </c>
      <c r="J3645" s="27" t="s">
        <v>11482</v>
      </c>
      <c r="K3645" s="25" t="s">
        <v>11599</v>
      </c>
      <c r="L3645" s="27" t="s">
        <v>42</v>
      </c>
      <c r="M3645" s="25" t="s">
        <v>52</v>
      </c>
      <c r="N3645" s="27" t="s">
        <v>43</v>
      </c>
      <c r="O3645" s="25" t="s">
        <v>43</v>
      </c>
      <c r="P3645" s="27" t="s">
        <v>52</v>
      </c>
      <c r="Q3645" s="25" t="s">
        <v>44</v>
      </c>
      <c r="R3645" s="28">
        <v>4.99</v>
      </c>
      <c r="S3645" s="29">
        <v>4.99</v>
      </c>
      <c r="T3645" s="29">
        <v>4.99</v>
      </c>
      <c r="U3645" s="29">
        <v>4.99</v>
      </c>
      <c r="V3645" s="1">
        <v>4.24</v>
      </c>
      <c r="W3645" s="1" t="s">
        <v>45</v>
      </c>
      <c r="X3645" s="1">
        <v>4.24</v>
      </c>
      <c r="Y3645" s="30">
        <f t="shared" si="452"/>
        <v>4.99</v>
      </c>
      <c r="Z3645" s="31">
        <f t="shared" si="453"/>
        <v>0</v>
      </c>
      <c r="AA3645" s="32">
        <f t="shared" si="454"/>
        <v>0</v>
      </c>
      <c r="AB3645" t="b">
        <f t="shared" si="455"/>
        <v>1</v>
      </c>
      <c r="AC3645" s="2" t="s">
        <v>70</v>
      </c>
      <c r="AD3645" s="2">
        <v>4.24</v>
      </c>
      <c r="AG3645" t="s">
        <v>6651</v>
      </c>
    </row>
    <row r="3646" spans="1:33" ht="16" hidden="1" x14ac:dyDescent="0.4">
      <c r="A3646" s="24" t="s">
        <v>6638</v>
      </c>
      <c r="B3646" s="25" t="s">
        <v>11526</v>
      </c>
      <c r="C3646" t="str">
        <f t="shared" si="448"/>
        <v>45</v>
      </c>
      <c r="D3646" t="str">
        <f>_xlfn.XLOOKUP(C3646,Folha2!A:A,Folha2!B:B)</f>
        <v>DPH</v>
      </c>
      <c r="E3646" s="26" t="str">
        <f t="shared" si="449"/>
        <v>070</v>
      </c>
      <c r="F3646" s="26" t="str">
        <f t="shared" si="450"/>
        <v>62</v>
      </c>
      <c r="G3646" s="26" t="str">
        <f t="shared" si="451"/>
        <v>06</v>
      </c>
      <c r="H3646" s="27" t="s">
        <v>11600</v>
      </c>
      <c r="I3646" s="25" t="s">
        <v>11601</v>
      </c>
      <c r="J3646" s="27" t="s">
        <v>11482</v>
      </c>
      <c r="K3646" s="25" t="s">
        <v>11602</v>
      </c>
      <c r="L3646" s="27" t="s">
        <v>42</v>
      </c>
      <c r="M3646" s="25" t="s">
        <v>43</v>
      </c>
      <c r="N3646" s="27" t="s">
        <v>43</v>
      </c>
      <c r="O3646" s="25" t="s">
        <v>43</v>
      </c>
      <c r="P3646" s="27" t="s">
        <v>43</v>
      </c>
      <c r="Q3646" s="25" t="s">
        <v>44</v>
      </c>
      <c r="R3646" s="28">
        <v>4.99</v>
      </c>
      <c r="S3646" s="29">
        <v>4.99</v>
      </c>
      <c r="T3646" s="29"/>
      <c r="U3646" s="29">
        <v>4.99</v>
      </c>
      <c r="V3646" s="1">
        <v>4.24</v>
      </c>
      <c r="W3646" s="1" t="s">
        <v>45</v>
      </c>
      <c r="X3646" s="1">
        <v>4.24</v>
      </c>
      <c r="Y3646" s="30">
        <f t="shared" si="452"/>
        <v>4.99</v>
      </c>
      <c r="Z3646" s="31">
        <f t="shared" si="453"/>
        <v>0</v>
      </c>
      <c r="AA3646" s="32">
        <f t="shared" si="454"/>
        <v>0</v>
      </c>
      <c r="AB3646" t="b">
        <f t="shared" si="455"/>
        <v>1</v>
      </c>
      <c r="AC3646" s="2" t="s">
        <v>70</v>
      </c>
      <c r="AD3646" s="2">
        <v>4.24</v>
      </c>
      <c r="AG3646" t="s">
        <v>6651</v>
      </c>
    </row>
    <row r="3647" spans="1:33" ht="16" hidden="1" x14ac:dyDescent="0.4">
      <c r="A3647" s="24" t="s">
        <v>6638</v>
      </c>
      <c r="B3647" s="25" t="s">
        <v>11526</v>
      </c>
      <c r="C3647" t="str">
        <f t="shared" si="448"/>
        <v>45</v>
      </c>
      <c r="D3647" t="str">
        <f>_xlfn.XLOOKUP(C3647,Folha2!A:A,Folha2!B:B)</f>
        <v>DPH</v>
      </c>
      <c r="E3647" s="26" t="str">
        <f t="shared" si="449"/>
        <v>070</v>
      </c>
      <c r="F3647" s="26" t="str">
        <f t="shared" si="450"/>
        <v>62</v>
      </c>
      <c r="G3647" s="26" t="str">
        <f t="shared" si="451"/>
        <v>06</v>
      </c>
      <c r="H3647" s="27" t="s">
        <v>11603</v>
      </c>
      <c r="I3647" s="25" t="s">
        <v>11604</v>
      </c>
      <c r="J3647" s="27" t="s">
        <v>11482</v>
      </c>
      <c r="K3647" s="25" t="s">
        <v>11605</v>
      </c>
      <c r="L3647" s="27" t="s">
        <v>42</v>
      </c>
      <c r="M3647" s="25" t="s">
        <v>43</v>
      </c>
      <c r="N3647" s="27" t="s">
        <v>43</v>
      </c>
      <c r="O3647" s="25" t="s">
        <v>43</v>
      </c>
      <c r="P3647" s="27" t="s">
        <v>43</v>
      </c>
      <c r="Q3647" s="25" t="s">
        <v>44</v>
      </c>
      <c r="R3647" s="28">
        <v>4.99</v>
      </c>
      <c r="S3647" s="29">
        <v>4.99</v>
      </c>
      <c r="T3647" s="29"/>
      <c r="U3647" s="29">
        <v>4.99</v>
      </c>
      <c r="V3647" s="1">
        <v>4.24</v>
      </c>
      <c r="W3647" s="1" t="s">
        <v>45</v>
      </c>
      <c r="X3647" s="1">
        <v>4.24</v>
      </c>
      <c r="Y3647" s="30">
        <f t="shared" si="452"/>
        <v>4.99</v>
      </c>
      <c r="Z3647" s="31">
        <f t="shared" si="453"/>
        <v>0</v>
      </c>
      <c r="AA3647" s="32">
        <f t="shared" si="454"/>
        <v>0</v>
      </c>
      <c r="AB3647" t="b">
        <f t="shared" si="455"/>
        <v>1</v>
      </c>
      <c r="AC3647" s="2" t="s">
        <v>70</v>
      </c>
      <c r="AD3647" s="2">
        <v>4.24</v>
      </c>
      <c r="AG3647" t="s">
        <v>6651</v>
      </c>
    </row>
    <row r="3648" spans="1:33" ht="16" hidden="1" x14ac:dyDescent="0.4">
      <c r="A3648" s="24" t="s">
        <v>6638</v>
      </c>
      <c r="B3648" s="25" t="s">
        <v>11526</v>
      </c>
      <c r="C3648" t="str">
        <f t="shared" si="448"/>
        <v>45</v>
      </c>
      <c r="D3648" t="str">
        <f>_xlfn.XLOOKUP(C3648,Folha2!A:A,Folha2!B:B)</f>
        <v>DPH</v>
      </c>
      <c r="E3648" s="26" t="str">
        <f t="shared" si="449"/>
        <v>070</v>
      </c>
      <c r="F3648" s="26" t="str">
        <f t="shared" si="450"/>
        <v>62</v>
      </c>
      <c r="G3648" s="26" t="str">
        <f t="shared" si="451"/>
        <v>06</v>
      </c>
      <c r="H3648" s="27" t="s">
        <v>11606</v>
      </c>
      <c r="I3648" s="25" t="s">
        <v>11607</v>
      </c>
      <c r="J3648" s="27" t="s">
        <v>11482</v>
      </c>
      <c r="K3648" s="25" t="s">
        <v>11608</v>
      </c>
      <c r="L3648" s="27" t="s">
        <v>42</v>
      </c>
      <c r="M3648" s="25" t="s">
        <v>43</v>
      </c>
      <c r="N3648" s="27" t="s">
        <v>43</v>
      </c>
      <c r="O3648" s="25" t="s">
        <v>43</v>
      </c>
      <c r="P3648" s="27" t="s">
        <v>43</v>
      </c>
      <c r="Q3648" s="25" t="s">
        <v>186</v>
      </c>
      <c r="R3648" s="28">
        <v>5.49</v>
      </c>
      <c r="S3648" s="29">
        <v>5.49</v>
      </c>
      <c r="T3648" s="29"/>
      <c r="U3648" s="29">
        <v>5.49</v>
      </c>
      <c r="V3648" s="1" t="s">
        <v>45</v>
      </c>
      <c r="W3648" s="1" t="s">
        <v>45</v>
      </c>
      <c r="X3648" s="1" t="s">
        <v>45</v>
      </c>
      <c r="Y3648" s="30">
        <f t="shared" si="452"/>
        <v>5.49</v>
      </c>
      <c r="Z3648" s="31">
        <f t="shared" si="453"/>
        <v>0</v>
      </c>
      <c r="AA3648" s="32">
        <f t="shared" si="454"/>
        <v>0</v>
      </c>
      <c r="AB3648" t="b">
        <f t="shared" si="455"/>
        <v>1</v>
      </c>
      <c r="AC3648" s="2" t="s">
        <v>53</v>
      </c>
      <c r="AD3648" s="2">
        <v>4.6399999999999997</v>
      </c>
      <c r="AG3648" t="s">
        <v>6651</v>
      </c>
    </row>
    <row r="3649" spans="1:33" ht="16" hidden="1" x14ac:dyDescent="0.4">
      <c r="A3649" s="24" t="s">
        <v>6638</v>
      </c>
      <c r="B3649" s="25" t="s">
        <v>11526</v>
      </c>
      <c r="C3649" t="str">
        <f t="shared" si="448"/>
        <v>45</v>
      </c>
      <c r="D3649" t="str">
        <f>_xlfn.XLOOKUP(C3649,Folha2!A:A,Folha2!B:B)</f>
        <v>DPH</v>
      </c>
      <c r="E3649" s="26" t="str">
        <f t="shared" si="449"/>
        <v>070</v>
      </c>
      <c r="F3649" s="26" t="str">
        <f t="shared" si="450"/>
        <v>62</v>
      </c>
      <c r="G3649" s="26" t="str">
        <f t="shared" si="451"/>
        <v>06</v>
      </c>
      <c r="H3649" s="27" t="s">
        <v>11609</v>
      </c>
      <c r="I3649" s="25" t="s">
        <v>11610</v>
      </c>
      <c r="J3649" s="27" t="s">
        <v>11482</v>
      </c>
      <c r="K3649" s="25" t="s">
        <v>11611</v>
      </c>
      <c r="L3649" s="27" t="s">
        <v>42</v>
      </c>
      <c r="M3649" s="25" t="s">
        <v>43</v>
      </c>
      <c r="N3649" s="27" t="s">
        <v>43</v>
      </c>
      <c r="O3649" s="25" t="s">
        <v>43</v>
      </c>
      <c r="P3649" s="27" t="s">
        <v>43</v>
      </c>
      <c r="Q3649" s="25" t="s">
        <v>186</v>
      </c>
      <c r="R3649" s="28">
        <v>5.49</v>
      </c>
      <c r="S3649" s="29">
        <v>5.49</v>
      </c>
      <c r="T3649" s="29"/>
      <c r="U3649" s="29"/>
      <c r="V3649" s="1" t="s">
        <v>45</v>
      </c>
      <c r="W3649" s="1" t="s">
        <v>45</v>
      </c>
      <c r="X3649" s="1" t="s">
        <v>45</v>
      </c>
      <c r="Y3649" s="30">
        <f t="shared" si="452"/>
        <v>5.49</v>
      </c>
      <c r="Z3649" s="31">
        <f t="shared" si="453"/>
        <v>0</v>
      </c>
      <c r="AA3649" s="32">
        <f t="shared" si="454"/>
        <v>0</v>
      </c>
      <c r="AB3649" t="b">
        <f t="shared" si="455"/>
        <v>1</v>
      </c>
      <c r="AC3649" s="2" t="s">
        <v>53</v>
      </c>
      <c r="AD3649" s="2">
        <v>4.6399999999999997</v>
      </c>
      <c r="AG3649" t="s">
        <v>6651</v>
      </c>
    </row>
    <row r="3650" spans="1:33" ht="16" hidden="1" x14ac:dyDescent="0.4">
      <c r="A3650" s="24" t="s">
        <v>6638</v>
      </c>
      <c r="B3650" s="25" t="s">
        <v>11526</v>
      </c>
      <c r="C3650" t="str">
        <f t="shared" si="448"/>
        <v>45</v>
      </c>
      <c r="D3650" t="str">
        <f>_xlfn.XLOOKUP(C3650,Folha2!A:A,Folha2!B:B)</f>
        <v>DPH</v>
      </c>
      <c r="E3650" s="26" t="str">
        <f t="shared" si="449"/>
        <v>070</v>
      </c>
      <c r="F3650" s="26" t="str">
        <f t="shared" si="450"/>
        <v>62</v>
      </c>
      <c r="G3650" s="26" t="str">
        <f t="shared" si="451"/>
        <v>06</v>
      </c>
      <c r="H3650" s="27" t="s">
        <v>11612</v>
      </c>
      <c r="I3650" s="25" t="s">
        <v>11613</v>
      </c>
      <c r="J3650" s="27" t="s">
        <v>11482</v>
      </c>
      <c r="K3650" s="25" t="s">
        <v>11614</v>
      </c>
      <c r="L3650" s="27" t="s">
        <v>42</v>
      </c>
      <c r="M3650" s="25" t="s">
        <v>43</v>
      </c>
      <c r="N3650" s="27" t="s">
        <v>43</v>
      </c>
      <c r="O3650" s="25" t="s">
        <v>43</v>
      </c>
      <c r="P3650" s="27" t="s">
        <v>43</v>
      </c>
      <c r="Q3650" s="25" t="s">
        <v>186</v>
      </c>
      <c r="R3650" s="28">
        <v>5.71</v>
      </c>
      <c r="S3650" s="29">
        <v>5.71</v>
      </c>
      <c r="T3650" s="29"/>
      <c r="U3650" s="29"/>
      <c r="V3650" s="1" t="s">
        <v>45</v>
      </c>
      <c r="W3650" s="1" t="s">
        <v>45</v>
      </c>
      <c r="X3650" s="1" t="s">
        <v>45</v>
      </c>
      <c r="Y3650" s="30">
        <f t="shared" si="452"/>
        <v>5.71</v>
      </c>
      <c r="Z3650" s="31">
        <f t="shared" si="453"/>
        <v>0</v>
      </c>
      <c r="AA3650" s="32">
        <f t="shared" si="454"/>
        <v>0</v>
      </c>
      <c r="AB3650" t="b">
        <f t="shared" si="455"/>
        <v>1</v>
      </c>
      <c r="AC3650" s="2" t="s">
        <v>45</v>
      </c>
      <c r="AD3650" s="2" t="s">
        <v>45</v>
      </c>
      <c r="AG3650" t="s">
        <v>6651</v>
      </c>
    </row>
    <row r="3651" spans="1:33" ht="16" hidden="1" x14ac:dyDescent="0.4">
      <c r="A3651" s="24" t="s">
        <v>6638</v>
      </c>
      <c r="B3651" s="25" t="s">
        <v>11526</v>
      </c>
      <c r="C3651" t="str">
        <f t="shared" si="448"/>
        <v>45</v>
      </c>
      <c r="D3651" t="str">
        <f>_xlfn.XLOOKUP(C3651,Folha2!A:A,Folha2!B:B)</f>
        <v>DPH</v>
      </c>
      <c r="E3651" s="26" t="str">
        <f t="shared" si="449"/>
        <v>070</v>
      </c>
      <c r="F3651" s="26" t="str">
        <f t="shared" si="450"/>
        <v>62</v>
      </c>
      <c r="G3651" s="26" t="str">
        <f t="shared" si="451"/>
        <v>06</v>
      </c>
      <c r="H3651" s="27" t="s">
        <v>11615</v>
      </c>
      <c r="I3651" s="25" t="s">
        <v>11616</v>
      </c>
      <c r="J3651" s="27" t="s">
        <v>11482</v>
      </c>
      <c r="K3651" s="25" t="s">
        <v>11617</v>
      </c>
      <c r="L3651" s="27" t="s">
        <v>42</v>
      </c>
      <c r="M3651" s="25" t="s">
        <v>43</v>
      </c>
      <c r="N3651" s="27" t="s">
        <v>43</v>
      </c>
      <c r="O3651" s="25" t="s">
        <v>43</v>
      </c>
      <c r="P3651" s="27" t="s">
        <v>43</v>
      </c>
      <c r="Q3651" s="25" t="s">
        <v>186</v>
      </c>
      <c r="R3651" s="28">
        <v>5.8</v>
      </c>
      <c r="S3651" s="29">
        <v>5.8</v>
      </c>
      <c r="T3651" s="29"/>
      <c r="U3651" s="29"/>
      <c r="V3651" s="1" t="s">
        <v>45</v>
      </c>
      <c r="W3651" s="1" t="s">
        <v>45</v>
      </c>
      <c r="X3651" s="1" t="s">
        <v>45</v>
      </c>
      <c r="Y3651" s="30">
        <f t="shared" si="452"/>
        <v>5.8</v>
      </c>
      <c r="Z3651" s="31">
        <f t="shared" si="453"/>
        <v>0</v>
      </c>
      <c r="AA3651" s="32">
        <f t="shared" si="454"/>
        <v>0</v>
      </c>
      <c r="AB3651" t="b">
        <f t="shared" si="455"/>
        <v>1</v>
      </c>
      <c r="AC3651" s="2" t="s">
        <v>45</v>
      </c>
      <c r="AD3651" s="2" t="s">
        <v>45</v>
      </c>
      <c r="AG3651" t="s">
        <v>6651</v>
      </c>
    </row>
    <row r="3652" spans="1:33" ht="16" x14ac:dyDescent="0.4">
      <c r="A3652" s="24" t="s">
        <v>6638</v>
      </c>
      <c r="B3652" s="25" t="s">
        <v>11526</v>
      </c>
      <c r="C3652" t="str">
        <f t="shared" ref="C3652:C3715" si="456">MID(A3652,2,2)</f>
        <v>45</v>
      </c>
      <c r="D3652" t="str">
        <f>_xlfn.XLOOKUP(C3652,Folha2!A:A,Folha2!B:B)</f>
        <v>DPH</v>
      </c>
      <c r="E3652" s="26" t="str">
        <f t="shared" ref="E3652:E3715" si="457">MID(A3652,5,3)</f>
        <v>070</v>
      </c>
      <c r="F3652" s="26" t="str">
        <f t="shared" ref="F3652:F3715" si="458">MID(B3652,5,2)</f>
        <v>62</v>
      </c>
      <c r="G3652" s="26" t="str">
        <f t="shared" ref="G3652:G3715" si="459">MID(B3652,8,2)</f>
        <v>06</v>
      </c>
      <c r="H3652" s="27" t="s">
        <v>11618</v>
      </c>
      <c r="I3652" s="25" t="s">
        <v>11619</v>
      </c>
      <c r="J3652" s="27" t="s">
        <v>59</v>
      </c>
      <c r="K3652" s="25" t="s">
        <v>11620</v>
      </c>
      <c r="L3652" s="27" t="s">
        <v>51</v>
      </c>
      <c r="M3652" s="25" t="s">
        <v>52</v>
      </c>
      <c r="N3652" s="27" t="s">
        <v>43</v>
      </c>
      <c r="O3652" s="25" t="s">
        <v>43</v>
      </c>
      <c r="P3652" s="27" t="s">
        <v>52</v>
      </c>
      <c r="Q3652" s="25" t="s">
        <v>221</v>
      </c>
      <c r="R3652" s="28">
        <v>1.19</v>
      </c>
      <c r="S3652" s="29">
        <v>1.19</v>
      </c>
      <c r="T3652" s="29">
        <v>0.9</v>
      </c>
      <c r="U3652" s="29">
        <v>1.19</v>
      </c>
      <c r="V3652" s="1" t="s">
        <v>45</v>
      </c>
      <c r="W3652" s="1" t="s">
        <v>45</v>
      </c>
      <c r="X3652" s="1" t="s">
        <v>45</v>
      </c>
      <c r="Y3652" s="30">
        <f t="shared" ref="Y3652:Y3715" si="460">IF(OR(N3652="O",O3652="O"),IF(COUNT(V3652:X3652)&gt;0,MIN(V3652:X3652),MIN(S3652:U3652)),IF(M3652="O",MIN(S3652:U3652),IF(L3652="E",IFERROR(MODE(S3652:U3652),MIN(S3652:U3652)),AVERAGE(S3652:U3652))))</f>
        <v>0.9</v>
      </c>
      <c r="Z3652" s="31">
        <f t="shared" ref="Z3652:Z3715" si="461">R3652/Y3652-1</f>
        <v>0.32222222222222219</v>
      </c>
      <c r="AA3652" s="32">
        <f t="shared" ref="AA3652:AA3715" si="462">R3652-Y3652</f>
        <v>0.28999999999999992</v>
      </c>
      <c r="AB3652" t="b">
        <f t="shared" ref="AB3652:AB3715" si="463">R3652=Y3652</f>
        <v>0</v>
      </c>
      <c r="AC3652" s="2" t="s">
        <v>144</v>
      </c>
      <c r="AD3652" s="2">
        <v>1.19</v>
      </c>
      <c r="AG3652" t="s">
        <v>8683</v>
      </c>
    </row>
    <row r="3653" spans="1:33" ht="16" hidden="1" x14ac:dyDescent="0.4">
      <c r="A3653" s="24" t="s">
        <v>6638</v>
      </c>
      <c r="B3653" s="25" t="s">
        <v>11526</v>
      </c>
      <c r="C3653" t="str">
        <f t="shared" si="456"/>
        <v>45</v>
      </c>
      <c r="D3653" t="str">
        <f>_xlfn.XLOOKUP(C3653,Folha2!A:A,Folha2!B:B)</f>
        <v>DPH</v>
      </c>
      <c r="E3653" s="26" t="str">
        <f t="shared" si="457"/>
        <v>070</v>
      </c>
      <c r="F3653" s="26" t="str">
        <f t="shared" si="458"/>
        <v>62</v>
      </c>
      <c r="G3653" s="26" t="str">
        <f t="shared" si="459"/>
        <v>06</v>
      </c>
      <c r="H3653" s="27" t="s">
        <v>11621</v>
      </c>
      <c r="I3653" s="25" t="s">
        <v>11622</v>
      </c>
      <c r="J3653" s="27" t="s">
        <v>59</v>
      </c>
      <c r="K3653" s="25" t="s">
        <v>11623</v>
      </c>
      <c r="L3653" s="27" t="s">
        <v>51</v>
      </c>
      <c r="M3653" s="25" t="s">
        <v>43</v>
      </c>
      <c r="N3653" s="27" t="s">
        <v>43</v>
      </c>
      <c r="O3653" s="25" t="s">
        <v>43</v>
      </c>
      <c r="P3653" s="27" t="s">
        <v>43</v>
      </c>
      <c r="Q3653" s="25" t="s">
        <v>44</v>
      </c>
      <c r="R3653" s="28">
        <v>1.29</v>
      </c>
      <c r="S3653" s="29">
        <v>1.29</v>
      </c>
      <c r="T3653" s="29"/>
      <c r="U3653" s="29">
        <v>1.29</v>
      </c>
      <c r="V3653" s="1" t="s">
        <v>45</v>
      </c>
      <c r="W3653" s="1" t="s">
        <v>45</v>
      </c>
      <c r="X3653" s="1" t="s">
        <v>45</v>
      </c>
      <c r="Y3653" s="30">
        <f t="shared" si="460"/>
        <v>1.29</v>
      </c>
      <c r="Z3653" s="31">
        <f t="shared" si="461"/>
        <v>0</v>
      </c>
      <c r="AA3653" s="32">
        <f t="shared" si="462"/>
        <v>0</v>
      </c>
      <c r="AB3653" t="b">
        <f t="shared" si="463"/>
        <v>1</v>
      </c>
      <c r="AC3653" s="2" t="s">
        <v>144</v>
      </c>
      <c r="AD3653" s="2">
        <v>1.29</v>
      </c>
      <c r="AG3653" t="s">
        <v>6651</v>
      </c>
    </row>
    <row r="3654" spans="1:33" ht="16" hidden="1" x14ac:dyDescent="0.4">
      <c r="A3654" s="24" t="s">
        <v>6638</v>
      </c>
      <c r="B3654" s="25" t="s">
        <v>11526</v>
      </c>
      <c r="C3654" t="str">
        <f t="shared" si="456"/>
        <v>45</v>
      </c>
      <c r="D3654" t="str">
        <f>_xlfn.XLOOKUP(C3654,Folha2!A:A,Folha2!B:B)</f>
        <v>DPH</v>
      </c>
      <c r="E3654" s="26" t="str">
        <f t="shared" si="457"/>
        <v>070</v>
      </c>
      <c r="F3654" s="26" t="str">
        <f t="shared" si="458"/>
        <v>62</v>
      </c>
      <c r="G3654" s="26" t="str">
        <f t="shared" si="459"/>
        <v>06</v>
      </c>
      <c r="H3654" s="27" t="s">
        <v>11624</v>
      </c>
      <c r="I3654" s="25" t="s">
        <v>11625</v>
      </c>
      <c r="J3654" s="27" t="s">
        <v>59</v>
      </c>
      <c r="K3654" s="25" t="s">
        <v>11626</v>
      </c>
      <c r="L3654" s="27" t="s">
        <v>51</v>
      </c>
      <c r="M3654" s="25" t="s">
        <v>43</v>
      </c>
      <c r="N3654" s="27" t="s">
        <v>43</v>
      </c>
      <c r="O3654" s="25" t="s">
        <v>43</v>
      </c>
      <c r="P3654" s="27" t="s">
        <v>43</v>
      </c>
      <c r="Q3654" s="25" t="s">
        <v>221</v>
      </c>
      <c r="R3654" s="28">
        <v>1.3</v>
      </c>
      <c r="S3654" s="29"/>
      <c r="T3654" s="29"/>
      <c r="U3654" s="29">
        <v>1.3</v>
      </c>
      <c r="V3654" s="1" t="s">
        <v>45</v>
      </c>
      <c r="W3654" s="1" t="s">
        <v>45</v>
      </c>
      <c r="X3654" s="1" t="s">
        <v>45</v>
      </c>
      <c r="Y3654" s="30">
        <f t="shared" si="460"/>
        <v>1.3</v>
      </c>
      <c r="Z3654" s="31">
        <f t="shared" si="461"/>
        <v>0</v>
      </c>
      <c r="AA3654" s="32">
        <f t="shared" si="462"/>
        <v>0</v>
      </c>
      <c r="AB3654" t="b">
        <f t="shared" si="463"/>
        <v>1</v>
      </c>
      <c r="AC3654" s="2" t="s">
        <v>45</v>
      </c>
      <c r="AD3654" s="2" t="s">
        <v>45</v>
      </c>
      <c r="AG3654" t="s">
        <v>6651</v>
      </c>
    </row>
    <row r="3655" spans="1:33" ht="16" hidden="1" x14ac:dyDescent="0.4">
      <c r="A3655" s="24" t="s">
        <v>6638</v>
      </c>
      <c r="B3655" s="25" t="s">
        <v>11526</v>
      </c>
      <c r="C3655" t="str">
        <f t="shared" si="456"/>
        <v>45</v>
      </c>
      <c r="D3655" t="str">
        <f>_xlfn.XLOOKUP(C3655,Folha2!A:A,Folha2!B:B)</f>
        <v>DPH</v>
      </c>
      <c r="E3655" s="26" t="str">
        <f t="shared" si="457"/>
        <v>070</v>
      </c>
      <c r="F3655" s="26" t="str">
        <f t="shared" si="458"/>
        <v>62</v>
      </c>
      <c r="G3655" s="26" t="str">
        <f t="shared" si="459"/>
        <v>06</v>
      </c>
      <c r="H3655" s="27" t="s">
        <v>11627</v>
      </c>
      <c r="I3655" s="25" t="s">
        <v>11628</v>
      </c>
      <c r="J3655" s="27" t="s">
        <v>59</v>
      </c>
      <c r="K3655" s="25" t="s">
        <v>11629</v>
      </c>
      <c r="L3655" s="27" t="s">
        <v>51</v>
      </c>
      <c r="M3655" s="25" t="s">
        <v>52</v>
      </c>
      <c r="N3655" s="27" t="s">
        <v>43</v>
      </c>
      <c r="O3655" s="25" t="s">
        <v>43</v>
      </c>
      <c r="P3655" s="27" t="s">
        <v>52</v>
      </c>
      <c r="Q3655" s="25" t="s">
        <v>44</v>
      </c>
      <c r="R3655" s="28">
        <v>1.96</v>
      </c>
      <c r="S3655" s="29">
        <v>1.96</v>
      </c>
      <c r="T3655" s="29"/>
      <c r="U3655" s="29">
        <v>1.99</v>
      </c>
      <c r="V3655" s="1" t="s">
        <v>45</v>
      </c>
      <c r="W3655" s="1" t="s">
        <v>45</v>
      </c>
      <c r="X3655" s="1" t="s">
        <v>45</v>
      </c>
      <c r="Y3655" s="30">
        <f t="shared" si="460"/>
        <v>1.96</v>
      </c>
      <c r="Z3655" s="31">
        <f t="shared" si="461"/>
        <v>0</v>
      </c>
      <c r="AA3655" s="32">
        <f t="shared" si="462"/>
        <v>0</v>
      </c>
      <c r="AB3655" t="b">
        <f t="shared" si="463"/>
        <v>1</v>
      </c>
      <c r="AC3655" s="2" t="s">
        <v>144</v>
      </c>
      <c r="AD3655" s="2">
        <v>1.96</v>
      </c>
      <c r="AG3655" t="s">
        <v>6651</v>
      </c>
    </row>
    <row r="3656" spans="1:33" ht="16" x14ac:dyDescent="0.4">
      <c r="A3656" s="24" t="s">
        <v>6638</v>
      </c>
      <c r="B3656" s="25" t="s">
        <v>11526</v>
      </c>
      <c r="C3656" t="str">
        <f t="shared" si="456"/>
        <v>45</v>
      </c>
      <c r="D3656" t="str">
        <f>_xlfn.XLOOKUP(C3656,Folha2!A:A,Folha2!B:B)</f>
        <v>DPH</v>
      </c>
      <c r="E3656" s="26" t="str">
        <f t="shared" si="457"/>
        <v>070</v>
      </c>
      <c r="F3656" s="26" t="str">
        <f t="shared" si="458"/>
        <v>62</v>
      </c>
      <c r="G3656" s="26" t="str">
        <f t="shared" si="459"/>
        <v>06</v>
      </c>
      <c r="H3656" s="27" t="s">
        <v>11630</v>
      </c>
      <c r="I3656" s="25" t="s">
        <v>11631</v>
      </c>
      <c r="J3656" s="27" t="s">
        <v>59</v>
      </c>
      <c r="K3656" s="25" t="s">
        <v>11632</v>
      </c>
      <c r="L3656" s="27" t="s">
        <v>51</v>
      </c>
      <c r="M3656" s="25" t="s">
        <v>43</v>
      </c>
      <c r="N3656" s="27" t="s">
        <v>43</v>
      </c>
      <c r="O3656" s="25" t="s">
        <v>43</v>
      </c>
      <c r="P3656" s="27" t="s">
        <v>43</v>
      </c>
      <c r="Q3656" s="25" t="s">
        <v>44</v>
      </c>
      <c r="R3656" s="28">
        <v>1.99</v>
      </c>
      <c r="S3656" s="29">
        <v>2</v>
      </c>
      <c r="T3656" s="29">
        <v>1.69</v>
      </c>
      <c r="U3656" s="29">
        <v>1.99</v>
      </c>
      <c r="V3656" s="1" t="s">
        <v>45</v>
      </c>
      <c r="W3656" s="1" t="s">
        <v>45</v>
      </c>
      <c r="X3656" s="1" t="s">
        <v>45</v>
      </c>
      <c r="Y3656" s="30">
        <f t="shared" si="460"/>
        <v>1.8933333333333333</v>
      </c>
      <c r="Z3656" s="31">
        <f t="shared" si="461"/>
        <v>5.1056338028169002E-2</v>
      </c>
      <c r="AA3656" s="32">
        <f t="shared" si="462"/>
        <v>9.6666666666666679E-2</v>
      </c>
      <c r="AB3656" t="b">
        <f t="shared" si="463"/>
        <v>0</v>
      </c>
      <c r="AC3656" s="2" t="s">
        <v>144</v>
      </c>
      <c r="AD3656" s="2">
        <v>1.99</v>
      </c>
    </row>
    <row r="3657" spans="1:33" ht="16" x14ac:dyDescent="0.4">
      <c r="A3657" s="24" t="s">
        <v>6638</v>
      </c>
      <c r="B3657" s="25" t="s">
        <v>11526</v>
      </c>
      <c r="C3657" t="str">
        <f t="shared" si="456"/>
        <v>45</v>
      </c>
      <c r="D3657" t="str">
        <f>_xlfn.XLOOKUP(C3657,Folha2!A:A,Folha2!B:B)</f>
        <v>DPH</v>
      </c>
      <c r="E3657" s="26" t="str">
        <f t="shared" si="457"/>
        <v>070</v>
      </c>
      <c r="F3657" s="26" t="str">
        <f t="shared" si="458"/>
        <v>62</v>
      </c>
      <c r="G3657" s="26" t="str">
        <f t="shared" si="459"/>
        <v>06</v>
      </c>
      <c r="H3657" s="27" t="s">
        <v>11633</v>
      </c>
      <c r="I3657" s="25" t="s">
        <v>11634</v>
      </c>
      <c r="J3657" s="27" t="s">
        <v>59</v>
      </c>
      <c r="K3657" s="25" t="s">
        <v>11635</v>
      </c>
      <c r="L3657" s="27" t="s">
        <v>51</v>
      </c>
      <c r="M3657" s="25" t="s">
        <v>43</v>
      </c>
      <c r="N3657" s="27" t="s">
        <v>43</v>
      </c>
      <c r="O3657" s="25" t="s">
        <v>43</v>
      </c>
      <c r="P3657" s="27" t="s">
        <v>43</v>
      </c>
      <c r="Q3657" s="25" t="s">
        <v>44</v>
      </c>
      <c r="R3657" s="28">
        <v>1.99</v>
      </c>
      <c r="S3657" s="29">
        <v>2</v>
      </c>
      <c r="T3657" s="29">
        <v>1.39</v>
      </c>
      <c r="U3657" s="29">
        <v>1.99</v>
      </c>
      <c r="V3657" s="1" t="s">
        <v>45</v>
      </c>
      <c r="W3657" s="1" t="s">
        <v>45</v>
      </c>
      <c r="X3657" s="1" t="s">
        <v>45</v>
      </c>
      <c r="Y3657" s="30">
        <f t="shared" si="460"/>
        <v>1.7933333333333332</v>
      </c>
      <c r="Z3657" s="31">
        <f t="shared" si="461"/>
        <v>0.10966542750929364</v>
      </c>
      <c r="AA3657" s="32">
        <f t="shared" si="462"/>
        <v>0.19666666666666677</v>
      </c>
      <c r="AB3657" t="b">
        <f t="shared" si="463"/>
        <v>0</v>
      </c>
      <c r="AC3657" s="2" t="s">
        <v>144</v>
      </c>
      <c r="AD3657" s="2">
        <v>1.99</v>
      </c>
    </row>
    <row r="3658" spans="1:33" ht="16" hidden="1" x14ac:dyDescent="0.4">
      <c r="A3658" s="24" t="s">
        <v>6638</v>
      </c>
      <c r="B3658" s="25" t="s">
        <v>11526</v>
      </c>
      <c r="C3658" t="str">
        <f t="shared" si="456"/>
        <v>45</v>
      </c>
      <c r="D3658" t="str">
        <f>_xlfn.XLOOKUP(C3658,Folha2!A:A,Folha2!B:B)</f>
        <v>DPH</v>
      </c>
      <c r="E3658" s="26" t="str">
        <f t="shared" si="457"/>
        <v>070</v>
      </c>
      <c r="F3658" s="26" t="str">
        <f t="shared" si="458"/>
        <v>62</v>
      </c>
      <c r="G3658" s="26" t="str">
        <f t="shared" si="459"/>
        <v>06</v>
      </c>
      <c r="H3658" s="27" t="s">
        <v>11636</v>
      </c>
      <c r="I3658" s="25" t="s">
        <v>11637</v>
      </c>
      <c r="J3658" s="27" t="s">
        <v>11638</v>
      </c>
      <c r="K3658" s="25" t="s">
        <v>11639</v>
      </c>
      <c r="L3658" s="27" t="s">
        <v>42</v>
      </c>
      <c r="M3658" s="25" t="s">
        <v>43</v>
      </c>
      <c r="N3658" s="27" t="s">
        <v>43</v>
      </c>
      <c r="O3658" s="25" t="s">
        <v>43</v>
      </c>
      <c r="P3658" s="27" t="s">
        <v>43</v>
      </c>
      <c r="Q3658" s="25" t="s">
        <v>1635</v>
      </c>
      <c r="R3658" s="28">
        <v>1.42</v>
      </c>
      <c r="S3658" s="29">
        <v>1.42</v>
      </c>
      <c r="T3658" s="29"/>
      <c r="U3658" s="29">
        <v>1.42</v>
      </c>
      <c r="V3658" s="1" t="s">
        <v>45</v>
      </c>
      <c r="W3658" s="1" t="s">
        <v>45</v>
      </c>
      <c r="X3658" s="1" t="s">
        <v>45</v>
      </c>
      <c r="Y3658" s="30">
        <f t="shared" si="460"/>
        <v>1.42</v>
      </c>
      <c r="Z3658" s="31">
        <f t="shared" si="461"/>
        <v>0</v>
      </c>
      <c r="AA3658" s="32">
        <f t="shared" si="462"/>
        <v>0</v>
      </c>
      <c r="AB3658" t="b">
        <f t="shared" si="463"/>
        <v>1</v>
      </c>
      <c r="AC3658" s="2" t="s">
        <v>45</v>
      </c>
      <c r="AD3658" s="2" t="s">
        <v>45</v>
      </c>
      <c r="AG3658" t="s">
        <v>6651</v>
      </c>
    </row>
    <row r="3659" spans="1:33" ht="16" hidden="1" x14ac:dyDescent="0.4">
      <c r="A3659" s="24" t="s">
        <v>6638</v>
      </c>
      <c r="B3659" s="25" t="s">
        <v>11640</v>
      </c>
      <c r="C3659" t="str">
        <f t="shared" si="456"/>
        <v>45</v>
      </c>
      <c r="D3659" t="str">
        <f>_xlfn.XLOOKUP(C3659,Folha2!A:A,Folha2!B:B)</f>
        <v>DPH</v>
      </c>
      <c r="E3659" s="26" t="str">
        <f t="shared" si="457"/>
        <v>070</v>
      </c>
      <c r="F3659" s="26" t="str">
        <f t="shared" si="458"/>
        <v>62</v>
      </c>
      <c r="G3659" s="26" t="str">
        <f t="shared" si="459"/>
        <v>10</v>
      </c>
      <c r="H3659" s="27" t="s">
        <v>11641</v>
      </c>
      <c r="I3659" s="25" t="s">
        <v>11642</v>
      </c>
      <c r="J3659" s="27" t="s">
        <v>11643</v>
      </c>
      <c r="K3659" s="25" t="s">
        <v>11644</v>
      </c>
      <c r="L3659" s="27" t="s">
        <v>42</v>
      </c>
      <c r="M3659" s="25" t="s">
        <v>43</v>
      </c>
      <c r="N3659" s="27" t="s">
        <v>43</v>
      </c>
      <c r="O3659" s="25" t="s">
        <v>43</v>
      </c>
      <c r="P3659" s="27" t="s">
        <v>43</v>
      </c>
      <c r="Q3659" s="25" t="s">
        <v>44</v>
      </c>
      <c r="R3659" s="28">
        <v>3.29</v>
      </c>
      <c r="S3659" s="29">
        <v>3.29</v>
      </c>
      <c r="T3659" s="29"/>
      <c r="U3659" s="29"/>
      <c r="V3659" s="1" t="s">
        <v>45</v>
      </c>
      <c r="W3659" s="1" t="s">
        <v>45</v>
      </c>
      <c r="X3659" s="1" t="s">
        <v>45</v>
      </c>
      <c r="Y3659" s="30">
        <f t="shared" si="460"/>
        <v>3.29</v>
      </c>
      <c r="Z3659" s="31">
        <f t="shared" si="461"/>
        <v>0</v>
      </c>
      <c r="AA3659" s="32">
        <f t="shared" si="462"/>
        <v>0</v>
      </c>
      <c r="AB3659" t="b">
        <f t="shared" si="463"/>
        <v>1</v>
      </c>
      <c r="AC3659" s="2" t="s">
        <v>53</v>
      </c>
      <c r="AD3659" s="2">
        <v>2.46</v>
      </c>
      <c r="AG3659" t="s">
        <v>6651</v>
      </c>
    </row>
    <row r="3660" spans="1:33" ht="16" hidden="1" x14ac:dyDescent="0.4">
      <c r="A3660" s="24" t="s">
        <v>6638</v>
      </c>
      <c r="B3660" s="25" t="s">
        <v>11640</v>
      </c>
      <c r="C3660" t="str">
        <f t="shared" si="456"/>
        <v>45</v>
      </c>
      <c r="D3660" t="str">
        <f>_xlfn.XLOOKUP(C3660,Folha2!A:A,Folha2!B:B)</f>
        <v>DPH</v>
      </c>
      <c r="E3660" s="26" t="str">
        <f t="shared" si="457"/>
        <v>070</v>
      </c>
      <c r="F3660" s="26" t="str">
        <f t="shared" si="458"/>
        <v>62</v>
      </c>
      <c r="G3660" s="26" t="str">
        <f t="shared" si="459"/>
        <v>10</v>
      </c>
      <c r="H3660" s="27" t="s">
        <v>11645</v>
      </c>
      <c r="I3660" s="25" t="s">
        <v>11646</v>
      </c>
      <c r="J3660" s="27" t="s">
        <v>11643</v>
      </c>
      <c r="K3660" s="25" t="s">
        <v>11647</v>
      </c>
      <c r="L3660" s="27" t="s">
        <v>42</v>
      </c>
      <c r="M3660" s="25" t="s">
        <v>43</v>
      </c>
      <c r="N3660" s="27" t="s">
        <v>43</v>
      </c>
      <c r="O3660" s="25" t="s">
        <v>43</v>
      </c>
      <c r="P3660" s="27" t="s">
        <v>43</v>
      </c>
      <c r="Q3660" s="25" t="s">
        <v>44</v>
      </c>
      <c r="R3660" s="28">
        <v>3.29</v>
      </c>
      <c r="S3660" s="29">
        <v>3.29</v>
      </c>
      <c r="T3660" s="29"/>
      <c r="U3660" s="29"/>
      <c r="V3660" s="1" t="s">
        <v>45</v>
      </c>
      <c r="W3660" s="1" t="s">
        <v>45</v>
      </c>
      <c r="X3660" s="1" t="s">
        <v>45</v>
      </c>
      <c r="Y3660" s="30">
        <f t="shared" si="460"/>
        <v>3.29</v>
      </c>
      <c r="Z3660" s="31">
        <f t="shared" si="461"/>
        <v>0</v>
      </c>
      <c r="AA3660" s="32">
        <f t="shared" si="462"/>
        <v>0</v>
      </c>
      <c r="AB3660" t="b">
        <f t="shared" si="463"/>
        <v>1</v>
      </c>
      <c r="AC3660" s="2" t="s">
        <v>53</v>
      </c>
      <c r="AD3660" s="2">
        <v>2.39</v>
      </c>
      <c r="AG3660" t="s">
        <v>6651</v>
      </c>
    </row>
    <row r="3661" spans="1:33" ht="16" x14ac:dyDescent="0.4">
      <c r="A3661" s="24" t="s">
        <v>6638</v>
      </c>
      <c r="B3661" s="25" t="s">
        <v>11640</v>
      </c>
      <c r="C3661" t="str">
        <f t="shared" si="456"/>
        <v>45</v>
      </c>
      <c r="D3661" t="str">
        <f>_xlfn.XLOOKUP(C3661,Folha2!A:A,Folha2!B:B)</f>
        <v>DPH</v>
      </c>
      <c r="E3661" s="26" t="str">
        <f t="shared" si="457"/>
        <v>070</v>
      </c>
      <c r="F3661" s="26" t="str">
        <f t="shared" si="458"/>
        <v>62</v>
      </c>
      <c r="G3661" s="26" t="str">
        <f t="shared" si="459"/>
        <v>10</v>
      </c>
      <c r="H3661" s="27" t="s">
        <v>11648</v>
      </c>
      <c r="I3661" s="25" t="s">
        <v>11649</v>
      </c>
      <c r="J3661" s="27" t="s">
        <v>11643</v>
      </c>
      <c r="K3661" s="25" t="s">
        <v>11650</v>
      </c>
      <c r="L3661" s="27" t="s">
        <v>42</v>
      </c>
      <c r="M3661" s="25" t="s">
        <v>43</v>
      </c>
      <c r="N3661" s="27" t="s">
        <v>43</v>
      </c>
      <c r="O3661" s="25" t="s">
        <v>43</v>
      </c>
      <c r="P3661" s="27" t="s">
        <v>43</v>
      </c>
      <c r="Q3661" s="25" t="s">
        <v>44</v>
      </c>
      <c r="R3661" s="28">
        <v>3.29</v>
      </c>
      <c r="S3661" s="29">
        <v>3.29</v>
      </c>
      <c r="T3661" s="29"/>
      <c r="U3661" s="29">
        <v>3.19</v>
      </c>
      <c r="V3661" s="1">
        <v>2.63</v>
      </c>
      <c r="W3661" s="1" t="s">
        <v>45</v>
      </c>
      <c r="X3661" s="1" t="s">
        <v>45</v>
      </c>
      <c r="Y3661" s="30">
        <f t="shared" si="460"/>
        <v>3.19</v>
      </c>
      <c r="Z3661" s="31">
        <f t="shared" si="461"/>
        <v>3.1347962382445083E-2</v>
      </c>
      <c r="AA3661" s="32">
        <f t="shared" si="462"/>
        <v>0.10000000000000009</v>
      </c>
      <c r="AB3661" t="b">
        <f t="shared" si="463"/>
        <v>0</v>
      </c>
      <c r="AC3661" s="2" t="s">
        <v>53</v>
      </c>
      <c r="AD3661" s="2">
        <v>2.13</v>
      </c>
    </row>
    <row r="3662" spans="1:33" ht="16" hidden="1" x14ac:dyDescent="0.4">
      <c r="A3662" s="24" t="s">
        <v>6638</v>
      </c>
      <c r="B3662" s="25" t="s">
        <v>11640</v>
      </c>
      <c r="C3662" t="str">
        <f t="shared" si="456"/>
        <v>45</v>
      </c>
      <c r="D3662" t="str">
        <f>_xlfn.XLOOKUP(C3662,Folha2!A:A,Folha2!B:B)</f>
        <v>DPH</v>
      </c>
      <c r="E3662" s="26" t="str">
        <f t="shared" si="457"/>
        <v>070</v>
      </c>
      <c r="F3662" s="26" t="str">
        <f t="shared" si="458"/>
        <v>62</v>
      </c>
      <c r="G3662" s="26" t="str">
        <f t="shared" si="459"/>
        <v>10</v>
      </c>
      <c r="H3662" s="27" t="s">
        <v>11651</v>
      </c>
      <c r="I3662" s="25" t="s">
        <v>11652</v>
      </c>
      <c r="J3662" s="27" t="s">
        <v>11643</v>
      </c>
      <c r="K3662" s="25" t="s">
        <v>11653</v>
      </c>
      <c r="L3662" s="27" t="s">
        <v>42</v>
      </c>
      <c r="M3662" s="25" t="s">
        <v>43</v>
      </c>
      <c r="N3662" s="27" t="s">
        <v>43</v>
      </c>
      <c r="O3662" s="25" t="s">
        <v>43</v>
      </c>
      <c r="P3662" s="27" t="s">
        <v>43</v>
      </c>
      <c r="Q3662" s="25" t="s">
        <v>44</v>
      </c>
      <c r="R3662" s="28">
        <v>4.99</v>
      </c>
      <c r="S3662" s="29">
        <v>4.99</v>
      </c>
      <c r="T3662" s="29"/>
      <c r="U3662" s="29"/>
      <c r="V3662" s="1" t="s">
        <v>45</v>
      </c>
      <c r="W3662" s="1" t="s">
        <v>45</v>
      </c>
      <c r="X3662" s="1" t="s">
        <v>45</v>
      </c>
      <c r="Y3662" s="30">
        <f t="shared" si="460"/>
        <v>4.99</v>
      </c>
      <c r="Z3662" s="31">
        <f t="shared" si="461"/>
        <v>0</v>
      </c>
      <c r="AA3662" s="32">
        <f t="shared" si="462"/>
        <v>0</v>
      </c>
      <c r="AB3662" t="b">
        <f t="shared" si="463"/>
        <v>1</v>
      </c>
      <c r="AC3662" s="2" t="s">
        <v>53</v>
      </c>
      <c r="AD3662" s="2">
        <v>3.74</v>
      </c>
      <c r="AG3662" t="s">
        <v>6651</v>
      </c>
    </row>
    <row r="3663" spans="1:33" ht="16" hidden="1" x14ac:dyDescent="0.4">
      <c r="A3663" s="24" t="s">
        <v>6638</v>
      </c>
      <c r="B3663" s="25" t="s">
        <v>11640</v>
      </c>
      <c r="C3663" t="str">
        <f t="shared" si="456"/>
        <v>45</v>
      </c>
      <c r="D3663" t="str">
        <f>_xlfn.XLOOKUP(C3663,Folha2!A:A,Folha2!B:B)</f>
        <v>DPH</v>
      </c>
      <c r="E3663" s="26" t="str">
        <f t="shared" si="457"/>
        <v>070</v>
      </c>
      <c r="F3663" s="26" t="str">
        <f t="shared" si="458"/>
        <v>62</v>
      </c>
      <c r="G3663" s="26" t="str">
        <f t="shared" si="459"/>
        <v>10</v>
      </c>
      <c r="H3663" s="27" t="s">
        <v>11654</v>
      </c>
      <c r="I3663" s="25" t="s">
        <v>11655</v>
      </c>
      <c r="J3663" s="27" t="s">
        <v>11643</v>
      </c>
      <c r="K3663" s="25" t="s">
        <v>11656</v>
      </c>
      <c r="L3663" s="27" t="s">
        <v>42</v>
      </c>
      <c r="M3663" s="25" t="s">
        <v>43</v>
      </c>
      <c r="N3663" s="27" t="s">
        <v>43</v>
      </c>
      <c r="O3663" s="25" t="s">
        <v>43</v>
      </c>
      <c r="P3663" s="27" t="s">
        <v>43</v>
      </c>
      <c r="Q3663" s="25" t="s">
        <v>44</v>
      </c>
      <c r="R3663" s="28">
        <v>4.99</v>
      </c>
      <c r="S3663" s="29">
        <v>4.99</v>
      </c>
      <c r="T3663" s="29"/>
      <c r="U3663" s="29"/>
      <c r="V3663" s="1" t="s">
        <v>45</v>
      </c>
      <c r="W3663" s="1" t="s">
        <v>45</v>
      </c>
      <c r="X3663" s="1" t="s">
        <v>45</v>
      </c>
      <c r="Y3663" s="30">
        <f t="shared" si="460"/>
        <v>4.99</v>
      </c>
      <c r="Z3663" s="31">
        <f t="shared" si="461"/>
        <v>0</v>
      </c>
      <c r="AA3663" s="32">
        <f t="shared" si="462"/>
        <v>0</v>
      </c>
      <c r="AB3663" t="b">
        <f t="shared" si="463"/>
        <v>1</v>
      </c>
      <c r="AC3663" s="2" t="s">
        <v>53</v>
      </c>
      <c r="AD3663" s="2">
        <v>3.74</v>
      </c>
      <c r="AG3663" t="s">
        <v>6651</v>
      </c>
    </row>
    <row r="3664" spans="1:33" ht="16" hidden="1" x14ac:dyDescent="0.4">
      <c r="A3664" s="24" t="s">
        <v>6638</v>
      </c>
      <c r="B3664" s="25" t="s">
        <v>11640</v>
      </c>
      <c r="C3664" t="str">
        <f t="shared" si="456"/>
        <v>45</v>
      </c>
      <c r="D3664" t="str">
        <f>_xlfn.XLOOKUP(C3664,Folha2!A:A,Folha2!B:B)</f>
        <v>DPH</v>
      </c>
      <c r="E3664" s="26" t="str">
        <f t="shared" si="457"/>
        <v>070</v>
      </c>
      <c r="F3664" s="26" t="str">
        <f t="shared" si="458"/>
        <v>62</v>
      </c>
      <c r="G3664" s="26" t="str">
        <f t="shared" si="459"/>
        <v>10</v>
      </c>
      <c r="H3664" s="27" t="s">
        <v>11657</v>
      </c>
      <c r="I3664" s="25" t="s">
        <v>11658</v>
      </c>
      <c r="J3664" s="27" t="s">
        <v>11643</v>
      </c>
      <c r="K3664" s="25" t="s">
        <v>11659</v>
      </c>
      <c r="L3664" s="27" t="s">
        <v>42</v>
      </c>
      <c r="M3664" s="25" t="s">
        <v>43</v>
      </c>
      <c r="N3664" s="27" t="s">
        <v>43</v>
      </c>
      <c r="O3664" s="25" t="s">
        <v>43</v>
      </c>
      <c r="P3664" s="27" t="s">
        <v>43</v>
      </c>
      <c r="Q3664" s="25" t="s">
        <v>44</v>
      </c>
      <c r="R3664" s="28">
        <v>4.99</v>
      </c>
      <c r="S3664" s="29">
        <v>4.99</v>
      </c>
      <c r="T3664" s="29"/>
      <c r="U3664" s="29"/>
      <c r="V3664" s="1" t="s">
        <v>45</v>
      </c>
      <c r="W3664" s="1" t="s">
        <v>45</v>
      </c>
      <c r="X3664" s="1" t="s">
        <v>45</v>
      </c>
      <c r="Y3664" s="30">
        <f t="shared" si="460"/>
        <v>4.99</v>
      </c>
      <c r="Z3664" s="31">
        <f t="shared" si="461"/>
        <v>0</v>
      </c>
      <c r="AA3664" s="32">
        <f t="shared" si="462"/>
        <v>0</v>
      </c>
      <c r="AB3664" t="b">
        <f t="shared" si="463"/>
        <v>1</v>
      </c>
      <c r="AC3664" s="2" t="s">
        <v>53</v>
      </c>
      <c r="AD3664" s="2">
        <v>3.74</v>
      </c>
      <c r="AG3664" t="s">
        <v>6651</v>
      </c>
    </row>
    <row r="3665" spans="1:33" ht="16" hidden="1" x14ac:dyDescent="0.4">
      <c r="A3665" s="24" t="s">
        <v>6638</v>
      </c>
      <c r="B3665" s="25" t="s">
        <v>11640</v>
      </c>
      <c r="C3665" t="str">
        <f t="shared" si="456"/>
        <v>45</v>
      </c>
      <c r="D3665" t="str">
        <f>_xlfn.XLOOKUP(C3665,Folha2!A:A,Folha2!B:B)</f>
        <v>DPH</v>
      </c>
      <c r="E3665" s="26" t="str">
        <f t="shared" si="457"/>
        <v>070</v>
      </c>
      <c r="F3665" s="26" t="str">
        <f t="shared" si="458"/>
        <v>62</v>
      </c>
      <c r="G3665" s="26" t="str">
        <f t="shared" si="459"/>
        <v>10</v>
      </c>
      <c r="H3665" s="27" t="s">
        <v>11660</v>
      </c>
      <c r="I3665" s="25" t="s">
        <v>11661</v>
      </c>
      <c r="J3665" s="27" t="s">
        <v>11643</v>
      </c>
      <c r="K3665" s="25" t="s">
        <v>11662</v>
      </c>
      <c r="L3665" s="27" t="s">
        <v>42</v>
      </c>
      <c r="M3665" s="25" t="s">
        <v>43</v>
      </c>
      <c r="N3665" s="27" t="s">
        <v>43</v>
      </c>
      <c r="O3665" s="25" t="s">
        <v>43</v>
      </c>
      <c r="P3665" s="27" t="s">
        <v>43</v>
      </c>
      <c r="Q3665" s="25" t="s">
        <v>44</v>
      </c>
      <c r="R3665" s="28">
        <v>5.59</v>
      </c>
      <c r="S3665" s="29">
        <v>5.79</v>
      </c>
      <c r="T3665" s="29"/>
      <c r="U3665" s="29">
        <v>5.59</v>
      </c>
      <c r="V3665" s="1" t="s">
        <v>45</v>
      </c>
      <c r="W3665" s="1" t="s">
        <v>45</v>
      </c>
      <c r="X3665" s="1" t="s">
        <v>45</v>
      </c>
      <c r="Y3665" s="30">
        <f t="shared" si="460"/>
        <v>5.59</v>
      </c>
      <c r="Z3665" s="31">
        <f t="shared" si="461"/>
        <v>0</v>
      </c>
      <c r="AA3665" s="32">
        <f t="shared" si="462"/>
        <v>0</v>
      </c>
      <c r="AB3665" t="b">
        <f t="shared" si="463"/>
        <v>1</v>
      </c>
      <c r="AC3665" s="2" t="s">
        <v>53</v>
      </c>
      <c r="AD3665" s="2">
        <v>4.1900000000000004</v>
      </c>
      <c r="AG3665" t="s">
        <v>6651</v>
      </c>
    </row>
    <row r="3666" spans="1:33" ht="16" hidden="1" x14ac:dyDescent="0.4">
      <c r="A3666" s="24" t="s">
        <v>6638</v>
      </c>
      <c r="B3666" s="25" t="s">
        <v>11640</v>
      </c>
      <c r="C3666" t="str">
        <f t="shared" si="456"/>
        <v>45</v>
      </c>
      <c r="D3666" t="str">
        <f>_xlfn.XLOOKUP(C3666,Folha2!A:A,Folha2!B:B)</f>
        <v>DPH</v>
      </c>
      <c r="E3666" s="26" t="str">
        <f t="shared" si="457"/>
        <v>070</v>
      </c>
      <c r="F3666" s="26" t="str">
        <f t="shared" si="458"/>
        <v>62</v>
      </c>
      <c r="G3666" s="26" t="str">
        <f t="shared" si="459"/>
        <v>10</v>
      </c>
      <c r="H3666" s="27" t="s">
        <v>11663</v>
      </c>
      <c r="I3666" s="25" t="s">
        <v>11664</v>
      </c>
      <c r="J3666" s="27" t="s">
        <v>11643</v>
      </c>
      <c r="K3666" s="25" t="s">
        <v>11665</v>
      </c>
      <c r="L3666" s="27" t="s">
        <v>42</v>
      </c>
      <c r="M3666" s="25" t="s">
        <v>43</v>
      </c>
      <c r="N3666" s="27" t="s">
        <v>43</v>
      </c>
      <c r="O3666" s="25" t="s">
        <v>43</v>
      </c>
      <c r="P3666" s="27" t="s">
        <v>43</v>
      </c>
      <c r="Q3666" s="25" t="s">
        <v>44</v>
      </c>
      <c r="R3666" s="28">
        <v>5.59</v>
      </c>
      <c r="S3666" s="29">
        <v>5.79</v>
      </c>
      <c r="T3666" s="29"/>
      <c r="U3666" s="29">
        <v>5.59</v>
      </c>
      <c r="V3666" s="1" t="s">
        <v>45</v>
      </c>
      <c r="W3666" s="1" t="s">
        <v>45</v>
      </c>
      <c r="X3666" s="1" t="s">
        <v>45</v>
      </c>
      <c r="Y3666" s="30">
        <f t="shared" si="460"/>
        <v>5.59</v>
      </c>
      <c r="Z3666" s="31">
        <f t="shared" si="461"/>
        <v>0</v>
      </c>
      <c r="AA3666" s="32">
        <f t="shared" si="462"/>
        <v>0</v>
      </c>
      <c r="AB3666" t="b">
        <f t="shared" si="463"/>
        <v>1</v>
      </c>
      <c r="AC3666" s="2" t="s">
        <v>53</v>
      </c>
      <c r="AD3666" s="2">
        <v>4.1900000000000004</v>
      </c>
      <c r="AG3666" t="s">
        <v>6651</v>
      </c>
    </row>
    <row r="3667" spans="1:33" ht="16" hidden="1" x14ac:dyDescent="0.4">
      <c r="A3667" s="24" t="s">
        <v>6638</v>
      </c>
      <c r="B3667" s="25" t="s">
        <v>11640</v>
      </c>
      <c r="C3667" t="str">
        <f t="shared" si="456"/>
        <v>45</v>
      </c>
      <c r="D3667" t="str">
        <f>_xlfn.XLOOKUP(C3667,Folha2!A:A,Folha2!B:B)</f>
        <v>DPH</v>
      </c>
      <c r="E3667" s="26" t="str">
        <f t="shared" si="457"/>
        <v>070</v>
      </c>
      <c r="F3667" s="26" t="str">
        <f t="shared" si="458"/>
        <v>62</v>
      </c>
      <c r="G3667" s="26" t="str">
        <f t="shared" si="459"/>
        <v>10</v>
      </c>
      <c r="H3667" s="27" t="s">
        <v>11666</v>
      </c>
      <c r="I3667" s="25" t="s">
        <v>11667</v>
      </c>
      <c r="J3667" s="27" t="s">
        <v>11643</v>
      </c>
      <c r="K3667" s="25" t="s">
        <v>11668</v>
      </c>
      <c r="L3667" s="27" t="s">
        <v>42</v>
      </c>
      <c r="M3667" s="25" t="s">
        <v>43</v>
      </c>
      <c r="N3667" s="27" t="s">
        <v>43</v>
      </c>
      <c r="O3667" s="25" t="s">
        <v>43</v>
      </c>
      <c r="P3667" s="27" t="s">
        <v>43</v>
      </c>
      <c r="Q3667" s="25" t="s">
        <v>44</v>
      </c>
      <c r="R3667" s="28">
        <v>5.59</v>
      </c>
      <c r="S3667" s="29">
        <v>5.79</v>
      </c>
      <c r="T3667" s="29"/>
      <c r="U3667" s="29">
        <v>5.59</v>
      </c>
      <c r="V3667" s="1" t="s">
        <v>45</v>
      </c>
      <c r="W3667" s="1" t="s">
        <v>45</v>
      </c>
      <c r="X3667" s="1" t="s">
        <v>45</v>
      </c>
      <c r="Y3667" s="30">
        <f t="shared" si="460"/>
        <v>5.59</v>
      </c>
      <c r="Z3667" s="31">
        <f t="shared" si="461"/>
        <v>0</v>
      </c>
      <c r="AA3667" s="32">
        <f t="shared" si="462"/>
        <v>0</v>
      </c>
      <c r="AB3667" t="b">
        <f t="shared" si="463"/>
        <v>1</v>
      </c>
      <c r="AC3667" s="2" t="s">
        <v>53</v>
      </c>
      <c r="AD3667" s="2">
        <v>4.1900000000000004</v>
      </c>
      <c r="AG3667" t="s">
        <v>6651</v>
      </c>
    </row>
    <row r="3668" spans="1:33" ht="16" x14ac:dyDescent="0.4">
      <c r="A3668" s="24" t="s">
        <v>6638</v>
      </c>
      <c r="B3668" s="25" t="s">
        <v>11640</v>
      </c>
      <c r="C3668" t="str">
        <f t="shared" si="456"/>
        <v>45</v>
      </c>
      <c r="D3668" t="str">
        <f>_xlfn.XLOOKUP(C3668,Folha2!A:A,Folha2!B:B)</f>
        <v>DPH</v>
      </c>
      <c r="E3668" s="26" t="str">
        <f t="shared" si="457"/>
        <v>070</v>
      </c>
      <c r="F3668" s="26" t="str">
        <f t="shared" si="458"/>
        <v>62</v>
      </c>
      <c r="G3668" s="26" t="str">
        <f t="shared" si="459"/>
        <v>10</v>
      </c>
      <c r="H3668" s="27" t="s">
        <v>11669</v>
      </c>
      <c r="I3668" s="25" t="s">
        <v>11670</v>
      </c>
      <c r="J3668" s="27" t="s">
        <v>59</v>
      </c>
      <c r="K3668" s="25" t="s">
        <v>11671</v>
      </c>
      <c r="L3668" s="27" t="s">
        <v>51</v>
      </c>
      <c r="M3668" s="25" t="s">
        <v>43</v>
      </c>
      <c r="N3668" s="27" t="s">
        <v>43</v>
      </c>
      <c r="O3668" s="25" t="s">
        <v>43</v>
      </c>
      <c r="P3668" s="27" t="s">
        <v>43</v>
      </c>
      <c r="Q3668" s="25" t="s">
        <v>44</v>
      </c>
      <c r="R3668" s="28">
        <v>1.99</v>
      </c>
      <c r="S3668" s="29">
        <v>1.99</v>
      </c>
      <c r="T3668" s="29">
        <v>1.4</v>
      </c>
      <c r="U3668" s="29">
        <v>1.99</v>
      </c>
      <c r="V3668" s="1" t="s">
        <v>45</v>
      </c>
      <c r="W3668" s="1" t="s">
        <v>45</v>
      </c>
      <c r="X3668" s="1" t="s">
        <v>45</v>
      </c>
      <c r="Y3668" s="30">
        <f t="shared" si="460"/>
        <v>1.7933333333333332</v>
      </c>
      <c r="Z3668" s="31">
        <f t="shared" si="461"/>
        <v>0.10966542750929364</v>
      </c>
      <c r="AA3668" s="32">
        <f t="shared" si="462"/>
        <v>0.19666666666666677</v>
      </c>
      <c r="AB3668" t="b">
        <f t="shared" si="463"/>
        <v>0</v>
      </c>
      <c r="AC3668" s="2" t="s">
        <v>76</v>
      </c>
      <c r="AD3668" s="2">
        <v>1.99</v>
      </c>
    </row>
    <row r="3669" spans="1:33" ht="16" hidden="1" x14ac:dyDescent="0.4">
      <c r="A3669" s="24" t="s">
        <v>6638</v>
      </c>
      <c r="B3669" s="25" t="s">
        <v>11640</v>
      </c>
      <c r="C3669" t="str">
        <f t="shared" si="456"/>
        <v>45</v>
      </c>
      <c r="D3669" t="str">
        <f>_xlfn.XLOOKUP(C3669,Folha2!A:A,Folha2!B:B)</f>
        <v>DPH</v>
      </c>
      <c r="E3669" s="26" t="str">
        <f t="shared" si="457"/>
        <v>070</v>
      </c>
      <c r="F3669" s="26" t="str">
        <f t="shared" si="458"/>
        <v>62</v>
      </c>
      <c r="G3669" s="26" t="str">
        <f t="shared" si="459"/>
        <v>10</v>
      </c>
      <c r="H3669" s="27" t="s">
        <v>11672</v>
      </c>
      <c r="I3669" s="25" t="s">
        <v>11673</v>
      </c>
      <c r="J3669" s="27" t="s">
        <v>59</v>
      </c>
      <c r="K3669" s="25" t="s">
        <v>11674</v>
      </c>
      <c r="L3669" s="27" t="s">
        <v>51</v>
      </c>
      <c r="M3669" s="25" t="s">
        <v>52</v>
      </c>
      <c r="N3669" s="27" t="s">
        <v>43</v>
      </c>
      <c r="O3669" s="25" t="s">
        <v>43</v>
      </c>
      <c r="P3669" s="27" t="s">
        <v>52</v>
      </c>
      <c r="Q3669" s="25" t="s">
        <v>44</v>
      </c>
      <c r="R3669" s="28">
        <v>1.99</v>
      </c>
      <c r="S3669" s="29">
        <v>1.99</v>
      </c>
      <c r="T3669" s="29"/>
      <c r="U3669" s="29">
        <v>1.99</v>
      </c>
      <c r="V3669" s="1" t="s">
        <v>45</v>
      </c>
      <c r="W3669" s="1" t="s">
        <v>45</v>
      </c>
      <c r="X3669" s="1" t="s">
        <v>45</v>
      </c>
      <c r="Y3669" s="30">
        <f t="shared" si="460"/>
        <v>1.99</v>
      </c>
      <c r="Z3669" s="31">
        <f t="shared" si="461"/>
        <v>0</v>
      </c>
      <c r="AA3669" s="32">
        <f t="shared" si="462"/>
        <v>0</v>
      </c>
      <c r="AB3669" t="b">
        <f t="shared" si="463"/>
        <v>1</v>
      </c>
      <c r="AC3669" s="2" t="s">
        <v>76</v>
      </c>
      <c r="AD3669" s="2">
        <v>1.99</v>
      </c>
      <c r="AG3669" t="s">
        <v>6651</v>
      </c>
    </row>
    <row r="3670" spans="1:33" ht="16" x14ac:dyDescent="0.4">
      <c r="A3670" s="24" t="s">
        <v>6638</v>
      </c>
      <c r="B3670" s="25" t="s">
        <v>11640</v>
      </c>
      <c r="C3670" t="str">
        <f t="shared" si="456"/>
        <v>45</v>
      </c>
      <c r="D3670" t="str">
        <f>_xlfn.XLOOKUP(C3670,Folha2!A:A,Folha2!B:B)</f>
        <v>DPH</v>
      </c>
      <c r="E3670" s="26" t="str">
        <f t="shared" si="457"/>
        <v>070</v>
      </c>
      <c r="F3670" s="26" t="str">
        <f t="shared" si="458"/>
        <v>62</v>
      </c>
      <c r="G3670" s="26" t="str">
        <f t="shared" si="459"/>
        <v>10</v>
      </c>
      <c r="H3670" s="27" t="s">
        <v>11675</v>
      </c>
      <c r="I3670" s="25" t="s">
        <v>11676</v>
      </c>
      <c r="J3670" s="27" t="s">
        <v>59</v>
      </c>
      <c r="K3670" s="25" t="s">
        <v>11677</v>
      </c>
      <c r="L3670" s="27" t="s">
        <v>51</v>
      </c>
      <c r="M3670" s="25" t="s">
        <v>52</v>
      </c>
      <c r="N3670" s="27" t="s">
        <v>43</v>
      </c>
      <c r="O3670" s="25" t="s">
        <v>43</v>
      </c>
      <c r="P3670" s="27" t="s">
        <v>52</v>
      </c>
      <c r="Q3670" s="25" t="s">
        <v>44</v>
      </c>
      <c r="R3670" s="28">
        <v>1.99</v>
      </c>
      <c r="S3670" s="29">
        <v>1.99</v>
      </c>
      <c r="T3670" s="29">
        <v>1.59</v>
      </c>
      <c r="U3670" s="29">
        <v>1.99</v>
      </c>
      <c r="V3670" s="1" t="s">
        <v>45</v>
      </c>
      <c r="W3670" s="1" t="s">
        <v>45</v>
      </c>
      <c r="X3670" s="1" t="s">
        <v>45</v>
      </c>
      <c r="Y3670" s="30">
        <f t="shared" si="460"/>
        <v>1.59</v>
      </c>
      <c r="Z3670" s="31">
        <f t="shared" si="461"/>
        <v>0.2515723270440251</v>
      </c>
      <c r="AA3670" s="32">
        <f t="shared" si="462"/>
        <v>0.39999999999999991</v>
      </c>
      <c r="AB3670" t="b">
        <f t="shared" si="463"/>
        <v>0</v>
      </c>
      <c r="AC3670" s="2" t="s">
        <v>76</v>
      </c>
      <c r="AD3670" s="2">
        <v>1.99</v>
      </c>
      <c r="AG3670" t="s">
        <v>8683</v>
      </c>
    </row>
    <row r="3671" spans="1:33" ht="16" hidden="1" x14ac:dyDescent="0.4">
      <c r="A3671" s="24" t="s">
        <v>6638</v>
      </c>
      <c r="B3671" s="25" t="s">
        <v>11640</v>
      </c>
      <c r="C3671" t="str">
        <f t="shared" si="456"/>
        <v>45</v>
      </c>
      <c r="D3671" t="str">
        <f>_xlfn.XLOOKUP(C3671,Folha2!A:A,Folha2!B:B)</f>
        <v>DPH</v>
      </c>
      <c r="E3671" s="26" t="str">
        <f t="shared" si="457"/>
        <v>070</v>
      </c>
      <c r="F3671" s="26" t="str">
        <f t="shared" si="458"/>
        <v>62</v>
      </c>
      <c r="G3671" s="26" t="str">
        <f t="shared" si="459"/>
        <v>10</v>
      </c>
      <c r="H3671" s="27" t="s">
        <v>11678</v>
      </c>
      <c r="I3671" s="25" t="s">
        <v>11679</v>
      </c>
      <c r="J3671" s="27" t="s">
        <v>59</v>
      </c>
      <c r="K3671" s="25" t="s">
        <v>11680</v>
      </c>
      <c r="L3671" s="27" t="s">
        <v>51</v>
      </c>
      <c r="M3671" s="25" t="s">
        <v>43</v>
      </c>
      <c r="N3671" s="27" t="s">
        <v>43</v>
      </c>
      <c r="O3671" s="25" t="s">
        <v>43</v>
      </c>
      <c r="P3671" s="27" t="s">
        <v>43</v>
      </c>
      <c r="Q3671" s="25" t="s">
        <v>44</v>
      </c>
      <c r="R3671" s="28">
        <v>1.99</v>
      </c>
      <c r="S3671" s="29"/>
      <c r="T3671" s="29"/>
      <c r="U3671" s="29">
        <v>1.99</v>
      </c>
      <c r="V3671" s="1" t="s">
        <v>45</v>
      </c>
      <c r="W3671" s="1" t="s">
        <v>45</v>
      </c>
      <c r="X3671" s="1" t="s">
        <v>45</v>
      </c>
      <c r="Y3671" s="30">
        <f t="shared" si="460"/>
        <v>1.99</v>
      </c>
      <c r="Z3671" s="31">
        <f t="shared" si="461"/>
        <v>0</v>
      </c>
      <c r="AA3671" s="32">
        <f t="shared" si="462"/>
        <v>0</v>
      </c>
      <c r="AB3671" t="b">
        <f t="shared" si="463"/>
        <v>1</v>
      </c>
      <c r="AC3671" s="2" t="s">
        <v>76</v>
      </c>
      <c r="AD3671" s="2">
        <v>1.99</v>
      </c>
      <c r="AG3671" t="s">
        <v>6651</v>
      </c>
    </row>
    <row r="3672" spans="1:33" ht="16" hidden="1" x14ac:dyDescent="0.4">
      <c r="A3672" s="24" t="s">
        <v>6638</v>
      </c>
      <c r="B3672" s="25" t="s">
        <v>11640</v>
      </c>
      <c r="C3672" t="str">
        <f t="shared" si="456"/>
        <v>45</v>
      </c>
      <c r="D3672" t="str">
        <f>_xlfn.XLOOKUP(C3672,Folha2!A:A,Folha2!B:B)</f>
        <v>DPH</v>
      </c>
      <c r="E3672" s="26" t="str">
        <f t="shared" si="457"/>
        <v>070</v>
      </c>
      <c r="F3672" s="26" t="str">
        <f t="shared" si="458"/>
        <v>62</v>
      </c>
      <c r="G3672" s="26" t="str">
        <f t="shared" si="459"/>
        <v>10</v>
      </c>
      <c r="H3672" s="27" t="s">
        <v>11681</v>
      </c>
      <c r="I3672" s="25" t="s">
        <v>11682</v>
      </c>
      <c r="J3672" s="27" t="s">
        <v>59</v>
      </c>
      <c r="K3672" s="25" t="s">
        <v>11683</v>
      </c>
      <c r="L3672" s="27" t="s">
        <v>51</v>
      </c>
      <c r="M3672" s="25" t="s">
        <v>43</v>
      </c>
      <c r="N3672" s="27" t="s">
        <v>43</v>
      </c>
      <c r="O3672" s="25" t="s">
        <v>43</v>
      </c>
      <c r="P3672" s="27" t="s">
        <v>43</v>
      </c>
      <c r="Q3672" s="25" t="s">
        <v>44</v>
      </c>
      <c r="R3672" s="28">
        <v>1.99</v>
      </c>
      <c r="S3672" s="29"/>
      <c r="T3672" s="29"/>
      <c r="U3672" s="29">
        <v>1.99</v>
      </c>
      <c r="V3672" s="1" t="s">
        <v>45</v>
      </c>
      <c r="W3672" s="1" t="s">
        <v>45</v>
      </c>
      <c r="X3672" s="1" t="s">
        <v>45</v>
      </c>
      <c r="Y3672" s="30">
        <f t="shared" si="460"/>
        <v>1.99</v>
      </c>
      <c r="Z3672" s="31">
        <f t="shared" si="461"/>
        <v>0</v>
      </c>
      <c r="AA3672" s="32">
        <f t="shared" si="462"/>
        <v>0</v>
      </c>
      <c r="AB3672" t="b">
        <f t="shared" si="463"/>
        <v>1</v>
      </c>
      <c r="AC3672" s="2" t="s">
        <v>76</v>
      </c>
      <c r="AD3672" s="2">
        <v>1.99</v>
      </c>
      <c r="AG3672" t="s">
        <v>6651</v>
      </c>
    </row>
    <row r="3673" spans="1:33" ht="16" hidden="1" x14ac:dyDescent="0.4">
      <c r="A3673" s="24" t="s">
        <v>6638</v>
      </c>
      <c r="B3673" s="25" t="s">
        <v>11640</v>
      </c>
      <c r="C3673" t="str">
        <f t="shared" si="456"/>
        <v>45</v>
      </c>
      <c r="D3673" t="str">
        <f>_xlfn.XLOOKUP(C3673,Folha2!A:A,Folha2!B:B)</f>
        <v>DPH</v>
      </c>
      <c r="E3673" s="26" t="str">
        <f t="shared" si="457"/>
        <v>070</v>
      </c>
      <c r="F3673" s="26" t="str">
        <f t="shared" si="458"/>
        <v>62</v>
      </c>
      <c r="G3673" s="26" t="str">
        <f t="shared" si="459"/>
        <v>10</v>
      </c>
      <c r="H3673" s="27" t="s">
        <v>11684</v>
      </c>
      <c r="I3673" s="25" t="s">
        <v>11685</v>
      </c>
      <c r="J3673" s="27" t="s">
        <v>11686</v>
      </c>
      <c r="K3673" s="25" t="s">
        <v>11687</v>
      </c>
      <c r="L3673" s="27" t="s">
        <v>42</v>
      </c>
      <c r="M3673" s="25" t="s">
        <v>52</v>
      </c>
      <c r="N3673" s="27" t="s">
        <v>43</v>
      </c>
      <c r="O3673" s="25" t="s">
        <v>43</v>
      </c>
      <c r="P3673" s="27" t="s">
        <v>52</v>
      </c>
      <c r="Q3673" s="25" t="s">
        <v>186</v>
      </c>
      <c r="R3673" s="28">
        <v>4.29</v>
      </c>
      <c r="S3673" s="29">
        <v>4.29</v>
      </c>
      <c r="T3673" s="29"/>
      <c r="U3673" s="29">
        <v>4.29</v>
      </c>
      <c r="V3673" s="1">
        <v>3.21</v>
      </c>
      <c r="W3673" s="1" t="s">
        <v>45</v>
      </c>
      <c r="X3673" s="1">
        <v>3.19</v>
      </c>
      <c r="Y3673" s="30">
        <f t="shared" si="460"/>
        <v>4.29</v>
      </c>
      <c r="Z3673" s="31">
        <f t="shared" si="461"/>
        <v>0</v>
      </c>
      <c r="AA3673" s="32">
        <f t="shared" si="462"/>
        <v>0</v>
      </c>
      <c r="AB3673" t="b">
        <f t="shared" si="463"/>
        <v>1</v>
      </c>
      <c r="AC3673" s="2" t="s">
        <v>144</v>
      </c>
      <c r="AD3673" s="2">
        <v>3.39</v>
      </c>
      <c r="AG3673" t="s">
        <v>6651</v>
      </c>
    </row>
    <row r="3674" spans="1:33" ht="16" hidden="1" x14ac:dyDescent="0.4">
      <c r="A3674" s="24" t="s">
        <v>6638</v>
      </c>
      <c r="B3674" s="25" t="s">
        <v>11640</v>
      </c>
      <c r="C3674" t="str">
        <f t="shared" si="456"/>
        <v>45</v>
      </c>
      <c r="D3674" t="str">
        <f>_xlfn.XLOOKUP(C3674,Folha2!A:A,Folha2!B:B)</f>
        <v>DPH</v>
      </c>
      <c r="E3674" s="26" t="str">
        <f t="shared" si="457"/>
        <v>070</v>
      </c>
      <c r="F3674" s="26" t="str">
        <f t="shared" si="458"/>
        <v>62</v>
      </c>
      <c r="G3674" s="26" t="str">
        <f t="shared" si="459"/>
        <v>10</v>
      </c>
      <c r="H3674" s="27" t="s">
        <v>11688</v>
      </c>
      <c r="I3674" s="25" t="s">
        <v>11689</v>
      </c>
      <c r="J3674" s="27" t="s">
        <v>11686</v>
      </c>
      <c r="K3674" s="25" t="s">
        <v>11690</v>
      </c>
      <c r="L3674" s="27" t="s">
        <v>42</v>
      </c>
      <c r="M3674" s="25" t="s">
        <v>52</v>
      </c>
      <c r="N3674" s="27" t="s">
        <v>43</v>
      </c>
      <c r="O3674" s="25" t="s">
        <v>43</v>
      </c>
      <c r="P3674" s="27" t="s">
        <v>52</v>
      </c>
      <c r="Q3674" s="25" t="s">
        <v>186</v>
      </c>
      <c r="R3674" s="28">
        <v>4.29</v>
      </c>
      <c r="S3674" s="29">
        <v>4.29</v>
      </c>
      <c r="T3674" s="29"/>
      <c r="U3674" s="29">
        <v>4.29</v>
      </c>
      <c r="V3674" s="1">
        <v>3.21</v>
      </c>
      <c r="W3674" s="1" t="s">
        <v>45</v>
      </c>
      <c r="X3674" s="1">
        <v>3.19</v>
      </c>
      <c r="Y3674" s="30">
        <f t="shared" si="460"/>
        <v>4.29</v>
      </c>
      <c r="Z3674" s="31">
        <f t="shared" si="461"/>
        <v>0</v>
      </c>
      <c r="AA3674" s="32">
        <f t="shared" si="462"/>
        <v>0</v>
      </c>
      <c r="AB3674" t="b">
        <f t="shared" si="463"/>
        <v>1</v>
      </c>
      <c r="AC3674" s="2" t="s">
        <v>144</v>
      </c>
      <c r="AD3674" s="2">
        <v>3.39</v>
      </c>
      <c r="AG3674" t="s">
        <v>6651</v>
      </c>
    </row>
    <row r="3675" spans="1:33" ht="16" hidden="1" x14ac:dyDescent="0.4">
      <c r="A3675" s="24" t="s">
        <v>6638</v>
      </c>
      <c r="B3675" s="25" t="s">
        <v>11640</v>
      </c>
      <c r="C3675" t="str">
        <f t="shared" si="456"/>
        <v>45</v>
      </c>
      <c r="D3675" t="str">
        <f>_xlfn.XLOOKUP(C3675,Folha2!A:A,Folha2!B:B)</f>
        <v>DPH</v>
      </c>
      <c r="E3675" s="26" t="str">
        <f t="shared" si="457"/>
        <v>070</v>
      </c>
      <c r="F3675" s="26" t="str">
        <f t="shared" si="458"/>
        <v>62</v>
      </c>
      <c r="G3675" s="26" t="str">
        <f t="shared" si="459"/>
        <v>10</v>
      </c>
      <c r="H3675" s="27" t="s">
        <v>11691</v>
      </c>
      <c r="I3675" s="25" t="s">
        <v>11692</v>
      </c>
      <c r="J3675" s="27" t="s">
        <v>11686</v>
      </c>
      <c r="K3675" s="25" t="s">
        <v>11693</v>
      </c>
      <c r="L3675" s="27" t="s">
        <v>42</v>
      </c>
      <c r="M3675" s="25" t="s">
        <v>52</v>
      </c>
      <c r="N3675" s="27" t="s">
        <v>43</v>
      </c>
      <c r="O3675" s="25" t="s">
        <v>43</v>
      </c>
      <c r="P3675" s="27" t="s">
        <v>52</v>
      </c>
      <c r="Q3675" s="25" t="s">
        <v>186</v>
      </c>
      <c r="R3675" s="28">
        <v>4.29</v>
      </c>
      <c r="S3675" s="29">
        <v>4.29</v>
      </c>
      <c r="T3675" s="29"/>
      <c r="U3675" s="29">
        <v>4.29</v>
      </c>
      <c r="V3675" s="1">
        <v>3.21</v>
      </c>
      <c r="W3675" s="1" t="s">
        <v>45</v>
      </c>
      <c r="X3675" s="1">
        <v>3.19</v>
      </c>
      <c r="Y3675" s="30">
        <f t="shared" si="460"/>
        <v>4.29</v>
      </c>
      <c r="Z3675" s="31">
        <f t="shared" si="461"/>
        <v>0</v>
      </c>
      <c r="AA3675" s="32">
        <f t="shared" si="462"/>
        <v>0</v>
      </c>
      <c r="AB3675" t="b">
        <f t="shared" si="463"/>
        <v>1</v>
      </c>
      <c r="AC3675" s="2" t="s">
        <v>144</v>
      </c>
      <c r="AD3675" s="2">
        <v>3.39</v>
      </c>
      <c r="AG3675" t="s">
        <v>6651</v>
      </c>
    </row>
    <row r="3676" spans="1:33" ht="16" hidden="1" x14ac:dyDescent="0.4">
      <c r="A3676" s="24" t="s">
        <v>6638</v>
      </c>
      <c r="B3676" s="25" t="s">
        <v>11640</v>
      </c>
      <c r="C3676" t="str">
        <f t="shared" si="456"/>
        <v>45</v>
      </c>
      <c r="D3676" t="str">
        <f>_xlfn.XLOOKUP(C3676,Folha2!A:A,Folha2!B:B)</f>
        <v>DPH</v>
      </c>
      <c r="E3676" s="26" t="str">
        <f t="shared" si="457"/>
        <v>070</v>
      </c>
      <c r="F3676" s="26" t="str">
        <f t="shared" si="458"/>
        <v>62</v>
      </c>
      <c r="G3676" s="26" t="str">
        <f t="shared" si="459"/>
        <v>10</v>
      </c>
      <c r="H3676" s="27" t="s">
        <v>11694</v>
      </c>
      <c r="I3676" s="25" t="s">
        <v>11695</v>
      </c>
      <c r="J3676" s="27" t="s">
        <v>11686</v>
      </c>
      <c r="K3676" s="25" t="s">
        <v>11696</v>
      </c>
      <c r="L3676" s="27" t="s">
        <v>42</v>
      </c>
      <c r="M3676" s="25" t="s">
        <v>43</v>
      </c>
      <c r="N3676" s="27" t="s">
        <v>43</v>
      </c>
      <c r="O3676" s="25" t="s">
        <v>43</v>
      </c>
      <c r="P3676" s="27" t="s">
        <v>43</v>
      </c>
      <c r="Q3676" s="25" t="s">
        <v>186</v>
      </c>
      <c r="R3676" s="28">
        <v>4.29</v>
      </c>
      <c r="S3676" s="29">
        <v>4.29</v>
      </c>
      <c r="T3676" s="29"/>
      <c r="U3676" s="29"/>
      <c r="V3676" s="1" t="s">
        <v>45</v>
      </c>
      <c r="W3676" s="1" t="s">
        <v>45</v>
      </c>
      <c r="X3676" s="1" t="s">
        <v>45</v>
      </c>
      <c r="Y3676" s="30">
        <f t="shared" si="460"/>
        <v>4.29</v>
      </c>
      <c r="Z3676" s="31">
        <f t="shared" si="461"/>
        <v>0</v>
      </c>
      <c r="AA3676" s="32">
        <f t="shared" si="462"/>
        <v>0</v>
      </c>
      <c r="AB3676" t="b">
        <f t="shared" si="463"/>
        <v>1</v>
      </c>
      <c r="AC3676" s="2" t="s">
        <v>144</v>
      </c>
      <c r="AD3676" s="2">
        <v>3.39</v>
      </c>
      <c r="AG3676" t="s">
        <v>6651</v>
      </c>
    </row>
    <row r="3677" spans="1:33" ht="16" hidden="1" x14ac:dyDescent="0.4">
      <c r="A3677" s="24" t="s">
        <v>6638</v>
      </c>
      <c r="B3677" s="25" t="s">
        <v>11640</v>
      </c>
      <c r="C3677" t="str">
        <f t="shared" si="456"/>
        <v>45</v>
      </c>
      <c r="D3677" t="str">
        <f>_xlfn.XLOOKUP(C3677,Folha2!A:A,Folha2!B:B)</f>
        <v>DPH</v>
      </c>
      <c r="E3677" s="26" t="str">
        <f t="shared" si="457"/>
        <v>070</v>
      </c>
      <c r="F3677" s="26" t="str">
        <f t="shared" si="458"/>
        <v>62</v>
      </c>
      <c r="G3677" s="26" t="str">
        <f t="shared" si="459"/>
        <v>10</v>
      </c>
      <c r="H3677" s="27" t="s">
        <v>11697</v>
      </c>
      <c r="I3677" s="25" t="s">
        <v>11698</v>
      </c>
      <c r="J3677" s="27" t="s">
        <v>11686</v>
      </c>
      <c r="K3677" s="25" t="s">
        <v>11699</v>
      </c>
      <c r="L3677" s="27" t="s">
        <v>42</v>
      </c>
      <c r="M3677" s="25" t="s">
        <v>43</v>
      </c>
      <c r="N3677" s="27" t="s">
        <v>43</v>
      </c>
      <c r="O3677" s="25" t="s">
        <v>43</v>
      </c>
      <c r="P3677" s="27" t="s">
        <v>43</v>
      </c>
      <c r="Q3677" s="25" t="s">
        <v>44</v>
      </c>
      <c r="R3677" s="28">
        <v>5.29</v>
      </c>
      <c r="S3677" s="29">
        <v>5.29</v>
      </c>
      <c r="T3677" s="29"/>
      <c r="U3677" s="29"/>
      <c r="V3677" s="1" t="s">
        <v>45</v>
      </c>
      <c r="W3677" s="1" t="s">
        <v>45</v>
      </c>
      <c r="X3677" s="1" t="s">
        <v>45</v>
      </c>
      <c r="Y3677" s="30">
        <f t="shared" si="460"/>
        <v>5.29</v>
      </c>
      <c r="Z3677" s="31">
        <f t="shared" si="461"/>
        <v>0</v>
      </c>
      <c r="AA3677" s="32">
        <f t="shared" si="462"/>
        <v>0</v>
      </c>
      <c r="AB3677" t="b">
        <f t="shared" si="463"/>
        <v>1</v>
      </c>
      <c r="AC3677" s="2" t="s">
        <v>164</v>
      </c>
      <c r="AD3677" s="2">
        <v>4.1900000000000004</v>
      </c>
      <c r="AG3677" t="s">
        <v>6651</v>
      </c>
    </row>
    <row r="3678" spans="1:33" ht="16" hidden="1" x14ac:dyDescent="0.4">
      <c r="A3678" s="24" t="s">
        <v>6638</v>
      </c>
      <c r="B3678" s="25" t="s">
        <v>11640</v>
      </c>
      <c r="C3678" t="str">
        <f t="shared" si="456"/>
        <v>45</v>
      </c>
      <c r="D3678" t="str">
        <f>_xlfn.XLOOKUP(C3678,Folha2!A:A,Folha2!B:B)</f>
        <v>DPH</v>
      </c>
      <c r="E3678" s="26" t="str">
        <f t="shared" si="457"/>
        <v>070</v>
      </c>
      <c r="F3678" s="26" t="str">
        <f t="shared" si="458"/>
        <v>62</v>
      </c>
      <c r="G3678" s="26" t="str">
        <f t="shared" si="459"/>
        <v>10</v>
      </c>
      <c r="H3678" s="27" t="s">
        <v>11700</v>
      </c>
      <c r="I3678" s="25" t="s">
        <v>11701</v>
      </c>
      <c r="J3678" s="27" t="s">
        <v>11686</v>
      </c>
      <c r="K3678" s="25" t="s">
        <v>11702</v>
      </c>
      <c r="L3678" s="27" t="s">
        <v>42</v>
      </c>
      <c r="M3678" s="25" t="s">
        <v>43</v>
      </c>
      <c r="N3678" s="27" t="s">
        <v>43</v>
      </c>
      <c r="O3678" s="25" t="s">
        <v>43</v>
      </c>
      <c r="P3678" s="27" t="s">
        <v>43</v>
      </c>
      <c r="Q3678" s="25" t="s">
        <v>1191</v>
      </c>
      <c r="R3678" s="28">
        <v>5.29</v>
      </c>
      <c r="S3678" s="29">
        <v>5.29</v>
      </c>
      <c r="T3678" s="29"/>
      <c r="U3678" s="29"/>
      <c r="V3678" s="1">
        <v>4.2300000000000004</v>
      </c>
      <c r="W3678" s="1" t="s">
        <v>45</v>
      </c>
      <c r="X3678" s="1" t="s">
        <v>45</v>
      </c>
      <c r="Y3678" s="30">
        <f t="shared" si="460"/>
        <v>5.29</v>
      </c>
      <c r="Z3678" s="31">
        <f t="shared" si="461"/>
        <v>0</v>
      </c>
      <c r="AA3678" s="32">
        <f t="shared" si="462"/>
        <v>0</v>
      </c>
      <c r="AB3678" t="b">
        <f t="shared" si="463"/>
        <v>1</v>
      </c>
      <c r="AC3678" s="2" t="s">
        <v>164</v>
      </c>
      <c r="AD3678" s="2">
        <v>4.1900000000000004</v>
      </c>
      <c r="AG3678" t="s">
        <v>6651</v>
      </c>
    </row>
    <row r="3679" spans="1:33" ht="16" hidden="1" x14ac:dyDescent="0.4">
      <c r="A3679" s="24" t="s">
        <v>6638</v>
      </c>
      <c r="B3679" s="25" t="s">
        <v>11640</v>
      </c>
      <c r="C3679" t="str">
        <f t="shared" si="456"/>
        <v>45</v>
      </c>
      <c r="D3679" t="str">
        <f>_xlfn.XLOOKUP(C3679,Folha2!A:A,Folha2!B:B)</f>
        <v>DPH</v>
      </c>
      <c r="E3679" s="26" t="str">
        <f t="shared" si="457"/>
        <v>070</v>
      </c>
      <c r="F3679" s="26" t="str">
        <f t="shared" si="458"/>
        <v>62</v>
      </c>
      <c r="G3679" s="26" t="str">
        <f t="shared" si="459"/>
        <v>10</v>
      </c>
      <c r="H3679" s="27" t="s">
        <v>11703</v>
      </c>
      <c r="I3679" s="25" t="s">
        <v>11704</v>
      </c>
      <c r="J3679" s="27" t="s">
        <v>11686</v>
      </c>
      <c r="K3679" s="25" t="s">
        <v>11705</v>
      </c>
      <c r="L3679" s="27" t="s">
        <v>42</v>
      </c>
      <c r="M3679" s="25" t="s">
        <v>43</v>
      </c>
      <c r="N3679" s="27" t="s">
        <v>43</v>
      </c>
      <c r="O3679" s="25" t="s">
        <v>43</v>
      </c>
      <c r="P3679" s="27" t="s">
        <v>43</v>
      </c>
      <c r="Q3679" s="25" t="s">
        <v>1635</v>
      </c>
      <c r="R3679" s="28">
        <v>5.39</v>
      </c>
      <c r="S3679" s="29">
        <v>5.39</v>
      </c>
      <c r="T3679" s="29"/>
      <c r="U3679" s="29"/>
      <c r="V3679" s="1" t="s">
        <v>45</v>
      </c>
      <c r="W3679" s="1" t="s">
        <v>45</v>
      </c>
      <c r="X3679" s="1" t="s">
        <v>45</v>
      </c>
      <c r="Y3679" s="30">
        <f t="shared" si="460"/>
        <v>5.39</v>
      </c>
      <c r="Z3679" s="31">
        <f t="shared" si="461"/>
        <v>0</v>
      </c>
      <c r="AA3679" s="32">
        <f t="shared" si="462"/>
        <v>0</v>
      </c>
      <c r="AB3679" t="b">
        <f t="shared" si="463"/>
        <v>1</v>
      </c>
      <c r="AC3679" s="2" t="s">
        <v>144</v>
      </c>
      <c r="AD3679" s="2">
        <v>4.29</v>
      </c>
      <c r="AG3679" t="s">
        <v>6651</v>
      </c>
    </row>
    <row r="3680" spans="1:33" ht="16" hidden="1" x14ac:dyDescent="0.4">
      <c r="A3680" s="24" t="s">
        <v>6638</v>
      </c>
      <c r="B3680" s="25" t="s">
        <v>11640</v>
      </c>
      <c r="C3680" t="str">
        <f t="shared" si="456"/>
        <v>45</v>
      </c>
      <c r="D3680" t="str">
        <f>_xlfn.XLOOKUP(C3680,Folha2!A:A,Folha2!B:B)</f>
        <v>DPH</v>
      </c>
      <c r="E3680" s="26" t="str">
        <f t="shared" si="457"/>
        <v>070</v>
      </c>
      <c r="F3680" s="26" t="str">
        <f t="shared" si="458"/>
        <v>62</v>
      </c>
      <c r="G3680" s="26" t="str">
        <f t="shared" si="459"/>
        <v>10</v>
      </c>
      <c r="H3680" s="27" t="s">
        <v>11706</v>
      </c>
      <c r="I3680" s="25" t="s">
        <v>11707</v>
      </c>
      <c r="J3680" s="27" t="s">
        <v>11686</v>
      </c>
      <c r="K3680" s="25" t="s">
        <v>11708</v>
      </c>
      <c r="L3680" s="27" t="s">
        <v>42</v>
      </c>
      <c r="M3680" s="25" t="s">
        <v>43</v>
      </c>
      <c r="N3680" s="27" t="s">
        <v>43</v>
      </c>
      <c r="O3680" s="25" t="s">
        <v>43</v>
      </c>
      <c r="P3680" s="27" t="s">
        <v>43</v>
      </c>
      <c r="Q3680" s="25" t="s">
        <v>1635</v>
      </c>
      <c r="R3680" s="28">
        <v>7.99</v>
      </c>
      <c r="S3680" s="29">
        <v>7.99</v>
      </c>
      <c r="T3680" s="29">
        <v>7.99</v>
      </c>
      <c r="U3680" s="29">
        <v>7.99</v>
      </c>
      <c r="V3680" s="1">
        <v>5.99</v>
      </c>
      <c r="W3680" s="1" t="s">
        <v>45</v>
      </c>
      <c r="X3680" s="1" t="s">
        <v>45</v>
      </c>
      <c r="Y3680" s="30">
        <f t="shared" si="460"/>
        <v>7.99</v>
      </c>
      <c r="Z3680" s="31">
        <f t="shared" si="461"/>
        <v>0</v>
      </c>
      <c r="AA3680" s="32">
        <f t="shared" si="462"/>
        <v>0</v>
      </c>
      <c r="AB3680" t="b">
        <f t="shared" si="463"/>
        <v>1</v>
      </c>
      <c r="AC3680" s="2" t="s">
        <v>144</v>
      </c>
      <c r="AD3680" s="2">
        <v>6.39</v>
      </c>
      <c r="AG3680" t="s">
        <v>6651</v>
      </c>
    </row>
    <row r="3681" spans="1:33" ht="16" hidden="1" x14ac:dyDescent="0.4">
      <c r="A3681" s="24" t="s">
        <v>6638</v>
      </c>
      <c r="B3681" s="25" t="s">
        <v>11640</v>
      </c>
      <c r="C3681" t="str">
        <f t="shared" si="456"/>
        <v>45</v>
      </c>
      <c r="D3681" t="str">
        <f>_xlfn.XLOOKUP(C3681,Folha2!A:A,Folha2!B:B)</f>
        <v>DPH</v>
      </c>
      <c r="E3681" s="26" t="str">
        <f t="shared" si="457"/>
        <v>070</v>
      </c>
      <c r="F3681" s="26" t="str">
        <f t="shared" si="458"/>
        <v>62</v>
      </c>
      <c r="G3681" s="26" t="str">
        <f t="shared" si="459"/>
        <v>10</v>
      </c>
      <c r="H3681" s="27" t="s">
        <v>11709</v>
      </c>
      <c r="I3681" s="25" t="s">
        <v>11710</v>
      </c>
      <c r="J3681" s="27" t="s">
        <v>11686</v>
      </c>
      <c r="K3681" s="25" t="s">
        <v>11711</v>
      </c>
      <c r="L3681" s="27" t="s">
        <v>42</v>
      </c>
      <c r="M3681" s="25" t="s">
        <v>43</v>
      </c>
      <c r="N3681" s="27" t="s">
        <v>43</v>
      </c>
      <c r="O3681" s="25" t="s">
        <v>43</v>
      </c>
      <c r="P3681" s="27" t="s">
        <v>43</v>
      </c>
      <c r="Q3681" s="25" t="s">
        <v>1635</v>
      </c>
      <c r="R3681" s="28">
        <v>7.99</v>
      </c>
      <c r="S3681" s="29">
        <v>7.99</v>
      </c>
      <c r="T3681" s="29">
        <v>7.99</v>
      </c>
      <c r="U3681" s="29">
        <v>7.99</v>
      </c>
      <c r="V3681" s="1">
        <v>5.99</v>
      </c>
      <c r="W3681" s="1" t="s">
        <v>45</v>
      </c>
      <c r="X3681" s="1" t="s">
        <v>45</v>
      </c>
      <c r="Y3681" s="30">
        <f t="shared" si="460"/>
        <v>7.99</v>
      </c>
      <c r="Z3681" s="31">
        <f t="shared" si="461"/>
        <v>0</v>
      </c>
      <c r="AA3681" s="32">
        <f t="shared" si="462"/>
        <v>0</v>
      </c>
      <c r="AB3681" t="b">
        <f t="shared" si="463"/>
        <v>1</v>
      </c>
      <c r="AC3681" s="2" t="s">
        <v>144</v>
      </c>
      <c r="AD3681" s="2">
        <v>6.39</v>
      </c>
      <c r="AG3681" t="s">
        <v>6651</v>
      </c>
    </row>
    <row r="3682" spans="1:33" ht="16" hidden="1" x14ac:dyDescent="0.4">
      <c r="A3682" s="24" t="s">
        <v>6638</v>
      </c>
      <c r="B3682" s="25" t="s">
        <v>11712</v>
      </c>
      <c r="C3682" t="str">
        <f t="shared" si="456"/>
        <v>45</v>
      </c>
      <c r="D3682" t="str">
        <f>_xlfn.XLOOKUP(C3682,Folha2!A:A,Folha2!B:B)</f>
        <v>DPH</v>
      </c>
      <c r="E3682" s="26" t="str">
        <f t="shared" si="457"/>
        <v>070</v>
      </c>
      <c r="F3682" s="26" t="str">
        <f t="shared" si="458"/>
        <v>64</v>
      </c>
      <c r="G3682" s="26" t="str">
        <f t="shared" si="459"/>
        <v>02</v>
      </c>
      <c r="H3682" s="27" t="s">
        <v>11713</v>
      </c>
      <c r="I3682" s="25" t="s">
        <v>11714</v>
      </c>
      <c r="J3682" s="27" t="s">
        <v>11715</v>
      </c>
      <c r="K3682" s="25" t="s">
        <v>11716</v>
      </c>
      <c r="L3682" s="27" t="s">
        <v>42</v>
      </c>
      <c r="M3682" s="25" t="s">
        <v>43</v>
      </c>
      <c r="N3682" s="27" t="s">
        <v>43</v>
      </c>
      <c r="O3682" s="25" t="s">
        <v>43</v>
      </c>
      <c r="P3682" s="27" t="s">
        <v>43</v>
      </c>
      <c r="Q3682" s="25" t="s">
        <v>44</v>
      </c>
      <c r="R3682" s="28">
        <v>13.24</v>
      </c>
      <c r="S3682" s="29">
        <v>13.24</v>
      </c>
      <c r="T3682" s="29"/>
      <c r="U3682" s="29">
        <v>13.24</v>
      </c>
      <c r="V3682" s="1">
        <v>9.93</v>
      </c>
      <c r="W3682" s="1" t="s">
        <v>45</v>
      </c>
      <c r="X3682" s="1" t="s">
        <v>45</v>
      </c>
      <c r="Y3682" s="30">
        <f t="shared" si="460"/>
        <v>13.24</v>
      </c>
      <c r="Z3682" s="31">
        <f t="shared" si="461"/>
        <v>0</v>
      </c>
      <c r="AA3682" s="32">
        <f t="shared" si="462"/>
        <v>0</v>
      </c>
      <c r="AB3682" t="b">
        <f t="shared" si="463"/>
        <v>1</v>
      </c>
      <c r="AC3682" s="2" t="s">
        <v>53</v>
      </c>
      <c r="AD3682" s="2">
        <v>10.59</v>
      </c>
      <c r="AG3682" t="s">
        <v>6651</v>
      </c>
    </row>
    <row r="3683" spans="1:33" ht="16" hidden="1" x14ac:dyDescent="0.4">
      <c r="A3683" s="24" t="s">
        <v>6638</v>
      </c>
      <c r="B3683" s="25" t="s">
        <v>11712</v>
      </c>
      <c r="C3683" t="str">
        <f t="shared" si="456"/>
        <v>45</v>
      </c>
      <c r="D3683" t="str">
        <f>_xlfn.XLOOKUP(C3683,Folha2!A:A,Folha2!B:B)</f>
        <v>DPH</v>
      </c>
      <c r="E3683" s="26" t="str">
        <f t="shared" si="457"/>
        <v>070</v>
      </c>
      <c r="F3683" s="26" t="str">
        <f t="shared" si="458"/>
        <v>64</v>
      </c>
      <c r="G3683" s="26" t="str">
        <f t="shared" si="459"/>
        <v>02</v>
      </c>
      <c r="H3683" s="27" t="s">
        <v>11717</v>
      </c>
      <c r="I3683" s="25" t="s">
        <v>11718</v>
      </c>
      <c r="J3683" s="27" t="s">
        <v>11715</v>
      </c>
      <c r="K3683" s="25" t="s">
        <v>11719</v>
      </c>
      <c r="L3683" s="27" t="s">
        <v>42</v>
      </c>
      <c r="M3683" s="25" t="s">
        <v>43</v>
      </c>
      <c r="N3683" s="27" t="s">
        <v>43</v>
      </c>
      <c r="O3683" s="25" t="s">
        <v>43</v>
      </c>
      <c r="P3683" s="27" t="s">
        <v>43</v>
      </c>
      <c r="Q3683" s="25" t="s">
        <v>44</v>
      </c>
      <c r="R3683" s="28">
        <v>14.36</v>
      </c>
      <c r="S3683" s="29">
        <v>14.36</v>
      </c>
      <c r="T3683" s="29"/>
      <c r="U3683" s="29">
        <v>14.36</v>
      </c>
      <c r="V3683" s="1">
        <v>10.77</v>
      </c>
      <c r="W3683" s="1" t="s">
        <v>45</v>
      </c>
      <c r="X3683" s="1" t="s">
        <v>45</v>
      </c>
      <c r="Y3683" s="30">
        <f t="shared" si="460"/>
        <v>14.36</v>
      </c>
      <c r="Z3683" s="31">
        <f t="shared" si="461"/>
        <v>0</v>
      </c>
      <c r="AA3683" s="32">
        <f t="shared" si="462"/>
        <v>0</v>
      </c>
      <c r="AB3683" t="b">
        <f t="shared" si="463"/>
        <v>1</v>
      </c>
      <c r="AC3683" s="2" t="s">
        <v>53</v>
      </c>
      <c r="AD3683" s="2">
        <v>11.48</v>
      </c>
      <c r="AG3683" t="s">
        <v>6651</v>
      </c>
    </row>
    <row r="3684" spans="1:33" ht="16" hidden="1" x14ac:dyDescent="0.4">
      <c r="A3684" s="24" t="s">
        <v>6638</v>
      </c>
      <c r="B3684" s="25" t="s">
        <v>11712</v>
      </c>
      <c r="C3684" t="str">
        <f t="shared" si="456"/>
        <v>45</v>
      </c>
      <c r="D3684" t="str">
        <f>_xlfn.XLOOKUP(C3684,Folha2!A:A,Folha2!B:B)</f>
        <v>DPH</v>
      </c>
      <c r="E3684" s="26" t="str">
        <f t="shared" si="457"/>
        <v>070</v>
      </c>
      <c r="F3684" s="26" t="str">
        <f t="shared" si="458"/>
        <v>64</v>
      </c>
      <c r="G3684" s="26" t="str">
        <f t="shared" si="459"/>
        <v>02</v>
      </c>
      <c r="H3684" s="27" t="s">
        <v>11720</v>
      </c>
      <c r="I3684" s="25" t="s">
        <v>11721</v>
      </c>
      <c r="J3684" s="27" t="s">
        <v>11715</v>
      </c>
      <c r="K3684" s="25" t="s">
        <v>11722</v>
      </c>
      <c r="L3684" s="27" t="s">
        <v>42</v>
      </c>
      <c r="M3684" s="25" t="s">
        <v>52</v>
      </c>
      <c r="N3684" s="27" t="s">
        <v>43</v>
      </c>
      <c r="O3684" s="25" t="s">
        <v>43</v>
      </c>
      <c r="P3684" s="27" t="s">
        <v>52</v>
      </c>
      <c r="Q3684" s="25" t="s">
        <v>44</v>
      </c>
      <c r="R3684" s="28">
        <v>29.75</v>
      </c>
      <c r="S3684" s="29">
        <v>29.75</v>
      </c>
      <c r="T3684" s="29"/>
      <c r="U3684" s="29">
        <v>29.75</v>
      </c>
      <c r="V3684" s="1">
        <v>22.31</v>
      </c>
      <c r="W3684" s="1" t="s">
        <v>45</v>
      </c>
      <c r="X3684" s="1" t="s">
        <v>45</v>
      </c>
      <c r="Y3684" s="30">
        <f t="shared" si="460"/>
        <v>29.75</v>
      </c>
      <c r="Z3684" s="31">
        <f t="shared" si="461"/>
        <v>0</v>
      </c>
      <c r="AA3684" s="32">
        <f t="shared" si="462"/>
        <v>0</v>
      </c>
      <c r="AB3684" t="b">
        <f t="shared" si="463"/>
        <v>1</v>
      </c>
      <c r="AC3684" s="2" t="s">
        <v>53</v>
      </c>
      <c r="AD3684" s="2">
        <v>23.79</v>
      </c>
      <c r="AG3684" t="s">
        <v>6651</v>
      </c>
    </row>
    <row r="3685" spans="1:33" ht="16" hidden="1" x14ac:dyDescent="0.4">
      <c r="A3685" s="24" t="s">
        <v>6638</v>
      </c>
      <c r="B3685" s="25" t="s">
        <v>11712</v>
      </c>
      <c r="C3685" t="str">
        <f t="shared" si="456"/>
        <v>45</v>
      </c>
      <c r="D3685" t="str">
        <f>_xlfn.XLOOKUP(C3685,Folha2!A:A,Folha2!B:B)</f>
        <v>DPH</v>
      </c>
      <c r="E3685" s="26" t="str">
        <f t="shared" si="457"/>
        <v>070</v>
      </c>
      <c r="F3685" s="26" t="str">
        <f t="shared" si="458"/>
        <v>64</v>
      </c>
      <c r="G3685" s="26" t="str">
        <f t="shared" si="459"/>
        <v>02</v>
      </c>
      <c r="H3685" s="27" t="s">
        <v>11723</v>
      </c>
      <c r="I3685" s="25" t="s">
        <v>11724</v>
      </c>
      <c r="J3685" s="27" t="s">
        <v>11715</v>
      </c>
      <c r="K3685" s="25" t="s">
        <v>11725</v>
      </c>
      <c r="L3685" s="27" t="s">
        <v>42</v>
      </c>
      <c r="M3685" s="25" t="s">
        <v>43</v>
      </c>
      <c r="N3685" s="27" t="s">
        <v>43</v>
      </c>
      <c r="O3685" s="25" t="s">
        <v>43</v>
      </c>
      <c r="P3685" s="27" t="s">
        <v>43</v>
      </c>
      <c r="Q3685" s="25" t="s">
        <v>44</v>
      </c>
      <c r="R3685" s="28">
        <v>29.75</v>
      </c>
      <c r="S3685" s="29">
        <v>29.75</v>
      </c>
      <c r="T3685" s="29"/>
      <c r="U3685" s="29">
        <v>29.75</v>
      </c>
      <c r="V3685" s="1">
        <v>22.31</v>
      </c>
      <c r="W3685" s="1" t="s">
        <v>45</v>
      </c>
      <c r="X3685" s="1" t="s">
        <v>45</v>
      </c>
      <c r="Y3685" s="30">
        <f t="shared" si="460"/>
        <v>29.75</v>
      </c>
      <c r="Z3685" s="31">
        <f t="shared" si="461"/>
        <v>0</v>
      </c>
      <c r="AA3685" s="32">
        <f t="shared" si="462"/>
        <v>0</v>
      </c>
      <c r="AB3685" t="b">
        <f t="shared" si="463"/>
        <v>1</v>
      </c>
      <c r="AC3685" s="2" t="s">
        <v>53</v>
      </c>
      <c r="AD3685" s="2">
        <v>23.79</v>
      </c>
      <c r="AG3685" t="s">
        <v>6651</v>
      </c>
    </row>
    <row r="3686" spans="1:33" ht="16" x14ac:dyDescent="0.4">
      <c r="A3686" s="24" t="s">
        <v>6638</v>
      </c>
      <c r="B3686" s="25" t="s">
        <v>11712</v>
      </c>
      <c r="C3686" t="str">
        <f t="shared" si="456"/>
        <v>45</v>
      </c>
      <c r="D3686" t="str">
        <f>_xlfn.XLOOKUP(C3686,Folha2!A:A,Folha2!B:B)</f>
        <v>DPH</v>
      </c>
      <c r="E3686" s="26" t="str">
        <f t="shared" si="457"/>
        <v>070</v>
      </c>
      <c r="F3686" s="26" t="str">
        <f t="shared" si="458"/>
        <v>64</v>
      </c>
      <c r="G3686" s="26" t="str">
        <f t="shared" si="459"/>
        <v>02</v>
      </c>
      <c r="H3686" s="27" t="s">
        <v>11726</v>
      </c>
      <c r="I3686" s="25" t="s">
        <v>11727</v>
      </c>
      <c r="J3686" s="27" t="s">
        <v>59</v>
      </c>
      <c r="K3686" s="25" t="s">
        <v>11728</v>
      </c>
      <c r="L3686" s="27" t="s">
        <v>51</v>
      </c>
      <c r="M3686" s="25" t="s">
        <v>43</v>
      </c>
      <c r="N3686" s="27" t="s">
        <v>43</v>
      </c>
      <c r="O3686" s="25" t="s">
        <v>43</v>
      </c>
      <c r="P3686" s="27" t="s">
        <v>43</v>
      </c>
      <c r="Q3686" s="25" t="s">
        <v>44</v>
      </c>
      <c r="R3686" s="28">
        <v>4.8899999999999997</v>
      </c>
      <c r="S3686" s="29">
        <v>5.0999999999999996</v>
      </c>
      <c r="T3686" s="29"/>
      <c r="U3686" s="29"/>
      <c r="V3686" s="1" t="s">
        <v>45</v>
      </c>
      <c r="W3686" s="1" t="s">
        <v>45</v>
      </c>
      <c r="X3686" s="1" t="s">
        <v>45</v>
      </c>
      <c r="Y3686" s="30">
        <f t="shared" si="460"/>
        <v>5.0999999999999996</v>
      </c>
      <c r="Z3686" s="31">
        <f t="shared" si="461"/>
        <v>-4.1176470588235259E-2</v>
      </c>
      <c r="AA3686" s="32">
        <f t="shared" si="462"/>
        <v>-0.20999999999999996</v>
      </c>
      <c r="AB3686" t="b">
        <f t="shared" si="463"/>
        <v>0</v>
      </c>
      <c r="AC3686" s="2" t="s">
        <v>45</v>
      </c>
      <c r="AD3686" s="2" t="s">
        <v>45</v>
      </c>
      <c r="AG3686" t="s">
        <v>6651</v>
      </c>
    </row>
    <row r="3687" spans="1:33" ht="16" hidden="1" x14ac:dyDescent="0.4">
      <c r="A3687" s="24" t="s">
        <v>6638</v>
      </c>
      <c r="B3687" s="25" t="s">
        <v>11712</v>
      </c>
      <c r="C3687" t="str">
        <f t="shared" si="456"/>
        <v>45</v>
      </c>
      <c r="D3687" t="str">
        <f>_xlfn.XLOOKUP(C3687,Folha2!A:A,Folha2!B:B)</f>
        <v>DPH</v>
      </c>
      <c r="E3687" s="26" t="str">
        <f t="shared" si="457"/>
        <v>070</v>
      </c>
      <c r="F3687" s="26" t="str">
        <f t="shared" si="458"/>
        <v>64</v>
      </c>
      <c r="G3687" s="26" t="str">
        <f t="shared" si="459"/>
        <v>02</v>
      </c>
      <c r="H3687" s="27" t="s">
        <v>11729</v>
      </c>
      <c r="I3687" s="25" t="s">
        <v>11730</v>
      </c>
      <c r="J3687" s="27" t="s">
        <v>59</v>
      </c>
      <c r="K3687" s="25" t="s">
        <v>11731</v>
      </c>
      <c r="L3687" s="27" t="s">
        <v>51</v>
      </c>
      <c r="M3687" s="25" t="s">
        <v>52</v>
      </c>
      <c r="N3687" s="27" t="s">
        <v>43</v>
      </c>
      <c r="O3687" s="25" t="s">
        <v>43</v>
      </c>
      <c r="P3687" s="27" t="s">
        <v>52</v>
      </c>
      <c r="Q3687" s="25" t="s">
        <v>44</v>
      </c>
      <c r="R3687" s="28">
        <v>6.99</v>
      </c>
      <c r="S3687" s="29">
        <v>7.29</v>
      </c>
      <c r="T3687" s="29">
        <v>6.99</v>
      </c>
      <c r="U3687" s="29">
        <v>6.99</v>
      </c>
      <c r="V3687" s="1" t="s">
        <v>45</v>
      </c>
      <c r="W3687" s="1" t="s">
        <v>45</v>
      </c>
      <c r="X3687" s="1" t="s">
        <v>45</v>
      </c>
      <c r="Y3687" s="30">
        <f t="shared" si="460"/>
        <v>6.99</v>
      </c>
      <c r="Z3687" s="31">
        <f t="shared" si="461"/>
        <v>0</v>
      </c>
      <c r="AA3687" s="32">
        <f t="shared" si="462"/>
        <v>0</v>
      </c>
      <c r="AB3687" t="b">
        <f t="shared" si="463"/>
        <v>1</v>
      </c>
      <c r="AC3687" s="2" t="s">
        <v>45</v>
      </c>
      <c r="AD3687" s="2" t="s">
        <v>45</v>
      </c>
      <c r="AG3687" t="s">
        <v>6651</v>
      </c>
    </row>
    <row r="3688" spans="1:33" ht="16" hidden="1" x14ac:dyDescent="0.4">
      <c r="A3688" s="24" t="s">
        <v>6638</v>
      </c>
      <c r="B3688" s="25" t="s">
        <v>11712</v>
      </c>
      <c r="C3688" t="str">
        <f t="shared" si="456"/>
        <v>45</v>
      </c>
      <c r="D3688" t="str">
        <f>_xlfn.XLOOKUP(C3688,Folha2!A:A,Folha2!B:B)</f>
        <v>DPH</v>
      </c>
      <c r="E3688" s="26" t="str">
        <f t="shared" si="457"/>
        <v>070</v>
      </c>
      <c r="F3688" s="26" t="str">
        <f t="shared" si="458"/>
        <v>64</v>
      </c>
      <c r="G3688" s="26" t="str">
        <f t="shared" si="459"/>
        <v>02</v>
      </c>
      <c r="H3688" s="27" t="s">
        <v>11732</v>
      </c>
      <c r="I3688" s="25" t="s">
        <v>11733</v>
      </c>
      <c r="J3688" s="27" t="s">
        <v>59</v>
      </c>
      <c r="K3688" s="25" t="s">
        <v>11734</v>
      </c>
      <c r="L3688" s="27" t="s">
        <v>51</v>
      </c>
      <c r="M3688" s="25" t="s">
        <v>52</v>
      </c>
      <c r="N3688" s="27" t="s">
        <v>43</v>
      </c>
      <c r="O3688" s="25" t="s">
        <v>43</v>
      </c>
      <c r="P3688" s="27" t="s">
        <v>52</v>
      </c>
      <c r="Q3688" s="25" t="s">
        <v>44</v>
      </c>
      <c r="R3688" s="28">
        <v>6.99</v>
      </c>
      <c r="S3688" s="29">
        <v>7.29</v>
      </c>
      <c r="T3688" s="29">
        <v>6.99</v>
      </c>
      <c r="U3688" s="29">
        <v>6.99</v>
      </c>
      <c r="V3688" s="1" t="s">
        <v>45</v>
      </c>
      <c r="W3688" s="1" t="s">
        <v>45</v>
      </c>
      <c r="X3688" s="1" t="s">
        <v>45</v>
      </c>
      <c r="Y3688" s="30">
        <f t="shared" si="460"/>
        <v>6.99</v>
      </c>
      <c r="Z3688" s="31">
        <f t="shared" si="461"/>
        <v>0</v>
      </c>
      <c r="AA3688" s="32">
        <f t="shared" si="462"/>
        <v>0</v>
      </c>
      <c r="AB3688" t="b">
        <f t="shared" si="463"/>
        <v>1</v>
      </c>
      <c r="AC3688" s="2" t="s">
        <v>45</v>
      </c>
      <c r="AD3688" s="2" t="s">
        <v>45</v>
      </c>
      <c r="AG3688" t="s">
        <v>6651</v>
      </c>
    </row>
    <row r="3689" spans="1:33" ht="16" hidden="1" x14ac:dyDescent="0.4">
      <c r="A3689" s="24" t="s">
        <v>6638</v>
      </c>
      <c r="B3689" s="25" t="s">
        <v>11712</v>
      </c>
      <c r="C3689" t="str">
        <f t="shared" si="456"/>
        <v>45</v>
      </c>
      <c r="D3689" t="str">
        <f>_xlfn.XLOOKUP(C3689,Folha2!A:A,Folha2!B:B)</f>
        <v>DPH</v>
      </c>
      <c r="E3689" s="26" t="str">
        <f t="shared" si="457"/>
        <v>070</v>
      </c>
      <c r="F3689" s="26" t="str">
        <f t="shared" si="458"/>
        <v>64</v>
      </c>
      <c r="G3689" s="26" t="str">
        <f t="shared" si="459"/>
        <v>02</v>
      </c>
      <c r="H3689" s="27" t="s">
        <v>11735</v>
      </c>
      <c r="I3689" s="25" t="s">
        <v>11736</v>
      </c>
      <c r="J3689" s="27" t="s">
        <v>59</v>
      </c>
      <c r="K3689" s="25" t="s">
        <v>11737</v>
      </c>
      <c r="L3689" s="27" t="s">
        <v>51</v>
      </c>
      <c r="M3689" s="25" t="s">
        <v>52</v>
      </c>
      <c r="N3689" s="27" t="s">
        <v>43</v>
      </c>
      <c r="O3689" s="25" t="s">
        <v>43</v>
      </c>
      <c r="P3689" s="27" t="s">
        <v>52</v>
      </c>
      <c r="Q3689" s="25" t="s">
        <v>44</v>
      </c>
      <c r="R3689" s="28">
        <v>9.99</v>
      </c>
      <c r="S3689" s="29">
        <v>9.99</v>
      </c>
      <c r="T3689" s="29"/>
      <c r="U3689" s="29">
        <v>9.99</v>
      </c>
      <c r="V3689" s="1" t="s">
        <v>45</v>
      </c>
      <c r="W3689" s="1" t="s">
        <v>45</v>
      </c>
      <c r="X3689" s="1" t="s">
        <v>45</v>
      </c>
      <c r="Y3689" s="30">
        <f t="shared" si="460"/>
        <v>9.99</v>
      </c>
      <c r="Z3689" s="31">
        <f t="shared" si="461"/>
        <v>0</v>
      </c>
      <c r="AA3689" s="32">
        <f t="shared" si="462"/>
        <v>0</v>
      </c>
      <c r="AB3689" t="b">
        <f t="shared" si="463"/>
        <v>1</v>
      </c>
      <c r="AC3689" s="2" t="s">
        <v>70</v>
      </c>
      <c r="AD3689" s="2">
        <v>8.99</v>
      </c>
      <c r="AG3689" t="s">
        <v>6651</v>
      </c>
    </row>
    <row r="3690" spans="1:33" ht="16" hidden="1" x14ac:dyDescent="0.4">
      <c r="A3690" s="24" t="s">
        <v>6638</v>
      </c>
      <c r="B3690" s="25" t="s">
        <v>11712</v>
      </c>
      <c r="C3690" t="str">
        <f t="shared" si="456"/>
        <v>45</v>
      </c>
      <c r="D3690" t="str">
        <f>_xlfn.XLOOKUP(C3690,Folha2!A:A,Folha2!B:B)</f>
        <v>DPH</v>
      </c>
      <c r="E3690" s="26" t="str">
        <f t="shared" si="457"/>
        <v>070</v>
      </c>
      <c r="F3690" s="26" t="str">
        <f t="shared" si="458"/>
        <v>64</v>
      </c>
      <c r="G3690" s="26" t="str">
        <f t="shared" si="459"/>
        <v>02</v>
      </c>
      <c r="H3690" s="27" t="s">
        <v>11738</v>
      </c>
      <c r="I3690" s="25" t="s">
        <v>11739</v>
      </c>
      <c r="J3690" s="27" t="s">
        <v>59</v>
      </c>
      <c r="K3690" s="25" t="s">
        <v>11740</v>
      </c>
      <c r="L3690" s="27" t="s">
        <v>51</v>
      </c>
      <c r="M3690" s="25" t="s">
        <v>52</v>
      </c>
      <c r="N3690" s="27" t="s">
        <v>43</v>
      </c>
      <c r="O3690" s="25" t="s">
        <v>43</v>
      </c>
      <c r="P3690" s="27" t="s">
        <v>52</v>
      </c>
      <c r="Q3690" s="25" t="s">
        <v>44</v>
      </c>
      <c r="R3690" s="28">
        <v>9.99</v>
      </c>
      <c r="S3690" s="29">
        <v>9.99</v>
      </c>
      <c r="T3690" s="29"/>
      <c r="U3690" s="29">
        <v>9.99</v>
      </c>
      <c r="V3690" s="1" t="s">
        <v>45</v>
      </c>
      <c r="W3690" s="1" t="s">
        <v>45</v>
      </c>
      <c r="X3690" s="1" t="s">
        <v>45</v>
      </c>
      <c r="Y3690" s="30">
        <f t="shared" si="460"/>
        <v>9.99</v>
      </c>
      <c r="Z3690" s="31">
        <f t="shared" si="461"/>
        <v>0</v>
      </c>
      <c r="AA3690" s="32">
        <f t="shared" si="462"/>
        <v>0</v>
      </c>
      <c r="AB3690" t="b">
        <f t="shared" si="463"/>
        <v>1</v>
      </c>
      <c r="AC3690" s="2" t="s">
        <v>70</v>
      </c>
      <c r="AD3690" s="2">
        <v>8.99</v>
      </c>
      <c r="AG3690" t="s">
        <v>6651</v>
      </c>
    </row>
    <row r="3691" spans="1:33" ht="16" hidden="1" x14ac:dyDescent="0.4">
      <c r="A3691" s="24" t="s">
        <v>6638</v>
      </c>
      <c r="B3691" s="25" t="s">
        <v>11741</v>
      </c>
      <c r="C3691" t="str">
        <f t="shared" si="456"/>
        <v>45</v>
      </c>
      <c r="D3691" t="str">
        <f>_xlfn.XLOOKUP(C3691,Folha2!A:A,Folha2!B:B)</f>
        <v>DPH</v>
      </c>
      <c r="E3691" s="26" t="str">
        <f t="shared" si="457"/>
        <v>070</v>
      </c>
      <c r="F3691" s="26" t="str">
        <f t="shared" si="458"/>
        <v>64</v>
      </c>
      <c r="G3691" s="26" t="str">
        <f t="shared" si="459"/>
        <v>03</v>
      </c>
      <c r="H3691" s="27" t="s">
        <v>11742</v>
      </c>
      <c r="I3691" s="25" t="s">
        <v>11743</v>
      </c>
      <c r="J3691" s="27" t="s">
        <v>11744</v>
      </c>
      <c r="K3691" s="25" t="s">
        <v>11745</v>
      </c>
      <c r="L3691" s="27" t="s">
        <v>42</v>
      </c>
      <c r="M3691" s="25" t="s">
        <v>43</v>
      </c>
      <c r="N3691" s="27" t="s">
        <v>43</v>
      </c>
      <c r="O3691" s="25" t="s">
        <v>43</v>
      </c>
      <c r="P3691" s="27" t="s">
        <v>43</v>
      </c>
      <c r="Q3691" s="25" t="s">
        <v>186</v>
      </c>
      <c r="R3691" s="28">
        <v>7.99</v>
      </c>
      <c r="S3691" s="29">
        <v>7.99</v>
      </c>
      <c r="T3691" s="29"/>
      <c r="U3691" s="29">
        <v>7.99</v>
      </c>
      <c r="V3691" s="1" t="s">
        <v>45</v>
      </c>
      <c r="W3691" s="1" t="s">
        <v>45</v>
      </c>
      <c r="X3691" s="1" t="s">
        <v>45</v>
      </c>
      <c r="Y3691" s="30">
        <f t="shared" si="460"/>
        <v>7.99</v>
      </c>
      <c r="Z3691" s="31">
        <f t="shared" si="461"/>
        <v>0</v>
      </c>
      <c r="AA3691" s="32">
        <f t="shared" si="462"/>
        <v>0</v>
      </c>
      <c r="AB3691" t="b">
        <f t="shared" si="463"/>
        <v>1</v>
      </c>
      <c r="AC3691" s="2" t="s">
        <v>70</v>
      </c>
      <c r="AD3691" s="2">
        <v>5.99</v>
      </c>
      <c r="AG3691" t="s">
        <v>6651</v>
      </c>
    </row>
    <row r="3692" spans="1:33" ht="16" hidden="1" x14ac:dyDescent="0.4">
      <c r="A3692" s="24" t="s">
        <v>6638</v>
      </c>
      <c r="B3692" s="25" t="s">
        <v>11741</v>
      </c>
      <c r="C3692" t="str">
        <f t="shared" si="456"/>
        <v>45</v>
      </c>
      <c r="D3692" t="str">
        <f>_xlfn.XLOOKUP(C3692,Folha2!A:A,Folha2!B:B)</f>
        <v>DPH</v>
      </c>
      <c r="E3692" s="26" t="str">
        <f t="shared" si="457"/>
        <v>070</v>
      </c>
      <c r="F3692" s="26" t="str">
        <f t="shared" si="458"/>
        <v>64</v>
      </c>
      <c r="G3692" s="26" t="str">
        <f t="shared" si="459"/>
        <v>03</v>
      </c>
      <c r="H3692" s="27" t="s">
        <v>11746</v>
      </c>
      <c r="I3692" s="25" t="s">
        <v>11747</v>
      </c>
      <c r="J3692" s="27" t="s">
        <v>11744</v>
      </c>
      <c r="K3692" s="25" t="s">
        <v>11748</v>
      </c>
      <c r="L3692" s="27" t="s">
        <v>42</v>
      </c>
      <c r="M3692" s="25" t="s">
        <v>43</v>
      </c>
      <c r="N3692" s="27" t="s">
        <v>43</v>
      </c>
      <c r="O3692" s="25" t="s">
        <v>43</v>
      </c>
      <c r="P3692" s="27" t="s">
        <v>43</v>
      </c>
      <c r="Q3692" s="25" t="s">
        <v>186</v>
      </c>
      <c r="R3692" s="28">
        <v>7.99</v>
      </c>
      <c r="S3692" s="29">
        <v>7.99</v>
      </c>
      <c r="T3692" s="29"/>
      <c r="U3692" s="29">
        <v>7.99</v>
      </c>
      <c r="V3692" s="1" t="s">
        <v>45</v>
      </c>
      <c r="W3692" s="1" t="s">
        <v>45</v>
      </c>
      <c r="X3692" s="1" t="s">
        <v>45</v>
      </c>
      <c r="Y3692" s="30">
        <f t="shared" si="460"/>
        <v>7.99</v>
      </c>
      <c r="Z3692" s="31">
        <f t="shared" si="461"/>
        <v>0</v>
      </c>
      <c r="AA3692" s="32">
        <f t="shared" si="462"/>
        <v>0</v>
      </c>
      <c r="AB3692" t="b">
        <f t="shared" si="463"/>
        <v>1</v>
      </c>
      <c r="AC3692" s="2" t="s">
        <v>70</v>
      </c>
      <c r="AD3692" s="2">
        <v>5.99</v>
      </c>
      <c r="AG3692" t="s">
        <v>6651</v>
      </c>
    </row>
    <row r="3693" spans="1:33" ht="16" hidden="1" x14ac:dyDescent="0.4">
      <c r="A3693" s="24" t="s">
        <v>6638</v>
      </c>
      <c r="B3693" s="25" t="s">
        <v>11741</v>
      </c>
      <c r="C3693" t="str">
        <f t="shared" si="456"/>
        <v>45</v>
      </c>
      <c r="D3693" t="str">
        <f>_xlfn.XLOOKUP(C3693,Folha2!A:A,Folha2!B:B)</f>
        <v>DPH</v>
      </c>
      <c r="E3693" s="26" t="str">
        <f t="shared" si="457"/>
        <v>070</v>
      </c>
      <c r="F3693" s="26" t="str">
        <f t="shared" si="458"/>
        <v>64</v>
      </c>
      <c r="G3693" s="26" t="str">
        <f t="shared" si="459"/>
        <v>03</v>
      </c>
      <c r="H3693" s="27" t="s">
        <v>11749</v>
      </c>
      <c r="I3693" s="25" t="s">
        <v>11750</v>
      </c>
      <c r="J3693" s="27" t="s">
        <v>11744</v>
      </c>
      <c r="K3693" s="25" t="s">
        <v>11751</v>
      </c>
      <c r="L3693" s="27" t="s">
        <v>42</v>
      </c>
      <c r="M3693" s="25" t="s">
        <v>43</v>
      </c>
      <c r="N3693" s="27" t="s">
        <v>43</v>
      </c>
      <c r="O3693" s="25" t="s">
        <v>43</v>
      </c>
      <c r="P3693" s="27" t="s">
        <v>43</v>
      </c>
      <c r="Q3693" s="25" t="s">
        <v>186</v>
      </c>
      <c r="R3693" s="28">
        <v>9.99</v>
      </c>
      <c r="S3693" s="29">
        <v>9.99</v>
      </c>
      <c r="T3693" s="29"/>
      <c r="U3693" s="29">
        <v>9.99</v>
      </c>
      <c r="V3693" s="1" t="s">
        <v>45</v>
      </c>
      <c r="W3693" s="1" t="s">
        <v>45</v>
      </c>
      <c r="X3693" s="1">
        <v>7.49</v>
      </c>
      <c r="Y3693" s="30">
        <f t="shared" si="460"/>
        <v>9.99</v>
      </c>
      <c r="Z3693" s="31">
        <f t="shared" si="461"/>
        <v>0</v>
      </c>
      <c r="AA3693" s="32">
        <f t="shared" si="462"/>
        <v>0</v>
      </c>
      <c r="AB3693" t="b">
        <f t="shared" si="463"/>
        <v>1</v>
      </c>
      <c r="AC3693" s="2" t="s">
        <v>70</v>
      </c>
      <c r="AD3693" s="2">
        <v>7.49</v>
      </c>
      <c r="AG3693" t="s">
        <v>6651</v>
      </c>
    </row>
    <row r="3694" spans="1:33" ht="16" hidden="1" x14ac:dyDescent="0.4">
      <c r="A3694" s="24" t="s">
        <v>6638</v>
      </c>
      <c r="B3694" s="25" t="s">
        <v>11741</v>
      </c>
      <c r="C3694" t="str">
        <f t="shared" si="456"/>
        <v>45</v>
      </c>
      <c r="D3694" t="str">
        <f>_xlfn.XLOOKUP(C3694,Folha2!A:A,Folha2!B:B)</f>
        <v>DPH</v>
      </c>
      <c r="E3694" s="26" t="str">
        <f t="shared" si="457"/>
        <v>070</v>
      </c>
      <c r="F3694" s="26" t="str">
        <f t="shared" si="458"/>
        <v>64</v>
      </c>
      <c r="G3694" s="26" t="str">
        <f t="shared" si="459"/>
        <v>03</v>
      </c>
      <c r="H3694" s="27" t="s">
        <v>11752</v>
      </c>
      <c r="I3694" s="25" t="s">
        <v>11753</v>
      </c>
      <c r="J3694" s="27" t="s">
        <v>11744</v>
      </c>
      <c r="K3694" s="25" t="s">
        <v>11754</v>
      </c>
      <c r="L3694" s="27" t="s">
        <v>42</v>
      </c>
      <c r="M3694" s="25" t="s">
        <v>43</v>
      </c>
      <c r="N3694" s="27" t="s">
        <v>43</v>
      </c>
      <c r="O3694" s="25" t="s">
        <v>43</v>
      </c>
      <c r="P3694" s="27" t="s">
        <v>43</v>
      </c>
      <c r="Q3694" s="25" t="s">
        <v>186</v>
      </c>
      <c r="R3694" s="28">
        <v>9.99</v>
      </c>
      <c r="S3694" s="29">
        <v>9.99</v>
      </c>
      <c r="T3694" s="29"/>
      <c r="U3694" s="29">
        <v>9.99</v>
      </c>
      <c r="V3694" s="1" t="s">
        <v>45</v>
      </c>
      <c r="W3694" s="1" t="s">
        <v>45</v>
      </c>
      <c r="X3694" s="1">
        <v>7.49</v>
      </c>
      <c r="Y3694" s="30">
        <f t="shared" si="460"/>
        <v>9.99</v>
      </c>
      <c r="Z3694" s="31">
        <f t="shared" si="461"/>
        <v>0</v>
      </c>
      <c r="AA3694" s="32">
        <f t="shared" si="462"/>
        <v>0</v>
      </c>
      <c r="AB3694" t="b">
        <f t="shared" si="463"/>
        <v>1</v>
      </c>
      <c r="AC3694" s="2" t="s">
        <v>70</v>
      </c>
      <c r="AD3694" s="2">
        <v>7.49</v>
      </c>
      <c r="AG3694" t="s">
        <v>6651</v>
      </c>
    </row>
    <row r="3695" spans="1:33" ht="16" hidden="1" x14ac:dyDescent="0.4">
      <c r="A3695" s="24" t="s">
        <v>6638</v>
      </c>
      <c r="B3695" s="25" t="s">
        <v>11741</v>
      </c>
      <c r="C3695" t="str">
        <f t="shared" si="456"/>
        <v>45</v>
      </c>
      <c r="D3695" t="str">
        <f>_xlfn.XLOOKUP(C3695,Folha2!A:A,Folha2!B:B)</f>
        <v>DPH</v>
      </c>
      <c r="E3695" s="26" t="str">
        <f t="shared" si="457"/>
        <v>070</v>
      </c>
      <c r="F3695" s="26" t="str">
        <f t="shared" si="458"/>
        <v>64</v>
      </c>
      <c r="G3695" s="26" t="str">
        <f t="shared" si="459"/>
        <v>03</v>
      </c>
      <c r="H3695" s="27" t="s">
        <v>11755</v>
      </c>
      <c r="I3695" s="25" t="s">
        <v>11756</v>
      </c>
      <c r="J3695" s="27" t="s">
        <v>11744</v>
      </c>
      <c r="K3695" s="25" t="s">
        <v>11757</v>
      </c>
      <c r="L3695" s="27" t="s">
        <v>42</v>
      </c>
      <c r="M3695" s="25" t="s">
        <v>43</v>
      </c>
      <c r="N3695" s="27" t="s">
        <v>43</v>
      </c>
      <c r="O3695" s="25" t="s">
        <v>43</v>
      </c>
      <c r="P3695" s="27" t="s">
        <v>43</v>
      </c>
      <c r="Q3695" s="25" t="s">
        <v>186</v>
      </c>
      <c r="R3695" s="28">
        <v>11.99</v>
      </c>
      <c r="S3695" s="29">
        <v>11.99</v>
      </c>
      <c r="T3695" s="29"/>
      <c r="U3695" s="29">
        <v>11.99</v>
      </c>
      <c r="V3695" s="1" t="s">
        <v>45</v>
      </c>
      <c r="W3695" s="1" t="s">
        <v>45</v>
      </c>
      <c r="X3695" s="1">
        <v>8.99</v>
      </c>
      <c r="Y3695" s="30">
        <f t="shared" si="460"/>
        <v>11.99</v>
      </c>
      <c r="Z3695" s="31">
        <f t="shared" si="461"/>
        <v>0</v>
      </c>
      <c r="AA3695" s="32">
        <f t="shared" si="462"/>
        <v>0</v>
      </c>
      <c r="AB3695" t="b">
        <f t="shared" si="463"/>
        <v>1</v>
      </c>
      <c r="AC3695" s="2" t="s">
        <v>70</v>
      </c>
      <c r="AD3695" s="2">
        <v>8.99</v>
      </c>
      <c r="AG3695" t="s">
        <v>6651</v>
      </c>
    </row>
    <row r="3696" spans="1:33" ht="16" hidden="1" x14ac:dyDescent="0.4">
      <c r="A3696" s="24" t="s">
        <v>6638</v>
      </c>
      <c r="B3696" s="25" t="s">
        <v>11741</v>
      </c>
      <c r="C3696" t="str">
        <f t="shared" si="456"/>
        <v>45</v>
      </c>
      <c r="D3696" t="str">
        <f>_xlfn.XLOOKUP(C3696,Folha2!A:A,Folha2!B:B)</f>
        <v>DPH</v>
      </c>
      <c r="E3696" s="26" t="str">
        <f t="shared" si="457"/>
        <v>070</v>
      </c>
      <c r="F3696" s="26" t="str">
        <f t="shared" si="458"/>
        <v>64</v>
      </c>
      <c r="G3696" s="26" t="str">
        <f t="shared" si="459"/>
        <v>03</v>
      </c>
      <c r="H3696" s="27" t="s">
        <v>11758</v>
      </c>
      <c r="I3696" s="25" t="s">
        <v>11759</v>
      </c>
      <c r="J3696" s="27" t="s">
        <v>11744</v>
      </c>
      <c r="K3696" s="25" t="s">
        <v>11760</v>
      </c>
      <c r="L3696" s="27" t="s">
        <v>42</v>
      </c>
      <c r="M3696" s="25" t="s">
        <v>43</v>
      </c>
      <c r="N3696" s="27" t="s">
        <v>43</v>
      </c>
      <c r="O3696" s="25" t="s">
        <v>43</v>
      </c>
      <c r="P3696" s="27" t="s">
        <v>43</v>
      </c>
      <c r="Q3696" s="25" t="s">
        <v>186</v>
      </c>
      <c r="R3696" s="28">
        <v>11.99</v>
      </c>
      <c r="S3696" s="29">
        <v>11.99</v>
      </c>
      <c r="T3696" s="29"/>
      <c r="U3696" s="29">
        <v>11.99</v>
      </c>
      <c r="V3696" s="1" t="s">
        <v>45</v>
      </c>
      <c r="W3696" s="1" t="s">
        <v>45</v>
      </c>
      <c r="X3696" s="1" t="s">
        <v>45</v>
      </c>
      <c r="Y3696" s="30">
        <f t="shared" si="460"/>
        <v>11.99</v>
      </c>
      <c r="Z3696" s="31">
        <f t="shared" si="461"/>
        <v>0</v>
      </c>
      <c r="AA3696" s="32">
        <f t="shared" si="462"/>
        <v>0</v>
      </c>
      <c r="AB3696" t="b">
        <f t="shared" si="463"/>
        <v>1</v>
      </c>
      <c r="AC3696" s="2" t="s">
        <v>70</v>
      </c>
      <c r="AD3696" s="2">
        <v>8.99</v>
      </c>
      <c r="AG3696" t="s">
        <v>6651</v>
      </c>
    </row>
    <row r="3697" spans="1:33" ht="16" hidden="1" x14ac:dyDescent="0.4">
      <c r="A3697" s="24" t="s">
        <v>6638</v>
      </c>
      <c r="B3697" s="25" t="s">
        <v>11741</v>
      </c>
      <c r="C3697" t="str">
        <f t="shared" si="456"/>
        <v>45</v>
      </c>
      <c r="D3697" t="str">
        <f>_xlfn.XLOOKUP(C3697,Folha2!A:A,Folha2!B:B)</f>
        <v>DPH</v>
      </c>
      <c r="E3697" s="26" t="str">
        <f t="shared" si="457"/>
        <v>070</v>
      </c>
      <c r="F3697" s="26" t="str">
        <f t="shared" si="458"/>
        <v>64</v>
      </c>
      <c r="G3697" s="26" t="str">
        <f t="shared" si="459"/>
        <v>03</v>
      </c>
      <c r="H3697" s="27" t="s">
        <v>11761</v>
      </c>
      <c r="I3697" s="25" t="s">
        <v>11762</v>
      </c>
      <c r="J3697" s="27" t="s">
        <v>11763</v>
      </c>
      <c r="K3697" s="25" t="s">
        <v>11764</v>
      </c>
      <c r="L3697" s="27" t="s">
        <v>42</v>
      </c>
      <c r="M3697" s="25" t="s">
        <v>43</v>
      </c>
      <c r="N3697" s="27" t="s">
        <v>52</v>
      </c>
      <c r="O3697" s="25" t="s">
        <v>43</v>
      </c>
      <c r="P3697" s="27" t="s">
        <v>52</v>
      </c>
      <c r="Q3697" s="25" t="s">
        <v>44</v>
      </c>
      <c r="R3697" s="28">
        <v>10.98</v>
      </c>
      <c r="S3697" s="29">
        <v>15.99</v>
      </c>
      <c r="T3697" s="29"/>
      <c r="U3697" s="29"/>
      <c r="V3697" s="1">
        <v>10.98</v>
      </c>
      <c r="W3697" s="1" t="s">
        <v>45</v>
      </c>
      <c r="X3697" s="1" t="s">
        <v>45</v>
      </c>
      <c r="Y3697" s="30">
        <f t="shared" si="460"/>
        <v>10.98</v>
      </c>
      <c r="Z3697" s="31">
        <f t="shared" si="461"/>
        <v>0</v>
      </c>
      <c r="AA3697" s="32">
        <f t="shared" si="462"/>
        <v>0</v>
      </c>
      <c r="AB3697" t="b">
        <f t="shared" si="463"/>
        <v>1</v>
      </c>
      <c r="AC3697" s="2" t="s">
        <v>76</v>
      </c>
      <c r="AD3697" s="2">
        <v>9.99</v>
      </c>
      <c r="AG3697" t="s">
        <v>6651</v>
      </c>
    </row>
    <row r="3698" spans="1:33" ht="16" hidden="1" x14ac:dyDescent="0.4">
      <c r="A3698" s="24" t="s">
        <v>6638</v>
      </c>
      <c r="B3698" s="25" t="s">
        <v>11741</v>
      </c>
      <c r="C3698" t="str">
        <f t="shared" si="456"/>
        <v>45</v>
      </c>
      <c r="D3698" t="str">
        <f>_xlfn.XLOOKUP(C3698,Folha2!A:A,Folha2!B:B)</f>
        <v>DPH</v>
      </c>
      <c r="E3698" s="26" t="str">
        <f t="shared" si="457"/>
        <v>070</v>
      </c>
      <c r="F3698" s="26" t="str">
        <f t="shared" si="458"/>
        <v>64</v>
      </c>
      <c r="G3698" s="26" t="str">
        <f t="shared" si="459"/>
        <v>03</v>
      </c>
      <c r="H3698" s="27" t="s">
        <v>11765</v>
      </c>
      <c r="I3698" s="25" t="s">
        <v>11766</v>
      </c>
      <c r="J3698" s="27" t="s">
        <v>11763</v>
      </c>
      <c r="K3698" s="25" t="s">
        <v>11767</v>
      </c>
      <c r="L3698" s="27" t="s">
        <v>42</v>
      </c>
      <c r="M3698" s="25" t="s">
        <v>43</v>
      </c>
      <c r="N3698" s="27" t="s">
        <v>52</v>
      </c>
      <c r="O3698" s="25" t="s">
        <v>43</v>
      </c>
      <c r="P3698" s="27" t="s">
        <v>52</v>
      </c>
      <c r="Q3698" s="25" t="s">
        <v>44</v>
      </c>
      <c r="R3698" s="28">
        <v>10.98</v>
      </c>
      <c r="S3698" s="29">
        <v>15.99</v>
      </c>
      <c r="T3698" s="29"/>
      <c r="U3698" s="29"/>
      <c r="V3698" s="1">
        <v>10.98</v>
      </c>
      <c r="W3698" s="1" t="s">
        <v>45</v>
      </c>
      <c r="X3698" s="1" t="s">
        <v>45</v>
      </c>
      <c r="Y3698" s="30">
        <f t="shared" si="460"/>
        <v>10.98</v>
      </c>
      <c r="Z3698" s="31">
        <f t="shared" si="461"/>
        <v>0</v>
      </c>
      <c r="AA3698" s="32">
        <f t="shared" si="462"/>
        <v>0</v>
      </c>
      <c r="AB3698" t="b">
        <f t="shared" si="463"/>
        <v>1</v>
      </c>
      <c r="AC3698" s="2" t="s">
        <v>76</v>
      </c>
      <c r="AD3698" s="2">
        <v>9.99</v>
      </c>
      <c r="AG3698" t="s">
        <v>6651</v>
      </c>
    </row>
    <row r="3699" spans="1:33" ht="16" hidden="1" x14ac:dyDescent="0.4">
      <c r="A3699" s="24" t="s">
        <v>6638</v>
      </c>
      <c r="B3699" s="25" t="s">
        <v>11741</v>
      </c>
      <c r="C3699" t="str">
        <f t="shared" si="456"/>
        <v>45</v>
      </c>
      <c r="D3699" t="str">
        <f>_xlfn.XLOOKUP(C3699,Folha2!A:A,Folha2!B:B)</f>
        <v>DPH</v>
      </c>
      <c r="E3699" s="26" t="str">
        <f t="shared" si="457"/>
        <v>070</v>
      </c>
      <c r="F3699" s="26" t="str">
        <f t="shared" si="458"/>
        <v>64</v>
      </c>
      <c r="G3699" s="26" t="str">
        <f t="shared" si="459"/>
        <v>03</v>
      </c>
      <c r="H3699" s="27" t="s">
        <v>11768</v>
      </c>
      <c r="I3699" s="25" t="s">
        <v>11769</v>
      </c>
      <c r="J3699" s="27" t="s">
        <v>11763</v>
      </c>
      <c r="K3699" s="25" t="s">
        <v>11770</v>
      </c>
      <c r="L3699" s="27" t="s">
        <v>42</v>
      </c>
      <c r="M3699" s="25" t="s">
        <v>43</v>
      </c>
      <c r="N3699" s="27" t="s">
        <v>52</v>
      </c>
      <c r="O3699" s="25" t="s">
        <v>43</v>
      </c>
      <c r="P3699" s="27" t="s">
        <v>52</v>
      </c>
      <c r="Q3699" s="25" t="s">
        <v>44</v>
      </c>
      <c r="R3699" s="28">
        <v>10.98</v>
      </c>
      <c r="S3699" s="29">
        <v>15.99</v>
      </c>
      <c r="T3699" s="29"/>
      <c r="U3699" s="29"/>
      <c r="V3699" s="1">
        <v>10.98</v>
      </c>
      <c r="W3699" s="1" t="s">
        <v>45</v>
      </c>
      <c r="X3699" s="1" t="s">
        <v>45</v>
      </c>
      <c r="Y3699" s="30">
        <f t="shared" si="460"/>
        <v>10.98</v>
      </c>
      <c r="Z3699" s="31">
        <f t="shared" si="461"/>
        <v>0</v>
      </c>
      <c r="AA3699" s="32">
        <f t="shared" si="462"/>
        <v>0</v>
      </c>
      <c r="AB3699" t="b">
        <f t="shared" si="463"/>
        <v>1</v>
      </c>
      <c r="AC3699" s="2" t="s">
        <v>76</v>
      </c>
      <c r="AD3699" s="2">
        <v>9.99</v>
      </c>
      <c r="AG3699" t="s">
        <v>6651</v>
      </c>
    </row>
    <row r="3700" spans="1:33" ht="16" hidden="1" x14ac:dyDescent="0.4">
      <c r="A3700" s="24" t="s">
        <v>6638</v>
      </c>
      <c r="B3700" s="25" t="s">
        <v>11741</v>
      </c>
      <c r="C3700" t="str">
        <f t="shared" si="456"/>
        <v>45</v>
      </c>
      <c r="D3700" t="str">
        <f>_xlfn.XLOOKUP(C3700,Folha2!A:A,Folha2!B:B)</f>
        <v>DPH</v>
      </c>
      <c r="E3700" s="26" t="str">
        <f t="shared" si="457"/>
        <v>070</v>
      </c>
      <c r="F3700" s="26" t="str">
        <f t="shared" si="458"/>
        <v>64</v>
      </c>
      <c r="G3700" s="26" t="str">
        <f t="shared" si="459"/>
        <v>03</v>
      </c>
      <c r="H3700" s="27" t="s">
        <v>11771</v>
      </c>
      <c r="I3700" s="25" t="s">
        <v>11772</v>
      </c>
      <c r="J3700" s="27" t="s">
        <v>11763</v>
      </c>
      <c r="K3700" s="25" t="s">
        <v>11773</v>
      </c>
      <c r="L3700" s="27" t="s">
        <v>42</v>
      </c>
      <c r="M3700" s="25" t="s">
        <v>43</v>
      </c>
      <c r="N3700" s="27" t="s">
        <v>52</v>
      </c>
      <c r="O3700" s="25" t="s">
        <v>43</v>
      </c>
      <c r="P3700" s="27" t="s">
        <v>52</v>
      </c>
      <c r="Q3700" s="25" t="s">
        <v>44</v>
      </c>
      <c r="R3700" s="28">
        <v>10.98</v>
      </c>
      <c r="S3700" s="29">
        <v>15.99</v>
      </c>
      <c r="T3700" s="29"/>
      <c r="U3700" s="29"/>
      <c r="V3700" s="1">
        <v>10.98</v>
      </c>
      <c r="W3700" s="1" t="s">
        <v>45</v>
      </c>
      <c r="X3700" s="1" t="s">
        <v>45</v>
      </c>
      <c r="Y3700" s="30">
        <f t="shared" si="460"/>
        <v>10.98</v>
      </c>
      <c r="Z3700" s="31">
        <f t="shared" si="461"/>
        <v>0</v>
      </c>
      <c r="AA3700" s="32">
        <f t="shared" si="462"/>
        <v>0</v>
      </c>
      <c r="AB3700" t="b">
        <f t="shared" si="463"/>
        <v>1</v>
      </c>
      <c r="AC3700" s="2" t="s">
        <v>76</v>
      </c>
      <c r="AD3700" s="2">
        <v>9.99</v>
      </c>
      <c r="AG3700" t="s">
        <v>6651</v>
      </c>
    </row>
    <row r="3701" spans="1:33" ht="16" hidden="1" x14ac:dyDescent="0.4">
      <c r="A3701" s="24" t="s">
        <v>6638</v>
      </c>
      <c r="B3701" s="25" t="s">
        <v>11741</v>
      </c>
      <c r="C3701" t="str">
        <f t="shared" si="456"/>
        <v>45</v>
      </c>
      <c r="D3701" t="str">
        <f>_xlfn.XLOOKUP(C3701,Folha2!A:A,Folha2!B:B)</f>
        <v>DPH</v>
      </c>
      <c r="E3701" s="26" t="str">
        <f t="shared" si="457"/>
        <v>070</v>
      </c>
      <c r="F3701" s="26" t="str">
        <f t="shared" si="458"/>
        <v>64</v>
      </c>
      <c r="G3701" s="26" t="str">
        <f t="shared" si="459"/>
        <v>03</v>
      </c>
      <c r="H3701" s="27" t="s">
        <v>11774</v>
      </c>
      <c r="I3701" s="25" t="s">
        <v>11775</v>
      </c>
      <c r="J3701" s="27" t="s">
        <v>11763</v>
      </c>
      <c r="K3701" s="25" t="s">
        <v>11776</v>
      </c>
      <c r="L3701" s="27" t="s">
        <v>42</v>
      </c>
      <c r="M3701" s="25" t="s">
        <v>43</v>
      </c>
      <c r="N3701" s="27" t="s">
        <v>52</v>
      </c>
      <c r="O3701" s="25" t="s">
        <v>43</v>
      </c>
      <c r="P3701" s="27" t="s">
        <v>52</v>
      </c>
      <c r="Q3701" s="25" t="s">
        <v>44</v>
      </c>
      <c r="R3701" s="28">
        <v>10.98</v>
      </c>
      <c r="S3701" s="29">
        <v>15.99</v>
      </c>
      <c r="T3701" s="29"/>
      <c r="U3701" s="29"/>
      <c r="V3701" s="1">
        <v>10.98</v>
      </c>
      <c r="W3701" s="1" t="s">
        <v>45</v>
      </c>
      <c r="X3701" s="1" t="s">
        <v>45</v>
      </c>
      <c r="Y3701" s="30">
        <f t="shared" si="460"/>
        <v>10.98</v>
      </c>
      <c r="Z3701" s="31">
        <f t="shared" si="461"/>
        <v>0</v>
      </c>
      <c r="AA3701" s="32">
        <f t="shared" si="462"/>
        <v>0</v>
      </c>
      <c r="AB3701" t="b">
        <f t="shared" si="463"/>
        <v>1</v>
      </c>
      <c r="AC3701" s="2" t="s">
        <v>76</v>
      </c>
      <c r="AD3701" s="2">
        <v>9.99</v>
      </c>
      <c r="AG3701" t="s">
        <v>6651</v>
      </c>
    </row>
    <row r="3702" spans="1:33" ht="16" x14ac:dyDescent="0.4">
      <c r="A3702" s="24" t="s">
        <v>6638</v>
      </c>
      <c r="B3702" s="25" t="s">
        <v>11741</v>
      </c>
      <c r="C3702" t="str">
        <f t="shared" si="456"/>
        <v>45</v>
      </c>
      <c r="D3702" t="str">
        <f>_xlfn.XLOOKUP(C3702,Folha2!A:A,Folha2!B:B)</f>
        <v>DPH</v>
      </c>
      <c r="E3702" s="26" t="str">
        <f t="shared" si="457"/>
        <v>070</v>
      </c>
      <c r="F3702" s="26" t="str">
        <f t="shared" si="458"/>
        <v>64</v>
      </c>
      <c r="G3702" s="26" t="str">
        <f t="shared" si="459"/>
        <v>03</v>
      </c>
      <c r="H3702" s="27" t="s">
        <v>11777</v>
      </c>
      <c r="I3702" s="25" t="s">
        <v>11778</v>
      </c>
      <c r="J3702" s="27" t="s">
        <v>6642</v>
      </c>
      <c r="K3702" s="25" t="s">
        <v>11779</v>
      </c>
      <c r="L3702" s="27" t="s">
        <v>51</v>
      </c>
      <c r="M3702" s="25" t="s">
        <v>43</v>
      </c>
      <c r="N3702" s="27" t="s">
        <v>43</v>
      </c>
      <c r="O3702" s="25" t="s">
        <v>43</v>
      </c>
      <c r="P3702" s="27" t="s">
        <v>43</v>
      </c>
      <c r="Q3702" s="25" t="s">
        <v>44</v>
      </c>
      <c r="R3702" s="28">
        <v>7.09</v>
      </c>
      <c r="S3702" s="29"/>
      <c r="T3702" s="29"/>
      <c r="U3702" s="29">
        <v>7.03</v>
      </c>
      <c r="V3702" s="1" t="s">
        <v>45</v>
      </c>
      <c r="W3702" s="1" t="s">
        <v>45</v>
      </c>
      <c r="X3702" s="1" t="s">
        <v>45</v>
      </c>
      <c r="Y3702" s="30">
        <f t="shared" si="460"/>
        <v>7.03</v>
      </c>
      <c r="Z3702" s="31">
        <f t="shared" si="461"/>
        <v>8.5348506401137225E-3</v>
      </c>
      <c r="AA3702" s="32">
        <f t="shared" si="462"/>
        <v>5.9999999999999609E-2</v>
      </c>
      <c r="AB3702" t="b">
        <f t="shared" si="463"/>
        <v>0</v>
      </c>
      <c r="AC3702" s="2" t="s">
        <v>70</v>
      </c>
      <c r="AD3702" s="2">
        <v>6.35</v>
      </c>
    </row>
    <row r="3703" spans="1:33" ht="16" hidden="1" x14ac:dyDescent="0.4">
      <c r="A3703" s="24" t="s">
        <v>6638</v>
      </c>
      <c r="B3703" s="25" t="s">
        <v>11741</v>
      </c>
      <c r="C3703" t="str">
        <f t="shared" si="456"/>
        <v>45</v>
      </c>
      <c r="D3703" t="str">
        <f>_xlfn.XLOOKUP(C3703,Folha2!A:A,Folha2!B:B)</f>
        <v>DPH</v>
      </c>
      <c r="E3703" s="26" t="str">
        <f t="shared" si="457"/>
        <v>070</v>
      </c>
      <c r="F3703" s="26" t="str">
        <f t="shared" si="458"/>
        <v>64</v>
      </c>
      <c r="G3703" s="26" t="str">
        <f t="shared" si="459"/>
        <v>03</v>
      </c>
      <c r="H3703" s="27" t="s">
        <v>11780</v>
      </c>
      <c r="I3703" s="25" t="s">
        <v>11781</v>
      </c>
      <c r="J3703" s="27" t="s">
        <v>6642</v>
      </c>
      <c r="K3703" s="25" t="s">
        <v>11782</v>
      </c>
      <c r="L3703" s="27" t="s">
        <v>51</v>
      </c>
      <c r="M3703" s="25" t="s">
        <v>43</v>
      </c>
      <c r="N3703" s="27" t="s">
        <v>43</v>
      </c>
      <c r="O3703" s="25" t="s">
        <v>43</v>
      </c>
      <c r="P3703" s="27" t="s">
        <v>43</v>
      </c>
      <c r="Q3703" s="25" t="s">
        <v>44</v>
      </c>
      <c r="R3703" s="28">
        <v>7.55</v>
      </c>
      <c r="S3703" s="29"/>
      <c r="T3703" s="29"/>
      <c r="U3703" s="29">
        <v>7.55</v>
      </c>
      <c r="V3703" s="1" t="s">
        <v>45</v>
      </c>
      <c r="W3703" s="1" t="s">
        <v>45</v>
      </c>
      <c r="X3703" s="1" t="s">
        <v>45</v>
      </c>
      <c r="Y3703" s="30">
        <f t="shared" si="460"/>
        <v>7.55</v>
      </c>
      <c r="Z3703" s="31">
        <f t="shared" si="461"/>
        <v>0</v>
      </c>
      <c r="AA3703" s="32">
        <f t="shared" si="462"/>
        <v>0</v>
      </c>
      <c r="AB3703" t="b">
        <f t="shared" si="463"/>
        <v>1</v>
      </c>
      <c r="AC3703" s="2" t="s">
        <v>70</v>
      </c>
      <c r="AD3703" s="2">
        <v>6.35</v>
      </c>
    </row>
    <row r="3704" spans="1:33" ht="16" hidden="1" x14ac:dyDescent="0.4">
      <c r="A3704" s="24" t="s">
        <v>6638</v>
      </c>
      <c r="B3704" s="25" t="s">
        <v>11741</v>
      </c>
      <c r="C3704" t="str">
        <f t="shared" si="456"/>
        <v>45</v>
      </c>
      <c r="D3704" t="str">
        <f>_xlfn.XLOOKUP(C3704,Folha2!A:A,Folha2!B:B)</f>
        <v>DPH</v>
      </c>
      <c r="E3704" s="26" t="str">
        <f t="shared" si="457"/>
        <v>070</v>
      </c>
      <c r="F3704" s="26" t="str">
        <f t="shared" si="458"/>
        <v>64</v>
      </c>
      <c r="G3704" s="26" t="str">
        <f t="shared" si="459"/>
        <v>03</v>
      </c>
      <c r="H3704" s="27" t="s">
        <v>11783</v>
      </c>
      <c r="I3704" s="25" t="s">
        <v>11784</v>
      </c>
      <c r="J3704" s="27" t="s">
        <v>6642</v>
      </c>
      <c r="K3704" s="25" t="s">
        <v>11785</v>
      </c>
      <c r="L3704" s="27" t="s">
        <v>51</v>
      </c>
      <c r="M3704" s="25" t="s">
        <v>52</v>
      </c>
      <c r="N3704" s="27" t="s">
        <v>43</v>
      </c>
      <c r="O3704" s="25" t="s">
        <v>43</v>
      </c>
      <c r="P3704" s="27" t="s">
        <v>52</v>
      </c>
      <c r="Q3704" s="25" t="s">
        <v>44</v>
      </c>
      <c r="R3704" s="28">
        <v>8.9</v>
      </c>
      <c r="S3704" s="29"/>
      <c r="T3704" s="29"/>
      <c r="U3704" s="29">
        <v>8.9</v>
      </c>
      <c r="V3704" s="1" t="s">
        <v>45</v>
      </c>
      <c r="W3704" s="1" t="s">
        <v>45</v>
      </c>
      <c r="X3704" s="1" t="s">
        <v>45</v>
      </c>
      <c r="Y3704" s="30">
        <f t="shared" si="460"/>
        <v>8.9</v>
      </c>
      <c r="Z3704" s="31">
        <f t="shared" si="461"/>
        <v>0</v>
      </c>
      <c r="AA3704" s="32">
        <f t="shared" si="462"/>
        <v>0</v>
      </c>
      <c r="AB3704" t="b">
        <f t="shared" si="463"/>
        <v>1</v>
      </c>
      <c r="AC3704" s="2" t="s">
        <v>45</v>
      </c>
      <c r="AD3704" s="2" t="s">
        <v>45</v>
      </c>
      <c r="AG3704" t="s">
        <v>6651</v>
      </c>
    </row>
    <row r="3705" spans="1:33" ht="16" x14ac:dyDescent="0.4">
      <c r="A3705" s="24" t="s">
        <v>6638</v>
      </c>
      <c r="B3705" s="25" t="s">
        <v>11741</v>
      </c>
      <c r="C3705" t="str">
        <f t="shared" si="456"/>
        <v>45</v>
      </c>
      <c r="D3705" t="str">
        <f>_xlfn.XLOOKUP(C3705,Folha2!A:A,Folha2!B:B)</f>
        <v>DPH</v>
      </c>
      <c r="E3705" s="26" t="str">
        <f t="shared" si="457"/>
        <v>070</v>
      </c>
      <c r="F3705" s="26" t="str">
        <f t="shared" si="458"/>
        <v>64</v>
      </c>
      <c r="G3705" s="26" t="str">
        <f t="shared" si="459"/>
        <v>03</v>
      </c>
      <c r="H3705" s="27" t="s">
        <v>11786</v>
      </c>
      <c r="I3705" s="25" t="s">
        <v>11787</v>
      </c>
      <c r="J3705" s="27" t="s">
        <v>8932</v>
      </c>
      <c r="K3705" s="25" t="s">
        <v>11788</v>
      </c>
      <c r="L3705" s="27" t="s">
        <v>51</v>
      </c>
      <c r="M3705" s="25" t="s">
        <v>43</v>
      </c>
      <c r="N3705" s="27" t="s">
        <v>43</v>
      </c>
      <c r="O3705" s="25" t="s">
        <v>43</v>
      </c>
      <c r="P3705" s="27" t="s">
        <v>43</v>
      </c>
      <c r="Q3705" s="25" t="s">
        <v>44</v>
      </c>
      <c r="R3705" s="28">
        <v>7.09</v>
      </c>
      <c r="S3705" s="29">
        <v>7.09</v>
      </c>
      <c r="T3705" s="29"/>
      <c r="U3705" s="29">
        <v>7.03</v>
      </c>
      <c r="V3705" s="1" t="s">
        <v>45</v>
      </c>
      <c r="W3705" s="1" t="s">
        <v>45</v>
      </c>
      <c r="X3705" s="1" t="s">
        <v>45</v>
      </c>
      <c r="Y3705" s="30">
        <f t="shared" si="460"/>
        <v>7.0600000000000005</v>
      </c>
      <c r="Z3705" s="31">
        <f t="shared" si="461"/>
        <v>4.2492917847025691E-3</v>
      </c>
      <c r="AA3705" s="32">
        <f t="shared" si="462"/>
        <v>2.9999999999999361E-2</v>
      </c>
      <c r="AB3705" t="b">
        <f t="shared" si="463"/>
        <v>0</v>
      </c>
      <c r="AC3705" s="2" t="s">
        <v>70</v>
      </c>
      <c r="AD3705" s="2">
        <v>6.35</v>
      </c>
    </row>
    <row r="3706" spans="1:33" ht="16" x14ac:dyDescent="0.4">
      <c r="A3706" s="24" t="s">
        <v>6638</v>
      </c>
      <c r="B3706" s="25" t="s">
        <v>11741</v>
      </c>
      <c r="C3706" t="str">
        <f t="shared" si="456"/>
        <v>45</v>
      </c>
      <c r="D3706" t="str">
        <f>_xlfn.XLOOKUP(C3706,Folha2!A:A,Folha2!B:B)</f>
        <v>DPH</v>
      </c>
      <c r="E3706" s="26" t="str">
        <f t="shared" si="457"/>
        <v>070</v>
      </c>
      <c r="F3706" s="26" t="str">
        <f t="shared" si="458"/>
        <v>64</v>
      </c>
      <c r="G3706" s="26" t="str">
        <f t="shared" si="459"/>
        <v>03</v>
      </c>
      <c r="H3706" s="27" t="s">
        <v>11789</v>
      </c>
      <c r="I3706" s="25" t="s">
        <v>11790</v>
      </c>
      <c r="J3706" s="27" t="s">
        <v>8932</v>
      </c>
      <c r="K3706" s="25" t="s">
        <v>11791</v>
      </c>
      <c r="L3706" s="27" t="s">
        <v>51</v>
      </c>
      <c r="M3706" s="25" t="s">
        <v>43</v>
      </c>
      <c r="N3706" s="27" t="s">
        <v>43</v>
      </c>
      <c r="O3706" s="25" t="s">
        <v>43</v>
      </c>
      <c r="P3706" s="27" t="s">
        <v>43</v>
      </c>
      <c r="Q3706" s="25" t="s">
        <v>44</v>
      </c>
      <c r="R3706" s="28">
        <v>7.55</v>
      </c>
      <c r="S3706" s="29">
        <v>7.09</v>
      </c>
      <c r="T3706" s="29"/>
      <c r="U3706" s="29">
        <v>7.55</v>
      </c>
      <c r="V3706" s="1" t="s">
        <v>45</v>
      </c>
      <c r="W3706" s="1" t="s">
        <v>45</v>
      </c>
      <c r="X3706" s="1" t="s">
        <v>45</v>
      </c>
      <c r="Y3706" s="30">
        <f t="shared" si="460"/>
        <v>7.32</v>
      </c>
      <c r="Z3706" s="31">
        <f t="shared" si="461"/>
        <v>3.1420765027322384E-2</v>
      </c>
      <c r="AA3706" s="32">
        <f t="shared" si="462"/>
        <v>0.22999999999999954</v>
      </c>
      <c r="AB3706" t="b">
        <f t="shared" si="463"/>
        <v>0</v>
      </c>
      <c r="AC3706" s="2" t="s">
        <v>70</v>
      </c>
      <c r="AD3706" s="2">
        <v>6.79</v>
      </c>
    </row>
    <row r="3707" spans="1:33" ht="16" hidden="1" x14ac:dyDescent="0.4">
      <c r="A3707" s="24" t="s">
        <v>6638</v>
      </c>
      <c r="B3707" s="25" t="s">
        <v>11741</v>
      </c>
      <c r="C3707" t="str">
        <f t="shared" si="456"/>
        <v>45</v>
      </c>
      <c r="D3707" t="str">
        <f>_xlfn.XLOOKUP(C3707,Folha2!A:A,Folha2!B:B)</f>
        <v>DPH</v>
      </c>
      <c r="E3707" s="26" t="str">
        <f t="shared" si="457"/>
        <v>070</v>
      </c>
      <c r="F3707" s="26" t="str">
        <f t="shared" si="458"/>
        <v>64</v>
      </c>
      <c r="G3707" s="26" t="str">
        <f t="shared" si="459"/>
        <v>03</v>
      </c>
      <c r="H3707" s="27" t="s">
        <v>11792</v>
      </c>
      <c r="I3707" s="25" t="s">
        <v>11793</v>
      </c>
      <c r="J3707" s="27" t="s">
        <v>11715</v>
      </c>
      <c r="K3707" s="25" t="s">
        <v>11794</v>
      </c>
      <c r="L3707" s="27" t="s">
        <v>42</v>
      </c>
      <c r="M3707" s="25" t="s">
        <v>43</v>
      </c>
      <c r="N3707" s="27" t="s">
        <v>43</v>
      </c>
      <c r="O3707" s="25" t="s">
        <v>43</v>
      </c>
      <c r="P3707" s="27" t="s">
        <v>43</v>
      </c>
      <c r="Q3707" s="25" t="s">
        <v>44</v>
      </c>
      <c r="R3707" s="28">
        <v>11.85</v>
      </c>
      <c r="S3707" s="29">
        <v>11.85</v>
      </c>
      <c r="T3707" s="29"/>
      <c r="U3707" s="29"/>
      <c r="V3707" s="1" t="s">
        <v>45</v>
      </c>
      <c r="W3707" s="1" t="s">
        <v>45</v>
      </c>
      <c r="X3707" s="1" t="s">
        <v>45</v>
      </c>
      <c r="Y3707" s="30">
        <f t="shared" si="460"/>
        <v>11.85</v>
      </c>
      <c r="Z3707" s="31">
        <f t="shared" si="461"/>
        <v>0</v>
      </c>
      <c r="AA3707" s="32">
        <f t="shared" si="462"/>
        <v>0</v>
      </c>
      <c r="AB3707" t="b">
        <f t="shared" si="463"/>
        <v>1</v>
      </c>
      <c r="AC3707" s="2" t="s">
        <v>53</v>
      </c>
      <c r="AD3707" s="2">
        <v>7.7</v>
      </c>
      <c r="AG3707" t="s">
        <v>6651</v>
      </c>
    </row>
    <row r="3708" spans="1:33" ht="16" x14ac:dyDescent="0.4">
      <c r="A3708" s="24" t="s">
        <v>6638</v>
      </c>
      <c r="B3708" s="25" t="s">
        <v>11741</v>
      </c>
      <c r="C3708" t="str">
        <f t="shared" si="456"/>
        <v>45</v>
      </c>
      <c r="D3708" t="str">
        <f>_xlfn.XLOOKUP(C3708,Folha2!A:A,Folha2!B:B)</f>
        <v>DPH</v>
      </c>
      <c r="E3708" s="26" t="str">
        <f t="shared" si="457"/>
        <v>070</v>
      </c>
      <c r="F3708" s="26" t="str">
        <f t="shared" si="458"/>
        <v>64</v>
      </c>
      <c r="G3708" s="26" t="str">
        <f t="shared" si="459"/>
        <v>03</v>
      </c>
      <c r="H3708" s="27" t="s">
        <v>11795</v>
      </c>
      <c r="I3708" s="25" t="s">
        <v>11796</v>
      </c>
      <c r="J3708" s="27" t="s">
        <v>11715</v>
      </c>
      <c r="K3708" s="25" t="s">
        <v>11797</v>
      </c>
      <c r="L3708" s="27" t="s">
        <v>42</v>
      </c>
      <c r="M3708" s="25" t="s">
        <v>43</v>
      </c>
      <c r="N3708" s="27" t="s">
        <v>43</v>
      </c>
      <c r="O3708" s="25" t="s">
        <v>43</v>
      </c>
      <c r="P3708" s="27" t="s">
        <v>43</v>
      </c>
      <c r="Q3708" s="25" t="s">
        <v>44</v>
      </c>
      <c r="R3708" s="28">
        <v>15.13</v>
      </c>
      <c r="S3708" s="29">
        <v>15.13</v>
      </c>
      <c r="T3708" s="29"/>
      <c r="U3708" s="29">
        <v>14.99</v>
      </c>
      <c r="V3708" s="1" t="s">
        <v>45</v>
      </c>
      <c r="W3708" s="1" t="s">
        <v>45</v>
      </c>
      <c r="X3708" s="1" t="s">
        <v>45</v>
      </c>
      <c r="Y3708" s="30">
        <f t="shared" si="460"/>
        <v>14.99</v>
      </c>
      <c r="Z3708" s="31">
        <f t="shared" si="461"/>
        <v>9.3395597064709346E-3</v>
      </c>
      <c r="AA3708" s="32">
        <f t="shared" si="462"/>
        <v>0.14000000000000057</v>
      </c>
      <c r="AB3708" t="b">
        <f t="shared" si="463"/>
        <v>0</v>
      </c>
      <c r="AC3708" s="2" t="s">
        <v>53</v>
      </c>
      <c r="AD3708" s="2">
        <v>10.49</v>
      </c>
    </row>
    <row r="3709" spans="1:33" ht="16" hidden="1" x14ac:dyDescent="0.4">
      <c r="A3709" s="24" t="s">
        <v>6638</v>
      </c>
      <c r="B3709" s="25" t="s">
        <v>11741</v>
      </c>
      <c r="C3709" t="str">
        <f t="shared" si="456"/>
        <v>45</v>
      </c>
      <c r="D3709" t="str">
        <f>_xlfn.XLOOKUP(C3709,Folha2!A:A,Folha2!B:B)</f>
        <v>DPH</v>
      </c>
      <c r="E3709" s="26" t="str">
        <f t="shared" si="457"/>
        <v>070</v>
      </c>
      <c r="F3709" s="26" t="str">
        <f t="shared" si="458"/>
        <v>64</v>
      </c>
      <c r="G3709" s="26" t="str">
        <f t="shared" si="459"/>
        <v>03</v>
      </c>
      <c r="H3709" s="27" t="s">
        <v>11798</v>
      </c>
      <c r="I3709" s="25" t="s">
        <v>11799</v>
      </c>
      <c r="J3709" s="27" t="s">
        <v>11715</v>
      </c>
      <c r="K3709" s="25" t="s">
        <v>11800</v>
      </c>
      <c r="L3709" s="27" t="s">
        <v>42</v>
      </c>
      <c r="M3709" s="25" t="s">
        <v>43</v>
      </c>
      <c r="N3709" s="27" t="s">
        <v>43</v>
      </c>
      <c r="O3709" s="25" t="s">
        <v>43</v>
      </c>
      <c r="P3709" s="27" t="s">
        <v>43</v>
      </c>
      <c r="Q3709" s="25" t="s">
        <v>44</v>
      </c>
      <c r="R3709" s="28">
        <v>19.95</v>
      </c>
      <c r="S3709" s="29">
        <v>19.95</v>
      </c>
      <c r="T3709" s="29"/>
      <c r="U3709" s="29"/>
      <c r="V3709" s="1">
        <v>15.96</v>
      </c>
      <c r="W3709" s="1" t="s">
        <v>45</v>
      </c>
      <c r="X3709" s="1" t="s">
        <v>45</v>
      </c>
      <c r="Y3709" s="30">
        <f t="shared" si="460"/>
        <v>19.95</v>
      </c>
      <c r="Z3709" s="31">
        <f t="shared" si="461"/>
        <v>0</v>
      </c>
      <c r="AA3709" s="32">
        <f t="shared" si="462"/>
        <v>0</v>
      </c>
      <c r="AB3709" t="b">
        <f t="shared" si="463"/>
        <v>1</v>
      </c>
      <c r="AC3709" s="2" t="s">
        <v>53</v>
      </c>
      <c r="AD3709" s="2">
        <v>15.96</v>
      </c>
      <c r="AG3709" t="s">
        <v>6651</v>
      </c>
    </row>
    <row r="3710" spans="1:33" ht="16" hidden="1" x14ac:dyDescent="0.4">
      <c r="A3710" s="24" t="s">
        <v>6638</v>
      </c>
      <c r="B3710" s="25" t="s">
        <v>11741</v>
      </c>
      <c r="C3710" t="str">
        <f t="shared" si="456"/>
        <v>45</v>
      </c>
      <c r="D3710" t="str">
        <f>_xlfn.XLOOKUP(C3710,Folha2!A:A,Folha2!B:B)</f>
        <v>DPH</v>
      </c>
      <c r="E3710" s="26" t="str">
        <f t="shared" si="457"/>
        <v>070</v>
      </c>
      <c r="F3710" s="26" t="str">
        <f t="shared" si="458"/>
        <v>64</v>
      </c>
      <c r="G3710" s="26" t="str">
        <f t="shared" si="459"/>
        <v>03</v>
      </c>
      <c r="H3710" s="27" t="s">
        <v>11801</v>
      </c>
      <c r="I3710" s="25" t="s">
        <v>11802</v>
      </c>
      <c r="J3710" s="27" t="s">
        <v>11715</v>
      </c>
      <c r="K3710" s="25" t="s">
        <v>11803</v>
      </c>
      <c r="L3710" s="27" t="s">
        <v>42</v>
      </c>
      <c r="M3710" s="25" t="s">
        <v>43</v>
      </c>
      <c r="N3710" s="27" t="s">
        <v>43</v>
      </c>
      <c r="O3710" s="25" t="s">
        <v>43</v>
      </c>
      <c r="P3710" s="27" t="s">
        <v>43</v>
      </c>
      <c r="Q3710" s="25" t="s">
        <v>44</v>
      </c>
      <c r="R3710" s="28">
        <v>19.95</v>
      </c>
      <c r="S3710" s="29">
        <v>19.95</v>
      </c>
      <c r="T3710" s="29"/>
      <c r="U3710" s="29"/>
      <c r="V3710" s="1">
        <v>15.96</v>
      </c>
      <c r="W3710" s="1" t="s">
        <v>45</v>
      </c>
      <c r="X3710" s="1" t="s">
        <v>45</v>
      </c>
      <c r="Y3710" s="30">
        <f t="shared" si="460"/>
        <v>19.95</v>
      </c>
      <c r="Z3710" s="31">
        <f t="shared" si="461"/>
        <v>0</v>
      </c>
      <c r="AA3710" s="32">
        <f t="shared" si="462"/>
        <v>0</v>
      </c>
      <c r="AB3710" t="b">
        <f t="shared" si="463"/>
        <v>1</v>
      </c>
      <c r="AC3710" s="2" t="s">
        <v>53</v>
      </c>
      <c r="AD3710" s="2">
        <v>15.96</v>
      </c>
      <c r="AG3710" t="s">
        <v>6651</v>
      </c>
    </row>
    <row r="3711" spans="1:33" ht="16" hidden="1" x14ac:dyDescent="0.4">
      <c r="A3711" s="24" t="s">
        <v>6638</v>
      </c>
      <c r="B3711" s="25" t="s">
        <v>11741</v>
      </c>
      <c r="C3711" t="str">
        <f t="shared" si="456"/>
        <v>45</v>
      </c>
      <c r="D3711" t="str">
        <f>_xlfn.XLOOKUP(C3711,Folha2!A:A,Folha2!B:B)</f>
        <v>DPH</v>
      </c>
      <c r="E3711" s="26" t="str">
        <f t="shared" si="457"/>
        <v>070</v>
      </c>
      <c r="F3711" s="26" t="str">
        <f t="shared" si="458"/>
        <v>64</v>
      </c>
      <c r="G3711" s="26" t="str">
        <f t="shared" si="459"/>
        <v>03</v>
      </c>
      <c r="H3711" s="27" t="s">
        <v>11804</v>
      </c>
      <c r="I3711" s="25" t="s">
        <v>11805</v>
      </c>
      <c r="J3711" s="27" t="s">
        <v>11715</v>
      </c>
      <c r="K3711" s="25" t="s">
        <v>11806</v>
      </c>
      <c r="L3711" s="27" t="s">
        <v>42</v>
      </c>
      <c r="M3711" s="25" t="s">
        <v>43</v>
      </c>
      <c r="N3711" s="27" t="s">
        <v>43</v>
      </c>
      <c r="O3711" s="25" t="s">
        <v>43</v>
      </c>
      <c r="P3711" s="27" t="s">
        <v>43</v>
      </c>
      <c r="Q3711" s="25" t="s">
        <v>44</v>
      </c>
      <c r="R3711" s="28">
        <v>20.99</v>
      </c>
      <c r="S3711" s="29">
        <v>20.99</v>
      </c>
      <c r="T3711" s="29"/>
      <c r="U3711" s="29"/>
      <c r="V3711" s="1" t="s">
        <v>45</v>
      </c>
      <c r="W3711" s="1" t="s">
        <v>45</v>
      </c>
      <c r="X3711" s="1" t="s">
        <v>45</v>
      </c>
      <c r="Y3711" s="30">
        <f t="shared" si="460"/>
        <v>20.99</v>
      </c>
      <c r="Z3711" s="31">
        <f t="shared" si="461"/>
        <v>0</v>
      </c>
      <c r="AA3711" s="32">
        <f t="shared" si="462"/>
        <v>0</v>
      </c>
      <c r="AB3711" t="b">
        <f t="shared" si="463"/>
        <v>1</v>
      </c>
      <c r="AC3711" s="2" t="s">
        <v>53</v>
      </c>
      <c r="AD3711" s="2">
        <v>14.69</v>
      </c>
      <c r="AG3711" t="s">
        <v>6651</v>
      </c>
    </row>
    <row r="3712" spans="1:33" ht="16" hidden="1" x14ac:dyDescent="0.4">
      <c r="A3712" s="24" t="s">
        <v>6638</v>
      </c>
      <c r="B3712" s="25" t="s">
        <v>11741</v>
      </c>
      <c r="C3712" t="str">
        <f t="shared" si="456"/>
        <v>45</v>
      </c>
      <c r="D3712" t="str">
        <f>_xlfn.XLOOKUP(C3712,Folha2!A:A,Folha2!B:B)</f>
        <v>DPH</v>
      </c>
      <c r="E3712" s="26" t="str">
        <f t="shared" si="457"/>
        <v>070</v>
      </c>
      <c r="F3712" s="26" t="str">
        <f t="shared" si="458"/>
        <v>64</v>
      </c>
      <c r="G3712" s="26" t="str">
        <f t="shared" si="459"/>
        <v>03</v>
      </c>
      <c r="H3712" s="27" t="s">
        <v>11807</v>
      </c>
      <c r="I3712" s="25" t="s">
        <v>11808</v>
      </c>
      <c r="J3712" s="27" t="s">
        <v>11715</v>
      </c>
      <c r="K3712" s="25" t="s">
        <v>11809</v>
      </c>
      <c r="L3712" s="27" t="s">
        <v>42</v>
      </c>
      <c r="M3712" s="25" t="s">
        <v>43</v>
      </c>
      <c r="N3712" s="27" t="s">
        <v>43</v>
      </c>
      <c r="O3712" s="25" t="s">
        <v>43</v>
      </c>
      <c r="P3712" s="27" t="s">
        <v>43</v>
      </c>
      <c r="Q3712" s="25" t="s">
        <v>44</v>
      </c>
      <c r="R3712" s="28">
        <v>23.99</v>
      </c>
      <c r="S3712" s="29">
        <v>23.99</v>
      </c>
      <c r="T3712" s="29"/>
      <c r="U3712" s="29"/>
      <c r="V3712" s="1">
        <v>16.79</v>
      </c>
      <c r="W3712" s="1" t="s">
        <v>45</v>
      </c>
      <c r="X3712" s="1" t="s">
        <v>45</v>
      </c>
      <c r="Y3712" s="30">
        <f t="shared" si="460"/>
        <v>23.99</v>
      </c>
      <c r="Z3712" s="31">
        <f t="shared" si="461"/>
        <v>0</v>
      </c>
      <c r="AA3712" s="32">
        <f t="shared" si="462"/>
        <v>0</v>
      </c>
      <c r="AB3712" t="b">
        <f t="shared" si="463"/>
        <v>1</v>
      </c>
      <c r="AC3712" s="2" t="s">
        <v>53</v>
      </c>
      <c r="AD3712" s="2">
        <v>16.79</v>
      </c>
      <c r="AG3712" t="s">
        <v>6651</v>
      </c>
    </row>
    <row r="3713" spans="1:33" ht="16" hidden="1" x14ac:dyDescent="0.4">
      <c r="A3713" s="24" t="s">
        <v>6638</v>
      </c>
      <c r="B3713" s="25" t="s">
        <v>11741</v>
      </c>
      <c r="C3713" t="str">
        <f t="shared" si="456"/>
        <v>45</v>
      </c>
      <c r="D3713" t="str">
        <f>_xlfn.XLOOKUP(C3713,Folha2!A:A,Folha2!B:B)</f>
        <v>DPH</v>
      </c>
      <c r="E3713" s="26" t="str">
        <f t="shared" si="457"/>
        <v>070</v>
      </c>
      <c r="F3713" s="26" t="str">
        <f t="shared" si="458"/>
        <v>64</v>
      </c>
      <c r="G3713" s="26" t="str">
        <f t="shared" si="459"/>
        <v>03</v>
      </c>
      <c r="H3713" s="27" t="s">
        <v>11810</v>
      </c>
      <c r="I3713" s="25" t="s">
        <v>11811</v>
      </c>
      <c r="J3713" s="27" t="s">
        <v>11715</v>
      </c>
      <c r="K3713" s="25" t="s">
        <v>11812</v>
      </c>
      <c r="L3713" s="27" t="s">
        <v>42</v>
      </c>
      <c r="M3713" s="25" t="s">
        <v>43</v>
      </c>
      <c r="N3713" s="27" t="s">
        <v>43</v>
      </c>
      <c r="O3713" s="25" t="s">
        <v>43</v>
      </c>
      <c r="P3713" s="27" t="s">
        <v>43</v>
      </c>
      <c r="Q3713" s="25" t="s">
        <v>1635</v>
      </c>
      <c r="R3713" s="28">
        <v>24.95</v>
      </c>
      <c r="S3713" s="29">
        <v>24.95</v>
      </c>
      <c r="T3713" s="29"/>
      <c r="U3713" s="29"/>
      <c r="V3713" s="1">
        <v>19.96</v>
      </c>
      <c r="W3713" s="1" t="s">
        <v>45</v>
      </c>
      <c r="X3713" s="1" t="s">
        <v>45</v>
      </c>
      <c r="Y3713" s="30">
        <f t="shared" si="460"/>
        <v>24.95</v>
      </c>
      <c r="Z3713" s="31">
        <f t="shared" si="461"/>
        <v>0</v>
      </c>
      <c r="AA3713" s="32">
        <f t="shared" si="462"/>
        <v>0</v>
      </c>
      <c r="AB3713" t="b">
        <f t="shared" si="463"/>
        <v>1</v>
      </c>
      <c r="AC3713" s="2" t="s">
        <v>53</v>
      </c>
      <c r="AD3713" s="2">
        <v>19.95</v>
      </c>
      <c r="AG3713" t="s">
        <v>6651</v>
      </c>
    </row>
    <row r="3714" spans="1:33" ht="16" hidden="1" x14ac:dyDescent="0.4">
      <c r="A3714" s="24" t="s">
        <v>6638</v>
      </c>
      <c r="B3714" s="25" t="s">
        <v>11741</v>
      </c>
      <c r="C3714" t="str">
        <f t="shared" si="456"/>
        <v>45</v>
      </c>
      <c r="D3714" t="str">
        <f>_xlfn.XLOOKUP(C3714,Folha2!A:A,Folha2!B:B)</f>
        <v>DPH</v>
      </c>
      <c r="E3714" s="26" t="str">
        <f t="shared" si="457"/>
        <v>070</v>
      </c>
      <c r="F3714" s="26" t="str">
        <f t="shared" si="458"/>
        <v>64</v>
      </c>
      <c r="G3714" s="26" t="str">
        <f t="shared" si="459"/>
        <v>03</v>
      </c>
      <c r="H3714" s="27" t="s">
        <v>11813</v>
      </c>
      <c r="I3714" s="25" t="s">
        <v>11814</v>
      </c>
      <c r="J3714" s="27" t="s">
        <v>11715</v>
      </c>
      <c r="K3714" s="25" t="s">
        <v>11815</v>
      </c>
      <c r="L3714" s="27" t="s">
        <v>42</v>
      </c>
      <c r="M3714" s="25" t="s">
        <v>43</v>
      </c>
      <c r="N3714" s="27" t="s">
        <v>43</v>
      </c>
      <c r="O3714" s="25" t="s">
        <v>43</v>
      </c>
      <c r="P3714" s="27" t="s">
        <v>43</v>
      </c>
      <c r="Q3714" s="25" t="s">
        <v>1635</v>
      </c>
      <c r="R3714" s="28">
        <v>24.95</v>
      </c>
      <c r="S3714" s="29">
        <v>24.95</v>
      </c>
      <c r="T3714" s="29"/>
      <c r="U3714" s="29"/>
      <c r="V3714" s="1">
        <v>19.96</v>
      </c>
      <c r="W3714" s="1" t="s">
        <v>45</v>
      </c>
      <c r="X3714" s="1" t="s">
        <v>45</v>
      </c>
      <c r="Y3714" s="30">
        <f t="shared" si="460"/>
        <v>24.95</v>
      </c>
      <c r="Z3714" s="31">
        <f t="shared" si="461"/>
        <v>0</v>
      </c>
      <c r="AA3714" s="32">
        <f t="shared" si="462"/>
        <v>0</v>
      </c>
      <c r="AB3714" t="b">
        <f t="shared" si="463"/>
        <v>1</v>
      </c>
      <c r="AC3714" s="2" t="s">
        <v>53</v>
      </c>
      <c r="AD3714" s="2">
        <v>19.95</v>
      </c>
      <c r="AG3714" t="s">
        <v>6651</v>
      </c>
    </row>
    <row r="3715" spans="1:33" ht="16" hidden="1" x14ac:dyDescent="0.4">
      <c r="A3715" s="24" t="s">
        <v>6638</v>
      </c>
      <c r="B3715" s="25" t="s">
        <v>11741</v>
      </c>
      <c r="C3715" t="str">
        <f t="shared" si="456"/>
        <v>45</v>
      </c>
      <c r="D3715" t="str">
        <f>_xlfn.XLOOKUP(C3715,Folha2!A:A,Folha2!B:B)</f>
        <v>DPH</v>
      </c>
      <c r="E3715" s="26" t="str">
        <f t="shared" si="457"/>
        <v>070</v>
      </c>
      <c r="F3715" s="26" t="str">
        <f t="shared" si="458"/>
        <v>64</v>
      </c>
      <c r="G3715" s="26" t="str">
        <f t="shared" si="459"/>
        <v>03</v>
      </c>
      <c r="H3715" s="27" t="s">
        <v>11816</v>
      </c>
      <c r="I3715" s="25" t="s">
        <v>11817</v>
      </c>
      <c r="J3715" s="27" t="s">
        <v>59</v>
      </c>
      <c r="K3715" s="25" t="s">
        <v>11818</v>
      </c>
      <c r="L3715" s="27" t="s">
        <v>51</v>
      </c>
      <c r="M3715" s="25" t="s">
        <v>52</v>
      </c>
      <c r="N3715" s="27" t="s">
        <v>43</v>
      </c>
      <c r="O3715" s="25" t="s">
        <v>43</v>
      </c>
      <c r="P3715" s="27" t="s">
        <v>52</v>
      </c>
      <c r="Q3715" s="25" t="s">
        <v>44</v>
      </c>
      <c r="R3715" s="28">
        <v>8.49</v>
      </c>
      <c r="S3715" s="29">
        <v>9.19</v>
      </c>
      <c r="T3715" s="29">
        <v>8.49</v>
      </c>
      <c r="U3715" s="29">
        <v>8.9</v>
      </c>
      <c r="V3715" s="1" t="s">
        <v>45</v>
      </c>
      <c r="W3715" s="1" t="s">
        <v>45</v>
      </c>
      <c r="X3715" s="1" t="s">
        <v>45</v>
      </c>
      <c r="Y3715" s="30">
        <f t="shared" si="460"/>
        <v>8.49</v>
      </c>
      <c r="Z3715" s="31">
        <f t="shared" si="461"/>
        <v>0</v>
      </c>
      <c r="AA3715" s="32">
        <f t="shared" si="462"/>
        <v>0</v>
      </c>
      <c r="AB3715" t="b">
        <f t="shared" si="463"/>
        <v>1</v>
      </c>
      <c r="AC3715" s="2" t="s">
        <v>76</v>
      </c>
      <c r="AD3715" s="2">
        <v>7.99</v>
      </c>
      <c r="AG3715" t="s">
        <v>6651</v>
      </c>
    </row>
    <row r="3716" spans="1:33" ht="16" hidden="1" x14ac:dyDescent="0.4">
      <c r="A3716" s="24" t="s">
        <v>6638</v>
      </c>
      <c r="B3716" s="25" t="s">
        <v>11741</v>
      </c>
      <c r="C3716" t="str">
        <f t="shared" ref="C3716:C3779" si="464">MID(A3716,2,2)</f>
        <v>45</v>
      </c>
      <c r="D3716" t="str">
        <f>_xlfn.XLOOKUP(C3716,Folha2!A:A,Folha2!B:B)</f>
        <v>DPH</v>
      </c>
      <c r="E3716" s="26" t="str">
        <f t="shared" ref="E3716:E3779" si="465">MID(A3716,5,3)</f>
        <v>070</v>
      </c>
      <c r="F3716" s="26" t="str">
        <f t="shared" ref="F3716:F3779" si="466">MID(B3716,5,2)</f>
        <v>64</v>
      </c>
      <c r="G3716" s="26" t="str">
        <f t="shared" ref="G3716:G3779" si="467">MID(B3716,8,2)</f>
        <v>03</v>
      </c>
      <c r="H3716" s="27" t="s">
        <v>11819</v>
      </c>
      <c r="I3716" s="25" t="s">
        <v>11820</v>
      </c>
      <c r="J3716" s="27" t="s">
        <v>59</v>
      </c>
      <c r="K3716" s="25" t="s">
        <v>11821</v>
      </c>
      <c r="L3716" s="27" t="s">
        <v>51</v>
      </c>
      <c r="M3716" s="25" t="s">
        <v>52</v>
      </c>
      <c r="N3716" s="27" t="s">
        <v>43</v>
      </c>
      <c r="O3716" s="25" t="s">
        <v>43</v>
      </c>
      <c r="P3716" s="27" t="s">
        <v>52</v>
      </c>
      <c r="Q3716" s="25" t="s">
        <v>44</v>
      </c>
      <c r="R3716" s="28">
        <v>8.99</v>
      </c>
      <c r="S3716" s="29">
        <v>9.49</v>
      </c>
      <c r="T3716" s="29">
        <v>8.99</v>
      </c>
      <c r="U3716" s="29">
        <v>9.49</v>
      </c>
      <c r="V3716" s="1" t="s">
        <v>45</v>
      </c>
      <c r="W3716" s="1" t="s">
        <v>45</v>
      </c>
      <c r="X3716" s="1" t="s">
        <v>45</v>
      </c>
      <c r="Y3716" s="30">
        <f t="shared" ref="Y3716:Y3779" si="468">IF(OR(N3716="O",O3716="O"),IF(COUNT(V3716:X3716)&gt;0,MIN(V3716:X3716),MIN(S3716:U3716)),IF(M3716="O",MIN(S3716:U3716),IF(L3716="E",IFERROR(MODE(S3716:U3716),MIN(S3716:U3716)),AVERAGE(S3716:U3716))))</f>
        <v>8.99</v>
      </c>
      <c r="Z3716" s="31">
        <f t="shared" ref="Z3716:Z3779" si="469">R3716/Y3716-1</f>
        <v>0</v>
      </c>
      <c r="AA3716" s="32">
        <f t="shared" ref="AA3716:AA3779" si="470">R3716-Y3716</f>
        <v>0</v>
      </c>
      <c r="AB3716" t="b">
        <f t="shared" ref="AB3716:AB3779" si="471">R3716=Y3716</f>
        <v>1</v>
      </c>
      <c r="AC3716" s="2" t="s">
        <v>76</v>
      </c>
      <c r="AD3716" s="2">
        <v>7.99</v>
      </c>
      <c r="AG3716" t="s">
        <v>6651</v>
      </c>
    </row>
    <row r="3717" spans="1:33" ht="16" hidden="1" x14ac:dyDescent="0.4">
      <c r="A3717" s="24" t="s">
        <v>6638</v>
      </c>
      <c r="B3717" s="25" t="s">
        <v>11741</v>
      </c>
      <c r="C3717" t="str">
        <f t="shared" si="464"/>
        <v>45</v>
      </c>
      <c r="D3717" t="str">
        <f>_xlfn.XLOOKUP(C3717,Folha2!A:A,Folha2!B:B)</f>
        <v>DPH</v>
      </c>
      <c r="E3717" s="26" t="str">
        <f t="shared" si="465"/>
        <v>070</v>
      </c>
      <c r="F3717" s="26" t="str">
        <f t="shared" si="466"/>
        <v>64</v>
      </c>
      <c r="G3717" s="26" t="str">
        <f t="shared" si="467"/>
        <v>03</v>
      </c>
      <c r="H3717" s="27" t="s">
        <v>11822</v>
      </c>
      <c r="I3717" s="25" t="s">
        <v>11823</v>
      </c>
      <c r="J3717" s="27" t="s">
        <v>59</v>
      </c>
      <c r="K3717" s="25" t="s">
        <v>11824</v>
      </c>
      <c r="L3717" s="27" t="s">
        <v>51</v>
      </c>
      <c r="M3717" s="25" t="s">
        <v>52</v>
      </c>
      <c r="N3717" s="27" t="s">
        <v>43</v>
      </c>
      <c r="O3717" s="25" t="s">
        <v>43</v>
      </c>
      <c r="P3717" s="27" t="s">
        <v>52</v>
      </c>
      <c r="Q3717" s="25" t="s">
        <v>44</v>
      </c>
      <c r="R3717" s="28">
        <v>12.49</v>
      </c>
      <c r="S3717" s="29">
        <v>12.49</v>
      </c>
      <c r="T3717" s="29"/>
      <c r="U3717" s="29"/>
      <c r="V3717" s="1" t="s">
        <v>45</v>
      </c>
      <c r="W3717" s="1" t="s">
        <v>45</v>
      </c>
      <c r="X3717" s="1" t="s">
        <v>45</v>
      </c>
      <c r="Y3717" s="30">
        <f t="shared" si="468"/>
        <v>12.49</v>
      </c>
      <c r="Z3717" s="31">
        <f t="shared" si="469"/>
        <v>0</v>
      </c>
      <c r="AA3717" s="32">
        <f t="shared" si="470"/>
        <v>0</v>
      </c>
      <c r="AB3717" t="b">
        <f t="shared" si="471"/>
        <v>1</v>
      </c>
      <c r="AC3717" s="2" t="s">
        <v>53</v>
      </c>
      <c r="AD3717" s="2">
        <v>12.49</v>
      </c>
      <c r="AG3717" t="s">
        <v>6651</v>
      </c>
    </row>
    <row r="3718" spans="1:33" ht="16" hidden="1" x14ac:dyDescent="0.4">
      <c r="A3718" s="24" t="s">
        <v>6638</v>
      </c>
      <c r="B3718" s="25" t="s">
        <v>11741</v>
      </c>
      <c r="C3718" t="str">
        <f t="shared" si="464"/>
        <v>45</v>
      </c>
      <c r="D3718" t="str">
        <f>_xlfn.XLOOKUP(C3718,Folha2!A:A,Folha2!B:B)</f>
        <v>DPH</v>
      </c>
      <c r="E3718" s="26" t="str">
        <f t="shared" si="465"/>
        <v>070</v>
      </c>
      <c r="F3718" s="26" t="str">
        <f t="shared" si="466"/>
        <v>64</v>
      </c>
      <c r="G3718" s="26" t="str">
        <f t="shared" si="467"/>
        <v>03</v>
      </c>
      <c r="H3718" s="27" t="s">
        <v>11825</v>
      </c>
      <c r="I3718" s="25" t="s">
        <v>11826</v>
      </c>
      <c r="J3718" s="27" t="s">
        <v>59</v>
      </c>
      <c r="K3718" s="25" t="s">
        <v>11827</v>
      </c>
      <c r="L3718" s="27" t="s">
        <v>51</v>
      </c>
      <c r="M3718" s="25" t="s">
        <v>52</v>
      </c>
      <c r="N3718" s="27" t="s">
        <v>43</v>
      </c>
      <c r="O3718" s="25" t="s">
        <v>43</v>
      </c>
      <c r="P3718" s="27" t="s">
        <v>52</v>
      </c>
      <c r="Q3718" s="25" t="s">
        <v>44</v>
      </c>
      <c r="R3718" s="28">
        <v>12.49</v>
      </c>
      <c r="S3718" s="29">
        <v>12.49</v>
      </c>
      <c r="T3718" s="29"/>
      <c r="U3718" s="29"/>
      <c r="V3718" s="1" t="s">
        <v>45</v>
      </c>
      <c r="W3718" s="1" t="s">
        <v>45</v>
      </c>
      <c r="X3718" s="1" t="s">
        <v>45</v>
      </c>
      <c r="Y3718" s="30">
        <f t="shared" si="468"/>
        <v>12.49</v>
      </c>
      <c r="Z3718" s="31">
        <f t="shared" si="469"/>
        <v>0</v>
      </c>
      <c r="AA3718" s="32">
        <f t="shared" si="470"/>
        <v>0</v>
      </c>
      <c r="AB3718" t="b">
        <f t="shared" si="471"/>
        <v>1</v>
      </c>
      <c r="AC3718" s="2" t="s">
        <v>53</v>
      </c>
      <c r="AD3718" s="2">
        <v>12.49</v>
      </c>
      <c r="AG3718" t="s">
        <v>6651</v>
      </c>
    </row>
    <row r="3719" spans="1:33" ht="16" hidden="1" x14ac:dyDescent="0.4">
      <c r="A3719" s="24" t="s">
        <v>6638</v>
      </c>
      <c r="B3719" s="25" t="s">
        <v>11741</v>
      </c>
      <c r="C3719" t="str">
        <f t="shared" si="464"/>
        <v>45</v>
      </c>
      <c r="D3719" t="str">
        <f>_xlfn.XLOOKUP(C3719,Folha2!A:A,Folha2!B:B)</f>
        <v>DPH</v>
      </c>
      <c r="E3719" s="26" t="str">
        <f t="shared" si="465"/>
        <v>070</v>
      </c>
      <c r="F3719" s="26" t="str">
        <f t="shared" si="466"/>
        <v>64</v>
      </c>
      <c r="G3719" s="26" t="str">
        <f t="shared" si="467"/>
        <v>03</v>
      </c>
      <c r="H3719" s="27" t="s">
        <v>11828</v>
      </c>
      <c r="I3719" s="25" t="s">
        <v>11829</v>
      </c>
      <c r="J3719" s="27" t="s">
        <v>11830</v>
      </c>
      <c r="K3719" s="25" t="s">
        <v>11831</v>
      </c>
      <c r="L3719" s="27" t="s">
        <v>42</v>
      </c>
      <c r="M3719" s="25" t="s">
        <v>43</v>
      </c>
      <c r="N3719" s="27" t="s">
        <v>43</v>
      </c>
      <c r="O3719" s="25" t="s">
        <v>43</v>
      </c>
      <c r="P3719" s="27" t="s">
        <v>43</v>
      </c>
      <c r="Q3719" s="25" t="s">
        <v>44</v>
      </c>
      <c r="R3719" s="28">
        <v>11.99</v>
      </c>
      <c r="S3719" s="29">
        <v>11.99</v>
      </c>
      <c r="T3719" s="29"/>
      <c r="U3719" s="29">
        <v>11.99</v>
      </c>
      <c r="V3719" s="1">
        <v>8.99</v>
      </c>
      <c r="W3719" s="1" t="s">
        <v>45</v>
      </c>
      <c r="X3719" s="1" t="s">
        <v>45</v>
      </c>
      <c r="Y3719" s="30">
        <f t="shared" si="468"/>
        <v>11.99</v>
      </c>
      <c r="Z3719" s="31">
        <f t="shared" si="469"/>
        <v>0</v>
      </c>
      <c r="AA3719" s="32">
        <f t="shared" si="470"/>
        <v>0</v>
      </c>
      <c r="AB3719" t="b">
        <f t="shared" si="471"/>
        <v>1</v>
      </c>
      <c r="AC3719" s="2" t="s">
        <v>76</v>
      </c>
      <c r="AD3719" s="2">
        <v>8.99</v>
      </c>
      <c r="AG3719" t="s">
        <v>6651</v>
      </c>
    </row>
    <row r="3720" spans="1:33" ht="16" hidden="1" x14ac:dyDescent="0.4">
      <c r="A3720" s="24" t="s">
        <v>6638</v>
      </c>
      <c r="B3720" s="25" t="s">
        <v>11741</v>
      </c>
      <c r="C3720" t="str">
        <f t="shared" si="464"/>
        <v>45</v>
      </c>
      <c r="D3720" t="str">
        <f>_xlfn.XLOOKUP(C3720,Folha2!A:A,Folha2!B:B)</f>
        <v>DPH</v>
      </c>
      <c r="E3720" s="26" t="str">
        <f t="shared" si="465"/>
        <v>070</v>
      </c>
      <c r="F3720" s="26" t="str">
        <f t="shared" si="466"/>
        <v>64</v>
      </c>
      <c r="G3720" s="26" t="str">
        <f t="shared" si="467"/>
        <v>03</v>
      </c>
      <c r="H3720" s="27" t="s">
        <v>11832</v>
      </c>
      <c r="I3720" s="25" t="s">
        <v>11833</v>
      </c>
      <c r="J3720" s="27" t="s">
        <v>11830</v>
      </c>
      <c r="K3720" s="25" t="s">
        <v>11834</v>
      </c>
      <c r="L3720" s="27" t="s">
        <v>42</v>
      </c>
      <c r="M3720" s="25" t="s">
        <v>43</v>
      </c>
      <c r="N3720" s="27" t="s">
        <v>43</v>
      </c>
      <c r="O3720" s="25" t="s">
        <v>43</v>
      </c>
      <c r="P3720" s="27" t="s">
        <v>43</v>
      </c>
      <c r="Q3720" s="25" t="s">
        <v>44</v>
      </c>
      <c r="R3720" s="28">
        <v>11.99</v>
      </c>
      <c r="S3720" s="29">
        <v>11.99</v>
      </c>
      <c r="T3720" s="29"/>
      <c r="U3720" s="29">
        <v>11.99</v>
      </c>
      <c r="V3720" s="1">
        <v>8.99</v>
      </c>
      <c r="W3720" s="1" t="s">
        <v>45</v>
      </c>
      <c r="X3720" s="1" t="s">
        <v>45</v>
      </c>
      <c r="Y3720" s="30">
        <f t="shared" si="468"/>
        <v>11.99</v>
      </c>
      <c r="Z3720" s="31">
        <f t="shared" si="469"/>
        <v>0</v>
      </c>
      <c r="AA3720" s="32">
        <f t="shared" si="470"/>
        <v>0</v>
      </c>
      <c r="AB3720" t="b">
        <f t="shared" si="471"/>
        <v>1</v>
      </c>
      <c r="AC3720" s="2" t="s">
        <v>76</v>
      </c>
      <c r="AD3720" s="2">
        <v>8.99</v>
      </c>
      <c r="AG3720" t="s">
        <v>6651</v>
      </c>
    </row>
    <row r="3721" spans="1:33" ht="16" hidden="1" x14ac:dyDescent="0.4">
      <c r="A3721" s="24" t="s">
        <v>6638</v>
      </c>
      <c r="B3721" s="25" t="s">
        <v>11741</v>
      </c>
      <c r="C3721" t="str">
        <f t="shared" si="464"/>
        <v>45</v>
      </c>
      <c r="D3721" t="str">
        <f>_xlfn.XLOOKUP(C3721,Folha2!A:A,Folha2!B:B)</f>
        <v>DPH</v>
      </c>
      <c r="E3721" s="26" t="str">
        <f t="shared" si="465"/>
        <v>070</v>
      </c>
      <c r="F3721" s="26" t="str">
        <f t="shared" si="466"/>
        <v>64</v>
      </c>
      <c r="G3721" s="26" t="str">
        <f t="shared" si="467"/>
        <v>03</v>
      </c>
      <c r="H3721" s="27" t="s">
        <v>11835</v>
      </c>
      <c r="I3721" s="25" t="s">
        <v>11836</v>
      </c>
      <c r="J3721" s="27" t="s">
        <v>11830</v>
      </c>
      <c r="K3721" s="25" t="s">
        <v>11837</v>
      </c>
      <c r="L3721" s="27" t="s">
        <v>42</v>
      </c>
      <c r="M3721" s="25" t="s">
        <v>43</v>
      </c>
      <c r="N3721" s="27" t="s">
        <v>43</v>
      </c>
      <c r="O3721" s="25" t="s">
        <v>43</v>
      </c>
      <c r="P3721" s="27" t="s">
        <v>43</v>
      </c>
      <c r="Q3721" s="25" t="s">
        <v>44</v>
      </c>
      <c r="R3721" s="28">
        <v>11.99</v>
      </c>
      <c r="S3721" s="29">
        <v>11.99</v>
      </c>
      <c r="T3721" s="29"/>
      <c r="U3721" s="29">
        <v>11.99</v>
      </c>
      <c r="V3721" s="1">
        <v>7.79</v>
      </c>
      <c r="W3721" s="1" t="s">
        <v>45</v>
      </c>
      <c r="X3721" s="1">
        <v>7.79</v>
      </c>
      <c r="Y3721" s="30">
        <f t="shared" si="468"/>
        <v>11.99</v>
      </c>
      <c r="Z3721" s="31">
        <f t="shared" si="469"/>
        <v>0</v>
      </c>
      <c r="AA3721" s="32">
        <f t="shared" si="470"/>
        <v>0</v>
      </c>
      <c r="AB3721" t="b">
        <f t="shared" si="471"/>
        <v>1</v>
      </c>
      <c r="AC3721" s="2" t="s">
        <v>76</v>
      </c>
      <c r="AD3721" s="2">
        <v>7.79</v>
      </c>
      <c r="AG3721" t="s">
        <v>6651</v>
      </c>
    </row>
    <row r="3722" spans="1:33" ht="16" hidden="1" x14ac:dyDescent="0.4">
      <c r="A3722" s="24" t="s">
        <v>6638</v>
      </c>
      <c r="B3722" s="25" t="s">
        <v>11741</v>
      </c>
      <c r="C3722" t="str">
        <f t="shared" si="464"/>
        <v>45</v>
      </c>
      <c r="D3722" t="str">
        <f>_xlfn.XLOOKUP(C3722,Folha2!A:A,Folha2!B:B)</f>
        <v>DPH</v>
      </c>
      <c r="E3722" s="26" t="str">
        <f t="shared" si="465"/>
        <v>070</v>
      </c>
      <c r="F3722" s="26" t="str">
        <f t="shared" si="466"/>
        <v>64</v>
      </c>
      <c r="G3722" s="26" t="str">
        <f t="shared" si="467"/>
        <v>03</v>
      </c>
      <c r="H3722" s="27" t="s">
        <v>11838</v>
      </c>
      <c r="I3722" s="25" t="s">
        <v>11839</v>
      </c>
      <c r="J3722" s="27" t="s">
        <v>11830</v>
      </c>
      <c r="K3722" s="25" t="s">
        <v>11840</v>
      </c>
      <c r="L3722" s="27" t="s">
        <v>42</v>
      </c>
      <c r="M3722" s="25" t="s">
        <v>43</v>
      </c>
      <c r="N3722" s="27" t="s">
        <v>43</v>
      </c>
      <c r="O3722" s="25" t="s">
        <v>43</v>
      </c>
      <c r="P3722" s="27" t="s">
        <v>43</v>
      </c>
      <c r="Q3722" s="25" t="s">
        <v>44</v>
      </c>
      <c r="R3722" s="28">
        <v>11.99</v>
      </c>
      <c r="S3722" s="29">
        <v>11.99</v>
      </c>
      <c r="T3722" s="29"/>
      <c r="U3722" s="29">
        <v>11.99</v>
      </c>
      <c r="V3722" s="1">
        <v>7.79</v>
      </c>
      <c r="W3722" s="1" t="s">
        <v>45</v>
      </c>
      <c r="X3722" s="1">
        <v>7.79</v>
      </c>
      <c r="Y3722" s="30">
        <f t="shared" si="468"/>
        <v>11.99</v>
      </c>
      <c r="Z3722" s="31">
        <f t="shared" si="469"/>
        <v>0</v>
      </c>
      <c r="AA3722" s="32">
        <f t="shared" si="470"/>
        <v>0</v>
      </c>
      <c r="AB3722" t="b">
        <f t="shared" si="471"/>
        <v>1</v>
      </c>
      <c r="AC3722" s="2" t="s">
        <v>76</v>
      </c>
      <c r="AD3722" s="2">
        <v>7.79</v>
      </c>
      <c r="AG3722" t="s">
        <v>6651</v>
      </c>
    </row>
    <row r="3723" spans="1:33" ht="16" hidden="1" x14ac:dyDescent="0.4">
      <c r="A3723" s="24" t="s">
        <v>6638</v>
      </c>
      <c r="B3723" s="25" t="s">
        <v>11741</v>
      </c>
      <c r="C3723" t="str">
        <f t="shared" si="464"/>
        <v>45</v>
      </c>
      <c r="D3723" t="str">
        <f>_xlfn.XLOOKUP(C3723,Folha2!A:A,Folha2!B:B)</f>
        <v>DPH</v>
      </c>
      <c r="E3723" s="26" t="str">
        <f t="shared" si="465"/>
        <v>070</v>
      </c>
      <c r="F3723" s="26" t="str">
        <f t="shared" si="466"/>
        <v>64</v>
      </c>
      <c r="G3723" s="26" t="str">
        <f t="shared" si="467"/>
        <v>03</v>
      </c>
      <c r="H3723" s="27" t="s">
        <v>11841</v>
      </c>
      <c r="I3723" s="25" t="s">
        <v>11842</v>
      </c>
      <c r="J3723" s="27" t="s">
        <v>11830</v>
      </c>
      <c r="K3723" s="25" t="s">
        <v>11843</v>
      </c>
      <c r="L3723" s="27" t="s">
        <v>42</v>
      </c>
      <c r="M3723" s="25" t="s">
        <v>43</v>
      </c>
      <c r="N3723" s="27" t="s">
        <v>43</v>
      </c>
      <c r="O3723" s="25" t="s">
        <v>43</v>
      </c>
      <c r="P3723" s="27" t="s">
        <v>43</v>
      </c>
      <c r="Q3723" s="25" t="s">
        <v>44</v>
      </c>
      <c r="R3723" s="28">
        <v>14.99</v>
      </c>
      <c r="S3723" s="29">
        <v>14.99</v>
      </c>
      <c r="T3723" s="29"/>
      <c r="U3723" s="29">
        <v>14.99</v>
      </c>
      <c r="V3723" s="1">
        <v>11.24</v>
      </c>
      <c r="W3723" s="1" t="s">
        <v>45</v>
      </c>
      <c r="X3723" s="1">
        <v>11.24</v>
      </c>
      <c r="Y3723" s="30">
        <f t="shared" si="468"/>
        <v>14.99</v>
      </c>
      <c r="Z3723" s="31">
        <f t="shared" si="469"/>
        <v>0</v>
      </c>
      <c r="AA3723" s="32">
        <f t="shared" si="470"/>
        <v>0</v>
      </c>
      <c r="AB3723" t="b">
        <f t="shared" si="471"/>
        <v>1</v>
      </c>
      <c r="AC3723" s="2" t="s">
        <v>76</v>
      </c>
      <c r="AD3723" s="2">
        <v>11.24</v>
      </c>
      <c r="AG3723" t="s">
        <v>6651</v>
      </c>
    </row>
    <row r="3724" spans="1:33" ht="16" hidden="1" x14ac:dyDescent="0.4">
      <c r="A3724" s="24" t="s">
        <v>6638</v>
      </c>
      <c r="B3724" s="25" t="s">
        <v>11741</v>
      </c>
      <c r="C3724" t="str">
        <f t="shared" si="464"/>
        <v>45</v>
      </c>
      <c r="D3724" t="str">
        <f>_xlfn.XLOOKUP(C3724,Folha2!A:A,Folha2!B:B)</f>
        <v>DPH</v>
      </c>
      <c r="E3724" s="26" t="str">
        <f t="shared" si="465"/>
        <v>070</v>
      </c>
      <c r="F3724" s="26" t="str">
        <f t="shared" si="466"/>
        <v>64</v>
      </c>
      <c r="G3724" s="26" t="str">
        <f t="shared" si="467"/>
        <v>03</v>
      </c>
      <c r="H3724" s="27" t="s">
        <v>11844</v>
      </c>
      <c r="I3724" s="25" t="s">
        <v>11845</v>
      </c>
      <c r="J3724" s="27" t="s">
        <v>11830</v>
      </c>
      <c r="K3724" s="25" t="s">
        <v>11846</v>
      </c>
      <c r="L3724" s="27" t="s">
        <v>42</v>
      </c>
      <c r="M3724" s="25" t="s">
        <v>43</v>
      </c>
      <c r="N3724" s="27" t="s">
        <v>43</v>
      </c>
      <c r="O3724" s="25" t="s">
        <v>43</v>
      </c>
      <c r="P3724" s="27" t="s">
        <v>43</v>
      </c>
      <c r="Q3724" s="25" t="s">
        <v>44</v>
      </c>
      <c r="R3724" s="28">
        <v>16.79</v>
      </c>
      <c r="S3724" s="29">
        <v>16.79</v>
      </c>
      <c r="T3724" s="29">
        <v>16.79</v>
      </c>
      <c r="U3724" s="29">
        <v>16.79</v>
      </c>
      <c r="V3724" s="1" t="s">
        <v>45</v>
      </c>
      <c r="W3724" s="1" t="s">
        <v>45</v>
      </c>
      <c r="X3724" s="1" t="s">
        <v>45</v>
      </c>
      <c r="Y3724" s="30">
        <f t="shared" si="468"/>
        <v>16.79</v>
      </c>
      <c r="Z3724" s="31">
        <f t="shared" si="469"/>
        <v>0</v>
      </c>
      <c r="AA3724" s="32">
        <f t="shared" si="470"/>
        <v>0</v>
      </c>
      <c r="AB3724" t="b">
        <f t="shared" si="471"/>
        <v>1</v>
      </c>
      <c r="AC3724" s="2" t="s">
        <v>76</v>
      </c>
      <c r="AD3724" s="2">
        <v>12.59</v>
      </c>
      <c r="AG3724" t="s">
        <v>6651</v>
      </c>
    </row>
    <row r="3725" spans="1:33" ht="16" hidden="1" x14ac:dyDescent="0.4">
      <c r="A3725" s="24" t="s">
        <v>6638</v>
      </c>
      <c r="B3725" s="25" t="s">
        <v>11741</v>
      </c>
      <c r="C3725" t="str">
        <f t="shared" si="464"/>
        <v>45</v>
      </c>
      <c r="D3725" t="str">
        <f>_xlfn.XLOOKUP(C3725,Folha2!A:A,Folha2!B:B)</f>
        <v>DPH</v>
      </c>
      <c r="E3725" s="26" t="str">
        <f t="shared" si="465"/>
        <v>070</v>
      </c>
      <c r="F3725" s="26" t="str">
        <f t="shared" si="466"/>
        <v>64</v>
      </c>
      <c r="G3725" s="26" t="str">
        <f t="shared" si="467"/>
        <v>03</v>
      </c>
      <c r="H3725" s="27" t="s">
        <v>11847</v>
      </c>
      <c r="I3725" s="25" t="s">
        <v>11848</v>
      </c>
      <c r="J3725" s="27" t="s">
        <v>11830</v>
      </c>
      <c r="K3725" s="25" t="s">
        <v>11849</v>
      </c>
      <c r="L3725" s="27" t="s">
        <v>42</v>
      </c>
      <c r="M3725" s="25" t="s">
        <v>43</v>
      </c>
      <c r="N3725" s="27" t="s">
        <v>43</v>
      </c>
      <c r="O3725" s="25" t="s">
        <v>43</v>
      </c>
      <c r="P3725" s="27" t="s">
        <v>43</v>
      </c>
      <c r="Q3725" s="25" t="s">
        <v>44</v>
      </c>
      <c r="R3725" s="28">
        <v>17.989999999999998</v>
      </c>
      <c r="S3725" s="29">
        <v>17.989999999999998</v>
      </c>
      <c r="T3725" s="29"/>
      <c r="U3725" s="29"/>
      <c r="V3725" s="1">
        <v>13.49</v>
      </c>
      <c r="W3725" s="1" t="s">
        <v>45</v>
      </c>
      <c r="X3725" s="1" t="s">
        <v>45</v>
      </c>
      <c r="Y3725" s="30">
        <f t="shared" si="468"/>
        <v>17.989999999999998</v>
      </c>
      <c r="Z3725" s="31">
        <f t="shared" si="469"/>
        <v>0</v>
      </c>
      <c r="AA3725" s="32">
        <f t="shared" si="470"/>
        <v>0</v>
      </c>
      <c r="AB3725" t="b">
        <f t="shared" si="471"/>
        <v>1</v>
      </c>
      <c r="AC3725" s="2" t="s">
        <v>76</v>
      </c>
      <c r="AD3725" s="2">
        <v>13.49</v>
      </c>
      <c r="AG3725" t="s">
        <v>6651</v>
      </c>
    </row>
    <row r="3726" spans="1:33" ht="16" hidden="1" x14ac:dyDescent="0.4">
      <c r="A3726" s="24" t="s">
        <v>6638</v>
      </c>
      <c r="B3726" s="25" t="s">
        <v>11741</v>
      </c>
      <c r="C3726" t="str">
        <f t="shared" si="464"/>
        <v>45</v>
      </c>
      <c r="D3726" t="str">
        <f>_xlfn.XLOOKUP(C3726,Folha2!A:A,Folha2!B:B)</f>
        <v>DPH</v>
      </c>
      <c r="E3726" s="26" t="str">
        <f t="shared" si="465"/>
        <v>070</v>
      </c>
      <c r="F3726" s="26" t="str">
        <f t="shared" si="466"/>
        <v>64</v>
      </c>
      <c r="G3726" s="26" t="str">
        <f t="shared" si="467"/>
        <v>03</v>
      </c>
      <c r="H3726" s="27" t="s">
        <v>11850</v>
      </c>
      <c r="I3726" s="25" t="s">
        <v>11851</v>
      </c>
      <c r="J3726" s="27" t="s">
        <v>11830</v>
      </c>
      <c r="K3726" s="25" t="s">
        <v>11852</v>
      </c>
      <c r="L3726" s="27" t="s">
        <v>42</v>
      </c>
      <c r="M3726" s="25" t="s">
        <v>43</v>
      </c>
      <c r="N3726" s="27" t="s">
        <v>43</v>
      </c>
      <c r="O3726" s="25" t="s">
        <v>43</v>
      </c>
      <c r="P3726" s="27" t="s">
        <v>43</v>
      </c>
      <c r="Q3726" s="25" t="s">
        <v>44</v>
      </c>
      <c r="R3726" s="28">
        <v>18.649999999999999</v>
      </c>
      <c r="S3726" s="29">
        <v>18.649999999999999</v>
      </c>
      <c r="T3726" s="29"/>
      <c r="U3726" s="29">
        <v>18.649999999999999</v>
      </c>
      <c r="V3726" s="1">
        <v>13.98</v>
      </c>
      <c r="W3726" s="1" t="s">
        <v>45</v>
      </c>
      <c r="X3726" s="1" t="s">
        <v>45</v>
      </c>
      <c r="Y3726" s="30">
        <f t="shared" si="468"/>
        <v>18.649999999999999</v>
      </c>
      <c r="Z3726" s="31">
        <f t="shared" si="469"/>
        <v>0</v>
      </c>
      <c r="AA3726" s="32">
        <f t="shared" si="470"/>
        <v>0</v>
      </c>
      <c r="AB3726" t="b">
        <f t="shared" si="471"/>
        <v>1</v>
      </c>
      <c r="AC3726" s="2" t="s">
        <v>76</v>
      </c>
      <c r="AD3726" s="2">
        <v>13.98</v>
      </c>
      <c r="AG3726" t="s">
        <v>6651</v>
      </c>
    </row>
    <row r="3727" spans="1:33" ht="16" hidden="1" x14ac:dyDescent="0.4">
      <c r="A3727" s="24" t="s">
        <v>6638</v>
      </c>
      <c r="B3727" s="25" t="s">
        <v>11741</v>
      </c>
      <c r="C3727" t="str">
        <f t="shared" si="464"/>
        <v>45</v>
      </c>
      <c r="D3727" t="str">
        <f>_xlfn.XLOOKUP(C3727,Folha2!A:A,Folha2!B:B)</f>
        <v>DPH</v>
      </c>
      <c r="E3727" s="26" t="str">
        <f t="shared" si="465"/>
        <v>070</v>
      </c>
      <c r="F3727" s="26" t="str">
        <f t="shared" si="466"/>
        <v>64</v>
      </c>
      <c r="G3727" s="26" t="str">
        <f t="shared" si="467"/>
        <v>03</v>
      </c>
      <c r="H3727" s="27" t="s">
        <v>11853</v>
      </c>
      <c r="I3727" s="25" t="s">
        <v>11854</v>
      </c>
      <c r="J3727" s="27" t="s">
        <v>11830</v>
      </c>
      <c r="K3727" s="25" t="s">
        <v>11855</v>
      </c>
      <c r="L3727" s="27" t="s">
        <v>42</v>
      </c>
      <c r="M3727" s="25" t="s">
        <v>43</v>
      </c>
      <c r="N3727" s="27" t="s">
        <v>43</v>
      </c>
      <c r="O3727" s="25" t="s">
        <v>43</v>
      </c>
      <c r="P3727" s="27" t="s">
        <v>43</v>
      </c>
      <c r="Q3727" s="25" t="s">
        <v>44</v>
      </c>
      <c r="R3727" s="28">
        <v>18.989999999999998</v>
      </c>
      <c r="S3727" s="29">
        <v>18.989999999999998</v>
      </c>
      <c r="T3727" s="29"/>
      <c r="U3727" s="29"/>
      <c r="V3727" s="1">
        <v>14.24</v>
      </c>
      <c r="W3727" s="1" t="s">
        <v>45</v>
      </c>
      <c r="X3727" s="1" t="s">
        <v>45</v>
      </c>
      <c r="Y3727" s="30">
        <f t="shared" si="468"/>
        <v>18.989999999999998</v>
      </c>
      <c r="Z3727" s="31">
        <f t="shared" si="469"/>
        <v>0</v>
      </c>
      <c r="AA3727" s="32">
        <f t="shared" si="470"/>
        <v>0</v>
      </c>
      <c r="AB3727" t="b">
        <f t="shared" si="471"/>
        <v>1</v>
      </c>
      <c r="AC3727" s="2" t="s">
        <v>76</v>
      </c>
      <c r="AD3727" s="2">
        <v>14.24</v>
      </c>
      <c r="AG3727" t="s">
        <v>6651</v>
      </c>
    </row>
    <row r="3728" spans="1:33" ht="16" hidden="1" x14ac:dyDescent="0.4">
      <c r="A3728" s="24" t="s">
        <v>6638</v>
      </c>
      <c r="B3728" s="25" t="s">
        <v>11741</v>
      </c>
      <c r="C3728" t="str">
        <f t="shared" si="464"/>
        <v>45</v>
      </c>
      <c r="D3728" t="str">
        <f>_xlfn.XLOOKUP(C3728,Folha2!A:A,Folha2!B:B)</f>
        <v>DPH</v>
      </c>
      <c r="E3728" s="26" t="str">
        <f t="shared" si="465"/>
        <v>070</v>
      </c>
      <c r="F3728" s="26" t="str">
        <f t="shared" si="466"/>
        <v>64</v>
      </c>
      <c r="G3728" s="26" t="str">
        <f t="shared" si="467"/>
        <v>03</v>
      </c>
      <c r="H3728" s="27" t="s">
        <v>11856</v>
      </c>
      <c r="I3728" s="25" t="s">
        <v>11857</v>
      </c>
      <c r="J3728" s="27" t="s">
        <v>11830</v>
      </c>
      <c r="K3728" s="25" t="s">
        <v>11858</v>
      </c>
      <c r="L3728" s="27" t="s">
        <v>42</v>
      </c>
      <c r="M3728" s="25" t="s">
        <v>43</v>
      </c>
      <c r="N3728" s="27" t="s">
        <v>43</v>
      </c>
      <c r="O3728" s="25" t="s">
        <v>43</v>
      </c>
      <c r="P3728" s="27" t="s">
        <v>43</v>
      </c>
      <c r="Q3728" s="25" t="s">
        <v>44</v>
      </c>
      <c r="R3728" s="28">
        <v>19.989999999999998</v>
      </c>
      <c r="S3728" s="29">
        <v>19.989999999999998</v>
      </c>
      <c r="T3728" s="29"/>
      <c r="U3728" s="29">
        <v>19.989999999999998</v>
      </c>
      <c r="V3728" s="1">
        <v>14.99</v>
      </c>
      <c r="W3728" s="1" t="s">
        <v>45</v>
      </c>
      <c r="X3728" s="1">
        <v>14.99</v>
      </c>
      <c r="Y3728" s="30">
        <f t="shared" si="468"/>
        <v>19.989999999999998</v>
      </c>
      <c r="Z3728" s="31">
        <f t="shared" si="469"/>
        <v>0</v>
      </c>
      <c r="AA3728" s="32">
        <f t="shared" si="470"/>
        <v>0</v>
      </c>
      <c r="AB3728" t="b">
        <f t="shared" si="471"/>
        <v>1</v>
      </c>
      <c r="AC3728" s="2" t="s">
        <v>76</v>
      </c>
      <c r="AD3728" s="2">
        <v>14.99</v>
      </c>
      <c r="AG3728" t="s">
        <v>6651</v>
      </c>
    </row>
    <row r="3729" spans="1:33" ht="16" hidden="1" x14ac:dyDescent="0.4">
      <c r="A3729" s="24" t="s">
        <v>6638</v>
      </c>
      <c r="B3729" s="25" t="s">
        <v>11741</v>
      </c>
      <c r="C3729" t="str">
        <f t="shared" si="464"/>
        <v>45</v>
      </c>
      <c r="D3729" t="str">
        <f>_xlfn.XLOOKUP(C3729,Folha2!A:A,Folha2!B:B)</f>
        <v>DPH</v>
      </c>
      <c r="E3729" s="26" t="str">
        <f t="shared" si="465"/>
        <v>070</v>
      </c>
      <c r="F3729" s="26" t="str">
        <f t="shared" si="466"/>
        <v>64</v>
      </c>
      <c r="G3729" s="26" t="str">
        <f t="shared" si="467"/>
        <v>03</v>
      </c>
      <c r="H3729" s="27" t="s">
        <v>11859</v>
      </c>
      <c r="I3729" s="25" t="s">
        <v>11860</v>
      </c>
      <c r="J3729" s="27" t="s">
        <v>11830</v>
      </c>
      <c r="K3729" s="25" t="s">
        <v>11861</v>
      </c>
      <c r="L3729" s="27" t="s">
        <v>42</v>
      </c>
      <c r="M3729" s="25" t="s">
        <v>43</v>
      </c>
      <c r="N3729" s="27" t="s">
        <v>43</v>
      </c>
      <c r="O3729" s="25" t="s">
        <v>43</v>
      </c>
      <c r="P3729" s="27" t="s">
        <v>43</v>
      </c>
      <c r="Q3729" s="25" t="s">
        <v>44</v>
      </c>
      <c r="R3729" s="28">
        <v>20.79</v>
      </c>
      <c r="S3729" s="29">
        <v>20.79</v>
      </c>
      <c r="T3729" s="29"/>
      <c r="U3729" s="29">
        <v>20.79</v>
      </c>
      <c r="V3729" s="1">
        <v>15.59</v>
      </c>
      <c r="W3729" s="1" t="s">
        <v>45</v>
      </c>
      <c r="X3729" s="1" t="s">
        <v>45</v>
      </c>
      <c r="Y3729" s="30">
        <f t="shared" si="468"/>
        <v>20.79</v>
      </c>
      <c r="Z3729" s="31">
        <f t="shared" si="469"/>
        <v>0</v>
      </c>
      <c r="AA3729" s="32">
        <f t="shared" si="470"/>
        <v>0</v>
      </c>
      <c r="AB3729" t="b">
        <f t="shared" si="471"/>
        <v>1</v>
      </c>
      <c r="AC3729" s="2" t="s">
        <v>76</v>
      </c>
      <c r="AD3729" s="2">
        <v>15.59</v>
      </c>
      <c r="AG3729" t="s">
        <v>6651</v>
      </c>
    </row>
    <row r="3730" spans="1:33" ht="16" hidden="1" x14ac:dyDescent="0.4">
      <c r="A3730" s="24" t="s">
        <v>6638</v>
      </c>
      <c r="B3730" s="25" t="s">
        <v>11862</v>
      </c>
      <c r="C3730" t="str">
        <f t="shared" si="464"/>
        <v>45</v>
      </c>
      <c r="D3730" t="str">
        <f>_xlfn.XLOOKUP(C3730,Folha2!A:A,Folha2!B:B)</f>
        <v>DPH</v>
      </c>
      <c r="E3730" s="26" t="str">
        <f t="shared" si="465"/>
        <v>070</v>
      </c>
      <c r="F3730" s="26" t="str">
        <f t="shared" si="466"/>
        <v>64</v>
      </c>
      <c r="G3730" s="26" t="str">
        <f t="shared" si="467"/>
        <v>04</v>
      </c>
      <c r="H3730" s="27" t="s">
        <v>11863</v>
      </c>
      <c r="I3730" s="25" t="s">
        <v>11864</v>
      </c>
      <c r="J3730" s="27" t="s">
        <v>11744</v>
      </c>
      <c r="K3730" s="25" t="s">
        <v>11865</v>
      </c>
      <c r="L3730" s="27" t="s">
        <v>42</v>
      </c>
      <c r="M3730" s="25" t="s">
        <v>43</v>
      </c>
      <c r="N3730" s="27" t="s">
        <v>43</v>
      </c>
      <c r="O3730" s="25" t="s">
        <v>43</v>
      </c>
      <c r="P3730" s="27" t="s">
        <v>43</v>
      </c>
      <c r="Q3730" s="25" t="s">
        <v>186</v>
      </c>
      <c r="R3730" s="28">
        <v>3.99</v>
      </c>
      <c r="S3730" s="29">
        <v>3.99</v>
      </c>
      <c r="T3730" s="29"/>
      <c r="U3730" s="29">
        <v>3.99</v>
      </c>
      <c r="V3730" s="1">
        <v>2.99</v>
      </c>
      <c r="W3730" s="1" t="s">
        <v>45</v>
      </c>
      <c r="X3730" s="1">
        <v>2.99</v>
      </c>
      <c r="Y3730" s="30">
        <f t="shared" si="468"/>
        <v>3.99</v>
      </c>
      <c r="Z3730" s="31">
        <f t="shared" si="469"/>
        <v>0</v>
      </c>
      <c r="AA3730" s="32">
        <f t="shared" si="470"/>
        <v>0</v>
      </c>
      <c r="AB3730" t="b">
        <f t="shared" si="471"/>
        <v>1</v>
      </c>
      <c r="AC3730" s="2" t="s">
        <v>70</v>
      </c>
      <c r="AD3730" s="2">
        <v>2.99</v>
      </c>
      <c r="AG3730" t="s">
        <v>6651</v>
      </c>
    </row>
    <row r="3731" spans="1:33" ht="16" hidden="1" x14ac:dyDescent="0.4">
      <c r="A3731" s="24" t="s">
        <v>6638</v>
      </c>
      <c r="B3731" s="25" t="s">
        <v>11862</v>
      </c>
      <c r="C3731" t="str">
        <f t="shared" si="464"/>
        <v>45</v>
      </c>
      <c r="D3731" t="str">
        <f>_xlfn.XLOOKUP(C3731,Folha2!A:A,Folha2!B:B)</f>
        <v>DPH</v>
      </c>
      <c r="E3731" s="26" t="str">
        <f t="shared" si="465"/>
        <v>070</v>
      </c>
      <c r="F3731" s="26" t="str">
        <f t="shared" si="466"/>
        <v>64</v>
      </c>
      <c r="G3731" s="26" t="str">
        <f t="shared" si="467"/>
        <v>04</v>
      </c>
      <c r="H3731" s="27" t="s">
        <v>11866</v>
      </c>
      <c r="I3731" s="25" t="s">
        <v>11867</v>
      </c>
      <c r="J3731" s="27" t="s">
        <v>11744</v>
      </c>
      <c r="K3731" s="25" t="s">
        <v>11868</v>
      </c>
      <c r="L3731" s="27" t="s">
        <v>42</v>
      </c>
      <c r="M3731" s="25" t="s">
        <v>43</v>
      </c>
      <c r="N3731" s="27" t="s">
        <v>43</v>
      </c>
      <c r="O3731" s="25" t="s">
        <v>43</v>
      </c>
      <c r="P3731" s="27" t="s">
        <v>43</v>
      </c>
      <c r="Q3731" s="25" t="s">
        <v>186</v>
      </c>
      <c r="R3731" s="28">
        <v>3.99</v>
      </c>
      <c r="S3731" s="29">
        <v>3.99</v>
      </c>
      <c r="T3731" s="29"/>
      <c r="U3731" s="29">
        <v>3.99</v>
      </c>
      <c r="V3731" s="1">
        <v>2.99</v>
      </c>
      <c r="W3731" s="1" t="s">
        <v>45</v>
      </c>
      <c r="X3731" s="1">
        <v>2.99</v>
      </c>
      <c r="Y3731" s="30">
        <f t="shared" si="468"/>
        <v>3.99</v>
      </c>
      <c r="Z3731" s="31">
        <f t="shared" si="469"/>
        <v>0</v>
      </c>
      <c r="AA3731" s="32">
        <f t="shared" si="470"/>
        <v>0</v>
      </c>
      <c r="AB3731" t="b">
        <f t="shared" si="471"/>
        <v>1</v>
      </c>
      <c r="AC3731" s="2" t="s">
        <v>70</v>
      </c>
      <c r="AD3731" s="2">
        <v>2.99</v>
      </c>
      <c r="AG3731" t="s">
        <v>6651</v>
      </c>
    </row>
    <row r="3732" spans="1:33" ht="16" hidden="1" x14ac:dyDescent="0.4">
      <c r="A3732" s="24" t="s">
        <v>6638</v>
      </c>
      <c r="B3732" s="25" t="s">
        <v>11862</v>
      </c>
      <c r="C3732" t="str">
        <f t="shared" si="464"/>
        <v>45</v>
      </c>
      <c r="D3732" t="str">
        <f>_xlfn.XLOOKUP(C3732,Folha2!A:A,Folha2!B:B)</f>
        <v>DPH</v>
      </c>
      <c r="E3732" s="26" t="str">
        <f t="shared" si="465"/>
        <v>070</v>
      </c>
      <c r="F3732" s="26" t="str">
        <f t="shared" si="466"/>
        <v>64</v>
      </c>
      <c r="G3732" s="26" t="str">
        <f t="shared" si="467"/>
        <v>04</v>
      </c>
      <c r="H3732" s="27" t="s">
        <v>11869</v>
      </c>
      <c r="I3732" s="25" t="s">
        <v>11870</v>
      </c>
      <c r="J3732" s="27" t="s">
        <v>11744</v>
      </c>
      <c r="K3732" s="25" t="s">
        <v>11871</v>
      </c>
      <c r="L3732" s="27" t="s">
        <v>42</v>
      </c>
      <c r="M3732" s="25" t="s">
        <v>43</v>
      </c>
      <c r="N3732" s="27" t="s">
        <v>43</v>
      </c>
      <c r="O3732" s="25" t="s">
        <v>43</v>
      </c>
      <c r="P3732" s="27" t="s">
        <v>43</v>
      </c>
      <c r="Q3732" s="25" t="s">
        <v>186</v>
      </c>
      <c r="R3732" s="28">
        <v>5.49</v>
      </c>
      <c r="S3732" s="29">
        <v>5.49</v>
      </c>
      <c r="T3732" s="29"/>
      <c r="U3732" s="29">
        <v>5.49</v>
      </c>
      <c r="V3732" s="1">
        <v>4.1100000000000003</v>
      </c>
      <c r="W3732" s="1" t="s">
        <v>45</v>
      </c>
      <c r="X3732" s="1" t="s">
        <v>45</v>
      </c>
      <c r="Y3732" s="30">
        <f t="shared" si="468"/>
        <v>5.49</v>
      </c>
      <c r="Z3732" s="31">
        <f t="shared" si="469"/>
        <v>0</v>
      </c>
      <c r="AA3732" s="32">
        <f t="shared" si="470"/>
        <v>0</v>
      </c>
      <c r="AB3732" t="b">
        <f t="shared" si="471"/>
        <v>1</v>
      </c>
      <c r="AC3732" s="2" t="s">
        <v>70</v>
      </c>
      <c r="AD3732" s="2">
        <v>4.0999999999999996</v>
      </c>
      <c r="AG3732" t="s">
        <v>6651</v>
      </c>
    </row>
    <row r="3733" spans="1:33" ht="16" hidden="1" x14ac:dyDescent="0.4">
      <c r="A3733" s="24" t="s">
        <v>6638</v>
      </c>
      <c r="B3733" s="25" t="s">
        <v>11862</v>
      </c>
      <c r="C3733" t="str">
        <f t="shared" si="464"/>
        <v>45</v>
      </c>
      <c r="D3733" t="str">
        <f>_xlfn.XLOOKUP(C3733,Folha2!A:A,Folha2!B:B)</f>
        <v>DPH</v>
      </c>
      <c r="E3733" s="26" t="str">
        <f t="shared" si="465"/>
        <v>070</v>
      </c>
      <c r="F3733" s="26" t="str">
        <f t="shared" si="466"/>
        <v>64</v>
      </c>
      <c r="G3733" s="26" t="str">
        <f t="shared" si="467"/>
        <v>04</v>
      </c>
      <c r="H3733" s="27" t="s">
        <v>11872</v>
      </c>
      <c r="I3733" s="25" t="s">
        <v>11873</v>
      </c>
      <c r="J3733" s="27" t="s">
        <v>11744</v>
      </c>
      <c r="K3733" s="25" t="s">
        <v>11874</v>
      </c>
      <c r="L3733" s="27" t="s">
        <v>42</v>
      </c>
      <c r="M3733" s="25" t="s">
        <v>43</v>
      </c>
      <c r="N3733" s="27" t="s">
        <v>43</v>
      </c>
      <c r="O3733" s="25" t="s">
        <v>43</v>
      </c>
      <c r="P3733" s="27" t="s">
        <v>43</v>
      </c>
      <c r="Q3733" s="25" t="s">
        <v>186</v>
      </c>
      <c r="R3733" s="28">
        <v>5.49</v>
      </c>
      <c r="S3733" s="29">
        <v>5.49</v>
      </c>
      <c r="T3733" s="29"/>
      <c r="U3733" s="29">
        <v>5.49</v>
      </c>
      <c r="V3733" s="1">
        <v>4.1100000000000003</v>
      </c>
      <c r="W3733" s="1" t="s">
        <v>45</v>
      </c>
      <c r="X3733" s="1" t="s">
        <v>45</v>
      </c>
      <c r="Y3733" s="30">
        <f t="shared" si="468"/>
        <v>5.49</v>
      </c>
      <c r="Z3733" s="31">
        <f t="shared" si="469"/>
        <v>0</v>
      </c>
      <c r="AA3733" s="32">
        <f t="shared" si="470"/>
        <v>0</v>
      </c>
      <c r="AB3733" t="b">
        <f t="shared" si="471"/>
        <v>1</v>
      </c>
      <c r="AC3733" s="2" t="s">
        <v>70</v>
      </c>
      <c r="AD3733" s="2">
        <v>4.0999999999999996</v>
      </c>
      <c r="AG3733" t="s">
        <v>6651</v>
      </c>
    </row>
    <row r="3734" spans="1:33" ht="16" hidden="1" x14ac:dyDescent="0.4">
      <c r="A3734" s="24" t="s">
        <v>6638</v>
      </c>
      <c r="B3734" s="25" t="s">
        <v>11862</v>
      </c>
      <c r="C3734" t="str">
        <f t="shared" si="464"/>
        <v>45</v>
      </c>
      <c r="D3734" t="str">
        <f>_xlfn.XLOOKUP(C3734,Folha2!A:A,Folha2!B:B)</f>
        <v>DPH</v>
      </c>
      <c r="E3734" s="26" t="str">
        <f t="shared" si="465"/>
        <v>070</v>
      </c>
      <c r="F3734" s="26" t="str">
        <f t="shared" si="466"/>
        <v>64</v>
      </c>
      <c r="G3734" s="26" t="str">
        <f t="shared" si="467"/>
        <v>04</v>
      </c>
      <c r="H3734" s="27" t="s">
        <v>11875</v>
      </c>
      <c r="I3734" s="25" t="s">
        <v>11876</v>
      </c>
      <c r="J3734" s="27" t="s">
        <v>11744</v>
      </c>
      <c r="K3734" s="25" t="s">
        <v>11877</v>
      </c>
      <c r="L3734" s="27" t="s">
        <v>42</v>
      </c>
      <c r="M3734" s="25" t="s">
        <v>43</v>
      </c>
      <c r="N3734" s="27" t="s">
        <v>43</v>
      </c>
      <c r="O3734" s="25" t="s">
        <v>43</v>
      </c>
      <c r="P3734" s="27" t="s">
        <v>43</v>
      </c>
      <c r="Q3734" s="25" t="s">
        <v>186</v>
      </c>
      <c r="R3734" s="28">
        <v>5.59</v>
      </c>
      <c r="S3734" s="29">
        <v>5.59</v>
      </c>
      <c r="T3734" s="29"/>
      <c r="U3734" s="29"/>
      <c r="V3734" s="1">
        <v>4.1900000000000004</v>
      </c>
      <c r="W3734" s="1" t="s">
        <v>45</v>
      </c>
      <c r="X3734" s="1" t="s">
        <v>45</v>
      </c>
      <c r="Y3734" s="30">
        <f t="shared" si="468"/>
        <v>5.59</v>
      </c>
      <c r="Z3734" s="31">
        <f t="shared" si="469"/>
        <v>0</v>
      </c>
      <c r="AA3734" s="32">
        <f t="shared" si="470"/>
        <v>0</v>
      </c>
      <c r="AB3734" t="b">
        <f t="shared" si="471"/>
        <v>1</v>
      </c>
      <c r="AC3734" s="2" t="s">
        <v>70</v>
      </c>
      <c r="AD3734" s="2">
        <v>4.1900000000000004</v>
      </c>
      <c r="AG3734" t="s">
        <v>6651</v>
      </c>
    </row>
    <row r="3735" spans="1:33" ht="16" hidden="1" x14ac:dyDescent="0.4">
      <c r="A3735" s="24" t="s">
        <v>6638</v>
      </c>
      <c r="B3735" s="25" t="s">
        <v>11862</v>
      </c>
      <c r="C3735" t="str">
        <f t="shared" si="464"/>
        <v>45</v>
      </c>
      <c r="D3735" t="str">
        <f>_xlfn.XLOOKUP(C3735,Folha2!A:A,Folha2!B:B)</f>
        <v>DPH</v>
      </c>
      <c r="E3735" s="26" t="str">
        <f t="shared" si="465"/>
        <v>070</v>
      </c>
      <c r="F3735" s="26" t="str">
        <f t="shared" si="466"/>
        <v>64</v>
      </c>
      <c r="G3735" s="26" t="str">
        <f t="shared" si="467"/>
        <v>04</v>
      </c>
      <c r="H3735" s="27" t="s">
        <v>11878</v>
      </c>
      <c r="I3735" s="25" t="s">
        <v>11879</v>
      </c>
      <c r="J3735" s="27" t="s">
        <v>11744</v>
      </c>
      <c r="K3735" s="25" t="s">
        <v>11880</v>
      </c>
      <c r="L3735" s="27" t="s">
        <v>42</v>
      </c>
      <c r="M3735" s="25" t="s">
        <v>43</v>
      </c>
      <c r="N3735" s="27" t="s">
        <v>43</v>
      </c>
      <c r="O3735" s="25" t="s">
        <v>43</v>
      </c>
      <c r="P3735" s="27" t="s">
        <v>43</v>
      </c>
      <c r="Q3735" s="25" t="s">
        <v>186</v>
      </c>
      <c r="R3735" s="28">
        <v>5.59</v>
      </c>
      <c r="S3735" s="29">
        <v>5.59</v>
      </c>
      <c r="T3735" s="29"/>
      <c r="U3735" s="29">
        <v>5.59</v>
      </c>
      <c r="V3735" s="1">
        <v>4.1900000000000004</v>
      </c>
      <c r="W3735" s="1" t="s">
        <v>45</v>
      </c>
      <c r="X3735" s="1" t="s">
        <v>45</v>
      </c>
      <c r="Y3735" s="30">
        <f t="shared" si="468"/>
        <v>5.59</v>
      </c>
      <c r="Z3735" s="31">
        <f t="shared" si="469"/>
        <v>0</v>
      </c>
      <c r="AA3735" s="32">
        <f t="shared" si="470"/>
        <v>0</v>
      </c>
      <c r="AB3735" t="b">
        <f t="shared" si="471"/>
        <v>1</v>
      </c>
      <c r="AC3735" s="2" t="s">
        <v>70</v>
      </c>
      <c r="AD3735" s="2">
        <v>4.1900000000000004</v>
      </c>
      <c r="AG3735" t="s">
        <v>6651</v>
      </c>
    </row>
    <row r="3736" spans="1:33" ht="16" hidden="1" x14ac:dyDescent="0.4">
      <c r="A3736" s="24" t="s">
        <v>6638</v>
      </c>
      <c r="B3736" s="25" t="s">
        <v>11862</v>
      </c>
      <c r="C3736" t="str">
        <f t="shared" si="464"/>
        <v>45</v>
      </c>
      <c r="D3736" t="str">
        <f>_xlfn.XLOOKUP(C3736,Folha2!A:A,Folha2!B:B)</f>
        <v>DPH</v>
      </c>
      <c r="E3736" s="26" t="str">
        <f t="shared" si="465"/>
        <v>070</v>
      </c>
      <c r="F3736" s="26" t="str">
        <f t="shared" si="466"/>
        <v>64</v>
      </c>
      <c r="G3736" s="26" t="str">
        <f t="shared" si="467"/>
        <v>04</v>
      </c>
      <c r="H3736" s="27" t="s">
        <v>11881</v>
      </c>
      <c r="I3736" s="25" t="s">
        <v>11882</v>
      </c>
      <c r="J3736" s="27" t="s">
        <v>11744</v>
      </c>
      <c r="K3736" s="25" t="s">
        <v>11883</v>
      </c>
      <c r="L3736" s="27" t="s">
        <v>42</v>
      </c>
      <c r="M3736" s="25" t="s">
        <v>43</v>
      </c>
      <c r="N3736" s="27" t="s">
        <v>43</v>
      </c>
      <c r="O3736" s="25" t="s">
        <v>43</v>
      </c>
      <c r="P3736" s="27" t="s">
        <v>43</v>
      </c>
      <c r="Q3736" s="25" t="s">
        <v>1635</v>
      </c>
      <c r="R3736" s="28">
        <v>6.69</v>
      </c>
      <c r="S3736" s="29">
        <v>6.69</v>
      </c>
      <c r="T3736" s="29"/>
      <c r="U3736" s="29">
        <v>6.69</v>
      </c>
      <c r="V3736" s="1">
        <v>5.01</v>
      </c>
      <c r="W3736" s="1" t="s">
        <v>45</v>
      </c>
      <c r="X3736" s="1" t="s">
        <v>45</v>
      </c>
      <c r="Y3736" s="30">
        <f t="shared" si="468"/>
        <v>6.69</v>
      </c>
      <c r="Z3736" s="31">
        <f t="shared" si="469"/>
        <v>0</v>
      </c>
      <c r="AA3736" s="32">
        <f t="shared" si="470"/>
        <v>0</v>
      </c>
      <c r="AB3736" t="b">
        <f t="shared" si="471"/>
        <v>1</v>
      </c>
      <c r="AC3736" s="2" t="s">
        <v>70</v>
      </c>
      <c r="AD3736" s="2">
        <v>4.99</v>
      </c>
      <c r="AG3736" t="s">
        <v>6651</v>
      </c>
    </row>
    <row r="3737" spans="1:33" ht="16" hidden="1" x14ac:dyDescent="0.4">
      <c r="A3737" s="24" t="s">
        <v>6638</v>
      </c>
      <c r="B3737" s="25" t="s">
        <v>11862</v>
      </c>
      <c r="C3737" t="str">
        <f t="shared" si="464"/>
        <v>45</v>
      </c>
      <c r="D3737" t="str">
        <f>_xlfn.XLOOKUP(C3737,Folha2!A:A,Folha2!B:B)</f>
        <v>DPH</v>
      </c>
      <c r="E3737" s="26" t="str">
        <f t="shared" si="465"/>
        <v>070</v>
      </c>
      <c r="F3737" s="26" t="str">
        <f t="shared" si="466"/>
        <v>64</v>
      </c>
      <c r="G3737" s="26" t="str">
        <f t="shared" si="467"/>
        <v>04</v>
      </c>
      <c r="H3737" s="27" t="s">
        <v>11884</v>
      </c>
      <c r="I3737" s="25" t="s">
        <v>11885</v>
      </c>
      <c r="J3737" s="27" t="s">
        <v>11744</v>
      </c>
      <c r="K3737" s="25" t="s">
        <v>11886</v>
      </c>
      <c r="L3737" s="27" t="s">
        <v>42</v>
      </c>
      <c r="M3737" s="25" t="s">
        <v>43</v>
      </c>
      <c r="N3737" s="27" t="s">
        <v>43</v>
      </c>
      <c r="O3737" s="25" t="s">
        <v>43</v>
      </c>
      <c r="P3737" s="27" t="s">
        <v>43</v>
      </c>
      <c r="Q3737" s="25" t="s">
        <v>186</v>
      </c>
      <c r="R3737" s="28">
        <v>7.39</v>
      </c>
      <c r="S3737" s="29">
        <v>7.39</v>
      </c>
      <c r="T3737" s="29"/>
      <c r="U3737" s="29"/>
      <c r="V3737" s="1">
        <v>6.65</v>
      </c>
      <c r="W3737" s="1" t="s">
        <v>45</v>
      </c>
      <c r="X3737" s="1" t="s">
        <v>45</v>
      </c>
      <c r="Y3737" s="30">
        <f t="shared" si="468"/>
        <v>7.39</v>
      </c>
      <c r="Z3737" s="31">
        <f t="shared" si="469"/>
        <v>0</v>
      </c>
      <c r="AA3737" s="32">
        <f t="shared" si="470"/>
        <v>0</v>
      </c>
      <c r="AB3737" t="b">
        <f t="shared" si="471"/>
        <v>1</v>
      </c>
      <c r="AC3737" s="2" t="s">
        <v>70</v>
      </c>
      <c r="AD3737" s="2">
        <v>6.65</v>
      </c>
      <c r="AG3737" t="s">
        <v>6651</v>
      </c>
    </row>
    <row r="3738" spans="1:33" ht="16" hidden="1" x14ac:dyDescent="0.4">
      <c r="A3738" s="24" t="s">
        <v>6638</v>
      </c>
      <c r="B3738" s="25" t="s">
        <v>11862</v>
      </c>
      <c r="C3738" t="str">
        <f t="shared" si="464"/>
        <v>45</v>
      </c>
      <c r="D3738" t="str">
        <f>_xlfn.XLOOKUP(C3738,Folha2!A:A,Folha2!B:B)</f>
        <v>DPH</v>
      </c>
      <c r="E3738" s="26" t="str">
        <f t="shared" si="465"/>
        <v>070</v>
      </c>
      <c r="F3738" s="26" t="str">
        <f t="shared" si="466"/>
        <v>64</v>
      </c>
      <c r="G3738" s="26" t="str">
        <f t="shared" si="467"/>
        <v>04</v>
      </c>
      <c r="H3738" s="27" t="s">
        <v>11887</v>
      </c>
      <c r="I3738" s="25" t="s">
        <v>11888</v>
      </c>
      <c r="J3738" s="27" t="s">
        <v>11744</v>
      </c>
      <c r="K3738" s="25" t="s">
        <v>11889</v>
      </c>
      <c r="L3738" s="27" t="s">
        <v>42</v>
      </c>
      <c r="M3738" s="25" t="s">
        <v>43</v>
      </c>
      <c r="N3738" s="27" t="s">
        <v>43</v>
      </c>
      <c r="O3738" s="25" t="s">
        <v>43</v>
      </c>
      <c r="P3738" s="27" t="s">
        <v>43</v>
      </c>
      <c r="Q3738" s="25" t="s">
        <v>186</v>
      </c>
      <c r="R3738" s="28">
        <v>7.39</v>
      </c>
      <c r="S3738" s="29">
        <v>7.39</v>
      </c>
      <c r="T3738" s="29"/>
      <c r="U3738" s="29"/>
      <c r="V3738" s="1">
        <v>6.65</v>
      </c>
      <c r="W3738" s="1" t="s">
        <v>45</v>
      </c>
      <c r="X3738" s="1" t="s">
        <v>45</v>
      </c>
      <c r="Y3738" s="30">
        <f t="shared" si="468"/>
        <v>7.39</v>
      </c>
      <c r="Z3738" s="31">
        <f t="shared" si="469"/>
        <v>0</v>
      </c>
      <c r="AA3738" s="32">
        <f t="shared" si="470"/>
        <v>0</v>
      </c>
      <c r="AB3738" t="b">
        <f t="shared" si="471"/>
        <v>1</v>
      </c>
      <c r="AC3738" s="2" t="s">
        <v>70</v>
      </c>
      <c r="AD3738" s="2">
        <v>6.65</v>
      </c>
      <c r="AG3738" t="s">
        <v>6651</v>
      </c>
    </row>
    <row r="3739" spans="1:33" ht="16" hidden="1" x14ac:dyDescent="0.4">
      <c r="A3739" s="24" t="s">
        <v>6638</v>
      </c>
      <c r="B3739" s="25" t="s">
        <v>11862</v>
      </c>
      <c r="C3739" t="str">
        <f t="shared" si="464"/>
        <v>45</v>
      </c>
      <c r="D3739" t="str">
        <f>_xlfn.XLOOKUP(C3739,Folha2!A:A,Folha2!B:B)</f>
        <v>DPH</v>
      </c>
      <c r="E3739" s="26" t="str">
        <f t="shared" si="465"/>
        <v>070</v>
      </c>
      <c r="F3739" s="26" t="str">
        <f t="shared" si="466"/>
        <v>64</v>
      </c>
      <c r="G3739" s="26" t="str">
        <f t="shared" si="467"/>
        <v>04</v>
      </c>
      <c r="H3739" s="27" t="s">
        <v>11890</v>
      </c>
      <c r="I3739" s="25" t="s">
        <v>11891</v>
      </c>
      <c r="J3739" s="27" t="s">
        <v>11744</v>
      </c>
      <c r="K3739" s="25" t="s">
        <v>11892</v>
      </c>
      <c r="L3739" s="27" t="s">
        <v>42</v>
      </c>
      <c r="M3739" s="25" t="s">
        <v>43</v>
      </c>
      <c r="N3739" s="27" t="s">
        <v>43</v>
      </c>
      <c r="O3739" s="25" t="s">
        <v>43</v>
      </c>
      <c r="P3739" s="27" t="s">
        <v>43</v>
      </c>
      <c r="Q3739" s="25" t="s">
        <v>186</v>
      </c>
      <c r="R3739" s="28">
        <v>8.49</v>
      </c>
      <c r="S3739" s="29">
        <v>8.49</v>
      </c>
      <c r="T3739" s="29"/>
      <c r="U3739" s="29">
        <v>8.49</v>
      </c>
      <c r="V3739" s="1">
        <v>6.36</v>
      </c>
      <c r="W3739" s="1" t="s">
        <v>45</v>
      </c>
      <c r="X3739" s="1" t="s">
        <v>45</v>
      </c>
      <c r="Y3739" s="30">
        <f t="shared" si="468"/>
        <v>8.49</v>
      </c>
      <c r="Z3739" s="31">
        <f t="shared" si="469"/>
        <v>0</v>
      </c>
      <c r="AA3739" s="32">
        <f t="shared" si="470"/>
        <v>0</v>
      </c>
      <c r="AB3739" t="b">
        <f t="shared" si="471"/>
        <v>1</v>
      </c>
      <c r="AC3739" s="2" t="s">
        <v>70</v>
      </c>
      <c r="AD3739" s="2">
        <v>6.34</v>
      </c>
      <c r="AG3739" t="s">
        <v>6651</v>
      </c>
    </row>
    <row r="3740" spans="1:33" ht="16" hidden="1" x14ac:dyDescent="0.4">
      <c r="A3740" s="24" t="s">
        <v>6638</v>
      </c>
      <c r="B3740" s="25" t="s">
        <v>11862</v>
      </c>
      <c r="C3740" t="str">
        <f t="shared" si="464"/>
        <v>45</v>
      </c>
      <c r="D3740" t="str">
        <f>_xlfn.XLOOKUP(C3740,Folha2!A:A,Folha2!B:B)</f>
        <v>DPH</v>
      </c>
      <c r="E3740" s="26" t="str">
        <f t="shared" si="465"/>
        <v>070</v>
      </c>
      <c r="F3740" s="26" t="str">
        <f t="shared" si="466"/>
        <v>64</v>
      </c>
      <c r="G3740" s="26" t="str">
        <f t="shared" si="467"/>
        <v>04</v>
      </c>
      <c r="H3740" s="27" t="s">
        <v>11893</v>
      </c>
      <c r="I3740" s="25" t="s">
        <v>11894</v>
      </c>
      <c r="J3740" s="27" t="s">
        <v>11715</v>
      </c>
      <c r="K3740" s="25" t="s">
        <v>11895</v>
      </c>
      <c r="L3740" s="27" t="s">
        <v>42</v>
      </c>
      <c r="M3740" s="25" t="s">
        <v>43</v>
      </c>
      <c r="N3740" s="27" t="s">
        <v>43</v>
      </c>
      <c r="O3740" s="25" t="s">
        <v>43</v>
      </c>
      <c r="P3740" s="27" t="s">
        <v>43</v>
      </c>
      <c r="Q3740" s="25" t="s">
        <v>1635</v>
      </c>
      <c r="R3740" s="28">
        <v>13.77</v>
      </c>
      <c r="S3740" s="29">
        <v>13.77</v>
      </c>
      <c r="T3740" s="29"/>
      <c r="U3740" s="29"/>
      <c r="V3740" s="1">
        <v>12.39</v>
      </c>
      <c r="W3740" s="1" t="s">
        <v>45</v>
      </c>
      <c r="X3740" s="1" t="s">
        <v>45</v>
      </c>
      <c r="Y3740" s="30">
        <f t="shared" si="468"/>
        <v>13.77</v>
      </c>
      <c r="Z3740" s="31">
        <f t="shared" si="469"/>
        <v>0</v>
      </c>
      <c r="AA3740" s="32">
        <f t="shared" si="470"/>
        <v>0</v>
      </c>
      <c r="AB3740" t="b">
        <f t="shared" si="471"/>
        <v>1</v>
      </c>
      <c r="AC3740" s="2" t="s">
        <v>53</v>
      </c>
      <c r="AD3740" s="2">
        <v>12.14</v>
      </c>
      <c r="AG3740" t="s">
        <v>6651</v>
      </c>
    </row>
    <row r="3741" spans="1:33" ht="16" hidden="1" x14ac:dyDescent="0.4">
      <c r="A3741" s="24" t="s">
        <v>6638</v>
      </c>
      <c r="B3741" s="25" t="s">
        <v>11862</v>
      </c>
      <c r="C3741" t="str">
        <f t="shared" si="464"/>
        <v>45</v>
      </c>
      <c r="D3741" t="str">
        <f>_xlfn.XLOOKUP(C3741,Folha2!A:A,Folha2!B:B)</f>
        <v>DPH</v>
      </c>
      <c r="E3741" s="26" t="str">
        <f t="shared" si="465"/>
        <v>070</v>
      </c>
      <c r="F3741" s="26" t="str">
        <f t="shared" si="466"/>
        <v>64</v>
      </c>
      <c r="G3741" s="26" t="str">
        <f t="shared" si="467"/>
        <v>04</v>
      </c>
      <c r="H3741" s="27" t="s">
        <v>11896</v>
      </c>
      <c r="I3741" s="25" t="s">
        <v>11897</v>
      </c>
      <c r="J3741" s="27" t="s">
        <v>11715</v>
      </c>
      <c r="K3741" s="25" t="s">
        <v>11898</v>
      </c>
      <c r="L3741" s="27" t="s">
        <v>42</v>
      </c>
      <c r="M3741" s="25" t="s">
        <v>43</v>
      </c>
      <c r="N3741" s="27" t="s">
        <v>43</v>
      </c>
      <c r="O3741" s="25" t="s">
        <v>43</v>
      </c>
      <c r="P3741" s="27" t="s">
        <v>43</v>
      </c>
      <c r="Q3741" s="25" t="s">
        <v>44</v>
      </c>
      <c r="R3741" s="28">
        <v>13.99</v>
      </c>
      <c r="S3741" s="29">
        <v>13.99</v>
      </c>
      <c r="T3741" s="29"/>
      <c r="U3741" s="29">
        <v>13.99</v>
      </c>
      <c r="V3741" s="1" t="s">
        <v>45</v>
      </c>
      <c r="W3741" s="1" t="s">
        <v>45</v>
      </c>
      <c r="X3741" s="1" t="s">
        <v>45</v>
      </c>
      <c r="Y3741" s="30">
        <f t="shared" si="468"/>
        <v>13.99</v>
      </c>
      <c r="Z3741" s="31">
        <f t="shared" si="469"/>
        <v>0</v>
      </c>
      <c r="AA3741" s="32">
        <f t="shared" si="470"/>
        <v>0</v>
      </c>
      <c r="AB3741" t="b">
        <f t="shared" si="471"/>
        <v>1</v>
      </c>
      <c r="AC3741" s="2" t="s">
        <v>53</v>
      </c>
      <c r="AD3741" s="2">
        <v>12.59</v>
      </c>
      <c r="AG3741" t="s">
        <v>6651</v>
      </c>
    </row>
    <row r="3742" spans="1:33" ht="16" hidden="1" x14ac:dyDescent="0.4">
      <c r="A3742" s="24" t="s">
        <v>6638</v>
      </c>
      <c r="B3742" s="25" t="s">
        <v>11862</v>
      </c>
      <c r="C3742" t="str">
        <f t="shared" si="464"/>
        <v>45</v>
      </c>
      <c r="D3742" t="str">
        <f>_xlfn.XLOOKUP(C3742,Folha2!A:A,Folha2!B:B)</f>
        <v>DPH</v>
      </c>
      <c r="E3742" s="26" t="str">
        <f t="shared" si="465"/>
        <v>070</v>
      </c>
      <c r="F3742" s="26" t="str">
        <f t="shared" si="466"/>
        <v>64</v>
      </c>
      <c r="G3742" s="26" t="str">
        <f t="shared" si="467"/>
        <v>04</v>
      </c>
      <c r="H3742" s="27" t="s">
        <v>11899</v>
      </c>
      <c r="I3742" s="25" t="s">
        <v>11900</v>
      </c>
      <c r="J3742" s="27" t="s">
        <v>59</v>
      </c>
      <c r="K3742" s="25" t="s">
        <v>11901</v>
      </c>
      <c r="L3742" s="27" t="s">
        <v>51</v>
      </c>
      <c r="M3742" s="25" t="s">
        <v>43</v>
      </c>
      <c r="N3742" s="27" t="s">
        <v>43</v>
      </c>
      <c r="O3742" s="25" t="s">
        <v>43</v>
      </c>
      <c r="P3742" s="27" t="s">
        <v>43</v>
      </c>
      <c r="Q3742" s="25" t="s">
        <v>44</v>
      </c>
      <c r="R3742" s="28">
        <v>2.19</v>
      </c>
      <c r="S3742" s="29">
        <v>2.19</v>
      </c>
      <c r="T3742" s="29"/>
      <c r="U3742" s="29">
        <v>2.19</v>
      </c>
      <c r="V3742" s="1" t="s">
        <v>45</v>
      </c>
      <c r="W3742" s="1" t="s">
        <v>45</v>
      </c>
      <c r="X3742" s="1" t="s">
        <v>45</v>
      </c>
      <c r="Y3742" s="30">
        <f t="shared" si="468"/>
        <v>2.19</v>
      </c>
      <c r="Z3742" s="31">
        <f t="shared" si="469"/>
        <v>0</v>
      </c>
      <c r="AA3742" s="32">
        <f t="shared" si="470"/>
        <v>0</v>
      </c>
      <c r="AB3742" t="b">
        <f t="shared" si="471"/>
        <v>1</v>
      </c>
      <c r="AC3742" s="2" t="s">
        <v>144</v>
      </c>
      <c r="AD3742" s="2">
        <v>1.95</v>
      </c>
    </row>
    <row r="3743" spans="1:33" ht="16" x14ac:dyDescent="0.4">
      <c r="A3743" s="24" t="s">
        <v>6638</v>
      </c>
      <c r="B3743" s="25" t="s">
        <v>11862</v>
      </c>
      <c r="C3743" t="str">
        <f t="shared" si="464"/>
        <v>45</v>
      </c>
      <c r="D3743" t="str">
        <f>_xlfn.XLOOKUP(C3743,Folha2!A:A,Folha2!B:B)</f>
        <v>DPH</v>
      </c>
      <c r="E3743" s="26" t="str">
        <f t="shared" si="465"/>
        <v>070</v>
      </c>
      <c r="F3743" s="26" t="str">
        <f t="shared" si="466"/>
        <v>64</v>
      </c>
      <c r="G3743" s="26" t="str">
        <f t="shared" si="467"/>
        <v>04</v>
      </c>
      <c r="H3743" s="27" t="s">
        <v>11902</v>
      </c>
      <c r="I3743" s="25" t="s">
        <v>11903</v>
      </c>
      <c r="J3743" s="27" t="s">
        <v>59</v>
      </c>
      <c r="K3743" s="25" t="s">
        <v>11904</v>
      </c>
      <c r="L3743" s="27" t="s">
        <v>51</v>
      </c>
      <c r="M3743" s="25" t="s">
        <v>52</v>
      </c>
      <c r="N3743" s="27" t="s">
        <v>43</v>
      </c>
      <c r="O3743" s="25" t="s">
        <v>43</v>
      </c>
      <c r="P3743" s="27" t="s">
        <v>52</v>
      </c>
      <c r="Q3743" s="25" t="s">
        <v>44</v>
      </c>
      <c r="R3743" s="28">
        <v>3.19</v>
      </c>
      <c r="S3743" s="29">
        <v>3.19</v>
      </c>
      <c r="T3743" s="29">
        <v>2.14</v>
      </c>
      <c r="U3743" s="29">
        <v>2.99</v>
      </c>
      <c r="V3743" s="1" t="s">
        <v>45</v>
      </c>
      <c r="W3743" s="1" t="s">
        <v>45</v>
      </c>
      <c r="X3743" s="1" t="s">
        <v>45</v>
      </c>
      <c r="Y3743" s="30">
        <f t="shared" si="468"/>
        <v>2.14</v>
      </c>
      <c r="Z3743" s="31">
        <f t="shared" si="469"/>
        <v>0.49065420560747652</v>
      </c>
      <c r="AA3743" s="32">
        <f t="shared" si="470"/>
        <v>1.0499999999999998</v>
      </c>
      <c r="AB3743" t="b">
        <f t="shared" si="471"/>
        <v>0</v>
      </c>
      <c r="AC3743" s="2" t="s">
        <v>144</v>
      </c>
      <c r="AD3743" s="2">
        <v>2.85</v>
      </c>
      <c r="AG3743" t="s">
        <v>8683</v>
      </c>
    </row>
    <row r="3744" spans="1:33" ht="16" x14ac:dyDescent="0.4">
      <c r="A3744" s="24" t="s">
        <v>6638</v>
      </c>
      <c r="B3744" s="25" t="s">
        <v>11862</v>
      </c>
      <c r="C3744" t="str">
        <f t="shared" si="464"/>
        <v>45</v>
      </c>
      <c r="D3744" t="str">
        <f>_xlfn.XLOOKUP(C3744,Folha2!A:A,Folha2!B:B)</f>
        <v>DPH</v>
      </c>
      <c r="E3744" s="26" t="str">
        <f t="shared" si="465"/>
        <v>070</v>
      </c>
      <c r="F3744" s="26" t="str">
        <f t="shared" si="466"/>
        <v>64</v>
      </c>
      <c r="G3744" s="26" t="str">
        <f t="shared" si="467"/>
        <v>04</v>
      </c>
      <c r="H3744" s="27" t="s">
        <v>11905</v>
      </c>
      <c r="I3744" s="25" t="s">
        <v>11906</v>
      </c>
      <c r="J3744" s="27" t="s">
        <v>59</v>
      </c>
      <c r="K3744" s="25" t="s">
        <v>11907</v>
      </c>
      <c r="L3744" s="27" t="s">
        <v>51</v>
      </c>
      <c r="M3744" s="25" t="s">
        <v>52</v>
      </c>
      <c r="N3744" s="27" t="s">
        <v>43</v>
      </c>
      <c r="O3744" s="25" t="s">
        <v>43</v>
      </c>
      <c r="P3744" s="27" t="s">
        <v>52</v>
      </c>
      <c r="Q3744" s="25" t="s">
        <v>221</v>
      </c>
      <c r="R3744" s="28">
        <v>6.24</v>
      </c>
      <c r="S3744" s="29">
        <v>6.25</v>
      </c>
      <c r="T3744" s="29">
        <v>4.6100000000000003</v>
      </c>
      <c r="U3744" s="29">
        <v>6.24</v>
      </c>
      <c r="V3744" s="1" t="s">
        <v>45</v>
      </c>
      <c r="W3744" s="1" t="s">
        <v>45</v>
      </c>
      <c r="X3744" s="1" t="s">
        <v>45</v>
      </c>
      <c r="Y3744" s="30">
        <f t="shared" si="468"/>
        <v>4.6100000000000003</v>
      </c>
      <c r="Z3744" s="31">
        <f t="shared" si="469"/>
        <v>0.35357917570498909</v>
      </c>
      <c r="AA3744" s="32">
        <f t="shared" si="470"/>
        <v>1.63</v>
      </c>
      <c r="AB3744" t="b">
        <f t="shared" si="471"/>
        <v>0</v>
      </c>
      <c r="AC3744" s="2" t="s">
        <v>144</v>
      </c>
      <c r="AD3744" s="2">
        <v>5.59</v>
      </c>
      <c r="AG3744" t="s">
        <v>8683</v>
      </c>
    </row>
    <row r="3745" spans="1:34" ht="16" hidden="1" x14ac:dyDescent="0.4">
      <c r="A3745" s="24" t="s">
        <v>6638</v>
      </c>
      <c r="B3745" s="25" t="s">
        <v>11862</v>
      </c>
      <c r="C3745" t="str">
        <f t="shared" si="464"/>
        <v>45</v>
      </c>
      <c r="D3745" t="str">
        <f>_xlfn.XLOOKUP(C3745,Folha2!A:A,Folha2!B:B)</f>
        <v>DPH</v>
      </c>
      <c r="E3745" s="26" t="str">
        <f t="shared" si="465"/>
        <v>070</v>
      </c>
      <c r="F3745" s="26" t="str">
        <f t="shared" si="466"/>
        <v>64</v>
      </c>
      <c r="G3745" s="26" t="str">
        <f t="shared" si="467"/>
        <v>04</v>
      </c>
      <c r="H3745" s="27" t="s">
        <v>11908</v>
      </c>
      <c r="I3745" s="25" t="s">
        <v>11909</v>
      </c>
      <c r="J3745" s="27" t="s">
        <v>11830</v>
      </c>
      <c r="K3745" s="25" t="s">
        <v>11910</v>
      </c>
      <c r="L3745" s="27" t="s">
        <v>42</v>
      </c>
      <c r="M3745" s="25" t="s">
        <v>43</v>
      </c>
      <c r="N3745" s="27" t="s">
        <v>43</v>
      </c>
      <c r="O3745" s="25" t="s">
        <v>43</v>
      </c>
      <c r="P3745" s="27" t="s">
        <v>43</v>
      </c>
      <c r="Q3745" s="25" t="s">
        <v>44</v>
      </c>
      <c r="R3745" s="28">
        <v>4.25</v>
      </c>
      <c r="S3745" s="29">
        <v>4.25</v>
      </c>
      <c r="T3745" s="29"/>
      <c r="U3745" s="29">
        <v>4.25</v>
      </c>
      <c r="V3745" s="1">
        <v>3.18</v>
      </c>
      <c r="W3745" s="1" t="s">
        <v>45</v>
      </c>
      <c r="X3745" s="1">
        <v>3.14</v>
      </c>
      <c r="Y3745" s="30">
        <f t="shared" si="468"/>
        <v>4.25</v>
      </c>
      <c r="Z3745" s="31">
        <f t="shared" si="469"/>
        <v>0</v>
      </c>
      <c r="AA3745" s="32">
        <f t="shared" si="470"/>
        <v>0</v>
      </c>
      <c r="AB3745" t="b">
        <f t="shared" si="471"/>
        <v>1</v>
      </c>
      <c r="AC3745" s="2" t="s">
        <v>164</v>
      </c>
      <c r="AD3745" s="2">
        <v>3.14</v>
      </c>
      <c r="AG3745" t="s">
        <v>6651</v>
      </c>
    </row>
    <row r="3746" spans="1:34" ht="16" hidden="1" x14ac:dyDescent="0.4">
      <c r="A3746" s="24" t="s">
        <v>6638</v>
      </c>
      <c r="B3746" s="25" t="s">
        <v>11862</v>
      </c>
      <c r="C3746" t="str">
        <f t="shared" si="464"/>
        <v>45</v>
      </c>
      <c r="D3746" t="str">
        <f>_xlfn.XLOOKUP(C3746,Folha2!A:A,Folha2!B:B)</f>
        <v>DPH</v>
      </c>
      <c r="E3746" s="26" t="str">
        <f t="shared" si="465"/>
        <v>070</v>
      </c>
      <c r="F3746" s="26" t="str">
        <f t="shared" si="466"/>
        <v>64</v>
      </c>
      <c r="G3746" s="26" t="str">
        <f t="shared" si="467"/>
        <v>04</v>
      </c>
      <c r="H3746" s="27" t="s">
        <v>11911</v>
      </c>
      <c r="I3746" s="25" t="s">
        <v>11912</v>
      </c>
      <c r="J3746" s="27" t="s">
        <v>11830</v>
      </c>
      <c r="K3746" s="25" t="s">
        <v>11913</v>
      </c>
      <c r="L3746" s="27" t="s">
        <v>42</v>
      </c>
      <c r="M3746" s="25" t="s">
        <v>43</v>
      </c>
      <c r="N3746" s="27" t="s">
        <v>43</v>
      </c>
      <c r="O3746" s="25" t="s">
        <v>43</v>
      </c>
      <c r="P3746" s="27" t="s">
        <v>43</v>
      </c>
      <c r="Q3746" s="25" t="s">
        <v>44</v>
      </c>
      <c r="R3746" s="28">
        <v>5.32</v>
      </c>
      <c r="S3746" s="29">
        <v>5.32</v>
      </c>
      <c r="T3746" s="29"/>
      <c r="U3746" s="29">
        <v>5.32</v>
      </c>
      <c r="V3746" s="1">
        <v>3.99</v>
      </c>
      <c r="W3746" s="1" t="s">
        <v>45</v>
      </c>
      <c r="X3746" s="1">
        <v>3.99</v>
      </c>
      <c r="Y3746" s="30">
        <f t="shared" si="468"/>
        <v>5.32</v>
      </c>
      <c r="Z3746" s="31">
        <f t="shared" si="469"/>
        <v>0</v>
      </c>
      <c r="AA3746" s="32">
        <f t="shared" si="470"/>
        <v>0</v>
      </c>
      <c r="AB3746" t="b">
        <f t="shared" si="471"/>
        <v>1</v>
      </c>
      <c r="AC3746" s="2" t="s">
        <v>164</v>
      </c>
      <c r="AD3746" s="2">
        <v>3.99</v>
      </c>
      <c r="AG3746" t="s">
        <v>6651</v>
      </c>
    </row>
    <row r="3747" spans="1:34" ht="16" hidden="1" x14ac:dyDescent="0.4">
      <c r="A3747" s="24" t="s">
        <v>6638</v>
      </c>
      <c r="B3747" s="25" t="s">
        <v>11862</v>
      </c>
      <c r="C3747" t="str">
        <f t="shared" si="464"/>
        <v>45</v>
      </c>
      <c r="D3747" t="str">
        <f>_xlfn.XLOOKUP(C3747,Folha2!A:A,Folha2!B:B)</f>
        <v>DPH</v>
      </c>
      <c r="E3747" s="26" t="str">
        <f t="shared" si="465"/>
        <v>070</v>
      </c>
      <c r="F3747" s="26" t="str">
        <f t="shared" si="466"/>
        <v>64</v>
      </c>
      <c r="G3747" s="26" t="str">
        <f t="shared" si="467"/>
        <v>04</v>
      </c>
      <c r="H3747" s="27" t="s">
        <v>11914</v>
      </c>
      <c r="I3747" s="25" t="s">
        <v>11915</v>
      </c>
      <c r="J3747" s="27" t="s">
        <v>11830</v>
      </c>
      <c r="K3747" s="25" t="s">
        <v>11916</v>
      </c>
      <c r="L3747" s="27" t="s">
        <v>42</v>
      </c>
      <c r="M3747" s="25" t="s">
        <v>43</v>
      </c>
      <c r="N3747" s="27" t="s">
        <v>43</v>
      </c>
      <c r="O3747" s="25" t="s">
        <v>43</v>
      </c>
      <c r="P3747" s="27" t="s">
        <v>43</v>
      </c>
      <c r="Q3747" s="25" t="s">
        <v>44</v>
      </c>
      <c r="R3747" s="28">
        <v>5.59</v>
      </c>
      <c r="S3747" s="29">
        <v>5.59</v>
      </c>
      <c r="T3747" s="29"/>
      <c r="U3747" s="29">
        <v>5.59</v>
      </c>
      <c r="V3747" s="1">
        <v>4.1900000000000004</v>
      </c>
      <c r="W3747" s="1" t="s">
        <v>45</v>
      </c>
      <c r="X3747" s="1">
        <v>4.1900000000000004</v>
      </c>
      <c r="Y3747" s="30">
        <f t="shared" si="468"/>
        <v>5.59</v>
      </c>
      <c r="Z3747" s="31">
        <f t="shared" si="469"/>
        <v>0</v>
      </c>
      <c r="AA3747" s="32">
        <f t="shared" si="470"/>
        <v>0</v>
      </c>
      <c r="AB3747" t="b">
        <f t="shared" si="471"/>
        <v>1</v>
      </c>
      <c r="AC3747" s="2" t="s">
        <v>164</v>
      </c>
      <c r="AD3747" s="2">
        <v>4.1900000000000004</v>
      </c>
      <c r="AG3747" t="s">
        <v>6651</v>
      </c>
    </row>
    <row r="3748" spans="1:34" ht="16" hidden="1" x14ac:dyDescent="0.4">
      <c r="A3748" s="24" t="s">
        <v>6638</v>
      </c>
      <c r="B3748" s="25" t="s">
        <v>11862</v>
      </c>
      <c r="C3748" t="str">
        <f t="shared" si="464"/>
        <v>45</v>
      </c>
      <c r="D3748" t="str">
        <f>_xlfn.XLOOKUP(C3748,Folha2!A:A,Folha2!B:B)</f>
        <v>DPH</v>
      </c>
      <c r="E3748" s="26" t="str">
        <f t="shared" si="465"/>
        <v>070</v>
      </c>
      <c r="F3748" s="26" t="str">
        <f t="shared" si="466"/>
        <v>64</v>
      </c>
      <c r="G3748" s="26" t="str">
        <f t="shared" si="467"/>
        <v>04</v>
      </c>
      <c r="H3748" s="27" t="s">
        <v>11917</v>
      </c>
      <c r="I3748" s="25" t="s">
        <v>11918</v>
      </c>
      <c r="J3748" s="27" t="s">
        <v>11830</v>
      </c>
      <c r="K3748" s="25" t="s">
        <v>11919</v>
      </c>
      <c r="L3748" s="27" t="s">
        <v>42</v>
      </c>
      <c r="M3748" s="25" t="s">
        <v>43</v>
      </c>
      <c r="N3748" s="27" t="s">
        <v>43</v>
      </c>
      <c r="O3748" s="25" t="s">
        <v>43</v>
      </c>
      <c r="P3748" s="27" t="s">
        <v>43</v>
      </c>
      <c r="Q3748" s="25" t="s">
        <v>44</v>
      </c>
      <c r="R3748" s="28">
        <v>5.59</v>
      </c>
      <c r="S3748" s="29">
        <v>5.59</v>
      </c>
      <c r="T3748" s="29"/>
      <c r="U3748" s="29">
        <v>5.59</v>
      </c>
      <c r="V3748" s="1">
        <v>4.1900000000000004</v>
      </c>
      <c r="W3748" s="1" t="s">
        <v>45</v>
      </c>
      <c r="X3748" s="1">
        <v>4.1900000000000004</v>
      </c>
      <c r="Y3748" s="30">
        <f t="shared" si="468"/>
        <v>5.59</v>
      </c>
      <c r="Z3748" s="31">
        <f t="shared" si="469"/>
        <v>0</v>
      </c>
      <c r="AA3748" s="32">
        <f t="shared" si="470"/>
        <v>0</v>
      </c>
      <c r="AB3748" t="b">
        <f t="shared" si="471"/>
        <v>1</v>
      </c>
      <c r="AC3748" s="2" t="s">
        <v>164</v>
      </c>
      <c r="AD3748" s="2">
        <v>4.1900000000000004</v>
      </c>
      <c r="AG3748" t="s">
        <v>6651</v>
      </c>
    </row>
    <row r="3749" spans="1:34" ht="16" hidden="1" x14ac:dyDescent="0.4">
      <c r="A3749" s="24" t="s">
        <v>6638</v>
      </c>
      <c r="B3749" s="25" t="s">
        <v>11862</v>
      </c>
      <c r="C3749" t="str">
        <f t="shared" si="464"/>
        <v>45</v>
      </c>
      <c r="D3749" t="str">
        <f>_xlfn.XLOOKUP(C3749,Folha2!A:A,Folha2!B:B)</f>
        <v>DPH</v>
      </c>
      <c r="E3749" s="26" t="str">
        <f t="shared" si="465"/>
        <v>070</v>
      </c>
      <c r="F3749" s="26" t="str">
        <f t="shared" si="466"/>
        <v>64</v>
      </c>
      <c r="G3749" s="26" t="str">
        <f t="shared" si="467"/>
        <v>04</v>
      </c>
      <c r="H3749" s="27" t="s">
        <v>11920</v>
      </c>
      <c r="I3749" s="25" t="s">
        <v>11891</v>
      </c>
      <c r="J3749" s="27" t="s">
        <v>11830</v>
      </c>
      <c r="K3749" s="25" t="s">
        <v>11921</v>
      </c>
      <c r="L3749" s="27" t="s">
        <v>42</v>
      </c>
      <c r="M3749" s="25" t="s">
        <v>43</v>
      </c>
      <c r="N3749" s="27" t="s">
        <v>43</v>
      </c>
      <c r="O3749" s="25" t="s">
        <v>43</v>
      </c>
      <c r="P3749" s="27" t="s">
        <v>43</v>
      </c>
      <c r="Q3749" s="25" t="s">
        <v>44</v>
      </c>
      <c r="R3749" s="28">
        <v>8.49</v>
      </c>
      <c r="S3749" s="29">
        <v>8.49</v>
      </c>
      <c r="T3749" s="29"/>
      <c r="U3749" s="29">
        <v>8.49</v>
      </c>
      <c r="V3749" s="1">
        <v>6.36</v>
      </c>
      <c r="W3749" s="1" t="s">
        <v>45</v>
      </c>
      <c r="X3749" s="1">
        <v>6.34</v>
      </c>
      <c r="Y3749" s="30">
        <f t="shared" si="468"/>
        <v>8.49</v>
      </c>
      <c r="Z3749" s="31">
        <f t="shared" si="469"/>
        <v>0</v>
      </c>
      <c r="AA3749" s="32">
        <f t="shared" si="470"/>
        <v>0</v>
      </c>
      <c r="AB3749" t="b">
        <f t="shared" si="471"/>
        <v>1</v>
      </c>
      <c r="AC3749" s="2" t="s">
        <v>164</v>
      </c>
      <c r="AD3749" s="2">
        <v>6.36</v>
      </c>
      <c r="AG3749" t="s">
        <v>6651</v>
      </c>
    </row>
    <row r="3750" spans="1:34" ht="16" hidden="1" x14ac:dyDescent="0.4">
      <c r="A3750" s="24" t="s">
        <v>6638</v>
      </c>
      <c r="B3750" s="25" t="s">
        <v>11862</v>
      </c>
      <c r="C3750" t="str">
        <f t="shared" si="464"/>
        <v>45</v>
      </c>
      <c r="D3750" t="str">
        <f>_xlfn.XLOOKUP(C3750,Folha2!A:A,Folha2!B:B)</f>
        <v>DPH</v>
      </c>
      <c r="E3750" s="26" t="str">
        <f t="shared" si="465"/>
        <v>070</v>
      </c>
      <c r="F3750" s="26" t="str">
        <f t="shared" si="466"/>
        <v>64</v>
      </c>
      <c r="G3750" s="26" t="str">
        <f t="shared" si="467"/>
        <v>04</v>
      </c>
      <c r="H3750" s="27" t="s">
        <v>11922</v>
      </c>
      <c r="I3750" s="25" t="s">
        <v>11923</v>
      </c>
      <c r="J3750" s="27" t="s">
        <v>11830</v>
      </c>
      <c r="K3750" s="25" t="s">
        <v>11924</v>
      </c>
      <c r="L3750" s="27" t="s">
        <v>42</v>
      </c>
      <c r="M3750" s="25" t="s">
        <v>43</v>
      </c>
      <c r="N3750" s="27" t="s">
        <v>43</v>
      </c>
      <c r="O3750" s="25" t="s">
        <v>43</v>
      </c>
      <c r="P3750" s="27" t="s">
        <v>43</v>
      </c>
      <c r="Q3750" s="25" t="s">
        <v>44</v>
      </c>
      <c r="R3750" s="28">
        <v>8.49</v>
      </c>
      <c r="S3750" s="29">
        <v>8.49</v>
      </c>
      <c r="T3750" s="29"/>
      <c r="U3750" s="29">
        <v>8.49</v>
      </c>
      <c r="V3750" s="1">
        <v>6.36</v>
      </c>
      <c r="W3750" s="1" t="s">
        <v>45</v>
      </c>
      <c r="X3750" s="1">
        <v>6.34</v>
      </c>
      <c r="Y3750" s="30">
        <f t="shared" si="468"/>
        <v>8.49</v>
      </c>
      <c r="Z3750" s="31">
        <f t="shared" si="469"/>
        <v>0</v>
      </c>
      <c r="AA3750" s="32">
        <f t="shared" si="470"/>
        <v>0</v>
      </c>
      <c r="AB3750" t="b">
        <f t="shared" si="471"/>
        <v>1</v>
      </c>
      <c r="AC3750" s="2" t="s">
        <v>164</v>
      </c>
      <c r="AD3750" s="2">
        <v>6.34</v>
      </c>
      <c r="AG3750" t="s">
        <v>6651</v>
      </c>
    </row>
    <row r="3751" spans="1:34" ht="16" hidden="1" x14ac:dyDescent="0.4">
      <c r="A3751" s="24" t="s">
        <v>6638</v>
      </c>
      <c r="B3751" s="25" t="s">
        <v>11862</v>
      </c>
      <c r="C3751" t="str">
        <f t="shared" si="464"/>
        <v>45</v>
      </c>
      <c r="D3751" t="str">
        <f>_xlfn.XLOOKUP(C3751,Folha2!A:A,Folha2!B:B)</f>
        <v>DPH</v>
      </c>
      <c r="E3751" s="26" t="str">
        <f t="shared" si="465"/>
        <v>070</v>
      </c>
      <c r="F3751" s="26" t="str">
        <f t="shared" si="466"/>
        <v>64</v>
      </c>
      <c r="G3751" s="26" t="str">
        <f t="shared" si="467"/>
        <v>04</v>
      </c>
      <c r="H3751" s="27" t="s">
        <v>11925</v>
      </c>
      <c r="I3751" s="25" t="s">
        <v>11926</v>
      </c>
      <c r="J3751" s="27" t="s">
        <v>11830</v>
      </c>
      <c r="K3751" s="25" t="s">
        <v>11927</v>
      </c>
      <c r="L3751" s="27" t="s">
        <v>42</v>
      </c>
      <c r="M3751" s="25" t="s">
        <v>43</v>
      </c>
      <c r="N3751" s="27" t="s">
        <v>43</v>
      </c>
      <c r="O3751" s="25" t="s">
        <v>43</v>
      </c>
      <c r="P3751" s="27" t="s">
        <v>43</v>
      </c>
      <c r="Q3751" s="25" t="s">
        <v>44</v>
      </c>
      <c r="R3751" s="28">
        <v>11.99</v>
      </c>
      <c r="S3751" s="29">
        <v>11.99</v>
      </c>
      <c r="T3751" s="29"/>
      <c r="U3751" s="29">
        <v>11.99</v>
      </c>
      <c r="V3751" s="1">
        <v>8.99</v>
      </c>
      <c r="W3751" s="1" t="s">
        <v>45</v>
      </c>
      <c r="X3751" s="1">
        <v>8.99</v>
      </c>
      <c r="Y3751" s="30">
        <f t="shared" si="468"/>
        <v>11.99</v>
      </c>
      <c r="Z3751" s="31">
        <f t="shared" si="469"/>
        <v>0</v>
      </c>
      <c r="AA3751" s="32">
        <f t="shared" si="470"/>
        <v>0</v>
      </c>
      <c r="AB3751" t="b">
        <f t="shared" si="471"/>
        <v>1</v>
      </c>
      <c r="AC3751" s="2" t="s">
        <v>164</v>
      </c>
      <c r="AD3751" s="2">
        <v>8.99</v>
      </c>
      <c r="AG3751" t="s">
        <v>6651</v>
      </c>
    </row>
    <row r="3752" spans="1:34" ht="16" hidden="1" x14ac:dyDescent="0.4">
      <c r="A3752" s="24" t="s">
        <v>6638</v>
      </c>
      <c r="B3752" s="25" t="s">
        <v>11862</v>
      </c>
      <c r="C3752" t="str">
        <f t="shared" si="464"/>
        <v>45</v>
      </c>
      <c r="D3752" t="str">
        <f>_xlfn.XLOOKUP(C3752,Folha2!A:A,Folha2!B:B)</f>
        <v>DPH</v>
      </c>
      <c r="E3752" s="26" t="str">
        <f t="shared" si="465"/>
        <v>070</v>
      </c>
      <c r="F3752" s="26" t="str">
        <f t="shared" si="466"/>
        <v>64</v>
      </c>
      <c r="G3752" s="26" t="str">
        <f t="shared" si="467"/>
        <v>04</v>
      </c>
      <c r="H3752" s="27" t="s">
        <v>11928</v>
      </c>
      <c r="I3752" s="25" t="s">
        <v>11929</v>
      </c>
      <c r="J3752" s="27" t="s">
        <v>11830</v>
      </c>
      <c r="K3752" s="25" t="s">
        <v>11930</v>
      </c>
      <c r="L3752" s="27" t="s">
        <v>42</v>
      </c>
      <c r="M3752" s="25" t="s">
        <v>43</v>
      </c>
      <c r="N3752" s="27" t="s">
        <v>43</v>
      </c>
      <c r="O3752" s="25" t="s">
        <v>43</v>
      </c>
      <c r="P3752" s="27" t="s">
        <v>43</v>
      </c>
      <c r="Q3752" s="25" t="s">
        <v>44</v>
      </c>
      <c r="R3752" s="28">
        <v>16.989999999999998</v>
      </c>
      <c r="S3752" s="29">
        <v>16.989999999999998</v>
      </c>
      <c r="T3752" s="29"/>
      <c r="U3752" s="29">
        <v>16.989999999999998</v>
      </c>
      <c r="V3752" s="1">
        <v>12.74</v>
      </c>
      <c r="W3752" s="1" t="s">
        <v>45</v>
      </c>
      <c r="X3752" s="1">
        <v>12.74</v>
      </c>
      <c r="Y3752" s="30">
        <f t="shared" si="468"/>
        <v>16.989999999999998</v>
      </c>
      <c r="Z3752" s="31">
        <f t="shared" si="469"/>
        <v>0</v>
      </c>
      <c r="AA3752" s="32">
        <f t="shared" si="470"/>
        <v>0</v>
      </c>
      <c r="AB3752" t="b">
        <f t="shared" si="471"/>
        <v>1</v>
      </c>
      <c r="AC3752" s="2" t="s">
        <v>164</v>
      </c>
      <c r="AD3752" s="2">
        <v>12.74</v>
      </c>
      <c r="AG3752" t="s">
        <v>6651</v>
      </c>
    </row>
    <row r="3753" spans="1:34" ht="16" hidden="1" x14ac:dyDescent="0.4">
      <c r="A3753" s="24" t="s">
        <v>6638</v>
      </c>
      <c r="B3753" s="25" t="s">
        <v>11931</v>
      </c>
      <c r="C3753" t="str">
        <f t="shared" si="464"/>
        <v>45</v>
      </c>
      <c r="D3753" t="str">
        <f>_xlfn.XLOOKUP(C3753,Folha2!A:A,Folha2!B:B)</f>
        <v>DPH</v>
      </c>
      <c r="E3753" s="26" t="str">
        <f t="shared" si="465"/>
        <v>070</v>
      </c>
      <c r="F3753" s="26" t="str">
        <f t="shared" si="466"/>
        <v>64</v>
      </c>
      <c r="G3753" s="26" t="str">
        <f t="shared" si="467"/>
        <v>06</v>
      </c>
      <c r="H3753" s="27" t="s">
        <v>11932</v>
      </c>
      <c r="I3753" s="25" t="s">
        <v>11933</v>
      </c>
      <c r="J3753" s="27" t="s">
        <v>11715</v>
      </c>
      <c r="K3753" s="25" t="s">
        <v>11934</v>
      </c>
      <c r="L3753" s="27" t="s">
        <v>42</v>
      </c>
      <c r="M3753" s="25" t="s">
        <v>43</v>
      </c>
      <c r="N3753" s="27" t="s">
        <v>43</v>
      </c>
      <c r="O3753" s="25" t="s">
        <v>43</v>
      </c>
      <c r="P3753" s="27" t="s">
        <v>43</v>
      </c>
      <c r="Q3753" s="25" t="s">
        <v>44</v>
      </c>
      <c r="R3753" s="28">
        <v>4.99</v>
      </c>
      <c r="S3753" s="29">
        <v>4.99</v>
      </c>
      <c r="T3753" s="29"/>
      <c r="U3753" s="29">
        <v>4.99</v>
      </c>
      <c r="V3753" s="1">
        <v>3.99</v>
      </c>
      <c r="W3753" s="1" t="s">
        <v>45</v>
      </c>
      <c r="X3753" s="1" t="s">
        <v>45</v>
      </c>
      <c r="Y3753" s="30">
        <f t="shared" si="468"/>
        <v>4.99</v>
      </c>
      <c r="Z3753" s="31">
        <f t="shared" si="469"/>
        <v>0</v>
      </c>
      <c r="AA3753" s="32">
        <f t="shared" si="470"/>
        <v>0</v>
      </c>
      <c r="AB3753" t="b">
        <f t="shared" si="471"/>
        <v>1</v>
      </c>
      <c r="AC3753" s="2" t="s">
        <v>53</v>
      </c>
      <c r="AD3753" s="2">
        <v>3.99</v>
      </c>
      <c r="AG3753" t="s">
        <v>6651</v>
      </c>
    </row>
    <row r="3754" spans="1:34" ht="16" hidden="1" x14ac:dyDescent="0.4">
      <c r="A3754" s="24" t="s">
        <v>6638</v>
      </c>
      <c r="B3754" s="25" t="s">
        <v>11931</v>
      </c>
      <c r="C3754" t="str">
        <f t="shared" si="464"/>
        <v>45</v>
      </c>
      <c r="D3754" t="str">
        <f>_xlfn.XLOOKUP(C3754,Folha2!A:A,Folha2!B:B)</f>
        <v>DPH</v>
      </c>
      <c r="E3754" s="26" t="str">
        <f t="shared" si="465"/>
        <v>070</v>
      </c>
      <c r="F3754" s="26" t="str">
        <f t="shared" si="466"/>
        <v>64</v>
      </c>
      <c r="G3754" s="26" t="str">
        <f t="shared" si="467"/>
        <v>06</v>
      </c>
      <c r="H3754" s="27" t="s">
        <v>11935</v>
      </c>
      <c r="I3754" s="25" t="s">
        <v>11936</v>
      </c>
      <c r="J3754" s="27" t="s">
        <v>11715</v>
      </c>
      <c r="K3754" s="25" t="s">
        <v>11937</v>
      </c>
      <c r="L3754" s="27" t="s">
        <v>42</v>
      </c>
      <c r="M3754" s="25" t="s">
        <v>43</v>
      </c>
      <c r="N3754" s="27" t="s">
        <v>43</v>
      </c>
      <c r="O3754" s="25" t="s">
        <v>43</v>
      </c>
      <c r="P3754" s="27" t="s">
        <v>43</v>
      </c>
      <c r="Q3754" s="25" t="s">
        <v>44</v>
      </c>
      <c r="R3754" s="28">
        <v>7.99</v>
      </c>
      <c r="S3754" s="29">
        <v>7.99</v>
      </c>
      <c r="T3754" s="29"/>
      <c r="U3754" s="29"/>
      <c r="V3754" s="1">
        <v>6.39</v>
      </c>
      <c r="W3754" s="1" t="s">
        <v>45</v>
      </c>
      <c r="X3754" s="1" t="s">
        <v>45</v>
      </c>
      <c r="Y3754" s="30">
        <f t="shared" si="468"/>
        <v>7.99</v>
      </c>
      <c r="Z3754" s="31">
        <f t="shared" si="469"/>
        <v>0</v>
      </c>
      <c r="AA3754" s="32">
        <f t="shared" si="470"/>
        <v>0</v>
      </c>
      <c r="AB3754" t="b">
        <f t="shared" si="471"/>
        <v>1</v>
      </c>
      <c r="AC3754" s="2" t="s">
        <v>53</v>
      </c>
      <c r="AD3754" s="2">
        <v>6.39</v>
      </c>
      <c r="AG3754" t="s">
        <v>6651</v>
      </c>
    </row>
    <row r="3755" spans="1:34" ht="16" hidden="1" x14ac:dyDescent="0.4">
      <c r="A3755" s="24" t="s">
        <v>6638</v>
      </c>
      <c r="B3755" s="25" t="s">
        <v>11931</v>
      </c>
      <c r="C3755" t="str">
        <f t="shared" si="464"/>
        <v>45</v>
      </c>
      <c r="D3755" t="str">
        <f>_xlfn.XLOOKUP(C3755,Folha2!A:A,Folha2!B:B)</f>
        <v>DPH</v>
      </c>
      <c r="E3755" s="26" t="str">
        <f t="shared" si="465"/>
        <v>070</v>
      </c>
      <c r="F3755" s="26" t="str">
        <f t="shared" si="466"/>
        <v>64</v>
      </c>
      <c r="G3755" s="26" t="str">
        <f t="shared" si="467"/>
        <v>06</v>
      </c>
      <c r="H3755" s="27" t="s">
        <v>11938</v>
      </c>
      <c r="I3755" s="25" t="s">
        <v>11939</v>
      </c>
      <c r="J3755" s="27" t="s">
        <v>11715</v>
      </c>
      <c r="K3755" s="25" t="s">
        <v>11940</v>
      </c>
      <c r="L3755" s="27" t="s">
        <v>42</v>
      </c>
      <c r="M3755" s="25" t="s">
        <v>43</v>
      </c>
      <c r="N3755" s="27" t="s">
        <v>43</v>
      </c>
      <c r="O3755" s="25" t="s">
        <v>43</v>
      </c>
      <c r="P3755" s="27" t="s">
        <v>43</v>
      </c>
      <c r="Q3755" s="25" t="s">
        <v>1635</v>
      </c>
      <c r="R3755" s="28">
        <v>7.99</v>
      </c>
      <c r="S3755" s="29">
        <v>7.99</v>
      </c>
      <c r="T3755" s="29"/>
      <c r="U3755" s="29"/>
      <c r="V3755" s="1">
        <v>6.39</v>
      </c>
      <c r="W3755" s="1" t="s">
        <v>45</v>
      </c>
      <c r="X3755" s="1" t="s">
        <v>45</v>
      </c>
      <c r="Y3755" s="30">
        <f t="shared" si="468"/>
        <v>7.99</v>
      </c>
      <c r="Z3755" s="31">
        <f t="shared" si="469"/>
        <v>0</v>
      </c>
      <c r="AA3755" s="32">
        <f t="shared" si="470"/>
        <v>0</v>
      </c>
      <c r="AB3755" t="b">
        <f t="shared" si="471"/>
        <v>1</v>
      </c>
      <c r="AC3755" s="2" t="s">
        <v>53</v>
      </c>
      <c r="AD3755" s="2">
        <v>6.39</v>
      </c>
      <c r="AG3755" t="s">
        <v>6651</v>
      </c>
    </row>
    <row r="3756" spans="1:34" ht="16" hidden="1" x14ac:dyDescent="0.4">
      <c r="A3756" s="24" t="s">
        <v>6638</v>
      </c>
      <c r="B3756" s="25" t="s">
        <v>11931</v>
      </c>
      <c r="C3756" t="str">
        <f t="shared" si="464"/>
        <v>45</v>
      </c>
      <c r="D3756" t="str">
        <f>_xlfn.XLOOKUP(C3756,Folha2!A:A,Folha2!B:B)</f>
        <v>DPH</v>
      </c>
      <c r="E3756" s="26" t="str">
        <f t="shared" si="465"/>
        <v>070</v>
      </c>
      <c r="F3756" s="26" t="str">
        <f t="shared" si="466"/>
        <v>64</v>
      </c>
      <c r="G3756" s="26" t="str">
        <f t="shared" si="467"/>
        <v>06</v>
      </c>
      <c r="H3756" s="27" t="s">
        <v>11941</v>
      </c>
      <c r="I3756" s="25" t="s">
        <v>11942</v>
      </c>
      <c r="J3756" s="27" t="s">
        <v>59</v>
      </c>
      <c r="K3756" s="25" t="s">
        <v>11943</v>
      </c>
      <c r="L3756" s="27" t="s">
        <v>51</v>
      </c>
      <c r="M3756" s="25" t="s">
        <v>52</v>
      </c>
      <c r="N3756" s="27" t="s">
        <v>43</v>
      </c>
      <c r="O3756" s="25" t="s">
        <v>43</v>
      </c>
      <c r="P3756" s="27" t="s">
        <v>52</v>
      </c>
      <c r="Q3756" s="25" t="s">
        <v>44</v>
      </c>
      <c r="R3756" s="28">
        <v>2.69</v>
      </c>
      <c r="S3756" s="29">
        <v>2.69</v>
      </c>
      <c r="T3756" s="29"/>
      <c r="U3756" s="29">
        <v>2.69</v>
      </c>
      <c r="V3756" s="1" t="s">
        <v>45</v>
      </c>
      <c r="W3756" s="1" t="s">
        <v>45</v>
      </c>
      <c r="X3756" s="1" t="s">
        <v>45</v>
      </c>
      <c r="Y3756" s="30">
        <f t="shared" si="468"/>
        <v>2.69</v>
      </c>
      <c r="Z3756" s="31">
        <f t="shared" si="469"/>
        <v>0</v>
      </c>
      <c r="AA3756" s="32">
        <f t="shared" si="470"/>
        <v>0</v>
      </c>
      <c r="AB3756" t="b">
        <f t="shared" si="471"/>
        <v>1</v>
      </c>
      <c r="AC3756" s="2" t="s">
        <v>76</v>
      </c>
      <c r="AD3756" s="2">
        <v>2.69</v>
      </c>
      <c r="AG3756" t="s">
        <v>6651</v>
      </c>
    </row>
    <row r="3757" spans="1:34" ht="16" hidden="1" x14ac:dyDescent="0.4">
      <c r="A3757" s="24" t="s">
        <v>6638</v>
      </c>
      <c r="B3757" s="25" t="s">
        <v>11931</v>
      </c>
      <c r="C3757" t="str">
        <f t="shared" si="464"/>
        <v>45</v>
      </c>
      <c r="D3757" t="str">
        <f>_xlfn.XLOOKUP(C3757,Folha2!A:A,Folha2!B:B)</f>
        <v>DPH</v>
      </c>
      <c r="E3757" s="26" t="str">
        <f t="shared" si="465"/>
        <v>070</v>
      </c>
      <c r="F3757" s="26" t="str">
        <f t="shared" si="466"/>
        <v>64</v>
      </c>
      <c r="G3757" s="26" t="str">
        <f t="shared" si="467"/>
        <v>06</v>
      </c>
      <c r="H3757" s="27" t="s">
        <v>11944</v>
      </c>
      <c r="I3757" s="25" t="s">
        <v>11945</v>
      </c>
      <c r="J3757" s="27" t="s">
        <v>59</v>
      </c>
      <c r="K3757" s="25" t="s">
        <v>11946</v>
      </c>
      <c r="L3757" s="27" t="s">
        <v>51</v>
      </c>
      <c r="M3757" s="25" t="s">
        <v>52</v>
      </c>
      <c r="N3757" s="27" t="s">
        <v>43</v>
      </c>
      <c r="O3757" s="25" t="s">
        <v>43</v>
      </c>
      <c r="P3757" s="27" t="s">
        <v>52</v>
      </c>
      <c r="Q3757" s="25" t="s">
        <v>44</v>
      </c>
      <c r="R3757" s="28">
        <v>6.99</v>
      </c>
      <c r="S3757" s="29">
        <v>6.99</v>
      </c>
      <c r="T3757" s="29"/>
      <c r="U3757" s="29">
        <v>6.99</v>
      </c>
      <c r="V3757" s="1" t="s">
        <v>45</v>
      </c>
      <c r="W3757" s="1" t="s">
        <v>45</v>
      </c>
      <c r="X3757" s="1" t="s">
        <v>45</v>
      </c>
      <c r="Y3757" s="30">
        <f t="shared" si="468"/>
        <v>6.99</v>
      </c>
      <c r="Z3757" s="31">
        <f t="shared" si="469"/>
        <v>0</v>
      </c>
      <c r="AA3757" s="32">
        <f t="shared" si="470"/>
        <v>0</v>
      </c>
      <c r="AB3757" t="b">
        <f t="shared" si="471"/>
        <v>1</v>
      </c>
      <c r="AC3757" s="2" t="s">
        <v>144</v>
      </c>
      <c r="AD3757" s="2">
        <v>6.99</v>
      </c>
      <c r="AG3757" t="s">
        <v>6651</v>
      </c>
    </row>
    <row r="3758" spans="1:34" ht="16" hidden="1" x14ac:dyDescent="0.4">
      <c r="A3758" s="24" t="s">
        <v>6638</v>
      </c>
      <c r="B3758" s="25" t="s">
        <v>11931</v>
      </c>
      <c r="C3758" t="str">
        <f t="shared" si="464"/>
        <v>45</v>
      </c>
      <c r="D3758" t="str">
        <f>_xlfn.XLOOKUP(C3758,Folha2!A:A,Folha2!B:B)</f>
        <v>DPH</v>
      </c>
      <c r="E3758" s="26" t="str">
        <f t="shared" si="465"/>
        <v>070</v>
      </c>
      <c r="F3758" s="26" t="str">
        <f t="shared" si="466"/>
        <v>64</v>
      </c>
      <c r="G3758" s="26" t="str">
        <f t="shared" si="467"/>
        <v>06</v>
      </c>
      <c r="H3758" s="27" t="s">
        <v>11947</v>
      </c>
      <c r="I3758" s="25" t="s">
        <v>11948</v>
      </c>
      <c r="J3758" s="27" t="s">
        <v>59</v>
      </c>
      <c r="K3758" s="25" t="s">
        <v>11949</v>
      </c>
      <c r="L3758" s="27" t="s">
        <v>51</v>
      </c>
      <c r="M3758" s="25" t="s">
        <v>43</v>
      </c>
      <c r="N3758" s="27" t="s">
        <v>43</v>
      </c>
      <c r="O3758" s="25" t="s">
        <v>43</v>
      </c>
      <c r="P3758" s="27" t="s">
        <v>43</v>
      </c>
      <c r="Q3758" s="25" t="s">
        <v>44</v>
      </c>
      <c r="R3758" s="28">
        <v>10.99</v>
      </c>
      <c r="S3758" s="29">
        <v>10.99</v>
      </c>
      <c r="T3758" s="29"/>
      <c r="U3758" s="29"/>
      <c r="V3758" s="1" t="s">
        <v>45</v>
      </c>
      <c r="W3758" s="1" t="s">
        <v>45</v>
      </c>
      <c r="X3758" s="1" t="s">
        <v>45</v>
      </c>
      <c r="Y3758" s="30">
        <f t="shared" si="468"/>
        <v>10.99</v>
      </c>
      <c r="Z3758" s="31">
        <f t="shared" si="469"/>
        <v>0</v>
      </c>
      <c r="AA3758" s="32">
        <f t="shared" si="470"/>
        <v>0</v>
      </c>
      <c r="AB3758" t="b">
        <f t="shared" si="471"/>
        <v>1</v>
      </c>
      <c r="AC3758" s="2" t="s">
        <v>144</v>
      </c>
      <c r="AD3758" s="2">
        <v>10.99</v>
      </c>
      <c r="AG3758" t="s">
        <v>6651</v>
      </c>
    </row>
    <row r="3759" spans="1:34" ht="16" hidden="1" x14ac:dyDescent="0.4">
      <c r="A3759" s="24" t="s">
        <v>11950</v>
      </c>
      <c r="B3759" s="25" t="s">
        <v>11951</v>
      </c>
      <c r="C3759" t="str">
        <f t="shared" si="464"/>
        <v>45</v>
      </c>
      <c r="D3759" t="str">
        <f>_xlfn.XLOOKUP(C3759,Folha2!A:A,Folha2!B:B)</f>
        <v>DPH</v>
      </c>
      <c r="E3759" s="26" t="str">
        <f t="shared" si="465"/>
        <v>071</v>
      </c>
      <c r="F3759" s="26" t="str">
        <f t="shared" si="466"/>
        <v>02</v>
      </c>
      <c r="G3759" s="26" t="str">
        <f t="shared" si="467"/>
        <v>02</v>
      </c>
      <c r="H3759" s="27" t="s">
        <v>11952</v>
      </c>
      <c r="I3759" s="25" t="s">
        <v>11953</v>
      </c>
      <c r="J3759" s="27" t="s">
        <v>59</v>
      </c>
      <c r="K3759" s="25" t="s">
        <v>11954</v>
      </c>
      <c r="L3759" s="27" t="s">
        <v>51</v>
      </c>
      <c r="M3759" s="25" t="s">
        <v>43</v>
      </c>
      <c r="N3759" s="27" t="s">
        <v>43</v>
      </c>
      <c r="O3759" s="25" t="s">
        <v>43</v>
      </c>
      <c r="P3759" s="27" t="s">
        <v>43</v>
      </c>
      <c r="Q3759" s="25" t="s">
        <v>44</v>
      </c>
      <c r="R3759" s="28">
        <v>1.69</v>
      </c>
      <c r="S3759" s="29">
        <v>1.69</v>
      </c>
      <c r="T3759" s="29"/>
      <c r="U3759" s="29"/>
      <c r="V3759" s="1" t="s">
        <v>45</v>
      </c>
      <c r="W3759" s="1" t="s">
        <v>45</v>
      </c>
      <c r="X3759" s="1" t="s">
        <v>45</v>
      </c>
      <c r="Y3759" s="30">
        <f t="shared" si="468"/>
        <v>1.69</v>
      </c>
      <c r="Z3759" s="31">
        <f t="shared" si="469"/>
        <v>0</v>
      </c>
      <c r="AA3759" s="32">
        <f t="shared" si="470"/>
        <v>0</v>
      </c>
      <c r="AB3759" t="b">
        <f t="shared" si="471"/>
        <v>1</v>
      </c>
      <c r="AC3759" s="2" t="s">
        <v>70</v>
      </c>
      <c r="AD3759" s="2">
        <v>1.5</v>
      </c>
      <c r="AG3759" t="s">
        <v>6651</v>
      </c>
    </row>
    <row r="3760" spans="1:34" ht="16" hidden="1" x14ac:dyDescent="0.4">
      <c r="A3760" s="24" t="s">
        <v>11950</v>
      </c>
      <c r="B3760" s="25" t="s">
        <v>11951</v>
      </c>
      <c r="C3760" t="str">
        <f t="shared" si="464"/>
        <v>45</v>
      </c>
      <c r="D3760" t="str">
        <f>_xlfn.XLOOKUP(C3760,Folha2!A:A,Folha2!B:B)</f>
        <v>DPH</v>
      </c>
      <c r="E3760" s="26" t="str">
        <f t="shared" si="465"/>
        <v>071</v>
      </c>
      <c r="F3760" s="26" t="str">
        <f t="shared" si="466"/>
        <v>02</v>
      </c>
      <c r="G3760" s="26" t="str">
        <f t="shared" si="467"/>
        <v>02</v>
      </c>
      <c r="H3760" s="27" t="s">
        <v>11955</v>
      </c>
      <c r="I3760" s="25" t="s">
        <v>11956</v>
      </c>
      <c r="J3760" s="27" t="s">
        <v>59</v>
      </c>
      <c r="K3760" s="25" t="s">
        <v>11957</v>
      </c>
      <c r="L3760" s="27" t="s">
        <v>51</v>
      </c>
      <c r="M3760" s="25" t="s">
        <v>43</v>
      </c>
      <c r="N3760" s="27" t="s">
        <v>43</v>
      </c>
      <c r="O3760" s="25" t="s">
        <v>43</v>
      </c>
      <c r="P3760" s="27" t="s">
        <v>43</v>
      </c>
      <c r="Q3760" s="25" t="s">
        <v>44</v>
      </c>
      <c r="R3760" s="28">
        <v>1.69</v>
      </c>
      <c r="S3760" s="29">
        <v>1.69</v>
      </c>
      <c r="T3760" s="29"/>
      <c r="U3760" s="29"/>
      <c r="V3760" s="1" t="s">
        <v>45</v>
      </c>
      <c r="W3760" s="1" t="s">
        <v>45</v>
      </c>
      <c r="X3760" s="1" t="s">
        <v>45</v>
      </c>
      <c r="Y3760" s="30">
        <f t="shared" si="468"/>
        <v>1.69</v>
      </c>
      <c r="Z3760" s="31">
        <f t="shared" si="469"/>
        <v>0</v>
      </c>
      <c r="AA3760" s="32">
        <f t="shared" si="470"/>
        <v>0</v>
      </c>
      <c r="AB3760" t="b">
        <f t="shared" si="471"/>
        <v>1</v>
      </c>
      <c r="AC3760" s="2" t="s">
        <v>70</v>
      </c>
      <c r="AD3760" s="2">
        <v>1.5</v>
      </c>
      <c r="AG3760" t="s">
        <v>45</v>
      </c>
      <c r="AH3760" t="s">
        <v>45</v>
      </c>
    </row>
    <row r="3761" spans="1:34" ht="16" hidden="1" x14ac:dyDescent="0.4">
      <c r="A3761" s="24" t="s">
        <v>11950</v>
      </c>
      <c r="B3761" s="25" t="s">
        <v>11958</v>
      </c>
      <c r="C3761" t="str">
        <f t="shared" si="464"/>
        <v>45</v>
      </c>
      <c r="D3761" t="str">
        <f>_xlfn.XLOOKUP(C3761,Folha2!A:A,Folha2!B:B)</f>
        <v>DPH</v>
      </c>
      <c r="E3761" s="26" t="str">
        <f t="shared" si="465"/>
        <v>071</v>
      </c>
      <c r="F3761" s="26" t="str">
        <f t="shared" si="466"/>
        <v>02</v>
      </c>
      <c r="G3761" s="26" t="str">
        <f t="shared" si="467"/>
        <v>04</v>
      </c>
      <c r="H3761" s="27" t="s">
        <v>11959</v>
      </c>
      <c r="I3761" s="25" t="s">
        <v>11960</v>
      </c>
      <c r="J3761" s="27" t="s">
        <v>10928</v>
      </c>
      <c r="K3761" s="25" t="s">
        <v>11961</v>
      </c>
      <c r="L3761" s="27" t="s">
        <v>51</v>
      </c>
      <c r="M3761" s="25" t="s">
        <v>43</v>
      </c>
      <c r="N3761" s="27" t="s">
        <v>43</v>
      </c>
      <c r="O3761" s="25" t="s">
        <v>43</v>
      </c>
      <c r="P3761" s="27" t="s">
        <v>43</v>
      </c>
      <c r="Q3761" s="25" t="s">
        <v>44</v>
      </c>
      <c r="R3761" s="28">
        <v>1.69</v>
      </c>
      <c r="S3761" s="29">
        <v>1.69</v>
      </c>
      <c r="T3761" s="29"/>
      <c r="U3761" s="29">
        <v>1.69</v>
      </c>
      <c r="V3761" s="1" t="s">
        <v>45</v>
      </c>
      <c r="W3761" s="1" t="s">
        <v>45</v>
      </c>
      <c r="X3761" s="1" t="s">
        <v>45</v>
      </c>
      <c r="Y3761" s="30">
        <f t="shared" si="468"/>
        <v>1.69</v>
      </c>
      <c r="Z3761" s="31">
        <f t="shared" si="469"/>
        <v>0</v>
      </c>
      <c r="AA3761" s="32">
        <f t="shared" si="470"/>
        <v>0</v>
      </c>
      <c r="AB3761" t="b">
        <f t="shared" si="471"/>
        <v>1</v>
      </c>
      <c r="AC3761" s="2" t="s">
        <v>53</v>
      </c>
      <c r="AD3761" s="2">
        <v>1.69</v>
      </c>
      <c r="AG3761" t="s">
        <v>6651</v>
      </c>
    </row>
    <row r="3762" spans="1:34" ht="16" hidden="1" x14ac:dyDescent="0.4">
      <c r="A3762" s="24" t="s">
        <v>11950</v>
      </c>
      <c r="B3762" s="25" t="s">
        <v>11958</v>
      </c>
      <c r="C3762" t="str">
        <f t="shared" si="464"/>
        <v>45</v>
      </c>
      <c r="D3762" t="str">
        <f>_xlfn.XLOOKUP(C3762,Folha2!A:A,Folha2!B:B)</f>
        <v>DPH</v>
      </c>
      <c r="E3762" s="26" t="str">
        <f t="shared" si="465"/>
        <v>071</v>
      </c>
      <c r="F3762" s="26" t="str">
        <f t="shared" si="466"/>
        <v>02</v>
      </c>
      <c r="G3762" s="26" t="str">
        <f t="shared" si="467"/>
        <v>04</v>
      </c>
      <c r="H3762" s="27" t="s">
        <v>11962</v>
      </c>
      <c r="I3762" s="25" t="s">
        <v>11963</v>
      </c>
      <c r="J3762" s="27" t="s">
        <v>11964</v>
      </c>
      <c r="K3762" s="25" t="s">
        <v>11965</v>
      </c>
      <c r="L3762" s="27" t="s">
        <v>42</v>
      </c>
      <c r="M3762" s="25" t="s">
        <v>43</v>
      </c>
      <c r="N3762" s="27" t="s">
        <v>43</v>
      </c>
      <c r="O3762" s="25" t="s">
        <v>52</v>
      </c>
      <c r="P3762" s="27" t="s">
        <v>43</v>
      </c>
      <c r="Q3762" s="25" t="s">
        <v>44</v>
      </c>
      <c r="R3762" s="28">
        <v>1.79</v>
      </c>
      <c r="S3762" s="29">
        <v>2.38</v>
      </c>
      <c r="T3762" s="29"/>
      <c r="U3762" s="29">
        <v>1.78</v>
      </c>
      <c r="V3762" s="1">
        <v>1.79</v>
      </c>
      <c r="W3762" s="1" t="s">
        <v>45</v>
      </c>
      <c r="X3762" s="1" t="s">
        <v>45</v>
      </c>
      <c r="Y3762" s="30">
        <f t="shared" si="468"/>
        <v>1.79</v>
      </c>
      <c r="Z3762" s="31">
        <f t="shared" si="469"/>
        <v>0</v>
      </c>
      <c r="AA3762" s="32">
        <f t="shared" si="470"/>
        <v>0</v>
      </c>
      <c r="AB3762" t="b">
        <f t="shared" si="471"/>
        <v>1</v>
      </c>
      <c r="AC3762" s="2" t="s">
        <v>76</v>
      </c>
      <c r="AD3762" s="2">
        <v>1.79</v>
      </c>
      <c r="AG3762" t="s">
        <v>6651</v>
      </c>
    </row>
    <row r="3763" spans="1:34" ht="16" hidden="1" x14ac:dyDescent="0.4">
      <c r="A3763" s="24" t="s">
        <v>11950</v>
      </c>
      <c r="B3763" s="25" t="s">
        <v>11958</v>
      </c>
      <c r="C3763" t="str">
        <f t="shared" si="464"/>
        <v>45</v>
      </c>
      <c r="D3763" t="str">
        <f>_xlfn.XLOOKUP(C3763,Folha2!A:A,Folha2!B:B)</f>
        <v>DPH</v>
      </c>
      <c r="E3763" s="26" t="str">
        <f t="shared" si="465"/>
        <v>071</v>
      </c>
      <c r="F3763" s="26" t="str">
        <f t="shared" si="466"/>
        <v>02</v>
      </c>
      <c r="G3763" s="26" t="str">
        <f t="shared" si="467"/>
        <v>04</v>
      </c>
      <c r="H3763" s="27" t="s">
        <v>11966</v>
      </c>
      <c r="I3763" s="25" t="s">
        <v>11967</v>
      </c>
      <c r="J3763" s="27" t="s">
        <v>11968</v>
      </c>
      <c r="K3763" s="25" t="s">
        <v>11969</v>
      </c>
      <c r="L3763" s="27" t="s">
        <v>42</v>
      </c>
      <c r="M3763" s="25" t="s">
        <v>52</v>
      </c>
      <c r="N3763" s="27" t="s">
        <v>43</v>
      </c>
      <c r="O3763" s="25" t="s">
        <v>52</v>
      </c>
      <c r="P3763" s="27" t="s">
        <v>52</v>
      </c>
      <c r="Q3763" s="25" t="s">
        <v>44</v>
      </c>
      <c r="R3763" s="28">
        <v>2.4900000000000002</v>
      </c>
      <c r="S3763" s="29">
        <v>2.4900000000000002</v>
      </c>
      <c r="T3763" s="29">
        <v>2.4900000000000002</v>
      </c>
      <c r="U3763" s="29">
        <v>2.4900000000000002</v>
      </c>
      <c r="V3763" s="1" t="s">
        <v>45</v>
      </c>
      <c r="W3763" s="1" t="s">
        <v>45</v>
      </c>
      <c r="X3763" s="1" t="s">
        <v>45</v>
      </c>
      <c r="Y3763" s="30">
        <f t="shared" si="468"/>
        <v>2.4900000000000002</v>
      </c>
      <c r="Z3763" s="31">
        <f t="shared" si="469"/>
        <v>0</v>
      </c>
      <c r="AA3763" s="32">
        <f t="shared" si="470"/>
        <v>0</v>
      </c>
      <c r="AB3763" t="b">
        <f t="shared" si="471"/>
        <v>1</v>
      </c>
      <c r="AC3763" s="2" t="s">
        <v>53</v>
      </c>
      <c r="AD3763" s="2">
        <v>2.4900000000000002</v>
      </c>
      <c r="AG3763" t="s">
        <v>6651</v>
      </c>
    </row>
    <row r="3764" spans="1:34" ht="16" hidden="1" x14ac:dyDescent="0.4">
      <c r="A3764" s="24" t="s">
        <v>11950</v>
      </c>
      <c r="B3764" s="25" t="s">
        <v>11970</v>
      </c>
      <c r="C3764" t="str">
        <f t="shared" si="464"/>
        <v>45</v>
      </c>
      <c r="D3764" t="str">
        <f>_xlfn.XLOOKUP(C3764,Folha2!A:A,Folha2!B:B)</f>
        <v>DPH</v>
      </c>
      <c r="E3764" s="26" t="str">
        <f t="shared" si="465"/>
        <v>071</v>
      </c>
      <c r="F3764" s="26" t="str">
        <f t="shared" si="466"/>
        <v>02</v>
      </c>
      <c r="G3764" s="26" t="str">
        <f t="shared" si="467"/>
        <v>06</v>
      </c>
      <c r="H3764" s="27" t="s">
        <v>11971</v>
      </c>
      <c r="I3764" s="25" t="s">
        <v>11972</v>
      </c>
      <c r="J3764" s="27" t="s">
        <v>10928</v>
      </c>
      <c r="K3764" s="25" t="s">
        <v>11973</v>
      </c>
      <c r="L3764" s="27" t="s">
        <v>51</v>
      </c>
      <c r="M3764" s="25" t="s">
        <v>52</v>
      </c>
      <c r="N3764" s="27" t="s">
        <v>43</v>
      </c>
      <c r="O3764" s="25" t="s">
        <v>43</v>
      </c>
      <c r="P3764" s="27" t="s">
        <v>52</v>
      </c>
      <c r="Q3764" s="25" t="s">
        <v>44</v>
      </c>
      <c r="R3764" s="28">
        <v>10.53</v>
      </c>
      <c r="S3764" s="29">
        <v>10.99</v>
      </c>
      <c r="T3764" s="29"/>
      <c r="U3764" s="29">
        <v>10.53</v>
      </c>
      <c r="V3764" s="1" t="s">
        <v>45</v>
      </c>
      <c r="W3764" s="1" t="s">
        <v>45</v>
      </c>
      <c r="X3764" s="1" t="s">
        <v>45</v>
      </c>
      <c r="Y3764" s="30">
        <f t="shared" si="468"/>
        <v>10.53</v>
      </c>
      <c r="Z3764" s="31">
        <f t="shared" si="469"/>
        <v>0</v>
      </c>
      <c r="AA3764" s="32">
        <f t="shared" si="470"/>
        <v>0</v>
      </c>
      <c r="AB3764" t="b">
        <f t="shared" si="471"/>
        <v>1</v>
      </c>
      <c r="AC3764" s="2" t="s">
        <v>53</v>
      </c>
      <c r="AD3764" s="2">
        <v>10.53</v>
      </c>
      <c r="AG3764" t="s">
        <v>6651</v>
      </c>
    </row>
    <row r="3765" spans="1:34" ht="16" x14ac:dyDescent="0.4">
      <c r="A3765" s="24" t="s">
        <v>11950</v>
      </c>
      <c r="B3765" s="25" t="s">
        <v>11970</v>
      </c>
      <c r="C3765" t="str">
        <f t="shared" si="464"/>
        <v>45</v>
      </c>
      <c r="D3765" t="str">
        <f>_xlfn.XLOOKUP(C3765,Folha2!A:A,Folha2!B:B)</f>
        <v>DPH</v>
      </c>
      <c r="E3765" s="26" t="str">
        <f t="shared" si="465"/>
        <v>071</v>
      </c>
      <c r="F3765" s="26" t="str">
        <f t="shared" si="466"/>
        <v>02</v>
      </c>
      <c r="G3765" s="26" t="str">
        <f t="shared" si="467"/>
        <v>06</v>
      </c>
      <c r="H3765" s="27" t="s">
        <v>11974</v>
      </c>
      <c r="I3765" s="25" t="s">
        <v>11975</v>
      </c>
      <c r="J3765" s="27" t="s">
        <v>11976</v>
      </c>
      <c r="K3765" s="25" t="s">
        <v>11977</v>
      </c>
      <c r="L3765" s="27" t="s">
        <v>42</v>
      </c>
      <c r="M3765" s="25" t="s">
        <v>43</v>
      </c>
      <c r="N3765" s="27" t="s">
        <v>52</v>
      </c>
      <c r="O3765" s="25" t="s">
        <v>43</v>
      </c>
      <c r="P3765" s="27" t="s">
        <v>52</v>
      </c>
      <c r="Q3765" s="25" t="s">
        <v>186</v>
      </c>
      <c r="R3765" s="28">
        <v>8.99</v>
      </c>
      <c r="S3765" s="29">
        <v>15.99</v>
      </c>
      <c r="T3765" s="29"/>
      <c r="U3765" s="29"/>
      <c r="V3765" s="1">
        <v>7.99</v>
      </c>
      <c r="W3765" s="1" t="s">
        <v>45</v>
      </c>
      <c r="X3765" s="1" t="s">
        <v>45</v>
      </c>
      <c r="Y3765" s="30">
        <f t="shared" si="468"/>
        <v>7.99</v>
      </c>
      <c r="Z3765" s="31">
        <f t="shared" si="469"/>
        <v>0.12515644555694627</v>
      </c>
      <c r="AA3765" s="32">
        <f t="shared" si="470"/>
        <v>1</v>
      </c>
      <c r="AB3765" t="b">
        <f t="shared" si="471"/>
        <v>0</v>
      </c>
      <c r="AC3765" s="2" t="s">
        <v>45</v>
      </c>
      <c r="AD3765" s="2" t="s">
        <v>45</v>
      </c>
    </row>
    <row r="3766" spans="1:34" ht="16" hidden="1" x14ac:dyDescent="0.4">
      <c r="A3766" s="24" t="s">
        <v>11950</v>
      </c>
      <c r="B3766" s="25" t="s">
        <v>11970</v>
      </c>
      <c r="C3766" t="str">
        <f t="shared" si="464"/>
        <v>45</v>
      </c>
      <c r="D3766" t="str">
        <f>_xlfn.XLOOKUP(C3766,Folha2!A:A,Folha2!B:B)</f>
        <v>DPH</v>
      </c>
      <c r="E3766" s="26" t="str">
        <f t="shared" si="465"/>
        <v>071</v>
      </c>
      <c r="F3766" s="26" t="str">
        <f t="shared" si="466"/>
        <v>02</v>
      </c>
      <c r="G3766" s="26" t="str">
        <f t="shared" si="467"/>
        <v>06</v>
      </c>
      <c r="H3766" s="27" t="s">
        <v>11978</v>
      </c>
      <c r="I3766" s="25" t="s">
        <v>11979</v>
      </c>
      <c r="J3766" s="27" t="s">
        <v>11976</v>
      </c>
      <c r="K3766" s="25" t="s">
        <v>11980</v>
      </c>
      <c r="L3766" s="27" t="s">
        <v>42</v>
      </c>
      <c r="M3766" s="25" t="s">
        <v>43</v>
      </c>
      <c r="N3766" s="27" t="s">
        <v>52</v>
      </c>
      <c r="O3766" s="25" t="s">
        <v>43</v>
      </c>
      <c r="P3766" s="27" t="s">
        <v>52</v>
      </c>
      <c r="Q3766" s="25" t="s">
        <v>186</v>
      </c>
      <c r="R3766" s="28">
        <v>12.49</v>
      </c>
      <c r="S3766" s="29">
        <v>24.99</v>
      </c>
      <c r="T3766" s="29"/>
      <c r="U3766" s="29"/>
      <c r="V3766" s="1">
        <v>12.49</v>
      </c>
      <c r="W3766" s="1" t="s">
        <v>45</v>
      </c>
      <c r="X3766" s="1" t="s">
        <v>45</v>
      </c>
      <c r="Y3766" s="30">
        <f t="shared" si="468"/>
        <v>12.49</v>
      </c>
      <c r="Z3766" s="31">
        <f t="shared" si="469"/>
        <v>0</v>
      </c>
      <c r="AA3766" s="32">
        <f t="shared" si="470"/>
        <v>0</v>
      </c>
      <c r="AB3766" t="b">
        <f t="shared" si="471"/>
        <v>1</v>
      </c>
      <c r="AC3766" s="2" t="s">
        <v>45</v>
      </c>
      <c r="AD3766" s="2" t="s">
        <v>45</v>
      </c>
      <c r="AG3766" t="s">
        <v>6651</v>
      </c>
    </row>
    <row r="3767" spans="1:34" ht="16" hidden="1" x14ac:dyDescent="0.4">
      <c r="A3767" s="24" t="s">
        <v>11950</v>
      </c>
      <c r="B3767" s="25" t="s">
        <v>11970</v>
      </c>
      <c r="C3767" t="str">
        <f t="shared" si="464"/>
        <v>45</v>
      </c>
      <c r="D3767" t="str">
        <f>_xlfn.XLOOKUP(C3767,Folha2!A:A,Folha2!B:B)</f>
        <v>DPH</v>
      </c>
      <c r="E3767" s="26" t="str">
        <f t="shared" si="465"/>
        <v>071</v>
      </c>
      <c r="F3767" s="26" t="str">
        <f t="shared" si="466"/>
        <v>02</v>
      </c>
      <c r="G3767" s="26" t="str">
        <f t="shared" si="467"/>
        <v>06</v>
      </c>
      <c r="H3767" s="27" t="s">
        <v>11981</v>
      </c>
      <c r="I3767" s="25" t="s">
        <v>11982</v>
      </c>
      <c r="J3767" s="27" t="s">
        <v>11983</v>
      </c>
      <c r="K3767" s="25" t="s">
        <v>11984</v>
      </c>
      <c r="L3767" s="27" t="s">
        <v>42</v>
      </c>
      <c r="M3767" s="25" t="s">
        <v>43</v>
      </c>
      <c r="N3767" s="27" t="s">
        <v>52</v>
      </c>
      <c r="O3767" s="25" t="s">
        <v>43</v>
      </c>
      <c r="P3767" s="27" t="s">
        <v>52</v>
      </c>
      <c r="Q3767" s="25" t="s">
        <v>44</v>
      </c>
      <c r="R3767" s="28">
        <v>9.99</v>
      </c>
      <c r="S3767" s="29"/>
      <c r="T3767" s="29"/>
      <c r="U3767" s="29">
        <v>9.99</v>
      </c>
      <c r="V3767" s="1" t="s">
        <v>45</v>
      </c>
      <c r="W3767" s="1" t="s">
        <v>45</v>
      </c>
      <c r="X3767" s="1" t="s">
        <v>45</v>
      </c>
      <c r="Y3767" s="30">
        <f t="shared" si="468"/>
        <v>9.99</v>
      </c>
      <c r="Z3767" s="31">
        <f t="shared" si="469"/>
        <v>0</v>
      </c>
      <c r="AA3767" s="32">
        <f t="shared" si="470"/>
        <v>0</v>
      </c>
      <c r="AB3767" t="b">
        <f t="shared" si="471"/>
        <v>1</v>
      </c>
      <c r="AC3767" s="2" t="s">
        <v>76</v>
      </c>
      <c r="AD3767" s="2">
        <v>9.99</v>
      </c>
      <c r="AG3767" t="s">
        <v>6651</v>
      </c>
    </row>
    <row r="3768" spans="1:34" ht="16" hidden="1" x14ac:dyDescent="0.4">
      <c r="A3768" s="24" t="s">
        <v>11950</v>
      </c>
      <c r="B3768" s="25" t="s">
        <v>11970</v>
      </c>
      <c r="C3768" t="str">
        <f t="shared" si="464"/>
        <v>45</v>
      </c>
      <c r="D3768" t="str">
        <f>_xlfn.XLOOKUP(C3768,Folha2!A:A,Folha2!B:B)</f>
        <v>DPH</v>
      </c>
      <c r="E3768" s="26" t="str">
        <f t="shared" si="465"/>
        <v>071</v>
      </c>
      <c r="F3768" s="26" t="str">
        <f t="shared" si="466"/>
        <v>02</v>
      </c>
      <c r="G3768" s="26" t="str">
        <f t="shared" si="467"/>
        <v>06</v>
      </c>
      <c r="H3768" s="27" t="s">
        <v>11985</v>
      </c>
      <c r="I3768" s="25" t="s">
        <v>11986</v>
      </c>
      <c r="J3768" s="27" t="s">
        <v>11983</v>
      </c>
      <c r="K3768" s="25" t="s">
        <v>11987</v>
      </c>
      <c r="L3768" s="27" t="s">
        <v>42</v>
      </c>
      <c r="M3768" s="25" t="s">
        <v>52</v>
      </c>
      <c r="N3768" s="27" t="s">
        <v>52</v>
      </c>
      <c r="O3768" s="25" t="s">
        <v>43</v>
      </c>
      <c r="P3768" s="27" t="s">
        <v>52</v>
      </c>
      <c r="Q3768" s="25" t="s">
        <v>44</v>
      </c>
      <c r="R3768" s="28">
        <v>11.99</v>
      </c>
      <c r="S3768" s="29">
        <v>24.99</v>
      </c>
      <c r="T3768" s="29"/>
      <c r="U3768" s="29">
        <v>11.99</v>
      </c>
      <c r="V3768" s="1">
        <v>11.99</v>
      </c>
      <c r="W3768" s="1" t="s">
        <v>45</v>
      </c>
      <c r="X3768" s="1" t="s">
        <v>45</v>
      </c>
      <c r="Y3768" s="30">
        <f t="shared" si="468"/>
        <v>11.99</v>
      </c>
      <c r="Z3768" s="31">
        <f t="shared" si="469"/>
        <v>0</v>
      </c>
      <c r="AA3768" s="32">
        <f t="shared" si="470"/>
        <v>0</v>
      </c>
      <c r="AB3768" t="b">
        <f t="shared" si="471"/>
        <v>1</v>
      </c>
      <c r="AC3768" s="2" t="s">
        <v>76</v>
      </c>
      <c r="AD3768" s="2">
        <v>11.99</v>
      </c>
      <c r="AG3768" t="s">
        <v>6651</v>
      </c>
    </row>
    <row r="3769" spans="1:34" ht="16" hidden="1" x14ac:dyDescent="0.4">
      <c r="A3769" s="24" t="s">
        <v>11950</v>
      </c>
      <c r="B3769" s="25" t="s">
        <v>11970</v>
      </c>
      <c r="C3769" t="str">
        <f t="shared" si="464"/>
        <v>45</v>
      </c>
      <c r="D3769" t="str">
        <f>_xlfn.XLOOKUP(C3769,Folha2!A:A,Folha2!B:B)</f>
        <v>DPH</v>
      </c>
      <c r="E3769" s="26" t="str">
        <f t="shared" si="465"/>
        <v>071</v>
      </c>
      <c r="F3769" s="26" t="str">
        <f t="shared" si="466"/>
        <v>02</v>
      </c>
      <c r="G3769" s="26" t="str">
        <f t="shared" si="467"/>
        <v>06</v>
      </c>
      <c r="H3769" s="27" t="s">
        <v>11988</v>
      </c>
      <c r="I3769" s="25" t="s">
        <v>11989</v>
      </c>
      <c r="J3769" s="27" t="s">
        <v>11983</v>
      </c>
      <c r="K3769" s="25" t="s">
        <v>11990</v>
      </c>
      <c r="L3769" s="27" t="s">
        <v>42</v>
      </c>
      <c r="M3769" s="25" t="s">
        <v>52</v>
      </c>
      <c r="N3769" s="27" t="s">
        <v>52</v>
      </c>
      <c r="O3769" s="25" t="s">
        <v>43</v>
      </c>
      <c r="P3769" s="27" t="s">
        <v>52</v>
      </c>
      <c r="Q3769" s="25" t="s">
        <v>44</v>
      </c>
      <c r="R3769" s="28">
        <v>17.989999999999998</v>
      </c>
      <c r="S3769" s="29">
        <v>39.99</v>
      </c>
      <c r="T3769" s="29"/>
      <c r="U3769" s="29"/>
      <c r="V3769" s="1">
        <v>17.989999999999998</v>
      </c>
      <c r="W3769" s="1" t="s">
        <v>45</v>
      </c>
      <c r="X3769" s="1" t="s">
        <v>45</v>
      </c>
      <c r="Y3769" s="30">
        <f t="shared" si="468"/>
        <v>17.989999999999998</v>
      </c>
      <c r="Z3769" s="31">
        <f t="shared" si="469"/>
        <v>0</v>
      </c>
      <c r="AA3769" s="32">
        <f t="shared" si="470"/>
        <v>0</v>
      </c>
      <c r="AB3769" t="b">
        <f t="shared" si="471"/>
        <v>1</v>
      </c>
      <c r="AC3769" s="2" t="s">
        <v>76</v>
      </c>
      <c r="AD3769" s="2">
        <v>17.989999999999998</v>
      </c>
      <c r="AG3769" t="s">
        <v>6651</v>
      </c>
    </row>
    <row r="3770" spans="1:34" ht="16" hidden="1" x14ac:dyDescent="0.4">
      <c r="A3770" s="24" t="s">
        <v>11950</v>
      </c>
      <c r="B3770" s="25" t="s">
        <v>11991</v>
      </c>
      <c r="C3770" t="str">
        <f t="shared" si="464"/>
        <v>45</v>
      </c>
      <c r="D3770" t="str">
        <f>_xlfn.XLOOKUP(C3770,Folha2!A:A,Folha2!B:B)</f>
        <v>DPH</v>
      </c>
      <c r="E3770" s="26" t="str">
        <f t="shared" si="465"/>
        <v>071</v>
      </c>
      <c r="F3770" s="26" t="str">
        <f t="shared" si="466"/>
        <v>02</v>
      </c>
      <c r="G3770" s="26" t="str">
        <f t="shared" si="467"/>
        <v>08</v>
      </c>
      <c r="H3770" s="27" t="s">
        <v>11992</v>
      </c>
      <c r="I3770" s="25" t="s">
        <v>11993</v>
      </c>
      <c r="J3770" s="27" t="s">
        <v>11994</v>
      </c>
      <c r="K3770" s="25" t="s">
        <v>11995</v>
      </c>
      <c r="L3770" s="27" t="s">
        <v>42</v>
      </c>
      <c r="M3770" s="25" t="s">
        <v>43</v>
      </c>
      <c r="N3770" s="27" t="s">
        <v>52</v>
      </c>
      <c r="O3770" s="25" t="s">
        <v>43</v>
      </c>
      <c r="P3770" s="27" t="s">
        <v>52</v>
      </c>
      <c r="Q3770" s="25" t="s">
        <v>44</v>
      </c>
      <c r="R3770" s="28">
        <v>8.99</v>
      </c>
      <c r="S3770" s="29">
        <v>22.49</v>
      </c>
      <c r="T3770" s="29"/>
      <c r="U3770" s="29">
        <v>8.99</v>
      </c>
      <c r="V3770" s="1">
        <v>8.99</v>
      </c>
      <c r="W3770" s="1" t="s">
        <v>45</v>
      </c>
      <c r="X3770" s="1" t="s">
        <v>45</v>
      </c>
      <c r="Y3770" s="30">
        <f t="shared" si="468"/>
        <v>8.99</v>
      </c>
      <c r="Z3770" s="31">
        <f t="shared" si="469"/>
        <v>0</v>
      </c>
      <c r="AA3770" s="32">
        <f t="shared" si="470"/>
        <v>0</v>
      </c>
      <c r="AB3770" t="b">
        <f t="shared" si="471"/>
        <v>1</v>
      </c>
      <c r="AC3770" s="2" t="s">
        <v>76</v>
      </c>
      <c r="AD3770" s="2">
        <v>8.99</v>
      </c>
      <c r="AG3770" t="s">
        <v>6651</v>
      </c>
    </row>
    <row r="3771" spans="1:34" ht="16" hidden="1" x14ac:dyDescent="0.4">
      <c r="A3771" s="24" t="s">
        <v>11950</v>
      </c>
      <c r="B3771" s="25" t="s">
        <v>11991</v>
      </c>
      <c r="C3771" t="str">
        <f t="shared" si="464"/>
        <v>45</v>
      </c>
      <c r="D3771" t="str">
        <f>_xlfn.XLOOKUP(C3771,Folha2!A:A,Folha2!B:B)</f>
        <v>DPH</v>
      </c>
      <c r="E3771" s="26" t="str">
        <f t="shared" si="465"/>
        <v>071</v>
      </c>
      <c r="F3771" s="26" t="str">
        <f t="shared" si="466"/>
        <v>02</v>
      </c>
      <c r="G3771" s="26" t="str">
        <f t="shared" si="467"/>
        <v>08</v>
      </c>
      <c r="H3771" s="27" t="s">
        <v>11996</v>
      </c>
      <c r="I3771" s="25" t="s">
        <v>11997</v>
      </c>
      <c r="J3771" s="27" t="s">
        <v>11994</v>
      </c>
      <c r="K3771" s="25" t="s">
        <v>11998</v>
      </c>
      <c r="L3771" s="27" t="s">
        <v>42</v>
      </c>
      <c r="M3771" s="25" t="s">
        <v>43</v>
      </c>
      <c r="N3771" s="27" t="s">
        <v>52</v>
      </c>
      <c r="O3771" s="25" t="s">
        <v>43</v>
      </c>
      <c r="P3771" s="27" t="s">
        <v>52</v>
      </c>
      <c r="Q3771" s="25" t="s">
        <v>44</v>
      </c>
      <c r="R3771" s="28">
        <v>8.99</v>
      </c>
      <c r="S3771" s="29">
        <v>22.49</v>
      </c>
      <c r="T3771" s="29"/>
      <c r="U3771" s="29">
        <v>8.99</v>
      </c>
      <c r="V3771" s="1">
        <v>8.99</v>
      </c>
      <c r="W3771" s="1" t="s">
        <v>45</v>
      </c>
      <c r="X3771" s="1" t="s">
        <v>45</v>
      </c>
      <c r="Y3771" s="30">
        <f t="shared" si="468"/>
        <v>8.99</v>
      </c>
      <c r="Z3771" s="31">
        <f t="shared" si="469"/>
        <v>0</v>
      </c>
      <c r="AA3771" s="32">
        <f t="shared" si="470"/>
        <v>0</v>
      </c>
      <c r="AB3771" t="b">
        <f t="shared" si="471"/>
        <v>1</v>
      </c>
      <c r="AC3771" s="2" t="s">
        <v>76</v>
      </c>
      <c r="AD3771" s="2">
        <v>8.99</v>
      </c>
      <c r="AG3771" t="s">
        <v>6651</v>
      </c>
    </row>
    <row r="3772" spans="1:34" ht="16" hidden="1" x14ac:dyDescent="0.4">
      <c r="A3772" s="24" t="s">
        <v>11950</v>
      </c>
      <c r="B3772" s="25" t="s">
        <v>11991</v>
      </c>
      <c r="C3772" t="str">
        <f t="shared" si="464"/>
        <v>45</v>
      </c>
      <c r="D3772" t="str">
        <f>_xlfn.XLOOKUP(C3772,Folha2!A:A,Folha2!B:B)</f>
        <v>DPH</v>
      </c>
      <c r="E3772" s="26" t="str">
        <f t="shared" si="465"/>
        <v>071</v>
      </c>
      <c r="F3772" s="26" t="str">
        <f t="shared" si="466"/>
        <v>02</v>
      </c>
      <c r="G3772" s="26" t="str">
        <f t="shared" si="467"/>
        <v>08</v>
      </c>
      <c r="H3772" s="27" t="s">
        <v>11999</v>
      </c>
      <c r="I3772" s="25" t="s">
        <v>12000</v>
      </c>
      <c r="J3772" s="27" t="s">
        <v>11994</v>
      </c>
      <c r="K3772" s="25" t="s">
        <v>12001</v>
      </c>
      <c r="L3772" s="27" t="s">
        <v>42</v>
      </c>
      <c r="M3772" s="25" t="s">
        <v>43</v>
      </c>
      <c r="N3772" s="27" t="s">
        <v>52</v>
      </c>
      <c r="O3772" s="25" t="s">
        <v>43</v>
      </c>
      <c r="P3772" s="27" t="s">
        <v>52</v>
      </c>
      <c r="Q3772" s="25" t="s">
        <v>44</v>
      </c>
      <c r="R3772" s="28">
        <v>9.99</v>
      </c>
      <c r="S3772" s="29"/>
      <c r="T3772" s="29"/>
      <c r="U3772" s="29">
        <v>9.99</v>
      </c>
      <c r="V3772" s="1" t="s">
        <v>45</v>
      </c>
      <c r="W3772" s="1" t="s">
        <v>45</v>
      </c>
      <c r="X3772" s="1" t="s">
        <v>45</v>
      </c>
      <c r="Y3772" s="30">
        <f t="shared" si="468"/>
        <v>9.99</v>
      </c>
      <c r="Z3772" s="31">
        <f t="shared" si="469"/>
        <v>0</v>
      </c>
      <c r="AA3772" s="32">
        <f t="shared" si="470"/>
        <v>0</v>
      </c>
      <c r="AB3772" t="b">
        <f t="shared" si="471"/>
        <v>1</v>
      </c>
      <c r="AC3772" s="2" t="s">
        <v>76</v>
      </c>
      <c r="AD3772" s="2">
        <v>9.99</v>
      </c>
      <c r="AG3772" t="s">
        <v>6651</v>
      </c>
    </row>
    <row r="3773" spans="1:34" ht="16" hidden="1" x14ac:dyDescent="0.4">
      <c r="A3773" s="24" t="s">
        <v>11950</v>
      </c>
      <c r="B3773" s="25" t="s">
        <v>11991</v>
      </c>
      <c r="C3773" t="str">
        <f t="shared" si="464"/>
        <v>45</v>
      </c>
      <c r="D3773" t="str">
        <f>_xlfn.XLOOKUP(C3773,Folha2!A:A,Folha2!B:B)</f>
        <v>DPH</v>
      </c>
      <c r="E3773" s="26" t="str">
        <f t="shared" si="465"/>
        <v>071</v>
      </c>
      <c r="F3773" s="26" t="str">
        <f t="shared" si="466"/>
        <v>02</v>
      </c>
      <c r="G3773" s="26" t="str">
        <f t="shared" si="467"/>
        <v>08</v>
      </c>
      <c r="H3773" s="27" t="s">
        <v>12002</v>
      </c>
      <c r="I3773" s="25" t="s">
        <v>12003</v>
      </c>
      <c r="J3773" s="27" t="s">
        <v>11994</v>
      </c>
      <c r="K3773" s="25" t="s">
        <v>12004</v>
      </c>
      <c r="L3773" s="27" t="s">
        <v>42</v>
      </c>
      <c r="M3773" s="25" t="s">
        <v>43</v>
      </c>
      <c r="N3773" s="27" t="s">
        <v>43</v>
      </c>
      <c r="O3773" s="25" t="s">
        <v>43</v>
      </c>
      <c r="P3773" s="27" t="s">
        <v>43</v>
      </c>
      <c r="Q3773" s="25" t="s">
        <v>44</v>
      </c>
      <c r="R3773" s="28">
        <v>11.99</v>
      </c>
      <c r="S3773" s="29">
        <v>29.99</v>
      </c>
      <c r="T3773" s="29"/>
      <c r="U3773" s="29">
        <v>11.99</v>
      </c>
      <c r="V3773" s="1">
        <v>11.99</v>
      </c>
      <c r="W3773" s="1" t="s">
        <v>45</v>
      </c>
      <c r="X3773" s="1" t="s">
        <v>45</v>
      </c>
      <c r="Y3773" s="30">
        <f t="shared" si="468"/>
        <v>11.99</v>
      </c>
      <c r="Z3773" s="31">
        <f t="shared" si="469"/>
        <v>0</v>
      </c>
      <c r="AA3773" s="32">
        <f t="shared" si="470"/>
        <v>0</v>
      </c>
      <c r="AB3773" t="b">
        <f t="shared" si="471"/>
        <v>1</v>
      </c>
      <c r="AC3773" s="2" t="s">
        <v>76</v>
      </c>
      <c r="AD3773" s="2">
        <v>11.99</v>
      </c>
      <c r="AG3773" t="s">
        <v>6651</v>
      </c>
    </row>
    <row r="3774" spans="1:34" ht="16" hidden="1" x14ac:dyDescent="0.4">
      <c r="A3774" s="24" t="s">
        <v>11950</v>
      </c>
      <c r="B3774" s="25" t="s">
        <v>11991</v>
      </c>
      <c r="C3774" t="str">
        <f t="shared" si="464"/>
        <v>45</v>
      </c>
      <c r="D3774" t="str">
        <f>_xlfn.XLOOKUP(C3774,Folha2!A:A,Folha2!B:B)</f>
        <v>DPH</v>
      </c>
      <c r="E3774" s="26" t="str">
        <f t="shared" si="465"/>
        <v>071</v>
      </c>
      <c r="F3774" s="26" t="str">
        <f t="shared" si="466"/>
        <v>02</v>
      </c>
      <c r="G3774" s="26" t="str">
        <f t="shared" si="467"/>
        <v>08</v>
      </c>
      <c r="H3774" s="27" t="s">
        <v>12005</v>
      </c>
      <c r="I3774" s="25" t="s">
        <v>12006</v>
      </c>
      <c r="J3774" s="27" t="s">
        <v>11994</v>
      </c>
      <c r="K3774" s="25" t="s">
        <v>12007</v>
      </c>
      <c r="L3774" s="27" t="s">
        <v>42</v>
      </c>
      <c r="M3774" s="25" t="s">
        <v>43</v>
      </c>
      <c r="N3774" s="27" t="s">
        <v>52</v>
      </c>
      <c r="O3774" s="25" t="s">
        <v>43</v>
      </c>
      <c r="P3774" s="27" t="s">
        <v>52</v>
      </c>
      <c r="Q3774" s="25" t="s">
        <v>44</v>
      </c>
      <c r="R3774" s="28">
        <v>12.99</v>
      </c>
      <c r="S3774" s="29">
        <v>34.99</v>
      </c>
      <c r="T3774" s="29"/>
      <c r="U3774" s="29">
        <v>12.99</v>
      </c>
      <c r="V3774" s="1">
        <v>12.99</v>
      </c>
      <c r="W3774" s="1" t="s">
        <v>45</v>
      </c>
      <c r="X3774" s="1" t="s">
        <v>45</v>
      </c>
      <c r="Y3774" s="30">
        <f t="shared" si="468"/>
        <v>12.99</v>
      </c>
      <c r="Z3774" s="31">
        <f t="shared" si="469"/>
        <v>0</v>
      </c>
      <c r="AA3774" s="32">
        <f t="shared" si="470"/>
        <v>0</v>
      </c>
      <c r="AB3774" t="b">
        <f t="shared" si="471"/>
        <v>1</v>
      </c>
      <c r="AC3774" s="2" t="s">
        <v>76</v>
      </c>
      <c r="AD3774" s="2">
        <v>12.99</v>
      </c>
      <c r="AG3774" t="s">
        <v>6651</v>
      </c>
    </row>
    <row r="3775" spans="1:34" ht="16" hidden="1" x14ac:dyDescent="0.4">
      <c r="A3775" s="24" t="s">
        <v>11950</v>
      </c>
      <c r="B3775" s="25" t="s">
        <v>11991</v>
      </c>
      <c r="C3775" t="str">
        <f t="shared" si="464"/>
        <v>45</v>
      </c>
      <c r="D3775" t="str">
        <f>_xlfn.XLOOKUP(C3775,Folha2!A:A,Folha2!B:B)</f>
        <v>DPH</v>
      </c>
      <c r="E3775" s="26" t="str">
        <f t="shared" si="465"/>
        <v>071</v>
      </c>
      <c r="F3775" s="26" t="str">
        <f t="shared" si="466"/>
        <v>02</v>
      </c>
      <c r="G3775" s="26" t="str">
        <f t="shared" si="467"/>
        <v>08</v>
      </c>
      <c r="H3775" s="27" t="s">
        <v>12008</v>
      </c>
      <c r="I3775" s="25" t="s">
        <v>12009</v>
      </c>
      <c r="J3775" s="27" t="s">
        <v>11994</v>
      </c>
      <c r="K3775" s="25" t="s">
        <v>12010</v>
      </c>
      <c r="L3775" s="27" t="s">
        <v>42</v>
      </c>
      <c r="M3775" s="25" t="s">
        <v>43</v>
      </c>
      <c r="N3775" s="27" t="s">
        <v>43</v>
      </c>
      <c r="O3775" s="25" t="s">
        <v>43</v>
      </c>
      <c r="P3775" s="27" t="s">
        <v>43</v>
      </c>
      <c r="Q3775" s="25" t="s">
        <v>44</v>
      </c>
      <c r="R3775" s="28">
        <v>12.99</v>
      </c>
      <c r="S3775" s="29"/>
      <c r="T3775" s="29"/>
      <c r="U3775" s="29">
        <v>12.99</v>
      </c>
      <c r="V3775" s="1" t="s">
        <v>45</v>
      </c>
      <c r="W3775" s="1" t="s">
        <v>45</v>
      </c>
      <c r="X3775" s="1" t="s">
        <v>45</v>
      </c>
      <c r="Y3775" s="30">
        <f t="shared" si="468"/>
        <v>12.99</v>
      </c>
      <c r="Z3775" s="31">
        <f t="shared" si="469"/>
        <v>0</v>
      </c>
      <c r="AA3775" s="32">
        <f t="shared" si="470"/>
        <v>0</v>
      </c>
      <c r="AB3775" t="b">
        <f t="shared" si="471"/>
        <v>1</v>
      </c>
      <c r="AC3775" s="2" t="s">
        <v>76</v>
      </c>
      <c r="AD3775" s="2">
        <v>12.99</v>
      </c>
      <c r="AG3775" t="s">
        <v>6651</v>
      </c>
    </row>
    <row r="3776" spans="1:34" ht="16" x14ac:dyDescent="0.4">
      <c r="A3776" s="24" t="s">
        <v>11950</v>
      </c>
      <c r="B3776" s="25" t="s">
        <v>11991</v>
      </c>
      <c r="C3776" t="str">
        <f t="shared" si="464"/>
        <v>45</v>
      </c>
      <c r="D3776" t="str">
        <f>_xlfn.XLOOKUP(C3776,Folha2!A:A,Folha2!B:B)</f>
        <v>DPH</v>
      </c>
      <c r="E3776" s="26" t="str">
        <f t="shared" si="465"/>
        <v>071</v>
      </c>
      <c r="F3776" s="26" t="str">
        <f t="shared" si="466"/>
        <v>02</v>
      </c>
      <c r="G3776" s="26" t="str">
        <f t="shared" si="467"/>
        <v>08</v>
      </c>
      <c r="H3776" s="27" t="s">
        <v>12011</v>
      </c>
      <c r="I3776" s="25" t="s">
        <v>12012</v>
      </c>
      <c r="J3776" s="27" t="s">
        <v>10928</v>
      </c>
      <c r="K3776" s="25" t="s">
        <v>12013</v>
      </c>
      <c r="L3776" s="27" t="s">
        <v>51</v>
      </c>
      <c r="M3776" s="25" t="s">
        <v>52</v>
      </c>
      <c r="N3776" s="27" t="s">
        <v>43</v>
      </c>
      <c r="O3776" s="25" t="s">
        <v>43</v>
      </c>
      <c r="P3776" s="27" t="s">
        <v>52</v>
      </c>
      <c r="Q3776" s="25" t="s">
        <v>44</v>
      </c>
      <c r="R3776" s="28">
        <v>6.69</v>
      </c>
      <c r="S3776" s="29">
        <v>6.36</v>
      </c>
      <c r="T3776" s="29"/>
      <c r="U3776" s="29"/>
      <c r="V3776" s="1" t="s">
        <v>45</v>
      </c>
      <c r="W3776" s="1" t="s">
        <v>45</v>
      </c>
      <c r="X3776" s="1" t="s">
        <v>45</v>
      </c>
      <c r="Y3776" s="30">
        <f t="shared" si="468"/>
        <v>6.36</v>
      </c>
      <c r="Z3776" s="31">
        <f t="shared" si="469"/>
        <v>5.1886792452830122E-2</v>
      </c>
      <c r="AA3776" s="32">
        <f t="shared" si="470"/>
        <v>0.33000000000000007</v>
      </c>
      <c r="AB3776" t="b">
        <f t="shared" si="471"/>
        <v>0</v>
      </c>
      <c r="AC3776" s="2" t="s">
        <v>109</v>
      </c>
      <c r="AD3776" s="2">
        <v>6.89</v>
      </c>
      <c r="AG3776" t="s">
        <v>45</v>
      </c>
      <c r="AH3776" t="s">
        <v>45</v>
      </c>
    </row>
    <row r="3777" spans="1:33" ht="16" hidden="1" x14ac:dyDescent="0.4">
      <c r="A3777" s="24" t="s">
        <v>11950</v>
      </c>
      <c r="B3777" s="25" t="s">
        <v>11991</v>
      </c>
      <c r="C3777" t="str">
        <f t="shared" si="464"/>
        <v>45</v>
      </c>
      <c r="D3777" t="str">
        <f>_xlfn.XLOOKUP(C3777,Folha2!A:A,Folha2!B:B)</f>
        <v>DPH</v>
      </c>
      <c r="E3777" s="26" t="str">
        <f t="shared" si="465"/>
        <v>071</v>
      </c>
      <c r="F3777" s="26" t="str">
        <f t="shared" si="466"/>
        <v>02</v>
      </c>
      <c r="G3777" s="26" t="str">
        <f t="shared" si="467"/>
        <v>08</v>
      </c>
      <c r="H3777" s="27" t="s">
        <v>12014</v>
      </c>
      <c r="I3777" s="25" t="s">
        <v>12015</v>
      </c>
      <c r="J3777" s="27" t="s">
        <v>11964</v>
      </c>
      <c r="K3777" s="25" t="s">
        <v>12016</v>
      </c>
      <c r="L3777" s="27" t="s">
        <v>42</v>
      </c>
      <c r="M3777" s="25" t="s">
        <v>43</v>
      </c>
      <c r="N3777" s="27" t="s">
        <v>52</v>
      </c>
      <c r="O3777" s="25" t="s">
        <v>43</v>
      </c>
      <c r="P3777" s="27" t="s">
        <v>52</v>
      </c>
      <c r="Q3777" s="25" t="s">
        <v>44</v>
      </c>
      <c r="R3777" s="28">
        <v>4.99</v>
      </c>
      <c r="S3777" s="29">
        <v>12.49</v>
      </c>
      <c r="T3777" s="29"/>
      <c r="U3777" s="29"/>
      <c r="V3777" s="1">
        <v>4.99</v>
      </c>
      <c r="W3777" s="1" t="s">
        <v>45</v>
      </c>
      <c r="X3777" s="1" t="s">
        <v>45</v>
      </c>
      <c r="Y3777" s="30">
        <f t="shared" si="468"/>
        <v>4.99</v>
      </c>
      <c r="Z3777" s="31">
        <f t="shared" si="469"/>
        <v>0</v>
      </c>
      <c r="AA3777" s="32">
        <f t="shared" si="470"/>
        <v>0</v>
      </c>
      <c r="AB3777" t="b">
        <f t="shared" si="471"/>
        <v>1</v>
      </c>
      <c r="AC3777" s="2" t="s">
        <v>53</v>
      </c>
      <c r="AD3777" s="2">
        <v>3.69</v>
      </c>
      <c r="AG3777" t="s">
        <v>6651</v>
      </c>
    </row>
    <row r="3778" spans="1:33" ht="16" hidden="1" x14ac:dyDescent="0.4">
      <c r="A3778" s="24" t="s">
        <v>11950</v>
      </c>
      <c r="B3778" s="25" t="s">
        <v>11991</v>
      </c>
      <c r="C3778" t="str">
        <f t="shared" si="464"/>
        <v>45</v>
      </c>
      <c r="D3778" t="str">
        <f>_xlfn.XLOOKUP(C3778,Folha2!A:A,Folha2!B:B)</f>
        <v>DPH</v>
      </c>
      <c r="E3778" s="26" t="str">
        <f t="shared" si="465"/>
        <v>071</v>
      </c>
      <c r="F3778" s="26" t="str">
        <f t="shared" si="466"/>
        <v>02</v>
      </c>
      <c r="G3778" s="26" t="str">
        <f t="shared" si="467"/>
        <v>08</v>
      </c>
      <c r="H3778" s="27" t="s">
        <v>12017</v>
      </c>
      <c r="I3778" s="25" t="s">
        <v>12018</v>
      </c>
      <c r="J3778" s="27" t="s">
        <v>11964</v>
      </c>
      <c r="K3778" s="25" t="s">
        <v>12019</v>
      </c>
      <c r="L3778" s="27" t="s">
        <v>42</v>
      </c>
      <c r="M3778" s="25" t="s">
        <v>43</v>
      </c>
      <c r="N3778" s="27" t="s">
        <v>52</v>
      </c>
      <c r="O3778" s="25" t="s">
        <v>43</v>
      </c>
      <c r="P3778" s="27" t="s">
        <v>52</v>
      </c>
      <c r="Q3778" s="25" t="s">
        <v>44</v>
      </c>
      <c r="R3778" s="28">
        <v>8.99</v>
      </c>
      <c r="S3778" s="29">
        <v>14.98</v>
      </c>
      <c r="T3778" s="29"/>
      <c r="U3778" s="29"/>
      <c r="V3778" s="1">
        <v>8.99</v>
      </c>
      <c r="W3778" s="1" t="s">
        <v>45</v>
      </c>
      <c r="X3778" s="1" t="s">
        <v>45</v>
      </c>
      <c r="Y3778" s="30">
        <f t="shared" si="468"/>
        <v>8.99</v>
      </c>
      <c r="Z3778" s="31">
        <f t="shared" si="469"/>
        <v>0</v>
      </c>
      <c r="AA3778" s="32">
        <f t="shared" si="470"/>
        <v>0</v>
      </c>
      <c r="AB3778" t="b">
        <f t="shared" si="471"/>
        <v>1</v>
      </c>
      <c r="AC3778" s="2" t="s">
        <v>76</v>
      </c>
      <c r="AD3778" s="2">
        <v>8.99</v>
      </c>
      <c r="AG3778" t="s">
        <v>6651</v>
      </c>
    </row>
    <row r="3779" spans="1:33" ht="16" x14ac:dyDescent="0.4">
      <c r="A3779" s="24" t="s">
        <v>11950</v>
      </c>
      <c r="B3779" s="25" t="s">
        <v>11991</v>
      </c>
      <c r="C3779" t="str">
        <f t="shared" si="464"/>
        <v>45</v>
      </c>
      <c r="D3779" t="str">
        <f>_xlfn.XLOOKUP(C3779,Folha2!A:A,Folha2!B:B)</f>
        <v>DPH</v>
      </c>
      <c r="E3779" s="26" t="str">
        <f t="shared" si="465"/>
        <v>071</v>
      </c>
      <c r="F3779" s="26" t="str">
        <f t="shared" si="466"/>
        <v>02</v>
      </c>
      <c r="G3779" s="26" t="str">
        <f t="shared" si="467"/>
        <v>08</v>
      </c>
      <c r="H3779" s="27" t="s">
        <v>12020</v>
      </c>
      <c r="I3779" s="25" t="s">
        <v>12021</v>
      </c>
      <c r="J3779" s="27" t="s">
        <v>11968</v>
      </c>
      <c r="K3779" s="25" t="s">
        <v>12022</v>
      </c>
      <c r="L3779" s="27" t="s">
        <v>42</v>
      </c>
      <c r="M3779" s="25" t="s">
        <v>43</v>
      </c>
      <c r="N3779" s="27" t="s">
        <v>52</v>
      </c>
      <c r="O3779" s="25" t="s">
        <v>43</v>
      </c>
      <c r="P3779" s="27" t="s">
        <v>52</v>
      </c>
      <c r="Q3779" s="25" t="s">
        <v>44</v>
      </c>
      <c r="R3779" s="28">
        <v>8.99</v>
      </c>
      <c r="S3779" s="29">
        <v>8.99</v>
      </c>
      <c r="T3779" s="29">
        <v>8.99</v>
      </c>
      <c r="U3779" s="29">
        <v>8.99</v>
      </c>
      <c r="V3779" s="1" t="s">
        <v>45</v>
      </c>
      <c r="W3779" s="1">
        <v>8.09</v>
      </c>
      <c r="X3779" s="1" t="s">
        <v>45</v>
      </c>
      <c r="Y3779" s="30">
        <f t="shared" si="468"/>
        <v>8.09</v>
      </c>
      <c r="Z3779" s="31">
        <f t="shared" si="469"/>
        <v>0.11124845488257118</v>
      </c>
      <c r="AA3779" s="32">
        <f t="shared" si="470"/>
        <v>0.90000000000000036</v>
      </c>
      <c r="AB3779" t="b">
        <f t="shared" si="471"/>
        <v>0</v>
      </c>
      <c r="AC3779" s="2" t="s">
        <v>144</v>
      </c>
      <c r="AD3779" s="2">
        <v>7.99</v>
      </c>
    </row>
    <row r="3780" spans="1:33" ht="16" x14ac:dyDescent="0.4">
      <c r="A3780" s="24" t="s">
        <v>11950</v>
      </c>
      <c r="B3780" s="25" t="s">
        <v>11991</v>
      </c>
      <c r="C3780" t="str">
        <f t="shared" ref="C3780:C3843" si="472">MID(A3780,2,2)</f>
        <v>45</v>
      </c>
      <c r="D3780" t="str">
        <f>_xlfn.XLOOKUP(C3780,Folha2!A:A,Folha2!B:B)</f>
        <v>DPH</v>
      </c>
      <c r="E3780" s="26" t="str">
        <f t="shared" ref="E3780:E3843" si="473">MID(A3780,5,3)</f>
        <v>071</v>
      </c>
      <c r="F3780" s="26" t="str">
        <f t="shared" ref="F3780:F3843" si="474">MID(B3780,5,2)</f>
        <v>02</v>
      </c>
      <c r="G3780" s="26" t="str">
        <f t="shared" ref="G3780:G3843" si="475">MID(B3780,8,2)</f>
        <v>08</v>
      </c>
      <c r="H3780" s="27" t="s">
        <v>12023</v>
      </c>
      <c r="I3780" s="25" t="s">
        <v>12024</v>
      </c>
      <c r="J3780" s="27" t="s">
        <v>11968</v>
      </c>
      <c r="K3780" s="25" t="s">
        <v>12025</v>
      </c>
      <c r="L3780" s="27" t="s">
        <v>42</v>
      </c>
      <c r="M3780" s="25" t="s">
        <v>43</v>
      </c>
      <c r="N3780" s="27" t="s">
        <v>43</v>
      </c>
      <c r="O3780" s="25" t="s">
        <v>43</v>
      </c>
      <c r="P3780" s="27" t="s">
        <v>43</v>
      </c>
      <c r="Q3780" s="25" t="s">
        <v>44</v>
      </c>
      <c r="R3780" s="28">
        <v>10.99</v>
      </c>
      <c r="S3780" s="29">
        <v>10.99</v>
      </c>
      <c r="T3780" s="29">
        <v>8.99</v>
      </c>
      <c r="U3780" s="29"/>
      <c r="V3780" s="1" t="s">
        <v>45</v>
      </c>
      <c r="W3780" s="1">
        <v>8.09</v>
      </c>
      <c r="X3780" s="1" t="s">
        <v>45</v>
      </c>
      <c r="Y3780" s="30">
        <f t="shared" ref="Y3780:Y3843" si="476">IF(OR(N3780="O",O3780="O"),IF(COUNT(V3780:X3780)&gt;0,MIN(V3780:X3780),MIN(S3780:U3780)),IF(M3780="O",MIN(S3780:U3780),IF(L3780="E",IFERROR(MODE(S3780:U3780),MIN(S3780:U3780)),AVERAGE(S3780:U3780))))</f>
        <v>8.99</v>
      </c>
      <c r="Z3780" s="31">
        <f t="shared" ref="Z3780:Z3843" si="477">R3780/Y3780-1</f>
        <v>0.22246941045606228</v>
      </c>
      <c r="AA3780" s="32">
        <f t="shared" ref="AA3780:AA3843" si="478">R3780-Y3780</f>
        <v>2</v>
      </c>
      <c r="AB3780" t="b">
        <f t="shared" ref="AB3780:AB3843" si="479">R3780=Y3780</f>
        <v>0</v>
      </c>
      <c r="AC3780" s="2" t="s">
        <v>76</v>
      </c>
      <c r="AD3780" s="2">
        <v>10.99</v>
      </c>
      <c r="AG3780" t="s">
        <v>6651</v>
      </c>
    </row>
    <row r="3781" spans="1:33" ht="16" hidden="1" x14ac:dyDescent="0.4">
      <c r="A3781" s="24" t="s">
        <v>11950</v>
      </c>
      <c r="B3781" s="25" t="s">
        <v>11991</v>
      </c>
      <c r="C3781" t="str">
        <f t="shared" si="472"/>
        <v>45</v>
      </c>
      <c r="D3781" t="str">
        <f>_xlfn.XLOOKUP(C3781,Folha2!A:A,Folha2!B:B)</f>
        <v>DPH</v>
      </c>
      <c r="E3781" s="26" t="str">
        <f t="shared" si="473"/>
        <v>071</v>
      </c>
      <c r="F3781" s="26" t="str">
        <f t="shared" si="474"/>
        <v>02</v>
      </c>
      <c r="G3781" s="26" t="str">
        <f t="shared" si="475"/>
        <v>08</v>
      </c>
      <c r="H3781" s="27" t="s">
        <v>12026</v>
      </c>
      <c r="I3781" s="25" t="s">
        <v>12027</v>
      </c>
      <c r="J3781" s="27" t="s">
        <v>11976</v>
      </c>
      <c r="K3781" s="25" t="s">
        <v>12028</v>
      </c>
      <c r="L3781" s="27" t="s">
        <v>42</v>
      </c>
      <c r="M3781" s="25" t="s">
        <v>43</v>
      </c>
      <c r="N3781" s="27" t="s">
        <v>52</v>
      </c>
      <c r="O3781" s="25" t="s">
        <v>43</v>
      </c>
      <c r="P3781" s="27" t="s">
        <v>52</v>
      </c>
      <c r="Q3781" s="25" t="s">
        <v>186</v>
      </c>
      <c r="R3781" s="28">
        <v>7.99</v>
      </c>
      <c r="S3781" s="29">
        <v>17.989999999999998</v>
      </c>
      <c r="T3781" s="29"/>
      <c r="U3781" s="29">
        <v>7.99</v>
      </c>
      <c r="V3781" s="1">
        <v>7.99</v>
      </c>
      <c r="W3781" s="1" t="s">
        <v>45</v>
      </c>
      <c r="X3781" s="1" t="s">
        <v>45</v>
      </c>
      <c r="Y3781" s="30">
        <f t="shared" si="476"/>
        <v>7.99</v>
      </c>
      <c r="Z3781" s="31">
        <f t="shared" si="477"/>
        <v>0</v>
      </c>
      <c r="AA3781" s="32">
        <f t="shared" si="478"/>
        <v>0</v>
      </c>
      <c r="AB3781" t="b">
        <f t="shared" si="479"/>
        <v>1</v>
      </c>
      <c r="AC3781" s="2" t="s">
        <v>45</v>
      </c>
      <c r="AD3781" s="2" t="s">
        <v>45</v>
      </c>
      <c r="AG3781" t="s">
        <v>6651</v>
      </c>
    </row>
    <row r="3782" spans="1:33" ht="16" hidden="1" x14ac:dyDescent="0.4">
      <c r="A3782" s="24" t="s">
        <v>11950</v>
      </c>
      <c r="B3782" s="25" t="s">
        <v>11991</v>
      </c>
      <c r="C3782" t="str">
        <f t="shared" si="472"/>
        <v>45</v>
      </c>
      <c r="D3782" t="str">
        <f>_xlfn.XLOOKUP(C3782,Folha2!A:A,Folha2!B:B)</f>
        <v>DPH</v>
      </c>
      <c r="E3782" s="26" t="str">
        <f t="shared" si="473"/>
        <v>071</v>
      </c>
      <c r="F3782" s="26" t="str">
        <f t="shared" si="474"/>
        <v>02</v>
      </c>
      <c r="G3782" s="26" t="str">
        <f t="shared" si="475"/>
        <v>08</v>
      </c>
      <c r="H3782" s="27" t="s">
        <v>12029</v>
      </c>
      <c r="I3782" s="25" t="s">
        <v>12030</v>
      </c>
      <c r="J3782" s="27" t="s">
        <v>11976</v>
      </c>
      <c r="K3782" s="25" t="s">
        <v>12031</v>
      </c>
      <c r="L3782" s="27" t="s">
        <v>42</v>
      </c>
      <c r="M3782" s="25" t="s">
        <v>43</v>
      </c>
      <c r="N3782" s="27" t="s">
        <v>52</v>
      </c>
      <c r="O3782" s="25" t="s">
        <v>43</v>
      </c>
      <c r="P3782" s="27" t="s">
        <v>52</v>
      </c>
      <c r="Q3782" s="25" t="s">
        <v>186</v>
      </c>
      <c r="R3782" s="28">
        <v>8.99</v>
      </c>
      <c r="S3782" s="29">
        <v>21.99</v>
      </c>
      <c r="T3782" s="29"/>
      <c r="U3782" s="29"/>
      <c r="V3782" s="1">
        <v>8.99</v>
      </c>
      <c r="W3782" s="1" t="s">
        <v>45</v>
      </c>
      <c r="X3782" s="1" t="s">
        <v>45</v>
      </c>
      <c r="Y3782" s="30">
        <f t="shared" si="476"/>
        <v>8.99</v>
      </c>
      <c r="Z3782" s="31">
        <f t="shared" si="477"/>
        <v>0</v>
      </c>
      <c r="AA3782" s="32">
        <f t="shared" si="478"/>
        <v>0</v>
      </c>
      <c r="AB3782" t="b">
        <f t="shared" si="479"/>
        <v>1</v>
      </c>
      <c r="AC3782" s="2" t="s">
        <v>45</v>
      </c>
      <c r="AD3782" s="2" t="s">
        <v>45</v>
      </c>
      <c r="AG3782" t="s">
        <v>6651</v>
      </c>
    </row>
    <row r="3783" spans="1:33" ht="16" hidden="1" x14ac:dyDescent="0.4">
      <c r="A3783" s="24" t="s">
        <v>11950</v>
      </c>
      <c r="B3783" s="25" t="s">
        <v>11991</v>
      </c>
      <c r="C3783" t="str">
        <f t="shared" si="472"/>
        <v>45</v>
      </c>
      <c r="D3783" t="str">
        <f>_xlfn.XLOOKUP(C3783,Folha2!A:A,Folha2!B:B)</f>
        <v>DPH</v>
      </c>
      <c r="E3783" s="26" t="str">
        <f t="shared" si="473"/>
        <v>071</v>
      </c>
      <c r="F3783" s="26" t="str">
        <f t="shared" si="474"/>
        <v>02</v>
      </c>
      <c r="G3783" s="26" t="str">
        <f t="shared" si="475"/>
        <v>08</v>
      </c>
      <c r="H3783" s="27" t="s">
        <v>12032</v>
      </c>
      <c r="I3783" s="25" t="s">
        <v>12033</v>
      </c>
      <c r="J3783" s="27" t="s">
        <v>11976</v>
      </c>
      <c r="K3783" s="25" t="s">
        <v>12034</v>
      </c>
      <c r="L3783" s="27" t="s">
        <v>42</v>
      </c>
      <c r="M3783" s="25" t="s">
        <v>43</v>
      </c>
      <c r="N3783" s="27" t="s">
        <v>52</v>
      </c>
      <c r="O3783" s="25" t="s">
        <v>43</v>
      </c>
      <c r="P3783" s="27" t="s">
        <v>52</v>
      </c>
      <c r="Q3783" s="25" t="s">
        <v>186</v>
      </c>
      <c r="R3783" s="28">
        <v>8.99</v>
      </c>
      <c r="S3783" s="29">
        <v>21.99</v>
      </c>
      <c r="T3783" s="29"/>
      <c r="U3783" s="29"/>
      <c r="V3783" s="1">
        <v>8.99</v>
      </c>
      <c r="W3783" s="1" t="s">
        <v>45</v>
      </c>
      <c r="X3783" s="1" t="s">
        <v>45</v>
      </c>
      <c r="Y3783" s="30">
        <f t="shared" si="476"/>
        <v>8.99</v>
      </c>
      <c r="Z3783" s="31">
        <f t="shared" si="477"/>
        <v>0</v>
      </c>
      <c r="AA3783" s="32">
        <f t="shared" si="478"/>
        <v>0</v>
      </c>
      <c r="AB3783" t="b">
        <f t="shared" si="479"/>
        <v>1</v>
      </c>
      <c r="AC3783" s="2" t="s">
        <v>45</v>
      </c>
      <c r="AD3783" s="2" t="s">
        <v>45</v>
      </c>
      <c r="AG3783" t="s">
        <v>6651</v>
      </c>
    </row>
    <row r="3784" spans="1:33" ht="16" hidden="1" x14ac:dyDescent="0.4">
      <c r="A3784" s="24" t="s">
        <v>11950</v>
      </c>
      <c r="B3784" s="25" t="s">
        <v>11991</v>
      </c>
      <c r="C3784" t="str">
        <f t="shared" si="472"/>
        <v>45</v>
      </c>
      <c r="D3784" t="str">
        <f>_xlfn.XLOOKUP(C3784,Folha2!A:A,Folha2!B:B)</f>
        <v>DPH</v>
      </c>
      <c r="E3784" s="26" t="str">
        <f t="shared" si="473"/>
        <v>071</v>
      </c>
      <c r="F3784" s="26" t="str">
        <f t="shared" si="474"/>
        <v>02</v>
      </c>
      <c r="G3784" s="26" t="str">
        <f t="shared" si="475"/>
        <v>08</v>
      </c>
      <c r="H3784" s="27" t="s">
        <v>12035</v>
      </c>
      <c r="I3784" s="25" t="s">
        <v>12036</v>
      </c>
      <c r="J3784" s="27" t="s">
        <v>11976</v>
      </c>
      <c r="K3784" s="25" t="s">
        <v>12037</v>
      </c>
      <c r="L3784" s="27" t="s">
        <v>42</v>
      </c>
      <c r="M3784" s="25" t="s">
        <v>43</v>
      </c>
      <c r="N3784" s="27" t="s">
        <v>52</v>
      </c>
      <c r="O3784" s="25" t="s">
        <v>43</v>
      </c>
      <c r="P3784" s="27" t="s">
        <v>52</v>
      </c>
      <c r="Q3784" s="25" t="s">
        <v>186</v>
      </c>
      <c r="R3784" s="28">
        <v>9.99</v>
      </c>
      <c r="S3784" s="29">
        <v>21.99</v>
      </c>
      <c r="T3784" s="29"/>
      <c r="U3784" s="29">
        <v>9.99</v>
      </c>
      <c r="V3784" s="1">
        <v>9.99</v>
      </c>
      <c r="W3784" s="1" t="s">
        <v>45</v>
      </c>
      <c r="X3784" s="1" t="s">
        <v>45</v>
      </c>
      <c r="Y3784" s="30">
        <f t="shared" si="476"/>
        <v>9.99</v>
      </c>
      <c r="Z3784" s="31">
        <f t="shared" si="477"/>
        <v>0</v>
      </c>
      <c r="AA3784" s="32">
        <f t="shared" si="478"/>
        <v>0</v>
      </c>
      <c r="AB3784" t="b">
        <f t="shared" si="479"/>
        <v>1</v>
      </c>
      <c r="AC3784" s="2" t="s">
        <v>45</v>
      </c>
      <c r="AD3784" s="2" t="s">
        <v>45</v>
      </c>
      <c r="AG3784" t="s">
        <v>6651</v>
      </c>
    </row>
    <row r="3785" spans="1:33" ht="16" hidden="1" x14ac:dyDescent="0.4">
      <c r="A3785" s="24" t="s">
        <v>11950</v>
      </c>
      <c r="B3785" s="25" t="s">
        <v>11991</v>
      </c>
      <c r="C3785" t="str">
        <f t="shared" si="472"/>
        <v>45</v>
      </c>
      <c r="D3785" t="str">
        <f>_xlfn.XLOOKUP(C3785,Folha2!A:A,Folha2!B:B)</f>
        <v>DPH</v>
      </c>
      <c r="E3785" s="26" t="str">
        <f t="shared" si="473"/>
        <v>071</v>
      </c>
      <c r="F3785" s="26" t="str">
        <f t="shared" si="474"/>
        <v>02</v>
      </c>
      <c r="G3785" s="26" t="str">
        <f t="shared" si="475"/>
        <v>08</v>
      </c>
      <c r="H3785" s="27" t="s">
        <v>12038</v>
      </c>
      <c r="I3785" s="25" t="s">
        <v>12039</v>
      </c>
      <c r="J3785" s="27" t="s">
        <v>11976</v>
      </c>
      <c r="K3785" s="25" t="s">
        <v>12040</v>
      </c>
      <c r="L3785" s="27" t="s">
        <v>42</v>
      </c>
      <c r="M3785" s="25" t="s">
        <v>43</v>
      </c>
      <c r="N3785" s="27" t="s">
        <v>52</v>
      </c>
      <c r="O3785" s="25" t="s">
        <v>43</v>
      </c>
      <c r="P3785" s="27" t="s">
        <v>52</v>
      </c>
      <c r="Q3785" s="25" t="s">
        <v>186</v>
      </c>
      <c r="R3785" s="28">
        <v>9.99</v>
      </c>
      <c r="S3785" s="29">
        <v>21.99</v>
      </c>
      <c r="T3785" s="29"/>
      <c r="U3785" s="29">
        <v>9.99</v>
      </c>
      <c r="V3785" s="1">
        <v>9.99</v>
      </c>
      <c r="W3785" s="1" t="s">
        <v>45</v>
      </c>
      <c r="X3785" s="1" t="s">
        <v>45</v>
      </c>
      <c r="Y3785" s="30">
        <f t="shared" si="476"/>
        <v>9.99</v>
      </c>
      <c r="Z3785" s="31">
        <f t="shared" si="477"/>
        <v>0</v>
      </c>
      <c r="AA3785" s="32">
        <f t="shared" si="478"/>
        <v>0</v>
      </c>
      <c r="AB3785" t="b">
        <f t="shared" si="479"/>
        <v>1</v>
      </c>
      <c r="AC3785" s="2" t="s">
        <v>45</v>
      </c>
      <c r="AD3785" s="2" t="s">
        <v>45</v>
      </c>
      <c r="AG3785" t="s">
        <v>6651</v>
      </c>
    </row>
    <row r="3786" spans="1:33" ht="16" hidden="1" x14ac:dyDescent="0.4">
      <c r="A3786" s="24" t="s">
        <v>11950</v>
      </c>
      <c r="B3786" s="25" t="s">
        <v>11991</v>
      </c>
      <c r="C3786" t="str">
        <f t="shared" si="472"/>
        <v>45</v>
      </c>
      <c r="D3786" t="str">
        <f>_xlfn.XLOOKUP(C3786,Folha2!A:A,Folha2!B:B)</f>
        <v>DPH</v>
      </c>
      <c r="E3786" s="26" t="str">
        <f t="shared" si="473"/>
        <v>071</v>
      </c>
      <c r="F3786" s="26" t="str">
        <f t="shared" si="474"/>
        <v>02</v>
      </c>
      <c r="G3786" s="26" t="str">
        <f t="shared" si="475"/>
        <v>08</v>
      </c>
      <c r="H3786" s="27" t="s">
        <v>12041</v>
      </c>
      <c r="I3786" s="25" t="s">
        <v>12042</v>
      </c>
      <c r="J3786" s="27" t="s">
        <v>11976</v>
      </c>
      <c r="K3786" s="25" t="s">
        <v>12043</v>
      </c>
      <c r="L3786" s="27" t="s">
        <v>42</v>
      </c>
      <c r="M3786" s="25" t="s">
        <v>43</v>
      </c>
      <c r="N3786" s="27" t="s">
        <v>52</v>
      </c>
      <c r="O3786" s="25" t="s">
        <v>43</v>
      </c>
      <c r="P3786" s="27" t="s">
        <v>52</v>
      </c>
      <c r="Q3786" s="25" t="s">
        <v>186</v>
      </c>
      <c r="R3786" s="28">
        <v>14.99</v>
      </c>
      <c r="S3786" s="29">
        <v>31.99</v>
      </c>
      <c r="T3786" s="29"/>
      <c r="U3786" s="29"/>
      <c r="V3786" s="1">
        <v>14.99</v>
      </c>
      <c r="W3786" s="1" t="s">
        <v>45</v>
      </c>
      <c r="X3786" s="1" t="s">
        <v>45</v>
      </c>
      <c r="Y3786" s="30">
        <f t="shared" si="476"/>
        <v>14.99</v>
      </c>
      <c r="Z3786" s="31">
        <f t="shared" si="477"/>
        <v>0</v>
      </c>
      <c r="AA3786" s="32">
        <f t="shared" si="478"/>
        <v>0</v>
      </c>
      <c r="AB3786" t="b">
        <f t="shared" si="479"/>
        <v>1</v>
      </c>
      <c r="AC3786" s="2" t="s">
        <v>45</v>
      </c>
      <c r="AD3786" s="2" t="s">
        <v>45</v>
      </c>
      <c r="AG3786" t="s">
        <v>6651</v>
      </c>
    </row>
    <row r="3787" spans="1:33" ht="16" hidden="1" x14ac:dyDescent="0.4">
      <c r="A3787" s="24" t="s">
        <v>11950</v>
      </c>
      <c r="B3787" s="25" t="s">
        <v>11991</v>
      </c>
      <c r="C3787" t="str">
        <f t="shared" si="472"/>
        <v>45</v>
      </c>
      <c r="D3787" t="str">
        <f>_xlfn.XLOOKUP(C3787,Folha2!A:A,Folha2!B:B)</f>
        <v>DPH</v>
      </c>
      <c r="E3787" s="26" t="str">
        <f t="shared" si="473"/>
        <v>071</v>
      </c>
      <c r="F3787" s="26" t="str">
        <f t="shared" si="474"/>
        <v>02</v>
      </c>
      <c r="G3787" s="26" t="str">
        <f t="shared" si="475"/>
        <v>08</v>
      </c>
      <c r="H3787" s="27" t="s">
        <v>12044</v>
      </c>
      <c r="I3787" s="25" t="s">
        <v>12045</v>
      </c>
      <c r="J3787" s="27" t="s">
        <v>59</v>
      </c>
      <c r="K3787" s="25" t="s">
        <v>12046</v>
      </c>
      <c r="L3787" s="27" t="s">
        <v>51</v>
      </c>
      <c r="M3787" s="25" t="s">
        <v>43</v>
      </c>
      <c r="N3787" s="27" t="s">
        <v>43</v>
      </c>
      <c r="O3787" s="25" t="s">
        <v>43</v>
      </c>
      <c r="P3787" s="27" t="s">
        <v>43</v>
      </c>
      <c r="Q3787" s="25" t="s">
        <v>44</v>
      </c>
      <c r="R3787" s="28">
        <v>3.29</v>
      </c>
      <c r="S3787" s="29">
        <v>3.59</v>
      </c>
      <c r="T3787" s="29"/>
      <c r="U3787" s="29">
        <v>2.99</v>
      </c>
      <c r="V3787" s="1" t="s">
        <v>45</v>
      </c>
      <c r="W3787" s="1" t="s">
        <v>45</v>
      </c>
      <c r="X3787" s="1" t="s">
        <v>45</v>
      </c>
      <c r="Y3787" s="30">
        <f t="shared" si="476"/>
        <v>3.29</v>
      </c>
      <c r="Z3787" s="31">
        <f t="shared" si="477"/>
        <v>0</v>
      </c>
      <c r="AA3787" s="32">
        <f t="shared" si="478"/>
        <v>0</v>
      </c>
      <c r="AB3787" t="b">
        <f t="shared" si="479"/>
        <v>1</v>
      </c>
      <c r="AC3787" s="2" t="s">
        <v>105</v>
      </c>
      <c r="AD3787" s="2">
        <v>2.85</v>
      </c>
    </row>
    <row r="3788" spans="1:33" ht="16" hidden="1" x14ac:dyDescent="0.4">
      <c r="A3788" s="24" t="s">
        <v>11950</v>
      </c>
      <c r="B3788" s="25" t="s">
        <v>11991</v>
      </c>
      <c r="C3788" t="str">
        <f t="shared" si="472"/>
        <v>45</v>
      </c>
      <c r="D3788" t="str">
        <f>_xlfn.XLOOKUP(C3788,Folha2!A:A,Folha2!B:B)</f>
        <v>DPH</v>
      </c>
      <c r="E3788" s="26" t="str">
        <f t="shared" si="473"/>
        <v>071</v>
      </c>
      <c r="F3788" s="26" t="str">
        <f t="shared" si="474"/>
        <v>02</v>
      </c>
      <c r="G3788" s="26" t="str">
        <f t="shared" si="475"/>
        <v>08</v>
      </c>
      <c r="H3788" s="27" t="s">
        <v>12047</v>
      </c>
      <c r="I3788" s="25" t="s">
        <v>12048</v>
      </c>
      <c r="J3788" s="27" t="s">
        <v>59</v>
      </c>
      <c r="K3788" s="25" t="s">
        <v>12049</v>
      </c>
      <c r="L3788" s="27" t="s">
        <v>51</v>
      </c>
      <c r="M3788" s="25" t="s">
        <v>43</v>
      </c>
      <c r="N3788" s="27" t="s">
        <v>43</v>
      </c>
      <c r="O3788" s="25" t="s">
        <v>43</v>
      </c>
      <c r="P3788" s="27" t="s">
        <v>43</v>
      </c>
      <c r="Q3788" s="25" t="s">
        <v>44</v>
      </c>
      <c r="R3788" s="28">
        <v>4.79</v>
      </c>
      <c r="S3788" s="29">
        <v>4.79</v>
      </c>
      <c r="T3788" s="29"/>
      <c r="U3788" s="29"/>
      <c r="V3788" s="1" t="s">
        <v>45</v>
      </c>
      <c r="W3788" s="1" t="s">
        <v>45</v>
      </c>
      <c r="X3788" s="1" t="s">
        <v>45</v>
      </c>
      <c r="Y3788" s="30">
        <f t="shared" si="476"/>
        <v>4.79</v>
      </c>
      <c r="Z3788" s="31">
        <f t="shared" si="477"/>
        <v>0</v>
      </c>
      <c r="AA3788" s="32">
        <f t="shared" si="478"/>
        <v>0</v>
      </c>
      <c r="AB3788" t="b">
        <f t="shared" si="479"/>
        <v>1</v>
      </c>
      <c r="AC3788" s="2" t="s">
        <v>105</v>
      </c>
      <c r="AD3788" s="2">
        <v>4.29</v>
      </c>
      <c r="AG3788" t="s">
        <v>6651</v>
      </c>
    </row>
    <row r="3789" spans="1:33" ht="16" x14ac:dyDescent="0.4">
      <c r="A3789" s="24" t="s">
        <v>11950</v>
      </c>
      <c r="B3789" s="25" t="s">
        <v>11991</v>
      </c>
      <c r="C3789" t="str">
        <f t="shared" si="472"/>
        <v>45</v>
      </c>
      <c r="D3789" t="str">
        <f>_xlfn.XLOOKUP(C3789,Folha2!A:A,Folha2!B:B)</f>
        <v>DPH</v>
      </c>
      <c r="E3789" s="26" t="str">
        <f t="shared" si="473"/>
        <v>071</v>
      </c>
      <c r="F3789" s="26" t="str">
        <f t="shared" si="474"/>
        <v>02</v>
      </c>
      <c r="G3789" s="26" t="str">
        <f t="shared" si="475"/>
        <v>08</v>
      </c>
      <c r="H3789" s="27" t="s">
        <v>12050</v>
      </c>
      <c r="I3789" s="25" t="s">
        <v>12051</v>
      </c>
      <c r="J3789" s="27" t="s">
        <v>59</v>
      </c>
      <c r="K3789" s="25" t="s">
        <v>12052</v>
      </c>
      <c r="L3789" s="27" t="s">
        <v>51</v>
      </c>
      <c r="M3789" s="25" t="s">
        <v>43</v>
      </c>
      <c r="N3789" s="27" t="s">
        <v>43</v>
      </c>
      <c r="O3789" s="25" t="s">
        <v>43</v>
      </c>
      <c r="P3789" s="27" t="s">
        <v>43</v>
      </c>
      <c r="Q3789" s="25" t="s">
        <v>44</v>
      </c>
      <c r="R3789" s="28">
        <v>5.29</v>
      </c>
      <c r="S3789" s="29">
        <v>5.65</v>
      </c>
      <c r="T3789" s="29"/>
      <c r="U3789" s="29">
        <v>4.9000000000000004</v>
      </c>
      <c r="V3789" s="1" t="s">
        <v>45</v>
      </c>
      <c r="W3789" s="1" t="s">
        <v>45</v>
      </c>
      <c r="X3789" s="1" t="s">
        <v>45</v>
      </c>
      <c r="Y3789" s="30">
        <f t="shared" si="476"/>
        <v>5.2750000000000004</v>
      </c>
      <c r="Z3789" s="31">
        <f t="shared" si="477"/>
        <v>2.8436018957345155E-3</v>
      </c>
      <c r="AA3789" s="32">
        <f t="shared" si="478"/>
        <v>1.499999999999968E-2</v>
      </c>
      <c r="AB3789" t="b">
        <f t="shared" si="479"/>
        <v>0</v>
      </c>
      <c r="AC3789" s="2" t="s">
        <v>105</v>
      </c>
      <c r="AD3789" s="2">
        <v>4.79</v>
      </c>
    </row>
    <row r="3790" spans="1:33" ht="16" hidden="1" x14ac:dyDescent="0.4">
      <c r="A3790" s="24" t="s">
        <v>11950</v>
      </c>
      <c r="B3790" s="25" t="s">
        <v>11991</v>
      </c>
      <c r="C3790" t="str">
        <f t="shared" si="472"/>
        <v>45</v>
      </c>
      <c r="D3790" t="str">
        <f>_xlfn.XLOOKUP(C3790,Folha2!A:A,Folha2!B:B)</f>
        <v>DPH</v>
      </c>
      <c r="E3790" s="26" t="str">
        <f t="shared" si="473"/>
        <v>071</v>
      </c>
      <c r="F3790" s="26" t="str">
        <f t="shared" si="474"/>
        <v>02</v>
      </c>
      <c r="G3790" s="26" t="str">
        <f t="shared" si="475"/>
        <v>08</v>
      </c>
      <c r="H3790" s="27" t="s">
        <v>12053</v>
      </c>
      <c r="I3790" s="25" t="s">
        <v>12054</v>
      </c>
      <c r="J3790" s="27" t="s">
        <v>59</v>
      </c>
      <c r="K3790" s="25" t="s">
        <v>12055</v>
      </c>
      <c r="L3790" s="27" t="s">
        <v>51</v>
      </c>
      <c r="M3790" s="25" t="s">
        <v>52</v>
      </c>
      <c r="N3790" s="27" t="s">
        <v>43</v>
      </c>
      <c r="O3790" s="25" t="s">
        <v>43</v>
      </c>
      <c r="P3790" s="27" t="s">
        <v>52</v>
      </c>
      <c r="Q3790" s="25" t="s">
        <v>44</v>
      </c>
      <c r="R3790" s="28">
        <v>9.7899999999999991</v>
      </c>
      <c r="S3790" s="29">
        <v>9.7899999999999991</v>
      </c>
      <c r="T3790" s="29"/>
      <c r="U3790" s="29"/>
      <c r="V3790" s="1" t="s">
        <v>45</v>
      </c>
      <c r="W3790" s="1" t="s">
        <v>45</v>
      </c>
      <c r="X3790" s="1" t="s">
        <v>45</v>
      </c>
      <c r="Y3790" s="30">
        <f t="shared" si="476"/>
        <v>9.7899999999999991</v>
      </c>
      <c r="Z3790" s="31">
        <f t="shared" si="477"/>
        <v>0</v>
      </c>
      <c r="AA3790" s="32">
        <f t="shared" si="478"/>
        <v>0</v>
      </c>
      <c r="AB3790" t="b">
        <f t="shared" si="479"/>
        <v>1</v>
      </c>
      <c r="AC3790" s="2" t="s">
        <v>109</v>
      </c>
      <c r="AD3790" s="2">
        <v>9.7899999999999991</v>
      </c>
      <c r="AG3790" t="s">
        <v>6651</v>
      </c>
    </row>
    <row r="3791" spans="1:33" ht="16" hidden="1" x14ac:dyDescent="0.4">
      <c r="A3791" s="24" t="s">
        <v>11950</v>
      </c>
      <c r="B3791" s="25" t="s">
        <v>11991</v>
      </c>
      <c r="C3791" t="str">
        <f t="shared" si="472"/>
        <v>45</v>
      </c>
      <c r="D3791" t="str">
        <f>_xlfn.XLOOKUP(C3791,Folha2!A:A,Folha2!B:B)</f>
        <v>DPH</v>
      </c>
      <c r="E3791" s="26" t="str">
        <f t="shared" si="473"/>
        <v>071</v>
      </c>
      <c r="F3791" s="26" t="str">
        <f t="shared" si="474"/>
        <v>02</v>
      </c>
      <c r="G3791" s="26" t="str">
        <f t="shared" si="475"/>
        <v>08</v>
      </c>
      <c r="H3791" s="27" t="s">
        <v>12056</v>
      </c>
      <c r="I3791" s="25" t="s">
        <v>12057</v>
      </c>
      <c r="J3791" s="27" t="s">
        <v>59</v>
      </c>
      <c r="K3791" s="25" t="s">
        <v>12058</v>
      </c>
      <c r="L3791" s="27" t="s">
        <v>51</v>
      </c>
      <c r="M3791" s="25" t="s">
        <v>43</v>
      </c>
      <c r="N3791" s="27" t="s">
        <v>43</v>
      </c>
      <c r="O3791" s="25" t="s">
        <v>43</v>
      </c>
      <c r="P3791" s="27" t="s">
        <v>43</v>
      </c>
      <c r="Q3791" s="25" t="s">
        <v>44</v>
      </c>
      <c r="R3791" s="28">
        <v>10.49</v>
      </c>
      <c r="S3791" s="29">
        <v>10.49</v>
      </c>
      <c r="T3791" s="29"/>
      <c r="U3791" s="29"/>
      <c r="V3791" s="1" t="s">
        <v>45</v>
      </c>
      <c r="W3791" s="1" t="s">
        <v>45</v>
      </c>
      <c r="X3791" s="1" t="s">
        <v>45</v>
      </c>
      <c r="Y3791" s="30">
        <f t="shared" si="476"/>
        <v>10.49</v>
      </c>
      <c r="Z3791" s="31">
        <f t="shared" si="477"/>
        <v>0</v>
      </c>
      <c r="AA3791" s="32">
        <f t="shared" si="478"/>
        <v>0</v>
      </c>
      <c r="AB3791" t="b">
        <f t="shared" si="479"/>
        <v>1</v>
      </c>
      <c r="AC3791" s="2" t="s">
        <v>109</v>
      </c>
      <c r="AD3791" s="2">
        <v>10.49</v>
      </c>
      <c r="AG3791" t="s">
        <v>6651</v>
      </c>
    </row>
    <row r="3792" spans="1:33" ht="16" hidden="1" x14ac:dyDescent="0.4">
      <c r="A3792" s="24" t="s">
        <v>11950</v>
      </c>
      <c r="B3792" s="25" t="s">
        <v>11991</v>
      </c>
      <c r="C3792" t="str">
        <f t="shared" si="472"/>
        <v>45</v>
      </c>
      <c r="D3792" t="str">
        <f>_xlfn.XLOOKUP(C3792,Folha2!A:A,Folha2!B:B)</f>
        <v>DPH</v>
      </c>
      <c r="E3792" s="26" t="str">
        <f t="shared" si="473"/>
        <v>071</v>
      </c>
      <c r="F3792" s="26" t="str">
        <f t="shared" si="474"/>
        <v>02</v>
      </c>
      <c r="G3792" s="26" t="str">
        <f t="shared" si="475"/>
        <v>08</v>
      </c>
      <c r="H3792" s="27" t="s">
        <v>12059</v>
      </c>
      <c r="I3792" s="25" t="s">
        <v>12060</v>
      </c>
      <c r="J3792" s="27" t="s">
        <v>11983</v>
      </c>
      <c r="K3792" s="25" t="s">
        <v>12061</v>
      </c>
      <c r="L3792" s="27" t="s">
        <v>42</v>
      </c>
      <c r="M3792" s="25" t="s">
        <v>52</v>
      </c>
      <c r="N3792" s="27" t="s">
        <v>52</v>
      </c>
      <c r="O3792" s="25" t="s">
        <v>43</v>
      </c>
      <c r="P3792" s="27" t="s">
        <v>52</v>
      </c>
      <c r="Q3792" s="25" t="s">
        <v>44</v>
      </c>
      <c r="R3792" s="28">
        <v>9.99</v>
      </c>
      <c r="S3792" s="29">
        <v>19.989999999999998</v>
      </c>
      <c r="T3792" s="29"/>
      <c r="U3792" s="29">
        <v>9.98</v>
      </c>
      <c r="V3792" s="1">
        <v>9.99</v>
      </c>
      <c r="W3792" s="1" t="s">
        <v>45</v>
      </c>
      <c r="X3792" s="1" t="s">
        <v>45</v>
      </c>
      <c r="Y3792" s="30">
        <f t="shared" si="476"/>
        <v>9.99</v>
      </c>
      <c r="Z3792" s="31">
        <f t="shared" si="477"/>
        <v>0</v>
      </c>
      <c r="AA3792" s="32">
        <f t="shared" si="478"/>
        <v>0</v>
      </c>
      <c r="AB3792" t="b">
        <f t="shared" si="479"/>
        <v>1</v>
      </c>
      <c r="AC3792" s="2" t="s">
        <v>70</v>
      </c>
      <c r="AD3792" s="2">
        <v>9.99</v>
      </c>
      <c r="AG3792" t="s">
        <v>9516</v>
      </c>
    </row>
    <row r="3793" spans="1:33" ht="16" hidden="1" x14ac:dyDescent="0.4">
      <c r="A3793" s="24" t="s">
        <v>11950</v>
      </c>
      <c r="B3793" s="25" t="s">
        <v>11991</v>
      </c>
      <c r="C3793" t="str">
        <f t="shared" si="472"/>
        <v>45</v>
      </c>
      <c r="D3793" t="str">
        <f>_xlfn.XLOOKUP(C3793,Folha2!A:A,Folha2!B:B)</f>
        <v>DPH</v>
      </c>
      <c r="E3793" s="26" t="str">
        <f t="shared" si="473"/>
        <v>071</v>
      </c>
      <c r="F3793" s="26" t="str">
        <f t="shared" si="474"/>
        <v>02</v>
      </c>
      <c r="G3793" s="26" t="str">
        <f t="shared" si="475"/>
        <v>08</v>
      </c>
      <c r="H3793" s="27" t="s">
        <v>12062</v>
      </c>
      <c r="I3793" s="25" t="s">
        <v>12063</v>
      </c>
      <c r="J3793" s="27" t="s">
        <v>11983</v>
      </c>
      <c r="K3793" s="25" t="s">
        <v>12064</v>
      </c>
      <c r="L3793" s="27" t="s">
        <v>42</v>
      </c>
      <c r="M3793" s="25" t="s">
        <v>43</v>
      </c>
      <c r="N3793" s="27" t="s">
        <v>52</v>
      </c>
      <c r="O3793" s="25" t="s">
        <v>43</v>
      </c>
      <c r="P3793" s="27" t="s">
        <v>52</v>
      </c>
      <c r="Q3793" s="25" t="s">
        <v>44</v>
      </c>
      <c r="R3793" s="28">
        <v>10.99</v>
      </c>
      <c r="S3793" s="29">
        <v>24.99</v>
      </c>
      <c r="T3793" s="29"/>
      <c r="U3793" s="29">
        <v>10.99</v>
      </c>
      <c r="V3793" s="1">
        <v>10.99</v>
      </c>
      <c r="W3793" s="1" t="s">
        <v>45</v>
      </c>
      <c r="X3793" s="1" t="s">
        <v>45</v>
      </c>
      <c r="Y3793" s="30">
        <f t="shared" si="476"/>
        <v>10.99</v>
      </c>
      <c r="Z3793" s="31">
        <f t="shared" si="477"/>
        <v>0</v>
      </c>
      <c r="AA3793" s="32">
        <f t="shared" si="478"/>
        <v>0</v>
      </c>
      <c r="AB3793" t="b">
        <f t="shared" si="479"/>
        <v>1</v>
      </c>
      <c r="AC3793" s="2" t="s">
        <v>76</v>
      </c>
      <c r="AD3793" s="2">
        <v>10.99</v>
      </c>
      <c r="AG3793" t="s">
        <v>6651</v>
      </c>
    </row>
    <row r="3794" spans="1:33" ht="16" hidden="1" x14ac:dyDescent="0.4">
      <c r="A3794" s="24" t="s">
        <v>11950</v>
      </c>
      <c r="B3794" s="25" t="s">
        <v>11991</v>
      </c>
      <c r="C3794" t="str">
        <f t="shared" si="472"/>
        <v>45</v>
      </c>
      <c r="D3794" t="str">
        <f>_xlfn.XLOOKUP(C3794,Folha2!A:A,Folha2!B:B)</f>
        <v>DPH</v>
      </c>
      <c r="E3794" s="26" t="str">
        <f t="shared" si="473"/>
        <v>071</v>
      </c>
      <c r="F3794" s="26" t="str">
        <f t="shared" si="474"/>
        <v>02</v>
      </c>
      <c r="G3794" s="26" t="str">
        <f t="shared" si="475"/>
        <v>08</v>
      </c>
      <c r="H3794" s="27" t="s">
        <v>12065</v>
      </c>
      <c r="I3794" s="25" t="s">
        <v>12066</v>
      </c>
      <c r="J3794" s="27" t="s">
        <v>11983</v>
      </c>
      <c r="K3794" s="25" t="s">
        <v>12067</v>
      </c>
      <c r="L3794" s="27" t="s">
        <v>42</v>
      </c>
      <c r="M3794" s="25" t="s">
        <v>43</v>
      </c>
      <c r="N3794" s="27" t="s">
        <v>52</v>
      </c>
      <c r="O3794" s="25" t="s">
        <v>43</v>
      </c>
      <c r="P3794" s="27" t="s">
        <v>52</v>
      </c>
      <c r="Q3794" s="25" t="s">
        <v>44</v>
      </c>
      <c r="R3794" s="28">
        <v>10.99</v>
      </c>
      <c r="S3794" s="29">
        <v>24.99</v>
      </c>
      <c r="T3794" s="29"/>
      <c r="U3794" s="29"/>
      <c r="V3794" s="1">
        <v>10.99</v>
      </c>
      <c r="W3794" s="1" t="s">
        <v>45</v>
      </c>
      <c r="X3794" s="1" t="s">
        <v>45</v>
      </c>
      <c r="Y3794" s="30">
        <f t="shared" si="476"/>
        <v>10.99</v>
      </c>
      <c r="Z3794" s="31">
        <f t="shared" si="477"/>
        <v>0</v>
      </c>
      <c r="AA3794" s="32">
        <f t="shared" si="478"/>
        <v>0</v>
      </c>
      <c r="AB3794" t="b">
        <f t="shared" si="479"/>
        <v>1</v>
      </c>
      <c r="AC3794" s="2" t="s">
        <v>76</v>
      </c>
      <c r="AD3794" s="2">
        <v>10.99</v>
      </c>
      <c r="AG3794" t="s">
        <v>6651</v>
      </c>
    </row>
    <row r="3795" spans="1:33" ht="16" hidden="1" x14ac:dyDescent="0.4">
      <c r="A3795" s="24" t="s">
        <v>11950</v>
      </c>
      <c r="B3795" s="25" t="s">
        <v>11991</v>
      </c>
      <c r="C3795" t="str">
        <f t="shared" si="472"/>
        <v>45</v>
      </c>
      <c r="D3795" t="str">
        <f>_xlfn.XLOOKUP(C3795,Folha2!A:A,Folha2!B:B)</f>
        <v>DPH</v>
      </c>
      <c r="E3795" s="26" t="str">
        <f t="shared" si="473"/>
        <v>071</v>
      </c>
      <c r="F3795" s="26" t="str">
        <f t="shared" si="474"/>
        <v>02</v>
      </c>
      <c r="G3795" s="26" t="str">
        <f t="shared" si="475"/>
        <v>08</v>
      </c>
      <c r="H3795" s="27" t="s">
        <v>12068</v>
      </c>
      <c r="I3795" s="25" t="s">
        <v>12069</v>
      </c>
      <c r="J3795" s="27" t="s">
        <v>11983</v>
      </c>
      <c r="K3795" s="25" t="s">
        <v>12070</v>
      </c>
      <c r="L3795" s="27" t="s">
        <v>42</v>
      </c>
      <c r="M3795" s="25" t="s">
        <v>43</v>
      </c>
      <c r="N3795" s="27" t="s">
        <v>52</v>
      </c>
      <c r="O3795" s="25" t="s">
        <v>43</v>
      </c>
      <c r="P3795" s="27" t="s">
        <v>52</v>
      </c>
      <c r="Q3795" s="25" t="s">
        <v>44</v>
      </c>
      <c r="R3795" s="28">
        <v>10.99</v>
      </c>
      <c r="S3795" s="29">
        <v>24.99</v>
      </c>
      <c r="T3795" s="29">
        <v>10.99</v>
      </c>
      <c r="U3795" s="29">
        <v>10.99</v>
      </c>
      <c r="V3795" s="1">
        <v>10.99</v>
      </c>
      <c r="W3795" s="1" t="s">
        <v>45</v>
      </c>
      <c r="X3795" s="1" t="s">
        <v>45</v>
      </c>
      <c r="Y3795" s="30">
        <f t="shared" si="476"/>
        <v>10.99</v>
      </c>
      <c r="Z3795" s="31">
        <f t="shared" si="477"/>
        <v>0</v>
      </c>
      <c r="AA3795" s="32">
        <f t="shared" si="478"/>
        <v>0</v>
      </c>
      <c r="AB3795" t="b">
        <f t="shared" si="479"/>
        <v>1</v>
      </c>
      <c r="AC3795" s="2" t="s">
        <v>76</v>
      </c>
      <c r="AD3795" s="2">
        <v>10.99</v>
      </c>
      <c r="AG3795" t="s">
        <v>6651</v>
      </c>
    </row>
    <row r="3796" spans="1:33" ht="16" hidden="1" x14ac:dyDescent="0.4">
      <c r="A3796" s="24" t="s">
        <v>11950</v>
      </c>
      <c r="B3796" s="25" t="s">
        <v>11991</v>
      </c>
      <c r="C3796" t="str">
        <f t="shared" si="472"/>
        <v>45</v>
      </c>
      <c r="D3796" t="str">
        <f>_xlfn.XLOOKUP(C3796,Folha2!A:A,Folha2!B:B)</f>
        <v>DPH</v>
      </c>
      <c r="E3796" s="26" t="str">
        <f t="shared" si="473"/>
        <v>071</v>
      </c>
      <c r="F3796" s="26" t="str">
        <f t="shared" si="474"/>
        <v>02</v>
      </c>
      <c r="G3796" s="26" t="str">
        <f t="shared" si="475"/>
        <v>08</v>
      </c>
      <c r="H3796" s="27" t="s">
        <v>12071</v>
      </c>
      <c r="I3796" s="25" t="s">
        <v>12072</v>
      </c>
      <c r="J3796" s="27" t="s">
        <v>11983</v>
      </c>
      <c r="K3796" s="25" t="s">
        <v>12073</v>
      </c>
      <c r="L3796" s="27" t="s">
        <v>42</v>
      </c>
      <c r="M3796" s="25" t="s">
        <v>52</v>
      </c>
      <c r="N3796" s="27" t="s">
        <v>52</v>
      </c>
      <c r="O3796" s="25" t="s">
        <v>43</v>
      </c>
      <c r="P3796" s="27" t="s">
        <v>52</v>
      </c>
      <c r="Q3796" s="25" t="s">
        <v>44</v>
      </c>
      <c r="R3796" s="28">
        <v>12.99</v>
      </c>
      <c r="S3796" s="29">
        <v>25.99</v>
      </c>
      <c r="T3796" s="29"/>
      <c r="U3796" s="29">
        <v>12.99</v>
      </c>
      <c r="V3796" s="1">
        <v>12.99</v>
      </c>
      <c r="W3796" s="1" t="s">
        <v>45</v>
      </c>
      <c r="X3796" s="1" t="s">
        <v>45</v>
      </c>
      <c r="Y3796" s="30">
        <f t="shared" si="476"/>
        <v>12.99</v>
      </c>
      <c r="Z3796" s="31">
        <f t="shared" si="477"/>
        <v>0</v>
      </c>
      <c r="AA3796" s="32">
        <f t="shared" si="478"/>
        <v>0</v>
      </c>
      <c r="AB3796" t="b">
        <f t="shared" si="479"/>
        <v>1</v>
      </c>
      <c r="AC3796" s="2" t="s">
        <v>53</v>
      </c>
      <c r="AD3796" s="2">
        <v>12.99</v>
      </c>
      <c r="AG3796" t="s">
        <v>6651</v>
      </c>
    </row>
    <row r="3797" spans="1:33" ht="16" hidden="1" x14ac:dyDescent="0.4">
      <c r="A3797" s="24" t="s">
        <v>11950</v>
      </c>
      <c r="B3797" s="25" t="s">
        <v>11991</v>
      </c>
      <c r="C3797" t="str">
        <f t="shared" si="472"/>
        <v>45</v>
      </c>
      <c r="D3797" t="str">
        <f>_xlfn.XLOOKUP(C3797,Folha2!A:A,Folha2!B:B)</f>
        <v>DPH</v>
      </c>
      <c r="E3797" s="26" t="str">
        <f t="shared" si="473"/>
        <v>071</v>
      </c>
      <c r="F3797" s="26" t="str">
        <f t="shared" si="474"/>
        <v>02</v>
      </c>
      <c r="G3797" s="26" t="str">
        <f t="shared" si="475"/>
        <v>08</v>
      </c>
      <c r="H3797" s="27" t="s">
        <v>12074</v>
      </c>
      <c r="I3797" s="25" t="s">
        <v>12075</v>
      </c>
      <c r="J3797" s="27" t="s">
        <v>11983</v>
      </c>
      <c r="K3797" s="25" t="s">
        <v>12076</v>
      </c>
      <c r="L3797" s="27" t="s">
        <v>42</v>
      </c>
      <c r="M3797" s="25" t="s">
        <v>52</v>
      </c>
      <c r="N3797" s="27" t="s">
        <v>52</v>
      </c>
      <c r="O3797" s="25" t="s">
        <v>43</v>
      </c>
      <c r="P3797" s="27" t="s">
        <v>52</v>
      </c>
      <c r="Q3797" s="25" t="s">
        <v>44</v>
      </c>
      <c r="R3797" s="28">
        <v>12.99</v>
      </c>
      <c r="S3797" s="29">
        <v>25.99</v>
      </c>
      <c r="T3797" s="29"/>
      <c r="U3797" s="29">
        <v>12.99</v>
      </c>
      <c r="V3797" s="1">
        <v>12.99</v>
      </c>
      <c r="W3797" s="1" t="s">
        <v>45</v>
      </c>
      <c r="X3797" s="1" t="s">
        <v>45</v>
      </c>
      <c r="Y3797" s="30">
        <f t="shared" si="476"/>
        <v>12.99</v>
      </c>
      <c r="Z3797" s="31">
        <f t="shared" si="477"/>
        <v>0</v>
      </c>
      <c r="AA3797" s="32">
        <f t="shared" si="478"/>
        <v>0</v>
      </c>
      <c r="AB3797" t="b">
        <f t="shared" si="479"/>
        <v>1</v>
      </c>
      <c r="AC3797" s="2" t="s">
        <v>53</v>
      </c>
      <c r="AD3797" s="2">
        <v>12.99</v>
      </c>
      <c r="AG3797" t="s">
        <v>6651</v>
      </c>
    </row>
    <row r="3798" spans="1:33" ht="16" hidden="1" x14ac:dyDescent="0.4">
      <c r="A3798" s="24" t="s">
        <v>11950</v>
      </c>
      <c r="B3798" s="25" t="s">
        <v>11991</v>
      </c>
      <c r="C3798" t="str">
        <f t="shared" si="472"/>
        <v>45</v>
      </c>
      <c r="D3798" t="str">
        <f>_xlfn.XLOOKUP(C3798,Folha2!A:A,Folha2!B:B)</f>
        <v>DPH</v>
      </c>
      <c r="E3798" s="26" t="str">
        <f t="shared" si="473"/>
        <v>071</v>
      </c>
      <c r="F3798" s="26" t="str">
        <f t="shared" si="474"/>
        <v>02</v>
      </c>
      <c r="G3798" s="26" t="str">
        <f t="shared" si="475"/>
        <v>08</v>
      </c>
      <c r="H3798" s="27" t="s">
        <v>12077</v>
      </c>
      <c r="I3798" s="25" t="s">
        <v>12078</v>
      </c>
      <c r="J3798" s="27" t="s">
        <v>11983</v>
      </c>
      <c r="K3798" s="25" t="s">
        <v>12079</v>
      </c>
      <c r="L3798" s="27" t="s">
        <v>42</v>
      </c>
      <c r="M3798" s="25" t="s">
        <v>52</v>
      </c>
      <c r="N3798" s="27" t="s">
        <v>52</v>
      </c>
      <c r="O3798" s="25" t="s">
        <v>43</v>
      </c>
      <c r="P3798" s="27" t="s">
        <v>52</v>
      </c>
      <c r="Q3798" s="25" t="s">
        <v>44</v>
      </c>
      <c r="R3798" s="28">
        <v>13.99</v>
      </c>
      <c r="S3798" s="29">
        <v>30.99</v>
      </c>
      <c r="T3798" s="29"/>
      <c r="U3798" s="29"/>
      <c r="V3798" s="1">
        <v>13.99</v>
      </c>
      <c r="W3798" s="1" t="s">
        <v>45</v>
      </c>
      <c r="X3798" s="1" t="s">
        <v>45</v>
      </c>
      <c r="Y3798" s="30">
        <f t="shared" si="476"/>
        <v>13.99</v>
      </c>
      <c r="Z3798" s="31">
        <f t="shared" si="477"/>
        <v>0</v>
      </c>
      <c r="AA3798" s="32">
        <f t="shared" si="478"/>
        <v>0</v>
      </c>
      <c r="AB3798" t="b">
        <f t="shared" si="479"/>
        <v>1</v>
      </c>
      <c r="AC3798" s="2" t="s">
        <v>144</v>
      </c>
      <c r="AD3798" s="2">
        <v>13.99</v>
      </c>
      <c r="AG3798" t="s">
        <v>6651</v>
      </c>
    </row>
    <row r="3799" spans="1:33" ht="16" hidden="1" x14ac:dyDescent="0.4">
      <c r="A3799" s="24" t="s">
        <v>11950</v>
      </c>
      <c r="B3799" s="25" t="s">
        <v>11991</v>
      </c>
      <c r="C3799" t="str">
        <f t="shared" si="472"/>
        <v>45</v>
      </c>
      <c r="D3799" t="str">
        <f>_xlfn.XLOOKUP(C3799,Folha2!A:A,Folha2!B:B)</f>
        <v>DPH</v>
      </c>
      <c r="E3799" s="26" t="str">
        <f t="shared" si="473"/>
        <v>071</v>
      </c>
      <c r="F3799" s="26" t="str">
        <f t="shared" si="474"/>
        <v>02</v>
      </c>
      <c r="G3799" s="26" t="str">
        <f t="shared" si="475"/>
        <v>08</v>
      </c>
      <c r="H3799" s="27" t="s">
        <v>12080</v>
      </c>
      <c r="I3799" s="25" t="s">
        <v>12081</v>
      </c>
      <c r="J3799" s="27" t="s">
        <v>11983</v>
      </c>
      <c r="K3799" s="25" t="s">
        <v>12082</v>
      </c>
      <c r="L3799" s="27" t="s">
        <v>42</v>
      </c>
      <c r="M3799" s="25" t="s">
        <v>43</v>
      </c>
      <c r="N3799" s="27" t="s">
        <v>52</v>
      </c>
      <c r="O3799" s="25" t="s">
        <v>43</v>
      </c>
      <c r="P3799" s="27" t="s">
        <v>52</v>
      </c>
      <c r="Q3799" s="25" t="s">
        <v>44</v>
      </c>
      <c r="R3799" s="28">
        <v>13.99</v>
      </c>
      <c r="S3799" s="29">
        <v>30.99</v>
      </c>
      <c r="T3799" s="29"/>
      <c r="U3799" s="29"/>
      <c r="V3799" s="1">
        <v>13.99</v>
      </c>
      <c r="W3799" s="1" t="s">
        <v>45</v>
      </c>
      <c r="X3799" s="1" t="s">
        <v>45</v>
      </c>
      <c r="Y3799" s="30">
        <f t="shared" si="476"/>
        <v>13.99</v>
      </c>
      <c r="Z3799" s="31">
        <f t="shared" si="477"/>
        <v>0</v>
      </c>
      <c r="AA3799" s="32">
        <f t="shared" si="478"/>
        <v>0</v>
      </c>
      <c r="AB3799" t="b">
        <f t="shared" si="479"/>
        <v>1</v>
      </c>
      <c r="AC3799" s="2" t="s">
        <v>3526</v>
      </c>
      <c r="AD3799" s="2">
        <v>13.99</v>
      </c>
      <c r="AG3799" t="s">
        <v>6651</v>
      </c>
    </row>
    <row r="3800" spans="1:33" ht="16" hidden="1" x14ac:dyDescent="0.4">
      <c r="A3800" s="24" t="s">
        <v>11950</v>
      </c>
      <c r="B3800" s="25" t="s">
        <v>11991</v>
      </c>
      <c r="C3800" t="str">
        <f t="shared" si="472"/>
        <v>45</v>
      </c>
      <c r="D3800" t="str">
        <f>_xlfn.XLOOKUP(C3800,Folha2!A:A,Folha2!B:B)</f>
        <v>DPH</v>
      </c>
      <c r="E3800" s="26" t="str">
        <f t="shared" si="473"/>
        <v>071</v>
      </c>
      <c r="F3800" s="26" t="str">
        <f t="shared" si="474"/>
        <v>02</v>
      </c>
      <c r="G3800" s="26" t="str">
        <f t="shared" si="475"/>
        <v>08</v>
      </c>
      <c r="H3800" s="27" t="s">
        <v>12083</v>
      </c>
      <c r="I3800" s="25" t="s">
        <v>12084</v>
      </c>
      <c r="J3800" s="27" t="s">
        <v>11983</v>
      </c>
      <c r="K3800" s="25" t="s">
        <v>12085</v>
      </c>
      <c r="L3800" s="27" t="s">
        <v>42</v>
      </c>
      <c r="M3800" s="25" t="s">
        <v>52</v>
      </c>
      <c r="N3800" s="27" t="s">
        <v>52</v>
      </c>
      <c r="O3800" s="25" t="s">
        <v>43</v>
      </c>
      <c r="P3800" s="27" t="s">
        <v>52</v>
      </c>
      <c r="Q3800" s="25" t="s">
        <v>44</v>
      </c>
      <c r="R3800" s="28">
        <v>15.99</v>
      </c>
      <c r="S3800" s="29">
        <v>33.99</v>
      </c>
      <c r="T3800" s="29"/>
      <c r="U3800" s="29">
        <v>15.99</v>
      </c>
      <c r="V3800" s="1">
        <v>15.99</v>
      </c>
      <c r="W3800" s="1" t="s">
        <v>45</v>
      </c>
      <c r="X3800" s="1" t="s">
        <v>45</v>
      </c>
      <c r="Y3800" s="30">
        <f t="shared" si="476"/>
        <v>15.99</v>
      </c>
      <c r="Z3800" s="31">
        <f t="shared" si="477"/>
        <v>0</v>
      </c>
      <c r="AA3800" s="32">
        <f t="shared" si="478"/>
        <v>0</v>
      </c>
      <c r="AB3800" t="b">
        <f t="shared" si="479"/>
        <v>1</v>
      </c>
      <c r="AC3800" s="2" t="s">
        <v>76</v>
      </c>
      <c r="AD3800" s="2">
        <v>15.99</v>
      </c>
      <c r="AG3800" t="s">
        <v>6651</v>
      </c>
    </row>
    <row r="3801" spans="1:33" ht="16" hidden="1" x14ac:dyDescent="0.4">
      <c r="A3801" s="24" t="s">
        <v>11950</v>
      </c>
      <c r="B3801" s="25" t="s">
        <v>11991</v>
      </c>
      <c r="C3801" t="str">
        <f t="shared" si="472"/>
        <v>45</v>
      </c>
      <c r="D3801" t="str">
        <f>_xlfn.XLOOKUP(C3801,Folha2!A:A,Folha2!B:B)</f>
        <v>DPH</v>
      </c>
      <c r="E3801" s="26" t="str">
        <f t="shared" si="473"/>
        <v>071</v>
      </c>
      <c r="F3801" s="26" t="str">
        <f t="shared" si="474"/>
        <v>02</v>
      </c>
      <c r="G3801" s="26" t="str">
        <f t="shared" si="475"/>
        <v>08</v>
      </c>
      <c r="H3801" s="27" t="s">
        <v>12086</v>
      </c>
      <c r="I3801" s="25" t="s">
        <v>12087</v>
      </c>
      <c r="J3801" s="27" t="s">
        <v>11983</v>
      </c>
      <c r="K3801" s="25" t="s">
        <v>12088</v>
      </c>
      <c r="L3801" s="27" t="s">
        <v>42</v>
      </c>
      <c r="M3801" s="25" t="s">
        <v>43</v>
      </c>
      <c r="N3801" s="27" t="s">
        <v>52</v>
      </c>
      <c r="O3801" s="25" t="s">
        <v>43</v>
      </c>
      <c r="P3801" s="27" t="s">
        <v>52</v>
      </c>
      <c r="Q3801" s="25" t="s">
        <v>44</v>
      </c>
      <c r="R3801" s="28">
        <v>15.99</v>
      </c>
      <c r="S3801" s="29">
        <v>33.99</v>
      </c>
      <c r="T3801" s="29"/>
      <c r="U3801" s="29">
        <v>15.99</v>
      </c>
      <c r="V3801" s="1">
        <v>15.99</v>
      </c>
      <c r="W3801" s="1" t="s">
        <v>45</v>
      </c>
      <c r="X3801" s="1" t="s">
        <v>45</v>
      </c>
      <c r="Y3801" s="30">
        <f t="shared" si="476"/>
        <v>15.99</v>
      </c>
      <c r="Z3801" s="31">
        <f t="shared" si="477"/>
        <v>0</v>
      </c>
      <c r="AA3801" s="32">
        <f t="shared" si="478"/>
        <v>0</v>
      </c>
      <c r="AB3801" t="b">
        <f t="shared" si="479"/>
        <v>1</v>
      </c>
      <c r="AC3801" s="2" t="s">
        <v>76</v>
      </c>
      <c r="AD3801" s="2">
        <v>15.99</v>
      </c>
      <c r="AG3801" t="s">
        <v>6651</v>
      </c>
    </row>
    <row r="3802" spans="1:33" ht="16" hidden="1" x14ac:dyDescent="0.4">
      <c r="A3802" s="24" t="s">
        <v>11950</v>
      </c>
      <c r="B3802" s="25" t="s">
        <v>11991</v>
      </c>
      <c r="C3802" t="str">
        <f t="shared" si="472"/>
        <v>45</v>
      </c>
      <c r="D3802" t="str">
        <f>_xlfn.XLOOKUP(C3802,Folha2!A:A,Folha2!B:B)</f>
        <v>DPH</v>
      </c>
      <c r="E3802" s="26" t="str">
        <f t="shared" si="473"/>
        <v>071</v>
      </c>
      <c r="F3802" s="26" t="str">
        <f t="shared" si="474"/>
        <v>02</v>
      </c>
      <c r="G3802" s="26" t="str">
        <f t="shared" si="475"/>
        <v>08</v>
      </c>
      <c r="H3802" s="27" t="s">
        <v>12089</v>
      </c>
      <c r="I3802" s="25" t="s">
        <v>12090</v>
      </c>
      <c r="J3802" s="27" t="s">
        <v>12091</v>
      </c>
      <c r="K3802" s="25" t="s">
        <v>12092</v>
      </c>
      <c r="L3802" s="27" t="s">
        <v>42</v>
      </c>
      <c r="M3802" s="25" t="s">
        <v>43</v>
      </c>
      <c r="N3802" s="27" t="s">
        <v>52</v>
      </c>
      <c r="O3802" s="25" t="s">
        <v>43</v>
      </c>
      <c r="P3802" s="27" t="s">
        <v>52</v>
      </c>
      <c r="Q3802" s="25" t="s">
        <v>44</v>
      </c>
      <c r="R3802" s="28">
        <v>9.99</v>
      </c>
      <c r="S3802" s="29">
        <v>19.989999999999998</v>
      </c>
      <c r="T3802" s="29"/>
      <c r="U3802" s="29">
        <v>9.99</v>
      </c>
      <c r="V3802" s="1">
        <v>9.99</v>
      </c>
      <c r="W3802" s="1" t="s">
        <v>45</v>
      </c>
      <c r="X3802" s="1" t="s">
        <v>45</v>
      </c>
      <c r="Y3802" s="30">
        <f t="shared" si="476"/>
        <v>9.99</v>
      </c>
      <c r="Z3802" s="31">
        <f t="shared" si="477"/>
        <v>0</v>
      </c>
      <c r="AA3802" s="32">
        <f t="shared" si="478"/>
        <v>0</v>
      </c>
      <c r="AB3802" t="b">
        <f t="shared" si="479"/>
        <v>1</v>
      </c>
      <c r="AC3802" s="2" t="s">
        <v>76</v>
      </c>
      <c r="AD3802" s="2">
        <v>9.99</v>
      </c>
      <c r="AG3802" t="s">
        <v>6651</v>
      </c>
    </row>
    <row r="3803" spans="1:33" ht="16" hidden="1" x14ac:dyDescent="0.4">
      <c r="A3803" s="24" t="s">
        <v>11950</v>
      </c>
      <c r="B3803" s="25" t="s">
        <v>11991</v>
      </c>
      <c r="C3803" t="str">
        <f t="shared" si="472"/>
        <v>45</v>
      </c>
      <c r="D3803" t="str">
        <f>_xlfn.XLOOKUP(C3803,Folha2!A:A,Folha2!B:B)</f>
        <v>DPH</v>
      </c>
      <c r="E3803" s="26" t="str">
        <f t="shared" si="473"/>
        <v>071</v>
      </c>
      <c r="F3803" s="26" t="str">
        <f t="shared" si="474"/>
        <v>02</v>
      </c>
      <c r="G3803" s="26" t="str">
        <f t="shared" si="475"/>
        <v>08</v>
      </c>
      <c r="H3803" s="27" t="s">
        <v>12093</v>
      </c>
      <c r="I3803" s="25" t="s">
        <v>12094</v>
      </c>
      <c r="J3803" s="27" t="s">
        <v>12091</v>
      </c>
      <c r="K3803" s="25" t="s">
        <v>12095</v>
      </c>
      <c r="L3803" s="27" t="s">
        <v>42</v>
      </c>
      <c r="M3803" s="25" t="s">
        <v>43</v>
      </c>
      <c r="N3803" s="27" t="s">
        <v>52</v>
      </c>
      <c r="O3803" s="25" t="s">
        <v>43</v>
      </c>
      <c r="P3803" s="27" t="s">
        <v>52</v>
      </c>
      <c r="Q3803" s="25" t="s">
        <v>44</v>
      </c>
      <c r="R3803" s="28">
        <v>9.99</v>
      </c>
      <c r="S3803" s="29">
        <v>19.989999999999998</v>
      </c>
      <c r="T3803" s="29"/>
      <c r="U3803" s="29">
        <v>9.99</v>
      </c>
      <c r="V3803" s="1">
        <v>9.99</v>
      </c>
      <c r="W3803" s="1" t="s">
        <v>45</v>
      </c>
      <c r="X3803" s="1" t="s">
        <v>45</v>
      </c>
      <c r="Y3803" s="30">
        <f t="shared" si="476"/>
        <v>9.99</v>
      </c>
      <c r="Z3803" s="31">
        <f t="shared" si="477"/>
        <v>0</v>
      </c>
      <c r="AA3803" s="32">
        <f t="shared" si="478"/>
        <v>0</v>
      </c>
      <c r="AB3803" t="b">
        <f t="shared" si="479"/>
        <v>1</v>
      </c>
      <c r="AC3803" s="2" t="s">
        <v>3526</v>
      </c>
      <c r="AD3803" s="2">
        <v>9.99</v>
      </c>
      <c r="AG3803" t="s">
        <v>6651</v>
      </c>
    </row>
    <row r="3804" spans="1:33" ht="16" hidden="1" x14ac:dyDescent="0.4">
      <c r="A3804" s="24" t="s">
        <v>11950</v>
      </c>
      <c r="B3804" s="25" t="s">
        <v>11991</v>
      </c>
      <c r="C3804" t="str">
        <f t="shared" si="472"/>
        <v>45</v>
      </c>
      <c r="D3804" t="str">
        <f>_xlfn.XLOOKUP(C3804,Folha2!A:A,Folha2!B:B)</f>
        <v>DPH</v>
      </c>
      <c r="E3804" s="26" t="str">
        <f t="shared" si="473"/>
        <v>071</v>
      </c>
      <c r="F3804" s="26" t="str">
        <f t="shared" si="474"/>
        <v>02</v>
      </c>
      <c r="G3804" s="26" t="str">
        <f t="shared" si="475"/>
        <v>08</v>
      </c>
      <c r="H3804" s="27" t="s">
        <v>12096</v>
      </c>
      <c r="I3804" s="25" t="s">
        <v>12097</v>
      </c>
      <c r="J3804" s="27" t="s">
        <v>12098</v>
      </c>
      <c r="K3804" s="25" t="s">
        <v>12099</v>
      </c>
      <c r="L3804" s="27" t="s">
        <v>42</v>
      </c>
      <c r="M3804" s="25" t="s">
        <v>43</v>
      </c>
      <c r="N3804" s="27" t="s">
        <v>52</v>
      </c>
      <c r="O3804" s="25" t="s">
        <v>43</v>
      </c>
      <c r="P3804" s="27" t="s">
        <v>52</v>
      </c>
      <c r="Q3804" s="25" t="s">
        <v>44</v>
      </c>
      <c r="R3804" s="28">
        <v>9.99</v>
      </c>
      <c r="S3804" s="29">
        <v>24.99</v>
      </c>
      <c r="T3804" s="29"/>
      <c r="U3804" s="29">
        <v>9.99</v>
      </c>
      <c r="V3804" s="1">
        <v>9.99</v>
      </c>
      <c r="W3804" s="1" t="s">
        <v>45</v>
      </c>
      <c r="X3804" s="1" t="s">
        <v>45</v>
      </c>
      <c r="Y3804" s="30">
        <f t="shared" si="476"/>
        <v>9.99</v>
      </c>
      <c r="Z3804" s="31">
        <f t="shared" si="477"/>
        <v>0</v>
      </c>
      <c r="AA3804" s="32">
        <f t="shared" si="478"/>
        <v>0</v>
      </c>
      <c r="AB3804" t="b">
        <f t="shared" si="479"/>
        <v>1</v>
      </c>
      <c r="AC3804" s="2" t="s">
        <v>76</v>
      </c>
      <c r="AD3804" s="2">
        <v>8.99</v>
      </c>
      <c r="AG3804" t="s">
        <v>6651</v>
      </c>
    </row>
    <row r="3805" spans="1:33" ht="16" hidden="1" x14ac:dyDescent="0.4">
      <c r="A3805" s="24" t="s">
        <v>11950</v>
      </c>
      <c r="B3805" s="25" t="s">
        <v>11991</v>
      </c>
      <c r="C3805" t="str">
        <f t="shared" si="472"/>
        <v>45</v>
      </c>
      <c r="D3805" t="str">
        <f>_xlfn.XLOOKUP(C3805,Folha2!A:A,Folha2!B:B)</f>
        <v>DPH</v>
      </c>
      <c r="E3805" s="26" t="str">
        <f t="shared" si="473"/>
        <v>071</v>
      </c>
      <c r="F3805" s="26" t="str">
        <f t="shared" si="474"/>
        <v>02</v>
      </c>
      <c r="G3805" s="26" t="str">
        <f t="shared" si="475"/>
        <v>08</v>
      </c>
      <c r="H3805" s="27" t="s">
        <v>12100</v>
      </c>
      <c r="I3805" s="25" t="s">
        <v>12101</v>
      </c>
      <c r="J3805" s="27" t="s">
        <v>12098</v>
      </c>
      <c r="K3805" s="25" t="s">
        <v>12102</v>
      </c>
      <c r="L3805" s="27" t="s">
        <v>42</v>
      </c>
      <c r="M3805" s="25" t="s">
        <v>43</v>
      </c>
      <c r="N3805" s="27" t="s">
        <v>52</v>
      </c>
      <c r="O3805" s="25" t="s">
        <v>43</v>
      </c>
      <c r="P3805" s="27" t="s">
        <v>52</v>
      </c>
      <c r="Q3805" s="25" t="s">
        <v>44</v>
      </c>
      <c r="R3805" s="28">
        <v>9.99</v>
      </c>
      <c r="S3805" s="29">
        <v>24.99</v>
      </c>
      <c r="T3805" s="29"/>
      <c r="U3805" s="29">
        <v>9.99</v>
      </c>
      <c r="V3805" s="1">
        <v>9.99</v>
      </c>
      <c r="W3805" s="1" t="s">
        <v>45</v>
      </c>
      <c r="X3805" s="1" t="s">
        <v>45</v>
      </c>
      <c r="Y3805" s="30">
        <f t="shared" si="476"/>
        <v>9.99</v>
      </c>
      <c r="Z3805" s="31">
        <f t="shared" si="477"/>
        <v>0</v>
      </c>
      <c r="AA3805" s="32">
        <f t="shared" si="478"/>
        <v>0</v>
      </c>
      <c r="AB3805" t="b">
        <f t="shared" si="479"/>
        <v>1</v>
      </c>
      <c r="AC3805" s="2" t="s">
        <v>76</v>
      </c>
      <c r="AD3805" s="2">
        <v>8.99</v>
      </c>
      <c r="AG3805" t="s">
        <v>6651</v>
      </c>
    </row>
    <row r="3806" spans="1:33" ht="16" hidden="1" x14ac:dyDescent="0.4">
      <c r="A3806" s="24" t="s">
        <v>11950</v>
      </c>
      <c r="B3806" s="25" t="s">
        <v>11991</v>
      </c>
      <c r="C3806" t="str">
        <f t="shared" si="472"/>
        <v>45</v>
      </c>
      <c r="D3806" t="str">
        <f>_xlfn.XLOOKUP(C3806,Folha2!A:A,Folha2!B:B)</f>
        <v>DPH</v>
      </c>
      <c r="E3806" s="26" t="str">
        <f t="shared" si="473"/>
        <v>071</v>
      </c>
      <c r="F3806" s="26" t="str">
        <f t="shared" si="474"/>
        <v>02</v>
      </c>
      <c r="G3806" s="26" t="str">
        <f t="shared" si="475"/>
        <v>08</v>
      </c>
      <c r="H3806" s="27" t="s">
        <v>12103</v>
      </c>
      <c r="I3806" s="25" t="s">
        <v>12104</v>
      </c>
      <c r="J3806" s="27" t="s">
        <v>12098</v>
      </c>
      <c r="K3806" s="25" t="s">
        <v>12105</v>
      </c>
      <c r="L3806" s="27" t="s">
        <v>42</v>
      </c>
      <c r="M3806" s="25" t="s">
        <v>43</v>
      </c>
      <c r="N3806" s="27" t="s">
        <v>52</v>
      </c>
      <c r="O3806" s="25" t="s">
        <v>43</v>
      </c>
      <c r="P3806" s="27" t="s">
        <v>52</v>
      </c>
      <c r="Q3806" s="25" t="s">
        <v>44</v>
      </c>
      <c r="R3806" s="28">
        <v>13.99</v>
      </c>
      <c r="S3806" s="29">
        <v>34.99</v>
      </c>
      <c r="T3806" s="29"/>
      <c r="U3806" s="29">
        <v>13.99</v>
      </c>
      <c r="V3806" s="1">
        <v>13.99</v>
      </c>
      <c r="W3806" s="1" t="s">
        <v>45</v>
      </c>
      <c r="X3806" s="1" t="s">
        <v>45</v>
      </c>
      <c r="Y3806" s="30">
        <f t="shared" si="476"/>
        <v>13.99</v>
      </c>
      <c r="Z3806" s="31">
        <f t="shared" si="477"/>
        <v>0</v>
      </c>
      <c r="AA3806" s="32">
        <f t="shared" si="478"/>
        <v>0</v>
      </c>
      <c r="AB3806" t="b">
        <f t="shared" si="479"/>
        <v>1</v>
      </c>
      <c r="AC3806" s="2" t="s">
        <v>76</v>
      </c>
      <c r="AD3806" s="2">
        <v>13.99</v>
      </c>
      <c r="AG3806" t="s">
        <v>6651</v>
      </c>
    </row>
    <row r="3807" spans="1:33" ht="16" hidden="1" x14ac:dyDescent="0.4">
      <c r="A3807" s="24" t="s">
        <v>11950</v>
      </c>
      <c r="B3807" s="25" t="s">
        <v>12106</v>
      </c>
      <c r="C3807" t="str">
        <f t="shared" si="472"/>
        <v>45</v>
      </c>
      <c r="D3807" t="str">
        <f>_xlfn.XLOOKUP(C3807,Folha2!A:A,Folha2!B:B)</f>
        <v>DPH</v>
      </c>
      <c r="E3807" s="26" t="str">
        <f t="shared" si="473"/>
        <v>071</v>
      </c>
      <c r="F3807" s="26" t="str">
        <f t="shared" si="474"/>
        <v>02</v>
      </c>
      <c r="G3807" s="26" t="str">
        <f t="shared" si="475"/>
        <v>12</v>
      </c>
      <c r="H3807" s="27" t="s">
        <v>12107</v>
      </c>
      <c r="I3807" s="25" t="s">
        <v>12108</v>
      </c>
      <c r="J3807" s="27" t="s">
        <v>11976</v>
      </c>
      <c r="K3807" s="25" t="s">
        <v>12109</v>
      </c>
      <c r="L3807" s="27" t="s">
        <v>42</v>
      </c>
      <c r="M3807" s="25" t="s">
        <v>43</v>
      </c>
      <c r="N3807" s="27" t="s">
        <v>52</v>
      </c>
      <c r="O3807" s="25" t="s">
        <v>43</v>
      </c>
      <c r="P3807" s="27" t="s">
        <v>52</v>
      </c>
      <c r="Q3807" s="25" t="s">
        <v>186</v>
      </c>
      <c r="R3807" s="28">
        <v>9.99</v>
      </c>
      <c r="S3807" s="29">
        <v>22.49</v>
      </c>
      <c r="T3807" s="29"/>
      <c r="U3807" s="29"/>
      <c r="V3807" s="1">
        <v>9.99</v>
      </c>
      <c r="W3807" s="1" t="s">
        <v>45</v>
      </c>
      <c r="X3807" s="1" t="s">
        <v>45</v>
      </c>
      <c r="Y3807" s="30">
        <f t="shared" si="476"/>
        <v>9.99</v>
      </c>
      <c r="Z3807" s="31">
        <f t="shared" si="477"/>
        <v>0</v>
      </c>
      <c r="AA3807" s="32">
        <f t="shared" si="478"/>
        <v>0</v>
      </c>
      <c r="AB3807" t="b">
        <f t="shared" si="479"/>
        <v>1</v>
      </c>
      <c r="AC3807" s="2" t="s">
        <v>45</v>
      </c>
      <c r="AD3807" s="2" t="s">
        <v>45</v>
      </c>
      <c r="AG3807" t="s">
        <v>6651</v>
      </c>
    </row>
    <row r="3808" spans="1:33" ht="16" hidden="1" x14ac:dyDescent="0.4">
      <c r="A3808" s="24" t="s">
        <v>11950</v>
      </c>
      <c r="B3808" s="25" t="s">
        <v>12106</v>
      </c>
      <c r="C3808" t="str">
        <f t="shared" si="472"/>
        <v>45</v>
      </c>
      <c r="D3808" t="str">
        <f>_xlfn.XLOOKUP(C3808,Folha2!A:A,Folha2!B:B)</f>
        <v>DPH</v>
      </c>
      <c r="E3808" s="26" t="str">
        <f t="shared" si="473"/>
        <v>071</v>
      </c>
      <c r="F3808" s="26" t="str">
        <f t="shared" si="474"/>
        <v>02</v>
      </c>
      <c r="G3808" s="26" t="str">
        <f t="shared" si="475"/>
        <v>12</v>
      </c>
      <c r="H3808" s="27" t="s">
        <v>12110</v>
      </c>
      <c r="I3808" s="25" t="s">
        <v>12111</v>
      </c>
      <c r="J3808" s="27" t="s">
        <v>11976</v>
      </c>
      <c r="K3808" s="25" t="s">
        <v>12112</v>
      </c>
      <c r="L3808" s="27" t="s">
        <v>42</v>
      </c>
      <c r="M3808" s="25" t="s">
        <v>43</v>
      </c>
      <c r="N3808" s="27" t="s">
        <v>52</v>
      </c>
      <c r="O3808" s="25" t="s">
        <v>43</v>
      </c>
      <c r="P3808" s="27" t="s">
        <v>52</v>
      </c>
      <c r="Q3808" s="25" t="s">
        <v>186</v>
      </c>
      <c r="R3808" s="28">
        <v>9.99</v>
      </c>
      <c r="S3808" s="29">
        <v>22.49</v>
      </c>
      <c r="T3808" s="29"/>
      <c r="U3808" s="29"/>
      <c r="V3808" s="1">
        <v>9.99</v>
      </c>
      <c r="W3808" s="1" t="s">
        <v>45</v>
      </c>
      <c r="X3808" s="1" t="s">
        <v>45</v>
      </c>
      <c r="Y3808" s="30">
        <f t="shared" si="476"/>
        <v>9.99</v>
      </c>
      <c r="Z3808" s="31">
        <f t="shared" si="477"/>
        <v>0</v>
      </c>
      <c r="AA3808" s="32">
        <f t="shared" si="478"/>
        <v>0</v>
      </c>
      <c r="AB3808" t="b">
        <f t="shared" si="479"/>
        <v>1</v>
      </c>
      <c r="AC3808" s="2" t="s">
        <v>45</v>
      </c>
      <c r="AD3808" s="2" t="s">
        <v>45</v>
      </c>
      <c r="AG3808" t="s">
        <v>6651</v>
      </c>
    </row>
    <row r="3809" spans="1:34" ht="16" hidden="1" x14ac:dyDescent="0.4">
      <c r="A3809" s="24" t="s">
        <v>11950</v>
      </c>
      <c r="B3809" s="25" t="s">
        <v>12106</v>
      </c>
      <c r="C3809" t="str">
        <f t="shared" si="472"/>
        <v>45</v>
      </c>
      <c r="D3809" t="str">
        <f>_xlfn.XLOOKUP(C3809,Folha2!A:A,Folha2!B:B)</f>
        <v>DPH</v>
      </c>
      <c r="E3809" s="26" t="str">
        <f t="shared" si="473"/>
        <v>071</v>
      </c>
      <c r="F3809" s="26" t="str">
        <f t="shared" si="474"/>
        <v>02</v>
      </c>
      <c r="G3809" s="26" t="str">
        <f t="shared" si="475"/>
        <v>12</v>
      </c>
      <c r="H3809" s="27" t="s">
        <v>12113</v>
      </c>
      <c r="I3809" s="25" t="s">
        <v>12114</v>
      </c>
      <c r="J3809" s="27" t="s">
        <v>59</v>
      </c>
      <c r="K3809" s="25" t="s">
        <v>12115</v>
      </c>
      <c r="L3809" s="27" t="s">
        <v>51</v>
      </c>
      <c r="M3809" s="25" t="s">
        <v>43</v>
      </c>
      <c r="N3809" s="27" t="s">
        <v>43</v>
      </c>
      <c r="O3809" s="25" t="s">
        <v>43</v>
      </c>
      <c r="P3809" s="27" t="s">
        <v>43</v>
      </c>
      <c r="Q3809" s="25" t="s">
        <v>44</v>
      </c>
      <c r="R3809" s="28">
        <v>5.15</v>
      </c>
      <c r="S3809" s="29">
        <v>5.15</v>
      </c>
      <c r="T3809" s="29"/>
      <c r="U3809" s="29"/>
      <c r="V3809" s="1" t="s">
        <v>45</v>
      </c>
      <c r="W3809" s="1" t="s">
        <v>45</v>
      </c>
      <c r="X3809" s="1" t="s">
        <v>45</v>
      </c>
      <c r="Y3809" s="30">
        <f t="shared" si="476"/>
        <v>5.15</v>
      </c>
      <c r="Z3809" s="31">
        <f t="shared" si="477"/>
        <v>0</v>
      </c>
      <c r="AA3809" s="32">
        <f t="shared" si="478"/>
        <v>0</v>
      </c>
      <c r="AB3809" t="b">
        <f t="shared" si="479"/>
        <v>1</v>
      </c>
      <c r="AC3809" s="2" t="s">
        <v>70</v>
      </c>
      <c r="AD3809" s="2">
        <v>5.15</v>
      </c>
      <c r="AG3809" t="s">
        <v>6651</v>
      </c>
    </row>
    <row r="3810" spans="1:34" ht="16" hidden="1" x14ac:dyDescent="0.4">
      <c r="A3810" s="24" t="s">
        <v>11950</v>
      </c>
      <c r="B3810" s="25" t="s">
        <v>12106</v>
      </c>
      <c r="C3810" t="str">
        <f t="shared" si="472"/>
        <v>45</v>
      </c>
      <c r="D3810" t="str">
        <f>_xlfn.XLOOKUP(C3810,Folha2!A:A,Folha2!B:B)</f>
        <v>DPH</v>
      </c>
      <c r="E3810" s="26" t="str">
        <f t="shared" si="473"/>
        <v>071</v>
      </c>
      <c r="F3810" s="26" t="str">
        <f t="shared" si="474"/>
        <v>02</v>
      </c>
      <c r="G3810" s="26" t="str">
        <f t="shared" si="475"/>
        <v>12</v>
      </c>
      <c r="H3810" s="27" t="s">
        <v>12116</v>
      </c>
      <c r="I3810" s="25" t="s">
        <v>12117</v>
      </c>
      <c r="J3810" s="27" t="s">
        <v>59</v>
      </c>
      <c r="K3810" s="25" t="s">
        <v>12118</v>
      </c>
      <c r="L3810" s="27" t="s">
        <v>51</v>
      </c>
      <c r="M3810" s="25" t="s">
        <v>43</v>
      </c>
      <c r="N3810" s="27" t="s">
        <v>43</v>
      </c>
      <c r="O3810" s="25" t="s">
        <v>43</v>
      </c>
      <c r="P3810" s="27" t="s">
        <v>43</v>
      </c>
      <c r="Q3810" s="25" t="s">
        <v>44</v>
      </c>
      <c r="R3810" s="28">
        <v>5.69</v>
      </c>
      <c r="S3810" s="29">
        <v>5.69</v>
      </c>
      <c r="T3810" s="29"/>
      <c r="U3810" s="29"/>
      <c r="V3810" s="1" t="s">
        <v>45</v>
      </c>
      <c r="W3810" s="1" t="s">
        <v>45</v>
      </c>
      <c r="X3810" s="1" t="s">
        <v>45</v>
      </c>
      <c r="Y3810" s="30">
        <f t="shared" si="476"/>
        <v>5.69</v>
      </c>
      <c r="Z3810" s="31">
        <f t="shared" si="477"/>
        <v>0</v>
      </c>
      <c r="AA3810" s="32">
        <f t="shared" si="478"/>
        <v>0</v>
      </c>
      <c r="AB3810" t="b">
        <f t="shared" si="479"/>
        <v>1</v>
      </c>
      <c r="AC3810" s="2" t="s">
        <v>70</v>
      </c>
      <c r="AD3810" s="2">
        <v>5.69</v>
      </c>
      <c r="AG3810" t="s">
        <v>6651</v>
      </c>
    </row>
    <row r="3811" spans="1:34" ht="16" x14ac:dyDescent="0.4">
      <c r="A3811" s="24" t="s">
        <v>11950</v>
      </c>
      <c r="B3811" s="25" t="s">
        <v>12106</v>
      </c>
      <c r="C3811" t="str">
        <f t="shared" si="472"/>
        <v>45</v>
      </c>
      <c r="D3811" t="str">
        <f>_xlfn.XLOOKUP(C3811,Folha2!A:A,Folha2!B:B)</f>
        <v>DPH</v>
      </c>
      <c r="E3811" s="26" t="str">
        <f t="shared" si="473"/>
        <v>071</v>
      </c>
      <c r="F3811" s="26" t="str">
        <f t="shared" si="474"/>
        <v>02</v>
      </c>
      <c r="G3811" s="26" t="str">
        <f t="shared" si="475"/>
        <v>12</v>
      </c>
      <c r="H3811" s="27" t="s">
        <v>12119</v>
      </c>
      <c r="I3811" s="25" t="s">
        <v>12120</v>
      </c>
      <c r="J3811" s="27" t="s">
        <v>59</v>
      </c>
      <c r="K3811" s="25" t="s">
        <v>12121</v>
      </c>
      <c r="L3811" s="27" t="s">
        <v>51</v>
      </c>
      <c r="M3811" s="25" t="s">
        <v>43</v>
      </c>
      <c r="N3811" s="27" t="s">
        <v>43</v>
      </c>
      <c r="O3811" s="25" t="s">
        <v>43</v>
      </c>
      <c r="P3811" s="27" t="s">
        <v>43</v>
      </c>
      <c r="Q3811" s="25" t="s">
        <v>44</v>
      </c>
      <c r="R3811" s="28">
        <v>5.99</v>
      </c>
      <c r="S3811" s="29">
        <v>6.59</v>
      </c>
      <c r="T3811" s="29"/>
      <c r="U3811" s="29">
        <v>6.65</v>
      </c>
      <c r="V3811" s="1" t="s">
        <v>45</v>
      </c>
      <c r="W3811" s="1" t="s">
        <v>45</v>
      </c>
      <c r="X3811" s="1" t="s">
        <v>45</v>
      </c>
      <c r="Y3811" s="30">
        <f t="shared" si="476"/>
        <v>6.62</v>
      </c>
      <c r="Z3811" s="31">
        <f t="shared" si="477"/>
        <v>-9.5166163141993887E-2</v>
      </c>
      <c r="AA3811" s="32">
        <f t="shared" si="478"/>
        <v>-0.62999999999999989</v>
      </c>
      <c r="AB3811" t="b">
        <f t="shared" si="479"/>
        <v>0</v>
      </c>
      <c r="AC3811" s="2" t="s">
        <v>70</v>
      </c>
      <c r="AD3811" s="2">
        <v>5.99</v>
      </c>
    </row>
    <row r="3812" spans="1:34" ht="16" hidden="1" x14ac:dyDescent="0.4">
      <c r="A3812" s="24" t="s">
        <v>11950</v>
      </c>
      <c r="B3812" s="25" t="s">
        <v>12106</v>
      </c>
      <c r="C3812" t="str">
        <f t="shared" si="472"/>
        <v>45</v>
      </c>
      <c r="D3812" t="str">
        <f>_xlfn.XLOOKUP(C3812,Folha2!A:A,Folha2!B:B)</f>
        <v>DPH</v>
      </c>
      <c r="E3812" s="26" t="str">
        <f t="shared" si="473"/>
        <v>071</v>
      </c>
      <c r="F3812" s="26" t="str">
        <f t="shared" si="474"/>
        <v>02</v>
      </c>
      <c r="G3812" s="26" t="str">
        <f t="shared" si="475"/>
        <v>12</v>
      </c>
      <c r="H3812" s="27" t="s">
        <v>12122</v>
      </c>
      <c r="I3812" s="25" t="s">
        <v>12123</v>
      </c>
      <c r="J3812" s="27" t="s">
        <v>11983</v>
      </c>
      <c r="K3812" s="25" t="s">
        <v>12124</v>
      </c>
      <c r="L3812" s="27" t="s">
        <v>42</v>
      </c>
      <c r="M3812" s="25" t="s">
        <v>43</v>
      </c>
      <c r="N3812" s="27" t="s">
        <v>52</v>
      </c>
      <c r="O3812" s="25" t="s">
        <v>43</v>
      </c>
      <c r="P3812" s="27" t="s">
        <v>52</v>
      </c>
      <c r="Q3812" s="25" t="s">
        <v>44</v>
      </c>
      <c r="R3812" s="28">
        <v>8.99</v>
      </c>
      <c r="S3812" s="29">
        <v>23.99</v>
      </c>
      <c r="T3812" s="29"/>
      <c r="U3812" s="29"/>
      <c r="V3812" s="1">
        <v>8.99</v>
      </c>
      <c r="W3812" s="1" t="s">
        <v>45</v>
      </c>
      <c r="X3812" s="1" t="s">
        <v>45</v>
      </c>
      <c r="Y3812" s="30">
        <f t="shared" si="476"/>
        <v>8.99</v>
      </c>
      <c r="Z3812" s="31">
        <f t="shared" si="477"/>
        <v>0</v>
      </c>
      <c r="AA3812" s="32">
        <f t="shared" si="478"/>
        <v>0</v>
      </c>
      <c r="AB3812" t="b">
        <f t="shared" si="479"/>
        <v>1</v>
      </c>
      <c r="AC3812" s="2" t="s">
        <v>53</v>
      </c>
      <c r="AD3812" s="2">
        <v>8.99</v>
      </c>
      <c r="AG3812" t="s">
        <v>6651</v>
      </c>
    </row>
    <row r="3813" spans="1:34" ht="16" hidden="1" x14ac:dyDescent="0.4">
      <c r="A3813" s="24" t="s">
        <v>11950</v>
      </c>
      <c r="B3813" s="25" t="s">
        <v>12106</v>
      </c>
      <c r="C3813" t="str">
        <f t="shared" si="472"/>
        <v>45</v>
      </c>
      <c r="D3813" t="str">
        <f>_xlfn.XLOOKUP(C3813,Folha2!A:A,Folha2!B:B)</f>
        <v>DPH</v>
      </c>
      <c r="E3813" s="26" t="str">
        <f t="shared" si="473"/>
        <v>071</v>
      </c>
      <c r="F3813" s="26" t="str">
        <f t="shared" si="474"/>
        <v>02</v>
      </c>
      <c r="G3813" s="26" t="str">
        <f t="shared" si="475"/>
        <v>12</v>
      </c>
      <c r="H3813" s="27" t="s">
        <v>12125</v>
      </c>
      <c r="I3813" s="25" t="s">
        <v>12126</v>
      </c>
      <c r="J3813" s="27" t="s">
        <v>11983</v>
      </c>
      <c r="K3813" s="25" t="s">
        <v>12127</v>
      </c>
      <c r="L3813" s="27" t="s">
        <v>42</v>
      </c>
      <c r="M3813" s="25" t="s">
        <v>43</v>
      </c>
      <c r="N3813" s="27" t="s">
        <v>52</v>
      </c>
      <c r="O3813" s="25" t="s">
        <v>43</v>
      </c>
      <c r="P3813" s="27" t="s">
        <v>52</v>
      </c>
      <c r="Q3813" s="25" t="s">
        <v>44</v>
      </c>
      <c r="R3813" s="28">
        <v>10.99</v>
      </c>
      <c r="S3813" s="29">
        <v>23.99</v>
      </c>
      <c r="T3813" s="29"/>
      <c r="U3813" s="29"/>
      <c r="V3813" s="1">
        <v>10.99</v>
      </c>
      <c r="W3813" s="1" t="s">
        <v>45</v>
      </c>
      <c r="X3813" s="1" t="s">
        <v>45</v>
      </c>
      <c r="Y3813" s="30">
        <f t="shared" si="476"/>
        <v>10.99</v>
      </c>
      <c r="Z3813" s="31">
        <f t="shared" si="477"/>
        <v>0</v>
      </c>
      <c r="AA3813" s="32">
        <f t="shared" si="478"/>
        <v>0</v>
      </c>
      <c r="AB3813" t="b">
        <f t="shared" si="479"/>
        <v>1</v>
      </c>
      <c r="AC3813" s="2" t="s">
        <v>53</v>
      </c>
      <c r="AD3813" s="2">
        <v>10.99</v>
      </c>
      <c r="AG3813" t="s">
        <v>6651</v>
      </c>
    </row>
    <row r="3814" spans="1:34" ht="16" hidden="1" x14ac:dyDescent="0.4">
      <c r="A3814" s="24" t="s">
        <v>11950</v>
      </c>
      <c r="B3814" s="25" t="s">
        <v>12106</v>
      </c>
      <c r="C3814" t="str">
        <f t="shared" si="472"/>
        <v>45</v>
      </c>
      <c r="D3814" t="str">
        <f>_xlfn.XLOOKUP(C3814,Folha2!A:A,Folha2!B:B)</f>
        <v>DPH</v>
      </c>
      <c r="E3814" s="26" t="str">
        <f t="shared" si="473"/>
        <v>071</v>
      </c>
      <c r="F3814" s="26" t="str">
        <f t="shared" si="474"/>
        <v>02</v>
      </c>
      <c r="G3814" s="26" t="str">
        <f t="shared" si="475"/>
        <v>12</v>
      </c>
      <c r="H3814" s="27" t="s">
        <v>12128</v>
      </c>
      <c r="I3814" s="25" t="s">
        <v>12129</v>
      </c>
      <c r="J3814" s="27" t="s">
        <v>11983</v>
      </c>
      <c r="K3814" s="25" t="s">
        <v>12130</v>
      </c>
      <c r="L3814" s="27" t="s">
        <v>42</v>
      </c>
      <c r="M3814" s="25" t="s">
        <v>43</v>
      </c>
      <c r="N3814" s="27" t="s">
        <v>52</v>
      </c>
      <c r="O3814" s="25" t="s">
        <v>43</v>
      </c>
      <c r="P3814" s="27" t="s">
        <v>52</v>
      </c>
      <c r="Q3814" s="25" t="s">
        <v>44</v>
      </c>
      <c r="R3814" s="28">
        <v>10.99</v>
      </c>
      <c r="S3814" s="29">
        <v>23.99</v>
      </c>
      <c r="T3814" s="29"/>
      <c r="U3814" s="29"/>
      <c r="V3814" s="1">
        <v>10.99</v>
      </c>
      <c r="W3814" s="1" t="s">
        <v>45</v>
      </c>
      <c r="X3814" s="1" t="s">
        <v>45</v>
      </c>
      <c r="Y3814" s="30">
        <f t="shared" si="476"/>
        <v>10.99</v>
      </c>
      <c r="Z3814" s="31">
        <f t="shared" si="477"/>
        <v>0</v>
      </c>
      <c r="AA3814" s="32">
        <f t="shared" si="478"/>
        <v>0</v>
      </c>
      <c r="AB3814" t="b">
        <f t="shared" si="479"/>
        <v>1</v>
      </c>
      <c r="AC3814" s="2" t="s">
        <v>53</v>
      </c>
      <c r="AD3814" s="2">
        <v>10.99</v>
      </c>
      <c r="AG3814" t="s">
        <v>6651</v>
      </c>
    </row>
    <row r="3815" spans="1:34" ht="16" hidden="1" x14ac:dyDescent="0.4">
      <c r="A3815" s="24" t="s">
        <v>11950</v>
      </c>
      <c r="B3815" s="25" t="s">
        <v>12106</v>
      </c>
      <c r="C3815" t="str">
        <f t="shared" si="472"/>
        <v>45</v>
      </c>
      <c r="D3815" t="str">
        <f>_xlfn.XLOOKUP(C3815,Folha2!A:A,Folha2!B:B)</f>
        <v>DPH</v>
      </c>
      <c r="E3815" s="26" t="str">
        <f t="shared" si="473"/>
        <v>071</v>
      </c>
      <c r="F3815" s="26" t="str">
        <f t="shared" si="474"/>
        <v>02</v>
      </c>
      <c r="G3815" s="26" t="str">
        <f t="shared" si="475"/>
        <v>12</v>
      </c>
      <c r="H3815" s="27" t="s">
        <v>12131</v>
      </c>
      <c r="I3815" s="25" t="s">
        <v>12132</v>
      </c>
      <c r="J3815" s="27" t="s">
        <v>11983</v>
      </c>
      <c r="K3815" s="25" t="s">
        <v>12133</v>
      </c>
      <c r="L3815" s="27" t="s">
        <v>42</v>
      </c>
      <c r="M3815" s="25" t="s">
        <v>52</v>
      </c>
      <c r="N3815" s="27" t="s">
        <v>52</v>
      </c>
      <c r="O3815" s="25" t="s">
        <v>43</v>
      </c>
      <c r="P3815" s="27" t="s">
        <v>52</v>
      </c>
      <c r="Q3815" s="25" t="s">
        <v>44</v>
      </c>
      <c r="R3815" s="28">
        <v>14.99</v>
      </c>
      <c r="S3815" s="29">
        <v>33.49</v>
      </c>
      <c r="T3815" s="29"/>
      <c r="U3815" s="29">
        <v>14.99</v>
      </c>
      <c r="V3815" s="1">
        <v>14.99</v>
      </c>
      <c r="W3815" s="1" t="s">
        <v>45</v>
      </c>
      <c r="X3815" s="1" t="s">
        <v>45</v>
      </c>
      <c r="Y3815" s="30">
        <f t="shared" si="476"/>
        <v>14.99</v>
      </c>
      <c r="Z3815" s="31">
        <f t="shared" si="477"/>
        <v>0</v>
      </c>
      <c r="AA3815" s="32">
        <f t="shared" si="478"/>
        <v>0</v>
      </c>
      <c r="AB3815" t="b">
        <f t="shared" si="479"/>
        <v>1</v>
      </c>
      <c r="AC3815" s="2" t="s">
        <v>53</v>
      </c>
      <c r="AD3815" s="2">
        <v>14.99</v>
      </c>
      <c r="AG3815" t="s">
        <v>6651</v>
      </c>
    </row>
    <row r="3816" spans="1:34" ht="16" hidden="1" x14ac:dyDescent="0.4">
      <c r="A3816" s="24" t="s">
        <v>11950</v>
      </c>
      <c r="B3816" s="25" t="s">
        <v>12106</v>
      </c>
      <c r="C3816" t="str">
        <f t="shared" si="472"/>
        <v>45</v>
      </c>
      <c r="D3816" t="str">
        <f>_xlfn.XLOOKUP(C3816,Folha2!A:A,Folha2!B:B)</f>
        <v>DPH</v>
      </c>
      <c r="E3816" s="26" t="str">
        <f t="shared" si="473"/>
        <v>071</v>
      </c>
      <c r="F3816" s="26" t="str">
        <f t="shared" si="474"/>
        <v>02</v>
      </c>
      <c r="G3816" s="26" t="str">
        <f t="shared" si="475"/>
        <v>12</v>
      </c>
      <c r="H3816" s="27" t="s">
        <v>12134</v>
      </c>
      <c r="I3816" s="25" t="s">
        <v>12135</v>
      </c>
      <c r="J3816" s="27" t="s">
        <v>11983</v>
      </c>
      <c r="K3816" s="25" t="s">
        <v>12136</v>
      </c>
      <c r="L3816" s="27" t="s">
        <v>42</v>
      </c>
      <c r="M3816" s="25" t="s">
        <v>52</v>
      </c>
      <c r="N3816" s="27" t="s">
        <v>52</v>
      </c>
      <c r="O3816" s="25" t="s">
        <v>43</v>
      </c>
      <c r="P3816" s="27" t="s">
        <v>52</v>
      </c>
      <c r="Q3816" s="25" t="s">
        <v>44</v>
      </c>
      <c r="R3816" s="28">
        <v>14.99</v>
      </c>
      <c r="S3816" s="29">
        <v>33.49</v>
      </c>
      <c r="T3816" s="29"/>
      <c r="U3816" s="29">
        <v>14.99</v>
      </c>
      <c r="V3816" s="1">
        <v>14.99</v>
      </c>
      <c r="W3816" s="1" t="s">
        <v>45</v>
      </c>
      <c r="X3816" s="1" t="s">
        <v>45</v>
      </c>
      <c r="Y3816" s="30">
        <f t="shared" si="476"/>
        <v>14.99</v>
      </c>
      <c r="Z3816" s="31">
        <f t="shared" si="477"/>
        <v>0</v>
      </c>
      <c r="AA3816" s="32">
        <f t="shared" si="478"/>
        <v>0</v>
      </c>
      <c r="AB3816" t="b">
        <f t="shared" si="479"/>
        <v>1</v>
      </c>
      <c r="AC3816" s="2" t="s">
        <v>53</v>
      </c>
      <c r="AD3816" s="2">
        <v>14.99</v>
      </c>
      <c r="AG3816" t="s">
        <v>6651</v>
      </c>
    </row>
    <row r="3817" spans="1:34" ht="16" hidden="1" x14ac:dyDescent="0.4">
      <c r="A3817" s="24" t="s">
        <v>11950</v>
      </c>
      <c r="B3817" s="25" t="s">
        <v>12106</v>
      </c>
      <c r="C3817" t="str">
        <f t="shared" si="472"/>
        <v>45</v>
      </c>
      <c r="D3817" t="str">
        <f>_xlfn.XLOOKUP(C3817,Folha2!A:A,Folha2!B:B)</f>
        <v>DPH</v>
      </c>
      <c r="E3817" s="26" t="str">
        <f t="shared" si="473"/>
        <v>071</v>
      </c>
      <c r="F3817" s="26" t="str">
        <f t="shared" si="474"/>
        <v>02</v>
      </c>
      <c r="G3817" s="26" t="str">
        <f t="shared" si="475"/>
        <v>12</v>
      </c>
      <c r="H3817" s="27" t="s">
        <v>12137</v>
      </c>
      <c r="I3817" s="25" t="s">
        <v>12138</v>
      </c>
      <c r="J3817" s="27" t="s">
        <v>11983</v>
      </c>
      <c r="K3817" s="25" t="s">
        <v>12139</v>
      </c>
      <c r="L3817" s="27" t="s">
        <v>42</v>
      </c>
      <c r="M3817" s="25" t="s">
        <v>52</v>
      </c>
      <c r="N3817" s="27" t="s">
        <v>52</v>
      </c>
      <c r="O3817" s="25" t="s">
        <v>43</v>
      </c>
      <c r="P3817" s="27" t="s">
        <v>52</v>
      </c>
      <c r="Q3817" s="25" t="s">
        <v>44</v>
      </c>
      <c r="R3817" s="28">
        <v>14.99</v>
      </c>
      <c r="S3817" s="29">
        <v>33.49</v>
      </c>
      <c r="T3817" s="29"/>
      <c r="U3817" s="29"/>
      <c r="V3817" s="1">
        <v>14.99</v>
      </c>
      <c r="W3817" s="1" t="s">
        <v>45</v>
      </c>
      <c r="X3817" s="1" t="s">
        <v>45</v>
      </c>
      <c r="Y3817" s="30">
        <f t="shared" si="476"/>
        <v>14.99</v>
      </c>
      <c r="Z3817" s="31">
        <f t="shared" si="477"/>
        <v>0</v>
      </c>
      <c r="AA3817" s="32">
        <f t="shared" si="478"/>
        <v>0</v>
      </c>
      <c r="AB3817" t="b">
        <f t="shared" si="479"/>
        <v>1</v>
      </c>
      <c r="AC3817" s="2" t="s">
        <v>53</v>
      </c>
      <c r="AD3817" s="2">
        <v>14.99</v>
      </c>
      <c r="AG3817" t="s">
        <v>45</v>
      </c>
      <c r="AH3817" t="s">
        <v>45</v>
      </c>
    </row>
    <row r="3818" spans="1:34" ht="16" hidden="1" x14ac:dyDescent="0.4">
      <c r="A3818" s="24" t="s">
        <v>11950</v>
      </c>
      <c r="B3818" s="25" t="s">
        <v>12106</v>
      </c>
      <c r="C3818" t="str">
        <f t="shared" si="472"/>
        <v>45</v>
      </c>
      <c r="D3818" t="str">
        <f>_xlfn.XLOOKUP(C3818,Folha2!A:A,Folha2!B:B)</f>
        <v>DPH</v>
      </c>
      <c r="E3818" s="26" t="str">
        <f t="shared" si="473"/>
        <v>071</v>
      </c>
      <c r="F3818" s="26" t="str">
        <f t="shared" si="474"/>
        <v>02</v>
      </c>
      <c r="G3818" s="26" t="str">
        <f t="shared" si="475"/>
        <v>12</v>
      </c>
      <c r="H3818" s="27" t="s">
        <v>12140</v>
      </c>
      <c r="I3818" s="25" t="s">
        <v>12141</v>
      </c>
      <c r="J3818" s="27" t="s">
        <v>12091</v>
      </c>
      <c r="K3818" s="25" t="s">
        <v>12142</v>
      </c>
      <c r="L3818" s="27" t="s">
        <v>42</v>
      </c>
      <c r="M3818" s="25" t="s">
        <v>43</v>
      </c>
      <c r="N3818" s="27" t="s">
        <v>52</v>
      </c>
      <c r="O3818" s="25" t="s">
        <v>43</v>
      </c>
      <c r="P3818" s="27" t="s">
        <v>52</v>
      </c>
      <c r="Q3818" s="25" t="s">
        <v>44</v>
      </c>
      <c r="R3818" s="28">
        <v>9.99</v>
      </c>
      <c r="S3818" s="29">
        <v>19.989999999999998</v>
      </c>
      <c r="T3818" s="29"/>
      <c r="U3818" s="29">
        <v>9.99</v>
      </c>
      <c r="V3818" s="1">
        <v>9.99</v>
      </c>
      <c r="W3818" s="1" t="s">
        <v>45</v>
      </c>
      <c r="X3818" s="1" t="s">
        <v>45</v>
      </c>
      <c r="Y3818" s="30">
        <f t="shared" si="476"/>
        <v>9.99</v>
      </c>
      <c r="Z3818" s="31">
        <f t="shared" si="477"/>
        <v>0</v>
      </c>
      <c r="AA3818" s="32">
        <f t="shared" si="478"/>
        <v>0</v>
      </c>
      <c r="AB3818" t="b">
        <f t="shared" si="479"/>
        <v>1</v>
      </c>
      <c r="AC3818" s="2" t="s">
        <v>53</v>
      </c>
      <c r="AD3818" s="2">
        <v>9.99</v>
      </c>
      <c r="AG3818" t="s">
        <v>6651</v>
      </c>
    </row>
    <row r="3819" spans="1:34" ht="16" hidden="1" x14ac:dyDescent="0.4">
      <c r="A3819" s="24" t="s">
        <v>11950</v>
      </c>
      <c r="B3819" s="25" t="s">
        <v>12106</v>
      </c>
      <c r="C3819" t="str">
        <f t="shared" si="472"/>
        <v>45</v>
      </c>
      <c r="D3819" t="str">
        <f>_xlfn.XLOOKUP(C3819,Folha2!A:A,Folha2!B:B)</f>
        <v>DPH</v>
      </c>
      <c r="E3819" s="26" t="str">
        <f t="shared" si="473"/>
        <v>071</v>
      </c>
      <c r="F3819" s="26" t="str">
        <f t="shared" si="474"/>
        <v>02</v>
      </c>
      <c r="G3819" s="26" t="str">
        <f t="shared" si="475"/>
        <v>12</v>
      </c>
      <c r="H3819" s="27" t="s">
        <v>12143</v>
      </c>
      <c r="I3819" s="25" t="s">
        <v>12144</v>
      </c>
      <c r="J3819" s="27" t="s">
        <v>12091</v>
      </c>
      <c r="K3819" s="25" t="s">
        <v>12145</v>
      </c>
      <c r="L3819" s="27" t="s">
        <v>42</v>
      </c>
      <c r="M3819" s="25" t="s">
        <v>43</v>
      </c>
      <c r="N3819" s="27" t="s">
        <v>52</v>
      </c>
      <c r="O3819" s="25" t="s">
        <v>43</v>
      </c>
      <c r="P3819" s="27" t="s">
        <v>52</v>
      </c>
      <c r="Q3819" s="25" t="s">
        <v>44</v>
      </c>
      <c r="R3819" s="28">
        <v>9.99</v>
      </c>
      <c r="S3819" s="29">
        <v>19.989999999999998</v>
      </c>
      <c r="T3819" s="29"/>
      <c r="U3819" s="29">
        <v>9.99</v>
      </c>
      <c r="V3819" s="1">
        <v>9.99</v>
      </c>
      <c r="W3819" s="1" t="s">
        <v>45</v>
      </c>
      <c r="X3819" s="1" t="s">
        <v>45</v>
      </c>
      <c r="Y3819" s="30">
        <f t="shared" si="476"/>
        <v>9.99</v>
      </c>
      <c r="Z3819" s="31">
        <f t="shared" si="477"/>
        <v>0</v>
      </c>
      <c r="AA3819" s="32">
        <f t="shared" si="478"/>
        <v>0</v>
      </c>
      <c r="AB3819" t="b">
        <f t="shared" si="479"/>
        <v>1</v>
      </c>
      <c r="AC3819" s="2" t="s">
        <v>53</v>
      </c>
      <c r="AD3819" s="2">
        <v>9.99</v>
      </c>
      <c r="AG3819" t="s">
        <v>6651</v>
      </c>
    </row>
    <row r="3820" spans="1:34" ht="16" hidden="1" x14ac:dyDescent="0.4">
      <c r="A3820" s="24" t="s">
        <v>11950</v>
      </c>
      <c r="B3820" s="25" t="s">
        <v>12106</v>
      </c>
      <c r="C3820" t="str">
        <f t="shared" si="472"/>
        <v>45</v>
      </c>
      <c r="D3820" t="str">
        <f>_xlfn.XLOOKUP(C3820,Folha2!A:A,Folha2!B:B)</f>
        <v>DPH</v>
      </c>
      <c r="E3820" s="26" t="str">
        <f t="shared" si="473"/>
        <v>071</v>
      </c>
      <c r="F3820" s="26" t="str">
        <f t="shared" si="474"/>
        <v>02</v>
      </c>
      <c r="G3820" s="26" t="str">
        <f t="shared" si="475"/>
        <v>12</v>
      </c>
      <c r="H3820" s="27" t="s">
        <v>12146</v>
      </c>
      <c r="I3820" s="25" t="s">
        <v>12147</v>
      </c>
      <c r="J3820" s="27" t="s">
        <v>12091</v>
      </c>
      <c r="K3820" s="25" t="s">
        <v>12148</v>
      </c>
      <c r="L3820" s="27" t="s">
        <v>42</v>
      </c>
      <c r="M3820" s="25" t="s">
        <v>43</v>
      </c>
      <c r="N3820" s="27" t="s">
        <v>52</v>
      </c>
      <c r="O3820" s="25" t="s">
        <v>43</v>
      </c>
      <c r="P3820" s="27" t="s">
        <v>52</v>
      </c>
      <c r="Q3820" s="25" t="s">
        <v>44</v>
      </c>
      <c r="R3820" s="28">
        <v>9.99</v>
      </c>
      <c r="S3820" s="29">
        <v>19.989999999999998</v>
      </c>
      <c r="T3820" s="29"/>
      <c r="U3820" s="29">
        <v>9.99</v>
      </c>
      <c r="V3820" s="1">
        <v>9.99</v>
      </c>
      <c r="W3820" s="1" t="s">
        <v>45</v>
      </c>
      <c r="X3820" s="1" t="s">
        <v>45</v>
      </c>
      <c r="Y3820" s="30">
        <f t="shared" si="476"/>
        <v>9.99</v>
      </c>
      <c r="Z3820" s="31">
        <f t="shared" si="477"/>
        <v>0</v>
      </c>
      <c r="AA3820" s="32">
        <f t="shared" si="478"/>
        <v>0</v>
      </c>
      <c r="AB3820" t="b">
        <f t="shared" si="479"/>
        <v>1</v>
      </c>
      <c r="AC3820" s="2" t="s">
        <v>53</v>
      </c>
      <c r="AD3820" s="2">
        <v>9.99</v>
      </c>
      <c r="AG3820" t="s">
        <v>6651</v>
      </c>
    </row>
    <row r="3821" spans="1:34" ht="16" x14ac:dyDescent="0.4">
      <c r="A3821" s="24" t="s">
        <v>11950</v>
      </c>
      <c r="B3821" s="25" t="s">
        <v>12106</v>
      </c>
      <c r="C3821" t="str">
        <f t="shared" si="472"/>
        <v>45</v>
      </c>
      <c r="D3821" t="str">
        <f>_xlfn.XLOOKUP(C3821,Folha2!A:A,Folha2!B:B)</f>
        <v>DPH</v>
      </c>
      <c r="E3821" s="26" t="str">
        <f t="shared" si="473"/>
        <v>071</v>
      </c>
      <c r="F3821" s="26" t="str">
        <f t="shared" si="474"/>
        <v>02</v>
      </c>
      <c r="G3821" s="26" t="str">
        <f t="shared" si="475"/>
        <v>12</v>
      </c>
      <c r="H3821" s="27" t="s">
        <v>12149</v>
      </c>
      <c r="I3821" s="25" t="s">
        <v>12150</v>
      </c>
      <c r="J3821" s="27" t="s">
        <v>12091</v>
      </c>
      <c r="K3821" s="25" t="s">
        <v>12151</v>
      </c>
      <c r="L3821" s="27" t="s">
        <v>42</v>
      </c>
      <c r="M3821" s="25" t="s">
        <v>43</v>
      </c>
      <c r="N3821" s="27" t="s">
        <v>43</v>
      </c>
      <c r="O3821" s="25" t="s">
        <v>43</v>
      </c>
      <c r="P3821" s="27" t="s">
        <v>43</v>
      </c>
      <c r="Q3821" s="25" t="s">
        <v>44</v>
      </c>
      <c r="R3821" s="28">
        <v>12.99</v>
      </c>
      <c r="S3821" s="29">
        <v>25.99</v>
      </c>
      <c r="T3821" s="29"/>
      <c r="U3821" s="29"/>
      <c r="V3821" s="1">
        <v>12.99</v>
      </c>
      <c r="W3821" s="1" t="s">
        <v>45</v>
      </c>
      <c r="X3821" s="1" t="s">
        <v>45</v>
      </c>
      <c r="Y3821" s="30">
        <f t="shared" si="476"/>
        <v>25.99</v>
      </c>
      <c r="Z3821" s="31">
        <f t="shared" si="477"/>
        <v>-0.50019238168526359</v>
      </c>
      <c r="AA3821" s="32">
        <f t="shared" si="478"/>
        <v>-12.999999999999998</v>
      </c>
      <c r="AB3821" t="b">
        <f t="shared" si="479"/>
        <v>0</v>
      </c>
      <c r="AC3821" s="2" t="s">
        <v>53</v>
      </c>
      <c r="AD3821" s="2">
        <v>12.99</v>
      </c>
    </row>
    <row r="3822" spans="1:34" ht="16" hidden="1" x14ac:dyDescent="0.4">
      <c r="A3822" s="24" t="s">
        <v>11950</v>
      </c>
      <c r="B3822" s="25" t="s">
        <v>12152</v>
      </c>
      <c r="C3822" t="str">
        <f t="shared" si="472"/>
        <v>45</v>
      </c>
      <c r="D3822" t="str">
        <f>_xlfn.XLOOKUP(C3822,Folha2!A:A,Folha2!B:B)</f>
        <v>DPH</v>
      </c>
      <c r="E3822" s="26" t="str">
        <f t="shared" si="473"/>
        <v>071</v>
      </c>
      <c r="F3822" s="26" t="str">
        <f t="shared" si="474"/>
        <v>02</v>
      </c>
      <c r="G3822" s="26" t="str">
        <f t="shared" si="475"/>
        <v>14</v>
      </c>
      <c r="H3822" s="27" t="s">
        <v>12153</v>
      </c>
      <c r="I3822" s="25" t="s">
        <v>12154</v>
      </c>
      <c r="J3822" s="27" t="s">
        <v>10928</v>
      </c>
      <c r="K3822" s="25" t="s">
        <v>12155</v>
      </c>
      <c r="L3822" s="27" t="s">
        <v>51</v>
      </c>
      <c r="M3822" s="25" t="s">
        <v>43</v>
      </c>
      <c r="N3822" s="27" t="s">
        <v>43</v>
      </c>
      <c r="O3822" s="25" t="s">
        <v>43</v>
      </c>
      <c r="P3822" s="27" t="s">
        <v>43</v>
      </c>
      <c r="Q3822" s="25" t="s">
        <v>44</v>
      </c>
      <c r="R3822" s="28">
        <v>4.99</v>
      </c>
      <c r="S3822" s="29">
        <v>4.99</v>
      </c>
      <c r="T3822" s="29"/>
      <c r="U3822" s="29"/>
      <c r="V3822" s="1" t="s">
        <v>45</v>
      </c>
      <c r="W3822" s="1" t="s">
        <v>45</v>
      </c>
      <c r="X3822" s="1" t="s">
        <v>45</v>
      </c>
      <c r="Y3822" s="30">
        <f t="shared" si="476"/>
        <v>4.99</v>
      </c>
      <c r="Z3822" s="31">
        <f t="shared" si="477"/>
        <v>0</v>
      </c>
      <c r="AA3822" s="32">
        <f t="shared" si="478"/>
        <v>0</v>
      </c>
      <c r="AB3822" t="b">
        <f t="shared" si="479"/>
        <v>1</v>
      </c>
      <c r="AC3822" s="2" t="s">
        <v>45</v>
      </c>
      <c r="AD3822" s="2" t="s">
        <v>45</v>
      </c>
      <c r="AG3822" t="s">
        <v>6651</v>
      </c>
    </row>
    <row r="3823" spans="1:34" ht="16" hidden="1" x14ac:dyDescent="0.4">
      <c r="A3823" s="24" t="s">
        <v>11950</v>
      </c>
      <c r="B3823" s="25" t="s">
        <v>12152</v>
      </c>
      <c r="C3823" t="str">
        <f t="shared" si="472"/>
        <v>45</v>
      </c>
      <c r="D3823" t="str">
        <f>_xlfn.XLOOKUP(C3823,Folha2!A:A,Folha2!B:B)</f>
        <v>DPH</v>
      </c>
      <c r="E3823" s="26" t="str">
        <f t="shared" si="473"/>
        <v>071</v>
      </c>
      <c r="F3823" s="26" t="str">
        <f t="shared" si="474"/>
        <v>02</v>
      </c>
      <c r="G3823" s="26" t="str">
        <f t="shared" si="475"/>
        <v>14</v>
      </c>
      <c r="H3823" s="27" t="s">
        <v>12156</v>
      </c>
      <c r="I3823" s="25" t="s">
        <v>12157</v>
      </c>
      <c r="J3823" s="27" t="s">
        <v>59</v>
      </c>
      <c r="K3823" s="25" t="s">
        <v>12158</v>
      </c>
      <c r="L3823" s="27" t="s">
        <v>51</v>
      </c>
      <c r="M3823" s="25" t="s">
        <v>43</v>
      </c>
      <c r="N3823" s="27" t="s">
        <v>43</v>
      </c>
      <c r="O3823" s="25" t="s">
        <v>43</v>
      </c>
      <c r="P3823" s="27" t="s">
        <v>43</v>
      </c>
      <c r="Q3823" s="25" t="s">
        <v>44</v>
      </c>
      <c r="R3823" s="28">
        <v>2.99</v>
      </c>
      <c r="S3823" s="29">
        <v>2.99</v>
      </c>
      <c r="T3823" s="29"/>
      <c r="U3823" s="29"/>
      <c r="V3823" s="1" t="s">
        <v>45</v>
      </c>
      <c r="W3823" s="1" t="s">
        <v>45</v>
      </c>
      <c r="X3823" s="1" t="s">
        <v>45</v>
      </c>
      <c r="Y3823" s="30">
        <f t="shared" si="476"/>
        <v>2.99</v>
      </c>
      <c r="Z3823" s="31">
        <f t="shared" si="477"/>
        <v>0</v>
      </c>
      <c r="AA3823" s="32">
        <f t="shared" si="478"/>
        <v>0</v>
      </c>
      <c r="AB3823" t="b">
        <f t="shared" si="479"/>
        <v>1</v>
      </c>
      <c r="AC3823" s="2" t="s">
        <v>45</v>
      </c>
      <c r="AD3823" s="2" t="s">
        <v>45</v>
      </c>
      <c r="AG3823" t="s">
        <v>6651</v>
      </c>
    </row>
    <row r="3824" spans="1:34" ht="16" hidden="1" x14ac:dyDescent="0.4">
      <c r="A3824" s="24" t="s">
        <v>11950</v>
      </c>
      <c r="B3824" s="25" t="s">
        <v>12152</v>
      </c>
      <c r="C3824" t="str">
        <f t="shared" si="472"/>
        <v>45</v>
      </c>
      <c r="D3824" t="str">
        <f>_xlfn.XLOOKUP(C3824,Folha2!A:A,Folha2!B:B)</f>
        <v>DPH</v>
      </c>
      <c r="E3824" s="26" t="str">
        <f t="shared" si="473"/>
        <v>071</v>
      </c>
      <c r="F3824" s="26" t="str">
        <f t="shared" si="474"/>
        <v>02</v>
      </c>
      <c r="G3824" s="26" t="str">
        <f t="shared" si="475"/>
        <v>14</v>
      </c>
      <c r="H3824" s="27" t="s">
        <v>12159</v>
      </c>
      <c r="I3824" s="25" t="s">
        <v>12160</v>
      </c>
      <c r="J3824" s="27" t="s">
        <v>59</v>
      </c>
      <c r="K3824" s="25" t="s">
        <v>12161</v>
      </c>
      <c r="L3824" s="27" t="s">
        <v>51</v>
      </c>
      <c r="M3824" s="25" t="s">
        <v>43</v>
      </c>
      <c r="N3824" s="27" t="s">
        <v>43</v>
      </c>
      <c r="O3824" s="25" t="s">
        <v>43</v>
      </c>
      <c r="P3824" s="27" t="s">
        <v>43</v>
      </c>
      <c r="Q3824" s="25" t="s">
        <v>44</v>
      </c>
      <c r="R3824" s="28">
        <v>4.99</v>
      </c>
      <c r="S3824" s="29">
        <v>4.99</v>
      </c>
      <c r="T3824" s="29"/>
      <c r="U3824" s="29"/>
      <c r="V3824" s="1" t="s">
        <v>45</v>
      </c>
      <c r="W3824" s="1" t="s">
        <v>45</v>
      </c>
      <c r="X3824" s="1" t="s">
        <v>45</v>
      </c>
      <c r="Y3824" s="30">
        <f t="shared" si="476"/>
        <v>4.99</v>
      </c>
      <c r="Z3824" s="31">
        <f t="shared" si="477"/>
        <v>0</v>
      </c>
      <c r="AA3824" s="32">
        <f t="shared" si="478"/>
        <v>0</v>
      </c>
      <c r="AB3824" t="b">
        <f t="shared" si="479"/>
        <v>1</v>
      </c>
      <c r="AC3824" s="2" t="s">
        <v>105</v>
      </c>
      <c r="AD3824" s="2">
        <v>4.49</v>
      </c>
      <c r="AG3824" t="s">
        <v>6651</v>
      </c>
    </row>
    <row r="3825" spans="1:33" ht="16" hidden="1" x14ac:dyDescent="0.4">
      <c r="A3825" s="24" t="s">
        <v>11950</v>
      </c>
      <c r="B3825" s="25" t="s">
        <v>12152</v>
      </c>
      <c r="C3825" t="str">
        <f t="shared" si="472"/>
        <v>45</v>
      </c>
      <c r="D3825" t="str">
        <f>_xlfn.XLOOKUP(C3825,Folha2!A:A,Folha2!B:B)</f>
        <v>DPH</v>
      </c>
      <c r="E3825" s="26" t="str">
        <f t="shared" si="473"/>
        <v>071</v>
      </c>
      <c r="F3825" s="26" t="str">
        <f t="shared" si="474"/>
        <v>02</v>
      </c>
      <c r="G3825" s="26" t="str">
        <f t="shared" si="475"/>
        <v>14</v>
      </c>
      <c r="H3825" s="27" t="s">
        <v>12162</v>
      </c>
      <c r="I3825" s="25" t="s">
        <v>12163</v>
      </c>
      <c r="J3825" s="27" t="s">
        <v>11983</v>
      </c>
      <c r="K3825" s="25" t="s">
        <v>12164</v>
      </c>
      <c r="L3825" s="27" t="s">
        <v>42</v>
      </c>
      <c r="M3825" s="25" t="s">
        <v>43</v>
      </c>
      <c r="N3825" s="27" t="s">
        <v>52</v>
      </c>
      <c r="O3825" s="25" t="s">
        <v>43</v>
      </c>
      <c r="P3825" s="27" t="s">
        <v>52</v>
      </c>
      <c r="Q3825" s="25" t="s">
        <v>44</v>
      </c>
      <c r="R3825" s="28">
        <v>3.99</v>
      </c>
      <c r="S3825" s="29">
        <v>7.99</v>
      </c>
      <c r="T3825" s="29"/>
      <c r="U3825" s="29">
        <v>3.99</v>
      </c>
      <c r="V3825" s="1">
        <v>3.99</v>
      </c>
      <c r="W3825" s="1" t="s">
        <v>45</v>
      </c>
      <c r="X3825" s="1" t="s">
        <v>45</v>
      </c>
      <c r="Y3825" s="30">
        <f t="shared" si="476"/>
        <v>3.99</v>
      </c>
      <c r="Z3825" s="31">
        <f t="shared" si="477"/>
        <v>0</v>
      </c>
      <c r="AA3825" s="32">
        <f t="shared" si="478"/>
        <v>0</v>
      </c>
      <c r="AB3825" t="b">
        <f t="shared" si="479"/>
        <v>1</v>
      </c>
      <c r="AC3825" s="2" t="s">
        <v>70</v>
      </c>
      <c r="AD3825" s="2">
        <v>3.99</v>
      </c>
      <c r="AG3825" t="s">
        <v>6651</v>
      </c>
    </row>
    <row r="3826" spans="1:33" ht="16" hidden="1" x14ac:dyDescent="0.4">
      <c r="A3826" s="24" t="s">
        <v>11950</v>
      </c>
      <c r="B3826" s="25" t="s">
        <v>12152</v>
      </c>
      <c r="C3826" t="str">
        <f t="shared" si="472"/>
        <v>45</v>
      </c>
      <c r="D3826" t="str">
        <f>_xlfn.XLOOKUP(C3826,Folha2!A:A,Folha2!B:B)</f>
        <v>DPH</v>
      </c>
      <c r="E3826" s="26" t="str">
        <f t="shared" si="473"/>
        <v>071</v>
      </c>
      <c r="F3826" s="26" t="str">
        <f t="shared" si="474"/>
        <v>02</v>
      </c>
      <c r="G3826" s="26" t="str">
        <f t="shared" si="475"/>
        <v>14</v>
      </c>
      <c r="H3826" s="27" t="s">
        <v>12165</v>
      </c>
      <c r="I3826" s="25" t="s">
        <v>12166</v>
      </c>
      <c r="J3826" s="27" t="s">
        <v>11983</v>
      </c>
      <c r="K3826" s="25" t="s">
        <v>12167</v>
      </c>
      <c r="L3826" s="27" t="s">
        <v>42</v>
      </c>
      <c r="M3826" s="25" t="s">
        <v>43</v>
      </c>
      <c r="N3826" s="27" t="s">
        <v>52</v>
      </c>
      <c r="O3826" s="25" t="s">
        <v>43</v>
      </c>
      <c r="P3826" s="27" t="s">
        <v>52</v>
      </c>
      <c r="Q3826" s="25" t="s">
        <v>44</v>
      </c>
      <c r="R3826" s="28">
        <v>9.99</v>
      </c>
      <c r="S3826" s="29">
        <v>19.989999999999998</v>
      </c>
      <c r="T3826" s="29"/>
      <c r="U3826" s="29">
        <v>9.99</v>
      </c>
      <c r="V3826" s="1">
        <v>9.99</v>
      </c>
      <c r="W3826" s="1" t="s">
        <v>45</v>
      </c>
      <c r="X3826" s="1" t="s">
        <v>45</v>
      </c>
      <c r="Y3826" s="30">
        <f t="shared" si="476"/>
        <v>9.99</v>
      </c>
      <c r="Z3826" s="31">
        <f t="shared" si="477"/>
        <v>0</v>
      </c>
      <c r="AA3826" s="32">
        <f t="shared" si="478"/>
        <v>0</v>
      </c>
      <c r="AB3826" t="b">
        <f t="shared" si="479"/>
        <v>1</v>
      </c>
      <c r="AC3826" s="2" t="s">
        <v>70</v>
      </c>
      <c r="AD3826" s="2">
        <v>9.99</v>
      </c>
      <c r="AG3826" t="s">
        <v>6651</v>
      </c>
    </row>
    <row r="3827" spans="1:33" ht="16" x14ac:dyDescent="0.4">
      <c r="A3827" s="24" t="s">
        <v>11950</v>
      </c>
      <c r="B3827" s="25" t="s">
        <v>12152</v>
      </c>
      <c r="C3827" t="str">
        <f t="shared" si="472"/>
        <v>45</v>
      </c>
      <c r="D3827" t="str">
        <f>_xlfn.XLOOKUP(C3827,Folha2!A:A,Folha2!B:B)</f>
        <v>DPH</v>
      </c>
      <c r="E3827" s="26" t="str">
        <f t="shared" si="473"/>
        <v>071</v>
      </c>
      <c r="F3827" s="26" t="str">
        <f t="shared" si="474"/>
        <v>02</v>
      </c>
      <c r="G3827" s="26" t="str">
        <f t="shared" si="475"/>
        <v>14</v>
      </c>
      <c r="H3827" s="27" t="s">
        <v>12168</v>
      </c>
      <c r="I3827" s="25" t="s">
        <v>12169</v>
      </c>
      <c r="J3827" s="27" t="s">
        <v>12170</v>
      </c>
      <c r="K3827" s="25" t="s">
        <v>12171</v>
      </c>
      <c r="L3827" s="27" t="s">
        <v>42</v>
      </c>
      <c r="M3827" s="25" t="s">
        <v>43</v>
      </c>
      <c r="N3827" s="27" t="s">
        <v>43</v>
      </c>
      <c r="O3827" s="25" t="s">
        <v>43</v>
      </c>
      <c r="P3827" s="27" t="s">
        <v>43</v>
      </c>
      <c r="Q3827" s="25" t="s">
        <v>44</v>
      </c>
      <c r="R3827" s="28">
        <v>4.49</v>
      </c>
      <c r="S3827" s="29">
        <v>8.99</v>
      </c>
      <c r="T3827" s="29"/>
      <c r="U3827" s="29"/>
      <c r="V3827" s="1">
        <v>4.49</v>
      </c>
      <c r="W3827" s="1" t="s">
        <v>45</v>
      </c>
      <c r="X3827" s="1" t="s">
        <v>45</v>
      </c>
      <c r="Y3827" s="30">
        <f t="shared" si="476"/>
        <v>8.99</v>
      </c>
      <c r="Z3827" s="31">
        <f t="shared" si="477"/>
        <v>-0.50055617352614012</v>
      </c>
      <c r="AA3827" s="32">
        <f t="shared" si="478"/>
        <v>-4.5</v>
      </c>
      <c r="AB3827" t="b">
        <f t="shared" si="479"/>
        <v>0</v>
      </c>
      <c r="AC3827" s="2" t="s">
        <v>76</v>
      </c>
      <c r="AD3827" s="2">
        <v>4.49</v>
      </c>
    </row>
    <row r="3828" spans="1:33" ht="16" hidden="1" x14ac:dyDescent="0.4">
      <c r="A3828" s="24" t="s">
        <v>11950</v>
      </c>
      <c r="B3828" s="25" t="s">
        <v>12152</v>
      </c>
      <c r="C3828" t="str">
        <f t="shared" si="472"/>
        <v>45</v>
      </c>
      <c r="D3828" t="str">
        <f>_xlfn.XLOOKUP(C3828,Folha2!A:A,Folha2!B:B)</f>
        <v>DPH</v>
      </c>
      <c r="E3828" s="26" t="str">
        <f t="shared" si="473"/>
        <v>071</v>
      </c>
      <c r="F3828" s="26" t="str">
        <f t="shared" si="474"/>
        <v>02</v>
      </c>
      <c r="G3828" s="26" t="str">
        <f t="shared" si="475"/>
        <v>14</v>
      </c>
      <c r="H3828" s="27" t="s">
        <v>12172</v>
      </c>
      <c r="I3828" s="25" t="s">
        <v>12173</v>
      </c>
      <c r="J3828" s="27" t="s">
        <v>12170</v>
      </c>
      <c r="K3828" s="25" t="s">
        <v>12174</v>
      </c>
      <c r="L3828" s="27" t="s">
        <v>42</v>
      </c>
      <c r="M3828" s="25" t="s">
        <v>43</v>
      </c>
      <c r="N3828" s="27" t="s">
        <v>43</v>
      </c>
      <c r="O3828" s="25" t="s">
        <v>43</v>
      </c>
      <c r="P3828" s="27" t="s">
        <v>43</v>
      </c>
      <c r="Q3828" s="25" t="s">
        <v>44</v>
      </c>
      <c r="R3828" s="28">
        <v>6.75</v>
      </c>
      <c r="S3828" s="29">
        <v>13.49</v>
      </c>
      <c r="T3828" s="29"/>
      <c r="U3828" s="29">
        <v>6.75</v>
      </c>
      <c r="V3828" s="1">
        <v>6.75</v>
      </c>
      <c r="W3828" s="1" t="s">
        <v>45</v>
      </c>
      <c r="X3828" s="1" t="s">
        <v>45</v>
      </c>
      <c r="Y3828" s="30">
        <f t="shared" si="476"/>
        <v>6.75</v>
      </c>
      <c r="Z3828" s="31">
        <f t="shared" si="477"/>
        <v>0</v>
      </c>
      <c r="AA3828" s="32">
        <f t="shared" si="478"/>
        <v>0</v>
      </c>
      <c r="AB3828" t="b">
        <f t="shared" si="479"/>
        <v>1</v>
      </c>
      <c r="AC3828" s="2" t="s">
        <v>76</v>
      </c>
      <c r="AD3828" s="2">
        <v>6.75</v>
      </c>
      <c r="AG3828" t="s">
        <v>6651</v>
      </c>
    </row>
    <row r="3829" spans="1:33" ht="16" hidden="1" x14ac:dyDescent="0.4">
      <c r="A3829" s="24" t="s">
        <v>11950</v>
      </c>
      <c r="B3829" s="25" t="s">
        <v>12152</v>
      </c>
      <c r="C3829" t="str">
        <f t="shared" si="472"/>
        <v>45</v>
      </c>
      <c r="D3829" t="str">
        <f>_xlfn.XLOOKUP(C3829,Folha2!A:A,Folha2!B:B)</f>
        <v>DPH</v>
      </c>
      <c r="E3829" s="26" t="str">
        <f t="shared" si="473"/>
        <v>071</v>
      </c>
      <c r="F3829" s="26" t="str">
        <f t="shared" si="474"/>
        <v>02</v>
      </c>
      <c r="G3829" s="26" t="str">
        <f t="shared" si="475"/>
        <v>14</v>
      </c>
      <c r="H3829" s="27" t="s">
        <v>12175</v>
      </c>
      <c r="I3829" s="25" t="s">
        <v>12176</v>
      </c>
      <c r="J3829" s="27" t="s">
        <v>12177</v>
      </c>
      <c r="K3829" s="25" t="s">
        <v>12178</v>
      </c>
      <c r="L3829" s="27" t="s">
        <v>42</v>
      </c>
      <c r="M3829" s="25" t="s">
        <v>43</v>
      </c>
      <c r="N3829" s="27" t="s">
        <v>52</v>
      </c>
      <c r="O3829" s="25" t="s">
        <v>43</v>
      </c>
      <c r="P3829" s="27" t="s">
        <v>52</v>
      </c>
      <c r="Q3829" s="25" t="s">
        <v>44</v>
      </c>
      <c r="R3829" s="28">
        <v>3.99</v>
      </c>
      <c r="S3829" s="29">
        <v>7.99</v>
      </c>
      <c r="T3829" s="29"/>
      <c r="U3829" s="29">
        <v>3.99</v>
      </c>
      <c r="V3829" s="1">
        <v>3.99</v>
      </c>
      <c r="W3829" s="1" t="s">
        <v>45</v>
      </c>
      <c r="X3829" s="1" t="s">
        <v>45</v>
      </c>
      <c r="Y3829" s="30">
        <f t="shared" si="476"/>
        <v>3.99</v>
      </c>
      <c r="Z3829" s="31">
        <f t="shared" si="477"/>
        <v>0</v>
      </c>
      <c r="AA3829" s="32">
        <f t="shared" si="478"/>
        <v>0</v>
      </c>
      <c r="AB3829" t="b">
        <f t="shared" si="479"/>
        <v>1</v>
      </c>
      <c r="AC3829" s="2" t="s">
        <v>53</v>
      </c>
      <c r="AD3829" s="2">
        <v>3.99</v>
      </c>
      <c r="AG3829" t="s">
        <v>6651</v>
      </c>
    </row>
    <row r="3830" spans="1:33" ht="16" hidden="1" x14ac:dyDescent="0.4">
      <c r="A3830" s="24" t="s">
        <v>11950</v>
      </c>
      <c r="B3830" s="25" t="s">
        <v>12152</v>
      </c>
      <c r="C3830" t="str">
        <f t="shared" si="472"/>
        <v>45</v>
      </c>
      <c r="D3830" t="str">
        <f>_xlfn.XLOOKUP(C3830,Folha2!A:A,Folha2!B:B)</f>
        <v>DPH</v>
      </c>
      <c r="E3830" s="26" t="str">
        <f t="shared" si="473"/>
        <v>071</v>
      </c>
      <c r="F3830" s="26" t="str">
        <f t="shared" si="474"/>
        <v>02</v>
      </c>
      <c r="G3830" s="26" t="str">
        <f t="shared" si="475"/>
        <v>14</v>
      </c>
      <c r="H3830" s="27" t="s">
        <v>12179</v>
      </c>
      <c r="I3830" s="25" t="s">
        <v>12180</v>
      </c>
      <c r="J3830" s="27" t="s">
        <v>12177</v>
      </c>
      <c r="K3830" s="25" t="s">
        <v>12181</v>
      </c>
      <c r="L3830" s="27" t="s">
        <v>42</v>
      </c>
      <c r="M3830" s="25" t="s">
        <v>43</v>
      </c>
      <c r="N3830" s="27" t="s">
        <v>52</v>
      </c>
      <c r="O3830" s="25" t="s">
        <v>43</v>
      </c>
      <c r="P3830" s="27" t="s">
        <v>52</v>
      </c>
      <c r="Q3830" s="25" t="s">
        <v>44</v>
      </c>
      <c r="R3830" s="28">
        <v>6.99</v>
      </c>
      <c r="S3830" s="29">
        <v>13.99</v>
      </c>
      <c r="T3830" s="29"/>
      <c r="U3830" s="29">
        <v>6.99</v>
      </c>
      <c r="V3830" s="1">
        <v>6.99</v>
      </c>
      <c r="W3830" s="1" t="s">
        <v>45</v>
      </c>
      <c r="X3830" s="1" t="s">
        <v>45</v>
      </c>
      <c r="Y3830" s="30">
        <f t="shared" si="476"/>
        <v>6.99</v>
      </c>
      <c r="Z3830" s="31">
        <f t="shared" si="477"/>
        <v>0</v>
      </c>
      <c r="AA3830" s="32">
        <f t="shared" si="478"/>
        <v>0</v>
      </c>
      <c r="AB3830" t="b">
        <f t="shared" si="479"/>
        <v>1</v>
      </c>
      <c r="AC3830" s="2" t="s">
        <v>76</v>
      </c>
      <c r="AD3830" s="2">
        <v>6.99</v>
      </c>
      <c r="AG3830" t="s">
        <v>6651</v>
      </c>
    </row>
    <row r="3831" spans="1:33" ht="16" hidden="1" x14ac:dyDescent="0.4">
      <c r="A3831" s="24" t="s">
        <v>11950</v>
      </c>
      <c r="B3831" s="25" t="s">
        <v>12152</v>
      </c>
      <c r="C3831" t="str">
        <f t="shared" si="472"/>
        <v>45</v>
      </c>
      <c r="D3831" t="str">
        <f>_xlfn.XLOOKUP(C3831,Folha2!A:A,Folha2!B:B)</f>
        <v>DPH</v>
      </c>
      <c r="E3831" s="26" t="str">
        <f t="shared" si="473"/>
        <v>071</v>
      </c>
      <c r="F3831" s="26" t="str">
        <f t="shared" si="474"/>
        <v>02</v>
      </c>
      <c r="G3831" s="26" t="str">
        <f t="shared" si="475"/>
        <v>14</v>
      </c>
      <c r="H3831" s="27" t="s">
        <v>12182</v>
      </c>
      <c r="I3831" s="25" t="s">
        <v>12183</v>
      </c>
      <c r="J3831" s="27" t="s">
        <v>12177</v>
      </c>
      <c r="K3831" s="25" t="s">
        <v>12184</v>
      </c>
      <c r="L3831" s="27" t="s">
        <v>42</v>
      </c>
      <c r="M3831" s="25" t="s">
        <v>43</v>
      </c>
      <c r="N3831" s="27" t="s">
        <v>52</v>
      </c>
      <c r="O3831" s="25" t="s">
        <v>43</v>
      </c>
      <c r="P3831" s="27" t="s">
        <v>52</v>
      </c>
      <c r="Q3831" s="25" t="s">
        <v>44</v>
      </c>
      <c r="R3831" s="28">
        <v>6.99</v>
      </c>
      <c r="S3831" s="29">
        <v>13.99</v>
      </c>
      <c r="T3831" s="29"/>
      <c r="U3831" s="29"/>
      <c r="V3831" s="1">
        <v>6.99</v>
      </c>
      <c r="W3831" s="1" t="s">
        <v>45</v>
      </c>
      <c r="X3831" s="1" t="s">
        <v>45</v>
      </c>
      <c r="Y3831" s="30">
        <f t="shared" si="476"/>
        <v>6.99</v>
      </c>
      <c r="Z3831" s="31">
        <f t="shared" si="477"/>
        <v>0</v>
      </c>
      <c r="AA3831" s="32">
        <f t="shared" si="478"/>
        <v>0</v>
      </c>
      <c r="AB3831" t="b">
        <f t="shared" si="479"/>
        <v>1</v>
      </c>
      <c r="AC3831" s="2" t="s">
        <v>53</v>
      </c>
      <c r="AD3831" s="2">
        <v>6.99</v>
      </c>
      <c r="AG3831" t="s">
        <v>6651</v>
      </c>
    </row>
    <row r="3832" spans="1:33" ht="16" hidden="1" x14ac:dyDescent="0.4">
      <c r="A3832" s="24" t="s">
        <v>11950</v>
      </c>
      <c r="B3832" s="25" t="s">
        <v>12152</v>
      </c>
      <c r="C3832" t="str">
        <f t="shared" si="472"/>
        <v>45</v>
      </c>
      <c r="D3832" t="str">
        <f>_xlfn.XLOOKUP(C3832,Folha2!A:A,Folha2!B:B)</f>
        <v>DPH</v>
      </c>
      <c r="E3832" s="26" t="str">
        <f t="shared" si="473"/>
        <v>071</v>
      </c>
      <c r="F3832" s="26" t="str">
        <f t="shared" si="474"/>
        <v>02</v>
      </c>
      <c r="G3832" s="26" t="str">
        <f t="shared" si="475"/>
        <v>14</v>
      </c>
      <c r="H3832" s="27" t="s">
        <v>12185</v>
      </c>
      <c r="I3832" s="25" t="s">
        <v>12186</v>
      </c>
      <c r="J3832" s="27" t="s">
        <v>12177</v>
      </c>
      <c r="K3832" s="25" t="s">
        <v>12187</v>
      </c>
      <c r="L3832" s="27" t="s">
        <v>42</v>
      </c>
      <c r="M3832" s="25" t="s">
        <v>43</v>
      </c>
      <c r="N3832" s="27" t="s">
        <v>52</v>
      </c>
      <c r="O3832" s="25" t="s">
        <v>43</v>
      </c>
      <c r="P3832" s="27" t="s">
        <v>52</v>
      </c>
      <c r="Q3832" s="25" t="s">
        <v>44</v>
      </c>
      <c r="R3832" s="28">
        <v>11.99</v>
      </c>
      <c r="S3832" s="29">
        <v>29.99</v>
      </c>
      <c r="T3832" s="29"/>
      <c r="U3832" s="29"/>
      <c r="V3832" s="1">
        <v>11.99</v>
      </c>
      <c r="W3832" s="1" t="s">
        <v>45</v>
      </c>
      <c r="X3832" s="1" t="s">
        <v>45</v>
      </c>
      <c r="Y3832" s="30">
        <f t="shared" si="476"/>
        <v>11.99</v>
      </c>
      <c r="Z3832" s="31">
        <f t="shared" si="477"/>
        <v>0</v>
      </c>
      <c r="AA3832" s="32">
        <f t="shared" si="478"/>
        <v>0</v>
      </c>
      <c r="AB3832" t="b">
        <f t="shared" si="479"/>
        <v>1</v>
      </c>
      <c r="AC3832" s="2" t="s">
        <v>53</v>
      </c>
      <c r="AD3832" s="2">
        <v>11.99</v>
      </c>
      <c r="AG3832" t="s">
        <v>6651</v>
      </c>
    </row>
    <row r="3833" spans="1:33" ht="16" x14ac:dyDescent="0.4">
      <c r="A3833" s="24" t="s">
        <v>11950</v>
      </c>
      <c r="B3833" s="25" t="s">
        <v>12188</v>
      </c>
      <c r="C3833" t="str">
        <f t="shared" si="472"/>
        <v>45</v>
      </c>
      <c r="D3833" t="str">
        <f>_xlfn.XLOOKUP(C3833,Folha2!A:A,Folha2!B:B)</f>
        <v>DPH</v>
      </c>
      <c r="E3833" s="26" t="str">
        <f t="shared" si="473"/>
        <v>071</v>
      </c>
      <c r="F3833" s="26" t="str">
        <f t="shared" si="474"/>
        <v>02</v>
      </c>
      <c r="G3833" s="26" t="str">
        <f t="shared" si="475"/>
        <v>16</v>
      </c>
      <c r="H3833" s="27" t="s">
        <v>12189</v>
      </c>
      <c r="I3833" s="25" t="s">
        <v>12190</v>
      </c>
      <c r="J3833" s="27" t="s">
        <v>59</v>
      </c>
      <c r="K3833" s="25" t="s">
        <v>12191</v>
      </c>
      <c r="L3833" s="27" t="s">
        <v>51</v>
      </c>
      <c r="M3833" s="25" t="s">
        <v>43</v>
      </c>
      <c r="N3833" s="27" t="s">
        <v>43</v>
      </c>
      <c r="O3833" s="25" t="s">
        <v>43</v>
      </c>
      <c r="P3833" s="27" t="s">
        <v>43</v>
      </c>
      <c r="Q3833" s="25" t="s">
        <v>44</v>
      </c>
      <c r="R3833" s="28">
        <v>2.99</v>
      </c>
      <c r="S3833" s="29">
        <v>2.92</v>
      </c>
      <c r="T3833" s="29"/>
      <c r="U3833" s="29"/>
      <c r="V3833" s="1" t="s">
        <v>45</v>
      </c>
      <c r="W3833" s="1" t="s">
        <v>45</v>
      </c>
      <c r="X3833" s="1" t="s">
        <v>45</v>
      </c>
      <c r="Y3833" s="30">
        <f t="shared" si="476"/>
        <v>2.92</v>
      </c>
      <c r="Z3833" s="31">
        <f t="shared" si="477"/>
        <v>2.3972602739726234E-2</v>
      </c>
      <c r="AA3833" s="32">
        <f t="shared" si="478"/>
        <v>7.0000000000000284E-2</v>
      </c>
      <c r="AB3833" t="b">
        <f t="shared" si="479"/>
        <v>0</v>
      </c>
      <c r="AC3833" s="2" t="s">
        <v>45</v>
      </c>
      <c r="AD3833" s="2" t="s">
        <v>45</v>
      </c>
    </row>
    <row r="3834" spans="1:33" ht="16" x14ac:dyDescent="0.4">
      <c r="A3834" s="24" t="s">
        <v>11950</v>
      </c>
      <c r="B3834" s="25" t="s">
        <v>12188</v>
      </c>
      <c r="C3834" t="str">
        <f t="shared" si="472"/>
        <v>45</v>
      </c>
      <c r="D3834" t="str">
        <f>_xlfn.XLOOKUP(C3834,Folha2!A:A,Folha2!B:B)</f>
        <v>DPH</v>
      </c>
      <c r="E3834" s="26" t="str">
        <f t="shared" si="473"/>
        <v>071</v>
      </c>
      <c r="F3834" s="26" t="str">
        <f t="shared" si="474"/>
        <v>02</v>
      </c>
      <c r="G3834" s="26" t="str">
        <f t="shared" si="475"/>
        <v>16</v>
      </c>
      <c r="H3834" s="27" t="s">
        <v>12192</v>
      </c>
      <c r="I3834" s="25" t="s">
        <v>12193</v>
      </c>
      <c r="J3834" s="27" t="s">
        <v>59</v>
      </c>
      <c r="K3834" s="25" t="s">
        <v>12194</v>
      </c>
      <c r="L3834" s="27" t="s">
        <v>51</v>
      </c>
      <c r="M3834" s="25" t="s">
        <v>43</v>
      </c>
      <c r="N3834" s="27" t="s">
        <v>43</v>
      </c>
      <c r="O3834" s="25" t="s">
        <v>43</v>
      </c>
      <c r="P3834" s="27" t="s">
        <v>43</v>
      </c>
      <c r="Q3834" s="25" t="s">
        <v>44</v>
      </c>
      <c r="R3834" s="28">
        <v>2.99</v>
      </c>
      <c r="S3834" s="29">
        <v>2.92</v>
      </c>
      <c r="T3834" s="29"/>
      <c r="U3834" s="29"/>
      <c r="V3834" s="1" t="s">
        <v>45</v>
      </c>
      <c r="W3834" s="1" t="s">
        <v>45</v>
      </c>
      <c r="X3834" s="1" t="s">
        <v>45</v>
      </c>
      <c r="Y3834" s="30">
        <f t="shared" si="476"/>
        <v>2.92</v>
      </c>
      <c r="Z3834" s="31">
        <f t="shared" si="477"/>
        <v>2.3972602739726234E-2</v>
      </c>
      <c r="AA3834" s="32">
        <f t="shared" si="478"/>
        <v>7.0000000000000284E-2</v>
      </c>
      <c r="AB3834" t="b">
        <f t="shared" si="479"/>
        <v>0</v>
      </c>
      <c r="AC3834" s="2" t="s">
        <v>45</v>
      </c>
      <c r="AD3834" s="2" t="s">
        <v>45</v>
      </c>
    </row>
    <row r="3835" spans="1:33" ht="16" hidden="1" x14ac:dyDescent="0.4">
      <c r="A3835" s="24" t="s">
        <v>11950</v>
      </c>
      <c r="B3835" s="25" t="s">
        <v>12195</v>
      </c>
      <c r="C3835" t="str">
        <f t="shared" si="472"/>
        <v>45</v>
      </c>
      <c r="D3835" t="str">
        <f>_xlfn.XLOOKUP(C3835,Folha2!A:A,Folha2!B:B)</f>
        <v>DPH</v>
      </c>
      <c r="E3835" s="26" t="str">
        <f t="shared" si="473"/>
        <v>071</v>
      </c>
      <c r="F3835" s="26" t="str">
        <f t="shared" si="474"/>
        <v>02</v>
      </c>
      <c r="G3835" s="26" t="str">
        <f t="shared" si="475"/>
        <v>18</v>
      </c>
      <c r="H3835" s="27" t="s">
        <v>12196</v>
      </c>
      <c r="I3835" s="25" t="s">
        <v>12197</v>
      </c>
      <c r="J3835" s="27" t="s">
        <v>10928</v>
      </c>
      <c r="K3835" s="25" t="s">
        <v>12198</v>
      </c>
      <c r="L3835" s="27" t="s">
        <v>51</v>
      </c>
      <c r="M3835" s="25" t="s">
        <v>52</v>
      </c>
      <c r="N3835" s="27" t="s">
        <v>43</v>
      </c>
      <c r="O3835" s="25" t="s">
        <v>43</v>
      </c>
      <c r="P3835" s="27" t="s">
        <v>52</v>
      </c>
      <c r="Q3835" s="25" t="s">
        <v>44</v>
      </c>
      <c r="R3835" s="28">
        <v>1.79</v>
      </c>
      <c r="S3835" s="29">
        <v>1.79</v>
      </c>
      <c r="T3835" s="29"/>
      <c r="U3835" s="29">
        <v>1.79</v>
      </c>
      <c r="V3835" s="1" t="s">
        <v>45</v>
      </c>
      <c r="W3835" s="1" t="s">
        <v>45</v>
      </c>
      <c r="X3835" s="1" t="s">
        <v>45</v>
      </c>
      <c r="Y3835" s="30">
        <f t="shared" si="476"/>
        <v>1.79</v>
      </c>
      <c r="Z3835" s="31">
        <f t="shared" si="477"/>
        <v>0</v>
      </c>
      <c r="AA3835" s="32">
        <f t="shared" si="478"/>
        <v>0</v>
      </c>
      <c r="AB3835" t="b">
        <f t="shared" si="479"/>
        <v>1</v>
      </c>
      <c r="AC3835" s="2" t="s">
        <v>76</v>
      </c>
      <c r="AD3835" s="2">
        <v>1.79</v>
      </c>
      <c r="AG3835" t="s">
        <v>6651</v>
      </c>
    </row>
    <row r="3836" spans="1:33" ht="16" hidden="1" x14ac:dyDescent="0.4">
      <c r="A3836" s="24" t="s">
        <v>11950</v>
      </c>
      <c r="B3836" s="25" t="s">
        <v>12195</v>
      </c>
      <c r="C3836" t="str">
        <f t="shared" si="472"/>
        <v>45</v>
      </c>
      <c r="D3836" t="str">
        <f>_xlfn.XLOOKUP(C3836,Folha2!A:A,Folha2!B:B)</f>
        <v>DPH</v>
      </c>
      <c r="E3836" s="26" t="str">
        <f t="shared" si="473"/>
        <v>071</v>
      </c>
      <c r="F3836" s="26" t="str">
        <f t="shared" si="474"/>
        <v>02</v>
      </c>
      <c r="G3836" s="26" t="str">
        <f t="shared" si="475"/>
        <v>18</v>
      </c>
      <c r="H3836" s="27" t="s">
        <v>12199</v>
      </c>
      <c r="I3836" s="25" t="s">
        <v>12200</v>
      </c>
      <c r="J3836" s="27" t="s">
        <v>10928</v>
      </c>
      <c r="K3836" s="25" t="s">
        <v>12201</v>
      </c>
      <c r="L3836" s="27" t="s">
        <v>51</v>
      </c>
      <c r="M3836" s="25" t="s">
        <v>52</v>
      </c>
      <c r="N3836" s="27" t="s">
        <v>43</v>
      </c>
      <c r="O3836" s="25" t="s">
        <v>43</v>
      </c>
      <c r="P3836" s="27" t="s">
        <v>52</v>
      </c>
      <c r="Q3836" s="25" t="s">
        <v>44</v>
      </c>
      <c r="R3836" s="28">
        <v>1.79</v>
      </c>
      <c r="S3836" s="29">
        <v>1.79</v>
      </c>
      <c r="T3836" s="29">
        <v>1.99</v>
      </c>
      <c r="U3836" s="29"/>
      <c r="V3836" s="1" t="s">
        <v>45</v>
      </c>
      <c r="W3836" s="1" t="s">
        <v>45</v>
      </c>
      <c r="X3836" s="1" t="s">
        <v>45</v>
      </c>
      <c r="Y3836" s="30">
        <f t="shared" si="476"/>
        <v>1.79</v>
      </c>
      <c r="Z3836" s="31">
        <f t="shared" si="477"/>
        <v>0</v>
      </c>
      <c r="AA3836" s="32">
        <f t="shared" si="478"/>
        <v>0</v>
      </c>
      <c r="AB3836" t="b">
        <f t="shared" si="479"/>
        <v>1</v>
      </c>
      <c r="AC3836" s="2" t="s">
        <v>76</v>
      </c>
      <c r="AD3836" s="2">
        <v>1.79</v>
      </c>
      <c r="AG3836" t="s">
        <v>6651</v>
      </c>
    </row>
    <row r="3837" spans="1:33" ht="16" hidden="1" x14ac:dyDescent="0.4">
      <c r="A3837" s="24" t="s">
        <v>11950</v>
      </c>
      <c r="B3837" s="25" t="s">
        <v>12195</v>
      </c>
      <c r="C3837" t="str">
        <f t="shared" si="472"/>
        <v>45</v>
      </c>
      <c r="D3837" t="str">
        <f>_xlfn.XLOOKUP(C3837,Folha2!A:A,Folha2!B:B)</f>
        <v>DPH</v>
      </c>
      <c r="E3837" s="26" t="str">
        <f t="shared" si="473"/>
        <v>071</v>
      </c>
      <c r="F3837" s="26" t="str">
        <f t="shared" si="474"/>
        <v>02</v>
      </c>
      <c r="G3837" s="26" t="str">
        <f t="shared" si="475"/>
        <v>18</v>
      </c>
      <c r="H3837" s="27" t="s">
        <v>12202</v>
      </c>
      <c r="I3837" s="25" t="s">
        <v>12203</v>
      </c>
      <c r="J3837" s="27" t="s">
        <v>12204</v>
      </c>
      <c r="K3837" s="25" t="s">
        <v>12205</v>
      </c>
      <c r="L3837" s="27" t="s">
        <v>42</v>
      </c>
      <c r="M3837" s="25" t="s">
        <v>43</v>
      </c>
      <c r="N3837" s="27" t="s">
        <v>52</v>
      </c>
      <c r="O3837" s="25" t="s">
        <v>43</v>
      </c>
      <c r="P3837" s="27" t="s">
        <v>52</v>
      </c>
      <c r="Q3837" s="25" t="s">
        <v>44</v>
      </c>
      <c r="R3837" s="28">
        <v>3.49</v>
      </c>
      <c r="S3837" s="29">
        <v>6.99</v>
      </c>
      <c r="T3837" s="29"/>
      <c r="U3837" s="29"/>
      <c r="V3837" s="1">
        <v>3.49</v>
      </c>
      <c r="W3837" s="1" t="s">
        <v>45</v>
      </c>
      <c r="X3837" s="1" t="s">
        <v>45</v>
      </c>
      <c r="Y3837" s="30">
        <f t="shared" si="476"/>
        <v>3.49</v>
      </c>
      <c r="Z3837" s="31">
        <f t="shared" si="477"/>
        <v>0</v>
      </c>
      <c r="AA3837" s="32">
        <f t="shared" si="478"/>
        <v>0</v>
      </c>
      <c r="AB3837" t="b">
        <f t="shared" si="479"/>
        <v>1</v>
      </c>
      <c r="AC3837" s="2" t="s">
        <v>53</v>
      </c>
      <c r="AD3837" s="2">
        <v>3.49</v>
      </c>
      <c r="AG3837" t="s">
        <v>6651</v>
      </c>
    </row>
    <row r="3838" spans="1:33" ht="16" hidden="1" x14ac:dyDescent="0.4">
      <c r="A3838" s="24" t="s">
        <v>11950</v>
      </c>
      <c r="B3838" s="25" t="s">
        <v>12195</v>
      </c>
      <c r="C3838" t="str">
        <f t="shared" si="472"/>
        <v>45</v>
      </c>
      <c r="D3838" t="str">
        <f>_xlfn.XLOOKUP(C3838,Folha2!A:A,Folha2!B:B)</f>
        <v>DPH</v>
      </c>
      <c r="E3838" s="26" t="str">
        <f t="shared" si="473"/>
        <v>071</v>
      </c>
      <c r="F3838" s="26" t="str">
        <f t="shared" si="474"/>
        <v>02</v>
      </c>
      <c r="G3838" s="26" t="str">
        <f t="shared" si="475"/>
        <v>18</v>
      </c>
      <c r="H3838" s="27" t="s">
        <v>12206</v>
      </c>
      <c r="I3838" s="25" t="s">
        <v>12207</v>
      </c>
      <c r="J3838" s="27" t="s">
        <v>12204</v>
      </c>
      <c r="K3838" s="25" t="s">
        <v>12208</v>
      </c>
      <c r="L3838" s="27" t="s">
        <v>42</v>
      </c>
      <c r="M3838" s="25" t="s">
        <v>43</v>
      </c>
      <c r="N3838" s="27" t="s">
        <v>52</v>
      </c>
      <c r="O3838" s="25" t="s">
        <v>43</v>
      </c>
      <c r="P3838" s="27" t="s">
        <v>52</v>
      </c>
      <c r="Q3838" s="25" t="s">
        <v>44</v>
      </c>
      <c r="R3838" s="28">
        <v>3.49</v>
      </c>
      <c r="S3838" s="29">
        <v>6.99</v>
      </c>
      <c r="T3838" s="29"/>
      <c r="U3838" s="29"/>
      <c r="V3838" s="1">
        <v>3.49</v>
      </c>
      <c r="W3838" s="1" t="s">
        <v>45</v>
      </c>
      <c r="X3838" s="1" t="s">
        <v>45</v>
      </c>
      <c r="Y3838" s="30">
        <f t="shared" si="476"/>
        <v>3.49</v>
      </c>
      <c r="Z3838" s="31">
        <f t="shared" si="477"/>
        <v>0</v>
      </c>
      <c r="AA3838" s="32">
        <f t="shared" si="478"/>
        <v>0</v>
      </c>
      <c r="AB3838" t="b">
        <f t="shared" si="479"/>
        <v>1</v>
      </c>
      <c r="AC3838" s="2" t="s">
        <v>53</v>
      </c>
      <c r="AD3838" s="2">
        <v>3.49</v>
      </c>
      <c r="AG3838" t="s">
        <v>6651</v>
      </c>
    </row>
    <row r="3839" spans="1:33" ht="16" hidden="1" x14ac:dyDescent="0.4">
      <c r="A3839" s="24" t="s">
        <v>11950</v>
      </c>
      <c r="B3839" s="25" t="s">
        <v>12195</v>
      </c>
      <c r="C3839" t="str">
        <f t="shared" si="472"/>
        <v>45</v>
      </c>
      <c r="D3839" t="str">
        <f>_xlfn.XLOOKUP(C3839,Folha2!A:A,Folha2!B:B)</f>
        <v>DPH</v>
      </c>
      <c r="E3839" s="26" t="str">
        <f t="shared" si="473"/>
        <v>071</v>
      </c>
      <c r="F3839" s="26" t="str">
        <f t="shared" si="474"/>
        <v>02</v>
      </c>
      <c r="G3839" s="26" t="str">
        <f t="shared" si="475"/>
        <v>18</v>
      </c>
      <c r="H3839" s="27" t="s">
        <v>12209</v>
      </c>
      <c r="I3839" s="25" t="s">
        <v>12210</v>
      </c>
      <c r="J3839" s="27" t="s">
        <v>12204</v>
      </c>
      <c r="K3839" s="25" t="s">
        <v>12211</v>
      </c>
      <c r="L3839" s="27" t="s">
        <v>42</v>
      </c>
      <c r="M3839" s="25" t="s">
        <v>43</v>
      </c>
      <c r="N3839" s="27" t="s">
        <v>52</v>
      </c>
      <c r="O3839" s="25" t="s">
        <v>43</v>
      </c>
      <c r="P3839" s="27" t="s">
        <v>52</v>
      </c>
      <c r="Q3839" s="25" t="s">
        <v>44</v>
      </c>
      <c r="R3839" s="28">
        <v>3.49</v>
      </c>
      <c r="S3839" s="29">
        <v>6.99</v>
      </c>
      <c r="T3839" s="29"/>
      <c r="U3839" s="29">
        <v>3.49</v>
      </c>
      <c r="V3839" s="1">
        <v>3.49</v>
      </c>
      <c r="W3839" s="1" t="s">
        <v>45</v>
      </c>
      <c r="X3839" s="1" t="s">
        <v>45</v>
      </c>
      <c r="Y3839" s="30">
        <f t="shared" si="476"/>
        <v>3.49</v>
      </c>
      <c r="Z3839" s="31">
        <f t="shared" si="477"/>
        <v>0</v>
      </c>
      <c r="AA3839" s="32">
        <f t="shared" si="478"/>
        <v>0</v>
      </c>
      <c r="AB3839" t="b">
        <f t="shared" si="479"/>
        <v>1</v>
      </c>
      <c r="AC3839" s="2" t="s">
        <v>53</v>
      </c>
      <c r="AD3839" s="2">
        <v>3.49</v>
      </c>
      <c r="AG3839" t="s">
        <v>6651</v>
      </c>
    </row>
    <row r="3840" spans="1:33" ht="16" hidden="1" x14ac:dyDescent="0.4">
      <c r="A3840" s="24" t="s">
        <v>11950</v>
      </c>
      <c r="B3840" s="25" t="s">
        <v>12195</v>
      </c>
      <c r="C3840" t="str">
        <f t="shared" si="472"/>
        <v>45</v>
      </c>
      <c r="D3840" t="str">
        <f>_xlfn.XLOOKUP(C3840,Folha2!A:A,Folha2!B:B)</f>
        <v>DPH</v>
      </c>
      <c r="E3840" s="26" t="str">
        <f t="shared" si="473"/>
        <v>071</v>
      </c>
      <c r="F3840" s="26" t="str">
        <f t="shared" si="474"/>
        <v>02</v>
      </c>
      <c r="G3840" s="26" t="str">
        <f t="shared" si="475"/>
        <v>18</v>
      </c>
      <c r="H3840" s="27" t="s">
        <v>12212</v>
      </c>
      <c r="I3840" s="25" t="s">
        <v>12213</v>
      </c>
      <c r="J3840" s="27" t="s">
        <v>12204</v>
      </c>
      <c r="K3840" s="25" t="s">
        <v>12214</v>
      </c>
      <c r="L3840" s="27" t="s">
        <v>42</v>
      </c>
      <c r="M3840" s="25" t="s">
        <v>52</v>
      </c>
      <c r="N3840" s="27" t="s">
        <v>52</v>
      </c>
      <c r="O3840" s="25" t="s">
        <v>43</v>
      </c>
      <c r="P3840" s="27" t="s">
        <v>52</v>
      </c>
      <c r="Q3840" s="25" t="s">
        <v>44</v>
      </c>
      <c r="R3840" s="28">
        <v>3.99</v>
      </c>
      <c r="S3840" s="29">
        <v>7.99</v>
      </c>
      <c r="T3840" s="29"/>
      <c r="U3840" s="29">
        <v>3.99</v>
      </c>
      <c r="V3840" s="1">
        <v>3.99</v>
      </c>
      <c r="W3840" s="1" t="s">
        <v>45</v>
      </c>
      <c r="X3840" s="1" t="s">
        <v>45</v>
      </c>
      <c r="Y3840" s="30">
        <f t="shared" si="476"/>
        <v>3.99</v>
      </c>
      <c r="Z3840" s="31">
        <f t="shared" si="477"/>
        <v>0</v>
      </c>
      <c r="AA3840" s="32">
        <f t="shared" si="478"/>
        <v>0</v>
      </c>
      <c r="AB3840" t="b">
        <f t="shared" si="479"/>
        <v>1</v>
      </c>
      <c r="AC3840" s="2" t="s">
        <v>109</v>
      </c>
      <c r="AD3840" s="2">
        <v>3.69</v>
      </c>
      <c r="AG3840" t="s">
        <v>6651</v>
      </c>
    </row>
    <row r="3841" spans="1:34" ht="16" hidden="1" x14ac:dyDescent="0.4">
      <c r="A3841" s="24" t="s">
        <v>11950</v>
      </c>
      <c r="B3841" s="25" t="s">
        <v>12195</v>
      </c>
      <c r="C3841" t="str">
        <f t="shared" si="472"/>
        <v>45</v>
      </c>
      <c r="D3841" t="str">
        <f>_xlfn.XLOOKUP(C3841,Folha2!A:A,Folha2!B:B)</f>
        <v>DPH</v>
      </c>
      <c r="E3841" s="26" t="str">
        <f t="shared" si="473"/>
        <v>071</v>
      </c>
      <c r="F3841" s="26" t="str">
        <f t="shared" si="474"/>
        <v>02</v>
      </c>
      <c r="G3841" s="26" t="str">
        <f t="shared" si="475"/>
        <v>18</v>
      </c>
      <c r="H3841" s="27" t="s">
        <v>12215</v>
      </c>
      <c r="I3841" s="25" t="s">
        <v>12216</v>
      </c>
      <c r="J3841" s="27" t="s">
        <v>12204</v>
      </c>
      <c r="K3841" s="25" t="s">
        <v>12217</v>
      </c>
      <c r="L3841" s="27" t="s">
        <v>42</v>
      </c>
      <c r="M3841" s="25" t="s">
        <v>52</v>
      </c>
      <c r="N3841" s="27" t="s">
        <v>52</v>
      </c>
      <c r="O3841" s="25" t="s">
        <v>43</v>
      </c>
      <c r="P3841" s="27" t="s">
        <v>52</v>
      </c>
      <c r="Q3841" s="25" t="s">
        <v>44</v>
      </c>
      <c r="R3841" s="28">
        <v>3.99</v>
      </c>
      <c r="S3841" s="29">
        <v>7.99</v>
      </c>
      <c r="T3841" s="29"/>
      <c r="U3841" s="29">
        <v>3.99</v>
      </c>
      <c r="V3841" s="1">
        <v>3.99</v>
      </c>
      <c r="W3841" s="1" t="s">
        <v>45</v>
      </c>
      <c r="X3841" s="1" t="s">
        <v>45</v>
      </c>
      <c r="Y3841" s="30">
        <f t="shared" si="476"/>
        <v>3.99</v>
      </c>
      <c r="Z3841" s="31">
        <f t="shared" si="477"/>
        <v>0</v>
      </c>
      <c r="AA3841" s="32">
        <f t="shared" si="478"/>
        <v>0</v>
      </c>
      <c r="AB3841" t="b">
        <f t="shared" si="479"/>
        <v>1</v>
      </c>
      <c r="AC3841" s="2" t="s">
        <v>109</v>
      </c>
      <c r="AD3841" s="2">
        <v>3.69</v>
      </c>
      <c r="AG3841" t="s">
        <v>6651</v>
      </c>
    </row>
    <row r="3842" spans="1:34" ht="16" hidden="1" x14ac:dyDescent="0.4">
      <c r="A3842" s="24" t="s">
        <v>11950</v>
      </c>
      <c r="B3842" s="25" t="s">
        <v>12195</v>
      </c>
      <c r="C3842" t="str">
        <f t="shared" si="472"/>
        <v>45</v>
      </c>
      <c r="D3842" t="str">
        <f>_xlfn.XLOOKUP(C3842,Folha2!A:A,Folha2!B:B)</f>
        <v>DPH</v>
      </c>
      <c r="E3842" s="26" t="str">
        <f t="shared" si="473"/>
        <v>071</v>
      </c>
      <c r="F3842" s="26" t="str">
        <f t="shared" si="474"/>
        <v>02</v>
      </c>
      <c r="G3842" s="26" t="str">
        <f t="shared" si="475"/>
        <v>18</v>
      </c>
      <c r="H3842" s="27" t="s">
        <v>12218</v>
      </c>
      <c r="I3842" s="25" t="s">
        <v>12219</v>
      </c>
      <c r="J3842" s="27" t="s">
        <v>12204</v>
      </c>
      <c r="K3842" s="25" t="s">
        <v>12220</v>
      </c>
      <c r="L3842" s="27" t="s">
        <v>42</v>
      </c>
      <c r="M3842" s="25" t="s">
        <v>52</v>
      </c>
      <c r="N3842" s="27" t="s">
        <v>52</v>
      </c>
      <c r="O3842" s="25" t="s">
        <v>43</v>
      </c>
      <c r="P3842" s="27" t="s">
        <v>52</v>
      </c>
      <c r="Q3842" s="25" t="s">
        <v>44</v>
      </c>
      <c r="R3842" s="28">
        <v>3.99</v>
      </c>
      <c r="S3842" s="29">
        <v>7.99</v>
      </c>
      <c r="T3842" s="29"/>
      <c r="U3842" s="29"/>
      <c r="V3842" s="1">
        <v>3.99</v>
      </c>
      <c r="W3842" s="1" t="s">
        <v>45</v>
      </c>
      <c r="X3842" s="1" t="s">
        <v>45</v>
      </c>
      <c r="Y3842" s="30">
        <f t="shared" si="476"/>
        <v>3.99</v>
      </c>
      <c r="Z3842" s="31">
        <f t="shared" si="477"/>
        <v>0</v>
      </c>
      <c r="AA3842" s="32">
        <f t="shared" si="478"/>
        <v>0</v>
      </c>
      <c r="AB3842" t="b">
        <f t="shared" si="479"/>
        <v>1</v>
      </c>
      <c r="AC3842" s="2" t="s">
        <v>109</v>
      </c>
      <c r="AD3842" s="2">
        <v>3.69</v>
      </c>
      <c r="AG3842" t="s">
        <v>6651</v>
      </c>
    </row>
    <row r="3843" spans="1:34" ht="16" hidden="1" x14ac:dyDescent="0.4">
      <c r="A3843" s="24" t="s">
        <v>11950</v>
      </c>
      <c r="B3843" s="25" t="s">
        <v>12195</v>
      </c>
      <c r="C3843" t="str">
        <f t="shared" si="472"/>
        <v>45</v>
      </c>
      <c r="D3843" t="str">
        <f>_xlfn.XLOOKUP(C3843,Folha2!A:A,Folha2!B:B)</f>
        <v>DPH</v>
      </c>
      <c r="E3843" s="26" t="str">
        <f t="shared" si="473"/>
        <v>071</v>
      </c>
      <c r="F3843" s="26" t="str">
        <f t="shared" si="474"/>
        <v>02</v>
      </c>
      <c r="G3843" s="26" t="str">
        <f t="shared" si="475"/>
        <v>18</v>
      </c>
      <c r="H3843" s="27" t="s">
        <v>12221</v>
      </c>
      <c r="I3843" s="25" t="s">
        <v>12222</v>
      </c>
      <c r="J3843" s="27" t="s">
        <v>12204</v>
      </c>
      <c r="K3843" s="25" t="s">
        <v>12223</v>
      </c>
      <c r="L3843" s="27" t="s">
        <v>42</v>
      </c>
      <c r="M3843" s="25" t="s">
        <v>52</v>
      </c>
      <c r="N3843" s="27" t="s">
        <v>52</v>
      </c>
      <c r="O3843" s="25" t="s">
        <v>43</v>
      </c>
      <c r="P3843" s="27" t="s">
        <v>52</v>
      </c>
      <c r="Q3843" s="25" t="s">
        <v>44</v>
      </c>
      <c r="R3843" s="28">
        <v>3.99</v>
      </c>
      <c r="S3843" s="29">
        <v>7.99</v>
      </c>
      <c r="T3843" s="29"/>
      <c r="U3843" s="29">
        <v>3.99</v>
      </c>
      <c r="V3843" s="1">
        <v>3.99</v>
      </c>
      <c r="W3843" s="1" t="s">
        <v>45</v>
      </c>
      <c r="X3843" s="1" t="s">
        <v>45</v>
      </c>
      <c r="Y3843" s="30">
        <f t="shared" si="476"/>
        <v>3.99</v>
      </c>
      <c r="Z3843" s="31">
        <f t="shared" si="477"/>
        <v>0</v>
      </c>
      <c r="AA3843" s="32">
        <f t="shared" si="478"/>
        <v>0</v>
      </c>
      <c r="AB3843" t="b">
        <f t="shared" si="479"/>
        <v>1</v>
      </c>
      <c r="AC3843" s="2" t="s">
        <v>109</v>
      </c>
      <c r="AD3843" s="2">
        <v>3.69</v>
      </c>
      <c r="AG3843" t="s">
        <v>6651</v>
      </c>
    </row>
    <row r="3844" spans="1:34" ht="16" hidden="1" x14ac:dyDescent="0.4">
      <c r="A3844" s="24" t="s">
        <v>11950</v>
      </c>
      <c r="B3844" s="25" t="s">
        <v>12195</v>
      </c>
      <c r="C3844" t="str">
        <f t="shared" ref="C3844:C3907" si="480">MID(A3844,2,2)</f>
        <v>45</v>
      </c>
      <c r="D3844" t="str">
        <f>_xlfn.XLOOKUP(C3844,Folha2!A:A,Folha2!B:B)</f>
        <v>DPH</v>
      </c>
      <c r="E3844" s="26" t="str">
        <f t="shared" ref="E3844:E3907" si="481">MID(A3844,5,3)</f>
        <v>071</v>
      </c>
      <c r="F3844" s="26" t="str">
        <f t="shared" ref="F3844:F3907" si="482">MID(B3844,5,2)</f>
        <v>02</v>
      </c>
      <c r="G3844" s="26" t="str">
        <f t="shared" ref="G3844:G3907" si="483">MID(B3844,8,2)</f>
        <v>18</v>
      </c>
      <c r="H3844" s="27" t="s">
        <v>12224</v>
      </c>
      <c r="I3844" s="25" t="s">
        <v>12225</v>
      </c>
      <c r="J3844" s="27" t="s">
        <v>12204</v>
      </c>
      <c r="K3844" s="25" t="s">
        <v>12226</v>
      </c>
      <c r="L3844" s="27" t="s">
        <v>42</v>
      </c>
      <c r="M3844" s="25" t="s">
        <v>43</v>
      </c>
      <c r="N3844" s="27" t="s">
        <v>52</v>
      </c>
      <c r="O3844" s="25" t="s">
        <v>43</v>
      </c>
      <c r="P3844" s="27" t="s">
        <v>52</v>
      </c>
      <c r="Q3844" s="25" t="s">
        <v>44</v>
      </c>
      <c r="R3844" s="28">
        <v>4.99</v>
      </c>
      <c r="S3844" s="29">
        <v>9.99</v>
      </c>
      <c r="T3844" s="29"/>
      <c r="U3844" s="29"/>
      <c r="V3844" s="1">
        <v>4.99</v>
      </c>
      <c r="W3844" s="1" t="s">
        <v>45</v>
      </c>
      <c r="X3844" s="1" t="s">
        <v>45</v>
      </c>
      <c r="Y3844" s="30">
        <f t="shared" ref="Y3844:Y3907" si="484">IF(OR(N3844="O",O3844="O"),IF(COUNT(V3844:X3844)&gt;0,MIN(V3844:X3844),MIN(S3844:U3844)),IF(M3844="O",MIN(S3844:U3844),IF(L3844="E",IFERROR(MODE(S3844:U3844),MIN(S3844:U3844)),AVERAGE(S3844:U3844))))</f>
        <v>4.99</v>
      </c>
      <c r="Z3844" s="31">
        <f t="shared" ref="Z3844:Z3907" si="485">R3844/Y3844-1</f>
        <v>0</v>
      </c>
      <c r="AA3844" s="32">
        <f t="shared" ref="AA3844:AA3907" si="486">R3844-Y3844</f>
        <v>0</v>
      </c>
      <c r="AB3844" t="b">
        <f t="shared" ref="AB3844:AB3907" si="487">R3844=Y3844</f>
        <v>1</v>
      </c>
      <c r="AC3844" s="2" t="s">
        <v>144</v>
      </c>
      <c r="AD3844" s="2">
        <v>4.99</v>
      </c>
      <c r="AG3844" t="s">
        <v>6651</v>
      </c>
    </row>
    <row r="3845" spans="1:34" ht="16" hidden="1" x14ac:dyDescent="0.4">
      <c r="A3845" s="24" t="s">
        <v>11950</v>
      </c>
      <c r="B3845" s="25" t="s">
        <v>12195</v>
      </c>
      <c r="C3845" t="str">
        <f t="shared" si="480"/>
        <v>45</v>
      </c>
      <c r="D3845" t="str">
        <f>_xlfn.XLOOKUP(C3845,Folha2!A:A,Folha2!B:B)</f>
        <v>DPH</v>
      </c>
      <c r="E3845" s="26" t="str">
        <f t="shared" si="481"/>
        <v>071</v>
      </c>
      <c r="F3845" s="26" t="str">
        <f t="shared" si="482"/>
        <v>02</v>
      </c>
      <c r="G3845" s="26" t="str">
        <f t="shared" si="483"/>
        <v>18</v>
      </c>
      <c r="H3845" s="27" t="s">
        <v>12227</v>
      </c>
      <c r="I3845" s="25" t="s">
        <v>12228</v>
      </c>
      <c r="J3845" s="27" t="s">
        <v>12204</v>
      </c>
      <c r="K3845" s="25" t="s">
        <v>12229</v>
      </c>
      <c r="L3845" s="27" t="s">
        <v>42</v>
      </c>
      <c r="M3845" s="25" t="s">
        <v>43</v>
      </c>
      <c r="N3845" s="27" t="s">
        <v>52</v>
      </c>
      <c r="O3845" s="25" t="s">
        <v>43</v>
      </c>
      <c r="P3845" s="27" t="s">
        <v>52</v>
      </c>
      <c r="Q3845" s="25" t="s">
        <v>44</v>
      </c>
      <c r="R3845" s="28">
        <v>5.99</v>
      </c>
      <c r="S3845" s="29">
        <v>11.99</v>
      </c>
      <c r="T3845" s="29"/>
      <c r="U3845" s="29">
        <v>5.99</v>
      </c>
      <c r="V3845" s="1">
        <v>5.99</v>
      </c>
      <c r="W3845" s="1" t="s">
        <v>45</v>
      </c>
      <c r="X3845" s="1" t="s">
        <v>45</v>
      </c>
      <c r="Y3845" s="30">
        <f t="shared" si="484"/>
        <v>5.99</v>
      </c>
      <c r="Z3845" s="31">
        <f t="shared" si="485"/>
        <v>0</v>
      </c>
      <c r="AA3845" s="32">
        <f t="shared" si="486"/>
        <v>0</v>
      </c>
      <c r="AB3845" t="b">
        <f t="shared" si="487"/>
        <v>1</v>
      </c>
      <c r="AC3845" s="2" t="s">
        <v>76</v>
      </c>
      <c r="AD3845" s="2">
        <v>5.99</v>
      </c>
      <c r="AG3845" t="s">
        <v>6651</v>
      </c>
    </row>
    <row r="3846" spans="1:34" ht="16" hidden="1" x14ac:dyDescent="0.4">
      <c r="A3846" s="24" t="s">
        <v>11950</v>
      </c>
      <c r="B3846" s="25" t="s">
        <v>12195</v>
      </c>
      <c r="C3846" t="str">
        <f t="shared" si="480"/>
        <v>45</v>
      </c>
      <c r="D3846" t="str">
        <f>_xlfn.XLOOKUP(C3846,Folha2!A:A,Folha2!B:B)</f>
        <v>DPH</v>
      </c>
      <c r="E3846" s="26" t="str">
        <f t="shared" si="481"/>
        <v>071</v>
      </c>
      <c r="F3846" s="26" t="str">
        <f t="shared" si="482"/>
        <v>02</v>
      </c>
      <c r="G3846" s="26" t="str">
        <f t="shared" si="483"/>
        <v>18</v>
      </c>
      <c r="H3846" s="27" t="s">
        <v>12230</v>
      </c>
      <c r="I3846" s="25" t="s">
        <v>12231</v>
      </c>
      <c r="J3846" s="27" t="s">
        <v>12204</v>
      </c>
      <c r="K3846" s="25" t="s">
        <v>12232</v>
      </c>
      <c r="L3846" s="27" t="s">
        <v>42</v>
      </c>
      <c r="M3846" s="25" t="s">
        <v>43</v>
      </c>
      <c r="N3846" s="27" t="s">
        <v>52</v>
      </c>
      <c r="O3846" s="25" t="s">
        <v>43</v>
      </c>
      <c r="P3846" s="27" t="s">
        <v>52</v>
      </c>
      <c r="Q3846" s="25" t="s">
        <v>44</v>
      </c>
      <c r="R3846" s="28">
        <v>5.99</v>
      </c>
      <c r="S3846" s="29">
        <v>11.99</v>
      </c>
      <c r="T3846" s="29"/>
      <c r="U3846" s="29"/>
      <c r="V3846" s="1">
        <v>5.99</v>
      </c>
      <c r="W3846" s="1" t="s">
        <v>45</v>
      </c>
      <c r="X3846" s="1" t="s">
        <v>45</v>
      </c>
      <c r="Y3846" s="30">
        <f t="shared" si="484"/>
        <v>5.99</v>
      </c>
      <c r="Z3846" s="31">
        <f t="shared" si="485"/>
        <v>0</v>
      </c>
      <c r="AA3846" s="32">
        <f t="shared" si="486"/>
        <v>0</v>
      </c>
      <c r="AB3846" t="b">
        <f t="shared" si="487"/>
        <v>1</v>
      </c>
      <c r="AC3846" s="2" t="s">
        <v>76</v>
      </c>
      <c r="AD3846" s="2">
        <v>5.99</v>
      </c>
      <c r="AG3846" t="s">
        <v>6651</v>
      </c>
    </row>
    <row r="3847" spans="1:34" ht="16" hidden="1" x14ac:dyDescent="0.4">
      <c r="A3847" s="24" t="s">
        <v>11950</v>
      </c>
      <c r="B3847" s="25" t="s">
        <v>12195</v>
      </c>
      <c r="C3847" t="str">
        <f t="shared" si="480"/>
        <v>45</v>
      </c>
      <c r="D3847" t="str">
        <f>_xlfn.XLOOKUP(C3847,Folha2!A:A,Folha2!B:B)</f>
        <v>DPH</v>
      </c>
      <c r="E3847" s="26" t="str">
        <f t="shared" si="481"/>
        <v>071</v>
      </c>
      <c r="F3847" s="26" t="str">
        <f t="shared" si="482"/>
        <v>02</v>
      </c>
      <c r="G3847" s="26" t="str">
        <f t="shared" si="483"/>
        <v>18</v>
      </c>
      <c r="H3847" s="27" t="s">
        <v>12233</v>
      </c>
      <c r="I3847" s="25" t="s">
        <v>12234</v>
      </c>
      <c r="J3847" s="27" t="s">
        <v>59</v>
      </c>
      <c r="K3847" s="25" t="s">
        <v>12235</v>
      </c>
      <c r="L3847" s="27" t="s">
        <v>51</v>
      </c>
      <c r="M3847" s="25" t="s">
        <v>52</v>
      </c>
      <c r="N3847" s="27" t="s">
        <v>43</v>
      </c>
      <c r="O3847" s="25" t="s">
        <v>43</v>
      </c>
      <c r="P3847" s="27" t="s">
        <v>52</v>
      </c>
      <c r="Q3847" s="25" t="s">
        <v>44</v>
      </c>
      <c r="R3847" s="28">
        <v>1.79</v>
      </c>
      <c r="S3847" s="29"/>
      <c r="T3847" s="29"/>
      <c r="U3847" s="29">
        <v>1.79</v>
      </c>
      <c r="V3847" s="1" t="s">
        <v>45</v>
      </c>
      <c r="W3847" s="1" t="s">
        <v>45</v>
      </c>
      <c r="X3847" s="1" t="s">
        <v>45</v>
      </c>
      <c r="Y3847" s="30">
        <f t="shared" si="484"/>
        <v>1.79</v>
      </c>
      <c r="Z3847" s="31">
        <f t="shared" si="485"/>
        <v>0</v>
      </c>
      <c r="AA3847" s="32">
        <f t="shared" si="486"/>
        <v>0</v>
      </c>
      <c r="AB3847" t="b">
        <f t="shared" si="487"/>
        <v>1</v>
      </c>
      <c r="AC3847" s="2" t="s">
        <v>76</v>
      </c>
      <c r="AD3847" s="2">
        <v>1.79</v>
      </c>
      <c r="AG3847" t="s">
        <v>6651</v>
      </c>
    </row>
    <row r="3848" spans="1:34" ht="16" hidden="1" x14ac:dyDescent="0.4">
      <c r="A3848" s="24" t="s">
        <v>11950</v>
      </c>
      <c r="B3848" s="25" t="s">
        <v>12195</v>
      </c>
      <c r="C3848" t="str">
        <f t="shared" si="480"/>
        <v>45</v>
      </c>
      <c r="D3848" t="str">
        <f>_xlfn.XLOOKUP(C3848,Folha2!A:A,Folha2!B:B)</f>
        <v>DPH</v>
      </c>
      <c r="E3848" s="26" t="str">
        <f t="shared" si="481"/>
        <v>071</v>
      </c>
      <c r="F3848" s="26" t="str">
        <f t="shared" si="482"/>
        <v>02</v>
      </c>
      <c r="G3848" s="26" t="str">
        <f t="shared" si="483"/>
        <v>18</v>
      </c>
      <c r="H3848" s="27" t="s">
        <v>12236</v>
      </c>
      <c r="I3848" s="25" t="s">
        <v>12237</v>
      </c>
      <c r="J3848" s="27" t="s">
        <v>59</v>
      </c>
      <c r="K3848" s="25" t="s">
        <v>12238</v>
      </c>
      <c r="L3848" s="27" t="s">
        <v>51</v>
      </c>
      <c r="M3848" s="25" t="s">
        <v>52</v>
      </c>
      <c r="N3848" s="27" t="s">
        <v>43</v>
      </c>
      <c r="O3848" s="25" t="s">
        <v>43</v>
      </c>
      <c r="P3848" s="27" t="s">
        <v>52</v>
      </c>
      <c r="Q3848" s="25" t="s">
        <v>44</v>
      </c>
      <c r="R3848" s="28">
        <v>1.79</v>
      </c>
      <c r="S3848" s="29"/>
      <c r="T3848" s="29"/>
      <c r="U3848" s="29">
        <v>1.79</v>
      </c>
      <c r="V3848" s="1" t="s">
        <v>45</v>
      </c>
      <c r="W3848" s="1" t="s">
        <v>45</v>
      </c>
      <c r="X3848" s="1" t="s">
        <v>45</v>
      </c>
      <c r="Y3848" s="30">
        <f t="shared" si="484"/>
        <v>1.79</v>
      </c>
      <c r="Z3848" s="31">
        <f t="shared" si="485"/>
        <v>0</v>
      </c>
      <c r="AA3848" s="32">
        <f t="shared" si="486"/>
        <v>0</v>
      </c>
      <c r="AB3848" t="b">
        <f t="shared" si="487"/>
        <v>1</v>
      </c>
      <c r="AC3848" s="2" t="s">
        <v>76</v>
      </c>
      <c r="AD3848" s="2">
        <v>1.79</v>
      </c>
      <c r="AG3848" t="s">
        <v>6651</v>
      </c>
    </row>
    <row r="3849" spans="1:34" ht="16" x14ac:dyDescent="0.4">
      <c r="A3849" s="24" t="s">
        <v>11950</v>
      </c>
      <c r="B3849" s="25" t="s">
        <v>12195</v>
      </c>
      <c r="C3849" t="str">
        <f t="shared" si="480"/>
        <v>45</v>
      </c>
      <c r="D3849" t="str">
        <f>_xlfn.XLOOKUP(C3849,Folha2!A:A,Folha2!B:B)</f>
        <v>DPH</v>
      </c>
      <c r="E3849" s="26" t="str">
        <f t="shared" si="481"/>
        <v>071</v>
      </c>
      <c r="F3849" s="26" t="str">
        <f t="shared" si="482"/>
        <v>02</v>
      </c>
      <c r="G3849" s="26" t="str">
        <f t="shared" si="483"/>
        <v>18</v>
      </c>
      <c r="H3849" s="27" t="s">
        <v>12239</v>
      </c>
      <c r="I3849" s="25" t="s">
        <v>12240</v>
      </c>
      <c r="J3849" s="27" t="s">
        <v>59</v>
      </c>
      <c r="K3849" s="25" t="s">
        <v>12241</v>
      </c>
      <c r="L3849" s="27" t="s">
        <v>51</v>
      </c>
      <c r="M3849" s="25" t="s">
        <v>43</v>
      </c>
      <c r="N3849" s="27" t="s">
        <v>43</v>
      </c>
      <c r="O3849" s="25" t="s">
        <v>43</v>
      </c>
      <c r="P3849" s="27" t="s">
        <v>43</v>
      </c>
      <c r="Q3849" s="25" t="s">
        <v>44</v>
      </c>
      <c r="R3849" s="28">
        <v>2.4900000000000002</v>
      </c>
      <c r="S3849" s="29">
        <v>3.23</v>
      </c>
      <c r="T3849" s="29"/>
      <c r="U3849" s="29"/>
      <c r="V3849" s="1" t="s">
        <v>45</v>
      </c>
      <c r="W3849" s="1" t="s">
        <v>45</v>
      </c>
      <c r="X3849" s="1" t="s">
        <v>45</v>
      </c>
      <c r="Y3849" s="30">
        <f t="shared" si="484"/>
        <v>3.23</v>
      </c>
      <c r="Z3849" s="31">
        <f t="shared" si="485"/>
        <v>-0.22910216718266252</v>
      </c>
      <c r="AA3849" s="32">
        <f t="shared" si="486"/>
        <v>-0.73999999999999977</v>
      </c>
      <c r="AB3849" t="b">
        <f t="shared" si="487"/>
        <v>0</v>
      </c>
      <c r="AC3849" s="2" t="s">
        <v>164</v>
      </c>
      <c r="AD3849" s="2">
        <v>2.21</v>
      </c>
      <c r="AG3849" t="s">
        <v>45</v>
      </c>
      <c r="AH3849" t="s">
        <v>45</v>
      </c>
    </row>
    <row r="3850" spans="1:34" ht="16" x14ac:dyDescent="0.4">
      <c r="A3850" s="24" t="s">
        <v>11950</v>
      </c>
      <c r="B3850" s="25" t="s">
        <v>12195</v>
      </c>
      <c r="C3850" t="str">
        <f t="shared" si="480"/>
        <v>45</v>
      </c>
      <c r="D3850" t="str">
        <f>_xlfn.XLOOKUP(C3850,Folha2!A:A,Folha2!B:B)</f>
        <v>DPH</v>
      </c>
      <c r="E3850" s="26" t="str">
        <f t="shared" si="481"/>
        <v>071</v>
      </c>
      <c r="F3850" s="26" t="str">
        <f t="shared" si="482"/>
        <v>02</v>
      </c>
      <c r="G3850" s="26" t="str">
        <f t="shared" si="483"/>
        <v>18</v>
      </c>
      <c r="H3850" s="27" t="s">
        <v>12242</v>
      </c>
      <c r="I3850" s="25" t="s">
        <v>12243</v>
      </c>
      <c r="J3850" s="27" t="s">
        <v>59</v>
      </c>
      <c r="K3850" s="25" t="s">
        <v>12244</v>
      </c>
      <c r="L3850" s="27" t="s">
        <v>51</v>
      </c>
      <c r="M3850" s="25" t="s">
        <v>43</v>
      </c>
      <c r="N3850" s="27" t="s">
        <v>43</v>
      </c>
      <c r="O3850" s="25" t="s">
        <v>43</v>
      </c>
      <c r="P3850" s="27" t="s">
        <v>43</v>
      </c>
      <c r="Q3850" s="25" t="s">
        <v>44</v>
      </c>
      <c r="R3850" s="28">
        <v>2.4900000000000002</v>
      </c>
      <c r="S3850" s="29">
        <v>3.23</v>
      </c>
      <c r="T3850" s="29"/>
      <c r="U3850" s="29"/>
      <c r="V3850" s="1" t="s">
        <v>45</v>
      </c>
      <c r="W3850" s="1" t="s">
        <v>45</v>
      </c>
      <c r="X3850" s="1" t="s">
        <v>45</v>
      </c>
      <c r="Y3850" s="30">
        <f t="shared" si="484"/>
        <v>3.23</v>
      </c>
      <c r="Z3850" s="31">
        <f t="shared" si="485"/>
        <v>-0.22910216718266252</v>
      </c>
      <c r="AA3850" s="32">
        <f t="shared" si="486"/>
        <v>-0.73999999999999977</v>
      </c>
      <c r="AB3850" t="b">
        <f t="shared" si="487"/>
        <v>0</v>
      </c>
      <c r="AC3850" s="2" t="s">
        <v>164</v>
      </c>
      <c r="AD3850" s="2">
        <v>2.21</v>
      </c>
      <c r="AG3850" t="s">
        <v>45</v>
      </c>
      <c r="AH3850" t="s">
        <v>45</v>
      </c>
    </row>
    <row r="3851" spans="1:34" ht="16" hidden="1" x14ac:dyDescent="0.4">
      <c r="A3851" s="24" t="s">
        <v>11950</v>
      </c>
      <c r="B3851" s="25" t="s">
        <v>12195</v>
      </c>
      <c r="C3851" t="str">
        <f t="shared" si="480"/>
        <v>45</v>
      </c>
      <c r="D3851" t="str">
        <f>_xlfn.XLOOKUP(C3851,Folha2!A:A,Folha2!B:B)</f>
        <v>DPH</v>
      </c>
      <c r="E3851" s="26" t="str">
        <f t="shared" si="481"/>
        <v>071</v>
      </c>
      <c r="F3851" s="26" t="str">
        <f t="shared" si="482"/>
        <v>02</v>
      </c>
      <c r="G3851" s="26" t="str">
        <f t="shared" si="483"/>
        <v>18</v>
      </c>
      <c r="H3851" s="27" t="s">
        <v>12245</v>
      </c>
      <c r="I3851" s="25" t="s">
        <v>12246</v>
      </c>
      <c r="J3851" s="27" t="s">
        <v>12247</v>
      </c>
      <c r="K3851" s="25" t="s">
        <v>12248</v>
      </c>
      <c r="L3851" s="27" t="s">
        <v>42</v>
      </c>
      <c r="M3851" s="25" t="s">
        <v>43</v>
      </c>
      <c r="N3851" s="27" t="s">
        <v>52</v>
      </c>
      <c r="O3851" s="25" t="s">
        <v>43</v>
      </c>
      <c r="P3851" s="27" t="s">
        <v>52</v>
      </c>
      <c r="Q3851" s="25" t="s">
        <v>44</v>
      </c>
      <c r="R3851" s="28">
        <v>3.99</v>
      </c>
      <c r="S3851" s="29">
        <v>8.99</v>
      </c>
      <c r="T3851" s="29"/>
      <c r="U3851" s="29">
        <v>3.99</v>
      </c>
      <c r="V3851" s="1">
        <v>3.99</v>
      </c>
      <c r="W3851" s="1" t="s">
        <v>45</v>
      </c>
      <c r="X3851" s="1" t="s">
        <v>45</v>
      </c>
      <c r="Y3851" s="30">
        <f t="shared" si="484"/>
        <v>3.99</v>
      </c>
      <c r="Z3851" s="31">
        <f t="shared" si="485"/>
        <v>0</v>
      </c>
      <c r="AA3851" s="32">
        <f t="shared" si="486"/>
        <v>0</v>
      </c>
      <c r="AB3851" t="b">
        <f t="shared" si="487"/>
        <v>1</v>
      </c>
      <c r="AC3851" s="2" t="s">
        <v>76</v>
      </c>
      <c r="AD3851" s="2">
        <v>3.49</v>
      </c>
      <c r="AG3851" t="s">
        <v>6651</v>
      </c>
    </row>
    <row r="3852" spans="1:34" ht="16" hidden="1" x14ac:dyDescent="0.4">
      <c r="A3852" s="24" t="s">
        <v>11950</v>
      </c>
      <c r="B3852" s="25" t="s">
        <v>12195</v>
      </c>
      <c r="C3852" t="str">
        <f t="shared" si="480"/>
        <v>45</v>
      </c>
      <c r="D3852" t="str">
        <f>_xlfn.XLOOKUP(C3852,Folha2!A:A,Folha2!B:B)</f>
        <v>DPH</v>
      </c>
      <c r="E3852" s="26" t="str">
        <f t="shared" si="481"/>
        <v>071</v>
      </c>
      <c r="F3852" s="26" t="str">
        <f t="shared" si="482"/>
        <v>02</v>
      </c>
      <c r="G3852" s="26" t="str">
        <f t="shared" si="483"/>
        <v>18</v>
      </c>
      <c r="H3852" s="27" t="s">
        <v>12249</v>
      </c>
      <c r="I3852" s="25" t="s">
        <v>12250</v>
      </c>
      <c r="J3852" s="27" t="s">
        <v>12247</v>
      </c>
      <c r="K3852" s="25" t="s">
        <v>12251</v>
      </c>
      <c r="L3852" s="27" t="s">
        <v>42</v>
      </c>
      <c r="M3852" s="25" t="s">
        <v>43</v>
      </c>
      <c r="N3852" s="27" t="s">
        <v>52</v>
      </c>
      <c r="O3852" s="25" t="s">
        <v>43</v>
      </c>
      <c r="P3852" s="27" t="s">
        <v>52</v>
      </c>
      <c r="Q3852" s="25" t="s">
        <v>44</v>
      </c>
      <c r="R3852" s="28">
        <v>3.99</v>
      </c>
      <c r="S3852" s="29">
        <v>8.99</v>
      </c>
      <c r="T3852" s="29"/>
      <c r="U3852" s="29">
        <v>3.99</v>
      </c>
      <c r="V3852" s="1">
        <v>3.99</v>
      </c>
      <c r="W3852" s="1" t="s">
        <v>45</v>
      </c>
      <c r="X3852" s="1" t="s">
        <v>45</v>
      </c>
      <c r="Y3852" s="30">
        <f t="shared" si="484"/>
        <v>3.99</v>
      </c>
      <c r="Z3852" s="31">
        <f t="shared" si="485"/>
        <v>0</v>
      </c>
      <c r="AA3852" s="32">
        <f t="shared" si="486"/>
        <v>0</v>
      </c>
      <c r="AB3852" t="b">
        <f t="shared" si="487"/>
        <v>1</v>
      </c>
      <c r="AC3852" s="2" t="s">
        <v>76</v>
      </c>
      <c r="AD3852" s="2">
        <v>3.49</v>
      </c>
      <c r="AG3852" t="s">
        <v>6651</v>
      </c>
    </row>
    <row r="3853" spans="1:34" ht="16" hidden="1" x14ac:dyDescent="0.4">
      <c r="A3853" s="24" t="s">
        <v>11950</v>
      </c>
      <c r="B3853" s="25" t="s">
        <v>12195</v>
      </c>
      <c r="C3853" t="str">
        <f t="shared" si="480"/>
        <v>45</v>
      </c>
      <c r="D3853" t="str">
        <f>_xlfn.XLOOKUP(C3853,Folha2!A:A,Folha2!B:B)</f>
        <v>DPH</v>
      </c>
      <c r="E3853" s="26" t="str">
        <f t="shared" si="481"/>
        <v>071</v>
      </c>
      <c r="F3853" s="26" t="str">
        <f t="shared" si="482"/>
        <v>02</v>
      </c>
      <c r="G3853" s="26" t="str">
        <f t="shared" si="483"/>
        <v>18</v>
      </c>
      <c r="H3853" s="27" t="s">
        <v>12252</v>
      </c>
      <c r="I3853" s="25" t="s">
        <v>12253</v>
      </c>
      <c r="J3853" s="27" t="s">
        <v>12247</v>
      </c>
      <c r="K3853" s="25" t="s">
        <v>12254</v>
      </c>
      <c r="L3853" s="27" t="s">
        <v>42</v>
      </c>
      <c r="M3853" s="25" t="s">
        <v>43</v>
      </c>
      <c r="N3853" s="27" t="s">
        <v>52</v>
      </c>
      <c r="O3853" s="25" t="s">
        <v>43</v>
      </c>
      <c r="P3853" s="27" t="s">
        <v>52</v>
      </c>
      <c r="Q3853" s="25" t="s">
        <v>44</v>
      </c>
      <c r="R3853" s="28">
        <v>3.99</v>
      </c>
      <c r="S3853" s="29">
        <v>8.99</v>
      </c>
      <c r="T3853" s="29"/>
      <c r="U3853" s="29">
        <v>3.99</v>
      </c>
      <c r="V3853" s="1">
        <v>3.99</v>
      </c>
      <c r="W3853" s="1" t="s">
        <v>45</v>
      </c>
      <c r="X3853" s="1" t="s">
        <v>45</v>
      </c>
      <c r="Y3853" s="30">
        <f t="shared" si="484"/>
        <v>3.99</v>
      </c>
      <c r="Z3853" s="31">
        <f t="shared" si="485"/>
        <v>0</v>
      </c>
      <c r="AA3853" s="32">
        <f t="shared" si="486"/>
        <v>0</v>
      </c>
      <c r="AB3853" t="b">
        <f t="shared" si="487"/>
        <v>1</v>
      </c>
      <c r="AC3853" s="2" t="s">
        <v>76</v>
      </c>
      <c r="AD3853" s="2">
        <v>3.49</v>
      </c>
      <c r="AG3853" t="s">
        <v>6651</v>
      </c>
    </row>
    <row r="3854" spans="1:34" ht="16" hidden="1" x14ac:dyDescent="0.4">
      <c r="A3854" s="24" t="s">
        <v>11950</v>
      </c>
      <c r="B3854" s="25" t="s">
        <v>12195</v>
      </c>
      <c r="C3854" t="str">
        <f t="shared" si="480"/>
        <v>45</v>
      </c>
      <c r="D3854" t="str">
        <f>_xlfn.XLOOKUP(C3854,Folha2!A:A,Folha2!B:B)</f>
        <v>DPH</v>
      </c>
      <c r="E3854" s="26" t="str">
        <f t="shared" si="481"/>
        <v>071</v>
      </c>
      <c r="F3854" s="26" t="str">
        <f t="shared" si="482"/>
        <v>02</v>
      </c>
      <c r="G3854" s="26" t="str">
        <f t="shared" si="483"/>
        <v>18</v>
      </c>
      <c r="H3854" s="27" t="s">
        <v>12255</v>
      </c>
      <c r="I3854" s="25" t="s">
        <v>12256</v>
      </c>
      <c r="J3854" s="27" t="s">
        <v>12247</v>
      </c>
      <c r="K3854" s="25" t="s">
        <v>12257</v>
      </c>
      <c r="L3854" s="27" t="s">
        <v>42</v>
      </c>
      <c r="M3854" s="25" t="s">
        <v>43</v>
      </c>
      <c r="N3854" s="27" t="s">
        <v>52</v>
      </c>
      <c r="O3854" s="25" t="s">
        <v>43</v>
      </c>
      <c r="P3854" s="27" t="s">
        <v>52</v>
      </c>
      <c r="Q3854" s="25" t="s">
        <v>44</v>
      </c>
      <c r="R3854" s="28">
        <v>3.99</v>
      </c>
      <c r="S3854" s="29">
        <v>8.99</v>
      </c>
      <c r="T3854" s="29"/>
      <c r="U3854" s="29">
        <v>3.99</v>
      </c>
      <c r="V3854" s="1">
        <v>3.99</v>
      </c>
      <c r="W3854" s="1" t="s">
        <v>45</v>
      </c>
      <c r="X3854" s="1" t="s">
        <v>45</v>
      </c>
      <c r="Y3854" s="30">
        <f t="shared" si="484"/>
        <v>3.99</v>
      </c>
      <c r="Z3854" s="31">
        <f t="shared" si="485"/>
        <v>0</v>
      </c>
      <c r="AA3854" s="32">
        <f t="shared" si="486"/>
        <v>0</v>
      </c>
      <c r="AB3854" t="b">
        <f t="shared" si="487"/>
        <v>1</v>
      </c>
      <c r="AC3854" s="2" t="s">
        <v>76</v>
      </c>
      <c r="AD3854" s="2">
        <v>3.49</v>
      </c>
      <c r="AG3854" t="s">
        <v>6651</v>
      </c>
    </row>
    <row r="3855" spans="1:34" ht="16" hidden="1" x14ac:dyDescent="0.4">
      <c r="A3855" s="24" t="s">
        <v>11950</v>
      </c>
      <c r="B3855" s="25" t="s">
        <v>12195</v>
      </c>
      <c r="C3855" t="str">
        <f t="shared" si="480"/>
        <v>45</v>
      </c>
      <c r="D3855" t="str">
        <f>_xlfn.XLOOKUP(C3855,Folha2!A:A,Folha2!B:B)</f>
        <v>DPH</v>
      </c>
      <c r="E3855" s="26" t="str">
        <f t="shared" si="481"/>
        <v>071</v>
      </c>
      <c r="F3855" s="26" t="str">
        <f t="shared" si="482"/>
        <v>02</v>
      </c>
      <c r="G3855" s="26" t="str">
        <f t="shared" si="483"/>
        <v>18</v>
      </c>
      <c r="H3855" s="27" t="s">
        <v>12258</v>
      </c>
      <c r="I3855" s="25" t="s">
        <v>12259</v>
      </c>
      <c r="J3855" s="27" t="s">
        <v>12247</v>
      </c>
      <c r="K3855" s="25" t="s">
        <v>12260</v>
      </c>
      <c r="L3855" s="27" t="s">
        <v>42</v>
      </c>
      <c r="M3855" s="25" t="s">
        <v>43</v>
      </c>
      <c r="N3855" s="27" t="s">
        <v>52</v>
      </c>
      <c r="O3855" s="25" t="s">
        <v>43</v>
      </c>
      <c r="P3855" s="27" t="s">
        <v>52</v>
      </c>
      <c r="Q3855" s="25" t="s">
        <v>44</v>
      </c>
      <c r="R3855" s="28">
        <v>3.99</v>
      </c>
      <c r="S3855" s="29">
        <v>8.99</v>
      </c>
      <c r="T3855" s="29"/>
      <c r="U3855" s="29">
        <v>3.99</v>
      </c>
      <c r="V3855" s="1">
        <v>3.99</v>
      </c>
      <c r="W3855" s="1" t="s">
        <v>45</v>
      </c>
      <c r="X3855" s="1" t="s">
        <v>45</v>
      </c>
      <c r="Y3855" s="30">
        <f t="shared" si="484"/>
        <v>3.99</v>
      </c>
      <c r="Z3855" s="31">
        <f t="shared" si="485"/>
        <v>0</v>
      </c>
      <c r="AA3855" s="32">
        <f t="shared" si="486"/>
        <v>0</v>
      </c>
      <c r="AB3855" t="b">
        <f t="shared" si="487"/>
        <v>1</v>
      </c>
      <c r="AC3855" s="2" t="s">
        <v>76</v>
      </c>
      <c r="AD3855" s="2">
        <v>3.49</v>
      </c>
      <c r="AG3855" t="s">
        <v>6651</v>
      </c>
    </row>
    <row r="3856" spans="1:34" ht="16" hidden="1" x14ac:dyDescent="0.4">
      <c r="A3856" s="24" t="s">
        <v>11950</v>
      </c>
      <c r="B3856" s="25" t="s">
        <v>12195</v>
      </c>
      <c r="C3856" t="str">
        <f t="shared" si="480"/>
        <v>45</v>
      </c>
      <c r="D3856" t="str">
        <f>_xlfn.XLOOKUP(C3856,Folha2!A:A,Folha2!B:B)</f>
        <v>DPH</v>
      </c>
      <c r="E3856" s="26" t="str">
        <f t="shared" si="481"/>
        <v>071</v>
      </c>
      <c r="F3856" s="26" t="str">
        <f t="shared" si="482"/>
        <v>02</v>
      </c>
      <c r="G3856" s="26" t="str">
        <f t="shared" si="483"/>
        <v>18</v>
      </c>
      <c r="H3856" s="27" t="s">
        <v>12261</v>
      </c>
      <c r="I3856" s="25" t="s">
        <v>12262</v>
      </c>
      <c r="J3856" s="27" t="s">
        <v>12247</v>
      </c>
      <c r="K3856" s="25" t="s">
        <v>12263</v>
      </c>
      <c r="L3856" s="27" t="s">
        <v>42</v>
      </c>
      <c r="M3856" s="25" t="s">
        <v>43</v>
      </c>
      <c r="N3856" s="27" t="s">
        <v>43</v>
      </c>
      <c r="O3856" s="25" t="s">
        <v>43</v>
      </c>
      <c r="P3856" s="27" t="s">
        <v>43</v>
      </c>
      <c r="Q3856" s="25" t="s">
        <v>44</v>
      </c>
      <c r="R3856" s="28">
        <v>5.89</v>
      </c>
      <c r="S3856" s="29">
        <v>15.49</v>
      </c>
      <c r="T3856" s="29"/>
      <c r="U3856" s="29">
        <v>5.89</v>
      </c>
      <c r="V3856" s="1">
        <v>5.89</v>
      </c>
      <c r="W3856" s="1" t="s">
        <v>45</v>
      </c>
      <c r="X3856" s="1" t="s">
        <v>45</v>
      </c>
      <c r="Y3856" s="30">
        <f t="shared" si="484"/>
        <v>5.89</v>
      </c>
      <c r="Z3856" s="31">
        <f t="shared" si="485"/>
        <v>0</v>
      </c>
      <c r="AA3856" s="32">
        <f t="shared" si="486"/>
        <v>0</v>
      </c>
      <c r="AB3856" t="b">
        <f t="shared" si="487"/>
        <v>1</v>
      </c>
      <c r="AC3856" s="2" t="s">
        <v>76</v>
      </c>
      <c r="AD3856" s="2">
        <v>5.89</v>
      </c>
      <c r="AG3856" t="s">
        <v>6651</v>
      </c>
    </row>
    <row r="3857" spans="1:33" ht="16" hidden="1" x14ac:dyDescent="0.4">
      <c r="A3857" s="24" t="s">
        <v>11950</v>
      </c>
      <c r="B3857" s="25" t="s">
        <v>12195</v>
      </c>
      <c r="C3857" t="str">
        <f t="shared" si="480"/>
        <v>45</v>
      </c>
      <c r="D3857" t="str">
        <f>_xlfn.XLOOKUP(C3857,Folha2!A:A,Folha2!B:B)</f>
        <v>DPH</v>
      </c>
      <c r="E3857" s="26" t="str">
        <f t="shared" si="481"/>
        <v>071</v>
      </c>
      <c r="F3857" s="26" t="str">
        <f t="shared" si="482"/>
        <v>02</v>
      </c>
      <c r="G3857" s="26" t="str">
        <f t="shared" si="483"/>
        <v>18</v>
      </c>
      <c r="H3857" s="27" t="s">
        <v>12264</v>
      </c>
      <c r="I3857" s="25" t="s">
        <v>12265</v>
      </c>
      <c r="J3857" s="27" t="s">
        <v>12247</v>
      </c>
      <c r="K3857" s="25" t="s">
        <v>12266</v>
      </c>
      <c r="L3857" s="27" t="s">
        <v>42</v>
      </c>
      <c r="M3857" s="25" t="s">
        <v>43</v>
      </c>
      <c r="N3857" s="27" t="s">
        <v>43</v>
      </c>
      <c r="O3857" s="25" t="s">
        <v>43</v>
      </c>
      <c r="P3857" s="27" t="s">
        <v>43</v>
      </c>
      <c r="Q3857" s="25" t="s">
        <v>44</v>
      </c>
      <c r="R3857" s="28">
        <v>5.89</v>
      </c>
      <c r="S3857" s="29">
        <v>15.49</v>
      </c>
      <c r="T3857" s="29"/>
      <c r="U3857" s="29">
        <v>5.89</v>
      </c>
      <c r="V3857" s="1">
        <v>5.89</v>
      </c>
      <c r="W3857" s="1" t="s">
        <v>45</v>
      </c>
      <c r="X3857" s="1" t="s">
        <v>45</v>
      </c>
      <c r="Y3857" s="30">
        <f t="shared" si="484"/>
        <v>5.89</v>
      </c>
      <c r="Z3857" s="31">
        <f t="shared" si="485"/>
        <v>0</v>
      </c>
      <c r="AA3857" s="32">
        <f t="shared" si="486"/>
        <v>0</v>
      </c>
      <c r="AB3857" t="b">
        <f t="shared" si="487"/>
        <v>1</v>
      </c>
      <c r="AC3857" s="2" t="s">
        <v>76</v>
      </c>
      <c r="AD3857" s="2">
        <v>5.89</v>
      </c>
      <c r="AG3857" t="s">
        <v>6651</v>
      </c>
    </row>
    <row r="3858" spans="1:33" ht="16" hidden="1" x14ac:dyDescent="0.4">
      <c r="A3858" s="24" t="s">
        <v>11950</v>
      </c>
      <c r="B3858" s="25" t="s">
        <v>12267</v>
      </c>
      <c r="C3858" t="str">
        <f t="shared" si="480"/>
        <v>45</v>
      </c>
      <c r="D3858" t="str">
        <f>_xlfn.XLOOKUP(C3858,Folha2!A:A,Folha2!B:B)</f>
        <v>DPH</v>
      </c>
      <c r="E3858" s="26" t="str">
        <f t="shared" si="481"/>
        <v>071</v>
      </c>
      <c r="F3858" s="26" t="str">
        <f t="shared" si="482"/>
        <v>02</v>
      </c>
      <c r="G3858" s="26" t="str">
        <f t="shared" si="483"/>
        <v>19</v>
      </c>
      <c r="H3858" s="27" t="s">
        <v>12268</v>
      </c>
      <c r="I3858" s="25" t="s">
        <v>12269</v>
      </c>
      <c r="J3858" s="27" t="s">
        <v>12204</v>
      </c>
      <c r="K3858" s="25" t="s">
        <v>12270</v>
      </c>
      <c r="L3858" s="27" t="s">
        <v>42</v>
      </c>
      <c r="M3858" s="25" t="s">
        <v>43</v>
      </c>
      <c r="N3858" s="27" t="s">
        <v>52</v>
      </c>
      <c r="O3858" s="25" t="s">
        <v>43</v>
      </c>
      <c r="P3858" s="27" t="s">
        <v>52</v>
      </c>
      <c r="Q3858" s="25" t="s">
        <v>44</v>
      </c>
      <c r="R3858" s="28">
        <v>3.99</v>
      </c>
      <c r="S3858" s="29">
        <v>9.99</v>
      </c>
      <c r="T3858" s="29"/>
      <c r="U3858" s="29"/>
      <c r="V3858" s="1">
        <v>3.99</v>
      </c>
      <c r="W3858" s="1" t="s">
        <v>45</v>
      </c>
      <c r="X3858" s="1" t="s">
        <v>45</v>
      </c>
      <c r="Y3858" s="30">
        <f t="shared" si="484"/>
        <v>3.99</v>
      </c>
      <c r="Z3858" s="31">
        <f t="shared" si="485"/>
        <v>0</v>
      </c>
      <c r="AA3858" s="32">
        <f t="shared" si="486"/>
        <v>0</v>
      </c>
      <c r="AB3858" t="b">
        <f t="shared" si="487"/>
        <v>1</v>
      </c>
      <c r="AC3858" s="2" t="s">
        <v>53</v>
      </c>
      <c r="AD3858" s="2">
        <v>3.99</v>
      </c>
      <c r="AG3858" t="s">
        <v>6651</v>
      </c>
    </row>
    <row r="3859" spans="1:33" ht="16" hidden="1" x14ac:dyDescent="0.4">
      <c r="A3859" s="24" t="s">
        <v>11950</v>
      </c>
      <c r="B3859" s="25" t="s">
        <v>12267</v>
      </c>
      <c r="C3859" t="str">
        <f t="shared" si="480"/>
        <v>45</v>
      </c>
      <c r="D3859" t="str">
        <f>_xlfn.XLOOKUP(C3859,Folha2!A:A,Folha2!B:B)</f>
        <v>DPH</v>
      </c>
      <c r="E3859" s="26" t="str">
        <f t="shared" si="481"/>
        <v>071</v>
      </c>
      <c r="F3859" s="26" t="str">
        <f t="shared" si="482"/>
        <v>02</v>
      </c>
      <c r="G3859" s="26" t="str">
        <f t="shared" si="483"/>
        <v>19</v>
      </c>
      <c r="H3859" s="27" t="s">
        <v>12271</v>
      </c>
      <c r="I3859" s="25" t="s">
        <v>12272</v>
      </c>
      <c r="J3859" s="27" t="s">
        <v>12204</v>
      </c>
      <c r="K3859" s="25" t="s">
        <v>12273</v>
      </c>
      <c r="L3859" s="27" t="s">
        <v>42</v>
      </c>
      <c r="M3859" s="25" t="s">
        <v>43</v>
      </c>
      <c r="N3859" s="27" t="s">
        <v>52</v>
      </c>
      <c r="O3859" s="25" t="s">
        <v>43</v>
      </c>
      <c r="P3859" s="27" t="s">
        <v>52</v>
      </c>
      <c r="Q3859" s="25" t="s">
        <v>567</v>
      </c>
      <c r="R3859" s="28">
        <v>5.99</v>
      </c>
      <c r="S3859" s="29">
        <v>11.99</v>
      </c>
      <c r="T3859" s="29">
        <v>5.99</v>
      </c>
      <c r="U3859" s="29">
        <v>5.99</v>
      </c>
      <c r="V3859" s="1">
        <v>5.99</v>
      </c>
      <c r="W3859" s="1" t="s">
        <v>45</v>
      </c>
      <c r="X3859" s="1" t="s">
        <v>45</v>
      </c>
      <c r="Y3859" s="30">
        <f t="shared" si="484"/>
        <v>5.99</v>
      </c>
      <c r="Z3859" s="31">
        <f t="shared" si="485"/>
        <v>0</v>
      </c>
      <c r="AA3859" s="32">
        <f t="shared" si="486"/>
        <v>0</v>
      </c>
      <c r="AB3859" t="b">
        <f t="shared" si="487"/>
        <v>1</v>
      </c>
      <c r="AC3859" s="2" t="s">
        <v>3526</v>
      </c>
      <c r="AD3859" s="2">
        <v>5.99</v>
      </c>
      <c r="AG3859" t="s">
        <v>6651</v>
      </c>
    </row>
    <row r="3860" spans="1:33" ht="16" x14ac:dyDescent="0.4">
      <c r="A3860" s="24" t="s">
        <v>11950</v>
      </c>
      <c r="B3860" s="25" t="s">
        <v>12267</v>
      </c>
      <c r="C3860" t="str">
        <f t="shared" si="480"/>
        <v>45</v>
      </c>
      <c r="D3860" t="str">
        <f>_xlfn.XLOOKUP(C3860,Folha2!A:A,Folha2!B:B)</f>
        <v>DPH</v>
      </c>
      <c r="E3860" s="26" t="str">
        <f t="shared" si="481"/>
        <v>071</v>
      </c>
      <c r="F3860" s="26" t="str">
        <f t="shared" si="482"/>
        <v>02</v>
      </c>
      <c r="G3860" s="26" t="str">
        <f t="shared" si="483"/>
        <v>19</v>
      </c>
      <c r="H3860" s="27" t="s">
        <v>12274</v>
      </c>
      <c r="I3860" s="25" t="s">
        <v>12275</v>
      </c>
      <c r="J3860" s="27" t="s">
        <v>12276</v>
      </c>
      <c r="K3860" s="25" t="s">
        <v>12277</v>
      </c>
      <c r="L3860" s="27" t="s">
        <v>42</v>
      </c>
      <c r="M3860" s="25" t="s">
        <v>52</v>
      </c>
      <c r="N3860" s="27" t="s">
        <v>43</v>
      </c>
      <c r="O3860" s="25" t="s">
        <v>43</v>
      </c>
      <c r="P3860" s="27" t="s">
        <v>52</v>
      </c>
      <c r="Q3860" s="25" t="s">
        <v>44</v>
      </c>
      <c r="R3860" s="28">
        <v>2.99</v>
      </c>
      <c r="S3860" s="29">
        <v>3.15</v>
      </c>
      <c r="T3860" s="29">
        <v>2.69</v>
      </c>
      <c r="U3860" s="29">
        <v>2.99</v>
      </c>
      <c r="V3860" s="1" t="s">
        <v>45</v>
      </c>
      <c r="W3860" s="1" t="s">
        <v>45</v>
      </c>
      <c r="X3860" s="1" t="s">
        <v>45</v>
      </c>
      <c r="Y3860" s="30">
        <f t="shared" si="484"/>
        <v>2.69</v>
      </c>
      <c r="Z3860" s="31">
        <f t="shared" si="485"/>
        <v>0.11152416356877337</v>
      </c>
      <c r="AA3860" s="32">
        <f t="shared" si="486"/>
        <v>0.30000000000000027</v>
      </c>
      <c r="AB3860" t="b">
        <f t="shared" si="487"/>
        <v>0</v>
      </c>
      <c r="AC3860" s="2" t="s">
        <v>70</v>
      </c>
      <c r="AD3860" s="2">
        <v>2.99</v>
      </c>
      <c r="AG3860" t="s">
        <v>8683</v>
      </c>
    </row>
    <row r="3861" spans="1:33" ht="16" x14ac:dyDescent="0.4">
      <c r="A3861" s="24" t="s">
        <v>11950</v>
      </c>
      <c r="B3861" s="25" t="s">
        <v>12267</v>
      </c>
      <c r="C3861" t="str">
        <f t="shared" si="480"/>
        <v>45</v>
      </c>
      <c r="D3861" t="str">
        <f>_xlfn.XLOOKUP(C3861,Folha2!A:A,Folha2!B:B)</f>
        <v>DPH</v>
      </c>
      <c r="E3861" s="26" t="str">
        <f t="shared" si="481"/>
        <v>071</v>
      </c>
      <c r="F3861" s="26" t="str">
        <f t="shared" si="482"/>
        <v>02</v>
      </c>
      <c r="G3861" s="26" t="str">
        <f t="shared" si="483"/>
        <v>19</v>
      </c>
      <c r="H3861" s="27" t="s">
        <v>12278</v>
      </c>
      <c r="I3861" s="25" t="s">
        <v>12279</v>
      </c>
      <c r="J3861" s="27" t="s">
        <v>12276</v>
      </c>
      <c r="K3861" s="25" t="s">
        <v>12280</v>
      </c>
      <c r="L3861" s="27" t="s">
        <v>42</v>
      </c>
      <c r="M3861" s="25" t="s">
        <v>52</v>
      </c>
      <c r="N3861" s="27" t="s">
        <v>43</v>
      </c>
      <c r="O3861" s="25" t="s">
        <v>43</v>
      </c>
      <c r="P3861" s="27" t="s">
        <v>52</v>
      </c>
      <c r="Q3861" s="25" t="s">
        <v>44</v>
      </c>
      <c r="R3861" s="28">
        <v>2.99</v>
      </c>
      <c r="S3861" s="29">
        <v>3.15</v>
      </c>
      <c r="T3861" s="29">
        <v>2.69</v>
      </c>
      <c r="U3861" s="29">
        <v>2.99</v>
      </c>
      <c r="V3861" s="1" t="s">
        <v>45</v>
      </c>
      <c r="W3861" s="1" t="s">
        <v>45</v>
      </c>
      <c r="X3861" s="1" t="s">
        <v>45</v>
      </c>
      <c r="Y3861" s="30">
        <f t="shared" si="484"/>
        <v>2.69</v>
      </c>
      <c r="Z3861" s="31">
        <f t="shared" si="485"/>
        <v>0.11152416356877337</v>
      </c>
      <c r="AA3861" s="32">
        <f t="shared" si="486"/>
        <v>0.30000000000000027</v>
      </c>
      <c r="AB3861" t="b">
        <f t="shared" si="487"/>
        <v>0</v>
      </c>
      <c r="AC3861" s="2" t="s">
        <v>70</v>
      </c>
      <c r="AD3861" s="2">
        <v>2.99</v>
      </c>
      <c r="AG3861" t="s">
        <v>8683</v>
      </c>
    </row>
    <row r="3862" spans="1:33" ht="16" hidden="1" x14ac:dyDescent="0.4">
      <c r="A3862" s="24" t="s">
        <v>11950</v>
      </c>
      <c r="B3862" s="25" t="s">
        <v>12267</v>
      </c>
      <c r="C3862" t="str">
        <f t="shared" si="480"/>
        <v>45</v>
      </c>
      <c r="D3862" t="str">
        <f>_xlfn.XLOOKUP(C3862,Folha2!A:A,Folha2!B:B)</f>
        <v>DPH</v>
      </c>
      <c r="E3862" s="26" t="str">
        <f t="shared" si="481"/>
        <v>071</v>
      </c>
      <c r="F3862" s="26" t="str">
        <f t="shared" si="482"/>
        <v>02</v>
      </c>
      <c r="G3862" s="26" t="str">
        <f t="shared" si="483"/>
        <v>19</v>
      </c>
      <c r="H3862" s="27" t="s">
        <v>12281</v>
      </c>
      <c r="I3862" s="25" t="s">
        <v>12282</v>
      </c>
      <c r="J3862" s="27" t="s">
        <v>12283</v>
      </c>
      <c r="K3862" s="25" t="s">
        <v>12284</v>
      </c>
      <c r="L3862" s="27" t="s">
        <v>42</v>
      </c>
      <c r="M3862" s="25" t="s">
        <v>43</v>
      </c>
      <c r="N3862" s="27" t="s">
        <v>52</v>
      </c>
      <c r="O3862" s="25" t="s">
        <v>43</v>
      </c>
      <c r="P3862" s="27" t="s">
        <v>52</v>
      </c>
      <c r="Q3862" s="25" t="s">
        <v>1635</v>
      </c>
      <c r="R3862" s="28">
        <v>5.99</v>
      </c>
      <c r="S3862" s="29">
        <v>10.99</v>
      </c>
      <c r="T3862" s="29"/>
      <c r="U3862" s="29"/>
      <c r="V3862" s="1">
        <v>5.99</v>
      </c>
      <c r="W3862" s="1" t="s">
        <v>45</v>
      </c>
      <c r="X3862" s="1" t="s">
        <v>45</v>
      </c>
      <c r="Y3862" s="30">
        <f t="shared" si="484"/>
        <v>5.99</v>
      </c>
      <c r="Z3862" s="31">
        <f t="shared" si="485"/>
        <v>0</v>
      </c>
      <c r="AA3862" s="32">
        <f t="shared" si="486"/>
        <v>0</v>
      </c>
      <c r="AB3862" t="b">
        <f t="shared" si="487"/>
        <v>1</v>
      </c>
      <c r="AC3862" s="2" t="s">
        <v>76</v>
      </c>
      <c r="AD3862" s="2">
        <v>5.99</v>
      </c>
      <c r="AG3862" t="s">
        <v>6651</v>
      </c>
    </row>
    <row r="3863" spans="1:33" ht="16" hidden="1" x14ac:dyDescent="0.4">
      <c r="A3863" s="24" t="s">
        <v>11950</v>
      </c>
      <c r="B3863" s="25" t="s">
        <v>12267</v>
      </c>
      <c r="C3863" t="str">
        <f t="shared" si="480"/>
        <v>45</v>
      </c>
      <c r="D3863" t="str">
        <f>_xlfn.XLOOKUP(C3863,Folha2!A:A,Folha2!B:B)</f>
        <v>DPH</v>
      </c>
      <c r="E3863" s="26" t="str">
        <f t="shared" si="481"/>
        <v>071</v>
      </c>
      <c r="F3863" s="26" t="str">
        <f t="shared" si="482"/>
        <v>02</v>
      </c>
      <c r="G3863" s="26" t="str">
        <f t="shared" si="483"/>
        <v>19</v>
      </c>
      <c r="H3863" s="27" t="s">
        <v>12285</v>
      </c>
      <c r="I3863" s="25" t="s">
        <v>12286</v>
      </c>
      <c r="J3863" s="27" t="s">
        <v>12283</v>
      </c>
      <c r="K3863" s="25" t="s">
        <v>12287</v>
      </c>
      <c r="L3863" s="27" t="s">
        <v>42</v>
      </c>
      <c r="M3863" s="25" t="s">
        <v>43</v>
      </c>
      <c r="N3863" s="27" t="s">
        <v>52</v>
      </c>
      <c r="O3863" s="25" t="s">
        <v>43</v>
      </c>
      <c r="P3863" s="27" t="s">
        <v>52</v>
      </c>
      <c r="Q3863" s="25" t="s">
        <v>1635</v>
      </c>
      <c r="R3863" s="28">
        <v>5.99</v>
      </c>
      <c r="S3863" s="29">
        <v>10.99</v>
      </c>
      <c r="T3863" s="29"/>
      <c r="U3863" s="29"/>
      <c r="V3863" s="1">
        <v>5.99</v>
      </c>
      <c r="W3863" s="1" t="s">
        <v>45</v>
      </c>
      <c r="X3863" s="1" t="s">
        <v>45</v>
      </c>
      <c r="Y3863" s="30">
        <f t="shared" si="484"/>
        <v>5.99</v>
      </c>
      <c r="Z3863" s="31">
        <f t="shared" si="485"/>
        <v>0</v>
      </c>
      <c r="AA3863" s="32">
        <f t="shared" si="486"/>
        <v>0</v>
      </c>
      <c r="AB3863" t="b">
        <f t="shared" si="487"/>
        <v>1</v>
      </c>
      <c r="AC3863" s="2" t="s">
        <v>76</v>
      </c>
      <c r="AD3863" s="2">
        <v>5.99</v>
      </c>
      <c r="AG3863" t="s">
        <v>6651</v>
      </c>
    </row>
    <row r="3864" spans="1:33" ht="16" hidden="1" x14ac:dyDescent="0.4">
      <c r="A3864" s="24" t="s">
        <v>11950</v>
      </c>
      <c r="B3864" s="25" t="s">
        <v>12267</v>
      </c>
      <c r="C3864" t="str">
        <f t="shared" si="480"/>
        <v>45</v>
      </c>
      <c r="D3864" t="str">
        <f>_xlfn.XLOOKUP(C3864,Folha2!A:A,Folha2!B:B)</f>
        <v>DPH</v>
      </c>
      <c r="E3864" s="26" t="str">
        <f t="shared" si="481"/>
        <v>071</v>
      </c>
      <c r="F3864" s="26" t="str">
        <f t="shared" si="482"/>
        <v>02</v>
      </c>
      <c r="G3864" s="26" t="str">
        <f t="shared" si="483"/>
        <v>19</v>
      </c>
      <c r="H3864" s="27" t="s">
        <v>12288</v>
      </c>
      <c r="I3864" s="25" t="s">
        <v>12289</v>
      </c>
      <c r="J3864" s="27" t="s">
        <v>12283</v>
      </c>
      <c r="K3864" s="25" t="s">
        <v>12290</v>
      </c>
      <c r="L3864" s="27" t="s">
        <v>42</v>
      </c>
      <c r="M3864" s="25" t="s">
        <v>43</v>
      </c>
      <c r="N3864" s="27" t="s">
        <v>52</v>
      </c>
      <c r="O3864" s="25" t="s">
        <v>43</v>
      </c>
      <c r="P3864" s="27" t="s">
        <v>52</v>
      </c>
      <c r="Q3864" s="25" t="s">
        <v>44</v>
      </c>
      <c r="R3864" s="28">
        <v>5.99</v>
      </c>
      <c r="S3864" s="29">
        <v>10.99</v>
      </c>
      <c r="T3864" s="29"/>
      <c r="U3864" s="29"/>
      <c r="V3864" s="1">
        <v>5.99</v>
      </c>
      <c r="W3864" s="1" t="s">
        <v>45</v>
      </c>
      <c r="X3864" s="1" t="s">
        <v>45</v>
      </c>
      <c r="Y3864" s="30">
        <f t="shared" si="484"/>
        <v>5.99</v>
      </c>
      <c r="Z3864" s="31">
        <f t="shared" si="485"/>
        <v>0</v>
      </c>
      <c r="AA3864" s="32">
        <f t="shared" si="486"/>
        <v>0</v>
      </c>
      <c r="AB3864" t="b">
        <f t="shared" si="487"/>
        <v>1</v>
      </c>
      <c r="AC3864" s="2" t="s">
        <v>76</v>
      </c>
      <c r="AD3864" s="2">
        <v>5.99</v>
      </c>
      <c r="AG3864" t="s">
        <v>6651</v>
      </c>
    </row>
    <row r="3865" spans="1:33" ht="16" hidden="1" x14ac:dyDescent="0.4">
      <c r="A3865" s="24" t="s">
        <v>11950</v>
      </c>
      <c r="B3865" s="25" t="s">
        <v>12267</v>
      </c>
      <c r="C3865" t="str">
        <f t="shared" si="480"/>
        <v>45</v>
      </c>
      <c r="D3865" t="str">
        <f>_xlfn.XLOOKUP(C3865,Folha2!A:A,Folha2!B:B)</f>
        <v>DPH</v>
      </c>
      <c r="E3865" s="26" t="str">
        <f t="shared" si="481"/>
        <v>071</v>
      </c>
      <c r="F3865" s="26" t="str">
        <f t="shared" si="482"/>
        <v>02</v>
      </c>
      <c r="G3865" s="26" t="str">
        <f t="shared" si="483"/>
        <v>19</v>
      </c>
      <c r="H3865" s="27" t="s">
        <v>12291</v>
      </c>
      <c r="I3865" s="25" t="s">
        <v>12292</v>
      </c>
      <c r="J3865" s="27" t="s">
        <v>12283</v>
      </c>
      <c r="K3865" s="25" t="s">
        <v>12293</v>
      </c>
      <c r="L3865" s="27" t="s">
        <v>42</v>
      </c>
      <c r="M3865" s="25" t="s">
        <v>43</v>
      </c>
      <c r="N3865" s="27" t="s">
        <v>52</v>
      </c>
      <c r="O3865" s="25" t="s">
        <v>43</v>
      </c>
      <c r="P3865" s="27" t="s">
        <v>52</v>
      </c>
      <c r="Q3865" s="25" t="s">
        <v>186</v>
      </c>
      <c r="R3865" s="28">
        <v>5.99</v>
      </c>
      <c r="S3865" s="29">
        <v>10.99</v>
      </c>
      <c r="T3865" s="29"/>
      <c r="U3865" s="29"/>
      <c r="V3865" s="1">
        <v>5.99</v>
      </c>
      <c r="W3865" s="1" t="s">
        <v>45</v>
      </c>
      <c r="X3865" s="1" t="s">
        <v>45</v>
      </c>
      <c r="Y3865" s="30">
        <f t="shared" si="484"/>
        <v>5.99</v>
      </c>
      <c r="Z3865" s="31">
        <f t="shared" si="485"/>
        <v>0</v>
      </c>
      <c r="AA3865" s="32">
        <f t="shared" si="486"/>
        <v>0</v>
      </c>
      <c r="AB3865" t="b">
        <f t="shared" si="487"/>
        <v>1</v>
      </c>
      <c r="AC3865" s="2" t="s">
        <v>76</v>
      </c>
      <c r="AD3865" s="2">
        <v>5.99</v>
      </c>
      <c r="AG3865" t="s">
        <v>6651</v>
      </c>
    </row>
    <row r="3866" spans="1:33" ht="16" hidden="1" x14ac:dyDescent="0.4">
      <c r="A3866" s="24" t="s">
        <v>11950</v>
      </c>
      <c r="B3866" s="25" t="s">
        <v>12267</v>
      </c>
      <c r="C3866" t="str">
        <f t="shared" si="480"/>
        <v>45</v>
      </c>
      <c r="D3866" t="str">
        <f>_xlfn.XLOOKUP(C3866,Folha2!A:A,Folha2!B:B)</f>
        <v>DPH</v>
      </c>
      <c r="E3866" s="26" t="str">
        <f t="shared" si="481"/>
        <v>071</v>
      </c>
      <c r="F3866" s="26" t="str">
        <f t="shared" si="482"/>
        <v>02</v>
      </c>
      <c r="G3866" s="26" t="str">
        <f t="shared" si="483"/>
        <v>19</v>
      </c>
      <c r="H3866" s="27" t="s">
        <v>12294</v>
      </c>
      <c r="I3866" s="25" t="s">
        <v>12295</v>
      </c>
      <c r="J3866" s="27" t="s">
        <v>12283</v>
      </c>
      <c r="K3866" s="25" t="s">
        <v>12296</v>
      </c>
      <c r="L3866" s="27" t="s">
        <v>42</v>
      </c>
      <c r="M3866" s="25" t="s">
        <v>43</v>
      </c>
      <c r="N3866" s="27" t="s">
        <v>52</v>
      </c>
      <c r="O3866" s="25" t="s">
        <v>43</v>
      </c>
      <c r="P3866" s="27" t="s">
        <v>52</v>
      </c>
      <c r="Q3866" s="25" t="s">
        <v>186</v>
      </c>
      <c r="R3866" s="28">
        <v>12.99</v>
      </c>
      <c r="S3866" s="29">
        <v>22.99</v>
      </c>
      <c r="T3866" s="29">
        <v>12.99</v>
      </c>
      <c r="U3866" s="29"/>
      <c r="V3866" s="1">
        <v>12.99</v>
      </c>
      <c r="W3866" s="1" t="s">
        <v>45</v>
      </c>
      <c r="X3866" s="1" t="s">
        <v>45</v>
      </c>
      <c r="Y3866" s="30">
        <f t="shared" si="484"/>
        <v>12.99</v>
      </c>
      <c r="Z3866" s="31">
        <f t="shared" si="485"/>
        <v>0</v>
      </c>
      <c r="AA3866" s="32">
        <f t="shared" si="486"/>
        <v>0</v>
      </c>
      <c r="AB3866" t="b">
        <f t="shared" si="487"/>
        <v>1</v>
      </c>
      <c r="AC3866" s="2" t="s">
        <v>76</v>
      </c>
      <c r="AD3866" s="2">
        <v>12.99</v>
      </c>
      <c r="AG3866" t="s">
        <v>6651</v>
      </c>
    </row>
    <row r="3867" spans="1:33" ht="16" hidden="1" x14ac:dyDescent="0.4">
      <c r="A3867" s="24" t="s">
        <v>11950</v>
      </c>
      <c r="B3867" s="25" t="s">
        <v>12267</v>
      </c>
      <c r="C3867" t="str">
        <f t="shared" si="480"/>
        <v>45</v>
      </c>
      <c r="D3867" t="str">
        <f>_xlfn.XLOOKUP(C3867,Folha2!A:A,Folha2!B:B)</f>
        <v>DPH</v>
      </c>
      <c r="E3867" s="26" t="str">
        <f t="shared" si="481"/>
        <v>071</v>
      </c>
      <c r="F3867" s="26" t="str">
        <f t="shared" si="482"/>
        <v>02</v>
      </c>
      <c r="G3867" s="26" t="str">
        <f t="shared" si="483"/>
        <v>19</v>
      </c>
      <c r="H3867" s="27" t="s">
        <v>12297</v>
      </c>
      <c r="I3867" s="25" t="s">
        <v>12298</v>
      </c>
      <c r="J3867" s="27" t="s">
        <v>12283</v>
      </c>
      <c r="K3867" s="25" t="s">
        <v>12299</v>
      </c>
      <c r="L3867" s="27" t="s">
        <v>42</v>
      </c>
      <c r="M3867" s="25" t="s">
        <v>43</v>
      </c>
      <c r="N3867" s="27" t="s">
        <v>52</v>
      </c>
      <c r="O3867" s="25" t="s">
        <v>43</v>
      </c>
      <c r="P3867" s="27" t="s">
        <v>52</v>
      </c>
      <c r="Q3867" s="25" t="s">
        <v>186</v>
      </c>
      <c r="R3867" s="28">
        <v>12.99</v>
      </c>
      <c r="S3867" s="29">
        <v>22.99</v>
      </c>
      <c r="T3867" s="29">
        <v>12.99</v>
      </c>
      <c r="U3867" s="29"/>
      <c r="V3867" s="1">
        <v>12.99</v>
      </c>
      <c r="W3867" s="1" t="s">
        <v>45</v>
      </c>
      <c r="X3867" s="1" t="s">
        <v>45</v>
      </c>
      <c r="Y3867" s="30">
        <f t="shared" si="484"/>
        <v>12.99</v>
      </c>
      <c r="Z3867" s="31">
        <f t="shared" si="485"/>
        <v>0</v>
      </c>
      <c r="AA3867" s="32">
        <f t="shared" si="486"/>
        <v>0</v>
      </c>
      <c r="AB3867" t="b">
        <f t="shared" si="487"/>
        <v>1</v>
      </c>
      <c r="AC3867" s="2" t="s">
        <v>76</v>
      </c>
      <c r="AD3867" s="2">
        <v>12.99</v>
      </c>
      <c r="AG3867" t="s">
        <v>6651</v>
      </c>
    </row>
    <row r="3868" spans="1:33" ht="16" hidden="1" x14ac:dyDescent="0.4">
      <c r="A3868" s="24" t="s">
        <v>11950</v>
      </c>
      <c r="B3868" s="25" t="s">
        <v>12267</v>
      </c>
      <c r="C3868" t="str">
        <f t="shared" si="480"/>
        <v>45</v>
      </c>
      <c r="D3868" t="str">
        <f>_xlfn.XLOOKUP(C3868,Folha2!A:A,Folha2!B:B)</f>
        <v>DPH</v>
      </c>
      <c r="E3868" s="26" t="str">
        <f t="shared" si="481"/>
        <v>071</v>
      </c>
      <c r="F3868" s="26" t="str">
        <f t="shared" si="482"/>
        <v>02</v>
      </c>
      <c r="G3868" s="26" t="str">
        <f t="shared" si="483"/>
        <v>19</v>
      </c>
      <c r="H3868" s="27" t="s">
        <v>12300</v>
      </c>
      <c r="I3868" s="25" t="s">
        <v>12301</v>
      </c>
      <c r="J3868" s="27" t="s">
        <v>59</v>
      </c>
      <c r="K3868" s="25" t="s">
        <v>12302</v>
      </c>
      <c r="L3868" s="27" t="s">
        <v>51</v>
      </c>
      <c r="M3868" s="25" t="s">
        <v>52</v>
      </c>
      <c r="N3868" s="27" t="s">
        <v>43</v>
      </c>
      <c r="O3868" s="25" t="s">
        <v>43</v>
      </c>
      <c r="P3868" s="27" t="s">
        <v>52</v>
      </c>
      <c r="Q3868" s="25" t="s">
        <v>44</v>
      </c>
      <c r="R3868" s="28">
        <v>2.99</v>
      </c>
      <c r="S3868" s="29"/>
      <c r="T3868" s="29"/>
      <c r="U3868" s="29">
        <v>2.99</v>
      </c>
      <c r="V3868" s="1" t="s">
        <v>45</v>
      </c>
      <c r="W3868" s="1" t="s">
        <v>45</v>
      </c>
      <c r="X3868" s="1" t="s">
        <v>45</v>
      </c>
      <c r="Y3868" s="30">
        <f t="shared" si="484"/>
        <v>2.99</v>
      </c>
      <c r="Z3868" s="31">
        <f t="shared" si="485"/>
        <v>0</v>
      </c>
      <c r="AA3868" s="32">
        <f t="shared" si="486"/>
        <v>0</v>
      </c>
      <c r="AB3868" t="b">
        <f t="shared" si="487"/>
        <v>1</v>
      </c>
      <c r="AC3868" s="2" t="s">
        <v>109</v>
      </c>
      <c r="AD3868" s="2">
        <v>2.99</v>
      </c>
      <c r="AG3868" t="s">
        <v>6651</v>
      </c>
    </row>
    <row r="3869" spans="1:33" ht="16" hidden="1" x14ac:dyDescent="0.4">
      <c r="A3869" s="24" t="s">
        <v>11950</v>
      </c>
      <c r="B3869" s="25" t="s">
        <v>12267</v>
      </c>
      <c r="C3869" t="str">
        <f t="shared" si="480"/>
        <v>45</v>
      </c>
      <c r="D3869" t="str">
        <f>_xlfn.XLOOKUP(C3869,Folha2!A:A,Folha2!B:B)</f>
        <v>DPH</v>
      </c>
      <c r="E3869" s="26" t="str">
        <f t="shared" si="481"/>
        <v>071</v>
      </c>
      <c r="F3869" s="26" t="str">
        <f t="shared" si="482"/>
        <v>02</v>
      </c>
      <c r="G3869" s="26" t="str">
        <f t="shared" si="483"/>
        <v>19</v>
      </c>
      <c r="H3869" s="27" t="s">
        <v>12303</v>
      </c>
      <c r="I3869" s="25" t="s">
        <v>12304</v>
      </c>
      <c r="J3869" s="27" t="s">
        <v>59</v>
      </c>
      <c r="K3869" s="25" t="s">
        <v>12305</v>
      </c>
      <c r="L3869" s="27" t="s">
        <v>51</v>
      </c>
      <c r="M3869" s="25" t="s">
        <v>52</v>
      </c>
      <c r="N3869" s="27" t="s">
        <v>43</v>
      </c>
      <c r="O3869" s="25" t="s">
        <v>43</v>
      </c>
      <c r="P3869" s="27" t="s">
        <v>52</v>
      </c>
      <c r="Q3869" s="25" t="s">
        <v>44</v>
      </c>
      <c r="R3869" s="28">
        <v>2.99</v>
      </c>
      <c r="S3869" s="29"/>
      <c r="T3869" s="29"/>
      <c r="U3869" s="29">
        <v>2.99</v>
      </c>
      <c r="V3869" s="1" t="s">
        <v>45</v>
      </c>
      <c r="W3869" s="1" t="s">
        <v>45</v>
      </c>
      <c r="X3869" s="1" t="s">
        <v>45</v>
      </c>
      <c r="Y3869" s="30">
        <f t="shared" si="484"/>
        <v>2.99</v>
      </c>
      <c r="Z3869" s="31">
        <f t="shared" si="485"/>
        <v>0</v>
      </c>
      <c r="AA3869" s="32">
        <f t="shared" si="486"/>
        <v>0</v>
      </c>
      <c r="AB3869" t="b">
        <f t="shared" si="487"/>
        <v>1</v>
      </c>
      <c r="AC3869" s="2" t="s">
        <v>109</v>
      </c>
      <c r="AD3869" s="2">
        <v>2.99</v>
      </c>
      <c r="AG3869" t="s">
        <v>6651</v>
      </c>
    </row>
    <row r="3870" spans="1:33" ht="16" hidden="1" x14ac:dyDescent="0.4">
      <c r="A3870" s="24" t="s">
        <v>11950</v>
      </c>
      <c r="B3870" s="25" t="s">
        <v>12267</v>
      </c>
      <c r="C3870" t="str">
        <f t="shared" si="480"/>
        <v>45</v>
      </c>
      <c r="D3870" t="str">
        <f>_xlfn.XLOOKUP(C3870,Folha2!A:A,Folha2!B:B)</f>
        <v>DPH</v>
      </c>
      <c r="E3870" s="26" t="str">
        <f t="shared" si="481"/>
        <v>071</v>
      </c>
      <c r="F3870" s="26" t="str">
        <f t="shared" si="482"/>
        <v>02</v>
      </c>
      <c r="G3870" s="26" t="str">
        <f t="shared" si="483"/>
        <v>19</v>
      </c>
      <c r="H3870" s="27" t="s">
        <v>12306</v>
      </c>
      <c r="I3870" s="25" t="s">
        <v>12307</v>
      </c>
      <c r="J3870" s="27" t="s">
        <v>12247</v>
      </c>
      <c r="K3870" s="25" t="s">
        <v>12308</v>
      </c>
      <c r="L3870" s="27" t="s">
        <v>42</v>
      </c>
      <c r="M3870" s="25" t="s">
        <v>43</v>
      </c>
      <c r="N3870" s="27" t="s">
        <v>52</v>
      </c>
      <c r="O3870" s="25" t="s">
        <v>43</v>
      </c>
      <c r="P3870" s="27" t="s">
        <v>52</v>
      </c>
      <c r="Q3870" s="25" t="s">
        <v>44</v>
      </c>
      <c r="R3870" s="28">
        <v>3.49</v>
      </c>
      <c r="S3870" s="29">
        <v>7.99</v>
      </c>
      <c r="T3870" s="29"/>
      <c r="U3870" s="29">
        <v>3.49</v>
      </c>
      <c r="V3870" s="1">
        <v>3.49</v>
      </c>
      <c r="W3870" s="1" t="s">
        <v>45</v>
      </c>
      <c r="X3870" s="1" t="s">
        <v>45</v>
      </c>
      <c r="Y3870" s="30">
        <f t="shared" si="484"/>
        <v>3.49</v>
      </c>
      <c r="Z3870" s="31">
        <f t="shared" si="485"/>
        <v>0</v>
      </c>
      <c r="AA3870" s="32">
        <f t="shared" si="486"/>
        <v>0</v>
      </c>
      <c r="AB3870" t="b">
        <f t="shared" si="487"/>
        <v>1</v>
      </c>
      <c r="AC3870" s="2" t="s">
        <v>76</v>
      </c>
      <c r="AD3870" s="2">
        <v>3.49</v>
      </c>
      <c r="AG3870" t="s">
        <v>6651</v>
      </c>
    </row>
    <row r="3871" spans="1:33" ht="16" hidden="1" x14ac:dyDescent="0.4">
      <c r="A3871" s="24" t="s">
        <v>11950</v>
      </c>
      <c r="B3871" s="25" t="s">
        <v>12267</v>
      </c>
      <c r="C3871" t="str">
        <f t="shared" si="480"/>
        <v>45</v>
      </c>
      <c r="D3871" t="str">
        <f>_xlfn.XLOOKUP(C3871,Folha2!A:A,Folha2!B:B)</f>
        <v>DPH</v>
      </c>
      <c r="E3871" s="26" t="str">
        <f t="shared" si="481"/>
        <v>071</v>
      </c>
      <c r="F3871" s="26" t="str">
        <f t="shared" si="482"/>
        <v>02</v>
      </c>
      <c r="G3871" s="26" t="str">
        <f t="shared" si="483"/>
        <v>19</v>
      </c>
      <c r="H3871" s="27" t="s">
        <v>12309</v>
      </c>
      <c r="I3871" s="25" t="s">
        <v>12310</v>
      </c>
      <c r="J3871" s="27" t="s">
        <v>12247</v>
      </c>
      <c r="K3871" s="25" t="s">
        <v>12311</v>
      </c>
      <c r="L3871" s="27" t="s">
        <v>42</v>
      </c>
      <c r="M3871" s="25" t="s">
        <v>43</v>
      </c>
      <c r="N3871" s="27" t="s">
        <v>52</v>
      </c>
      <c r="O3871" s="25" t="s">
        <v>43</v>
      </c>
      <c r="P3871" s="27" t="s">
        <v>52</v>
      </c>
      <c r="Q3871" s="25" t="s">
        <v>44</v>
      </c>
      <c r="R3871" s="28">
        <v>3.49</v>
      </c>
      <c r="S3871" s="29">
        <v>7.99</v>
      </c>
      <c r="T3871" s="29"/>
      <c r="U3871" s="29"/>
      <c r="V3871" s="1">
        <v>3.49</v>
      </c>
      <c r="W3871" s="1" t="s">
        <v>45</v>
      </c>
      <c r="X3871" s="1" t="s">
        <v>45</v>
      </c>
      <c r="Y3871" s="30">
        <f t="shared" si="484"/>
        <v>3.49</v>
      </c>
      <c r="Z3871" s="31">
        <f t="shared" si="485"/>
        <v>0</v>
      </c>
      <c r="AA3871" s="32">
        <f t="shared" si="486"/>
        <v>0</v>
      </c>
      <c r="AB3871" t="b">
        <f t="shared" si="487"/>
        <v>1</v>
      </c>
      <c r="AC3871" s="2" t="s">
        <v>76</v>
      </c>
      <c r="AD3871" s="2">
        <v>3.49</v>
      </c>
      <c r="AG3871" t="s">
        <v>6651</v>
      </c>
    </row>
    <row r="3872" spans="1:33" ht="16" hidden="1" x14ac:dyDescent="0.4">
      <c r="A3872" s="24" t="s">
        <v>11950</v>
      </c>
      <c r="B3872" s="25" t="s">
        <v>12267</v>
      </c>
      <c r="C3872" t="str">
        <f t="shared" si="480"/>
        <v>45</v>
      </c>
      <c r="D3872" t="str">
        <f>_xlfn.XLOOKUP(C3872,Folha2!A:A,Folha2!B:B)</f>
        <v>DPH</v>
      </c>
      <c r="E3872" s="26" t="str">
        <f t="shared" si="481"/>
        <v>071</v>
      </c>
      <c r="F3872" s="26" t="str">
        <f t="shared" si="482"/>
        <v>02</v>
      </c>
      <c r="G3872" s="26" t="str">
        <f t="shared" si="483"/>
        <v>19</v>
      </c>
      <c r="H3872" s="27" t="s">
        <v>12312</v>
      </c>
      <c r="I3872" s="25" t="s">
        <v>12313</v>
      </c>
      <c r="J3872" s="27" t="s">
        <v>12247</v>
      </c>
      <c r="K3872" s="25" t="s">
        <v>12314</v>
      </c>
      <c r="L3872" s="27" t="s">
        <v>42</v>
      </c>
      <c r="M3872" s="25" t="s">
        <v>43</v>
      </c>
      <c r="N3872" s="27" t="s">
        <v>52</v>
      </c>
      <c r="O3872" s="25" t="s">
        <v>43</v>
      </c>
      <c r="P3872" s="27" t="s">
        <v>52</v>
      </c>
      <c r="Q3872" s="25" t="s">
        <v>44</v>
      </c>
      <c r="R3872" s="28">
        <v>3.49</v>
      </c>
      <c r="S3872" s="29">
        <v>7.99</v>
      </c>
      <c r="T3872" s="29"/>
      <c r="U3872" s="29"/>
      <c r="V3872" s="1">
        <v>3.49</v>
      </c>
      <c r="W3872" s="1" t="s">
        <v>45</v>
      </c>
      <c r="X3872" s="1" t="s">
        <v>45</v>
      </c>
      <c r="Y3872" s="30">
        <f t="shared" si="484"/>
        <v>3.49</v>
      </c>
      <c r="Z3872" s="31">
        <f t="shared" si="485"/>
        <v>0</v>
      </c>
      <c r="AA3872" s="32">
        <f t="shared" si="486"/>
        <v>0</v>
      </c>
      <c r="AB3872" t="b">
        <f t="shared" si="487"/>
        <v>1</v>
      </c>
      <c r="AC3872" s="2" t="s">
        <v>76</v>
      </c>
      <c r="AD3872" s="2">
        <v>3.49</v>
      </c>
      <c r="AG3872" t="s">
        <v>6651</v>
      </c>
    </row>
    <row r="3873" spans="1:33" ht="16" hidden="1" x14ac:dyDescent="0.4">
      <c r="A3873" s="24" t="s">
        <v>11950</v>
      </c>
      <c r="B3873" s="25" t="s">
        <v>12315</v>
      </c>
      <c r="C3873" t="str">
        <f t="shared" si="480"/>
        <v>45</v>
      </c>
      <c r="D3873" t="str">
        <f>_xlfn.XLOOKUP(C3873,Folha2!A:A,Folha2!B:B)</f>
        <v>DPH</v>
      </c>
      <c r="E3873" s="26" t="str">
        <f t="shared" si="481"/>
        <v>071</v>
      </c>
      <c r="F3873" s="26" t="str">
        <f t="shared" si="482"/>
        <v>02</v>
      </c>
      <c r="G3873" s="26" t="str">
        <f t="shared" si="483"/>
        <v>20</v>
      </c>
      <c r="H3873" s="27" t="s">
        <v>12316</v>
      </c>
      <c r="I3873" s="25" t="s">
        <v>12317</v>
      </c>
      <c r="J3873" s="27" t="s">
        <v>12318</v>
      </c>
      <c r="K3873" s="25" t="s">
        <v>12319</v>
      </c>
      <c r="L3873" s="27" t="s">
        <v>42</v>
      </c>
      <c r="M3873" s="25" t="s">
        <v>43</v>
      </c>
      <c r="N3873" s="27" t="s">
        <v>43</v>
      </c>
      <c r="O3873" s="25" t="s">
        <v>43</v>
      </c>
      <c r="P3873" s="27" t="s">
        <v>43</v>
      </c>
      <c r="Q3873" s="25" t="s">
        <v>44</v>
      </c>
      <c r="R3873" s="28">
        <v>6.19</v>
      </c>
      <c r="S3873" s="29">
        <v>6.19</v>
      </c>
      <c r="T3873" s="29"/>
      <c r="U3873" s="29">
        <v>6.19</v>
      </c>
      <c r="V3873" s="1">
        <v>4.6500000000000004</v>
      </c>
      <c r="W3873" s="1" t="s">
        <v>45</v>
      </c>
      <c r="X3873" s="1">
        <v>4.6399999999999997</v>
      </c>
      <c r="Y3873" s="30">
        <f t="shared" si="484"/>
        <v>6.19</v>
      </c>
      <c r="Z3873" s="31">
        <f t="shared" si="485"/>
        <v>0</v>
      </c>
      <c r="AA3873" s="32">
        <f t="shared" si="486"/>
        <v>0</v>
      </c>
      <c r="AB3873" t="b">
        <f t="shared" si="487"/>
        <v>1</v>
      </c>
      <c r="AC3873" s="2" t="s">
        <v>76</v>
      </c>
      <c r="AD3873" s="2">
        <v>4.6399999999999997</v>
      </c>
      <c r="AG3873" t="s">
        <v>6651</v>
      </c>
    </row>
    <row r="3874" spans="1:33" ht="16" hidden="1" x14ac:dyDescent="0.4">
      <c r="A3874" s="24" t="s">
        <v>11950</v>
      </c>
      <c r="B3874" s="25" t="s">
        <v>12315</v>
      </c>
      <c r="C3874" t="str">
        <f t="shared" si="480"/>
        <v>45</v>
      </c>
      <c r="D3874" t="str">
        <f>_xlfn.XLOOKUP(C3874,Folha2!A:A,Folha2!B:B)</f>
        <v>DPH</v>
      </c>
      <c r="E3874" s="26" t="str">
        <f t="shared" si="481"/>
        <v>071</v>
      </c>
      <c r="F3874" s="26" t="str">
        <f t="shared" si="482"/>
        <v>02</v>
      </c>
      <c r="G3874" s="26" t="str">
        <f t="shared" si="483"/>
        <v>20</v>
      </c>
      <c r="H3874" s="27" t="s">
        <v>12320</v>
      </c>
      <c r="I3874" s="25" t="s">
        <v>12321</v>
      </c>
      <c r="J3874" s="27" t="s">
        <v>12318</v>
      </c>
      <c r="K3874" s="25" t="s">
        <v>12322</v>
      </c>
      <c r="L3874" s="27" t="s">
        <v>42</v>
      </c>
      <c r="M3874" s="25" t="s">
        <v>43</v>
      </c>
      <c r="N3874" s="27" t="s">
        <v>43</v>
      </c>
      <c r="O3874" s="25" t="s">
        <v>43</v>
      </c>
      <c r="P3874" s="27" t="s">
        <v>43</v>
      </c>
      <c r="Q3874" s="25" t="s">
        <v>44</v>
      </c>
      <c r="R3874" s="28">
        <v>7.19</v>
      </c>
      <c r="S3874" s="29">
        <v>7.19</v>
      </c>
      <c r="T3874" s="29"/>
      <c r="U3874" s="29">
        <v>7.19</v>
      </c>
      <c r="V3874" s="1">
        <v>5.39</v>
      </c>
      <c r="W3874" s="1" t="s">
        <v>45</v>
      </c>
      <c r="X3874" s="1">
        <v>5.39</v>
      </c>
      <c r="Y3874" s="30">
        <f t="shared" si="484"/>
        <v>7.19</v>
      </c>
      <c r="Z3874" s="31">
        <f t="shared" si="485"/>
        <v>0</v>
      </c>
      <c r="AA3874" s="32">
        <f t="shared" si="486"/>
        <v>0</v>
      </c>
      <c r="AB3874" t="b">
        <f t="shared" si="487"/>
        <v>1</v>
      </c>
      <c r="AC3874" s="2" t="s">
        <v>76</v>
      </c>
      <c r="AD3874" s="2">
        <v>5.39</v>
      </c>
      <c r="AG3874" t="s">
        <v>6651</v>
      </c>
    </row>
    <row r="3875" spans="1:33" ht="16" hidden="1" x14ac:dyDescent="0.4">
      <c r="A3875" s="24" t="s">
        <v>11950</v>
      </c>
      <c r="B3875" s="25" t="s">
        <v>12315</v>
      </c>
      <c r="C3875" t="str">
        <f t="shared" si="480"/>
        <v>45</v>
      </c>
      <c r="D3875" t="str">
        <f>_xlfn.XLOOKUP(C3875,Folha2!A:A,Folha2!B:B)</f>
        <v>DPH</v>
      </c>
      <c r="E3875" s="26" t="str">
        <f t="shared" si="481"/>
        <v>071</v>
      </c>
      <c r="F3875" s="26" t="str">
        <f t="shared" si="482"/>
        <v>02</v>
      </c>
      <c r="G3875" s="26" t="str">
        <f t="shared" si="483"/>
        <v>20</v>
      </c>
      <c r="H3875" s="27" t="s">
        <v>12323</v>
      </c>
      <c r="I3875" s="25" t="s">
        <v>12324</v>
      </c>
      <c r="J3875" s="27" t="s">
        <v>59</v>
      </c>
      <c r="K3875" s="25" t="s">
        <v>12325</v>
      </c>
      <c r="L3875" s="27" t="s">
        <v>51</v>
      </c>
      <c r="M3875" s="25" t="s">
        <v>52</v>
      </c>
      <c r="N3875" s="27" t="s">
        <v>43</v>
      </c>
      <c r="O3875" s="25" t="s">
        <v>43</v>
      </c>
      <c r="P3875" s="27" t="s">
        <v>52</v>
      </c>
      <c r="Q3875" s="25" t="s">
        <v>44</v>
      </c>
      <c r="R3875" s="28">
        <v>1.19</v>
      </c>
      <c r="S3875" s="29"/>
      <c r="T3875" s="29"/>
      <c r="U3875" s="29">
        <v>1.19</v>
      </c>
      <c r="V3875" s="1" t="s">
        <v>45</v>
      </c>
      <c r="W3875" s="1" t="s">
        <v>45</v>
      </c>
      <c r="X3875" s="1" t="s">
        <v>45</v>
      </c>
      <c r="Y3875" s="30">
        <f t="shared" si="484"/>
        <v>1.19</v>
      </c>
      <c r="Z3875" s="31">
        <f t="shared" si="485"/>
        <v>0</v>
      </c>
      <c r="AA3875" s="32">
        <f t="shared" si="486"/>
        <v>0</v>
      </c>
      <c r="AB3875" t="b">
        <f t="shared" si="487"/>
        <v>1</v>
      </c>
      <c r="AC3875" s="2" t="s">
        <v>45</v>
      </c>
      <c r="AD3875" s="2" t="s">
        <v>45</v>
      </c>
      <c r="AG3875" t="s">
        <v>6651</v>
      </c>
    </row>
    <row r="3876" spans="1:33" ht="16" hidden="1" x14ac:dyDescent="0.4">
      <c r="A3876" s="24" t="s">
        <v>11950</v>
      </c>
      <c r="B3876" s="25" t="s">
        <v>12326</v>
      </c>
      <c r="C3876" t="str">
        <f t="shared" si="480"/>
        <v>45</v>
      </c>
      <c r="D3876" t="str">
        <f>_xlfn.XLOOKUP(C3876,Folha2!A:A,Folha2!B:B)</f>
        <v>DPH</v>
      </c>
      <c r="E3876" s="26" t="str">
        <f t="shared" si="481"/>
        <v>071</v>
      </c>
      <c r="F3876" s="26" t="str">
        <f t="shared" si="482"/>
        <v>02</v>
      </c>
      <c r="G3876" s="26" t="str">
        <f t="shared" si="483"/>
        <v>22</v>
      </c>
      <c r="H3876" s="27" t="s">
        <v>12327</v>
      </c>
      <c r="I3876" s="25" t="s">
        <v>12328</v>
      </c>
      <c r="J3876" s="27" t="s">
        <v>12329</v>
      </c>
      <c r="K3876" s="25" t="s">
        <v>12330</v>
      </c>
      <c r="L3876" s="27" t="s">
        <v>42</v>
      </c>
      <c r="M3876" s="25" t="s">
        <v>43</v>
      </c>
      <c r="N3876" s="27" t="s">
        <v>43</v>
      </c>
      <c r="O3876" s="25" t="s">
        <v>52</v>
      </c>
      <c r="P3876" s="27" t="s">
        <v>43</v>
      </c>
      <c r="Q3876" s="25" t="s">
        <v>44</v>
      </c>
      <c r="R3876" s="28">
        <v>6.99</v>
      </c>
      <c r="S3876" s="29">
        <v>9.32</v>
      </c>
      <c r="T3876" s="29"/>
      <c r="U3876" s="29"/>
      <c r="V3876" s="1">
        <v>6.99</v>
      </c>
      <c r="W3876" s="1" t="s">
        <v>45</v>
      </c>
      <c r="X3876" s="1" t="s">
        <v>45</v>
      </c>
      <c r="Y3876" s="30">
        <f t="shared" si="484"/>
        <v>6.99</v>
      </c>
      <c r="Z3876" s="31">
        <f t="shared" si="485"/>
        <v>0</v>
      </c>
      <c r="AA3876" s="32">
        <f t="shared" si="486"/>
        <v>0</v>
      </c>
      <c r="AB3876" t="b">
        <f t="shared" si="487"/>
        <v>1</v>
      </c>
      <c r="AC3876" s="2" t="s">
        <v>76</v>
      </c>
      <c r="AD3876" s="2">
        <v>6.99</v>
      </c>
      <c r="AG3876" t="s">
        <v>6651</v>
      </c>
    </row>
    <row r="3877" spans="1:33" ht="16" hidden="1" x14ac:dyDescent="0.4">
      <c r="A3877" s="24" t="s">
        <v>11950</v>
      </c>
      <c r="B3877" s="25" t="s">
        <v>12326</v>
      </c>
      <c r="C3877" t="str">
        <f t="shared" si="480"/>
        <v>45</v>
      </c>
      <c r="D3877" t="str">
        <f>_xlfn.XLOOKUP(C3877,Folha2!A:A,Folha2!B:B)</f>
        <v>DPH</v>
      </c>
      <c r="E3877" s="26" t="str">
        <f t="shared" si="481"/>
        <v>071</v>
      </c>
      <c r="F3877" s="26" t="str">
        <f t="shared" si="482"/>
        <v>02</v>
      </c>
      <c r="G3877" s="26" t="str">
        <f t="shared" si="483"/>
        <v>22</v>
      </c>
      <c r="H3877" s="27" t="s">
        <v>12331</v>
      </c>
      <c r="I3877" s="25" t="s">
        <v>12332</v>
      </c>
      <c r="J3877" s="27" t="s">
        <v>12329</v>
      </c>
      <c r="K3877" s="25" t="s">
        <v>12333</v>
      </c>
      <c r="L3877" s="27" t="s">
        <v>42</v>
      </c>
      <c r="M3877" s="25" t="s">
        <v>43</v>
      </c>
      <c r="N3877" s="27" t="s">
        <v>43</v>
      </c>
      <c r="O3877" s="25" t="s">
        <v>52</v>
      </c>
      <c r="P3877" s="27" t="s">
        <v>43</v>
      </c>
      <c r="Q3877" s="25" t="s">
        <v>44</v>
      </c>
      <c r="R3877" s="28">
        <v>6.99</v>
      </c>
      <c r="S3877" s="29">
        <v>9.32</v>
      </c>
      <c r="T3877" s="29"/>
      <c r="U3877" s="29"/>
      <c r="V3877" s="1">
        <v>6.99</v>
      </c>
      <c r="W3877" s="1" t="s">
        <v>45</v>
      </c>
      <c r="X3877" s="1" t="s">
        <v>45</v>
      </c>
      <c r="Y3877" s="30">
        <f t="shared" si="484"/>
        <v>6.99</v>
      </c>
      <c r="Z3877" s="31">
        <f t="shared" si="485"/>
        <v>0</v>
      </c>
      <c r="AA3877" s="32">
        <f t="shared" si="486"/>
        <v>0</v>
      </c>
      <c r="AB3877" t="b">
        <f t="shared" si="487"/>
        <v>1</v>
      </c>
      <c r="AC3877" s="2" t="s">
        <v>76</v>
      </c>
      <c r="AD3877" s="2">
        <v>6.99</v>
      </c>
      <c r="AG3877" t="s">
        <v>6651</v>
      </c>
    </row>
    <row r="3878" spans="1:33" ht="16" hidden="1" x14ac:dyDescent="0.4">
      <c r="A3878" s="24" t="s">
        <v>11950</v>
      </c>
      <c r="B3878" s="25" t="s">
        <v>12326</v>
      </c>
      <c r="C3878" t="str">
        <f t="shared" si="480"/>
        <v>45</v>
      </c>
      <c r="D3878" t="str">
        <f>_xlfn.XLOOKUP(C3878,Folha2!A:A,Folha2!B:B)</f>
        <v>DPH</v>
      </c>
      <c r="E3878" s="26" t="str">
        <f t="shared" si="481"/>
        <v>071</v>
      </c>
      <c r="F3878" s="26" t="str">
        <f t="shared" si="482"/>
        <v>02</v>
      </c>
      <c r="G3878" s="26" t="str">
        <f t="shared" si="483"/>
        <v>22</v>
      </c>
      <c r="H3878" s="27" t="s">
        <v>12334</v>
      </c>
      <c r="I3878" s="25" t="s">
        <v>12335</v>
      </c>
      <c r="J3878" s="27" t="s">
        <v>12329</v>
      </c>
      <c r="K3878" s="25" t="s">
        <v>12336</v>
      </c>
      <c r="L3878" s="27" t="s">
        <v>42</v>
      </c>
      <c r="M3878" s="25" t="s">
        <v>52</v>
      </c>
      <c r="N3878" s="27" t="s">
        <v>43</v>
      </c>
      <c r="O3878" s="25" t="s">
        <v>52</v>
      </c>
      <c r="P3878" s="27" t="s">
        <v>52</v>
      </c>
      <c r="Q3878" s="25" t="s">
        <v>44</v>
      </c>
      <c r="R3878" s="28">
        <v>6.99</v>
      </c>
      <c r="S3878" s="29">
        <v>9.32</v>
      </c>
      <c r="T3878" s="29"/>
      <c r="U3878" s="29">
        <v>9.32</v>
      </c>
      <c r="V3878" s="1">
        <v>6.99</v>
      </c>
      <c r="W3878" s="1" t="s">
        <v>45</v>
      </c>
      <c r="X3878" s="1">
        <v>6.99</v>
      </c>
      <c r="Y3878" s="30">
        <f t="shared" si="484"/>
        <v>6.99</v>
      </c>
      <c r="Z3878" s="31">
        <f t="shared" si="485"/>
        <v>0</v>
      </c>
      <c r="AA3878" s="32">
        <f t="shared" si="486"/>
        <v>0</v>
      </c>
      <c r="AB3878" t="b">
        <f t="shared" si="487"/>
        <v>1</v>
      </c>
      <c r="AC3878" s="2" t="s">
        <v>76</v>
      </c>
      <c r="AD3878" s="2">
        <v>6.99</v>
      </c>
      <c r="AG3878" t="s">
        <v>6651</v>
      </c>
    </row>
    <row r="3879" spans="1:33" ht="16" hidden="1" x14ac:dyDescent="0.4">
      <c r="A3879" s="24" t="s">
        <v>11950</v>
      </c>
      <c r="B3879" s="25" t="s">
        <v>12326</v>
      </c>
      <c r="C3879" t="str">
        <f t="shared" si="480"/>
        <v>45</v>
      </c>
      <c r="D3879" t="str">
        <f>_xlfn.XLOOKUP(C3879,Folha2!A:A,Folha2!B:B)</f>
        <v>DPH</v>
      </c>
      <c r="E3879" s="26" t="str">
        <f t="shared" si="481"/>
        <v>071</v>
      </c>
      <c r="F3879" s="26" t="str">
        <f t="shared" si="482"/>
        <v>02</v>
      </c>
      <c r="G3879" s="26" t="str">
        <f t="shared" si="483"/>
        <v>22</v>
      </c>
      <c r="H3879" s="27" t="s">
        <v>12337</v>
      </c>
      <c r="I3879" s="25" t="s">
        <v>12338</v>
      </c>
      <c r="J3879" s="27" t="s">
        <v>59</v>
      </c>
      <c r="K3879" s="25" t="s">
        <v>12339</v>
      </c>
      <c r="L3879" s="27" t="s">
        <v>51</v>
      </c>
      <c r="M3879" s="25" t="s">
        <v>52</v>
      </c>
      <c r="N3879" s="27" t="s">
        <v>43</v>
      </c>
      <c r="O3879" s="25" t="s">
        <v>43</v>
      </c>
      <c r="P3879" s="27" t="s">
        <v>52</v>
      </c>
      <c r="Q3879" s="25" t="s">
        <v>44</v>
      </c>
      <c r="R3879" s="28">
        <v>2.65</v>
      </c>
      <c r="S3879" s="29">
        <v>2.65</v>
      </c>
      <c r="T3879" s="29"/>
      <c r="U3879" s="29">
        <v>2.66</v>
      </c>
      <c r="V3879" s="1" t="s">
        <v>45</v>
      </c>
      <c r="W3879" s="1" t="s">
        <v>45</v>
      </c>
      <c r="X3879" s="1" t="s">
        <v>45</v>
      </c>
      <c r="Y3879" s="30">
        <f t="shared" si="484"/>
        <v>2.65</v>
      </c>
      <c r="Z3879" s="31">
        <f t="shared" si="485"/>
        <v>0</v>
      </c>
      <c r="AA3879" s="32">
        <f t="shared" si="486"/>
        <v>0</v>
      </c>
      <c r="AB3879" t="b">
        <f t="shared" si="487"/>
        <v>1</v>
      </c>
      <c r="AC3879" s="2" t="s">
        <v>45</v>
      </c>
      <c r="AD3879" s="2" t="s">
        <v>45</v>
      </c>
      <c r="AG3879" t="s">
        <v>6651</v>
      </c>
    </row>
    <row r="3880" spans="1:33" ht="16" hidden="1" x14ac:dyDescent="0.4">
      <c r="A3880" s="24" t="s">
        <v>11950</v>
      </c>
      <c r="B3880" s="25" t="s">
        <v>12326</v>
      </c>
      <c r="C3880" t="str">
        <f t="shared" si="480"/>
        <v>45</v>
      </c>
      <c r="D3880" t="str">
        <f>_xlfn.XLOOKUP(C3880,Folha2!A:A,Folha2!B:B)</f>
        <v>DPH</v>
      </c>
      <c r="E3880" s="26" t="str">
        <f t="shared" si="481"/>
        <v>071</v>
      </c>
      <c r="F3880" s="26" t="str">
        <f t="shared" si="482"/>
        <v>02</v>
      </c>
      <c r="G3880" s="26" t="str">
        <f t="shared" si="483"/>
        <v>22</v>
      </c>
      <c r="H3880" s="27" t="s">
        <v>12340</v>
      </c>
      <c r="I3880" s="25" t="s">
        <v>12341</v>
      </c>
      <c r="J3880" s="27" t="s">
        <v>59</v>
      </c>
      <c r="K3880" s="25" t="s">
        <v>12342</v>
      </c>
      <c r="L3880" s="27" t="s">
        <v>51</v>
      </c>
      <c r="M3880" s="25" t="s">
        <v>43</v>
      </c>
      <c r="N3880" s="27" t="s">
        <v>43</v>
      </c>
      <c r="O3880" s="25" t="s">
        <v>43</v>
      </c>
      <c r="P3880" s="27" t="s">
        <v>43</v>
      </c>
      <c r="Q3880" s="25" t="s">
        <v>44</v>
      </c>
      <c r="R3880" s="28">
        <v>3.09</v>
      </c>
      <c r="S3880" s="29"/>
      <c r="T3880" s="29"/>
      <c r="U3880" s="29">
        <v>3.09</v>
      </c>
      <c r="V3880" s="1" t="s">
        <v>45</v>
      </c>
      <c r="W3880" s="1" t="s">
        <v>45</v>
      </c>
      <c r="X3880" s="1" t="s">
        <v>45</v>
      </c>
      <c r="Y3880" s="30">
        <f t="shared" si="484"/>
        <v>3.09</v>
      </c>
      <c r="Z3880" s="31">
        <f t="shared" si="485"/>
        <v>0</v>
      </c>
      <c r="AA3880" s="32">
        <f t="shared" si="486"/>
        <v>0</v>
      </c>
      <c r="AB3880" t="b">
        <f t="shared" si="487"/>
        <v>1</v>
      </c>
      <c r="AC3880" s="2" t="s">
        <v>45</v>
      </c>
      <c r="AD3880" s="2" t="s">
        <v>45</v>
      </c>
      <c r="AG3880" t="s">
        <v>6651</v>
      </c>
    </row>
    <row r="3881" spans="1:33" ht="16" hidden="1" x14ac:dyDescent="0.4">
      <c r="A3881" s="24" t="s">
        <v>11950</v>
      </c>
      <c r="B3881" s="25" t="s">
        <v>12326</v>
      </c>
      <c r="C3881" t="str">
        <f t="shared" si="480"/>
        <v>45</v>
      </c>
      <c r="D3881" t="str">
        <f>_xlfn.XLOOKUP(C3881,Folha2!A:A,Folha2!B:B)</f>
        <v>DPH</v>
      </c>
      <c r="E3881" s="26" t="str">
        <f t="shared" si="481"/>
        <v>071</v>
      </c>
      <c r="F3881" s="26" t="str">
        <f t="shared" si="482"/>
        <v>02</v>
      </c>
      <c r="G3881" s="26" t="str">
        <f t="shared" si="483"/>
        <v>22</v>
      </c>
      <c r="H3881" s="27" t="s">
        <v>12343</v>
      </c>
      <c r="I3881" s="25" t="s">
        <v>12344</v>
      </c>
      <c r="J3881" s="27" t="s">
        <v>12098</v>
      </c>
      <c r="K3881" s="25" t="s">
        <v>12345</v>
      </c>
      <c r="L3881" s="27" t="s">
        <v>42</v>
      </c>
      <c r="M3881" s="25" t="s">
        <v>43</v>
      </c>
      <c r="N3881" s="27" t="s">
        <v>43</v>
      </c>
      <c r="O3881" s="25" t="s">
        <v>52</v>
      </c>
      <c r="P3881" s="27" t="s">
        <v>43</v>
      </c>
      <c r="Q3881" s="25" t="s">
        <v>44</v>
      </c>
      <c r="R3881" s="28">
        <v>3.99</v>
      </c>
      <c r="S3881" s="29">
        <v>7.99</v>
      </c>
      <c r="T3881" s="29"/>
      <c r="U3881" s="29"/>
      <c r="V3881" s="1">
        <v>3.99</v>
      </c>
      <c r="W3881" s="1" t="s">
        <v>45</v>
      </c>
      <c r="X3881" s="1" t="s">
        <v>45</v>
      </c>
      <c r="Y3881" s="30">
        <f t="shared" si="484"/>
        <v>3.99</v>
      </c>
      <c r="Z3881" s="31">
        <f t="shared" si="485"/>
        <v>0</v>
      </c>
      <c r="AA3881" s="32">
        <f t="shared" si="486"/>
        <v>0</v>
      </c>
      <c r="AB3881" t="b">
        <f t="shared" si="487"/>
        <v>1</v>
      </c>
      <c r="AC3881" s="2" t="s">
        <v>76</v>
      </c>
      <c r="AD3881" s="2">
        <v>3.99</v>
      </c>
      <c r="AG3881" t="s">
        <v>6651</v>
      </c>
    </row>
    <row r="3882" spans="1:33" ht="16" hidden="1" x14ac:dyDescent="0.4">
      <c r="A3882" s="24" t="s">
        <v>11950</v>
      </c>
      <c r="B3882" s="25" t="s">
        <v>12346</v>
      </c>
      <c r="C3882" t="str">
        <f t="shared" si="480"/>
        <v>45</v>
      </c>
      <c r="D3882" t="str">
        <f>_xlfn.XLOOKUP(C3882,Folha2!A:A,Folha2!B:B)</f>
        <v>DPH</v>
      </c>
      <c r="E3882" s="26" t="str">
        <f t="shared" si="481"/>
        <v>071</v>
      </c>
      <c r="F3882" s="26" t="str">
        <f t="shared" si="482"/>
        <v>02</v>
      </c>
      <c r="G3882" s="26" t="str">
        <f t="shared" si="483"/>
        <v>24</v>
      </c>
      <c r="H3882" s="27" t="s">
        <v>12347</v>
      </c>
      <c r="I3882" s="25" t="s">
        <v>12348</v>
      </c>
      <c r="J3882" s="27" t="s">
        <v>12349</v>
      </c>
      <c r="K3882" s="25" t="s">
        <v>12350</v>
      </c>
      <c r="L3882" s="27" t="s">
        <v>42</v>
      </c>
      <c r="M3882" s="25" t="s">
        <v>52</v>
      </c>
      <c r="N3882" s="27" t="s">
        <v>43</v>
      </c>
      <c r="O3882" s="25" t="s">
        <v>43</v>
      </c>
      <c r="P3882" s="27" t="s">
        <v>52</v>
      </c>
      <c r="Q3882" s="25" t="s">
        <v>221</v>
      </c>
      <c r="R3882" s="28">
        <v>1.99</v>
      </c>
      <c r="S3882" s="29"/>
      <c r="T3882" s="29"/>
      <c r="U3882" s="29">
        <v>1.99</v>
      </c>
      <c r="V3882" s="1" t="s">
        <v>45</v>
      </c>
      <c r="W3882" s="1" t="s">
        <v>45</v>
      </c>
      <c r="X3882" s="1" t="s">
        <v>45</v>
      </c>
      <c r="Y3882" s="30">
        <f t="shared" si="484"/>
        <v>1.99</v>
      </c>
      <c r="Z3882" s="31">
        <f t="shared" si="485"/>
        <v>0</v>
      </c>
      <c r="AA3882" s="32">
        <f t="shared" si="486"/>
        <v>0</v>
      </c>
      <c r="AB3882" t="b">
        <f t="shared" si="487"/>
        <v>1</v>
      </c>
      <c r="AC3882" s="2" t="s">
        <v>105</v>
      </c>
      <c r="AD3882" s="2">
        <v>1.99</v>
      </c>
      <c r="AG3882" t="s">
        <v>6651</v>
      </c>
    </row>
    <row r="3883" spans="1:33" ht="16" hidden="1" x14ac:dyDescent="0.4">
      <c r="A3883" s="24" t="s">
        <v>11950</v>
      </c>
      <c r="B3883" s="25" t="s">
        <v>12346</v>
      </c>
      <c r="C3883" t="str">
        <f t="shared" si="480"/>
        <v>45</v>
      </c>
      <c r="D3883" t="str">
        <f>_xlfn.XLOOKUP(C3883,Folha2!A:A,Folha2!B:B)</f>
        <v>DPH</v>
      </c>
      <c r="E3883" s="26" t="str">
        <f t="shared" si="481"/>
        <v>071</v>
      </c>
      <c r="F3883" s="26" t="str">
        <f t="shared" si="482"/>
        <v>02</v>
      </c>
      <c r="G3883" s="26" t="str">
        <f t="shared" si="483"/>
        <v>24</v>
      </c>
      <c r="H3883" s="27" t="s">
        <v>12351</v>
      </c>
      <c r="I3883" s="25" t="s">
        <v>12352</v>
      </c>
      <c r="J3883" s="27" t="s">
        <v>12318</v>
      </c>
      <c r="K3883" s="25" t="s">
        <v>12353</v>
      </c>
      <c r="L3883" s="27" t="s">
        <v>42</v>
      </c>
      <c r="M3883" s="25" t="s">
        <v>43</v>
      </c>
      <c r="N3883" s="27" t="s">
        <v>43</v>
      </c>
      <c r="O3883" s="25" t="s">
        <v>43</v>
      </c>
      <c r="P3883" s="27" t="s">
        <v>43</v>
      </c>
      <c r="Q3883" s="25" t="s">
        <v>44</v>
      </c>
      <c r="R3883" s="28">
        <v>3.99</v>
      </c>
      <c r="S3883" s="29">
        <v>3.99</v>
      </c>
      <c r="T3883" s="29"/>
      <c r="U3883" s="29"/>
      <c r="V3883" s="1" t="s">
        <v>45</v>
      </c>
      <c r="W3883" s="1" t="s">
        <v>45</v>
      </c>
      <c r="X3883" s="1" t="s">
        <v>45</v>
      </c>
      <c r="Y3883" s="30">
        <f t="shared" si="484"/>
        <v>3.99</v>
      </c>
      <c r="Z3883" s="31">
        <f t="shared" si="485"/>
        <v>0</v>
      </c>
      <c r="AA3883" s="32">
        <f t="shared" si="486"/>
        <v>0</v>
      </c>
      <c r="AB3883" t="b">
        <f t="shared" si="487"/>
        <v>1</v>
      </c>
      <c r="AC3883" s="2" t="s">
        <v>76</v>
      </c>
      <c r="AD3883" s="2">
        <v>1.99</v>
      </c>
      <c r="AG3883" t="s">
        <v>6651</v>
      </c>
    </row>
    <row r="3884" spans="1:33" ht="16" hidden="1" x14ac:dyDescent="0.4">
      <c r="A3884" s="24" t="s">
        <v>11950</v>
      </c>
      <c r="B3884" s="25" t="s">
        <v>12346</v>
      </c>
      <c r="C3884" t="str">
        <f t="shared" si="480"/>
        <v>45</v>
      </c>
      <c r="D3884" t="str">
        <f>_xlfn.XLOOKUP(C3884,Folha2!A:A,Folha2!B:B)</f>
        <v>DPH</v>
      </c>
      <c r="E3884" s="26" t="str">
        <f t="shared" si="481"/>
        <v>071</v>
      </c>
      <c r="F3884" s="26" t="str">
        <f t="shared" si="482"/>
        <v>02</v>
      </c>
      <c r="G3884" s="26" t="str">
        <f t="shared" si="483"/>
        <v>24</v>
      </c>
      <c r="H3884" s="27" t="s">
        <v>12354</v>
      </c>
      <c r="I3884" s="25" t="s">
        <v>12355</v>
      </c>
      <c r="J3884" s="27" t="s">
        <v>59</v>
      </c>
      <c r="K3884" s="25" t="s">
        <v>12356</v>
      </c>
      <c r="L3884" s="27" t="s">
        <v>51</v>
      </c>
      <c r="M3884" s="25" t="s">
        <v>43</v>
      </c>
      <c r="N3884" s="27" t="s">
        <v>43</v>
      </c>
      <c r="O3884" s="25" t="s">
        <v>43</v>
      </c>
      <c r="P3884" s="27" t="s">
        <v>43</v>
      </c>
      <c r="Q3884" s="25" t="s">
        <v>44</v>
      </c>
      <c r="R3884" s="28">
        <v>1.99</v>
      </c>
      <c r="S3884" s="29"/>
      <c r="T3884" s="29"/>
      <c r="U3884" s="29">
        <v>1.99</v>
      </c>
      <c r="V3884" s="1" t="s">
        <v>45</v>
      </c>
      <c r="W3884" s="1" t="s">
        <v>45</v>
      </c>
      <c r="X3884" s="1" t="s">
        <v>45</v>
      </c>
      <c r="Y3884" s="30">
        <f t="shared" si="484"/>
        <v>1.99</v>
      </c>
      <c r="Z3884" s="31">
        <f t="shared" si="485"/>
        <v>0</v>
      </c>
      <c r="AA3884" s="32">
        <f t="shared" si="486"/>
        <v>0</v>
      </c>
      <c r="AB3884" t="b">
        <f t="shared" si="487"/>
        <v>1</v>
      </c>
      <c r="AC3884" s="2" t="s">
        <v>45</v>
      </c>
      <c r="AD3884" s="2" t="s">
        <v>45</v>
      </c>
      <c r="AG3884" t="s">
        <v>6651</v>
      </c>
    </row>
    <row r="3885" spans="1:33" ht="16" hidden="1" x14ac:dyDescent="0.4">
      <c r="A3885" s="24" t="s">
        <v>11950</v>
      </c>
      <c r="B3885" s="25" t="s">
        <v>12346</v>
      </c>
      <c r="C3885" t="str">
        <f t="shared" si="480"/>
        <v>45</v>
      </c>
      <c r="D3885" t="str">
        <f>_xlfn.XLOOKUP(C3885,Folha2!A:A,Folha2!B:B)</f>
        <v>DPH</v>
      </c>
      <c r="E3885" s="26" t="str">
        <f t="shared" si="481"/>
        <v>071</v>
      </c>
      <c r="F3885" s="26" t="str">
        <f t="shared" si="482"/>
        <v>02</v>
      </c>
      <c r="G3885" s="26" t="str">
        <f t="shared" si="483"/>
        <v>24</v>
      </c>
      <c r="H3885" s="27" t="s">
        <v>12357</v>
      </c>
      <c r="I3885" s="25" t="s">
        <v>12358</v>
      </c>
      <c r="J3885" s="27" t="s">
        <v>59</v>
      </c>
      <c r="K3885" s="25" t="s">
        <v>12359</v>
      </c>
      <c r="L3885" s="27" t="s">
        <v>51</v>
      </c>
      <c r="M3885" s="25" t="s">
        <v>43</v>
      </c>
      <c r="N3885" s="27" t="s">
        <v>43</v>
      </c>
      <c r="O3885" s="25" t="s">
        <v>43</v>
      </c>
      <c r="P3885" s="27" t="s">
        <v>43</v>
      </c>
      <c r="Q3885" s="25" t="s">
        <v>44</v>
      </c>
      <c r="R3885" s="28">
        <v>2.19</v>
      </c>
      <c r="S3885" s="29">
        <v>2.19</v>
      </c>
      <c r="T3885" s="29"/>
      <c r="U3885" s="29"/>
      <c r="V3885" s="1" t="s">
        <v>45</v>
      </c>
      <c r="W3885" s="1" t="s">
        <v>45</v>
      </c>
      <c r="X3885" s="1" t="s">
        <v>45</v>
      </c>
      <c r="Y3885" s="30">
        <f t="shared" si="484"/>
        <v>2.19</v>
      </c>
      <c r="Z3885" s="31">
        <f t="shared" si="485"/>
        <v>0</v>
      </c>
      <c r="AA3885" s="32">
        <f t="shared" si="486"/>
        <v>0</v>
      </c>
      <c r="AB3885" t="b">
        <f t="shared" si="487"/>
        <v>1</v>
      </c>
      <c r="AC3885" s="2" t="s">
        <v>105</v>
      </c>
      <c r="AD3885" s="2">
        <v>2.19</v>
      </c>
      <c r="AG3885" t="s">
        <v>6651</v>
      </c>
    </row>
    <row r="3886" spans="1:33" ht="16" x14ac:dyDescent="0.4">
      <c r="A3886" s="24" t="s">
        <v>11950</v>
      </c>
      <c r="B3886" s="25" t="s">
        <v>12346</v>
      </c>
      <c r="C3886" t="str">
        <f t="shared" si="480"/>
        <v>45</v>
      </c>
      <c r="D3886" t="str">
        <f>_xlfn.XLOOKUP(C3886,Folha2!A:A,Folha2!B:B)</f>
        <v>DPH</v>
      </c>
      <c r="E3886" s="26" t="str">
        <f t="shared" si="481"/>
        <v>071</v>
      </c>
      <c r="F3886" s="26" t="str">
        <f t="shared" si="482"/>
        <v>02</v>
      </c>
      <c r="G3886" s="26" t="str">
        <f t="shared" si="483"/>
        <v>24</v>
      </c>
      <c r="H3886" s="27" t="s">
        <v>12360</v>
      </c>
      <c r="I3886" s="25" t="s">
        <v>12361</v>
      </c>
      <c r="J3886" s="27" t="s">
        <v>59</v>
      </c>
      <c r="K3886" s="25" t="s">
        <v>12362</v>
      </c>
      <c r="L3886" s="27" t="s">
        <v>51</v>
      </c>
      <c r="M3886" s="25" t="s">
        <v>43</v>
      </c>
      <c r="N3886" s="27" t="s">
        <v>43</v>
      </c>
      <c r="O3886" s="25" t="s">
        <v>43</v>
      </c>
      <c r="P3886" s="27" t="s">
        <v>43</v>
      </c>
      <c r="Q3886" s="25" t="s">
        <v>44</v>
      </c>
      <c r="R3886" s="28">
        <v>2.99</v>
      </c>
      <c r="S3886" s="29">
        <v>3.25</v>
      </c>
      <c r="T3886" s="29">
        <v>2.89</v>
      </c>
      <c r="U3886" s="29">
        <v>2.99</v>
      </c>
      <c r="V3886" s="1" t="s">
        <v>45</v>
      </c>
      <c r="W3886" s="1" t="s">
        <v>45</v>
      </c>
      <c r="X3886" s="1" t="s">
        <v>45</v>
      </c>
      <c r="Y3886" s="30">
        <f t="shared" si="484"/>
        <v>3.0433333333333334</v>
      </c>
      <c r="Z3886" s="31">
        <f t="shared" si="485"/>
        <v>-1.7524644030668113E-2</v>
      </c>
      <c r="AA3886" s="32">
        <f t="shared" si="486"/>
        <v>-5.3333333333333233E-2</v>
      </c>
      <c r="AB3886" t="b">
        <f t="shared" si="487"/>
        <v>0</v>
      </c>
      <c r="AC3886" s="2" t="s">
        <v>53</v>
      </c>
      <c r="AD3886" s="2">
        <v>2.69</v>
      </c>
    </row>
    <row r="3887" spans="1:33" ht="16" x14ac:dyDescent="0.4">
      <c r="A3887" s="24" t="s">
        <v>11950</v>
      </c>
      <c r="B3887" s="25" t="s">
        <v>12346</v>
      </c>
      <c r="C3887" t="str">
        <f t="shared" si="480"/>
        <v>45</v>
      </c>
      <c r="D3887" t="str">
        <f>_xlfn.XLOOKUP(C3887,Folha2!A:A,Folha2!B:B)</f>
        <v>DPH</v>
      </c>
      <c r="E3887" s="26" t="str">
        <f t="shared" si="481"/>
        <v>071</v>
      </c>
      <c r="F3887" s="26" t="str">
        <f t="shared" si="482"/>
        <v>02</v>
      </c>
      <c r="G3887" s="26" t="str">
        <f t="shared" si="483"/>
        <v>24</v>
      </c>
      <c r="H3887" s="27" t="s">
        <v>12363</v>
      </c>
      <c r="I3887" s="25" t="s">
        <v>12364</v>
      </c>
      <c r="J3887" s="27" t="s">
        <v>59</v>
      </c>
      <c r="K3887" s="25" t="s">
        <v>12365</v>
      </c>
      <c r="L3887" s="27" t="s">
        <v>51</v>
      </c>
      <c r="M3887" s="25" t="s">
        <v>43</v>
      </c>
      <c r="N3887" s="27" t="s">
        <v>43</v>
      </c>
      <c r="O3887" s="25" t="s">
        <v>43</v>
      </c>
      <c r="P3887" s="27" t="s">
        <v>43</v>
      </c>
      <c r="Q3887" s="25" t="s">
        <v>44</v>
      </c>
      <c r="R3887" s="28">
        <v>2.99</v>
      </c>
      <c r="S3887" s="29">
        <v>3.25</v>
      </c>
      <c r="T3887" s="29">
        <v>2.89</v>
      </c>
      <c r="U3887" s="29">
        <v>2.99</v>
      </c>
      <c r="V3887" s="1" t="s">
        <v>45</v>
      </c>
      <c r="W3887" s="1" t="s">
        <v>45</v>
      </c>
      <c r="X3887" s="1" t="s">
        <v>45</v>
      </c>
      <c r="Y3887" s="30">
        <f t="shared" si="484"/>
        <v>3.0433333333333334</v>
      </c>
      <c r="Z3887" s="31">
        <f t="shared" si="485"/>
        <v>-1.7524644030668113E-2</v>
      </c>
      <c r="AA3887" s="32">
        <f t="shared" si="486"/>
        <v>-5.3333333333333233E-2</v>
      </c>
      <c r="AB3887" t="b">
        <f t="shared" si="487"/>
        <v>0</v>
      </c>
      <c r="AC3887" s="2" t="s">
        <v>53</v>
      </c>
      <c r="AD3887" s="2">
        <v>2.69</v>
      </c>
    </row>
    <row r="3888" spans="1:33" ht="16" hidden="1" x14ac:dyDescent="0.4">
      <c r="A3888" s="24" t="s">
        <v>11950</v>
      </c>
      <c r="B3888" s="25" t="s">
        <v>12346</v>
      </c>
      <c r="C3888" t="str">
        <f t="shared" si="480"/>
        <v>45</v>
      </c>
      <c r="D3888" t="str">
        <f>_xlfn.XLOOKUP(C3888,Folha2!A:A,Folha2!B:B)</f>
        <v>DPH</v>
      </c>
      <c r="E3888" s="26" t="str">
        <f t="shared" si="481"/>
        <v>071</v>
      </c>
      <c r="F3888" s="26" t="str">
        <f t="shared" si="482"/>
        <v>02</v>
      </c>
      <c r="G3888" s="26" t="str">
        <f t="shared" si="483"/>
        <v>24</v>
      </c>
      <c r="H3888" s="27" t="s">
        <v>12366</v>
      </c>
      <c r="I3888" s="25" t="s">
        <v>12367</v>
      </c>
      <c r="J3888" s="27" t="s">
        <v>11983</v>
      </c>
      <c r="K3888" s="25" t="s">
        <v>12368</v>
      </c>
      <c r="L3888" s="27" t="s">
        <v>42</v>
      </c>
      <c r="M3888" s="25" t="s">
        <v>43</v>
      </c>
      <c r="N3888" s="27" t="s">
        <v>43</v>
      </c>
      <c r="O3888" s="25" t="s">
        <v>52</v>
      </c>
      <c r="P3888" s="27" t="s">
        <v>43</v>
      </c>
      <c r="Q3888" s="25" t="s">
        <v>44</v>
      </c>
      <c r="R3888" s="28">
        <v>2.99</v>
      </c>
      <c r="S3888" s="29">
        <v>5.99</v>
      </c>
      <c r="T3888" s="29"/>
      <c r="U3888" s="29"/>
      <c r="V3888" s="1">
        <v>2.99</v>
      </c>
      <c r="W3888" s="1" t="s">
        <v>45</v>
      </c>
      <c r="X3888" s="1" t="s">
        <v>45</v>
      </c>
      <c r="Y3888" s="30">
        <f t="shared" si="484"/>
        <v>2.99</v>
      </c>
      <c r="Z3888" s="31">
        <f t="shared" si="485"/>
        <v>0</v>
      </c>
      <c r="AA3888" s="32">
        <f t="shared" si="486"/>
        <v>0</v>
      </c>
      <c r="AB3888" t="b">
        <f t="shared" si="487"/>
        <v>1</v>
      </c>
      <c r="AC3888" s="2" t="s">
        <v>3526</v>
      </c>
      <c r="AD3888" s="2">
        <v>2.99</v>
      </c>
      <c r="AG3888" t="s">
        <v>6651</v>
      </c>
    </row>
    <row r="3889" spans="1:33" ht="16" x14ac:dyDescent="0.4">
      <c r="A3889" s="24" t="s">
        <v>11950</v>
      </c>
      <c r="B3889" s="25" t="s">
        <v>12346</v>
      </c>
      <c r="C3889" t="str">
        <f t="shared" si="480"/>
        <v>45</v>
      </c>
      <c r="D3889" t="str">
        <f>_xlfn.XLOOKUP(C3889,Folha2!A:A,Folha2!B:B)</f>
        <v>DPH</v>
      </c>
      <c r="E3889" s="26" t="str">
        <f t="shared" si="481"/>
        <v>071</v>
      </c>
      <c r="F3889" s="26" t="str">
        <f t="shared" si="482"/>
        <v>02</v>
      </c>
      <c r="G3889" s="26" t="str">
        <f t="shared" si="483"/>
        <v>24</v>
      </c>
      <c r="H3889" s="27" t="s">
        <v>12369</v>
      </c>
      <c r="I3889" s="25" t="s">
        <v>12370</v>
      </c>
      <c r="J3889" s="27" t="s">
        <v>12371</v>
      </c>
      <c r="K3889" s="25" t="s">
        <v>12372</v>
      </c>
      <c r="L3889" s="27" t="s">
        <v>42</v>
      </c>
      <c r="M3889" s="25" t="s">
        <v>43</v>
      </c>
      <c r="N3889" s="27" t="s">
        <v>43</v>
      </c>
      <c r="O3889" s="25" t="s">
        <v>52</v>
      </c>
      <c r="P3889" s="27" t="s">
        <v>43</v>
      </c>
      <c r="Q3889" s="25" t="s">
        <v>44</v>
      </c>
      <c r="R3889" s="28">
        <v>3.99</v>
      </c>
      <c r="S3889" s="29">
        <v>6.14</v>
      </c>
      <c r="T3889" s="29"/>
      <c r="U3889" s="29"/>
      <c r="V3889" s="1">
        <v>4</v>
      </c>
      <c r="W3889" s="1" t="s">
        <v>45</v>
      </c>
      <c r="X3889" s="1" t="s">
        <v>45</v>
      </c>
      <c r="Y3889" s="30">
        <f t="shared" si="484"/>
        <v>4</v>
      </c>
      <c r="Z3889" s="31">
        <f t="shared" si="485"/>
        <v>-2.4999999999999467E-3</v>
      </c>
      <c r="AA3889" s="32">
        <f t="shared" si="486"/>
        <v>-9.9999999999997868E-3</v>
      </c>
      <c r="AB3889" t="b">
        <f t="shared" si="487"/>
        <v>0</v>
      </c>
      <c r="AC3889" s="2" t="s">
        <v>53</v>
      </c>
      <c r="AD3889" s="2">
        <v>3.99</v>
      </c>
    </row>
    <row r="3890" spans="1:33" ht="16" x14ac:dyDescent="0.4">
      <c r="A3890" s="24" t="s">
        <v>11950</v>
      </c>
      <c r="B3890" s="25" t="s">
        <v>12346</v>
      </c>
      <c r="C3890" t="str">
        <f t="shared" si="480"/>
        <v>45</v>
      </c>
      <c r="D3890" t="str">
        <f>_xlfn.XLOOKUP(C3890,Folha2!A:A,Folha2!B:B)</f>
        <v>DPH</v>
      </c>
      <c r="E3890" s="26" t="str">
        <f t="shared" si="481"/>
        <v>071</v>
      </c>
      <c r="F3890" s="26" t="str">
        <f t="shared" si="482"/>
        <v>02</v>
      </c>
      <c r="G3890" s="26" t="str">
        <f t="shared" si="483"/>
        <v>24</v>
      </c>
      <c r="H3890" s="27" t="s">
        <v>12373</v>
      </c>
      <c r="I3890" s="25" t="s">
        <v>12374</v>
      </c>
      <c r="J3890" s="27" t="s">
        <v>12371</v>
      </c>
      <c r="K3890" s="25" t="s">
        <v>12375</v>
      </c>
      <c r="L3890" s="27" t="s">
        <v>42</v>
      </c>
      <c r="M3890" s="25" t="s">
        <v>43</v>
      </c>
      <c r="N3890" s="27" t="s">
        <v>43</v>
      </c>
      <c r="O3890" s="25" t="s">
        <v>52</v>
      </c>
      <c r="P3890" s="27" t="s">
        <v>43</v>
      </c>
      <c r="Q3890" s="25" t="s">
        <v>44</v>
      </c>
      <c r="R3890" s="28">
        <v>4.49</v>
      </c>
      <c r="S3890" s="29">
        <v>6.14</v>
      </c>
      <c r="T3890" s="29">
        <v>4.49</v>
      </c>
      <c r="U3890" s="29">
        <v>4.49</v>
      </c>
      <c r="V3890" s="1">
        <v>4</v>
      </c>
      <c r="W3890" s="1" t="s">
        <v>45</v>
      </c>
      <c r="X3890" s="1" t="s">
        <v>45</v>
      </c>
      <c r="Y3890" s="30">
        <f t="shared" si="484"/>
        <v>4</v>
      </c>
      <c r="Z3890" s="31">
        <f t="shared" si="485"/>
        <v>0.12250000000000005</v>
      </c>
      <c r="AA3890" s="32">
        <f t="shared" si="486"/>
        <v>0.49000000000000021</v>
      </c>
      <c r="AB3890" t="b">
        <f t="shared" si="487"/>
        <v>0</v>
      </c>
      <c r="AC3890" s="2" t="s">
        <v>53</v>
      </c>
      <c r="AD3890" s="2">
        <v>4.49</v>
      </c>
      <c r="AG3890" t="s">
        <v>6651</v>
      </c>
    </row>
    <row r="3891" spans="1:33" ht="16" hidden="1" x14ac:dyDescent="0.4">
      <c r="A3891" s="24" t="s">
        <v>11950</v>
      </c>
      <c r="B3891" s="25" t="s">
        <v>12346</v>
      </c>
      <c r="C3891" t="str">
        <f t="shared" si="480"/>
        <v>45</v>
      </c>
      <c r="D3891" t="str">
        <f>_xlfn.XLOOKUP(C3891,Folha2!A:A,Folha2!B:B)</f>
        <v>DPH</v>
      </c>
      <c r="E3891" s="26" t="str">
        <f t="shared" si="481"/>
        <v>071</v>
      </c>
      <c r="F3891" s="26" t="str">
        <f t="shared" si="482"/>
        <v>02</v>
      </c>
      <c r="G3891" s="26" t="str">
        <f t="shared" si="483"/>
        <v>24</v>
      </c>
      <c r="H3891" s="27" t="s">
        <v>12376</v>
      </c>
      <c r="I3891" s="25" t="s">
        <v>12377</v>
      </c>
      <c r="J3891" s="27" t="s">
        <v>12371</v>
      </c>
      <c r="K3891" s="25" t="s">
        <v>12378</v>
      </c>
      <c r="L3891" s="27" t="s">
        <v>42</v>
      </c>
      <c r="M3891" s="25" t="s">
        <v>43</v>
      </c>
      <c r="N3891" s="27" t="s">
        <v>43</v>
      </c>
      <c r="O3891" s="25" t="s">
        <v>52</v>
      </c>
      <c r="P3891" s="27" t="s">
        <v>43</v>
      </c>
      <c r="Q3891" s="25" t="s">
        <v>44</v>
      </c>
      <c r="R3891" s="28">
        <v>5.99</v>
      </c>
      <c r="S3891" s="29">
        <v>9.2200000000000006</v>
      </c>
      <c r="T3891" s="29"/>
      <c r="U3891" s="29">
        <v>5.99</v>
      </c>
      <c r="V3891" s="1">
        <v>5.99</v>
      </c>
      <c r="W3891" s="1" t="s">
        <v>45</v>
      </c>
      <c r="X3891" s="1" t="s">
        <v>45</v>
      </c>
      <c r="Y3891" s="30">
        <f t="shared" si="484"/>
        <v>5.99</v>
      </c>
      <c r="Z3891" s="31">
        <f t="shared" si="485"/>
        <v>0</v>
      </c>
      <c r="AA3891" s="32">
        <f t="shared" si="486"/>
        <v>0</v>
      </c>
      <c r="AB3891" t="b">
        <f t="shared" si="487"/>
        <v>1</v>
      </c>
      <c r="AC3891" s="2" t="s">
        <v>53</v>
      </c>
      <c r="AD3891" s="2">
        <v>5.99</v>
      </c>
      <c r="AG3891" t="s">
        <v>6651</v>
      </c>
    </row>
    <row r="3892" spans="1:33" ht="16" x14ac:dyDescent="0.4">
      <c r="A3892" s="24" t="s">
        <v>11950</v>
      </c>
      <c r="B3892" s="25" t="s">
        <v>12346</v>
      </c>
      <c r="C3892" t="str">
        <f t="shared" si="480"/>
        <v>45</v>
      </c>
      <c r="D3892" t="str">
        <f>_xlfn.XLOOKUP(C3892,Folha2!A:A,Folha2!B:B)</f>
        <v>DPH</v>
      </c>
      <c r="E3892" s="26" t="str">
        <f t="shared" si="481"/>
        <v>071</v>
      </c>
      <c r="F3892" s="26" t="str">
        <f t="shared" si="482"/>
        <v>02</v>
      </c>
      <c r="G3892" s="26" t="str">
        <f t="shared" si="483"/>
        <v>24</v>
      </c>
      <c r="H3892" s="27" t="s">
        <v>12379</v>
      </c>
      <c r="I3892" s="25" t="s">
        <v>12380</v>
      </c>
      <c r="J3892" s="27" t="s">
        <v>12371</v>
      </c>
      <c r="K3892" s="25" t="s">
        <v>12381</v>
      </c>
      <c r="L3892" s="27" t="s">
        <v>42</v>
      </c>
      <c r="M3892" s="25" t="s">
        <v>43</v>
      </c>
      <c r="N3892" s="27" t="s">
        <v>43</v>
      </c>
      <c r="O3892" s="25" t="s">
        <v>52</v>
      </c>
      <c r="P3892" s="27" t="s">
        <v>43</v>
      </c>
      <c r="Q3892" s="25" t="s">
        <v>44</v>
      </c>
      <c r="R3892" s="28">
        <v>12.99</v>
      </c>
      <c r="S3892" s="29">
        <v>27.99</v>
      </c>
      <c r="T3892" s="29"/>
      <c r="U3892" s="29">
        <v>12.99</v>
      </c>
      <c r="V3892" s="1">
        <v>13.99</v>
      </c>
      <c r="W3892" s="1" t="s">
        <v>45</v>
      </c>
      <c r="X3892" s="1" t="s">
        <v>45</v>
      </c>
      <c r="Y3892" s="30">
        <f t="shared" si="484"/>
        <v>13.99</v>
      </c>
      <c r="Z3892" s="31">
        <f t="shared" si="485"/>
        <v>-7.1479628305932796E-2</v>
      </c>
      <c r="AA3892" s="32">
        <f t="shared" si="486"/>
        <v>-1</v>
      </c>
      <c r="AB3892" t="b">
        <f t="shared" si="487"/>
        <v>0</v>
      </c>
      <c r="AC3892" s="2" t="s">
        <v>76</v>
      </c>
      <c r="AD3892" s="2">
        <v>12.99</v>
      </c>
    </row>
    <row r="3893" spans="1:33" ht="16" x14ac:dyDescent="0.4">
      <c r="A3893" s="24" t="s">
        <v>11950</v>
      </c>
      <c r="B3893" s="25" t="s">
        <v>12346</v>
      </c>
      <c r="C3893" t="str">
        <f t="shared" si="480"/>
        <v>45</v>
      </c>
      <c r="D3893" t="str">
        <f>_xlfn.XLOOKUP(C3893,Folha2!A:A,Folha2!B:B)</f>
        <v>DPH</v>
      </c>
      <c r="E3893" s="26" t="str">
        <f t="shared" si="481"/>
        <v>071</v>
      </c>
      <c r="F3893" s="26" t="str">
        <f t="shared" si="482"/>
        <v>02</v>
      </c>
      <c r="G3893" s="26" t="str">
        <f t="shared" si="483"/>
        <v>24</v>
      </c>
      <c r="H3893" s="27" t="s">
        <v>12382</v>
      </c>
      <c r="I3893" s="25" t="s">
        <v>12383</v>
      </c>
      <c r="J3893" s="27" t="s">
        <v>12371</v>
      </c>
      <c r="K3893" s="25" t="s">
        <v>12384</v>
      </c>
      <c r="L3893" s="27" t="s">
        <v>42</v>
      </c>
      <c r="M3893" s="25" t="s">
        <v>43</v>
      </c>
      <c r="N3893" s="27" t="s">
        <v>43</v>
      </c>
      <c r="O3893" s="25" t="s">
        <v>52</v>
      </c>
      <c r="P3893" s="27" t="s">
        <v>43</v>
      </c>
      <c r="Q3893" s="25" t="s">
        <v>44</v>
      </c>
      <c r="R3893" s="28">
        <v>12.99</v>
      </c>
      <c r="S3893" s="29"/>
      <c r="T3893" s="29">
        <v>13.99</v>
      </c>
      <c r="U3893" s="29"/>
      <c r="V3893" s="1" t="s">
        <v>45</v>
      </c>
      <c r="W3893" s="1" t="s">
        <v>45</v>
      </c>
      <c r="X3893" s="1" t="s">
        <v>45</v>
      </c>
      <c r="Y3893" s="30">
        <f t="shared" si="484"/>
        <v>13.99</v>
      </c>
      <c r="Z3893" s="31">
        <f t="shared" si="485"/>
        <v>-7.1479628305932796E-2</v>
      </c>
      <c r="AA3893" s="32">
        <f t="shared" si="486"/>
        <v>-1</v>
      </c>
      <c r="AB3893" t="b">
        <f t="shared" si="487"/>
        <v>0</v>
      </c>
      <c r="AC3893" s="2" t="s">
        <v>76</v>
      </c>
      <c r="AD3893" s="2">
        <v>12.99</v>
      </c>
    </row>
    <row r="3894" spans="1:33" ht="16" hidden="1" x14ac:dyDescent="0.4">
      <c r="A3894" s="24" t="s">
        <v>11950</v>
      </c>
      <c r="B3894" s="25" t="s">
        <v>12385</v>
      </c>
      <c r="C3894" t="str">
        <f t="shared" si="480"/>
        <v>45</v>
      </c>
      <c r="D3894" t="str">
        <f>_xlfn.XLOOKUP(C3894,Folha2!A:A,Folha2!B:B)</f>
        <v>DPH</v>
      </c>
      <c r="E3894" s="26" t="str">
        <f t="shared" si="481"/>
        <v>071</v>
      </c>
      <c r="F3894" s="26" t="str">
        <f t="shared" si="482"/>
        <v>02</v>
      </c>
      <c r="G3894" s="26" t="str">
        <f t="shared" si="483"/>
        <v>26</v>
      </c>
      <c r="H3894" s="27" t="s">
        <v>12386</v>
      </c>
      <c r="I3894" s="25" t="s">
        <v>12387</v>
      </c>
      <c r="J3894" s="27" t="s">
        <v>59</v>
      </c>
      <c r="K3894" s="25" t="s">
        <v>12388</v>
      </c>
      <c r="L3894" s="27" t="s">
        <v>51</v>
      </c>
      <c r="M3894" s="25" t="s">
        <v>43</v>
      </c>
      <c r="N3894" s="27" t="s">
        <v>43</v>
      </c>
      <c r="O3894" s="25" t="s">
        <v>43</v>
      </c>
      <c r="P3894" s="27" t="s">
        <v>43</v>
      </c>
      <c r="Q3894" s="25" t="s">
        <v>44</v>
      </c>
      <c r="R3894" s="28">
        <v>0.82</v>
      </c>
      <c r="S3894" s="29">
        <v>0.99</v>
      </c>
      <c r="T3894" s="29"/>
      <c r="U3894" s="29">
        <v>0.65</v>
      </c>
      <c r="V3894" s="1" t="s">
        <v>45</v>
      </c>
      <c r="W3894" s="1" t="s">
        <v>45</v>
      </c>
      <c r="X3894" s="1" t="s">
        <v>45</v>
      </c>
      <c r="Y3894" s="30">
        <f t="shared" si="484"/>
        <v>0.82000000000000006</v>
      </c>
      <c r="Z3894" s="31">
        <f t="shared" si="485"/>
        <v>0</v>
      </c>
      <c r="AA3894" s="32">
        <f t="shared" si="486"/>
        <v>0</v>
      </c>
      <c r="AB3894" t="b">
        <f t="shared" si="487"/>
        <v>1</v>
      </c>
      <c r="AC3894" s="2" t="s">
        <v>45</v>
      </c>
      <c r="AD3894" s="2" t="s">
        <v>45</v>
      </c>
      <c r="AG3894" t="s">
        <v>6651</v>
      </c>
    </row>
    <row r="3895" spans="1:33" ht="16" x14ac:dyDescent="0.4">
      <c r="A3895" s="24" t="s">
        <v>11950</v>
      </c>
      <c r="B3895" s="25" t="s">
        <v>12385</v>
      </c>
      <c r="C3895" t="str">
        <f t="shared" si="480"/>
        <v>45</v>
      </c>
      <c r="D3895" t="str">
        <f>_xlfn.XLOOKUP(C3895,Folha2!A:A,Folha2!B:B)</f>
        <v>DPH</v>
      </c>
      <c r="E3895" s="26" t="str">
        <f t="shared" si="481"/>
        <v>071</v>
      </c>
      <c r="F3895" s="26" t="str">
        <f t="shared" si="482"/>
        <v>02</v>
      </c>
      <c r="G3895" s="26" t="str">
        <f t="shared" si="483"/>
        <v>26</v>
      </c>
      <c r="H3895" s="27" t="s">
        <v>12389</v>
      </c>
      <c r="I3895" s="25" t="s">
        <v>12390</v>
      </c>
      <c r="J3895" s="27" t="s">
        <v>59</v>
      </c>
      <c r="K3895" s="25" t="s">
        <v>12391</v>
      </c>
      <c r="L3895" s="27" t="s">
        <v>51</v>
      </c>
      <c r="M3895" s="25" t="s">
        <v>43</v>
      </c>
      <c r="N3895" s="27" t="s">
        <v>43</v>
      </c>
      <c r="O3895" s="25" t="s">
        <v>43</v>
      </c>
      <c r="P3895" s="27" t="s">
        <v>43</v>
      </c>
      <c r="Q3895" s="25" t="s">
        <v>44</v>
      </c>
      <c r="R3895" s="28">
        <v>0.82</v>
      </c>
      <c r="S3895" s="29"/>
      <c r="T3895" s="29"/>
      <c r="U3895" s="29">
        <v>0.65</v>
      </c>
      <c r="V3895" s="1" t="s">
        <v>45</v>
      </c>
      <c r="W3895" s="1" t="s">
        <v>45</v>
      </c>
      <c r="X3895" s="1" t="s">
        <v>45</v>
      </c>
      <c r="Y3895" s="30">
        <f t="shared" si="484"/>
        <v>0.65</v>
      </c>
      <c r="Z3895" s="31">
        <f t="shared" si="485"/>
        <v>0.2615384615384615</v>
      </c>
      <c r="AA3895" s="32">
        <f t="shared" si="486"/>
        <v>0.16999999999999993</v>
      </c>
      <c r="AB3895" t="b">
        <f t="shared" si="487"/>
        <v>0</v>
      </c>
      <c r="AC3895" s="2" t="s">
        <v>45</v>
      </c>
      <c r="AD3895" s="2" t="s">
        <v>45</v>
      </c>
    </row>
    <row r="3896" spans="1:33" ht="16" hidden="1" x14ac:dyDescent="0.4">
      <c r="A3896" s="24" t="s">
        <v>11950</v>
      </c>
      <c r="B3896" s="25" t="s">
        <v>12385</v>
      </c>
      <c r="C3896" t="str">
        <f t="shared" si="480"/>
        <v>45</v>
      </c>
      <c r="D3896" t="str">
        <f>_xlfn.XLOOKUP(C3896,Folha2!A:A,Folha2!B:B)</f>
        <v>DPH</v>
      </c>
      <c r="E3896" s="26" t="str">
        <f t="shared" si="481"/>
        <v>071</v>
      </c>
      <c r="F3896" s="26" t="str">
        <f t="shared" si="482"/>
        <v>02</v>
      </c>
      <c r="G3896" s="26" t="str">
        <f t="shared" si="483"/>
        <v>26</v>
      </c>
      <c r="H3896" s="27" t="s">
        <v>12392</v>
      </c>
      <c r="I3896" s="25" t="s">
        <v>12393</v>
      </c>
      <c r="J3896" s="27" t="s">
        <v>59</v>
      </c>
      <c r="K3896" s="25" t="s">
        <v>12394</v>
      </c>
      <c r="L3896" s="27" t="s">
        <v>51</v>
      </c>
      <c r="M3896" s="25" t="s">
        <v>43</v>
      </c>
      <c r="N3896" s="27" t="s">
        <v>43</v>
      </c>
      <c r="O3896" s="25" t="s">
        <v>43</v>
      </c>
      <c r="P3896" s="27" t="s">
        <v>43</v>
      </c>
      <c r="Q3896" s="25" t="s">
        <v>44</v>
      </c>
      <c r="R3896" s="28">
        <v>2.2000000000000002</v>
      </c>
      <c r="S3896" s="29">
        <v>2.2000000000000002</v>
      </c>
      <c r="T3896" s="29"/>
      <c r="U3896" s="29"/>
      <c r="V3896" s="1" t="s">
        <v>45</v>
      </c>
      <c r="W3896" s="1" t="s">
        <v>45</v>
      </c>
      <c r="X3896" s="1" t="s">
        <v>45</v>
      </c>
      <c r="Y3896" s="30">
        <f t="shared" si="484"/>
        <v>2.2000000000000002</v>
      </c>
      <c r="Z3896" s="31">
        <f t="shared" si="485"/>
        <v>0</v>
      </c>
      <c r="AA3896" s="32">
        <f t="shared" si="486"/>
        <v>0</v>
      </c>
      <c r="AB3896" t="b">
        <f t="shared" si="487"/>
        <v>1</v>
      </c>
      <c r="AC3896" s="2" t="s">
        <v>45</v>
      </c>
      <c r="AD3896" s="2" t="s">
        <v>45</v>
      </c>
      <c r="AG3896" t="s">
        <v>6651</v>
      </c>
    </row>
    <row r="3897" spans="1:33" ht="16" hidden="1" x14ac:dyDescent="0.4">
      <c r="A3897" s="24" t="s">
        <v>11950</v>
      </c>
      <c r="B3897" s="25" t="s">
        <v>12385</v>
      </c>
      <c r="C3897" t="str">
        <f t="shared" si="480"/>
        <v>45</v>
      </c>
      <c r="D3897" t="str">
        <f>_xlfn.XLOOKUP(C3897,Folha2!A:A,Folha2!B:B)</f>
        <v>DPH</v>
      </c>
      <c r="E3897" s="26" t="str">
        <f t="shared" si="481"/>
        <v>071</v>
      </c>
      <c r="F3897" s="26" t="str">
        <f t="shared" si="482"/>
        <v>02</v>
      </c>
      <c r="G3897" s="26" t="str">
        <f t="shared" si="483"/>
        <v>26</v>
      </c>
      <c r="H3897" s="27" t="s">
        <v>12395</v>
      </c>
      <c r="I3897" s="25" t="s">
        <v>12396</v>
      </c>
      <c r="J3897" s="27" t="s">
        <v>12397</v>
      </c>
      <c r="K3897" s="25" t="s">
        <v>12398</v>
      </c>
      <c r="L3897" s="27" t="s">
        <v>42</v>
      </c>
      <c r="M3897" s="25" t="s">
        <v>43</v>
      </c>
      <c r="N3897" s="27" t="s">
        <v>43</v>
      </c>
      <c r="O3897" s="25" t="s">
        <v>43</v>
      </c>
      <c r="P3897" s="27" t="s">
        <v>43</v>
      </c>
      <c r="Q3897" s="25" t="s">
        <v>44</v>
      </c>
      <c r="R3897" s="28">
        <v>5.99</v>
      </c>
      <c r="S3897" s="29">
        <v>5.99</v>
      </c>
      <c r="T3897" s="29"/>
      <c r="U3897" s="29"/>
      <c r="V3897" s="1">
        <v>2.99</v>
      </c>
      <c r="W3897" s="1" t="s">
        <v>45</v>
      </c>
      <c r="X3897" s="1" t="s">
        <v>45</v>
      </c>
      <c r="Y3897" s="30">
        <f t="shared" si="484"/>
        <v>5.99</v>
      </c>
      <c r="Z3897" s="31">
        <f t="shared" si="485"/>
        <v>0</v>
      </c>
      <c r="AA3897" s="32">
        <f t="shared" si="486"/>
        <v>0</v>
      </c>
      <c r="AB3897" t="b">
        <f t="shared" si="487"/>
        <v>1</v>
      </c>
      <c r="AC3897" s="2" t="s">
        <v>144</v>
      </c>
      <c r="AD3897" s="2">
        <v>2.99</v>
      </c>
    </row>
    <row r="3898" spans="1:33" ht="16" hidden="1" x14ac:dyDescent="0.4">
      <c r="A3898" s="24" t="s">
        <v>11950</v>
      </c>
      <c r="B3898" s="25" t="s">
        <v>12385</v>
      </c>
      <c r="C3898" t="str">
        <f t="shared" si="480"/>
        <v>45</v>
      </c>
      <c r="D3898" t="str">
        <f>_xlfn.XLOOKUP(C3898,Folha2!A:A,Folha2!B:B)</f>
        <v>DPH</v>
      </c>
      <c r="E3898" s="26" t="str">
        <f t="shared" si="481"/>
        <v>071</v>
      </c>
      <c r="F3898" s="26" t="str">
        <f t="shared" si="482"/>
        <v>02</v>
      </c>
      <c r="G3898" s="26" t="str">
        <f t="shared" si="483"/>
        <v>26</v>
      </c>
      <c r="H3898" s="27" t="s">
        <v>12399</v>
      </c>
      <c r="I3898" s="25" t="s">
        <v>12400</v>
      </c>
      <c r="J3898" s="27" t="s">
        <v>12397</v>
      </c>
      <c r="K3898" s="25" t="s">
        <v>12401</v>
      </c>
      <c r="L3898" s="27" t="s">
        <v>42</v>
      </c>
      <c r="M3898" s="25" t="s">
        <v>43</v>
      </c>
      <c r="N3898" s="27" t="s">
        <v>43</v>
      </c>
      <c r="O3898" s="25" t="s">
        <v>43</v>
      </c>
      <c r="P3898" s="27" t="s">
        <v>43</v>
      </c>
      <c r="Q3898" s="25" t="s">
        <v>44</v>
      </c>
      <c r="R3898" s="28">
        <v>8.99</v>
      </c>
      <c r="S3898" s="29">
        <v>8.99</v>
      </c>
      <c r="T3898" s="29"/>
      <c r="U3898" s="29"/>
      <c r="V3898" s="1" t="s">
        <v>45</v>
      </c>
      <c r="W3898" s="1" t="s">
        <v>45</v>
      </c>
      <c r="X3898" s="1" t="s">
        <v>45</v>
      </c>
      <c r="Y3898" s="30">
        <f t="shared" si="484"/>
        <v>8.99</v>
      </c>
      <c r="Z3898" s="31">
        <f t="shared" si="485"/>
        <v>0</v>
      </c>
      <c r="AA3898" s="32">
        <f t="shared" si="486"/>
        <v>0</v>
      </c>
      <c r="AB3898" t="b">
        <f t="shared" si="487"/>
        <v>1</v>
      </c>
      <c r="AC3898" s="2" t="s">
        <v>144</v>
      </c>
      <c r="AD3898" s="2">
        <v>4.49</v>
      </c>
      <c r="AG3898" t="s">
        <v>6651</v>
      </c>
    </row>
    <row r="3899" spans="1:33" ht="16" hidden="1" x14ac:dyDescent="0.4">
      <c r="A3899" s="24" t="s">
        <v>11950</v>
      </c>
      <c r="B3899" s="25" t="s">
        <v>12385</v>
      </c>
      <c r="C3899" t="str">
        <f t="shared" si="480"/>
        <v>45</v>
      </c>
      <c r="D3899" t="str">
        <f>_xlfn.XLOOKUP(C3899,Folha2!A:A,Folha2!B:B)</f>
        <v>DPH</v>
      </c>
      <c r="E3899" s="26" t="str">
        <f t="shared" si="481"/>
        <v>071</v>
      </c>
      <c r="F3899" s="26" t="str">
        <f t="shared" si="482"/>
        <v>02</v>
      </c>
      <c r="G3899" s="26" t="str">
        <f t="shared" si="483"/>
        <v>26</v>
      </c>
      <c r="H3899" s="27" t="s">
        <v>12402</v>
      </c>
      <c r="I3899" s="25" t="s">
        <v>12403</v>
      </c>
      <c r="J3899" s="27" t="s">
        <v>12371</v>
      </c>
      <c r="K3899" s="25" t="s">
        <v>12404</v>
      </c>
      <c r="L3899" s="27" t="s">
        <v>42</v>
      </c>
      <c r="M3899" s="25" t="s">
        <v>43</v>
      </c>
      <c r="N3899" s="27" t="s">
        <v>43</v>
      </c>
      <c r="O3899" s="25" t="s">
        <v>52</v>
      </c>
      <c r="P3899" s="27" t="s">
        <v>43</v>
      </c>
      <c r="Q3899" s="25" t="s">
        <v>44</v>
      </c>
      <c r="R3899" s="28">
        <v>4.49</v>
      </c>
      <c r="S3899" s="29">
        <v>8.99</v>
      </c>
      <c r="T3899" s="29"/>
      <c r="U3899" s="29">
        <v>8.99</v>
      </c>
      <c r="V3899" s="1">
        <v>4.49</v>
      </c>
      <c r="W3899" s="1" t="s">
        <v>45</v>
      </c>
      <c r="X3899" s="1">
        <v>4.49</v>
      </c>
      <c r="Y3899" s="30">
        <f t="shared" si="484"/>
        <v>4.49</v>
      </c>
      <c r="Z3899" s="31">
        <f t="shared" si="485"/>
        <v>0</v>
      </c>
      <c r="AA3899" s="32">
        <f t="shared" si="486"/>
        <v>0</v>
      </c>
      <c r="AB3899" t="b">
        <f t="shared" si="487"/>
        <v>1</v>
      </c>
      <c r="AC3899" s="2" t="s">
        <v>53</v>
      </c>
      <c r="AD3899" s="2">
        <v>4.49</v>
      </c>
      <c r="AG3899" t="s">
        <v>6651</v>
      </c>
    </row>
    <row r="3900" spans="1:33" ht="16" hidden="1" x14ac:dyDescent="0.4">
      <c r="A3900" s="24" t="s">
        <v>11950</v>
      </c>
      <c r="B3900" s="25" t="s">
        <v>12405</v>
      </c>
      <c r="C3900" t="str">
        <f t="shared" si="480"/>
        <v>45</v>
      </c>
      <c r="D3900" t="str">
        <f>_xlfn.XLOOKUP(C3900,Folha2!A:A,Folha2!B:B)</f>
        <v>DPH</v>
      </c>
      <c r="E3900" s="26" t="str">
        <f t="shared" si="481"/>
        <v>071</v>
      </c>
      <c r="F3900" s="26" t="str">
        <f t="shared" si="482"/>
        <v>02</v>
      </c>
      <c r="G3900" s="26" t="str">
        <f t="shared" si="483"/>
        <v>28</v>
      </c>
      <c r="H3900" s="27" t="s">
        <v>12406</v>
      </c>
      <c r="I3900" s="25" t="s">
        <v>12407</v>
      </c>
      <c r="J3900" s="27" t="s">
        <v>59</v>
      </c>
      <c r="K3900" s="25" t="s">
        <v>12408</v>
      </c>
      <c r="L3900" s="27" t="s">
        <v>51</v>
      </c>
      <c r="M3900" s="25" t="s">
        <v>43</v>
      </c>
      <c r="N3900" s="27" t="s">
        <v>43</v>
      </c>
      <c r="O3900" s="25" t="s">
        <v>43</v>
      </c>
      <c r="P3900" s="27" t="s">
        <v>43</v>
      </c>
      <c r="Q3900" s="25" t="s">
        <v>44</v>
      </c>
      <c r="R3900" s="28">
        <v>1.59</v>
      </c>
      <c r="S3900" s="29">
        <v>1.59</v>
      </c>
      <c r="T3900" s="29"/>
      <c r="U3900" s="29">
        <v>1.59</v>
      </c>
      <c r="V3900" s="1" t="s">
        <v>45</v>
      </c>
      <c r="W3900" s="1" t="s">
        <v>45</v>
      </c>
      <c r="X3900" s="1" t="s">
        <v>45</v>
      </c>
      <c r="Y3900" s="30">
        <f t="shared" si="484"/>
        <v>1.59</v>
      </c>
      <c r="Z3900" s="31">
        <f t="shared" si="485"/>
        <v>0</v>
      </c>
      <c r="AA3900" s="32">
        <f t="shared" si="486"/>
        <v>0</v>
      </c>
      <c r="AB3900" t="b">
        <f t="shared" si="487"/>
        <v>1</v>
      </c>
      <c r="AC3900" s="2" t="s">
        <v>144</v>
      </c>
      <c r="AD3900" s="2">
        <v>1.42</v>
      </c>
      <c r="AG3900" t="s">
        <v>6651</v>
      </c>
    </row>
    <row r="3901" spans="1:33" ht="16" hidden="1" x14ac:dyDescent="0.4">
      <c r="A3901" s="24" t="s">
        <v>11950</v>
      </c>
      <c r="B3901" s="25" t="s">
        <v>12405</v>
      </c>
      <c r="C3901" t="str">
        <f t="shared" si="480"/>
        <v>45</v>
      </c>
      <c r="D3901" t="str">
        <f>_xlfn.XLOOKUP(C3901,Folha2!A:A,Folha2!B:B)</f>
        <v>DPH</v>
      </c>
      <c r="E3901" s="26" t="str">
        <f t="shared" si="481"/>
        <v>071</v>
      </c>
      <c r="F3901" s="26" t="str">
        <f t="shared" si="482"/>
        <v>02</v>
      </c>
      <c r="G3901" s="26" t="str">
        <f t="shared" si="483"/>
        <v>28</v>
      </c>
      <c r="H3901" s="27" t="s">
        <v>12409</v>
      </c>
      <c r="I3901" s="25" t="s">
        <v>12410</v>
      </c>
      <c r="J3901" s="27" t="s">
        <v>12371</v>
      </c>
      <c r="K3901" s="25" t="s">
        <v>12411</v>
      </c>
      <c r="L3901" s="27" t="s">
        <v>42</v>
      </c>
      <c r="M3901" s="25" t="s">
        <v>43</v>
      </c>
      <c r="N3901" s="27" t="s">
        <v>43</v>
      </c>
      <c r="O3901" s="25" t="s">
        <v>52</v>
      </c>
      <c r="P3901" s="27" t="s">
        <v>43</v>
      </c>
      <c r="Q3901" s="25" t="s">
        <v>44</v>
      </c>
      <c r="R3901" s="28">
        <v>5.99</v>
      </c>
      <c r="S3901" s="29">
        <v>11.99</v>
      </c>
      <c r="T3901" s="29"/>
      <c r="U3901" s="29">
        <v>6.99</v>
      </c>
      <c r="V3901" s="1">
        <v>5.99</v>
      </c>
      <c r="W3901" s="1" t="s">
        <v>45</v>
      </c>
      <c r="X3901" s="1" t="s">
        <v>45</v>
      </c>
      <c r="Y3901" s="30">
        <f t="shared" si="484"/>
        <v>5.99</v>
      </c>
      <c r="Z3901" s="31">
        <f t="shared" si="485"/>
        <v>0</v>
      </c>
      <c r="AA3901" s="32">
        <f t="shared" si="486"/>
        <v>0</v>
      </c>
      <c r="AB3901" t="b">
        <f t="shared" si="487"/>
        <v>1</v>
      </c>
      <c r="AC3901" s="2" t="s">
        <v>53</v>
      </c>
      <c r="AD3901" s="2">
        <v>5.99</v>
      </c>
    </row>
    <row r="3902" spans="1:33" ht="16" hidden="1" x14ac:dyDescent="0.4">
      <c r="A3902" s="24" t="s">
        <v>11950</v>
      </c>
      <c r="B3902" s="25" t="s">
        <v>12405</v>
      </c>
      <c r="C3902" t="str">
        <f t="shared" si="480"/>
        <v>45</v>
      </c>
      <c r="D3902" t="str">
        <f>_xlfn.XLOOKUP(C3902,Folha2!A:A,Folha2!B:B)</f>
        <v>DPH</v>
      </c>
      <c r="E3902" s="26" t="str">
        <f t="shared" si="481"/>
        <v>071</v>
      </c>
      <c r="F3902" s="26" t="str">
        <f t="shared" si="482"/>
        <v>02</v>
      </c>
      <c r="G3902" s="26" t="str">
        <f t="shared" si="483"/>
        <v>28</v>
      </c>
      <c r="H3902" s="27" t="s">
        <v>12412</v>
      </c>
      <c r="I3902" s="25" t="s">
        <v>12413</v>
      </c>
      <c r="J3902" s="27" t="s">
        <v>12177</v>
      </c>
      <c r="K3902" s="25" t="s">
        <v>12414</v>
      </c>
      <c r="L3902" s="27" t="s">
        <v>42</v>
      </c>
      <c r="M3902" s="25" t="s">
        <v>43</v>
      </c>
      <c r="N3902" s="27" t="s">
        <v>43</v>
      </c>
      <c r="O3902" s="25" t="s">
        <v>52</v>
      </c>
      <c r="P3902" s="27" t="s">
        <v>43</v>
      </c>
      <c r="Q3902" s="25" t="s">
        <v>44</v>
      </c>
      <c r="R3902" s="28">
        <v>3.49</v>
      </c>
      <c r="S3902" s="29"/>
      <c r="T3902" s="29"/>
      <c r="U3902" s="29">
        <v>3.49</v>
      </c>
      <c r="V3902" s="1" t="s">
        <v>45</v>
      </c>
      <c r="W3902" s="1" t="s">
        <v>45</v>
      </c>
      <c r="X3902" s="1" t="s">
        <v>45</v>
      </c>
      <c r="Y3902" s="30">
        <f t="shared" si="484"/>
        <v>3.49</v>
      </c>
      <c r="Z3902" s="31">
        <f t="shared" si="485"/>
        <v>0</v>
      </c>
      <c r="AA3902" s="32">
        <f t="shared" si="486"/>
        <v>0</v>
      </c>
      <c r="AB3902" t="b">
        <f t="shared" si="487"/>
        <v>1</v>
      </c>
      <c r="AC3902" s="2" t="s">
        <v>53</v>
      </c>
      <c r="AD3902" s="2">
        <v>3.49</v>
      </c>
      <c r="AG3902" t="s">
        <v>6651</v>
      </c>
    </row>
    <row r="3903" spans="1:33" ht="16" hidden="1" x14ac:dyDescent="0.4">
      <c r="A3903" s="24" t="s">
        <v>11950</v>
      </c>
      <c r="B3903" s="25" t="s">
        <v>12415</v>
      </c>
      <c r="C3903" t="str">
        <f t="shared" si="480"/>
        <v>45</v>
      </c>
      <c r="D3903" t="str">
        <f>_xlfn.XLOOKUP(C3903,Folha2!A:A,Folha2!B:B)</f>
        <v>DPH</v>
      </c>
      <c r="E3903" s="26" t="str">
        <f t="shared" si="481"/>
        <v>071</v>
      </c>
      <c r="F3903" s="26" t="str">
        <f t="shared" si="482"/>
        <v>04</v>
      </c>
      <c r="G3903" s="26" t="str">
        <f t="shared" si="483"/>
        <v>02</v>
      </c>
      <c r="H3903" s="27" t="s">
        <v>12416</v>
      </c>
      <c r="I3903" s="25" t="s">
        <v>12417</v>
      </c>
      <c r="J3903" s="27" t="s">
        <v>12318</v>
      </c>
      <c r="K3903" s="25" t="s">
        <v>12418</v>
      </c>
      <c r="L3903" s="27" t="s">
        <v>42</v>
      </c>
      <c r="M3903" s="25" t="s">
        <v>52</v>
      </c>
      <c r="N3903" s="27" t="s">
        <v>43</v>
      </c>
      <c r="O3903" s="25" t="s">
        <v>43</v>
      </c>
      <c r="P3903" s="27" t="s">
        <v>52</v>
      </c>
      <c r="Q3903" s="25" t="s">
        <v>44</v>
      </c>
      <c r="R3903" s="28">
        <v>2.44</v>
      </c>
      <c r="S3903" s="29">
        <v>2.4500000000000002</v>
      </c>
      <c r="T3903" s="29"/>
      <c r="U3903" s="29">
        <v>2.44</v>
      </c>
      <c r="V3903" s="1" t="s">
        <v>45</v>
      </c>
      <c r="W3903" s="1" t="s">
        <v>45</v>
      </c>
      <c r="X3903" s="1">
        <v>1.82</v>
      </c>
      <c r="Y3903" s="30">
        <f t="shared" si="484"/>
        <v>2.44</v>
      </c>
      <c r="Z3903" s="31">
        <f t="shared" si="485"/>
        <v>0</v>
      </c>
      <c r="AA3903" s="32">
        <f t="shared" si="486"/>
        <v>0</v>
      </c>
      <c r="AB3903" t="b">
        <f t="shared" si="487"/>
        <v>1</v>
      </c>
      <c r="AC3903" s="2" t="s">
        <v>144</v>
      </c>
      <c r="AD3903" s="2">
        <v>1.79</v>
      </c>
      <c r="AG3903" t="s">
        <v>6651</v>
      </c>
    </row>
    <row r="3904" spans="1:33" ht="16" hidden="1" x14ac:dyDescent="0.4">
      <c r="A3904" s="24" t="s">
        <v>11950</v>
      </c>
      <c r="B3904" s="25" t="s">
        <v>12415</v>
      </c>
      <c r="C3904" t="str">
        <f t="shared" si="480"/>
        <v>45</v>
      </c>
      <c r="D3904" t="str">
        <f>_xlfn.XLOOKUP(C3904,Folha2!A:A,Folha2!B:B)</f>
        <v>DPH</v>
      </c>
      <c r="E3904" s="26" t="str">
        <f t="shared" si="481"/>
        <v>071</v>
      </c>
      <c r="F3904" s="26" t="str">
        <f t="shared" si="482"/>
        <v>04</v>
      </c>
      <c r="G3904" s="26" t="str">
        <f t="shared" si="483"/>
        <v>02</v>
      </c>
      <c r="H3904" s="27" t="s">
        <v>12419</v>
      </c>
      <c r="I3904" s="25" t="s">
        <v>12420</v>
      </c>
      <c r="J3904" s="27" t="s">
        <v>12318</v>
      </c>
      <c r="K3904" s="25" t="s">
        <v>12421</v>
      </c>
      <c r="L3904" s="27" t="s">
        <v>42</v>
      </c>
      <c r="M3904" s="25" t="s">
        <v>52</v>
      </c>
      <c r="N3904" s="27" t="s">
        <v>43</v>
      </c>
      <c r="O3904" s="25" t="s">
        <v>43</v>
      </c>
      <c r="P3904" s="27" t="s">
        <v>52</v>
      </c>
      <c r="Q3904" s="25" t="s">
        <v>44</v>
      </c>
      <c r="R3904" s="28">
        <v>4.1399999999999997</v>
      </c>
      <c r="S3904" s="29">
        <v>4.1500000000000004</v>
      </c>
      <c r="T3904" s="29"/>
      <c r="U3904" s="29">
        <v>4.1399999999999997</v>
      </c>
      <c r="V3904" s="1">
        <v>3.09</v>
      </c>
      <c r="W3904" s="1" t="s">
        <v>45</v>
      </c>
      <c r="X3904" s="1">
        <v>3.09</v>
      </c>
      <c r="Y3904" s="30">
        <f t="shared" si="484"/>
        <v>4.1399999999999997</v>
      </c>
      <c r="Z3904" s="31">
        <f t="shared" si="485"/>
        <v>0</v>
      </c>
      <c r="AA3904" s="32">
        <f t="shared" si="486"/>
        <v>0</v>
      </c>
      <c r="AB3904" t="b">
        <f t="shared" si="487"/>
        <v>1</v>
      </c>
      <c r="AC3904" s="2" t="s">
        <v>76</v>
      </c>
      <c r="AD3904" s="2">
        <v>3.09</v>
      </c>
      <c r="AG3904" t="s">
        <v>6651</v>
      </c>
    </row>
    <row r="3905" spans="1:33" ht="16" hidden="1" x14ac:dyDescent="0.4">
      <c r="A3905" s="24" t="s">
        <v>11950</v>
      </c>
      <c r="B3905" s="25" t="s">
        <v>12415</v>
      </c>
      <c r="C3905" t="str">
        <f t="shared" si="480"/>
        <v>45</v>
      </c>
      <c r="D3905" t="str">
        <f>_xlfn.XLOOKUP(C3905,Folha2!A:A,Folha2!B:B)</f>
        <v>DPH</v>
      </c>
      <c r="E3905" s="26" t="str">
        <f t="shared" si="481"/>
        <v>071</v>
      </c>
      <c r="F3905" s="26" t="str">
        <f t="shared" si="482"/>
        <v>04</v>
      </c>
      <c r="G3905" s="26" t="str">
        <f t="shared" si="483"/>
        <v>02</v>
      </c>
      <c r="H3905" s="27" t="s">
        <v>12422</v>
      </c>
      <c r="I3905" s="25" t="s">
        <v>12417</v>
      </c>
      <c r="J3905" s="27" t="s">
        <v>59</v>
      </c>
      <c r="K3905" s="25" t="s">
        <v>12423</v>
      </c>
      <c r="L3905" s="27" t="s">
        <v>51</v>
      </c>
      <c r="M3905" s="25" t="s">
        <v>52</v>
      </c>
      <c r="N3905" s="27" t="s">
        <v>43</v>
      </c>
      <c r="O3905" s="25" t="s">
        <v>43</v>
      </c>
      <c r="P3905" s="27" t="s">
        <v>52</v>
      </c>
      <c r="Q3905" s="25" t="s">
        <v>44</v>
      </c>
      <c r="R3905" s="28">
        <v>0.89</v>
      </c>
      <c r="S3905" s="29"/>
      <c r="T3905" s="29"/>
      <c r="U3905" s="29">
        <v>0.89</v>
      </c>
      <c r="V3905" s="1" t="s">
        <v>45</v>
      </c>
      <c r="W3905" s="1" t="s">
        <v>45</v>
      </c>
      <c r="X3905" s="1" t="s">
        <v>45</v>
      </c>
      <c r="Y3905" s="30">
        <f t="shared" si="484"/>
        <v>0.89</v>
      </c>
      <c r="Z3905" s="31">
        <f t="shared" si="485"/>
        <v>0</v>
      </c>
      <c r="AA3905" s="32">
        <f t="shared" si="486"/>
        <v>0</v>
      </c>
      <c r="AB3905" t="b">
        <f t="shared" si="487"/>
        <v>1</v>
      </c>
      <c r="AC3905" s="2" t="s">
        <v>45</v>
      </c>
      <c r="AD3905" s="2" t="s">
        <v>45</v>
      </c>
      <c r="AG3905" t="s">
        <v>6651</v>
      </c>
    </row>
    <row r="3906" spans="1:33" ht="16" hidden="1" x14ac:dyDescent="0.4">
      <c r="A3906" s="24" t="s">
        <v>11950</v>
      </c>
      <c r="B3906" s="25" t="s">
        <v>12415</v>
      </c>
      <c r="C3906" t="str">
        <f t="shared" si="480"/>
        <v>45</v>
      </c>
      <c r="D3906" t="str">
        <f>_xlfn.XLOOKUP(C3906,Folha2!A:A,Folha2!B:B)</f>
        <v>DPH</v>
      </c>
      <c r="E3906" s="26" t="str">
        <f t="shared" si="481"/>
        <v>071</v>
      </c>
      <c r="F3906" s="26" t="str">
        <f t="shared" si="482"/>
        <v>04</v>
      </c>
      <c r="G3906" s="26" t="str">
        <f t="shared" si="483"/>
        <v>02</v>
      </c>
      <c r="H3906" s="27" t="s">
        <v>12424</v>
      </c>
      <c r="I3906" s="25" t="s">
        <v>12425</v>
      </c>
      <c r="J3906" s="27" t="s">
        <v>59</v>
      </c>
      <c r="K3906" s="25" t="s">
        <v>12426</v>
      </c>
      <c r="L3906" s="27" t="s">
        <v>51</v>
      </c>
      <c r="M3906" s="25" t="s">
        <v>52</v>
      </c>
      <c r="N3906" s="27" t="s">
        <v>43</v>
      </c>
      <c r="O3906" s="25" t="s">
        <v>43</v>
      </c>
      <c r="P3906" s="27" t="s">
        <v>52</v>
      </c>
      <c r="Q3906" s="25" t="s">
        <v>44</v>
      </c>
      <c r="R3906" s="28">
        <v>1.69</v>
      </c>
      <c r="S3906" s="29"/>
      <c r="T3906" s="29"/>
      <c r="U3906" s="29">
        <v>1.69</v>
      </c>
      <c r="V3906" s="1" t="s">
        <v>45</v>
      </c>
      <c r="W3906" s="1" t="s">
        <v>45</v>
      </c>
      <c r="X3906" s="1" t="s">
        <v>45</v>
      </c>
      <c r="Y3906" s="30">
        <f t="shared" si="484"/>
        <v>1.69</v>
      </c>
      <c r="Z3906" s="31">
        <f t="shared" si="485"/>
        <v>0</v>
      </c>
      <c r="AA3906" s="32">
        <f t="shared" si="486"/>
        <v>0</v>
      </c>
      <c r="AB3906" t="b">
        <f t="shared" si="487"/>
        <v>1</v>
      </c>
      <c r="AC3906" s="2" t="s">
        <v>3526</v>
      </c>
      <c r="AD3906" s="2">
        <v>1.69</v>
      </c>
      <c r="AG3906" t="s">
        <v>6651</v>
      </c>
    </row>
    <row r="3907" spans="1:33" ht="16" hidden="1" x14ac:dyDescent="0.4">
      <c r="A3907" s="24" t="s">
        <v>11950</v>
      </c>
      <c r="B3907" s="25" t="s">
        <v>12415</v>
      </c>
      <c r="C3907" t="str">
        <f t="shared" si="480"/>
        <v>45</v>
      </c>
      <c r="D3907" t="str">
        <f>_xlfn.XLOOKUP(C3907,Folha2!A:A,Folha2!B:B)</f>
        <v>DPH</v>
      </c>
      <c r="E3907" s="26" t="str">
        <f t="shared" si="481"/>
        <v>071</v>
      </c>
      <c r="F3907" s="26" t="str">
        <f t="shared" si="482"/>
        <v>04</v>
      </c>
      <c r="G3907" s="26" t="str">
        <f t="shared" si="483"/>
        <v>02</v>
      </c>
      <c r="H3907" s="27" t="s">
        <v>12427</v>
      </c>
      <c r="I3907" s="25" t="s">
        <v>12428</v>
      </c>
      <c r="J3907" s="27" t="s">
        <v>59</v>
      </c>
      <c r="K3907" s="25" t="s">
        <v>12426</v>
      </c>
      <c r="L3907" s="27" t="s">
        <v>51</v>
      </c>
      <c r="M3907" s="25" t="s">
        <v>52</v>
      </c>
      <c r="N3907" s="27" t="s">
        <v>43</v>
      </c>
      <c r="O3907" s="25" t="s">
        <v>43</v>
      </c>
      <c r="P3907" s="27" t="s">
        <v>52</v>
      </c>
      <c r="Q3907" s="25" t="s">
        <v>44</v>
      </c>
      <c r="R3907" s="28">
        <v>1.69</v>
      </c>
      <c r="S3907" s="29"/>
      <c r="T3907" s="29"/>
      <c r="U3907" s="29">
        <v>1.69</v>
      </c>
      <c r="V3907" s="1" t="s">
        <v>45</v>
      </c>
      <c r="W3907" s="1" t="s">
        <v>45</v>
      </c>
      <c r="X3907" s="1" t="s">
        <v>45</v>
      </c>
      <c r="Y3907" s="30">
        <f t="shared" si="484"/>
        <v>1.69</v>
      </c>
      <c r="Z3907" s="31">
        <f t="shared" si="485"/>
        <v>0</v>
      </c>
      <c r="AA3907" s="32">
        <f t="shared" si="486"/>
        <v>0</v>
      </c>
      <c r="AB3907" t="b">
        <f t="shared" si="487"/>
        <v>1</v>
      </c>
      <c r="AC3907" s="2" t="s">
        <v>3526</v>
      </c>
      <c r="AD3907" s="2">
        <v>1.69</v>
      </c>
      <c r="AG3907" t="s">
        <v>6651</v>
      </c>
    </row>
    <row r="3908" spans="1:33" ht="16" hidden="1" x14ac:dyDescent="0.4">
      <c r="A3908" s="24" t="s">
        <v>11950</v>
      </c>
      <c r="B3908" s="25" t="s">
        <v>12429</v>
      </c>
      <c r="C3908" t="str">
        <f t="shared" ref="C3908:C3971" si="488">MID(A3908,2,2)</f>
        <v>45</v>
      </c>
      <c r="D3908" t="str">
        <f>_xlfn.XLOOKUP(C3908,Folha2!A:A,Folha2!B:B)</f>
        <v>DPH</v>
      </c>
      <c r="E3908" s="26" t="str">
        <f t="shared" ref="E3908:E3971" si="489">MID(A3908,5,3)</f>
        <v>071</v>
      </c>
      <c r="F3908" s="26" t="str">
        <f t="shared" ref="F3908:F3971" si="490">MID(B3908,5,2)</f>
        <v>04</v>
      </c>
      <c r="G3908" s="26" t="str">
        <f t="shared" ref="G3908:G3971" si="491">MID(B3908,8,2)</f>
        <v>04</v>
      </c>
      <c r="H3908" s="27" t="s">
        <v>12430</v>
      </c>
      <c r="I3908" s="25" t="s">
        <v>12431</v>
      </c>
      <c r="J3908" s="27" t="s">
        <v>12318</v>
      </c>
      <c r="K3908" s="25" t="s">
        <v>12432</v>
      </c>
      <c r="L3908" s="27" t="s">
        <v>42</v>
      </c>
      <c r="M3908" s="25" t="s">
        <v>43</v>
      </c>
      <c r="N3908" s="27" t="s">
        <v>43</v>
      </c>
      <c r="O3908" s="25" t="s">
        <v>43</v>
      </c>
      <c r="P3908" s="27" t="s">
        <v>43</v>
      </c>
      <c r="Q3908" s="25" t="s">
        <v>44</v>
      </c>
      <c r="R3908" s="28">
        <v>2.39</v>
      </c>
      <c r="S3908" s="29">
        <v>2.39</v>
      </c>
      <c r="T3908" s="29"/>
      <c r="U3908" s="29"/>
      <c r="V3908" s="1" t="s">
        <v>45</v>
      </c>
      <c r="W3908" s="1" t="s">
        <v>45</v>
      </c>
      <c r="X3908" s="1" t="s">
        <v>45</v>
      </c>
      <c r="Y3908" s="30">
        <f t="shared" ref="Y3908:Y3971" si="492">IF(OR(N3908="O",O3908="O"),IF(COUNT(V3908:X3908)&gt;0,MIN(V3908:X3908),MIN(S3908:U3908)),IF(M3908="O",MIN(S3908:U3908),IF(L3908="E",IFERROR(MODE(S3908:U3908),MIN(S3908:U3908)),AVERAGE(S3908:U3908))))</f>
        <v>2.39</v>
      </c>
      <c r="Z3908" s="31">
        <f t="shared" ref="Z3908:Z3971" si="493">R3908/Y3908-1</f>
        <v>0</v>
      </c>
      <c r="AA3908" s="32">
        <f t="shared" ref="AA3908:AA3971" si="494">R3908-Y3908</f>
        <v>0</v>
      </c>
      <c r="AB3908" t="b">
        <f t="shared" ref="AB3908:AB3971" si="495">R3908=Y3908</f>
        <v>1</v>
      </c>
      <c r="AC3908" s="2" t="s">
        <v>536</v>
      </c>
      <c r="AD3908" s="2">
        <v>1.79</v>
      </c>
      <c r="AG3908" t="s">
        <v>6651</v>
      </c>
    </row>
    <row r="3909" spans="1:33" ht="16" hidden="1" x14ac:dyDescent="0.4">
      <c r="A3909" s="24" t="s">
        <v>11950</v>
      </c>
      <c r="B3909" s="25" t="s">
        <v>12429</v>
      </c>
      <c r="C3909" t="str">
        <f t="shared" si="488"/>
        <v>45</v>
      </c>
      <c r="D3909" t="str">
        <f>_xlfn.XLOOKUP(C3909,Folha2!A:A,Folha2!B:B)</f>
        <v>DPH</v>
      </c>
      <c r="E3909" s="26" t="str">
        <f t="shared" si="489"/>
        <v>071</v>
      </c>
      <c r="F3909" s="26" t="str">
        <f t="shared" si="490"/>
        <v>04</v>
      </c>
      <c r="G3909" s="26" t="str">
        <f t="shared" si="491"/>
        <v>04</v>
      </c>
      <c r="H3909" s="27" t="s">
        <v>12433</v>
      </c>
      <c r="I3909" s="25" t="s">
        <v>12434</v>
      </c>
      <c r="J3909" s="27" t="s">
        <v>12318</v>
      </c>
      <c r="K3909" s="25" t="s">
        <v>12435</v>
      </c>
      <c r="L3909" s="27" t="s">
        <v>42</v>
      </c>
      <c r="M3909" s="25" t="s">
        <v>43</v>
      </c>
      <c r="N3909" s="27" t="s">
        <v>43</v>
      </c>
      <c r="O3909" s="25" t="s">
        <v>43</v>
      </c>
      <c r="P3909" s="27" t="s">
        <v>43</v>
      </c>
      <c r="Q3909" s="25" t="s">
        <v>44</v>
      </c>
      <c r="R3909" s="28">
        <v>3.09</v>
      </c>
      <c r="S3909" s="29">
        <v>3.09</v>
      </c>
      <c r="T3909" s="29"/>
      <c r="U3909" s="29">
        <v>3.09</v>
      </c>
      <c r="V3909" s="1" t="s">
        <v>45</v>
      </c>
      <c r="W3909" s="1" t="s">
        <v>45</v>
      </c>
      <c r="X3909" s="1">
        <v>2.29</v>
      </c>
      <c r="Y3909" s="30">
        <f t="shared" si="492"/>
        <v>3.09</v>
      </c>
      <c r="Z3909" s="31">
        <f t="shared" si="493"/>
        <v>0</v>
      </c>
      <c r="AA3909" s="32">
        <f t="shared" si="494"/>
        <v>0</v>
      </c>
      <c r="AB3909" t="b">
        <f t="shared" si="495"/>
        <v>1</v>
      </c>
      <c r="AC3909" s="2" t="s">
        <v>144</v>
      </c>
      <c r="AD3909" s="2">
        <v>2.29</v>
      </c>
      <c r="AG3909" t="s">
        <v>6651</v>
      </c>
    </row>
    <row r="3910" spans="1:33" ht="16" hidden="1" x14ac:dyDescent="0.4">
      <c r="A3910" s="24" t="s">
        <v>11950</v>
      </c>
      <c r="B3910" s="25" t="s">
        <v>12429</v>
      </c>
      <c r="C3910" t="str">
        <f t="shared" si="488"/>
        <v>45</v>
      </c>
      <c r="D3910" t="str">
        <f>_xlfn.XLOOKUP(C3910,Folha2!A:A,Folha2!B:B)</f>
        <v>DPH</v>
      </c>
      <c r="E3910" s="26" t="str">
        <f t="shared" si="489"/>
        <v>071</v>
      </c>
      <c r="F3910" s="26" t="str">
        <f t="shared" si="490"/>
        <v>04</v>
      </c>
      <c r="G3910" s="26" t="str">
        <f t="shared" si="491"/>
        <v>04</v>
      </c>
      <c r="H3910" s="27" t="s">
        <v>12436</v>
      </c>
      <c r="I3910" s="25" t="s">
        <v>12437</v>
      </c>
      <c r="J3910" s="27" t="s">
        <v>12318</v>
      </c>
      <c r="K3910" s="25" t="s">
        <v>12438</v>
      </c>
      <c r="L3910" s="27" t="s">
        <v>42</v>
      </c>
      <c r="M3910" s="25" t="s">
        <v>43</v>
      </c>
      <c r="N3910" s="27" t="s">
        <v>43</v>
      </c>
      <c r="O3910" s="25" t="s">
        <v>43</v>
      </c>
      <c r="P3910" s="27" t="s">
        <v>43</v>
      </c>
      <c r="Q3910" s="25" t="s">
        <v>44</v>
      </c>
      <c r="R3910" s="28">
        <v>3.99</v>
      </c>
      <c r="S3910" s="29">
        <v>3.99</v>
      </c>
      <c r="T3910" s="29"/>
      <c r="U3910" s="29">
        <v>3.99</v>
      </c>
      <c r="V3910" s="1" t="s">
        <v>45</v>
      </c>
      <c r="W3910" s="1" t="s">
        <v>45</v>
      </c>
      <c r="X3910" s="1" t="s">
        <v>45</v>
      </c>
      <c r="Y3910" s="30">
        <f t="shared" si="492"/>
        <v>3.99</v>
      </c>
      <c r="Z3910" s="31">
        <f t="shared" si="493"/>
        <v>0</v>
      </c>
      <c r="AA3910" s="32">
        <f t="shared" si="494"/>
        <v>0</v>
      </c>
      <c r="AB3910" t="b">
        <f t="shared" si="495"/>
        <v>1</v>
      </c>
      <c r="AC3910" s="2" t="s">
        <v>53</v>
      </c>
      <c r="AD3910" s="2">
        <v>2.99</v>
      </c>
      <c r="AG3910" t="s">
        <v>6651</v>
      </c>
    </row>
    <row r="3911" spans="1:33" ht="16" hidden="1" x14ac:dyDescent="0.4">
      <c r="A3911" s="24" t="s">
        <v>11950</v>
      </c>
      <c r="B3911" s="25" t="s">
        <v>12429</v>
      </c>
      <c r="C3911" t="str">
        <f t="shared" si="488"/>
        <v>45</v>
      </c>
      <c r="D3911" t="str">
        <f>_xlfn.XLOOKUP(C3911,Folha2!A:A,Folha2!B:B)</f>
        <v>DPH</v>
      </c>
      <c r="E3911" s="26" t="str">
        <f t="shared" si="489"/>
        <v>071</v>
      </c>
      <c r="F3911" s="26" t="str">
        <f t="shared" si="490"/>
        <v>04</v>
      </c>
      <c r="G3911" s="26" t="str">
        <f t="shared" si="491"/>
        <v>04</v>
      </c>
      <c r="H3911" s="27" t="s">
        <v>12439</v>
      </c>
      <c r="I3911" s="25" t="s">
        <v>12440</v>
      </c>
      <c r="J3911" s="27" t="s">
        <v>12318</v>
      </c>
      <c r="K3911" s="25" t="s">
        <v>12441</v>
      </c>
      <c r="L3911" s="27" t="s">
        <v>42</v>
      </c>
      <c r="M3911" s="25" t="s">
        <v>43</v>
      </c>
      <c r="N3911" s="27" t="s">
        <v>43</v>
      </c>
      <c r="O3911" s="25" t="s">
        <v>43</v>
      </c>
      <c r="P3911" s="27" t="s">
        <v>43</v>
      </c>
      <c r="Q3911" s="25" t="s">
        <v>44</v>
      </c>
      <c r="R3911" s="28">
        <v>3.99</v>
      </c>
      <c r="S3911" s="29">
        <v>3.99</v>
      </c>
      <c r="T3911" s="29"/>
      <c r="U3911" s="29">
        <v>3.99</v>
      </c>
      <c r="V3911" s="1" t="s">
        <v>45</v>
      </c>
      <c r="W3911" s="1" t="s">
        <v>45</v>
      </c>
      <c r="X3911" s="1" t="s">
        <v>45</v>
      </c>
      <c r="Y3911" s="30">
        <f t="shared" si="492"/>
        <v>3.99</v>
      </c>
      <c r="Z3911" s="31">
        <f t="shared" si="493"/>
        <v>0</v>
      </c>
      <c r="AA3911" s="32">
        <f t="shared" si="494"/>
        <v>0</v>
      </c>
      <c r="AB3911" t="b">
        <f t="shared" si="495"/>
        <v>1</v>
      </c>
      <c r="AC3911" s="2" t="s">
        <v>53</v>
      </c>
      <c r="AD3911" s="2">
        <v>2.99</v>
      </c>
      <c r="AG3911" t="s">
        <v>6651</v>
      </c>
    </row>
    <row r="3912" spans="1:33" ht="16" hidden="1" x14ac:dyDescent="0.4">
      <c r="A3912" s="24" t="s">
        <v>11950</v>
      </c>
      <c r="B3912" s="25" t="s">
        <v>12429</v>
      </c>
      <c r="C3912" t="str">
        <f t="shared" si="488"/>
        <v>45</v>
      </c>
      <c r="D3912" t="str">
        <f>_xlfn.XLOOKUP(C3912,Folha2!A:A,Folha2!B:B)</f>
        <v>DPH</v>
      </c>
      <c r="E3912" s="26" t="str">
        <f t="shared" si="489"/>
        <v>071</v>
      </c>
      <c r="F3912" s="26" t="str">
        <f t="shared" si="490"/>
        <v>04</v>
      </c>
      <c r="G3912" s="26" t="str">
        <f t="shared" si="491"/>
        <v>04</v>
      </c>
      <c r="H3912" s="27" t="s">
        <v>12442</v>
      </c>
      <c r="I3912" s="25" t="s">
        <v>12443</v>
      </c>
      <c r="J3912" s="27" t="s">
        <v>12318</v>
      </c>
      <c r="K3912" s="25" t="s">
        <v>12444</v>
      </c>
      <c r="L3912" s="27" t="s">
        <v>42</v>
      </c>
      <c r="M3912" s="25" t="s">
        <v>43</v>
      </c>
      <c r="N3912" s="27" t="s">
        <v>43</v>
      </c>
      <c r="O3912" s="25" t="s">
        <v>43</v>
      </c>
      <c r="P3912" s="27" t="s">
        <v>43</v>
      </c>
      <c r="Q3912" s="25" t="s">
        <v>44</v>
      </c>
      <c r="R3912" s="28">
        <v>4.1900000000000004</v>
      </c>
      <c r="S3912" s="29">
        <v>4.1900000000000004</v>
      </c>
      <c r="T3912" s="29"/>
      <c r="U3912" s="29">
        <v>4.1900000000000004</v>
      </c>
      <c r="V3912" s="1" t="s">
        <v>45</v>
      </c>
      <c r="W3912" s="1" t="s">
        <v>45</v>
      </c>
      <c r="X3912" s="1">
        <v>3.14</v>
      </c>
      <c r="Y3912" s="30">
        <f t="shared" si="492"/>
        <v>4.1900000000000004</v>
      </c>
      <c r="Z3912" s="31">
        <f t="shared" si="493"/>
        <v>0</v>
      </c>
      <c r="AA3912" s="32">
        <f t="shared" si="494"/>
        <v>0</v>
      </c>
      <c r="AB3912" t="b">
        <f t="shared" si="495"/>
        <v>1</v>
      </c>
      <c r="AC3912" s="2" t="s">
        <v>144</v>
      </c>
      <c r="AD3912" s="2">
        <v>3.14</v>
      </c>
      <c r="AG3912" t="s">
        <v>6651</v>
      </c>
    </row>
    <row r="3913" spans="1:33" ht="16" hidden="1" x14ac:dyDescent="0.4">
      <c r="A3913" s="24" t="s">
        <v>11950</v>
      </c>
      <c r="B3913" s="25" t="s">
        <v>12429</v>
      </c>
      <c r="C3913" t="str">
        <f t="shared" si="488"/>
        <v>45</v>
      </c>
      <c r="D3913" t="str">
        <f>_xlfn.XLOOKUP(C3913,Folha2!A:A,Folha2!B:B)</f>
        <v>DPH</v>
      </c>
      <c r="E3913" s="26" t="str">
        <f t="shared" si="489"/>
        <v>071</v>
      </c>
      <c r="F3913" s="26" t="str">
        <f t="shared" si="490"/>
        <v>04</v>
      </c>
      <c r="G3913" s="26" t="str">
        <f t="shared" si="491"/>
        <v>04</v>
      </c>
      <c r="H3913" s="27" t="s">
        <v>12445</v>
      </c>
      <c r="I3913" s="25" t="s">
        <v>12446</v>
      </c>
      <c r="J3913" s="27" t="s">
        <v>12318</v>
      </c>
      <c r="K3913" s="25" t="s">
        <v>12447</v>
      </c>
      <c r="L3913" s="27" t="s">
        <v>42</v>
      </c>
      <c r="M3913" s="25" t="s">
        <v>43</v>
      </c>
      <c r="N3913" s="27" t="s">
        <v>43</v>
      </c>
      <c r="O3913" s="25" t="s">
        <v>43</v>
      </c>
      <c r="P3913" s="27" t="s">
        <v>43</v>
      </c>
      <c r="Q3913" s="25" t="s">
        <v>44</v>
      </c>
      <c r="R3913" s="28">
        <v>4.1900000000000004</v>
      </c>
      <c r="S3913" s="29"/>
      <c r="T3913" s="29"/>
      <c r="U3913" s="29">
        <v>4.1900000000000004</v>
      </c>
      <c r="V3913" s="1" t="s">
        <v>45</v>
      </c>
      <c r="W3913" s="1" t="s">
        <v>45</v>
      </c>
      <c r="X3913" s="1">
        <v>3.14</v>
      </c>
      <c r="Y3913" s="30">
        <f t="shared" si="492"/>
        <v>4.1900000000000004</v>
      </c>
      <c r="Z3913" s="31">
        <f t="shared" si="493"/>
        <v>0</v>
      </c>
      <c r="AA3913" s="32">
        <f t="shared" si="494"/>
        <v>0</v>
      </c>
      <c r="AB3913" t="b">
        <f t="shared" si="495"/>
        <v>1</v>
      </c>
      <c r="AC3913" s="2" t="s">
        <v>144</v>
      </c>
      <c r="AD3913" s="2">
        <v>3.14</v>
      </c>
      <c r="AG3913" t="s">
        <v>6651</v>
      </c>
    </row>
    <row r="3914" spans="1:33" ht="16" hidden="1" x14ac:dyDescent="0.4">
      <c r="A3914" s="24" t="s">
        <v>11950</v>
      </c>
      <c r="B3914" s="25" t="s">
        <v>12429</v>
      </c>
      <c r="C3914" t="str">
        <f t="shared" si="488"/>
        <v>45</v>
      </c>
      <c r="D3914" t="str">
        <f>_xlfn.XLOOKUP(C3914,Folha2!A:A,Folha2!B:B)</f>
        <v>DPH</v>
      </c>
      <c r="E3914" s="26" t="str">
        <f t="shared" si="489"/>
        <v>071</v>
      </c>
      <c r="F3914" s="26" t="str">
        <f t="shared" si="490"/>
        <v>04</v>
      </c>
      <c r="G3914" s="26" t="str">
        <f t="shared" si="491"/>
        <v>04</v>
      </c>
      <c r="H3914" s="27" t="s">
        <v>12448</v>
      </c>
      <c r="I3914" s="25" t="s">
        <v>12449</v>
      </c>
      <c r="J3914" s="27" t="s">
        <v>12318</v>
      </c>
      <c r="K3914" s="25" t="s">
        <v>12450</v>
      </c>
      <c r="L3914" s="27" t="s">
        <v>42</v>
      </c>
      <c r="M3914" s="25" t="s">
        <v>43</v>
      </c>
      <c r="N3914" s="27" t="s">
        <v>43</v>
      </c>
      <c r="O3914" s="25" t="s">
        <v>43</v>
      </c>
      <c r="P3914" s="27" t="s">
        <v>43</v>
      </c>
      <c r="Q3914" s="25" t="s">
        <v>44</v>
      </c>
      <c r="R3914" s="28">
        <v>5.19</v>
      </c>
      <c r="S3914" s="29">
        <v>5.19</v>
      </c>
      <c r="T3914" s="29"/>
      <c r="U3914" s="29"/>
      <c r="V3914" s="1">
        <v>3.89</v>
      </c>
      <c r="W3914" s="1" t="s">
        <v>45</v>
      </c>
      <c r="X3914" s="1" t="s">
        <v>45</v>
      </c>
      <c r="Y3914" s="30">
        <f t="shared" si="492"/>
        <v>5.19</v>
      </c>
      <c r="Z3914" s="31">
        <f t="shared" si="493"/>
        <v>0</v>
      </c>
      <c r="AA3914" s="32">
        <f t="shared" si="494"/>
        <v>0</v>
      </c>
      <c r="AB3914" t="b">
        <f t="shared" si="495"/>
        <v>1</v>
      </c>
      <c r="AC3914" s="2" t="s">
        <v>76</v>
      </c>
      <c r="AD3914" s="2">
        <v>3.89</v>
      </c>
      <c r="AG3914" t="s">
        <v>6651</v>
      </c>
    </row>
    <row r="3915" spans="1:33" ht="16" hidden="1" x14ac:dyDescent="0.4">
      <c r="A3915" s="24" t="s">
        <v>11950</v>
      </c>
      <c r="B3915" s="25" t="s">
        <v>12429</v>
      </c>
      <c r="C3915" t="str">
        <f t="shared" si="488"/>
        <v>45</v>
      </c>
      <c r="D3915" t="str">
        <f>_xlfn.XLOOKUP(C3915,Folha2!A:A,Folha2!B:B)</f>
        <v>DPH</v>
      </c>
      <c r="E3915" s="26" t="str">
        <f t="shared" si="489"/>
        <v>071</v>
      </c>
      <c r="F3915" s="26" t="str">
        <f t="shared" si="490"/>
        <v>04</v>
      </c>
      <c r="G3915" s="26" t="str">
        <f t="shared" si="491"/>
        <v>04</v>
      </c>
      <c r="H3915" s="27" t="s">
        <v>12451</v>
      </c>
      <c r="I3915" s="25" t="s">
        <v>12452</v>
      </c>
      <c r="J3915" s="27" t="s">
        <v>12318</v>
      </c>
      <c r="K3915" s="25" t="s">
        <v>12453</v>
      </c>
      <c r="L3915" s="27" t="s">
        <v>42</v>
      </c>
      <c r="M3915" s="25" t="s">
        <v>43</v>
      </c>
      <c r="N3915" s="27" t="s">
        <v>43</v>
      </c>
      <c r="O3915" s="25" t="s">
        <v>43</v>
      </c>
      <c r="P3915" s="27" t="s">
        <v>43</v>
      </c>
      <c r="Q3915" s="25" t="s">
        <v>1635</v>
      </c>
      <c r="R3915" s="28">
        <v>6.39</v>
      </c>
      <c r="S3915" s="29">
        <v>6.39</v>
      </c>
      <c r="T3915" s="29"/>
      <c r="U3915" s="29">
        <v>6.39</v>
      </c>
      <c r="V3915" s="1" t="s">
        <v>45</v>
      </c>
      <c r="W3915" s="1" t="s">
        <v>45</v>
      </c>
      <c r="X3915" s="1">
        <v>3.19</v>
      </c>
      <c r="Y3915" s="30">
        <f t="shared" si="492"/>
        <v>6.39</v>
      </c>
      <c r="Z3915" s="31">
        <f t="shared" si="493"/>
        <v>0</v>
      </c>
      <c r="AA3915" s="32">
        <f t="shared" si="494"/>
        <v>0</v>
      </c>
      <c r="AB3915" t="b">
        <f t="shared" si="495"/>
        <v>1</v>
      </c>
      <c r="AC3915" s="2" t="s">
        <v>53</v>
      </c>
      <c r="AD3915" s="2">
        <v>2.99</v>
      </c>
      <c r="AG3915" t="s">
        <v>6651</v>
      </c>
    </row>
    <row r="3916" spans="1:33" ht="16" x14ac:dyDescent="0.4">
      <c r="A3916" s="24" t="s">
        <v>11950</v>
      </c>
      <c r="B3916" s="25" t="s">
        <v>12429</v>
      </c>
      <c r="C3916" t="str">
        <f t="shared" si="488"/>
        <v>45</v>
      </c>
      <c r="D3916" t="str">
        <f>_xlfn.XLOOKUP(C3916,Folha2!A:A,Folha2!B:B)</f>
        <v>DPH</v>
      </c>
      <c r="E3916" s="26" t="str">
        <f t="shared" si="489"/>
        <v>071</v>
      </c>
      <c r="F3916" s="26" t="str">
        <f t="shared" si="490"/>
        <v>04</v>
      </c>
      <c r="G3916" s="26" t="str">
        <f t="shared" si="491"/>
        <v>04</v>
      </c>
      <c r="H3916" s="27" t="s">
        <v>12454</v>
      </c>
      <c r="I3916" s="25" t="s">
        <v>12455</v>
      </c>
      <c r="J3916" s="27" t="s">
        <v>59</v>
      </c>
      <c r="K3916" s="25" t="s">
        <v>12456</v>
      </c>
      <c r="L3916" s="27" t="s">
        <v>51</v>
      </c>
      <c r="M3916" s="25" t="s">
        <v>43</v>
      </c>
      <c r="N3916" s="27" t="s">
        <v>43</v>
      </c>
      <c r="O3916" s="25" t="s">
        <v>43</v>
      </c>
      <c r="P3916" s="27" t="s">
        <v>43</v>
      </c>
      <c r="Q3916" s="25" t="s">
        <v>44</v>
      </c>
      <c r="R3916" s="28">
        <v>1.0900000000000001</v>
      </c>
      <c r="S3916" s="29">
        <v>1.1499999999999999</v>
      </c>
      <c r="T3916" s="29"/>
      <c r="U3916" s="29">
        <v>0.99</v>
      </c>
      <c r="V3916" s="1" t="s">
        <v>45</v>
      </c>
      <c r="W3916" s="1" t="s">
        <v>45</v>
      </c>
      <c r="X3916" s="1" t="s">
        <v>45</v>
      </c>
      <c r="Y3916" s="30">
        <f t="shared" si="492"/>
        <v>1.0699999999999998</v>
      </c>
      <c r="Z3916" s="31">
        <f t="shared" si="493"/>
        <v>1.8691588785046953E-2</v>
      </c>
      <c r="AA3916" s="32">
        <f t="shared" si="494"/>
        <v>2.000000000000024E-2</v>
      </c>
      <c r="AB3916" t="b">
        <f t="shared" si="495"/>
        <v>0</v>
      </c>
      <c r="AC3916" s="2" t="s">
        <v>45</v>
      </c>
      <c r="AD3916" s="2" t="s">
        <v>45</v>
      </c>
    </row>
    <row r="3917" spans="1:33" ht="16" hidden="1" x14ac:dyDescent="0.4">
      <c r="A3917" s="24" t="s">
        <v>11950</v>
      </c>
      <c r="B3917" s="25" t="s">
        <v>12429</v>
      </c>
      <c r="C3917" t="str">
        <f t="shared" si="488"/>
        <v>45</v>
      </c>
      <c r="D3917" t="str">
        <f>_xlfn.XLOOKUP(C3917,Folha2!A:A,Folha2!B:B)</f>
        <v>DPH</v>
      </c>
      <c r="E3917" s="26" t="str">
        <f t="shared" si="489"/>
        <v>071</v>
      </c>
      <c r="F3917" s="26" t="str">
        <f t="shared" si="490"/>
        <v>04</v>
      </c>
      <c r="G3917" s="26" t="str">
        <f t="shared" si="491"/>
        <v>04</v>
      </c>
      <c r="H3917" s="27" t="s">
        <v>12457</v>
      </c>
      <c r="I3917" s="25" t="s">
        <v>12458</v>
      </c>
      <c r="J3917" s="27" t="s">
        <v>59</v>
      </c>
      <c r="K3917" s="25" t="s">
        <v>12459</v>
      </c>
      <c r="L3917" s="27" t="s">
        <v>51</v>
      </c>
      <c r="M3917" s="25" t="s">
        <v>43</v>
      </c>
      <c r="N3917" s="27" t="s">
        <v>43</v>
      </c>
      <c r="O3917" s="25" t="s">
        <v>43</v>
      </c>
      <c r="P3917" s="27" t="s">
        <v>43</v>
      </c>
      <c r="Q3917" s="25" t="s">
        <v>44</v>
      </c>
      <c r="R3917" s="28">
        <v>1.19</v>
      </c>
      <c r="S3917" s="29">
        <v>1.19</v>
      </c>
      <c r="T3917" s="29"/>
      <c r="U3917" s="29"/>
      <c r="V3917" s="1" t="s">
        <v>45</v>
      </c>
      <c r="W3917" s="1" t="s">
        <v>45</v>
      </c>
      <c r="X3917" s="1" t="s">
        <v>45</v>
      </c>
      <c r="Y3917" s="30">
        <f t="shared" si="492"/>
        <v>1.19</v>
      </c>
      <c r="Z3917" s="31">
        <f t="shared" si="493"/>
        <v>0</v>
      </c>
      <c r="AA3917" s="32">
        <f t="shared" si="494"/>
        <v>0</v>
      </c>
      <c r="AB3917" t="b">
        <f t="shared" si="495"/>
        <v>1</v>
      </c>
      <c r="AC3917" s="2" t="s">
        <v>45</v>
      </c>
      <c r="AD3917" s="2" t="s">
        <v>45</v>
      </c>
      <c r="AG3917" t="s">
        <v>6651</v>
      </c>
    </row>
    <row r="3918" spans="1:33" ht="16" hidden="1" x14ac:dyDescent="0.4">
      <c r="A3918" s="24" t="s">
        <v>11950</v>
      </c>
      <c r="B3918" s="25" t="s">
        <v>12429</v>
      </c>
      <c r="C3918" t="str">
        <f t="shared" si="488"/>
        <v>45</v>
      </c>
      <c r="D3918" t="str">
        <f>_xlfn.XLOOKUP(C3918,Folha2!A:A,Folha2!B:B)</f>
        <v>DPH</v>
      </c>
      <c r="E3918" s="26" t="str">
        <f t="shared" si="489"/>
        <v>071</v>
      </c>
      <c r="F3918" s="26" t="str">
        <f t="shared" si="490"/>
        <v>04</v>
      </c>
      <c r="G3918" s="26" t="str">
        <f t="shared" si="491"/>
        <v>04</v>
      </c>
      <c r="H3918" s="27" t="s">
        <v>12460</v>
      </c>
      <c r="I3918" s="25" t="s">
        <v>12461</v>
      </c>
      <c r="J3918" s="27" t="s">
        <v>59</v>
      </c>
      <c r="K3918" s="25" t="s">
        <v>12462</v>
      </c>
      <c r="L3918" s="27" t="s">
        <v>51</v>
      </c>
      <c r="M3918" s="25" t="s">
        <v>43</v>
      </c>
      <c r="N3918" s="27" t="s">
        <v>43</v>
      </c>
      <c r="O3918" s="25" t="s">
        <v>43</v>
      </c>
      <c r="P3918" s="27" t="s">
        <v>43</v>
      </c>
      <c r="Q3918" s="25" t="s">
        <v>44</v>
      </c>
      <c r="R3918" s="28">
        <v>1.25</v>
      </c>
      <c r="S3918" s="29">
        <v>1.25</v>
      </c>
      <c r="T3918" s="29"/>
      <c r="U3918" s="29"/>
      <c r="V3918" s="1" t="s">
        <v>45</v>
      </c>
      <c r="W3918" s="1" t="s">
        <v>45</v>
      </c>
      <c r="X3918" s="1" t="s">
        <v>45</v>
      </c>
      <c r="Y3918" s="30">
        <f t="shared" si="492"/>
        <v>1.25</v>
      </c>
      <c r="Z3918" s="31">
        <f t="shared" si="493"/>
        <v>0</v>
      </c>
      <c r="AA3918" s="32">
        <f t="shared" si="494"/>
        <v>0</v>
      </c>
      <c r="AB3918" t="b">
        <f t="shared" si="495"/>
        <v>1</v>
      </c>
      <c r="AC3918" s="2" t="s">
        <v>45</v>
      </c>
      <c r="AD3918" s="2" t="s">
        <v>45</v>
      </c>
      <c r="AG3918" t="s">
        <v>6651</v>
      </c>
    </row>
    <row r="3919" spans="1:33" ht="16" x14ac:dyDescent="0.4">
      <c r="A3919" s="24" t="s">
        <v>11950</v>
      </c>
      <c r="B3919" s="25" t="s">
        <v>12429</v>
      </c>
      <c r="C3919" t="str">
        <f t="shared" si="488"/>
        <v>45</v>
      </c>
      <c r="D3919" t="str">
        <f>_xlfn.XLOOKUP(C3919,Folha2!A:A,Folha2!B:B)</f>
        <v>DPH</v>
      </c>
      <c r="E3919" s="26" t="str">
        <f t="shared" si="489"/>
        <v>071</v>
      </c>
      <c r="F3919" s="26" t="str">
        <f t="shared" si="490"/>
        <v>04</v>
      </c>
      <c r="G3919" s="26" t="str">
        <f t="shared" si="491"/>
        <v>04</v>
      </c>
      <c r="H3919" s="27" t="s">
        <v>12463</v>
      </c>
      <c r="I3919" s="25" t="s">
        <v>12464</v>
      </c>
      <c r="J3919" s="27" t="s">
        <v>59</v>
      </c>
      <c r="K3919" s="25" t="s">
        <v>12465</v>
      </c>
      <c r="L3919" s="27" t="s">
        <v>51</v>
      </c>
      <c r="M3919" s="25" t="s">
        <v>52</v>
      </c>
      <c r="N3919" s="27" t="s">
        <v>43</v>
      </c>
      <c r="O3919" s="25" t="s">
        <v>43</v>
      </c>
      <c r="P3919" s="27" t="s">
        <v>52</v>
      </c>
      <c r="Q3919" s="25" t="s">
        <v>44</v>
      </c>
      <c r="R3919" s="28">
        <v>1.99</v>
      </c>
      <c r="S3919" s="29"/>
      <c r="T3919" s="29">
        <v>1.69</v>
      </c>
      <c r="U3919" s="29">
        <v>1.99</v>
      </c>
      <c r="V3919" s="1" t="s">
        <v>45</v>
      </c>
      <c r="W3919" s="1" t="s">
        <v>45</v>
      </c>
      <c r="X3919" s="1" t="s">
        <v>45</v>
      </c>
      <c r="Y3919" s="30">
        <f t="shared" si="492"/>
        <v>1.69</v>
      </c>
      <c r="Z3919" s="31">
        <f t="shared" si="493"/>
        <v>0.1775147928994083</v>
      </c>
      <c r="AA3919" s="32">
        <f t="shared" si="494"/>
        <v>0.30000000000000004</v>
      </c>
      <c r="AB3919" t="b">
        <f t="shared" si="495"/>
        <v>0</v>
      </c>
      <c r="AC3919" s="2" t="s">
        <v>3526</v>
      </c>
      <c r="AD3919" s="2">
        <v>1.99</v>
      </c>
      <c r="AG3919" t="s">
        <v>8683</v>
      </c>
    </row>
    <row r="3920" spans="1:33" ht="16" x14ac:dyDescent="0.4">
      <c r="A3920" s="24" t="s">
        <v>11950</v>
      </c>
      <c r="B3920" s="25" t="s">
        <v>12429</v>
      </c>
      <c r="C3920" t="str">
        <f t="shared" si="488"/>
        <v>45</v>
      </c>
      <c r="D3920" t="str">
        <f>_xlfn.XLOOKUP(C3920,Folha2!A:A,Folha2!B:B)</f>
        <v>DPH</v>
      </c>
      <c r="E3920" s="26" t="str">
        <f t="shared" si="489"/>
        <v>071</v>
      </c>
      <c r="F3920" s="26" t="str">
        <f t="shared" si="490"/>
        <v>04</v>
      </c>
      <c r="G3920" s="26" t="str">
        <f t="shared" si="491"/>
        <v>04</v>
      </c>
      <c r="H3920" s="27" t="s">
        <v>12466</v>
      </c>
      <c r="I3920" s="25" t="s">
        <v>12467</v>
      </c>
      <c r="J3920" s="27" t="s">
        <v>59</v>
      </c>
      <c r="K3920" s="25" t="s">
        <v>12465</v>
      </c>
      <c r="L3920" s="27" t="s">
        <v>51</v>
      </c>
      <c r="M3920" s="25" t="s">
        <v>52</v>
      </c>
      <c r="N3920" s="27" t="s">
        <v>43</v>
      </c>
      <c r="O3920" s="25" t="s">
        <v>43</v>
      </c>
      <c r="P3920" s="27" t="s">
        <v>52</v>
      </c>
      <c r="Q3920" s="25" t="s">
        <v>44</v>
      </c>
      <c r="R3920" s="28">
        <v>1.99</v>
      </c>
      <c r="S3920" s="29"/>
      <c r="T3920" s="29">
        <v>1.69</v>
      </c>
      <c r="U3920" s="29">
        <v>1.99</v>
      </c>
      <c r="V3920" s="1" t="s">
        <v>45</v>
      </c>
      <c r="W3920" s="1" t="s">
        <v>45</v>
      </c>
      <c r="X3920" s="1" t="s">
        <v>45</v>
      </c>
      <c r="Y3920" s="30">
        <f t="shared" si="492"/>
        <v>1.69</v>
      </c>
      <c r="Z3920" s="31">
        <f t="shared" si="493"/>
        <v>0.1775147928994083</v>
      </c>
      <c r="AA3920" s="32">
        <f t="shared" si="494"/>
        <v>0.30000000000000004</v>
      </c>
      <c r="AB3920" t="b">
        <f t="shared" si="495"/>
        <v>0</v>
      </c>
      <c r="AC3920" s="2" t="s">
        <v>3526</v>
      </c>
      <c r="AD3920" s="2">
        <v>1.99</v>
      </c>
      <c r="AG3920" t="s">
        <v>8683</v>
      </c>
    </row>
    <row r="3921" spans="1:34" ht="16" hidden="1" x14ac:dyDescent="0.4">
      <c r="A3921" s="24" t="s">
        <v>11950</v>
      </c>
      <c r="B3921" s="25" t="s">
        <v>12468</v>
      </c>
      <c r="C3921" t="str">
        <f t="shared" si="488"/>
        <v>45</v>
      </c>
      <c r="D3921" t="str">
        <f>_xlfn.XLOOKUP(C3921,Folha2!A:A,Folha2!B:B)</f>
        <v>DPH</v>
      </c>
      <c r="E3921" s="26" t="str">
        <f t="shared" si="489"/>
        <v>071</v>
      </c>
      <c r="F3921" s="26" t="str">
        <f t="shared" si="490"/>
        <v>06</v>
      </c>
      <c r="G3921" s="26" t="str">
        <f t="shared" si="491"/>
        <v>02</v>
      </c>
      <c r="H3921" s="27" t="s">
        <v>12469</v>
      </c>
      <c r="I3921" s="25" t="s">
        <v>12470</v>
      </c>
      <c r="J3921" s="27" t="s">
        <v>1040</v>
      </c>
      <c r="K3921" s="25" t="s">
        <v>12471</v>
      </c>
      <c r="L3921" s="27" t="s">
        <v>42</v>
      </c>
      <c r="M3921" s="25" t="s">
        <v>43</v>
      </c>
      <c r="N3921" s="27" t="s">
        <v>43</v>
      </c>
      <c r="O3921" s="25" t="s">
        <v>43</v>
      </c>
      <c r="P3921" s="27" t="s">
        <v>43</v>
      </c>
      <c r="Q3921" s="25" t="s">
        <v>44</v>
      </c>
      <c r="R3921" s="28">
        <v>1.45</v>
      </c>
      <c r="S3921" s="29">
        <v>1.45</v>
      </c>
      <c r="T3921" s="29">
        <v>1.45</v>
      </c>
      <c r="U3921" s="29">
        <v>1.59</v>
      </c>
      <c r="V3921" s="1" t="s">
        <v>45</v>
      </c>
      <c r="W3921" s="1" t="s">
        <v>45</v>
      </c>
      <c r="X3921" s="1" t="s">
        <v>45</v>
      </c>
      <c r="Y3921" s="30">
        <f t="shared" si="492"/>
        <v>1.45</v>
      </c>
      <c r="Z3921" s="31">
        <f t="shared" si="493"/>
        <v>0</v>
      </c>
      <c r="AA3921" s="32">
        <f t="shared" si="494"/>
        <v>0</v>
      </c>
      <c r="AB3921" t="b">
        <f t="shared" si="495"/>
        <v>1</v>
      </c>
      <c r="AC3921" s="2" t="s">
        <v>45</v>
      </c>
      <c r="AD3921" s="2" t="s">
        <v>45</v>
      </c>
      <c r="AG3921" t="s">
        <v>45</v>
      </c>
      <c r="AH3921" t="s">
        <v>45</v>
      </c>
    </row>
    <row r="3922" spans="1:34" ht="16" hidden="1" x14ac:dyDescent="0.4">
      <c r="A3922" s="24" t="s">
        <v>11950</v>
      </c>
      <c r="B3922" s="25" t="s">
        <v>12468</v>
      </c>
      <c r="C3922" t="str">
        <f t="shared" si="488"/>
        <v>45</v>
      </c>
      <c r="D3922" t="str">
        <f>_xlfn.XLOOKUP(C3922,Folha2!A:A,Folha2!B:B)</f>
        <v>DPH</v>
      </c>
      <c r="E3922" s="26" t="str">
        <f t="shared" si="489"/>
        <v>071</v>
      </c>
      <c r="F3922" s="26" t="str">
        <f t="shared" si="490"/>
        <v>06</v>
      </c>
      <c r="G3922" s="26" t="str">
        <f t="shared" si="491"/>
        <v>02</v>
      </c>
      <c r="H3922" s="27" t="s">
        <v>12472</v>
      </c>
      <c r="I3922" s="25" t="s">
        <v>12473</v>
      </c>
      <c r="J3922" s="27" t="s">
        <v>59</v>
      </c>
      <c r="K3922" s="25" t="s">
        <v>12474</v>
      </c>
      <c r="L3922" s="27" t="s">
        <v>51</v>
      </c>
      <c r="M3922" s="25" t="s">
        <v>52</v>
      </c>
      <c r="N3922" s="27" t="s">
        <v>43</v>
      </c>
      <c r="O3922" s="25" t="s">
        <v>43</v>
      </c>
      <c r="P3922" s="27" t="s">
        <v>52</v>
      </c>
      <c r="Q3922" s="25" t="s">
        <v>44</v>
      </c>
      <c r="R3922" s="28">
        <v>0.99</v>
      </c>
      <c r="S3922" s="29">
        <v>0.99</v>
      </c>
      <c r="T3922" s="29"/>
      <c r="U3922" s="29">
        <v>0.99</v>
      </c>
      <c r="V3922" s="1" t="s">
        <v>45</v>
      </c>
      <c r="W3922" s="1" t="s">
        <v>45</v>
      </c>
      <c r="X3922" s="1" t="s">
        <v>45</v>
      </c>
      <c r="Y3922" s="30">
        <f t="shared" si="492"/>
        <v>0.99</v>
      </c>
      <c r="Z3922" s="31">
        <f t="shared" si="493"/>
        <v>0</v>
      </c>
      <c r="AA3922" s="32">
        <f t="shared" si="494"/>
        <v>0</v>
      </c>
      <c r="AB3922" t="b">
        <f t="shared" si="495"/>
        <v>1</v>
      </c>
      <c r="AC3922" s="2" t="s">
        <v>70</v>
      </c>
      <c r="AD3922" s="2">
        <v>0.89</v>
      </c>
      <c r="AG3922" t="s">
        <v>11106</v>
      </c>
    </row>
    <row r="3923" spans="1:34" ht="16" hidden="1" x14ac:dyDescent="0.4">
      <c r="A3923" s="24" t="s">
        <v>11950</v>
      </c>
      <c r="B3923" s="25" t="s">
        <v>12468</v>
      </c>
      <c r="C3923" t="str">
        <f t="shared" si="488"/>
        <v>45</v>
      </c>
      <c r="D3923" t="str">
        <f>_xlfn.XLOOKUP(C3923,Folha2!A:A,Folha2!B:B)</f>
        <v>DPH</v>
      </c>
      <c r="E3923" s="26" t="str">
        <f t="shared" si="489"/>
        <v>071</v>
      </c>
      <c r="F3923" s="26" t="str">
        <f t="shared" si="490"/>
        <v>06</v>
      </c>
      <c r="G3923" s="26" t="str">
        <f t="shared" si="491"/>
        <v>02</v>
      </c>
      <c r="H3923" s="27" t="s">
        <v>12475</v>
      </c>
      <c r="I3923" s="25" t="s">
        <v>12476</v>
      </c>
      <c r="J3923" s="27" t="s">
        <v>59</v>
      </c>
      <c r="K3923" s="25" t="s">
        <v>12477</v>
      </c>
      <c r="L3923" s="27" t="s">
        <v>51</v>
      </c>
      <c r="M3923" s="25" t="s">
        <v>52</v>
      </c>
      <c r="N3923" s="27" t="s">
        <v>43</v>
      </c>
      <c r="O3923" s="25" t="s">
        <v>43</v>
      </c>
      <c r="P3923" s="27" t="s">
        <v>52</v>
      </c>
      <c r="Q3923" s="25" t="s">
        <v>44</v>
      </c>
      <c r="R3923" s="28">
        <v>0.99</v>
      </c>
      <c r="S3923" s="29">
        <v>0.99</v>
      </c>
      <c r="T3923" s="29"/>
      <c r="U3923" s="29">
        <v>0.99</v>
      </c>
      <c r="V3923" s="1" t="s">
        <v>45</v>
      </c>
      <c r="W3923" s="1" t="s">
        <v>45</v>
      </c>
      <c r="X3923" s="1" t="s">
        <v>45</v>
      </c>
      <c r="Y3923" s="30">
        <f t="shared" si="492"/>
        <v>0.99</v>
      </c>
      <c r="Z3923" s="31">
        <f t="shared" si="493"/>
        <v>0</v>
      </c>
      <c r="AA3923" s="32">
        <f t="shared" si="494"/>
        <v>0</v>
      </c>
      <c r="AB3923" t="b">
        <f t="shared" si="495"/>
        <v>1</v>
      </c>
      <c r="AC3923" s="2" t="s">
        <v>70</v>
      </c>
      <c r="AD3923" s="2">
        <v>0.89</v>
      </c>
      <c r="AG3923" t="s">
        <v>11106</v>
      </c>
    </row>
    <row r="3924" spans="1:34" ht="16" hidden="1" x14ac:dyDescent="0.4">
      <c r="A3924" s="24" t="s">
        <v>11950</v>
      </c>
      <c r="B3924" s="25" t="s">
        <v>12468</v>
      </c>
      <c r="C3924" t="str">
        <f t="shared" si="488"/>
        <v>45</v>
      </c>
      <c r="D3924" t="str">
        <f>_xlfn.XLOOKUP(C3924,Folha2!A:A,Folha2!B:B)</f>
        <v>DPH</v>
      </c>
      <c r="E3924" s="26" t="str">
        <f t="shared" si="489"/>
        <v>071</v>
      </c>
      <c r="F3924" s="26" t="str">
        <f t="shared" si="490"/>
        <v>06</v>
      </c>
      <c r="G3924" s="26" t="str">
        <f t="shared" si="491"/>
        <v>02</v>
      </c>
      <c r="H3924" s="27" t="s">
        <v>12478</v>
      </c>
      <c r="I3924" s="25" t="s">
        <v>12479</v>
      </c>
      <c r="J3924" s="27" t="s">
        <v>12480</v>
      </c>
      <c r="K3924" s="25" t="s">
        <v>12481</v>
      </c>
      <c r="L3924" s="27" t="s">
        <v>42</v>
      </c>
      <c r="M3924" s="25" t="s">
        <v>43</v>
      </c>
      <c r="N3924" s="27" t="s">
        <v>43</v>
      </c>
      <c r="O3924" s="25" t="s">
        <v>43</v>
      </c>
      <c r="P3924" s="27" t="s">
        <v>43</v>
      </c>
      <c r="Q3924" s="25" t="s">
        <v>44</v>
      </c>
      <c r="R3924" s="28">
        <v>4.3499999999999996</v>
      </c>
      <c r="S3924" s="29">
        <v>4.3499999999999996</v>
      </c>
      <c r="T3924" s="29"/>
      <c r="U3924" s="29"/>
      <c r="V3924" s="1">
        <v>3.19</v>
      </c>
      <c r="W3924" s="1" t="s">
        <v>45</v>
      </c>
      <c r="X3924" s="1" t="s">
        <v>45</v>
      </c>
      <c r="Y3924" s="30">
        <f t="shared" si="492"/>
        <v>4.3499999999999996</v>
      </c>
      <c r="Z3924" s="31">
        <f t="shared" si="493"/>
        <v>0</v>
      </c>
      <c r="AA3924" s="32">
        <f t="shared" si="494"/>
        <v>0</v>
      </c>
      <c r="AB3924" t="b">
        <f t="shared" si="495"/>
        <v>1</v>
      </c>
      <c r="AC3924" s="2" t="s">
        <v>70</v>
      </c>
      <c r="AD3924" s="2">
        <v>3.19</v>
      </c>
      <c r="AG3924" t="s">
        <v>6651</v>
      </c>
    </row>
    <row r="3925" spans="1:34" ht="16" hidden="1" x14ac:dyDescent="0.4">
      <c r="A3925" s="24" t="s">
        <v>11950</v>
      </c>
      <c r="B3925" s="25" t="s">
        <v>12482</v>
      </c>
      <c r="C3925" t="str">
        <f t="shared" si="488"/>
        <v>45</v>
      </c>
      <c r="D3925" t="str">
        <f>_xlfn.XLOOKUP(C3925,Folha2!A:A,Folha2!B:B)</f>
        <v>DPH</v>
      </c>
      <c r="E3925" s="26" t="str">
        <f t="shared" si="489"/>
        <v>071</v>
      </c>
      <c r="F3925" s="26" t="str">
        <f t="shared" si="490"/>
        <v>06</v>
      </c>
      <c r="G3925" s="26" t="str">
        <f t="shared" si="491"/>
        <v>04</v>
      </c>
      <c r="H3925" s="27" t="s">
        <v>12483</v>
      </c>
      <c r="I3925" s="25" t="s">
        <v>12484</v>
      </c>
      <c r="J3925" s="27" t="s">
        <v>12485</v>
      </c>
      <c r="K3925" s="25" t="s">
        <v>12486</v>
      </c>
      <c r="L3925" s="27" t="s">
        <v>42</v>
      </c>
      <c r="M3925" s="25" t="s">
        <v>43</v>
      </c>
      <c r="N3925" s="27" t="s">
        <v>43</v>
      </c>
      <c r="O3925" s="25" t="s">
        <v>43</v>
      </c>
      <c r="P3925" s="27" t="s">
        <v>43</v>
      </c>
      <c r="Q3925" s="25" t="s">
        <v>186</v>
      </c>
      <c r="R3925" s="28">
        <v>2.99</v>
      </c>
      <c r="S3925" s="29">
        <v>2.99</v>
      </c>
      <c r="T3925" s="29"/>
      <c r="U3925" s="29">
        <v>2.99</v>
      </c>
      <c r="V3925" s="1" t="s">
        <v>45</v>
      </c>
      <c r="W3925" s="1" t="s">
        <v>45</v>
      </c>
      <c r="X3925" s="1" t="s">
        <v>45</v>
      </c>
      <c r="Y3925" s="30">
        <f t="shared" si="492"/>
        <v>2.99</v>
      </c>
      <c r="Z3925" s="31">
        <f t="shared" si="493"/>
        <v>0</v>
      </c>
      <c r="AA3925" s="32">
        <f t="shared" si="494"/>
        <v>0</v>
      </c>
      <c r="AB3925" t="b">
        <f t="shared" si="495"/>
        <v>1</v>
      </c>
      <c r="AC3925" s="2" t="s">
        <v>144</v>
      </c>
      <c r="AD3925" s="2">
        <v>2.15</v>
      </c>
      <c r="AG3925" t="s">
        <v>6651</v>
      </c>
    </row>
    <row r="3926" spans="1:34" ht="16" hidden="1" x14ac:dyDescent="0.4">
      <c r="A3926" s="24" t="s">
        <v>11950</v>
      </c>
      <c r="B3926" s="25" t="s">
        <v>12482</v>
      </c>
      <c r="C3926" t="str">
        <f t="shared" si="488"/>
        <v>45</v>
      </c>
      <c r="D3926" t="str">
        <f>_xlfn.XLOOKUP(C3926,Folha2!A:A,Folha2!B:B)</f>
        <v>DPH</v>
      </c>
      <c r="E3926" s="26" t="str">
        <f t="shared" si="489"/>
        <v>071</v>
      </c>
      <c r="F3926" s="26" t="str">
        <f t="shared" si="490"/>
        <v>06</v>
      </c>
      <c r="G3926" s="26" t="str">
        <f t="shared" si="491"/>
        <v>04</v>
      </c>
      <c r="H3926" s="27" t="s">
        <v>12487</v>
      </c>
      <c r="I3926" s="25" t="s">
        <v>12488</v>
      </c>
      <c r="J3926" s="27" t="s">
        <v>12485</v>
      </c>
      <c r="K3926" s="25" t="s">
        <v>12489</v>
      </c>
      <c r="L3926" s="27" t="s">
        <v>42</v>
      </c>
      <c r="M3926" s="25" t="s">
        <v>52</v>
      </c>
      <c r="N3926" s="27" t="s">
        <v>43</v>
      </c>
      <c r="O3926" s="25" t="s">
        <v>43</v>
      </c>
      <c r="P3926" s="27" t="s">
        <v>52</v>
      </c>
      <c r="Q3926" s="25" t="s">
        <v>44</v>
      </c>
      <c r="R3926" s="28">
        <v>3.25</v>
      </c>
      <c r="S3926" s="29">
        <v>3.25</v>
      </c>
      <c r="T3926" s="29"/>
      <c r="U3926" s="29"/>
      <c r="V3926" s="1">
        <v>2.69</v>
      </c>
      <c r="W3926" s="1" t="s">
        <v>45</v>
      </c>
      <c r="X3926" s="1" t="s">
        <v>45</v>
      </c>
      <c r="Y3926" s="30">
        <f t="shared" si="492"/>
        <v>3.25</v>
      </c>
      <c r="Z3926" s="31">
        <f t="shared" si="493"/>
        <v>0</v>
      </c>
      <c r="AA3926" s="32">
        <f t="shared" si="494"/>
        <v>0</v>
      </c>
      <c r="AB3926" t="b">
        <f t="shared" si="495"/>
        <v>1</v>
      </c>
      <c r="AC3926" s="2" t="s">
        <v>144</v>
      </c>
      <c r="AD3926" s="2">
        <v>2.69</v>
      </c>
      <c r="AG3926" t="s">
        <v>6651</v>
      </c>
    </row>
    <row r="3927" spans="1:34" ht="16" hidden="1" x14ac:dyDescent="0.4">
      <c r="A3927" s="24" t="s">
        <v>11950</v>
      </c>
      <c r="B3927" s="25" t="s">
        <v>12482</v>
      </c>
      <c r="C3927" t="str">
        <f t="shared" si="488"/>
        <v>45</v>
      </c>
      <c r="D3927" t="str">
        <f>_xlfn.XLOOKUP(C3927,Folha2!A:A,Folha2!B:B)</f>
        <v>DPH</v>
      </c>
      <c r="E3927" s="26" t="str">
        <f t="shared" si="489"/>
        <v>071</v>
      </c>
      <c r="F3927" s="26" t="str">
        <f t="shared" si="490"/>
        <v>06</v>
      </c>
      <c r="G3927" s="26" t="str">
        <f t="shared" si="491"/>
        <v>04</v>
      </c>
      <c r="H3927" s="27" t="s">
        <v>12490</v>
      </c>
      <c r="I3927" s="25" t="s">
        <v>12491</v>
      </c>
      <c r="J3927" s="27" t="s">
        <v>12485</v>
      </c>
      <c r="K3927" s="25" t="s">
        <v>12492</v>
      </c>
      <c r="L3927" s="27" t="s">
        <v>42</v>
      </c>
      <c r="M3927" s="25" t="s">
        <v>52</v>
      </c>
      <c r="N3927" s="27" t="s">
        <v>43</v>
      </c>
      <c r="O3927" s="25" t="s">
        <v>43</v>
      </c>
      <c r="P3927" s="27" t="s">
        <v>52</v>
      </c>
      <c r="Q3927" s="25" t="s">
        <v>44</v>
      </c>
      <c r="R3927" s="28">
        <v>3.25</v>
      </c>
      <c r="S3927" s="29">
        <v>3.25</v>
      </c>
      <c r="T3927" s="29"/>
      <c r="U3927" s="29"/>
      <c r="V3927" s="1">
        <v>2.69</v>
      </c>
      <c r="W3927" s="1" t="s">
        <v>45</v>
      </c>
      <c r="X3927" s="1" t="s">
        <v>45</v>
      </c>
      <c r="Y3927" s="30">
        <f t="shared" si="492"/>
        <v>3.25</v>
      </c>
      <c r="Z3927" s="31">
        <f t="shared" si="493"/>
        <v>0</v>
      </c>
      <c r="AA3927" s="32">
        <f t="shared" si="494"/>
        <v>0</v>
      </c>
      <c r="AB3927" t="b">
        <f t="shared" si="495"/>
        <v>1</v>
      </c>
      <c r="AC3927" s="2" t="s">
        <v>144</v>
      </c>
      <c r="AD3927" s="2">
        <v>2.69</v>
      </c>
      <c r="AG3927" t="s">
        <v>6651</v>
      </c>
    </row>
    <row r="3928" spans="1:34" ht="16" hidden="1" x14ac:dyDescent="0.4">
      <c r="A3928" s="24" t="s">
        <v>11950</v>
      </c>
      <c r="B3928" s="25" t="s">
        <v>12482</v>
      </c>
      <c r="C3928" t="str">
        <f t="shared" si="488"/>
        <v>45</v>
      </c>
      <c r="D3928" t="str">
        <f>_xlfn.XLOOKUP(C3928,Folha2!A:A,Folha2!B:B)</f>
        <v>DPH</v>
      </c>
      <c r="E3928" s="26" t="str">
        <f t="shared" si="489"/>
        <v>071</v>
      </c>
      <c r="F3928" s="26" t="str">
        <f t="shared" si="490"/>
        <v>06</v>
      </c>
      <c r="G3928" s="26" t="str">
        <f t="shared" si="491"/>
        <v>04</v>
      </c>
      <c r="H3928" s="27" t="s">
        <v>12493</v>
      </c>
      <c r="I3928" s="25" t="s">
        <v>12494</v>
      </c>
      <c r="J3928" s="27" t="s">
        <v>12485</v>
      </c>
      <c r="K3928" s="25" t="s">
        <v>12495</v>
      </c>
      <c r="L3928" s="27" t="s">
        <v>42</v>
      </c>
      <c r="M3928" s="25" t="s">
        <v>43</v>
      </c>
      <c r="N3928" s="27" t="s">
        <v>43</v>
      </c>
      <c r="O3928" s="25" t="s">
        <v>43</v>
      </c>
      <c r="P3928" s="27" t="s">
        <v>43</v>
      </c>
      <c r="Q3928" s="25" t="s">
        <v>186</v>
      </c>
      <c r="R3928" s="28">
        <v>3.58</v>
      </c>
      <c r="S3928" s="29"/>
      <c r="T3928" s="29"/>
      <c r="U3928" s="29">
        <v>3.58</v>
      </c>
      <c r="V3928" s="1" t="s">
        <v>45</v>
      </c>
      <c r="W3928" s="1" t="s">
        <v>45</v>
      </c>
      <c r="X3928" s="1" t="s">
        <v>45</v>
      </c>
      <c r="Y3928" s="30">
        <f t="shared" si="492"/>
        <v>3.58</v>
      </c>
      <c r="Z3928" s="31">
        <f t="shared" si="493"/>
        <v>0</v>
      </c>
      <c r="AA3928" s="32">
        <f t="shared" si="494"/>
        <v>0</v>
      </c>
      <c r="AB3928" t="b">
        <f t="shared" si="495"/>
        <v>1</v>
      </c>
      <c r="AC3928" s="2" t="s">
        <v>76</v>
      </c>
      <c r="AD3928" s="2">
        <v>3.58</v>
      </c>
      <c r="AG3928" t="s">
        <v>6651</v>
      </c>
    </row>
    <row r="3929" spans="1:34" ht="16" hidden="1" x14ac:dyDescent="0.4">
      <c r="A3929" s="24" t="s">
        <v>11950</v>
      </c>
      <c r="B3929" s="25" t="s">
        <v>12482</v>
      </c>
      <c r="C3929" t="str">
        <f t="shared" si="488"/>
        <v>45</v>
      </c>
      <c r="D3929" t="str">
        <f>_xlfn.XLOOKUP(C3929,Folha2!A:A,Folha2!B:B)</f>
        <v>DPH</v>
      </c>
      <c r="E3929" s="26" t="str">
        <f t="shared" si="489"/>
        <v>071</v>
      </c>
      <c r="F3929" s="26" t="str">
        <f t="shared" si="490"/>
        <v>06</v>
      </c>
      <c r="G3929" s="26" t="str">
        <f t="shared" si="491"/>
        <v>04</v>
      </c>
      <c r="H3929" s="27" t="s">
        <v>12496</v>
      </c>
      <c r="I3929" s="25" t="s">
        <v>12497</v>
      </c>
      <c r="J3929" s="27" t="s">
        <v>12485</v>
      </c>
      <c r="K3929" s="25" t="s">
        <v>12498</v>
      </c>
      <c r="L3929" s="27" t="s">
        <v>42</v>
      </c>
      <c r="M3929" s="25" t="s">
        <v>43</v>
      </c>
      <c r="N3929" s="27" t="s">
        <v>43</v>
      </c>
      <c r="O3929" s="25" t="s">
        <v>43</v>
      </c>
      <c r="P3929" s="27" t="s">
        <v>43</v>
      </c>
      <c r="Q3929" s="25" t="s">
        <v>186</v>
      </c>
      <c r="R3929" s="28">
        <v>3.99</v>
      </c>
      <c r="S3929" s="29">
        <v>3.99</v>
      </c>
      <c r="T3929" s="29">
        <v>3.99</v>
      </c>
      <c r="U3929" s="29"/>
      <c r="V3929" s="1">
        <v>2.99</v>
      </c>
      <c r="W3929" s="1" t="s">
        <v>45</v>
      </c>
      <c r="X3929" s="1" t="s">
        <v>45</v>
      </c>
      <c r="Y3929" s="30">
        <f t="shared" si="492"/>
        <v>3.99</v>
      </c>
      <c r="Z3929" s="31">
        <f t="shared" si="493"/>
        <v>0</v>
      </c>
      <c r="AA3929" s="32">
        <f t="shared" si="494"/>
        <v>0</v>
      </c>
      <c r="AB3929" t="b">
        <f t="shared" si="495"/>
        <v>1</v>
      </c>
      <c r="AC3929" s="2" t="s">
        <v>144</v>
      </c>
      <c r="AD3929" s="2">
        <v>2.99</v>
      </c>
      <c r="AG3929" t="s">
        <v>6651</v>
      </c>
    </row>
    <row r="3930" spans="1:34" ht="16" hidden="1" x14ac:dyDescent="0.4">
      <c r="A3930" s="24" t="s">
        <v>11950</v>
      </c>
      <c r="B3930" s="25" t="s">
        <v>12482</v>
      </c>
      <c r="C3930" t="str">
        <f t="shared" si="488"/>
        <v>45</v>
      </c>
      <c r="D3930" t="str">
        <f>_xlfn.XLOOKUP(C3930,Folha2!A:A,Folha2!B:B)</f>
        <v>DPH</v>
      </c>
      <c r="E3930" s="26" t="str">
        <f t="shared" si="489"/>
        <v>071</v>
      </c>
      <c r="F3930" s="26" t="str">
        <f t="shared" si="490"/>
        <v>06</v>
      </c>
      <c r="G3930" s="26" t="str">
        <f t="shared" si="491"/>
        <v>04</v>
      </c>
      <c r="H3930" s="27" t="s">
        <v>12499</v>
      </c>
      <c r="I3930" s="25" t="s">
        <v>12500</v>
      </c>
      <c r="J3930" s="27" t="s">
        <v>12485</v>
      </c>
      <c r="K3930" s="25" t="s">
        <v>12501</v>
      </c>
      <c r="L3930" s="27" t="s">
        <v>42</v>
      </c>
      <c r="M3930" s="25" t="s">
        <v>43</v>
      </c>
      <c r="N3930" s="27" t="s">
        <v>43</v>
      </c>
      <c r="O3930" s="25" t="s">
        <v>43</v>
      </c>
      <c r="P3930" s="27" t="s">
        <v>43</v>
      </c>
      <c r="Q3930" s="25" t="s">
        <v>186</v>
      </c>
      <c r="R3930" s="28">
        <v>3.99</v>
      </c>
      <c r="S3930" s="29">
        <v>3.99</v>
      </c>
      <c r="T3930" s="29">
        <v>3.99</v>
      </c>
      <c r="U3930" s="29"/>
      <c r="V3930" s="1">
        <v>2.99</v>
      </c>
      <c r="W3930" s="1" t="s">
        <v>45</v>
      </c>
      <c r="X3930" s="1" t="s">
        <v>45</v>
      </c>
      <c r="Y3930" s="30">
        <f t="shared" si="492"/>
        <v>3.99</v>
      </c>
      <c r="Z3930" s="31">
        <f t="shared" si="493"/>
        <v>0</v>
      </c>
      <c r="AA3930" s="32">
        <f t="shared" si="494"/>
        <v>0</v>
      </c>
      <c r="AB3930" t="b">
        <f t="shared" si="495"/>
        <v>1</v>
      </c>
      <c r="AC3930" s="2" t="s">
        <v>144</v>
      </c>
      <c r="AD3930" s="2">
        <v>2.99</v>
      </c>
      <c r="AG3930" t="s">
        <v>6651</v>
      </c>
    </row>
    <row r="3931" spans="1:34" ht="16" hidden="1" x14ac:dyDescent="0.4">
      <c r="A3931" s="24" t="s">
        <v>11950</v>
      </c>
      <c r="B3931" s="25" t="s">
        <v>12482</v>
      </c>
      <c r="C3931" t="str">
        <f t="shared" si="488"/>
        <v>45</v>
      </c>
      <c r="D3931" t="str">
        <f>_xlfn.XLOOKUP(C3931,Folha2!A:A,Folha2!B:B)</f>
        <v>DPH</v>
      </c>
      <c r="E3931" s="26" t="str">
        <f t="shared" si="489"/>
        <v>071</v>
      </c>
      <c r="F3931" s="26" t="str">
        <f t="shared" si="490"/>
        <v>06</v>
      </c>
      <c r="G3931" s="26" t="str">
        <f t="shared" si="491"/>
        <v>04</v>
      </c>
      <c r="H3931" s="27" t="s">
        <v>12502</v>
      </c>
      <c r="I3931" s="25" t="s">
        <v>12503</v>
      </c>
      <c r="J3931" s="27" t="s">
        <v>12485</v>
      </c>
      <c r="K3931" s="25" t="s">
        <v>12504</v>
      </c>
      <c r="L3931" s="27" t="s">
        <v>42</v>
      </c>
      <c r="M3931" s="25" t="s">
        <v>43</v>
      </c>
      <c r="N3931" s="27" t="s">
        <v>43</v>
      </c>
      <c r="O3931" s="25" t="s">
        <v>43</v>
      </c>
      <c r="P3931" s="27" t="s">
        <v>43</v>
      </c>
      <c r="Q3931" s="25" t="s">
        <v>186</v>
      </c>
      <c r="R3931" s="28">
        <v>4.25</v>
      </c>
      <c r="S3931" s="29">
        <v>4.25</v>
      </c>
      <c r="T3931" s="29"/>
      <c r="U3931" s="29">
        <v>4.25</v>
      </c>
      <c r="V3931" s="1">
        <v>3.59</v>
      </c>
      <c r="W3931" s="1" t="s">
        <v>45</v>
      </c>
      <c r="X3931" s="1">
        <v>3.59</v>
      </c>
      <c r="Y3931" s="30">
        <f t="shared" si="492"/>
        <v>4.25</v>
      </c>
      <c r="Z3931" s="31">
        <f t="shared" si="493"/>
        <v>0</v>
      </c>
      <c r="AA3931" s="32">
        <f t="shared" si="494"/>
        <v>0</v>
      </c>
      <c r="AB3931" t="b">
        <f t="shared" si="495"/>
        <v>1</v>
      </c>
      <c r="AC3931" s="2" t="s">
        <v>76</v>
      </c>
      <c r="AD3931" s="2">
        <v>2.99</v>
      </c>
      <c r="AG3931" t="s">
        <v>6651</v>
      </c>
    </row>
    <row r="3932" spans="1:34" ht="16" hidden="1" x14ac:dyDescent="0.4">
      <c r="A3932" s="24" t="s">
        <v>11950</v>
      </c>
      <c r="B3932" s="25" t="s">
        <v>12482</v>
      </c>
      <c r="C3932" t="str">
        <f t="shared" si="488"/>
        <v>45</v>
      </c>
      <c r="D3932" t="str">
        <f>_xlfn.XLOOKUP(C3932,Folha2!A:A,Folha2!B:B)</f>
        <v>DPH</v>
      </c>
      <c r="E3932" s="26" t="str">
        <f t="shared" si="489"/>
        <v>071</v>
      </c>
      <c r="F3932" s="26" t="str">
        <f t="shared" si="490"/>
        <v>06</v>
      </c>
      <c r="G3932" s="26" t="str">
        <f t="shared" si="491"/>
        <v>04</v>
      </c>
      <c r="H3932" s="27" t="s">
        <v>12505</v>
      </c>
      <c r="I3932" s="25" t="s">
        <v>12506</v>
      </c>
      <c r="J3932" s="27" t="s">
        <v>12485</v>
      </c>
      <c r="K3932" s="25" t="s">
        <v>12507</v>
      </c>
      <c r="L3932" s="27" t="s">
        <v>42</v>
      </c>
      <c r="M3932" s="25" t="s">
        <v>43</v>
      </c>
      <c r="N3932" s="27" t="s">
        <v>43</v>
      </c>
      <c r="O3932" s="25" t="s">
        <v>43</v>
      </c>
      <c r="P3932" s="27" t="s">
        <v>43</v>
      </c>
      <c r="Q3932" s="25" t="s">
        <v>44</v>
      </c>
      <c r="R3932" s="28">
        <v>4.3899999999999997</v>
      </c>
      <c r="S3932" s="29">
        <v>4.3899999999999997</v>
      </c>
      <c r="T3932" s="29"/>
      <c r="U3932" s="29">
        <v>4.3899999999999997</v>
      </c>
      <c r="V3932" s="1">
        <v>3.49</v>
      </c>
      <c r="W3932" s="1" t="s">
        <v>45</v>
      </c>
      <c r="X3932" s="1" t="s">
        <v>45</v>
      </c>
      <c r="Y3932" s="30">
        <f t="shared" si="492"/>
        <v>4.3899999999999997</v>
      </c>
      <c r="Z3932" s="31">
        <f t="shared" si="493"/>
        <v>0</v>
      </c>
      <c r="AA3932" s="32">
        <f t="shared" si="494"/>
        <v>0</v>
      </c>
      <c r="AB3932" t="b">
        <f t="shared" si="495"/>
        <v>1</v>
      </c>
      <c r="AC3932" s="2" t="s">
        <v>76</v>
      </c>
      <c r="AD3932" s="2">
        <v>3.49</v>
      </c>
      <c r="AG3932" t="s">
        <v>6651</v>
      </c>
    </row>
    <row r="3933" spans="1:34" ht="16" hidden="1" x14ac:dyDescent="0.4">
      <c r="A3933" s="24" t="s">
        <v>11950</v>
      </c>
      <c r="B3933" s="25" t="s">
        <v>12482</v>
      </c>
      <c r="C3933" t="str">
        <f t="shared" si="488"/>
        <v>45</v>
      </c>
      <c r="D3933" t="str">
        <f>_xlfn.XLOOKUP(C3933,Folha2!A:A,Folha2!B:B)</f>
        <v>DPH</v>
      </c>
      <c r="E3933" s="26" t="str">
        <f t="shared" si="489"/>
        <v>071</v>
      </c>
      <c r="F3933" s="26" t="str">
        <f t="shared" si="490"/>
        <v>06</v>
      </c>
      <c r="G3933" s="26" t="str">
        <f t="shared" si="491"/>
        <v>04</v>
      </c>
      <c r="H3933" s="27" t="s">
        <v>12508</v>
      </c>
      <c r="I3933" s="25" t="s">
        <v>12509</v>
      </c>
      <c r="J3933" s="27" t="s">
        <v>12485</v>
      </c>
      <c r="K3933" s="25" t="s">
        <v>12510</v>
      </c>
      <c r="L3933" s="27" t="s">
        <v>42</v>
      </c>
      <c r="M3933" s="25" t="s">
        <v>43</v>
      </c>
      <c r="N3933" s="27" t="s">
        <v>43</v>
      </c>
      <c r="O3933" s="25" t="s">
        <v>43</v>
      </c>
      <c r="P3933" s="27" t="s">
        <v>43</v>
      </c>
      <c r="Q3933" s="25" t="s">
        <v>1635</v>
      </c>
      <c r="R3933" s="28">
        <v>4.49</v>
      </c>
      <c r="S3933" s="29">
        <v>4.49</v>
      </c>
      <c r="T3933" s="29"/>
      <c r="U3933" s="29">
        <v>4.49</v>
      </c>
      <c r="V3933" s="1">
        <v>3.59</v>
      </c>
      <c r="W3933" s="1" t="s">
        <v>45</v>
      </c>
      <c r="X3933" s="1" t="s">
        <v>45</v>
      </c>
      <c r="Y3933" s="30">
        <f t="shared" si="492"/>
        <v>4.49</v>
      </c>
      <c r="Z3933" s="31">
        <f t="shared" si="493"/>
        <v>0</v>
      </c>
      <c r="AA3933" s="32">
        <f t="shared" si="494"/>
        <v>0</v>
      </c>
      <c r="AB3933" t="b">
        <f t="shared" si="495"/>
        <v>1</v>
      </c>
      <c r="AC3933" s="2" t="s">
        <v>144</v>
      </c>
      <c r="AD3933" s="2">
        <v>3.59</v>
      </c>
      <c r="AG3933" t="s">
        <v>6651</v>
      </c>
    </row>
    <row r="3934" spans="1:34" ht="16" hidden="1" x14ac:dyDescent="0.4">
      <c r="A3934" s="24" t="s">
        <v>11950</v>
      </c>
      <c r="B3934" s="25" t="s">
        <v>12482</v>
      </c>
      <c r="C3934" t="str">
        <f t="shared" si="488"/>
        <v>45</v>
      </c>
      <c r="D3934" t="str">
        <f>_xlfn.XLOOKUP(C3934,Folha2!A:A,Folha2!B:B)</f>
        <v>DPH</v>
      </c>
      <c r="E3934" s="26" t="str">
        <f t="shared" si="489"/>
        <v>071</v>
      </c>
      <c r="F3934" s="26" t="str">
        <f t="shared" si="490"/>
        <v>06</v>
      </c>
      <c r="G3934" s="26" t="str">
        <f t="shared" si="491"/>
        <v>04</v>
      </c>
      <c r="H3934" s="27" t="s">
        <v>12511</v>
      </c>
      <c r="I3934" s="25" t="s">
        <v>12512</v>
      </c>
      <c r="J3934" s="27" t="s">
        <v>12485</v>
      </c>
      <c r="K3934" s="25" t="s">
        <v>12510</v>
      </c>
      <c r="L3934" s="27" t="s">
        <v>42</v>
      </c>
      <c r="M3934" s="25" t="s">
        <v>43</v>
      </c>
      <c r="N3934" s="27" t="s">
        <v>43</v>
      </c>
      <c r="O3934" s="25" t="s">
        <v>43</v>
      </c>
      <c r="P3934" s="27" t="s">
        <v>43</v>
      </c>
      <c r="Q3934" s="25" t="s">
        <v>44</v>
      </c>
      <c r="R3934" s="28">
        <v>4.49</v>
      </c>
      <c r="S3934" s="29">
        <v>4.49</v>
      </c>
      <c r="T3934" s="29"/>
      <c r="U3934" s="29">
        <v>4.49</v>
      </c>
      <c r="V3934" s="1">
        <v>3.59</v>
      </c>
      <c r="W3934" s="1" t="s">
        <v>45</v>
      </c>
      <c r="X3934" s="1" t="s">
        <v>45</v>
      </c>
      <c r="Y3934" s="30">
        <f t="shared" si="492"/>
        <v>4.49</v>
      </c>
      <c r="Z3934" s="31">
        <f t="shared" si="493"/>
        <v>0</v>
      </c>
      <c r="AA3934" s="32">
        <f t="shared" si="494"/>
        <v>0</v>
      </c>
      <c r="AB3934" t="b">
        <f t="shared" si="495"/>
        <v>1</v>
      </c>
      <c r="AC3934" s="2" t="s">
        <v>144</v>
      </c>
      <c r="AD3934" s="2">
        <v>3.59</v>
      </c>
      <c r="AG3934" t="s">
        <v>6651</v>
      </c>
    </row>
    <row r="3935" spans="1:34" ht="16" hidden="1" x14ac:dyDescent="0.4">
      <c r="A3935" s="24" t="s">
        <v>11950</v>
      </c>
      <c r="B3935" s="25" t="s">
        <v>12482</v>
      </c>
      <c r="C3935" t="str">
        <f t="shared" si="488"/>
        <v>45</v>
      </c>
      <c r="D3935" t="str">
        <f>_xlfn.XLOOKUP(C3935,Folha2!A:A,Folha2!B:B)</f>
        <v>DPH</v>
      </c>
      <c r="E3935" s="26" t="str">
        <f t="shared" si="489"/>
        <v>071</v>
      </c>
      <c r="F3935" s="26" t="str">
        <f t="shared" si="490"/>
        <v>06</v>
      </c>
      <c r="G3935" s="26" t="str">
        <f t="shared" si="491"/>
        <v>04</v>
      </c>
      <c r="H3935" s="27" t="s">
        <v>12513</v>
      </c>
      <c r="I3935" s="25" t="s">
        <v>12514</v>
      </c>
      <c r="J3935" s="27" t="s">
        <v>12485</v>
      </c>
      <c r="K3935" s="25" t="s">
        <v>12515</v>
      </c>
      <c r="L3935" s="27" t="s">
        <v>42</v>
      </c>
      <c r="M3935" s="25" t="s">
        <v>43</v>
      </c>
      <c r="N3935" s="27" t="s">
        <v>43</v>
      </c>
      <c r="O3935" s="25" t="s">
        <v>43</v>
      </c>
      <c r="P3935" s="27" t="s">
        <v>43</v>
      </c>
      <c r="Q3935" s="25" t="s">
        <v>44</v>
      </c>
      <c r="R3935" s="28">
        <v>4.49</v>
      </c>
      <c r="S3935" s="29">
        <v>4.49</v>
      </c>
      <c r="T3935" s="29"/>
      <c r="U3935" s="29"/>
      <c r="V3935" s="1">
        <v>3.59</v>
      </c>
      <c r="W3935" s="1" t="s">
        <v>45</v>
      </c>
      <c r="X3935" s="1" t="s">
        <v>45</v>
      </c>
      <c r="Y3935" s="30">
        <f t="shared" si="492"/>
        <v>4.49</v>
      </c>
      <c r="Z3935" s="31">
        <f t="shared" si="493"/>
        <v>0</v>
      </c>
      <c r="AA3935" s="32">
        <f t="shared" si="494"/>
        <v>0</v>
      </c>
      <c r="AB3935" t="b">
        <f t="shared" si="495"/>
        <v>1</v>
      </c>
      <c r="AC3935" s="2" t="s">
        <v>144</v>
      </c>
      <c r="AD3935" s="2">
        <v>3.59</v>
      </c>
      <c r="AG3935" t="s">
        <v>6651</v>
      </c>
    </row>
    <row r="3936" spans="1:34" ht="16" hidden="1" x14ac:dyDescent="0.4">
      <c r="A3936" s="24" t="s">
        <v>11950</v>
      </c>
      <c r="B3936" s="25" t="s">
        <v>12482</v>
      </c>
      <c r="C3936" t="str">
        <f t="shared" si="488"/>
        <v>45</v>
      </c>
      <c r="D3936" t="str">
        <f>_xlfn.XLOOKUP(C3936,Folha2!A:A,Folha2!B:B)</f>
        <v>DPH</v>
      </c>
      <c r="E3936" s="26" t="str">
        <f t="shared" si="489"/>
        <v>071</v>
      </c>
      <c r="F3936" s="26" t="str">
        <f t="shared" si="490"/>
        <v>06</v>
      </c>
      <c r="G3936" s="26" t="str">
        <f t="shared" si="491"/>
        <v>04</v>
      </c>
      <c r="H3936" s="27" t="s">
        <v>12516</v>
      </c>
      <c r="I3936" s="25" t="s">
        <v>12517</v>
      </c>
      <c r="J3936" s="27" t="s">
        <v>12485</v>
      </c>
      <c r="K3936" s="25" t="s">
        <v>12518</v>
      </c>
      <c r="L3936" s="27" t="s">
        <v>42</v>
      </c>
      <c r="M3936" s="25" t="s">
        <v>43</v>
      </c>
      <c r="N3936" s="27" t="s">
        <v>43</v>
      </c>
      <c r="O3936" s="25" t="s">
        <v>43</v>
      </c>
      <c r="P3936" s="27" t="s">
        <v>43</v>
      </c>
      <c r="Q3936" s="25" t="s">
        <v>186</v>
      </c>
      <c r="R3936" s="28">
        <v>4.59</v>
      </c>
      <c r="S3936" s="29"/>
      <c r="T3936" s="29"/>
      <c r="U3936" s="29">
        <v>4.59</v>
      </c>
      <c r="V3936" s="1" t="s">
        <v>45</v>
      </c>
      <c r="W3936" s="1" t="s">
        <v>45</v>
      </c>
      <c r="X3936" s="1">
        <v>3.75</v>
      </c>
      <c r="Y3936" s="30">
        <f t="shared" si="492"/>
        <v>4.59</v>
      </c>
      <c r="Z3936" s="31">
        <f t="shared" si="493"/>
        <v>0</v>
      </c>
      <c r="AA3936" s="32">
        <f t="shared" si="494"/>
        <v>0</v>
      </c>
      <c r="AB3936" t="b">
        <f t="shared" si="495"/>
        <v>1</v>
      </c>
      <c r="AC3936" s="2" t="s">
        <v>76</v>
      </c>
      <c r="AD3936" s="2">
        <v>3.75</v>
      </c>
      <c r="AG3936" t="s">
        <v>6651</v>
      </c>
    </row>
    <row r="3937" spans="1:34" ht="16" hidden="1" x14ac:dyDescent="0.4">
      <c r="A3937" s="24" t="s">
        <v>11950</v>
      </c>
      <c r="B3937" s="25" t="s">
        <v>12482</v>
      </c>
      <c r="C3937" t="str">
        <f t="shared" si="488"/>
        <v>45</v>
      </c>
      <c r="D3937" t="str">
        <f>_xlfn.XLOOKUP(C3937,Folha2!A:A,Folha2!B:B)</f>
        <v>DPH</v>
      </c>
      <c r="E3937" s="26" t="str">
        <f t="shared" si="489"/>
        <v>071</v>
      </c>
      <c r="F3937" s="26" t="str">
        <f t="shared" si="490"/>
        <v>06</v>
      </c>
      <c r="G3937" s="26" t="str">
        <f t="shared" si="491"/>
        <v>04</v>
      </c>
      <c r="H3937" s="27" t="s">
        <v>12519</v>
      </c>
      <c r="I3937" s="25" t="s">
        <v>12520</v>
      </c>
      <c r="J3937" s="27" t="s">
        <v>12485</v>
      </c>
      <c r="K3937" s="25" t="s">
        <v>12521</v>
      </c>
      <c r="L3937" s="27" t="s">
        <v>42</v>
      </c>
      <c r="M3937" s="25" t="s">
        <v>43</v>
      </c>
      <c r="N3937" s="27" t="s">
        <v>43</v>
      </c>
      <c r="O3937" s="25" t="s">
        <v>43</v>
      </c>
      <c r="P3937" s="27" t="s">
        <v>43</v>
      </c>
      <c r="Q3937" s="25" t="s">
        <v>44</v>
      </c>
      <c r="R3937" s="28">
        <v>4.99</v>
      </c>
      <c r="S3937" s="29">
        <v>4.99</v>
      </c>
      <c r="T3937" s="29">
        <v>3.99</v>
      </c>
      <c r="U3937" s="29">
        <v>4.99</v>
      </c>
      <c r="V3937" s="1">
        <v>3.99</v>
      </c>
      <c r="W3937" s="1" t="s">
        <v>45</v>
      </c>
      <c r="X3937" s="1">
        <v>3.99</v>
      </c>
      <c r="Y3937" s="30">
        <f t="shared" si="492"/>
        <v>4.99</v>
      </c>
      <c r="Z3937" s="31">
        <f t="shared" si="493"/>
        <v>0</v>
      </c>
      <c r="AA3937" s="32">
        <f t="shared" si="494"/>
        <v>0</v>
      </c>
      <c r="AB3937" t="b">
        <f t="shared" si="495"/>
        <v>1</v>
      </c>
      <c r="AC3937" s="2" t="s">
        <v>76</v>
      </c>
      <c r="AD3937" s="2">
        <v>3.99</v>
      </c>
      <c r="AG3937" t="s">
        <v>6651</v>
      </c>
    </row>
    <row r="3938" spans="1:34" ht="16" hidden="1" x14ac:dyDescent="0.4">
      <c r="A3938" s="24" t="s">
        <v>11950</v>
      </c>
      <c r="B3938" s="25" t="s">
        <v>12482</v>
      </c>
      <c r="C3938" t="str">
        <f t="shared" si="488"/>
        <v>45</v>
      </c>
      <c r="D3938" t="str">
        <f>_xlfn.XLOOKUP(C3938,Folha2!A:A,Folha2!B:B)</f>
        <v>DPH</v>
      </c>
      <c r="E3938" s="26" t="str">
        <f t="shared" si="489"/>
        <v>071</v>
      </c>
      <c r="F3938" s="26" t="str">
        <f t="shared" si="490"/>
        <v>06</v>
      </c>
      <c r="G3938" s="26" t="str">
        <f t="shared" si="491"/>
        <v>04</v>
      </c>
      <c r="H3938" s="27" t="s">
        <v>12522</v>
      </c>
      <c r="I3938" s="25" t="s">
        <v>12523</v>
      </c>
      <c r="J3938" s="27" t="s">
        <v>12485</v>
      </c>
      <c r="K3938" s="25" t="s">
        <v>12524</v>
      </c>
      <c r="L3938" s="27" t="s">
        <v>42</v>
      </c>
      <c r="M3938" s="25" t="s">
        <v>52</v>
      </c>
      <c r="N3938" s="27" t="s">
        <v>43</v>
      </c>
      <c r="O3938" s="25" t="s">
        <v>43</v>
      </c>
      <c r="P3938" s="27" t="s">
        <v>52</v>
      </c>
      <c r="Q3938" s="25" t="s">
        <v>44</v>
      </c>
      <c r="R3938" s="28">
        <v>6.29</v>
      </c>
      <c r="S3938" s="29">
        <v>6.29</v>
      </c>
      <c r="T3938" s="29"/>
      <c r="U3938" s="29">
        <v>6.29</v>
      </c>
      <c r="V3938" s="1">
        <v>4.99</v>
      </c>
      <c r="W3938" s="1" t="s">
        <v>45</v>
      </c>
      <c r="X3938" s="1" t="s">
        <v>45</v>
      </c>
      <c r="Y3938" s="30">
        <f t="shared" si="492"/>
        <v>6.29</v>
      </c>
      <c r="Z3938" s="31">
        <f t="shared" si="493"/>
        <v>0</v>
      </c>
      <c r="AA3938" s="32">
        <f t="shared" si="494"/>
        <v>0</v>
      </c>
      <c r="AB3938" t="b">
        <f t="shared" si="495"/>
        <v>1</v>
      </c>
      <c r="AC3938" s="2" t="s">
        <v>53</v>
      </c>
      <c r="AD3938" s="2">
        <v>4.79</v>
      </c>
      <c r="AG3938" t="s">
        <v>6651</v>
      </c>
    </row>
    <row r="3939" spans="1:34" ht="16" hidden="1" x14ac:dyDescent="0.4">
      <c r="A3939" s="24" t="s">
        <v>11950</v>
      </c>
      <c r="B3939" s="25" t="s">
        <v>12482</v>
      </c>
      <c r="C3939" t="str">
        <f t="shared" si="488"/>
        <v>45</v>
      </c>
      <c r="D3939" t="str">
        <f>_xlfn.XLOOKUP(C3939,Folha2!A:A,Folha2!B:B)</f>
        <v>DPH</v>
      </c>
      <c r="E3939" s="26" t="str">
        <f t="shared" si="489"/>
        <v>071</v>
      </c>
      <c r="F3939" s="26" t="str">
        <f t="shared" si="490"/>
        <v>06</v>
      </c>
      <c r="G3939" s="26" t="str">
        <f t="shared" si="491"/>
        <v>04</v>
      </c>
      <c r="H3939" s="27" t="s">
        <v>12525</v>
      </c>
      <c r="I3939" s="25" t="s">
        <v>12526</v>
      </c>
      <c r="J3939" s="27" t="s">
        <v>12485</v>
      </c>
      <c r="K3939" s="25" t="s">
        <v>12527</v>
      </c>
      <c r="L3939" s="27" t="s">
        <v>42</v>
      </c>
      <c r="M3939" s="25" t="s">
        <v>52</v>
      </c>
      <c r="N3939" s="27" t="s">
        <v>43</v>
      </c>
      <c r="O3939" s="25" t="s">
        <v>43</v>
      </c>
      <c r="P3939" s="27" t="s">
        <v>52</v>
      </c>
      <c r="Q3939" s="25" t="s">
        <v>44</v>
      </c>
      <c r="R3939" s="28">
        <v>6.29</v>
      </c>
      <c r="S3939" s="29">
        <v>6.29</v>
      </c>
      <c r="T3939" s="29"/>
      <c r="U3939" s="29"/>
      <c r="V3939" s="1">
        <v>4.99</v>
      </c>
      <c r="W3939" s="1" t="s">
        <v>45</v>
      </c>
      <c r="X3939" s="1" t="s">
        <v>45</v>
      </c>
      <c r="Y3939" s="30">
        <f t="shared" si="492"/>
        <v>6.29</v>
      </c>
      <c r="Z3939" s="31">
        <f t="shared" si="493"/>
        <v>0</v>
      </c>
      <c r="AA3939" s="32">
        <f t="shared" si="494"/>
        <v>0</v>
      </c>
      <c r="AB3939" t="b">
        <f t="shared" si="495"/>
        <v>1</v>
      </c>
      <c r="AC3939" s="2" t="s">
        <v>53</v>
      </c>
      <c r="AD3939" s="2">
        <v>4.79</v>
      </c>
      <c r="AG3939" t="s">
        <v>6651</v>
      </c>
    </row>
    <row r="3940" spans="1:34" ht="16" hidden="1" x14ac:dyDescent="0.4">
      <c r="A3940" s="24" t="s">
        <v>11950</v>
      </c>
      <c r="B3940" s="25" t="s">
        <v>12482</v>
      </c>
      <c r="C3940" t="str">
        <f t="shared" si="488"/>
        <v>45</v>
      </c>
      <c r="D3940" t="str">
        <f>_xlfn.XLOOKUP(C3940,Folha2!A:A,Folha2!B:B)</f>
        <v>DPH</v>
      </c>
      <c r="E3940" s="26" t="str">
        <f t="shared" si="489"/>
        <v>071</v>
      </c>
      <c r="F3940" s="26" t="str">
        <f t="shared" si="490"/>
        <v>06</v>
      </c>
      <c r="G3940" s="26" t="str">
        <f t="shared" si="491"/>
        <v>04</v>
      </c>
      <c r="H3940" s="27" t="s">
        <v>12528</v>
      </c>
      <c r="I3940" s="25" t="s">
        <v>12529</v>
      </c>
      <c r="J3940" s="27" t="s">
        <v>12485</v>
      </c>
      <c r="K3940" s="25" t="s">
        <v>12530</v>
      </c>
      <c r="L3940" s="27" t="s">
        <v>42</v>
      </c>
      <c r="M3940" s="25" t="s">
        <v>43</v>
      </c>
      <c r="N3940" s="27" t="s">
        <v>43</v>
      </c>
      <c r="O3940" s="25" t="s">
        <v>43</v>
      </c>
      <c r="P3940" s="27" t="s">
        <v>43</v>
      </c>
      <c r="Q3940" s="25" t="s">
        <v>44</v>
      </c>
      <c r="R3940" s="28">
        <v>6.45</v>
      </c>
      <c r="S3940" s="29">
        <v>6.45</v>
      </c>
      <c r="T3940" s="29"/>
      <c r="U3940" s="29">
        <v>6.45</v>
      </c>
      <c r="V3940" s="1">
        <v>5.48</v>
      </c>
      <c r="W3940" s="1" t="s">
        <v>45</v>
      </c>
      <c r="X3940" s="1" t="s">
        <v>45</v>
      </c>
      <c r="Y3940" s="30">
        <f t="shared" si="492"/>
        <v>6.45</v>
      </c>
      <c r="Z3940" s="31">
        <f t="shared" si="493"/>
        <v>0</v>
      </c>
      <c r="AA3940" s="32">
        <f t="shared" si="494"/>
        <v>0</v>
      </c>
      <c r="AB3940" t="b">
        <f t="shared" si="495"/>
        <v>1</v>
      </c>
      <c r="AC3940" s="2" t="s">
        <v>76</v>
      </c>
      <c r="AD3940" s="2">
        <v>5.49</v>
      </c>
      <c r="AG3940" t="s">
        <v>6651</v>
      </c>
    </row>
    <row r="3941" spans="1:34" ht="16" hidden="1" x14ac:dyDescent="0.4">
      <c r="A3941" s="24" t="s">
        <v>11950</v>
      </c>
      <c r="B3941" s="25" t="s">
        <v>12482</v>
      </c>
      <c r="C3941" t="str">
        <f t="shared" si="488"/>
        <v>45</v>
      </c>
      <c r="D3941" t="str">
        <f>_xlfn.XLOOKUP(C3941,Folha2!A:A,Folha2!B:B)</f>
        <v>DPH</v>
      </c>
      <c r="E3941" s="26" t="str">
        <f t="shared" si="489"/>
        <v>071</v>
      </c>
      <c r="F3941" s="26" t="str">
        <f t="shared" si="490"/>
        <v>06</v>
      </c>
      <c r="G3941" s="26" t="str">
        <f t="shared" si="491"/>
        <v>04</v>
      </c>
      <c r="H3941" s="27" t="s">
        <v>12531</v>
      </c>
      <c r="I3941" s="25" t="s">
        <v>12532</v>
      </c>
      <c r="J3941" s="27" t="s">
        <v>12485</v>
      </c>
      <c r="K3941" s="25" t="s">
        <v>12533</v>
      </c>
      <c r="L3941" s="27" t="s">
        <v>42</v>
      </c>
      <c r="M3941" s="25" t="s">
        <v>43</v>
      </c>
      <c r="N3941" s="27" t="s">
        <v>43</v>
      </c>
      <c r="O3941" s="25" t="s">
        <v>43</v>
      </c>
      <c r="P3941" s="27" t="s">
        <v>43</v>
      </c>
      <c r="Q3941" s="25" t="s">
        <v>1191</v>
      </c>
      <c r="R3941" s="28">
        <v>6.99</v>
      </c>
      <c r="S3941" s="29">
        <v>6.99</v>
      </c>
      <c r="T3941" s="29"/>
      <c r="U3941" s="29">
        <v>6.99</v>
      </c>
      <c r="V3941" s="1" t="s">
        <v>45</v>
      </c>
      <c r="W3941" s="1" t="s">
        <v>45</v>
      </c>
      <c r="X3941" s="1" t="s">
        <v>45</v>
      </c>
      <c r="Y3941" s="30">
        <f t="shared" si="492"/>
        <v>6.99</v>
      </c>
      <c r="Z3941" s="31">
        <f t="shared" si="493"/>
        <v>0</v>
      </c>
      <c r="AA3941" s="32">
        <f t="shared" si="494"/>
        <v>0</v>
      </c>
      <c r="AB3941" t="b">
        <f t="shared" si="495"/>
        <v>1</v>
      </c>
      <c r="AC3941" s="2" t="s">
        <v>76</v>
      </c>
      <c r="AD3941" s="2">
        <v>5.79</v>
      </c>
      <c r="AG3941" t="s">
        <v>6651</v>
      </c>
    </row>
    <row r="3942" spans="1:34" ht="16" hidden="1" x14ac:dyDescent="0.4">
      <c r="A3942" s="24" t="s">
        <v>11950</v>
      </c>
      <c r="B3942" s="25" t="s">
        <v>12482</v>
      </c>
      <c r="C3942" t="str">
        <f t="shared" si="488"/>
        <v>45</v>
      </c>
      <c r="D3942" t="str">
        <f>_xlfn.XLOOKUP(C3942,Folha2!A:A,Folha2!B:B)</f>
        <v>DPH</v>
      </c>
      <c r="E3942" s="26" t="str">
        <f t="shared" si="489"/>
        <v>071</v>
      </c>
      <c r="F3942" s="26" t="str">
        <f t="shared" si="490"/>
        <v>06</v>
      </c>
      <c r="G3942" s="26" t="str">
        <f t="shared" si="491"/>
        <v>04</v>
      </c>
      <c r="H3942" s="27" t="s">
        <v>12534</v>
      </c>
      <c r="I3942" s="25" t="s">
        <v>12535</v>
      </c>
      <c r="J3942" s="27" t="s">
        <v>12485</v>
      </c>
      <c r="K3942" s="25" t="s">
        <v>12536</v>
      </c>
      <c r="L3942" s="27" t="s">
        <v>42</v>
      </c>
      <c r="M3942" s="25" t="s">
        <v>43</v>
      </c>
      <c r="N3942" s="27" t="s">
        <v>43</v>
      </c>
      <c r="O3942" s="25" t="s">
        <v>43</v>
      </c>
      <c r="P3942" s="27" t="s">
        <v>43</v>
      </c>
      <c r="Q3942" s="25" t="s">
        <v>186</v>
      </c>
      <c r="R3942" s="28">
        <v>7.69</v>
      </c>
      <c r="S3942" s="29">
        <v>7.69</v>
      </c>
      <c r="T3942" s="29"/>
      <c r="U3942" s="29"/>
      <c r="V3942" s="1" t="s">
        <v>45</v>
      </c>
      <c r="W3942" s="1" t="s">
        <v>45</v>
      </c>
      <c r="X3942" s="1" t="s">
        <v>45</v>
      </c>
      <c r="Y3942" s="30">
        <f t="shared" si="492"/>
        <v>7.69</v>
      </c>
      <c r="Z3942" s="31">
        <f t="shared" si="493"/>
        <v>0</v>
      </c>
      <c r="AA3942" s="32">
        <f t="shared" si="494"/>
        <v>0</v>
      </c>
      <c r="AB3942" t="b">
        <f t="shared" si="495"/>
        <v>1</v>
      </c>
      <c r="AC3942" s="2" t="s">
        <v>144</v>
      </c>
      <c r="AD3942" s="2">
        <v>5.79</v>
      </c>
      <c r="AG3942" t="s">
        <v>6651</v>
      </c>
    </row>
    <row r="3943" spans="1:34" ht="16" hidden="1" x14ac:dyDescent="0.4">
      <c r="A3943" s="24" t="s">
        <v>11950</v>
      </c>
      <c r="B3943" s="25" t="s">
        <v>12482</v>
      </c>
      <c r="C3943" t="str">
        <f t="shared" si="488"/>
        <v>45</v>
      </c>
      <c r="D3943" t="str">
        <f>_xlfn.XLOOKUP(C3943,Folha2!A:A,Folha2!B:B)</f>
        <v>DPH</v>
      </c>
      <c r="E3943" s="26" t="str">
        <f t="shared" si="489"/>
        <v>071</v>
      </c>
      <c r="F3943" s="26" t="str">
        <f t="shared" si="490"/>
        <v>06</v>
      </c>
      <c r="G3943" s="26" t="str">
        <f t="shared" si="491"/>
        <v>04</v>
      </c>
      <c r="H3943" s="27" t="s">
        <v>12537</v>
      </c>
      <c r="I3943" s="25" t="s">
        <v>12538</v>
      </c>
      <c r="J3943" s="27" t="s">
        <v>12485</v>
      </c>
      <c r="K3943" s="25" t="s">
        <v>12539</v>
      </c>
      <c r="L3943" s="27" t="s">
        <v>42</v>
      </c>
      <c r="M3943" s="25" t="s">
        <v>43</v>
      </c>
      <c r="N3943" s="27" t="s">
        <v>43</v>
      </c>
      <c r="O3943" s="25" t="s">
        <v>43</v>
      </c>
      <c r="P3943" s="27" t="s">
        <v>43</v>
      </c>
      <c r="Q3943" s="25" t="s">
        <v>44</v>
      </c>
      <c r="R3943" s="28">
        <v>8.99</v>
      </c>
      <c r="S3943" s="29">
        <v>8.99</v>
      </c>
      <c r="T3943" s="29"/>
      <c r="U3943" s="29">
        <v>8.99</v>
      </c>
      <c r="V3943" s="1">
        <v>6.99</v>
      </c>
      <c r="W3943" s="1" t="s">
        <v>45</v>
      </c>
      <c r="X3943" s="1">
        <v>6.99</v>
      </c>
      <c r="Y3943" s="30">
        <f t="shared" si="492"/>
        <v>8.99</v>
      </c>
      <c r="Z3943" s="31">
        <f t="shared" si="493"/>
        <v>0</v>
      </c>
      <c r="AA3943" s="32">
        <f t="shared" si="494"/>
        <v>0</v>
      </c>
      <c r="AB3943" t="b">
        <f t="shared" si="495"/>
        <v>1</v>
      </c>
      <c r="AC3943" s="2" t="s">
        <v>76</v>
      </c>
      <c r="AD3943" s="2">
        <v>6.99</v>
      </c>
      <c r="AG3943" t="s">
        <v>6651</v>
      </c>
    </row>
    <row r="3944" spans="1:34" ht="16" hidden="1" x14ac:dyDescent="0.4">
      <c r="A3944" s="24" t="s">
        <v>11950</v>
      </c>
      <c r="B3944" s="25" t="s">
        <v>12482</v>
      </c>
      <c r="C3944" t="str">
        <f t="shared" si="488"/>
        <v>45</v>
      </c>
      <c r="D3944" t="str">
        <f>_xlfn.XLOOKUP(C3944,Folha2!A:A,Folha2!B:B)</f>
        <v>DPH</v>
      </c>
      <c r="E3944" s="26" t="str">
        <f t="shared" si="489"/>
        <v>071</v>
      </c>
      <c r="F3944" s="26" t="str">
        <f t="shared" si="490"/>
        <v>06</v>
      </c>
      <c r="G3944" s="26" t="str">
        <f t="shared" si="491"/>
        <v>04</v>
      </c>
      <c r="H3944" s="27" t="s">
        <v>12540</v>
      </c>
      <c r="I3944" s="25" t="s">
        <v>12541</v>
      </c>
      <c r="J3944" s="27" t="s">
        <v>59</v>
      </c>
      <c r="K3944" s="25" t="s">
        <v>12542</v>
      </c>
      <c r="L3944" s="27" t="s">
        <v>51</v>
      </c>
      <c r="M3944" s="25" t="s">
        <v>52</v>
      </c>
      <c r="N3944" s="27" t="s">
        <v>43</v>
      </c>
      <c r="O3944" s="25" t="s">
        <v>43</v>
      </c>
      <c r="P3944" s="27" t="s">
        <v>52</v>
      </c>
      <c r="Q3944" s="25" t="s">
        <v>44</v>
      </c>
      <c r="R3944" s="28">
        <v>1.29</v>
      </c>
      <c r="S3944" s="29">
        <v>1.29</v>
      </c>
      <c r="T3944" s="29">
        <v>1.29</v>
      </c>
      <c r="U3944" s="29">
        <v>1.29</v>
      </c>
      <c r="V3944" s="1" t="s">
        <v>45</v>
      </c>
      <c r="W3944" s="1" t="s">
        <v>45</v>
      </c>
      <c r="X3944" s="1" t="s">
        <v>45</v>
      </c>
      <c r="Y3944" s="30">
        <f t="shared" si="492"/>
        <v>1.29</v>
      </c>
      <c r="Z3944" s="31">
        <f t="shared" si="493"/>
        <v>0</v>
      </c>
      <c r="AA3944" s="32">
        <f t="shared" si="494"/>
        <v>0</v>
      </c>
      <c r="AB3944" t="b">
        <f t="shared" si="495"/>
        <v>1</v>
      </c>
      <c r="AC3944" s="2" t="s">
        <v>45</v>
      </c>
      <c r="AD3944" s="2" t="s">
        <v>45</v>
      </c>
      <c r="AG3944" t="s">
        <v>6651</v>
      </c>
    </row>
    <row r="3945" spans="1:34" ht="16" hidden="1" x14ac:dyDescent="0.4">
      <c r="A3945" s="24" t="s">
        <v>11950</v>
      </c>
      <c r="B3945" s="25" t="s">
        <v>12482</v>
      </c>
      <c r="C3945" t="str">
        <f t="shared" si="488"/>
        <v>45</v>
      </c>
      <c r="D3945" t="str">
        <f>_xlfn.XLOOKUP(C3945,Folha2!A:A,Folha2!B:B)</f>
        <v>DPH</v>
      </c>
      <c r="E3945" s="26" t="str">
        <f t="shared" si="489"/>
        <v>071</v>
      </c>
      <c r="F3945" s="26" t="str">
        <f t="shared" si="490"/>
        <v>06</v>
      </c>
      <c r="G3945" s="26" t="str">
        <f t="shared" si="491"/>
        <v>04</v>
      </c>
      <c r="H3945" s="27" t="s">
        <v>12543</v>
      </c>
      <c r="I3945" s="25" t="s">
        <v>12544</v>
      </c>
      <c r="J3945" s="27" t="s">
        <v>59</v>
      </c>
      <c r="K3945" s="25" t="s">
        <v>12545</v>
      </c>
      <c r="L3945" s="27" t="s">
        <v>51</v>
      </c>
      <c r="M3945" s="25" t="s">
        <v>43</v>
      </c>
      <c r="N3945" s="27" t="s">
        <v>43</v>
      </c>
      <c r="O3945" s="25" t="s">
        <v>43</v>
      </c>
      <c r="P3945" s="27" t="s">
        <v>43</v>
      </c>
      <c r="Q3945" s="25" t="s">
        <v>44</v>
      </c>
      <c r="R3945" s="28">
        <v>1.29</v>
      </c>
      <c r="S3945" s="29">
        <v>1.29</v>
      </c>
      <c r="T3945" s="29">
        <v>1.29</v>
      </c>
      <c r="U3945" s="29">
        <v>1.29</v>
      </c>
      <c r="V3945" s="1" t="s">
        <v>45</v>
      </c>
      <c r="W3945" s="1" t="s">
        <v>45</v>
      </c>
      <c r="X3945" s="1" t="s">
        <v>45</v>
      </c>
      <c r="Y3945" s="30">
        <f t="shared" si="492"/>
        <v>1.29</v>
      </c>
      <c r="Z3945" s="31">
        <f t="shared" si="493"/>
        <v>0</v>
      </c>
      <c r="AA3945" s="32">
        <f t="shared" si="494"/>
        <v>0</v>
      </c>
      <c r="AB3945" t="b">
        <f t="shared" si="495"/>
        <v>1</v>
      </c>
      <c r="AC3945" s="2" t="s">
        <v>45</v>
      </c>
      <c r="AD3945" s="2" t="s">
        <v>45</v>
      </c>
      <c r="AG3945" t="s">
        <v>6651</v>
      </c>
    </row>
    <row r="3946" spans="1:34" ht="16" hidden="1" x14ac:dyDescent="0.4">
      <c r="A3946" s="24" t="s">
        <v>11950</v>
      </c>
      <c r="B3946" s="25" t="s">
        <v>12482</v>
      </c>
      <c r="C3946" t="str">
        <f t="shared" si="488"/>
        <v>45</v>
      </c>
      <c r="D3946" t="str">
        <f>_xlfn.XLOOKUP(C3946,Folha2!A:A,Folha2!B:B)</f>
        <v>DPH</v>
      </c>
      <c r="E3946" s="26" t="str">
        <f t="shared" si="489"/>
        <v>071</v>
      </c>
      <c r="F3946" s="26" t="str">
        <f t="shared" si="490"/>
        <v>06</v>
      </c>
      <c r="G3946" s="26" t="str">
        <f t="shared" si="491"/>
        <v>04</v>
      </c>
      <c r="H3946" s="27" t="s">
        <v>12546</v>
      </c>
      <c r="I3946" s="25" t="s">
        <v>12547</v>
      </c>
      <c r="J3946" s="27" t="s">
        <v>59</v>
      </c>
      <c r="K3946" s="25" t="s">
        <v>12548</v>
      </c>
      <c r="L3946" s="27" t="s">
        <v>51</v>
      </c>
      <c r="M3946" s="25" t="s">
        <v>43</v>
      </c>
      <c r="N3946" s="27" t="s">
        <v>43</v>
      </c>
      <c r="O3946" s="25" t="s">
        <v>43</v>
      </c>
      <c r="P3946" s="27" t="s">
        <v>43</v>
      </c>
      <c r="Q3946" s="25" t="s">
        <v>44</v>
      </c>
      <c r="R3946" s="28">
        <v>1.59</v>
      </c>
      <c r="S3946" s="29">
        <v>1.59</v>
      </c>
      <c r="T3946" s="29"/>
      <c r="U3946" s="29"/>
      <c r="V3946" s="1" t="s">
        <v>45</v>
      </c>
      <c r="W3946" s="1" t="s">
        <v>45</v>
      </c>
      <c r="X3946" s="1" t="s">
        <v>45</v>
      </c>
      <c r="Y3946" s="30">
        <f t="shared" si="492"/>
        <v>1.59</v>
      </c>
      <c r="Z3946" s="31">
        <f t="shared" si="493"/>
        <v>0</v>
      </c>
      <c r="AA3946" s="32">
        <f t="shared" si="494"/>
        <v>0</v>
      </c>
      <c r="AB3946" t="b">
        <f t="shared" si="495"/>
        <v>1</v>
      </c>
      <c r="AC3946" s="2" t="s">
        <v>45</v>
      </c>
      <c r="AD3946" s="2" t="s">
        <v>45</v>
      </c>
      <c r="AG3946" t="s">
        <v>6651</v>
      </c>
    </row>
    <row r="3947" spans="1:34" ht="16" hidden="1" x14ac:dyDescent="0.4">
      <c r="A3947" s="24" t="s">
        <v>11950</v>
      </c>
      <c r="B3947" s="25" t="s">
        <v>12482</v>
      </c>
      <c r="C3947" t="str">
        <f t="shared" si="488"/>
        <v>45</v>
      </c>
      <c r="D3947" t="str">
        <f>_xlfn.XLOOKUP(C3947,Folha2!A:A,Folha2!B:B)</f>
        <v>DPH</v>
      </c>
      <c r="E3947" s="26" t="str">
        <f t="shared" si="489"/>
        <v>071</v>
      </c>
      <c r="F3947" s="26" t="str">
        <f t="shared" si="490"/>
        <v>06</v>
      </c>
      <c r="G3947" s="26" t="str">
        <f t="shared" si="491"/>
        <v>04</v>
      </c>
      <c r="H3947" s="27" t="s">
        <v>12549</v>
      </c>
      <c r="I3947" s="25" t="s">
        <v>12550</v>
      </c>
      <c r="J3947" s="27" t="s">
        <v>59</v>
      </c>
      <c r="K3947" s="25" t="s">
        <v>12551</v>
      </c>
      <c r="L3947" s="27" t="s">
        <v>51</v>
      </c>
      <c r="M3947" s="25" t="s">
        <v>43</v>
      </c>
      <c r="N3947" s="27" t="s">
        <v>43</v>
      </c>
      <c r="O3947" s="25" t="s">
        <v>43</v>
      </c>
      <c r="P3947" s="27" t="s">
        <v>43</v>
      </c>
      <c r="Q3947" s="25" t="s">
        <v>44</v>
      </c>
      <c r="R3947" s="28">
        <v>1.69</v>
      </c>
      <c r="S3947" s="29">
        <v>1.69</v>
      </c>
      <c r="T3947" s="29"/>
      <c r="U3947" s="29"/>
      <c r="V3947" s="1" t="s">
        <v>45</v>
      </c>
      <c r="W3947" s="1" t="s">
        <v>45</v>
      </c>
      <c r="X3947" s="1" t="s">
        <v>45</v>
      </c>
      <c r="Y3947" s="30">
        <f t="shared" si="492"/>
        <v>1.69</v>
      </c>
      <c r="Z3947" s="31">
        <f t="shared" si="493"/>
        <v>0</v>
      </c>
      <c r="AA3947" s="32">
        <f t="shared" si="494"/>
        <v>0</v>
      </c>
      <c r="AB3947" t="b">
        <f t="shared" si="495"/>
        <v>1</v>
      </c>
      <c r="AC3947" s="2" t="s">
        <v>45</v>
      </c>
      <c r="AD3947" s="2" t="s">
        <v>45</v>
      </c>
      <c r="AG3947" t="s">
        <v>6651</v>
      </c>
    </row>
    <row r="3948" spans="1:34" ht="16" hidden="1" x14ac:dyDescent="0.4">
      <c r="A3948" s="24" t="s">
        <v>11950</v>
      </c>
      <c r="B3948" s="25" t="s">
        <v>12482</v>
      </c>
      <c r="C3948" t="str">
        <f t="shared" si="488"/>
        <v>45</v>
      </c>
      <c r="D3948" t="str">
        <f>_xlfn.XLOOKUP(C3948,Folha2!A:A,Folha2!B:B)</f>
        <v>DPH</v>
      </c>
      <c r="E3948" s="26" t="str">
        <f t="shared" si="489"/>
        <v>071</v>
      </c>
      <c r="F3948" s="26" t="str">
        <f t="shared" si="490"/>
        <v>06</v>
      </c>
      <c r="G3948" s="26" t="str">
        <f t="shared" si="491"/>
        <v>04</v>
      </c>
      <c r="H3948" s="27" t="s">
        <v>12552</v>
      </c>
      <c r="I3948" s="25" t="s">
        <v>12553</v>
      </c>
      <c r="J3948" s="27" t="s">
        <v>59</v>
      </c>
      <c r="K3948" s="25" t="s">
        <v>12554</v>
      </c>
      <c r="L3948" s="27" t="s">
        <v>51</v>
      </c>
      <c r="M3948" s="25" t="s">
        <v>43</v>
      </c>
      <c r="N3948" s="27" t="s">
        <v>43</v>
      </c>
      <c r="O3948" s="25" t="s">
        <v>43</v>
      </c>
      <c r="P3948" s="27" t="s">
        <v>43</v>
      </c>
      <c r="Q3948" s="25" t="s">
        <v>44</v>
      </c>
      <c r="R3948" s="28">
        <v>1.89</v>
      </c>
      <c r="S3948" s="29">
        <v>1.89</v>
      </c>
      <c r="T3948" s="29"/>
      <c r="U3948" s="29"/>
      <c r="V3948" s="1" t="s">
        <v>45</v>
      </c>
      <c r="W3948" s="1" t="s">
        <v>45</v>
      </c>
      <c r="X3948" s="1" t="s">
        <v>45</v>
      </c>
      <c r="Y3948" s="30">
        <f t="shared" si="492"/>
        <v>1.89</v>
      </c>
      <c r="Z3948" s="31">
        <f t="shared" si="493"/>
        <v>0</v>
      </c>
      <c r="AA3948" s="32">
        <f t="shared" si="494"/>
        <v>0</v>
      </c>
      <c r="AB3948" t="b">
        <f t="shared" si="495"/>
        <v>1</v>
      </c>
      <c r="AC3948" s="2" t="s">
        <v>45</v>
      </c>
      <c r="AD3948" s="2" t="s">
        <v>45</v>
      </c>
      <c r="AG3948" t="s">
        <v>6651</v>
      </c>
    </row>
    <row r="3949" spans="1:34" ht="16" x14ac:dyDescent="0.4">
      <c r="A3949" s="24" t="s">
        <v>11950</v>
      </c>
      <c r="B3949" s="25" t="s">
        <v>12482</v>
      </c>
      <c r="C3949" t="str">
        <f t="shared" si="488"/>
        <v>45</v>
      </c>
      <c r="D3949" t="str">
        <f>_xlfn.XLOOKUP(C3949,Folha2!A:A,Folha2!B:B)</f>
        <v>DPH</v>
      </c>
      <c r="E3949" s="26" t="str">
        <f t="shared" si="489"/>
        <v>071</v>
      </c>
      <c r="F3949" s="26" t="str">
        <f t="shared" si="490"/>
        <v>06</v>
      </c>
      <c r="G3949" s="26" t="str">
        <f t="shared" si="491"/>
        <v>04</v>
      </c>
      <c r="H3949" s="27" t="s">
        <v>12555</v>
      </c>
      <c r="I3949" s="25" t="s">
        <v>12556</v>
      </c>
      <c r="J3949" s="27" t="s">
        <v>59</v>
      </c>
      <c r="K3949" s="25" t="s">
        <v>12557</v>
      </c>
      <c r="L3949" s="27" t="s">
        <v>51</v>
      </c>
      <c r="M3949" s="25" t="s">
        <v>43</v>
      </c>
      <c r="N3949" s="27" t="s">
        <v>43</v>
      </c>
      <c r="O3949" s="25" t="s">
        <v>43</v>
      </c>
      <c r="P3949" s="27" t="s">
        <v>43</v>
      </c>
      <c r="Q3949" s="25" t="s">
        <v>44</v>
      </c>
      <c r="R3949" s="28">
        <v>2.39</v>
      </c>
      <c r="S3949" s="29">
        <v>2.39</v>
      </c>
      <c r="T3949" s="29"/>
      <c r="U3949" s="29">
        <v>1.89</v>
      </c>
      <c r="V3949" s="1" t="s">
        <v>45</v>
      </c>
      <c r="W3949" s="1" t="s">
        <v>45</v>
      </c>
      <c r="X3949" s="1" t="s">
        <v>45</v>
      </c>
      <c r="Y3949" s="30">
        <f t="shared" si="492"/>
        <v>2.14</v>
      </c>
      <c r="Z3949" s="31">
        <f t="shared" si="493"/>
        <v>0.11682242990654212</v>
      </c>
      <c r="AA3949" s="32">
        <f t="shared" si="494"/>
        <v>0.25</v>
      </c>
      <c r="AB3949" t="b">
        <f t="shared" si="495"/>
        <v>0</v>
      </c>
      <c r="AC3949" s="2" t="s">
        <v>45</v>
      </c>
      <c r="AD3949" s="2" t="s">
        <v>45</v>
      </c>
    </row>
    <row r="3950" spans="1:34" ht="16" hidden="1" x14ac:dyDescent="0.4">
      <c r="A3950" s="24" t="s">
        <v>11950</v>
      </c>
      <c r="B3950" s="25" t="s">
        <v>12482</v>
      </c>
      <c r="C3950" t="str">
        <f t="shared" si="488"/>
        <v>45</v>
      </c>
      <c r="D3950" t="str">
        <f>_xlfn.XLOOKUP(C3950,Folha2!A:A,Folha2!B:B)</f>
        <v>DPH</v>
      </c>
      <c r="E3950" s="26" t="str">
        <f t="shared" si="489"/>
        <v>071</v>
      </c>
      <c r="F3950" s="26" t="str">
        <f t="shared" si="490"/>
        <v>06</v>
      </c>
      <c r="G3950" s="26" t="str">
        <f t="shared" si="491"/>
        <v>04</v>
      </c>
      <c r="H3950" s="27" t="s">
        <v>12558</v>
      </c>
      <c r="I3950" s="25" t="s">
        <v>12559</v>
      </c>
      <c r="J3950" s="27" t="s">
        <v>59</v>
      </c>
      <c r="K3950" s="25" t="s">
        <v>12560</v>
      </c>
      <c r="L3950" s="27" t="s">
        <v>51</v>
      </c>
      <c r="M3950" s="25" t="s">
        <v>43</v>
      </c>
      <c r="N3950" s="27" t="s">
        <v>43</v>
      </c>
      <c r="O3950" s="25" t="s">
        <v>43</v>
      </c>
      <c r="P3950" s="27" t="s">
        <v>43</v>
      </c>
      <c r="Q3950" s="25" t="s">
        <v>44</v>
      </c>
      <c r="R3950" s="28">
        <v>2.39</v>
      </c>
      <c r="S3950" s="29">
        <v>2.39</v>
      </c>
      <c r="T3950" s="29"/>
      <c r="U3950" s="29"/>
      <c r="V3950" s="1" t="s">
        <v>45</v>
      </c>
      <c r="W3950" s="1" t="s">
        <v>45</v>
      </c>
      <c r="X3950" s="1" t="s">
        <v>45</v>
      </c>
      <c r="Y3950" s="30">
        <f t="shared" si="492"/>
        <v>2.39</v>
      </c>
      <c r="Z3950" s="31">
        <f t="shared" si="493"/>
        <v>0</v>
      </c>
      <c r="AA3950" s="32">
        <f t="shared" si="494"/>
        <v>0</v>
      </c>
      <c r="AB3950" t="b">
        <f t="shared" si="495"/>
        <v>1</v>
      </c>
      <c r="AC3950" s="2" t="s">
        <v>45</v>
      </c>
      <c r="AD3950" s="2" t="s">
        <v>45</v>
      </c>
      <c r="AG3950" t="s">
        <v>6651</v>
      </c>
    </row>
    <row r="3951" spans="1:34" ht="16" x14ac:dyDescent="0.4">
      <c r="A3951" s="24" t="s">
        <v>11950</v>
      </c>
      <c r="B3951" s="25" t="s">
        <v>12482</v>
      </c>
      <c r="C3951" t="str">
        <f t="shared" si="488"/>
        <v>45</v>
      </c>
      <c r="D3951" t="str">
        <f>_xlfn.XLOOKUP(C3951,Folha2!A:A,Folha2!B:B)</f>
        <v>DPH</v>
      </c>
      <c r="E3951" s="26" t="str">
        <f t="shared" si="489"/>
        <v>071</v>
      </c>
      <c r="F3951" s="26" t="str">
        <f t="shared" si="490"/>
        <v>06</v>
      </c>
      <c r="G3951" s="26" t="str">
        <f t="shared" si="491"/>
        <v>04</v>
      </c>
      <c r="H3951" s="27" t="s">
        <v>12561</v>
      </c>
      <c r="I3951" s="25" t="s">
        <v>12562</v>
      </c>
      <c r="J3951" s="27" t="s">
        <v>12480</v>
      </c>
      <c r="K3951" s="25" t="s">
        <v>12563</v>
      </c>
      <c r="L3951" s="27" t="s">
        <v>42</v>
      </c>
      <c r="M3951" s="25" t="s">
        <v>43</v>
      </c>
      <c r="N3951" s="27" t="s">
        <v>43</v>
      </c>
      <c r="O3951" s="25" t="s">
        <v>43</v>
      </c>
      <c r="P3951" s="27" t="s">
        <v>43</v>
      </c>
      <c r="Q3951" s="25" t="s">
        <v>1191</v>
      </c>
      <c r="R3951" s="28">
        <v>2.75</v>
      </c>
      <c r="S3951" s="29">
        <v>2.75</v>
      </c>
      <c r="T3951" s="29">
        <v>1.99</v>
      </c>
      <c r="U3951" s="29">
        <v>2.59</v>
      </c>
      <c r="V3951" s="1">
        <v>1.99</v>
      </c>
      <c r="W3951" s="1" t="s">
        <v>45</v>
      </c>
      <c r="X3951" s="1">
        <v>1.99</v>
      </c>
      <c r="Y3951" s="30">
        <f t="shared" si="492"/>
        <v>1.99</v>
      </c>
      <c r="Z3951" s="31">
        <f t="shared" si="493"/>
        <v>0.38190954773869357</v>
      </c>
      <c r="AA3951" s="32">
        <f t="shared" si="494"/>
        <v>0.76</v>
      </c>
      <c r="AB3951" t="b">
        <f t="shared" si="495"/>
        <v>0</v>
      </c>
      <c r="AC3951" s="2" t="s">
        <v>313</v>
      </c>
      <c r="AD3951" s="2">
        <v>1.89</v>
      </c>
      <c r="AG3951" t="s">
        <v>45</v>
      </c>
      <c r="AH3951" t="s">
        <v>45</v>
      </c>
    </row>
    <row r="3952" spans="1:34" ht="16" x14ac:dyDescent="0.4">
      <c r="A3952" s="24" t="s">
        <v>11950</v>
      </c>
      <c r="B3952" s="25" t="s">
        <v>12482</v>
      </c>
      <c r="C3952" t="str">
        <f t="shared" si="488"/>
        <v>45</v>
      </c>
      <c r="D3952" t="str">
        <f>_xlfn.XLOOKUP(C3952,Folha2!A:A,Folha2!B:B)</f>
        <v>DPH</v>
      </c>
      <c r="E3952" s="26" t="str">
        <f t="shared" si="489"/>
        <v>071</v>
      </c>
      <c r="F3952" s="26" t="str">
        <f t="shared" si="490"/>
        <v>06</v>
      </c>
      <c r="G3952" s="26" t="str">
        <f t="shared" si="491"/>
        <v>04</v>
      </c>
      <c r="H3952" s="27" t="s">
        <v>12564</v>
      </c>
      <c r="I3952" s="25" t="s">
        <v>12565</v>
      </c>
      <c r="J3952" s="27" t="s">
        <v>12480</v>
      </c>
      <c r="K3952" s="25" t="s">
        <v>12566</v>
      </c>
      <c r="L3952" s="27" t="s">
        <v>42</v>
      </c>
      <c r="M3952" s="25" t="s">
        <v>43</v>
      </c>
      <c r="N3952" s="27" t="s">
        <v>43</v>
      </c>
      <c r="O3952" s="25" t="s">
        <v>43</v>
      </c>
      <c r="P3952" s="27" t="s">
        <v>43</v>
      </c>
      <c r="Q3952" s="25" t="s">
        <v>1191</v>
      </c>
      <c r="R3952" s="28">
        <v>2.75</v>
      </c>
      <c r="S3952" s="29">
        <v>2.75</v>
      </c>
      <c r="T3952" s="29"/>
      <c r="U3952" s="29">
        <v>2.59</v>
      </c>
      <c r="V3952" s="1">
        <v>1.99</v>
      </c>
      <c r="W3952" s="1" t="s">
        <v>45</v>
      </c>
      <c r="X3952" s="1">
        <v>1.99</v>
      </c>
      <c r="Y3952" s="30">
        <f t="shared" si="492"/>
        <v>2.59</v>
      </c>
      <c r="Z3952" s="31">
        <f t="shared" si="493"/>
        <v>6.1776061776061875E-2</v>
      </c>
      <c r="AA3952" s="32">
        <f t="shared" si="494"/>
        <v>0.16000000000000014</v>
      </c>
      <c r="AB3952" t="b">
        <f t="shared" si="495"/>
        <v>0</v>
      </c>
      <c r="AC3952" s="2" t="s">
        <v>313</v>
      </c>
      <c r="AD3952" s="2">
        <v>1.89</v>
      </c>
      <c r="AG3952" t="s">
        <v>45</v>
      </c>
      <c r="AH3952" t="s">
        <v>45</v>
      </c>
    </row>
    <row r="3953" spans="1:34" ht="16" x14ac:dyDescent="0.4">
      <c r="A3953" s="24" t="s">
        <v>11950</v>
      </c>
      <c r="B3953" s="25" t="s">
        <v>12567</v>
      </c>
      <c r="C3953" t="str">
        <f t="shared" si="488"/>
        <v>45</v>
      </c>
      <c r="D3953" t="str">
        <f>_xlfn.XLOOKUP(C3953,Folha2!A:A,Folha2!B:B)</f>
        <v>DPH</v>
      </c>
      <c r="E3953" s="26" t="str">
        <f t="shared" si="489"/>
        <v>071</v>
      </c>
      <c r="F3953" s="26" t="str">
        <f t="shared" si="490"/>
        <v>06</v>
      </c>
      <c r="G3953" s="26" t="str">
        <f t="shared" si="491"/>
        <v>05</v>
      </c>
      <c r="H3953" s="27" t="s">
        <v>12568</v>
      </c>
      <c r="I3953" s="25" t="s">
        <v>12569</v>
      </c>
      <c r="J3953" s="27" t="s">
        <v>12485</v>
      </c>
      <c r="K3953" s="25" t="s">
        <v>12570</v>
      </c>
      <c r="L3953" s="27" t="s">
        <v>42</v>
      </c>
      <c r="M3953" s="25" t="s">
        <v>43</v>
      </c>
      <c r="N3953" s="27" t="s">
        <v>43</v>
      </c>
      <c r="O3953" s="25" t="s">
        <v>52</v>
      </c>
      <c r="P3953" s="27" t="s">
        <v>43</v>
      </c>
      <c r="Q3953" s="25" t="s">
        <v>186</v>
      </c>
      <c r="R3953" s="28">
        <v>5.99</v>
      </c>
      <c r="S3953" s="29"/>
      <c r="T3953" s="29"/>
      <c r="U3953" s="29">
        <v>9.56</v>
      </c>
      <c r="V3953" s="1" t="s">
        <v>45</v>
      </c>
      <c r="W3953" s="1" t="s">
        <v>45</v>
      </c>
      <c r="X3953" s="1" t="s">
        <v>45</v>
      </c>
      <c r="Y3953" s="30">
        <f t="shared" si="492"/>
        <v>9.56</v>
      </c>
      <c r="Z3953" s="31">
        <f t="shared" si="493"/>
        <v>-0.37343096234309625</v>
      </c>
      <c r="AA3953" s="32">
        <f t="shared" si="494"/>
        <v>-3.5700000000000003</v>
      </c>
      <c r="AB3953" t="b">
        <f t="shared" si="495"/>
        <v>0</v>
      </c>
      <c r="AC3953" s="2" t="s">
        <v>76</v>
      </c>
      <c r="AD3953" s="2">
        <v>5.99</v>
      </c>
      <c r="AG3953" t="s">
        <v>45</v>
      </c>
      <c r="AH3953" t="s">
        <v>45</v>
      </c>
    </row>
    <row r="3954" spans="1:34" ht="16" hidden="1" x14ac:dyDescent="0.4">
      <c r="A3954" s="24" t="s">
        <v>11950</v>
      </c>
      <c r="B3954" s="25" t="s">
        <v>12567</v>
      </c>
      <c r="C3954" t="str">
        <f t="shared" si="488"/>
        <v>45</v>
      </c>
      <c r="D3954" t="str">
        <f>_xlfn.XLOOKUP(C3954,Folha2!A:A,Folha2!B:B)</f>
        <v>DPH</v>
      </c>
      <c r="E3954" s="26" t="str">
        <f t="shared" si="489"/>
        <v>071</v>
      </c>
      <c r="F3954" s="26" t="str">
        <f t="shared" si="490"/>
        <v>06</v>
      </c>
      <c r="G3954" s="26" t="str">
        <f t="shared" si="491"/>
        <v>05</v>
      </c>
      <c r="H3954" s="27" t="s">
        <v>12571</v>
      </c>
      <c r="I3954" s="25" t="s">
        <v>12572</v>
      </c>
      <c r="J3954" s="27" t="s">
        <v>12485</v>
      </c>
      <c r="K3954" s="25" t="s">
        <v>12573</v>
      </c>
      <c r="L3954" s="27" t="s">
        <v>42</v>
      </c>
      <c r="M3954" s="25" t="s">
        <v>43</v>
      </c>
      <c r="N3954" s="27" t="s">
        <v>43</v>
      </c>
      <c r="O3954" s="25" t="s">
        <v>52</v>
      </c>
      <c r="P3954" s="27" t="s">
        <v>43</v>
      </c>
      <c r="Q3954" s="25" t="s">
        <v>1635</v>
      </c>
      <c r="R3954" s="28">
        <v>9.99</v>
      </c>
      <c r="S3954" s="29">
        <v>14.27</v>
      </c>
      <c r="T3954" s="29"/>
      <c r="U3954" s="29">
        <v>14.27</v>
      </c>
      <c r="V3954" s="1">
        <v>9.99</v>
      </c>
      <c r="W3954" s="1" t="s">
        <v>45</v>
      </c>
      <c r="X3954" s="1" t="s">
        <v>45</v>
      </c>
      <c r="Y3954" s="30">
        <f t="shared" si="492"/>
        <v>9.99</v>
      </c>
      <c r="Z3954" s="31">
        <f t="shared" si="493"/>
        <v>0</v>
      </c>
      <c r="AA3954" s="32">
        <f t="shared" si="494"/>
        <v>0</v>
      </c>
      <c r="AB3954" t="b">
        <f t="shared" si="495"/>
        <v>1</v>
      </c>
      <c r="AC3954" s="2" t="s">
        <v>76</v>
      </c>
      <c r="AD3954" s="2">
        <v>9.99</v>
      </c>
      <c r="AG3954" t="s">
        <v>6651</v>
      </c>
    </row>
    <row r="3955" spans="1:34" ht="16" x14ac:dyDescent="0.4">
      <c r="A3955" s="24" t="s">
        <v>11950</v>
      </c>
      <c r="B3955" s="25" t="s">
        <v>12567</v>
      </c>
      <c r="C3955" t="str">
        <f t="shared" si="488"/>
        <v>45</v>
      </c>
      <c r="D3955" t="str">
        <f>_xlfn.XLOOKUP(C3955,Folha2!A:A,Folha2!B:B)</f>
        <v>DPH</v>
      </c>
      <c r="E3955" s="26" t="str">
        <f t="shared" si="489"/>
        <v>071</v>
      </c>
      <c r="F3955" s="26" t="str">
        <f t="shared" si="490"/>
        <v>06</v>
      </c>
      <c r="G3955" s="26" t="str">
        <f t="shared" si="491"/>
        <v>05</v>
      </c>
      <c r="H3955" s="27" t="s">
        <v>12574</v>
      </c>
      <c r="I3955" s="25" t="s">
        <v>12575</v>
      </c>
      <c r="J3955" s="27" t="s">
        <v>12485</v>
      </c>
      <c r="K3955" s="25" t="s">
        <v>12576</v>
      </c>
      <c r="L3955" s="27" t="s">
        <v>42</v>
      </c>
      <c r="M3955" s="25" t="s">
        <v>43</v>
      </c>
      <c r="N3955" s="27" t="s">
        <v>43</v>
      </c>
      <c r="O3955" s="25" t="s">
        <v>43</v>
      </c>
      <c r="P3955" s="27" t="s">
        <v>43</v>
      </c>
      <c r="Q3955" s="25" t="s">
        <v>1191</v>
      </c>
      <c r="R3955" s="28">
        <v>9.99</v>
      </c>
      <c r="S3955" s="29">
        <v>15.99</v>
      </c>
      <c r="T3955" s="29"/>
      <c r="U3955" s="29"/>
      <c r="V3955" s="1" t="s">
        <v>45</v>
      </c>
      <c r="W3955" s="1" t="s">
        <v>45</v>
      </c>
      <c r="X3955" s="1" t="s">
        <v>45</v>
      </c>
      <c r="Y3955" s="30">
        <f t="shared" si="492"/>
        <v>15.99</v>
      </c>
      <c r="Z3955" s="31">
        <f t="shared" si="493"/>
        <v>-0.37523452157598502</v>
      </c>
      <c r="AA3955" s="32">
        <f t="shared" si="494"/>
        <v>-6</v>
      </c>
      <c r="AB3955" t="b">
        <f t="shared" si="495"/>
        <v>0</v>
      </c>
      <c r="AC3955" s="2" t="s">
        <v>45</v>
      </c>
      <c r="AD3955" s="2" t="s">
        <v>45</v>
      </c>
      <c r="AG3955" t="s">
        <v>45</v>
      </c>
      <c r="AH3955" t="s">
        <v>45</v>
      </c>
    </row>
    <row r="3956" spans="1:34" ht="16" x14ac:dyDescent="0.4">
      <c r="A3956" s="24" t="s">
        <v>11950</v>
      </c>
      <c r="B3956" s="25" t="s">
        <v>12567</v>
      </c>
      <c r="C3956" t="str">
        <f t="shared" si="488"/>
        <v>45</v>
      </c>
      <c r="D3956" t="str">
        <f>_xlfn.XLOOKUP(C3956,Folha2!A:A,Folha2!B:B)</f>
        <v>DPH</v>
      </c>
      <c r="E3956" s="26" t="str">
        <f t="shared" si="489"/>
        <v>071</v>
      </c>
      <c r="F3956" s="26" t="str">
        <f t="shared" si="490"/>
        <v>06</v>
      </c>
      <c r="G3956" s="26" t="str">
        <f t="shared" si="491"/>
        <v>05</v>
      </c>
      <c r="H3956" s="27" t="s">
        <v>12577</v>
      </c>
      <c r="I3956" s="25" t="s">
        <v>12578</v>
      </c>
      <c r="J3956" s="27" t="s">
        <v>12485</v>
      </c>
      <c r="K3956" s="25" t="s">
        <v>12579</v>
      </c>
      <c r="L3956" s="27" t="s">
        <v>42</v>
      </c>
      <c r="M3956" s="25" t="s">
        <v>43</v>
      </c>
      <c r="N3956" s="27" t="s">
        <v>43</v>
      </c>
      <c r="O3956" s="25" t="s">
        <v>43</v>
      </c>
      <c r="P3956" s="27" t="s">
        <v>43</v>
      </c>
      <c r="Q3956" s="25" t="s">
        <v>1191</v>
      </c>
      <c r="R3956" s="28">
        <v>10.39</v>
      </c>
      <c r="S3956" s="29">
        <v>16.489999999999998</v>
      </c>
      <c r="T3956" s="29"/>
      <c r="U3956" s="29"/>
      <c r="V3956" s="1" t="s">
        <v>45</v>
      </c>
      <c r="W3956" s="1" t="s">
        <v>45</v>
      </c>
      <c r="X3956" s="1" t="s">
        <v>45</v>
      </c>
      <c r="Y3956" s="30">
        <f t="shared" si="492"/>
        <v>16.489999999999998</v>
      </c>
      <c r="Z3956" s="31">
        <f t="shared" si="493"/>
        <v>-0.36992116434202538</v>
      </c>
      <c r="AA3956" s="32">
        <f t="shared" si="494"/>
        <v>-6.0999999999999979</v>
      </c>
      <c r="AB3956" t="b">
        <f t="shared" si="495"/>
        <v>0</v>
      </c>
      <c r="AC3956" s="2" t="s">
        <v>45</v>
      </c>
      <c r="AD3956" s="2" t="s">
        <v>45</v>
      </c>
      <c r="AG3956" t="s">
        <v>45</v>
      </c>
      <c r="AH3956" t="s">
        <v>45</v>
      </c>
    </row>
    <row r="3957" spans="1:34" ht="16" x14ac:dyDescent="0.4">
      <c r="A3957" s="24" t="s">
        <v>11950</v>
      </c>
      <c r="B3957" s="25" t="s">
        <v>12567</v>
      </c>
      <c r="C3957" t="str">
        <f t="shared" si="488"/>
        <v>45</v>
      </c>
      <c r="D3957" t="str">
        <f>_xlfn.XLOOKUP(C3957,Folha2!A:A,Folha2!B:B)</f>
        <v>DPH</v>
      </c>
      <c r="E3957" s="26" t="str">
        <f t="shared" si="489"/>
        <v>071</v>
      </c>
      <c r="F3957" s="26" t="str">
        <f t="shared" si="490"/>
        <v>06</v>
      </c>
      <c r="G3957" s="26" t="str">
        <f t="shared" si="491"/>
        <v>05</v>
      </c>
      <c r="H3957" s="27" t="s">
        <v>12580</v>
      </c>
      <c r="I3957" s="25" t="s">
        <v>12581</v>
      </c>
      <c r="J3957" s="27" t="s">
        <v>12485</v>
      </c>
      <c r="K3957" s="25" t="s">
        <v>12582</v>
      </c>
      <c r="L3957" s="27" t="s">
        <v>42</v>
      </c>
      <c r="M3957" s="25" t="s">
        <v>52</v>
      </c>
      <c r="N3957" s="27" t="s">
        <v>43</v>
      </c>
      <c r="O3957" s="25" t="s">
        <v>52</v>
      </c>
      <c r="P3957" s="27" t="s">
        <v>52</v>
      </c>
      <c r="Q3957" s="25" t="s">
        <v>44</v>
      </c>
      <c r="R3957" s="28">
        <v>12.99</v>
      </c>
      <c r="S3957" s="29">
        <v>19.989999999999998</v>
      </c>
      <c r="T3957" s="29"/>
      <c r="U3957" s="29"/>
      <c r="V3957" s="1">
        <v>10.65</v>
      </c>
      <c r="W3957" s="1" t="s">
        <v>45</v>
      </c>
      <c r="X3957" s="1" t="s">
        <v>45</v>
      </c>
      <c r="Y3957" s="30">
        <f t="shared" si="492"/>
        <v>10.65</v>
      </c>
      <c r="Z3957" s="31">
        <f t="shared" si="493"/>
        <v>0.21971830985915486</v>
      </c>
      <c r="AA3957" s="32">
        <f t="shared" si="494"/>
        <v>2.34</v>
      </c>
      <c r="AB3957" t="b">
        <f t="shared" si="495"/>
        <v>0</v>
      </c>
      <c r="AC3957" s="2" t="s">
        <v>76</v>
      </c>
      <c r="AD3957" s="2">
        <v>12.99</v>
      </c>
      <c r="AG3957" t="s">
        <v>6651</v>
      </c>
    </row>
    <row r="3958" spans="1:34" ht="16" hidden="1" x14ac:dyDescent="0.4">
      <c r="A3958" s="24" t="s">
        <v>11950</v>
      </c>
      <c r="B3958" s="25" t="s">
        <v>12567</v>
      </c>
      <c r="C3958" t="str">
        <f t="shared" si="488"/>
        <v>45</v>
      </c>
      <c r="D3958" t="str">
        <f>_xlfn.XLOOKUP(C3958,Folha2!A:A,Folha2!B:B)</f>
        <v>DPH</v>
      </c>
      <c r="E3958" s="26" t="str">
        <f t="shared" si="489"/>
        <v>071</v>
      </c>
      <c r="F3958" s="26" t="str">
        <f t="shared" si="490"/>
        <v>06</v>
      </c>
      <c r="G3958" s="26" t="str">
        <f t="shared" si="491"/>
        <v>05</v>
      </c>
      <c r="H3958" s="27" t="s">
        <v>12583</v>
      </c>
      <c r="I3958" s="25" t="s">
        <v>12584</v>
      </c>
      <c r="J3958" s="27" t="s">
        <v>12485</v>
      </c>
      <c r="K3958" s="25" t="s">
        <v>12585</v>
      </c>
      <c r="L3958" s="27" t="s">
        <v>42</v>
      </c>
      <c r="M3958" s="25" t="s">
        <v>52</v>
      </c>
      <c r="N3958" s="27" t="s">
        <v>43</v>
      </c>
      <c r="O3958" s="25" t="s">
        <v>52</v>
      </c>
      <c r="P3958" s="27" t="s">
        <v>52</v>
      </c>
      <c r="Q3958" s="25" t="s">
        <v>44</v>
      </c>
      <c r="R3958" s="28">
        <v>12.99</v>
      </c>
      <c r="S3958" s="29">
        <v>19.989999999999998</v>
      </c>
      <c r="T3958" s="29"/>
      <c r="U3958" s="29"/>
      <c r="V3958" s="1">
        <v>12.99</v>
      </c>
      <c r="W3958" s="1" t="s">
        <v>45</v>
      </c>
      <c r="X3958" s="1" t="s">
        <v>45</v>
      </c>
      <c r="Y3958" s="30">
        <f t="shared" si="492"/>
        <v>12.99</v>
      </c>
      <c r="Z3958" s="31">
        <f t="shared" si="493"/>
        <v>0</v>
      </c>
      <c r="AA3958" s="32">
        <f t="shared" si="494"/>
        <v>0</v>
      </c>
      <c r="AB3958" t="b">
        <f t="shared" si="495"/>
        <v>1</v>
      </c>
      <c r="AC3958" s="2" t="s">
        <v>76</v>
      </c>
      <c r="AD3958" s="2">
        <v>12.99</v>
      </c>
      <c r="AG3958" t="s">
        <v>6651</v>
      </c>
    </row>
    <row r="3959" spans="1:34" ht="16" hidden="1" x14ac:dyDescent="0.4">
      <c r="A3959" s="24" t="s">
        <v>11950</v>
      </c>
      <c r="B3959" s="25" t="s">
        <v>12567</v>
      </c>
      <c r="C3959" t="str">
        <f t="shared" si="488"/>
        <v>45</v>
      </c>
      <c r="D3959" t="str">
        <f>_xlfn.XLOOKUP(C3959,Folha2!A:A,Folha2!B:B)</f>
        <v>DPH</v>
      </c>
      <c r="E3959" s="26" t="str">
        <f t="shared" si="489"/>
        <v>071</v>
      </c>
      <c r="F3959" s="26" t="str">
        <f t="shared" si="490"/>
        <v>06</v>
      </c>
      <c r="G3959" s="26" t="str">
        <f t="shared" si="491"/>
        <v>05</v>
      </c>
      <c r="H3959" s="27" t="s">
        <v>12586</v>
      </c>
      <c r="I3959" s="25" t="s">
        <v>12587</v>
      </c>
      <c r="J3959" s="27" t="s">
        <v>12485</v>
      </c>
      <c r="K3959" s="25" t="s">
        <v>12588</v>
      </c>
      <c r="L3959" s="27" t="s">
        <v>42</v>
      </c>
      <c r="M3959" s="25" t="s">
        <v>43</v>
      </c>
      <c r="N3959" s="27" t="s">
        <v>43</v>
      </c>
      <c r="O3959" s="25" t="s">
        <v>52</v>
      </c>
      <c r="P3959" s="27" t="s">
        <v>43</v>
      </c>
      <c r="Q3959" s="25" t="s">
        <v>186</v>
      </c>
      <c r="R3959" s="28">
        <v>17.489999999999998</v>
      </c>
      <c r="S3959" s="29">
        <v>27.13</v>
      </c>
      <c r="T3959" s="29"/>
      <c r="U3959" s="29"/>
      <c r="V3959" s="1">
        <v>17.489999999999998</v>
      </c>
      <c r="W3959" s="1" t="s">
        <v>45</v>
      </c>
      <c r="X3959" s="1" t="s">
        <v>45</v>
      </c>
      <c r="Y3959" s="30">
        <f t="shared" si="492"/>
        <v>17.489999999999998</v>
      </c>
      <c r="Z3959" s="31">
        <f t="shared" si="493"/>
        <v>0</v>
      </c>
      <c r="AA3959" s="32">
        <f t="shared" si="494"/>
        <v>0</v>
      </c>
      <c r="AB3959" t="b">
        <f t="shared" si="495"/>
        <v>1</v>
      </c>
      <c r="AC3959" s="2" t="s">
        <v>76</v>
      </c>
      <c r="AD3959" s="2">
        <v>17.489999999999998</v>
      </c>
      <c r="AG3959" t="s">
        <v>6651</v>
      </c>
    </row>
    <row r="3960" spans="1:34" ht="16" hidden="1" x14ac:dyDescent="0.4">
      <c r="A3960" s="24" t="s">
        <v>11950</v>
      </c>
      <c r="B3960" s="25" t="s">
        <v>12567</v>
      </c>
      <c r="C3960" t="str">
        <f t="shared" si="488"/>
        <v>45</v>
      </c>
      <c r="D3960" t="str">
        <f>_xlfn.XLOOKUP(C3960,Folha2!A:A,Folha2!B:B)</f>
        <v>DPH</v>
      </c>
      <c r="E3960" s="26" t="str">
        <f t="shared" si="489"/>
        <v>071</v>
      </c>
      <c r="F3960" s="26" t="str">
        <f t="shared" si="490"/>
        <v>06</v>
      </c>
      <c r="G3960" s="26" t="str">
        <f t="shared" si="491"/>
        <v>05</v>
      </c>
      <c r="H3960" s="27" t="s">
        <v>12589</v>
      </c>
      <c r="I3960" s="25" t="s">
        <v>12590</v>
      </c>
      <c r="J3960" s="27" t="s">
        <v>12485</v>
      </c>
      <c r="K3960" s="25" t="s">
        <v>12591</v>
      </c>
      <c r="L3960" s="27" t="s">
        <v>42</v>
      </c>
      <c r="M3960" s="25" t="s">
        <v>43</v>
      </c>
      <c r="N3960" s="27" t="s">
        <v>43</v>
      </c>
      <c r="O3960" s="25" t="s">
        <v>52</v>
      </c>
      <c r="P3960" s="27" t="s">
        <v>43</v>
      </c>
      <c r="Q3960" s="25" t="s">
        <v>186</v>
      </c>
      <c r="R3960" s="28">
        <v>17.989999999999998</v>
      </c>
      <c r="S3960" s="29">
        <v>27.68</v>
      </c>
      <c r="T3960" s="29"/>
      <c r="U3960" s="29"/>
      <c r="V3960" s="1">
        <v>17.989999999999998</v>
      </c>
      <c r="W3960" s="1" t="s">
        <v>45</v>
      </c>
      <c r="X3960" s="1" t="s">
        <v>45</v>
      </c>
      <c r="Y3960" s="30">
        <f t="shared" si="492"/>
        <v>17.989999999999998</v>
      </c>
      <c r="Z3960" s="31">
        <f t="shared" si="493"/>
        <v>0</v>
      </c>
      <c r="AA3960" s="32">
        <f t="shared" si="494"/>
        <v>0</v>
      </c>
      <c r="AB3960" t="b">
        <f t="shared" si="495"/>
        <v>1</v>
      </c>
      <c r="AC3960" s="2" t="s">
        <v>76</v>
      </c>
      <c r="AD3960" s="2">
        <v>17.989999999999998</v>
      </c>
      <c r="AG3960" t="s">
        <v>6651</v>
      </c>
    </row>
    <row r="3961" spans="1:34" ht="16" x14ac:dyDescent="0.4">
      <c r="A3961" s="24" t="s">
        <v>11950</v>
      </c>
      <c r="B3961" s="25" t="s">
        <v>12567</v>
      </c>
      <c r="C3961" t="str">
        <f t="shared" si="488"/>
        <v>45</v>
      </c>
      <c r="D3961" t="str">
        <f>_xlfn.XLOOKUP(C3961,Folha2!A:A,Folha2!B:B)</f>
        <v>DPH</v>
      </c>
      <c r="E3961" s="26" t="str">
        <f t="shared" si="489"/>
        <v>071</v>
      </c>
      <c r="F3961" s="26" t="str">
        <f t="shared" si="490"/>
        <v>06</v>
      </c>
      <c r="G3961" s="26" t="str">
        <f t="shared" si="491"/>
        <v>05</v>
      </c>
      <c r="H3961" s="27" t="s">
        <v>12592</v>
      </c>
      <c r="I3961" s="25" t="s">
        <v>12593</v>
      </c>
      <c r="J3961" s="27" t="s">
        <v>12485</v>
      </c>
      <c r="K3961" s="25" t="s">
        <v>12594</v>
      </c>
      <c r="L3961" s="27" t="s">
        <v>42</v>
      </c>
      <c r="M3961" s="25" t="s">
        <v>43</v>
      </c>
      <c r="N3961" s="27" t="s">
        <v>43</v>
      </c>
      <c r="O3961" s="25" t="s">
        <v>43</v>
      </c>
      <c r="P3961" s="27" t="s">
        <v>43</v>
      </c>
      <c r="Q3961" s="25" t="s">
        <v>1191</v>
      </c>
      <c r="R3961" s="28">
        <v>21.65</v>
      </c>
      <c r="S3961" s="29">
        <v>33.9</v>
      </c>
      <c r="T3961" s="29"/>
      <c r="U3961" s="29"/>
      <c r="V3961" s="1">
        <v>21.59</v>
      </c>
      <c r="W3961" s="1" t="s">
        <v>45</v>
      </c>
      <c r="X3961" s="1" t="s">
        <v>45</v>
      </c>
      <c r="Y3961" s="30">
        <f t="shared" si="492"/>
        <v>33.9</v>
      </c>
      <c r="Z3961" s="31">
        <f t="shared" si="493"/>
        <v>-0.36135693215339237</v>
      </c>
      <c r="AA3961" s="32">
        <f t="shared" si="494"/>
        <v>-12.25</v>
      </c>
      <c r="AB3961" t="b">
        <f t="shared" si="495"/>
        <v>0</v>
      </c>
      <c r="AC3961" s="2" t="s">
        <v>45</v>
      </c>
      <c r="AD3961" s="2" t="s">
        <v>45</v>
      </c>
      <c r="AG3961" t="s">
        <v>45</v>
      </c>
      <c r="AH3961" t="s">
        <v>45</v>
      </c>
    </row>
    <row r="3962" spans="1:34" ht="16" hidden="1" x14ac:dyDescent="0.4">
      <c r="A3962" s="24" t="s">
        <v>11950</v>
      </c>
      <c r="B3962" s="25" t="s">
        <v>12567</v>
      </c>
      <c r="C3962" t="str">
        <f t="shared" si="488"/>
        <v>45</v>
      </c>
      <c r="D3962" t="str">
        <f>_xlfn.XLOOKUP(C3962,Folha2!A:A,Folha2!B:B)</f>
        <v>DPH</v>
      </c>
      <c r="E3962" s="26" t="str">
        <f t="shared" si="489"/>
        <v>071</v>
      </c>
      <c r="F3962" s="26" t="str">
        <f t="shared" si="490"/>
        <v>06</v>
      </c>
      <c r="G3962" s="26" t="str">
        <f t="shared" si="491"/>
        <v>05</v>
      </c>
      <c r="H3962" s="27" t="s">
        <v>12595</v>
      </c>
      <c r="I3962" s="25" t="s">
        <v>12596</v>
      </c>
      <c r="J3962" s="27" t="s">
        <v>12597</v>
      </c>
      <c r="K3962" s="25" t="s">
        <v>12598</v>
      </c>
      <c r="L3962" s="27" t="s">
        <v>42</v>
      </c>
      <c r="M3962" s="25" t="s">
        <v>43</v>
      </c>
      <c r="N3962" s="27" t="s">
        <v>43</v>
      </c>
      <c r="O3962" s="25" t="s">
        <v>52</v>
      </c>
      <c r="P3962" s="27" t="s">
        <v>43</v>
      </c>
      <c r="Q3962" s="25" t="s">
        <v>567</v>
      </c>
      <c r="R3962" s="28">
        <v>6.99</v>
      </c>
      <c r="S3962" s="29">
        <v>13.99</v>
      </c>
      <c r="T3962" s="29"/>
      <c r="U3962" s="29"/>
      <c r="V3962" s="1">
        <v>6.99</v>
      </c>
      <c r="W3962" s="1" t="s">
        <v>45</v>
      </c>
      <c r="X3962" s="1" t="s">
        <v>45</v>
      </c>
      <c r="Y3962" s="30">
        <f t="shared" si="492"/>
        <v>6.99</v>
      </c>
      <c r="Z3962" s="31">
        <f t="shared" si="493"/>
        <v>0</v>
      </c>
      <c r="AA3962" s="32">
        <f t="shared" si="494"/>
        <v>0</v>
      </c>
      <c r="AB3962" t="b">
        <f t="shared" si="495"/>
        <v>1</v>
      </c>
      <c r="AC3962" s="2" t="s">
        <v>76</v>
      </c>
      <c r="AD3962" s="2">
        <v>6.99</v>
      </c>
      <c r="AG3962" t="s">
        <v>6651</v>
      </c>
    </row>
    <row r="3963" spans="1:34" ht="16" x14ac:dyDescent="0.4">
      <c r="A3963" s="24" t="s">
        <v>11950</v>
      </c>
      <c r="B3963" s="25" t="s">
        <v>12567</v>
      </c>
      <c r="C3963" t="str">
        <f t="shared" si="488"/>
        <v>45</v>
      </c>
      <c r="D3963" t="str">
        <f>_xlfn.XLOOKUP(C3963,Folha2!A:A,Folha2!B:B)</f>
        <v>DPH</v>
      </c>
      <c r="E3963" s="26" t="str">
        <f t="shared" si="489"/>
        <v>071</v>
      </c>
      <c r="F3963" s="26" t="str">
        <f t="shared" si="490"/>
        <v>06</v>
      </c>
      <c r="G3963" s="26" t="str">
        <f t="shared" si="491"/>
        <v>05</v>
      </c>
      <c r="H3963" s="27" t="s">
        <v>12599</v>
      </c>
      <c r="I3963" s="25" t="s">
        <v>12600</v>
      </c>
      <c r="J3963" s="27" t="s">
        <v>12597</v>
      </c>
      <c r="K3963" s="25" t="s">
        <v>12601</v>
      </c>
      <c r="L3963" s="27" t="s">
        <v>42</v>
      </c>
      <c r="M3963" s="25" t="s">
        <v>43</v>
      </c>
      <c r="N3963" s="27" t="s">
        <v>43</v>
      </c>
      <c r="O3963" s="25" t="s">
        <v>43</v>
      </c>
      <c r="P3963" s="27" t="s">
        <v>43</v>
      </c>
      <c r="Q3963" s="25" t="s">
        <v>1191</v>
      </c>
      <c r="R3963" s="28">
        <v>6.99</v>
      </c>
      <c r="S3963" s="29">
        <v>17.48</v>
      </c>
      <c r="T3963" s="29"/>
      <c r="U3963" s="29"/>
      <c r="V3963" s="1" t="s">
        <v>45</v>
      </c>
      <c r="W3963" s="1" t="s">
        <v>45</v>
      </c>
      <c r="X3963" s="1" t="s">
        <v>45</v>
      </c>
      <c r="Y3963" s="30">
        <f t="shared" si="492"/>
        <v>17.48</v>
      </c>
      <c r="Z3963" s="31">
        <f t="shared" si="493"/>
        <v>-0.60011441647597252</v>
      </c>
      <c r="AA3963" s="32">
        <f t="shared" si="494"/>
        <v>-10.49</v>
      </c>
      <c r="AB3963" t="b">
        <f t="shared" si="495"/>
        <v>0</v>
      </c>
      <c r="AC3963" s="2" t="s">
        <v>313</v>
      </c>
      <c r="AD3963" s="2">
        <v>6.99</v>
      </c>
      <c r="AG3963" t="s">
        <v>45</v>
      </c>
      <c r="AH3963" t="s">
        <v>45</v>
      </c>
    </row>
    <row r="3964" spans="1:34" ht="16" hidden="1" x14ac:dyDescent="0.4">
      <c r="A3964" s="24" t="s">
        <v>11950</v>
      </c>
      <c r="B3964" s="25" t="s">
        <v>12567</v>
      </c>
      <c r="C3964" t="str">
        <f t="shared" si="488"/>
        <v>45</v>
      </c>
      <c r="D3964" t="str">
        <f>_xlfn.XLOOKUP(C3964,Folha2!A:A,Folha2!B:B)</f>
        <v>DPH</v>
      </c>
      <c r="E3964" s="26" t="str">
        <f t="shared" si="489"/>
        <v>071</v>
      </c>
      <c r="F3964" s="26" t="str">
        <f t="shared" si="490"/>
        <v>06</v>
      </c>
      <c r="G3964" s="26" t="str">
        <f t="shared" si="491"/>
        <v>05</v>
      </c>
      <c r="H3964" s="27" t="s">
        <v>12602</v>
      </c>
      <c r="I3964" s="25" t="s">
        <v>12603</v>
      </c>
      <c r="J3964" s="27" t="s">
        <v>12597</v>
      </c>
      <c r="K3964" s="25" t="s">
        <v>12604</v>
      </c>
      <c r="L3964" s="27" t="s">
        <v>42</v>
      </c>
      <c r="M3964" s="25" t="s">
        <v>43</v>
      </c>
      <c r="N3964" s="27" t="s">
        <v>43</v>
      </c>
      <c r="O3964" s="25" t="s">
        <v>52</v>
      </c>
      <c r="P3964" s="27" t="s">
        <v>43</v>
      </c>
      <c r="Q3964" s="25" t="s">
        <v>1635</v>
      </c>
      <c r="R3964" s="28">
        <v>8.99</v>
      </c>
      <c r="S3964" s="29">
        <v>19.989999999999998</v>
      </c>
      <c r="T3964" s="29"/>
      <c r="U3964" s="29"/>
      <c r="V3964" s="1">
        <v>8.99</v>
      </c>
      <c r="W3964" s="1" t="s">
        <v>45</v>
      </c>
      <c r="X3964" s="1" t="s">
        <v>45</v>
      </c>
      <c r="Y3964" s="30">
        <f t="shared" si="492"/>
        <v>8.99</v>
      </c>
      <c r="Z3964" s="31">
        <f t="shared" si="493"/>
        <v>0</v>
      </c>
      <c r="AA3964" s="32">
        <f t="shared" si="494"/>
        <v>0</v>
      </c>
      <c r="AB3964" t="b">
        <f t="shared" si="495"/>
        <v>1</v>
      </c>
      <c r="AC3964" s="2" t="s">
        <v>76</v>
      </c>
      <c r="AD3964" s="2">
        <v>8.99</v>
      </c>
      <c r="AG3964" t="s">
        <v>6651</v>
      </c>
    </row>
    <row r="3965" spans="1:34" ht="16" x14ac:dyDescent="0.4">
      <c r="A3965" s="24" t="s">
        <v>11950</v>
      </c>
      <c r="B3965" s="25" t="s">
        <v>12567</v>
      </c>
      <c r="C3965" t="str">
        <f t="shared" si="488"/>
        <v>45</v>
      </c>
      <c r="D3965" t="str">
        <f>_xlfn.XLOOKUP(C3965,Folha2!A:A,Folha2!B:B)</f>
        <v>DPH</v>
      </c>
      <c r="E3965" s="26" t="str">
        <f t="shared" si="489"/>
        <v>071</v>
      </c>
      <c r="F3965" s="26" t="str">
        <f t="shared" si="490"/>
        <v>06</v>
      </c>
      <c r="G3965" s="26" t="str">
        <f t="shared" si="491"/>
        <v>05</v>
      </c>
      <c r="H3965" s="27" t="s">
        <v>12605</v>
      </c>
      <c r="I3965" s="25" t="s">
        <v>12606</v>
      </c>
      <c r="J3965" s="27" t="s">
        <v>12597</v>
      </c>
      <c r="K3965" s="25" t="s">
        <v>12607</v>
      </c>
      <c r="L3965" s="27" t="s">
        <v>42</v>
      </c>
      <c r="M3965" s="25" t="s">
        <v>43</v>
      </c>
      <c r="N3965" s="27" t="s">
        <v>43</v>
      </c>
      <c r="O3965" s="25" t="s">
        <v>52</v>
      </c>
      <c r="P3965" s="27" t="s">
        <v>43</v>
      </c>
      <c r="Q3965" s="25" t="s">
        <v>44</v>
      </c>
      <c r="R3965" s="28">
        <v>10.99</v>
      </c>
      <c r="S3965" s="29">
        <v>27.48</v>
      </c>
      <c r="T3965" s="29"/>
      <c r="U3965" s="29"/>
      <c r="V3965" s="1" t="s">
        <v>45</v>
      </c>
      <c r="W3965" s="1" t="s">
        <v>45</v>
      </c>
      <c r="X3965" s="1" t="s">
        <v>45</v>
      </c>
      <c r="Y3965" s="30">
        <f t="shared" si="492"/>
        <v>27.48</v>
      </c>
      <c r="Z3965" s="31">
        <f t="shared" si="493"/>
        <v>-0.60007278020378463</v>
      </c>
      <c r="AA3965" s="32">
        <f t="shared" si="494"/>
        <v>-16.490000000000002</v>
      </c>
      <c r="AB3965" t="b">
        <f t="shared" si="495"/>
        <v>0</v>
      </c>
      <c r="AC3965" s="2" t="s">
        <v>76</v>
      </c>
      <c r="AD3965" s="2">
        <v>10.99</v>
      </c>
      <c r="AG3965" t="s">
        <v>45</v>
      </c>
      <c r="AH3965" t="s">
        <v>45</v>
      </c>
    </row>
    <row r="3966" spans="1:34" ht="16" x14ac:dyDescent="0.4">
      <c r="A3966" s="24" t="s">
        <v>11950</v>
      </c>
      <c r="B3966" s="25" t="s">
        <v>12567</v>
      </c>
      <c r="C3966" t="str">
        <f t="shared" si="488"/>
        <v>45</v>
      </c>
      <c r="D3966" t="str">
        <f>_xlfn.XLOOKUP(C3966,Folha2!A:A,Folha2!B:B)</f>
        <v>DPH</v>
      </c>
      <c r="E3966" s="26" t="str">
        <f t="shared" si="489"/>
        <v>071</v>
      </c>
      <c r="F3966" s="26" t="str">
        <f t="shared" si="490"/>
        <v>06</v>
      </c>
      <c r="G3966" s="26" t="str">
        <f t="shared" si="491"/>
        <v>05</v>
      </c>
      <c r="H3966" s="27" t="s">
        <v>12608</v>
      </c>
      <c r="I3966" s="25" t="s">
        <v>12609</v>
      </c>
      <c r="J3966" s="27" t="s">
        <v>12597</v>
      </c>
      <c r="K3966" s="25" t="s">
        <v>12610</v>
      </c>
      <c r="L3966" s="27" t="s">
        <v>42</v>
      </c>
      <c r="M3966" s="25" t="s">
        <v>43</v>
      </c>
      <c r="N3966" s="27" t="s">
        <v>43</v>
      </c>
      <c r="O3966" s="25" t="s">
        <v>43</v>
      </c>
      <c r="P3966" s="27" t="s">
        <v>43</v>
      </c>
      <c r="Q3966" s="25" t="s">
        <v>1191</v>
      </c>
      <c r="R3966" s="28">
        <v>10.99</v>
      </c>
      <c r="S3966" s="29">
        <v>27.48</v>
      </c>
      <c r="T3966" s="29"/>
      <c r="U3966" s="29">
        <v>27.49</v>
      </c>
      <c r="V3966" s="1">
        <v>10.99</v>
      </c>
      <c r="W3966" s="1" t="s">
        <v>45</v>
      </c>
      <c r="X3966" s="1">
        <v>10.99</v>
      </c>
      <c r="Y3966" s="30">
        <f t="shared" si="492"/>
        <v>27.48</v>
      </c>
      <c r="Z3966" s="31">
        <f t="shared" si="493"/>
        <v>-0.60007278020378463</v>
      </c>
      <c r="AA3966" s="32">
        <f t="shared" si="494"/>
        <v>-16.490000000000002</v>
      </c>
      <c r="AB3966" t="b">
        <f t="shared" si="495"/>
        <v>0</v>
      </c>
      <c r="AC3966" s="2" t="s">
        <v>313</v>
      </c>
      <c r="AD3966" s="2">
        <v>10.99</v>
      </c>
      <c r="AG3966" t="s">
        <v>45</v>
      </c>
      <c r="AH3966" t="s">
        <v>45</v>
      </c>
    </row>
    <row r="3967" spans="1:34" ht="16" x14ac:dyDescent="0.4">
      <c r="A3967" s="24" t="s">
        <v>11950</v>
      </c>
      <c r="B3967" s="25" t="s">
        <v>12567</v>
      </c>
      <c r="C3967" t="str">
        <f t="shared" si="488"/>
        <v>45</v>
      </c>
      <c r="D3967" t="str">
        <f>_xlfn.XLOOKUP(C3967,Folha2!A:A,Folha2!B:B)</f>
        <v>DPH</v>
      </c>
      <c r="E3967" s="26" t="str">
        <f t="shared" si="489"/>
        <v>071</v>
      </c>
      <c r="F3967" s="26" t="str">
        <f t="shared" si="490"/>
        <v>06</v>
      </c>
      <c r="G3967" s="26" t="str">
        <f t="shared" si="491"/>
        <v>05</v>
      </c>
      <c r="H3967" s="27" t="s">
        <v>12611</v>
      </c>
      <c r="I3967" s="25" t="s">
        <v>12612</v>
      </c>
      <c r="J3967" s="27" t="s">
        <v>12597</v>
      </c>
      <c r="K3967" s="25" t="s">
        <v>12613</v>
      </c>
      <c r="L3967" s="27" t="s">
        <v>42</v>
      </c>
      <c r="M3967" s="25" t="s">
        <v>43</v>
      </c>
      <c r="N3967" s="27" t="s">
        <v>43</v>
      </c>
      <c r="O3967" s="25" t="s">
        <v>43</v>
      </c>
      <c r="P3967" s="27" t="s">
        <v>43</v>
      </c>
      <c r="Q3967" s="25" t="s">
        <v>1191</v>
      </c>
      <c r="R3967" s="28">
        <v>12.99</v>
      </c>
      <c r="S3967" s="29">
        <v>32.479999999999997</v>
      </c>
      <c r="T3967" s="29"/>
      <c r="U3967" s="29"/>
      <c r="V3967" s="1">
        <v>12.99</v>
      </c>
      <c r="W3967" s="1" t="s">
        <v>45</v>
      </c>
      <c r="X3967" s="1" t="s">
        <v>45</v>
      </c>
      <c r="Y3967" s="30">
        <f t="shared" si="492"/>
        <v>32.479999999999997</v>
      </c>
      <c r="Z3967" s="31">
        <f t="shared" si="493"/>
        <v>-0.60006157635467972</v>
      </c>
      <c r="AA3967" s="32">
        <f t="shared" si="494"/>
        <v>-19.489999999999995</v>
      </c>
      <c r="AB3967" t="b">
        <f t="shared" si="495"/>
        <v>0</v>
      </c>
      <c r="AC3967" s="2" t="s">
        <v>3526</v>
      </c>
      <c r="AD3967" s="2">
        <v>12.99</v>
      </c>
      <c r="AG3967" t="s">
        <v>45</v>
      </c>
      <c r="AH3967" t="s">
        <v>45</v>
      </c>
    </row>
    <row r="3968" spans="1:34" ht="16" hidden="1" x14ac:dyDescent="0.4">
      <c r="A3968" s="24" t="s">
        <v>11950</v>
      </c>
      <c r="B3968" s="25" t="s">
        <v>12567</v>
      </c>
      <c r="C3968" t="str">
        <f t="shared" si="488"/>
        <v>45</v>
      </c>
      <c r="D3968" t="str">
        <f>_xlfn.XLOOKUP(C3968,Folha2!A:A,Folha2!B:B)</f>
        <v>DPH</v>
      </c>
      <c r="E3968" s="26" t="str">
        <f t="shared" si="489"/>
        <v>071</v>
      </c>
      <c r="F3968" s="26" t="str">
        <f t="shared" si="490"/>
        <v>06</v>
      </c>
      <c r="G3968" s="26" t="str">
        <f t="shared" si="491"/>
        <v>05</v>
      </c>
      <c r="H3968" s="27" t="s">
        <v>12614</v>
      </c>
      <c r="I3968" s="25" t="s">
        <v>12615</v>
      </c>
      <c r="J3968" s="27" t="s">
        <v>12597</v>
      </c>
      <c r="K3968" s="25" t="s">
        <v>12616</v>
      </c>
      <c r="L3968" s="27" t="s">
        <v>42</v>
      </c>
      <c r="M3968" s="25" t="s">
        <v>43</v>
      </c>
      <c r="N3968" s="27" t="s">
        <v>43</v>
      </c>
      <c r="O3968" s="25" t="s">
        <v>52</v>
      </c>
      <c r="P3968" s="27" t="s">
        <v>43</v>
      </c>
      <c r="Q3968" s="25" t="s">
        <v>44</v>
      </c>
      <c r="R3968" s="28">
        <v>13.49</v>
      </c>
      <c r="S3968" s="29">
        <v>33.729999999999997</v>
      </c>
      <c r="T3968" s="29"/>
      <c r="U3968" s="29">
        <v>36.99</v>
      </c>
      <c r="V3968" s="1">
        <v>13.49</v>
      </c>
      <c r="W3968" s="1" t="s">
        <v>45</v>
      </c>
      <c r="X3968" s="1" t="s">
        <v>45</v>
      </c>
      <c r="Y3968" s="30">
        <f t="shared" si="492"/>
        <v>13.49</v>
      </c>
      <c r="Z3968" s="31">
        <f t="shared" si="493"/>
        <v>0</v>
      </c>
      <c r="AA3968" s="32">
        <f t="shared" si="494"/>
        <v>0</v>
      </c>
      <c r="AB3968" t="b">
        <f t="shared" si="495"/>
        <v>1</v>
      </c>
      <c r="AC3968" s="2" t="s">
        <v>76</v>
      </c>
      <c r="AD3968" s="2">
        <v>13.49</v>
      </c>
      <c r="AG3968" t="s">
        <v>6651</v>
      </c>
    </row>
    <row r="3969" spans="1:33" ht="16" x14ac:dyDescent="0.4">
      <c r="A3969" s="24" t="s">
        <v>11950</v>
      </c>
      <c r="B3969" s="25" t="s">
        <v>12567</v>
      </c>
      <c r="C3969" t="str">
        <f t="shared" si="488"/>
        <v>45</v>
      </c>
      <c r="D3969" t="str">
        <f>_xlfn.XLOOKUP(C3969,Folha2!A:A,Folha2!B:B)</f>
        <v>DPH</v>
      </c>
      <c r="E3969" s="26" t="str">
        <f t="shared" si="489"/>
        <v>071</v>
      </c>
      <c r="F3969" s="26" t="str">
        <f t="shared" si="490"/>
        <v>06</v>
      </c>
      <c r="G3969" s="26" t="str">
        <f t="shared" si="491"/>
        <v>05</v>
      </c>
      <c r="H3969" s="27" t="s">
        <v>12617</v>
      </c>
      <c r="I3969" s="25" t="s">
        <v>12618</v>
      </c>
      <c r="J3969" s="27" t="s">
        <v>12597</v>
      </c>
      <c r="K3969" s="25" t="s">
        <v>12619</v>
      </c>
      <c r="L3969" s="27" t="s">
        <v>42</v>
      </c>
      <c r="M3969" s="25" t="s">
        <v>43</v>
      </c>
      <c r="N3969" s="27" t="s">
        <v>43</v>
      </c>
      <c r="O3969" s="25" t="s">
        <v>52</v>
      </c>
      <c r="P3969" s="27" t="s">
        <v>43</v>
      </c>
      <c r="Q3969" s="25" t="s">
        <v>1635</v>
      </c>
      <c r="R3969" s="28">
        <v>13.99</v>
      </c>
      <c r="S3969" s="29">
        <v>37.49</v>
      </c>
      <c r="T3969" s="29"/>
      <c r="U3969" s="29"/>
      <c r="V3969" s="1">
        <v>14.99</v>
      </c>
      <c r="W3969" s="1" t="s">
        <v>45</v>
      </c>
      <c r="X3969" s="1" t="s">
        <v>45</v>
      </c>
      <c r="Y3969" s="30">
        <f t="shared" si="492"/>
        <v>14.99</v>
      </c>
      <c r="Z3969" s="31">
        <f t="shared" si="493"/>
        <v>-6.6711140760506993E-2</v>
      </c>
      <c r="AA3969" s="32">
        <f t="shared" si="494"/>
        <v>-1</v>
      </c>
      <c r="AB3969" t="b">
        <f t="shared" si="495"/>
        <v>0</v>
      </c>
      <c r="AC3969" s="2" t="s">
        <v>76</v>
      </c>
      <c r="AD3969" s="2">
        <v>13.99</v>
      </c>
      <c r="AG3969" t="s">
        <v>6651</v>
      </c>
    </row>
    <row r="3970" spans="1:33" ht="16" hidden="1" x14ac:dyDescent="0.4">
      <c r="A3970" s="24" t="s">
        <v>11950</v>
      </c>
      <c r="B3970" s="25" t="s">
        <v>12567</v>
      </c>
      <c r="C3970" t="str">
        <f t="shared" si="488"/>
        <v>45</v>
      </c>
      <c r="D3970" t="str">
        <f>_xlfn.XLOOKUP(C3970,Folha2!A:A,Folha2!B:B)</f>
        <v>DPH</v>
      </c>
      <c r="E3970" s="26" t="str">
        <f t="shared" si="489"/>
        <v>071</v>
      </c>
      <c r="F3970" s="26" t="str">
        <f t="shared" si="490"/>
        <v>06</v>
      </c>
      <c r="G3970" s="26" t="str">
        <f t="shared" si="491"/>
        <v>05</v>
      </c>
      <c r="H3970" s="27" t="s">
        <v>12620</v>
      </c>
      <c r="I3970" s="25" t="s">
        <v>12621</v>
      </c>
      <c r="J3970" s="27" t="s">
        <v>12597</v>
      </c>
      <c r="K3970" s="25" t="s">
        <v>12622</v>
      </c>
      <c r="L3970" s="27" t="s">
        <v>42</v>
      </c>
      <c r="M3970" s="25" t="s">
        <v>43</v>
      </c>
      <c r="N3970" s="27" t="s">
        <v>43</v>
      </c>
      <c r="O3970" s="25" t="s">
        <v>52</v>
      </c>
      <c r="P3970" s="27" t="s">
        <v>43</v>
      </c>
      <c r="Q3970" s="25" t="s">
        <v>44</v>
      </c>
      <c r="R3970" s="28">
        <v>15.49</v>
      </c>
      <c r="S3970" s="29">
        <v>37.479999999999997</v>
      </c>
      <c r="T3970" s="29">
        <v>15.49</v>
      </c>
      <c r="U3970" s="29"/>
      <c r="V3970" s="1">
        <v>15.49</v>
      </c>
      <c r="W3970" s="1" t="s">
        <v>45</v>
      </c>
      <c r="X3970" s="1" t="s">
        <v>45</v>
      </c>
      <c r="Y3970" s="30">
        <f t="shared" si="492"/>
        <v>15.49</v>
      </c>
      <c r="Z3970" s="31">
        <f t="shared" si="493"/>
        <v>0</v>
      </c>
      <c r="AA3970" s="32">
        <f t="shared" si="494"/>
        <v>0</v>
      </c>
      <c r="AB3970" t="b">
        <f t="shared" si="495"/>
        <v>1</v>
      </c>
      <c r="AC3970" s="2" t="s">
        <v>76</v>
      </c>
      <c r="AD3970" s="2">
        <v>15.49</v>
      </c>
      <c r="AG3970" t="s">
        <v>6651</v>
      </c>
    </row>
    <row r="3971" spans="1:33" ht="16" hidden="1" x14ac:dyDescent="0.4">
      <c r="A3971" s="24" t="s">
        <v>11950</v>
      </c>
      <c r="B3971" s="25" t="s">
        <v>12567</v>
      </c>
      <c r="C3971" t="str">
        <f t="shared" si="488"/>
        <v>45</v>
      </c>
      <c r="D3971" t="str">
        <f>_xlfn.XLOOKUP(C3971,Folha2!A:A,Folha2!B:B)</f>
        <v>DPH</v>
      </c>
      <c r="E3971" s="26" t="str">
        <f t="shared" si="489"/>
        <v>071</v>
      </c>
      <c r="F3971" s="26" t="str">
        <f t="shared" si="490"/>
        <v>06</v>
      </c>
      <c r="G3971" s="26" t="str">
        <f t="shared" si="491"/>
        <v>05</v>
      </c>
      <c r="H3971" s="27" t="s">
        <v>12623</v>
      </c>
      <c r="I3971" s="25" t="s">
        <v>12624</v>
      </c>
      <c r="J3971" s="27" t="s">
        <v>59</v>
      </c>
      <c r="K3971" s="25" t="s">
        <v>12625</v>
      </c>
      <c r="L3971" s="27" t="s">
        <v>51</v>
      </c>
      <c r="M3971" s="25" t="s">
        <v>43</v>
      </c>
      <c r="N3971" s="27" t="s">
        <v>43</v>
      </c>
      <c r="O3971" s="25" t="s">
        <v>43</v>
      </c>
      <c r="P3971" s="27" t="s">
        <v>43</v>
      </c>
      <c r="Q3971" s="25" t="s">
        <v>44</v>
      </c>
      <c r="R3971" s="28">
        <v>3.46</v>
      </c>
      <c r="S3971" s="29">
        <v>3.46</v>
      </c>
      <c r="T3971" s="29"/>
      <c r="U3971" s="29"/>
      <c r="V3971" s="1" t="s">
        <v>45</v>
      </c>
      <c r="W3971" s="1" t="s">
        <v>45</v>
      </c>
      <c r="X3971" s="1" t="s">
        <v>45</v>
      </c>
      <c r="Y3971" s="30">
        <f t="shared" si="492"/>
        <v>3.46</v>
      </c>
      <c r="Z3971" s="31">
        <f t="shared" si="493"/>
        <v>0</v>
      </c>
      <c r="AA3971" s="32">
        <f t="shared" si="494"/>
        <v>0</v>
      </c>
      <c r="AB3971" t="b">
        <f t="shared" si="495"/>
        <v>1</v>
      </c>
      <c r="AC3971" s="2" t="s">
        <v>164</v>
      </c>
      <c r="AD3971" s="2">
        <v>3.09</v>
      </c>
      <c r="AG3971" t="s">
        <v>6651</v>
      </c>
    </row>
    <row r="3972" spans="1:33" ht="16" hidden="1" x14ac:dyDescent="0.4">
      <c r="A3972" s="24" t="s">
        <v>11950</v>
      </c>
      <c r="B3972" s="25" t="s">
        <v>12567</v>
      </c>
      <c r="C3972" t="str">
        <f t="shared" ref="C3972:C4035" si="496">MID(A3972,2,2)</f>
        <v>45</v>
      </c>
      <c r="D3972" t="str">
        <f>_xlfn.XLOOKUP(C3972,Folha2!A:A,Folha2!B:B)</f>
        <v>DPH</v>
      </c>
      <c r="E3972" s="26" t="str">
        <f t="shared" ref="E3972:E4035" si="497">MID(A3972,5,3)</f>
        <v>071</v>
      </c>
      <c r="F3972" s="26" t="str">
        <f t="shared" ref="F3972:F4035" si="498">MID(B3972,5,2)</f>
        <v>06</v>
      </c>
      <c r="G3972" s="26" t="str">
        <f t="shared" ref="G3972:G4035" si="499">MID(B3972,8,2)</f>
        <v>05</v>
      </c>
      <c r="H3972" s="27" t="s">
        <v>12626</v>
      </c>
      <c r="I3972" s="25" t="s">
        <v>12627</v>
      </c>
      <c r="J3972" s="27" t="s">
        <v>59</v>
      </c>
      <c r="K3972" s="25" t="s">
        <v>12628</v>
      </c>
      <c r="L3972" s="27" t="s">
        <v>51</v>
      </c>
      <c r="M3972" s="25" t="s">
        <v>43</v>
      </c>
      <c r="N3972" s="27" t="s">
        <v>43</v>
      </c>
      <c r="O3972" s="25" t="s">
        <v>43</v>
      </c>
      <c r="P3972" s="27" t="s">
        <v>43</v>
      </c>
      <c r="Q3972" s="25" t="s">
        <v>44</v>
      </c>
      <c r="R3972" s="28">
        <v>3.66</v>
      </c>
      <c r="S3972" s="29">
        <v>3.66</v>
      </c>
      <c r="T3972" s="29"/>
      <c r="U3972" s="29"/>
      <c r="V3972" s="1" t="s">
        <v>45</v>
      </c>
      <c r="W3972" s="1" t="s">
        <v>45</v>
      </c>
      <c r="X3972" s="1" t="s">
        <v>45</v>
      </c>
      <c r="Y3972" s="30">
        <f t="shared" ref="Y3972:Y4035" si="500">IF(OR(N3972="O",O3972="O"),IF(COUNT(V3972:X3972)&gt;0,MIN(V3972:X3972),MIN(S3972:U3972)),IF(M3972="O",MIN(S3972:U3972),IF(L3972="E",IFERROR(MODE(S3972:U3972),MIN(S3972:U3972)),AVERAGE(S3972:U3972))))</f>
        <v>3.66</v>
      </c>
      <c r="Z3972" s="31">
        <f t="shared" ref="Z3972:Z4035" si="501">R3972/Y3972-1</f>
        <v>0</v>
      </c>
      <c r="AA3972" s="32">
        <f t="shared" ref="AA3972:AA4035" si="502">R3972-Y3972</f>
        <v>0</v>
      </c>
      <c r="AB3972" t="b">
        <f t="shared" ref="AB3972:AB4035" si="503">R3972=Y3972</f>
        <v>1</v>
      </c>
      <c r="AC3972" s="2" t="s">
        <v>164</v>
      </c>
      <c r="AD3972" s="2">
        <v>3.29</v>
      </c>
      <c r="AG3972" t="s">
        <v>6651</v>
      </c>
    </row>
    <row r="3973" spans="1:33" ht="16" hidden="1" x14ac:dyDescent="0.4">
      <c r="A3973" s="24" t="s">
        <v>11950</v>
      </c>
      <c r="B3973" s="25" t="s">
        <v>12567</v>
      </c>
      <c r="C3973" t="str">
        <f t="shared" si="496"/>
        <v>45</v>
      </c>
      <c r="D3973" t="str">
        <f>_xlfn.XLOOKUP(C3973,Folha2!A:A,Folha2!B:B)</f>
        <v>DPH</v>
      </c>
      <c r="E3973" s="26" t="str">
        <f t="shared" si="497"/>
        <v>071</v>
      </c>
      <c r="F3973" s="26" t="str">
        <f t="shared" si="498"/>
        <v>06</v>
      </c>
      <c r="G3973" s="26" t="str">
        <f t="shared" si="499"/>
        <v>05</v>
      </c>
      <c r="H3973" s="27" t="s">
        <v>12629</v>
      </c>
      <c r="I3973" s="25" t="s">
        <v>12630</v>
      </c>
      <c r="J3973" s="27" t="s">
        <v>59</v>
      </c>
      <c r="K3973" s="25" t="s">
        <v>12631</v>
      </c>
      <c r="L3973" s="27" t="s">
        <v>51</v>
      </c>
      <c r="M3973" s="25" t="s">
        <v>43</v>
      </c>
      <c r="N3973" s="27" t="s">
        <v>43</v>
      </c>
      <c r="O3973" s="25" t="s">
        <v>43</v>
      </c>
      <c r="P3973" s="27" t="s">
        <v>43</v>
      </c>
      <c r="Q3973" s="25" t="s">
        <v>44</v>
      </c>
      <c r="R3973" s="28">
        <v>3.79</v>
      </c>
      <c r="S3973" s="29">
        <v>3.79</v>
      </c>
      <c r="T3973" s="29"/>
      <c r="U3973" s="29">
        <v>3.79</v>
      </c>
      <c r="V3973" s="1" t="s">
        <v>45</v>
      </c>
      <c r="W3973" s="1" t="s">
        <v>45</v>
      </c>
      <c r="X3973" s="1" t="s">
        <v>45</v>
      </c>
      <c r="Y3973" s="30">
        <f t="shared" si="500"/>
        <v>3.79</v>
      </c>
      <c r="Z3973" s="31">
        <f t="shared" si="501"/>
        <v>0</v>
      </c>
      <c r="AA3973" s="32">
        <f t="shared" si="502"/>
        <v>0</v>
      </c>
      <c r="AB3973" t="b">
        <f t="shared" si="503"/>
        <v>1</v>
      </c>
      <c r="AC3973" s="2" t="s">
        <v>164</v>
      </c>
      <c r="AD3973" s="2">
        <v>3.75</v>
      </c>
      <c r="AG3973" t="s">
        <v>6651</v>
      </c>
    </row>
    <row r="3974" spans="1:33" ht="16" x14ac:dyDescent="0.4">
      <c r="A3974" s="24" t="s">
        <v>11950</v>
      </c>
      <c r="B3974" s="25" t="s">
        <v>12567</v>
      </c>
      <c r="C3974" t="str">
        <f t="shared" si="496"/>
        <v>45</v>
      </c>
      <c r="D3974" t="str">
        <f>_xlfn.XLOOKUP(C3974,Folha2!A:A,Folha2!B:B)</f>
        <v>DPH</v>
      </c>
      <c r="E3974" s="26" t="str">
        <f t="shared" si="497"/>
        <v>071</v>
      </c>
      <c r="F3974" s="26" t="str">
        <f t="shared" si="498"/>
        <v>06</v>
      </c>
      <c r="G3974" s="26" t="str">
        <f t="shared" si="499"/>
        <v>05</v>
      </c>
      <c r="H3974" s="27" t="s">
        <v>12632</v>
      </c>
      <c r="I3974" s="25" t="s">
        <v>12633</v>
      </c>
      <c r="J3974" s="27" t="s">
        <v>59</v>
      </c>
      <c r="K3974" s="25" t="s">
        <v>12634</v>
      </c>
      <c r="L3974" s="27" t="s">
        <v>51</v>
      </c>
      <c r="M3974" s="25" t="s">
        <v>52</v>
      </c>
      <c r="N3974" s="27" t="s">
        <v>43</v>
      </c>
      <c r="O3974" s="25" t="s">
        <v>43</v>
      </c>
      <c r="P3974" s="27" t="s">
        <v>52</v>
      </c>
      <c r="Q3974" s="25" t="s">
        <v>44</v>
      </c>
      <c r="R3974" s="28">
        <v>4.59</v>
      </c>
      <c r="S3974" s="29">
        <v>4.59</v>
      </c>
      <c r="T3974" s="29">
        <v>5.39</v>
      </c>
      <c r="U3974" s="29">
        <v>3.9</v>
      </c>
      <c r="V3974" s="1" t="s">
        <v>45</v>
      </c>
      <c r="W3974" s="1" t="s">
        <v>45</v>
      </c>
      <c r="X3974" s="1" t="s">
        <v>45</v>
      </c>
      <c r="Y3974" s="30">
        <f t="shared" si="500"/>
        <v>3.9</v>
      </c>
      <c r="Z3974" s="31">
        <f t="shared" si="501"/>
        <v>0.17692307692307696</v>
      </c>
      <c r="AA3974" s="32">
        <f t="shared" si="502"/>
        <v>0.69</v>
      </c>
      <c r="AB3974" t="b">
        <f t="shared" si="503"/>
        <v>0</v>
      </c>
      <c r="AC3974" s="2" t="s">
        <v>164</v>
      </c>
      <c r="AD3974" s="2">
        <v>4.45</v>
      </c>
      <c r="AG3974" t="s">
        <v>8683</v>
      </c>
    </row>
    <row r="3975" spans="1:33" ht="16" x14ac:dyDescent="0.4">
      <c r="A3975" s="24" t="s">
        <v>11950</v>
      </c>
      <c r="B3975" s="25" t="s">
        <v>12635</v>
      </c>
      <c r="C3975" t="str">
        <f t="shared" si="496"/>
        <v>45</v>
      </c>
      <c r="D3975" t="str">
        <f>_xlfn.XLOOKUP(C3975,Folha2!A:A,Folha2!B:B)</f>
        <v>DPH</v>
      </c>
      <c r="E3975" s="26" t="str">
        <f t="shared" si="497"/>
        <v>071</v>
      </c>
      <c r="F3975" s="26" t="str">
        <f t="shared" si="498"/>
        <v>06</v>
      </c>
      <c r="G3975" s="26" t="str">
        <f t="shared" si="499"/>
        <v>06</v>
      </c>
      <c r="H3975" s="27" t="s">
        <v>12636</v>
      </c>
      <c r="I3975" s="25" t="s">
        <v>12637</v>
      </c>
      <c r="J3975" s="27" t="s">
        <v>12597</v>
      </c>
      <c r="K3975" s="25" t="s">
        <v>12638</v>
      </c>
      <c r="L3975" s="27" t="s">
        <v>42</v>
      </c>
      <c r="M3975" s="25" t="s">
        <v>43</v>
      </c>
      <c r="N3975" s="27" t="s">
        <v>43</v>
      </c>
      <c r="O3975" s="25" t="s">
        <v>52</v>
      </c>
      <c r="P3975" s="27" t="s">
        <v>43</v>
      </c>
      <c r="Q3975" s="25" t="s">
        <v>44</v>
      </c>
      <c r="R3975" s="28">
        <v>9.99</v>
      </c>
      <c r="S3975" s="29">
        <v>18.989999999999998</v>
      </c>
      <c r="T3975" s="29">
        <v>9.49</v>
      </c>
      <c r="U3975" s="29"/>
      <c r="V3975" s="1">
        <v>9.49</v>
      </c>
      <c r="W3975" s="1" t="s">
        <v>45</v>
      </c>
      <c r="X3975" s="1" t="s">
        <v>45</v>
      </c>
      <c r="Y3975" s="30">
        <f t="shared" si="500"/>
        <v>9.49</v>
      </c>
      <c r="Z3975" s="31">
        <f t="shared" si="501"/>
        <v>5.2687038988408874E-2</v>
      </c>
      <c r="AA3975" s="32">
        <f t="shared" si="502"/>
        <v>0.5</v>
      </c>
      <c r="AB3975" t="b">
        <f t="shared" si="503"/>
        <v>0</v>
      </c>
      <c r="AC3975" s="2" t="s">
        <v>53</v>
      </c>
      <c r="AD3975" s="2">
        <v>9.49</v>
      </c>
      <c r="AG3975" t="s">
        <v>6651</v>
      </c>
    </row>
    <row r="3976" spans="1:33" ht="16" x14ac:dyDescent="0.4">
      <c r="A3976" s="24" t="s">
        <v>11950</v>
      </c>
      <c r="B3976" s="25" t="s">
        <v>12635</v>
      </c>
      <c r="C3976" t="str">
        <f t="shared" si="496"/>
        <v>45</v>
      </c>
      <c r="D3976" t="str">
        <f>_xlfn.XLOOKUP(C3976,Folha2!A:A,Folha2!B:B)</f>
        <v>DPH</v>
      </c>
      <c r="E3976" s="26" t="str">
        <f t="shared" si="497"/>
        <v>071</v>
      </c>
      <c r="F3976" s="26" t="str">
        <f t="shared" si="498"/>
        <v>06</v>
      </c>
      <c r="G3976" s="26" t="str">
        <f t="shared" si="499"/>
        <v>06</v>
      </c>
      <c r="H3976" s="27" t="s">
        <v>12639</v>
      </c>
      <c r="I3976" s="25" t="s">
        <v>12640</v>
      </c>
      <c r="J3976" s="27" t="s">
        <v>59</v>
      </c>
      <c r="K3976" s="25" t="s">
        <v>12641</v>
      </c>
      <c r="L3976" s="27" t="s">
        <v>51</v>
      </c>
      <c r="M3976" s="25" t="s">
        <v>43</v>
      </c>
      <c r="N3976" s="27" t="s">
        <v>43</v>
      </c>
      <c r="O3976" s="25" t="s">
        <v>43</v>
      </c>
      <c r="P3976" s="27" t="s">
        <v>43</v>
      </c>
      <c r="Q3976" s="25" t="s">
        <v>44</v>
      </c>
      <c r="R3976" s="28">
        <v>3.59</v>
      </c>
      <c r="S3976" s="29">
        <v>3.59</v>
      </c>
      <c r="T3976" s="29">
        <v>2.99</v>
      </c>
      <c r="U3976" s="29">
        <v>3.54</v>
      </c>
      <c r="V3976" s="1" t="s">
        <v>45</v>
      </c>
      <c r="W3976" s="1" t="s">
        <v>45</v>
      </c>
      <c r="X3976" s="1" t="s">
        <v>45</v>
      </c>
      <c r="Y3976" s="30">
        <f t="shared" si="500"/>
        <v>3.3733333333333335</v>
      </c>
      <c r="Z3976" s="31">
        <f t="shared" si="501"/>
        <v>6.422924901185767E-2</v>
      </c>
      <c r="AA3976" s="32">
        <f t="shared" si="502"/>
        <v>0.21666666666666634</v>
      </c>
      <c r="AB3976" t="b">
        <f t="shared" si="503"/>
        <v>0</v>
      </c>
      <c r="AC3976" s="2" t="s">
        <v>164</v>
      </c>
      <c r="AD3976" s="2">
        <v>3.2</v>
      </c>
      <c r="AG3976" t="s">
        <v>6651</v>
      </c>
    </row>
    <row r="3977" spans="1:33" ht="16" hidden="1" x14ac:dyDescent="0.4">
      <c r="A3977" s="24" t="s">
        <v>11950</v>
      </c>
      <c r="B3977" s="25" t="s">
        <v>12642</v>
      </c>
      <c r="C3977" t="str">
        <f t="shared" si="496"/>
        <v>45</v>
      </c>
      <c r="D3977" t="str">
        <f>_xlfn.XLOOKUP(C3977,Folha2!A:A,Folha2!B:B)</f>
        <v>DPH</v>
      </c>
      <c r="E3977" s="26" t="str">
        <f t="shared" si="497"/>
        <v>071</v>
      </c>
      <c r="F3977" s="26" t="str">
        <f t="shared" si="498"/>
        <v>06</v>
      </c>
      <c r="G3977" s="26" t="str">
        <f t="shared" si="499"/>
        <v>08</v>
      </c>
      <c r="H3977" s="27" t="s">
        <v>12643</v>
      </c>
      <c r="I3977" s="25" t="s">
        <v>12644</v>
      </c>
      <c r="J3977" s="27" t="s">
        <v>10928</v>
      </c>
      <c r="K3977" s="25" t="s">
        <v>12645</v>
      </c>
      <c r="L3977" s="27" t="s">
        <v>51</v>
      </c>
      <c r="M3977" s="25" t="s">
        <v>43</v>
      </c>
      <c r="N3977" s="27" t="s">
        <v>43</v>
      </c>
      <c r="O3977" s="25" t="s">
        <v>43</v>
      </c>
      <c r="P3977" s="27" t="s">
        <v>43</v>
      </c>
      <c r="Q3977" s="25" t="s">
        <v>44</v>
      </c>
      <c r="R3977" s="28">
        <v>1.39</v>
      </c>
      <c r="S3977" s="29">
        <v>1.39</v>
      </c>
      <c r="T3977" s="29"/>
      <c r="U3977" s="29">
        <v>1.39</v>
      </c>
      <c r="V3977" s="1" t="s">
        <v>45</v>
      </c>
      <c r="W3977" s="1" t="s">
        <v>45</v>
      </c>
      <c r="X3977" s="1" t="s">
        <v>45</v>
      </c>
      <c r="Y3977" s="30">
        <f t="shared" si="500"/>
        <v>1.39</v>
      </c>
      <c r="Z3977" s="31">
        <f t="shared" si="501"/>
        <v>0</v>
      </c>
      <c r="AA3977" s="32">
        <f t="shared" si="502"/>
        <v>0</v>
      </c>
      <c r="AB3977" t="b">
        <f t="shared" si="503"/>
        <v>1</v>
      </c>
      <c r="AC3977" s="2" t="s">
        <v>45</v>
      </c>
      <c r="AD3977" s="2" t="s">
        <v>45</v>
      </c>
      <c r="AG3977" t="s">
        <v>6651</v>
      </c>
    </row>
    <row r="3978" spans="1:33" ht="16" hidden="1" x14ac:dyDescent="0.4">
      <c r="A3978" s="24" t="s">
        <v>11950</v>
      </c>
      <c r="B3978" s="25" t="s">
        <v>12642</v>
      </c>
      <c r="C3978" t="str">
        <f t="shared" si="496"/>
        <v>45</v>
      </c>
      <c r="D3978" t="str">
        <f>_xlfn.XLOOKUP(C3978,Folha2!A:A,Folha2!B:B)</f>
        <v>DPH</v>
      </c>
      <c r="E3978" s="26" t="str">
        <f t="shared" si="497"/>
        <v>071</v>
      </c>
      <c r="F3978" s="26" t="str">
        <f t="shared" si="498"/>
        <v>06</v>
      </c>
      <c r="G3978" s="26" t="str">
        <f t="shared" si="499"/>
        <v>08</v>
      </c>
      <c r="H3978" s="27" t="s">
        <v>12646</v>
      </c>
      <c r="I3978" s="25" t="s">
        <v>12647</v>
      </c>
      <c r="J3978" s="27" t="s">
        <v>12597</v>
      </c>
      <c r="K3978" s="25" t="s">
        <v>12648</v>
      </c>
      <c r="L3978" s="27" t="s">
        <v>42</v>
      </c>
      <c r="M3978" s="25" t="s">
        <v>52</v>
      </c>
      <c r="N3978" s="27" t="s">
        <v>43</v>
      </c>
      <c r="O3978" s="25" t="s">
        <v>52</v>
      </c>
      <c r="P3978" s="27" t="s">
        <v>52</v>
      </c>
      <c r="Q3978" s="25" t="s">
        <v>44</v>
      </c>
      <c r="R3978" s="28">
        <v>1.69</v>
      </c>
      <c r="S3978" s="29">
        <v>3.09</v>
      </c>
      <c r="T3978" s="29"/>
      <c r="U3978" s="29">
        <v>3.09</v>
      </c>
      <c r="V3978" s="1">
        <v>1.69</v>
      </c>
      <c r="W3978" s="1" t="s">
        <v>45</v>
      </c>
      <c r="X3978" s="1">
        <v>1.69</v>
      </c>
      <c r="Y3978" s="30">
        <f t="shared" si="500"/>
        <v>1.69</v>
      </c>
      <c r="Z3978" s="31">
        <f t="shared" si="501"/>
        <v>0</v>
      </c>
      <c r="AA3978" s="32">
        <f t="shared" si="502"/>
        <v>0</v>
      </c>
      <c r="AB3978" t="b">
        <f t="shared" si="503"/>
        <v>1</v>
      </c>
      <c r="AC3978" s="2" t="s">
        <v>144</v>
      </c>
      <c r="AD3978" s="2">
        <v>1.69</v>
      </c>
      <c r="AG3978" t="s">
        <v>6651</v>
      </c>
    </row>
    <row r="3979" spans="1:33" ht="16" hidden="1" x14ac:dyDescent="0.4">
      <c r="A3979" s="24" t="s">
        <v>11950</v>
      </c>
      <c r="B3979" s="25" t="s">
        <v>12642</v>
      </c>
      <c r="C3979" t="str">
        <f t="shared" si="496"/>
        <v>45</v>
      </c>
      <c r="D3979" t="str">
        <f>_xlfn.XLOOKUP(C3979,Folha2!A:A,Folha2!B:B)</f>
        <v>DPH</v>
      </c>
      <c r="E3979" s="26" t="str">
        <f t="shared" si="497"/>
        <v>071</v>
      </c>
      <c r="F3979" s="26" t="str">
        <f t="shared" si="498"/>
        <v>06</v>
      </c>
      <c r="G3979" s="26" t="str">
        <f t="shared" si="499"/>
        <v>08</v>
      </c>
      <c r="H3979" s="27" t="s">
        <v>12649</v>
      </c>
      <c r="I3979" s="25" t="s">
        <v>12650</v>
      </c>
      <c r="J3979" s="27" t="s">
        <v>12597</v>
      </c>
      <c r="K3979" s="25" t="s">
        <v>12651</v>
      </c>
      <c r="L3979" s="27" t="s">
        <v>42</v>
      </c>
      <c r="M3979" s="25" t="s">
        <v>43</v>
      </c>
      <c r="N3979" s="27" t="s">
        <v>43</v>
      </c>
      <c r="O3979" s="25" t="s">
        <v>52</v>
      </c>
      <c r="P3979" s="27" t="s">
        <v>43</v>
      </c>
      <c r="Q3979" s="25" t="s">
        <v>44</v>
      </c>
      <c r="R3979" s="28">
        <v>3.49</v>
      </c>
      <c r="S3979" s="29">
        <v>4.99</v>
      </c>
      <c r="T3979" s="29"/>
      <c r="U3979" s="29">
        <v>6.19</v>
      </c>
      <c r="V3979" s="1">
        <v>3.49</v>
      </c>
      <c r="W3979" s="1" t="s">
        <v>45</v>
      </c>
      <c r="X3979" s="1" t="s">
        <v>45</v>
      </c>
      <c r="Y3979" s="30">
        <f t="shared" si="500"/>
        <v>3.49</v>
      </c>
      <c r="Z3979" s="31">
        <f t="shared" si="501"/>
        <v>0</v>
      </c>
      <c r="AA3979" s="32">
        <f t="shared" si="502"/>
        <v>0</v>
      </c>
      <c r="AB3979" t="b">
        <f t="shared" si="503"/>
        <v>1</v>
      </c>
      <c r="AC3979" s="2" t="s">
        <v>76</v>
      </c>
      <c r="AD3979" s="2">
        <v>3.49</v>
      </c>
      <c r="AG3979" t="s">
        <v>6651</v>
      </c>
    </row>
    <row r="3980" spans="1:33" ht="16" hidden="1" x14ac:dyDescent="0.4">
      <c r="A3980" s="24" t="s">
        <v>11950</v>
      </c>
      <c r="B3980" s="25" t="s">
        <v>12642</v>
      </c>
      <c r="C3980" t="str">
        <f t="shared" si="496"/>
        <v>45</v>
      </c>
      <c r="D3980" t="str">
        <f>_xlfn.XLOOKUP(C3980,Folha2!A:A,Folha2!B:B)</f>
        <v>DPH</v>
      </c>
      <c r="E3980" s="26" t="str">
        <f t="shared" si="497"/>
        <v>071</v>
      </c>
      <c r="F3980" s="26" t="str">
        <f t="shared" si="498"/>
        <v>06</v>
      </c>
      <c r="G3980" s="26" t="str">
        <f t="shared" si="499"/>
        <v>08</v>
      </c>
      <c r="H3980" s="27" t="s">
        <v>12652</v>
      </c>
      <c r="I3980" s="25" t="s">
        <v>12653</v>
      </c>
      <c r="J3980" s="27" t="s">
        <v>12597</v>
      </c>
      <c r="K3980" s="25" t="s">
        <v>12654</v>
      </c>
      <c r="L3980" s="27" t="s">
        <v>42</v>
      </c>
      <c r="M3980" s="25" t="s">
        <v>52</v>
      </c>
      <c r="N3980" s="27" t="s">
        <v>43</v>
      </c>
      <c r="O3980" s="25" t="s">
        <v>52</v>
      </c>
      <c r="P3980" s="27" t="s">
        <v>52</v>
      </c>
      <c r="Q3980" s="25" t="s">
        <v>44</v>
      </c>
      <c r="R3980" s="28">
        <v>4.99</v>
      </c>
      <c r="S3980" s="29">
        <v>7.99</v>
      </c>
      <c r="T3980" s="29"/>
      <c r="U3980" s="29">
        <v>7.99</v>
      </c>
      <c r="V3980" s="1">
        <v>4.99</v>
      </c>
      <c r="W3980" s="1" t="s">
        <v>45</v>
      </c>
      <c r="X3980" s="1">
        <v>4.99</v>
      </c>
      <c r="Y3980" s="30">
        <f t="shared" si="500"/>
        <v>4.99</v>
      </c>
      <c r="Z3980" s="31">
        <f t="shared" si="501"/>
        <v>0</v>
      </c>
      <c r="AA3980" s="32">
        <f t="shared" si="502"/>
        <v>0</v>
      </c>
      <c r="AB3980" t="b">
        <f t="shared" si="503"/>
        <v>1</v>
      </c>
      <c r="AC3980" s="2" t="s">
        <v>53</v>
      </c>
      <c r="AD3980" s="2">
        <v>4.99</v>
      </c>
      <c r="AG3980" t="s">
        <v>6651</v>
      </c>
    </row>
    <row r="3981" spans="1:33" ht="16" hidden="1" x14ac:dyDescent="0.4">
      <c r="A3981" s="24" t="s">
        <v>11950</v>
      </c>
      <c r="B3981" s="25" t="s">
        <v>12642</v>
      </c>
      <c r="C3981" t="str">
        <f t="shared" si="496"/>
        <v>45</v>
      </c>
      <c r="D3981" t="str">
        <f>_xlfn.XLOOKUP(C3981,Folha2!A:A,Folha2!B:B)</f>
        <v>DPH</v>
      </c>
      <c r="E3981" s="26" t="str">
        <f t="shared" si="497"/>
        <v>071</v>
      </c>
      <c r="F3981" s="26" t="str">
        <f t="shared" si="498"/>
        <v>06</v>
      </c>
      <c r="G3981" s="26" t="str">
        <f t="shared" si="499"/>
        <v>08</v>
      </c>
      <c r="H3981" s="27" t="s">
        <v>12655</v>
      </c>
      <c r="I3981" s="25" t="s">
        <v>12656</v>
      </c>
      <c r="J3981" s="27" t="s">
        <v>12597</v>
      </c>
      <c r="K3981" s="25" t="s">
        <v>12657</v>
      </c>
      <c r="L3981" s="27" t="s">
        <v>42</v>
      </c>
      <c r="M3981" s="25" t="s">
        <v>43</v>
      </c>
      <c r="N3981" s="27" t="s">
        <v>43</v>
      </c>
      <c r="O3981" s="25" t="s">
        <v>52</v>
      </c>
      <c r="P3981" s="27" t="s">
        <v>43</v>
      </c>
      <c r="Q3981" s="25" t="s">
        <v>44</v>
      </c>
      <c r="R3981" s="28">
        <v>5.49</v>
      </c>
      <c r="S3981" s="29">
        <v>10.99</v>
      </c>
      <c r="T3981" s="29"/>
      <c r="U3981" s="29"/>
      <c r="V3981" s="1">
        <v>5.49</v>
      </c>
      <c r="W3981" s="1" t="s">
        <v>45</v>
      </c>
      <c r="X3981" s="1" t="s">
        <v>45</v>
      </c>
      <c r="Y3981" s="30">
        <f t="shared" si="500"/>
        <v>5.49</v>
      </c>
      <c r="Z3981" s="31">
        <f t="shared" si="501"/>
        <v>0</v>
      </c>
      <c r="AA3981" s="32">
        <f t="shared" si="502"/>
        <v>0</v>
      </c>
      <c r="AB3981" t="b">
        <f t="shared" si="503"/>
        <v>1</v>
      </c>
      <c r="AC3981" s="2" t="s">
        <v>144</v>
      </c>
      <c r="AD3981" s="2">
        <v>5.49</v>
      </c>
      <c r="AG3981" t="s">
        <v>6651</v>
      </c>
    </row>
    <row r="3982" spans="1:33" ht="16" hidden="1" x14ac:dyDescent="0.4">
      <c r="A3982" s="24" t="s">
        <v>11950</v>
      </c>
      <c r="B3982" s="25" t="s">
        <v>12642</v>
      </c>
      <c r="C3982" t="str">
        <f t="shared" si="496"/>
        <v>45</v>
      </c>
      <c r="D3982" t="str">
        <f>_xlfn.XLOOKUP(C3982,Folha2!A:A,Folha2!B:B)</f>
        <v>DPH</v>
      </c>
      <c r="E3982" s="26" t="str">
        <f t="shared" si="497"/>
        <v>071</v>
      </c>
      <c r="F3982" s="26" t="str">
        <f t="shared" si="498"/>
        <v>06</v>
      </c>
      <c r="G3982" s="26" t="str">
        <f t="shared" si="499"/>
        <v>08</v>
      </c>
      <c r="H3982" s="27" t="s">
        <v>12658</v>
      </c>
      <c r="I3982" s="25" t="s">
        <v>12659</v>
      </c>
      <c r="J3982" s="27" t="s">
        <v>12597</v>
      </c>
      <c r="K3982" s="25" t="s">
        <v>12660</v>
      </c>
      <c r="L3982" s="27" t="s">
        <v>42</v>
      </c>
      <c r="M3982" s="25" t="s">
        <v>43</v>
      </c>
      <c r="N3982" s="27" t="s">
        <v>43</v>
      </c>
      <c r="O3982" s="25" t="s">
        <v>52</v>
      </c>
      <c r="P3982" s="27" t="s">
        <v>43</v>
      </c>
      <c r="Q3982" s="25" t="s">
        <v>44</v>
      </c>
      <c r="R3982" s="28">
        <v>7.99</v>
      </c>
      <c r="S3982" s="29">
        <v>15.89</v>
      </c>
      <c r="T3982" s="29"/>
      <c r="U3982" s="29"/>
      <c r="V3982" s="1">
        <v>7.99</v>
      </c>
      <c r="W3982" s="1" t="s">
        <v>45</v>
      </c>
      <c r="X3982" s="1" t="s">
        <v>45</v>
      </c>
      <c r="Y3982" s="30">
        <f t="shared" si="500"/>
        <v>7.99</v>
      </c>
      <c r="Z3982" s="31">
        <f t="shared" si="501"/>
        <v>0</v>
      </c>
      <c r="AA3982" s="32">
        <f t="shared" si="502"/>
        <v>0</v>
      </c>
      <c r="AB3982" t="b">
        <f t="shared" si="503"/>
        <v>1</v>
      </c>
      <c r="AC3982" s="2" t="s">
        <v>53</v>
      </c>
      <c r="AD3982" s="2">
        <v>7.99</v>
      </c>
      <c r="AG3982" t="s">
        <v>6651</v>
      </c>
    </row>
    <row r="3983" spans="1:33" ht="16" hidden="1" x14ac:dyDescent="0.4">
      <c r="A3983" s="24" t="s">
        <v>11950</v>
      </c>
      <c r="B3983" s="25" t="s">
        <v>12642</v>
      </c>
      <c r="C3983" t="str">
        <f t="shared" si="496"/>
        <v>45</v>
      </c>
      <c r="D3983" t="str">
        <f>_xlfn.XLOOKUP(C3983,Folha2!A:A,Folha2!B:B)</f>
        <v>DPH</v>
      </c>
      <c r="E3983" s="26" t="str">
        <f t="shared" si="497"/>
        <v>071</v>
      </c>
      <c r="F3983" s="26" t="str">
        <f t="shared" si="498"/>
        <v>06</v>
      </c>
      <c r="G3983" s="26" t="str">
        <f t="shared" si="499"/>
        <v>08</v>
      </c>
      <c r="H3983" s="27" t="s">
        <v>12661</v>
      </c>
      <c r="I3983" s="25" t="s">
        <v>12662</v>
      </c>
      <c r="J3983" s="27" t="s">
        <v>12597</v>
      </c>
      <c r="K3983" s="25" t="s">
        <v>12663</v>
      </c>
      <c r="L3983" s="27" t="s">
        <v>42</v>
      </c>
      <c r="M3983" s="25" t="s">
        <v>43</v>
      </c>
      <c r="N3983" s="27" t="s">
        <v>43</v>
      </c>
      <c r="O3983" s="25" t="s">
        <v>52</v>
      </c>
      <c r="P3983" s="27" t="s">
        <v>43</v>
      </c>
      <c r="Q3983" s="25" t="s">
        <v>44</v>
      </c>
      <c r="R3983" s="28">
        <v>7.99</v>
      </c>
      <c r="S3983" s="29">
        <v>15.89</v>
      </c>
      <c r="T3983" s="29">
        <v>7.99</v>
      </c>
      <c r="U3983" s="29">
        <v>15.99</v>
      </c>
      <c r="V3983" s="1">
        <v>7.99</v>
      </c>
      <c r="W3983" s="1" t="s">
        <v>45</v>
      </c>
      <c r="X3983" s="1">
        <v>7.99</v>
      </c>
      <c r="Y3983" s="30">
        <f t="shared" si="500"/>
        <v>7.99</v>
      </c>
      <c r="Z3983" s="31">
        <f t="shared" si="501"/>
        <v>0</v>
      </c>
      <c r="AA3983" s="32">
        <f t="shared" si="502"/>
        <v>0</v>
      </c>
      <c r="AB3983" t="b">
        <f t="shared" si="503"/>
        <v>1</v>
      </c>
      <c r="AC3983" s="2" t="s">
        <v>53</v>
      </c>
      <c r="AD3983" s="2">
        <v>7.99</v>
      </c>
      <c r="AG3983" t="s">
        <v>6651</v>
      </c>
    </row>
    <row r="3984" spans="1:33" ht="16" hidden="1" x14ac:dyDescent="0.4">
      <c r="A3984" s="24" t="s">
        <v>11950</v>
      </c>
      <c r="B3984" s="25" t="s">
        <v>12642</v>
      </c>
      <c r="C3984" t="str">
        <f t="shared" si="496"/>
        <v>45</v>
      </c>
      <c r="D3984" t="str">
        <f>_xlfn.XLOOKUP(C3984,Folha2!A:A,Folha2!B:B)</f>
        <v>DPH</v>
      </c>
      <c r="E3984" s="26" t="str">
        <f t="shared" si="497"/>
        <v>071</v>
      </c>
      <c r="F3984" s="26" t="str">
        <f t="shared" si="498"/>
        <v>06</v>
      </c>
      <c r="G3984" s="26" t="str">
        <f t="shared" si="499"/>
        <v>08</v>
      </c>
      <c r="H3984" s="27" t="s">
        <v>12664</v>
      </c>
      <c r="I3984" s="25" t="s">
        <v>12665</v>
      </c>
      <c r="J3984" s="27" t="s">
        <v>59</v>
      </c>
      <c r="K3984" s="25" t="s">
        <v>12666</v>
      </c>
      <c r="L3984" s="27" t="s">
        <v>51</v>
      </c>
      <c r="M3984" s="25" t="s">
        <v>52</v>
      </c>
      <c r="N3984" s="27" t="s">
        <v>43</v>
      </c>
      <c r="O3984" s="25" t="s">
        <v>43</v>
      </c>
      <c r="P3984" s="27" t="s">
        <v>52</v>
      </c>
      <c r="Q3984" s="25" t="s">
        <v>44</v>
      </c>
      <c r="R3984" s="28">
        <v>0.79</v>
      </c>
      <c r="S3984" s="29">
        <v>0.79</v>
      </c>
      <c r="T3984" s="29">
        <v>0.79</v>
      </c>
      <c r="U3984" s="29">
        <v>0.88</v>
      </c>
      <c r="V3984" s="1" t="s">
        <v>45</v>
      </c>
      <c r="W3984" s="1" t="s">
        <v>45</v>
      </c>
      <c r="X3984" s="1" t="s">
        <v>45</v>
      </c>
      <c r="Y3984" s="30">
        <f t="shared" si="500"/>
        <v>0.79</v>
      </c>
      <c r="Z3984" s="31">
        <f t="shared" si="501"/>
        <v>0</v>
      </c>
      <c r="AA3984" s="32">
        <f t="shared" si="502"/>
        <v>0</v>
      </c>
      <c r="AB3984" t="b">
        <f t="shared" si="503"/>
        <v>1</v>
      </c>
      <c r="AC3984" s="2" t="s">
        <v>45</v>
      </c>
      <c r="AD3984" s="2" t="s">
        <v>45</v>
      </c>
      <c r="AG3984" t="s">
        <v>6651</v>
      </c>
    </row>
    <row r="3985" spans="1:33" ht="16" hidden="1" x14ac:dyDescent="0.4">
      <c r="A3985" s="24" t="s">
        <v>11950</v>
      </c>
      <c r="B3985" s="25" t="s">
        <v>12642</v>
      </c>
      <c r="C3985" t="str">
        <f t="shared" si="496"/>
        <v>45</v>
      </c>
      <c r="D3985" t="str">
        <f>_xlfn.XLOOKUP(C3985,Folha2!A:A,Folha2!B:B)</f>
        <v>DPH</v>
      </c>
      <c r="E3985" s="26" t="str">
        <f t="shared" si="497"/>
        <v>071</v>
      </c>
      <c r="F3985" s="26" t="str">
        <f t="shared" si="498"/>
        <v>06</v>
      </c>
      <c r="G3985" s="26" t="str">
        <f t="shared" si="499"/>
        <v>08</v>
      </c>
      <c r="H3985" s="27" t="s">
        <v>12667</v>
      </c>
      <c r="I3985" s="25" t="s">
        <v>12668</v>
      </c>
      <c r="J3985" s="27" t="s">
        <v>59</v>
      </c>
      <c r="K3985" s="25" t="s">
        <v>12669</v>
      </c>
      <c r="L3985" s="27" t="s">
        <v>51</v>
      </c>
      <c r="M3985" s="25" t="s">
        <v>43</v>
      </c>
      <c r="N3985" s="27" t="s">
        <v>43</v>
      </c>
      <c r="O3985" s="25" t="s">
        <v>43</v>
      </c>
      <c r="P3985" s="27" t="s">
        <v>43</v>
      </c>
      <c r="Q3985" s="25" t="s">
        <v>44</v>
      </c>
      <c r="R3985" s="28">
        <v>1.39</v>
      </c>
      <c r="S3985" s="29">
        <v>1.39</v>
      </c>
      <c r="T3985" s="29"/>
      <c r="U3985" s="29">
        <v>1.39</v>
      </c>
      <c r="V3985" s="1" t="s">
        <v>45</v>
      </c>
      <c r="W3985" s="1" t="s">
        <v>45</v>
      </c>
      <c r="X3985" s="1" t="s">
        <v>45</v>
      </c>
      <c r="Y3985" s="30">
        <f t="shared" si="500"/>
        <v>1.39</v>
      </c>
      <c r="Z3985" s="31">
        <f t="shared" si="501"/>
        <v>0</v>
      </c>
      <c r="AA3985" s="32">
        <f t="shared" si="502"/>
        <v>0</v>
      </c>
      <c r="AB3985" t="b">
        <f t="shared" si="503"/>
        <v>1</v>
      </c>
      <c r="AC3985" s="2" t="s">
        <v>45</v>
      </c>
      <c r="AD3985" s="2" t="s">
        <v>45</v>
      </c>
      <c r="AG3985" t="s">
        <v>6651</v>
      </c>
    </row>
    <row r="3986" spans="1:33" ht="16" hidden="1" x14ac:dyDescent="0.4">
      <c r="A3986" s="24" t="s">
        <v>11950</v>
      </c>
      <c r="B3986" s="25" t="s">
        <v>12642</v>
      </c>
      <c r="C3986" t="str">
        <f t="shared" si="496"/>
        <v>45</v>
      </c>
      <c r="D3986" t="str">
        <f>_xlfn.XLOOKUP(C3986,Folha2!A:A,Folha2!B:B)</f>
        <v>DPH</v>
      </c>
      <c r="E3986" s="26" t="str">
        <f t="shared" si="497"/>
        <v>071</v>
      </c>
      <c r="F3986" s="26" t="str">
        <f t="shared" si="498"/>
        <v>06</v>
      </c>
      <c r="G3986" s="26" t="str">
        <f t="shared" si="499"/>
        <v>08</v>
      </c>
      <c r="H3986" s="27" t="s">
        <v>12670</v>
      </c>
      <c r="I3986" s="25" t="s">
        <v>12671</v>
      </c>
      <c r="J3986" s="27" t="s">
        <v>59</v>
      </c>
      <c r="K3986" s="25" t="s">
        <v>12672</v>
      </c>
      <c r="L3986" s="27" t="s">
        <v>51</v>
      </c>
      <c r="M3986" s="25" t="s">
        <v>43</v>
      </c>
      <c r="N3986" s="27" t="s">
        <v>43</v>
      </c>
      <c r="O3986" s="25" t="s">
        <v>43</v>
      </c>
      <c r="P3986" s="27" t="s">
        <v>43</v>
      </c>
      <c r="Q3986" s="25" t="s">
        <v>44</v>
      </c>
      <c r="R3986" s="28">
        <v>1.39</v>
      </c>
      <c r="S3986" s="29">
        <v>1.29</v>
      </c>
      <c r="T3986" s="29"/>
      <c r="U3986" s="29">
        <v>1.49</v>
      </c>
      <c r="V3986" s="1" t="s">
        <v>45</v>
      </c>
      <c r="W3986" s="1" t="s">
        <v>45</v>
      </c>
      <c r="X3986" s="1" t="s">
        <v>45</v>
      </c>
      <c r="Y3986" s="30">
        <f t="shared" si="500"/>
        <v>1.3900000000000001</v>
      </c>
      <c r="Z3986" s="31">
        <f t="shared" si="501"/>
        <v>0</v>
      </c>
      <c r="AA3986" s="32">
        <f t="shared" si="502"/>
        <v>0</v>
      </c>
      <c r="AB3986" t="b">
        <f t="shared" si="503"/>
        <v>1</v>
      </c>
      <c r="AC3986" s="2" t="s">
        <v>45</v>
      </c>
      <c r="AD3986" s="2" t="s">
        <v>45</v>
      </c>
      <c r="AG3986" t="s">
        <v>6651</v>
      </c>
    </row>
    <row r="3987" spans="1:33" ht="16" x14ac:dyDescent="0.4">
      <c r="A3987" s="24" t="s">
        <v>11950</v>
      </c>
      <c r="B3987" s="25" t="s">
        <v>12673</v>
      </c>
      <c r="C3987" t="str">
        <f t="shared" si="496"/>
        <v>45</v>
      </c>
      <c r="D3987" t="str">
        <f>_xlfn.XLOOKUP(C3987,Folha2!A:A,Folha2!B:B)</f>
        <v>DPH</v>
      </c>
      <c r="E3987" s="26" t="str">
        <f t="shared" si="497"/>
        <v>071</v>
      </c>
      <c r="F3987" s="26" t="str">
        <f t="shared" si="498"/>
        <v>08</v>
      </c>
      <c r="G3987" s="26" t="str">
        <f t="shared" si="499"/>
        <v>02</v>
      </c>
      <c r="H3987" s="27" t="s">
        <v>12674</v>
      </c>
      <c r="I3987" s="25" t="s">
        <v>12675</v>
      </c>
      <c r="J3987" s="27" t="s">
        <v>59</v>
      </c>
      <c r="K3987" s="25" t="s">
        <v>12676</v>
      </c>
      <c r="L3987" s="27" t="s">
        <v>51</v>
      </c>
      <c r="M3987" s="25" t="s">
        <v>43</v>
      </c>
      <c r="N3987" s="27" t="s">
        <v>43</v>
      </c>
      <c r="O3987" s="25" t="s">
        <v>43</v>
      </c>
      <c r="P3987" s="27" t="s">
        <v>43</v>
      </c>
      <c r="Q3987" s="25" t="s">
        <v>44</v>
      </c>
      <c r="R3987" s="28">
        <v>0.79</v>
      </c>
      <c r="S3987" s="29">
        <v>0.79</v>
      </c>
      <c r="T3987" s="29">
        <v>0.69</v>
      </c>
      <c r="U3987" s="29">
        <v>0.79</v>
      </c>
      <c r="V3987" s="1" t="s">
        <v>45</v>
      </c>
      <c r="W3987" s="1" t="s">
        <v>45</v>
      </c>
      <c r="X3987" s="1" t="s">
        <v>45</v>
      </c>
      <c r="Y3987" s="30">
        <f t="shared" si="500"/>
        <v>0.75666666666666671</v>
      </c>
      <c r="Z3987" s="31">
        <f t="shared" si="501"/>
        <v>4.4052863436123246E-2</v>
      </c>
      <c r="AA3987" s="32">
        <f t="shared" si="502"/>
        <v>3.3333333333333326E-2</v>
      </c>
      <c r="AB3987" t="b">
        <f t="shared" si="503"/>
        <v>0</v>
      </c>
      <c r="AC3987" s="2" t="s">
        <v>536</v>
      </c>
      <c r="AD3987" s="2">
        <v>0.79</v>
      </c>
    </row>
    <row r="3988" spans="1:33" ht="16" hidden="1" x14ac:dyDescent="0.4">
      <c r="A3988" s="24" t="s">
        <v>11950</v>
      </c>
      <c r="B3988" s="25" t="s">
        <v>12673</v>
      </c>
      <c r="C3988" t="str">
        <f t="shared" si="496"/>
        <v>45</v>
      </c>
      <c r="D3988" t="str">
        <f>_xlfn.XLOOKUP(C3988,Folha2!A:A,Folha2!B:B)</f>
        <v>DPH</v>
      </c>
      <c r="E3988" s="26" t="str">
        <f t="shared" si="497"/>
        <v>071</v>
      </c>
      <c r="F3988" s="26" t="str">
        <f t="shared" si="498"/>
        <v>08</v>
      </c>
      <c r="G3988" s="26" t="str">
        <f t="shared" si="499"/>
        <v>02</v>
      </c>
      <c r="H3988" s="27" t="s">
        <v>12677</v>
      </c>
      <c r="I3988" s="25" t="s">
        <v>12678</v>
      </c>
      <c r="J3988" s="27" t="s">
        <v>59</v>
      </c>
      <c r="K3988" s="25" t="s">
        <v>12679</v>
      </c>
      <c r="L3988" s="27" t="s">
        <v>51</v>
      </c>
      <c r="M3988" s="25" t="s">
        <v>43</v>
      </c>
      <c r="N3988" s="27" t="s">
        <v>43</v>
      </c>
      <c r="O3988" s="25" t="s">
        <v>43</v>
      </c>
      <c r="P3988" s="27" t="s">
        <v>43</v>
      </c>
      <c r="Q3988" s="25" t="s">
        <v>44</v>
      </c>
      <c r="R3988" s="28">
        <v>1.39</v>
      </c>
      <c r="S3988" s="29"/>
      <c r="T3988" s="29"/>
      <c r="U3988" s="29">
        <v>1.39</v>
      </c>
      <c r="V3988" s="1" t="s">
        <v>45</v>
      </c>
      <c r="W3988" s="1" t="s">
        <v>45</v>
      </c>
      <c r="X3988" s="1" t="s">
        <v>45</v>
      </c>
      <c r="Y3988" s="30">
        <f t="shared" si="500"/>
        <v>1.39</v>
      </c>
      <c r="Z3988" s="31">
        <f t="shared" si="501"/>
        <v>0</v>
      </c>
      <c r="AA3988" s="32">
        <f t="shared" si="502"/>
        <v>0</v>
      </c>
      <c r="AB3988" t="b">
        <f t="shared" si="503"/>
        <v>1</v>
      </c>
      <c r="AC3988" s="2" t="s">
        <v>536</v>
      </c>
      <c r="AD3988" s="2">
        <v>1.39</v>
      </c>
      <c r="AG3988" t="s">
        <v>6651</v>
      </c>
    </row>
    <row r="3989" spans="1:33" ht="16" hidden="1" x14ac:dyDescent="0.4">
      <c r="A3989" s="24" t="s">
        <v>11950</v>
      </c>
      <c r="B3989" s="25" t="s">
        <v>12673</v>
      </c>
      <c r="C3989" t="str">
        <f t="shared" si="496"/>
        <v>45</v>
      </c>
      <c r="D3989" t="str">
        <f>_xlfn.XLOOKUP(C3989,Folha2!A:A,Folha2!B:B)</f>
        <v>DPH</v>
      </c>
      <c r="E3989" s="26" t="str">
        <f t="shared" si="497"/>
        <v>071</v>
      </c>
      <c r="F3989" s="26" t="str">
        <f t="shared" si="498"/>
        <v>08</v>
      </c>
      <c r="G3989" s="26" t="str">
        <f t="shared" si="499"/>
        <v>02</v>
      </c>
      <c r="H3989" s="27" t="s">
        <v>12680</v>
      </c>
      <c r="I3989" s="25" t="s">
        <v>12681</v>
      </c>
      <c r="J3989" s="27" t="s">
        <v>59</v>
      </c>
      <c r="K3989" s="25" t="s">
        <v>12682</v>
      </c>
      <c r="L3989" s="27" t="s">
        <v>51</v>
      </c>
      <c r="M3989" s="25" t="s">
        <v>43</v>
      </c>
      <c r="N3989" s="27" t="s">
        <v>43</v>
      </c>
      <c r="O3989" s="25" t="s">
        <v>43</v>
      </c>
      <c r="P3989" s="27" t="s">
        <v>43</v>
      </c>
      <c r="Q3989" s="25" t="s">
        <v>44</v>
      </c>
      <c r="R3989" s="28">
        <v>1.69</v>
      </c>
      <c r="S3989" s="29">
        <v>1.69</v>
      </c>
      <c r="T3989" s="29"/>
      <c r="U3989" s="29">
        <v>1.69</v>
      </c>
      <c r="V3989" s="1" t="s">
        <v>45</v>
      </c>
      <c r="W3989" s="1" t="s">
        <v>45</v>
      </c>
      <c r="X3989" s="1" t="s">
        <v>45</v>
      </c>
      <c r="Y3989" s="30">
        <f t="shared" si="500"/>
        <v>1.69</v>
      </c>
      <c r="Z3989" s="31">
        <f t="shared" si="501"/>
        <v>0</v>
      </c>
      <c r="AA3989" s="32">
        <f t="shared" si="502"/>
        <v>0</v>
      </c>
      <c r="AB3989" t="b">
        <f t="shared" si="503"/>
        <v>1</v>
      </c>
      <c r="AC3989" s="2" t="s">
        <v>536</v>
      </c>
      <c r="AD3989" s="2">
        <v>1.69</v>
      </c>
      <c r="AG3989" t="s">
        <v>6651</v>
      </c>
    </row>
    <row r="3990" spans="1:33" ht="16" hidden="1" x14ac:dyDescent="0.4">
      <c r="A3990" s="24" t="s">
        <v>11950</v>
      </c>
      <c r="B3990" s="25" t="s">
        <v>12673</v>
      </c>
      <c r="C3990" t="str">
        <f t="shared" si="496"/>
        <v>45</v>
      </c>
      <c r="D3990" t="str">
        <f>_xlfn.XLOOKUP(C3990,Folha2!A:A,Folha2!B:B)</f>
        <v>DPH</v>
      </c>
      <c r="E3990" s="26" t="str">
        <f t="shared" si="497"/>
        <v>071</v>
      </c>
      <c r="F3990" s="26" t="str">
        <f t="shared" si="498"/>
        <v>08</v>
      </c>
      <c r="G3990" s="26" t="str">
        <f t="shared" si="499"/>
        <v>02</v>
      </c>
      <c r="H3990" s="27" t="s">
        <v>12683</v>
      </c>
      <c r="I3990" s="25" t="s">
        <v>12684</v>
      </c>
      <c r="J3990" s="27" t="s">
        <v>12685</v>
      </c>
      <c r="K3990" s="25" t="s">
        <v>12686</v>
      </c>
      <c r="L3990" s="27" t="s">
        <v>42</v>
      </c>
      <c r="M3990" s="25" t="s">
        <v>43</v>
      </c>
      <c r="N3990" s="27" t="s">
        <v>43</v>
      </c>
      <c r="O3990" s="25" t="s">
        <v>52</v>
      </c>
      <c r="P3990" s="27" t="s">
        <v>43</v>
      </c>
      <c r="Q3990" s="25" t="s">
        <v>186</v>
      </c>
      <c r="R3990" s="28">
        <v>2.2400000000000002</v>
      </c>
      <c r="S3990" s="29">
        <v>2.99</v>
      </c>
      <c r="T3990" s="29"/>
      <c r="U3990" s="29">
        <v>2.99</v>
      </c>
      <c r="V3990" s="1">
        <v>2.2400000000000002</v>
      </c>
      <c r="W3990" s="1" t="s">
        <v>45</v>
      </c>
      <c r="X3990" s="1">
        <v>2.2400000000000002</v>
      </c>
      <c r="Y3990" s="30">
        <f t="shared" si="500"/>
        <v>2.2400000000000002</v>
      </c>
      <c r="Z3990" s="31">
        <f t="shared" si="501"/>
        <v>0</v>
      </c>
      <c r="AA3990" s="32">
        <f t="shared" si="502"/>
        <v>0</v>
      </c>
      <c r="AB3990" t="b">
        <f t="shared" si="503"/>
        <v>1</v>
      </c>
      <c r="AC3990" s="2" t="s">
        <v>45</v>
      </c>
      <c r="AD3990" s="2" t="s">
        <v>45</v>
      </c>
      <c r="AG3990" t="s">
        <v>6651</v>
      </c>
    </row>
    <row r="3991" spans="1:33" ht="16" hidden="1" x14ac:dyDescent="0.4">
      <c r="A3991" s="24" t="s">
        <v>11950</v>
      </c>
      <c r="B3991" s="25" t="s">
        <v>12687</v>
      </c>
      <c r="C3991" t="str">
        <f t="shared" si="496"/>
        <v>45</v>
      </c>
      <c r="D3991" t="str">
        <f>_xlfn.XLOOKUP(C3991,Folha2!A:A,Folha2!B:B)</f>
        <v>DPH</v>
      </c>
      <c r="E3991" s="26" t="str">
        <f t="shared" si="497"/>
        <v>071</v>
      </c>
      <c r="F3991" s="26" t="str">
        <f t="shared" si="498"/>
        <v>08</v>
      </c>
      <c r="G3991" s="26" t="str">
        <f t="shared" si="499"/>
        <v>04</v>
      </c>
      <c r="H3991" s="27" t="s">
        <v>12688</v>
      </c>
      <c r="I3991" s="25" t="s">
        <v>12689</v>
      </c>
      <c r="J3991" s="27" t="s">
        <v>12690</v>
      </c>
      <c r="K3991" s="25" t="s">
        <v>12691</v>
      </c>
      <c r="L3991" s="27" t="s">
        <v>42</v>
      </c>
      <c r="M3991" s="25" t="s">
        <v>43</v>
      </c>
      <c r="N3991" s="27" t="s">
        <v>43</v>
      </c>
      <c r="O3991" s="25" t="s">
        <v>52</v>
      </c>
      <c r="P3991" s="27" t="s">
        <v>43</v>
      </c>
      <c r="Q3991" s="25" t="s">
        <v>44</v>
      </c>
      <c r="R3991" s="28">
        <v>1.99</v>
      </c>
      <c r="S3991" s="29">
        <v>3.99</v>
      </c>
      <c r="T3991" s="29"/>
      <c r="U3991" s="29">
        <v>2.99</v>
      </c>
      <c r="V3991" s="1">
        <v>1.99</v>
      </c>
      <c r="W3991" s="1" t="s">
        <v>45</v>
      </c>
      <c r="X3991" s="1">
        <v>1.99</v>
      </c>
      <c r="Y3991" s="30">
        <f t="shared" si="500"/>
        <v>1.99</v>
      </c>
      <c r="Z3991" s="31">
        <f t="shared" si="501"/>
        <v>0</v>
      </c>
      <c r="AA3991" s="32">
        <f t="shared" si="502"/>
        <v>0</v>
      </c>
      <c r="AB3991" t="b">
        <f t="shared" si="503"/>
        <v>1</v>
      </c>
      <c r="AC3991" s="2" t="s">
        <v>53</v>
      </c>
      <c r="AD3991" s="2">
        <v>1.99</v>
      </c>
      <c r="AG3991" t="s">
        <v>6651</v>
      </c>
    </row>
    <row r="3992" spans="1:33" ht="16" hidden="1" x14ac:dyDescent="0.4">
      <c r="A3992" s="24" t="s">
        <v>11950</v>
      </c>
      <c r="B3992" s="25" t="s">
        <v>12687</v>
      </c>
      <c r="C3992" t="str">
        <f t="shared" si="496"/>
        <v>45</v>
      </c>
      <c r="D3992" t="str">
        <f>_xlfn.XLOOKUP(C3992,Folha2!A:A,Folha2!B:B)</f>
        <v>DPH</v>
      </c>
      <c r="E3992" s="26" t="str">
        <f t="shared" si="497"/>
        <v>071</v>
      </c>
      <c r="F3992" s="26" t="str">
        <f t="shared" si="498"/>
        <v>08</v>
      </c>
      <c r="G3992" s="26" t="str">
        <f t="shared" si="499"/>
        <v>04</v>
      </c>
      <c r="H3992" s="27" t="s">
        <v>12692</v>
      </c>
      <c r="I3992" s="25" t="s">
        <v>12693</v>
      </c>
      <c r="J3992" s="27" t="s">
        <v>12690</v>
      </c>
      <c r="K3992" s="25" t="s">
        <v>12694</v>
      </c>
      <c r="L3992" s="27" t="s">
        <v>42</v>
      </c>
      <c r="M3992" s="25" t="s">
        <v>43</v>
      </c>
      <c r="N3992" s="27" t="s">
        <v>43</v>
      </c>
      <c r="O3992" s="25" t="s">
        <v>52</v>
      </c>
      <c r="P3992" s="27" t="s">
        <v>43</v>
      </c>
      <c r="Q3992" s="25" t="s">
        <v>44</v>
      </c>
      <c r="R3992" s="28">
        <v>2.2400000000000002</v>
      </c>
      <c r="S3992" s="29">
        <v>2.99</v>
      </c>
      <c r="T3992" s="29"/>
      <c r="U3992" s="29">
        <v>2.99</v>
      </c>
      <c r="V3992" s="1">
        <v>2.2400000000000002</v>
      </c>
      <c r="W3992" s="1" t="s">
        <v>45</v>
      </c>
      <c r="X3992" s="1">
        <v>2.2400000000000002</v>
      </c>
      <c r="Y3992" s="30">
        <f t="shared" si="500"/>
        <v>2.2400000000000002</v>
      </c>
      <c r="Z3992" s="31">
        <f t="shared" si="501"/>
        <v>0</v>
      </c>
      <c r="AA3992" s="32">
        <f t="shared" si="502"/>
        <v>0</v>
      </c>
      <c r="AB3992" t="b">
        <f t="shared" si="503"/>
        <v>1</v>
      </c>
      <c r="AC3992" s="2" t="s">
        <v>53</v>
      </c>
      <c r="AD3992" s="2">
        <v>2.2400000000000002</v>
      </c>
      <c r="AG3992" t="s">
        <v>6651</v>
      </c>
    </row>
    <row r="3993" spans="1:33" ht="16" hidden="1" x14ac:dyDescent="0.4">
      <c r="A3993" s="24" t="s">
        <v>11950</v>
      </c>
      <c r="B3993" s="25" t="s">
        <v>12687</v>
      </c>
      <c r="C3993" t="str">
        <f t="shared" si="496"/>
        <v>45</v>
      </c>
      <c r="D3993" t="str">
        <f>_xlfn.XLOOKUP(C3993,Folha2!A:A,Folha2!B:B)</f>
        <v>DPH</v>
      </c>
      <c r="E3993" s="26" t="str">
        <f t="shared" si="497"/>
        <v>071</v>
      </c>
      <c r="F3993" s="26" t="str">
        <f t="shared" si="498"/>
        <v>08</v>
      </c>
      <c r="G3993" s="26" t="str">
        <f t="shared" si="499"/>
        <v>04</v>
      </c>
      <c r="H3993" s="27" t="s">
        <v>12695</v>
      </c>
      <c r="I3993" s="25" t="s">
        <v>12696</v>
      </c>
      <c r="J3993" s="27" t="s">
        <v>12690</v>
      </c>
      <c r="K3993" s="25" t="s">
        <v>12697</v>
      </c>
      <c r="L3993" s="27" t="s">
        <v>42</v>
      </c>
      <c r="M3993" s="25" t="s">
        <v>43</v>
      </c>
      <c r="N3993" s="27" t="s">
        <v>43</v>
      </c>
      <c r="O3993" s="25" t="s">
        <v>52</v>
      </c>
      <c r="P3993" s="27" t="s">
        <v>43</v>
      </c>
      <c r="Q3993" s="25" t="s">
        <v>44</v>
      </c>
      <c r="R3993" s="28">
        <v>2.2400000000000002</v>
      </c>
      <c r="S3993" s="29">
        <v>2.99</v>
      </c>
      <c r="T3993" s="29"/>
      <c r="U3993" s="29">
        <v>2.99</v>
      </c>
      <c r="V3993" s="1">
        <v>2.2400000000000002</v>
      </c>
      <c r="W3993" s="1" t="s">
        <v>45</v>
      </c>
      <c r="X3993" s="1">
        <v>2.2400000000000002</v>
      </c>
      <c r="Y3993" s="30">
        <f t="shared" si="500"/>
        <v>2.2400000000000002</v>
      </c>
      <c r="Z3993" s="31">
        <f t="shared" si="501"/>
        <v>0</v>
      </c>
      <c r="AA3993" s="32">
        <f t="shared" si="502"/>
        <v>0</v>
      </c>
      <c r="AB3993" t="b">
        <f t="shared" si="503"/>
        <v>1</v>
      </c>
      <c r="AC3993" s="2" t="s">
        <v>53</v>
      </c>
      <c r="AD3993" s="2">
        <v>2.2400000000000002</v>
      </c>
      <c r="AG3993" t="s">
        <v>6651</v>
      </c>
    </row>
    <row r="3994" spans="1:33" ht="16" hidden="1" x14ac:dyDescent="0.4">
      <c r="A3994" s="24" t="s">
        <v>11950</v>
      </c>
      <c r="B3994" s="25" t="s">
        <v>12687</v>
      </c>
      <c r="C3994" t="str">
        <f t="shared" si="496"/>
        <v>45</v>
      </c>
      <c r="D3994" t="str">
        <f>_xlfn.XLOOKUP(C3994,Folha2!A:A,Folha2!B:B)</f>
        <v>DPH</v>
      </c>
      <c r="E3994" s="26" t="str">
        <f t="shared" si="497"/>
        <v>071</v>
      </c>
      <c r="F3994" s="26" t="str">
        <f t="shared" si="498"/>
        <v>08</v>
      </c>
      <c r="G3994" s="26" t="str">
        <f t="shared" si="499"/>
        <v>04</v>
      </c>
      <c r="H3994" s="27" t="s">
        <v>12698</v>
      </c>
      <c r="I3994" s="25" t="s">
        <v>12699</v>
      </c>
      <c r="J3994" s="27" t="s">
        <v>12690</v>
      </c>
      <c r="K3994" s="25" t="s">
        <v>12700</v>
      </c>
      <c r="L3994" s="27" t="s">
        <v>42</v>
      </c>
      <c r="M3994" s="25" t="s">
        <v>43</v>
      </c>
      <c r="N3994" s="27" t="s">
        <v>43</v>
      </c>
      <c r="O3994" s="25" t="s">
        <v>52</v>
      </c>
      <c r="P3994" s="27" t="s">
        <v>43</v>
      </c>
      <c r="Q3994" s="25" t="s">
        <v>44</v>
      </c>
      <c r="R3994" s="28">
        <v>2.2400000000000002</v>
      </c>
      <c r="S3994" s="29">
        <v>2.99</v>
      </c>
      <c r="T3994" s="29"/>
      <c r="U3994" s="29">
        <v>2.99</v>
      </c>
      <c r="V3994" s="1">
        <v>2.2400000000000002</v>
      </c>
      <c r="W3994" s="1" t="s">
        <v>45</v>
      </c>
      <c r="X3994" s="1">
        <v>2.2400000000000002</v>
      </c>
      <c r="Y3994" s="30">
        <f t="shared" si="500"/>
        <v>2.2400000000000002</v>
      </c>
      <c r="Z3994" s="31">
        <f t="shared" si="501"/>
        <v>0</v>
      </c>
      <c r="AA3994" s="32">
        <f t="shared" si="502"/>
        <v>0</v>
      </c>
      <c r="AB3994" t="b">
        <f t="shared" si="503"/>
        <v>1</v>
      </c>
      <c r="AC3994" s="2" t="s">
        <v>53</v>
      </c>
      <c r="AD3994" s="2">
        <v>2.2400000000000002</v>
      </c>
      <c r="AG3994" t="s">
        <v>6651</v>
      </c>
    </row>
    <row r="3995" spans="1:33" ht="16" hidden="1" x14ac:dyDescent="0.4">
      <c r="A3995" s="24" t="s">
        <v>11950</v>
      </c>
      <c r="B3995" s="25" t="s">
        <v>12687</v>
      </c>
      <c r="C3995" t="str">
        <f t="shared" si="496"/>
        <v>45</v>
      </c>
      <c r="D3995" t="str">
        <f>_xlfn.XLOOKUP(C3995,Folha2!A:A,Folha2!B:B)</f>
        <v>DPH</v>
      </c>
      <c r="E3995" s="26" t="str">
        <f t="shared" si="497"/>
        <v>071</v>
      </c>
      <c r="F3995" s="26" t="str">
        <f t="shared" si="498"/>
        <v>08</v>
      </c>
      <c r="G3995" s="26" t="str">
        <f t="shared" si="499"/>
        <v>04</v>
      </c>
      <c r="H3995" s="27" t="s">
        <v>12701</v>
      </c>
      <c r="I3995" s="25" t="s">
        <v>12702</v>
      </c>
      <c r="J3995" s="27" t="s">
        <v>12690</v>
      </c>
      <c r="K3995" s="25" t="s">
        <v>12703</v>
      </c>
      <c r="L3995" s="27" t="s">
        <v>42</v>
      </c>
      <c r="M3995" s="25" t="s">
        <v>43</v>
      </c>
      <c r="N3995" s="27" t="s">
        <v>43</v>
      </c>
      <c r="O3995" s="25" t="s">
        <v>43</v>
      </c>
      <c r="P3995" s="27" t="s">
        <v>43</v>
      </c>
      <c r="Q3995" s="25" t="s">
        <v>44</v>
      </c>
      <c r="R3995" s="28">
        <v>2.65</v>
      </c>
      <c r="S3995" s="29">
        <v>2.65</v>
      </c>
      <c r="T3995" s="29">
        <v>2.65</v>
      </c>
      <c r="U3995" s="29">
        <v>2.65</v>
      </c>
      <c r="V3995" s="1">
        <v>1.99</v>
      </c>
      <c r="W3995" s="1">
        <v>1.99</v>
      </c>
      <c r="X3995" s="1">
        <v>1.99</v>
      </c>
      <c r="Y3995" s="30">
        <f t="shared" si="500"/>
        <v>2.65</v>
      </c>
      <c r="Z3995" s="31">
        <f t="shared" si="501"/>
        <v>0</v>
      </c>
      <c r="AA3995" s="32">
        <f t="shared" si="502"/>
        <v>0</v>
      </c>
      <c r="AB3995" t="b">
        <f t="shared" si="503"/>
        <v>1</v>
      </c>
      <c r="AC3995" s="2" t="s">
        <v>53</v>
      </c>
      <c r="AD3995" s="2">
        <v>1.98</v>
      </c>
      <c r="AG3995" t="s">
        <v>6651</v>
      </c>
    </row>
    <row r="3996" spans="1:33" ht="16" hidden="1" x14ac:dyDescent="0.4">
      <c r="A3996" s="24" t="s">
        <v>11950</v>
      </c>
      <c r="B3996" s="25" t="s">
        <v>12687</v>
      </c>
      <c r="C3996" t="str">
        <f t="shared" si="496"/>
        <v>45</v>
      </c>
      <c r="D3996" t="str">
        <f>_xlfn.XLOOKUP(C3996,Folha2!A:A,Folha2!B:B)</f>
        <v>DPH</v>
      </c>
      <c r="E3996" s="26" t="str">
        <f t="shared" si="497"/>
        <v>071</v>
      </c>
      <c r="F3996" s="26" t="str">
        <f t="shared" si="498"/>
        <v>08</v>
      </c>
      <c r="G3996" s="26" t="str">
        <f t="shared" si="499"/>
        <v>04</v>
      </c>
      <c r="H3996" s="27" t="s">
        <v>12704</v>
      </c>
      <c r="I3996" s="25" t="s">
        <v>12705</v>
      </c>
      <c r="J3996" s="27" t="s">
        <v>12690</v>
      </c>
      <c r="K3996" s="25" t="s">
        <v>12706</v>
      </c>
      <c r="L3996" s="27" t="s">
        <v>42</v>
      </c>
      <c r="M3996" s="25" t="s">
        <v>43</v>
      </c>
      <c r="N3996" s="27" t="s">
        <v>43</v>
      </c>
      <c r="O3996" s="25" t="s">
        <v>43</v>
      </c>
      <c r="P3996" s="27" t="s">
        <v>43</v>
      </c>
      <c r="Q3996" s="25" t="s">
        <v>44</v>
      </c>
      <c r="R3996" s="28">
        <v>2.65</v>
      </c>
      <c r="S3996" s="29">
        <v>2.65</v>
      </c>
      <c r="T3996" s="29"/>
      <c r="U3996" s="29">
        <v>2.65</v>
      </c>
      <c r="V3996" s="1">
        <v>1.99</v>
      </c>
      <c r="W3996" s="1" t="s">
        <v>45</v>
      </c>
      <c r="X3996" s="1">
        <v>1.99</v>
      </c>
      <c r="Y3996" s="30">
        <f t="shared" si="500"/>
        <v>2.65</v>
      </c>
      <c r="Z3996" s="31">
        <f t="shared" si="501"/>
        <v>0</v>
      </c>
      <c r="AA3996" s="32">
        <f t="shared" si="502"/>
        <v>0</v>
      </c>
      <c r="AB3996" t="b">
        <f t="shared" si="503"/>
        <v>1</v>
      </c>
      <c r="AC3996" s="2" t="s">
        <v>53</v>
      </c>
      <c r="AD3996" s="2">
        <v>1.98</v>
      </c>
      <c r="AG3996" t="s">
        <v>6651</v>
      </c>
    </row>
    <row r="3997" spans="1:33" ht="16" hidden="1" x14ac:dyDescent="0.4">
      <c r="A3997" s="24" t="s">
        <v>11950</v>
      </c>
      <c r="B3997" s="25" t="s">
        <v>12687</v>
      </c>
      <c r="C3997" t="str">
        <f t="shared" si="496"/>
        <v>45</v>
      </c>
      <c r="D3997" t="str">
        <f>_xlfn.XLOOKUP(C3997,Folha2!A:A,Folha2!B:B)</f>
        <v>DPH</v>
      </c>
      <c r="E3997" s="26" t="str">
        <f t="shared" si="497"/>
        <v>071</v>
      </c>
      <c r="F3997" s="26" t="str">
        <f t="shared" si="498"/>
        <v>08</v>
      </c>
      <c r="G3997" s="26" t="str">
        <f t="shared" si="499"/>
        <v>04</v>
      </c>
      <c r="H3997" s="27" t="s">
        <v>12707</v>
      </c>
      <c r="I3997" s="25" t="s">
        <v>12708</v>
      </c>
      <c r="J3997" s="27" t="s">
        <v>12690</v>
      </c>
      <c r="K3997" s="25" t="s">
        <v>12709</v>
      </c>
      <c r="L3997" s="27" t="s">
        <v>42</v>
      </c>
      <c r="M3997" s="25" t="s">
        <v>43</v>
      </c>
      <c r="N3997" s="27" t="s">
        <v>43</v>
      </c>
      <c r="O3997" s="25" t="s">
        <v>52</v>
      </c>
      <c r="P3997" s="27" t="s">
        <v>43</v>
      </c>
      <c r="Q3997" s="25" t="s">
        <v>44</v>
      </c>
      <c r="R3997" s="28">
        <v>2.99</v>
      </c>
      <c r="S3997" s="29">
        <v>4.99</v>
      </c>
      <c r="T3997" s="29">
        <v>4.99</v>
      </c>
      <c r="U3997" s="29">
        <v>3.99</v>
      </c>
      <c r="V3997" s="1">
        <v>2.99</v>
      </c>
      <c r="W3997" s="1">
        <v>2.99</v>
      </c>
      <c r="X3997" s="1">
        <v>2.99</v>
      </c>
      <c r="Y3997" s="30">
        <f t="shared" si="500"/>
        <v>2.99</v>
      </c>
      <c r="Z3997" s="31">
        <f t="shared" si="501"/>
        <v>0</v>
      </c>
      <c r="AA3997" s="32">
        <f t="shared" si="502"/>
        <v>0</v>
      </c>
      <c r="AB3997" t="b">
        <f t="shared" si="503"/>
        <v>1</v>
      </c>
      <c r="AC3997" s="2" t="s">
        <v>53</v>
      </c>
      <c r="AD3997" s="2">
        <v>2.99</v>
      </c>
      <c r="AG3997" t="s">
        <v>6651</v>
      </c>
    </row>
    <row r="3998" spans="1:33" ht="16" hidden="1" x14ac:dyDescent="0.4">
      <c r="A3998" s="24" t="s">
        <v>11950</v>
      </c>
      <c r="B3998" s="25" t="s">
        <v>12687</v>
      </c>
      <c r="C3998" t="str">
        <f t="shared" si="496"/>
        <v>45</v>
      </c>
      <c r="D3998" t="str">
        <f>_xlfn.XLOOKUP(C3998,Folha2!A:A,Folha2!B:B)</f>
        <v>DPH</v>
      </c>
      <c r="E3998" s="26" t="str">
        <f t="shared" si="497"/>
        <v>071</v>
      </c>
      <c r="F3998" s="26" t="str">
        <f t="shared" si="498"/>
        <v>08</v>
      </c>
      <c r="G3998" s="26" t="str">
        <f t="shared" si="499"/>
        <v>04</v>
      </c>
      <c r="H3998" s="27" t="s">
        <v>12710</v>
      </c>
      <c r="I3998" s="25" t="s">
        <v>12711</v>
      </c>
      <c r="J3998" s="27" t="s">
        <v>10928</v>
      </c>
      <c r="K3998" s="25" t="s">
        <v>12712</v>
      </c>
      <c r="L3998" s="27" t="s">
        <v>51</v>
      </c>
      <c r="M3998" s="25" t="s">
        <v>52</v>
      </c>
      <c r="N3998" s="27" t="s">
        <v>43</v>
      </c>
      <c r="O3998" s="25" t="s">
        <v>43</v>
      </c>
      <c r="P3998" s="27" t="s">
        <v>52</v>
      </c>
      <c r="Q3998" s="25" t="s">
        <v>44</v>
      </c>
      <c r="R3998" s="28">
        <v>0.99</v>
      </c>
      <c r="S3998" s="29">
        <v>0.99</v>
      </c>
      <c r="T3998" s="29"/>
      <c r="U3998" s="29">
        <v>0.99</v>
      </c>
      <c r="V3998" s="1" t="s">
        <v>45</v>
      </c>
      <c r="W3998" s="1" t="s">
        <v>45</v>
      </c>
      <c r="X3998" s="1" t="s">
        <v>45</v>
      </c>
      <c r="Y3998" s="30">
        <f t="shared" si="500"/>
        <v>0.99</v>
      </c>
      <c r="Z3998" s="31">
        <f t="shared" si="501"/>
        <v>0</v>
      </c>
      <c r="AA3998" s="32">
        <f t="shared" si="502"/>
        <v>0</v>
      </c>
      <c r="AB3998" t="b">
        <f t="shared" si="503"/>
        <v>1</v>
      </c>
      <c r="AC3998" s="2" t="s">
        <v>76</v>
      </c>
      <c r="AD3998" s="2">
        <v>0.99</v>
      </c>
      <c r="AG3998" t="s">
        <v>6651</v>
      </c>
    </row>
    <row r="3999" spans="1:33" ht="16" hidden="1" x14ac:dyDescent="0.4">
      <c r="A3999" s="24" t="s">
        <v>11950</v>
      </c>
      <c r="B3999" s="25" t="s">
        <v>12687</v>
      </c>
      <c r="C3999" t="str">
        <f t="shared" si="496"/>
        <v>45</v>
      </c>
      <c r="D3999" t="str">
        <f>_xlfn.XLOOKUP(C3999,Folha2!A:A,Folha2!B:B)</f>
        <v>DPH</v>
      </c>
      <c r="E3999" s="26" t="str">
        <f t="shared" si="497"/>
        <v>071</v>
      </c>
      <c r="F3999" s="26" t="str">
        <f t="shared" si="498"/>
        <v>08</v>
      </c>
      <c r="G3999" s="26" t="str">
        <f t="shared" si="499"/>
        <v>04</v>
      </c>
      <c r="H3999" s="27" t="s">
        <v>12713</v>
      </c>
      <c r="I3999" s="25" t="s">
        <v>12714</v>
      </c>
      <c r="J3999" s="27" t="s">
        <v>10928</v>
      </c>
      <c r="K3999" s="25" t="s">
        <v>12715</v>
      </c>
      <c r="L3999" s="27" t="s">
        <v>51</v>
      </c>
      <c r="M3999" s="25" t="s">
        <v>52</v>
      </c>
      <c r="N3999" s="27" t="s">
        <v>43</v>
      </c>
      <c r="O3999" s="25" t="s">
        <v>43</v>
      </c>
      <c r="P3999" s="27" t="s">
        <v>52</v>
      </c>
      <c r="Q3999" s="25" t="s">
        <v>44</v>
      </c>
      <c r="R3999" s="28">
        <v>0.99</v>
      </c>
      <c r="S3999" s="29">
        <v>0.99</v>
      </c>
      <c r="T3999" s="29">
        <v>0.99</v>
      </c>
      <c r="U3999" s="29">
        <v>0.99</v>
      </c>
      <c r="V3999" s="1" t="s">
        <v>45</v>
      </c>
      <c r="W3999" s="1" t="s">
        <v>45</v>
      </c>
      <c r="X3999" s="1" t="s">
        <v>45</v>
      </c>
      <c r="Y3999" s="30">
        <f t="shared" si="500"/>
        <v>0.99</v>
      </c>
      <c r="Z3999" s="31">
        <f t="shared" si="501"/>
        <v>0</v>
      </c>
      <c r="AA3999" s="32">
        <f t="shared" si="502"/>
        <v>0</v>
      </c>
      <c r="AB3999" t="b">
        <f t="shared" si="503"/>
        <v>1</v>
      </c>
      <c r="AC3999" s="2" t="s">
        <v>45</v>
      </c>
      <c r="AD3999" s="2" t="s">
        <v>45</v>
      </c>
      <c r="AG3999" t="s">
        <v>6651</v>
      </c>
    </row>
    <row r="4000" spans="1:33" ht="16" hidden="1" x14ac:dyDescent="0.4">
      <c r="A4000" s="24" t="s">
        <v>11950</v>
      </c>
      <c r="B4000" s="25" t="s">
        <v>12687</v>
      </c>
      <c r="C4000" t="str">
        <f t="shared" si="496"/>
        <v>45</v>
      </c>
      <c r="D4000" t="str">
        <f>_xlfn.XLOOKUP(C4000,Folha2!A:A,Folha2!B:B)</f>
        <v>DPH</v>
      </c>
      <c r="E4000" s="26" t="str">
        <f t="shared" si="497"/>
        <v>071</v>
      </c>
      <c r="F4000" s="26" t="str">
        <f t="shared" si="498"/>
        <v>08</v>
      </c>
      <c r="G4000" s="26" t="str">
        <f t="shared" si="499"/>
        <v>04</v>
      </c>
      <c r="H4000" s="27" t="s">
        <v>12716</v>
      </c>
      <c r="I4000" s="25" t="s">
        <v>12717</v>
      </c>
      <c r="J4000" s="27" t="s">
        <v>10928</v>
      </c>
      <c r="K4000" s="25" t="s">
        <v>12718</v>
      </c>
      <c r="L4000" s="27" t="s">
        <v>51</v>
      </c>
      <c r="M4000" s="25" t="s">
        <v>52</v>
      </c>
      <c r="N4000" s="27" t="s">
        <v>43</v>
      </c>
      <c r="O4000" s="25" t="s">
        <v>43</v>
      </c>
      <c r="P4000" s="27" t="s">
        <v>52</v>
      </c>
      <c r="Q4000" s="25" t="s">
        <v>44</v>
      </c>
      <c r="R4000" s="28">
        <v>0.99</v>
      </c>
      <c r="S4000" s="29">
        <v>0.99</v>
      </c>
      <c r="T4000" s="29"/>
      <c r="U4000" s="29">
        <v>0.99</v>
      </c>
      <c r="V4000" s="1" t="s">
        <v>45</v>
      </c>
      <c r="W4000" s="1" t="s">
        <v>45</v>
      </c>
      <c r="X4000" s="1" t="s">
        <v>45</v>
      </c>
      <c r="Y4000" s="30">
        <f t="shared" si="500"/>
        <v>0.99</v>
      </c>
      <c r="Z4000" s="31">
        <f t="shared" si="501"/>
        <v>0</v>
      </c>
      <c r="AA4000" s="32">
        <f t="shared" si="502"/>
        <v>0</v>
      </c>
      <c r="AB4000" t="b">
        <f t="shared" si="503"/>
        <v>1</v>
      </c>
      <c r="AC4000" s="2" t="s">
        <v>76</v>
      </c>
      <c r="AD4000" s="2">
        <v>0.99</v>
      </c>
      <c r="AG4000" t="s">
        <v>6651</v>
      </c>
    </row>
    <row r="4001" spans="1:34" ht="16" hidden="1" x14ac:dyDescent="0.4">
      <c r="A4001" s="24" t="s">
        <v>11950</v>
      </c>
      <c r="B4001" s="25" t="s">
        <v>12687</v>
      </c>
      <c r="C4001" t="str">
        <f t="shared" si="496"/>
        <v>45</v>
      </c>
      <c r="D4001" t="str">
        <f>_xlfn.XLOOKUP(C4001,Folha2!A:A,Folha2!B:B)</f>
        <v>DPH</v>
      </c>
      <c r="E4001" s="26" t="str">
        <f t="shared" si="497"/>
        <v>071</v>
      </c>
      <c r="F4001" s="26" t="str">
        <f t="shared" si="498"/>
        <v>08</v>
      </c>
      <c r="G4001" s="26" t="str">
        <f t="shared" si="499"/>
        <v>04</v>
      </c>
      <c r="H4001" s="27" t="s">
        <v>12719</v>
      </c>
      <c r="I4001" s="25" t="s">
        <v>12720</v>
      </c>
      <c r="J4001" s="27" t="s">
        <v>10928</v>
      </c>
      <c r="K4001" s="25" t="s">
        <v>12721</v>
      </c>
      <c r="L4001" s="27" t="s">
        <v>51</v>
      </c>
      <c r="M4001" s="25" t="s">
        <v>52</v>
      </c>
      <c r="N4001" s="27" t="s">
        <v>43</v>
      </c>
      <c r="O4001" s="25" t="s">
        <v>43</v>
      </c>
      <c r="P4001" s="27" t="s">
        <v>52</v>
      </c>
      <c r="Q4001" s="25" t="s">
        <v>44</v>
      </c>
      <c r="R4001" s="28">
        <v>0.99</v>
      </c>
      <c r="S4001" s="29">
        <v>0.99</v>
      </c>
      <c r="T4001" s="29"/>
      <c r="U4001" s="29">
        <v>0.99</v>
      </c>
      <c r="V4001" s="1" t="s">
        <v>45</v>
      </c>
      <c r="W4001" s="1" t="s">
        <v>45</v>
      </c>
      <c r="X4001" s="1" t="s">
        <v>45</v>
      </c>
      <c r="Y4001" s="30">
        <f t="shared" si="500"/>
        <v>0.99</v>
      </c>
      <c r="Z4001" s="31">
        <f t="shared" si="501"/>
        <v>0</v>
      </c>
      <c r="AA4001" s="32">
        <f t="shared" si="502"/>
        <v>0</v>
      </c>
      <c r="AB4001" t="b">
        <f t="shared" si="503"/>
        <v>1</v>
      </c>
      <c r="AC4001" s="2" t="s">
        <v>76</v>
      </c>
      <c r="AD4001" s="2">
        <v>0.99</v>
      </c>
      <c r="AG4001" t="s">
        <v>6651</v>
      </c>
    </row>
    <row r="4002" spans="1:34" ht="16" x14ac:dyDescent="0.4">
      <c r="A4002" s="24" t="s">
        <v>11950</v>
      </c>
      <c r="B4002" s="25" t="s">
        <v>12687</v>
      </c>
      <c r="C4002" t="str">
        <f t="shared" si="496"/>
        <v>45</v>
      </c>
      <c r="D4002" t="str">
        <f>_xlfn.XLOOKUP(C4002,Folha2!A:A,Folha2!B:B)</f>
        <v>DPH</v>
      </c>
      <c r="E4002" s="26" t="str">
        <f t="shared" si="497"/>
        <v>071</v>
      </c>
      <c r="F4002" s="26" t="str">
        <f t="shared" si="498"/>
        <v>08</v>
      </c>
      <c r="G4002" s="26" t="str">
        <f t="shared" si="499"/>
        <v>04</v>
      </c>
      <c r="H4002" s="27" t="s">
        <v>12722</v>
      </c>
      <c r="I4002" s="25" t="s">
        <v>12723</v>
      </c>
      <c r="J4002" s="27" t="s">
        <v>10928</v>
      </c>
      <c r="K4002" s="25" t="s">
        <v>12724</v>
      </c>
      <c r="L4002" s="27" t="s">
        <v>51</v>
      </c>
      <c r="M4002" s="25" t="s">
        <v>43</v>
      </c>
      <c r="N4002" s="27" t="s">
        <v>43</v>
      </c>
      <c r="O4002" s="25" t="s">
        <v>43</v>
      </c>
      <c r="P4002" s="27" t="s">
        <v>43</v>
      </c>
      <c r="Q4002" s="25" t="s">
        <v>44</v>
      </c>
      <c r="R4002" s="28">
        <v>1.24</v>
      </c>
      <c r="S4002" s="29">
        <v>1.39</v>
      </c>
      <c r="T4002" s="29"/>
      <c r="U4002" s="29">
        <v>1.24</v>
      </c>
      <c r="V4002" s="1" t="s">
        <v>45</v>
      </c>
      <c r="W4002" s="1" t="s">
        <v>45</v>
      </c>
      <c r="X4002" s="1" t="s">
        <v>45</v>
      </c>
      <c r="Y4002" s="30">
        <f t="shared" si="500"/>
        <v>1.3149999999999999</v>
      </c>
      <c r="Z4002" s="31">
        <f t="shared" si="501"/>
        <v>-5.7034220532319324E-2</v>
      </c>
      <c r="AA4002" s="32">
        <f t="shared" si="502"/>
        <v>-7.4999999999999956E-2</v>
      </c>
      <c r="AB4002" t="b">
        <f t="shared" si="503"/>
        <v>0</v>
      </c>
      <c r="AC4002" s="2" t="s">
        <v>70</v>
      </c>
      <c r="AD4002" s="2">
        <v>1.24</v>
      </c>
      <c r="AG4002" t="s">
        <v>45</v>
      </c>
      <c r="AH4002" t="s">
        <v>45</v>
      </c>
    </row>
    <row r="4003" spans="1:34" ht="16" hidden="1" x14ac:dyDescent="0.4">
      <c r="A4003" s="24" t="s">
        <v>11950</v>
      </c>
      <c r="B4003" s="25" t="s">
        <v>12687</v>
      </c>
      <c r="C4003" t="str">
        <f t="shared" si="496"/>
        <v>45</v>
      </c>
      <c r="D4003" t="str">
        <f>_xlfn.XLOOKUP(C4003,Folha2!A:A,Folha2!B:B)</f>
        <v>DPH</v>
      </c>
      <c r="E4003" s="26" t="str">
        <f t="shared" si="497"/>
        <v>071</v>
      </c>
      <c r="F4003" s="26" t="str">
        <f t="shared" si="498"/>
        <v>08</v>
      </c>
      <c r="G4003" s="26" t="str">
        <f t="shared" si="499"/>
        <v>04</v>
      </c>
      <c r="H4003" s="27" t="s">
        <v>12725</v>
      </c>
      <c r="I4003" s="25" t="s">
        <v>12726</v>
      </c>
      <c r="J4003" s="27" t="s">
        <v>10928</v>
      </c>
      <c r="K4003" s="25" t="s">
        <v>12727</v>
      </c>
      <c r="L4003" s="27" t="s">
        <v>51</v>
      </c>
      <c r="M4003" s="25" t="s">
        <v>43</v>
      </c>
      <c r="N4003" s="27" t="s">
        <v>43</v>
      </c>
      <c r="O4003" s="25" t="s">
        <v>43</v>
      </c>
      <c r="P4003" s="27" t="s">
        <v>43</v>
      </c>
      <c r="Q4003" s="25" t="s">
        <v>44</v>
      </c>
      <c r="R4003" s="28">
        <v>1.24</v>
      </c>
      <c r="S4003" s="29"/>
      <c r="T4003" s="29"/>
      <c r="U4003" s="29">
        <v>1.24</v>
      </c>
      <c r="V4003" s="1" t="s">
        <v>45</v>
      </c>
      <c r="W4003" s="1" t="s">
        <v>45</v>
      </c>
      <c r="X4003" s="1" t="s">
        <v>45</v>
      </c>
      <c r="Y4003" s="30">
        <f t="shared" si="500"/>
        <v>1.24</v>
      </c>
      <c r="Z4003" s="31">
        <f t="shared" si="501"/>
        <v>0</v>
      </c>
      <c r="AA4003" s="32">
        <f t="shared" si="502"/>
        <v>0</v>
      </c>
      <c r="AB4003" t="b">
        <f t="shared" si="503"/>
        <v>1</v>
      </c>
      <c r="AC4003" s="2" t="s">
        <v>70</v>
      </c>
      <c r="AD4003" s="2">
        <v>1.24</v>
      </c>
      <c r="AG4003" t="s">
        <v>45</v>
      </c>
      <c r="AH4003" t="s">
        <v>45</v>
      </c>
    </row>
    <row r="4004" spans="1:34" ht="16" hidden="1" x14ac:dyDescent="0.4">
      <c r="A4004" s="24" t="s">
        <v>11950</v>
      </c>
      <c r="B4004" s="25" t="s">
        <v>12687</v>
      </c>
      <c r="C4004" t="str">
        <f t="shared" si="496"/>
        <v>45</v>
      </c>
      <c r="D4004" t="str">
        <f>_xlfn.XLOOKUP(C4004,Folha2!A:A,Folha2!B:B)</f>
        <v>DPH</v>
      </c>
      <c r="E4004" s="26" t="str">
        <f t="shared" si="497"/>
        <v>071</v>
      </c>
      <c r="F4004" s="26" t="str">
        <f t="shared" si="498"/>
        <v>08</v>
      </c>
      <c r="G4004" s="26" t="str">
        <f t="shared" si="499"/>
        <v>04</v>
      </c>
      <c r="H4004" s="27" t="s">
        <v>12728</v>
      </c>
      <c r="I4004" s="25" t="s">
        <v>12729</v>
      </c>
      <c r="J4004" s="27" t="s">
        <v>12730</v>
      </c>
      <c r="K4004" s="25" t="s">
        <v>12731</v>
      </c>
      <c r="L4004" s="27" t="s">
        <v>42</v>
      </c>
      <c r="M4004" s="25" t="s">
        <v>43</v>
      </c>
      <c r="N4004" s="27" t="s">
        <v>43</v>
      </c>
      <c r="O4004" s="25" t="s">
        <v>52</v>
      </c>
      <c r="P4004" s="27" t="s">
        <v>43</v>
      </c>
      <c r="Q4004" s="25" t="s">
        <v>44</v>
      </c>
      <c r="R4004" s="28">
        <v>2.09</v>
      </c>
      <c r="S4004" s="29">
        <v>4.1900000000000004</v>
      </c>
      <c r="T4004" s="29"/>
      <c r="U4004" s="29">
        <v>3.29</v>
      </c>
      <c r="V4004" s="1">
        <v>2.09</v>
      </c>
      <c r="W4004" s="1" t="s">
        <v>45</v>
      </c>
      <c r="X4004" s="1">
        <v>2.09</v>
      </c>
      <c r="Y4004" s="30">
        <f t="shared" si="500"/>
        <v>2.09</v>
      </c>
      <c r="Z4004" s="31">
        <f t="shared" si="501"/>
        <v>0</v>
      </c>
      <c r="AA4004" s="32">
        <f t="shared" si="502"/>
        <v>0</v>
      </c>
      <c r="AB4004" t="b">
        <f t="shared" si="503"/>
        <v>1</v>
      </c>
      <c r="AC4004" s="2" t="s">
        <v>76</v>
      </c>
      <c r="AD4004" s="2">
        <v>2.09</v>
      </c>
      <c r="AG4004" t="s">
        <v>6651</v>
      </c>
    </row>
    <row r="4005" spans="1:34" ht="16" hidden="1" x14ac:dyDescent="0.4">
      <c r="A4005" s="24" t="s">
        <v>11950</v>
      </c>
      <c r="B4005" s="25" t="s">
        <v>12687</v>
      </c>
      <c r="C4005" t="str">
        <f t="shared" si="496"/>
        <v>45</v>
      </c>
      <c r="D4005" t="str">
        <f>_xlfn.XLOOKUP(C4005,Folha2!A:A,Folha2!B:B)</f>
        <v>DPH</v>
      </c>
      <c r="E4005" s="26" t="str">
        <f t="shared" si="497"/>
        <v>071</v>
      </c>
      <c r="F4005" s="26" t="str">
        <f t="shared" si="498"/>
        <v>08</v>
      </c>
      <c r="G4005" s="26" t="str">
        <f t="shared" si="499"/>
        <v>04</v>
      </c>
      <c r="H4005" s="27" t="s">
        <v>12732</v>
      </c>
      <c r="I4005" s="25" t="s">
        <v>12733</v>
      </c>
      <c r="J4005" s="27" t="s">
        <v>12730</v>
      </c>
      <c r="K4005" s="25" t="s">
        <v>12734</v>
      </c>
      <c r="L4005" s="27" t="s">
        <v>42</v>
      </c>
      <c r="M4005" s="25" t="s">
        <v>43</v>
      </c>
      <c r="N4005" s="27" t="s">
        <v>43</v>
      </c>
      <c r="O4005" s="25" t="s">
        <v>52</v>
      </c>
      <c r="P4005" s="27" t="s">
        <v>43</v>
      </c>
      <c r="Q4005" s="25" t="s">
        <v>44</v>
      </c>
      <c r="R4005" s="28">
        <v>2.09</v>
      </c>
      <c r="S4005" s="29">
        <v>4.1900000000000004</v>
      </c>
      <c r="T4005" s="29"/>
      <c r="U4005" s="29">
        <v>3.29</v>
      </c>
      <c r="V4005" s="1">
        <v>2.09</v>
      </c>
      <c r="W4005" s="1" t="s">
        <v>45</v>
      </c>
      <c r="X4005" s="1">
        <v>2.09</v>
      </c>
      <c r="Y4005" s="30">
        <f t="shared" si="500"/>
        <v>2.09</v>
      </c>
      <c r="Z4005" s="31">
        <f t="shared" si="501"/>
        <v>0</v>
      </c>
      <c r="AA4005" s="32">
        <f t="shared" si="502"/>
        <v>0</v>
      </c>
      <c r="AB4005" t="b">
        <f t="shared" si="503"/>
        <v>1</v>
      </c>
      <c r="AC4005" s="2" t="s">
        <v>76</v>
      </c>
      <c r="AD4005" s="2">
        <v>2.09</v>
      </c>
      <c r="AG4005" t="s">
        <v>6651</v>
      </c>
    </row>
    <row r="4006" spans="1:34" ht="16" hidden="1" x14ac:dyDescent="0.4">
      <c r="A4006" s="24" t="s">
        <v>11950</v>
      </c>
      <c r="B4006" s="25" t="s">
        <v>12687</v>
      </c>
      <c r="C4006" t="str">
        <f t="shared" si="496"/>
        <v>45</v>
      </c>
      <c r="D4006" t="str">
        <f>_xlfn.XLOOKUP(C4006,Folha2!A:A,Folha2!B:B)</f>
        <v>DPH</v>
      </c>
      <c r="E4006" s="26" t="str">
        <f t="shared" si="497"/>
        <v>071</v>
      </c>
      <c r="F4006" s="26" t="str">
        <f t="shared" si="498"/>
        <v>08</v>
      </c>
      <c r="G4006" s="26" t="str">
        <f t="shared" si="499"/>
        <v>04</v>
      </c>
      <c r="H4006" s="27" t="s">
        <v>12735</v>
      </c>
      <c r="I4006" s="25" t="s">
        <v>12736</v>
      </c>
      <c r="J4006" s="27" t="s">
        <v>12730</v>
      </c>
      <c r="K4006" s="25" t="s">
        <v>12737</v>
      </c>
      <c r="L4006" s="27" t="s">
        <v>42</v>
      </c>
      <c r="M4006" s="25" t="s">
        <v>43</v>
      </c>
      <c r="N4006" s="27" t="s">
        <v>43</v>
      </c>
      <c r="O4006" s="25" t="s">
        <v>52</v>
      </c>
      <c r="P4006" s="27" t="s">
        <v>43</v>
      </c>
      <c r="Q4006" s="25" t="s">
        <v>44</v>
      </c>
      <c r="R4006" s="28">
        <v>2.09</v>
      </c>
      <c r="S4006" s="29">
        <v>4.1900000000000004</v>
      </c>
      <c r="T4006" s="29"/>
      <c r="U4006" s="29">
        <v>3.29</v>
      </c>
      <c r="V4006" s="1">
        <v>2.09</v>
      </c>
      <c r="W4006" s="1" t="s">
        <v>45</v>
      </c>
      <c r="X4006" s="1">
        <v>2.09</v>
      </c>
      <c r="Y4006" s="30">
        <f t="shared" si="500"/>
        <v>2.09</v>
      </c>
      <c r="Z4006" s="31">
        <f t="shared" si="501"/>
        <v>0</v>
      </c>
      <c r="AA4006" s="32">
        <f t="shared" si="502"/>
        <v>0</v>
      </c>
      <c r="AB4006" t="b">
        <f t="shared" si="503"/>
        <v>1</v>
      </c>
      <c r="AC4006" s="2" t="s">
        <v>76</v>
      </c>
      <c r="AD4006" s="2">
        <v>2.09</v>
      </c>
      <c r="AG4006" t="s">
        <v>6651</v>
      </c>
    </row>
    <row r="4007" spans="1:34" ht="16" hidden="1" x14ac:dyDescent="0.4">
      <c r="A4007" s="24" t="s">
        <v>11950</v>
      </c>
      <c r="B4007" s="25" t="s">
        <v>12687</v>
      </c>
      <c r="C4007" t="str">
        <f t="shared" si="496"/>
        <v>45</v>
      </c>
      <c r="D4007" t="str">
        <f>_xlfn.XLOOKUP(C4007,Folha2!A:A,Folha2!B:B)</f>
        <v>DPH</v>
      </c>
      <c r="E4007" s="26" t="str">
        <f t="shared" si="497"/>
        <v>071</v>
      </c>
      <c r="F4007" s="26" t="str">
        <f t="shared" si="498"/>
        <v>08</v>
      </c>
      <c r="G4007" s="26" t="str">
        <f t="shared" si="499"/>
        <v>04</v>
      </c>
      <c r="H4007" s="27" t="s">
        <v>12738</v>
      </c>
      <c r="I4007" s="25" t="s">
        <v>12739</v>
      </c>
      <c r="J4007" s="27" t="s">
        <v>12730</v>
      </c>
      <c r="K4007" s="25" t="s">
        <v>12740</v>
      </c>
      <c r="L4007" s="27" t="s">
        <v>42</v>
      </c>
      <c r="M4007" s="25" t="s">
        <v>43</v>
      </c>
      <c r="N4007" s="27" t="s">
        <v>43</v>
      </c>
      <c r="O4007" s="25" t="s">
        <v>52</v>
      </c>
      <c r="P4007" s="27" t="s">
        <v>43</v>
      </c>
      <c r="Q4007" s="25" t="s">
        <v>44</v>
      </c>
      <c r="R4007" s="28">
        <v>2.09</v>
      </c>
      <c r="S4007" s="29">
        <v>4.1900000000000004</v>
      </c>
      <c r="T4007" s="29"/>
      <c r="U4007" s="29">
        <v>3.29</v>
      </c>
      <c r="V4007" s="1">
        <v>2.09</v>
      </c>
      <c r="W4007" s="1" t="s">
        <v>45</v>
      </c>
      <c r="X4007" s="1">
        <v>2.09</v>
      </c>
      <c r="Y4007" s="30">
        <f t="shared" si="500"/>
        <v>2.09</v>
      </c>
      <c r="Z4007" s="31">
        <f t="shared" si="501"/>
        <v>0</v>
      </c>
      <c r="AA4007" s="32">
        <f t="shared" si="502"/>
        <v>0</v>
      </c>
      <c r="AB4007" t="b">
        <f t="shared" si="503"/>
        <v>1</v>
      </c>
      <c r="AC4007" s="2" t="s">
        <v>76</v>
      </c>
      <c r="AD4007" s="2">
        <v>2.09</v>
      </c>
      <c r="AG4007" t="s">
        <v>6651</v>
      </c>
    </row>
    <row r="4008" spans="1:34" ht="16" hidden="1" x14ac:dyDescent="0.4">
      <c r="A4008" s="24" t="s">
        <v>11950</v>
      </c>
      <c r="B4008" s="25" t="s">
        <v>12687</v>
      </c>
      <c r="C4008" t="str">
        <f t="shared" si="496"/>
        <v>45</v>
      </c>
      <c r="D4008" t="str">
        <f>_xlfn.XLOOKUP(C4008,Folha2!A:A,Folha2!B:B)</f>
        <v>DPH</v>
      </c>
      <c r="E4008" s="26" t="str">
        <f t="shared" si="497"/>
        <v>071</v>
      </c>
      <c r="F4008" s="26" t="str">
        <f t="shared" si="498"/>
        <v>08</v>
      </c>
      <c r="G4008" s="26" t="str">
        <f t="shared" si="499"/>
        <v>04</v>
      </c>
      <c r="H4008" s="27" t="s">
        <v>12741</v>
      </c>
      <c r="I4008" s="25" t="s">
        <v>12742</v>
      </c>
      <c r="J4008" s="27" t="s">
        <v>59</v>
      </c>
      <c r="K4008" s="25" t="s">
        <v>12743</v>
      </c>
      <c r="L4008" s="27" t="s">
        <v>51</v>
      </c>
      <c r="M4008" s="25" t="s">
        <v>43</v>
      </c>
      <c r="N4008" s="27" t="s">
        <v>43</v>
      </c>
      <c r="O4008" s="25" t="s">
        <v>43</v>
      </c>
      <c r="P4008" s="27" t="s">
        <v>43</v>
      </c>
      <c r="Q4008" s="25" t="s">
        <v>44</v>
      </c>
      <c r="R4008" s="28">
        <v>2.15</v>
      </c>
      <c r="S4008" s="29">
        <v>2.15</v>
      </c>
      <c r="T4008" s="29"/>
      <c r="U4008" s="29"/>
      <c r="V4008" s="1" t="s">
        <v>45</v>
      </c>
      <c r="W4008" s="1" t="s">
        <v>45</v>
      </c>
      <c r="X4008" s="1" t="s">
        <v>45</v>
      </c>
      <c r="Y4008" s="30">
        <f t="shared" si="500"/>
        <v>2.15</v>
      </c>
      <c r="Z4008" s="31">
        <f t="shared" si="501"/>
        <v>0</v>
      </c>
      <c r="AA4008" s="32">
        <f t="shared" si="502"/>
        <v>0</v>
      </c>
      <c r="AB4008" t="b">
        <f t="shared" si="503"/>
        <v>1</v>
      </c>
      <c r="AC4008" s="2" t="s">
        <v>45</v>
      </c>
      <c r="AD4008" s="2" t="s">
        <v>45</v>
      </c>
      <c r="AG4008" t="s">
        <v>6651</v>
      </c>
    </row>
    <row r="4009" spans="1:34" ht="16" hidden="1" x14ac:dyDescent="0.4">
      <c r="A4009" s="24" t="s">
        <v>11950</v>
      </c>
      <c r="B4009" s="25" t="s">
        <v>12687</v>
      </c>
      <c r="C4009" t="str">
        <f t="shared" si="496"/>
        <v>45</v>
      </c>
      <c r="D4009" t="str">
        <f>_xlfn.XLOOKUP(C4009,Folha2!A:A,Folha2!B:B)</f>
        <v>DPH</v>
      </c>
      <c r="E4009" s="26" t="str">
        <f t="shared" si="497"/>
        <v>071</v>
      </c>
      <c r="F4009" s="26" t="str">
        <f t="shared" si="498"/>
        <v>08</v>
      </c>
      <c r="G4009" s="26" t="str">
        <f t="shared" si="499"/>
        <v>04</v>
      </c>
      <c r="H4009" s="27" t="s">
        <v>12744</v>
      </c>
      <c r="I4009" s="25" t="s">
        <v>12745</v>
      </c>
      <c r="J4009" s="27" t="s">
        <v>12397</v>
      </c>
      <c r="K4009" s="25" t="s">
        <v>12746</v>
      </c>
      <c r="L4009" s="27" t="s">
        <v>42</v>
      </c>
      <c r="M4009" s="25" t="s">
        <v>43</v>
      </c>
      <c r="N4009" s="27" t="s">
        <v>43</v>
      </c>
      <c r="O4009" s="25" t="s">
        <v>43</v>
      </c>
      <c r="P4009" s="27" t="s">
        <v>43</v>
      </c>
      <c r="Q4009" s="25" t="s">
        <v>44</v>
      </c>
      <c r="R4009" s="28">
        <v>5.79</v>
      </c>
      <c r="S4009" s="29">
        <v>5.79</v>
      </c>
      <c r="T4009" s="29"/>
      <c r="U4009" s="29"/>
      <c r="V4009" s="1">
        <v>2.89</v>
      </c>
      <c r="W4009" s="1" t="s">
        <v>45</v>
      </c>
      <c r="X4009" s="1" t="s">
        <v>45</v>
      </c>
      <c r="Y4009" s="30">
        <f t="shared" si="500"/>
        <v>5.79</v>
      </c>
      <c r="Z4009" s="31">
        <f t="shared" si="501"/>
        <v>0</v>
      </c>
      <c r="AA4009" s="32">
        <f t="shared" si="502"/>
        <v>0</v>
      </c>
      <c r="AB4009" t="b">
        <f t="shared" si="503"/>
        <v>1</v>
      </c>
      <c r="AC4009" s="2" t="s">
        <v>144</v>
      </c>
      <c r="AD4009" s="2">
        <v>2.89</v>
      </c>
      <c r="AG4009" t="s">
        <v>6651</v>
      </c>
    </row>
    <row r="4010" spans="1:34" ht="16" hidden="1" x14ac:dyDescent="0.4">
      <c r="A4010" s="24" t="s">
        <v>11950</v>
      </c>
      <c r="B4010" s="25" t="s">
        <v>12687</v>
      </c>
      <c r="C4010" t="str">
        <f t="shared" si="496"/>
        <v>45</v>
      </c>
      <c r="D4010" t="str">
        <f>_xlfn.XLOOKUP(C4010,Folha2!A:A,Folha2!B:B)</f>
        <v>DPH</v>
      </c>
      <c r="E4010" s="26" t="str">
        <f t="shared" si="497"/>
        <v>071</v>
      </c>
      <c r="F4010" s="26" t="str">
        <f t="shared" si="498"/>
        <v>08</v>
      </c>
      <c r="G4010" s="26" t="str">
        <f t="shared" si="499"/>
        <v>04</v>
      </c>
      <c r="H4010" s="27" t="s">
        <v>12747</v>
      </c>
      <c r="I4010" s="25" t="s">
        <v>12748</v>
      </c>
      <c r="J4010" s="27" t="s">
        <v>12685</v>
      </c>
      <c r="K4010" s="25" t="s">
        <v>12749</v>
      </c>
      <c r="L4010" s="27" t="s">
        <v>42</v>
      </c>
      <c r="M4010" s="25" t="s">
        <v>43</v>
      </c>
      <c r="N4010" s="27" t="s">
        <v>52</v>
      </c>
      <c r="O4010" s="25" t="s">
        <v>43</v>
      </c>
      <c r="P4010" s="27" t="s">
        <v>52</v>
      </c>
      <c r="Q4010" s="25" t="s">
        <v>186</v>
      </c>
      <c r="R4010" s="28">
        <v>2.99</v>
      </c>
      <c r="S4010" s="29">
        <v>3.99</v>
      </c>
      <c r="T4010" s="29">
        <v>2.99</v>
      </c>
      <c r="U4010" s="29"/>
      <c r="V4010" s="1">
        <v>2.99</v>
      </c>
      <c r="W4010" s="1" t="s">
        <v>45</v>
      </c>
      <c r="X4010" s="1" t="s">
        <v>45</v>
      </c>
      <c r="Y4010" s="30">
        <f t="shared" si="500"/>
        <v>2.99</v>
      </c>
      <c r="Z4010" s="31">
        <f t="shared" si="501"/>
        <v>0</v>
      </c>
      <c r="AA4010" s="32">
        <f t="shared" si="502"/>
        <v>0</v>
      </c>
      <c r="AB4010" t="b">
        <f t="shared" si="503"/>
        <v>1</v>
      </c>
      <c r="AC4010" s="2" t="s">
        <v>45</v>
      </c>
      <c r="AD4010" s="2" t="s">
        <v>45</v>
      </c>
      <c r="AG4010" t="s">
        <v>6651</v>
      </c>
    </row>
    <row r="4011" spans="1:34" ht="16" hidden="1" x14ac:dyDescent="0.4">
      <c r="A4011" s="24" t="s">
        <v>11950</v>
      </c>
      <c r="B4011" s="25" t="s">
        <v>12687</v>
      </c>
      <c r="C4011" t="str">
        <f t="shared" si="496"/>
        <v>45</v>
      </c>
      <c r="D4011" t="str">
        <f>_xlfn.XLOOKUP(C4011,Folha2!A:A,Folha2!B:B)</f>
        <v>DPH</v>
      </c>
      <c r="E4011" s="26" t="str">
        <f t="shared" si="497"/>
        <v>071</v>
      </c>
      <c r="F4011" s="26" t="str">
        <f t="shared" si="498"/>
        <v>08</v>
      </c>
      <c r="G4011" s="26" t="str">
        <f t="shared" si="499"/>
        <v>04</v>
      </c>
      <c r="H4011" s="27" t="s">
        <v>12750</v>
      </c>
      <c r="I4011" s="25" t="s">
        <v>12751</v>
      </c>
      <c r="J4011" s="27" t="s">
        <v>12685</v>
      </c>
      <c r="K4011" s="25" t="s">
        <v>12752</v>
      </c>
      <c r="L4011" s="27" t="s">
        <v>42</v>
      </c>
      <c r="M4011" s="25" t="s">
        <v>43</v>
      </c>
      <c r="N4011" s="27" t="s">
        <v>52</v>
      </c>
      <c r="O4011" s="25" t="s">
        <v>43</v>
      </c>
      <c r="P4011" s="27" t="s">
        <v>52</v>
      </c>
      <c r="Q4011" s="25" t="s">
        <v>186</v>
      </c>
      <c r="R4011" s="28">
        <v>2.99</v>
      </c>
      <c r="S4011" s="29">
        <v>3.99</v>
      </c>
      <c r="T4011" s="29">
        <v>2.99</v>
      </c>
      <c r="U4011" s="29">
        <v>3.99</v>
      </c>
      <c r="V4011" s="1">
        <v>2.99</v>
      </c>
      <c r="W4011" s="1" t="s">
        <v>45</v>
      </c>
      <c r="X4011" s="1">
        <v>2.99</v>
      </c>
      <c r="Y4011" s="30">
        <f t="shared" si="500"/>
        <v>2.99</v>
      </c>
      <c r="Z4011" s="31">
        <f t="shared" si="501"/>
        <v>0</v>
      </c>
      <c r="AA4011" s="32">
        <f t="shared" si="502"/>
        <v>0</v>
      </c>
      <c r="AB4011" t="b">
        <f t="shared" si="503"/>
        <v>1</v>
      </c>
      <c r="AC4011" s="2" t="s">
        <v>45</v>
      </c>
      <c r="AD4011" s="2" t="s">
        <v>45</v>
      </c>
      <c r="AG4011" t="s">
        <v>6651</v>
      </c>
    </row>
    <row r="4012" spans="1:34" ht="16" hidden="1" x14ac:dyDescent="0.4">
      <c r="A4012" s="24" t="s">
        <v>11950</v>
      </c>
      <c r="B4012" s="25" t="s">
        <v>12687</v>
      </c>
      <c r="C4012" t="str">
        <f t="shared" si="496"/>
        <v>45</v>
      </c>
      <c r="D4012" t="str">
        <f>_xlfn.XLOOKUP(C4012,Folha2!A:A,Folha2!B:B)</f>
        <v>DPH</v>
      </c>
      <c r="E4012" s="26" t="str">
        <f t="shared" si="497"/>
        <v>071</v>
      </c>
      <c r="F4012" s="26" t="str">
        <f t="shared" si="498"/>
        <v>08</v>
      </c>
      <c r="G4012" s="26" t="str">
        <f t="shared" si="499"/>
        <v>04</v>
      </c>
      <c r="H4012" s="27" t="s">
        <v>12753</v>
      </c>
      <c r="I4012" s="25" t="s">
        <v>12754</v>
      </c>
      <c r="J4012" s="27" t="s">
        <v>12685</v>
      </c>
      <c r="K4012" s="25" t="s">
        <v>12755</v>
      </c>
      <c r="L4012" s="27" t="s">
        <v>42</v>
      </c>
      <c r="M4012" s="25" t="s">
        <v>43</v>
      </c>
      <c r="N4012" s="27" t="s">
        <v>52</v>
      </c>
      <c r="O4012" s="25" t="s">
        <v>43</v>
      </c>
      <c r="P4012" s="27" t="s">
        <v>52</v>
      </c>
      <c r="Q4012" s="25" t="s">
        <v>186</v>
      </c>
      <c r="R4012" s="28">
        <v>2.99</v>
      </c>
      <c r="S4012" s="29">
        <v>3.99</v>
      </c>
      <c r="T4012" s="29"/>
      <c r="U4012" s="29">
        <v>3.99</v>
      </c>
      <c r="V4012" s="1">
        <v>2.99</v>
      </c>
      <c r="W4012" s="1" t="s">
        <v>45</v>
      </c>
      <c r="X4012" s="1">
        <v>2.99</v>
      </c>
      <c r="Y4012" s="30">
        <f t="shared" si="500"/>
        <v>2.99</v>
      </c>
      <c r="Z4012" s="31">
        <f t="shared" si="501"/>
        <v>0</v>
      </c>
      <c r="AA4012" s="32">
        <f t="shared" si="502"/>
        <v>0</v>
      </c>
      <c r="AB4012" t="b">
        <f t="shared" si="503"/>
        <v>1</v>
      </c>
      <c r="AC4012" s="2" t="s">
        <v>45</v>
      </c>
      <c r="AD4012" s="2" t="s">
        <v>45</v>
      </c>
      <c r="AG4012" t="s">
        <v>6651</v>
      </c>
    </row>
    <row r="4013" spans="1:34" ht="16" hidden="1" x14ac:dyDescent="0.4">
      <c r="A4013" s="24" t="s">
        <v>11950</v>
      </c>
      <c r="B4013" s="25" t="s">
        <v>12756</v>
      </c>
      <c r="C4013" t="str">
        <f t="shared" si="496"/>
        <v>45</v>
      </c>
      <c r="D4013" t="str">
        <f>_xlfn.XLOOKUP(C4013,Folha2!A:A,Folha2!B:B)</f>
        <v>DPH</v>
      </c>
      <c r="E4013" s="26" t="str">
        <f t="shared" si="497"/>
        <v>071</v>
      </c>
      <c r="F4013" s="26" t="str">
        <f t="shared" si="498"/>
        <v>08</v>
      </c>
      <c r="G4013" s="26" t="str">
        <f t="shared" si="499"/>
        <v>06</v>
      </c>
      <c r="H4013" s="27" t="s">
        <v>12757</v>
      </c>
      <c r="I4013" s="25" t="s">
        <v>12758</v>
      </c>
      <c r="J4013" s="27" t="s">
        <v>12730</v>
      </c>
      <c r="K4013" s="25" t="s">
        <v>12759</v>
      </c>
      <c r="L4013" s="27" t="s">
        <v>42</v>
      </c>
      <c r="M4013" s="25" t="s">
        <v>52</v>
      </c>
      <c r="N4013" s="27" t="s">
        <v>43</v>
      </c>
      <c r="O4013" s="25" t="s">
        <v>52</v>
      </c>
      <c r="P4013" s="27" t="s">
        <v>52</v>
      </c>
      <c r="Q4013" s="25" t="s">
        <v>44</v>
      </c>
      <c r="R4013" s="28">
        <v>2.69</v>
      </c>
      <c r="S4013" s="29">
        <v>5.59</v>
      </c>
      <c r="T4013" s="29"/>
      <c r="U4013" s="29">
        <v>4.6900000000000004</v>
      </c>
      <c r="V4013" s="1">
        <v>2.79</v>
      </c>
      <c r="W4013" s="1" t="s">
        <v>45</v>
      </c>
      <c r="X4013" s="1">
        <v>2.69</v>
      </c>
      <c r="Y4013" s="30">
        <f t="shared" si="500"/>
        <v>2.69</v>
      </c>
      <c r="Z4013" s="31">
        <f t="shared" si="501"/>
        <v>0</v>
      </c>
      <c r="AA4013" s="32">
        <f t="shared" si="502"/>
        <v>0</v>
      </c>
      <c r="AB4013" t="b">
        <f t="shared" si="503"/>
        <v>1</v>
      </c>
      <c r="AC4013" s="2" t="s">
        <v>76</v>
      </c>
      <c r="AD4013" s="2">
        <v>2.79</v>
      </c>
      <c r="AG4013" t="s">
        <v>12760</v>
      </c>
    </row>
    <row r="4014" spans="1:34" ht="16" hidden="1" x14ac:dyDescent="0.4">
      <c r="A4014" s="24" t="s">
        <v>11950</v>
      </c>
      <c r="B4014" s="25" t="s">
        <v>12756</v>
      </c>
      <c r="C4014" t="str">
        <f t="shared" si="496"/>
        <v>45</v>
      </c>
      <c r="D4014" t="str">
        <f>_xlfn.XLOOKUP(C4014,Folha2!A:A,Folha2!B:B)</f>
        <v>DPH</v>
      </c>
      <c r="E4014" s="26" t="str">
        <f t="shared" si="497"/>
        <v>071</v>
      </c>
      <c r="F4014" s="26" t="str">
        <f t="shared" si="498"/>
        <v>08</v>
      </c>
      <c r="G4014" s="26" t="str">
        <f t="shared" si="499"/>
        <v>06</v>
      </c>
      <c r="H4014" s="27" t="s">
        <v>12761</v>
      </c>
      <c r="I4014" s="25" t="s">
        <v>12762</v>
      </c>
      <c r="J4014" s="27" t="s">
        <v>12730</v>
      </c>
      <c r="K4014" s="25" t="s">
        <v>12763</v>
      </c>
      <c r="L4014" s="27" t="s">
        <v>42</v>
      </c>
      <c r="M4014" s="25" t="s">
        <v>52</v>
      </c>
      <c r="N4014" s="27" t="s">
        <v>43</v>
      </c>
      <c r="O4014" s="25" t="s">
        <v>52</v>
      </c>
      <c r="P4014" s="27" t="s">
        <v>52</v>
      </c>
      <c r="Q4014" s="25" t="s">
        <v>44</v>
      </c>
      <c r="R4014" s="28">
        <v>2.79</v>
      </c>
      <c r="S4014" s="29">
        <v>5.59</v>
      </c>
      <c r="T4014" s="29"/>
      <c r="U4014" s="29">
        <v>4.6900000000000004</v>
      </c>
      <c r="V4014" s="1">
        <v>2.79</v>
      </c>
      <c r="W4014" s="1" t="s">
        <v>45</v>
      </c>
      <c r="X4014" s="1" t="s">
        <v>45</v>
      </c>
      <c r="Y4014" s="30">
        <f t="shared" si="500"/>
        <v>2.79</v>
      </c>
      <c r="Z4014" s="31">
        <f t="shared" si="501"/>
        <v>0</v>
      </c>
      <c r="AA4014" s="32">
        <f t="shared" si="502"/>
        <v>0</v>
      </c>
      <c r="AB4014" t="b">
        <f t="shared" si="503"/>
        <v>1</v>
      </c>
      <c r="AC4014" s="2" t="s">
        <v>76</v>
      </c>
      <c r="AD4014" s="2">
        <v>2.79</v>
      </c>
      <c r="AG4014" t="s">
        <v>6651</v>
      </c>
    </row>
    <row r="4015" spans="1:34" ht="16" hidden="1" x14ac:dyDescent="0.4">
      <c r="A4015" s="24" t="s">
        <v>11950</v>
      </c>
      <c r="B4015" s="25" t="s">
        <v>12756</v>
      </c>
      <c r="C4015" t="str">
        <f t="shared" si="496"/>
        <v>45</v>
      </c>
      <c r="D4015" t="str">
        <f>_xlfn.XLOOKUP(C4015,Folha2!A:A,Folha2!B:B)</f>
        <v>DPH</v>
      </c>
      <c r="E4015" s="26" t="str">
        <f t="shared" si="497"/>
        <v>071</v>
      </c>
      <c r="F4015" s="26" t="str">
        <f t="shared" si="498"/>
        <v>08</v>
      </c>
      <c r="G4015" s="26" t="str">
        <f t="shared" si="499"/>
        <v>06</v>
      </c>
      <c r="H4015" s="27" t="s">
        <v>12764</v>
      </c>
      <c r="I4015" s="25" t="s">
        <v>12765</v>
      </c>
      <c r="J4015" s="27" t="s">
        <v>12730</v>
      </c>
      <c r="K4015" s="25" t="s">
        <v>12766</v>
      </c>
      <c r="L4015" s="27" t="s">
        <v>42</v>
      </c>
      <c r="M4015" s="25" t="s">
        <v>52</v>
      </c>
      <c r="N4015" s="27" t="s">
        <v>43</v>
      </c>
      <c r="O4015" s="25" t="s">
        <v>52</v>
      </c>
      <c r="P4015" s="27" t="s">
        <v>52</v>
      </c>
      <c r="Q4015" s="25" t="s">
        <v>44</v>
      </c>
      <c r="R4015" s="28">
        <v>2.79</v>
      </c>
      <c r="S4015" s="29"/>
      <c r="T4015" s="29"/>
      <c r="U4015" s="29">
        <v>4.6900000000000004</v>
      </c>
      <c r="V4015" s="1" t="s">
        <v>45</v>
      </c>
      <c r="W4015" s="1" t="s">
        <v>45</v>
      </c>
      <c r="X4015" s="1">
        <v>2.79</v>
      </c>
      <c r="Y4015" s="30">
        <f t="shared" si="500"/>
        <v>2.79</v>
      </c>
      <c r="Z4015" s="31">
        <f t="shared" si="501"/>
        <v>0</v>
      </c>
      <c r="AA4015" s="32">
        <f t="shared" si="502"/>
        <v>0</v>
      </c>
      <c r="AB4015" t="b">
        <f t="shared" si="503"/>
        <v>1</v>
      </c>
      <c r="AC4015" s="2" t="s">
        <v>76</v>
      </c>
      <c r="AD4015" s="2">
        <v>2.79</v>
      </c>
      <c r="AG4015" t="s">
        <v>6651</v>
      </c>
    </row>
    <row r="4016" spans="1:34" ht="16" x14ac:dyDescent="0.4">
      <c r="A4016" s="24" t="s">
        <v>11950</v>
      </c>
      <c r="B4016" s="25" t="s">
        <v>12756</v>
      </c>
      <c r="C4016" t="str">
        <f t="shared" si="496"/>
        <v>45</v>
      </c>
      <c r="D4016" t="str">
        <f>_xlfn.XLOOKUP(C4016,Folha2!A:A,Folha2!B:B)</f>
        <v>DPH</v>
      </c>
      <c r="E4016" s="26" t="str">
        <f t="shared" si="497"/>
        <v>071</v>
      </c>
      <c r="F4016" s="26" t="str">
        <f t="shared" si="498"/>
        <v>08</v>
      </c>
      <c r="G4016" s="26" t="str">
        <f t="shared" si="499"/>
        <v>06</v>
      </c>
      <c r="H4016" s="27" t="s">
        <v>12767</v>
      </c>
      <c r="I4016" s="25" t="s">
        <v>12768</v>
      </c>
      <c r="J4016" s="27" t="s">
        <v>12730</v>
      </c>
      <c r="K4016" s="25" t="s">
        <v>12769</v>
      </c>
      <c r="L4016" s="27" t="s">
        <v>42</v>
      </c>
      <c r="M4016" s="25" t="s">
        <v>52</v>
      </c>
      <c r="N4016" s="27" t="s">
        <v>43</v>
      </c>
      <c r="O4016" s="25" t="s">
        <v>52</v>
      </c>
      <c r="P4016" s="27" t="s">
        <v>52</v>
      </c>
      <c r="Q4016" s="25" t="s">
        <v>44</v>
      </c>
      <c r="R4016" s="28">
        <v>2.99</v>
      </c>
      <c r="S4016" s="29">
        <v>5.99</v>
      </c>
      <c r="T4016" s="29"/>
      <c r="U4016" s="29"/>
      <c r="V4016" s="1" t="s">
        <v>45</v>
      </c>
      <c r="W4016" s="1" t="s">
        <v>45</v>
      </c>
      <c r="X4016" s="1" t="s">
        <v>45</v>
      </c>
      <c r="Y4016" s="30">
        <f t="shared" si="500"/>
        <v>5.99</v>
      </c>
      <c r="Z4016" s="31">
        <f t="shared" si="501"/>
        <v>-0.5008347245409015</v>
      </c>
      <c r="AA4016" s="32">
        <f t="shared" si="502"/>
        <v>-3</v>
      </c>
      <c r="AB4016" t="b">
        <f t="shared" si="503"/>
        <v>0</v>
      </c>
      <c r="AC4016" s="2" t="s">
        <v>76</v>
      </c>
      <c r="AD4016" s="2">
        <v>2.79</v>
      </c>
      <c r="AG4016" t="s">
        <v>6651</v>
      </c>
    </row>
    <row r="4017" spans="1:33" ht="16" hidden="1" x14ac:dyDescent="0.4">
      <c r="A4017" s="24" t="s">
        <v>11950</v>
      </c>
      <c r="B4017" s="25" t="s">
        <v>12756</v>
      </c>
      <c r="C4017" t="str">
        <f t="shared" si="496"/>
        <v>45</v>
      </c>
      <c r="D4017" t="str">
        <f>_xlfn.XLOOKUP(C4017,Folha2!A:A,Folha2!B:B)</f>
        <v>DPH</v>
      </c>
      <c r="E4017" s="26" t="str">
        <f t="shared" si="497"/>
        <v>071</v>
      </c>
      <c r="F4017" s="26" t="str">
        <f t="shared" si="498"/>
        <v>08</v>
      </c>
      <c r="G4017" s="26" t="str">
        <f t="shared" si="499"/>
        <v>06</v>
      </c>
      <c r="H4017" s="27" t="s">
        <v>12770</v>
      </c>
      <c r="I4017" s="25" t="s">
        <v>12771</v>
      </c>
      <c r="J4017" s="27" t="s">
        <v>59</v>
      </c>
      <c r="K4017" s="25" t="s">
        <v>12772</v>
      </c>
      <c r="L4017" s="27" t="s">
        <v>51</v>
      </c>
      <c r="M4017" s="25" t="s">
        <v>43</v>
      </c>
      <c r="N4017" s="27" t="s">
        <v>43</v>
      </c>
      <c r="O4017" s="25" t="s">
        <v>43</v>
      </c>
      <c r="P4017" s="27" t="s">
        <v>43</v>
      </c>
      <c r="Q4017" s="25" t="s">
        <v>44</v>
      </c>
      <c r="R4017" s="28">
        <v>1.19</v>
      </c>
      <c r="S4017" s="29">
        <v>1.19</v>
      </c>
      <c r="T4017" s="29"/>
      <c r="U4017" s="29">
        <v>1.19</v>
      </c>
      <c r="V4017" s="1" t="s">
        <v>45</v>
      </c>
      <c r="W4017" s="1" t="s">
        <v>45</v>
      </c>
      <c r="X4017" s="1" t="s">
        <v>45</v>
      </c>
      <c r="Y4017" s="30">
        <f t="shared" si="500"/>
        <v>1.19</v>
      </c>
      <c r="Z4017" s="31">
        <f t="shared" si="501"/>
        <v>0</v>
      </c>
      <c r="AA4017" s="32">
        <f t="shared" si="502"/>
        <v>0</v>
      </c>
      <c r="AB4017" t="b">
        <f t="shared" si="503"/>
        <v>1</v>
      </c>
      <c r="AC4017" s="2" t="s">
        <v>70</v>
      </c>
      <c r="AD4017" s="2">
        <v>1.19</v>
      </c>
      <c r="AG4017" t="s">
        <v>6651</v>
      </c>
    </row>
    <row r="4018" spans="1:33" ht="16" hidden="1" x14ac:dyDescent="0.4">
      <c r="A4018" s="24" t="s">
        <v>11950</v>
      </c>
      <c r="B4018" s="25" t="s">
        <v>12756</v>
      </c>
      <c r="C4018" t="str">
        <f t="shared" si="496"/>
        <v>45</v>
      </c>
      <c r="D4018" t="str">
        <f>_xlfn.XLOOKUP(C4018,Folha2!A:A,Folha2!B:B)</f>
        <v>DPH</v>
      </c>
      <c r="E4018" s="26" t="str">
        <f t="shared" si="497"/>
        <v>071</v>
      </c>
      <c r="F4018" s="26" t="str">
        <f t="shared" si="498"/>
        <v>08</v>
      </c>
      <c r="G4018" s="26" t="str">
        <f t="shared" si="499"/>
        <v>06</v>
      </c>
      <c r="H4018" s="27" t="s">
        <v>12773</v>
      </c>
      <c r="I4018" s="25" t="s">
        <v>12774</v>
      </c>
      <c r="J4018" s="27" t="s">
        <v>59</v>
      </c>
      <c r="K4018" s="25" t="s">
        <v>12775</v>
      </c>
      <c r="L4018" s="27" t="s">
        <v>51</v>
      </c>
      <c r="M4018" s="25" t="s">
        <v>43</v>
      </c>
      <c r="N4018" s="27" t="s">
        <v>43</v>
      </c>
      <c r="O4018" s="25" t="s">
        <v>43</v>
      </c>
      <c r="P4018" s="27" t="s">
        <v>43</v>
      </c>
      <c r="Q4018" s="25" t="s">
        <v>221</v>
      </c>
      <c r="R4018" s="28">
        <v>1.19</v>
      </c>
      <c r="S4018" s="29">
        <v>1.19</v>
      </c>
      <c r="T4018" s="29"/>
      <c r="U4018" s="29">
        <v>1.19</v>
      </c>
      <c r="V4018" s="1" t="s">
        <v>45</v>
      </c>
      <c r="W4018" s="1" t="s">
        <v>45</v>
      </c>
      <c r="X4018" s="1" t="s">
        <v>45</v>
      </c>
      <c r="Y4018" s="30">
        <f t="shared" si="500"/>
        <v>1.19</v>
      </c>
      <c r="Z4018" s="31">
        <f t="shared" si="501"/>
        <v>0</v>
      </c>
      <c r="AA4018" s="32">
        <f t="shared" si="502"/>
        <v>0</v>
      </c>
      <c r="AB4018" t="b">
        <f t="shared" si="503"/>
        <v>1</v>
      </c>
      <c r="AC4018" s="2" t="s">
        <v>45</v>
      </c>
      <c r="AD4018" s="2" t="s">
        <v>45</v>
      </c>
      <c r="AG4018" t="s">
        <v>6651</v>
      </c>
    </row>
    <row r="4019" spans="1:33" ht="16" hidden="1" x14ac:dyDescent="0.4">
      <c r="A4019" s="24" t="s">
        <v>11950</v>
      </c>
      <c r="B4019" s="25" t="s">
        <v>12756</v>
      </c>
      <c r="C4019" t="str">
        <f t="shared" si="496"/>
        <v>45</v>
      </c>
      <c r="D4019" t="str">
        <f>_xlfn.XLOOKUP(C4019,Folha2!A:A,Folha2!B:B)</f>
        <v>DPH</v>
      </c>
      <c r="E4019" s="26" t="str">
        <f t="shared" si="497"/>
        <v>071</v>
      </c>
      <c r="F4019" s="26" t="str">
        <f t="shared" si="498"/>
        <v>08</v>
      </c>
      <c r="G4019" s="26" t="str">
        <f t="shared" si="499"/>
        <v>06</v>
      </c>
      <c r="H4019" s="27" t="s">
        <v>12776</v>
      </c>
      <c r="I4019" s="25" t="s">
        <v>12777</v>
      </c>
      <c r="J4019" s="27" t="s">
        <v>59</v>
      </c>
      <c r="K4019" s="25" t="s">
        <v>12778</v>
      </c>
      <c r="L4019" s="27" t="s">
        <v>51</v>
      </c>
      <c r="M4019" s="25" t="s">
        <v>43</v>
      </c>
      <c r="N4019" s="27" t="s">
        <v>43</v>
      </c>
      <c r="O4019" s="25" t="s">
        <v>43</v>
      </c>
      <c r="P4019" s="27" t="s">
        <v>43</v>
      </c>
      <c r="Q4019" s="25" t="s">
        <v>44</v>
      </c>
      <c r="R4019" s="28">
        <v>1.49</v>
      </c>
      <c r="S4019" s="29">
        <v>1.49</v>
      </c>
      <c r="T4019" s="29"/>
      <c r="U4019" s="29"/>
      <c r="V4019" s="1" t="s">
        <v>45</v>
      </c>
      <c r="W4019" s="1" t="s">
        <v>45</v>
      </c>
      <c r="X4019" s="1" t="s">
        <v>45</v>
      </c>
      <c r="Y4019" s="30">
        <f t="shared" si="500"/>
        <v>1.49</v>
      </c>
      <c r="Z4019" s="31">
        <f t="shared" si="501"/>
        <v>0</v>
      </c>
      <c r="AA4019" s="32">
        <f t="shared" si="502"/>
        <v>0</v>
      </c>
      <c r="AB4019" t="b">
        <f t="shared" si="503"/>
        <v>1</v>
      </c>
      <c r="AC4019" s="2" t="s">
        <v>70</v>
      </c>
      <c r="AD4019" s="2">
        <v>1.49</v>
      </c>
      <c r="AG4019" t="s">
        <v>6651</v>
      </c>
    </row>
    <row r="4020" spans="1:33" ht="16" hidden="1" x14ac:dyDescent="0.4">
      <c r="A4020" s="24" t="s">
        <v>11950</v>
      </c>
      <c r="B4020" s="25" t="s">
        <v>12779</v>
      </c>
      <c r="C4020" t="str">
        <f t="shared" si="496"/>
        <v>45</v>
      </c>
      <c r="D4020" t="str">
        <f>_xlfn.XLOOKUP(C4020,Folha2!A:A,Folha2!B:B)</f>
        <v>DPH</v>
      </c>
      <c r="E4020" s="26" t="str">
        <f t="shared" si="497"/>
        <v>071</v>
      </c>
      <c r="F4020" s="26" t="str">
        <f t="shared" si="498"/>
        <v>08</v>
      </c>
      <c r="G4020" s="26" t="str">
        <f t="shared" si="499"/>
        <v>08</v>
      </c>
      <c r="H4020" s="27" t="s">
        <v>12780</v>
      </c>
      <c r="I4020" s="25" t="s">
        <v>12781</v>
      </c>
      <c r="J4020" s="27" t="s">
        <v>12730</v>
      </c>
      <c r="K4020" s="25" t="s">
        <v>12782</v>
      </c>
      <c r="L4020" s="27" t="s">
        <v>42</v>
      </c>
      <c r="M4020" s="25" t="s">
        <v>43</v>
      </c>
      <c r="N4020" s="27" t="s">
        <v>43</v>
      </c>
      <c r="O4020" s="25" t="s">
        <v>52</v>
      </c>
      <c r="P4020" s="27" t="s">
        <v>43</v>
      </c>
      <c r="Q4020" s="25" t="s">
        <v>44</v>
      </c>
      <c r="R4020" s="28">
        <v>2.29</v>
      </c>
      <c r="S4020" s="29">
        <v>4.59</v>
      </c>
      <c r="T4020" s="29"/>
      <c r="U4020" s="29">
        <v>2.69</v>
      </c>
      <c r="V4020" s="1">
        <v>2.29</v>
      </c>
      <c r="W4020" s="1" t="s">
        <v>45</v>
      </c>
      <c r="X4020" s="1">
        <v>2.29</v>
      </c>
      <c r="Y4020" s="30">
        <f t="shared" si="500"/>
        <v>2.29</v>
      </c>
      <c r="Z4020" s="31">
        <f t="shared" si="501"/>
        <v>0</v>
      </c>
      <c r="AA4020" s="32">
        <f t="shared" si="502"/>
        <v>0</v>
      </c>
      <c r="AB4020" t="b">
        <f t="shared" si="503"/>
        <v>1</v>
      </c>
      <c r="AC4020" s="2" t="s">
        <v>76</v>
      </c>
      <c r="AD4020" s="2">
        <v>2.29</v>
      </c>
      <c r="AG4020" t="s">
        <v>6651</v>
      </c>
    </row>
    <row r="4021" spans="1:33" ht="16" hidden="1" x14ac:dyDescent="0.4">
      <c r="A4021" s="24" t="s">
        <v>11950</v>
      </c>
      <c r="B4021" s="25" t="s">
        <v>12779</v>
      </c>
      <c r="C4021" t="str">
        <f t="shared" si="496"/>
        <v>45</v>
      </c>
      <c r="D4021" t="str">
        <f>_xlfn.XLOOKUP(C4021,Folha2!A:A,Folha2!B:B)</f>
        <v>DPH</v>
      </c>
      <c r="E4021" s="26" t="str">
        <f t="shared" si="497"/>
        <v>071</v>
      </c>
      <c r="F4021" s="26" t="str">
        <f t="shared" si="498"/>
        <v>08</v>
      </c>
      <c r="G4021" s="26" t="str">
        <f t="shared" si="499"/>
        <v>08</v>
      </c>
      <c r="H4021" s="27" t="s">
        <v>12783</v>
      </c>
      <c r="I4021" s="25" t="s">
        <v>12784</v>
      </c>
      <c r="J4021" s="27" t="s">
        <v>12730</v>
      </c>
      <c r="K4021" s="25" t="s">
        <v>12785</v>
      </c>
      <c r="L4021" s="27" t="s">
        <v>42</v>
      </c>
      <c r="M4021" s="25" t="s">
        <v>43</v>
      </c>
      <c r="N4021" s="27" t="s">
        <v>43</v>
      </c>
      <c r="O4021" s="25" t="s">
        <v>43</v>
      </c>
      <c r="P4021" s="27" t="s">
        <v>43</v>
      </c>
      <c r="Q4021" s="25" t="s">
        <v>44</v>
      </c>
      <c r="R4021" s="28">
        <v>3.59</v>
      </c>
      <c r="S4021" s="29">
        <v>3.59</v>
      </c>
      <c r="T4021" s="29"/>
      <c r="U4021" s="29"/>
      <c r="V4021" s="1">
        <v>1.79</v>
      </c>
      <c r="W4021" s="1" t="s">
        <v>45</v>
      </c>
      <c r="X4021" s="1" t="s">
        <v>45</v>
      </c>
      <c r="Y4021" s="30">
        <f t="shared" si="500"/>
        <v>3.59</v>
      </c>
      <c r="Z4021" s="31">
        <f t="shared" si="501"/>
        <v>0</v>
      </c>
      <c r="AA4021" s="32">
        <f t="shared" si="502"/>
        <v>0</v>
      </c>
      <c r="AB4021" t="b">
        <f t="shared" si="503"/>
        <v>1</v>
      </c>
      <c r="AC4021" s="2" t="s">
        <v>45</v>
      </c>
      <c r="AD4021" s="2" t="s">
        <v>45</v>
      </c>
      <c r="AG4021" t="s">
        <v>6651</v>
      </c>
    </row>
    <row r="4022" spans="1:33" ht="16" hidden="1" x14ac:dyDescent="0.4">
      <c r="A4022" s="24" t="s">
        <v>11950</v>
      </c>
      <c r="B4022" s="25" t="s">
        <v>12786</v>
      </c>
      <c r="C4022" t="str">
        <f t="shared" si="496"/>
        <v>45</v>
      </c>
      <c r="D4022" t="str">
        <f>_xlfn.XLOOKUP(C4022,Folha2!A:A,Folha2!B:B)</f>
        <v>DPH</v>
      </c>
      <c r="E4022" s="26" t="str">
        <f t="shared" si="497"/>
        <v>071</v>
      </c>
      <c r="F4022" s="26" t="str">
        <f t="shared" si="498"/>
        <v>10</v>
      </c>
      <c r="G4022" s="26" t="str">
        <f t="shared" si="499"/>
        <v>02</v>
      </c>
      <c r="H4022" s="27" t="s">
        <v>12787</v>
      </c>
      <c r="I4022" s="25" t="s">
        <v>12788</v>
      </c>
      <c r="J4022" s="27" t="s">
        <v>12789</v>
      </c>
      <c r="K4022" s="25" t="s">
        <v>12790</v>
      </c>
      <c r="L4022" s="27" t="s">
        <v>42</v>
      </c>
      <c r="M4022" s="25" t="s">
        <v>43</v>
      </c>
      <c r="N4022" s="27" t="s">
        <v>43</v>
      </c>
      <c r="O4022" s="25" t="s">
        <v>43</v>
      </c>
      <c r="P4022" s="27" t="s">
        <v>43</v>
      </c>
      <c r="Q4022" s="25" t="s">
        <v>44</v>
      </c>
      <c r="R4022" s="28">
        <v>8.99</v>
      </c>
      <c r="S4022" s="29">
        <v>8.99</v>
      </c>
      <c r="T4022" s="29"/>
      <c r="U4022" s="29">
        <v>8.99</v>
      </c>
      <c r="V4022" s="1" t="s">
        <v>45</v>
      </c>
      <c r="W4022" s="1" t="s">
        <v>45</v>
      </c>
      <c r="X4022" s="1" t="s">
        <v>45</v>
      </c>
      <c r="Y4022" s="30">
        <f t="shared" si="500"/>
        <v>8.99</v>
      </c>
      <c r="Z4022" s="31">
        <f t="shared" si="501"/>
        <v>0</v>
      </c>
      <c r="AA4022" s="32">
        <f t="shared" si="502"/>
        <v>0</v>
      </c>
      <c r="AB4022" t="b">
        <f t="shared" si="503"/>
        <v>1</v>
      </c>
      <c r="AC4022" s="2" t="s">
        <v>53</v>
      </c>
      <c r="AD4022" s="2">
        <v>5.84</v>
      </c>
      <c r="AG4022" t="s">
        <v>6651</v>
      </c>
    </row>
    <row r="4023" spans="1:33" ht="16" hidden="1" x14ac:dyDescent="0.4">
      <c r="A4023" s="24" t="s">
        <v>11950</v>
      </c>
      <c r="B4023" s="25" t="s">
        <v>12786</v>
      </c>
      <c r="C4023" t="str">
        <f t="shared" si="496"/>
        <v>45</v>
      </c>
      <c r="D4023" t="str">
        <f>_xlfn.XLOOKUP(C4023,Folha2!A:A,Folha2!B:B)</f>
        <v>DPH</v>
      </c>
      <c r="E4023" s="26" t="str">
        <f t="shared" si="497"/>
        <v>071</v>
      </c>
      <c r="F4023" s="26" t="str">
        <f t="shared" si="498"/>
        <v>10</v>
      </c>
      <c r="G4023" s="26" t="str">
        <f t="shared" si="499"/>
        <v>02</v>
      </c>
      <c r="H4023" s="27" t="s">
        <v>12791</v>
      </c>
      <c r="I4023" s="25" t="s">
        <v>12792</v>
      </c>
      <c r="J4023" s="27" t="s">
        <v>12793</v>
      </c>
      <c r="K4023" s="25" t="s">
        <v>12794</v>
      </c>
      <c r="L4023" s="27" t="s">
        <v>42</v>
      </c>
      <c r="M4023" s="25" t="s">
        <v>43</v>
      </c>
      <c r="N4023" s="27" t="s">
        <v>43</v>
      </c>
      <c r="O4023" s="25" t="s">
        <v>43</v>
      </c>
      <c r="P4023" s="27" t="s">
        <v>43</v>
      </c>
      <c r="Q4023" s="25" t="s">
        <v>44</v>
      </c>
      <c r="R4023" s="28">
        <v>5.99</v>
      </c>
      <c r="S4023" s="29">
        <v>5.99</v>
      </c>
      <c r="T4023" s="29"/>
      <c r="U4023" s="29"/>
      <c r="V4023" s="1">
        <v>4.49</v>
      </c>
      <c r="W4023" s="1" t="s">
        <v>45</v>
      </c>
      <c r="X4023" s="1" t="s">
        <v>45</v>
      </c>
      <c r="Y4023" s="30">
        <f t="shared" si="500"/>
        <v>5.99</v>
      </c>
      <c r="Z4023" s="31">
        <f t="shared" si="501"/>
        <v>0</v>
      </c>
      <c r="AA4023" s="32">
        <f t="shared" si="502"/>
        <v>0</v>
      </c>
      <c r="AB4023" t="b">
        <f t="shared" si="503"/>
        <v>1</v>
      </c>
      <c r="AC4023" s="2" t="s">
        <v>70</v>
      </c>
      <c r="AD4023" s="2">
        <v>4.25</v>
      </c>
      <c r="AG4023" t="s">
        <v>6651</v>
      </c>
    </row>
    <row r="4024" spans="1:33" ht="16" hidden="1" x14ac:dyDescent="0.4">
      <c r="A4024" s="24" t="s">
        <v>11950</v>
      </c>
      <c r="B4024" s="25" t="s">
        <v>12786</v>
      </c>
      <c r="C4024" t="str">
        <f t="shared" si="496"/>
        <v>45</v>
      </c>
      <c r="D4024" t="str">
        <f>_xlfn.XLOOKUP(C4024,Folha2!A:A,Folha2!B:B)</f>
        <v>DPH</v>
      </c>
      <c r="E4024" s="26" t="str">
        <f t="shared" si="497"/>
        <v>071</v>
      </c>
      <c r="F4024" s="26" t="str">
        <f t="shared" si="498"/>
        <v>10</v>
      </c>
      <c r="G4024" s="26" t="str">
        <f t="shared" si="499"/>
        <v>02</v>
      </c>
      <c r="H4024" s="27" t="s">
        <v>12795</v>
      </c>
      <c r="I4024" s="25" t="s">
        <v>12796</v>
      </c>
      <c r="J4024" s="27" t="s">
        <v>12797</v>
      </c>
      <c r="K4024" s="25" t="s">
        <v>12798</v>
      </c>
      <c r="L4024" s="27" t="s">
        <v>42</v>
      </c>
      <c r="M4024" s="25" t="s">
        <v>43</v>
      </c>
      <c r="N4024" s="27" t="s">
        <v>43</v>
      </c>
      <c r="O4024" s="25" t="s">
        <v>43</v>
      </c>
      <c r="P4024" s="27" t="s">
        <v>43</v>
      </c>
      <c r="Q4024" s="25" t="s">
        <v>44</v>
      </c>
      <c r="R4024" s="28">
        <v>7.99</v>
      </c>
      <c r="S4024" s="29">
        <v>7.99</v>
      </c>
      <c r="T4024" s="29"/>
      <c r="U4024" s="29">
        <v>7.99</v>
      </c>
      <c r="V4024" s="1">
        <v>5.99</v>
      </c>
      <c r="W4024" s="1" t="s">
        <v>45</v>
      </c>
      <c r="X4024" s="1" t="s">
        <v>45</v>
      </c>
      <c r="Y4024" s="30">
        <f t="shared" si="500"/>
        <v>7.99</v>
      </c>
      <c r="Z4024" s="31">
        <f t="shared" si="501"/>
        <v>0</v>
      </c>
      <c r="AA4024" s="32">
        <f t="shared" si="502"/>
        <v>0</v>
      </c>
      <c r="AB4024" t="b">
        <f t="shared" si="503"/>
        <v>1</v>
      </c>
      <c r="AC4024" s="2" t="s">
        <v>144</v>
      </c>
      <c r="AD4024" s="2">
        <v>5.99</v>
      </c>
      <c r="AG4024" t="s">
        <v>6651</v>
      </c>
    </row>
    <row r="4025" spans="1:33" ht="16" hidden="1" x14ac:dyDescent="0.4">
      <c r="A4025" s="24" t="s">
        <v>11950</v>
      </c>
      <c r="B4025" s="25" t="s">
        <v>12786</v>
      </c>
      <c r="C4025" t="str">
        <f t="shared" si="496"/>
        <v>45</v>
      </c>
      <c r="D4025" t="str">
        <f>_xlfn.XLOOKUP(C4025,Folha2!A:A,Folha2!B:B)</f>
        <v>DPH</v>
      </c>
      <c r="E4025" s="26" t="str">
        <f t="shared" si="497"/>
        <v>071</v>
      </c>
      <c r="F4025" s="26" t="str">
        <f t="shared" si="498"/>
        <v>10</v>
      </c>
      <c r="G4025" s="26" t="str">
        <f t="shared" si="499"/>
        <v>02</v>
      </c>
      <c r="H4025" s="27" t="s">
        <v>12799</v>
      </c>
      <c r="I4025" s="25" t="s">
        <v>12800</v>
      </c>
      <c r="J4025" s="27" t="s">
        <v>59</v>
      </c>
      <c r="K4025" s="25" t="s">
        <v>12801</v>
      </c>
      <c r="L4025" s="27" t="s">
        <v>51</v>
      </c>
      <c r="M4025" s="25" t="s">
        <v>43</v>
      </c>
      <c r="N4025" s="27" t="s">
        <v>43</v>
      </c>
      <c r="O4025" s="25" t="s">
        <v>43</v>
      </c>
      <c r="P4025" s="27" t="s">
        <v>43</v>
      </c>
      <c r="Q4025" s="25" t="s">
        <v>221</v>
      </c>
      <c r="R4025" s="28">
        <v>1.69</v>
      </c>
      <c r="S4025" s="29"/>
      <c r="T4025" s="29">
        <v>1.69</v>
      </c>
      <c r="U4025" s="29">
        <v>1.69</v>
      </c>
      <c r="V4025" s="1" t="s">
        <v>45</v>
      </c>
      <c r="W4025" s="1" t="s">
        <v>45</v>
      </c>
      <c r="X4025" s="1" t="s">
        <v>45</v>
      </c>
      <c r="Y4025" s="30">
        <f t="shared" si="500"/>
        <v>1.69</v>
      </c>
      <c r="Z4025" s="31">
        <f t="shared" si="501"/>
        <v>0</v>
      </c>
      <c r="AA4025" s="32">
        <f t="shared" si="502"/>
        <v>0</v>
      </c>
      <c r="AB4025" t="b">
        <f t="shared" si="503"/>
        <v>1</v>
      </c>
      <c r="AC4025" s="2" t="s">
        <v>45</v>
      </c>
      <c r="AD4025" s="2" t="s">
        <v>45</v>
      </c>
      <c r="AG4025" t="s">
        <v>6651</v>
      </c>
    </row>
    <row r="4026" spans="1:33" ht="16" hidden="1" x14ac:dyDescent="0.4">
      <c r="A4026" s="24" t="s">
        <v>11950</v>
      </c>
      <c r="B4026" s="25" t="s">
        <v>12802</v>
      </c>
      <c r="C4026" t="str">
        <f t="shared" si="496"/>
        <v>45</v>
      </c>
      <c r="D4026" t="str">
        <f>_xlfn.XLOOKUP(C4026,Folha2!A:A,Folha2!B:B)</f>
        <v>DPH</v>
      </c>
      <c r="E4026" s="26" t="str">
        <f t="shared" si="497"/>
        <v>071</v>
      </c>
      <c r="F4026" s="26" t="str">
        <f t="shared" si="498"/>
        <v>10</v>
      </c>
      <c r="G4026" s="26" t="str">
        <f t="shared" si="499"/>
        <v>04</v>
      </c>
      <c r="H4026" s="27" t="s">
        <v>12803</v>
      </c>
      <c r="I4026" s="25" t="s">
        <v>12804</v>
      </c>
      <c r="J4026" s="27" t="s">
        <v>12730</v>
      </c>
      <c r="K4026" s="25" t="s">
        <v>12805</v>
      </c>
      <c r="L4026" s="27" t="s">
        <v>42</v>
      </c>
      <c r="M4026" s="25" t="s">
        <v>43</v>
      </c>
      <c r="N4026" s="27" t="s">
        <v>43</v>
      </c>
      <c r="O4026" s="25" t="s">
        <v>52</v>
      </c>
      <c r="P4026" s="27" t="s">
        <v>43</v>
      </c>
      <c r="Q4026" s="25" t="s">
        <v>44</v>
      </c>
      <c r="R4026" s="28">
        <v>2.4900000000000002</v>
      </c>
      <c r="S4026" s="29">
        <v>4.99</v>
      </c>
      <c r="T4026" s="29"/>
      <c r="U4026" s="29">
        <v>3.89</v>
      </c>
      <c r="V4026" s="1">
        <v>2.4900000000000002</v>
      </c>
      <c r="W4026" s="1" t="s">
        <v>45</v>
      </c>
      <c r="X4026" s="1">
        <v>2.4900000000000002</v>
      </c>
      <c r="Y4026" s="30">
        <f t="shared" si="500"/>
        <v>2.4900000000000002</v>
      </c>
      <c r="Z4026" s="31">
        <f t="shared" si="501"/>
        <v>0</v>
      </c>
      <c r="AA4026" s="32">
        <f t="shared" si="502"/>
        <v>0</v>
      </c>
      <c r="AB4026" t="b">
        <f t="shared" si="503"/>
        <v>1</v>
      </c>
      <c r="AC4026" s="2" t="s">
        <v>53</v>
      </c>
      <c r="AD4026" s="2">
        <v>2.4900000000000002</v>
      </c>
      <c r="AG4026" t="s">
        <v>6651</v>
      </c>
    </row>
    <row r="4027" spans="1:33" ht="16" hidden="1" x14ac:dyDescent="0.4">
      <c r="A4027" s="24" t="s">
        <v>11950</v>
      </c>
      <c r="B4027" s="25" t="s">
        <v>12802</v>
      </c>
      <c r="C4027" t="str">
        <f t="shared" si="496"/>
        <v>45</v>
      </c>
      <c r="D4027" t="str">
        <f>_xlfn.XLOOKUP(C4027,Folha2!A:A,Folha2!B:B)</f>
        <v>DPH</v>
      </c>
      <c r="E4027" s="26" t="str">
        <f t="shared" si="497"/>
        <v>071</v>
      </c>
      <c r="F4027" s="26" t="str">
        <f t="shared" si="498"/>
        <v>10</v>
      </c>
      <c r="G4027" s="26" t="str">
        <f t="shared" si="499"/>
        <v>04</v>
      </c>
      <c r="H4027" s="27" t="s">
        <v>12806</v>
      </c>
      <c r="I4027" s="25" t="s">
        <v>12807</v>
      </c>
      <c r="J4027" s="27" t="s">
        <v>12730</v>
      </c>
      <c r="K4027" s="25" t="s">
        <v>12808</v>
      </c>
      <c r="L4027" s="27" t="s">
        <v>42</v>
      </c>
      <c r="M4027" s="25" t="s">
        <v>43</v>
      </c>
      <c r="N4027" s="27" t="s">
        <v>43</v>
      </c>
      <c r="O4027" s="25" t="s">
        <v>52</v>
      </c>
      <c r="P4027" s="27" t="s">
        <v>43</v>
      </c>
      <c r="Q4027" s="25" t="s">
        <v>44</v>
      </c>
      <c r="R4027" s="28">
        <v>2.4900000000000002</v>
      </c>
      <c r="S4027" s="29">
        <v>4.99</v>
      </c>
      <c r="T4027" s="29"/>
      <c r="U4027" s="29"/>
      <c r="V4027" s="1">
        <v>2.4900000000000002</v>
      </c>
      <c r="W4027" s="1" t="s">
        <v>45</v>
      </c>
      <c r="X4027" s="1" t="s">
        <v>45</v>
      </c>
      <c r="Y4027" s="30">
        <f t="shared" si="500"/>
        <v>2.4900000000000002</v>
      </c>
      <c r="Z4027" s="31">
        <f t="shared" si="501"/>
        <v>0</v>
      </c>
      <c r="AA4027" s="32">
        <f t="shared" si="502"/>
        <v>0</v>
      </c>
      <c r="AB4027" t="b">
        <f t="shared" si="503"/>
        <v>1</v>
      </c>
      <c r="AC4027" s="2" t="s">
        <v>53</v>
      </c>
      <c r="AD4027" s="2">
        <v>2.4900000000000002</v>
      </c>
      <c r="AG4027" t="s">
        <v>6651</v>
      </c>
    </row>
    <row r="4028" spans="1:33" ht="16" x14ac:dyDescent="0.4">
      <c r="A4028" s="24" t="s">
        <v>11950</v>
      </c>
      <c r="B4028" s="25" t="s">
        <v>12802</v>
      </c>
      <c r="C4028" t="str">
        <f t="shared" si="496"/>
        <v>45</v>
      </c>
      <c r="D4028" t="str">
        <f>_xlfn.XLOOKUP(C4028,Folha2!A:A,Folha2!B:B)</f>
        <v>DPH</v>
      </c>
      <c r="E4028" s="26" t="str">
        <f t="shared" si="497"/>
        <v>071</v>
      </c>
      <c r="F4028" s="26" t="str">
        <f t="shared" si="498"/>
        <v>10</v>
      </c>
      <c r="G4028" s="26" t="str">
        <f t="shared" si="499"/>
        <v>04</v>
      </c>
      <c r="H4028" s="27" t="s">
        <v>12809</v>
      </c>
      <c r="I4028" s="25" t="s">
        <v>12810</v>
      </c>
      <c r="J4028" s="27" t="s">
        <v>59</v>
      </c>
      <c r="K4028" s="25" t="s">
        <v>12811</v>
      </c>
      <c r="L4028" s="27" t="s">
        <v>51</v>
      </c>
      <c r="M4028" s="25" t="s">
        <v>43</v>
      </c>
      <c r="N4028" s="27" t="s">
        <v>43</v>
      </c>
      <c r="O4028" s="25" t="s">
        <v>43</v>
      </c>
      <c r="P4028" s="27" t="s">
        <v>43</v>
      </c>
      <c r="Q4028" s="25" t="s">
        <v>44</v>
      </c>
      <c r="R4028" s="28">
        <v>1.99</v>
      </c>
      <c r="S4028" s="29">
        <v>1.89</v>
      </c>
      <c r="T4028" s="29"/>
      <c r="U4028" s="29"/>
      <c r="V4028" s="1" t="s">
        <v>45</v>
      </c>
      <c r="W4028" s="1" t="s">
        <v>45</v>
      </c>
      <c r="X4028" s="1" t="s">
        <v>45</v>
      </c>
      <c r="Y4028" s="30">
        <f t="shared" si="500"/>
        <v>1.89</v>
      </c>
      <c r="Z4028" s="31">
        <f t="shared" si="501"/>
        <v>5.2910052910053018E-2</v>
      </c>
      <c r="AA4028" s="32">
        <f t="shared" si="502"/>
        <v>0.10000000000000009</v>
      </c>
      <c r="AB4028" t="b">
        <f t="shared" si="503"/>
        <v>0</v>
      </c>
      <c r="AC4028" s="2" t="s">
        <v>45</v>
      </c>
      <c r="AD4028" s="2" t="s">
        <v>45</v>
      </c>
      <c r="AG4028" t="s">
        <v>6651</v>
      </c>
    </row>
    <row r="4029" spans="1:33" ht="16" x14ac:dyDescent="0.4">
      <c r="A4029" s="24" t="s">
        <v>11950</v>
      </c>
      <c r="B4029" s="25" t="s">
        <v>12802</v>
      </c>
      <c r="C4029" t="str">
        <f t="shared" si="496"/>
        <v>45</v>
      </c>
      <c r="D4029" t="str">
        <f>_xlfn.XLOOKUP(C4029,Folha2!A:A,Folha2!B:B)</f>
        <v>DPH</v>
      </c>
      <c r="E4029" s="26" t="str">
        <f t="shared" si="497"/>
        <v>071</v>
      </c>
      <c r="F4029" s="26" t="str">
        <f t="shared" si="498"/>
        <v>10</v>
      </c>
      <c r="G4029" s="26" t="str">
        <f t="shared" si="499"/>
        <v>04</v>
      </c>
      <c r="H4029" s="27" t="s">
        <v>12812</v>
      </c>
      <c r="I4029" s="25" t="s">
        <v>12813</v>
      </c>
      <c r="J4029" s="27" t="s">
        <v>12814</v>
      </c>
      <c r="K4029" s="25" t="s">
        <v>12815</v>
      </c>
      <c r="L4029" s="27" t="s">
        <v>42</v>
      </c>
      <c r="M4029" s="25" t="s">
        <v>43</v>
      </c>
      <c r="N4029" s="27" t="s">
        <v>43</v>
      </c>
      <c r="O4029" s="25" t="s">
        <v>43</v>
      </c>
      <c r="P4029" s="27" t="s">
        <v>43</v>
      </c>
      <c r="Q4029" s="25" t="s">
        <v>1635</v>
      </c>
      <c r="R4029" s="28">
        <v>9.49</v>
      </c>
      <c r="S4029" s="29">
        <v>9.49</v>
      </c>
      <c r="T4029" s="29">
        <v>5.99</v>
      </c>
      <c r="U4029" s="29"/>
      <c r="V4029" s="1">
        <v>5.99</v>
      </c>
      <c r="W4029" s="1" t="s">
        <v>45</v>
      </c>
      <c r="X4029" s="1" t="s">
        <v>45</v>
      </c>
      <c r="Y4029" s="30">
        <f t="shared" si="500"/>
        <v>5.99</v>
      </c>
      <c r="Z4029" s="31">
        <f t="shared" si="501"/>
        <v>0.58430717863105164</v>
      </c>
      <c r="AA4029" s="32">
        <f t="shared" si="502"/>
        <v>3.5</v>
      </c>
      <c r="AB4029" t="b">
        <f t="shared" si="503"/>
        <v>0</v>
      </c>
      <c r="AC4029" s="2" t="s">
        <v>144</v>
      </c>
      <c r="AD4029" s="2">
        <v>5.99</v>
      </c>
      <c r="AG4029" t="s">
        <v>6651</v>
      </c>
    </row>
    <row r="4030" spans="1:33" ht="16" x14ac:dyDescent="0.4">
      <c r="A4030" s="24" t="s">
        <v>11950</v>
      </c>
      <c r="B4030" s="25" t="s">
        <v>12816</v>
      </c>
      <c r="C4030" t="str">
        <f t="shared" si="496"/>
        <v>45</v>
      </c>
      <c r="D4030" t="str">
        <f>_xlfn.XLOOKUP(C4030,Folha2!A:A,Folha2!B:B)</f>
        <v>DPH</v>
      </c>
      <c r="E4030" s="26" t="str">
        <f t="shared" si="497"/>
        <v>071</v>
      </c>
      <c r="F4030" s="26" t="str">
        <f t="shared" si="498"/>
        <v>10</v>
      </c>
      <c r="G4030" s="26" t="str">
        <f t="shared" si="499"/>
        <v>06</v>
      </c>
      <c r="H4030" s="27" t="s">
        <v>12817</v>
      </c>
      <c r="I4030" s="25" t="s">
        <v>12818</v>
      </c>
      <c r="J4030" s="27" t="s">
        <v>12730</v>
      </c>
      <c r="K4030" s="25" t="s">
        <v>12819</v>
      </c>
      <c r="L4030" s="27" t="s">
        <v>42</v>
      </c>
      <c r="M4030" s="25" t="s">
        <v>43</v>
      </c>
      <c r="N4030" s="27" t="s">
        <v>43</v>
      </c>
      <c r="O4030" s="25" t="s">
        <v>52</v>
      </c>
      <c r="P4030" s="27" t="s">
        <v>43</v>
      </c>
      <c r="Q4030" s="25" t="s">
        <v>44</v>
      </c>
      <c r="R4030" s="28">
        <v>2.99</v>
      </c>
      <c r="S4030" s="29">
        <v>5.99</v>
      </c>
      <c r="T4030" s="29"/>
      <c r="U4030" s="29">
        <v>4.99</v>
      </c>
      <c r="V4030" s="1">
        <v>2.99</v>
      </c>
      <c r="W4030" s="1" t="s">
        <v>45</v>
      </c>
      <c r="X4030" s="1">
        <v>2.69</v>
      </c>
      <c r="Y4030" s="30">
        <f t="shared" si="500"/>
        <v>2.69</v>
      </c>
      <c r="Z4030" s="31">
        <f t="shared" si="501"/>
        <v>0.11152416356877337</v>
      </c>
      <c r="AA4030" s="32">
        <f t="shared" si="502"/>
        <v>0.30000000000000027</v>
      </c>
      <c r="AB4030" t="b">
        <f t="shared" si="503"/>
        <v>0</v>
      </c>
      <c r="AC4030" s="2" t="s">
        <v>76</v>
      </c>
      <c r="AD4030" s="2">
        <v>2.99</v>
      </c>
    </row>
    <row r="4031" spans="1:33" ht="16" hidden="1" x14ac:dyDescent="0.4">
      <c r="A4031" s="24" t="s">
        <v>11950</v>
      </c>
      <c r="B4031" s="25" t="s">
        <v>12816</v>
      </c>
      <c r="C4031" t="str">
        <f t="shared" si="496"/>
        <v>45</v>
      </c>
      <c r="D4031" t="str">
        <f>_xlfn.XLOOKUP(C4031,Folha2!A:A,Folha2!B:B)</f>
        <v>DPH</v>
      </c>
      <c r="E4031" s="26" t="str">
        <f t="shared" si="497"/>
        <v>071</v>
      </c>
      <c r="F4031" s="26" t="str">
        <f t="shared" si="498"/>
        <v>10</v>
      </c>
      <c r="G4031" s="26" t="str">
        <f t="shared" si="499"/>
        <v>06</v>
      </c>
      <c r="H4031" s="27" t="s">
        <v>12820</v>
      </c>
      <c r="I4031" s="25" t="s">
        <v>12821</v>
      </c>
      <c r="J4031" s="27" t="s">
        <v>12730</v>
      </c>
      <c r="K4031" s="25" t="s">
        <v>12822</v>
      </c>
      <c r="L4031" s="27" t="s">
        <v>42</v>
      </c>
      <c r="M4031" s="25" t="s">
        <v>52</v>
      </c>
      <c r="N4031" s="27" t="s">
        <v>43</v>
      </c>
      <c r="O4031" s="25" t="s">
        <v>43</v>
      </c>
      <c r="P4031" s="27" t="s">
        <v>52</v>
      </c>
      <c r="Q4031" s="25" t="s">
        <v>44</v>
      </c>
      <c r="R4031" s="28">
        <v>3.19</v>
      </c>
      <c r="S4031" s="29">
        <v>3.19</v>
      </c>
      <c r="T4031" s="29"/>
      <c r="U4031" s="29">
        <v>3.19</v>
      </c>
      <c r="V4031" s="1">
        <v>2.19</v>
      </c>
      <c r="W4031" s="1" t="s">
        <v>45</v>
      </c>
      <c r="X4031" s="1">
        <v>2.19</v>
      </c>
      <c r="Y4031" s="30">
        <f t="shared" si="500"/>
        <v>3.19</v>
      </c>
      <c r="Z4031" s="31">
        <f t="shared" si="501"/>
        <v>0</v>
      </c>
      <c r="AA4031" s="32">
        <f t="shared" si="502"/>
        <v>0</v>
      </c>
      <c r="AB4031" t="b">
        <f t="shared" si="503"/>
        <v>1</v>
      </c>
      <c r="AC4031" s="2" t="s">
        <v>3526</v>
      </c>
      <c r="AD4031" s="2">
        <v>2.19</v>
      </c>
      <c r="AG4031" t="s">
        <v>6651</v>
      </c>
    </row>
    <row r="4032" spans="1:33" ht="16" x14ac:dyDescent="0.4">
      <c r="A4032" s="24" t="s">
        <v>11950</v>
      </c>
      <c r="B4032" s="25" t="s">
        <v>12816</v>
      </c>
      <c r="C4032" t="str">
        <f t="shared" si="496"/>
        <v>45</v>
      </c>
      <c r="D4032" t="str">
        <f>_xlfn.XLOOKUP(C4032,Folha2!A:A,Folha2!B:B)</f>
        <v>DPH</v>
      </c>
      <c r="E4032" s="26" t="str">
        <f t="shared" si="497"/>
        <v>071</v>
      </c>
      <c r="F4032" s="26" t="str">
        <f t="shared" si="498"/>
        <v>10</v>
      </c>
      <c r="G4032" s="26" t="str">
        <f t="shared" si="499"/>
        <v>06</v>
      </c>
      <c r="H4032" s="27" t="s">
        <v>12823</v>
      </c>
      <c r="I4032" s="25" t="s">
        <v>12824</v>
      </c>
      <c r="J4032" s="27" t="s">
        <v>12825</v>
      </c>
      <c r="K4032" s="25" t="s">
        <v>12826</v>
      </c>
      <c r="L4032" s="27" t="s">
        <v>42</v>
      </c>
      <c r="M4032" s="25" t="s">
        <v>43</v>
      </c>
      <c r="N4032" s="27" t="s">
        <v>52</v>
      </c>
      <c r="O4032" s="25" t="s">
        <v>43</v>
      </c>
      <c r="P4032" s="27" t="s">
        <v>52</v>
      </c>
      <c r="Q4032" s="25" t="s">
        <v>44</v>
      </c>
      <c r="R4032" s="28">
        <v>2.4900000000000002</v>
      </c>
      <c r="S4032" s="29"/>
      <c r="T4032" s="29"/>
      <c r="U4032" s="29">
        <v>3.89</v>
      </c>
      <c r="V4032" s="1" t="s">
        <v>45</v>
      </c>
      <c r="W4032" s="1" t="s">
        <v>45</v>
      </c>
      <c r="X4032" s="1" t="s">
        <v>45</v>
      </c>
      <c r="Y4032" s="30">
        <f t="shared" si="500"/>
        <v>3.89</v>
      </c>
      <c r="Z4032" s="31">
        <f t="shared" si="501"/>
        <v>-0.35989717223650386</v>
      </c>
      <c r="AA4032" s="32">
        <f t="shared" si="502"/>
        <v>-1.4</v>
      </c>
      <c r="AB4032" t="b">
        <f t="shared" si="503"/>
        <v>0</v>
      </c>
      <c r="AC4032" s="2" t="s">
        <v>53</v>
      </c>
      <c r="AD4032" s="2">
        <v>2.39</v>
      </c>
      <c r="AG4032" t="s">
        <v>6651</v>
      </c>
    </row>
    <row r="4033" spans="1:33" ht="16" hidden="1" x14ac:dyDescent="0.4">
      <c r="A4033" s="24" t="s">
        <v>11950</v>
      </c>
      <c r="B4033" s="25" t="s">
        <v>12816</v>
      </c>
      <c r="C4033" t="str">
        <f t="shared" si="496"/>
        <v>45</v>
      </c>
      <c r="D4033" t="str">
        <f>_xlfn.XLOOKUP(C4033,Folha2!A:A,Folha2!B:B)</f>
        <v>DPH</v>
      </c>
      <c r="E4033" s="26" t="str">
        <f t="shared" si="497"/>
        <v>071</v>
      </c>
      <c r="F4033" s="26" t="str">
        <f t="shared" si="498"/>
        <v>10</v>
      </c>
      <c r="G4033" s="26" t="str">
        <f t="shared" si="499"/>
        <v>06</v>
      </c>
      <c r="H4033" s="27" t="s">
        <v>12827</v>
      </c>
      <c r="I4033" s="25" t="s">
        <v>12828</v>
      </c>
      <c r="J4033" s="27" t="s">
        <v>12793</v>
      </c>
      <c r="K4033" s="25" t="s">
        <v>12829</v>
      </c>
      <c r="L4033" s="27" t="s">
        <v>42</v>
      </c>
      <c r="M4033" s="25" t="s">
        <v>52</v>
      </c>
      <c r="N4033" s="27" t="s">
        <v>43</v>
      </c>
      <c r="O4033" s="25" t="s">
        <v>43</v>
      </c>
      <c r="P4033" s="27" t="s">
        <v>52</v>
      </c>
      <c r="Q4033" s="25" t="s">
        <v>44</v>
      </c>
      <c r="R4033" s="28">
        <v>3.19</v>
      </c>
      <c r="S4033" s="29">
        <v>3.19</v>
      </c>
      <c r="T4033" s="29"/>
      <c r="U4033" s="29">
        <v>3.19</v>
      </c>
      <c r="V4033" s="1">
        <v>2.59</v>
      </c>
      <c r="W4033" s="1" t="s">
        <v>45</v>
      </c>
      <c r="X4033" s="1" t="s">
        <v>45</v>
      </c>
      <c r="Y4033" s="30">
        <f t="shared" si="500"/>
        <v>3.19</v>
      </c>
      <c r="Z4033" s="31">
        <f t="shared" si="501"/>
        <v>0</v>
      </c>
      <c r="AA4033" s="32">
        <f t="shared" si="502"/>
        <v>0</v>
      </c>
      <c r="AB4033" t="b">
        <f t="shared" si="503"/>
        <v>1</v>
      </c>
      <c r="AC4033" s="2" t="s">
        <v>144</v>
      </c>
      <c r="AD4033" s="2">
        <v>2.29</v>
      </c>
      <c r="AG4033" t="s">
        <v>6651</v>
      </c>
    </row>
    <row r="4034" spans="1:33" ht="16" hidden="1" x14ac:dyDescent="0.4">
      <c r="A4034" s="24" t="s">
        <v>11950</v>
      </c>
      <c r="B4034" s="25" t="s">
        <v>12816</v>
      </c>
      <c r="C4034" t="str">
        <f t="shared" si="496"/>
        <v>45</v>
      </c>
      <c r="D4034" t="str">
        <f>_xlfn.XLOOKUP(C4034,Folha2!A:A,Folha2!B:B)</f>
        <v>DPH</v>
      </c>
      <c r="E4034" s="26" t="str">
        <f t="shared" si="497"/>
        <v>071</v>
      </c>
      <c r="F4034" s="26" t="str">
        <f t="shared" si="498"/>
        <v>10</v>
      </c>
      <c r="G4034" s="26" t="str">
        <f t="shared" si="499"/>
        <v>06</v>
      </c>
      <c r="H4034" s="27" t="s">
        <v>12830</v>
      </c>
      <c r="I4034" s="25" t="s">
        <v>12831</v>
      </c>
      <c r="J4034" s="27" t="s">
        <v>12793</v>
      </c>
      <c r="K4034" s="25" t="s">
        <v>12832</v>
      </c>
      <c r="L4034" s="27" t="s">
        <v>42</v>
      </c>
      <c r="M4034" s="25" t="s">
        <v>52</v>
      </c>
      <c r="N4034" s="27" t="s">
        <v>43</v>
      </c>
      <c r="O4034" s="25" t="s">
        <v>43</v>
      </c>
      <c r="P4034" s="27" t="s">
        <v>52</v>
      </c>
      <c r="Q4034" s="25" t="s">
        <v>44</v>
      </c>
      <c r="R4034" s="28">
        <v>3.25</v>
      </c>
      <c r="S4034" s="29">
        <v>3.39</v>
      </c>
      <c r="T4034" s="29">
        <v>3.25</v>
      </c>
      <c r="U4034" s="29">
        <v>3.39</v>
      </c>
      <c r="V4034" s="1">
        <v>2.69</v>
      </c>
      <c r="W4034" s="1" t="s">
        <v>45</v>
      </c>
      <c r="X4034" s="1" t="s">
        <v>45</v>
      </c>
      <c r="Y4034" s="30">
        <f t="shared" si="500"/>
        <v>3.25</v>
      </c>
      <c r="Z4034" s="31">
        <f t="shared" si="501"/>
        <v>0</v>
      </c>
      <c r="AA4034" s="32">
        <f t="shared" si="502"/>
        <v>0</v>
      </c>
      <c r="AB4034" t="b">
        <f t="shared" si="503"/>
        <v>1</v>
      </c>
      <c r="AC4034" s="2" t="s">
        <v>70</v>
      </c>
      <c r="AD4034" s="2">
        <v>2.59</v>
      </c>
      <c r="AG4034" t="s">
        <v>6651</v>
      </c>
    </row>
    <row r="4035" spans="1:33" ht="16" hidden="1" x14ac:dyDescent="0.4">
      <c r="A4035" s="24" t="s">
        <v>11950</v>
      </c>
      <c r="B4035" s="25" t="s">
        <v>12816</v>
      </c>
      <c r="C4035" t="str">
        <f t="shared" si="496"/>
        <v>45</v>
      </c>
      <c r="D4035" t="str">
        <f>_xlfn.XLOOKUP(C4035,Folha2!A:A,Folha2!B:B)</f>
        <v>DPH</v>
      </c>
      <c r="E4035" s="26" t="str">
        <f t="shared" si="497"/>
        <v>071</v>
      </c>
      <c r="F4035" s="26" t="str">
        <f t="shared" si="498"/>
        <v>10</v>
      </c>
      <c r="G4035" s="26" t="str">
        <f t="shared" si="499"/>
        <v>06</v>
      </c>
      <c r="H4035" s="27" t="s">
        <v>12833</v>
      </c>
      <c r="I4035" s="25" t="s">
        <v>12834</v>
      </c>
      <c r="J4035" s="27" t="s">
        <v>12793</v>
      </c>
      <c r="K4035" s="25" t="s">
        <v>12835</v>
      </c>
      <c r="L4035" s="27" t="s">
        <v>42</v>
      </c>
      <c r="M4035" s="25" t="s">
        <v>43</v>
      </c>
      <c r="N4035" s="27" t="s">
        <v>43</v>
      </c>
      <c r="O4035" s="25" t="s">
        <v>43</v>
      </c>
      <c r="P4035" s="27" t="s">
        <v>43</v>
      </c>
      <c r="Q4035" s="25" t="s">
        <v>44</v>
      </c>
      <c r="R4035" s="28">
        <v>3.89</v>
      </c>
      <c r="S4035" s="29">
        <v>4.79</v>
      </c>
      <c r="T4035" s="29"/>
      <c r="U4035" s="29">
        <v>3.89</v>
      </c>
      <c r="V4035" s="1">
        <v>2.87</v>
      </c>
      <c r="W4035" s="1" t="s">
        <v>45</v>
      </c>
      <c r="X4035" s="1" t="s">
        <v>45</v>
      </c>
      <c r="Y4035" s="30">
        <f t="shared" si="500"/>
        <v>3.89</v>
      </c>
      <c r="Z4035" s="31">
        <f t="shared" si="501"/>
        <v>0</v>
      </c>
      <c r="AA4035" s="32">
        <f t="shared" si="502"/>
        <v>0</v>
      </c>
      <c r="AB4035" t="b">
        <f t="shared" si="503"/>
        <v>1</v>
      </c>
      <c r="AC4035" s="2" t="s">
        <v>70</v>
      </c>
      <c r="AD4035" s="2">
        <v>2.89</v>
      </c>
      <c r="AG4035" t="s">
        <v>6651</v>
      </c>
    </row>
    <row r="4036" spans="1:33" ht="16" hidden="1" x14ac:dyDescent="0.4">
      <c r="A4036" s="24" t="s">
        <v>11950</v>
      </c>
      <c r="B4036" s="25" t="s">
        <v>12816</v>
      </c>
      <c r="C4036" t="str">
        <f t="shared" ref="C4036:C4099" si="504">MID(A4036,2,2)</f>
        <v>45</v>
      </c>
      <c r="D4036" t="str">
        <f>_xlfn.XLOOKUP(C4036,Folha2!A:A,Folha2!B:B)</f>
        <v>DPH</v>
      </c>
      <c r="E4036" s="26" t="str">
        <f t="shared" ref="E4036:E4099" si="505">MID(A4036,5,3)</f>
        <v>071</v>
      </c>
      <c r="F4036" s="26" t="str">
        <f t="shared" ref="F4036:F4099" si="506">MID(B4036,5,2)</f>
        <v>10</v>
      </c>
      <c r="G4036" s="26" t="str">
        <f t="shared" ref="G4036:G4099" si="507">MID(B4036,8,2)</f>
        <v>06</v>
      </c>
      <c r="H4036" s="27" t="s">
        <v>12836</v>
      </c>
      <c r="I4036" s="25" t="s">
        <v>12837</v>
      </c>
      <c r="J4036" s="27" t="s">
        <v>12793</v>
      </c>
      <c r="K4036" s="25" t="s">
        <v>12838</v>
      </c>
      <c r="L4036" s="27" t="s">
        <v>42</v>
      </c>
      <c r="M4036" s="25" t="s">
        <v>43</v>
      </c>
      <c r="N4036" s="27" t="s">
        <v>43</v>
      </c>
      <c r="O4036" s="25" t="s">
        <v>43</v>
      </c>
      <c r="P4036" s="27" t="s">
        <v>43</v>
      </c>
      <c r="Q4036" s="25" t="s">
        <v>44</v>
      </c>
      <c r="R4036" s="28">
        <v>3.99</v>
      </c>
      <c r="S4036" s="29">
        <v>3.99</v>
      </c>
      <c r="T4036" s="29"/>
      <c r="U4036" s="29"/>
      <c r="V4036" s="1">
        <v>2.99</v>
      </c>
      <c r="W4036" s="1" t="s">
        <v>45</v>
      </c>
      <c r="X4036" s="1" t="s">
        <v>45</v>
      </c>
      <c r="Y4036" s="30">
        <f t="shared" ref="Y4036:Y4099" si="508">IF(OR(N4036="O",O4036="O"),IF(COUNT(V4036:X4036)&gt;0,MIN(V4036:X4036),MIN(S4036:U4036)),IF(M4036="O",MIN(S4036:U4036),IF(L4036="E",IFERROR(MODE(S4036:U4036),MIN(S4036:U4036)),AVERAGE(S4036:U4036))))</f>
        <v>3.99</v>
      </c>
      <c r="Z4036" s="31">
        <f t="shared" ref="Z4036:Z4099" si="509">R4036/Y4036-1</f>
        <v>0</v>
      </c>
      <c r="AA4036" s="32">
        <f t="shared" ref="AA4036:AA4099" si="510">R4036-Y4036</f>
        <v>0</v>
      </c>
      <c r="AB4036" t="b">
        <f t="shared" ref="AB4036:AB4099" si="511">R4036=Y4036</f>
        <v>1</v>
      </c>
      <c r="AC4036" s="2" t="s">
        <v>70</v>
      </c>
      <c r="AD4036" s="2">
        <v>2.84</v>
      </c>
      <c r="AG4036" t="s">
        <v>6651</v>
      </c>
    </row>
    <row r="4037" spans="1:33" ht="16" x14ac:dyDescent="0.4">
      <c r="A4037" s="24" t="s">
        <v>11950</v>
      </c>
      <c r="B4037" s="25" t="s">
        <v>12816</v>
      </c>
      <c r="C4037" t="str">
        <f t="shared" si="504"/>
        <v>45</v>
      </c>
      <c r="D4037" t="str">
        <f>_xlfn.XLOOKUP(C4037,Folha2!A:A,Folha2!B:B)</f>
        <v>DPH</v>
      </c>
      <c r="E4037" s="26" t="str">
        <f t="shared" si="505"/>
        <v>071</v>
      </c>
      <c r="F4037" s="26" t="str">
        <f t="shared" si="506"/>
        <v>10</v>
      </c>
      <c r="G4037" s="26" t="str">
        <f t="shared" si="507"/>
        <v>06</v>
      </c>
      <c r="H4037" s="27" t="s">
        <v>12839</v>
      </c>
      <c r="I4037" s="25" t="s">
        <v>12840</v>
      </c>
      <c r="J4037" s="27" t="s">
        <v>59</v>
      </c>
      <c r="K4037" s="25" t="s">
        <v>12841</v>
      </c>
      <c r="L4037" s="27" t="s">
        <v>51</v>
      </c>
      <c r="M4037" s="25" t="s">
        <v>43</v>
      </c>
      <c r="N4037" s="27" t="s">
        <v>43</v>
      </c>
      <c r="O4037" s="25" t="s">
        <v>43</v>
      </c>
      <c r="P4037" s="27" t="s">
        <v>43</v>
      </c>
      <c r="Q4037" s="25" t="s">
        <v>44</v>
      </c>
      <c r="R4037" s="28">
        <v>1.35</v>
      </c>
      <c r="S4037" s="29">
        <v>1.5</v>
      </c>
      <c r="T4037" s="29">
        <v>1.04</v>
      </c>
      <c r="U4037" s="29">
        <v>1.45</v>
      </c>
      <c r="V4037" s="1" t="s">
        <v>45</v>
      </c>
      <c r="W4037" s="1" t="s">
        <v>45</v>
      </c>
      <c r="X4037" s="1" t="s">
        <v>45</v>
      </c>
      <c r="Y4037" s="30">
        <f t="shared" si="508"/>
        <v>1.33</v>
      </c>
      <c r="Z4037" s="31">
        <f t="shared" si="509"/>
        <v>1.5037593984962516E-2</v>
      </c>
      <c r="AA4037" s="32">
        <f t="shared" si="510"/>
        <v>2.0000000000000018E-2</v>
      </c>
      <c r="AB4037" t="b">
        <f t="shared" si="511"/>
        <v>0</v>
      </c>
      <c r="AC4037" s="2" t="s">
        <v>45</v>
      </c>
      <c r="AD4037" s="2" t="s">
        <v>45</v>
      </c>
    </row>
    <row r="4038" spans="1:33" ht="16" hidden="1" x14ac:dyDescent="0.4">
      <c r="A4038" s="24" t="s">
        <v>11950</v>
      </c>
      <c r="B4038" s="25" t="s">
        <v>12816</v>
      </c>
      <c r="C4038" t="str">
        <f t="shared" si="504"/>
        <v>45</v>
      </c>
      <c r="D4038" t="str">
        <f>_xlfn.XLOOKUP(C4038,Folha2!A:A,Folha2!B:B)</f>
        <v>DPH</v>
      </c>
      <c r="E4038" s="26" t="str">
        <f t="shared" si="505"/>
        <v>071</v>
      </c>
      <c r="F4038" s="26" t="str">
        <f t="shared" si="506"/>
        <v>10</v>
      </c>
      <c r="G4038" s="26" t="str">
        <f t="shared" si="507"/>
        <v>06</v>
      </c>
      <c r="H4038" s="27" t="s">
        <v>12842</v>
      </c>
      <c r="I4038" s="25" t="s">
        <v>12843</v>
      </c>
      <c r="J4038" s="27" t="s">
        <v>59</v>
      </c>
      <c r="K4038" s="25" t="s">
        <v>12844</v>
      </c>
      <c r="L4038" s="27" t="s">
        <v>51</v>
      </c>
      <c r="M4038" s="25" t="s">
        <v>43</v>
      </c>
      <c r="N4038" s="27" t="s">
        <v>43</v>
      </c>
      <c r="O4038" s="25" t="s">
        <v>43</v>
      </c>
      <c r="P4038" s="27" t="s">
        <v>43</v>
      </c>
      <c r="Q4038" s="25" t="s">
        <v>44</v>
      </c>
      <c r="R4038" s="28">
        <v>1.99</v>
      </c>
      <c r="S4038" s="29">
        <v>1.99</v>
      </c>
      <c r="T4038" s="29"/>
      <c r="U4038" s="29"/>
      <c r="V4038" s="1" t="s">
        <v>45</v>
      </c>
      <c r="W4038" s="1" t="s">
        <v>45</v>
      </c>
      <c r="X4038" s="1" t="s">
        <v>45</v>
      </c>
      <c r="Y4038" s="30">
        <f t="shared" si="508"/>
        <v>1.99</v>
      </c>
      <c r="Z4038" s="31">
        <f t="shared" si="509"/>
        <v>0</v>
      </c>
      <c r="AA4038" s="32">
        <f t="shared" si="510"/>
        <v>0</v>
      </c>
      <c r="AB4038" t="b">
        <f t="shared" si="511"/>
        <v>1</v>
      </c>
      <c r="AC4038" s="2" t="s">
        <v>76</v>
      </c>
      <c r="AD4038" s="2">
        <v>1.79</v>
      </c>
      <c r="AG4038" t="s">
        <v>6651</v>
      </c>
    </row>
    <row r="4039" spans="1:33" ht="16" hidden="1" x14ac:dyDescent="0.4">
      <c r="A4039" s="24" t="s">
        <v>11950</v>
      </c>
      <c r="B4039" s="25" t="s">
        <v>12816</v>
      </c>
      <c r="C4039" t="str">
        <f t="shared" si="504"/>
        <v>45</v>
      </c>
      <c r="D4039" t="str">
        <f>_xlfn.XLOOKUP(C4039,Folha2!A:A,Folha2!B:B)</f>
        <v>DPH</v>
      </c>
      <c r="E4039" s="26" t="str">
        <f t="shared" si="505"/>
        <v>071</v>
      </c>
      <c r="F4039" s="26" t="str">
        <f t="shared" si="506"/>
        <v>10</v>
      </c>
      <c r="G4039" s="26" t="str">
        <f t="shared" si="507"/>
        <v>06</v>
      </c>
      <c r="H4039" s="27" t="s">
        <v>12845</v>
      </c>
      <c r="I4039" s="25" t="s">
        <v>12846</v>
      </c>
      <c r="J4039" s="27" t="s">
        <v>12397</v>
      </c>
      <c r="K4039" s="25" t="s">
        <v>12847</v>
      </c>
      <c r="L4039" s="27" t="s">
        <v>42</v>
      </c>
      <c r="M4039" s="25" t="s">
        <v>43</v>
      </c>
      <c r="N4039" s="27" t="s">
        <v>43</v>
      </c>
      <c r="O4039" s="25" t="s">
        <v>43</v>
      </c>
      <c r="P4039" s="27" t="s">
        <v>43</v>
      </c>
      <c r="Q4039" s="25" t="s">
        <v>44</v>
      </c>
      <c r="R4039" s="28">
        <v>5.99</v>
      </c>
      <c r="S4039" s="29">
        <v>5.99</v>
      </c>
      <c r="T4039" s="29"/>
      <c r="U4039" s="29">
        <v>5.99</v>
      </c>
      <c r="V4039" s="1">
        <v>2.99</v>
      </c>
      <c r="W4039" s="1" t="s">
        <v>45</v>
      </c>
      <c r="X4039" s="1">
        <v>2.99</v>
      </c>
      <c r="Y4039" s="30">
        <f t="shared" si="508"/>
        <v>5.99</v>
      </c>
      <c r="Z4039" s="31">
        <f t="shared" si="509"/>
        <v>0</v>
      </c>
      <c r="AA4039" s="32">
        <f t="shared" si="510"/>
        <v>0</v>
      </c>
      <c r="AB4039" t="b">
        <f t="shared" si="511"/>
        <v>1</v>
      </c>
      <c r="AC4039" s="2" t="s">
        <v>144</v>
      </c>
      <c r="AD4039" s="2">
        <v>2.99</v>
      </c>
      <c r="AG4039" t="s">
        <v>6651</v>
      </c>
    </row>
    <row r="4040" spans="1:33" ht="16" hidden="1" x14ac:dyDescent="0.4">
      <c r="A4040" s="24" t="s">
        <v>11950</v>
      </c>
      <c r="B4040" s="25" t="s">
        <v>12848</v>
      </c>
      <c r="C4040" t="str">
        <f t="shared" si="504"/>
        <v>45</v>
      </c>
      <c r="D4040" t="str">
        <f>_xlfn.XLOOKUP(C4040,Folha2!A:A,Folha2!B:B)</f>
        <v>DPH</v>
      </c>
      <c r="E4040" s="26" t="str">
        <f t="shared" si="505"/>
        <v>071</v>
      </c>
      <c r="F4040" s="26" t="str">
        <f t="shared" si="506"/>
        <v>10</v>
      </c>
      <c r="G4040" s="26" t="str">
        <f t="shared" si="507"/>
        <v>08</v>
      </c>
      <c r="H4040" s="27" t="s">
        <v>12849</v>
      </c>
      <c r="I4040" s="25" t="s">
        <v>12850</v>
      </c>
      <c r="J4040" s="27" t="s">
        <v>10928</v>
      </c>
      <c r="K4040" s="25" t="s">
        <v>12851</v>
      </c>
      <c r="L4040" s="27" t="s">
        <v>51</v>
      </c>
      <c r="M4040" s="25" t="s">
        <v>52</v>
      </c>
      <c r="N4040" s="27" t="s">
        <v>43</v>
      </c>
      <c r="O4040" s="25" t="s">
        <v>43</v>
      </c>
      <c r="P4040" s="27" t="s">
        <v>52</v>
      </c>
      <c r="Q4040" s="25" t="s">
        <v>44</v>
      </c>
      <c r="R4040" s="28">
        <v>0.95</v>
      </c>
      <c r="S4040" s="29">
        <v>0.95</v>
      </c>
      <c r="T4040" s="29"/>
      <c r="U4040" s="29">
        <v>0.95</v>
      </c>
      <c r="V4040" s="1" t="s">
        <v>45</v>
      </c>
      <c r="W4040" s="1" t="s">
        <v>45</v>
      </c>
      <c r="X4040" s="1" t="s">
        <v>45</v>
      </c>
      <c r="Y4040" s="30">
        <f t="shared" si="508"/>
        <v>0.95</v>
      </c>
      <c r="Z4040" s="31">
        <f t="shared" si="509"/>
        <v>0</v>
      </c>
      <c r="AA4040" s="32">
        <f t="shared" si="510"/>
        <v>0</v>
      </c>
      <c r="AB4040" t="b">
        <f t="shared" si="511"/>
        <v>1</v>
      </c>
      <c r="AC4040" s="2" t="s">
        <v>70</v>
      </c>
      <c r="AD4040" s="2">
        <v>0.95</v>
      </c>
      <c r="AG4040" t="s">
        <v>6651</v>
      </c>
    </row>
    <row r="4041" spans="1:33" ht="16" hidden="1" x14ac:dyDescent="0.4">
      <c r="A4041" s="24" t="s">
        <v>11950</v>
      </c>
      <c r="B4041" s="25" t="s">
        <v>12848</v>
      </c>
      <c r="C4041" t="str">
        <f t="shared" si="504"/>
        <v>45</v>
      </c>
      <c r="D4041" t="str">
        <f>_xlfn.XLOOKUP(C4041,Folha2!A:A,Folha2!B:B)</f>
        <v>DPH</v>
      </c>
      <c r="E4041" s="26" t="str">
        <f t="shared" si="505"/>
        <v>071</v>
      </c>
      <c r="F4041" s="26" t="str">
        <f t="shared" si="506"/>
        <v>10</v>
      </c>
      <c r="G4041" s="26" t="str">
        <f t="shared" si="507"/>
        <v>08</v>
      </c>
      <c r="H4041" s="27" t="s">
        <v>12852</v>
      </c>
      <c r="I4041" s="25" t="s">
        <v>12853</v>
      </c>
      <c r="J4041" s="27" t="s">
        <v>12730</v>
      </c>
      <c r="K4041" s="25" t="s">
        <v>12854</v>
      </c>
      <c r="L4041" s="27" t="s">
        <v>42</v>
      </c>
      <c r="M4041" s="25" t="s">
        <v>43</v>
      </c>
      <c r="N4041" s="27" t="s">
        <v>43</v>
      </c>
      <c r="O4041" s="25" t="s">
        <v>52</v>
      </c>
      <c r="P4041" s="27" t="s">
        <v>43</v>
      </c>
      <c r="Q4041" s="25" t="s">
        <v>44</v>
      </c>
      <c r="R4041" s="28">
        <v>2.19</v>
      </c>
      <c r="S4041" s="29">
        <v>3.19</v>
      </c>
      <c r="T4041" s="29"/>
      <c r="U4041" s="29">
        <v>3.19</v>
      </c>
      <c r="V4041" s="1">
        <v>2.19</v>
      </c>
      <c r="W4041" s="1" t="s">
        <v>45</v>
      </c>
      <c r="X4041" s="1">
        <v>2.19</v>
      </c>
      <c r="Y4041" s="30">
        <f t="shared" si="508"/>
        <v>2.19</v>
      </c>
      <c r="Z4041" s="31">
        <f t="shared" si="509"/>
        <v>0</v>
      </c>
      <c r="AA4041" s="32">
        <f t="shared" si="510"/>
        <v>0</v>
      </c>
      <c r="AB4041" t="b">
        <f t="shared" si="511"/>
        <v>1</v>
      </c>
      <c r="AC4041" s="2" t="s">
        <v>144</v>
      </c>
      <c r="AD4041" s="2">
        <v>2.19</v>
      </c>
      <c r="AG4041" t="s">
        <v>6651</v>
      </c>
    </row>
    <row r="4042" spans="1:33" ht="16" hidden="1" x14ac:dyDescent="0.4">
      <c r="A4042" s="24" t="s">
        <v>11950</v>
      </c>
      <c r="B4042" s="25" t="s">
        <v>12848</v>
      </c>
      <c r="C4042" t="str">
        <f t="shared" si="504"/>
        <v>45</v>
      </c>
      <c r="D4042" t="str">
        <f>_xlfn.XLOOKUP(C4042,Folha2!A:A,Folha2!B:B)</f>
        <v>DPH</v>
      </c>
      <c r="E4042" s="26" t="str">
        <f t="shared" si="505"/>
        <v>071</v>
      </c>
      <c r="F4042" s="26" t="str">
        <f t="shared" si="506"/>
        <v>10</v>
      </c>
      <c r="G4042" s="26" t="str">
        <f t="shared" si="507"/>
        <v>08</v>
      </c>
      <c r="H4042" s="27" t="s">
        <v>12855</v>
      </c>
      <c r="I4042" s="25" t="s">
        <v>12856</v>
      </c>
      <c r="J4042" s="27" t="s">
        <v>12730</v>
      </c>
      <c r="K4042" s="25" t="s">
        <v>12857</v>
      </c>
      <c r="L4042" s="27" t="s">
        <v>42</v>
      </c>
      <c r="M4042" s="25" t="s">
        <v>43</v>
      </c>
      <c r="N4042" s="27" t="s">
        <v>43</v>
      </c>
      <c r="O4042" s="25" t="s">
        <v>52</v>
      </c>
      <c r="P4042" s="27" t="s">
        <v>43</v>
      </c>
      <c r="Q4042" s="25" t="s">
        <v>44</v>
      </c>
      <c r="R4042" s="28">
        <v>2.19</v>
      </c>
      <c r="S4042" s="29">
        <v>3.19</v>
      </c>
      <c r="T4042" s="29"/>
      <c r="U4042" s="29"/>
      <c r="V4042" s="1">
        <v>2.19</v>
      </c>
      <c r="W4042" s="1" t="s">
        <v>45</v>
      </c>
      <c r="X4042" s="1" t="s">
        <v>45</v>
      </c>
      <c r="Y4042" s="30">
        <f t="shared" si="508"/>
        <v>2.19</v>
      </c>
      <c r="Z4042" s="31">
        <f t="shared" si="509"/>
        <v>0</v>
      </c>
      <c r="AA4042" s="32">
        <f t="shared" si="510"/>
        <v>0</v>
      </c>
      <c r="AB4042" t="b">
        <f t="shared" si="511"/>
        <v>1</v>
      </c>
      <c r="AC4042" s="2" t="s">
        <v>144</v>
      </c>
      <c r="AD4042" s="2">
        <v>2.19</v>
      </c>
      <c r="AG4042" t="s">
        <v>6651</v>
      </c>
    </row>
    <row r="4043" spans="1:33" ht="16" hidden="1" x14ac:dyDescent="0.4">
      <c r="A4043" s="24" t="s">
        <v>11950</v>
      </c>
      <c r="B4043" s="25" t="s">
        <v>12848</v>
      </c>
      <c r="C4043" t="str">
        <f t="shared" si="504"/>
        <v>45</v>
      </c>
      <c r="D4043" t="str">
        <f>_xlfn.XLOOKUP(C4043,Folha2!A:A,Folha2!B:B)</f>
        <v>DPH</v>
      </c>
      <c r="E4043" s="26" t="str">
        <f t="shared" si="505"/>
        <v>071</v>
      </c>
      <c r="F4043" s="26" t="str">
        <f t="shared" si="506"/>
        <v>10</v>
      </c>
      <c r="G4043" s="26" t="str">
        <f t="shared" si="507"/>
        <v>08</v>
      </c>
      <c r="H4043" s="27" t="s">
        <v>12858</v>
      </c>
      <c r="I4043" s="25" t="s">
        <v>12859</v>
      </c>
      <c r="J4043" s="27" t="s">
        <v>12730</v>
      </c>
      <c r="K4043" s="25" t="s">
        <v>12860</v>
      </c>
      <c r="L4043" s="27" t="s">
        <v>42</v>
      </c>
      <c r="M4043" s="25" t="s">
        <v>52</v>
      </c>
      <c r="N4043" s="27" t="s">
        <v>43</v>
      </c>
      <c r="O4043" s="25" t="s">
        <v>52</v>
      </c>
      <c r="P4043" s="27" t="s">
        <v>52</v>
      </c>
      <c r="Q4043" s="25" t="s">
        <v>44</v>
      </c>
      <c r="R4043" s="28">
        <v>2.4900000000000002</v>
      </c>
      <c r="S4043" s="29">
        <v>4.99</v>
      </c>
      <c r="T4043" s="29"/>
      <c r="U4043" s="29">
        <v>3.89</v>
      </c>
      <c r="V4043" s="1">
        <v>2.4900000000000002</v>
      </c>
      <c r="W4043" s="1" t="s">
        <v>45</v>
      </c>
      <c r="X4043" s="1">
        <v>2.4900000000000002</v>
      </c>
      <c r="Y4043" s="30">
        <f t="shared" si="508"/>
        <v>2.4900000000000002</v>
      </c>
      <c r="Z4043" s="31">
        <f t="shared" si="509"/>
        <v>0</v>
      </c>
      <c r="AA4043" s="32">
        <f t="shared" si="510"/>
        <v>0</v>
      </c>
      <c r="AB4043" t="b">
        <f t="shared" si="511"/>
        <v>1</v>
      </c>
      <c r="AC4043" s="2" t="s">
        <v>53</v>
      </c>
      <c r="AD4043" s="2">
        <v>2.4900000000000002</v>
      </c>
      <c r="AG4043" t="s">
        <v>6651</v>
      </c>
    </row>
    <row r="4044" spans="1:33" ht="16" hidden="1" x14ac:dyDescent="0.4">
      <c r="A4044" s="24" t="s">
        <v>11950</v>
      </c>
      <c r="B4044" s="25" t="s">
        <v>12848</v>
      </c>
      <c r="C4044" t="str">
        <f t="shared" si="504"/>
        <v>45</v>
      </c>
      <c r="D4044" t="str">
        <f>_xlfn.XLOOKUP(C4044,Folha2!A:A,Folha2!B:B)</f>
        <v>DPH</v>
      </c>
      <c r="E4044" s="26" t="str">
        <f t="shared" si="505"/>
        <v>071</v>
      </c>
      <c r="F4044" s="26" t="str">
        <f t="shared" si="506"/>
        <v>10</v>
      </c>
      <c r="G4044" s="26" t="str">
        <f t="shared" si="507"/>
        <v>08</v>
      </c>
      <c r="H4044" s="27" t="s">
        <v>12861</v>
      </c>
      <c r="I4044" s="25" t="s">
        <v>12862</v>
      </c>
      <c r="J4044" s="27" t="s">
        <v>12730</v>
      </c>
      <c r="K4044" s="25" t="s">
        <v>12863</v>
      </c>
      <c r="L4044" s="27" t="s">
        <v>42</v>
      </c>
      <c r="M4044" s="25" t="s">
        <v>43</v>
      </c>
      <c r="N4044" s="27" t="s">
        <v>43</v>
      </c>
      <c r="O4044" s="25" t="s">
        <v>52</v>
      </c>
      <c r="P4044" s="27" t="s">
        <v>43</v>
      </c>
      <c r="Q4044" s="25" t="s">
        <v>44</v>
      </c>
      <c r="R4044" s="28">
        <v>2.99</v>
      </c>
      <c r="S4044" s="29">
        <v>5.99</v>
      </c>
      <c r="T4044" s="29"/>
      <c r="U4044" s="29">
        <v>5.99</v>
      </c>
      <c r="V4044" s="1">
        <v>2.99</v>
      </c>
      <c r="W4044" s="1" t="s">
        <v>45</v>
      </c>
      <c r="X4044" s="1">
        <v>2.99</v>
      </c>
      <c r="Y4044" s="30">
        <f t="shared" si="508"/>
        <v>2.99</v>
      </c>
      <c r="Z4044" s="31">
        <f t="shared" si="509"/>
        <v>0</v>
      </c>
      <c r="AA4044" s="32">
        <f t="shared" si="510"/>
        <v>0</v>
      </c>
      <c r="AB4044" t="b">
        <f t="shared" si="511"/>
        <v>1</v>
      </c>
      <c r="AC4044" s="2" t="s">
        <v>53</v>
      </c>
      <c r="AD4044" s="2">
        <v>2.99</v>
      </c>
      <c r="AG4044" t="s">
        <v>6651</v>
      </c>
    </row>
    <row r="4045" spans="1:33" ht="16" x14ac:dyDescent="0.4">
      <c r="A4045" s="24" t="s">
        <v>11950</v>
      </c>
      <c r="B4045" s="25" t="s">
        <v>12848</v>
      </c>
      <c r="C4045" t="str">
        <f t="shared" si="504"/>
        <v>45</v>
      </c>
      <c r="D4045" t="str">
        <f>_xlfn.XLOOKUP(C4045,Folha2!A:A,Folha2!B:B)</f>
        <v>DPH</v>
      </c>
      <c r="E4045" s="26" t="str">
        <f t="shared" si="505"/>
        <v>071</v>
      </c>
      <c r="F4045" s="26" t="str">
        <f t="shared" si="506"/>
        <v>10</v>
      </c>
      <c r="G4045" s="26" t="str">
        <f t="shared" si="507"/>
        <v>08</v>
      </c>
      <c r="H4045" s="27" t="s">
        <v>12864</v>
      </c>
      <c r="I4045" s="25" t="s">
        <v>12865</v>
      </c>
      <c r="J4045" s="27" t="s">
        <v>12730</v>
      </c>
      <c r="K4045" s="25" t="s">
        <v>12866</v>
      </c>
      <c r="L4045" s="27" t="s">
        <v>42</v>
      </c>
      <c r="M4045" s="25" t="s">
        <v>43</v>
      </c>
      <c r="N4045" s="27" t="s">
        <v>43</v>
      </c>
      <c r="O4045" s="25" t="s">
        <v>43</v>
      </c>
      <c r="P4045" s="27" t="s">
        <v>43</v>
      </c>
      <c r="Q4045" s="25" t="s">
        <v>44</v>
      </c>
      <c r="R4045" s="28">
        <v>2.99</v>
      </c>
      <c r="S4045" s="29">
        <v>5.99</v>
      </c>
      <c r="T4045" s="29"/>
      <c r="U4045" s="29">
        <v>5.99</v>
      </c>
      <c r="V4045" s="1">
        <v>2.99</v>
      </c>
      <c r="W4045" s="1" t="s">
        <v>45</v>
      </c>
      <c r="X4045" s="1">
        <v>2.99</v>
      </c>
      <c r="Y4045" s="30">
        <f t="shared" si="508"/>
        <v>5.99</v>
      </c>
      <c r="Z4045" s="31">
        <f t="shared" si="509"/>
        <v>-0.5008347245409015</v>
      </c>
      <c r="AA4045" s="32">
        <f t="shared" si="510"/>
        <v>-3</v>
      </c>
      <c r="AB4045" t="b">
        <f t="shared" si="511"/>
        <v>0</v>
      </c>
      <c r="AC4045" s="2" t="s">
        <v>53</v>
      </c>
      <c r="AD4045" s="2">
        <v>2.99</v>
      </c>
    </row>
    <row r="4046" spans="1:33" ht="16" hidden="1" x14ac:dyDescent="0.4">
      <c r="A4046" s="24" t="s">
        <v>11950</v>
      </c>
      <c r="B4046" s="25" t="s">
        <v>12848</v>
      </c>
      <c r="C4046" t="str">
        <f t="shared" si="504"/>
        <v>45</v>
      </c>
      <c r="D4046" t="str">
        <f>_xlfn.XLOOKUP(C4046,Folha2!A:A,Folha2!B:B)</f>
        <v>DPH</v>
      </c>
      <c r="E4046" s="26" t="str">
        <f t="shared" si="505"/>
        <v>071</v>
      </c>
      <c r="F4046" s="26" t="str">
        <f t="shared" si="506"/>
        <v>10</v>
      </c>
      <c r="G4046" s="26" t="str">
        <f t="shared" si="507"/>
        <v>08</v>
      </c>
      <c r="H4046" s="27" t="s">
        <v>12867</v>
      </c>
      <c r="I4046" s="25" t="s">
        <v>12868</v>
      </c>
      <c r="J4046" s="27" t="s">
        <v>12730</v>
      </c>
      <c r="K4046" s="25" t="s">
        <v>12869</v>
      </c>
      <c r="L4046" s="27" t="s">
        <v>42</v>
      </c>
      <c r="M4046" s="25" t="s">
        <v>43</v>
      </c>
      <c r="N4046" s="27" t="s">
        <v>43</v>
      </c>
      <c r="O4046" s="25" t="s">
        <v>43</v>
      </c>
      <c r="P4046" s="27" t="s">
        <v>43</v>
      </c>
      <c r="Q4046" s="25" t="s">
        <v>44</v>
      </c>
      <c r="R4046" s="28">
        <v>3.49</v>
      </c>
      <c r="S4046" s="29">
        <v>6.99</v>
      </c>
      <c r="T4046" s="29">
        <v>3.49</v>
      </c>
      <c r="U4046" s="29"/>
      <c r="V4046" s="1">
        <v>3.49</v>
      </c>
      <c r="W4046" s="1" t="s">
        <v>45</v>
      </c>
      <c r="X4046" s="1" t="s">
        <v>45</v>
      </c>
      <c r="Y4046" s="30">
        <f t="shared" si="508"/>
        <v>3.49</v>
      </c>
      <c r="Z4046" s="31">
        <f t="shared" si="509"/>
        <v>0</v>
      </c>
      <c r="AA4046" s="32">
        <f t="shared" si="510"/>
        <v>0</v>
      </c>
      <c r="AB4046" t="b">
        <f t="shared" si="511"/>
        <v>1</v>
      </c>
      <c r="AC4046" s="2" t="s">
        <v>53</v>
      </c>
      <c r="AD4046" s="2">
        <v>3.49</v>
      </c>
      <c r="AG4046" t="s">
        <v>6651</v>
      </c>
    </row>
    <row r="4047" spans="1:33" ht="16" hidden="1" x14ac:dyDescent="0.4">
      <c r="A4047" s="24" t="s">
        <v>11950</v>
      </c>
      <c r="B4047" s="25" t="s">
        <v>12848</v>
      </c>
      <c r="C4047" t="str">
        <f t="shared" si="504"/>
        <v>45</v>
      </c>
      <c r="D4047" t="str">
        <f>_xlfn.XLOOKUP(C4047,Folha2!A:A,Folha2!B:B)</f>
        <v>DPH</v>
      </c>
      <c r="E4047" s="26" t="str">
        <f t="shared" si="505"/>
        <v>071</v>
      </c>
      <c r="F4047" s="26" t="str">
        <f t="shared" si="506"/>
        <v>10</v>
      </c>
      <c r="G4047" s="26" t="str">
        <f t="shared" si="507"/>
        <v>08</v>
      </c>
      <c r="H4047" s="27" t="s">
        <v>12870</v>
      </c>
      <c r="I4047" s="25" t="s">
        <v>12871</v>
      </c>
      <c r="J4047" s="27" t="s">
        <v>12730</v>
      </c>
      <c r="K4047" s="25" t="s">
        <v>12872</v>
      </c>
      <c r="L4047" s="27" t="s">
        <v>42</v>
      </c>
      <c r="M4047" s="25" t="s">
        <v>43</v>
      </c>
      <c r="N4047" s="27" t="s">
        <v>43</v>
      </c>
      <c r="O4047" s="25" t="s">
        <v>43</v>
      </c>
      <c r="P4047" s="27" t="s">
        <v>43</v>
      </c>
      <c r="Q4047" s="25" t="s">
        <v>44</v>
      </c>
      <c r="R4047" s="28">
        <v>3.49</v>
      </c>
      <c r="S4047" s="29">
        <v>6.99</v>
      </c>
      <c r="T4047" s="29">
        <v>3.49</v>
      </c>
      <c r="U4047" s="29"/>
      <c r="V4047" s="1">
        <v>3.49</v>
      </c>
      <c r="W4047" s="1" t="s">
        <v>45</v>
      </c>
      <c r="X4047" s="1" t="s">
        <v>45</v>
      </c>
      <c r="Y4047" s="30">
        <f t="shared" si="508"/>
        <v>3.49</v>
      </c>
      <c r="Z4047" s="31">
        <f t="shared" si="509"/>
        <v>0</v>
      </c>
      <c r="AA4047" s="32">
        <f t="shared" si="510"/>
        <v>0</v>
      </c>
      <c r="AB4047" t="b">
        <f t="shared" si="511"/>
        <v>1</v>
      </c>
      <c r="AC4047" s="2" t="s">
        <v>53</v>
      </c>
      <c r="AD4047" s="2">
        <v>3.49</v>
      </c>
      <c r="AG4047" t="s">
        <v>6651</v>
      </c>
    </row>
    <row r="4048" spans="1:33" ht="16" hidden="1" x14ac:dyDescent="0.4">
      <c r="A4048" s="24" t="s">
        <v>11950</v>
      </c>
      <c r="B4048" s="25" t="s">
        <v>12848</v>
      </c>
      <c r="C4048" t="str">
        <f t="shared" si="504"/>
        <v>45</v>
      </c>
      <c r="D4048" t="str">
        <f>_xlfn.XLOOKUP(C4048,Folha2!A:A,Folha2!B:B)</f>
        <v>DPH</v>
      </c>
      <c r="E4048" s="26" t="str">
        <f t="shared" si="505"/>
        <v>071</v>
      </c>
      <c r="F4048" s="26" t="str">
        <f t="shared" si="506"/>
        <v>10</v>
      </c>
      <c r="G4048" s="26" t="str">
        <f t="shared" si="507"/>
        <v>08</v>
      </c>
      <c r="H4048" s="27" t="s">
        <v>12873</v>
      </c>
      <c r="I4048" s="25" t="s">
        <v>12874</v>
      </c>
      <c r="J4048" s="27" t="s">
        <v>12730</v>
      </c>
      <c r="K4048" s="25" t="s">
        <v>12875</v>
      </c>
      <c r="L4048" s="27" t="s">
        <v>42</v>
      </c>
      <c r="M4048" s="25" t="s">
        <v>43</v>
      </c>
      <c r="N4048" s="27" t="s">
        <v>43</v>
      </c>
      <c r="O4048" s="25" t="s">
        <v>43</v>
      </c>
      <c r="P4048" s="27" t="s">
        <v>43</v>
      </c>
      <c r="Q4048" s="25" t="s">
        <v>44</v>
      </c>
      <c r="R4048" s="28">
        <v>3.99</v>
      </c>
      <c r="S4048" s="29">
        <v>7.99</v>
      </c>
      <c r="T4048" s="29">
        <v>3.99</v>
      </c>
      <c r="U4048" s="29"/>
      <c r="V4048" s="1">
        <v>3.99</v>
      </c>
      <c r="W4048" s="1" t="s">
        <v>45</v>
      </c>
      <c r="X4048" s="1" t="s">
        <v>45</v>
      </c>
      <c r="Y4048" s="30">
        <f t="shared" si="508"/>
        <v>3.99</v>
      </c>
      <c r="Z4048" s="31">
        <f t="shared" si="509"/>
        <v>0</v>
      </c>
      <c r="AA4048" s="32">
        <f t="shared" si="510"/>
        <v>0</v>
      </c>
      <c r="AB4048" t="b">
        <f t="shared" si="511"/>
        <v>1</v>
      </c>
      <c r="AC4048" s="2" t="s">
        <v>53</v>
      </c>
      <c r="AD4048" s="2">
        <v>3.99</v>
      </c>
      <c r="AG4048" t="s">
        <v>6651</v>
      </c>
    </row>
    <row r="4049" spans="1:34" ht="16" x14ac:dyDescent="0.4">
      <c r="A4049" s="24" t="s">
        <v>11950</v>
      </c>
      <c r="B4049" s="25" t="s">
        <v>12848</v>
      </c>
      <c r="C4049" t="str">
        <f t="shared" si="504"/>
        <v>45</v>
      </c>
      <c r="D4049" t="str">
        <f>_xlfn.XLOOKUP(C4049,Folha2!A:A,Folha2!B:B)</f>
        <v>DPH</v>
      </c>
      <c r="E4049" s="26" t="str">
        <f t="shared" si="505"/>
        <v>071</v>
      </c>
      <c r="F4049" s="26" t="str">
        <f t="shared" si="506"/>
        <v>10</v>
      </c>
      <c r="G4049" s="26" t="str">
        <f t="shared" si="507"/>
        <v>08</v>
      </c>
      <c r="H4049" s="27" t="s">
        <v>12876</v>
      </c>
      <c r="I4049" s="25" t="s">
        <v>12877</v>
      </c>
      <c r="J4049" s="27" t="s">
        <v>12730</v>
      </c>
      <c r="K4049" s="25" t="s">
        <v>12878</v>
      </c>
      <c r="L4049" s="27" t="s">
        <v>42</v>
      </c>
      <c r="M4049" s="25" t="s">
        <v>43</v>
      </c>
      <c r="N4049" s="27" t="s">
        <v>43</v>
      </c>
      <c r="O4049" s="25" t="s">
        <v>43</v>
      </c>
      <c r="P4049" s="27" t="s">
        <v>43</v>
      </c>
      <c r="Q4049" s="25" t="s">
        <v>44</v>
      </c>
      <c r="R4049" s="28">
        <v>3.99</v>
      </c>
      <c r="S4049" s="29">
        <v>7.99</v>
      </c>
      <c r="T4049" s="29"/>
      <c r="U4049" s="29"/>
      <c r="V4049" s="1">
        <v>3.99</v>
      </c>
      <c r="W4049" s="1" t="s">
        <v>45</v>
      </c>
      <c r="X4049" s="1" t="s">
        <v>45</v>
      </c>
      <c r="Y4049" s="30">
        <f t="shared" si="508"/>
        <v>7.99</v>
      </c>
      <c r="Z4049" s="31">
        <f t="shared" si="509"/>
        <v>-0.50062578222778464</v>
      </c>
      <c r="AA4049" s="32">
        <f t="shared" si="510"/>
        <v>-4</v>
      </c>
      <c r="AB4049" t="b">
        <f t="shared" si="511"/>
        <v>0</v>
      </c>
      <c r="AC4049" s="2" t="s">
        <v>53</v>
      </c>
      <c r="AD4049" s="2">
        <v>3.99</v>
      </c>
    </row>
    <row r="4050" spans="1:34" ht="16" hidden="1" x14ac:dyDescent="0.4">
      <c r="A4050" s="24" t="s">
        <v>11950</v>
      </c>
      <c r="B4050" s="25" t="s">
        <v>12848</v>
      </c>
      <c r="C4050" t="str">
        <f t="shared" si="504"/>
        <v>45</v>
      </c>
      <c r="D4050" t="str">
        <f>_xlfn.XLOOKUP(C4050,Folha2!A:A,Folha2!B:B)</f>
        <v>DPH</v>
      </c>
      <c r="E4050" s="26" t="str">
        <f t="shared" si="505"/>
        <v>071</v>
      </c>
      <c r="F4050" s="26" t="str">
        <f t="shared" si="506"/>
        <v>10</v>
      </c>
      <c r="G4050" s="26" t="str">
        <f t="shared" si="507"/>
        <v>08</v>
      </c>
      <c r="H4050" s="27" t="s">
        <v>12879</v>
      </c>
      <c r="I4050" s="25" t="s">
        <v>12880</v>
      </c>
      <c r="J4050" s="27" t="s">
        <v>12825</v>
      </c>
      <c r="K4050" s="25" t="s">
        <v>12881</v>
      </c>
      <c r="L4050" s="27" t="s">
        <v>42</v>
      </c>
      <c r="M4050" s="25" t="s">
        <v>52</v>
      </c>
      <c r="N4050" s="27" t="s">
        <v>52</v>
      </c>
      <c r="O4050" s="25" t="s">
        <v>43</v>
      </c>
      <c r="P4050" s="27" t="s">
        <v>52</v>
      </c>
      <c r="Q4050" s="25" t="s">
        <v>44</v>
      </c>
      <c r="R4050" s="28">
        <v>2.59</v>
      </c>
      <c r="S4050" s="29">
        <v>5.19</v>
      </c>
      <c r="T4050" s="29"/>
      <c r="U4050" s="29">
        <v>3.89</v>
      </c>
      <c r="V4050" s="1">
        <v>2.59</v>
      </c>
      <c r="W4050" s="1" t="s">
        <v>45</v>
      </c>
      <c r="X4050" s="1" t="s">
        <v>45</v>
      </c>
      <c r="Y4050" s="30">
        <f t="shared" si="508"/>
        <v>2.59</v>
      </c>
      <c r="Z4050" s="31">
        <f t="shared" si="509"/>
        <v>0</v>
      </c>
      <c r="AA4050" s="32">
        <f t="shared" si="510"/>
        <v>0</v>
      </c>
      <c r="AB4050" t="b">
        <f t="shared" si="511"/>
        <v>1</v>
      </c>
      <c r="AC4050" s="2" t="s">
        <v>53</v>
      </c>
      <c r="AD4050" s="2">
        <v>2.39</v>
      </c>
      <c r="AG4050" t="s">
        <v>11106</v>
      </c>
    </row>
    <row r="4051" spans="1:34" ht="16" hidden="1" x14ac:dyDescent="0.4">
      <c r="A4051" s="24" t="s">
        <v>11950</v>
      </c>
      <c r="B4051" s="25" t="s">
        <v>12848</v>
      </c>
      <c r="C4051" t="str">
        <f t="shared" si="504"/>
        <v>45</v>
      </c>
      <c r="D4051" t="str">
        <f>_xlfn.XLOOKUP(C4051,Folha2!A:A,Folha2!B:B)</f>
        <v>DPH</v>
      </c>
      <c r="E4051" s="26" t="str">
        <f t="shared" si="505"/>
        <v>071</v>
      </c>
      <c r="F4051" s="26" t="str">
        <f t="shared" si="506"/>
        <v>10</v>
      </c>
      <c r="G4051" s="26" t="str">
        <f t="shared" si="507"/>
        <v>08</v>
      </c>
      <c r="H4051" s="27" t="s">
        <v>12882</v>
      </c>
      <c r="I4051" s="25" t="s">
        <v>12883</v>
      </c>
      <c r="J4051" s="27" t="s">
        <v>12825</v>
      </c>
      <c r="K4051" s="25" t="s">
        <v>12884</v>
      </c>
      <c r="L4051" s="27" t="s">
        <v>42</v>
      </c>
      <c r="M4051" s="25" t="s">
        <v>52</v>
      </c>
      <c r="N4051" s="27" t="s">
        <v>52</v>
      </c>
      <c r="O4051" s="25" t="s">
        <v>43</v>
      </c>
      <c r="P4051" s="27" t="s">
        <v>52</v>
      </c>
      <c r="Q4051" s="25" t="s">
        <v>44</v>
      </c>
      <c r="R4051" s="28">
        <v>2.59</v>
      </c>
      <c r="S4051" s="29">
        <v>5.19</v>
      </c>
      <c r="T4051" s="29"/>
      <c r="U4051" s="29">
        <v>3.89</v>
      </c>
      <c r="V4051" s="1">
        <v>2.59</v>
      </c>
      <c r="W4051" s="1" t="s">
        <v>45</v>
      </c>
      <c r="X4051" s="1" t="s">
        <v>45</v>
      </c>
      <c r="Y4051" s="30">
        <f t="shared" si="508"/>
        <v>2.59</v>
      </c>
      <c r="Z4051" s="31">
        <f t="shared" si="509"/>
        <v>0</v>
      </c>
      <c r="AA4051" s="32">
        <f t="shared" si="510"/>
        <v>0</v>
      </c>
      <c r="AB4051" t="b">
        <f t="shared" si="511"/>
        <v>1</v>
      </c>
      <c r="AC4051" s="2" t="s">
        <v>53</v>
      </c>
      <c r="AD4051" s="2">
        <v>2.39</v>
      </c>
      <c r="AG4051" t="s">
        <v>11106</v>
      </c>
    </row>
    <row r="4052" spans="1:34" ht="16" hidden="1" x14ac:dyDescent="0.4">
      <c r="A4052" s="24" t="s">
        <v>11950</v>
      </c>
      <c r="B4052" s="25" t="s">
        <v>12848</v>
      </c>
      <c r="C4052" t="str">
        <f t="shared" si="504"/>
        <v>45</v>
      </c>
      <c r="D4052" t="str">
        <f>_xlfn.XLOOKUP(C4052,Folha2!A:A,Folha2!B:B)</f>
        <v>DPH</v>
      </c>
      <c r="E4052" s="26" t="str">
        <f t="shared" si="505"/>
        <v>071</v>
      </c>
      <c r="F4052" s="26" t="str">
        <f t="shared" si="506"/>
        <v>10</v>
      </c>
      <c r="G4052" s="26" t="str">
        <f t="shared" si="507"/>
        <v>08</v>
      </c>
      <c r="H4052" s="27" t="s">
        <v>12885</v>
      </c>
      <c r="I4052" s="25" t="s">
        <v>12886</v>
      </c>
      <c r="J4052" s="27" t="s">
        <v>12825</v>
      </c>
      <c r="K4052" s="25" t="s">
        <v>12887</v>
      </c>
      <c r="L4052" s="27" t="s">
        <v>42</v>
      </c>
      <c r="M4052" s="25" t="s">
        <v>43</v>
      </c>
      <c r="N4052" s="27" t="s">
        <v>43</v>
      </c>
      <c r="O4052" s="25" t="s">
        <v>52</v>
      </c>
      <c r="P4052" s="27" t="s">
        <v>43</v>
      </c>
      <c r="Q4052" s="25" t="s">
        <v>44</v>
      </c>
      <c r="R4052" s="28">
        <v>4.99</v>
      </c>
      <c r="S4052" s="29">
        <v>9.99</v>
      </c>
      <c r="T4052" s="29"/>
      <c r="U4052" s="29"/>
      <c r="V4052" s="1">
        <v>4.99</v>
      </c>
      <c r="W4052" s="1" t="s">
        <v>45</v>
      </c>
      <c r="X4052" s="1" t="s">
        <v>45</v>
      </c>
      <c r="Y4052" s="30">
        <f t="shared" si="508"/>
        <v>4.99</v>
      </c>
      <c r="Z4052" s="31">
        <f t="shared" si="509"/>
        <v>0</v>
      </c>
      <c r="AA4052" s="32">
        <f t="shared" si="510"/>
        <v>0</v>
      </c>
      <c r="AB4052" t="b">
        <f t="shared" si="511"/>
        <v>1</v>
      </c>
      <c r="AC4052" s="2" t="s">
        <v>76</v>
      </c>
      <c r="AD4052" s="2">
        <v>4.99</v>
      </c>
      <c r="AG4052" t="s">
        <v>6651</v>
      </c>
    </row>
    <row r="4053" spans="1:34" ht="16" hidden="1" x14ac:dyDescent="0.4">
      <c r="A4053" s="24" t="s">
        <v>11950</v>
      </c>
      <c r="B4053" s="25" t="s">
        <v>12848</v>
      </c>
      <c r="C4053" t="str">
        <f t="shared" si="504"/>
        <v>45</v>
      </c>
      <c r="D4053" t="str">
        <f>_xlfn.XLOOKUP(C4053,Folha2!A:A,Folha2!B:B)</f>
        <v>DPH</v>
      </c>
      <c r="E4053" s="26" t="str">
        <f t="shared" si="505"/>
        <v>071</v>
      </c>
      <c r="F4053" s="26" t="str">
        <f t="shared" si="506"/>
        <v>10</v>
      </c>
      <c r="G4053" s="26" t="str">
        <f t="shared" si="507"/>
        <v>08</v>
      </c>
      <c r="H4053" s="27" t="s">
        <v>12888</v>
      </c>
      <c r="I4053" s="25" t="s">
        <v>12889</v>
      </c>
      <c r="J4053" s="27" t="s">
        <v>59</v>
      </c>
      <c r="K4053" s="25" t="s">
        <v>12890</v>
      </c>
      <c r="L4053" s="27" t="s">
        <v>51</v>
      </c>
      <c r="M4053" s="25" t="s">
        <v>43</v>
      </c>
      <c r="N4053" s="27" t="s">
        <v>43</v>
      </c>
      <c r="O4053" s="25" t="s">
        <v>43</v>
      </c>
      <c r="P4053" s="27" t="s">
        <v>43</v>
      </c>
      <c r="Q4053" s="25" t="s">
        <v>44</v>
      </c>
      <c r="R4053" s="28">
        <v>1.24</v>
      </c>
      <c r="S4053" s="29"/>
      <c r="T4053" s="29"/>
      <c r="U4053" s="29">
        <v>1.24</v>
      </c>
      <c r="V4053" s="1" t="s">
        <v>45</v>
      </c>
      <c r="W4053" s="1" t="s">
        <v>45</v>
      </c>
      <c r="X4053" s="1" t="s">
        <v>45</v>
      </c>
      <c r="Y4053" s="30">
        <f t="shared" si="508"/>
        <v>1.24</v>
      </c>
      <c r="Z4053" s="31">
        <f t="shared" si="509"/>
        <v>0</v>
      </c>
      <c r="AA4053" s="32">
        <f t="shared" si="510"/>
        <v>0</v>
      </c>
      <c r="AB4053" t="b">
        <f t="shared" si="511"/>
        <v>1</v>
      </c>
      <c r="AC4053" s="2" t="s">
        <v>45</v>
      </c>
      <c r="AD4053" s="2" t="s">
        <v>45</v>
      </c>
      <c r="AG4053" t="s">
        <v>6651</v>
      </c>
    </row>
    <row r="4054" spans="1:34" ht="16" hidden="1" x14ac:dyDescent="0.4">
      <c r="A4054" s="24" t="s">
        <v>11950</v>
      </c>
      <c r="B4054" s="25" t="s">
        <v>12848</v>
      </c>
      <c r="C4054" t="str">
        <f t="shared" si="504"/>
        <v>45</v>
      </c>
      <c r="D4054" t="str">
        <f>_xlfn.XLOOKUP(C4054,Folha2!A:A,Folha2!B:B)</f>
        <v>DPH</v>
      </c>
      <c r="E4054" s="26" t="str">
        <f t="shared" si="505"/>
        <v>071</v>
      </c>
      <c r="F4054" s="26" t="str">
        <f t="shared" si="506"/>
        <v>10</v>
      </c>
      <c r="G4054" s="26" t="str">
        <f t="shared" si="507"/>
        <v>08</v>
      </c>
      <c r="H4054" s="27" t="s">
        <v>12891</v>
      </c>
      <c r="I4054" s="25" t="s">
        <v>12892</v>
      </c>
      <c r="J4054" s="27" t="s">
        <v>59</v>
      </c>
      <c r="K4054" s="25" t="s">
        <v>12893</v>
      </c>
      <c r="L4054" s="27" t="s">
        <v>51</v>
      </c>
      <c r="M4054" s="25" t="s">
        <v>43</v>
      </c>
      <c r="N4054" s="27" t="s">
        <v>43</v>
      </c>
      <c r="O4054" s="25" t="s">
        <v>43</v>
      </c>
      <c r="P4054" s="27" t="s">
        <v>43</v>
      </c>
      <c r="Q4054" s="25" t="s">
        <v>44</v>
      </c>
      <c r="R4054" s="28">
        <v>1.59</v>
      </c>
      <c r="S4054" s="29">
        <v>1.59</v>
      </c>
      <c r="T4054" s="29"/>
      <c r="U4054" s="29"/>
      <c r="V4054" s="1" t="s">
        <v>45</v>
      </c>
      <c r="W4054" s="1" t="s">
        <v>45</v>
      </c>
      <c r="X4054" s="1" t="s">
        <v>45</v>
      </c>
      <c r="Y4054" s="30">
        <f t="shared" si="508"/>
        <v>1.59</v>
      </c>
      <c r="Z4054" s="31">
        <f t="shared" si="509"/>
        <v>0</v>
      </c>
      <c r="AA4054" s="32">
        <f t="shared" si="510"/>
        <v>0</v>
      </c>
      <c r="AB4054" t="b">
        <f t="shared" si="511"/>
        <v>1</v>
      </c>
      <c r="AC4054" s="2" t="s">
        <v>45</v>
      </c>
      <c r="AD4054" s="2" t="s">
        <v>45</v>
      </c>
      <c r="AG4054" t="s">
        <v>45</v>
      </c>
      <c r="AH4054" t="s">
        <v>45</v>
      </c>
    </row>
    <row r="4055" spans="1:34" ht="16" hidden="1" x14ac:dyDescent="0.4">
      <c r="A4055" s="24" t="s">
        <v>11950</v>
      </c>
      <c r="B4055" s="25" t="s">
        <v>12848</v>
      </c>
      <c r="C4055" t="str">
        <f t="shared" si="504"/>
        <v>45</v>
      </c>
      <c r="D4055" t="str">
        <f>_xlfn.XLOOKUP(C4055,Folha2!A:A,Folha2!B:B)</f>
        <v>DPH</v>
      </c>
      <c r="E4055" s="26" t="str">
        <f t="shared" si="505"/>
        <v>071</v>
      </c>
      <c r="F4055" s="26" t="str">
        <f t="shared" si="506"/>
        <v>10</v>
      </c>
      <c r="G4055" s="26" t="str">
        <f t="shared" si="507"/>
        <v>08</v>
      </c>
      <c r="H4055" s="27" t="s">
        <v>12894</v>
      </c>
      <c r="I4055" s="25" t="s">
        <v>12895</v>
      </c>
      <c r="J4055" s="27" t="s">
        <v>59</v>
      </c>
      <c r="K4055" s="25" t="s">
        <v>12896</v>
      </c>
      <c r="L4055" s="27" t="s">
        <v>51</v>
      </c>
      <c r="M4055" s="25" t="s">
        <v>43</v>
      </c>
      <c r="N4055" s="27" t="s">
        <v>43</v>
      </c>
      <c r="O4055" s="25" t="s">
        <v>43</v>
      </c>
      <c r="P4055" s="27" t="s">
        <v>43</v>
      </c>
      <c r="Q4055" s="25" t="s">
        <v>44</v>
      </c>
      <c r="R4055" s="28">
        <v>1.79</v>
      </c>
      <c r="S4055" s="29"/>
      <c r="T4055" s="29"/>
      <c r="U4055" s="29">
        <v>1.79</v>
      </c>
      <c r="V4055" s="1" t="s">
        <v>45</v>
      </c>
      <c r="W4055" s="1" t="s">
        <v>45</v>
      </c>
      <c r="X4055" s="1" t="s">
        <v>45</v>
      </c>
      <c r="Y4055" s="30">
        <f t="shared" si="508"/>
        <v>1.79</v>
      </c>
      <c r="Z4055" s="31">
        <f t="shared" si="509"/>
        <v>0</v>
      </c>
      <c r="AA4055" s="32">
        <f t="shared" si="510"/>
        <v>0</v>
      </c>
      <c r="AB4055" t="b">
        <f t="shared" si="511"/>
        <v>1</v>
      </c>
      <c r="AC4055" s="2" t="s">
        <v>45</v>
      </c>
      <c r="AD4055" s="2" t="s">
        <v>45</v>
      </c>
      <c r="AG4055" t="s">
        <v>6651</v>
      </c>
    </row>
    <row r="4056" spans="1:34" ht="16" hidden="1" x14ac:dyDescent="0.4">
      <c r="A4056" s="24" t="s">
        <v>11950</v>
      </c>
      <c r="B4056" s="25" t="s">
        <v>12848</v>
      </c>
      <c r="C4056" t="str">
        <f t="shared" si="504"/>
        <v>45</v>
      </c>
      <c r="D4056" t="str">
        <f>_xlfn.XLOOKUP(C4056,Folha2!A:A,Folha2!B:B)</f>
        <v>DPH</v>
      </c>
      <c r="E4056" s="26" t="str">
        <f t="shared" si="505"/>
        <v>071</v>
      </c>
      <c r="F4056" s="26" t="str">
        <f t="shared" si="506"/>
        <v>10</v>
      </c>
      <c r="G4056" s="26" t="str">
        <f t="shared" si="507"/>
        <v>08</v>
      </c>
      <c r="H4056" s="27" t="s">
        <v>12897</v>
      </c>
      <c r="I4056" s="25" t="s">
        <v>12898</v>
      </c>
      <c r="J4056" s="27" t="s">
        <v>59</v>
      </c>
      <c r="K4056" s="25" t="s">
        <v>12899</v>
      </c>
      <c r="L4056" s="27" t="s">
        <v>51</v>
      </c>
      <c r="M4056" s="25" t="s">
        <v>43</v>
      </c>
      <c r="N4056" s="27" t="s">
        <v>43</v>
      </c>
      <c r="O4056" s="25" t="s">
        <v>43</v>
      </c>
      <c r="P4056" s="27" t="s">
        <v>43</v>
      </c>
      <c r="Q4056" s="25" t="s">
        <v>44</v>
      </c>
      <c r="R4056" s="28">
        <v>1.79</v>
      </c>
      <c r="S4056" s="29">
        <v>1.79</v>
      </c>
      <c r="T4056" s="29"/>
      <c r="U4056" s="29"/>
      <c r="V4056" s="1" t="s">
        <v>45</v>
      </c>
      <c r="W4056" s="1" t="s">
        <v>45</v>
      </c>
      <c r="X4056" s="1" t="s">
        <v>45</v>
      </c>
      <c r="Y4056" s="30">
        <f t="shared" si="508"/>
        <v>1.79</v>
      </c>
      <c r="Z4056" s="31">
        <f t="shared" si="509"/>
        <v>0</v>
      </c>
      <c r="AA4056" s="32">
        <f t="shared" si="510"/>
        <v>0</v>
      </c>
      <c r="AB4056" t="b">
        <f t="shared" si="511"/>
        <v>1</v>
      </c>
      <c r="AC4056" s="2" t="s">
        <v>45</v>
      </c>
      <c r="AD4056" s="2" t="s">
        <v>45</v>
      </c>
      <c r="AG4056" t="s">
        <v>6651</v>
      </c>
    </row>
    <row r="4057" spans="1:34" ht="16" hidden="1" x14ac:dyDescent="0.4">
      <c r="A4057" s="24" t="s">
        <v>11950</v>
      </c>
      <c r="B4057" s="25" t="s">
        <v>12848</v>
      </c>
      <c r="C4057" t="str">
        <f t="shared" si="504"/>
        <v>45</v>
      </c>
      <c r="D4057" t="str">
        <f>_xlfn.XLOOKUP(C4057,Folha2!A:A,Folha2!B:B)</f>
        <v>DPH</v>
      </c>
      <c r="E4057" s="26" t="str">
        <f t="shared" si="505"/>
        <v>071</v>
      </c>
      <c r="F4057" s="26" t="str">
        <f t="shared" si="506"/>
        <v>10</v>
      </c>
      <c r="G4057" s="26" t="str">
        <f t="shared" si="507"/>
        <v>08</v>
      </c>
      <c r="H4057" s="27" t="s">
        <v>12900</v>
      </c>
      <c r="I4057" s="25" t="s">
        <v>12901</v>
      </c>
      <c r="J4057" s="27" t="s">
        <v>59</v>
      </c>
      <c r="K4057" s="25" t="s">
        <v>12902</v>
      </c>
      <c r="L4057" s="27" t="s">
        <v>51</v>
      </c>
      <c r="M4057" s="25" t="s">
        <v>43</v>
      </c>
      <c r="N4057" s="27" t="s">
        <v>43</v>
      </c>
      <c r="O4057" s="25" t="s">
        <v>43</v>
      </c>
      <c r="P4057" s="27" t="s">
        <v>43</v>
      </c>
      <c r="Q4057" s="25" t="s">
        <v>44</v>
      </c>
      <c r="R4057" s="28">
        <v>1.99</v>
      </c>
      <c r="S4057" s="29">
        <v>1.99</v>
      </c>
      <c r="T4057" s="29"/>
      <c r="U4057" s="29"/>
      <c r="V4057" s="1" t="s">
        <v>45</v>
      </c>
      <c r="W4057" s="1" t="s">
        <v>45</v>
      </c>
      <c r="X4057" s="1" t="s">
        <v>45</v>
      </c>
      <c r="Y4057" s="30">
        <f t="shared" si="508"/>
        <v>1.99</v>
      </c>
      <c r="Z4057" s="31">
        <f t="shared" si="509"/>
        <v>0</v>
      </c>
      <c r="AA4057" s="32">
        <f t="shared" si="510"/>
        <v>0</v>
      </c>
      <c r="AB4057" t="b">
        <f t="shared" si="511"/>
        <v>1</v>
      </c>
      <c r="AC4057" s="2" t="s">
        <v>45</v>
      </c>
      <c r="AD4057" s="2" t="s">
        <v>45</v>
      </c>
      <c r="AG4057" t="s">
        <v>6651</v>
      </c>
    </row>
    <row r="4058" spans="1:34" ht="16" hidden="1" x14ac:dyDescent="0.4">
      <c r="A4058" s="24" t="s">
        <v>11950</v>
      </c>
      <c r="B4058" s="25" t="s">
        <v>12848</v>
      </c>
      <c r="C4058" t="str">
        <f t="shared" si="504"/>
        <v>45</v>
      </c>
      <c r="D4058" t="str">
        <f>_xlfn.XLOOKUP(C4058,Folha2!A:A,Folha2!B:B)</f>
        <v>DPH</v>
      </c>
      <c r="E4058" s="26" t="str">
        <f t="shared" si="505"/>
        <v>071</v>
      </c>
      <c r="F4058" s="26" t="str">
        <f t="shared" si="506"/>
        <v>10</v>
      </c>
      <c r="G4058" s="26" t="str">
        <f t="shared" si="507"/>
        <v>08</v>
      </c>
      <c r="H4058" s="27" t="s">
        <v>12903</v>
      </c>
      <c r="I4058" s="25" t="s">
        <v>12904</v>
      </c>
      <c r="J4058" s="27" t="s">
        <v>12905</v>
      </c>
      <c r="K4058" s="25" t="s">
        <v>12906</v>
      </c>
      <c r="L4058" s="27" t="s">
        <v>42</v>
      </c>
      <c r="M4058" s="25" t="s">
        <v>52</v>
      </c>
      <c r="N4058" s="27" t="s">
        <v>43</v>
      </c>
      <c r="O4058" s="25" t="s">
        <v>43</v>
      </c>
      <c r="P4058" s="27" t="s">
        <v>52</v>
      </c>
      <c r="Q4058" s="25" t="s">
        <v>221</v>
      </c>
      <c r="R4058" s="28">
        <v>1.64</v>
      </c>
      <c r="S4058" s="29">
        <v>1.65</v>
      </c>
      <c r="T4058" s="29"/>
      <c r="U4058" s="29">
        <v>1.64</v>
      </c>
      <c r="V4058" s="1" t="s">
        <v>45</v>
      </c>
      <c r="W4058" s="1" t="s">
        <v>45</v>
      </c>
      <c r="X4058" s="1" t="s">
        <v>45</v>
      </c>
      <c r="Y4058" s="30">
        <f t="shared" si="508"/>
        <v>1.64</v>
      </c>
      <c r="Z4058" s="31">
        <f t="shared" si="509"/>
        <v>0</v>
      </c>
      <c r="AA4058" s="32">
        <f t="shared" si="510"/>
        <v>0</v>
      </c>
      <c r="AB4058" t="b">
        <f t="shared" si="511"/>
        <v>1</v>
      </c>
      <c r="AC4058" s="2" t="s">
        <v>164</v>
      </c>
      <c r="AD4058" s="2">
        <v>1.64</v>
      </c>
      <c r="AG4058" t="s">
        <v>6651</v>
      </c>
    </row>
    <row r="4059" spans="1:34" ht="16" x14ac:dyDescent="0.4">
      <c r="A4059" s="24" t="s">
        <v>11950</v>
      </c>
      <c r="B4059" s="25" t="s">
        <v>12848</v>
      </c>
      <c r="C4059" t="str">
        <f t="shared" si="504"/>
        <v>45</v>
      </c>
      <c r="D4059" t="str">
        <f>_xlfn.XLOOKUP(C4059,Folha2!A:A,Folha2!B:B)</f>
        <v>DPH</v>
      </c>
      <c r="E4059" s="26" t="str">
        <f t="shared" si="505"/>
        <v>071</v>
      </c>
      <c r="F4059" s="26" t="str">
        <f t="shared" si="506"/>
        <v>10</v>
      </c>
      <c r="G4059" s="26" t="str">
        <f t="shared" si="507"/>
        <v>08</v>
      </c>
      <c r="H4059" s="27" t="s">
        <v>12907</v>
      </c>
      <c r="I4059" s="25" t="s">
        <v>12908</v>
      </c>
      <c r="J4059" s="27" t="s">
        <v>12397</v>
      </c>
      <c r="K4059" s="25" t="s">
        <v>12909</v>
      </c>
      <c r="L4059" s="27" t="s">
        <v>42</v>
      </c>
      <c r="M4059" s="25" t="s">
        <v>43</v>
      </c>
      <c r="N4059" s="27" t="s">
        <v>43</v>
      </c>
      <c r="O4059" s="25" t="s">
        <v>43</v>
      </c>
      <c r="P4059" s="27" t="s">
        <v>43</v>
      </c>
      <c r="Q4059" s="25" t="s">
        <v>1635</v>
      </c>
      <c r="R4059" s="28">
        <v>4.3899999999999997</v>
      </c>
      <c r="S4059" s="29">
        <v>4.99</v>
      </c>
      <c r="T4059" s="29"/>
      <c r="U4059" s="29"/>
      <c r="V4059" s="1">
        <v>2.4900000000000002</v>
      </c>
      <c r="W4059" s="1" t="s">
        <v>45</v>
      </c>
      <c r="X4059" s="1" t="s">
        <v>45</v>
      </c>
      <c r="Y4059" s="30">
        <f t="shared" si="508"/>
        <v>4.99</v>
      </c>
      <c r="Z4059" s="31">
        <f t="shared" si="509"/>
        <v>-0.12024048096192397</v>
      </c>
      <c r="AA4059" s="32">
        <f t="shared" si="510"/>
        <v>-0.60000000000000053</v>
      </c>
      <c r="AB4059" t="b">
        <f t="shared" si="511"/>
        <v>0</v>
      </c>
      <c r="AC4059" s="2" t="s">
        <v>144</v>
      </c>
      <c r="AD4059" s="2">
        <v>2.4900000000000002</v>
      </c>
    </row>
    <row r="4060" spans="1:34" ht="16" hidden="1" x14ac:dyDescent="0.4">
      <c r="A4060" s="24" t="s">
        <v>11950</v>
      </c>
      <c r="B4060" s="25" t="s">
        <v>12848</v>
      </c>
      <c r="C4060" t="str">
        <f t="shared" si="504"/>
        <v>45</v>
      </c>
      <c r="D4060" t="str">
        <f>_xlfn.XLOOKUP(C4060,Folha2!A:A,Folha2!B:B)</f>
        <v>DPH</v>
      </c>
      <c r="E4060" s="26" t="str">
        <f t="shared" si="505"/>
        <v>071</v>
      </c>
      <c r="F4060" s="26" t="str">
        <f t="shared" si="506"/>
        <v>10</v>
      </c>
      <c r="G4060" s="26" t="str">
        <f t="shared" si="507"/>
        <v>08</v>
      </c>
      <c r="H4060" s="27" t="s">
        <v>12910</v>
      </c>
      <c r="I4060" s="25" t="s">
        <v>12911</v>
      </c>
      <c r="J4060" s="27" t="s">
        <v>12397</v>
      </c>
      <c r="K4060" s="25" t="s">
        <v>12912</v>
      </c>
      <c r="L4060" s="27" t="s">
        <v>42</v>
      </c>
      <c r="M4060" s="25" t="s">
        <v>43</v>
      </c>
      <c r="N4060" s="27" t="s">
        <v>43</v>
      </c>
      <c r="O4060" s="25" t="s">
        <v>43</v>
      </c>
      <c r="P4060" s="27" t="s">
        <v>43</v>
      </c>
      <c r="Q4060" s="25" t="s">
        <v>44</v>
      </c>
      <c r="R4060" s="28">
        <v>5.99</v>
      </c>
      <c r="S4060" s="29">
        <v>5.99</v>
      </c>
      <c r="T4060" s="29"/>
      <c r="U4060" s="29">
        <v>5.99</v>
      </c>
      <c r="V4060" s="1">
        <v>2.99</v>
      </c>
      <c r="W4060" s="1" t="s">
        <v>45</v>
      </c>
      <c r="X4060" s="1">
        <v>2.99</v>
      </c>
      <c r="Y4060" s="30">
        <f t="shared" si="508"/>
        <v>5.99</v>
      </c>
      <c r="Z4060" s="31">
        <f t="shared" si="509"/>
        <v>0</v>
      </c>
      <c r="AA4060" s="32">
        <f t="shared" si="510"/>
        <v>0</v>
      </c>
      <c r="AB4060" t="b">
        <f t="shared" si="511"/>
        <v>1</v>
      </c>
      <c r="AC4060" s="2" t="s">
        <v>144</v>
      </c>
      <c r="AD4060" s="2">
        <v>2.99</v>
      </c>
      <c r="AG4060" t="s">
        <v>6651</v>
      </c>
    </row>
    <row r="4061" spans="1:34" ht="16" hidden="1" x14ac:dyDescent="0.4">
      <c r="A4061" s="24" t="s">
        <v>11950</v>
      </c>
      <c r="B4061" s="25" t="s">
        <v>12848</v>
      </c>
      <c r="C4061" t="str">
        <f t="shared" si="504"/>
        <v>45</v>
      </c>
      <c r="D4061" t="str">
        <f>_xlfn.XLOOKUP(C4061,Folha2!A:A,Folha2!B:B)</f>
        <v>DPH</v>
      </c>
      <c r="E4061" s="26" t="str">
        <f t="shared" si="505"/>
        <v>071</v>
      </c>
      <c r="F4061" s="26" t="str">
        <f t="shared" si="506"/>
        <v>10</v>
      </c>
      <c r="G4061" s="26" t="str">
        <f t="shared" si="507"/>
        <v>08</v>
      </c>
      <c r="H4061" s="27" t="s">
        <v>12913</v>
      </c>
      <c r="I4061" s="25" t="s">
        <v>12914</v>
      </c>
      <c r="J4061" s="27" t="s">
        <v>12685</v>
      </c>
      <c r="K4061" s="25" t="s">
        <v>12915</v>
      </c>
      <c r="L4061" s="27" t="s">
        <v>42</v>
      </c>
      <c r="M4061" s="25" t="s">
        <v>43</v>
      </c>
      <c r="N4061" s="27" t="s">
        <v>43</v>
      </c>
      <c r="O4061" s="25" t="s">
        <v>52</v>
      </c>
      <c r="P4061" s="27" t="s">
        <v>43</v>
      </c>
      <c r="Q4061" s="25" t="s">
        <v>567</v>
      </c>
      <c r="R4061" s="28">
        <v>1.99</v>
      </c>
      <c r="S4061" s="29">
        <v>3.99</v>
      </c>
      <c r="T4061" s="29"/>
      <c r="U4061" s="29"/>
      <c r="V4061" s="1">
        <v>1.99</v>
      </c>
      <c r="W4061" s="1" t="s">
        <v>45</v>
      </c>
      <c r="X4061" s="1" t="s">
        <v>45</v>
      </c>
      <c r="Y4061" s="30">
        <f t="shared" si="508"/>
        <v>1.99</v>
      </c>
      <c r="Z4061" s="31">
        <f t="shared" si="509"/>
        <v>0</v>
      </c>
      <c r="AA4061" s="32">
        <f t="shared" si="510"/>
        <v>0</v>
      </c>
      <c r="AB4061" t="b">
        <f t="shared" si="511"/>
        <v>1</v>
      </c>
      <c r="AC4061" s="2" t="s">
        <v>45</v>
      </c>
      <c r="AD4061" s="2" t="s">
        <v>45</v>
      </c>
      <c r="AG4061" t="s">
        <v>6651</v>
      </c>
    </row>
    <row r="4062" spans="1:34" ht="16" x14ac:dyDescent="0.4">
      <c r="A4062" s="24" t="s">
        <v>11950</v>
      </c>
      <c r="B4062" s="25" t="s">
        <v>12916</v>
      </c>
      <c r="C4062" t="str">
        <f t="shared" si="504"/>
        <v>45</v>
      </c>
      <c r="D4062" t="str">
        <f>_xlfn.XLOOKUP(C4062,Folha2!A:A,Folha2!B:B)</f>
        <v>DPH</v>
      </c>
      <c r="E4062" s="26" t="str">
        <f t="shared" si="505"/>
        <v>071</v>
      </c>
      <c r="F4062" s="26" t="str">
        <f t="shared" si="506"/>
        <v>10</v>
      </c>
      <c r="G4062" s="26" t="str">
        <f t="shared" si="507"/>
        <v>10</v>
      </c>
      <c r="H4062" s="27" t="s">
        <v>12917</v>
      </c>
      <c r="I4062" s="25" t="s">
        <v>12918</v>
      </c>
      <c r="J4062" s="27" t="s">
        <v>59</v>
      </c>
      <c r="K4062" s="25" t="s">
        <v>12919</v>
      </c>
      <c r="L4062" s="27" t="s">
        <v>51</v>
      </c>
      <c r="M4062" s="25" t="s">
        <v>43</v>
      </c>
      <c r="N4062" s="27" t="s">
        <v>43</v>
      </c>
      <c r="O4062" s="25" t="s">
        <v>43</v>
      </c>
      <c r="P4062" s="27" t="s">
        <v>43</v>
      </c>
      <c r="Q4062" s="25" t="s">
        <v>44</v>
      </c>
      <c r="R4062" s="28">
        <v>1.06</v>
      </c>
      <c r="S4062" s="29">
        <v>1.24</v>
      </c>
      <c r="T4062" s="29"/>
      <c r="U4062" s="29">
        <v>1.06</v>
      </c>
      <c r="V4062" s="1" t="s">
        <v>45</v>
      </c>
      <c r="W4062" s="1" t="s">
        <v>45</v>
      </c>
      <c r="X4062" s="1" t="s">
        <v>45</v>
      </c>
      <c r="Y4062" s="30">
        <f t="shared" si="508"/>
        <v>1.1499999999999999</v>
      </c>
      <c r="Z4062" s="31">
        <f t="shared" si="509"/>
        <v>-7.8260869565217273E-2</v>
      </c>
      <c r="AA4062" s="32">
        <f t="shared" si="510"/>
        <v>-8.9999999999999858E-2</v>
      </c>
      <c r="AB4062" t="b">
        <f t="shared" si="511"/>
        <v>0</v>
      </c>
      <c r="AC4062" s="2" t="s">
        <v>76</v>
      </c>
      <c r="AD4062" s="2">
        <v>0.95</v>
      </c>
    </row>
    <row r="4063" spans="1:34" ht="16" hidden="1" x14ac:dyDescent="0.4">
      <c r="A4063" s="24" t="s">
        <v>11950</v>
      </c>
      <c r="B4063" s="25" t="s">
        <v>12916</v>
      </c>
      <c r="C4063" t="str">
        <f t="shared" si="504"/>
        <v>45</v>
      </c>
      <c r="D4063" t="str">
        <f>_xlfn.XLOOKUP(C4063,Folha2!A:A,Folha2!B:B)</f>
        <v>DPH</v>
      </c>
      <c r="E4063" s="26" t="str">
        <f t="shared" si="505"/>
        <v>071</v>
      </c>
      <c r="F4063" s="26" t="str">
        <f t="shared" si="506"/>
        <v>10</v>
      </c>
      <c r="G4063" s="26" t="str">
        <f t="shared" si="507"/>
        <v>10</v>
      </c>
      <c r="H4063" s="27" t="s">
        <v>12920</v>
      </c>
      <c r="I4063" s="25" t="s">
        <v>12921</v>
      </c>
      <c r="J4063" s="27" t="s">
        <v>12397</v>
      </c>
      <c r="K4063" s="25" t="s">
        <v>12922</v>
      </c>
      <c r="L4063" s="27" t="s">
        <v>42</v>
      </c>
      <c r="M4063" s="25" t="s">
        <v>43</v>
      </c>
      <c r="N4063" s="27" t="s">
        <v>43</v>
      </c>
      <c r="O4063" s="25" t="s">
        <v>43</v>
      </c>
      <c r="P4063" s="27" t="s">
        <v>43</v>
      </c>
      <c r="Q4063" s="25" t="s">
        <v>44</v>
      </c>
      <c r="R4063" s="28">
        <v>4.99</v>
      </c>
      <c r="S4063" s="29">
        <v>4.99</v>
      </c>
      <c r="T4063" s="29"/>
      <c r="U4063" s="29"/>
      <c r="V4063" s="1" t="s">
        <v>45</v>
      </c>
      <c r="W4063" s="1" t="s">
        <v>45</v>
      </c>
      <c r="X4063" s="1" t="s">
        <v>45</v>
      </c>
      <c r="Y4063" s="30">
        <f t="shared" si="508"/>
        <v>4.99</v>
      </c>
      <c r="Z4063" s="31">
        <f t="shared" si="509"/>
        <v>0</v>
      </c>
      <c r="AA4063" s="32">
        <f t="shared" si="510"/>
        <v>0</v>
      </c>
      <c r="AB4063" t="b">
        <f t="shared" si="511"/>
        <v>1</v>
      </c>
      <c r="AC4063" s="2" t="s">
        <v>144</v>
      </c>
      <c r="AD4063" s="2">
        <v>2.4900000000000002</v>
      </c>
      <c r="AG4063" t="s">
        <v>6651</v>
      </c>
    </row>
    <row r="4064" spans="1:34" ht="16" hidden="1" x14ac:dyDescent="0.4">
      <c r="A4064" s="24" t="s">
        <v>11950</v>
      </c>
      <c r="B4064" s="25" t="s">
        <v>12923</v>
      </c>
      <c r="C4064" t="str">
        <f t="shared" si="504"/>
        <v>45</v>
      </c>
      <c r="D4064" t="str">
        <f>_xlfn.XLOOKUP(C4064,Folha2!A:A,Folha2!B:B)</f>
        <v>DPH</v>
      </c>
      <c r="E4064" s="26" t="str">
        <f t="shared" si="505"/>
        <v>071</v>
      </c>
      <c r="F4064" s="26" t="str">
        <f t="shared" si="506"/>
        <v>10</v>
      </c>
      <c r="G4064" s="26" t="str">
        <f t="shared" si="507"/>
        <v>12</v>
      </c>
      <c r="H4064" s="27" t="s">
        <v>12924</v>
      </c>
      <c r="I4064" s="25" t="s">
        <v>12925</v>
      </c>
      <c r="J4064" s="27" t="s">
        <v>12690</v>
      </c>
      <c r="K4064" s="25" t="s">
        <v>12926</v>
      </c>
      <c r="L4064" s="27" t="s">
        <v>42</v>
      </c>
      <c r="M4064" s="25" t="s">
        <v>43</v>
      </c>
      <c r="N4064" s="27" t="s">
        <v>43</v>
      </c>
      <c r="O4064" s="25" t="s">
        <v>43</v>
      </c>
      <c r="P4064" s="27" t="s">
        <v>43</v>
      </c>
      <c r="Q4064" s="25" t="s">
        <v>44</v>
      </c>
      <c r="R4064" s="28">
        <v>2.99</v>
      </c>
      <c r="S4064" s="29">
        <v>2.99</v>
      </c>
      <c r="T4064" s="29"/>
      <c r="U4064" s="29">
        <v>2.99</v>
      </c>
      <c r="V4064" s="1">
        <v>1.79</v>
      </c>
      <c r="W4064" s="1" t="s">
        <v>45</v>
      </c>
      <c r="X4064" s="1">
        <v>1.79</v>
      </c>
      <c r="Y4064" s="30">
        <f t="shared" si="508"/>
        <v>2.99</v>
      </c>
      <c r="Z4064" s="31">
        <f t="shared" si="509"/>
        <v>0</v>
      </c>
      <c r="AA4064" s="32">
        <f t="shared" si="510"/>
        <v>0</v>
      </c>
      <c r="AB4064" t="b">
        <f t="shared" si="511"/>
        <v>1</v>
      </c>
      <c r="AC4064" s="2" t="s">
        <v>70</v>
      </c>
      <c r="AD4064" s="2">
        <v>1.79</v>
      </c>
      <c r="AG4064" t="s">
        <v>6651</v>
      </c>
    </row>
    <row r="4065" spans="1:33" ht="16" hidden="1" x14ac:dyDescent="0.4">
      <c r="A4065" s="24" t="s">
        <v>11950</v>
      </c>
      <c r="B4065" s="25" t="s">
        <v>12923</v>
      </c>
      <c r="C4065" t="str">
        <f t="shared" si="504"/>
        <v>45</v>
      </c>
      <c r="D4065" t="str">
        <f>_xlfn.XLOOKUP(C4065,Folha2!A:A,Folha2!B:B)</f>
        <v>DPH</v>
      </c>
      <c r="E4065" s="26" t="str">
        <f t="shared" si="505"/>
        <v>071</v>
      </c>
      <c r="F4065" s="26" t="str">
        <f t="shared" si="506"/>
        <v>10</v>
      </c>
      <c r="G4065" s="26" t="str">
        <f t="shared" si="507"/>
        <v>12</v>
      </c>
      <c r="H4065" s="27" t="s">
        <v>12927</v>
      </c>
      <c r="I4065" s="25" t="s">
        <v>12928</v>
      </c>
      <c r="J4065" s="27" t="s">
        <v>12690</v>
      </c>
      <c r="K4065" s="25" t="s">
        <v>12929</v>
      </c>
      <c r="L4065" s="27" t="s">
        <v>42</v>
      </c>
      <c r="M4065" s="25" t="s">
        <v>43</v>
      </c>
      <c r="N4065" s="27" t="s">
        <v>43</v>
      </c>
      <c r="O4065" s="25" t="s">
        <v>43</v>
      </c>
      <c r="P4065" s="27" t="s">
        <v>43</v>
      </c>
      <c r="Q4065" s="25" t="s">
        <v>44</v>
      </c>
      <c r="R4065" s="28">
        <v>2.99</v>
      </c>
      <c r="S4065" s="29">
        <v>2.99</v>
      </c>
      <c r="T4065" s="29"/>
      <c r="U4065" s="29">
        <v>2.99</v>
      </c>
      <c r="V4065" s="1">
        <v>1.79</v>
      </c>
      <c r="W4065" s="1" t="s">
        <v>45</v>
      </c>
      <c r="X4065" s="1">
        <v>1.79</v>
      </c>
      <c r="Y4065" s="30">
        <f t="shared" si="508"/>
        <v>2.99</v>
      </c>
      <c r="Z4065" s="31">
        <f t="shared" si="509"/>
        <v>0</v>
      </c>
      <c r="AA4065" s="32">
        <f t="shared" si="510"/>
        <v>0</v>
      </c>
      <c r="AB4065" t="b">
        <f t="shared" si="511"/>
        <v>1</v>
      </c>
      <c r="AC4065" s="2" t="s">
        <v>70</v>
      </c>
      <c r="AD4065" s="2">
        <v>1.79</v>
      </c>
      <c r="AG4065" t="s">
        <v>6651</v>
      </c>
    </row>
    <row r="4066" spans="1:33" ht="16" hidden="1" x14ac:dyDescent="0.4">
      <c r="A4066" s="24" t="s">
        <v>11950</v>
      </c>
      <c r="B4066" s="25" t="s">
        <v>12923</v>
      </c>
      <c r="C4066" t="str">
        <f t="shared" si="504"/>
        <v>45</v>
      </c>
      <c r="D4066" t="str">
        <f>_xlfn.XLOOKUP(C4066,Folha2!A:A,Folha2!B:B)</f>
        <v>DPH</v>
      </c>
      <c r="E4066" s="26" t="str">
        <f t="shared" si="505"/>
        <v>071</v>
      </c>
      <c r="F4066" s="26" t="str">
        <f t="shared" si="506"/>
        <v>10</v>
      </c>
      <c r="G4066" s="26" t="str">
        <f t="shared" si="507"/>
        <v>12</v>
      </c>
      <c r="H4066" s="27" t="s">
        <v>12930</v>
      </c>
      <c r="I4066" s="25" t="s">
        <v>12931</v>
      </c>
      <c r="J4066" s="27" t="s">
        <v>12690</v>
      </c>
      <c r="K4066" s="25" t="s">
        <v>12932</v>
      </c>
      <c r="L4066" s="27" t="s">
        <v>42</v>
      </c>
      <c r="M4066" s="25" t="s">
        <v>52</v>
      </c>
      <c r="N4066" s="27" t="s">
        <v>43</v>
      </c>
      <c r="O4066" s="25" t="s">
        <v>43</v>
      </c>
      <c r="P4066" s="27" t="s">
        <v>52</v>
      </c>
      <c r="Q4066" s="25" t="s">
        <v>44</v>
      </c>
      <c r="R4066" s="28">
        <v>3.59</v>
      </c>
      <c r="S4066" s="29">
        <v>3.59</v>
      </c>
      <c r="T4066" s="29"/>
      <c r="U4066" s="29">
        <v>3.59</v>
      </c>
      <c r="V4066" s="1">
        <v>1.97</v>
      </c>
      <c r="W4066" s="1" t="s">
        <v>45</v>
      </c>
      <c r="X4066" s="1">
        <v>1.97</v>
      </c>
      <c r="Y4066" s="30">
        <f t="shared" si="508"/>
        <v>3.59</v>
      </c>
      <c r="Z4066" s="31">
        <f t="shared" si="509"/>
        <v>0</v>
      </c>
      <c r="AA4066" s="32">
        <f t="shared" si="510"/>
        <v>0</v>
      </c>
      <c r="AB4066" t="b">
        <f t="shared" si="511"/>
        <v>1</v>
      </c>
      <c r="AC4066" s="2" t="s">
        <v>70</v>
      </c>
      <c r="AD4066" s="2">
        <v>1.97</v>
      </c>
      <c r="AG4066" t="s">
        <v>6651</v>
      </c>
    </row>
    <row r="4067" spans="1:33" ht="16" hidden="1" x14ac:dyDescent="0.4">
      <c r="A4067" s="24" t="s">
        <v>11950</v>
      </c>
      <c r="B4067" s="25" t="s">
        <v>12923</v>
      </c>
      <c r="C4067" t="str">
        <f t="shared" si="504"/>
        <v>45</v>
      </c>
      <c r="D4067" t="str">
        <f>_xlfn.XLOOKUP(C4067,Folha2!A:A,Folha2!B:B)</f>
        <v>DPH</v>
      </c>
      <c r="E4067" s="26" t="str">
        <f t="shared" si="505"/>
        <v>071</v>
      </c>
      <c r="F4067" s="26" t="str">
        <f t="shared" si="506"/>
        <v>10</v>
      </c>
      <c r="G4067" s="26" t="str">
        <f t="shared" si="507"/>
        <v>12</v>
      </c>
      <c r="H4067" s="27" t="s">
        <v>12933</v>
      </c>
      <c r="I4067" s="25" t="s">
        <v>12934</v>
      </c>
      <c r="J4067" s="27" t="s">
        <v>12690</v>
      </c>
      <c r="K4067" s="25" t="s">
        <v>12935</v>
      </c>
      <c r="L4067" s="27" t="s">
        <v>42</v>
      </c>
      <c r="M4067" s="25" t="s">
        <v>52</v>
      </c>
      <c r="N4067" s="27" t="s">
        <v>43</v>
      </c>
      <c r="O4067" s="25" t="s">
        <v>43</v>
      </c>
      <c r="P4067" s="27" t="s">
        <v>52</v>
      </c>
      <c r="Q4067" s="25" t="s">
        <v>44</v>
      </c>
      <c r="R4067" s="28">
        <v>3.59</v>
      </c>
      <c r="S4067" s="29">
        <v>3.59</v>
      </c>
      <c r="T4067" s="29"/>
      <c r="U4067" s="29">
        <v>3.59</v>
      </c>
      <c r="V4067" s="1">
        <v>1.97</v>
      </c>
      <c r="W4067" s="1" t="s">
        <v>45</v>
      </c>
      <c r="X4067" s="1">
        <v>1.97</v>
      </c>
      <c r="Y4067" s="30">
        <f t="shared" si="508"/>
        <v>3.59</v>
      </c>
      <c r="Z4067" s="31">
        <f t="shared" si="509"/>
        <v>0</v>
      </c>
      <c r="AA4067" s="32">
        <f t="shared" si="510"/>
        <v>0</v>
      </c>
      <c r="AB4067" t="b">
        <f t="shared" si="511"/>
        <v>1</v>
      </c>
      <c r="AC4067" s="2" t="s">
        <v>70</v>
      </c>
      <c r="AD4067" s="2">
        <v>1.97</v>
      </c>
      <c r="AG4067" t="s">
        <v>6651</v>
      </c>
    </row>
    <row r="4068" spans="1:33" ht="16" hidden="1" x14ac:dyDescent="0.4">
      <c r="A4068" s="24" t="s">
        <v>11950</v>
      </c>
      <c r="B4068" s="25" t="s">
        <v>12923</v>
      </c>
      <c r="C4068" t="str">
        <f t="shared" si="504"/>
        <v>45</v>
      </c>
      <c r="D4068" t="str">
        <f>_xlfn.XLOOKUP(C4068,Folha2!A:A,Folha2!B:B)</f>
        <v>DPH</v>
      </c>
      <c r="E4068" s="26" t="str">
        <f t="shared" si="505"/>
        <v>071</v>
      </c>
      <c r="F4068" s="26" t="str">
        <f t="shared" si="506"/>
        <v>10</v>
      </c>
      <c r="G4068" s="26" t="str">
        <f t="shared" si="507"/>
        <v>12</v>
      </c>
      <c r="H4068" s="27" t="s">
        <v>12936</v>
      </c>
      <c r="I4068" s="25" t="s">
        <v>12937</v>
      </c>
      <c r="J4068" s="27" t="s">
        <v>12730</v>
      </c>
      <c r="K4068" s="25" t="s">
        <v>12938</v>
      </c>
      <c r="L4068" s="27" t="s">
        <v>42</v>
      </c>
      <c r="M4068" s="25" t="s">
        <v>43</v>
      </c>
      <c r="N4068" s="27" t="s">
        <v>43</v>
      </c>
      <c r="O4068" s="25" t="s">
        <v>52</v>
      </c>
      <c r="P4068" s="27" t="s">
        <v>43</v>
      </c>
      <c r="Q4068" s="25" t="s">
        <v>44</v>
      </c>
      <c r="R4068" s="28">
        <v>2.99</v>
      </c>
      <c r="S4068" s="29">
        <v>5.99</v>
      </c>
      <c r="T4068" s="29"/>
      <c r="U4068" s="29">
        <v>4.99</v>
      </c>
      <c r="V4068" s="1">
        <v>2.99</v>
      </c>
      <c r="W4068" s="1" t="s">
        <v>45</v>
      </c>
      <c r="X4068" s="1">
        <v>2.99</v>
      </c>
      <c r="Y4068" s="30">
        <f t="shared" si="508"/>
        <v>2.99</v>
      </c>
      <c r="Z4068" s="31">
        <f t="shared" si="509"/>
        <v>0</v>
      </c>
      <c r="AA4068" s="32">
        <f t="shared" si="510"/>
        <v>0</v>
      </c>
      <c r="AB4068" t="b">
        <f t="shared" si="511"/>
        <v>1</v>
      </c>
      <c r="AC4068" s="2" t="s">
        <v>76</v>
      </c>
      <c r="AD4068" s="2">
        <v>2.99</v>
      </c>
      <c r="AG4068" t="s">
        <v>6651</v>
      </c>
    </row>
    <row r="4069" spans="1:33" ht="16" x14ac:dyDescent="0.4">
      <c r="A4069" s="24" t="s">
        <v>11950</v>
      </c>
      <c r="B4069" s="25" t="s">
        <v>12923</v>
      </c>
      <c r="C4069" t="str">
        <f t="shared" si="504"/>
        <v>45</v>
      </c>
      <c r="D4069" t="str">
        <f>_xlfn.XLOOKUP(C4069,Folha2!A:A,Folha2!B:B)</f>
        <v>DPH</v>
      </c>
      <c r="E4069" s="26" t="str">
        <f t="shared" si="505"/>
        <v>071</v>
      </c>
      <c r="F4069" s="26" t="str">
        <f t="shared" si="506"/>
        <v>10</v>
      </c>
      <c r="G4069" s="26" t="str">
        <f t="shared" si="507"/>
        <v>12</v>
      </c>
      <c r="H4069" s="27" t="s">
        <v>12939</v>
      </c>
      <c r="I4069" s="25" t="s">
        <v>12940</v>
      </c>
      <c r="J4069" s="27" t="s">
        <v>12825</v>
      </c>
      <c r="K4069" s="25" t="s">
        <v>12941</v>
      </c>
      <c r="L4069" s="27" t="s">
        <v>42</v>
      </c>
      <c r="M4069" s="25" t="s">
        <v>43</v>
      </c>
      <c r="N4069" s="27" t="s">
        <v>52</v>
      </c>
      <c r="O4069" s="25" t="s">
        <v>43</v>
      </c>
      <c r="P4069" s="27" t="s">
        <v>52</v>
      </c>
      <c r="Q4069" s="25" t="s">
        <v>44</v>
      </c>
      <c r="R4069" s="28">
        <v>2.4900000000000002</v>
      </c>
      <c r="S4069" s="29">
        <v>5.19</v>
      </c>
      <c r="T4069" s="29"/>
      <c r="U4069" s="29">
        <v>3.89</v>
      </c>
      <c r="V4069" s="1">
        <v>2.59</v>
      </c>
      <c r="W4069" s="1" t="s">
        <v>45</v>
      </c>
      <c r="X4069" s="1" t="s">
        <v>45</v>
      </c>
      <c r="Y4069" s="30">
        <f t="shared" si="508"/>
        <v>2.59</v>
      </c>
      <c r="Z4069" s="31">
        <f t="shared" si="509"/>
        <v>-3.8610038610038422E-2</v>
      </c>
      <c r="AA4069" s="32">
        <f t="shared" si="510"/>
        <v>-9.9999999999999645E-2</v>
      </c>
      <c r="AB4069" t="b">
        <f t="shared" si="511"/>
        <v>0</v>
      </c>
      <c r="AC4069" s="2" t="s">
        <v>53</v>
      </c>
      <c r="AD4069" s="2">
        <v>2.39</v>
      </c>
    </row>
    <row r="4070" spans="1:33" ht="16" hidden="1" x14ac:dyDescent="0.4">
      <c r="A4070" s="24" t="s">
        <v>11950</v>
      </c>
      <c r="B4070" s="25" t="s">
        <v>12923</v>
      </c>
      <c r="C4070" t="str">
        <f t="shared" si="504"/>
        <v>45</v>
      </c>
      <c r="D4070" t="str">
        <f>_xlfn.XLOOKUP(C4070,Folha2!A:A,Folha2!B:B)</f>
        <v>DPH</v>
      </c>
      <c r="E4070" s="26" t="str">
        <f t="shared" si="505"/>
        <v>071</v>
      </c>
      <c r="F4070" s="26" t="str">
        <f t="shared" si="506"/>
        <v>10</v>
      </c>
      <c r="G4070" s="26" t="str">
        <f t="shared" si="507"/>
        <v>12</v>
      </c>
      <c r="H4070" s="27" t="s">
        <v>12942</v>
      </c>
      <c r="I4070" s="25" t="s">
        <v>12943</v>
      </c>
      <c r="J4070" s="27" t="s">
        <v>12944</v>
      </c>
      <c r="K4070" s="25" t="s">
        <v>12945</v>
      </c>
      <c r="L4070" s="27" t="s">
        <v>42</v>
      </c>
      <c r="M4070" s="25" t="s">
        <v>43</v>
      </c>
      <c r="N4070" s="27" t="s">
        <v>43</v>
      </c>
      <c r="O4070" s="25" t="s">
        <v>43</v>
      </c>
      <c r="P4070" s="27" t="s">
        <v>43</v>
      </c>
      <c r="Q4070" s="25" t="s">
        <v>44</v>
      </c>
      <c r="R4070" s="28">
        <v>9.99</v>
      </c>
      <c r="S4070" s="29">
        <v>9.99</v>
      </c>
      <c r="T4070" s="29"/>
      <c r="U4070" s="29"/>
      <c r="V4070" s="1" t="s">
        <v>45</v>
      </c>
      <c r="W4070" s="1" t="s">
        <v>45</v>
      </c>
      <c r="X4070" s="1" t="s">
        <v>45</v>
      </c>
      <c r="Y4070" s="30">
        <f t="shared" si="508"/>
        <v>9.99</v>
      </c>
      <c r="Z4070" s="31">
        <f t="shared" si="509"/>
        <v>0</v>
      </c>
      <c r="AA4070" s="32">
        <f t="shared" si="510"/>
        <v>0</v>
      </c>
      <c r="AB4070" t="b">
        <f t="shared" si="511"/>
        <v>1</v>
      </c>
      <c r="AC4070" s="2" t="s">
        <v>45</v>
      </c>
      <c r="AD4070" s="2" t="s">
        <v>45</v>
      </c>
      <c r="AG4070" t="s">
        <v>6651</v>
      </c>
    </row>
    <row r="4071" spans="1:33" ht="16" hidden="1" x14ac:dyDescent="0.4">
      <c r="A4071" s="24" t="s">
        <v>11950</v>
      </c>
      <c r="B4071" s="25" t="s">
        <v>12923</v>
      </c>
      <c r="C4071" t="str">
        <f t="shared" si="504"/>
        <v>45</v>
      </c>
      <c r="D4071" t="str">
        <f>_xlfn.XLOOKUP(C4071,Folha2!A:A,Folha2!B:B)</f>
        <v>DPH</v>
      </c>
      <c r="E4071" s="26" t="str">
        <f t="shared" si="505"/>
        <v>071</v>
      </c>
      <c r="F4071" s="26" t="str">
        <f t="shared" si="506"/>
        <v>10</v>
      </c>
      <c r="G4071" s="26" t="str">
        <f t="shared" si="507"/>
        <v>12</v>
      </c>
      <c r="H4071" s="27" t="s">
        <v>12946</v>
      </c>
      <c r="I4071" s="25" t="s">
        <v>12947</v>
      </c>
      <c r="J4071" s="27" t="s">
        <v>12944</v>
      </c>
      <c r="K4071" s="25" t="s">
        <v>12948</v>
      </c>
      <c r="L4071" s="27" t="s">
        <v>42</v>
      </c>
      <c r="M4071" s="25" t="s">
        <v>43</v>
      </c>
      <c r="N4071" s="27" t="s">
        <v>43</v>
      </c>
      <c r="O4071" s="25" t="s">
        <v>43</v>
      </c>
      <c r="P4071" s="27" t="s">
        <v>43</v>
      </c>
      <c r="Q4071" s="25" t="s">
        <v>44</v>
      </c>
      <c r="R4071" s="28">
        <v>9.99</v>
      </c>
      <c r="S4071" s="29">
        <v>9.99</v>
      </c>
      <c r="T4071" s="29"/>
      <c r="U4071" s="29">
        <v>9.99</v>
      </c>
      <c r="V4071" s="1" t="s">
        <v>45</v>
      </c>
      <c r="W4071" s="1" t="s">
        <v>45</v>
      </c>
      <c r="X4071" s="1" t="s">
        <v>45</v>
      </c>
      <c r="Y4071" s="30">
        <f t="shared" si="508"/>
        <v>9.99</v>
      </c>
      <c r="Z4071" s="31">
        <f t="shared" si="509"/>
        <v>0</v>
      </c>
      <c r="AA4071" s="32">
        <f t="shared" si="510"/>
        <v>0</v>
      </c>
      <c r="AB4071" t="b">
        <f t="shared" si="511"/>
        <v>1</v>
      </c>
      <c r="AC4071" s="2" t="s">
        <v>45</v>
      </c>
      <c r="AD4071" s="2" t="s">
        <v>45</v>
      </c>
      <c r="AG4071" t="s">
        <v>6651</v>
      </c>
    </row>
    <row r="4072" spans="1:33" ht="16" x14ac:dyDescent="0.4">
      <c r="A4072" s="24" t="s">
        <v>11950</v>
      </c>
      <c r="B4072" s="25" t="s">
        <v>12923</v>
      </c>
      <c r="C4072" t="str">
        <f t="shared" si="504"/>
        <v>45</v>
      </c>
      <c r="D4072" t="str">
        <f>_xlfn.XLOOKUP(C4072,Folha2!A:A,Folha2!B:B)</f>
        <v>DPH</v>
      </c>
      <c r="E4072" s="26" t="str">
        <f t="shared" si="505"/>
        <v>071</v>
      </c>
      <c r="F4072" s="26" t="str">
        <f t="shared" si="506"/>
        <v>10</v>
      </c>
      <c r="G4072" s="26" t="str">
        <f t="shared" si="507"/>
        <v>12</v>
      </c>
      <c r="H4072" s="27" t="s">
        <v>12949</v>
      </c>
      <c r="I4072" s="25" t="s">
        <v>12950</v>
      </c>
      <c r="J4072" s="27" t="s">
        <v>59</v>
      </c>
      <c r="K4072" s="25" t="s">
        <v>12951</v>
      </c>
      <c r="L4072" s="27" t="s">
        <v>51</v>
      </c>
      <c r="M4072" s="25" t="s">
        <v>43</v>
      </c>
      <c r="N4072" s="27" t="s">
        <v>43</v>
      </c>
      <c r="O4072" s="25" t="s">
        <v>43</v>
      </c>
      <c r="P4072" s="27" t="s">
        <v>43</v>
      </c>
      <c r="Q4072" s="25" t="s">
        <v>44</v>
      </c>
      <c r="R4072" s="28">
        <v>0.89</v>
      </c>
      <c r="S4072" s="29">
        <v>0.99</v>
      </c>
      <c r="T4072" s="29"/>
      <c r="U4072" s="29">
        <v>0.89</v>
      </c>
      <c r="V4072" s="1" t="s">
        <v>45</v>
      </c>
      <c r="W4072" s="1" t="s">
        <v>45</v>
      </c>
      <c r="X4072" s="1" t="s">
        <v>45</v>
      </c>
      <c r="Y4072" s="30">
        <f t="shared" si="508"/>
        <v>0.94</v>
      </c>
      <c r="Z4072" s="31">
        <f t="shared" si="509"/>
        <v>-5.3191489361702038E-2</v>
      </c>
      <c r="AA4072" s="32">
        <f t="shared" si="510"/>
        <v>-4.9999999999999933E-2</v>
      </c>
      <c r="AB4072" t="b">
        <f t="shared" si="511"/>
        <v>0</v>
      </c>
      <c r="AC4072" s="2" t="s">
        <v>45</v>
      </c>
      <c r="AD4072" s="2" t="s">
        <v>45</v>
      </c>
    </row>
    <row r="4073" spans="1:33" ht="16" hidden="1" x14ac:dyDescent="0.4">
      <c r="A4073" s="24" t="s">
        <v>11950</v>
      </c>
      <c r="B4073" s="25" t="s">
        <v>12923</v>
      </c>
      <c r="C4073" t="str">
        <f t="shared" si="504"/>
        <v>45</v>
      </c>
      <c r="D4073" t="str">
        <f>_xlfn.XLOOKUP(C4073,Folha2!A:A,Folha2!B:B)</f>
        <v>DPH</v>
      </c>
      <c r="E4073" s="26" t="str">
        <f t="shared" si="505"/>
        <v>071</v>
      </c>
      <c r="F4073" s="26" t="str">
        <f t="shared" si="506"/>
        <v>10</v>
      </c>
      <c r="G4073" s="26" t="str">
        <f t="shared" si="507"/>
        <v>12</v>
      </c>
      <c r="H4073" s="27" t="s">
        <v>12952</v>
      </c>
      <c r="I4073" s="25" t="s">
        <v>12953</v>
      </c>
      <c r="J4073" s="27" t="s">
        <v>59</v>
      </c>
      <c r="K4073" s="25" t="s">
        <v>12954</v>
      </c>
      <c r="L4073" s="27" t="s">
        <v>51</v>
      </c>
      <c r="M4073" s="25" t="s">
        <v>43</v>
      </c>
      <c r="N4073" s="27" t="s">
        <v>43</v>
      </c>
      <c r="O4073" s="25" t="s">
        <v>43</v>
      </c>
      <c r="P4073" s="27" t="s">
        <v>43</v>
      </c>
      <c r="Q4073" s="25" t="s">
        <v>44</v>
      </c>
      <c r="R4073" s="28">
        <v>1.19</v>
      </c>
      <c r="S4073" s="29"/>
      <c r="T4073" s="29"/>
      <c r="U4073" s="29">
        <v>1.19</v>
      </c>
      <c r="V4073" s="1" t="s">
        <v>45</v>
      </c>
      <c r="W4073" s="1" t="s">
        <v>45</v>
      </c>
      <c r="X4073" s="1" t="s">
        <v>45</v>
      </c>
      <c r="Y4073" s="30">
        <f t="shared" si="508"/>
        <v>1.19</v>
      </c>
      <c r="Z4073" s="31">
        <f t="shared" si="509"/>
        <v>0</v>
      </c>
      <c r="AA4073" s="32">
        <f t="shared" si="510"/>
        <v>0</v>
      </c>
      <c r="AB4073" t="b">
        <f t="shared" si="511"/>
        <v>1</v>
      </c>
      <c r="AC4073" s="2" t="s">
        <v>76</v>
      </c>
      <c r="AD4073" s="2">
        <v>1.0900000000000001</v>
      </c>
      <c r="AG4073" t="s">
        <v>6651</v>
      </c>
    </row>
    <row r="4074" spans="1:33" ht="16" hidden="1" x14ac:dyDescent="0.4">
      <c r="A4074" s="24" t="s">
        <v>11950</v>
      </c>
      <c r="B4074" s="25" t="s">
        <v>12955</v>
      </c>
      <c r="C4074" t="str">
        <f t="shared" si="504"/>
        <v>45</v>
      </c>
      <c r="D4074" t="str">
        <f>_xlfn.XLOOKUP(C4074,Folha2!A:A,Folha2!B:B)</f>
        <v>DPH</v>
      </c>
      <c r="E4074" s="26" t="str">
        <f t="shared" si="505"/>
        <v>071</v>
      </c>
      <c r="F4074" s="26" t="str">
        <f t="shared" si="506"/>
        <v>10</v>
      </c>
      <c r="G4074" s="26" t="str">
        <f t="shared" si="507"/>
        <v>14</v>
      </c>
      <c r="H4074" s="27" t="s">
        <v>12956</v>
      </c>
      <c r="I4074" s="25" t="s">
        <v>12957</v>
      </c>
      <c r="J4074" s="27" t="s">
        <v>59</v>
      </c>
      <c r="K4074" s="25" t="s">
        <v>12958</v>
      </c>
      <c r="L4074" s="27" t="s">
        <v>51</v>
      </c>
      <c r="M4074" s="25" t="s">
        <v>43</v>
      </c>
      <c r="N4074" s="27" t="s">
        <v>43</v>
      </c>
      <c r="O4074" s="25" t="s">
        <v>43</v>
      </c>
      <c r="P4074" s="27" t="s">
        <v>43</v>
      </c>
      <c r="Q4074" s="25" t="s">
        <v>44</v>
      </c>
      <c r="R4074" s="28">
        <v>1.49</v>
      </c>
      <c r="S4074" s="29">
        <v>1.49</v>
      </c>
      <c r="T4074" s="29"/>
      <c r="U4074" s="29"/>
      <c r="V4074" s="1" t="s">
        <v>45</v>
      </c>
      <c r="W4074" s="1" t="s">
        <v>45</v>
      </c>
      <c r="X4074" s="1" t="s">
        <v>45</v>
      </c>
      <c r="Y4074" s="30">
        <f t="shared" si="508"/>
        <v>1.49</v>
      </c>
      <c r="Z4074" s="31">
        <f t="shared" si="509"/>
        <v>0</v>
      </c>
      <c r="AA4074" s="32">
        <f t="shared" si="510"/>
        <v>0</v>
      </c>
      <c r="AB4074" t="b">
        <f t="shared" si="511"/>
        <v>1</v>
      </c>
      <c r="AC4074" s="2" t="s">
        <v>45</v>
      </c>
      <c r="AD4074" s="2" t="s">
        <v>45</v>
      </c>
      <c r="AG4074" t="s">
        <v>6651</v>
      </c>
    </row>
    <row r="4075" spans="1:33" ht="16" hidden="1" x14ac:dyDescent="0.4">
      <c r="A4075" s="24" t="s">
        <v>11950</v>
      </c>
      <c r="B4075" s="25" t="s">
        <v>12959</v>
      </c>
      <c r="C4075" t="str">
        <f t="shared" si="504"/>
        <v>45</v>
      </c>
      <c r="D4075" t="str">
        <f>_xlfn.XLOOKUP(C4075,Folha2!A:A,Folha2!B:B)</f>
        <v>DPH</v>
      </c>
      <c r="E4075" s="26" t="str">
        <f t="shared" si="505"/>
        <v>071</v>
      </c>
      <c r="F4075" s="26" t="str">
        <f t="shared" si="506"/>
        <v>12</v>
      </c>
      <c r="G4075" s="26" t="str">
        <f t="shared" si="507"/>
        <v>04</v>
      </c>
      <c r="H4075" s="27" t="s">
        <v>12960</v>
      </c>
      <c r="I4075" s="25" t="s">
        <v>12961</v>
      </c>
      <c r="J4075" s="27" t="s">
        <v>12730</v>
      </c>
      <c r="K4075" s="25" t="s">
        <v>12962</v>
      </c>
      <c r="L4075" s="27" t="s">
        <v>42</v>
      </c>
      <c r="M4075" s="25" t="s">
        <v>43</v>
      </c>
      <c r="N4075" s="27" t="s">
        <v>43</v>
      </c>
      <c r="O4075" s="25" t="s">
        <v>52</v>
      </c>
      <c r="P4075" s="27" t="s">
        <v>43</v>
      </c>
      <c r="Q4075" s="25" t="s">
        <v>44</v>
      </c>
      <c r="R4075" s="28">
        <v>2.4900000000000002</v>
      </c>
      <c r="S4075" s="29">
        <v>4.99</v>
      </c>
      <c r="T4075" s="29"/>
      <c r="U4075" s="29">
        <v>3.89</v>
      </c>
      <c r="V4075" s="1">
        <v>2.4900000000000002</v>
      </c>
      <c r="W4075" s="1" t="s">
        <v>45</v>
      </c>
      <c r="X4075" s="1">
        <v>2.4900000000000002</v>
      </c>
      <c r="Y4075" s="30">
        <f t="shared" si="508"/>
        <v>2.4900000000000002</v>
      </c>
      <c r="Z4075" s="31">
        <f t="shared" si="509"/>
        <v>0</v>
      </c>
      <c r="AA4075" s="32">
        <f t="shared" si="510"/>
        <v>0</v>
      </c>
      <c r="AB4075" t="b">
        <f t="shared" si="511"/>
        <v>1</v>
      </c>
      <c r="AC4075" s="2" t="s">
        <v>53</v>
      </c>
      <c r="AD4075" s="2">
        <v>2.4900000000000002</v>
      </c>
      <c r="AG4075" t="s">
        <v>6651</v>
      </c>
    </row>
    <row r="4076" spans="1:33" ht="16" x14ac:dyDescent="0.4">
      <c r="A4076" s="24" t="s">
        <v>11950</v>
      </c>
      <c r="B4076" s="25" t="s">
        <v>12959</v>
      </c>
      <c r="C4076" t="str">
        <f t="shared" si="504"/>
        <v>45</v>
      </c>
      <c r="D4076" t="str">
        <f>_xlfn.XLOOKUP(C4076,Folha2!A:A,Folha2!B:B)</f>
        <v>DPH</v>
      </c>
      <c r="E4076" s="26" t="str">
        <f t="shared" si="505"/>
        <v>071</v>
      </c>
      <c r="F4076" s="26" t="str">
        <f t="shared" si="506"/>
        <v>12</v>
      </c>
      <c r="G4076" s="26" t="str">
        <f t="shared" si="507"/>
        <v>04</v>
      </c>
      <c r="H4076" s="27" t="s">
        <v>12963</v>
      </c>
      <c r="I4076" s="25" t="s">
        <v>12964</v>
      </c>
      <c r="J4076" s="27" t="s">
        <v>12730</v>
      </c>
      <c r="K4076" s="25" t="s">
        <v>12965</v>
      </c>
      <c r="L4076" s="27" t="s">
        <v>42</v>
      </c>
      <c r="M4076" s="25" t="s">
        <v>52</v>
      </c>
      <c r="N4076" s="27" t="s">
        <v>43</v>
      </c>
      <c r="O4076" s="25" t="s">
        <v>52</v>
      </c>
      <c r="P4076" s="27" t="s">
        <v>52</v>
      </c>
      <c r="Q4076" s="25" t="s">
        <v>44</v>
      </c>
      <c r="R4076" s="28">
        <v>2.99</v>
      </c>
      <c r="S4076" s="29">
        <v>5.99</v>
      </c>
      <c r="T4076" s="29">
        <v>2.69</v>
      </c>
      <c r="U4076" s="29">
        <v>4.99</v>
      </c>
      <c r="V4076" s="1">
        <v>2.69</v>
      </c>
      <c r="W4076" s="1" t="s">
        <v>45</v>
      </c>
      <c r="X4076" s="1">
        <v>2.69</v>
      </c>
      <c r="Y4076" s="30">
        <f t="shared" si="508"/>
        <v>2.69</v>
      </c>
      <c r="Z4076" s="31">
        <f t="shared" si="509"/>
        <v>0.11152416356877337</v>
      </c>
      <c r="AA4076" s="32">
        <f t="shared" si="510"/>
        <v>0.30000000000000027</v>
      </c>
      <c r="AB4076" t="b">
        <f t="shared" si="511"/>
        <v>0</v>
      </c>
      <c r="AC4076" s="2" t="s">
        <v>76</v>
      </c>
      <c r="AD4076" s="2">
        <v>2.99</v>
      </c>
      <c r="AG4076" t="s">
        <v>12966</v>
      </c>
    </row>
    <row r="4077" spans="1:33" ht="16" hidden="1" x14ac:dyDescent="0.4">
      <c r="A4077" s="24" t="s">
        <v>11950</v>
      </c>
      <c r="B4077" s="25" t="s">
        <v>12959</v>
      </c>
      <c r="C4077" t="str">
        <f t="shared" si="504"/>
        <v>45</v>
      </c>
      <c r="D4077" t="str">
        <f>_xlfn.XLOOKUP(C4077,Folha2!A:A,Folha2!B:B)</f>
        <v>DPH</v>
      </c>
      <c r="E4077" s="26" t="str">
        <f t="shared" si="505"/>
        <v>071</v>
      </c>
      <c r="F4077" s="26" t="str">
        <f t="shared" si="506"/>
        <v>12</v>
      </c>
      <c r="G4077" s="26" t="str">
        <f t="shared" si="507"/>
        <v>04</v>
      </c>
      <c r="H4077" s="27" t="s">
        <v>12967</v>
      </c>
      <c r="I4077" s="25" t="s">
        <v>12968</v>
      </c>
      <c r="J4077" s="27" t="s">
        <v>12730</v>
      </c>
      <c r="K4077" s="25" t="s">
        <v>12969</v>
      </c>
      <c r="L4077" s="27" t="s">
        <v>42</v>
      </c>
      <c r="M4077" s="25" t="s">
        <v>43</v>
      </c>
      <c r="N4077" s="27" t="s">
        <v>43</v>
      </c>
      <c r="O4077" s="25" t="s">
        <v>43</v>
      </c>
      <c r="P4077" s="27" t="s">
        <v>43</v>
      </c>
      <c r="Q4077" s="25" t="s">
        <v>44</v>
      </c>
      <c r="R4077" s="28">
        <v>3.19</v>
      </c>
      <c r="S4077" s="29">
        <v>3.19</v>
      </c>
      <c r="T4077" s="29"/>
      <c r="U4077" s="29">
        <v>3.19</v>
      </c>
      <c r="V4077" s="1">
        <v>2.19</v>
      </c>
      <c r="W4077" s="1" t="s">
        <v>45</v>
      </c>
      <c r="X4077" s="1">
        <v>2.19</v>
      </c>
      <c r="Y4077" s="30">
        <f t="shared" si="508"/>
        <v>3.19</v>
      </c>
      <c r="Z4077" s="31">
        <f t="shared" si="509"/>
        <v>0</v>
      </c>
      <c r="AA4077" s="32">
        <f t="shared" si="510"/>
        <v>0</v>
      </c>
      <c r="AB4077" t="b">
        <f t="shared" si="511"/>
        <v>1</v>
      </c>
      <c r="AC4077" s="2" t="s">
        <v>3526</v>
      </c>
      <c r="AD4077" s="2">
        <v>2.19</v>
      </c>
      <c r="AG4077" t="s">
        <v>6651</v>
      </c>
    </row>
    <row r="4078" spans="1:33" ht="16" hidden="1" x14ac:dyDescent="0.4">
      <c r="A4078" s="24" t="s">
        <v>11950</v>
      </c>
      <c r="B4078" s="25" t="s">
        <v>12959</v>
      </c>
      <c r="C4078" t="str">
        <f t="shared" si="504"/>
        <v>45</v>
      </c>
      <c r="D4078" t="str">
        <f>_xlfn.XLOOKUP(C4078,Folha2!A:A,Folha2!B:B)</f>
        <v>DPH</v>
      </c>
      <c r="E4078" s="26" t="str">
        <f t="shared" si="505"/>
        <v>071</v>
      </c>
      <c r="F4078" s="26" t="str">
        <f t="shared" si="506"/>
        <v>12</v>
      </c>
      <c r="G4078" s="26" t="str">
        <f t="shared" si="507"/>
        <v>04</v>
      </c>
      <c r="H4078" s="27" t="s">
        <v>12970</v>
      </c>
      <c r="I4078" s="25" t="s">
        <v>12971</v>
      </c>
      <c r="J4078" s="27" t="s">
        <v>12730</v>
      </c>
      <c r="K4078" s="25" t="s">
        <v>12972</v>
      </c>
      <c r="L4078" s="27" t="s">
        <v>42</v>
      </c>
      <c r="M4078" s="25" t="s">
        <v>43</v>
      </c>
      <c r="N4078" s="27" t="s">
        <v>43</v>
      </c>
      <c r="O4078" s="25" t="s">
        <v>43</v>
      </c>
      <c r="P4078" s="27" t="s">
        <v>43</v>
      </c>
      <c r="Q4078" s="25" t="s">
        <v>44</v>
      </c>
      <c r="R4078" s="28">
        <v>3.59</v>
      </c>
      <c r="S4078" s="29">
        <v>3.59</v>
      </c>
      <c r="T4078" s="29"/>
      <c r="U4078" s="29"/>
      <c r="V4078" s="1">
        <v>1.79</v>
      </c>
      <c r="W4078" s="1" t="s">
        <v>45</v>
      </c>
      <c r="X4078" s="1" t="s">
        <v>45</v>
      </c>
      <c r="Y4078" s="30">
        <f t="shared" si="508"/>
        <v>3.59</v>
      </c>
      <c r="Z4078" s="31">
        <f t="shared" si="509"/>
        <v>0</v>
      </c>
      <c r="AA4078" s="32">
        <f t="shared" si="510"/>
        <v>0</v>
      </c>
      <c r="AB4078" t="b">
        <f t="shared" si="511"/>
        <v>1</v>
      </c>
      <c r="AC4078" s="2" t="s">
        <v>45</v>
      </c>
      <c r="AD4078" s="2" t="s">
        <v>45</v>
      </c>
      <c r="AG4078" t="s">
        <v>6651</v>
      </c>
    </row>
    <row r="4079" spans="1:33" ht="16" x14ac:dyDescent="0.4">
      <c r="A4079" s="24" t="s">
        <v>11950</v>
      </c>
      <c r="B4079" s="25" t="s">
        <v>12959</v>
      </c>
      <c r="C4079" t="str">
        <f t="shared" si="504"/>
        <v>45</v>
      </c>
      <c r="D4079" t="str">
        <f>_xlfn.XLOOKUP(C4079,Folha2!A:A,Folha2!B:B)</f>
        <v>DPH</v>
      </c>
      <c r="E4079" s="26" t="str">
        <f t="shared" si="505"/>
        <v>071</v>
      </c>
      <c r="F4079" s="26" t="str">
        <f t="shared" si="506"/>
        <v>12</v>
      </c>
      <c r="G4079" s="26" t="str">
        <f t="shared" si="507"/>
        <v>04</v>
      </c>
      <c r="H4079" s="27" t="s">
        <v>12973</v>
      </c>
      <c r="I4079" s="25" t="s">
        <v>12974</v>
      </c>
      <c r="J4079" s="27" t="s">
        <v>12825</v>
      </c>
      <c r="K4079" s="25" t="s">
        <v>12975</v>
      </c>
      <c r="L4079" s="27" t="s">
        <v>42</v>
      </c>
      <c r="M4079" s="25" t="s">
        <v>43</v>
      </c>
      <c r="N4079" s="27" t="s">
        <v>52</v>
      </c>
      <c r="O4079" s="25" t="s">
        <v>43</v>
      </c>
      <c r="P4079" s="27" t="s">
        <v>52</v>
      </c>
      <c r="Q4079" s="25" t="s">
        <v>44</v>
      </c>
      <c r="R4079" s="28">
        <v>2.4900000000000002</v>
      </c>
      <c r="S4079" s="29">
        <v>5.19</v>
      </c>
      <c r="T4079" s="29"/>
      <c r="U4079" s="29">
        <v>3.89</v>
      </c>
      <c r="V4079" s="1">
        <v>2.59</v>
      </c>
      <c r="W4079" s="1" t="s">
        <v>45</v>
      </c>
      <c r="X4079" s="1" t="s">
        <v>45</v>
      </c>
      <c r="Y4079" s="30">
        <f t="shared" si="508"/>
        <v>2.59</v>
      </c>
      <c r="Z4079" s="31">
        <f t="shared" si="509"/>
        <v>-3.8610038610038422E-2</v>
      </c>
      <c r="AA4079" s="32">
        <f t="shared" si="510"/>
        <v>-9.9999999999999645E-2</v>
      </c>
      <c r="AB4079" t="b">
        <f t="shared" si="511"/>
        <v>0</v>
      </c>
      <c r="AC4079" s="2" t="s">
        <v>53</v>
      </c>
      <c r="AD4079" s="2">
        <v>2.39</v>
      </c>
    </row>
    <row r="4080" spans="1:33" ht="16" x14ac:dyDescent="0.4">
      <c r="A4080" s="24" t="s">
        <v>11950</v>
      </c>
      <c r="B4080" s="25" t="s">
        <v>12959</v>
      </c>
      <c r="C4080" t="str">
        <f t="shared" si="504"/>
        <v>45</v>
      </c>
      <c r="D4080" t="str">
        <f>_xlfn.XLOOKUP(C4080,Folha2!A:A,Folha2!B:B)</f>
        <v>DPH</v>
      </c>
      <c r="E4080" s="26" t="str">
        <f t="shared" si="505"/>
        <v>071</v>
      </c>
      <c r="F4080" s="26" t="str">
        <f t="shared" si="506"/>
        <v>12</v>
      </c>
      <c r="G4080" s="26" t="str">
        <f t="shared" si="507"/>
        <v>04</v>
      </c>
      <c r="H4080" s="27" t="s">
        <v>12976</v>
      </c>
      <c r="I4080" s="25" t="s">
        <v>12977</v>
      </c>
      <c r="J4080" s="27" t="s">
        <v>12825</v>
      </c>
      <c r="K4080" s="25" t="s">
        <v>12978</v>
      </c>
      <c r="L4080" s="27" t="s">
        <v>42</v>
      </c>
      <c r="M4080" s="25" t="s">
        <v>43</v>
      </c>
      <c r="N4080" s="27" t="s">
        <v>52</v>
      </c>
      <c r="O4080" s="25" t="s">
        <v>43</v>
      </c>
      <c r="P4080" s="27" t="s">
        <v>52</v>
      </c>
      <c r="Q4080" s="25" t="s">
        <v>44</v>
      </c>
      <c r="R4080" s="28">
        <v>2.4900000000000002</v>
      </c>
      <c r="S4080" s="29">
        <v>5.19</v>
      </c>
      <c r="T4080" s="29"/>
      <c r="U4080" s="29">
        <v>3.89</v>
      </c>
      <c r="V4080" s="1">
        <v>2.59</v>
      </c>
      <c r="W4080" s="1" t="s">
        <v>45</v>
      </c>
      <c r="X4080" s="1" t="s">
        <v>45</v>
      </c>
      <c r="Y4080" s="30">
        <f t="shared" si="508"/>
        <v>2.59</v>
      </c>
      <c r="Z4080" s="31">
        <f t="shared" si="509"/>
        <v>-3.8610038610038422E-2</v>
      </c>
      <c r="AA4080" s="32">
        <f t="shared" si="510"/>
        <v>-9.9999999999999645E-2</v>
      </c>
      <c r="AB4080" t="b">
        <f t="shared" si="511"/>
        <v>0</v>
      </c>
      <c r="AC4080" s="2" t="s">
        <v>53</v>
      </c>
      <c r="AD4080" s="2">
        <v>2.39</v>
      </c>
      <c r="AG4080" t="s">
        <v>6651</v>
      </c>
    </row>
    <row r="4081" spans="1:34" ht="16" x14ac:dyDescent="0.4">
      <c r="A4081" s="24" t="s">
        <v>11950</v>
      </c>
      <c r="B4081" s="25" t="s">
        <v>12959</v>
      </c>
      <c r="C4081" t="str">
        <f t="shared" si="504"/>
        <v>45</v>
      </c>
      <c r="D4081" t="str">
        <f>_xlfn.XLOOKUP(C4081,Folha2!A:A,Folha2!B:B)</f>
        <v>DPH</v>
      </c>
      <c r="E4081" s="26" t="str">
        <f t="shared" si="505"/>
        <v>071</v>
      </c>
      <c r="F4081" s="26" t="str">
        <f t="shared" si="506"/>
        <v>12</v>
      </c>
      <c r="G4081" s="26" t="str">
        <f t="shared" si="507"/>
        <v>04</v>
      </c>
      <c r="H4081" s="27" t="s">
        <v>12979</v>
      </c>
      <c r="I4081" s="25" t="s">
        <v>12980</v>
      </c>
      <c r="J4081" s="27" t="s">
        <v>59</v>
      </c>
      <c r="K4081" s="25" t="s">
        <v>12981</v>
      </c>
      <c r="L4081" s="27" t="s">
        <v>51</v>
      </c>
      <c r="M4081" s="25" t="s">
        <v>43</v>
      </c>
      <c r="N4081" s="27" t="s">
        <v>43</v>
      </c>
      <c r="O4081" s="25" t="s">
        <v>43</v>
      </c>
      <c r="P4081" s="27" t="s">
        <v>43</v>
      </c>
      <c r="Q4081" s="25" t="s">
        <v>44</v>
      </c>
      <c r="R4081" s="28">
        <v>1.1499999999999999</v>
      </c>
      <c r="S4081" s="29">
        <v>1.19</v>
      </c>
      <c r="T4081" s="29"/>
      <c r="U4081" s="29">
        <v>1.1599999999999999</v>
      </c>
      <c r="V4081" s="1" t="s">
        <v>45</v>
      </c>
      <c r="W4081" s="1" t="s">
        <v>45</v>
      </c>
      <c r="X4081" s="1" t="s">
        <v>45</v>
      </c>
      <c r="Y4081" s="30">
        <f t="shared" si="508"/>
        <v>1.1749999999999998</v>
      </c>
      <c r="Z4081" s="31">
        <f t="shared" si="509"/>
        <v>-2.1276595744680771E-2</v>
      </c>
      <c r="AA4081" s="32">
        <f t="shared" si="510"/>
        <v>-2.4999999999999911E-2</v>
      </c>
      <c r="AB4081" t="b">
        <f t="shared" si="511"/>
        <v>0</v>
      </c>
      <c r="AC4081" s="2" t="s">
        <v>76</v>
      </c>
      <c r="AD4081" s="2">
        <v>1.05</v>
      </c>
    </row>
    <row r="4082" spans="1:34" ht="16" hidden="1" x14ac:dyDescent="0.4">
      <c r="A4082" s="24" t="s">
        <v>11950</v>
      </c>
      <c r="B4082" s="25" t="s">
        <v>12959</v>
      </c>
      <c r="C4082" t="str">
        <f t="shared" si="504"/>
        <v>45</v>
      </c>
      <c r="D4082" t="str">
        <f>_xlfn.XLOOKUP(C4082,Folha2!A:A,Folha2!B:B)</f>
        <v>DPH</v>
      </c>
      <c r="E4082" s="26" t="str">
        <f t="shared" si="505"/>
        <v>071</v>
      </c>
      <c r="F4082" s="26" t="str">
        <f t="shared" si="506"/>
        <v>12</v>
      </c>
      <c r="G4082" s="26" t="str">
        <f t="shared" si="507"/>
        <v>04</v>
      </c>
      <c r="H4082" s="27" t="s">
        <v>12982</v>
      </c>
      <c r="I4082" s="25" t="s">
        <v>12983</v>
      </c>
      <c r="J4082" s="27" t="s">
        <v>59</v>
      </c>
      <c r="K4082" s="25" t="s">
        <v>12984</v>
      </c>
      <c r="L4082" s="27" t="s">
        <v>51</v>
      </c>
      <c r="M4082" s="25" t="s">
        <v>43</v>
      </c>
      <c r="N4082" s="27" t="s">
        <v>43</v>
      </c>
      <c r="O4082" s="25" t="s">
        <v>43</v>
      </c>
      <c r="P4082" s="27" t="s">
        <v>43</v>
      </c>
      <c r="Q4082" s="25" t="s">
        <v>1635</v>
      </c>
      <c r="R4082" s="28">
        <v>1.29</v>
      </c>
      <c r="S4082" s="29">
        <v>1.29</v>
      </c>
      <c r="T4082" s="29"/>
      <c r="U4082" s="29">
        <v>1.29</v>
      </c>
      <c r="V4082" s="1" t="s">
        <v>45</v>
      </c>
      <c r="W4082" s="1" t="s">
        <v>45</v>
      </c>
      <c r="X4082" s="1" t="s">
        <v>45</v>
      </c>
      <c r="Y4082" s="30">
        <f t="shared" si="508"/>
        <v>1.29</v>
      </c>
      <c r="Z4082" s="31">
        <f t="shared" si="509"/>
        <v>0</v>
      </c>
      <c r="AA4082" s="32">
        <f t="shared" si="510"/>
        <v>0</v>
      </c>
      <c r="AB4082" t="b">
        <f t="shared" si="511"/>
        <v>1</v>
      </c>
      <c r="AC4082" s="2" t="s">
        <v>45</v>
      </c>
      <c r="AD4082" s="2" t="s">
        <v>45</v>
      </c>
      <c r="AG4082" t="s">
        <v>6651</v>
      </c>
    </row>
    <row r="4083" spans="1:34" ht="16" hidden="1" x14ac:dyDescent="0.4">
      <c r="A4083" s="24" t="s">
        <v>11950</v>
      </c>
      <c r="B4083" s="25" t="s">
        <v>12959</v>
      </c>
      <c r="C4083" t="str">
        <f t="shared" si="504"/>
        <v>45</v>
      </c>
      <c r="D4083" t="str">
        <f>_xlfn.XLOOKUP(C4083,Folha2!A:A,Folha2!B:B)</f>
        <v>DPH</v>
      </c>
      <c r="E4083" s="26" t="str">
        <f t="shared" si="505"/>
        <v>071</v>
      </c>
      <c r="F4083" s="26" t="str">
        <f t="shared" si="506"/>
        <v>12</v>
      </c>
      <c r="G4083" s="26" t="str">
        <f t="shared" si="507"/>
        <v>04</v>
      </c>
      <c r="H4083" s="27" t="s">
        <v>12985</v>
      </c>
      <c r="I4083" s="25" t="s">
        <v>12986</v>
      </c>
      <c r="J4083" s="27" t="s">
        <v>59</v>
      </c>
      <c r="K4083" s="25" t="s">
        <v>12987</v>
      </c>
      <c r="L4083" s="27" t="s">
        <v>51</v>
      </c>
      <c r="M4083" s="25" t="s">
        <v>43</v>
      </c>
      <c r="N4083" s="27" t="s">
        <v>43</v>
      </c>
      <c r="O4083" s="25" t="s">
        <v>43</v>
      </c>
      <c r="P4083" s="27" t="s">
        <v>43</v>
      </c>
      <c r="Q4083" s="25" t="s">
        <v>44</v>
      </c>
      <c r="R4083" s="28">
        <v>1.59</v>
      </c>
      <c r="S4083" s="29">
        <v>1.59</v>
      </c>
      <c r="T4083" s="29"/>
      <c r="U4083" s="29"/>
      <c r="V4083" s="1" t="s">
        <v>45</v>
      </c>
      <c r="W4083" s="1" t="s">
        <v>45</v>
      </c>
      <c r="X4083" s="1" t="s">
        <v>45</v>
      </c>
      <c r="Y4083" s="30">
        <f t="shared" si="508"/>
        <v>1.59</v>
      </c>
      <c r="Z4083" s="31">
        <f t="shared" si="509"/>
        <v>0</v>
      </c>
      <c r="AA4083" s="32">
        <f t="shared" si="510"/>
        <v>0</v>
      </c>
      <c r="AB4083" t="b">
        <f t="shared" si="511"/>
        <v>1</v>
      </c>
      <c r="AC4083" s="2" t="s">
        <v>45</v>
      </c>
      <c r="AD4083" s="2" t="s">
        <v>45</v>
      </c>
      <c r="AG4083" t="s">
        <v>6651</v>
      </c>
    </row>
    <row r="4084" spans="1:34" ht="16" hidden="1" x14ac:dyDescent="0.4">
      <c r="A4084" s="24" t="s">
        <v>11950</v>
      </c>
      <c r="B4084" s="25" t="s">
        <v>12959</v>
      </c>
      <c r="C4084" t="str">
        <f t="shared" si="504"/>
        <v>45</v>
      </c>
      <c r="D4084" t="str">
        <f>_xlfn.XLOOKUP(C4084,Folha2!A:A,Folha2!B:B)</f>
        <v>DPH</v>
      </c>
      <c r="E4084" s="26" t="str">
        <f t="shared" si="505"/>
        <v>071</v>
      </c>
      <c r="F4084" s="26" t="str">
        <f t="shared" si="506"/>
        <v>12</v>
      </c>
      <c r="G4084" s="26" t="str">
        <f t="shared" si="507"/>
        <v>04</v>
      </c>
      <c r="H4084" s="27" t="s">
        <v>12988</v>
      </c>
      <c r="I4084" s="25" t="s">
        <v>12989</v>
      </c>
      <c r="J4084" s="27" t="s">
        <v>12397</v>
      </c>
      <c r="K4084" s="25" t="s">
        <v>12990</v>
      </c>
      <c r="L4084" s="27" t="s">
        <v>42</v>
      </c>
      <c r="M4084" s="25" t="s">
        <v>43</v>
      </c>
      <c r="N4084" s="27" t="s">
        <v>43</v>
      </c>
      <c r="O4084" s="25" t="s">
        <v>43</v>
      </c>
      <c r="P4084" s="27" t="s">
        <v>43</v>
      </c>
      <c r="Q4084" s="25" t="s">
        <v>44</v>
      </c>
      <c r="R4084" s="28">
        <v>5.99</v>
      </c>
      <c r="S4084" s="29">
        <v>5.99</v>
      </c>
      <c r="T4084" s="29"/>
      <c r="U4084" s="29">
        <v>5.99</v>
      </c>
      <c r="V4084" s="1">
        <v>2.99</v>
      </c>
      <c r="W4084" s="1" t="s">
        <v>45</v>
      </c>
      <c r="X4084" s="1">
        <v>2.99</v>
      </c>
      <c r="Y4084" s="30">
        <f t="shared" si="508"/>
        <v>5.99</v>
      </c>
      <c r="Z4084" s="31">
        <f t="shared" si="509"/>
        <v>0</v>
      </c>
      <c r="AA4084" s="32">
        <f t="shared" si="510"/>
        <v>0</v>
      </c>
      <c r="AB4084" t="b">
        <f t="shared" si="511"/>
        <v>1</v>
      </c>
      <c r="AC4084" s="2" t="s">
        <v>144</v>
      </c>
      <c r="AD4084" s="2">
        <v>2.99</v>
      </c>
      <c r="AG4084" t="s">
        <v>6651</v>
      </c>
    </row>
    <row r="4085" spans="1:34" ht="16" hidden="1" x14ac:dyDescent="0.4">
      <c r="A4085" s="24" t="s">
        <v>11950</v>
      </c>
      <c r="B4085" s="25" t="s">
        <v>12959</v>
      </c>
      <c r="C4085" t="str">
        <f t="shared" si="504"/>
        <v>45</v>
      </c>
      <c r="D4085" t="str">
        <f>_xlfn.XLOOKUP(C4085,Folha2!A:A,Folha2!B:B)</f>
        <v>DPH</v>
      </c>
      <c r="E4085" s="26" t="str">
        <f t="shared" si="505"/>
        <v>071</v>
      </c>
      <c r="F4085" s="26" t="str">
        <f t="shared" si="506"/>
        <v>12</v>
      </c>
      <c r="G4085" s="26" t="str">
        <f t="shared" si="507"/>
        <v>04</v>
      </c>
      <c r="H4085" s="27" t="s">
        <v>12991</v>
      </c>
      <c r="I4085" s="25" t="s">
        <v>12992</v>
      </c>
      <c r="J4085" s="27" t="s">
        <v>12993</v>
      </c>
      <c r="K4085" s="25" t="s">
        <v>12994</v>
      </c>
      <c r="L4085" s="27" t="s">
        <v>42</v>
      </c>
      <c r="M4085" s="25" t="s">
        <v>43</v>
      </c>
      <c r="N4085" s="27" t="s">
        <v>43</v>
      </c>
      <c r="O4085" s="25" t="s">
        <v>43</v>
      </c>
      <c r="P4085" s="27" t="s">
        <v>43</v>
      </c>
      <c r="Q4085" s="25" t="s">
        <v>186</v>
      </c>
      <c r="R4085" s="28">
        <v>2.99</v>
      </c>
      <c r="S4085" s="29">
        <v>2.99</v>
      </c>
      <c r="T4085" s="29"/>
      <c r="U4085" s="29"/>
      <c r="V4085" s="1" t="s">
        <v>45</v>
      </c>
      <c r="W4085" s="1" t="s">
        <v>45</v>
      </c>
      <c r="X4085" s="1" t="s">
        <v>45</v>
      </c>
      <c r="Y4085" s="30">
        <f t="shared" si="508"/>
        <v>2.99</v>
      </c>
      <c r="Z4085" s="31">
        <f t="shared" si="509"/>
        <v>0</v>
      </c>
      <c r="AA4085" s="32">
        <f t="shared" si="510"/>
        <v>0</v>
      </c>
      <c r="AB4085" t="b">
        <f t="shared" si="511"/>
        <v>1</v>
      </c>
      <c r="AC4085" s="2" t="s">
        <v>536</v>
      </c>
      <c r="AD4085" s="2">
        <v>2.2400000000000002</v>
      </c>
      <c r="AG4085" t="s">
        <v>6651</v>
      </c>
    </row>
    <row r="4086" spans="1:34" ht="16" hidden="1" x14ac:dyDescent="0.4">
      <c r="A4086" s="24" t="s">
        <v>11950</v>
      </c>
      <c r="B4086" s="25" t="s">
        <v>12995</v>
      </c>
      <c r="C4086" t="str">
        <f t="shared" si="504"/>
        <v>45</v>
      </c>
      <c r="D4086" t="str">
        <f>_xlfn.XLOOKUP(C4086,Folha2!A:A,Folha2!B:B)</f>
        <v>DPH</v>
      </c>
      <c r="E4086" s="26" t="str">
        <f t="shared" si="505"/>
        <v>071</v>
      </c>
      <c r="F4086" s="26" t="str">
        <f t="shared" si="506"/>
        <v>12</v>
      </c>
      <c r="G4086" s="26" t="str">
        <f t="shared" si="507"/>
        <v>08</v>
      </c>
      <c r="H4086" s="27" t="s">
        <v>12996</v>
      </c>
      <c r="I4086" s="25" t="s">
        <v>12997</v>
      </c>
      <c r="J4086" s="27" t="s">
        <v>10928</v>
      </c>
      <c r="K4086" s="25" t="s">
        <v>12998</v>
      </c>
      <c r="L4086" s="27" t="s">
        <v>51</v>
      </c>
      <c r="M4086" s="25" t="s">
        <v>43</v>
      </c>
      <c r="N4086" s="27" t="s">
        <v>43</v>
      </c>
      <c r="O4086" s="25" t="s">
        <v>43</v>
      </c>
      <c r="P4086" s="27" t="s">
        <v>43</v>
      </c>
      <c r="Q4086" s="25" t="s">
        <v>44</v>
      </c>
      <c r="R4086" s="28">
        <v>2.99</v>
      </c>
      <c r="S4086" s="29">
        <v>2.99</v>
      </c>
      <c r="T4086" s="29"/>
      <c r="U4086" s="29"/>
      <c r="V4086" s="1" t="s">
        <v>45</v>
      </c>
      <c r="W4086" s="1" t="s">
        <v>45</v>
      </c>
      <c r="X4086" s="1" t="s">
        <v>45</v>
      </c>
      <c r="Y4086" s="30">
        <f t="shared" si="508"/>
        <v>2.99</v>
      </c>
      <c r="Z4086" s="31">
        <f t="shared" si="509"/>
        <v>0</v>
      </c>
      <c r="AA4086" s="32">
        <f t="shared" si="510"/>
        <v>0</v>
      </c>
      <c r="AB4086" t="b">
        <f t="shared" si="511"/>
        <v>1</v>
      </c>
      <c r="AC4086" s="2" t="s">
        <v>53</v>
      </c>
      <c r="AD4086" s="2">
        <v>2.99</v>
      </c>
      <c r="AG4086" t="s">
        <v>6651</v>
      </c>
    </row>
    <row r="4087" spans="1:34" ht="16" hidden="1" x14ac:dyDescent="0.4">
      <c r="A4087" s="24" t="s">
        <v>11950</v>
      </c>
      <c r="B4087" s="25" t="s">
        <v>12995</v>
      </c>
      <c r="C4087" t="str">
        <f t="shared" si="504"/>
        <v>45</v>
      </c>
      <c r="D4087" t="str">
        <f>_xlfn.XLOOKUP(C4087,Folha2!A:A,Folha2!B:B)</f>
        <v>DPH</v>
      </c>
      <c r="E4087" s="26" t="str">
        <f t="shared" si="505"/>
        <v>071</v>
      </c>
      <c r="F4087" s="26" t="str">
        <f t="shared" si="506"/>
        <v>12</v>
      </c>
      <c r="G4087" s="26" t="str">
        <f t="shared" si="507"/>
        <v>08</v>
      </c>
      <c r="H4087" s="27" t="s">
        <v>12999</v>
      </c>
      <c r="I4087" s="25" t="s">
        <v>13000</v>
      </c>
      <c r="J4087" s="27" t="s">
        <v>10928</v>
      </c>
      <c r="K4087" s="25" t="s">
        <v>13001</v>
      </c>
      <c r="L4087" s="27" t="s">
        <v>51</v>
      </c>
      <c r="M4087" s="25" t="s">
        <v>43</v>
      </c>
      <c r="N4087" s="27" t="s">
        <v>43</v>
      </c>
      <c r="O4087" s="25" t="s">
        <v>43</v>
      </c>
      <c r="P4087" s="27" t="s">
        <v>43</v>
      </c>
      <c r="Q4087" s="25" t="s">
        <v>44</v>
      </c>
      <c r="R4087" s="28">
        <v>2.99</v>
      </c>
      <c r="S4087" s="29">
        <v>2.99</v>
      </c>
      <c r="T4087" s="29"/>
      <c r="U4087" s="29">
        <v>2.99</v>
      </c>
      <c r="V4087" s="1" t="s">
        <v>45</v>
      </c>
      <c r="W4087" s="1" t="s">
        <v>45</v>
      </c>
      <c r="X4087" s="1" t="s">
        <v>45</v>
      </c>
      <c r="Y4087" s="30">
        <f t="shared" si="508"/>
        <v>2.99</v>
      </c>
      <c r="Z4087" s="31">
        <f t="shared" si="509"/>
        <v>0</v>
      </c>
      <c r="AA4087" s="32">
        <f t="shared" si="510"/>
        <v>0</v>
      </c>
      <c r="AB4087" t="b">
        <f t="shared" si="511"/>
        <v>1</v>
      </c>
      <c r="AC4087" s="2" t="s">
        <v>53</v>
      </c>
      <c r="AD4087" s="2">
        <v>2.99</v>
      </c>
      <c r="AG4087" t="s">
        <v>45</v>
      </c>
      <c r="AH4087" t="s">
        <v>45</v>
      </c>
    </row>
    <row r="4088" spans="1:34" ht="16" hidden="1" x14ac:dyDescent="0.4">
      <c r="A4088" s="24" t="s">
        <v>11950</v>
      </c>
      <c r="B4088" s="25" t="s">
        <v>12995</v>
      </c>
      <c r="C4088" t="str">
        <f t="shared" si="504"/>
        <v>45</v>
      </c>
      <c r="D4088" t="str">
        <f>_xlfn.XLOOKUP(C4088,Folha2!A:A,Folha2!B:B)</f>
        <v>DPH</v>
      </c>
      <c r="E4088" s="26" t="str">
        <f t="shared" si="505"/>
        <v>071</v>
      </c>
      <c r="F4088" s="26" t="str">
        <f t="shared" si="506"/>
        <v>12</v>
      </c>
      <c r="G4088" s="26" t="str">
        <f t="shared" si="507"/>
        <v>08</v>
      </c>
      <c r="H4088" s="27" t="s">
        <v>13002</v>
      </c>
      <c r="I4088" s="25" t="s">
        <v>13003</v>
      </c>
      <c r="J4088" s="27" t="s">
        <v>13004</v>
      </c>
      <c r="K4088" s="25" t="s">
        <v>13005</v>
      </c>
      <c r="L4088" s="27" t="s">
        <v>42</v>
      </c>
      <c r="M4088" s="25" t="s">
        <v>43</v>
      </c>
      <c r="N4088" s="27" t="s">
        <v>43</v>
      </c>
      <c r="O4088" s="25" t="s">
        <v>43</v>
      </c>
      <c r="P4088" s="27" t="s">
        <v>43</v>
      </c>
      <c r="Q4088" s="25" t="s">
        <v>186</v>
      </c>
      <c r="R4088" s="28">
        <v>3.99</v>
      </c>
      <c r="S4088" s="29">
        <v>5.98</v>
      </c>
      <c r="T4088" s="29"/>
      <c r="U4088" s="29">
        <v>3.99</v>
      </c>
      <c r="V4088" s="1">
        <v>2.99</v>
      </c>
      <c r="W4088" s="1" t="s">
        <v>45</v>
      </c>
      <c r="X4088" s="1">
        <v>2.99</v>
      </c>
      <c r="Y4088" s="30">
        <f t="shared" si="508"/>
        <v>3.99</v>
      </c>
      <c r="Z4088" s="31">
        <f t="shared" si="509"/>
        <v>0</v>
      </c>
      <c r="AA4088" s="32">
        <f t="shared" si="510"/>
        <v>0</v>
      </c>
      <c r="AB4088" t="b">
        <f t="shared" si="511"/>
        <v>1</v>
      </c>
      <c r="AC4088" s="2" t="s">
        <v>45</v>
      </c>
      <c r="AD4088" s="2" t="s">
        <v>45</v>
      </c>
      <c r="AG4088" t="s">
        <v>6651</v>
      </c>
    </row>
    <row r="4089" spans="1:34" ht="16" hidden="1" x14ac:dyDescent="0.4">
      <c r="A4089" s="24" t="s">
        <v>11950</v>
      </c>
      <c r="B4089" s="25" t="s">
        <v>12995</v>
      </c>
      <c r="C4089" t="str">
        <f t="shared" si="504"/>
        <v>45</v>
      </c>
      <c r="D4089" t="str">
        <f>_xlfn.XLOOKUP(C4089,Folha2!A:A,Folha2!B:B)</f>
        <v>DPH</v>
      </c>
      <c r="E4089" s="26" t="str">
        <f t="shared" si="505"/>
        <v>071</v>
      </c>
      <c r="F4089" s="26" t="str">
        <f t="shared" si="506"/>
        <v>12</v>
      </c>
      <c r="G4089" s="26" t="str">
        <f t="shared" si="507"/>
        <v>08</v>
      </c>
      <c r="H4089" s="27" t="s">
        <v>13006</v>
      </c>
      <c r="I4089" s="25" t="s">
        <v>13007</v>
      </c>
      <c r="J4089" s="27" t="s">
        <v>13004</v>
      </c>
      <c r="K4089" s="25" t="s">
        <v>13008</v>
      </c>
      <c r="L4089" s="27" t="s">
        <v>42</v>
      </c>
      <c r="M4089" s="25" t="s">
        <v>43</v>
      </c>
      <c r="N4089" s="27" t="s">
        <v>43</v>
      </c>
      <c r="O4089" s="25" t="s">
        <v>43</v>
      </c>
      <c r="P4089" s="27" t="s">
        <v>43</v>
      </c>
      <c r="Q4089" s="25" t="s">
        <v>186</v>
      </c>
      <c r="R4089" s="28">
        <v>3.99</v>
      </c>
      <c r="S4089" s="29">
        <v>5.99</v>
      </c>
      <c r="T4089" s="29"/>
      <c r="U4089" s="29">
        <v>3.99</v>
      </c>
      <c r="V4089" s="1">
        <v>2.99</v>
      </c>
      <c r="W4089" s="1" t="s">
        <v>45</v>
      </c>
      <c r="X4089" s="1">
        <v>2.99</v>
      </c>
      <c r="Y4089" s="30">
        <f t="shared" si="508"/>
        <v>3.99</v>
      </c>
      <c r="Z4089" s="31">
        <f t="shared" si="509"/>
        <v>0</v>
      </c>
      <c r="AA4089" s="32">
        <f t="shared" si="510"/>
        <v>0</v>
      </c>
      <c r="AB4089" t="b">
        <f t="shared" si="511"/>
        <v>1</v>
      </c>
      <c r="AC4089" s="2" t="s">
        <v>45</v>
      </c>
      <c r="AD4089" s="2" t="s">
        <v>45</v>
      </c>
      <c r="AG4089" t="s">
        <v>6651</v>
      </c>
    </row>
    <row r="4090" spans="1:34" ht="16" hidden="1" x14ac:dyDescent="0.4">
      <c r="A4090" s="24" t="s">
        <v>11950</v>
      </c>
      <c r="B4090" s="25" t="s">
        <v>12995</v>
      </c>
      <c r="C4090" t="str">
        <f t="shared" si="504"/>
        <v>45</v>
      </c>
      <c r="D4090" t="str">
        <f>_xlfn.XLOOKUP(C4090,Folha2!A:A,Folha2!B:B)</f>
        <v>DPH</v>
      </c>
      <c r="E4090" s="26" t="str">
        <f t="shared" si="505"/>
        <v>071</v>
      </c>
      <c r="F4090" s="26" t="str">
        <f t="shared" si="506"/>
        <v>12</v>
      </c>
      <c r="G4090" s="26" t="str">
        <f t="shared" si="507"/>
        <v>08</v>
      </c>
      <c r="H4090" s="27" t="s">
        <v>13009</v>
      </c>
      <c r="I4090" s="25" t="s">
        <v>13010</v>
      </c>
      <c r="J4090" s="27" t="s">
        <v>13004</v>
      </c>
      <c r="K4090" s="25" t="s">
        <v>13011</v>
      </c>
      <c r="L4090" s="27" t="s">
        <v>42</v>
      </c>
      <c r="M4090" s="25" t="s">
        <v>43</v>
      </c>
      <c r="N4090" s="27" t="s">
        <v>43</v>
      </c>
      <c r="O4090" s="25" t="s">
        <v>43</v>
      </c>
      <c r="P4090" s="27" t="s">
        <v>43</v>
      </c>
      <c r="Q4090" s="25" t="s">
        <v>186</v>
      </c>
      <c r="R4090" s="28">
        <v>3.99</v>
      </c>
      <c r="S4090" s="29">
        <v>5.99</v>
      </c>
      <c r="T4090" s="29"/>
      <c r="U4090" s="29">
        <v>3.99</v>
      </c>
      <c r="V4090" s="1">
        <v>2.99</v>
      </c>
      <c r="W4090" s="1" t="s">
        <v>45</v>
      </c>
      <c r="X4090" s="1">
        <v>2.99</v>
      </c>
      <c r="Y4090" s="30">
        <f t="shared" si="508"/>
        <v>3.99</v>
      </c>
      <c r="Z4090" s="31">
        <f t="shared" si="509"/>
        <v>0</v>
      </c>
      <c r="AA4090" s="32">
        <f t="shared" si="510"/>
        <v>0</v>
      </c>
      <c r="AB4090" t="b">
        <f t="shared" si="511"/>
        <v>1</v>
      </c>
      <c r="AC4090" s="2" t="s">
        <v>45</v>
      </c>
      <c r="AD4090" s="2" t="s">
        <v>45</v>
      </c>
      <c r="AG4090" t="s">
        <v>6651</v>
      </c>
    </row>
    <row r="4091" spans="1:34" ht="16" hidden="1" x14ac:dyDescent="0.4">
      <c r="A4091" s="24" t="s">
        <v>11950</v>
      </c>
      <c r="B4091" s="25" t="s">
        <v>12995</v>
      </c>
      <c r="C4091" t="str">
        <f t="shared" si="504"/>
        <v>45</v>
      </c>
      <c r="D4091" t="str">
        <f>_xlfn.XLOOKUP(C4091,Folha2!A:A,Folha2!B:B)</f>
        <v>DPH</v>
      </c>
      <c r="E4091" s="26" t="str">
        <f t="shared" si="505"/>
        <v>071</v>
      </c>
      <c r="F4091" s="26" t="str">
        <f t="shared" si="506"/>
        <v>12</v>
      </c>
      <c r="G4091" s="26" t="str">
        <f t="shared" si="507"/>
        <v>08</v>
      </c>
      <c r="H4091" s="27" t="s">
        <v>13012</v>
      </c>
      <c r="I4091" s="25" t="s">
        <v>13013</v>
      </c>
      <c r="J4091" s="27" t="s">
        <v>13004</v>
      </c>
      <c r="K4091" s="25" t="s">
        <v>13014</v>
      </c>
      <c r="L4091" s="27" t="s">
        <v>42</v>
      </c>
      <c r="M4091" s="25" t="s">
        <v>43</v>
      </c>
      <c r="N4091" s="27" t="s">
        <v>43</v>
      </c>
      <c r="O4091" s="25" t="s">
        <v>52</v>
      </c>
      <c r="P4091" s="27" t="s">
        <v>43</v>
      </c>
      <c r="Q4091" s="25" t="s">
        <v>186</v>
      </c>
      <c r="R4091" s="28">
        <v>5.49</v>
      </c>
      <c r="S4091" s="29">
        <v>11.99</v>
      </c>
      <c r="T4091" s="29"/>
      <c r="U4091" s="29"/>
      <c r="V4091" s="1">
        <v>5.49</v>
      </c>
      <c r="W4091" s="1" t="s">
        <v>45</v>
      </c>
      <c r="X4091" s="1" t="s">
        <v>45</v>
      </c>
      <c r="Y4091" s="30">
        <f t="shared" si="508"/>
        <v>5.49</v>
      </c>
      <c r="Z4091" s="31">
        <f t="shared" si="509"/>
        <v>0</v>
      </c>
      <c r="AA4091" s="32">
        <f t="shared" si="510"/>
        <v>0</v>
      </c>
      <c r="AB4091" t="b">
        <f t="shared" si="511"/>
        <v>1</v>
      </c>
      <c r="AC4091" s="2" t="s">
        <v>45</v>
      </c>
      <c r="AD4091" s="2" t="s">
        <v>45</v>
      </c>
      <c r="AG4091" t="s">
        <v>6651</v>
      </c>
    </row>
    <row r="4092" spans="1:34" ht="16" hidden="1" x14ac:dyDescent="0.4">
      <c r="A4092" s="24" t="s">
        <v>11950</v>
      </c>
      <c r="B4092" s="25" t="s">
        <v>12995</v>
      </c>
      <c r="C4092" t="str">
        <f t="shared" si="504"/>
        <v>45</v>
      </c>
      <c r="D4092" t="str">
        <f>_xlfn.XLOOKUP(C4092,Folha2!A:A,Folha2!B:B)</f>
        <v>DPH</v>
      </c>
      <c r="E4092" s="26" t="str">
        <f t="shared" si="505"/>
        <v>071</v>
      </c>
      <c r="F4092" s="26" t="str">
        <f t="shared" si="506"/>
        <v>12</v>
      </c>
      <c r="G4092" s="26" t="str">
        <f t="shared" si="507"/>
        <v>08</v>
      </c>
      <c r="H4092" s="27" t="s">
        <v>13015</v>
      </c>
      <c r="I4092" s="25" t="s">
        <v>13016</v>
      </c>
      <c r="J4092" s="27" t="s">
        <v>13004</v>
      </c>
      <c r="K4092" s="25" t="s">
        <v>13017</v>
      </c>
      <c r="L4092" s="27" t="s">
        <v>42</v>
      </c>
      <c r="M4092" s="25" t="s">
        <v>43</v>
      </c>
      <c r="N4092" s="27" t="s">
        <v>43</v>
      </c>
      <c r="O4092" s="25" t="s">
        <v>52</v>
      </c>
      <c r="P4092" s="27" t="s">
        <v>43</v>
      </c>
      <c r="Q4092" s="25" t="s">
        <v>186</v>
      </c>
      <c r="R4092" s="28">
        <v>5.49</v>
      </c>
      <c r="S4092" s="29">
        <v>11.99</v>
      </c>
      <c r="T4092" s="29">
        <v>5.49</v>
      </c>
      <c r="U4092" s="29">
        <v>7.85</v>
      </c>
      <c r="V4092" s="1">
        <v>5.49</v>
      </c>
      <c r="W4092" s="1" t="s">
        <v>45</v>
      </c>
      <c r="X4092" s="1">
        <v>5.49</v>
      </c>
      <c r="Y4092" s="30">
        <f t="shared" si="508"/>
        <v>5.49</v>
      </c>
      <c r="Z4092" s="31">
        <f t="shared" si="509"/>
        <v>0</v>
      </c>
      <c r="AA4092" s="32">
        <f t="shared" si="510"/>
        <v>0</v>
      </c>
      <c r="AB4092" t="b">
        <f t="shared" si="511"/>
        <v>1</v>
      </c>
      <c r="AC4092" s="2" t="s">
        <v>45</v>
      </c>
      <c r="AD4092" s="2" t="s">
        <v>45</v>
      </c>
      <c r="AG4092" t="s">
        <v>6651</v>
      </c>
    </row>
    <row r="4093" spans="1:34" ht="16" hidden="1" x14ac:dyDescent="0.4">
      <c r="A4093" s="24" t="s">
        <v>11950</v>
      </c>
      <c r="B4093" s="25" t="s">
        <v>12995</v>
      </c>
      <c r="C4093" t="str">
        <f t="shared" si="504"/>
        <v>45</v>
      </c>
      <c r="D4093" t="str">
        <f>_xlfn.XLOOKUP(C4093,Folha2!A:A,Folha2!B:B)</f>
        <v>DPH</v>
      </c>
      <c r="E4093" s="26" t="str">
        <f t="shared" si="505"/>
        <v>071</v>
      </c>
      <c r="F4093" s="26" t="str">
        <f t="shared" si="506"/>
        <v>12</v>
      </c>
      <c r="G4093" s="26" t="str">
        <f t="shared" si="507"/>
        <v>08</v>
      </c>
      <c r="H4093" s="27" t="s">
        <v>13018</v>
      </c>
      <c r="I4093" s="25" t="s">
        <v>13019</v>
      </c>
      <c r="J4093" s="27" t="s">
        <v>13004</v>
      </c>
      <c r="K4093" s="25" t="s">
        <v>13020</v>
      </c>
      <c r="L4093" s="27" t="s">
        <v>42</v>
      </c>
      <c r="M4093" s="25" t="s">
        <v>43</v>
      </c>
      <c r="N4093" s="27" t="s">
        <v>43</v>
      </c>
      <c r="O4093" s="25" t="s">
        <v>52</v>
      </c>
      <c r="P4093" s="27" t="s">
        <v>43</v>
      </c>
      <c r="Q4093" s="25" t="s">
        <v>186</v>
      </c>
      <c r="R4093" s="28">
        <v>5.49</v>
      </c>
      <c r="S4093" s="29"/>
      <c r="T4093" s="29">
        <v>5.49</v>
      </c>
      <c r="U4093" s="29"/>
      <c r="V4093" s="1" t="s">
        <v>45</v>
      </c>
      <c r="W4093" s="1" t="s">
        <v>45</v>
      </c>
      <c r="X4093" s="1" t="s">
        <v>45</v>
      </c>
      <c r="Y4093" s="30">
        <f t="shared" si="508"/>
        <v>5.49</v>
      </c>
      <c r="Z4093" s="31">
        <f t="shared" si="509"/>
        <v>0</v>
      </c>
      <c r="AA4093" s="32">
        <f t="shared" si="510"/>
        <v>0</v>
      </c>
      <c r="AB4093" t="b">
        <f t="shared" si="511"/>
        <v>1</v>
      </c>
      <c r="AC4093" s="2" t="s">
        <v>45</v>
      </c>
      <c r="AD4093" s="2" t="s">
        <v>45</v>
      </c>
      <c r="AG4093" t="s">
        <v>6651</v>
      </c>
    </row>
    <row r="4094" spans="1:34" ht="16" hidden="1" x14ac:dyDescent="0.4">
      <c r="A4094" s="24" t="s">
        <v>11950</v>
      </c>
      <c r="B4094" s="25" t="s">
        <v>12995</v>
      </c>
      <c r="C4094" t="str">
        <f t="shared" si="504"/>
        <v>45</v>
      </c>
      <c r="D4094" t="str">
        <f>_xlfn.XLOOKUP(C4094,Folha2!A:A,Folha2!B:B)</f>
        <v>DPH</v>
      </c>
      <c r="E4094" s="26" t="str">
        <f t="shared" si="505"/>
        <v>071</v>
      </c>
      <c r="F4094" s="26" t="str">
        <f t="shared" si="506"/>
        <v>12</v>
      </c>
      <c r="G4094" s="26" t="str">
        <f t="shared" si="507"/>
        <v>08</v>
      </c>
      <c r="H4094" s="27" t="s">
        <v>13021</v>
      </c>
      <c r="I4094" s="25" t="s">
        <v>13022</v>
      </c>
      <c r="J4094" s="27" t="s">
        <v>13004</v>
      </c>
      <c r="K4094" s="25" t="s">
        <v>13023</v>
      </c>
      <c r="L4094" s="27" t="s">
        <v>42</v>
      </c>
      <c r="M4094" s="25" t="s">
        <v>43</v>
      </c>
      <c r="N4094" s="27" t="s">
        <v>43</v>
      </c>
      <c r="O4094" s="25" t="s">
        <v>52</v>
      </c>
      <c r="P4094" s="27" t="s">
        <v>43</v>
      </c>
      <c r="Q4094" s="25" t="s">
        <v>186</v>
      </c>
      <c r="R4094" s="28">
        <v>6.99</v>
      </c>
      <c r="S4094" s="29">
        <v>17.489999999999998</v>
      </c>
      <c r="T4094" s="29"/>
      <c r="U4094" s="29">
        <v>9.99</v>
      </c>
      <c r="V4094" s="1">
        <v>6.99</v>
      </c>
      <c r="W4094" s="1" t="s">
        <v>45</v>
      </c>
      <c r="X4094" s="1">
        <v>6.99</v>
      </c>
      <c r="Y4094" s="30">
        <f t="shared" si="508"/>
        <v>6.99</v>
      </c>
      <c r="Z4094" s="31">
        <f t="shared" si="509"/>
        <v>0</v>
      </c>
      <c r="AA4094" s="32">
        <f t="shared" si="510"/>
        <v>0</v>
      </c>
      <c r="AB4094" t="b">
        <f t="shared" si="511"/>
        <v>1</v>
      </c>
      <c r="AC4094" s="2" t="s">
        <v>45</v>
      </c>
      <c r="AD4094" s="2" t="s">
        <v>45</v>
      </c>
      <c r="AG4094" t="s">
        <v>6651</v>
      </c>
    </row>
    <row r="4095" spans="1:34" ht="16" hidden="1" x14ac:dyDescent="0.4">
      <c r="A4095" s="24" t="s">
        <v>11950</v>
      </c>
      <c r="B4095" s="25" t="s">
        <v>12995</v>
      </c>
      <c r="C4095" t="str">
        <f t="shared" si="504"/>
        <v>45</v>
      </c>
      <c r="D4095" t="str">
        <f>_xlfn.XLOOKUP(C4095,Folha2!A:A,Folha2!B:B)</f>
        <v>DPH</v>
      </c>
      <c r="E4095" s="26" t="str">
        <f t="shared" si="505"/>
        <v>071</v>
      </c>
      <c r="F4095" s="26" t="str">
        <f t="shared" si="506"/>
        <v>12</v>
      </c>
      <c r="G4095" s="26" t="str">
        <f t="shared" si="507"/>
        <v>08</v>
      </c>
      <c r="H4095" s="27" t="s">
        <v>13024</v>
      </c>
      <c r="I4095" s="25" t="s">
        <v>13025</v>
      </c>
      <c r="J4095" s="27" t="s">
        <v>13026</v>
      </c>
      <c r="K4095" s="25" t="s">
        <v>13027</v>
      </c>
      <c r="L4095" s="27" t="s">
        <v>42</v>
      </c>
      <c r="M4095" s="25" t="s">
        <v>43</v>
      </c>
      <c r="N4095" s="27" t="s">
        <v>43</v>
      </c>
      <c r="O4095" s="25" t="s">
        <v>43</v>
      </c>
      <c r="P4095" s="27" t="s">
        <v>43</v>
      </c>
      <c r="Q4095" s="25" t="s">
        <v>44</v>
      </c>
      <c r="R4095" s="28">
        <v>5.49</v>
      </c>
      <c r="S4095" s="29">
        <v>5.49</v>
      </c>
      <c r="T4095" s="29"/>
      <c r="U4095" s="29"/>
      <c r="V4095" s="1">
        <v>2.74</v>
      </c>
      <c r="W4095" s="1" t="s">
        <v>45</v>
      </c>
      <c r="X4095" s="1" t="s">
        <v>45</v>
      </c>
      <c r="Y4095" s="30">
        <f t="shared" si="508"/>
        <v>5.49</v>
      </c>
      <c r="Z4095" s="31">
        <f t="shared" si="509"/>
        <v>0</v>
      </c>
      <c r="AA4095" s="32">
        <f t="shared" si="510"/>
        <v>0</v>
      </c>
      <c r="AB4095" t="b">
        <f t="shared" si="511"/>
        <v>1</v>
      </c>
      <c r="AC4095" s="2" t="s">
        <v>3526</v>
      </c>
      <c r="AD4095" s="2">
        <v>2.74</v>
      </c>
      <c r="AG4095" t="s">
        <v>6651</v>
      </c>
    </row>
    <row r="4096" spans="1:34" ht="16" hidden="1" x14ac:dyDescent="0.4">
      <c r="A4096" s="24" t="s">
        <v>11950</v>
      </c>
      <c r="B4096" s="25" t="s">
        <v>12995</v>
      </c>
      <c r="C4096" t="str">
        <f t="shared" si="504"/>
        <v>45</v>
      </c>
      <c r="D4096" t="str">
        <f>_xlfn.XLOOKUP(C4096,Folha2!A:A,Folha2!B:B)</f>
        <v>DPH</v>
      </c>
      <c r="E4096" s="26" t="str">
        <f t="shared" si="505"/>
        <v>071</v>
      </c>
      <c r="F4096" s="26" t="str">
        <f t="shared" si="506"/>
        <v>12</v>
      </c>
      <c r="G4096" s="26" t="str">
        <f t="shared" si="507"/>
        <v>08</v>
      </c>
      <c r="H4096" s="27" t="s">
        <v>13028</v>
      </c>
      <c r="I4096" s="25" t="s">
        <v>13029</v>
      </c>
      <c r="J4096" s="27" t="s">
        <v>13026</v>
      </c>
      <c r="K4096" s="25" t="s">
        <v>13030</v>
      </c>
      <c r="L4096" s="27" t="s">
        <v>42</v>
      </c>
      <c r="M4096" s="25" t="s">
        <v>43</v>
      </c>
      <c r="N4096" s="27" t="s">
        <v>43</v>
      </c>
      <c r="O4096" s="25" t="s">
        <v>43</v>
      </c>
      <c r="P4096" s="27" t="s">
        <v>43</v>
      </c>
      <c r="Q4096" s="25" t="s">
        <v>44</v>
      </c>
      <c r="R4096" s="28">
        <v>13.49</v>
      </c>
      <c r="S4096" s="29">
        <v>13.49</v>
      </c>
      <c r="T4096" s="29"/>
      <c r="U4096" s="29"/>
      <c r="V4096" s="1">
        <v>5.39</v>
      </c>
      <c r="W4096" s="1" t="s">
        <v>45</v>
      </c>
      <c r="X4096" s="1" t="s">
        <v>45</v>
      </c>
      <c r="Y4096" s="30">
        <f t="shared" si="508"/>
        <v>13.49</v>
      </c>
      <c r="Z4096" s="31">
        <f t="shared" si="509"/>
        <v>0</v>
      </c>
      <c r="AA4096" s="32">
        <f t="shared" si="510"/>
        <v>0</v>
      </c>
      <c r="AB4096" t="b">
        <f t="shared" si="511"/>
        <v>1</v>
      </c>
      <c r="AC4096" s="2" t="s">
        <v>45</v>
      </c>
      <c r="AD4096" s="2" t="s">
        <v>45</v>
      </c>
      <c r="AG4096" t="s">
        <v>6651</v>
      </c>
    </row>
    <row r="4097" spans="1:33" ht="16" x14ac:dyDescent="0.4">
      <c r="A4097" s="24" t="s">
        <v>11950</v>
      </c>
      <c r="B4097" s="25" t="s">
        <v>12995</v>
      </c>
      <c r="C4097" t="str">
        <f t="shared" si="504"/>
        <v>45</v>
      </c>
      <c r="D4097" t="str">
        <f>_xlfn.XLOOKUP(C4097,Folha2!A:A,Folha2!B:B)</f>
        <v>DPH</v>
      </c>
      <c r="E4097" s="26" t="str">
        <f t="shared" si="505"/>
        <v>071</v>
      </c>
      <c r="F4097" s="26" t="str">
        <f t="shared" si="506"/>
        <v>12</v>
      </c>
      <c r="G4097" s="26" t="str">
        <f t="shared" si="507"/>
        <v>08</v>
      </c>
      <c r="H4097" s="27" t="s">
        <v>13031</v>
      </c>
      <c r="I4097" s="25" t="s">
        <v>13032</v>
      </c>
      <c r="J4097" s="27" t="s">
        <v>13033</v>
      </c>
      <c r="K4097" s="25" t="s">
        <v>13034</v>
      </c>
      <c r="L4097" s="27" t="s">
        <v>42</v>
      </c>
      <c r="M4097" s="25" t="s">
        <v>43</v>
      </c>
      <c r="N4097" s="27" t="s">
        <v>43</v>
      </c>
      <c r="O4097" s="25" t="s">
        <v>43</v>
      </c>
      <c r="P4097" s="27" t="s">
        <v>43</v>
      </c>
      <c r="Q4097" s="25" t="s">
        <v>44</v>
      </c>
      <c r="R4097" s="28">
        <v>2.4900000000000002</v>
      </c>
      <c r="S4097" s="29">
        <v>4.9800000000000004</v>
      </c>
      <c r="T4097" s="29"/>
      <c r="U4097" s="29"/>
      <c r="V4097" s="1">
        <v>1.69</v>
      </c>
      <c r="W4097" s="1" t="s">
        <v>45</v>
      </c>
      <c r="X4097" s="1" t="s">
        <v>45</v>
      </c>
      <c r="Y4097" s="30">
        <f t="shared" si="508"/>
        <v>4.9800000000000004</v>
      </c>
      <c r="Z4097" s="31">
        <f t="shared" si="509"/>
        <v>-0.5</v>
      </c>
      <c r="AA4097" s="32">
        <f t="shared" si="510"/>
        <v>-2.4900000000000002</v>
      </c>
      <c r="AB4097" t="b">
        <f t="shared" si="511"/>
        <v>0</v>
      </c>
      <c r="AC4097" s="2" t="s">
        <v>144</v>
      </c>
      <c r="AD4097" s="2">
        <v>1.69</v>
      </c>
    </row>
    <row r="4098" spans="1:33" ht="16" x14ac:dyDescent="0.4">
      <c r="A4098" s="24" t="s">
        <v>11950</v>
      </c>
      <c r="B4098" s="25" t="s">
        <v>12995</v>
      </c>
      <c r="C4098" t="str">
        <f t="shared" si="504"/>
        <v>45</v>
      </c>
      <c r="D4098" t="str">
        <f>_xlfn.XLOOKUP(C4098,Folha2!A:A,Folha2!B:B)</f>
        <v>DPH</v>
      </c>
      <c r="E4098" s="26" t="str">
        <f t="shared" si="505"/>
        <v>071</v>
      </c>
      <c r="F4098" s="26" t="str">
        <f t="shared" si="506"/>
        <v>12</v>
      </c>
      <c r="G4098" s="26" t="str">
        <f t="shared" si="507"/>
        <v>08</v>
      </c>
      <c r="H4098" s="27" t="s">
        <v>13035</v>
      </c>
      <c r="I4098" s="25" t="s">
        <v>13036</v>
      </c>
      <c r="J4098" s="27" t="s">
        <v>13033</v>
      </c>
      <c r="K4098" s="25" t="s">
        <v>13037</v>
      </c>
      <c r="L4098" s="27" t="s">
        <v>42</v>
      </c>
      <c r="M4098" s="25" t="s">
        <v>43</v>
      </c>
      <c r="N4098" s="27" t="s">
        <v>43</v>
      </c>
      <c r="O4098" s="25" t="s">
        <v>43</v>
      </c>
      <c r="P4098" s="27" t="s">
        <v>43</v>
      </c>
      <c r="Q4098" s="25" t="s">
        <v>44</v>
      </c>
      <c r="R4098" s="28">
        <v>2.4900000000000002</v>
      </c>
      <c r="S4098" s="29">
        <v>4.9800000000000004</v>
      </c>
      <c r="T4098" s="29"/>
      <c r="U4098" s="29"/>
      <c r="V4098" s="1">
        <v>1.69</v>
      </c>
      <c r="W4098" s="1" t="s">
        <v>45</v>
      </c>
      <c r="X4098" s="1" t="s">
        <v>45</v>
      </c>
      <c r="Y4098" s="30">
        <f t="shared" si="508"/>
        <v>4.9800000000000004</v>
      </c>
      <c r="Z4098" s="31">
        <f t="shared" si="509"/>
        <v>-0.5</v>
      </c>
      <c r="AA4098" s="32">
        <f t="shared" si="510"/>
        <v>-2.4900000000000002</v>
      </c>
      <c r="AB4098" t="b">
        <f t="shared" si="511"/>
        <v>0</v>
      </c>
      <c r="AC4098" s="2" t="s">
        <v>144</v>
      </c>
      <c r="AD4098" s="2">
        <v>1.69</v>
      </c>
    </row>
    <row r="4099" spans="1:33" ht="16" x14ac:dyDescent="0.4">
      <c r="A4099" s="24" t="s">
        <v>11950</v>
      </c>
      <c r="B4099" s="25" t="s">
        <v>12995</v>
      </c>
      <c r="C4099" t="str">
        <f t="shared" si="504"/>
        <v>45</v>
      </c>
      <c r="D4099" t="str">
        <f>_xlfn.XLOOKUP(C4099,Folha2!A:A,Folha2!B:B)</f>
        <v>DPH</v>
      </c>
      <c r="E4099" s="26" t="str">
        <f t="shared" si="505"/>
        <v>071</v>
      </c>
      <c r="F4099" s="26" t="str">
        <f t="shared" si="506"/>
        <v>12</v>
      </c>
      <c r="G4099" s="26" t="str">
        <f t="shared" si="507"/>
        <v>08</v>
      </c>
      <c r="H4099" s="27" t="s">
        <v>13038</v>
      </c>
      <c r="I4099" s="25" t="s">
        <v>13039</v>
      </c>
      <c r="J4099" s="27" t="s">
        <v>13033</v>
      </c>
      <c r="K4099" s="25" t="s">
        <v>13040</v>
      </c>
      <c r="L4099" s="27" t="s">
        <v>42</v>
      </c>
      <c r="M4099" s="25" t="s">
        <v>43</v>
      </c>
      <c r="N4099" s="27" t="s">
        <v>43</v>
      </c>
      <c r="O4099" s="25" t="s">
        <v>43</v>
      </c>
      <c r="P4099" s="27" t="s">
        <v>43</v>
      </c>
      <c r="Q4099" s="25" t="s">
        <v>44</v>
      </c>
      <c r="R4099" s="28">
        <v>2.4900000000000002</v>
      </c>
      <c r="S4099" s="29">
        <v>4.9800000000000004</v>
      </c>
      <c r="T4099" s="29"/>
      <c r="U4099" s="29"/>
      <c r="V4099" s="1">
        <v>1.69</v>
      </c>
      <c r="W4099" s="1" t="s">
        <v>45</v>
      </c>
      <c r="X4099" s="1" t="s">
        <v>45</v>
      </c>
      <c r="Y4099" s="30">
        <f t="shared" si="508"/>
        <v>4.9800000000000004</v>
      </c>
      <c r="Z4099" s="31">
        <f t="shared" si="509"/>
        <v>-0.5</v>
      </c>
      <c r="AA4099" s="32">
        <f t="shared" si="510"/>
        <v>-2.4900000000000002</v>
      </c>
      <c r="AB4099" t="b">
        <f t="shared" si="511"/>
        <v>0</v>
      </c>
      <c r="AC4099" s="2" t="s">
        <v>144</v>
      </c>
      <c r="AD4099" s="2">
        <v>1.69</v>
      </c>
    </row>
    <row r="4100" spans="1:33" ht="16" hidden="1" x14ac:dyDescent="0.4">
      <c r="A4100" s="24" t="s">
        <v>11950</v>
      </c>
      <c r="B4100" s="25" t="s">
        <v>12995</v>
      </c>
      <c r="C4100" t="str">
        <f t="shared" ref="C4100:C4163" si="512">MID(A4100,2,2)</f>
        <v>45</v>
      </c>
      <c r="D4100" t="str">
        <f>_xlfn.XLOOKUP(C4100,Folha2!A:A,Folha2!B:B)</f>
        <v>DPH</v>
      </c>
      <c r="E4100" s="26" t="str">
        <f t="shared" ref="E4100:E4163" si="513">MID(A4100,5,3)</f>
        <v>071</v>
      </c>
      <c r="F4100" s="26" t="str">
        <f t="shared" ref="F4100:F4163" si="514">MID(B4100,5,2)</f>
        <v>12</v>
      </c>
      <c r="G4100" s="26" t="str">
        <f t="shared" ref="G4100:G4163" si="515">MID(B4100,8,2)</f>
        <v>08</v>
      </c>
      <c r="H4100" s="27" t="s">
        <v>13041</v>
      </c>
      <c r="I4100" s="25" t="s">
        <v>13042</v>
      </c>
      <c r="J4100" s="27" t="s">
        <v>13043</v>
      </c>
      <c r="K4100" s="25" t="s">
        <v>13044</v>
      </c>
      <c r="L4100" s="27" t="s">
        <v>42</v>
      </c>
      <c r="M4100" s="25" t="s">
        <v>43</v>
      </c>
      <c r="N4100" s="27" t="s">
        <v>43</v>
      </c>
      <c r="O4100" s="25" t="s">
        <v>43</v>
      </c>
      <c r="P4100" s="27" t="s">
        <v>43</v>
      </c>
      <c r="Q4100" s="25" t="s">
        <v>44</v>
      </c>
      <c r="R4100" s="28">
        <v>2.65</v>
      </c>
      <c r="S4100" s="29">
        <v>2.65</v>
      </c>
      <c r="T4100" s="29"/>
      <c r="U4100" s="29">
        <v>2.65</v>
      </c>
      <c r="V4100" s="1">
        <v>1.99</v>
      </c>
      <c r="W4100" s="1" t="s">
        <v>45</v>
      </c>
      <c r="X4100" s="1" t="s">
        <v>45</v>
      </c>
      <c r="Y4100" s="30">
        <f t="shared" ref="Y4100:Y4163" si="516">IF(OR(N4100="O",O4100="O"),IF(COUNT(V4100:X4100)&gt;0,MIN(V4100:X4100),MIN(S4100:U4100)),IF(M4100="O",MIN(S4100:U4100),IF(L4100="E",IFERROR(MODE(S4100:U4100),MIN(S4100:U4100)),AVERAGE(S4100:U4100))))</f>
        <v>2.65</v>
      </c>
      <c r="Z4100" s="31">
        <f t="shared" ref="Z4100:Z4163" si="517">R4100/Y4100-1</f>
        <v>0</v>
      </c>
      <c r="AA4100" s="32">
        <f t="shared" ref="AA4100:AA4163" si="518">R4100-Y4100</f>
        <v>0</v>
      </c>
      <c r="AB4100" t="b">
        <f t="shared" ref="AB4100:AB4163" si="519">R4100=Y4100</f>
        <v>1</v>
      </c>
      <c r="AC4100" s="2" t="s">
        <v>53</v>
      </c>
      <c r="AD4100" s="2">
        <v>1.98</v>
      </c>
      <c r="AG4100" t="s">
        <v>6651</v>
      </c>
    </row>
    <row r="4101" spans="1:33" ht="16" hidden="1" x14ac:dyDescent="0.4">
      <c r="A4101" s="24" t="s">
        <v>11950</v>
      </c>
      <c r="B4101" s="25" t="s">
        <v>12995</v>
      </c>
      <c r="C4101" t="str">
        <f t="shared" si="512"/>
        <v>45</v>
      </c>
      <c r="D4101" t="str">
        <f>_xlfn.XLOOKUP(C4101,Folha2!A:A,Folha2!B:B)</f>
        <v>DPH</v>
      </c>
      <c r="E4101" s="26" t="str">
        <f t="shared" si="513"/>
        <v>071</v>
      </c>
      <c r="F4101" s="26" t="str">
        <f t="shared" si="514"/>
        <v>12</v>
      </c>
      <c r="G4101" s="26" t="str">
        <f t="shared" si="515"/>
        <v>08</v>
      </c>
      <c r="H4101" s="27" t="s">
        <v>13045</v>
      </c>
      <c r="I4101" s="25" t="s">
        <v>13046</v>
      </c>
      <c r="J4101" s="27" t="s">
        <v>13043</v>
      </c>
      <c r="K4101" s="25" t="s">
        <v>13047</v>
      </c>
      <c r="L4101" s="27" t="s">
        <v>42</v>
      </c>
      <c r="M4101" s="25" t="s">
        <v>43</v>
      </c>
      <c r="N4101" s="27" t="s">
        <v>43</v>
      </c>
      <c r="O4101" s="25" t="s">
        <v>43</v>
      </c>
      <c r="P4101" s="27" t="s">
        <v>43</v>
      </c>
      <c r="Q4101" s="25" t="s">
        <v>44</v>
      </c>
      <c r="R4101" s="28">
        <v>2.65</v>
      </c>
      <c r="S4101" s="29">
        <v>2.65</v>
      </c>
      <c r="T4101" s="29"/>
      <c r="U4101" s="29">
        <v>2.65</v>
      </c>
      <c r="V4101" s="1">
        <v>1.99</v>
      </c>
      <c r="W4101" s="1" t="s">
        <v>45</v>
      </c>
      <c r="X4101" s="1" t="s">
        <v>45</v>
      </c>
      <c r="Y4101" s="30">
        <f t="shared" si="516"/>
        <v>2.65</v>
      </c>
      <c r="Z4101" s="31">
        <f t="shared" si="517"/>
        <v>0</v>
      </c>
      <c r="AA4101" s="32">
        <f t="shared" si="518"/>
        <v>0</v>
      </c>
      <c r="AB4101" t="b">
        <f t="shared" si="519"/>
        <v>1</v>
      </c>
      <c r="AC4101" s="2" t="s">
        <v>53</v>
      </c>
      <c r="AD4101" s="2">
        <v>1.98</v>
      </c>
      <c r="AG4101" t="s">
        <v>6651</v>
      </c>
    </row>
    <row r="4102" spans="1:33" ht="16" hidden="1" x14ac:dyDescent="0.4">
      <c r="A4102" s="24" t="s">
        <v>11950</v>
      </c>
      <c r="B4102" s="25" t="s">
        <v>12995</v>
      </c>
      <c r="C4102" t="str">
        <f t="shared" si="512"/>
        <v>45</v>
      </c>
      <c r="D4102" t="str">
        <f>_xlfn.XLOOKUP(C4102,Folha2!A:A,Folha2!B:B)</f>
        <v>DPH</v>
      </c>
      <c r="E4102" s="26" t="str">
        <f t="shared" si="513"/>
        <v>071</v>
      </c>
      <c r="F4102" s="26" t="str">
        <f t="shared" si="514"/>
        <v>12</v>
      </c>
      <c r="G4102" s="26" t="str">
        <f t="shared" si="515"/>
        <v>08</v>
      </c>
      <c r="H4102" s="27" t="s">
        <v>13048</v>
      </c>
      <c r="I4102" s="25" t="s">
        <v>13049</v>
      </c>
      <c r="J4102" s="27" t="s">
        <v>13043</v>
      </c>
      <c r="K4102" s="25" t="s">
        <v>13050</v>
      </c>
      <c r="L4102" s="27" t="s">
        <v>42</v>
      </c>
      <c r="M4102" s="25" t="s">
        <v>43</v>
      </c>
      <c r="N4102" s="27" t="s">
        <v>43</v>
      </c>
      <c r="O4102" s="25" t="s">
        <v>43</v>
      </c>
      <c r="P4102" s="27" t="s">
        <v>43</v>
      </c>
      <c r="Q4102" s="25" t="s">
        <v>44</v>
      </c>
      <c r="R4102" s="28">
        <v>4.6900000000000004</v>
      </c>
      <c r="S4102" s="29">
        <v>4.6900000000000004</v>
      </c>
      <c r="T4102" s="29"/>
      <c r="U4102" s="29"/>
      <c r="V4102" s="1">
        <v>2.34</v>
      </c>
      <c r="W4102" s="1" t="s">
        <v>45</v>
      </c>
      <c r="X4102" s="1" t="s">
        <v>45</v>
      </c>
      <c r="Y4102" s="30">
        <f t="shared" si="516"/>
        <v>4.6900000000000004</v>
      </c>
      <c r="Z4102" s="31">
        <f t="shared" si="517"/>
        <v>0</v>
      </c>
      <c r="AA4102" s="32">
        <f t="shared" si="518"/>
        <v>0</v>
      </c>
      <c r="AB4102" t="b">
        <f t="shared" si="519"/>
        <v>1</v>
      </c>
      <c r="AC4102" s="2" t="s">
        <v>76</v>
      </c>
      <c r="AD4102" s="2">
        <v>2.34</v>
      </c>
      <c r="AG4102" t="s">
        <v>6651</v>
      </c>
    </row>
    <row r="4103" spans="1:33" ht="16" x14ac:dyDescent="0.4">
      <c r="A4103" s="24" t="s">
        <v>11950</v>
      </c>
      <c r="B4103" s="25" t="s">
        <v>12995</v>
      </c>
      <c r="C4103" t="str">
        <f t="shared" si="512"/>
        <v>45</v>
      </c>
      <c r="D4103" t="str">
        <f>_xlfn.XLOOKUP(C4103,Folha2!A:A,Folha2!B:B)</f>
        <v>DPH</v>
      </c>
      <c r="E4103" s="26" t="str">
        <f t="shared" si="513"/>
        <v>071</v>
      </c>
      <c r="F4103" s="26" t="str">
        <f t="shared" si="514"/>
        <v>12</v>
      </c>
      <c r="G4103" s="26" t="str">
        <f t="shared" si="515"/>
        <v>08</v>
      </c>
      <c r="H4103" s="27" t="s">
        <v>13051</v>
      </c>
      <c r="I4103" s="25" t="s">
        <v>13052</v>
      </c>
      <c r="J4103" s="27" t="s">
        <v>13043</v>
      </c>
      <c r="K4103" s="25" t="s">
        <v>13053</v>
      </c>
      <c r="L4103" s="27" t="s">
        <v>42</v>
      </c>
      <c r="M4103" s="25" t="s">
        <v>43</v>
      </c>
      <c r="N4103" s="27" t="s">
        <v>43</v>
      </c>
      <c r="O4103" s="25" t="s">
        <v>43</v>
      </c>
      <c r="P4103" s="27" t="s">
        <v>43</v>
      </c>
      <c r="Q4103" s="25" t="s">
        <v>44</v>
      </c>
      <c r="R4103" s="28">
        <v>4.6900000000000004</v>
      </c>
      <c r="S4103" s="29">
        <v>4.6900000000000004</v>
      </c>
      <c r="T4103" s="29"/>
      <c r="U4103" s="29">
        <v>3.15</v>
      </c>
      <c r="V4103" s="1">
        <v>2.34</v>
      </c>
      <c r="W4103" s="1" t="s">
        <v>45</v>
      </c>
      <c r="X4103" s="1">
        <v>2.34</v>
      </c>
      <c r="Y4103" s="30">
        <f t="shared" si="516"/>
        <v>3.15</v>
      </c>
      <c r="Z4103" s="31">
        <f t="shared" si="517"/>
        <v>0.48888888888888915</v>
      </c>
      <c r="AA4103" s="32">
        <f t="shared" si="518"/>
        <v>1.5400000000000005</v>
      </c>
      <c r="AB4103" t="b">
        <f t="shared" si="519"/>
        <v>0</v>
      </c>
      <c r="AC4103" s="2" t="s">
        <v>76</v>
      </c>
      <c r="AD4103" s="2">
        <v>2.34</v>
      </c>
    </row>
    <row r="4104" spans="1:33" ht="16" x14ac:dyDescent="0.4">
      <c r="A4104" s="24" t="s">
        <v>11950</v>
      </c>
      <c r="B4104" s="25" t="s">
        <v>12995</v>
      </c>
      <c r="C4104" t="str">
        <f t="shared" si="512"/>
        <v>45</v>
      </c>
      <c r="D4104" t="str">
        <f>_xlfn.XLOOKUP(C4104,Folha2!A:A,Folha2!B:B)</f>
        <v>DPH</v>
      </c>
      <c r="E4104" s="26" t="str">
        <f t="shared" si="513"/>
        <v>071</v>
      </c>
      <c r="F4104" s="26" t="str">
        <f t="shared" si="514"/>
        <v>12</v>
      </c>
      <c r="G4104" s="26" t="str">
        <f t="shared" si="515"/>
        <v>08</v>
      </c>
      <c r="H4104" s="27" t="s">
        <v>13054</v>
      </c>
      <c r="I4104" s="25" t="s">
        <v>13055</v>
      </c>
      <c r="J4104" s="27" t="s">
        <v>13043</v>
      </c>
      <c r="K4104" s="25" t="s">
        <v>13056</v>
      </c>
      <c r="L4104" s="27" t="s">
        <v>42</v>
      </c>
      <c r="M4104" s="25" t="s">
        <v>43</v>
      </c>
      <c r="N4104" s="27" t="s">
        <v>43</v>
      </c>
      <c r="O4104" s="25" t="s">
        <v>43</v>
      </c>
      <c r="P4104" s="27" t="s">
        <v>43</v>
      </c>
      <c r="Q4104" s="25" t="s">
        <v>44</v>
      </c>
      <c r="R4104" s="28">
        <v>4.6900000000000004</v>
      </c>
      <c r="S4104" s="29">
        <v>4.6900000000000004</v>
      </c>
      <c r="T4104" s="29"/>
      <c r="U4104" s="29">
        <v>3.15</v>
      </c>
      <c r="V4104" s="1">
        <v>2.34</v>
      </c>
      <c r="W4104" s="1" t="s">
        <v>45</v>
      </c>
      <c r="X4104" s="1">
        <v>2.34</v>
      </c>
      <c r="Y4104" s="30">
        <f t="shared" si="516"/>
        <v>3.15</v>
      </c>
      <c r="Z4104" s="31">
        <f t="shared" si="517"/>
        <v>0.48888888888888915</v>
      </c>
      <c r="AA4104" s="32">
        <f t="shared" si="518"/>
        <v>1.5400000000000005</v>
      </c>
      <c r="AB4104" t="b">
        <f t="shared" si="519"/>
        <v>0</v>
      </c>
      <c r="AC4104" s="2" t="s">
        <v>76</v>
      </c>
      <c r="AD4104" s="2">
        <v>2.34</v>
      </c>
    </row>
    <row r="4105" spans="1:33" ht="16" x14ac:dyDescent="0.4">
      <c r="A4105" s="24" t="s">
        <v>11950</v>
      </c>
      <c r="B4105" s="25" t="s">
        <v>12995</v>
      </c>
      <c r="C4105" t="str">
        <f t="shared" si="512"/>
        <v>45</v>
      </c>
      <c r="D4105" t="str">
        <f>_xlfn.XLOOKUP(C4105,Folha2!A:A,Folha2!B:B)</f>
        <v>DPH</v>
      </c>
      <c r="E4105" s="26" t="str">
        <f t="shared" si="513"/>
        <v>071</v>
      </c>
      <c r="F4105" s="26" t="str">
        <f t="shared" si="514"/>
        <v>12</v>
      </c>
      <c r="G4105" s="26" t="str">
        <f t="shared" si="515"/>
        <v>08</v>
      </c>
      <c r="H4105" s="27" t="s">
        <v>13057</v>
      </c>
      <c r="I4105" s="25" t="s">
        <v>13058</v>
      </c>
      <c r="J4105" s="27" t="s">
        <v>13043</v>
      </c>
      <c r="K4105" s="25" t="s">
        <v>13059</v>
      </c>
      <c r="L4105" s="27" t="s">
        <v>42</v>
      </c>
      <c r="M4105" s="25" t="s">
        <v>43</v>
      </c>
      <c r="N4105" s="27" t="s">
        <v>43</v>
      </c>
      <c r="O4105" s="25" t="s">
        <v>43</v>
      </c>
      <c r="P4105" s="27" t="s">
        <v>43</v>
      </c>
      <c r="Q4105" s="25" t="s">
        <v>44</v>
      </c>
      <c r="R4105" s="28">
        <v>6.99</v>
      </c>
      <c r="S4105" s="29">
        <v>6.99</v>
      </c>
      <c r="T4105" s="29"/>
      <c r="U4105" s="29">
        <v>5.6</v>
      </c>
      <c r="V4105" s="1">
        <v>3.49</v>
      </c>
      <c r="W4105" s="1" t="s">
        <v>45</v>
      </c>
      <c r="X4105" s="1">
        <v>3.49</v>
      </c>
      <c r="Y4105" s="30">
        <f t="shared" si="516"/>
        <v>5.6</v>
      </c>
      <c r="Z4105" s="31">
        <f t="shared" si="517"/>
        <v>0.24821428571428572</v>
      </c>
      <c r="AA4105" s="32">
        <f t="shared" si="518"/>
        <v>1.3900000000000006</v>
      </c>
      <c r="AB4105" t="b">
        <f t="shared" si="519"/>
        <v>0</v>
      </c>
      <c r="AC4105" s="2" t="s">
        <v>76</v>
      </c>
      <c r="AD4105" s="2">
        <v>3.49</v>
      </c>
    </row>
    <row r="4106" spans="1:33" ht="16" x14ac:dyDescent="0.4">
      <c r="A4106" s="24" t="s">
        <v>11950</v>
      </c>
      <c r="B4106" s="25" t="s">
        <v>12995</v>
      </c>
      <c r="C4106" t="str">
        <f t="shared" si="512"/>
        <v>45</v>
      </c>
      <c r="D4106" t="str">
        <f>_xlfn.XLOOKUP(C4106,Folha2!A:A,Folha2!B:B)</f>
        <v>DPH</v>
      </c>
      <c r="E4106" s="26" t="str">
        <f t="shared" si="513"/>
        <v>071</v>
      </c>
      <c r="F4106" s="26" t="str">
        <f t="shared" si="514"/>
        <v>12</v>
      </c>
      <c r="G4106" s="26" t="str">
        <f t="shared" si="515"/>
        <v>08</v>
      </c>
      <c r="H4106" s="27" t="s">
        <v>13060</v>
      </c>
      <c r="I4106" s="25" t="s">
        <v>13061</v>
      </c>
      <c r="J4106" s="27" t="s">
        <v>13043</v>
      </c>
      <c r="K4106" s="25" t="s">
        <v>13062</v>
      </c>
      <c r="L4106" s="27" t="s">
        <v>42</v>
      </c>
      <c r="M4106" s="25" t="s">
        <v>43</v>
      </c>
      <c r="N4106" s="27" t="s">
        <v>43</v>
      </c>
      <c r="O4106" s="25" t="s">
        <v>43</v>
      </c>
      <c r="P4106" s="27" t="s">
        <v>43</v>
      </c>
      <c r="Q4106" s="25" t="s">
        <v>44</v>
      </c>
      <c r="R4106" s="28">
        <v>6.99</v>
      </c>
      <c r="S4106" s="29">
        <v>6.99</v>
      </c>
      <c r="T4106" s="29"/>
      <c r="U4106" s="29">
        <v>5.6</v>
      </c>
      <c r="V4106" s="1">
        <v>3.49</v>
      </c>
      <c r="W4106" s="1" t="s">
        <v>45</v>
      </c>
      <c r="X4106" s="1">
        <v>3.49</v>
      </c>
      <c r="Y4106" s="30">
        <f t="shared" si="516"/>
        <v>5.6</v>
      </c>
      <c r="Z4106" s="31">
        <f t="shared" si="517"/>
        <v>0.24821428571428572</v>
      </c>
      <c r="AA4106" s="32">
        <f t="shared" si="518"/>
        <v>1.3900000000000006</v>
      </c>
      <c r="AB4106" t="b">
        <f t="shared" si="519"/>
        <v>0</v>
      </c>
      <c r="AC4106" s="2" t="s">
        <v>76</v>
      </c>
      <c r="AD4106" s="2">
        <v>3.49</v>
      </c>
    </row>
    <row r="4107" spans="1:33" ht="16" x14ac:dyDescent="0.4">
      <c r="A4107" s="24" t="s">
        <v>11950</v>
      </c>
      <c r="B4107" s="25" t="s">
        <v>12995</v>
      </c>
      <c r="C4107" t="str">
        <f t="shared" si="512"/>
        <v>45</v>
      </c>
      <c r="D4107" t="str">
        <f>_xlfn.XLOOKUP(C4107,Folha2!A:A,Folha2!B:B)</f>
        <v>DPH</v>
      </c>
      <c r="E4107" s="26" t="str">
        <f t="shared" si="513"/>
        <v>071</v>
      </c>
      <c r="F4107" s="26" t="str">
        <f t="shared" si="514"/>
        <v>12</v>
      </c>
      <c r="G4107" s="26" t="str">
        <f t="shared" si="515"/>
        <v>08</v>
      </c>
      <c r="H4107" s="27" t="s">
        <v>13063</v>
      </c>
      <c r="I4107" s="25" t="s">
        <v>13064</v>
      </c>
      <c r="J4107" s="27" t="s">
        <v>13043</v>
      </c>
      <c r="K4107" s="25" t="s">
        <v>13065</v>
      </c>
      <c r="L4107" s="27" t="s">
        <v>42</v>
      </c>
      <c r="M4107" s="25" t="s">
        <v>43</v>
      </c>
      <c r="N4107" s="27" t="s">
        <v>43</v>
      </c>
      <c r="O4107" s="25" t="s">
        <v>43</v>
      </c>
      <c r="P4107" s="27" t="s">
        <v>43</v>
      </c>
      <c r="Q4107" s="25" t="s">
        <v>44</v>
      </c>
      <c r="R4107" s="28">
        <v>6.99</v>
      </c>
      <c r="S4107" s="29">
        <v>6.99</v>
      </c>
      <c r="T4107" s="29"/>
      <c r="U4107" s="29">
        <v>4.6900000000000004</v>
      </c>
      <c r="V4107" s="1">
        <v>3.49</v>
      </c>
      <c r="W4107" s="1" t="s">
        <v>45</v>
      </c>
      <c r="X4107" s="1">
        <v>3.49</v>
      </c>
      <c r="Y4107" s="30">
        <f t="shared" si="516"/>
        <v>4.6900000000000004</v>
      </c>
      <c r="Z4107" s="31">
        <f t="shared" si="517"/>
        <v>0.49040511727078884</v>
      </c>
      <c r="AA4107" s="32">
        <f t="shared" si="518"/>
        <v>2.2999999999999998</v>
      </c>
      <c r="AB4107" t="b">
        <f t="shared" si="519"/>
        <v>0</v>
      </c>
      <c r="AC4107" s="2" t="s">
        <v>76</v>
      </c>
      <c r="AD4107" s="2">
        <v>3.49</v>
      </c>
    </row>
    <row r="4108" spans="1:33" ht="16" hidden="1" x14ac:dyDescent="0.4">
      <c r="A4108" s="24" t="s">
        <v>11950</v>
      </c>
      <c r="B4108" s="25" t="s">
        <v>12995</v>
      </c>
      <c r="C4108" t="str">
        <f t="shared" si="512"/>
        <v>45</v>
      </c>
      <c r="D4108" t="str">
        <f>_xlfn.XLOOKUP(C4108,Folha2!A:A,Folha2!B:B)</f>
        <v>DPH</v>
      </c>
      <c r="E4108" s="26" t="str">
        <f t="shared" si="513"/>
        <v>071</v>
      </c>
      <c r="F4108" s="26" t="str">
        <f t="shared" si="514"/>
        <v>12</v>
      </c>
      <c r="G4108" s="26" t="str">
        <f t="shared" si="515"/>
        <v>08</v>
      </c>
      <c r="H4108" s="27" t="s">
        <v>13066</v>
      </c>
      <c r="I4108" s="25" t="s">
        <v>13067</v>
      </c>
      <c r="J4108" s="27" t="s">
        <v>13043</v>
      </c>
      <c r="K4108" s="25" t="s">
        <v>13068</v>
      </c>
      <c r="L4108" s="27" t="s">
        <v>42</v>
      </c>
      <c r="M4108" s="25" t="s">
        <v>43</v>
      </c>
      <c r="N4108" s="27" t="s">
        <v>43</v>
      </c>
      <c r="O4108" s="25" t="s">
        <v>43</v>
      </c>
      <c r="P4108" s="27" t="s">
        <v>43</v>
      </c>
      <c r="Q4108" s="25" t="s">
        <v>44</v>
      </c>
      <c r="R4108" s="28">
        <v>7.19</v>
      </c>
      <c r="S4108" s="29">
        <v>7.19</v>
      </c>
      <c r="T4108" s="29"/>
      <c r="U4108" s="29">
        <v>7.19</v>
      </c>
      <c r="V4108" s="1">
        <v>3.59</v>
      </c>
      <c r="W4108" s="1" t="s">
        <v>45</v>
      </c>
      <c r="X4108" s="1">
        <v>3.59</v>
      </c>
      <c r="Y4108" s="30">
        <f t="shared" si="516"/>
        <v>7.19</v>
      </c>
      <c r="Z4108" s="31">
        <f t="shared" si="517"/>
        <v>0</v>
      </c>
      <c r="AA4108" s="32">
        <f t="shared" si="518"/>
        <v>0</v>
      </c>
      <c r="AB4108" t="b">
        <f t="shared" si="519"/>
        <v>1</v>
      </c>
      <c r="AC4108" s="2" t="s">
        <v>76</v>
      </c>
      <c r="AD4108" s="2">
        <v>3.59</v>
      </c>
      <c r="AG4108" t="s">
        <v>6651</v>
      </c>
    </row>
    <row r="4109" spans="1:33" ht="16" hidden="1" x14ac:dyDescent="0.4">
      <c r="A4109" s="24" t="s">
        <v>11950</v>
      </c>
      <c r="B4109" s="25" t="s">
        <v>12995</v>
      </c>
      <c r="C4109" t="str">
        <f t="shared" si="512"/>
        <v>45</v>
      </c>
      <c r="D4109" t="str">
        <f>_xlfn.XLOOKUP(C4109,Folha2!A:A,Folha2!B:B)</f>
        <v>DPH</v>
      </c>
      <c r="E4109" s="26" t="str">
        <f t="shared" si="513"/>
        <v>071</v>
      </c>
      <c r="F4109" s="26" t="str">
        <f t="shared" si="514"/>
        <v>12</v>
      </c>
      <c r="G4109" s="26" t="str">
        <f t="shared" si="515"/>
        <v>08</v>
      </c>
      <c r="H4109" s="27" t="s">
        <v>13069</v>
      </c>
      <c r="I4109" s="25" t="s">
        <v>13070</v>
      </c>
      <c r="J4109" s="27" t="s">
        <v>13043</v>
      </c>
      <c r="K4109" s="25" t="s">
        <v>13071</v>
      </c>
      <c r="L4109" s="27" t="s">
        <v>42</v>
      </c>
      <c r="M4109" s="25" t="s">
        <v>43</v>
      </c>
      <c r="N4109" s="27" t="s">
        <v>43</v>
      </c>
      <c r="O4109" s="25" t="s">
        <v>43</v>
      </c>
      <c r="P4109" s="27" t="s">
        <v>43</v>
      </c>
      <c r="Q4109" s="25" t="s">
        <v>44</v>
      </c>
      <c r="R4109" s="28">
        <v>7.19</v>
      </c>
      <c r="S4109" s="29">
        <v>7.19</v>
      </c>
      <c r="T4109" s="29"/>
      <c r="U4109" s="29">
        <v>7.19</v>
      </c>
      <c r="V4109" s="1">
        <v>3.59</v>
      </c>
      <c r="W4109" s="1" t="s">
        <v>45</v>
      </c>
      <c r="X4109" s="1">
        <v>3.59</v>
      </c>
      <c r="Y4109" s="30">
        <f t="shared" si="516"/>
        <v>7.19</v>
      </c>
      <c r="Z4109" s="31">
        <f t="shared" si="517"/>
        <v>0</v>
      </c>
      <c r="AA4109" s="32">
        <f t="shared" si="518"/>
        <v>0</v>
      </c>
      <c r="AB4109" t="b">
        <f t="shared" si="519"/>
        <v>1</v>
      </c>
      <c r="AC4109" s="2" t="s">
        <v>76</v>
      </c>
      <c r="AD4109" s="2">
        <v>3.59</v>
      </c>
      <c r="AG4109" t="s">
        <v>6651</v>
      </c>
    </row>
    <row r="4110" spans="1:33" ht="16" hidden="1" x14ac:dyDescent="0.4">
      <c r="A4110" s="24" t="s">
        <v>11950</v>
      </c>
      <c r="B4110" s="25" t="s">
        <v>12995</v>
      </c>
      <c r="C4110" t="str">
        <f t="shared" si="512"/>
        <v>45</v>
      </c>
      <c r="D4110" t="str">
        <f>_xlfn.XLOOKUP(C4110,Folha2!A:A,Folha2!B:B)</f>
        <v>DPH</v>
      </c>
      <c r="E4110" s="26" t="str">
        <f t="shared" si="513"/>
        <v>071</v>
      </c>
      <c r="F4110" s="26" t="str">
        <f t="shared" si="514"/>
        <v>12</v>
      </c>
      <c r="G4110" s="26" t="str">
        <f t="shared" si="515"/>
        <v>08</v>
      </c>
      <c r="H4110" s="27" t="s">
        <v>13072</v>
      </c>
      <c r="I4110" s="25" t="s">
        <v>13073</v>
      </c>
      <c r="J4110" s="27" t="s">
        <v>59</v>
      </c>
      <c r="K4110" s="25" t="s">
        <v>13074</v>
      </c>
      <c r="L4110" s="27" t="s">
        <v>51</v>
      </c>
      <c r="M4110" s="25" t="s">
        <v>43</v>
      </c>
      <c r="N4110" s="27" t="s">
        <v>43</v>
      </c>
      <c r="O4110" s="25" t="s">
        <v>43</v>
      </c>
      <c r="P4110" s="27" t="s">
        <v>43</v>
      </c>
      <c r="Q4110" s="25" t="s">
        <v>221</v>
      </c>
      <c r="R4110" s="28">
        <v>1.29</v>
      </c>
      <c r="S4110" s="29">
        <v>1.29</v>
      </c>
      <c r="T4110" s="29"/>
      <c r="U4110" s="29"/>
      <c r="V4110" s="1" t="s">
        <v>45</v>
      </c>
      <c r="W4110" s="1" t="s">
        <v>45</v>
      </c>
      <c r="X4110" s="1" t="s">
        <v>45</v>
      </c>
      <c r="Y4110" s="30">
        <f t="shared" si="516"/>
        <v>1.29</v>
      </c>
      <c r="Z4110" s="31">
        <f t="shared" si="517"/>
        <v>0</v>
      </c>
      <c r="AA4110" s="32">
        <f t="shared" si="518"/>
        <v>0</v>
      </c>
      <c r="AB4110" t="b">
        <f t="shared" si="519"/>
        <v>1</v>
      </c>
      <c r="AC4110" s="2" t="s">
        <v>45</v>
      </c>
      <c r="AD4110" s="2" t="s">
        <v>45</v>
      </c>
      <c r="AG4110" t="s">
        <v>6651</v>
      </c>
    </row>
    <row r="4111" spans="1:33" ht="16" hidden="1" x14ac:dyDescent="0.4">
      <c r="A4111" s="24" t="s">
        <v>11950</v>
      </c>
      <c r="B4111" s="25" t="s">
        <v>12995</v>
      </c>
      <c r="C4111" t="str">
        <f t="shared" si="512"/>
        <v>45</v>
      </c>
      <c r="D4111" t="str">
        <f>_xlfn.XLOOKUP(C4111,Folha2!A:A,Folha2!B:B)</f>
        <v>DPH</v>
      </c>
      <c r="E4111" s="26" t="str">
        <f t="shared" si="513"/>
        <v>071</v>
      </c>
      <c r="F4111" s="26" t="str">
        <f t="shared" si="514"/>
        <v>12</v>
      </c>
      <c r="G4111" s="26" t="str">
        <f t="shared" si="515"/>
        <v>08</v>
      </c>
      <c r="H4111" s="27" t="s">
        <v>13075</v>
      </c>
      <c r="I4111" s="25" t="s">
        <v>13076</v>
      </c>
      <c r="J4111" s="27" t="s">
        <v>59</v>
      </c>
      <c r="K4111" s="25" t="s">
        <v>13077</v>
      </c>
      <c r="L4111" s="27" t="s">
        <v>51</v>
      </c>
      <c r="M4111" s="25" t="s">
        <v>43</v>
      </c>
      <c r="N4111" s="27" t="s">
        <v>43</v>
      </c>
      <c r="O4111" s="25" t="s">
        <v>43</v>
      </c>
      <c r="P4111" s="27" t="s">
        <v>43</v>
      </c>
      <c r="Q4111" s="25" t="s">
        <v>44</v>
      </c>
      <c r="R4111" s="28">
        <v>1.29</v>
      </c>
      <c r="S4111" s="29">
        <v>1.29</v>
      </c>
      <c r="T4111" s="29"/>
      <c r="U4111" s="29">
        <v>1.29</v>
      </c>
      <c r="V4111" s="1" t="s">
        <v>45</v>
      </c>
      <c r="W4111" s="1" t="s">
        <v>45</v>
      </c>
      <c r="X4111" s="1" t="s">
        <v>45</v>
      </c>
      <c r="Y4111" s="30">
        <f t="shared" si="516"/>
        <v>1.29</v>
      </c>
      <c r="Z4111" s="31">
        <f t="shared" si="517"/>
        <v>0</v>
      </c>
      <c r="AA4111" s="32">
        <f t="shared" si="518"/>
        <v>0</v>
      </c>
      <c r="AB4111" t="b">
        <f t="shared" si="519"/>
        <v>1</v>
      </c>
      <c r="AC4111" s="2" t="s">
        <v>45</v>
      </c>
      <c r="AD4111" s="2" t="s">
        <v>45</v>
      </c>
      <c r="AG4111" t="s">
        <v>6651</v>
      </c>
    </row>
    <row r="4112" spans="1:33" ht="16" hidden="1" x14ac:dyDescent="0.4">
      <c r="A4112" s="24" t="s">
        <v>11950</v>
      </c>
      <c r="B4112" s="25" t="s">
        <v>12995</v>
      </c>
      <c r="C4112" t="str">
        <f t="shared" si="512"/>
        <v>45</v>
      </c>
      <c r="D4112" t="str">
        <f>_xlfn.XLOOKUP(C4112,Folha2!A:A,Folha2!B:B)</f>
        <v>DPH</v>
      </c>
      <c r="E4112" s="26" t="str">
        <f t="shared" si="513"/>
        <v>071</v>
      </c>
      <c r="F4112" s="26" t="str">
        <f t="shared" si="514"/>
        <v>12</v>
      </c>
      <c r="G4112" s="26" t="str">
        <f t="shared" si="515"/>
        <v>08</v>
      </c>
      <c r="H4112" s="27" t="s">
        <v>13078</v>
      </c>
      <c r="I4112" s="25" t="s">
        <v>13079</v>
      </c>
      <c r="J4112" s="27" t="s">
        <v>59</v>
      </c>
      <c r="K4112" s="25" t="s">
        <v>13080</v>
      </c>
      <c r="L4112" s="27" t="s">
        <v>51</v>
      </c>
      <c r="M4112" s="25" t="s">
        <v>52</v>
      </c>
      <c r="N4112" s="27" t="s">
        <v>43</v>
      </c>
      <c r="O4112" s="25" t="s">
        <v>43</v>
      </c>
      <c r="P4112" s="27" t="s">
        <v>52</v>
      </c>
      <c r="Q4112" s="25" t="s">
        <v>44</v>
      </c>
      <c r="R4112" s="28">
        <v>1.64</v>
      </c>
      <c r="S4112" s="29">
        <v>1.64</v>
      </c>
      <c r="T4112" s="29"/>
      <c r="U4112" s="29">
        <v>1.64</v>
      </c>
      <c r="V4112" s="1" t="s">
        <v>45</v>
      </c>
      <c r="W4112" s="1" t="s">
        <v>45</v>
      </c>
      <c r="X4112" s="1" t="s">
        <v>45</v>
      </c>
      <c r="Y4112" s="30">
        <f t="shared" si="516"/>
        <v>1.64</v>
      </c>
      <c r="Z4112" s="31">
        <f t="shared" si="517"/>
        <v>0</v>
      </c>
      <c r="AA4112" s="32">
        <f t="shared" si="518"/>
        <v>0</v>
      </c>
      <c r="AB4112" t="b">
        <f t="shared" si="519"/>
        <v>1</v>
      </c>
      <c r="AC4112" s="2" t="s">
        <v>144</v>
      </c>
      <c r="AD4112" s="2">
        <v>1.64</v>
      </c>
      <c r="AG4112" t="s">
        <v>6651</v>
      </c>
    </row>
    <row r="4113" spans="1:33" ht="16" x14ac:dyDescent="0.4">
      <c r="A4113" s="24" t="s">
        <v>11950</v>
      </c>
      <c r="B4113" s="25" t="s">
        <v>12995</v>
      </c>
      <c r="C4113" t="str">
        <f t="shared" si="512"/>
        <v>45</v>
      </c>
      <c r="D4113" t="str">
        <f>_xlfn.XLOOKUP(C4113,Folha2!A:A,Folha2!B:B)</f>
        <v>DPH</v>
      </c>
      <c r="E4113" s="26" t="str">
        <f t="shared" si="513"/>
        <v>071</v>
      </c>
      <c r="F4113" s="26" t="str">
        <f t="shared" si="514"/>
        <v>12</v>
      </c>
      <c r="G4113" s="26" t="str">
        <f t="shared" si="515"/>
        <v>08</v>
      </c>
      <c r="H4113" s="27" t="s">
        <v>13081</v>
      </c>
      <c r="I4113" s="25" t="s">
        <v>13082</v>
      </c>
      <c r="J4113" s="27" t="s">
        <v>59</v>
      </c>
      <c r="K4113" s="25" t="s">
        <v>13083</v>
      </c>
      <c r="L4113" s="27" t="s">
        <v>51</v>
      </c>
      <c r="M4113" s="25" t="s">
        <v>43</v>
      </c>
      <c r="N4113" s="27" t="s">
        <v>43</v>
      </c>
      <c r="O4113" s="25" t="s">
        <v>43</v>
      </c>
      <c r="P4113" s="27" t="s">
        <v>43</v>
      </c>
      <c r="Q4113" s="25" t="s">
        <v>44</v>
      </c>
      <c r="R4113" s="28">
        <v>1.89</v>
      </c>
      <c r="S4113" s="29"/>
      <c r="T4113" s="29"/>
      <c r="U4113" s="29">
        <v>1.74</v>
      </c>
      <c r="V4113" s="1" t="s">
        <v>45</v>
      </c>
      <c r="W4113" s="1" t="s">
        <v>45</v>
      </c>
      <c r="X4113" s="1" t="s">
        <v>45</v>
      </c>
      <c r="Y4113" s="30">
        <f t="shared" si="516"/>
        <v>1.74</v>
      </c>
      <c r="Z4113" s="31">
        <f t="shared" si="517"/>
        <v>8.6206896551723977E-2</v>
      </c>
      <c r="AA4113" s="32">
        <f t="shared" si="518"/>
        <v>0.14999999999999991</v>
      </c>
      <c r="AB4113" t="b">
        <f t="shared" si="519"/>
        <v>0</v>
      </c>
      <c r="AC4113" s="2" t="s">
        <v>45</v>
      </c>
      <c r="AD4113" s="2" t="s">
        <v>45</v>
      </c>
    </row>
    <row r="4114" spans="1:33" ht="16" x14ac:dyDescent="0.4">
      <c r="A4114" s="24" t="s">
        <v>11950</v>
      </c>
      <c r="B4114" s="25" t="s">
        <v>12995</v>
      </c>
      <c r="C4114" t="str">
        <f t="shared" si="512"/>
        <v>45</v>
      </c>
      <c r="D4114" t="str">
        <f>_xlfn.XLOOKUP(C4114,Folha2!A:A,Folha2!B:B)</f>
        <v>DPH</v>
      </c>
      <c r="E4114" s="26" t="str">
        <f t="shared" si="513"/>
        <v>071</v>
      </c>
      <c r="F4114" s="26" t="str">
        <f t="shared" si="514"/>
        <v>12</v>
      </c>
      <c r="G4114" s="26" t="str">
        <f t="shared" si="515"/>
        <v>08</v>
      </c>
      <c r="H4114" s="27" t="s">
        <v>13084</v>
      </c>
      <c r="I4114" s="25" t="s">
        <v>13085</v>
      </c>
      <c r="J4114" s="27" t="s">
        <v>59</v>
      </c>
      <c r="K4114" s="25" t="s">
        <v>13086</v>
      </c>
      <c r="L4114" s="27" t="s">
        <v>51</v>
      </c>
      <c r="M4114" s="25" t="s">
        <v>43</v>
      </c>
      <c r="N4114" s="27" t="s">
        <v>43</v>
      </c>
      <c r="O4114" s="25" t="s">
        <v>43</v>
      </c>
      <c r="P4114" s="27" t="s">
        <v>43</v>
      </c>
      <c r="Q4114" s="25" t="s">
        <v>44</v>
      </c>
      <c r="R4114" s="28">
        <v>1.89</v>
      </c>
      <c r="S4114" s="29">
        <v>1.99</v>
      </c>
      <c r="T4114" s="29"/>
      <c r="U4114" s="29">
        <v>1.74</v>
      </c>
      <c r="V4114" s="1" t="s">
        <v>45</v>
      </c>
      <c r="W4114" s="1" t="s">
        <v>45</v>
      </c>
      <c r="X4114" s="1" t="s">
        <v>45</v>
      </c>
      <c r="Y4114" s="30">
        <f t="shared" si="516"/>
        <v>1.865</v>
      </c>
      <c r="Z4114" s="31">
        <f t="shared" si="517"/>
        <v>1.3404825737265424E-2</v>
      </c>
      <c r="AA4114" s="32">
        <f t="shared" si="518"/>
        <v>2.4999999999999911E-2</v>
      </c>
      <c r="AB4114" t="b">
        <f t="shared" si="519"/>
        <v>0</v>
      </c>
      <c r="AC4114" s="2" t="s">
        <v>45</v>
      </c>
      <c r="AD4114" s="2" t="s">
        <v>45</v>
      </c>
    </row>
    <row r="4115" spans="1:33" ht="16" hidden="1" x14ac:dyDescent="0.4">
      <c r="A4115" s="24" t="s">
        <v>11950</v>
      </c>
      <c r="B4115" s="25" t="s">
        <v>12995</v>
      </c>
      <c r="C4115" t="str">
        <f t="shared" si="512"/>
        <v>45</v>
      </c>
      <c r="D4115" t="str">
        <f>_xlfn.XLOOKUP(C4115,Folha2!A:A,Folha2!B:B)</f>
        <v>DPH</v>
      </c>
      <c r="E4115" s="26" t="str">
        <f t="shared" si="513"/>
        <v>071</v>
      </c>
      <c r="F4115" s="26" t="str">
        <f t="shared" si="514"/>
        <v>12</v>
      </c>
      <c r="G4115" s="26" t="str">
        <f t="shared" si="515"/>
        <v>08</v>
      </c>
      <c r="H4115" s="27" t="s">
        <v>13087</v>
      </c>
      <c r="I4115" s="25" t="s">
        <v>13088</v>
      </c>
      <c r="J4115" s="27" t="s">
        <v>59</v>
      </c>
      <c r="K4115" s="25" t="s">
        <v>13089</v>
      </c>
      <c r="L4115" s="27" t="s">
        <v>51</v>
      </c>
      <c r="M4115" s="25" t="s">
        <v>43</v>
      </c>
      <c r="N4115" s="27" t="s">
        <v>43</v>
      </c>
      <c r="O4115" s="25" t="s">
        <v>43</v>
      </c>
      <c r="P4115" s="27" t="s">
        <v>43</v>
      </c>
      <c r="Q4115" s="25" t="s">
        <v>44</v>
      </c>
      <c r="R4115" s="28">
        <v>2.19</v>
      </c>
      <c r="S4115" s="29">
        <v>2.19</v>
      </c>
      <c r="T4115" s="29"/>
      <c r="U4115" s="29"/>
      <c r="V4115" s="1" t="s">
        <v>45</v>
      </c>
      <c r="W4115" s="1" t="s">
        <v>45</v>
      </c>
      <c r="X4115" s="1" t="s">
        <v>45</v>
      </c>
      <c r="Y4115" s="30">
        <f t="shared" si="516"/>
        <v>2.19</v>
      </c>
      <c r="Z4115" s="31">
        <f t="shared" si="517"/>
        <v>0</v>
      </c>
      <c r="AA4115" s="32">
        <f t="shared" si="518"/>
        <v>0</v>
      </c>
      <c r="AB4115" t="b">
        <f t="shared" si="519"/>
        <v>1</v>
      </c>
      <c r="AC4115" s="2" t="s">
        <v>536</v>
      </c>
      <c r="AD4115" s="2">
        <v>2.19</v>
      </c>
      <c r="AG4115" t="s">
        <v>6651</v>
      </c>
    </row>
    <row r="4116" spans="1:33" ht="16" hidden="1" x14ac:dyDescent="0.4">
      <c r="A4116" s="24" t="s">
        <v>11950</v>
      </c>
      <c r="B4116" s="25" t="s">
        <v>13090</v>
      </c>
      <c r="C4116" t="str">
        <f t="shared" si="512"/>
        <v>45</v>
      </c>
      <c r="D4116" t="str">
        <f>_xlfn.XLOOKUP(C4116,Folha2!A:A,Folha2!B:B)</f>
        <v>DPH</v>
      </c>
      <c r="E4116" s="26" t="str">
        <f t="shared" si="513"/>
        <v>071</v>
      </c>
      <c r="F4116" s="26" t="str">
        <f t="shared" si="514"/>
        <v>12</v>
      </c>
      <c r="G4116" s="26" t="str">
        <f t="shared" si="515"/>
        <v>10</v>
      </c>
      <c r="H4116" s="27" t="s">
        <v>13091</v>
      </c>
      <c r="I4116" s="25" t="s">
        <v>13092</v>
      </c>
      <c r="J4116" s="27" t="s">
        <v>13033</v>
      </c>
      <c r="K4116" s="25" t="s">
        <v>13093</v>
      </c>
      <c r="L4116" s="27" t="s">
        <v>42</v>
      </c>
      <c r="M4116" s="25" t="s">
        <v>43</v>
      </c>
      <c r="N4116" s="27" t="s">
        <v>43</v>
      </c>
      <c r="O4116" s="25" t="s">
        <v>43</v>
      </c>
      <c r="P4116" s="27" t="s">
        <v>43</v>
      </c>
      <c r="Q4116" s="25" t="s">
        <v>44</v>
      </c>
      <c r="R4116" s="28">
        <v>2.99</v>
      </c>
      <c r="S4116" s="29">
        <v>2.99</v>
      </c>
      <c r="T4116" s="29"/>
      <c r="U4116" s="29">
        <v>2.99</v>
      </c>
      <c r="V4116" s="1">
        <v>1.99</v>
      </c>
      <c r="W4116" s="1" t="s">
        <v>45</v>
      </c>
      <c r="X4116" s="1">
        <v>1.99</v>
      </c>
      <c r="Y4116" s="30">
        <f t="shared" si="516"/>
        <v>2.99</v>
      </c>
      <c r="Z4116" s="31">
        <f t="shared" si="517"/>
        <v>0</v>
      </c>
      <c r="AA4116" s="32">
        <f t="shared" si="518"/>
        <v>0</v>
      </c>
      <c r="AB4116" t="b">
        <f t="shared" si="519"/>
        <v>1</v>
      </c>
      <c r="AC4116" s="2" t="s">
        <v>144</v>
      </c>
      <c r="AD4116" s="2">
        <v>1.99</v>
      </c>
      <c r="AG4116" t="s">
        <v>6651</v>
      </c>
    </row>
    <row r="4117" spans="1:33" ht="16" x14ac:dyDescent="0.4">
      <c r="A4117" s="24" t="s">
        <v>11950</v>
      </c>
      <c r="B4117" s="25" t="s">
        <v>13090</v>
      </c>
      <c r="C4117" t="str">
        <f t="shared" si="512"/>
        <v>45</v>
      </c>
      <c r="D4117" t="str">
        <f>_xlfn.XLOOKUP(C4117,Folha2!A:A,Folha2!B:B)</f>
        <v>DPH</v>
      </c>
      <c r="E4117" s="26" t="str">
        <f t="shared" si="513"/>
        <v>071</v>
      </c>
      <c r="F4117" s="26" t="str">
        <f t="shared" si="514"/>
        <v>12</v>
      </c>
      <c r="G4117" s="26" t="str">
        <f t="shared" si="515"/>
        <v>10</v>
      </c>
      <c r="H4117" s="27" t="s">
        <v>13094</v>
      </c>
      <c r="I4117" s="25" t="s">
        <v>13095</v>
      </c>
      <c r="J4117" s="27" t="s">
        <v>13033</v>
      </c>
      <c r="K4117" s="25" t="s">
        <v>13096</v>
      </c>
      <c r="L4117" s="27" t="s">
        <v>42</v>
      </c>
      <c r="M4117" s="25" t="s">
        <v>43</v>
      </c>
      <c r="N4117" s="27" t="s">
        <v>43</v>
      </c>
      <c r="O4117" s="25" t="s">
        <v>43</v>
      </c>
      <c r="P4117" s="27" t="s">
        <v>43</v>
      </c>
      <c r="Q4117" s="25" t="s">
        <v>44</v>
      </c>
      <c r="R4117" s="28">
        <v>2.99</v>
      </c>
      <c r="S4117" s="29"/>
      <c r="T4117" s="29">
        <v>1.99</v>
      </c>
      <c r="U4117" s="29"/>
      <c r="V4117" s="1">
        <v>1.99</v>
      </c>
      <c r="W4117" s="1" t="s">
        <v>45</v>
      </c>
      <c r="X4117" s="1">
        <v>1.99</v>
      </c>
      <c r="Y4117" s="30">
        <f t="shared" si="516"/>
        <v>1.99</v>
      </c>
      <c r="Z4117" s="31">
        <f t="shared" si="517"/>
        <v>0.50251256281407053</v>
      </c>
      <c r="AA4117" s="32">
        <f t="shared" si="518"/>
        <v>1.0000000000000002</v>
      </c>
      <c r="AB4117" t="b">
        <f t="shared" si="519"/>
        <v>0</v>
      </c>
      <c r="AC4117" s="2" t="s">
        <v>144</v>
      </c>
      <c r="AD4117" s="2">
        <v>1.99</v>
      </c>
      <c r="AG4117" t="s">
        <v>6651</v>
      </c>
    </row>
    <row r="4118" spans="1:33" ht="16" hidden="1" x14ac:dyDescent="0.4">
      <c r="A4118" s="24" t="s">
        <v>11950</v>
      </c>
      <c r="B4118" s="25" t="s">
        <v>13090</v>
      </c>
      <c r="C4118" t="str">
        <f t="shared" si="512"/>
        <v>45</v>
      </c>
      <c r="D4118" t="str">
        <f>_xlfn.XLOOKUP(C4118,Folha2!A:A,Folha2!B:B)</f>
        <v>DPH</v>
      </c>
      <c r="E4118" s="26" t="str">
        <f t="shared" si="513"/>
        <v>071</v>
      </c>
      <c r="F4118" s="26" t="str">
        <f t="shared" si="514"/>
        <v>12</v>
      </c>
      <c r="G4118" s="26" t="str">
        <f t="shared" si="515"/>
        <v>10</v>
      </c>
      <c r="H4118" s="27" t="s">
        <v>13097</v>
      </c>
      <c r="I4118" s="25" t="s">
        <v>13098</v>
      </c>
      <c r="J4118" s="27" t="s">
        <v>13033</v>
      </c>
      <c r="K4118" s="25" t="s">
        <v>13099</v>
      </c>
      <c r="L4118" s="27" t="s">
        <v>42</v>
      </c>
      <c r="M4118" s="25" t="s">
        <v>43</v>
      </c>
      <c r="N4118" s="27" t="s">
        <v>43</v>
      </c>
      <c r="O4118" s="25" t="s">
        <v>43</v>
      </c>
      <c r="P4118" s="27" t="s">
        <v>43</v>
      </c>
      <c r="Q4118" s="25" t="s">
        <v>44</v>
      </c>
      <c r="R4118" s="28">
        <v>3.49</v>
      </c>
      <c r="S4118" s="29">
        <v>3.49</v>
      </c>
      <c r="T4118" s="29"/>
      <c r="U4118" s="29">
        <v>3.49</v>
      </c>
      <c r="V4118" s="1">
        <v>1.99</v>
      </c>
      <c r="W4118" s="1" t="s">
        <v>45</v>
      </c>
      <c r="X4118" s="1">
        <v>1.99</v>
      </c>
      <c r="Y4118" s="30">
        <f t="shared" si="516"/>
        <v>3.49</v>
      </c>
      <c r="Z4118" s="31">
        <f t="shared" si="517"/>
        <v>0</v>
      </c>
      <c r="AA4118" s="32">
        <f t="shared" si="518"/>
        <v>0</v>
      </c>
      <c r="AB4118" t="b">
        <f t="shared" si="519"/>
        <v>1</v>
      </c>
      <c r="AC4118" s="2" t="s">
        <v>144</v>
      </c>
      <c r="AD4118" s="2">
        <v>1.99</v>
      </c>
      <c r="AG4118" t="s">
        <v>6651</v>
      </c>
    </row>
    <row r="4119" spans="1:33" ht="16" hidden="1" x14ac:dyDescent="0.4">
      <c r="A4119" s="24" t="s">
        <v>11950</v>
      </c>
      <c r="B4119" s="25" t="s">
        <v>13090</v>
      </c>
      <c r="C4119" t="str">
        <f t="shared" si="512"/>
        <v>45</v>
      </c>
      <c r="D4119" t="str">
        <f>_xlfn.XLOOKUP(C4119,Folha2!A:A,Folha2!B:B)</f>
        <v>DPH</v>
      </c>
      <c r="E4119" s="26" t="str">
        <f t="shared" si="513"/>
        <v>071</v>
      </c>
      <c r="F4119" s="26" t="str">
        <f t="shared" si="514"/>
        <v>12</v>
      </c>
      <c r="G4119" s="26" t="str">
        <f t="shared" si="515"/>
        <v>10</v>
      </c>
      <c r="H4119" s="27" t="s">
        <v>13100</v>
      </c>
      <c r="I4119" s="25" t="s">
        <v>13101</v>
      </c>
      <c r="J4119" s="27" t="s">
        <v>13043</v>
      </c>
      <c r="K4119" s="25" t="s">
        <v>13102</v>
      </c>
      <c r="L4119" s="27" t="s">
        <v>42</v>
      </c>
      <c r="M4119" s="25" t="s">
        <v>43</v>
      </c>
      <c r="N4119" s="27" t="s">
        <v>43</v>
      </c>
      <c r="O4119" s="25" t="s">
        <v>43</v>
      </c>
      <c r="P4119" s="27" t="s">
        <v>43</v>
      </c>
      <c r="Q4119" s="25" t="s">
        <v>44</v>
      </c>
      <c r="R4119" s="28">
        <v>2.99</v>
      </c>
      <c r="S4119" s="29">
        <v>2.99</v>
      </c>
      <c r="T4119" s="29"/>
      <c r="U4119" s="29"/>
      <c r="V4119" s="1" t="s">
        <v>45</v>
      </c>
      <c r="W4119" s="1" t="s">
        <v>45</v>
      </c>
      <c r="X4119" s="1" t="s">
        <v>45</v>
      </c>
      <c r="Y4119" s="30">
        <f t="shared" si="516"/>
        <v>2.99</v>
      </c>
      <c r="Z4119" s="31">
        <f t="shared" si="517"/>
        <v>0</v>
      </c>
      <c r="AA4119" s="32">
        <f t="shared" si="518"/>
        <v>0</v>
      </c>
      <c r="AB4119" t="b">
        <f t="shared" si="519"/>
        <v>1</v>
      </c>
      <c r="AC4119" s="2" t="s">
        <v>53</v>
      </c>
      <c r="AD4119" s="2">
        <v>1.94</v>
      </c>
      <c r="AG4119" t="s">
        <v>6651</v>
      </c>
    </row>
    <row r="4120" spans="1:33" ht="16" hidden="1" x14ac:dyDescent="0.4">
      <c r="A4120" s="24" t="s">
        <v>11950</v>
      </c>
      <c r="B4120" s="25" t="s">
        <v>13090</v>
      </c>
      <c r="C4120" t="str">
        <f t="shared" si="512"/>
        <v>45</v>
      </c>
      <c r="D4120" t="str">
        <f>_xlfn.XLOOKUP(C4120,Folha2!A:A,Folha2!B:B)</f>
        <v>DPH</v>
      </c>
      <c r="E4120" s="26" t="str">
        <f t="shared" si="513"/>
        <v>071</v>
      </c>
      <c r="F4120" s="26" t="str">
        <f t="shared" si="514"/>
        <v>12</v>
      </c>
      <c r="G4120" s="26" t="str">
        <f t="shared" si="515"/>
        <v>10</v>
      </c>
      <c r="H4120" s="27" t="s">
        <v>13103</v>
      </c>
      <c r="I4120" s="25" t="s">
        <v>13104</v>
      </c>
      <c r="J4120" s="27" t="s">
        <v>13043</v>
      </c>
      <c r="K4120" s="25" t="s">
        <v>13105</v>
      </c>
      <c r="L4120" s="27" t="s">
        <v>42</v>
      </c>
      <c r="M4120" s="25" t="s">
        <v>43</v>
      </c>
      <c r="N4120" s="27" t="s">
        <v>43</v>
      </c>
      <c r="O4120" s="25" t="s">
        <v>43</v>
      </c>
      <c r="P4120" s="27" t="s">
        <v>43</v>
      </c>
      <c r="Q4120" s="25" t="s">
        <v>44</v>
      </c>
      <c r="R4120" s="28">
        <v>2.99</v>
      </c>
      <c r="S4120" s="29">
        <v>2.99</v>
      </c>
      <c r="T4120" s="29"/>
      <c r="U4120" s="29"/>
      <c r="V4120" s="1">
        <v>1.94</v>
      </c>
      <c r="W4120" s="1" t="s">
        <v>45</v>
      </c>
      <c r="X4120" s="1" t="s">
        <v>45</v>
      </c>
      <c r="Y4120" s="30">
        <f t="shared" si="516"/>
        <v>2.99</v>
      </c>
      <c r="Z4120" s="31">
        <f t="shared" si="517"/>
        <v>0</v>
      </c>
      <c r="AA4120" s="32">
        <f t="shared" si="518"/>
        <v>0</v>
      </c>
      <c r="AB4120" t="b">
        <f t="shared" si="519"/>
        <v>1</v>
      </c>
      <c r="AC4120" s="2" t="s">
        <v>53</v>
      </c>
      <c r="AD4120" s="2">
        <v>1.94</v>
      </c>
      <c r="AG4120" t="s">
        <v>6651</v>
      </c>
    </row>
    <row r="4121" spans="1:33" ht="16" hidden="1" x14ac:dyDescent="0.4">
      <c r="A4121" s="24" t="s">
        <v>11950</v>
      </c>
      <c r="B4121" s="25" t="s">
        <v>13090</v>
      </c>
      <c r="C4121" t="str">
        <f t="shared" si="512"/>
        <v>45</v>
      </c>
      <c r="D4121" t="str">
        <f>_xlfn.XLOOKUP(C4121,Folha2!A:A,Folha2!B:B)</f>
        <v>DPH</v>
      </c>
      <c r="E4121" s="26" t="str">
        <f t="shared" si="513"/>
        <v>071</v>
      </c>
      <c r="F4121" s="26" t="str">
        <f t="shared" si="514"/>
        <v>12</v>
      </c>
      <c r="G4121" s="26" t="str">
        <f t="shared" si="515"/>
        <v>10</v>
      </c>
      <c r="H4121" s="27" t="s">
        <v>13106</v>
      </c>
      <c r="I4121" s="25" t="s">
        <v>13107</v>
      </c>
      <c r="J4121" s="27" t="s">
        <v>13043</v>
      </c>
      <c r="K4121" s="25" t="s">
        <v>13108</v>
      </c>
      <c r="L4121" s="27" t="s">
        <v>42</v>
      </c>
      <c r="M4121" s="25" t="s">
        <v>43</v>
      </c>
      <c r="N4121" s="27" t="s">
        <v>43</v>
      </c>
      <c r="O4121" s="25" t="s">
        <v>43</v>
      </c>
      <c r="P4121" s="27" t="s">
        <v>43</v>
      </c>
      <c r="Q4121" s="25" t="s">
        <v>44</v>
      </c>
      <c r="R4121" s="28">
        <v>3.39</v>
      </c>
      <c r="S4121" s="29">
        <v>3.39</v>
      </c>
      <c r="T4121" s="29"/>
      <c r="U4121" s="29"/>
      <c r="V4121" s="1">
        <v>1.69</v>
      </c>
      <c r="W4121" s="1" t="s">
        <v>45</v>
      </c>
      <c r="X4121" s="1" t="s">
        <v>45</v>
      </c>
      <c r="Y4121" s="30">
        <f t="shared" si="516"/>
        <v>3.39</v>
      </c>
      <c r="Z4121" s="31">
        <f t="shared" si="517"/>
        <v>0</v>
      </c>
      <c r="AA4121" s="32">
        <f t="shared" si="518"/>
        <v>0</v>
      </c>
      <c r="AB4121" t="b">
        <f t="shared" si="519"/>
        <v>1</v>
      </c>
      <c r="AC4121" s="2" t="s">
        <v>53</v>
      </c>
      <c r="AD4121" s="2">
        <v>1.69</v>
      </c>
      <c r="AG4121" t="s">
        <v>6651</v>
      </c>
    </row>
    <row r="4122" spans="1:33" ht="16" hidden="1" x14ac:dyDescent="0.4">
      <c r="A4122" s="24" t="s">
        <v>11950</v>
      </c>
      <c r="B4122" s="25" t="s">
        <v>13090</v>
      </c>
      <c r="C4122" t="str">
        <f t="shared" si="512"/>
        <v>45</v>
      </c>
      <c r="D4122" t="str">
        <f>_xlfn.XLOOKUP(C4122,Folha2!A:A,Folha2!B:B)</f>
        <v>DPH</v>
      </c>
      <c r="E4122" s="26" t="str">
        <f t="shared" si="513"/>
        <v>071</v>
      </c>
      <c r="F4122" s="26" t="str">
        <f t="shared" si="514"/>
        <v>12</v>
      </c>
      <c r="G4122" s="26" t="str">
        <f t="shared" si="515"/>
        <v>10</v>
      </c>
      <c r="H4122" s="27" t="s">
        <v>13109</v>
      </c>
      <c r="I4122" s="25" t="s">
        <v>13110</v>
      </c>
      <c r="J4122" s="27" t="s">
        <v>13043</v>
      </c>
      <c r="K4122" s="25" t="s">
        <v>13111</v>
      </c>
      <c r="L4122" s="27" t="s">
        <v>42</v>
      </c>
      <c r="M4122" s="25" t="s">
        <v>43</v>
      </c>
      <c r="N4122" s="27" t="s">
        <v>43</v>
      </c>
      <c r="O4122" s="25" t="s">
        <v>43</v>
      </c>
      <c r="P4122" s="27" t="s">
        <v>43</v>
      </c>
      <c r="Q4122" s="25" t="s">
        <v>44</v>
      </c>
      <c r="R4122" s="28">
        <v>3.39</v>
      </c>
      <c r="S4122" s="29">
        <v>3.39</v>
      </c>
      <c r="T4122" s="29"/>
      <c r="U4122" s="29"/>
      <c r="V4122" s="1">
        <v>1.69</v>
      </c>
      <c r="W4122" s="1" t="s">
        <v>45</v>
      </c>
      <c r="X4122" s="1" t="s">
        <v>45</v>
      </c>
      <c r="Y4122" s="30">
        <f t="shared" si="516"/>
        <v>3.39</v>
      </c>
      <c r="Z4122" s="31">
        <f t="shared" si="517"/>
        <v>0</v>
      </c>
      <c r="AA4122" s="32">
        <f t="shared" si="518"/>
        <v>0</v>
      </c>
      <c r="AB4122" t="b">
        <f t="shared" si="519"/>
        <v>1</v>
      </c>
      <c r="AC4122" s="2" t="s">
        <v>53</v>
      </c>
      <c r="AD4122" s="2">
        <v>1.69</v>
      </c>
      <c r="AG4122" t="s">
        <v>6651</v>
      </c>
    </row>
    <row r="4123" spans="1:33" ht="16" hidden="1" x14ac:dyDescent="0.4">
      <c r="A4123" s="24" t="s">
        <v>11950</v>
      </c>
      <c r="B4123" s="25" t="s">
        <v>13090</v>
      </c>
      <c r="C4123" t="str">
        <f t="shared" si="512"/>
        <v>45</v>
      </c>
      <c r="D4123" t="str">
        <f>_xlfn.XLOOKUP(C4123,Folha2!A:A,Folha2!B:B)</f>
        <v>DPH</v>
      </c>
      <c r="E4123" s="26" t="str">
        <f t="shared" si="513"/>
        <v>071</v>
      </c>
      <c r="F4123" s="26" t="str">
        <f t="shared" si="514"/>
        <v>12</v>
      </c>
      <c r="G4123" s="26" t="str">
        <f t="shared" si="515"/>
        <v>10</v>
      </c>
      <c r="H4123" s="27" t="s">
        <v>13112</v>
      </c>
      <c r="I4123" s="25" t="s">
        <v>13113</v>
      </c>
      <c r="J4123" s="27" t="s">
        <v>59</v>
      </c>
      <c r="K4123" s="25" t="s">
        <v>13114</v>
      </c>
      <c r="L4123" s="27" t="s">
        <v>51</v>
      </c>
      <c r="M4123" s="25" t="s">
        <v>43</v>
      </c>
      <c r="N4123" s="27" t="s">
        <v>43</v>
      </c>
      <c r="O4123" s="25" t="s">
        <v>43</v>
      </c>
      <c r="P4123" s="27" t="s">
        <v>43</v>
      </c>
      <c r="Q4123" s="25" t="s">
        <v>221</v>
      </c>
      <c r="R4123" s="28">
        <v>0.99</v>
      </c>
      <c r="S4123" s="29">
        <v>0.99</v>
      </c>
      <c r="T4123" s="29"/>
      <c r="U4123" s="29">
        <v>0.99</v>
      </c>
      <c r="V4123" s="1" t="s">
        <v>45</v>
      </c>
      <c r="W4123" s="1" t="s">
        <v>45</v>
      </c>
      <c r="X4123" s="1" t="s">
        <v>45</v>
      </c>
      <c r="Y4123" s="30">
        <f t="shared" si="516"/>
        <v>0.99</v>
      </c>
      <c r="Z4123" s="31">
        <f t="shared" si="517"/>
        <v>0</v>
      </c>
      <c r="AA4123" s="32">
        <f t="shared" si="518"/>
        <v>0</v>
      </c>
      <c r="AB4123" t="b">
        <f t="shared" si="519"/>
        <v>1</v>
      </c>
      <c r="AC4123" s="2" t="s">
        <v>45</v>
      </c>
      <c r="AD4123" s="2" t="s">
        <v>45</v>
      </c>
      <c r="AG4123" t="s">
        <v>6651</v>
      </c>
    </row>
    <row r="4124" spans="1:33" ht="16" hidden="1" x14ac:dyDescent="0.4">
      <c r="A4124" s="24" t="s">
        <v>11950</v>
      </c>
      <c r="B4124" s="25" t="s">
        <v>13090</v>
      </c>
      <c r="C4124" t="str">
        <f t="shared" si="512"/>
        <v>45</v>
      </c>
      <c r="D4124" t="str">
        <f>_xlfn.XLOOKUP(C4124,Folha2!A:A,Folha2!B:B)</f>
        <v>DPH</v>
      </c>
      <c r="E4124" s="26" t="str">
        <f t="shared" si="513"/>
        <v>071</v>
      </c>
      <c r="F4124" s="26" t="str">
        <f t="shared" si="514"/>
        <v>12</v>
      </c>
      <c r="G4124" s="26" t="str">
        <f t="shared" si="515"/>
        <v>10</v>
      </c>
      <c r="H4124" s="27" t="s">
        <v>13115</v>
      </c>
      <c r="I4124" s="25" t="s">
        <v>13116</v>
      </c>
      <c r="J4124" s="27" t="s">
        <v>59</v>
      </c>
      <c r="K4124" s="25" t="s">
        <v>13117</v>
      </c>
      <c r="L4124" s="27" t="s">
        <v>51</v>
      </c>
      <c r="M4124" s="25" t="s">
        <v>43</v>
      </c>
      <c r="N4124" s="27" t="s">
        <v>43</v>
      </c>
      <c r="O4124" s="25" t="s">
        <v>43</v>
      </c>
      <c r="P4124" s="27" t="s">
        <v>43</v>
      </c>
      <c r="Q4124" s="25" t="s">
        <v>221</v>
      </c>
      <c r="R4124" s="28">
        <v>0.99</v>
      </c>
      <c r="S4124" s="29">
        <v>0.99</v>
      </c>
      <c r="T4124" s="29">
        <v>0.99</v>
      </c>
      <c r="U4124" s="29"/>
      <c r="V4124" s="1" t="s">
        <v>45</v>
      </c>
      <c r="W4124" s="1" t="s">
        <v>45</v>
      </c>
      <c r="X4124" s="1" t="s">
        <v>45</v>
      </c>
      <c r="Y4124" s="30">
        <f t="shared" si="516"/>
        <v>0.99</v>
      </c>
      <c r="Z4124" s="31">
        <f t="shared" si="517"/>
        <v>0</v>
      </c>
      <c r="AA4124" s="32">
        <f t="shared" si="518"/>
        <v>0</v>
      </c>
      <c r="AB4124" t="b">
        <f t="shared" si="519"/>
        <v>1</v>
      </c>
      <c r="AC4124" s="2" t="s">
        <v>45</v>
      </c>
      <c r="AD4124" s="2" t="s">
        <v>45</v>
      </c>
      <c r="AG4124" t="s">
        <v>6651</v>
      </c>
    </row>
    <row r="4125" spans="1:33" ht="16" hidden="1" x14ac:dyDescent="0.4">
      <c r="A4125" s="24" t="s">
        <v>11950</v>
      </c>
      <c r="B4125" s="25" t="s">
        <v>13090</v>
      </c>
      <c r="C4125" t="str">
        <f t="shared" si="512"/>
        <v>45</v>
      </c>
      <c r="D4125" t="str">
        <f>_xlfn.XLOOKUP(C4125,Folha2!A:A,Folha2!B:B)</f>
        <v>DPH</v>
      </c>
      <c r="E4125" s="26" t="str">
        <f t="shared" si="513"/>
        <v>071</v>
      </c>
      <c r="F4125" s="26" t="str">
        <f t="shared" si="514"/>
        <v>12</v>
      </c>
      <c r="G4125" s="26" t="str">
        <f t="shared" si="515"/>
        <v>10</v>
      </c>
      <c r="H4125" s="27" t="s">
        <v>13118</v>
      </c>
      <c r="I4125" s="25" t="s">
        <v>13119</v>
      </c>
      <c r="J4125" s="27" t="s">
        <v>59</v>
      </c>
      <c r="K4125" s="25" t="s">
        <v>13120</v>
      </c>
      <c r="L4125" s="27" t="s">
        <v>51</v>
      </c>
      <c r="M4125" s="25" t="s">
        <v>43</v>
      </c>
      <c r="N4125" s="27" t="s">
        <v>43</v>
      </c>
      <c r="O4125" s="25" t="s">
        <v>43</v>
      </c>
      <c r="P4125" s="27" t="s">
        <v>43</v>
      </c>
      <c r="Q4125" s="25" t="s">
        <v>221</v>
      </c>
      <c r="R4125" s="28">
        <v>0.99</v>
      </c>
      <c r="S4125" s="29">
        <v>0.99</v>
      </c>
      <c r="T4125" s="29"/>
      <c r="U4125" s="29"/>
      <c r="V4125" s="1" t="s">
        <v>45</v>
      </c>
      <c r="W4125" s="1" t="s">
        <v>45</v>
      </c>
      <c r="X4125" s="1" t="s">
        <v>45</v>
      </c>
      <c r="Y4125" s="30">
        <f t="shared" si="516"/>
        <v>0.99</v>
      </c>
      <c r="Z4125" s="31">
        <f t="shared" si="517"/>
        <v>0</v>
      </c>
      <c r="AA4125" s="32">
        <f t="shared" si="518"/>
        <v>0</v>
      </c>
      <c r="AB4125" t="b">
        <f t="shared" si="519"/>
        <v>1</v>
      </c>
      <c r="AC4125" s="2" t="s">
        <v>45</v>
      </c>
      <c r="AD4125" s="2" t="s">
        <v>45</v>
      </c>
      <c r="AG4125" t="s">
        <v>6651</v>
      </c>
    </row>
    <row r="4126" spans="1:33" ht="16" x14ac:dyDescent="0.4">
      <c r="A4126" s="24" t="s">
        <v>11950</v>
      </c>
      <c r="B4126" s="25" t="s">
        <v>13121</v>
      </c>
      <c r="C4126" t="str">
        <f t="shared" si="512"/>
        <v>45</v>
      </c>
      <c r="D4126" t="str">
        <f>_xlfn.XLOOKUP(C4126,Folha2!A:A,Folha2!B:B)</f>
        <v>DPH</v>
      </c>
      <c r="E4126" s="26" t="str">
        <f t="shared" si="513"/>
        <v>071</v>
      </c>
      <c r="F4126" s="26" t="str">
        <f t="shared" si="514"/>
        <v>12</v>
      </c>
      <c r="G4126" s="26" t="str">
        <f t="shared" si="515"/>
        <v>12</v>
      </c>
      <c r="H4126" s="27" t="s">
        <v>13122</v>
      </c>
      <c r="I4126" s="25" t="s">
        <v>13123</v>
      </c>
      <c r="J4126" s="27" t="s">
        <v>13043</v>
      </c>
      <c r="K4126" s="25" t="s">
        <v>13124</v>
      </c>
      <c r="L4126" s="27" t="s">
        <v>42</v>
      </c>
      <c r="M4126" s="25" t="s">
        <v>43</v>
      </c>
      <c r="N4126" s="27" t="s">
        <v>43</v>
      </c>
      <c r="O4126" s="25" t="s">
        <v>43</v>
      </c>
      <c r="P4126" s="27" t="s">
        <v>43</v>
      </c>
      <c r="Q4126" s="25" t="s">
        <v>44</v>
      </c>
      <c r="R4126" s="28">
        <v>4.99</v>
      </c>
      <c r="S4126" s="29">
        <v>4.99</v>
      </c>
      <c r="T4126" s="29"/>
      <c r="U4126" s="29">
        <v>3.34</v>
      </c>
      <c r="V4126" s="1">
        <v>2.4900000000000002</v>
      </c>
      <c r="W4126" s="1" t="s">
        <v>45</v>
      </c>
      <c r="X4126" s="1" t="s">
        <v>45</v>
      </c>
      <c r="Y4126" s="30">
        <f t="shared" si="516"/>
        <v>3.34</v>
      </c>
      <c r="Z4126" s="31">
        <f t="shared" si="517"/>
        <v>0.49401197604790426</v>
      </c>
      <c r="AA4126" s="32">
        <f t="shared" si="518"/>
        <v>1.6500000000000004</v>
      </c>
      <c r="AB4126" t="b">
        <f t="shared" si="519"/>
        <v>0</v>
      </c>
      <c r="AC4126" s="2" t="s">
        <v>53</v>
      </c>
      <c r="AD4126" s="2">
        <v>2.4900000000000002</v>
      </c>
    </row>
    <row r="4127" spans="1:33" ht="16" hidden="1" x14ac:dyDescent="0.4">
      <c r="A4127" s="24" t="s">
        <v>11950</v>
      </c>
      <c r="B4127" s="25" t="s">
        <v>13125</v>
      </c>
      <c r="C4127" t="str">
        <f t="shared" si="512"/>
        <v>45</v>
      </c>
      <c r="D4127" t="str">
        <f>_xlfn.XLOOKUP(C4127,Folha2!A:A,Folha2!B:B)</f>
        <v>DPH</v>
      </c>
      <c r="E4127" s="26" t="str">
        <f t="shared" si="513"/>
        <v>071</v>
      </c>
      <c r="F4127" s="26" t="str">
        <f t="shared" si="514"/>
        <v>12</v>
      </c>
      <c r="G4127" s="26" t="str">
        <f t="shared" si="515"/>
        <v>14</v>
      </c>
      <c r="H4127" s="27" t="s">
        <v>13126</v>
      </c>
      <c r="I4127" s="25" t="s">
        <v>13127</v>
      </c>
      <c r="J4127" s="27" t="s">
        <v>59</v>
      </c>
      <c r="K4127" s="25" t="s">
        <v>13128</v>
      </c>
      <c r="L4127" s="27" t="s">
        <v>51</v>
      </c>
      <c r="M4127" s="25" t="s">
        <v>43</v>
      </c>
      <c r="N4127" s="27" t="s">
        <v>43</v>
      </c>
      <c r="O4127" s="25" t="s">
        <v>43</v>
      </c>
      <c r="P4127" s="27" t="s">
        <v>43</v>
      </c>
      <c r="Q4127" s="25" t="s">
        <v>44</v>
      </c>
      <c r="R4127" s="28">
        <v>1.49</v>
      </c>
      <c r="S4127" s="29">
        <v>1.49</v>
      </c>
      <c r="T4127" s="29"/>
      <c r="U4127" s="29"/>
      <c r="V4127" s="1" t="s">
        <v>45</v>
      </c>
      <c r="W4127" s="1" t="s">
        <v>45</v>
      </c>
      <c r="X4127" s="1" t="s">
        <v>45</v>
      </c>
      <c r="Y4127" s="30">
        <f t="shared" si="516"/>
        <v>1.49</v>
      </c>
      <c r="Z4127" s="31">
        <f t="shared" si="517"/>
        <v>0</v>
      </c>
      <c r="AA4127" s="32">
        <f t="shared" si="518"/>
        <v>0</v>
      </c>
      <c r="AB4127" t="b">
        <f t="shared" si="519"/>
        <v>1</v>
      </c>
      <c r="AC4127" s="2" t="s">
        <v>45</v>
      </c>
      <c r="AD4127" s="2" t="s">
        <v>45</v>
      </c>
      <c r="AG4127" t="s">
        <v>6651</v>
      </c>
    </row>
    <row r="4128" spans="1:33" ht="16" x14ac:dyDescent="0.4">
      <c r="A4128" s="24" t="s">
        <v>11950</v>
      </c>
      <c r="B4128" s="25" t="s">
        <v>13129</v>
      </c>
      <c r="C4128" t="str">
        <f t="shared" si="512"/>
        <v>45</v>
      </c>
      <c r="D4128" t="str">
        <f>_xlfn.XLOOKUP(C4128,Folha2!A:A,Folha2!B:B)</f>
        <v>DPH</v>
      </c>
      <c r="E4128" s="26" t="str">
        <f t="shared" si="513"/>
        <v>071</v>
      </c>
      <c r="F4128" s="26" t="str">
        <f t="shared" si="514"/>
        <v>14</v>
      </c>
      <c r="G4128" s="26" t="str">
        <f t="shared" si="515"/>
        <v>02</v>
      </c>
      <c r="H4128" s="27" t="s">
        <v>13130</v>
      </c>
      <c r="I4128" s="25" t="s">
        <v>13131</v>
      </c>
      <c r="J4128" s="27" t="s">
        <v>13132</v>
      </c>
      <c r="K4128" s="25" t="s">
        <v>13133</v>
      </c>
      <c r="L4128" s="27" t="s">
        <v>42</v>
      </c>
      <c r="M4128" s="25" t="s">
        <v>43</v>
      </c>
      <c r="N4128" s="27" t="s">
        <v>43</v>
      </c>
      <c r="O4128" s="25" t="s">
        <v>43</v>
      </c>
      <c r="P4128" s="27" t="s">
        <v>43</v>
      </c>
      <c r="Q4128" s="25" t="s">
        <v>44</v>
      </c>
      <c r="R4128" s="28">
        <v>2.99</v>
      </c>
      <c r="S4128" s="29">
        <v>2.99</v>
      </c>
      <c r="T4128" s="29"/>
      <c r="U4128" s="29">
        <v>2.39</v>
      </c>
      <c r="V4128" s="1">
        <v>1.79</v>
      </c>
      <c r="W4128" s="1" t="s">
        <v>45</v>
      </c>
      <c r="X4128" s="1" t="s">
        <v>45</v>
      </c>
      <c r="Y4128" s="30">
        <f t="shared" si="516"/>
        <v>2.39</v>
      </c>
      <c r="Z4128" s="31">
        <f t="shared" si="517"/>
        <v>0.2510460251046025</v>
      </c>
      <c r="AA4128" s="32">
        <f t="shared" si="518"/>
        <v>0.60000000000000009</v>
      </c>
      <c r="AB4128" t="b">
        <f t="shared" si="519"/>
        <v>0</v>
      </c>
      <c r="AC4128" s="2" t="s">
        <v>76</v>
      </c>
      <c r="AD4128" s="2">
        <v>1.79</v>
      </c>
    </row>
    <row r="4129" spans="1:34" ht="16" x14ac:dyDescent="0.4">
      <c r="A4129" s="24" t="s">
        <v>11950</v>
      </c>
      <c r="B4129" s="25" t="s">
        <v>13129</v>
      </c>
      <c r="C4129" t="str">
        <f t="shared" si="512"/>
        <v>45</v>
      </c>
      <c r="D4129" t="str">
        <f>_xlfn.XLOOKUP(C4129,Folha2!A:A,Folha2!B:B)</f>
        <v>DPH</v>
      </c>
      <c r="E4129" s="26" t="str">
        <f t="shared" si="513"/>
        <v>071</v>
      </c>
      <c r="F4129" s="26" t="str">
        <f t="shared" si="514"/>
        <v>14</v>
      </c>
      <c r="G4129" s="26" t="str">
        <f t="shared" si="515"/>
        <v>02</v>
      </c>
      <c r="H4129" s="27" t="s">
        <v>13134</v>
      </c>
      <c r="I4129" s="25" t="s">
        <v>13135</v>
      </c>
      <c r="J4129" s="27" t="s">
        <v>59</v>
      </c>
      <c r="K4129" s="25" t="s">
        <v>13136</v>
      </c>
      <c r="L4129" s="27" t="s">
        <v>51</v>
      </c>
      <c r="M4129" s="25" t="s">
        <v>43</v>
      </c>
      <c r="N4129" s="27" t="s">
        <v>43</v>
      </c>
      <c r="O4129" s="25" t="s">
        <v>43</v>
      </c>
      <c r="P4129" s="27" t="s">
        <v>43</v>
      </c>
      <c r="Q4129" s="25" t="s">
        <v>221</v>
      </c>
      <c r="R4129" s="28">
        <v>1.0900000000000001</v>
      </c>
      <c r="S4129" s="29"/>
      <c r="T4129" s="29">
        <v>0.99</v>
      </c>
      <c r="U4129" s="29"/>
      <c r="V4129" s="1" t="s">
        <v>45</v>
      </c>
      <c r="W4129" s="1" t="s">
        <v>45</v>
      </c>
      <c r="X4129" s="1" t="s">
        <v>45</v>
      </c>
      <c r="Y4129" s="30">
        <f t="shared" si="516"/>
        <v>0.99</v>
      </c>
      <c r="Z4129" s="31">
        <f t="shared" si="517"/>
        <v>0.10101010101010099</v>
      </c>
      <c r="AA4129" s="32">
        <f t="shared" si="518"/>
        <v>0.10000000000000009</v>
      </c>
      <c r="AB4129" t="b">
        <f t="shared" si="519"/>
        <v>0</v>
      </c>
      <c r="AC4129" s="2" t="s">
        <v>45</v>
      </c>
      <c r="AD4129" s="2" t="s">
        <v>45</v>
      </c>
    </row>
    <row r="4130" spans="1:34" ht="16" hidden="1" x14ac:dyDescent="0.4">
      <c r="A4130" s="24" t="s">
        <v>11950</v>
      </c>
      <c r="B4130" s="25" t="s">
        <v>13137</v>
      </c>
      <c r="C4130" t="str">
        <f t="shared" si="512"/>
        <v>45</v>
      </c>
      <c r="D4130" t="str">
        <f>_xlfn.XLOOKUP(C4130,Folha2!A:A,Folha2!B:B)</f>
        <v>DPH</v>
      </c>
      <c r="E4130" s="26" t="str">
        <f t="shared" si="513"/>
        <v>071</v>
      </c>
      <c r="F4130" s="26" t="str">
        <f t="shared" si="514"/>
        <v>14</v>
      </c>
      <c r="G4130" s="26" t="str">
        <f t="shared" si="515"/>
        <v>04</v>
      </c>
      <c r="H4130" s="27" t="s">
        <v>13138</v>
      </c>
      <c r="I4130" s="25" t="s">
        <v>13139</v>
      </c>
      <c r="J4130" s="27" t="s">
        <v>13140</v>
      </c>
      <c r="K4130" s="25" t="s">
        <v>13141</v>
      </c>
      <c r="L4130" s="27" t="s">
        <v>42</v>
      </c>
      <c r="M4130" s="25" t="s">
        <v>43</v>
      </c>
      <c r="N4130" s="27" t="s">
        <v>43</v>
      </c>
      <c r="O4130" s="25" t="s">
        <v>43</v>
      </c>
      <c r="P4130" s="27" t="s">
        <v>43</v>
      </c>
      <c r="Q4130" s="25" t="s">
        <v>44</v>
      </c>
      <c r="R4130" s="28">
        <v>1.99</v>
      </c>
      <c r="S4130" s="29"/>
      <c r="T4130" s="29"/>
      <c r="U4130" s="29">
        <v>1.99</v>
      </c>
      <c r="V4130" s="1" t="s">
        <v>45</v>
      </c>
      <c r="W4130" s="1" t="s">
        <v>45</v>
      </c>
      <c r="X4130" s="1" t="s">
        <v>45</v>
      </c>
      <c r="Y4130" s="30">
        <f t="shared" si="516"/>
        <v>1.99</v>
      </c>
      <c r="Z4130" s="31">
        <f t="shared" si="517"/>
        <v>0</v>
      </c>
      <c r="AA4130" s="32">
        <f t="shared" si="518"/>
        <v>0</v>
      </c>
      <c r="AB4130" t="b">
        <f t="shared" si="519"/>
        <v>1</v>
      </c>
      <c r="AC4130" s="2" t="s">
        <v>45</v>
      </c>
      <c r="AD4130" s="2" t="s">
        <v>45</v>
      </c>
      <c r="AG4130" t="s">
        <v>6651</v>
      </c>
    </row>
    <row r="4131" spans="1:34" ht="16" x14ac:dyDescent="0.4">
      <c r="A4131" s="24" t="s">
        <v>11950</v>
      </c>
      <c r="B4131" s="25" t="s">
        <v>13137</v>
      </c>
      <c r="C4131" t="str">
        <f t="shared" si="512"/>
        <v>45</v>
      </c>
      <c r="D4131" t="str">
        <f>_xlfn.XLOOKUP(C4131,Folha2!A:A,Folha2!B:B)</f>
        <v>DPH</v>
      </c>
      <c r="E4131" s="26" t="str">
        <f t="shared" si="513"/>
        <v>071</v>
      </c>
      <c r="F4131" s="26" t="str">
        <f t="shared" si="514"/>
        <v>14</v>
      </c>
      <c r="G4131" s="26" t="str">
        <f t="shared" si="515"/>
        <v>04</v>
      </c>
      <c r="H4131" s="27" t="s">
        <v>13142</v>
      </c>
      <c r="I4131" s="25" t="s">
        <v>13143</v>
      </c>
      <c r="J4131" s="27" t="s">
        <v>13144</v>
      </c>
      <c r="K4131" s="25" t="s">
        <v>13145</v>
      </c>
      <c r="L4131" s="27" t="s">
        <v>42</v>
      </c>
      <c r="M4131" s="25" t="s">
        <v>43</v>
      </c>
      <c r="N4131" s="27" t="s">
        <v>43</v>
      </c>
      <c r="O4131" s="25" t="s">
        <v>43</v>
      </c>
      <c r="P4131" s="27" t="s">
        <v>43</v>
      </c>
      <c r="Q4131" s="25" t="s">
        <v>44</v>
      </c>
      <c r="R4131" s="28">
        <v>4.99</v>
      </c>
      <c r="S4131" s="29">
        <v>11.99</v>
      </c>
      <c r="T4131" s="29"/>
      <c r="U4131" s="29">
        <v>7.99</v>
      </c>
      <c r="V4131" s="1">
        <v>5.99</v>
      </c>
      <c r="W4131" s="1" t="s">
        <v>45</v>
      </c>
      <c r="X4131" s="1">
        <v>5.99</v>
      </c>
      <c r="Y4131" s="30">
        <f t="shared" si="516"/>
        <v>7.99</v>
      </c>
      <c r="Z4131" s="31">
        <f t="shared" si="517"/>
        <v>-0.37546933667083848</v>
      </c>
      <c r="AA4131" s="32">
        <f t="shared" si="518"/>
        <v>-3</v>
      </c>
      <c r="AB4131" t="b">
        <f t="shared" si="519"/>
        <v>0</v>
      </c>
      <c r="AC4131" s="2" t="s">
        <v>53</v>
      </c>
      <c r="AD4131" s="2">
        <v>4.99</v>
      </c>
    </row>
    <row r="4132" spans="1:34" ht="16" hidden="1" x14ac:dyDescent="0.4">
      <c r="A4132" s="24" t="s">
        <v>11950</v>
      </c>
      <c r="B4132" s="25" t="s">
        <v>13137</v>
      </c>
      <c r="C4132" t="str">
        <f t="shared" si="512"/>
        <v>45</v>
      </c>
      <c r="D4132" t="str">
        <f>_xlfn.XLOOKUP(C4132,Folha2!A:A,Folha2!B:B)</f>
        <v>DPH</v>
      </c>
      <c r="E4132" s="26" t="str">
        <f t="shared" si="513"/>
        <v>071</v>
      </c>
      <c r="F4132" s="26" t="str">
        <f t="shared" si="514"/>
        <v>14</v>
      </c>
      <c r="G4132" s="26" t="str">
        <f t="shared" si="515"/>
        <v>04</v>
      </c>
      <c r="H4132" s="27" t="s">
        <v>13146</v>
      </c>
      <c r="I4132" s="25" t="s">
        <v>13147</v>
      </c>
      <c r="J4132" s="27" t="s">
        <v>12204</v>
      </c>
      <c r="K4132" s="25" t="s">
        <v>13148</v>
      </c>
      <c r="L4132" s="27" t="s">
        <v>42</v>
      </c>
      <c r="M4132" s="25" t="s">
        <v>43</v>
      </c>
      <c r="N4132" s="27" t="s">
        <v>43</v>
      </c>
      <c r="O4132" s="25" t="s">
        <v>43</v>
      </c>
      <c r="P4132" s="27" t="s">
        <v>43</v>
      </c>
      <c r="Q4132" s="25" t="s">
        <v>567</v>
      </c>
      <c r="R4132" s="28">
        <v>3.99</v>
      </c>
      <c r="S4132" s="29">
        <v>3.99</v>
      </c>
      <c r="T4132" s="29"/>
      <c r="U4132" s="29">
        <v>3.99</v>
      </c>
      <c r="V4132" s="1">
        <v>1.99</v>
      </c>
      <c r="W4132" s="1" t="s">
        <v>45</v>
      </c>
      <c r="X4132" s="1" t="s">
        <v>45</v>
      </c>
      <c r="Y4132" s="30">
        <f t="shared" si="516"/>
        <v>3.99</v>
      </c>
      <c r="Z4132" s="31">
        <f t="shared" si="517"/>
        <v>0</v>
      </c>
      <c r="AA4132" s="32">
        <f t="shared" si="518"/>
        <v>0</v>
      </c>
      <c r="AB4132" t="b">
        <f t="shared" si="519"/>
        <v>1</v>
      </c>
      <c r="AC4132" s="2" t="s">
        <v>105</v>
      </c>
      <c r="AD4132" s="2">
        <v>1.99</v>
      </c>
      <c r="AG4132" t="s">
        <v>6651</v>
      </c>
    </row>
    <row r="4133" spans="1:34" ht="16" hidden="1" x14ac:dyDescent="0.4">
      <c r="A4133" s="24" t="s">
        <v>11950</v>
      </c>
      <c r="B4133" s="25" t="s">
        <v>13137</v>
      </c>
      <c r="C4133" t="str">
        <f t="shared" si="512"/>
        <v>45</v>
      </c>
      <c r="D4133" t="str">
        <f>_xlfn.XLOOKUP(C4133,Folha2!A:A,Folha2!B:B)</f>
        <v>DPH</v>
      </c>
      <c r="E4133" s="26" t="str">
        <f t="shared" si="513"/>
        <v>071</v>
      </c>
      <c r="F4133" s="26" t="str">
        <f t="shared" si="514"/>
        <v>14</v>
      </c>
      <c r="G4133" s="26" t="str">
        <f t="shared" si="515"/>
        <v>04</v>
      </c>
      <c r="H4133" s="27" t="s">
        <v>13149</v>
      </c>
      <c r="I4133" s="25" t="s">
        <v>13150</v>
      </c>
      <c r="J4133" s="27" t="s">
        <v>13132</v>
      </c>
      <c r="K4133" s="25" t="s">
        <v>13151</v>
      </c>
      <c r="L4133" s="27" t="s">
        <v>42</v>
      </c>
      <c r="M4133" s="25" t="s">
        <v>43</v>
      </c>
      <c r="N4133" s="27" t="s">
        <v>43</v>
      </c>
      <c r="O4133" s="25" t="s">
        <v>43</v>
      </c>
      <c r="P4133" s="27" t="s">
        <v>43</v>
      </c>
      <c r="Q4133" s="25" t="s">
        <v>44</v>
      </c>
      <c r="R4133" s="28">
        <v>5.49</v>
      </c>
      <c r="S4133" s="29">
        <v>5.49</v>
      </c>
      <c r="T4133" s="29"/>
      <c r="U4133" s="29"/>
      <c r="V4133" s="1">
        <v>3.29</v>
      </c>
      <c r="W4133" s="1" t="s">
        <v>45</v>
      </c>
      <c r="X4133" s="1" t="s">
        <v>45</v>
      </c>
      <c r="Y4133" s="30">
        <f t="shared" si="516"/>
        <v>5.49</v>
      </c>
      <c r="Z4133" s="31">
        <f t="shared" si="517"/>
        <v>0</v>
      </c>
      <c r="AA4133" s="32">
        <f t="shared" si="518"/>
        <v>0</v>
      </c>
      <c r="AB4133" t="b">
        <f t="shared" si="519"/>
        <v>1</v>
      </c>
      <c r="AC4133" s="2" t="s">
        <v>76</v>
      </c>
      <c r="AD4133" s="2">
        <v>3.29</v>
      </c>
      <c r="AG4133" t="s">
        <v>6651</v>
      </c>
    </row>
    <row r="4134" spans="1:34" ht="16" hidden="1" x14ac:dyDescent="0.4">
      <c r="A4134" s="24" t="s">
        <v>11950</v>
      </c>
      <c r="B4134" s="25" t="s">
        <v>13137</v>
      </c>
      <c r="C4134" t="str">
        <f t="shared" si="512"/>
        <v>45</v>
      </c>
      <c r="D4134" t="str">
        <f>_xlfn.XLOOKUP(C4134,Folha2!A:A,Folha2!B:B)</f>
        <v>DPH</v>
      </c>
      <c r="E4134" s="26" t="str">
        <f t="shared" si="513"/>
        <v>071</v>
      </c>
      <c r="F4134" s="26" t="str">
        <f t="shared" si="514"/>
        <v>14</v>
      </c>
      <c r="G4134" s="26" t="str">
        <f t="shared" si="515"/>
        <v>04</v>
      </c>
      <c r="H4134" s="27" t="s">
        <v>13152</v>
      </c>
      <c r="I4134" s="25" t="s">
        <v>13153</v>
      </c>
      <c r="J4134" s="27" t="s">
        <v>13132</v>
      </c>
      <c r="K4134" s="25" t="s">
        <v>13154</v>
      </c>
      <c r="L4134" s="27" t="s">
        <v>42</v>
      </c>
      <c r="M4134" s="25" t="s">
        <v>43</v>
      </c>
      <c r="N4134" s="27" t="s">
        <v>43</v>
      </c>
      <c r="O4134" s="25" t="s">
        <v>43</v>
      </c>
      <c r="P4134" s="27" t="s">
        <v>43</v>
      </c>
      <c r="Q4134" s="25" t="s">
        <v>44</v>
      </c>
      <c r="R4134" s="28">
        <v>5.49</v>
      </c>
      <c r="S4134" s="29">
        <v>5.49</v>
      </c>
      <c r="T4134" s="29"/>
      <c r="U4134" s="29"/>
      <c r="V4134" s="1">
        <v>3.29</v>
      </c>
      <c r="W4134" s="1" t="s">
        <v>45</v>
      </c>
      <c r="X4134" s="1" t="s">
        <v>45</v>
      </c>
      <c r="Y4134" s="30">
        <f t="shared" si="516"/>
        <v>5.49</v>
      </c>
      <c r="Z4134" s="31">
        <f t="shared" si="517"/>
        <v>0</v>
      </c>
      <c r="AA4134" s="32">
        <f t="shared" si="518"/>
        <v>0</v>
      </c>
      <c r="AB4134" t="b">
        <f t="shared" si="519"/>
        <v>1</v>
      </c>
      <c r="AC4134" s="2" t="s">
        <v>76</v>
      </c>
      <c r="AD4134" s="2">
        <v>3.29</v>
      </c>
      <c r="AG4134" t="s">
        <v>6651</v>
      </c>
    </row>
    <row r="4135" spans="1:34" ht="16" x14ac:dyDescent="0.4">
      <c r="A4135" s="24" t="s">
        <v>11950</v>
      </c>
      <c r="B4135" s="25" t="s">
        <v>13137</v>
      </c>
      <c r="C4135" t="str">
        <f t="shared" si="512"/>
        <v>45</v>
      </c>
      <c r="D4135" t="str">
        <f>_xlfn.XLOOKUP(C4135,Folha2!A:A,Folha2!B:B)</f>
        <v>DPH</v>
      </c>
      <c r="E4135" s="26" t="str">
        <f t="shared" si="513"/>
        <v>071</v>
      </c>
      <c r="F4135" s="26" t="str">
        <f t="shared" si="514"/>
        <v>14</v>
      </c>
      <c r="G4135" s="26" t="str">
        <f t="shared" si="515"/>
        <v>04</v>
      </c>
      <c r="H4135" s="27" t="s">
        <v>13155</v>
      </c>
      <c r="I4135" s="25" t="s">
        <v>13156</v>
      </c>
      <c r="J4135" s="27" t="s">
        <v>59</v>
      </c>
      <c r="K4135" s="25" t="s">
        <v>13157</v>
      </c>
      <c r="L4135" s="27" t="s">
        <v>51</v>
      </c>
      <c r="M4135" s="25" t="s">
        <v>43</v>
      </c>
      <c r="N4135" s="27" t="s">
        <v>43</v>
      </c>
      <c r="O4135" s="25" t="s">
        <v>43</v>
      </c>
      <c r="P4135" s="27" t="s">
        <v>43</v>
      </c>
      <c r="Q4135" s="25" t="s">
        <v>44</v>
      </c>
      <c r="R4135" s="28">
        <v>0.99</v>
      </c>
      <c r="S4135" s="29">
        <v>0.63</v>
      </c>
      <c r="T4135" s="29"/>
      <c r="U4135" s="29"/>
      <c r="V4135" s="1" t="s">
        <v>45</v>
      </c>
      <c r="W4135" s="1" t="s">
        <v>45</v>
      </c>
      <c r="X4135" s="1" t="s">
        <v>45</v>
      </c>
      <c r="Y4135" s="30">
        <f t="shared" si="516"/>
        <v>0.63</v>
      </c>
      <c r="Z4135" s="31">
        <f t="shared" si="517"/>
        <v>0.5714285714285714</v>
      </c>
      <c r="AA4135" s="32">
        <f t="shared" si="518"/>
        <v>0.36</v>
      </c>
      <c r="AB4135" t="b">
        <f t="shared" si="519"/>
        <v>0</v>
      </c>
      <c r="AC4135" s="2" t="s">
        <v>45</v>
      </c>
      <c r="AD4135" s="2" t="s">
        <v>45</v>
      </c>
      <c r="AG4135" t="s">
        <v>45</v>
      </c>
      <c r="AH4135" t="s">
        <v>45</v>
      </c>
    </row>
    <row r="4136" spans="1:34" ht="16" hidden="1" x14ac:dyDescent="0.4">
      <c r="A4136" s="24" t="s">
        <v>11950</v>
      </c>
      <c r="B4136" s="25" t="s">
        <v>13137</v>
      </c>
      <c r="C4136" t="str">
        <f t="shared" si="512"/>
        <v>45</v>
      </c>
      <c r="D4136" t="str">
        <f>_xlfn.XLOOKUP(C4136,Folha2!A:A,Folha2!B:B)</f>
        <v>DPH</v>
      </c>
      <c r="E4136" s="26" t="str">
        <f t="shared" si="513"/>
        <v>071</v>
      </c>
      <c r="F4136" s="26" t="str">
        <f t="shared" si="514"/>
        <v>14</v>
      </c>
      <c r="G4136" s="26" t="str">
        <f t="shared" si="515"/>
        <v>04</v>
      </c>
      <c r="H4136" s="27" t="s">
        <v>13158</v>
      </c>
      <c r="I4136" s="25" t="s">
        <v>13159</v>
      </c>
      <c r="J4136" s="27" t="s">
        <v>59</v>
      </c>
      <c r="K4136" s="25" t="s">
        <v>13160</v>
      </c>
      <c r="L4136" s="27" t="s">
        <v>51</v>
      </c>
      <c r="M4136" s="25" t="s">
        <v>43</v>
      </c>
      <c r="N4136" s="27" t="s">
        <v>43</v>
      </c>
      <c r="O4136" s="25" t="s">
        <v>43</v>
      </c>
      <c r="P4136" s="27" t="s">
        <v>43</v>
      </c>
      <c r="Q4136" s="25" t="s">
        <v>44</v>
      </c>
      <c r="R4136" s="28">
        <v>0.99</v>
      </c>
      <c r="S4136" s="29"/>
      <c r="T4136" s="29"/>
      <c r="U4136" s="29">
        <v>0.99</v>
      </c>
      <c r="V4136" s="1" t="s">
        <v>45</v>
      </c>
      <c r="W4136" s="1" t="s">
        <v>45</v>
      </c>
      <c r="X4136" s="1" t="s">
        <v>45</v>
      </c>
      <c r="Y4136" s="30">
        <f t="shared" si="516"/>
        <v>0.99</v>
      </c>
      <c r="Z4136" s="31">
        <f t="shared" si="517"/>
        <v>0</v>
      </c>
      <c r="AA4136" s="32">
        <f t="shared" si="518"/>
        <v>0</v>
      </c>
      <c r="AB4136" t="b">
        <f t="shared" si="519"/>
        <v>1</v>
      </c>
      <c r="AC4136" s="2" t="s">
        <v>45</v>
      </c>
      <c r="AD4136" s="2" t="s">
        <v>45</v>
      </c>
      <c r="AG4136" t="s">
        <v>6651</v>
      </c>
    </row>
    <row r="4137" spans="1:34" ht="16" x14ac:dyDescent="0.4">
      <c r="A4137" s="24" t="s">
        <v>11950</v>
      </c>
      <c r="B4137" s="25" t="s">
        <v>13137</v>
      </c>
      <c r="C4137" t="str">
        <f t="shared" si="512"/>
        <v>45</v>
      </c>
      <c r="D4137" t="str">
        <f>_xlfn.XLOOKUP(C4137,Folha2!A:A,Folha2!B:B)</f>
        <v>DPH</v>
      </c>
      <c r="E4137" s="26" t="str">
        <f t="shared" si="513"/>
        <v>071</v>
      </c>
      <c r="F4137" s="26" t="str">
        <f t="shared" si="514"/>
        <v>14</v>
      </c>
      <c r="G4137" s="26" t="str">
        <f t="shared" si="515"/>
        <v>04</v>
      </c>
      <c r="H4137" s="27" t="s">
        <v>13161</v>
      </c>
      <c r="I4137" s="25" t="s">
        <v>13162</v>
      </c>
      <c r="J4137" s="27" t="s">
        <v>59</v>
      </c>
      <c r="K4137" s="25" t="s">
        <v>13163</v>
      </c>
      <c r="L4137" s="27" t="s">
        <v>51</v>
      </c>
      <c r="M4137" s="25" t="s">
        <v>43</v>
      </c>
      <c r="N4137" s="27" t="s">
        <v>43</v>
      </c>
      <c r="O4137" s="25" t="s">
        <v>43</v>
      </c>
      <c r="P4137" s="27" t="s">
        <v>43</v>
      </c>
      <c r="Q4137" s="25" t="s">
        <v>44</v>
      </c>
      <c r="R4137" s="28">
        <v>0.99</v>
      </c>
      <c r="S4137" s="29">
        <v>0.63</v>
      </c>
      <c r="T4137" s="29"/>
      <c r="U4137" s="29"/>
      <c r="V4137" s="1" t="s">
        <v>45</v>
      </c>
      <c r="W4137" s="1" t="s">
        <v>45</v>
      </c>
      <c r="X4137" s="1" t="s">
        <v>45</v>
      </c>
      <c r="Y4137" s="30">
        <f t="shared" si="516"/>
        <v>0.63</v>
      </c>
      <c r="Z4137" s="31">
        <f t="shared" si="517"/>
        <v>0.5714285714285714</v>
      </c>
      <c r="AA4137" s="32">
        <f t="shared" si="518"/>
        <v>0.36</v>
      </c>
      <c r="AB4137" t="b">
        <f t="shared" si="519"/>
        <v>0</v>
      </c>
      <c r="AC4137" s="2" t="s">
        <v>45</v>
      </c>
      <c r="AD4137" s="2" t="s">
        <v>45</v>
      </c>
      <c r="AG4137" t="s">
        <v>45</v>
      </c>
      <c r="AH4137" t="s">
        <v>45</v>
      </c>
    </row>
    <row r="4138" spans="1:34" ht="16" hidden="1" x14ac:dyDescent="0.4">
      <c r="A4138" s="24" t="s">
        <v>11950</v>
      </c>
      <c r="B4138" s="25" t="s">
        <v>13137</v>
      </c>
      <c r="C4138" t="str">
        <f t="shared" si="512"/>
        <v>45</v>
      </c>
      <c r="D4138" t="str">
        <f>_xlfn.XLOOKUP(C4138,Folha2!A:A,Folha2!B:B)</f>
        <v>DPH</v>
      </c>
      <c r="E4138" s="26" t="str">
        <f t="shared" si="513"/>
        <v>071</v>
      </c>
      <c r="F4138" s="26" t="str">
        <f t="shared" si="514"/>
        <v>14</v>
      </c>
      <c r="G4138" s="26" t="str">
        <f t="shared" si="515"/>
        <v>04</v>
      </c>
      <c r="H4138" s="27" t="s">
        <v>13164</v>
      </c>
      <c r="I4138" s="25" t="s">
        <v>13165</v>
      </c>
      <c r="J4138" s="27" t="s">
        <v>59</v>
      </c>
      <c r="K4138" s="25" t="s">
        <v>13166</v>
      </c>
      <c r="L4138" s="27" t="s">
        <v>51</v>
      </c>
      <c r="M4138" s="25" t="s">
        <v>43</v>
      </c>
      <c r="N4138" s="27" t="s">
        <v>43</v>
      </c>
      <c r="O4138" s="25" t="s">
        <v>43</v>
      </c>
      <c r="P4138" s="27" t="s">
        <v>43</v>
      </c>
      <c r="Q4138" s="25" t="s">
        <v>44</v>
      </c>
      <c r="R4138" s="28">
        <v>2.79</v>
      </c>
      <c r="S4138" s="29">
        <v>2.79</v>
      </c>
      <c r="T4138" s="29"/>
      <c r="U4138" s="29"/>
      <c r="V4138" s="1" t="s">
        <v>45</v>
      </c>
      <c r="W4138" s="1" t="s">
        <v>45</v>
      </c>
      <c r="X4138" s="1" t="s">
        <v>45</v>
      </c>
      <c r="Y4138" s="30">
        <f t="shared" si="516"/>
        <v>2.79</v>
      </c>
      <c r="Z4138" s="31">
        <f t="shared" si="517"/>
        <v>0</v>
      </c>
      <c r="AA4138" s="32">
        <f t="shared" si="518"/>
        <v>0</v>
      </c>
      <c r="AB4138" t="b">
        <f t="shared" si="519"/>
        <v>1</v>
      </c>
      <c r="AC4138" s="2" t="s">
        <v>536</v>
      </c>
      <c r="AD4138" s="2">
        <v>2.4900000000000002</v>
      </c>
      <c r="AG4138" t="s">
        <v>6651</v>
      </c>
    </row>
    <row r="4139" spans="1:34" ht="16" hidden="1" x14ac:dyDescent="0.4">
      <c r="A4139" s="24" t="s">
        <v>11950</v>
      </c>
      <c r="B4139" s="25" t="s">
        <v>13137</v>
      </c>
      <c r="C4139" t="str">
        <f t="shared" si="512"/>
        <v>45</v>
      </c>
      <c r="D4139" t="str">
        <f>_xlfn.XLOOKUP(C4139,Folha2!A:A,Folha2!B:B)</f>
        <v>DPH</v>
      </c>
      <c r="E4139" s="26" t="str">
        <f t="shared" si="513"/>
        <v>071</v>
      </c>
      <c r="F4139" s="26" t="str">
        <f t="shared" si="514"/>
        <v>14</v>
      </c>
      <c r="G4139" s="26" t="str">
        <f t="shared" si="515"/>
        <v>04</v>
      </c>
      <c r="H4139" s="27" t="s">
        <v>13167</v>
      </c>
      <c r="I4139" s="25" t="s">
        <v>13168</v>
      </c>
      <c r="J4139" s="27" t="s">
        <v>59</v>
      </c>
      <c r="K4139" s="25" t="s">
        <v>13169</v>
      </c>
      <c r="L4139" s="27" t="s">
        <v>51</v>
      </c>
      <c r="M4139" s="25" t="s">
        <v>43</v>
      </c>
      <c r="N4139" s="27" t="s">
        <v>43</v>
      </c>
      <c r="O4139" s="25" t="s">
        <v>43</v>
      </c>
      <c r="P4139" s="27" t="s">
        <v>43</v>
      </c>
      <c r="Q4139" s="25" t="s">
        <v>44</v>
      </c>
      <c r="R4139" s="28">
        <v>2.79</v>
      </c>
      <c r="S4139" s="29">
        <v>2.79</v>
      </c>
      <c r="T4139" s="29"/>
      <c r="U4139" s="29">
        <v>2.79</v>
      </c>
      <c r="V4139" s="1" t="s">
        <v>45</v>
      </c>
      <c r="W4139" s="1" t="s">
        <v>45</v>
      </c>
      <c r="X4139" s="1" t="s">
        <v>45</v>
      </c>
      <c r="Y4139" s="30">
        <f t="shared" si="516"/>
        <v>2.79</v>
      </c>
      <c r="Z4139" s="31">
        <f t="shared" si="517"/>
        <v>0</v>
      </c>
      <c r="AA4139" s="32">
        <f t="shared" si="518"/>
        <v>0</v>
      </c>
      <c r="AB4139" t="b">
        <f t="shared" si="519"/>
        <v>1</v>
      </c>
      <c r="AC4139" s="2" t="s">
        <v>536</v>
      </c>
      <c r="AD4139" s="2">
        <v>2.4900000000000002</v>
      </c>
      <c r="AG4139" t="s">
        <v>6651</v>
      </c>
    </row>
    <row r="4140" spans="1:34" ht="16" hidden="1" x14ac:dyDescent="0.4">
      <c r="A4140" s="24" t="s">
        <v>11950</v>
      </c>
      <c r="B4140" s="25" t="s">
        <v>13137</v>
      </c>
      <c r="C4140" t="str">
        <f t="shared" si="512"/>
        <v>45</v>
      </c>
      <c r="D4140" t="str">
        <f>_xlfn.XLOOKUP(C4140,Folha2!A:A,Folha2!B:B)</f>
        <v>DPH</v>
      </c>
      <c r="E4140" s="26" t="str">
        <f t="shared" si="513"/>
        <v>071</v>
      </c>
      <c r="F4140" s="26" t="str">
        <f t="shared" si="514"/>
        <v>14</v>
      </c>
      <c r="G4140" s="26" t="str">
        <f t="shared" si="515"/>
        <v>04</v>
      </c>
      <c r="H4140" s="27" t="s">
        <v>13170</v>
      </c>
      <c r="I4140" s="25" t="s">
        <v>13171</v>
      </c>
      <c r="J4140" s="27" t="s">
        <v>59</v>
      </c>
      <c r="K4140" s="25" t="s">
        <v>13172</v>
      </c>
      <c r="L4140" s="27" t="s">
        <v>51</v>
      </c>
      <c r="M4140" s="25" t="s">
        <v>43</v>
      </c>
      <c r="N4140" s="27" t="s">
        <v>43</v>
      </c>
      <c r="O4140" s="25" t="s">
        <v>43</v>
      </c>
      <c r="P4140" s="27" t="s">
        <v>43</v>
      </c>
      <c r="Q4140" s="25" t="s">
        <v>44</v>
      </c>
      <c r="R4140" s="28">
        <v>2.79</v>
      </c>
      <c r="S4140" s="29">
        <v>2.79</v>
      </c>
      <c r="T4140" s="29"/>
      <c r="U4140" s="29">
        <v>2.79</v>
      </c>
      <c r="V4140" s="1" t="s">
        <v>45</v>
      </c>
      <c r="W4140" s="1" t="s">
        <v>45</v>
      </c>
      <c r="X4140" s="1" t="s">
        <v>45</v>
      </c>
      <c r="Y4140" s="30">
        <f t="shared" si="516"/>
        <v>2.79</v>
      </c>
      <c r="Z4140" s="31">
        <f t="shared" si="517"/>
        <v>0</v>
      </c>
      <c r="AA4140" s="32">
        <f t="shared" si="518"/>
        <v>0</v>
      </c>
      <c r="AB4140" t="b">
        <f t="shared" si="519"/>
        <v>1</v>
      </c>
      <c r="AC4140" s="2" t="s">
        <v>536</v>
      </c>
      <c r="AD4140" s="2">
        <v>2.4900000000000002</v>
      </c>
      <c r="AG4140" t="s">
        <v>6651</v>
      </c>
    </row>
    <row r="4141" spans="1:34" ht="16" x14ac:dyDescent="0.4">
      <c r="A4141" s="24" t="s">
        <v>11950</v>
      </c>
      <c r="B4141" s="25" t="s">
        <v>13173</v>
      </c>
      <c r="C4141" t="str">
        <f t="shared" si="512"/>
        <v>45</v>
      </c>
      <c r="D4141" t="str">
        <f>_xlfn.XLOOKUP(C4141,Folha2!A:A,Folha2!B:B)</f>
        <v>DPH</v>
      </c>
      <c r="E4141" s="26" t="str">
        <f t="shared" si="513"/>
        <v>071</v>
      </c>
      <c r="F4141" s="26" t="str">
        <f t="shared" si="514"/>
        <v>14</v>
      </c>
      <c r="G4141" s="26" t="str">
        <f t="shared" si="515"/>
        <v>06</v>
      </c>
      <c r="H4141" s="27" t="s">
        <v>13174</v>
      </c>
      <c r="I4141" s="25" t="s">
        <v>13175</v>
      </c>
      <c r="J4141" s="27" t="s">
        <v>13132</v>
      </c>
      <c r="K4141" s="25" t="s">
        <v>13176</v>
      </c>
      <c r="L4141" s="27" t="s">
        <v>42</v>
      </c>
      <c r="M4141" s="25" t="s">
        <v>43</v>
      </c>
      <c r="N4141" s="27" t="s">
        <v>43</v>
      </c>
      <c r="O4141" s="25" t="s">
        <v>43</v>
      </c>
      <c r="P4141" s="27" t="s">
        <v>43</v>
      </c>
      <c r="Q4141" s="25" t="s">
        <v>44</v>
      </c>
      <c r="R4141" s="28">
        <v>3.99</v>
      </c>
      <c r="S4141" s="29">
        <v>3.99</v>
      </c>
      <c r="T4141" s="29"/>
      <c r="U4141" s="29">
        <v>3.19</v>
      </c>
      <c r="V4141" s="1">
        <v>2.39</v>
      </c>
      <c r="W4141" s="1" t="s">
        <v>45</v>
      </c>
      <c r="X4141" s="1" t="s">
        <v>45</v>
      </c>
      <c r="Y4141" s="30">
        <f t="shared" si="516"/>
        <v>3.19</v>
      </c>
      <c r="Z4141" s="31">
        <f t="shared" si="517"/>
        <v>0.25078369905956133</v>
      </c>
      <c r="AA4141" s="32">
        <f t="shared" si="518"/>
        <v>0.80000000000000027</v>
      </c>
      <c r="AB4141" t="b">
        <f t="shared" si="519"/>
        <v>0</v>
      </c>
      <c r="AC4141" s="2" t="s">
        <v>76</v>
      </c>
      <c r="AD4141" s="2">
        <v>2.39</v>
      </c>
    </row>
    <row r="4142" spans="1:34" ht="16" hidden="1" x14ac:dyDescent="0.4">
      <c r="A4142" s="24" t="s">
        <v>11950</v>
      </c>
      <c r="B4142" s="25" t="s">
        <v>13173</v>
      </c>
      <c r="C4142" t="str">
        <f t="shared" si="512"/>
        <v>45</v>
      </c>
      <c r="D4142" t="str">
        <f>_xlfn.XLOOKUP(C4142,Folha2!A:A,Folha2!B:B)</f>
        <v>DPH</v>
      </c>
      <c r="E4142" s="26" t="str">
        <f t="shared" si="513"/>
        <v>071</v>
      </c>
      <c r="F4142" s="26" t="str">
        <f t="shared" si="514"/>
        <v>14</v>
      </c>
      <c r="G4142" s="26" t="str">
        <f t="shared" si="515"/>
        <v>06</v>
      </c>
      <c r="H4142" s="27" t="s">
        <v>13177</v>
      </c>
      <c r="I4142" s="25" t="s">
        <v>13178</v>
      </c>
      <c r="J4142" s="27" t="s">
        <v>13132</v>
      </c>
      <c r="K4142" s="25" t="s">
        <v>13179</v>
      </c>
      <c r="L4142" s="27" t="s">
        <v>42</v>
      </c>
      <c r="M4142" s="25" t="s">
        <v>43</v>
      </c>
      <c r="N4142" s="27" t="s">
        <v>43</v>
      </c>
      <c r="O4142" s="25" t="s">
        <v>43</v>
      </c>
      <c r="P4142" s="27" t="s">
        <v>43</v>
      </c>
      <c r="Q4142" s="25" t="s">
        <v>44</v>
      </c>
      <c r="R4142" s="28">
        <v>3.99</v>
      </c>
      <c r="S4142" s="29">
        <v>3.99</v>
      </c>
      <c r="T4142" s="29"/>
      <c r="U4142" s="29"/>
      <c r="V4142" s="1">
        <v>2.39</v>
      </c>
      <c r="W4142" s="1" t="s">
        <v>45</v>
      </c>
      <c r="X4142" s="1" t="s">
        <v>45</v>
      </c>
      <c r="Y4142" s="30">
        <f t="shared" si="516"/>
        <v>3.99</v>
      </c>
      <c r="Z4142" s="31">
        <f t="shared" si="517"/>
        <v>0</v>
      </c>
      <c r="AA4142" s="32">
        <f t="shared" si="518"/>
        <v>0</v>
      </c>
      <c r="AB4142" t="b">
        <f t="shared" si="519"/>
        <v>1</v>
      </c>
      <c r="AC4142" s="2" t="s">
        <v>76</v>
      </c>
      <c r="AD4142" s="2">
        <v>2.39</v>
      </c>
      <c r="AG4142" t="s">
        <v>6651</v>
      </c>
    </row>
    <row r="4143" spans="1:34" ht="16" x14ac:dyDescent="0.4">
      <c r="A4143" s="24" t="s">
        <v>11950</v>
      </c>
      <c r="B4143" s="25" t="s">
        <v>13173</v>
      </c>
      <c r="C4143" t="str">
        <f t="shared" si="512"/>
        <v>45</v>
      </c>
      <c r="D4143" t="str">
        <f>_xlfn.XLOOKUP(C4143,Folha2!A:A,Folha2!B:B)</f>
        <v>DPH</v>
      </c>
      <c r="E4143" s="26" t="str">
        <f t="shared" si="513"/>
        <v>071</v>
      </c>
      <c r="F4143" s="26" t="str">
        <f t="shared" si="514"/>
        <v>14</v>
      </c>
      <c r="G4143" s="26" t="str">
        <f t="shared" si="515"/>
        <v>06</v>
      </c>
      <c r="H4143" s="27" t="s">
        <v>13180</v>
      </c>
      <c r="I4143" s="25" t="s">
        <v>13181</v>
      </c>
      <c r="J4143" s="27" t="s">
        <v>13132</v>
      </c>
      <c r="K4143" s="25" t="s">
        <v>13182</v>
      </c>
      <c r="L4143" s="27" t="s">
        <v>42</v>
      </c>
      <c r="M4143" s="25" t="s">
        <v>43</v>
      </c>
      <c r="N4143" s="27" t="s">
        <v>43</v>
      </c>
      <c r="O4143" s="25" t="s">
        <v>43</v>
      </c>
      <c r="P4143" s="27" t="s">
        <v>43</v>
      </c>
      <c r="Q4143" s="25" t="s">
        <v>44</v>
      </c>
      <c r="R4143" s="28">
        <v>4.99</v>
      </c>
      <c r="S4143" s="29">
        <v>4.99</v>
      </c>
      <c r="T4143" s="29"/>
      <c r="U4143" s="29">
        <v>3.99</v>
      </c>
      <c r="V4143" s="1">
        <v>2.99</v>
      </c>
      <c r="W4143" s="1" t="s">
        <v>45</v>
      </c>
      <c r="X4143" s="1" t="s">
        <v>45</v>
      </c>
      <c r="Y4143" s="30">
        <f t="shared" si="516"/>
        <v>3.99</v>
      </c>
      <c r="Z4143" s="31">
        <f t="shared" si="517"/>
        <v>0.25062656641604009</v>
      </c>
      <c r="AA4143" s="32">
        <f t="shared" si="518"/>
        <v>1</v>
      </c>
      <c r="AB4143" t="b">
        <f t="shared" si="519"/>
        <v>0</v>
      </c>
      <c r="AC4143" s="2" t="s">
        <v>76</v>
      </c>
      <c r="AD4143" s="2">
        <v>2.99</v>
      </c>
    </row>
    <row r="4144" spans="1:34" ht="16" hidden="1" x14ac:dyDescent="0.4">
      <c r="A4144" s="24" t="s">
        <v>11950</v>
      </c>
      <c r="B4144" s="25" t="s">
        <v>13173</v>
      </c>
      <c r="C4144" t="str">
        <f t="shared" si="512"/>
        <v>45</v>
      </c>
      <c r="D4144" t="str">
        <f>_xlfn.XLOOKUP(C4144,Folha2!A:A,Folha2!B:B)</f>
        <v>DPH</v>
      </c>
      <c r="E4144" s="26" t="str">
        <f t="shared" si="513"/>
        <v>071</v>
      </c>
      <c r="F4144" s="26" t="str">
        <f t="shared" si="514"/>
        <v>14</v>
      </c>
      <c r="G4144" s="26" t="str">
        <f t="shared" si="515"/>
        <v>06</v>
      </c>
      <c r="H4144" s="27" t="s">
        <v>13183</v>
      </c>
      <c r="I4144" s="25" t="s">
        <v>13184</v>
      </c>
      <c r="J4144" s="27" t="s">
        <v>59</v>
      </c>
      <c r="K4144" s="25" t="s">
        <v>13185</v>
      </c>
      <c r="L4144" s="27" t="s">
        <v>51</v>
      </c>
      <c r="M4144" s="25" t="s">
        <v>43</v>
      </c>
      <c r="N4144" s="27" t="s">
        <v>43</v>
      </c>
      <c r="O4144" s="25" t="s">
        <v>43</v>
      </c>
      <c r="P4144" s="27" t="s">
        <v>43</v>
      </c>
      <c r="Q4144" s="25" t="s">
        <v>1635</v>
      </c>
      <c r="R4144" s="28">
        <v>3.79</v>
      </c>
      <c r="S4144" s="29">
        <v>3.79</v>
      </c>
      <c r="T4144" s="29"/>
      <c r="U4144" s="29"/>
      <c r="V4144" s="1" t="s">
        <v>45</v>
      </c>
      <c r="W4144" s="1" t="s">
        <v>45</v>
      </c>
      <c r="X4144" s="1" t="s">
        <v>45</v>
      </c>
      <c r="Y4144" s="30">
        <f t="shared" si="516"/>
        <v>3.79</v>
      </c>
      <c r="Z4144" s="31">
        <f t="shared" si="517"/>
        <v>0</v>
      </c>
      <c r="AA4144" s="32">
        <f t="shared" si="518"/>
        <v>0</v>
      </c>
      <c r="AB4144" t="b">
        <f t="shared" si="519"/>
        <v>1</v>
      </c>
      <c r="AC4144" s="2" t="s">
        <v>536</v>
      </c>
      <c r="AD4144" s="2">
        <v>3.19</v>
      </c>
      <c r="AG4144" t="s">
        <v>6651</v>
      </c>
    </row>
    <row r="4145" spans="1:34" ht="16" hidden="1" x14ac:dyDescent="0.4">
      <c r="A4145" s="24" t="s">
        <v>11950</v>
      </c>
      <c r="B4145" s="25" t="s">
        <v>13186</v>
      </c>
      <c r="C4145" t="str">
        <f t="shared" si="512"/>
        <v>45</v>
      </c>
      <c r="D4145" t="str">
        <f>_xlfn.XLOOKUP(C4145,Folha2!A:A,Folha2!B:B)</f>
        <v>DPH</v>
      </c>
      <c r="E4145" s="26" t="str">
        <f t="shared" si="513"/>
        <v>071</v>
      </c>
      <c r="F4145" s="26" t="str">
        <f t="shared" si="514"/>
        <v>14</v>
      </c>
      <c r="G4145" s="26" t="str">
        <f t="shared" si="515"/>
        <v>08</v>
      </c>
      <c r="H4145" s="27" t="s">
        <v>13187</v>
      </c>
      <c r="I4145" s="25" t="s">
        <v>13188</v>
      </c>
      <c r="J4145" s="27" t="s">
        <v>59</v>
      </c>
      <c r="K4145" s="25" t="s">
        <v>13189</v>
      </c>
      <c r="L4145" s="27" t="s">
        <v>51</v>
      </c>
      <c r="M4145" s="25" t="s">
        <v>43</v>
      </c>
      <c r="N4145" s="27" t="s">
        <v>43</v>
      </c>
      <c r="O4145" s="25" t="s">
        <v>43</v>
      </c>
      <c r="P4145" s="27" t="s">
        <v>43</v>
      </c>
      <c r="Q4145" s="25" t="s">
        <v>44</v>
      </c>
      <c r="R4145" s="28">
        <v>1.85</v>
      </c>
      <c r="S4145" s="29">
        <v>1.85</v>
      </c>
      <c r="T4145" s="29"/>
      <c r="U4145" s="29"/>
      <c r="V4145" s="1" t="s">
        <v>45</v>
      </c>
      <c r="W4145" s="1" t="s">
        <v>45</v>
      </c>
      <c r="X4145" s="1" t="s">
        <v>45</v>
      </c>
      <c r="Y4145" s="30">
        <f t="shared" si="516"/>
        <v>1.85</v>
      </c>
      <c r="Z4145" s="31">
        <f t="shared" si="517"/>
        <v>0</v>
      </c>
      <c r="AA4145" s="32">
        <f t="shared" si="518"/>
        <v>0</v>
      </c>
      <c r="AB4145" t="b">
        <f t="shared" si="519"/>
        <v>1</v>
      </c>
      <c r="AC4145" s="2" t="s">
        <v>536</v>
      </c>
      <c r="AD4145" s="2">
        <v>1.65</v>
      </c>
      <c r="AG4145" t="s">
        <v>6651</v>
      </c>
    </row>
    <row r="4146" spans="1:34" ht="16" hidden="1" x14ac:dyDescent="0.4">
      <c r="A4146" s="24" t="s">
        <v>11950</v>
      </c>
      <c r="B4146" s="25" t="s">
        <v>13186</v>
      </c>
      <c r="C4146" t="str">
        <f t="shared" si="512"/>
        <v>45</v>
      </c>
      <c r="D4146" t="str">
        <f>_xlfn.XLOOKUP(C4146,Folha2!A:A,Folha2!B:B)</f>
        <v>DPH</v>
      </c>
      <c r="E4146" s="26" t="str">
        <f t="shared" si="513"/>
        <v>071</v>
      </c>
      <c r="F4146" s="26" t="str">
        <f t="shared" si="514"/>
        <v>14</v>
      </c>
      <c r="G4146" s="26" t="str">
        <f t="shared" si="515"/>
        <v>08</v>
      </c>
      <c r="H4146" s="27" t="s">
        <v>13190</v>
      </c>
      <c r="I4146" s="25" t="s">
        <v>13191</v>
      </c>
      <c r="J4146" s="27" t="s">
        <v>59</v>
      </c>
      <c r="K4146" s="25" t="s">
        <v>13192</v>
      </c>
      <c r="L4146" s="27" t="s">
        <v>51</v>
      </c>
      <c r="M4146" s="25" t="s">
        <v>43</v>
      </c>
      <c r="N4146" s="27" t="s">
        <v>43</v>
      </c>
      <c r="O4146" s="25" t="s">
        <v>43</v>
      </c>
      <c r="P4146" s="27" t="s">
        <v>43</v>
      </c>
      <c r="Q4146" s="25" t="s">
        <v>44</v>
      </c>
      <c r="R4146" s="28">
        <v>1.85</v>
      </c>
      <c r="S4146" s="29">
        <v>1.85</v>
      </c>
      <c r="T4146" s="29"/>
      <c r="U4146" s="29"/>
      <c r="V4146" s="1" t="s">
        <v>45</v>
      </c>
      <c r="W4146" s="1" t="s">
        <v>45</v>
      </c>
      <c r="X4146" s="1" t="s">
        <v>45</v>
      </c>
      <c r="Y4146" s="30">
        <f t="shared" si="516"/>
        <v>1.85</v>
      </c>
      <c r="Z4146" s="31">
        <f t="shared" si="517"/>
        <v>0</v>
      </c>
      <c r="AA4146" s="32">
        <f t="shared" si="518"/>
        <v>0</v>
      </c>
      <c r="AB4146" t="b">
        <f t="shared" si="519"/>
        <v>1</v>
      </c>
      <c r="AC4146" s="2" t="s">
        <v>536</v>
      </c>
      <c r="AD4146" s="2">
        <v>1.65</v>
      </c>
      <c r="AG4146" t="s">
        <v>6651</v>
      </c>
    </row>
    <row r="4147" spans="1:34" ht="16" x14ac:dyDescent="0.4">
      <c r="A4147" s="24" t="s">
        <v>11950</v>
      </c>
      <c r="B4147" s="25" t="s">
        <v>13186</v>
      </c>
      <c r="C4147" t="str">
        <f t="shared" si="512"/>
        <v>45</v>
      </c>
      <c r="D4147" t="str">
        <f>_xlfn.XLOOKUP(C4147,Folha2!A:A,Folha2!B:B)</f>
        <v>DPH</v>
      </c>
      <c r="E4147" s="26" t="str">
        <f t="shared" si="513"/>
        <v>071</v>
      </c>
      <c r="F4147" s="26" t="str">
        <f t="shared" si="514"/>
        <v>14</v>
      </c>
      <c r="G4147" s="26" t="str">
        <f t="shared" si="515"/>
        <v>08</v>
      </c>
      <c r="H4147" s="27" t="s">
        <v>13193</v>
      </c>
      <c r="I4147" s="25" t="s">
        <v>13194</v>
      </c>
      <c r="J4147" s="27" t="s">
        <v>59</v>
      </c>
      <c r="K4147" s="25" t="s">
        <v>13195</v>
      </c>
      <c r="L4147" s="27" t="s">
        <v>51</v>
      </c>
      <c r="M4147" s="25" t="s">
        <v>43</v>
      </c>
      <c r="N4147" s="27" t="s">
        <v>43</v>
      </c>
      <c r="O4147" s="25" t="s">
        <v>43</v>
      </c>
      <c r="P4147" s="27" t="s">
        <v>43</v>
      </c>
      <c r="Q4147" s="25" t="s">
        <v>44</v>
      </c>
      <c r="R4147" s="28">
        <v>2.29</v>
      </c>
      <c r="S4147" s="29">
        <v>2.27</v>
      </c>
      <c r="T4147" s="29"/>
      <c r="U4147" s="29">
        <v>1.75</v>
      </c>
      <c r="V4147" s="1" t="s">
        <v>45</v>
      </c>
      <c r="W4147" s="1" t="s">
        <v>45</v>
      </c>
      <c r="X4147" s="1" t="s">
        <v>45</v>
      </c>
      <c r="Y4147" s="30">
        <f t="shared" si="516"/>
        <v>2.0099999999999998</v>
      </c>
      <c r="Z4147" s="31">
        <f t="shared" si="517"/>
        <v>0.13930348258706471</v>
      </c>
      <c r="AA4147" s="32">
        <f t="shared" si="518"/>
        <v>0.28000000000000025</v>
      </c>
      <c r="AB4147" t="b">
        <f t="shared" si="519"/>
        <v>0</v>
      </c>
      <c r="AC4147" s="2" t="s">
        <v>536</v>
      </c>
      <c r="AD4147" s="2">
        <v>2.0499999999999998</v>
      </c>
    </row>
    <row r="4148" spans="1:34" ht="16" x14ac:dyDescent="0.4">
      <c r="A4148" s="24" t="s">
        <v>11950</v>
      </c>
      <c r="B4148" s="25" t="s">
        <v>13186</v>
      </c>
      <c r="C4148" t="str">
        <f t="shared" si="512"/>
        <v>45</v>
      </c>
      <c r="D4148" t="str">
        <f>_xlfn.XLOOKUP(C4148,Folha2!A:A,Folha2!B:B)</f>
        <v>DPH</v>
      </c>
      <c r="E4148" s="26" t="str">
        <f t="shared" si="513"/>
        <v>071</v>
      </c>
      <c r="F4148" s="26" t="str">
        <f t="shared" si="514"/>
        <v>14</v>
      </c>
      <c r="G4148" s="26" t="str">
        <f t="shared" si="515"/>
        <v>08</v>
      </c>
      <c r="H4148" s="27" t="s">
        <v>13196</v>
      </c>
      <c r="I4148" s="25" t="s">
        <v>13197</v>
      </c>
      <c r="J4148" s="27" t="s">
        <v>59</v>
      </c>
      <c r="K4148" s="25" t="s">
        <v>13198</v>
      </c>
      <c r="L4148" s="27" t="s">
        <v>51</v>
      </c>
      <c r="M4148" s="25" t="s">
        <v>43</v>
      </c>
      <c r="N4148" s="27" t="s">
        <v>43</v>
      </c>
      <c r="O4148" s="25" t="s">
        <v>43</v>
      </c>
      <c r="P4148" s="27" t="s">
        <v>43</v>
      </c>
      <c r="Q4148" s="25" t="s">
        <v>44</v>
      </c>
      <c r="R4148" s="28">
        <v>2.29</v>
      </c>
      <c r="S4148" s="29">
        <v>2.27</v>
      </c>
      <c r="T4148" s="29"/>
      <c r="U4148" s="29"/>
      <c r="V4148" s="1" t="s">
        <v>45</v>
      </c>
      <c r="W4148" s="1" t="s">
        <v>45</v>
      </c>
      <c r="X4148" s="1" t="s">
        <v>45</v>
      </c>
      <c r="Y4148" s="30">
        <f t="shared" si="516"/>
        <v>2.27</v>
      </c>
      <c r="Z4148" s="31">
        <f t="shared" si="517"/>
        <v>8.8105726872247381E-3</v>
      </c>
      <c r="AA4148" s="32">
        <f t="shared" si="518"/>
        <v>2.0000000000000018E-2</v>
      </c>
      <c r="AB4148" t="b">
        <f t="shared" si="519"/>
        <v>0</v>
      </c>
      <c r="AC4148" s="2" t="s">
        <v>536</v>
      </c>
      <c r="AD4148" s="2">
        <v>2.0499999999999998</v>
      </c>
    </row>
    <row r="4149" spans="1:34" ht="16" x14ac:dyDescent="0.4">
      <c r="A4149" s="24" t="s">
        <v>11950</v>
      </c>
      <c r="B4149" s="25" t="s">
        <v>13186</v>
      </c>
      <c r="C4149" t="str">
        <f t="shared" si="512"/>
        <v>45</v>
      </c>
      <c r="D4149" t="str">
        <f>_xlfn.XLOOKUP(C4149,Folha2!A:A,Folha2!B:B)</f>
        <v>DPH</v>
      </c>
      <c r="E4149" s="26" t="str">
        <f t="shared" si="513"/>
        <v>071</v>
      </c>
      <c r="F4149" s="26" t="str">
        <f t="shared" si="514"/>
        <v>14</v>
      </c>
      <c r="G4149" s="26" t="str">
        <f t="shared" si="515"/>
        <v>08</v>
      </c>
      <c r="H4149" s="27" t="s">
        <v>13199</v>
      </c>
      <c r="I4149" s="25" t="s">
        <v>13200</v>
      </c>
      <c r="J4149" s="27" t="s">
        <v>59</v>
      </c>
      <c r="K4149" s="25" t="s">
        <v>13201</v>
      </c>
      <c r="L4149" s="27" t="s">
        <v>51</v>
      </c>
      <c r="M4149" s="25" t="s">
        <v>43</v>
      </c>
      <c r="N4149" s="27" t="s">
        <v>43</v>
      </c>
      <c r="O4149" s="25" t="s">
        <v>43</v>
      </c>
      <c r="P4149" s="27" t="s">
        <v>43</v>
      </c>
      <c r="Q4149" s="25" t="s">
        <v>44</v>
      </c>
      <c r="R4149" s="28">
        <v>2.29</v>
      </c>
      <c r="S4149" s="29">
        <v>1.79</v>
      </c>
      <c r="T4149" s="29"/>
      <c r="U4149" s="29"/>
      <c r="V4149" s="1" t="s">
        <v>45</v>
      </c>
      <c r="W4149" s="1" t="s">
        <v>45</v>
      </c>
      <c r="X4149" s="1" t="s">
        <v>45</v>
      </c>
      <c r="Y4149" s="30">
        <f t="shared" si="516"/>
        <v>1.79</v>
      </c>
      <c r="Z4149" s="31">
        <f t="shared" si="517"/>
        <v>0.27932960893854752</v>
      </c>
      <c r="AA4149" s="32">
        <f t="shared" si="518"/>
        <v>0.5</v>
      </c>
      <c r="AB4149" t="b">
        <f t="shared" si="519"/>
        <v>0</v>
      </c>
      <c r="AC4149" s="2" t="s">
        <v>536</v>
      </c>
      <c r="AD4149" s="2">
        <v>2.0499999999999998</v>
      </c>
      <c r="AG4149" t="s">
        <v>45</v>
      </c>
      <c r="AH4149" t="s">
        <v>45</v>
      </c>
    </row>
    <row r="4150" spans="1:34" ht="16" x14ac:dyDescent="0.4">
      <c r="A4150" s="24" t="s">
        <v>11950</v>
      </c>
      <c r="B4150" s="25" t="s">
        <v>13186</v>
      </c>
      <c r="C4150" t="str">
        <f t="shared" si="512"/>
        <v>45</v>
      </c>
      <c r="D4150" t="str">
        <f>_xlfn.XLOOKUP(C4150,Folha2!A:A,Folha2!B:B)</f>
        <v>DPH</v>
      </c>
      <c r="E4150" s="26" t="str">
        <f t="shared" si="513"/>
        <v>071</v>
      </c>
      <c r="F4150" s="26" t="str">
        <f t="shared" si="514"/>
        <v>14</v>
      </c>
      <c r="G4150" s="26" t="str">
        <f t="shared" si="515"/>
        <v>08</v>
      </c>
      <c r="H4150" s="27" t="s">
        <v>13202</v>
      </c>
      <c r="I4150" s="25" t="s">
        <v>13203</v>
      </c>
      <c r="J4150" s="27" t="s">
        <v>59</v>
      </c>
      <c r="K4150" s="25" t="s">
        <v>13204</v>
      </c>
      <c r="L4150" s="27" t="s">
        <v>51</v>
      </c>
      <c r="M4150" s="25" t="s">
        <v>43</v>
      </c>
      <c r="N4150" s="27" t="s">
        <v>43</v>
      </c>
      <c r="O4150" s="25" t="s">
        <v>43</v>
      </c>
      <c r="P4150" s="27" t="s">
        <v>43</v>
      </c>
      <c r="Q4150" s="25" t="s">
        <v>44</v>
      </c>
      <c r="R4150" s="28">
        <v>2.29</v>
      </c>
      <c r="S4150" s="29">
        <v>1.99</v>
      </c>
      <c r="T4150" s="29"/>
      <c r="U4150" s="29">
        <v>1.75</v>
      </c>
      <c r="V4150" s="1" t="s">
        <v>45</v>
      </c>
      <c r="W4150" s="1" t="s">
        <v>45</v>
      </c>
      <c r="X4150" s="1" t="s">
        <v>45</v>
      </c>
      <c r="Y4150" s="30">
        <f t="shared" si="516"/>
        <v>1.87</v>
      </c>
      <c r="Z4150" s="31">
        <f t="shared" si="517"/>
        <v>0.22459893048128343</v>
      </c>
      <c r="AA4150" s="32">
        <f t="shared" si="518"/>
        <v>0.41999999999999993</v>
      </c>
      <c r="AB4150" t="b">
        <f t="shared" si="519"/>
        <v>0</v>
      </c>
      <c r="AC4150" s="2" t="s">
        <v>536</v>
      </c>
      <c r="AD4150" s="2">
        <v>2.0499999999999998</v>
      </c>
      <c r="AG4150" t="s">
        <v>45</v>
      </c>
      <c r="AH4150" t="s">
        <v>45</v>
      </c>
    </row>
    <row r="4151" spans="1:34" ht="16" x14ac:dyDescent="0.4">
      <c r="A4151" s="24" t="s">
        <v>11950</v>
      </c>
      <c r="B4151" s="25" t="s">
        <v>13186</v>
      </c>
      <c r="C4151" t="str">
        <f t="shared" si="512"/>
        <v>45</v>
      </c>
      <c r="D4151" t="str">
        <f>_xlfn.XLOOKUP(C4151,Folha2!A:A,Folha2!B:B)</f>
        <v>DPH</v>
      </c>
      <c r="E4151" s="26" t="str">
        <f t="shared" si="513"/>
        <v>071</v>
      </c>
      <c r="F4151" s="26" t="str">
        <f t="shared" si="514"/>
        <v>14</v>
      </c>
      <c r="G4151" s="26" t="str">
        <f t="shared" si="515"/>
        <v>08</v>
      </c>
      <c r="H4151" s="27" t="s">
        <v>13205</v>
      </c>
      <c r="I4151" s="25" t="s">
        <v>13206</v>
      </c>
      <c r="J4151" s="27" t="s">
        <v>59</v>
      </c>
      <c r="K4151" s="25" t="s">
        <v>13207</v>
      </c>
      <c r="L4151" s="27" t="s">
        <v>51</v>
      </c>
      <c r="M4151" s="25" t="s">
        <v>43</v>
      </c>
      <c r="N4151" s="27" t="s">
        <v>43</v>
      </c>
      <c r="O4151" s="25" t="s">
        <v>43</v>
      </c>
      <c r="P4151" s="27" t="s">
        <v>43</v>
      </c>
      <c r="Q4151" s="25" t="s">
        <v>44</v>
      </c>
      <c r="R4151" s="28">
        <v>2.29</v>
      </c>
      <c r="S4151" s="29">
        <v>1.99</v>
      </c>
      <c r="T4151" s="29"/>
      <c r="U4151" s="29"/>
      <c r="V4151" s="1" t="s">
        <v>45</v>
      </c>
      <c r="W4151" s="1" t="s">
        <v>45</v>
      </c>
      <c r="X4151" s="1" t="s">
        <v>45</v>
      </c>
      <c r="Y4151" s="30">
        <f t="shared" si="516"/>
        <v>1.99</v>
      </c>
      <c r="Z4151" s="31">
        <f t="shared" si="517"/>
        <v>0.15075376884422109</v>
      </c>
      <c r="AA4151" s="32">
        <f t="shared" si="518"/>
        <v>0.30000000000000004</v>
      </c>
      <c r="AB4151" t="b">
        <f t="shared" si="519"/>
        <v>0</v>
      </c>
      <c r="AC4151" s="2" t="s">
        <v>536</v>
      </c>
      <c r="AD4151" s="2">
        <v>2.0499999999999998</v>
      </c>
      <c r="AG4151" t="s">
        <v>45</v>
      </c>
      <c r="AH4151" t="s">
        <v>45</v>
      </c>
    </row>
    <row r="4152" spans="1:34" ht="16" x14ac:dyDescent="0.4">
      <c r="A4152" s="24" t="s">
        <v>11950</v>
      </c>
      <c r="B4152" s="25" t="s">
        <v>13186</v>
      </c>
      <c r="C4152" t="str">
        <f t="shared" si="512"/>
        <v>45</v>
      </c>
      <c r="D4152" t="str">
        <f>_xlfn.XLOOKUP(C4152,Folha2!A:A,Folha2!B:B)</f>
        <v>DPH</v>
      </c>
      <c r="E4152" s="26" t="str">
        <f t="shared" si="513"/>
        <v>071</v>
      </c>
      <c r="F4152" s="26" t="str">
        <f t="shared" si="514"/>
        <v>14</v>
      </c>
      <c r="G4152" s="26" t="str">
        <f t="shared" si="515"/>
        <v>08</v>
      </c>
      <c r="H4152" s="27" t="s">
        <v>13208</v>
      </c>
      <c r="I4152" s="25" t="s">
        <v>13209</v>
      </c>
      <c r="J4152" s="27" t="s">
        <v>59</v>
      </c>
      <c r="K4152" s="25" t="s">
        <v>13210</v>
      </c>
      <c r="L4152" s="27" t="s">
        <v>51</v>
      </c>
      <c r="M4152" s="25" t="s">
        <v>43</v>
      </c>
      <c r="N4152" s="27" t="s">
        <v>43</v>
      </c>
      <c r="O4152" s="25" t="s">
        <v>43</v>
      </c>
      <c r="P4152" s="27" t="s">
        <v>43</v>
      </c>
      <c r="Q4152" s="25" t="s">
        <v>44</v>
      </c>
      <c r="R4152" s="28">
        <v>2.29</v>
      </c>
      <c r="S4152" s="29">
        <v>1.99</v>
      </c>
      <c r="T4152" s="29"/>
      <c r="U4152" s="29"/>
      <c r="V4152" s="1" t="s">
        <v>45</v>
      </c>
      <c r="W4152" s="1" t="s">
        <v>45</v>
      </c>
      <c r="X4152" s="1" t="s">
        <v>45</v>
      </c>
      <c r="Y4152" s="30">
        <f t="shared" si="516"/>
        <v>1.99</v>
      </c>
      <c r="Z4152" s="31">
        <f t="shared" si="517"/>
        <v>0.15075376884422109</v>
      </c>
      <c r="AA4152" s="32">
        <f t="shared" si="518"/>
        <v>0.30000000000000004</v>
      </c>
      <c r="AB4152" t="b">
        <f t="shared" si="519"/>
        <v>0</v>
      </c>
      <c r="AC4152" s="2" t="s">
        <v>536</v>
      </c>
      <c r="AD4152" s="2">
        <v>2.0499999999999998</v>
      </c>
      <c r="AG4152" t="s">
        <v>45</v>
      </c>
      <c r="AH4152" t="s">
        <v>45</v>
      </c>
    </row>
    <row r="4153" spans="1:34" ht="16" hidden="1" x14ac:dyDescent="0.4">
      <c r="A4153" s="24" t="s">
        <v>11950</v>
      </c>
      <c r="B4153" s="25" t="s">
        <v>13211</v>
      </c>
      <c r="C4153" t="str">
        <f t="shared" si="512"/>
        <v>45</v>
      </c>
      <c r="D4153" t="str">
        <f>_xlfn.XLOOKUP(C4153,Folha2!A:A,Folha2!B:B)</f>
        <v>DPH</v>
      </c>
      <c r="E4153" s="26" t="str">
        <f t="shared" si="513"/>
        <v>071</v>
      </c>
      <c r="F4153" s="26" t="str">
        <f t="shared" si="514"/>
        <v>14</v>
      </c>
      <c r="G4153" s="26" t="str">
        <f t="shared" si="515"/>
        <v>12</v>
      </c>
      <c r="H4153" s="27" t="s">
        <v>13212</v>
      </c>
      <c r="I4153" s="25" t="s">
        <v>13213</v>
      </c>
      <c r="J4153" s="27" t="s">
        <v>13144</v>
      </c>
      <c r="K4153" s="25" t="s">
        <v>13214</v>
      </c>
      <c r="L4153" s="27" t="s">
        <v>42</v>
      </c>
      <c r="M4153" s="25" t="s">
        <v>43</v>
      </c>
      <c r="N4153" s="27" t="s">
        <v>43</v>
      </c>
      <c r="O4153" s="25" t="s">
        <v>52</v>
      </c>
      <c r="P4153" s="27" t="s">
        <v>43</v>
      </c>
      <c r="Q4153" s="25" t="s">
        <v>44</v>
      </c>
      <c r="R4153" s="28">
        <v>3.59</v>
      </c>
      <c r="S4153" s="29">
        <v>5.99</v>
      </c>
      <c r="T4153" s="29"/>
      <c r="U4153" s="29">
        <v>4.79</v>
      </c>
      <c r="V4153" s="1">
        <v>3.59</v>
      </c>
      <c r="W4153" s="1" t="s">
        <v>45</v>
      </c>
      <c r="X4153" s="1">
        <v>3.59</v>
      </c>
      <c r="Y4153" s="30">
        <f t="shared" si="516"/>
        <v>3.59</v>
      </c>
      <c r="Z4153" s="31">
        <f t="shared" si="517"/>
        <v>0</v>
      </c>
      <c r="AA4153" s="32">
        <f t="shared" si="518"/>
        <v>0</v>
      </c>
      <c r="AB4153" t="b">
        <f t="shared" si="519"/>
        <v>1</v>
      </c>
      <c r="AC4153" s="2" t="s">
        <v>53</v>
      </c>
      <c r="AD4153" s="2">
        <v>3.59</v>
      </c>
      <c r="AG4153" t="s">
        <v>6651</v>
      </c>
    </row>
    <row r="4154" spans="1:34" ht="16" x14ac:dyDescent="0.4">
      <c r="A4154" s="24" t="s">
        <v>11950</v>
      </c>
      <c r="B4154" s="25" t="s">
        <v>13211</v>
      </c>
      <c r="C4154" t="str">
        <f t="shared" si="512"/>
        <v>45</v>
      </c>
      <c r="D4154" t="str">
        <f>_xlfn.XLOOKUP(C4154,Folha2!A:A,Folha2!B:B)</f>
        <v>DPH</v>
      </c>
      <c r="E4154" s="26" t="str">
        <f t="shared" si="513"/>
        <v>071</v>
      </c>
      <c r="F4154" s="26" t="str">
        <f t="shared" si="514"/>
        <v>14</v>
      </c>
      <c r="G4154" s="26" t="str">
        <f t="shared" si="515"/>
        <v>12</v>
      </c>
      <c r="H4154" s="27" t="s">
        <v>13215</v>
      </c>
      <c r="I4154" s="25" t="s">
        <v>13216</v>
      </c>
      <c r="J4154" s="27" t="s">
        <v>13144</v>
      </c>
      <c r="K4154" s="25" t="s">
        <v>13217</v>
      </c>
      <c r="L4154" s="27" t="s">
        <v>42</v>
      </c>
      <c r="M4154" s="25" t="s">
        <v>43</v>
      </c>
      <c r="N4154" s="27" t="s">
        <v>43</v>
      </c>
      <c r="O4154" s="25" t="s">
        <v>52</v>
      </c>
      <c r="P4154" s="27" t="s">
        <v>43</v>
      </c>
      <c r="Q4154" s="25" t="s">
        <v>44</v>
      </c>
      <c r="R4154" s="28">
        <v>3.59</v>
      </c>
      <c r="S4154" s="29"/>
      <c r="T4154" s="29"/>
      <c r="U4154" s="29">
        <v>4.79</v>
      </c>
      <c r="V4154" s="1" t="s">
        <v>45</v>
      </c>
      <c r="W4154" s="1" t="s">
        <v>45</v>
      </c>
      <c r="X4154" s="1" t="s">
        <v>45</v>
      </c>
      <c r="Y4154" s="30">
        <f t="shared" si="516"/>
        <v>4.79</v>
      </c>
      <c r="Z4154" s="31">
        <f t="shared" si="517"/>
        <v>-0.25052192066805845</v>
      </c>
      <c r="AA4154" s="32">
        <f t="shared" si="518"/>
        <v>-1.2000000000000002</v>
      </c>
      <c r="AB4154" t="b">
        <f t="shared" si="519"/>
        <v>0</v>
      </c>
      <c r="AC4154" s="2" t="s">
        <v>53</v>
      </c>
      <c r="AD4154" s="2">
        <v>3.59</v>
      </c>
    </row>
    <row r="4155" spans="1:34" ht="16" hidden="1" x14ac:dyDescent="0.4">
      <c r="A4155" s="24" t="s">
        <v>11950</v>
      </c>
      <c r="B4155" s="25" t="s">
        <v>13211</v>
      </c>
      <c r="C4155" t="str">
        <f t="shared" si="512"/>
        <v>45</v>
      </c>
      <c r="D4155" t="str">
        <f>_xlfn.XLOOKUP(C4155,Folha2!A:A,Folha2!B:B)</f>
        <v>DPH</v>
      </c>
      <c r="E4155" s="26" t="str">
        <f t="shared" si="513"/>
        <v>071</v>
      </c>
      <c r="F4155" s="26" t="str">
        <f t="shared" si="514"/>
        <v>14</v>
      </c>
      <c r="G4155" s="26" t="str">
        <f t="shared" si="515"/>
        <v>12</v>
      </c>
      <c r="H4155" s="27" t="s">
        <v>13218</v>
      </c>
      <c r="I4155" s="25" t="s">
        <v>13219</v>
      </c>
      <c r="J4155" s="27" t="s">
        <v>13144</v>
      </c>
      <c r="K4155" s="25" t="s">
        <v>13220</v>
      </c>
      <c r="L4155" s="27" t="s">
        <v>42</v>
      </c>
      <c r="M4155" s="25" t="s">
        <v>43</v>
      </c>
      <c r="N4155" s="27" t="s">
        <v>43</v>
      </c>
      <c r="O4155" s="25" t="s">
        <v>52</v>
      </c>
      <c r="P4155" s="27" t="s">
        <v>43</v>
      </c>
      <c r="Q4155" s="25" t="s">
        <v>44</v>
      </c>
      <c r="R4155" s="28">
        <v>4.49</v>
      </c>
      <c r="S4155" s="29">
        <v>8.99</v>
      </c>
      <c r="T4155" s="29"/>
      <c r="U4155" s="29">
        <v>6.29</v>
      </c>
      <c r="V4155" s="1">
        <v>4.49</v>
      </c>
      <c r="W4155" s="1" t="s">
        <v>45</v>
      </c>
      <c r="X4155" s="1">
        <v>4.49</v>
      </c>
      <c r="Y4155" s="30">
        <f t="shared" si="516"/>
        <v>4.49</v>
      </c>
      <c r="Z4155" s="31">
        <f t="shared" si="517"/>
        <v>0</v>
      </c>
      <c r="AA4155" s="32">
        <f t="shared" si="518"/>
        <v>0</v>
      </c>
      <c r="AB4155" t="b">
        <f t="shared" si="519"/>
        <v>1</v>
      </c>
      <c r="AC4155" s="2" t="s">
        <v>53</v>
      </c>
      <c r="AD4155" s="2">
        <v>4.49</v>
      </c>
      <c r="AG4155" t="s">
        <v>6651</v>
      </c>
    </row>
    <row r="4156" spans="1:34" ht="16" hidden="1" x14ac:dyDescent="0.4">
      <c r="A4156" s="24" t="s">
        <v>11950</v>
      </c>
      <c r="B4156" s="25" t="s">
        <v>13211</v>
      </c>
      <c r="C4156" t="str">
        <f t="shared" si="512"/>
        <v>45</v>
      </c>
      <c r="D4156" t="str">
        <f>_xlfn.XLOOKUP(C4156,Folha2!A:A,Folha2!B:B)</f>
        <v>DPH</v>
      </c>
      <c r="E4156" s="26" t="str">
        <f t="shared" si="513"/>
        <v>071</v>
      </c>
      <c r="F4156" s="26" t="str">
        <f t="shared" si="514"/>
        <v>14</v>
      </c>
      <c r="G4156" s="26" t="str">
        <f t="shared" si="515"/>
        <v>12</v>
      </c>
      <c r="H4156" s="27" t="s">
        <v>13221</v>
      </c>
      <c r="I4156" s="25" t="s">
        <v>13222</v>
      </c>
      <c r="J4156" s="27" t="s">
        <v>13144</v>
      </c>
      <c r="K4156" s="25" t="s">
        <v>13223</v>
      </c>
      <c r="L4156" s="27" t="s">
        <v>42</v>
      </c>
      <c r="M4156" s="25" t="s">
        <v>43</v>
      </c>
      <c r="N4156" s="27" t="s">
        <v>43</v>
      </c>
      <c r="O4156" s="25" t="s">
        <v>52</v>
      </c>
      <c r="P4156" s="27" t="s">
        <v>43</v>
      </c>
      <c r="Q4156" s="25" t="s">
        <v>44</v>
      </c>
      <c r="R4156" s="28">
        <v>4.99</v>
      </c>
      <c r="S4156" s="29">
        <v>12.49</v>
      </c>
      <c r="T4156" s="29"/>
      <c r="U4156" s="29"/>
      <c r="V4156" s="1">
        <v>4.99</v>
      </c>
      <c r="W4156" s="1" t="s">
        <v>45</v>
      </c>
      <c r="X4156" s="1" t="s">
        <v>45</v>
      </c>
      <c r="Y4156" s="30">
        <f t="shared" si="516"/>
        <v>4.99</v>
      </c>
      <c r="Z4156" s="31">
        <f t="shared" si="517"/>
        <v>0</v>
      </c>
      <c r="AA4156" s="32">
        <f t="shared" si="518"/>
        <v>0</v>
      </c>
      <c r="AB4156" t="b">
        <f t="shared" si="519"/>
        <v>1</v>
      </c>
      <c r="AC4156" s="2" t="s">
        <v>53</v>
      </c>
      <c r="AD4156" s="2">
        <v>4.99</v>
      </c>
      <c r="AG4156" t="s">
        <v>6651</v>
      </c>
    </row>
    <row r="4157" spans="1:34" ht="16" hidden="1" x14ac:dyDescent="0.4">
      <c r="A4157" s="24" t="s">
        <v>11950</v>
      </c>
      <c r="B4157" s="25" t="s">
        <v>13211</v>
      </c>
      <c r="C4157" t="str">
        <f t="shared" si="512"/>
        <v>45</v>
      </c>
      <c r="D4157" t="str">
        <f>_xlfn.XLOOKUP(C4157,Folha2!A:A,Folha2!B:B)</f>
        <v>DPH</v>
      </c>
      <c r="E4157" s="26" t="str">
        <f t="shared" si="513"/>
        <v>071</v>
      </c>
      <c r="F4157" s="26" t="str">
        <f t="shared" si="514"/>
        <v>14</v>
      </c>
      <c r="G4157" s="26" t="str">
        <f t="shared" si="515"/>
        <v>12</v>
      </c>
      <c r="H4157" s="27" t="s">
        <v>13224</v>
      </c>
      <c r="I4157" s="25" t="s">
        <v>13225</v>
      </c>
      <c r="J4157" s="27" t="s">
        <v>13144</v>
      </c>
      <c r="K4157" s="25" t="s">
        <v>13226</v>
      </c>
      <c r="L4157" s="27" t="s">
        <v>42</v>
      </c>
      <c r="M4157" s="25" t="s">
        <v>43</v>
      </c>
      <c r="N4157" s="27" t="s">
        <v>43</v>
      </c>
      <c r="O4157" s="25" t="s">
        <v>52</v>
      </c>
      <c r="P4157" s="27" t="s">
        <v>43</v>
      </c>
      <c r="Q4157" s="25" t="s">
        <v>44</v>
      </c>
      <c r="R4157" s="28">
        <v>5.49</v>
      </c>
      <c r="S4157" s="29">
        <v>11.98</v>
      </c>
      <c r="T4157" s="29"/>
      <c r="U4157" s="29">
        <v>9.58</v>
      </c>
      <c r="V4157" s="1">
        <v>5.49</v>
      </c>
      <c r="W4157" s="1" t="s">
        <v>45</v>
      </c>
      <c r="X4157" s="1" t="s">
        <v>45</v>
      </c>
      <c r="Y4157" s="30">
        <f t="shared" si="516"/>
        <v>5.49</v>
      </c>
      <c r="Z4157" s="31">
        <f t="shared" si="517"/>
        <v>0</v>
      </c>
      <c r="AA4157" s="32">
        <f t="shared" si="518"/>
        <v>0</v>
      </c>
      <c r="AB4157" t="b">
        <f t="shared" si="519"/>
        <v>1</v>
      </c>
      <c r="AC4157" s="2" t="s">
        <v>53</v>
      </c>
      <c r="AD4157" s="2">
        <v>5.48</v>
      </c>
      <c r="AG4157" t="s">
        <v>6651</v>
      </c>
    </row>
    <row r="4158" spans="1:34" ht="16" hidden="1" x14ac:dyDescent="0.4">
      <c r="A4158" s="24" t="s">
        <v>11950</v>
      </c>
      <c r="B4158" s="25" t="s">
        <v>13211</v>
      </c>
      <c r="C4158" t="str">
        <f t="shared" si="512"/>
        <v>45</v>
      </c>
      <c r="D4158" t="str">
        <f>_xlfn.XLOOKUP(C4158,Folha2!A:A,Folha2!B:B)</f>
        <v>DPH</v>
      </c>
      <c r="E4158" s="26" t="str">
        <f t="shared" si="513"/>
        <v>071</v>
      </c>
      <c r="F4158" s="26" t="str">
        <f t="shared" si="514"/>
        <v>14</v>
      </c>
      <c r="G4158" s="26" t="str">
        <f t="shared" si="515"/>
        <v>12</v>
      </c>
      <c r="H4158" s="27" t="s">
        <v>13227</v>
      </c>
      <c r="I4158" s="25" t="s">
        <v>13228</v>
      </c>
      <c r="J4158" s="27" t="s">
        <v>13144</v>
      </c>
      <c r="K4158" s="25" t="s">
        <v>13229</v>
      </c>
      <c r="L4158" s="27" t="s">
        <v>42</v>
      </c>
      <c r="M4158" s="25" t="s">
        <v>43</v>
      </c>
      <c r="N4158" s="27" t="s">
        <v>43</v>
      </c>
      <c r="O4158" s="25" t="s">
        <v>52</v>
      </c>
      <c r="P4158" s="27" t="s">
        <v>43</v>
      </c>
      <c r="Q4158" s="25" t="s">
        <v>44</v>
      </c>
      <c r="R4158" s="28">
        <v>5.49</v>
      </c>
      <c r="S4158" s="29">
        <v>11.99</v>
      </c>
      <c r="T4158" s="29"/>
      <c r="U4158" s="29"/>
      <c r="V4158" s="1">
        <v>5.49</v>
      </c>
      <c r="W4158" s="1" t="s">
        <v>45</v>
      </c>
      <c r="X4158" s="1" t="s">
        <v>45</v>
      </c>
      <c r="Y4158" s="30">
        <f t="shared" si="516"/>
        <v>5.49</v>
      </c>
      <c r="Z4158" s="31">
        <f t="shared" si="517"/>
        <v>0</v>
      </c>
      <c r="AA4158" s="32">
        <f t="shared" si="518"/>
        <v>0</v>
      </c>
      <c r="AB4158" t="b">
        <f t="shared" si="519"/>
        <v>1</v>
      </c>
      <c r="AC4158" s="2" t="s">
        <v>53</v>
      </c>
      <c r="AD4158" s="2">
        <v>5.49</v>
      </c>
      <c r="AG4158" t="s">
        <v>6651</v>
      </c>
    </row>
    <row r="4159" spans="1:34" ht="16" x14ac:dyDescent="0.4">
      <c r="A4159" s="24" t="s">
        <v>11950</v>
      </c>
      <c r="B4159" s="25" t="s">
        <v>13211</v>
      </c>
      <c r="C4159" t="str">
        <f t="shared" si="512"/>
        <v>45</v>
      </c>
      <c r="D4159" t="str">
        <f>_xlfn.XLOOKUP(C4159,Folha2!A:A,Folha2!B:B)</f>
        <v>DPH</v>
      </c>
      <c r="E4159" s="26" t="str">
        <f t="shared" si="513"/>
        <v>071</v>
      </c>
      <c r="F4159" s="26" t="str">
        <f t="shared" si="514"/>
        <v>14</v>
      </c>
      <c r="G4159" s="26" t="str">
        <f t="shared" si="515"/>
        <v>12</v>
      </c>
      <c r="H4159" s="27" t="s">
        <v>13230</v>
      </c>
      <c r="I4159" s="25" t="s">
        <v>13231</v>
      </c>
      <c r="J4159" s="27" t="s">
        <v>13144</v>
      </c>
      <c r="K4159" s="25" t="s">
        <v>13232</v>
      </c>
      <c r="L4159" s="27" t="s">
        <v>42</v>
      </c>
      <c r="M4159" s="25" t="s">
        <v>43</v>
      </c>
      <c r="N4159" s="27" t="s">
        <v>43</v>
      </c>
      <c r="O4159" s="25" t="s">
        <v>43</v>
      </c>
      <c r="P4159" s="27" t="s">
        <v>43</v>
      </c>
      <c r="Q4159" s="25" t="s">
        <v>1191</v>
      </c>
      <c r="R4159" s="28">
        <v>5.49</v>
      </c>
      <c r="S4159" s="29">
        <v>11.99</v>
      </c>
      <c r="T4159" s="29"/>
      <c r="U4159" s="29"/>
      <c r="V4159" s="1">
        <v>5.49</v>
      </c>
      <c r="W4159" s="1" t="s">
        <v>45</v>
      </c>
      <c r="X4159" s="1" t="s">
        <v>45</v>
      </c>
      <c r="Y4159" s="30">
        <f t="shared" si="516"/>
        <v>11.99</v>
      </c>
      <c r="Z4159" s="31">
        <f t="shared" si="517"/>
        <v>-0.54211843202668897</v>
      </c>
      <c r="AA4159" s="32">
        <f t="shared" si="518"/>
        <v>-6.5</v>
      </c>
      <c r="AB4159" t="b">
        <f t="shared" si="519"/>
        <v>0</v>
      </c>
      <c r="AC4159" s="2" t="s">
        <v>164</v>
      </c>
      <c r="AD4159" s="2">
        <v>5.49</v>
      </c>
      <c r="AG4159" t="s">
        <v>45</v>
      </c>
      <c r="AH4159" t="s">
        <v>45</v>
      </c>
    </row>
    <row r="4160" spans="1:34" ht="16" x14ac:dyDescent="0.4">
      <c r="A4160" s="24" t="s">
        <v>11950</v>
      </c>
      <c r="B4160" s="25" t="s">
        <v>13211</v>
      </c>
      <c r="C4160" t="str">
        <f t="shared" si="512"/>
        <v>45</v>
      </c>
      <c r="D4160" t="str">
        <f>_xlfn.XLOOKUP(C4160,Folha2!A:A,Folha2!B:B)</f>
        <v>DPH</v>
      </c>
      <c r="E4160" s="26" t="str">
        <f t="shared" si="513"/>
        <v>071</v>
      </c>
      <c r="F4160" s="26" t="str">
        <f t="shared" si="514"/>
        <v>14</v>
      </c>
      <c r="G4160" s="26" t="str">
        <f t="shared" si="515"/>
        <v>12</v>
      </c>
      <c r="H4160" s="27" t="s">
        <v>13233</v>
      </c>
      <c r="I4160" s="25" t="s">
        <v>13234</v>
      </c>
      <c r="J4160" s="27" t="s">
        <v>13144</v>
      </c>
      <c r="K4160" s="25" t="s">
        <v>13235</v>
      </c>
      <c r="L4160" s="27" t="s">
        <v>42</v>
      </c>
      <c r="M4160" s="25" t="s">
        <v>43</v>
      </c>
      <c r="N4160" s="27" t="s">
        <v>43</v>
      </c>
      <c r="O4160" s="25" t="s">
        <v>43</v>
      </c>
      <c r="P4160" s="27" t="s">
        <v>43</v>
      </c>
      <c r="Q4160" s="25" t="s">
        <v>1191</v>
      </c>
      <c r="R4160" s="28">
        <v>5.49</v>
      </c>
      <c r="S4160" s="29">
        <v>11.99</v>
      </c>
      <c r="T4160" s="29"/>
      <c r="U4160" s="29"/>
      <c r="V4160" s="1">
        <v>5.49</v>
      </c>
      <c r="W4160" s="1" t="s">
        <v>45</v>
      </c>
      <c r="X4160" s="1" t="s">
        <v>45</v>
      </c>
      <c r="Y4160" s="30">
        <f t="shared" si="516"/>
        <v>11.99</v>
      </c>
      <c r="Z4160" s="31">
        <f t="shared" si="517"/>
        <v>-0.54211843202668897</v>
      </c>
      <c r="AA4160" s="32">
        <f t="shared" si="518"/>
        <v>-6.5</v>
      </c>
      <c r="AB4160" t="b">
        <f t="shared" si="519"/>
        <v>0</v>
      </c>
      <c r="AC4160" s="2" t="s">
        <v>164</v>
      </c>
      <c r="AD4160" s="2">
        <v>5.49</v>
      </c>
      <c r="AG4160" t="s">
        <v>45</v>
      </c>
      <c r="AH4160" t="s">
        <v>45</v>
      </c>
    </row>
    <row r="4161" spans="1:34" ht="16" x14ac:dyDescent="0.4">
      <c r="A4161" s="24" t="s">
        <v>11950</v>
      </c>
      <c r="B4161" s="25" t="s">
        <v>13211</v>
      </c>
      <c r="C4161" t="str">
        <f t="shared" si="512"/>
        <v>45</v>
      </c>
      <c r="D4161" t="str">
        <f>_xlfn.XLOOKUP(C4161,Folha2!A:A,Folha2!B:B)</f>
        <v>DPH</v>
      </c>
      <c r="E4161" s="26" t="str">
        <f t="shared" si="513"/>
        <v>071</v>
      </c>
      <c r="F4161" s="26" t="str">
        <f t="shared" si="514"/>
        <v>14</v>
      </c>
      <c r="G4161" s="26" t="str">
        <f t="shared" si="515"/>
        <v>12</v>
      </c>
      <c r="H4161" s="27" t="s">
        <v>13236</v>
      </c>
      <c r="I4161" s="25" t="s">
        <v>13237</v>
      </c>
      <c r="J4161" s="27" t="s">
        <v>13132</v>
      </c>
      <c r="K4161" s="25" t="s">
        <v>13238</v>
      </c>
      <c r="L4161" s="27" t="s">
        <v>42</v>
      </c>
      <c r="M4161" s="25" t="s">
        <v>43</v>
      </c>
      <c r="N4161" s="27" t="s">
        <v>43</v>
      </c>
      <c r="O4161" s="25" t="s">
        <v>52</v>
      </c>
      <c r="P4161" s="27" t="s">
        <v>43</v>
      </c>
      <c r="Q4161" s="25" t="s">
        <v>44</v>
      </c>
      <c r="R4161" s="28">
        <v>4.49</v>
      </c>
      <c r="S4161" s="29">
        <v>7.99</v>
      </c>
      <c r="T4161" s="29"/>
      <c r="U4161" s="29">
        <v>5.99</v>
      </c>
      <c r="V4161" s="1">
        <v>3.99</v>
      </c>
      <c r="W4161" s="1" t="s">
        <v>45</v>
      </c>
      <c r="X4161" s="1" t="s">
        <v>45</v>
      </c>
      <c r="Y4161" s="30">
        <f t="shared" si="516"/>
        <v>3.99</v>
      </c>
      <c r="Z4161" s="31">
        <f t="shared" si="517"/>
        <v>0.12531328320802015</v>
      </c>
      <c r="AA4161" s="32">
        <f t="shared" si="518"/>
        <v>0.5</v>
      </c>
      <c r="AB4161" t="b">
        <f t="shared" si="519"/>
        <v>0</v>
      </c>
      <c r="AC4161" s="2" t="s">
        <v>76</v>
      </c>
      <c r="AD4161" s="2">
        <v>4.49</v>
      </c>
      <c r="AG4161" t="s">
        <v>6651</v>
      </c>
    </row>
    <row r="4162" spans="1:34" ht="16" hidden="1" x14ac:dyDescent="0.4">
      <c r="A4162" s="24" t="s">
        <v>11950</v>
      </c>
      <c r="B4162" s="25" t="s">
        <v>13211</v>
      </c>
      <c r="C4162" t="str">
        <f t="shared" si="512"/>
        <v>45</v>
      </c>
      <c r="D4162" t="str">
        <f>_xlfn.XLOOKUP(C4162,Folha2!A:A,Folha2!B:B)</f>
        <v>DPH</v>
      </c>
      <c r="E4162" s="26" t="str">
        <f t="shared" si="513"/>
        <v>071</v>
      </c>
      <c r="F4162" s="26" t="str">
        <f t="shared" si="514"/>
        <v>14</v>
      </c>
      <c r="G4162" s="26" t="str">
        <f t="shared" si="515"/>
        <v>12</v>
      </c>
      <c r="H4162" s="27" t="s">
        <v>13239</v>
      </c>
      <c r="I4162" s="25" t="s">
        <v>13240</v>
      </c>
      <c r="J4162" s="27" t="s">
        <v>13132</v>
      </c>
      <c r="K4162" s="25" t="s">
        <v>13241</v>
      </c>
      <c r="L4162" s="27" t="s">
        <v>42</v>
      </c>
      <c r="M4162" s="25" t="s">
        <v>43</v>
      </c>
      <c r="N4162" s="27" t="s">
        <v>43</v>
      </c>
      <c r="O4162" s="25" t="s">
        <v>52</v>
      </c>
      <c r="P4162" s="27" t="s">
        <v>43</v>
      </c>
      <c r="Q4162" s="25" t="s">
        <v>44</v>
      </c>
      <c r="R4162" s="28">
        <v>4.49</v>
      </c>
      <c r="S4162" s="29">
        <v>8.99</v>
      </c>
      <c r="T4162" s="29"/>
      <c r="U4162" s="29"/>
      <c r="V4162" s="1">
        <v>4.49</v>
      </c>
      <c r="W4162" s="1" t="s">
        <v>45</v>
      </c>
      <c r="X4162" s="1" t="s">
        <v>45</v>
      </c>
      <c r="Y4162" s="30">
        <f t="shared" si="516"/>
        <v>4.49</v>
      </c>
      <c r="Z4162" s="31">
        <f t="shared" si="517"/>
        <v>0</v>
      </c>
      <c r="AA4162" s="32">
        <f t="shared" si="518"/>
        <v>0</v>
      </c>
      <c r="AB4162" t="b">
        <f t="shared" si="519"/>
        <v>1</v>
      </c>
      <c r="AC4162" s="2" t="s">
        <v>76</v>
      </c>
      <c r="AD4162" s="2">
        <v>4.49</v>
      </c>
      <c r="AG4162" t="s">
        <v>6651</v>
      </c>
    </row>
    <row r="4163" spans="1:34" ht="16" hidden="1" x14ac:dyDescent="0.4">
      <c r="A4163" s="24" t="s">
        <v>11950</v>
      </c>
      <c r="B4163" s="25" t="s">
        <v>13211</v>
      </c>
      <c r="C4163" t="str">
        <f t="shared" si="512"/>
        <v>45</v>
      </c>
      <c r="D4163" t="str">
        <f>_xlfn.XLOOKUP(C4163,Folha2!A:A,Folha2!B:B)</f>
        <v>DPH</v>
      </c>
      <c r="E4163" s="26" t="str">
        <f t="shared" si="513"/>
        <v>071</v>
      </c>
      <c r="F4163" s="26" t="str">
        <f t="shared" si="514"/>
        <v>14</v>
      </c>
      <c r="G4163" s="26" t="str">
        <f t="shared" si="515"/>
        <v>12</v>
      </c>
      <c r="H4163" s="27" t="s">
        <v>13242</v>
      </c>
      <c r="I4163" s="25" t="s">
        <v>13243</v>
      </c>
      <c r="J4163" s="27" t="s">
        <v>13132</v>
      </c>
      <c r="K4163" s="25" t="s">
        <v>13244</v>
      </c>
      <c r="L4163" s="27" t="s">
        <v>42</v>
      </c>
      <c r="M4163" s="25" t="s">
        <v>43</v>
      </c>
      <c r="N4163" s="27" t="s">
        <v>43</v>
      </c>
      <c r="O4163" s="25" t="s">
        <v>52</v>
      </c>
      <c r="P4163" s="27" t="s">
        <v>43</v>
      </c>
      <c r="Q4163" s="25" t="s">
        <v>44</v>
      </c>
      <c r="R4163" s="28">
        <v>5.19</v>
      </c>
      <c r="S4163" s="29">
        <v>12.98</v>
      </c>
      <c r="T4163" s="29"/>
      <c r="U4163" s="29">
        <v>8.69</v>
      </c>
      <c r="V4163" s="1">
        <v>5.19</v>
      </c>
      <c r="W4163" s="1" t="s">
        <v>45</v>
      </c>
      <c r="X4163" s="1" t="s">
        <v>45</v>
      </c>
      <c r="Y4163" s="30">
        <f t="shared" si="516"/>
        <v>5.19</v>
      </c>
      <c r="Z4163" s="31">
        <f t="shared" si="517"/>
        <v>0</v>
      </c>
      <c r="AA4163" s="32">
        <f t="shared" si="518"/>
        <v>0</v>
      </c>
      <c r="AB4163" t="b">
        <f t="shared" si="519"/>
        <v>1</v>
      </c>
      <c r="AC4163" s="2" t="s">
        <v>76</v>
      </c>
      <c r="AD4163" s="2">
        <v>5.19</v>
      </c>
      <c r="AG4163" t="s">
        <v>6651</v>
      </c>
    </row>
    <row r="4164" spans="1:34" ht="16" hidden="1" x14ac:dyDescent="0.4">
      <c r="A4164" s="24" t="s">
        <v>11950</v>
      </c>
      <c r="B4164" s="25" t="s">
        <v>13211</v>
      </c>
      <c r="C4164" t="str">
        <f t="shared" ref="C4164:C4227" si="520">MID(A4164,2,2)</f>
        <v>45</v>
      </c>
      <c r="D4164" t="str">
        <f>_xlfn.XLOOKUP(C4164,Folha2!A:A,Folha2!B:B)</f>
        <v>DPH</v>
      </c>
      <c r="E4164" s="26" t="str">
        <f t="shared" ref="E4164:E4227" si="521">MID(A4164,5,3)</f>
        <v>071</v>
      </c>
      <c r="F4164" s="26" t="str">
        <f t="shared" ref="F4164:F4227" si="522">MID(B4164,5,2)</f>
        <v>14</v>
      </c>
      <c r="G4164" s="26" t="str">
        <f t="shared" ref="G4164:G4227" si="523">MID(B4164,8,2)</f>
        <v>12</v>
      </c>
      <c r="H4164" s="27" t="s">
        <v>13245</v>
      </c>
      <c r="I4164" s="25" t="s">
        <v>13246</v>
      </c>
      <c r="J4164" s="27" t="s">
        <v>13132</v>
      </c>
      <c r="K4164" s="25" t="s">
        <v>13247</v>
      </c>
      <c r="L4164" s="27" t="s">
        <v>42</v>
      </c>
      <c r="M4164" s="25" t="s">
        <v>43</v>
      </c>
      <c r="N4164" s="27" t="s">
        <v>43</v>
      </c>
      <c r="O4164" s="25" t="s">
        <v>52</v>
      </c>
      <c r="P4164" s="27" t="s">
        <v>43</v>
      </c>
      <c r="Q4164" s="25" t="s">
        <v>44</v>
      </c>
      <c r="R4164" s="28">
        <v>5.19</v>
      </c>
      <c r="S4164" s="29">
        <v>12.98</v>
      </c>
      <c r="T4164" s="29"/>
      <c r="U4164" s="29">
        <v>8.69</v>
      </c>
      <c r="V4164" s="1">
        <v>5.19</v>
      </c>
      <c r="W4164" s="1" t="s">
        <v>45</v>
      </c>
      <c r="X4164" s="1">
        <v>5.19</v>
      </c>
      <c r="Y4164" s="30">
        <f t="shared" ref="Y4164:Y4227" si="524">IF(OR(N4164="O",O4164="O"),IF(COUNT(V4164:X4164)&gt;0,MIN(V4164:X4164),MIN(S4164:U4164)),IF(M4164="O",MIN(S4164:U4164),IF(L4164="E",IFERROR(MODE(S4164:U4164),MIN(S4164:U4164)),AVERAGE(S4164:U4164))))</f>
        <v>5.19</v>
      </c>
      <c r="Z4164" s="31">
        <f t="shared" ref="Z4164:Z4227" si="525">R4164/Y4164-1</f>
        <v>0</v>
      </c>
      <c r="AA4164" s="32">
        <f t="shared" ref="AA4164:AA4227" si="526">R4164-Y4164</f>
        <v>0</v>
      </c>
      <c r="AB4164" t="b">
        <f t="shared" ref="AB4164:AB4227" si="527">R4164=Y4164</f>
        <v>1</v>
      </c>
      <c r="AC4164" s="2" t="s">
        <v>76</v>
      </c>
      <c r="AD4164" s="2">
        <v>5.19</v>
      </c>
      <c r="AG4164" t="s">
        <v>6651</v>
      </c>
    </row>
    <row r="4165" spans="1:34" ht="16" x14ac:dyDescent="0.4">
      <c r="A4165" s="24" t="s">
        <v>11950</v>
      </c>
      <c r="B4165" s="25" t="s">
        <v>13211</v>
      </c>
      <c r="C4165" t="str">
        <f t="shared" si="520"/>
        <v>45</v>
      </c>
      <c r="D4165" t="str">
        <f>_xlfn.XLOOKUP(C4165,Folha2!A:A,Folha2!B:B)</f>
        <v>DPH</v>
      </c>
      <c r="E4165" s="26" t="str">
        <f t="shared" si="521"/>
        <v>071</v>
      </c>
      <c r="F4165" s="26" t="str">
        <f t="shared" si="522"/>
        <v>14</v>
      </c>
      <c r="G4165" s="26" t="str">
        <f t="shared" si="523"/>
        <v>12</v>
      </c>
      <c r="H4165" s="27" t="s">
        <v>13248</v>
      </c>
      <c r="I4165" s="25" t="s">
        <v>13249</v>
      </c>
      <c r="J4165" s="27" t="s">
        <v>59</v>
      </c>
      <c r="K4165" s="25" t="s">
        <v>13250</v>
      </c>
      <c r="L4165" s="27" t="s">
        <v>51</v>
      </c>
      <c r="M4165" s="25" t="s">
        <v>43</v>
      </c>
      <c r="N4165" s="27" t="s">
        <v>43</v>
      </c>
      <c r="O4165" s="25" t="s">
        <v>43</v>
      </c>
      <c r="P4165" s="27" t="s">
        <v>43</v>
      </c>
      <c r="Q4165" s="25" t="s">
        <v>44</v>
      </c>
      <c r="R4165" s="28">
        <v>1.99</v>
      </c>
      <c r="S4165" s="29">
        <v>1.79</v>
      </c>
      <c r="T4165" s="29"/>
      <c r="U4165" s="29"/>
      <c r="V4165" s="1" t="s">
        <v>45</v>
      </c>
      <c r="W4165" s="1" t="s">
        <v>45</v>
      </c>
      <c r="X4165" s="1" t="s">
        <v>45</v>
      </c>
      <c r="Y4165" s="30">
        <f t="shared" si="524"/>
        <v>1.79</v>
      </c>
      <c r="Z4165" s="31">
        <f t="shared" si="525"/>
        <v>0.11173184357541888</v>
      </c>
      <c r="AA4165" s="32">
        <f t="shared" si="526"/>
        <v>0.19999999999999996</v>
      </c>
      <c r="AB4165" t="b">
        <f t="shared" si="527"/>
        <v>0</v>
      </c>
      <c r="AC4165" s="2" t="s">
        <v>45</v>
      </c>
      <c r="AD4165" s="2" t="s">
        <v>45</v>
      </c>
    </row>
    <row r="4166" spans="1:34" ht="16" x14ac:dyDescent="0.4">
      <c r="A4166" s="24" t="s">
        <v>11950</v>
      </c>
      <c r="B4166" s="25" t="s">
        <v>13211</v>
      </c>
      <c r="C4166" t="str">
        <f t="shared" si="520"/>
        <v>45</v>
      </c>
      <c r="D4166" t="str">
        <f>_xlfn.XLOOKUP(C4166,Folha2!A:A,Folha2!B:B)</f>
        <v>DPH</v>
      </c>
      <c r="E4166" s="26" t="str">
        <f t="shared" si="521"/>
        <v>071</v>
      </c>
      <c r="F4166" s="26" t="str">
        <f t="shared" si="522"/>
        <v>14</v>
      </c>
      <c r="G4166" s="26" t="str">
        <f t="shared" si="523"/>
        <v>12</v>
      </c>
      <c r="H4166" s="27" t="s">
        <v>13251</v>
      </c>
      <c r="I4166" s="25" t="s">
        <v>13252</v>
      </c>
      <c r="J4166" s="27" t="s">
        <v>59</v>
      </c>
      <c r="K4166" s="25" t="s">
        <v>13253</v>
      </c>
      <c r="L4166" s="27" t="s">
        <v>51</v>
      </c>
      <c r="M4166" s="25" t="s">
        <v>43</v>
      </c>
      <c r="N4166" s="27" t="s">
        <v>43</v>
      </c>
      <c r="O4166" s="25" t="s">
        <v>43</v>
      </c>
      <c r="P4166" s="27" t="s">
        <v>43</v>
      </c>
      <c r="Q4166" s="25" t="s">
        <v>44</v>
      </c>
      <c r="R4166" s="28">
        <v>1.99</v>
      </c>
      <c r="S4166" s="29">
        <v>1.79</v>
      </c>
      <c r="T4166" s="29"/>
      <c r="U4166" s="29"/>
      <c r="V4166" s="1" t="s">
        <v>45</v>
      </c>
      <c r="W4166" s="1" t="s">
        <v>45</v>
      </c>
      <c r="X4166" s="1" t="s">
        <v>45</v>
      </c>
      <c r="Y4166" s="30">
        <f t="shared" si="524"/>
        <v>1.79</v>
      </c>
      <c r="Z4166" s="31">
        <f t="shared" si="525"/>
        <v>0.11173184357541888</v>
      </c>
      <c r="AA4166" s="32">
        <f t="shared" si="526"/>
        <v>0.19999999999999996</v>
      </c>
      <c r="AB4166" t="b">
        <f t="shared" si="527"/>
        <v>0</v>
      </c>
      <c r="AC4166" s="2" t="s">
        <v>45</v>
      </c>
      <c r="AD4166" s="2" t="s">
        <v>45</v>
      </c>
    </row>
    <row r="4167" spans="1:34" ht="16" hidden="1" x14ac:dyDescent="0.4">
      <c r="A4167" s="24" t="s">
        <v>11950</v>
      </c>
      <c r="B4167" s="25" t="s">
        <v>13211</v>
      </c>
      <c r="C4167" t="str">
        <f t="shared" si="520"/>
        <v>45</v>
      </c>
      <c r="D4167" t="str">
        <f>_xlfn.XLOOKUP(C4167,Folha2!A:A,Folha2!B:B)</f>
        <v>DPH</v>
      </c>
      <c r="E4167" s="26" t="str">
        <f t="shared" si="521"/>
        <v>071</v>
      </c>
      <c r="F4167" s="26" t="str">
        <f t="shared" si="522"/>
        <v>14</v>
      </c>
      <c r="G4167" s="26" t="str">
        <f t="shared" si="523"/>
        <v>12</v>
      </c>
      <c r="H4167" s="27" t="s">
        <v>13254</v>
      </c>
      <c r="I4167" s="25" t="s">
        <v>13255</v>
      </c>
      <c r="J4167" s="27" t="s">
        <v>59</v>
      </c>
      <c r="K4167" s="25" t="s">
        <v>13256</v>
      </c>
      <c r="L4167" s="27" t="s">
        <v>51</v>
      </c>
      <c r="M4167" s="25" t="s">
        <v>43</v>
      </c>
      <c r="N4167" s="27" t="s">
        <v>43</v>
      </c>
      <c r="O4167" s="25" t="s">
        <v>43</v>
      </c>
      <c r="P4167" s="27" t="s">
        <v>43</v>
      </c>
      <c r="Q4167" s="25" t="s">
        <v>44</v>
      </c>
      <c r="R4167" s="28">
        <v>3.49</v>
      </c>
      <c r="S4167" s="29"/>
      <c r="T4167" s="29">
        <v>3.49</v>
      </c>
      <c r="U4167" s="29"/>
      <c r="V4167" s="1" t="s">
        <v>45</v>
      </c>
      <c r="W4167" s="1" t="s">
        <v>45</v>
      </c>
      <c r="X4167" s="1" t="s">
        <v>45</v>
      </c>
      <c r="Y4167" s="30">
        <f t="shared" si="524"/>
        <v>3.49</v>
      </c>
      <c r="Z4167" s="31">
        <f t="shared" si="525"/>
        <v>0</v>
      </c>
      <c r="AA4167" s="32">
        <f t="shared" si="526"/>
        <v>0</v>
      </c>
      <c r="AB4167" t="b">
        <f t="shared" si="527"/>
        <v>1</v>
      </c>
      <c r="AC4167" s="2" t="s">
        <v>45</v>
      </c>
      <c r="AD4167" s="2" t="s">
        <v>45</v>
      </c>
      <c r="AG4167" t="s">
        <v>6651</v>
      </c>
    </row>
    <row r="4168" spans="1:34" ht="16" x14ac:dyDescent="0.4">
      <c r="A4168" s="24" t="s">
        <v>11950</v>
      </c>
      <c r="B4168" s="25" t="s">
        <v>13257</v>
      </c>
      <c r="C4168" t="str">
        <f t="shared" si="520"/>
        <v>45</v>
      </c>
      <c r="D4168" t="str">
        <f>_xlfn.XLOOKUP(C4168,Folha2!A:A,Folha2!B:B)</f>
        <v>DPH</v>
      </c>
      <c r="E4168" s="26" t="str">
        <f t="shared" si="521"/>
        <v>071</v>
      </c>
      <c r="F4168" s="26" t="str">
        <f t="shared" si="522"/>
        <v>14</v>
      </c>
      <c r="G4168" s="26" t="str">
        <f t="shared" si="523"/>
        <v>14</v>
      </c>
      <c r="H4168" s="27" t="s">
        <v>13258</v>
      </c>
      <c r="I4168" s="25" t="s">
        <v>13259</v>
      </c>
      <c r="J4168" s="27" t="s">
        <v>13144</v>
      </c>
      <c r="K4168" s="25" t="s">
        <v>13260</v>
      </c>
      <c r="L4168" s="27" t="s">
        <v>42</v>
      </c>
      <c r="M4168" s="25" t="s">
        <v>43</v>
      </c>
      <c r="N4168" s="27" t="s">
        <v>43</v>
      </c>
      <c r="O4168" s="25" t="s">
        <v>43</v>
      </c>
      <c r="P4168" s="27" t="s">
        <v>43</v>
      </c>
      <c r="Q4168" s="25" t="s">
        <v>44</v>
      </c>
      <c r="R4168" s="28">
        <v>3.49</v>
      </c>
      <c r="S4168" s="29">
        <v>5.82</v>
      </c>
      <c r="T4168" s="29"/>
      <c r="U4168" s="29">
        <v>4.79</v>
      </c>
      <c r="V4168" s="1">
        <v>3.49</v>
      </c>
      <c r="W4168" s="1" t="s">
        <v>45</v>
      </c>
      <c r="X4168" s="1">
        <v>3.49</v>
      </c>
      <c r="Y4168" s="30">
        <f t="shared" si="524"/>
        <v>4.79</v>
      </c>
      <c r="Z4168" s="31">
        <f t="shared" si="525"/>
        <v>-0.2713987473903966</v>
      </c>
      <c r="AA4168" s="32">
        <f t="shared" si="526"/>
        <v>-1.2999999999999998</v>
      </c>
      <c r="AB4168" t="b">
        <f t="shared" si="527"/>
        <v>0</v>
      </c>
      <c r="AC4168" s="2" t="s">
        <v>53</v>
      </c>
      <c r="AD4168" s="2">
        <v>3.49</v>
      </c>
    </row>
    <row r="4169" spans="1:34" ht="16" x14ac:dyDescent="0.4">
      <c r="A4169" s="24" t="s">
        <v>11950</v>
      </c>
      <c r="B4169" s="25" t="s">
        <v>13257</v>
      </c>
      <c r="C4169" t="str">
        <f t="shared" si="520"/>
        <v>45</v>
      </c>
      <c r="D4169" t="str">
        <f>_xlfn.XLOOKUP(C4169,Folha2!A:A,Folha2!B:B)</f>
        <v>DPH</v>
      </c>
      <c r="E4169" s="26" t="str">
        <f t="shared" si="521"/>
        <v>071</v>
      </c>
      <c r="F4169" s="26" t="str">
        <f t="shared" si="522"/>
        <v>14</v>
      </c>
      <c r="G4169" s="26" t="str">
        <f t="shared" si="523"/>
        <v>14</v>
      </c>
      <c r="H4169" s="27" t="s">
        <v>13261</v>
      </c>
      <c r="I4169" s="25" t="s">
        <v>13262</v>
      </c>
      <c r="J4169" s="27" t="s">
        <v>13144</v>
      </c>
      <c r="K4169" s="25" t="s">
        <v>13263</v>
      </c>
      <c r="L4169" s="27" t="s">
        <v>42</v>
      </c>
      <c r="M4169" s="25" t="s">
        <v>43</v>
      </c>
      <c r="N4169" s="27" t="s">
        <v>43</v>
      </c>
      <c r="O4169" s="25" t="s">
        <v>43</v>
      </c>
      <c r="P4169" s="27" t="s">
        <v>43</v>
      </c>
      <c r="Q4169" s="25" t="s">
        <v>44</v>
      </c>
      <c r="R4169" s="28">
        <v>4.99</v>
      </c>
      <c r="S4169" s="29">
        <v>8.32</v>
      </c>
      <c r="T4169" s="29"/>
      <c r="U4169" s="29">
        <v>6.65</v>
      </c>
      <c r="V4169" s="1">
        <v>4.99</v>
      </c>
      <c r="W4169" s="1" t="s">
        <v>45</v>
      </c>
      <c r="X4169" s="1">
        <v>4.99</v>
      </c>
      <c r="Y4169" s="30">
        <f t="shared" si="524"/>
        <v>6.65</v>
      </c>
      <c r="Z4169" s="31">
        <f t="shared" si="525"/>
        <v>-0.24962406015037597</v>
      </c>
      <c r="AA4169" s="32">
        <f t="shared" si="526"/>
        <v>-1.6600000000000001</v>
      </c>
      <c r="AB4169" t="b">
        <f t="shared" si="527"/>
        <v>0</v>
      </c>
      <c r="AC4169" s="2" t="s">
        <v>53</v>
      </c>
      <c r="AD4169" s="2">
        <v>4.99</v>
      </c>
    </row>
    <row r="4170" spans="1:34" ht="16" x14ac:dyDescent="0.4">
      <c r="A4170" s="24" t="s">
        <v>11950</v>
      </c>
      <c r="B4170" s="25" t="s">
        <v>13257</v>
      </c>
      <c r="C4170" t="str">
        <f t="shared" si="520"/>
        <v>45</v>
      </c>
      <c r="D4170" t="str">
        <f>_xlfn.XLOOKUP(C4170,Folha2!A:A,Folha2!B:B)</f>
        <v>DPH</v>
      </c>
      <c r="E4170" s="26" t="str">
        <f t="shared" si="521"/>
        <v>071</v>
      </c>
      <c r="F4170" s="26" t="str">
        <f t="shared" si="522"/>
        <v>14</v>
      </c>
      <c r="G4170" s="26" t="str">
        <f t="shared" si="523"/>
        <v>14</v>
      </c>
      <c r="H4170" s="27" t="s">
        <v>13264</v>
      </c>
      <c r="I4170" s="25" t="s">
        <v>13265</v>
      </c>
      <c r="J4170" s="27" t="s">
        <v>13144</v>
      </c>
      <c r="K4170" s="25" t="s">
        <v>13266</v>
      </c>
      <c r="L4170" s="27" t="s">
        <v>42</v>
      </c>
      <c r="M4170" s="25" t="s">
        <v>43</v>
      </c>
      <c r="N4170" s="27" t="s">
        <v>43</v>
      </c>
      <c r="O4170" s="25" t="s">
        <v>43</v>
      </c>
      <c r="P4170" s="27" t="s">
        <v>43</v>
      </c>
      <c r="Q4170" s="25" t="s">
        <v>44</v>
      </c>
      <c r="R4170" s="28">
        <v>7.99</v>
      </c>
      <c r="S4170" s="29">
        <v>11.99</v>
      </c>
      <c r="T4170" s="29"/>
      <c r="U4170" s="29">
        <v>9.65</v>
      </c>
      <c r="V4170" s="1">
        <v>7.99</v>
      </c>
      <c r="W4170" s="1" t="s">
        <v>45</v>
      </c>
      <c r="X4170" s="1">
        <v>7.99</v>
      </c>
      <c r="Y4170" s="30">
        <f t="shared" si="524"/>
        <v>9.65</v>
      </c>
      <c r="Z4170" s="31">
        <f t="shared" si="525"/>
        <v>-0.17202072538860103</v>
      </c>
      <c r="AA4170" s="32">
        <f t="shared" si="526"/>
        <v>-1.6600000000000001</v>
      </c>
      <c r="AB4170" t="b">
        <f t="shared" si="527"/>
        <v>0</v>
      </c>
      <c r="AC4170" s="2" t="s">
        <v>53</v>
      </c>
      <c r="AD4170" s="2">
        <v>7.19</v>
      </c>
    </row>
    <row r="4171" spans="1:34" ht="16" hidden="1" x14ac:dyDescent="0.4">
      <c r="A4171" s="24" t="s">
        <v>11950</v>
      </c>
      <c r="B4171" s="25" t="s">
        <v>13257</v>
      </c>
      <c r="C4171" t="str">
        <f t="shared" si="520"/>
        <v>45</v>
      </c>
      <c r="D4171" t="str">
        <f>_xlfn.XLOOKUP(C4171,Folha2!A:A,Folha2!B:B)</f>
        <v>DPH</v>
      </c>
      <c r="E4171" s="26" t="str">
        <f t="shared" si="521"/>
        <v>071</v>
      </c>
      <c r="F4171" s="26" t="str">
        <f t="shared" si="522"/>
        <v>14</v>
      </c>
      <c r="G4171" s="26" t="str">
        <f t="shared" si="523"/>
        <v>14</v>
      </c>
      <c r="H4171" s="27" t="s">
        <v>13267</v>
      </c>
      <c r="I4171" s="25" t="s">
        <v>13268</v>
      </c>
      <c r="J4171" s="27" t="s">
        <v>13144</v>
      </c>
      <c r="K4171" s="25" t="s">
        <v>13269</v>
      </c>
      <c r="L4171" s="27" t="s">
        <v>42</v>
      </c>
      <c r="M4171" s="25" t="s">
        <v>43</v>
      </c>
      <c r="N4171" s="27" t="s">
        <v>43</v>
      </c>
      <c r="O4171" s="25" t="s">
        <v>43</v>
      </c>
      <c r="P4171" s="27" t="s">
        <v>43</v>
      </c>
      <c r="Q4171" s="25" t="s">
        <v>44</v>
      </c>
      <c r="R4171" s="28">
        <v>7.99</v>
      </c>
      <c r="S4171" s="29">
        <v>9.99</v>
      </c>
      <c r="T4171" s="29"/>
      <c r="U4171" s="29">
        <v>7.99</v>
      </c>
      <c r="V4171" s="1">
        <v>5.99</v>
      </c>
      <c r="W4171" s="1" t="s">
        <v>45</v>
      </c>
      <c r="X4171" s="1">
        <v>5.99</v>
      </c>
      <c r="Y4171" s="30">
        <f t="shared" si="524"/>
        <v>7.99</v>
      </c>
      <c r="Z4171" s="31">
        <f t="shared" si="525"/>
        <v>0</v>
      </c>
      <c r="AA4171" s="32">
        <f t="shared" si="526"/>
        <v>0</v>
      </c>
      <c r="AB4171" t="b">
        <f t="shared" si="527"/>
        <v>1</v>
      </c>
      <c r="AC4171" s="2" t="s">
        <v>53</v>
      </c>
      <c r="AD4171" s="2">
        <v>5.99</v>
      </c>
      <c r="AG4171" t="s">
        <v>6651</v>
      </c>
    </row>
    <row r="4172" spans="1:34" ht="16" hidden="1" x14ac:dyDescent="0.4">
      <c r="A4172" s="24" t="s">
        <v>11950</v>
      </c>
      <c r="B4172" s="25" t="s">
        <v>13257</v>
      </c>
      <c r="C4172" t="str">
        <f t="shared" si="520"/>
        <v>45</v>
      </c>
      <c r="D4172" t="str">
        <f>_xlfn.XLOOKUP(C4172,Folha2!A:A,Folha2!B:B)</f>
        <v>DPH</v>
      </c>
      <c r="E4172" s="26" t="str">
        <f t="shared" si="521"/>
        <v>071</v>
      </c>
      <c r="F4172" s="26" t="str">
        <f t="shared" si="522"/>
        <v>14</v>
      </c>
      <c r="G4172" s="26" t="str">
        <f t="shared" si="523"/>
        <v>14</v>
      </c>
      <c r="H4172" s="27" t="s">
        <v>13270</v>
      </c>
      <c r="I4172" s="25" t="s">
        <v>13271</v>
      </c>
      <c r="J4172" s="27" t="s">
        <v>13144</v>
      </c>
      <c r="K4172" s="25" t="s">
        <v>13272</v>
      </c>
      <c r="L4172" s="27" t="s">
        <v>42</v>
      </c>
      <c r="M4172" s="25" t="s">
        <v>43</v>
      </c>
      <c r="N4172" s="27" t="s">
        <v>43</v>
      </c>
      <c r="O4172" s="25" t="s">
        <v>43</v>
      </c>
      <c r="P4172" s="27" t="s">
        <v>43</v>
      </c>
      <c r="Q4172" s="25" t="s">
        <v>44</v>
      </c>
      <c r="R4172" s="28">
        <v>7.99</v>
      </c>
      <c r="S4172" s="29">
        <v>9.99</v>
      </c>
      <c r="T4172" s="29"/>
      <c r="U4172" s="29">
        <v>7.99</v>
      </c>
      <c r="V4172" s="1">
        <v>5.99</v>
      </c>
      <c r="W4172" s="1" t="s">
        <v>45</v>
      </c>
      <c r="X4172" s="1">
        <v>5.99</v>
      </c>
      <c r="Y4172" s="30">
        <f t="shared" si="524"/>
        <v>7.99</v>
      </c>
      <c r="Z4172" s="31">
        <f t="shared" si="525"/>
        <v>0</v>
      </c>
      <c r="AA4172" s="32">
        <f t="shared" si="526"/>
        <v>0</v>
      </c>
      <c r="AB4172" t="b">
        <f t="shared" si="527"/>
        <v>1</v>
      </c>
      <c r="AC4172" s="2" t="s">
        <v>53</v>
      </c>
      <c r="AD4172" s="2">
        <v>5.99</v>
      </c>
      <c r="AG4172" t="s">
        <v>6651</v>
      </c>
    </row>
    <row r="4173" spans="1:34" ht="16" x14ac:dyDescent="0.4">
      <c r="A4173" s="24" t="s">
        <v>11950</v>
      </c>
      <c r="B4173" s="25" t="s">
        <v>13257</v>
      </c>
      <c r="C4173" t="str">
        <f t="shared" si="520"/>
        <v>45</v>
      </c>
      <c r="D4173" t="str">
        <f>_xlfn.XLOOKUP(C4173,Folha2!A:A,Folha2!B:B)</f>
        <v>DPH</v>
      </c>
      <c r="E4173" s="26" t="str">
        <f t="shared" si="521"/>
        <v>071</v>
      </c>
      <c r="F4173" s="26" t="str">
        <f t="shared" si="522"/>
        <v>14</v>
      </c>
      <c r="G4173" s="26" t="str">
        <f t="shared" si="523"/>
        <v>14</v>
      </c>
      <c r="H4173" s="27" t="s">
        <v>13273</v>
      </c>
      <c r="I4173" s="25" t="s">
        <v>13274</v>
      </c>
      <c r="J4173" s="27" t="s">
        <v>13144</v>
      </c>
      <c r="K4173" s="25" t="s">
        <v>13275</v>
      </c>
      <c r="L4173" s="27" t="s">
        <v>42</v>
      </c>
      <c r="M4173" s="25" t="s">
        <v>43</v>
      </c>
      <c r="N4173" s="27" t="s">
        <v>43</v>
      </c>
      <c r="O4173" s="25" t="s">
        <v>43</v>
      </c>
      <c r="P4173" s="27" t="s">
        <v>43</v>
      </c>
      <c r="Q4173" s="25" t="s">
        <v>44</v>
      </c>
      <c r="R4173" s="28">
        <v>11.99</v>
      </c>
      <c r="S4173" s="29">
        <v>23.99</v>
      </c>
      <c r="T4173" s="29"/>
      <c r="U4173" s="29">
        <v>16.09</v>
      </c>
      <c r="V4173" s="1">
        <v>11.99</v>
      </c>
      <c r="W4173" s="1" t="s">
        <v>45</v>
      </c>
      <c r="X4173" s="1">
        <v>11.99</v>
      </c>
      <c r="Y4173" s="30">
        <f t="shared" si="524"/>
        <v>16.09</v>
      </c>
      <c r="Z4173" s="31">
        <f t="shared" si="525"/>
        <v>-0.254816656308266</v>
      </c>
      <c r="AA4173" s="32">
        <f t="shared" si="526"/>
        <v>-4.0999999999999996</v>
      </c>
      <c r="AB4173" t="b">
        <f t="shared" si="527"/>
        <v>0</v>
      </c>
      <c r="AC4173" s="2" t="s">
        <v>53</v>
      </c>
      <c r="AD4173" s="2">
        <v>11.99</v>
      </c>
    </row>
    <row r="4174" spans="1:34" ht="16" hidden="1" x14ac:dyDescent="0.4">
      <c r="A4174" s="24" t="s">
        <v>11950</v>
      </c>
      <c r="B4174" s="25" t="s">
        <v>13257</v>
      </c>
      <c r="C4174" t="str">
        <f t="shared" si="520"/>
        <v>45</v>
      </c>
      <c r="D4174" t="str">
        <f>_xlfn.XLOOKUP(C4174,Folha2!A:A,Folha2!B:B)</f>
        <v>DPH</v>
      </c>
      <c r="E4174" s="26" t="str">
        <f t="shared" si="521"/>
        <v>071</v>
      </c>
      <c r="F4174" s="26" t="str">
        <f t="shared" si="522"/>
        <v>14</v>
      </c>
      <c r="G4174" s="26" t="str">
        <f t="shared" si="523"/>
        <v>14</v>
      </c>
      <c r="H4174" s="27" t="s">
        <v>13276</v>
      </c>
      <c r="I4174" s="25" t="s">
        <v>13277</v>
      </c>
      <c r="J4174" s="27" t="s">
        <v>13144</v>
      </c>
      <c r="K4174" s="25" t="s">
        <v>13278</v>
      </c>
      <c r="L4174" s="27" t="s">
        <v>42</v>
      </c>
      <c r="M4174" s="25" t="s">
        <v>43</v>
      </c>
      <c r="N4174" s="27" t="s">
        <v>43</v>
      </c>
      <c r="O4174" s="25" t="s">
        <v>43</v>
      </c>
      <c r="P4174" s="27" t="s">
        <v>43</v>
      </c>
      <c r="Q4174" s="25" t="s">
        <v>44</v>
      </c>
      <c r="R4174" s="28">
        <v>19.989999999999998</v>
      </c>
      <c r="S4174" s="29">
        <v>19.989999999999998</v>
      </c>
      <c r="T4174" s="29"/>
      <c r="U4174" s="29"/>
      <c r="V4174" s="1">
        <v>7.99</v>
      </c>
      <c r="W4174" s="1" t="s">
        <v>45</v>
      </c>
      <c r="X4174" s="1">
        <v>7.99</v>
      </c>
      <c r="Y4174" s="30">
        <f t="shared" si="524"/>
        <v>19.989999999999998</v>
      </c>
      <c r="Z4174" s="31">
        <f t="shared" si="525"/>
        <v>0</v>
      </c>
      <c r="AA4174" s="32">
        <f t="shared" si="526"/>
        <v>0</v>
      </c>
      <c r="AB4174" t="b">
        <f t="shared" si="527"/>
        <v>1</v>
      </c>
      <c r="AC4174" s="2" t="s">
        <v>53</v>
      </c>
      <c r="AD4174" s="2">
        <v>7.99</v>
      </c>
      <c r="AG4174" t="s">
        <v>6651</v>
      </c>
    </row>
    <row r="4175" spans="1:34" ht="16" hidden="1" x14ac:dyDescent="0.4">
      <c r="A4175" s="24" t="s">
        <v>11950</v>
      </c>
      <c r="B4175" s="25" t="s">
        <v>13257</v>
      </c>
      <c r="C4175" t="str">
        <f t="shared" si="520"/>
        <v>45</v>
      </c>
      <c r="D4175" t="str">
        <f>_xlfn.XLOOKUP(C4175,Folha2!A:A,Folha2!B:B)</f>
        <v>DPH</v>
      </c>
      <c r="E4175" s="26" t="str">
        <f t="shared" si="521"/>
        <v>071</v>
      </c>
      <c r="F4175" s="26" t="str">
        <f t="shared" si="522"/>
        <v>14</v>
      </c>
      <c r="G4175" s="26" t="str">
        <f t="shared" si="523"/>
        <v>14</v>
      </c>
      <c r="H4175" s="27" t="s">
        <v>13279</v>
      </c>
      <c r="I4175" s="25" t="s">
        <v>13280</v>
      </c>
      <c r="J4175" s="27" t="s">
        <v>13144</v>
      </c>
      <c r="K4175" s="25" t="s">
        <v>13281</v>
      </c>
      <c r="L4175" s="27" t="s">
        <v>42</v>
      </c>
      <c r="M4175" s="25" t="s">
        <v>43</v>
      </c>
      <c r="N4175" s="27" t="s">
        <v>43</v>
      </c>
      <c r="O4175" s="25" t="s">
        <v>43</v>
      </c>
      <c r="P4175" s="27" t="s">
        <v>43</v>
      </c>
      <c r="Q4175" s="25" t="s">
        <v>1191</v>
      </c>
      <c r="R4175" s="28">
        <v>19.989999999999998</v>
      </c>
      <c r="S4175" s="29">
        <v>19.989999999999998</v>
      </c>
      <c r="T4175" s="29"/>
      <c r="U4175" s="29"/>
      <c r="V4175" s="1">
        <v>7.99</v>
      </c>
      <c r="W4175" s="1" t="s">
        <v>45</v>
      </c>
      <c r="X4175" s="1" t="s">
        <v>45</v>
      </c>
      <c r="Y4175" s="30">
        <f t="shared" si="524"/>
        <v>19.989999999999998</v>
      </c>
      <c r="Z4175" s="31">
        <f t="shared" si="525"/>
        <v>0</v>
      </c>
      <c r="AA4175" s="32">
        <f t="shared" si="526"/>
        <v>0</v>
      </c>
      <c r="AB4175" t="b">
        <f t="shared" si="527"/>
        <v>1</v>
      </c>
      <c r="AC4175" s="2" t="s">
        <v>164</v>
      </c>
      <c r="AD4175" s="2">
        <v>7.19</v>
      </c>
      <c r="AG4175" t="s">
        <v>45</v>
      </c>
      <c r="AH4175" t="s">
        <v>45</v>
      </c>
    </row>
    <row r="4176" spans="1:34" ht="16" hidden="1" x14ac:dyDescent="0.4">
      <c r="A4176" s="24" t="s">
        <v>11950</v>
      </c>
      <c r="B4176" s="25" t="s">
        <v>13257</v>
      </c>
      <c r="C4176" t="str">
        <f t="shared" si="520"/>
        <v>45</v>
      </c>
      <c r="D4176" t="str">
        <f>_xlfn.XLOOKUP(C4176,Folha2!A:A,Folha2!B:B)</f>
        <v>DPH</v>
      </c>
      <c r="E4176" s="26" t="str">
        <f t="shared" si="521"/>
        <v>071</v>
      </c>
      <c r="F4176" s="26" t="str">
        <f t="shared" si="522"/>
        <v>14</v>
      </c>
      <c r="G4176" s="26" t="str">
        <f t="shared" si="523"/>
        <v>14</v>
      </c>
      <c r="H4176" s="27" t="s">
        <v>13282</v>
      </c>
      <c r="I4176" s="25" t="s">
        <v>13283</v>
      </c>
      <c r="J4176" s="27" t="s">
        <v>13144</v>
      </c>
      <c r="K4176" s="25" t="s">
        <v>13284</v>
      </c>
      <c r="L4176" s="27" t="s">
        <v>42</v>
      </c>
      <c r="M4176" s="25" t="s">
        <v>43</v>
      </c>
      <c r="N4176" s="27" t="s">
        <v>43</v>
      </c>
      <c r="O4176" s="25" t="s">
        <v>43</v>
      </c>
      <c r="P4176" s="27" t="s">
        <v>43</v>
      </c>
      <c r="Q4176" s="25" t="s">
        <v>1191</v>
      </c>
      <c r="R4176" s="28">
        <v>19.989999999999998</v>
      </c>
      <c r="S4176" s="29">
        <v>19.989999999999998</v>
      </c>
      <c r="T4176" s="29"/>
      <c r="U4176" s="29"/>
      <c r="V4176" s="1">
        <v>9.99</v>
      </c>
      <c r="W4176" s="1" t="s">
        <v>45</v>
      </c>
      <c r="X4176" s="1" t="s">
        <v>45</v>
      </c>
      <c r="Y4176" s="30">
        <f t="shared" si="524"/>
        <v>19.989999999999998</v>
      </c>
      <c r="Z4176" s="31">
        <f t="shared" si="525"/>
        <v>0</v>
      </c>
      <c r="AA4176" s="32">
        <f t="shared" si="526"/>
        <v>0</v>
      </c>
      <c r="AB4176" t="b">
        <f t="shared" si="527"/>
        <v>1</v>
      </c>
      <c r="AC4176" s="2" t="s">
        <v>164</v>
      </c>
      <c r="AD4176" s="2">
        <v>9.99</v>
      </c>
      <c r="AG4176" t="s">
        <v>45</v>
      </c>
      <c r="AH4176" t="s">
        <v>45</v>
      </c>
    </row>
    <row r="4177" spans="1:34" ht="16" x14ac:dyDescent="0.4">
      <c r="A4177" s="24" t="s">
        <v>11950</v>
      </c>
      <c r="B4177" s="25" t="s">
        <v>13257</v>
      </c>
      <c r="C4177" t="str">
        <f t="shared" si="520"/>
        <v>45</v>
      </c>
      <c r="D4177" t="str">
        <f>_xlfn.XLOOKUP(C4177,Folha2!A:A,Folha2!B:B)</f>
        <v>DPH</v>
      </c>
      <c r="E4177" s="26" t="str">
        <f t="shared" si="521"/>
        <v>071</v>
      </c>
      <c r="F4177" s="26" t="str">
        <f t="shared" si="522"/>
        <v>14</v>
      </c>
      <c r="G4177" s="26" t="str">
        <f t="shared" si="523"/>
        <v>14</v>
      </c>
      <c r="H4177" s="27" t="s">
        <v>13285</v>
      </c>
      <c r="I4177" s="25" t="s">
        <v>13286</v>
      </c>
      <c r="J4177" s="27" t="s">
        <v>13132</v>
      </c>
      <c r="K4177" s="25" t="s">
        <v>13287</v>
      </c>
      <c r="L4177" s="27" t="s">
        <v>42</v>
      </c>
      <c r="M4177" s="25" t="s">
        <v>43</v>
      </c>
      <c r="N4177" s="27" t="s">
        <v>43</v>
      </c>
      <c r="O4177" s="25" t="s">
        <v>43</v>
      </c>
      <c r="P4177" s="27" t="s">
        <v>43</v>
      </c>
      <c r="Q4177" s="25" t="s">
        <v>44</v>
      </c>
      <c r="R4177" s="28">
        <v>4.99</v>
      </c>
      <c r="S4177" s="29">
        <v>9.99</v>
      </c>
      <c r="T4177" s="29"/>
      <c r="U4177" s="29">
        <v>6.69</v>
      </c>
      <c r="V4177" s="1">
        <v>4.99</v>
      </c>
      <c r="W4177" s="1" t="s">
        <v>45</v>
      </c>
      <c r="X4177" s="1" t="s">
        <v>45</v>
      </c>
      <c r="Y4177" s="30">
        <f t="shared" si="524"/>
        <v>6.69</v>
      </c>
      <c r="Z4177" s="31">
        <f t="shared" si="525"/>
        <v>-0.25411061285500747</v>
      </c>
      <c r="AA4177" s="32">
        <f t="shared" si="526"/>
        <v>-1.7000000000000002</v>
      </c>
      <c r="AB4177" t="b">
        <f t="shared" si="527"/>
        <v>0</v>
      </c>
      <c r="AC4177" s="2" t="s">
        <v>76</v>
      </c>
      <c r="AD4177" s="2">
        <v>4.99</v>
      </c>
    </row>
    <row r="4178" spans="1:34" ht="16" x14ac:dyDescent="0.4">
      <c r="A4178" s="24" t="s">
        <v>11950</v>
      </c>
      <c r="B4178" s="25" t="s">
        <v>13257</v>
      </c>
      <c r="C4178" t="str">
        <f t="shared" si="520"/>
        <v>45</v>
      </c>
      <c r="D4178" t="str">
        <f>_xlfn.XLOOKUP(C4178,Folha2!A:A,Folha2!B:B)</f>
        <v>DPH</v>
      </c>
      <c r="E4178" s="26" t="str">
        <f t="shared" si="521"/>
        <v>071</v>
      </c>
      <c r="F4178" s="26" t="str">
        <f t="shared" si="522"/>
        <v>14</v>
      </c>
      <c r="G4178" s="26" t="str">
        <f t="shared" si="523"/>
        <v>14</v>
      </c>
      <c r="H4178" s="27" t="s">
        <v>13288</v>
      </c>
      <c r="I4178" s="25" t="s">
        <v>13289</v>
      </c>
      <c r="J4178" s="27" t="s">
        <v>13132</v>
      </c>
      <c r="K4178" s="25" t="s">
        <v>13290</v>
      </c>
      <c r="L4178" s="27" t="s">
        <v>42</v>
      </c>
      <c r="M4178" s="25" t="s">
        <v>43</v>
      </c>
      <c r="N4178" s="27" t="s">
        <v>43</v>
      </c>
      <c r="O4178" s="25" t="s">
        <v>43</v>
      </c>
      <c r="P4178" s="27" t="s">
        <v>43</v>
      </c>
      <c r="Q4178" s="25" t="s">
        <v>44</v>
      </c>
      <c r="R4178" s="28">
        <v>5.19</v>
      </c>
      <c r="S4178" s="29">
        <v>12.98</v>
      </c>
      <c r="T4178" s="29"/>
      <c r="U4178" s="29"/>
      <c r="V4178" s="1">
        <v>5.19</v>
      </c>
      <c r="W4178" s="1" t="s">
        <v>45</v>
      </c>
      <c r="X4178" s="1" t="s">
        <v>45</v>
      </c>
      <c r="Y4178" s="30">
        <f t="shared" si="524"/>
        <v>12.98</v>
      </c>
      <c r="Z4178" s="31">
        <f t="shared" si="525"/>
        <v>-0.60015408320493058</v>
      </c>
      <c r="AA4178" s="32">
        <f t="shared" si="526"/>
        <v>-7.79</v>
      </c>
      <c r="AB4178" t="b">
        <f t="shared" si="527"/>
        <v>0</v>
      </c>
      <c r="AC4178" s="2" t="s">
        <v>76</v>
      </c>
      <c r="AD4178" s="2">
        <v>5.19</v>
      </c>
    </row>
    <row r="4179" spans="1:34" ht="16" x14ac:dyDescent="0.4">
      <c r="A4179" s="24" t="s">
        <v>11950</v>
      </c>
      <c r="B4179" s="25" t="s">
        <v>13257</v>
      </c>
      <c r="C4179" t="str">
        <f t="shared" si="520"/>
        <v>45</v>
      </c>
      <c r="D4179" t="str">
        <f>_xlfn.XLOOKUP(C4179,Folha2!A:A,Folha2!B:B)</f>
        <v>DPH</v>
      </c>
      <c r="E4179" s="26" t="str">
        <f t="shared" si="521"/>
        <v>071</v>
      </c>
      <c r="F4179" s="26" t="str">
        <f t="shared" si="522"/>
        <v>14</v>
      </c>
      <c r="G4179" s="26" t="str">
        <f t="shared" si="523"/>
        <v>14</v>
      </c>
      <c r="H4179" s="27" t="s">
        <v>13291</v>
      </c>
      <c r="I4179" s="25" t="s">
        <v>13292</v>
      </c>
      <c r="J4179" s="27" t="s">
        <v>13132</v>
      </c>
      <c r="K4179" s="25" t="s">
        <v>13293</v>
      </c>
      <c r="L4179" s="27" t="s">
        <v>42</v>
      </c>
      <c r="M4179" s="25" t="s">
        <v>43</v>
      </c>
      <c r="N4179" s="27" t="s">
        <v>43</v>
      </c>
      <c r="O4179" s="25" t="s">
        <v>43</v>
      </c>
      <c r="P4179" s="27" t="s">
        <v>43</v>
      </c>
      <c r="Q4179" s="25" t="s">
        <v>44</v>
      </c>
      <c r="R4179" s="28">
        <v>5.19</v>
      </c>
      <c r="S4179" s="29">
        <v>12.98</v>
      </c>
      <c r="T4179" s="29"/>
      <c r="U4179" s="29"/>
      <c r="V4179" s="1">
        <v>5.19</v>
      </c>
      <c r="W4179" s="1" t="s">
        <v>45</v>
      </c>
      <c r="X4179" s="1" t="s">
        <v>45</v>
      </c>
      <c r="Y4179" s="30">
        <f t="shared" si="524"/>
        <v>12.98</v>
      </c>
      <c r="Z4179" s="31">
        <f t="shared" si="525"/>
        <v>-0.60015408320493058</v>
      </c>
      <c r="AA4179" s="32">
        <f t="shared" si="526"/>
        <v>-7.79</v>
      </c>
      <c r="AB4179" t="b">
        <f t="shared" si="527"/>
        <v>0</v>
      </c>
      <c r="AC4179" s="2" t="s">
        <v>76</v>
      </c>
      <c r="AD4179" s="2">
        <v>5.19</v>
      </c>
    </row>
    <row r="4180" spans="1:34" ht="16" hidden="1" x14ac:dyDescent="0.4">
      <c r="A4180" s="24" t="s">
        <v>11950</v>
      </c>
      <c r="B4180" s="25" t="s">
        <v>13257</v>
      </c>
      <c r="C4180" t="str">
        <f t="shared" si="520"/>
        <v>45</v>
      </c>
      <c r="D4180" t="str">
        <f>_xlfn.XLOOKUP(C4180,Folha2!A:A,Folha2!B:B)</f>
        <v>DPH</v>
      </c>
      <c r="E4180" s="26" t="str">
        <f t="shared" si="521"/>
        <v>071</v>
      </c>
      <c r="F4180" s="26" t="str">
        <f t="shared" si="522"/>
        <v>14</v>
      </c>
      <c r="G4180" s="26" t="str">
        <f t="shared" si="523"/>
        <v>14</v>
      </c>
      <c r="H4180" s="27" t="s">
        <v>13294</v>
      </c>
      <c r="I4180" s="25" t="s">
        <v>13295</v>
      </c>
      <c r="J4180" s="27" t="s">
        <v>13132</v>
      </c>
      <c r="K4180" s="25" t="s">
        <v>13296</v>
      </c>
      <c r="L4180" s="27" t="s">
        <v>42</v>
      </c>
      <c r="M4180" s="25" t="s">
        <v>43</v>
      </c>
      <c r="N4180" s="27" t="s">
        <v>43</v>
      </c>
      <c r="O4180" s="25" t="s">
        <v>52</v>
      </c>
      <c r="P4180" s="27" t="s">
        <v>43</v>
      </c>
      <c r="Q4180" s="25" t="s">
        <v>44</v>
      </c>
      <c r="R4180" s="28">
        <v>7.19</v>
      </c>
      <c r="S4180" s="29">
        <v>11.99</v>
      </c>
      <c r="T4180" s="29"/>
      <c r="U4180" s="29">
        <v>9.65</v>
      </c>
      <c r="V4180" s="1">
        <v>7.19</v>
      </c>
      <c r="W4180" s="1" t="s">
        <v>45</v>
      </c>
      <c r="X4180" s="1" t="s">
        <v>45</v>
      </c>
      <c r="Y4180" s="30">
        <f t="shared" si="524"/>
        <v>7.19</v>
      </c>
      <c r="Z4180" s="31">
        <f t="shared" si="525"/>
        <v>0</v>
      </c>
      <c r="AA4180" s="32">
        <f t="shared" si="526"/>
        <v>0</v>
      </c>
      <c r="AB4180" t="b">
        <f t="shared" si="527"/>
        <v>1</v>
      </c>
      <c r="AC4180" s="2" t="s">
        <v>76</v>
      </c>
      <c r="AD4180" s="2">
        <v>7.19</v>
      </c>
      <c r="AG4180" t="s">
        <v>6651</v>
      </c>
    </row>
    <row r="4181" spans="1:34" ht="16" hidden="1" x14ac:dyDescent="0.4">
      <c r="A4181" s="24" t="s">
        <v>11950</v>
      </c>
      <c r="B4181" s="25" t="s">
        <v>13257</v>
      </c>
      <c r="C4181" t="str">
        <f t="shared" si="520"/>
        <v>45</v>
      </c>
      <c r="D4181" t="str">
        <f>_xlfn.XLOOKUP(C4181,Folha2!A:A,Folha2!B:B)</f>
        <v>DPH</v>
      </c>
      <c r="E4181" s="26" t="str">
        <f t="shared" si="521"/>
        <v>071</v>
      </c>
      <c r="F4181" s="26" t="str">
        <f t="shared" si="522"/>
        <v>14</v>
      </c>
      <c r="G4181" s="26" t="str">
        <f t="shared" si="523"/>
        <v>14</v>
      </c>
      <c r="H4181" s="27" t="s">
        <v>13297</v>
      </c>
      <c r="I4181" s="25" t="s">
        <v>13298</v>
      </c>
      <c r="J4181" s="27" t="s">
        <v>59</v>
      </c>
      <c r="K4181" s="25" t="s">
        <v>13299</v>
      </c>
      <c r="L4181" s="27" t="s">
        <v>51</v>
      </c>
      <c r="M4181" s="25" t="s">
        <v>43</v>
      </c>
      <c r="N4181" s="27" t="s">
        <v>43</v>
      </c>
      <c r="O4181" s="25" t="s">
        <v>43</v>
      </c>
      <c r="P4181" s="27" t="s">
        <v>43</v>
      </c>
      <c r="Q4181" s="25" t="s">
        <v>44</v>
      </c>
      <c r="R4181" s="28">
        <v>1.89</v>
      </c>
      <c r="S4181" s="29">
        <v>1.89</v>
      </c>
      <c r="T4181" s="29"/>
      <c r="U4181" s="29"/>
      <c r="V4181" s="1" t="s">
        <v>45</v>
      </c>
      <c r="W4181" s="1" t="s">
        <v>45</v>
      </c>
      <c r="X4181" s="1" t="s">
        <v>45</v>
      </c>
      <c r="Y4181" s="30">
        <f t="shared" si="524"/>
        <v>1.89</v>
      </c>
      <c r="Z4181" s="31">
        <f t="shared" si="525"/>
        <v>0</v>
      </c>
      <c r="AA4181" s="32">
        <f t="shared" si="526"/>
        <v>0</v>
      </c>
      <c r="AB4181" t="b">
        <f t="shared" si="527"/>
        <v>1</v>
      </c>
      <c r="AC4181" s="2" t="s">
        <v>45</v>
      </c>
      <c r="AD4181" s="2" t="s">
        <v>45</v>
      </c>
      <c r="AG4181" t="s">
        <v>45</v>
      </c>
      <c r="AH4181" t="s">
        <v>45</v>
      </c>
    </row>
    <row r="4182" spans="1:34" ht="16" x14ac:dyDescent="0.4">
      <c r="A4182" s="24" t="s">
        <v>11950</v>
      </c>
      <c r="B4182" s="25" t="s">
        <v>13300</v>
      </c>
      <c r="C4182" t="str">
        <f t="shared" si="520"/>
        <v>45</v>
      </c>
      <c r="D4182" t="str">
        <f>_xlfn.XLOOKUP(C4182,Folha2!A:A,Folha2!B:B)</f>
        <v>DPH</v>
      </c>
      <c r="E4182" s="26" t="str">
        <f t="shared" si="521"/>
        <v>071</v>
      </c>
      <c r="F4182" s="26" t="str">
        <f t="shared" si="522"/>
        <v>16</v>
      </c>
      <c r="G4182" s="26" t="str">
        <f t="shared" si="523"/>
        <v>02</v>
      </c>
      <c r="H4182" s="27" t="s">
        <v>13301</v>
      </c>
      <c r="I4182" s="25" t="s">
        <v>13302</v>
      </c>
      <c r="J4182" s="27" t="s">
        <v>13303</v>
      </c>
      <c r="K4182" s="25" t="s">
        <v>13304</v>
      </c>
      <c r="L4182" s="27" t="s">
        <v>42</v>
      </c>
      <c r="M4182" s="25" t="s">
        <v>43</v>
      </c>
      <c r="N4182" s="27" t="s">
        <v>43</v>
      </c>
      <c r="O4182" s="25" t="s">
        <v>43</v>
      </c>
      <c r="P4182" s="27" t="s">
        <v>43</v>
      </c>
      <c r="Q4182" s="25" t="s">
        <v>44</v>
      </c>
      <c r="R4182" s="28">
        <v>5.38</v>
      </c>
      <c r="S4182" s="29">
        <v>5.38</v>
      </c>
      <c r="T4182" s="29"/>
      <c r="U4182" s="29">
        <v>4.99</v>
      </c>
      <c r="V4182" s="1">
        <v>2.69</v>
      </c>
      <c r="W4182" s="1" t="s">
        <v>45</v>
      </c>
      <c r="X4182" s="1" t="s">
        <v>45</v>
      </c>
      <c r="Y4182" s="30">
        <f t="shared" si="524"/>
        <v>4.99</v>
      </c>
      <c r="Z4182" s="31">
        <f t="shared" si="525"/>
        <v>7.8156312625250468E-2</v>
      </c>
      <c r="AA4182" s="32">
        <f t="shared" si="526"/>
        <v>0.38999999999999968</v>
      </c>
      <c r="AB4182" t="b">
        <f t="shared" si="527"/>
        <v>0</v>
      </c>
      <c r="AC4182" s="2" t="s">
        <v>10451</v>
      </c>
      <c r="AD4182" s="2">
        <v>3.39</v>
      </c>
    </row>
    <row r="4183" spans="1:34" ht="16" hidden="1" x14ac:dyDescent="0.4">
      <c r="A4183" s="24" t="s">
        <v>11950</v>
      </c>
      <c r="B4183" s="25" t="s">
        <v>13300</v>
      </c>
      <c r="C4183" t="str">
        <f t="shared" si="520"/>
        <v>45</v>
      </c>
      <c r="D4183" t="str">
        <f>_xlfn.XLOOKUP(C4183,Folha2!A:A,Folha2!B:B)</f>
        <v>DPH</v>
      </c>
      <c r="E4183" s="26" t="str">
        <f t="shared" si="521"/>
        <v>071</v>
      </c>
      <c r="F4183" s="26" t="str">
        <f t="shared" si="522"/>
        <v>16</v>
      </c>
      <c r="G4183" s="26" t="str">
        <f t="shared" si="523"/>
        <v>02</v>
      </c>
      <c r="H4183" s="27" t="s">
        <v>13305</v>
      </c>
      <c r="I4183" s="25" t="s">
        <v>13306</v>
      </c>
      <c r="J4183" s="27" t="s">
        <v>13303</v>
      </c>
      <c r="K4183" s="25" t="s">
        <v>13307</v>
      </c>
      <c r="L4183" s="27" t="s">
        <v>42</v>
      </c>
      <c r="M4183" s="25" t="s">
        <v>43</v>
      </c>
      <c r="N4183" s="27" t="s">
        <v>43</v>
      </c>
      <c r="O4183" s="25" t="s">
        <v>43</v>
      </c>
      <c r="P4183" s="27" t="s">
        <v>43</v>
      </c>
      <c r="Q4183" s="25" t="s">
        <v>1635</v>
      </c>
      <c r="R4183" s="28">
        <v>5.38</v>
      </c>
      <c r="S4183" s="29">
        <v>5.38</v>
      </c>
      <c r="T4183" s="29"/>
      <c r="U4183" s="29"/>
      <c r="V4183" s="1">
        <v>2.69</v>
      </c>
      <c r="W4183" s="1" t="s">
        <v>45</v>
      </c>
      <c r="X4183" s="1" t="s">
        <v>45</v>
      </c>
      <c r="Y4183" s="30">
        <f t="shared" si="524"/>
        <v>5.38</v>
      </c>
      <c r="Z4183" s="31">
        <f t="shared" si="525"/>
        <v>0</v>
      </c>
      <c r="AA4183" s="32">
        <f t="shared" si="526"/>
        <v>0</v>
      </c>
      <c r="AB4183" t="b">
        <f t="shared" si="527"/>
        <v>1</v>
      </c>
      <c r="AC4183" s="2" t="s">
        <v>45</v>
      </c>
      <c r="AD4183" s="2" t="s">
        <v>45</v>
      </c>
      <c r="AG4183" t="s">
        <v>6651</v>
      </c>
    </row>
    <row r="4184" spans="1:34" ht="16" hidden="1" x14ac:dyDescent="0.4">
      <c r="A4184" s="24" t="s">
        <v>11950</v>
      </c>
      <c r="B4184" s="25" t="s">
        <v>13300</v>
      </c>
      <c r="C4184" t="str">
        <f t="shared" si="520"/>
        <v>45</v>
      </c>
      <c r="D4184" t="str">
        <f>_xlfn.XLOOKUP(C4184,Folha2!A:A,Folha2!B:B)</f>
        <v>DPH</v>
      </c>
      <c r="E4184" s="26" t="str">
        <f t="shared" si="521"/>
        <v>071</v>
      </c>
      <c r="F4184" s="26" t="str">
        <f t="shared" si="522"/>
        <v>16</v>
      </c>
      <c r="G4184" s="26" t="str">
        <f t="shared" si="523"/>
        <v>02</v>
      </c>
      <c r="H4184" s="27" t="s">
        <v>13308</v>
      </c>
      <c r="I4184" s="25" t="s">
        <v>13309</v>
      </c>
      <c r="J4184" s="27" t="s">
        <v>13303</v>
      </c>
      <c r="K4184" s="25" t="s">
        <v>13310</v>
      </c>
      <c r="L4184" s="27" t="s">
        <v>42</v>
      </c>
      <c r="M4184" s="25" t="s">
        <v>43</v>
      </c>
      <c r="N4184" s="27" t="s">
        <v>43</v>
      </c>
      <c r="O4184" s="25" t="s">
        <v>43</v>
      </c>
      <c r="P4184" s="27" t="s">
        <v>43</v>
      </c>
      <c r="Q4184" s="25" t="s">
        <v>44</v>
      </c>
      <c r="R4184" s="28">
        <v>5.49</v>
      </c>
      <c r="S4184" s="29">
        <v>5.49</v>
      </c>
      <c r="T4184" s="29"/>
      <c r="U4184" s="29"/>
      <c r="V4184" s="1">
        <v>4.09</v>
      </c>
      <c r="W4184" s="1" t="s">
        <v>45</v>
      </c>
      <c r="X4184" s="1" t="s">
        <v>45</v>
      </c>
      <c r="Y4184" s="30">
        <f t="shared" si="524"/>
        <v>5.49</v>
      </c>
      <c r="Z4184" s="31">
        <f t="shared" si="525"/>
        <v>0</v>
      </c>
      <c r="AA4184" s="32">
        <f t="shared" si="526"/>
        <v>0</v>
      </c>
      <c r="AB4184" t="b">
        <f t="shared" si="527"/>
        <v>1</v>
      </c>
      <c r="AC4184" s="2" t="s">
        <v>10451</v>
      </c>
      <c r="AD4184" s="2">
        <v>3.95</v>
      </c>
      <c r="AG4184" t="s">
        <v>45</v>
      </c>
      <c r="AH4184" t="s">
        <v>45</v>
      </c>
    </row>
    <row r="4185" spans="1:34" ht="16" hidden="1" x14ac:dyDescent="0.4">
      <c r="A4185" s="24" t="s">
        <v>11950</v>
      </c>
      <c r="B4185" s="25" t="s">
        <v>13300</v>
      </c>
      <c r="C4185" t="str">
        <f t="shared" si="520"/>
        <v>45</v>
      </c>
      <c r="D4185" t="str">
        <f>_xlfn.XLOOKUP(C4185,Folha2!A:A,Folha2!B:B)</f>
        <v>DPH</v>
      </c>
      <c r="E4185" s="26" t="str">
        <f t="shared" si="521"/>
        <v>071</v>
      </c>
      <c r="F4185" s="26" t="str">
        <f t="shared" si="522"/>
        <v>16</v>
      </c>
      <c r="G4185" s="26" t="str">
        <f t="shared" si="523"/>
        <v>02</v>
      </c>
      <c r="H4185" s="27" t="s">
        <v>13311</v>
      </c>
      <c r="I4185" s="25" t="s">
        <v>13312</v>
      </c>
      <c r="J4185" s="27" t="s">
        <v>13303</v>
      </c>
      <c r="K4185" s="25" t="s">
        <v>13313</v>
      </c>
      <c r="L4185" s="27" t="s">
        <v>42</v>
      </c>
      <c r="M4185" s="25" t="s">
        <v>43</v>
      </c>
      <c r="N4185" s="27" t="s">
        <v>43</v>
      </c>
      <c r="O4185" s="25" t="s">
        <v>43</v>
      </c>
      <c r="P4185" s="27" t="s">
        <v>43</v>
      </c>
      <c r="Q4185" s="25" t="s">
        <v>44</v>
      </c>
      <c r="R4185" s="28">
        <v>13.98</v>
      </c>
      <c r="S4185" s="29">
        <v>13.98</v>
      </c>
      <c r="T4185" s="29"/>
      <c r="U4185" s="29"/>
      <c r="V4185" s="1">
        <v>6.99</v>
      </c>
      <c r="W4185" s="1" t="s">
        <v>45</v>
      </c>
      <c r="X4185" s="1" t="s">
        <v>45</v>
      </c>
      <c r="Y4185" s="30">
        <f t="shared" si="524"/>
        <v>13.98</v>
      </c>
      <c r="Z4185" s="31">
        <f t="shared" si="525"/>
        <v>0</v>
      </c>
      <c r="AA4185" s="32">
        <f t="shared" si="526"/>
        <v>0</v>
      </c>
      <c r="AB4185" t="b">
        <f t="shared" si="527"/>
        <v>1</v>
      </c>
      <c r="AC4185" s="2" t="s">
        <v>45</v>
      </c>
      <c r="AD4185" s="2" t="s">
        <v>45</v>
      </c>
      <c r="AG4185" t="s">
        <v>6651</v>
      </c>
    </row>
    <row r="4186" spans="1:34" ht="16" hidden="1" x14ac:dyDescent="0.4">
      <c r="A4186" s="24" t="s">
        <v>11950</v>
      </c>
      <c r="B4186" s="25" t="s">
        <v>13314</v>
      </c>
      <c r="C4186" t="str">
        <f t="shared" si="520"/>
        <v>45</v>
      </c>
      <c r="D4186" t="str">
        <f>_xlfn.XLOOKUP(C4186,Folha2!A:A,Folha2!B:B)</f>
        <v>DPH</v>
      </c>
      <c r="E4186" s="26" t="str">
        <f t="shared" si="521"/>
        <v>071</v>
      </c>
      <c r="F4186" s="26" t="str">
        <f t="shared" si="522"/>
        <v>16</v>
      </c>
      <c r="G4186" s="26" t="str">
        <f t="shared" si="523"/>
        <v>04</v>
      </c>
      <c r="H4186" s="27" t="s">
        <v>13315</v>
      </c>
      <c r="I4186" s="25" t="s">
        <v>13316</v>
      </c>
      <c r="J4186" s="27" t="s">
        <v>59</v>
      </c>
      <c r="K4186" s="25" t="s">
        <v>13317</v>
      </c>
      <c r="L4186" s="27" t="s">
        <v>51</v>
      </c>
      <c r="M4186" s="25" t="s">
        <v>43</v>
      </c>
      <c r="N4186" s="27" t="s">
        <v>43</v>
      </c>
      <c r="O4186" s="25" t="s">
        <v>43</v>
      </c>
      <c r="P4186" s="27" t="s">
        <v>43</v>
      </c>
      <c r="Q4186" s="25" t="s">
        <v>44</v>
      </c>
      <c r="R4186" s="28">
        <v>2.69</v>
      </c>
      <c r="S4186" s="29">
        <v>2.69</v>
      </c>
      <c r="T4186" s="29"/>
      <c r="U4186" s="29">
        <v>2.69</v>
      </c>
      <c r="V4186" s="1" t="s">
        <v>45</v>
      </c>
      <c r="W4186" s="1" t="s">
        <v>45</v>
      </c>
      <c r="X4186" s="1" t="s">
        <v>45</v>
      </c>
      <c r="Y4186" s="30">
        <f t="shared" si="524"/>
        <v>2.69</v>
      </c>
      <c r="Z4186" s="31">
        <f t="shared" si="525"/>
        <v>0</v>
      </c>
      <c r="AA4186" s="32">
        <f t="shared" si="526"/>
        <v>0</v>
      </c>
      <c r="AB4186" t="b">
        <f t="shared" si="527"/>
        <v>1</v>
      </c>
      <c r="AC4186" s="2" t="s">
        <v>76</v>
      </c>
      <c r="AD4186" s="2">
        <v>2.69</v>
      </c>
      <c r="AG4186" t="s">
        <v>6651</v>
      </c>
    </row>
    <row r="4187" spans="1:34" ht="16" hidden="1" x14ac:dyDescent="0.4">
      <c r="A4187" s="24" t="s">
        <v>11950</v>
      </c>
      <c r="B4187" s="25" t="s">
        <v>13314</v>
      </c>
      <c r="C4187" t="str">
        <f t="shared" si="520"/>
        <v>45</v>
      </c>
      <c r="D4187" t="str">
        <f>_xlfn.XLOOKUP(C4187,Folha2!A:A,Folha2!B:B)</f>
        <v>DPH</v>
      </c>
      <c r="E4187" s="26" t="str">
        <f t="shared" si="521"/>
        <v>071</v>
      </c>
      <c r="F4187" s="26" t="str">
        <f t="shared" si="522"/>
        <v>16</v>
      </c>
      <c r="G4187" s="26" t="str">
        <f t="shared" si="523"/>
        <v>04</v>
      </c>
      <c r="H4187" s="27" t="s">
        <v>13318</v>
      </c>
      <c r="I4187" s="25" t="s">
        <v>13319</v>
      </c>
      <c r="J4187" s="27" t="s">
        <v>59</v>
      </c>
      <c r="K4187" s="25" t="s">
        <v>13320</v>
      </c>
      <c r="L4187" s="27" t="s">
        <v>51</v>
      </c>
      <c r="M4187" s="25" t="s">
        <v>43</v>
      </c>
      <c r="N4187" s="27" t="s">
        <v>43</v>
      </c>
      <c r="O4187" s="25" t="s">
        <v>43</v>
      </c>
      <c r="P4187" s="27" t="s">
        <v>43</v>
      </c>
      <c r="Q4187" s="25" t="s">
        <v>44</v>
      </c>
      <c r="R4187" s="28">
        <v>4.99</v>
      </c>
      <c r="S4187" s="29">
        <v>4.99</v>
      </c>
      <c r="T4187" s="29"/>
      <c r="U4187" s="29">
        <v>4.99</v>
      </c>
      <c r="V4187" s="1" t="s">
        <v>45</v>
      </c>
      <c r="W4187" s="1" t="s">
        <v>45</v>
      </c>
      <c r="X4187" s="1" t="s">
        <v>45</v>
      </c>
      <c r="Y4187" s="30">
        <f t="shared" si="524"/>
        <v>4.99</v>
      </c>
      <c r="Z4187" s="31">
        <f t="shared" si="525"/>
        <v>0</v>
      </c>
      <c r="AA4187" s="32">
        <f t="shared" si="526"/>
        <v>0</v>
      </c>
      <c r="AB4187" t="b">
        <f t="shared" si="527"/>
        <v>1</v>
      </c>
      <c r="AC4187" s="2" t="s">
        <v>76</v>
      </c>
      <c r="AD4187" s="2">
        <v>4.99</v>
      </c>
      <c r="AG4187" t="s">
        <v>6651</v>
      </c>
    </row>
    <row r="4188" spans="1:34" ht="16" hidden="1" x14ac:dyDescent="0.4">
      <c r="A4188" s="24" t="s">
        <v>11950</v>
      </c>
      <c r="B4188" s="25" t="s">
        <v>13314</v>
      </c>
      <c r="C4188" t="str">
        <f t="shared" si="520"/>
        <v>45</v>
      </c>
      <c r="D4188" t="str">
        <f>_xlfn.XLOOKUP(C4188,Folha2!A:A,Folha2!B:B)</f>
        <v>DPH</v>
      </c>
      <c r="E4188" s="26" t="str">
        <f t="shared" si="521"/>
        <v>071</v>
      </c>
      <c r="F4188" s="26" t="str">
        <f t="shared" si="522"/>
        <v>16</v>
      </c>
      <c r="G4188" s="26" t="str">
        <f t="shared" si="523"/>
        <v>04</v>
      </c>
      <c r="H4188" s="27" t="s">
        <v>13321</v>
      </c>
      <c r="I4188" s="25" t="s">
        <v>13322</v>
      </c>
      <c r="J4188" s="27" t="s">
        <v>13303</v>
      </c>
      <c r="K4188" s="25" t="s">
        <v>13323</v>
      </c>
      <c r="L4188" s="27" t="s">
        <v>42</v>
      </c>
      <c r="M4188" s="25" t="s">
        <v>43</v>
      </c>
      <c r="N4188" s="27" t="s">
        <v>43</v>
      </c>
      <c r="O4188" s="25" t="s">
        <v>43</v>
      </c>
      <c r="P4188" s="27" t="s">
        <v>43</v>
      </c>
      <c r="Q4188" s="25" t="s">
        <v>44</v>
      </c>
      <c r="R4188" s="28">
        <v>7.19</v>
      </c>
      <c r="S4188" s="29">
        <v>7.19</v>
      </c>
      <c r="T4188" s="29"/>
      <c r="U4188" s="29">
        <v>7.19</v>
      </c>
      <c r="V4188" s="1">
        <v>5.39</v>
      </c>
      <c r="W4188" s="1" t="s">
        <v>45</v>
      </c>
      <c r="X4188" s="1">
        <v>5.39</v>
      </c>
      <c r="Y4188" s="30">
        <f t="shared" si="524"/>
        <v>7.19</v>
      </c>
      <c r="Z4188" s="31">
        <f t="shared" si="525"/>
        <v>0</v>
      </c>
      <c r="AA4188" s="32">
        <f t="shared" si="526"/>
        <v>0</v>
      </c>
      <c r="AB4188" t="b">
        <f t="shared" si="527"/>
        <v>1</v>
      </c>
      <c r="AC4188" s="2" t="s">
        <v>45</v>
      </c>
      <c r="AD4188" s="2" t="s">
        <v>45</v>
      </c>
      <c r="AG4188" t="s">
        <v>6651</v>
      </c>
    </row>
    <row r="4189" spans="1:34" ht="16" hidden="1" x14ac:dyDescent="0.4">
      <c r="A4189" s="24" t="s">
        <v>11950</v>
      </c>
      <c r="B4189" s="25" t="s">
        <v>13314</v>
      </c>
      <c r="C4189" t="str">
        <f t="shared" si="520"/>
        <v>45</v>
      </c>
      <c r="D4189" t="str">
        <f>_xlfn.XLOOKUP(C4189,Folha2!A:A,Folha2!B:B)</f>
        <v>DPH</v>
      </c>
      <c r="E4189" s="26" t="str">
        <f t="shared" si="521"/>
        <v>071</v>
      </c>
      <c r="F4189" s="26" t="str">
        <f t="shared" si="522"/>
        <v>16</v>
      </c>
      <c r="G4189" s="26" t="str">
        <f t="shared" si="523"/>
        <v>04</v>
      </c>
      <c r="H4189" s="27" t="s">
        <v>13324</v>
      </c>
      <c r="I4189" s="25" t="s">
        <v>13325</v>
      </c>
      <c r="J4189" s="27" t="s">
        <v>13303</v>
      </c>
      <c r="K4189" s="25" t="s">
        <v>13326</v>
      </c>
      <c r="L4189" s="27" t="s">
        <v>42</v>
      </c>
      <c r="M4189" s="25" t="s">
        <v>43</v>
      </c>
      <c r="N4189" s="27" t="s">
        <v>43</v>
      </c>
      <c r="O4189" s="25" t="s">
        <v>43</v>
      </c>
      <c r="P4189" s="27" t="s">
        <v>43</v>
      </c>
      <c r="Q4189" s="25" t="s">
        <v>44</v>
      </c>
      <c r="R4189" s="28">
        <v>8.99</v>
      </c>
      <c r="S4189" s="29">
        <v>8.99</v>
      </c>
      <c r="T4189" s="29"/>
      <c r="U4189" s="29"/>
      <c r="V4189" s="1">
        <v>5.39</v>
      </c>
      <c r="W4189" s="1" t="s">
        <v>45</v>
      </c>
      <c r="X4189" s="1" t="s">
        <v>45</v>
      </c>
      <c r="Y4189" s="30">
        <f t="shared" si="524"/>
        <v>8.99</v>
      </c>
      <c r="Z4189" s="31">
        <f t="shared" si="525"/>
        <v>0</v>
      </c>
      <c r="AA4189" s="32">
        <f t="shared" si="526"/>
        <v>0</v>
      </c>
      <c r="AB4189" t="b">
        <f t="shared" si="527"/>
        <v>1</v>
      </c>
      <c r="AC4189" s="2" t="s">
        <v>45</v>
      </c>
      <c r="AD4189" s="2" t="s">
        <v>45</v>
      </c>
      <c r="AG4189" t="s">
        <v>6651</v>
      </c>
    </row>
    <row r="4190" spans="1:34" ht="16" hidden="1" x14ac:dyDescent="0.4">
      <c r="A4190" s="24" t="s">
        <v>11950</v>
      </c>
      <c r="B4190" s="25" t="s">
        <v>13314</v>
      </c>
      <c r="C4190" t="str">
        <f t="shared" si="520"/>
        <v>45</v>
      </c>
      <c r="D4190" t="str">
        <f>_xlfn.XLOOKUP(C4190,Folha2!A:A,Folha2!B:B)</f>
        <v>DPH</v>
      </c>
      <c r="E4190" s="26" t="str">
        <f t="shared" si="521"/>
        <v>071</v>
      </c>
      <c r="F4190" s="26" t="str">
        <f t="shared" si="522"/>
        <v>16</v>
      </c>
      <c r="G4190" s="26" t="str">
        <f t="shared" si="523"/>
        <v>04</v>
      </c>
      <c r="H4190" s="27" t="s">
        <v>13327</v>
      </c>
      <c r="I4190" s="25" t="s">
        <v>13328</v>
      </c>
      <c r="J4190" s="27" t="s">
        <v>13303</v>
      </c>
      <c r="K4190" s="25" t="s">
        <v>13329</v>
      </c>
      <c r="L4190" s="27" t="s">
        <v>42</v>
      </c>
      <c r="M4190" s="25" t="s">
        <v>43</v>
      </c>
      <c r="N4190" s="27" t="s">
        <v>43</v>
      </c>
      <c r="O4190" s="25" t="s">
        <v>43</v>
      </c>
      <c r="P4190" s="27" t="s">
        <v>43</v>
      </c>
      <c r="Q4190" s="25" t="s">
        <v>44</v>
      </c>
      <c r="R4190" s="28">
        <v>9.99</v>
      </c>
      <c r="S4190" s="29">
        <v>9.99</v>
      </c>
      <c r="T4190" s="29"/>
      <c r="U4190" s="29">
        <v>9.99</v>
      </c>
      <c r="V4190" s="1">
        <v>6.49</v>
      </c>
      <c r="W4190" s="1" t="s">
        <v>45</v>
      </c>
      <c r="X4190" s="1">
        <v>8.49</v>
      </c>
      <c r="Y4190" s="30">
        <f t="shared" si="524"/>
        <v>9.99</v>
      </c>
      <c r="Z4190" s="31">
        <f t="shared" si="525"/>
        <v>0</v>
      </c>
      <c r="AA4190" s="32">
        <f t="shared" si="526"/>
        <v>0</v>
      </c>
      <c r="AB4190" t="b">
        <f t="shared" si="527"/>
        <v>1</v>
      </c>
      <c r="AC4190" s="2" t="s">
        <v>10451</v>
      </c>
      <c r="AD4190" s="2">
        <v>8.49</v>
      </c>
      <c r="AG4190" t="s">
        <v>6651</v>
      </c>
    </row>
    <row r="4191" spans="1:34" ht="16" hidden="1" x14ac:dyDescent="0.4">
      <c r="A4191" s="24" t="s">
        <v>11950</v>
      </c>
      <c r="B4191" s="25" t="s">
        <v>13314</v>
      </c>
      <c r="C4191" t="str">
        <f t="shared" si="520"/>
        <v>45</v>
      </c>
      <c r="D4191" t="str">
        <f>_xlfn.XLOOKUP(C4191,Folha2!A:A,Folha2!B:B)</f>
        <v>DPH</v>
      </c>
      <c r="E4191" s="26" t="str">
        <f t="shared" si="521"/>
        <v>071</v>
      </c>
      <c r="F4191" s="26" t="str">
        <f t="shared" si="522"/>
        <v>16</v>
      </c>
      <c r="G4191" s="26" t="str">
        <f t="shared" si="523"/>
        <v>04</v>
      </c>
      <c r="H4191" s="27" t="s">
        <v>13330</v>
      </c>
      <c r="I4191" s="25" t="s">
        <v>13331</v>
      </c>
      <c r="J4191" s="27" t="s">
        <v>13303</v>
      </c>
      <c r="K4191" s="25" t="s">
        <v>13332</v>
      </c>
      <c r="L4191" s="27" t="s">
        <v>42</v>
      </c>
      <c r="M4191" s="25" t="s">
        <v>43</v>
      </c>
      <c r="N4191" s="27" t="s">
        <v>43</v>
      </c>
      <c r="O4191" s="25" t="s">
        <v>43</v>
      </c>
      <c r="P4191" s="27" t="s">
        <v>43</v>
      </c>
      <c r="Q4191" s="25" t="s">
        <v>44</v>
      </c>
      <c r="R4191" s="28">
        <v>16.87</v>
      </c>
      <c r="S4191" s="29">
        <v>16.87</v>
      </c>
      <c r="T4191" s="29"/>
      <c r="U4191" s="29"/>
      <c r="V4191" s="1">
        <v>7.59</v>
      </c>
      <c r="W4191" s="1" t="s">
        <v>45</v>
      </c>
      <c r="X4191" s="1" t="s">
        <v>45</v>
      </c>
      <c r="Y4191" s="30">
        <f t="shared" si="524"/>
        <v>16.87</v>
      </c>
      <c r="Z4191" s="31">
        <f t="shared" si="525"/>
        <v>0</v>
      </c>
      <c r="AA4191" s="32">
        <f t="shared" si="526"/>
        <v>0</v>
      </c>
      <c r="AB4191" t="b">
        <f t="shared" si="527"/>
        <v>1</v>
      </c>
      <c r="AC4191" s="2" t="s">
        <v>70</v>
      </c>
      <c r="AD4191" s="2">
        <v>7.59</v>
      </c>
      <c r="AG4191" t="s">
        <v>6651</v>
      </c>
    </row>
    <row r="4192" spans="1:34" ht="16" hidden="1" x14ac:dyDescent="0.4">
      <c r="A4192" s="24" t="s">
        <v>11950</v>
      </c>
      <c r="B4192" s="25" t="s">
        <v>13314</v>
      </c>
      <c r="C4192" t="str">
        <f t="shared" si="520"/>
        <v>45</v>
      </c>
      <c r="D4192" t="str">
        <f>_xlfn.XLOOKUP(C4192,Folha2!A:A,Folha2!B:B)</f>
        <v>DPH</v>
      </c>
      <c r="E4192" s="26" t="str">
        <f t="shared" si="521"/>
        <v>071</v>
      </c>
      <c r="F4192" s="26" t="str">
        <f t="shared" si="522"/>
        <v>16</v>
      </c>
      <c r="G4192" s="26" t="str">
        <f t="shared" si="523"/>
        <v>04</v>
      </c>
      <c r="H4192" s="27" t="s">
        <v>13333</v>
      </c>
      <c r="I4192" s="25" t="s">
        <v>13334</v>
      </c>
      <c r="J4192" s="27" t="s">
        <v>13303</v>
      </c>
      <c r="K4192" s="25" t="s">
        <v>13335</v>
      </c>
      <c r="L4192" s="27" t="s">
        <v>42</v>
      </c>
      <c r="M4192" s="25" t="s">
        <v>43</v>
      </c>
      <c r="N4192" s="27" t="s">
        <v>43</v>
      </c>
      <c r="O4192" s="25" t="s">
        <v>43</v>
      </c>
      <c r="P4192" s="27" t="s">
        <v>43</v>
      </c>
      <c r="Q4192" s="25" t="s">
        <v>44</v>
      </c>
      <c r="R4192" s="28">
        <v>19.260000000000002</v>
      </c>
      <c r="S4192" s="29">
        <v>19.260000000000002</v>
      </c>
      <c r="T4192" s="29"/>
      <c r="U4192" s="29"/>
      <c r="V4192" s="1">
        <v>10.59</v>
      </c>
      <c r="W4192" s="1" t="s">
        <v>45</v>
      </c>
      <c r="X4192" s="1" t="s">
        <v>45</v>
      </c>
      <c r="Y4192" s="30">
        <f t="shared" si="524"/>
        <v>19.260000000000002</v>
      </c>
      <c r="Z4192" s="31">
        <f t="shared" si="525"/>
        <v>0</v>
      </c>
      <c r="AA4192" s="32">
        <f t="shared" si="526"/>
        <v>0</v>
      </c>
      <c r="AB4192" t="b">
        <f t="shared" si="527"/>
        <v>1</v>
      </c>
      <c r="AC4192" s="2" t="s">
        <v>70</v>
      </c>
      <c r="AD4192" s="2">
        <v>10.59</v>
      </c>
      <c r="AG4192" t="s">
        <v>6651</v>
      </c>
    </row>
    <row r="4193" spans="1:34" ht="16" hidden="1" x14ac:dyDescent="0.4">
      <c r="A4193" s="24" t="s">
        <v>11950</v>
      </c>
      <c r="B4193" s="25" t="s">
        <v>13314</v>
      </c>
      <c r="C4193" t="str">
        <f t="shared" si="520"/>
        <v>45</v>
      </c>
      <c r="D4193" t="str">
        <f>_xlfn.XLOOKUP(C4193,Folha2!A:A,Folha2!B:B)</f>
        <v>DPH</v>
      </c>
      <c r="E4193" s="26" t="str">
        <f t="shared" si="521"/>
        <v>071</v>
      </c>
      <c r="F4193" s="26" t="str">
        <f t="shared" si="522"/>
        <v>16</v>
      </c>
      <c r="G4193" s="26" t="str">
        <f t="shared" si="523"/>
        <v>04</v>
      </c>
      <c r="H4193" s="27" t="s">
        <v>13336</v>
      </c>
      <c r="I4193" s="25" t="s">
        <v>13337</v>
      </c>
      <c r="J4193" s="27" t="s">
        <v>13338</v>
      </c>
      <c r="K4193" s="25" t="s">
        <v>13339</v>
      </c>
      <c r="L4193" s="27" t="s">
        <v>42</v>
      </c>
      <c r="M4193" s="25" t="s">
        <v>43</v>
      </c>
      <c r="N4193" s="27" t="s">
        <v>43</v>
      </c>
      <c r="O4193" s="25" t="s">
        <v>43</v>
      </c>
      <c r="P4193" s="27" t="s">
        <v>43</v>
      </c>
      <c r="Q4193" s="25" t="s">
        <v>44</v>
      </c>
      <c r="R4193" s="28">
        <v>9.99</v>
      </c>
      <c r="S4193" s="29">
        <v>9.99</v>
      </c>
      <c r="T4193" s="29"/>
      <c r="U4193" s="29">
        <v>9.99</v>
      </c>
      <c r="V4193" s="1">
        <v>5.99</v>
      </c>
      <c r="W4193" s="1" t="s">
        <v>45</v>
      </c>
      <c r="X4193" s="1">
        <v>5.99</v>
      </c>
      <c r="Y4193" s="30">
        <f t="shared" si="524"/>
        <v>9.99</v>
      </c>
      <c r="Z4193" s="31">
        <f t="shared" si="525"/>
        <v>0</v>
      </c>
      <c r="AA4193" s="32">
        <f t="shared" si="526"/>
        <v>0</v>
      </c>
      <c r="AB4193" t="b">
        <f t="shared" si="527"/>
        <v>1</v>
      </c>
      <c r="AC4193" s="2" t="s">
        <v>10451</v>
      </c>
      <c r="AD4193" s="2">
        <v>5.99</v>
      </c>
      <c r="AG4193" t="s">
        <v>45</v>
      </c>
      <c r="AH4193" t="s">
        <v>45</v>
      </c>
    </row>
    <row r="4194" spans="1:34" ht="16" hidden="1" x14ac:dyDescent="0.4">
      <c r="A4194" s="24" t="s">
        <v>11950</v>
      </c>
      <c r="B4194" s="25" t="s">
        <v>13314</v>
      </c>
      <c r="C4194" t="str">
        <f t="shared" si="520"/>
        <v>45</v>
      </c>
      <c r="D4194" t="str">
        <f>_xlfn.XLOOKUP(C4194,Folha2!A:A,Folha2!B:B)</f>
        <v>DPH</v>
      </c>
      <c r="E4194" s="26" t="str">
        <f t="shared" si="521"/>
        <v>071</v>
      </c>
      <c r="F4194" s="26" t="str">
        <f t="shared" si="522"/>
        <v>16</v>
      </c>
      <c r="G4194" s="26" t="str">
        <f t="shared" si="523"/>
        <v>04</v>
      </c>
      <c r="H4194" s="27" t="s">
        <v>13340</v>
      </c>
      <c r="I4194" s="25" t="s">
        <v>13341</v>
      </c>
      <c r="J4194" s="27" t="s">
        <v>13338</v>
      </c>
      <c r="K4194" s="25" t="s">
        <v>13342</v>
      </c>
      <c r="L4194" s="27" t="s">
        <v>42</v>
      </c>
      <c r="M4194" s="25" t="s">
        <v>43</v>
      </c>
      <c r="N4194" s="27" t="s">
        <v>43</v>
      </c>
      <c r="O4194" s="25" t="s">
        <v>43</v>
      </c>
      <c r="P4194" s="27" t="s">
        <v>43</v>
      </c>
      <c r="Q4194" s="25" t="s">
        <v>44</v>
      </c>
      <c r="R4194" s="28">
        <v>14.99</v>
      </c>
      <c r="S4194" s="29">
        <v>14.99</v>
      </c>
      <c r="T4194" s="29"/>
      <c r="U4194" s="29">
        <v>14.99</v>
      </c>
      <c r="V4194" s="1">
        <v>8.99</v>
      </c>
      <c r="W4194" s="1" t="s">
        <v>45</v>
      </c>
      <c r="X4194" s="1">
        <v>8.99</v>
      </c>
      <c r="Y4194" s="30">
        <f t="shared" si="524"/>
        <v>14.99</v>
      </c>
      <c r="Z4194" s="31">
        <f t="shared" si="525"/>
        <v>0</v>
      </c>
      <c r="AA4194" s="32">
        <f t="shared" si="526"/>
        <v>0</v>
      </c>
      <c r="AB4194" t="b">
        <f t="shared" si="527"/>
        <v>1</v>
      </c>
      <c r="AC4194" s="2" t="s">
        <v>10451</v>
      </c>
      <c r="AD4194" s="2">
        <v>8.99</v>
      </c>
      <c r="AG4194" t="s">
        <v>45</v>
      </c>
      <c r="AH4194" t="s">
        <v>45</v>
      </c>
    </row>
    <row r="4195" spans="1:34" ht="16" hidden="1" x14ac:dyDescent="0.4">
      <c r="A4195" s="24" t="s">
        <v>11950</v>
      </c>
      <c r="B4195" s="25" t="s">
        <v>13343</v>
      </c>
      <c r="C4195" t="str">
        <f t="shared" si="520"/>
        <v>45</v>
      </c>
      <c r="D4195" t="str">
        <f>_xlfn.XLOOKUP(C4195,Folha2!A:A,Folha2!B:B)</f>
        <v>DPH</v>
      </c>
      <c r="E4195" s="26" t="str">
        <f t="shared" si="521"/>
        <v>071</v>
      </c>
      <c r="F4195" s="26" t="str">
        <f t="shared" si="522"/>
        <v>16</v>
      </c>
      <c r="G4195" s="26" t="str">
        <f t="shared" si="523"/>
        <v>06</v>
      </c>
      <c r="H4195" s="27" t="s">
        <v>13344</v>
      </c>
      <c r="I4195" s="25" t="s">
        <v>13345</v>
      </c>
      <c r="J4195" s="27" t="s">
        <v>10928</v>
      </c>
      <c r="K4195" s="25" t="s">
        <v>13346</v>
      </c>
      <c r="L4195" s="27" t="s">
        <v>51</v>
      </c>
      <c r="M4195" s="25" t="s">
        <v>43</v>
      </c>
      <c r="N4195" s="27" t="s">
        <v>43</v>
      </c>
      <c r="O4195" s="25" t="s">
        <v>43</v>
      </c>
      <c r="P4195" s="27" t="s">
        <v>43</v>
      </c>
      <c r="Q4195" s="25" t="s">
        <v>221</v>
      </c>
      <c r="R4195" s="28">
        <v>2.99</v>
      </c>
      <c r="S4195" s="29">
        <v>2.99</v>
      </c>
      <c r="T4195" s="29"/>
      <c r="U4195" s="29">
        <v>2.99</v>
      </c>
      <c r="V4195" s="1" t="s">
        <v>45</v>
      </c>
      <c r="W4195" s="1" t="s">
        <v>45</v>
      </c>
      <c r="X4195" s="1" t="s">
        <v>45</v>
      </c>
      <c r="Y4195" s="30">
        <f t="shared" si="524"/>
        <v>2.99</v>
      </c>
      <c r="Z4195" s="31">
        <f t="shared" si="525"/>
        <v>0</v>
      </c>
      <c r="AA4195" s="32">
        <f t="shared" si="526"/>
        <v>0</v>
      </c>
      <c r="AB4195" t="b">
        <f t="shared" si="527"/>
        <v>1</v>
      </c>
      <c r="AC4195" s="2" t="s">
        <v>76</v>
      </c>
      <c r="AD4195" s="2">
        <v>2.99</v>
      </c>
      <c r="AG4195" t="s">
        <v>6651</v>
      </c>
    </row>
    <row r="4196" spans="1:34" ht="16" hidden="1" x14ac:dyDescent="0.4">
      <c r="A4196" s="24" t="s">
        <v>11950</v>
      </c>
      <c r="B4196" s="25" t="s">
        <v>13343</v>
      </c>
      <c r="C4196" t="str">
        <f t="shared" si="520"/>
        <v>45</v>
      </c>
      <c r="D4196" t="str">
        <f>_xlfn.XLOOKUP(C4196,Folha2!A:A,Folha2!B:B)</f>
        <v>DPH</v>
      </c>
      <c r="E4196" s="26" t="str">
        <f t="shared" si="521"/>
        <v>071</v>
      </c>
      <c r="F4196" s="26" t="str">
        <f t="shared" si="522"/>
        <v>16</v>
      </c>
      <c r="G4196" s="26" t="str">
        <f t="shared" si="523"/>
        <v>06</v>
      </c>
      <c r="H4196" s="27" t="s">
        <v>13347</v>
      </c>
      <c r="I4196" s="43" t="s">
        <v>13348</v>
      </c>
      <c r="J4196" s="27" t="s">
        <v>13349</v>
      </c>
      <c r="K4196" s="25" t="s">
        <v>13350</v>
      </c>
      <c r="L4196" s="27" t="s">
        <v>42</v>
      </c>
      <c r="M4196" s="25" t="s">
        <v>43</v>
      </c>
      <c r="N4196" s="27" t="s">
        <v>43</v>
      </c>
      <c r="O4196" s="25" t="s">
        <v>43</v>
      </c>
      <c r="P4196" s="27" t="s">
        <v>43</v>
      </c>
      <c r="Q4196" s="25" t="s">
        <v>567</v>
      </c>
      <c r="R4196" s="28">
        <v>4.8899999999999997</v>
      </c>
      <c r="S4196" s="29">
        <v>4.8899999999999997</v>
      </c>
      <c r="T4196" s="29"/>
      <c r="U4196" s="29"/>
      <c r="V4196" s="1" t="s">
        <v>45</v>
      </c>
      <c r="W4196" s="1" t="s">
        <v>45</v>
      </c>
      <c r="X4196" s="1" t="s">
        <v>45</v>
      </c>
      <c r="Y4196" s="30">
        <f t="shared" si="524"/>
        <v>4.8899999999999997</v>
      </c>
      <c r="Z4196" s="31">
        <f t="shared" si="525"/>
        <v>0</v>
      </c>
      <c r="AA4196" s="32">
        <f t="shared" si="526"/>
        <v>0</v>
      </c>
      <c r="AB4196" t="b">
        <f t="shared" si="527"/>
        <v>1</v>
      </c>
      <c r="AC4196" s="2" t="s">
        <v>10451</v>
      </c>
      <c r="AD4196" s="2">
        <v>4.8899999999999997</v>
      </c>
      <c r="AG4196" t="s">
        <v>45</v>
      </c>
      <c r="AH4196" t="s">
        <v>45</v>
      </c>
    </row>
    <row r="4197" spans="1:34" ht="16" hidden="1" x14ac:dyDescent="0.4">
      <c r="A4197" s="24" t="s">
        <v>11950</v>
      </c>
      <c r="B4197" s="25" t="s">
        <v>13343</v>
      </c>
      <c r="C4197" t="str">
        <f t="shared" si="520"/>
        <v>45</v>
      </c>
      <c r="D4197" t="str">
        <f>_xlfn.XLOOKUP(C4197,Folha2!A:A,Folha2!B:B)</f>
        <v>DPH</v>
      </c>
      <c r="E4197" s="26" t="str">
        <f t="shared" si="521"/>
        <v>071</v>
      </c>
      <c r="F4197" s="26" t="str">
        <f t="shared" si="522"/>
        <v>16</v>
      </c>
      <c r="G4197" s="26" t="str">
        <f t="shared" si="523"/>
        <v>06</v>
      </c>
      <c r="H4197" s="27" t="s">
        <v>13351</v>
      </c>
      <c r="I4197" s="25" t="s">
        <v>13352</v>
      </c>
      <c r="J4197" s="27" t="s">
        <v>13349</v>
      </c>
      <c r="K4197" s="25" t="s">
        <v>13353</v>
      </c>
      <c r="L4197" s="27" t="s">
        <v>42</v>
      </c>
      <c r="M4197" s="25" t="s">
        <v>43</v>
      </c>
      <c r="N4197" s="27" t="s">
        <v>43</v>
      </c>
      <c r="O4197" s="25" t="s">
        <v>43</v>
      </c>
      <c r="P4197" s="27" t="s">
        <v>43</v>
      </c>
      <c r="Q4197" s="25" t="s">
        <v>44</v>
      </c>
      <c r="R4197" s="28">
        <v>5.99</v>
      </c>
      <c r="S4197" s="29">
        <v>5.99</v>
      </c>
      <c r="T4197" s="29"/>
      <c r="U4197" s="29"/>
      <c r="V4197" s="1" t="s">
        <v>45</v>
      </c>
      <c r="W4197" s="1" t="s">
        <v>45</v>
      </c>
      <c r="X4197" s="1" t="s">
        <v>45</v>
      </c>
      <c r="Y4197" s="30">
        <f t="shared" si="524"/>
        <v>5.99</v>
      </c>
      <c r="Z4197" s="31">
        <f t="shared" si="525"/>
        <v>0</v>
      </c>
      <c r="AA4197" s="32">
        <f t="shared" si="526"/>
        <v>0</v>
      </c>
      <c r="AB4197" t="b">
        <f t="shared" si="527"/>
        <v>1</v>
      </c>
      <c r="AC4197" s="2" t="s">
        <v>10451</v>
      </c>
      <c r="AD4197" s="2">
        <v>5.99</v>
      </c>
      <c r="AG4197" t="s">
        <v>6651</v>
      </c>
    </row>
    <row r="4198" spans="1:34" ht="16" hidden="1" x14ac:dyDescent="0.4">
      <c r="A4198" s="24" t="s">
        <v>11950</v>
      </c>
      <c r="B4198" s="25" t="s">
        <v>13343</v>
      </c>
      <c r="C4198" t="str">
        <f t="shared" si="520"/>
        <v>45</v>
      </c>
      <c r="D4198" t="str">
        <f>_xlfn.XLOOKUP(C4198,Folha2!A:A,Folha2!B:B)</f>
        <v>DPH</v>
      </c>
      <c r="E4198" s="26" t="str">
        <f t="shared" si="521"/>
        <v>071</v>
      </c>
      <c r="F4198" s="26" t="str">
        <f t="shared" si="522"/>
        <v>16</v>
      </c>
      <c r="G4198" s="26" t="str">
        <f t="shared" si="523"/>
        <v>06</v>
      </c>
      <c r="H4198" s="27" t="s">
        <v>13354</v>
      </c>
      <c r="I4198" s="25" t="s">
        <v>13355</v>
      </c>
      <c r="J4198" s="27" t="s">
        <v>59</v>
      </c>
      <c r="K4198" s="25" t="s">
        <v>13356</v>
      </c>
      <c r="L4198" s="27" t="s">
        <v>51</v>
      </c>
      <c r="M4198" s="25" t="s">
        <v>43</v>
      </c>
      <c r="N4198" s="27" t="s">
        <v>43</v>
      </c>
      <c r="O4198" s="25" t="s">
        <v>43</v>
      </c>
      <c r="P4198" s="27" t="s">
        <v>43</v>
      </c>
      <c r="Q4198" s="25" t="s">
        <v>44</v>
      </c>
      <c r="R4198" s="28">
        <v>1.79</v>
      </c>
      <c r="S4198" s="29">
        <v>1.79</v>
      </c>
      <c r="T4198" s="29"/>
      <c r="U4198" s="29">
        <v>1.79</v>
      </c>
      <c r="V4198" s="1" t="s">
        <v>45</v>
      </c>
      <c r="W4198" s="1" t="s">
        <v>45</v>
      </c>
      <c r="X4198" s="1" t="s">
        <v>45</v>
      </c>
      <c r="Y4198" s="30">
        <f t="shared" si="524"/>
        <v>1.79</v>
      </c>
      <c r="Z4198" s="31">
        <f t="shared" si="525"/>
        <v>0</v>
      </c>
      <c r="AA4198" s="32">
        <f t="shared" si="526"/>
        <v>0</v>
      </c>
      <c r="AB4198" t="b">
        <f t="shared" si="527"/>
        <v>1</v>
      </c>
      <c r="AC4198" s="2" t="s">
        <v>76</v>
      </c>
      <c r="AD4198" s="2">
        <v>1.79</v>
      </c>
      <c r="AG4198" t="s">
        <v>6651</v>
      </c>
    </row>
    <row r="4199" spans="1:34" ht="16" hidden="1" x14ac:dyDescent="0.4">
      <c r="A4199" s="24" t="s">
        <v>11950</v>
      </c>
      <c r="B4199" s="25" t="s">
        <v>13343</v>
      </c>
      <c r="C4199" t="str">
        <f t="shared" si="520"/>
        <v>45</v>
      </c>
      <c r="D4199" t="str">
        <f>_xlfn.XLOOKUP(C4199,Folha2!A:A,Folha2!B:B)</f>
        <v>DPH</v>
      </c>
      <c r="E4199" s="26" t="str">
        <f t="shared" si="521"/>
        <v>071</v>
      </c>
      <c r="F4199" s="26" t="str">
        <f t="shared" si="522"/>
        <v>16</v>
      </c>
      <c r="G4199" s="26" t="str">
        <f t="shared" si="523"/>
        <v>06</v>
      </c>
      <c r="H4199" s="27" t="s">
        <v>13357</v>
      </c>
      <c r="I4199" s="25" t="s">
        <v>13358</v>
      </c>
      <c r="J4199" s="27" t="s">
        <v>13303</v>
      </c>
      <c r="K4199" s="25" t="s">
        <v>13359</v>
      </c>
      <c r="L4199" s="27" t="s">
        <v>42</v>
      </c>
      <c r="M4199" s="25" t="s">
        <v>52</v>
      </c>
      <c r="N4199" s="27" t="s">
        <v>43</v>
      </c>
      <c r="O4199" s="25" t="s">
        <v>43</v>
      </c>
      <c r="P4199" s="27" t="s">
        <v>52</v>
      </c>
      <c r="Q4199" s="25" t="s">
        <v>44</v>
      </c>
      <c r="R4199" s="28">
        <v>6.39</v>
      </c>
      <c r="S4199" s="29">
        <v>6.39</v>
      </c>
      <c r="T4199" s="29"/>
      <c r="U4199" s="29">
        <v>6.39</v>
      </c>
      <c r="V4199" s="1">
        <v>4.79</v>
      </c>
      <c r="W4199" s="1" t="s">
        <v>45</v>
      </c>
      <c r="X4199" s="1" t="s">
        <v>45</v>
      </c>
      <c r="Y4199" s="30">
        <f t="shared" si="524"/>
        <v>6.39</v>
      </c>
      <c r="Z4199" s="31">
        <f t="shared" si="525"/>
        <v>0</v>
      </c>
      <c r="AA4199" s="32">
        <f t="shared" si="526"/>
        <v>0</v>
      </c>
      <c r="AB4199" t="b">
        <f t="shared" si="527"/>
        <v>1</v>
      </c>
      <c r="AC4199" s="2" t="s">
        <v>10451</v>
      </c>
      <c r="AD4199" s="2">
        <v>5.89</v>
      </c>
      <c r="AG4199" t="s">
        <v>6651</v>
      </c>
    </row>
    <row r="4200" spans="1:34" ht="16" hidden="1" x14ac:dyDescent="0.4">
      <c r="A4200" s="24" t="s">
        <v>11950</v>
      </c>
      <c r="B4200" s="25" t="s">
        <v>13343</v>
      </c>
      <c r="C4200" t="str">
        <f t="shared" si="520"/>
        <v>45</v>
      </c>
      <c r="D4200" t="str">
        <f>_xlfn.XLOOKUP(C4200,Folha2!A:A,Folha2!B:B)</f>
        <v>DPH</v>
      </c>
      <c r="E4200" s="26" t="str">
        <f t="shared" si="521"/>
        <v>071</v>
      </c>
      <c r="F4200" s="26" t="str">
        <f t="shared" si="522"/>
        <v>16</v>
      </c>
      <c r="G4200" s="26" t="str">
        <f t="shared" si="523"/>
        <v>06</v>
      </c>
      <c r="H4200" s="27" t="s">
        <v>13360</v>
      </c>
      <c r="I4200" s="25" t="s">
        <v>13361</v>
      </c>
      <c r="J4200" s="27" t="s">
        <v>13303</v>
      </c>
      <c r="K4200" s="25" t="s">
        <v>13362</v>
      </c>
      <c r="L4200" s="27" t="s">
        <v>42</v>
      </c>
      <c r="M4200" s="25" t="s">
        <v>43</v>
      </c>
      <c r="N4200" s="27" t="s">
        <v>43</v>
      </c>
      <c r="O4200" s="25" t="s">
        <v>43</v>
      </c>
      <c r="P4200" s="27" t="s">
        <v>43</v>
      </c>
      <c r="Q4200" s="25" t="s">
        <v>44</v>
      </c>
      <c r="R4200" s="28">
        <v>6.39</v>
      </c>
      <c r="S4200" s="29">
        <v>6.39</v>
      </c>
      <c r="T4200" s="29"/>
      <c r="U4200" s="29"/>
      <c r="V4200" s="1">
        <v>4.79</v>
      </c>
      <c r="W4200" s="1" t="s">
        <v>45</v>
      </c>
      <c r="X4200" s="1" t="s">
        <v>45</v>
      </c>
      <c r="Y4200" s="30">
        <f t="shared" si="524"/>
        <v>6.39</v>
      </c>
      <c r="Z4200" s="31">
        <f t="shared" si="525"/>
        <v>0</v>
      </c>
      <c r="AA4200" s="32">
        <f t="shared" si="526"/>
        <v>0</v>
      </c>
      <c r="AB4200" t="b">
        <f t="shared" si="527"/>
        <v>1</v>
      </c>
      <c r="AC4200" s="2" t="s">
        <v>53</v>
      </c>
      <c r="AD4200" s="2">
        <v>4.79</v>
      </c>
      <c r="AG4200" t="s">
        <v>6651</v>
      </c>
    </row>
    <row r="4201" spans="1:34" ht="16" hidden="1" x14ac:dyDescent="0.4">
      <c r="A4201" s="24" t="s">
        <v>11950</v>
      </c>
      <c r="B4201" s="25" t="s">
        <v>13343</v>
      </c>
      <c r="C4201" t="str">
        <f t="shared" si="520"/>
        <v>45</v>
      </c>
      <c r="D4201" t="str">
        <f>_xlfn.XLOOKUP(C4201,Folha2!A:A,Folha2!B:B)</f>
        <v>DPH</v>
      </c>
      <c r="E4201" s="26" t="str">
        <f t="shared" si="521"/>
        <v>071</v>
      </c>
      <c r="F4201" s="26" t="str">
        <f t="shared" si="522"/>
        <v>16</v>
      </c>
      <c r="G4201" s="26" t="str">
        <f t="shared" si="523"/>
        <v>06</v>
      </c>
      <c r="H4201" s="27" t="s">
        <v>13363</v>
      </c>
      <c r="I4201" s="25" t="s">
        <v>13364</v>
      </c>
      <c r="J4201" s="27" t="s">
        <v>13303</v>
      </c>
      <c r="K4201" s="25" t="s">
        <v>13365</v>
      </c>
      <c r="L4201" s="27" t="s">
        <v>42</v>
      </c>
      <c r="M4201" s="25" t="s">
        <v>43</v>
      </c>
      <c r="N4201" s="27" t="s">
        <v>43</v>
      </c>
      <c r="O4201" s="25" t="s">
        <v>43</v>
      </c>
      <c r="P4201" s="27" t="s">
        <v>43</v>
      </c>
      <c r="Q4201" s="25" t="s">
        <v>44</v>
      </c>
      <c r="R4201" s="28">
        <v>7.45</v>
      </c>
      <c r="S4201" s="29">
        <v>7.45</v>
      </c>
      <c r="T4201" s="29"/>
      <c r="U4201" s="29">
        <v>7.45</v>
      </c>
      <c r="V4201" s="1">
        <v>5.59</v>
      </c>
      <c r="W4201" s="1" t="s">
        <v>45</v>
      </c>
      <c r="X4201" s="1" t="s">
        <v>45</v>
      </c>
      <c r="Y4201" s="30">
        <f t="shared" si="524"/>
        <v>7.45</v>
      </c>
      <c r="Z4201" s="31">
        <f t="shared" si="525"/>
        <v>0</v>
      </c>
      <c r="AA4201" s="32">
        <f t="shared" si="526"/>
        <v>0</v>
      </c>
      <c r="AB4201" t="b">
        <f t="shared" si="527"/>
        <v>1</v>
      </c>
      <c r="AC4201" s="2" t="s">
        <v>10451</v>
      </c>
      <c r="AD4201" s="2">
        <v>6.49</v>
      </c>
      <c r="AG4201" t="s">
        <v>6651</v>
      </c>
    </row>
    <row r="4202" spans="1:34" ht="16" x14ac:dyDescent="0.4">
      <c r="A4202" s="24" t="s">
        <v>11950</v>
      </c>
      <c r="B4202" s="25" t="s">
        <v>13366</v>
      </c>
      <c r="C4202" t="str">
        <f t="shared" si="520"/>
        <v>45</v>
      </c>
      <c r="D4202" t="str">
        <f>_xlfn.XLOOKUP(C4202,Folha2!A:A,Folha2!B:B)</f>
        <v>DPH</v>
      </c>
      <c r="E4202" s="26" t="str">
        <f t="shared" si="521"/>
        <v>071</v>
      </c>
      <c r="F4202" s="26" t="str">
        <f t="shared" si="522"/>
        <v>16</v>
      </c>
      <c r="G4202" s="26" t="str">
        <f t="shared" si="523"/>
        <v>08</v>
      </c>
      <c r="H4202" s="27" t="s">
        <v>13367</v>
      </c>
      <c r="I4202" s="25" t="s">
        <v>13368</v>
      </c>
      <c r="J4202" s="27" t="s">
        <v>13369</v>
      </c>
      <c r="K4202" s="25" t="s">
        <v>13370</v>
      </c>
      <c r="L4202" s="27" t="s">
        <v>42</v>
      </c>
      <c r="M4202" s="25" t="s">
        <v>43</v>
      </c>
      <c r="N4202" s="27" t="s">
        <v>43</v>
      </c>
      <c r="O4202" s="25" t="s">
        <v>43</v>
      </c>
      <c r="P4202" s="27" t="s">
        <v>43</v>
      </c>
      <c r="Q4202" s="25" t="s">
        <v>44</v>
      </c>
      <c r="R4202" s="28">
        <v>6.52</v>
      </c>
      <c r="S4202" s="29">
        <v>6.52</v>
      </c>
      <c r="T4202" s="29"/>
      <c r="U4202" s="29">
        <v>6.49</v>
      </c>
      <c r="V4202" s="1">
        <v>4.8899999999999997</v>
      </c>
      <c r="W4202" s="1" t="s">
        <v>45</v>
      </c>
      <c r="X4202" s="1">
        <v>4.8899999999999997</v>
      </c>
      <c r="Y4202" s="30">
        <f t="shared" si="524"/>
        <v>6.49</v>
      </c>
      <c r="Z4202" s="31">
        <f t="shared" si="525"/>
        <v>4.6224961479197635E-3</v>
      </c>
      <c r="AA4202" s="32">
        <f t="shared" si="526"/>
        <v>2.9999999999999361E-2</v>
      </c>
      <c r="AB4202" t="b">
        <f t="shared" si="527"/>
        <v>0</v>
      </c>
      <c r="AC4202" s="2" t="s">
        <v>76</v>
      </c>
      <c r="AD4202" s="2">
        <v>4.8899999999999997</v>
      </c>
    </row>
    <row r="4203" spans="1:34" ht="16" hidden="1" x14ac:dyDescent="0.4">
      <c r="A4203" s="24" t="s">
        <v>11950</v>
      </c>
      <c r="B4203" s="25" t="s">
        <v>13366</v>
      </c>
      <c r="C4203" t="str">
        <f t="shared" si="520"/>
        <v>45</v>
      </c>
      <c r="D4203" t="str">
        <f>_xlfn.XLOOKUP(C4203,Folha2!A:A,Folha2!B:B)</f>
        <v>DPH</v>
      </c>
      <c r="E4203" s="26" t="str">
        <f t="shared" si="521"/>
        <v>071</v>
      </c>
      <c r="F4203" s="26" t="str">
        <f t="shared" si="522"/>
        <v>16</v>
      </c>
      <c r="G4203" s="26" t="str">
        <f t="shared" si="523"/>
        <v>08</v>
      </c>
      <c r="H4203" s="27" t="s">
        <v>13371</v>
      </c>
      <c r="I4203" s="25" t="s">
        <v>13372</v>
      </c>
      <c r="J4203" s="27" t="s">
        <v>13373</v>
      </c>
      <c r="K4203" s="25" t="s">
        <v>13374</v>
      </c>
      <c r="L4203" s="27" t="s">
        <v>42</v>
      </c>
      <c r="M4203" s="25" t="s">
        <v>43</v>
      </c>
      <c r="N4203" s="27" t="s">
        <v>43</v>
      </c>
      <c r="O4203" s="25" t="s">
        <v>43</v>
      </c>
      <c r="P4203" s="27" t="s">
        <v>43</v>
      </c>
      <c r="Q4203" s="25" t="s">
        <v>44</v>
      </c>
      <c r="R4203" s="28">
        <v>2.4900000000000002</v>
      </c>
      <c r="S4203" s="29">
        <v>2.4900000000000002</v>
      </c>
      <c r="T4203" s="29"/>
      <c r="U4203" s="29"/>
      <c r="V4203" s="1" t="s">
        <v>45</v>
      </c>
      <c r="W4203" s="1" t="s">
        <v>45</v>
      </c>
      <c r="X4203" s="1" t="s">
        <v>45</v>
      </c>
      <c r="Y4203" s="30">
        <f t="shared" si="524"/>
        <v>2.4900000000000002</v>
      </c>
      <c r="Z4203" s="31">
        <f t="shared" si="525"/>
        <v>0</v>
      </c>
      <c r="AA4203" s="32">
        <f t="shared" si="526"/>
        <v>0</v>
      </c>
      <c r="AB4203" t="b">
        <f t="shared" si="527"/>
        <v>1</v>
      </c>
      <c r="AC4203" s="2" t="s">
        <v>45</v>
      </c>
      <c r="AD4203" s="2" t="s">
        <v>45</v>
      </c>
      <c r="AG4203" t="s">
        <v>45</v>
      </c>
      <c r="AH4203" t="s">
        <v>45</v>
      </c>
    </row>
    <row r="4204" spans="1:34" ht="16" hidden="1" x14ac:dyDescent="0.4">
      <c r="A4204" s="24" t="s">
        <v>11950</v>
      </c>
      <c r="B4204" s="25" t="s">
        <v>13366</v>
      </c>
      <c r="C4204" t="str">
        <f t="shared" si="520"/>
        <v>45</v>
      </c>
      <c r="D4204" t="str">
        <f>_xlfn.XLOOKUP(C4204,Folha2!A:A,Folha2!B:B)</f>
        <v>DPH</v>
      </c>
      <c r="E4204" s="26" t="str">
        <f t="shared" si="521"/>
        <v>071</v>
      </c>
      <c r="F4204" s="26" t="str">
        <f t="shared" si="522"/>
        <v>16</v>
      </c>
      <c r="G4204" s="26" t="str">
        <f t="shared" si="523"/>
        <v>08</v>
      </c>
      <c r="H4204" s="27" t="s">
        <v>13375</v>
      </c>
      <c r="I4204" s="25" t="s">
        <v>13376</v>
      </c>
      <c r="J4204" s="27" t="s">
        <v>59</v>
      </c>
      <c r="K4204" s="25" t="s">
        <v>13377</v>
      </c>
      <c r="L4204" s="27" t="s">
        <v>51</v>
      </c>
      <c r="M4204" s="25" t="s">
        <v>43</v>
      </c>
      <c r="N4204" s="27" t="s">
        <v>43</v>
      </c>
      <c r="O4204" s="25" t="s">
        <v>43</v>
      </c>
      <c r="P4204" s="27" t="s">
        <v>43</v>
      </c>
      <c r="Q4204" s="25" t="s">
        <v>44</v>
      </c>
      <c r="R4204" s="28">
        <v>1.99</v>
      </c>
      <c r="S4204" s="29">
        <v>1.99</v>
      </c>
      <c r="T4204" s="29"/>
      <c r="U4204" s="29">
        <v>1.99</v>
      </c>
      <c r="V4204" s="1" t="s">
        <v>45</v>
      </c>
      <c r="W4204" s="1" t="s">
        <v>45</v>
      </c>
      <c r="X4204" s="1" t="s">
        <v>45</v>
      </c>
      <c r="Y4204" s="30">
        <f t="shared" si="524"/>
        <v>1.99</v>
      </c>
      <c r="Z4204" s="31">
        <f t="shared" si="525"/>
        <v>0</v>
      </c>
      <c r="AA4204" s="32">
        <f t="shared" si="526"/>
        <v>0</v>
      </c>
      <c r="AB4204" t="b">
        <f t="shared" si="527"/>
        <v>1</v>
      </c>
      <c r="AC4204" s="2" t="s">
        <v>76</v>
      </c>
      <c r="AD4204" s="2">
        <v>1.99</v>
      </c>
      <c r="AG4204" t="s">
        <v>6651</v>
      </c>
    </row>
    <row r="4205" spans="1:34" ht="16" x14ac:dyDescent="0.4">
      <c r="A4205" s="24" t="s">
        <v>11950</v>
      </c>
      <c r="B4205" s="25" t="s">
        <v>13366</v>
      </c>
      <c r="C4205" t="str">
        <f t="shared" si="520"/>
        <v>45</v>
      </c>
      <c r="D4205" t="str">
        <f>_xlfn.XLOOKUP(C4205,Folha2!A:A,Folha2!B:B)</f>
        <v>DPH</v>
      </c>
      <c r="E4205" s="26" t="str">
        <f t="shared" si="521"/>
        <v>071</v>
      </c>
      <c r="F4205" s="26" t="str">
        <f t="shared" si="522"/>
        <v>16</v>
      </c>
      <c r="G4205" s="26" t="str">
        <f t="shared" si="523"/>
        <v>08</v>
      </c>
      <c r="H4205" s="27" t="s">
        <v>13378</v>
      </c>
      <c r="I4205" s="25" t="s">
        <v>13379</v>
      </c>
      <c r="J4205" s="27" t="s">
        <v>13303</v>
      </c>
      <c r="K4205" s="25" t="s">
        <v>13380</v>
      </c>
      <c r="L4205" s="27" t="s">
        <v>42</v>
      </c>
      <c r="M4205" s="25" t="s">
        <v>43</v>
      </c>
      <c r="N4205" s="27" t="s">
        <v>43</v>
      </c>
      <c r="O4205" s="25" t="s">
        <v>43</v>
      </c>
      <c r="P4205" s="27" t="s">
        <v>43</v>
      </c>
      <c r="Q4205" s="25" t="s">
        <v>44</v>
      </c>
      <c r="R4205" s="28">
        <v>6.92</v>
      </c>
      <c r="S4205" s="29">
        <v>6.92</v>
      </c>
      <c r="T4205" s="29"/>
      <c r="U4205" s="29">
        <v>6.89</v>
      </c>
      <c r="V4205" s="1">
        <v>5.19</v>
      </c>
      <c r="W4205" s="1" t="s">
        <v>45</v>
      </c>
      <c r="X4205" s="1" t="s">
        <v>45</v>
      </c>
      <c r="Y4205" s="30">
        <f t="shared" si="524"/>
        <v>6.89</v>
      </c>
      <c r="Z4205" s="31">
        <f t="shared" si="525"/>
        <v>4.3541364296082463E-3</v>
      </c>
      <c r="AA4205" s="32">
        <f t="shared" si="526"/>
        <v>3.0000000000000249E-2</v>
      </c>
      <c r="AB4205" t="b">
        <f t="shared" si="527"/>
        <v>0</v>
      </c>
      <c r="AC4205" s="2" t="s">
        <v>109</v>
      </c>
      <c r="AD4205" s="2">
        <v>5.19</v>
      </c>
    </row>
    <row r="4206" spans="1:34" ht="16" hidden="1" x14ac:dyDescent="0.4">
      <c r="A4206" s="24" t="s">
        <v>11950</v>
      </c>
      <c r="B4206" s="25" t="s">
        <v>13366</v>
      </c>
      <c r="C4206" t="str">
        <f t="shared" si="520"/>
        <v>45</v>
      </c>
      <c r="D4206" t="str">
        <f>_xlfn.XLOOKUP(C4206,Folha2!A:A,Folha2!B:B)</f>
        <v>DPH</v>
      </c>
      <c r="E4206" s="26" t="str">
        <f t="shared" si="521"/>
        <v>071</v>
      </c>
      <c r="F4206" s="26" t="str">
        <f t="shared" si="522"/>
        <v>16</v>
      </c>
      <c r="G4206" s="26" t="str">
        <f t="shared" si="523"/>
        <v>08</v>
      </c>
      <c r="H4206" s="27" t="s">
        <v>13381</v>
      </c>
      <c r="I4206" s="25" t="s">
        <v>13382</v>
      </c>
      <c r="J4206" s="27" t="s">
        <v>13303</v>
      </c>
      <c r="K4206" s="25" t="s">
        <v>13383</v>
      </c>
      <c r="L4206" s="27" t="s">
        <v>42</v>
      </c>
      <c r="M4206" s="25" t="s">
        <v>43</v>
      </c>
      <c r="N4206" s="27" t="s">
        <v>43</v>
      </c>
      <c r="O4206" s="25" t="s">
        <v>43</v>
      </c>
      <c r="P4206" s="27" t="s">
        <v>43</v>
      </c>
      <c r="Q4206" s="25" t="s">
        <v>44</v>
      </c>
      <c r="R4206" s="28">
        <v>7.19</v>
      </c>
      <c r="S4206" s="29">
        <v>7.19</v>
      </c>
      <c r="T4206" s="29"/>
      <c r="U4206" s="29"/>
      <c r="V4206" s="1">
        <v>5.39</v>
      </c>
      <c r="W4206" s="1" t="s">
        <v>45</v>
      </c>
      <c r="X4206" s="1" t="s">
        <v>45</v>
      </c>
      <c r="Y4206" s="30">
        <f t="shared" si="524"/>
        <v>7.19</v>
      </c>
      <c r="Z4206" s="31">
        <f t="shared" si="525"/>
        <v>0</v>
      </c>
      <c r="AA4206" s="32">
        <f t="shared" si="526"/>
        <v>0</v>
      </c>
      <c r="AB4206" t="b">
        <f t="shared" si="527"/>
        <v>1</v>
      </c>
      <c r="AC4206" s="2" t="s">
        <v>45</v>
      </c>
      <c r="AD4206" s="2" t="s">
        <v>45</v>
      </c>
      <c r="AG4206" t="s">
        <v>6651</v>
      </c>
    </row>
    <row r="4207" spans="1:34" ht="16" hidden="1" x14ac:dyDescent="0.4">
      <c r="A4207" s="24" t="s">
        <v>11950</v>
      </c>
      <c r="B4207" s="25" t="s">
        <v>13384</v>
      </c>
      <c r="C4207" t="str">
        <f t="shared" si="520"/>
        <v>45</v>
      </c>
      <c r="D4207" t="str">
        <f>_xlfn.XLOOKUP(C4207,Folha2!A:A,Folha2!B:B)</f>
        <v>DPH</v>
      </c>
      <c r="E4207" s="26" t="str">
        <f t="shared" si="521"/>
        <v>071</v>
      </c>
      <c r="F4207" s="26" t="str">
        <f t="shared" si="522"/>
        <v>16</v>
      </c>
      <c r="G4207" s="26" t="str">
        <f t="shared" si="523"/>
        <v>10</v>
      </c>
      <c r="H4207" s="27" t="s">
        <v>13385</v>
      </c>
      <c r="I4207" s="25" t="s">
        <v>13386</v>
      </c>
      <c r="J4207" s="27" t="s">
        <v>13338</v>
      </c>
      <c r="K4207" s="25" t="s">
        <v>13387</v>
      </c>
      <c r="L4207" s="27" t="s">
        <v>42</v>
      </c>
      <c r="M4207" s="25" t="s">
        <v>43</v>
      </c>
      <c r="N4207" s="27" t="s">
        <v>43</v>
      </c>
      <c r="O4207" s="25" t="s">
        <v>43</v>
      </c>
      <c r="P4207" s="27" t="s">
        <v>43</v>
      </c>
      <c r="Q4207" s="25" t="s">
        <v>44</v>
      </c>
      <c r="R4207" s="28">
        <v>2.69</v>
      </c>
      <c r="S4207" s="29">
        <v>2.69</v>
      </c>
      <c r="T4207" s="29"/>
      <c r="U4207" s="29"/>
      <c r="V4207" s="1">
        <v>1.99</v>
      </c>
      <c r="W4207" s="1" t="s">
        <v>45</v>
      </c>
      <c r="X4207" s="1" t="s">
        <v>45</v>
      </c>
      <c r="Y4207" s="30">
        <f t="shared" si="524"/>
        <v>2.69</v>
      </c>
      <c r="Z4207" s="31">
        <f t="shared" si="525"/>
        <v>0</v>
      </c>
      <c r="AA4207" s="32">
        <f t="shared" si="526"/>
        <v>0</v>
      </c>
      <c r="AB4207" t="b">
        <f t="shared" si="527"/>
        <v>1</v>
      </c>
      <c r="AC4207" s="2" t="s">
        <v>45</v>
      </c>
      <c r="AD4207" s="2" t="s">
        <v>45</v>
      </c>
      <c r="AG4207" t="s">
        <v>6651</v>
      </c>
    </row>
    <row r="4208" spans="1:34" ht="16" hidden="1" x14ac:dyDescent="0.4">
      <c r="A4208" s="24" t="s">
        <v>11950</v>
      </c>
      <c r="B4208" s="25" t="s">
        <v>13388</v>
      </c>
      <c r="C4208" t="str">
        <f t="shared" si="520"/>
        <v>45</v>
      </c>
      <c r="D4208" t="str">
        <f>_xlfn.XLOOKUP(C4208,Folha2!A:A,Folha2!B:B)</f>
        <v>DPH</v>
      </c>
      <c r="E4208" s="26" t="str">
        <f t="shared" si="521"/>
        <v>071</v>
      </c>
      <c r="F4208" s="26" t="str">
        <f t="shared" si="522"/>
        <v>18</v>
      </c>
      <c r="G4208" s="26" t="str">
        <f t="shared" si="523"/>
        <v>02</v>
      </c>
      <c r="H4208" s="27" t="s">
        <v>13389</v>
      </c>
      <c r="I4208" s="25" t="s">
        <v>13390</v>
      </c>
      <c r="J4208" s="27" t="s">
        <v>10928</v>
      </c>
      <c r="K4208" s="25" t="s">
        <v>13391</v>
      </c>
      <c r="L4208" s="27" t="s">
        <v>51</v>
      </c>
      <c r="M4208" s="25" t="s">
        <v>43</v>
      </c>
      <c r="N4208" s="27" t="s">
        <v>43</v>
      </c>
      <c r="O4208" s="25" t="s">
        <v>43</v>
      </c>
      <c r="P4208" s="27" t="s">
        <v>43</v>
      </c>
      <c r="Q4208" s="25" t="s">
        <v>44</v>
      </c>
      <c r="R4208" s="28">
        <v>1.39</v>
      </c>
      <c r="S4208" s="29"/>
      <c r="T4208" s="29"/>
      <c r="U4208" s="29">
        <v>1.39</v>
      </c>
      <c r="V4208" s="1" t="s">
        <v>45</v>
      </c>
      <c r="W4208" s="1" t="s">
        <v>45</v>
      </c>
      <c r="X4208" s="1" t="s">
        <v>45</v>
      </c>
      <c r="Y4208" s="30">
        <f t="shared" si="524"/>
        <v>1.39</v>
      </c>
      <c r="Z4208" s="31">
        <f t="shared" si="525"/>
        <v>0</v>
      </c>
      <c r="AA4208" s="32">
        <f t="shared" si="526"/>
        <v>0</v>
      </c>
      <c r="AB4208" t="b">
        <f t="shared" si="527"/>
        <v>1</v>
      </c>
      <c r="AC4208" s="2" t="s">
        <v>45</v>
      </c>
      <c r="AD4208" s="2" t="s">
        <v>45</v>
      </c>
      <c r="AG4208" t="s">
        <v>6651</v>
      </c>
    </row>
    <row r="4209" spans="1:34" ht="16" hidden="1" x14ac:dyDescent="0.4">
      <c r="A4209" s="24" t="s">
        <v>11950</v>
      </c>
      <c r="B4209" s="25" t="s">
        <v>13388</v>
      </c>
      <c r="C4209" t="str">
        <f t="shared" si="520"/>
        <v>45</v>
      </c>
      <c r="D4209" t="str">
        <f>_xlfn.XLOOKUP(C4209,Folha2!A:A,Folha2!B:B)</f>
        <v>DPH</v>
      </c>
      <c r="E4209" s="26" t="str">
        <f t="shared" si="521"/>
        <v>071</v>
      </c>
      <c r="F4209" s="26" t="str">
        <f t="shared" si="522"/>
        <v>18</v>
      </c>
      <c r="G4209" s="26" t="str">
        <f t="shared" si="523"/>
        <v>02</v>
      </c>
      <c r="H4209" s="27" t="s">
        <v>13392</v>
      </c>
      <c r="I4209" s="25" t="s">
        <v>13393</v>
      </c>
      <c r="J4209" s="27" t="s">
        <v>10928</v>
      </c>
      <c r="K4209" s="25" t="s">
        <v>13394</v>
      </c>
      <c r="L4209" s="27" t="s">
        <v>51</v>
      </c>
      <c r="M4209" s="25" t="s">
        <v>43</v>
      </c>
      <c r="N4209" s="27" t="s">
        <v>43</v>
      </c>
      <c r="O4209" s="25" t="s">
        <v>43</v>
      </c>
      <c r="P4209" s="27" t="s">
        <v>43</v>
      </c>
      <c r="Q4209" s="25" t="s">
        <v>44</v>
      </c>
      <c r="R4209" s="28">
        <v>1.49</v>
      </c>
      <c r="S4209" s="29">
        <v>1.49</v>
      </c>
      <c r="T4209" s="29"/>
      <c r="U4209" s="29">
        <v>1.49</v>
      </c>
      <c r="V4209" s="1" t="s">
        <v>45</v>
      </c>
      <c r="W4209" s="1" t="s">
        <v>45</v>
      </c>
      <c r="X4209" s="1" t="s">
        <v>45</v>
      </c>
      <c r="Y4209" s="30">
        <f t="shared" si="524"/>
        <v>1.49</v>
      </c>
      <c r="Z4209" s="31">
        <f t="shared" si="525"/>
        <v>0</v>
      </c>
      <c r="AA4209" s="32">
        <f t="shared" si="526"/>
        <v>0</v>
      </c>
      <c r="AB4209" t="b">
        <f t="shared" si="527"/>
        <v>1</v>
      </c>
      <c r="AC4209" s="2" t="s">
        <v>45</v>
      </c>
      <c r="AD4209" s="2" t="s">
        <v>45</v>
      </c>
      <c r="AG4209" t="s">
        <v>6651</v>
      </c>
    </row>
    <row r="4210" spans="1:34" ht="16" hidden="1" x14ac:dyDescent="0.4">
      <c r="A4210" s="24" t="s">
        <v>11950</v>
      </c>
      <c r="B4210" s="25" t="s">
        <v>13388</v>
      </c>
      <c r="C4210" t="str">
        <f t="shared" si="520"/>
        <v>45</v>
      </c>
      <c r="D4210" t="str">
        <f>_xlfn.XLOOKUP(C4210,Folha2!A:A,Folha2!B:B)</f>
        <v>DPH</v>
      </c>
      <c r="E4210" s="26" t="str">
        <f t="shared" si="521"/>
        <v>071</v>
      </c>
      <c r="F4210" s="26" t="str">
        <f t="shared" si="522"/>
        <v>18</v>
      </c>
      <c r="G4210" s="26" t="str">
        <f t="shared" si="523"/>
        <v>02</v>
      </c>
      <c r="H4210" s="27" t="s">
        <v>13395</v>
      </c>
      <c r="I4210" s="25" t="s">
        <v>13396</v>
      </c>
      <c r="J4210" s="27" t="s">
        <v>10928</v>
      </c>
      <c r="K4210" s="25" t="s">
        <v>13397</v>
      </c>
      <c r="L4210" s="27" t="s">
        <v>51</v>
      </c>
      <c r="M4210" s="25" t="s">
        <v>43</v>
      </c>
      <c r="N4210" s="27" t="s">
        <v>43</v>
      </c>
      <c r="O4210" s="25" t="s">
        <v>43</v>
      </c>
      <c r="P4210" s="27" t="s">
        <v>43</v>
      </c>
      <c r="Q4210" s="25" t="s">
        <v>44</v>
      </c>
      <c r="R4210" s="28">
        <v>1.49</v>
      </c>
      <c r="S4210" s="29">
        <v>1.49</v>
      </c>
      <c r="T4210" s="29"/>
      <c r="U4210" s="29">
        <v>1.49</v>
      </c>
      <c r="V4210" s="1" t="s">
        <v>45</v>
      </c>
      <c r="W4210" s="1" t="s">
        <v>45</v>
      </c>
      <c r="X4210" s="1" t="s">
        <v>45</v>
      </c>
      <c r="Y4210" s="30">
        <f t="shared" si="524"/>
        <v>1.49</v>
      </c>
      <c r="Z4210" s="31">
        <f t="shared" si="525"/>
        <v>0</v>
      </c>
      <c r="AA4210" s="32">
        <f t="shared" si="526"/>
        <v>0</v>
      </c>
      <c r="AB4210" t="b">
        <f t="shared" si="527"/>
        <v>1</v>
      </c>
      <c r="AC4210" s="2" t="s">
        <v>45</v>
      </c>
      <c r="AD4210" s="2" t="s">
        <v>45</v>
      </c>
      <c r="AG4210" t="s">
        <v>6651</v>
      </c>
    </row>
    <row r="4211" spans="1:34" ht="16" hidden="1" x14ac:dyDescent="0.4">
      <c r="A4211" s="24" t="s">
        <v>11950</v>
      </c>
      <c r="B4211" s="25" t="s">
        <v>13388</v>
      </c>
      <c r="C4211" t="str">
        <f t="shared" si="520"/>
        <v>45</v>
      </c>
      <c r="D4211" t="str">
        <f>_xlfn.XLOOKUP(C4211,Folha2!A:A,Folha2!B:B)</f>
        <v>DPH</v>
      </c>
      <c r="E4211" s="26" t="str">
        <f t="shared" si="521"/>
        <v>071</v>
      </c>
      <c r="F4211" s="26" t="str">
        <f t="shared" si="522"/>
        <v>18</v>
      </c>
      <c r="G4211" s="26" t="str">
        <f t="shared" si="523"/>
        <v>02</v>
      </c>
      <c r="H4211" s="27" t="s">
        <v>13398</v>
      </c>
      <c r="I4211" s="25" t="s">
        <v>13399</v>
      </c>
      <c r="J4211" s="27" t="s">
        <v>13400</v>
      </c>
      <c r="K4211" s="25" t="s">
        <v>13401</v>
      </c>
      <c r="L4211" s="27" t="s">
        <v>42</v>
      </c>
      <c r="M4211" s="25" t="s">
        <v>43</v>
      </c>
      <c r="N4211" s="27" t="s">
        <v>43</v>
      </c>
      <c r="O4211" s="25" t="s">
        <v>43</v>
      </c>
      <c r="P4211" s="27" t="s">
        <v>43</v>
      </c>
      <c r="Q4211" s="25" t="s">
        <v>44</v>
      </c>
      <c r="R4211" s="28">
        <v>2.99</v>
      </c>
      <c r="S4211" s="29">
        <v>2.99</v>
      </c>
      <c r="T4211" s="29"/>
      <c r="U4211" s="29"/>
      <c r="V4211" s="1" t="s">
        <v>45</v>
      </c>
      <c r="W4211" s="1" t="s">
        <v>45</v>
      </c>
      <c r="X4211" s="1" t="s">
        <v>45</v>
      </c>
      <c r="Y4211" s="30">
        <f t="shared" si="524"/>
        <v>2.99</v>
      </c>
      <c r="Z4211" s="31">
        <f t="shared" si="525"/>
        <v>0</v>
      </c>
      <c r="AA4211" s="32">
        <f t="shared" si="526"/>
        <v>0</v>
      </c>
      <c r="AB4211" t="b">
        <f t="shared" si="527"/>
        <v>1</v>
      </c>
      <c r="AC4211" s="2" t="s">
        <v>45</v>
      </c>
      <c r="AD4211" s="2" t="s">
        <v>45</v>
      </c>
      <c r="AG4211" t="s">
        <v>6651</v>
      </c>
    </row>
    <row r="4212" spans="1:34" ht="16" hidden="1" x14ac:dyDescent="0.4">
      <c r="A4212" s="24" t="s">
        <v>11950</v>
      </c>
      <c r="B4212" s="25" t="s">
        <v>13388</v>
      </c>
      <c r="C4212" t="str">
        <f t="shared" si="520"/>
        <v>45</v>
      </c>
      <c r="D4212" t="str">
        <f>_xlfn.XLOOKUP(C4212,Folha2!A:A,Folha2!B:B)</f>
        <v>DPH</v>
      </c>
      <c r="E4212" s="26" t="str">
        <f t="shared" si="521"/>
        <v>071</v>
      </c>
      <c r="F4212" s="26" t="str">
        <f t="shared" si="522"/>
        <v>18</v>
      </c>
      <c r="G4212" s="26" t="str">
        <f t="shared" si="523"/>
        <v>02</v>
      </c>
      <c r="H4212" s="27" t="s">
        <v>13402</v>
      </c>
      <c r="I4212" s="25" t="s">
        <v>13403</v>
      </c>
      <c r="J4212" s="27" t="s">
        <v>13400</v>
      </c>
      <c r="K4212" s="25" t="s">
        <v>13404</v>
      </c>
      <c r="L4212" s="27" t="s">
        <v>42</v>
      </c>
      <c r="M4212" s="25" t="s">
        <v>43</v>
      </c>
      <c r="N4212" s="27" t="s">
        <v>43</v>
      </c>
      <c r="O4212" s="25" t="s">
        <v>43</v>
      </c>
      <c r="P4212" s="27" t="s">
        <v>43</v>
      </c>
      <c r="Q4212" s="25" t="s">
        <v>44</v>
      </c>
      <c r="R4212" s="28">
        <v>2.99</v>
      </c>
      <c r="S4212" s="29">
        <v>2.99</v>
      </c>
      <c r="T4212" s="29"/>
      <c r="U4212" s="29"/>
      <c r="V4212" s="1" t="s">
        <v>45</v>
      </c>
      <c r="W4212" s="1" t="s">
        <v>45</v>
      </c>
      <c r="X4212" s="1" t="s">
        <v>45</v>
      </c>
      <c r="Y4212" s="30">
        <f t="shared" si="524"/>
        <v>2.99</v>
      </c>
      <c r="Z4212" s="31">
        <f t="shared" si="525"/>
        <v>0</v>
      </c>
      <c r="AA4212" s="32">
        <f t="shared" si="526"/>
        <v>0</v>
      </c>
      <c r="AB4212" t="b">
        <f t="shared" si="527"/>
        <v>1</v>
      </c>
      <c r="AC4212" s="2" t="s">
        <v>45</v>
      </c>
      <c r="AD4212" s="2" t="s">
        <v>45</v>
      </c>
      <c r="AG4212" t="s">
        <v>6651</v>
      </c>
    </row>
    <row r="4213" spans="1:34" ht="16" hidden="1" x14ac:dyDescent="0.4">
      <c r="A4213" s="24" t="s">
        <v>11950</v>
      </c>
      <c r="B4213" s="25" t="s">
        <v>13388</v>
      </c>
      <c r="C4213" t="str">
        <f t="shared" si="520"/>
        <v>45</v>
      </c>
      <c r="D4213" t="str">
        <f>_xlfn.XLOOKUP(C4213,Folha2!A:A,Folha2!B:B)</f>
        <v>DPH</v>
      </c>
      <c r="E4213" s="26" t="str">
        <f t="shared" si="521"/>
        <v>071</v>
      </c>
      <c r="F4213" s="26" t="str">
        <f t="shared" si="522"/>
        <v>18</v>
      </c>
      <c r="G4213" s="26" t="str">
        <f t="shared" si="523"/>
        <v>02</v>
      </c>
      <c r="H4213" s="27" t="s">
        <v>13405</v>
      </c>
      <c r="I4213" s="25" t="s">
        <v>13406</v>
      </c>
      <c r="J4213" s="27" t="s">
        <v>13400</v>
      </c>
      <c r="K4213" s="25" t="s">
        <v>13407</v>
      </c>
      <c r="L4213" s="27" t="s">
        <v>42</v>
      </c>
      <c r="M4213" s="25" t="s">
        <v>43</v>
      </c>
      <c r="N4213" s="27" t="s">
        <v>43</v>
      </c>
      <c r="O4213" s="25" t="s">
        <v>43</v>
      </c>
      <c r="P4213" s="27" t="s">
        <v>43</v>
      </c>
      <c r="Q4213" s="25" t="s">
        <v>44</v>
      </c>
      <c r="R4213" s="28">
        <v>2.99</v>
      </c>
      <c r="S4213" s="29">
        <v>2.99</v>
      </c>
      <c r="T4213" s="29"/>
      <c r="U4213" s="29"/>
      <c r="V4213" s="1" t="s">
        <v>45</v>
      </c>
      <c r="W4213" s="1" t="s">
        <v>45</v>
      </c>
      <c r="X4213" s="1" t="s">
        <v>45</v>
      </c>
      <c r="Y4213" s="30">
        <f t="shared" si="524"/>
        <v>2.99</v>
      </c>
      <c r="Z4213" s="31">
        <f t="shared" si="525"/>
        <v>0</v>
      </c>
      <c r="AA4213" s="32">
        <f t="shared" si="526"/>
        <v>0</v>
      </c>
      <c r="AB4213" t="b">
        <f t="shared" si="527"/>
        <v>1</v>
      </c>
      <c r="AC4213" s="2" t="s">
        <v>45</v>
      </c>
      <c r="AD4213" s="2" t="s">
        <v>45</v>
      </c>
      <c r="AG4213" t="s">
        <v>6651</v>
      </c>
    </row>
    <row r="4214" spans="1:34" ht="16" hidden="1" x14ac:dyDescent="0.4">
      <c r="A4214" s="24" t="s">
        <v>11950</v>
      </c>
      <c r="B4214" s="25" t="s">
        <v>13408</v>
      </c>
      <c r="C4214" t="str">
        <f t="shared" si="520"/>
        <v>45</v>
      </c>
      <c r="D4214" t="str">
        <f>_xlfn.XLOOKUP(C4214,Folha2!A:A,Folha2!B:B)</f>
        <v>DPH</v>
      </c>
      <c r="E4214" s="26" t="str">
        <f t="shared" si="521"/>
        <v>071</v>
      </c>
      <c r="F4214" s="26" t="str">
        <f t="shared" si="522"/>
        <v>18</v>
      </c>
      <c r="G4214" s="26" t="str">
        <f t="shared" si="523"/>
        <v>04</v>
      </c>
      <c r="H4214" s="27" t="s">
        <v>13409</v>
      </c>
      <c r="I4214" s="25" t="s">
        <v>13410</v>
      </c>
      <c r="J4214" s="27" t="s">
        <v>10928</v>
      </c>
      <c r="K4214" s="25" t="s">
        <v>13411</v>
      </c>
      <c r="L4214" s="27" t="s">
        <v>51</v>
      </c>
      <c r="M4214" s="25" t="s">
        <v>43</v>
      </c>
      <c r="N4214" s="27" t="s">
        <v>43</v>
      </c>
      <c r="O4214" s="25" t="s">
        <v>43</v>
      </c>
      <c r="P4214" s="27" t="s">
        <v>43</v>
      </c>
      <c r="Q4214" s="25" t="s">
        <v>44</v>
      </c>
      <c r="R4214" s="28">
        <v>0.95</v>
      </c>
      <c r="S4214" s="29">
        <v>0.95</v>
      </c>
      <c r="T4214" s="29"/>
      <c r="U4214" s="29"/>
      <c r="V4214" s="1" t="s">
        <v>45</v>
      </c>
      <c r="W4214" s="1" t="s">
        <v>45</v>
      </c>
      <c r="X4214" s="1" t="s">
        <v>45</v>
      </c>
      <c r="Y4214" s="30">
        <f t="shared" si="524"/>
        <v>0.95</v>
      </c>
      <c r="Z4214" s="31">
        <f t="shared" si="525"/>
        <v>0</v>
      </c>
      <c r="AA4214" s="32">
        <f t="shared" si="526"/>
        <v>0</v>
      </c>
      <c r="AB4214" t="b">
        <f t="shared" si="527"/>
        <v>1</v>
      </c>
      <c r="AC4214" s="2" t="s">
        <v>45</v>
      </c>
      <c r="AD4214" s="2" t="s">
        <v>45</v>
      </c>
      <c r="AG4214" t="s">
        <v>45</v>
      </c>
      <c r="AH4214" t="s">
        <v>45</v>
      </c>
    </row>
    <row r="4215" spans="1:34" ht="16" hidden="1" x14ac:dyDescent="0.4">
      <c r="A4215" s="24" t="s">
        <v>11950</v>
      </c>
      <c r="B4215" s="25" t="s">
        <v>13408</v>
      </c>
      <c r="C4215" t="str">
        <f t="shared" si="520"/>
        <v>45</v>
      </c>
      <c r="D4215" t="str">
        <f>_xlfn.XLOOKUP(C4215,Folha2!A:A,Folha2!B:B)</f>
        <v>DPH</v>
      </c>
      <c r="E4215" s="26" t="str">
        <f t="shared" si="521"/>
        <v>071</v>
      </c>
      <c r="F4215" s="26" t="str">
        <f t="shared" si="522"/>
        <v>18</v>
      </c>
      <c r="G4215" s="26" t="str">
        <f t="shared" si="523"/>
        <v>04</v>
      </c>
      <c r="H4215" s="27" t="s">
        <v>13412</v>
      </c>
      <c r="I4215" s="25" t="s">
        <v>13413</v>
      </c>
      <c r="J4215" s="27" t="s">
        <v>13400</v>
      </c>
      <c r="K4215" s="25" t="s">
        <v>13414</v>
      </c>
      <c r="L4215" s="27" t="s">
        <v>42</v>
      </c>
      <c r="M4215" s="25" t="s">
        <v>43</v>
      </c>
      <c r="N4215" s="27" t="s">
        <v>43</v>
      </c>
      <c r="O4215" s="25" t="s">
        <v>43</v>
      </c>
      <c r="P4215" s="27" t="s">
        <v>43</v>
      </c>
      <c r="Q4215" s="25" t="s">
        <v>44</v>
      </c>
      <c r="R4215" s="28">
        <v>2.39</v>
      </c>
      <c r="S4215" s="29">
        <v>2.39</v>
      </c>
      <c r="T4215" s="29"/>
      <c r="U4215" s="29"/>
      <c r="V4215" s="1" t="s">
        <v>45</v>
      </c>
      <c r="W4215" s="1" t="s">
        <v>45</v>
      </c>
      <c r="X4215" s="1" t="s">
        <v>45</v>
      </c>
      <c r="Y4215" s="30">
        <f t="shared" si="524"/>
        <v>2.39</v>
      </c>
      <c r="Z4215" s="31">
        <f t="shared" si="525"/>
        <v>0</v>
      </c>
      <c r="AA4215" s="32">
        <f t="shared" si="526"/>
        <v>0</v>
      </c>
      <c r="AB4215" t="b">
        <f t="shared" si="527"/>
        <v>1</v>
      </c>
      <c r="AC4215" s="2" t="s">
        <v>45</v>
      </c>
      <c r="AD4215" s="2" t="s">
        <v>45</v>
      </c>
      <c r="AG4215" t="s">
        <v>6651</v>
      </c>
    </row>
    <row r="4216" spans="1:34" ht="16" hidden="1" x14ac:dyDescent="0.4">
      <c r="A4216" s="24" t="s">
        <v>11950</v>
      </c>
      <c r="B4216" s="25" t="s">
        <v>13408</v>
      </c>
      <c r="C4216" t="str">
        <f t="shared" si="520"/>
        <v>45</v>
      </c>
      <c r="D4216" t="str">
        <f>_xlfn.XLOOKUP(C4216,Folha2!A:A,Folha2!B:B)</f>
        <v>DPH</v>
      </c>
      <c r="E4216" s="26" t="str">
        <f t="shared" si="521"/>
        <v>071</v>
      </c>
      <c r="F4216" s="26" t="str">
        <f t="shared" si="522"/>
        <v>18</v>
      </c>
      <c r="G4216" s="26" t="str">
        <f t="shared" si="523"/>
        <v>04</v>
      </c>
      <c r="H4216" s="27" t="s">
        <v>13415</v>
      </c>
      <c r="I4216" s="25" t="s">
        <v>13416</v>
      </c>
      <c r="J4216" s="27" t="s">
        <v>13400</v>
      </c>
      <c r="K4216" s="25" t="s">
        <v>13417</v>
      </c>
      <c r="L4216" s="27" t="s">
        <v>42</v>
      </c>
      <c r="M4216" s="25" t="s">
        <v>43</v>
      </c>
      <c r="N4216" s="27" t="s">
        <v>43</v>
      </c>
      <c r="O4216" s="25" t="s">
        <v>43</v>
      </c>
      <c r="P4216" s="27" t="s">
        <v>43</v>
      </c>
      <c r="Q4216" s="25" t="s">
        <v>44</v>
      </c>
      <c r="R4216" s="28">
        <v>2.39</v>
      </c>
      <c r="S4216" s="29">
        <v>2.39</v>
      </c>
      <c r="T4216" s="29"/>
      <c r="U4216" s="29"/>
      <c r="V4216" s="1" t="s">
        <v>45</v>
      </c>
      <c r="W4216" s="1" t="s">
        <v>45</v>
      </c>
      <c r="X4216" s="1" t="s">
        <v>45</v>
      </c>
      <c r="Y4216" s="30">
        <f t="shared" si="524"/>
        <v>2.39</v>
      </c>
      <c r="Z4216" s="31">
        <f t="shared" si="525"/>
        <v>0</v>
      </c>
      <c r="AA4216" s="32">
        <f t="shared" si="526"/>
        <v>0</v>
      </c>
      <c r="AB4216" t="b">
        <f t="shared" si="527"/>
        <v>1</v>
      </c>
      <c r="AC4216" s="2" t="s">
        <v>45</v>
      </c>
      <c r="AD4216" s="2" t="s">
        <v>45</v>
      </c>
      <c r="AG4216" t="s">
        <v>6651</v>
      </c>
    </row>
    <row r="4217" spans="1:34" ht="16" hidden="1" x14ac:dyDescent="0.4">
      <c r="A4217" s="24" t="s">
        <v>11950</v>
      </c>
      <c r="B4217" s="25" t="s">
        <v>13408</v>
      </c>
      <c r="C4217" t="str">
        <f t="shared" si="520"/>
        <v>45</v>
      </c>
      <c r="D4217" t="str">
        <f>_xlfn.XLOOKUP(C4217,Folha2!A:A,Folha2!B:B)</f>
        <v>DPH</v>
      </c>
      <c r="E4217" s="26" t="str">
        <f t="shared" si="521"/>
        <v>071</v>
      </c>
      <c r="F4217" s="26" t="str">
        <f t="shared" si="522"/>
        <v>18</v>
      </c>
      <c r="G4217" s="26" t="str">
        <f t="shared" si="523"/>
        <v>04</v>
      </c>
      <c r="H4217" s="27" t="s">
        <v>13418</v>
      </c>
      <c r="I4217" s="25" t="s">
        <v>13419</v>
      </c>
      <c r="J4217" s="27" t="s">
        <v>13400</v>
      </c>
      <c r="K4217" s="25" t="s">
        <v>13420</v>
      </c>
      <c r="L4217" s="27" t="s">
        <v>42</v>
      </c>
      <c r="M4217" s="25" t="s">
        <v>43</v>
      </c>
      <c r="N4217" s="27" t="s">
        <v>43</v>
      </c>
      <c r="O4217" s="25" t="s">
        <v>43</v>
      </c>
      <c r="P4217" s="27" t="s">
        <v>43</v>
      </c>
      <c r="Q4217" s="25" t="s">
        <v>1635</v>
      </c>
      <c r="R4217" s="28">
        <v>2.39</v>
      </c>
      <c r="S4217" s="29">
        <v>2.39</v>
      </c>
      <c r="T4217" s="29"/>
      <c r="U4217" s="29"/>
      <c r="V4217" s="1" t="s">
        <v>45</v>
      </c>
      <c r="W4217" s="1" t="s">
        <v>45</v>
      </c>
      <c r="X4217" s="1" t="s">
        <v>45</v>
      </c>
      <c r="Y4217" s="30">
        <f t="shared" si="524"/>
        <v>2.39</v>
      </c>
      <c r="Z4217" s="31">
        <f t="shared" si="525"/>
        <v>0</v>
      </c>
      <c r="AA4217" s="32">
        <f t="shared" si="526"/>
        <v>0</v>
      </c>
      <c r="AB4217" t="b">
        <f t="shared" si="527"/>
        <v>1</v>
      </c>
      <c r="AC4217" s="2" t="s">
        <v>45</v>
      </c>
      <c r="AD4217" s="2" t="s">
        <v>45</v>
      </c>
      <c r="AG4217" t="s">
        <v>6651</v>
      </c>
    </row>
    <row r="4218" spans="1:34" ht="16" hidden="1" x14ac:dyDescent="0.4">
      <c r="A4218" s="24" t="s">
        <v>11950</v>
      </c>
      <c r="B4218" s="25" t="s">
        <v>13408</v>
      </c>
      <c r="C4218" t="str">
        <f t="shared" si="520"/>
        <v>45</v>
      </c>
      <c r="D4218" t="str">
        <f>_xlfn.XLOOKUP(C4218,Folha2!A:A,Folha2!B:B)</f>
        <v>DPH</v>
      </c>
      <c r="E4218" s="26" t="str">
        <f t="shared" si="521"/>
        <v>071</v>
      </c>
      <c r="F4218" s="26" t="str">
        <f t="shared" si="522"/>
        <v>18</v>
      </c>
      <c r="G4218" s="26" t="str">
        <f t="shared" si="523"/>
        <v>04</v>
      </c>
      <c r="H4218" s="27" t="s">
        <v>13421</v>
      </c>
      <c r="I4218" s="25" t="s">
        <v>13422</v>
      </c>
      <c r="J4218" s="27" t="s">
        <v>13400</v>
      </c>
      <c r="K4218" s="25" t="s">
        <v>13423</v>
      </c>
      <c r="L4218" s="27" t="s">
        <v>42</v>
      </c>
      <c r="M4218" s="25" t="s">
        <v>43</v>
      </c>
      <c r="N4218" s="27" t="s">
        <v>43</v>
      </c>
      <c r="O4218" s="25" t="s">
        <v>43</v>
      </c>
      <c r="P4218" s="27" t="s">
        <v>43</v>
      </c>
      <c r="Q4218" s="25" t="s">
        <v>44</v>
      </c>
      <c r="R4218" s="28">
        <v>2.39</v>
      </c>
      <c r="S4218" s="29">
        <v>2.39</v>
      </c>
      <c r="T4218" s="29"/>
      <c r="U4218" s="29"/>
      <c r="V4218" s="1" t="s">
        <v>45</v>
      </c>
      <c r="W4218" s="1" t="s">
        <v>45</v>
      </c>
      <c r="X4218" s="1" t="s">
        <v>45</v>
      </c>
      <c r="Y4218" s="30">
        <f t="shared" si="524"/>
        <v>2.39</v>
      </c>
      <c r="Z4218" s="31">
        <f t="shared" si="525"/>
        <v>0</v>
      </c>
      <c r="AA4218" s="32">
        <f t="shared" si="526"/>
        <v>0</v>
      </c>
      <c r="AB4218" t="b">
        <f t="shared" si="527"/>
        <v>1</v>
      </c>
      <c r="AC4218" s="2" t="s">
        <v>45</v>
      </c>
      <c r="AD4218" s="2" t="s">
        <v>45</v>
      </c>
      <c r="AG4218" t="s">
        <v>6651</v>
      </c>
    </row>
    <row r="4219" spans="1:34" ht="16" hidden="1" x14ac:dyDescent="0.4">
      <c r="A4219" s="24" t="s">
        <v>11950</v>
      </c>
      <c r="B4219" s="25" t="s">
        <v>13424</v>
      </c>
      <c r="C4219" t="str">
        <f t="shared" si="520"/>
        <v>45</v>
      </c>
      <c r="D4219" t="str">
        <f>_xlfn.XLOOKUP(C4219,Folha2!A:A,Folha2!B:B)</f>
        <v>DPH</v>
      </c>
      <c r="E4219" s="26" t="str">
        <f t="shared" si="521"/>
        <v>071</v>
      </c>
      <c r="F4219" s="26" t="str">
        <f t="shared" si="522"/>
        <v>18</v>
      </c>
      <c r="G4219" s="26" t="str">
        <f t="shared" si="523"/>
        <v>06</v>
      </c>
      <c r="H4219" s="27" t="s">
        <v>13425</v>
      </c>
      <c r="I4219" s="25" t="s">
        <v>13426</v>
      </c>
      <c r="J4219" s="27" t="s">
        <v>13400</v>
      </c>
      <c r="K4219" s="25" t="s">
        <v>13427</v>
      </c>
      <c r="L4219" s="27" t="s">
        <v>42</v>
      </c>
      <c r="M4219" s="25" t="s">
        <v>43</v>
      </c>
      <c r="N4219" s="27" t="s">
        <v>43</v>
      </c>
      <c r="O4219" s="25" t="s">
        <v>43</v>
      </c>
      <c r="P4219" s="27" t="s">
        <v>43</v>
      </c>
      <c r="Q4219" s="25" t="s">
        <v>44</v>
      </c>
      <c r="R4219" s="28">
        <v>2.79</v>
      </c>
      <c r="S4219" s="29">
        <v>2.79</v>
      </c>
      <c r="T4219" s="29"/>
      <c r="U4219" s="29"/>
      <c r="V4219" s="1" t="s">
        <v>45</v>
      </c>
      <c r="W4219" s="1" t="s">
        <v>45</v>
      </c>
      <c r="X4219" s="1" t="s">
        <v>45</v>
      </c>
      <c r="Y4219" s="30">
        <f t="shared" si="524"/>
        <v>2.79</v>
      </c>
      <c r="Z4219" s="31">
        <f t="shared" si="525"/>
        <v>0</v>
      </c>
      <c r="AA4219" s="32">
        <f t="shared" si="526"/>
        <v>0</v>
      </c>
      <c r="AB4219" t="b">
        <f t="shared" si="527"/>
        <v>1</v>
      </c>
      <c r="AC4219" s="2" t="s">
        <v>45</v>
      </c>
      <c r="AD4219" s="2" t="s">
        <v>45</v>
      </c>
      <c r="AG4219" t="s">
        <v>6651</v>
      </c>
    </row>
    <row r="4220" spans="1:34" ht="16" hidden="1" x14ac:dyDescent="0.4">
      <c r="A4220" s="24" t="s">
        <v>11950</v>
      </c>
      <c r="B4220" s="25" t="s">
        <v>13424</v>
      </c>
      <c r="C4220" t="str">
        <f t="shared" si="520"/>
        <v>45</v>
      </c>
      <c r="D4220" t="str">
        <f>_xlfn.XLOOKUP(C4220,Folha2!A:A,Folha2!B:B)</f>
        <v>DPH</v>
      </c>
      <c r="E4220" s="26" t="str">
        <f t="shared" si="521"/>
        <v>071</v>
      </c>
      <c r="F4220" s="26" t="str">
        <f t="shared" si="522"/>
        <v>18</v>
      </c>
      <c r="G4220" s="26" t="str">
        <f t="shared" si="523"/>
        <v>06</v>
      </c>
      <c r="H4220" s="27" t="s">
        <v>13428</v>
      </c>
      <c r="I4220" s="25" t="s">
        <v>13429</v>
      </c>
      <c r="J4220" s="27" t="s">
        <v>13400</v>
      </c>
      <c r="K4220" s="25" t="s">
        <v>13430</v>
      </c>
      <c r="L4220" s="27" t="s">
        <v>42</v>
      </c>
      <c r="M4220" s="25" t="s">
        <v>43</v>
      </c>
      <c r="N4220" s="27" t="s">
        <v>43</v>
      </c>
      <c r="O4220" s="25" t="s">
        <v>43</v>
      </c>
      <c r="P4220" s="27" t="s">
        <v>43</v>
      </c>
      <c r="Q4220" s="25" t="s">
        <v>44</v>
      </c>
      <c r="R4220" s="28">
        <v>2.79</v>
      </c>
      <c r="S4220" s="29">
        <v>2.79</v>
      </c>
      <c r="T4220" s="29"/>
      <c r="U4220" s="29"/>
      <c r="V4220" s="1" t="s">
        <v>45</v>
      </c>
      <c r="W4220" s="1" t="s">
        <v>45</v>
      </c>
      <c r="X4220" s="1" t="s">
        <v>45</v>
      </c>
      <c r="Y4220" s="30">
        <f t="shared" si="524"/>
        <v>2.79</v>
      </c>
      <c r="Z4220" s="31">
        <f t="shared" si="525"/>
        <v>0</v>
      </c>
      <c r="AA4220" s="32">
        <f t="shared" si="526"/>
        <v>0</v>
      </c>
      <c r="AB4220" t="b">
        <f t="shared" si="527"/>
        <v>1</v>
      </c>
      <c r="AC4220" s="2" t="s">
        <v>45</v>
      </c>
      <c r="AD4220" s="2" t="s">
        <v>45</v>
      </c>
      <c r="AG4220" t="s">
        <v>6651</v>
      </c>
    </row>
    <row r="4221" spans="1:34" ht="16" x14ac:dyDescent="0.4">
      <c r="A4221" s="24" t="s">
        <v>11950</v>
      </c>
      <c r="B4221" s="25" t="s">
        <v>13424</v>
      </c>
      <c r="C4221" t="str">
        <f t="shared" si="520"/>
        <v>45</v>
      </c>
      <c r="D4221" t="str">
        <f>_xlfn.XLOOKUP(C4221,Folha2!A:A,Folha2!B:B)</f>
        <v>DPH</v>
      </c>
      <c r="E4221" s="26" t="str">
        <f t="shared" si="521"/>
        <v>071</v>
      </c>
      <c r="F4221" s="26" t="str">
        <f t="shared" si="522"/>
        <v>18</v>
      </c>
      <c r="G4221" s="26" t="str">
        <f t="shared" si="523"/>
        <v>06</v>
      </c>
      <c r="H4221" s="27" t="s">
        <v>13431</v>
      </c>
      <c r="I4221" s="25" t="s">
        <v>13432</v>
      </c>
      <c r="J4221" s="27" t="s">
        <v>13400</v>
      </c>
      <c r="K4221" s="25" t="s">
        <v>13433</v>
      </c>
      <c r="L4221" s="27" t="s">
        <v>42</v>
      </c>
      <c r="M4221" s="25" t="s">
        <v>43</v>
      </c>
      <c r="N4221" s="27" t="s">
        <v>43</v>
      </c>
      <c r="O4221" s="25" t="s">
        <v>43</v>
      </c>
      <c r="P4221" s="27" t="s">
        <v>43</v>
      </c>
      <c r="Q4221" s="25" t="s">
        <v>1635</v>
      </c>
      <c r="R4221" s="28">
        <v>5.29</v>
      </c>
      <c r="S4221" s="29">
        <v>5.19</v>
      </c>
      <c r="T4221" s="29"/>
      <c r="U4221" s="29"/>
      <c r="V4221" s="1" t="s">
        <v>45</v>
      </c>
      <c r="W4221" s="1" t="s">
        <v>45</v>
      </c>
      <c r="X4221" s="1" t="s">
        <v>45</v>
      </c>
      <c r="Y4221" s="30">
        <f t="shared" si="524"/>
        <v>5.19</v>
      </c>
      <c r="Z4221" s="31">
        <f t="shared" si="525"/>
        <v>1.9267822736030782E-2</v>
      </c>
      <c r="AA4221" s="32">
        <f t="shared" si="526"/>
        <v>9.9999999999999645E-2</v>
      </c>
      <c r="AB4221" t="b">
        <f t="shared" si="527"/>
        <v>0</v>
      </c>
      <c r="AC4221" s="2" t="s">
        <v>45</v>
      </c>
      <c r="AD4221" s="2" t="s">
        <v>45</v>
      </c>
    </row>
    <row r="4222" spans="1:34" ht="16" hidden="1" x14ac:dyDescent="0.4">
      <c r="A4222" s="24" t="s">
        <v>11950</v>
      </c>
      <c r="B4222" s="25" t="s">
        <v>13424</v>
      </c>
      <c r="C4222" t="str">
        <f t="shared" si="520"/>
        <v>45</v>
      </c>
      <c r="D4222" t="str">
        <f>_xlfn.XLOOKUP(C4222,Folha2!A:A,Folha2!B:B)</f>
        <v>DPH</v>
      </c>
      <c r="E4222" s="26" t="str">
        <f t="shared" si="521"/>
        <v>071</v>
      </c>
      <c r="F4222" s="26" t="str">
        <f t="shared" si="522"/>
        <v>18</v>
      </c>
      <c r="G4222" s="26" t="str">
        <f t="shared" si="523"/>
        <v>06</v>
      </c>
      <c r="H4222" s="27" t="s">
        <v>13434</v>
      </c>
      <c r="I4222" s="25" t="s">
        <v>13435</v>
      </c>
      <c r="J4222" s="27" t="s">
        <v>13400</v>
      </c>
      <c r="K4222" s="25" t="s">
        <v>13436</v>
      </c>
      <c r="L4222" s="27" t="s">
        <v>42</v>
      </c>
      <c r="M4222" s="25" t="s">
        <v>43</v>
      </c>
      <c r="N4222" s="27" t="s">
        <v>43</v>
      </c>
      <c r="O4222" s="25" t="s">
        <v>43</v>
      </c>
      <c r="P4222" s="27" t="s">
        <v>43</v>
      </c>
      <c r="Q4222" s="25" t="s">
        <v>1635</v>
      </c>
      <c r="R4222" s="28">
        <v>6.49</v>
      </c>
      <c r="S4222" s="29">
        <v>6.49</v>
      </c>
      <c r="T4222" s="29"/>
      <c r="U4222" s="29"/>
      <c r="V4222" s="1" t="s">
        <v>45</v>
      </c>
      <c r="W4222" s="1" t="s">
        <v>45</v>
      </c>
      <c r="X4222" s="1" t="s">
        <v>45</v>
      </c>
      <c r="Y4222" s="30">
        <f t="shared" si="524"/>
        <v>6.49</v>
      </c>
      <c r="Z4222" s="31">
        <f t="shared" si="525"/>
        <v>0</v>
      </c>
      <c r="AA4222" s="32">
        <f t="shared" si="526"/>
        <v>0</v>
      </c>
      <c r="AB4222" t="b">
        <f t="shared" si="527"/>
        <v>1</v>
      </c>
      <c r="AC4222" s="2" t="s">
        <v>45</v>
      </c>
      <c r="AD4222" s="2" t="s">
        <v>45</v>
      </c>
      <c r="AG4222" t="s">
        <v>6651</v>
      </c>
    </row>
    <row r="4223" spans="1:34" ht="16" hidden="1" x14ac:dyDescent="0.4">
      <c r="A4223" s="24" t="s">
        <v>11950</v>
      </c>
      <c r="B4223" s="25" t="s">
        <v>13424</v>
      </c>
      <c r="C4223" t="str">
        <f t="shared" si="520"/>
        <v>45</v>
      </c>
      <c r="D4223" t="str">
        <f>_xlfn.XLOOKUP(C4223,Folha2!A:A,Folha2!B:B)</f>
        <v>DPH</v>
      </c>
      <c r="E4223" s="26" t="str">
        <f t="shared" si="521"/>
        <v>071</v>
      </c>
      <c r="F4223" s="26" t="str">
        <f t="shared" si="522"/>
        <v>18</v>
      </c>
      <c r="G4223" s="26" t="str">
        <f t="shared" si="523"/>
        <v>06</v>
      </c>
      <c r="H4223" s="27" t="s">
        <v>13437</v>
      </c>
      <c r="I4223" s="25" t="s">
        <v>13438</v>
      </c>
      <c r="J4223" s="27" t="s">
        <v>59</v>
      </c>
      <c r="K4223" s="25" t="s">
        <v>13439</v>
      </c>
      <c r="L4223" s="27" t="s">
        <v>51</v>
      </c>
      <c r="M4223" s="25" t="s">
        <v>43</v>
      </c>
      <c r="N4223" s="27" t="s">
        <v>43</v>
      </c>
      <c r="O4223" s="25" t="s">
        <v>43</v>
      </c>
      <c r="P4223" s="27" t="s">
        <v>43</v>
      </c>
      <c r="Q4223" s="25" t="s">
        <v>221</v>
      </c>
      <c r="R4223" s="28">
        <v>1.39</v>
      </c>
      <c r="S4223" s="29">
        <v>1.39</v>
      </c>
      <c r="T4223" s="29"/>
      <c r="U4223" s="29"/>
      <c r="V4223" s="1" t="s">
        <v>45</v>
      </c>
      <c r="W4223" s="1" t="s">
        <v>45</v>
      </c>
      <c r="X4223" s="1" t="s">
        <v>45</v>
      </c>
      <c r="Y4223" s="30">
        <f t="shared" si="524"/>
        <v>1.39</v>
      </c>
      <c r="Z4223" s="31">
        <f t="shared" si="525"/>
        <v>0</v>
      </c>
      <c r="AA4223" s="32">
        <f t="shared" si="526"/>
        <v>0</v>
      </c>
      <c r="AB4223" t="b">
        <f t="shared" si="527"/>
        <v>1</v>
      </c>
      <c r="AC4223" s="2" t="s">
        <v>45</v>
      </c>
      <c r="AD4223" s="2" t="s">
        <v>45</v>
      </c>
      <c r="AG4223" t="s">
        <v>6651</v>
      </c>
    </row>
    <row r="4224" spans="1:34" ht="16" hidden="1" x14ac:dyDescent="0.4">
      <c r="A4224" s="24" t="s">
        <v>11950</v>
      </c>
      <c r="B4224" s="25" t="s">
        <v>13424</v>
      </c>
      <c r="C4224" t="str">
        <f t="shared" si="520"/>
        <v>45</v>
      </c>
      <c r="D4224" t="str">
        <f>_xlfn.XLOOKUP(C4224,Folha2!A:A,Folha2!B:B)</f>
        <v>DPH</v>
      </c>
      <c r="E4224" s="26" t="str">
        <f t="shared" si="521"/>
        <v>071</v>
      </c>
      <c r="F4224" s="26" t="str">
        <f t="shared" si="522"/>
        <v>18</v>
      </c>
      <c r="G4224" s="26" t="str">
        <f t="shared" si="523"/>
        <v>06</v>
      </c>
      <c r="H4224" s="27" t="s">
        <v>13440</v>
      </c>
      <c r="I4224" s="25" t="s">
        <v>13441</v>
      </c>
      <c r="J4224" s="27" t="s">
        <v>59</v>
      </c>
      <c r="K4224" s="25" t="s">
        <v>13442</v>
      </c>
      <c r="L4224" s="27" t="s">
        <v>51</v>
      </c>
      <c r="M4224" s="25" t="s">
        <v>43</v>
      </c>
      <c r="N4224" s="27" t="s">
        <v>43</v>
      </c>
      <c r="O4224" s="25" t="s">
        <v>43</v>
      </c>
      <c r="P4224" s="27" t="s">
        <v>43</v>
      </c>
      <c r="Q4224" s="25" t="s">
        <v>44</v>
      </c>
      <c r="R4224" s="28">
        <v>1.49</v>
      </c>
      <c r="S4224" s="29">
        <v>1.49</v>
      </c>
      <c r="T4224" s="29"/>
      <c r="U4224" s="29"/>
      <c r="V4224" s="1" t="s">
        <v>45</v>
      </c>
      <c r="W4224" s="1" t="s">
        <v>45</v>
      </c>
      <c r="X4224" s="1" t="s">
        <v>45</v>
      </c>
      <c r="Y4224" s="30">
        <f t="shared" si="524"/>
        <v>1.49</v>
      </c>
      <c r="Z4224" s="31">
        <f t="shared" si="525"/>
        <v>0</v>
      </c>
      <c r="AA4224" s="32">
        <f t="shared" si="526"/>
        <v>0</v>
      </c>
      <c r="AB4224" t="b">
        <f t="shared" si="527"/>
        <v>1</v>
      </c>
      <c r="AC4224" s="2" t="s">
        <v>45</v>
      </c>
      <c r="AD4224" s="2" t="s">
        <v>45</v>
      </c>
      <c r="AG4224" t="s">
        <v>45</v>
      </c>
      <c r="AH4224" t="s">
        <v>45</v>
      </c>
    </row>
    <row r="4225" spans="1:34" ht="16" hidden="1" x14ac:dyDescent="0.4">
      <c r="A4225" s="24" t="s">
        <v>11950</v>
      </c>
      <c r="B4225" s="25" t="s">
        <v>13424</v>
      </c>
      <c r="C4225" t="str">
        <f t="shared" si="520"/>
        <v>45</v>
      </c>
      <c r="D4225" t="str">
        <f>_xlfn.XLOOKUP(C4225,Folha2!A:A,Folha2!B:B)</f>
        <v>DPH</v>
      </c>
      <c r="E4225" s="26" t="str">
        <f t="shared" si="521"/>
        <v>071</v>
      </c>
      <c r="F4225" s="26" t="str">
        <f t="shared" si="522"/>
        <v>18</v>
      </c>
      <c r="G4225" s="26" t="str">
        <f t="shared" si="523"/>
        <v>06</v>
      </c>
      <c r="H4225" s="27" t="s">
        <v>13443</v>
      </c>
      <c r="I4225" s="25" t="s">
        <v>13444</v>
      </c>
      <c r="J4225" s="27" t="s">
        <v>59</v>
      </c>
      <c r="K4225" s="25" t="s">
        <v>13445</v>
      </c>
      <c r="L4225" s="27" t="s">
        <v>51</v>
      </c>
      <c r="M4225" s="25" t="s">
        <v>43</v>
      </c>
      <c r="N4225" s="27" t="s">
        <v>43</v>
      </c>
      <c r="O4225" s="25" t="s">
        <v>43</v>
      </c>
      <c r="P4225" s="27" t="s">
        <v>43</v>
      </c>
      <c r="Q4225" s="25" t="s">
        <v>44</v>
      </c>
      <c r="R4225" s="28">
        <v>2.39</v>
      </c>
      <c r="S4225" s="29">
        <v>2.39</v>
      </c>
      <c r="T4225" s="29"/>
      <c r="U4225" s="29"/>
      <c r="V4225" s="1" t="s">
        <v>45</v>
      </c>
      <c r="W4225" s="1" t="s">
        <v>45</v>
      </c>
      <c r="X4225" s="1" t="s">
        <v>45</v>
      </c>
      <c r="Y4225" s="30">
        <f t="shared" si="524"/>
        <v>2.39</v>
      </c>
      <c r="Z4225" s="31">
        <f t="shared" si="525"/>
        <v>0</v>
      </c>
      <c r="AA4225" s="32">
        <f t="shared" si="526"/>
        <v>0</v>
      </c>
      <c r="AB4225" t="b">
        <f t="shared" si="527"/>
        <v>1</v>
      </c>
      <c r="AC4225" s="2" t="s">
        <v>45</v>
      </c>
      <c r="AD4225" s="2" t="s">
        <v>45</v>
      </c>
      <c r="AG4225" t="s">
        <v>6651</v>
      </c>
    </row>
    <row r="4226" spans="1:34" ht="16" hidden="1" x14ac:dyDescent="0.4">
      <c r="A4226" s="24" t="s">
        <v>11950</v>
      </c>
      <c r="B4226" s="25" t="s">
        <v>13424</v>
      </c>
      <c r="C4226" t="str">
        <f t="shared" si="520"/>
        <v>45</v>
      </c>
      <c r="D4226" t="str">
        <f>_xlfn.XLOOKUP(C4226,Folha2!A:A,Folha2!B:B)</f>
        <v>DPH</v>
      </c>
      <c r="E4226" s="26" t="str">
        <f t="shared" si="521"/>
        <v>071</v>
      </c>
      <c r="F4226" s="26" t="str">
        <f t="shared" si="522"/>
        <v>18</v>
      </c>
      <c r="G4226" s="26" t="str">
        <f t="shared" si="523"/>
        <v>06</v>
      </c>
      <c r="H4226" s="27" t="s">
        <v>13446</v>
      </c>
      <c r="I4226" s="25" t="s">
        <v>13447</v>
      </c>
      <c r="J4226" s="27" t="s">
        <v>59</v>
      </c>
      <c r="K4226" s="25" t="s">
        <v>13448</v>
      </c>
      <c r="L4226" s="27" t="s">
        <v>51</v>
      </c>
      <c r="M4226" s="25" t="s">
        <v>43</v>
      </c>
      <c r="N4226" s="27" t="s">
        <v>43</v>
      </c>
      <c r="O4226" s="25" t="s">
        <v>43</v>
      </c>
      <c r="P4226" s="27" t="s">
        <v>43</v>
      </c>
      <c r="Q4226" s="25" t="s">
        <v>44</v>
      </c>
      <c r="R4226" s="28">
        <v>2.89</v>
      </c>
      <c r="S4226" s="29">
        <v>2.89</v>
      </c>
      <c r="T4226" s="29"/>
      <c r="U4226" s="29"/>
      <c r="V4226" s="1" t="s">
        <v>45</v>
      </c>
      <c r="W4226" s="1" t="s">
        <v>45</v>
      </c>
      <c r="X4226" s="1" t="s">
        <v>45</v>
      </c>
      <c r="Y4226" s="30">
        <f t="shared" si="524"/>
        <v>2.89</v>
      </c>
      <c r="Z4226" s="31">
        <f t="shared" si="525"/>
        <v>0</v>
      </c>
      <c r="AA4226" s="32">
        <f t="shared" si="526"/>
        <v>0</v>
      </c>
      <c r="AB4226" t="b">
        <f t="shared" si="527"/>
        <v>1</v>
      </c>
      <c r="AC4226" s="2" t="s">
        <v>45</v>
      </c>
      <c r="AD4226" s="2" t="s">
        <v>45</v>
      </c>
      <c r="AG4226" t="s">
        <v>6651</v>
      </c>
    </row>
    <row r="4227" spans="1:34" ht="16" hidden="1" x14ac:dyDescent="0.4">
      <c r="A4227" s="24" t="s">
        <v>11950</v>
      </c>
      <c r="B4227" s="25" t="s">
        <v>13424</v>
      </c>
      <c r="C4227" t="str">
        <f t="shared" si="520"/>
        <v>45</v>
      </c>
      <c r="D4227" t="str">
        <f>_xlfn.XLOOKUP(C4227,Folha2!A:A,Folha2!B:B)</f>
        <v>DPH</v>
      </c>
      <c r="E4227" s="26" t="str">
        <f t="shared" si="521"/>
        <v>071</v>
      </c>
      <c r="F4227" s="26" t="str">
        <f t="shared" si="522"/>
        <v>18</v>
      </c>
      <c r="G4227" s="26" t="str">
        <f t="shared" si="523"/>
        <v>06</v>
      </c>
      <c r="H4227" s="27" t="s">
        <v>13449</v>
      </c>
      <c r="I4227" s="25" t="s">
        <v>13450</v>
      </c>
      <c r="J4227" s="27" t="s">
        <v>59</v>
      </c>
      <c r="K4227" s="25" t="s">
        <v>13451</v>
      </c>
      <c r="L4227" s="27" t="s">
        <v>51</v>
      </c>
      <c r="M4227" s="25" t="s">
        <v>43</v>
      </c>
      <c r="N4227" s="27" t="s">
        <v>43</v>
      </c>
      <c r="O4227" s="25" t="s">
        <v>43</v>
      </c>
      <c r="P4227" s="27" t="s">
        <v>43</v>
      </c>
      <c r="Q4227" s="25" t="s">
        <v>44</v>
      </c>
      <c r="R4227" s="28">
        <v>2.89</v>
      </c>
      <c r="S4227" s="29">
        <v>2.89</v>
      </c>
      <c r="T4227" s="29"/>
      <c r="U4227" s="29"/>
      <c r="V4227" s="1" t="s">
        <v>45</v>
      </c>
      <c r="W4227" s="1" t="s">
        <v>45</v>
      </c>
      <c r="X4227" s="1" t="s">
        <v>45</v>
      </c>
      <c r="Y4227" s="30">
        <f t="shared" si="524"/>
        <v>2.89</v>
      </c>
      <c r="Z4227" s="31">
        <f t="shared" si="525"/>
        <v>0</v>
      </c>
      <c r="AA4227" s="32">
        <f t="shared" si="526"/>
        <v>0</v>
      </c>
      <c r="AB4227" t="b">
        <f t="shared" si="527"/>
        <v>1</v>
      </c>
      <c r="AC4227" s="2" t="s">
        <v>45</v>
      </c>
      <c r="AD4227" s="2" t="s">
        <v>45</v>
      </c>
      <c r="AG4227" t="s">
        <v>6651</v>
      </c>
    </row>
    <row r="4228" spans="1:34" ht="16" hidden="1" x14ac:dyDescent="0.4">
      <c r="A4228" s="24" t="s">
        <v>11950</v>
      </c>
      <c r="B4228" s="25" t="s">
        <v>13424</v>
      </c>
      <c r="C4228" t="str">
        <f t="shared" ref="C4228:C4291" si="528">MID(A4228,2,2)</f>
        <v>45</v>
      </c>
      <c r="D4228" t="str">
        <f>_xlfn.XLOOKUP(C4228,Folha2!A:A,Folha2!B:B)</f>
        <v>DPH</v>
      </c>
      <c r="E4228" s="26" t="str">
        <f t="shared" ref="E4228:E4291" si="529">MID(A4228,5,3)</f>
        <v>071</v>
      </c>
      <c r="F4228" s="26" t="str">
        <f t="shared" ref="F4228:F4291" si="530">MID(B4228,5,2)</f>
        <v>18</v>
      </c>
      <c r="G4228" s="26" t="str">
        <f t="shared" ref="G4228:G4291" si="531">MID(B4228,8,2)</f>
        <v>06</v>
      </c>
      <c r="H4228" s="27" t="s">
        <v>13452</v>
      </c>
      <c r="I4228" s="25" t="s">
        <v>13453</v>
      </c>
      <c r="J4228" s="27" t="s">
        <v>59</v>
      </c>
      <c r="K4228" s="25" t="s">
        <v>13454</v>
      </c>
      <c r="L4228" s="27" t="s">
        <v>51</v>
      </c>
      <c r="M4228" s="25" t="s">
        <v>43</v>
      </c>
      <c r="N4228" s="27" t="s">
        <v>43</v>
      </c>
      <c r="O4228" s="25" t="s">
        <v>43</v>
      </c>
      <c r="P4228" s="27" t="s">
        <v>43</v>
      </c>
      <c r="Q4228" s="25" t="s">
        <v>44</v>
      </c>
      <c r="R4228" s="28">
        <v>2.89</v>
      </c>
      <c r="S4228" s="29">
        <v>2.89</v>
      </c>
      <c r="T4228" s="29"/>
      <c r="U4228" s="29"/>
      <c r="V4228" s="1" t="s">
        <v>45</v>
      </c>
      <c r="W4228" s="1" t="s">
        <v>45</v>
      </c>
      <c r="X4228" s="1" t="s">
        <v>45</v>
      </c>
      <c r="Y4228" s="30">
        <f t="shared" ref="Y4228:Y4291" si="532">IF(OR(N4228="O",O4228="O"),IF(COUNT(V4228:X4228)&gt;0,MIN(V4228:X4228),MIN(S4228:U4228)),IF(M4228="O",MIN(S4228:U4228),IF(L4228="E",IFERROR(MODE(S4228:U4228),MIN(S4228:U4228)),AVERAGE(S4228:U4228))))</f>
        <v>2.89</v>
      </c>
      <c r="Z4228" s="31">
        <f t="shared" ref="Z4228:Z4291" si="533">R4228/Y4228-1</f>
        <v>0</v>
      </c>
      <c r="AA4228" s="32">
        <f t="shared" ref="AA4228:AA4291" si="534">R4228-Y4228</f>
        <v>0</v>
      </c>
      <c r="AB4228" t="b">
        <f t="shared" ref="AB4228:AB4291" si="535">R4228=Y4228</f>
        <v>1</v>
      </c>
      <c r="AC4228" s="2" t="s">
        <v>45</v>
      </c>
      <c r="AD4228" s="2" t="s">
        <v>45</v>
      </c>
      <c r="AG4228" t="s">
        <v>45</v>
      </c>
      <c r="AH4228" t="s">
        <v>45</v>
      </c>
    </row>
    <row r="4229" spans="1:34" ht="16" hidden="1" x14ac:dyDescent="0.4">
      <c r="A4229" s="24" t="s">
        <v>11950</v>
      </c>
      <c r="B4229" s="25" t="s">
        <v>13424</v>
      </c>
      <c r="C4229" t="str">
        <f t="shared" si="528"/>
        <v>45</v>
      </c>
      <c r="D4229" t="str">
        <f>_xlfn.XLOOKUP(C4229,Folha2!A:A,Folha2!B:B)</f>
        <v>DPH</v>
      </c>
      <c r="E4229" s="26" t="str">
        <f t="shared" si="529"/>
        <v>071</v>
      </c>
      <c r="F4229" s="26" t="str">
        <f t="shared" si="530"/>
        <v>18</v>
      </c>
      <c r="G4229" s="26" t="str">
        <f t="shared" si="531"/>
        <v>06</v>
      </c>
      <c r="H4229" s="27" t="s">
        <v>13455</v>
      </c>
      <c r="I4229" s="25" t="s">
        <v>13456</v>
      </c>
      <c r="J4229" s="27" t="s">
        <v>12397</v>
      </c>
      <c r="K4229" s="25" t="s">
        <v>13457</v>
      </c>
      <c r="L4229" s="27" t="s">
        <v>42</v>
      </c>
      <c r="M4229" s="25" t="s">
        <v>43</v>
      </c>
      <c r="N4229" s="27" t="s">
        <v>43</v>
      </c>
      <c r="O4229" s="25" t="s">
        <v>43</v>
      </c>
      <c r="P4229" s="27" t="s">
        <v>43</v>
      </c>
      <c r="Q4229" s="25" t="s">
        <v>44</v>
      </c>
      <c r="R4229" s="28">
        <v>5.29</v>
      </c>
      <c r="S4229" s="29">
        <v>5.29</v>
      </c>
      <c r="T4229" s="29"/>
      <c r="U4229" s="29">
        <v>5.29</v>
      </c>
      <c r="V4229" s="1" t="s">
        <v>45</v>
      </c>
      <c r="W4229" s="1" t="s">
        <v>45</v>
      </c>
      <c r="X4229" s="1">
        <v>3.44</v>
      </c>
      <c r="Y4229" s="30">
        <f t="shared" si="532"/>
        <v>5.29</v>
      </c>
      <c r="Z4229" s="31">
        <f t="shared" si="533"/>
        <v>0</v>
      </c>
      <c r="AA4229" s="32">
        <f t="shared" si="534"/>
        <v>0</v>
      </c>
      <c r="AB4229" t="b">
        <f t="shared" si="535"/>
        <v>1</v>
      </c>
      <c r="AC4229" s="2" t="s">
        <v>144</v>
      </c>
      <c r="AD4229" s="2">
        <v>3.39</v>
      </c>
      <c r="AG4229" t="s">
        <v>6651</v>
      </c>
    </row>
    <row r="4230" spans="1:34" ht="16" hidden="1" x14ac:dyDescent="0.4">
      <c r="A4230" s="24" t="s">
        <v>11950</v>
      </c>
      <c r="B4230" s="25" t="s">
        <v>13424</v>
      </c>
      <c r="C4230" t="str">
        <f t="shared" si="528"/>
        <v>45</v>
      </c>
      <c r="D4230" t="str">
        <f>_xlfn.XLOOKUP(C4230,Folha2!A:A,Folha2!B:B)</f>
        <v>DPH</v>
      </c>
      <c r="E4230" s="26" t="str">
        <f t="shared" si="529"/>
        <v>071</v>
      </c>
      <c r="F4230" s="26" t="str">
        <f t="shared" si="530"/>
        <v>18</v>
      </c>
      <c r="G4230" s="26" t="str">
        <f t="shared" si="531"/>
        <v>06</v>
      </c>
      <c r="H4230" s="27" t="s">
        <v>13458</v>
      </c>
      <c r="I4230" s="25" t="s">
        <v>13459</v>
      </c>
      <c r="J4230" s="27" t="s">
        <v>13460</v>
      </c>
      <c r="K4230" s="25" t="s">
        <v>13461</v>
      </c>
      <c r="L4230" s="27" t="s">
        <v>42</v>
      </c>
      <c r="M4230" s="25" t="s">
        <v>43</v>
      </c>
      <c r="N4230" s="27" t="s">
        <v>43</v>
      </c>
      <c r="O4230" s="25" t="s">
        <v>43</v>
      </c>
      <c r="P4230" s="27" t="s">
        <v>43</v>
      </c>
      <c r="Q4230" s="25" t="s">
        <v>44</v>
      </c>
      <c r="R4230" s="28">
        <v>3.99</v>
      </c>
      <c r="S4230" s="29">
        <v>3.99</v>
      </c>
      <c r="T4230" s="29"/>
      <c r="U4230" s="29"/>
      <c r="V4230" s="1">
        <v>2.97</v>
      </c>
      <c r="W4230" s="1" t="s">
        <v>45</v>
      </c>
      <c r="X4230" s="1" t="s">
        <v>45</v>
      </c>
      <c r="Y4230" s="30">
        <f t="shared" si="532"/>
        <v>3.99</v>
      </c>
      <c r="Z4230" s="31">
        <f t="shared" si="533"/>
        <v>0</v>
      </c>
      <c r="AA4230" s="32">
        <f t="shared" si="534"/>
        <v>0</v>
      </c>
      <c r="AB4230" t="b">
        <f t="shared" si="535"/>
        <v>1</v>
      </c>
      <c r="AC4230" s="2" t="s">
        <v>3526</v>
      </c>
      <c r="AD4230" s="2">
        <v>3.79</v>
      </c>
      <c r="AG4230" t="s">
        <v>45</v>
      </c>
      <c r="AH4230" t="s">
        <v>45</v>
      </c>
    </row>
    <row r="4231" spans="1:34" ht="16" hidden="1" x14ac:dyDescent="0.4">
      <c r="A4231" s="24" t="s">
        <v>11950</v>
      </c>
      <c r="B4231" s="25" t="s">
        <v>13462</v>
      </c>
      <c r="C4231" t="str">
        <f t="shared" si="528"/>
        <v>45</v>
      </c>
      <c r="D4231" t="str">
        <f>_xlfn.XLOOKUP(C4231,Folha2!A:A,Folha2!B:B)</f>
        <v>DPH</v>
      </c>
      <c r="E4231" s="26" t="str">
        <f t="shared" si="529"/>
        <v>071</v>
      </c>
      <c r="F4231" s="26" t="str">
        <f t="shared" si="530"/>
        <v>22</v>
      </c>
      <c r="G4231" s="26" t="str">
        <f t="shared" si="531"/>
        <v>02</v>
      </c>
      <c r="H4231" s="27" t="s">
        <v>13463</v>
      </c>
      <c r="I4231" s="25" t="s">
        <v>13464</v>
      </c>
      <c r="J4231" s="27" t="s">
        <v>59</v>
      </c>
      <c r="K4231" s="25" t="s">
        <v>13465</v>
      </c>
      <c r="L4231" s="27" t="s">
        <v>51</v>
      </c>
      <c r="M4231" s="25" t="s">
        <v>43</v>
      </c>
      <c r="N4231" s="27" t="s">
        <v>43</v>
      </c>
      <c r="O4231" s="25" t="s">
        <v>43</v>
      </c>
      <c r="P4231" s="27" t="s">
        <v>43</v>
      </c>
      <c r="Q4231" s="25" t="s">
        <v>44</v>
      </c>
      <c r="R4231" s="28">
        <v>1.66</v>
      </c>
      <c r="S4231" s="29">
        <v>1.66</v>
      </c>
      <c r="T4231" s="29"/>
      <c r="U4231" s="29">
        <v>1.66</v>
      </c>
      <c r="V4231" s="1" t="s">
        <v>45</v>
      </c>
      <c r="W4231" s="1" t="s">
        <v>45</v>
      </c>
      <c r="X4231" s="1" t="s">
        <v>45</v>
      </c>
      <c r="Y4231" s="30">
        <f t="shared" si="532"/>
        <v>1.66</v>
      </c>
      <c r="Z4231" s="31">
        <f t="shared" si="533"/>
        <v>0</v>
      </c>
      <c r="AA4231" s="32">
        <f t="shared" si="534"/>
        <v>0</v>
      </c>
      <c r="AB4231" t="b">
        <f t="shared" si="535"/>
        <v>1</v>
      </c>
      <c r="AC4231" s="2" t="s">
        <v>45</v>
      </c>
      <c r="AD4231" s="2" t="s">
        <v>45</v>
      </c>
      <c r="AG4231" t="s">
        <v>6651</v>
      </c>
    </row>
    <row r="4232" spans="1:34" ht="16" hidden="1" x14ac:dyDescent="0.4">
      <c r="A4232" s="24" t="s">
        <v>11950</v>
      </c>
      <c r="B4232" s="25" t="s">
        <v>13462</v>
      </c>
      <c r="C4232" t="str">
        <f t="shared" si="528"/>
        <v>45</v>
      </c>
      <c r="D4232" t="str">
        <f>_xlfn.XLOOKUP(C4232,Folha2!A:A,Folha2!B:B)</f>
        <v>DPH</v>
      </c>
      <c r="E4232" s="26" t="str">
        <f t="shared" si="529"/>
        <v>071</v>
      </c>
      <c r="F4232" s="26" t="str">
        <f t="shared" si="530"/>
        <v>22</v>
      </c>
      <c r="G4232" s="26" t="str">
        <f t="shared" si="531"/>
        <v>02</v>
      </c>
      <c r="H4232" s="27" t="s">
        <v>13466</v>
      </c>
      <c r="I4232" s="25" t="s">
        <v>13467</v>
      </c>
      <c r="J4232" s="27" t="s">
        <v>13468</v>
      </c>
      <c r="K4232" s="25" t="s">
        <v>13469</v>
      </c>
      <c r="L4232" s="27" t="s">
        <v>42</v>
      </c>
      <c r="M4232" s="25" t="s">
        <v>43</v>
      </c>
      <c r="N4232" s="27" t="s">
        <v>43</v>
      </c>
      <c r="O4232" s="25" t="s">
        <v>43</v>
      </c>
      <c r="P4232" s="27" t="s">
        <v>43</v>
      </c>
      <c r="Q4232" s="25" t="s">
        <v>44</v>
      </c>
      <c r="R4232" s="28">
        <v>3.59</v>
      </c>
      <c r="S4232" s="29">
        <v>3.59</v>
      </c>
      <c r="T4232" s="29"/>
      <c r="U4232" s="29"/>
      <c r="V4232" s="1">
        <v>2.69</v>
      </c>
      <c r="W4232" s="1" t="s">
        <v>45</v>
      </c>
      <c r="X4232" s="1" t="s">
        <v>45</v>
      </c>
      <c r="Y4232" s="30">
        <f t="shared" si="532"/>
        <v>3.59</v>
      </c>
      <c r="Z4232" s="31">
        <f t="shared" si="533"/>
        <v>0</v>
      </c>
      <c r="AA4232" s="32">
        <f t="shared" si="534"/>
        <v>0</v>
      </c>
      <c r="AB4232" t="b">
        <f t="shared" si="535"/>
        <v>1</v>
      </c>
      <c r="AC4232" s="2" t="s">
        <v>76</v>
      </c>
      <c r="AD4232" s="2">
        <v>2.69</v>
      </c>
      <c r="AG4232" t="s">
        <v>6651</v>
      </c>
    </row>
    <row r="4233" spans="1:34" ht="16" hidden="1" x14ac:dyDescent="0.4">
      <c r="A4233" s="24" t="s">
        <v>11950</v>
      </c>
      <c r="B4233" s="25" t="s">
        <v>13470</v>
      </c>
      <c r="C4233" t="str">
        <f t="shared" si="528"/>
        <v>45</v>
      </c>
      <c r="D4233" t="str">
        <f>_xlfn.XLOOKUP(C4233,Folha2!A:A,Folha2!B:B)</f>
        <v>DPH</v>
      </c>
      <c r="E4233" s="26" t="str">
        <f t="shared" si="529"/>
        <v>071</v>
      </c>
      <c r="F4233" s="26" t="str">
        <f t="shared" si="530"/>
        <v>22</v>
      </c>
      <c r="G4233" s="26" t="str">
        <f t="shared" si="531"/>
        <v>04</v>
      </c>
      <c r="H4233" s="27" t="s">
        <v>13471</v>
      </c>
      <c r="I4233" s="25" t="s">
        <v>13472</v>
      </c>
      <c r="J4233" s="27" t="s">
        <v>59</v>
      </c>
      <c r="K4233" s="25" t="s">
        <v>13473</v>
      </c>
      <c r="L4233" s="27" t="s">
        <v>51</v>
      </c>
      <c r="M4233" s="25" t="s">
        <v>43</v>
      </c>
      <c r="N4233" s="27" t="s">
        <v>43</v>
      </c>
      <c r="O4233" s="25" t="s">
        <v>43</v>
      </c>
      <c r="P4233" s="27" t="s">
        <v>43</v>
      </c>
      <c r="Q4233" s="25" t="s">
        <v>44</v>
      </c>
      <c r="R4233" s="28">
        <v>1.19</v>
      </c>
      <c r="S4233" s="29">
        <v>1.19</v>
      </c>
      <c r="T4233" s="29"/>
      <c r="U4233" s="29"/>
      <c r="V4233" s="1" t="s">
        <v>45</v>
      </c>
      <c r="W4233" s="1" t="s">
        <v>45</v>
      </c>
      <c r="X4233" s="1" t="s">
        <v>45</v>
      </c>
      <c r="Y4233" s="30">
        <f t="shared" si="532"/>
        <v>1.19</v>
      </c>
      <c r="Z4233" s="31">
        <f t="shared" si="533"/>
        <v>0</v>
      </c>
      <c r="AA4233" s="32">
        <f t="shared" si="534"/>
        <v>0</v>
      </c>
      <c r="AB4233" t="b">
        <f t="shared" si="535"/>
        <v>1</v>
      </c>
      <c r="AC4233" s="2" t="s">
        <v>76</v>
      </c>
      <c r="AD4233" s="2">
        <v>1.02</v>
      </c>
      <c r="AG4233" t="s">
        <v>6651</v>
      </c>
    </row>
    <row r="4234" spans="1:34" ht="16" hidden="1" x14ac:dyDescent="0.4">
      <c r="A4234" s="24" t="s">
        <v>11950</v>
      </c>
      <c r="B4234" s="25" t="s">
        <v>13470</v>
      </c>
      <c r="C4234" t="str">
        <f t="shared" si="528"/>
        <v>45</v>
      </c>
      <c r="D4234" t="str">
        <f>_xlfn.XLOOKUP(C4234,Folha2!A:A,Folha2!B:B)</f>
        <v>DPH</v>
      </c>
      <c r="E4234" s="26" t="str">
        <f t="shared" si="529"/>
        <v>071</v>
      </c>
      <c r="F4234" s="26" t="str">
        <f t="shared" si="530"/>
        <v>22</v>
      </c>
      <c r="G4234" s="26" t="str">
        <f t="shared" si="531"/>
        <v>04</v>
      </c>
      <c r="H4234" s="27" t="s">
        <v>13474</v>
      </c>
      <c r="I4234" s="25" t="s">
        <v>13475</v>
      </c>
      <c r="J4234" s="27" t="s">
        <v>59</v>
      </c>
      <c r="K4234" s="25" t="s">
        <v>13476</v>
      </c>
      <c r="L4234" s="27" t="s">
        <v>51</v>
      </c>
      <c r="M4234" s="25" t="s">
        <v>43</v>
      </c>
      <c r="N4234" s="27" t="s">
        <v>43</v>
      </c>
      <c r="O4234" s="25" t="s">
        <v>43</v>
      </c>
      <c r="P4234" s="27" t="s">
        <v>43</v>
      </c>
      <c r="Q4234" s="25" t="s">
        <v>44</v>
      </c>
      <c r="R4234" s="28">
        <v>1.59</v>
      </c>
      <c r="S4234" s="29">
        <v>1.59</v>
      </c>
      <c r="T4234" s="29"/>
      <c r="U4234" s="29">
        <v>1.59</v>
      </c>
      <c r="V4234" s="1" t="s">
        <v>45</v>
      </c>
      <c r="W4234" s="1" t="s">
        <v>45</v>
      </c>
      <c r="X4234" s="1" t="s">
        <v>45</v>
      </c>
      <c r="Y4234" s="30">
        <f t="shared" si="532"/>
        <v>1.59</v>
      </c>
      <c r="Z4234" s="31">
        <f t="shared" si="533"/>
        <v>0</v>
      </c>
      <c r="AA4234" s="32">
        <f t="shared" si="534"/>
        <v>0</v>
      </c>
      <c r="AB4234" t="b">
        <f t="shared" si="535"/>
        <v>1</v>
      </c>
      <c r="AC4234" s="2" t="s">
        <v>53</v>
      </c>
      <c r="AD4234" s="2">
        <v>1.59</v>
      </c>
      <c r="AG4234" t="s">
        <v>6651</v>
      </c>
    </row>
    <row r="4235" spans="1:34" ht="16" hidden="1" x14ac:dyDescent="0.4">
      <c r="A4235" s="24" t="s">
        <v>11950</v>
      </c>
      <c r="B4235" s="25" t="s">
        <v>13470</v>
      </c>
      <c r="C4235" t="str">
        <f t="shared" si="528"/>
        <v>45</v>
      </c>
      <c r="D4235" t="str">
        <f>_xlfn.XLOOKUP(C4235,Folha2!A:A,Folha2!B:B)</f>
        <v>DPH</v>
      </c>
      <c r="E4235" s="26" t="str">
        <f t="shared" si="529"/>
        <v>071</v>
      </c>
      <c r="F4235" s="26" t="str">
        <f t="shared" si="530"/>
        <v>22</v>
      </c>
      <c r="G4235" s="26" t="str">
        <f t="shared" si="531"/>
        <v>04</v>
      </c>
      <c r="H4235" s="27" t="s">
        <v>13477</v>
      </c>
      <c r="I4235" s="25" t="s">
        <v>13478</v>
      </c>
      <c r="J4235" s="27" t="s">
        <v>59</v>
      </c>
      <c r="K4235" s="25" t="s">
        <v>13479</v>
      </c>
      <c r="L4235" s="27" t="s">
        <v>51</v>
      </c>
      <c r="M4235" s="25" t="s">
        <v>52</v>
      </c>
      <c r="N4235" s="27" t="s">
        <v>43</v>
      </c>
      <c r="O4235" s="25" t="s">
        <v>43</v>
      </c>
      <c r="P4235" s="27" t="s">
        <v>52</v>
      </c>
      <c r="Q4235" s="25" t="s">
        <v>44</v>
      </c>
      <c r="R4235" s="28">
        <v>1.99</v>
      </c>
      <c r="S4235" s="29">
        <v>1.99</v>
      </c>
      <c r="T4235" s="29"/>
      <c r="U4235" s="29"/>
      <c r="V4235" s="1" t="s">
        <v>45</v>
      </c>
      <c r="W4235" s="1" t="s">
        <v>45</v>
      </c>
      <c r="X4235" s="1" t="s">
        <v>45</v>
      </c>
      <c r="Y4235" s="30">
        <f t="shared" si="532"/>
        <v>1.99</v>
      </c>
      <c r="Z4235" s="31">
        <f t="shared" si="533"/>
        <v>0</v>
      </c>
      <c r="AA4235" s="32">
        <f t="shared" si="534"/>
        <v>0</v>
      </c>
      <c r="AB4235" t="b">
        <f t="shared" si="535"/>
        <v>1</v>
      </c>
      <c r="AC4235" s="2" t="s">
        <v>53</v>
      </c>
      <c r="AD4235" s="2">
        <v>1.99</v>
      </c>
      <c r="AG4235" t="s">
        <v>6651</v>
      </c>
    </row>
    <row r="4236" spans="1:34" ht="16" hidden="1" x14ac:dyDescent="0.4">
      <c r="A4236" s="24" t="s">
        <v>11950</v>
      </c>
      <c r="B4236" s="25" t="s">
        <v>13470</v>
      </c>
      <c r="C4236" t="str">
        <f t="shared" si="528"/>
        <v>45</v>
      </c>
      <c r="D4236" t="str">
        <f>_xlfn.XLOOKUP(C4236,Folha2!A:A,Folha2!B:B)</f>
        <v>DPH</v>
      </c>
      <c r="E4236" s="26" t="str">
        <f t="shared" si="529"/>
        <v>071</v>
      </c>
      <c r="F4236" s="26" t="str">
        <f t="shared" si="530"/>
        <v>22</v>
      </c>
      <c r="G4236" s="26" t="str">
        <f t="shared" si="531"/>
        <v>04</v>
      </c>
      <c r="H4236" s="27" t="s">
        <v>13480</v>
      </c>
      <c r="I4236" s="25" t="s">
        <v>13481</v>
      </c>
      <c r="J4236" s="27" t="s">
        <v>13468</v>
      </c>
      <c r="K4236" s="25" t="s">
        <v>13482</v>
      </c>
      <c r="L4236" s="27" t="s">
        <v>42</v>
      </c>
      <c r="M4236" s="25" t="s">
        <v>43</v>
      </c>
      <c r="N4236" s="27" t="s">
        <v>43</v>
      </c>
      <c r="O4236" s="25" t="s">
        <v>43</v>
      </c>
      <c r="P4236" s="27" t="s">
        <v>43</v>
      </c>
      <c r="Q4236" s="25" t="s">
        <v>44</v>
      </c>
      <c r="R4236" s="28">
        <v>3.39</v>
      </c>
      <c r="S4236" s="29">
        <v>4.79</v>
      </c>
      <c r="T4236" s="29"/>
      <c r="U4236" s="29">
        <v>3.39</v>
      </c>
      <c r="V4236" s="1">
        <v>3.39</v>
      </c>
      <c r="W4236" s="1" t="s">
        <v>45</v>
      </c>
      <c r="X4236" s="1" t="s">
        <v>45</v>
      </c>
      <c r="Y4236" s="30">
        <f t="shared" si="532"/>
        <v>3.39</v>
      </c>
      <c r="Z4236" s="31">
        <f t="shared" si="533"/>
        <v>0</v>
      </c>
      <c r="AA4236" s="32">
        <f t="shared" si="534"/>
        <v>0</v>
      </c>
      <c r="AB4236" t="b">
        <f t="shared" si="535"/>
        <v>1</v>
      </c>
      <c r="AC4236" s="2" t="s">
        <v>76</v>
      </c>
      <c r="AD4236" s="2">
        <v>3.39</v>
      </c>
      <c r="AG4236" t="s">
        <v>6651</v>
      </c>
    </row>
    <row r="4237" spans="1:34" ht="16" hidden="1" x14ac:dyDescent="0.4">
      <c r="A4237" s="24" t="s">
        <v>11950</v>
      </c>
      <c r="B4237" s="25" t="s">
        <v>13470</v>
      </c>
      <c r="C4237" t="str">
        <f t="shared" si="528"/>
        <v>45</v>
      </c>
      <c r="D4237" t="str">
        <f>_xlfn.XLOOKUP(C4237,Folha2!A:A,Folha2!B:B)</f>
        <v>DPH</v>
      </c>
      <c r="E4237" s="26" t="str">
        <f t="shared" si="529"/>
        <v>071</v>
      </c>
      <c r="F4237" s="26" t="str">
        <f t="shared" si="530"/>
        <v>22</v>
      </c>
      <c r="G4237" s="26" t="str">
        <f t="shared" si="531"/>
        <v>04</v>
      </c>
      <c r="H4237" s="27" t="s">
        <v>13483</v>
      </c>
      <c r="I4237" s="25" t="s">
        <v>13484</v>
      </c>
      <c r="J4237" s="27" t="s">
        <v>13468</v>
      </c>
      <c r="K4237" s="25" t="s">
        <v>13485</v>
      </c>
      <c r="L4237" s="27" t="s">
        <v>42</v>
      </c>
      <c r="M4237" s="25" t="s">
        <v>43</v>
      </c>
      <c r="N4237" s="27" t="s">
        <v>43</v>
      </c>
      <c r="O4237" s="25" t="s">
        <v>43</v>
      </c>
      <c r="P4237" s="27" t="s">
        <v>43</v>
      </c>
      <c r="Q4237" s="25" t="s">
        <v>44</v>
      </c>
      <c r="R4237" s="28">
        <v>4.3899999999999997</v>
      </c>
      <c r="S4237" s="29">
        <v>4.79</v>
      </c>
      <c r="T4237" s="29"/>
      <c r="U4237" s="29">
        <v>4.3899999999999997</v>
      </c>
      <c r="V4237" s="1">
        <v>3.59</v>
      </c>
      <c r="W4237" s="1" t="s">
        <v>45</v>
      </c>
      <c r="X4237" s="1">
        <v>3.59</v>
      </c>
      <c r="Y4237" s="30">
        <f t="shared" si="532"/>
        <v>4.3899999999999997</v>
      </c>
      <c r="Z4237" s="31">
        <f t="shared" si="533"/>
        <v>0</v>
      </c>
      <c r="AA4237" s="32">
        <f t="shared" si="534"/>
        <v>0</v>
      </c>
      <c r="AB4237" t="b">
        <f t="shared" si="535"/>
        <v>1</v>
      </c>
      <c r="AC4237" s="2" t="s">
        <v>76</v>
      </c>
      <c r="AD4237" s="2">
        <v>3.59</v>
      </c>
      <c r="AG4237" t="s">
        <v>6651</v>
      </c>
    </row>
    <row r="4238" spans="1:34" ht="16" hidden="1" x14ac:dyDescent="0.4">
      <c r="A4238" s="24" t="s">
        <v>11950</v>
      </c>
      <c r="B4238" s="25" t="s">
        <v>13470</v>
      </c>
      <c r="C4238" t="str">
        <f t="shared" si="528"/>
        <v>45</v>
      </c>
      <c r="D4238" t="str">
        <f>_xlfn.XLOOKUP(C4238,Folha2!A:A,Folha2!B:B)</f>
        <v>DPH</v>
      </c>
      <c r="E4238" s="26" t="str">
        <f t="shared" si="529"/>
        <v>071</v>
      </c>
      <c r="F4238" s="26" t="str">
        <f t="shared" si="530"/>
        <v>22</v>
      </c>
      <c r="G4238" s="26" t="str">
        <f t="shared" si="531"/>
        <v>04</v>
      </c>
      <c r="H4238" s="27" t="s">
        <v>13486</v>
      </c>
      <c r="I4238" s="25" t="s">
        <v>13487</v>
      </c>
      <c r="J4238" s="27" t="s">
        <v>13468</v>
      </c>
      <c r="K4238" s="25" t="s">
        <v>13488</v>
      </c>
      <c r="L4238" s="27" t="s">
        <v>42</v>
      </c>
      <c r="M4238" s="25" t="s">
        <v>43</v>
      </c>
      <c r="N4238" s="27" t="s">
        <v>43</v>
      </c>
      <c r="O4238" s="25" t="s">
        <v>43</v>
      </c>
      <c r="P4238" s="27" t="s">
        <v>43</v>
      </c>
      <c r="Q4238" s="25" t="s">
        <v>44</v>
      </c>
      <c r="R4238" s="28">
        <v>4.79</v>
      </c>
      <c r="S4238" s="29">
        <v>4.79</v>
      </c>
      <c r="T4238" s="29"/>
      <c r="U4238" s="29"/>
      <c r="V4238" s="1">
        <v>3.59</v>
      </c>
      <c r="W4238" s="1" t="s">
        <v>45</v>
      </c>
      <c r="X4238" s="1" t="s">
        <v>45</v>
      </c>
      <c r="Y4238" s="30">
        <f t="shared" si="532"/>
        <v>4.79</v>
      </c>
      <c r="Z4238" s="31">
        <f t="shared" si="533"/>
        <v>0</v>
      </c>
      <c r="AA4238" s="32">
        <f t="shared" si="534"/>
        <v>0</v>
      </c>
      <c r="AB4238" t="b">
        <f t="shared" si="535"/>
        <v>1</v>
      </c>
      <c r="AC4238" s="2" t="s">
        <v>76</v>
      </c>
      <c r="AD4238" s="2">
        <v>3.59</v>
      </c>
      <c r="AG4238" t="s">
        <v>6651</v>
      </c>
    </row>
    <row r="4239" spans="1:34" ht="16" hidden="1" x14ac:dyDescent="0.4">
      <c r="A4239" s="24" t="s">
        <v>11950</v>
      </c>
      <c r="B4239" s="25" t="s">
        <v>13470</v>
      </c>
      <c r="C4239" t="str">
        <f t="shared" si="528"/>
        <v>45</v>
      </c>
      <c r="D4239" t="str">
        <f>_xlfn.XLOOKUP(C4239,Folha2!A:A,Folha2!B:B)</f>
        <v>DPH</v>
      </c>
      <c r="E4239" s="26" t="str">
        <f t="shared" si="529"/>
        <v>071</v>
      </c>
      <c r="F4239" s="26" t="str">
        <f t="shared" si="530"/>
        <v>22</v>
      </c>
      <c r="G4239" s="26" t="str">
        <f t="shared" si="531"/>
        <v>04</v>
      </c>
      <c r="H4239" s="27" t="s">
        <v>13489</v>
      </c>
      <c r="I4239" s="25" t="s">
        <v>13490</v>
      </c>
      <c r="J4239" s="27" t="s">
        <v>13468</v>
      </c>
      <c r="K4239" s="25" t="s">
        <v>13491</v>
      </c>
      <c r="L4239" s="27" t="s">
        <v>42</v>
      </c>
      <c r="M4239" s="25" t="s">
        <v>43</v>
      </c>
      <c r="N4239" s="27" t="s">
        <v>43</v>
      </c>
      <c r="O4239" s="25" t="s">
        <v>43</v>
      </c>
      <c r="P4239" s="27" t="s">
        <v>43</v>
      </c>
      <c r="Q4239" s="25" t="s">
        <v>44</v>
      </c>
      <c r="R4239" s="28">
        <v>5.99</v>
      </c>
      <c r="S4239" s="29">
        <v>5.99</v>
      </c>
      <c r="T4239" s="29"/>
      <c r="U4239" s="29">
        <v>5.99</v>
      </c>
      <c r="V4239" s="1">
        <v>2.99</v>
      </c>
      <c r="W4239" s="1" t="s">
        <v>45</v>
      </c>
      <c r="X4239" s="1">
        <v>2.99</v>
      </c>
      <c r="Y4239" s="30">
        <f t="shared" si="532"/>
        <v>5.99</v>
      </c>
      <c r="Z4239" s="31">
        <f t="shared" si="533"/>
        <v>0</v>
      </c>
      <c r="AA4239" s="32">
        <f t="shared" si="534"/>
        <v>0</v>
      </c>
      <c r="AB4239" t="b">
        <f t="shared" si="535"/>
        <v>1</v>
      </c>
      <c r="AC4239" s="2" t="s">
        <v>76</v>
      </c>
      <c r="AD4239" s="2">
        <v>2.99</v>
      </c>
      <c r="AG4239" t="s">
        <v>6651</v>
      </c>
    </row>
    <row r="4240" spans="1:34" ht="16" hidden="1" x14ac:dyDescent="0.4">
      <c r="A4240" s="24" t="s">
        <v>11950</v>
      </c>
      <c r="B4240" s="25" t="s">
        <v>13492</v>
      </c>
      <c r="C4240" t="str">
        <f t="shared" si="528"/>
        <v>45</v>
      </c>
      <c r="D4240" t="str">
        <f>_xlfn.XLOOKUP(C4240,Folha2!A:A,Folha2!B:B)</f>
        <v>DPH</v>
      </c>
      <c r="E4240" s="26" t="str">
        <f t="shared" si="529"/>
        <v>071</v>
      </c>
      <c r="F4240" s="26" t="str">
        <f t="shared" si="530"/>
        <v>22</v>
      </c>
      <c r="G4240" s="26" t="str">
        <f t="shared" si="531"/>
        <v>06</v>
      </c>
      <c r="H4240" s="27" t="s">
        <v>13493</v>
      </c>
      <c r="I4240" s="25" t="s">
        <v>13494</v>
      </c>
      <c r="J4240" s="27" t="s">
        <v>59</v>
      </c>
      <c r="K4240" s="25" t="s">
        <v>13495</v>
      </c>
      <c r="L4240" s="27" t="s">
        <v>51</v>
      </c>
      <c r="M4240" s="25" t="s">
        <v>43</v>
      </c>
      <c r="N4240" s="27" t="s">
        <v>43</v>
      </c>
      <c r="O4240" s="25" t="s">
        <v>43</v>
      </c>
      <c r="P4240" s="27" t="s">
        <v>43</v>
      </c>
      <c r="Q4240" s="25" t="s">
        <v>44</v>
      </c>
      <c r="R4240" s="28">
        <v>2.29</v>
      </c>
      <c r="S4240" s="29"/>
      <c r="T4240" s="29"/>
      <c r="U4240" s="29">
        <v>2.29</v>
      </c>
      <c r="V4240" s="1" t="s">
        <v>45</v>
      </c>
      <c r="W4240" s="1" t="s">
        <v>45</v>
      </c>
      <c r="X4240" s="1" t="s">
        <v>45</v>
      </c>
      <c r="Y4240" s="30">
        <f t="shared" si="532"/>
        <v>2.29</v>
      </c>
      <c r="Z4240" s="31">
        <f t="shared" si="533"/>
        <v>0</v>
      </c>
      <c r="AA4240" s="32">
        <f t="shared" si="534"/>
        <v>0</v>
      </c>
      <c r="AB4240" t="b">
        <f t="shared" si="535"/>
        <v>1</v>
      </c>
      <c r="AC4240" s="2" t="s">
        <v>45</v>
      </c>
      <c r="AD4240" s="2" t="s">
        <v>45</v>
      </c>
      <c r="AG4240" t="s">
        <v>6651</v>
      </c>
    </row>
    <row r="4241" spans="1:33" ht="16" hidden="1" x14ac:dyDescent="0.4">
      <c r="A4241" s="24" t="s">
        <v>11950</v>
      </c>
      <c r="B4241" s="25" t="s">
        <v>13492</v>
      </c>
      <c r="C4241" t="str">
        <f t="shared" si="528"/>
        <v>45</v>
      </c>
      <c r="D4241" t="str">
        <f>_xlfn.XLOOKUP(C4241,Folha2!A:A,Folha2!B:B)</f>
        <v>DPH</v>
      </c>
      <c r="E4241" s="26" t="str">
        <f t="shared" si="529"/>
        <v>071</v>
      </c>
      <c r="F4241" s="26" t="str">
        <f t="shared" si="530"/>
        <v>22</v>
      </c>
      <c r="G4241" s="26" t="str">
        <f t="shared" si="531"/>
        <v>06</v>
      </c>
      <c r="H4241" s="27" t="s">
        <v>13496</v>
      </c>
      <c r="I4241" s="25" t="s">
        <v>13497</v>
      </c>
      <c r="J4241" s="27" t="s">
        <v>59</v>
      </c>
      <c r="K4241" s="25" t="s">
        <v>13498</v>
      </c>
      <c r="L4241" s="27" t="s">
        <v>51</v>
      </c>
      <c r="M4241" s="25" t="s">
        <v>43</v>
      </c>
      <c r="N4241" s="27" t="s">
        <v>43</v>
      </c>
      <c r="O4241" s="25" t="s">
        <v>43</v>
      </c>
      <c r="P4241" s="27" t="s">
        <v>43</v>
      </c>
      <c r="Q4241" s="25" t="s">
        <v>44</v>
      </c>
      <c r="R4241" s="28">
        <v>2.29</v>
      </c>
      <c r="S4241" s="29"/>
      <c r="T4241" s="29"/>
      <c r="U4241" s="29">
        <v>2.29</v>
      </c>
      <c r="V4241" s="1" t="s">
        <v>45</v>
      </c>
      <c r="W4241" s="1" t="s">
        <v>45</v>
      </c>
      <c r="X4241" s="1" t="s">
        <v>45</v>
      </c>
      <c r="Y4241" s="30">
        <f t="shared" si="532"/>
        <v>2.29</v>
      </c>
      <c r="Z4241" s="31">
        <f t="shared" si="533"/>
        <v>0</v>
      </c>
      <c r="AA4241" s="32">
        <f t="shared" si="534"/>
        <v>0</v>
      </c>
      <c r="AB4241" t="b">
        <f t="shared" si="535"/>
        <v>1</v>
      </c>
      <c r="AC4241" s="2" t="s">
        <v>45</v>
      </c>
      <c r="AD4241" s="2" t="s">
        <v>45</v>
      </c>
      <c r="AG4241" t="s">
        <v>6651</v>
      </c>
    </row>
    <row r="4242" spans="1:33" ht="16" hidden="1" x14ac:dyDescent="0.4">
      <c r="A4242" s="24" t="s">
        <v>11950</v>
      </c>
      <c r="B4242" s="25" t="s">
        <v>13492</v>
      </c>
      <c r="C4242" t="str">
        <f t="shared" si="528"/>
        <v>45</v>
      </c>
      <c r="D4242" t="str">
        <f>_xlfn.XLOOKUP(C4242,Folha2!A:A,Folha2!B:B)</f>
        <v>DPH</v>
      </c>
      <c r="E4242" s="26" t="str">
        <f t="shared" si="529"/>
        <v>071</v>
      </c>
      <c r="F4242" s="26" t="str">
        <f t="shared" si="530"/>
        <v>22</v>
      </c>
      <c r="G4242" s="26" t="str">
        <f t="shared" si="531"/>
        <v>06</v>
      </c>
      <c r="H4242" s="27" t="s">
        <v>13499</v>
      </c>
      <c r="I4242" s="25" t="s">
        <v>13500</v>
      </c>
      <c r="J4242" s="27" t="s">
        <v>13468</v>
      </c>
      <c r="K4242" s="25" t="s">
        <v>13501</v>
      </c>
      <c r="L4242" s="27" t="s">
        <v>42</v>
      </c>
      <c r="M4242" s="25" t="s">
        <v>43</v>
      </c>
      <c r="N4242" s="27" t="s">
        <v>43</v>
      </c>
      <c r="O4242" s="25" t="s">
        <v>43</v>
      </c>
      <c r="P4242" s="27" t="s">
        <v>43</v>
      </c>
      <c r="Q4242" s="25" t="s">
        <v>44</v>
      </c>
      <c r="R4242" s="28">
        <v>3.59</v>
      </c>
      <c r="S4242" s="29">
        <v>3.59</v>
      </c>
      <c r="T4242" s="29"/>
      <c r="U4242" s="29">
        <v>3.59</v>
      </c>
      <c r="V4242" s="1">
        <v>2.69</v>
      </c>
      <c r="W4242" s="1" t="s">
        <v>45</v>
      </c>
      <c r="X4242" s="1" t="s">
        <v>45</v>
      </c>
      <c r="Y4242" s="30">
        <f t="shared" si="532"/>
        <v>3.59</v>
      </c>
      <c r="Z4242" s="31">
        <f t="shared" si="533"/>
        <v>0</v>
      </c>
      <c r="AA4242" s="32">
        <f t="shared" si="534"/>
        <v>0</v>
      </c>
      <c r="AB4242" t="b">
        <f t="shared" si="535"/>
        <v>1</v>
      </c>
      <c r="AC4242" s="2" t="s">
        <v>76</v>
      </c>
      <c r="AD4242" s="2">
        <v>2.69</v>
      </c>
      <c r="AG4242" t="s">
        <v>6651</v>
      </c>
    </row>
    <row r="4243" spans="1:33" ht="16" hidden="1" x14ac:dyDescent="0.4">
      <c r="A4243" s="24" t="s">
        <v>11950</v>
      </c>
      <c r="B4243" s="25" t="s">
        <v>13502</v>
      </c>
      <c r="C4243" t="str">
        <f t="shared" si="528"/>
        <v>45</v>
      </c>
      <c r="D4243" t="str">
        <f>_xlfn.XLOOKUP(C4243,Folha2!A:A,Folha2!B:B)</f>
        <v>DPH</v>
      </c>
      <c r="E4243" s="26" t="str">
        <f t="shared" si="529"/>
        <v>071</v>
      </c>
      <c r="F4243" s="26" t="str">
        <f t="shared" si="530"/>
        <v>24</v>
      </c>
      <c r="G4243" s="26" t="str">
        <f t="shared" si="531"/>
        <v>02</v>
      </c>
      <c r="H4243" s="27" t="s">
        <v>13503</v>
      </c>
      <c r="I4243" s="25" t="s">
        <v>13504</v>
      </c>
      <c r="J4243" s="27" t="s">
        <v>10928</v>
      </c>
      <c r="K4243" s="25" t="s">
        <v>13505</v>
      </c>
      <c r="L4243" s="27" t="s">
        <v>51</v>
      </c>
      <c r="M4243" s="25" t="s">
        <v>43</v>
      </c>
      <c r="N4243" s="27" t="s">
        <v>43</v>
      </c>
      <c r="O4243" s="25" t="s">
        <v>43</v>
      </c>
      <c r="P4243" s="27" t="s">
        <v>43</v>
      </c>
      <c r="Q4243" s="25" t="s">
        <v>44</v>
      </c>
      <c r="R4243" s="28">
        <v>1.99</v>
      </c>
      <c r="S4243" s="29">
        <v>1.99</v>
      </c>
      <c r="T4243" s="29"/>
      <c r="U4243" s="29">
        <v>1.99</v>
      </c>
      <c r="V4243" s="1" t="s">
        <v>45</v>
      </c>
      <c r="W4243" s="1" t="s">
        <v>45</v>
      </c>
      <c r="X4243" s="1" t="s">
        <v>45</v>
      </c>
      <c r="Y4243" s="30">
        <f t="shared" si="532"/>
        <v>1.99</v>
      </c>
      <c r="Z4243" s="31">
        <f t="shared" si="533"/>
        <v>0</v>
      </c>
      <c r="AA4243" s="32">
        <f t="shared" si="534"/>
        <v>0</v>
      </c>
      <c r="AB4243" t="b">
        <f t="shared" si="535"/>
        <v>1</v>
      </c>
      <c r="AC4243" s="2" t="s">
        <v>45</v>
      </c>
      <c r="AD4243" s="2" t="s">
        <v>45</v>
      </c>
      <c r="AG4243" t="s">
        <v>6651</v>
      </c>
    </row>
    <row r="4244" spans="1:33" ht="16" hidden="1" x14ac:dyDescent="0.4">
      <c r="A4244" s="24" t="s">
        <v>11950</v>
      </c>
      <c r="B4244" s="25" t="s">
        <v>13502</v>
      </c>
      <c r="C4244" t="str">
        <f t="shared" si="528"/>
        <v>45</v>
      </c>
      <c r="D4244" t="str">
        <f>_xlfn.XLOOKUP(C4244,Folha2!A:A,Folha2!B:B)</f>
        <v>DPH</v>
      </c>
      <c r="E4244" s="26" t="str">
        <f t="shared" si="529"/>
        <v>071</v>
      </c>
      <c r="F4244" s="26" t="str">
        <f t="shared" si="530"/>
        <v>24</v>
      </c>
      <c r="G4244" s="26" t="str">
        <f t="shared" si="531"/>
        <v>02</v>
      </c>
      <c r="H4244" s="27" t="s">
        <v>13506</v>
      </c>
      <c r="I4244" s="25" t="s">
        <v>13507</v>
      </c>
      <c r="J4244" s="27" t="s">
        <v>12730</v>
      </c>
      <c r="K4244" s="25" t="s">
        <v>13508</v>
      </c>
      <c r="L4244" s="27" t="s">
        <v>42</v>
      </c>
      <c r="M4244" s="25" t="s">
        <v>43</v>
      </c>
      <c r="N4244" s="27" t="s">
        <v>43</v>
      </c>
      <c r="O4244" s="25" t="s">
        <v>52</v>
      </c>
      <c r="P4244" s="27" t="s">
        <v>43</v>
      </c>
      <c r="Q4244" s="25" t="s">
        <v>44</v>
      </c>
      <c r="R4244" s="28">
        <v>2.59</v>
      </c>
      <c r="S4244" s="29">
        <v>5.19</v>
      </c>
      <c r="T4244" s="29"/>
      <c r="U4244" s="29">
        <v>3.74</v>
      </c>
      <c r="V4244" s="1">
        <v>2.59</v>
      </c>
      <c r="W4244" s="1" t="s">
        <v>45</v>
      </c>
      <c r="X4244" s="1">
        <v>2.59</v>
      </c>
      <c r="Y4244" s="30">
        <f t="shared" si="532"/>
        <v>2.59</v>
      </c>
      <c r="Z4244" s="31">
        <f t="shared" si="533"/>
        <v>0</v>
      </c>
      <c r="AA4244" s="32">
        <f t="shared" si="534"/>
        <v>0</v>
      </c>
      <c r="AB4244" t="b">
        <f t="shared" si="535"/>
        <v>1</v>
      </c>
      <c r="AC4244" s="2" t="s">
        <v>76</v>
      </c>
      <c r="AD4244" s="2">
        <v>2.59</v>
      </c>
      <c r="AG4244" t="s">
        <v>6651</v>
      </c>
    </row>
    <row r="4245" spans="1:33" ht="16" hidden="1" x14ac:dyDescent="0.4">
      <c r="A4245" s="24" t="s">
        <v>11950</v>
      </c>
      <c r="B4245" s="25" t="s">
        <v>13502</v>
      </c>
      <c r="C4245" t="str">
        <f t="shared" si="528"/>
        <v>45</v>
      </c>
      <c r="D4245" t="str">
        <f>_xlfn.XLOOKUP(C4245,Folha2!A:A,Folha2!B:B)</f>
        <v>DPH</v>
      </c>
      <c r="E4245" s="26" t="str">
        <f t="shared" si="529"/>
        <v>071</v>
      </c>
      <c r="F4245" s="26" t="str">
        <f t="shared" si="530"/>
        <v>24</v>
      </c>
      <c r="G4245" s="26" t="str">
        <f t="shared" si="531"/>
        <v>02</v>
      </c>
      <c r="H4245" s="27" t="s">
        <v>13509</v>
      </c>
      <c r="I4245" s="25" t="s">
        <v>13510</v>
      </c>
      <c r="J4245" s="27" t="s">
        <v>59</v>
      </c>
      <c r="K4245" s="25" t="s">
        <v>13511</v>
      </c>
      <c r="L4245" s="27" t="s">
        <v>51</v>
      </c>
      <c r="M4245" s="25" t="s">
        <v>43</v>
      </c>
      <c r="N4245" s="27" t="s">
        <v>43</v>
      </c>
      <c r="O4245" s="25" t="s">
        <v>43</v>
      </c>
      <c r="P4245" s="27" t="s">
        <v>43</v>
      </c>
      <c r="Q4245" s="25" t="s">
        <v>44</v>
      </c>
      <c r="R4245" s="28">
        <v>1.0900000000000001</v>
      </c>
      <c r="S4245" s="29"/>
      <c r="T4245" s="29"/>
      <c r="U4245" s="29">
        <v>1.0900000000000001</v>
      </c>
      <c r="V4245" s="1" t="s">
        <v>45</v>
      </c>
      <c r="W4245" s="1" t="s">
        <v>45</v>
      </c>
      <c r="X4245" s="1" t="s">
        <v>45</v>
      </c>
      <c r="Y4245" s="30">
        <f t="shared" si="532"/>
        <v>1.0900000000000001</v>
      </c>
      <c r="Z4245" s="31">
        <f t="shared" si="533"/>
        <v>0</v>
      </c>
      <c r="AA4245" s="32">
        <f t="shared" si="534"/>
        <v>0</v>
      </c>
      <c r="AB4245" t="b">
        <f t="shared" si="535"/>
        <v>1</v>
      </c>
      <c r="AC4245" s="2" t="s">
        <v>45</v>
      </c>
      <c r="AD4245" s="2" t="s">
        <v>45</v>
      </c>
      <c r="AG4245" t="s">
        <v>6651</v>
      </c>
    </row>
    <row r="4246" spans="1:33" ht="16" x14ac:dyDescent="0.4">
      <c r="A4246" s="24" t="s">
        <v>11950</v>
      </c>
      <c r="B4246" s="25" t="s">
        <v>13502</v>
      </c>
      <c r="C4246" t="str">
        <f t="shared" si="528"/>
        <v>45</v>
      </c>
      <c r="D4246" t="str">
        <f>_xlfn.XLOOKUP(C4246,Folha2!A:A,Folha2!B:B)</f>
        <v>DPH</v>
      </c>
      <c r="E4246" s="26" t="str">
        <f t="shared" si="529"/>
        <v>071</v>
      </c>
      <c r="F4246" s="26" t="str">
        <f t="shared" si="530"/>
        <v>24</v>
      </c>
      <c r="G4246" s="26" t="str">
        <f t="shared" si="531"/>
        <v>02</v>
      </c>
      <c r="H4246" s="27" t="s">
        <v>13512</v>
      </c>
      <c r="I4246" s="25" t="s">
        <v>13513</v>
      </c>
      <c r="J4246" s="27" t="s">
        <v>59</v>
      </c>
      <c r="K4246" s="25" t="s">
        <v>13514</v>
      </c>
      <c r="L4246" s="27" t="s">
        <v>51</v>
      </c>
      <c r="M4246" s="25" t="s">
        <v>43</v>
      </c>
      <c r="N4246" s="27" t="s">
        <v>43</v>
      </c>
      <c r="O4246" s="25" t="s">
        <v>43</v>
      </c>
      <c r="P4246" s="27" t="s">
        <v>43</v>
      </c>
      <c r="Q4246" s="25" t="s">
        <v>44</v>
      </c>
      <c r="R4246" s="28">
        <v>1.1100000000000001</v>
      </c>
      <c r="S4246" s="29">
        <v>1.02</v>
      </c>
      <c r="T4246" s="29">
        <v>0.96</v>
      </c>
      <c r="U4246" s="29">
        <v>1.39</v>
      </c>
      <c r="V4246" s="1" t="s">
        <v>45</v>
      </c>
      <c r="W4246" s="1" t="s">
        <v>45</v>
      </c>
      <c r="X4246" s="1" t="s">
        <v>45</v>
      </c>
      <c r="Y4246" s="30">
        <f t="shared" si="532"/>
        <v>1.1233333333333333</v>
      </c>
      <c r="Z4246" s="31">
        <f t="shared" si="533"/>
        <v>-1.186943620178027E-2</v>
      </c>
      <c r="AA4246" s="32">
        <f t="shared" si="534"/>
        <v>-1.3333333333333197E-2</v>
      </c>
      <c r="AB4246" t="b">
        <f t="shared" si="535"/>
        <v>0</v>
      </c>
      <c r="AC4246" s="2" t="s">
        <v>45</v>
      </c>
      <c r="AD4246" s="2" t="s">
        <v>45</v>
      </c>
    </row>
    <row r="4247" spans="1:33" ht="16" hidden="1" x14ac:dyDescent="0.4">
      <c r="A4247" s="24" t="s">
        <v>11950</v>
      </c>
      <c r="B4247" s="25" t="s">
        <v>13502</v>
      </c>
      <c r="C4247" t="str">
        <f t="shared" si="528"/>
        <v>45</v>
      </c>
      <c r="D4247" t="str">
        <f>_xlfn.XLOOKUP(C4247,Folha2!A:A,Folha2!B:B)</f>
        <v>DPH</v>
      </c>
      <c r="E4247" s="26" t="str">
        <f t="shared" si="529"/>
        <v>071</v>
      </c>
      <c r="F4247" s="26" t="str">
        <f t="shared" si="530"/>
        <v>24</v>
      </c>
      <c r="G4247" s="26" t="str">
        <f t="shared" si="531"/>
        <v>02</v>
      </c>
      <c r="H4247" s="27" t="s">
        <v>13515</v>
      </c>
      <c r="I4247" s="25" t="s">
        <v>13516</v>
      </c>
      <c r="J4247" s="27" t="s">
        <v>13468</v>
      </c>
      <c r="K4247" s="25" t="s">
        <v>13517</v>
      </c>
      <c r="L4247" s="27" t="s">
        <v>42</v>
      </c>
      <c r="M4247" s="25" t="s">
        <v>43</v>
      </c>
      <c r="N4247" s="27" t="s">
        <v>43</v>
      </c>
      <c r="O4247" s="25" t="s">
        <v>43</v>
      </c>
      <c r="P4247" s="27" t="s">
        <v>43</v>
      </c>
      <c r="Q4247" s="25" t="s">
        <v>1635</v>
      </c>
      <c r="R4247" s="28">
        <v>4.6900000000000004</v>
      </c>
      <c r="S4247" s="29">
        <v>4.6900000000000004</v>
      </c>
      <c r="T4247" s="29"/>
      <c r="U4247" s="29">
        <v>4.6900000000000004</v>
      </c>
      <c r="V4247" s="1">
        <v>3.51</v>
      </c>
      <c r="W4247" s="1" t="s">
        <v>45</v>
      </c>
      <c r="X4247" s="1">
        <v>3.49</v>
      </c>
      <c r="Y4247" s="30">
        <f t="shared" si="532"/>
        <v>4.6900000000000004</v>
      </c>
      <c r="Z4247" s="31">
        <f t="shared" si="533"/>
        <v>0</v>
      </c>
      <c r="AA4247" s="32">
        <f t="shared" si="534"/>
        <v>0</v>
      </c>
      <c r="AB4247" t="b">
        <f t="shared" si="535"/>
        <v>1</v>
      </c>
      <c r="AC4247" s="2" t="s">
        <v>76</v>
      </c>
      <c r="AD4247" s="2">
        <v>3.49</v>
      </c>
      <c r="AG4247" t="s">
        <v>6651</v>
      </c>
    </row>
    <row r="4248" spans="1:33" ht="16" hidden="1" x14ac:dyDescent="0.4">
      <c r="A4248" s="24" t="s">
        <v>11950</v>
      </c>
      <c r="B4248" s="25" t="s">
        <v>13502</v>
      </c>
      <c r="C4248" t="str">
        <f t="shared" si="528"/>
        <v>45</v>
      </c>
      <c r="D4248" t="str">
        <f>_xlfn.XLOOKUP(C4248,Folha2!A:A,Folha2!B:B)</f>
        <v>DPH</v>
      </c>
      <c r="E4248" s="26" t="str">
        <f t="shared" si="529"/>
        <v>071</v>
      </c>
      <c r="F4248" s="26" t="str">
        <f t="shared" si="530"/>
        <v>24</v>
      </c>
      <c r="G4248" s="26" t="str">
        <f t="shared" si="531"/>
        <v>02</v>
      </c>
      <c r="H4248" s="27" t="s">
        <v>13518</v>
      </c>
      <c r="I4248" s="25" t="s">
        <v>13519</v>
      </c>
      <c r="J4248" s="27" t="s">
        <v>12685</v>
      </c>
      <c r="K4248" s="25" t="s">
        <v>13520</v>
      </c>
      <c r="L4248" s="27" t="s">
        <v>42</v>
      </c>
      <c r="M4248" s="25" t="s">
        <v>52</v>
      </c>
      <c r="N4248" s="27" t="s">
        <v>52</v>
      </c>
      <c r="O4248" s="25" t="s">
        <v>43</v>
      </c>
      <c r="P4248" s="27" t="s">
        <v>52</v>
      </c>
      <c r="Q4248" s="25" t="s">
        <v>186</v>
      </c>
      <c r="R4248" s="28">
        <v>2.99</v>
      </c>
      <c r="S4248" s="29">
        <v>3.99</v>
      </c>
      <c r="T4248" s="29">
        <v>2.99</v>
      </c>
      <c r="U4248" s="29">
        <v>3.99</v>
      </c>
      <c r="V4248" s="1">
        <v>2.99</v>
      </c>
      <c r="W4248" s="1" t="s">
        <v>45</v>
      </c>
      <c r="X4248" s="1">
        <v>2.99</v>
      </c>
      <c r="Y4248" s="30">
        <f t="shared" si="532"/>
        <v>2.99</v>
      </c>
      <c r="Z4248" s="31">
        <f t="shared" si="533"/>
        <v>0</v>
      </c>
      <c r="AA4248" s="32">
        <f t="shared" si="534"/>
        <v>0</v>
      </c>
      <c r="AB4248" t="b">
        <f t="shared" si="535"/>
        <v>1</v>
      </c>
      <c r="AC4248" s="2" t="s">
        <v>45</v>
      </c>
      <c r="AD4248" s="2" t="s">
        <v>45</v>
      </c>
      <c r="AG4248" t="s">
        <v>6651</v>
      </c>
    </row>
    <row r="4249" spans="1:33" ht="16" x14ac:dyDescent="0.4">
      <c r="A4249" s="24" t="s">
        <v>11950</v>
      </c>
      <c r="B4249" s="25" t="s">
        <v>13521</v>
      </c>
      <c r="C4249" t="str">
        <f t="shared" si="528"/>
        <v>45</v>
      </c>
      <c r="D4249" t="str">
        <f>_xlfn.XLOOKUP(C4249,Folha2!A:A,Folha2!B:B)</f>
        <v>DPH</v>
      </c>
      <c r="E4249" s="26" t="str">
        <f t="shared" si="529"/>
        <v>071</v>
      </c>
      <c r="F4249" s="26" t="str">
        <f t="shared" si="530"/>
        <v>24</v>
      </c>
      <c r="G4249" s="26" t="str">
        <f t="shared" si="531"/>
        <v>04</v>
      </c>
      <c r="H4249" s="27" t="s">
        <v>13522</v>
      </c>
      <c r="I4249" s="25" t="s">
        <v>13523</v>
      </c>
      <c r="J4249" s="27" t="s">
        <v>12371</v>
      </c>
      <c r="K4249" s="25" t="s">
        <v>13524</v>
      </c>
      <c r="L4249" s="27" t="s">
        <v>42</v>
      </c>
      <c r="M4249" s="25" t="s">
        <v>43</v>
      </c>
      <c r="N4249" s="27" t="s">
        <v>43</v>
      </c>
      <c r="O4249" s="25" t="s">
        <v>52</v>
      </c>
      <c r="P4249" s="27" t="s">
        <v>43</v>
      </c>
      <c r="Q4249" s="25" t="s">
        <v>44</v>
      </c>
      <c r="R4249" s="28">
        <v>5.49</v>
      </c>
      <c r="S4249" s="29">
        <v>7.99</v>
      </c>
      <c r="T4249" s="29"/>
      <c r="U4249" s="29">
        <v>8.49</v>
      </c>
      <c r="V4249" s="1">
        <v>5.17</v>
      </c>
      <c r="W4249" s="1" t="s">
        <v>45</v>
      </c>
      <c r="X4249" s="1" t="s">
        <v>45</v>
      </c>
      <c r="Y4249" s="30">
        <f t="shared" si="532"/>
        <v>5.17</v>
      </c>
      <c r="Z4249" s="31">
        <f t="shared" si="533"/>
        <v>6.1895551257253434E-2</v>
      </c>
      <c r="AA4249" s="32">
        <f t="shared" si="534"/>
        <v>0.32000000000000028</v>
      </c>
      <c r="AB4249" t="b">
        <f t="shared" si="535"/>
        <v>0</v>
      </c>
      <c r="AC4249" s="2" t="s">
        <v>3526</v>
      </c>
      <c r="AD4249" s="2">
        <v>5.49</v>
      </c>
    </row>
    <row r="4250" spans="1:33" ht="16" hidden="1" x14ac:dyDescent="0.4">
      <c r="A4250" s="24" t="s">
        <v>11950</v>
      </c>
      <c r="B4250" s="25" t="s">
        <v>13521</v>
      </c>
      <c r="C4250" t="str">
        <f t="shared" si="528"/>
        <v>45</v>
      </c>
      <c r="D4250" t="str">
        <f>_xlfn.XLOOKUP(C4250,Folha2!A:A,Folha2!B:B)</f>
        <v>DPH</v>
      </c>
      <c r="E4250" s="26" t="str">
        <f t="shared" si="529"/>
        <v>071</v>
      </c>
      <c r="F4250" s="26" t="str">
        <f t="shared" si="530"/>
        <v>24</v>
      </c>
      <c r="G4250" s="26" t="str">
        <f t="shared" si="531"/>
        <v>04</v>
      </c>
      <c r="H4250" s="27" t="s">
        <v>13525</v>
      </c>
      <c r="I4250" s="25" t="s">
        <v>13526</v>
      </c>
      <c r="J4250" s="27" t="s">
        <v>12371</v>
      </c>
      <c r="K4250" s="25" t="s">
        <v>13527</v>
      </c>
      <c r="L4250" s="27" t="s">
        <v>42</v>
      </c>
      <c r="M4250" s="25" t="s">
        <v>43</v>
      </c>
      <c r="N4250" s="27" t="s">
        <v>43</v>
      </c>
      <c r="O4250" s="25" t="s">
        <v>52</v>
      </c>
      <c r="P4250" s="27" t="s">
        <v>43</v>
      </c>
      <c r="Q4250" s="25" t="s">
        <v>44</v>
      </c>
      <c r="R4250" s="28">
        <v>5.49</v>
      </c>
      <c r="S4250" s="29">
        <v>8.49</v>
      </c>
      <c r="T4250" s="29"/>
      <c r="U4250" s="29"/>
      <c r="V4250" s="1">
        <v>5.49</v>
      </c>
      <c r="W4250" s="1" t="s">
        <v>45</v>
      </c>
      <c r="X4250" s="1" t="s">
        <v>45</v>
      </c>
      <c r="Y4250" s="30">
        <f t="shared" si="532"/>
        <v>5.49</v>
      </c>
      <c r="Z4250" s="31">
        <f t="shared" si="533"/>
        <v>0</v>
      </c>
      <c r="AA4250" s="32">
        <f t="shared" si="534"/>
        <v>0</v>
      </c>
      <c r="AB4250" t="b">
        <f t="shared" si="535"/>
        <v>1</v>
      </c>
      <c r="AC4250" s="2" t="s">
        <v>313</v>
      </c>
      <c r="AD4250" s="2">
        <v>5.49</v>
      </c>
    </row>
    <row r="4251" spans="1:33" ht="16" hidden="1" x14ac:dyDescent="0.4">
      <c r="A4251" s="24" t="s">
        <v>11950</v>
      </c>
      <c r="B4251" s="25" t="s">
        <v>13528</v>
      </c>
      <c r="C4251" t="str">
        <f t="shared" si="528"/>
        <v>45</v>
      </c>
      <c r="D4251" t="str">
        <f>_xlfn.XLOOKUP(C4251,Folha2!A:A,Folha2!B:B)</f>
        <v>DPH</v>
      </c>
      <c r="E4251" s="26" t="str">
        <f t="shared" si="529"/>
        <v>071</v>
      </c>
      <c r="F4251" s="26" t="str">
        <f t="shared" si="530"/>
        <v>24</v>
      </c>
      <c r="G4251" s="26" t="str">
        <f t="shared" si="531"/>
        <v>06</v>
      </c>
      <c r="H4251" s="27" t="s">
        <v>13529</v>
      </c>
      <c r="I4251" s="25" t="s">
        <v>13530</v>
      </c>
      <c r="J4251" s="27" t="s">
        <v>59</v>
      </c>
      <c r="K4251" s="25" t="s">
        <v>13531</v>
      </c>
      <c r="L4251" s="27" t="s">
        <v>51</v>
      </c>
      <c r="M4251" s="25" t="s">
        <v>43</v>
      </c>
      <c r="N4251" s="27" t="s">
        <v>43</v>
      </c>
      <c r="O4251" s="25" t="s">
        <v>43</v>
      </c>
      <c r="P4251" s="27" t="s">
        <v>43</v>
      </c>
      <c r="Q4251" s="25" t="s">
        <v>44</v>
      </c>
      <c r="R4251" s="28">
        <v>1.79</v>
      </c>
      <c r="S4251" s="29">
        <v>1.79</v>
      </c>
      <c r="T4251" s="29"/>
      <c r="U4251" s="29">
        <v>1.79</v>
      </c>
      <c r="V4251" s="1" t="s">
        <v>45</v>
      </c>
      <c r="W4251" s="1" t="s">
        <v>45</v>
      </c>
      <c r="X4251" s="1" t="s">
        <v>45</v>
      </c>
      <c r="Y4251" s="30">
        <f t="shared" si="532"/>
        <v>1.79</v>
      </c>
      <c r="Z4251" s="31">
        <f t="shared" si="533"/>
        <v>0</v>
      </c>
      <c r="AA4251" s="32">
        <f t="shared" si="534"/>
        <v>0</v>
      </c>
      <c r="AB4251" t="b">
        <f t="shared" si="535"/>
        <v>1</v>
      </c>
      <c r="AC4251" s="2" t="s">
        <v>45</v>
      </c>
      <c r="AD4251" s="2" t="s">
        <v>45</v>
      </c>
      <c r="AG4251" t="s">
        <v>6651</v>
      </c>
    </row>
    <row r="4252" spans="1:33" ht="16" hidden="1" x14ac:dyDescent="0.4">
      <c r="A4252" s="24" t="s">
        <v>11950</v>
      </c>
      <c r="B4252" s="25" t="s">
        <v>13528</v>
      </c>
      <c r="C4252" t="str">
        <f t="shared" si="528"/>
        <v>45</v>
      </c>
      <c r="D4252" t="str">
        <f>_xlfn.XLOOKUP(C4252,Folha2!A:A,Folha2!B:B)</f>
        <v>DPH</v>
      </c>
      <c r="E4252" s="26" t="str">
        <f t="shared" si="529"/>
        <v>071</v>
      </c>
      <c r="F4252" s="26" t="str">
        <f t="shared" si="530"/>
        <v>24</v>
      </c>
      <c r="G4252" s="26" t="str">
        <f t="shared" si="531"/>
        <v>06</v>
      </c>
      <c r="H4252" s="27" t="s">
        <v>13532</v>
      </c>
      <c r="I4252" s="25" t="s">
        <v>13533</v>
      </c>
      <c r="J4252" s="27" t="s">
        <v>59</v>
      </c>
      <c r="K4252" s="25" t="s">
        <v>13534</v>
      </c>
      <c r="L4252" s="27" t="s">
        <v>51</v>
      </c>
      <c r="M4252" s="25" t="s">
        <v>43</v>
      </c>
      <c r="N4252" s="27" t="s">
        <v>43</v>
      </c>
      <c r="O4252" s="25" t="s">
        <v>43</v>
      </c>
      <c r="P4252" s="27" t="s">
        <v>43</v>
      </c>
      <c r="Q4252" s="25" t="s">
        <v>44</v>
      </c>
      <c r="R4252" s="28">
        <v>2.59</v>
      </c>
      <c r="S4252" s="29">
        <v>2.59</v>
      </c>
      <c r="T4252" s="29"/>
      <c r="U4252" s="29">
        <v>2.59</v>
      </c>
      <c r="V4252" s="1" t="s">
        <v>45</v>
      </c>
      <c r="W4252" s="1" t="s">
        <v>45</v>
      </c>
      <c r="X4252" s="1" t="s">
        <v>45</v>
      </c>
      <c r="Y4252" s="30">
        <f t="shared" si="532"/>
        <v>2.59</v>
      </c>
      <c r="Z4252" s="31">
        <f t="shared" si="533"/>
        <v>0</v>
      </c>
      <c r="AA4252" s="32">
        <f t="shared" si="534"/>
        <v>0</v>
      </c>
      <c r="AB4252" t="b">
        <f t="shared" si="535"/>
        <v>1</v>
      </c>
      <c r="AC4252" s="2" t="s">
        <v>45</v>
      </c>
      <c r="AD4252" s="2" t="s">
        <v>45</v>
      </c>
      <c r="AG4252" t="s">
        <v>6651</v>
      </c>
    </row>
    <row r="4253" spans="1:33" ht="16" hidden="1" x14ac:dyDescent="0.4">
      <c r="A4253" s="24" t="s">
        <v>11950</v>
      </c>
      <c r="B4253" s="25" t="s">
        <v>13535</v>
      </c>
      <c r="C4253" t="str">
        <f t="shared" si="528"/>
        <v>45</v>
      </c>
      <c r="D4253" t="str">
        <f>_xlfn.XLOOKUP(C4253,Folha2!A:A,Folha2!B:B)</f>
        <v>DPH</v>
      </c>
      <c r="E4253" s="26" t="str">
        <f t="shared" si="529"/>
        <v>071</v>
      </c>
      <c r="F4253" s="26" t="str">
        <f t="shared" si="530"/>
        <v>24</v>
      </c>
      <c r="G4253" s="26" t="str">
        <f t="shared" si="531"/>
        <v>08</v>
      </c>
      <c r="H4253" s="27" t="s">
        <v>13536</v>
      </c>
      <c r="I4253" s="25" t="s">
        <v>13537</v>
      </c>
      <c r="J4253" s="27" t="s">
        <v>13460</v>
      </c>
      <c r="K4253" s="25" t="s">
        <v>13538</v>
      </c>
      <c r="L4253" s="27" t="s">
        <v>42</v>
      </c>
      <c r="M4253" s="25" t="s">
        <v>43</v>
      </c>
      <c r="N4253" s="27" t="s">
        <v>43</v>
      </c>
      <c r="O4253" s="25" t="s">
        <v>43</v>
      </c>
      <c r="P4253" s="27" t="s">
        <v>43</v>
      </c>
      <c r="Q4253" s="25" t="s">
        <v>44</v>
      </c>
      <c r="R4253" s="28">
        <v>5.49</v>
      </c>
      <c r="S4253" s="29">
        <v>5.49</v>
      </c>
      <c r="T4253" s="29"/>
      <c r="U4253" s="29">
        <v>5.49</v>
      </c>
      <c r="V4253" s="1" t="s">
        <v>45</v>
      </c>
      <c r="W4253" s="1" t="s">
        <v>45</v>
      </c>
      <c r="X4253" s="1" t="s">
        <v>45</v>
      </c>
      <c r="Y4253" s="30">
        <f t="shared" si="532"/>
        <v>5.49</v>
      </c>
      <c r="Z4253" s="31">
        <f t="shared" si="533"/>
        <v>0</v>
      </c>
      <c r="AA4253" s="32">
        <f t="shared" si="534"/>
        <v>0</v>
      </c>
      <c r="AB4253" t="b">
        <f t="shared" si="535"/>
        <v>1</v>
      </c>
      <c r="AC4253" s="2" t="s">
        <v>3526</v>
      </c>
      <c r="AD4253" s="2">
        <v>5.24</v>
      </c>
      <c r="AG4253" t="s">
        <v>6651</v>
      </c>
    </row>
    <row r="4254" spans="1:33" ht="16" hidden="1" x14ac:dyDescent="0.4">
      <c r="A4254" s="24" t="s">
        <v>11950</v>
      </c>
      <c r="B4254" s="25" t="s">
        <v>13539</v>
      </c>
      <c r="C4254" t="str">
        <f t="shared" si="528"/>
        <v>45</v>
      </c>
      <c r="D4254" t="str">
        <f>_xlfn.XLOOKUP(C4254,Folha2!A:A,Folha2!B:B)</f>
        <v>DPH</v>
      </c>
      <c r="E4254" s="26" t="str">
        <f t="shared" si="529"/>
        <v>071</v>
      </c>
      <c r="F4254" s="26" t="str">
        <f t="shared" si="530"/>
        <v>24</v>
      </c>
      <c r="G4254" s="26" t="str">
        <f t="shared" si="531"/>
        <v>10</v>
      </c>
      <c r="H4254" s="27" t="s">
        <v>13540</v>
      </c>
      <c r="I4254" s="25" t="s">
        <v>13541</v>
      </c>
      <c r="J4254" s="27" t="s">
        <v>59</v>
      </c>
      <c r="K4254" s="25" t="s">
        <v>13542</v>
      </c>
      <c r="L4254" s="27" t="s">
        <v>51</v>
      </c>
      <c r="M4254" s="25" t="s">
        <v>43</v>
      </c>
      <c r="N4254" s="27" t="s">
        <v>43</v>
      </c>
      <c r="O4254" s="25" t="s">
        <v>43</v>
      </c>
      <c r="P4254" s="27" t="s">
        <v>43</v>
      </c>
      <c r="Q4254" s="25" t="s">
        <v>44</v>
      </c>
      <c r="R4254" s="28">
        <v>1.1200000000000001</v>
      </c>
      <c r="S4254" s="29">
        <v>1.1200000000000001</v>
      </c>
      <c r="T4254" s="29"/>
      <c r="U4254" s="29"/>
      <c r="V4254" s="1" t="s">
        <v>45</v>
      </c>
      <c r="W4254" s="1" t="s">
        <v>45</v>
      </c>
      <c r="X4254" s="1" t="s">
        <v>45</v>
      </c>
      <c r="Y4254" s="30">
        <f t="shared" si="532"/>
        <v>1.1200000000000001</v>
      </c>
      <c r="Z4254" s="31">
        <f t="shared" si="533"/>
        <v>0</v>
      </c>
      <c r="AA4254" s="32">
        <f t="shared" si="534"/>
        <v>0</v>
      </c>
      <c r="AB4254" t="b">
        <f t="shared" si="535"/>
        <v>1</v>
      </c>
      <c r="AC4254" s="2" t="s">
        <v>76</v>
      </c>
      <c r="AD4254" s="2">
        <v>0.99</v>
      </c>
      <c r="AG4254" t="s">
        <v>6651</v>
      </c>
    </row>
    <row r="4255" spans="1:33" ht="16" hidden="1" x14ac:dyDescent="0.4">
      <c r="A4255" s="24" t="s">
        <v>11950</v>
      </c>
      <c r="B4255" s="25" t="s">
        <v>13539</v>
      </c>
      <c r="C4255" t="str">
        <f t="shared" si="528"/>
        <v>45</v>
      </c>
      <c r="D4255" t="str">
        <f>_xlfn.XLOOKUP(C4255,Folha2!A:A,Folha2!B:B)</f>
        <v>DPH</v>
      </c>
      <c r="E4255" s="26" t="str">
        <f t="shared" si="529"/>
        <v>071</v>
      </c>
      <c r="F4255" s="26" t="str">
        <f t="shared" si="530"/>
        <v>24</v>
      </c>
      <c r="G4255" s="26" t="str">
        <f t="shared" si="531"/>
        <v>10</v>
      </c>
      <c r="H4255" s="27" t="s">
        <v>13543</v>
      </c>
      <c r="I4255" s="25" t="s">
        <v>13544</v>
      </c>
      <c r="J4255" s="27" t="s">
        <v>59</v>
      </c>
      <c r="K4255" s="25" t="s">
        <v>13545</v>
      </c>
      <c r="L4255" s="27" t="s">
        <v>51</v>
      </c>
      <c r="M4255" s="25" t="s">
        <v>43</v>
      </c>
      <c r="N4255" s="27" t="s">
        <v>43</v>
      </c>
      <c r="O4255" s="25" t="s">
        <v>43</v>
      </c>
      <c r="P4255" s="27" t="s">
        <v>43</v>
      </c>
      <c r="Q4255" s="25" t="s">
        <v>44</v>
      </c>
      <c r="R4255" s="28">
        <v>2.69</v>
      </c>
      <c r="S4255" s="29">
        <v>2.69</v>
      </c>
      <c r="T4255" s="29"/>
      <c r="U4255" s="29"/>
      <c r="V4255" s="1" t="s">
        <v>45</v>
      </c>
      <c r="W4255" s="1" t="s">
        <v>45</v>
      </c>
      <c r="X4255" s="1" t="s">
        <v>45</v>
      </c>
      <c r="Y4255" s="30">
        <f t="shared" si="532"/>
        <v>2.69</v>
      </c>
      <c r="Z4255" s="31">
        <f t="shared" si="533"/>
        <v>0</v>
      </c>
      <c r="AA4255" s="32">
        <f t="shared" si="534"/>
        <v>0</v>
      </c>
      <c r="AB4255" t="b">
        <f t="shared" si="535"/>
        <v>1</v>
      </c>
      <c r="AC4255" s="2" t="s">
        <v>45</v>
      </c>
      <c r="AD4255" s="2" t="s">
        <v>45</v>
      </c>
      <c r="AG4255" t="s">
        <v>6651</v>
      </c>
    </row>
    <row r="4256" spans="1:33" ht="16" hidden="1" x14ac:dyDescent="0.4">
      <c r="A4256" s="24" t="s">
        <v>11950</v>
      </c>
      <c r="B4256" s="25" t="s">
        <v>13539</v>
      </c>
      <c r="C4256" t="str">
        <f t="shared" si="528"/>
        <v>45</v>
      </c>
      <c r="D4256" t="str">
        <f>_xlfn.XLOOKUP(C4256,Folha2!A:A,Folha2!B:B)</f>
        <v>DPH</v>
      </c>
      <c r="E4256" s="26" t="str">
        <f t="shared" si="529"/>
        <v>071</v>
      </c>
      <c r="F4256" s="26" t="str">
        <f t="shared" si="530"/>
        <v>24</v>
      </c>
      <c r="G4256" s="26" t="str">
        <f t="shared" si="531"/>
        <v>10</v>
      </c>
      <c r="H4256" s="27" t="s">
        <v>13546</v>
      </c>
      <c r="I4256" s="25" t="s">
        <v>13547</v>
      </c>
      <c r="J4256" s="27" t="s">
        <v>13548</v>
      </c>
      <c r="K4256" s="25" t="s">
        <v>13549</v>
      </c>
      <c r="L4256" s="27" t="s">
        <v>42</v>
      </c>
      <c r="M4256" s="25" t="s">
        <v>43</v>
      </c>
      <c r="N4256" s="27" t="s">
        <v>43</v>
      </c>
      <c r="O4256" s="25" t="s">
        <v>43</v>
      </c>
      <c r="P4256" s="27" t="s">
        <v>43</v>
      </c>
      <c r="Q4256" s="25" t="s">
        <v>186</v>
      </c>
      <c r="R4256" s="28">
        <v>3.99</v>
      </c>
      <c r="S4256" s="29">
        <v>3.99</v>
      </c>
      <c r="T4256" s="29"/>
      <c r="U4256" s="29">
        <v>3.99</v>
      </c>
      <c r="V4256" s="1">
        <v>2.99</v>
      </c>
      <c r="W4256" s="1" t="s">
        <v>45</v>
      </c>
      <c r="X4256" s="1" t="s">
        <v>45</v>
      </c>
      <c r="Y4256" s="30">
        <f t="shared" si="532"/>
        <v>3.99</v>
      </c>
      <c r="Z4256" s="31">
        <f t="shared" si="533"/>
        <v>0</v>
      </c>
      <c r="AA4256" s="32">
        <f t="shared" si="534"/>
        <v>0</v>
      </c>
      <c r="AB4256" t="b">
        <f t="shared" si="535"/>
        <v>1</v>
      </c>
      <c r="AC4256" s="2" t="s">
        <v>53</v>
      </c>
      <c r="AD4256" s="2">
        <v>2.99</v>
      </c>
      <c r="AG4256" t="s">
        <v>6651</v>
      </c>
    </row>
    <row r="4257" spans="1:34" ht="16" hidden="1" x14ac:dyDescent="0.4">
      <c r="A4257" s="24" t="s">
        <v>11950</v>
      </c>
      <c r="B4257" s="25" t="s">
        <v>13539</v>
      </c>
      <c r="C4257" t="str">
        <f t="shared" si="528"/>
        <v>45</v>
      </c>
      <c r="D4257" t="str">
        <f>_xlfn.XLOOKUP(C4257,Folha2!A:A,Folha2!B:B)</f>
        <v>DPH</v>
      </c>
      <c r="E4257" s="26" t="str">
        <f t="shared" si="529"/>
        <v>071</v>
      </c>
      <c r="F4257" s="26" t="str">
        <f t="shared" si="530"/>
        <v>24</v>
      </c>
      <c r="G4257" s="26" t="str">
        <f t="shared" si="531"/>
        <v>10</v>
      </c>
      <c r="H4257" s="27" t="s">
        <v>13550</v>
      </c>
      <c r="I4257" s="25" t="s">
        <v>13551</v>
      </c>
      <c r="J4257" s="27" t="s">
        <v>13548</v>
      </c>
      <c r="K4257" s="25" t="s">
        <v>13552</v>
      </c>
      <c r="L4257" s="27" t="s">
        <v>42</v>
      </c>
      <c r="M4257" s="25" t="s">
        <v>43</v>
      </c>
      <c r="N4257" s="27" t="s">
        <v>43</v>
      </c>
      <c r="O4257" s="25" t="s">
        <v>43</v>
      </c>
      <c r="P4257" s="27" t="s">
        <v>43</v>
      </c>
      <c r="Q4257" s="25" t="s">
        <v>44</v>
      </c>
      <c r="R4257" s="28">
        <v>4.59</v>
      </c>
      <c r="S4257" s="29">
        <v>4.59</v>
      </c>
      <c r="T4257" s="29"/>
      <c r="U4257" s="29"/>
      <c r="V4257" s="1">
        <v>3.44</v>
      </c>
      <c r="W4257" s="1" t="s">
        <v>45</v>
      </c>
      <c r="X4257" s="1" t="s">
        <v>45</v>
      </c>
      <c r="Y4257" s="30">
        <f t="shared" si="532"/>
        <v>4.59</v>
      </c>
      <c r="Z4257" s="31">
        <f t="shared" si="533"/>
        <v>0</v>
      </c>
      <c r="AA4257" s="32">
        <f t="shared" si="534"/>
        <v>0</v>
      </c>
      <c r="AB4257" t="b">
        <f t="shared" si="535"/>
        <v>1</v>
      </c>
      <c r="AC4257" s="2" t="s">
        <v>53</v>
      </c>
      <c r="AD4257" s="2">
        <v>3.44</v>
      </c>
      <c r="AG4257" t="s">
        <v>6651</v>
      </c>
    </row>
    <row r="4258" spans="1:34" ht="16" hidden="1" x14ac:dyDescent="0.4">
      <c r="A4258" s="24" t="s">
        <v>11950</v>
      </c>
      <c r="B4258" s="25" t="s">
        <v>13539</v>
      </c>
      <c r="C4258" t="str">
        <f t="shared" si="528"/>
        <v>45</v>
      </c>
      <c r="D4258" t="str">
        <f>_xlfn.XLOOKUP(C4258,Folha2!A:A,Folha2!B:B)</f>
        <v>DPH</v>
      </c>
      <c r="E4258" s="26" t="str">
        <f t="shared" si="529"/>
        <v>071</v>
      </c>
      <c r="F4258" s="26" t="str">
        <f t="shared" si="530"/>
        <v>24</v>
      </c>
      <c r="G4258" s="26" t="str">
        <f t="shared" si="531"/>
        <v>10</v>
      </c>
      <c r="H4258" s="27" t="s">
        <v>13553</v>
      </c>
      <c r="I4258" s="25" t="s">
        <v>13554</v>
      </c>
      <c r="J4258" s="27" t="s">
        <v>13548</v>
      </c>
      <c r="K4258" s="25" t="s">
        <v>13555</v>
      </c>
      <c r="L4258" s="27" t="s">
        <v>42</v>
      </c>
      <c r="M4258" s="25" t="s">
        <v>43</v>
      </c>
      <c r="N4258" s="27" t="s">
        <v>43</v>
      </c>
      <c r="O4258" s="25" t="s">
        <v>43</v>
      </c>
      <c r="P4258" s="27" t="s">
        <v>43</v>
      </c>
      <c r="Q4258" s="25" t="s">
        <v>186</v>
      </c>
      <c r="R4258" s="28">
        <v>4.59</v>
      </c>
      <c r="S4258" s="29">
        <v>4.59</v>
      </c>
      <c r="T4258" s="29"/>
      <c r="U4258" s="29"/>
      <c r="V4258" s="1">
        <v>3.44</v>
      </c>
      <c r="W4258" s="1" t="s">
        <v>45</v>
      </c>
      <c r="X4258" s="1" t="s">
        <v>45</v>
      </c>
      <c r="Y4258" s="30">
        <f t="shared" si="532"/>
        <v>4.59</v>
      </c>
      <c r="Z4258" s="31">
        <f t="shared" si="533"/>
        <v>0</v>
      </c>
      <c r="AA4258" s="32">
        <f t="shared" si="534"/>
        <v>0</v>
      </c>
      <c r="AB4258" t="b">
        <f t="shared" si="535"/>
        <v>1</v>
      </c>
      <c r="AC4258" s="2" t="s">
        <v>53</v>
      </c>
      <c r="AD4258" s="2">
        <v>3.44</v>
      </c>
      <c r="AG4258" t="s">
        <v>6651</v>
      </c>
    </row>
    <row r="4259" spans="1:34" ht="16" hidden="1" x14ac:dyDescent="0.4">
      <c r="A4259" s="24" t="s">
        <v>11950</v>
      </c>
      <c r="B4259" s="25" t="s">
        <v>13539</v>
      </c>
      <c r="C4259" t="str">
        <f t="shared" si="528"/>
        <v>45</v>
      </c>
      <c r="D4259" t="str">
        <f>_xlfn.XLOOKUP(C4259,Folha2!A:A,Folha2!B:B)</f>
        <v>DPH</v>
      </c>
      <c r="E4259" s="26" t="str">
        <f t="shared" si="529"/>
        <v>071</v>
      </c>
      <c r="F4259" s="26" t="str">
        <f t="shared" si="530"/>
        <v>24</v>
      </c>
      <c r="G4259" s="26" t="str">
        <f t="shared" si="531"/>
        <v>10</v>
      </c>
      <c r="H4259" s="27" t="s">
        <v>13556</v>
      </c>
      <c r="I4259" s="25" t="s">
        <v>13557</v>
      </c>
      <c r="J4259" s="27" t="s">
        <v>13548</v>
      </c>
      <c r="K4259" s="25" t="s">
        <v>13558</v>
      </c>
      <c r="L4259" s="27" t="s">
        <v>42</v>
      </c>
      <c r="M4259" s="25" t="s">
        <v>43</v>
      </c>
      <c r="N4259" s="27" t="s">
        <v>43</v>
      </c>
      <c r="O4259" s="25" t="s">
        <v>43</v>
      </c>
      <c r="P4259" s="27" t="s">
        <v>43</v>
      </c>
      <c r="Q4259" s="25" t="s">
        <v>186</v>
      </c>
      <c r="R4259" s="28">
        <v>7.99</v>
      </c>
      <c r="S4259" s="29">
        <v>7.99</v>
      </c>
      <c r="T4259" s="29"/>
      <c r="U4259" s="29"/>
      <c r="V4259" s="1">
        <v>5.99</v>
      </c>
      <c r="W4259" s="1" t="s">
        <v>45</v>
      </c>
      <c r="X4259" s="1" t="s">
        <v>45</v>
      </c>
      <c r="Y4259" s="30">
        <f t="shared" si="532"/>
        <v>7.99</v>
      </c>
      <c r="Z4259" s="31">
        <f t="shared" si="533"/>
        <v>0</v>
      </c>
      <c r="AA4259" s="32">
        <f t="shared" si="534"/>
        <v>0</v>
      </c>
      <c r="AB4259" t="b">
        <f t="shared" si="535"/>
        <v>1</v>
      </c>
      <c r="AC4259" s="2" t="s">
        <v>53</v>
      </c>
      <c r="AD4259" s="2">
        <v>5.99</v>
      </c>
      <c r="AG4259" t="s">
        <v>6651</v>
      </c>
    </row>
    <row r="4260" spans="1:34" ht="16" hidden="1" x14ac:dyDescent="0.4">
      <c r="A4260" s="24" t="s">
        <v>11950</v>
      </c>
      <c r="B4260" s="25" t="s">
        <v>13539</v>
      </c>
      <c r="C4260" t="str">
        <f t="shared" si="528"/>
        <v>45</v>
      </c>
      <c r="D4260" t="str">
        <f>_xlfn.XLOOKUP(C4260,Folha2!A:A,Folha2!B:B)</f>
        <v>DPH</v>
      </c>
      <c r="E4260" s="26" t="str">
        <f t="shared" si="529"/>
        <v>071</v>
      </c>
      <c r="F4260" s="26" t="str">
        <f t="shared" si="530"/>
        <v>24</v>
      </c>
      <c r="G4260" s="26" t="str">
        <f t="shared" si="531"/>
        <v>10</v>
      </c>
      <c r="H4260" s="27" t="s">
        <v>13559</v>
      </c>
      <c r="I4260" s="25" t="s">
        <v>13560</v>
      </c>
      <c r="J4260" s="27" t="s">
        <v>13548</v>
      </c>
      <c r="K4260" s="25" t="s">
        <v>13561</v>
      </c>
      <c r="L4260" s="27" t="s">
        <v>42</v>
      </c>
      <c r="M4260" s="25" t="s">
        <v>43</v>
      </c>
      <c r="N4260" s="27" t="s">
        <v>43</v>
      </c>
      <c r="O4260" s="25" t="s">
        <v>43</v>
      </c>
      <c r="P4260" s="27" t="s">
        <v>43</v>
      </c>
      <c r="Q4260" s="25" t="s">
        <v>186</v>
      </c>
      <c r="R4260" s="28">
        <v>18.649999999999999</v>
      </c>
      <c r="S4260" s="29">
        <v>18.649999999999999</v>
      </c>
      <c r="T4260" s="29"/>
      <c r="U4260" s="29">
        <v>18.649999999999999</v>
      </c>
      <c r="V4260" s="1" t="s">
        <v>45</v>
      </c>
      <c r="W4260" s="1" t="s">
        <v>45</v>
      </c>
      <c r="X4260" s="1" t="s">
        <v>45</v>
      </c>
      <c r="Y4260" s="30">
        <f t="shared" si="532"/>
        <v>18.649999999999999</v>
      </c>
      <c r="Z4260" s="31">
        <f t="shared" si="533"/>
        <v>0</v>
      </c>
      <c r="AA4260" s="32">
        <f t="shared" si="534"/>
        <v>0</v>
      </c>
      <c r="AB4260" t="b">
        <f t="shared" si="535"/>
        <v>1</v>
      </c>
      <c r="AC4260" s="2" t="s">
        <v>53</v>
      </c>
      <c r="AD4260" s="2">
        <v>13.98</v>
      </c>
      <c r="AG4260" t="s">
        <v>6651</v>
      </c>
    </row>
    <row r="4261" spans="1:34" ht="16" hidden="1" x14ac:dyDescent="0.4">
      <c r="A4261" s="24" t="s">
        <v>11950</v>
      </c>
      <c r="B4261" s="25" t="s">
        <v>13562</v>
      </c>
      <c r="C4261" t="str">
        <f t="shared" si="528"/>
        <v>45</v>
      </c>
      <c r="D4261" t="str">
        <f>_xlfn.XLOOKUP(C4261,Folha2!A:A,Folha2!B:B)</f>
        <v>DPH</v>
      </c>
      <c r="E4261" s="26" t="str">
        <f t="shared" si="529"/>
        <v>071</v>
      </c>
      <c r="F4261" s="26" t="str">
        <f t="shared" si="530"/>
        <v>26</v>
      </c>
      <c r="G4261" s="26" t="str">
        <f t="shared" si="531"/>
        <v>02</v>
      </c>
      <c r="H4261" s="27" t="s">
        <v>13563</v>
      </c>
      <c r="I4261" s="25" t="s">
        <v>13564</v>
      </c>
      <c r="J4261" s="27" t="s">
        <v>10928</v>
      </c>
      <c r="K4261" s="25" t="s">
        <v>13565</v>
      </c>
      <c r="L4261" s="27" t="s">
        <v>51</v>
      </c>
      <c r="M4261" s="25" t="s">
        <v>43</v>
      </c>
      <c r="N4261" s="27" t="s">
        <v>43</v>
      </c>
      <c r="O4261" s="25" t="s">
        <v>43</v>
      </c>
      <c r="P4261" s="27" t="s">
        <v>43</v>
      </c>
      <c r="Q4261" s="25" t="s">
        <v>221</v>
      </c>
      <c r="R4261" s="28">
        <v>0.89</v>
      </c>
      <c r="S4261" s="29">
        <v>0.89</v>
      </c>
      <c r="T4261" s="29"/>
      <c r="U4261" s="29"/>
      <c r="V4261" s="1" t="s">
        <v>45</v>
      </c>
      <c r="W4261" s="1" t="s">
        <v>45</v>
      </c>
      <c r="X4261" s="1" t="s">
        <v>45</v>
      </c>
      <c r="Y4261" s="30">
        <f t="shared" si="532"/>
        <v>0.89</v>
      </c>
      <c r="Z4261" s="31">
        <f t="shared" si="533"/>
        <v>0</v>
      </c>
      <c r="AA4261" s="32">
        <f t="shared" si="534"/>
        <v>0</v>
      </c>
      <c r="AB4261" t="b">
        <f t="shared" si="535"/>
        <v>1</v>
      </c>
      <c r="AC4261" s="2" t="s">
        <v>45</v>
      </c>
      <c r="AD4261" s="2" t="s">
        <v>45</v>
      </c>
      <c r="AG4261" t="s">
        <v>6651</v>
      </c>
    </row>
    <row r="4262" spans="1:34" ht="16" x14ac:dyDescent="0.4">
      <c r="A4262" s="24" t="s">
        <v>11950</v>
      </c>
      <c r="B4262" s="25" t="s">
        <v>13562</v>
      </c>
      <c r="C4262" t="str">
        <f t="shared" si="528"/>
        <v>45</v>
      </c>
      <c r="D4262" t="str">
        <f>_xlfn.XLOOKUP(C4262,Folha2!A:A,Folha2!B:B)</f>
        <v>DPH</v>
      </c>
      <c r="E4262" s="26" t="str">
        <f t="shared" si="529"/>
        <v>071</v>
      </c>
      <c r="F4262" s="26" t="str">
        <f t="shared" si="530"/>
        <v>26</v>
      </c>
      <c r="G4262" s="26" t="str">
        <f t="shared" si="531"/>
        <v>02</v>
      </c>
      <c r="H4262" s="27" t="s">
        <v>13566</v>
      </c>
      <c r="I4262" s="25" t="s">
        <v>13567</v>
      </c>
      <c r="J4262" s="27" t="s">
        <v>10928</v>
      </c>
      <c r="K4262" s="25" t="s">
        <v>13568</v>
      </c>
      <c r="L4262" s="27" t="s">
        <v>51</v>
      </c>
      <c r="M4262" s="25" t="s">
        <v>43</v>
      </c>
      <c r="N4262" s="27" t="s">
        <v>43</v>
      </c>
      <c r="O4262" s="25" t="s">
        <v>43</v>
      </c>
      <c r="P4262" s="27" t="s">
        <v>43</v>
      </c>
      <c r="Q4262" s="25" t="s">
        <v>44</v>
      </c>
      <c r="R4262" s="28">
        <v>0.89</v>
      </c>
      <c r="S4262" s="29">
        <v>0.65</v>
      </c>
      <c r="T4262" s="29"/>
      <c r="U4262" s="29"/>
      <c r="V4262" s="1" t="s">
        <v>45</v>
      </c>
      <c r="W4262" s="1" t="s">
        <v>45</v>
      </c>
      <c r="X4262" s="1" t="s">
        <v>45</v>
      </c>
      <c r="Y4262" s="30">
        <f t="shared" si="532"/>
        <v>0.65</v>
      </c>
      <c r="Z4262" s="31">
        <f t="shared" si="533"/>
        <v>0.36923076923076925</v>
      </c>
      <c r="AA4262" s="32">
        <f t="shared" si="534"/>
        <v>0.24</v>
      </c>
      <c r="AB4262" t="b">
        <f t="shared" si="535"/>
        <v>0</v>
      </c>
      <c r="AC4262" s="2" t="s">
        <v>45</v>
      </c>
      <c r="AD4262" s="2" t="s">
        <v>45</v>
      </c>
      <c r="AG4262" t="s">
        <v>45</v>
      </c>
      <c r="AH4262" t="s">
        <v>45</v>
      </c>
    </row>
    <row r="4263" spans="1:34" ht="16" hidden="1" x14ac:dyDescent="0.4">
      <c r="A4263" s="24" t="s">
        <v>11950</v>
      </c>
      <c r="B4263" s="25" t="s">
        <v>13562</v>
      </c>
      <c r="C4263" t="str">
        <f t="shared" si="528"/>
        <v>45</v>
      </c>
      <c r="D4263" t="str">
        <f>_xlfn.XLOOKUP(C4263,Folha2!A:A,Folha2!B:B)</f>
        <v>DPH</v>
      </c>
      <c r="E4263" s="26" t="str">
        <f t="shared" si="529"/>
        <v>071</v>
      </c>
      <c r="F4263" s="26" t="str">
        <f t="shared" si="530"/>
        <v>26</v>
      </c>
      <c r="G4263" s="26" t="str">
        <f t="shared" si="531"/>
        <v>02</v>
      </c>
      <c r="H4263" s="27" t="s">
        <v>13569</v>
      </c>
      <c r="I4263" s="25" t="s">
        <v>13570</v>
      </c>
      <c r="J4263" s="27" t="s">
        <v>13571</v>
      </c>
      <c r="K4263" s="25" t="s">
        <v>13572</v>
      </c>
      <c r="L4263" s="27" t="s">
        <v>42</v>
      </c>
      <c r="M4263" s="25" t="s">
        <v>52</v>
      </c>
      <c r="N4263" s="27" t="s">
        <v>43</v>
      </c>
      <c r="O4263" s="25" t="s">
        <v>43</v>
      </c>
      <c r="P4263" s="27" t="s">
        <v>52</v>
      </c>
      <c r="Q4263" s="25" t="s">
        <v>44</v>
      </c>
      <c r="R4263" s="28">
        <v>1.29</v>
      </c>
      <c r="S4263" s="29">
        <v>1.29</v>
      </c>
      <c r="T4263" s="29"/>
      <c r="U4263" s="29">
        <v>1.29</v>
      </c>
      <c r="V4263" s="1" t="s">
        <v>45</v>
      </c>
      <c r="W4263" s="1" t="s">
        <v>45</v>
      </c>
      <c r="X4263" s="1" t="s">
        <v>45</v>
      </c>
      <c r="Y4263" s="30">
        <f t="shared" si="532"/>
        <v>1.29</v>
      </c>
      <c r="Z4263" s="31">
        <f t="shared" si="533"/>
        <v>0</v>
      </c>
      <c r="AA4263" s="32">
        <f t="shared" si="534"/>
        <v>0</v>
      </c>
      <c r="AB4263" t="b">
        <f t="shared" si="535"/>
        <v>1</v>
      </c>
      <c r="AC4263" s="2" t="s">
        <v>45</v>
      </c>
      <c r="AD4263" s="2" t="s">
        <v>45</v>
      </c>
      <c r="AG4263" t="s">
        <v>6651</v>
      </c>
    </row>
    <row r="4264" spans="1:34" ht="16" hidden="1" x14ac:dyDescent="0.4">
      <c r="A4264" s="24" t="s">
        <v>11950</v>
      </c>
      <c r="B4264" s="25" t="s">
        <v>13562</v>
      </c>
      <c r="C4264" t="str">
        <f t="shared" si="528"/>
        <v>45</v>
      </c>
      <c r="D4264" t="str">
        <f>_xlfn.XLOOKUP(C4264,Folha2!A:A,Folha2!B:B)</f>
        <v>DPH</v>
      </c>
      <c r="E4264" s="26" t="str">
        <f t="shared" si="529"/>
        <v>071</v>
      </c>
      <c r="F4264" s="26" t="str">
        <f t="shared" si="530"/>
        <v>26</v>
      </c>
      <c r="G4264" s="26" t="str">
        <f t="shared" si="531"/>
        <v>02</v>
      </c>
      <c r="H4264" s="27" t="s">
        <v>13573</v>
      </c>
      <c r="I4264" s="25" t="s">
        <v>13574</v>
      </c>
      <c r="J4264" s="27" t="s">
        <v>13571</v>
      </c>
      <c r="K4264" s="25" t="s">
        <v>13575</v>
      </c>
      <c r="L4264" s="27" t="s">
        <v>42</v>
      </c>
      <c r="M4264" s="25" t="s">
        <v>43</v>
      </c>
      <c r="N4264" s="27" t="s">
        <v>43</v>
      </c>
      <c r="O4264" s="25" t="s">
        <v>43</v>
      </c>
      <c r="P4264" s="27" t="s">
        <v>43</v>
      </c>
      <c r="Q4264" s="25" t="s">
        <v>44</v>
      </c>
      <c r="R4264" s="28">
        <v>1.49</v>
      </c>
      <c r="S4264" s="29">
        <v>1.49</v>
      </c>
      <c r="T4264" s="29"/>
      <c r="U4264" s="29">
        <v>1.49</v>
      </c>
      <c r="V4264" s="1" t="s">
        <v>45</v>
      </c>
      <c r="W4264" s="1" t="s">
        <v>45</v>
      </c>
      <c r="X4264" s="1" t="s">
        <v>45</v>
      </c>
      <c r="Y4264" s="30">
        <f t="shared" si="532"/>
        <v>1.49</v>
      </c>
      <c r="Z4264" s="31">
        <f t="shared" si="533"/>
        <v>0</v>
      </c>
      <c r="AA4264" s="32">
        <f t="shared" si="534"/>
        <v>0</v>
      </c>
      <c r="AB4264" t="b">
        <f t="shared" si="535"/>
        <v>1</v>
      </c>
      <c r="AC4264" s="2" t="s">
        <v>45</v>
      </c>
      <c r="AD4264" s="2" t="s">
        <v>45</v>
      </c>
      <c r="AG4264" t="s">
        <v>6651</v>
      </c>
    </row>
    <row r="4265" spans="1:34" ht="16" hidden="1" x14ac:dyDescent="0.4">
      <c r="A4265" s="24" t="s">
        <v>11950</v>
      </c>
      <c r="B4265" s="25" t="s">
        <v>13562</v>
      </c>
      <c r="C4265" t="str">
        <f t="shared" si="528"/>
        <v>45</v>
      </c>
      <c r="D4265" t="str">
        <f>_xlfn.XLOOKUP(C4265,Folha2!A:A,Folha2!B:B)</f>
        <v>DPH</v>
      </c>
      <c r="E4265" s="26" t="str">
        <f t="shared" si="529"/>
        <v>071</v>
      </c>
      <c r="F4265" s="26" t="str">
        <f t="shared" si="530"/>
        <v>26</v>
      </c>
      <c r="G4265" s="26" t="str">
        <f t="shared" si="531"/>
        <v>02</v>
      </c>
      <c r="H4265" s="27" t="s">
        <v>13576</v>
      </c>
      <c r="I4265" s="25" t="s">
        <v>13577</v>
      </c>
      <c r="J4265" s="27" t="s">
        <v>13578</v>
      </c>
      <c r="K4265" s="25" t="s">
        <v>13579</v>
      </c>
      <c r="L4265" s="27" t="s">
        <v>42</v>
      </c>
      <c r="M4265" s="25" t="s">
        <v>43</v>
      </c>
      <c r="N4265" s="27" t="s">
        <v>43</v>
      </c>
      <c r="O4265" s="25" t="s">
        <v>43</v>
      </c>
      <c r="P4265" s="27" t="s">
        <v>43</v>
      </c>
      <c r="Q4265" s="25" t="s">
        <v>44</v>
      </c>
      <c r="R4265" s="28">
        <v>1.19</v>
      </c>
      <c r="S4265" s="29">
        <v>1.19</v>
      </c>
      <c r="T4265" s="29"/>
      <c r="U4265" s="29">
        <v>1.19</v>
      </c>
      <c r="V4265" s="1" t="s">
        <v>45</v>
      </c>
      <c r="W4265" s="1" t="s">
        <v>45</v>
      </c>
      <c r="X4265" s="1" t="s">
        <v>45</v>
      </c>
      <c r="Y4265" s="30">
        <f t="shared" si="532"/>
        <v>1.19</v>
      </c>
      <c r="Z4265" s="31">
        <f t="shared" si="533"/>
        <v>0</v>
      </c>
      <c r="AA4265" s="32">
        <f t="shared" si="534"/>
        <v>0</v>
      </c>
      <c r="AB4265" t="b">
        <f t="shared" si="535"/>
        <v>1</v>
      </c>
      <c r="AC4265" s="2" t="s">
        <v>53</v>
      </c>
      <c r="AD4265" s="2">
        <v>0.89</v>
      </c>
      <c r="AG4265" t="s">
        <v>6651</v>
      </c>
    </row>
    <row r="4266" spans="1:34" ht="16" hidden="1" x14ac:dyDescent="0.4">
      <c r="A4266" s="24" t="s">
        <v>11950</v>
      </c>
      <c r="B4266" s="25" t="s">
        <v>13562</v>
      </c>
      <c r="C4266" t="str">
        <f t="shared" si="528"/>
        <v>45</v>
      </c>
      <c r="D4266" t="str">
        <f>_xlfn.XLOOKUP(C4266,Folha2!A:A,Folha2!B:B)</f>
        <v>DPH</v>
      </c>
      <c r="E4266" s="26" t="str">
        <f t="shared" si="529"/>
        <v>071</v>
      </c>
      <c r="F4266" s="26" t="str">
        <f t="shared" si="530"/>
        <v>26</v>
      </c>
      <c r="G4266" s="26" t="str">
        <f t="shared" si="531"/>
        <v>02</v>
      </c>
      <c r="H4266" s="27" t="s">
        <v>13580</v>
      </c>
      <c r="I4266" s="25" t="s">
        <v>13581</v>
      </c>
      <c r="J4266" s="27" t="s">
        <v>13578</v>
      </c>
      <c r="K4266" s="25" t="s">
        <v>13582</v>
      </c>
      <c r="L4266" s="27" t="s">
        <v>42</v>
      </c>
      <c r="M4266" s="25" t="s">
        <v>43</v>
      </c>
      <c r="N4266" s="27" t="s">
        <v>43</v>
      </c>
      <c r="O4266" s="25" t="s">
        <v>43</v>
      </c>
      <c r="P4266" s="27" t="s">
        <v>43</v>
      </c>
      <c r="Q4266" s="25" t="s">
        <v>44</v>
      </c>
      <c r="R4266" s="28">
        <v>1.19</v>
      </c>
      <c r="S4266" s="29">
        <v>1.19</v>
      </c>
      <c r="T4266" s="29"/>
      <c r="U4266" s="29"/>
      <c r="V4266" s="1" t="s">
        <v>45</v>
      </c>
      <c r="W4266" s="1" t="s">
        <v>45</v>
      </c>
      <c r="X4266" s="1" t="s">
        <v>45</v>
      </c>
      <c r="Y4266" s="30">
        <f t="shared" si="532"/>
        <v>1.19</v>
      </c>
      <c r="Z4266" s="31">
        <f t="shared" si="533"/>
        <v>0</v>
      </c>
      <c r="AA4266" s="32">
        <f t="shared" si="534"/>
        <v>0</v>
      </c>
      <c r="AB4266" t="b">
        <f t="shared" si="535"/>
        <v>1</v>
      </c>
      <c r="AC4266" s="2" t="s">
        <v>53</v>
      </c>
      <c r="AD4266" s="2">
        <v>0.89</v>
      </c>
      <c r="AG4266" t="s">
        <v>6651</v>
      </c>
    </row>
    <row r="4267" spans="1:34" ht="16" hidden="1" x14ac:dyDescent="0.4">
      <c r="A4267" s="24" t="s">
        <v>11950</v>
      </c>
      <c r="B4267" s="25" t="s">
        <v>13562</v>
      </c>
      <c r="C4267" t="str">
        <f t="shared" si="528"/>
        <v>45</v>
      </c>
      <c r="D4267" t="str">
        <f>_xlfn.XLOOKUP(C4267,Folha2!A:A,Folha2!B:B)</f>
        <v>DPH</v>
      </c>
      <c r="E4267" s="26" t="str">
        <f t="shared" si="529"/>
        <v>071</v>
      </c>
      <c r="F4267" s="26" t="str">
        <f t="shared" si="530"/>
        <v>26</v>
      </c>
      <c r="G4267" s="26" t="str">
        <f t="shared" si="531"/>
        <v>02</v>
      </c>
      <c r="H4267" s="27" t="s">
        <v>13583</v>
      </c>
      <c r="I4267" s="25" t="s">
        <v>13584</v>
      </c>
      <c r="J4267" s="27" t="s">
        <v>13578</v>
      </c>
      <c r="K4267" s="25" t="s">
        <v>13585</v>
      </c>
      <c r="L4267" s="27" t="s">
        <v>42</v>
      </c>
      <c r="M4267" s="25" t="s">
        <v>43</v>
      </c>
      <c r="N4267" s="27" t="s">
        <v>43</v>
      </c>
      <c r="O4267" s="25" t="s">
        <v>43</v>
      </c>
      <c r="P4267" s="27" t="s">
        <v>43</v>
      </c>
      <c r="Q4267" s="25" t="s">
        <v>44</v>
      </c>
      <c r="R4267" s="28">
        <v>1.34</v>
      </c>
      <c r="S4267" s="29">
        <v>1.34</v>
      </c>
      <c r="T4267" s="29"/>
      <c r="U4267" s="29">
        <v>1.34</v>
      </c>
      <c r="V4267" s="1" t="s">
        <v>45</v>
      </c>
      <c r="W4267" s="1" t="s">
        <v>45</v>
      </c>
      <c r="X4267" s="1">
        <v>0.99</v>
      </c>
      <c r="Y4267" s="30">
        <f t="shared" si="532"/>
        <v>1.34</v>
      </c>
      <c r="Z4267" s="31">
        <f t="shared" si="533"/>
        <v>0</v>
      </c>
      <c r="AA4267" s="32">
        <f t="shared" si="534"/>
        <v>0</v>
      </c>
      <c r="AB4267" t="b">
        <f t="shared" si="535"/>
        <v>1</v>
      </c>
      <c r="AC4267" s="2" t="s">
        <v>53</v>
      </c>
      <c r="AD4267" s="2">
        <v>0.99</v>
      </c>
      <c r="AG4267" t="s">
        <v>6651</v>
      </c>
    </row>
    <row r="4268" spans="1:34" ht="16" hidden="1" x14ac:dyDescent="0.4">
      <c r="A4268" s="24" t="s">
        <v>11950</v>
      </c>
      <c r="B4268" s="25" t="s">
        <v>13562</v>
      </c>
      <c r="C4268" t="str">
        <f t="shared" si="528"/>
        <v>45</v>
      </c>
      <c r="D4268" t="str">
        <f>_xlfn.XLOOKUP(C4268,Folha2!A:A,Folha2!B:B)</f>
        <v>DPH</v>
      </c>
      <c r="E4268" s="26" t="str">
        <f t="shared" si="529"/>
        <v>071</v>
      </c>
      <c r="F4268" s="26" t="str">
        <f t="shared" si="530"/>
        <v>26</v>
      </c>
      <c r="G4268" s="26" t="str">
        <f t="shared" si="531"/>
        <v>02</v>
      </c>
      <c r="H4268" s="27" t="s">
        <v>13586</v>
      </c>
      <c r="I4268" s="25" t="s">
        <v>13587</v>
      </c>
      <c r="J4268" s="27" t="s">
        <v>13578</v>
      </c>
      <c r="K4268" s="25" t="s">
        <v>13588</v>
      </c>
      <c r="L4268" s="27" t="s">
        <v>42</v>
      </c>
      <c r="M4268" s="25" t="s">
        <v>43</v>
      </c>
      <c r="N4268" s="27" t="s">
        <v>43</v>
      </c>
      <c r="O4268" s="25" t="s">
        <v>43</v>
      </c>
      <c r="P4268" s="27" t="s">
        <v>43</v>
      </c>
      <c r="Q4268" s="25" t="s">
        <v>44</v>
      </c>
      <c r="R4268" s="28">
        <v>1.99</v>
      </c>
      <c r="S4268" s="29">
        <v>1.99</v>
      </c>
      <c r="T4268" s="29"/>
      <c r="U4268" s="29">
        <v>1.99</v>
      </c>
      <c r="V4268" s="1" t="s">
        <v>45</v>
      </c>
      <c r="W4268" s="1" t="s">
        <v>45</v>
      </c>
      <c r="X4268" s="1">
        <v>0.99</v>
      </c>
      <c r="Y4268" s="30">
        <f t="shared" si="532"/>
        <v>1.99</v>
      </c>
      <c r="Z4268" s="31">
        <f t="shared" si="533"/>
        <v>0</v>
      </c>
      <c r="AA4268" s="32">
        <f t="shared" si="534"/>
        <v>0</v>
      </c>
      <c r="AB4268" t="b">
        <f t="shared" si="535"/>
        <v>1</v>
      </c>
      <c r="AC4268" s="2" t="s">
        <v>53</v>
      </c>
      <c r="AD4268" s="2">
        <v>0.99</v>
      </c>
      <c r="AG4268" t="s">
        <v>6651</v>
      </c>
    </row>
    <row r="4269" spans="1:34" ht="16" hidden="1" x14ac:dyDescent="0.4">
      <c r="A4269" s="24" t="s">
        <v>11950</v>
      </c>
      <c r="B4269" s="25" t="s">
        <v>13562</v>
      </c>
      <c r="C4269" t="str">
        <f t="shared" si="528"/>
        <v>45</v>
      </c>
      <c r="D4269" t="str">
        <f>_xlfn.XLOOKUP(C4269,Folha2!A:A,Folha2!B:B)</f>
        <v>DPH</v>
      </c>
      <c r="E4269" s="26" t="str">
        <f t="shared" si="529"/>
        <v>071</v>
      </c>
      <c r="F4269" s="26" t="str">
        <f t="shared" si="530"/>
        <v>26</v>
      </c>
      <c r="G4269" s="26" t="str">
        <f t="shared" si="531"/>
        <v>02</v>
      </c>
      <c r="H4269" s="27" t="s">
        <v>13589</v>
      </c>
      <c r="I4269" s="25" t="s">
        <v>13590</v>
      </c>
      <c r="J4269" s="27" t="s">
        <v>13578</v>
      </c>
      <c r="K4269" s="25" t="s">
        <v>13591</v>
      </c>
      <c r="L4269" s="27" t="s">
        <v>42</v>
      </c>
      <c r="M4269" s="25" t="s">
        <v>43</v>
      </c>
      <c r="N4269" s="27" t="s">
        <v>43</v>
      </c>
      <c r="O4269" s="25" t="s">
        <v>43</v>
      </c>
      <c r="P4269" s="27" t="s">
        <v>43</v>
      </c>
      <c r="Q4269" s="25" t="s">
        <v>44</v>
      </c>
      <c r="R4269" s="28">
        <v>1.99</v>
      </c>
      <c r="S4269" s="29">
        <v>1.99</v>
      </c>
      <c r="T4269" s="29"/>
      <c r="U4269" s="29">
        <v>1.99</v>
      </c>
      <c r="V4269" s="1" t="s">
        <v>45</v>
      </c>
      <c r="W4269" s="1" t="s">
        <v>45</v>
      </c>
      <c r="X4269" s="1" t="s">
        <v>45</v>
      </c>
      <c r="Y4269" s="30">
        <f t="shared" si="532"/>
        <v>1.99</v>
      </c>
      <c r="Z4269" s="31">
        <f t="shared" si="533"/>
        <v>0</v>
      </c>
      <c r="AA4269" s="32">
        <f t="shared" si="534"/>
        <v>0</v>
      </c>
      <c r="AB4269" t="b">
        <f t="shared" si="535"/>
        <v>1</v>
      </c>
      <c r="AC4269" s="2" t="s">
        <v>53</v>
      </c>
      <c r="AD4269" s="2">
        <v>0.99</v>
      </c>
      <c r="AG4269" t="s">
        <v>6651</v>
      </c>
    </row>
    <row r="4270" spans="1:34" ht="16" hidden="1" x14ac:dyDescent="0.4">
      <c r="A4270" s="24" t="s">
        <v>11950</v>
      </c>
      <c r="B4270" s="25" t="s">
        <v>13562</v>
      </c>
      <c r="C4270" t="str">
        <f t="shared" si="528"/>
        <v>45</v>
      </c>
      <c r="D4270" t="str">
        <f>_xlfn.XLOOKUP(C4270,Folha2!A:A,Folha2!B:B)</f>
        <v>DPH</v>
      </c>
      <c r="E4270" s="26" t="str">
        <f t="shared" si="529"/>
        <v>071</v>
      </c>
      <c r="F4270" s="26" t="str">
        <f t="shared" si="530"/>
        <v>26</v>
      </c>
      <c r="G4270" s="26" t="str">
        <f t="shared" si="531"/>
        <v>02</v>
      </c>
      <c r="H4270" s="27" t="s">
        <v>13592</v>
      </c>
      <c r="I4270" s="25" t="s">
        <v>13593</v>
      </c>
      <c r="J4270" s="27" t="s">
        <v>13578</v>
      </c>
      <c r="K4270" s="25" t="s">
        <v>13594</v>
      </c>
      <c r="L4270" s="27" t="s">
        <v>42</v>
      </c>
      <c r="M4270" s="25" t="s">
        <v>43</v>
      </c>
      <c r="N4270" s="27" t="s">
        <v>43</v>
      </c>
      <c r="O4270" s="25" t="s">
        <v>43</v>
      </c>
      <c r="P4270" s="27" t="s">
        <v>43</v>
      </c>
      <c r="Q4270" s="25" t="s">
        <v>44</v>
      </c>
      <c r="R4270" s="28">
        <v>1.99</v>
      </c>
      <c r="S4270" s="29">
        <v>1.99</v>
      </c>
      <c r="T4270" s="29"/>
      <c r="U4270" s="29"/>
      <c r="V4270" s="1" t="s">
        <v>45</v>
      </c>
      <c r="W4270" s="1" t="s">
        <v>45</v>
      </c>
      <c r="X4270" s="1" t="s">
        <v>45</v>
      </c>
      <c r="Y4270" s="30">
        <f t="shared" si="532"/>
        <v>1.99</v>
      </c>
      <c r="Z4270" s="31">
        <f t="shared" si="533"/>
        <v>0</v>
      </c>
      <c r="AA4270" s="32">
        <f t="shared" si="534"/>
        <v>0</v>
      </c>
      <c r="AB4270" t="b">
        <f t="shared" si="535"/>
        <v>1</v>
      </c>
      <c r="AC4270" s="2" t="s">
        <v>53</v>
      </c>
      <c r="AD4270" s="2">
        <v>1.39</v>
      </c>
      <c r="AG4270" t="s">
        <v>6651</v>
      </c>
    </row>
    <row r="4271" spans="1:34" ht="16" hidden="1" x14ac:dyDescent="0.4">
      <c r="A4271" s="24" t="s">
        <v>11950</v>
      </c>
      <c r="B4271" s="25" t="s">
        <v>13562</v>
      </c>
      <c r="C4271" t="str">
        <f t="shared" si="528"/>
        <v>45</v>
      </c>
      <c r="D4271" t="str">
        <f>_xlfn.XLOOKUP(C4271,Folha2!A:A,Folha2!B:B)</f>
        <v>DPH</v>
      </c>
      <c r="E4271" s="26" t="str">
        <f t="shared" si="529"/>
        <v>071</v>
      </c>
      <c r="F4271" s="26" t="str">
        <f t="shared" si="530"/>
        <v>26</v>
      </c>
      <c r="G4271" s="26" t="str">
        <f t="shared" si="531"/>
        <v>02</v>
      </c>
      <c r="H4271" s="27" t="s">
        <v>13595</v>
      </c>
      <c r="I4271" s="25" t="s">
        <v>13596</v>
      </c>
      <c r="J4271" s="27" t="s">
        <v>13578</v>
      </c>
      <c r="K4271" s="25" t="s">
        <v>13597</v>
      </c>
      <c r="L4271" s="27" t="s">
        <v>42</v>
      </c>
      <c r="M4271" s="25" t="s">
        <v>43</v>
      </c>
      <c r="N4271" s="27" t="s">
        <v>43</v>
      </c>
      <c r="O4271" s="25" t="s">
        <v>43</v>
      </c>
      <c r="P4271" s="27" t="s">
        <v>43</v>
      </c>
      <c r="Q4271" s="25" t="s">
        <v>44</v>
      </c>
      <c r="R4271" s="28">
        <v>2.59</v>
      </c>
      <c r="S4271" s="29">
        <v>2.59</v>
      </c>
      <c r="T4271" s="29"/>
      <c r="U4271" s="29"/>
      <c r="V4271" s="1" t="s">
        <v>45</v>
      </c>
      <c r="W4271" s="1" t="s">
        <v>45</v>
      </c>
      <c r="X4271" s="1" t="s">
        <v>45</v>
      </c>
      <c r="Y4271" s="30">
        <f t="shared" si="532"/>
        <v>2.59</v>
      </c>
      <c r="Z4271" s="31">
        <f t="shared" si="533"/>
        <v>0</v>
      </c>
      <c r="AA4271" s="32">
        <f t="shared" si="534"/>
        <v>0</v>
      </c>
      <c r="AB4271" t="b">
        <f t="shared" si="535"/>
        <v>1</v>
      </c>
      <c r="AC4271" s="2" t="s">
        <v>53</v>
      </c>
      <c r="AD4271" s="2">
        <v>1.94</v>
      </c>
      <c r="AG4271" t="s">
        <v>6651</v>
      </c>
    </row>
    <row r="4272" spans="1:34" ht="16" x14ac:dyDescent="0.4">
      <c r="A4272" s="24" t="s">
        <v>11950</v>
      </c>
      <c r="B4272" s="25" t="s">
        <v>13598</v>
      </c>
      <c r="C4272" t="str">
        <f t="shared" si="528"/>
        <v>45</v>
      </c>
      <c r="D4272" t="str">
        <f>_xlfn.XLOOKUP(C4272,Folha2!A:A,Folha2!B:B)</f>
        <v>DPH</v>
      </c>
      <c r="E4272" s="26" t="str">
        <f t="shared" si="529"/>
        <v>071</v>
      </c>
      <c r="F4272" s="26" t="str">
        <f t="shared" si="530"/>
        <v>26</v>
      </c>
      <c r="G4272" s="26" t="str">
        <f t="shared" si="531"/>
        <v>04</v>
      </c>
      <c r="H4272" s="27" t="s">
        <v>13599</v>
      </c>
      <c r="I4272" s="25" t="s">
        <v>13600</v>
      </c>
      <c r="J4272" s="27" t="s">
        <v>59</v>
      </c>
      <c r="K4272" s="25" t="s">
        <v>13601</v>
      </c>
      <c r="L4272" s="27" t="s">
        <v>51</v>
      </c>
      <c r="M4272" s="25" t="s">
        <v>43</v>
      </c>
      <c r="N4272" s="27" t="s">
        <v>43</v>
      </c>
      <c r="O4272" s="25" t="s">
        <v>43</v>
      </c>
      <c r="P4272" s="27" t="s">
        <v>43</v>
      </c>
      <c r="Q4272" s="25" t="s">
        <v>44</v>
      </c>
      <c r="R4272" s="28">
        <v>1.0900000000000001</v>
      </c>
      <c r="S4272" s="29">
        <v>0.57999999999999996</v>
      </c>
      <c r="T4272" s="29">
        <v>0.3</v>
      </c>
      <c r="U4272" s="29"/>
      <c r="V4272" s="1" t="s">
        <v>45</v>
      </c>
      <c r="W4272" s="1" t="s">
        <v>45</v>
      </c>
      <c r="X4272" s="1" t="s">
        <v>45</v>
      </c>
      <c r="Y4272" s="30">
        <f t="shared" si="532"/>
        <v>0.43999999999999995</v>
      </c>
      <c r="Z4272" s="31">
        <f t="shared" si="533"/>
        <v>1.477272727272728</v>
      </c>
      <c r="AA4272" s="32">
        <f t="shared" si="534"/>
        <v>0.65000000000000013</v>
      </c>
      <c r="AB4272" t="b">
        <f t="shared" si="535"/>
        <v>0</v>
      </c>
      <c r="AC4272" s="2" t="s">
        <v>45</v>
      </c>
      <c r="AD4272" s="2" t="s">
        <v>45</v>
      </c>
    </row>
    <row r="4273" spans="1:34" ht="16" hidden="1" x14ac:dyDescent="0.4">
      <c r="A4273" s="24" t="s">
        <v>11950</v>
      </c>
      <c r="B4273" s="25" t="s">
        <v>13598</v>
      </c>
      <c r="C4273" t="str">
        <f t="shared" si="528"/>
        <v>45</v>
      </c>
      <c r="D4273" t="str">
        <f>_xlfn.XLOOKUP(C4273,Folha2!A:A,Folha2!B:B)</f>
        <v>DPH</v>
      </c>
      <c r="E4273" s="26" t="str">
        <f t="shared" si="529"/>
        <v>071</v>
      </c>
      <c r="F4273" s="26" t="str">
        <f t="shared" si="530"/>
        <v>26</v>
      </c>
      <c r="G4273" s="26" t="str">
        <f t="shared" si="531"/>
        <v>04</v>
      </c>
      <c r="H4273" s="27" t="s">
        <v>13602</v>
      </c>
      <c r="I4273" s="25" t="s">
        <v>13603</v>
      </c>
      <c r="J4273" s="27" t="s">
        <v>13578</v>
      </c>
      <c r="K4273" s="25" t="s">
        <v>13604</v>
      </c>
      <c r="L4273" s="27" t="s">
        <v>42</v>
      </c>
      <c r="M4273" s="25" t="s">
        <v>43</v>
      </c>
      <c r="N4273" s="27" t="s">
        <v>43</v>
      </c>
      <c r="O4273" s="25" t="s">
        <v>43</v>
      </c>
      <c r="P4273" s="27" t="s">
        <v>43</v>
      </c>
      <c r="Q4273" s="25" t="s">
        <v>44</v>
      </c>
      <c r="R4273" s="28">
        <v>8.99</v>
      </c>
      <c r="S4273" s="29">
        <v>8.99</v>
      </c>
      <c r="T4273" s="29"/>
      <c r="U4273" s="29"/>
      <c r="V4273" s="1" t="s">
        <v>45</v>
      </c>
      <c r="W4273" s="1" t="s">
        <v>45</v>
      </c>
      <c r="X4273" s="1" t="s">
        <v>45</v>
      </c>
      <c r="Y4273" s="30">
        <f t="shared" si="532"/>
        <v>8.99</v>
      </c>
      <c r="Z4273" s="31">
        <f t="shared" si="533"/>
        <v>0</v>
      </c>
      <c r="AA4273" s="32">
        <f t="shared" si="534"/>
        <v>0</v>
      </c>
      <c r="AB4273" t="b">
        <f t="shared" si="535"/>
        <v>1</v>
      </c>
      <c r="AC4273" s="2" t="s">
        <v>53</v>
      </c>
      <c r="AD4273" s="2">
        <v>6.74</v>
      </c>
      <c r="AG4273" t="s">
        <v>6651</v>
      </c>
    </row>
    <row r="4274" spans="1:34" ht="16" x14ac:dyDescent="0.4">
      <c r="A4274" s="24" t="s">
        <v>11950</v>
      </c>
      <c r="B4274" s="25" t="s">
        <v>13605</v>
      </c>
      <c r="C4274" t="str">
        <f t="shared" si="528"/>
        <v>45</v>
      </c>
      <c r="D4274" t="str">
        <f>_xlfn.XLOOKUP(C4274,Folha2!A:A,Folha2!B:B)</f>
        <v>DPH</v>
      </c>
      <c r="E4274" s="26" t="str">
        <f t="shared" si="529"/>
        <v>071</v>
      </c>
      <c r="F4274" s="26" t="str">
        <f t="shared" si="530"/>
        <v>26</v>
      </c>
      <c r="G4274" s="26" t="str">
        <f t="shared" si="531"/>
        <v>06</v>
      </c>
      <c r="H4274" s="27" t="s">
        <v>13606</v>
      </c>
      <c r="I4274" s="25" t="s">
        <v>13607</v>
      </c>
      <c r="J4274" s="27" t="s">
        <v>10928</v>
      </c>
      <c r="K4274" s="25" t="s">
        <v>13608</v>
      </c>
      <c r="L4274" s="27" t="s">
        <v>51</v>
      </c>
      <c r="M4274" s="25" t="s">
        <v>43</v>
      </c>
      <c r="N4274" s="27" t="s">
        <v>43</v>
      </c>
      <c r="O4274" s="25" t="s">
        <v>43</v>
      </c>
      <c r="P4274" s="27" t="s">
        <v>43</v>
      </c>
      <c r="Q4274" s="25" t="s">
        <v>44</v>
      </c>
      <c r="R4274" s="28">
        <v>0.49</v>
      </c>
      <c r="S4274" s="29">
        <v>0.45</v>
      </c>
      <c r="T4274" s="29"/>
      <c r="U4274" s="29"/>
      <c r="V4274" s="1" t="s">
        <v>45</v>
      </c>
      <c r="W4274" s="1" t="s">
        <v>45</v>
      </c>
      <c r="X4274" s="1" t="s">
        <v>45</v>
      </c>
      <c r="Y4274" s="30">
        <f t="shared" si="532"/>
        <v>0.45</v>
      </c>
      <c r="Z4274" s="31">
        <f t="shared" si="533"/>
        <v>8.8888888888888795E-2</v>
      </c>
      <c r="AA4274" s="32">
        <f t="shared" si="534"/>
        <v>3.999999999999998E-2</v>
      </c>
      <c r="AB4274" t="b">
        <f t="shared" si="535"/>
        <v>0</v>
      </c>
      <c r="AC4274" s="2" t="s">
        <v>45</v>
      </c>
      <c r="AD4274" s="2" t="s">
        <v>45</v>
      </c>
      <c r="AG4274" t="s">
        <v>45</v>
      </c>
      <c r="AH4274" t="s">
        <v>45</v>
      </c>
    </row>
    <row r="4275" spans="1:34" ht="16" hidden="1" x14ac:dyDescent="0.4">
      <c r="A4275" s="24" t="s">
        <v>11950</v>
      </c>
      <c r="B4275" s="25" t="s">
        <v>13605</v>
      </c>
      <c r="C4275" t="str">
        <f t="shared" si="528"/>
        <v>45</v>
      </c>
      <c r="D4275" t="str">
        <f>_xlfn.XLOOKUP(C4275,Folha2!A:A,Folha2!B:B)</f>
        <v>DPH</v>
      </c>
      <c r="E4275" s="26" t="str">
        <f t="shared" si="529"/>
        <v>071</v>
      </c>
      <c r="F4275" s="26" t="str">
        <f t="shared" si="530"/>
        <v>26</v>
      </c>
      <c r="G4275" s="26" t="str">
        <f t="shared" si="531"/>
        <v>06</v>
      </c>
      <c r="H4275" s="27" t="s">
        <v>13609</v>
      </c>
      <c r="I4275" s="25" t="s">
        <v>13610</v>
      </c>
      <c r="J4275" s="27" t="s">
        <v>59</v>
      </c>
      <c r="K4275" s="25" t="s">
        <v>13611</v>
      </c>
      <c r="L4275" s="27" t="s">
        <v>51</v>
      </c>
      <c r="M4275" s="25" t="s">
        <v>52</v>
      </c>
      <c r="N4275" s="27" t="s">
        <v>43</v>
      </c>
      <c r="O4275" s="25" t="s">
        <v>43</v>
      </c>
      <c r="P4275" s="27" t="s">
        <v>52</v>
      </c>
      <c r="Q4275" s="25" t="s">
        <v>44</v>
      </c>
      <c r="R4275" s="28">
        <v>0.45</v>
      </c>
      <c r="S4275" s="29">
        <v>0.45</v>
      </c>
      <c r="T4275" s="29"/>
      <c r="U4275" s="29">
        <v>0.45</v>
      </c>
      <c r="V4275" s="1" t="s">
        <v>45</v>
      </c>
      <c r="W4275" s="1" t="s">
        <v>45</v>
      </c>
      <c r="X4275" s="1" t="s">
        <v>45</v>
      </c>
      <c r="Y4275" s="30">
        <f t="shared" si="532"/>
        <v>0.45</v>
      </c>
      <c r="Z4275" s="31">
        <f t="shared" si="533"/>
        <v>0</v>
      </c>
      <c r="AA4275" s="32">
        <f t="shared" si="534"/>
        <v>0</v>
      </c>
      <c r="AB4275" t="b">
        <f t="shared" si="535"/>
        <v>1</v>
      </c>
      <c r="AC4275" s="2" t="s">
        <v>45</v>
      </c>
      <c r="AD4275" s="2" t="s">
        <v>45</v>
      </c>
      <c r="AG4275" t="s">
        <v>6651</v>
      </c>
    </row>
    <row r="4276" spans="1:34" ht="16" x14ac:dyDescent="0.4">
      <c r="A4276" s="24" t="s">
        <v>11950</v>
      </c>
      <c r="B4276" s="25" t="s">
        <v>13605</v>
      </c>
      <c r="C4276" t="str">
        <f t="shared" si="528"/>
        <v>45</v>
      </c>
      <c r="D4276" t="str">
        <f>_xlfn.XLOOKUP(C4276,Folha2!A:A,Folha2!B:B)</f>
        <v>DPH</v>
      </c>
      <c r="E4276" s="26" t="str">
        <f t="shared" si="529"/>
        <v>071</v>
      </c>
      <c r="F4276" s="26" t="str">
        <f t="shared" si="530"/>
        <v>26</v>
      </c>
      <c r="G4276" s="26" t="str">
        <f t="shared" si="531"/>
        <v>06</v>
      </c>
      <c r="H4276" s="27" t="s">
        <v>13612</v>
      </c>
      <c r="I4276" s="25" t="s">
        <v>13613</v>
      </c>
      <c r="J4276" s="27" t="s">
        <v>59</v>
      </c>
      <c r="K4276" s="25" t="s">
        <v>13614</v>
      </c>
      <c r="L4276" s="27" t="s">
        <v>51</v>
      </c>
      <c r="M4276" s="25" t="s">
        <v>43</v>
      </c>
      <c r="N4276" s="27" t="s">
        <v>43</v>
      </c>
      <c r="O4276" s="25" t="s">
        <v>43</v>
      </c>
      <c r="P4276" s="27" t="s">
        <v>43</v>
      </c>
      <c r="Q4276" s="25" t="s">
        <v>44</v>
      </c>
      <c r="R4276" s="28">
        <v>0.69</v>
      </c>
      <c r="S4276" s="29">
        <v>0.69</v>
      </c>
      <c r="T4276" s="29"/>
      <c r="U4276" s="29">
        <v>1.19</v>
      </c>
      <c r="V4276" s="1" t="s">
        <v>45</v>
      </c>
      <c r="W4276" s="1" t="s">
        <v>45</v>
      </c>
      <c r="X4276" s="1" t="s">
        <v>45</v>
      </c>
      <c r="Y4276" s="30">
        <f t="shared" si="532"/>
        <v>0.94</v>
      </c>
      <c r="Z4276" s="31">
        <f t="shared" si="533"/>
        <v>-0.26595744680851063</v>
      </c>
      <c r="AA4276" s="32">
        <f t="shared" si="534"/>
        <v>-0.25</v>
      </c>
      <c r="AB4276" t="b">
        <f t="shared" si="535"/>
        <v>0</v>
      </c>
      <c r="AC4276" s="2" t="s">
        <v>45</v>
      </c>
      <c r="AD4276" s="2" t="s">
        <v>45</v>
      </c>
    </row>
    <row r="4277" spans="1:34" ht="16" x14ac:dyDescent="0.4">
      <c r="A4277" s="24" t="s">
        <v>11950</v>
      </c>
      <c r="B4277" s="25" t="s">
        <v>13605</v>
      </c>
      <c r="C4277" t="str">
        <f t="shared" si="528"/>
        <v>45</v>
      </c>
      <c r="D4277" t="str">
        <f>_xlfn.XLOOKUP(C4277,Folha2!A:A,Folha2!B:B)</f>
        <v>DPH</v>
      </c>
      <c r="E4277" s="26" t="str">
        <f t="shared" si="529"/>
        <v>071</v>
      </c>
      <c r="F4277" s="26" t="str">
        <f t="shared" si="530"/>
        <v>26</v>
      </c>
      <c r="G4277" s="26" t="str">
        <f t="shared" si="531"/>
        <v>06</v>
      </c>
      <c r="H4277" s="27" t="s">
        <v>13615</v>
      </c>
      <c r="I4277" s="25" t="s">
        <v>13616</v>
      </c>
      <c r="J4277" s="27" t="s">
        <v>59</v>
      </c>
      <c r="K4277" s="25" t="s">
        <v>13617</v>
      </c>
      <c r="L4277" s="27" t="s">
        <v>51</v>
      </c>
      <c r="M4277" s="25" t="s">
        <v>43</v>
      </c>
      <c r="N4277" s="27" t="s">
        <v>43</v>
      </c>
      <c r="O4277" s="25" t="s">
        <v>43</v>
      </c>
      <c r="P4277" s="27" t="s">
        <v>43</v>
      </c>
      <c r="Q4277" s="25" t="s">
        <v>44</v>
      </c>
      <c r="R4277" s="28">
        <v>1.38</v>
      </c>
      <c r="S4277" s="29">
        <v>0.9</v>
      </c>
      <c r="T4277" s="29"/>
      <c r="U4277" s="29">
        <v>1.38</v>
      </c>
      <c r="V4277" s="1" t="s">
        <v>45</v>
      </c>
      <c r="W4277" s="1" t="s">
        <v>45</v>
      </c>
      <c r="X4277" s="1" t="s">
        <v>45</v>
      </c>
      <c r="Y4277" s="30">
        <f t="shared" si="532"/>
        <v>1.1399999999999999</v>
      </c>
      <c r="Z4277" s="31">
        <f t="shared" si="533"/>
        <v>0.21052631578947367</v>
      </c>
      <c r="AA4277" s="32">
        <f t="shared" si="534"/>
        <v>0.24</v>
      </c>
      <c r="AB4277" t="b">
        <f t="shared" si="535"/>
        <v>0</v>
      </c>
      <c r="AC4277" s="2" t="s">
        <v>45</v>
      </c>
      <c r="AD4277" s="2" t="s">
        <v>45</v>
      </c>
    </row>
    <row r="4278" spans="1:34" ht="16" hidden="1" x14ac:dyDescent="0.4">
      <c r="A4278" s="24" t="s">
        <v>13618</v>
      </c>
      <c r="B4278" s="25" t="s">
        <v>13619</v>
      </c>
      <c r="C4278" t="str">
        <f t="shared" si="528"/>
        <v>46</v>
      </c>
      <c r="D4278" t="str">
        <f>_xlfn.XLOOKUP(C4278,Folha2!A:A,Folha2!B:B)</f>
        <v>MERCEARIA DOCE</v>
      </c>
      <c r="E4278" s="26" t="str">
        <f t="shared" si="529"/>
        <v>060</v>
      </c>
      <c r="F4278" s="26" t="str">
        <f t="shared" si="530"/>
        <v>03</v>
      </c>
      <c r="G4278" s="26" t="str">
        <f t="shared" si="531"/>
        <v>01</v>
      </c>
      <c r="H4278" s="27" t="s">
        <v>13620</v>
      </c>
      <c r="I4278" s="25" t="s">
        <v>13621</v>
      </c>
      <c r="J4278" s="27" t="s">
        <v>13622</v>
      </c>
      <c r="K4278" s="25" t="s">
        <v>13623</v>
      </c>
      <c r="L4278" s="27" t="s">
        <v>42</v>
      </c>
      <c r="M4278" s="25" t="s">
        <v>43</v>
      </c>
      <c r="N4278" s="27" t="s">
        <v>43</v>
      </c>
      <c r="O4278" s="25" t="s">
        <v>43</v>
      </c>
      <c r="P4278" s="27" t="s">
        <v>43</v>
      </c>
      <c r="Q4278" s="25" t="s">
        <v>44</v>
      </c>
      <c r="R4278" s="28">
        <v>4.99</v>
      </c>
      <c r="S4278" s="29">
        <v>4.99</v>
      </c>
      <c r="T4278" s="29"/>
      <c r="U4278" s="29">
        <v>4.99</v>
      </c>
      <c r="V4278" s="1" t="s">
        <v>45</v>
      </c>
      <c r="W4278" s="1" t="s">
        <v>45</v>
      </c>
      <c r="X4278" s="1">
        <v>3.69</v>
      </c>
      <c r="Y4278" s="30">
        <f t="shared" si="532"/>
        <v>4.99</v>
      </c>
      <c r="Z4278" s="31">
        <f t="shared" si="533"/>
        <v>0</v>
      </c>
      <c r="AA4278" s="32">
        <f t="shared" si="534"/>
        <v>0</v>
      </c>
      <c r="AB4278" t="b">
        <f t="shared" si="535"/>
        <v>1</v>
      </c>
      <c r="AC4278" s="2" t="s">
        <v>45</v>
      </c>
      <c r="AD4278" s="2" t="s">
        <v>45</v>
      </c>
      <c r="AG4278" t="s">
        <v>4996</v>
      </c>
    </row>
    <row r="4279" spans="1:34" ht="16" hidden="1" x14ac:dyDescent="0.4">
      <c r="A4279" s="24" t="s">
        <v>13618</v>
      </c>
      <c r="B4279" s="25" t="s">
        <v>13619</v>
      </c>
      <c r="C4279" t="str">
        <f t="shared" si="528"/>
        <v>46</v>
      </c>
      <c r="D4279" t="str">
        <f>_xlfn.XLOOKUP(C4279,Folha2!A:A,Folha2!B:B)</f>
        <v>MERCEARIA DOCE</v>
      </c>
      <c r="E4279" s="26" t="str">
        <f t="shared" si="529"/>
        <v>060</v>
      </c>
      <c r="F4279" s="26" t="str">
        <f t="shared" si="530"/>
        <v>03</v>
      </c>
      <c r="G4279" s="26" t="str">
        <f t="shared" si="531"/>
        <v>01</v>
      </c>
      <c r="H4279" s="27" t="s">
        <v>13624</v>
      </c>
      <c r="I4279" s="25" t="s">
        <v>13625</v>
      </c>
      <c r="J4279" s="27" t="s">
        <v>13622</v>
      </c>
      <c r="K4279" s="25" t="s">
        <v>13626</v>
      </c>
      <c r="L4279" s="27" t="s">
        <v>42</v>
      </c>
      <c r="M4279" s="25" t="s">
        <v>43</v>
      </c>
      <c r="N4279" s="27" t="s">
        <v>43</v>
      </c>
      <c r="O4279" s="25" t="s">
        <v>43</v>
      </c>
      <c r="P4279" s="27" t="s">
        <v>43</v>
      </c>
      <c r="Q4279" s="25" t="s">
        <v>44</v>
      </c>
      <c r="R4279" s="28">
        <v>8.49</v>
      </c>
      <c r="S4279" s="29">
        <v>8.49</v>
      </c>
      <c r="T4279" s="29"/>
      <c r="U4279" s="29"/>
      <c r="V4279" s="1" t="s">
        <v>45</v>
      </c>
      <c r="W4279" s="1" t="s">
        <v>45</v>
      </c>
      <c r="X4279" s="1" t="s">
        <v>45</v>
      </c>
      <c r="Y4279" s="30">
        <f t="shared" si="532"/>
        <v>8.49</v>
      </c>
      <c r="Z4279" s="31">
        <f t="shared" si="533"/>
        <v>0</v>
      </c>
      <c r="AA4279" s="32">
        <f t="shared" si="534"/>
        <v>0</v>
      </c>
      <c r="AB4279" t="b">
        <f t="shared" si="535"/>
        <v>1</v>
      </c>
      <c r="AC4279" s="2" t="s">
        <v>45</v>
      </c>
      <c r="AD4279" s="2" t="s">
        <v>45</v>
      </c>
      <c r="AG4279" t="s">
        <v>4996</v>
      </c>
    </row>
    <row r="4280" spans="1:34" ht="16" hidden="1" x14ac:dyDescent="0.4">
      <c r="A4280" s="24" t="s">
        <v>13618</v>
      </c>
      <c r="B4280" s="25" t="s">
        <v>13619</v>
      </c>
      <c r="C4280" t="str">
        <f t="shared" si="528"/>
        <v>46</v>
      </c>
      <c r="D4280" t="str">
        <f>_xlfn.XLOOKUP(C4280,Folha2!A:A,Folha2!B:B)</f>
        <v>MERCEARIA DOCE</v>
      </c>
      <c r="E4280" s="26" t="str">
        <f t="shared" si="529"/>
        <v>060</v>
      </c>
      <c r="F4280" s="26" t="str">
        <f t="shared" si="530"/>
        <v>03</v>
      </c>
      <c r="G4280" s="26" t="str">
        <f t="shared" si="531"/>
        <v>01</v>
      </c>
      <c r="H4280" s="27" t="s">
        <v>13627</v>
      </c>
      <c r="I4280" s="25" t="s">
        <v>13628</v>
      </c>
      <c r="J4280" s="27" t="s">
        <v>4598</v>
      </c>
      <c r="K4280" s="25" t="s">
        <v>13629</v>
      </c>
      <c r="L4280" s="27" t="s">
        <v>42</v>
      </c>
      <c r="M4280" s="25" t="s">
        <v>43</v>
      </c>
      <c r="N4280" s="27" t="s">
        <v>43</v>
      </c>
      <c r="O4280" s="25" t="s">
        <v>43</v>
      </c>
      <c r="P4280" s="27" t="s">
        <v>43</v>
      </c>
      <c r="Q4280" s="25" t="s">
        <v>44</v>
      </c>
      <c r="R4280" s="28">
        <v>5.99</v>
      </c>
      <c r="S4280" s="29">
        <v>5.99</v>
      </c>
      <c r="T4280" s="29"/>
      <c r="U4280" s="29"/>
      <c r="V4280" s="1">
        <v>3.99</v>
      </c>
      <c r="W4280" s="1" t="s">
        <v>45</v>
      </c>
      <c r="X4280" s="1" t="s">
        <v>45</v>
      </c>
      <c r="Y4280" s="30">
        <f t="shared" si="532"/>
        <v>5.99</v>
      </c>
      <c r="Z4280" s="31">
        <f t="shared" si="533"/>
        <v>0</v>
      </c>
      <c r="AA4280" s="32">
        <f t="shared" si="534"/>
        <v>0</v>
      </c>
      <c r="AB4280" t="b">
        <f t="shared" si="535"/>
        <v>1</v>
      </c>
      <c r="AC4280" s="2" t="s">
        <v>164</v>
      </c>
      <c r="AD4280" s="2">
        <v>2.99</v>
      </c>
      <c r="AG4280" t="s">
        <v>13630</v>
      </c>
    </row>
    <row r="4281" spans="1:34" ht="16" hidden="1" x14ac:dyDescent="0.4">
      <c r="A4281" s="24" t="s">
        <v>13618</v>
      </c>
      <c r="B4281" s="25" t="s">
        <v>13619</v>
      </c>
      <c r="C4281" t="str">
        <f t="shared" si="528"/>
        <v>46</v>
      </c>
      <c r="D4281" t="str">
        <f>_xlfn.XLOOKUP(C4281,Folha2!A:A,Folha2!B:B)</f>
        <v>MERCEARIA DOCE</v>
      </c>
      <c r="E4281" s="26" t="str">
        <f t="shared" si="529"/>
        <v>060</v>
      </c>
      <c r="F4281" s="26" t="str">
        <f t="shared" si="530"/>
        <v>03</v>
      </c>
      <c r="G4281" s="26" t="str">
        <f t="shared" si="531"/>
        <v>01</v>
      </c>
      <c r="H4281" s="27" t="s">
        <v>13631</v>
      </c>
      <c r="I4281" s="25" t="s">
        <v>13632</v>
      </c>
      <c r="J4281" s="27" t="s">
        <v>13633</v>
      </c>
      <c r="K4281" s="25" t="s">
        <v>13634</v>
      </c>
      <c r="L4281" s="27" t="s">
        <v>417</v>
      </c>
      <c r="M4281" s="25" t="s">
        <v>43</v>
      </c>
      <c r="N4281" s="27" t="s">
        <v>43</v>
      </c>
      <c r="O4281" s="25" t="s">
        <v>43</v>
      </c>
      <c r="P4281" s="27" t="s">
        <v>43</v>
      </c>
      <c r="Q4281" s="25" t="s">
        <v>44</v>
      </c>
      <c r="R4281" s="28">
        <v>3.14</v>
      </c>
      <c r="S4281" s="29">
        <v>3.14</v>
      </c>
      <c r="T4281" s="29"/>
      <c r="U4281" s="29"/>
      <c r="V4281" s="1" t="s">
        <v>45</v>
      </c>
      <c r="W4281" s="1" t="s">
        <v>45</v>
      </c>
      <c r="X4281" s="1" t="s">
        <v>45</v>
      </c>
      <c r="Y4281" s="30">
        <f t="shared" si="532"/>
        <v>3.14</v>
      </c>
      <c r="Z4281" s="31">
        <f t="shared" si="533"/>
        <v>0</v>
      </c>
      <c r="AA4281" s="32">
        <f t="shared" si="534"/>
        <v>0</v>
      </c>
      <c r="AB4281" t="b">
        <f t="shared" si="535"/>
        <v>1</v>
      </c>
      <c r="AC4281" s="2" t="s">
        <v>313</v>
      </c>
      <c r="AD4281" s="2">
        <v>3.14</v>
      </c>
      <c r="AG4281" t="s">
        <v>4996</v>
      </c>
    </row>
    <row r="4282" spans="1:34" ht="16" x14ac:dyDescent="0.4">
      <c r="A4282" s="24" t="s">
        <v>13618</v>
      </c>
      <c r="B4282" s="25" t="s">
        <v>13619</v>
      </c>
      <c r="C4282" t="str">
        <f t="shared" si="528"/>
        <v>46</v>
      </c>
      <c r="D4282" t="str">
        <f>_xlfn.XLOOKUP(C4282,Folha2!A:A,Folha2!B:B)</f>
        <v>MERCEARIA DOCE</v>
      </c>
      <c r="E4282" s="26" t="str">
        <f t="shared" si="529"/>
        <v>060</v>
      </c>
      <c r="F4282" s="26" t="str">
        <f t="shared" si="530"/>
        <v>03</v>
      </c>
      <c r="G4282" s="26" t="str">
        <f t="shared" si="531"/>
        <v>01</v>
      </c>
      <c r="H4282" s="27" t="s">
        <v>13635</v>
      </c>
      <c r="I4282" s="25" t="s">
        <v>13636</v>
      </c>
      <c r="J4282" s="27" t="s">
        <v>13633</v>
      </c>
      <c r="K4282" s="25" t="s">
        <v>13637</v>
      </c>
      <c r="L4282" s="27" t="s">
        <v>417</v>
      </c>
      <c r="M4282" s="25" t="s">
        <v>43</v>
      </c>
      <c r="N4282" s="27" t="s">
        <v>43</v>
      </c>
      <c r="O4282" s="25" t="s">
        <v>43</v>
      </c>
      <c r="P4282" s="27" t="s">
        <v>43</v>
      </c>
      <c r="Q4282" s="25" t="s">
        <v>1191</v>
      </c>
      <c r="R4282" s="28">
        <v>5.45</v>
      </c>
      <c r="S4282" s="29"/>
      <c r="T4282" s="29">
        <v>5.36</v>
      </c>
      <c r="U4282" s="29">
        <v>5.49</v>
      </c>
      <c r="V4282" s="1" t="s">
        <v>45</v>
      </c>
      <c r="W4282" s="1" t="s">
        <v>45</v>
      </c>
      <c r="X4282" s="1" t="s">
        <v>45</v>
      </c>
      <c r="Y4282" s="30">
        <f t="shared" si="532"/>
        <v>5.4250000000000007</v>
      </c>
      <c r="Z4282" s="31">
        <f t="shared" si="533"/>
        <v>4.6082949308754451E-3</v>
      </c>
      <c r="AA4282" s="32">
        <f t="shared" si="534"/>
        <v>2.4999999999999467E-2</v>
      </c>
      <c r="AB4282" t="b">
        <f t="shared" si="535"/>
        <v>0</v>
      </c>
      <c r="AC4282" s="2" t="s">
        <v>45</v>
      </c>
      <c r="AD4282" s="2" t="s">
        <v>45</v>
      </c>
      <c r="AG4282" t="s">
        <v>13638</v>
      </c>
    </row>
    <row r="4283" spans="1:34" ht="16" hidden="1" x14ac:dyDescent="0.4">
      <c r="A4283" s="24" t="s">
        <v>13618</v>
      </c>
      <c r="B4283" s="25" t="s">
        <v>13619</v>
      </c>
      <c r="C4283" t="str">
        <f t="shared" si="528"/>
        <v>46</v>
      </c>
      <c r="D4283" t="str">
        <f>_xlfn.XLOOKUP(C4283,Folha2!A:A,Folha2!B:B)</f>
        <v>MERCEARIA DOCE</v>
      </c>
      <c r="E4283" s="26" t="str">
        <f t="shared" si="529"/>
        <v>060</v>
      </c>
      <c r="F4283" s="26" t="str">
        <f t="shared" si="530"/>
        <v>03</v>
      </c>
      <c r="G4283" s="26" t="str">
        <f t="shared" si="531"/>
        <v>01</v>
      </c>
      <c r="H4283" s="27" t="s">
        <v>13639</v>
      </c>
      <c r="I4283" s="25" t="s">
        <v>13640</v>
      </c>
      <c r="J4283" s="27" t="s">
        <v>13641</v>
      </c>
      <c r="K4283" s="25" t="s">
        <v>13642</v>
      </c>
      <c r="L4283" s="27" t="s">
        <v>42</v>
      </c>
      <c r="M4283" s="25" t="s">
        <v>52</v>
      </c>
      <c r="N4283" s="27" t="s">
        <v>43</v>
      </c>
      <c r="O4283" s="25" t="s">
        <v>43</v>
      </c>
      <c r="P4283" s="27" t="s">
        <v>52</v>
      </c>
      <c r="Q4283" s="25" t="s">
        <v>44</v>
      </c>
      <c r="R4283" s="28">
        <v>5.49</v>
      </c>
      <c r="S4283" s="29">
        <v>5.49</v>
      </c>
      <c r="T4283" s="29"/>
      <c r="U4283" s="29">
        <v>5.49</v>
      </c>
      <c r="V4283" s="1" t="s">
        <v>45</v>
      </c>
      <c r="W4283" s="1" t="s">
        <v>45</v>
      </c>
      <c r="X4283" s="1" t="s">
        <v>45</v>
      </c>
      <c r="Y4283" s="30">
        <f t="shared" si="532"/>
        <v>5.49</v>
      </c>
      <c r="Z4283" s="31">
        <f t="shared" si="533"/>
        <v>0</v>
      </c>
      <c r="AA4283" s="32">
        <f t="shared" si="534"/>
        <v>0</v>
      </c>
      <c r="AB4283" t="b">
        <f t="shared" si="535"/>
        <v>1</v>
      </c>
      <c r="AC4283" s="2" t="s">
        <v>53</v>
      </c>
      <c r="AD4283" s="2">
        <v>3.89</v>
      </c>
      <c r="AG4283" t="s">
        <v>4996</v>
      </c>
    </row>
    <row r="4284" spans="1:34" ht="16" hidden="1" x14ac:dyDescent="0.4">
      <c r="A4284" s="24" t="s">
        <v>13618</v>
      </c>
      <c r="B4284" s="25" t="s">
        <v>13619</v>
      </c>
      <c r="C4284" t="str">
        <f t="shared" si="528"/>
        <v>46</v>
      </c>
      <c r="D4284" t="str">
        <f>_xlfn.XLOOKUP(C4284,Folha2!A:A,Folha2!B:B)</f>
        <v>MERCEARIA DOCE</v>
      </c>
      <c r="E4284" s="26" t="str">
        <f t="shared" si="529"/>
        <v>060</v>
      </c>
      <c r="F4284" s="26" t="str">
        <f t="shared" si="530"/>
        <v>03</v>
      </c>
      <c r="G4284" s="26" t="str">
        <f t="shared" si="531"/>
        <v>01</v>
      </c>
      <c r="H4284" s="27" t="s">
        <v>13643</v>
      </c>
      <c r="I4284" s="25" t="s">
        <v>13644</v>
      </c>
      <c r="J4284" s="27" t="s">
        <v>13641</v>
      </c>
      <c r="K4284" s="25" t="s">
        <v>13645</v>
      </c>
      <c r="L4284" s="27" t="s">
        <v>42</v>
      </c>
      <c r="M4284" s="25" t="s">
        <v>43</v>
      </c>
      <c r="N4284" s="27" t="s">
        <v>43</v>
      </c>
      <c r="O4284" s="25" t="s">
        <v>43</v>
      </c>
      <c r="P4284" s="27" t="s">
        <v>43</v>
      </c>
      <c r="Q4284" s="25" t="s">
        <v>186</v>
      </c>
      <c r="R4284" s="28">
        <v>5.49</v>
      </c>
      <c r="S4284" s="29">
        <v>5.49</v>
      </c>
      <c r="T4284" s="29"/>
      <c r="U4284" s="29">
        <v>5.49</v>
      </c>
      <c r="V4284" s="1">
        <v>3.29</v>
      </c>
      <c r="W4284" s="1" t="s">
        <v>45</v>
      </c>
      <c r="X4284" s="1" t="s">
        <v>45</v>
      </c>
      <c r="Y4284" s="30">
        <f t="shared" si="532"/>
        <v>5.49</v>
      </c>
      <c r="Z4284" s="31">
        <f t="shared" si="533"/>
        <v>0</v>
      </c>
      <c r="AA4284" s="32">
        <f t="shared" si="534"/>
        <v>0</v>
      </c>
      <c r="AB4284" t="b">
        <f t="shared" si="535"/>
        <v>1</v>
      </c>
      <c r="AC4284" s="2" t="s">
        <v>53</v>
      </c>
      <c r="AD4284" s="2">
        <v>3.89</v>
      </c>
      <c r="AG4284" t="s">
        <v>4996</v>
      </c>
    </row>
    <row r="4285" spans="1:34" ht="16" hidden="1" x14ac:dyDescent="0.4">
      <c r="A4285" s="24" t="s">
        <v>13618</v>
      </c>
      <c r="B4285" s="25" t="s">
        <v>13619</v>
      </c>
      <c r="C4285" t="str">
        <f t="shared" si="528"/>
        <v>46</v>
      </c>
      <c r="D4285" t="str">
        <f>_xlfn.XLOOKUP(C4285,Folha2!A:A,Folha2!B:B)</f>
        <v>MERCEARIA DOCE</v>
      </c>
      <c r="E4285" s="26" t="str">
        <f t="shared" si="529"/>
        <v>060</v>
      </c>
      <c r="F4285" s="26" t="str">
        <f t="shared" si="530"/>
        <v>03</v>
      </c>
      <c r="G4285" s="26" t="str">
        <f t="shared" si="531"/>
        <v>01</v>
      </c>
      <c r="H4285" s="27" t="s">
        <v>13646</v>
      </c>
      <c r="I4285" s="25" t="s">
        <v>13647</v>
      </c>
      <c r="J4285" s="27" t="s">
        <v>13641</v>
      </c>
      <c r="K4285" s="25" t="s">
        <v>13648</v>
      </c>
      <c r="L4285" s="27" t="s">
        <v>42</v>
      </c>
      <c r="M4285" s="25" t="s">
        <v>43</v>
      </c>
      <c r="N4285" s="27" t="s">
        <v>43</v>
      </c>
      <c r="O4285" s="25" t="s">
        <v>43</v>
      </c>
      <c r="P4285" s="27" t="s">
        <v>43</v>
      </c>
      <c r="Q4285" s="25" t="s">
        <v>186</v>
      </c>
      <c r="R4285" s="28">
        <v>5.49</v>
      </c>
      <c r="S4285" s="29">
        <v>5.49</v>
      </c>
      <c r="T4285" s="29"/>
      <c r="U4285" s="29"/>
      <c r="V4285" s="1">
        <v>3.29</v>
      </c>
      <c r="W4285" s="1" t="s">
        <v>45</v>
      </c>
      <c r="X4285" s="1" t="s">
        <v>45</v>
      </c>
      <c r="Y4285" s="30">
        <f t="shared" si="532"/>
        <v>5.49</v>
      </c>
      <c r="Z4285" s="31">
        <f t="shared" si="533"/>
        <v>0</v>
      </c>
      <c r="AA4285" s="32">
        <f t="shared" si="534"/>
        <v>0</v>
      </c>
      <c r="AB4285" t="b">
        <f t="shared" si="535"/>
        <v>1</v>
      </c>
      <c r="AC4285" s="2" t="s">
        <v>53</v>
      </c>
      <c r="AD4285" s="2">
        <v>3.89</v>
      </c>
      <c r="AG4285" t="s">
        <v>4996</v>
      </c>
    </row>
    <row r="4286" spans="1:34" ht="16" hidden="1" x14ac:dyDescent="0.4">
      <c r="A4286" s="24" t="s">
        <v>13618</v>
      </c>
      <c r="B4286" s="25" t="s">
        <v>13619</v>
      </c>
      <c r="C4286" t="str">
        <f t="shared" si="528"/>
        <v>46</v>
      </c>
      <c r="D4286" t="str">
        <f>_xlfn.XLOOKUP(C4286,Folha2!A:A,Folha2!B:B)</f>
        <v>MERCEARIA DOCE</v>
      </c>
      <c r="E4286" s="26" t="str">
        <f t="shared" si="529"/>
        <v>060</v>
      </c>
      <c r="F4286" s="26" t="str">
        <f t="shared" si="530"/>
        <v>03</v>
      </c>
      <c r="G4286" s="26" t="str">
        <f t="shared" si="531"/>
        <v>01</v>
      </c>
      <c r="H4286" s="27" t="s">
        <v>13649</v>
      </c>
      <c r="I4286" s="25" t="s">
        <v>13650</v>
      </c>
      <c r="J4286" s="27" t="s">
        <v>13641</v>
      </c>
      <c r="K4286" s="25" t="s">
        <v>13651</v>
      </c>
      <c r="L4286" s="27" t="s">
        <v>42</v>
      </c>
      <c r="M4286" s="25" t="s">
        <v>43</v>
      </c>
      <c r="N4286" s="27" t="s">
        <v>43</v>
      </c>
      <c r="O4286" s="25" t="s">
        <v>43</v>
      </c>
      <c r="P4286" s="27" t="s">
        <v>43</v>
      </c>
      <c r="Q4286" s="25" t="s">
        <v>186</v>
      </c>
      <c r="R4286" s="28">
        <v>7.45</v>
      </c>
      <c r="S4286" s="29">
        <v>7.45</v>
      </c>
      <c r="T4286" s="29"/>
      <c r="U4286" s="29">
        <v>7.45</v>
      </c>
      <c r="V4286" s="1">
        <v>5.59</v>
      </c>
      <c r="W4286" s="1" t="s">
        <v>45</v>
      </c>
      <c r="X4286" s="1" t="s">
        <v>45</v>
      </c>
      <c r="Y4286" s="30">
        <f t="shared" si="532"/>
        <v>7.45</v>
      </c>
      <c r="Z4286" s="31">
        <f t="shared" si="533"/>
        <v>0</v>
      </c>
      <c r="AA4286" s="32">
        <f t="shared" si="534"/>
        <v>0</v>
      </c>
      <c r="AB4286" t="b">
        <f t="shared" si="535"/>
        <v>1</v>
      </c>
      <c r="AC4286" s="2" t="s">
        <v>53</v>
      </c>
      <c r="AD4286" s="2">
        <v>5.59</v>
      </c>
      <c r="AG4286" t="s">
        <v>4996</v>
      </c>
    </row>
    <row r="4287" spans="1:34" ht="16" hidden="1" x14ac:dyDescent="0.4">
      <c r="A4287" s="24" t="s">
        <v>13618</v>
      </c>
      <c r="B4287" s="25" t="s">
        <v>13619</v>
      </c>
      <c r="C4287" t="str">
        <f t="shared" si="528"/>
        <v>46</v>
      </c>
      <c r="D4287" t="str">
        <f>_xlfn.XLOOKUP(C4287,Folha2!A:A,Folha2!B:B)</f>
        <v>MERCEARIA DOCE</v>
      </c>
      <c r="E4287" s="26" t="str">
        <f t="shared" si="529"/>
        <v>060</v>
      </c>
      <c r="F4287" s="26" t="str">
        <f t="shared" si="530"/>
        <v>03</v>
      </c>
      <c r="G4287" s="26" t="str">
        <f t="shared" si="531"/>
        <v>01</v>
      </c>
      <c r="H4287" s="27" t="s">
        <v>13652</v>
      </c>
      <c r="I4287" s="25" t="s">
        <v>13653</v>
      </c>
      <c r="J4287" s="27" t="s">
        <v>13641</v>
      </c>
      <c r="K4287" s="25" t="s">
        <v>13654</v>
      </c>
      <c r="L4287" s="27" t="s">
        <v>42</v>
      </c>
      <c r="M4287" s="25" t="s">
        <v>43</v>
      </c>
      <c r="N4287" s="27" t="s">
        <v>43</v>
      </c>
      <c r="O4287" s="25" t="s">
        <v>43</v>
      </c>
      <c r="P4287" s="27" t="s">
        <v>43</v>
      </c>
      <c r="Q4287" s="25" t="s">
        <v>186</v>
      </c>
      <c r="R4287" s="28">
        <v>7.59</v>
      </c>
      <c r="S4287" s="29">
        <v>7.59</v>
      </c>
      <c r="T4287" s="29"/>
      <c r="U4287" s="29"/>
      <c r="V4287" s="1">
        <v>5.49</v>
      </c>
      <c r="W4287" s="1" t="s">
        <v>45</v>
      </c>
      <c r="X4287" s="1" t="s">
        <v>45</v>
      </c>
      <c r="Y4287" s="30">
        <f t="shared" si="532"/>
        <v>7.59</v>
      </c>
      <c r="Z4287" s="31">
        <f t="shared" si="533"/>
        <v>0</v>
      </c>
      <c r="AA4287" s="32">
        <f t="shared" si="534"/>
        <v>0</v>
      </c>
      <c r="AB4287" t="b">
        <f t="shared" si="535"/>
        <v>1</v>
      </c>
      <c r="AC4287" s="2" t="s">
        <v>76</v>
      </c>
      <c r="AD4287" s="2">
        <v>5.49</v>
      </c>
      <c r="AG4287" t="s">
        <v>4996</v>
      </c>
    </row>
    <row r="4288" spans="1:34" ht="16" hidden="1" x14ac:dyDescent="0.4">
      <c r="A4288" s="24" t="s">
        <v>13618</v>
      </c>
      <c r="B4288" s="25" t="s">
        <v>13619</v>
      </c>
      <c r="C4288" t="str">
        <f t="shared" si="528"/>
        <v>46</v>
      </c>
      <c r="D4288" t="str">
        <f>_xlfn.XLOOKUP(C4288,Folha2!A:A,Folha2!B:B)</f>
        <v>MERCEARIA DOCE</v>
      </c>
      <c r="E4288" s="26" t="str">
        <f t="shared" si="529"/>
        <v>060</v>
      </c>
      <c r="F4288" s="26" t="str">
        <f t="shared" si="530"/>
        <v>03</v>
      </c>
      <c r="G4288" s="26" t="str">
        <f t="shared" si="531"/>
        <v>01</v>
      </c>
      <c r="H4288" s="27" t="s">
        <v>13655</v>
      </c>
      <c r="I4288" s="25" t="s">
        <v>13656</v>
      </c>
      <c r="J4288" s="27" t="s">
        <v>13641</v>
      </c>
      <c r="K4288" s="25" t="s">
        <v>13657</v>
      </c>
      <c r="L4288" s="27" t="s">
        <v>42</v>
      </c>
      <c r="M4288" s="25" t="s">
        <v>43</v>
      </c>
      <c r="N4288" s="27" t="s">
        <v>43</v>
      </c>
      <c r="O4288" s="25" t="s">
        <v>43</v>
      </c>
      <c r="P4288" s="27" t="s">
        <v>43</v>
      </c>
      <c r="Q4288" s="25" t="s">
        <v>186</v>
      </c>
      <c r="R4288" s="28">
        <v>7.99</v>
      </c>
      <c r="S4288" s="29">
        <v>7.99</v>
      </c>
      <c r="T4288" s="29"/>
      <c r="U4288" s="29"/>
      <c r="V4288" s="1" t="s">
        <v>45</v>
      </c>
      <c r="W4288" s="1" t="s">
        <v>45</v>
      </c>
      <c r="X4288" s="1" t="s">
        <v>45</v>
      </c>
      <c r="Y4288" s="30">
        <f t="shared" si="532"/>
        <v>7.99</v>
      </c>
      <c r="Z4288" s="31">
        <f t="shared" si="533"/>
        <v>0</v>
      </c>
      <c r="AA4288" s="32">
        <f t="shared" si="534"/>
        <v>0</v>
      </c>
      <c r="AB4288" t="b">
        <f t="shared" si="535"/>
        <v>1</v>
      </c>
      <c r="AC4288" s="2" t="s">
        <v>144</v>
      </c>
      <c r="AD4288" s="2">
        <v>7.99</v>
      </c>
      <c r="AG4288" t="s">
        <v>4996</v>
      </c>
    </row>
    <row r="4289" spans="1:34" ht="16" hidden="1" x14ac:dyDescent="0.4">
      <c r="A4289" s="24" t="s">
        <v>13618</v>
      </c>
      <c r="B4289" s="25" t="s">
        <v>13619</v>
      </c>
      <c r="C4289" t="str">
        <f t="shared" si="528"/>
        <v>46</v>
      </c>
      <c r="D4289" t="str">
        <f>_xlfn.XLOOKUP(C4289,Folha2!A:A,Folha2!B:B)</f>
        <v>MERCEARIA DOCE</v>
      </c>
      <c r="E4289" s="26" t="str">
        <f t="shared" si="529"/>
        <v>060</v>
      </c>
      <c r="F4289" s="26" t="str">
        <f t="shared" si="530"/>
        <v>03</v>
      </c>
      <c r="G4289" s="26" t="str">
        <f t="shared" si="531"/>
        <v>01</v>
      </c>
      <c r="H4289" s="27" t="s">
        <v>13658</v>
      </c>
      <c r="I4289" s="25" t="s">
        <v>13659</v>
      </c>
      <c r="J4289" s="27" t="s">
        <v>13641</v>
      </c>
      <c r="K4289" s="25" t="s">
        <v>13660</v>
      </c>
      <c r="L4289" s="27" t="s">
        <v>42</v>
      </c>
      <c r="M4289" s="25" t="s">
        <v>43</v>
      </c>
      <c r="N4289" s="27" t="s">
        <v>43</v>
      </c>
      <c r="O4289" s="25" t="s">
        <v>43</v>
      </c>
      <c r="P4289" s="27" t="s">
        <v>43</v>
      </c>
      <c r="Q4289" s="25" t="s">
        <v>44</v>
      </c>
      <c r="R4289" s="28">
        <v>9.99</v>
      </c>
      <c r="S4289" s="29">
        <v>9.99</v>
      </c>
      <c r="T4289" s="29">
        <v>9.99</v>
      </c>
      <c r="U4289" s="29">
        <v>9.99</v>
      </c>
      <c r="V4289" s="1" t="s">
        <v>45</v>
      </c>
      <c r="W4289" s="1" t="s">
        <v>45</v>
      </c>
      <c r="X4289" s="1">
        <v>7.49</v>
      </c>
      <c r="Y4289" s="30">
        <f t="shared" si="532"/>
        <v>9.99</v>
      </c>
      <c r="Z4289" s="31">
        <f t="shared" si="533"/>
        <v>0</v>
      </c>
      <c r="AA4289" s="32">
        <f t="shared" si="534"/>
        <v>0</v>
      </c>
      <c r="AB4289" t="b">
        <f t="shared" si="535"/>
        <v>1</v>
      </c>
      <c r="AC4289" s="2" t="s">
        <v>144</v>
      </c>
      <c r="AD4289" s="2">
        <v>7.49</v>
      </c>
      <c r="AG4289" t="s">
        <v>4996</v>
      </c>
    </row>
    <row r="4290" spans="1:34" ht="16" hidden="1" x14ac:dyDescent="0.4">
      <c r="A4290" s="24" t="s">
        <v>13618</v>
      </c>
      <c r="B4290" s="25" t="s">
        <v>13619</v>
      </c>
      <c r="C4290" t="str">
        <f t="shared" si="528"/>
        <v>46</v>
      </c>
      <c r="D4290" t="str">
        <f>_xlfn.XLOOKUP(C4290,Folha2!A:A,Folha2!B:B)</f>
        <v>MERCEARIA DOCE</v>
      </c>
      <c r="E4290" s="26" t="str">
        <f t="shared" si="529"/>
        <v>060</v>
      </c>
      <c r="F4290" s="26" t="str">
        <f t="shared" si="530"/>
        <v>03</v>
      </c>
      <c r="G4290" s="26" t="str">
        <f t="shared" si="531"/>
        <v>01</v>
      </c>
      <c r="H4290" s="27" t="s">
        <v>13661</v>
      </c>
      <c r="I4290" s="25" t="s">
        <v>13662</v>
      </c>
      <c r="J4290" s="27" t="s">
        <v>13663</v>
      </c>
      <c r="K4290" s="25" t="s">
        <v>13664</v>
      </c>
      <c r="L4290" s="27" t="s">
        <v>42</v>
      </c>
      <c r="M4290" s="25" t="s">
        <v>43</v>
      </c>
      <c r="N4290" s="27" t="s">
        <v>43</v>
      </c>
      <c r="O4290" s="25" t="s">
        <v>43</v>
      </c>
      <c r="P4290" s="27" t="s">
        <v>43</v>
      </c>
      <c r="Q4290" s="25" t="s">
        <v>44</v>
      </c>
      <c r="R4290" s="28">
        <v>7.79</v>
      </c>
      <c r="S4290" s="29">
        <v>7.79</v>
      </c>
      <c r="T4290" s="29"/>
      <c r="U4290" s="29">
        <v>7.79</v>
      </c>
      <c r="V4290" s="1" t="s">
        <v>45</v>
      </c>
      <c r="W4290" s="1" t="s">
        <v>45</v>
      </c>
      <c r="X4290" s="1" t="s">
        <v>45</v>
      </c>
      <c r="Y4290" s="30">
        <f t="shared" si="532"/>
        <v>7.79</v>
      </c>
      <c r="Z4290" s="31">
        <f t="shared" si="533"/>
        <v>0</v>
      </c>
      <c r="AA4290" s="32">
        <f t="shared" si="534"/>
        <v>0</v>
      </c>
      <c r="AB4290" t="b">
        <f t="shared" si="535"/>
        <v>1</v>
      </c>
      <c r="AC4290" s="2" t="s">
        <v>45</v>
      </c>
      <c r="AD4290" s="2" t="s">
        <v>45</v>
      </c>
      <c r="AG4290" t="s">
        <v>4996</v>
      </c>
    </row>
    <row r="4291" spans="1:34" ht="16" hidden="1" x14ac:dyDescent="0.4">
      <c r="A4291" s="24" t="s">
        <v>13618</v>
      </c>
      <c r="B4291" s="25" t="s">
        <v>13619</v>
      </c>
      <c r="C4291" t="str">
        <f t="shared" si="528"/>
        <v>46</v>
      </c>
      <c r="D4291" t="str">
        <f>_xlfn.XLOOKUP(C4291,Folha2!A:A,Folha2!B:B)</f>
        <v>MERCEARIA DOCE</v>
      </c>
      <c r="E4291" s="26" t="str">
        <f t="shared" si="529"/>
        <v>060</v>
      </c>
      <c r="F4291" s="26" t="str">
        <f t="shared" si="530"/>
        <v>03</v>
      </c>
      <c r="G4291" s="26" t="str">
        <f t="shared" si="531"/>
        <v>01</v>
      </c>
      <c r="H4291" s="27" t="s">
        <v>13665</v>
      </c>
      <c r="I4291" s="25" t="s">
        <v>13666</v>
      </c>
      <c r="J4291" s="27" t="s">
        <v>13667</v>
      </c>
      <c r="K4291" s="25" t="s">
        <v>13668</v>
      </c>
      <c r="L4291" s="27" t="s">
        <v>42</v>
      </c>
      <c r="M4291" s="25" t="s">
        <v>43</v>
      </c>
      <c r="N4291" s="27" t="s">
        <v>43</v>
      </c>
      <c r="O4291" s="25" t="s">
        <v>43</v>
      </c>
      <c r="P4291" s="27" t="s">
        <v>43</v>
      </c>
      <c r="Q4291" s="25" t="s">
        <v>44</v>
      </c>
      <c r="R4291" s="28">
        <v>4.99</v>
      </c>
      <c r="S4291" s="29">
        <v>4.99</v>
      </c>
      <c r="T4291" s="29"/>
      <c r="U4291" s="29">
        <v>4.99</v>
      </c>
      <c r="V4291" s="1" t="s">
        <v>45</v>
      </c>
      <c r="W4291" s="1" t="s">
        <v>45</v>
      </c>
      <c r="X4291" s="1" t="s">
        <v>45</v>
      </c>
      <c r="Y4291" s="30">
        <f t="shared" si="532"/>
        <v>4.99</v>
      </c>
      <c r="Z4291" s="31">
        <f t="shared" si="533"/>
        <v>0</v>
      </c>
      <c r="AA4291" s="32">
        <f t="shared" si="534"/>
        <v>0</v>
      </c>
      <c r="AB4291" t="b">
        <f t="shared" si="535"/>
        <v>1</v>
      </c>
      <c r="AC4291" s="2" t="s">
        <v>45</v>
      </c>
      <c r="AD4291" s="2" t="s">
        <v>45</v>
      </c>
      <c r="AG4291" t="s">
        <v>4996</v>
      </c>
    </row>
    <row r="4292" spans="1:34" ht="16" hidden="1" x14ac:dyDescent="0.4">
      <c r="A4292" s="24" t="s">
        <v>13618</v>
      </c>
      <c r="B4292" s="25" t="s">
        <v>13669</v>
      </c>
      <c r="C4292" t="str">
        <f t="shared" ref="C4292:C4355" si="536">MID(A4292,2,2)</f>
        <v>46</v>
      </c>
      <c r="D4292" t="str">
        <f>_xlfn.XLOOKUP(C4292,Folha2!A:A,Folha2!B:B)</f>
        <v>MERCEARIA DOCE</v>
      </c>
      <c r="E4292" s="26" t="str">
        <f t="shared" ref="E4292:E4355" si="537">MID(A4292,5,3)</f>
        <v>060</v>
      </c>
      <c r="F4292" s="26" t="str">
        <f t="shared" ref="F4292:F4355" si="538">MID(B4292,5,2)</f>
        <v>03</v>
      </c>
      <c r="G4292" s="26" t="str">
        <f t="shared" ref="G4292:G4355" si="539">MID(B4292,8,2)</f>
        <v>02</v>
      </c>
      <c r="H4292" s="27" t="s">
        <v>13670</v>
      </c>
      <c r="I4292" s="25" t="s">
        <v>13671</v>
      </c>
      <c r="J4292" s="27" t="s">
        <v>13672</v>
      </c>
      <c r="K4292" s="25" t="s">
        <v>13673</v>
      </c>
      <c r="L4292" s="27" t="s">
        <v>42</v>
      </c>
      <c r="M4292" s="25" t="s">
        <v>43</v>
      </c>
      <c r="N4292" s="27" t="s">
        <v>43</v>
      </c>
      <c r="O4292" s="25" t="s">
        <v>43</v>
      </c>
      <c r="P4292" s="27" t="s">
        <v>43</v>
      </c>
      <c r="Q4292" s="25" t="s">
        <v>186</v>
      </c>
      <c r="R4292" s="28">
        <v>5.69</v>
      </c>
      <c r="S4292" s="29">
        <v>5.69</v>
      </c>
      <c r="T4292" s="29"/>
      <c r="U4292" s="29"/>
      <c r="V4292" s="1">
        <v>3.94</v>
      </c>
      <c r="W4292" s="1" t="s">
        <v>45</v>
      </c>
      <c r="X4292" s="1" t="s">
        <v>45</v>
      </c>
      <c r="Y4292" s="30">
        <f t="shared" ref="Y4292:Y4355" si="540">IF(OR(N4292="O",O4292="O"),IF(COUNT(V4292:X4292)&gt;0,MIN(V4292:X4292),MIN(S4292:U4292)),IF(M4292="O",MIN(S4292:U4292),IF(L4292="E",IFERROR(MODE(S4292:U4292),MIN(S4292:U4292)),AVERAGE(S4292:U4292))))</f>
        <v>5.69</v>
      </c>
      <c r="Z4292" s="31">
        <f t="shared" ref="Z4292:Z4355" si="541">R4292/Y4292-1</f>
        <v>0</v>
      </c>
      <c r="AA4292" s="32">
        <f t="shared" ref="AA4292:AA4355" si="542">R4292-Y4292</f>
        <v>0</v>
      </c>
      <c r="AB4292" t="b">
        <f t="shared" ref="AB4292:AB4355" si="543">R4292=Y4292</f>
        <v>1</v>
      </c>
      <c r="AC4292" s="2" t="s">
        <v>76</v>
      </c>
      <c r="AD4292" s="2">
        <v>3.94</v>
      </c>
      <c r="AG4292" t="s">
        <v>4996</v>
      </c>
    </row>
    <row r="4293" spans="1:34" ht="16" hidden="1" x14ac:dyDescent="0.4">
      <c r="A4293" s="24" t="s">
        <v>13618</v>
      </c>
      <c r="B4293" s="25" t="s">
        <v>13669</v>
      </c>
      <c r="C4293" t="str">
        <f t="shared" si="536"/>
        <v>46</v>
      </c>
      <c r="D4293" t="str">
        <f>_xlfn.XLOOKUP(C4293,Folha2!A:A,Folha2!B:B)</f>
        <v>MERCEARIA DOCE</v>
      </c>
      <c r="E4293" s="26" t="str">
        <f t="shared" si="537"/>
        <v>060</v>
      </c>
      <c r="F4293" s="26" t="str">
        <f t="shared" si="538"/>
        <v>03</v>
      </c>
      <c r="G4293" s="26" t="str">
        <f t="shared" si="539"/>
        <v>02</v>
      </c>
      <c r="H4293" s="27" t="s">
        <v>13674</v>
      </c>
      <c r="I4293" s="25" t="s">
        <v>13675</v>
      </c>
      <c r="J4293" s="27" t="s">
        <v>13672</v>
      </c>
      <c r="K4293" s="25" t="s">
        <v>13676</v>
      </c>
      <c r="L4293" s="27" t="s">
        <v>42</v>
      </c>
      <c r="M4293" s="25" t="s">
        <v>43</v>
      </c>
      <c r="N4293" s="27" t="s">
        <v>43</v>
      </c>
      <c r="O4293" s="25" t="s">
        <v>43</v>
      </c>
      <c r="P4293" s="27" t="s">
        <v>43</v>
      </c>
      <c r="Q4293" s="25" t="s">
        <v>186</v>
      </c>
      <c r="R4293" s="28">
        <v>10.49</v>
      </c>
      <c r="S4293" s="29">
        <v>10.49</v>
      </c>
      <c r="T4293" s="29"/>
      <c r="U4293" s="29">
        <v>10.49</v>
      </c>
      <c r="V4293" s="1">
        <v>7.34</v>
      </c>
      <c r="W4293" s="1" t="s">
        <v>45</v>
      </c>
      <c r="X4293" s="1" t="s">
        <v>45</v>
      </c>
      <c r="Y4293" s="30">
        <f t="shared" si="540"/>
        <v>10.49</v>
      </c>
      <c r="Z4293" s="31">
        <f t="shared" si="541"/>
        <v>0</v>
      </c>
      <c r="AA4293" s="32">
        <f t="shared" si="542"/>
        <v>0</v>
      </c>
      <c r="AB4293" t="b">
        <f t="shared" si="543"/>
        <v>1</v>
      </c>
      <c r="AC4293" s="2" t="s">
        <v>76</v>
      </c>
      <c r="AD4293" s="2">
        <v>7.34</v>
      </c>
      <c r="AG4293" t="s">
        <v>4996</v>
      </c>
    </row>
    <row r="4294" spans="1:34" ht="16" hidden="1" x14ac:dyDescent="0.4">
      <c r="A4294" s="24" t="s">
        <v>13618</v>
      </c>
      <c r="B4294" s="25" t="s">
        <v>13669</v>
      </c>
      <c r="C4294" t="str">
        <f t="shared" si="536"/>
        <v>46</v>
      </c>
      <c r="D4294" t="str">
        <f>_xlfn.XLOOKUP(C4294,Folha2!A:A,Folha2!B:B)</f>
        <v>MERCEARIA DOCE</v>
      </c>
      <c r="E4294" s="26" t="str">
        <f t="shared" si="537"/>
        <v>060</v>
      </c>
      <c r="F4294" s="26" t="str">
        <f t="shared" si="538"/>
        <v>03</v>
      </c>
      <c r="G4294" s="26" t="str">
        <f t="shared" si="539"/>
        <v>02</v>
      </c>
      <c r="H4294" s="27" t="s">
        <v>13677</v>
      </c>
      <c r="I4294" s="25" t="s">
        <v>13678</v>
      </c>
      <c r="J4294" s="27" t="s">
        <v>4598</v>
      </c>
      <c r="K4294" s="25" t="s">
        <v>13679</v>
      </c>
      <c r="L4294" s="27" t="s">
        <v>42</v>
      </c>
      <c r="M4294" s="25" t="s">
        <v>52</v>
      </c>
      <c r="N4294" s="27" t="s">
        <v>43</v>
      </c>
      <c r="O4294" s="25" t="s">
        <v>43</v>
      </c>
      <c r="P4294" s="27" t="s">
        <v>52</v>
      </c>
      <c r="Q4294" s="25" t="s">
        <v>44</v>
      </c>
      <c r="R4294" s="28">
        <v>5.49</v>
      </c>
      <c r="S4294" s="29">
        <v>5.49</v>
      </c>
      <c r="T4294" s="29">
        <v>5.49</v>
      </c>
      <c r="U4294" s="29">
        <v>5.49</v>
      </c>
      <c r="V4294" s="1">
        <v>3.99</v>
      </c>
      <c r="W4294" s="1" t="s">
        <v>45</v>
      </c>
      <c r="X4294" s="1">
        <v>3.99</v>
      </c>
      <c r="Y4294" s="30">
        <f t="shared" si="540"/>
        <v>5.49</v>
      </c>
      <c r="Z4294" s="31">
        <f t="shared" si="541"/>
        <v>0</v>
      </c>
      <c r="AA4294" s="32">
        <f t="shared" si="542"/>
        <v>0</v>
      </c>
      <c r="AB4294" t="b">
        <f t="shared" si="543"/>
        <v>1</v>
      </c>
      <c r="AC4294" s="2" t="s">
        <v>53</v>
      </c>
      <c r="AD4294" s="2">
        <v>3.99</v>
      </c>
      <c r="AG4294" t="s">
        <v>4996</v>
      </c>
    </row>
    <row r="4295" spans="1:34" ht="16" hidden="1" x14ac:dyDescent="0.4">
      <c r="A4295" s="24" t="s">
        <v>13618</v>
      </c>
      <c r="B4295" s="25" t="s">
        <v>13669</v>
      </c>
      <c r="C4295" t="str">
        <f t="shared" si="536"/>
        <v>46</v>
      </c>
      <c r="D4295" t="str">
        <f>_xlfn.XLOOKUP(C4295,Folha2!A:A,Folha2!B:B)</f>
        <v>MERCEARIA DOCE</v>
      </c>
      <c r="E4295" s="26" t="str">
        <f t="shared" si="537"/>
        <v>060</v>
      </c>
      <c r="F4295" s="26" t="str">
        <f t="shared" si="538"/>
        <v>03</v>
      </c>
      <c r="G4295" s="26" t="str">
        <f t="shared" si="539"/>
        <v>02</v>
      </c>
      <c r="H4295" s="27" t="s">
        <v>13680</v>
      </c>
      <c r="I4295" s="25" t="s">
        <v>13681</v>
      </c>
      <c r="J4295" s="27" t="s">
        <v>4598</v>
      </c>
      <c r="K4295" s="25" t="s">
        <v>13682</v>
      </c>
      <c r="L4295" s="27" t="s">
        <v>42</v>
      </c>
      <c r="M4295" s="25" t="s">
        <v>43</v>
      </c>
      <c r="N4295" s="27" t="s">
        <v>43</v>
      </c>
      <c r="O4295" s="25" t="s">
        <v>43</v>
      </c>
      <c r="P4295" s="27" t="s">
        <v>43</v>
      </c>
      <c r="Q4295" s="25" t="s">
        <v>44</v>
      </c>
      <c r="R4295" s="28">
        <v>11.49</v>
      </c>
      <c r="S4295" s="29">
        <v>11.49</v>
      </c>
      <c r="T4295" s="29"/>
      <c r="U4295" s="29">
        <v>11.49</v>
      </c>
      <c r="V4295" s="1">
        <v>7.99</v>
      </c>
      <c r="W4295" s="1" t="s">
        <v>45</v>
      </c>
      <c r="X4295" s="1">
        <v>7.99</v>
      </c>
      <c r="Y4295" s="30">
        <f t="shared" si="540"/>
        <v>11.49</v>
      </c>
      <c r="Z4295" s="31">
        <f t="shared" si="541"/>
        <v>0</v>
      </c>
      <c r="AA4295" s="32">
        <f t="shared" si="542"/>
        <v>0</v>
      </c>
      <c r="AB4295" t="b">
        <f t="shared" si="543"/>
        <v>1</v>
      </c>
      <c r="AC4295" s="2" t="s">
        <v>109</v>
      </c>
      <c r="AD4295" s="2">
        <v>7.99</v>
      </c>
      <c r="AG4295" t="s">
        <v>4996</v>
      </c>
    </row>
    <row r="4296" spans="1:34" ht="16" hidden="1" x14ac:dyDescent="0.4">
      <c r="A4296" s="24" t="s">
        <v>13618</v>
      </c>
      <c r="B4296" s="25" t="s">
        <v>13669</v>
      </c>
      <c r="C4296" t="str">
        <f t="shared" si="536"/>
        <v>46</v>
      </c>
      <c r="D4296" t="str">
        <f>_xlfn.XLOOKUP(C4296,Folha2!A:A,Folha2!B:B)</f>
        <v>MERCEARIA DOCE</v>
      </c>
      <c r="E4296" s="26" t="str">
        <f t="shared" si="537"/>
        <v>060</v>
      </c>
      <c r="F4296" s="26" t="str">
        <f t="shared" si="538"/>
        <v>03</v>
      </c>
      <c r="G4296" s="26" t="str">
        <f t="shared" si="539"/>
        <v>02</v>
      </c>
      <c r="H4296" s="27" t="s">
        <v>13683</v>
      </c>
      <c r="I4296" s="25" t="s">
        <v>13684</v>
      </c>
      <c r="J4296" s="27" t="s">
        <v>4598</v>
      </c>
      <c r="K4296" s="25" t="s">
        <v>13685</v>
      </c>
      <c r="L4296" s="27" t="s">
        <v>42</v>
      </c>
      <c r="M4296" s="25" t="s">
        <v>43</v>
      </c>
      <c r="N4296" s="27" t="s">
        <v>43</v>
      </c>
      <c r="O4296" s="25" t="s">
        <v>43</v>
      </c>
      <c r="P4296" s="27" t="s">
        <v>43</v>
      </c>
      <c r="Q4296" s="25" t="s">
        <v>44</v>
      </c>
      <c r="R4296" s="28">
        <v>16.489999999999998</v>
      </c>
      <c r="S4296" s="29">
        <v>16.489999999999998</v>
      </c>
      <c r="T4296" s="29"/>
      <c r="U4296" s="29"/>
      <c r="V4296" s="1">
        <v>11.54</v>
      </c>
      <c r="W4296" s="1" t="s">
        <v>45</v>
      </c>
      <c r="X4296" s="1" t="s">
        <v>45</v>
      </c>
      <c r="Y4296" s="30">
        <f t="shared" si="540"/>
        <v>16.489999999999998</v>
      </c>
      <c r="Z4296" s="31">
        <f t="shared" si="541"/>
        <v>0</v>
      </c>
      <c r="AA4296" s="32">
        <f t="shared" si="542"/>
        <v>0</v>
      </c>
      <c r="AB4296" t="b">
        <f t="shared" si="543"/>
        <v>1</v>
      </c>
      <c r="AC4296" s="2" t="s">
        <v>70</v>
      </c>
      <c r="AD4296" s="2">
        <v>11.49</v>
      </c>
      <c r="AG4296" t="s">
        <v>4996</v>
      </c>
    </row>
    <row r="4297" spans="1:34" ht="16" hidden="1" x14ac:dyDescent="0.4">
      <c r="A4297" s="24" t="s">
        <v>13618</v>
      </c>
      <c r="B4297" s="25" t="s">
        <v>13669</v>
      </c>
      <c r="C4297" t="str">
        <f t="shared" si="536"/>
        <v>46</v>
      </c>
      <c r="D4297" t="str">
        <f>_xlfn.XLOOKUP(C4297,Folha2!A:A,Folha2!B:B)</f>
        <v>MERCEARIA DOCE</v>
      </c>
      <c r="E4297" s="26" t="str">
        <f t="shared" si="537"/>
        <v>060</v>
      </c>
      <c r="F4297" s="26" t="str">
        <f t="shared" si="538"/>
        <v>03</v>
      </c>
      <c r="G4297" s="26" t="str">
        <f t="shared" si="539"/>
        <v>02</v>
      </c>
      <c r="H4297" s="27" t="s">
        <v>13686</v>
      </c>
      <c r="I4297" s="25" t="s">
        <v>13687</v>
      </c>
      <c r="J4297" s="27" t="s">
        <v>4598</v>
      </c>
      <c r="K4297" s="25" t="s">
        <v>13688</v>
      </c>
      <c r="L4297" s="27" t="s">
        <v>42</v>
      </c>
      <c r="M4297" s="25" t="s">
        <v>43</v>
      </c>
      <c r="N4297" s="27" t="s">
        <v>43</v>
      </c>
      <c r="O4297" s="25" t="s">
        <v>43</v>
      </c>
      <c r="P4297" s="27" t="s">
        <v>43</v>
      </c>
      <c r="Q4297" s="25" t="s">
        <v>44</v>
      </c>
      <c r="R4297" s="28">
        <v>16.489999999999998</v>
      </c>
      <c r="S4297" s="29">
        <v>16.489999999999998</v>
      </c>
      <c r="T4297" s="29"/>
      <c r="U4297" s="29"/>
      <c r="V4297" s="1">
        <v>11.54</v>
      </c>
      <c r="W4297" s="1" t="s">
        <v>45</v>
      </c>
      <c r="X4297" s="1" t="s">
        <v>45</v>
      </c>
      <c r="Y4297" s="30">
        <f t="shared" si="540"/>
        <v>16.489999999999998</v>
      </c>
      <c r="Z4297" s="31">
        <f t="shared" si="541"/>
        <v>0</v>
      </c>
      <c r="AA4297" s="32">
        <f t="shared" si="542"/>
        <v>0</v>
      </c>
      <c r="AB4297" t="b">
        <f t="shared" si="543"/>
        <v>1</v>
      </c>
      <c r="AC4297" s="2" t="s">
        <v>70</v>
      </c>
      <c r="AD4297" s="2">
        <v>11.49</v>
      </c>
      <c r="AG4297" t="s">
        <v>4996</v>
      </c>
    </row>
    <row r="4298" spans="1:34" ht="16" hidden="1" x14ac:dyDescent="0.4">
      <c r="A4298" s="24" t="s">
        <v>13618</v>
      </c>
      <c r="B4298" s="25" t="s">
        <v>13669</v>
      </c>
      <c r="C4298" t="str">
        <f t="shared" si="536"/>
        <v>46</v>
      </c>
      <c r="D4298" t="str">
        <f>_xlfn.XLOOKUP(C4298,Folha2!A:A,Folha2!B:B)</f>
        <v>MERCEARIA DOCE</v>
      </c>
      <c r="E4298" s="26" t="str">
        <f t="shared" si="537"/>
        <v>060</v>
      </c>
      <c r="F4298" s="26" t="str">
        <f t="shared" si="538"/>
        <v>03</v>
      </c>
      <c r="G4298" s="26" t="str">
        <f t="shared" si="539"/>
        <v>02</v>
      </c>
      <c r="H4298" s="27" t="s">
        <v>13689</v>
      </c>
      <c r="I4298" s="25" t="s">
        <v>13690</v>
      </c>
      <c r="J4298" s="27" t="s">
        <v>4598</v>
      </c>
      <c r="K4298" s="25" t="s">
        <v>13691</v>
      </c>
      <c r="L4298" s="27" t="s">
        <v>42</v>
      </c>
      <c r="M4298" s="25" t="s">
        <v>43</v>
      </c>
      <c r="N4298" s="27" t="s">
        <v>43</v>
      </c>
      <c r="O4298" s="25" t="s">
        <v>43</v>
      </c>
      <c r="P4298" s="27" t="s">
        <v>43</v>
      </c>
      <c r="Q4298" s="25" t="s">
        <v>44</v>
      </c>
      <c r="R4298" s="28">
        <v>19.989999999999998</v>
      </c>
      <c r="S4298" s="29">
        <v>19.989999999999998</v>
      </c>
      <c r="T4298" s="29"/>
      <c r="U4298" s="29"/>
      <c r="V4298" s="1" t="s">
        <v>45</v>
      </c>
      <c r="W4298" s="1" t="s">
        <v>45</v>
      </c>
      <c r="X4298" s="1" t="s">
        <v>45</v>
      </c>
      <c r="Y4298" s="30">
        <f t="shared" si="540"/>
        <v>19.989999999999998</v>
      </c>
      <c r="Z4298" s="31">
        <f t="shared" si="541"/>
        <v>0</v>
      </c>
      <c r="AA4298" s="32">
        <f t="shared" si="542"/>
        <v>0</v>
      </c>
      <c r="AB4298" t="b">
        <f t="shared" si="543"/>
        <v>1</v>
      </c>
      <c r="AC4298" s="2" t="s">
        <v>164</v>
      </c>
      <c r="AD4298" s="2">
        <v>19.989999999999998</v>
      </c>
      <c r="AG4298" t="s">
        <v>45</v>
      </c>
      <c r="AH4298" t="s">
        <v>45</v>
      </c>
    </row>
    <row r="4299" spans="1:34" ht="16" hidden="1" x14ac:dyDescent="0.4">
      <c r="A4299" s="24" t="s">
        <v>13618</v>
      </c>
      <c r="B4299" s="25" t="s">
        <v>13669</v>
      </c>
      <c r="C4299" t="str">
        <f t="shared" si="536"/>
        <v>46</v>
      </c>
      <c r="D4299" t="str">
        <f>_xlfn.XLOOKUP(C4299,Folha2!A:A,Folha2!B:B)</f>
        <v>MERCEARIA DOCE</v>
      </c>
      <c r="E4299" s="26" t="str">
        <f t="shared" si="537"/>
        <v>060</v>
      </c>
      <c r="F4299" s="26" t="str">
        <f t="shared" si="538"/>
        <v>03</v>
      </c>
      <c r="G4299" s="26" t="str">
        <f t="shared" si="539"/>
        <v>02</v>
      </c>
      <c r="H4299" s="27" t="s">
        <v>13692</v>
      </c>
      <c r="I4299" s="25" t="s">
        <v>13693</v>
      </c>
      <c r="J4299" s="27" t="s">
        <v>4598</v>
      </c>
      <c r="K4299" s="25" t="s">
        <v>13694</v>
      </c>
      <c r="L4299" s="27" t="s">
        <v>42</v>
      </c>
      <c r="M4299" s="25" t="s">
        <v>43</v>
      </c>
      <c r="N4299" s="27" t="s">
        <v>43</v>
      </c>
      <c r="O4299" s="25" t="s">
        <v>43</v>
      </c>
      <c r="P4299" s="27" t="s">
        <v>43</v>
      </c>
      <c r="Q4299" s="25" t="s">
        <v>44</v>
      </c>
      <c r="R4299" s="28">
        <v>21.99</v>
      </c>
      <c r="S4299" s="29">
        <v>21.99</v>
      </c>
      <c r="T4299" s="29"/>
      <c r="U4299" s="29">
        <v>21.99</v>
      </c>
      <c r="V4299" s="1" t="s">
        <v>45</v>
      </c>
      <c r="W4299" s="1" t="s">
        <v>45</v>
      </c>
      <c r="X4299" s="1" t="s">
        <v>45</v>
      </c>
      <c r="Y4299" s="30">
        <f t="shared" si="540"/>
        <v>21.99</v>
      </c>
      <c r="Z4299" s="31">
        <f t="shared" si="541"/>
        <v>0</v>
      </c>
      <c r="AA4299" s="32">
        <f t="shared" si="542"/>
        <v>0</v>
      </c>
      <c r="AB4299" t="b">
        <f t="shared" si="543"/>
        <v>1</v>
      </c>
      <c r="AC4299" s="2" t="s">
        <v>3526</v>
      </c>
      <c r="AD4299" s="2">
        <v>19.89</v>
      </c>
      <c r="AG4299" t="s">
        <v>4996</v>
      </c>
    </row>
    <row r="4300" spans="1:34" ht="16" hidden="1" x14ac:dyDescent="0.4">
      <c r="A4300" s="24" t="s">
        <v>13618</v>
      </c>
      <c r="B4300" s="25" t="s">
        <v>13669</v>
      </c>
      <c r="C4300" t="str">
        <f t="shared" si="536"/>
        <v>46</v>
      </c>
      <c r="D4300" t="str">
        <f>_xlfn.XLOOKUP(C4300,Folha2!A:A,Folha2!B:B)</f>
        <v>MERCEARIA DOCE</v>
      </c>
      <c r="E4300" s="26" t="str">
        <f t="shared" si="537"/>
        <v>060</v>
      </c>
      <c r="F4300" s="26" t="str">
        <f t="shared" si="538"/>
        <v>03</v>
      </c>
      <c r="G4300" s="26" t="str">
        <f t="shared" si="539"/>
        <v>02</v>
      </c>
      <c r="H4300" s="27" t="s">
        <v>13695</v>
      </c>
      <c r="I4300" s="25" t="s">
        <v>13696</v>
      </c>
      <c r="J4300" s="27" t="s">
        <v>4598</v>
      </c>
      <c r="K4300" s="25" t="s">
        <v>13697</v>
      </c>
      <c r="L4300" s="27" t="s">
        <v>42</v>
      </c>
      <c r="M4300" s="25" t="s">
        <v>43</v>
      </c>
      <c r="N4300" s="27" t="s">
        <v>43</v>
      </c>
      <c r="O4300" s="25" t="s">
        <v>43</v>
      </c>
      <c r="P4300" s="27" t="s">
        <v>43</v>
      </c>
      <c r="Q4300" s="25" t="s">
        <v>44</v>
      </c>
      <c r="R4300" s="28">
        <v>25.99</v>
      </c>
      <c r="S4300" s="29">
        <v>25.99</v>
      </c>
      <c r="T4300" s="29"/>
      <c r="U4300" s="29">
        <v>25.99</v>
      </c>
      <c r="V4300" s="1" t="s">
        <v>45</v>
      </c>
      <c r="W4300" s="1" t="s">
        <v>45</v>
      </c>
      <c r="X4300" s="1" t="s">
        <v>45</v>
      </c>
      <c r="Y4300" s="30">
        <f t="shared" si="540"/>
        <v>25.99</v>
      </c>
      <c r="Z4300" s="31">
        <f t="shared" si="541"/>
        <v>0</v>
      </c>
      <c r="AA4300" s="32">
        <f t="shared" si="542"/>
        <v>0</v>
      </c>
      <c r="AB4300" t="b">
        <f t="shared" si="543"/>
        <v>1</v>
      </c>
      <c r="AC4300" s="2" t="s">
        <v>3526</v>
      </c>
      <c r="AD4300" s="2">
        <v>23.39</v>
      </c>
      <c r="AG4300" t="s">
        <v>4996</v>
      </c>
    </row>
    <row r="4301" spans="1:34" ht="16" hidden="1" x14ac:dyDescent="0.4">
      <c r="A4301" s="24" t="s">
        <v>13618</v>
      </c>
      <c r="B4301" s="25" t="s">
        <v>13669</v>
      </c>
      <c r="C4301" t="str">
        <f t="shared" si="536"/>
        <v>46</v>
      </c>
      <c r="D4301" t="str">
        <f>_xlfn.XLOOKUP(C4301,Folha2!A:A,Folha2!B:B)</f>
        <v>MERCEARIA DOCE</v>
      </c>
      <c r="E4301" s="26" t="str">
        <f t="shared" si="537"/>
        <v>060</v>
      </c>
      <c r="F4301" s="26" t="str">
        <f t="shared" si="538"/>
        <v>03</v>
      </c>
      <c r="G4301" s="26" t="str">
        <f t="shared" si="539"/>
        <v>02</v>
      </c>
      <c r="H4301" s="27" t="s">
        <v>13698</v>
      </c>
      <c r="I4301" s="25" t="s">
        <v>13699</v>
      </c>
      <c r="J4301" s="27" t="s">
        <v>13700</v>
      </c>
      <c r="K4301" s="25" t="s">
        <v>13701</v>
      </c>
      <c r="L4301" s="27" t="s">
        <v>42</v>
      </c>
      <c r="M4301" s="25" t="s">
        <v>43</v>
      </c>
      <c r="N4301" s="27" t="s">
        <v>43</v>
      </c>
      <c r="O4301" s="25" t="s">
        <v>43</v>
      </c>
      <c r="P4301" s="27" t="s">
        <v>43</v>
      </c>
      <c r="Q4301" s="25" t="s">
        <v>1635</v>
      </c>
      <c r="R4301" s="28">
        <v>19.989999999999998</v>
      </c>
      <c r="S4301" s="29">
        <v>19.989999999999998</v>
      </c>
      <c r="T4301" s="29">
        <v>19.989999999999998</v>
      </c>
      <c r="U4301" s="29"/>
      <c r="V4301" s="1">
        <v>17.989999999999998</v>
      </c>
      <c r="W4301" s="1">
        <v>17.989999999999998</v>
      </c>
      <c r="X4301" s="1" t="s">
        <v>45</v>
      </c>
      <c r="Y4301" s="30">
        <f t="shared" si="540"/>
        <v>19.989999999999998</v>
      </c>
      <c r="Z4301" s="31">
        <f t="shared" si="541"/>
        <v>0</v>
      </c>
      <c r="AA4301" s="32">
        <f t="shared" si="542"/>
        <v>0</v>
      </c>
      <c r="AB4301" t="b">
        <f t="shared" si="543"/>
        <v>1</v>
      </c>
      <c r="AC4301" s="2" t="s">
        <v>76</v>
      </c>
      <c r="AD4301" s="2">
        <v>17.989999999999998</v>
      </c>
      <c r="AG4301" t="s">
        <v>4996</v>
      </c>
    </row>
    <row r="4302" spans="1:34" ht="16" hidden="1" x14ac:dyDescent="0.4">
      <c r="A4302" s="24" t="s">
        <v>13618</v>
      </c>
      <c r="B4302" s="25" t="s">
        <v>13669</v>
      </c>
      <c r="C4302" t="str">
        <f t="shared" si="536"/>
        <v>46</v>
      </c>
      <c r="D4302" t="str">
        <f>_xlfn.XLOOKUP(C4302,Folha2!A:A,Folha2!B:B)</f>
        <v>MERCEARIA DOCE</v>
      </c>
      <c r="E4302" s="26" t="str">
        <f t="shared" si="537"/>
        <v>060</v>
      </c>
      <c r="F4302" s="26" t="str">
        <f t="shared" si="538"/>
        <v>03</v>
      </c>
      <c r="G4302" s="26" t="str">
        <f t="shared" si="539"/>
        <v>02</v>
      </c>
      <c r="H4302" s="27" t="s">
        <v>13702</v>
      </c>
      <c r="I4302" s="25" t="s">
        <v>13703</v>
      </c>
      <c r="J4302" s="27" t="s">
        <v>13704</v>
      </c>
      <c r="K4302" s="25" t="s">
        <v>13705</v>
      </c>
      <c r="L4302" s="27" t="s">
        <v>42</v>
      </c>
      <c r="M4302" s="25" t="s">
        <v>43</v>
      </c>
      <c r="N4302" s="27" t="s">
        <v>43</v>
      </c>
      <c r="O4302" s="25" t="s">
        <v>43</v>
      </c>
      <c r="P4302" s="27" t="s">
        <v>43</v>
      </c>
      <c r="Q4302" s="25" t="s">
        <v>186</v>
      </c>
      <c r="R4302" s="28">
        <v>5.69</v>
      </c>
      <c r="S4302" s="29">
        <v>5.69</v>
      </c>
      <c r="T4302" s="29"/>
      <c r="U4302" s="29"/>
      <c r="V4302" s="1" t="s">
        <v>45</v>
      </c>
      <c r="W4302" s="1" t="s">
        <v>45</v>
      </c>
      <c r="X4302" s="1" t="s">
        <v>45</v>
      </c>
      <c r="Y4302" s="30">
        <f t="shared" si="540"/>
        <v>5.69</v>
      </c>
      <c r="Z4302" s="31">
        <f t="shared" si="541"/>
        <v>0</v>
      </c>
      <c r="AA4302" s="32">
        <f t="shared" si="542"/>
        <v>0</v>
      </c>
      <c r="AB4302" t="b">
        <f t="shared" si="543"/>
        <v>1</v>
      </c>
      <c r="AC4302" s="2" t="s">
        <v>53</v>
      </c>
      <c r="AD4302" s="2">
        <v>3.99</v>
      </c>
      <c r="AG4302" t="s">
        <v>4996</v>
      </c>
    </row>
    <row r="4303" spans="1:34" ht="16" hidden="1" x14ac:dyDescent="0.4">
      <c r="A4303" s="24" t="s">
        <v>13618</v>
      </c>
      <c r="B4303" s="25" t="s">
        <v>13669</v>
      </c>
      <c r="C4303" t="str">
        <f t="shared" si="536"/>
        <v>46</v>
      </c>
      <c r="D4303" t="str">
        <f>_xlfn.XLOOKUP(C4303,Folha2!A:A,Folha2!B:B)</f>
        <v>MERCEARIA DOCE</v>
      </c>
      <c r="E4303" s="26" t="str">
        <f t="shared" si="537"/>
        <v>060</v>
      </c>
      <c r="F4303" s="26" t="str">
        <f t="shared" si="538"/>
        <v>03</v>
      </c>
      <c r="G4303" s="26" t="str">
        <f t="shared" si="539"/>
        <v>02</v>
      </c>
      <c r="H4303" s="27" t="s">
        <v>13706</v>
      </c>
      <c r="I4303" s="25" t="s">
        <v>13707</v>
      </c>
      <c r="J4303" s="27" t="s">
        <v>13704</v>
      </c>
      <c r="K4303" s="25" t="s">
        <v>13708</v>
      </c>
      <c r="L4303" s="27" t="s">
        <v>42</v>
      </c>
      <c r="M4303" s="25" t="s">
        <v>43</v>
      </c>
      <c r="N4303" s="27" t="s">
        <v>43</v>
      </c>
      <c r="O4303" s="25" t="s">
        <v>43</v>
      </c>
      <c r="P4303" s="27" t="s">
        <v>43</v>
      </c>
      <c r="Q4303" s="25" t="s">
        <v>44</v>
      </c>
      <c r="R4303" s="28">
        <v>24.99</v>
      </c>
      <c r="S4303" s="29">
        <v>24.99</v>
      </c>
      <c r="T4303" s="29">
        <v>17.489999999999998</v>
      </c>
      <c r="U4303" s="29">
        <v>24.99</v>
      </c>
      <c r="V4303" s="1" t="s">
        <v>45</v>
      </c>
      <c r="W4303" s="1" t="s">
        <v>45</v>
      </c>
      <c r="X4303" s="1">
        <v>17.29</v>
      </c>
      <c r="Y4303" s="30">
        <f t="shared" si="540"/>
        <v>24.99</v>
      </c>
      <c r="Z4303" s="31">
        <f t="shared" si="541"/>
        <v>0</v>
      </c>
      <c r="AA4303" s="32">
        <f t="shared" si="542"/>
        <v>0</v>
      </c>
      <c r="AB4303" t="b">
        <f t="shared" si="543"/>
        <v>1</v>
      </c>
      <c r="AC4303" s="2" t="s">
        <v>53</v>
      </c>
      <c r="AD4303" s="2">
        <v>17.489999999999998</v>
      </c>
      <c r="AG4303" t="s">
        <v>4996</v>
      </c>
    </row>
    <row r="4304" spans="1:34" ht="16" hidden="1" x14ac:dyDescent="0.4">
      <c r="A4304" s="24" t="s">
        <v>13618</v>
      </c>
      <c r="B4304" s="25" t="s">
        <v>13709</v>
      </c>
      <c r="C4304" t="str">
        <f t="shared" si="536"/>
        <v>46</v>
      </c>
      <c r="D4304" t="str">
        <f>_xlfn.XLOOKUP(C4304,Folha2!A:A,Folha2!B:B)</f>
        <v>MERCEARIA DOCE</v>
      </c>
      <c r="E4304" s="26" t="str">
        <f t="shared" si="537"/>
        <v>060</v>
      </c>
      <c r="F4304" s="26" t="str">
        <f t="shared" si="538"/>
        <v>03</v>
      </c>
      <c r="G4304" s="26" t="str">
        <f t="shared" si="539"/>
        <v>03</v>
      </c>
      <c r="H4304" s="27" t="s">
        <v>13710</v>
      </c>
      <c r="I4304" s="25" t="s">
        <v>13711</v>
      </c>
      <c r="J4304" s="27" t="s">
        <v>13712</v>
      </c>
      <c r="K4304" s="25" t="s">
        <v>13713</v>
      </c>
      <c r="L4304" s="27" t="s">
        <v>42</v>
      </c>
      <c r="M4304" s="25" t="s">
        <v>43</v>
      </c>
      <c r="N4304" s="27" t="s">
        <v>43</v>
      </c>
      <c r="O4304" s="25" t="s">
        <v>43</v>
      </c>
      <c r="P4304" s="27" t="s">
        <v>43</v>
      </c>
      <c r="Q4304" s="25" t="s">
        <v>44</v>
      </c>
      <c r="R4304" s="28">
        <v>4.8899999999999997</v>
      </c>
      <c r="S4304" s="29">
        <v>4.8899999999999997</v>
      </c>
      <c r="T4304" s="29"/>
      <c r="U4304" s="29">
        <v>4.8899999999999997</v>
      </c>
      <c r="V4304" s="1">
        <v>3.09</v>
      </c>
      <c r="W4304" s="1" t="s">
        <v>45</v>
      </c>
      <c r="X4304" s="1" t="s">
        <v>45</v>
      </c>
      <c r="Y4304" s="30">
        <f t="shared" si="540"/>
        <v>4.8899999999999997</v>
      </c>
      <c r="Z4304" s="31">
        <f t="shared" si="541"/>
        <v>0</v>
      </c>
      <c r="AA4304" s="32">
        <f t="shared" si="542"/>
        <v>0</v>
      </c>
      <c r="AB4304" t="b">
        <f t="shared" si="543"/>
        <v>1</v>
      </c>
      <c r="AC4304" s="2" t="s">
        <v>76</v>
      </c>
      <c r="AD4304" s="2">
        <v>3.09</v>
      </c>
      <c r="AG4304" t="s">
        <v>4996</v>
      </c>
    </row>
    <row r="4305" spans="1:34" ht="16" hidden="1" x14ac:dyDescent="0.4">
      <c r="A4305" s="24" t="s">
        <v>13618</v>
      </c>
      <c r="B4305" s="25" t="s">
        <v>13709</v>
      </c>
      <c r="C4305" t="str">
        <f t="shared" si="536"/>
        <v>46</v>
      </c>
      <c r="D4305" t="str">
        <f>_xlfn.XLOOKUP(C4305,Folha2!A:A,Folha2!B:B)</f>
        <v>MERCEARIA DOCE</v>
      </c>
      <c r="E4305" s="26" t="str">
        <f t="shared" si="537"/>
        <v>060</v>
      </c>
      <c r="F4305" s="26" t="str">
        <f t="shared" si="538"/>
        <v>03</v>
      </c>
      <c r="G4305" s="26" t="str">
        <f t="shared" si="539"/>
        <v>03</v>
      </c>
      <c r="H4305" s="27" t="s">
        <v>13714</v>
      </c>
      <c r="I4305" s="25" t="s">
        <v>13715</v>
      </c>
      <c r="J4305" s="27" t="s">
        <v>13712</v>
      </c>
      <c r="K4305" s="25" t="s">
        <v>13716</v>
      </c>
      <c r="L4305" s="27" t="s">
        <v>42</v>
      </c>
      <c r="M4305" s="25" t="s">
        <v>43</v>
      </c>
      <c r="N4305" s="27" t="s">
        <v>43</v>
      </c>
      <c r="O4305" s="25" t="s">
        <v>43</v>
      </c>
      <c r="P4305" s="27" t="s">
        <v>43</v>
      </c>
      <c r="Q4305" s="25" t="s">
        <v>44</v>
      </c>
      <c r="R4305" s="28">
        <v>4.8899999999999997</v>
      </c>
      <c r="S4305" s="29">
        <v>4.8899999999999997</v>
      </c>
      <c r="T4305" s="29"/>
      <c r="U4305" s="29">
        <v>4.8899999999999997</v>
      </c>
      <c r="V4305" s="1">
        <v>3.09</v>
      </c>
      <c r="W4305" s="1" t="s">
        <v>45</v>
      </c>
      <c r="X4305" s="1" t="s">
        <v>45</v>
      </c>
      <c r="Y4305" s="30">
        <f t="shared" si="540"/>
        <v>4.8899999999999997</v>
      </c>
      <c r="Z4305" s="31">
        <f t="shared" si="541"/>
        <v>0</v>
      </c>
      <c r="AA4305" s="32">
        <f t="shared" si="542"/>
        <v>0</v>
      </c>
      <c r="AB4305" t="b">
        <f t="shared" si="543"/>
        <v>1</v>
      </c>
      <c r="AC4305" s="2" t="s">
        <v>76</v>
      </c>
      <c r="AD4305" s="2">
        <v>3.09</v>
      </c>
      <c r="AG4305" t="s">
        <v>4996</v>
      </c>
    </row>
    <row r="4306" spans="1:34" ht="16" hidden="1" x14ac:dyDescent="0.4">
      <c r="A4306" s="24" t="s">
        <v>13618</v>
      </c>
      <c r="B4306" s="25" t="s">
        <v>13709</v>
      </c>
      <c r="C4306" t="str">
        <f t="shared" si="536"/>
        <v>46</v>
      </c>
      <c r="D4306" t="str">
        <f>_xlfn.XLOOKUP(C4306,Folha2!A:A,Folha2!B:B)</f>
        <v>MERCEARIA DOCE</v>
      </c>
      <c r="E4306" s="26" t="str">
        <f t="shared" si="537"/>
        <v>060</v>
      </c>
      <c r="F4306" s="26" t="str">
        <f t="shared" si="538"/>
        <v>03</v>
      </c>
      <c r="G4306" s="26" t="str">
        <f t="shared" si="539"/>
        <v>03</v>
      </c>
      <c r="H4306" s="27" t="s">
        <v>13717</v>
      </c>
      <c r="I4306" s="25" t="s">
        <v>13718</v>
      </c>
      <c r="J4306" s="27" t="s">
        <v>13712</v>
      </c>
      <c r="K4306" s="25" t="s">
        <v>13719</v>
      </c>
      <c r="L4306" s="27" t="s">
        <v>42</v>
      </c>
      <c r="M4306" s="25" t="s">
        <v>43</v>
      </c>
      <c r="N4306" s="27" t="s">
        <v>43</v>
      </c>
      <c r="O4306" s="25" t="s">
        <v>43</v>
      </c>
      <c r="P4306" s="27" t="s">
        <v>43</v>
      </c>
      <c r="Q4306" s="25" t="s">
        <v>44</v>
      </c>
      <c r="R4306" s="28">
        <v>4.8899999999999997</v>
      </c>
      <c r="S4306" s="29">
        <v>4.8899999999999997</v>
      </c>
      <c r="T4306" s="29"/>
      <c r="U4306" s="29">
        <v>4.8899999999999997</v>
      </c>
      <c r="V4306" s="1">
        <v>3.09</v>
      </c>
      <c r="W4306" s="1" t="s">
        <v>45</v>
      </c>
      <c r="X4306" s="1" t="s">
        <v>45</v>
      </c>
      <c r="Y4306" s="30">
        <f t="shared" si="540"/>
        <v>4.8899999999999997</v>
      </c>
      <c r="Z4306" s="31">
        <f t="shared" si="541"/>
        <v>0</v>
      </c>
      <c r="AA4306" s="32">
        <f t="shared" si="542"/>
        <v>0</v>
      </c>
      <c r="AB4306" t="b">
        <f t="shared" si="543"/>
        <v>1</v>
      </c>
      <c r="AC4306" s="2" t="s">
        <v>164</v>
      </c>
      <c r="AD4306" s="2">
        <v>3.09</v>
      </c>
      <c r="AG4306" t="s">
        <v>45</v>
      </c>
      <c r="AH4306" t="s">
        <v>45</v>
      </c>
    </row>
    <row r="4307" spans="1:34" ht="16" x14ac:dyDescent="0.4">
      <c r="A4307" s="24" t="s">
        <v>13618</v>
      </c>
      <c r="B4307" s="25" t="s">
        <v>13709</v>
      </c>
      <c r="C4307" t="str">
        <f t="shared" si="536"/>
        <v>46</v>
      </c>
      <c r="D4307" t="str">
        <f>_xlfn.XLOOKUP(C4307,Folha2!A:A,Folha2!B:B)</f>
        <v>MERCEARIA DOCE</v>
      </c>
      <c r="E4307" s="26" t="str">
        <f t="shared" si="537"/>
        <v>060</v>
      </c>
      <c r="F4307" s="26" t="str">
        <f t="shared" si="538"/>
        <v>03</v>
      </c>
      <c r="G4307" s="26" t="str">
        <f t="shared" si="539"/>
        <v>03</v>
      </c>
      <c r="H4307" s="27" t="s">
        <v>13720</v>
      </c>
      <c r="I4307" s="25" t="s">
        <v>13721</v>
      </c>
      <c r="J4307" s="27" t="s">
        <v>13672</v>
      </c>
      <c r="K4307" s="25" t="s">
        <v>13722</v>
      </c>
      <c r="L4307" s="27" t="s">
        <v>42</v>
      </c>
      <c r="M4307" s="25" t="s">
        <v>43</v>
      </c>
      <c r="N4307" s="27" t="s">
        <v>52</v>
      </c>
      <c r="O4307" s="25" t="s">
        <v>43</v>
      </c>
      <c r="P4307" s="27" t="s">
        <v>52</v>
      </c>
      <c r="Q4307" s="25" t="s">
        <v>186</v>
      </c>
      <c r="R4307" s="28">
        <v>3.99</v>
      </c>
      <c r="S4307" s="29">
        <v>5.69</v>
      </c>
      <c r="T4307" s="29"/>
      <c r="U4307" s="29">
        <v>5.69</v>
      </c>
      <c r="V4307" s="1">
        <v>3.94</v>
      </c>
      <c r="W4307" s="1" t="s">
        <v>45</v>
      </c>
      <c r="X4307" s="1" t="s">
        <v>45</v>
      </c>
      <c r="Y4307" s="30">
        <f t="shared" si="540"/>
        <v>3.94</v>
      </c>
      <c r="Z4307" s="31">
        <f t="shared" si="541"/>
        <v>1.2690355329949332E-2</v>
      </c>
      <c r="AA4307" s="32">
        <f t="shared" si="542"/>
        <v>5.0000000000000266E-2</v>
      </c>
      <c r="AB4307" t="b">
        <f t="shared" si="543"/>
        <v>0</v>
      </c>
      <c r="AC4307" s="2" t="s">
        <v>76</v>
      </c>
      <c r="AD4307" s="2">
        <v>3.99</v>
      </c>
      <c r="AG4307" t="s">
        <v>4996</v>
      </c>
    </row>
    <row r="4308" spans="1:34" ht="16" hidden="1" x14ac:dyDescent="0.4">
      <c r="A4308" s="24" t="s">
        <v>13618</v>
      </c>
      <c r="B4308" s="25" t="s">
        <v>13709</v>
      </c>
      <c r="C4308" t="str">
        <f t="shared" si="536"/>
        <v>46</v>
      </c>
      <c r="D4308" t="str">
        <f>_xlfn.XLOOKUP(C4308,Folha2!A:A,Folha2!B:B)</f>
        <v>MERCEARIA DOCE</v>
      </c>
      <c r="E4308" s="26" t="str">
        <f t="shared" si="537"/>
        <v>060</v>
      </c>
      <c r="F4308" s="26" t="str">
        <f t="shared" si="538"/>
        <v>03</v>
      </c>
      <c r="G4308" s="26" t="str">
        <f t="shared" si="539"/>
        <v>03</v>
      </c>
      <c r="H4308" s="27" t="s">
        <v>13723</v>
      </c>
      <c r="I4308" s="25" t="s">
        <v>13724</v>
      </c>
      <c r="J4308" s="27" t="s">
        <v>13672</v>
      </c>
      <c r="K4308" s="25" t="s">
        <v>13725</v>
      </c>
      <c r="L4308" s="27" t="s">
        <v>42</v>
      </c>
      <c r="M4308" s="25" t="s">
        <v>43</v>
      </c>
      <c r="N4308" s="27" t="s">
        <v>43</v>
      </c>
      <c r="O4308" s="25" t="s">
        <v>43</v>
      </c>
      <c r="P4308" s="27" t="s">
        <v>43</v>
      </c>
      <c r="Q4308" s="25" t="s">
        <v>186</v>
      </c>
      <c r="R4308" s="28">
        <v>5.69</v>
      </c>
      <c r="S4308" s="29">
        <v>5.69</v>
      </c>
      <c r="T4308" s="29"/>
      <c r="U4308" s="29">
        <v>5.69</v>
      </c>
      <c r="V4308" s="1">
        <v>3.94</v>
      </c>
      <c r="W4308" s="1" t="s">
        <v>45</v>
      </c>
      <c r="X4308" s="1" t="s">
        <v>45</v>
      </c>
      <c r="Y4308" s="30">
        <f t="shared" si="540"/>
        <v>5.69</v>
      </c>
      <c r="Z4308" s="31">
        <f t="shared" si="541"/>
        <v>0</v>
      </c>
      <c r="AA4308" s="32">
        <f t="shared" si="542"/>
        <v>0</v>
      </c>
      <c r="AB4308" t="b">
        <f t="shared" si="543"/>
        <v>1</v>
      </c>
      <c r="AC4308" s="2" t="s">
        <v>76</v>
      </c>
      <c r="AD4308" s="2">
        <v>3.94</v>
      </c>
      <c r="AG4308" t="s">
        <v>4996</v>
      </c>
    </row>
    <row r="4309" spans="1:34" ht="16" hidden="1" x14ac:dyDescent="0.4">
      <c r="A4309" s="24" t="s">
        <v>13618</v>
      </c>
      <c r="B4309" s="25" t="s">
        <v>13709</v>
      </c>
      <c r="C4309" t="str">
        <f t="shared" si="536"/>
        <v>46</v>
      </c>
      <c r="D4309" t="str">
        <f>_xlfn.XLOOKUP(C4309,Folha2!A:A,Folha2!B:B)</f>
        <v>MERCEARIA DOCE</v>
      </c>
      <c r="E4309" s="26" t="str">
        <f t="shared" si="537"/>
        <v>060</v>
      </c>
      <c r="F4309" s="26" t="str">
        <f t="shared" si="538"/>
        <v>03</v>
      </c>
      <c r="G4309" s="26" t="str">
        <f t="shared" si="539"/>
        <v>03</v>
      </c>
      <c r="H4309" s="27" t="s">
        <v>13726</v>
      </c>
      <c r="I4309" s="25" t="s">
        <v>13727</v>
      </c>
      <c r="J4309" s="27" t="s">
        <v>13672</v>
      </c>
      <c r="K4309" s="25" t="s">
        <v>13728</v>
      </c>
      <c r="L4309" s="27" t="s">
        <v>42</v>
      </c>
      <c r="M4309" s="25" t="s">
        <v>43</v>
      </c>
      <c r="N4309" s="27" t="s">
        <v>43</v>
      </c>
      <c r="O4309" s="25" t="s">
        <v>43</v>
      </c>
      <c r="P4309" s="27" t="s">
        <v>43</v>
      </c>
      <c r="Q4309" s="25" t="s">
        <v>186</v>
      </c>
      <c r="R4309" s="28">
        <v>5.69</v>
      </c>
      <c r="S4309" s="29">
        <v>5.69</v>
      </c>
      <c r="T4309" s="29"/>
      <c r="U4309" s="29"/>
      <c r="V4309" s="1">
        <v>3.94</v>
      </c>
      <c r="W4309" s="1" t="s">
        <v>45</v>
      </c>
      <c r="X4309" s="1" t="s">
        <v>45</v>
      </c>
      <c r="Y4309" s="30">
        <f t="shared" si="540"/>
        <v>5.69</v>
      </c>
      <c r="Z4309" s="31">
        <f t="shared" si="541"/>
        <v>0</v>
      </c>
      <c r="AA4309" s="32">
        <f t="shared" si="542"/>
        <v>0</v>
      </c>
      <c r="AB4309" t="b">
        <f t="shared" si="543"/>
        <v>1</v>
      </c>
      <c r="AC4309" s="2" t="s">
        <v>76</v>
      </c>
      <c r="AD4309" s="2">
        <v>3.94</v>
      </c>
      <c r="AG4309" t="s">
        <v>4996</v>
      </c>
    </row>
    <row r="4310" spans="1:34" ht="16" hidden="1" x14ac:dyDescent="0.4">
      <c r="A4310" s="24" t="s">
        <v>13618</v>
      </c>
      <c r="B4310" s="25" t="s">
        <v>13709</v>
      </c>
      <c r="C4310" t="str">
        <f t="shared" si="536"/>
        <v>46</v>
      </c>
      <c r="D4310" t="str">
        <f>_xlfn.XLOOKUP(C4310,Folha2!A:A,Folha2!B:B)</f>
        <v>MERCEARIA DOCE</v>
      </c>
      <c r="E4310" s="26" t="str">
        <f t="shared" si="537"/>
        <v>060</v>
      </c>
      <c r="F4310" s="26" t="str">
        <f t="shared" si="538"/>
        <v>03</v>
      </c>
      <c r="G4310" s="26" t="str">
        <f t="shared" si="539"/>
        <v>03</v>
      </c>
      <c r="H4310" s="27" t="s">
        <v>13729</v>
      </c>
      <c r="I4310" s="25" t="s">
        <v>13730</v>
      </c>
      <c r="J4310" s="27" t="s">
        <v>4598</v>
      </c>
      <c r="K4310" s="25" t="s">
        <v>13731</v>
      </c>
      <c r="L4310" s="27" t="s">
        <v>42</v>
      </c>
      <c r="M4310" s="25" t="s">
        <v>43</v>
      </c>
      <c r="N4310" s="27" t="s">
        <v>43</v>
      </c>
      <c r="O4310" s="25" t="s">
        <v>43</v>
      </c>
      <c r="P4310" s="27" t="s">
        <v>43</v>
      </c>
      <c r="Q4310" s="25" t="s">
        <v>44</v>
      </c>
      <c r="R4310" s="28">
        <v>4.99</v>
      </c>
      <c r="S4310" s="29">
        <v>4.99</v>
      </c>
      <c r="T4310" s="29"/>
      <c r="U4310" s="29">
        <v>4.99</v>
      </c>
      <c r="V4310" s="1">
        <v>3.24</v>
      </c>
      <c r="W4310" s="1" t="s">
        <v>45</v>
      </c>
      <c r="X4310" s="1" t="s">
        <v>45</v>
      </c>
      <c r="Y4310" s="30">
        <f t="shared" si="540"/>
        <v>4.99</v>
      </c>
      <c r="Z4310" s="31">
        <f t="shared" si="541"/>
        <v>0</v>
      </c>
      <c r="AA4310" s="32">
        <f t="shared" si="542"/>
        <v>0</v>
      </c>
      <c r="AB4310" t="b">
        <f t="shared" si="543"/>
        <v>1</v>
      </c>
      <c r="AC4310" s="2" t="s">
        <v>536</v>
      </c>
      <c r="AD4310" s="2">
        <v>3.14</v>
      </c>
      <c r="AG4310" t="s">
        <v>4996</v>
      </c>
    </row>
    <row r="4311" spans="1:34" ht="16" hidden="1" x14ac:dyDescent="0.4">
      <c r="A4311" s="24" t="s">
        <v>13618</v>
      </c>
      <c r="B4311" s="25" t="s">
        <v>13709</v>
      </c>
      <c r="C4311" t="str">
        <f t="shared" si="536"/>
        <v>46</v>
      </c>
      <c r="D4311" t="str">
        <f>_xlfn.XLOOKUP(C4311,Folha2!A:A,Folha2!B:B)</f>
        <v>MERCEARIA DOCE</v>
      </c>
      <c r="E4311" s="26" t="str">
        <f t="shared" si="537"/>
        <v>060</v>
      </c>
      <c r="F4311" s="26" t="str">
        <f t="shared" si="538"/>
        <v>03</v>
      </c>
      <c r="G4311" s="26" t="str">
        <f t="shared" si="539"/>
        <v>03</v>
      </c>
      <c r="H4311" s="27" t="s">
        <v>13732</v>
      </c>
      <c r="I4311" s="25" t="s">
        <v>13733</v>
      </c>
      <c r="J4311" s="27" t="s">
        <v>4598</v>
      </c>
      <c r="K4311" s="25" t="s">
        <v>13734</v>
      </c>
      <c r="L4311" s="27" t="s">
        <v>42</v>
      </c>
      <c r="M4311" s="25" t="s">
        <v>52</v>
      </c>
      <c r="N4311" s="27" t="s">
        <v>43</v>
      </c>
      <c r="O4311" s="25" t="s">
        <v>43</v>
      </c>
      <c r="P4311" s="27" t="s">
        <v>52</v>
      </c>
      <c r="Q4311" s="25" t="s">
        <v>44</v>
      </c>
      <c r="R4311" s="28">
        <v>5.49</v>
      </c>
      <c r="S4311" s="29">
        <v>5.49</v>
      </c>
      <c r="T4311" s="29">
        <v>5.49</v>
      </c>
      <c r="U4311" s="29">
        <v>5.49</v>
      </c>
      <c r="V4311" s="1">
        <v>3.99</v>
      </c>
      <c r="W4311" s="1" t="s">
        <v>45</v>
      </c>
      <c r="X4311" s="1">
        <v>3.99</v>
      </c>
      <c r="Y4311" s="30">
        <f t="shared" si="540"/>
        <v>5.49</v>
      </c>
      <c r="Z4311" s="31">
        <f t="shared" si="541"/>
        <v>0</v>
      </c>
      <c r="AA4311" s="32">
        <f t="shared" si="542"/>
        <v>0</v>
      </c>
      <c r="AB4311" t="b">
        <f t="shared" si="543"/>
        <v>1</v>
      </c>
      <c r="AC4311" s="2" t="s">
        <v>53</v>
      </c>
      <c r="AD4311" s="2">
        <v>3.99</v>
      </c>
      <c r="AG4311" t="s">
        <v>4996</v>
      </c>
    </row>
    <row r="4312" spans="1:34" ht="16" hidden="1" x14ac:dyDescent="0.4">
      <c r="A4312" s="24" t="s">
        <v>13618</v>
      </c>
      <c r="B4312" s="25" t="s">
        <v>13709</v>
      </c>
      <c r="C4312" t="str">
        <f t="shared" si="536"/>
        <v>46</v>
      </c>
      <c r="D4312" t="str">
        <f>_xlfn.XLOOKUP(C4312,Folha2!A:A,Folha2!B:B)</f>
        <v>MERCEARIA DOCE</v>
      </c>
      <c r="E4312" s="26" t="str">
        <f t="shared" si="537"/>
        <v>060</v>
      </c>
      <c r="F4312" s="26" t="str">
        <f t="shared" si="538"/>
        <v>03</v>
      </c>
      <c r="G4312" s="26" t="str">
        <f t="shared" si="539"/>
        <v>03</v>
      </c>
      <c r="H4312" s="27" t="s">
        <v>13735</v>
      </c>
      <c r="I4312" s="25" t="s">
        <v>13736</v>
      </c>
      <c r="J4312" s="27" t="s">
        <v>4598</v>
      </c>
      <c r="K4312" s="25" t="s">
        <v>13737</v>
      </c>
      <c r="L4312" s="27" t="s">
        <v>42</v>
      </c>
      <c r="M4312" s="25" t="s">
        <v>52</v>
      </c>
      <c r="N4312" s="27" t="s">
        <v>43</v>
      </c>
      <c r="O4312" s="25" t="s">
        <v>43</v>
      </c>
      <c r="P4312" s="27" t="s">
        <v>52</v>
      </c>
      <c r="Q4312" s="25" t="s">
        <v>44</v>
      </c>
      <c r="R4312" s="28">
        <v>5.49</v>
      </c>
      <c r="S4312" s="29">
        <v>5.49</v>
      </c>
      <c r="T4312" s="29"/>
      <c r="U4312" s="29">
        <v>5.49</v>
      </c>
      <c r="V4312" s="1">
        <v>3.99</v>
      </c>
      <c r="W4312" s="1" t="s">
        <v>45</v>
      </c>
      <c r="X4312" s="1">
        <v>3.99</v>
      </c>
      <c r="Y4312" s="30">
        <f t="shared" si="540"/>
        <v>5.49</v>
      </c>
      <c r="Z4312" s="31">
        <f t="shared" si="541"/>
        <v>0</v>
      </c>
      <c r="AA4312" s="32">
        <f t="shared" si="542"/>
        <v>0</v>
      </c>
      <c r="AB4312" t="b">
        <f t="shared" si="543"/>
        <v>1</v>
      </c>
      <c r="AC4312" s="2" t="s">
        <v>53</v>
      </c>
      <c r="AD4312" s="2">
        <v>3.99</v>
      </c>
      <c r="AG4312" t="s">
        <v>4996</v>
      </c>
    </row>
    <row r="4313" spans="1:34" ht="16" hidden="1" x14ac:dyDescent="0.4">
      <c r="A4313" s="24" t="s">
        <v>13618</v>
      </c>
      <c r="B4313" s="25" t="s">
        <v>13709</v>
      </c>
      <c r="C4313" t="str">
        <f t="shared" si="536"/>
        <v>46</v>
      </c>
      <c r="D4313" t="str">
        <f>_xlfn.XLOOKUP(C4313,Folha2!A:A,Folha2!B:B)</f>
        <v>MERCEARIA DOCE</v>
      </c>
      <c r="E4313" s="26" t="str">
        <f t="shared" si="537"/>
        <v>060</v>
      </c>
      <c r="F4313" s="26" t="str">
        <f t="shared" si="538"/>
        <v>03</v>
      </c>
      <c r="G4313" s="26" t="str">
        <f t="shared" si="539"/>
        <v>03</v>
      </c>
      <c r="H4313" s="27" t="s">
        <v>13738</v>
      </c>
      <c r="I4313" s="25" t="s">
        <v>13739</v>
      </c>
      <c r="J4313" s="27" t="s">
        <v>4598</v>
      </c>
      <c r="K4313" s="25" t="s">
        <v>13740</v>
      </c>
      <c r="L4313" s="27" t="s">
        <v>42</v>
      </c>
      <c r="M4313" s="25" t="s">
        <v>52</v>
      </c>
      <c r="N4313" s="27" t="s">
        <v>43</v>
      </c>
      <c r="O4313" s="25" t="s">
        <v>43</v>
      </c>
      <c r="P4313" s="27" t="s">
        <v>52</v>
      </c>
      <c r="Q4313" s="25" t="s">
        <v>44</v>
      </c>
      <c r="R4313" s="28">
        <v>5.49</v>
      </c>
      <c r="S4313" s="29">
        <v>5.49</v>
      </c>
      <c r="T4313" s="29">
        <v>5.49</v>
      </c>
      <c r="U4313" s="29">
        <v>5.49</v>
      </c>
      <c r="V4313" s="1">
        <v>3.54</v>
      </c>
      <c r="W4313" s="1" t="s">
        <v>45</v>
      </c>
      <c r="X4313" s="1" t="s">
        <v>45</v>
      </c>
      <c r="Y4313" s="30">
        <f t="shared" si="540"/>
        <v>5.49</v>
      </c>
      <c r="Z4313" s="31">
        <f t="shared" si="541"/>
        <v>0</v>
      </c>
      <c r="AA4313" s="32">
        <f t="shared" si="542"/>
        <v>0</v>
      </c>
      <c r="AB4313" t="b">
        <f t="shared" si="543"/>
        <v>1</v>
      </c>
      <c r="AC4313" s="2" t="s">
        <v>144</v>
      </c>
      <c r="AD4313" s="2">
        <v>3.59</v>
      </c>
      <c r="AG4313" t="s">
        <v>4996</v>
      </c>
    </row>
    <row r="4314" spans="1:34" ht="16" hidden="1" x14ac:dyDescent="0.4">
      <c r="A4314" s="24" t="s">
        <v>13618</v>
      </c>
      <c r="B4314" s="25" t="s">
        <v>13709</v>
      </c>
      <c r="C4314" t="str">
        <f t="shared" si="536"/>
        <v>46</v>
      </c>
      <c r="D4314" t="str">
        <f>_xlfn.XLOOKUP(C4314,Folha2!A:A,Folha2!B:B)</f>
        <v>MERCEARIA DOCE</v>
      </c>
      <c r="E4314" s="26" t="str">
        <f t="shared" si="537"/>
        <v>060</v>
      </c>
      <c r="F4314" s="26" t="str">
        <f t="shared" si="538"/>
        <v>03</v>
      </c>
      <c r="G4314" s="26" t="str">
        <f t="shared" si="539"/>
        <v>03</v>
      </c>
      <c r="H4314" s="27" t="s">
        <v>13741</v>
      </c>
      <c r="I4314" s="25" t="s">
        <v>13742</v>
      </c>
      <c r="J4314" s="27" t="s">
        <v>4598</v>
      </c>
      <c r="K4314" s="25" t="s">
        <v>13743</v>
      </c>
      <c r="L4314" s="27" t="s">
        <v>42</v>
      </c>
      <c r="M4314" s="25" t="s">
        <v>43</v>
      </c>
      <c r="N4314" s="27" t="s">
        <v>43</v>
      </c>
      <c r="O4314" s="25" t="s">
        <v>43</v>
      </c>
      <c r="P4314" s="27" t="s">
        <v>43</v>
      </c>
      <c r="Q4314" s="25" t="s">
        <v>44</v>
      </c>
      <c r="R4314" s="28">
        <v>6.49</v>
      </c>
      <c r="S4314" s="29">
        <v>6.49</v>
      </c>
      <c r="T4314" s="29">
        <v>6.49</v>
      </c>
      <c r="U4314" s="29"/>
      <c r="V4314" s="1">
        <v>4.3899999999999997</v>
      </c>
      <c r="W4314" s="1">
        <v>4.99</v>
      </c>
      <c r="X4314" s="1" t="s">
        <v>45</v>
      </c>
      <c r="Y4314" s="30">
        <f t="shared" si="540"/>
        <v>6.49</v>
      </c>
      <c r="Z4314" s="31">
        <f t="shared" si="541"/>
        <v>0</v>
      </c>
      <c r="AA4314" s="32">
        <f t="shared" si="542"/>
        <v>0</v>
      </c>
      <c r="AB4314" t="b">
        <f t="shared" si="543"/>
        <v>1</v>
      </c>
      <c r="AC4314" s="2" t="s">
        <v>3526</v>
      </c>
      <c r="AD4314" s="2">
        <v>5.49</v>
      </c>
      <c r="AG4314" t="s">
        <v>4996</v>
      </c>
    </row>
    <row r="4315" spans="1:34" ht="16" x14ac:dyDescent="0.4">
      <c r="A4315" s="24" t="s">
        <v>13618</v>
      </c>
      <c r="B4315" s="25" t="s">
        <v>13709</v>
      </c>
      <c r="C4315" t="str">
        <f t="shared" si="536"/>
        <v>46</v>
      </c>
      <c r="D4315" t="str">
        <f>_xlfn.XLOOKUP(C4315,Folha2!A:A,Folha2!B:B)</f>
        <v>MERCEARIA DOCE</v>
      </c>
      <c r="E4315" s="26" t="str">
        <f t="shared" si="537"/>
        <v>060</v>
      </c>
      <c r="F4315" s="26" t="str">
        <f t="shared" si="538"/>
        <v>03</v>
      </c>
      <c r="G4315" s="26" t="str">
        <f t="shared" si="539"/>
        <v>03</v>
      </c>
      <c r="H4315" s="27" t="s">
        <v>13744</v>
      </c>
      <c r="I4315" s="25" t="s">
        <v>13745</v>
      </c>
      <c r="J4315" s="27" t="s">
        <v>4598</v>
      </c>
      <c r="K4315" s="25" t="s">
        <v>13746</v>
      </c>
      <c r="L4315" s="27" t="s">
        <v>42</v>
      </c>
      <c r="M4315" s="25" t="s">
        <v>43</v>
      </c>
      <c r="N4315" s="27" t="s">
        <v>43</v>
      </c>
      <c r="O4315" s="25" t="s">
        <v>43</v>
      </c>
      <c r="P4315" s="27" t="s">
        <v>43</v>
      </c>
      <c r="Q4315" s="25" t="s">
        <v>44</v>
      </c>
      <c r="R4315" s="28">
        <v>6.49</v>
      </c>
      <c r="S4315" s="29">
        <v>6.79</v>
      </c>
      <c r="T4315" s="29">
        <v>6.79</v>
      </c>
      <c r="U4315" s="29"/>
      <c r="V4315" s="1">
        <v>4.59</v>
      </c>
      <c r="W4315" s="1">
        <v>5.19</v>
      </c>
      <c r="X4315" s="1" t="s">
        <v>45</v>
      </c>
      <c r="Y4315" s="30">
        <f t="shared" si="540"/>
        <v>6.79</v>
      </c>
      <c r="Z4315" s="31">
        <f t="shared" si="541"/>
        <v>-4.4182621502209085E-2</v>
      </c>
      <c r="AA4315" s="32">
        <f t="shared" si="542"/>
        <v>-0.29999999999999982</v>
      </c>
      <c r="AB4315" t="b">
        <f t="shared" si="543"/>
        <v>0</v>
      </c>
      <c r="AC4315" s="2" t="s">
        <v>3526</v>
      </c>
      <c r="AD4315" s="2">
        <v>4.99</v>
      </c>
      <c r="AG4315" t="s">
        <v>13638</v>
      </c>
    </row>
    <row r="4316" spans="1:34" ht="16" hidden="1" x14ac:dyDescent="0.4">
      <c r="A4316" s="24" t="s">
        <v>13618</v>
      </c>
      <c r="B4316" s="25" t="s">
        <v>13709</v>
      </c>
      <c r="C4316" t="str">
        <f t="shared" si="536"/>
        <v>46</v>
      </c>
      <c r="D4316" t="str">
        <f>_xlfn.XLOOKUP(C4316,Folha2!A:A,Folha2!B:B)</f>
        <v>MERCEARIA DOCE</v>
      </c>
      <c r="E4316" s="26" t="str">
        <f t="shared" si="537"/>
        <v>060</v>
      </c>
      <c r="F4316" s="26" t="str">
        <f t="shared" si="538"/>
        <v>03</v>
      </c>
      <c r="G4316" s="26" t="str">
        <f t="shared" si="539"/>
        <v>03</v>
      </c>
      <c r="H4316" s="27" t="s">
        <v>13747</v>
      </c>
      <c r="I4316" s="25" t="s">
        <v>13748</v>
      </c>
      <c r="J4316" s="27" t="s">
        <v>4598</v>
      </c>
      <c r="K4316" s="25" t="s">
        <v>13749</v>
      </c>
      <c r="L4316" s="27" t="s">
        <v>42</v>
      </c>
      <c r="M4316" s="25" t="s">
        <v>43</v>
      </c>
      <c r="N4316" s="27" t="s">
        <v>43</v>
      </c>
      <c r="O4316" s="25" t="s">
        <v>43</v>
      </c>
      <c r="P4316" s="27" t="s">
        <v>43</v>
      </c>
      <c r="Q4316" s="25" t="s">
        <v>44</v>
      </c>
      <c r="R4316" s="28">
        <v>7.39</v>
      </c>
      <c r="S4316" s="29">
        <v>7.39</v>
      </c>
      <c r="T4316" s="29"/>
      <c r="U4316" s="29">
        <v>7.39</v>
      </c>
      <c r="V4316" s="1">
        <v>5.49</v>
      </c>
      <c r="W4316" s="1" t="s">
        <v>45</v>
      </c>
      <c r="X4316" s="1">
        <v>5.49</v>
      </c>
      <c r="Y4316" s="30">
        <f t="shared" si="540"/>
        <v>7.39</v>
      </c>
      <c r="Z4316" s="31">
        <f t="shared" si="541"/>
        <v>0</v>
      </c>
      <c r="AA4316" s="32">
        <f t="shared" si="542"/>
        <v>0</v>
      </c>
      <c r="AB4316" t="b">
        <f t="shared" si="543"/>
        <v>1</v>
      </c>
      <c r="AC4316" s="2" t="s">
        <v>109</v>
      </c>
      <c r="AD4316" s="2">
        <v>5.49</v>
      </c>
      <c r="AG4316" t="s">
        <v>4996</v>
      </c>
    </row>
    <row r="4317" spans="1:34" ht="16" hidden="1" x14ac:dyDescent="0.4">
      <c r="A4317" s="24" t="s">
        <v>13618</v>
      </c>
      <c r="B4317" s="25" t="s">
        <v>13709</v>
      </c>
      <c r="C4317" t="str">
        <f t="shared" si="536"/>
        <v>46</v>
      </c>
      <c r="D4317" t="str">
        <f>_xlfn.XLOOKUP(C4317,Folha2!A:A,Folha2!B:B)</f>
        <v>MERCEARIA DOCE</v>
      </c>
      <c r="E4317" s="26" t="str">
        <f t="shared" si="537"/>
        <v>060</v>
      </c>
      <c r="F4317" s="26" t="str">
        <f t="shared" si="538"/>
        <v>03</v>
      </c>
      <c r="G4317" s="26" t="str">
        <f t="shared" si="539"/>
        <v>03</v>
      </c>
      <c r="H4317" s="27" t="s">
        <v>13750</v>
      </c>
      <c r="I4317" s="25" t="s">
        <v>13751</v>
      </c>
      <c r="J4317" s="27" t="s">
        <v>59</v>
      </c>
      <c r="K4317" s="25" t="s">
        <v>13752</v>
      </c>
      <c r="L4317" s="27" t="s">
        <v>51</v>
      </c>
      <c r="M4317" s="25" t="s">
        <v>52</v>
      </c>
      <c r="N4317" s="27" t="s">
        <v>43</v>
      </c>
      <c r="O4317" s="25" t="s">
        <v>43</v>
      </c>
      <c r="P4317" s="27" t="s">
        <v>52</v>
      </c>
      <c r="Q4317" s="25" t="s">
        <v>44</v>
      </c>
      <c r="R4317" s="28">
        <v>2.95</v>
      </c>
      <c r="S4317" s="29"/>
      <c r="T4317" s="29">
        <v>2.95</v>
      </c>
      <c r="U4317" s="29"/>
      <c r="V4317" s="1" t="s">
        <v>45</v>
      </c>
      <c r="W4317" s="1" t="s">
        <v>45</v>
      </c>
      <c r="X4317" s="1" t="s">
        <v>45</v>
      </c>
      <c r="Y4317" s="30">
        <f t="shared" si="540"/>
        <v>2.95</v>
      </c>
      <c r="Z4317" s="31">
        <f t="shared" si="541"/>
        <v>0</v>
      </c>
      <c r="AA4317" s="32">
        <f t="shared" si="542"/>
        <v>0</v>
      </c>
      <c r="AB4317" t="b">
        <f t="shared" si="543"/>
        <v>1</v>
      </c>
      <c r="AC4317" s="2" t="s">
        <v>45</v>
      </c>
      <c r="AD4317" s="2" t="s">
        <v>45</v>
      </c>
      <c r="AG4317" t="s">
        <v>4996</v>
      </c>
    </row>
    <row r="4318" spans="1:34" ht="16" hidden="1" x14ac:dyDescent="0.4">
      <c r="A4318" s="24" t="s">
        <v>13618</v>
      </c>
      <c r="B4318" s="25" t="s">
        <v>13709</v>
      </c>
      <c r="C4318" t="str">
        <f t="shared" si="536"/>
        <v>46</v>
      </c>
      <c r="D4318" t="str">
        <f>_xlfn.XLOOKUP(C4318,Folha2!A:A,Folha2!B:B)</f>
        <v>MERCEARIA DOCE</v>
      </c>
      <c r="E4318" s="26" t="str">
        <f t="shared" si="537"/>
        <v>060</v>
      </c>
      <c r="F4318" s="26" t="str">
        <f t="shared" si="538"/>
        <v>03</v>
      </c>
      <c r="G4318" s="26" t="str">
        <f t="shared" si="539"/>
        <v>03</v>
      </c>
      <c r="H4318" s="27" t="s">
        <v>13753</v>
      </c>
      <c r="I4318" s="25" t="s">
        <v>13754</v>
      </c>
      <c r="J4318" s="27" t="s">
        <v>59</v>
      </c>
      <c r="K4318" s="25" t="s">
        <v>13755</v>
      </c>
      <c r="L4318" s="27" t="s">
        <v>51</v>
      </c>
      <c r="M4318" s="25" t="s">
        <v>52</v>
      </c>
      <c r="N4318" s="27" t="s">
        <v>43</v>
      </c>
      <c r="O4318" s="25" t="s">
        <v>43</v>
      </c>
      <c r="P4318" s="27" t="s">
        <v>52</v>
      </c>
      <c r="Q4318" s="25" t="s">
        <v>44</v>
      </c>
      <c r="R4318" s="28">
        <v>2.95</v>
      </c>
      <c r="S4318" s="29"/>
      <c r="T4318" s="29">
        <v>2.95</v>
      </c>
      <c r="U4318" s="29"/>
      <c r="V4318" s="1" t="s">
        <v>45</v>
      </c>
      <c r="W4318" s="1" t="s">
        <v>45</v>
      </c>
      <c r="X4318" s="1" t="s">
        <v>45</v>
      </c>
      <c r="Y4318" s="30">
        <f t="shared" si="540"/>
        <v>2.95</v>
      </c>
      <c r="Z4318" s="31">
        <f t="shared" si="541"/>
        <v>0</v>
      </c>
      <c r="AA4318" s="32">
        <f t="shared" si="542"/>
        <v>0</v>
      </c>
      <c r="AB4318" t="b">
        <f t="shared" si="543"/>
        <v>1</v>
      </c>
      <c r="AC4318" s="2" t="s">
        <v>45</v>
      </c>
      <c r="AD4318" s="2" t="s">
        <v>45</v>
      </c>
      <c r="AG4318" t="s">
        <v>4996</v>
      </c>
    </row>
    <row r="4319" spans="1:34" ht="16" hidden="1" x14ac:dyDescent="0.4">
      <c r="A4319" s="24" t="s">
        <v>13618</v>
      </c>
      <c r="B4319" s="25" t="s">
        <v>13709</v>
      </c>
      <c r="C4319" t="str">
        <f t="shared" si="536"/>
        <v>46</v>
      </c>
      <c r="D4319" t="str">
        <f>_xlfn.XLOOKUP(C4319,Folha2!A:A,Folha2!B:B)</f>
        <v>MERCEARIA DOCE</v>
      </c>
      <c r="E4319" s="26" t="str">
        <f t="shared" si="537"/>
        <v>060</v>
      </c>
      <c r="F4319" s="26" t="str">
        <f t="shared" si="538"/>
        <v>03</v>
      </c>
      <c r="G4319" s="26" t="str">
        <f t="shared" si="539"/>
        <v>03</v>
      </c>
      <c r="H4319" s="27" t="s">
        <v>13756</v>
      </c>
      <c r="I4319" s="25" t="s">
        <v>13757</v>
      </c>
      <c r="J4319" s="27" t="s">
        <v>59</v>
      </c>
      <c r="K4319" s="25" t="s">
        <v>13758</v>
      </c>
      <c r="L4319" s="27" t="s">
        <v>51</v>
      </c>
      <c r="M4319" s="25" t="s">
        <v>43</v>
      </c>
      <c r="N4319" s="27" t="s">
        <v>43</v>
      </c>
      <c r="O4319" s="25" t="s">
        <v>43</v>
      </c>
      <c r="P4319" s="27" t="s">
        <v>43</v>
      </c>
      <c r="Q4319" s="25" t="s">
        <v>44</v>
      </c>
      <c r="R4319" s="28">
        <v>2.95</v>
      </c>
      <c r="S4319" s="29"/>
      <c r="T4319" s="29">
        <v>2.95</v>
      </c>
      <c r="U4319" s="29">
        <v>2.95</v>
      </c>
      <c r="V4319" s="1" t="s">
        <v>45</v>
      </c>
      <c r="W4319" s="1" t="s">
        <v>45</v>
      </c>
      <c r="X4319" s="1" t="s">
        <v>45</v>
      </c>
      <c r="Y4319" s="30">
        <f t="shared" si="540"/>
        <v>2.95</v>
      </c>
      <c r="Z4319" s="31">
        <f t="shared" si="541"/>
        <v>0</v>
      </c>
      <c r="AA4319" s="32">
        <f t="shared" si="542"/>
        <v>0</v>
      </c>
      <c r="AB4319" t="b">
        <f t="shared" si="543"/>
        <v>1</v>
      </c>
      <c r="AC4319" s="2" t="s">
        <v>45</v>
      </c>
      <c r="AD4319" s="2" t="s">
        <v>45</v>
      </c>
      <c r="AG4319" t="s">
        <v>4996</v>
      </c>
    </row>
    <row r="4320" spans="1:34" ht="16" hidden="1" x14ac:dyDescent="0.4">
      <c r="A4320" s="24" t="s">
        <v>13618</v>
      </c>
      <c r="B4320" s="25" t="s">
        <v>13709</v>
      </c>
      <c r="C4320" t="str">
        <f t="shared" si="536"/>
        <v>46</v>
      </c>
      <c r="D4320" t="str">
        <f>_xlfn.XLOOKUP(C4320,Folha2!A:A,Folha2!B:B)</f>
        <v>MERCEARIA DOCE</v>
      </c>
      <c r="E4320" s="26" t="str">
        <f t="shared" si="537"/>
        <v>060</v>
      </c>
      <c r="F4320" s="26" t="str">
        <f t="shared" si="538"/>
        <v>03</v>
      </c>
      <c r="G4320" s="26" t="str">
        <f t="shared" si="539"/>
        <v>03</v>
      </c>
      <c r="H4320" s="27" t="s">
        <v>13759</v>
      </c>
      <c r="I4320" s="25" t="s">
        <v>13760</v>
      </c>
      <c r="J4320" s="27" t="s">
        <v>13704</v>
      </c>
      <c r="K4320" s="25" t="s">
        <v>13761</v>
      </c>
      <c r="L4320" s="27" t="s">
        <v>42</v>
      </c>
      <c r="M4320" s="25" t="s">
        <v>43</v>
      </c>
      <c r="N4320" s="27" t="s">
        <v>43</v>
      </c>
      <c r="O4320" s="25" t="s">
        <v>43</v>
      </c>
      <c r="P4320" s="27" t="s">
        <v>43</v>
      </c>
      <c r="Q4320" s="25" t="s">
        <v>44</v>
      </c>
      <c r="R4320" s="28">
        <v>4.79</v>
      </c>
      <c r="S4320" s="29">
        <v>4.79</v>
      </c>
      <c r="T4320" s="29"/>
      <c r="U4320" s="29">
        <v>4.79</v>
      </c>
      <c r="V4320" s="1" t="s">
        <v>45</v>
      </c>
      <c r="W4320" s="1" t="s">
        <v>45</v>
      </c>
      <c r="X4320" s="1">
        <v>3.35</v>
      </c>
      <c r="Y4320" s="30">
        <f t="shared" si="540"/>
        <v>4.79</v>
      </c>
      <c r="Z4320" s="31">
        <f t="shared" si="541"/>
        <v>0</v>
      </c>
      <c r="AA4320" s="32">
        <f t="shared" si="542"/>
        <v>0</v>
      </c>
      <c r="AB4320" t="b">
        <f t="shared" si="543"/>
        <v>1</v>
      </c>
      <c r="AC4320" s="2" t="s">
        <v>53</v>
      </c>
      <c r="AD4320" s="2">
        <v>3.34</v>
      </c>
      <c r="AG4320" t="s">
        <v>4996</v>
      </c>
    </row>
    <row r="4321" spans="1:34" ht="16" hidden="1" x14ac:dyDescent="0.4">
      <c r="A4321" s="24" t="s">
        <v>13618</v>
      </c>
      <c r="B4321" s="25" t="s">
        <v>13709</v>
      </c>
      <c r="C4321" t="str">
        <f t="shared" si="536"/>
        <v>46</v>
      </c>
      <c r="D4321" t="str">
        <f>_xlfn.XLOOKUP(C4321,Folha2!A:A,Folha2!B:B)</f>
        <v>MERCEARIA DOCE</v>
      </c>
      <c r="E4321" s="26" t="str">
        <f t="shared" si="537"/>
        <v>060</v>
      </c>
      <c r="F4321" s="26" t="str">
        <f t="shared" si="538"/>
        <v>03</v>
      </c>
      <c r="G4321" s="26" t="str">
        <f t="shared" si="539"/>
        <v>03</v>
      </c>
      <c r="H4321" s="27" t="s">
        <v>13762</v>
      </c>
      <c r="I4321" s="25" t="s">
        <v>13763</v>
      </c>
      <c r="J4321" s="27" t="s">
        <v>13704</v>
      </c>
      <c r="K4321" s="25" t="s">
        <v>13764</v>
      </c>
      <c r="L4321" s="27" t="s">
        <v>42</v>
      </c>
      <c r="M4321" s="25" t="s">
        <v>43</v>
      </c>
      <c r="N4321" s="27" t="s">
        <v>43</v>
      </c>
      <c r="O4321" s="25" t="s">
        <v>43</v>
      </c>
      <c r="P4321" s="27" t="s">
        <v>43</v>
      </c>
      <c r="Q4321" s="25" t="s">
        <v>186</v>
      </c>
      <c r="R4321" s="28">
        <v>5.49</v>
      </c>
      <c r="S4321" s="29">
        <v>5.49</v>
      </c>
      <c r="T4321" s="29"/>
      <c r="U4321" s="29"/>
      <c r="V4321" s="1" t="s">
        <v>45</v>
      </c>
      <c r="W4321" s="1" t="s">
        <v>45</v>
      </c>
      <c r="X4321" s="1" t="s">
        <v>45</v>
      </c>
      <c r="Y4321" s="30">
        <f t="shared" si="540"/>
        <v>5.49</v>
      </c>
      <c r="Z4321" s="31">
        <f t="shared" si="541"/>
        <v>0</v>
      </c>
      <c r="AA4321" s="32">
        <f t="shared" si="542"/>
        <v>0</v>
      </c>
      <c r="AB4321" t="b">
        <f t="shared" si="543"/>
        <v>1</v>
      </c>
      <c r="AC4321" s="2" t="s">
        <v>53</v>
      </c>
      <c r="AD4321" s="2">
        <v>3.84</v>
      </c>
      <c r="AG4321" t="s">
        <v>4996</v>
      </c>
    </row>
    <row r="4322" spans="1:34" ht="16" hidden="1" x14ac:dyDescent="0.4">
      <c r="A4322" s="24" t="s">
        <v>13618</v>
      </c>
      <c r="B4322" s="25" t="s">
        <v>13709</v>
      </c>
      <c r="C4322" t="str">
        <f t="shared" si="536"/>
        <v>46</v>
      </c>
      <c r="D4322" t="str">
        <f>_xlfn.XLOOKUP(C4322,Folha2!A:A,Folha2!B:B)</f>
        <v>MERCEARIA DOCE</v>
      </c>
      <c r="E4322" s="26" t="str">
        <f t="shared" si="537"/>
        <v>060</v>
      </c>
      <c r="F4322" s="26" t="str">
        <f t="shared" si="538"/>
        <v>03</v>
      </c>
      <c r="G4322" s="26" t="str">
        <f t="shared" si="539"/>
        <v>03</v>
      </c>
      <c r="H4322" s="27" t="s">
        <v>13765</v>
      </c>
      <c r="I4322" s="25" t="s">
        <v>13766</v>
      </c>
      <c r="J4322" s="27" t="s">
        <v>13704</v>
      </c>
      <c r="K4322" s="25" t="s">
        <v>13767</v>
      </c>
      <c r="L4322" s="27" t="s">
        <v>42</v>
      </c>
      <c r="M4322" s="25" t="s">
        <v>43</v>
      </c>
      <c r="N4322" s="27" t="s">
        <v>43</v>
      </c>
      <c r="O4322" s="25" t="s">
        <v>43</v>
      </c>
      <c r="P4322" s="27" t="s">
        <v>43</v>
      </c>
      <c r="Q4322" s="25" t="s">
        <v>44</v>
      </c>
      <c r="R4322" s="28">
        <v>5.69</v>
      </c>
      <c r="S4322" s="29">
        <v>5.69</v>
      </c>
      <c r="T4322" s="29">
        <v>5.69</v>
      </c>
      <c r="U4322" s="29">
        <v>5.69</v>
      </c>
      <c r="V4322" s="1" t="s">
        <v>45</v>
      </c>
      <c r="W4322" s="1" t="s">
        <v>45</v>
      </c>
      <c r="X4322" s="1">
        <v>3.98</v>
      </c>
      <c r="Y4322" s="30">
        <f t="shared" si="540"/>
        <v>5.69</v>
      </c>
      <c r="Z4322" s="31">
        <f t="shared" si="541"/>
        <v>0</v>
      </c>
      <c r="AA4322" s="32">
        <f t="shared" si="542"/>
        <v>0</v>
      </c>
      <c r="AB4322" t="b">
        <f t="shared" si="543"/>
        <v>1</v>
      </c>
      <c r="AC4322" s="2" t="s">
        <v>53</v>
      </c>
      <c r="AD4322" s="2">
        <v>3.99</v>
      </c>
      <c r="AG4322" t="s">
        <v>4996</v>
      </c>
    </row>
    <row r="4323" spans="1:34" ht="16" hidden="1" x14ac:dyDescent="0.4">
      <c r="A4323" s="24" t="s">
        <v>13618</v>
      </c>
      <c r="B4323" s="25" t="s">
        <v>13709</v>
      </c>
      <c r="C4323" t="str">
        <f t="shared" si="536"/>
        <v>46</v>
      </c>
      <c r="D4323" t="str">
        <f>_xlfn.XLOOKUP(C4323,Folha2!A:A,Folha2!B:B)</f>
        <v>MERCEARIA DOCE</v>
      </c>
      <c r="E4323" s="26" t="str">
        <f t="shared" si="537"/>
        <v>060</v>
      </c>
      <c r="F4323" s="26" t="str">
        <f t="shared" si="538"/>
        <v>03</v>
      </c>
      <c r="G4323" s="26" t="str">
        <f t="shared" si="539"/>
        <v>03</v>
      </c>
      <c r="H4323" s="27" t="s">
        <v>13768</v>
      </c>
      <c r="I4323" s="25" t="s">
        <v>13769</v>
      </c>
      <c r="J4323" s="27" t="s">
        <v>13704</v>
      </c>
      <c r="K4323" s="25" t="s">
        <v>13770</v>
      </c>
      <c r="L4323" s="27" t="s">
        <v>42</v>
      </c>
      <c r="M4323" s="25" t="s">
        <v>43</v>
      </c>
      <c r="N4323" s="27" t="s">
        <v>43</v>
      </c>
      <c r="O4323" s="25" t="s">
        <v>43</v>
      </c>
      <c r="P4323" s="27" t="s">
        <v>43</v>
      </c>
      <c r="Q4323" s="25" t="s">
        <v>44</v>
      </c>
      <c r="R4323" s="28">
        <v>5.69</v>
      </c>
      <c r="S4323" s="29">
        <v>5.69</v>
      </c>
      <c r="T4323" s="29"/>
      <c r="U4323" s="29">
        <v>5.69</v>
      </c>
      <c r="V4323" s="1" t="s">
        <v>45</v>
      </c>
      <c r="W4323" s="1" t="s">
        <v>45</v>
      </c>
      <c r="X4323" s="1">
        <v>3.98</v>
      </c>
      <c r="Y4323" s="30">
        <f t="shared" si="540"/>
        <v>5.69</v>
      </c>
      <c r="Z4323" s="31">
        <f t="shared" si="541"/>
        <v>0</v>
      </c>
      <c r="AA4323" s="32">
        <f t="shared" si="542"/>
        <v>0</v>
      </c>
      <c r="AB4323" t="b">
        <f t="shared" si="543"/>
        <v>1</v>
      </c>
      <c r="AC4323" s="2" t="s">
        <v>53</v>
      </c>
      <c r="AD4323" s="2">
        <v>3.99</v>
      </c>
      <c r="AG4323" t="s">
        <v>4996</v>
      </c>
    </row>
    <row r="4324" spans="1:34" ht="16" hidden="1" x14ac:dyDescent="0.4">
      <c r="A4324" s="24" t="s">
        <v>13618</v>
      </c>
      <c r="B4324" s="25" t="s">
        <v>13771</v>
      </c>
      <c r="C4324" t="str">
        <f t="shared" si="536"/>
        <v>46</v>
      </c>
      <c r="D4324" t="str">
        <f>_xlfn.XLOOKUP(C4324,Folha2!A:A,Folha2!B:B)</f>
        <v>MERCEARIA DOCE</v>
      </c>
      <c r="E4324" s="26" t="str">
        <f t="shared" si="537"/>
        <v>060</v>
      </c>
      <c r="F4324" s="26" t="str">
        <f t="shared" si="538"/>
        <v>03</v>
      </c>
      <c r="G4324" s="26" t="str">
        <f t="shared" si="539"/>
        <v>04</v>
      </c>
      <c r="H4324" s="27" t="s">
        <v>13772</v>
      </c>
      <c r="I4324" s="25" t="s">
        <v>13773</v>
      </c>
      <c r="J4324" s="27" t="s">
        <v>4598</v>
      </c>
      <c r="K4324" s="25" t="s">
        <v>13774</v>
      </c>
      <c r="L4324" s="27" t="s">
        <v>42</v>
      </c>
      <c r="M4324" s="25" t="s">
        <v>43</v>
      </c>
      <c r="N4324" s="27" t="s">
        <v>43</v>
      </c>
      <c r="O4324" s="25" t="s">
        <v>43</v>
      </c>
      <c r="P4324" s="27" t="s">
        <v>43</v>
      </c>
      <c r="Q4324" s="25" t="s">
        <v>44</v>
      </c>
      <c r="R4324" s="28">
        <v>5.99</v>
      </c>
      <c r="S4324" s="29">
        <v>5.99</v>
      </c>
      <c r="T4324" s="29"/>
      <c r="U4324" s="29">
        <v>5.99</v>
      </c>
      <c r="V4324" s="1">
        <v>3.89</v>
      </c>
      <c r="W4324" s="1" t="s">
        <v>45</v>
      </c>
      <c r="X4324" s="1">
        <v>3.89</v>
      </c>
      <c r="Y4324" s="30">
        <f t="shared" si="540"/>
        <v>5.99</v>
      </c>
      <c r="Z4324" s="31">
        <f t="shared" si="541"/>
        <v>0</v>
      </c>
      <c r="AA4324" s="32">
        <f t="shared" si="542"/>
        <v>0</v>
      </c>
      <c r="AB4324" t="b">
        <f t="shared" si="543"/>
        <v>1</v>
      </c>
      <c r="AC4324" s="2" t="s">
        <v>76</v>
      </c>
      <c r="AD4324" s="2">
        <v>3.79</v>
      </c>
      <c r="AG4324" t="s">
        <v>4996</v>
      </c>
    </row>
    <row r="4325" spans="1:34" ht="16" hidden="1" x14ac:dyDescent="0.4">
      <c r="A4325" s="24" t="s">
        <v>13618</v>
      </c>
      <c r="B4325" s="25" t="s">
        <v>13771</v>
      </c>
      <c r="C4325" t="str">
        <f t="shared" si="536"/>
        <v>46</v>
      </c>
      <c r="D4325" t="str">
        <f>_xlfn.XLOOKUP(C4325,Folha2!A:A,Folha2!B:B)</f>
        <v>MERCEARIA DOCE</v>
      </c>
      <c r="E4325" s="26" t="str">
        <f t="shared" si="537"/>
        <v>060</v>
      </c>
      <c r="F4325" s="26" t="str">
        <f t="shared" si="538"/>
        <v>03</v>
      </c>
      <c r="G4325" s="26" t="str">
        <f t="shared" si="539"/>
        <v>04</v>
      </c>
      <c r="H4325" s="27" t="s">
        <v>13775</v>
      </c>
      <c r="I4325" s="25" t="s">
        <v>13776</v>
      </c>
      <c r="J4325" s="27" t="s">
        <v>4598</v>
      </c>
      <c r="K4325" s="25" t="s">
        <v>13777</v>
      </c>
      <c r="L4325" s="27" t="s">
        <v>42</v>
      </c>
      <c r="M4325" s="25" t="s">
        <v>43</v>
      </c>
      <c r="N4325" s="27" t="s">
        <v>43</v>
      </c>
      <c r="O4325" s="25" t="s">
        <v>43</v>
      </c>
      <c r="P4325" s="27" t="s">
        <v>43</v>
      </c>
      <c r="Q4325" s="25" t="s">
        <v>44</v>
      </c>
      <c r="R4325" s="28">
        <v>5.99</v>
      </c>
      <c r="S4325" s="29">
        <v>5.99</v>
      </c>
      <c r="T4325" s="29"/>
      <c r="U4325" s="29"/>
      <c r="V4325" s="1">
        <v>3.89</v>
      </c>
      <c r="W4325" s="1" t="s">
        <v>45</v>
      </c>
      <c r="X4325" s="1" t="s">
        <v>45</v>
      </c>
      <c r="Y4325" s="30">
        <f t="shared" si="540"/>
        <v>5.99</v>
      </c>
      <c r="Z4325" s="31">
        <f t="shared" si="541"/>
        <v>0</v>
      </c>
      <c r="AA4325" s="32">
        <f t="shared" si="542"/>
        <v>0</v>
      </c>
      <c r="AB4325" t="b">
        <f t="shared" si="543"/>
        <v>1</v>
      </c>
      <c r="AC4325" s="2" t="s">
        <v>76</v>
      </c>
      <c r="AD4325" s="2">
        <v>3.79</v>
      </c>
      <c r="AG4325" t="s">
        <v>4996</v>
      </c>
    </row>
    <row r="4326" spans="1:34" ht="16" hidden="1" x14ac:dyDescent="0.4">
      <c r="A4326" s="24" t="s">
        <v>13618</v>
      </c>
      <c r="B4326" s="25" t="s">
        <v>13771</v>
      </c>
      <c r="C4326" t="str">
        <f t="shared" si="536"/>
        <v>46</v>
      </c>
      <c r="D4326" t="str">
        <f>_xlfn.XLOOKUP(C4326,Folha2!A:A,Folha2!B:B)</f>
        <v>MERCEARIA DOCE</v>
      </c>
      <c r="E4326" s="26" t="str">
        <f t="shared" si="537"/>
        <v>060</v>
      </c>
      <c r="F4326" s="26" t="str">
        <f t="shared" si="538"/>
        <v>03</v>
      </c>
      <c r="G4326" s="26" t="str">
        <f t="shared" si="539"/>
        <v>04</v>
      </c>
      <c r="H4326" s="27" t="s">
        <v>13778</v>
      </c>
      <c r="I4326" s="25" t="s">
        <v>13779</v>
      </c>
      <c r="J4326" s="27" t="s">
        <v>4598</v>
      </c>
      <c r="K4326" s="25" t="s">
        <v>13780</v>
      </c>
      <c r="L4326" s="27" t="s">
        <v>42</v>
      </c>
      <c r="M4326" s="25" t="s">
        <v>43</v>
      </c>
      <c r="N4326" s="27" t="s">
        <v>43</v>
      </c>
      <c r="O4326" s="25" t="s">
        <v>43</v>
      </c>
      <c r="P4326" s="27" t="s">
        <v>43</v>
      </c>
      <c r="Q4326" s="25" t="s">
        <v>44</v>
      </c>
      <c r="R4326" s="28">
        <v>5.99</v>
      </c>
      <c r="S4326" s="29">
        <v>5.99</v>
      </c>
      <c r="T4326" s="29"/>
      <c r="U4326" s="29">
        <v>5.99</v>
      </c>
      <c r="V4326" s="1">
        <v>3.89</v>
      </c>
      <c r="W4326" s="1" t="s">
        <v>45</v>
      </c>
      <c r="X4326" s="1">
        <v>3.89</v>
      </c>
      <c r="Y4326" s="30">
        <f t="shared" si="540"/>
        <v>5.99</v>
      </c>
      <c r="Z4326" s="31">
        <f t="shared" si="541"/>
        <v>0</v>
      </c>
      <c r="AA4326" s="32">
        <f t="shared" si="542"/>
        <v>0</v>
      </c>
      <c r="AB4326" t="b">
        <f t="shared" si="543"/>
        <v>1</v>
      </c>
      <c r="AC4326" s="2" t="s">
        <v>76</v>
      </c>
      <c r="AD4326" s="2">
        <v>3.79</v>
      </c>
      <c r="AG4326" t="s">
        <v>4996</v>
      </c>
    </row>
    <row r="4327" spans="1:34" ht="16" hidden="1" x14ac:dyDescent="0.4">
      <c r="A4327" s="24" t="s">
        <v>13618</v>
      </c>
      <c r="B4327" s="25" t="s">
        <v>13781</v>
      </c>
      <c r="C4327" t="str">
        <f t="shared" si="536"/>
        <v>46</v>
      </c>
      <c r="D4327" t="str">
        <f>_xlfn.XLOOKUP(C4327,Folha2!A:A,Folha2!B:B)</f>
        <v>MERCEARIA DOCE</v>
      </c>
      <c r="E4327" s="26" t="str">
        <f t="shared" si="537"/>
        <v>060</v>
      </c>
      <c r="F4327" s="26" t="str">
        <f t="shared" si="538"/>
        <v>03</v>
      </c>
      <c r="G4327" s="26" t="str">
        <f t="shared" si="539"/>
        <v>06</v>
      </c>
      <c r="H4327" s="27" t="s">
        <v>13782</v>
      </c>
      <c r="I4327" s="25" t="s">
        <v>13783</v>
      </c>
      <c r="J4327" s="27" t="s">
        <v>4598</v>
      </c>
      <c r="K4327" s="25" t="s">
        <v>13784</v>
      </c>
      <c r="L4327" s="27" t="s">
        <v>42</v>
      </c>
      <c r="M4327" s="25" t="s">
        <v>43</v>
      </c>
      <c r="N4327" s="27" t="s">
        <v>43</v>
      </c>
      <c r="O4327" s="25" t="s">
        <v>43</v>
      </c>
      <c r="P4327" s="27" t="s">
        <v>43</v>
      </c>
      <c r="Q4327" s="25" t="s">
        <v>44</v>
      </c>
      <c r="R4327" s="28">
        <v>4.29</v>
      </c>
      <c r="S4327" s="29">
        <v>4.29</v>
      </c>
      <c r="T4327" s="29"/>
      <c r="U4327" s="29"/>
      <c r="V4327" s="1">
        <v>2.4900000000000002</v>
      </c>
      <c r="W4327" s="1" t="s">
        <v>45</v>
      </c>
      <c r="X4327" s="1" t="s">
        <v>45</v>
      </c>
      <c r="Y4327" s="30">
        <f t="shared" si="540"/>
        <v>4.29</v>
      </c>
      <c r="Z4327" s="31">
        <f t="shared" si="541"/>
        <v>0</v>
      </c>
      <c r="AA4327" s="32">
        <f t="shared" si="542"/>
        <v>0</v>
      </c>
      <c r="AB4327" t="b">
        <f t="shared" si="543"/>
        <v>1</v>
      </c>
      <c r="AC4327" s="2" t="s">
        <v>144</v>
      </c>
      <c r="AD4327" s="2">
        <v>2.4900000000000002</v>
      </c>
      <c r="AG4327" t="s">
        <v>4996</v>
      </c>
    </row>
    <row r="4328" spans="1:34" ht="16" hidden="1" x14ac:dyDescent="0.4">
      <c r="A4328" s="24" t="s">
        <v>13618</v>
      </c>
      <c r="B4328" s="25" t="s">
        <v>13781</v>
      </c>
      <c r="C4328" t="str">
        <f t="shared" si="536"/>
        <v>46</v>
      </c>
      <c r="D4328" t="str">
        <f>_xlfn.XLOOKUP(C4328,Folha2!A:A,Folha2!B:B)</f>
        <v>MERCEARIA DOCE</v>
      </c>
      <c r="E4328" s="26" t="str">
        <f t="shared" si="537"/>
        <v>060</v>
      </c>
      <c r="F4328" s="26" t="str">
        <f t="shared" si="538"/>
        <v>03</v>
      </c>
      <c r="G4328" s="26" t="str">
        <f t="shared" si="539"/>
        <v>06</v>
      </c>
      <c r="H4328" s="27" t="s">
        <v>13785</v>
      </c>
      <c r="I4328" s="25" t="s">
        <v>13786</v>
      </c>
      <c r="J4328" s="27" t="s">
        <v>4598</v>
      </c>
      <c r="K4328" s="25" t="s">
        <v>13787</v>
      </c>
      <c r="L4328" s="27" t="s">
        <v>42</v>
      </c>
      <c r="M4328" s="25" t="s">
        <v>43</v>
      </c>
      <c r="N4328" s="27" t="s">
        <v>43</v>
      </c>
      <c r="O4328" s="25" t="s">
        <v>43</v>
      </c>
      <c r="P4328" s="27" t="s">
        <v>43</v>
      </c>
      <c r="Q4328" s="25" t="s">
        <v>44</v>
      </c>
      <c r="R4328" s="28">
        <v>4.29</v>
      </c>
      <c r="S4328" s="29">
        <v>4.29</v>
      </c>
      <c r="T4328" s="29"/>
      <c r="U4328" s="29"/>
      <c r="V4328" s="1">
        <v>2.4900000000000002</v>
      </c>
      <c r="W4328" s="1" t="s">
        <v>45</v>
      </c>
      <c r="X4328" s="1" t="s">
        <v>45</v>
      </c>
      <c r="Y4328" s="30">
        <f t="shared" si="540"/>
        <v>4.29</v>
      </c>
      <c r="Z4328" s="31">
        <f t="shared" si="541"/>
        <v>0</v>
      </c>
      <c r="AA4328" s="32">
        <f t="shared" si="542"/>
        <v>0</v>
      </c>
      <c r="AB4328" t="b">
        <f t="shared" si="543"/>
        <v>1</v>
      </c>
      <c r="AC4328" s="2" t="s">
        <v>144</v>
      </c>
      <c r="AD4328" s="2">
        <v>2.4900000000000002</v>
      </c>
      <c r="AG4328" t="s">
        <v>4996</v>
      </c>
    </row>
    <row r="4329" spans="1:34" ht="16" hidden="1" x14ac:dyDescent="0.4">
      <c r="A4329" s="24" t="s">
        <v>13618</v>
      </c>
      <c r="B4329" s="25" t="s">
        <v>13781</v>
      </c>
      <c r="C4329" t="str">
        <f t="shared" si="536"/>
        <v>46</v>
      </c>
      <c r="D4329" t="str">
        <f>_xlfn.XLOOKUP(C4329,Folha2!A:A,Folha2!B:B)</f>
        <v>MERCEARIA DOCE</v>
      </c>
      <c r="E4329" s="26" t="str">
        <f t="shared" si="537"/>
        <v>060</v>
      </c>
      <c r="F4329" s="26" t="str">
        <f t="shared" si="538"/>
        <v>03</v>
      </c>
      <c r="G4329" s="26" t="str">
        <f t="shared" si="539"/>
        <v>06</v>
      </c>
      <c r="H4329" s="27" t="s">
        <v>13788</v>
      </c>
      <c r="I4329" s="25" t="s">
        <v>13789</v>
      </c>
      <c r="J4329" s="27" t="s">
        <v>4598</v>
      </c>
      <c r="K4329" s="25" t="s">
        <v>13790</v>
      </c>
      <c r="L4329" s="27" t="s">
        <v>42</v>
      </c>
      <c r="M4329" s="25" t="s">
        <v>43</v>
      </c>
      <c r="N4329" s="27" t="s">
        <v>43</v>
      </c>
      <c r="O4329" s="25" t="s">
        <v>43</v>
      </c>
      <c r="P4329" s="27" t="s">
        <v>43</v>
      </c>
      <c r="Q4329" s="25" t="s">
        <v>44</v>
      </c>
      <c r="R4329" s="28">
        <v>5.49</v>
      </c>
      <c r="S4329" s="29">
        <v>5.49</v>
      </c>
      <c r="T4329" s="29"/>
      <c r="U4329" s="29"/>
      <c r="V4329" s="1">
        <v>3.69</v>
      </c>
      <c r="W4329" s="1" t="s">
        <v>45</v>
      </c>
      <c r="X4329" s="1" t="s">
        <v>45</v>
      </c>
      <c r="Y4329" s="30">
        <f t="shared" si="540"/>
        <v>5.49</v>
      </c>
      <c r="Z4329" s="31">
        <f t="shared" si="541"/>
        <v>0</v>
      </c>
      <c r="AA4329" s="32">
        <f t="shared" si="542"/>
        <v>0</v>
      </c>
      <c r="AB4329" t="b">
        <f t="shared" si="543"/>
        <v>1</v>
      </c>
      <c r="AC4329" s="2" t="s">
        <v>105</v>
      </c>
      <c r="AD4329" s="2">
        <v>3.69</v>
      </c>
      <c r="AG4329" t="s">
        <v>4996</v>
      </c>
    </row>
    <row r="4330" spans="1:34" ht="16" hidden="1" x14ac:dyDescent="0.4">
      <c r="A4330" s="24" t="s">
        <v>13618</v>
      </c>
      <c r="B4330" s="25" t="s">
        <v>13781</v>
      </c>
      <c r="C4330" t="str">
        <f t="shared" si="536"/>
        <v>46</v>
      </c>
      <c r="D4330" t="str">
        <f>_xlfn.XLOOKUP(C4330,Folha2!A:A,Folha2!B:B)</f>
        <v>MERCEARIA DOCE</v>
      </c>
      <c r="E4330" s="26" t="str">
        <f t="shared" si="537"/>
        <v>060</v>
      </c>
      <c r="F4330" s="26" t="str">
        <f t="shared" si="538"/>
        <v>03</v>
      </c>
      <c r="G4330" s="26" t="str">
        <f t="shared" si="539"/>
        <v>06</v>
      </c>
      <c r="H4330" s="27" t="s">
        <v>13791</v>
      </c>
      <c r="I4330" s="25" t="s">
        <v>13792</v>
      </c>
      <c r="J4330" s="27" t="s">
        <v>4598</v>
      </c>
      <c r="K4330" s="25" t="s">
        <v>13793</v>
      </c>
      <c r="L4330" s="27" t="s">
        <v>42</v>
      </c>
      <c r="M4330" s="25" t="s">
        <v>43</v>
      </c>
      <c r="N4330" s="27" t="s">
        <v>43</v>
      </c>
      <c r="O4330" s="25" t="s">
        <v>43</v>
      </c>
      <c r="P4330" s="27" t="s">
        <v>43</v>
      </c>
      <c r="Q4330" s="25" t="s">
        <v>44</v>
      </c>
      <c r="R4330" s="28">
        <v>5.79</v>
      </c>
      <c r="S4330" s="29">
        <v>5.79</v>
      </c>
      <c r="T4330" s="29"/>
      <c r="U4330" s="29">
        <v>5.79</v>
      </c>
      <c r="V4330" s="1">
        <v>3.69</v>
      </c>
      <c r="W4330" s="1" t="s">
        <v>45</v>
      </c>
      <c r="X4330" s="1" t="s">
        <v>45</v>
      </c>
      <c r="Y4330" s="30">
        <f t="shared" si="540"/>
        <v>5.79</v>
      </c>
      <c r="Z4330" s="31">
        <f t="shared" si="541"/>
        <v>0</v>
      </c>
      <c r="AA4330" s="32">
        <f t="shared" si="542"/>
        <v>0</v>
      </c>
      <c r="AB4330" t="b">
        <f t="shared" si="543"/>
        <v>1</v>
      </c>
      <c r="AC4330" s="2" t="s">
        <v>144</v>
      </c>
      <c r="AD4330" s="2">
        <v>3.69</v>
      </c>
      <c r="AG4330" t="s">
        <v>4996</v>
      </c>
    </row>
    <row r="4331" spans="1:34" ht="16" hidden="1" x14ac:dyDescent="0.4">
      <c r="A4331" s="24" t="s">
        <v>13618</v>
      </c>
      <c r="B4331" s="25" t="s">
        <v>13781</v>
      </c>
      <c r="C4331" t="str">
        <f t="shared" si="536"/>
        <v>46</v>
      </c>
      <c r="D4331" t="str">
        <f>_xlfn.XLOOKUP(C4331,Folha2!A:A,Folha2!B:B)</f>
        <v>MERCEARIA DOCE</v>
      </c>
      <c r="E4331" s="26" t="str">
        <f t="shared" si="537"/>
        <v>060</v>
      </c>
      <c r="F4331" s="26" t="str">
        <f t="shared" si="538"/>
        <v>03</v>
      </c>
      <c r="G4331" s="26" t="str">
        <f t="shared" si="539"/>
        <v>06</v>
      </c>
      <c r="H4331" s="27" t="s">
        <v>13794</v>
      </c>
      <c r="I4331" s="25" t="s">
        <v>13795</v>
      </c>
      <c r="J4331" s="27" t="s">
        <v>4598</v>
      </c>
      <c r="K4331" s="25" t="s">
        <v>13796</v>
      </c>
      <c r="L4331" s="27" t="s">
        <v>42</v>
      </c>
      <c r="M4331" s="25" t="s">
        <v>43</v>
      </c>
      <c r="N4331" s="27" t="s">
        <v>43</v>
      </c>
      <c r="O4331" s="25" t="s">
        <v>43</v>
      </c>
      <c r="P4331" s="27" t="s">
        <v>43</v>
      </c>
      <c r="Q4331" s="25" t="s">
        <v>44</v>
      </c>
      <c r="R4331" s="28">
        <v>5.79</v>
      </c>
      <c r="S4331" s="29">
        <v>5.79</v>
      </c>
      <c r="T4331" s="29"/>
      <c r="U4331" s="29"/>
      <c r="V4331" s="1">
        <v>3.69</v>
      </c>
      <c r="W4331" s="1" t="s">
        <v>45</v>
      </c>
      <c r="X4331" s="1" t="s">
        <v>45</v>
      </c>
      <c r="Y4331" s="30">
        <f t="shared" si="540"/>
        <v>5.79</v>
      </c>
      <c r="Z4331" s="31">
        <f t="shared" si="541"/>
        <v>0</v>
      </c>
      <c r="AA4331" s="32">
        <f t="shared" si="542"/>
        <v>0</v>
      </c>
      <c r="AB4331" t="b">
        <f t="shared" si="543"/>
        <v>1</v>
      </c>
      <c r="AC4331" s="2" t="s">
        <v>105</v>
      </c>
      <c r="AD4331" s="2">
        <v>3.69</v>
      </c>
      <c r="AG4331" t="s">
        <v>4996</v>
      </c>
    </row>
    <row r="4332" spans="1:34" ht="16" hidden="1" x14ac:dyDescent="0.4">
      <c r="A4332" s="24" t="s">
        <v>13618</v>
      </c>
      <c r="B4332" s="25" t="s">
        <v>13781</v>
      </c>
      <c r="C4332" t="str">
        <f t="shared" si="536"/>
        <v>46</v>
      </c>
      <c r="D4332" t="str">
        <f>_xlfn.XLOOKUP(C4332,Folha2!A:A,Folha2!B:B)</f>
        <v>MERCEARIA DOCE</v>
      </c>
      <c r="E4332" s="26" t="str">
        <f t="shared" si="537"/>
        <v>060</v>
      </c>
      <c r="F4332" s="26" t="str">
        <f t="shared" si="538"/>
        <v>03</v>
      </c>
      <c r="G4332" s="26" t="str">
        <f t="shared" si="539"/>
        <v>06</v>
      </c>
      <c r="H4332" s="27" t="s">
        <v>13797</v>
      </c>
      <c r="I4332" s="25" t="s">
        <v>13798</v>
      </c>
      <c r="J4332" s="27" t="s">
        <v>4598</v>
      </c>
      <c r="K4332" s="25" t="s">
        <v>13799</v>
      </c>
      <c r="L4332" s="27" t="s">
        <v>42</v>
      </c>
      <c r="M4332" s="25" t="s">
        <v>52</v>
      </c>
      <c r="N4332" s="27" t="s">
        <v>43</v>
      </c>
      <c r="O4332" s="25" t="s">
        <v>43</v>
      </c>
      <c r="P4332" s="27" t="s">
        <v>52</v>
      </c>
      <c r="Q4332" s="25" t="s">
        <v>44</v>
      </c>
      <c r="R4332" s="28">
        <v>10.49</v>
      </c>
      <c r="S4332" s="29">
        <v>10.49</v>
      </c>
      <c r="T4332" s="29"/>
      <c r="U4332" s="29">
        <v>10.49</v>
      </c>
      <c r="V4332" s="1">
        <v>6.99</v>
      </c>
      <c r="W4332" s="1" t="s">
        <v>45</v>
      </c>
      <c r="X4332" s="1">
        <v>6.99</v>
      </c>
      <c r="Y4332" s="30">
        <f t="shared" si="540"/>
        <v>10.49</v>
      </c>
      <c r="Z4332" s="31">
        <f t="shared" si="541"/>
        <v>0</v>
      </c>
      <c r="AA4332" s="32">
        <f t="shared" si="542"/>
        <v>0</v>
      </c>
      <c r="AB4332" t="b">
        <f t="shared" si="543"/>
        <v>1</v>
      </c>
      <c r="AC4332" s="2" t="s">
        <v>144</v>
      </c>
      <c r="AD4332" s="2">
        <v>6.99</v>
      </c>
      <c r="AG4332" t="s">
        <v>4996</v>
      </c>
    </row>
    <row r="4333" spans="1:34" ht="16" hidden="1" x14ac:dyDescent="0.4">
      <c r="A4333" s="24" t="s">
        <v>13618</v>
      </c>
      <c r="B4333" s="25" t="s">
        <v>13781</v>
      </c>
      <c r="C4333" t="str">
        <f t="shared" si="536"/>
        <v>46</v>
      </c>
      <c r="D4333" t="str">
        <f>_xlfn.XLOOKUP(C4333,Folha2!A:A,Folha2!B:B)</f>
        <v>MERCEARIA DOCE</v>
      </c>
      <c r="E4333" s="26" t="str">
        <f t="shared" si="537"/>
        <v>060</v>
      </c>
      <c r="F4333" s="26" t="str">
        <f t="shared" si="538"/>
        <v>03</v>
      </c>
      <c r="G4333" s="26" t="str">
        <f t="shared" si="539"/>
        <v>06</v>
      </c>
      <c r="H4333" s="27" t="s">
        <v>13800</v>
      </c>
      <c r="I4333" s="25" t="s">
        <v>13801</v>
      </c>
      <c r="J4333" s="27" t="s">
        <v>4598</v>
      </c>
      <c r="K4333" s="25" t="s">
        <v>13802</v>
      </c>
      <c r="L4333" s="27" t="s">
        <v>42</v>
      </c>
      <c r="M4333" s="25" t="s">
        <v>43</v>
      </c>
      <c r="N4333" s="27" t="s">
        <v>43</v>
      </c>
      <c r="O4333" s="25" t="s">
        <v>43</v>
      </c>
      <c r="P4333" s="27" t="s">
        <v>43</v>
      </c>
      <c r="Q4333" s="25" t="s">
        <v>1635</v>
      </c>
      <c r="R4333" s="28">
        <v>10.49</v>
      </c>
      <c r="S4333" s="29">
        <v>10.49</v>
      </c>
      <c r="T4333" s="29"/>
      <c r="U4333" s="29">
        <v>10.49</v>
      </c>
      <c r="V4333" s="1">
        <v>6.99</v>
      </c>
      <c r="W4333" s="1" t="s">
        <v>45</v>
      </c>
      <c r="X4333" s="1">
        <v>6.99</v>
      </c>
      <c r="Y4333" s="30">
        <f t="shared" si="540"/>
        <v>10.49</v>
      </c>
      <c r="Z4333" s="31">
        <f t="shared" si="541"/>
        <v>0</v>
      </c>
      <c r="AA4333" s="32">
        <f t="shared" si="542"/>
        <v>0</v>
      </c>
      <c r="AB4333" t="b">
        <f t="shared" si="543"/>
        <v>1</v>
      </c>
      <c r="AC4333" s="2" t="s">
        <v>13803</v>
      </c>
      <c r="AD4333" s="2">
        <v>6.69</v>
      </c>
      <c r="AG4333" t="s">
        <v>4996</v>
      </c>
    </row>
    <row r="4334" spans="1:34" ht="16" hidden="1" x14ac:dyDescent="0.4">
      <c r="A4334" s="24" t="s">
        <v>13618</v>
      </c>
      <c r="B4334" s="25" t="s">
        <v>13781</v>
      </c>
      <c r="C4334" t="str">
        <f t="shared" si="536"/>
        <v>46</v>
      </c>
      <c r="D4334" t="str">
        <f>_xlfn.XLOOKUP(C4334,Folha2!A:A,Folha2!B:B)</f>
        <v>MERCEARIA DOCE</v>
      </c>
      <c r="E4334" s="26" t="str">
        <f t="shared" si="537"/>
        <v>060</v>
      </c>
      <c r="F4334" s="26" t="str">
        <f t="shared" si="538"/>
        <v>03</v>
      </c>
      <c r="G4334" s="26" t="str">
        <f t="shared" si="539"/>
        <v>06</v>
      </c>
      <c r="H4334" s="27" t="s">
        <v>13804</v>
      </c>
      <c r="I4334" s="25" t="s">
        <v>13805</v>
      </c>
      <c r="J4334" s="27" t="s">
        <v>4598</v>
      </c>
      <c r="K4334" s="25" t="s">
        <v>13806</v>
      </c>
      <c r="L4334" s="27" t="s">
        <v>42</v>
      </c>
      <c r="M4334" s="25" t="s">
        <v>43</v>
      </c>
      <c r="N4334" s="27" t="s">
        <v>43</v>
      </c>
      <c r="O4334" s="25" t="s">
        <v>43</v>
      </c>
      <c r="P4334" s="27" t="s">
        <v>43</v>
      </c>
      <c r="Q4334" s="25" t="s">
        <v>44</v>
      </c>
      <c r="R4334" s="28">
        <v>14.49</v>
      </c>
      <c r="S4334" s="29">
        <v>14.49</v>
      </c>
      <c r="T4334" s="29"/>
      <c r="U4334" s="29"/>
      <c r="V4334" s="1">
        <v>9.99</v>
      </c>
      <c r="W4334" s="1" t="s">
        <v>45</v>
      </c>
      <c r="X4334" s="1" t="s">
        <v>45</v>
      </c>
      <c r="Y4334" s="30">
        <f t="shared" si="540"/>
        <v>14.49</v>
      </c>
      <c r="Z4334" s="31">
        <f t="shared" si="541"/>
        <v>0</v>
      </c>
      <c r="AA4334" s="32">
        <f t="shared" si="542"/>
        <v>0</v>
      </c>
      <c r="AB4334" t="b">
        <f t="shared" si="543"/>
        <v>1</v>
      </c>
      <c r="AC4334" s="2" t="s">
        <v>536</v>
      </c>
      <c r="AD4334" s="2">
        <v>9.99</v>
      </c>
      <c r="AG4334" t="s">
        <v>45</v>
      </c>
      <c r="AH4334" t="s">
        <v>45</v>
      </c>
    </row>
    <row r="4335" spans="1:34" ht="16" hidden="1" x14ac:dyDescent="0.4">
      <c r="A4335" s="24" t="s">
        <v>13618</v>
      </c>
      <c r="B4335" s="25" t="s">
        <v>13781</v>
      </c>
      <c r="C4335" t="str">
        <f t="shared" si="536"/>
        <v>46</v>
      </c>
      <c r="D4335" t="str">
        <f>_xlfn.XLOOKUP(C4335,Folha2!A:A,Folha2!B:B)</f>
        <v>MERCEARIA DOCE</v>
      </c>
      <c r="E4335" s="26" t="str">
        <f t="shared" si="537"/>
        <v>060</v>
      </c>
      <c r="F4335" s="26" t="str">
        <f t="shared" si="538"/>
        <v>03</v>
      </c>
      <c r="G4335" s="26" t="str">
        <f t="shared" si="539"/>
        <v>06</v>
      </c>
      <c r="H4335" s="27" t="s">
        <v>13807</v>
      </c>
      <c r="I4335" s="25" t="s">
        <v>13808</v>
      </c>
      <c r="J4335" s="27" t="s">
        <v>4598</v>
      </c>
      <c r="K4335" s="25" t="s">
        <v>13809</v>
      </c>
      <c r="L4335" s="27" t="s">
        <v>42</v>
      </c>
      <c r="M4335" s="25" t="s">
        <v>43</v>
      </c>
      <c r="N4335" s="27" t="s">
        <v>43</v>
      </c>
      <c r="O4335" s="25" t="s">
        <v>43</v>
      </c>
      <c r="P4335" s="27" t="s">
        <v>43</v>
      </c>
      <c r="Q4335" s="25" t="s">
        <v>44</v>
      </c>
      <c r="R4335" s="28">
        <v>14.49</v>
      </c>
      <c r="S4335" s="29">
        <v>14.49</v>
      </c>
      <c r="T4335" s="29"/>
      <c r="U4335" s="29"/>
      <c r="V4335" s="1">
        <v>9.99</v>
      </c>
      <c r="W4335" s="1" t="s">
        <v>45</v>
      </c>
      <c r="X4335" s="1" t="s">
        <v>45</v>
      </c>
      <c r="Y4335" s="30">
        <f t="shared" si="540"/>
        <v>14.49</v>
      </c>
      <c r="Z4335" s="31">
        <f t="shared" si="541"/>
        <v>0</v>
      </c>
      <c r="AA4335" s="32">
        <f t="shared" si="542"/>
        <v>0</v>
      </c>
      <c r="AB4335" t="b">
        <f t="shared" si="543"/>
        <v>1</v>
      </c>
      <c r="AC4335" s="2" t="s">
        <v>536</v>
      </c>
      <c r="AD4335" s="2">
        <v>9.99</v>
      </c>
      <c r="AG4335" t="s">
        <v>45</v>
      </c>
      <c r="AH4335" t="s">
        <v>45</v>
      </c>
    </row>
    <row r="4336" spans="1:34" ht="16" hidden="1" x14ac:dyDescent="0.4">
      <c r="A4336" s="24" t="s">
        <v>13618</v>
      </c>
      <c r="B4336" s="25" t="s">
        <v>13781</v>
      </c>
      <c r="C4336" t="str">
        <f t="shared" si="536"/>
        <v>46</v>
      </c>
      <c r="D4336" t="str">
        <f>_xlfn.XLOOKUP(C4336,Folha2!A:A,Folha2!B:B)</f>
        <v>MERCEARIA DOCE</v>
      </c>
      <c r="E4336" s="26" t="str">
        <f t="shared" si="537"/>
        <v>060</v>
      </c>
      <c r="F4336" s="26" t="str">
        <f t="shared" si="538"/>
        <v>03</v>
      </c>
      <c r="G4336" s="26" t="str">
        <f t="shared" si="539"/>
        <v>06</v>
      </c>
      <c r="H4336" s="27" t="s">
        <v>13810</v>
      </c>
      <c r="I4336" s="25" t="s">
        <v>13811</v>
      </c>
      <c r="J4336" s="27" t="s">
        <v>13812</v>
      </c>
      <c r="K4336" s="25" t="s">
        <v>13813</v>
      </c>
      <c r="L4336" s="27" t="s">
        <v>42</v>
      </c>
      <c r="M4336" s="25" t="s">
        <v>43</v>
      </c>
      <c r="N4336" s="27" t="s">
        <v>43</v>
      </c>
      <c r="O4336" s="25" t="s">
        <v>43</v>
      </c>
      <c r="P4336" s="27" t="s">
        <v>43</v>
      </c>
      <c r="Q4336" s="25" t="s">
        <v>186</v>
      </c>
      <c r="R4336" s="28">
        <v>2.59</v>
      </c>
      <c r="S4336" s="29">
        <v>2.59</v>
      </c>
      <c r="T4336" s="29"/>
      <c r="U4336" s="29">
        <v>2.59</v>
      </c>
      <c r="V4336" s="1" t="s">
        <v>45</v>
      </c>
      <c r="W4336" s="1" t="s">
        <v>45</v>
      </c>
      <c r="X4336" s="1" t="s">
        <v>45</v>
      </c>
      <c r="Y4336" s="30">
        <f t="shared" si="540"/>
        <v>2.59</v>
      </c>
      <c r="Z4336" s="31">
        <f t="shared" si="541"/>
        <v>0</v>
      </c>
      <c r="AA4336" s="32">
        <f t="shared" si="542"/>
        <v>0</v>
      </c>
      <c r="AB4336" t="b">
        <f t="shared" si="543"/>
        <v>1</v>
      </c>
      <c r="AC4336" s="2" t="s">
        <v>144</v>
      </c>
      <c r="AD4336" s="2">
        <v>1.54</v>
      </c>
      <c r="AG4336" t="s">
        <v>4996</v>
      </c>
    </row>
    <row r="4337" spans="1:34" ht="16" hidden="1" x14ac:dyDescent="0.4">
      <c r="A4337" s="24" t="s">
        <v>13618</v>
      </c>
      <c r="B4337" s="25" t="s">
        <v>13781</v>
      </c>
      <c r="C4337" t="str">
        <f t="shared" si="536"/>
        <v>46</v>
      </c>
      <c r="D4337" t="str">
        <f>_xlfn.XLOOKUP(C4337,Folha2!A:A,Folha2!B:B)</f>
        <v>MERCEARIA DOCE</v>
      </c>
      <c r="E4337" s="26" t="str">
        <f t="shared" si="537"/>
        <v>060</v>
      </c>
      <c r="F4337" s="26" t="str">
        <f t="shared" si="538"/>
        <v>03</v>
      </c>
      <c r="G4337" s="26" t="str">
        <f t="shared" si="539"/>
        <v>06</v>
      </c>
      <c r="H4337" s="27" t="s">
        <v>13814</v>
      </c>
      <c r="I4337" s="25" t="s">
        <v>13815</v>
      </c>
      <c r="J4337" s="27" t="s">
        <v>13812</v>
      </c>
      <c r="K4337" s="25" t="s">
        <v>13816</v>
      </c>
      <c r="L4337" s="27" t="s">
        <v>42</v>
      </c>
      <c r="M4337" s="25" t="s">
        <v>43</v>
      </c>
      <c r="N4337" s="27" t="s">
        <v>43</v>
      </c>
      <c r="O4337" s="25" t="s">
        <v>43</v>
      </c>
      <c r="P4337" s="27" t="s">
        <v>43</v>
      </c>
      <c r="Q4337" s="25" t="s">
        <v>186</v>
      </c>
      <c r="R4337" s="28">
        <v>2.69</v>
      </c>
      <c r="S4337" s="29">
        <v>2.69</v>
      </c>
      <c r="T4337" s="29"/>
      <c r="U4337" s="29"/>
      <c r="V4337" s="1" t="s">
        <v>45</v>
      </c>
      <c r="W4337" s="1" t="s">
        <v>45</v>
      </c>
      <c r="X4337" s="1" t="s">
        <v>45</v>
      </c>
      <c r="Y4337" s="30">
        <f t="shared" si="540"/>
        <v>2.69</v>
      </c>
      <c r="Z4337" s="31">
        <f t="shared" si="541"/>
        <v>0</v>
      </c>
      <c r="AA4337" s="32">
        <f t="shared" si="542"/>
        <v>0</v>
      </c>
      <c r="AB4337" t="b">
        <f t="shared" si="543"/>
        <v>1</v>
      </c>
      <c r="AC4337" s="2" t="s">
        <v>144</v>
      </c>
      <c r="AD4337" s="2">
        <v>1.59</v>
      </c>
      <c r="AG4337" t="s">
        <v>4996</v>
      </c>
    </row>
    <row r="4338" spans="1:34" ht="16" hidden="1" x14ac:dyDescent="0.4">
      <c r="A4338" s="24" t="s">
        <v>13618</v>
      </c>
      <c r="B4338" s="25" t="s">
        <v>13781</v>
      </c>
      <c r="C4338" t="str">
        <f t="shared" si="536"/>
        <v>46</v>
      </c>
      <c r="D4338" t="str">
        <f>_xlfn.XLOOKUP(C4338,Folha2!A:A,Folha2!B:B)</f>
        <v>MERCEARIA DOCE</v>
      </c>
      <c r="E4338" s="26" t="str">
        <f t="shared" si="537"/>
        <v>060</v>
      </c>
      <c r="F4338" s="26" t="str">
        <f t="shared" si="538"/>
        <v>03</v>
      </c>
      <c r="G4338" s="26" t="str">
        <f t="shared" si="539"/>
        <v>06</v>
      </c>
      <c r="H4338" s="27" t="s">
        <v>13817</v>
      </c>
      <c r="I4338" s="25" t="s">
        <v>13818</v>
      </c>
      <c r="J4338" s="27" t="s">
        <v>13812</v>
      </c>
      <c r="K4338" s="25" t="s">
        <v>13819</v>
      </c>
      <c r="L4338" s="27" t="s">
        <v>42</v>
      </c>
      <c r="M4338" s="25" t="s">
        <v>43</v>
      </c>
      <c r="N4338" s="27" t="s">
        <v>43</v>
      </c>
      <c r="O4338" s="25" t="s">
        <v>43</v>
      </c>
      <c r="P4338" s="27" t="s">
        <v>43</v>
      </c>
      <c r="Q4338" s="25" t="s">
        <v>567</v>
      </c>
      <c r="R4338" s="28">
        <v>4.49</v>
      </c>
      <c r="S4338" s="29">
        <v>4.49</v>
      </c>
      <c r="T4338" s="29"/>
      <c r="U4338" s="29">
        <v>4.49</v>
      </c>
      <c r="V4338" s="1" t="s">
        <v>45</v>
      </c>
      <c r="W4338" s="1" t="s">
        <v>45</v>
      </c>
      <c r="X4338" s="1" t="s">
        <v>45</v>
      </c>
      <c r="Y4338" s="30">
        <f t="shared" si="540"/>
        <v>4.49</v>
      </c>
      <c r="Z4338" s="31">
        <f t="shared" si="541"/>
        <v>0</v>
      </c>
      <c r="AA4338" s="32">
        <f t="shared" si="542"/>
        <v>0</v>
      </c>
      <c r="AB4338" t="b">
        <f t="shared" si="543"/>
        <v>1</v>
      </c>
      <c r="AC4338" s="2" t="s">
        <v>76</v>
      </c>
      <c r="AD4338" s="2">
        <v>2.79</v>
      </c>
      <c r="AG4338" t="s">
        <v>4996</v>
      </c>
    </row>
    <row r="4339" spans="1:34" ht="16" hidden="1" x14ac:dyDescent="0.4">
      <c r="A4339" s="24" t="s">
        <v>13618</v>
      </c>
      <c r="B4339" s="25" t="s">
        <v>13781</v>
      </c>
      <c r="C4339" t="str">
        <f t="shared" si="536"/>
        <v>46</v>
      </c>
      <c r="D4339" t="str">
        <f>_xlfn.XLOOKUP(C4339,Folha2!A:A,Folha2!B:B)</f>
        <v>MERCEARIA DOCE</v>
      </c>
      <c r="E4339" s="26" t="str">
        <f t="shared" si="537"/>
        <v>060</v>
      </c>
      <c r="F4339" s="26" t="str">
        <f t="shared" si="538"/>
        <v>03</v>
      </c>
      <c r="G4339" s="26" t="str">
        <f t="shared" si="539"/>
        <v>06</v>
      </c>
      <c r="H4339" s="27" t="s">
        <v>13820</v>
      </c>
      <c r="I4339" s="25" t="s">
        <v>13821</v>
      </c>
      <c r="J4339" s="27" t="s">
        <v>13812</v>
      </c>
      <c r="K4339" s="25" t="s">
        <v>13822</v>
      </c>
      <c r="L4339" s="27" t="s">
        <v>42</v>
      </c>
      <c r="M4339" s="25" t="s">
        <v>43</v>
      </c>
      <c r="N4339" s="27" t="s">
        <v>43</v>
      </c>
      <c r="O4339" s="25" t="s">
        <v>43</v>
      </c>
      <c r="P4339" s="27" t="s">
        <v>43</v>
      </c>
      <c r="Q4339" s="25" t="s">
        <v>186</v>
      </c>
      <c r="R4339" s="28">
        <v>4.49</v>
      </c>
      <c r="S4339" s="29">
        <v>4.49</v>
      </c>
      <c r="T4339" s="29"/>
      <c r="U4339" s="29"/>
      <c r="V4339" s="1" t="s">
        <v>45</v>
      </c>
      <c r="W4339" s="1" t="s">
        <v>45</v>
      </c>
      <c r="X4339" s="1" t="s">
        <v>45</v>
      </c>
      <c r="Y4339" s="30">
        <f t="shared" si="540"/>
        <v>4.49</v>
      </c>
      <c r="Z4339" s="31">
        <f t="shared" si="541"/>
        <v>0</v>
      </c>
      <c r="AA4339" s="32">
        <f t="shared" si="542"/>
        <v>0</v>
      </c>
      <c r="AB4339" t="b">
        <f t="shared" si="543"/>
        <v>1</v>
      </c>
      <c r="AC4339" s="2" t="s">
        <v>76</v>
      </c>
      <c r="AD4339" s="2">
        <v>2.79</v>
      </c>
      <c r="AG4339" t="s">
        <v>4996</v>
      </c>
    </row>
    <row r="4340" spans="1:34" ht="16" hidden="1" x14ac:dyDescent="0.4">
      <c r="A4340" s="24" t="s">
        <v>13618</v>
      </c>
      <c r="B4340" s="25" t="s">
        <v>13781</v>
      </c>
      <c r="C4340" t="str">
        <f t="shared" si="536"/>
        <v>46</v>
      </c>
      <c r="D4340" t="str">
        <f>_xlfn.XLOOKUP(C4340,Folha2!A:A,Folha2!B:B)</f>
        <v>MERCEARIA DOCE</v>
      </c>
      <c r="E4340" s="26" t="str">
        <f t="shared" si="537"/>
        <v>060</v>
      </c>
      <c r="F4340" s="26" t="str">
        <f t="shared" si="538"/>
        <v>03</v>
      </c>
      <c r="G4340" s="26" t="str">
        <f t="shared" si="539"/>
        <v>06</v>
      </c>
      <c r="H4340" s="27" t="s">
        <v>13823</v>
      </c>
      <c r="I4340" s="25" t="s">
        <v>13824</v>
      </c>
      <c r="J4340" s="27" t="s">
        <v>13812</v>
      </c>
      <c r="K4340" s="25" t="s">
        <v>13825</v>
      </c>
      <c r="L4340" s="27" t="s">
        <v>42</v>
      </c>
      <c r="M4340" s="25" t="s">
        <v>43</v>
      </c>
      <c r="N4340" s="27" t="s">
        <v>43</v>
      </c>
      <c r="O4340" s="25" t="s">
        <v>43</v>
      </c>
      <c r="P4340" s="27" t="s">
        <v>43</v>
      </c>
      <c r="Q4340" s="25" t="s">
        <v>44</v>
      </c>
      <c r="R4340" s="28">
        <v>4.49</v>
      </c>
      <c r="S4340" s="29">
        <v>4.49</v>
      </c>
      <c r="T4340" s="29"/>
      <c r="U4340" s="29"/>
      <c r="V4340" s="1" t="s">
        <v>45</v>
      </c>
      <c r="W4340" s="1" t="s">
        <v>45</v>
      </c>
      <c r="X4340" s="1" t="s">
        <v>45</v>
      </c>
      <c r="Y4340" s="30">
        <f t="shared" si="540"/>
        <v>4.49</v>
      </c>
      <c r="Z4340" s="31">
        <f t="shared" si="541"/>
        <v>0</v>
      </c>
      <c r="AA4340" s="32">
        <f t="shared" si="542"/>
        <v>0</v>
      </c>
      <c r="AB4340" t="b">
        <f t="shared" si="543"/>
        <v>1</v>
      </c>
      <c r="AC4340" s="2" t="s">
        <v>76</v>
      </c>
      <c r="AD4340" s="2">
        <v>2.79</v>
      </c>
      <c r="AG4340" t="s">
        <v>4996</v>
      </c>
    </row>
    <row r="4341" spans="1:34" ht="16" hidden="1" x14ac:dyDescent="0.4">
      <c r="A4341" s="24" t="s">
        <v>13618</v>
      </c>
      <c r="B4341" s="25" t="s">
        <v>13781</v>
      </c>
      <c r="C4341" t="str">
        <f t="shared" si="536"/>
        <v>46</v>
      </c>
      <c r="D4341" t="str">
        <f>_xlfn.XLOOKUP(C4341,Folha2!A:A,Folha2!B:B)</f>
        <v>MERCEARIA DOCE</v>
      </c>
      <c r="E4341" s="26" t="str">
        <f t="shared" si="537"/>
        <v>060</v>
      </c>
      <c r="F4341" s="26" t="str">
        <f t="shared" si="538"/>
        <v>03</v>
      </c>
      <c r="G4341" s="26" t="str">
        <f t="shared" si="539"/>
        <v>06</v>
      </c>
      <c r="H4341" s="27" t="s">
        <v>13826</v>
      </c>
      <c r="I4341" s="25" t="s">
        <v>13827</v>
      </c>
      <c r="J4341" s="27" t="s">
        <v>13812</v>
      </c>
      <c r="K4341" s="25" t="s">
        <v>13828</v>
      </c>
      <c r="L4341" s="27" t="s">
        <v>42</v>
      </c>
      <c r="M4341" s="25" t="s">
        <v>43</v>
      </c>
      <c r="N4341" s="27" t="s">
        <v>43</v>
      </c>
      <c r="O4341" s="25" t="s">
        <v>43</v>
      </c>
      <c r="P4341" s="27" t="s">
        <v>43</v>
      </c>
      <c r="Q4341" s="25" t="s">
        <v>186</v>
      </c>
      <c r="R4341" s="28">
        <v>4.49</v>
      </c>
      <c r="S4341" s="29">
        <v>4.49</v>
      </c>
      <c r="T4341" s="29"/>
      <c r="U4341" s="29">
        <v>4.49</v>
      </c>
      <c r="V4341" s="1" t="s">
        <v>45</v>
      </c>
      <c r="W4341" s="1" t="s">
        <v>45</v>
      </c>
      <c r="X4341" s="1" t="s">
        <v>45</v>
      </c>
      <c r="Y4341" s="30">
        <f t="shared" si="540"/>
        <v>4.49</v>
      </c>
      <c r="Z4341" s="31">
        <f t="shared" si="541"/>
        <v>0</v>
      </c>
      <c r="AA4341" s="32">
        <f t="shared" si="542"/>
        <v>0</v>
      </c>
      <c r="AB4341" t="b">
        <f t="shared" si="543"/>
        <v>1</v>
      </c>
      <c r="AC4341" s="2" t="s">
        <v>76</v>
      </c>
      <c r="AD4341" s="2">
        <v>2.79</v>
      </c>
      <c r="AG4341" t="s">
        <v>4996</v>
      </c>
    </row>
    <row r="4342" spans="1:34" ht="16" hidden="1" x14ac:dyDescent="0.4">
      <c r="A4342" s="24" t="s">
        <v>13618</v>
      </c>
      <c r="B4342" s="25" t="s">
        <v>13781</v>
      </c>
      <c r="C4342" t="str">
        <f t="shared" si="536"/>
        <v>46</v>
      </c>
      <c r="D4342" t="str">
        <f>_xlfn.XLOOKUP(C4342,Folha2!A:A,Folha2!B:B)</f>
        <v>MERCEARIA DOCE</v>
      </c>
      <c r="E4342" s="26" t="str">
        <f t="shared" si="537"/>
        <v>060</v>
      </c>
      <c r="F4342" s="26" t="str">
        <f t="shared" si="538"/>
        <v>03</v>
      </c>
      <c r="G4342" s="26" t="str">
        <f t="shared" si="539"/>
        <v>06</v>
      </c>
      <c r="H4342" s="27" t="s">
        <v>13829</v>
      </c>
      <c r="I4342" s="25" t="s">
        <v>13830</v>
      </c>
      <c r="J4342" s="27" t="s">
        <v>13812</v>
      </c>
      <c r="K4342" s="25" t="s">
        <v>13831</v>
      </c>
      <c r="L4342" s="27" t="s">
        <v>42</v>
      </c>
      <c r="M4342" s="25" t="s">
        <v>43</v>
      </c>
      <c r="N4342" s="27" t="s">
        <v>43</v>
      </c>
      <c r="O4342" s="25" t="s">
        <v>43</v>
      </c>
      <c r="P4342" s="27" t="s">
        <v>43</v>
      </c>
      <c r="Q4342" s="25" t="s">
        <v>186</v>
      </c>
      <c r="R4342" s="28">
        <v>4.49</v>
      </c>
      <c r="S4342" s="29">
        <v>4.49</v>
      </c>
      <c r="T4342" s="29"/>
      <c r="U4342" s="29">
        <v>4.49</v>
      </c>
      <c r="V4342" s="1" t="s">
        <v>45</v>
      </c>
      <c r="W4342" s="1" t="s">
        <v>45</v>
      </c>
      <c r="X4342" s="1" t="s">
        <v>45</v>
      </c>
      <c r="Y4342" s="30">
        <f t="shared" si="540"/>
        <v>4.49</v>
      </c>
      <c r="Z4342" s="31">
        <f t="shared" si="541"/>
        <v>0</v>
      </c>
      <c r="AA4342" s="32">
        <f t="shared" si="542"/>
        <v>0</v>
      </c>
      <c r="AB4342" t="b">
        <f t="shared" si="543"/>
        <v>1</v>
      </c>
      <c r="AC4342" s="2" t="s">
        <v>76</v>
      </c>
      <c r="AD4342" s="2">
        <v>2.79</v>
      </c>
      <c r="AG4342" t="s">
        <v>4996</v>
      </c>
    </row>
    <row r="4343" spans="1:34" ht="16" hidden="1" x14ac:dyDescent="0.4">
      <c r="A4343" s="24" t="s">
        <v>13618</v>
      </c>
      <c r="B4343" s="25" t="s">
        <v>13781</v>
      </c>
      <c r="C4343" t="str">
        <f t="shared" si="536"/>
        <v>46</v>
      </c>
      <c r="D4343" t="str">
        <f>_xlfn.XLOOKUP(C4343,Folha2!A:A,Folha2!B:B)</f>
        <v>MERCEARIA DOCE</v>
      </c>
      <c r="E4343" s="26" t="str">
        <f t="shared" si="537"/>
        <v>060</v>
      </c>
      <c r="F4343" s="26" t="str">
        <f t="shared" si="538"/>
        <v>03</v>
      </c>
      <c r="G4343" s="26" t="str">
        <f t="shared" si="539"/>
        <v>06</v>
      </c>
      <c r="H4343" s="27" t="s">
        <v>13832</v>
      </c>
      <c r="I4343" s="25" t="s">
        <v>13833</v>
      </c>
      <c r="J4343" s="27" t="s">
        <v>13812</v>
      </c>
      <c r="K4343" s="25" t="s">
        <v>13834</v>
      </c>
      <c r="L4343" s="27" t="s">
        <v>42</v>
      </c>
      <c r="M4343" s="25" t="s">
        <v>43</v>
      </c>
      <c r="N4343" s="27" t="s">
        <v>43</v>
      </c>
      <c r="O4343" s="25" t="s">
        <v>43</v>
      </c>
      <c r="P4343" s="27" t="s">
        <v>43</v>
      </c>
      <c r="Q4343" s="25" t="s">
        <v>186</v>
      </c>
      <c r="R4343" s="28">
        <v>4.49</v>
      </c>
      <c r="S4343" s="29">
        <v>4.49</v>
      </c>
      <c r="T4343" s="29"/>
      <c r="U4343" s="29"/>
      <c r="V4343" s="1" t="s">
        <v>45</v>
      </c>
      <c r="W4343" s="1" t="s">
        <v>45</v>
      </c>
      <c r="X4343" s="1" t="s">
        <v>45</v>
      </c>
      <c r="Y4343" s="30">
        <f t="shared" si="540"/>
        <v>4.49</v>
      </c>
      <c r="Z4343" s="31">
        <f t="shared" si="541"/>
        <v>0</v>
      </c>
      <c r="AA4343" s="32">
        <f t="shared" si="542"/>
        <v>0</v>
      </c>
      <c r="AB4343" t="b">
        <f t="shared" si="543"/>
        <v>1</v>
      </c>
      <c r="AC4343" s="2" t="s">
        <v>76</v>
      </c>
      <c r="AD4343" s="2">
        <v>2.79</v>
      </c>
      <c r="AG4343" t="s">
        <v>4996</v>
      </c>
    </row>
    <row r="4344" spans="1:34" ht="16" hidden="1" x14ac:dyDescent="0.4">
      <c r="A4344" s="24" t="s">
        <v>13618</v>
      </c>
      <c r="B4344" s="25" t="s">
        <v>13781</v>
      </c>
      <c r="C4344" t="str">
        <f t="shared" si="536"/>
        <v>46</v>
      </c>
      <c r="D4344" t="str">
        <f>_xlfn.XLOOKUP(C4344,Folha2!A:A,Folha2!B:B)</f>
        <v>MERCEARIA DOCE</v>
      </c>
      <c r="E4344" s="26" t="str">
        <f t="shared" si="537"/>
        <v>060</v>
      </c>
      <c r="F4344" s="26" t="str">
        <f t="shared" si="538"/>
        <v>03</v>
      </c>
      <c r="G4344" s="26" t="str">
        <f t="shared" si="539"/>
        <v>06</v>
      </c>
      <c r="H4344" s="27" t="s">
        <v>13835</v>
      </c>
      <c r="I4344" s="25" t="s">
        <v>13836</v>
      </c>
      <c r="J4344" s="27" t="s">
        <v>13812</v>
      </c>
      <c r="K4344" s="25" t="s">
        <v>13837</v>
      </c>
      <c r="L4344" s="27" t="s">
        <v>42</v>
      </c>
      <c r="M4344" s="25" t="s">
        <v>43</v>
      </c>
      <c r="N4344" s="27" t="s">
        <v>43</v>
      </c>
      <c r="O4344" s="25" t="s">
        <v>43</v>
      </c>
      <c r="P4344" s="27" t="s">
        <v>43</v>
      </c>
      <c r="Q4344" s="25" t="s">
        <v>44</v>
      </c>
      <c r="R4344" s="28">
        <v>6.29</v>
      </c>
      <c r="S4344" s="29">
        <v>6.29</v>
      </c>
      <c r="T4344" s="29"/>
      <c r="U4344" s="29">
        <v>6.29</v>
      </c>
      <c r="V4344" s="1" t="s">
        <v>45</v>
      </c>
      <c r="W4344" s="1" t="s">
        <v>45</v>
      </c>
      <c r="X4344" s="1">
        <v>3.99</v>
      </c>
      <c r="Y4344" s="30">
        <f t="shared" si="540"/>
        <v>6.29</v>
      </c>
      <c r="Z4344" s="31">
        <f t="shared" si="541"/>
        <v>0</v>
      </c>
      <c r="AA4344" s="32">
        <f t="shared" si="542"/>
        <v>0</v>
      </c>
      <c r="AB4344" t="b">
        <f t="shared" si="543"/>
        <v>1</v>
      </c>
      <c r="AC4344" s="2" t="s">
        <v>76</v>
      </c>
      <c r="AD4344" s="2">
        <v>3.99</v>
      </c>
      <c r="AG4344" t="s">
        <v>4996</v>
      </c>
    </row>
    <row r="4345" spans="1:34" ht="16" hidden="1" x14ac:dyDescent="0.4">
      <c r="A4345" s="24" t="s">
        <v>13618</v>
      </c>
      <c r="B4345" s="25" t="s">
        <v>13781</v>
      </c>
      <c r="C4345" t="str">
        <f t="shared" si="536"/>
        <v>46</v>
      </c>
      <c r="D4345" t="str">
        <f>_xlfn.XLOOKUP(C4345,Folha2!A:A,Folha2!B:B)</f>
        <v>MERCEARIA DOCE</v>
      </c>
      <c r="E4345" s="26" t="str">
        <f t="shared" si="537"/>
        <v>060</v>
      </c>
      <c r="F4345" s="26" t="str">
        <f t="shared" si="538"/>
        <v>03</v>
      </c>
      <c r="G4345" s="26" t="str">
        <f t="shared" si="539"/>
        <v>06</v>
      </c>
      <c r="H4345" s="27" t="s">
        <v>13838</v>
      </c>
      <c r="I4345" s="25" t="s">
        <v>13839</v>
      </c>
      <c r="J4345" s="27" t="s">
        <v>13812</v>
      </c>
      <c r="K4345" s="25" t="s">
        <v>13840</v>
      </c>
      <c r="L4345" s="27" t="s">
        <v>42</v>
      </c>
      <c r="M4345" s="25" t="s">
        <v>43</v>
      </c>
      <c r="N4345" s="27" t="s">
        <v>43</v>
      </c>
      <c r="O4345" s="25" t="s">
        <v>43</v>
      </c>
      <c r="P4345" s="27" t="s">
        <v>43</v>
      </c>
      <c r="Q4345" s="25" t="s">
        <v>186</v>
      </c>
      <c r="R4345" s="28">
        <v>6.29</v>
      </c>
      <c r="S4345" s="29">
        <v>6.29</v>
      </c>
      <c r="T4345" s="29"/>
      <c r="U4345" s="29">
        <v>6.29</v>
      </c>
      <c r="V4345" s="1" t="s">
        <v>45</v>
      </c>
      <c r="W4345" s="1" t="s">
        <v>45</v>
      </c>
      <c r="X4345" s="1">
        <v>3.99</v>
      </c>
      <c r="Y4345" s="30">
        <f t="shared" si="540"/>
        <v>6.29</v>
      </c>
      <c r="Z4345" s="31">
        <f t="shared" si="541"/>
        <v>0</v>
      </c>
      <c r="AA4345" s="32">
        <f t="shared" si="542"/>
        <v>0</v>
      </c>
      <c r="AB4345" t="b">
        <f t="shared" si="543"/>
        <v>1</v>
      </c>
      <c r="AC4345" s="2" t="s">
        <v>76</v>
      </c>
      <c r="AD4345" s="2">
        <v>3.99</v>
      </c>
      <c r="AG4345" t="s">
        <v>4996</v>
      </c>
    </row>
    <row r="4346" spans="1:34" ht="16" hidden="1" x14ac:dyDescent="0.4">
      <c r="A4346" s="24" t="s">
        <v>13618</v>
      </c>
      <c r="B4346" s="25" t="s">
        <v>13781</v>
      </c>
      <c r="C4346" t="str">
        <f t="shared" si="536"/>
        <v>46</v>
      </c>
      <c r="D4346" t="str">
        <f>_xlfn.XLOOKUP(C4346,Folha2!A:A,Folha2!B:B)</f>
        <v>MERCEARIA DOCE</v>
      </c>
      <c r="E4346" s="26" t="str">
        <f t="shared" si="537"/>
        <v>060</v>
      </c>
      <c r="F4346" s="26" t="str">
        <f t="shared" si="538"/>
        <v>03</v>
      </c>
      <c r="G4346" s="26" t="str">
        <f t="shared" si="539"/>
        <v>06</v>
      </c>
      <c r="H4346" s="27" t="s">
        <v>13841</v>
      </c>
      <c r="I4346" s="25" t="s">
        <v>13842</v>
      </c>
      <c r="J4346" s="27" t="s">
        <v>13812</v>
      </c>
      <c r="K4346" s="25" t="s">
        <v>13843</v>
      </c>
      <c r="L4346" s="27" t="s">
        <v>42</v>
      </c>
      <c r="M4346" s="25" t="s">
        <v>43</v>
      </c>
      <c r="N4346" s="27" t="s">
        <v>43</v>
      </c>
      <c r="O4346" s="25" t="s">
        <v>43</v>
      </c>
      <c r="P4346" s="27" t="s">
        <v>43</v>
      </c>
      <c r="Q4346" s="25" t="s">
        <v>1635</v>
      </c>
      <c r="R4346" s="28">
        <v>6.29</v>
      </c>
      <c r="S4346" s="29">
        <v>6.29</v>
      </c>
      <c r="T4346" s="29"/>
      <c r="U4346" s="29"/>
      <c r="V4346" s="1" t="s">
        <v>45</v>
      </c>
      <c r="W4346" s="1" t="s">
        <v>45</v>
      </c>
      <c r="X4346" s="1" t="s">
        <v>45</v>
      </c>
      <c r="Y4346" s="30">
        <f t="shared" si="540"/>
        <v>6.29</v>
      </c>
      <c r="Z4346" s="31">
        <f t="shared" si="541"/>
        <v>0</v>
      </c>
      <c r="AA4346" s="32">
        <f t="shared" si="542"/>
        <v>0</v>
      </c>
      <c r="AB4346" t="b">
        <f t="shared" si="543"/>
        <v>1</v>
      </c>
      <c r="AC4346" s="2" t="s">
        <v>76</v>
      </c>
      <c r="AD4346" s="2">
        <v>3.99</v>
      </c>
      <c r="AG4346" t="s">
        <v>4996</v>
      </c>
    </row>
    <row r="4347" spans="1:34" ht="16" hidden="1" x14ac:dyDescent="0.4">
      <c r="A4347" s="24" t="s">
        <v>13618</v>
      </c>
      <c r="B4347" s="25" t="s">
        <v>13781</v>
      </c>
      <c r="C4347" t="str">
        <f t="shared" si="536"/>
        <v>46</v>
      </c>
      <c r="D4347" t="str">
        <f>_xlfn.XLOOKUP(C4347,Folha2!A:A,Folha2!B:B)</f>
        <v>MERCEARIA DOCE</v>
      </c>
      <c r="E4347" s="26" t="str">
        <f t="shared" si="537"/>
        <v>060</v>
      </c>
      <c r="F4347" s="26" t="str">
        <f t="shared" si="538"/>
        <v>03</v>
      </c>
      <c r="G4347" s="26" t="str">
        <f t="shared" si="539"/>
        <v>06</v>
      </c>
      <c r="H4347" s="27" t="s">
        <v>13844</v>
      </c>
      <c r="I4347" s="25" t="s">
        <v>13845</v>
      </c>
      <c r="J4347" s="27" t="s">
        <v>13812</v>
      </c>
      <c r="K4347" s="25" t="s">
        <v>13846</v>
      </c>
      <c r="L4347" s="27" t="s">
        <v>42</v>
      </c>
      <c r="M4347" s="25" t="s">
        <v>43</v>
      </c>
      <c r="N4347" s="27" t="s">
        <v>43</v>
      </c>
      <c r="O4347" s="25" t="s">
        <v>43</v>
      </c>
      <c r="P4347" s="27" t="s">
        <v>43</v>
      </c>
      <c r="Q4347" s="25" t="s">
        <v>186</v>
      </c>
      <c r="R4347" s="28">
        <v>6.79</v>
      </c>
      <c r="S4347" s="29">
        <v>6.79</v>
      </c>
      <c r="T4347" s="29"/>
      <c r="U4347" s="29">
        <v>6.79</v>
      </c>
      <c r="V4347" s="1" t="s">
        <v>45</v>
      </c>
      <c r="W4347" s="1" t="s">
        <v>45</v>
      </c>
      <c r="X4347" s="1" t="s">
        <v>45</v>
      </c>
      <c r="Y4347" s="30">
        <f t="shared" si="540"/>
        <v>6.79</v>
      </c>
      <c r="Z4347" s="31">
        <f t="shared" si="541"/>
        <v>0</v>
      </c>
      <c r="AA4347" s="32">
        <f t="shared" si="542"/>
        <v>0</v>
      </c>
      <c r="AB4347" t="b">
        <f t="shared" si="543"/>
        <v>1</v>
      </c>
      <c r="AC4347" s="2" t="s">
        <v>76</v>
      </c>
      <c r="AD4347" s="2">
        <v>4.49</v>
      </c>
      <c r="AG4347" t="s">
        <v>4996</v>
      </c>
    </row>
    <row r="4348" spans="1:34" ht="16" hidden="1" x14ac:dyDescent="0.4">
      <c r="A4348" s="24" t="s">
        <v>13618</v>
      </c>
      <c r="B4348" s="25" t="s">
        <v>13781</v>
      </c>
      <c r="C4348" t="str">
        <f t="shared" si="536"/>
        <v>46</v>
      </c>
      <c r="D4348" t="str">
        <f>_xlfn.XLOOKUP(C4348,Folha2!A:A,Folha2!B:B)</f>
        <v>MERCEARIA DOCE</v>
      </c>
      <c r="E4348" s="26" t="str">
        <f t="shared" si="537"/>
        <v>060</v>
      </c>
      <c r="F4348" s="26" t="str">
        <f t="shared" si="538"/>
        <v>03</v>
      </c>
      <c r="G4348" s="26" t="str">
        <f t="shared" si="539"/>
        <v>06</v>
      </c>
      <c r="H4348" s="27" t="s">
        <v>13847</v>
      </c>
      <c r="I4348" s="25" t="s">
        <v>13848</v>
      </c>
      <c r="J4348" s="27" t="s">
        <v>13812</v>
      </c>
      <c r="K4348" s="25" t="s">
        <v>13849</v>
      </c>
      <c r="L4348" s="27" t="s">
        <v>42</v>
      </c>
      <c r="M4348" s="25" t="s">
        <v>43</v>
      </c>
      <c r="N4348" s="27" t="s">
        <v>43</v>
      </c>
      <c r="O4348" s="25" t="s">
        <v>43</v>
      </c>
      <c r="P4348" s="27" t="s">
        <v>43</v>
      </c>
      <c r="Q4348" s="25" t="s">
        <v>44</v>
      </c>
      <c r="R4348" s="28">
        <v>8.39</v>
      </c>
      <c r="S4348" s="29">
        <v>8.39</v>
      </c>
      <c r="T4348" s="29"/>
      <c r="U4348" s="29">
        <v>8.39</v>
      </c>
      <c r="V4348" s="1">
        <v>5.84</v>
      </c>
      <c r="W4348" s="1" t="s">
        <v>45</v>
      </c>
      <c r="X4348" s="1" t="s">
        <v>45</v>
      </c>
      <c r="Y4348" s="30">
        <f t="shared" si="540"/>
        <v>8.39</v>
      </c>
      <c r="Z4348" s="31">
        <f t="shared" si="541"/>
        <v>0</v>
      </c>
      <c r="AA4348" s="32">
        <f t="shared" si="542"/>
        <v>0</v>
      </c>
      <c r="AB4348" t="b">
        <f t="shared" si="543"/>
        <v>1</v>
      </c>
      <c r="AC4348" s="2" t="s">
        <v>70</v>
      </c>
      <c r="AD4348" s="2">
        <v>5.84</v>
      </c>
      <c r="AG4348" t="s">
        <v>4996</v>
      </c>
    </row>
    <row r="4349" spans="1:34" ht="16" hidden="1" x14ac:dyDescent="0.4">
      <c r="A4349" s="24" t="s">
        <v>13618</v>
      </c>
      <c r="B4349" s="25" t="s">
        <v>13781</v>
      </c>
      <c r="C4349" t="str">
        <f t="shared" si="536"/>
        <v>46</v>
      </c>
      <c r="D4349" t="str">
        <f>_xlfn.XLOOKUP(C4349,Folha2!A:A,Folha2!B:B)</f>
        <v>MERCEARIA DOCE</v>
      </c>
      <c r="E4349" s="26" t="str">
        <f t="shared" si="537"/>
        <v>060</v>
      </c>
      <c r="F4349" s="26" t="str">
        <f t="shared" si="538"/>
        <v>03</v>
      </c>
      <c r="G4349" s="26" t="str">
        <f t="shared" si="539"/>
        <v>06</v>
      </c>
      <c r="H4349" s="27" t="s">
        <v>13850</v>
      </c>
      <c r="I4349" s="25" t="s">
        <v>13851</v>
      </c>
      <c r="J4349" s="27" t="s">
        <v>13812</v>
      </c>
      <c r="K4349" s="25" t="s">
        <v>13852</v>
      </c>
      <c r="L4349" s="27" t="s">
        <v>42</v>
      </c>
      <c r="M4349" s="25" t="s">
        <v>52</v>
      </c>
      <c r="N4349" s="27" t="s">
        <v>43</v>
      </c>
      <c r="O4349" s="25" t="s">
        <v>43</v>
      </c>
      <c r="P4349" s="27" t="s">
        <v>52</v>
      </c>
      <c r="Q4349" s="25" t="s">
        <v>44</v>
      </c>
      <c r="R4349" s="28">
        <v>11.59</v>
      </c>
      <c r="S4349" s="29">
        <v>11.59</v>
      </c>
      <c r="T4349" s="29"/>
      <c r="U4349" s="29">
        <v>11.59</v>
      </c>
      <c r="V4349" s="1" t="s">
        <v>45</v>
      </c>
      <c r="W4349" s="1" t="s">
        <v>45</v>
      </c>
      <c r="X4349" s="1" t="s">
        <v>45</v>
      </c>
      <c r="Y4349" s="30">
        <f t="shared" si="540"/>
        <v>11.59</v>
      </c>
      <c r="Z4349" s="31">
        <f t="shared" si="541"/>
        <v>0</v>
      </c>
      <c r="AA4349" s="32">
        <f t="shared" si="542"/>
        <v>0</v>
      </c>
      <c r="AB4349" t="b">
        <f t="shared" si="543"/>
        <v>1</v>
      </c>
      <c r="AC4349" s="2" t="s">
        <v>144</v>
      </c>
      <c r="AD4349" s="2">
        <v>7.89</v>
      </c>
      <c r="AG4349" t="s">
        <v>4996</v>
      </c>
    </row>
    <row r="4350" spans="1:34" ht="16" x14ac:dyDescent="0.4">
      <c r="A4350" s="24" t="s">
        <v>13618</v>
      </c>
      <c r="B4350" s="25" t="s">
        <v>13781</v>
      </c>
      <c r="C4350" t="str">
        <f t="shared" si="536"/>
        <v>46</v>
      </c>
      <c r="D4350" t="str">
        <f>_xlfn.XLOOKUP(C4350,Folha2!A:A,Folha2!B:B)</f>
        <v>MERCEARIA DOCE</v>
      </c>
      <c r="E4350" s="26" t="str">
        <f t="shared" si="537"/>
        <v>060</v>
      </c>
      <c r="F4350" s="26" t="str">
        <f t="shared" si="538"/>
        <v>03</v>
      </c>
      <c r="G4350" s="26" t="str">
        <f t="shared" si="539"/>
        <v>06</v>
      </c>
      <c r="H4350" s="27" t="s">
        <v>13853</v>
      </c>
      <c r="I4350" s="25" t="s">
        <v>13854</v>
      </c>
      <c r="J4350" s="27" t="s">
        <v>59</v>
      </c>
      <c r="K4350" s="25" t="s">
        <v>13855</v>
      </c>
      <c r="L4350" s="27" t="s">
        <v>51</v>
      </c>
      <c r="M4350" s="25" t="s">
        <v>43</v>
      </c>
      <c r="N4350" s="27" t="s">
        <v>43</v>
      </c>
      <c r="O4350" s="25" t="s">
        <v>43</v>
      </c>
      <c r="P4350" s="27" t="s">
        <v>43</v>
      </c>
      <c r="Q4350" s="25" t="s">
        <v>44</v>
      </c>
      <c r="R4350" s="28">
        <v>2.15</v>
      </c>
      <c r="S4350" s="29">
        <v>2.19</v>
      </c>
      <c r="T4350" s="29">
        <v>1.99</v>
      </c>
      <c r="U4350" s="29">
        <v>2.25</v>
      </c>
      <c r="V4350" s="1" t="s">
        <v>45</v>
      </c>
      <c r="W4350" s="1" t="s">
        <v>45</v>
      </c>
      <c r="X4350" s="1" t="s">
        <v>45</v>
      </c>
      <c r="Y4350" s="30">
        <f t="shared" si="540"/>
        <v>2.1433333333333331</v>
      </c>
      <c r="Z4350" s="31">
        <f t="shared" si="541"/>
        <v>3.1104199066873672E-3</v>
      </c>
      <c r="AA4350" s="32">
        <f t="shared" si="542"/>
        <v>6.6666666666668206E-3</v>
      </c>
      <c r="AB4350" t="b">
        <f t="shared" si="543"/>
        <v>0</v>
      </c>
      <c r="AC4350" s="2" t="s">
        <v>53</v>
      </c>
      <c r="AD4350" s="2">
        <v>1.99</v>
      </c>
      <c r="AG4350" t="s">
        <v>13856</v>
      </c>
      <c r="AH4350" t="s">
        <v>13857</v>
      </c>
    </row>
    <row r="4351" spans="1:34" ht="16" hidden="1" x14ac:dyDescent="0.4">
      <c r="A4351" s="24" t="s">
        <v>13618</v>
      </c>
      <c r="B4351" s="25" t="s">
        <v>13781</v>
      </c>
      <c r="C4351" t="str">
        <f t="shared" si="536"/>
        <v>46</v>
      </c>
      <c r="D4351" t="str">
        <f>_xlfn.XLOOKUP(C4351,Folha2!A:A,Folha2!B:B)</f>
        <v>MERCEARIA DOCE</v>
      </c>
      <c r="E4351" s="26" t="str">
        <f t="shared" si="537"/>
        <v>060</v>
      </c>
      <c r="F4351" s="26" t="str">
        <f t="shared" si="538"/>
        <v>03</v>
      </c>
      <c r="G4351" s="26" t="str">
        <f t="shared" si="539"/>
        <v>06</v>
      </c>
      <c r="H4351" s="27" t="s">
        <v>13858</v>
      </c>
      <c r="I4351" s="25" t="s">
        <v>13792</v>
      </c>
      <c r="J4351" s="27" t="s">
        <v>59</v>
      </c>
      <c r="K4351" s="25" t="s">
        <v>13859</v>
      </c>
      <c r="L4351" s="27" t="s">
        <v>51</v>
      </c>
      <c r="M4351" s="25" t="s">
        <v>52</v>
      </c>
      <c r="N4351" s="27" t="s">
        <v>43</v>
      </c>
      <c r="O4351" s="25" t="s">
        <v>43</v>
      </c>
      <c r="P4351" s="27" t="s">
        <v>52</v>
      </c>
      <c r="Q4351" s="25" t="s">
        <v>44</v>
      </c>
      <c r="R4351" s="28">
        <v>2.5</v>
      </c>
      <c r="S4351" s="29">
        <v>3.19</v>
      </c>
      <c r="T4351" s="29">
        <v>2.5</v>
      </c>
      <c r="U4351" s="29">
        <v>3.19</v>
      </c>
      <c r="V4351" s="1" t="s">
        <v>45</v>
      </c>
      <c r="W4351" s="1" t="s">
        <v>45</v>
      </c>
      <c r="X4351" s="1" t="s">
        <v>45</v>
      </c>
      <c r="Y4351" s="30">
        <f t="shared" si="540"/>
        <v>2.5</v>
      </c>
      <c r="Z4351" s="31">
        <f t="shared" si="541"/>
        <v>0</v>
      </c>
      <c r="AA4351" s="32">
        <f t="shared" si="542"/>
        <v>0</v>
      </c>
      <c r="AB4351" t="b">
        <f t="shared" si="543"/>
        <v>1</v>
      </c>
      <c r="AC4351" s="2" t="s">
        <v>45</v>
      </c>
      <c r="AD4351" s="2" t="s">
        <v>45</v>
      </c>
      <c r="AG4351" t="s">
        <v>4996</v>
      </c>
    </row>
    <row r="4352" spans="1:34" ht="16" x14ac:dyDescent="0.4">
      <c r="A4352" s="24" t="s">
        <v>13618</v>
      </c>
      <c r="B4352" s="25" t="s">
        <v>13781</v>
      </c>
      <c r="C4352" t="str">
        <f t="shared" si="536"/>
        <v>46</v>
      </c>
      <c r="D4352" t="str">
        <f>_xlfn.XLOOKUP(C4352,Folha2!A:A,Folha2!B:B)</f>
        <v>MERCEARIA DOCE</v>
      </c>
      <c r="E4352" s="26" t="str">
        <f t="shared" si="537"/>
        <v>060</v>
      </c>
      <c r="F4352" s="26" t="str">
        <f t="shared" si="538"/>
        <v>03</v>
      </c>
      <c r="G4352" s="26" t="str">
        <f t="shared" si="539"/>
        <v>06</v>
      </c>
      <c r="H4352" s="27" t="s">
        <v>13860</v>
      </c>
      <c r="I4352" s="25" t="s">
        <v>13861</v>
      </c>
      <c r="J4352" s="27" t="s">
        <v>59</v>
      </c>
      <c r="K4352" s="25" t="s">
        <v>13862</v>
      </c>
      <c r="L4352" s="27" t="s">
        <v>51</v>
      </c>
      <c r="M4352" s="25" t="s">
        <v>43</v>
      </c>
      <c r="N4352" s="27" t="s">
        <v>43</v>
      </c>
      <c r="O4352" s="25" t="s">
        <v>43</v>
      </c>
      <c r="P4352" s="27" t="s">
        <v>43</v>
      </c>
      <c r="Q4352" s="25" t="s">
        <v>44</v>
      </c>
      <c r="R4352" s="28">
        <v>3.19</v>
      </c>
      <c r="S4352" s="29">
        <v>3.19</v>
      </c>
      <c r="T4352" s="29">
        <v>2.9</v>
      </c>
      <c r="U4352" s="29">
        <v>3.19</v>
      </c>
      <c r="V4352" s="1" t="s">
        <v>45</v>
      </c>
      <c r="W4352" s="1" t="s">
        <v>45</v>
      </c>
      <c r="X4352" s="1" t="s">
        <v>45</v>
      </c>
      <c r="Y4352" s="30">
        <f t="shared" si="540"/>
        <v>3.0933333333333333</v>
      </c>
      <c r="Z4352" s="31">
        <f t="shared" si="541"/>
        <v>3.125E-2</v>
      </c>
      <c r="AA4352" s="32">
        <f t="shared" si="542"/>
        <v>9.6666666666666679E-2</v>
      </c>
      <c r="AB4352" t="b">
        <f t="shared" si="543"/>
        <v>0</v>
      </c>
      <c r="AC4352" s="2" t="s">
        <v>105</v>
      </c>
      <c r="AD4352" s="2">
        <v>3.19</v>
      </c>
      <c r="AG4352" t="s">
        <v>13638</v>
      </c>
      <c r="AH4352" t="s">
        <v>13863</v>
      </c>
    </row>
    <row r="4353" spans="1:34" ht="16" x14ac:dyDescent="0.4">
      <c r="A4353" s="24" t="s">
        <v>13618</v>
      </c>
      <c r="B4353" s="25" t="s">
        <v>13781</v>
      </c>
      <c r="C4353" t="str">
        <f t="shared" si="536"/>
        <v>46</v>
      </c>
      <c r="D4353" t="str">
        <f>_xlfn.XLOOKUP(C4353,Folha2!A:A,Folha2!B:B)</f>
        <v>MERCEARIA DOCE</v>
      </c>
      <c r="E4353" s="26" t="str">
        <f t="shared" si="537"/>
        <v>060</v>
      </c>
      <c r="F4353" s="26" t="str">
        <f t="shared" si="538"/>
        <v>03</v>
      </c>
      <c r="G4353" s="26" t="str">
        <f t="shared" si="539"/>
        <v>06</v>
      </c>
      <c r="H4353" s="27" t="s">
        <v>13864</v>
      </c>
      <c r="I4353" s="25" t="s">
        <v>13865</v>
      </c>
      <c r="J4353" s="27" t="s">
        <v>548</v>
      </c>
      <c r="K4353" s="25" t="s">
        <v>13866</v>
      </c>
      <c r="L4353" s="27" t="s">
        <v>51</v>
      </c>
      <c r="M4353" s="25" t="s">
        <v>43</v>
      </c>
      <c r="N4353" s="27" t="s">
        <v>43</v>
      </c>
      <c r="O4353" s="25" t="s">
        <v>43</v>
      </c>
      <c r="P4353" s="27" t="s">
        <v>43</v>
      </c>
      <c r="Q4353" s="25" t="s">
        <v>44</v>
      </c>
      <c r="R4353" s="28">
        <v>3.35</v>
      </c>
      <c r="S4353" s="29">
        <v>3.29</v>
      </c>
      <c r="T4353" s="29">
        <v>3.29</v>
      </c>
      <c r="U4353" s="29">
        <v>3.39</v>
      </c>
      <c r="V4353" s="1" t="s">
        <v>45</v>
      </c>
      <c r="W4353" s="1" t="s">
        <v>45</v>
      </c>
      <c r="X4353" s="1" t="s">
        <v>45</v>
      </c>
      <c r="Y4353" s="30">
        <f t="shared" si="540"/>
        <v>3.3233333333333337</v>
      </c>
      <c r="Z4353" s="31">
        <f t="shared" si="541"/>
        <v>8.0240722166498024E-3</v>
      </c>
      <c r="AA4353" s="32">
        <f t="shared" si="542"/>
        <v>2.6666666666666394E-2</v>
      </c>
      <c r="AB4353" t="b">
        <f t="shared" si="543"/>
        <v>0</v>
      </c>
      <c r="AC4353" s="2" t="s">
        <v>105</v>
      </c>
      <c r="AD4353" s="2">
        <v>3.35</v>
      </c>
      <c r="AG4353" t="s">
        <v>13638</v>
      </c>
      <c r="AH4353" t="s">
        <v>13857</v>
      </c>
    </row>
    <row r="4354" spans="1:34" ht="16" hidden="1" x14ac:dyDescent="0.4">
      <c r="A4354" s="24" t="s">
        <v>13618</v>
      </c>
      <c r="B4354" s="25" t="s">
        <v>13867</v>
      </c>
      <c r="C4354" t="str">
        <f t="shared" si="536"/>
        <v>46</v>
      </c>
      <c r="D4354" t="str">
        <f>_xlfn.XLOOKUP(C4354,Folha2!A:A,Folha2!B:B)</f>
        <v>MERCEARIA DOCE</v>
      </c>
      <c r="E4354" s="26" t="str">
        <f t="shared" si="537"/>
        <v>060</v>
      </c>
      <c r="F4354" s="26" t="str">
        <f t="shared" si="538"/>
        <v>03</v>
      </c>
      <c r="G4354" s="26" t="str">
        <f t="shared" si="539"/>
        <v>07</v>
      </c>
      <c r="H4354" s="27" t="s">
        <v>13868</v>
      </c>
      <c r="I4354" s="25" t="s">
        <v>13869</v>
      </c>
      <c r="J4354" s="27" t="s">
        <v>4598</v>
      </c>
      <c r="K4354" s="25" t="s">
        <v>13870</v>
      </c>
      <c r="L4354" s="27" t="s">
        <v>42</v>
      </c>
      <c r="M4354" s="25" t="s">
        <v>43</v>
      </c>
      <c r="N4354" s="27" t="s">
        <v>43</v>
      </c>
      <c r="O4354" s="25" t="s">
        <v>43</v>
      </c>
      <c r="P4354" s="27" t="s">
        <v>43</v>
      </c>
      <c r="Q4354" s="25" t="s">
        <v>44</v>
      </c>
      <c r="R4354" s="28">
        <v>1.34</v>
      </c>
      <c r="S4354" s="29">
        <v>1.34</v>
      </c>
      <c r="T4354" s="29"/>
      <c r="U4354" s="29"/>
      <c r="V4354" s="1" t="s">
        <v>45</v>
      </c>
      <c r="W4354" s="1" t="s">
        <v>45</v>
      </c>
      <c r="X4354" s="1" t="s">
        <v>45</v>
      </c>
      <c r="Y4354" s="30">
        <f t="shared" si="540"/>
        <v>1.34</v>
      </c>
      <c r="Z4354" s="31">
        <f t="shared" si="541"/>
        <v>0</v>
      </c>
      <c r="AA4354" s="32">
        <f t="shared" si="542"/>
        <v>0</v>
      </c>
      <c r="AB4354" t="b">
        <f t="shared" si="543"/>
        <v>1</v>
      </c>
      <c r="AC4354" s="2" t="s">
        <v>45</v>
      </c>
      <c r="AD4354" s="2" t="s">
        <v>45</v>
      </c>
      <c r="AG4354" t="s">
        <v>4996</v>
      </c>
    </row>
    <row r="4355" spans="1:34" ht="16" hidden="1" x14ac:dyDescent="0.4">
      <c r="A4355" s="24" t="s">
        <v>13618</v>
      </c>
      <c r="B4355" s="25" t="s">
        <v>13867</v>
      </c>
      <c r="C4355" t="str">
        <f t="shared" si="536"/>
        <v>46</v>
      </c>
      <c r="D4355" t="str">
        <f>_xlfn.XLOOKUP(C4355,Folha2!A:A,Folha2!B:B)</f>
        <v>MERCEARIA DOCE</v>
      </c>
      <c r="E4355" s="26" t="str">
        <f t="shared" si="537"/>
        <v>060</v>
      </c>
      <c r="F4355" s="26" t="str">
        <f t="shared" si="538"/>
        <v>03</v>
      </c>
      <c r="G4355" s="26" t="str">
        <f t="shared" si="539"/>
        <v>07</v>
      </c>
      <c r="H4355" s="27" t="s">
        <v>13871</v>
      </c>
      <c r="I4355" s="25" t="s">
        <v>13872</v>
      </c>
      <c r="J4355" s="27" t="s">
        <v>4598</v>
      </c>
      <c r="K4355" s="25" t="s">
        <v>13873</v>
      </c>
      <c r="L4355" s="27" t="s">
        <v>42</v>
      </c>
      <c r="M4355" s="25" t="s">
        <v>43</v>
      </c>
      <c r="N4355" s="27" t="s">
        <v>43</v>
      </c>
      <c r="O4355" s="25" t="s">
        <v>43</v>
      </c>
      <c r="P4355" s="27" t="s">
        <v>43</v>
      </c>
      <c r="Q4355" s="25" t="s">
        <v>44</v>
      </c>
      <c r="R4355" s="28">
        <v>2.59</v>
      </c>
      <c r="S4355" s="29">
        <v>2.59</v>
      </c>
      <c r="T4355" s="29"/>
      <c r="U4355" s="29">
        <v>2.59</v>
      </c>
      <c r="V4355" s="1" t="s">
        <v>45</v>
      </c>
      <c r="W4355" s="1" t="s">
        <v>45</v>
      </c>
      <c r="X4355" s="1" t="s">
        <v>45</v>
      </c>
      <c r="Y4355" s="30">
        <f t="shared" si="540"/>
        <v>2.59</v>
      </c>
      <c r="Z4355" s="31">
        <f t="shared" si="541"/>
        <v>0</v>
      </c>
      <c r="AA4355" s="32">
        <f t="shared" si="542"/>
        <v>0</v>
      </c>
      <c r="AB4355" t="b">
        <f t="shared" si="543"/>
        <v>1</v>
      </c>
      <c r="AC4355" s="2" t="s">
        <v>45</v>
      </c>
      <c r="AD4355" s="2" t="s">
        <v>45</v>
      </c>
      <c r="AG4355" t="s">
        <v>4996</v>
      </c>
    </row>
    <row r="4356" spans="1:34" ht="16" hidden="1" x14ac:dyDescent="0.4">
      <c r="A4356" s="24" t="s">
        <v>13618</v>
      </c>
      <c r="B4356" s="25" t="s">
        <v>13867</v>
      </c>
      <c r="C4356" t="str">
        <f t="shared" ref="C4356:C4419" si="544">MID(A4356,2,2)</f>
        <v>46</v>
      </c>
      <c r="D4356" t="str">
        <f>_xlfn.XLOOKUP(C4356,Folha2!A:A,Folha2!B:B)</f>
        <v>MERCEARIA DOCE</v>
      </c>
      <c r="E4356" s="26" t="str">
        <f t="shared" ref="E4356:E4419" si="545">MID(A4356,5,3)</f>
        <v>060</v>
      </c>
      <c r="F4356" s="26" t="str">
        <f t="shared" ref="F4356:F4419" si="546">MID(B4356,5,2)</f>
        <v>03</v>
      </c>
      <c r="G4356" s="26" t="str">
        <f t="shared" ref="G4356:G4419" si="547">MID(B4356,8,2)</f>
        <v>07</v>
      </c>
      <c r="H4356" s="27" t="s">
        <v>13874</v>
      </c>
      <c r="I4356" s="25" t="s">
        <v>13875</v>
      </c>
      <c r="J4356" s="27" t="s">
        <v>4598</v>
      </c>
      <c r="K4356" s="25" t="s">
        <v>13876</v>
      </c>
      <c r="L4356" s="27" t="s">
        <v>42</v>
      </c>
      <c r="M4356" s="25" t="s">
        <v>43</v>
      </c>
      <c r="N4356" s="27" t="s">
        <v>43</v>
      </c>
      <c r="O4356" s="25" t="s">
        <v>43</v>
      </c>
      <c r="P4356" s="27" t="s">
        <v>43</v>
      </c>
      <c r="Q4356" s="25" t="s">
        <v>44</v>
      </c>
      <c r="R4356" s="28">
        <v>3.14</v>
      </c>
      <c r="S4356" s="29">
        <v>3.14</v>
      </c>
      <c r="T4356" s="29"/>
      <c r="U4356" s="29"/>
      <c r="V4356" s="1" t="s">
        <v>45</v>
      </c>
      <c r="W4356" s="1" t="s">
        <v>45</v>
      </c>
      <c r="X4356" s="1" t="s">
        <v>45</v>
      </c>
      <c r="Y4356" s="30">
        <f t="shared" ref="Y4356:Y4419" si="548">IF(OR(N4356="O",O4356="O"),IF(COUNT(V4356:X4356)&gt;0,MIN(V4356:X4356),MIN(S4356:U4356)),IF(M4356="O",MIN(S4356:U4356),IF(L4356="E",IFERROR(MODE(S4356:U4356),MIN(S4356:U4356)),AVERAGE(S4356:U4356))))</f>
        <v>3.14</v>
      </c>
      <c r="Z4356" s="31">
        <f t="shared" ref="Z4356:Z4419" si="549">R4356/Y4356-1</f>
        <v>0</v>
      </c>
      <c r="AA4356" s="32">
        <f t="shared" ref="AA4356:AA4419" si="550">R4356-Y4356</f>
        <v>0</v>
      </c>
      <c r="AB4356" t="b">
        <f t="shared" ref="AB4356:AB4419" si="551">R4356=Y4356</f>
        <v>1</v>
      </c>
      <c r="AC4356" s="2" t="s">
        <v>45</v>
      </c>
      <c r="AD4356" s="2" t="s">
        <v>45</v>
      </c>
      <c r="AG4356" t="s">
        <v>4996</v>
      </c>
    </row>
    <row r="4357" spans="1:34" ht="16" hidden="1" x14ac:dyDescent="0.4">
      <c r="A4357" s="24" t="s">
        <v>13618</v>
      </c>
      <c r="B4357" s="25" t="s">
        <v>13867</v>
      </c>
      <c r="C4357" t="str">
        <f t="shared" si="544"/>
        <v>46</v>
      </c>
      <c r="D4357" t="str">
        <f>_xlfn.XLOOKUP(C4357,Folha2!A:A,Folha2!B:B)</f>
        <v>MERCEARIA DOCE</v>
      </c>
      <c r="E4357" s="26" t="str">
        <f t="shared" si="545"/>
        <v>060</v>
      </c>
      <c r="F4357" s="26" t="str">
        <f t="shared" si="546"/>
        <v>03</v>
      </c>
      <c r="G4357" s="26" t="str">
        <f t="shared" si="547"/>
        <v>07</v>
      </c>
      <c r="H4357" s="27" t="s">
        <v>13877</v>
      </c>
      <c r="I4357" s="25" t="s">
        <v>13878</v>
      </c>
      <c r="J4357" s="27" t="s">
        <v>4598</v>
      </c>
      <c r="K4357" s="25" t="s">
        <v>13879</v>
      </c>
      <c r="L4357" s="27" t="s">
        <v>42</v>
      </c>
      <c r="M4357" s="25" t="s">
        <v>52</v>
      </c>
      <c r="N4357" s="27" t="s">
        <v>43</v>
      </c>
      <c r="O4357" s="25" t="s">
        <v>43</v>
      </c>
      <c r="P4357" s="27" t="s">
        <v>52</v>
      </c>
      <c r="Q4357" s="25" t="s">
        <v>44</v>
      </c>
      <c r="R4357" s="28">
        <v>3.89</v>
      </c>
      <c r="S4357" s="29">
        <v>3.89</v>
      </c>
      <c r="T4357" s="29"/>
      <c r="U4357" s="29">
        <v>3.89</v>
      </c>
      <c r="V4357" s="1">
        <v>2.4900000000000002</v>
      </c>
      <c r="W4357" s="1" t="s">
        <v>45</v>
      </c>
      <c r="X4357" s="1" t="s">
        <v>45</v>
      </c>
      <c r="Y4357" s="30">
        <f t="shared" si="548"/>
        <v>3.89</v>
      </c>
      <c r="Z4357" s="31">
        <f t="shared" si="549"/>
        <v>0</v>
      </c>
      <c r="AA4357" s="32">
        <f t="shared" si="550"/>
        <v>0</v>
      </c>
      <c r="AB4357" t="b">
        <f t="shared" si="551"/>
        <v>1</v>
      </c>
      <c r="AC4357" s="2" t="s">
        <v>144</v>
      </c>
      <c r="AD4357" s="2">
        <v>2.39</v>
      </c>
      <c r="AG4357" t="s">
        <v>4996</v>
      </c>
    </row>
    <row r="4358" spans="1:34" ht="16" hidden="1" x14ac:dyDescent="0.4">
      <c r="A4358" s="24" t="s">
        <v>13618</v>
      </c>
      <c r="B4358" s="25" t="s">
        <v>13867</v>
      </c>
      <c r="C4358" t="str">
        <f t="shared" si="544"/>
        <v>46</v>
      </c>
      <c r="D4358" t="str">
        <f>_xlfn.XLOOKUP(C4358,Folha2!A:A,Folha2!B:B)</f>
        <v>MERCEARIA DOCE</v>
      </c>
      <c r="E4358" s="26" t="str">
        <f t="shared" si="545"/>
        <v>060</v>
      </c>
      <c r="F4358" s="26" t="str">
        <f t="shared" si="546"/>
        <v>03</v>
      </c>
      <c r="G4358" s="26" t="str">
        <f t="shared" si="547"/>
        <v>07</v>
      </c>
      <c r="H4358" s="27" t="s">
        <v>13880</v>
      </c>
      <c r="I4358" s="25" t="s">
        <v>13881</v>
      </c>
      <c r="J4358" s="27" t="s">
        <v>4598</v>
      </c>
      <c r="K4358" s="25" t="s">
        <v>13882</v>
      </c>
      <c r="L4358" s="27" t="s">
        <v>42</v>
      </c>
      <c r="M4358" s="25" t="s">
        <v>43</v>
      </c>
      <c r="N4358" s="27" t="s">
        <v>43</v>
      </c>
      <c r="O4358" s="25" t="s">
        <v>43</v>
      </c>
      <c r="P4358" s="27" t="s">
        <v>43</v>
      </c>
      <c r="Q4358" s="25" t="s">
        <v>44</v>
      </c>
      <c r="R4358" s="28">
        <v>3.99</v>
      </c>
      <c r="S4358" s="29">
        <v>3.99</v>
      </c>
      <c r="T4358" s="29"/>
      <c r="U4358" s="29"/>
      <c r="V4358" s="1">
        <v>2.79</v>
      </c>
      <c r="W4358" s="1" t="s">
        <v>45</v>
      </c>
      <c r="X4358" s="1" t="s">
        <v>45</v>
      </c>
      <c r="Y4358" s="30">
        <f t="shared" si="548"/>
        <v>3.99</v>
      </c>
      <c r="Z4358" s="31">
        <f t="shared" si="549"/>
        <v>0</v>
      </c>
      <c r="AA4358" s="32">
        <f t="shared" si="550"/>
        <v>0</v>
      </c>
      <c r="AB4358" t="b">
        <f t="shared" si="551"/>
        <v>1</v>
      </c>
      <c r="AC4358" s="2" t="s">
        <v>144</v>
      </c>
      <c r="AD4358" s="2">
        <v>2.79</v>
      </c>
      <c r="AG4358" t="s">
        <v>4996</v>
      </c>
    </row>
    <row r="4359" spans="1:34" ht="16" hidden="1" x14ac:dyDescent="0.4">
      <c r="A4359" s="24" t="s">
        <v>13618</v>
      </c>
      <c r="B4359" s="25" t="s">
        <v>13867</v>
      </c>
      <c r="C4359" t="str">
        <f t="shared" si="544"/>
        <v>46</v>
      </c>
      <c r="D4359" t="str">
        <f>_xlfn.XLOOKUP(C4359,Folha2!A:A,Folha2!B:B)</f>
        <v>MERCEARIA DOCE</v>
      </c>
      <c r="E4359" s="26" t="str">
        <f t="shared" si="545"/>
        <v>060</v>
      </c>
      <c r="F4359" s="26" t="str">
        <f t="shared" si="546"/>
        <v>03</v>
      </c>
      <c r="G4359" s="26" t="str">
        <f t="shared" si="547"/>
        <v>07</v>
      </c>
      <c r="H4359" s="27" t="s">
        <v>13883</v>
      </c>
      <c r="I4359" s="25" t="s">
        <v>13884</v>
      </c>
      <c r="J4359" s="27" t="s">
        <v>4598</v>
      </c>
      <c r="K4359" s="25" t="s">
        <v>13885</v>
      </c>
      <c r="L4359" s="27" t="s">
        <v>42</v>
      </c>
      <c r="M4359" s="25" t="s">
        <v>43</v>
      </c>
      <c r="N4359" s="27" t="s">
        <v>43</v>
      </c>
      <c r="O4359" s="25" t="s">
        <v>43</v>
      </c>
      <c r="P4359" s="27" t="s">
        <v>43</v>
      </c>
      <c r="Q4359" s="25" t="s">
        <v>44</v>
      </c>
      <c r="R4359" s="28">
        <v>4.49</v>
      </c>
      <c r="S4359" s="29">
        <v>4.49</v>
      </c>
      <c r="T4359" s="29"/>
      <c r="U4359" s="29">
        <v>4.49</v>
      </c>
      <c r="V4359" s="1">
        <v>2.99</v>
      </c>
      <c r="W4359" s="1" t="s">
        <v>45</v>
      </c>
      <c r="X4359" s="1" t="s">
        <v>45</v>
      </c>
      <c r="Y4359" s="30">
        <f t="shared" si="548"/>
        <v>4.49</v>
      </c>
      <c r="Z4359" s="31">
        <f t="shared" si="549"/>
        <v>0</v>
      </c>
      <c r="AA4359" s="32">
        <f t="shared" si="550"/>
        <v>0</v>
      </c>
      <c r="AB4359" t="b">
        <f t="shared" si="551"/>
        <v>1</v>
      </c>
      <c r="AC4359" s="2" t="s">
        <v>144</v>
      </c>
      <c r="AD4359" s="2">
        <v>2.99</v>
      </c>
      <c r="AG4359" t="s">
        <v>4996</v>
      </c>
    </row>
    <row r="4360" spans="1:34" ht="16" hidden="1" x14ac:dyDescent="0.4">
      <c r="A4360" s="24" t="s">
        <v>13618</v>
      </c>
      <c r="B4360" s="25" t="s">
        <v>13867</v>
      </c>
      <c r="C4360" t="str">
        <f t="shared" si="544"/>
        <v>46</v>
      </c>
      <c r="D4360" t="str">
        <f>_xlfn.XLOOKUP(C4360,Folha2!A:A,Folha2!B:B)</f>
        <v>MERCEARIA DOCE</v>
      </c>
      <c r="E4360" s="26" t="str">
        <f t="shared" si="545"/>
        <v>060</v>
      </c>
      <c r="F4360" s="26" t="str">
        <f t="shared" si="546"/>
        <v>03</v>
      </c>
      <c r="G4360" s="26" t="str">
        <f t="shared" si="547"/>
        <v>07</v>
      </c>
      <c r="H4360" s="27" t="s">
        <v>13886</v>
      </c>
      <c r="I4360" s="25" t="s">
        <v>13887</v>
      </c>
      <c r="J4360" s="27" t="s">
        <v>4598</v>
      </c>
      <c r="K4360" s="25" t="s">
        <v>13888</v>
      </c>
      <c r="L4360" s="27" t="s">
        <v>42</v>
      </c>
      <c r="M4360" s="25" t="s">
        <v>43</v>
      </c>
      <c r="N4360" s="27" t="s">
        <v>43</v>
      </c>
      <c r="O4360" s="25" t="s">
        <v>43</v>
      </c>
      <c r="P4360" s="27" t="s">
        <v>43</v>
      </c>
      <c r="Q4360" s="25" t="s">
        <v>44</v>
      </c>
      <c r="R4360" s="28">
        <v>5.89</v>
      </c>
      <c r="S4360" s="29">
        <v>5.89</v>
      </c>
      <c r="T4360" s="29"/>
      <c r="U4360" s="29">
        <v>5.89</v>
      </c>
      <c r="V4360" s="1">
        <v>3.69</v>
      </c>
      <c r="W4360" s="1" t="s">
        <v>45</v>
      </c>
      <c r="X4360" s="1" t="s">
        <v>45</v>
      </c>
      <c r="Y4360" s="30">
        <f t="shared" si="548"/>
        <v>5.89</v>
      </c>
      <c r="Z4360" s="31">
        <f t="shared" si="549"/>
        <v>0</v>
      </c>
      <c r="AA4360" s="32">
        <f t="shared" si="550"/>
        <v>0</v>
      </c>
      <c r="AB4360" t="b">
        <f t="shared" si="551"/>
        <v>1</v>
      </c>
      <c r="AC4360" s="2" t="s">
        <v>144</v>
      </c>
      <c r="AD4360" s="2">
        <v>3.69</v>
      </c>
      <c r="AG4360" t="s">
        <v>4996</v>
      </c>
    </row>
    <row r="4361" spans="1:34" ht="16" hidden="1" x14ac:dyDescent="0.4">
      <c r="A4361" s="24" t="s">
        <v>13618</v>
      </c>
      <c r="B4361" s="25" t="s">
        <v>13867</v>
      </c>
      <c r="C4361" t="str">
        <f t="shared" si="544"/>
        <v>46</v>
      </c>
      <c r="D4361" t="str">
        <f>_xlfn.XLOOKUP(C4361,Folha2!A:A,Folha2!B:B)</f>
        <v>MERCEARIA DOCE</v>
      </c>
      <c r="E4361" s="26" t="str">
        <f t="shared" si="545"/>
        <v>060</v>
      </c>
      <c r="F4361" s="26" t="str">
        <f t="shared" si="546"/>
        <v>03</v>
      </c>
      <c r="G4361" s="26" t="str">
        <f t="shared" si="547"/>
        <v>07</v>
      </c>
      <c r="H4361" s="27" t="s">
        <v>13889</v>
      </c>
      <c r="I4361" s="25" t="s">
        <v>13890</v>
      </c>
      <c r="J4361" s="27" t="s">
        <v>4598</v>
      </c>
      <c r="K4361" s="25" t="s">
        <v>13891</v>
      </c>
      <c r="L4361" s="27" t="s">
        <v>42</v>
      </c>
      <c r="M4361" s="25" t="s">
        <v>43</v>
      </c>
      <c r="N4361" s="27" t="s">
        <v>43</v>
      </c>
      <c r="O4361" s="25" t="s">
        <v>43</v>
      </c>
      <c r="P4361" s="27" t="s">
        <v>43</v>
      </c>
      <c r="Q4361" s="25" t="s">
        <v>1635</v>
      </c>
      <c r="R4361" s="28">
        <v>9.7899999999999991</v>
      </c>
      <c r="S4361" s="29">
        <v>9.7899999999999991</v>
      </c>
      <c r="T4361" s="29"/>
      <c r="U4361" s="29"/>
      <c r="V4361" s="1" t="s">
        <v>45</v>
      </c>
      <c r="W4361" s="1" t="s">
        <v>45</v>
      </c>
      <c r="X4361" s="1" t="s">
        <v>45</v>
      </c>
      <c r="Y4361" s="30">
        <f t="shared" si="548"/>
        <v>9.7899999999999991</v>
      </c>
      <c r="Z4361" s="31">
        <f t="shared" si="549"/>
        <v>0</v>
      </c>
      <c r="AA4361" s="32">
        <f t="shared" si="550"/>
        <v>0</v>
      </c>
      <c r="AB4361" t="b">
        <f t="shared" si="551"/>
        <v>1</v>
      </c>
      <c r="AC4361" s="2" t="s">
        <v>144</v>
      </c>
      <c r="AD4361" s="2">
        <v>5.99</v>
      </c>
      <c r="AG4361" t="s">
        <v>4996</v>
      </c>
    </row>
    <row r="4362" spans="1:34" ht="16" hidden="1" x14ac:dyDescent="0.4">
      <c r="A4362" s="24" t="s">
        <v>13618</v>
      </c>
      <c r="B4362" s="25" t="s">
        <v>13867</v>
      </c>
      <c r="C4362" t="str">
        <f t="shared" si="544"/>
        <v>46</v>
      </c>
      <c r="D4362" t="str">
        <f>_xlfn.XLOOKUP(C4362,Folha2!A:A,Folha2!B:B)</f>
        <v>MERCEARIA DOCE</v>
      </c>
      <c r="E4362" s="26" t="str">
        <f t="shared" si="545"/>
        <v>060</v>
      </c>
      <c r="F4362" s="26" t="str">
        <f t="shared" si="546"/>
        <v>03</v>
      </c>
      <c r="G4362" s="26" t="str">
        <f t="shared" si="547"/>
        <v>07</v>
      </c>
      <c r="H4362" s="27" t="s">
        <v>13892</v>
      </c>
      <c r="I4362" s="25" t="s">
        <v>13893</v>
      </c>
      <c r="J4362" s="27" t="s">
        <v>13812</v>
      </c>
      <c r="K4362" s="25" t="s">
        <v>13894</v>
      </c>
      <c r="L4362" s="27" t="s">
        <v>42</v>
      </c>
      <c r="M4362" s="25" t="s">
        <v>43</v>
      </c>
      <c r="N4362" s="27" t="s">
        <v>43</v>
      </c>
      <c r="O4362" s="25" t="s">
        <v>43</v>
      </c>
      <c r="P4362" s="27" t="s">
        <v>43</v>
      </c>
      <c r="Q4362" s="25" t="s">
        <v>44</v>
      </c>
      <c r="R4362" s="28">
        <v>5.99</v>
      </c>
      <c r="S4362" s="29">
        <v>5.99</v>
      </c>
      <c r="T4362" s="29"/>
      <c r="U4362" s="29">
        <v>5.99</v>
      </c>
      <c r="V4362" s="1">
        <v>4.99</v>
      </c>
      <c r="W4362" s="1" t="s">
        <v>45</v>
      </c>
      <c r="X4362" s="1">
        <v>4.99</v>
      </c>
      <c r="Y4362" s="30">
        <f t="shared" si="548"/>
        <v>5.99</v>
      </c>
      <c r="Z4362" s="31">
        <f t="shared" si="549"/>
        <v>0</v>
      </c>
      <c r="AA4362" s="32">
        <f t="shared" si="550"/>
        <v>0</v>
      </c>
      <c r="AB4362" t="b">
        <f t="shared" si="551"/>
        <v>1</v>
      </c>
      <c r="AC4362" s="2" t="s">
        <v>70</v>
      </c>
      <c r="AD4362" s="2">
        <v>4.99</v>
      </c>
      <c r="AG4362" t="s">
        <v>4996</v>
      </c>
    </row>
    <row r="4363" spans="1:34" ht="16" hidden="1" x14ac:dyDescent="0.4">
      <c r="A4363" s="24" t="s">
        <v>13618</v>
      </c>
      <c r="B4363" s="25" t="s">
        <v>13867</v>
      </c>
      <c r="C4363" t="str">
        <f t="shared" si="544"/>
        <v>46</v>
      </c>
      <c r="D4363" t="str">
        <f>_xlfn.XLOOKUP(C4363,Folha2!A:A,Folha2!B:B)</f>
        <v>MERCEARIA DOCE</v>
      </c>
      <c r="E4363" s="26" t="str">
        <f t="shared" si="545"/>
        <v>060</v>
      </c>
      <c r="F4363" s="26" t="str">
        <f t="shared" si="546"/>
        <v>03</v>
      </c>
      <c r="G4363" s="26" t="str">
        <f t="shared" si="547"/>
        <v>07</v>
      </c>
      <c r="H4363" s="27" t="s">
        <v>13895</v>
      </c>
      <c r="I4363" s="25" t="s">
        <v>13896</v>
      </c>
      <c r="J4363" s="27" t="s">
        <v>13812</v>
      </c>
      <c r="K4363" s="25" t="s">
        <v>13897</v>
      </c>
      <c r="L4363" s="27" t="s">
        <v>42</v>
      </c>
      <c r="M4363" s="25" t="s">
        <v>43</v>
      </c>
      <c r="N4363" s="27" t="s">
        <v>43</v>
      </c>
      <c r="O4363" s="25" t="s">
        <v>43</v>
      </c>
      <c r="P4363" s="27" t="s">
        <v>43</v>
      </c>
      <c r="Q4363" s="25" t="s">
        <v>44</v>
      </c>
      <c r="R4363" s="28">
        <v>5.99</v>
      </c>
      <c r="S4363" s="29">
        <v>5.99</v>
      </c>
      <c r="T4363" s="29"/>
      <c r="U4363" s="29">
        <v>5.99</v>
      </c>
      <c r="V4363" s="1">
        <v>4.99</v>
      </c>
      <c r="W4363" s="1" t="s">
        <v>45</v>
      </c>
      <c r="X4363" s="1" t="s">
        <v>45</v>
      </c>
      <c r="Y4363" s="30">
        <f t="shared" si="548"/>
        <v>5.99</v>
      </c>
      <c r="Z4363" s="31">
        <f t="shared" si="549"/>
        <v>0</v>
      </c>
      <c r="AA4363" s="32">
        <f t="shared" si="550"/>
        <v>0</v>
      </c>
      <c r="AB4363" t="b">
        <f t="shared" si="551"/>
        <v>1</v>
      </c>
      <c r="AC4363" s="2" t="s">
        <v>70</v>
      </c>
      <c r="AD4363" s="2">
        <v>4.99</v>
      </c>
      <c r="AG4363" t="s">
        <v>4996</v>
      </c>
    </row>
    <row r="4364" spans="1:34" ht="16" x14ac:dyDescent="0.4">
      <c r="A4364" s="24" t="s">
        <v>13618</v>
      </c>
      <c r="B4364" s="25" t="s">
        <v>13867</v>
      </c>
      <c r="C4364" t="str">
        <f t="shared" si="544"/>
        <v>46</v>
      </c>
      <c r="D4364" t="str">
        <f>_xlfn.XLOOKUP(C4364,Folha2!A:A,Folha2!B:B)</f>
        <v>MERCEARIA DOCE</v>
      </c>
      <c r="E4364" s="26" t="str">
        <f t="shared" si="545"/>
        <v>060</v>
      </c>
      <c r="F4364" s="26" t="str">
        <f t="shared" si="546"/>
        <v>03</v>
      </c>
      <c r="G4364" s="26" t="str">
        <f t="shared" si="547"/>
        <v>07</v>
      </c>
      <c r="H4364" s="27" t="s">
        <v>13898</v>
      </c>
      <c r="I4364" s="25" t="s">
        <v>13899</v>
      </c>
      <c r="J4364" s="27" t="s">
        <v>2198</v>
      </c>
      <c r="K4364" s="25" t="s">
        <v>13900</v>
      </c>
      <c r="L4364" s="27" t="s">
        <v>42</v>
      </c>
      <c r="M4364" s="25" t="s">
        <v>52</v>
      </c>
      <c r="N4364" s="27" t="s">
        <v>52</v>
      </c>
      <c r="O4364" s="25" t="s">
        <v>43</v>
      </c>
      <c r="P4364" s="27" t="s">
        <v>52</v>
      </c>
      <c r="Q4364" s="25" t="s">
        <v>44</v>
      </c>
      <c r="R4364" s="28">
        <v>2.89</v>
      </c>
      <c r="S4364" s="29">
        <v>4.59</v>
      </c>
      <c r="T4364" s="29"/>
      <c r="U4364" s="29">
        <v>4.59</v>
      </c>
      <c r="V4364" s="1">
        <v>2.99</v>
      </c>
      <c r="W4364" s="1" t="s">
        <v>45</v>
      </c>
      <c r="X4364" s="1">
        <v>2.98</v>
      </c>
      <c r="Y4364" s="30">
        <f t="shared" si="548"/>
        <v>2.98</v>
      </c>
      <c r="Z4364" s="31">
        <f t="shared" si="549"/>
        <v>-3.0201342281879096E-2</v>
      </c>
      <c r="AA4364" s="32">
        <f t="shared" si="550"/>
        <v>-8.9999999999999858E-2</v>
      </c>
      <c r="AB4364" t="b">
        <f t="shared" si="551"/>
        <v>0</v>
      </c>
      <c r="AC4364" s="2" t="s">
        <v>53</v>
      </c>
      <c r="AD4364" s="2">
        <v>2.89</v>
      </c>
      <c r="AG4364" t="s">
        <v>13901</v>
      </c>
      <c r="AH4364" t="s">
        <v>13902</v>
      </c>
    </row>
    <row r="4365" spans="1:34" ht="16" hidden="1" x14ac:dyDescent="0.4">
      <c r="A4365" s="24" t="s">
        <v>13618</v>
      </c>
      <c r="B4365" s="25" t="s">
        <v>13867</v>
      </c>
      <c r="C4365" t="str">
        <f t="shared" si="544"/>
        <v>46</v>
      </c>
      <c r="D4365" t="str">
        <f>_xlfn.XLOOKUP(C4365,Folha2!A:A,Folha2!B:B)</f>
        <v>MERCEARIA DOCE</v>
      </c>
      <c r="E4365" s="26" t="str">
        <f t="shared" si="545"/>
        <v>060</v>
      </c>
      <c r="F4365" s="26" t="str">
        <f t="shared" si="546"/>
        <v>03</v>
      </c>
      <c r="G4365" s="26" t="str">
        <f t="shared" si="547"/>
        <v>07</v>
      </c>
      <c r="H4365" s="27" t="s">
        <v>13903</v>
      </c>
      <c r="I4365" s="25" t="s">
        <v>13904</v>
      </c>
      <c r="J4365" s="27" t="s">
        <v>2198</v>
      </c>
      <c r="K4365" s="25" t="s">
        <v>13905</v>
      </c>
      <c r="L4365" s="27" t="s">
        <v>42</v>
      </c>
      <c r="M4365" s="25" t="s">
        <v>43</v>
      </c>
      <c r="N4365" s="27" t="s">
        <v>43</v>
      </c>
      <c r="O4365" s="25" t="s">
        <v>43</v>
      </c>
      <c r="P4365" s="27" t="s">
        <v>43</v>
      </c>
      <c r="Q4365" s="25" t="s">
        <v>186</v>
      </c>
      <c r="R4365" s="28">
        <v>3.89</v>
      </c>
      <c r="S4365" s="29">
        <v>3.89</v>
      </c>
      <c r="T4365" s="29"/>
      <c r="U4365" s="29">
        <v>3.89</v>
      </c>
      <c r="V4365" s="1" t="s">
        <v>45</v>
      </c>
      <c r="W4365" s="1" t="s">
        <v>45</v>
      </c>
      <c r="X4365" s="1" t="s">
        <v>45</v>
      </c>
      <c r="Y4365" s="30">
        <f t="shared" si="548"/>
        <v>3.89</v>
      </c>
      <c r="Z4365" s="31">
        <f t="shared" si="549"/>
        <v>0</v>
      </c>
      <c r="AA4365" s="32">
        <f t="shared" si="550"/>
        <v>0</v>
      </c>
      <c r="AB4365" t="b">
        <f t="shared" si="551"/>
        <v>1</v>
      </c>
      <c r="AC4365" s="2" t="s">
        <v>53</v>
      </c>
      <c r="AD4365" s="2">
        <v>2.64</v>
      </c>
      <c r="AG4365" t="s">
        <v>4996</v>
      </c>
    </row>
    <row r="4366" spans="1:34" ht="16" hidden="1" x14ac:dyDescent="0.4">
      <c r="A4366" s="24" t="s">
        <v>13618</v>
      </c>
      <c r="B4366" s="25" t="s">
        <v>13867</v>
      </c>
      <c r="C4366" t="str">
        <f t="shared" si="544"/>
        <v>46</v>
      </c>
      <c r="D4366" t="str">
        <f>_xlfn.XLOOKUP(C4366,Folha2!A:A,Folha2!B:B)</f>
        <v>MERCEARIA DOCE</v>
      </c>
      <c r="E4366" s="26" t="str">
        <f t="shared" si="545"/>
        <v>060</v>
      </c>
      <c r="F4366" s="26" t="str">
        <f t="shared" si="546"/>
        <v>03</v>
      </c>
      <c r="G4366" s="26" t="str">
        <f t="shared" si="547"/>
        <v>07</v>
      </c>
      <c r="H4366" s="27" t="s">
        <v>13906</v>
      </c>
      <c r="I4366" s="25" t="s">
        <v>13907</v>
      </c>
      <c r="J4366" s="27" t="s">
        <v>2198</v>
      </c>
      <c r="K4366" s="25" t="s">
        <v>13908</v>
      </c>
      <c r="L4366" s="27" t="s">
        <v>42</v>
      </c>
      <c r="M4366" s="25" t="s">
        <v>52</v>
      </c>
      <c r="N4366" s="27" t="s">
        <v>52</v>
      </c>
      <c r="O4366" s="25" t="s">
        <v>43</v>
      </c>
      <c r="P4366" s="27" t="s">
        <v>52</v>
      </c>
      <c r="Q4366" s="25" t="s">
        <v>44</v>
      </c>
      <c r="R4366" s="28">
        <v>3.89</v>
      </c>
      <c r="S4366" s="29">
        <v>5.99</v>
      </c>
      <c r="T4366" s="29">
        <v>5.99</v>
      </c>
      <c r="U4366" s="29">
        <v>5.99</v>
      </c>
      <c r="V4366" s="1" t="s">
        <v>45</v>
      </c>
      <c r="W4366" s="1" t="s">
        <v>45</v>
      </c>
      <c r="X4366" s="1">
        <v>3.89</v>
      </c>
      <c r="Y4366" s="30">
        <f t="shared" si="548"/>
        <v>3.89</v>
      </c>
      <c r="Z4366" s="31">
        <f t="shared" si="549"/>
        <v>0</v>
      </c>
      <c r="AA4366" s="32">
        <f t="shared" si="550"/>
        <v>0</v>
      </c>
      <c r="AB4366" t="b">
        <f t="shared" si="551"/>
        <v>1</v>
      </c>
      <c r="AC4366" s="2" t="s">
        <v>70</v>
      </c>
      <c r="AD4366" s="2">
        <v>3.89</v>
      </c>
      <c r="AG4366" t="s">
        <v>4996</v>
      </c>
    </row>
    <row r="4367" spans="1:34" ht="16" x14ac:dyDescent="0.4">
      <c r="A4367" s="24" t="s">
        <v>13618</v>
      </c>
      <c r="B4367" s="25" t="s">
        <v>13867</v>
      </c>
      <c r="C4367" t="str">
        <f t="shared" si="544"/>
        <v>46</v>
      </c>
      <c r="D4367" t="str">
        <f>_xlfn.XLOOKUP(C4367,Folha2!A:A,Folha2!B:B)</f>
        <v>MERCEARIA DOCE</v>
      </c>
      <c r="E4367" s="26" t="str">
        <f t="shared" si="545"/>
        <v>060</v>
      </c>
      <c r="F4367" s="26" t="str">
        <f t="shared" si="546"/>
        <v>03</v>
      </c>
      <c r="G4367" s="26" t="str">
        <f t="shared" si="547"/>
        <v>07</v>
      </c>
      <c r="H4367" s="27" t="s">
        <v>13909</v>
      </c>
      <c r="I4367" s="25" t="s">
        <v>13910</v>
      </c>
      <c r="J4367" s="27" t="s">
        <v>2198</v>
      </c>
      <c r="K4367" s="25" t="s">
        <v>13911</v>
      </c>
      <c r="L4367" s="27" t="s">
        <v>42</v>
      </c>
      <c r="M4367" s="25" t="s">
        <v>43</v>
      </c>
      <c r="N4367" s="27" t="s">
        <v>52</v>
      </c>
      <c r="O4367" s="25" t="s">
        <v>43</v>
      </c>
      <c r="P4367" s="27" t="s">
        <v>52</v>
      </c>
      <c r="Q4367" s="25" t="s">
        <v>44</v>
      </c>
      <c r="R4367" s="28">
        <v>3.89</v>
      </c>
      <c r="S4367" s="29">
        <v>5.99</v>
      </c>
      <c r="T4367" s="29"/>
      <c r="U4367" s="29">
        <v>5.99</v>
      </c>
      <c r="V4367" s="1" t="s">
        <v>45</v>
      </c>
      <c r="W4367" s="1" t="s">
        <v>45</v>
      </c>
      <c r="X4367" s="1" t="s">
        <v>45</v>
      </c>
      <c r="Y4367" s="30">
        <f t="shared" si="548"/>
        <v>5.99</v>
      </c>
      <c r="Z4367" s="31">
        <f t="shared" si="549"/>
        <v>-0.35058430717863109</v>
      </c>
      <c r="AA4367" s="32">
        <f t="shared" si="550"/>
        <v>-2.1</v>
      </c>
      <c r="AB4367" t="b">
        <f t="shared" si="551"/>
        <v>0</v>
      </c>
      <c r="AC4367" s="2" t="s">
        <v>70</v>
      </c>
      <c r="AD4367" s="2">
        <v>3.89</v>
      </c>
      <c r="AG4367" t="s">
        <v>4996</v>
      </c>
    </row>
    <row r="4368" spans="1:34" ht="16" hidden="1" x14ac:dyDescent="0.4">
      <c r="A4368" s="24" t="s">
        <v>13618</v>
      </c>
      <c r="B4368" s="25" t="s">
        <v>13867</v>
      </c>
      <c r="C4368" t="str">
        <f t="shared" si="544"/>
        <v>46</v>
      </c>
      <c r="D4368" t="str">
        <f>_xlfn.XLOOKUP(C4368,Folha2!A:A,Folha2!B:B)</f>
        <v>MERCEARIA DOCE</v>
      </c>
      <c r="E4368" s="26" t="str">
        <f t="shared" si="545"/>
        <v>060</v>
      </c>
      <c r="F4368" s="26" t="str">
        <f t="shared" si="546"/>
        <v>03</v>
      </c>
      <c r="G4368" s="26" t="str">
        <f t="shared" si="547"/>
        <v>07</v>
      </c>
      <c r="H4368" s="27" t="s">
        <v>13912</v>
      </c>
      <c r="I4368" s="25" t="s">
        <v>13913</v>
      </c>
      <c r="J4368" s="27" t="s">
        <v>2198</v>
      </c>
      <c r="K4368" s="25" t="s">
        <v>13914</v>
      </c>
      <c r="L4368" s="27" t="s">
        <v>42</v>
      </c>
      <c r="M4368" s="25" t="s">
        <v>52</v>
      </c>
      <c r="N4368" s="27" t="s">
        <v>43</v>
      </c>
      <c r="O4368" s="25" t="s">
        <v>43</v>
      </c>
      <c r="P4368" s="27" t="s">
        <v>52</v>
      </c>
      <c r="Q4368" s="25" t="s">
        <v>44</v>
      </c>
      <c r="R4368" s="28">
        <v>3.99</v>
      </c>
      <c r="S4368" s="29">
        <v>3.99</v>
      </c>
      <c r="T4368" s="29">
        <v>3.99</v>
      </c>
      <c r="U4368" s="29">
        <v>3.99</v>
      </c>
      <c r="V4368" s="1">
        <v>2.59</v>
      </c>
      <c r="W4368" s="1" t="s">
        <v>45</v>
      </c>
      <c r="X4368" s="1">
        <v>2.59</v>
      </c>
      <c r="Y4368" s="30">
        <f t="shared" si="548"/>
        <v>3.99</v>
      </c>
      <c r="Z4368" s="31">
        <f t="shared" si="549"/>
        <v>0</v>
      </c>
      <c r="AA4368" s="32">
        <f t="shared" si="550"/>
        <v>0</v>
      </c>
      <c r="AB4368" t="b">
        <f t="shared" si="551"/>
        <v>1</v>
      </c>
      <c r="AC4368" s="2" t="s">
        <v>109</v>
      </c>
      <c r="AD4368" s="2">
        <v>2.59</v>
      </c>
      <c r="AG4368" t="s">
        <v>4996</v>
      </c>
    </row>
    <row r="4369" spans="1:34" ht="16" hidden="1" x14ac:dyDescent="0.4">
      <c r="A4369" s="24" t="s">
        <v>13618</v>
      </c>
      <c r="B4369" s="25" t="s">
        <v>13867</v>
      </c>
      <c r="C4369" t="str">
        <f t="shared" si="544"/>
        <v>46</v>
      </c>
      <c r="D4369" t="str">
        <f>_xlfn.XLOOKUP(C4369,Folha2!A:A,Folha2!B:B)</f>
        <v>MERCEARIA DOCE</v>
      </c>
      <c r="E4369" s="26" t="str">
        <f t="shared" si="545"/>
        <v>060</v>
      </c>
      <c r="F4369" s="26" t="str">
        <f t="shared" si="546"/>
        <v>03</v>
      </c>
      <c r="G4369" s="26" t="str">
        <f t="shared" si="547"/>
        <v>07</v>
      </c>
      <c r="H4369" s="27" t="s">
        <v>13915</v>
      </c>
      <c r="I4369" s="25" t="s">
        <v>13916</v>
      </c>
      <c r="J4369" s="27" t="s">
        <v>2198</v>
      </c>
      <c r="K4369" s="25" t="s">
        <v>13917</v>
      </c>
      <c r="L4369" s="27" t="s">
        <v>42</v>
      </c>
      <c r="M4369" s="25" t="s">
        <v>43</v>
      </c>
      <c r="N4369" s="27" t="s">
        <v>43</v>
      </c>
      <c r="O4369" s="25" t="s">
        <v>43</v>
      </c>
      <c r="P4369" s="27" t="s">
        <v>43</v>
      </c>
      <c r="Q4369" s="25" t="s">
        <v>186</v>
      </c>
      <c r="R4369" s="28">
        <v>4.09</v>
      </c>
      <c r="S4369" s="29">
        <v>4.09</v>
      </c>
      <c r="T4369" s="29"/>
      <c r="U4369" s="29">
        <v>4.09</v>
      </c>
      <c r="V4369" s="1">
        <v>2.79</v>
      </c>
      <c r="W4369" s="1" t="s">
        <v>45</v>
      </c>
      <c r="X4369" s="1" t="s">
        <v>45</v>
      </c>
      <c r="Y4369" s="30">
        <f t="shared" si="548"/>
        <v>4.09</v>
      </c>
      <c r="Z4369" s="31">
        <f t="shared" si="549"/>
        <v>0</v>
      </c>
      <c r="AA4369" s="32">
        <f t="shared" si="550"/>
        <v>0</v>
      </c>
      <c r="AB4369" t="b">
        <f t="shared" si="551"/>
        <v>1</v>
      </c>
      <c r="AC4369" s="2" t="s">
        <v>109</v>
      </c>
      <c r="AD4369" s="2">
        <v>2.79</v>
      </c>
      <c r="AG4369" t="s">
        <v>4996</v>
      </c>
    </row>
    <row r="4370" spans="1:34" ht="16" hidden="1" x14ac:dyDescent="0.4">
      <c r="A4370" s="24" t="s">
        <v>13618</v>
      </c>
      <c r="B4370" s="25" t="s">
        <v>13867</v>
      </c>
      <c r="C4370" t="str">
        <f t="shared" si="544"/>
        <v>46</v>
      </c>
      <c r="D4370" t="str">
        <f>_xlfn.XLOOKUP(C4370,Folha2!A:A,Folha2!B:B)</f>
        <v>MERCEARIA DOCE</v>
      </c>
      <c r="E4370" s="26" t="str">
        <f t="shared" si="545"/>
        <v>060</v>
      </c>
      <c r="F4370" s="26" t="str">
        <f t="shared" si="546"/>
        <v>03</v>
      </c>
      <c r="G4370" s="26" t="str">
        <f t="shared" si="547"/>
        <v>07</v>
      </c>
      <c r="H4370" s="27" t="s">
        <v>13918</v>
      </c>
      <c r="I4370" s="25" t="s">
        <v>13919</v>
      </c>
      <c r="J4370" s="27" t="s">
        <v>2198</v>
      </c>
      <c r="K4370" s="25" t="s">
        <v>13920</v>
      </c>
      <c r="L4370" s="27" t="s">
        <v>42</v>
      </c>
      <c r="M4370" s="25" t="s">
        <v>52</v>
      </c>
      <c r="N4370" s="27" t="s">
        <v>43</v>
      </c>
      <c r="O4370" s="25" t="s">
        <v>43</v>
      </c>
      <c r="P4370" s="27" t="s">
        <v>52</v>
      </c>
      <c r="Q4370" s="25" t="s">
        <v>44</v>
      </c>
      <c r="R4370" s="28">
        <v>9.99</v>
      </c>
      <c r="S4370" s="29">
        <v>9.99</v>
      </c>
      <c r="T4370" s="29"/>
      <c r="U4370" s="29">
        <v>9.99</v>
      </c>
      <c r="V4370" s="1" t="s">
        <v>45</v>
      </c>
      <c r="W4370" s="1" t="s">
        <v>45</v>
      </c>
      <c r="X4370" s="1" t="s">
        <v>45</v>
      </c>
      <c r="Y4370" s="30">
        <f t="shared" si="548"/>
        <v>9.99</v>
      </c>
      <c r="Z4370" s="31">
        <f t="shared" si="549"/>
        <v>0</v>
      </c>
      <c r="AA4370" s="32">
        <f t="shared" si="550"/>
        <v>0</v>
      </c>
      <c r="AB4370" t="b">
        <f t="shared" si="551"/>
        <v>1</v>
      </c>
      <c r="AC4370" s="2" t="s">
        <v>53</v>
      </c>
      <c r="AD4370" s="2">
        <v>6.99</v>
      </c>
      <c r="AG4370" t="s">
        <v>4996</v>
      </c>
    </row>
    <row r="4371" spans="1:34" ht="16" x14ac:dyDescent="0.4">
      <c r="A4371" s="24" t="s">
        <v>13618</v>
      </c>
      <c r="B4371" s="25" t="s">
        <v>13867</v>
      </c>
      <c r="C4371" t="str">
        <f t="shared" si="544"/>
        <v>46</v>
      </c>
      <c r="D4371" t="str">
        <f>_xlfn.XLOOKUP(C4371,Folha2!A:A,Folha2!B:B)</f>
        <v>MERCEARIA DOCE</v>
      </c>
      <c r="E4371" s="26" t="str">
        <f t="shared" si="545"/>
        <v>060</v>
      </c>
      <c r="F4371" s="26" t="str">
        <f t="shared" si="546"/>
        <v>03</v>
      </c>
      <c r="G4371" s="26" t="str">
        <f t="shared" si="547"/>
        <v>07</v>
      </c>
      <c r="H4371" s="27" t="s">
        <v>13921</v>
      </c>
      <c r="I4371" s="25" t="s">
        <v>13922</v>
      </c>
      <c r="J4371" s="27" t="s">
        <v>59</v>
      </c>
      <c r="K4371" s="25" t="s">
        <v>13923</v>
      </c>
      <c r="L4371" s="27" t="s">
        <v>51</v>
      </c>
      <c r="M4371" s="25" t="s">
        <v>43</v>
      </c>
      <c r="N4371" s="27" t="s">
        <v>43</v>
      </c>
      <c r="O4371" s="25" t="s">
        <v>43</v>
      </c>
      <c r="P4371" s="27" t="s">
        <v>43</v>
      </c>
      <c r="Q4371" s="25" t="s">
        <v>44</v>
      </c>
      <c r="R4371" s="28">
        <v>1.99</v>
      </c>
      <c r="S4371" s="29">
        <v>1.99</v>
      </c>
      <c r="T4371" s="29">
        <v>2.0499999999999998</v>
      </c>
      <c r="U4371" s="29">
        <v>1.99</v>
      </c>
      <c r="V4371" s="1" t="s">
        <v>45</v>
      </c>
      <c r="W4371" s="1" t="s">
        <v>45</v>
      </c>
      <c r="X4371" s="1" t="s">
        <v>45</v>
      </c>
      <c r="Y4371" s="30">
        <f t="shared" si="548"/>
        <v>2.0100000000000002</v>
      </c>
      <c r="Z4371" s="31">
        <f t="shared" si="549"/>
        <v>-9.9502487562189712E-3</v>
      </c>
      <c r="AA4371" s="32">
        <f t="shared" si="550"/>
        <v>-2.000000000000024E-2</v>
      </c>
      <c r="AB4371" t="b">
        <f t="shared" si="551"/>
        <v>0</v>
      </c>
      <c r="AC4371" s="2" t="s">
        <v>313</v>
      </c>
      <c r="AD4371" s="2">
        <v>1.99</v>
      </c>
      <c r="AG4371" t="s">
        <v>4996</v>
      </c>
    </row>
    <row r="4372" spans="1:34" ht="16" hidden="1" x14ac:dyDescent="0.4">
      <c r="A4372" s="24" t="s">
        <v>13618</v>
      </c>
      <c r="B4372" s="25" t="s">
        <v>13867</v>
      </c>
      <c r="C4372" t="str">
        <f t="shared" si="544"/>
        <v>46</v>
      </c>
      <c r="D4372" t="str">
        <f>_xlfn.XLOOKUP(C4372,Folha2!A:A,Folha2!B:B)</f>
        <v>MERCEARIA DOCE</v>
      </c>
      <c r="E4372" s="26" t="str">
        <f t="shared" si="545"/>
        <v>060</v>
      </c>
      <c r="F4372" s="26" t="str">
        <f t="shared" si="546"/>
        <v>03</v>
      </c>
      <c r="G4372" s="26" t="str">
        <f t="shared" si="547"/>
        <v>07</v>
      </c>
      <c r="H4372" s="27" t="s">
        <v>13924</v>
      </c>
      <c r="I4372" s="25" t="s">
        <v>13925</v>
      </c>
      <c r="J4372" s="27" t="s">
        <v>59</v>
      </c>
      <c r="K4372" s="25" t="s">
        <v>13926</v>
      </c>
      <c r="L4372" s="27" t="s">
        <v>51</v>
      </c>
      <c r="M4372" s="25" t="s">
        <v>43</v>
      </c>
      <c r="N4372" s="27" t="s">
        <v>43</v>
      </c>
      <c r="O4372" s="25" t="s">
        <v>43</v>
      </c>
      <c r="P4372" s="27" t="s">
        <v>43</v>
      </c>
      <c r="Q4372" s="25" t="s">
        <v>44</v>
      </c>
      <c r="R4372" s="28">
        <v>2.85</v>
      </c>
      <c r="S4372" s="29"/>
      <c r="T4372" s="29">
        <v>2.85</v>
      </c>
      <c r="U4372" s="29">
        <v>2.85</v>
      </c>
      <c r="V4372" s="1" t="s">
        <v>45</v>
      </c>
      <c r="W4372" s="1" t="s">
        <v>45</v>
      </c>
      <c r="X4372" s="1" t="s">
        <v>45</v>
      </c>
      <c r="Y4372" s="30">
        <f t="shared" si="548"/>
        <v>2.85</v>
      </c>
      <c r="Z4372" s="31">
        <f t="shared" si="549"/>
        <v>0</v>
      </c>
      <c r="AA4372" s="32">
        <f t="shared" si="550"/>
        <v>0</v>
      </c>
      <c r="AB4372" t="b">
        <f t="shared" si="551"/>
        <v>1</v>
      </c>
      <c r="AC4372" s="2" t="s">
        <v>70</v>
      </c>
      <c r="AD4372" s="2">
        <v>2.85</v>
      </c>
      <c r="AG4372" t="s">
        <v>13638</v>
      </c>
      <c r="AH4372" t="s">
        <v>13927</v>
      </c>
    </row>
    <row r="4373" spans="1:34" ht="16" hidden="1" x14ac:dyDescent="0.4">
      <c r="A4373" s="24" t="s">
        <v>13618</v>
      </c>
      <c r="B4373" s="25" t="s">
        <v>13867</v>
      </c>
      <c r="C4373" t="str">
        <f t="shared" si="544"/>
        <v>46</v>
      </c>
      <c r="D4373" t="str">
        <f>_xlfn.XLOOKUP(C4373,Folha2!A:A,Folha2!B:B)</f>
        <v>MERCEARIA DOCE</v>
      </c>
      <c r="E4373" s="26" t="str">
        <f t="shared" si="545"/>
        <v>060</v>
      </c>
      <c r="F4373" s="26" t="str">
        <f t="shared" si="546"/>
        <v>03</v>
      </c>
      <c r="G4373" s="26" t="str">
        <f t="shared" si="547"/>
        <v>07</v>
      </c>
      <c r="H4373" s="27" t="s">
        <v>13928</v>
      </c>
      <c r="I4373" s="25" t="s">
        <v>13929</v>
      </c>
      <c r="J4373" s="27" t="s">
        <v>59</v>
      </c>
      <c r="K4373" s="25" t="s">
        <v>13930</v>
      </c>
      <c r="L4373" s="27" t="s">
        <v>51</v>
      </c>
      <c r="M4373" s="25" t="s">
        <v>43</v>
      </c>
      <c r="N4373" s="27" t="s">
        <v>43</v>
      </c>
      <c r="O4373" s="25" t="s">
        <v>43</v>
      </c>
      <c r="P4373" s="27" t="s">
        <v>43</v>
      </c>
      <c r="Q4373" s="25" t="s">
        <v>44</v>
      </c>
      <c r="R4373" s="28">
        <v>3.29</v>
      </c>
      <c r="S4373" s="29">
        <v>3.29</v>
      </c>
      <c r="T4373" s="29"/>
      <c r="U4373" s="29"/>
      <c r="V4373" s="1" t="s">
        <v>45</v>
      </c>
      <c r="W4373" s="1" t="s">
        <v>45</v>
      </c>
      <c r="X4373" s="1" t="s">
        <v>45</v>
      </c>
      <c r="Y4373" s="30">
        <f t="shared" si="548"/>
        <v>3.29</v>
      </c>
      <c r="Z4373" s="31">
        <f t="shared" si="549"/>
        <v>0</v>
      </c>
      <c r="AA4373" s="32">
        <f t="shared" si="550"/>
        <v>0</v>
      </c>
      <c r="AB4373" t="b">
        <f t="shared" si="551"/>
        <v>1</v>
      </c>
      <c r="AC4373" s="2" t="s">
        <v>70</v>
      </c>
      <c r="AD4373" s="2">
        <v>3.29</v>
      </c>
      <c r="AG4373" t="s">
        <v>13931</v>
      </c>
      <c r="AH4373" t="s">
        <v>13932</v>
      </c>
    </row>
    <row r="4374" spans="1:34" ht="16" hidden="1" x14ac:dyDescent="0.4">
      <c r="A4374" s="24" t="s">
        <v>13618</v>
      </c>
      <c r="B4374" s="25" t="s">
        <v>13933</v>
      </c>
      <c r="C4374" t="str">
        <f t="shared" si="544"/>
        <v>46</v>
      </c>
      <c r="D4374" t="str">
        <f>_xlfn.XLOOKUP(C4374,Folha2!A:A,Folha2!B:B)</f>
        <v>MERCEARIA DOCE</v>
      </c>
      <c r="E4374" s="26" t="str">
        <f t="shared" si="545"/>
        <v>060</v>
      </c>
      <c r="F4374" s="26" t="str">
        <f t="shared" si="546"/>
        <v>03</v>
      </c>
      <c r="G4374" s="26" t="str">
        <f t="shared" si="547"/>
        <v>09</v>
      </c>
      <c r="H4374" s="27" t="s">
        <v>13934</v>
      </c>
      <c r="I4374" s="25" t="s">
        <v>13935</v>
      </c>
      <c r="J4374" s="27" t="s">
        <v>13712</v>
      </c>
      <c r="K4374" s="25" t="s">
        <v>13936</v>
      </c>
      <c r="L4374" s="27" t="s">
        <v>42</v>
      </c>
      <c r="M4374" s="25" t="s">
        <v>43</v>
      </c>
      <c r="N4374" s="27" t="s">
        <v>43</v>
      </c>
      <c r="O4374" s="25" t="s">
        <v>43</v>
      </c>
      <c r="P4374" s="27" t="s">
        <v>43</v>
      </c>
      <c r="Q4374" s="25" t="s">
        <v>1635</v>
      </c>
      <c r="R4374" s="28">
        <v>4.3899999999999997</v>
      </c>
      <c r="S4374" s="29">
        <v>4.3899999999999997</v>
      </c>
      <c r="T4374" s="29"/>
      <c r="U4374" s="29"/>
      <c r="V4374" s="1">
        <v>3.29</v>
      </c>
      <c r="W4374" s="1" t="s">
        <v>45</v>
      </c>
      <c r="X4374" s="1" t="s">
        <v>45</v>
      </c>
      <c r="Y4374" s="30">
        <f t="shared" si="548"/>
        <v>4.3899999999999997</v>
      </c>
      <c r="Z4374" s="31">
        <f t="shared" si="549"/>
        <v>0</v>
      </c>
      <c r="AA4374" s="32">
        <f t="shared" si="550"/>
        <v>0</v>
      </c>
      <c r="AB4374" t="b">
        <f t="shared" si="551"/>
        <v>1</v>
      </c>
      <c r="AC4374" s="2" t="s">
        <v>76</v>
      </c>
      <c r="AD4374" s="2">
        <v>3.29</v>
      </c>
      <c r="AG4374" t="s">
        <v>4996</v>
      </c>
    </row>
    <row r="4375" spans="1:34" ht="16" hidden="1" x14ac:dyDescent="0.4">
      <c r="A4375" s="24" t="s">
        <v>13618</v>
      </c>
      <c r="B4375" s="25" t="s">
        <v>13933</v>
      </c>
      <c r="C4375" t="str">
        <f t="shared" si="544"/>
        <v>46</v>
      </c>
      <c r="D4375" t="str">
        <f>_xlfn.XLOOKUP(C4375,Folha2!A:A,Folha2!B:B)</f>
        <v>MERCEARIA DOCE</v>
      </c>
      <c r="E4375" s="26" t="str">
        <f t="shared" si="545"/>
        <v>060</v>
      </c>
      <c r="F4375" s="26" t="str">
        <f t="shared" si="546"/>
        <v>03</v>
      </c>
      <c r="G4375" s="26" t="str">
        <f t="shared" si="547"/>
        <v>09</v>
      </c>
      <c r="H4375" s="27" t="s">
        <v>13937</v>
      </c>
      <c r="I4375" s="25" t="s">
        <v>13938</v>
      </c>
      <c r="J4375" s="27" t="s">
        <v>13712</v>
      </c>
      <c r="K4375" s="25" t="s">
        <v>13939</v>
      </c>
      <c r="L4375" s="27" t="s">
        <v>42</v>
      </c>
      <c r="M4375" s="25" t="s">
        <v>43</v>
      </c>
      <c r="N4375" s="27" t="s">
        <v>43</v>
      </c>
      <c r="O4375" s="25" t="s">
        <v>43</v>
      </c>
      <c r="P4375" s="27" t="s">
        <v>43</v>
      </c>
      <c r="Q4375" s="25" t="s">
        <v>44</v>
      </c>
      <c r="R4375" s="28">
        <v>4.3899999999999997</v>
      </c>
      <c r="S4375" s="29">
        <v>4.3899999999999997</v>
      </c>
      <c r="T4375" s="29"/>
      <c r="U4375" s="29"/>
      <c r="V4375" s="1">
        <v>3.29</v>
      </c>
      <c r="W4375" s="1" t="s">
        <v>45</v>
      </c>
      <c r="X4375" s="1" t="s">
        <v>45</v>
      </c>
      <c r="Y4375" s="30">
        <f t="shared" si="548"/>
        <v>4.3899999999999997</v>
      </c>
      <c r="Z4375" s="31">
        <f t="shared" si="549"/>
        <v>0</v>
      </c>
      <c r="AA4375" s="32">
        <f t="shared" si="550"/>
        <v>0</v>
      </c>
      <c r="AB4375" t="b">
        <f t="shared" si="551"/>
        <v>1</v>
      </c>
      <c r="AC4375" s="2" t="s">
        <v>76</v>
      </c>
      <c r="AD4375" s="2">
        <v>3.29</v>
      </c>
      <c r="AG4375" t="s">
        <v>4996</v>
      </c>
    </row>
    <row r="4376" spans="1:34" ht="16" hidden="1" x14ac:dyDescent="0.4">
      <c r="A4376" s="24" t="s">
        <v>13618</v>
      </c>
      <c r="B4376" s="25" t="s">
        <v>13933</v>
      </c>
      <c r="C4376" t="str">
        <f t="shared" si="544"/>
        <v>46</v>
      </c>
      <c r="D4376" t="str">
        <f>_xlfn.XLOOKUP(C4376,Folha2!A:A,Folha2!B:B)</f>
        <v>MERCEARIA DOCE</v>
      </c>
      <c r="E4376" s="26" t="str">
        <f t="shared" si="545"/>
        <v>060</v>
      </c>
      <c r="F4376" s="26" t="str">
        <f t="shared" si="546"/>
        <v>03</v>
      </c>
      <c r="G4376" s="26" t="str">
        <f t="shared" si="547"/>
        <v>09</v>
      </c>
      <c r="H4376" s="27" t="s">
        <v>13940</v>
      </c>
      <c r="I4376" s="25" t="s">
        <v>13941</v>
      </c>
      <c r="J4376" s="27" t="s">
        <v>13712</v>
      </c>
      <c r="K4376" s="25" t="s">
        <v>13942</v>
      </c>
      <c r="L4376" s="27" t="s">
        <v>42</v>
      </c>
      <c r="M4376" s="25" t="s">
        <v>43</v>
      </c>
      <c r="N4376" s="27" t="s">
        <v>43</v>
      </c>
      <c r="O4376" s="25" t="s">
        <v>43</v>
      </c>
      <c r="P4376" s="27" t="s">
        <v>43</v>
      </c>
      <c r="Q4376" s="25" t="s">
        <v>44</v>
      </c>
      <c r="R4376" s="28">
        <v>8.7899999999999991</v>
      </c>
      <c r="S4376" s="29">
        <v>8.7899999999999991</v>
      </c>
      <c r="T4376" s="29"/>
      <c r="U4376" s="29">
        <v>8.7899999999999991</v>
      </c>
      <c r="V4376" s="1" t="s">
        <v>45</v>
      </c>
      <c r="W4376" s="1" t="s">
        <v>45</v>
      </c>
      <c r="X4376" s="1" t="s">
        <v>45</v>
      </c>
      <c r="Y4376" s="30">
        <f t="shared" si="548"/>
        <v>8.7899999999999991</v>
      </c>
      <c r="Z4376" s="31">
        <f t="shared" si="549"/>
        <v>0</v>
      </c>
      <c r="AA4376" s="32">
        <f t="shared" si="550"/>
        <v>0</v>
      </c>
      <c r="AB4376" t="b">
        <f t="shared" si="551"/>
        <v>1</v>
      </c>
      <c r="AC4376" s="2" t="s">
        <v>76</v>
      </c>
      <c r="AD4376" s="2">
        <v>8.7899999999999991</v>
      </c>
      <c r="AG4376" t="s">
        <v>4996</v>
      </c>
    </row>
    <row r="4377" spans="1:34" ht="16" hidden="1" x14ac:dyDescent="0.4">
      <c r="A4377" s="24" t="s">
        <v>13618</v>
      </c>
      <c r="B4377" s="25" t="s">
        <v>13933</v>
      </c>
      <c r="C4377" t="str">
        <f t="shared" si="544"/>
        <v>46</v>
      </c>
      <c r="D4377" t="str">
        <f>_xlfn.XLOOKUP(C4377,Folha2!A:A,Folha2!B:B)</f>
        <v>MERCEARIA DOCE</v>
      </c>
      <c r="E4377" s="26" t="str">
        <f t="shared" si="545"/>
        <v>060</v>
      </c>
      <c r="F4377" s="26" t="str">
        <f t="shared" si="546"/>
        <v>03</v>
      </c>
      <c r="G4377" s="26" t="str">
        <f t="shared" si="547"/>
        <v>09</v>
      </c>
      <c r="H4377" s="27" t="s">
        <v>13943</v>
      </c>
      <c r="I4377" s="25" t="s">
        <v>13944</v>
      </c>
      <c r="J4377" s="27" t="s">
        <v>13672</v>
      </c>
      <c r="K4377" s="25" t="s">
        <v>13945</v>
      </c>
      <c r="L4377" s="27" t="s">
        <v>42</v>
      </c>
      <c r="M4377" s="25" t="s">
        <v>52</v>
      </c>
      <c r="N4377" s="27" t="s">
        <v>43</v>
      </c>
      <c r="O4377" s="25" t="s">
        <v>43</v>
      </c>
      <c r="P4377" s="27" t="s">
        <v>52</v>
      </c>
      <c r="Q4377" s="25" t="s">
        <v>44</v>
      </c>
      <c r="R4377" s="28">
        <v>4.6900000000000004</v>
      </c>
      <c r="S4377" s="29">
        <v>4.6900000000000004</v>
      </c>
      <c r="T4377" s="29"/>
      <c r="U4377" s="29">
        <v>4.6900000000000004</v>
      </c>
      <c r="V4377" s="1" t="s">
        <v>45</v>
      </c>
      <c r="W4377" s="1" t="s">
        <v>45</v>
      </c>
      <c r="X4377" s="1" t="s">
        <v>45</v>
      </c>
      <c r="Y4377" s="30">
        <f t="shared" si="548"/>
        <v>4.6900000000000004</v>
      </c>
      <c r="Z4377" s="31">
        <f t="shared" si="549"/>
        <v>0</v>
      </c>
      <c r="AA4377" s="32">
        <f t="shared" si="550"/>
        <v>0</v>
      </c>
      <c r="AB4377" t="b">
        <f t="shared" si="551"/>
        <v>1</v>
      </c>
      <c r="AC4377" s="2" t="s">
        <v>76</v>
      </c>
      <c r="AD4377" s="2">
        <v>3.19</v>
      </c>
      <c r="AG4377" t="s">
        <v>3225</v>
      </c>
    </row>
    <row r="4378" spans="1:34" ht="16" x14ac:dyDescent="0.4">
      <c r="A4378" s="24" t="s">
        <v>13618</v>
      </c>
      <c r="B4378" s="25" t="s">
        <v>13933</v>
      </c>
      <c r="C4378" t="str">
        <f t="shared" si="544"/>
        <v>46</v>
      </c>
      <c r="D4378" t="str">
        <f>_xlfn.XLOOKUP(C4378,Folha2!A:A,Folha2!B:B)</f>
        <v>MERCEARIA DOCE</v>
      </c>
      <c r="E4378" s="26" t="str">
        <f t="shared" si="545"/>
        <v>060</v>
      </c>
      <c r="F4378" s="26" t="str">
        <f t="shared" si="546"/>
        <v>03</v>
      </c>
      <c r="G4378" s="26" t="str">
        <f t="shared" si="547"/>
        <v>09</v>
      </c>
      <c r="H4378" s="27" t="s">
        <v>13946</v>
      </c>
      <c r="I4378" s="25" t="s">
        <v>13947</v>
      </c>
      <c r="J4378" s="27" t="s">
        <v>13672</v>
      </c>
      <c r="K4378" s="25" t="s">
        <v>13948</v>
      </c>
      <c r="L4378" s="27" t="s">
        <v>42</v>
      </c>
      <c r="M4378" s="25" t="s">
        <v>52</v>
      </c>
      <c r="N4378" s="27" t="s">
        <v>43</v>
      </c>
      <c r="O4378" s="25" t="s">
        <v>43</v>
      </c>
      <c r="P4378" s="27" t="s">
        <v>52</v>
      </c>
      <c r="Q4378" s="25" t="s">
        <v>44</v>
      </c>
      <c r="R4378" s="28">
        <v>4.6900000000000004</v>
      </c>
      <c r="S4378" s="29">
        <v>4.6900000000000004</v>
      </c>
      <c r="T4378" s="29">
        <v>2.98</v>
      </c>
      <c r="U4378" s="29">
        <v>4.6900000000000004</v>
      </c>
      <c r="V4378" s="1" t="s">
        <v>45</v>
      </c>
      <c r="W4378" s="1" t="s">
        <v>45</v>
      </c>
      <c r="X4378" s="1">
        <v>3.19</v>
      </c>
      <c r="Y4378" s="30">
        <f t="shared" si="548"/>
        <v>2.98</v>
      </c>
      <c r="Z4378" s="31">
        <f t="shared" si="549"/>
        <v>0.57382550335570492</v>
      </c>
      <c r="AA4378" s="32">
        <f t="shared" si="550"/>
        <v>1.7100000000000004</v>
      </c>
      <c r="AB4378" t="b">
        <f t="shared" si="551"/>
        <v>0</v>
      </c>
      <c r="AC4378" s="2" t="s">
        <v>76</v>
      </c>
      <c r="AD4378" s="2">
        <v>3.19</v>
      </c>
      <c r="AG4378" t="s">
        <v>3225</v>
      </c>
    </row>
    <row r="4379" spans="1:34" ht="16" hidden="1" x14ac:dyDescent="0.4">
      <c r="A4379" s="24" t="s">
        <v>13618</v>
      </c>
      <c r="B4379" s="25" t="s">
        <v>13933</v>
      </c>
      <c r="C4379" t="str">
        <f t="shared" si="544"/>
        <v>46</v>
      </c>
      <c r="D4379" t="str">
        <f>_xlfn.XLOOKUP(C4379,Folha2!A:A,Folha2!B:B)</f>
        <v>MERCEARIA DOCE</v>
      </c>
      <c r="E4379" s="26" t="str">
        <f t="shared" si="545"/>
        <v>060</v>
      </c>
      <c r="F4379" s="26" t="str">
        <f t="shared" si="546"/>
        <v>03</v>
      </c>
      <c r="G4379" s="26" t="str">
        <f t="shared" si="547"/>
        <v>09</v>
      </c>
      <c r="H4379" s="27" t="s">
        <v>13949</v>
      </c>
      <c r="I4379" s="25" t="s">
        <v>13950</v>
      </c>
      <c r="J4379" s="27" t="s">
        <v>13672</v>
      </c>
      <c r="K4379" s="25" t="s">
        <v>13951</v>
      </c>
      <c r="L4379" s="27" t="s">
        <v>42</v>
      </c>
      <c r="M4379" s="25" t="s">
        <v>52</v>
      </c>
      <c r="N4379" s="27" t="s">
        <v>43</v>
      </c>
      <c r="O4379" s="25" t="s">
        <v>43</v>
      </c>
      <c r="P4379" s="27" t="s">
        <v>52</v>
      </c>
      <c r="Q4379" s="25" t="s">
        <v>44</v>
      </c>
      <c r="R4379" s="28">
        <v>4.6900000000000004</v>
      </c>
      <c r="S4379" s="29">
        <v>4.6900000000000004</v>
      </c>
      <c r="T4379" s="29"/>
      <c r="U4379" s="29">
        <v>4.6900000000000004</v>
      </c>
      <c r="V4379" s="1" t="s">
        <v>45</v>
      </c>
      <c r="W4379" s="1" t="s">
        <v>45</v>
      </c>
      <c r="X4379" s="1" t="s">
        <v>45</v>
      </c>
      <c r="Y4379" s="30">
        <f t="shared" si="548"/>
        <v>4.6900000000000004</v>
      </c>
      <c r="Z4379" s="31">
        <f t="shared" si="549"/>
        <v>0</v>
      </c>
      <c r="AA4379" s="32">
        <f t="shared" si="550"/>
        <v>0</v>
      </c>
      <c r="AB4379" t="b">
        <f t="shared" si="551"/>
        <v>1</v>
      </c>
      <c r="AC4379" s="2" t="s">
        <v>76</v>
      </c>
      <c r="AD4379" s="2">
        <v>3.19</v>
      </c>
      <c r="AG4379" t="s">
        <v>4996</v>
      </c>
    </row>
    <row r="4380" spans="1:34" ht="16" hidden="1" x14ac:dyDescent="0.4">
      <c r="A4380" s="24" t="s">
        <v>13618</v>
      </c>
      <c r="B4380" s="25" t="s">
        <v>13933</v>
      </c>
      <c r="C4380" t="str">
        <f t="shared" si="544"/>
        <v>46</v>
      </c>
      <c r="D4380" t="str">
        <f>_xlfn.XLOOKUP(C4380,Folha2!A:A,Folha2!B:B)</f>
        <v>MERCEARIA DOCE</v>
      </c>
      <c r="E4380" s="26" t="str">
        <f t="shared" si="545"/>
        <v>060</v>
      </c>
      <c r="F4380" s="26" t="str">
        <f t="shared" si="546"/>
        <v>03</v>
      </c>
      <c r="G4380" s="26" t="str">
        <f t="shared" si="547"/>
        <v>09</v>
      </c>
      <c r="H4380" s="27" t="s">
        <v>13952</v>
      </c>
      <c r="I4380" s="25" t="s">
        <v>13953</v>
      </c>
      <c r="J4380" s="27" t="s">
        <v>13672</v>
      </c>
      <c r="K4380" s="25" t="s">
        <v>13954</v>
      </c>
      <c r="L4380" s="27" t="s">
        <v>42</v>
      </c>
      <c r="M4380" s="25" t="s">
        <v>52</v>
      </c>
      <c r="N4380" s="27" t="s">
        <v>43</v>
      </c>
      <c r="O4380" s="25" t="s">
        <v>43</v>
      </c>
      <c r="P4380" s="27" t="s">
        <v>52</v>
      </c>
      <c r="Q4380" s="25" t="s">
        <v>44</v>
      </c>
      <c r="R4380" s="28">
        <v>4.6900000000000004</v>
      </c>
      <c r="S4380" s="29">
        <v>4.6900000000000004</v>
      </c>
      <c r="T4380" s="29"/>
      <c r="U4380" s="29">
        <v>4.6900000000000004</v>
      </c>
      <c r="V4380" s="1" t="s">
        <v>45</v>
      </c>
      <c r="W4380" s="1" t="s">
        <v>45</v>
      </c>
      <c r="X4380" s="1" t="s">
        <v>45</v>
      </c>
      <c r="Y4380" s="30">
        <f t="shared" si="548"/>
        <v>4.6900000000000004</v>
      </c>
      <c r="Z4380" s="31">
        <f t="shared" si="549"/>
        <v>0</v>
      </c>
      <c r="AA4380" s="32">
        <f t="shared" si="550"/>
        <v>0</v>
      </c>
      <c r="AB4380" t="b">
        <f t="shared" si="551"/>
        <v>1</v>
      </c>
      <c r="AC4380" s="2" t="s">
        <v>76</v>
      </c>
      <c r="AD4380" s="2">
        <v>3.19</v>
      </c>
      <c r="AG4380" t="s">
        <v>4996</v>
      </c>
    </row>
    <row r="4381" spans="1:34" ht="16" hidden="1" x14ac:dyDescent="0.4">
      <c r="A4381" s="24" t="s">
        <v>13618</v>
      </c>
      <c r="B4381" s="25" t="s">
        <v>13933</v>
      </c>
      <c r="C4381" t="str">
        <f t="shared" si="544"/>
        <v>46</v>
      </c>
      <c r="D4381" t="str">
        <f>_xlfn.XLOOKUP(C4381,Folha2!A:A,Folha2!B:B)</f>
        <v>MERCEARIA DOCE</v>
      </c>
      <c r="E4381" s="26" t="str">
        <f t="shared" si="545"/>
        <v>060</v>
      </c>
      <c r="F4381" s="26" t="str">
        <f t="shared" si="546"/>
        <v>03</v>
      </c>
      <c r="G4381" s="26" t="str">
        <f t="shared" si="547"/>
        <v>09</v>
      </c>
      <c r="H4381" s="27" t="s">
        <v>13955</v>
      </c>
      <c r="I4381" s="25" t="s">
        <v>13956</v>
      </c>
      <c r="J4381" s="27" t="s">
        <v>13672</v>
      </c>
      <c r="K4381" s="25" t="s">
        <v>13957</v>
      </c>
      <c r="L4381" s="27" t="s">
        <v>42</v>
      </c>
      <c r="M4381" s="25" t="s">
        <v>52</v>
      </c>
      <c r="N4381" s="27" t="s">
        <v>43</v>
      </c>
      <c r="O4381" s="25" t="s">
        <v>43</v>
      </c>
      <c r="P4381" s="27" t="s">
        <v>52</v>
      </c>
      <c r="Q4381" s="25" t="s">
        <v>44</v>
      </c>
      <c r="R4381" s="28">
        <v>4.6900000000000004</v>
      </c>
      <c r="S4381" s="29">
        <v>4.6900000000000004</v>
      </c>
      <c r="T4381" s="29"/>
      <c r="U4381" s="29">
        <v>4.6900000000000004</v>
      </c>
      <c r="V4381" s="1" t="s">
        <v>45</v>
      </c>
      <c r="W4381" s="1" t="s">
        <v>45</v>
      </c>
      <c r="X4381" s="1">
        <v>3.19</v>
      </c>
      <c r="Y4381" s="30">
        <f t="shared" si="548"/>
        <v>4.6900000000000004</v>
      </c>
      <c r="Z4381" s="31">
        <f t="shared" si="549"/>
        <v>0</v>
      </c>
      <c r="AA4381" s="32">
        <f t="shared" si="550"/>
        <v>0</v>
      </c>
      <c r="AB4381" t="b">
        <f t="shared" si="551"/>
        <v>1</v>
      </c>
      <c r="AC4381" s="2" t="s">
        <v>76</v>
      </c>
      <c r="AD4381" s="2">
        <v>3.19</v>
      </c>
      <c r="AG4381" t="s">
        <v>3225</v>
      </c>
    </row>
    <row r="4382" spans="1:34" ht="16" hidden="1" x14ac:dyDescent="0.4">
      <c r="A4382" s="24" t="s">
        <v>13618</v>
      </c>
      <c r="B4382" s="25" t="s">
        <v>13933</v>
      </c>
      <c r="C4382" t="str">
        <f t="shared" si="544"/>
        <v>46</v>
      </c>
      <c r="D4382" t="str">
        <f>_xlfn.XLOOKUP(C4382,Folha2!A:A,Folha2!B:B)</f>
        <v>MERCEARIA DOCE</v>
      </c>
      <c r="E4382" s="26" t="str">
        <f t="shared" si="545"/>
        <v>060</v>
      </c>
      <c r="F4382" s="26" t="str">
        <f t="shared" si="546"/>
        <v>03</v>
      </c>
      <c r="G4382" s="26" t="str">
        <f t="shared" si="547"/>
        <v>09</v>
      </c>
      <c r="H4382" s="27" t="s">
        <v>13958</v>
      </c>
      <c r="I4382" s="25" t="s">
        <v>13959</v>
      </c>
      <c r="J4382" s="27" t="s">
        <v>13672</v>
      </c>
      <c r="K4382" s="25" t="s">
        <v>13960</v>
      </c>
      <c r="L4382" s="27" t="s">
        <v>42</v>
      </c>
      <c r="M4382" s="25" t="s">
        <v>52</v>
      </c>
      <c r="N4382" s="27" t="s">
        <v>43</v>
      </c>
      <c r="O4382" s="25" t="s">
        <v>43</v>
      </c>
      <c r="P4382" s="27" t="s">
        <v>52</v>
      </c>
      <c r="Q4382" s="25" t="s">
        <v>44</v>
      </c>
      <c r="R4382" s="28">
        <v>4.6900000000000004</v>
      </c>
      <c r="S4382" s="29">
        <v>4.6900000000000004</v>
      </c>
      <c r="T4382" s="29"/>
      <c r="U4382" s="29">
        <v>4.6900000000000004</v>
      </c>
      <c r="V4382" s="1" t="s">
        <v>45</v>
      </c>
      <c r="W4382" s="1" t="s">
        <v>45</v>
      </c>
      <c r="X4382" s="1">
        <v>3.19</v>
      </c>
      <c r="Y4382" s="30">
        <f t="shared" si="548"/>
        <v>4.6900000000000004</v>
      </c>
      <c r="Z4382" s="31">
        <f t="shared" si="549"/>
        <v>0</v>
      </c>
      <c r="AA4382" s="32">
        <f t="shared" si="550"/>
        <v>0</v>
      </c>
      <c r="AB4382" t="b">
        <f t="shared" si="551"/>
        <v>1</v>
      </c>
      <c r="AC4382" s="2" t="s">
        <v>76</v>
      </c>
      <c r="AD4382" s="2">
        <v>3.19</v>
      </c>
      <c r="AG4382" t="s">
        <v>4996</v>
      </c>
    </row>
    <row r="4383" spans="1:34" ht="16" hidden="1" x14ac:dyDescent="0.4">
      <c r="A4383" s="24" t="s">
        <v>13618</v>
      </c>
      <c r="B4383" s="25" t="s">
        <v>13933</v>
      </c>
      <c r="C4383" t="str">
        <f t="shared" si="544"/>
        <v>46</v>
      </c>
      <c r="D4383" t="str">
        <f>_xlfn.XLOOKUP(C4383,Folha2!A:A,Folha2!B:B)</f>
        <v>MERCEARIA DOCE</v>
      </c>
      <c r="E4383" s="26" t="str">
        <f t="shared" si="545"/>
        <v>060</v>
      </c>
      <c r="F4383" s="26" t="str">
        <f t="shared" si="546"/>
        <v>03</v>
      </c>
      <c r="G4383" s="26" t="str">
        <f t="shared" si="547"/>
        <v>09</v>
      </c>
      <c r="H4383" s="27" t="s">
        <v>13961</v>
      </c>
      <c r="I4383" s="25" t="s">
        <v>13962</v>
      </c>
      <c r="J4383" s="27" t="s">
        <v>13672</v>
      </c>
      <c r="K4383" s="25" t="s">
        <v>13963</v>
      </c>
      <c r="L4383" s="27" t="s">
        <v>42</v>
      </c>
      <c r="M4383" s="25" t="s">
        <v>43</v>
      </c>
      <c r="N4383" s="27" t="s">
        <v>43</v>
      </c>
      <c r="O4383" s="25" t="s">
        <v>43</v>
      </c>
      <c r="P4383" s="27" t="s">
        <v>43</v>
      </c>
      <c r="Q4383" s="25" t="s">
        <v>186</v>
      </c>
      <c r="R4383" s="28">
        <v>11.99</v>
      </c>
      <c r="S4383" s="29">
        <v>11.99</v>
      </c>
      <c r="T4383" s="29">
        <v>11.99</v>
      </c>
      <c r="U4383" s="29">
        <v>11.99</v>
      </c>
      <c r="V4383" s="1">
        <v>10.79</v>
      </c>
      <c r="W4383" s="1" t="s">
        <v>45</v>
      </c>
      <c r="X4383" s="1">
        <v>10.79</v>
      </c>
      <c r="Y4383" s="30">
        <f t="shared" si="548"/>
        <v>11.99</v>
      </c>
      <c r="Z4383" s="31">
        <f t="shared" si="549"/>
        <v>0</v>
      </c>
      <c r="AA4383" s="32">
        <f t="shared" si="550"/>
        <v>0</v>
      </c>
      <c r="AB4383" t="b">
        <f t="shared" si="551"/>
        <v>1</v>
      </c>
      <c r="AC4383" s="2" t="s">
        <v>53</v>
      </c>
      <c r="AD4383" s="2">
        <v>10.79</v>
      </c>
      <c r="AG4383" t="s">
        <v>4996</v>
      </c>
    </row>
    <row r="4384" spans="1:34" ht="16" hidden="1" x14ac:dyDescent="0.4">
      <c r="A4384" s="24" t="s">
        <v>13618</v>
      </c>
      <c r="B4384" s="25" t="s">
        <v>13933</v>
      </c>
      <c r="C4384" t="str">
        <f t="shared" si="544"/>
        <v>46</v>
      </c>
      <c r="D4384" t="str">
        <f>_xlfn.XLOOKUP(C4384,Folha2!A:A,Folha2!B:B)</f>
        <v>MERCEARIA DOCE</v>
      </c>
      <c r="E4384" s="26" t="str">
        <f t="shared" si="545"/>
        <v>060</v>
      </c>
      <c r="F4384" s="26" t="str">
        <f t="shared" si="546"/>
        <v>03</v>
      </c>
      <c r="G4384" s="26" t="str">
        <f t="shared" si="547"/>
        <v>09</v>
      </c>
      <c r="H4384" s="27" t="s">
        <v>13964</v>
      </c>
      <c r="I4384" s="25" t="s">
        <v>13965</v>
      </c>
      <c r="J4384" s="27" t="s">
        <v>13672</v>
      </c>
      <c r="K4384" s="25" t="s">
        <v>13966</v>
      </c>
      <c r="L4384" s="27" t="s">
        <v>42</v>
      </c>
      <c r="M4384" s="25" t="s">
        <v>43</v>
      </c>
      <c r="N4384" s="27" t="s">
        <v>43</v>
      </c>
      <c r="O4384" s="25" t="s">
        <v>43</v>
      </c>
      <c r="P4384" s="27" t="s">
        <v>43</v>
      </c>
      <c r="Q4384" s="25" t="s">
        <v>186</v>
      </c>
      <c r="R4384" s="28">
        <v>11.99</v>
      </c>
      <c r="S4384" s="29">
        <v>11.99</v>
      </c>
      <c r="T4384" s="29"/>
      <c r="U4384" s="29">
        <v>11.99</v>
      </c>
      <c r="V4384" s="1">
        <v>10.79</v>
      </c>
      <c r="W4384" s="1" t="s">
        <v>45</v>
      </c>
      <c r="X4384" s="1">
        <v>10.79</v>
      </c>
      <c r="Y4384" s="30">
        <f t="shared" si="548"/>
        <v>11.99</v>
      </c>
      <c r="Z4384" s="31">
        <f t="shared" si="549"/>
        <v>0</v>
      </c>
      <c r="AA4384" s="32">
        <f t="shared" si="550"/>
        <v>0</v>
      </c>
      <c r="AB4384" t="b">
        <f t="shared" si="551"/>
        <v>1</v>
      </c>
      <c r="AC4384" s="2" t="s">
        <v>53</v>
      </c>
      <c r="AD4384" s="2">
        <v>10.79</v>
      </c>
      <c r="AG4384" t="s">
        <v>4996</v>
      </c>
    </row>
    <row r="4385" spans="1:34" ht="16" hidden="1" x14ac:dyDescent="0.4">
      <c r="A4385" s="24" t="s">
        <v>13618</v>
      </c>
      <c r="B4385" s="25" t="s">
        <v>13933</v>
      </c>
      <c r="C4385" t="str">
        <f t="shared" si="544"/>
        <v>46</v>
      </c>
      <c r="D4385" t="str">
        <f>_xlfn.XLOOKUP(C4385,Folha2!A:A,Folha2!B:B)</f>
        <v>MERCEARIA DOCE</v>
      </c>
      <c r="E4385" s="26" t="str">
        <f t="shared" si="545"/>
        <v>060</v>
      </c>
      <c r="F4385" s="26" t="str">
        <f t="shared" si="546"/>
        <v>03</v>
      </c>
      <c r="G4385" s="26" t="str">
        <f t="shared" si="547"/>
        <v>09</v>
      </c>
      <c r="H4385" s="27" t="s">
        <v>13967</v>
      </c>
      <c r="I4385" s="25" t="s">
        <v>13968</v>
      </c>
      <c r="J4385" s="27" t="s">
        <v>13672</v>
      </c>
      <c r="K4385" s="25" t="s">
        <v>13969</v>
      </c>
      <c r="L4385" s="27" t="s">
        <v>42</v>
      </c>
      <c r="M4385" s="25" t="s">
        <v>43</v>
      </c>
      <c r="N4385" s="27" t="s">
        <v>43</v>
      </c>
      <c r="O4385" s="25" t="s">
        <v>43</v>
      </c>
      <c r="P4385" s="27" t="s">
        <v>43</v>
      </c>
      <c r="Q4385" s="25" t="s">
        <v>186</v>
      </c>
      <c r="R4385" s="28">
        <v>11.99</v>
      </c>
      <c r="S4385" s="29">
        <v>11.99</v>
      </c>
      <c r="T4385" s="29">
        <v>11.99</v>
      </c>
      <c r="U4385" s="29">
        <v>11.99</v>
      </c>
      <c r="V4385" s="1">
        <v>10.79</v>
      </c>
      <c r="W4385" s="1" t="s">
        <v>45</v>
      </c>
      <c r="X4385" s="1">
        <v>10.79</v>
      </c>
      <c r="Y4385" s="30">
        <f t="shared" si="548"/>
        <v>11.99</v>
      </c>
      <c r="Z4385" s="31">
        <f t="shared" si="549"/>
        <v>0</v>
      </c>
      <c r="AA4385" s="32">
        <f t="shared" si="550"/>
        <v>0</v>
      </c>
      <c r="AB4385" t="b">
        <f t="shared" si="551"/>
        <v>1</v>
      </c>
      <c r="AC4385" s="2" t="s">
        <v>53</v>
      </c>
      <c r="AD4385" s="2">
        <v>10.79</v>
      </c>
      <c r="AG4385" t="s">
        <v>4996</v>
      </c>
    </row>
    <row r="4386" spans="1:34" ht="16" hidden="1" x14ac:dyDescent="0.4">
      <c r="A4386" s="24" t="s">
        <v>13618</v>
      </c>
      <c r="B4386" s="25" t="s">
        <v>13933</v>
      </c>
      <c r="C4386" t="str">
        <f t="shared" si="544"/>
        <v>46</v>
      </c>
      <c r="D4386" t="str">
        <f>_xlfn.XLOOKUP(C4386,Folha2!A:A,Folha2!B:B)</f>
        <v>MERCEARIA DOCE</v>
      </c>
      <c r="E4386" s="26" t="str">
        <f t="shared" si="545"/>
        <v>060</v>
      </c>
      <c r="F4386" s="26" t="str">
        <f t="shared" si="546"/>
        <v>03</v>
      </c>
      <c r="G4386" s="26" t="str">
        <f t="shared" si="547"/>
        <v>09</v>
      </c>
      <c r="H4386" s="27" t="s">
        <v>13970</v>
      </c>
      <c r="I4386" s="25" t="s">
        <v>13971</v>
      </c>
      <c r="J4386" s="27" t="s">
        <v>13672</v>
      </c>
      <c r="K4386" s="25" t="s">
        <v>13972</v>
      </c>
      <c r="L4386" s="27" t="s">
        <v>42</v>
      </c>
      <c r="M4386" s="25" t="s">
        <v>43</v>
      </c>
      <c r="N4386" s="27" t="s">
        <v>43</v>
      </c>
      <c r="O4386" s="25" t="s">
        <v>43</v>
      </c>
      <c r="P4386" s="27" t="s">
        <v>43</v>
      </c>
      <c r="Q4386" s="25" t="s">
        <v>44</v>
      </c>
      <c r="R4386" s="28">
        <v>11.99</v>
      </c>
      <c r="S4386" s="29">
        <v>11.99</v>
      </c>
      <c r="T4386" s="29"/>
      <c r="U4386" s="29"/>
      <c r="V4386" s="1">
        <v>10.79</v>
      </c>
      <c r="W4386" s="1" t="s">
        <v>45</v>
      </c>
      <c r="X4386" s="1" t="s">
        <v>45</v>
      </c>
      <c r="Y4386" s="30">
        <f t="shared" si="548"/>
        <v>11.99</v>
      </c>
      <c r="Z4386" s="31">
        <f t="shared" si="549"/>
        <v>0</v>
      </c>
      <c r="AA4386" s="32">
        <f t="shared" si="550"/>
        <v>0</v>
      </c>
      <c r="AB4386" t="b">
        <f t="shared" si="551"/>
        <v>1</v>
      </c>
      <c r="AC4386" s="2" t="s">
        <v>53</v>
      </c>
      <c r="AD4386" s="2">
        <v>10.79</v>
      </c>
      <c r="AG4386" t="s">
        <v>4996</v>
      </c>
    </row>
    <row r="4387" spans="1:34" ht="16" x14ac:dyDescent="0.4">
      <c r="A4387" s="24" t="s">
        <v>13618</v>
      </c>
      <c r="B4387" s="25" t="s">
        <v>13933</v>
      </c>
      <c r="C4387" t="str">
        <f t="shared" si="544"/>
        <v>46</v>
      </c>
      <c r="D4387" t="str">
        <f>_xlfn.XLOOKUP(C4387,Folha2!A:A,Folha2!B:B)</f>
        <v>MERCEARIA DOCE</v>
      </c>
      <c r="E4387" s="26" t="str">
        <f t="shared" si="545"/>
        <v>060</v>
      </c>
      <c r="F4387" s="26" t="str">
        <f t="shared" si="546"/>
        <v>03</v>
      </c>
      <c r="G4387" s="26" t="str">
        <f t="shared" si="547"/>
        <v>09</v>
      </c>
      <c r="H4387" s="27" t="s">
        <v>13973</v>
      </c>
      <c r="I4387" s="25" t="s">
        <v>13974</v>
      </c>
      <c r="J4387" s="27" t="s">
        <v>13975</v>
      </c>
      <c r="K4387" s="25" t="s">
        <v>13976</v>
      </c>
      <c r="L4387" s="27" t="s">
        <v>42</v>
      </c>
      <c r="M4387" s="25" t="s">
        <v>52</v>
      </c>
      <c r="N4387" s="27" t="s">
        <v>43</v>
      </c>
      <c r="O4387" s="25" t="s">
        <v>43</v>
      </c>
      <c r="P4387" s="27" t="s">
        <v>52</v>
      </c>
      <c r="Q4387" s="25" t="s">
        <v>44</v>
      </c>
      <c r="R4387" s="28">
        <v>4.99</v>
      </c>
      <c r="S4387" s="29">
        <v>4.99</v>
      </c>
      <c r="T4387" s="29">
        <v>3.48</v>
      </c>
      <c r="U4387" s="29">
        <v>4.99</v>
      </c>
      <c r="V4387" s="1">
        <v>3.99</v>
      </c>
      <c r="W4387" s="1" t="s">
        <v>45</v>
      </c>
      <c r="X4387" s="1">
        <v>3.99</v>
      </c>
      <c r="Y4387" s="30">
        <f t="shared" si="548"/>
        <v>3.48</v>
      </c>
      <c r="Z4387" s="31">
        <f t="shared" si="549"/>
        <v>0.43390804597701149</v>
      </c>
      <c r="AA4387" s="32">
        <f t="shared" si="550"/>
        <v>1.5100000000000002</v>
      </c>
      <c r="AB4387" t="b">
        <f t="shared" si="551"/>
        <v>0</v>
      </c>
      <c r="AC4387" s="2" t="s">
        <v>53</v>
      </c>
      <c r="AD4387" s="2">
        <v>3.89</v>
      </c>
      <c r="AG4387" t="s">
        <v>4996</v>
      </c>
    </row>
    <row r="4388" spans="1:34" ht="16" hidden="1" x14ac:dyDescent="0.4">
      <c r="A4388" s="24" t="s">
        <v>13618</v>
      </c>
      <c r="B4388" s="25" t="s">
        <v>13933</v>
      </c>
      <c r="C4388" t="str">
        <f t="shared" si="544"/>
        <v>46</v>
      </c>
      <c r="D4388" t="str">
        <f>_xlfn.XLOOKUP(C4388,Folha2!A:A,Folha2!B:B)</f>
        <v>MERCEARIA DOCE</v>
      </c>
      <c r="E4388" s="26" t="str">
        <f t="shared" si="545"/>
        <v>060</v>
      </c>
      <c r="F4388" s="26" t="str">
        <f t="shared" si="546"/>
        <v>03</v>
      </c>
      <c r="G4388" s="26" t="str">
        <f t="shared" si="547"/>
        <v>09</v>
      </c>
      <c r="H4388" s="27" t="s">
        <v>13977</v>
      </c>
      <c r="I4388" s="25" t="s">
        <v>13978</v>
      </c>
      <c r="J4388" s="27" t="s">
        <v>13975</v>
      </c>
      <c r="K4388" s="25" t="s">
        <v>13979</v>
      </c>
      <c r="L4388" s="27" t="s">
        <v>42</v>
      </c>
      <c r="M4388" s="25" t="s">
        <v>52</v>
      </c>
      <c r="N4388" s="27" t="s">
        <v>43</v>
      </c>
      <c r="O4388" s="25" t="s">
        <v>43</v>
      </c>
      <c r="P4388" s="27" t="s">
        <v>52</v>
      </c>
      <c r="Q4388" s="25" t="s">
        <v>44</v>
      </c>
      <c r="R4388" s="28">
        <v>4.99</v>
      </c>
      <c r="S4388" s="29">
        <v>4.99</v>
      </c>
      <c r="T4388" s="29"/>
      <c r="U4388" s="29">
        <v>4.99</v>
      </c>
      <c r="V4388" s="1">
        <v>3.99</v>
      </c>
      <c r="W4388" s="1" t="s">
        <v>45</v>
      </c>
      <c r="X4388" s="1">
        <v>3.99</v>
      </c>
      <c r="Y4388" s="30">
        <f t="shared" si="548"/>
        <v>4.99</v>
      </c>
      <c r="Z4388" s="31">
        <f t="shared" si="549"/>
        <v>0</v>
      </c>
      <c r="AA4388" s="32">
        <f t="shared" si="550"/>
        <v>0</v>
      </c>
      <c r="AB4388" t="b">
        <f t="shared" si="551"/>
        <v>1</v>
      </c>
      <c r="AC4388" s="2" t="s">
        <v>53</v>
      </c>
      <c r="AD4388" s="2">
        <v>3.89</v>
      </c>
      <c r="AG4388" t="s">
        <v>4996</v>
      </c>
    </row>
    <row r="4389" spans="1:34" ht="16" hidden="1" x14ac:dyDescent="0.4">
      <c r="A4389" s="24" t="s">
        <v>13618</v>
      </c>
      <c r="B4389" s="25" t="s">
        <v>13933</v>
      </c>
      <c r="C4389" t="str">
        <f t="shared" si="544"/>
        <v>46</v>
      </c>
      <c r="D4389" t="str">
        <f>_xlfn.XLOOKUP(C4389,Folha2!A:A,Folha2!B:B)</f>
        <v>MERCEARIA DOCE</v>
      </c>
      <c r="E4389" s="26" t="str">
        <f t="shared" si="545"/>
        <v>060</v>
      </c>
      <c r="F4389" s="26" t="str">
        <f t="shared" si="546"/>
        <v>03</v>
      </c>
      <c r="G4389" s="26" t="str">
        <f t="shared" si="547"/>
        <v>09</v>
      </c>
      <c r="H4389" s="27" t="s">
        <v>13980</v>
      </c>
      <c r="I4389" s="25" t="s">
        <v>13981</v>
      </c>
      <c r="J4389" s="27" t="s">
        <v>13975</v>
      </c>
      <c r="K4389" s="25" t="s">
        <v>13982</v>
      </c>
      <c r="L4389" s="27" t="s">
        <v>42</v>
      </c>
      <c r="M4389" s="25" t="s">
        <v>52</v>
      </c>
      <c r="N4389" s="27" t="s">
        <v>43</v>
      </c>
      <c r="O4389" s="25" t="s">
        <v>43</v>
      </c>
      <c r="P4389" s="27" t="s">
        <v>52</v>
      </c>
      <c r="Q4389" s="25" t="s">
        <v>44</v>
      </c>
      <c r="R4389" s="28">
        <v>4.99</v>
      </c>
      <c r="S4389" s="29">
        <v>4.99</v>
      </c>
      <c r="T4389" s="29">
        <v>4.99</v>
      </c>
      <c r="U4389" s="29">
        <v>4.99</v>
      </c>
      <c r="V4389" s="1">
        <v>3.99</v>
      </c>
      <c r="W4389" s="1">
        <v>3.29</v>
      </c>
      <c r="X4389" s="1">
        <v>3.99</v>
      </c>
      <c r="Y4389" s="30">
        <f t="shared" si="548"/>
        <v>4.99</v>
      </c>
      <c r="Z4389" s="31">
        <f t="shared" si="549"/>
        <v>0</v>
      </c>
      <c r="AA4389" s="32">
        <f t="shared" si="550"/>
        <v>0</v>
      </c>
      <c r="AB4389" t="b">
        <f t="shared" si="551"/>
        <v>1</v>
      </c>
      <c r="AC4389" s="2" t="s">
        <v>53</v>
      </c>
      <c r="AD4389" s="2">
        <v>3.89</v>
      </c>
      <c r="AG4389" t="s">
        <v>4996</v>
      </c>
    </row>
    <row r="4390" spans="1:34" ht="16" hidden="1" x14ac:dyDescent="0.4">
      <c r="A4390" s="24" t="s">
        <v>13618</v>
      </c>
      <c r="B4390" s="25" t="s">
        <v>13933</v>
      </c>
      <c r="C4390" t="str">
        <f t="shared" si="544"/>
        <v>46</v>
      </c>
      <c r="D4390" t="str">
        <f>_xlfn.XLOOKUP(C4390,Folha2!A:A,Folha2!B:B)</f>
        <v>MERCEARIA DOCE</v>
      </c>
      <c r="E4390" s="26" t="str">
        <f t="shared" si="545"/>
        <v>060</v>
      </c>
      <c r="F4390" s="26" t="str">
        <f t="shared" si="546"/>
        <v>03</v>
      </c>
      <c r="G4390" s="26" t="str">
        <f t="shared" si="547"/>
        <v>09</v>
      </c>
      <c r="H4390" s="27" t="s">
        <v>13983</v>
      </c>
      <c r="I4390" s="25" t="s">
        <v>13984</v>
      </c>
      <c r="J4390" s="27" t="s">
        <v>13975</v>
      </c>
      <c r="K4390" s="25" t="s">
        <v>13985</v>
      </c>
      <c r="L4390" s="27" t="s">
        <v>42</v>
      </c>
      <c r="M4390" s="25" t="s">
        <v>52</v>
      </c>
      <c r="N4390" s="27" t="s">
        <v>43</v>
      </c>
      <c r="O4390" s="25" t="s">
        <v>43</v>
      </c>
      <c r="P4390" s="27" t="s">
        <v>52</v>
      </c>
      <c r="Q4390" s="25" t="s">
        <v>44</v>
      </c>
      <c r="R4390" s="28">
        <v>4.99</v>
      </c>
      <c r="S4390" s="29">
        <v>4.99</v>
      </c>
      <c r="T4390" s="29"/>
      <c r="U4390" s="29"/>
      <c r="V4390" s="1">
        <v>3.99</v>
      </c>
      <c r="W4390" s="1" t="s">
        <v>45</v>
      </c>
      <c r="X4390" s="1" t="s">
        <v>45</v>
      </c>
      <c r="Y4390" s="30">
        <f t="shared" si="548"/>
        <v>4.99</v>
      </c>
      <c r="Z4390" s="31">
        <f t="shared" si="549"/>
        <v>0</v>
      </c>
      <c r="AA4390" s="32">
        <f t="shared" si="550"/>
        <v>0</v>
      </c>
      <c r="AB4390" t="b">
        <f t="shared" si="551"/>
        <v>1</v>
      </c>
      <c r="AC4390" s="2" t="s">
        <v>53</v>
      </c>
      <c r="AD4390" s="2">
        <v>3.89</v>
      </c>
      <c r="AG4390" t="s">
        <v>4996</v>
      </c>
    </row>
    <row r="4391" spans="1:34" ht="16" hidden="1" x14ac:dyDescent="0.4">
      <c r="A4391" s="24" t="s">
        <v>13618</v>
      </c>
      <c r="B4391" s="25" t="s">
        <v>13933</v>
      </c>
      <c r="C4391" t="str">
        <f t="shared" si="544"/>
        <v>46</v>
      </c>
      <c r="D4391" t="str">
        <f>_xlfn.XLOOKUP(C4391,Folha2!A:A,Folha2!B:B)</f>
        <v>MERCEARIA DOCE</v>
      </c>
      <c r="E4391" s="26" t="str">
        <f t="shared" si="545"/>
        <v>060</v>
      </c>
      <c r="F4391" s="26" t="str">
        <f t="shared" si="546"/>
        <v>03</v>
      </c>
      <c r="G4391" s="26" t="str">
        <f t="shared" si="547"/>
        <v>09</v>
      </c>
      <c r="H4391" s="27" t="s">
        <v>13986</v>
      </c>
      <c r="I4391" s="25" t="s">
        <v>13987</v>
      </c>
      <c r="J4391" s="27" t="s">
        <v>13975</v>
      </c>
      <c r="K4391" s="25" t="s">
        <v>13988</v>
      </c>
      <c r="L4391" s="27" t="s">
        <v>42</v>
      </c>
      <c r="M4391" s="25" t="s">
        <v>52</v>
      </c>
      <c r="N4391" s="27" t="s">
        <v>43</v>
      </c>
      <c r="O4391" s="25" t="s">
        <v>43</v>
      </c>
      <c r="P4391" s="27" t="s">
        <v>52</v>
      </c>
      <c r="Q4391" s="25" t="s">
        <v>44</v>
      </c>
      <c r="R4391" s="28">
        <v>4.99</v>
      </c>
      <c r="S4391" s="29">
        <v>4.99</v>
      </c>
      <c r="T4391" s="29">
        <v>4.99</v>
      </c>
      <c r="U4391" s="29">
        <v>4.99</v>
      </c>
      <c r="V4391" s="1">
        <v>3.99</v>
      </c>
      <c r="W4391" s="1">
        <v>3.99</v>
      </c>
      <c r="X4391" s="1">
        <v>3.99</v>
      </c>
      <c r="Y4391" s="30">
        <f t="shared" si="548"/>
        <v>4.99</v>
      </c>
      <c r="Z4391" s="31">
        <f t="shared" si="549"/>
        <v>0</v>
      </c>
      <c r="AA4391" s="32">
        <f t="shared" si="550"/>
        <v>0</v>
      </c>
      <c r="AB4391" t="b">
        <f t="shared" si="551"/>
        <v>1</v>
      </c>
      <c r="AC4391" s="2" t="s">
        <v>53</v>
      </c>
      <c r="AD4391" s="2">
        <v>3.89</v>
      </c>
      <c r="AG4391" t="s">
        <v>4996</v>
      </c>
    </row>
    <row r="4392" spans="1:34" ht="16" x14ac:dyDescent="0.4">
      <c r="A4392" s="24" t="s">
        <v>13618</v>
      </c>
      <c r="B4392" s="25" t="s">
        <v>13933</v>
      </c>
      <c r="C4392" t="str">
        <f t="shared" si="544"/>
        <v>46</v>
      </c>
      <c r="D4392" t="str">
        <f>_xlfn.XLOOKUP(C4392,Folha2!A:A,Folha2!B:B)</f>
        <v>MERCEARIA DOCE</v>
      </c>
      <c r="E4392" s="26" t="str">
        <f t="shared" si="545"/>
        <v>060</v>
      </c>
      <c r="F4392" s="26" t="str">
        <f t="shared" si="546"/>
        <v>03</v>
      </c>
      <c r="G4392" s="26" t="str">
        <f t="shared" si="547"/>
        <v>09</v>
      </c>
      <c r="H4392" s="27" t="s">
        <v>13989</v>
      </c>
      <c r="I4392" s="25" t="s">
        <v>13990</v>
      </c>
      <c r="J4392" s="27" t="s">
        <v>13975</v>
      </c>
      <c r="K4392" s="25" t="s">
        <v>13991</v>
      </c>
      <c r="L4392" s="27" t="s">
        <v>42</v>
      </c>
      <c r="M4392" s="25" t="s">
        <v>52</v>
      </c>
      <c r="N4392" s="27" t="s">
        <v>43</v>
      </c>
      <c r="O4392" s="25" t="s">
        <v>43</v>
      </c>
      <c r="P4392" s="27" t="s">
        <v>52</v>
      </c>
      <c r="Q4392" s="25" t="s">
        <v>44</v>
      </c>
      <c r="R4392" s="28">
        <v>4.99</v>
      </c>
      <c r="S4392" s="29">
        <v>4.99</v>
      </c>
      <c r="T4392" s="29">
        <v>3.99</v>
      </c>
      <c r="U4392" s="29"/>
      <c r="V4392" s="1">
        <v>3.99</v>
      </c>
      <c r="W4392" s="1" t="s">
        <v>45</v>
      </c>
      <c r="X4392" s="1" t="s">
        <v>45</v>
      </c>
      <c r="Y4392" s="30">
        <f t="shared" si="548"/>
        <v>3.99</v>
      </c>
      <c r="Z4392" s="31">
        <f t="shared" si="549"/>
        <v>0.25062656641604009</v>
      </c>
      <c r="AA4392" s="32">
        <f t="shared" si="550"/>
        <v>1</v>
      </c>
      <c r="AB4392" t="b">
        <f t="shared" si="551"/>
        <v>0</v>
      </c>
      <c r="AC4392" s="2" t="s">
        <v>53</v>
      </c>
      <c r="AD4392" s="2">
        <v>3.89</v>
      </c>
      <c r="AG4392" t="s">
        <v>3225</v>
      </c>
    </row>
    <row r="4393" spans="1:34" ht="16" hidden="1" x14ac:dyDescent="0.4">
      <c r="A4393" s="24" t="s">
        <v>13618</v>
      </c>
      <c r="B4393" s="25" t="s">
        <v>13933</v>
      </c>
      <c r="C4393" t="str">
        <f t="shared" si="544"/>
        <v>46</v>
      </c>
      <c r="D4393" t="str">
        <f>_xlfn.XLOOKUP(C4393,Folha2!A:A,Folha2!B:B)</f>
        <v>MERCEARIA DOCE</v>
      </c>
      <c r="E4393" s="26" t="str">
        <f t="shared" si="545"/>
        <v>060</v>
      </c>
      <c r="F4393" s="26" t="str">
        <f t="shared" si="546"/>
        <v>03</v>
      </c>
      <c r="G4393" s="26" t="str">
        <f t="shared" si="547"/>
        <v>09</v>
      </c>
      <c r="H4393" s="27" t="s">
        <v>13992</v>
      </c>
      <c r="I4393" s="25" t="s">
        <v>13993</v>
      </c>
      <c r="J4393" s="27" t="s">
        <v>13975</v>
      </c>
      <c r="K4393" s="25" t="s">
        <v>13994</v>
      </c>
      <c r="L4393" s="27" t="s">
        <v>42</v>
      </c>
      <c r="M4393" s="25" t="s">
        <v>52</v>
      </c>
      <c r="N4393" s="27" t="s">
        <v>43</v>
      </c>
      <c r="O4393" s="25" t="s">
        <v>43</v>
      </c>
      <c r="P4393" s="27" t="s">
        <v>52</v>
      </c>
      <c r="Q4393" s="25" t="s">
        <v>44</v>
      </c>
      <c r="R4393" s="28">
        <v>4.99</v>
      </c>
      <c r="S4393" s="29">
        <v>4.99</v>
      </c>
      <c r="T4393" s="29"/>
      <c r="U4393" s="29"/>
      <c r="V4393" s="1">
        <v>3.99</v>
      </c>
      <c r="W4393" s="1" t="s">
        <v>45</v>
      </c>
      <c r="X4393" s="1" t="s">
        <v>45</v>
      </c>
      <c r="Y4393" s="30">
        <f t="shared" si="548"/>
        <v>4.99</v>
      </c>
      <c r="Z4393" s="31">
        <f t="shared" si="549"/>
        <v>0</v>
      </c>
      <c r="AA4393" s="32">
        <f t="shared" si="550"/>
        <v>0</v>
      </c>
      <c r="AB4393" t="b">
        <f t="shared" si="551"/>
        <v>1</v>
      </c>
      <c r="AC4393" s="2" t="s">
        <v>53</v>
      </c>
      <c r="AD4393" s="2">
        <v>3.89</v>
      </c>
      <c r="AG4393" t="s">
        <v>4996</v>
      </c>
    </row>
    <row r="4394" spans="1:34" ht="16" x14ac:dyDescent="0.4">
      <c r="A4394" s="24" t="s">
        <v>13618</v>
      </c>
      <c r="B4394" s="25" t="s">
        <v>13933</v>
      </c>
      <c r="C4394" t="str">
        <f t="shared" si="544"/>
        <v>46</v>
      </c>
      <c r="D4394" t="str">
        <f>_xlfn.XLOOKUP(C4394,Folha2!A:A,Folha2!B:B)</f>
        <v>MERCEARIA DOCE</v>
      </c>
      <c r="E4394" s="26" t="str">
        <f t="shared" si="545"/>
        <v>060</v>
      </c>
      <c r="F4394" s="26" t="str">
        <f t="shared" si="546"/>
        <v>03</v>
      </c>
      <c r="G4394" s="26" t="str">
        <f t="shared" si="547"/>
        <v>09</v>
      </c>
      <c r="H4394" s="27" t="s">
        <v>13995</v>
      </c>
      <c r="I4394" s="25" t="s">
        <v>13996</v>
      </c>
      <c r="J4394" s="27" t="s">
        <v>13975</v>
      </c>
      <c r="K4394" s="25" t="s">
        <v>13997</v>
      </c>
      <c r="L4394" s="27" t="s">
        <v>42</v>
      </c>
      <c r="M4394" s="25" t="s">
        <v>52</v>
      </c>
      <c r="N4394" s="27" t="s">
        <v>43</v>
      </c>
      <c r="O4394" s="25" t="s">
        <v>43</v>
      </c>
      <c r="P4394" s="27" t="s">
        <v>52</v>
      </c>
      <c r="Q4394" s="25" t="s">
        <v>44</v>
      </c>
      <c r="R4394" s="28">
        <v>4.99</v>
      </c>
      <c r="S4394" s="29">
        <v>4.99</v>
      </c>
      <c r="T4394" s="29">
        <v>3.29</v>
      </c>
      <c r="U4394" s="29">
        <v>4.99</v>
      </c>
      <c r="V4394" s="1">
        <v>3.99</v>
      </c>
      <c r="W4394" s="1" t="s">
        <v>45</v>
      </c>
      <c r="X4394" s="1">
        <v>3.99</v>
      </c>
      <c r="Y4394" s="30">
        <f t="shared" si="548"/>
        <v>3.29</v>
      </c>
      <c r="Z4394" s="31">
        <f t="shared" si="549"/>
        <v>0.51671732522796354</v>
      </c>
      <c r="AA4394" s="32">
        <f t="shared" si="550"/>
        <v>1.7000000000000002</v>
      </c>
      <c r="AB4394" t="b">
        <f t="shared" si="551"/>
        <v>0</v>
      </c>
      <c r="AC4394" s="2" t="s">
        <v>105</v>
      </c>
      <c r="AD4394" s="2">
        <v>3.99</v>
      </c>
      <c r="AG4394" t="s">
        <v>3225</v>
      </c>
    </row>
    <row r="4395" spans="1:34" ht="16" hidden="1" x14ac:dyDescent="0.4">
      <c r="A4395" s="24" t="s">
        <v>13618</v>
      </c>
      <c r="B4395" s="25" t="s">
        <v>13933</v>
      </c>
      <c r="C4395" t="str">
        <f t="shared" si="544"/>
        <v>46</v>
      </c>
      <c r="D4395" t="str">
        <f>_xlfn.XLOOKUP(C4395,Folha2!A:A,Folha2!B:B)</f>
        <v>MERCEARIA DOCE</v>
      </c>
      <c r="E4395" s="26" t="str">
        <f t="shared" si="545"/>
        <v>060</v>
      </c>
      <c r="F4395" s="26" t="str">
        <f t="shared" si="546"/>
        <v>03</v>
      </c>
      <c r="G4395" s="26" t="str">
        <f t="shared" si="547"/>
        <v>09</v>
      </c>
      <c r="H4395" s="27" t="s">
        <v>13998</v>
      </c>
      <c r="I4395" s="25" t="s">
        <v>13999</v>
      </c>
      <c r="J4395" s="27" t="s">
        <v>13975</v>
      </c>
      <c r="K4395" s="25" t="s">
        <v>14000</v>
      </c>
      <c r="L4395" s="27" t="s">
        <v>42</v>
      </c>
      <c r="M4395" s="25" t="s">
        <v>43</v>
      </c>
      <c r="N4395" s="27" t="s">
        <v>43</v>
      </c>
      <c r="O4395" s="25" t="s">
        <v>43</v>
      </c>
      <c r="P4395" s="27" t="s">
        <v>43</v>
      </c>
      <c r="Q4395" s="25" t="s">
        <v>44</v>
      </c>
      <c r="R4395" s="28">
        <v>4.99</v>
      </c>
      <c r="S4395" s="29">
        <v>4.99</v>
      </c>
      <c r="T4395" s="29">
        <v>4.99</v>
      </c>
      <c r="U4395" s="29">
        <v>4.99</v>
      </c>
      <c r="V4395" s="1">
        <v>3.99</v>
      </c>
      <c r="W4395" s="1">
        <v>3.99</v>
      </c>
      <c r="X4395" s="1">
        <v>3.99</v>
      </c>
      <c r="Y4395" s="30">
        <f t="shared" si="548"/>
        <v>4.99</v>
      </c>
      <c r="Z4395" s="31">
        <f t="shared" si="549"/>
        <v>0</v>
      </c>
      <c r="AA4395" s="32">
        <f t="shared" si="550"/>
        <v>0</v>
      </c>
      <c r="AB4395" t="b">
        <f t="shared" si="551"/>
        <v>1</v>
      </c>
      <c r="AC4395" s="2" t="s">
        <v>53</v>
      </c>
      <c r="AD4395" s="2">
        <v>3.89</v>
      </c>
      <c r="AG4395" t="s">
        <v>4996</v>
      </c>
    </row>
    <row r="4396" spans="1:34" ht="16" hidden="1" x14ac:dyDescent="0.4">
      <c r="A4396" s="24" t="s">
        <v>13618</v>
      </c>
      <c r="B4396" s="25" t="s">
        <v>13933</v>
      </c>
      <c r="C4396" t="str">
        <f t="shared" si="544"/>
        <v>46</v>
      </c>
      <c r="D4396" t="str">
        <f>_xlfn.XLOOKUP(C4396,Folha2!A:A,Folha2!B:B)</f>
        <v>MERCEARIA DOCE</v>
      </c>
      <c r="E4396" s="26" t="str">
        <f t="shared" si="545"/>
        <v>060</v>
      </c>
      <c r="F4396" s="26" t="str">
        <f t="shared" si="546"/>
        <v>03</v>
      </c>
      <c r="G4396" s="26" t="str">
        <f t="shared" si="547"/>
        <v>09</v>
      </c>
      <c r="H4396" s="27" t="s">
        <v>14001</v>
      </c>
      <c r="I4396" s="25" t="s">
        <v>14002</v>
      </c>
      <c r="J4396" s="27" t="s">
        <v>13975</v>
      </c>
      <c r="K4396" s="25" t="s">
        <v>14003</v>
      </c>
      <c r="L4396" s="27" t="s">
        <v>42</v>
      </c>
      <c r="M4396" s="25" t="s">
        <v>43</v>
      </c>
      <c r="N4396" s="27" t="s">
        <v>43</v>
      </c>
      <c r="O4396" s="25" t="s">
        <v>43</v>
      </c>
      <c r="P4396" s="27" t="s">
        <v>43</v>
      </c>
      <c r="Q4396" s="25" t="s">
        <v>44</v>
      </c>
      <c r="R4396" s="28">
        <v>4.99</v>
      </c>
      <c r="S4396" s="29">
        <v>4.99</v>
      </c>
      <c r="T4396" s="29"/>
      <c r="U4396" s="29"/>
      <c r="V4396" s="1">
        <v>3.99</v>
      </c>
      <c r="W4396" s="1" t="s">
        <v>45</v>
      </c>
      <c r="X4396" s="1" t="s">
        <v>45</v>
      </c>
      <c r="Y4396" s="30">
        <f t="shared" si="548"/>
        <v>4.99</v>
      </c>
      <c r="Z4396" s="31">
        <f t="shared" si="549"/>
        <v>0</v>
      </c>
      <c r="AA4396" s="32">
        <f t="shared" si="550"/>
        <v>0</v>
      </c>
      <c r="AB4396" t="b">
        <f t="shared" si="551"/>
        <v>1</v>
      </c>
      <c r="AC4396" s="2" t="s">
        <v>164</v>
      </c>
      <c r="AD4396" s="2">
        <v>3.99</v>
      </c>
      <c r="AG4396" t="s">
        <v>45</v>
      </c>
      <c r="AH4396" t="s">
        <v>45</v>
      </c>
    </row>
    <row r="4397" spans="1:34" ht="16" hidden="1" x14ac:dyDescent="0.4">
      <c r="A4397" s="24" t="s">
        <v>13618</v>
      </c>
      <c r="B4397" s="25" t="s">
        <v>13933</v>
      </c>
      <c r="C4397" t="str">
        <f t="shared" si="544"/>
        <v>46</v>
      </c>
      <c r="D4397" t="str">
        <f>_xlfn.XLOOKUP(C4397,Folha2!A:A,Folha2!B:B)</f>
        <v>MERCEARIA DOCE</v>
      </c>
      <c r="E4397" s="26" t="str">
        <f t="shared" si="545"/>
        <v>060</v>
      </c>
      <c r="F4397" s="26" t="str">
        <f t="shared" si="546"/>
        <v>03</v>
      </c>
      <c r="G4397" s="26" t="str">
        <f t="shared" si="547"/>
        <v>09</v>
      </c>
      <c r="H4397" s="27" t="s">
        <v>14004</v>
      </c>
      <c r="I4397" s="25" t="s">
        <v>14005</v>
      </c>
      <c r="J4397" s="27" t="s">
        <v>13975</v>
      </c>
      <c r="K4397" s="25" t="s">
        <v>14006</v>
      </c>
      <c r="L4397" s="27" t="s">
        <v>42</v>
      </c>
      <c r="M4397" s="25" t="s">
        <v>43</v>
      </c>
      <c r="N4397" s="27" t="s">
        <v>43</v>
      </c>
      <c r="O4397" s="25" t="s">
        <v>43</v>
      </c>
      <c r="P4397" s="27" t="s">
        <v>43</v>
      </c>
      <c r="Q4397" s="25" t="s">
        <v>44</v>
      </c>
      <c r="R4397" s="28">
        <v>5.49</v>
      </c>
      <c r="S4397" s="29">
        <v>5.49</v>
      </c>
      <c r="T4397" s="29"/>
      <c r="U4397" s="29">
        <v>5.49</v>
      </c>
      <c r="V4397" s="1">
        <v>3.99</v>
      </c>
      <c r="W4397" s="1" t="s">
        <v>45</v>
      </c>
      <c r="X4397" s="1">
        <v>3.99</v>
      </c>
      <c r="Y4397" s="30">
        <f t="shared" si="548"/>
        <v>5.49</v>
      </c>
      <c r="Z4397" s="31">
        <f t="shared" si="549"/>
        <v>0</v>
      </c>
      <c r="AA4397" s="32">
        <f t="shared" si="550"/>
        <v>0</v>
      </c>
      <c r="AB4397" t="b">
        <f t="shared" si="551"/>
        <v>1</v>
      </c>
      <c r="AC4397" s="2" t="s">
        <v>53</v>
      </c>
      <c r="AD4397" s="2">
        <v>3.89</v>
      </c>
      <c r="AG4397" t="s">
        <v>4996</v>
      </c>
    </row>
    <row r="4398" spans="1:34" ht="16" hidden="1" x14ac:dyDescent="0.4">
      <c r="A4398" s="24" t="s">
        <v>13618</v>
      </c>
      <c r="B4398" s="25" t="s">
        <v>13933</v>
      </c>
      <c r="C4398" t="str">
        <f t="shared" si="544"/>
        <v>46</v>
      </c>
      <c r="D4398" t="str">
        <f>_xlfn.XLOOKUP(C4398,Folha2!A:A,Folha2!B:B)</f>
        <v>MERCEARIA DOCE</v>
      </c>
      <c r="E4398" s="26" t="str">
        <f t="shared" si="545"/>
        <v>060</v>
      </c>
      <c r="F4398" s="26" t="str">
        <f t="shared" si="546"/>
        <v>03</v>
      </c>
      <c r="G4398" s="26" t="str">
        <f t="shared" si="547"/>
        <v>09</v>
      </c>
      <c r="H4398" s="27" t="s">
        <v>14007</v>
      </c>
      <c r="I4398" s="25" t="s">
        <v>14008</v>
      </c>
      <c r="J4398" s="27" t="s">
        <v>13975</v>
      </c>
      <c r="K4398" s="25" t="s">
        <v>14009</v>
      </c>
      <c r="L4398" s="27" t="s">
        <v>42</v>
      </c>
      <c r="M4398" s="25" t="s">
        <v>43</v>
      </c>
      <c r="N4398" s="27" t="s">
        <v>52</v>
      </c>
      <c r="O4398" s="25" t="s">
        <v>43</v>
      </c>
      <c r="P4398" s="27" t="s">
        <v>52</v>
      </c>
      <c r="Q4398" s="25" t="s">
        <v>44</v>
      </c>
      <c r="R4398" s="28">
        <v>15.99</v>
      </c>
      <c r="S4398" s="29">
        <v>15.99</v>
      </c>
      <c r="T4398" s="29"/>
      <c r="U4398" s="29">
        <v>15.99</v>
      </c>
      <c r="V4398" s="1" t="s">
        <v>45</v>
      </c>
      <c r="W4398" s="1" t="s">
        <v>45</v>
      </c>
      <c r="X4398" s="1" t="s">
        <v>45</v>
      </c>
      <c r="Y4398" s="30">
        <f t="shared" si="548"/>
        <v>15.99</v>
      </c>
      <c r="Z4398" s="31">
        <f t="shared" si="549"/>
        <v>0</v>
      </c>
      <c r="AA4398" s="32">
        <f t="shared" si="550"/>
        <v>0</v>
      </c>
      <c r="AB4398" t="b">
        <f t="shared" si="551"/>
        <v>1</v>
      </c>
      <c r="AC4398" s="2" t="s">
        <v>70</v>
      </c>
      <c r="AD4398" s="2">
        <v>15.99</v>
      </c>
      <c r="AG4398" t="s">
        <v>4996</v>
      </c>
    </row>
    <row r="4399" spans="1:34" ht="16" x14ac:dyDescent="0.4">
      <c r="A4399" s="24" t="s">
        <v>13618</v>
      </c>
      <c r="B4399" s="25" t="s">
        <v>13933</v>
      </c>
      <c r="C4399" t="str">
        <f t="shared" si="544"/>
        <v>46</v>
      </c>
      <c r="D4399" t="str">
        <f>_xlfn.XLOOKUP(C4399,Folha2!A:A,Folha2!B:B)</f>
        <v>MERCEARIA DOCE</v>
      </c>
      <c r="E4399" s="26" t="str">
        <f t="shared" si="545"/>
        <v>060</v>
      </c>
      <c r="F4399" s="26" t="str">
        <f t="shared" si="546"/>
        <v>03</v>
      </c>
      <c r="G4399" s="26" t="str">
        <f t="shared" si="547"/>
        <v>09</v>
      </c>
      <c r="H4399" s="27" t="s">
        <v>14010</v>
      </c>
      <c r="I4399" s="25" t="s">
        <v>14011</v>
      </c>
      <c r="J4399" s="27" t="s">
        <v>13975</v>
      </c>
      <c r="K4399" s="25" t="s">
        <v>14012</v>
      </c>
      <c r="L4399" s="27" t="s">
        <v>42</v>
      </c>
      <c r="M4399" s="25" t="s">
        <v>43</v>
      </c>
      <c r="N4399" s="27" t="s">
        <v>52</v>
      </c>
      <c r="O4399" s="25" t="s">
        <v>43</v>
      </c>
      <c r="P4399" s="27" t="s">
        <v>52</v>
      </c>
      <c r="Q4399" s="25" t="s">
        <v>1635</v>
      </c>
      <c r="R4399" s="28">
        <v>15.99</v>
      </c>
      <c r="S4399" s="29">
        <v>15.99</v>
      </c>
      <c r="T4399" s="29"/>
      <c r="U4399" s="29"/>
      <c r="V4399" s="1">
        <v>12.79</v>
      </c>
      <c r="W4399" s="1" t="s">
        <v>45</v>
      </c>
      <c r="X4399" s="1" t="s">
        <v>45</v>
      </c>
      <c r="Y4399" s="30">
        <f t="shared" si="548"/>
        <v>12.79</v>
      </c>
      <c r="Z4399" s="31">
        <f t="shared" si="549"/>
        <v>0.25019546520719316</v>
      </c>
      <c r="AA4399" s="32">
        <f t="shared" si="550"/>
        <v>3.2000000000000011</v>
      </c>
      <c r="AB4399" t="b">
        <f t="shared" si="551"/>
        <v>0</v>
      </c>
      <c r="AC4399" s="2" t="s">
        <v>70</v>
      </c>
      <c r="AD4399" s="2">
        <v>15.99</v>
      </c>
      <c r="AG4399" t="s">
        <v>4996</v>
      </c>
    </row>
    <row r="4400" spans="1:34" ht="16" hidden="1" x14ac:dyDescent="0.4">
      <c r="A4400" s="24" t="s">
        <v>13618</v>
      </c>
      <c r="B4400" s="25" t="s">
        <v>13933</v>
      </c>
      <c r="C4400" t="str">
        <f t="shared" si="544"/>
        <v>46</v>
      </c>
      <c r="D4400" t="str">
        <f>_xlfn.XLOOKUP(C4400,Folha2!A:A,Folha2!B:B)</f>
        <v>MERCEARIA DOCE</v>
      </c>
      <c r="E4400" s="26" t="str">
        <f t="shared" si="545"/>
        <v>060</v>
      </c>
      <c r="F4400" s="26" t="str">
        <f t="shared" si="546"/>
        <v>03</v>
      </c>
      <c r="G4400" s="26" t="str">
        <f t="shared" si="547"/>
        <v>09</v>
      </c>
      <c r="H4400" s="27" t="s">
        <v>14013</v>
      </c>
      <c r="I4400" s="25" t="s">
        <v>14014</v>
      </c>
      <c r="J4400" s="27" t="s">
        <v>13975</v>
      </c>
      <c r="K4400" s="25" t="s">
        <v>14015</v>
      </c>
      <c r="L4400" s="27" t="s">
        <v>42</v>
      </c>
      <c r="M4400" s="25" t="s">
        <v>43</v>
      </c>
      <c r="N4400" s="27" t="s">
        <v>52</v>
      </c>
      <c r="O4400" s="25" t="s">
        <v>43</v>
      </c>
      <c r="P4400" s="27" t="s">
        <v>52</v>
      </c>
      <c r="Q4400" s="25" t="s">
        <v>44</v>
      </c>
      <c r="R4400" s="28">
        <v>15.99</v>
      </c>
      <c r="S4400" s="29">
        <v>15.99</v>
      </c>
      <c r="T4400" s="29">
        <v>15.99</v>
      </c>
      <c r="U4400" s="29">
        <v>15.99</v>
      </c>
      <c r="V4400" s="1" t="s">
        <v>45</v>
      </c>
      <c r="W4400" s="1" t="s">
        <v>45</v>
      </c>
      <c r="X4400" s="1" t="s">
        <v>45</v>
      </c>
      <c r="Y4400" s="30">
        <f t="shared" si="548"/>
        <v>15.99</v>
      </c>
      <c r="Z4400" s="31">
        <f t="shared" si="549"/>
        <v>0</v>
      </c>
      <c r="AA4400" s="32">
        <f t="shared" si="550"/>
        <v>0</v>
      </c>
      <c r="AB4400" t="b">
        <f t="shared" si="551"/>
        <v>1</v>
      </c>
      <c r="AC4400" s="2" t="s">
        <v>70</v>
      </c>
      <c r="AD4400" s="2">
        <v>15.99</v>
      </c>
      <c r="AG4400" t="s">
        <v>4996</v>
      </c>
    </row>
    <row r="4401" spans="1:34" ht="16" hidden="1" x14ac:dyDescent="0.4">
      <c r="A4401" s="24" t="s">
        <v>13618</v>
      </c>
      <c r="B4401" s="25" t="s">
        <v>13933</v>
      </c>
      <c r="C4401" t="str">
        <f t="shared" si="544"/>
        <v>46</v>
      </c>
      <c r="D4401" t="str">
        <f>_xlfn.XLOOKUP(C4401,Folha2!A:A,Folha2!B:B)</f>
        <v>MERCEARIA DOCE</v>
      </c>
      <c r="E4401" s="26" t="str">
        <f t="shared" si="545"/>
        <v>060</v>
      </c>
      <c r="F4401" s="26" t="str">
        <f t="shared" si="546"/>
        <v>03</v>
      </c>
      <c r="G4401" s="26" t="str">
        <f t="shared" si="547"/>
        <v>09</v>
      </c>
      <c r="H4401" s="27" t="s">
        <v>14016</v>
      </c>
      <c r="I4401" s="25" t="s">
        <v>14017</v>
      </c>
      <c r="J4401" s="27" t="s">
        <v>13975</v>
      </c>
      <c r="K4401" s="25" t="s">
        <v>14018</v>
      </c>
      <c r="L4401" s="27" t="s">
        <v>42</v>
      </c>
      <c r="M4401" s="25" t="s">
        <v>43</v>
      </c>
      <c r="N4401" s="27" t="s">
        <v>52</v>
      </c>
      <c r="O4401" s="25" t="s">
        <v>43</v>
      </c>
      <c r="P4401" s="27" t="s">
        <v>52</v>
      </c>
      <c r="Q4401" s="25" t="s">
        <v>44</v>
      </c>
      <c r="R4401" s="28">
        <v>15.99</v>
      </c>
      <c r="S4401" s="29">
        <v>15.99</v>
      </c>
      <c r="T4401" s="29">
        <v>15.99</v>
      </c>
      <c r="U4401" s="29">
        <v>15.99</v>
      </c>
      <c r="V4401" s="1" t="s">
        <v>45</v>
      </c>
      <c r="W4401" s="1" t="s">
        <v>45</v>
      </c>
      <c r="X4401" s="1" t="s">
        <v>45</v>
      </c>
      <c r="Y4401" s="30">
        <f t="shared" si="548"/>
        <v>15.99</v>
      </c>
      <c r="Z4401" s="31">
        <f t="shared" si="549"/>
        <v>0</v>
      </c>
      <c r="AA4401" s="32">
        <f t="shared" si="550"/>
        <v>0</v>
      </c>
      <c r="AB4401" t="b">
        <f t="shared" si="551"/>
        <v>1</v>
      </c>
      <c r="AC4401" s="2" t="s">
        <v>70</v>
      </c>
      <c r="AD4401" s="2">
        <v>15.99</v>
      </c>
      <c r="AG4401" t="s">
        <v>4996</v>
      </c>
    </row>
    <row r="4402" spans="1:34" ht="16" hidden="1" x14ac:dyDescent="0.4">
      <c r="A4402" s="24" t="s">
        <v>13618</v>
      </c>
      <c r="B4402" s="25" t="s">
        <v>13933</v>
      </c>
      <c r="C4402" t="str">
        <f t="shared" si="544"/>
        <v>46</v>
      </c>
      <c r="D4402" t="str">
        <f>_xlfn.XLOOKUP(C4402,Folha2!A:A,Folha2!B:B)</f>
        <v>MERCEARIA DOCE</v>
      </c>
      <c r="E4402" s="26" t="str">
        <f t="shared" si="545"/>
        <v>060</v>
      </c>
      <c r="F4402" s="26" t="str">
        <f t="shared" si="546"/>
        <v>03</v>
      </c>
      <c r="G4402" s="26" t="str">
        <f t="shared" si="547"/>
        <v>09</v>
      </c>
      <c r="H4402" s="27" t="s">
        <v>14019</v>
      </c>
      <c r="I4402" s="25" t="s">
        <v>14020</v>
      </c>
      <c r="J4402" s="27" t="s">
        <v>13975</v>
      </c>
      <c r="K4402" s="25" t="s">
        <v>14021</v>
      </c>
      <c r="L4402" s="27" t="s">
        <v>42</v>
      </c>
      <c r="M4402" s="25" t="s">
        <v>43</v>
      </c>
      <c r="N4402" s="27" t="s">
        <v>52</v>
      </c>
      <c r="O4402" s="25" t="s">
        <v>43</v>
      </c>
      <c r="P4402" s="27" t="s">
        <v>52</v>
      </c>
      <c r="Q4402" s="25" t="s">
        <v>44</v>
      </c>
      <c r="R4402" s="28">
        <v>15.99</v>
      </c>
      <c r="S4402" s="29">
        <v>15.99</v>
      </c>
      <c r="T4402" s="29"/>
      <c r="U4402" s="29">
        <v>15.99</v>
      </c>
      <c r="V4402" s="1" t="s">
        <v>45</v>
      </c>
      <c r="W4402" s="1" t="s">
        <v>45</v>
      </c>
      <c r="X4402" s="1" t="s">
        <v>45</v>
      </c>
      <c r="Y4402" s="30">
        <f t="shared" si="548"/>
        <v>15.99</v>
      </c>
      <c r="Z4402" s="31">
        <f t="shared" si="549"/>
        <v>0</v>
      </c>
      <c r="AA4402" s="32">
        <f t="shared" si="550"/>
        <v>0</v>
      </c>
      <c r="AB4402" t="b">
        <f t="shared" si="551"/>
        <v>1</v>
      </c>
      <c r="AC4402" s="2" t="s">
        <v>70</v>
      </c>
      <c r="AD4402" s="2">
        <v>15.99</v>
      </c>
      <c r="AG4402" t="s">
        <v>4996</v>
      </c>
    </row>
    <row r="4403" spans="1:34" ht="16" hidden="1" x14ac:dyDescent="0.4">
      <c r="A4403" s="24" t="s">
        <v>13618</v>
      </c>
      <c r="B4403" s="25" t="s">
        <v>13933</v>
      </c>
      <c r="C4403" t="str">
        <f t="shared" si="544"/>
        <v>46</v>
      </c>
      <c r="D4403" t="str">
        <f>_xlfn.XLOOKUP(C4403,Folha2!A:A,Folha2!B:B)</f>
        <v>MERCEARIA DOCE</v>
      </c>
      <c r="E4403" s="26" t="str">
        <f t="shared" si="545"/>
        <v>060</v>
      </c>
      <c r="F4403" s="26" t="str">
        <f t="shared" si="546"/>
        <v>03</v>
      </c>
      <c r="G4403" s="26" t="str">
        <f t="shared" si="547"/>
        <v>09</v>
      </c>
      <c r="H4403" s="27" t="s">
        <v>14022</v>
      </c>
      <c r="I4403" s="25" t="s">
        <v>14023</v>
      </c>
      <c r="J4403" s="27" t="s">
        <v>13975</v>
      </c>
      <c r="K4403" s="25" t="s">
        <v>14024</v>
      </c>
      <c r="L4403" s="27" t="s">
        <v>42</v>
      </c>
      <c r="M4403" s="25" t="s">
        <v>43</v>
      </c>
      <c r="N4403" s="27" t="s">
        <v>43</v>
      </c>
      <c r="O4403" s="25" t="s">
        <v>52</v>
      </c>
      <c r="P4403" s="27" t="s">
        <v>43</v>
      </c>
      <c r="Q4403" s="25" t="s">
        <v>44</v>
      </c>
      <c r="R4403" s="28">
        <v>15.99</v>
      </c>
      <c r="S4403" s="29">
        <v>15.99</v>
      </c>
      <c r="T4403" s="29">
        <v>15.99</v>
      </c>
      <c r="U4403" s="29"/>
      <c r="V4403" s="1" t="s">
        <v>45</v>
      </c>
      <c r="W4403" s="1" t="s">
        <v>45</v>
      </c>
      <c r="X4403" s="1" t="s">
        <v>45</v>
      </c>
      <c r="Y4403" s="30">
        <f t="shared" si="548"/>
        <v>15.99</v>
      </c>
      <c r="Z4403" s="31">
        <f t="shared" si="549"/>
        <v>0</v>
      </c>
      <c r="AA4403" s="32">
        <f t="shared" si="550"/>
        <v>0</v>
      </c>
      <c r="AB4403" t="b">
        <f t="shared" si="551"/>
        <v>1</v>
      </c>
      <c r="AC4403" s="2" t="s">
        <v>70</v>
      </c>
      <c r="AD4403" s="2">
        <v>15.99</v>
      </c>
      <c r="AG4403" t="s">
        <v>4996</v>
      </c>
    </row>
    <row r="4404" spans="1:34" ht="16" x14ac:dyDescent="0.4">
      <c r="A4404" s="24" t="s">
        <v>13618</v>
      </c>
      <c r="B4404" s="25" t="s">
        <v>13933</v>
      </c>
      <c r="C4404" t="str">
        <f t="shared" si="544"/>
        <v>46</v>
      </c>
      <c r="D4404" t="str">
        <f>_xlfn.XLOOKUP(C4404,Folha2!A:A,Folha2!B:B)</f>
        <v>MERCEARIA DOCE</v>
      </c>
      <c r="E4404" s="26" t="str">
        <f t="shared" si="545"/>
        <v>060</v>
      </c>
      <c r="F4404" s="26" t="str">
        <f t="shared" si="546"/>
        <v>03</v>
      </c>
      <c r="G4404" s="26" t="str">
        <f t="shared" si="547"/>
        <v>09</v>
      </c>
      <c r="H4404" s="27" t="s">
        <v>14025</v>
      </c>
      <c r="I4404" s="25" t="s">
        <v>14026</v>
      </c>
      <c r="J4404" s="27" t="s">
        <v>13975</v>
      </c>
      <c r="K4404" s="25" t="s">
        <v>14027</v>
      </c>
      <c r="L4404" s="27" t="s">
        <v>42</v>
      </c>
      <c r="M4404" s="25" t="s">
        <v>43</v>
      </c>
      <c r="N4404" s="27" t="s">
        <v>43</v>
      </c>
      <c r="O4404" s="25" t="s">
        <v>52</v>
      </c>
      <c r="P4404" s="27" t="s">
        <v>43</v>
      </c>
      <c r="Q4404" s="25" t="s">
        <v>44</v>
      </c>
      <c r="R4404" s="28">
        <v>23.49</v>
      </c>
      <c r="S4404" s="29"/>
      <c r="T4404" s="29">
        <v>16.190000000000001</v>
      </c>
      <c r="U4404" s="29"/>
      <c r="V4404" s="1" t="s">
        <v>45</v>
      </c>
      <c r="W4404" s="1" t="s">
        <v>45</v>
      </c>
      <c r="X4404" s="1" t="s">
        <v>45</v>
      </c>
      <c r="Y4404" s="30">
        <f t="shared" si="548"/>
        <v>16.190000000000001</v>
      </c>
      <c r="Z4404" s="31">
        <f t="shared" si="549"/>
        <v>0.4508956145768992</v>
      </c>
      <c r="AA4404" s="32">
        <f t="shared" si="550"/>
        <v>7.2999999999999972</v>
      </c>
      <c r="AB4404" t="b">
        <f t="shared" si="551"/>
        <v>0</v>
      </c>
      <c r="AC4404" s="2" t="s">
        <v>76</v>
      </c>
      <c r="AD4404" s="2">
        <v>23.49</v>
      </c>
      <c r="AG4404" t="s">
        <v>45</v>
      </c>
      <c r="AH4404" t="s">
        <v>45</v>
      </c>
    </row>
    <row r="4405" spans="1:34" ht="16" x14ac:dyDescent="0.4">
      <c r="A4405" s="24" t="s">
        <v>13618</v>
      </c>
      <c r="B4405" s="25" t="s">
        <v>13933</v>
      </c>
      <c r="C4405" t="str">
        <f t="shared" si="544"/>
        <v>46</v>
      </c>
      <c r="D4405" t="str">
        <f>_xlfn.XLOOKUP(C4405,Folha2!A:A,Folha2!B:B)</f>
        <v>MERCEARIA DOCE</v>
      </c>
      <c r="E4405" s="26" t="str">
        <f t="shared" si="545"/>
        <v>060</v>
      </c>
      <c r="F4405" s="26" t="str">
        <f t="shared" si="546"/>
        <v>03</v>
      </c>
      <c r="G4405" s="26" t="str">
        <f t="shared" si="547"/>
        <v>09</v>
      </c>
      <c r="H4405" s="27" t="s">
        <v>14028</v>
      </c>
      <c r="I4405" s="25" t="s">
        <v>14029</v>
      </c>
      <c r="J4405" s="27" t="s">
        <v>13975</v>
      </c>
      <c r="K4405" s="25" t="s">
        <v>14030</v>
      </c>
      <c r="L4405" s="27" t="s">
        <v>42</v>
      </c>
      <c r="M4405" s="25" t="s">
        <v>43</v>
      </c>
      <c r="N4405" s="27" t="s">
        <v>43</v>
      </c>
      <c r="O4405" s="25" t="s">
        <v>52</v>
      </c>
      <c r="P4405" s="27" t="s">
        <v>43</v>
      </c>
      <c r="Q4405" s="25" t="s">
        <v>44</v>
      </c>
      <c r="R4405" s="28">
        <v>23.49</v>
      </c>
      <c r="S4405" s="29"/>
      <c r="T4405" s="29">
        <v>16.190000000000001</v>
      </c>
      <c r="U4405" s="29"/>
      <c r="V4405" s="1" t="s">
        <v>45</v>
      </c>
      <c r="W4405" s="1" t="s">
        <v>45</v>
      </c>
      <c r="X4405" s="1" t="s">
        <v>45</v>
      </c>
      <c r="Y4405" s="30">
        <f t="shared" si="548"/>
        <v>16.190000000000001</v>
      </c>
      <c r="Z4405" s="31">
        <f t="shared" si="549"/>
        <v>0.4508956145768992</v>
      </c>
      <c r="AA4405" s="32">
        <f t="shared" si="550"/>
        <v>7.2999999999999972</v>
      </c>
      <c r="AB4405" t="b">
        <f t="shared" si="551"/>
        <v>0</v>
      </c>
      <c r="AC4405" s="2" t="s">
        <v>76</v>
      </c>
      <c r="AD4405" s="2">
        <v>23.49</v>
      </c>
      <c r="AG4405" t="s">
        <v>45</v>
      </c>
      <c r="AH4405" t="s">
        <v>45</v>
      </c>
    </row>
    <row r="4406" spans="1:34" ht="16" x14ac:dyDescent="0.4">
      <c r="A4406" s="24" t="s">
        <v>13618</v>
      </c>
      <c r="B4406" s="25" t="s">
        <v>13933</v>
      </c>
      <c r="C4406" t="str">
        <f t="shared" si="544"/>
        <v>46</v>
      </c>
      <c r="D4406" t="str">
        <f>_xlfn.XLOOKUP(C4406,Folha2!A:A,Folha2!B:B)</f>
        <v>MERCEARIA DOCE</v>
      </c>
      <c r="E4406" s="26" t="str">
        <f t="shared" si="545"/>
        <v>060</v>
      </c>
      <c r="F4406" s="26" t="str">
        <f t="shared" si="546"/>
        <v>03</v>
      </c>
      <c r="G4406" s="26" t="str">
        <f t="shared" si="547"/>
        <v>09</v>
      </c>
      <c r="H4406" s="27" t="s">
        <v>14031</v>
      </c>
      <c r="I4406" s="25" t="s">
        <v>14032</v>
      </c>
      <c r="J4406" s="27" t="s">
        <v>13975</v>
      </c>
      <c r="K4406" s="25" t="s">
        <v>14033</v>
      </c>
      <c r="L4406" s="27" t="s">
        <v>42</v>
      </c>
      <c r="M4406" s="25" t="s">
        <v>43</v>
      </c>
      <c r="N4406" s="27" t="s">
        <v>43</v>
      </c>
      <c r="O4406" s="25" t="s">
        <v>52</v>
      </c>
      <c r="P4406" s="27" t="s">
        <v>43</v>
      </c>
      <c r="Q4406" s="25" t="s">
        <v>44</v>
      </c>
      <c r="R4406" s="28">
        <v>31.99</v>
      </c>
      <c r="S4406" s="29">
        <v>31.99</v>
      </c>
      <c r="T4406" s="29">
        <v>27.95</v>
      </c>
      <c r="U4406" s="29">
        <v>31.99</v>
      </c>
      <c r="V4406" s="1" t="s">
        <v>45</v>
      </c>
      <c r="W4406" s="1" t="s">
        <v>45</v>
      </c>
      <c r="X4406" s="1" t="s">
        <v>45</v>
      </c>
      <c r="Y4406" s="30">
        <f t="shared" si="548"/>
        <v>27.95</v>
      </c>
      <c r="Z4406" s="31">
        <f t="shared" si="549"/>
        <v>0.14454382826475842</v>
      </c>
      <c r="AA4406" s="32">
        <f t="shared" si="550"/>
        <v>4.0399999999999991</v>
      </c>
      <c r="AB4406" t="b">
        <f t="shared" si="551"/>
        <v>0</v>
      </c>
      <c r="AC4406" s="2" t="s">
        <v>109</v>
      </c>
      <c r="AD4406" s="2">
        <v>25.99</v>
      </c>
      <c r="AG4406" t="s">
        <v>13931</v>
      </c>
    </row>
    <row r="4407" spans="1:34" ht="16" hidden="1" x14ac:dyDescent="0.4">
      <c r="A4407" s="24" t="s">
        <v>13618</v>
      </c>
      <c r="B4407" s="25" t="s">
        <v>13933</v>
      </c>
      <c r="C4407" t="str">
        <f t="shared" si="544"/>
        <v>46</v>
      </c>
      <c r="D4407" t="str">
        <f>_xlfn.XLOOKUP(C4407,Folha2!A:A,Folha2!B:B)</f>
        <v>MERCEARIA DOCE</v>
      </c>
      <c r="E4407" s="26" t="str">
        <f t="shared" si="545"/>
        <v>060</v>
      </c>
      <c r="F4407" s="26" t="str">
        <f t="shared" si="546"/>
        <v>03</v>
      </c>
      <c r="G4407" s="26" t="str">
        <f t="shared" si="547"/>
        <v>09</v>
      </c>
      <c r="H4407" s="27" t="s">
        <v>14034</v>
      </c>
      <c r="I4407" s="25" t="s">
        <v>14035</v>
      </c>
      <c r="J4407" s="27" t="s">
        <v>13975</v>
      </c>
      <c r="K4407" s="25" t="s">
        <v>14036</v>
      </c>
      <c r="L4407" s="27" t="s">
        <v>42</v>
      </c>
      <c r="M4407" s="25" t="s">
        <v>43</v>
      </c>
      <c r="N4407" s="27" t="s">
        <v>43</v>
      </c>
      <c r="O4407" s="25" t="s">
        <v>52</v>
      </c>
      <c r="P4407" s="27" t="s">
        <v>43</v>
      </c>
      <c r="Q4407" s="25" t="s">
        <v>44</v>
      </c>
      <c r="R4407" s="28">
        <v>31.99</v>
      </c>
      <c r="S4407" s="29">
        <v>31.99</v>
      </c>
      <c r="T4407" s="29"/>
      <c r="U4407" s="29">
        <v>31.99</v>
      </c>
      <c r="V4407" s="1" t="s">
        <v>45</v>
      </c>
      <c r="W4407" s="1" t="s">
        <v>45</v>
      </c>
      <c r="X4407" s="1" t="s">
        <v>45</v>
      </c>
      <c r="Y4407" s="30">
        <f t="shared" si="548"/>
        <v>31.99</v>
      </c>
      <c r="Z4407" s="31">
        <f t="shared" si="549"/>
        <v>0</v>
      </c>
      <c r="AA4407" s="32">
        <f t="shared" si="550"/>
        <v>0</v>
      </c>
      <c r="AB4407" t="b">
        <f t="shared" si="551"/>
        <v>1</v>
      </c>
      <c r="AC4407" s="2" t="s">
        <v>109</v>
      </c>
      <c r="AD4407" s="2">
        <v>25.99</v>
      </c>
      <c r="AG4407" t="s">
        <v>13931</v>
      </c>
    </row>
    <row r="4408" spans="1:34" ht="16" hidden="1" x14ac:dyDescent="0.4">
      <c r="A4408" s="24" t="s">
        <v>13618</v>
      </c>
      <c r="B4408" s="25" t="s">
        <v>13933</v>
      </c>
      <c r="C4408" t="str">
        <f t="shared" si="544"/>
        <v>46</v>
      </c>
      <c r="D4408" t="str">
        <f>_xlfn.XLOOKUP(C4408,Folha2!A:A,Folha2!B:B)</f>
        <v>MERCEARIA DOCE</v>
      </c>
      <c r="E4408" s="26" t="str">
        <f t="shared" si="545"/>
        <v>060</v>
      </c>
      <c r="F4408" s="26" t="str">
        <f t="shared" si="546"/>
        <v>03</v>
      </c>
      <c r="G4408" s="26" t="str">
        <f t="shared" si="547"/>
        <v>09</v>
      </c>
      <c r="H4408" s="27" t="s">
        <v>14037</v>
      </c>
      <c r="I4408" s="25" t="s">
        <v>14038</v>
      </c>
      <c r="J4408" s="27" t="s">
        <v>13975</v>
      </c>
      <c r="K4408" s="25" t="s">
        <v>14039</v>
      </c>
      <c r="L4408" s="27" t="s">
        <v>42</v>
      </c>
      <c r="M4408" s="25" t="s">
        <v>43</v>
      </c>
      <c r="N4408" s="27" t="s">
        <v>43</v>
      </c>
      <c r="O4408" s="25" t="s">
        <v>52</v>
      </c>
      <c r="P4408" s="27" t="s">
        <v>43</v>
      </c>
      <c r="Q4408" s="25" t="s">
        <v>44</v>
      </c>
      <c r="R4408" s="28">
        <v>31.99</v>
      </c>
      <c r="S4408" s="29">
        <v>31.99</v>
      </c>
      <c r="T4408" s="29"/>
      <c r="U4408" s="29">
        <v>31.99</v>
      </c>
      <c r="V4408" s="1" t="s">
        <v>45</v>
      </c>
      <c r="W4408" s="1" t="s">
        <v>45</v>
      </c>
      <c r="X4408" s="1" t="s">
        <v>45</v>
      </c>
      <c r="Y4408" s="30">
        <f t="shared" si="548"/>
        <v>31.99</v>
      </c>
      <c r="Z4408" s="31">
        <f t="shared" si="549"/>
        <v>0</v>
      </c>
      <c r="AA4408" s="32">
        <f t="shared" si="550"/>
        <v>0</v>
      </c>
      <c r="AB4408" t="b">
        <f t="shared" si="551"/>
        <v>1</v>
      </c>
      <c r="AC4408" s="2" t="s">
        <v>109</v>
      </c>
      <c r="AD4408" s="2">
        <v>25.99</v>
      </c>
      <c r="AG4408" t="s">
        <v>13931</v>
      </c>
    </row>
    <row r="4409" spans="1:34" ht="16" hidden="1" x14ac:dyDescent="0.4">
      <c r="A4409" s="24" t="s">
        <v>13618</v>
      </c>
      <c r="B4409" s="25" t="s">
        <v>13933</v>
      </c>
      <c r="C4409" t="str">
        <f t="shared" si="544"/>
        <v>46</v>
      </c>
      <c r="D4409" t="str">
        <f>_xlfn.XLOOKUP(C4409,Folha2!A:A,Folha2!B:B)</f>
        <v>MERCEARIA DOCE</v>
      </c>
      <c r="E4409" s="26" t="str">
        <f t="shared" si="545"/>
        <v>060</v>
      </c>
      <c r="F4409" s="26" t="str">
        <f t="shared" si="546"/>
        <v>03</v>
      </c>
      <c r="G4409" s="26" t="str">
        <f t="shared" si="547"/>
        <v>09</v>
      </c>
      <c r="H4409" s="27" t="s">
        <v>14040</v>
      </c>
      <c r="I4409" s="25" t="s">
        <v>14041</v>
      </c>
      <c r="J4409" s="27" t="s">
        <v>13975</v>
      </c>
      <c r="K4409" s="25" t="s">
        <v>14042</v>
      </c>
      <c r="L4409" s="27" t="s">
        <v>42</v>
      </c>
      <c r="M4409" s="25" t="s">
        <v>43</v>
      </c>
      <c r="N4409" s="27" t="s">
        <v>43</v>
      </c>
      <c r="O4409" s="25" t="s">
        <v>52</v>
      </c>
      <c r="P4409" s="27" t="s">
        <v>43</v>
      </c>
      <c r="Q4409" s="25" t="s">
        <v>44</v>
      </c>
      <c r="R4409" s="28">
        <v>31.99</v>
      </c>
      <c r="S4409" s="29">
        <v>31.99</v>
      </c>
      <c r="T4409" s="29"/>
      <c r="U4409" s="29">
        <v>31.99</v>
      </c>
      <c r="V4409" s="1" t="s">
        <v>45</v>
      </c>
      <c r="W4409" s="1" t="s">
        <v>45</v>
      </c>
      <c r="X4409" s="1" t="s">
        <v>45</v>
      </c>
      <c r="Y4409" s="30">
        <f t="shared" si="548"/>
        <v>31.99</v>
      </c>
      <c r="Z4409" s="31">
        <f t="shared" si="549"/>
        <v>0</v>
      </c>
      <c r="AA4409" s="32">
        <f t="shared" si="550"/>
        <v>0</v>
      </c>
      <c r="AB4409" t="b">
        <f t="shared" si="551"/>
        <v>1</v>
      </c>
      <c r="AC4409" s="2" t="s">
        <v>109</v>
      </c>
      <c r="AD4409" s="2">
        <v>25.99</v>
      </c>
      <c r="AG4409" t="s">
        <v>13931</v>
      </c>
    </row>
    <row r="4410" spans="1:34" ht="16" hidden="1" x14ac:dyDescent="0.4">
      <c r="A4410" s="24" t="s">
        <v>13618</v>
      </c>
      <c r="B4410" s="25" t="s">
        <v>13933</v>
      </c>
      <c r="C4410" t="str">
        <f t="shared" si="544"/>
        <v>46</v>
      </c>
      <c r="D4410" t="str">
        <f>_xlfn.XLOOKUP(C4410,Folha2!A:A,Folha2!B:B)</f>
        <v>MERCEARIA DOCE</v>
      </c>
      <c r="E4410" s="26" t="str">
        <f t="shared" si="545"/>
        <v>060</v>
      </c>
      <c r="F4410" s="26" t="str">
        <f t="shared" si="546"/>
        <v>03</v>
      </c>
      <c r="G4410" s="26" t="str">
        <f t="shared" si="547"/>
        <v>09</v>
      </c>
      <c r="H4410" s="27" t="s">
        <v>14043</v>
      </c>
      <c r="I4410" s="25" t="s">
        <v>14044</v>
      </c>
      <c r="J4410" s="27" t="s">
        <v>13975</v>
      </c>
      <c r="K4410" s="25" t="s">
        <v>14045</v>
      </c>
      <c r="L4410" s="27" t="s">
        <v>42</v>
      </c>
      <c r="M4410" s="25" t="s">
        <v>43</v>
      </c>
      <c r="N4410" s="27" t="s">
        <v>43</v>
      </c>
      <c r="O4410" s="25" t="s">
        <v>43</v>
      </c>
      <c r="P4410" s="27" t="s">
        <v>43</v>
      </c>
      <c r="Q4410" s="25" t="s">
        <v>44</v>
      </c>
      <c r="R4410" s="28">
        <v>31.99</v>
      </c>
      <c r="S4410" s="29">
        <v>31.99</v>
      </c>
      <c r="T4410" s="29"/>
      <c r="U4410" s="29"/>
      <c r="V4410" s="1" t="s">
        <v>45</v>
      </c>
      <c r="W4410" s="1" t="s">
        <v>45</v>
      </c>
      <c r="X4410" s="1" t="s">
        <v>45</v>
      </c>
      <c r="Y4410" s="30">
        <f t="shared" si="548"/>
        <v>31.99</v>
      </c>
      <c r="Z4410" s="31">
        <f t="shared" si="549"/>
        <v>0</v>
      </c>
      <c r="AA4410" s="32">
        <f t="shared" si="550"/>
        <v>0</v>
      </c>
      <c r="AB4410" t="b">
        <f t="shared" si="551"/>
        <v>1</v>
      </c>
      <c r="AC4410" s="2" t="s">
        <v>164</v>
      </c>
      <c r="AD4410" s="2">
        <v>31.99</v>
      </c>
      <c r="AG4410" t="s">
        <v>45</v>
      </c>
      <c r="AH4410" t="s">
        <v>45</v>
      </c>
    </row>
    <row r="4411" spans="1:34" ht="16" hidden="1" x14ac:dyDescent="0.4">
      <c r="A4411" s="24" t="s">
        <v>13618</v>
      </c>
      <c r="B4411" s="25" t="s">
        <v>13933</v>
      </c>
      <c r="C4411" t="str">
        <f t="shared" si="544"/>
        <v>46</v>
      </c>
      <c r="D4411" t="str">
        <f>_xlfn.XLOOKUP(C4411,Folha2!A:A,Folha2!B:B)</f>
        <v>MERCEARIA DOCE</v>
      </c>
      <c r="E4411" s="26" t="str">
        <f t="shared" si="545"/>
        <v>060</v>
      </c>
      <c r="F4411" s="26" t="str">
        <f t="shared" si="546"/>
        <v>03</v>
      </c>
      <c r="G4411" s="26" t="str">
        <f t="shared" si="547"/>
        <v>09</v>
      </c>
      <c r="H4411" s="27" t="s">
        <v>14046</v>
      </c>
      <c r="I4411" s="25" t="s">
        <v>14047</v>
      </c>
      <c r="J4411" s="27" t="s">
        <v>14048</v>
      </c>
      <c r="K4411" s="25" t="s">
        <v>14049</v>
      </c>
      <c r="L4411" s="27" t="s">
        <v>42</v>
      </c>
      <c r="M4411" s="25" t="s">
        <v>43</v>
      </c>
      <c r="N4411" s="27" t="s">
        <v>43</v>
      </c>
      <c r="O4411" s="25" t="s">
        <v>43</v>
      </c>
      <c r="P4411" s="27" t="s">
        <v>43</v>
      </c>
      <c r="Q4411" s="25" t="s">
        <v>44</v>
      </c>
      <c r="R4411" s="28">
        <v>4.99</v>
      </c>
      <c r="S4411" s="29">
        <v>4.99</v>
      </c>
      <c r="T4411" s="29"/>
      <c r="U4411" s="29">
        <v>4.99</v>
      </c>
      <c r="V4411" s="1">
        <v>3.84</v>
      </c>
      <c r="W4411" s="1" t="s">
        <v>45</v>
      </c>
      <c r="X4411" s="1">
        <v>3.84</v>
      </c>
      <c r="Y4411" s="30">
        <f t="shared" si="548"/>
        <v>4.99</v>
      </c>
      <c r="Z4411" s="31">
        <f t="shared" si="549"/>
        <v>0</v>
      </c>
      <c r="AA4411" s="32">
        <f t="shared" si="550"/>
        <v>0</v>
      </c>
      <c r="AB4411" t="b">
        <f t="shared" si="551"/>
        <v>1</v>
      </c>
      <c r="AC4411" s="2" t="s">
        <v>70</v>
      </c>
      <c r="AD4411" s="2">
        <v>3.49</v>
      </c>
      <c r="AG4411" t="s">
        <v>4996</v>
      </c>
    </row>
    <row r="4412" spans="1:34" ht="16" hidden="1" x14ac:dyDescent="0.4">
      <c r="A4412" s="24" t="s">
        <v>13618</v>
      </c>
      <c r="B4412" s="25" t="s">
        <v>13933</v>
      </c>
      <c r="C4412" t="str">
        <f t="shared" si="544"/>
        <v>46</v>
      </c>
      <c r="D4412" t="str">
        <f>_xlfn.XLOOKUP(C4412,Folha2!A:A,Folha2!B:B)</f>
        <v>MERCEARIA DOCE</v>
      </c>
      <c r="E4412" s="26" t="str">
        <f t="shared" si="545"/>
        <v>060</v>
      </c>
      <c r="F4412" s="26" t="str">
        <f t="shared" si="546"/>
        <v>03</v>
      </c>
      <c r="G4412" s="26" t="str">
        <f t="shared" si="547"/>
        <v>09</v>
      </c>
      <c r="H4412" s="27" t="s">
        <v>14050</v>
      </c>
      <c r="I4412" s="25" t="s">
        <v>14051</v>
      </c>
      <c r="J4412" s="27" t="s">
        <v>14048</v>
      </c>
      <c r="K4412" s="25" t="s">
        <v>14052</v>
      </c>
      <c r="L4412" s="27" t="s">
        <v>42</v>
      </c>
      <c r="M4412" s="25" t="s">
        <v>43</v>
      </c>
      <c r="N4412" s="27" t="s">
        <v>43</v>
      </c>
      <c r="O4412" s="25" t="s">
        <v>43</v>
      </c>
      <c r="P4412" s="27" t="s">
        <v>43</v>
      </c>
      <c r="Q4412" s="25" t="s">
        <v>44</v>
      </c>
      <c r="R4412" s="28">
        <v>4.99</v>
      </c>
      <c r="S4412" s="29">
        <v>4.99</v>
      </c>
      <c r="T4412" s="29"/>
      <c r="U4412" s="29"/>
      <c r="V4412" s="1">
        <v>3.84</v>
      </c>
      <c r="W4412" s="1" t="s">
        <v>45</v>
      </c>
      <c r="X4412" s="1" t="s">
        <v>45</v>
      </c>
      <c r="Y4412" s="30">
        <f t="shared" si="548"/>
        <v>4.99</v>
      </c>
      <c r="Z4412" s="31">
        <f t="shared" si="549"/>
        <v>0</v>
      </c>
      <c r="AA4412" s="32">
        <f t="shared" si="550"/>
        <v>0</v>
      </c>
      <c r="AB4412" t="b">
        <f t="shared" si="551"/>
        <v>1</v>
      </c>
      <c r="AC4412" s="2" t="s">
        <v>70</v>
      </c>
      <c r="AD4412" s="2">
        <v>3.49</v>
      </c>
      <c r="AG4412" t="s">
        <v>4996</v>
      </c>
    </row>
    <row r="4413" spans="1:34" ht="16" hidden="1" x14ac:dyDescent="0.4">
      <c r="A4413" s="24" t="s">
        <v>13618</v>
      </c>
      <c r="B4413" s="25" t="s">
        <v>13933</v>
      </c>
      <c r="C4413" t="str">
        <f t="shared" si="544"/>
        <v>46</v>
      </c>
      <c r="D4413" t="str">
        <f>_xlfn.XLOOKUP(C4413,Folha2!A:A,Folha2!B:B)</f>
        <v>MERCEARIA DOCE</v>
      </c>
      <c r="E4413" s="26" t="str">
        <f t="shared" si="545"/>
        <v>060</v>
      </c>
      <c r="F4413" s="26" t="str">
        <f t="shared" si="546"/>
        <v>03</v>
      </c>
      <c r="G4413" s="26" t="str">
        <f t="shared" si="547"/>
        <v>09</v>
      </c>
      <c r="H4413" s="27" t="s">
        <v>14053</v>
      </c>
      <c r="I4413" s="25" t="s">
        <v>14054</v>
      </c>
      <c r="J4413" s="27" t="s">
        <v>14048</v>
      </c>
      <c r="K4413" s="25" t="s">
        <v>14055</v>
      </c>
      <c r="L4413" s="27" t="s">
        <v>42</v>
      </c>
      <c r="M4413" s="25" t="s">
        <v>43</v>
      </c>
      <c r="N4413" s="27" t="s">
        <v>43</v>
      </c>
      <c r="O4413" s="25" t="s">
        <v>43</v>
      </c>
      <c r="P4413" s="27" t="s">
        <v>43</v>
      </c>
      <c r="Q4413" s="25" t="s">
        <v>44</v>
      </c>
      <c r="R4413" s="28">
        <v>4.99</v>
      </c>
      <c r="S4413" s="29">
        <v>4.99</v>
      </c>
      <c r="T4413" s="29"/>
      <c r="U4413" s="29">
        <v>4.99</v>
      </c>
      <c r="V4413" s="1" t="s">
        <v>45</v>
      </c>
      <c r="W4413" s="1" t="s">
        <v>45</v>
      </c>
      <c r="X4413" s="1" t="s">
        <v>45</v>
      </c>
      <c r="Y4413" s="30">
        <f t="shared" si="548"/>
        <v>4.99</v>
      </c>
      <c r="Z4413" s="31">
        <f t="shared" si="549"/>
        <v>0</v>
      </c>
      <c r="AA4413" s="32">
        <f t="shared" si="550"/>
        <v>0</v>
      </c>
      <c r="AB4413" t="b">
        <f t="shared" si="551"/>
        <v>1</v>
      </c>
      <c r="AC4413" s="2" t="s">
        <v>70</v>
      </c>
      <c r="AD4413" s="2">
        <v>3.49</v>
      </c>
      <c r="AG4413" t="s">
        <v>4996</v>
      </c>
    </row>
    <row r="4414" spans="1:34" ht="16" hidden="1" x14ac:dyDescent="0.4">
      <c r="A4414" s="24" t="s">
        <v>13618</v>
      </c>
      <c r="B4414" s="25" t="s">
        <v>13933</v>
      </c>
      <c r="C4414" t="str">
        <f t="shared" si="544"/>
        <v>46</v>
      </c>
      <c r="D4414" t="str">
        <f>_xlfn.XLOOKUP(C4414,Folha2!A:A,Folha2!B:B)</f>
        <v>MERCEARIA DOCE</v>
      </c>
      <c r="E4414" s="26" t="str">
        <f t="shared" si="545"/>
        <v>060</v>
      </c>
      <c r="F4414" s="26" t="str">
        <f t="shared" si="546"/>
        <v>03</v>
      </c>
      <c r="G4414" s="26" t="str">
        <f t="shared" si="547"/>
        <v>09</v>
      </c>
      <c r="H4414" s="27" t="s">
        <v>14056</v>
      </c>
      <c r="I4414" s="25" t="s">
        <v>14057</v>
      </c>
      <c r="J4414" s="27" t="s">
        <v>14048</v>
      </c>
      <c r="K4414" s="25" t="s">
        <v>14058</v>
      </c>
      <c r="L4414" s="27" t="s">
        <v>42</v>
      </c>
      <c r="M4414" s="25" t="s">
        <v>43</v>
      </c>
      <c r="N4414" s="27" t="s">
        <v>43</v>
      </c>
      <c r="O4414" s="25" t="s">
        <v>43</v>
      </c>
      <c r="P4414" s="27" t="s">
        <v>43</v>
      </c>
      <c r="Q4414" s="25" t="s">
        <v>44</v>
      </c>
      <c r="R4414" s="28">
        <v>4.99</v>
      </c>
      <c r="S4414" s="29">
        <v>4.99</v>
      </c>
      <c r="T4414" s="29"/>
      <c r="U4414" s="29">
        <v>4.99</v>
      </c>
      <c r="V4414" s="1">
        <v>3.84</v>
      </c>
      <c r="W4414" s="1" t="s">
        <v>45</v>
      </c>
      <c r="X4414" s="1">
        <v>3.84</v>
      </c>
      <c r="Y4414" s="30">
        <f t="shared" si="548"/>
        <v>4.99</v>
      </c>
      <c r="Z4414" s="31">
        <f t="shared" si="549"/>
        <v>0</v>
      </c>
      <c r="AA4414" s="32">
        <f t="shared" si="550"/>
        <v>0</v>
      </c>
      <c r="AB4414" t="b">
        <f t="shared" si="551"/>
        <v>1</v>
      </c>
      <c r="AC4414" s="2" t="s">
        <v>70</v>
      </c>
      <c r="AD4414" s="2">
        <v>3.49</v>
      </c>
      <c r="AG4414" t="s">
        <v>4996</v>
      </c>
    </row>
    <row r="4415" spans="1:34" ht="16" hidden="1" x14ac:dyDescent="0.4">
      <c r="A4415" s="24" t="s">
        <v>13618</v>
      </c>
      <c r="B4415" s="25" t="s">
        <v>13933</v>
      </c>
      <c r="C4415" t="str">
        <f t="shared" si="544"/>
        <v>46</v>
      </c>
      <c r="D4415" t="str">
        <f>_xlfn.XLOOKUP(C4415,Folha2!A:A,Folha2!B:B)</f>
        <v>MERCEARIA DOCE</v>
      </c>
      <c r="E4415" s="26" t="str">
        <f t="shared" si="545"/>
        <v>060</v>
      </c>
      <c r="F4415" s="26" t="str">
        <f t="shared" si="546"/>
        <v>03</v>
      </c>
      <c r="G4415" s="26" t="str">
        <f t="shared" si="547"/>
        <v>09</v>
      </c>
      <c r="H4415" s="27" t="s">
        <v>14059</v>
      </c>
      <c r="I4415" s="25" t="s">
        <v>14060</v>
      </c>
      <c r="J4415" s="27" t="s">
        <v>14048</v>
      </c>
      <c r="K4415" s="25" t="s">
        <v>14061</v>
      </c>
      <c r="L4415" s="27" t="s">
        <v>42</v>
      </c>
      <c r="M4415" s="25" t="s">
        <v>43</v>
      </c>
      <c r="N4415" s="27" t="s">
        <v>43</v>
      </c>
      <c r="O4415" s="25" t="s">
        <v>43</v>
      </c>
      <c r="P4415" s="27" t="s">
        <v>43</v>
      </c>
      <c r="Q4415" s="25" t="s">
        <v>44</v>
      </c>
      <c r="R4415" s="28">
        <v>4.99</v>
      </c>
      <c r="S4415" s="29">
        <v>4.99</v>
      </c>
      <c r="T4415" s="29"/>
      <c r="U4415" s="29">
        <v>4.99</v>
      </c>
      <c r="V4415" s="1">
        <v>3.84</v>
      </c>
      <c r="W4415" s="1" t="s">
        <v>45</v>
      </c>
      <c r="X4415" s="1">
        <v>3.84</v>
      </c>
      <c r="Y4415" s="30">
        <f t="shared" si="548"/>
        <v>4.99</v>
      </c>
      <c r="Z4415" s="31">
        <f t="shared" si="549"/>
        <v>0</v>
      </c>
      <c r="AA4415" s="32">
        <f t="shared" si="550"/>
        <v>0</v>
      </c>
      <c r="AB4415" t="b">
        <f t="shared" si="551"/>
        <v>1</v>
      </c>
      <c r="AC4415" s="2" t="s">
        <v>70</v>
      </c>
      <c r="AD4415" s="2">
        <v>3.49</v>
      </c>
      <c r="AG4415" t="s">
        <v>4996</v>
      </c>
    </row>
    <row r="4416" spans="1:34" ht="16" hidden="1" x14ac:dyDescent="0.4">
      <c r="A4416" s="24" t="s">
        <v>13618</v>
      </c>
      <c r="B4416" s="25" t="s">
        <v>13933</v>
      </c>
      <c r="C4416" t="str">
        <f t="shared" si="544"/>
        <v>46</v>
      </c>
      <c r="D4416" t="str">
        <f>_xlfn.XLOOKUP(C4416,Folha2!A:A,Folha2!B:B)</f>
        <v>MERCEARIA DOCE</v>
      </c>
      <c r="E4416" s="26" t="str">
        <f t="shared" si="545"/>
        <v>060</v>
      </c>
      <c r="F4416" s="26" t="str">
        <f t="shared" si="546"/>
        <v>03</v>
      </c>
      <c r="G4416" s="26" t="str">
        <f t="shared" si="547"/>
        <v>09</v>
      </c>
      <c r="H4416" s="27" t="s">
        <v>14062</v>
      </c>
      <c r="I4416" s="25" t="s">
        <v>14063</v>
      </c>
      <c r="J4416" s="27" t="s">
        <v>13812</v>
      </c>
      <c r="K4416" s="25" t="s">
        <v>14064</v>
      </c>
      <c r="L4416" s="27" t="s">
        <v>42</v>
      </c>
      <c r="M4416" s="25" t="s">
        <v>43</v>
      </c>
      <c r="N4416" s="27" t="s">
        <v>43</v>
      </c>
      <c r="O4416" s="25" t="s">
        <v>43</v>
      </c>
      <c r="P4416" s="27" t="s">
        <v>43</v>
      </c>
      <c r="Q4416" s="25" t="s">
        <v>186</v>
      </c>
      <c r="R4416" s="28">
        <v>4.1900000000000004</v>
      </c>
      <c r="S4416" s="29">
        <v>4.1900000000000004</v>
      </c>
      <c r="T4416" s="29"/>
      <c r="U4416" s="29"/>
      <c r="V4416" s="1" t="s">
        <v>45</v>
      </c>
      <c r="W4416" s="1" t="s">
        <v>45</v>
      </c>
      <c r="X4416" s="1" t="s">
        <v>45</v>
      </c>
      <c r="Y4416" s="30">
        <f t="shared" si="548"/>
        <v>4.1900000000000004</v>
      </c>
      <c r="Z4416" s="31">
        <f t="shared" si="549"/>
        <v>0</v>
      </c>
      <c r="AA4416" s="32">
        <f t="shared" si="550"/>
        <v>0</v>
      </c>
      <c r="AB4416" t="b">
        <f t="shared" si="551"/>
        <v>1</v>
      </c>
      <c r="AC4416" s="2" t="s">
        <v>45</v>
      </c>
      <c r="AD4416" s="2" t="s">
        <v>45</v>
      </c>
      <c r="AG4416" t="s">
        <v>4996</v>
      </c>
    </row>
    <row r="4417" spans="1:34" ht="16" hidden="1" x14ac:dyDescent="0.4">
      <c r="A4417" s="24" t="s">
        <v>13618</v>
      </c>
      <c r="B4417" s="25" t="s">
        <v>13933</v>
      </c>
      <c r="C4417" t="str">
        <f t="shared" si="544"/>
        <v>46</v>
      </c>
      <c r="D4417" t="str">
        <f>_xlfn.XLOOKUP(C4417,Folha2!A:A,Folha2!B:B)</f>
        <v>MERCEARIA DOCE</v>
      </c>
      <c r="E4417" s="26" t="str">
        <f t="shared" si="545"/>
        <v>060</v>
      </c>
      <c r="F4417" s="26" t="str">
        <f t="shared" si="546"/>
        <v>03</v>
      </c>
      <c r="G4417" s="26" t="str">
        <f t="shared" si="547"/>
        <v>09</v>
      </c>
      <c r="H4417" s="27" t="s">
        <v>14065</v>
      </c>
      <c r="I4417" s="25" t="s">
        <v>14066</v>
      </c>
      <c r="J4417" s="27" t="s">
        <v>13812</v>
      </c>
      <c r="K4417" s="25" t="s">
        <v>14067</v>
      </c>
      <c r="L4417" s="27" t="s">
        <v>42</v>
      </c>
      <c r="M4417" s="25" t="s">
        <v>43</v>
      </c>
      <c r="N4417" s="27" t="s">
        <v>43</v>
      </c>
      <c r="O4417" s="25" t="s">
        <v>43</v>
      </c>
      <c r="P4417" s="27" t="s">
        <v>43</v>
      </c>
      <c r="Q4417" s="25" t="s">
        <v>186</v>
      </c>
      <c r="R4417" s="28">
        <v>4.1900000000000004</v>
      </c>
      <c r="S4417" s="29">
        <v>4.1900000000000004</v>
      </c>
      <c r="T4417" s="29"/>
      <c r="U4417" s="29">
        <v>4.1900000000000004</v>
      </c>
      <c r="V4417" s="1" t="s">
        <v>45</v>
      </c>
      <c r="W4417" s="1" t="s">
        <v>45</v>
      </c>
      <c r="X4417" s="1" t="s">
        <v>45</v>
      </c>
      <c r="Y4417" s="30">
        <f t="shared" si="548"/>
        <v>4.1900000000000004</v>
      </c>
      <c r="Z4417" s="31">
        <f t="shared" si="549"/>
        <v>0</v>
      </c>
      <c r="AA4417" s="32">
        <f t="shared" si="550"/>
        <v>0</v>
      </c>
      <c r="AB4417" t="b">
        <f t="shared" si="551"/>
        <v>1</v>
      </c>
      <c r="AC4417" s="2" t="s">
        <v>45</v>
      </c>
      <c r="AD4417" s="2" t="s">
        <v>45</v>
      </c>
      <c r="AG4417" t="s">
        <v>4996</v>
      </c>
    </row>
    <row r="4418" spans="1:34" ht="16" hidden="1" x14ac:dyDescent="0.4">
      <c r="A4418" s="24" t="s">
        <v>13618</v>
      </c>
      <c r="B4418" s="25" t="s">
        <v>13933</v>
      </c>
      <c r="C4418" t="str">
        <f t="shared" si="544"/>
        <v>46</v>
      </c>
      <c r="D4418" t="str">
        <f>_xlfn.XLOOKUP(C4418,Folha2!A:A,Folha2!B:B)</f>
        <v>MERCEARIA DOCE</v>
      </c>
      <c r="E4418" s="26" t="str">
        <f t="shared" si="545"/>
        <v>060</v>
      </c>
      <c r="F4418" s="26" t="str">
        <f t="shared" si="546"/>
        <v>03</v>
      </c>
      <c r="G4418" s="26" t="str">
        <f t="shared" si="547"/>
        <v>09</v>
      </c>
      <c r="H4418" s="27" t="s">
        <v>14068</v>
      </c>
      <c r="I4418" s="25" t="s">
        <v>14069</v>
      </c>
      <c r="J4418" s="27" t="s">
        <v>13812</v>
      </c>
      <c r="K4418" s="25" t="s">
        <v>14070</v>
      </c>
      <c r="L4418" s="27" t="s">
        <v>42</v>
      </c>
      <c r="M4418" s="25" t="s">
        <v>43</v>
      </c>
      <c r="N4418" s="27" t="s">
        <v>43</v>
      </c>
      <c r="O4418" s="25" t="s">
        <v>43</v>
      </c>
      <c r="P4418" s="27" t="s">
        <v>43</v>
      </c>
      <c r="Q4418" s="25" t="s">
        <v>186</v>
      </c>
      <c r="R4418" s="28">
        <v>4.49</v>
      </c>
      <c r="S4418" s="29">
        <v>4.49</v>
      </c>
      <c r="T4418" s="29"/>
      <c r="U4418" s="29"/>
      <c r="V4418" s="1" t="s">
        <v>45</v>
      </c>
      <c r="W4418" s="1" t="s">
        <v>45</v>
      </c>
      <c r="X4418" s="1" t="s">
        <v>45</v>
      </c>
      <c r="Y4418" s="30">
        <f t="shared" si="548"/>
        <v>4.49</v>
      </c>
      <c r="Z4418" s="31">
        <f t="shared" si="549"/>
        <v>0</v>
      </c>
      <c r="AA4418" s="32">
        <f t="shared" si="550"/>
        <v>0</v>
      </c>
      <c r="AB4418" t="b">
        <f t="shared" si="551"/>
        <v>1</v>
      </c>
      <c r="AC4418" s="2" t="s">
        <v>45</v>
      </c>
      <c r="AD4418" s="2" t="s">
        <v>45</v>
      </c>
      <c r="AG4418" t="s">
        <v>4996</v>
      </c>
    </row>
    <row r="4419" spans="1:34" ht="16" hidden="1" x14ac:dyDescent="0.4">
      <c r="A4419" s="24" t="s">
        <v>13618</v>
      </c>
      <c r="B4419" s="25" t="s">
        <v>13933</v>
      </c>
      <c r="C4419" t="str">
        <f t="shared" si="544"/>
        <v>46</v>
      </c>
      <c r="D4419" t="str">
        <f>_xlfn.XLOOKUP(C4419,Folha2!A:A,Folha2!B:B)</f>
        <v>MERCEARIA DOCE</v>
      </c>
      <c r="E4419" s="26" t="str">
        <f t="shared" si="545"/>
        <v>060</v>
      </c>
      <c r="F4419" s="26" t="str">
        <f t="shared" si="546"/>
        <v>03</v>
      </c>
      <c r="G4419" s="26" t="str">
        <f t="shared" si="547"/>
        <v>09</v>
      </c>
      <c r="H4419" s="27" t="s">
        <v>14071</v>
      </c>
      <c r="I4419" s="25" t="s">
        <v>14072</v>
      </c>
      <c r="J4419" s="27" t="s">
        <v>13812</v>
      </c>
      <c r="K4419" s="25" t="s">
        <v>14073</v>
      </c>
      <c r="L4419" s="27" t="s">
        <v>42</v>
      </c>
      <c r="M4419" s="25" t="s">
        <v>43</v>
      </c>
      <c r="N4419" s="27" t="s">
        <v>43</v>
      </c>
      <c r="O4419" s="25" t="s">
        <v>43</v>
      </c>
      <c r="P4419" s="27" t="s">
        <v>43</v>
      </c>
      <c r="Q4419" s="25" t="s">
        <v>186</v>
      </c>
      <c r="R4419" s="28">
        <v>4.49</v>
      </c>
      <c r="S4419" s="29">
        <v>4.49</v>
      </c>
      <c r="T4419" s="29"/>
      <c r="U4419" s="29"/>
      <c r="V4419" s="1" t="s">
        <v>45</v>
      </c>
      <c r="W4419" s="1" t="s">
        <v>45</v>
      </c>
      <c r="X4419" s="1" t="s">
        <v>45</v>
      </c>
      <c r="Y4419" s="30">
        <f t="shared" si="548"/>
        <v>4.49</v>
      </c>
      <c r="Z4419" s="31">
        <f t="shared" si="549"/>
        <v>0</v>
      </c>
      <c r="AA4419" s="32">
        <f t="shared" si="550"/>
        <v>0</v>
      </c>
      <c r="AB4419" t="b">
        <f t="shared" si="551"/>
        <v>1</v>
      </c>
      <c r="AC4419" s="2" t="s">
        <v>45</v>
      </c>
      <c r="AD4419" s="2" t="s">
        <v>45</v>
      </c>
      <c r="AG4419" t="s">
        <v>4996</v>
      </c>
    </row>
    <row r="4420" spans="1:34" ht="16" hidden="1" x14ac:dyDescent="0.4">
      <c r="A4420" s="24" t="s">
        <v>13618</v>
      </c>
      <c r="B4420" s="25" t="s">
        <v>13933</v>
      </c>
      <c r="C4420" t="str">
        <f t="shared" ref="C4420:C4483" si="552">MID(A4420,2,2)</f>
        <v>46</v>
      </c>
      <c r="D4420" t="str">
        <f>_xlfn.XLOOKUP(C4420,Folha2!A:A,Folha2!B:B)</f>
        <v>MERCEARIA DOCE</v>
      </c>
      <c r="E4420" s="26" t="str">
        <f t="shared" ref="E4420:E4483" si="553">MID(A4420,5,3)</f>
        <v>060</v>
      </c>
      <c r="F4420" s="26" t="str">
        <f t="shared" ref="F4420:F4483" si="554">MID(B4420,5,2)</f>
        <v>03</v>
      </c>
      <c r="G4420" s="26" t="str">
        <f t="shared" ref="G4420:G4483" si="555">MID(B4420,8,2)</f>
        <v>09</v>
      </c>
      <c r="H4420" s="27" t="s">
        <v>14074</v>
      </c>
      <c r="I4420" s="25" t="s">
        <v>14075</v>
      </c>
      <c r="J4420" s="27" t="s">
        <v>13812</v>
      </c>
      <c r="K4420" s="25" t="s">
        <v>14076</v>
      </c>
      <c r="L4420" s="27" t="s">
        <v>42</v>
      </c>
      <c r="M4420" s="25" t="s">
        <v>43</v>
      </c>
      <c r="N4420" s="27" t="s">
        <v>43</v>
      </c>
      <c r="O4420" s="25" t="s">
        <v>43</v>
      </c>
      <c r="P4420" s="27" t="s">
        <v>43</v>
      </c>
      <c r="Q4420" s="25" t="s">
        <v>567</v>
      </c>
      <c r="R4420" s="28">
        <v>4.49</v>
      </c>
      <c r="S4420" s="29">
        <v>4.49</v>
      </c>
      <c r="T4420" s="29"/>
      <c r="U4420" s="29"/>
      <c r="V4420" s="1" t="s">
        <v>45</v>
      </c>
      <c r="W4420" s="1" t="s">
        <v>45</v>
      </c>
      <c r="X4420" s="1" t="s">
        <v>45</v>
      </c>
      <c r="Y4420" s="30">
        <f t="shared" ref="Y4420:Y4483" si="556">IF(OR(N4420="O",O4420="O"),IF(COUNT(V4420:X4420)&gt;0,MIN(V4420:X4420),MIN(S4420:U4420)),IF(M4420="O",MIN(S4420:U4420),IF(L4420="E",IFERROR(MODE(S4420:U4420),MIN(S4420:U4420)),AVERAGE(S4420:U4420))))</f>
        <v>4.49</v>
      </c>
      <c r="Z4420" s="31">
        <f t="shared" ref="Z4420:Z4483" si="557">R4420/Y4420-1</f>
        <v>0</v>
      </c>
      <c r="AA4420" s="32">
        <f t="shared" ref="AA4420:AA4483" si="558">R4420-Y4420</f>
        <v>0</v>
      </c>
      <c r="AB4420" t="b">
        <f t="shared" ref="AB4420:AB4483" si="559">R4420=Y4420</f>
        <v>1</v>
      </c>
      <c r="AC4420" s="2" t="s">
        <v>45</v>
      </c>
      <c r="AD4420" s="2" t="s">
        <v>45</v>
      </c>
      <c r="AG4420" t="s">
        <v>4996</v>
      </c>
    </row>
    <row r="4421" spans="1:34" ht="16" hidden="1" x14ac:dyDescent="0.4">
      <c r="A4421" s="24" t="s">
        <v>13618</v>
      </c>
      <c r="B4421" s="25" t="s">
        <v>13933</v>
      </c>
      <c r="C4421" t="str">
        <f t="shared" si="552"/>
        <v>46</v>
      </c>
      <c r="D4421" t="str">
        <f>_xlfn.XLOOKUP(C4421,Folha2!A:A,Folha2!B:B)</f>
        <v>MERCEARIA DOCE</v>
      </c>
      <c r="E4421" s="26" t="str">
        <f t="shared" si="553"/>
        <v>060</v>
      </c>
      <c r="F4421" s="26" t="str">
        <f t="shared" si="554"/>
        <v>03</v>
      </c>
      <c r="G4421" s="26" t="str">
        <f t="shared" si="555"/>
        <v>09</v>
      </c>
      <c r="H4421" s="27" t="s">
        <v>14077</v>
      </c>
      <c r="I4421" s="25" t="s">
        <v>14078</v>
      </c>
      <c r="J4421" s="27" t="s">
        <v>13812</v>
      </c>
      <c r="K4421" s="25" t="s">
        <v>14079</v>
      </c>
      <c r="L4421" s="27" t="s">
        <v>42</v>
      </c>
      <c r="M4421" s="25" t="s">
        <v>43</v>
      </c>
      <c r="N4421" s="27" t="s">
        <v>43</v>
      </c>
      <c r="O4421" s="25" t="s">
        <v>43</v>
      </c>
      <c r="P4421" s="27" t="s">
        <v>43</v>
      </c>
      <c r="Q4421" s="25" t="s">
        <v>186</v>
      </c>
      <c r="R4421" s="28">
        <v>4.49</v>
      </c>
      <c r="S4421" s="29">
        <v>4.49</v>
      </c>
      <c r="T4421" s="29"/>
      <c r="U4421" s="29"/>
      <c r="V4421" s="1" t="s">
        <v>45</v>
      </c>
      <c r="W4421" s="1" t="s">
        <v>45</v>
      </c>
      <c r="X4421" s="1" t="s">
        <v>45</v>
      </c>
      <c r="Y4421" s="30">
        <f t="shared" si="556"/>
        <v>4.49</v>
      </c>
      <c r="Z4421" s="31">
        <f t="shared" si="557"/>
        <v>0</v>
      </c>
      <c r="AA4421" s="32">
        <f t="shared" si="558"/>
        <v>0</v>
      </c>
      <c r="AB4421" t="b">
        <f t="shared" si="559"/>
        <v>1</v>
      </c>
      <c r="AC4421" s="2" t="s">
        <v>45</v>
      </c>
      <c r="AD4421" s="2" t="s">
        <v>45</v>
      </c>
      <c r="AG4421" t="s">
        <v>4996</v>
      </c>
    </row>
    <row r="4422" spans="1:34" ht="16" hidden="1" x14ac:dyDescent="0.4">
      <c r="A4422" s="24" t="s">
        <v>13618</v>
      </c>
      <c r="B4422" s="25" t="s">
        <v>13933</v>
      </c>
      <c r="C4422" t="str">
        <f t="shared" si="552"/>
        <v>46</v>
      </c>
      <c r="D4422" t="str">
        <f>_xlfn.XLOOKUP(C4422,Folha2!A:A,Folha2!B:B)</f>
        <v>MERCEARIA DOCE</v>
      </c>
      <c r="E4422" s="26" t="str">
        <f t="shared" si="553"/>
        <v>060</v>
      </c>
      <c r="F4422" s="26" t="str">
        <f t="shared" si="554"/>
        <v>03</v>
      </c>
      <c r="G4422" s="26" t="str">
        <f t="shared" si="555"/>
        <v>09</v>
      </c>
      <c r="H4422" s="27" t="s">
        <v>14080</v>
      </c>
      <c r="I4422" s="25" t="s">
        <v>14081</v>
      </c>
      <c r="J4422" s="27" t="s">
        <v>13812</v>
      </c>
      <c r="K4422" s="25" t="s">
        <v>14082</v>
      </c>
      <c r="L4422" s="27" t="s">
        <v>42</v>
      </c>
      <c r="M4422" s="25" t="s">
        <v>43</v>
      </c>
      <c r="N4422" s="27" t="s">
        <v>43</v>
      </c>
      <c r="O4422" s="25" t="s">
        <v>43</v>
      </c>
      <c r="P4422" s="27" t="s">
        <v>43</v>
      </c>
      <c r="Q4422" s="25" t="s">
        <v>186</v>
      </c>
      <c r="R4422" s="28">
        <v>4.49</v>
      </c>
      <c r="S4422" s="29">
        <v>4.49</v>
      </c>
      <c r="T4422" s="29"/>
      <c r="U4422" s="29"/>
      <c r="V4422" s="1" t="s">
        <v>45</v>
      </c>
      <c r="W4422" s="1" t="s">
        <v>45</v>
      </c>
      <c r="X4422" s="1" t="s">
        <v>45</v>
      </c>
      <c r="Y4422" s="30">
        <f t="shared" si="556"/>
        <v>4.49</v>
      </c>
      <c r="Z4422" s="31">
        <f t="shared" si="557"/>
        <v>0</v>
      </c>
      <c r="AA4422" s="32">
        <f t="shared" si="558"/>
        <v>0</v>
      </c>
      <c r="AB4422" t="b">
        <f t="shared" si="559"/>
        <v>1</v>
      </c>
      <c r="AC4422" s="2" t="s">
        <v>45</v>
      </c>
      <c r="AD4422" s="2" t="s">
        <v>45</v>
      </c>
      <c r="AG4422" t="s">
        <v>4996</v>
      </c>
    </row>
    <row r="4423" spans="1:34" ht="16" x14ac:dyDescent="0.4">
      <c r="A4423" s="24" t="s">
        <v>13618</v>
      </c>
      <c r="B4423" s="25" t="s">
        <v>13933</v>
      </c>
      <c r="C4423" t="str">
        <f t="shared" si="552"/>
        <v>46</v>
      </c>
      <c r="D4423" t="str">
        <f>_xlfn.XLOOKUP(C4423,Folha2!A:A,Folha2!B:B)</f>
        <v>MERCEARIA DOCE</v>
      </c>
      <c r="E4423" s="26" t="str">
        <f t="shared" si="553"/>
        <v>060</v>
      </c>
      <c r="F4423" s="26" t="str">
        <f t="shared" si="554"/>
        <v>03</v>
      </c>
      <c r="G4423" s="26" t="str">
        <f t="shared" si="555"/>
        <v>09</v>
      </c>
      <c r="H4423" s="27" t="s">
        <v>14083</v>
      </c>
      <c r="I4423" s="25" t="s">
        <v>14084</v>
      </c>
      <c r="J4423" s="27" t="s">
        <v>13812</v>
      </c>
      <c r="K4423" s="25" t="s">
        <v>14085</v>
      </c>
      <c r="L4423" s="27" t="s">
        <v>42</v>
      </c>
      <c r="M4423" s="25" t="s">
        <v>43</v>
      </c>
      <c r="N4423" s="27" t="s">
        <v>43</v>
      </c>
      <c r="O4423" s="25" t="s">
        <v>43</v>
      </c>
      <c r="P4423" s="27" t="s">
        <v>43</v>
      </c>
      <c r="Q4423" s="25" t="s">
        <v>44</v>
      </c>
      <c r="R4423" s="28">
        <v>4.99</v>
      </c>
      <c r="S4423" s="29">
        <v>4.49</v>
      </c>
      <c r="T4423" s="29"/>
      <c r="U4423" s="29"/>
      <c r="V4423" s="1" t="s">
        <v>45</v>
      </c>
      <c r="W4423" s="1" t="s">
        <v>45</v>
      </c>
      <c r="X4423" s="1" t="s">
        <v>45</v>
      </c>
      <c r="Y4423" s="30">
        <f t="shared" si="556"/>
        <v>4.49</v>
      </c>
      <c r="Z4423" s="31">
        <f t="shared" si="557"/>
        <v>0.11135857461024501</v>
      </c>
      <c r="AA4423" s="32">
        <f t="shared" si="558"/>
        <v>0.5</v>
      </c>
      <c r="AB4423" t="b">
        <f t="shared" si="559"/>
        <v>0</v>
      </c>
      <c r="AC4423" s="2" t="s">
        <v>45</v>
      </c>
      <c r="AD4423" s="2" t="s">
        <v>45</v>
      </c>
      <c r="AG4423" t="s">
        <v>45</v>
      </c>
      <c r="AH4423" t="s">
        <v>45</v>
      </c>
    </row>
    <row r="4424" spans="1:34" ht="16" hidden="1" x14ac:dyDescent="0.4">
      <c r="A4424" s="24" t="s">
        <v>13618</v>
      </c>
      <c r="B4424" s="25" t="s">
        <v>13933</v>
      </c>
      <c r="C4424" t="str">
        <f t="shared" si="552"/>
        <v>46</v>
      </c>
      <c r="D4424" t="str">
        <f>_xlfn.XLOOKUP(C4424,Folha2!A:A,Folha2!B:B)</f>
        <v>MERCEARIA DOCE</v>
      </c>
      <c r="E4424" s="26" t="str">
        <f t="shared" si="553"/>
        <v>060</v>
      </c>
      <c r="F4424" s="26" t="str">
        <f t="shared" si="554"/>
        <v>03</v>
      </c>
      <c r="G4424" s="26" t="str">
        <f t="shared" si="555"/>
        <v>09</v>
      </c>
      <c r="H4424" s="27" t="s">
        <v>14086</v>
      </c>
      <c r="I4424" s="25" t="s">
        <v>14087</v>
      </c>
      <c r="J4424" s="27" t="s">
        <v>13812</v>
      </c>
      <c r="K4424" s="25" t="s">
        <v>14088</v>
      </c>
      <c r="L4424" s="27" t="s">
        <v>42</v>
      </c>
      <c r="M4424" s="25" t="s">
        <v>52</v>
      </c>
      <c r="N4424" s="27" t="s">
        <v>43</v>
      </c>
      <c r="O4424" s="25" t="s">
        <v>43</v>
      </c>
      <c r="P4424" s="27" t="s">
        <v>52</v>
      </c>
      <c r="Q4424" s="25" t="s">
        <v>44</v>
      </c>
      <c r="R4424" s="28">
        <v>6.59</v>
      </c>
      <c r="S4424" s="29">
        <v>6.59</v>
      </c>
      <c r="T4424" s="29"/>
      <c r="U4424" s="29">
        <v>6.59</v>
      </c>
      <c r="V4424" s="1" t="s">
        <v>45</v>
      </c>
      <c r="W4424" s="1" t="s">
        <v>45</v>
      </c>
      <c r="X4424" s="1">
        <v>5.59</v>
      </c>
      <c r="Y4424" s="30">
        <f t="shared" si="556"/>
        <v>6.59</v>
      </c>
      <c r="Z4424" s="31">
        <f t="shared" si="557"/>
        <v>0</v>
      </c>
      <c r="AA4424" s="32">
        <f t="shared" si="558"/>
        <v>0</v>
      </c>
      <c r="AB4424" t="b">
        <f t="shared" si="559"/>
        <v>1</v>
      </c>
      <c r="AC4424" s="2" t="s">
        <v>53</v>
      </c>
      <c r="AD4424" s="2">
        <v>5.59</v>
      </c>
      <c r="AG4424" t="s">
        <v>4996</v>
      </c>
    </row>
    <row r="4425" spans="1:34" ht="16" hidden="1" x14ac:dyDescent="0.4">
      <c r="A4425" s="24" t="s">
        <v>13618</v>
      </c>
      <c r="B4425" s="25" t="s">
        <v>13933</v>
      </c>
      <c r="C4425" t="str">
        <f t="shared" si="552"/>
        <v>46</v>
      </c>
      <c r="D4425" t="str">
        <f>_xlfn.XLOOKUP(C4425,Folha2!A:A,Folha2!B:B)</f>
        <v>MERCEARIA DOCE</v>
      </c>
      <c r="E4425" s="26" t="str">
        <f t="shared" si="553"/>
        <v>060</v>
      </c>
      <c r="F4425" s="26" t="str">
        <f t="shared" si="554"/>
        <v>03</v>
      </c>
      <c r="G4425" s="26" t="str">
        <f t="shared" si="555"/>
        <v>09</v>
      </c>
      <c r="H4425" s="27" t="s">
        <v>14089</v>
      </c>
      <c r="I4425" s="25" t="s">
        <v>14090</v>
      </c>
      <c r="J4425" s="27" t="s">
        <v>13812</v>
      </c>
      <c r="K4425" s="25" t="s">
        <v>14091</v>
      </c>
      <c r="L4425" s="27" t="s">
        <v>42</v>
      </c>
      <c r="M4425" s="25" t="s">
        <v>52</v>
      </c>
      <c r="N4425" s="27" t="s">
        <v>43</v>
      </c>
      <c r="O4425" s="25" t="s">
        <v>43</v>
      </c>
      <c r="P4425" s="27" t="s">
        <v>52</v>
      </c>
      <c r="Q4425" s="25" t="s">
        <v>44</v>
      </c>
      <c r="R4425" s="28">
        <v>6.59</v>
      </c>
      <c r="S4425" s="29">
        <v>6.59</v>
      </c>
      <c r="T4425" s="29"/>
      <c r="U4425" s="29">
        <v>6.59</v>
      </c>
      <c r="V4425" s="1" t="s">
        <v>45</v>
      </c>
      <c r="W4425" s="1" t="s">
        <v>45</v>
      </c>
      <c r="X4425" s="1">
        <v>5.59</v>
      </c>
      <c r="Y4425" s="30">
        <f t="shared" si="556"/>
        <v>6.59</v>
      </c>
      <c r="Z4425" s="31">
        <f t="shared" si="557"/>
        <v>0</v>
      </c>
      <c r="AA4425" s="32">
        <f t="shared" si="558"/>
        <v>0</v>
      </c>
      <c r="AB4425" t="b">
        <f t="shared" si="559"/>
        <v>1</v>
      </c>
      <c r="AC4425" s="2" t="s">
        <v>53</v>
      </c>
      <c r="AD4425" s="2">
        <v>5.59</v>
      </c>
      <c r="AG4425" t="s">
        <v>4996</v>
      </c>
    </row>
    <row r="4426" spans="1:34" ht="16" hidden="1" x14ac:dyDescent="0.4">
      <c r="A4426" s="24" t="s">
        <v>13618</v>
      </c>
      <c r="B4426" s="25" t="s">
        <v>13933</v>
      </c>
      <c r="C4426" t="str">
        <f t="shared" si="552"/>
        <v>46</v>
      </c>
      <c r="D4426" t="str">
        <f>_xlfn.XLOOKUP(C4426,Folha2!A:A,Folha2!B:B)</f>
        <v>MERCEARIA DOCE</v>
      </c>
      <c r="E4426" s="26" t="str">
        <f t="shared" si="553"/>
        <v>060</v>
      </c>
      <c r="F4426" s="26" t="str">
        <f t="shared" si="554"/>
        <v>03</v>
      </c>
      <c r="G4426" s="26" t="str">
        <f t="shared" si="555"/>
        <v>09</v>
      </c>
      <c r="H4426" s="27" t="s">
        <v>14092</v>
      </c>
      <c r="I4426" s="25" t="s">
        <v>14093</v>
      </c>
      <c r="J4426" s="27" t="s">
        <v>13812</v>
      </c>
      <c r="K4426" s="25" t="s">
        <v>14094</v>
      </c>
      <c r="L4426" s="27" t="s">
        <v>42</v>
      </c>
      <c r="M4426" s="25" t="s">
        <v>52</v>
      </c>
      <c r="N4426" s="27" t="s">
        <v>43</v>
      </c>
      <c r="O4426" s="25" t="s">
        <v>43</v>
      </c>
      <c r="P4426" s="27" t="s">
        <v>52</v>
      </c>
      <c r="Q4426" s="25" t="s">
        <v>44</v>
      </c>
      <c r="R4426" s="28">
        <v>6.59</v>
      </c>
      <c r="S4426" s="29">
        <v>6.59</v>
      </c>
      <c r="T4426" s="29"/>
      <c r="U4426" s="29">
        <v>6.59</v>
      </c>
      <c r="V4426" s="1" t="s">
        <v>45</v>
      </c>
      <c r="W4426" s="1" t="s">
        <v>45</v>
      </c>
      <c r="X4426" s="1">
        <v>5.59</v>
      </c>
      <c r="Y4426" s="30">
        <f t="shared" si="556"/>
        <v>6.59</v>
      </c>
      <c r="Z4426" s="31">
        <f t="shared" si="557"/>
        <v>0</v>
      </c>
      <c r="AA4426" s="32">
        <f t="shared" si="558"/>
        <v>0</v>
      </c>
      <c r="AB4426" t="b">
        <f t="shared" si="559"/>
        <v>1</v>
      </c>
      <c r="AC4426" s="2" t="s">
        <v>53</v>
      </c>
      <c r="AD4426" s="2">
        <v>5.59</v>
      </c>
      <c r="AG4426" t="s">
        <v>4996</v>
      </c>
    </row>
    <row r="4427" spans="1:34" ht="16" hidden="1" x14ac:dyDescent="0.4">
      <c r="A4427" s="24" t="s">
        <v>13618</v>
      </c>
      <c r="B4427" s="25" t="s">
        <v>13933</v>
      </c>
      <c r="C4427" t="str">
        <f t="shared" si="552"/>
        <v>46</v>
      </c>
      <c r="D4427" t="str">
        <f>_xlfn.XLOOKUP(C4427,Folha2!A:A,Folha2!B:B)</f>
        <v>MERCEARIA DOCE</v>
      </c>
      <c r="E4427" s="26" t="str">
        <f t="shared" si="553"/>
        <v>060</v>
      </c>
      <c r="F4427" s="26" t="str">
        <f t="shared" si="554"/>
        <v>03</v>
      </c>
      <c r="G4427" s="26" t="str">
        <f t="shared" si="555"/>
        <v>09</v>
      </c>
      <c r="H4427" s="27" t="s">
        <v>14095</v>
      </c>
      <c r="I4427" s="25" t="s">
        <v>14096</v>
      </c>
      <c r="J4427" s="27" t="s">
        <v>13812</v>
      </c>
      <c r="K4427" s="25" t="s">
        <v>14097</v>
      </c>
      <c r="L4427" s="27" t="s">
        <v>42</v>
      </c>
      <c r="M4427" s="25" t="s">
        <v>52</v>
      </c>
      <c r="N4427" s="27" t="s">
        <v>43</v>
      </c>
      <c r="O4427" s="25" t="s">
        <v>43</v>
      </c>
      <c r="P4427" s="27" t="s">
        <v>52</v>
      </c>
      <c r="Q4427" s="25" t="s">
        <v>44</v>
      </c>
      <c r="R4427" s="28">
        <v>6.59</v>
      </c>
      <c r="S4427" s="29">
        <v>6.59</v>
      </c>
      <c r="T4427" s="29"/>
      <c r="U4427" s="29">
        <v>6.59</v>
      </c>
      <c r="V4427" s="1" t="s">
        <v>45</v>
      </c>
      <c r="W4427" s="1" t="s">
        <v>45</v>
      </c>
      <c r="X4427" s="1">
        <v>5.59</v>
      </c>
      <c r="Y4427" s="30">
        <f t="shared" si="556"/>
        <v>6.59</v>
      </c>
      <c r="Z4427" s="31">
        <f t="shared" si="557"/>
        <v>0</v>
      </c>
      <c r="AA4427" s="32">
        <f t="shared" si="558"/>
        <v>0</v>
      </c>
      <c r="AB4427" t="b">
        <f t="shared" si="559"/>
        <v>1</v>
      </c>
      <c r="AC4427" s="2" t="s">
        <v>53</v>
      </c>
      <c r="AD4427" s="2">
        <v>5.59</v>
      </c>
      <c r="AG4427" t="s">
        <v>4996</v>
      </c>
    </row>
    <row r="4428" spans="1:34" ht="16" hidden="1" x14ac:dyDescent="0.4">
      <c r="A4428" s="24" t="s">
        <v>13618</v>
      </c>
      <c r="B4428" s="25" t="s">
        <v>13933</v>
      </c>
      <c r="C4428" t="str">
        <f t="shared" si="552"/>
        <v>46</v>
      </c>
      <c r="D4428" t="str">
        <f>_xlfn.XLOOKUP(C4428,Folha2!A:A,Folha2!B:B)</f>
        <v>MERCEARIA DOCE</v>
      </c>
      <c r="E4428" s="26" t="str">
        <f t="shared" si="553"/>
        <v>060</v>
      </c>
      <c r="F4428" s="26" t="str">
        <f t="shared" si="554"/>
        <v>03</v>
      </c>
      <c r="G4428" s="26" t="str">
        <f t="shared" si="555"/>
        <v>09</v>
      </c>
      <c r="H4428" s="27" t="s">
        <v>14098</v>
      </c>
      <c r="I4428" s="25" t="s">
        <v>14099</v>
      </c>
      <c r="J4428" s="27" t="s">
        <v>13812</v>
      </c>
      <c r="K4428" s="25" t="s">
        <v>14100</v>
      </c>
      <c r="L4428" s="27" t="s">
        <v>42</v>
      </c>
      <c r="M4428" s="25" t="s">
        <v>43</v>
      </c>
      <c r="N4428" s="27" t="s">
        <v>43</v>
      </c>
      <c r="O4428" s="25" t="s">
        <v>43</v>
      </c>
      <c r="P4428" s="27" t="s">
        <v>43</v>
      </c>
      <c r="Q4428" s="25" t="s">
        <v>186</v>
      </c>
      <c r="R4428" s="28">
        <v>6.59</v>
      </c>
      <c r="S4428" s="29">
        <v>6.59</v>
      </c>
      <c r="T4428" s="29"/>
      <c r="U4428" s="29"/>
      <c r="V4428" s="1" t="s">
        <v>45</v>
      </c>
      <c r="W4428" s="1" t="s">
        <v>45</v>
      </c>
      <c r="X4428" s="1" t="s">
        <v>45</v>
      </c>
      <c r="Y4428" s="30">
        <f t="shared" si="556"/>
        <v>6.59</v>
      </c>
      <c r="Z4428" s="31">
        <f t="shared" si="557"/>
        <v>0</v>
      </c>
      <c r="AA4428" s="32">
        <f t="shared" si="558"/>
        <v>0</v>
      </c>
      <c r="AB4428" t="b">
        <f t="shared" si="559"/>
        <v>1</v>
      </c>
      <c r="AC4428" s="2" t="s">
        <v>53</v>
      </c>
      <c r="AD4428" s="2">
        <v>5.59</v>
      </c>
      <c r="AG4428" t="s">
        <v>4996</v>
      </c>
    </row>
    <row r="4429" spans="1:34" ht="16" hidden="1" x14ac:dyDescent="0.4">
      <c r="A4429" s="24" t="s">
        <v>13618</v>
      </c>
      <c r="B4429" s="25" t="s">
        <v>13933</v>
      </c>
      <c r="C4429" t="str">
        <f t="shared" si="552"/>
        <v>46</v>
      </c>
      <c r="D4429" t="str">
        <f>_xlfn.XLOOKUP(C4429,Folha2!A:A,Folha2!B:B)</f>
        <v>MERCEARIA DOCE</v>
      </c>
      <c r="E4429" s="26" t="str">
        <f t="shared" si="553"/>
        <v>060</v>
      </c>
      <c r="F4429" s="26" t="str">
        <f t="shared" si="554"/>
        <v>03</v>
      </c>
      <c r="G4429" s="26" t="str">
        <f t="shared" si="555"/>
        <v>09</v>
      </c>
      <c r="H4429" s="27" t="s">
        <v>14101</v>
      </c>
      <c r="I4429" s="25" t="s">
        <v>14102</v>
      </c>
      <c r="J4429" s="27" t="s">
        <v>13812</v>
      </c>
      <c r="K4429" s="25" t="s">
        <v>14103</v>
      </c>
      <c r="L4429" s="27" t="s">
        <v>42</v>
      </c>
      <c r="M4429" s="25" t="s">
        <v>43</v>
      </c>
      <c r="N4429" s="27" t="s">
        <v>43</v>
      </c>
      <c r="O4429" s="25" t="s">
        <v>43</v>
      </c>
      <c r="P4429" s="27" t="s">
        <v>43</v>
      </c>
      <c r="Q4429" s="25" t="s">
        <v>44</v>
      </c>
      <c r="R4429" s="28">
        <v>6.99</v>
      </c>
      <c r="S4429" s="29">
        <v>6.99</v>
      </c>
      <c r="T4429" s="29"/>
      <c r="U4429" s="29">
        <v>6.99</v>
      </c>
      <c r="V4429" s="1" t="s">
        <v>45</v>
      </c>
      <c r="W4429" s="1" t="s">
        <v>45</v>
      </c>
      <c r="X4429" s="1" t="s">
        <v>45</v>
      </c>
      <c r="Y4429" s="30">
        <f t="shared" si="556"/>
        <v>6.99</v>
      </c>
      <c r="Z4429" s="31">
        <f t="shared" si="557"/>
        <v>0</v>
      </c>
      <c r="AA4429" s="32">
        <f t="shared" si="558"/>
        <v>0</v>
      </c>
      <c r="AB4429" t="b">
        <f t="shared" si="559"/>
        <v>1</v>
      </c>
      <c r="AC4429" s="2" t="s">
        <v>53</v>
      </c>
      <c r="AD4429" s="2">
        <v>5.89</v>
      </c>
      <c r="AG4429" t="s">
        <v>4996</v>
      </c>
    </row>
    <row r="4430" spans="1:34" ht="16" hidden="1" x14ac:dyDescent="0.4">
      <c r="A4430" s="24" t="s">
        <v>13618</v>
      </c>
      <c r="B4430" s="25" t="s">
        <v>13933</v>
      </c>
      <c r="C4430" t="str">
        <f t="shared" si="552"/>
        <v>46</v>
      </c>
      <c r="D4430" t="str">
        <f>_xlfn.XLOOKUP(C4430,Folha2!A:A,Folha2!B:B)</f>
        <v>MERCEARIA DOCE</v>
      </c>
      <c r="E4430" s="26" t="str">
        <f t="shared" si="553"/>
        <v>060</v>
      </c>
      <c r="F4430" s="26" t="str">
        <f t="shared" si="554"/>
        <v>03</v>
      </c>
      <c r="G4430" s="26" t="str">
        <f t="shared" si="555"/>
        <v>09</v>
      </c>
      <c r="H4430" s="27" t="s">
        <v>14104</v>
      </c>
      <c r="I4430" s="25" t="s">
        <v>14105</v>
      </c>
      <c r="J4430" s="27" t="s">
        <v>13812</v>
      </c>
      <c r="K4430" s="25" t="s">
        <v>14106</v>
      </c>
      <c r="L4430" s="27" t="s">
        <v>42</v>
      </c>
      <c r="M4430" s="25" t="s">
        <v>43</v>
      </c>
      <c r="N4430" s="27" t="s">
        <v>43</v>
      </c>
      <c r="O4430" s="25" t="s">
        <v>43</v>
      </c>
      <c r="P4430" s="27" t="s">
        <v>43</v>
      </c>
      <c r="Q4430" s="25" t="s">
        <v>186</v>
      </c>
      <c r="R4430" s="28">
        <v>6.99</v>
      </c>
      <c r="S4430" s="29">
        <v>6.99</v>
      </c>
      <c r="T4430" s="29"/>
      <c r="U4430" s="29"/>
      <c r="V4430" s="1" t="s">
        <v>45</v>
      </c>
      <c r="W4430" s="1" t="s">
        <v>45</v>
      </c>
      <c r="X4430" s="1" t="s">
        <v>45</v>
      </c>
      <c r="Y4430" s="30">
        <f t="shared" si="556"/>
        <v>6.99</v>
      </c>
      <c r="Z4430" s="31">
        <f t="shared" si="557"/>
        <v>0</v>
      </c>
      <c r="AA4430" s="32">
        <f t="shared" si="558"/>
        <v>0</v>
      </c>
      <c r="AB4430" t="b">
        <f t="shared" si="559"/>
        <v>1</v>
      </c>
      <c r="AC4430" s="2" t="s">
        <v>53</v>
      </c>
      <c r="AD4430" s="2">
        <v>5.89</v>
      </c>
      <c r="AG4430" t="s">
        <v>4996</v>
      </c>
    </row>
    <row r="4431" spans="1:34" ht="16" hidden="1" x14ac:dyDescent="0.4">
      <c r="A4431" s="24" t="s">
        <v>13618</v>
      </c>
      <c r="B4431" s="25" t="s">
        <v>13933</v>
      </c>
      <c r="C4431" t="str">
        <f t="shared" si="552"/>
        <v>46</v>
      </c>
      <c r="D4431" t="str">
        <f>_xlfn.XLOOKUP(C4431,Folha2!A:A,Folha2!B:B)</f>
        <v>MERCEARIA DOCE</v>
      </c>
      <c r="E4431" s="26" t="str">
        <f t="shared" si="553"/>
        <v>060</v>
      </c>
      <c r="F4431" s="26" t="str">
        <f t="shared" si="554"/>
        <v>03</v>
      </c>
      <c r="G4431" s="26" t="str">
        <f t="shared" si="555"/>
        <v>09</v>
      </c>
      <c r="H4431" s="27" t="s">
        <v>14107</v>
      </c>
      <c r="I4431" s="25" t="s">
        <v>14108</v>
      </c>
      <c r="J4431" s="27" t="s">
        <v>13812</v>
      </c>
      <c r="K4431" s="25" t="s">
        <v>14109</v>
      </c>
      <c r="L4431" s="27" t="s">
        <v>42</v>
      </c>
      <c r="M4431" s="25" t="s">
        <v>52</v>
      </c>
      <c r="N4431" s="27" t="s">
        <v>43</v>
      </c>
      <c r="O4431" s="25" t="s">
        <v>43</v>
      </c>
      <c r="P4431" s="27" t="s">
        <v>52</v>
      </c>
      <c r="Q4431" s="25" t="s">
        <v>44</v>
      </c>
      <c r="R4431" s="28">
        <v>6.99</v>
      </c>
      <c r="S4431" s="29">
        <v>6.99</v>
      </c>
      <c r="T4431" s="29"/>
      <c r="U4431" s="29">
        <v>6.99</v>
      </c>
      <c r="V4431" s="1">
        <v>5.89</v>
      </c>
      <c r="W4431" s="1" t="s">
        <v>45</v>
      </c>
      <c r="X4431" s="1" t="s">
        <v>45</v>
      </c>
      <c r="Y4431" s="30">
        <f t="shared" si="556"/>
        <v>6.99</v>
      </c>
      <c r="Z4431" s="31">
        <f t="shared" si="557"/>
        <v>0</v>
      </c>
      <c r="AA4431" s="32">
        <f t="shared" si="558"/>
        <v>0</v>
      </c>
      <c r="AB4431" t="b">
        <f t="shared" si="559"/>
        <v>1</v>
      </c>
      <c r="AC4431" s="2" t="s">
        <v>53</v>
      </c>
      <c r="AD4431" s="2">
        <v>5.89</v>
      </c>
      <c r="AG4431" t="s">
        <v>4996</v>
      </c>
    </row>
    <row r="4432" spans="1:34" ht="16" hidden="1" x14ac:dyDescent="0.4">
      <c r="A4432" s="24" t="s">
        <v>13618</v>
      </c>
      <c r="B4432" s="25" t="s">
        <v>13933</v>
      </c>
      <c r="C4432" t="str">
        <f t="shared" si="552"/>
        <v>46</v>
      </c>
      <c r="D4432" t="str">
        <f>_xlfn.XLOOKUP(C4432,Folha2!A:A,Folha2!B:B)</f>
        <v>MERCEARIA DOCE</v>
      </c>
      <c r="E4432" s="26" t="str">
        <f t="shared" si="553"/>
        <v>060</v>
      </c>
      <c r="F4432" s="26" t="str">
        <f t="shared" si="554"/>
        <v>03</v>
      </c>
      <c r="G4432" s="26" t="str">
        <f t="shared" si="555"/>
        <v>09</v>
      </c>
      <c r="H4432" s="27" t="s">
        <v>14110</v>
      </c>
      <c r="I4432" s="25" t="s">
        <v>14111</v>
      </c>
      <c r="J4432" s="27" t="s">
        <v>13812</v>
      </c>
      <c r="K4432" s="25" t="s">
        <v>14112</v>
      </c>
      <c r="L4432" s="27" t="s">
        <v>42</v>
      </c>
      <c r="M4432" s="25" t="s">
        <v>52</v>
      </c>
      <c r="N4432" s="27" t="s">
        <v>43</v>
      </c>
      <c r="O4432" s="25" t="s">
        <v>43</v>
      </c>
      <c r="P4432" s="27" t="s">
        <v>52</v>
      </c>
      <c r="Q4432" s="25" t="s">
        <v>44</v>
      </c>
      <c r="R4432" s="28">
        <v>6.99</v>
      </c>
      <c r="S4432" s="29">
        <v>6.99</v>
      </c>
      <c r="T4432" s="29"/>
      <c r="U4432" s="29"/>
      <c r="V4432" s="1">
        <v>5.89</v>
      </c>
      <c r="W4432" s="1" t="s">
        <v>45</v>
      </c>
      <c r="X4432" s="1" t="s">
        <v>45</v>
      </c>
      <c r="Y4432" s="30">
        <f t="shared" si="556"/>
        <v>6.99</v>
      </c>
      <c r="Z4432" s="31">
        <f t="shared" si="557"/>
        <v>0</v>
      </c>
      <c r="AA4432" s="32">
        <f t="shared" si="558"/>
        <v>0</v>
      </c>
      <c r="AB4432" t="b">
        <f t="shared" si="559"/>
        <v>1</v>
      </c>
      <c r="AC4432" s="2" t="s">
        <v>53</v>
      </c>
      <c r="AD4432" s="2">
        <v>5.89</v>
      </c>
      <c r="AG4432" t="s">
        <v>4996</v>
      </c>
    </row>
    <row r="4433" spans="1:33" ht="16" hidden="1" x14ac:dyDescent="0.4">
      <c r="A4433" s="24" t="s">
        <v>13618</v>
      </c>
      <c r="B4433" s="25" t="s">
        <v>13933</v>
      </c>
      <c r="C4433" t="str">
        <f t="shared" si="552"/>
        <v>46</v>
      </c>
      <c r="D4433" t="str">
        <f>_xlfn.XLOOKUP(C4433,Folha2!A:A,Folha2!B:B)</f>
        <v>MERCEARIA DOCE</v>
      </c>
      <c r="E4433" s="26" t="str">
        <f t="shared" si="553"/>
        <v>060</v>
      </c>
      <c r="F4433" s="26" t="str">
        <f t="shared" si="554"/>
        <v>03</v>
      </c>
      <c r="G4433" s="26" t="str">
        <f t="shared" si="555"/>
        <v>09</v>
      </c>
      <c r="H4433" s="27" t="s">
        <v>14113</v>
      </c>
      <c r="I4433" s="25" t="s">
        <v>14114</v>
      </c>
      <c r="J4433" s="27" t="s">
        <v>13812</v>
      </c>
      <c r="K4433" s="25" t="s">
        <v>14115</v>
      </c>
      <c r="L4433" s="27" t="s">
        <v>42</v>
      </c>
      <c r="M4433" s="25" t="s">
        <v>43</v>
      </c>
      <c r="N4433" s="27" t="s">
        <v>43</v>
      </c>
      <c r="O4433" s="25" t="s">
        <v>43</v>
      </c>
      <c r="P4433" s="27" t="s">
        <v>43</v>
      </c>
      <c r="Q4433" s="25" t="s">
        <v>186</v>
      </c>
      <c r="R4433" s="28">
        <v>6.99</v>
      </c>
      <c r="S4433" s="29">
        <v>6.99</v>
      </c>
      <c r="T4433" s="29"/>
      <c r="U4433" s="29"/>
      <c r="V4433" s="1">
        <v>5.89</v>
      </c>
      <c r="W4433" s="1" t="s">
        <v>45</v>
      </c>
      <c r="X4433" s="1" t="s">
        <v>45</v>
      </c>
      <c r="Y4433" s="30">
        <f t="shared" si="556"/>
        <v>6.99</v>
      </c>
      <c r="Z4433" s="31">
        <f t="shared" si="557"/>
        <v>0</v>
      </c>
      <c r="AA4433" s="32">
        <f t="shared" si="558"/>
        <v>0</v>
      </c>
      <c r="AB4433" t="b">
        <f t="shared" si="559"/>
        <v>1</v>
      </c>
      <c r="AC4433" s="2" t="s">
        <v>53</v>
      </c>
      <c r="AD4433" s="2">
        <v>5.89</v>
      </c>
      <c r="AG4433" t="s">
        <v>4996</v>
      </c>
    </row>
    <row r="4434" spans="1:33" ht="16" hidden="1" x14ac:dyDescent="0.4">
      <c r="A4434" s="24" t="s">
        <v>13618</v>
      </c>
      <c r="B4434" s="25" t="s">
        <v>13933</v>
      </c>
      <c r="C4434" t="str">
        <f t="shared" si="552"/>
        <v>46</v>
      </c>
      <c r="D4434" t="str">
        <f>_xlfn.XLOOKUP(C4434,Folha2!A:A,Folha2!B:B)</f>
        <v>MERCEARIA DOCE</v>
      </c>
      <c r="E4434" s="26" t="str">
        <f t="shared" si="553"/>
        <v>060</v>
      </c>
      <c r="F4434" s="26" t="str">
        <f t="shared" si="554"/>
        <v>03</v>
      </c>
      <c r="G4434" s="26" t="str">
        <f t="shared" si="555"/>
        <v>09</v>
      </c>
      <c r="H4434" s="27" t="s">
        <v>14116</v>
      </c>
      <c r="I4434" s="25" t="s">
        <v>14117</v>
      </c>
      <c r="J4434" s="27" t="s">
        <v>13812</v>
      </c>
      <c r="K4434" s="25" t="s">
        <v>14118</v>
      </c>
      <c r="L4434" s="27" t="s">
        <v>42</v>
      </c>
      <c r="M4434" s="25" t="s">
        <v>43</v>
      </c>
      <c r="N4434" s="27" t="s">
        <v>43</v>
      </c>
      <c r="O4434" s="25" t="s">
        <v>43</v>
      </c>
      <c r="P4434" s="27" t="s">
        <v>43</v>
      </c>
      <c r="Q4434" s="25" t="s">
        <v>1635</v>
      </c>
      <c r="R4434" s="28">
        <v>6.99</v>
      </c>
      <c r="S4434" s="29">
        <v>6.99</v>
      </c>
      <c r="T4434" s="29"/>
      <c r="U4434" s="29"/>
      <c r="V4434" s="1">
        <v>5.89</v>
      </c>
      <c r="W4434" s="1" t="s">
        <v>45</v>
      </c>
      <c r="X4434" s="1" t="s">
        <v>45</v>
      </c>
      <c r="Y4434" s="30">
        <f t="shared" si="556"/>
        <v>6.99</v>
      </c>
      <c r="Z4434" s="31">
        <f t="shared" si="557"/>
        <v>0</v>
      </c>
      <c r="AA4434" s="32">
        <f t="shared" si="558"/>
        <v>0</v>
      </c>
      <c r="AB4434" t="b">
        <f t="shared" si="559"/>
        <v>1</v>
      </c>
      <c r="AC4434" s="2" t="s">
        <v>53</v>
      </c>
      <c r="AD4434" s="2">
        <v>5.89</v>
      </c>
      <c r="AG4434" t="s">
        <v>4996</v>
      </c>
    </row>
    <row r="4435" spans="1:33" ht="16" hidden="1" x14ac:dyDescent="0.4">
      <c r="A4435" s="24" t="s">
        <v>13618</v>
      </c>
      <c r="B4435" s="25" t="s">
        <v>13933</v>
      </c>
      <c r="C4435" t="str">
        <f t="shared" si="552"/>
        <v>46</v>
      </c>
      <c r="D4435" t="str">
        <f>_xlfn.XLOOKUP(C4435,Folha2!A:A,Folha2!B:B)</f>
        <v>MERCEARIA DOCE</v>
      </c>
      <c r="E4435" s="26" t="str">
        <f t="shared" si="553"/>
        <v>060</v>
      </c>
      <c r="F4435" s="26" t="str">
        <f t="shared" si="554"/>
        <v>03</v>
      </c>
      <c r="G4435" s="26" t="str">
        <f t="shared" si="555"/>
        <v>09</v>
      </c>
      <c r="H4435" s="27" t="s">
        <v>14119</v>
      </c>
      <c r="I4435" s="25" t="s">
        <v>14120</v>
      </c>
      <c r="J4435" s="27" t="s">
        <v>13812</v>
      </c>
      <c r="K4435" s="25" t="s">
        <v>14121</v>
      </c>
      <c r="L4435" s="27" t="s">
        <v>42</v>
      </c>
      <c r="M4435" s="25" t="s">
        <v>43</v>
      </c>
      <c r="N4435" s="27" t="s">
        <v>43</v>
      </c>
      <c r="O4435" s="25" t="s">
        <v>43</v>
      </c>
      <c r="P4435" s="27" t="s">
        <v>43</v>
      </c>
      <c r="Q4435" s="25" t="s">
        <v>1635</v>
      </c>
      <c r="R4435" s="28">
        <v>6.99</v>
      </c>
      <c r="S4435" s="29">
        <v>6.99</v>
      </c>
      <c r="T4435" s="29"/>
      <c r="U4435" s="29"/>
      <c r="V4435" s="1">
        <v>5.89</v>
      </c>
      <c r="W4435" s="1" t="s">
        <v>45</v>
      </c>
      <c r="X4435" s="1" t="s">
        <v>45</v>
      </c>
      <c r="Y4435" s="30">
        <f t="shared" si="556"/>
        <v>6.99</v>
      </c>
      <c r="Z4435" s="31">
        <f t="shared" si="557"/>
        <v>0</v>
      </c>
      <c r="AA4435" s="32">
        <f t="shared" si="558"/>
        <v>0</v>
      </c>
      <c r="AB4435" t="b">
        <f t="shared" si="559"/>
        <v>1</v>
      </c>
      <c r="AC4435" s="2" t="s">
        <v>53</v>
      </c>
      <c r="AD4435" s="2">
        <v>5.89</v>
      </c>
      <c r="AG4435" t="s">
        <v>4996</v>
      </c>
    </row>
    <row r="4436" spans="1:33" ht="16" hidden="1" x14ac:dyDescent="0.4">
      <c r="A4436" s="24" t="s">
        <v>13618</v>
      </c>
      <c r="B4436" s="25" t="s">
        <v>13933</v>
      </c>
      <c r="C4436" t="str">
        <f t="shared" si="552"/>
        <v>46</v>
      </c>
      <c r="D4436" t="str">
        <f>_xlfn.XLOOKUP(C4436,Folha2!A:A,Folha2!B:B)</f>
        <v>MERCEARIA DOCE</v>
      </c>
      <c r="E4436" s="26" t="str">
        <f t="shared" si="553"/>
        <v>060</v>
      </c>
      <c r="F4436" s="26" t="str">
        <f t="shared" si="554"/>
        <v>03</v>
      </c>
      <c r="G4436" s="26" t="str">
        <f t="shared" si="555"/>
        <v>09</v>
      </c>
      <c r="H4436" s="27" t="s">
        <v>14122</v>
      </c>
      <c r="I4436" s="25" t="s">
        <v>14123</v>
      </c>
      <c r="J4436" s="27" t="s">
        <v>13812</v>
      </c>
      <c r="K4436" s="25" t="s">
        <v>14124</v>
      </c>
      <c r="L4436" s="27" t="s">
        <v>42</v>
      </c>
      <c r="M4436" s="25" t="s">
        <v>43</v>
      </c>
      <c r="N4436" s="27" t="s">
        <v>43</v>
      </c>
      <c r="O4436" s="25" t="s">
        <v>43</v>
      </c>
      <c r="P4436" s="27" t="s">
        <v>43</v>
      </c>
      <c r="Q4436" s="25" t="s">
        <v>186</v>
      </c>
      <c r="R4436" s="28">
        <v>6.99</v>
      </c>
      <c r="S4436" s="29">
        <v>6.99</v>
      </c>
      <c r="T4436" s="29"/>
      <c r="U4436" s="29"/>
      <c r="V4436" s="1">
        <v>5.89</v>
      </c>
      <c r="W4436" s="1" t="s">
        <v>45</v>
      </c>
      <c r="X4436" s="1" t="s">
        <v>45</v>
      </c>
      <c r="Y4436" s="30">
        <f t="shared" si="556"/>
        <v>6.99</v>
      </c>
      <c r="Z4436" s="31">
        <f t="shared" si="557"/>
        <v>0</v>
      </c>
      <c r="AA4436" s="32">
        <f t="shared" si="558"/>
        <v>0</v>
      </c>
      <c r="AB4436" t="b">
        <f t="shared" si="559"/>
        <v>1</v>
      </c>
      <c r="AC4436" s="2" t="s">
        <v>53</v>
      </c>
      <c r="AD4436" s="2">
        <v>5.89</v>
      </c>
      <c r="AG4436" t="s">
        <v>4996</v>
      </c>
    </row>
    <row r="4437" spans="1:33" ht="16" hidden="1" x14ac:dyDescent="0.4">
      <c r="A4437" s="24" t="s">
        <v>13618</v>
      </c>
      <c r="B4437" s="25" t="s">
        <v>13933</v>
      </c>
      <c r="C4437" t="str">
        <f t="shared" si="552"/>
        <v>46</v>
      </c>
      <c r="D4437" t="str">
        <f>_xlfn.XLOOKUP(C4437,Folha2!A:A,Folha2!B:B)</f>
        <v>MERCEARIA DOCE</v>
      </c>
      <c r="E4437" s="26" t="str">
        <f t="shared" si="553"/>
        <v>060</v>
      </c>
      <c r="F4437" s="26" t="str">
        <f t="shared" si="554"/>
        <v>03</v>
      </c>
      <c r="G4437" s="26" t="str">
        <f t="shared" si="555"/>
        <v>09</v>
      </c>
      <c r="H4437" s="27" t="s">
        <v>14125</v>
      </c>
      <c r="I4437" s="25" t="s">
        <v>14126</v>
      </c>
      <c r="J4437" s="27" t="s">
        <v>13812</v>
      </c>
      <c r="K4437" s="25" t="s">
        <v>14127</v>
      </c>
      <c r="L4437" s="27" t="s">
        <v>42</v>
      </c>
      <c r="M4437" s="25" t="s">
        <v>52</v>
      </c>
      <c r="N4437" s="27" t="s">
        <v>43</v>
      </c>
      <c r="O4437" s="25" t="s">
        <v>43</v>
      </c>
      <c r="P4437" s="27" t="s">
        <v>52</v>
      </c>
      <c r="Q4437" s="25" t="s">
        <v>44</v>
      </c>
      <c r="R4437" s="28">
        <v>6.99</v>
      </c>
      <c r="S4437" s="29">
        <v>6.99</v>
      </c>
      <c r="T4437" s="29"/>
      <c r="U4437" s="29"/>
      <c r="V4437" s="1">
        <v>5.89</v>
      </c>
      <c r="W4437" s="1" t="s">
        <v>45</v>
      </c>
      <c r="X4437" s="1" t="s">
        <v>45</v>
      </c>
      <c r="Y4437" s="30">
        <f t="shared" si="556"/>
        <v>6.99</v>
      </c>
      <c r="Z4437" s="31">
        <f t="shared" si="557"/>
        <v>0</v>
      </c>
      <c r="AA4437" s="32">
        <f t="shared" si="558"/>
        <v>0</v>
      </c>
      <c r="AB4437" t="b">
        <f t="shared" si="559"/>
        <v>1</v>
      </c>
      <c r="AC4437" s="2" t="s">
        <v>53</v>
      </c>
      <c r="AD4437" s="2">
        <v>5.89</v>
      </c>
      <c r="AG4437" t="s">
        <v>4996</v>
      </c>
    </row>
    <row r="4438" spans="1:33" ht="16" hidden="1" x14ac:dyDescent="0.4">
      <c r="A4438" s="24" t="s">
        <v>13618</v>
      </c>
      <c r="B4438" s="25" t="s">
        <v>13933</v>
      </c>
      <c r="C4438" t="str">
        <f t="shared" si="552"/>
        <v>46</v>
      </c>
      <c r="D4438" t="str">
        <f>_xlfn.XLOOKUP(C4438,Folha2!A:A,Folha2!B:B)</f>
        <v>MERCEARIA DOCE</v>
      </c>
      <c r="E4438" s="26" t="str">
        <f t="shared" si="553"/>
        <v>060</v>
      </c>
      <c r="F4438" s="26" t="str">
        <f t="shared" si="554"/>
        <v>03</v>
      </c>
      <c r="G4438" s="26" t="str">
        <f t="shared" si="555"/>
        <v>09</v>
      </c>
      <c r="H4438" s="27" t="s">
        <v>14128</v>
      </c>
      <c r="I4438" s="25" t="s">
        <v>14129</v>
      </c>
      <c r="J4438" s="27" t="s">
        <v>13812</v>
      </c>
      <c r="K4438" s="25" t="s">
        <v>14130</v>
      </c>
      <c r="L4438" s="27" t="s">
        <v>42</v>
      </c>
      <c r="M4438" s="25" t="s">
        <v>52</v>
      </c>
      <c r="N4438" s="27" t="s">
        <v>43</v>
      </c>
      <c r="O4438" s="25" t="s">
        <v>43</v>
      </c>
      <c r="P4438" s="27" t="s">
        <v>52</v>
      </c>
      <c r="Q4438" s="25" t="s">
        <v>44</v>
      </c>
      <c r="R4438" s="28">
        <v>6.99</v>
      </c>
      <c r="S4438" s="29">
        <v>6.99</v>
      </c>
      <c r="T4438" s="29"/>
      <c r="U4438" s="29">
        <v>6.99</v>
      </c>
      <c r="V4438" s="1">
        <v>5.89</v>
      </c>
      <c r="W4438" s="1" t="s">
        <v>45</v>
      </c>
      <c r="X4438" s="1" t="s">
        <v>45</v>
      </c>
      <c r="Y4438" s="30">
        <f t="shared" si="556"/>
        <v>6.99</v>
      </c>
      <c r="Z4438" s="31">
        <f t="shared" si="557"/>
        <v>0</v>
      </c>
      <c r="AA4438" s="32">
        <f t="shared" si="558"/>
        <v>0</v>
      </c>
      <c r="AB4438" t="b">
        <f t="shared" si="559"/>
        <v>1</v>
      </c>
      <c r="AC4438" s="2" t="s">
        <v>53</v>
      </c>
      <c r="AD4438" s="2">
        <v>5.89</v>
      </c>
      <c r="AG4438" t="s">
        <v>4996</v>
      </c>
    </row>
    <row r="4439" spans="1:33" ht="16" hidden="1" x14ac:dyDescent="0.4">
      <c r="A4439" s="24" t="s">
        <v>13618</v>
      </c>
      <c r="B4439" s="25" t="s">
        <v>13933</v>
      </c>
      <c r="C4439" t="str">
        <f t="shared" si="552"/>
        <v>46</v>
      </c>
      <c r="D4439" t="str">
        <f>_xlfn.XLOOKUP(C4439,Folha2!A:A,Folha2!B:B)</f>
        <v>MERCEARIA DOCE</v>
      </c>
      <c r="E4439" s="26" t="str">
        <f t="shared" si="553"/>
        <v>060</v>
      </c>
      <c r="F4439" s="26" t="str">
        <f t="shared" si="554"/>
        <v>03</v>
      </c>
      <c r="G4439" s="26" t="str">
        <f t="shared" si="555"/>
        <v>09</v>
      </c>
      <c r="H4439" s="27" t="s">
        <v>14131</v>
      </c>
      <c r="I4439" s="25" t="s">
        <v>14132</v>
      </c>
      <c r="J4439" s="27" t="s">
        <v>13812</v>
      </c>
      <c r="K4439" s="25" t="s">
        <v>14133</v>
      </c>
      <c r="L4439" s="27" t="s">
        <v>42</v>
      </c>
      <c r="M4439" s="25" t="s">
        <v>43</v>
      </c>
      <c r="N4439" s="27" t="s">
        <v>52</v>
      </c>
      <c r="O4439" s="25" t="s">
        <v>43</v>
      </c>
      <c r="P4439" s="27" t="s">
        <v>52</v>
      </c>
      <c r="Q4439" s="25" t="s">
        <v>44</v>
      </c>
      <c r="R4439" s="28">
        <v>10.49</v>
      </c>
      <c r="S4439" s="29">
        <v>10.49</v>
      </c>
      <c r="T4439" s="29"/>
      <c r="U4439" s="29">
        <v>10.49</v>
      </c>
      <c r="V4439" s="1" t="s">
        <v>45</v>
      </c>
      <c r="W4439" s="1" t="s">
        <v>45</v>
      </c>
      <c r="X4439" s="1" t="s">
        <v>45</v>
      </c>
      <c r="Y4439" s="30">
        <f t="shared" si="556"/>
        <v>10.49</v>
      </c>
      <c r="Z4439" s="31">
        <f t="shared" si="557"/>
        <v>0</v>
      </c>
      <c r="AA4439" s="32">
        <f t="shared" si="558"/>
        <v>0</v>
      </c>
      <c r="AB4439" t="b">
        <f t="shared" si="559"/>
        <v>1</v>
      </c>
      <c r="AC4439" s="2" t="s">
        <v>76</v>
      </c>
      <c r="AD4439" s="2">
        <v>10.49</v>
      </c>
      <c r="AG4439" t="s">
        <v>4996</v>
      </c>
    </row>
    <row r="4440" spans="1:33" ht="16" hidden="1" x14ac:dyDescent="0.4">
      <c r="A4440" s="24" t="s">
        <v>13618</v>
      </c>
      <c r="B4440" s="25" t="s">
        <v>13933</v>
      </c>
      <c r="C4440" t="str">
        <f t="shared" si="552"/>
        <v>46</v>
      </c>
      <c r="D4440" t="str">
        <f>_xlfn.XLOOKUP(C4440,Folha2!A:A,Folha2!B:B)</f>
        <v>MERCEARIA DOCE</v>
      </c>
      <c r="E4440" s="26" t="str">
        <f t="shared" si="553"/>
        <v>060</v>
      </c>
      <c r="F4440" s="26" t="str">
        <f t="shared" si="554"/>
        <v>03</v>
      </c>
      <c r="G4440" s="26" t="str">
        <f t="shared" si="555"/>
        <v>09</v>
      </c>
      <c r="H4440" s="27" t="s">
        <v>14134</v>
      </c>
      <c r="I4440" s="25" t="s">
        <v>14135</v>
      </c>
      <c r="J4440" s="27" t="s">
        <v>13812</v>
      </c>
      <c r="K4440" s="25" t="s">
        <v>14136</v>
      </c>
      <c r="L4440" s="27" t="s">
        <v>42</v>
      </c>
      <c r="M4440" s="25" t="s">
        <v>43</v>
      </c>
      <c r="N4440" s="27" t="s">
        <v>52</v>
      </c>
      <c r="O4440" s="25" t="s">
        <v>43</v>
      </c>
      <c r="P4440" s="27" t="s">
        <v>52</v>
      </c>
      <c r="Q4440" s="25" t="s">
        <v>44</v>
      </c>
      <c r="R4440" s="28">
        <v>10.49</v>
      </c>
      <c r="S4440" s="29">
        <v>10.49</v>
      </c>
      <c r="T4440" s="29"/>
      <c r="U4440" s="29">
        <v>10.49</v>
      </c>
      <c r="V4440" s="1" t="s">
        <v>45</v>
      </c>
      <c r="W4440" s="1" t="s">
        <v>45</v>
      </c>
      <c r="X4440" s="1" t="s">
        <v>45</v>
      </c>
      <c r="Y4440" s="30">
        <f t="shared" si="556"/>
        <v>10.49</v>
      </c>
      <c r="Z4440" s="31">
        <f t="shared" si="557"/>
        <v>0</v>
      </c>
      <c r="AA4440" s="32">
        <f t="shared" si="558"/>
        <v>0</v>
      </c>
      <c r="AB4440" t="b">
        <f t="shared" si="559"/>
        <v>1</v>
      </c>
      <c r="AC4440" s="2" t="s">
        <v>76</v>
      </c>
      <c r="AD4440" s="2">
        <v>10.49</v>
      </c>
      <c r="AG4440" t="s">
        <v>14137</v>
      </c>
    </row>
    <row r="4441" spans="1:33" ht="16" hidden="1" x14ac:dyDescent="0.4">
      <c r="A4441" s="24" t="s">
        <v>13618</v>
      </c>
      <c r="B4441" s="25" t="s">
        <v>13933</v>
      </c>
      <c r="C4441" t="str">
        <f t="shared" si="552"/>
        <v>46</v>
      </c>
      <c r="D4441" t="str">
        <f>_xlfn.XLOOKUP(C4441,Folha2!A:A,Folha2!B:B)</f>
        <v>MERCEARIA DOCE</v>
      </c>
      <c r="E4441" s="26" t="str">
        <f t="shared" si="553"/>
        <v>060</v>
      </c>
      <c r="F4441" s="26" t="str">
        <f t="shared" si="554"/>
        <v>03</v>
      </c>
      <c r="G4441" s="26" t="str">
        <f t="shared" si="555"/>
        <v>09</v>
      </c>
      <c r="H4441" s="27" t="s">
        <v>14138</v>
      </c>
      <c r="I4441" s="25" t="s">
        <v>14139</v>
      </c>
      <c r="J4441" s="27" t="s">
        <v>13812</v>
      </c>
      <c r="K4441" s="25" t="s">
        <v>14140</v>
      </c>
      <c r="L4441" s="27" t="s">
        <v>42</v>
      </c>
      <c r="M4441" s="25" t="s">
        <v>43</v>
      </c>
      <c r="N4441" s="27" t="s">
        <v>52</v>
      </c>
      <c r="O4441" s="25" t="s">
        <v>43</v>
      </c>
      <c r="P4441" s="27" t="s">
        <v>52</v>
      </c>
      <c r="Q4441" s="25" t="s">
        <v>44</v>
      </c>
      <c r="R4441" s="28">
        <v>10.49</v>
      </c>
      <c r="S4441" s="29">
        <v>10.49</v>
      </c>
      <c r="T4441" s="29">
        <v>10.49</v>
      </c>
      <c r="U4441" s="29">
        <v>10.49</v>
      </c>
      <c r="V4441" s="1" t="s">
        <v>45</v>
      </c>
      <c r="W4441" s="1" t="s">
        <v>45</v>
      </c>
      <c r="X4441" s="1" t="s">
        <v>45</v>
      </c>
      <c r="Y4441" s="30">
        <f t="shared" si="556"/>
        <v>10.49</v>
      </c>
      <c r="Z4441" s="31">
        <f t="shared" si="557"/>
        <v>0</v>
      </c>
      <c r="AA4441" s="32">
        <f t="shared" si="558"/>
        <v>0</v>
      </c>
      <c r="AB4441" t="b">
        <f t="shared" si="559"/>
        <v>1</v>
      </c>
      <c r="AC4441" s="2" t="s">
        <v>76</v>
      </c>
      <c r="AD4441" s="2">
        <v>10.49</v>
      </c>
      <c r="AG4441" t="s">
        <v>4996</v>
      </c>
    </row>
    <row r="4442" spans="1:33" ht="16" hidden="1" x14ac:dyDescent="0.4">
      <c r="A4442" s="24" t="s">
        <v>13618</v>
      </c>
      <c r="B4442" s="25" t="s">
        <v>13933</v>
      </c>
      <c r="C4442" t="str">
        <f t="shared" si="552"/>
        <v>46</v>
      </c>
      <c r="D4442" t="str">
        <f>_xlfn.XLOOKUP(C4442,Folha2!A:A,Folha2!B:B)</f>
        <v>MERCEARIA DOCE</v>
      </c>
      <c r="E4442" s="26" t="str">
        <f t="shared" si="553"/>
        <v>060</v>
      </c>
      <c r="F4442" s="26" t="str">
        <f t="shared" si="554"/>
        <v>03</v>
      </c>
      <c r="G4442" s="26" t="str">
        <f t="shared" si="555"/>
        <v>09</v>
      </c>
      <c r="H4442" s="27" t="s">
        <v>14141</v>
      </c>
      <c r="I4442" s="25" t="s">
        <v>14142</v>
      </c>
      <c r="J4442" s="27" t="s">
        <v>13812</v>
      </c>
      <c r="K4442" s="25" t="s">
        <v>14143</v>
      </c>
      <c r="L4442" s="27" t="s">
        <v>42</v>
      </c>
      <c r="M4442" s="25" t="s">
        <v>43</v>
      </c>
      <c r="N4442" s="27" t="s">
        <v>43</v>
      </c>
      <c r="O4442" s="25" t="s">
        <v>52</v>
      </c>
      <c r="P4442" s="27" t="s">
        <v>43</v>
      </c>
      <c r="Q4442" s="25" t="s">
        <v>186</v>
      </c>
      <c r="R4442" s="28">
        <v>10.49</v>
      </c>
      <c r="S4442" s="29">
        <v>10.49</v>
      </c>
      <c r="T4442" s="29"/>
      <c r="U4442" s="29">
        <v>10.49</v>
      </c>
      <c r="V4442" s="1" t="s">
        <v>45</v>
      </c>
      <c r="W4442" s="1" t="s">
        <v>45</v>
      </c>
      <c r="X4442" s="1" t="s">
        <v>45</v>
      </c>
      <c r="Y4442" s="30">
        <f t="shared" si="556"/>
        <v>10.49</v>
      </c>
      <c r="Z4442" s="31">
        <f t="shared" si="557"/>
        <v>0</v>
      </c>
      <c r="AA4442" s="32">
        <f t="shared" si="558"/>
        <v>0</v>
      </c>
      <c r="AB4442" t="b">
        <f t="shared" si="559"/>
        <v>1</v>
      </c>
      <c r="AC4442" s="2" t="s">
        <v>76</v>
      </c>
      <c r="AD4442" s="2">
        <v>10.49</v>
      </c>
      <c r="AG4442" t="s">
        <v>4996</v>
      </c>
    </row>
    <row r="4443" spans="1:33" ht="16" hidden="1" x14ac:dyDescent="0.4">
      <c r="A4443" s="24" t="s">
        <v>13618</v>
      </c>
      <c r="B4443" s="25" t="s">
        <v>13933</v>
      </c>
      <c r="C4443" t="str">
        <f t="shared" si="552"/>
        <v>46</v>
      </c>
      <c r="D4443" t="str">
        <f>_xlfn.XLOOKUP(C4443,Folha2!A:A,Folha2!B:B)</f>
        <v>MERCEARIA DOCE</v>
      </c>
      <c r="E4443" s="26" t="str">
        <f t="shared" si="553"/>
        <v>060</v>
      </c>
      <c r="F4443" s="26" t="str">
        <f t="shared" si="554"/>
        <v>03</v>
      </c>
      <c r="G4443" s="26" t="str">
        <f t="shared" si="555"/>
        <v>09</v>
      </c>
      <c r="H4443" s="27" t="s">
        <v>14144</v>
      </c>
      <c r="I4443" s="25" t="s">
        <v>14145</v>
      </c>
      <c r="J4443" s="27" t="s">
        <v>13812</v>
      </c>
      <c r="K4443" s="25" t="s">
        <v>14146</v>
      </c>
      <c r="L4443" s="27" t="s">
        <v>42</v>
      </c>
      <c r="M4443" s="25" t="s">
        <v>43</v>
      </c>
      <c r="N4443" s="27" t="s">
        <v>52</v>
      </c>
      <c r="O4443" s="25" t="s">
        <v>43</v>
      </c>
      <c r="P4443" s="27" t="s">
        <v>52</v>
      </c>
      <c r="Q4443" s="25" t="s">
        <v>44</v>
      </c>
      <c r="R4443" s="28">
        <v>10.99</v>
      </c>
      <c r="S4443" s="29">
        <v>10.99</v>
      </c>
      <c r="T4443" s="29"/>
      <c r="U4443" s="29"/>
      <c r="V4443" s="1" t="s">
        <v>45</v>
      </c>
      <c r="W4443" s="1" t="s">
        <v>45</v>
      </c>
      <c r="X4443" s="1" t="s">
        <v>45</v>
      </c>
      <c r="Y4443" s="30">
        <f t="shared" si="556"/>
        <v>10.99</v>
      </c>
      <c r="Z4443" s="31">
        <f t="shared" si="557"/>
        <v>0</v>
      </c>
      <c r="AA4443" s="32">
        <f t="shared" si="558"/>
        <v>0</v>
      </c>
      <c r="AB4443" t="b">
        <f t="shared" si="559"/>
        <v>1</v>
      </c>
      <c r="AC4443" s="2" t="s">
        <v>76</v>
      </c>
      <c r="AD4443" s="2">
        <v>10.99</v>
      </c>
      <c r="AG4443" t="s">
        <v>4996</v>
      </c>
    </row>
    <row r="4444" spans="1:33" ht="16" hidden="1" x14ac:dyDescent="0.4">
      <c r="A4444" s="24" t="s">
        <v>13618</v>
      </c>
      <c r="B4444" s="25" t="s">
        <v>13933</v>
      </c>
      <c r="C4444" t="str">
        <f t="shared" si="552"/>
        <v>46</v>
      </c>
      <c r="D4444" t="str">
        <f>_xlfn.XLOOKUP(C4444,Folha2!A:A,Folha2!B:B)</f>
        <v>MERCEARIA DOCE</v>
      </c>
      <c r="E4444" s="26" t="str">
        <f t="shared" si="553"/>
        <v>060</v>
      </c>
      <c r="F4444" s="26" t="str">
        <f t="shared" si="554"/>
        <v>03</v>
      </c>
      <c r="G4444" s="26" t="str">
        <f t="shared" si="555"/>
        <v>09</v>
      </c>
      <c r="H4444" s="27" t="s">
        <v>14147</v>
      </c>
      <c r="I4444" s="25" t="s">
        <v>14148</v>
      </c>
      <c r="J4444" s="27" t="s">
        <v>13812</v>
      </c>
      <c r="K4444" s="25" t="s">
        <v>14149</v>
      </c>
      <c r="L4444" s="27" t="s">
        <v>42</v>
      </c>
      <c r="M4444" s="25" t="s">
        <v>43</v>
      </c>
      <c r="N4444" s="27" t="s">
        <v>52</v>
      </c>
      <c r="O4444" s="25" t="s">
        <v>43</v>
      </c>
      <c r="P4444" s="27" t="s">
        <v>52</v>
      </c>
      <c r="Q4444" s="25" t="s">
        <v>44</v>
      </c>
      <c r="R4444" s="28">
        <v>10.99</v>
      </c>
      <c r="S4444" s="29">
        <v>10.99</v>
      </c>
      <c r="T4444" s="29"/>
      <c r="U4444" s="29">
        <v>10.99</v>
      </c>
      <c r="V4444" s="1" t="s">
        <v>45</v>
      </c>
      <c r="W4444" s="1" t="s">
        <v>45</v>
      </c>
      <c r="X4444" s="1" t="s">
        <v>45</v>
      </c>
      <c r="Y4444" s="30">
        <f t="shared" si="556"/>
        <v>10.99</v>
      </c>
      <c r="Z4444" s="31">
        <f t="shared" si="557"/>
        <v>0</v>
      </c>
      <c r="AA4444" s="32">
        <f t="shared" si="558"/>
        <v>0</v>
      </c>
      <c r="AB4444" t="b">
        <f t="shared" si="559"/>
        <v>1</v>
      </c>
      <c r="AC4444" s="2" t="s">
        <v>76</v>
      </c>
      <c r="AD4444" s="2">
        <v>10.99</v>
      </c>
      <c r="AG4444" t="s">
        <v>4996</v>
      </c>
    </row>
    <row r="4445" spans="1:33" ht="16" hidden="1" x14ac:dyDescent="0.4">
      <c r="A4445" s="24" t="s">
        <v>13618</v>
      </c>
      <c r="B4445" s="25" t="s">
        <v>13933</v>
      </c>
      <c r="C4445" t="str">
        <f t="shared" si="552"/>
        <v>46</v>
      </c>
      <c r="D4445" t="str">
        <f>_xlfn.XLOOKUP(C4445,Folha2!A:A,Folha2!B:B)</f>
        <v>MERCEARIA DOCE</v>
      </c>
      <c r="E4445" s="26" t="str">
        <f t="shared" si="553"/>
        <v>060</v>
      </c>
      <c r="F4445" s="26" t="str">
        <f t="shared" si="554"/>
        <v>03</v>
      </c>
      <c r="G4445" s="26" t="str">
        <f t="shared" si="555"/>
        <v>09</v>
      </c>
      <c r="H4445" s="27" t="s">
        <v>14150</v>
      </c>
      <c r="I4445" s="25" t="s">
        <v>14151</v>
      </c>
      <c r="J4445" s="27" t="s">
        <v>13812</v>
      </c>
      <c r="K4445" s="25" t="s">
        <v>14152</v>
      </c>
      <c r="L4445" s="27" t="s">
        <v>42</v>
      </c>
      <c r="M4445" s="25" t="s">
        <v>43</v>
      </c>
      <c r="N4445" s="27" t="s">
        <v>52</v>
      </c>
      <c r="O4445" s="25" t="s">
        <v>43</v>
      </c>
      <c r="P4445" s="27" t="s">
        <v>52</v>
      </c>
      <c r="Q4445" s="25" t="s">
        <v>44</v>
      </c>
      <c r="R4445" s="28">
        <v>10.99</v>
      </c>
      <c r="S4445" s="29">
        <v>10.99</v>
      </c>
      <c r="T4445" s="29"/>
      <c r="U4445" s="29">
        <v>10.99</v>
      </c>
      <c r="V4445" s="1" t="s">
        <v>45</v>
      </c>
      <c r="W4445" s="1" t="s">
        <v>45</v>
      </c>
      <c r="X4445" s="1" t="s">
        <v>45</v>
      </c>
      <c r="Y4445" s="30">
        <f t="shared" si="556"/>
        <v>10.99</v>
      </c>
      <c r="Z4445" s="31">
        <f t="shared" si="557"/>
        <v>0</v>
      </c>
      <c r="AA4445" s="32">
        <f t="shared" si="558"/>
        <v>0</v>
      </c>
      <c r="AB4445" t="b">
        <f t="shared" si="559"/>
        <v>1</v>
      </c>
      <c r="AC4445" s="2" t="s">
        <v>76</v>
      </c>
      <c r="AD4445" s="2">
        <v>10.99</v>
      </c>
      <c r="AG4445" t="s">
        <v>4996</v>
      </c>
    </row>
    <row r="4446" spans="1:33" ht="16" hidden="1" x14ac:dyDescent="0.4">
      <c r="A4446" s="24" t="s">
        <v>13618</v>
      </c>
      <c r="B4446" s="25" t="s">
        <v>13933</v>
      </c>
      <c r="C4446" t="str">
        <f t="shared" si="552"/>
        <v>46</v>
      </c>
      <c r="D4446" t="str">
        <f>_xlfn.XLOOKUP(C4446,Folha2!A:A,Folha2!B:B)</f>
        <v>MERCEARIA DOCE</v>
      </c>
      <c r="E4446" s="26" t="str">
        <f t="shared" si="553"/>
        <v>060</v>
      </c>
      <c r="F4446" s="26" t="str">
        <f t="shared" si="554"/>
        <v>03</v>
      </c>
      <c r="G4446" s="26" t="str">
        <f t="shared" si="555"/>
        <v>09</v>
      </c>
      <c r="H4446" s="27" t="s">
        <v>14153</v>
      </c>
      <c r="I4446" s="25" t="s">
        <v>14154</v>
      </c>
      <c r="J4446" s="27" t="s">
        <v>13812</v>
      </c>
      <c r="K4446" s="25" t="s">
        <v>14155</v>
      </c>
      <c r="L4446" s="27" t="s">
        <v>42</v>
      </c>
      <c r="M4446" s="25" t="s">
        <v>43</v>
      </c>
      <c r="N4446" s="27" t="s">
        <v>52</v>
      </c>
      <c r="O4446" s="25" t="s">
        <v>43</v>
      </c>
      <c r="P4446" s="27" t="s">
        <v>52</v>
      </c>
      <c r="Q4446" s="25" t="s">
        <v>1635</v>
      </c>
      <c r="R4446" s="28">
        <v>10.99</v>
      </c>
      <c r="S4446" s="29">
        <v>10.99</v>
      </c>
      <c r="T4446" s="29"/>
      <c r="U4446" s="29"/>
      <c r="V4446" s="1" t="s">
        <v>45</v>
      </c>
      <c r="W4446" s="1" t="s">
        <v>45</v>
      </c>
      <c r="X4446" s="1" t="s">
        <v>45</v>
      </c>
      <c r="Y4446" s="30">
        <f t="shared" si="556"/>
        <v>10.99</v>
      </c>
      <c r="Z4446" s="31">
        <f t="shared" si="557"/>
        <v>0</v>
      </c>
      <c r="AA4446" s="32">
        <f t="shared" si="558"/>
        <v>0</v>
      </c>
      <c r="AB4446" t="b">
        <f t="shared" si="559"/>
        <v>1</v>
      </c>
      <c r="AC4446" s="2" t="s">
        <v>76</v>
      </c>
      <c r="AD4446" s="2">
        <v>10.99</v>
      </c>
      <c r="AG4446" t="s">
        <v>4996</v>
      </c>
    </row>
    <row r="4447" spans="1:33" ht="16" hidden="1" x14ac:dyDescent="0.4">
      <c r="A4447" s="24" t="s">
        <v>13618</v>
      </c>
      <c r="B4447" s="25" t="s">
        <v>13933</v>
      </c>
      <c r="C4447" t="str">
        <f t="shared" si="552"/>
        <v>46</v>
      </c>
      <c r="D4447" t="str">
        <f>_xlfn.XLOOKUP(C4447,Folha2!A:A,Folha2!B:B)</f>
        <v>MERCEARIA DOCE</v>
      </c>
      <c r="E4447" s="26" t="str">
        <f t="shared" si="553"/>
        <v>060</v>
      </c>
      <c r="F4447" s="26" t="str">
        <f t="shared" si="554"/>
        <v>03</v>
      </c>
      <c r="G4447" s="26" t="str">
        <f t="shared" si="555"/>
        <v>09</v>
      </c>
      <c r="H4447" s="27" t="s">
        <v>14156</v>
      </c>
      <c r="I4447" s="25" t="s">
        <v>14157</v>
      </c>
      <c r="J4447" s="27" t="s">
        <v>13812</v>
      </c>
      <c r="K4447" s="25" t="s">
        <v>14158</v>
      </c>
      <c r="L4447" s="27" t="s">
        <v>42</v>
      </c>
      <c r="M4447" s="25" t="s">
        <v>43</v>
      </c>
      <c r="N4447" s="27" t="s">
        <v>43</v>
      </c>
      <c r="O4447" s="25" t="s">
        <v>52</v>
      </c>
      <c r="P4447" s="27" t="s">
        <v>43</v>
      </c>
      <c r="Q4447" s="25" t="s">
        <v>44</v>
      </c>
      <c r="R4447" s="28">
        <v>20.99</v>
      </c>
      <c r="S4447" s="29"/>
      <c r="T4447" s="29">
        <v>20.99</v>
      </c>
      <c r="U4447" s="29">
        <v>20.99</v>
      </c>
      <c r="V4447" s="1" t="s">
        <v>45</v>
      </c>
      <c r="W4447" s="1" t="s">
        <v>45</v>
      </c>
      <c r="X4447" s="1" t="s">
        <v>45</v>
      </c>
      <c r="Y4447" s="30">
        <f t="shared" si="556"/>
        <v>20.99</v>
      </c>
      <c r="Z4447" s="31">
        <f t="shared" si="557"/>
        <v>0</v>
      </c>
      <c r="AA4447" s="32">
        <f t="shared" si="558"/>
        <v>0</v>
      </c>
      <c r="AB4447" t="b">
        <f t="shared" si="559"/>
        <v>1</v>
      </c>
      <c r="AC4447" s="2" t="s">
        <v>53</v>
      </c>
      <c r="AD4447" s="2">
        <v>20.99</v>
      </c>
      <c r="AG4447" t="s">
        <v>4996</v>
      </c>
    </row>
    <row r="4448" spans="1:33" ht="16" hidden="1" x14ac:dyDescent="0.4">
      <c r="A4448" s="24" t="s">
        <v>13618</v>
      </c>
      <c r="B4448" s="25" t="s">
        <v>13933</v>
      </c>
      <c r="C4448" t="str">
        <f t="shared" si="552"/>
        <v>46</v>
      </c>
      <c r="D4448" t="str">
        <f>_xlfn.XLOOKUP(C4448,Folha2!A:A,Folha2!B:B)</f>
        <v>MERCEARIA DOCE</v>
      </c>
      <c r="E4448" s="26" t="str">
        <f t="shared" si="553"/>
        <v>060</v>
      </c>
      <c r="F4448" s="26" t="str">
        <f t="shared" si="554"/>
        <v>03</v>
      </c>
      <c r="G4448" s="26" t="str">
        <f t="shared" si="555"/>
        <v>09</v>
      </c>
      <c r="H4448" s="27" t="s">
        <v>14159</v>
      </c>
      <c r="I4448" s="25" t="s">
        <v>14160</v>
      </c>
      <c r="J4448" s="27" t="s">
        <v>13812</v>
      </c>
      <c r="K4448" s="25" t="s">
        <v>14161</v>
      </c>
      <c r="L4448" s="27" t="s">
        <v>42</v>
      </c>
      <c r="M4448" s="25" t="s">
        <v>43</v>
      </c>
      <c r="N4448" s="27" t="s">
        <v>43</v>
      </c>
      <c r="O4448" s="25" t="s">
        <v>52</v>
      </c>
      <c r="P4448" s="27" t="s">
        <v>43</v>
      </c>
      <c r="Q4448" s="25" t="s">
        <v>44</v>
      </c>
      <c r="R4448" s="28">
        <v>20.99</v>
      </c>
      <c r="S4448" s="29">
        <v>20.99</v>
      </c>
      <c r="T4448" s="29">
        <v>20.99</v>
      </c>
      <c r="U4448" s="29">
        <v>20.99</v>
      </c>
      <c r="V4448" s="1" t="s">
        <v>45</v>
      </c>
      <c r="W4448" s="1" t="s">
        <v>45</v>
      </c>
      <c r="X4448" s="1" t="s">
        <v>45</v>
      </c>
      <c r="Y4448" s="30">
        <f t="shared" si="556"/>
        <v>20.99</v>
      </c>
      <c r="Z4448" s="31">
        <f t="shared" si="557"/>
        <v>0</v>
      </c>
      <c r="AA4448" s="32">
        <f t="shared" si="558"/>
        <v>0</v>
      </c>
      <c r="AB4448" t="b">
        <f t="shared" si="559"/>
        <v>1</v>
      </c>
      <c r="AC4448" s="2" t="s">
        <v>53</v>
      </c>
      <c r="AD4448" s="2">
        <v>20.99</v>
      </c>
      <c r="AG4448" t="s">
        <v>4996</v>
      </c>
    </row>
    <row r="4449" spans="1:34" ht="16" hidden="1" x14ac:dyDescent="0.4">
      <c r="A4449" s="24" t="s">
        <v>13618</v>
      </c>
      <c r="B4449" s="25" t="s">
        <v>13933</v>
      </c>
      <c r="C4449" t="str">
        <f t="shared" si="552"/>
        <v>46</v>
      </c>
      <c r="D4449" t="str">
        <f>_xlfn.XLOOKUP(C4449,Folha2!A:A,Folha2!B:B)</f>
        <v>MERCEARIA DOCE</v>
      </c>
      <c r="E4449" s="26" t="str">
        <f t="shared" si="553"/>
        <v>060</v>
      </c>
      <c r="F4449" s="26" t="str">
        <f t="shared" si="554"/>
        <v>03</v>
      </c>
      <c r="G4449" s="26" t="str">
        <f t="shared" si="555"/>
        <v>09</v>
      </c>
      <c r="H4449" s="27" t="s">
        <v>14162</v>
      </c>
      <c r="I4449" s="25" t="s">
        <v>14163</v>
      </c>
      <c r="J4449" s="27" t="s">
        <v>13812</v>
      </c>
      <c r="K4449" s="25" t="s">
        <v>14164</v>
      </c>
      <c r="L4449" s="27" t="s">
        <v>42</v>
      </c>
      <c r="M4449" s="25" t="s">
        <v>43</v>
      </c>
      <c r="N4449" s="27" t="s">
        <v>43</v>
      </c>
      <c r="O4449" s="25" t="s">
        <v>52</v>
      </c>
      <c r="P4449" s="27" t="s">
        <v>43</v>
      </c>
      <c r="Q4449" s="25" t="s">
        <v>44</v>
      </c>
      <c r="R4449" s="28">
        <v>20.99</v>
      </c>
      <c r="S4449" s="29">
        <v>20.99</v>
      </c>
      <c r="T4449" s="29"/>
      <c r="U4449" s="29">
        <v>20.99</v>
      </c>
      <c r="V4449" s="1" t="s">
        <v>45</v>
      </c>
      <c r="W4449" s="1" t="s">
        <v>45</v>
      </c>
      <c r="X4449" s="1" t="s">
        <v>45</v>
      </c>
      <c r="Y4449" s="30">
        <f t="shared" si="556"/>
        <v>20.99</v>
      </c>
      <c r="Z4449" s="31">
        <f t="shared" si="557"/>
        <v>0</v>
      </c>
      <c r="AA4449" s="32">
        <f t="shared" si="558"/>
        <v>0</v>
      </c>
      <c r="AB4449" t="b">
        <f t="shared" si="559"/>
        <v>1</v>
      </c>
      <c r="AC4449" s="2" t="s">
        <v>53</v>
      </c>
      <c r="AD4449" s="2">
        <v>20.99</v>
      </c>
      <c r="AG4449" t="s">
        <v>4996</v>
      </c>
    </row>
    <row r="4450" spans="1:34" ht="16" hidden="1" x14ac:dyDescent="0.4">
      <c r="A4450" s="24" t="s">
        <v>13618</v>
      </c>
      <c r="B4450" s="25" t="s">
        <v>13933</v>
      </c>
      <c r="C4450" t="str">
        <f t="shared" si="552"/>
        <v>46</v>
      </c>
      <c r="D4450" t="str">
        <f>_xlfn.XLOOKUP(C4450,Folha2!A:A,Folha2!B:B)</f>
        <v>MERCEARIA DOCE</v>
      </c>
      <c r="E4450" s="26" t="str">
        <f t="shared" si="553"/>
        <v>060</v>
      </c>
      <c r="F4450" s="26" t="str">
        <f t="shared" si="554"/>
        <v>03</v>
      </c>
      <c r="G4450" s="26" t="str">
        <f t="shared" si="555"/>
        <v>09</v>
      </c>
      <c r="H4450" s="27" t="s">
        <v>14165</v>
      </c>
      <c r="I4450" s="25" t="s">
        <v>14166</v>
      </c>
      <c r="J4450" s="27" t="s">
        <v>13812</v>
      </c>
      <c r="K4450" s="25" t="s">
        <v>14167</v>
      </c>
      <c r="L4450" s="27" t="s">
        <v>42</v>
      </c>
      <c r="M4450" s="25" t="s">
        <v>43</v>
      </c>
      <c r="N4450" s="27" t="s">
        <v>43</v>
      </c>
      <c r="O4450" s="25" t="s">
        <v>52</v>
      </c>
      <c r="P4450" s="27" t="s">
        <v>43</v>
      </c>
      <c r="Q4450" s="25" t="s">
        <v>44</v>
      </c>
      <c r="R4450" s="28">
        <v>21.99</v>
      </c>
      <c r="S4450" s="29">
        <v>21.99</v>
      </c>
      <c r="T4450" s="29">
        <v>21.99</v>
      </c>
      <c r="U4450" s="29">
        <v>21.99</v>
      </c>
      <c r="V4450" s="1" t="s">
        <v>45</v>
      </c>
      <c r="W4450" s="1" t="s">
        <v>45</v>
      </c>
      <c r="X4450" s="1" t="s">
        <v>45</v>
      </c>
      <c r="Y4450" s="30">
        <f t="shared" si="556"/>
        <v>21.99</v>
      </c>
      <c r="Z4450" s="31">
        <f t="shared" si="557"/>
        <v>0</v>
      </c>
      <c r="AA4450" s="32">
        <f t="shared" si="558"/>
        <v>0</v>
      </c>
      <c r="AB4450" t="b">
        <f t="shared" si="559"/>
        <v>1</v>
      </c>
      <c r="AC4450" s="2" t="s">
        <v>53</v>
      </c>
      <c r="AD4450" s="2">
        <v>21.99</v>
      </c>
      <c r="AG4450" t="s">
        <v>4996</v>
      </c>
    </row>
    <row r="4451" spans="1:34" ht="16" hidden="1" x14ac:dyDescent="0.4">
      <c r="A4451" s="24" t="s">
        <v>13618</v>
      </c>
      <c r="B4451" s="25" t="s">
        <v>13933</v>
      </c>
      <c r="C4451" t="str">
        <f t="shared" si="552"/>
        <v>46</v>
      </c>
      <c r="D4451" t="str">
        <f>_xlfn.XLOOKUP(C4451,Folha2!A:A,Folha2!B:B)</f>
        <v>MERCEARIA DOCE</v>
      </c>
      <c r="E4451" s="26" t="str">
        <f t="shared" si="553"/>
        <v>060</v>
      </c>
      <c r="F4451" s="26" t="str">
        <f t="shared" si="554"/>
        <v>03</v>
      </c>
      <c r="G4451" s="26" t="str">
        <f t="shared" si="555"/>
        <v>09</v>
      </c>
      <c r="H4451" s="27" t="s">
        <v>14168</v>
      </c>
      <c r="I4451" s="25" t="s">
        <v>14169</v>
      </c>
      <c r="J4451" s="27" t="s">
        <v>13812</v>
      </c>
      <c r="K4451" s="25" t="s">
        <v>14170</v>
      </c>
      <c r="L4451" s="27" t="s">
        <v>42</v>
      </c>
      <c r="M4451" s="25" t="s">
        <v>43</v>
      </c>
      <c r="N4451" s="27" t="s">
        <v>43</v>
      </c>
      <c r="O4451" s="25" t="s">
        <v>52</v>
      </c>
      <c r="P4451" s="27" t="s">
        <v>43</v>
      </c>
      <c r="Q4451" s="25" t="s">
        <v>44</v>
      </c>
      <c r="R4451" s="28">
        <v>21.99</v>
      </c>
      <c r="S4451" s="29">
        <v>21.99</v>
      </c>
      <c r="T4451" s="29">
        <v>21.99</v>
      </c>
      <c r="U4451" s="29">
        <v>21.99</v>
      </c>
      <c r="V4451" s="1" t="s">
        <v>45</v>
      </c>
      <c r="W4451" s="1" t="s">
        <v>45</v>
      </c>
      <c r="X4451" s="1" t="s">
        <v>45</v>
      </c>
      <c r="Y4451" s="30">
        <f t="shared" si="556"/>
        <v>21.99</v>
      </c>
      <c r="Z4451" s="31">
        <f t="shared" si="557"/>
        <v>0</v>
      </c>
      <c r="AA4451" s="32">
        <f t="shared" si="558"/>
        <v>0</v>
      </c>
      <c r="AB4451" t="b">
        <f t="shared" si="559"/>
        <v>1</v>
      </c>
      <c r="AC4451" s="2" t="s">
        <v>53</v>
      </c>
      <c r="AD4451" s="2">
        <v>21.99</v>
      </c>
      <c r="AG4451" t="s">
        <v>4996</v>
      </c>
    </row>
    <row r="4452" spans="1:34" ht="16" hidden="1" x14ac:dyDescent="0.4">
      <c r="A4452" s="24" t="s">
        <v>13618</v>
      </c>
      <c r="B4452" s="25" t="s">
        <v>13933</v>
      </c>
      <c r="C4452" t="str">
        <f t="shared" si="552"/>
        <v>46</v>
      </c>
      <c r="D4452" t="str">
        <f>_xlfn.XLOOKUP(C4452,Folha2!A:A,Folha2!B:B)</f>
        <v>MERCEARIA DOCE</v>
      </c>
      <c r="E4452" s="26" t="str">
        <f t="shared" si="553"/>
        <v>060</v>
      </c>
      <c r="F4452" s="26" t="str">
        <f t="shared" si="554"/>
        <v>03</v>
      </c>
      <c r="G4452" s="26" t="str">
        <f t="shared" si="555"/>
        <v>09</v>
      </c>
      <c r="H4452" s="27" t="s">
        <v>14171</v>
      </c>
      <c r="I4452" s="25" t="s">
        <v>14172</v>
      </c>
      <c r="J4452" s="27" t="s">
        <v>13812</v>
      </c>
      <c r="K4452" s="25" t="s">
        <v>14173</v>
      </c>
      <c r="L4452" s="27" t="s">
        <v>42</v>
      </c>
      <c r="M4452" s="25" t="s">
        <v>43</v>
      </c>
      <c r="N4452" s="27" t="s">
        <v>43</v>
      </c>
      <c r="O4452" s="25" t="s">
        <v>52</v>
      </c>
      <c r="P4452" s="27" t="s">
        <v>43</v>
      </c>
      <c r="Q4452" s="25" t="s">
        <v>44</v>
      </c>
      <c r="R4452" s="28">
        <v>21.99</v>
      </c>
      <c r="S4452" s="29">
        <v>21.99</v>
      </c>
      <c r="T4452" s="29"/>
      <c r="U4452" s="29">
        <v>21.99</v>
      </c>
      <c r="V4452" s="1" t="s">
        <v>45</v>
      </c>
      <c r="W4452" s="1" t="s">
        <v>45</v>
      </c>
      <c r="X4452" s="1" t="s">
        <v>45</v>
      </c>
      <c r="Y4452" s="30">
        <f t="shared" si="556"/>
        <v>21.99</v>
      </c>
      <c r="Z4452" s="31">
        <f t="shared" si="557"/>
        <v>0</v>
      </c>
      <c r="AA4452" s="32">
        <f t="shared" si="558"/>
        <v>0</v>
      </c>
      <c r="AB4452" t="b">
        <f t="shared" si="559"/>
        <v>1</v>
      </c>
      <c r="AC4452" s="2" t="s">
        <v>53</v>
      </c>
      <c r="AD4452" s="2">
        <v>21.99</v>
      </c>
      <c r="AG4452" t="s">
        <v>4996</v>
      </c>
    </row>
    <row r="4453" spans="1:34" ht="16" x14ac:dyDescent="0.4">
      <c r="A4453" s="24" t="s">
        <v>13618</v>
      </c>
      <c r="B4453" s="25" t="s">
        <v>13933</v>
      </c>
      <c r="C4453" t="str">
        <f t="shared" si="552"/>
        <v>46</v>
      </c>
      <c r="D4453" t="str">
        <f>_xlfn.XLOOKUP(C4453,Folha2!A:A,Folha2!B:B)</f>
        <v>MERCEARIA DOCE</v>
      </c>
      <c r="E4453" s="26" t="str">
        <f t="shared" si="553"/>
        <v>060</v>
      </c>
      <c r="F4453" s="26" t="str">
        <f t="shared" si="554"/>
        <v>03</v>
      </c>
      <c r="G4453" s="26" t="str">
        <f t="shared" si="555"/>
        <v>09</v>
      </c>
      <c r="H4453" s="27" t="s">
        <v>14174</v>
      </c>
      <c r="I4453" s="25" t="s">
        <v>14175</v>
      </c>
      <c r="J4453" s="27" t="s">
        <v>59</v>
      </c>
      <c r="K4453" s="25" t="s">
        <v>14176</v>
      </c>
      <c r="L4453" s="27" t="s">
        <v>51</v>
      </c>
      <c r="M4453" s="25" t="s">
        <v>43</v>
      </c>
      <c r="N4453" s="27" t="s">
        <v>43</v>
      </c>
      <c r="O4453" s="25" t="s">
        <v>43</v>
      </c>
      <c r="P4453" s="27" t="s">
        <v>43</v>
      </c>
      <c r="Q4453" s="25" t="s">
        <v>44</v>
      </c>
      <c r="R4453" s="28">
        <v>1.89</v>
      </c>
      <c r="S4453" s="29"/>
      <c r="T4453" s="29">
        <v>1.88</v>
      </c>
      <c r="U4453" s="29"/>
      <c r="V4453" s="1" t="s">
        <v>45</v>
      </c>
      <c r="W4453" s="1" t="s">
        <v>45</v>
      </c>
      <c r="X4453" s="1" t="s">
        <v>45</v>
      </c>
      <c r="Y4453" s="30">
        <f t="shared" si="556"/>
        <v>1.88</v>
      </c>
      <c r="Z4453" s="31">
        <f t="shared" si="557"/>
        <v>5.3191489361701372E-3</v>
      </c>
      <c r="AA4453" s="32">
        <f t="shared" si="558"/>
        <v>1.0000000000000009E-2</v>
      </c>
      <c r="AB4453" t="b">
        <f t="shared" si="559"/>
        <v>0</v>
      </c>
      <c r="AC4453" s="2" t="s">
        <v>76</v>
      </c>
      <c r="AD4453" s="2">
        <v>1.89</v>
      </c>
      <c r="AG4453" t="s">
        <v>13856</v>
      </c>
      <c r="AH4453" t="s">
        <v>14177</v>
      </c>
    </row>
    <row r="4454" spans="1:34" ht="16" hidden="1" x14ac:dyDescent="0.4">
      <c r="A4454" s="24" t="s">
        <v>13618</v>
      </c>
      <c r="B4454" s="25" t="s">
        <v>13933</v>
      </c>
      <c r="C4454" t="str">
        <f t="shared" si="552"/>
        <v>46</v>
      </c>
      <c r="D4454" t="str">
        <f>_xlfn.XLOOKUP(C4454,Folha2!A:A,Folha2!B:B)</f>
        <v>MERCEARIA DOCE</v>
      </c>
      <c r="E4454" s="26" t="str">
        <f t="shared" si="553"/>
        <v>060</v>
      </c>
      <c r="F4454" s="26" t="str">
        <f t="shared" si="554"/>
        <v>03</v>
      </c>
      <c r="G4454" s="26" t="str">
        <f t="shared" si="555"/>
        <v>09</v>
      </c>
      <c r="H4454" s="27" t="s">
        <v>14178</v>
      </c>
      <c r="I4454" s="25" t="s">
        <v>14179</v>
      </c>
      <c r="J4454" s="27" t="s">
        <v>59</v>
      </c>
      <c r="K4454" s="25" t="s">
        <v>14180</v>
      </c>
      <c r="L4454" s="27" t="s">
        <v>51</v>
      </c>
      <c r="M4454" s="25" t="s">
        <v>43</v>
      </c>
      <c r="N4454" s="27" t="s">
        <v>43</v>
      </c>
      <c r="O4454" s="25" t="s">
        <v>43</v>
      </c>
      <c r="P4454" s="27" t="s">
        <v>43</v>
      </c>
      <c r="Q4454" s="25" t="s">
        <v>44</v>
      </c>
      <c r="R4454" s="28">
        <v>2.09</v>
      </c>
      <c r="S4454" s="29">
        <v>2.09</v>
      </c>
      <c r="T4454" s="29">
        <v>2.09</v>
      </c>
      <c r="U4454" s="29"/>
      <c r="V4454" s="1" t="s">
        <v>45</v>
      </c>
      <c r="W4454" s="1" t="s">
        <v>45</v>
      </c>
      <c r="X4454" s="1" t="s">
        <v>45</v>
      </c>
      <c r="Y4454" s="30">
        <f t="shared" si="556"/>
        <v>2.09</v>
      </c>
      <c r="Z4454" s="31">
        <f t="shared" si="557"/>
        <v>0</v>
      </c>
      <c r="AA4454" s="32">
        <f t="shared" si="558"/>
        <v>0</v>
      </c>
      <c r="AB4454" t="b">
        <f t="shared" si="559"/>
        <v>1</v>
      </c>
      <c r="AC4454" s="2" t="s">
        <v>45</v>
      </c>
      <c r="AD4454" s="2" t="s">
        <v>45</v>
      </c>
      <c r="AG4454" t="s">
        <v>4996</v>
      </c>
    </row>
    <row r="4455" spans="1:34" ht="16" hidden="1" x14ac:dyDescent="0.4">
      <c r="A4455" s="24" t="s">
        <v>13618</v>
      </c>
      <c r="B4455" s="25" t="s">
        <v>13933</v>
      </c>
      <c r="C4455" t="str">
        <f t="shared" si="552"/>
        <v>46</v>
      </c>
      <c r="D4455" t="str">
        <f>_xlfn.XLOOKUP(C4455,Folha2!A:A,Folha2!B:B)</f>
        <v>MERCEARIA DOCE</v>
      </c>
      <c r="E4455" s="26" t="str">
        <f t="shared" si="553"/>
        <v>060</v>
      </c>
      <c r="F4455" s="26" t="str">
        <f t="shared" si="554"/>
        <v>03</v>
      </c>
      <c r="G4455" s="26" t="str">
        <f t="shared" si="555"/>
        <v>09</v>
      </c>
      <c r="H4455" s="27" t="s">
        <v>14181</v>
      </c>
      <c r="I4455" s="25" t="s">
        <v>14182</v>
      </c>
      <c r="J4455" s="27" t="s">
        <v>59</v>
      </c>
      <c r="K4455" s="25" t="s">
        <v>14183</v>
      </c>
      <c r="L4455" s="27" t="s">
        <v>51</v>
      </c>
      <c r="M4455" s="25" t="s">
        <v>43</v>
      </c>
      <c r="N4455" s="27" t="s">
        <v>43</v>
      </c>
      <c r="O4455" s="25" t="s">
        <v>43</v>
      </c>
      <c r="P4455" s="27" t="s">
        <v>43</v>
      </c>
      <c r="Q4455" s="25" t="s">
        <v>44</v>
      </c>
      <c r="R4455" s="28">
        <v>2.09</v>
      </c>
      <c r="S4455" s="29">
        <v>2.09</v>
      </c>
      <c r="T4455" s="29">
        <v>2.09</v>
      </c>
      <c r="U4455" s="29"/>
      <c r="V4455" s="1" t="s">
        <v>45</v>
      </c>
      <c r="W4455" s="1" t="s">
        <v>45</v>
      </c>
      <c r="X4455" s="1" t="s">
        <v>45</v>
      </c>
      <c r="Y4455" s="30">
        <f t="shared" si="556"/>
        <v>2.09</v>
      </c>
      <c r="Z4455" s="31">
        <f t="shared" si="557"/>
        <v>0</v>
      </c>
      <c r="AA4455" s="32">
        <f t="shared" si="558"/>
        <v>0</v>
      </c>
      <c r="AB4455" t="b">
        <f t="shared" si="559"/>
        <v>1</v>
      </c>
      <c r="AC4455" s="2" t="s">
        <v>45</v>
      </c>
      <c r="AD4455" s="2" t="s">
        <v>45</v>
      </c>
      <c r="AG4455" t="s">
        <v>4996</v>
      </c>
    </row>
    <row r="4456" spans="1:34" ht="16" hidden="1" x14ac:dyDescent="0.4">
      <c r="A4456" s="24" t="s">
        <v>13618</v>
      </c>
      <c r="B4456" s="25" t="s">
        <v>13933</v>
      </c>
      <c r="C4456" t="str">
        <f t="shared" si="552"/>
        <v>46</v>
      </c>
      <c r="D4456" t="str">
        <f>_xlfn.XLOOKUP(C4456,Folha2!A:A,Folha2!B:B)</f>
        <v>MERCEARIA DOCE</v>
      </c>
      <c r="E4456" s="26" t="str">
        <f t="shared" si="553"/>
        <v>060</v>
      </c>
      <c r="F4456" s="26" t="str">
        <f t="shared" si="554"/>
        <v>03</v>
      </c>
      <c r="G4456" s="26" t="str">
        <f t="shared" si="555"/>
        <v>09</v>
      </c>
      <c r="H4456" s="27" t="s">
        <v>14184</v>
      </c>
      <c r="I4456" s="25" t="s">
        <v>14185</v>
      </c>
      <c r="J4456" s="27" t="s">
        <v>59</v>
      </c>
      <c r="K4456" s="25" t="s">
        <v>14186</v>
      </c>
      <c r="L4456" s="27" t="s">
        <v>51</v>
      </c>
      <c r="M4456" s="25" t="s">
        <v>43</v>
      </c>
      <c r="N4456" s="27" t="s">
        <v>43</v>
      </c>
      <c r="O4456" s="25" t="s">
        <v>43</v>
      </c>
      <c r="P4456" s="27" t="s">
        <v>43</v>
      </c>
      <c r="Q4456" s="25" t="s">
        <v>44</v>
      </c>
      <c r="R4456" s="28">
        <v>2.09</v>
      </c>
      <c r="S4456" s="29">
        <v>2.09</v>
      </c>
      <c r="T4456" s="29">
        <v>2.09</v>
      </c>
      <c r="U4456" s="29"/>
      <c r="V4456" s="1" t="s">
        <v>45</v>
      </c>
      <c r="W4456" s="1" t="s">
        <v>45</v>
      </c>
      <c r="X4456" s="1" t="s">
        <v>45</v>
      </c>
      <c r="Y4456" s="30">
        <f t="shared" si="556"/>
        <v>2.09</v>
      </c>
      <c r="Z4456" s="31">
        <f t="shared" si="557"/>
        <v>0</v>
      </c>
      <c r="AA4456" s="32">
        <f t="shared" si="558"/>
        <v>0</v>
      </c>
      <c r="AB4456" t="b">
        <f t="shared" si="559"/>
        <v>1</v>
      </c>
      <c r="AC4456" s="2" t="s">
        <v>45</v>
      </c>
      <c r="AD4456" s="2" t="s">
        <v>45</v>
      </c>
      <c r="AG4456" t="s">
        <v>4996</v>
      </c>
    </row>
    <row r="4457" spans="1:34" ht="16" hidden="1" x14ac:dyDescent="0.4">
      <c r="A4457" s="24" t="s">
        <v>13618</v>
      </c>
      <c r="B4457" s="25" t="s">
        <v>13933</v>
      </c>
      <c r="C4457" t="str">
        <f t="shared" si="552"/>
        <v>46</v>
      </c>
      <c r="D4457" t="str">
        <f>_xlfn.XLOOKUP(C4457,Folha2!A:A,Folha2!B:B)</f>
        <v>MERCEARIA DOCE</v>
      </c>
      <c r="E4457" s="26" t="str">
        <f t="shared" si="553"/>
        <v>060</v>
      </c>
      <c r="F4457" s="26" t="str">
        <f t="shared" si="554"/>
        <v>03</v>
      </c>
      <c r="G4457" s="26" t="str">
        <f t="shared" si="555"/>
        <v>09</v>
      </c>
      <c r="H4457" s="27" t="s">
        <v>14187</v>
      </c>
      <c r="I4457" s="25" t="s">
        <v>14188</v>
      </c>
      <c r="J4457" s="27" t="s">
        <v>59</v>
      </c>
      <c r="K4457" s="25" t="s">
        <v>14189</v>
      </c>
      <c r="L4457" s="27" t="s">
        <v>51</v>
      </c>
      <c r="M4457" s="25" t="s">
        <v>43</v>
      </c>
      <c r="N4457" s="27" t="s">
        <v>43</v>
      </c>
      <c r="O4457" s="25" t="s">
        <v>43</v>
      </c>
      <c r="P4457" s="27" t="s">
        <v>43</v>
      </c>
      <c r="Q4457" s="25" t="s">
        <v>44</v>
      </c>
      <c r="R4457" s="28">
        <v>3.85</v>
      </c>
      <c r="S4457" s="29">
        <v>3.85</v>
      </c>
      <c r="T4457" s="29">
        <v>3.85</v>
      </c>
      <c r="U4457" s="29"/>
      <c r="V4457" s="1" t="s">
        <v>45</v>
      </c>
      <c r="W4457" s="1" t="s">
        <v>45</v>
      </c>
      <c r="X4457" s="1" t="s">
        <v>45</v>
      </c>
      <c r="Y4457" s="30">
        <f t="shared" si="556"/>
        <v>3.85</v>
      </c>
      <c r="Z4457" s="31">
        <f t="shared" si="557"/>
        <v>0</v>
      </c>
      <c r="AA4457" s="32">
        <f t="shared" si="558"/>
        <v>0</v>
      </c>
      <c r="AB4457" t="b">
        <f t="shared" si="559"/>
        <v>1</v>
      </c>
      <c r="AC4457" s="2" t="s">
        <v>144</v>
      </c>
      <c r="AD4457" s="2">
        <v>3.85</v>
      </c>
      <c r="AG4457" t="s">
        <v>13638</v>
      </c>
    </row>
    <row r="4458" spans="1:34" ht="16" hidden="1" x14ac:dyDescent="0.4">
      <c r="A4458" s="24" t="s">
        <v>13618</v>
      </c>
      <c r="B4458" s="25" t="s">
        <v>13933</v>
      </c>
      <c r="C4458" t="str">
        <f t="shared" si="552"/>
        <v>46</v>
      </c>
      <c r="D4458" t="str">
        <f>_xlfn.XLOOKUP(C4458,Folha2!A:A,Folha2!B:B)</f>
        <v>MERCEARIA DOCE</v>
      </c>
      <c r="E4458" s="26" t="str">
        <f t="shared" si="553"/>
        <v>060</v>
      </c>
      <c r="F4458" s="26" t="str">
        <f t="shared" si="554"/>
        <v>03</v>
      </c>
      <c r="G4458" s="26" t="str">
        <f t="shared" si="555"/>
        <v>09</v>
      </c>
      <c r="H4458" s="27" t="s">
        <v>14190</v>
      </c>
      <c r="I4458" s="25" t="s">
        <v>14191</v>
      </c>
      <c r="J4458" s="27" t="s">
        <v>59</v>
      </c>
      <c r="K4458" s="25" t="s">
        <v>14192</v>
      </c>
      <c r="L4458" s="27" t="s">
        <v>51</v>
      </c>
      <c r="M4458" s="25" t="s">
        <v>43</v>
      </c>
      <c r="N4458" s="27" t="s">
        <v>43</v>
      </c>
      <c r="O4458" s="25" t="s">
        <v>43</v>
      </c>
      <c r="P4458" s="27" t="s">
        <v>43</v>
      </c>
      <c r="Q4458" s="25" t="s">
        <v>44</v>
      </c>
      <c r="R4458" s="28">
        <v>3.85</v>
      </c>
      <c r="S4458" s="29">
        <v>3.85</v>
      </c>
      <c r="T4458" s="29">
        <v>3.85</v>
      </c>
      <c r="U4458" s="29"/>
      <c r="V4458" s="1" t="s">
        <v>45</v>
      </c>
      <c r="W4458" s="1" t="s">
        <v>45</v>
      </c>
      <c r="X4458" s="1" t="s">
        <v>45</v>
      </c>
      <c r="Y4458" s="30">
        <f t="shared" si="556"/>
        <v>3.85</v>
      </c>
      <c r="Z4458" s="31">
        <f t="shared" si="557"/>
        <v>0</v>
      </c>
      <c r="AA4458" s="32">
        <f t="shared" si="558"/>
        <v>0</v>
      </c>
      <c r="AB4458" t="b">
        <f t="shared" si="559"/>
        <v>1</v>
      </c>
      <c r="AC4458" s="2" t="s">
        <v>144</v>
      </c>
      <c r="AD4458" s="2">
        <v>3.85</v>
      </c>
      <c r="AG4458" t="s">
        <v>13638</v>
      </c>
      <c r="AH4458" t="s">
        <v>14193</v>
      </c>
    </row>
    <row r="4459" spans="1:34" ht="16" hidden="1" x14ac:dyDescent="0.4">
      <c r="A4459" s="24" t="s">
        <v>13618</v>
      </c>
      <c r="B4459" s="25" t="s">
        <v>13933</v>
      </c>
      <c r="C4459" t="str">
        <f t="shared" si="552"/>
        <v>46</v>
      </c>
      <c r="D4459" t="str">
        <f>_xlfn.XLOOKUP(C4459,Folha2!A:A,Folha2!B:B)</f>
        <v>MERCEARIA DOCE</v>
      </c>
      <c r="E4459" s="26" t="str">
        <f t="shared" si="553"/>
        <v>060</v>
      </c>
      <c r="F4459" s="26" t="str">
        <f t="shared" si="554"/>
        <v>03</v>
      </c>
      <c r="G4459" s="26" t="str">
        <f t="shared" si="555"/>
        <v>09</v>
      </c>
      <c r="H4459" s="27" t="s">
        <v>14194</v>
      </c>
      <c r="I4459" s="25" t="s">
        <v>14195</v>
      </c>
      <c r="J4459" s="27" t="s">
        <v>59</v>
      </c>
      <c r="K4459" s="25" t="s">
        <v>14196</v>
      </c>
      <c r="L4459" s="27" t="s">
        <v>51</v>
      </c>
      <c r="M4459" s="25" t="s">
        <v>43</v>
      </c>
      <c r="N4459" s="27" t="s">
        <v>43</v>
      </c>
      <c r="O4459" s="25" t="s">
        <v>43</v>
      </c>
      <c r="P4459" s="27" t="s">
        <v>43</v>
      </c>
      <c r="Q4459" s="25" t="s">
        <v>44</v>
      </c>
      <c r="R4459" s="28">
        <v>3.85</v>
      </c>
      <c r="S4459" s="29">
        <v>3.85</v>
      </c>
      <c r="T4459" s="29">
        <v>3.85</v>
      </c>
      <c r="U4459" s="29"/>
      <c r="V4459" s="1" t="s">
        <v>45</v>
      </c>
      <c r="W4459" s="1" t="s">
        <v>45</v>
      </c>
      <c r="X4459" s="1" t="s">
        <v>45</v>
      </c>
      <c r="Y4459" s="30">
        <f t="shared" si="556"/>
        <v>3.85</v>
      </c>
      <c r="Z4459" s="31">
        <f t="shared" si="557"/>
        <v>0</v>
      </c>
      <c r="AA4459" s="32">
        <f t="shared" si="558"/>
        <v>0</v>
      </c>
      <c r="AB4459" t="b">
        <f t="shared" si="559"/>
        <v>1</v>
      </c>
      <c r="AC4459" s="2" t="s">
        <v>144</v>
      </c>
      <c r="AD4459" s="2">
        <v>3.85</v>
      </c>
      <c r="AG4459" t="s">
        <v>13638</v>
      </c>
      <c r="AH4459" t="s">
        <v>14193</v>
      </c>
    </row>
    <row r="4460" spans="1:34" ht="16" x14ac:dyDescent="0.4">
      <c r="A4460" s="24" t="s">
        <v>13618</v>
      </c>
      <c r="B4460" s="25" t="s">
        <v>13933</v>
      </c>
      <c r="C4460" t="str">
        <f t="shared" si="552"/>
        <v>46</v>
      </c>
      <c r="D4460" t="str">
        <f>_xlfn.XLOOKUP(C4460,Folha2!A:A,Folha2!B:B)</f>
        <v>MERCEARIA DOCE</v>
      </c>
      <c r="E4460" s="26" t="str">
        <f t="shared" si="553"/>
        <v>060</v>
      </c>
      <c r="F4460" s="26" t="str">
        <f t="shared" si="554"/>
        <v>03</v>
      </c>
      <c r="G4460" s="26" t="str">
        <f t="shared" si="555"/>
        <v>09</v>
      </c>
      <c r="H4460" s="27" t="s">
        <v>14197</v>
      </c>
      <c r="I4460" s="25" t="s">
        <v>14198</v>
      </c>
      <c r="J4460" s="27" t="s">
        <v>59</v>
      </c>
      <c r="K4460" s="25" t="s">
        <v>14199</v>
      </c>
      <c r="L4460" s="27" t="s">
        <v>51</v>
      </c>
      <c r="M4460" s="25" t="s">
        <v>43</v>
      </c>
      <c r="N4460" s="27" t="s">
        <v>43</v>
      </c>
      <c r="O4460" s="25" t="s">
        <v>43</v>
      </c>
      <c r="P4460" s="27" t="s">
        <v>43</v>
      </c>
      <c r="Q4460" s="25" t="s">
        <v>44</v>
      </c>
      <c r="R4460" s="28">
        <v>4.55</v>
      </c>
      <c r="S4460" s="29">
        <v>4.49</v>
      </c>
      <c r="T4460" s="29"/>
      <c r="U4460" s="29">
        <v>4.79</v>
      </c>
      <c r="V4460" s="1" t="s">
        <v>45</v>
      </c>
      <c r="W4460" s="1" t="s">
        <v>45</v>
      </c>
      <c r="X4460" s="1" t="s">
        <v>45</v>
      </c>
      <c r="Y4460" s="30">
        <f t="shared" si="556"/>
        <v>4.6400000000000006</v>
      </c>
      <c r="Z4460" s="31">
        <f t="shared" si="557"/>
        <v>-1.9396551724138122E-2</v>
      </c>
      <c r="AA4460" s="32">
        <f t="shared" si="558"/>
        <v>-9.0000000000000746E-2</v>
      </c>
      <c r="AB4460" t="b">
        <f t="shared" si="559"/>
        <v>0</v>
      </c>
      <c r="AC4460" s="2" t="s">
        <v>53</v>
      </c>
      <c r="AD4460" s="2">
        <v>4.55</v>
      </c>
      <c r="AG4460" t="s">
        <v>13931</v>
      </c>
    </row>
    <row r="4461" spans="1:34" ht="16" x14ac:dyDescent="0.4">
      <c r="A4461" s="24" t="s">
        <v>13618</v>
      </c>
      <c r="B4461" s="25" t="s">
        <v>13933</v>
      </c>
      <c r="C4461" t="str">
        <f t="shared" si="552"/>
        <v>46</v>
      </c>
      <c r="D4461" t="str">
        <f>_xlfn.XLOOKUP(C4461,Folha2!A:A,Folha2!B:B)</f>
        <v>MERCEARIA DOCE</v>
      </c>
      <c r="E4461" s="26" t="str">
        <f t="shared" si="553"/>
        <v>060</v>
      </c>
      <c r="F4461" s="26" t="str">
        <f t="shared" si="554"/>
        <v>03</v>
      </c>
      <c r="G4461" s="26" t="str">
        <f t="shared" si="555"/>
        <v>09</v>
      </c>
      <c r="H4461" s="27" t="s">
        <v>14200</v>
      </c>
      <c r="I4461" s="25" t="s">
        <v>14201</v>
      </c>
      <c r="J4461" s="27" t="s">
        <v>59</v>
      </c>
      <c r="K4461" s="25" t="s">
        <v>14202</v>
      </c>
      <c r="L4461" s="27" t="s">
        <v>51</v>
      </c>
      <c r="M4461" s="25" t="s">
        <v>43</v>
      </c>
      <c r="N4461" s="27" t="s">
        <v>43</v>
      </c>
      <c r="O4461" s="25" t="s">
        <v>43</v>
      </c>
      <c r="P4461" s="27" t="s">
        <v>43</v>
      </c>
      <c r="Q4461" s="25" t="s">
        <v>44</v>
      </c>
      <c r="R4461" s="28">
        <v>4.55</v>
      </c>
      <c r="S4461" s="29">
        <v>4.49</v>
      </c>
      <c r="T4461" s="29"/>
      <c r="U4461" s="29"/>
      <c r="V4461" s="1" t="s">
        <v>45</v>
      </c>
      <c r="W4461" s="1" t="s">
        <v>45</v>
      </c>
      <c r="X4461" s="1" t="s">
        <v>45</v>
      </c>
      <c r="Y4461" s="30">
        <f t="shared" si="556"/>
        <v>4.49</v>
      </c>
      <c r="Z4461" s="31">
        <f t="shared" si="557"/>
        <v>1.3363028953229383E-2</v>
      </c>
      <c r="AA4461" s="32">
        <f t="shared" si="558"/>
        <v>5.9999999999999609E-2</v>
      </c>
      <c r="AB4461" t="b">
        <f t="shared" si="559"/>
        <v>0</v>
      </c>
      <c r="AC4461" s="2" t="s">
        <v>53</v>
      </c>
      <c r="AD4461" s="2">
        <v>4.55</v>
      </c>
      <c r="AG4461" t="s">
        <v>13931</v>
      </c>
    </row>
    <row r="4462" spans="1:34" ht="16" x14ac:dyDescent="0.4">
      <c r="A4462" s="24" t="s">
        <v>13618</v>
      </c>
      <c r="B4462" s="25" t="s">
        <v>13933</v>
      </c>
      <c r="C4462" t="str">
        <f t="shared" si="552"/>
        <v>46</v>
      </c>
      <c r="D4462" t="str">
        <f>_xlfn.XLOOKUP(C4462,Folha2!A:A,Folha2!B:B)</f>
        <v>MERCEARIA DOCE</v>
      </c>
      <c r="E4462" s="26" t="str">
        <f t="shared" si="553"/>
        <v>060</v>
      </c>
      <c r="F4462" s="26" t="str">
        <f t="shared" si="554"/>
        <v>03</v>
      </c>
      <c r="G4462" s="26" t="str">
        <f t="shared" si="555"/>
        <v>09</v>
      </c>
      <c r="H4462" s="27" t="s">
        <v>14203</v>
      </c>
      <c r="I4462" s="25" t="s">
        <v>14204</v>
      </c>
      <c r="J4462" s="27" t="s">
        <v>59</v>
      </c>
      <c r="K4462" s="25" t="s">
        <v>14205</v>
      </c>
      <c r="L4462" s="27" t="s">
        <v>51</v>
      </c>
      <c r="M4462" s="25" t="s">
        <v>43</v>
      </c>
      <c r="N4462" s="27" t="s">
        <v>43</v>
      </c>
      <c r="O4462" s="25" t="s">
        <v>43</v>
      </c>
      <c r="P4462" s="27" t="s">
        <v>43</v>
      </c>
      <c r="Q4462" s="25" t="s">
        <v>44</v>
      </c>
      <c r="R4462" s="28">
        <v>4.55</v>
      </c>
      <c r="S4462" s="29">
        <v>4.49</v>
      </c>
      <c r="T4462" s="29"/>
      <c r="U4462" s="29">
        <v>4.59</v>
      </c>
      <c r="V4462" s="1" t="s">
        <v>45</v>
      </c>
      <c r="W4462" s="1" t="s">
        <v>45</v>
      </c>
      <c r="X4462" s="1" t="s">
        <v>45</v>
      </c>
      <c r="Y4462" s="30">
        <f t="shared" si="556"/>
        <v>4.54</v>
      </c>
      <c r="Z4462" s="31">
        <f t="shared" si="557"/>
        <v>2.2026431718060735E-3</v>
      </c>
      <c r="AA4462" s="32">
        <f t="shared" si="558"/>
        <v>9.9999999999997868E-3</v>
      </c>
      <c r="AB4462" t="b">
        <f t="shared" si="559"/>
        <v>0</v>
      </c>
      <c r="AC4462" s="2" t="s">
        <v>53</v>
      </c>
      <c r="AD4462" s="2">
        <v>4.55</v>
      </c>
      <c r="AG4462" t="s">
        <v>13856</v>
      </c>
    </row>
    <row r="4463" spans="1:34" ht="16" x14ac:dyDescent="0.4">
      <c r="A4463" s="24" t="s">
        <v>13618</v>
      </c>
      <c r="B4463" s="25" t="s">
        <v>13933</v>
      </c>
      <c r="C4463" t="str">
        <f t="shared" si="552"/>
        <v>46</v>
      </c>
      <c r="D4463" t="str">
        <f>_xlfn.XLOOKUP(C4463,Folha2!A:A,Folha2!B:B)</f>
        <v>MERCEARIA DOCE</v>
      </c>
      <c r="E4463" s="26" t="str">
        <f t="shared" si="553"/>
        <v>060</v>
      </c>
      <c r="F4463" s="26" t="str">
        <f t="shared" si="554"/>
        <v>03</v>
      </c>
      <c r="G4463" s="26" t="str">
        <f t="shared" si="555"/>
        <v>09</v>
      </c>
      <c r="H4463" s="27" t="s">
        <v>14206</v>
      </c>
      <c r="I4463" s="25" t="s">
        <v>14207</v>
      </c>
      <c r="J4463" s="27" t="s">
        <v>59</v>
      </c>
      <c r="K4463" s="25" t="s">
        <v>14208</v>
      </c>
      <c r="L4463" s="27" t="s">
        <v>51</v>
      </c>
      <c r="M4463" s="25" t="s">
        <v>43</v>
      </c>
      <c r="N4463" s="27" t="s">
        <v>43</v>
      </c>
      <c r="O4463" s="25" t="s">
        <v>43</v>
      </c>
      <c r="P4463" s="27" t="s">
        <v>43</v>
      </c>
      <c r="Q4463" s="25" t="s">
        <v>44</v>
      </c>
      <c r="R4463" s="28">
        <v>4.55</v>
      </c>
      <c r="S4463" s="29">
        <v>4.49</v>
      </c>
      <c r="T4463" s="29"/>
      <c r="U4463" s="29">
        <v>4.59</v>
      </c>
      <c r="V4463" s="1" t="s">
        <v>45</v>
      </c>
      <c r="W4463" s="1" t="s">
        <v>45</v>
      </c>
      <c r="X4463" s="1" t="s">
        <v>45</v>
      </c>
      <c r="Y4463" s="30">
        <f t="shared" si="556"/>
        <v>4.54</v>
      </c>
      <c r="Z4463" s="31">
        <f t="shared" si="557"/>
        <v>2.2026431718060735E-3</v>
      </c>
      <c r="AA4463" s="32">
        <f t="shared" si="558"/>
        <v>9.9999999999997868E-3</v>
      </c>
      <c r="AB4463" t="b">
        <f t="shared" si="559"/>
        <v>0</v>
      </c>
      <c r="AC4463" s="2" t="s">
        <v>53</v>
      </c>
      <c r="AD4463" s="2">
        <v>4.55</v>
      </c>
      <c r="AG4463" t="s">
        <v>13856</v>
      </c>
    </row>
    <row r="4464" spans="1:34" ht="16" x14ac:dyDescent="0.4">
      <c r="A4464" s="24" t="s">
        <v>13618</v>
      </c>
      <c r="B4464" s="25" t="s">
        <v>13933</v>
      </c>
      <c r="C4464" t="str">
        <f t="shared" si="552"/>
        <v>46</v>
      </c>
      <c r="D4464" t="str">
        <f>_xlfn.XLOOKUP(C4464,Folha2!A:A,Folha2!B:B)</f>
        <v>MERCEARIA DOCE</v>
      </c>
      <c r="E4464" s="26" t="str">
        <f t="shared" si="553"/>
        <v>060</v>
      </c>
      <c r="F4464" s="26" t="str">
        <f t="shared" si="554"/>
        <v>03</v>
      </c>
      <c r="G4464" s="26" t="str">
        <f t="shared" si="555"/>
        <v>09</v>
      </c>
      <c r="H4464" s="27" t="s">
        <v>14209</v>
      </c>
      <c r="I4464" s="25" t="s">
        <v>14210</v>
      </c>
      <c r="J4464" s="27" t="s">
        <v>59</v>
      </c>
      <c r="K4464" s="25" t="s">
        <v>14211</v>
      </c>
      <c r="L4464" s="27" t="s">
        <v>51</v>
      </c>
      <c r="M4464" s="25" t="s">
        <v>43</v>
      </c>
      <c r="N4464" s="27" t="s">
        <v>43</v>
      </c>
      <c r="O4464" s="25" t="s">
        <v>43</v>
      </c>
      <c r="P4464" s="27" t="s">
        <v>43</v>
      </c>
      <c r="Q4464" s="25" t="s">
        <v>44</v>
      </c>
      <c r="R4464" s="28">
        <v>4.55</v>
      </c>
      <c r="S4464" s="29">
        <v>4.49</v>
      </c>
      <c r="T4464" s="29"/>
      <c r="U4464" s="29">
        <v>4.59</v>
      </c>
      <c r="V4464" s="1" t="s">
        <v>45</v>
      </c>
      <c r="W4464" s="1" t="s">
        <v>45</v>
      </c>
      <c r="X4464" s="1" t="s">
        <v>45</v>
      </c>
      <c r="Y4464" s="30">
        <f t="shared" si="556"/>
        <v>4.54</v>
      </c>
      <c r="Z4464" s="31">
        <f t="shared" si="557"/>
        <v>2.2026431718060735E-3</v>
      </c>
      <c r="AA4464" s="32">
        <f t="shared" si="558"/>
        <v>9.9999999999997868E-3</v>
      </c>
      <c r="AB4464" t="b">
        <f t="shared" si="559"/>
        <v>0</v>
      </c>
      <c r="AC4464" s="2" t="s">
        <v>53</v>
      </c>
      <c r="AD4464" s="2">
        <v>4.55</v>
      </c>
      <c r="AG4464" t="s">
        <v>13856</v>
      </c>
    </row>
    <row r="4465" spans="1:34" ht="16" hidden="1" x14ac:dyDescent="0.4">
      <c r="A4465" s="24" t="s">
        <v>13618</v>
      </c>
      <c r="B4465" s="25" t="s">
        <v>13933</v>
      </c>
      <c r="C4465" t="str">
        <f t="shared" si="552"/>
        <v>46</v>
      </c>
      <c r="D4465" t="str">
        <f>_xlfn.XLOOKUP(C4465,Folha2!A:A,Folha2!B:B)</f>
        <v>MERCEARIA DOCE</v>
      </c>
      <c r="E4465" s="26" t="str">
        <f t="shared" si="553"/>
        <v>060</v>
      </c>
      <c r="F4465" s="26" t="str">
        <f t="shared" si="554"/>
        <v>03</v>
      </c>
      <c r="G4465" s="26" t="str">
        <f t="shared" si="555"/>
        <v>09</v>
      </c>
      <c r="H4465" s="27" t="s">
        <v>14212</v>
      </c>
      <c r="I4465" s="25" t="s">
        <v>14213</v>
      </c>
      <c r="J4465" s="27" t="s">
        <v>59</v>
      </c>
      <c r="K4465" s="25" t="s">
        <v>14214</v>
      </c>
      <c r="L4465" s="27" t="s">
        <v>51</v>
      </c>
      <c r="M4465" s="25" t="s">
        <v>43</v>
      </c>
      <c r="N4465" s="27" t="s">
        <v>43</v>
      </c>
      <c r="O4465" s="25" t="s">
        <v>43</v>
      </c>
      <c r="P4465" s="27" t="s">
        <v>43</v>
      </c>
      <c r="Q4465" s="25" t="s">
        <v>44</v>
      </c>
      <c r="R4465" s="28">
        <v>4.79</v>
      </c>
      <c r="S4465" s="29"/>
      <c r="T4465" s="29"/>
      <c r="U4465" s="29">
        <v>4.79</v>
      </c>
      <c r="V4465" s="1" t="s">
        <v>45</v>
      </c>
      <c r="W4465" s="1" t="s">
        <v>45</v>
      </c>
      <c r="X4465" s="1" t="s">
        <v>45</v>
      </c>
      <c r="Y4465" s="30">
        <f t="shared" si="556"/>
        <v>4.79</v>
      </c>
      <c r="Z4465" s="31">
        <f t="shared" si="557"/>
        <v>0</v>
      </c>
      <c r="AA4465" s="32">
        <f t="shared" si="558"/>
        <v>0</v>
      </c>
      <c r="AB4465" t="b">
        <f t="shared" si="559"/>
        <v>1</v>
      </c>
      <c r="AC4465" s="2" t="s">
        <v>53</v>
      </c>
      <c r="AD4465" s="2">
        <v>4.79</v>
      </c>
      <c r="AG4465" t="s">
        <v>4996</v>
      </c>
    </row>
    <row r="4466" spans="1:34" ht="16" hidden="1" x14ac:dyDescent="0.4">
      <c r="A4466" s="24" t="s">
        <v>13618</v>
      </c>
      <c r="B4466" s="25" t="s">
        <v>13933</v>
      </c>
      <c r="C4466" t="str">
        <f t="shared" si="552"/>
        <v>46</v>
      </c>
      <c r="D4466" t="str">
        <f>_xlfn.XLOOKUP(C4466,Folha2!A:A,Folha2!B:B)</f>
        <v>MERCEARIA DOCE</v>
      </c>
      <c r="E4466" s="26" t="str">
        <f t="shared" si="553"/>
        <v>060</v>
      </c>
      <c r="F4466" s="26" t="str">
        <f t="shared" si="554"/>
        <v>03</v>
      </c>
      <c r="G4466" s="26" t="str">
        <f t="shared" si="555"/>
        <v>09</v>
      </c>
      <c r="H4466" s="27" t="s">
        <v>14215</v>
      </c>
      <c r="I4466" s="25" t="s">
        <v>14216</v>
      </c>
      <c r="J4466" s="27" t="s">
        <v>59</v>
      </c>
      <c r="K4466" s="25" t="s">
        <v>14217</v>
      </c>
      <c r="L4466" s="27" t="s">
        <v>51</v>
      </c>
      <c r="M4466" s="25" t="s">
        <v>43</v>
      </c>
      <c r="N4466" s="27" t="s">
        <v>43</v>
      </c>
      <c r="O4466" s="25" t="s">
        <v>43</v>
      </c>
      <c r="P4466" s="27" t="s">
        <v>43</v>
      </c>
      <c r="Q4466" s="25" t="s">
        <v>44</v>
      </c>
      <c r="R4466" s="28">
        <v>5.04</v>
      </c>
      <c r="S4466" s="29">
        <v>5.04</v>
      </c>
      <c r="T4466" s="29"/>
      <c r="U4466" s="29"/>
      <c r="V4466" s="1" t="s">
        <v>45</v>
      </c>
      <c r="W4466" s="1" t="s">
        <v>45</v>
      </c>
      <c r="X4466" s="1" t="s">
        <v>45</v>
      </c>
      <c r="Y4466" s="30">
        <f t="shared" si="556"/>
        <v>5.04</v>
      </c>
      <c r="Z4466" s="31">
        <f t="shared" si="557"/>
        <v>0</v>
      </c>
      <c r="AA4466" s="32">
        <f t="shared" si="558"/>
        <v>0</v>
      </c>
      <c r="AB4466" t="b">
        <f t="shared" si="559"/>
        <v>1</v>
      </c>
      <c r="AC4466" s="2" t="s">
        <v>53</v>
      </c>
      <c r="AD4466" s="2">
        <v>5.04</v>
      </c>
      <c r="AG4466" t="s">
        <v>4996</v>
      </c>
    </row>
    <row r="4467" spans="1:34" ht="16" hidden="1" x14ac:dyDescent="0.4">
      <c r="A4467" s="24" t="s">
        <v>13618</v>
      </c>
      <c r="B4467" s="25" t="s">
        <v>13933</v>
      </c>
      <c r="C4467" t="str">
        <f t="shared" si="552"/>
        <v>46</v>
      </c>
      <c r="D4467" t="str">
        <f>_xlfn.XLOOKUP(C4467,Folha2!A:A,Folha2!B:B)</f>
        <v>MERCEARIA DOCE</v>
      </c>
      <c r="E4467" s="26" t="str">
        <f t="shared" si="553"/>
        <v>060</v>
      </c>
      <c r="F4467" s="26" t="str">
        <f t="shared" si="554"/>
        <v>03</v>
      </c>
      <c r="G4467" s="26" t="str">
        <f t="shared" si="555"/>
        <v>09</v>
      </c>
      <c r="H4467" s="27" t="s">
        <v>14218</v>
      </c>
      <c r="I4467" s="25" t="s">
        <v>14219</v>
      </c>
      <c r="J4467" s="27" t="s">
        <v>59</v>
      </c>
      <c r="K4467" s="25" t="s">
        <v>14220</v>
      </c>
      <c r="L4467" s="27" t="s">
        <v>51</v>
      </c>
      <c r="M4467" s="25" t="s">
        <v>43</v>
      </c>
      <c r="N4467" s="27" t="s">
        <v>43</v>
      </c>
      <c r="O4467" s="25" t="s">
        <v>43</v>
      </c>
      <c r="P4467" s="27" t="s">
        <v>43</v>
      </c>
      <c r="Q4467" s="25" t="s">
        <v>44</v>
      </c>
      <c r="R4467" s="28">
        <v>5.04</v>
      </c>
      <c r="S4467" s="29">
        <v>5.04</v>
      </c>
      <c r="T4467" s="29"/>
      <c r="U4467" s="29"/>
      <c r="V4467" s="1" t="s">
        <v>45</v>
      </c>
      <c r="W4467" s="1" t="s">
        <v>45</v>
      </c>
      <c r="X4467" s="1" t="s">
        <v>45</v>
      </c>
      <c r="Y4467" s="30">
        <f t="shared" si="556"/>
        <v>5.04</v>
      </c>
      <c r="Z4467" s="31">
        <f t="shared" si="557"/>
        <v>0</v>
      </c>
      <c r="AA4467" s="32">
        <f t="shared" si="558"/>
        <v>0</v>
      </c>
      <c r="AB4467" t="b">
        <f t="shared" si="559"/>
        <v>1</v>
      </c>
      <c r="AC4467" s="2" t="s">
        <v>53</v>
      </c>
      <c r="AD4467" s="2">
        <v>5.04</v>
      </c>
      <c r="AG4467" t="s">
        <v>4996</v>
      </c>
    </row>
    <row r="4468" spans="1:34" ht="16" hidden="1" x14ac:dyDescent="0.4">
      <c r="A4468" s="24" t="s">
        <v>13618</v>
      </c>
      <c r="B4468" s="25" t="s">
        <v>13933</v>
      </c>
      <c r="C4468" t="str">
        <f t="shared" si="552"/>
        <v>46</v>
      </c>
      <c r="D4468" t="str">
        <f>_xlfn.XLOOKUP(C4468,Folha2!A:A,Folha2!B:B)</f>
        <v>MERCEARIA DOCE</v>
      </c>
      <c r="E4468" s="26" t="str">
        <f t="shared" si="553"/>
        <v>060</v>
      </c>
      <c r="F4468" s="26" t="str">
        <f t="shared" si="554"/>
        <v>03</v>
      </c>
      <c r="G4468" s="26" t="str">
        <f t="shared" si="555"/>
        <v>09</v>
      </c>
      <c r="H4468" s="27" t="s">
        <v>14221</v>
      </c>
      <c r="I4468" s="25" t="s">
        <v>14222</v>
      </c>
      <c r="J4468" s="27" t="s">
        <v>59</v>
      </c>
      <c r="K4468" s="25" t="s">
        <v>14223</v>
      </c>
      <c r="L4468" s="27" t="s">
        <v>51</v>
      </c>
      <c r="M4468" s="25" t="s">
        <v>43</v>
      </c>
      <c r="N4468" s="27" t="s">
        <v>43</v>
      </c>
      <c r="O4468" s="25" t="s">
        <v>43</v>
      </c>
      <c r="P4468" s="27" t="s">
        <v>43</v>
      </c>
      <c r="Q4468" s="25" t="s">
        <v>44</v>
      </c>
      <c r="R4468" s="28">
        <v>8.52</v>
      </c>
      <c r="S4468" s="29"/>
      <c r="T4468" s="29"/>
      <c r="U4468" s="29">
        <v>8.52</v>
      </c>
      <c r="V4468" s="1" t="s">
        <v>45</v>
      </c>
      <c r="W4468" s="1" t="s">
        <v>45</v>
      </c>
      <c r="X4468" s="1" t="s">
        <v>45</v>
      </c>
      <c r="Y4468" s="30">
        <f t="shared" si="556"/>
        <v>8.52</v>
      </c>
      <c r="Z4468" s="31">
        <f t="shared" si="557"/>
        <v>0</v>
      </c>
      <c r="AA4468" s="32">
        <f t="shared" si="558"/>
        <v>0</v>
      </c>
      <c r="AB4468" t="b">
        <f t="shared" si="559"/>
        <v>1</v>
      </c>
      <c r="AC4468" s="2" t="s">
        <v>313</v>
      </c>
      <c r="AD4468" s="2">
        <v>8.52</v>
      </c>
      <c r="AG4468" t="s">
        <v>4996</v>
      </c>
    </row>
    <row r="4469" spans="1:34" ht="16" hidden="1" x14ac:dyDescent="0.4">
      <c r="A4469" s="24" t="s">
        <v>13618</v>
      </c>
      <c r="B4469" s="25" t="s">
        <v>13933</v>
      </c>
      <c r="C4469" t="str">
        <f t="shared" si="552"/>
        <v>46</v>
      </c>
      <c r="D4469" t="str">
        <f>_xlfn.XLOOKUP(C4469,Folha2!A:A,Folha2!B:B)</f>
        <v>MERCEARIA DOCE</v>
      </c>
      <c r="E4469" s="26" t="str">
        <f t="shared" si="553"/>
        <v>060</v>
      </c>
      <c r="F4469" s="26" t="str">
        <f t="shared" si="554"/>
        <v>03</v>
      </c>
      <c r="G4469" s="26" t="str">
        <f t="shared" si="555"/>
        <v>09</v>
      </c>
      <c r="H4469" s="27" t="s">
        <v>14224</v>
      </c>
      <c r="I4469" s="25" t="s">
        <v>14225</v>
      </c>
      <c r="J4469" s="27" t="s">
        <v>4629</v>
      </c>
      <c r="K4469" s="25" t="s">
        <v>14226</v>
      </c>
      <c r="L4469" s="27" t="s">
        <v>42</v>
      </c>
      <c r="M4469" s="25" t="s">
        <v>43</v>
      </c>
      <c r="N4469" s="27" t="s">
        <v>43</v>
      </c>
      <c r="O4469" s="25" t="s">
        <v>43</v>
      </c>
      <c r="P4469" s="27" t="s">
        <v>43</v>
      </c>
      <c r="Q4469" s="25" t="s">
        <v>186</v>
      </c>
      <c r="R4469" s="28">
        <v>5.29</v>
      </c>
      <c r="S4469" s="29">
        <v>5.29</v>
      </c>
      <c r="T4469" s="29"/>
      <c r="U4469" s="29">
        <v>5.29</v>
      </c>
      <c r="V4469" s="1">
        <v>3.94</v>
      </c>
      <c r="W4469" s="1" t="s">
        <v>45</v>
      </c>
      <c r="X4469" s="1" t="s">
        <v>45</v>
      </c>
      <c r="Y4469" s="30">
        <f t="shared" si="556"/>
        <v>5.29</v>
      </c>
      <c r="Z4469" s="31">
        <f t="shared" si="557"/>
        <v>0</v>
      </c>
      <c r="AA4469" s="32">
        <f t="shared" si="558"/>
        <v>0</v>
      </c>
      <c r="AB4469" t="b">
        <f t="shared" si="559"/>
        <v>1</v>
      </c>
      <c r="AC4469" s="2" t="s">
        <v>76</v>
      </c>
      <c r="AD4469" s="2">
        <v>3.94</v>
      </c>
      <c r="AG4469" t="s">
        <v>4996</v>
      </c>
    </row>
    <row r="4470" spans="1:34" ht="16" hidden="1" x14ac:dyDescent="0.4">
      <c r="A4470" s="24" t="s">
        <v>13618</v>
      </c>
      <c r="B4470" s="25" t="s">
        <v>13933</v>
      </c>
      <c r="C4470" t="str">
        <f t="shared" si="552"/>
        <v>46</v>
      </c>
      <c r="D4470" t="str">
        <f>_xlfn.XLOOKUP(C4470,Folha2!A:A,Folha2!B:B)</f>
        <v>MERCEARIA DOCE</v>
      </c>
      <c r="E4470" s="26" t="str">
        <f t="shared" si="553"/>
        <v>060</v>
      </c>
      <c r="F4470" s="26" t="str">
        <f t="shared" si="554"/>
        <v>03</v>
      </c>
      <c r="G4470" s="26" t="str">
        <f t="shared" si="555"/>
        <v>09</v>
      </c>
      <c r="H4470" s="27" t="s">
        <v>14227</v>
      </c>
      <c r="I4470" s="25" t="s">
        <v>14228</v>
      </c>
      <c r="J4470" s="27" t="s">
        <v>4629</v>
      </c>
      <c r="K4470" s="25" t="s">
        <v>14229</v>
      </c>
      <c r="L4470" s="27" t="s">
        <v>42</v>
      </c>
      <c r="M4470" s="25" t="s">
        <v>43</v>
      </c>
      <c r="N4470" s="27" t="s">
        <v>43</v>
      </c>
      <c r="O4470" s="25" t="s">
        <v>43</v>
      </c>
      <c r="P4470" s="27" t="s">
        <v>43</v>
      </c>
      <c r="Q4470" s="25" t="s">
        <v>186</v>
      </c>
      <c r="R4470" s="28">
        <v>5.29</v>
      </c>
      <c r="S4470" s="29">
        <v>5.29</v>
      </c>
      <c r="T4470" s="29"/>
      <c r="U4470" s="29"/>
      <c r="V4470" s="1" t="s">
        <v>45</v>
      </c>
      <c r="W4470" s="1" t="s">
        <v>45</v>
      </c>
      <c r="X4470" s="1" t="s">
        <v>45</v>
      </c>
      <c r="Y4470" s="30">
        <f t="shared" si="556"/>
        <v>5.29</v>
      </c>
      <c r="Z4470" s="31">
        <f t="shared" si="557"/>
        <v>0</v>
      </c>
      <c r="AA4470" s="32">
        <f t="shared" si="558"/>
        <v>0</v>
      </c>
      <c r="AB4470" t="b">
        <f t="shared" si="559"/>
        <v>1</v>
      </c>
      <c r="AC4470" s="2" t="s">
        <v>76</v>
      </c>
      <c r="AD4470" s="2">
        <v>3.94</v>
      </c>
      <c r="AG4470" t="s">
        <v>4996</v>
      </c>
    </row>
    <row r="4471" spans="1:34" ht="16" hidden="1" x14ac:dyDescent="0.4">
      <c r="A4471" s="24" t="s">
        <v>13618</v>
      </c>
      <c r="B4471" s="25" t="s">
        <v>13933</v>
      </c>
      <c r="C4471" t="str">
        <f t="shared" si="552"/>
        <v>46</v>
      </c>
      <c r="D4471" t="str">
        <f>_xlfn.XLOOKUP(C4471,Folha2!A:A,Folha2!B:B)</f>
        <v>MERCEARIA DOCE</v>
      </c>
      <c r="E4471" s="26" t="str">
        <f t="shared" si="553"/>
        <v>060</v>
      </c>
      <c r="F4471" s="26" t="str">
        <f t="shared" si="554"/>
        <v>03</v>
      </c>
      <c r="G4471" s="26" t="str">
        <f t="shared" si="555"/>
        <v>09</v>
      </c>
      <c r="H4471" s="27" t="s">
        <v>14230</v>
      </c>
      <c r="I4471" s="25" t="s">
        <v>14231</v>
      </c>
      <c r="J4471" s="27" t="s">
        <v>4629</v>
      </c>
      <c r="K4471" s="25" t="s">
        <v>14232</v>
      </c>
      <c r="L4471" s="27" t="s">
        <v>42</v>
      </c>
      <c r="M4471" s="25" t="s">
        <v>43</v>
      </c>
      <c r="N4471" s="27" t="s">
        <v>43</v>
      </c>
      <c r="O4471" s="25" t="s">
        <v>43</v>
      </c>
      <c r="P4471" s="27" t="s">
        <v>43</v>
      </c>
      <c r="Q4471" s="25" t="s">
        <v>1635</v>
      </c>
      <c r="R4471" s="28">
        <v>5.29</v>
      </c>
      <c r="S4471" s="29">
        <v>5.29</v>
      </c>
      <c r="T4471" s="29"/>
      <c r="U4471" s="29"/>
      <c r="V4471" s="1" t="s">
        <v>45</v>
      </c>
      <c r="W4471" s="1" t="s">
        <v>45</v>
      </c>
      <c r="X4471" s="1" t="s">
        <v>45</v>
      </c>
      <c r="Y4471" s="30">
        <f t="shared" si="556"/>
        <v>5.29</v>
      </c>
      <c r="Z4471" s="31">
        <f t="shared" si="557"/>
        <v>0</v>
      </c>
      <c r="AA4471" s="32">
        <f t="shared" si="558"/>
        <v>0</v>
      </c>
      <c r="AB4471" t="b">
        <f t="shared" si="559"/>
        <v>1</v>
      </c>
      <c r="AC4471" s="2" t="s">
        <v>76</v>
      </c>
      <c r="AD4471" s="2">
        <v>3.94</v>
      </c>
      <c r="AG4471" t="s">
        <v>4996</v>
      </c>
    </row>
    <row r="4472" spans="1:34" ht="16" hidden="1" x14ac:dyDescent="0.4">
      <c r="A4472" s="24" t="s">
        <v>13618</v>
      </c>
      <c r="B4472" s="25" t="s">
        <v>13933</v>
      </c>
      <c r="C4472" t="str">
        <f t="shared" si="552"/>
        <v>46</v>
      </c>
      <c r="D4472" t="str">
        <f>_xlfn.XLOOKUP(C4472,Folha2!A:A,Folha2!B:B)</f>
        <v>MERCEARIA DOCE</v>
      </c>
      <c r="E4472" s="26" t="str">
        <f t="shared" si="553"/>
        <v>060</v>
      </c>
      <c r="F4472" s="26" t="str">
        <f t="shared" si="554"/>
        <v>03</v>
      </c>
      <c r="G4472" s="26" t="str">
        <f t="shared" si="555"/>
        <v>09</v>
      </c>
      <c r="H4472" s="27" t="s">
        <v>14233</v>
      </c>
      <c r="I4472" s="25" t="s">
        <v>14234</v>
      </c>
      <c r="J4472" s="27" t="s">
        <v>4629</v>
      </c>
      <c r="K4472" s="25" t="s">
        <v>14235</v>
      </c>
      <c r="L4472" s="27" t="s">
        <v>42</v>
      </c>
      <c r="M4472" s="25" t="s">
        <v>43</v>
      </c>
      <c r="N4472" s="27" t="s">
        <v>43</v>
      </c>
      <c r="O4472" s="25" t="s">
        <v>43</v>
      </c>
      <c r="P4472" s="27" t="s">
        <v>43</v>
      </c>
      <c r="Q4472" s="25" t="s">
        <v>186</v>
      </c>
      <c r="R4472" s="28">
        <v>5.29</v>
      </c>
      <c r="S4472" s="29">
        <v>5.29</v>
      </c>
      <c r="T4472" s="29"/>
      <c r="U4472" s="29">
        <v>5.29</v>
      </c>
      <c r="V4472" s="1" t="s">
        <v>45</v>
      </c>
      <c r="W4472" s="1" t="s">
        <v>45</v>
      </c>
      <c r="X4472" s="1" t="s">
        <v>45</v>
      </c>
      <c r="Y4472" s="30">
        <f t="shared" si="556"/>
        <v>5.29</v>
      </c>
      <c r="Z4472" s="31">
        <f t="shared" si="557"/>
        <v>0</v>
      </c>
      <c r="AA4472" s="32">
        <f t="shared" si="558"/>
        <v>0</v>
      </c>
      <c r="AB4472" t="b">
        <f t="shared" si="559"/>
        <v>1</v>
      </c>
      <c r="AC4472" s="2" t="s">
        <v>76</v>
      </c>
      <c r="AD4472" s="2">
        <v>3.94</v>
      </c>
      <c r="AG4472" t="s">
        <v>4996</v>
      </c>
    </row>
    <row r="4473" spans="1:34" ht="16" hidden="1" x14ac:dyDescent="0.4">
      <c r="A4473" s="24" t="s">
        <v>13618</v>
      </c>
      <c r="B4473" s="25" t="s">
        <v>13933</v>
      </c>
      <c r="C4473" t="str">
        <f t="shared" si="552"/>
        <v>46</v>
      </c>
      <c r="D4473" t="str">
        <f>_xlfn.XLOOKUP(C4473,Folha2!A:A,Folha2!B:B)</f>
        <v>MERCEARIA DOCE</v>
      </c>
      <c r="E4473" s="26" t="str">
        <f t="shared" si="553"/>
        <v>060</v>
      </c>
      <c r="F4473" s="26" t="str">
        <f t="shared" si="554"/>
        <v>03</v>
      </c>
      <c r="G4473" s="26" t="str">
        <f t="shared" si="555"/>
        <v>09</v>
      </c>
      <c r="H4473" s="27" t="s">
        <v>14236</v>
      </c>
      <c r="I4473" s="25" t="s">
        <v>14237</v>
      </c>
      <c r="J4473" s="27" t="s">
        <v>4629</v>
      </c>
      <c r="K4473" s="25" t="s">
        <v>14238</v>
      </c>
      <c r="L4473" s="27" t="s">
        <v>42</v>
      </c>
      <c r="M4473" s="25" t="s">
        <v>43</v>
      </c>
      <c r="N4473" s="27" t="s">
        <v>43</v>
      </c>
      <c r="O4473" s="25" t="s">
        <v>43</v>
      </c>
      <c r="P4473" s="27" t="s">
        <v>43</v>
      </c>
      <c r="Q4473" s="25" t="s">
        <v>44</v>
      </c>
      <c r="R4473" s="28">
        <v>5.29</v>
      </c>
      <c r="S4473" s="29">
        <v>5.29</v>
      </c>
      <c r="T4473" s="29"/>
      <c r="U4473" s="29"/>
      <c r="V4473" s="1" t="s">
        <v>45</v>
      </c>
      <c r="W4473" s="1" t="s">
        <v>45</v>
      </c>
      <c r="X4473" s="1" t="s">
        <v>45</v>
      </c>
      <c r="Y4473" s="30">
        <f t="shared" si="556"/>
        <v>5.29</v>
      </c>
      <c r="Z4473" s="31">
        <f t="shared" si="557"/>
        <v>0</v>
      </c>
      <c r="AA4473" s="32">
        <f t="shared" si="558"/>
        <v>0</v>
      </c>
      <c r="AB4473" t="b">
        <f t="shared" si="559"/>
        <v>1</v>
      </c>
      <c r="AC4473" s="2" t="s">
        <v>76</v>
      </c>
      <c r="AD4473" s="2">
        <v>3.94</v>
      </c>
      <c r="AG4473" t="s">
        <v>4996</v>
      </c>
    </row>
    <row r="4474" spans="1:34" ht="16" hidden="1" x14ac:dyDescent="0.4">
      <c r="A4474" s="24" t="s">
        <v>13618</v>
      </c>
      <c r="B4474" s="25" t="s">
        <v>13933</v>
      </c>
      <c r="C4474" t="str">
        <f t="shared" si="552"/>
        <v>46</v>
      </c>
      <c r="D4474" t="str">
        <f>_xlfn.XLOOKUP(C4474,Folha2!A:A,Folha2!B:B)</f>
        <v>MERCEARIA DOCE</v>
      </c>
      <c r="E4474" s="26" t="str">
        <f t="shared" si="553"/>
        <v>060</v>
      </c>
      <c r="F4474" s="26" t="str">
        <f t="shared" si="554"/>
        <v>03</v>
      </c>
      <c r="G4474" s="26" t="str">
        <f t="shared" si="555"/>
        <v>09</v>
      </c>
      <c r="H4474" s="27" t="s">
        <v>14239</v>
      </c>
      <c r="I4474" s="25" t="s">
        <v>14240</v>
      </c>
      <c r="J4474" s="27" t="s">
        <v>4629</v>
      </c>
      <c r="K4474" s="25" t="s">
        <v>14241</v>
      </c>
      <c r="L4474" s="27" t="s">
        <v>42</v>
      </c>
      <c r="M4474" s="25" t="s">
        <v>43</v>
      </c>
      <c r="N4474" s="27" t="s">
        <v>43</v>
      </c>
      <c r="O4474" s="25" t="s">
        <v>43</v>
      </c>
      <c r="P4474" s="27" t="s">
        <v>43</v>
      </c>
      <c r="Q4474" s="25" t="s">
        <v>44</v>
      </c>
      <c r="R4474" s="28">
        <v>6.49</v>
      </c>
      <c r="S4474" s="29">
        <v>6.49</v>
      </c>
      <c r="T4474" s="29"/>
      <c r="U4474" s="29"/>
      <c r="V4474" s="1" t="s">
        <v>45</v>
      </c>
      <c r="W4474" s="1" t="s">
        <v>45</v>
      </c>
      <c r="X4474" s="1" t="s">
        <v>45</v>
      </c>
      <c r="Y4474" s="30">
        <f t="shared" si="556"/>
        <v>6.49</v>
      </c>
      <c r="Z4474" s="31">
        <f t="shared" si="557"/>
        <v>0</v>
      </c>
      <c r="AA4474" s="32">
        <f t="shared" si="558"/>
        <v>0</v>
      </c>
      <c r="AB4474" t="b">
        <f t="shared" si="559"/>
        <v>1</v>
      </c>
      <c r="AC4474" s="2" t="s">
        <v>76</v>
      </c>
      <c r="AD4474" s="2">
        <v>4.84</v>
      </c>
      <c r="AG4474" t="s">
        <v>4996</v>
      </c>
    </row>
    <row r="4475" spans="1:34" ht="16" hidden="1" x14ac:dyDescent="0.4">
      <c r="A4475" s="24" t="s">
        <v>13618</v>
      </c>
      <c r="B4475" s="25" t="s">
        <v>14242</v>
      </c>
      <c r="C4475" t="str">
        <f t="shared" si="552"/>
        <v>46</v>
      </c>
      <c r="D4475" t="str">
        <f>_xlfn.XLOOKUP(C4475,Folha2!A:A,Folha2!B:B)</f>
        <v>MERCEARIA DOCE</v>
      </c>
      <c r="E4475" s="26" t="str">
        <f t="shared" si="553"/>
        <v>060</v>
      </c>
      <c r="F4475" s="26" t="str">
        <f t="shared" si="554"/>
        <v>03</v>
      </c>
      <c r="G4475" s="26" t="str">
        <f t="shared" si="555"/>
        <v>10</v>
      </c>
      <c r="H4475" s="27" t="s">
        <v>14243</v>
      </c>
      <c r="I4475" s="25" t="s">
        <v>14244</v>
      </c>
      <c r="J4475" s="27" t="s">
        <v>4598</v>
      </c>
      <c r="K4475" s="25" t="s">
        <v>14245</v>
      </c>
      <c r="L4475" s="27" t="s">
        <v>42</v>
      </c>
      <c r="M4475" s="25" t="s">
        <v>43</v>
      </c>
      <c r="N4475" s="27" t="s">
        <v>43</v>
      </c>
      <c r="O4475" s="25" t="s">
        <v>43</v>
      </c>
      <c r="P4475" s="27" t="s">
        <v>43</v>
      </c>
      <c r="Q4475" s="25" t="s">
        <v>44</v>
      </c>
      <c r="R4475" s="28">
        <v>4.99</v>
      </c>
      <c r="S4475" s="29">
        <v>4.99</v>
      </c>
      <c r="T4475" s="29"/>
      <c r="U4475" s="29"/>
      <c r="V4475" s="1">
        <v>3.69</v>
      </c>
      <c r="W4475" s="1" t="s">
        <v>45</v>
      </c>
      <c r="X4475" s="1" t="s">
        <v>45</v>
      </c>
      <c r="Y4475" s="30">
        <f t="shared" si="556"/>
        <v>4.99</v>
      </c>
      <c r="Z4475" s="31">
        <f t="shared" si="557"/>
        <v>0</v>
      </c>
      <c r="AA4475" s="32">
        <f t="shared" si="558"/>
        <v>0</v>
      </c>
      <c r="AB4475" t="b">
        <f t="shared" si="559"/>
        <v>1</v>
      </c>
      <c r="AC4475" s="2" t="s">
        <v>3526</v>
      </c>
      <c r="AD4475" s="2">
        <v>4.29</v>
      </c>
      <c r="AG4475" t="s">
        <v>4996</v>
      </c>
    </row>
    <row r="4476" spans="1:34" ht="16" hidden="1" x14ac:dyDescent="0.4">
      <c r="A4476" s="24" t="s">
        <v>13618</v>
      </c>
      <c r="B4476" s="25" t="s">
        <v>14242</v>
      </c>
      <c r="C4476" t="str">
        <f t="shared" si="552"/>
        <v>46</v>
      </c>
      <c r="D4476" t="str">
        <f>_xlfn.XLOOKUP(C4476,Folha2!A:A,Folha2!B:B)</f>
        <v>MERCEARIA DOCE</v>
      </c>
      <c r="E4476" s="26" t="str">
        <f t="shared" si="553"/>
        <v>060</v>
      </c>
      <c r="F4476" s="26" t="str">
        <f t="shared" si="554"/>
        <v>03</v>
      </c>
      <c r="G4476" s="26" t="str">
        <f t="shared" si="555"/>
        <v>10</v>
      </c>
      <c r="H4476" s="27" t="s">
        <v>14246</v>
      </c>
      <c r="I4476" s="25" t="s">
        <v>14247</v>
      </c>
      <c r="J4476" s="27" t="s">
        <v>4598</v>
      </c>
      <c r="K4476" s="25" t="s">
        <v>14248</v>
      </c>
      <c r="L4476" s="27" t="s">
        <v>42</v>
      </c>
      <c r="M4476" s="25" t="s">
        <v>43</v>
      </c>
      <c r="N4476" s="27" t="s">
        <v>43</v>
      </c>
      <c r="O4476" s="25" t="s">
        <v>43</v>
      </c>
      <c r="P4476" s="27" t="s">
        <v>43</v>
      </c>
      <c r="Q4476" s="25" t="s">
        <v>44</v>
      </c>
      <c r="R4476" s="28">
        <v>5.99</v>
      </c>
      <c r="S4476" s="29">
        <v>5.99</v>
      </c>
      <c r="T4476" s="29"/>
      <c r="U4476" s="29"/>
      <c r="V4476" s="1">
        <v>3.79</v>
      </c>
      <c r="W4476" s="1" t="s">
        <v>45</v>
      </c>
      <c r="X4476" s="1" t="s">
        <v>45</v>
      </c>
      <c r="Y4476" s="30">
        <f t="shared" si="556"/>
        <v>5.99</v>
      </c>
      <c r="Z4476" s="31">
        <f t="shared" si="557"/>
        <v>0</v>
      </c>
      <c r="AA4476" s="32">
        <f t="shared" si="558"/>
        <v>0</v>
      </c>
      <c r="AB4476" t="b">
        <f t="shared" si="559"/>
        <v>1</v>
      </c>
      <c r="AC4476" s="2" t="s">
        <v>3526</v>
      </c>
      <c r="AD4476" s="2">
        <v>4.75</v>
      </c>
      <c r="AG4476" t="s">
        <v>4996</v>
      </c>
    </row>
    <row r="4477" spans="1:34" ht="16" x14ac:dyDescent="0.4">
      <c r="A4477" s="24" t="s">
        <v>13618</v>
      </c>
      <c r="B4477" s="25" t="s">
        <v>14242</v>
      </c>
      <c r="C4477" t="str">
        <f t="shared" si="552"/>
        <v>46</v>
      </c>
      <c r="D4477" t="str">
        <f>_xlfn.XLOOKUP(C4477,Folha2!A:A,Folha2!B:B)</f>
        <v>MERCEARIA DOCE</v>
      </c>
      <c r="E4477" s="26" t="str">
        <f t="shared" si="553"/>
        <v>060</v>
      </c>
      <c r="F4477" s="26" t="str">
        <f t="shared" si="554"/>
        <v>03</v>
      </c>
      <c r="G4477" s="26" t="str">
        <f t="shared" si="555"/>
        <v>10</v>
      </c>
      <c r="H4477" s="27" t="s">
        <v>14249</v>
      </c>
      <c r="I4477" s="25" t="s">
        <v>14250</v>
      </c>
      <c r="J4477" s="27" t="s">
        <v>59</v>
      </c>
      <c r="K4477" s="25" t="s">
        <v>14251</v>
      </c>
      <c r="L4477" s="27" t="s">
        <v>51</v>
      </c>
      <c r="M4477" s="25" t="s">
        <v>43</v>
      </c>
      <c r="N4477" s="27" t="s">
        <v>43</v>
      </c>
      <c r="O4477" s="25" t="s">
        <v>43</v>
      </c>
      <c r="P4477" s="27" t="s">
        <v>43</v>
      </c>
      <c r="Q4477" s="25" t="s">
        <v>44</v>
      </c>
      <c r="R4477" s="28">
        <v>3.15</v>
      </c>
      <c r="S4477" s="29">
        <v>2.79</v>
      </c>
      <c r="T4477" s="29"/>
      <c r="U4477" s="29">
        <v>2.79</v>
      </c>
      <c r="V4477" s="1" t="s">
        <v>45</v>
      </c>
      <c r="W4477" s="1" t="s">
        <v>45</v>
      </c>
      <c r="X4477" s="1" t="s">
        <v>45</v>
      </c>
      <c r="Y4477" s="30">
        <f t="shared" si="556"/>
        <v>2.79</v>
      </c>
      <c r="Z4477" s="31">
        <f t="shared" si="557"/>
        <v>0.12903225806451601</v>
      </c>
      <c r="AA4477" s="32">
        <f t="shared" si="558"/>
        <v>0.35999999999999988</v>
      </c>
      <c r="AB4477" t="b">
        <f t="shared" si="559"/>
        <v>0</v>
      </c>
      <c r="AC4477" s="2" t="s">
        <v>45</v>
      </c>
      <c r="AD4477" s="2" t="s">
        <v>45</v>
      </c>
      <c r="AG4477" t="s">
        <v>14252</v>
      </c>
      <c r="AH4477" t="s">
        <v>14253</v>
      </c>
    </row>
    <row r="4478" spans="1:34" ht="16" hidden="1" x14ac:dyDescent="0.4">
      <c r="A4478" s="24" t="s">
        <v>13618</v>
      </c>
      <c r="B4478" s="25" t="s">
        <v>14254</v>
      </c>
      <c r="C4478" t="str">
        <f t="shared" si="552"/>
        <v>46</v>
      </c>
      <c r="D4478" t="str">
        <f>_xlfn.XLOOKUP(C4478,Folha2!A:A,Folha2!B:B)</f>
        <v>MERCEARIA DOCE</v>
      </c>
      <c r="E4478" s="26" t="str">
        <f t="shared" si="553"/>
        <v>060</v>
      </c>
      <c r="F4478" s="26" t="str">
        <f t="shared" si="554"/>
        <v>03</v>
      </c>
      <c r="G4478" s="26" t="str">
        <f t="shared" si="555"/>
        <v>12</v>
      </c>
      <c r="H4478" s="27" t="s">
        <v>14255</v>
      </c>
      <c r="I4478" s="25" t="s">
        <v>14256</v>
      </c>
      <c r="J4478" s="27" t="s">
        <v>13975</v>
      </c>
      <c r="K4478" s="25" t="s">
        <v>14257</v>
      </c>
      <c r="L4478" s="27" t="s">
        <v>42</v>
      </c>
      <c r="M4478" s="25" t="s">
        <v>43</v>
      </c>
      <c r="N4478" s="27" t="s">
        <v>43</v>
      </c>
      <c r="O4478" s="25" t="s">
        <v>43</v>
      </c>
      <c r="P4478" s="27" t="s">
        <v>43</v>
      </c>
      <c r="Q4478" s="25" t="s">
        <v>44</v>
      </c>
      <c r="R4478" s="28">
        <v>5.49</v>
      </c>
      <c r="S4478" s="29">
        <v>5.49</v>
      </c>
      <c r="T4478" s="29"/>
      <c r="U4478" s="29"/>
      <c r="V4478" s="1">
        <v>3.99</v>
      </c>
      <c r="W4478" s="1" t="s">
        <v>45</v>
      </c>
      <c r="X4478" s="1" t="s">
        <v>45</v>
      </c>
      <c r="Y4478" s="30">
        <f t="shared" si="556"/>
        <v>5.49</v>
      </c>
      <c r="Z4478" s="31">
        <f t="shared" si="557"/>
        <v>0</v>
      </c>
      <c r="AA4478" s="32">
        <f t="shared" si="558"/>
        <v>0</v>
      </c>
      <c r="AB4478" t="b">
        <f t="shared" si="559"/>
        <v>1</v>
      </c>
      <c r="AC4478" s="2" t="s">
        <v>164</v>
      </c>
      <c r="AD4478" s="2">
        <v>3.99</v>
      </c>
      <c r="AG4478" t="s">
        <v>45</v>
      </c>
      <c r="AH4478" t="s">
        <v>45</v>
      </c>
    </row>
    <row r="4479" spans="1:34" ht="16" hidden="1" x14ac:dyDescent="0.4">
      <c r="A4479" s="24" t="s">
        <v>13618</v>
      </c>
      <c r="B4479" s="25" t="s">
        <v>14254</v>
      </c>
      <c r="C4479" t="str">
        <f t="shared" si="552"/>
        <v>46</v>
      </c>
      <c r="D4479" t="str">
        <f>_xlfn.XLOOKUP(C4479,Folha2!A:A,Folha2!B:B)</f>
        <v>MERCEARIA DOCE</v>
      </c>
      <c r="E4479" s="26" t="str">
        <f t="shared" si="553"/>
        <v>060</v>
      </c>
      <c r="F4479" s="26" t="str">
        <f t="shared" si="554"/>
        <v>03</v>
      </c>
      <c r="G4479" s="26" t="str">
        <f t="shared" si="555"/>
        <v>12</v>
      </c>
      <c r="H4479" s="27" t="s">
        <v>14258</v>
      </c>
      <c r="I4479" s="25" t="s">
        <v>14259</v>
      </c>
      <c r="J4479" s="27" t="s">
        <v>13812</v>
      </c>
      <c r="K4479" s="25" t="s">
        <v>14260</v>
      </c>
      <c r="L4479" s="27" t="s">
        <v>42</v>
      </c>
      <c r="M4479" s="25" t="s">
        <v>43</v>
      </c>
      <c r="N4479" s="27" t="s">
        <v>43</v>
      </c>
      <c r="O4479" s="25" t="s">
        <v>43</v>
      </c>
      <c r="P4479" s="27" t="s">
        <v>43</v>
      </c>
      <c r="Q4479" s="25" t="s">
        <v>186</v>
      </c>
      <c r="R4479" s="28">
        <v>6.59</v>
      </c>
      <c r="S4479" s="29">
        <v>6.59</v>
      </c>
      <c r="T4479" s="29"/>
      <c r="U4479" s="29">
        <v>6.59</v>
      </c>
      <c r="V4479" s="1" t="s">
        <v>45</v>
      </c>
      <c r="W4479" s="1" t="s">
        <v>45</v>
      </c>
      <c r="X4479" s="1">
        <v>5.59</v>
      </c>
      <c r="Y4479" s="30">
        <f t="shared" si="556"/>
        <v>6.59</v>
      </c>
      <c r="Z4479" s="31">
        <f t="shared" si="557"/>
        <v>0</v>
      </c>
      <c r="AA4479" s="32">
        <f t="shared" si="558"/>
        <v>0</v>
      </c>
      <c r="AB4479" t="b">
        <f t="shared" si="559"/>
        <v>1</v>
      </c>
      <c r="AC4479" s="2" t="s">
        <v>53</v>
      </c>
      <c r="AD4479" s="2">
        <v>5.59</v>
      </c>
      <c r="AG4479" t="s">
        <v>4996</v>
      </c>
    </row>
    <row r="4480" spans="1:34" ht="16" hidden="1" x14ac:dyDescent="0.4">
      <c r="A4480" s="24" t="s">
        <v>13618</v>
      </c>
      <c r="B4480" s="25" t="s">
        <v>14254</v>
      </c>
      <c r="C4480" t="str">
        <f t="shared" si="552"/>
        <v>46</v>
      </c>
      <c r="D4480" t="str">
        <f>_xlfn.XLOOKUP(C4480,Folha2!A:A,Folha2!B:B)</f>
        <v>MERCEARIA DOCE</v>
      </c>
      <c r="E4480" s="26" t="str">
        <f t="shared" si="553"/>
        <v>060</v>
      </c>
      <c r="F4480" s="26" t="str">
        <f t="shared" si="554"/>
        <v>03</v>
      </c>
      <c r="G4480" s="26" t="str">
        <f t="shared" si="555"/>
        <v>12</v>
      </c>
      <c r="H4480" s="27" t="s">
        <v>14261</v>
      </c>
      <c r="I4480" s="25" t="s">
        <v>14262</v>
      </c>
      <c r="J4480" s="27" t="s">
        <v>13812</v>
      </c>
      <c r="K4480" s="25" t="s">
        <v>14263</v>
      </c>
      <c r="L4480" s="27" t="s">
        <v>42</v>
      </c>
      <c r="M4480" s="25" t="s">
        <v>43</v>
      </c>
      <c r="N4480" s="27" t="s">
        <v>43</v>
      </c>
      <c r="O4480" s="25" t="s">
        <v>43</v>
      </c>
      <c r="P4480" s="27" t="s">
        <v>43</v>
      </c>
      <c r="Q4480" s="25" t="s">
        <v>186</v>
      </c>
      <c r="R4480" s="28">
        <v>6.99</v>
      </c>
      <c r="S4480" s="29">
        <v>6.99</v>
      </c>
      <c r="T4480" s="29"/>
      <c r="U4480" s="29"/>
      <c r="V4480" s="1">
        <v>5.89</v>
      </c>
      <c r="W4480" s="1" t="s">
        <v>45</v>
      </c>
      <c r="X4480" s="1" t="s">
        <v>45</v>
      </c>
      <c r="Y4480" s="30">
        <f t="shared" si="556"/>
        <v>6.99</v>
      </c>
      <c r="Z4480" s="31">
        <f t="shared" si="557"/>
        <v>0</v>
      </c>
      <c r="AA4480" s="32">
        <f t="shared" si="558"/>
        <v>0</v>
      </c>
      <c r="AB4480" t="b">
        <f t="shared" si="559"/>
        <v>1</v>
      </c>
      <c r="AC4480" s="2" t="s">
        <v>53</v>
      </c>
      <c r="AD4480" s="2">
        <v>5.89</v>
      </c>
      <c r="AG4480" t="s">
        <v>4996</v>
      </c>
    </row>
    <row r="4481" spans="1:34" ht="16" hidden="1" x14ac:dyDescent="0.4">
      <c r="A4481" s="24" t="s">
        <v>13618</v>
      </c>
      <c r="B4481" s="25" t="s">
        <v>14254</v>
      </c>
      <c r="C4481" t="str">
        <f t="shared" si="552"/>
        <v>46</v>
      </c>
      <c r="D4481" t="str">
        <f>_xlfn.XLOOKUP(C4481,Folha2!A:A,Folha2!B:B)</f>
        <v>MERCEARIA DOCE</v>
      </c>
      <c r="E4481" s="26" t="str">
        <f t="shared" si="553"/>
        <v>060</v>
      </c>
      <c r="F4481" s="26" t="str">
        <f t="shared" si="554"/>
        <v>03</v>
      </c>
      <c r="G4481" s="26" t="str">
        <f t="shared" si="555"/>
        <v>12</v>
      </c>
      <c r="H4481" s="27" t="s">
        <v>14264</v>
      </c>
      <c r="I4481" s="25" t="s">
        <v>14265</v>
      </c>
      <c r="J4481" s="27" t="s">
        <v>13812</v>
      </c>
      <c r="K4481" s="25" t="s">
        <v>14266</v>
      </c>
      <c r="L4481" s="27" t="s">
        <v>42</v>
      </c>
      <c r="M4481" s="25" t="s">
        <v>43</v>
      </c>
      <c r="N4481" s="27" t="s">
        <v>43</v>
      </c>
      <c r="O4481" s="25" t="s">
        <v>43</v>
      </c>
      <c r="P4481" s="27" t="s">
        <v>43</v>
      </c>
      <c r="Q4481" s="25" t="s">
        <v>44</v>
      </c>
      <c r="R4481" s="28">
        <v>6.99</v>
      </c>
      <c r="S4481" s="29">
        <v>6.99</v>
      </c>
      <c r="T4481" s="29"/>
      <c r="U4481" s="29">
        <v>6.99</v>
      </c>
      <c r="V4481" s="1">
        <v>5.89</v>
      </c>
      <c r="W4481" s="1" t="s">
        <v>45</v>
      </c>
      <c r="X4481" s="1">
        <v>5.89</v>
      </c>
      <c r="Y4481" s="30">
        <f t="shared" si="556"/>
        <v>6.99</v>
      </c>
      <c r="Z4481" s="31">
        <f t="shared" si="557"/>
        <v>0</v>
      </c>
      <c r="AA4481" s="32">
        <f t="shared" si="558"/>
        <v>0</v>
      </c>
      <c r="AB4481" t="b">
        <f t="shared" si="559"/>
        <v>1</v>
      </c>
      <c r="AC4481" s="2" t="s">
        <v>53</v>
      </c>
      <c r="AD4481" s="2">
        <v>5.89</v>
      </c>
      <c r="AG4481" t="s">
        <v>4996</v>
      </c>
    </row>
    <row r="4482" spans="1:34" ht="16" hidden="1" x14ac:dyDescent="0.4">
      <c r="A4482" s="24" t="s">
        <v>13618</v>
      </c>
      <c r="B4482" s="25" t="s">
        <v>14254</v>
      </c>
      <c r="C4482" t="str">
        <f t="shared" si="552"/>
        <v>46</v>
      </c>
      <c r="D4482" t="str">
        <f>_xlfn.XLOOKUP(C4482,Folha2!A:A,Folha2!B:B)</f>
        <v>MERCEARIA DOCE</v>
      </c>
      <c r="E4482" s="26" t="str">
        <f t="shared" si="553"/>
        <v>060</v>
      </c>
      <c r="F4482" s="26" t="str">
        <f t="shared" si="554"/>
        <v>03</v>
      </c>
      <c r="G4482" s="26" t="str">
        <f t="shared" si="555"/>
        <v>12</v>
      </c>
      <c r="H4482" s="27" t="s">
        <v>14267</v>
      </c>
      <c r="I4482" s="25" t="s">
        <v>14268</v>
      </c>
      <c r="J4482" s="27" t="s">
        <v>13812</v>
      </c>
      <c r="K4482" s="25" t="s">
        <v>14269</v>
      </c>
      <c r="L4482" s="27" t="s">
        <v>42</v>
      </c>
      <c r="M4482" s="25" t="s">
        <v>43</v>
      </c>
      <c r="N4482" s="27" t="s">
        <v>43</v>
      </c>
      <c r="O4482" s="25" t="s">
        <v>43</v>
      </c>
      <c r="P4482" s="27" t="s">
        <v>43</v>
      </c>
      <c r="Q4482" s="25" t="s">
        <v>186</v>
      </c>
      <c r="R4482" s="28">
        <v>6.99</v>
      </c>
      <c r="S4482" s="29">
        <v>6.99</v>
      </c>
      <c r="T4482" s="29"/>
      <c r="U4482" s="29"/>
      <c r="V4482" s="1" t="s">
        <v>45</v>
      </c>
      <c r="W4482" s="1" t="s">
        <v>45</v>
      </c>
      <c r="X4482" s="1" t="s">
        <v>45</v>
      </c>
      <c r="Y4482" s="30">
        <f t="shared" si="556"/>
        <v>6.99</v>
      </c>
      <c r="Z4482" s="31">
        <f t="shared" si="557"/>
        <v>0</v>
      </c>
      <c r="AA4482" s="32">
        <f t="shared" si="558"/>
        <v>0</v>
      </c>
      <c r="AB4482" t="b">
        <f t="shared" si="559"/>
        <v>1</v>
      </c>
      <c r="AC4482" s="2" t="s">
        <v>53</v>
      </c>
      <c r="AD4482" s="2">
        <v>5.89</v>
      </c>
      <c r="AG4482" t="s">
        <v>4996</v>
      </c>
    </row>
    <row r="4483" spans="1:34" ht="16" hidden="1" x14ac:dyDescent="0.4">
      <c r="A4483" s="24" t="s">
        <v>13618</v>
      </c>
      <c r="B4483" s="25" t="s">
        <v>14254</v>
      </c>
      <c r="C4483" t="str">
        <f t="shared" si="552"/>
        <v>46</v>
      </c>
      <c r="D4483" t="str">
        <f>_xlfn.XLOOKUP(C4483,Folha2!A:A,Folha2!B:B)</f>
        <v>MERCEARIA DOCE</v>
      </c>
      <c r="E4483" s="26" t="str">
        <f t="shared" si="553"/>
        <v>060</v>
      </c>
      <c r="F4483" s="26" t="str">
        <f t="shared" si="554"/>
        <v>03</v>
      </c>
      <c r="G4483" s="26" t="str">
        <f t="shared" si="555"/>
        <v>12</v>
      </c>
      <c r="H4483" s="27" t="s">
        <v>14270</v>
      </c>
      <c r="I4483" s="25" t="s">
        <v>14271</v>
      </c>
      <c r="J4483" s="27" t="s">
        <v>13812</v>
      </c>
      <c r="K4483" s="25" t="s">
        <v>14272</v>
      </c>
      <c r="L4483" s="27" t="s">
        <v>42</v>
      </c>
      <c r="M4483" s="25" t="s">
        <v>43</v>
      </c>
      <c r="N4483" s="27" t="s">
        <v>43</v>
      </c>
      <c r="O4483" s="25" t="s">
        <v>43</v>
      </c>
      <c r="P4483" s="27" t="s">
        <v>43</v>
      </c>
      <c r="Q4483" s="25" t="s">
        <v>186</v>
      </c>
      <c r="R4483" s="28">
        <v>6.99</v>
      </c>
      <c r="S4483" s="29">
        <v>6.99</v>
      </c>
      <c r="T4483" s="29"/>
      <c r="U4483" s="29"/>
      <c r="V4483" s="1" t="s">
        <v>45</v>
      </c>
      <c r="W4483" s="1" t="s">
        <v>45</v>
      </c>
      <c r="X4483" s="1" t="s">
        <v>45</v>
      </c>
      <c r="Y4483" s="30">
        <f t="shared" si="556"/>
        <v>6.99</v>
      </c>
      <c r="Z4483" s="31">
        <f t="shared" si="557"/>
        <v>0</v>
      </c>
      <c r="AA4483" s="32">
        <f t="shared" si="558"/>
        <v>0</v>
      </c>
      <c r="AB4483" t="b">
        <f t="shared" si="559"/>
        <v>1</v>
      </c>
      <c r="AC4483" s="2" t="s">
        <v>53</v>
      </c>
      <c r="AD4483" s="2">
        <v>5.89</v>
      </c>
      <c r="AG4483" t="s">
        <v>4996</v>
      </c>
    </row>
    <row r="4484" spans="1:34" ht="16" hidden="1" x14ac:dyDescent="0.4">
      <c r="A4484" s="24" t="s">
        <v>13618</v>
      </c>
      <c r="B4484" s="25" t="s">
        <v>14254</v>
      </c>
      <c r="C4484" t="str">
        <f t="shared" ref="C4484:C4547" si="560">MID(A4484,2,2)</f>
        <v>46</v>
      </c>
      <c r="D4484" t="str">
        <f>_xlfn.XLOOKUP(C4484,Folha2!A:A,Folha2!B:B)</f>
        <v>MERCEARIA DOCE</v>
      </c>
      <c r="E4484" s="26" t="str">
        <f t="shared" ref="E4484:E4547" si="561">MID(A4484,5,3)</f>
        <v>060</v>
      </c>
      <c r="F4484" s="26" t="str">
        <f t="shared" ref="F4484:F4547" si="562">MID(B4484,5,2)</f>
        <v>03</v>
      </c>
      <c r="G4484" s="26" t="str">
        <f t="shared" ref="G4484:G4547" si="563">MID(B4484,8,2)</f>
        <v>12</v>
      </c>
      <c r="H4484" s="27" t="s">
        <v>14273</v>
      </c>
      <c r="I4484" s="25" t="s">
        <v>14274</v>
      </c>
      <c r="J4484" s="27" t="s">
        <v>13812</v>
      </c>
      <c r="K4484" s="25" t="s">
        <v>14275</v>
      </c>
      <c r="L4484" s="27" t="s">
        <v>42</v>
      </c>
      <c r="M4484" s="25" t="s">
        <v>43</v>
      </c>
      <c r="N4484" s="27" t="s">
        <v>43</v>
      </c>
      <c r="O4484" s="25" t="s">
        <v>43</v>
      </c>
      <c r="P4484" s="27" t="s">
        <v>43</v>
      </c>
      <c r="Q4484" s="25" t="s">
        <v>186</v>
      </c>
      <c r="R4484" s="28">
        <v>6.99</v>
      </c>
      <c r="S4484" s="29">
        <v>6.99</v>
      </c>
      <c r="T4484" s="29"/>
      <c r="U4484" s="29">
        <v>6.99</v>
      </c>
      <c r="V4484" s="1">
        <v>5.89</v>
      </c>
      <c r="W4484" s="1" t="s">
        <v>45</v>
      </c>
      <c r="X4484" s="1">
        <v>5.89</v>
      </c>
      <c r="Y4484" s="30">
        <f t="shared" ref="Y4484:Y4547" si="564">IF(OR(N4484="O",O4484="O"),IF(COUNT(V4484:X4484)&gt;0,MIN(V4484:X4484),MIN(S4484:U4484)),IF(M4484="O",MIN(S4484:U4484),IF(L4484="E",IFERROR(MODE(S4484:U4484),MIN(S4484:U4484)),AVERAGE(S4484:U4484))))</f>
        <v>6.99</v>
      </c>
      <c r="Z4484" s="31">
        <f t="shared" ref="Z4484:Z4547" si="565">R4484/Y4484-1</f>
        <v>0</v>
      </c>
      <c r="AA4484" s="32">
        <f t="shared" ref="AA4484:AA4547" si="566">R4484-Y4484</f>
        <v>0</v>
      </c>
      <c r="AB4484" t="b">
        <f t="shared" ref="AB4484:AB4547" si="567">R4484=Y4484</f>
        <v>1</v>
      </c>
      <c r="AC4484" s="2" t="s">
        <v>53</v>
      </c>
      <c r="AD4484" s="2">
        <v>5.89</v>
      </c>
      <c r="AG4484" t="s">
        <v>4996</v>
      </c>
    </row>
    <row r="4485" spans="1:34" ht="16" hidden="1" x14ac:dyDescent="0.4">
      <c r="A4485" s="24" t="s">
        <v>13618</v>
      </c>
      <c r="B4485" s="25" t="s">
        <v>14254</v>
      </c>
      <c r="C4485" t="str">
        <f t="shared" si="560"/>
        <v>46</v>
      </c>
      <c r="D4485" t="str">
        <f>_xlfn.XLOOKUP(C4485,Folha2!A:A,Folha2!B:B)</f>
        <v>MERCEARIA DOCE</v>
      </c>
      <c r="E4485" s="26" t="str">
        <f t="shared" si="561"/>
        <v>060</v>
      </c>
      <c r="F4485" s="26" t="str">
        <f t="shared" si="562"/>
        <v>03</v>
      </c>
      <c r="G4485" s="26" t="str">
        <f t="shared" si="563"/>
        <v>12</v>
      </c>
      <c r="H4485" s="27" t="s">
        <v>14276</v>
      </c>
      <c r="I4485" s="25" t="s">
        <v>14277</v>
      </c>
      <c r="J4485" s="27" t="s">
        <v>13812</v>
      </c>
      <c r="K4485" s="25" t="s">
        <v>14278</v>
      </c>
      <c r="L4485" s="27" t="s">
        <v>42</v>
      </c>
      <c r="M4485" s="25" t="s">
        <v>43</v>
      </c>
      <c r="N4485" s="27" t="s">
        <v>43</v>
      </c>
      <c r="O4485" s="25" t="s">
        <v>43</v>
      </c>
      <c r="P4485" s="27" t="s">
        <v>43</v>
      </c>
      <c r="Q4485" s="25" t="s">
        <v>186</v>
      </c>
      <c r="R4485" s="28">
        <v>6.99</v>
      </c>
      <c r="S4485" s="29">
        <v>6.99</v>
      </c>
      <c r="T4485" s="29"/>
      <c r="U4485" s="29">
        <v>6.99</v>
      </c>
      <c r="V4485" s="1" t="s">
        <v>45</v>
      </c>
      <c r="W4485" s="1" t="s">
        <v>45</v>
      </c>
      <c r="X4485" s="1" t="s">
        <v>45</v>
      </c>
      <c r="Y4485" s="30">
        <f t="shared" si="564"/>
        <v>6.99</v>
      </c>
      <c r="Z4485" s="31">
        <f t="shared" si="565"/>
        <v>0</v>
      </c>
      <c r="AA4485" s="32">
        <f t="shared" si="566"/>
        <v>0</v>
      </c>
      <c r="AB4485" t="b">
        <f t="shared" si="567"/>
        <v>1</v>
      </c>
      <c r="AC4485" s="2" t="s">
        <v>53</v>
      </c>
      <c r="AD4485" s="2">
        <v>5.89</v>
      </c>
      <c r="AG4485" t="s">
        <v>4996</v>
      </c>
    </row>
    <row r="4486" spans="1:34" ht="16" hidden="1" x14ac:dyDescent="0.4">
      <c r="A4486" s="24" t="s">
        <v>13618</v>
      </c>
      <c r="B4486" s="25" t="s">
        <v>14254</v>
      </c>
      <c r="C4486" t="str">
        <f t="shared" si="560"/>
        <v>46</v>
      </c>
      <c r="D4486" t="str">
        <f>_xlfn.XLOOKUP(C4486,Folha2!A:A,Folha2!B:B)</f>
        <v>MERCEARIA DOCE</v>
      </c>
      <c r="E4486" s="26" t="str">
        <f t="shared" si="561"/>
        <v>060</v>
      </c>
      <c r="F4486" s="26" t="str">
        <f t="shared" si="562"/>
        <v>03</v>
      </c>
      <c r="G4486" s="26" t="str">
        <f t="shared" si="563"/>
        <v>12</v>
      </c>
      <c r="H4486" s="27" t="s">
        <v>14279</v>
      </c>
      <c r="I4486" s="25" t="s">
        <v>14280</v>
      </c>
      <c r="J4486" s="27" t="s">
        <v>59</v>
      </c>
      <c r="K4486" s="25" t="s">
        <v>14281</v>
      </c>
      <c r="L4486" s="27" t="s">
        <v>51</v>
      </c>
      <c r="M4486" s="25" t="s">
        <v>43</v>
      </c>
      <c r="N4486" s="27" t="s">
        <v>43</v>
      </c>
      <c r="O4486" s="25" t="s">
        <v>43</v>
      </c>
      <c r="P4486" s="27" t="s">
        <v>43</v>
      </c>
      <c r="Q4486" s="25" t="s">
        <v>44</v>
      </c>
      <c r="R4486" s="28">
        <v>3.85</v>
      </c>
      <c r="S4486" s="29">
        <v>3.85</v>
      </c>
      <c r="T4486" s="29">
        <v>3.85</v>
      </c>
      <c r="U4486" s="29"/>
      <c r="V4486" s="1" t="s">
        <v>45</v>
      </c>
      <c r="W4486" s="1" t="s">
        <v>45</v>
      </c>
      <c r="X4486" s="1" t="s">
        <v>45</v>
      </c>
      <c r="Y4486" s="30">
        <f t="shared" si="564"/>
        <v>3.85</v>
      </c>
      <c r="Z4486" s="31">
        <f t="shared" si="565"/>
        <v>0</v>
      </c>
      <c r="AA4486" s="32">
        <f t="shared" si="566"/>
        <v>0</v>
      </c>
      <c r="AB4486" t="b">
        <f t="shared" si="567"/>
        <v>1</v>
      </c>
      <c r="AC4486" s="2" t="s">
        <v>144</v>
      </c>
      <c r="AD4486" s="2">
        <v>3.85</v>
      </c>
      <c r="AG4486" t="s">
        <v>13638</v>
      </c>
      <c r="AH4486" t="s">
        <v>14193</v>
      </c>
    </row>
    <row r="4487" spans="1:34" ht="16" hidden="1" x14ac:dyDescent="0.4">
      <c r="A4487" s="24" t="s">
        <v>13618</v>
      </c>
      <c r="B4487" s="25" t="s">
        <v>14254</v>
      </c>
      <c r="C4487" t="str">
        <f t="shared" si="560"/>
        <v>46</v>
      </c>
      <c r="D4487" t="str">
        <f>_xlfn.XLOOKUP(C4487,Folha2!A:A,Folha2!B:B)</f>
        <v>MERCEARIA DOCE</v>
      </c>
      <c r="E4487" s="26" t="str">
        <f t="shared" si="561"/>
        <v>060</v>
      </c>
      <c r="F4487" s="26" t="str">
        <f t="shared" si="562"/>
        <v>03</v>
      </c>
      <c r="G4487" s="26" t="str">
        <f t="shared" si="563"/>
        <v>12</v>
      </c>
      <c r="H4487" s="27" t="s">
        <v>14282</v>
      </c>
      <c r="I4487" s="25" t="s">
        <v>14283</v>
      </c>
      <c r="J4487" s="27" t="s">
        <v>548</v>
      </c>
      <c r="K4487" s="25" t="s">
        <v>14284</v>
      </c>
      <c r="L4487" s="27" t="s">
        <v>51</v>
      </c>
      <c r="M4487" s="25" t="s">
        <v>43</v>
      </c>
      <c r="N4487" s="27" t="s">
        <v>43</v>
      </c>
      <c r="O4487" s="25" t="s">
        <v>43</v>
      </c>
      <c r="P4487" s="27" t="s">
        <v>43</v>
      </c>
      <c r="Q4487" s="25" t="s">
        <v>44</v>
      </c>
      <c r="R4487" s="28">
        <v>2.79</v>
      </c>
      <c r="S4487" s="29">
        <v>2.79</v>
      </c>
      <c r="T4487" s="29"/>
      <c r="U4487" s="29"/>
      <c r="V4487" s="1" t="s">
        <v>45</v>
      </c>
      <c r="W4487" s="1" t="s">
        <v>45</v>
      </c>
      <c r="X4487" s="1" t="s">
        <v>45</v>
      </c>
      <c r="Y4487" s="30">
        <f t="shared" si="564"/>
        <v>2.79</v>
      </c>
      <c r="Z4487" s="31">
        <f t="shared" si="565"/>
        <v>0</v>
      </c>
      <c r="AA4487" s="32">
        <f t="shared" si="566"/>
        <v>0</v>
      </c>
      <c r="AB4487" t="b">
        <f t="shared" si="567"/>
        <v>1</v>
      </c>
      <c r="AC4487" s="2" t="s">
        <v>45</v>
      </c>
      <c r="AD4487" s="2" t="s">
        <v>45</v>
      </c>
      <c r="AG4487" t="s">
        <v>4996</v>
      </c>
    </row>
    <row r="4488" spans="1:34" ht="16" hidden="1" x14ac:dyDescent="0.4">
      <c r="A4488" s="24" t="s">
        <v>13618</v>
      </c>
      <c r="B4488" s="25" t="s">
        <v>14254</v>
      </c>
      <c r="C4488" t="str">
        <f t="shared" si="560"/>
        <v>46</v>
      </c>
      <c r="D4488" t="str">
        <f>_xlfn.XLOOKUP(C4488,Folha2!A:A,Folha2!B:B)</f>
        <v>MERCEARIA DOCE</v>
      </c>
      <c r="E4488" s="26" t="str">
        <f t="shared" si="561"/>
        <v>060</v>
      </c>
      <c r="F4488" s="26" t="str">
        <f t="shared" si="562"/>
        <v>03</v>
      </c>
      <c r="G4488" s="26" t="str">
        <f t="shared" si="563"/>
        <v>12</v>
      </c>
      <c r="H4488" s="27" t="s">
        <v>14285</v>
      </c>
      <c r="I4488" s="25" t="s">
        <v>14286</v>
      </c>
      <c r="J4488" s="27" t="s">
        <v>4629</v>
      </c>
      <c r="K4488" s="25" t="s">
        <v>14287</v>
      </c>
      <c r="L4488" s="27" t="s">
        <v>42</v>
      </c>
      <c r="M4488" s="25" t="s">
        <v>43</v>
      </c>
      <c r="N4488" s="27" t="s">
        <v>43</v>
      </c>
      <c r="O4488" s="25" t="s">
        <v>43</v>
      </c>
      <c r="P4488" s="27" t="s">
        <v>43</v>
      </c>
      <c r="Q4488" s="25" t="s">
        <v>186</v>
      </c>
      <c r="R4488" s="28">
        <v>6.49</v>
      </c>
      <c r="S4488" s="29">
        <v>6.49</v>
      </c>
      <c r="T4488" s="29"/>
      <c r="U4488" s="29"/>
      <c r="V4488" s="1">
        <v>4.84</v>
      </c>
      <c r="W4488" s="1" t="s">
        <v>45</v>
      </c>
      <c r="X4488" s="1" t="s">
        <v>45</v>
      </c>
      <c r="Y4488" s="30">
        <f t="shared" si="564"/>
        <v>6.49</v>
      </c>
      <c r="Z4488" s="31">
        <f t="shared" si="565"/>
        <v>0</v>
      </c>
      <c r="AA4488" s="32">
        <f t="shared" si="566"/>
        <v>0</v>
      </c>
      <c r="AB4488" t="b">
        <f t="shared" si="567"/>
        <v>1</v>
      </c>
      <c r="AC4488" s="2" t="s">
        <v>76</v>
      </c>
      <c r="AD4488" s="2">
        <v>4.84</v>
      </c>
      <c r="AG4488" t="s">
        <v>4996</v>
      </c>
    </row>
    <row r="4489" spans="1:34" ht="16" x14ac:dyDescent="0.4">
      <c r="A4489" s="24" t="s">
        <v>13618</v>
      </c>
      <c r="B4489" s="25" t="s">
        <v>14288</v>
      </c>
      <c r="C4489" t="str">
        <f t="shared" si="560"/>
        <v>46</v>
      </c>
      <c r="D4489" t="str">
        <f>_xlfn.XLOOKUP(C4489,Folha2!A:A,Folha2!B:B)</f>
        <v>MERCEARIA DOCE</v>
      </c>
      <c r="E4489" s="26" t="str">
        <f t="shared" si="561"/>
        <v>060</v>
      </c>
      <c r="F4489" s="26" t="str">
        <f t="shared" si="562"/>
        <v>05</v>
      </c>
      <c r="G4489" s="26" t="str">
        <f t="shared" si="563"/>
        <v>01</v>
      </c>
      <c r="H4489" s="27" t="s">
        <v>14289</v>
      </c>
      <c r="I4489" s="25" t="s">
        <v>14290</v>
      </c>
      <c r="J4489" s="27" t="s">
        <v>14291</v>
      </c>
      <c r="K4489" s="25" t="s">
        <v>14292</v>
      </c>
      <c r="L4489" s="27" t="s">
        <v>42</v>
      </c>
      <c r="M4489" s="25" t="s">
        <v>43</v>
      </c>
      <c r="N4489" s="27" t="s">
        <v>43</v>
      </c>
      <c r="O4489" s="25" t="s">
        <v>43</v>
      </c>
      <c r="P4489" s="27" t="s">
        <v>43</v>
      </c>
      <c r="Q4489" s="25" t="s">
        <v>44</v>
      </c>
      <c r="R4489" s="28">
        <v>2.4500000000000002</v>
      </c>
      <c r="S4489" s="29"/>
      <c r="T4489" s="29"/>
      <c r="U4489" s="29">
        <v>2.4700000000000002</v>
      </c>
      <c r="V4489" s="1" t="s">
        <v>45</v>
      </c>
      <c r="W4489" s="1" t="s">
        <v>45</v>
      </c>
      <c r="X4489" s="1" t="s">
        <v>45</v>
      </c>
      <c r="Y4489" s="30">
        <f t="shared" si="564"/>
        <v>2.4700000000000002</v>
      </c>
      <c r="Z4489" s="31">
        <f t="shared" si="565"/>
        <v>-8.0971659919027994E-3</v>
      </c>
      <c r="AA4489" s="32">
        <f t="shared" si="566"/>
        <v>-2.0000000000000018E-2</v>
      </c>
      <c r="AB4489" t="b">
        <f t="shared" si="567"/>
        <v>0</v>
      </c>
      <c r="AC4489" s="2" t="s">
        <v>76</v>
      </c>
      <c r="AD4489" s="2">
        <v>1.69</v>
      </c>
      <c r="AG4489" t="s">
        <v>13638</v>
      </c>
    </row>
    <row r="4490" spans="1:34" ht="16" x14ac:dyDescent="0.4">
      <c r="A4490" s="24" t="s">
        <v>13618</v>
      </c>
      <c r="B4490" s="25" t="s">
        <v>14288</v>
      </c>
      <c r="C4490" t="str">
        <f t="shared" si="560"/>
        <v>46</v>
      </c>
      <c r="D4490" t="str">
        <f>_xlfn.XLOOKUP(C4490,Folha2!A:A,Folha2!B:B)</f>
        <v>MERCEARIA DOCE</v>
      </c>
      <c r="E4490" s="26" t="str">
        <f t="shared" si="561"/>
        <v>060</v>
      </c>
      <c r="F4490" s="26" t="str">
        <f t="shared" si="562"/>
        <v>05</v>
      </c>
      <c r="G4490" s="26" t="str">
        <f t="shared" si="563"/>
        <v>01</v>
      </c>
      <c r="H4490" s="27" t="s">
        <v>14293</v>
      </c>
      <c r="I4490" s="25" t="s">
        <v>14294</v>
      </c>
      <c r="J4490" s="27" t="s">
        <v>14291</v>
      </c>
      <c r="K4490" s="25" t="s">
        <v>14295</v>
      </c>
      <c r="L4490" s="27" t="s">
        <v>42</v>
      </c>
      <c r="M4490" s="25" t="s">
        <v>43</v>
      </c>
      <c r="N4490" s="27" t="s">
        <v>43</v>
      </c>
      <c r="O4490" s="25" t="s">
        <v>43</v>
      </c>
      <c r="P4490" s="27" t="s">
        <v>43</v>
      </c>
      <c r="Q4490" s="25" t="s">
        <v>44</v>
      </c>
      <c r="R4490" s="28">
        <v>2.5499999999999998</v>
      </c>
      <c r="S4490" s="29">
        <v>2.57</v>
      </c>
      <c r="T4490" s="29"/>
      <c r="U4490" s="29">
        <v>2.57</v>
      </c>
      <c r="V4490" s="1">
        <v>1.79</v>
      </c>
      <c r="W4490" s="1" t="s">
        <v>45</v>
      </c>
      <c r="X4490" s="1" t="s">
        <v>45</v>
      </c>
      <c r="Y4490" s="30">
        <f t="shared" si="564"/>
        <v>2.57</v>
      </c>
      <c r="Z4490" s="31">
        <f t="shared" si="565"/>
        <v>-7.7821011673151474E-3</v>
      </c>
      <c r="AA4490" s="32">
        <f t="shared" si="566"/>
        <v>-2.0000000000000018E-2</v>
      </c>
      <c r="AB4490" t="b">
        <f t="shared" si="567"/>
        <v>0</v>
      </c>
      <c r="AC4490" s="2" t="s">
        <v>76</v>
      </c>
      <c r="AD4490" s="2">
        <v>1.79</v>
      </c>
      <c r="AG4490" t="s">
        <v>13638</v>
      </c>
    </row>
    <row r="4491" spans="1:34" ht="16" x14ac:dyDescent="0.4">
      <c r="A4491" s="24" t="s">
        <v>13618</v>
      </c>
      <c r="B4491" s="25" t="s">
        <v>14288</v>
      </c>
      <c r="C4491" t="str">
        <f t="shared" si="560"/>
        <v>46</v>
      </c>
      <c r="D4491" t="str">
        <f>_xlfn.XLOOKUP(C4491,Folha2!A:A,Folha2!B:B)</f>
        <v>MERCEARIA DOCE</v>
      </c>
      <c r="E4491" s="26" t="str">
        <f t="shared" si="561"/>
        <v>060</v>
      </c>
      <c r="F4491" s="26" t="str">
        <f t="shared" si="562"/>
        <v>05</v>
      </c>
      <c r="G4491" s="26" t="str">
        <f t="shared" si="563"/>
        <v>01</v>
      </c>
      <c r="H4491" s="27" t="s">
        <v>14296</v>
      </c>
      <c r="I4491" s="25" t="s">
        <v>14297</v>
      </c>
      <c r="J4491" s="27" t="s">
        <v>14291</v>
      </c>
      <c r="K4491" s="25" t="s">
        <v>14298</v>
      </c>
      <c r="L4491" s="27" t="s">
        <v>42</v>
      </c>
      <c r="M4491" s="25" t="s">
        <v>43</v>
      </c>
      <c r="N4491" s="27" t="s">
        <v>43</v>
      </c>
      <c r="O4491" s="25" t="s">
        <v>43</v>
      </c>
      <c r="P4491" s="27" t="s">
        <v>43</v>
      </c>
      <c r="Q4491" s="25" t="s">
        <v>44</v>
      </c>
      <c r="R4491" s="28">
        <v>3.29</v>
      </c>
      <c r="S4491" s="29">
        <v>3.32</v>
      </c>
      <c r="T4491" s="29"/>
      <c r="U4491" s="29">
        <v>3.32</v>
      </c>
      <c r="V4491" s="1">
        <v>2.29</v>
      </c>
      <c r="W4491" s="1" t="s">
        <v>45</v>
      </c>
      <c r="X4491" s="1" t="s">
        <v>45</v>
      </c>
      <c r="Y4491" s="30">
        <f t="shared" si="564"/>
        <v>3.32</v>
      </c>
      <c r="Z4491" s="31">
        <f t="shared" si="565"/>
        <v>-9.0361445783131433E-3</v>
      </c>
      <c r="AA4491" s="32">
        <f t="shared" si="566"/>
        <v>-2.9999999999999805E-2</v>
      </c>
      <c r="AB4491" t="b">
        <f t="shared" si="567"/>
        <v>0</v>
      </c>
      <c r="AC4491" s="2" t="s">
        <v>76</v>
      </c>
      <c r="AD4491" s="2">
        <v>2.29</v>
      </c>
      <c r="AG4491" t="s">
        <v>13638</v>
      </c>
    </row>
    <row r="4492" spans="1:34" ht="16" x14ac:dyDescent="0.4">
      <c r="A4492" s="24" t="s">
        <v>13618</v>
      </c>
      <c r="B4492" s="25" t="s">
        <v>14288</v>
      </c>
      <c r="C4492" t="str">
        <f t="shared" si="560"/>
        <v>46</v>
      </c>
      <c r="D4492" t="str">
        <f>_xlfn.XLOOKUP(C4492,Folha2!A:A,Folha2!B:B)</f>
        <v>MERCEARIA DOCE</v>
      </c>
      <c r="E4492" s="26" t="str">
        <f t="shared" si="561"/>
        <v>060</v>
      </c>
      <c r="F4492" s="26" t="str">
        <f t="shared" si="562"/>
        <v>05</v>
      </c>
      <c r="G4492" s="26" t="str">
        <f t="shared" si="563"/>
        <v>01</v>
      </c>
      <c r="H4492" s="27" t="s">
        <v>14299</v>
      </c>
      <c r="I4492" s="25" t="s">
        <v>14300</v>
      </c>
      <c r="J4492" s="27" t="s">
        <v>14291</v>
      </c>
      <c r="K4492" s="25" t="s">
        <v>14301</v>
      </c>
      <c r="L4492" s="27" t="s">
        <v>42</v>
      </c>
      <c r="M4492" s="25" t="s">
        <v>43</v>
      </c>
      <c r="N4492" s="27" t="s">
        <v>43</v>
      </c>
      <c r="O4492" s="25" t="s">
        <v>43</v>
      </c>
      <c r="P4492" s="27" t="s">
        <v>43</v>
      </c>
      <c r="Q4492" s="25" t="s">
        <v>44</v>
      </c>
      <c r="R4492" s="28">
        <v>3.29</v>
      </c>
      <c r="S4492" s="29">
        <v>3.32</v>
      </c>
      <c r="T4492" s="29"/>
      <c r="U4492" s="29">
        <v>3.32</v>
      </c>
      <c r="V4492" s="1">
        <v>2.29</v>
      </c>
      <c r="W4492" s="1" t="s">
        <v>45</v>
      </c>
      <c r="X4492" s="1" t="s">
        <v>45</v>
      </c>
      <c r="Y4492" s="30">
        <f t="shared" si="564"/>
        <v>3.32</v>
      </c>
      <c r="Z4492" s="31">
        <f t="shared" si="565"/>
        <v>-9.0361445783131433E-3</v>
      </c>
      <c r="AA4492" s="32">
        <f t="shared" si="566"/>
        <v>-2.9999999999999805E-2</v>
      </c>
      <c r="AB4492" t="b">
        <f t="shared" si="567"/>
        <v>0</v>
      </c>
      <c r="AC4492" s="2" t="s">
        <v>76</v>
      </c>
      <c r="AD4492" s="2">
        <v>2.29</v>
      </c>
      <c r="AG4492" t="s">
        <v>13638</v>
      </c>
    </row>
    <row r="4493" spans="1:34" ht="16" x14ac:dyDescent="0.4">
      <c r="A4493" s="24" t="s">
        <v>13618</v>
      </c>
      <c r="B4493" s="25" t="s">
        <v>14288</v>
      </c>
      <c r="C4493" t="str">
        <f t="shared" si="560"/>
        <v>46</v>
      </c>
      <c r="D4493" t="str">
        <f>_xlfn.XLOOKUP(C4493,Folha2!A:A,Folha2!B:B)</f>
        <v>MERCEARIA DOCE</v>
      </c>
      <c r="E4493" s="26" t="str">
        <f t="shared" si="561"/>
        <v>060</v>
      </c>
      <c r="F4493" s="26" t="str">
        <f t="shared" si="562"/>
        <v>05</v>
      </c>
      <c r="G4493" s="26" t="str">
        <f t="shared" si="563"/>
        <v>01</v>
      </c>
      <c r="H4493" s="27" t="s">
        <v>14302</v>
      </c>
      <c r="I4493" s="25" t="s">
        <v>14303</v>
      </c>
      <c r="J4493" s="27" t="s">
        <v>14291</v>
      </c>
      <c r="K4493" s="25" t="s">
        <v>14304</v>
      </c>
      <c r="L4493" s="27" t="s">
        <v>42</v>
      </c>
      <c r="M4493" s="25" t="s">
        <v>43</v>
      </c>
      <c r="N4493" s="27" t="s">
        <v>43</v>
      </c>
      <c r="O4493" s="25" t="s">
        <v>43</v>
      </c>
      <c r="P4493" s="27" t="s">
        <v>43</v>
      </c>
      <c r="Q4493" s="25" t="s">
        <v>44</v>
      </c>
      <c r="R4493" s="28">
        <v>3.29</v>
      </c>
      <c r="S4493" s="29">
        <v>3.09</v>
      </c>
      <c r="T4493" s="29"/>
      <c r="U4493" s="29"/>
      <c r="V4493" s="1">
        <v>2.13</v>
      </c>
      <c r="W4493" s="1" t="s">
        <v>45</v>
      </c>
      <c r="X4493" s="1" t="s">
        <v>45</v>
      </c>
      <c r="Y4493" s="30">
        <f t="shared" si="564"/>
        <v>3.09</v>
      </c>
      <c r="Z4493" s="31">
        <f t="shared" si="565"/>
        <v>6.4724919093851252E-2</v>
      </c>
      <c r="AA4493" s="32">
        <f t="shared" si="566"/>
        <v>0.20000000000000018</v>
      </c>
      <c r="AB4493" t="b">
        <f t="shared" si="567"/>
        <v>0</v>
      </c>
      <c r="AC4493" s="2" t="s">
        <v>76</v>
      </c>
      <c r="AD4493" s="2">
        <v>2.29</v>
      </c>
      <c r="AG4493" t="s">
        <v>13931</v>
      </c>
    </row>
    <row r="4494" spans="1:34" ht="16" x14ac:dyDescent="0.4">
      <c r="A4494" s="24" t="s">
        <v>13618</v>
      </c>
      <c r="B4494" s="25" t="s">
        <v>14288</v>
      </c>
      <c r="C4494" t="str">
        <f t="shared" si="560"/>
        <v>46</v>
      </c>
      <c r="D4494" t="str">
        <f>_xlfn.XLOOKUP(C4494,Folha2!A:A,Folha2!B:B)</f>
        <v>MERCEARIA DOCE</v>
      </c>
      <c r="E4494" s="26" t="str">
        <f t="shared" si="561"/>
        <v>060</v>
      </c>
      <c r="F4494" s="26" t="str">
        <f t="shared" si="562"/>
        <v>05</v>
      </c>
      <c r="G4494" s="26" t="str">
        <f t="shared" si="563"/>
        <v>01</v>
      </c>
      <c r="H4494" s="27" t="s">
        <v>14305</v>
      </c>
      <c r="I4494" s="25" t="s">
        <v>14306</v>
      </c>
      <c r="J4494" s="27" t="s">
        <v>14291</v>
      </c>
      <c r="K4494" s="25" t="s">
        <v>14307</v>
      </c>
      <c r="L4494" s="27" t="s">
        <v>42</v>
      </c>
      <c r="M4494" s="25" t="s">
        <v>43</v>
      </c>
      <c r="N4494" s="27" t="s">
        <v>43</v>
      </c>
      <c r="O4494" s="25" t="s">
        <v>43</v>
      </c>
      <c r="P4494" s="27" t="s">
        <v>43</v>
      </c>
      <c r="Q4494" s="25" t="s">
        <v>44</v>
      </c>
      <c r="R4494" s="28">
        <v>3.29</v>
      </c>
      <c r="S4494" s="29">
        <v>3.32</v>
      </c>
      <c r="T4494" s="29"/>
      <c r="U4494" s="29"/>
      <c r="V4494" s="1">
        <v>2.29</v>
      </c>
      <c r="W4494" s="1" t="s">
        <v>45</v>
      </c>
      <c r="X4494" s="1" t="s">
        <v>45</v>
      </c>
      <c r="Y4494" s="30">
        <f t="shared" si="564"/>
        <v>3.32</v>
      </c>
      <c r="Z4494" s="31">
        <f t="shared" si="565"/>
        <v>-9.0361445783131433E-3</v>
      </c>
      <c r="AA4494" s="32">
        <f t="shared" si="566"/>
        <v>-2.9999999999999805E-2</v>
      </c>
      <c r="AB4494" t="b">
        <f t="shared" si="567"/>
        <v>0</v>
      </c>
      <c r="AC4494" s="2" t="s">
        <v>76</v>
      </c>
      <c r="AD4494" s="2">
        <v>2.29</v>
      </c>
      <c r="AG4494" t="s">
        <v>13638</v>
      </c>
    </row>
    <row r="4495" spans="1:34" ht="16" hidden="1" x14ac:dyDescent="0.4">
      <c r="A4495" s="24" t="s">
        <v>13618</v>
      </c>
      <c r="B4495" s="25" t="s">
        <v>14288</v>
      </c>
      <c r="C4495" t="str">
        <f t="shared" si="560"/>
        <v>46</v>
      </c>
      <c r="D4495" t="str">
        <f>_xlfn.XLOOKUP(C4495,Folha2!A:A,Folha2!B:B)</f>
        <v>MERCEARIA DOCE</v>
      </c>
      <c r="E4495" s="26" t="str">
        <f t="shared" si="561"/>
        <v>060</v>
      </c>
      <c r="F4495" s="26" t="str">
        <f t="shared" si="562"/>
        <v>05</v>
      </c>
      <c r="G4495" s="26" t="str">
        <f t="shared" si="563"/>
        <v>01</v>
      </c>
      <c r="H4495" s="27" t="s">
        <v>14308</v>
      </c>
      <c r="I4495" s="25" t="s">
        <v>14309</v>
      </c>
      <c r="J4495" s="27" t="s">
        <v>59</v>
      </c>
      <c r="K4495" s="25" t="s">
        <v>14310</v>
      </c>
      <c r="L4495" s="27" t="s">
        <v>51</v>
      </c>
      <c r="M4495" s="25" t="s">
        <v>43</v>
      </c>
      <c r="N4495" s="27" t="s">
        <v>43</v>
      </c>
      <c r="O4495" s="25" t="s">
        <v>43</v>
      </c>
      <c r="P4495" s="27" t="s">
        <v>43</v>
      </c>
      <c r="Q4495" s="25" t="s">
        <v>44</v>
      </c>
      <c r="R4495" s="28">
        <v>0.99</v>
      </c>
      <c r="S4495" s="29">
        <v>0.99</v>
      </c>
      <c r="T4495" s="29">
        <v>0.99</v>
      </c>
      <c r="U4495" s="29">
        <v>0.99</v>
      </c>
      <c r="V4495" s="1" t="s">
        <v>45</v>
      </c>
      <c r="W4495" s="1" t="s">
        <v>45</v>
      </c>
      <c r="X4495" s="1" t="s">
        <v>45</v>
      </c>
      <c r="Y4495" s="30">
        <f t="shared" si="564"/>
        <v>0.98999999999999988</v>
      </c>
      <c r="Z4495" s="31">
        <f t="shared" si="565"/>
        <v>0</v>
      </c>
      <c r="AA4495" s="32">
        <f t="shared" si="566"/>
        <v>0</v>
      </c>
      <c r="AB4495" t="b">
        <f t="shared" si="567"/>
        <v>1</v>
      </c>
      <c r="AC4495" s="2" t="s">
        <v>536</v>
      </c>
      <c r="AD4495" s="2">
        <v>0.99</v>
      </c>
      <c r="AG4495" t="s">
        <v>4996</v>
      </c>
    </row>
    <row r="4496" spans="1:34" ht="16" hidden="1" x14ac:dyDescent="0.4">
      <c r="A4496" s="24" t="s">
        <v>13618</v>
      </c>
      <c r="B4496" s="25" t="s">
        <v>14288</v>
      </c>
      <c r="C4496" t="str">
        <f t="shared" si="560"/>
        <v>46</v>
      </c>
      <c r="D4496" t="str">
        <f>_xlfn.XLOOKUP(C4496,Folha2!A:A,Folha2!B:B)</f>
        <v>MERCEARIA DOCE</v>
      </c>
      <c r="E4496" s="26" t="str">
        <f t="shared" si="561"/>
        <v>060</v>
      </c>
      <c r="F4496" s="26" t="str">
        <f t="shared" si="562"/>
        <v>05</v>
      </c>
      <c r="G4496" s="26" t="str">
        <f t="shared" si="563"/>
        <v>01</v>
      </c>
      <c r="H4496" s="27" t="s">
        <v>14311</v>
      </c>
      <c r="I4496" s="25" t="s">
        <v>14312</v>
      </c>
      <c r="J4496" s="27" t="s">
        <v>59</v>
      </c>
      <c r="K4496" s="25" t="s">
        <v>14313</v>
      </c>
      <c r="L4496" s="27" t="s">
        <v>51</v>
      </c>
      <c r="M4496" s="25" t="s">
        <v>43</v>
      </c>
      <c r="N4496" s="27" t="s">
        <v>43</v>
      </c>
      <c r="O4496" s="25" t="s">
        <v>43</v>
      </c>
      <c r="P4496" s="27" t="s">
        <v>43</v>
      </c>
      <c r="Q4496" s="25" t="s">
        <v>44</v>
      </c>
      <c r="R4496" s="28">
        <v>1.39</v>
      </c>
      <c r="S4496" s="29"/>
      <c r="T4496" s="29">
        <v>1.79</v>
      </c>
      <c r="U4496" s="29">
        <v>0.99</v>
      </c>
      <c r="V4496" s="1" t="s">
        <v>45</v>
      </c>
      <c r="W4496" s="1" t="s">
        <v>45</v>
      </c>
      <c r="X4496" s="1" t="s">
        <v>45</v>
      </c>
      <c r="Y4496" s="30">
        <f t="shared" si="564"/>
        <v>1.3900000000000001</v>
      </c>
      <c r="Z4496" s="31">
        <f t="shared" si="565"/>
        <v>0</v>
      </c>
      <c r="AA4496" s="32">
        <f t="shared" si="566"/>
        <v>0</v>
      </c>
      <c r="AB4496" t="b">
        <f t="shared" si="567"/>
        <v>1</v>
      </c>
      <c r="AC4496" s="2" t="s">
        <v>45</v>
      </c>
      <c r="AD4496" s="2" t="s">
        <v>45</v>
      </c>
      <c r="AG4496" t="s">
        <v>4996</v>
      </c>
    </row>
    <row r="4497" spans="1:33" ht="16" hidden="1" x14ac:dyDescent="0.4">
      <c r="A4497" s="24" t="s">
        <v>13618</v>
      </c>
      <c r="B4497" s="25" t="s">
        <v>14288</v>
      </c>
      <c r="C4497" t="str">
        <f t="shared" si="560"/>
        <v>46</v>
      </c>
      <c r="D4497" t="str">
        <f>_xlfn.XLOOKUP(C4497,Folha2!A:A,Folha2!B:B)</f>
        <v>MERCEARIA DOCE</v>
      </c>
      <c r="E4497" s="26" t="str">
        <f t="shared" si="561"/>
        <v>060</v>
      </c>
      <c r="F4497" s="26" t="str">
        <f t="shared" si="562"/>
        <v>05</v>
      </c>
      <c r="G4497" s="26" t="str">
        <f t="shared" si="563"/>
        <v>01</v>
      </c>
      <c r="H4497" s="27" t="s">
        <v>14314</v>
      </c>
      <c r="I4497" s="25" t="s">
        <v>14315</v>
      </c>
      <c r="J4497" s="27" t="s">
        <v>59</v>
      </c>
      <c r="K4497" s="25" t="s">
        <v>14316</v>
      </c>
      <c r="L4497" s="27" t="s">
        <v>51</v>
      </c>
      <c r="M4497" s="25" t="s">
        <v>43</v>
      </c>
      <c r="N4497" s="27" t="s">
        <v>43</v>
      </c>
      <c r="O4497" s="25" t="s">
        <v>43</v>
      </c>
      <c r="P4497" s="27" t="s">
        <v>43</v>
      </c>
      <c r="Q4497" s="25" t="s">
        <v>44</v>
      </c>
      <c r="R4497" s="28">
        <v>1.79</v>
      </c>
      <c r="S4497" s="29">
        <v>1.79</v>
      </c>
      <c r="T4497" s="29"/>
      <c r="U4497" s="29"/>
      <c r="V4497" s="1" t="s">
        <v>45</v>
      </c>
      <c r="W4497" s="1" t="s">
        <v>45</v>
      </c>
      <c r="X4497" s="1" t="s">
        <v>45</v>
      </c>
      <c r="Y4497" s="30">
        <f t="shared" si="564"/>
        <v>1.79</v>
      </c>
      <c r="Z4497" s="31">
        <f t="shared" si="565"/>
        <v>0</v>
      </c>
      <c r="AA4497" s="32">
        <f t="shared" si="566"/>
        <v>0</v>
      </c>
      <c r="AB4497" t="b">
        <f t="shared" si="567"/>
        <v>1</v>
      </c>
      <c r="AC4497" s="2" t="s">
        <v>45</v>
      </c>
      <c r="AD4497" s="2" t="s">
        <v>45</v>
      </c>
      <c r="AG4497" t="s">
        <v>4996</v>
      </c>
    </row>
    <row r="4498" spans="1:33" ht="16" hidden="1" x14ac:dyDescent="0.4">
      <c r="A4498" s="24" t="s">
        <v>13618</v>
      </c>
      <c r="B4498" s="25" t="s">
        <v>14288</v>
      </c>
      <c r="C4498" t="str">
        <f t="shared" si="560"/>
        <v>46</v>
      </c>
      <c r="D4498" t="str">
        <f>_xlfn.XLOOKUP(C4498,Folha2!A:A,Folha2!B:B)</f>
        <v>MERCEARIA DOCE</v>
      </c>
      <c r="E4498" s="26" t="str">
        <f t="shared" si="561"/>
        <v>060</v>
      </c>
      <c r="F4498" s="26" t="str">
        <f t="shared" si="562"/>
        <v>05</v>
      </c>
      <c r="G4498" s="26" t="str">
        <f t="shared" si="563"/>
        <v>01</v>
      </c>
      <c r="H4498" s="27" t="s">
        <v>14317</v>
      </c>
      <c r="I4498" s="25" t="s">
        <v>14318</v>
      </c>
      <c r="J4498" s="27" t="s">
        <v>14319</v>
      </c>
      <c r="K4498" s="25" t="s">
        <v>14320</v>
      </c>
      <c r="L4498" s="27" t="s">
        <v>42</v>
      </c>
      <c r="M4498" s="25" t="s">
        <v>43</v>
      </c>
      <c r="N4498" s="27" t="s">
        <v>43</v>
      </c>
      <c r="O4498" s="25" t="s">
        <v>43</v>
      </c>
      <c r="P4498" s="27" t="s">
        <v>43</v>
      </c>
      <c r="Q4498" s="25" t="s">
        <v>1635</v>
      </c>
      <c r="R4498" s="28">
        <v>0.99</v>
      </c>
      <c r="S4498" s="29">
        <v>0.99</v>
      </c>
      <c r="T4498" s="29"/>
      <c r="U4498" s="29"/>
      <c r="V4498" s="1">
        <v>0.74</v>
      </c>
      <c r="W4498" s="1" t="s">
        <v>45</v>
      </c>
      <c r="X4498" s="1" t="s">
        <v>45</v>
      </c>
      <c r="Y4498" s="30">
        <f t="shared" si="564"/>
        <v>0.99</v>
      </c>
      <c r="Z4498" s="31">
        <f t="shared" si="565"/>
        <v>0</v>
      </c>
      <c r="AA4498" s="32">
        <f t="shared" si="566"/>
        <v>0</v>
      </c>
      <c r="AB4498" t="b">
        <f t="shared" si="567"/>
        <v>1</v>
      </c>
      <c r="AC4498" s="2" t="s">
        <v>105</v>
      </c>
      <c r="AD4498" s="2">
        <v>0.74</v>
      </c>
      <c r="AG4498" t="s">
        <v>4996</v>
      </c>
    </row>
    <row r="4499" spans="1:33" ht="16" hidden="1" x14ac:dyDescent="0.4">
      <c r="A4499" s="24" t="s">
        <v>13618</v>
      </c>
      <c r="B4499" s="25" t="s">
        <v>14288</v>
      </c>
      <c r="C4499" t="str">
        <f t="shared" si="560"/>
        <v>46</v>
      </c>
      <c r="D4499" t="str">
        <f>_xlfn.XLOOKUP(C4499,Folha2!A:A,Folha2!B:B)</f>
        <v>MERCEARIA DOCE</v>
      </c>
      <c r="E4499" s="26" t="str">
        <f t="shared" si="561"/>
        <v>060</v>
      </c>
      <c r="F4499" s="26" t="str">
        <f t="shared" si="562"/>
        <v>05</v>
      </c>
      <c r="G4499" s="26" t="str">
        <f t="shared" si="563"/>
        <v>01</v>
      </c>
      <c r="H4499" s="27" t="s">
        <v>14321</v>
      </c>
      <c r="I4499" s="25" t="s">
        <v>14322</v>
      </c>
      <c r="J4499" s="27" t="s">
        <v>14319</v>
      </c>
      <c r="K4499" s="25" t="s">
        <v>14323</v>
      </c>
      <c r="L4499" s="27" t="s">
        <v>42</v>
      </c>
      <c r="M4499" s="25" t="s">
        <v>43</v>
      </c>
      <c r="N4499" s="27" t="s">
        <v>43</v>
      </c>
      <c r="O4499" s="25" t="s">
        <v>43</v>
      </c>
      <c r="P4499" s="27" t="s">
        <v>43</v>
      </c>
      <c r="Q4499" s="25" t="s">
        <v>44</v>
      </c>
      <c r="R4499" s="28">
        <v>1.29</v>
      </c>
      <c r="S4499" s="29">
        <v>1.29</v>
      </c>
      <c r="T4499" s="29"/>
      <c r="U4499" s="29"/>
      <c r="V4499" s="1">
        <v>0.99</v>
      </c>
      <c r="W4499" s="1" t="s">
        <v>45</v>
      </c>
      <c r="X4499" s="1" t="s">
        <v>45</v>
      </c>
      <c r="Y4499" s="30">
        <f t="shared" si="564"/>
        <v>1.29</v>
      </c>
      <c r="Z4499" s="31">
        <f t="shared" si="565"/>
        <v>0</v>
      </c>
      <c r="AA4499" s="32">
        <f t="shared" si="566"/>
        <v>0</v>
      </c>
      <c r="AB4499" t="b">
        <f t="shared" si="567"/>
        <v>1</v>
      </c>
      <c r="AC4499" s="2" t="s">
        <v>105</v>
      </c>
      <c r="AD4499" s="2">
        <v>0.94</v>
      </c>
      <c r="AG4499" t="s">
        <v>4996</v>
      </c>
    </row>
    <row r="4500" spans="1:33" ht="16" x14ac:dyDescent="0.4">
      <c r="A4500" s="24" t="s">
        <v>13618</v>
      </c>
      <c r="B4500" s="25" t="s">
        <v>14288</v>
      </c>
      <c r="C4500" t="str">
        <f t="shared" si="560"/>
        <v>46</v>
      </c>
      <c r="D4500" t="str">
        <f>_xlfn.XLOOKUP(C4500,Folha2!A:A,Folha2!B:B)</f>
        <v>MERCEARIA DOCE</v>
      </c>
      <c r="E4500" s="26" t="str">
        <f t="shared" si="561"/>
        <v>060</v>
      </c>
      <c r="F4500" s="26" t="str">
        <f t="shared" si="562"/>
        <v>05</v>
      </c>
      <c r="G4500" s="26" t="str">
        <f t="shared" si="563"/>
        <v>01</v>
      </c>
      <c r="H4500" s="27" t="s">
        <v>14324</v>
      </c>
      <c r="I4500" s="25" t="s">
        <v>14325</v>
      </c>
      <c r="J4500" s="27" t="s">
        <v>14319</v>
      </c>
      <c r="K4500" s="25" t="s">
        <v>14326</v>
      </c>
      <c r="L4500" s="27" t="s">
        <v>42</v>
      </c>
      <c r="M4500" s="25" t="s">
        <v>43</v>
      </c>
      <c r="N4500" s="27" t="s">
        <v>43</v>
      </c>
      <c r="O4500" s="25" t="s">
        <v>43</v>
      </c>
      <c r="P4500" s="27" t="s">
        <v>43</v>
      </c>
      <c r="Q4500" s="25" t="s">
        <v>44</v>
      </c>
      <c r="R4500" s="28">
        <v>1.29</v>
      </c>
      <c r="S4500" s="29">
        <v>1.34</v>
      </c>
      <c r="T4500" s="29"/>
      <c r="U4500" s="29">
        <v>1.34</v>
      </c>
      <c r="V4500" s="1">
        <v>0.99</v>
      </c>
      <c r="W4500" s="1" t="s">
        <v>45</v>
      </c>
      <c r="X4500" s="1" t="s">
        <v>45</v>
      </c>
      <c r="Y4500" s="30">
        <f t="shared" si="564"/>
        <v>1.34</v>
      </c>
      <c r="Z4500" s="31">
        <f t="shared" si="565"/>
        <v>-3.7313432835820892E-2</v>
      </c>
      <c r="AA4500" s="32">
        <f t="shared" si="566"/>
        <v>-5.0000000000000044E-2</v>
      </c>
      <c r="AB4500" t="b">
        <f t="shared" si="567"/>
        <v>0</v>
      </c>
      <c r="AC4500" s="2" t="s">
        <v>105</v>
      </c>
      <c r="AD4500" s="2">
        <v>0.94</v>
      </c>
      <c r="AG4500" t="s">
        <v>13638</v>
      </c>
    </row>
    <row r="4501" spans="1:33" ht="16" x14ac:dyDescent="0.4">
      <c r="A4501" s="24" t="s">
        <v>13618</v>
      </c>
      <c r="B4501" s="25" t="s">
        <v>14288</v>
      </c>
      <c r="C4501" t="str">
        <f t="shared" si="560"/>
        <v>46</v>
      </c>
      <c r="D4501" t="str">
        <f>_xlfn.XLOOKUP(C4501,Folha2!A:A,Folha2!B:B)</f>
        <v>MERCEARIA DOCE</v>
      </c>
      <c r="E4501" s="26" t="str">
        <f t="shared" si="561"/>
        <v>060</v>
      </c>
      <c r="F4501" s="26" t="str">
        <f t="shared" si="562"/>
        <v>05</v>
      </c>
      <c r="G4501" s="26" t="str">
        <f t="shared" si="563"/>
        <v>01</v>
      </c>
      <c r="H4501" s="27" t="s">
        <v>14327</v>
      </c>
      <c r="I4501" s="25" t="s">
        <v>14328</v>
      </c>
      <c r="J4501" s="27" t="s">
        <v>14319</v>
      </c>
      <c r="K4501" s="25" t="s">
        <v>14329</v>
      </c>
      <c r="L4501" s="27" t="s">
        <v>42</v>
      </c>
      <c r="M4501" s="25" t="s">
        <v>43</v>
      </c>
      <c r="N4501" s="27" t="s">
        <v>43</v>
      </c>
      <c r="O4501" s="25" t="s">
        <v>43</v>
      </c>
      <c r="P4501" s="27" t="s">
        <v>43</v>
      </c>
      <c r="Q4501" s="25" t="s">
        <v>44</v>
      </c>
      <c r="R4501" s="28">
        <v>1.29</v>
      </c>
      <c r="S4501" s="29">
        <v>1.34</v>
      </c>
      <c r="T4501" s="29"/>
      <c r="U4501" s="29">
        <v>1.34</v>
      </c>
      <c r="V4501" s="1">
        <v>0.99</v>
      </c>
      <c r="W4501" s="1" t="s">
        <v>45</v>
      </c>
      <c r="X4501" s="1" t="s">
        <v>45</v>
      </c>
      <c r="Y4501" s="30">
        <f t="shared" si="564"/>
        <v>1.34</v>
      </c>
      <c r="Z4501" s="31">
        <f t="shared" si="565"/>
        <v>-3.7313432835820892E-2</v>
      </c>
      <c r="AA4501" s="32">
        <f t="shared" si="566"/>
        <v>-5.0000000000000044E-2</v>
      </c>
      <c r="AB4501" t="b">
        <f t="shared" si="567"/>
        <v>0</v>
      </c>
      <c r="AC4501" s="2" t="s">
        <v>105</v>
      </c>
      <c r="AD4501" s="2">
        <v>0.94</v>
      </c>
      <c r="AG4501" t="s">
        <v>13638</v>
      </c>
    </row>
    <row r="4502" spans="1:33" ht="16" x14ac:dyDescent="0.4">
      <c r="A4502" s="24" t="s">
        <v>13618</v>
      </c>
      <c r="B4502" s="25" t="s">
        <v>14288</v>
      </c>
      <c r="C4502" t="str">
        <f t="shared" si="560"/>
        <v>46</v>
      </c>
      <c r="D4502" t="str">
        <f>_xlfn.XLOOKUP(C4502,Folha2!A:A,Folha2!B:B)</f>
        <v>MERCEARIA DOCE</v>
      </c>
      <c r="E4502" s="26" t="str">
        <f t="shared" si="561"/>
        <v>060</v>
      </c>
      <c r="F4502" s="26" t="str">
        <f t="shared" si="562"/>
        <v>05</v>
      </c>
      <c r="G4502" s="26" t="str">
        <f t="shared" si="563"/>
        <v>01</v>
      </c>
      <c r="H4502" s="27" t="s">
        <v>14330</v>
      </c>
      <c r="I4502" s="25" t="s">
        <v>14331</v>
      </c>
      <c r="J4502" s="27" t="s">
        <v>14319</v>
      </c>
      <c r="K4502" s="25" t="s">
        <v>14332</v>
      </c>
      <c r="L4502" s="27" t="s">
        <v>42</v>
      </c>
      <c r="M4502" s="25" t="s">
        <v>43</v>
      </c>
      <c r="N4502" s="27" t="s">
        <v>43</v>
      </c>
      <c r="O4502" s="25" t="s">
        <v>43</v>
      </c>
      <c r="P4502" s="27" t="s">
        <v>43</v>
      </c>
      <c r="Q4502" s="25" t="s">
        <v>44</v>
      </c>
      <c r="R4502" s="28">
        <v>1.99</v>
      </c>
      <c r="S4502" s="29">
        <v>2.09</v>
      </c>
      <c r="T4502" s="29"/>
      <c r="U4502" s="29">
        <v>2.09</v>
      </c>
      <c r="V4502" s="1">
        <v>1.34</v>
      </c>
      <c r="W4502" s="1" t="s">
        <v>45</v>
      </c>
      <c r="X4502" s="1" t="s">
        <v>45</v>
      </c>
      <c r="Y4502" s="30">
        <f t="shared" si="564"/>
        <v>2.09</v>
      </c>
      <c r="Z4502" s="31">
        <f t="shared" si="565"/>
        <v>-4.7846889952153027E-2</v>
      </c>
      <c r="AA4502" s="32">
        <f t="shared" si="566"/>
        <v>-9.9999999999999867E-2</v>
      </c>
      <c r="AB4502" t="b">
        <f t="shared" si="567"/>
        <v>0</v>
      </c>
      <c r="AC4502" s="2" t="s">
        <v>105</v>
      </c>
      <c r="AD4502" s="2">
        <v>1.29</v>
      </c>
      <c r="AG4502" t="s">
        <v>13638</v>
      </c>
    </row>
    <row r="4503" spans="1:33" ht="16" x14ac:dyDescent="0.4">
      <c r="A4503" s="24" t="s">
        <v>13618</v>
      </c>
      <c r="B4503" s="25" t="s">
        <v>14333</v>
      </c>
      <c r="C4503" t="str">
        <f t="shared" si="560"/>
        <v>46</v>
      </c>
      <c r="D4503" t="str">
        <f>_xlfn.XLOOKUP(C4503,Folha2!A:A,Folha2!B:B)</f>
        <v>MERCEARIA DOCE</v>
      </c>
      <c r="E4503" s="26" t="str">
        <f t="shared" si="561"/>
        <v>060</v>
      </c>
      <c r="F4503" s="26" t="str">
        <f t="shared" si="562"/>
        <v>05</v>
      </c>
      <c r="G4503" s="26" t="str">
        <f t="shared" si="563"/>
        <v>02</v>
      </c>
      <c r="H4503" s="27" t="s">
        <v>14334</v>
      </c>
      <c r="I4503" s="25" t="s">
        <v>14335</v>
      </c>
      <c r="J4503" s="27" t="s">
        <v>14291</v>
      </c>
      <c r="K4503" s="25" t="s">
        <v>14336</v>
      </c>
      <c r="L4503" s="27" t="s">
        <v>42</v>
      </c>
      <c r="M4503" s="25" t="s">
        <v>43</v>
      </c>
      <c r="N4503" s="27" t="s">
        <v>43</v>
      </c>
      <c r="O4503" s="25" t="s">
        <v>43</v>
      </c>
      <c r="P4503" s="27" t="s">
        <v>43</v>
      </c>
      <c r="Q4503" s="25" t="s">
        <v>1635</v>
      </c>
      <c r="R4503" s="28">
        <v>1.24</v>
      </c>
      <c r="S4503" s="29">
        <v>1.23</v>
      </c>
      <c r="T4503" s="29"/>
      <c r="U4503" s="29"/>
      <c r="V4503" s="1" t="s">
        <v>45</v>
      </c>
      <c r="W4503" s="1" t="s">
        <v>45</v>
      </c>
      <c r="X4503" s="1" t="s">
        <v>45</v>
      </c>
      <c r="Y4503" s="30">
        <f t="shared" si="564"/>
        <v>1.23</v>
      </c>
      <c r="Z4503" s="31">
        <f t="shared" si="565"/>
        <v>8.1300813008129413E-3</v>
      </c>
      <c r="AA4503" s="32">
        <f t="shared" si="566"/>
        <v>1.0000000000000009E-2</v>
      </c>
      <c r="AB4503" t="b">
        <f t="shared" si="567"/>
        <v>0</v>
      </c>
      <c r="AC4503" s="2" t="s">
        <v>76</v>
      </c>
      <c r="AD4503" s="2">
        <v>0.84</v>
      </c>
      <c r="AG4503" t="s">
        <v>13856</v>
      </c>
    </row>
    <row r="4504" spans="1:33" ht="16" x14ac:dyDescent="0.4">
      <c r="A4504" s="24" t="s">
        <v>13618</v>
      </c>
      <c r="B4504" s="25" t="s">
        <v>14333</v>
      </c>
      <c r="C4504" t="str">
        <f t="shared" si="560"/>
        <v>46</v>
      </c>
      <c r="D4504" t="str">
        <f>_xlfn.XLOOKUP(C4504,Folha2!A:A,Folha2!B:B)</f>
        <v>MERCEARIA DOCE</v>
      </c>
      <c r="E4504" s="26" t="str">
        <f t="shared" si="561"/>
        <v>060</v>
      </c>
      <c r="F4504" s="26" t="str">
        <f t="shared" si="562"/>
        <v>05</v>
      </c>
      <c r="G4504" s="26" t="str">
        <f t="shared" si="563"/>
        <v>02</v>
      </c>
      <c r="H4504" s="27" t="s">
        <v>14337</v>
      </c>
      <c r="I4504" s="25" t="s">
        <v>14338</v>
      </c>
      <c r="J4504" s="27" t="s">
        <v>14291</v>
      </c>
      <c r="K4504" s="25" t="s">
        <v>14339</v>
      </c>
      <c r="L4504" s="27" t="s">
        <v>42</v>
      </c>
      <c r="M4504" s="25" t="s">
        <v>52</v>
      </c>
      <c r="N4504" s="27" t="s">
        <v>43</v>
      </c>
      <c r="O4504" s="25" t="s">
        <v>43</v>
      </c>
      <c r="P4504" s="27" t="s">
        <v>52</v>
      </c>
      <c r="Q4504" s="25" t="s">
        <v>44</v>
      </c>
      <c r="R4504" s="28">
        <v>2.4500000000000002</v>
      </c>
      <c r="S4504" s="29">
        <v>2.4700000000000002</v>
      </c>
      <c r="T4504" s="29"/>
      <c r="U4504" s="29">
        <v>2.4700000000000002</v>
      </c>
      <c r="V4504" s="1" t="s">
        <v>45</v>
      </c>
      <c r="W4504" s="1" t="s">
        <v>45</v>
      </c>
      <c r="X4504" s="1">
        <v>1.69</v>
      </c>
      <c r="Y4504" s="30">
        <f t="shared" si="564"/>
        <v>2.4700000000000002</v>
      </c>
      <c r="Z4504" s="31">
        <f t="shared" si="565"/>
        <v>-8.0971659919027994E-3</v>
      </c>
      <c r="AA4504" s="32">
        <f t="shared" si="566"/>
        <v>-2.0000000000000018E-2</v>
      </c>
      <c r="AB4504" t="b">
        <f t="shared" si="567"/>
        <v>0</v>
      </c>
      <c r="AC4504" s="2" t="s">
        <v>76</v>
      </c>
      <c r="AD4504" s="2">
        <v>1.69</v>
      </c>
      <c r="AG4504" t="s">
        <v>4996</v>
      </c>
    </row>
    <row r="4505" spans="1:33" ht="16" x14ac:dyDescent="0.4">
      <c r="A4505" s="24" t="s">
        <v>13618</v>
      </c>
      <c r="B4505" s="25" t="s">
        <v>14333</v>
      </c>
      <c r="C4505" t="str">
        <f t="shared" si="560"/>
        <v>46</v>
      </c>
      <c r="D4505" t="str">
        <f>_xlfn.XLOOKUP(C4505,Folha2!A:A,Folha2!B:B)</f>
        <v>MERCEARIA DOCE</v>
      </c>
      <c r="E4505" s="26" t="str">
        <f t="shared" si="561"/>
        <v>060</v>
      </c>
      <c r="F4505" s="26" t="str">
        <f t="shared" si="562"/>
        <v>05</v>
      </c>
      <c r="G4505" s="26" t="str">
        <f t="shared" si="563"/>
        <v>02</v>
      </c>
      <c r="H4505" s="27" t="s">
        <v>14340</v>
      </c>
      <c r="I4505" s="25" t="s">
        <v>14341</v>
      </c>
      <c r="J4505" s="27" t="s">
        <v>14291</v>
      </c>
      <c r="K4505" s="25" t="s">
        <v>14342</v>
      </c>
      <c r="L4505" s="27" t="s">
        <v>42</v>
      </c>
      <c r="M4505" s="25" t="s">
        <v>43</v>
      </c>
      <c r="N4505" s="27" t="s">
        <v>43</v>
      </c>
      <c r="O4505" s="25" t="s">
        <v>43</v>
      </c>
      <c r="P4505" s="27" t="s">
        <v>43</v>
      </c>
      <c r="Q4505" s="25" t="s">
        <v>44</v>
      </c>
      <c r="R4505" s="28">
        <v>2.4500000000000002</v>
      </c>
      <c r="S4505" s="29">
        <v>2.4700000000000002</v>
      </c>
      <c r="T4505" s="29"/>
      <c r="U4505" s="29"/>
      <c r="V4505" s="1" t="s">
        <v>45</v>
      </c>
      <c r="W4505" s="1" t="s">
        <v>45</v>
      </c>
      <c r="X4505" s="1" t="s">
        <v>45</v>
      </c>
      <c r="Y4505" s="30">
        <f t="shared" si="564"/>
        <v>2.4700000000000002</v>
      </c>
      <c r="Z4505" s="31">
        <f t="shared" si="565"/>
        <v>-8.0971659919027994E-3</v>
      </c>
      <c r="AA4505" s="32">
        <f t="shared" si="566"/>
        <v>-2.0000000000000018E-2</v>
      </c>
      <c r="AB4505" t="b">
        <f t="shared" si="567"/>
        <v>0</v>
      </c>
      <c r="AC4505" s="2" t="s">
        <v>76</v>
      </c>
      <c r="AD4505" s="2">
        <v>1.69</v>
      </c>
      <c r="AG4505" t="s">
        <v>13638</v>
      </c>
    </row>
    <row r="4506" spans="1:33" ht="16" x14ac:dyDescent="0.4">
      <c r="A4506" s="24" t="s">
        <v>13618</v>
      </c>
      <c r="B4506" s="25" t="s">
        <v>14333</v>
      </c>
      <c r="C4506" t="str">
        <f t="shared" si="560"/>
        <v>46</v>
      </c>
      <c r="D4506" t="str">
        <f>_xlfn.XLOOKUP(C4506,Folha2!A:A,Folha2!B:B)</f>
        <v>MERCEARIA DOCE</v>
      </c>
      <c r="E4506" s="26" t="str">
        <f t="shared" si="561"/>
        <v>060</v>
      </c>
      <c r="F4506" s="26" t="str">
        <f t="shared" si="562"/>
        <v>05</v>
      </c>
      <c r="G4506" s="26" t="str">
        <f t="shared" si="563"/>
        <v>02</v>
      </c>
      <c r="H4506" s="27" t="s">
        <v>14343</v>
      </c>
      <c r="I4506" s="25" t="s">
        <v>14344</v>
      </c>
      <c r="J4506" s="27" t="s">
        <v>14291</v>
      </c>
      <c r="K4506" s="25" t="s">
        <v>14345</v>
      </c>
      <c r="L4506" s="27" t="s">
        <v>42</v>
      </c>
      <c r="M4506" s="25" t="s">
        <v>43</v>
      </c>
      <c r="N4506" s="27" t="s">
        <v>43</v>
      </c>
      <c r="O4506" s="25" t="s">
        <v>43</v>
      </c>
      <c r="P4506" s="27" t="s">
        <v>43</v>
      </c>
      <c r="Q4506" s="25" t="s">
        <v>44</v>
      </c>
      <c r="R4506" s="28">
        <v>2.4500000000000002</v>
      </c>
      <c r="S4506" s="29">
        <v>2.4700000000000002</v>
      </c>
      <c r="T4506" s="29"/>
      <c r="U4506" s="29"/>
      <c r="V4506" s="1" t="s">
        <v>45</v>
      </c>
      <c r="W4506" s="1" t="s">
        <v>45</v>
      </c>
      <c r="X4506" s="1" t="s">
        <v>45</v>
      </c>
      <c r="Y4506" s="30">
        <f t="shared" si="564"/>
        <v>2.4700000000000002</v>
      </c>
      <c r="Z4506" s="31">
        <f t="shared" si="565"/>
        <v>-8.0971659919027994E-3</v>
      </c>
      <c r="AA4506" s="32">
        <f t="shared" si="566"/>
        <v>-2.0000000000000018E-2</v>
      </c>
      <c r="AB4506" t="b">
        <f t="shared" si="567"/>
        <v>0</v>
      </c>
      <c r="AC4506" s="2" t="s">
        <v>76</v>
      </c>
      <c r="AD4506" s="2">
        <v>1.69</v>
      </c>
      <c r="AG4506" t="s">
        <v>13638</v>
      </c>
    </row>
    <row r="4507" spans="1:33" ht="16" x14ac:dyDescent="0.4">
      <c r="A4507" s="24" t="s">
        <v>13618</v>
      </c>
      <c r="B4507" s="25" t="s">
        <v>14333</v>
      </c>
      <c r="C4507" t="str">
        <f t="shared" si="560"/>
        <v>46</v>
      </c>
      <c r="D4507" t="str">
        <f>_xlfn.XLOOKUP(C4507,Folha2!A:A,Folha2!B:B)</f>
        <v>MERCEARIA DOCE</v>
      </c>
      <c r="E4507" s="26" t="str">
        <f t="shared" si="561"/>
        <v>060</v>
      </c>
      <c r="F4507" s="26" t="str">
        <f t="shared" si="562"/>
        <v>05</v>
      </c>
      <c r="G4507" s="26" t="str">
        <f t="shared" si="563"/>
        <v>02</v>
      </c>
      <c r="H4507" s="27" t="s">
        <v>14346</v>
      </c>
      <c r="I4507" s="25" t="s">
        <v>14347</v>
      </c>
      <c r="J4507" s="27" t="s">
        <v>14291</v>
      </c>
      <c r="K4507" s="25" t="s">
        <v>14348</v>
      </c>
      <c r="L4507" s="27" t="s">
        <v>42</v>
      </c>
      <c r="M4507" s="25" t="s">
        <v>52</v>
      </c>
      <c r="N4507" s="27" t="s">
        <v>43</v>
      </c>
      <c r="O4507" s="25" t="s">
        <v>43</v>
      </c>
      <c r="P4507" s="27" t="s">
        <v>52</v>
      </c>
      <c r="Q4507" s="25" t="s">
        <v>44</v>
      </c>
      <c r="R4507" s="28">
        <v>2.4500000000000002</v>
      </c>
      <c r="S4507" s="29">
        <v>2.4700000000000002</v>
      </c>
      <c r="T4507" s="29"/>
      <c r="U4507" s="29">
        <v>2.4700000000000002</v>
      </c>
      <c r="V4507" s="1" t="s">
        <v>45</v>
      </c>
      <c r="W4507" s="1" t="s">
        <v>45</v>
      </c>
      <c r="X4507" s="1">
        <v>1.69</v>
      </c>
      <c r="Y4507" s="30">
        <f t="shared" si="564"/>
        <v>2.4700000000000002</v>
      </c>
      <c r="Z4507" s="31">
        <f t="shared" si="565"/>
        <v>-8.0971659919027994E-3</v>
      </c>
      <c r="AA4507" s="32">
        <f t="shared" si="566"/>
        <v>-2.0000000000000018E-2</v>
      </c>
      <c r="AB4507" t="b">
        <f t="shared" si="567"/>
        <v>0</v>
      </c>
      <c r="AC4507" s="2" t="s">
        <v>76</v>
      </c>
      <c r="AD4507" s="2">
        <v>1.69</v>
      </c>
      <c r="AG4507" t="s">
        <v>4996</v>
      </c>
    </row>
    <row r="4508" spans="1:33" ht="16" x14ac:dyDescent="0.4">
      <c r="A4508" s="24" t="s">
        <v>13618</v>
      </c>
      <c r="B4508" s="25" t="s">
        <v>14333</v>
      </c>
      <c r="C4508" t="str">
        <f t="shared" si="560"/>
        <v>46</v>
      </c>
      <c r="D4508" t="str">
        <f>_xlfn.XLOOKUP(C4508,Folha2!A:A,Folha2!B:B)</f>
        <v>MERCEARIA DOCE</v>
      </c>
      <c r="E4508" s="26" t="str">
        <f t="shared" si="561"/>
        <v>060</v>
      </c>
      <c r="F4508" s="26" t="str">
        <f t="shared" si="562"/>
        <v>05</v>
      </c>
      <c r="G4508" s="26" t="str">
        <f t="shared" si="563"/>
        <v>02</v>
      </c>
      <c r="H4508" s="27" t="s">
        <v>14349</v>
      </c>
      <c r="I4508" s="25" t="s">
        <v>14350</v>
      </c>
      <c r="J4508" s="27" t="s">
        <v>14291</v>
      </c>
      <c r="K4508" s="25" t="s">
        <v>14351</v>
      </c>
      <c r="L4508" s="27" t="s">
        <v>42</v>
      </c>
      <c r="M4508" s="25" t="s">
        <v>43</v>
      </c>
      <c r="N4508" s="27" t="s">
        <v>43</v>
      </c>
      <c r="O4508" s="25" t="s">
        <v>43</v>
      </c>
      <c r="P4508" s="27" t="s">
        <v>43</v>
      </c>
      <c r="Q4508" s="25" t="s">
        <v>44</v>
      </c>
      <c r="R4508" s="28">
        <v>3.29</v>
      </c>
      <c r="S4508" s="29">
        <v>3.32</v>
      </c>
      <c r="T4508" s="29"/>
      <c r="U4508" s="29"/>
      <c r="V4508" s="1">
        <v>2.29</v>
      </c>
      <c r="W4508" s="1" t="s">
        <v>45</v>
      </c>
      <c r="X4508" s="1" t="s">
        <v>45</v>
      </c>
      <c r="Y4508" s="30">
        <f t="shared" si="564"/>
        <v>3.32</v>
      </c>
      <c r="Z4508" s="31">
        <f t="shared" si="565"/>
        <v>-9.0361445783131433E-3</v>
      </c>
      <c r="AA4508" s="32">
        <f t="shared" si="566"/>
        <v>-2.9999999999999805E-2</v>
      </c>
      <c r="AB4508" t="b">
        <f t="shared" si="567"/>
        <v>0</v>
      </c>
      <c r="AC4508" s="2" t="s">
        <v>76</v>
      </c>
      <c r="AD4508" s="2">
        <v>2.29</v>
      </c>
      <c r="AG4508" t="s">
        <v>13638</v>
      </c>
    </row>
    <row r="4509" spans="1:33" ht="16" hidden="1" x14ac:dyDescent="0.4">
      <c r="A4509" s="24" t="s">
        <v>13618</v>
      </c>
      <c r="B4509" s="25" t="s">
        <v>14333</v>
      </c>
      <c r="C4509" t="str">
        <f t="shared" si="560"/>
        <v>46</v>
      </c>
      <c r="D4509" t="str">
        <f>_xlfn.XLOOKUP(C4509,Folha2!A:A,Folha2!B:B)</f>
        <v>MERCEARIA DOCE</v>
      </c>
      <c r="E4509" s="26" t="str">
        <f t="shared" si="561"/>
        <v>060</v>
      </c>
      <c r="F4509" s="26" t="str">
        <f t="shared" si="562"/>
        <v>05</v>
      </c>
      <c r="G4509" s="26" t="str">
        <f t="shared" si="563"/>
        <v>02</v>
      </c>
      <c r="H4509" s="27" t="s">
        <v>14352</v>
      </c>
      <c r="I4509" s="25" t="s">
        <v>14353</v>
      </c>
      <c r="J4509" s="27" t="s">
        <v>14291</v>
      </c>
      <c r="K4509" s="25" t="s">
        <v>14354</v>
      </c>
      <c r="L4509" s="27" t="s">
        <v>42</v>
      </c>
      <c r="M4509" s="25" t="s">
        <v>43</v>
      </c>
      <c r="N4509" s="27" t="s">
        <v>43</v>
      </c>
      <c r="O4509" s="25" t="s">
        <v>43</v>
      </c>
      <c r="P4509" s="27" t="s">
        <v>43</v>
      </c>
      <c r="Q4509" s="25" t="s">
        <v>44</v>
      </c>
      <c r="R4509" s="28">
        <v>3.64</v>
      </c>
      <c r="S4509" s="29">
        <v>3.64</v>
      </c>
      <c r="T4509" s="29"/>
      <c r="U4509" s="29">
        <v>3.64</v>
      </c>
      <c r="V4509" s="1" t="s">
        <v>45</v>
      </c>
      <c r="W4509" s="1" t="s">
        <v>45</v>
      </c>
      <c r="X4509" s="1" t="s">
        <v>45</v>
      </c>
      <c r="Y4509" s="30">
        <f t="shared" si="564"/>
        <v>3.64</v>
      </c>
      <c r="Z4509" s="31">
        <f t="shared" si="565"/>
        <v>0</v>
      </c>
      <c r="AA4509" s="32">
        <f t="shared" si="566"/>
        <v>0</v>
      </c>
      <c r="AB4509" t="b">
        <f t="shared" si="567"/>
        <v>1</v>
      </c>
      <c r="AC4509" s="2" t="s">
        <v>76</v>
      </c>
      <c r="AD4509" s="2">
        <v>2.54</v>
      </c>
      <c r="AG4509" t="s">
        <v>4996</v>
      </c>
    </row>
    <row r="4510" spans="1:33" ht="16" hidden="1" x14ac:dyDescent="0.4">
      <c r="A4510" s="24" t="s">
        <v>13618</v>
      </c>
      <c r="B4510" s="25" t="s">
        <v>14333</v>
      </c>
      <c r="C4510" t="str">
        <f t="shared" si="560"/>
        <v>46</v>
      </c>
      <c r="D4510" t="str">
        <f>_xlfn.XLOOKUP(C4510,Folha2!A:A,Folha2!B:B)</f>
        <v>MERCEARIA DOCE</v>
      </c>
      <c r="E4510" s="26" t="str">
        <f t="shared" si="561"/>
        <v>060</v>
      </c>
      <c r="F4510" s="26" t="str">
        <f t="shared" si="562"/>
        <v>05</v>
      </c>
      <c r="G4510" s="26" t="str">
        <f t="shared" si="563"/>
        <v>02</v>
      </c>
      <c r="H4510" s="27" t="s">
        <v>14355</v>
      </c>
      <c r="I4510" s="25" t="s">
        <v>14356</v>
      </c>
      <c r="J4510" s="27" t="s">
        <v>14291</v>
      </c>
      <c r="K4510" s="25" t="s">
        <v>14357</v>
      </c>
      <c r="L4510" s="27" t="s">
        <v>42</v>
      </c>
      <c r="M4510" s="25" t="s">
        <v>43</v>
      </c>
      <c r="N4510" s="27" t="s">
        <v>43</v>
      </c>
      <c r="O4510" s="25" t="s">
        <v>43</v>
      </c>
      <c r="P4510" s="27" t="s">
        <v>43</v>
      </c>
      <c r="Q4510" s="25" t="s">
        <v>44</v>
      </c>
      <c r="R4510" s="28">
        <v>3.64</v>
      </c>
      <c r="S4510" s="29">
        <v>3.64</v>
      </c>
      <c r="T4510" s="29"/>
      <c r="U4510" s="29">
        <v>3.64</v>
      </c>
      <c r="V4510" s="1" t="s">
        <v>45</v>
      </c>
      <c r="W4510" s="1" t="s">
        <v>45</v>
      </c>
      <c r="X4510" s="1" t="s">
        <v>45</v>
      </c>
      <c r="Y4510" s="30">
        <f t="shared" si="564"/>
        <v>3.64</v>
      </c>
      <c r="Z4510" s="31">
        <f t="shared" si="565"/>
        <v>0</v>
      </c>
      <c r="AA4510" s="32">
        <f t="shared" si="566"/>
        <v>0</v>
      </c>
      <c r="AB4510" t="b">
        <f t="shared" si="567"/>
        <v>1</v>
      </c>
      <c r="AC4510" s="2" t="s">
        <v>76</v>
      </c>
      <c r="AD4510" s="2">
        <v>2.54</v>
      </c>
      <c r="AG4510" t="s">
        <v>4996</v>
      </c>
    </row>
    <row r="4511" spans="1:33" ht="16" hidden="1" x14ac:dyDescent="0.4">
      <c r="A4511" s="24" t="s">
        <v>13618</v>
      </c>
      <c r="B4511" s="25" t="s">
        <v>14333</v>
      </c>
      <c r="C4511" t="str">
        <f t="shared" si="560"/>
        <v>46</v>
      </c>
      <c r="D4511" t="str">
        <f>_xlfn.XLOOKUP(C4511,Folha2!A:A,Folha2!B:B)</f>
        <v>MERCEARIA DOCE</v>
      </c>
      <c r="E4511" s="26" t="str">
        <f t="shared" si="561"/>
        <v>060</v>
      </c>
      <c r="F4511" s="26" t="str">
        <f t="shared" si="562"/>
        <v>05</v>
      </c>
      <c r="G4511" s="26" t="str">
        <f t="shared" si="563"/>
        <v>02</v>
      </c>
      <c r="H4511" s="27" t="s">
        <v>14358</v>
      </c>
      <c r="I4511" s="25" t="s">
        <v>14359</v>
      </c>
      <c r="J4511" s="27" t="s">
        <v>14291</v>
      </c>
      <c r="K4511" s="25" t="s">
        <v>14360</v>
      </c>
      <c r="L4511" s="27" t="s">
        <v>42</v>
      </c>
      <c r="M4511" s="25" t="s">
        <v>43</v>
      </c>
      <c r="N4511" s="27" t="s">
        <v>43</v>
      </c>
      <c r="O4511" s="25" t="s">
        <v>43</v>
      </c>
      <c r="P4511" s="27" t="s">
        <v>43</v>
      </c>
      <c r="Q4511" s="25" t="s">
        <v>44</v>
      </c>
      <c r="R4511" s="28">
        <v>3.64</v>
      </c>
      <c r="S4511" s="29">
        <v>3.64</v>
      </c>
      <c r="T4511" s="29"/>
      <c r="U4511" s="29"/>
      <c r="V4511" s="1" t="s">
        <v>45</v>
      </c>
      <c r="W4511" s="1" t="s">
        <v>45</v>
      </c>
      <c r="X4511" s="1" t="s">
        <v>45</v>
      </c>
      <c r="Y4511" s="30">
        <f t="shared" si="564"/>
        <v>3.64</v>
      </c>
      <c r="Z4511" s="31">
        <f t="shared" si="565"/>
        <v>0</v>
      </c>
      <c r="AA4511" s="32">
        <f t="shared" si="566"/>
        <v>0</v>
      </c>
      <c r="AB4511" t="b">
        <f t="shared" si="567"/>
        <v>1</v>
      </c>
      <c r="AC4511" s="2" t="s">
        <v>76</v>
      </c>
      <c r="AD4511" s="2">
        <v>2.54</v>
      </c>
      <c r="AG4511" t="s">
        <v>4996</v>
      </c>
    </row>
    <row r="4512" spans="1:33" ht="16" hidden="1" x14ac:dyDescent="0.4">
      <c r="A4512" s="24" t="s">
        <v>13618</v>
      </c>
      <c r="B4512" s="25" t="s">
        <v>14333</v>
      </c>
      <c r="C4512" t="str">
        <f t="shared" si="560"/>
        <v>46</v>
      </c>
      <c r="D4512" t="str">
        <f>_xlfn.XLOOKUP(C4512,Folha2!A:A,Folha2!B:B)</f>
        <v>MERCEARIA DOCE</v>
      </c>
      <c r="E4512" s="26" t="str">
        <f t="shared" si="561"/>
        <v>060</v>
      </c>
      <c r="F4512" s="26" t="str">
        <f t="shared" si="562"/>
        <v>05</v>
      </c>
      <c r="G4512" s="26" t="str">
        <f t="shared" si="563"/>
        <v>02</v>
      </c>
      <c r="H4512" s="27" t="s">
        <v>14361</v>
      </c>
      <c r="I4512" s="25" t="s">
        <v>14362</v>
      </c>
      <c r="J4512" s="27" t="s">
        <v>14291</v>
      </c>
      <c r="K4512" s="25" t="s">
        <v>14363</v>
      </c>
      <c r="L4512" s="27" t="s">
        <v>42</v>
      </c>
      <c r="M4512" s="25" t="s">
        <v>43</v>
      </c>
      <c r="N4512" s="27" t="s">
        <v>43</v>
      </c>
      <c r="O4512" s="25" t="s">
        <v>43</v>
      </c>
      <c r="P4512" s="27" t="s">
        <v>43</v>
      </c>
      <c r="Q4512" s="25" t="s">
        <v>44</v>
      </c>
      <c r="R4512" s="28">
        <v>3.64</v>
      </c>
      <c r="S4512" s="29">
        <v>3.64</v>
      </c>
      <c r="T4512" s="29"/>
      <c r="U4512" s="29">
        <v>3.64</v>
      </c>
      <c r="V4512" s="1" t="s">
        <v>45</v>
      </c>
      <c r="W4512" s="1" t="s">
        <v>45</v>
      </c>
      <c r="X4512" s="1" t="s">
        <v>45</v>
      </c>
      <c r="Y4512" s="30">
        <f t="shared" si="564"/>
        <v>3.64</v>
      </c>
      <c r="Z4512" s="31">
        <f t="shared" si="565"/>
        <v>0</v>
      </c>
      <c r="AA4512" s="32">
        <f t="shared" si="566"/>
        <v>0</v>
      </c>
      <c r="AB4512" t="b">
        <f t="shared" si="567"/>
        <v>1</v>
      </c>
      <c r="AC4512" s="2" t="s">
        <v>76</v>
      </c>
      <c r="AD4512" s="2">
        <v>2.54</v>
      </c>
      <c r="AG4512" t="s">
        <v>4996</v>
      </c>
    </row>
    <row r="4513" spans="1:34" ht="16" hidden="1" x14ac:dyDescent="0.4">
      <c r="A4513" s="24" t="s">
        <v>13618</v>
      </c>
      <c r="B4513" s="25" t="s">
        <v>14333</v>
      </c>
      <c r="C4513" t="str">
        <f t="shared" si="560"/>
        <v>46</v>
      </c>
      <c r="D4513" t="str">
        <f>_xlfn.XLOOKUP(C4513,Folha2!A:A,Folha2!B:B)</f>
        <v>MERCEARIA DOCE</v>
      </c>
      <c r="E4513" s="26" t="str">
        <f t="shared" si="561"/>
        <v>060</v>
      </c>
      <c r="F4513" s="26" t="str">
        <f t="shared" si="562"/>
        <v>05</v>
      </c>
      <c r="G4513" s="26" t="str">
        <f t="shared" si="563"/>
        <v>02</v>
      </c>
      <c r="H4513" s="27" t="s">
        <v>14364</v>
      </c>
      <c r="I4513" s="25" t="s">
        <v>14365</v>
      </c>
      <c r="J4513" s="27" t="s">
        <v>14291</v>
      </c>
      <c r="K4513" s="25" t="s">
        <v>14366</v>
      </c>
      <c r="L4513" s="27" t="s">
        <v>42</v>
      </c>
      <c r="M4513" s="25" t="s">
        <v>43</v>
      </c>
      <c r="N4513" s="27" t="s">
        <v>43</v>
      </c>
      <c r="O4513" s="25" t="s">
        <v>43</v>
      </c>
      <c r="P4513" s="27" t="s">
        <v>43</v>
      </c>
      <c r="Q4513" s="25" t="s">
        <v>44</v>
      </c>
      <c r="R4513" s="28">
        <v>3.64</v>
      </c>
      <c r="S4513" s="29">
        <v>3.64</v>
      </c>
      <c r="T4513" s="29"/>
      <c r="U4513" s="29">
        <v>3.64</v>
      </c>
      <c r="V4513" s="1" t="s">
        <v>45</v>
      </c>
      <c r="W4513" s="1" t="s">
        <v>45</v>
      </c>
      <c r="X4513" s="1" t="s">
        <v>45</v>
      </c>
      <c r="Y4513" s="30">
        <f t="shared" si="564"/>
        <v>3.64</v>
      </c>
      <c r="Z4513" s="31">
        <f t="shared" si="565"/>
        <v>0</v>
      </c>
      <c r="AA4513" s="32">
        <f t="shared" si="566"/>
        <v>0</v>
      </c>
      <c r="AB4513" t="b">
        <f t="shared" si="567"/>
        <v>1</v>
      </c>
      <c r="AC4513" s="2" t="s">
        <v>76</v>
      </c>
      <c r="AD4513" s="2">
        <v>2.54</v>
      </c>
      <c r="AG4513" t="s">
        <v>4996</v>
      </c>
    </row>
    <row r="4514" spans="1:34" ht="16" hidden="1" x14ac:dyDescent="0.4">
      <c r="A4514" s="24" t="s">
        <v>13618</v>
      </c>
      <c r="B4514" s="25" t="s">
        <v>14333</v>
      </c>
      <c r="C4514" t="str">
        <f t="shared" si="560"/>
        <v>46</v>
      </c>
      <c r="D4514" t="str">
        <f>_xlfn.XLOOKUP(C4514,Folha2!A:A,Folha2!B:B)</f>
        <v>MERCEARIA DOCE</v>
      </c>
      <c r="E4514" s="26" t="str">
        <f t="shared" si="561"/>
        <v>060</v>
      </c>
      <c r="F4514" s="26" t="str">
        <f t="shared" si="562"/>
        <v>05</v>
      </c>
      <c r="G4514" s="26" t="str">
        <f t="shared" si="563"/>
        <v>02</v>
      </c>
      <c r="H4514" s="27" t="s">
        <v>14367</v>
      </c>
      <c r="I4514" s="25" t="s">
        <v>14368</v>
      </c>
      <c r="J4514" s="27" t="s">
        <v>14291</v>
      </c>
      <c r="K4514" s="25" t="s">
        <v>14369</v>
      </c>
      <c r="L4514" s="27" t="s">
        <v>42</v>
      </c>
      <c r="M4514" s="25" t="s">
        <v>43</v>
      </c>
      <c r="N4514" s="27" t="s">
        <v>43</v>
      </c>
      <c r="O4514" s="25" t="s">
        <v>43</v>
      </c>
      <c r="P4514" s="27" t="s">
        <v>43</v>
      </c>
      <c r="Q4514" s="25" t="s">
        <v>44</v>
      </c>
      <c r="R4514" s="28">
        <v>3.64</v>
      </c>
      <c r="S4514" s="29">
        <v>3.64</v>
      </c>
      <c r="T4514" s="29"/>
      <c r="U4514" s="29">
        <v>3.64</v>
      </c>
      <c r="V4514" s="1" t="s">
        <v>45</v>
      </c>
      <c r="W4514" s="1" t="s">
        <v>45</v>
      </c>
      <c r="X4514" s="1" t="s">
        <v>45</v>
      </c>
      <c r="Y4514" s="30">
        <f t="shared" si="564"/>
        <v>3.64</v>
      </c>
      <c r="Z4514" s="31">
        <f t="shared" si="565"/>
        <v>0</v>
      </c>
      <c r="AA4514" s="32">
        <f t="shared" si="566"/>
        <v>0</v>
      </c>
      <c r="AB4514" t="b">
        <f t="shared" si="567"/>
        <v>1</v>
      </c>
      <c r="AC4514" s="2" t="s">
        <v>76</v>
      </c>
      <c r="AD4514" s="2">
        <v>2.54</v>
      </c>
      <c r="AG4514" t="s">
        <v>4996</v>
      </c>
    </row>
    <row r="4515" spans="1:34" ht="16" hidden="1" x14ac:dyDescent="0.4">
      <c r="A4515" s="24" t="s">
        <v>13618</v>
      </c>
      <c r="B4515" s="25" t="s">
        <v>14333</v>
      </c>
      <c r="C4515" t="str">
        <f t="shared" si="560"/>
        <v>46</v>
      </c>
      <c r="D4515" t="str">
        <f>_xlfn.XLOOKUP(C4515,Folha2!A:A,Folha2!B:B)</f>
        <v>MERCEARIA DOCE</v>
      </c>
      <c r="E4515" s="26" t="str">
        <f t="shared" si="561"/>
        <v>060</v>
      </c>
      <c r="F4515" s="26" t="str">
        <f t="shared" si="562"/>
        <v>05</v>
      </c>
      <c r="G4515" s="26" t="str">
        <f t="shared" si="563"/>
        <v>02</v>
      </c>
      <c r="H4515" s="27" t="s">
        <v>14370</v>
      </c>
      <c r="I4515" s="25" t="s">
        <v>14371</v>
      </c>
      <c r="J4515" s="27" t="s">
        <v>59</v>
      </c>
      <c r="K4515" s="25" t="s">
        <v>14372</v>
      </c>
      <c r="L4515" s="27" t="s">
        <v>51</v>
      </c>
      <c r="M4515" s="25" t="s">
        <v>52</v>
      </c>
      <c r="N4515" s="27" t="s">
        <v>43</v>
      </c>
      <c r="O4515" s="25" t="s">
        <v>43</v>
      </c>
      <c r="P4515" s="27" t="s">
        <v>52</v>
      </c>
      <c r="Q4515" s="25" t="s">
        <v>44</v>
      </c>
      <c r="R4515" s="28">
        <v>0.79</v>
      </c>
      <c r="S4515" s="29">
        <v>0.79</v>
      </c>
      <c r="T4515" s="29">
        <v>0.79</v>
      </c>
      <c r="U4515" s="29">
        <v>0.79</v>
      </c>
      <c r="V4515" s="1" t="s">
        <v>45</v>
      </c>
      <c r="W4515" s="1" t="s">
        <v>45</v>
      </c>
      <c r="X4515" s="1" t="s">
        <v>45</v>
      </c>
      <c r="Y4515" s="30">
        <f t="shared" si="564"/>
        <v>0.79</v>
      </c>
      <c r="Z4515" s="31">
        <f t="shared" si="565"/>
        <v>0</v>
      </c>
      <c r="AA4515" s="32">
        <f t="shared" si="566"/>
        <v>0</v>
      </c>
      <c r="AB4515" t="b">
        <f t="shared" si="567"/>
        <v>1</v>
      </c>
      <c r="AC4515" s="2" t="s">
        <v>45</v>
      </c>
      <c r="AD4515" s="2" t="s">
        <v>45</v>
      </c>
      <c r="AG4515" t="s">
        <v>4996</v>
      </c>
    </row>
    <row r="4516" spans="1:34" ht="16" hidden="1" x14ac:dyDescent="0.4">
      <c r="A4516" s="24" t="s">
        <v>13618</v>
      </c>
      <c r="B4516" s="25" t="s">
        <v>14333</v>
      </c>
      <c r="C4516" t="str">
        <f t="shared" si="560"/>
        <v>46</v>
      </c>
      <c r="D4516" t="str">
        <f>_xlfn.XLOOKUP(C4516,Folha2!A:A,Folha2!B:B)</f>
        <v>MERCEARIA DOCE</v>
      </c>
      <c r="E4516" s="26" t="str">
        <f t="shared" si="561"/>
        <v>060</v>
      </c>
      <c r="F4516" s="26" t="str">
        <f t="shared" si="562"/>
        <v>05</v>
      </c>
      <c r="G4516" s="26" t="str">
        <f t="shared" si="563"/>
        <v>02</v>
      </c>
      <c r="H4516" s="27" t="s">
        <v>14373</v>
      </c>
      <c r="I4516" s="25" t="s">
        <v>14374</v>
      </c>
      <c r="J4516" s="27" t="s">
        <v>59</v>
      </c>
      <c r="K4516" s="25" t="s">
        <v>14375</v>
      </c>
      <c r="L4516" s="27" t="s">
        <v>51</v>
      </c>
      <c r="M4516" s="25" t="s">
        <v>52</v>
      </c>
      <c r="N4516" s="27" t="s">
        <v>43</v>
      </c>
      <c r="O4516" s="25" t="s">
        <v>43</v>
      </c>
      <c r="P4516" s="27" t="s">
        <v>52</v>
      </c>
      <c r="Q4516" s="25" t="s">
        <v>44</v>
      </c>
      <c r="R4516" s="28">
        <v>0.79</v>
      </c>
      <c r="S4516" s="29">
        <v>0.85</v>
      </c>
      <c r="T4516" s="29">
        <v>0.79</v>
      </c>
      <c r="U4516" s="29">
        <v>0.79</v>
      </c>
      <c r="V4516" s="1" t="s">
        <v>45</v>
      </c>
      <c r="W4516" s="1" t="s">
        <v>45</v>
      </c>
      <c r="X4516" s="1" t="s">
        <v>45</v>
      </c>
      <c r="Y4516" s="30">
        <f t="shared" si="564"/>
        <v>0.79</v>
      </c>
      <c r="Z4516" s="31">
        <f t="shared" si="565"/>
        <v>0</v>
      </c>
      <c r="AA4516" s="32">
        <f t="shared" si="566"/>
        <v>0</v>
      </c>
      <c r="AB4516" t="b">
        <f t="shared" si="567"/>
        <v>1</v>
      </c>
      <c r="AC4516" s="2" t="s">
        <v>45</v>
      </c>
      <c r="AD4516" s="2" t="s">
        <v>45</v>
      </c>
      <c r="AG4516" t="s">
        <v>4996</v>
      </c>
    </row>
    <row r="4517" spans="1:34" ht="16" hidden="1" x14ac:dyDescent="0.4">
      <c r="A4517" s="24" t="s">
        <v>13618</v>
      </c>
      <c r="B4517" s="25" t="s">
        <v>14333</v>
      </c>
      <c r="C4517" t="str">
        <f t="shared" si="560"/>
        <v>46</v>
      </c>
      <c r="D4517" t="str">
        <f>_xlfn.XLOOKUP(C4517,Folha2!A:A,Folha2!B:B)</f>
        <v>MERCEARIA DOCE</v>
      </c>
      <c r="E4517" s="26" t="str">
        <f t="shared" si="561"/>
        <v>060</v>
      </c>
      <c r="F4517" s="26" t="str">
        <f t="shared" si="562"/>
        <v>05</v>
      </c>
      <c r="G4517" s="26" t="str">
        <f t="shared" si="563"/>
        <v>02</v>
      </c>
      <c r="H4517" s="27" t="s">
        <v>14376</v>
      </c>
      <c r="I4517" s="25" t="s">
        <v>14377</v>
      </c>
      <c r="J4517" s="27" t="s">
        <v>59</v>
      </c>
      <c r="K4517" s="25" t="s">
        <v>14378</v>
      </c>
      <c r="L4517" s="27" t="s">
        <v>51</v>
      </c>
      <c r="M4517" s="25" t="s">
        <v>52</v>
      </c>
      <c r="N4517" s="27" t="s">
        <v>43</v>
      </c>
      <c r="O4517" s="25" t="s">
        <v>43</v>
      </c>
      <c r="P4517" s="27" t="s">
        <v>52</v>
      </c>
      <c r="Q4517" s="25" t="s">
        <v>44</v>
      </c>
      <c r="R4517" s="28">
        <v>1.05</v>
      </c>
      <c r="S4517" s="29">
        <v>1.05</v>
      </c>
      <c r="T4517" s="29">
        <v>1.05</v>
      </c>
      <c r="U4517" s="29">
        <v>1.05</v>
      </c>
      <c r="V4517" s="1" t="s">
        <v>45</v>
      </c>
      <c r="W4517" s="1" t="s">
        <v>45</v>
      </c>
      <c r="X4517" s="1" t="s">
        <v>45</v>
      </c>
      <c r="Y4517" s="30">
        <f t="shared" si="564"/>
        <v>1.05</v>
      </c>
      <c r="Z4517" s="31">
        <f t="shared" si="565"/>
        <v>0</v>
      </c>
      <c r="AA4517" s="32">
        <f t="shared" si="566"/>
        <v>0</v>
      </c>
      <c r="AB4517" t="b">
        <f t="shared" si="567"/>
        <v>1</v>
      </c>
      <c r="AC4517" s="2" t="s">
        <v>45</v>
      </c>
      <c r="AD4517" s="2" t="s">
        <v>45</v>
      </c>
      <c r="AG4517" t="s">
        <v>4996</v>
      </c>
    </row>
    <row r="4518" spans="1:34" ht="16" x14ac:dyDescent="0.4">
      <c r="A4518" s="24" t="s">
        <v>13618</v>
      </c>
      <c r="B4518" s="25" t="s">
        <v>14333</v>
      </c>
      <c r="C4518" t="str">
        <f t="shared" si="560"/>
        <v>46</v>
      </c>
      <c r="D4518" t="str">
        <f>_xlfn.XLOOKUP(C4518,Folha2!A:A,Folha2!B:B)</f>
        <v>MERCEARIA DOCE</v>
      </c>
      <c r="E4518" s="26" t="str">
        <f t="shared" si="561"/>
        <v>060</v>
      </c>
      <c r="F4518" s="26" t="str">
        <f t="shared" si="562"/>
        <v>05</v>
      </c>
      <c r="G4518" s="26" t="str">
        <f t="shared" si="563"/>
        <v>02</v>
      </c>
      <c r="H4518" s="27" t="s">
        <v>14379</v>
      </c>
      <c r="I4518" s="25" t="s">
        <v>14380</v>
      </c>
      <c r="J4518" s="27" t="s">
        <v>59</v>
      </c>
      <c r="K4518" s="25" t="s">
        <v>14381</v>
      </c>
      <c r="L4518" s="27" t="s">
        <v>51</v>
      </c>
      <c r="M4518" s="25" t="s">
        <v>43</v>
      </c>
      <c r="N4518" s="27" t="s">
        <v>43</v>
      </c>
      <c r="O4518" s="25" t="s">
        <v>43</v>
      </c>
      <c r="P4518" s="27" t="s">
        <v>43</v>
      </c>
      <c r="Q4518" s="25" t="s">
        <v>44</v>
      </c>
      <c r="R4518" s="28">
        <v>1.05</v>
      </c>
      <c r="S4518" s="29">
        <v>1.63</v>
      </c>
      <c r="T4518" s="29"/>
      <c r="U4518" s="29"/>
      <c r="V4518" s="1" t="s">
        <v>45</v>
      </c>
      <c r="W4518" s="1" t="s">
        <v>45</v>
      </c>
      <c r="X4518" s="1" t="s">
        <v>45</v>
      </c>
      <c r="Y4518" s="30">
        <f t="shared" si="564"/>
        <v>1.63</v>
      </c>
      <c r="Z4518" s="31">
        <f t="shared" si="565"/>
        <v>-0.35582822085889565</v>
      </c>
      <c r="AA4518" s="32">
        <f t="shared" si="566"/>
        <v>-0.57999999999999985</v>
      </c>
      <c r="AB4518" t="b">
        <f t="shared" si="567"/>
        <v>0</v>
      </c>
      <c r="AC4518" s="2" t="s">
        <v>45</v>
      </c>
      <c r="AD4518" s="2" t="s">
        <v>45</v>
      </c>
      <c r="AG4518" t="s">
        <v>14382</v>
      </c>
      <c r="AH4518" t="s">
        <v>14383</v>
      </c>
    </row>
    <row r="4519" spans="1:34" ht="16" x14ac:dyDescent="0.4">
      <c r="A4519" s="24" t="s">
        <v>13618</v>
      </c>
      <c r="B4519" s="25" t="s">
        <v>14333</v>
      </c>
      <c r="C4519" t="str">
        <f t="shared" si="560"/>
        <v>46</v>
      </c>
      <c r="D4519" t="str">
        <f>_xlfn.XLOOKUP(C4519,Folha2!A:A,Folha2!B:B)</f>
        <v>MERCEARIA DOCE</v>
      </c>
      <c r="E4519" s="26" t="str">
        <f t="shared" si="561"/>
        <v>060</v>
      </c>
      <c r="F4519" s="26" t="str">
        <f t="shared" si="562"/>
        <v>05</v>
      </c>
      <c r="G4519" s="26" t="str">
        <f t="shared" si="563"/>
        <v>02</v>
      </c>
      <c r="H4519" s="27" t="s">
        <v>14384</v>
      </c>
      <c r="I4519" s="25" t="s">
        <v>14385</v>
      </c>
      <c r="J4519" s="27" t="s">
        <v>59</v>
      </c>
      <c r="K4519" s="25" t="s">
        <v>14386</v>
      </c>
      <c r="L4519" s="27" t="s">
        <v>51</v>
      </c>
      <c r="M4519" s="25" t="s">
        <v>43</v>
      </c>
      <c r="N4519" s="27" t="s">
        <v>43</v>
      </c>
      <c r="O4519" s="25" t="s">
        <v>43</v>
      </c>
      <c r="P4519" s="27" t="s">
        <v>43</v>
      </c>
      <c r="Q4519" s="25" t="s">
        <v>44</v>
      </c>
      <c r="R4519" s="28">
        <v>1.35</v>
      </c>
      <c r="S4519" s="29">
        <v>1.45</v>
      </c>
      <c r="T4519" s="29"/>
      <c r="U4519" s="29"/>
      <c r="V4519" s="1" t="s">
        <v>45</v>
      </c>
      <c r="W4519" s="1" t="s">
        <v>45</v>
      </c>
      <c r="X4519" s="1" t="s">
        <v>45</v>
      </c>
      <c r="Y4519" s="30">
        <f t="shared" si="564"/>
        <v>1.45</v>
      </c>
      <c r="Z4519" s="31">
        <f t="shared" si="565"/>
        <v>-6.8965517241379226E-2</v>
      </c>
      <c r="AA4519" s="32">
        <f t="shared" si="566"/>
        <v>-9.9999999999999867E-2</v>
      </c>
      <c r="AB4519" t="b">
        <f t="shared" si="567"/>
        <v>0</v>
      </c>
      <c r="AC4519" s="2" t="s">
        <v>45</v>
      </c>
      <c r="AD4519" s="2" t="s">
        <v>45</v>
      </c>
      <c r="AG4519" t="s">
        <v>1977</v>
      </c>
      <c r="AH4519" t="s">
        <v>14387</v>
      </c>
    </row>
    <row r="4520" spans="1:34" ht="16" hidden="1" x14ac:dyDescent="0.4">
      <c r="A4520" s="24" t="s">
        <v>13618</v>
      </c>
      <c r="B4520" s="25" t="s">
        <v>14333</v>
      </c>
      <c r="C4520" t="str">
        <f t="shared" si="560"/>
        <v>46</v>
      </c>
      <c r="D4520" t="str">
        <f>_xlfn.XLOOKUP(C4520,Folha2!A:A,Folha2!B:B)</f>
        <v>MERCEARIA DOCE</v>
      </c>
      <c r="E4520" s="26" t="str">
        <f t="shared" si="561"/>
        <v>060</v>
      </c>
      <c r="F4520" s="26" t="str">
        <f t="shared" si="562"/>
        <v>05</v>
      </c>
      <c r="G4520" s="26" t="str">
        <f t="shared" si="563"/>
        <v>02</v>
      </c>
      <c r="H4520" s="27" t="s">
        <v>14388</v>
      </c>
      <c r="I4520" s="25" t="s">
        <v>14389</v>
      </c>
      <c r="J4520" s="27" t="s">
        <v>59</v>
      </c>
      <c r="K4520" s="25" t="s">
        <v>14390</v>
      </c>
      <c r="L4520" s="27" t="s">
        <v>51</v>
      </c>
      <c r="M4520" s="25" t="s">
        <v>43</v>
      </c>
      <c r="N4520" s="27" t="s">
        <v>43</v>
      </c>
      <c r="O4520" s="25" t="s">
        <v>43</v>
      </c>
      <c r="P4520" s="27" t="s">
        <v>43</v>
      </c>
      <c r="Q4520" s="25" t="s">
        <v>44</v>
      </c>
      <c r="R4520" s="28">
        <v>1.89</v>
      </c>
      <c r="S4520" s="29">
        <v>1.89</v>
      </c>
      <c r="T4520" s="29"/>
      <c r="U4520" s="29"/>
      <c r="V4520" s="1" t="s">
        <v>45</v>
      </c>
      <c r="W4520" s="1" t="s">
        <v>45</v>
      </c>
      <c r="X4520" s="1" t="s">
        <v>45</v>
      </c>
      <c r="Y4520" s="30">
        <f t="shared" si="564"/>
        <v>1.89</v>
      </c>
      <c r="Z4520" s="31">
        <f t="shared" si="565"/>
        <v>0</v>
      </c>
      <c r="AA4520" s="32">
        <f t="shared" si="566"/>
        <v>0</v>
      </c>
      <c r="AB4520" t="b">
        <f t="shared" si="567"/>
        <v>1</v>
      </c>
      <c r="AC4520" s="2" t="s">
        <v>45</v>
      </c>
      <c r="AD4520" s="2" t="s">
        <v>45</v>
      </c>
      <c r="AG4520" t="s">
        <v>4996</v>
      </c>
    </row>
    <row r="4521" spans="1:34" ht="16" x14ac:dyDescent="0.4">
      <c r="A4521" s="24" t="s">
        <v>13618</v>
      </c>
      <c r="B4521" s="25" t="s">
        <v>14333</v>
      </c>
      <c r="C4521" t="str">
        <f t="shared" si="560"/>
        <v>46</v>
      </c>
      <c r="D4521" t="str">
        <f>_xlfn.XLOOKUP(C4521,Folha2!A:A,Folha2!B:B)</f>
        <v>MERCEARIA DOCE</v>
      </c>
      <c r="E4521" s="26" t="str">
        <f t="shared" si="561"/>
        <v>060</v>
      </c>
      <c r="F4521" s="26" t="str">
        <f t="shared" si="562"/>
        <v>05</v>
      </c>
      <c r="G4521" s="26" t="str">
        <f t="shared" si="563"/>
        <v>02</v>
      </c>
      <c r="H4521" s="27" t="s">
        <v>14391</v>
      </c>
      <c r="I4521" s="25" t="s">
        <v>14392</v>
      </c>
      <c r="J4521" s="27" t="s">
        <v>14319</v>
      </c>
      <c r="K4521" s="25" t="s">
        <v>14393</v>
      </c>
      <c r="L4521" s="27" t="s">
        <v>42</v>
      </c>
      <c r="M4521" s="25" t="s">
        <v>43</v>
      </c>
      <c r="N4521" s="27" t="s">
        <v>43</v>
      </c>
      <c r="O4521" s="25" t="s">
        <v>43</v>
      </c>
      <c r="P4521" s="27" t="s">
        <v>43</v>
      </c>
      <c r="Q4521" s="25" t="s">
        <v>1635</v>
      </c>
      <c r="R4521" s="28">
        <v>1.24</v>
      </c>
      <c r="S4521" s="29">
        <v>1.34</v>
      </c>
      <c r="T4521" s="29"/>
      <c r="U4521" s="29">
        <v>1.34</v>
      </c>
      <c r="V4521" s="1">
        <v>0.99</v>
      </c>
      <c r="W4521" s="1" t="s">
        <v>45</v>
      </c>
      <c r="X4521" s="1" t="s">
        <v>45</v>
      </c>
      <c r="Y4521" s="30">
        <f t="shared" si="564"/>
        <v>1.34</v>
      </c>
      <c r="Z4521" s="31">
        <f t="shared" si="565"/>
        <v>-7.4626865671641895E-2</v>
      </c>
      <c r="AA4521" s="32">
        <f t="shared" si="566"/>
        <v>-0.10000000000000009</v>
      </c>
      <c r="AB4521" t="b">
        <f t="shared" si="567"/>
        <v>0</v>
      </c>
      <c r="AC4521" s="2" t="s">
        <v>13803</v>
      </c>
      <c r="AD4521" s="2">
        <v>0.79</v>
      </c>
      <c r="AG4521" t="s">
        <v>1977</v>
      </c>
      <c r="AH4521" t="s">
        <v>14394</v>
      </c>
    </row>
    <row r="4522" spans="1:34" ht="16" x14ac:dyDescent="0.4">
      <c r="A4522" s="24" t="s">
        <v>13618</v>
      </c>
      <c r="B4522" s="25" t="s">
        <v>14333</v>
      </c>
      <c r="C4522" t="str">
        <f t="shared" si="560"/>
        <v>46</v>
      </c>
      <c r="D4522" t="str">
        <f>_xlfn.XLOOKUP(C4522,Folha2!A:A,Folha2!B:B)</f>
        <v>MERCEARIA DOCE</v>
      </c>
      <c r="E4522" s="26" t="str">
        <f t="shared" si="561"/>
        <v>060</v>
      </c>
      <c r="F4522" s="26" t="str">
        <f t="shared" si="562"/>
        <v>05</v>
      </c>
      <c r="G4522" s="26" t="str">
        <f t="shared" si="563"/>
        <v>02</v>
      </c>
      <c r="H4522" s="27" t="s">
        <v>14395</v>
      </c>
      <c r="I4522" s="25" t="s">
        <v>14335</v>
      </c>
      <c r="J4522" s="27" t="s">
        <v>14319</v>
      </c>
      <c r="K4522" s="25" t="s">
        <v>14396</v>
      </c>
      <c r="L4522" s="27" t="s">
        <v>42</v>
      </c>
      <c r="M4522" s="25" t="s">
        <v>43</v>
      </c>
      <c r="N4522" s="27" t="s">
        <v>43</v>
      </c>
      <c r="O4522" s="25" t="s">
        <v>43</v>
      </c>
      <c r="P4522" s="27" t="s">
        <v>43</v>
      </c>
      <c r="Q4522" s="25" t="s">
        <v>1635</v>
      </c>
      <c r="R4522" s="28">
        <v>1.24</v>
      </c>
      <c r="S4522" s="29">
        <v>1.34</v>
      </c>
      <c r="T4522" s="29"/>
      <c r="U4522" s="29">
        <v>1.34</v>
      </c>
      <c r="V4522" s="1">
        <v>0.99</v>
      </c>
      <c r="W4522" s="1" t="s">
        <v>45</v>
      </c>
      <c r="X4522" s="1" t="s">
        <v>45</v>
      </c>
      <c r="Y4522" s="30">
        <f t="shared" si="564"/>
        <v>1.34</v>
      </c>
      <c r="Z4522" s="31">
        <f t="shared" si="565"/>
        <v>-7.4626865671641895E-2</v>
      </c>
      <c r="AA4522" s="32">
        <f t="shared" si="566"/>
        <v>-0.10000000000000009</v>
      </c>
      <c r="AB4522" t="b">
        <f t="shared" si="567"/>
        <v>0</v>
      </c>
      <c r="AC4522" s="2" t="s">
        <v>13803</v>
      </c>
      <c r="AD4522" s="2">
        <v>0.79</v>
      </c>
      <c r="AG4522" t="s">
        <v>1977</v>
      </c>
      <c r="AH4522" t="s">
        <v>14394</v>
      </c>
    </row>
    <row r="4523" spans="1:34" ht="16" hidden="1" x14ac:dyDescent="0.4">
      <c r="A4523" s="24" t="s">
        <v>13618</v>
      </c>
      <c r="B4523" s="25" t="s">
        <v>14333</v>
      </c>
      <c r="C4523" t="str">
        <f t="shared" si="560"/>
        <v>46</v>
      </c>
      <c r="D4523" t="str">
        <f>_xlfn.XLOOKUP(C4523,Folha2!A:A,Folha2!B:B)</f>
        <v>MERCEARIA DOCE</v>
      </c>
      <c r="E4523" s="26" t="str">
        <f t="shared" si="561"/>
        <v>060</v>
      </c>
      <c r="F4523" s="26" t="str">
        <f t="shared" si="562"/>
        <v>05</v>
      </c>
      <c r="G4523" s="26" t="str">
        <f t="shared" si="563"/>
        <v>02</v>
      </c>
      <c r="H4523" s="27" t="s">
        <v>14397</v>
      </c>
      <c r="I4523" s="25" t="s">
        <v>14398</v>
      </c>
      <c r="J4523" s="27" t="s">
        <v>14319</v>
      </c>
      <c r="K4523" s="25" t="s">
        <v>14399</v>
      </c>
      <c r="L4523" s="27" t="s">
        <v>42</v>
      </c>
      <c r="M4523" s="25" t="s">
        <v>43</v>
      </c>
      <c r="N4523" s="27" t="s">
        <v>43</v>
      </c>
      <c r="O4523" s="25" t="s">
        <v>43</v>
      </c>
      <c r="P4523" s="27" t="s">
        <v>43</v>
      </c>
      <c r="Q4523" s="25" t="s">
        <v>44</v>
      </c>
      <c r="R4523" s="28">
        <v>1.34</v>
      </c>
      <c r="S4523" s="29">
        <v>1.34</v>
      </c>
      <c r="T4523" s="29"/>
      <c r="U4523" s="29"/>
      <c r="V4523" s="1">
        <v>0.99</v>
      </c>
      <c r="W4523" s="1" t="s">
        <v>45</v>
      </c>
      <c r="X4523" s="1" t="s">
        <v>45</v>
      </c>
      <c r="Y4523" s="30">
        <f t="shared" si="564"/>
        <v>1.34</v>
      </c>
      <c r="Z4523" s="31">
        <f t="shared" si="565"/>
        <v>0</v>
      </c>
      <c r="AA4523" s="32">
        <f t="shared" si="566"/>
        <v>0</v>
      </c>
      <c r="AB4523" t="b">
        <f t="shared" si="567"/>
        <v>1</v>
      </c>
      <c r="AC4523" s="2" t="s">
        <v>105</v>
      </c>
      <c r="AD4523" s="2">
        <v>0.89</v>
      </c>
      <c r="AG4523" t="s">
        <v>1977</v>
      </c>
      <c r="AH4523" t="s">
        <v>14400</v>
      </c>
    </row>
    <row r="4524" spans="1:34" ht="16" hidden="1" x14ac:dyDescent="0.4">
      <c r="A4524" s="24" t="s">
        <v>13618</v>
      </c>
      <c r="B4524" s="25" t="s">
        <v>14333</v>
      </c>
      <c r="C4524" t="str">
        <f t="shared" si="560"/>
        <v>46</v>
      </c>
      <c r="D4524" t="str">
        <f>_xlfn.XLOOKUP(C4524,Folha2!A:A,Folha2!B:B)</f>
        <v>MERCEARIA DOCE</v>
      </c>
      <c r="E4524" s="26" t="str">
        <f t="shared" si="561"/>
        <v>060</v>
      </c>
      <c r="F4524" s="26" t="str">
        <f t="shared" si="562"/>
        <v>05</v>
      </c>
      <c r="G4524" s="26" t="str">
        <f t="shared" si="563"/>
        <v>02</v>
      </c>
      <c r="H4524" s="27" t="s">
        <v>14401</v>
      </c>
      <c r="I4524" s="25" t="s">
        <v>14402</v>
      </c>
      <c r="J4524" s="27" t="s">
        <v>14319</v>
      </c>
      <c r="K4524" s="25" t="s">
        <v>14403</v>
      </c>
      <c r="L4524" s="27" t="s">
        <v>42</v>
      </c>
      <c r="M4524" s="25" t="s">
        <v>43</v>
      </c>
      <c r="N4524" s="27" t="s">
        <v>43</v>
      </c>
      <c r="O4524" s="25" t="s">
        <v>43</v>
      </c>
      <c r="P4524" s="27" t="s">
        <v>43</v>
      </c>
      <c r="Q4524" s="25" t="s">
        <v>44</v>
      </c>
      <c r="R4524" s="28">
        <v>1.34</v>
      </c>
      <c r="S4524" s="29">
        <v>1.34</v>
      </c>
      <c r="T4524" s="29"/>
      <c r="U4524" s="29"/>
      <c r="V4524" s="1">
        <v>0.99</v>
      </c>
      <c r="W4524" s="1" t="s">
        <v>45</v>
      </c>
      <c r="X4524" s="1" t="s">
        <v>45</v>
      </c>
      <c r="Y4524" s="30">
        <f t="shared" si="564"/>
        <v>1.34</v>
      </c>
      <c r="Z4524" s="31">
        <f t="shared" si="565"/>
        <v>0</v>
      </c>
      <c r="AA4524" s="32">
        <f t="shared" si="566"/>
        <v>0</v>
      </c>
      <c r="AB4524" t="b">
        <f t="shared" si="567"/>
        <v>1</v>
      </c>
      <c r="AC4524" s="2" t="s">
        <v>105</v>
      </c>
      <c r="AD4524" s="2">
        <v>0.89</v>
      </c>
      <c r="AG4524" t="s">
        <v>1977</v>
      </c>
      <c r="AH4524" t="s">
        <v>14400</v>
      </c>
    </row>
    <row r="4525" spans="1:34" ht="16" x14ac:dyDescent="0.4">
      <c r="A4525" s="24" t="s">
        <v>13618</v>
      </c>
      <c r="B4525" s="25" t="s">
        <v>14333</v>
      </c>
      <c r="C4525" t="str">
        <f t="shared" si="560"/>
        <v>46</v>
      </c>
      <c r="D4525" t="str">
        <f>_xlfn.XLOOKUP(C4525,Folha2!A:A,Folha2!B:B)</f>
        <v>MERCEARIA DOCE</v>
      </c>
      <c r="E4525" s="26" t="str">
        <f t="shared" si="561"/>
        <v>060</v>
      </c>
      <c r="F4525" s="26" t="str">
        <f t="shared" si="562"/>
        <v>05</v>
      </c>
      <c r="G4525" s="26" t="str">
        <f t="shared" si="563"/>
        <v>02</v>
      </c>
      <c r="H4525" s="27" t="s">
        <v>14404</v>
      </c>
      <c r="I4525" s="25" t="s">
        <v>14405</v>
      </c>
      <c r="J4525" s="27" t="s">
        <v>14319</v>
      </c>
      <c r="K4525" s="25" t="s">
        <v>14406</v>
      </c>
      <c r="L4525" s="27" t="s">
        <v>42</v>
      </c>
      <c r="M4525" s="25" t="s">
        <v>43</v>
      </c>
      <c r="N4525" s="27" t="s">
        <v>43</v>
      </c>
      <c r="O4525" s="25" t="s">
        <v>43</v>
      </c>
      <c r="P4525" s="27" t="s">
        <v>43</v>
      </c>
      <c r="Q4525" s="25" t="s">
        <v>44</v>
      </c>
      <c r="R4525" s="28">
        <v>1.59</v>
      </c>
      <c r="S4525" s="29">
        <v>1.69</v>
      </c>
      <c r="T4525" s="29"/>
      <c r="U4525" s="29"/>
      <c r="V4525" s="1" t="s">
        <v>45</v>
      </c>
      <c r="W4525" s="1" t="s">
        <v>45</v>
      </c>
      <c r="X4525" s="1" t="s">
        <v>45</v>
      </c>
      <c r="Y4525" s="30">
        <f t="shared" si="564"/>
        <v>1.69</v>
      </c>
      <c r="Z4525" s="31">
        <f t="shared" si="565"/>
        <v>-5.9171597633136064E-2</v>
      </c>
      <c r="AA4525" s="32">
        <f t="shared" si="566"/>
        <v>-9.9999999999999867E-2</v>
      </c>
      <c r="AB4525" t="b">
        <f t="shared" si="567"/>
        <v>0</v>
      </c>
      <c r="AC4525" s="2" t="s">
        <v>105</v>
      </c>
      <c r="AD4525" s="2">
        <v>1.19</v>
      </c>
      <c r="AG4525" t="s">
        <v>1977</v>
      </c>
      <c r="AH4525" t="s">
        <v>14407</v>
      </c>
    </row>
    <row r="4526" spans="1:34" ht="16" hidden="1" x14ac:dyDescent="0.4">
      <c r="A4526" s="24" t="s">
        <v>13618</v>
      </c>
      <c r="B4526" s="25" t="s">
        <v>14333</v>
      </c>
      <c r="C4526" t="str">
        <f t="shared" si="560"/>
        <v>46</v>
      </c>
      <c r="D4526" t="str">
        <f>_xlfn.XLOOKUP(C4526,Folha2!A:A,Folha2!B:B)</f>
        <v>MERCEARIA DOCE</v>
      </c>
      <c r="E4526" s="26" t="str">
        <f t="shared" si="561"/>
        <v>060</v>
      </c>
      <c r="F4526" s="26" t="str">
        <f t="shared" si="562"/>
        <v>05</v>
      </c>
      <c r="G4526" s="26" t="str">
        <f t="shared" si="563"/>
        <v>02</v>
      </c>
      <c r="H4526" s="27" t="s">
        <v>14408</v>
      </c>
      <c r="I4526" s="25" t="s">
        <v>14409</v>
      </c>
      <c r="J4526" s="27" t="s">
        <v>14319</v>
      </c>
      <c r="K4526" s="25" t="s">
        <v>14410</v>
      </c>
      <c r="L4526" s="27" t="s">
        <v>42</v>
      </c>
      <c r="M4526" s="25" t="s">
        <v>43</v>
      </c>
      <c r="N4526" s="27" t="s">
        <v>43</v>
      </c>
      <c r="O4526" s="25" t="s">
        <v>43</v>
      </c>
      <c r="P4526" s="27" t="s">
        <v>43</v>
      </c>
      <c r="Q4526" s="25" t="s">
        <v>44</v>
      </c>
      <c r="R4526" s="28">
        <v>1.69</v>
      </c>
      <c r="S4526" s="29">
        <v>1.69</v>
      </c>
      <c r="T4526" s="29"/>
      <c r="U4526" s="29"/>
      <c r="V4526" s="1">
        <v>1.24</v>
      </c>
      <c r="W4526" s="1" t="s">
        <v>45</v>
      </c>
      <c r="X4526" s="1" t="s">
        <v>45</v>
      </c>
      <c r="Y4526" s="30">
        <f t="shared" si="564"/>
        <v>1.69</v>
      </c>
      <c r="Z4526" s="31">
        <f t="shared" si="565"/>
        <v>0</v>
      </c>
      <c r="AA4526" s="32">
        <f t="shared" si="566"/>
        <v>0</v>
      </c>
      <c r="AB4526" t="b">
        <f t="shared" si="567"/>
        <v>1</v>
      </c>
      <c r="AC4526" s="2" t="s">
        <v>164</v>
      </c>
      <c r="AD4526" s="2">
        <v>1.24</v>
      </c>
      <c r="AG4526" t="s">
        <v>45</v>
      </c>
      <c r="AH4526" t="s">
        <v>45</v>
      </c>
    </row>
    <row r="4527" spans="1:34" ht="16" hidden="1" x14ac:dyDescent="0.4">
      <c r="A4527" s="24" t="s">
        <v>13618</v>
      </c>
      <c r="B4527" s="25" t="s">
        <v>14333</v>
      </c>
      <c r="C4527" t="str">
        <f t="shared" si="560"/>
        <v>46</v>
      </c>
      <c r="D4527" t="str">
        <f>_xlfn.XLOOKUP(C4527,Folha2!A:A,Folha2!B:B)</f>
        <v>MERCEARIA DOCE</v>
      </c>
      <c r="E4527" s="26" t="str">
        <f t="shared" si="561"/>
        <v>060</v>
      </c>
      <c r="F4527" s="26" t="str">
        <f t="shared" si="562"/>
        <v>05</v>
      </c>
      <c r="G4527" s="26" t="str">
        <f t="shared" si="563"/>
        <v>02</v>
      </c>
      <c r="H4527" s="27" t="s">
        <v>14411</v>
      </c>
      <c r="I4527" s="25" t="s">
        <v>14338</v>
      </c>
      <c r="J4527" s="27" t="s">
        <v>14319</v>
      </c>
      <c r="K4527" s="25" t="s">
        <v>14412</v>
      </c>
      <c r="L4527" s="27" t="s">
        <v>42</v>
      </c>
      <c r="M4527" s="25" t="s">
        <v>43</v>
      </c>
      <c r="N4527" s="27" t="s">
        <v>43</v>
      </c>
      <c r="O4527" s="25" t="s">
        <v>43</v>
      </c>
      <c r="P4527" s="27" t="s">
        <v>43</v>
      </c>
      <c r="Q4527" s="25" t="s">
        <v>44</v>
      </c>
      <c r="R4527" s="28">
        <v>2.39</v>
      </c>
      <c r="S4527" s="29">
        <v>2.39</v>
      </c>
      <c r="T4527" s="29"/>
      <c r="U4527" s="29"/>
      <c r="V4527" s="1">
        <v>1.54</v>
      </c>
      <c r="W4527" s="1" t="s">
        <v>45</v>
      </c>
      <c r="X4527" s="1" t="s">
        <v>45</v>
      </c>
      <c r="Y4527" s="30">
        <f t="shared" si="564"/>
        <v>2.39</v>
      </c>
      <c r="Z4527" s="31">
        <f t="shared" si="565"/>
        <v>0</v>
      </c>
      <c r="AA4527" s="32">
        <f t="shared" si="566"/>
        <v>0</v>
      </c>
      <c r="AB4527" t="b">
        <f t="shared" si="567"/>
        <v>1</v>
      </c>
      <c r="AC4527" s="2" t="s">
        <v>105</v>
      </c>
      <c r="AD4527" s="2">
        <v>1.44</v>
      </c>
      <c r="AG4527" t="s">
        <v>1977</v>
      </c>
      <c r="AH4527" t="s">
        <v>14413</v>
      </c>
    </row>
    <row r="4528" spans="1:34" ht="16" x14ac:dyDescent="0.4">
      <c r="A4528" s="24" t="s">
        <v>13618</v>
      </c>
      <c r="B4528" s="25" t="s">
        <v>14333</v>
      </c>
      <c r="C4528" t="str">
        <f t="shared" si="560"/>
        <v>46</v>
      </c>
      <c r="D4528" t="str">
        <f>_xlfn.XLOOKUP(C4528,Folha2!A:A,Folha2!B:B)</f>
        <v>MERCEARIA DOCE</v>
      </c>
      <c r="E4528" s="26" t="str">
        <f t="shared" si="561"/>
        <v>060</v>
      </c>
      <c r="F4528" s="26" t="str">
        <f t="shared" si="562"/>
        <v>05</v>
      </c>
      <c r="G4528" s="26" t="str">
        <f t="shared" si="563"/>
        <v>02</v>
      </c>
      <c r="H4528" s="27" t="s">
        <v>14414</v>
      </c>
      <c r="I4528" s="25" t="s">
        <v>14415</v>
      </c>
      <c r="J4528" s="27" t="s">
        <v>14319</v>
      </c>
      <c r="K4528" s="25" t="s">
        <v>14416</v>
      </c>
      <c r="L4528" s="27" t="s">
        <v>42</v>
      </c>
      <c r="M4528" s="25" t="s">
        <v>43</v>
      </c>
      <c r="N4528" s="27" t="s">
        <v>43</v>
      </c>
      <c r="O4528" s="25" t="s">
        <v>43</v>
      </c>
      <c r="P4528" s="27" t="s">
        <v>43</v>
      </c>
      <c r="Q4528" s="25" t="s">
        <v>567</v>
      </c>
      <c r="R4528" s="28">
        <v>2.89</v>
      </c>
      <c r="S4528" s="29">
        <v>2.99</v>
      </c>
      <c r="T4528" s="29"/>
      <c r="U4528" s="29">
        <v>2.99</v>
      </c>
      <c r="V4528" s="1">
        <v>1.94</v>
      </c>
      <c r="W4528" s="1" t="s">
        <v>45</v>
      </c>
      <c r="X4528" s="1">
        <v>1.94</v>
      </c>
      <c r="Y4528" s="30">
        <f t="shared" si="564"/>
        <v>2.99</v>
      </c>
      <c r="Z4528" s="31">
        <f t="shared" si="565"/>
        <v>-3.3444816053511683E-2</v>
      </c>
      <c r="AA4528" s="32">
        <f t="shared" si="566"/>
        <v>-0.10000000000000009</v>
      </c>
      <c r="AB4528" t="b">
        <f t="shared" si="567"/>
        <v>0</v>
      </c>
      <c r="AC4528" s="2" t="s">
        <v>13803</v>
      </c>
      <c r="AD4528" s="2">
        <v>1.99</v>
      </c>
      <c r="AG4528" t="s">
        <v>1977</v>
      </c>
      <c r="AH4528" t="s">
        <v>14394</v>
      </c>
    </row>
    <row r="4529" spans="1:33" ht="16" hidden="1" x14ac:dyDescent="0.4">
      <c r="A4529" s="24" t="s">
        <v>13618</v>
      </c>
      <c r="B4529" s="25" t="s">
        <v>14417</v>
      </c>
      <c r="C4529" t="str">
        <f t="shared" si="560"/>
        <v>46</v>
      </c>
      <c r="D4529" t="str">
        <f>_xlfn.XLOOKUP(C4529,Folha2!A:A,Folha2!B:B)</f>
        <v>MERCEARIA DOCE</v>
      </c>
      <c r="E4529" s="26" t="str">
        <f t="shared" si="561"/>
        <v>060</v>
      </c>
      <c r="F4529" s="26" t="str">
        <f t="shared" si="562"/>
        <v>06</v>
      </c>
      <c r="G4529" s="26" t="str">
        <f t="shared" si="563"/>
        <v>01</v>
      </c>
      <c r="H4529" s="27" t="s">
        <v>14418</v>
      </c>
      <c r="I4529" s="25" t="s">
        <v>14419</v>
      </c>
      <c r="J4529" s="27" t="s">
        <v>14420</v>
      </c>
      <c r="K4529" s="25" t="s">
        <v>14421</v>
      </c>
      <c r="L4529" s="27" t="s">
        <v>42</v>
      </c>
      <c r="M4529" s="25" t="s">
        <v>43</v>
      </c>
      <c r="N4529" s="27" t="s">
        <v>43</v>
      </c>
      <c r="O4529" s="25" t="s">
        <v>43</v>
      </c>
      <c r="P4529" s="27" t="s">
        <v>43</v>
      </c>
      <c r="Q4529" s="25" t="s">
        <v>44</v>
      </c>
      <c r="R4529" s="28">
        <v>4.49</v>
      </c>
      <c r="S4529" s="29">
        <v>4.49</v>
      </c>
      <c r="T4529" s="29"/>
      <c r="U4529" s="29">
        <v>4.49</v>
      </c>
      <c r="V4529" s="1" t="s">
        <v>45</v>
      </c>
      <c r="W4529" s="1" t="s">
        <v>45</v>
      </c>
      <c r="X4529" s="1" t="s">
        <v>45</v>
      </c>
      <c r="Y4529" s="30">
        <f t="shared" si="564"/>
        <v>4.49</v>
      </c>
      <c r="Z4529" s="31">
        <f t="shared" si="565"/>
        <v>0</v>
      </c>
      <c r="AA4529" s="32">
        <f t="shared" si="566"/>
        <v>0</v>
      </c>
      <c r="AB4529" t="b">
        <f t="shared" si="567"/>
        <v>1</v>
      </c>
      <c r="AC4529" s="2" t="s">
        <v>313</v>
      </c>
      <c r="AD4529" s="2">
        <v>2.79</v>
      </c>
      <c r="AG4529" t="s">
        <v>4996</v>
      </c>
    </row>
    <row r="4530" spans="1:33" ht="16" hidden="1" x14ac:dyDescent="0.4">
      <c r="A4530" s="24" t="s">
        <v>13618</v>
      </c>
      <c r="B4530" s="25" t="s">
        <v>14417</v>
      </c>
      <c r="C4530" t="str">
        <f t="shared" si="560"/>
        <v>46</v>
      </c>
      <c r="D4530" t="str">
        <f>_xlfn.XLOOKUP(C4530,Folha2!A:A,Folha2!B:B)</f>
        <v>MERCEARIA DOCE</v>
      </c>
      <c r="E4530" s="26" t="str">
        <f t="shared" si="561"/>
        <v>060</v>
      </c>
      <c r="F4530" s="26" t="str">
        <f t="shared" si="562"/>
        <v>06</v>
      </c>
      <c r="G4530" s="26" t="str">
        <f t="shared" si="563"/>
        <v>01</v>
      </c>
      <c r="H4530" s="27" t="s">
        <v>14422</v>
      </c>
      <c r="I4530" s="25" t="s">
        <v>14423</v>
      </c>
      <c r="J4530" s="27" t="s">
        <v>14420</v>
      </c>
      <c r="K4530" s="25" t="s">
        <v>14424</v>
      </c>
      <c r="L4530" s="27" t="s">
        <v>42</v>
      </c>
      <c r="M4530" s="25" t="s">
        <v>43</v>
      </c>
      <c r="N4530" s="27" t="s">
        <v>43</v>
      </c>
      <c r="O4530" s="25" t="s">
        <v>43</v>
      </c>
      <c r="P4530" s="27" t="s">
        <v>43</v>
      </c>
      <c r="Q4530" s="25" t="s">
        <v>44</v>
      </c>
      <c r="R4530" s="28">
        <v>5.99</v>
      </c>
      <c r="S4530" s="29">
        <v>5.99</v>
      </c>
      <c r="T4530" s="29">
        <v>5.99</v>
      </c>
      <c r="U4530" s="29">
        <v>5.99</v>
      </c>
      <c r="V4530" s="1" t="s">
        <v>45</v>
      </c>
      <c r="W4530" s="1" t="s">
        <v>45</v>
      </c>
      <c r="X4530" s="1" t="s">
        <v>45</v>
      </c>
      <c r="Y4530" s="30">
        <f t="shared" si="564"/>
        <v>5.99</v>
      </c>
      <c r="Z4530" s="31">
        <f t="shared" si="565"/>
        <v>0</v>
      </c>
      <c r="AA4530" s="32">
        <f t="shared" si="566"/>
        <v>0</v>
      </c>
      <c r="AB4530" t="b">
        <f t="shared" si="567"/>
        <v>1</v>
      </c>
      <c r="AC4530" s="2" t="s">
        <v>313</v>
      </c>
      <c r="AD4530" s="2">
        <v>3.99</v>
      </c>
      <c r="AG4530" t="s">
        <v>4996</v>
      </c>
    </row>
    <row r="4531" spans="1:33" ht="16" hidden="1" x14ac:dyDescent="0.4">
      <c r="A4531" s="24" t="s">
        <v>13618</v>
      </c>
      <c r="B4531" s="25" t="s">
        <v>14417</v>
      </c>
      <c r="C4531" t="str">
        <f t="shared" si="560"/>
        <v>46</v>
      </c>
      <c r="D4531" t="str">
        <f>_xlfn.XLOOKUP(C4531,Folha2!A:A,Folha2!B:B)</f>
        <v>MERCEARIA DOCE</v>
      </c>
      <c r="E4531" s="26" t="str">
        <f t="shared" si="561"/>
        <v>060</v>
      </c>
      <c r="F4531" s="26" t="str">
        <f t="shared" si="562"/>
        <v>06</v>
      </c>
      <c r="G4531" s="26" t="str">
        <f t="shared" si="563"/>
        <v>01</v>
      </c>
      <c r="H4531" s="27" t="s">
        <v>14425</v>
      </c>
      <c r="I4531" s="25" t="s">
        <v>14426</v>
      </c>
      <c r="J4531" s="27" t="s">
        <v>14420</v>
      </c>
      <c r="K4531" s="25" t="s">
        <v>14427</v>
      </c>
      <c r="L4531" s="27" t="s">
        <v>42</v>
      </c>
      <c r="M4531" s="25" t="s">
        <v>43</v>
      </c>
      <c r="N4531" s="27" t="s">
        <v>43</v>
      </c>
      <c r="O4531" s="25" t="s">
        <v>43</v>
      </c>
      <c r="P4531" s="27" t="s">
        <v>43</v>
      </c>
      <c r="Q4531" s="25" t="s">
        <v>44</v>
      </c>
      <c r="R4531" s="28">
        <v>5.99</v>
      </c>
      <c r="S4531" s="29">
        <v>5.99</v>
      </c>
      <c r="T4531" s="29"/>
      <c r="U4531" s="29">
        <v>5.99</v>
      </c>
      <c r="V4531" s="1" t="s">
        <v>45</v>
      </c>
      <c r="W4531" s="1" t="s">
        <v>45</v>
      </c>
      <c r="X4531" s="1" t="s">
        <v>45</v>
      </c>
      <c r="Y4531" s="30">
        <f t="shared" si="564"/>
        <v>5.99</v>
      </c>
      <c r="Z4531" s="31">
        <f t="shared" si="565"/>
        <v>0</v>
      </c>
      <c r="AA4531" s="32">
        <f t="shared" si="566"/>
        <v>0</v>
      </c>
      <c r="AB4531" t="b">
        <f t="shared" si="567"/>
        <v>1</v>
      </c>
      <c r="AC4531" s="2" t="s">
        <v>313</v>
      </c>
      <c r="AD4531" s="2">
        <v>3.99</v>
      </c>
      <c r="AG4531" t="s">
        <v>4996</v>
      </c>
    </row>
    <row r="4532" spans="1:33" ht="16" hidden="1" x14ac:dyDescent="0.4">
      <c r="A4532" s="24" t="s">
        <v>13618</v>
      </c>
      <c r="B4532" s="25" t="s">
        <v>14417</v>
      </c>
      <c r="C4532" t="str">
        <f t="shared" si="560"/>
        <v>46</v>
      </c>
      <c r="D4532" t="str">
        <f>_xlfn.XLOOKUP(C4532,Folha2!A:A,Folha2!B:B)</f>
        <v>MERCEARIA DOCE</v>
      </c>
      <c r="E4532" s="26" t="str">
        <f t="shared" si="561"/>
        <v>060</v>
      </c>
      <c r="F4532" s="26" t="str">
        <f t="shared" si="562"/>
        <v>06</v>
      </c>
      <c r="G4532" s="26" t="str">
        <f t="shared" si="563"/>
        <v>01</v>
      </c>
      <c r="H4532" s="27" t="s">
        <v>14428</v>
      </c>
      <c r="I4532" s="25" t="s">
        <v>14429</v>
      </c>
      <c r="J4532" s="27" t="s">
        <v>14430</v>
      </c>
      <c r="K4532" s="25" t="s">
        <v>14431</v>
      </c>
      <c r="L4532" s="27" t="s">
        <v>42</v>
      </c>
      <c r="M4532" s="25" t="s">
        <v>43</v>
      </c>
      <c r="N4532" s="27" t="s">
        <v>43</v>
      </c>
      <c r="O4532" s="25" t="s">
        <v>43</v>
      </c>
      <c r="P4532" s="27" t="s">
        <v>43</v>
      </c>
      <c r="Q4532" s="25" t="s">
        <v>186</v>
      </c>
      <c r="R4532" s="28">
        <v>2.99</v>
      </c>
      <c r="S4532" s="29">
        <v>2.99</v>
      </c>
      <c r="T4532" s="29"/>
      <c r="U4532" s="29">
        <v>2.99</v>
      </c>
      <c r="V4532" s="1">
        <v>2.39</v>
      </c>
      <c r="W4532" s="1" t="s">
        <v>45</v>
      </c>
      <c r="X4532" s="1">
        <v>1.99</v>
      </c>
      <c r="Y4532" s="30">
        <f t="shared" si="564"/>
        <v>2.99</v>
      </c>
      <c r="Z4532" s="31">
        <f t="shared" si="565"/>
        <v>0</v>
      </c>
      <c r="AA4532" s="32">
        <f t="shared" si="566"/>
        <v>0</v>
      </c>
      <c r="AB4532" t="b">
        <f t="shared" si="567"/>
        <v>1</v>
      </c>
      <c r="AC4532" s="2" t="s">
        <v>76</v>
      </c>
      <c r="AD4532" s="2">
        <v>1.99</v>
      </c>
      <c r="AG4532" t="s">
        <v>4996</v>
      </c>
    </row>
    <row r="4533" spans="1:33" ht="16" hidden="1" x14ac:dyDescent="0.4">
      <c r="A4533" s="24" t="s">
        <v>13618</v>
      </c>
      <c r="B4533" s="25" t="s">
        <v>14417</v>
      </c>
      <c r="C4533" t="str">
        <f t="shared" si="560"/>
        <v>46</v>
      </c>
      <c r="D4533" t="str">
        <f>_xlfn.XLOOKUP(C4533,Folha2!A:A,Folha2!B:B)</f>
        <v>MERCEARIA DOCE</v>
      </c>
      <c r="E4533" s="26" t="str">
        <f t="shared" si="561"/>
        <v>060</v>
      </c>
      <c r="F4533" s="26" t="str">
        <f t="shared" si="562"/>
        <v>06</v>
      </c>
      <c r="G4533" s="26" t="str">
        <f t="shared" si="563"/>
        <v>01</v>
      </c>
      <c r="H4533" s="27" t="s">
        <v>14432</v>
      </c>
      <c r="I4533" s="25" t="s">
        <v>14433</v>
      </c>
      <c r="J4533" s="27" t="s">
        <v>14430</v>
      </c>
      <c r="K4533" s="25" t="s">
        <v>14434</v>
      </c>
      <c r="L4533" s="27" t="s">
        <v>42</v>
      </c>
      <c r="M4533" s="25" t="s">
        <v>43</v>
      </c>
      <c r="N4533" s="27" t="s">
        <v>43</v>
      </c>
      <c r="O4533" s="25" t="s">
        <v>43</v>
      </c>
      <c r="P4533" s="27" t="s">
        <v>43</v>
      </c>
      <c r="Q4533" s="25" t="s">
        <v>186</v>
      </c>
      <c r="R4533" s="28">
        <v>2.99</v>
      </c>
      <c r="S4533" s="29">
        <v>2.99</v>
      </c>
      <c r="T4533" s="29"/>
      <c r="U4533" s="29"/>
      <c r="V4533" s="1">
        <v>2.39</v>
      </c>
      <c r="W4533" s="1" t="s">
        <v>45</v>
      </c>
      <c r="X4533" s="1" t="s">
        <v>45</v>
      </c>
      <c r="Y4533" s="30">
        <f t="shared" si="564"/>
        <v>2.99</v>
      </c>
      <c r="Z4533" s="31">
        <f t="shared" si="565"/>
        <v>0</v>
      </c>
      <c r="AA4533" s="32">
        <f t="shared" si="566"/>
        <v>0</v>
      </c>
      <c r="AB4533" t="b">
        <f t="shared" si="567"/>
        <v>1</v>
      </c>
      <c r="AC4533" s="2" t="s">
        <v>76</v>
      </c>
      <c r="AD4533" s="2">
        <v>1.99</v>
      </c>
      <c r="AG4533" t="s">
        <v>4996</v>
      </c>
    </row>
    <row r="4534" spans="1:33" ht="16" hidden="1" x14ac:dyDescent="0.4">
      <c r="A4534" s="24" t="s">
        <v>13618</v>
      </c>
      <c r="B4534" s="25" t="s">
        <v>14417</v>
      </c>
      <c r="C4534" t="str">
        <f t="shared" si="560"/>
        <v>46</v>
      </c>
      <c r="D4534" t="str">
        <f>_xlfn.XLOOKUP(C4534,Folha2!A:A,Folha2!B:B)</f>
        <v>MERCEARIA DOCE</v>
      </c>
      <c r="E4534" s="26" t="str">
        <f t="shared" si="561"/>
        <v>060</v>
      </c>
      <c r="F4534" s="26" t="str">
        <f t="shared" si="562"/>
        <v>06</v>
      </c>
      <c r="G4534" s="26" t="str">
        <f t="shared" si="563"/>
        <v>01</v>
      </c>
      <c r="H4534" s="27" t="s">
        <v>14435</v>
      </c>
      <c r="I4534" s="25" t="s">
        <v>14436</v>
      </c>
      <c r="J4534" s="27" t="s">
        <v>14430</v>
      </c>
      <c r="K4534" s="25" t="s">
        <v>14437</v>
      </c>
      <c r="L4534" s="27" t="s">
        <v>42</v>
      </c>
      <c r="M4534" s="25" t="s">
        <v>43</v>
      </c>
      <c r="N4534" s="27" t="s">
        <v>43</v>
      </c>
      <c r="O4534" s="25" t="s">
        <v>43</v>
      </c>
      <c r="P4534" s="27" t="s">
        <v>43</v>
      </c>
      <c r="Q4534" s="25" t="s">
        <v>186</v>
      </c>
      <c r="R4534" s="28">
        <v>2.99</v>
      </c>
      <c r="S4534" s="29">
        <v>2.99</v>
      </c>
      <c r="T4534" s="29"/>
      <c r="U4534" s="29">
        <v>2.99</v>
      </c>
      <c r="V4534" s="1">
        <v>2.39</v>
      </c>
      <c r="W4534" s="1" t="s">
        <v>45</v>
      </c>
      <c r="X4534" s="1" t="s">
        <v>45</v>
      </c>
      <c r="Y4534" s="30">
        <f t="shared" si="564"/>
        <v>2.99</v>
      </c>
      <c r="Z4534" s="31">
        <f t="shared" si="565"/>
        <v>0</v>
      </c>
      <c r="AA4534" s="32">
        <f t="shared" si="566"/>
        <v>0</v>
      </c>
      <c r="AB4534" t="b">
        <f t="shared" si="567"/>
        <v>1</v>
      </c>
      <c r="AC4534" s="2" t="s">
        <v>76</v>
      </c>
      <c r="AD4534" s="2">
        <v>1.99</v>
      </c>
      <c r="AG4534" t="s">
        <v>4996</v>
      </c>
    </row>
    <row r="4535" spans="1:33" ht="16" hidden="1" x14ac:dyDescent="0.4">
      <c r="A4535" s="24" t="s">
        <v>13618</v>
      </c>
      <c r="B4535" s="25" t="s">
        <v>14417</v>
      </c>
      <c r="C4535" t="str">
        <f t="shared" si="560"/>
        <v>46</v>
      </c>
      <c r="D4535" t="str">
        <f>_xlfn.XLOOKUP(C4535,Folha2!A:A,Folha2!B:B)</f>
        <v>MERCEARIA DOCE</v>
      </c>
      <c r="E4535" s="26" t="str">
        <f t="shared" si="561"/>
        <v>060</v>
      </c>
      <c r="F4535" s="26" t="str">
        <f t="shared" si="562"/>
        <v>06</v>
      </c>
      <c r="G4535" s="26" t="str">
        <f t="shared" si="563"/>
        <v>01</v>
      </c>
      <c r="H4535" s="27" t="s">
        <v>14438</v>
      </c>
      <c r="I4535" s="25" t="s">
        <v>14439</v>
      </c>
      <c r="J4535" s="27" t="s">
        <v>14440</v>
      </c>
      <c r="K4535" s="25" t="s">
        <v>14441</v>
      </c>
      <c r="L4535" s="27" t="s">
        <v>42</v>
      </c>
      <c r="M4535" s="25" t="s">
        <v>43</v>
      </c>
      <c r="N4535" s="27" t="s">
        <v>43</v>
      </c>
      <c r="O4535" s="25" t="s">
        <v>43</v>
      </c>
      <c r="P4535" s="27" t="s">
        <v>43</v>
      </c>
      <c r="Q4535" s="25" t="s">
        <v>44</v>
      </c>
      <c r="R4535" s="28">
        <v>3.49</v>
      </c>
      <c r="S4535" s="29">
        <v>3.49</v>
      </c>
      <c r="T4535" s="29"/>
      <c r="U4535" s="29">
        <v>3.49</v>
      </c>
      <c r="V4535" s="1" t="s">
        <v>45</v>
      </c>
      <c r="W4535" s="1" t="s">
        <v>45</v>
      </c>
      <c r="X4535" s="1" t="s">
        <v>45</v>
      </c>
      <c r="Y4535" s="30">
        <f t="shared" si="564"/>
        <v>3.49</v>
      </c>
      <c r="Z4535" s="31">
        <f t="shared" si="565"/>
        <v>0</v>
      </c>
      <c r="AA4535" s="32">
        <f t="shared" si="566"/>
        <v>0</v>
      </c>
      <c r="AB4535" t="b">
        <f t="shared" si="567"/>
        <v>1</v>
      </c>
      <c r="AC4535" s="2" t="s">
        <v>536</v>
      </c>
      <c r="AD4535" s="2">
        <v>2.4900000000000002</v>
      </c>
      <c r="AG4535" t="s">
        <v>4996</v>
      </c>
    </row>
    <row r="4536" spans="1:33" ht="16" hidden="1" x14ac:dyDescent="0.4">
      <c r="A4536" s="24" t="s">
        <v>13618</v>
      </c>
      <c r="B4536" s="25" t="s">
        <v>14417</v>
      </c>
      <c r="C4536" t="str">
        <f t="shared" si="560"/>
        <v>46</v>
      </c>
      <c r="D4536" t="str">
        <f>_xlfn.XLOOKUP(C4536,Folha2!A:A,Folha2!B:B)</f>
        <v>MERCEARIA DOCE</v>
      </c>
      <c r="E4536" s="26" t="str">
        <f t="shared" si="561"/>
        <v>060</v>
      </c>
      <c r="F4536" s="26" t="str">
        <f t="shared" si="562"/>
        <v>06</v>
      </c>
      <c r="G4536" s="26" t="str">
        <f t="shared" si="563"/>
        <v>01</v>
      </c>
      <c r="H4536" s="27" t="s">
        <v>14442</v>
      </c>
      <c r="I4536" s="25" t="s">
        <v>14443</v>
      </c>
      <c r="J4536" s="27" t="s">
        <v>14440</v>
      </c>
      <c r="K4536" s="25" t="s">
        <v>14444</v>
      </c>
      <c r="L4536" s="27" t="s">
        <v>42</v>
      </c>
      <c r="M4536" s="25" t="s">
        <v>43</v>
      </c>
      <c r="N4536" s="27" t="s">
        <v>43</v>
      </c>
      <c r="O4536" s="25" t="s">
        <v>43</v>
      </c>
      <c r="P4536" s="27" t="s">
        <v>43</v>
      </c>
      <c r="Q4536" s="25" t="s">
        <v>44</v>
      </c>
      <c r="R4536" s="28">
        <v>3.49</v>
      </c>
      <c r="S4536" s="29">
        <v>3.49</v>
      </c>
      <c r="T4536" s="29"/>
      <c r="U4536" s="29">
        <v>3.49</v>
      </c>
      <c r="V4536" s="1" t="s">
        <v>45</v>
      </c>
      <c r="W4536" s="1" t="s">
        <v>45</v>
      </c>
      <c r="X4536" s="1" t="s">
        <v>45</v>
      </c>
      <c r="Y4536" s="30">
        <f t="shared" si="564"/>
        <v>3.49</v>
      </c>
      <c r="Z4536" s="31">
        <f t="shared" si="565"/>
        <v>0</v>
      </c>
      <c r="AA4536" s="32">
        <f t="shared" si="566"/>
        <v>0</v>
      </c>
      <c r="AB4536" t="b">
        <f t="shared" si="567"/>
        <v>1</v>
      </c>
      <c r="AC4536" s="2" t="s">
        <v>536</v>
      </c>
      <c r="AD4536" s="2">
        <v>2.4900000000000002</v>
      </c>
      <c r="AG4536" t="s">
        <v>4996</v>
      </c>
    </row>
    <row r="4537" spans="1:33" ht="16" hidden="1" x14ac:dyDescent="0.4">
      <c r="A4537" s="24" t="s">
        <v>13618</v>
      </c>
      <c r="B4537" s="25" t="s">
        <v>14417</v>
      </c>
      <c r="C4537" t="str">
        <f t="shared" si="560"/>
        <v>46</v>
      </c>
      <c r="D4537" t="str">
        <f>_xlfn.XLOOKUP(C4537,Folha2!A:A,Folha2!B:B)</f>
        <v>MERCEARIA DOCE</v>
      </c>
      <c r="E4537" s="26" t="str">
        <f t="shared" si="561"/>
        <v>060</v>
      </c>
      <c r="F4537" s="26" t="str">
        <f t="shared" si="562"/>
        <v>06</v>
      </c>
      <c r="G4537" s="26" t="str">
        <f t="shared" si="563"/>
        <v>01</v>
      </c>
      <c r="H4537" s="27" t="s">
        <v>14445</v>
      </c>
      <c r="I4537" s="25" t="s">
        <v>14446</v>
      </c>
      <c r="J4537" s="27" t="s">
        <v>14440</v>
      </c>
      <c r="K4537" s="25" t="s">
        <v>14447</v>
      </c>
      <c r="L4537" s="27" t="s">
        <v>42</v>
      </c>
      <c r="M4537" s="25" t="s">
        <v>43</v>
      </c>
      <c r="N4537" s="27" t="s">
        <v>43</v>
      </c>
      <c r="O4537" s="25" t="s">
        <v>43</v>
      </c>
      <c r="P4537" s="27" t="s">
        <v>43</v>
      </c>
      <c r="Q4537" s="25" t="s">
        <v>44</v>
      </c>
      <c r="R4537" s="28">
        <v>3.49</v>
      </c>
      <c r="S4537" s="29">
        <v>3.49</v>
      </c>
      <c r="T4537" s="29"/>
      <c r="U4537" s="29">
        <v>3.49</v>
      </c>
      <c r="V4537" s="1" t="s">
        <v>45</v>
      </c>
      <c r="W4537" s="1" t="s">
        <v>45</v>
      </c>
      <c r="X4537" s="1" t="s">
        <v>45</v>
      </c>
      <c r="Y4537" s="30">
        <f t="shared" si="564"/>
        <v>3.49</v>
      </c>
      <c r="Z4537" s="31">
        <f t="shared" si="565"/>
        <v>0</v>
      </c>
      <c r="AA4537" s="32">
        <f t="shared" si="566"/>
        <v>0</v>
      </c>
      <c r="AB4537" t="b">
        <f t="shared" si="567"/>
        <v>1</v>
      </c>
      <c r="AC4537" s="2" t="s">
        <v>536</v>
      </c>
      <c r="AD4537" s="2">
        <v>2.4900000000000002</v>
      </c>
      <c r="AG4537" t="s">
        <v>4996</v>
      </c>
    </row>
    <row r="4538" spans="1:33" ht="16" hidden="1" x14ac:dyDescent="0.4">
      <c r="A4538" s="24" t="s">
        <v>13618</v>
      </c>
      <c r="B4538" s="25" t="s">
        <v>14417</v>
      </c>
      <c r="C4538" t="str">
        <f t="shared" si="560"/>
        <v>46</v>
      </c>
      <c r="D4538" t="str">
        <f>_xlfn.XLOOKUP(C4538,Folha2!A:A,Folha2!B:B)</f>
        <v>MERCEARIA DOCE</v>
      </c>
      <c r="E4538" s="26" t="str">
        <f t="shared" si="561"/>
        <v>060</v>
      </c>
      <c r="F4538" s="26" t="str">
        <f t="shared" si="562"/>
        <v>06</v>
      </c>
      <c r="G4538" s="26" t="str">
        <f t="shared" si="563"/>
        <v>01</v>
      </c>
      <c r="H4538" s="27" t="s">
        <v>14448</v>
      </c>
      <c r="I4538" s="25" t="s">
        <v>14449</v>
      </c>
      <c r="J4538" s="27" t="s">
        <v>14450</v>
      </c>
      <c r="K4538" s="25" t="s">
        <v>14451</v>
      </c>
      <c r="L4538" s="27" t="s">
        <v>42</v>
      </c>
      <c r="M4538" s="25" t="s">
        <v>43</v>
      </c>
      <c r="N4538" s="27" t="s">
        <v>43</v>
      </c>
      <c r="O4538" s="25" t="s">
        <v>43</v>
      </c>
      <c r="P4538" s="27" t="s">
        <v>43</v>
      </c>
      <c r="Q4538" s="25" t="s">
        <v>44</v>
      </c>
      <c r="R4538" s="28">
        <v>3.49</v>
      </c>
      <c r="S4538" s="29">
        <v>3.49</v>
      </c>
      <c r="T4538" s="29"/>
      <c r="U4538" s="29">
        <v>3.49</v>
      </c>
      <c r="V4538" s="1">
        <v>2.59</v>
      </c>
      <c r="W4538" s="1" t="s">
        <v>45</v>
      </c>
      <c r="X4538" s="1">
        <v>2.59</v>
      </c>
      <c r="Y4538" s="30">
        <f t="shared" si="564"/>
        <v>3.49</v>
      </c>
      <c r="Z4538" s="31">
        <f t="shared" si="565"/>
        <v>0</v>
      </c>
      <c r="AA4538" s="32">
        <f t="shared" si="566"/>
        <v>0</v>
      </c>
      <c r="AB4538" t="b">
        <f t="shared" si="567"/>
        <v>1</v>
      </c>
      <c r="AC4538" s="2" t="s">
        <v>45</v>
      </c>
      <c r="AD4538" s="2" t="s">
        <v>45</v>
      </c>
      <c r="AG4538" t="s">
        <v>4996</v>
      </c>
    </row>
    <row r="4539" spans="1:33" ht="16" hidden="1" x14ac:dyDescent="0.4">
      <c r="A4539" s="24" t="s">
        <v>13618</v>
      </c>
      <c r="B4539" s="25" t="s">
        <v>14417</v>
      </c>
      <c r="C4539" t="str">
        <f t="shared" si="560"/>
        <v>46</v>
      </c>
      <c r="D4539" t="str">
        <f>_xlfn.XLOOKUP(C4539,Folha2!A:A,Folha2!B:B)</f>
        <v>MERCEARIA DOCE</v>
      </c>
      <c r="E4539" s="26" t="str">
        <f t="shared" si="561"/>
        <v>060</v>
      </c>
      <c r="F4539" s="26" t="str">
        <f t="shared" si="562"/>
        <v>06</v>
      </c>
      <c r="G4539" s="26" t="str">
        <f t="shared" si="563"/>
        <v>01</v>
      </c>
      <c r="H4539" s="27" t="s">
        <v>14452</v>
      </c>
      <c r="I4539" s="25" t="s">
        <v>14453</v>
      </c>
      <c r="J4539" s="27" t="s">
        <v>14450</v>
      </c>
      <c r="K4539" s="25" t="s">
        <v>14454</v>
      </c>
      <c r="L4539" s="27" t="s">
        <v>42</v>
      </c>
      <c r="M4539" s="25" t="s">
        <v>43</v>
      </c>
      <c r="N4539" s="27" t="s">
        <v>43</v>
      </c>
      <c r="O4539" s="25" t="s">
        <v>43</v>
      </c>
      <c r="P4539" s="27" t="s">
        <v>43</v>
      </c>
      <c r="Q4539" s="25" t="s">
        <v>44</v>
      </c>
      <c r="R4539" s="28">
        <v>3.49</v>
      </c>
      <c r="S4539" s="29">
        <v>3.49</v>
      </c>
      <c r="T4539" s="29"/>
      <c r="U4539" s="29"/>
      <c r="V4539" s="1">
        <v>2.59</v>
      </c>
      <c r="W4539" s="1" t="s">
        <v>45</v>
      </c>
      <c r="X4539" s="1" t="s">
        <v>45</v>
      </c>
      <c r="Y4539" s="30">
        <f t="shared" si="564"/>
        <v>3.49</v>
      </c>
      <c r="Z4539" s="31">
        <f t="shared" si="565"/>
        <v>0</v>
      </c>
      <c r="AA4539" s="32">
        <f t="shared" si="566"/>
        <v>0</v>
      </c>
      <c r="AB4539" t="b">
        <f t="shared" si="567"/>
        <v>1</v>
      </c>
      <c r="AC4539" s="2" t="s">
        <v>45</v>
      </c>
      <c r="AD4539" s="2" t="s">
        <v>45</v>
      </c>
      <c r="AG4539" t="s">
        <v>4996</v>
      </c>
    </row>
    <row r="4540" spans="1:33" ht="16" hidden="1" x14ac:dyDescent="0.4">
      <c r="A4540" s="24" t="s">
        <v>13618</v>
      </c>
      <c r="B4540" s="25" t="s">
        <v>14417</v>
      </c>
      <c r="C4540" t="str">
        <f t="shared" si="560"/>
        <v>46</v>
      </c>
      <c r="D4540" t="str">
        <f>_xlfn.XLOOKUP(C4540,Folha2!A:A,Folha2!B:B)</f>
        <v>MERCEARIA DOCE</v>
      </c>
      <c r="E4540" s="26" t="str">
        <f t="shared" si="561"/>
        <v>060</v>
      </c>
      <c r="F4540" s="26" t="str">
        <f t="shared" si="562"/>
        <v>06</v>
      </c>
      <c r="G4540" s="26" t="str">
        <f t="shared" si="563"/>
        <v>01</v>
      </c>
      <c r="H4540" s="27" t="s">
        <v>14455</v>
      </c>
      <c r="I4540" s="25" t="s">
        <v>14456</v>
      </c>
      <c r="J4540" s="27" t="s">
        <v>14450</v>
      </c>
      <c r="K4540" s="25" t="s">
        <v>14457</v>
      </c>
      <c r="L4540" s="27" t="s">
        <v>42</v>
      </c>
      <c r="M4540" s="25" t="s">
        <v>43</v>
      </c>
      <c r="N4540" s="27" t="s">
        <v>43</v>
      </c>
      <c r="O4540" s="25" t="s">
        <v>43</v>
      </c>
      <c r="P4540" s="27" t="s">
        <v>43</v>
      </c>
      <c r="Q4540" s="25" t="s">
        <v>44</v>
      </c>
      <c r="R4540" s="28">
        <v>3.49</v>
      </c>
      <c r="S4540" s="29">
        <v>3.49</v>
      </c>
      <c r="T4540" s="29"/>
      <c r="U4540" s="29"/>
      <c r="V4540" s="1">
        <v>2.59</v>
      </c>
      <c r="W4540" s="1" t="s">
        <v>45</v>
      </c>
      <c r="X4540" s="1" t="s">
        <v>45</v>
      </c>
      <c r="Y4540" s="30">
        <f t="shared" si="564"/>
        <v>3.49</v>
      </c>
      <c r="Z4540" s="31">
        <f t="shared" si="565"/>
        <v>0</v>
      </c>
      <c r="AA4540" s="32">
        <f t="shared" si="566"/>
        <v>0</v>
      </c>
      <c r="AB4540" t="b">
        <f t="shared" si="567"/>
        <v>1</v>
      </c>
      <c r="AC4540" s="2" t="s">
        <v>45</v>
      </c>
      <c r="AD4540" s="2" t="s">
        <v>45</v>
      </c>
      <c r="AG4540" t="s">
        <v>4996</v>
      </c>
    </row>
    <row r="4541" spans="1:33" ht="16" hidden="1" x14ac:dyDescent="0.4">
      <c r="A4541" s="24" t="s">
        <v>13618</v>
      </c>
      <c r="B4541" s="25" t="s">
        <v>14417</v>
      </c>
      <c r="C4541" t="str">
        <f t="shared" si="560"/>
        <v>46</v>
      </c>
      <c r="D4541" t="str">
        <f>_xlfn.XLOOKUP(C4541,Folha2!A:A,Folha2!B:B)</f>
        <v>MERCEARIA DOCE</v>
      </c>
      <c r="E4541" s="26" t="str">
        <f t="shared" si="561"/>
        <v>060</v>
      </c>
      <c r="F4541" s="26" t="str">
        <f t="shared" si="562"/>
        <v>06</v>
      </c>
      <c r="G4541" s="26" t="str">
        <f t="shared" si="563"/>
        <v>01</v>
      </c>
      <c r="H4541" s="27" t="s">
        <v>14458</v>
      </c>
      <c r="I4541" s="25" t="s">
        <v>14459</v>
      </c>
      <c r="J4541" s="27" t="s">
        <v>14450</v>
      </c>
      <c r="K4541" s="25" t="s">
        <v>14460</v>
      </c>
      <c r="L4541" s="27" t="s">
        <v>42</v>
      </c>
      <c r="M4541" s="25" t="s">
        <v>43</v>
      </c>
      <c r="N4541" s="27" t="s">
        <v>43</v>
      </c>
      <c r="O4541" s="25" t="s">
        <v>43</v>
      </c>
      <c r="P4541" s="27" t="s">
        <v>43</v>
      </c>
      <c r="Q4541" s="25" t="s">
        <v>44</v>
      </c>
      <c r="R4541" s="28">
        <v>3.99</v>
      </c>
      <c r="S4541" s="29">
        <v>3.99</v>
      </c>
      <c r="T4541" s="29"/>
      <c r="U4541" s="29"/>
      <c r="V4541" s="1" t="s">
        <v>45</v>
      </c>
      <c r="W4541" s="1" t="s">
        <v>45</v>
      </c>
      <c r="X4541" s="1" t="s">
        <v>45</v>
      </c>
      <c r="Y4541" s="30">
        <f t="shared" si="564"/>
        <v>3.99</v>
      </c>
      <c r="Z4541" s="31">
        <f t="shared" si="565"/>
        <v>0</v>
      </c>
      <c r="AA4541" s="32">
        <f t="shared" si="566"/>
        <v>0</v>
      </c>
      <c r="AB4541" t="b">
        <f t="shared" si="567"/>
        <v>1</v>
      </c>
      <c r="AC4541" s="2" t="s">
        <v>45</v>
      </c>
      <c r="AD4541" s="2" t="s">
        <v>45</v>
      </c>
      <c r="AG4541" t="s">
        <v>4996</v>
      </c>
    </row>
    <row r="4542" spans="1:33" ht="16" hidden="1" x14ac:dyDescent="0.4">
      <c r="A4542" s="24" t="s">
        <v>13618</v>
      </c>
      <c r="B4542" s="25" t="s">
        <v>14417</v>
      </c>
      <c r="C4542" t="str">
        <f t="shared" si="560"/>
        <v>46</v>
      </c>
      <c r="D4542" t="str">
        <f>_xlfn.XLOOKUP(C4542,Folha2!A:A,Folha2!B:B)</f>
        <v>MERCEARIA DOCE</v>
      </c>
      <c r="E4542" s="26" t="str">
        <f t="shared" si="561"/>
        <v>060</v>
      </c>
      <c r="F4542" s="26" t="str">
        <f t="shared" si="562"/>
        <v>06</v>
      </c>
      <c r="G4542" s="26" t="str">
        <f t="shared" si="563"/>
        <v>01</v>
      </c>
      <c r="H4542" s="27" t="s">
        <v>14461</v>
      </c>
      <c r="I4542" s="25" t="s">
        <v>14462</v>
      </c>
      <c r="J4542" s="27" t="s">
        <v>14450</v>
      </c>
      <c r="K4542" s="25" t="s">
        <v>14463</v>
      </c>
      <c r="L4542" s="27" t="s">
        <v>42</v>
      </c>
      <c r="M4542" s="25" t="s">
        <v>43</v>
      </c>
      <c r="N4542" s="27" t="s">
        <v>43</v>
      </c>
      <c r="O4542" s="25" t="s">
        <v>43</v>
      </c>
      <c r="P4542" s="27" t="s">
        <v>43</v>
      </c>
      <c r="Q4542" s="25" t="s">
        <v>44</v>
      </c>
      <c r="R4542" s="28">
        <v>3.99</v>
      </c>
      <c r="S4542" s="29">
        <v>3.99</v>
      </c>
      <c r="T4542" s="29"/>
      <c r="U4542" s="29"/>
      <c r="V4542" s="1" t="s">
        <v>45</v>
      </c>
      <c r="W4542" s="1" t="s">
        <v>45</v>
      </c>
      <c r="X4542" s="1" t="s">
        <v>45</v>
      </c>
      <c r="Y4542" s="30">
        <f t="shared" si="564"/>
        <v>3.99</v>
      </c>
      <c r="Z4542" s="31">
        <f t="shared" si="565"/>
        <v>0</v>
      </c>
      <c r="AA4542" s="32">
        <f t="shared" si="566"/>
        <v>0</v>
      </c>
      <c r="AB4542" t="b">
        <f t="shared" si="567"/>
        <v>1</v>
      </c>
      <c r="AC4542" s="2" t="s">
        <v>45</v>
      </c>
      <c r="AD4542" s="2" t="s">
        <v>45</v>
      </c>
      <c r="AG4542" t="s">
        <v>4996</v>
      </c>
    </row>
    <row r="4543" spans="1:33" ht="16" hidden="1" x14ac:dyDescent="0.4">
      <c r="A4543" s="24" t="s">
        <v>13618</v>
      </c>
      <c r="B4543" s="25" t="s">
        <v>14417</v>
      </c>
      <c r="C4543" t="str">
        <f t="shared" si="560"/>
        <v>46</v>
      </c>
      <c r="D4543" t="str">
        <f>_xlfn.XLOOKUP(C4543,Folha2!A:A,Folha2!B:B)</f>
        <v>MERCEARIA DOCE</v>
      </c>
      <c r="E4543" s="26" t="str">
        <f t="shared" si="561"/>
        <v>060</v>
      </c>
      <c r="F4543" s="26" t="str">
        <f t="shared" si="562"/>
        <v>06</v>
      </c>
      <c r="G4543" s="26" t="str">
        <f t="shared" si="563"/>
        <v>01</v>
      </c>
      <c r="H4543" s="27" t="s">
        <v>14464</v>
      </c>
      <c r="I4543" s="25" t="s">
        <v>14465</v>
      </c>
      <c r="J4543" s="27" t="s">
        <v>14450</v>
      </c>
      <c r="K4543" s="25" t="s">
        <v>14466</v>
      </c>
      <c r="L4543" s="27" t="s">
        <v>42</v>
      </c>
      <c r="M4543" s="25" t="s">
        <v>43</v>
      </c>
      <c r="N4543" s="27" t="s">
        <v>43</v>
      </c>
      <c r="O4543" s="25" t="s">
        <v>43</v>
      </c>
      <c r="P4543" s="27" t="s">
        <v>43</v>
      </c>
      <c r="Q4543" s="25" t="s">
        <v>44</v>
      </c>
      <c r="R4543" s="28">
        <v>3.99</v>
      </c>
      <c r="S4543" s="29">
        <v>3.99</v>
      </c>
      <c r="T4543" s="29"/>
      <c r="U4543" s="29"/>
      <c r="V4543" s="1" t="s">
        <v>45</v>
      </c>
      <c r="W4543" s="1" t="s">
        <v>45</v>
      </c>
      <c r="X4543" s="1" t="s">
        <v>45</v>
      </c>
      <c r="Y4543" s="30">
        <f t="shared" si="564"/>
        <v>3.99</v>
      </c>
      <c r="Z4543" s="31">
        <f t="shared" si="565"/>
        <v>0</v>
      </c>
      <c r="AA4543" s="32">
        <f t="shared" si="566"/>
        <v>0</v>
      </c>
      <c r="AB4543" t="b">
        <f t="shared" si="567"/>
        <v>1</v>
      </c>
      <c r="AC4543" s="2" t="s">
        <v>45</v>
      </c>
      <c r="AD4543" s="2" t="s">
        <v>45</v>
      </c>
      <c r="AG4543" t="s">
        <v>4996</v>
      </c>
    </row>
    <row r="4544" spans="1:33" ht="16" hidden="1" x14ac:dyDescent="0.4">
      <c r="A4544" s="24" t="s">
        <v>13618</v>
      </c>
      <c r="B4544" s="25" t="s">
        <v>14417</v>
      </c>
      <c r="C4544" t="str">
        <f t="shared" si="560"/>
        <v>46</v>
      </c>
      <c r="D4544" t="str">
        <f>_xlfn.XLOOKUP(C4544,Folha2!A:A,Folha2!B:B)</f>
        <v>MERCEARIA DOCE</v>
      </c>
      <c r="E4544" s="26" t="str">
        <f t="shared" si="561"/>
        <v>060</v>
      </c>
      <c r="F4544" s="26" t="str">
        <f t="shared" si="562"/>
        <v>06</v>
      </c>
      <c r="G4544" s="26" t="str">
        <f t="shared" si="563"/>
        <v>01</v>
      </c>
      <c r="H4544" s="27" t="s">
        <v>14467</v>
      </c>
      <c r="I4544" s="25" t="s">
        <v>14468</v>
      </c>
      <c r="J4544" s="27" t="s">
        <v>14450</v>
      </c>
      <c r="K4544" s="25" t="s">
        <v>14469</v>
      </c>
      <c r="L4544" s="27" t="s">
        <v>42</v>
      </c>
      <c r="M4544" s="25" t="s">
        <v>43</v>
      </c>
      <c r="N4544" s="27" t="s">
        <v>43</v>
      </c>
      <c r="O4544" s="25" t="s">
        <v>43</v>
      </c>
      <c r="P4544" s="27" t="s">
        <v>43</v>
      </c>
      <c r="Q4544" s="25" t="s">
        <v>44</v>
      </c>
      <c r="R4544" s="28">
        <v>4.49</v>
      </c>
      <c r="S4544" s="29">
        <v>4.49</v>
      </c>
      <c r="T4544" s="29"/>
      <c r="U4544" s="29">
        <v>4.49</v>
      </c>
      <c r="V4544" s="1" t="s">
        <v>45</v>
      </c>
      <c r="W4544" s="1" t="s">
        <v>45</v>
      </c>
      <c r="X4544" s="1" t="s">
        <v>45</v>
      </c>
      <c r="Y4544" s="30">
        <f t="shared" si="564"/>
        <v>4.49</v>
      </c>
      <c r="Z4544" s="31">
        <f t="shared" si="565"/>
        <v>0</v>
      </c>
      <c r="AA4544" s="32">
        <f t="shared" si="566"/>
        <v>0</v>
      </c>
      <c r="AB4544" t="b">
        <f t="shared" si="567"/>
        <v>1</v>
      </c>
      <c r="AC4544" s="2" t="s">
        <v>45</v>
      </c>
      <c r="AD4544" s="2" t="s">
        <v>45</v>
      </c>
      <c r="AG4544" t="s">
        <v>4996</v>
      </c>
    </row>
    <row r="4545" spans="1:33" ht="16" hidden="1" x14ac:dyDescent="0.4">
      <c r="A4545" s="24" t="s">
        <v>13618</v>
      </c>
      <c r="B4545" s="25" t="s">
        <v>14417</v>
      </c>
      <c r="C4545" t="str">
        <f t="shared" si="560"/>
        <v>46</v>
      </c>
      <c r="D4545" t="str">
        <f>_xlfn.XLOOKUP(C4545,Folha2!A:A,Folha2!B:B)</f>
        <v>MERCEARIA DOCE</v>
      </c>
      <c r="E4545" s="26" t="str">
        <f t="shared" si="561"/>
        <v>060</v>
      </c>
      <c r="F4545" s="26" t="str">
        <f t="shared" si="562"/>
        <v>06</v>
      </c>
      <c r="G4545" s="26" t="str">
        <f t="shared" si="563"/>
        <v>01</v>
      </c>
      <c r="H4545" s="27" t="s">
        <v>14470</v>
      </c>
      <c r="I4545" s="25" t="s">
        <v>14471</v>
      </c>
      <c r="J4545" s="27" t="s">
        <v>14450</v>
      </c>
      <c r="K4545" s="25" t="s">
        <v>14472</v>
      </c>
      <c r="L4545" s="27" t="s">
        <v>42</v>
      </c>
      <c r="M4545" s="25" t="s">
        <v>43</v>
      </c>
      <c r="N4545" s="27" t="s">
        <v>43</v>
      </c>
      <c r="O4545" s="25" t="s">
        <v>43</v>
      </c>
      <c r="P4545" s="27" t="s">
        <v>43</v>
      </c>
      <c r="Q4545" s="25" t="s">
        <v>44</v>
      </c>
      <c r="R4545" s="28">
        <v>4.49</v>
      </c>
      <c r="S4545" s="29">
        <v>4.49</v>
      </c>
      <c r="T4545" s="29"/>
      <c r="U4545" s="29">
        <v>4.49</v>
      </c>
      <c r="V4545" s="1" t="s">
        <v>45</v>
      </c>
      <c r="W4545" s="1" t="s">
        <v>45</v>
      </c>
      <c r="X4545" s="1" t="s">
        <v>45</v>
      </c>
      <c r="Y4545" s="30">
        <f t="shared" si="564"/>
        <v>4.49</v>
      </c>
      <c r="Z4545" s="31">
        <f t="shared" si="565"/>
        <v>0</v>
      </c>
      <c r="AA4545" s="32">
        <f t="shared" si="566"/>
        <v>0</v>
      </c>
      <c r="AB4545" t="b">
        <f t="shared" si="567"/>
        <v>1</v>
      </c>
      <c r="AC4545" s="2" t="s">
        <v>45</v>
      </c>
      <c r="AD4545" s="2" t="s">
        <v>45</v>
      </c>
      <c r="AG4545" t="s">
        <v>4996</v>
      </c>
    </row>
    <row r="4546" spans="1:33" ht="16" hidden="1" x14ac:dyDescent="0.4">
      <c r="A4546" s="24" t="s">
        <v>13618</v>
      </c>
      <c r="B4546" s="25" t="s">
        <v>14417</v>
      </c>
      <c r="C4546" t="str">
        <f t="shared" si="560"/>
        <v>46</v>
      </c>
      <c r="D4546" t="str">
        <f>_xlfn.XLOOKUP(C4546,Folha2!A:A,Folha2!B:B)</f>
        <v>MERCEARIA DOCE</v>
      </c>
      <c r="E4546" s="26" t="str">
        <f t="shared" si="561"/>
        <v>060</v>
      </c>
      <c r="F4546" s="26" t="str">
        <f t="shared" si="562"/>
        <v>06</v>
      </c>
      <c r="G4546" s="26" t="str">
        <f t="shared" si="563"/>
        <v>01</v>
      </c>
      <c r="H4546" s="27" t="s">
        <v>14473</v>
      </c>
      <c r="I4546" s="25" t="s">
        <v>14474</v>
      </c>
      <c r="J4546" s="27" t="s">
        <v>14450</v>
      </c>
      <c r="K4546" s="25" t="s">
        <v>14475</v>
      </c>
      <c r="L4546" s="27" t="s">
        <v>42</v>
      </c>
      <c r="M4546" s="25" t="s">
        <v>43</v>
      </c>
      <c r="N4546" s="27" t="s">
        <v>43</v>
      </c>
      <c r="O4546" s="25" t="s">
        <v>43</v>
      </c>
      <c r="P4546" s="27" t="s">
        <v>43</v>
      </c>
      <c r="Q4546" s="25" t="s">
        <v>44</v>
      </c>
      <c r="R4546" s="28">
        <v>4.49</v>
      </c>
      <c r="S4546" s="29">
        <v>4.49</v>
      </c>
      <c r="T4546" s="29"/>
      <c r="U4546" s="29"/>
      <c r="V4546" s="1" t="s">
        <v>45</v>
      </c>
      <c r="W4546" s="1" t="s">
        <v>45</v>
      </c>
      <c r="X4546" s="1" t="s">
        <v>45</v>
      </c>
      <c r="Y4546" s="30">
        <f t="shared" si="564"/>
        <v>4.49</v>
      </c>
      <c r="Z4546" s="31">
        <f t="shared" si="565"/>
        <v>0</v>
      </c>
      <c r="AA4546" s="32">
        <f t="shared" si="566"/>
        <v>0</v>
      </c>
      <c r="AB4546" t="b">
        <f t="shared" si="567"/>
        <v>1</v>
      </c>
      <c r="AC4546" s="2" t="s">
        <v>45</v>
      </c>
      <c r="AD4546" s="2" t="s">
        <v>45</v>
      </c>
      <c r="AG4546" t="s">
        <v>4996</v>
      </c>
    </row>
    <row r="4547" spans="1:33" ht="16" hidden="1" x14ac:dyDescent="0.4">
      <c r="A4547" s="24" t="s">
        <v>13618</v>
      </c>
      <c r="B4547" s="25" t="s">
        <v>14417</v>
      </c>
      <c r="C4547" t="str">
        <f t="shared" si="560"/>
        <v>46</v>
      </c>
      <c r="D4547" t="str">
        <f>_xlfn.XLOOKUP(C4547,Folha2!A:A,Folha2!B:B)</f>
        <v>MERCEARIA DOCE</v>
      </c>
      <c r="E4547" s="26" t="str">
        <f t="shared" si="561"/>
        <v>060</v>
      </c>
      <c r="F4547" s="26" t="str">
        <f t="shared" si="562"/>
        <v>06</v>
      </c>
      <c r="G4547" s="26" t="str">
        <f t="shared" si="563"/>
        <v>01</v>
      </c>
      <c r="H4547" s="27" t="s">
        <v>14476</v>
      </c>
      <c r="I4547" s="25" t="s">
        <v>14477</v>
      </c>
      <c r="J4547" s="27" t="s">
        <v>14450</v>
      </c>
      <c r="K4547" s="25" t="s">
        <v>14478</v>
      </c>
      <c r="L4547" s="27" t="s">
        <v>42</v>
      </c>
      <c r="M4547" s="25" t="s">
        <v>43</v>
      </c>
      <c r="N4547" s="27" t="s">
        <v>43</v>
      </c>
      <c r="O4547" s="25" t="s">
        <v>43</v>
      </c>
      <c r="P4547" s="27" t="s">
        <v>43</v>
      </c>
      <c r="Q4547" s="25" t="s">
        <v>44</v>
      </c>
      <c r="R4547" s="28">
        <v>5.49</v>
      </c>
      <c r="S4547" s="29">
        <v>5.49</v>
      </c>
      <c r="T4547" s="29"/>
      <c r="U4547" s="29">
        <v>5.49</v>
      </c>
      <c r="V4547" s="1" t="s">
        <v>45</v>
      </c>
      <c r="W4547" s="1" t="s">
        <v>45</v>
      </c>
      <c r="X4547" s="1">
        <v>4.09</v>
      </c>
      <c r="Y4547" s="30">
        <f t="shared" si="564"/>
        <v>5.49</v>
      </c>
      <c r="Z4547" s="31">
        <f t="shared" si="565"/>
        <v>0</v>
      </c>
      <c r="AA4547" s="32">
        <f t="shared" si="566"/>
        <v>0</v>
      </c>
      <c r="AB4547" t="b">
        <f t="shared" si="567"/>
        <v>1</v>
      </c>
      <c r="AC4547" s="2" t="s">
        <v>45</v>
      </c>
      <c r="AD4547" s="2" t="s">
        <v>45</v>
      </c>
      <c r="AG4547" t="s">
        <v>4996</v>
      </c>
    </row>
    <row r="4548" spans="1:33" ht="16" hidden="1" x14ac:dyDescent="0.4">
      <c r="A4548" s="24" t="s">
        <v>13618</v>
      </c>
      <c r="B4548" s="25" t="s">
        <v>14417</v>
      </c>
      <c r="C4548" t="str">
        <f t="shared" ref="C4548:C4611" si="568">MID(A4548,2,2)</f>
        <v>46</v>
      </c>
      <c r="D4548" t="str">
        <f>_xlfn.XLOOKUP(C4548,Folha2!A:A,Folha2!B:B)</f>
        <v>MERCEARIA DOCE</v>
      </c>
      <c r="E4548" s="26" t="str">
        <f t="shared" ref="E4548:E4611" si="569">MID(A4548,5,3)</f>
        <v>060</v>
      </c>
      <c r="F4548" s="26" t="str">
        <f t="shared" ref="F4548:F4611" si="570">MID(B4548,5,2)</f>
        <v>06</v>
      </c>
      <c r="G4548" s="26" t="str">
        <f t="shared" ref="G4548:G4611" si="571">MID(B4548,8,2)</f>
        <v>01</v>
      </c>
      <c r="H4548" s="27" t="s">
        <v>14479</v>
      </c>
      <c r="I4548" s="25" t="s">
        <v>14480</v>
      </c>
      <c r="J4548" s="27" t="s">
        <v>14450</v>
      </c>
      <c r="K4548" s="25" t="s">
        <v>14481</v>
      </c>
      <c r="L4548" s="27" t="s">
        <v>42</v>
      </c>
      <c r="M4548" s="25" t="s">
        <v>43</v>
      </c>
      <c r="N4548" s="27" t="s">
        <v>43</v>
      </c>
      <c r="O4548" s="25" t="s">
        <v>43</v>
      </c>
      <c r="P4548" s="27" t="s">
        <v>43</v>
      </c>
      <c r="Q4548" s="25" t="s">
        <v>44</v>
      </c>
      <c r="R4548" s="28">
        <v>5.49</v>
      </c>
      <c r="S4548" s="29">
        <v>5.49</v>
      </c>
      <c r="T4548" s="29"/>
      <c r="U4548" s="29">
        <v>5.49</v>
      </c>
      <c r="V4548" s="1" t="s">
        <v>45</v>
      </c>
      <c r="W4548" s="1" t="s">
        <v>45</v>
      </c>
      <c r="X4548" s="1">
        <v>4.09</v>
      </c>
      <c r="Y4548" s="30">
        <f t="shared" ref="Y4548:Y4611" si="572">IF(OR(N4548="O",O4548="O"),IF(COUNT(V4548:X4548)&gt;0,MIN(V4548:X4548),MIN(S4548:U4548)),IF(M4548="O",MIN(S4548:U4548),IF(L4548="E",IFERROR(MODE(S4548:U4548),MIN(S4548:U4548)),AVERAGE(S4548:U4548))))</f>
        <v>5.49</v>
      </c>
      <c r="Z4548" s="31">
        <f t="shared" ref="Z4548:Z4611" si="573">R4548/Y4548-1</f>
        <v>0</v>
      </c>
      <c r="AA4548" s="32">
        <f t="shared" ref="AA4548:AA4611" si="574">R4548-Y4548</f>
        <v>0</v>
      </c>
      <c r="AB4548" t="b">
        <f t="shared" ref="AB4548:AB4611" si="575">R4548=Y4548</f>
        <v>1</v>
      </c>
      <c r="AC4548" s="2" t="s">
        <v>45</v>
      </c>
      <c r="AD4548" s="2" t="s">
        <v>45</v>
      </c>
      <c r="AG4548" t="s">
        <v>4996</v>
      </c>
    </row>
    <row r="4549" spans="1:33" ht="16" hidden="1" x14ac:dyDescent="0.4">
      <c r="A4549" s="24" t="s">
        <v>13618</v>
      </c>
      <c r="B4549" s="25" t="s">
        <v>14417</v>
      </c>
      <c r="C4549" t="str">
        <f t="shared" si="568"/>
        <v>46</v>
      </c>
      <c r="D4549" t="str">
        <f>_xlfn.XLOOKUP(C4549,Folha2!A:A,Folha2!B:B)</f>
        <v>MERCEARIA DOCE</v>
      </c>
      <c r="E4549" s="26" t="str">
        <f t="shared" si="569"/>
        <v>060</v>
      </c>
      <c r="F4549" s="26" t="str">
        <f t="shared" si="570"/>
        <v>06</v>
      </c>
      <c r="G4549" s="26" t="str">
        <f t="shared" si="571"/>
        <v>01</v>
      </c>
      <c r="H4549" s="27" t="s">
        <v>14482</v>
      </c>
      <c r="I4549" s="25" t="s">
        <v>14483</v>
      </c>
      <c r="J4549" s="27" t="s">
        <v>14450</v>
      </c>
      <c r="K4549" s="25" t="s">
        <v>14484</v>
      </c>
      <c r="L4549" s="27" t="s">
        <v>42</v>
      </c>
      <c r="M4549" s="25" t="s">
        <v>43</v>
      </c>
      <c r="N4549" s="27" t="s">
        <v>43</v>
      </c>
      <c r="O4549" s="25" t="s">
        <v>43</v>
      </c>
      <c r="P4549" s="27" t="s">
        <v>43</v>
      </c>
      <c r="Q4549" s="25" t="s">
        <v>44</v>
      </c>
      <c r="R4549" s="28">
        <v>6.49</v>
      </c>
      <c r="S4549" s="29">
        <v>6.49</v>
      </c>
      <c r="T4549" s="29"/>
      <c r="U4549" s="29"/>
      <c r="V4549" s="1" t="s">
        <v>45</v>
      </c>
      <c r="W4549" s="1" t="s">
        <v>45</v>
      </c>
      <c r="X4549" s="1" t="s">
        <v>45</v>
      </c>
      <c r="Y4549" s="30">
        <f t="shared" si="572"/>
        <v>6.49</v>
      </c>
      <c r="Z4549" s="31">
        <f t="shared" si="573"/>
        <v>0</v>
      </c>
      <c r="AA4549" s="32">
        <f t="shared" si="574"/>
        <v>0</v>
      </c>
      <c r="AB4549" t="b">
        <f t="shared" si="575"/>
        <v>1</v>
      </c>
      <c r="AC4549" s="2" t="s">
        <v>45</v>
      </c>
      <c r="AD4549" s="2" t="s">
        <v>45</v>
      </c>
      <c r="AG4549" t="s">
        <v>4996</v>
      </c>
    </row>
    <row r="4550" spans="1:33" ht="16" hidden="1" x14ac:dyDescent="0.4">
      <c r="A4550" s="24" t="s">
        <v>13618</v>
      </c>
      <c r="B4550" s="25" t="s">
        <v>14417</v>
      </c>
      <c r="C4550" t="str">
        <f t="shared" si="568"/>
        <v>46</v>
      </c>
      <c r="D4550" t="str">
        <f>_xlfn.XLOOKUP(C4550,Folha2!A:A,Folha2!B:B)</f>
        <v>MERCEARIA DOCE</v>
      </c>
      <c r="E4550" s="26" t="str">
        <f t="shared" si="569"/>
        <v>060</v>
      </c>
      <c r="F4550" s="26" t="str">
        <f t="shared" si="570"/>
        <v>06</v>
      </c>
      <c r="G4550" s="26" t="str">
        <f t="shared" si="571"/>
        <v>01</v>
      </c>
      <c r="H4550" s="27" t="s">
        <v>14485</v>
      </c>
      <c r="I4550" s="25" t="s">
        <v>14486</v>
      </c>
      <c r="J4550" s="27" t="s">
        <v>877</v>
      </c>
      <c r="K4550" s="25" t="s">
        <v>14487</v>
      </c>
      <c r="L4550" s="27" t="s">
        <v>42</v>
      </c>
      <c r="M4550" s="25" t="s">
        <v>52</v>
      </c>
      <c r="N4550" s="27" t="s">
        <v>43</v>
      </c>
      <c r="O4550" s="25" t="s">
        <v>43</v>
      </c>
      <c r="P4550" s="27" t="s">
        <v>52</v>
      </c>
      <c r="Q4550" s="25" t="s">
        <v>44</v>
      </c>
      <c r="R4550" s="28">
        <v>2.4900000000000002</v>
      </c>
      <c r="S4550" s="29">
        <v>2.4900000000000002</v>
      </c>
      <c r="T4550" s="29">
        <v>2.4900000000000002</v>
      </c>
      <c r="U4550" s="29">
        <v>2.4900000000000002</v>
      </c>
      <c r="V4550" s="1" t="s">
        <v>45</v>
      </c>
      <c r="W4550" s="1">
        <v>1.59</v>
      </c>
      <c r="X4550" s="1" t="s">
        <v>45</v>
      </c>
      <c r="Y4550" s="30">
        <f t="shared" si="572"/>
        <v>2.4900000000000002</v>
      </c>
      <c r="Z4550" s="31">
        <f t="shared" si="573"/>
        <v>0</v>
      </c>
      <c r="AA4550" s="32">
        <f t="shared" si="574"/>
        <v>0</v>
      </c>
      <c r="AB4550" t="b">
        <f t="shared" si="575"/>
        <v>1</v>
      </c>
      <c r="AC4550" s="2" t="s">
        <v>536</v>
      </c>
      <c r="AD4550" s="2">
        <v>1.99</v>
      </c>
      <c r="AG4550" t="s">
        <v>4996</v>
      </c>
    </row>
    <row r="4551" spans="1:33" ht="16" hidden="1" x14ac:dyDescent="0.4">
      <c r="A4551" s="24" t="s">
        <v>13618</v>
      </c>
      <c r="B4551" s="25" t="s">
        <v>14417</v>
      </c>
      <c r="C4551" t="str">
        <f t="shared" si="568"/>
        <v>46</v>
      </c>
      <c r="D4551" t="str">
        <f>_xlfn.XLOOKUP(C4551,Folha2!A:A,Folha2!B:B)</f>
        <v>MERCEARIA DOCE</v>
      </c>
      <c r="E4551" s="26" t="str">
        <f t="shared" si="569"/>
        <v>060</v>
      </c>
      <c r="F4551" s="26" t="str">
        <f t="shared" si="570"/>
        <v>06</v>
      </c>
      <c r="G4551" s="26" t="str">
        <f t="shared" si="571"/>
        <v>01</v>
      </c>
      <c r="H4551" s="27" t="s">
        <v>14488</v>
      </c>
      <c r="I4551" s="25" t="s">
        <v>14489</v>
      </c>
      <c r="J4551" s="27" t="s">
        <v>877</v>
      </c>
      <c r="K4551" s="25" t="s">
        <v>14490</v>
      </c>
      <c r="L4551" s="27" t="s">
        <v>42</v>
      </c>
      <c r="M4551" s="25" t="s">
        <v>52</v>
      </c>
      <c r="N4551" s="27" t="s">
        <v>43</v>
      </c>
      <c r="O4551" s="25" t="s">
        <v>43</v>
      </c>
      <c r="P4551" s="27" t="s">
        <v>52</v>
      </c>
      <c r="Q4551" s="25" t="s">
        <v>44</v>
      </c>
      <c r="R4551" s="28">
        <v>2.4900000000000002</v>
      </c>
      <c r="S4551" s="29">
        <v>2.4900000000000002</v>
      </c>
      <c r="T4551" s="29"/>
      <c r="U4551" s="29">
        <v>2.4900000000000002</v>
      </c>
      <c r="V4551" s="1" t="s">
        <v>45</v>
      </c>
      <c r="W4551" s="1" t="s">
        <v>45</v>
      </c>
      <c r="X4551" s="1" t="s">
        <v>45</v>
      </c>
      <c r="Y4551" s="30">
        <f t="shared" si="572"/>
        <v>2.4900000000000002</v>
      </c>
      <c r="Z4551" s="31">
        <f t="shared" si="573"/>
        <v>0</v>
      </c>
      <c r="AA4551" s="32">
        <f t="shared" si="574"/>
        <v>0</v>
      </c>
      <c r="AB4551" t="b">
        <f t="shared" si="575"/>
        <v>1</v>
      </c>
      <c r="AC4551" s="2" t="s">
        <v>53</v>
      </c>
      <c r="AD4551" s="2">
        <v>1.99</v>
      </c>
      <c r="AG4551" t="s">
        <v>4996</v>
      </c>
    </row>
    <row r="4552" spans="1:33" ht="16" hidden="1" x14ac:dyDescent="0.4">
      <c r="A4552" s="24" t="s">
        <v>13618</v>
      </c>
      <c r="B4552" s="25" t="s">
        <v>14417</v>
      </c>
      <c r="C4552" t="str">
        <f t="shared" si="568"/>
        <v>46</v>
      </c>
      <c r="D4552" t="str">
        <f>_xlfn.XLOOKUP(C4552,Folha2!A:A,Folha2!B:B)</f>
        <v>MERCEARIA DOCE</v>
      </c>
      <c r="E4552" s="26" t="str">
        <f t="shared" si="569"/>
        <v>060</v>
      </c>
      <c r="F4552" s="26" t="str">
        <f t="shared" si="570"/>
        <v>06</v>
      </c>
      <c r="G4552" s="26" t="str">
        <f t="shared" si="571"/>
        <v>01</v>
      </c>
      <c r="H4552" s="27" t="s">
        <v>14491</v>
      </c>
      <c r="I4552" s="25" t="s">
        <v>14492</v>
      </c>
      <c r="J4552" s="27" t="s">
        <v>877</v>
      </c>
      <c r="K4552" s="25" t="s">
        <v>14493</v>
      </c>
      <c r="L4552" s="27" t="s">
        <v>42</v>
      </c>
      <c r="M4552" s="25" t="s">
        <v>52</v>
      </c>
      <c r="N4552" s="27" t="s">
        <v>43</v>
      </c>
      <c r="O4552" s="25" t="s">
        <v>43</v>
      </c>
      <c r="P4552" s="27" t="s">
        <v>52</v>
      </c>
      <c r="Q4552" s="25" t="s">
        <v>44</v>
      </c>
      <c r="R4552" s="28">
        <v>2.4900000000000002</v>
      </c>
      <c r="S4552" s="29">
        <v>2.4900000000000002</v>
      </c>
      <c r="T4552" s="29">
        <v>2.4900000000000002</v>
      </c>
      <c r="U4552" s="29">
        <v>2.4900000000000002</v>
      </c>
      <c r="V4552" s="1" t="s">
        <v>45</v>
      </c>
      <c r="W4552" s="1">
        <v>1.59</v>
      </c>
      <c r="X4552" s="1" t="s">
        <v>45</v>
      </c>
      <c r="Y4552" s="30">
        <f t="shared" si="572"/>
        <v>2.4900000000000002</v>
      </c>
      <c r="Z4552" s="31">
        <f t="shared" si="573"/>
        <v>0</v>
      </c>
      <c r="AA4552" s="32">
        <f t="shared" si="574"/>
        <v>0</v>
      </c>
      <c r="AB4552" t="b">
        <f t="shared" si="575"/>
        <v>1</v>
      </c>
      <c r="AC4552" s="2" t="s">
        <v>53</v>
      </c>
      <c r="AD4552" s="2">
        <v>1.99</v>
      </c>
      <c r="AG4552" t="s">
        <v>4996</v>
      </c>
    </row>
    <row r="4553" spans="1:33" ht="16" hidden="1" x14ac:dyDescent="0.4">
      <c r="A4553" s="24" t="s">
        <v>13618</v>
      </c>
      <c r="B4553" s="25" t="s">
        <v>14417</v>
      </c>
      <c r="C4553" t="str">
        <f t="shared" si="568"/>
        <v>46</v>
      </c>
      <c r="D4553" t="str">
        <f>_xlfn.XLOOKUP(C4553,Folha2!A:A,Folha2!B:B)</f>
        <v>MERCEARIA DOCE</v>
      </c>
      <c r="E4553" s="26" t="str">
        <f t="shared" si="569"/>
        <v>060</v>
      </c>
      <c r="F4553" s="26" t="str">
        <f t="shared" si="570"/>
        <v>06</v>
      </c>
      <c r="G4553" s="26" t="str">
        <f t="shared" si="571"/>
        <v>01</v>
      </c>
      <c r="H4553" s="27" t="s">
        <v>14494</v>
      </c>
      <c r="I4553" s="25" t="s">
        <v>14495</v>
      </c>
      <c r="J4553" s="27" t="s">
        <v>877</v>
      </c>
      <c r="K4553" s="25" t="s">
        <v>14496</v>
      </c>
      <c r="L4553" s="27" t="s">
        <v>42</v>
      </c>
      <c r="M4553" s="25" t="s">
        <v>52</v>
      </c>
      <c r="N4553" s="27" t="s">
        <v>43</v>
      </c>
      <c r="O4553" s="25" t="s">
        <v>43</v>
      </c>
      <c r="P4553" s="27" t="s">
        <v>52</v>
      </c>
      <c r="Q4553" s="25" t="s">
        <v>44</v>
      </c>
      <c r="R4553" s="28">
        <v>2.4900000000000002</v>
      </c>
      <c r="S4553" s="29">
        <v>2.4900000000000002</v>
      </c>
      <c r="T4553" s="29">
        <v>2.4900000000000002</v>
      </c>
      <c r="U4553" s="29">
        <v>2.4900000000000002</v>
      </c>
      <c r="V4553" s="1" t="s">
        <v>45</v>
      </c>
      <c r="W4553" s="1">
        <v>1.59</v>
      </c>
      <c r="X4553" s="1">
        <v>1.99</v>
      </c>
      <c r="Y4553" s="30">
        <f t="shared" si="572"/>
        <v>2.4900000000000002</v>
      </c>
      <c r="Z4553" s="31">
        <f t="shared" si="573"/>
        <v>0</v>
      </c>
      <c r="AA4553" s="32">
        <f t="shared" si="574"/>
        <v>0</v>
      </c>
      <c r="AB4553" t="b">
        <f t="shared" si="575"/>
        <v>1</v>
      </c>
      <c r="AC4553" s="2" t="s">
        <v>536</v>
      </c>
      <c r="AD4553" s="2">
        <v>1.99</v>
      </c>
      <c r="AG4553" t="s">
        <v>4996</v>
      </c>
    </row>
    <row r="4554" spans="1:33" ht="16" hidden="1" x14ac:dyDescent="0.4">
      <c r="A4554" s="24" t="s">
        <v>13618</v>
      </c>
      <c r="B4554" s="25" t="s">
        <v>14417</v>
      </c>
      <c r="C4554" t="str">
        <f t="shared" si="568"/>
        <v>46</v>
      </c>
      <c r="D4554" t="str">
        <f>_xlfn.XLOOKUP(C4554,Folha2!A:A,Folha2!B:B)</f>
        <v>MERCEARIA DOCE</v>
      </c>
      <c r="E4554" s="26" t="str">
        <f t="shared" si="569"/>
        <v>060</v>
      </c>
      <c r="F4554" s="26" t="str">
        <f t="shared" si="570"/>
        <v>06</v>
      </c>
      <c r="G4554" s="26" t="str">
        <f t="shared" si="571"/>
        <v>01</v>
      </c>
      <c r="H4554" s="27" t="s">
        <v>14497</v>
      </c>
      <c r="I4554" s="25" t="s">
        <v>14498</v>
      </c>
      <c r="J4554" s="27" t="s">
        <v>877</v>
      </c>
      <c r="K4554" s="25" t="s">
        <v>14499</v>
      </c>
      <c r="L4554" s="27" t="s">
        <v>42</v>
      </c>
      <c r="M4554" s="25" t="s">
        <v>52</v>
      </c>
      <c r="N4554" s="27" t="s">
        <v>43</v>
      </c>
      <c r="O4554" s="25" t="s">
        <v>43</v>
      </c>
      <c r="P4554" s="27" t="s">
        <v>52</v>
      </c>
      <c r="Q4554" s="25" t="s">
        <v>44</v>
      </c>
      <c r="R4554" s="28">
        <v>2.4900000000000002</v>
      </c>
      <c r="S4554" s="29">
        <v>2.4900000000000002</v>
      </c>
      <c r="T4554" s="29"/>
      <c r="U4554" s="29"/>
      <c r="V4554" s="1" t="s">
        <v>45</v>
      </c>
      <c r="W4554" s="1" t="s">
        <v>45</v>
      </c>
      <c r="X4554" s="1" t="s">
        <v>45</v>
      </c>
      <c r="Y4554" s="30">
        <f t="shared" si="572"/>
        <v>2.4900000000000002</v>
      </c>
      <c r="Z4554" s="31">
        <f t="shared" si="573"/>
        <v>0</v>
      </c>
      <c r="AA4554" s="32">
        <f t="shared" si="574"/>
        <v>0</v>
      </c>
      <c r="AB4554" t="b">
        <f t="shared" si="575"/>
        <v>1</v>
      </c>
      <c r="AC4554" s="2" t="s">
        <v>536</v>
      </c>
      <c r="AD4554" s="2">
        <v>1.99</v>
      </c>
      <c r="AG4554" t="s">
        <v>4996</v>
      </c>
    </row>
    <row r="4555" spans="1:33" ht="16" hidden="1" x14ac:dyDescent="0.4">
      <c r="A4555" s="24" t="s">
        <v>13618</v>
      </c>
      <c r="B4555" s="25" t="s">
        <v>14417</v>
      </c>
      <c r="C4555" t="str">
        <f t="shared" si="568"/>
        <v>46</v>
      </c>
      <c r="D4555" t="str">
        <f>_xlfn.XLOOKUP(C4555,Folha2!A:A,Folha2!B:B)</f>
        <v>MERCEARIA DOCE</v>
      </c>
      <c r="E4555" s="26" t="str">
        <f t="shared" si="569"/>
        <v>060</v>
      </c>
      <c r="F4555" s="26" t="str">
        <f t="shared" si="570"/>
        <v>06</v>
      </c>
      <c r="G4555" s="26" t="str">
        <f t="shared" si="571"/>
        <v>01</v>
      </c>
      <c r="H4555" s="27" t="s">
        <v>14500</v>
      </c>
      <c r="I4555" s="25" t="s">
        <v>14501</v>
      </c>
      <c r="J4555" s="27" t="s">
        <v>877</v>
      </c>
      <c r="K4555" s="25" t="s">
        <v>14502</v>
      </c>
      <c r="L4555" s="27" t="s">
        <v>42</v>
      </c>
      <c r="M4555" s="25" t="s">
        <v>43</v>
      </c>
      <c r="N4555" s="27" t="s">
        <v>43</v>
      </c>
      <c r="O4555" s="25" t="s">
        <v>43</v>
      </c>
      <c r="P4555" s="27" t="s">
        <v>43</v>
      </c>
      <c r="Q4555" s="25" t="s">
        <v>44</v>
      </c>
      <c r="R4555" s="28">
        <v>2.4900000000000002</v>
      </c>
      <c r="S4555" s="29">
        <v>2.4900000000000002</v>
      </c>
      <c r="T4555" s="29"/>
      <c r="U4555" s="29">
        <v>2.4900000000000002</v>
      </c>
      <c r="V4555" s="1" t="s">
        <v>45</v>
      </c>
      <c r="W4555" s="1" t="s">
        <v>45</v>
      </c>
      <c r="X4555" s="1" t="s">
        <v>45</v>
      </c>
      <c r="Y4555" s="30">
        <f t="shared" si="572"/>
        <v>2.4900000000000002</v>
      </c>
      <c r="Z4555" s="31">
        <f t="shared" si="573"/>
        <v>0</v>
      </c>
      <c r="AA4555" s="32">
        <f t="shared" si="574"/>
        <v>0</v>
      </c>
      <c r="AB4555" t="b">
        <f t="shared" si="575"/>
        <v>1</v>
      </c>
      <c r="AC4555" s="2" t="s">
        <v>53</v>
      </c>
      <c r="AD4555" s="2">
        <v>1.99</v>
      </c>
      <c r="AG4555" t="s">
        <v>4996</v>
      </c>
    </row>
    <row r="4556" spans="1:33" ht="16" hidden="1" x14ac:dyDescent="0.4">
      <c r="A4556" s="24" t="s">
        <v>13618</v>
      </c>
      <c r="B4556" s="25" t="s">
        <v>14417</v>
      </c>
      <c r="C4556" t="str">
        <f t="shared" si="568"/>
        <v>46</v>
      </c>
      <c r="D4556" t="str">
        <f>_xlfn.XLOOKUP(C4556,Folha2!A:A,Folha2!B:B)</f>
        <v>MERCEARIA DOCE</v>
      </c>
      <c r="E4556" s="26" t="str">
        <f t="shared" si="569"/>
        <v>060</v>
      </c>
      <c r="F4556" s="26" t="str">
        <f t="shared" si="570"/>
        <v>06</v>
      </c>
      <c r="G4556" s="26" t="str">
        <f t="shared" si="571"/>
        <v>01</v>
      </c>
      <c r="H4556" s="27" t="s">
        <v>14503</v>
      </c>
      <c r="I4556" s="25" t="s">
        <v>14504</v>
      </c>
      <c r="J4556" s="27" t="s">
        <v>877</v>
      </c>
      <c r="K4556" s="25" t="s">
        <v>14505</v>
      </c>
      <c r="L4556" s="27" t="s">
        <v>42</v>
      </c>
      <c r="M4556" s="25" t="s">
        <v>43</v>
      </c>
      <c r="N4556" s="27" t="s">
        <v>43</v>
      </c>
      <c r="O4556" s="25" t="s">
        <v>43</v>
      </c>
      <c r="P4556" s="27" t="s">
        <v>43</v>
      </c>
      <c r="Q4556" s="25" t="s">
        <v>44</v>
      </c>
      <c r="R4556" s="28">
        <v>2.4900000000000002</v>
      </c>
      <c r="S4556" s="29">
        <v>2.4900000000000002</v>
      </c>
      <c r="T4556" s="29"/>
      <c r="U4556" s="29"/>
      <c r="V4556" s="1" t="s">
        <v>45</v>
      </c>
      <c r="W4556" s="1" t="s">
        <v>45</v>
      </c>
      <c r="X4556" s="1" t="s">
        <v>45</v>
      </c>
      <c r="Y4556" s="30">
        <f t="shared" si="572"/>
        <v>2.4900000000000002</v>
      </c>
      <c r="Z4556" s="31">
        <f t="shared" si="573"/>
        <v>0</v>
      </c>
      <c r="AA4556" s="32">
        <f t="shared" si="574"/>
        <v>0</v>
      </c>
      <c r="AB4556" t="b">
        <f t="shared" si="575"/>
        <v>1</v>
      </c>
      <c r="AC4556" s="2" t="s">
        <v>536</v>
      </c>
      <c r="AD4556" s="2">
        <v>1.99</v>
      </c>
      <c r="AG4556" t="s">
        <v>4996</v>
      </c>
    </row>
    <row r="4557" spans="1:33" ht="16" hidden="1" x14ac:dyDescent="0.4">
      <c r="A4557" s="24" t="s">
        <v>13618</v>
      </c>
      <c r="B4557" s="25" t="s">
        <v>14417</v>
      </c>
      <c r="C4557" t="str">
        <f t="shared" si="568"/>
        <v>46</v>
      </c>
      <c r="D4557" t="str">
        <f>_xlfn.XLOOKUP(C4557,Folha2!A:A,Folha2!B:B)</f>
        <v>MERCEARIA DOCE</v>
      </c>
      <c r="E4557" s="26" t="str">
        <f t="shared" si="569"/>
        <v>060</v>
      </c>
      <c r="F4557" s="26" t="str">
        <f t="shared" si="570"/>
        <v>06</v>
      </c>
      <c r="G4557" s="26" t="str">
        <f t="shared" si="571"/>
        <v>01</v>
      </c>
      <c r="H4557" s="27" t="s">
        <v>14506</v>
      </c>
      <c r="I4557" s="25" t="s">
        <v>14507</v>
      </c>
      <c r="J4557" s="27" t="s">
        <v>877</v>
      </c>
      <c r="K4557" s="25" t="s">
        <v>14508</v>
      </c>
      <c r="L4557" s="27" t="s">
        <v>42</v>
      </c>
      <c r="M4557" s="25" t="s">
        <v>52</v>
      </c>
      <c r="N4557" s="27" t="s">
        <v>43</v>
      </c>
      <c r="O4557" s="25" t="s">
        <v>43</v>
      </c>
      <c r="P4557" s="27" t="s">
        <v>52</v>
      </c>
      <c r="Q4557" s="25" t="s">
        <v>44</v>
      </c>
      <c r="R4557" s="28">
        <v>2.4900000000000002</v>
      </c>
      <c r="S4557" s="29">
        <v>2.4900000000000002</v>
      </c>
      <c r="T4557" s="29"/>
      <c r="U4557" s="29">
        <v>2.4900000000000002</v>
      </c>
      <c r="V4557" s="1">
        <v>1.99</v>
      </c>
      <c r="W4557" s="1" t="s">
        <v>45</v>
      </c>
      <c r="X4557" s="1" t="s">
        <v>45</v>
      </c>
      <c r="Y4557" s="30">
        <f t="shared" si="572"/>
        <v>2.4900000000000002</v>
      </c>
      <c r="Z4557" s="31">
        <f t="shared" si="573"/>
        <v>0</v>
      </c>
      <c r="AA4557" s="32">
        <f t="shared" si="574"/>
        <v>0</v>
      </c>
      <c r="AB4557" t="b">
        <f t="shared" si="575"/>
        <v>1</v>
      </c>
      <c r="AC4557" s="2" t="s">
        <v>53</v>
      </c>
      <c r="AD4557" s="2">
        <v>1.99</v>
      </c>
      <c r="AG4557" t="s">
        <v>4996</v>
      </c>
    </row>
    <row r="4558" spans="1:33" ht="16" hidden="1" x14ac:dyDescent="0.4">
      <c r="A4558" s="24" t="s">
        <v>13618</v>
      </c>
      <c r="B4558" s="25" t="s">
        <v>14417</v>
      </c>
      <c r="C4558" t="str">
        <f t="shared" si="568"/>
        <v>46</v>
      </c>
      <c r="D4558" t="str">
        <f>_xlfn.XLOOKUP(C4558,Folha2!A:A,Folha2!B:B)</f>
        <v>MERCEARIA DOCE</v>
      </c>
      <c r="E4558" s="26" t="str">
        <f t="shared" si="569"/>
        <v>060</v>
      </c>
      <c r="F4558" s="26" t="str">
        <f t="shared" si="570"/>
        <v>06</v>
      </c>
      <c r="G4558" s="26" t="str">
        <f t="shared" si="571"/>
        <v>01</v>
      </c>
      <c r="H4558" s="27" t="s">
        <v>14509</v>
      </c>
      <c r="I4558" s="25" t="s">
        <v>14510</v>
      </c>
      <c r="J4558" s="27" t="s">
        <v>877</v>
      </c>
      <c r="K4558" s="25" t="s">
        <v>14511</v>
      </c>
      <c r="L4558" s="27" t="s">
        <v>42</v>
      </c>
      <c r="M4558" s="25" t="s">
        <v>43</v>
      </c>
      <c r="N4558" s="27" t="s">
        <v>43</v>
      </c>
      <c r="O4558" s="25" t="s">
        <v>43</v>
      </c>
      <c r="P4558" s="27" t="s">
        <v>43</v>
      </c>
      <c r="Q4558" s="25" t="s">
        <v>44</v>
      </c>
      <c r="R4558" s="28">
        <v>2.4900000000000002</v>
      </c>
      <c r="S4558" s="29">
        <v>2.4900000000000002</v>
      </c>
      <c r="T4558" s="29"/>
      <c r="U4558" s="29">
        <v>2.4900000000000002</v>
      </c>
      <c r="V4558" s="1" t="s">
        <v>45</v>
      </c>
      <c r="W4558" s="1" t="s">
        <v>45</v>
      </c>
      <c r="X4558" s="1">
        <v>1.99</v>
      </c>
      <c r="Y4558" s="30">
        <f t="shared" si="572"/>
        <v>2.4900000000000002</v>
      </c>
      <c r="Z4558" s="31">
        <f t="shared" si="573"/>
        <v>0</v>
      </c>
      <c r="AA4558" s="32">
        <f t="shared" si="574"/>
        <v>0</v>
      </c>
      <c r="AB4558" t="b">
        <f t="shared" si="575"/>
        <v>1</v>
      </c>
      <c r="AC4558" s="2" t="s">
        <v>53</v>
      </c>
      <c r="AD4558" s="2">
        <v>1.99</v>
      </c>
      <c r="AG4558" t="s">
        <v>4996</v>
      </c>
    </row>
    <row r="4559" spans="1:33" ht="16" hidden="1" x14ac:dyDescent="0.4">
      <c r="A4559" s="24" t="s">
        <v>13618</v>
      </c>
      <c r="B4559" s="25" t="s">
        <v>14417</v>
      </c>
      <c r="C4559" t="str">
        <f t="shared" si="568"/>
        <v>46</v>
      </c>
      <c r="D4559" t="str">
        <f>_xlfn.XLOOKUP(C4559,Folha2!A:A,Folha2!B:B)</f>
        <v>MERCEARIA DOCE</v>
      </c>
      <c r="E4559" s="26" t="str">
        <f t="shared" si="569"/>
        <v>060</v>
      </c>
      <c r="F4559" s="26" t="str">
        <f t="shared" si="570"/>
        <v>06</v>
      </c>
      <c r="G4559" s="26" t="str">
        <f t="shared" si="571"/>
        <v>01</v>
      </c>
      <c r="H4559" s="27" t="s">
        <v>14512</v>
      </c>
      <c r="I4559" s="25" t="s">
        <v>14513</v>
      </c>
      <c r="J4559" s="27" t="s">
        <v>877</v>
      </c>
      <c r="K4559" s="25" t="s">
        <v>14514</v>
      </c>
      <c r="L4559" s="27" t="s">
        <v>42</v>
      </c>
      <c r="M4559" s="25" t="s">
        <v>52</v>
      </c>
      <c r="N4559" s="27" t="s">
        <v>43</v>
      </c>
      <c r="O4559" s="25" t="s">
        <v>43</v>
      </c>
      <c r="P4559" s="27" t="s">
        <v>52</v>
      </c>
      <c r="Q4559" s="25" t="s">
        <v>44</v>
      </c>
      <c r="R4559" s="28">
        <v>2.4900000000000002</v>
      </c>
      <c r="S4559" s="29">
        <v>2.4900000000000002</v>
      </c>
      <c r="T4559" s="29">
        <v>2.4900000000000002</v>
      </c>
      <c r="U4559" s="29">
        <v>2.4900000000000002</v>
      </c>
      <c r="V4559" s="1">
        <v>1.99</v>
      </c>
      <c r="W4559" s="1">
        <v>1.59</v>
      </c>
      <c r="X4559" s="1" t="s">
        <v>45</v>
      </c>
      <c r="Y4559" s="30">
        <f t="shared" si="572"/>
        <v>2.4900000000000002</v>
      </c>
      <c r="Z4559" s="31">
        <f t="shared" si="573"/>
        <v>0</v>
      </c>
      <c r="AA4559" s="32">
        <f t="shared" si="574"/>
        <v>0</v>
      </c>
      <c r="AB4559" t="b">
        <f t="shared" si="575"/>
        <v>1</v>
      </c>
      <c r="AC4559" s="2" t="s">
        <v>536</v>
      </c>
      <c r="AD4559" s="2">
        <v>1.99</v>
      </c>
      <c r="AG4559" t="s">
        <v>4996</v>
      </c>
    </row>
    <row r="4560" spans="1:33" ht="16" hidden="1" x14ac:dyDescent="0.4">
      <c r="A4560" s="24" t="s">
        <v>13618</v>
      </c>
      <c r="B4560" s="25" t="s">
        <v>14417</v>
      </c>
      <c r="C4560" t="str">
        <f t="shared" si="568"/>
        <v>46</v>
      </c>
      <c r="D4560" t="str">
        <f>_xlfn.XLOOKUP(C4560,Folha2!A:A,Folha2!B:B)</f>
        <v>MERCEARIA DOCE</v>
      </c>
      <c r="E4560" s="26" t="str">
        <f t="shared" si="569"/>
        <v>060</v>
      </c>
      <c r="F4560" s="26" t="str">
        <f t="shared" si="570"/>
        <v>06</v>
      </c>
      <c r="G4560" s="26" t="str">
        <f t="shared" si="571"/>
        <v>01</v>
      </c>
      <c r="H4560" s="27" t="s">
        <v>14515</v>
      </c>
      <c r="I4560" s="25" t="s">
        <v>14516</v>
      </c>
      <c r="J4560" s="27" t="s">
        <v>877</v>
      </c>
      <c r="K4560" s="25" t="s">
        <v>14517</v>
      </c>
      <c r="L4560" s="27" t="s">
        <v>42</v>
      </c>
      <c r="M4560" s="25" t="s">
        <v>43</v>
      </c>
      <c r="N4560" s="27" t="s">
        <v>43</v>
      </c>
      <c r="O4560" s="25" t="s">
        <v>43</v>
      </c>
      <c r="P4560" s="27" t="s">
        <v>43</v>
      </c>
      <c r="Q4560" s="25" t="s">
        <v>44</v>
      </c>
      <c r="R4560" s="28">
        <v>2.4900000000000002</v>
      </c>
      <c r="S4560" s="29">
        <v>2.4900000000000002</v>
      </c>
      <c r="T4560" s="29"/>
      <c r="U4560" s="29">
        <v>2.4900000000000002</v>
      </c>
      <c r="V4560" s="1" t="s">
        <v>45</v>
      </c>
      <c r="W4560" s="1" t="s">
        <v>45</v>
      </c>
      <c r="X4560" s="1" t="s">
        <v>45</v>
      </c>
      <c r="Y4560" s="30">
        <f t="shared" si="572"/>
        <v>2.4900000000000002</v>
      </c>
      <c r="Z4560" s="31">
        <f t="shared" si="573"/>
        <v>0</v>
      </c>
      <c r="AA4560" s="32">
        <f t="shared" si="574"/>
        <v>0</v>
      </c>
      <c r="AB4560" t="b">
        <f t="shared" si="575"/>
        <v>1</v>
      </c>
      <c r="AC4560" s="2" t="s">
        <v>536</v>
      </c>
      <c r="AD4560" s="2">
        <v>1.99</v>
      </c>
      <c r="AG4560" t="s">
        <v>4996</v>
      </c>
    </row>
    <row r="4561" spans="1:33" ht="16" hidden="1" x14ac:dyDescent="0.4">
      <c r="A4561" s="24" t="s">
        <v>13618</v>
      </c>
      <c r="B4561" s="25" t="s">
        <v>14417</v>
      </c>
      <c r="C4561" t="str">
        <f t="shared" si="568"/>
        <v>46</v>
      </c>
      <c r="D4561" t="str">
        <f>_xlfn.XLOOKUP(C4561,Folha2!A:A,Folha2!B:B)</f>
        <v>MERCEARIA DOCE</v>
      </c>
      <c r="E4561" s="26" t="str">
        <f t="shared" si="569"/>
        <v>060</v>
      </c>
      <c r="F4561" s="26" t="str">
        <f t="shared" si="570"/>
        <v>06</v>
      </c>
      <c r="G4561" s="26" t="str">
        <f t="shared" si="571"/>
        <v>01</v>
      </c>
      <c r="H4561" s="27" t="s">
        <v>14518</v>
      </c>
      <c r="I4561" s="25" t="s">
        <v>14519</v>
      </c>
      <c r="J4561" s="27" t="s">
        <v>877</v>
      </c>
      <c r="K4561" s="25" t="s">
        <v>14520</v>
      </c>
      <c r="L4561" s="27" t="s">
        <v>42</v>
      </c>
      <c r="M4561" s="25" t="s">
        <v>43</v>
      </c>
      <c r="N4561" s="27" t="s">
        <v>43</v>
      </c>
      <c r="O4561" s="25" t="s">
        <v>43</v>
      </c>
      <c r="P4561" s="27" t="s">
        <v>43</v>
      </c>
      <c r="Q4561" s="25" t="s">
        <v>44</v>
      </c>
      <c r="R4561" s="28">
        <v>2.4900000000000002</v>
      </c>
      <c r="S4561" s="29">
        <v>2.4900000000000002</v>
      </c>
      <c r="T4561" s="29"/>
      <c r="U4561" s="29">
        <v>2.4900000000000002</v>
      </c>
      <c r="V4561" s="1" t="s">
        <v>45</v>
      </c>
      <c r="W4561" s="1" t="s">
        <v>45</v>
      </c>
      <c r="X4561" s="1" t="s">
        <v>45</v>
      </c>
      <c r="Y4561" s="30">
        <f t="shared" si="572"/>
        <v>2.4900000000000002</v>
      </c>
      <c r="Z4561" s="31">
        <f t="shared" si="573"/>
        <v>0</v>
      </c>
      <c r="AA4561" s="32">
        <f t="shared" si="574"/>
        <v>0</v>
      </c>
      <c r="AB4561" t="b">
        <f t="shared" si="575"/>
        <v>1</v>
      </c>
      <c r="AC4561" s="2" t="s">
        <v>536</v>
      </c>
      <c r="AD4561" s="2">
        <v>1.99</v>
      </c>
      <c r="AG4561" t="s">
        <v>4996</v>
      </c>
    </row>
    <row r="4562" spans="1:33" ht="16" hidden="1" x14ac:dyDescent="0.4">
      <c r="A4562" s="24" t="s">
        <v>13618</v>
      </c>
      <c r="B4562" s="25" t="s">
        <v>14417</v>
      </c>
      <c r="C4562" t="str">
        <f t="shared" si="568"/>
        <v>46</v>
      </c>
      <c r="D4562" t="str">
        <f>_xlfn.XLOOKUP(C4562,Folha2!A:A,Folha2!B:B)</f>
        <v>MERCEARIA DOCE</v>
      </c>
      <c r="E4562" s="26" t="str">
        <f t="shared" si="569"/>
        <v>060</v>
      </c>
      <c r="F4562" s="26" t="str">
        <f t="shared" si="570"/>
        <v>06</v>
      </c>
      <c r="G4562" s="26" t="str">
        <f t="shared" si="571"/>
        <v>01</v>
      </c>
      <c r="H4562" s="27" t="s">
        <v>14521</v>
      </c>
      <c r="I4562" s="25" t="s">
        <v>14522</v>
      </c>
      <c r="J4562" s="27" t="s">
        <v>877</v>
      </c>
      <c r="K4562" s="25" t="s">
        <v>14523</v>
      </c>
      <c r="L4562" s="27" t="s">
        <v>42</v>
      </c>
      <c r="M4562" s="25" t="s">
        <v>52</v>
      </c>
      <c r="N4562" s="27" t="s">
        <v>43</v>
      </c>
      <c r="O4562" s="25" t="s">
        <v>43</v>
      </c>
      <c r="P4562" s="27" t="s">
        <v>52</v>
      </c>
      <c r="Q4562" s="25" t="s">
        <v>44</v>
      </c>
      <c r="R4562" s="28">
        <v>2.4900000000000002</v>
      </c>
      <c r="S4562" s="29">
        <v>2.4900000000000002</v>
      </c>
      <c r="T4562" s="29"/>
      <c r="U4562" s="29">
        <v>2.4900000000000002</v>
      </c>
      <c r="V4562" s="1" t="s">
        <v>45</v>
      </c>
      <c r="W4562" s="1" t="s">
        <v>45</v>
      </c>
      <c r="X4562" s="1" t="s">
        <v>45</v>
      </c>
      <c r="Y4562" s="30">
        <f t="shared" si="572"/>
        <v>2.4900000000000002</v>
      </c>
      <c r="Z4562" s="31">
        <f t="shared" si="573"/>
        <v>0</v>
      </c>
      <c r="AA4562" s="32">
        <f t="shared" si="574"/>
        <v>0</v>
      </c>
      <c r="AB4562" t="b">
        <f t="shared" si="575"/>
        <v>1</v>
      </c>
      <c r="AC4562" s="2" t="s">
        <v>53</v>
      </c>
      <c r="AD4562" s="2">
        <v>1.99</v>
      </c>
      <c r="AG4562" t="s">
        <v>4996</v>
      </c>
    </row>
    <row r="4563" spans="1:33" ht="16" hidden="1" x14ac:dyDescent="0.4">
      <c r="A4563" s="24" t="s">
        <v>13618</v>
      </c>
      <c r="B4563" s="25" t="s">
        <v>14417</v>
      </c>
      <c r="C4563" t="str">
        <f t="shared" si="568"/>
        <v>46</v>
      </c>
      <c r="D4563" t="str">
        <f>_xlfn.XLOOKUP(C4563,Folha2!A:A,Folha2!B:B)</f>
        <v>MERCEARIA DOCE</v>
      </c>
      <c r="E4563" s="26" t="str">
        <f t="shared" si="569"/>
        <v>060</v>
      </c>
      <c r="F4563" s="26" t="str">
        <f t="shared" si="570"/>
        <v>06</v>
      </c>
      <c r="G4563" s="26" t="str">
        <f t="shared" si="571"/>
        <v>01</v>
      </c>
      <c r="H4563" s="27" t="s">
        <v>14524</v>
      </c>
      <c r="I4563" s="25" t="s">
        <v>14525</v>
      </c>
      <c r="J4563" s="27" t="s">
        <v>877</v>
      </c>
      <c r="K4563" s="25" t="s">
        <v>14526</v>
      </c>
      <c r="L4563" s="27" t="s">
        <v>42</v>
      </c>
      <c r="M4563" s="25" t="s">
        <v>43</v>
      </c>
      <c r="N4563" s="27" t="s">
        <v>43</v>
      </c>
      <c r="O4563" s="25" t="s">
        <v>43</v>
      </c>
      <c r="P4563" s="27" t="s">
        <v>43</v>
      </c>
      <c r="Q4563" s="25" t="s">
        <v>44</v>
      </c>
      <c r="R4563" s="28">
        <v>2.4900000000000002</v>
      </c>
      <c r="S4563" s="29">
        <v>2.4900000000000002</v>
      </c>
      <c r="T4563" s="29"/>
      <c r="U4563" s="29"/>
      <c r="V4563" s="1" t="s">
        <v>45</v>
      </c>
      <c r="W4563" s="1" t="s">
        <v>45</v>
      </c>
      <c r="X4563" s="1" t="s">
        <v>45</v>
      </c>
      <c r="Y4563" s="30">
        <f t="shared" si="572"/>
        <v>2.4900000000000002</v>
      </c>
      <c r="Z4563" s="31">
        <f t="shared" si="573"/>
        <v>0</v>
      </c>
      <c r="AA4563" s="32">
        <f t="shared" si="574"/>
        <v>0</v>
      </c>
      <c r="AB4563" t="b">
        <f t="shared" si="575"/>
        <v>1</v>
      </c>
      <c r="AC4563" s="2" t="s">
        <v>53</v>
      </c>
      <c r="AD4563" s="2">
        <v>1.99</v>
      </c>
      <c r="AG4563" t="s">
        <v>4996</v>
      </c>
    </row>
    <row r="4564" spans="1:33" ht="16" hidden="1" x14ac:dyDescent="0.4">
      <c r="A4564" s="24" t="s">
        <v>13618</v>
      </c>
      <c r="B4564" s="25" t="s">
        <v>14417</v>
      </c>
      <c r="C4564" t="str">
        <f t="shared" si="568"/>
        <v>46</v>
      </c>
      <c r="D4564" t="str">
        <f>_xlfn.XLOOKUP(C4564,Folha2!A:A,Folha2!B:B)</f>
        <v>MERCEARIA DOCE</v>
      </c>
      <c r="E4564" s="26" t="str">
        <f t="shared" si="569"/>
        <v>060</v>
      </c>
      <c r="F4564" s="26" t="str">
        <f t="shared" si="570"/>
        <v>06</v>
      </c>
      <c r="G4564" s="26" t="str">
        <f t="shared" si="571"/>
        <v>01</v>
      </c>
      <c r="H4564" s="27" t="s">
        <v>14527</v>
      </c>
      <c r="I4564" s="25" t="s">
        <v>14528</v>
      </c>
      <c r="J4564" s="27" t="s">
        <v>877</v>
      </c>
      <c r="K4564" s="25" t="s">
        <v>14529</v>
      </c>
      <c r="L4564" s="27" t="s">
        <v>42</v>
      </c>
      <c r="M4564" s="25" t="s">
        <v>43</v>
      </c>
      <c r="N4564" s="27" t="s">
        <v>43</v>
      </c>
      <c r="O4564" s="25" t="s">
        <v>43</v>
      </c>
      <c r="P4564" s="27" t="s">
        <v>43</v>
      </c>
      <c r="Q4564" s="25" t="s">
        <v>44</v>
      </c>
      <c r="R4564" s="28">
        <v>2.4900000000000002</v>
      </c>
      <c r="S4564" s="29">
        <v>2.4900000000000002</v>
      </c>
      <c r="T4564" s="29"/>
      <c r="U4564" s="29"/>
      <c r="V4564" s="1" t="s">
        <v>45</v>
      </c>
      <c r="W4564" s="1" t="s">
        <v>45</v>
      </c>
      <c r="X4564" s="1" t="s">
        <v>45</v>
      </c>
      <c r="Y4564" s="30">
        <f t="shared" si="572"/>
        <v>2.4900000000000002</v>
      </c>
      <c r="Z4564" s="31">
        <f t="shared" si="573"/>
        <v>0</v>
      </c>
      <c r="AA4564" s="32">
        <f t="shared" si="574"/>
        <v>0</v>
      </c>
      <c r="AB4564" t="b">
        <f t="shared" si="575"/>
        <v>1</v>
      </c>
      <c r="AC4564" s="2" t="s">
        <v>53</v>
      </c>
      <c r="AD4564" s="2">
        <v>1.99</v>
      </c>
      <c r="AG4564" t="s">
        <v>4996</v>
      </c>
    </row>
    <row r="4565" spans="1:33" ht="16" hidden="1" x14ac:dyDescent="0.4">
      <c r="A4565" s="24" t="s">
        <v>13618</v>
      </c>
      <c r="B4565" s="25" t="s">
        <v>14417</v>
      </c>
      <c r="C4565" t="str">
        <f t="shared" si="568"/>
        <v>46</v>
      </c>
      <c r="D4565" t="str">
        <f>_xlfn.XLOOKUP(C4565,Folha2!A:A,Folha2!B:B)</f>
        <v>MERCEARIA DOCE</v>
      </c>
      <c r="E4565" s="26" t="str">
        <f t="shared" si="569"/>
        <v>060</v>
      </c>
      <c r="F4565" s="26" t="str">
        <f t="shared" si="570"/>
        <v>06</v>
      </c>
      <c r="G4565" s="26" t="str">
        <f t="shared" si="571"/>
        <v>01</v>
      </c>
      <c r="H4565" s="27" t="s">
        <v>14530</v>
      </c>
      <c r="I4565" s="25" t="s">
        <v>14531</v>
      </c>
      <c r="J4565" s="27" t="s">
        <v>877</v>
      </c>
      <c r="K4565" s="25" t="s">
        <v>14532</v>
      </c>
      <c r="L4565" s="27" t="s">
        <v>42</v>
      </c>
      <c r="M4565" s="25" t="s">
        <v>52</v>
      </c>
      <c r="N4565" s="27" t="s">
        <v>43</v>
      </c>
      <c r="O4565" s="25" t="s">
        <v>43</v>
      </c>
      <c r="P4565" s="27" t="s">
        <v>52</v>
      </c>
      <c r="Q4565" s="25" t="s">
        <v>44</v>
      </c>
      <c r="R4565" s="28">
        <v>2.4900000000000002</v>
      </c>
      <c r="S4565" s="29">
        <v>2.4900000000000002</v>
      </c>
      <c r="T4565" s="29"/>
      <c r="U4565" s="29"/>
      <c r="V4565" s="1" t="s">
        <v>45</v>
      </c>
      <c r="W4565" s="1" t="s">
        <v>45</v>
      </c>
      <c r="X4565" s="1" t="s">
        <v>45</v>
      </c>
      <c r="Y4565" s="30">
        <f t="shared" si="572"/>
        <v>2.4900000000000002</v>
      </c>
      <c r="Z4565" s="31">
        <f t="shared" si="573"/>
        <v>0</v>
      </c>
      <c r="AA4565" s="32">
        <f t="shared" si="574"/>
        <v>0</v>
      </c>
      <c r="AB4565" t="b">
        <f t="shared" si="575"/>
        <v>1</v>
      </c>
      <c r="AC4565" s="2" t="s">
        <v>536</v>
      </c>
      <c r="AD4565" s="2">
        <v>1.99</v>
      </c>
      <c r="AG4565" t="s">
        <v>4996</v>
      </c>
    </row>
    <row r="4566" spans="1:33" ht="16" hidden="1" x14ac:dyDescent="0.4">
      <c r="A4566" s="24" t="s">
        <v>13618</v>
      </c>
      <c r="B4566" s="25" t="s">
        <v>14417</v>
      </c>
      <c r="C4566" t="str">
        <f t="shared" si="568"/>
        <v>46</v>
      </c>
      <c r="D4566" t="str">
        <f>_xlfn.XLOOKUP(C4566,Folha2!A:A,Folha2!B:B)</f>
        <v>MERCEARIA DOCE</v>
      </c>
      <c r="E4566" s="26" t="str">
        <f t="shared" si="569"/>
        <v>060</v>
      </c>
      <c r="F4566" s="26" t="str">
        <f t="shared" si="570"/>
        <v>06</v>
      </c>
      <c r="G4566" s="26" t="str">
        <f t="shared" si="571"/>
        <v>01</v>
      </c>
      <c r="H4566" s="27" t="s">
        <v>14533</v>
      </c>
      <c r="I4566" s="25" t="s">
        <v>14534</v>
      </c>
      <c r="J4566" s="27" t="s">
        <v>877</v>
      </c>
      <c r="K4566" s="25" t="s">
        <v>14535</v>
      </c>
      <c r="L4566" s="27" t="s">
        <v>42</v>
      </c>
      <c r="M4566" s="25" t="s">
        <v>52</v>
      </c>
      <c r="N4566" s="27" t="s">
        <v>43</v>
      </c>
      <c r="O4566" s="25" t="s">
        <v>43</v>
      </c>
      <c r="P4566" s="27" t="s">
        <v>52</v>
      </c>
      <c r="Q4566" s="25" t="s">
        <v>44</v>
      </c>
      <c r="R4566" s="28">
        <v>2.4900000000000002</v>
      </c>
      <c r="S4566" s="29">
        <v>2.4900000000000002</v>
      </c>
      <c r="T4566" s="29"/>
      <c r="U4566" s="29">
        <v>2.4900000000000002</v>
      </c>
      <c r="V4566" s="1" t="s">
        <v>45</v>
      </c>
      <c r="W4566" s="1" t="s">
        <v>45</v>
      </c>
      <c r="X4566" s="1">
        <v>1.99</v>
      </c>
      <c r="Y4566" s="30">
        <f t="shared" si="572"/>
        <v>2.4900000000000002</v>
      </c>
      <c r="Z4566" s="31">
        <f t="shared" si="573"/>
        <v>0</v>
      </c>
      <c r="AA4566" s="32">
        <f t="shared" si="574"/>
        <v>0</v>
      </c>
      <c r="AB4566" t="b">
        <f t="shared" si="575"/>
        <v>1</v>
      </c>
      <c r="AC4566" s="2" t="s">
        <v>536</v>
      </c>
      <c r="AD4566" s="2">
        <v>1.99</v>
      </c>
      <c r="AG4566" t="s">
        <v>4996</v>
      </c>
    </row>
    <row r="4567" spans="1:33" ht="16" hidden="1" x14ac:dyDescent="0.4">
      <c r="A4567" s="24" t="s">
        <v>13618</v>
      </c>
      <c r="B4567" s="25" t="s">
        <v>14417</v>
      </c>
      <c r="C4567" t="str">
        <f t="shared" si="568"/>
        <v>46</v>
      </c>
      <c r="D4567" t="str">
        <f>_xlfn.XLOOKUP(C4567,Folha2!A:A,Folha2!B:B)</f>
        <v>MERCEARIA DOCE</v>
      </c>
      <c r="E4567" s="26" t="str">
        <f t="shared" si="569"/>
        <v>060</v>
      </c>
      <c r="F4567" s="26" t="str">
        <f t="shared" si="570"/>
        <v>06</v>
      </c>
      <c r="G4567" s="26" t="str">
        <f t="shared" si="571"/>
        <v>01</v>
      </c>
      <c r="H4567" s="27" t="s">
        <v>14536</v>
      </c>
      <c r="I4567" s="25" t="s">
        <v>14537</v>
      </c>
      <c r="J4567" s="27" t="s">
        <v>877</v>
      </c>
      <c r="K4567" s="25" t="s">
        <v>14538</v>
      </c>
      <c r="L4567" s="27" t="s">
        <v>42</v>
      </c>
      <c r="M4567" s="25" t="s">
        <v>43</v>
      </c>
      <c r="N4567" s="27" t="s">
        <v>43</v>
      </c>
      <c r="O4567" s="25" t="s">
        <v>43</v>
      </c>
      <c r="P4567" s="27" t="s">
        <v>43</v>
      </c>
      <c r="Q4567" s="25" t="s">
        <v>44</v>
      </c>
      <c r="R4567" s="28">
        <v>2.4900000000000002</v>
      </c>
      <c r="S4567" s="29">
        <v>2.4900000000000002</v>
      </c>
      <c r="T4567" s="29"/>
      <c r="U4567" s="29"/>
      <c r="V4567" s="1">
        <v>1.99</v>
      </c>
      <c r="W4567" s="1" t="s">
        <v>45</v>
      </c>
      <c r="X4567" s="1" t="s">
        <v>45</v>
      </c>
      <c r="Y4567" s="30">
        <f t="shared" si="572"/>
        <v>2.4900000000000002</v>
      </c>
      <c r="Z4567" s="31">
        <f t="shared" si="573"/>
        <v>0</v>
      </c>
      <c r="AA4567" s="32">
        <f t="shared" si="574"/>
        <v>0</v>
      </c>
      <c r="AB4567" t="b">
        <f t="shared" si="575"/>
        <v>1</v>
      </c>
      <c r="AC4567" s="2" t="s">
        <v>53</v>
      </c>
      <c r="AD4567" s="2">
        <v>1.99</v>
      </c>
      <c r="AG4567" t="s">
        <v>4996</v>
      </c>
    </row>
    <row r="4568" spans="1:33" ht="16" hidden="1" x14ac:dyDescent="0.4">
      <c r="A4568" s="24" t="s">
        <v>13618</v>
      </c>
      <c r="B4568" s="25" t="s">
        <v>14417</v>
      </c>
      <c r="C4568" t="str">
        <f t="shared" si="568"/>
        <v>46</v>
      </c>
      <c r="D4568" t="str">
        <f>_xlfn.XLOOKUP(C4568,Folha2!A:A,Folha2!B:B)</f>
        <v>MERCEARIA DOCE</v>
      </c>
      <c r="E4568" s="26" t="str">
        <f t="shared" si="569"/>
        <v>060</v>
      </c>
      <c r="F4568" s="26" t="str">
        <f t="shared" si="570"/>
        <v>06</v>
      </c>
      <c r="G4568" s="26" t="str">
        <f t="shared" si="571"/>
        <v>01</v>
      </c>
      <c r="H4568" s="27" t="s">
        <v>14539</v>
      </c>
      <c r="I4568" s="25" t="s">
        <v>14540</v>
      </c>
      <c r="J4568" s="27" t="s">
        <v>877</v>
      </c>
      <c r="K4568" s="25" t="s">
        <v>14541</v>
      </c>
      <c r="L4568" s="27" t="s">
        <v>42</v>
      </c>
      <c r="M4568" s="25" t="s">
        <v>43</v>
      </c>
      <c r="N4568" s="27" t="s">
        <v>43</v>
      </c>
      <c r="O4568" s="25" t="s">
        <v>43</v>
      </c>
      <c r="P4568" s="27" t="s">
        <v>43</v>
      </c>
      <c r="Q4568" s="25" t="s">
        <v>44</v>
      </c>
      <c r="R4568" s="28">
        <v>2.4900000000000002</v>
      </c>
      <c r="S4568" s="29"/>
      <c r="T4568" s="29"/>
      <c r="U4568" s="29">
        <v>2.4900000000000002</v>
      </c>
      <c r="V4568" s="1" t="s">
        <v>45</v>
      </c>
      <c r="W4568" s="1" t="s">
        <v>45</v>
      </c>
      <c r="X4568" s="1">
        <v>1.99</v>
      </c>
      <c r="Y4568" s="30">
        <f t="shared" si="572"/>
        <v>2.4900000000000002</v>
      </c>
      <c r="Z4568" s="31">
        <f t="shared" si="573"/>
        <v>0</v>
      </c>
      <c r="AA4568" s="32">
        <f t="shared" si="574"/>
        <v>0</v>
      </c>
      <c r="AB4568" t="b">
        <f t="shared" si="575"/>
        <v>1</v>
      </c>
      <c r="AC4568" s="2" t="s">
        <v>536</v>
      </c>
      <c r="AD4568" s="2">
        <v>1.99</v>
      </c>
      <c r="AG4568" t="s">
        <v>4996</v>
      </c>
    </row>
    <row r="4569" spans="1:33" ht="16" hidden="1" x14ac:dyDescent="0.4">
      <c r="A4569" s="24" t="s">
        <v>13618</v>
      </c>
      <c r="B4569" s="25" t="s">
        <v>14417</v>
      </c>
      <c r="C4569" t="str">
        <f t="shared" si="568"/>
        <v>46</v>
      </c>
      <c r="D4569" t="str">
        <f>_xlfn.XLOOKUP(C4569,Folha2!A:A,Folha2!B:B)</f>
        <v>MERCEARIA DOCE</v>
      </c>
      <c r="E4569" s="26" t="str">
        <f t="shared" si="569"/>
        <v>060</v>
      </c>
      <c r="F4569" s="26" t="str">
        <f t="shared" si="570"/>
        <v>06</v>
      </c>
      <c r="G4569" s="26" t="str">
        <f t="shared" si="571"/>
        <v>01</v>
      </c>
      <c r="H4569" s="27" t="s">
        <v>14542</v>
      </c>
      <c r="I4569" s="25" t="s">
        <v>14543</v>
      </c>
      <c r="J4569" s="27" t="s">
        <v>877</v>
      </c>
      <c r="K4569" s="25" t="s">
        <v>14544</v>
      </c>
      <c r="L4569" s="27" t="s">
        <v>42</v>
      </c>
      <c r="M4569" s="25" t="s">
        <v>43</v>
      </c>
      <c r="N4569" s="27" t="s">
        <v>43</v>
      </c>
      <c r="O4569" s="25" t="s">
        <v>43</v>
      </c>
      <c r="P4569" s="27" t="s">
        <v>43</v>
      </c>
      <c r="Q4569" s="25" t="s">
        <v>44</v>
      </c>
      <c r="R4569" s="28">
        <v>2.4900000000000002</v>
      </c>
      <c r="S4569" s="29">
        <v>2.4900000000000002</v>
      </c>
      <c r="T4569" s="29"/>
      <c r="U4569" s="29">
        <v>2.4900000000000002</v>
      </c>
      <c r="V4569" s="1" t="s">
        <v>45</v>
      </c>
      <c r="W4569" s="1" t="s">
        <v>45</v>
      </c>
      <c r="X4569" s="1" t="s">
        <v>45</v>
      </c>
      <c r="Y4569" s="30">
        <f t="shared" si="572"/>
        <v>2.4900000000000002</v>
      </c>
      <c r="Z4569" s="31">
        <f t="shared" si="573"/>
        <v>0</v>
      </c>
      <c r="AA4569" s="32">
        <f t="shared" si="574"/>
        <v>0</v>
      </c>
      <c r="AB4569" t="b">
        <f t="shared" si="575"/>
        <v>1</v>
      </c>
      <c r="AC4569" s="2" t="s">
        <v>536</v>
      </c>
      <c r="AD4569" s="2">
        <v>1.99</v>
      </c>
      <c r="AG4569" t="s">
        <v>4996</v>
      </c>
    </row>
    <row r="4570" spans="1:33" ht="16" hidden="1" x14ac:dyDescent="0.4">
      <c r="A4570" s="24" t="s">
        <v>13618</v>
      </c>
      <c r="B4570" s="25" t="s">
        <v>14417</v>
      </c>
      <c r="C4570" t="str">
        <f t="shared" si="568"/>
        <v>46</v>
      </c>
      <c r="D4570" t="str">
        <f>_xlfn.XLOOKUP(C4570,Folha2!A:A,Folha2!B:B)</f>
        <v>MERCEARIA DOCE</v>
      </c>
      <c r="E4570" s="26" t="str">
        <f t="shared" si="569"/>
        <v>060</v>
      </c>
      <c r="F4570" s="26" t="str">
        <f t="shared" si="570"/>
        <v>06</v>
      </c>
      <c r="G4570" s="26" t="str">
        <f t="shared" si="571"/>
        <v>01</v>
      </c>
      <c r="H4570" s="27" t="s">
        <v>14545</v>
      </c>
      <c r="I4570" s="25" t="s">
        <v>14546</v>
      </c>
      <c r="J4570" s="27" t="s">
        <v>877</v>
      </c>
      <c r="K4570" s="25" t="s">
        <v>14547</v>
      </c>
      <c r="L4570" s="27" t="s">
        <v>42</v>
      </c>
      <c r="M4570" s="25" t="s">
        <v>43</v>
      </c>
      <c r="N4570" s="27" t="s">
        <v>43</v>
      </c>
      <c r="O4570" s="25" t="s">
        <v>43</v>
      </c>
      <c r="P4570" s="27" t="s">
        <v>43</v>
      </c>
      <c r="Q4570" s="25" t="s">
        <v>44</v>
      </c>
      <c r="R4570" s="28">
        <v>4.99</v>
      </c>
      <c r="S4570" s="29">
        <v>4.99</v>
      </c>
      <c r="T4570" s="29"/>
      <c r="U4570" s="29"/>
      <c r="V4570" s="1" t="s">
        <v>45</v>
      </c>
      <c r="W4570" s="1" t="s">
        <v>45</v>
      </c>
      <c r="X4570" s="1" t="s">
        <v>45</v>
      </c>
      <c r="Y4570" s="30">
        <f t="shared" si="572"/>
        <v>4.99</v>
      </c>
      <c r="Z4570" s="31">
        <f t="shared" si="573"/>
        <v>0</v>
      </c>
      <c r="AA4570" s="32">
        <f t="shared" si="574"/>
        <v>0</v>
      </c>
      <c r="AB4570" t="b">
        <f t="shared" si="575"/>
        <v>1</v>
      </c>
      <c r="AC4570" s="2" t="s">
        <v>164</v>
      </c>
      <c r="AD4570" s="2">
        <v>3.74</v>
      </c>
      <c r="AG4570" t="s">
        <v>4996</v>
      </c>
    </row>
    <row r="4571" spans="1:33" ht="16" hidden="1" x14ac:dyDescent="0.4">
      <c r="A4571" s="24" t="s">
        <v>13618</v>
      </c>
      <c r="B4571" s="25" t="s">
        <v>14417</v>
      </c>
      <c r="C4571" t="str">
        <f t="shared" si="568"/>
        <v>46</v>
      </c>
      <c r="D4571" t="str">
        <f>_xlfn.XLOOKUP(C4571,Folha2!A:A,Folha2!B:B)</f>
        <v>MERCEARIA DOCE</v>
      </c>
      <c r="E4571" s="26" t="str">
        <f t="shared" si="569"/>
        <v>060</v>
      </c>
      <c r="F4571" s="26" t="str">
        <f t="shared" si="570"/>
        <v>06</v>
      </c>
      <c r="G4571" s="26" t="str">
        <f t="shared" si="571"/>
        <v>01</v>
      </c>
      <c r="H4571" s="27" t="s">
        <v>14548</v>
      </c>
      <c r="I4571" s="25" t="s">
        <v>14549</v>
      </c>
      <c r="J4571" s="27" t="s">
        <v>877</v>
      </c>
      <c r="K4571" s="25" t="s">
        <v>14550</v>
      </c>
      <c r="L4571" s="27" t="s">
        <v>42</v>
      </c>
      <c r="M4571" s="25" t="s">
        <v>43</v>
      </c>
      <c r="N4571" s="27" t="s">
        <v>43</v>
      </c>
      <c r="O4571" s="25" t="s">
        <v>43</v>
      </c>
      <c r="P4571" s="27" t="s">
        <v>43</v>
      </c>
      <c r="Q4571" s="25" t="s">
        <v>44</v>
      </c>
      <c r="R4571" s="28">
        <v>4.99</v>
      </c>
      <c r="S4571" s="29">
        <v>4.99</v>
      </c>
      <c r="T4571" s="29"/>
      <c r="U4571" s="29"/>
      <c r="V4571" s="1" t="s">
        <v>45</v>
      </c>
      <c r="W4571" s="1" t="s">
        <v>45</v>
      </c>
      <c r="X4571" s="1" t="s">
        <v>45</v>
      </c>
      <c r="Y4571" s="30">
        <f t="shared" si="572"/>
        <v>4.99</v>
      </c>
      <c r="Z4571" s="31">
        <f t="shared" si="573"/>
        <v>0</v>
      </c>
      <c r="AA4571" s="32">
        <f t="shared" si="574"/>
        <v>0</v>
      </c>
      <c r="AB4571" t="b">
        <f t="shared" si="575"/>
        <v>1</v>
      </c>
      <c r="AC4571" s="2" t="s">
        <v>164</v>
      </c>
      <c r="AD4571" s="2">
        <v>3.74</v>
      </c>
      <c r="AG4571" t="s">
        <v>4996</v>
      </c>
    </row>
    <row r="4572" spans="1:33" ht="16" hidden="1" x14ac:dyDescent="0.4">
      <c r="A4572" s="24" t="s">
        <v>13618</v>
      </c>
      <c r="B4572" s="25" t="s">
        <v>14417</v>
      </c>
      <c r="C4572" t="str">
        <f t="shared" si="568"/>
        <v>46</v>
      </c>
      <c r="D4572" t="str">
        <f>_xlfn.XLOOKUP(C4572,Folha2!A:A,Folha2!B:B)</f>
        <v>MERCEARIA DOCE</v>
      </c>
      <c r="E4572" s="26" t="str">
        <f t="shared" si="569"/>
        <v>060</v>
      </c>
      <c r="F4572" s="26" t="str">
        <f t="shared" si="570"/>
        <v>06</v>
      </c>
      <c r="G4572" s="26" t="str">
        <f t="shared" si="571"/>
        <v>01</v>
      </c>
      <c r="H4572" s="27" t="s">
        <v>14551</v>
      </c>
      <c r="I4572" s="25" t="s">
        <v>14552</v>
      </c>
      <c r="J4572" s="27" t="s">
        <v>877</v>
      </c>
      <c r="K4572" s="25" t="s">
        <v>14553</v>
      </c>
      <c r="L4572" s="27" t="s">
        <v>42</v>
      </c>
      <c r="M4572" s="25" t="s">
        <v>43</v>
      </c>
      <c r="N4572" s="27" t="s">
        <v>43</v>
      </c>
      <c r="O4572" s="25" t="s">
        <v>43</v>
      </c>
      <c r="P4572" s="27" t="s">
        <v>43</v>
      </c>
      <c r="Q4572" s="25" t="s">
        <v>44</v>
      </c>
      <c r="R4572" s="28">
        <v>4.99</v>
      </c>
      <c r="S4572" s="29">
        <v>4.99</v>
      </c>
      <c r="T4572" s="29"/>
      <c r="U4572" s="29"/>
      <c r="V4572" s="1" t="s">
        <v>45</v>
      </c>
      <c r="W4572" s="1" t="s">
        <v>45</v>
      </c>
      <c r="X4572" s="1" t="s">
        <v>45</v>
      </c>
      <c r="Y4572" s="30">
        <f t="shared" si="572"/>
        <v>4.99</v>
      </c>
      <c r="Z4572" s="31">
        <f t="shared" si="573"/>
        <v>0</v>
      </c>
      <c r="AA4572" s="32">
        <f t="shared" si="574"/>
        <v>0</v>
      </c>
      <c r="AB4572" t="b">
        <f t="shared" si="575"/>
        <v>1</v>
      </c>
      <c r="AC4572" s="2" t="s">
        <v>164</v>
      </c>
      <c r="AD4572" s="2">
        <v>3.74</v>
      </c>
      <c r="AG4572" t="s">
        <v>4996</v>
      </c>
    </row>
    <row r="4573" spans="1:33" ht="16" hidden="1" x14ac:dyDescent="0.4">
      <c r="A4573" s="24" t="s">
        <v>13618</v>
      </c>
      <c r="B4573" s="25" t="s">
        <v>14417</v>
      </c>
      <c r="C4573" t="str">
        <f t="shared" si="568"/>
        <v>46</v>
      </c>
      <c r="D4573" t="str">
        <f>_xlfn.XLOOKUP(C4573,Folha2!A:A,Folha2!B:B)</f>
        <v>MERCEARIA DOCE</v>
      </c>
      <c r="E4573" s="26" t="str">
        <f t="shared" si="569"/>
        <v>060</v>
      </c>
      <c r="F4573" s="26" t="str">
        <f t="shared" si="570"/>
        <v>06</v>
      </c>
      <c r="G4573" s="26" t="str">
        <f t="shared" si="571"/>
        <v>01</v>
      </c>
      <c r="H4573" s="27" t="s">
        <v>14554</v>
      </c>
      <c r="I4573" s="25" t="s">
        <v>14555</v>
      </c>
      <c r="J4573" s="27" t="s">
        <v>877</v>
      </c>
      <c r="K4573" s="25" t="s">
        <v>14556</v>
      </c>
      <c r="L4573" s="27" t="s">
        <v>42</v>
      </c>
      <c r="M4573" s="25" t="s">
        <v>43</v>
      </c>
      <c r="N4573" s="27" t="s">
        <v>43</v>
      </c>
      <c r="O4573" s="25" t="s">
        <v>43</v>
      </c>
      <c r="P4573" s="27" t="s">
        <v>43</v>
      </c>
      <c r="Q4573" s="25" t="s">
        <v>44</v>
      </c>
      <c r="R4573" s="28">
        <v>4.99</v>
      </c>
      <c r="S4573" s="29">
        <v>4.99</v>
      </c>
      <c r="T4573" s="29"/>
      <c r="U4573" s="29"/>
      <c r="V4573" s="1" t="s">
        <v>45</v>
      </c>
      <c r="W4573" s="1" t="s">
        <v>45</v>
      </c>
      <c r="X4573" s="1" t="s">
        <v>45</v>
      </c>
      <c r="Y4573" s="30">
        <f t="shared" si="572"/>
        <v>4.99</v>
      </c>
      <c r="Z4573" s="31">
        <f t="shared" si="573"/>
        <v>0</v>
      </c>
      <c r="AA4573" s="32">
        <f t="shared" si="574"/>
        <v>0</v>
      </c>
      <c r="AB4573" t="b">
        <f t="shared" si="575"/>
        <v>1</v>
      </c>
      <c r="AC4573" s="2" t="s">
        <v>164</v>
      </c>
      <c r="AD4573" s="2">
        <v>3.74</v>
      </c>
      <c r="AG4573" t="s">
        <v>4996</v>
      </c>
    </row>
    <row r="4574" spans="1:33" ht="16" hidden="1" x14ac:dyDescent="0.4">
      <c r="A4574" s="24" t="s">
        <v>13618</v>
      </c>
      <c r="B4574" s="25" t="s">
        <v>14417</v>
      </c>
      <c r="C4574" t="str">
        <f t="shared" si="568"/>
        <v>46</v>
      </c>
      <c r="D4574" t="str">
        <f>_xlfn.XLOOKUP(C4574,Folha2!A:A,Folha2!B:B)</f>
        <v>MERCEARIA DOCE</v>
      </c>
      <c r="E4574" s="26" t="str">
        <f t="shared" si="569"/>
        <v>060</v>
      </c>
      <c r="F4574" s="26" t="str">
        <f t="shared" si="570"/>
        <v>06</v>
      </c>
      <c r="G4574" s="26" t="str">
        <f t="shared" si="571"/>
        <v>01</v>
      </c>
      <c r="H4574" s="27" t="s">
        <v>14557</v>
      </c>
      <c r="I4574" s="25" t="s">
        <v>14558</v>
      </c>
      <c r="J4574" s="27" t="s">
        <v>877</v>
      </c>
      <c r="K4574" s="25" t="s">
        <v>14559</v>
      </c>
      <c r="L4574" s="27" t="s">
        <v>42</v>
      </c>
      <c r="M4574" s="25" t="s">
        <v>43</v>
      </c>
      <c r="N4574" s="27" t="s">
        <v>43</v>
      </c>
      <c r="O4574" s="25" t="s">
        <v>43</v>
      </c>
      <c r="P4574" s="27" t="s">
        <v>43</v>
      </c>
      <c r="Q4574" s="25" t="s">
        <v>44</v>
      </c>
      <c r="R4574" s="28">
        <v>4.99</v>
      </c>
      <c r="S4574" s="29">
        <v>4.99</v>
      </c>
      <c r="T4574" s="29"/>
      <c r="U4574" s="29"/>
      <c r="V4574" s="1" t="s">
        <v>45</v>
      </c>
      <c r="W4574" s="1" t="s">
        <v>45</v>
      </c>
      <c r="X4574" s="1" t="s">
        <v>45</v>
      </c>
      <c r="Y4574" s="30">
        <f t="shared" si="572"/>
        <v>4.99</v>
      </c>
      <c r="Z4574" s="31">
        <f t="shared" si="573"/>
        <v>0</v>
      </c>
      <c r="AA4574" s="32">
        <f t="shared" si="574"/>
        <v>0</v>
      </c>
      <c r="AB4574" t="b">
        <f t="shared" si="575"/>
        <v>1</v>
      </c>
      <c r="AC4574" s="2" t="s">
        <v>164</v>
      </c>
      <c r="AD4574" s="2">
        <v>3.74</v>
      </c>
      <c r="AG4574" t="s">
        <v>4996</v>
      </c>
    </row>
    <row r="4575" spans="1:33" ht="16" hidden="1" x14ac:dyDescent="0.4">
      <c r="A4575" s="24" t="s">
        <v>13618</v>
      </c>
      <c r="B4575" s="25" t="s">
        <v>14417</v>
      </c>
      <c r="C4575" t="str">
        <f t="shared" si="568"/>
        <v>46</v>
      </c>
      <c r="D4575" t="str">
        <f>_xlfn.XLOOKUP(C4575,Folha2!A:A,Folha2!B:B)</f>
        <v>MERCEARIA DOCE</v>
      </c>
      <c r="E4575" s="26" t="str">
        <f t="shared" si="569"/>
        <v>060</v>
      </c>
      <c r="F4575" s="26" t="str">
        <f t="shared" si="570"/>
        <v>06</v>
      </c>
      <c r="G4575" s="26" t="str">
        <f t="shared" si="571"/>
        <v>01</v>
      </c>
      <c r="H4575" s="27" t="s">
        <v>14560</v>
      </c>
      <c r="I4575" s="25" t="s">
        <v>14561</v>
      </c>
      <c r="J4575" s="27" t="s">
        <v>877</v>
      </c>
      <c r="K4575" s="25" t="s">
        <v>14562</v>
      </c>
      <c r="L4575" s="27" t="s">
        <v>42</v>
      </c>
      <c r="M4575" s="25" t="s">
        <v>43</v>
      </c>
      <c r="N4575" s="27" t="s">
        <v>43</v>
      </c>
      <c r="O4575" s="25" t="s">
        <v>43</v>
      </c>
      <c r="P4575" s="27" t="s">
        <v>43</v>
      </c>
      <c r="Q4575" s="25" t="s">
        <v>44</v>
      </c>
      <c r="R4575" s="28">
        <v>5.99</v>
      </c>
      <c r="S4575" s="29">
        <v>5.99</v>
      </c>
      <c r="T4575" s="29"/>
      <c r="U4575" s="29">
        <v>5.99</v>
      </c>
      <c r="V4575" s="1">
        <v>3.99</v>
      </c>
      <c r="W4575" s="1" t="s">
        <v>45</v>
      </c>
      <c r="X4575" s="1" t="s">
        <v>45</v>
      </c>
      <c r="Y4575" s="30">
        <f t="shared" si="572"/>
        <v>5.99</v>
      </c>
      <c r="Z4575" s="31">
        <f t="shared" si="573"/>
        <v>0</v>
      </c>
      <c r="AA4575" s="32">
        <f t="shared" si="574"/>
        <v>0</v>
      </c>
      <c r="AB4575" t="b">
        <f t="shared" si="575"/>
        <v>1</v>
      </c>
      <c r="AC4575" s="2" t="s">
        <v>45</v>
      </c>
      <c r="AD4575" s="2" t="s">
        <v>45</v>
      </c>
      <c r="AG4575" t="s">
        <v>4996</v>
      </c>
    </row>
    <row r="4576" spans="1:33" ht="16" hidden="1" x14ac:dyDescent="0.4">
      <c r="A4576" s="24" t="s">
        <v>13618</v>
      </c>
      <c r="B4576" s="25" t="s">
        <v>14417</v>
      </c>
      <c r="C4576" t="str">
        <f t="shared" si="568"/>
        <v>46</v>
      </c>
      <c r="D4576" t="str">
        <f>_xlfn.XLOOKUP(C4576,Folha2!A:A,Folha2!B:B)</f>
        <v>MERCEARIA DOCE</v>
      </c>
      <c r="E4576" s="26" t="str">
        <f t="shared" si="569"/>
        <v>060</v>
      </c>
      <c r="F4576" s="26" t="str">
        <f t="shared" si="570"/>
        <v>06</v>
      </c>
      <c r="G4576" s="26" t="str">
        <f t="shared" si="571"/>
        <v>01</v>
      </c>
      <c r="H4576" s="27" t="s">
        <v>14563</v>
      </c>
      <c r="I4576" s="25" t="s">
        <v>14564</v>
      </c>
      <c r="J4576" s="27" t="s">
        <v>877</v>
      </c>
      <c r="K4576" s="25" t="s">
        <v>14565</v>
      </c>
      <c r="L4576" s="27" t="s">
        <v>42</v>
      </c>
      <c r="M4576" s="25" t="s">
        <v>43</v>
      </c>
      <c r="N4576" s="27" t="s">
        <v>43</v>
      </c>
      <c r="O4576" s="25" t="s">
        <v>43</v>
      </c>
      <c r="P4576" s="27" t="s">
        <v>43</v>
      </c>
      <c r="Q4576" s="25" t="s">
        <v>44</v>
      </c>
      <c r="R4576" s="28">
        <v>5.99</v>
      </c>
      <c r="S4576" s="29">
        <v>5.99</v>
      </c>
      <c r="T4576" s="29"/>
      <c r="U4576" s="29">
        <v>5.99</v>
      </c>
      <c r="V4576" s="1" t="s">
        <v>45</v>
      </c>
      <c r="W4576" s="1" t="s">
        <v>45</v>
      </c>
      <c r="X4576" s="1" t="s">
        <v>45</v>
      </c>
      <c r="Y4576" s="30">
        <f t="shared" si="572"/>
        <v>5.99</v>
      </c>
      <c r="Z4576" s="31">
        <f t="shared" si="573"/>
        <v>0</v>
      </c>
      <c r="AA4576" s="32">
        <f t="shared" si="574"/>
        <v>0</v>
      </c>
      <c r="AB4576" t="b">
        <f t="shared" si="575"/>
        <v>1</v>
      </c>
      <c r="AC4576" s="2" t="s">
        <v>45</v>
      </c>
      <c r="AD4576" s="2" t="s">
        <v>45</v>
      </c>
      <c r="AG4576" t="s">
        <v>4996</v>
      </c>
    </row>
    <row r="4577" spans="1:33" ht="16" hidden="1" x14ac:dyDescent="0.4">
      <c r="A4577" s="24" t="s">
        <v>13618</v>
      </c>
      <c r="B4577" s="25" t="s">
        <v>14417</v>
      </c>
      <c r="C4577" t="str">
        <f t="shared" si="568"/>
        <v>46</v>
      </c>
      <c r="D4577" t="str">
        <f>_xlfn.XLOOKUP(C4577,Folha2!A:A,Folha2!B:B)</f>
        <v>MERCEARIA DOCE</v>
      </c>
      <c r="E4577" s="26" t="str">
        <f t="shared" si="569"/>
        <v>060</v>
      </c>
      <c r="F4577" s="26" t="str">
        <f t="shared" si="570"/>
        <v>06</v>
      </c>
      <c r="G4577" s="26" t="str">
        <f t="shared" si="571"/>
        <v>01</v>
      </c>
      <c r="H4577" s="27" t="s">
        <v>14566</v>
      </c>
      <c r="I4577" s="25" t="s">
        <v>14567</v>
      </c>
      <c r="J4577" s="27" t="s">
        <v>877</v>
      </c>
      <c r="K4577" s="25" t="s">
        <v>14568</v>
      </c>
      <c r="L4577" s="27" t="s">
        <v>42</v>
      </c>
      <c r="M4577" s="25" t="s">
        <v>43</v>
      </c>
      <c r="N4577" s="27" t="s">
        <v>43</v>
      </c>
      <c r="O4577" s="25" t="s">
        <v>43</v>
      </c>
      <c r="P4577" s="27" t="s">
        <v>43</v>
      </c>
      <c r="Q4577" s="25" t="s">
        <v>44</v>
      </c>
      <c r="R4577" s="28">
        <v>5.99</v>
      </c>
      <c r="S4577" s="29">
        <v>5.99</v>
      </c>
      <c r="T4577" s="29"/>
      <c r="U4577" s="29">
        <v>5.99</v>
      </c>
      <c r="V4577" s="1" t="s">
        <v>45</v>
      </c>
      <c r="W4577" s="1" t="s">
        <v>45</v>
      </c>
      <c r="X4577" s="1" t="s">
        <v>45</v>
      </c>
      <c r="Y4577" s="30">
        <f t="shared" si="572"/>
        <v>5.99</v>
      </c>
      <c r="Z4577" s="31">
        <f t="shared" si="573"/>
        <v>0</v>
      </c>
      <c r="AA4577" s="32">
        <f t="shared" si="574"/>
        <v>0</v>
      </c>
      <c r="AB4577" t="b">
        <f t="shared" si="575"/>
        <v>1</v>
      </c>
      <c r="AC4577" s="2" t="s">
        <v>45</v>
      </c>
      <c r="AD4577" s="2" t="s">
        <v>45</v>
      </c>
      <c r="AG4577" t="s">
        <v>4996</v>
      </c>
    </row>
    <row r="4578" spans="1:33" ht="16" hidden="1" x14ac:dyDescent="0.4">
      <c r="A4578" s="24" t="s">
        <v>13618</v>
      </c>
      <c r="B4578" s="25" t="s">
        <v>14417</v>
      </c>
      <c r="C4578" t="str">
        <f t="shared" si="568"/>
        <v>46</v>
      </c>
      <c r="D4578" t="str">
        <f>_xlfn.XLOOKUP(C4578,Folha2!A:A,Folha2!B:B)</f>
        <v>MERCEARIA DOCE</v>
      </c>
      <c r="E4578" s="26" t="str">
        <f t="shared" si="569"/>
        <v>060</v>
      </c>
      <c r="F4578" s="26" t="str">
        <f t="shared" si="570"/>
        <v>06</v>
      </c>
      <c r="G4578" s="26" t="str">
        <f t="shared" si="571"/>
        <v>01</v>
      </c>
      <c r="H4578" s="27" t="s">
        <v>14569</v>
      </c>
      <c r="I4578" s="25" t="s">
        <v>14570</v>
      </c>
      <c r="J4578" s="27" t="s">
        <v>877</v>
      </c>
      <c r="K4578" s="25" t="s">
        <v>14571</v>
      </c>
      <c r="L4578" s="27" t="s">
        <v>42</v>
      </c>
      <c r="M4578" s="25" t="s">
        <v>43</v>
      </c>
      <c r="N4578" s="27" t="s">
        <v>43</v>
      </c>
      <c r="O4578" s="25" t="s">
        <v>43</v>
      </c>
      <c r="P4578" s="27" t="s">
        <v>43</v>
      </c>
      <c r="Q4578" s="25" t="s">
        <v>44</v>
      </c>
      <c r="R4578" s="28">
        <v>5.99</v>
      </c>
      <c r="S4578" s="29">
        <v>5.99</v>
      </c>
      <c r="T4578" s="29"/>
      <c r="U4578" s="29">
        <v>5.99</v>
      </c>
      <c r="V4578" s="1">
        <v>3.99</v>
      </c>
      <c r="W4578" s="1" t="s">
        <v>45</v>
      </c>
      <c r="X4578" s="1" t="s">
        <v>45</v>
      </c>
      <c r="Y4578" s="30">
        <f t="shared" si="572"/>
        <v>5.99</v>
      </c>
      <c r="Z4578" s="31">
        <f t="shared" si="573"/>
        <v>0</v>
      </c>
      <c r="AA4578" s="32">
        <f t="shared" si="574"/>
        <v>0</v>
      </c>
      <c r="AB4578" t="b">
        <f t="shared" si="575"/>
        <v>1</v>
      </c>
      <c r="AC4578" s="2" t="s">
        <v>45</v>
      </c>
      <c r="AD4578" s="2" t="s">
        <v>45</v>
      </c>
      <c r="AG4578" t="s">
        <v>4996</v>
      </c>
    </row>
    <row r="4579" spans="1:33" ht="16" hidden="1" x14ac:dyDescent="0.4">
      <c r="A4579" s="24" t="s">
        <v>13618</v>
      </c>
      <c r="B4579" s="25" t="s">
        <v>14417</v>
      </c>
      <c r="C4579" t="str">
        <f t="shared" si="568"/>
        <v>46</v>
      </c>
      <c r="D4579" t="str">
        <f>_xlfn.XLOOKUP(C4579,Folha2!A:A,Folha2!B:B)</f>
        <v>MERCEARIA DOCE</v>
      </c>
      <c r="E4579" s="26" t="str">
        <f t="shared" si="569"/>
        <v>060</v>
      </c>
      <c r="F4579" s="26" t="str">
        <f t="shared" si="570"/>
        <v>06</v>
      </c>
      <c r="G4579" s="26" t="str">
        <f t="shared" si="571"/>
        <v>01</v>
      </c>
      <c r="H4579" s="27" t="s">
        <v>14572</v>
      </c>
      <c r="I4579" s="25" t="s">
        <v>14573</v>
      </c>
      <c r="J4579" s="27" t="s">
        <v>877</v>
      </c>
      <c r="K4579" s="25" t="s">
        <v>14574</v>
      </c>
      <c r="L4579" s="27" t="s">
        <v>42</v>
      </c>
      <c r="M4579" s="25" t="s">
        <v>43</v>
      </c>
      <c r="N4579" s="27" t="s">
        <v>43</v>
      </c>
      <c r="O4579" s="25" t="s">
        <v>43</v>
      </c>
      <c r="P4579" s="27" t="s">
        <v>43</v>
      </c>
      <c r="Q4579" s="25" t="s">
        <v>1635</v>
      </c>
      <c r="R4579" s="28">
        <v>5.99</v>
      </c>
      <c r="S4579" s="29">
        <v>5.99</v>
      </c>
      <c r="T4579" s="29"/>
      <c r="U4579" s="29">
        <v>5.99</v>
      </c>
      <c r="V4579" s="1" t="s">
        <v>45</v>
      </c>
      <c r="W4579" s="1" t="s">
        <v>45</v>
      </c>
      <c r="X4579" s="1" t="s">
        <v>45</v>
      </c>
      <c r="Y4579" s="30">
        <f t="shared" si="572"/>
        <v>5.99</v>
      </c>
      <c r="Z4579" s="31">
        <f t="shared" si="573"/>
        <v>0</v>
      </c>
      <c r="AA4579" s="32">
        <f t="shared" si="574"/>
        <v>0</v>
      </c>
      <c r="AB4579" t="b">
        <f t="shared" si="575"/>
        <v>1</v>
      </c>
      <c r="AC4579" s="2" t="s">
        <v>45</v>
      </c>
      <c r="AD4579" s="2" t="s">
        <v>45</v>
      </c>
      <c r="AG4579" t="s">
        <v>4996</v>
      </c>
    </row>
    <row r="4580" spans="1:33" ht="16" hidden="1" x14ac:dyDescent="0.4">
      <c r="A4580" s="24" t="s">
        <v>13618</v>
      </c>
      <c r="B4580" s="25" t="s">
        <v>14417</v>
      </c>
      <c r="C4580" t="str">
        <f t="shared" si="568"/>
        <v>46</v>
      </c>
      <c r="D4580" t="str">
        <f>_xlfn.XLOOKUP(C4580,Folha2!A:A,Folha2!B:B)</f>
        <v>MERCEARIA DOCE</v>
      </c>
      <c r="E4580" s="26" t="str">
        <f t="shared" si="569"/>
        <v>060</v>
      </c>
      <c r="F4580" s="26" t="str">
        <f t="shared" si="570"/>
        <v>06</v>
      </c>
      <c r="G4580" s="26" t="str">
        <f t="shared" si="571"/>
        <v>01</v>
      </c>
      <c r="H4580" s="27" t="s">
        <v>14575</v>
      </c>
      <c r="I4580" s="25" t="s">
        <v>14576</v>
      </c>
      <c r="J4580" s="27" t="s">
        <v>877</v>
      </c>
      <c r="K4580" s="25" t="s">
        <v>14577</v>
      </c>
      <c r="L4580" s="27" t="s">
        <v>42</v>
      </c>
      <c r="M4580" s="25" t="s">
        <v>43</v>
      </c>
      <c r="N4580" s="27" t="s">
        <v>43</v>
      </c>
      <c r="O4580" s="25" t="s">
        <v>43</v>
      </c>
      <c r="P4580" s="27" t="s">
        <v>43</v>
      </c>
      <c r="Q4580" s="25" t="s">
        <v>44</v>
      </c>
      <c r="R4580" s="28">
        <v>5.99</v>
      </c>
      <c r="S4580" s="29">
        <v>5.99</v>
      </c>
      <c r="T4580" s="29"/>
      <c r="U4580" s="29">
        <v>5.99</v>
      </c>
      <c r="V4580" s="1" t="s">
        <v>45</v>
      </c>
      <c r="W4580" s="1" t="s">
        <v>45</v>
      </c>
      <c r="X4580" s="1" t="s">
        <v>45</v>
      </c>
      <c r="Y4580" s="30">
        <f t="shared" si="572"/>
        <v>5.99</v>
      </c>
      <c r="Z4580" s="31">
        <f t="shared" si="573"/>
        <v>0</v>
      </c>
      <c r="AA4580" s="32">
        <f t="shared" si="574"/>
        <v>0</v>
      </c>
      <c r="AB4580" t="b">
        <f t="shared" si="575"/>
        <v>1</v>
      </c>
      <c r="AC4580" s="2" t="s">
        <v>45</v>
      </c>
      <c r="AD4580" s="2" t="s">
        <v>45</v>
      </c>
      <c r="AG4580" t="s">
        <v>4996</v>
      </c>
    </row>
    <row r="4581" spans="1:33" ht="16" hidden="1" x14ac:dyDescent="0.4">
      <c r="A4581" s="24" t="s">
        <v>13618</v>
      </c>
      <c r="B4581" s="25" t="s">
        <v>14417</v>
      </c>
      <c r="C4581" t="str">
        <f t="shared" si="568"/>
        <v>46</v>
      </c>
      <c r="D4581" t="str">
        <f>_xlfn.XLOOKUP(C4581,Folha2!A:A,Folha2!B:B)</f>
        <v>MERCEARIA DOCE</v>
      </c>
      <c r="E4581" s="26" t="str">
        <f t="shared" si="569"/>
        <v>060</v>
      </c>
      <c r="F4581" s="26" t="str">
        <f t="shared" si="570"/>
        <v>06</v>
      </c>
      <c r="G4581" s="26" t="str">
        <f t="shared" si="571"/>
        <v>01</v>
      </c>
      <c r="H4581" s="27" t="s">
        <v>14578</v>
      </c>
      <c r="I4581" s="25" t="s">
        <v>14579</v>
      </c>
      <c r="J4581" s="27" t="s">
        <v>877</v>
      </c>
      <c r="K4581" s="25" t="s">
        <v>14580</v>
      </c>
      <c r="L4581" s="27" t="s">
        <v>42</v>
      </c>
      <c r="M4581" s="25" t="s">
        <v>43</v>
      </c>
      <c r="N4581" s="27" t="s">
        <v>43</v>
      </c>
      <c r="O4581" s="25" t="s">
        <v>43</v>
      </c>
      <c r="P4581" s="27" t="s">
        <v>43</v>
      </c>
      <c r="Q4581" s="25" t="s">
        <v>44</v>
      </c>
      <c r="R4581" s="28">
        <v>5.99</v>
      </c>
      <c r="S4581" s="29"/>
      <c r="T4581" s="29"/>
      <c r="U4581" s="29">
        <v>5.99</v>
      </c>
      <c r="V4581" s="1" t="s">
        <v>45</v>
      </c>
      <c r="W4581" s="1" t="s">
        <v>45</v>
      </c>
      <c r="X4581" s="1" t="s">
        <v>45</v>
      </c>
      <c r="Y4581" s="30">
        <f t="shared" si="572"/>
        <v>5.99</v>
      </c>
      <c r="Z4581" s="31">
        <f t="shared" si="573"/>
        <v>0</v>
      </c>
      <c r="AA4581" s="32">
        <f t="shared" si="574"/>
        <v>0</v>
      </c>
      <c r="AB4581" t="b">
        <f t="shared" si="575"/>
        <v>1</v>
      </c>
      <c r="AC4581" s="2" t="s">
        <v>45</v>
      </c>
      <c r="AD4581" s="2" t="s">
        <v>45</v>
      </c>
      <c r="AG4581" t="s">
        <v>4996</v>
      </c>
    </row>
    <row r="4582" spans="1:33" ht="16" hidden="1" x14ac:dyDescent="0.4">
      <c r="A4582" s="24" t="s">
        <v>13618</v>
      </c>
      <c r="B4582" s="25" t="s">
        <v>14417</v>
      </c>
      <c r="C4582" t="str">
        <f t="shared" si="568"/>
        <v>46</v>
      </c>
      <c r="D4582" t="str">
        <f>_xlfn.XLOOKUP(C4582,Folha2!A:A,Folha2!B:B)</f>
        <v>MERCEARIA DOCE</v>
      </c>
      <c r="E4582" s="26" t="str">
        <f t="shared" si="569"/>
        <v>060</v>
      </c>
      <c r="F4582" s="26" t="str">
        <f t="shared" si="570"/>
        <v>06</v>
      </c>
      <c r="G4582" s="26" t="str">
        <f t="shared" si="571"/>
        <v>01</v>
      </c>
      <c r="H4582" s="27" t="s">
        <v>14581</v>
      </c>
      <c r="I4582" s="25" t="s">
        <v>14582</v>
      </c>
      <c r="J4582" s="27" t="s">
        <v>877</v>
      </c>
      <c r="K4582" s="25" t="s">
        <v>14583</v>
      </c>
      <c r="L4582" s="27" t="s">
        <v>42</v>
      </c>
      <c r="M4582" s="25" t="s">
        <v>43</v>
      </c>
      <c r="N4582" s="27" t="s">
        <v>43</v>
      </c>
      <c r="O4582" s="25" t="s">
        <v>43</v>
      </c>
      <c r="P4582" s="27" t="s">
        <v>43</v>
      </c>
      <c r="Q4582" s="25" t="s">
        <v>44</v>
      </c>
      <c r="R4582" s="28">
        <v>5.99</v>
      </c>
      <c r="S4582" s="29">
        <v>5.99</v>
      </c>
      <c r="T4582" s="29"/>
      <c r="U4582" s="29">
        <v>5.99</v>
      </c>
      <c r="V4582" s="1" t="s">
        <v>45</v>
      </c>
      <c r="W4582" s="1" t="s">
        <v>45</v>
      </c>
      <c r="X4582" s="1" t="s">
        <v>45</v>
      </c>
      <c r="Y4582" s="30">
        <f t="shared" si="572"/>
        <v>5.99</v>
      </c>
      <c r="Z4582" s="31">
        <f t="shared" si="573"/>
        <v>0</v>
      </c>
      <c r="AA4582" s="32">
        <f t="shared" si="574"/>
        <v>0</v>
      </c>
      <c r="AB4582" t="b">
        <f t="shared" si="575"/>
        <v>1</v>
      </c>
      <c r="AC4582" s="2" t="s">
        <v>45</v>
      </c>
      <c r="AD4582" s="2" t="s">
        <v>45</v>
      </c>
      <c r="AG4582" t="s">
        <v>4996</v>
      </c>
    </row>
    <row r="4583" spans="1:33" ht="16" hidden="1" x14ac:dyDescent="0.4">
      <c r="A4583" s="24" t="s">
        <v>13618</v>
      </c>
      <c r="B4583" s="25" t="s">
        <v>14417</v>
      </c>
      <c r="C4583" t="str">
        <f t="shared" si="568"/>
        <v>46</v>
      </c>
      <c r="D4583" t="str">
        <f>_xlfn.XLOOKUP(C4583,Folha2!A:A,Folha2!B:B)</f>
        <v>MERCEARIA DOCE</v>
      </c>
      <c r="E4583" s="26" t="str">
        <f t="shared" si="569"/>
        <v>060</v>
      </c>
      <c r="F4583" s="26" t="str">
        <f t="shared" si="570"/>
        <v>06</v>
      </c>
      <c r="G4583" s="26" t="str">
        <f t="shared" si="571"/>
        <v>01</v>
      </c>
      <c r="H4583" s="27" t="s">
        <v>14584</v>
      </c>
      <c r="I4583" s="25" t="s">
        <v>14585</v>
      </c>
      <c r="J4583" s="27" t="s">
        <v>877</v>
      </c>
      <c r="K4583" s="25" t="s">
        <v>14586</v>
      </c>
      <c r="L4583" s="27" t="s">
        <v>42</v>
      </c>
      <c r="M4583" s="25" t="s">
        <v>43</v>
      </c>
      <c r="N4583" s="27" t="s">
        <v>43</v>
      </c>
      <c r="O4583" s="25" t="s">
        <v>43</v>
      </c>
      <c r="P4583" s="27" t="s">
        <v>43</v>
      </c>
      <c r="Q4583" s="25" t="s">
        <v>44</v>
      </c>
      <c r="R4583" s="28">
        <v>5.99</v>
      </c>
      <c r="S4583" s="29">
        <v>5.99</v>
      </c>
      <c r="T4583" s="29"/>
      <c r="U4583" s="29">
        <v>5.99</v>
      </c>
      <c r="V4583" s="1" t="s">
        <v>45</v>
      </c>
      <c r="W4583" s="1" t="s">
        <v>45</v>
      </c>
      <c r="X4583" s="1" t="s">
        <v>45</v>
      </c>
      <c r="Y4583" s="30">
        <f t="shared" si="572"/>
        <v>5.99</v>
      </c>
      <c r="Z4583" s="31">
        <f t="shared" si="573"/>
        <v>0</v>
      </c>
      <c r="AA4583" s="32">
        <f t="shared" si="574"/>
        <v>0</v>
      </c>
      <c r="AB4583" t="b">
        <f t="shared" si="575"/>
        <v>1</v>
      </c>
      <c r="AC4583" s="2" t="s">
        <v>45</v>
      </c>
      <c r="AD4583" s="2" t="s">
        <v>45</v>
      </c>
      <c r="AG4583" t="s">
        <v>4996</v>
      </c>
    </row>
    <row r="4584" spans="1:33" ht="16" hidden="1" x14ac:dyDescent="0.4">
      <c r="A4584" s="24" t="s">
        <v>13618</v>
      </c>
      <c r="B4584" s="25" t="s">
        <v>14417</v>
      </c>
      <c r="C4584" t="str">
        <f t="shared" si="568"/>
        <v>46</v>
      </c>
      <c r="D4584" t="str">
        <f>_xlfn.XLOOKUP(C4584,Folha2!A:A,Folha2!B:B)</f>
        <v>MERCEARIA DOCE</v>
      </c>
      <c r="E4584" s="26" t="str">
        <f t="shared" si="569"/>
        <v>060</v>
      </c>
      <c r="F4584" s="26" t="str">
        <f t="shared" si="570"/>
        <v>06</v>
      </c>
      <c r="G4584" s="26" t="str">
        <f t="shared" si="571"/>
        <v>01</v>
      </c>
      <c r="H4584" s="27" t="s">
        <v>14587</v>
      </c>
      <c r="I4584" s="25" t="s">
        <v>14588</v>
      </c>
      <c r="J4584" s="27" t="s">
        <v>877</v>
      </c>
      <c r="K4584" s="25" t="s">
        <v>14589</v>
      </c>
      <c r="L4584" s="27" t="s">
        <v>42</v>
      </c>
      <c r="M4584" s="25" t="s">
        <v>43</v>
      </c>
      <c r="N4584" s="27" t="s">
        <v>43</v>
      </c>
      <c r="O4584" s="25" t="s">
        <v>43</v>
      </c>
      <c r="P4584" s="27" t="s">
        <v>43</v>
      </c>
      <c r="Q4584" s="25" t="s">
        <v>1635</v>
      </c>
      <c r="R4584" s="28">
        <v>5.99</v>
      </c>
      <c r="S4584" s="29">
        <v>5.99</v>
      </c>
      <c r="T4584" s="29"/>
      <c r="U4584" s="29"/>
      <c r="V4584" s="1" t="s">
        <v>45</v>
      </c>
      <c r="W4584" s="1" t="s">
        <v>45</v>
      </c>
      <c r="X4584" s="1" t="s">
        <v>45</v>
      </c>
      <c r="Y4584" s="30">
        <f t="shared" si="572"/>
        <v>5.99</v>
      </c>
      <c r="Z4584" s="31">
        <f t="shared" si="573"/>
        <v>0</v>
      </c>
      <c r="AA4584" s="32">
        <f t="shared" si="574"/>
        <v>0</v>
      </c>
      <c r="AB4584" t="b">
        <f t="shared" si="575"/>
        <v>1</v>
      </c>
      <c r="AC4584" s="2" t="s">
        <v>45</v>
      </c>
      <c r="AD4584" s="2" t="s">
        <v>45</v>
      </c>
      <c r="AG4584" t="s">
        <v>4996</v>
      </c>
    </row>
    <row r="4585" spans="1:33" ht="16" hidden="1" x14ac:dyDescent="0.4">
      <c r="A4585" s="24" t="s">
        <v>13618</v>
      </c>
      <c r="B4585" s="25" t="s">
        <v>14417</v>
      </c>
      <c r="C4585" t="str">
        <f t="shared" si="568"/>
        <v>46</v>
      </c>
      <c r="D4585" t="str">
        <f>_xlfn.XLOOKUP(C4585,Folha2!A:A,Folha2!B:B)</f>
        <v>MERCEARIA DOCE</v>
      </c>
      <c r="E4585" s="26" t="str">
        <f t="shared" si="569"/>
        <v>060</v>
      </c>
      <c r="F4585" s="26" t="str">
        <f t="shared" si="570"/>
        <v>06</v>
      </c>
      <c r="G4585" s="26" t="str">
        <f t="shared" si="571"/>
        <v>01</v>
      </c>
      <c r="H4585" s="27" t="s">
        <v>14590</v>
      </c>
      <c r="I4585" s="25" t="s">
        <v>14591</v>
      </c>
      <c r="J4585" s="27" t="s">
        <v>877</v>
      </c>
      <c r="K4585" s="25" t="s">
        <v>14592</v>
      </c>
      <c r="L4585" s="27" t="s">
        <v>42</v>
      </c>
      <c r="M4585" s="25" t="s">
        <v>43</v>
      </c>
      <c r="N4585" s="27" t="s">
        <v>43</v>
      </c>
      <c r="O4585" s="25" t="s">
        <v>43</v>
      </c>
      <c r="P4585" s="27" t="s">
        <v>43</v>
      </c>
      <c r="Q4585" s="25" t="s">
        <v>44</v>
      </c>
      <c r="R4585" s="28">
        <v>5.99</v>
      </c>
      <c r="S4585" s="29">
        <v>5.99</v>
      </c>
      <c r="T4585" s="29"/>
      <c r="U4585" s="29"/>
      <c r="V4585" s="1">
        <v>3.99</v>
      </c>
      <c r="W4585" s="1" t="s">
        <v>45</v>
      </c>
      <c r="X4585" s="1" t="s">
        <v>45</v>
      </c>
      <c r="Y4585" s="30">
        <f t="shared" si="572"/>
        <v>5.99</v>
      </c>
      <c r="Z4585" s="31">
        <f t="shared" si="573"/>
        <v>0</v>
      </c>
      <c r="AA4585" s="32">
        <f t="shared" si="574"/>
        <v>0</v>
      </c>
      <c r="AB4585" t="b">
        <f t="shared" si="575"/>
        <v>1</v>
      </c>
      <c r="AC4585" s="2" t="s">
        <v>45</v>
      </c>
      <c r="AD4585" s="2" t="s">
        <v>45</v>
      </c>
      <c r="AG4585" t="s">
        <v>4996</v>
      </c>
    </row>
    <row r="4586" spans="1:33" ht="16" hidden="1" x14ac:dyDescent="0.4">
      <c r="A4586" s="24" t="s">
        <v>13618</v>
      </c>
      <c r="B4586" s="25" t="s">
        <v>14417</v>
      </c>
      <c r="C4586" t="str">
        <f t="shared" si="568"/>
        <v>46</v>
      </c>
      <c r="D4586" t="str">
        <f>_xlfn.XLOOKUP(C4586,Folha2!A:A,Folha2!B:B)</f>
        <v>MERCEARIA DOCE</v>
      </c>
      <c r="E4586" s="26" t="str">
        <f t="shared" si="569"/>
        <v>060</v>
      </c>
      <c r="F4586" s="26" t="str">
        <f t="shared" si="570"/>
        <v>06</v>
      </c>
      <c r="G4586" s="26" t="str">
        <f t="shared" si="571"/>
        <v>01</v>
      </c>
      <c r="H4586" s="27" t="s">
        <v>14593</v>
      </c>
      <c r="I4586" s="25" t="s">
        <v>14594</v>
      </c>
      <c r="J4586" s="27" t="s">
        <v>2198</v>
      </c>
      <c r="K4586" s="25" t="s">
        <v>14595</v>
      </c>
      <c r="L4586" s="27" t="s">
        <v>42</v>
      </c>
      <c r="M4586" s="25" t="s">
        <v>43</v>
      </c>
      <c r="N4586" s="27" t="s">
        <v>43</v>
      </c>
      <c r="O4586" s="25" t="s">
        <v>43</v>
      </c>
      <c r="P4586" s="27" t="s">
        <v>43</v>
      </c>
      <c r="Q4586" s="25" t="s">
        <v>186</v>
      </c>
      <c r="R4586" s="28">
        <v>1.99</v>
      </c>
      <c r="S4586" s="29">
        <v>1.99</v>
      </c>
      <c r="T4586" s="29"/>
      <c r="U4586" s="29"/>
      <c r="V4586" s="1">
        <v>1.69</v>
      </c>
      <c r="W4586" s="1" t="s">
        <v>45</v>
      </c>
      <c r="X4586" s="1" t="s">
        <v>45</v>
      </c>
      <c r="Y4586" s="30">
        <f t="shared" si="572"/>
        <v>1.99</v>
      </c>
      <c r="Z4586" s="31">
        <f t="shared" si="573"/>
        <v>0</v>
      </c>
      <c r="AA4586" s="32">
        <f t="shared" si="574"/>
        <v>0</v>
      </c>
      <c r="AB4586" t="b">
        <f t="shared" si="575"/>
        <v>1</v>
      </c>
      <c r="AC4586" s="2" t="s">
        <v>76</v>
      </c>
      <c r="AD4586" s="2">
        <v>1.89</v>
      </c>
      <c r="AG4586" t="s">
        <v>4996</v>
      </c>
    </row>
    <row r="4587" spans="1:33" ht="16" x14ac:dyDescent="0.4">
      <c r="A4587" s="24" t="s">
        <v>13618</v>
      </c>
      <c r="B4587" s="25" t="s">
        <v>14417</v>
      </c>
      <c r="C4587" t="str">
        <f t="shared" si="568"/>
        <v>46</v>
      </c>
      <c r="D4587" t="str">
        <f>_xlfn.XLOOKUP(C4587,Folha2!A:A,Folha2!B:B)</f>
        <v>MERCEARIA DOCE</v>
      </c>
      <c r="E4587" s="26" t="str">
        <f t="shared" si="569"/>
        <v>060</v>
      </c>
      <c r="F4587" s="26" t="str">
        <f t="shared" si="570"/>
        <v>06</v>
      </c>
      <c r="G4587" s="26" t="str">
        <f t="shared" si="571"/>
        <v>01</v>
      </c>
      <c r="H4587" s="27" t="s">
        <v>14596</v>
      </c>
      <c r="I4587" s="25" t="s">
        <v>14597</v>
      </c>
      <c r="J4587" s="27" t="s">
        <v>2198</v>
      </c>
      <c r="K4587" s="25" t="s">
        <v>14598</v>
      </c>
      <c r="L4587" s="27" t="s">
        <v>42</v>
      </c>
      <c r="M4587" s="25" t="s">
        <v>43</v>
      </c>
      <c r="N4587" s="27" t="s">
        <v>43</v>
      </c>
      <c r="O4587" s="25" t="s">
        <v>43</v>
      </c>
      <c r="P4587" s="27" t="s">
        <v>43</v>
      </c>
      <c r="Q4587" s="25" t="s">
        <v>186</v>
      </c>
      <c r="R4587" s="28">
        <v>1.99</v>
      </c>
      <c r="S4587" s="29">
        <v>1.89</v>
      </c>
      <c r="T4587" s="29"/>
      <c r="U4587" s="29">
        <v>1.89</v>
      </c>
      <c r="V4587" s="1">
        <v>1.59</v>
      </c>
      <c r="W4587" s="1" t="s">
        <v>45</v>
      </c>
      <c r="X4587" s="1" t="s">
        <v>45</v>
      </c>
      <c r="Y4587" s="30">
        <f t="shared" si="572"/>
        <v>1.89</v>
      </c>
      <c r="Z4587" s="31">
        <f t="shared" si="573"/>
        <v>5.2910052910053018E-2</v>
      </c>
      <c r="AA4587" s="32">
        <f t="shared" si="574"/>
        <v>0.10000000000000009</v>
      </c>
      <c r="AB4587" t="b">
        <f t="shared" si="575"/>
        <v>0</v>
      </c>
      <c r="AC4587" s="2" t="s">
        <v>76</v>
      </c>
      <c r="AD4587" s="2">
        <v>1.89</v>
      </c>
      <c r="AG4587" t="s">
        <v>13931</v>
      </c>
    </row>
    <row r="4588" spans="1:33" ht="16" hidden="1" x14ac:dyDescent="0.4">
      <c r="A4588" s="24" t="s">
        <v>13618</v>
      </c>
      <c r="B4588" s="25" t="s">
        <v>14417</v>
      </c>
      <c r="C4588" t="str">
        <f t="shared" si="568"/>
        <v>46</v>
      </c>
      <c r="D4588" t="str">
        <f>_xlfn.XLOOKUP(C4588,Folha2!A:A,Folha2!B:B)</f>
        <v>MERCEARIA DOCE</v>
      </c>
      <c r="E4588" s="26" t="str">
        <f t="shared" si="569"/>
        <v>060</v>
      </c>
      <c r="F4588" s="26" t="str">
        <f t="shared" si="570"/>
        <v>06</v>
      </c>
      <c r="G4588" s="26" t="str">
        <f t="shared" si="571"/>
        <v>01</v>
      </c>
      <c r="H4588" s="27" t="s">
        <v>14599</v>
      </c>
      <c r="I4588" s="25" t="s">
        <v>14600</v>
      </c>
      <c r="J4588" s="27" t="s">
        <v>2198</v>
      </c>
      <c r="K4588" s="25" t="s">
        <v>14601</v>
      </c>
      <c r="L4588" s="27" t="s">
        <v>42</v>
      </c>
      <c r="M4588" s="25" t="s">
        <v>43</v>
      </c>
      <c r="N4588" s="27" t="s">
        <v>43</v>
      </c>
      <c r="O4588" s="25" t="s">
        <v>43</v>
      </c>
      <c r="P4588" s="27" t="s">
        <v>43</v>
      </c>
      <c r="Q4588" s="25" t="s">
        <v>186</v>
      </c>
      <c r="R4588" s="28">
        <v>2.4900000000000002</v>
      </c>
      <c r="S4588" s="29">
        <v>2.4900000000000002</v>
      </c>
      <c r="T4588" s="29"/>
      <c r="U4588" s="29"/>
      <c r="V4588" s="1" t="s">
        <v>45</v>
      </c>
      <c r="W4588" s="1" t="s">
        <v>45</v>
      </c>
      <c r="X4588" s="1" t="s">
        <v>45</v>
      </c>
      <c r="Y4588" s="30">
        <f t="shared" si="572"/>
        <v>2.4900000000000002</v>
      </c>
      <c r="Z4588" s="31">
        <f t="shared" si="573"/>
        <v>0</v>
      </c>
      <c r="AA4588" s="32">
        <f t="shared" si="574"/>
        <v>0</v>
      </c>
      <c r="AB4588" t="b">
        <f t="shared" si="575"/>
        <v>1</v>
      </c>
      <c r="AC4588" s="2" t="s">
        <v>53</v>
      </c>
      <c r="AD4588" s="2">
        <v>1.99</v>
      </c>
      <c r="AG4588" t="s">
        <v>4996</v>
      </c>
    </row>
    <row r="4589" spans="1:33" ht="16" hidden="1" x14ac:dyDescent="0.4">
      <c r="A4589" s="24" t="s">
        <v>13618</v>
      </c>
      <c r="B4589" s="25" t="s">
        <v>14417</v>
      </c>
      <c r="C4589" t="str">
        <f t="shared" si="568"/>
        <v>46</v>
      </c>
      <c r="D4589" t="str">
        <f>_xlfn.XLOOKUP(C4589,Folha2!A:A,Folha2!B:B)</f>
        <v>MERCEARIA DOCE</v>
      </c>
      <c r="E4589" s="26" t="str">
        <f t="shared" si="569"/>
        <v>060</v>
      </c>
      <c r="F4589" s="26" t="str">
        <f t="shared" si="570"/>
        <v>06</v>
      </c>
      <c r="G4589" s="26" t="str">
        <f t="shared" si="571"/>
        <v>01</v>
      </c>
      <c r="H4589" s="27" t="s">
        <v>14602</v>
      </c>
      <c r="I4589" s="25" t="s">
        <v>14603</v>
      </c>
      <c r="J4589" s="27" t="s">
        <v>2198</v>
      </c>
      <c r="K4589" s="25" t="s">
        <v>14604</v>
      </c>
      <c r="L4589" s="27" t="s">
        <v>42</v>
      </c>
      <c r="M4589" s="25" t="s">
        <v>43</v>
      </c>
      <c r="N4589" s="27" t="s">
        <v>43</v>
      </c>
      <c r="O4589" s="25" t="s">
        <v>43</v>
      </c>
      <c r="P4589" s="27" t="s">
        <v>43</v>
      </c>
      <c r="Q4589" s="25" t="s">
        <v>186</v>
      </c>
      <c r="R4589" s="28">
        <v>2.4900000000000002</v>
      </c>
      <c r="S4589" s="29">
        <v>2.4900000000000002</v>
      </c>
      <c r="T4589" s="29"/>
      <c r="U4589" s="29"/>
      <c r="V4589" s="1" t="s">
        <v>45</v>
      </c>
      <c r="W4589" s="1" t="s">
        <v>45</v>
      </c>
      <c r="X4589" s="1" t="s">
        <v>45</v>
      </c>
      <c r="Y4589" s="30">
        <f t="shared" si="572"/>
        <v>2.4900000000000002</v>
      </c>
      <c r="Z4589" s="31">
        <f t="shared" si="573"/>
        <v>0</v>
      </c>
      <c r="AA4589" s="32">
        <f t="shared" si="574"/>
        <v>0</v>
      </c>
      <c r="AB4589" t="b">
        <f t="shared" si="575"/>
        <v>1</v>
      </c>
      <c r="AC4589" s="2" t="s">
        <v>53</v>
      </c>
      <c r="AD4589" s="2">
        <v>1.99</v>
      </c>
      <c r="AG4589" t="s">
        <v>4996</v>
      </c>
    </row>
    <row r="4590" spans="1:33" ht="16" hidden="1" x14ac:dyDescent="0.4">
      <c r="A4590" s="24" t="s">
        <v>13618</v>
      </c>
      <c r="B4590" s="25" t="s">
        <v>14417</v>
      </c>
      <c r="C4590" t="str">
        <f t="shared" si="568"/>
        <v>46</v>
      </c>
      <c r="D4590" t="str">
        <f>_xlfn.XLOOKUP(C4590,Folha2!A:A,Folha2!B:B)</f>
        <v>MERCEARIA DOCE</v>
      </c>
      <c r="E4590" s="26" t="str">
        <f t="shared" si="569"/>
        <v>060</v>
      </c>
      <c r="F4590" s="26" t="str">
        <f t="shared" si="570"/>
        <v>06</v>
      </c>
      <c r="G4590" s="26" t="str">
        <f t="shared" si="571"/>
        <v>01</v>
      </c>
      <c r="H4590" s="27" t="s">
        <v>14605</v>
      </c>
      <c r="I4590" s="25" t="s">
        <v>14606</v>
      </c>
      <c r="J4590" s="27" t="s">
        <v>2198</v>
      </c>
      <c r="K4590" s="25" t="s">
        <v>14607</v>
      </c>
      <c r="L4590" s="27" t="s">
        <v>42</v>
      </c>
      <c r="M4590" s="25" t="s">
        <v>43</v>
      </c>
      <c r="N4590" s="27" t="s">
        <v>43</v>
      </c>
      <c r="O4590" s="25" t="s">
        <v>43</v>
      </c>
      <c r="P4590" s="27" t="s">
        <v>43</v>
      </c>
      <c r="Q4590" s="25" t="s">
        <v>186</v>
      </c>
      <c r="R4590" s="28">
        <v>2.4900000000000002</v>
      </c>
      <c r="S4590" s="29">
        <v>2.4900000000000002</v>
      </c>
      <c r="T4590" s="29"/>
      <c r="U4590" s="29"/>
      <c r="V4590" s="1" t="s">
        <v>45</v>
      </c>
      <c r="W4590" s="1" t="s">
        <v>45</v>
      </c>
      <c r="X4590" s="1" t="s">
        <v>45</v>
      </c>
      <c r="Y4590" s="30">
        <f t="shared" si="572"/>
        <v>2.4900000000000002</v>
      </c>
      <c r="Z4590" s="31">
        <f t="shared" si="573"/>
        <v>0</v>
      </c>
      <c r="AA4590" s="32">
        <f t="shared" si="574"/>
        <v>0</v>
      </c>
      <c r="AB4590" t="b">
        <f t="shared" si="575"/>
        <v>1</v>
      </c>
      <c r="AC4590" s="2" t="s">
        <v>45</v>
      </c>
      <c r="AD4590" s="2" t="s">
        <v>45</v>
      </c>
      <c r="AG4590" t="s">
        <v>4996</v>
      </c>
    </row>
    <row r="4591" spans="1:33" ht="16" hidden="1" x14ac:dyDescent="0.4">
      <c r="A4591" s="24" t="s">
        <v>13618</v>
      </c>
      <c r="B4591" s="25" t="s">
        <v>14417</v>
      </c>
      <c r="C4591" t="str">
        <f t="shared" si="568"/>
        <v>46</v>
      </c>
      <c r="D4591" t="str">
        <f>_xlfn.XLOOKUP(C4591,Folha2!A:A,Folha2!B:B)</f>
        <v>MERCEARIA DOCE</v>
      </c>
      <c r="E4591" s="26" t="str">
        <f t="shared" si="569"/>
        <v>060</v>
      </c>
      <c r="F4591" s="26" t="str">
        <f t="shared" si="570"/>
        <v>06</v>
      </c>
      <c r="G4591" s="26" t="str">
        <f t="shared" si="571"/>
        <v>01</v>
      </c>
      <c r="H4591" s="27" t="s">
        <v>14608</v>
      </c>
      <c r="I4591" s="25" t="s">
        <v>14609</v>
      </c>
      <c r="J4591" s="27" t="s">
        <v>2198</v>
      </c>
      <c r="K4591" s="25" t="s">
        <v>14610</v>
      </c>
      <c r="L4591" s="27" t="s">
        <v>42</v>
      </c>
      <c r="M4591" s="25" t="s">
        <v>43</v>
      </c>
      <c r="N4591" s="27" t="s">
        <v>43</v>
      </c>
      <c r="O4591" s="25" t="s">
        <v>43</v>
      </c>
      <c r="P4591" s="27" t="s">
        <v>43</v>
      </c>
      <c r="Q4591" s="25" t="s">
        <v>186</v>
      </c>
      <c r="R4591" s="28">
        <v>2.4900000000000002</v>
      </c>
      <c r="S4591" s="29">
        <v>2.4900000000000002</v>
      </c>
      <c r="T4591" s="29"/>
      <c r="U4591" s="29"/>
      <c r="V4591" s="1" t="s">
        <v>45</v>
      </c>
      <c r="W4591" s="1" t="s">
        <v>45</v>
      </c>
      <c r="X4591" s="1" t="s">
        <v>45</v>
      </c>
      <c r="Y4591" s="30">
        <f t="shared" si="572"/>
        <v>2.4900000000000002</v>
      </c>
      <c r="Z4591" s="31">
        <f t="shared" si="573"/>
        <v>0</v>
      </c>
      <c r="AA4591" s="32">
        <f t="shared" si="574"/>
        <v>0</v>
      </c>
      <c r="AB4591" t="b">
        <f t="shared" si="575"/>
        <v>1</v>
      </c>
      <c r="AC4591" s="2" t="s">
        <v>53</v>
      </c>
      <c r="AD4591" s="2">
        <v>1.99</v>
      </c>
      <c r="AG4591" t="s">
        <v>4996</v>
      </c>
    </row>
    <row r="4592" spans="1:33" ht="16" hidden="1" x14ac:dyDescent="0.4">
      <c r="A4592" s="24" t="s">
        <v>13618</v>
      </c>
      <c r="B4592" s="25" t="s">
        <v>14417</v>
      </c>
      <c r="C4592" t="str">
        <f t="shared" si="568"/>
        <v>46</v>
      </c>
      <c r="D4592" t="str">
        <f>_xlfn.XLOOKUP(C4592,Folha2!A:A,Folha2!B:B)</f>
        <v>MERCEARIA DOCE</v>
      </c>
      <c r="E4592" s="26" t="str">
        <f t="shared" si="569"/>
        <v>060</v>
      </c>
      <c r="F4592" s="26" t="str">
        <f t="shared" si="570"/>
        <v>06</v>
      </c>
      <c r="G4592" s="26" t="str">
        <f t="shared" si="571"/>
        <v>01</v>
      </c>
      <c r="H4592" s="27" t="s">
        <v>14611</v>
      </c>
      <c r="I4592" s="25" t="s">
        <v>14612</v>
      </c>
      <c r="J4592" s="27" t="s">
        <v>2198</v>
      </c>
      <c r="K4592" s="25" t="s">
        <v>14613</v>
      </c>
      <c r="L4592" s="27" t="s">
        <v>42</v>
      </c>
      <c r="M4592" s="25" t="s">
        <v>43</v>
      </c>
      <c r="N4592" s="27" t="s">
        <v>43</v>
      </c>
      <c r="O4592" s="25" t="s">
        <v>43</v>
      </c>
      <c r="P4592" s="27" t="s">
        <v>43</v>
      </c>
      <c r="Q4592" s="25" t="s">
        <v>186</v>
      </c>
      <c r="R4592" s="28">
        <v>2.4900000000000002</v>
      </c>
      <c r="S4592" s="29">
        <v>2.4900000000000002</v>
      </c>
      <c r="T4592" s="29"/>
      <c r="U4592" s="29"/>
      <c r="V4592" s="1" t="s">
        <v>45</v>
      </c>
      <c r="W4592" s="1" t="s">
        <v>45</v>
      </c>
      <c r="X4592" s="1" t="s">
        <v>45</v>
      </c>
      <c r="Y4592" s="30">
        <f t="shared" si="572"/>
        <v>2.4900000000000002</v>
      </c>
      <c r="Z4592" s="31">
        <f t="shared" si="573"/>
        <v>0</v>
      </c>
      <c r="AA4592" s="32">
        <f t="shared" si="574"/>
        <v>0</v>
      </c>
      <c r="AB4592" t="b">
        <f t="shared" si="575"/>
        <v>1</v>
      </c>
      <c r="AC4592" s="2" t="s">
        <v>53</v>
      </c>
      <c r="AD4592" s="2">
        <v>1.99</v>
      </c>
      <c r="AG4592" t="s">
        <v>4996</v>
      </c>
    </row>
    <row r="4593" spans="1:34" ht="16" x14ac:dyDescent="0.4">
      <c r="A4593" s="24" t="s">
        <v>13618</v>
      </c>
      <c r="B4593" s="25" t="s">
        <v>14417</v>
      </c>
      <c r="C4593" t="str">
        <f t="shared" si="568"/>
        <v>46</v>
      </c>
      <c r="D4593" t="str">
        <f>_xlfn.XLOOKUP(C4593,Folha2!A:A,Folha2!B:B)</f>
        <v>MERCEARIA DOCE</v>
      </c>
      <c r="E4593" s="26" t="str">
        <f t="shared" si="569"/>
        <v>060</v>
      </c>
      <c r="F4593" s="26" t="str">
        <f t="shared" si="570"/>
        <v>06</v>
      </c>
      <c r="G4593" s="26" t="str">
        <f t="shared" si="571"/>
        <v>01</v>
      </c>
      <c r="H4593" s="27" t="s">
        <v>14614</v>
      </c>
      <c r="I4593" s="25" t="s">
        <v>14615</v>
      </c>
      <c r="J4593" s="27" t="s">
        <v>2198</v>
      </c>
      <c r="K4593" s="25" t="s">
        <v>14616</v>
      </c>
      <c r="L4593" s="27" t="s">
        <v>42</v>
      </c>
      <c r="M4593" s="25" t="s">
        <v>43</v>
      </c>
      <c r="N4593" s="27" t="s">
        <v>43</v>
      </c>
      <c r="O4593" s="25" t="s">
        <v>43</v>
      </c>
      <c r="P4593" s="27" t="s">
        <v>43</v>
      </c>
      <c r="Q4593" s="25" t="s">
        <v>186</v>
      </c>
      <c r="R4593" s="28">
        <v>2.4900000000000002</v>
      </c>
      <c r="S4593" s="29">
        <v>2.4900000000000002</v>
      </c>
      <c r="T4593" s="29"/>
      <c r="U4593" s="29">
        <v>2.19</v>
      </c>
      <c r="V4593" s="1">
        <v>1.34</v>
      </c>
      <c r="W4593" s="1" t="s">
        <v>45</v>
      </c>
      <c r="X4593" s="1" t="s">
        <v>45</v>
      </c>
      <c r="Y4593" s="30">
        <f t="shared" si="572"/>
        <v>2.19</v>
      </c>
      <c r="Z4593" s="31">
        <f t="shared" si="573"/>
        <v>0.13698630136986312</v>
      </c>
      <c r="AA4593" s="32">
        <f t="shared" si="574"/>
        <v>0.30000000000000027</v>
      </c>
      <c r="AB4593" t="b">
        <f t="shared" si="575"/>
        <v>0</v>
      </c>
      <c r="AC4593" s="2" t="s">
        <v>53</v>
      </c>
      <c r="AD4593" s="2">
        <v>1.99</v>
      </c>
      <c r="AG4593" t="s">
        <v>13630</v>
      </c>
    </row>
    <row r="4594" spans="1:34" ht="16" x14ac:dyDescent="0.4">
      <c r="A4594" s="24" t="s">
        <v>13618</v>
      </c>
      <c r="B4594" s="25" t="s">
        <v>14417</v>
      </c>
      <c r="C4594" t="str">
        <f t="shared" si="568"/>
        <v>46</v>
      </c>
      <c r="D4594" t="str">
        <f>_xlfn.XLOOKUP(C4594,Folha2!A:A,Folha2!B:B)</f>
        <v>MERCEARIA DOCE</v>
      </c>
      <c r="E4594" s="26" t="str">
        <f t="shared" si="569"/>
        <v>060</v>
      </c>
      <c r="F4594" s="26" t="str">
        <f t="shared" si="570"/>
        <v>06</v>
      </c>
      <c r="G4594" s="26" t="str">
        <f t="shared" si="571"/>
        <v>01</v>
      </c>
      <c r="H4594" s="27" t="s">
        <v>14617</v>
      </c>
      <c r="I4594" s="25" t="s">
        <v>14618</v>
      </c>
      <c r="J4594" s="27" t="s">
        <v>2198</v>
      </c>
      <c r="K4594" s="25" t="s">
        <v>14619</v>
      </c>
      <c r="L4594" s="27" t="s">
        <v>42</v>
      </c>
      <c r="M4594" s="25" t="s">
        <v>43</v>
      </c>
      <c r="N4594" s="27" t="s">
        <v>43</v>
      </c>
      <c r="O4594" s="25" t="s">
        <v>43</v>
      </c>
      <c r="P4594" s="27" t="s">
        <v>43</v>
      </c>
      <c r="Q4594" s="25" t="s">
        <v>186</v>
      </c>
      <c r="R4594" s="28">
        <v>2.4900000000000002</v>
      </c>
      <c r="S4594" s="29">
        <v>2.4900000000000002</v>
      </c>
      <c r="T4594" s="29"/>
      <c r="U4594" s="29">
        <v>2.19</v>
      </c>
      <c r="V4594" s="1">
        <v>1.34</v>
      </c>
      <c r="W4594" s="1" t="s">
        <v>45</v>
      </c>
      <c r="X4594" s="1" t="s">
        <v>45</v>
      </c>
      <c r="Y4594" s="30">
        <f t="shared" si="572"/>
        <v>2.19</v>
      </c>
      <c r="Z4594" s="31">
        <f t="shared" si="573"/>
        <v>0.13698630136986312</v>
      </c>
      <c r="AA4594" s="32">
        <f t="shared" si="574"/>
        <v>0.30000000000000027</v>
      </c>
      <c r="AB4594" t="b">
        <f t="shared" si="575"/>
        <v>0</v>
      </c>
      <c r="AC4594" s="2" t="s">
        <v>53</v>
      </c>
      <c r="AD4594" s="2">
        <v>1.99</v>
      </c>
      <c r="AG4594" t="s">
        <v>13630</v>
      </c>
    </row>
    <row r="4595" spans="1:34" ht="16" hidden="1" x14ac:dyDescent="0.4">
      <c r="A4595" s="24" t="s">
        <v>13618</v>
      </c>
      <c r="B4595" s="25" t="s">
        <v>14417</v>
      </c>
      <c r="C4595" t="str">
        <f t="shared" si="568"/>
        <v>46</v>
      </c>
      <c r="D4595" t="str">
        <f>_xlfn.XLOOKUP(C4595,Folha2!A:A,Folha2!B:B)</f>
        <v>MERCEARIA DOCE</v>
      </c>
      <c r="E4595" s="26" t="str">
        <f t="shared" si="569"/>
        <v>060</v>
      </c>
      <c r="F4595" s="26" t="str">
        <f t="shared" si="570"/>
        <v>06</v>
      </c>
      <c r="G4595" s="26" t="str">
        <f t="shared" si="571"/>
        <v>01</v>
      </c>
      <c r="H4595" s="27" t="s">
        <v>14620</v>
      </c>
      <c r="I4595" s="25" t="s">
        <v>14621</v>
      </c>
      <c r="J4595" s="27" t="s">
        <v>2198</v>
      </c>
      <c r="K4595" s="25" t="s">
        <v>14622</v>
      </c>
      <c r="L4595" s="27" t="s">
        <v>42</v>
      </c>
      <c r="M4595" s="25" t="s">
        <v>43</v>
      </c>
      <c r="N4595" s="27" t="s">
        <v>43</v>
      </c>
      <c r="O4595" s="25" t="s">
        <v>43</v>
      </c>
      <c r="P4595" s="27" t="s">
        <v>43</v>
      </c>
      <c r="Q4595" s="25" t="s">
        <v>186</v>
      </c>
      <c r="R4595" s="28">
        <v>2.79</v>
      </c>
      <c r="S4595" s="29">
        <v>2.79</v>
      </c>
      <c r="T4595" s="29"/>
      <c r="U4595" s="29">
        <v>2.79</v>
      </c>
      <c r="V4595" s="1">
        <v>1.99</v>
      </c>
      <c r="W4595" s="1" t="s">
        <v>45</v>
      </c>
      <c r="X4595" s="1" t="s">
        <v>45</v>
      </c>
      <c r="Y4595" s="30">
        <f t="shared" si="572"/>
        <v>2.79</v>
      </c>
      <c r="Z4595" s="31">
        <f t="shared" si="573"/>
        <v>0</v>
      </c>
      <c r="AA4595" s="32">
        <f t="shared" si="574"/>
        <v>0</v>
      </c>
      <c r="AB4595" t="b">
        <f t="shared" si="575"/>
        <v>1</v>
      </c>
      <c r="AC4595" s="2" t="s">
        <v>76</v>
      </c>
      <c r="AD4595" s="2">
        <v>1.99</v>
      </c>
      <c r="AG4595" t="s">
        <v>4996</v>
      </c>
    </row>
    <row r="4596" spans="1:34" ht="16" hidden="1" x14ac:dyDescent="0.4">
      <c r="A4596" s="24" t="s">
        <v>13618</v>
      </c>
      <c r="B4596" s="25" t="s">
        <v>14417</v>
      </c>
      <c r="C4596" t="str">
        <f t="shared" si="568"/>
        <v>46</v>
      </c>
      <c r="D4596" t="str">
        <f>_xlfn.XLOOKUP(C4596,Folha2!A:A,Folha2!B:B)</f>
        <v>MERCEARIA DOCE</v>
      </c>
      <c r="E4596" s="26" t="str">
        <f t="shared" si="569"/>
        <v>060</v>
      </c>
      <c r="F4596" s="26" t="str">
        <f t="shared" si="570"/>
        <v>06</v>
      </c>
      <c r="G4596" s="26" t="str">
        <f t="shared" si="571"/>
        <v>01</v>
      </c>
      <c r="H4596" s="27" t="s">
        <v>14623</v>
      </c>
      <c r="I4596" s="25" t="s">
        <v>14624</v>
      </c>
      <c r="J4596" s="27" t="s">
        <v>2198</v>
      </c>
      <c r="K4596" s="25" t="s">
        <v>14625</v>
      </c>
      <c r="L4596" s="27" t="s">
        <v>42</v>
      </c>
      <c r="M4596" s="25" t="s">
        <v>43</v>
      </c>
      <c r="N4596" s="27" t="s">
        <v>43</v>
      </c>
      <c r="O4596" s="25" t="s">
        <v>43</v>
      </c>
      <c r="P4596" s="27" t="s">
        <v>43</v>
      </c>
      <c r="Q4596" s="25" t="s">
        <v>186</v>
      </c>
      <c r="R4596" s="28">
        <v>2.79</v>
      </c>
      <c r="S4596" s="29">
        <v>2.79</v>
      </c>
      <c r="T4596" s="29"/>
      <c r="U4596" s="29"/>
      <c r="V4596" s="1">
        <v>1.99</v>
      </c>
      <c r="W4596" s="1" t="s">
        <v>45</v>
      </c>
      <c r="X4596" s="1" t="s">
        <v>45</v>
      </c>
      <c r="Y4596" s="30">
        <f t="shared" si="572"/>
        <v>2.79</v>
      </c>
      <c r="Z4596" s="31">
        <f t="shared" si="573"/>
        <v>0</v>
      </c>
      <c r="AA4596" s="32">
        <f t="shared" si="574"/>
        <v>0</v>
      </c>
      <c r="AB4596" t="b">
        <f t="shared" si="575"/>
        <v>1</v>
      </c>
      <c r="AC4596" s="2" t="s">
        <v>76</v>
      </c>
      <c r="AD4596" s="2">
        <v>1.99</v>
      </c>
      <c r="AG4596" t="s">
        <v>4996</v>
      </c>
    </row>
    <row r="4597" spans="1:34" ht="16" hidden="1" x14ac:dyDescent="0.4">
      <c r="A4597" s="24" t="s">
        <v>13618</v>
      </c>
      <c r="B4597" s="25" t="s">
        <v>14417</v>
      </c>
      <c r="C4597" t="str">
        <f t="shared" si="568"/>
        <v>46</v>
      </c>
      <c r="D4597" t="str">
        <f>_xlfn.XLOOKUP(C4597,Folha2!A:A,Folha2!B:B)</f>
        <v>MERCEARIA DOCE</v>
      </c>
      <c r="E4597" s="26" t="str">
        <f t="shared" si="569"/>
        <v>060</v>
      </c>
      <c r="F4597" s="26" t="str">
        <f t="shared" si="570"/>
        <v>06</v>
      </c>
      <c r="G4597" s="26" t="str">
        <f t="shared" si="571"/>
        <v>01</v>
      </c>
      <c r="H4597" s="27" t="s">
        <v>14626</v>
      </c>
      <c r="I4597" s="25" t="s">
        <v>14627</v>
      </c>
      <c r="J4597" s="27" t="s">
        <v>2198</v>
      </c>
      <c r="K4597" s="25" t="s">
        <v>14628</v>
      </c>
      <c r="L4597" s="27" t="s">
        <v>42</v>
      </c>
      <c r="M4597" s="25" t="s">
        <v>52</v>
      </c>
      <c r="N4597" s="27" t="s">
        <v>43</v>
      </c>
      <c r="O4597" s="25" t="s">
        <v>43</v>
      </c>
      <c r="P4597" s="27" t="s">
        <v>52</v>
      </c>
      <c r="Q4597" s="25" t="s">
        <v>186</v>
      </c>
      <c r="R4597" s="28">
        <v>2.79</v>
      </c>
      <c r="S4597" s="29">
        <v>2.79</v>
      </c>
      <c r="T4597" s="29"/>
      <c r="U4597" s="29">
        <v>2.79</v>
      </c>
      <c r="V4597" s="1">
        <v>1.99</v>
      </c>
      <c r="W4597" s="1" t="s">
        <v>45</v>
      </c>
      <c r="X4597" s="1">
        <v>1.99</v>
      </c>
      <c r="Y4597" s="30">
        <f t="shared" si="572"/>
        <v>2.79</v>
      </c>
      <c r="Z4597" s="31">
        <f t="shared" si="573"/>
        <v>0</v>
      </c>
      <c r="AA4597" s="32">
        <f t="shared" si="574"/>
        <v>0</v>
      </c>
      <c r="AB4597" t="b">
        <f t="shared" si="575"/>
        <v>1</v>
      </c>
      <c r="AC4597" s="2" t="s">
        <v>76</v>
      </c>
      <c r="AD4597" s="2">
        <v>1.99</v>
      </c>
      <c r="AG4597" t="s">
        <v>4996</v>
      </c>
    </row>
    <row r="4598" spans="1:34" ht="16" hidden="1" x14ac:dyDescent="0.4">
      <c r="A4598" s="24" t="s">
        <v>13618</v>
      </c>
      <c r="B4598" s="25" t="s">
        <v>14417</v>
      </c>
      <c r="C4598" t="str">
        <f t="shared" si="568"/>
        <v>46</v>
      </c>
      <c r="D4598" t="str">
        <f>_xlfn.XLOOKUP(C4598,Folha2!A:A,Folha2!B:B)</f>
        <v>MERCEARIA DOCE</v>
      </c>
      <c r="E4598" s="26" t="str">
        <f t="shared" si="569"/>
        <v>060</v>
      </c>
      <c r="F4598" s="26" t="str">
        <f t="shared" si="570"/>
        <v>06</v>
      </c>
      <c r="G4598" s="26" t="str">
        <f t="shared" si="571"/>
        <v>01</v>
      </c>
      <c r="H4598" s="27" t="s">
        <v>14629</v>
      </c>
      <c r="I4598" s="25" t="s">
        <v>14630</v>
      </c>
      <c r="J4598" s="27" t="s">
        <v>2198</v>
      </c>
      <c r="K4598" s="25" t="s">
        <v>14631</v>
      </c>
      <c r="L4598" s="27" t="s">
        <v>42</v>
      </c>
      <c r="M4598" s="25" t="s">
        <v>43</v>
      </c>
      <c r="N4598" s="27" t="s">
        <v>43</v>
      </c>
      <c r="O4598" s="25" t="s">
        <v>43</v>
      </c>
      <c r="P4598" s="27" t="s">
        <v>43</v>
      </c>
      <c r="Q4598" s="25" t="s">
        <v>44</v>
      </c>
      <c r="R4598" s="28">
        <v>2.79</v>
      </c>
      <c r="S4598" s="29">
        <v>2.79</v>
      </c>
      <c r="T4598" s="29"/>
      <c r="U4598" s="29"/>
      <c r="V4598" s="1" t="s">
        <v>45</v>
      </c>
      <c r="W4598" s="1" t="s">
        <v>45</v>
      </c>
      <c r="X4598" s="1" t="s">
        <v>45</v>
      </c>
      <c r="Y4598" s="30">
        <f t="shared" si="572"/>
        <v>2.79</v>
      </c>
      <c r="Z4598" s="31">
        <f t="shared" si="573"/>
        <v>0</v>
      </c>
      <c r="AA4598" s="32">
        <f t="shared" si="574"/>
        <v>0</v>
      </c>
      <c r="AB4598" t="b">
        <f t="shared" si="575"/>
        <v>1</v>
      </c>
      <c r="AC4598" s="2" t="s">
        <v>53</v>
      </c>
      <c r="AD4598" s="2">
        <v>2.19</v>
      </c>
      <c r="AG4598" t="s">
        <v>4996</v>
      </c>
    </row>
    <row r="4599" spans="1:34" ht="16" hidden="1" x14ac:dyDescent="0.4">
      <c r="A4599" s="24" t="s">
        <v>13618</v>
      </c>
      <c r="B4599" s="25" t="s">
        <v>14417</v>
      </c>
      <c r="C4599" t="str">
        <f t="shared" si="568"/>
        <v>46</v>
      </c>
      <c r="D4599" t="str">
        <f>_xlfn.XLOOKUP(C4599,Folha2!A:A,Folha2!B:B)</f>
        <v>MERCEARIA DOCE</v>
      </c>
      <c r="E4599" s="26" t="str">
        <f t="shared" si="569"/>
        <v>060</v>
      </c>
      <c r="F4599" s="26" t="str">
        <f t="shared" si="570"/>
        <v>06</v>
      </c>
      <c r="G4599" s="26" t="str">
        <f t="shared" si="571"/>
        <v>01</v>
      </c>
      <c r="H4599" s="27" t="s">
        <v>14632</v>
      </c>
      <c r="I4599" s="25" t="s">
        <v>14633</v>
      </c>
      <c r="J4599" s="27" t="s">
        <v>2198</v>
      </c>
      <c r="K4599" s="25" t="s">
        <v>14634</v>
      </c>
      <c r="L4599" s="27" t="s">
        <v>42</v>
      </c>
      <c r="M4599" s="25" t="s">
        <v>43</v>
      </c>
      <c r="N4599" s="27" t="s">
        <v>43</v>
      </c>
      <c r="O4599" s="25" t="s">
        <v>43</v>
      </c>
      <c r="P4599" s="27" t="s">
        <v>43</v>
      </c>
      <c r="Q4599" s="25" t="s">
        <v>44</v>
      </c>
      <c r="R4599" s="28">
        <v>2.79</v>
      </c>
      <c r="S4599" s="29">
        <v>2.79</v>
      </c>
      <c r="T4599" s="29"/>
      <c r="U4599" s="29"/>
      <c r="V4599" s="1" t="s">
        <v>45</v>
      </c>
      <c r="W4599" s="1" t="s">
        <v>45</v>
      </c>
      <c r="X4599" s="1" t="s">
        <v>45</v>
      </c>
      <c r="Y4599" s="30">
        <f t="shared" si="572"/>
        <v>2.79</v>
      </c>
      <c r="Z4599" s="31">
        <f t="shared" si="573"/>
        <v>0</v>
      </c>
      <c r="AA4599" s="32">
        <f t="shared" si="574"/>
        <v>0</v>
      </c>
      <c r="AB4599" t="b">
        <f t="shared" si="575"/>
        <v>1</v>
      </c>
      <c r="AC4599" s="2" t="s">
        <v>53</v>
      </c>
      <c r="AD4599" s="2">
        <v>2.19</v>
      </c>
      <c r="AG4599" t="s">
        <v>45</v>
      </c>
      <c r="AH4599" t="s">
        <v>45</v>
      </c>
    </row>
    <row r="4600" spans="1:34" ht="16" hidden="1" x14ac:dyDescent="0.4">
      <c r="A4600" s="24" t="s">
        <v>13618</v>
      </c>
      <c r="B4600" s="25" t="s">
        <v>14417</v>
      </c>
      <c r="C4600" t="str">
        <f t="shared" si="568"/>
        <v>46</v>
      </c>
      <c r="D4600" t="str">
        <f>_xlfn.XLOOKUP(C4600,Folha2!A:A,Folha2!B:B)</f>
        <v>MERCEARIA DOCE</v>
      </c>
      <c r="E4600" s="26" t="str">
        <f t="shared" si="569"/>
        <v>060</v>
      </c>
      <c r="F4600" s="26" t="str">
        <f t="shared" si="570"/>
        <v>06</v>
      </c>
      <c r="G4600" s="26" t="str">
        <f t="shared" si="571"/>
        <v>01</v>
      </c>
      <c r="H4600" s="27" t="s">
        <v>14635</v>
      </c>
      <c r="I4600" s="25" t="s">
        <v>14636</v>
      </c>
      <c r="J4600" s="27" t="s">
        <v>2198</v>
      </c>
      <c r="K4600" s="25" t="s">
        <v>14637</v>
      </c>
      <c r="L4600" s="27" t="s">
        <v>42</v>
      </c>
      <c r="M4600" s="25" t="s">
        <v>43</v>
      </c>
      <c r="N4600" s="27" t="s">
        <v>43</v>
      </c>
      <c r="O4600" s="25" t="s">
        <v>43</v>
      </c>
      <c r="P4600" s="27" t="s">
        <v>43</v>
      </c>
      <c r="Q4600" s="25" t="s">
        <v>567</v>
      </c>
      <c r="R4600" s="28">
        <v>3.29</v>
      </c>
      <c r="S4600" s="29">
        <v>3.29</v>
      </c>
      <c r="T4600" s="29"/>
      <c r="U4600" s="29"/>
      <c r="V4600" s="1">
        <v>1.89</v>
      </c>
      <c r="W4600" s="1" t="s">
        <v>45</v>
      </c>
      <c r="X4600" s="1" t="s">
        <v>45</v>
      </c>
      <c r="Y4600" s="30">
        <f t="shared" si="572"/>
        <v>3.29</v>
      </c>
      <c r="Z4600" s="31">
        <f t="shared" si="573"/>
        <v>0</v>
      </c>
      <c r="AA4600" s="32">
        <f t="shared" si="574"/>
        <v>0</v>
      </c>
      <c r="AB4600" t="b">
        <f t="shared" si="575"/>
        <v>1</v>
      </c>
      <c r="AC4600" s="2" t="s">
        <v>45</v>
      </c>
      <c r="AD4600" s="2" t="s">
        <v>45</v>
      </c>
      <c r="AG4600" t="s">
        <v>45</v>
      </c>
      <c r="AH4600" t="s">
        <v>45</v>
      </c>
    </row>
    <row r="4601" spans="1:34" ht="16" hidden="1" x14ac:dyDescent="0.4">
      <c r="A4601" s="24" t="s">
        <v>13618</v>
      </c>
      <c r="B4601" s="25" t="s">
        <v>14417</v>
      </c>
      <c r="C4601" t="str">
        <f t="shared" si="568"/>
        <v>46</v>
      </c>
      <c r="D4601" t="str">
        <f>_xlfn.XLOOKUP(C4601,Folha2!A:A,Folha2!B:B)</f>
        <v>MERCEARIA DOCE</v>
      </c>
      <c r="E4601" s="26" t="str">
        <f t="shared" si="569"/>
        <v>060</v>
      </c>
      <c r="F4601" s="26" t="str">
        <f t="shared" si="570"/>
        <v>06</v>
      </c>
      <c r="G4601" s="26" t="str">
        <f t="shared" si="571"/>
        <v>01</v>
      </c>
      <c r="H4601" s="27" t="s">
        <v>14638</v>
      </c>
      <c r="I4601" s="25" t="s">
        <v>14639</v>
      </c>
      <c r="J4601" s="27" t="s">
        <v>2198</v>
      </c>
      <c r="K4601" s="25" t="s">
        <v>14640</v>
      </c>
      <c r="L4601" s="27" t="s">
        <v>42</v>
      </c>
      <c r="M4601" s="25" t="s">
        <v>43</v>
      </c>
      <c r="N4601" s="27" t="s">
        <v>43</v>
      </c>
      <c r="O4601" s="25" t="s">
        <v>43</v>
      </c>
      <c r="P4601" s="27" t="s">
        <v>43</v>
      </c>
      <c r="Q4601" s="25" t="s">
        <v>567</v>
      </c>
      <c r="R4601" s="28">
        <v>3.49</v>
      </c>
      <c r="S4601" s="29">
        <v>3.49</v>
      </c>
      <c r="T4601" s="29"/>
      <c r="U4601" s="29"/>
      <c r="V4601" s="1">
        <v>1.99</v>
      </c>
      <c r="W4601" s="1" t="s">
        <v>45</v>
      </c>
      <c r="X4601" s="1" t="s">
        <v>45</v>
      </c>
      <c r="Y4601" s="30">
        <f t="shared" si="572"/>
        <v>3.49</v>
      </c>
      <c r="Z4601" s="31">
        <f t="shared" si="573"/>
        <v>0</v>
      </c>
      <c r="AA4601" s="32">
        <f t="shared" si="574"/>
        <v>0</v>
      </c>
      <c r="AB4601" t="b">
        <f t="shared" si="575"/>
        <v>1</v>
      </c>
      <c r="AC4601" s="2" t="s">
        <v>45</v>
      </c>
      <c r="AD4601" s="2" t="s">
        <v>45</v>
      </c>
      <c r="AG4601" t="s">
        <v>45</v>
      </c>
      <c r="AH4601" t="s">
        <v>45</v>
      </c>
    </row>
    <row r="4602" spans="1:34" ht="16" x14ac:dyDescent="0.4">
      <c r="A4602" s="24" t="s">
        <v>13618</v>
      </c>
      <c r="B4602" s="25" t="s">
        <v>14417</v>
      </c>
      <c r="C4602" t="str">
        <f t="shared" si="568"/>
        <v>46</v>
      </c>
      <c r="D4602" t="str">
        <f>_xlfn.XLOOKUP(C4602,Folha2!A:A,Folha2!B:B)</f>
        <v>MERCEARIA DOCE</v>
      </c>
      <c r="E4602" s="26" t="str">
        <f t="shared" si="569"/>
        <v>060</v>
      </c>
      <c r="F4602" s="26" t="str">
        <f t="shared" si="570"/>
        <v>06</v>
      </c>
      <c r="G4602" s="26" t="str">
        <f t="shared" si="571"/>
        <v>01</v>
      </c>
      <c r="H4602" s="27" t="s">
        <v>14641</v>
      </c>
      <c r="I4602" s="25" t="s">
        <v>14642</v>
      </c>
      <c r="J4602" s="27" t="s">
        <v>2198</v>
      </c>
      <c r="K4602" s="25" t="s">
        <v>14643</v>
      </c>
      <c r="L4602" s="27" t="s">
        <v>42</v>
      </c>
      <c r="M4602" s="25" t="s">
        <v>43</v>
      </c>
      <c r="N4602" s="27" t="s">
        <v>43</v>
      </c>
      <c r="O4602" s="25" t="s">
        <v>43</v>
      </c>
      <c r="P4602" s="27" t="s">
        <v>43</v>
      </c>
      <c r="Q4602" s="25" t="s">
        <v>186</v>
      </c>
      <c r="R4602" s="28">
        <v>3.69</v>
      </c>
      <c r="S4602" s="29">
        <v>3.69</v>
      </c>
      <c r="T4602" s="29"/>
      <c r="U4602" s="29">
        <v>3.39</v>
      </c>
      <c r="V4602" s="1" t="s">
        <v>45</v>
      </c>
      <c r="W4602" s="1" t="s">
        <v>45</v>
      </c>
      <c r="X4602" s="1" t="s">
        <v>45</v>
      </c>
      <c r="Y4602" s="30">
        <f t="shared" si="572"/>
        <v>3.39</v>
      </c>
      <c r="Z4602" s="31">
        <f t="shared" si="573"/>
        <v>8.8495575221238854E-2</v>
      </c>
      <c r="AA4602" s="32">
        <f t="shared" si="574"/>
        <v>0.29999999999999982</v>
      </c>
      <c r="AB4602" t="b">
        <f t="shared" si="575"/>
        <v>0</v>
      </c>
      <c r="AC4602" s="2" t="s">
        <v>53</v>
      </c>
      <c r="AD4602" s="2">
        <v>2.89</v>
      </c>
      <c r="AG4602" t="s">
        <v>13630</v>
      </c>
    </row>
    <row r="4603" spans="1:34" ht="16" hidden="1" x14ac:dyDescent="0.4">
      <c r="A4603" s="24" t="s">
        <v>13618</v>
      </c>
      <c r="B4603" s="25" t="s">
        <v>14417</v>
      </c>
      <c r="C4603" t="str">
        <f t="shared" si="568"/>
        <v>46</v>
      </c>
      <c r="D4603" t="str">
        <f>_xlfn.XLOOKUP(C4603,Folha2!A:A,Folha2!B:B)</f>
        <v>MERCEARIA DOCE</v>
      </c>
      <c r="E4603" s="26" t="str">
        <f t="shared" si="569"/>
        <v>060</v>
      </c>
      <c r="F4603" s="26" t="str">
        <f t="shared" si="570"/>
        <v>06</v>
      </c>
      <c r="G4603" s="26" t="str">
        <f t="shared" si="571"/>
        <v>01</v>
      </c>
      <c r="H4603" s="27" t="s">
        <v>14644</v>
      </c>
      <c r="I4603" s="25" t="s">
        <v>14645</v>
      </c>
      <c r="J4603" s="27" t="s">
        <v>2198</v>
      </c>
      <c r="K4603" s="25" t="s">
        <v>14646</v>
      </c>
      <c r="L4603" s="27" t="s">
        <v>42</v>
      </c>
      <c r="M4603" s="25" t="s">
        <v>43</v>
      </c>
      <c r="N4603" s="27" t="s">
        <v>43</v>
      </c>
      <c r="O4603" s="25" t="s">
        <v>43</v>
      </c>
      <c r="P4603" s="27" t="s">
        <v>43</v>
      </c>
      <c r="Q4603" s="25" t="s">
        <v>186</v>
      </c>
      <c r="R4603" s="28">
        <v>4.99</v>
      </c>
      <c r="S4603" s="29">
        <v>4.99</v>
      </c>
      <c r="T4603" s="29"/>
      <c r="U4603" s="29"/>
      <c r="V4603" s="1" t="s">
        <v>45</v>
      </c>
      <c r="W4603" s="1" t="s">
        <v>45</v>
      </c>
      <c r="X4603" s="1" t="s">
        <v>45</v>
      </c>
      <c r="Y4603" s="30">
        <f t="shared" si="572"/>
        <v>4.99</v>
      </c>
      <c r="Z4603" s="31">
        <f t="shared" si="573"/>
        <v>0</v>
      </c>
      <c r="AA4603" s="32">
        <f t="shared" si="574"/>
        <v>0</v>
      </c>
      <c r="AB4603" t="b">
        <f t="shared" si="575"/>
        <v>1</v>
      </c>
      <c r="AC4603" s="2" t="s">
        <v>53</v>
      </c>
      <c r="AD4603" s="2">
        <v>3.99</v>
      </c>
      <c r="AG4603" t="s">
        <v>4996</v>
      </c>
    </row>
    <row r="4604" spans="1:34" ht="16" hidden="1" x14ac:dyDescent="0.4">
      <c r="A4604" s="24" t="s">
        <v>13618</v>
      </c>
      <c r="B4604" s="25" t="s">
        <v>14417</v>
      </c>
      <c r="C4604" t="str">
        <f t="shared" si="568"/>
        <v>46</v>
      </c>
      <c r="D4604" t="str">
        <f>_xlfn.XLOOKUP(C4604,Folha2!A:A,Folha2!B:B)</f>
        <v>MERCEARIA DOCE</v>
      </c>
      <c r="E4604" s="26" t="str">
        <f t="shared" si="569"/>
        <v>060</v>
      </c>
      <c r="F4604" s="26" t="str">
        <f t="shared" si="570"/>
        <v>06</v>
      </c>
      <c r="G4604" s="26" t="str">
        <f t="shared" si="571"/>
        <v>01</v>
      </c>
      <c r="H4604" s="27" t="s">
        <v>14647</v>
      </c>
      <c r="I4604" s="25" t="s">
        <v>14648</v>
      </c>
      <c r="J4604" s="27" t="s">
        <v>2198</v>
      </c>
      <c r="K4604" s="25" t="s">
        <v>14649</v>
      </c>
      <c r="L4604" s="27" t="s">
        <v>42</v>
      </c>
      <c r="M4604" s="25" t="s">
        <v>43</v>
      </c>
      <c r="N4604" s="27" t="s">
        <v>43</v>
      </c>
      <c r="O4604" s="25" t="s">
        <v>43</v>
      </c>
      <c r="P4604" s="27" t="s">
        <v>43</v>
      </c>
      <c r="Q4604" s="25" t="s">
        <v>186</v>
      </c>
      <c r="R4604" s="28">
        <v>4.99</v>
      </c>
      <c r="S4604" s="29">
        <v>4.99</v>
      </c>
      <c r="T4604" s="29"/>
      <c r="U4604" s="29"/>
      <c r="V4604" s="1" t="s">
        <v>45</v>
      </c>
      <c r="W4604" s="1" t="s">
        <v>45</v>
      </c>
      <c r="X4604" s="1" t="s">
        <v>45</v>
      </c>
      <c r="Y4604" s="30">
        <f t="shared" si="572"/>
        <v>4.99</v>
      </c>
      <c r="Z4604" s="31">
        <f t="shared" si="573"/>
        <v>0</v>
      </c>
      <c r="AA4604" s="32">
        <f t="shared" si="574"/>
        <v>0</v>
      </c>
      <c r="AB4604" t="b">
        <f t="shared" si="575"/>
        <v>1</v>
      </c>
      <c r="AC4604" s="2" t="s">
        <v>53</v>
      </c>
      <c r="AD4604" s="2">
        <v>3.99</v>
      </c>
      <c r="AG4604" t="s">
        <v>4996</v>
      </c>
    </row>
    <row r="4605" spans="1:34" ht="16" hidden="1" x14ac:dyDescent="0.4">
      <c r="A4605" s="24" t="s">
        <v>13618</v>
      </c>
      <c r="B4605" s="25" t="s">
        <v>14417</v>
      </c>
      <c r="C4605" t="str">
        <f t="shared" si="568"/>
        <v>46</v>
      </c>
      <c r="D4605" t="str">
        <f>_xlfn.XLOOKUP(C4605,Folha2!A:A,Folha2!B:B)</f>
        <v>MERCEARIA DOCE</v>
      </c>
      <c r="E4605" s="26" t="str">
        <f t="shared" si="569"/>
        <v>060</v>
      </c>
      <c r="F4605" s="26" t="str">
        <f t="shared" si="570"/>
        <v>06</v>
      </c>
      <c r="G4605" s="26" t="str">
        <f t="shared" si="571"/>
        <v>01</v>
      </c>
      <c r="H4605" s="27" t="s">
        <v>14650</v>
      </c>
      <c r="I4605" s="25" t="s">
        <v>14651</v>
      </c>
      <c r="J4605" s="27" t="s">
        <v>2198</v>
      </c>
      <c r="K4605" s="25" t="s">
        <v>14652</v>
      </c>
      <c r="L4605" s="27" t="s">
        <v>42</v>
      </c>
      <c r="M4605" s="25" t="s">
        <v>43</v>
      </c>
      <c r="N4605" s="27" t="s">
        <v>43</v>
      </c>
      <c r="O4605" s="25" t="s">
        <v>43</v>
      </c>
      <c r="P4605" s="27" t="s">
        <v>43</v>
      </c>
      <c r="Q4605" s="25" t="s">
        <v>186</v>
      </c>
      <c r="R4605" s="28">
        <v>4.99</v>
      </c>
      <c r="S4605" s="29">
        <v>4.99</v>
      </c>
      <c r="T4605" s="29"/>
      <c r="U4605" s="29"/>
      <c r="V4605" s="1" t="s">
        <v>45</v>
      </c>
      <c r="W4605" s="1" t="s">
        <v>45</v>
      </c>
      <c r="X4605" s="1" t="s">
        <v>45</v>
      </c>
      <c r="Y4605" s="30">
        <f t="shared" si="572"/>
        <v>4.99</v>
      </c>
      <c r="Z4605" s="31">
        <f t="shared" si="573"/>
        <v>0</v>
      </c>
      <c r="AA4605" s="32">
        <f t="shared" si="574"/>
        <v>0</v>
      </c>
      <c r="AB4605" t="b">
        <f t="shared" si="575"/>
        <v>1</v>
      </c>
      <c r="AC4605" s="2" t="s">
        <v>53</v>
      </c>
      <c r="AD4605" s="2">
        <v>3.99</v>
      </c>
      <c r="AG4605" t="s">
        <v>4996</v>
      </c>
    </row>
    <row r="4606" spans="1:34" ht="16" hidden="1" x14ac:dyDescent="0.4">
      <c r="A4606" s="24" t="s">
        <v>13618</v>
      </c>
      <c r="B4606" s="25" t="s">
        <v>14417</v>
      </c>
      <c r="C4606" t="str">
        <f t="shared" si="568"/>
        <v>46</v>
      </c>
      <c r="D4606" t="str">
        <f>_xlfn.XLOOKUP(C4606,Folha2!A:A,Folha2!B:B)</f>
        <v>MERCEARIA DOCE</v>
      </c>
      <c r="E4606" s="26" t="str">
        <f t="shared" si="569"/>
        <v>060</v>
      </c>
      <c r="F4606" s="26" t="str">
        <f t="shared" si="570"/>
        <v>06</v>
      </c>
      <c r="G4606" s="26" t="str">
        <f t="shared" si="571"/>
        <v>01</v>
      </c>
      <c r="H4606" s="27" t="s">
        <v>14653</v>
      </c>
      <c r="I4606" s="25" t="s">
        <v>14654</v>
      </c>
      <c r="J4606" s="27" t="s">
        <v>2198</v>
      </c>
      <c r="K4606" s="25" t="s">
        <v>14655</v>
      </c>
      <c r="L4606" s="27" t="s">
        <v>42</v>
      </c>
      <c r="M4606" s="25" t="s">
        <v>43</v>
      </c>
      <c r="N4606" s="27" t="s">
        <v>43</v>
      </c>
      <c r="O4606" s="25" t="s">
        <v>43</v>
      </c>
      <c r="P4606" s="27" t="s">
        <v>43</v>
      </c>
      <c r="Q4606" s="25" t="s">
        <v>186</v>
      </c>
      <c r="R4606" s="28">
        <v>5.39</v>
      </c>
      <c r="S4606" s="29">
        <v>5.39</v>
      </c>
      <c r="T4606" s="29">
        <v>5.39</v>
      </c>
      <c r="U4606" s="29">
        <v>5.39</v>
      </c>
      <c r="V4606" s="1" t="s">
        <v>45</v>
      </c>
      <c r="W4606" s="1">
        <v>3.99</v>
      </c>
      <c r="X4606" s="1" t="s">
        <v>45</v>
      </c>
      <c r="Y4606" s="30">
        <f t="shared" si="572"/>
        <v>5.39</v>
      </c>
      <c r="Z4606" s="31">
        <f t="shared" si="573"/>
        <v>0</v>
      </c>
      <c r="AA4606" s="32">
        <f t="shared" si="574"/>
        <v>0</v>
      </c>
      <c r="AB4606" t="b">
        <f t="shared" si="575"/>
        <v>1</v>
      </c>
      <c r="AC4606" s="2" t="s">
        <v>70</v>
      </c>
      <c r="AD4606" s="2">
        <v>4.29</v>
      </c>
      <c r="AG4606" t="s">
        <v>4996</v>
      </c>
    </row>
    <row r="4607" spans="1:34" ht="16" hidden="1" x14ac:dyDescent="0.4">
      <c r="A4607" s="24" t="s">
        <v>13618</v>
      </c>
      <c r="B4607" s="25" t="s">
        <v>14417</v>
      </c>
      <c r="C4607" t="str">
        <f t="shared" si="568"/>
        <v>46</v>
      </c>
      <c r="D4607" t="str">
        <f>_xlfn.XLOOKUP(C4607,Folha2!A:A,Folha2!B:B)</f>
        <v>MERCEARIA DOCE</v>
      </c>
      <c r="E4607" s="26" t="str">
        <f t="shared" si="569"/>
        <v>060</v>
      </c>
      <c r="F4607" s="26" t="str">
        <f t="shared" si="570"/>
        <v>06</v>
      </c>
      <c r="G4607" s="26" t="str">
        <f t="shared" si="571"/>
        <v>01</v>
      </c>
      <c r="H4607" s="27" t="s">
        <v>14656</v>
      </c>
      <c r="I4607" s="25" t="s">
        <v>14657</v>
      </c>
      <c r="J4607" s="27" t="s">
        <v>2198</v>
      </c>
      <c r="K4607" s="25" t="s">
        <v>14658</v>
      </c>
      <c r="L4607" s="27" t="s">
        <v>42</v>
      </c>
      <c r="M4607" s="25" t="s">
        <v>43</v>
      </c>
      <c r="N4607" s="27" t="s">
        <v>43</v>
      </c>
      <c r="O4607" s="25" t="s">
        <v>43</v>
      </c>
      <c r="P4607" s="27" t="s">
        <v>43</v>
      </c>
      <c r="Q4607" s="25" t="s">
        <v>186</v>
      </c>
      <c r="R4607" s="28">
        <v>5.39</v>
      </c>
      <c r="S4607" s="29">
        <v>5.39</v>
      </c>
      <c r="T4607" s="29"/>
      <c r="U4607" s="29"/>
      <c r="V4607" s="1" t="s">
        <v>45</v>
      </c>
      <c r="W4607" s="1" t="s">
        <v>45</v>
      </c>
      <c r="X4607" s="1" t="s">
        <v>45</v>
      </c>
      <c r="Y4607" s="30">
        <f t="shared" si="572"/>
        <v>5.39</v>
      </c>
      <c r="Z4607" s="31">
        <f t="shared" si="573"/>
        <v>0</v>
      </c>
      <c r="AA4607" s="32">
        <f t="shared" si="574"/>
        <v>0</v>
      </c>
      <c r="AB4607" t="b">
        <f t="shared" si="575"/>
        <v>1</v>
      </c>
      <c r="AC4607" s="2" t="s">
        <v>70</v>
      </c>
      <c r="AD4607" s="2">
        <v>4.29</v>
      </c>
      <c r="AG4607" t="s">
        <v>4996</v>
      </c>
    </row>
    <row r="4608" spans="1:34" ht="16" hidden="1" x14ac:dyDescent="0.4">
      <c r="A4608" s="24" t="s">
        <v>13618</v>
      </c>
      <c r="B4608" s="25" t="s">
        <v>14417</v>
      </c>
      <c r="C4608" t="str">
        <f t="shared" si="568"/>
        <v>46</v>
      </c>
      <c r="D4608" t="str">
        <f>_xlfn.XLOOKUP(C4608,Folha2!A:A,Folha2!B:B)</f>
        <v>MERCEARIA DOCE</v>
      </c>
      <c r="E4608" s="26" t="str">
        <f t="shared" si="569"/>
        <v>060</v>
      </c>
      <c r="F4608" s="26" t="str">
        <f t="shared" si="570"/>
        <v>06</v>
      </c>
      <c r="G4608" s="26" t="str">
        <f t="shared" si="571"/>
        <v>01</v>
      </c>
      <c r="H4608" s="27" t="s">
        <v>14659</v>
      </c>
      <c r="I4608" s="25" t="s">
        <v>14660</v>
      </c>
      <c r="J4608" s="27" t="s">
        <v>2198</v>
      </c>
      <c r="K4608" s="25" t="s">
        <v>14661</v>
      </c>
      <c r="L4608" s="27" t="s">
        <v>42</v>
      </c>
      <c r="M4608" s="25" t="s">
        <v>43</v>
      </c>
      <c r="N4608" s="27" t="s">
        <v>43</v>
      </c>
      <c r="O4608" s="25" t="s">
        <v>43</v>
      </c>
      <c r="P4608" s="27" t="s">
        <v>43</v>
      </c>
      <c r="Q4608" s="25" t="s">
        <v>186</v>
      </c>
      <c r="R4608" s="28">
        <v>6.99</v>
      </c>
      <c r="S4608" s="29">
        <v>6.99</v>
      </c>
      <c r="T4608" s="29"/>
      <c r="U4608" s="29">
        <v>6.99</v>
      </c>
      <c r="V4608" s="1">
        <v>5.49</v>
      </c>
      <c r="W4608" s="1" t="s">
        <v>45</v>
      </c>
      <c r="X4608" s="1" t="s">
        <v>45</v>
      </c>
      <c r="Y4608" s="30">
        <f t="shared" si="572"/>
        <v>6.99</v>
      </c>
      <c r="Z4608" s="31">
        <f t="shared" si="573"/>
        <v>0</v>
      </c>
      <c r="AA4608" s="32">
        <f t="shared" si="574"/>
        <v>0</v>
      </c>
      <c r="AB4608" t="b">
        <f t="shared" si="575"/>
        <v>1</v>
      </c>
      <c r="AC4608" s="2" t="s">
        <v>76</v>
      </c>
      <c r="AD4608" s="2">
        <v>5.49</v>
      </c>
      <c r="AG4608" t="s">
        <v>4996</v>
      </c>
    </row>
    <row r="4609" spans="1:34" ht="16" hidden="1" x14ac:dyDescent="0.4">
      <c r="A4609" s="24" t="s">
        <v>13618</v>
      </c>
      <c r="B4609" s="25" t="s">
        <v>14417</v>
      </c>
      <c r="C4609" t="str">
        <f t="shared" si="568"/>
        <v>46</v>
      </c>
      <c r="D4609" t="str">
        <f>_xlfn.XLOOKUP(C4609,Folha2!A:A,Folha2!B:B)</f>
        <v>MERCEARIA DOCE</v>
      </c>
      <c r="E4609" s="26" t="str">
        <f t="shared" si="569"/>
        <v>060</v>
      </c>
      <c r="F4609" s="26" t="str">
        <f t="shared" si="570"/>
        <v>06</v>
      </c>
      <c r="G4609" s="26" t="str">
        <f t="shared" si="571"/>
        <v>01</v>
      </c>
      <c r="H4609" s="27" t="s">
        <v>14662</v>
      </c>
      <c r="I4609" s="25" t="s">
        <v>14663</v>
      </c>
      <c r="J4609" s="27" t="s">
        <v>2198</v>
      </c>
      <c r="K4609" s="25" t="s">
        <v>14664</v>
      </c>
      <c r="L4609" s="27" t="s">
        <v>42</v>
      </c>
      <c r="M4609" s="25" t="s">
        <v>43</v>
      </c>
      <c r="N4609" s="27" t="s">
        <v>43</v>
      </c>
      <c r="O4609" s="25" t="s">
        <v>43</v>
      </c>
      <c r="P4609" s="27" t="s">
        <v>43</v>
      </c>
      <c r="Q4609" s="25" t="s">
        <v>186</v>
      </c>
      <c r="R4609" s="28">
        <v>6.99</v>
      </c>
      <c r="S4609" s="29">
        <v>6.99</v>
      </c>
      <c r="T4609" s="29"/>
      <c r="U4609" s="29">
        <v>6.99</v>
      </c>
      <c r="V4609" s="1">
        <v>5.49</v>
      </c>
      <c r="W4609" s="1" t="s">
        <v>45</v>
      </c>
      <c r="X4609" s="1" t="s">
        <v>45</v>
      </c>
      <c r="Y4609" s="30">
        <f t="shared" si="572"/>
        <v>6.99</v>
      </c>
      <c r="Z4609" s="31">
        <f t="shared" si="573"/>
        <v>0</v>
      </c>
      <c r="AA4609" s="32">
        <f t="shared" si="574"/>
        <v>0</v>
      </c>
      <c r="AB4609" t="b">
        <f t="shared" si="575"/>
        <v>1</v>
      </c>
      <c r="AC4609" s="2" t="s">
        <v>76</v>
      </c>
      <c r="AD4609" s="2">
        <v>5.49</v>
      </c>
      <c r="AG4609" t="s">
        <v>4996</v>
      </c>
    </row>
    <row r="4610" spans="1:34" ht="16" hidden="1" x14ac:dyDescent="0.4">
      <c r="A4610" s="24" t="s">
        <v>13618</v>
      </c>
      <c r="B4610" s="25" t="s">
        <v>14417</v>
      </c>
      <c r="C4610" t="str">
        <f t="shared" si="568"/>
        <v>46</v>
      </c>
      <c r="D4610" t="str">
        <f>_xlfn.XLOOKUP(C4610,Folha2!A:A,Folha2!B:B)</f>
        <v>MERCEARIA DOCE</v>
      </c>
      <c r="E4610" s="26" t="str">
        <f t="shared" si="569"/>
        <v>060</v>
      </c>
      <c r="F4610" s="26" t="str">
        <f t="shared" si="570"/>
        <v>06</v>
      </c>
      <c r="G4610" s="26" t="str">
        <f t="shared" si="571"/>
        <v>01</v>
      </c>
      <c r="H4610" s="27" t="s">
        <v>14665</v>
      </c>
      <c r="I4610" s="25" t="s">
        <v>14666</v>
      </c>
      <c r="J4610" s="27" t="s">
        <v>59</v>
      </c>
      <c r="K4610" s="25" t="s">
        <v>14667</v>
      </c>
      <c r="L4610" s="27" t="s">
        <v>51</v>
      </c>
      <c r="M4610" s="25" t="s">
        <v>52</v>
      </c>
      <c r="N4610" s="27" t="s">
        <v>43</v>
      </c>
      <c r="O4610" s="25" t="s">
        <v>43</v>
      </c>
      <c r="P4610" s="27" t="s">
        <v>52</v>
      </c>
      <c r="Q4610" s="25" t="s">
        <v>44</v>
      </c>
      <c r="R4610" s="28">
        <v>0.95</v>
      </c>
      <c r="S4610" s="29">
        <v>0.99</v>
      </c>
      <c r="T4610" s="29">
        <v>0.95</v>
      </c>
      <c r="U4610" s="29"/>
      <c r="V4610" s="1" t="s">
        <v>45</v>
      </c>
      <c r="W4610" s="1" t="s">
        <v>45</v>
      </c>
      <c r="X4610" s="1" t="s">
        <v>45</v>
      </c>
      <c r="Y4610" s="30">
        <f t="shared" si="572"/>
        <v>0.95</v>
      </c>
      <c r="Z4610" s="31">
        <f t="shared" si="573"/>
        <v>0</v>
      </c>
      <c r="AA4610" s="32">
        <f t="shared" si="574"/>
        <v>0</v>
      </c>
      <c r="AB4610" t="b">
        <f t="shared" si="575"/>
        <v>1</v>
      </c>
      <c r="AC4610" s="2" t="s">
        <v>45</v>
      </c>
      <c r="AD4610" s="2" t="s">
        <v>45</v>
      </c>
      <c r="AG4610" t="s">
        <v>4996</v>
      </c>
    </row>
    <row r="4611" spans="1:34" ht="16" hidden="1" x14ac:dyDescent="0.4">
      <c r="A4611" s="24" t="s">
        <v>13618</v>
      </c>
      <c r="B4611" s="25" t="s">
        <v>14417</v>
      </c>
      <c r="C4611" t="str">
        <f t="shared" si="568"/>
        <v>46</v>
      </c>
      <c r="D4611" t="str">
        <f>_xlfn.XLOOKUP(C4611,Folha2!A:A,Folha2!B:B)</f>
        <v>MERCEARIA DOCE</v>
      </c>
      <c r="E4611" s="26" t="str">
        <f t="shared" si="569"/>
        <v>060</v>
      </c>
      <c r="F4611" s="26" t="str">
        <f t="shared" si="570"/>
        <v>06</v>
      </c>
      <c r="G4611" s="26" t="str">
        <f t="shared" si="571"/>
        <v>01</v>
      </c>
      <c r="H4611" s="27" t="s">
        <v>14668</v>
      </c>
      <c r="I4611" s="25" t="s">
        <v>14669</v>
      </c>
      <c r="J4611" s="27" t="s">
        <v>59</v>
      </c>
      <c r="K4611" s="25" t="s">
        <v>14670</v>
      </c>
      <c r="L4611" s="27" t="s">
        <v>51</v>
      </c>
      <c r="M4611" s="25" t="s">
        <v>52</v>
      </c>
      <c r="N4611" s="27" t="s">
        <v>43</v>
      </c>
      <c r="O4611" s="25" t="s">
        <v>43</v>
      </c>
      <c r="P4611" s="27" t="s">
        <v>52</v>
      </c>
      <c r="Q4611" s="25" t="s">
        <v>44</v>
      </c>
      <c r="R4611" s="28">
        <v>0.95</v>
      </c>
      <c r="S4611" s="29">
        <v>0.99</v>
      </c>
      <c r="T4611" s="29">
        <v>0.95</v>
      </c>
      <c r="U4611" s="29"/>
      <c r="V4611" s="1" t="s">
        <v>45</v>
      </c>
      <c r="W4611" s="1" t="s">
        <v>45</v>
      </c>
      <c r="X4611" s="1" t="s">
        <v>45</v>
      </c>
      <c r="Y4611" s="30">
        <f t="shared" si="572"/>
        <v>0.95</v>
      </c>
      <c r="Z4611" s="31">
        <f t="shared" si="573"/>
        <v>0</v>
      </c>
      <c r="AA4611" s="32">
        <f t="shared" si="574"/>
        <v>0</v>
      </c>
      <c r="AB4611" t="b">
        <f t="shared" si="575"/>
        <v>1</v>
      </c>
      <c r="AC4611" s="2" t="s">
        <v>45</v>
      </c>
      <c r="AD4611" s="2" t="s">
        <v>45</v>
      </c>
      <c r="AG4611" t="s">
        <v>4996</v>
      </c>
    </row>
    <row r="4612" spans="1:34" ht="16" hidden="1" x14ac:dyDescent="0.4">
      <c r="A4612" s="24" t="s">
        <v>13618</v>
      </c>
      <c r="B4612" s="25" t="s">
        <v>14417</v>
      </c>
      <c r="C4612" t="str">
        <f t="shared" ref="C4612:C4675" si="576">MID(A4612,2,2)</f>
        <v>46</v>
      </c>
      <c r="D4612" t="str">
        <f>_xlfn.XLOOKUP(C4612,Folha2!A:A,Folha2!B:B)</f>
        <v>MERCEARIA DOCE</v>
      </c>
      <c r="E4612" s="26" t="str">
        <f t="shared" ref="E4612:E4675" si="577">MID(A4612,5,3)</f>
        <v>060</v>
      </c>
      <c r="F4612" s="26" t="str">
        <f t="shared" ref="F4612:F4675" si="578">MID(B4612,5,2)</f>
        <v>06</v>
      </c>
      <c r="G4612" s="26" t="str">
        <f t="shared" ref="G4612:G4675" si="579">MID(B4612,8,2)</f>
        <v>01</v>
      </c>
      <c r="H4612" s="27" t="s">
        <v>14671</v>
      </c>
      <c r="I4612" s="25" t="s">
        <v>14672</v>
      </c>
      <c r="J4612" s="27" t="s">
        <v>59</v>
      </c>
      <c r="K4612" s="25" t="s">
        <v>14673</v>
      </c>
      <c r="L4612" s="27" t="s">
        <v>51</v>
      </c>
      <c r="M4612" s="25" t="s">
        <v>52</v>
      </c>
      <c r="N4612" s="27" t="s">
        <v>43</v>
      </c>
      <c r="O4612" s="25" t="s">
        <v>43</v>
      </c>
      <c r="P4612" s="27" t="s">
        <v>52</v>
      </c>
      <c r="Q4612" s="25" t="s">
        <v>44</v>
      </c>
      <c r="R4612" s="28">
        <v>1.0900000000000001</v>
      </c>
      <c r="S4612" s="29">
        <v>1.19</v>
      </c>
      <c r="T4612" s="29">
        <v>1.0900000000000001</v>
      </c>
      <c r="U4612" s="29"/>
      <c r="V4612" s="1" t="s">
        <v>45</v>
      </c>
      <c r="W4612" s="1" t="s">
        <v>45</v>
      </c>
      <c r="X4612" s="1" t="s">
        <v>45</v>
      </c>
      <c r="Y4612" s="30">
        <f t="shared" ref="Y4612:Y4675" si="580">IF(OR(N4612="O",O4612="O"),IF(COUNT(V4612:X4612)&gt;0,MIN(V4612:X4612),MIN(S4612:U4612)),IF(M4612="O",MIN(S4612:U4612),IF(L4612="E",IFERROR(MODE(S4612:U4612),MIN(S4612:U4612)),AVERAGE(S4612:U4612))))</f>
        <v>1.0900000000000001</v>
      </c>
      <c r="Z4612" s="31">
        <f t="shared" ref="Z4612:Z4675" si="581">R4612/Y4612-1</f>
        <v>0</v>
      </c>
      <c r="AA4612" s="32">
        <f t="shared" ref="AA4612:AA4675" si="582">R4612-Y4612</f>
        <v>0</v>
      </c>
      <c r="AB4612" t="b">
        <f t="shared" ref="AB4612:AB4675" si="583">R4612=Y4612</f>
        <v>1</v>
      </c>
      <c r="AC4612" s="2" t="s">
        <v>45</v>
      </c>
      <c r="AD4612" s="2" t="s">
        <v>45</v>
      </c>
      <c r="AG4612" t="s">
        <v>4996</v>
      </c>
    </row>
    <row r="4613" spans="1:34" ht="16" x14ac:dyDescent="0.4">
      <c r="A4613" s="24" t="s">
        <v>13618</v>
      </c>
      <c r="B4613" s="25" t="s">
        <v>14417</v>
      </c>
      <c r="C4613" t="str">
        <f t="shared" si="576"/>
        <v>46</v>
      </c>
      <c r="D4613" t="str">
        <f>_xlfn.XLOOKUP(C4613,Folha2!A:A,Folha2!B:B)</f>
        <v>MERCEARIA DOCE</v>
      </c>
      <c r="E4613" s="26" t="str">
        <f t="shared" si="577"/>
        <v>060</v>
      </c>
      <c r="F4613" s="26" t="str">
        <f t="shared" si="578"/>
        <v>06</v>
      </c>
      <c r="G4613" s="26" t="str">
        <f t="shared" si="579"/>
        <v>01</v>
      </c>
      <c r="H4613" s="27" t="s">
        <v>14674</v>
      </c>
      <c r="I4613" s="25" t="s">
        <v>14675</v>
      </c>
      <c r="J4613" s="27" t="s">
        <v>59</v>
      </c>
      <c r="K4613" s="25" t="s">
        <v>14676</v>
      </c>
      <c r="L4613" s="27" t="s">
        <v>51</v>
      </c>
      <c r="M4613" s="25" t="s">
        <v>52</v>
      </c>
      <c r="N4613" s="27" t="s">
        <v>43</v>
      </c>
      <c r="O4613" s="25" t="s">
        <v>43</v>
      </c>
      <c r="P4613" s="27" t="s">
        <v>52</v>
      </c>
      <c r="Q4613" s="25" t="s">
        <v>44</v>
      </c>
      <c r="R4613" s="28">
        <v>1.0900000000000001</v>
      </c>
      <c r="S4613" s="29">
        <v>1.1499999999999999</v>
      </c>
      <c r="T4613" s="29">
        <v>0.99</v>
      </c>
      <c r="U4613" s="29"/>
      <c r="V4613" s="1" t="s">
        <v>45</v>
      </c>
      <c r="W4613" s="1" t="s">
        <v>45</v>
      </c>
      <c r="X4613" s="1" t="s">
        <v>45</v>
      </c>
      <c r="Y4613" s="30">
        <f t="shared" si="580"/>
        <v>0.99</v>
      </c>
      <c r="Z4613" s="31">
        <f t="shared" si="581"/>
        <v>0.10101010101010099</v>
      </c>
      <c r="AA4613" s="32">
        <f t="shared" si="582"/>
        <v>0.10000000000000009</v>
      </c>
      <c r="AB4613" t="b">
        <f t="shared" si="583"/>
        <v>0</v>
      </c>
      <c r="AC4613" s="2" t="s">
        <v>45</v>
      </c>
      <c r="AD4613" s="2" t="s">
        <v>45</v>
      </c>
      <c r="AG4613" t="s">
        <v>14677</v>
      </c>
      <c r="AH4613" t="s">
        <v>14678</v>
      </c>
    </row>
    <row r="4614" spans="1:34" ht="16" x14ac:dyDescent="0.4">
      <c r="A4614" s="24" t="s">
        <v>13618</v>
      </c>
      <c r="B4614" s="25" t="s">
        <v>14417</v>
      </c>
      <c r="C4614" t="str">
        <f t="shared" si="576"/>
        <v>46</v>
      </c>
      <c r="D4614" t="str">
        <f>_xlfn.XLOOKUP(C4614,Folha2!A:A,Folha2!B:B)</f>
        <v>MERCEARIA DOCE</v>
      </c>
      <c r="E4614" s="26" t="str">
        <f t="shared" si="577"/>
        <v>060</v>
      </c>
      <c r="F4614" s="26" t="str">
        <f t="shared" si="578"/>
        <v>06</v>
      </c>
      <c r="G4614" s="26" t="str">
        <f t="shared" si="579"/>
        <v>01</v>
      </c>
      <c r="H4614" s="27" t="s">
        <v>14679</v>
      </c>
      <c r="I4614" s="25" t="s">
        <v>14680</v>
      </c>
      <c r="J4614" s="27" t="s">
        <v>59</v>
      </c>
      <c r="K4614" s="25" t="s">
        <v>14681</v>
      </c>
      <c r="L4614" s="27" t="s">
        <v>51</v>
      </c>
      <c r="M4614" s="25" t="s">
        <v>52</v>
      </c>
      <c r="N4614" s="27" t="s">
        <v>43</v>
      </c>
      <c r="O4614" s="25" t="s">
        <v>43</v>
      </c>
      <c r="P4614" s="27" t="s">
        <v>52</v>
      </c>
      <c r="Q4614" s="25" t="s">
        <v>44</v>
      </c>
      <c r="R4614" s="28">
        <v>1.0900000000000001</v>
      </c>
      <c r="S4614" s="29"/>
      <c r="T4614" s="29">
        <v>0.99</v>
      </c>
      <c r="U4614" s="29"/>
      <c r="V4614" s="1" t="s">
        <v>45</v>
      </c>
      <c r="W4614" s="1" t="s">
        <v>45</v>
      </c>
      <c r="X4614" s="1" t="s">
        <v>45</v>
      </c>
      <c r="Y4614" s="30">
        <f t="shared" si="580"/>
        <v>0.99</v>
      </c>
      <c r="Z4614" s="31">
        <f t="shared" si="581"/>
        <v>0.10101010101010099</v>
      </c>
      <c r="AA4614" s="32">
        <f t="shared" si="582"/>
        <v>0.10000000000000009</v>
      </c>
      <c r="AB4614" t="b">
        <f t="shared" si="583"/>
        <v>0</v>
      </c>
      <c r="AC4614" s="2" t="s">
        <v>45</v>
      </c>
      <c r="AD4614" s="2" t="s">
        <v>45</v>
      </c>
      <c r="AG4614" t="s">
        <v>14677</v>
      </c>
      <c r="AH4614" t="s">
        <v>14678</v>
      </c>
    </row>
    <row r="4615" spans="1:34" ht="16" x14ac:dyDescent="0.4">
      <c r="A4615" s="24" t="s">
        <v>13618</v>
      </c>
      <c r="B4615" s="25" t="s">
        <v>14417</v>
      </c>
      <c r="C4615" t="str">
        <f t="shared" si="576"/>
        <v>46</v>
      </c>
      <c r="D4615" t="str">
        <f>_xlfn.XLOOKUP(C4615,Folha2!A:A,Folha2!B:B)</f>
        <v>MERCEARIA DOCE</v>
      </c>
      <c r="E4615" s="26" t="str">
        <f t="shared" si="577"/>
        <v>060</v>
      </c>
      <c r="F4615" s="26" t="str">
        <f t="shared" si="578"/>
        <v>06</v>
      </c>
      <c r="G4615" s="26" t="str">
        <f t="shared" si="579"/>
        <v>01</v>
      </c>
      <c r="H4615" s="27" t="s">
        <v>14682</v>
      </c>
      <c r="I4615" s="25" t="s">
        <v>14683</v>
      </c>
      <c r="J4615" s="27" t="s">
        <v>59</v>
      </c>
      <c r="K4615" s="25" t="s">
        <v>14684</v>
      </c>
      <c r="L4615" s="27" t="s">
        <v>51</v>
      </c>
      <c r="M4615" s="25" t="s">
        <v>52</v>
      </c>
      <c r="N4615" s="27" t="s">
        <v>43</v>
      </c>
      <c r="O4615" s="25" t="s">
        <v>43</v>
      </c>
      <c r="P4615" s="27" t="s">
        <v>52</v>
      </c>
      <c r="Q4615" s="25" t="s">
        <v>44</v>
      </c>
      <c r="R4615" s="28">
        <v>1.0900000000000001</v>
      </c>
      <c r="S4615" s="29"/>
      <c r="T4615" s="29">
        <v>0.99</v>
      </c>
      <c r="U4615" s="29"/>
      <c r="V4615" s="1" t="s">
        <v>45</v>
      </c>
      <c r="W4615" s="1" t="s">
        <v>45</v>
      </c>
      <c r="X4615" s="1" t="s">
        <v>45</v>
      </c>
      <c r="Y4615" s="30">
        <f t="shared" si="580"/>
        <v>0.99</v>
      </c>
      <c r="Z4615" s="31">
        <f t="shared" si="581"/>
        <v>0.10101010101010099</v>
      </c>
      <c r="AA4615" s="32">
        <f t="shared" si="582"/>
        <v>0.10000000000000009</v>
      </c>
      <c r="AB4615" t="b">
        <f t="shared" si="583"/>
        <v>0</v>
      </c>
      <c r="AC4615" s="2" t="s">
        <v>45</v>
      </c>
      <c r="AD4615" s="2" t="s">
        <v>45</v>
      </c>
      <c r="AG4615" t="s">
        <v>14677</v>
      </c>
      <c r="AH4615" t="s">
        <v>14253</v>
      </c>
    </row>
    <row r="4616" spans="1:34" ht="16" x14ac:dyDescent="0.4">
      <c r="A4616" s="24" t="s">
        <v>13618</v>
      </c>
      <c r="B4616" s="25" t="s">
        <v>14417</v>
      </c>
      <c r="C4616" t="str">
        <f t="shared" si="576"/>
        <v>46</v>
      </c>
      <c r="D4616" t="str">
        <f>_xlfn.XLOOKUP(C4616,Folha2!A:A,Folha2!B:B)</f>
        <v>MERCEARIA DOCE</v>
      </c>
      <c r="E4616" s="26" t="str">
        <f t="shared" si="577"/>
        <v>060</v>
      </c>
      <c r="F4616" s="26" t="str">
        <f t="shared" si="578"/>
        <v>06</v>
      </c>
      <c r="G4616" s="26" t="str">
        <f t="shared" si="579"/>
        <v>01</v>
      </c>
      <c r="H4616" s="27" t="s">
        <v>14685</v>
      </c>
      <c r="I4616" s="25" t="s">
        <v>14686</v>
      </c>
      <c r="J4616" s="27" t="s">
        <v>548</v>
      </c>
      <c r="K4616" s="25" t="s">
        <v>14687</v>
      </c>
      <c r="L4616" s="27" t="s">
        <v>51</v>
      </c>
      <c r="M4616" s="25" t="s">
        <v>43</v>
      </c>
      <c r="N4616" s="27" t="s">
        <v>43</v>
      </c>
      <c r="O4616" s="25" t="s">
        <v>43</v>
      </c>
      <c r="P4616" s="27" t="s">
        <v>43</v>
      </c>
      <c r="Q4616" s="25" t="s">
        <v>567</v>
      </c>
      <c r="R4616" s="28">
        <v>1.69</v>
      </c>
      <c r="S4616" s="29"/>
      <c r="T4616" s="29">
        <v>1.79</v>
      </c>
      <c r="U4616" s="29">
        <v>1.69</v>
      </c>
      <c r="V4616" s="1" t="s">
        <v>45</v>
      </c>
      <c r="W4616" s="1" t="s">
        <v>45</v>
      </c>
      <c r="X4616" s="1" t="s">
        <v>45</v>
      </c>
      <c r="Y4616" s="30">
        <f t="shared" si="580"/>
        <v>1.74</v>
      </c>
      <c r="Z4616" s="31">
        <f t="shared" si="581"/>
        <v>-2.8735632183908066E-2</v>
      </c>
      <c r="AA4616" s="32">
        <f t="shared" si="582"/>
        <v>-5.0000000000000044E-2</v>
      </c>
      <c r="AB4616" t="b">
        <f t="shared" si="583"/>
        <v>0</v>
      </c>
      <c r="AC4616" s="2" t="s">
        <v>45</v>
      </c>
      <c r="AD4616" s="2" t="s">
        <v>45</v>
      </c>
      <c r="AG4616" t="s">
        <v>45</v>
      </c>
      <c r="AH4616" t="s">
        <v>45</v>
      </c>
    </row>
    <row r="4617" spans="1:34" ht="16" hidden="1" x14ac:dyDescent="0.4">
      <c r="A4617" s="24" t="s">
        <v>13618</v>
      </c>
      <c r="B4617" s="25" t="s">
        <v>14417</v>
      </c>
      <c r="C4617" t="str">
        <f t="shared" si="576"/>
        <v>46</v>
      </c>
      <c r="D4617" t="str">
        <f>_xlfn.XLOOKUP(C4617,Folha2!A:A,Folha2!B:B)</f>
        <v>MERCEARIA DOCE</v>
      </c>
      <c r="E4617" s="26" t="str">
        <f t="shared" si="577"/>
        <v>060</v>
      </c>
      <c r="F4617" s="26" t="str">
        <f t="shared" si="578"/>
        <v>06</v>
      </c>
      <c r="G4617" s="26" t="str">
        <f t="shared" si="579"/>
        <v>01</v>
      </c>
      <c r="H4617" s="27" t="s">
        <v>14688</v>
      </c>
      <c r="I4617" s="25" t="s">
        <v>14689</v>
      </c>
      <c r="J4617" s="27" t="s">
        <v>548</v>
      </c>
      <c r="K4617" s="25" t="s">
        <v>14690</v>
      </c>
      <c r="L4617" s="27" t="s">
        <v>51</v>
      </c>
      <c r="M4617" s="25" t="s">
        <v>43</v>
      </c>
      <c r="N4617" s="27" t="s">
        <v>43</v>
      </c>
      <c r="O4617" s="25" t="s">
        <v>43</v>
      </c>
      <c r="P4617" s="27" t="s">
        <v>43</v>
      </c>
      <c r="Q4617" s="25" t="s">
        <v>44</v>
      </c>
      <c r="R4617" s="28">
        <v>1.69</v>
      </c>
      <c r="S4617" s="29">
        <v>1.69</v>
      </c>
      <c r="T4617" s="29"/>
      <c r="U4617" s="29"/>
      <c r="V4617" s="1" t="s">
        <v>45</v>
      </c>
      <c r="W4617" s="1" t="s">
        <v>45</v>
      </c>
      <c r="X4617" s="1" t="s">
        <v>45</v>
      </c>
      <c r="Y4617" s="30">
        <f t="shared" si="580"/>
        <v>1.69</v>
      </c>
      <c r="Z4617" s="31">
        <f t="shared" si="581"/>
        <v>0</v>
      </c>
      <c r="AA4617" s="32">
        <f t="shared" si="582"/>
        <v>0</v>
      </c>
      <c r="AB4617" t="b">
        <f t="shared" si="583"/>
        <v>1</v>
      </c>
      <c r="AC4617" s="2" t="s">
        <v>45</v>
      </c>
      <c r="AD4617" s="2" t="s">
        <v>45</v>
      </c>
      <c r="AG4617" t="s">
        <v>4996</v>
      </c>
    </row>
    <row r="4618" spans="1:34" ht="16" hidden="1" x14ac:dyDescent="0.4">
      <c r="A4618" s="24" t="s">
        <v>13618</v>
      </c>
      <c r="B4618" s="25" t="s">
        <v>14417</v>
      </c>
      <c r="C4618" t="str">
        <f t="shared" si="576"/>
        <v>46</v>
      </c>
      <c r="D4618" t="str">
        <f>_xlfn.XLOOKUP(C4618,Folha2!A:A,Folha2!B:B)</f>
        <v>MERCEARIA DOCE</v>
      </c>
      <c r="E4618" s="26" t="str">
        <f t="shared" si="577"/>
        <v>060</v>
      </c>
      <c r="F4618" s="26" t="str">
        <f t="shared" si="578"/>
        <v>06</v>
      </c>
      <c r="G4618" s="26" t="str">
        <f t="shared" si="579"/>
        <v>01</v>
      </c>
      <c r="H4618" s="27" t="s">
        <v>14691</v>
      </c>
      <c r="I4618" s="25" t="s">
        <v>14692</v>
      </c>
      <c r="J4618" s="27" t="s">
        <v>548</v>
      </c>
      <c r="K4618" s="25" t="s">
        <v>14693</v>
      </c>
      <c r="L4618" s="27" t="s">
        <v>51</v>
      </c>
      <c r="M4618" s="25" t="s">
        <v>43</v>
      </c>
      <c r="N4618" s="27" t="s">
        <v>43</v>
      </c>
      <c r="O4618" s="25" t="s">
        <v>43</v>
      </c>
      <c r="P4618" s="27" t="s">
        <v>43</v>
      </c>
      <c r="Q4618" s="25" t="s">
        <v>44</v>
      </c>
      <c r="R4618" s="28">
        <v>1.99</v>
      </c>
      <c r="S4618" s="29"/>
      <c r="T4618" s="29">
        <v>1.99</v>
      </c>
      <c r="U4618" s="29"/>
      <c r="V4618" s="1" t="s">
        <v>45</v>
      </c>
      <c r="W4618" s="1" t="s">
        <v>45</v>
      </c>
      <c r="X4618" s="1" t="s">
        <v>45</v>
      </c>
      <c r="Y4618" s="30">
        <f t="shared" si="580"/>
        <v>1.99</v>
      </c>
      <c r="Z4618" s="31">
        <f t="shared" si="581"/>
        <v>0</v>
      </c>
      <c r="AA4618" s="32">
        <f t="shared" si="582"/>
        <v>0</v>
      </c>
      <c r="AB4618" t="b">
        <f t="shared" si="583"/>
        <v>1</v>
      </c>
      <c r="AC4618" s="2" t="s">
        <v>45</v>
      </c>
      <c r="AD4618" s="2" t="s">
        <v>45</v>
      </c>
      <c r="AG4618" t="s">
        <v>4996</v>
      </c>
    </row>
    <row r="4619" spans="1:34" ht="16" x14ac:dyDescent="0.4">
      <c r="A4619" s="24" t="s">
        <v>13618</v>
      </c>
      <c r="B4619" s="25" t="s">
        <v>14417</v>
      </c>
      <c r="C4619" t="str">
        <f t="shared" si="576"/>
        <v>46</v>
      </c>
      <c r="D4619" t="str">
        <f>_xlfn.XLOOKUP(C4619,Folha2!A:A,Folha2!B:B)</f>
        <v>MERCEARIA DOCE</v>
      </c>
      <c r="E4619" s="26" t="str">
        <f t="shared" si="577"/>
        <v>060</v>
      </c>
      <c r="F4619" s="26" t="str">
        <f t="shared" si="578"/>
        <v>06</v>
      </c>
      <c r="G4619" s="26" t="str">
        <f t="shared" si="579"/>
        <v>01</v>
      </c>
      <c r="H4619" s="27" t="s">
        <v>14694</v>
      </c>
      <c r="I4619" s="25" t="s">
        <v>14695</v>
      </c>
      <c r="J4619" s="27" t="s">
        <v>548</v>
      </c>
      <c r="K4619" s="25" t="s">
        <v>14696</v>
      </c>
      <c r="L4619" s="27" t="s">
        <v>51</v>
      </c>
      <c r="M4619" s="25" t="s">
        <v>43</v>
      </c>
      <c r="N4619" s="27" t="s">
        <v>43</v>
      </c>
      <c r="O4619" s="25" t="s">
        <v>43</v>
      </c>
      <c r="P4619" s="27" t="s">
        <v>43</v>
      </c>
      <c r="Q4619" s="25" t="s">
        <v>44</v>
      </c>
      <c r="R4619" s="28">
        <v>2.25</v>
      </c>
      <c r="S4619" s="29"/>
      <c r="T4619" s="29">
        <v>2.23</v>
      </c>
      <c r="U4619" s="29">
        <v>2.21</v>
      </c>
      <c r="V4619" s="1" t="s">
        <v>45</v>
      </c>
      <c r="W4619" s="1" t="s">
        <v>45</v>
      </c>
      <c r="X4619" s="1" t="s">
        <v>45</v>
      </c>
      <c r="Y4619" s="30">
        <f t="shared" si="580"/>
        <v>2.2199999999999998</v>
      </c>
      <c r="Z4619" s="31">
        <f t="shared" si="581"/>
        <v>1.3513513513513598E-2</v>
      </c>
      <c r="AA4619" s="32">
        <f t="shared" si="582"/>
        <v>3.0000000000000249E-2</v>
      </c>
      <c r="AB4619" t="b">
        <f t="shared" si="583"/>
        <v>0</v>
      </c>
      <c r="AC4619" s="2" t="s">
        <v>45</v>
      </c>
      <c r="AD4619" s="2" t="s">
        <v>45</v>
      </c>
      <c r="AG4619" t="s">
        <v>13638</v>
      </c>
    </row>
    <row r="4620" spans="1:34" ht="16" hidden="1" x14ac:dyDescent="0.4">
      <c r="A4620" s="24" t="s">
        <v>13618</v>
      </c>
      <c r="B4620" s="25" t="s">
        <v>14417</v>
      </c>
      <c r="C4620" t="str">
        <f t="shared" si="576"/>
        <v>46</v>
      </c>
      <c r="D4620" t="str">
        <f>_xlfn.XLOOKUP(C4620,Folha2!A:A,Folha2!B:B)</f>
        <v>MERCEARIA DOCE</v>
      </c>
      <c r="E4620" s="26" t="str">
        <f t="shared" si="577"/>
        <v>060</v>
      </c>
      <c r="F4620" s="26" t="str">
        <f t="shared" si="578"/>
        <v>06</v>
      </c>
      <c r="G4620" s="26" t="str">
        <f t="shared" si="579"/>
        <v>01</v>
      </c>
      <c r="H4620" s="27" t="s">
        <v>14697</v>
      </c>
      <c r="I4620" s="25" t="s">
        <v>14698</v>
      </c>
      <c r="J4620" s="27" t="s">
        <v>548</v>
      </c>
      <c r="K4620" s="25" t="s">
        <v>14699</v>
      </c>
      <c r="L4620" s="27" t="s">
        <v>51</v>
      </c>
      <c r="M4620" s="25" t="s">
        <v>43</v>
      </c>
      <c r="N4620" s="27" t="s">
        <v>43</v>
      </c>
      <c r="O4620" s="25" t="s">
        <v>43</v>
      </c>
      <c r="P4620" s="27" t="s">
        <v>43</v>
      </c>
      <c r="Q4620" s="25" t="s">
        <v>44</v>
      </c>
      <c r="R4620" s="28">
        <v>2.79</v>
      </c>
      <c r="S4620" s="29">
        <v>2.99</v>
      </c>
      <c r="T4620" s="29">
        <v>2.59</v>
      </c>
      <c r="U4620" s="29"/>
      <c r="V4620" s="1" t="s">
        <v>45</v>
      </c>
      <c r="W4620" s="1" t="s">
        <v>45</v>
      </c>
      <c r="X4620" s="1" t="s">
        <v>45</v>
      </c>
      <c r="Y4620" s="30">
        <f t="shared" si="580"/>
        <v>2.79</v>
      </c>
      <c r="Z4620" s="31">
        <f t="shared" si="581"/>
        <v>0</v>
      </c>
      <c r="AA4620" s="32">
        <f t="shared" si="582"/>
        <v>0</v>
      </c>
      <c r="AB4620" t="b">
        <f t="shared" si="583"/>
        <v>1</v>
      </c>
      <c r="AC4620" s="2" t="s">
        <v>45</v>
      </c>
      <c r="AD4620" s="2" t="s">
        <v>45</v>
      </c>
      <c r="AG4620" t="s">
        <v>4996</v>
      </c>
      <c r="AH4620" t="s">
        <v>13857</v>
      </c>
    </row>
    <row r="4621" spans="1:34" ht="16" hidden="1" x14ac:dyDescent="0.4">
      <c r="A4621" s="24" t="s">
        <v>13618</v>
      </c>
      <c r="B4621" s="25" t="s">
        <v>14417</v>
      </c>
      <c r="C4621" t="str">
        <f t="shared" si="576"/>
        <v>46</v>
      </c>
      <c r="D4621" t="str">
        <f>_xlfn.XLOOKUP(C4621,Folha2!A:A,Folha2!B:B)</f>
        <v>MERCEARIA DOCE</v>
      </c>
      <c r="E4621" s="26" t="str">
        <f t="shared" si="577"/>
        <v>060</v>
      </c>
      <c r="F4621" s="26" t="str">
        <f t="shared" si="578"/>
        <v>06</v>
      </c>
      <c r="G4621" s="26" t="str">
        <f t="shared" si="579"/>
        <v>01</v>
      </c>
      <c r="H4621" s="27" t="s">
        <v>14700</v>
      </c>
      <c r="I4621" s="25" t="s">
        <v>14701</v>
      </c>
      <c r="J4621" s="27" t="s">
        <v>548</v>
      </c>
      <c r="K4621" s="25" t="s">
        <v>14702</v>
      </c>
      <c r="L4621" s="27" t="s">
        <v>51</v>
      </c>
      <c r="M4621" s="25" t="s">
        <v>43</v>
      </c>
      <c r="N4621" s="27" t="s">
        <v>43</v>
      </c>
      <c r="O4621" s="25" t="s">
        <v>43</v>
      </c>
      <c r="P4621" s="27" t="s">
        <v>43</v>
      </c>
      <c r="Q4621" s="25" t="s">
        <v>44</v>
      </c>
      <c r="R4621" s="28">
        <v>2.99</v>
      </c>
      <c r="S4621" s="29">
        <v>2.99</v>
      </c>
      <c r="T4621" s="29"/>
      <c r="U4621" s="29"/>
      <c r="V4621" s="1" t="s">
        <v>45</v>
      </c>
      <c r="W4621" s="1" t="s">
        <v>45</v>
      </c>
      <c r="X4621" s="1" t="s">
        <v>45</v>
      </c>
      <c r="Y4621" s="30">
        <f t="shared" si="580"/>
        <v>2.99</v>
      </c>
      <c r="Z4621" s="31">
        <f t="shared" si="581"/>
        <v>0</v>
      </c>
      <c r="AA4621" s="32">
        <f t="shared" si="582"/>
        <v>0</v>
      </c>
      <c r="AB4621" t="b">
        <f t="shared" si="583"/>
        <v>1</v>
      </c>
      <c r="AC4621" s="2" t="s">
        <v>45</v>
      </c>
      <c r="AD4621" s="2" t="s">
        <v>45</v>
      </c>
      <c r="AG4621" t="s">
        <v>4996</v>
      </c>
    </row>
    <row r="4622" spans="1:34" ht="16" hidden="1" x14ac:dyDescent="0.4">
      <c r="A4622" s="24" t="s">
        <v>13618</v>
      </c>
      <c r="B4622" s="25" t="s">
        <v>14417</v>
      </c>
      <c r="C4622" t="str">
        <f t="shared" si="576"/>
        <v>46</v>
      </c>
      <c r="D4622" t="str">
        <f>_xlfn.XLOOKUP(C4622,Folha2!A:A,Folha2!B:B)</f>
        <v>MERCEARIA DOCE</v>
      </c>
      <c r="E4622" s="26" t="str">
        <f t="shared" si="577"/>
        <v>060</v>
      </c>
      <c r="F4622" s="26" t="str">
        <f t="shared" si="578"/>
        <v>06</v>
      </c>
      <c r="G4622" s="26" t="str">
        <f t="shared" si="579"/>
        <v>01</v>
      </c>
      <c r="H4622" s="27" t="s">
        <v>14703</v>
      </c>
      <c r="I4622" s="25" t="s">
        <v>14704</v>
      </c>
      <c r="J4622" s="27" t="s">
        <v>548</v>
      </c>
      <c r="K4622" s="25" t="s">
        <v>14705</v>
      </c>
      <c r="L4622" s="27" t="s">
        <v>51</v>
      </c>
      <c r="M4622" s="25" t="s">
        <v>43</v>
      </c>
      <c r="N4622" s="27" t="s">
        <v>43</v>
      </c>
      <c r="O4622" s="25" t="s">
        <v>43</v>
      </c>
      <c r="P4622" s="27" t="s">
        <v>43</v>
      </c>
      <c r="Q4622" s="25" t="s">
        <v>44</v>
      </c>
      <c r="R4622" s="28">
        <v>2.99</v>
      </c>
      <c r="S4622" s="29">
        <v>2.99</v>
      </c>
      <c r="T4622" s="29"/>
      <c r="U4622" s="29">
        <v>2.99</v>
      </c>
      <c r="V4622" s="1" t="s">
        <v>45</v>
      </c>
      <c r="W4622" s="1" t="s">
        <v>45</v>
      </c>
      <c r="X4622" s="1" t="s">
        <v>45</v>
      </c>
      <c r="Y4622" s="30">
        <f t="shared" si="580"/>
        <v>2.99</v>
      </c>
      <c r="Z4622" s="31">
        <f t="shared" si="581"/>
        <v>0</v>
      </c>
      <c r="AA4622" s="32">
        <f t="shared" si="582"/>
        <v>0</v>
      </c>
      <c r="AB4622" t="b">
        <f t="shared" si="583"/>
        <v>1</v>
      </c>
      <c r="AC4622" s="2" t="s">
        <v>45</v>
      </c>
      <c r="AD4622" s="2" t="s">
        <v>45</v>
      </c>
      <c r="AG4622" t="s">
        <v>4996</v>
      </c>
    </row>
    <row r="4623" spans="1:34" ht="16" hidden="1" x14ac:dyDescent="0.4">
      <c r="A4623" s="24" t="s">
        <v>13618</v>
      </c>
      <c r="B4623" s="25" t="s">
        <v>14417</v>
      </c>
      <c r="C4623" t="str">
        <f t="shared" si="576"/>
        <v>46</v>
      </c>
      <c r="D4623" t="str">
        <f>_xlfn.XLOOKUP(C4623,Folha2!A:A,Folha2!B:B)</f>
        <v>MERCEARIA DOCE</v>
      </c>
      <c r="E4623" s="26" t="str">
        <f t="shared" si="577"/>
        <v>060</v>
      </c>
      <c r="F4623" s="26" t="str">
        <f t="shared" si="578"/>
        <v>06</v>
      </c>
      <c r="G4623" s="26" t="str">
        <f t="shared" si="579"/>
        <v>01</v>
      </c>
      <c r="H4623" s="27" t="s">
        <v>14706</v>
      </c>
      <c r="I4623" s="25" t="s">
        <v>14707</v>
      </c>
      <c r="J4623" s="27" t="s">
        <v>14708</v>
      </c>
      <c r="K4623" s="25" t="s">
        <v>14709</v>
      </c>
      <c r="L4623" s="27" t="s">
        <v>42</v>
      </c>
      <c r="M4623" s="25" t="s">
        <v>43</v>
      </c>
      <c r="N4623" s="27" t="s">
        <v>43</v>
      </c>
      <c r="O4623" s="25" t="s">
        <v>43</v>
      </c>
      <c r="P4623" s="27" t="s">
        <v>43</v>
      </c>
      <c r="Q4623" s="25" t="s">
        <v>44</v>
      </c>
      <c r="R4623" s="28">
        <v>3.49</v>
      </c>
      <c r="S4623" s="29">
        <v>3.49</v>
      </c>
      <c r="T4623" s="29"/>
      <c r="U4623" s="29">
        <v>3.49</v>
      </c>
      <c r="V4623" s="1" t="s">
        <v>45</v>
      </c>
      <c r="W4623" s="1" t="s">
        <v>45</v>
      </c>
      <c r="X4623" s="1" t="s">
        <v>45</v>
      </c>
      <c r="Y4623" s="30">
        <f t="shared" si="580"/>
        <v>3.49</v>
      </c>
      <c r="Z4623" s="31">
        <f t="shared" si="581"/>
        <v>0</v>
      </c>
      <c r="AA4623" s="32">
        <f t="shared" si="582"/>
        <v>0</v>
      </c>
      <c r="AB4623" t="b">
        <f t="shared" si="583"/>
        <v>1</v>
      </c>
      <c r="AC4623" s="2" t="s">
        <v>536</v>
      </c>
      <c r="AD4623" s="2">
        <v>2.4900000000000002</v>
      </c>
      <c r="AG4623" t="s">
        <v>4996</v>
      </c>
    </row>
    <row r="4624" spans="1:34" ht="16" x14ac:dyDescent="0.4">
      <c r="A4624" s="24" t="s">
        <v>13618</v>
      </c>
      <c r="B4624" s="25" t="s">
        <v>14417</v>
      </c>
      <c r="C4624" t="str">
        <f t="shared" si="576"/>
        <v>46</v>
      </c>
      <c r="D4624" t="str">
        <f>_xlfn.XLOOKUP(C4624,Folha2!A:A,Folha2!B:B)</f>
        <v>MERCEARIA DOCE</v>
      </c>
      <c r="E4624" s="26" t="str">
        <f t="shared" si="577"/>
        <v>060</v>
      </c>
      <c r="F4624" s="26" t="str">
        <f t="shared" si="578"/>
        <v>06</v>
      </c>
      <c r="G4624" s="26" t="str">
        <f t="shared" si="579"/>
        <v>01</v>
      </c>
      <c r="H4624" s="27" t="s">
        <v>14710</v>
      </c>
      <c r="I4624" s="25" t="s">
        <v>14669</v>
      </c>
      <c r="J4624" s="27" t="s">
        <v>14711</v>
      </c>
      <c r="K4624" s="25" t="s">
        <v>14712</v>
      </c>
      <c r="L4624" s="27" t="s">
        <v>42</v>
      </c>
      <c r="M4624" s="25" t="s">
        <v>43</v>
      </c>
      <c r="N4624" s="27" t="s">
        <v>43</v>
      </c>
      <c r="O4624" s="25" t="s">
        <v>43</v>
      </c>
      <c r="P4624" s="27" t="s">
        <v>43</v>
      </c>
      <c r="Q4624" s="25" t="s">
        <v>44</v>
      </c>
      <c r="R4624" s="28">
        <v>1.99</v>
      </c>
      <c r="S4624" s="29"/>
      <c r="T4624" s="29">
        <v>1.69</v>
      </c>
      <c r="U4624" s="29">
        <v>1.99</v>
      </c>
      <c r="V4624" s="1" t="s">
        <v>45</v>
      </c>
      <c r="W4624" s="1" t="s">
        <v>45</v>
      </c>
      <c r="X4624" s="1" t="s">
        <v>45</v>
      </c>
      <c r="Y4624" s="30">
        <f t="shared" si="580"/>
        <v>1.69</v>
      </c>
      <c r="Z4624" s="31">
        <f t="shared" si="581"/>
        <v>0.1775147928994083</v>
      </c>
      <c r="AA4624" s="32">
        <f t="shared" si="582"/>
        <v>0.30000000000000004</v>
      </c>
      <c r="AB4624" t="b">
        <f t="shared" si="583"/>
        <v>0</v>
      </c>
      <c r="AC4624" s="2" t="s">
        <v>45</v>
      </c>
      <c r="AD4624" s="2" t="s">
        <v>45</v>
      </c>
      <c r="AG4624" t="s">
        <v>14713</v>
      </c>
    </row>
    <row r="4625" spans="1:34" ht="16" x14ac:dyDescent="0.4">
      <c r="A4625" s="24" t="s">
        <v>13618</v>
      </c>
      <c r="B4625" s="25" t="s">
        <v>14417</v>
      </c>
      <c r="C4625" t="str">
        <f t="shared" si="576"/>
        <v>46</v>
      </c>
      <c r="D4625" t="str">
        <f>_xlfn.XLOOKUP(C4625,Folha2!A:A,Folha2!B:B)</f>
        <v>MERCEARIA DOCE</v>
      </c>
      <c r="E4625" s="26" t="str">
        <f t="shared" si="577"/>
        <v>060</v>
      </c>
      <c r="F4625" s="26" t="str">
        <f t="shared" si="578"/>
        <v>06</v>
      </c>
      <c r="G4625" s="26" t="str">
        <f t="shared" si="579"/>
        <v>01</v>
      </c>
      <c r="H4625" s="27" t="s">
        <v>14714</v>
      </c>
      <c r="I4625" s="25" t="s">
        <v>14715</v>
      </c>
      <c r="J4625" s="27" t="s">
        <v>14711</v>
      </c>
      <c r="K4625" s="25" t="s">
        <v>14716</v>
      </c>
      <c r="L4625" s="27" t="s">
        <v>42</v>
      </c>
      <c r="M4625" s="25" t="s">
        <v>43</v>
      </c>
      <c r="N4625" s="27" t="s">
        <v>43</v>
      </c>
      <c r="O4625" s="25" t="s">
        <v>43</v>
      </c>
      <c r="P4625" s="27" t="s">
        <v>43</v>
      </c>
      <c r="Q4625" s="25" t="s">
        <v>44</v>
      </c>
      <c r="R4625" s="28">
        <v>1.99</v>
      </c>
      <c r="S4625" s="29"/>
      <c r="T4625" s="29">
        <v>1.69</v>
      </c>
      <c r="U4625" s="29">
        <v>1.99</v>
      </c>
      <c r="V4625" s="1" t="s">
        <v>45</v>
      </c>
      <c r="W4625" s="1" t="s">
        <v>45</v>
      </c>
      <c r="X4625" s="1" t="s">
        <v>45</v>
      </c>
      <c r="Y4625" s="30">
        <f t="shared" si="580"/>
        <v>1.69</v>
      </c>
      <c r="Z4625" s="31">
        <f t="shared" si="581"/>
        <v>0.1775147928994083</v>
      </c>
      <c r="AA4625" s="32">
        <f t="shared" si="582"/>
        <v>0.30000000000000004</v>
      </c>
      <c r="AB4625" t="b">
        <f t="shared" si="583"/>
        <v>0</v>
      </c>
      <c r="AC4625" s="2" t="s">
        <v>45</v>
      </c>
      <c r="AD4625" s="2" t="s">
        <v>45</v>
      </c>
      <c r="AG4625" t="s">
        <v>14713</v>
      </c>
    </row>
    <row r="4626" spans="1:34" ht="16" x14ac:dyDescent="0.4">
      <c r="A4626" s="24" t="s">
        <v>13618</v>
      </c>
      <c r="B4626" s="25" t="s">
        <v>14417</v>
      </c>
      <c r="C4626" t="str">
        <f t="shared" si="576"/>
        <v>46</v>
      </c>
      <c r="D4626" t="str">
        <f>_xlfn.XLOOKUP(C4626,Folha2!A:A,Folha2!B:B)</f>
        <v>MERCEARIA DOCE</v>
      </c>
      <c r="E4626" s="26" t="str">
        <f t="shared" si="577"/>
        <v>060</v>
      </c>
      <c r="F4626" s="26" t="str">
        <f t="shared" si="578"/>
        <v>06</v>
      </c>
      <c r="G4626" s="26" t="str">
        <f t="shared" si="579"/>
        <v>01</v>
      </c>
      <c r="H4626" s="27" t="s">
        <v>14717</v>
      </c>
      <c r="I4626" s="25" t="s">
        <v>14718</v>
      </c>
      <c r="J4626" s="27" t="s">
        <v>14711</v>
      </c>
      <c r="K4626" s="25" t="s">
        <v>14719</v>
      </c>
      <c r="L4626" s="27" t="s">
        <v>42</v>
      </c>
      <c r="M4626" s="25" t="s">
        <v>43</v>
      </c>
      <c r="N4626" s="27" t="s">
        <v>43</v>
      </c>
      <c r="O4626" s="25" t="s">
        <v>43</v>
      </c>
      <c r="P4626" s="27" t="s">
        <v>43</v>
      </c>
      <c r="Q4626" s="25" t="s">
        <v>44</v>
      </c>
      <c r="R4626" s="28">
        <v>1.99</v>
      </c>
      <c r="S4626" s="29"/>
      <c r="T4626" s="29">
        <v>1.69</v>
      </c>
      <c r="U4626" s="29">
        <v>1.99</v>
      </c>
      <c r="V4626" s="1" t="s">
        <v>45</v>
      </c>
      <c r="W4626" s="1" t="s">
        <v>45</v>
      </c>
      <c r="X4626" s="1" t="s">
        <v>45</v>
      </c>
      <c r="Y4626" s="30">
        <f t="shared" si="580"/>
        <v>1.69</v>
      </c>
      <c r="Z4626" s="31">
        <f t="shared" si="581"/>
        <v>0.1775147928994083</v>
      </c>
      <c r="AA4626" s="32">
        <f t="shared" si="582"/>
        <v>0.30000000000000004</v>
      </c>
      <c r="AB4626" t="b">
        <f t="shared" si="583"/>
        <v>0</v>
      </c>
      <c r="AC4626" s="2" t="s">
        <v>45</v>
      </c>
      <c r="AD4626" s="2" t="s">
        <v>45</v>
      </c>
      <c r="AG4626" t="s">
        <v>14713</v>
      </c>
    </row>
    <row r="4627" spans="1:34" ht="16" x14ac:dyDescent="0.4">
      <c r="A4627" s="24" t="s">
        <v>13618</v>
      </c>
      <c r="B4627" s="25" t="s">
        <v>14417</v>
      </c>
      <c r="C4627" t="str">
        <f t="shared" si="576"/>
        <v>46</v>
      </c>
      <c r="D4627" t="str">
        <f>_xlfn.XLOOKUP(C4627,Folha2!A:A,Folha2!B:B)</f>
        <v>MERCEARIA DOCE</v>
      </c>
      <c r="E4627" s="26" t="str">
        <f t="shared" si="577"/>
        <v>060</v>
      </c>
      <c r="F4627" s="26" t="str">
        <f t="shared" si="578"/>
        <v>06</v>
      </c>
      <c r="G4627" s="26" t="str">
        <f t="shared" si="579"/>
        <v>01</v>
      </c>
      <c r="H4627" s="27" t="s">
        <v>14720</v>
      </c>
      <c r="I4627" s="25" t="s">
        <v>14675</v>
      </c>
      <c r="J4627" s="27" t="s">
        <v>14711</v>
      </c>
      <c r="K4627" s="25" t="s">
        <v>14721</v>
      </c>
      <c r="L4627" s="27" t="s">
        <v>42</v>
      </c>
      <c r="M4627" s="25" t="s">
        <v>43</v>
      </c>
      <c r="N4627" s="27" t="s">
        <v>43</v>
      </c>
      <c r="O4627" s="25" t="s">
        <v>43</v>
      </c>
      <c r="P4627" s="27" t="s">
        <v>43</v>
      </c>
      <c r="Q4627" s="25" t="s">
        <v>44</v>
      </c>
      <c r="R4627" s="28">
        <v>1.99</v>
      </c>
      <c r="S4627" s="29"/>
      <c r="T4627" s="29">
        <v>1.69</v>
      </c>
      <c r="U4627" s="29">
        <v>1.99</v>
      </c>
      <c r="V4627" s="1" t="s">
        <v>45</v>
      </c>
      <c r="W4627" s="1" t="s">
        <v>45</v>
      </c>
      <c r="X4627" s="1" t="s">
        <v>45</v>
      </c>
      <c r="Y4627" s="30">
        <f t="shared" si="580"/>
        <v>1.69</v>
      </c>
      <c r="Z4627" s="31">
        <f t="shared" si="581"/>
        <v>0.1775147928994083</v>
      </c>
      <c r="AA4627" s="32">
        <f t="shared" si="582"/>
        <v>0.30000000000000004</v>
      </c>
      <c r="AB4627" t="b">
        <f t="shared" si="583"/>
        <v>0</v>
      </c>
      <c r="AC4627" s="2" t="s">
        <v>45</v>
      </c>
      <c r="AD4627" s="2" t="s">
        <v>45</v>
      </c>
      <c r="AG4627" t="s">
        <v>14713</v>
      </c>
    </row>
    <row r="4628" spans="1:34" ht="16" x14ac:dyDescent="0.4">
      <c r="A4628" s="24" t="s">
        <v>13618</v>
      </c>
      <c r="B4628" s="25" t="s">
        <v>14417</v>
      </c>
      <c r="C4628" t="str">
        <f t="shared" si="576"/>
        <v>46</v>
      </c>
      <c r="D4628" t="str">
        <f>_xlfn.XLOOKUP(C4628,Folha2!A:A,Folha2!B:B)</f>
        <v>MERCEARIA DOCE</v>
      </c>
      <c r="E4628" s="26" t="str">
        <f t="shared" si="577"/>
        <v>060</v>
      </c>
      <c r="F4628" s="26" t="str">
        <f t="shared" si="578"/>
        <v>06</v>
      </c>
      <c r="G4628" s="26" t="str">
        <f t="shared" si="579"/>
        <v>01</v>
      </c>
      <c r="H4628" s="27" t="s">
        <v>14722</v>
      </c>
      <c r="I4628" s="25" t="s">
        <v>14723</v>
      </c>
      <c r="J4628" s="27" t="s">
        <v>14711</v>
      </c>
      <c r="K4628" s="25" t="s">
        <v>14724</v>
      </c>
      <c r="L4628" s="27" t="s">
        <v>42</v>
      </c>
      <c r="M4628" s="25" t="s">
        <v>43</v>
      </c>
      <c r="N4628" s="27" t="s">
        <v>43</v>
      </c>
      <c r="O4628" s="25" t="s">
        <v>43</v>
      </c>
      <c r="P4628" s="27" t="s">
        <v>43</v>
      </c>
      <c r="Q4628" s="25" t="s">
        <v>44</v>
      </c>
      <c r="R4628" s="28">
        <v>1.99</v>
      </c>
      <c r="S4628" s="29"/>
      <c r="T4628" s="29">
        <v>1.69</v>
      </c>
      <c r="U4628" s="29"/>
      <c r="V4628" s="1" t="s">
        <v>45</v>
      </c>
      <c r="W4628" s="1" t="s">
        <v>45</v>
      </c>
      <c r="X4628" s="1" t="s">
        <v>45</v>
      </c>
      <c r="Y4628" s="30">
        <f t="shared" si="580"/>
        <v>1.69</v>
      </c>
      <c r="Z4628" s="31">
        <f t="shared" si="581"/>
        <v>0.1775147928994083</v>
      </c>
      <c r="AA4628" s="32">
        <f t="shared" si="582"/>
        <v>0.30000000000000004</v>
      </c>
      <c r="AB4628" t="b">
        <f t="shared" si="583"/>
        <v>0</v>
      </c>
      <c r="AC4628" s="2" t="s">
        <v>45</v>
      </c>
      <c r="AD4628" s="2" t="s">
        <v>45</v>
      </c>
      <c r="AG4628" t="s">
        <v>14713</v>
      </c>
    </row>
    <row r="4629" spans="1:34" ht="16" x14ac:dyDescent="0.4">
      <c r="A4629" s="24" t="s">
        <v>13618</v>
      </c>
      <c r="B4629" s="25" t="s">
        <v>14417</v>
      </c>
      <c r="C4629" t="str">
        <f t="shared" si="576"/>
        <v>46</v>
      </c>
      <c r="D4629" t="str">
        <f>_xlfn.XLOOKUP(C4629,Folha2!A:A,Folha2!B:B)</f>
        <v>MERCEARIA DOCE</v>
      </c>
      <c r="E4629" s="26" t="str">
        <f t="shared" si="577"/>
        <v>060</v>
      </c>
      <c r="F4629" s="26" t="str">
        <f t="shared" si="578"/>
        <v>06</v>
      </c>
      <c r="G4629" s="26" t="str">
        <f t="shared" si="579"/>
        <v>01</v>
      </c>
      <c r="H4629" s="27" t="s">
        <v>14725</v>
      </c>
      <c r="I4629" s="25" t="s">
        <v>14726</v>
      </c>
      <c r="J4629" s="27" t="s">
        <v>14711</v>
      </c>
      <c r="K4629" s="25" t="s">
        <v>14727</v>
      </c>
      <c r="L4629" s="27" t="s">
        <v>42</v>
      </c>
      <c r="M4629" s="25" t="s">
        <v>43</v>
      </c>
      <c r="N4629" s="27" t="s">
        <v>43</v>
      </c>
      <c r="O4629" s="25" t="s">
        <v>43</v>
      </c>
      <c r="P4629" s="27" t="s">
        <v>43</v>
      </c>
      <c r="Q4629" s="25" t="s">
        <v>44</v>
      </c>
      <c r="R4629" s="28">
        <v>1.99</v>
      </c>
      <c r="S4629" s="29"/>
      <c r="T4629" s="29">
        <v>1.69</v>
      </c>
      <c r="U4629" s="29"/>
      <c r="V4629" s="1" t="s">
        <v>45</v>
      </c>
      <c r="W4629" s="1" t="s">
        <v>45</v>
      </c>
      <c r="X4629" s="1" t="s">
        <v>45</v>
      </c>
      <c r="Y4629" s="30">
        <f t="shared" si="580"/>
        <v>1.69</v>
      </c>
      <c r="Z4629" s="31">
        <f t="shared" si="581"/>
        <v>0.1775147928994083</v>
      </c>
      <c r="AA4629" s="32">
        <f t="shared" si="582"/>
        <v>0.30000000000000004</v>
      </c>
      <c r="AB4629" t="b">
        <f t="shared" si="583"/>
        <v>0</v>
      </c>
      <c r="AC4629" s="2" t="s">
        <v>45</v>
      </c>
      <c r="AD4629" s="2" t="s">
        <v>45</v>
      </c>
      <c r="AG4629" t="s">
        <v>45</v>
      </c>
      <c r="AH4629" t="s">
        <v>45</v>
      </c>
    </row>
    <row r="4630" spans="1:34" ht="16" hidden="1" x14ac:dyDescent="0.4">
      <c r="A4630" s="24" t="s">
        <v>13618</v>
      </c>
      <c r="B4630" s="25" t="s">
        <v>14417</v>
      </c>
      <c r="C4630" t="str">
        <f t="shared" si="576"/>
        <v>46</v>
      </c>
      <c r="D4630" t="str">
        <f>_xlfn.XLOOKUP(C4630,Folha2!A:A,Folha2!B:B)</f>
        <v>MERCEARIA DOCE</v>
      </c>
      <c r="E4630" s="26" t="str">
        <f t="shared" si="577"/>
        <v>060</v>
      </c>
      <c r="F4630" s="26" t="str">
        <f t="shared" si="578"/>
        <v>06</v>
      </c>
      <c r="G4630" s="26" t="str">
        <f t="shared" si="579"/>
        <v>01</v>
      </c>
      <c r="H4630" s="27" t="s">
        <v>14728</v>
      </c>
      <c r="I4630" s="25" t="s">
        <v>14729</v>
      </c>
      <c r="J4630" s="27" t="s">
        <v>14730</v>
      </c>
      <c r="K4630" s="25" t="s">
        <v>14731</v>
      </c>
      <c r="L4630" s="27" t="s">
        <v>42</v>
      </c>
      <c r="M4630" s="25" t="s">
        <v>43</v>
      </c>
      <c r="N4630" s="27" t="s">
        <v>43</v>
      </c>
      <c r="O4630" s="25" t="s">
        <v>43</v>
      </c>
      <c r="P4630" s="27" t="s">
        <v>43</v>
      </c>
      <c r="Q4630" s="25" t="s">
        <v>44</v>
      </c>
      <c r="R4630" s="28">
        <v>4.74</v>
      </c>
      <c r="S4630" s="29">
        <v>4.74</v>
      </c>
      <c r="T4630" s="29"/>
      <c r="U4630" s="29">
        <v>4.74</v>
      </c>
      <c r="V4630" s="1">
        <v>3.29</v>
      </c>
      <c r="W4630" s="1" t="s">
        <v>45</v>
      </c>
      <c r="X4630" s="1">
        <v>3.29</v>
      </c>
      <c r="Y4630" s="30">
        <f t="shared" si="580"/>
        <v>4.74</v>
      </c>
      <c r="Z4630" s="31">
        <f t="shared" si="581"/>
        <v>0</v>
      </c>
      <c r="AA4630" s="32">
        <f t="shared" si="582"/>
        <v>0</v>
      </c>
      <c r="AB4630" t="b">
        <f t="shared" si="583"/>
        <v>1</v>
      </c>
      <c r="AC4630" s="2" t="s">
        <v>144</v>
      </c>
      <c r="AD4630" s="2">
        <v>3.09</v>
      </c>
      <c r="AG4630" t="s">
        <v>4996</v>
      </c>
    </row>
    <row r="4631" spans="1:34" ht="16" hidden="1" x14ac:dyDescent="0.4">
      <c r="A4631" s="24" t="s">
        <v>13618</v>
      </c>
      <c r="B4631" s="25" t="s">
        <v>14417</v>
      </c>
      <c r="C4631" t="str">
        <f t="shared" si="576"/>
        <v>46</v>
      </c>
      <c r="D4631" t="str">
        <f>_xlfn.XLOOKUP(C4631,Folha2!A:A,Folha2!B:B)</f>
        <v>MERCEARIA DOCE</v>
      </c>
      <c r="E4631" s="26" t="str">
        <f t="shared" si="577"/>
        <v>060</v>
      </c>
      <c r="F4631" s="26" t="str">
        <f t="shared" si="578"/>
        <v>06</v>
      </c>
      <c r="G4631" s="26" t="str">
        <f t="shared" si="579"/>
        <v>01</v>
      </c>
      <c r="H4631" s="27" t="s">
        <v>14732</v>
      </c>
      <c r="I4631" s="25" t="s">
        <v>14733</v>
      </c>
      <c r="J4631" s="27" t="s">
        <v>14730</v>
      </c>
      <c r="K4631" s="25" t="s">
        <v>14734</v>
      </c>
      <c r="L4631" s="27" t="s">
        <v>42</v>
      </c>
      <c r="M4631" s="25" t="s">
        <v>43</v>
      </c>
      <c r="N4631" s="27" t="s">
        <v>43</v>
      </c>
      <c r="O4631" s="25" t="s">
        <v>43</v>
      </c>
      <c r="P4631" s="27" t="s">
        <v>43</v>
      </c>
      <c r="Q4631" s="25" t="s">
        <v>44</v>
      </c>
      <c r="R4631" s="28">
        <v>4.74</v>
      </c>
      <c r="S4631" s="29">
        <v>4.74</v>
      </c>
      <c r="T4631" s="29"/>
      <c r="U4631" s="29"/>
      <c r="V4631" s="1">
        <v>3.29</v>
      </c>
      <c r="W4631" s="1" t="s">
        <v>45</v>
      </c>
      <c r="X4631" s="1" t="s">
        <v>45</v>
      </c>
      <c r="Y4631" s="30">
        <f t="shared" si="580"/>
        <v>4.74</v>
      </c>
      <c r="Z4631" s="31">
        <f t="shared" si="581"/>
        <v>0</v>
      </c>
      <c r="AA4631" s="32">
        <f t="shared" si="582"/>
        <v>0</v>
      </c>
      <c r="AB4631" t="b">
        <f t="shared" si="583"/>
        <v>1</v>
      </c>
      <c r="AC4631" s="2" t="s">
        <v>144</v>
      </c>
      <c r="AD4631" s="2">
        <v>3.09</v>
      </c>
      <c r="AG4631" t="s">
        <v>4996</v>
      </c>
    </row>
    <row r="4632" spans="1:34" ht="16" x14ac:dyDescent="0.4">
      <c r="A4632" s="24" t="s">
        <v>13618</v>
      </c>
      <c r="B4632" s="25" t="s">
        <v>14417</v>
      </c>
      <c r="C4632" t="str">
        <f t="shared" si="576"/>
        <v>46</v>
      </c>
      <c r="D4632" t="str">
        <f>_xlfn.XLOOKUP(C4632,Folha2!A:A,Folha2!B:B)</f>
        <v>MERCEARIA DOCE</v>
      </c>
      <c r="E4632" s="26" t="str">
        <f t="shared" si="577"/>
        <v>060</v>
      </c>
      <c r="F4632" s="26" t="str">
        <f t="shared" si="578"/>
        <v>06</v>
      </c>
      <c r="G4632" s="26" t="str">
        <f t="shared" si="579"/>
        <v>01</v>
      </c>
      <c r="H4632" s="27" t="s">
        <v>14735</v>
      </c>
      <c r="I4632" s="25" t="s">
        <v>14736</v>
      </c>
      <c r="J4632" s="27" t="s">
        <v>14730</v>
      </c>
      <c r="K4632" s="25" t="s">
        <v>14737</v>
      </c>
      <c r="L4632" s="27" t="s">
        <v>42</v>
      </c>
      <c r="M4632" s="25" t="s">
        <v>43</v>
      </c>
      <c r="N4632" s="27" t="s">
        <v>43</v>
      </c>
      <c r="O4632" s="25" t="s">
        <v>43</v>
      </c>
      <c r="P4632" s="27" t="s">
        <v>43</v>
      </c>
      <c r="Q4632" s="25" t="s">
        <v>44</v>
      </c>
      <c r="R4632" s="28">
        <v>11.99</v>
      </c>
      <c r="S4632" s="29"/>
      <c r="T4632" s="29">
        <v>8.39</v>
      </c>
      <c r="U4632" s="29"/>
      <c r="V4632" s="1" t="s">
        <v>45</v>
      </c>
      <c r="W4632" s="1" t="s">
        <v>45</v>
      </c>
      <c r="X4632" s="1" t="s">
        <v>45</v>
      </c>
      <c r="Y4632" s="30">
        <f t="shared" si="580"/>
        <v>8.39</v>
      </c>
      <c r="Z4632" s="31">
        <f t="shared" si="581"/>
        <v>0.42908224076281276</v>
      </c>
      <c r="AA4632" s="32">
        <f t="shared" si="582"/>
        <v>3.5999999999999996</v>
      </c>
      <c r="AB4632" t="b">
        <f t="shared" si="583"/>
        <v>0</v>
      </c>
      <c r="AC4632" s="2" t="s">
        <v>45</v>
      </c>
      <c r="AD4632" s="2" t="s">
        <v>45</v>
      </c>
      <c r="AG4632" t="s">
        <v>3225</v>
      </c>
    </row>
    <row r="4633" spans="1:34" ht="16" hidden="1" x14ac:dyDescent="0.4">
      <c r="A4633" s="24" t="s">
        <v>13618</v>
      </c>
      <c r="B4633" s="25" t="s">
        <v>14738</v>
      </c>
      <c r="C4633" t="str">
        <f t="shared" si="576"/>
        <v>46</v>
      </c>
      <c r="D4633" t="str">
        <f>_xlfn.XLOOKUP(C4633,Folha2!A:A,Folha2!B:B)</f>
        <v>MERCEARIA DOCE</v>
      </c>
      <c r="E4633" s="26" t="str">
        <f t="shared" si="577"/>
        <v>060</v>
      </c>
      <c r="F4633" s="26" t="str">
        <f t="shared" si="578"/>
        <v>06</v>
      </c>
      <c r="G4633" s="26" t="str">
        <f t="shared" si="579"/>
        <v>02</v>
      </c>
      <c r="H4633" s="27" t="s">
        <v>14739</v>
      </c>
      <c r="I4633" s="25" t="s">
        <v>14740</v>
      </c>
      <c r="J4633" s="27" t="s">
        <v>2198</v>
      </c>
      <c r="K4633" s="25" t="s">
        <v>14741</v>
      </c>
      <c r="L4633" s="27" t="s">
        <v>42</v>
      </c>
      <c r="M4633" s="25" t="s">
        <v>52</v>
      </c>
      <c r="N4633" s="27" t="s">
        <v>43</v>
      </c>
      <c r="O4633" s="25" t="s">
        <v>43</v>
      </c>
      <c r="P4633" s="27" t="s">
        <v>52</v>
      </c>
      <c r="Q4633" s="25" t="s">
        <v>44</v>
      </c>
      <c r="R4633" s="28">
        <v>3.59</v>
      </c>
      <c r="S4633" s="29">
        <v>3.59</v>
      </c>
      <c r="T4633" s="29"/>
      <c r="U4633" s="29">
        <v>3.59</v>
      </c>
      <c r="V4633" s="1">
        <v>2.85</v>
      </c>
      <c r="W4633" s="1" t="s">
        <v>45</v>
      </c>
      <c r="X4633" s="1" t="s">
        <v>45</v>
      </c>
      <c r="Y4633" s="30">
        <f t="shared" si="580"/>
        <v>3.59</v>
      </c>
      <c r="Z4633" s="31">
        <f t="shared" si="581"/>
        <v>0</v>
      </c>
      <c r="AA4633" s="32">
        <f t="shared" si="582"/>
        <v>0</v>
      </c>
      <c r="AB4633" t="b">
        <f t="shared" si="583"/>
        <v>1</v>
      </c>
      <c r="AC4633" s="2" t="s">
        <v>76</v>
      </c>
      <c r="AD4633" s="2">
        <v>2.69</v>
      </c>
      <c r="AG4633" t="s">
        <v>4996</v>
      </c>
    </row>
    <row r="4634" spans="1:34" ht="16" hidden="1" x14ac:dyDescent="0.4">
      <c r="A4634" s="24" t="s">
        <v>13618</v>
      </c>
      <c r="B4634" s="25" t="s">
        <v>14738</v>
      </c>
      <c r="C4634" t="str">
        <f t="shared" si="576"/>
        <v>46</v>
      </c>
      <c r="D4634" t="str">
        <f>_xlfn.XLOOKUP(C4634,Folha2!A:A,Folha2!B:B)</f>
        <v>MERCEARIA DOCE</v>
      </c>
      <c r="E4634" s="26" t="str">
        <f t="shared" si="577"/>
        <v>060</v>
      </c>
      <c r="F4634" s="26" t="str">
        <f t="shared" si="578"/>
        <v>06</v>
      </c>
      <c r="G4634" s="26" t="str">
        <f t="shared" si="579"/>
        <v>02</v>
      </c>
      <c r="H4634" s="27" t="s">
        <v>14742</v>
      </c>
      <c r="I4634" s="25" t="s">
        <v>14743</v>
      </c>
      <c r="J4634" s="27" t="s">
        <v>2198</v>
      </c>
      <c r="K4634" s="25" t="s">
        <v>14744</v>
      </c>
      <c r="L4634" s="27" t="s">
        <v>42</v>
      </c>
      <c r="M4634" s="25" t="s">
        <v>43</v>
      </c>
      <c r="N4634" s="27" t="s">
        <v>43</v>
      </c>
      <c r="O4634" s="25" t="s">
        <v>43</v>
      </c>
      <c r="P4634" s="27" t="s">
        <v>43</v>
      </c>
      <c r="Q4634" s="25" t="s">
        <v>186</v>
      </c>
      <c r="R4634" s="28">
        <v>5.39</v>
      </c>
      <c r="S4634" s="29">
        <v>5.39</v>
      </c>
      <c r="T4634" s="29"/>
      <c r="U4634" s="29">
        <v>5.39</v>
      </c>
      <c r="V4634" s="1" t="s">
        <v>45</v>
      </c>
      <c r="W4634" s="1" t="s">
        <v>45</v>
      </c>
      <c r="X4634" s="1" t="s">
        <v>45</v>
      </c>
      <c r="Y4634" s="30">
        <f t="shared" si="580"/>
        <v>5.39</v>
      </c>
      <c r="Z4634" s="31">
        <f t="shared" si="581"/>
        <v>0</v>
      </c>
      <c r="AA4634" s="32">
        <f t="shared" si="582"/>
        <v>0</v>
      </c>
      <c r="AB4634" t="b">
        <f t="shared" si="583"/>
        <v>1</v>
      </c>
      <c r="AC4634" s="2" t="s">
        <v>76</v>
      </c>
      <c r="AD4634" s="2">
        <v>4.29</v>
      </c>
      <c r="AG4634" t="s">
        <v>4996</v>
      </c>
    </row>
    <row r="4635" spans="1:34" ht="16" hidden="1" x14ac:dyDescent="0.4">
      <c r="A4635" s="24" t="s">
        <v>13618</v>
      </c>
      <c r="B4635" s="25" t="s">
        <v>14738</v>
      </c>
      <c r="C4635" t="str">
        <f t="shared" si="576"/>
        <v>46</v>
      </c>
      <c r="D4635" t="str">
        <f>_xlfn.XLOOKUP(C4635,Folha2!A:A,Folha2!B:B)</f>
        <v>MERCEARIA DOCE</v>
      </c>
      <c r="E4635" s="26" t="str">
        <f t="shared" si="577"/>
        <v>060</v>
      </c>
      <c r="F4635" s="26" t="str">
        <f t="shared" si="578"/>
        <v>06</v>
      </c>
      <c r="G4635" s="26" t="str">
        <f t="shared" si="579"/>
        <v>02</v>
      </c>
      <c r="H4635" s="27" t="s">
        <v>14745</v>
      </c>
      <c r="I4635" s="25" t="s">
        <v>14746</v>
      </c>
      <c r="J4635" s="27" t="s">
        <v>14747</v>
      </c>
      <c r="K4635" s="25" t="s">
        <v>14748</v>
      </c>
      <c r="L4635" s="27" t="s">
        <v>42</v>
      </c>
      <c r="M4635" s="25" t="s">
        <v>52</v>
      </c>
      <c r="N4635" s="27" t="s">
        <v>43</v>
      </c>
      <c r="O4635" s="25" t="s">
        <v>43</v>
      </c>
      <c r="P4635" s="27" t="s">
        <v>52</v>
      </c>
      <c r="Q4635" s="25" t="s">
        <v>44</v>
      </c>
      <c r="R4635" s="28">
        <v>2.25</v>
      </c>
      <c r="S4635" s="29">
        <v>2.25</v>
      </c>
      <c r="T4635" s="29"/>
      <c r="U4635" s="29">
        <v>2.25</v>
      </c>
      <c r="V4635" s="1" t="s">
        <v>45</v>
      </c>
      <c r="W4635" s="1" t="s">
        <v>45</v>
      </c>
      <c r="X4635" s="1">
        <v>1.68</v>
      </c>
      <c r="Y4635" s="30">
        <f t="shared" si="580"/>
        <v>2.25</v>
      </c>
      <c r="Z4635" s="31">
        <f t="shared" si="581"/>
        <v>0</v>
      </c>
      <c r="AA4635" s="32">
        <f t="shared" si="582"/>
        <v>0</v>
      </c>
      <c r="AB4635" t="b">
        <f t="shared" si="583"/>
        <v>1</v>
      </c>
      <c r="AC4635" s="2" t="s">
        <v>144</v>
      </c>
      <c r="AD4635" s="2">
        <v>1.69</v>
      </c>
      <c r="AG4635" t="s">
        <v>4996</v>
      </c>
    </row>
    <row r="4636" spans="1:34" ht="16" hidden="1" x14ac:dyDescent="0.4">
      <c r="A4636" s="24" t="s">
        <v>13618</v>
      </c>
      <c r="B4636" s="25" t="s">
        <v>14738</v>
      </c>
      <c r="C4636" t="str">
        <f t="shared" si="576"/>
        <v>46</v>
      </c>
      <c r="D4636" t="str">
        <f>_xlfn.XLOOKUP(C4636,Folha2!A:A,Folha2!B:B)</f>
        <v>MERCEARIA DOCE</v>
      </c>
      <c r="E4636" s="26" t="str">
        <f t="shared" si="577"/>
        <v>060</v>
      </c>
      <c r="F4636" s="26" t="str">
        <f t="shared" si="578"/>
        <v>06</v>
      </c>
      <c r="G4636" s="26" t="str">
        <f t="shared" si="579"/>
        <v>02</v>
      </c>
      <c r="H4636" s="27" t="s">
        <v>14749</v>
      </c>
      <c r="I4636" s="25" t="s">
        <v>14750</v>
      </c>
      <c r="J4636" s="27" t="s">
        <v>14747</v>
      </c>
      <c r="K4636" s="25" t="s">
        <v>14751</v>
      </c>
      <c r="L4636" s="27" t="s">
        <v>42</v>
      </c>
      <c r="M4636" s="25" t="s">
        <v>43</v>
      </c>
      <c r="N4636" s="27" t="s">
        <v>43</v>
      </c>
      <c r="O4636" s="25" t="s">
        <v>43</v>
      </c>
      <c r="P4636" s="27" t="s">
        <v>43</v>
      </c>
      <c r="Q4636" s="25" t="s">
        <v>44</v>
      </c>
      <c r="R4636" s="28">
        <v>2.99</v>
      </c>
      <c r="S4636" s="29">
        <v>2.99</v>
      </c>
      <c r="T4636" s="29"/>
      <c r="U4636" s="29">
        <v>2.99</v>
      </c>
      <c r="V4636" s="1" t="s">
        <v>45</v>
      </c>
      <c r="W4636" s="1" t="s">
        <v>45</v>
      </c>
      <c r="X4636" s="1">
        <v>2.54</v>
      </c>
      <c r="Y4636" s="30">
        <f t="shared" si="580"/>
        <v>2.99</v>
      </c>
      <c r="Z4636" s="31">
        <f t="shared" si="581"/>
        <v>0</v>
      </c>
      <c r="AA4636" s="32">
        <f t="shared" si="582"/>
        <v>0</v>
      </c>
      <c r="AB4636" t="b">
        <f t="shared" si="583"/>
        <v>1</v>
      </c>
      <c r="AC4636" s="2" t="s">
        <v>144</v>
      </c>
      <c r="AD4636" s="2">
        <v>2.54</v>
      </c>
      <c r="AG4636" t="s">
        <v>4996</v>
      </c>
    </row>
    <row r="4637" spans="1:34" ht="16" hidden="1" x14ac:dyDescent="0.4">
      <c r="A4637" s="24" t="s">
        <v>13618</v>
      </c>
      <c r="B4637" s="25" t="s">
        <v>14738</v>
      </c>
      <c r="C4637" t="str">
        <f t="shared" si="576"/>
        <v>46</v>
      </c>
      <c r="D4637" t="str">
        <f>_xlfn.XLOOKUP(C4637,Folha2!A:A,Folha2!B:B)</f>
        <v>MERCEARIA DOCE</v>
      </c>
      <c r="E4637" s="26" t="str">
        <f t="shared" si="577"/>
        <v>060</v>
      </c>
      <c r="F4637" s="26" t="str">
        <f t="shared" si="578"/>
        <v>06</v>
      </c>
      <c r="G4637" s="26" t="str">
        <f t="shared" si="579"/>
        <v>02</v>
      </c>
      <c r="H4637" s="27" t="s">
        <v>14752</v>
      </c>
      <c r="I4637" s="25" t="s">
        <v>14753</v>
      </c>
      <c r="J4637" s="27" t="s">
        <v>14747</v>
      </c>
      <c r="K4637" s="25" t="s">
        <v>14754</v>
      </c>
      <c r="L4637" s="27" t="s">
        <v>42</v>
      </c>
      <c r="M4637" s="25" t="s">
        <v>52</v>
      </c>
      <c r="N4637" s="27" t="s">
        <v>43</v>
      </c>
      <c r="O4637" s="25" t="s">
        <v>43</v>
      </c>
      <c r="P4637" s="27" t="s">
        <v>52</v>
      </c>
      <c r="Q4637" s="25" t="s">
        <v>44</v>
      </c>
      <c r="R4637" s="28">
        <v>3.89</v>
      </c>
      <c r="S4637" s="29">
        <v>3.89</v>
      </c>
      <c r="T4637" s="29"/>
      <c r="U4637" s="29">
        <v>3.89</v>
      </c>
      <c r="V4637" s="1" t="s">
        <v>45</v>
      </c>
      <c r="W4637" s="1" t="s">
        <v>45</v>
      </c>
      <c r="X4637" s="1">
        <v>3.29</v>
      </c>
      <c r="Y4637" s="30">
        <f t="shared" si="580"/>
        <v>3.89</v>
      </c>
      <c r="Z4637" s="31">
        <f t="shared" si="581"/>
        <v>0</v>
      </c>
      <c r="AA4637" s="32">
        <f t="shared" si="582"/>
        <v>0</v>
      </c>
      <c r="AB4637" t="b">
        <f t="shared" si="583"/>
        <v>1</v>
      </c>
      <c r="AC4637" s="2" t="s">
        <v>53</v>
      </c>
      <c r="AD4637" s="2">
        <v>2.89</v>
      </c>
      <c r="AG4637" t="s">
        <v>4996</v>
      </c>
    </row>
    <row r="4638" spans="1:34" ht="16" hidden="1" x14ac:dyDescent="0.4">
      <c r="A4638" s="24" t="s">
        <v>13618</v>
      </c>
      <c r="B4638" s="25" t="s">
        <v>14738</v>
      </c>
      <c r="C4638" t="str">
        <f t="shared" si="576"/>
        <v>46</v>
      </c>
      <c r="D4638" t="str">
        <f>_xlfn.XLOOKUP(C4638,Folha2!A:A,Folha2!B:B)</f>
        <v>MERCEARIA DOCE</v>
      </c>
      <c r="E4638" s="26" t="str">
        <f t="shared" si="577"/>
        <v>060</v>
      </c>
      <c r="F4638" s="26" t="str">
        <f t="shared" si="578"/>
        <v>06</v>
      </c>
      <c r="G4638" s="26" t="str">
        <f t="shared" si="579"/>
        <v>02</v>
      </c>
      <c r="H4638" s="27" t="s">
        <v>14755</v>
      </c>
      <c r="I4638" s="25" t="s">
        <v>14756</v>
      </c>
      <c r="J4638" s="27" t="s">
        <v>14747</v>
      </c>
      <c r="K4638" s="25" t="s">
        <v>14757</v>
      </c>
      <c r="L4638" s="27" t="s">
        <v>42</v>
      </c>
      <c r="M4638" s="25" t="s">
        <v>43</v>
      </c>
      <c r="N4638" s="27" t="s">
        <v>43</v>
      </c>
      <c r="O4638" s="25" t="s">
        <v>43</v>
      </c>
      <c r="P4638" s="27" t="s">
        <v>43</v>
      </c>
      <c r="Q4638" s="25" t="s">
        <v>44</v>
      </c>
      <c r="R4638" s="28">
        <v>4.79</v>
      </c>
      <c r="S4638" s="29">
        <v>4.79</v>
      </c>
      <c r="T4638" s="29"/>
      <c r="U4638" s="29">
        <v>4.79</v>
      </c>
      <c r="V4638" s="1" t="s">
        <v>45</v>
      </c>
      <c r="W4638" s="1" t="s">
        <v>45</v>
      </c>
      <c r="X4638" s="1">
        <v>4.07</v>
      </c>
      <c r="Y4638" s="30">
        <f t="shared" si="580"/>
        <v>4.79</v>
      </c>
      <c r="Z4638" s="31">
        <f t="shared" si="581"/>
        <v>0</v>
      </c>
      <c r="AA4638" s="32">
        <f t="shared" si="582"/>
        <v>0</v>
      </c>
      <c r="AB4638" t="b">
        <f t="shared" si="583"/>
        <v>1</v>
      </c>
      <c r="AC4638" s="2" t="s">
        <v>53</v>
      </c>
      <c r="AD4638" s="2">
        <v>4.04</v>
      </c>
      <c r="AG4638" t="s">
        <v>4996</v>
      </c>
    </row>
    <row r="4639" spans="1:34" ht="16" hidden="1" x14ac:dyDescent="0.4">
      <c r="A4639" s="24" t="s">
        <v>13618</v>
      </c>
      <c r="B4639" s="25" t="s">
        <v>14738</v>
      </c>
      <c r="C4639" t="str">
        <f t="shared" si="576"/>
        <v>46</v>
      </c>
      <c r="D4639" t="str">
        <f>_xlfn.XLOOKUP(C4639,Folha2!A:A,Folha2!B:B)</f>
        <v>MERCEARIA DOCE</v>
      </c>
      <c r="E4639" s="26" t="str">
        <f t="shared" si="577"/>
        <v>060</v>
      </c>
      <c r="F4639" s="26" t="str">
        <f t="shared" si="578"/>
        <v>06</v>
      </c>
      <c r="G4639" s="26" t="str">
        <f t="shared" si="579"/>
        <v>02</v>
      </c>
      <c r="H4639" s="27" t="s">
        <v>14758</v>
      </c>
      <c r="I4639" s="25" t="s">
        <v>14759</v>
      </c>
      <c r="J4639" s="27" t="s">
        <v>14747</v>
      </c>
      <c r="K4639" s="25" t="s">
        <v>14760</v>
      </c>
      <c r="L4639" s="27" t="s">
        <v>42</v>
      </c>
      <c r="M4639" s="25" t="s">
        <v>43</v>
      </c>
      <c r="N4639" s="27" t="s">
        <v>43</v>
      </c>
      <c r="O4639" s="25" t="s">
        <v>43</v>
      </c>
      <c r="P4639" s="27" t="s">
        <v>43</v>
      </c>
      <c r="Q4639" s="25" t="s">
        <v>44</v>
      </c>
      <c r="R4639" s="28">
        <v>4.8899999999999997</v>
      </c>
      <c r="S4639" s="29">
        <v>4.8899999999999997</v>
      </c>
      <c r="T4639" s="29"/>
      <c r="U4639" s="29"/>
      <c r="V4639" s="1" t="s">
        <v>45</v>
      </c>
      <c r="W4639" s="1" t="s">
        <v>45</v>
      </c>
      <c r="X4639" s="1" t="s">
        <v>45</v>
      </c>
      <c r="Y4639" s="30">
        <f t="shared" si="580"/>
        <v>4.8899999999999997</v>
      </c>
      <c r="Z4639" s="31">
        <f t="shared" si="581"/>
        <v>0</v>
      </c>
      <c r="AA4639" s="32">
        <f t="shared" si="582"/>
        <v>0</v>
      </c>
      <c r="AB4639" t="b">
        <f t="shared" si="583"/>
        <v>1</v>
      </c>
      <c r="AC4639" s="2" t="s">
        <v>53</v>
      </c>
      <c r="AD4639" s="2">
        <v>4.1399999999999997</v>
      </c>
      <c r="AG4639" t="s">
        <v>4996</v>
      </c>
    </row>
    <row r="4640" spans="1:34" ht="16" hidden="1" x14ac:dyDescent="0.4">
      <c r="A4640" s="24" t="s">
        <v>13618</v>
      </c>
      <c r="B4640" s="25" t="s">
        <v>14738</v>
      </c>
      <c r="C4640" t="str">
        <f t="shared" si="576"/>
        <v>46</v>
      </c>
      <c r="D4640" t="str">
        <f>_xlfn.XLOOKUP(C4640,Folha2!A:A,Folha2!B:B)</f>
        <v>MERCEARIA DOCE</v>
      </c>
      <c r="E4640" s="26" t="str">
        <f t="shared" si="577"/>
        <v>060</v>
      </c>
      <c r="F4640" s="26" t="str">
        <f t="shared" si="578"/>
        <v>06</v>
      </c>
      <c r="G4640" s="26" t="str">
        <f t="shared" si="579"/>
        <v>02</v>
      </c>
      <c r="H4640" s="27" t="s">
        <v>14761</v>
      </c>
      <c r="I4640" s="25" t="s">
        <v>14762</v>
      </c>
      <c r="J4640" s="27" t="s">
        <v>14747</v>
      </c>
      <c r="K4640" s="25" t="s">
        <v>14763</v>
      </c>
      <c r="L4640" s="27" t="s">
        <v>42</v>
      </c>
      <c r="M4640" s="25" t="s">
        <v>43</v>
      </c>
      <c r="N4640" s="27" t="s">
        <v>43</v>
      </c>
      <c r="O4640" s="25" t="s">
        <v>43</v>
      </c>
      <c r="P4640" s="27" t="s">
        <v>43</v>
      </c>
      <c r="Q4640" s="25" t="s">
        <v>44</v>
      </c>
      <c r="R4640" s="28">
        <v>4.8899999999999997</v>
      </c>
      <c r="S4640" s="29">
        <v>4.8899999999999997</v>
      </c>
      <c r="T4640" s="29"/>
      <c r="U4640" s="29">
        <v>4.8899999999999997</v>
      </c>
      <c r="V4640" s="1" t="s">
        <v>45</v>
      </c>
      <c r="W4640" s="1" t="s">
        <v>45</v>
      </c>
      <c r="X4640" s="1">
        <v>4.1399999999999997</v>
      </c>
      <c r="Y4640" s="30">
        <f t="shared" si="580"/>
        <v>4.8899999999999997</v>
      </c>
      <c r="Z4640" s="31">
        <f t="shared" si="581"/>
        <v>0</v>
      </c>
      <c r="AA4640" s="32">
        <f t="shared" si="582"/>
        <v>0</v>
      </c>
      <c r="AB4640" t="b">
        <f t="shared" si="583"/>
        <v>1</v>
      </c>
      <c r="AC4640" s="2" t="s">
        <v>53</v>
      </c>
      <c r="AD4640" s="2">
        <v>4.1399999999999997</v>
      </c>
      <c r="AG4640" t="s">
        <v>4996</v>
      </c>
    </row>
    <row r="4641" spans="1:34" ht="16" hidden="1" x14ac:dyDescent="0.4">
      <c r="A4641" s="24" t="s">
        <v>13618</v>
      </c>
      <c r="B4641" s="25" t="s">
        <v>14738</v>
      </c>
      <c r="C4641" t="str">
        <f t="shared" si="576"/>
        <v>46</v>
      </c>
      <c r="D4641" t="str">
        <f>_xlfn.XLOOKUP(C4641,Folha2!A:A,Folha2!B:B)</f>
        <v>MERCEARIA DOCE</v>
      </c>
      <c r="E4641" s="26" t="str">
        <f t="shared" si="577"/>
        <v>060</v>
      </c>
      <c r="F4641" s="26" t="str">
        <f t="shared" si="578"/>
        <v>06</v>
      </c>
      <c r="G4641" s="26" t="str">
        <f t="shared" si="579"/>
        <v>02</v>
      </c>
      <c r="H4641" s="27" t="s">
        <v>14764</v>
      </c>
      <c r="I4641" s="25" t="s">
        <v>14765</v>
      </c>
      <c r="J4641" s="27" t="s">
        <v>14747</v>
      </c>
      <c r="K4641" s="25" t="s">
        <v>14766</v>
      </c>
      <c r="L4641" s="27" t="s">
        <v>42</v>
      </c>
      <c r="M4641" s="25" t="s">
        <v>43</v>
      </c>
      <c r="N4641" s="27" t="s">
        <v>43</v>
      </c>
      <c r="O4641" s="25" t="s">
        <v>43</v>
      </c>
      <c r="P4641" s="27" t="s">
        <v>43</v>
      </c>
      <c r="Q4641" s="25" t="s">
        <v>44</v>
      </c>
      <c r="R4641" s="28">
        <v>4.99</v>
      </c>
      <c r="S4641" s="29"/>
      <c r="T4641" s="29"/>
      <c r="U4641" s="29">
        <v>4.99</v>
      </c>
      <c r="V4641" s="1" t="s">
        <v>45</v>
      </c>
      <c r="W4641" s="1" t="s">
        <v>45</v>
      </c>
      <c r="X4641" s="1">
        <v>4.24</v>
      </c>
      <c r="Y4641" s="30">
        <f t="shared" si="580"/>
        <v>4.99</v>
      </c>
      <c r="Z4641" s="31">
        <f t="shared" si="581"/>
        <v>0</v>
      </c>
      <c r="AA4641" s="32">
        <f t="shared" si="582"/>
        <v>0</v>
      </c>
      <c r="AB4641" t="b">
        <f t="shared" si="583"/>
        <v>1</v>
      </c>
      <c r="AC4641" s="2" t="s">
        <v>53</v>
      </c>
      <c r="AD4641" s="2">
        <v>4.24</v>
      </c>
      <c r="AG4641" t="s">
        <v>4996</v>
      </c>
    </row>
    <row r="4642" spans="1:34" ht="16" x14ac:dyDescent="0.4">
      <c r="A4642" s="24" t="s">
        <v>13618</v>
      </c>
      <c r="B4642" s="25" t="s">
        <v>14738</v>
      </c>
      <c r="C4642" t="str">
        <f t="shared" si="576"/>
        <v>46</v>
      </c>
      <c r="D4642" t="str">
        <f>_xlfn.XLOOKUP(C4642,Folha2!A:A,Folha2!B:B)</f>
        <v>MERCEARIA DOCE</v>
      </c>
      <c r="E4642" s="26" t="str">
        <f t="shared" si="577"/>
        <v>060</v>
      </c>
      <c r="F4642" s="26" t="str">
        <f t="shared" si="578"/>
        <v>06</v>
      </c>
      <c r="G4642" s="26" t="str">
        <f t="shared" si="579"/>
        <v>02</v>
      </c>
      <c r="H4642" s="27" t="s">
        <v>14767</v>
      </c>
      <c r="I4642" s="25" t="s">
        <v>14746</v>
      </c>
      <c r="J4642" s="27" t="s">
        <v>59</v>
      </c>
      <c r="K4642" s="25" t="s">
        <v>14768</v>
      </c>
      <c r="L4642" s="27" t="s">
        <v>51</v>
      </c>
      <c r="M4642" s="25" t="s">
        <v>43</v>
      </c>
      <c r="N4642" s="27" t="s">
        <v>43</v>
      </c>
      <c r="O4642" s="25" t="s">
        <v>43</v>
      </c>
      <c r="P4642" s="27" t="s">
        <v>43</v>
      </c>
      <c r="Q4642" s="25" t="s">
        <v>44</v>
      </c>
      <c r="R4642" s="28">
        <v>0.99</v>
      </c>
      <c r="S4642" s="29">
        <v>0.99</v>
      </c>
      <c r="T4642" s="29">
        <v>2.2999999999999998</v>
      </c>
      <c r="U4642" s="29">
        <v>0.99</v>
      </c>
      <c r="V4642" s="1" t="s">
        <v>45</v>
      </c>
      <c r="W4642" s="1" t="s">
        <v>45</v>
      </c>
      <c r="X4642" s="1" t="s">
        <v>45</v>
      </c>
      <c r="Y4642" s="30">
        <f t="shared" si="580"/>
        <v>1.4266666666666667</v>
      </c>
      <c r="Z4642" s="31">
        <f t="shared" si="581"/>
        <v>-0.30607476635514019</v>
      </c>
      <c r="AA4642" s="32">
        <f t="shared" si="582"/>
        <v>-0.43666666666666676</v>
      </c>
      <c r="AB4642" t="b">
        <f t="shared" si="583"/>
        <v>0</v>
      </c>
      <c r="AC4642" s="2" t="s">
        <v>45</v>
      </c>
      <c r="AD4642" s="2" t="s">
        <v>45</v>
      </c>
      <c r="AG4642" t="s">
        <v>14769</v>
      </c>
    </row>
    <row r="4643" spans="1:34" ht="16" hidden="1" x14ac:dyDescent="0.4">
      <c r="A4643" s="24" t="s">
        <v>13618</v>
      </c>
      <c r="B4643" s="25" t="s">
        <v>14738</v>
      </c>
      <c r="C4643" t="str">
        <f t="shared" si="576"/>
        <v>46</v>
      </c>
      <c r="D4643" t="str">
        <f>_xlfn.XLOOKUP(C4643,Folha2!A:A,Folha2!B:B)</f>
        <v>MERCEARIA DOCE</v>
      </c>
      <c r="E4643" s="26" t="str">
        <f t="shared" si="577"/>
        <v>060</v>
      </c>
      <c r="F4643" s="26" t="str">
        <f t="shared" si="578"/>
        <v>06</v>
      </c>
      <c r="G4643" s="26" t="str">
        <f t="shared" si="579"/>
        <v>02</v>
      </c>
      <c r="H4643" s="27" t="s">
        <v>14770</v>
      </c>
      <c r="I4643" s="25" t="s">
        <v>14771</v>
      </c>
      <c r="J4643" s="27" t="s">
        <v>59</v>
      </c>
      <c r="K4643" s="25" t="s">
        <v>14772</v>
      </c>
      <c r="L4643" s="27" t="s">
        <v>51</v>
      </c>
      <c r="M4643" s="25" t="s">
        <v>43</v>
      </c>
      <c r="N4643" s="27" t="s">
        <v>43</v>
      </c>
      <c r="O4643" s="25" t="s">
        <v>43</v>
      </c>
      <c r="P4643" s="27" t="s">
        <v>43</v>
      </c>
      <c r="Q4643" s="25" t="s">
        <v>44</v>
      </c>
      <c r="R4643" s="28">
        <v>1.99</v>
      </c>
      <c r="S4643" s="29">
        <v>1.99</v>
      </c>
      <c r="T4643" s="29"/>
      <c r="U4643" s="29">
        <v>1.99</v>
      </c>
      <c r="V4643" s="1" t="s">
        <v>45</v>
      </c>
      <c r="W4643" s="1" t="s">
        <v>45</v>
      </c>
      <c r="X4643" s="1" t="s">
        <v>45</v>
      </c>
      <c r="Y4643" s="30">
        <f t="shared" si="580"/>
        <v>1.99</v>
      </c>
      <c r="Z4643" s="31">
        <f t="shared" si="581"/>
        <v>0</v>
      </c>
      <c r="AA4643" s="32">
        <f t="shared" si="582"/>
        <v>0</v>
      </c>
      <c r="AB4643" t="b">
        <f t="shared" si="583"/>
        <v>1</v>
      </c>
      <c r="AC4643" s="2" t="s">
        <v>45</v>
      </c>
      <c r="AD4643" s="2" t="s">
        <v>45</v>
      </c>
      <c r="AG4643" t="s">
        <v>13638</v>
      </c>
      <c r="AH4643" t="s">
        <v>14773</v>
      </c>
    </row>
    <row r="4644" spans="1:34" ht="16" hidden="1" x14ac:dyDescent="0.4">
      <c r="A4644" s="24" t="s">
        <v>13618</v>
      </c>
      <c r="B4644" s="25" t="s">
        <v>14738</v>
      </c>
      <c r="C4644" t="str">
        <f t="shared" si="576"/>
        <v>46</v>
      </c>
      <c r="D4644" t="str">
        <f>_xlfn.XLOOKUP(C4644,Folha2!A:A,Folha2!B:B)</f>
        <v>MERCEARIA DOCE</v>
      </c>
      <c r="E4644" s="26" t="str">
        <f t="shared" si="577"/>
        <v>060</v>
      </c>
      <c r="F4644" s="26" t="str">
        <f t="shared" si="578"/>
        <v>06</v>
      </c>
      <c r="G4644" s="26" t="str">
        <f t="shared" si="579"/>
        <v>02</v>
      </c>
      <c r="H4644" s="27" t="s">
        <v>14774</v>
      </c>
      <c r="I4644" s="25" t="s">
        <v>14775</v>
      </c>
      <c r="J4644" s="27" t="s">
        <v>59</v>
      </c>
      <c r="K4644" s="25" t="s">
        <v>14776</v>
      </c>
      <c r="L4644" s="27" t="s">
        <v>51</v>
      </c>
      <c r="M4644" s="25" t="s">
        <v>52</v>
      </c>
      <c r="N4644" s="27" t="s">
        <v>43</v>
      </c>
      <c r="O4644" s="25" t="s">
        <v>43</v>
      </c>
      <c r="P4644" s="27" t="s">
        <v>52</v>
      </c>
      <c r="Q4644" s="25" t="s">
        <v>44</v>
      </c>
      <c r="R4644" s="28">
        <v>2.39</v>
      </c>
      <c r="S4644" s="29">
        <v>2.59</v>
      </c>
      <c r="T4644" s="29">
        <v>2.59</v>
      </c>
      <c r="U4644" s="29">
        <v>2.39</v>
      </c>
      <c r="V4644" s="1" t="s">
        <v>45</v>
      </c>
      <c r="W4644" s="1" t="s">
        <v>45</v>
      </c>
      <c r="X4644" s="1" t="s">
        <v>45</v>
      </c>
      <c r="Y4644" s="30">
        <f t="shared" si="580"/>
        <v>2.39</v>
      </c>
      <c r="Z4644" s="31">
        <f t="shared" si="581"/>
        <v>0</v>
      </c>
      <c r="AA4644" s="32">
        <f t="shared" si="582"/>
        <v>0</v>
      </c>
      <c r="AB4644" t="b">
        <f t="shared" si="583"/>
        <v>1</v>
      </c>
      <c r="AC4644" s="2" t="s">
        <v>45</v>
      </c>
      <c r="AD4644" s="2" t="s">
        <v>45</v>
      </c>
      <c r="AG4644" t="s">
        <v>4996</v>
      </c>
    </row>
    <row r="4645" spans="1:34" ht="16" hidden="1" x14ac:dyDescent="0.4">
      <c r="A4645" s="24" t="s">
        <v>13618</v>
      </c>
      <c r="B4645" s="25" t="s">
        <v>14738</v>
      </c>
      <c r="C4645" t="str">
        <f t="shared" si="576"/>
        <v>46</v>
      </c>
      <c r="D4645" t="str">
        <f>_xlfn.XLOOKUP(C4645,Folha2!A:A,Folha2!B:B)</f>
        <v>MERCEARIA DOCE</v>
      </c>
      <c r="E4645" s="26" t="str">
        <f t="shared" si="577"/>
        <v>060</v>
      </c>
      <c r="F4645" s="26" t="str">
        <f t="shared" si="578"/>
        <v>06</v>
      </c>
      <c r="G4645" s="26" t="str">
        <f t="shared" si="579"/>
        <v>02</v>
      </c>
      <c r="H4645" s="27" t="s">
        <v>14777</v>
      </c>
      <c r="I4645" s="25" t="s">
        <v>14778</v>
      </c>
      <c r="J4645" s="27" t="s">
        <v>59</v>
      </c>
      <c r="K4645" s="25" t="s">
        <v>14779</v>
      </c>
      <c r="L4645" s="27" t="s">
        <v>51</v>
      </c>
      <c r="M4645" s="25" t="s">
        <v>43</v>
      </c>
      <c r="N4645" s="27" t="s">
        <v>43</v>
      </c>
      <c r="O4645" s="25" t="s">
        <v>43</v>
      </c>
      <c r="P4645" s="27" t="s">
        <v>43</v>
      </c>
      <c r="Q4645" s="25" t="s">
        <v>44</v>
      </c>
      <c r="R4645" s="28">
        <v>2.99</v>
      </c>
      <c r="S4645" s="29">
        <v>2.99</v>
      </c>
      <c r="T4645" s="29"/>
      <c r="U4645" s="29">
        <v>2.99</v>
      </c>
      <c r="V4645" s="1" t="s">
        <v>45</v>
      </c>
      <c r="W4645" s="1" t="s">
        <v>45</v>
      </c>
      <c r="X4645" s="1" t="s">
        <v>45</v>
      </c>
      <c r="Y4645" s="30">
        <f t="shared" si="580"/>
        <v>2.99</v>
      </c>
      <c r="Z4645" s="31">
        <f t="shared" si="581"/>
        <v>0</v>
      </c>
      <c r="AA4645" s="32">
        <f t="shared" si="582"/>
        <v>0</v>
      </c>
      <c r="AB4645" t="b">
        <f t="shared" si="583"/>
        <v>1</v>
      </c>
      <c r="AC4645" s="2" t="s">
        <v>45</v>
      </c>
      <c r="AD4645" s="2" t="s">
        <v>45</v>
      </c>
      <c r="AG4645" t="s">
        <v>4996</v>
      </c>
    </row>
    <row r="4646" spans="1:34" ht="16" x14ac:dyDescent="0.4">
      <c r="A4646" s="24" t="s">
        <v>13618</v>
      </c>
      <c r="B4646" s="25" t="s">
        <v>14780</v>
      </c>
      <c r="C4646" t="str">
        <f t="shared" si="576"/>
        <v>46</v>
      </c>
      <c r="D4646" t="str">
        <f>_xlfn.XLOOKUP(C4646,Folha2!A:A,Folha2!B:B)</f>
        <v>MERCEARIA DOCE</v>
      </c>
      <c r="E4646" s="26" t="str">
        <f t="shared" si="577"/>
        <v>060</v>
      </c>
      <c r="F4646" s="26" t="str">
        <f t="shared" si="578"/>
        <v>06</v>
      </c>
      <c r="G4646" s="26" t="str">
        <f t="shared" si="579"/>
        <v>03</v>
      </c>
      <c r="H4646" s="27" t="s">
        <v>14781</v>
      </c>
      <c r="I4646" s="25" t="s">
        <v>14782</v>
      </c>
      <c r="J4646" s="27" t="s">
        <v>13633</v>
      </c>
      <c r="K4646" s="25" t="s">
        <v>14783</v>
      </c>
      <c r="L4646" s="27" t="s">
        <v>417</v>
      </c>
      <c r="M4646" s="25" t="s">
        <v>43</v>
      </c>
      <c r="N4646" s="27" t="s">
        <v>43</v>
      </c>
      <c r="O4646" s="25" t="s">
        <v>43</v>
      </c>
      <c r="P4646" s="27" t="s">
        <v>43</v>
      </c>
      <c r="Q4646" s="25" t="s">
        <v>44</v>
      </c>
      <c r="R4646" s="28">
        <v>2.7</v>
      </c>
      <c r="S4646" s="29">
        <v>2.4900000000000002</v>
      </c>
      <c r="T4646" s="29">
        <v>2.65</v>
      </c>
      <c r="U4646" s="29"/>
      <c r="V4646" s="1" t="s">
        <v>45</v>
      </c>
      <c r="W4646" s="1" t="s">
        <v>45</v>
      </c>
      <c r="X4646" s="1" t="s">
        <v>45</v>
      </c>
      <c r="Y4646" s="30">
        <f t="shared" si="580"/>
        <v>2.5700000000000003</v>
      </c>
      <c r="Z4646" s="31">
        <f t="shared" si="581"/>
        <v>5.058365758754868E-2</v>
      </c>
      <c r="AA4646" s="32">
        <f t="shared" si="582"/>
        <v>0.12999999999999989</v>
      </c>
      <c r="AB4646" t="b">
        <f t="shared" si="583"/>
        <v>0</v>
      </c>
      <c r="AC4646" s="2" t="s">
        <v>45</v>
      </c>
      <c r="AD4646" s="2" t="s">
        <v>45</v>
      </c>
      <c r="AG4646" t="s">
        <v>4996</v>
      </c>
      <c r="AH4646" t="s">
        <v>13857</v>
      </c>
    </row>
    <row r="4647" spans="1:34" ht="16" hidden="1" x14ac:dyDescent="0.4">
      <c r="A4647" s="24" t="s">
        <v>13618</v>
      </c>
      <c r="B4647" s="25" t="s">
        <v>14780</v>
      </c>
      <c r="C4647" t="str">
        <f t="shared" si="576"/>
        <v>46</v>
      </c>
      <c r="D4647" t="str">
        <f>_xlfn.XLOOKUP(C4647,Folha2!A:A,Folha2!B:B)</f>
        <v>MERCEARIA DOCE</v>
      </c>
      <c r="E4647" s="26" t="str">
        <f t="shared" si="577"/>
        <v>060</v>
      </c>
      <c r="F4647" s="26" t="str">
        <f t="shared" si="578"/>
        <v>06</v>
      </c>
      <c r="G4647" s="26" t="str">
        <f t="shared" si="579"/>
        <v>03</v>
      </c>
      <c r="H4647" s="27" t="s">
        <v>14784</v>
      </c>
      <c r="I4647" s="25" t="s">
        <v>14785</v>
      </c>
      <c r="J4647" s="27" t="s">
        <v>806</v>
      </c>
      <c r="K4647" s="25" t="s">
        <v>14786</v>
      </c>
      <c r="L4647" s="27" t="s">
        <v>42</v>
      </c>
      <c r="M4647" s="25" t="s">
        <v>52</v>
      </c>
      <c r="N4647" s="27" t="s">
        <v>43</v>
      </c>
      <c r="O4647" s="25" t="s">
        <v>43</v>
      </c>
      <c r="P4647" s="27" t="s">
        <v>52</v>
      </c>
      <c r="Q4647" s="25" t="s">
        <v>44</v>
      </c>
      <c r="R4647" s="28">
        <v>2.39</v>
      </c>
      <c r="S4647" s="29">
        <v>2.39</v>
      </c>
      <c r="T4647" s="29">
        <v>2.39</v>
      </c>
      <c r="U4647" s="29">
        <v>2.39</v>
      </c>
      <c r="V4647" s="1">
        <v>1.79</v>
      </c>
      <c r="W4647" s="1">
        <v>1.79</v>
      </c>
      <c r="X4647" s="1" t="s">
        <v>45</v>
      </c>
      <c r="Y4647" s="30">
        <f t="shared" si="580"/>
        <v>2.39</v>
      </c>
      <c r="Z4647" s="31">
        <f t="shared" si="581"/>
        <v>0</v>
      </c>
      <c r="AA4647" s="32">
        <f t="shared" si="582"/>
        <v>0</v>
      </c>
      <c r="AB4647" t="b">
        <f t="shared" si="583"/>
        <v>1</v>
      </c>
      <c r="AC4647" s="2" t="s">
        <v>45</v>
      </c>
      <c r="AD4647" s="2" t="s">
        <v>45</v>
      </c>
      <c r="AG4647" t="s">
        <v>4996</v>
      </c>
    </row>
    <row r="4648" spans="1:34" ht="16" hidden="1" x14ac:dyDescent="0.4">
      <c r="A4648" s="24" t="s">
        <v>13618</v>
      </c>
      <c r="B4648" s="25" t="s">
        <v>14780</v>
      </c>
      <c r="C4648" t="str">
        <f t="shared" si="576"/>
        <v>46</v>
      </c>
      <c r="D4648" t="str">
        <f>_xlfn.XLOOKUP(C4648,Folha2!A:A,Folha2!B:B)</f>
        <v>MERCEARIA DOCE</v>
      </c>
      <c r="E4648" s="26" t="str">
        <f t="shared" si="577"/>
        <v>060</v>
      </c>
      <c r="F4648" s="26" t="str">
        <f t="shared" si="578"/>
        <v>06</v>
      </c>
      <c r="G4648" s="26" t="str">
        <f t="shared" si="579"/>
        <v>03</v>
      </c>
      <c r="H4648" s="27" t="s">
        <v>14787</v>
      </c>
      <c r="I4648" s="25" t="s">
        <v>14788</v>
      </c>
      <c r="J4648" s="27" t="s">
        <v>806</v>
      </c>
      <c r="K4648" s="25" t="s">
        <v>14789</v>
      </c>
      <c r="L4648" s="27" t="s">
        <v>42</v>
      </c>
      <c r="M4648" s="25" t="s">
        <v>43</v>
      </c>
      <c r="N4648" s="27" t="s">
        <v>43</v>
      </c>
      <c r="O4648" s="25" t="s">
        <v>43</v>
      </c>
      <c r="P4648" s="27" t="s">
        <v>43</v>
      </c>
      <c r="Q4648" s="25" t="s">
        <v>44</v>
      </c>
      <c r="R4648" s="28">
        <v>2.4900000000000002</v>
      </c>
      <c r="S4648" s="29">
        <v>2.4900000000000002</v>
      </c>
      <c r="T4648" s="29"/>
      <c r="U4648" s="29">
        <v>2.4900000000000002</v>
      </c>
      <c r="V4648" s="1" t="s">
        <v>45</v>
      </c>
      <c r="W4648" s="1" t="s">
        <v>45</v>
      </c>
      <c r="X4648" s="1" t="s">
        <v>45</v>
      </c>
      <c r="Y4648" s="30">
        <f t="shared" si="580"/>
        <v>2.4900000000000002</v>
      </c>
      <c r="Z4648" s="31">
        <f t="shared" si="581"/>
        <v>0</v>
      </c>
      <c r="AA4648" s="32">
        <f t="shared" si="582"/>
        <v>0</v>
      </c>
      <c r="AB4648" t="b">
        <f t="shared" si="583"/>
        <v>1</v>
      </c>
      <c r="AC4648" s="2" t="s">
        <v>45</v>
      </c>
      <c r="AD4648" s="2" t="s">
        <v>45</v>
      </c>
      <c r="AG4648" t="s">
        <v>4996</v>
      </c>
    </row>
    <row r="4649" spans="1:34" ht="16" hidden="1" x14ac:dyDescent="0.4">
      <c r="A4649" s="24" t="s">
        <v>13618</v>
      </c>
      <c r="B4649" s="25" t="s">
        <v>14780</v>
      </c>
      <c r="C4649" t="str">
        <f t="shared" si="576"/>
        <v>46</v>
      </c>
      <c r="D4649" t="str">
        <f>_xlfn.XLOOKUP(C4649,Folha2!A:A,Folha2!B:B)</f>
        <v>MERCEARIA DOCE</v>
      </c>
      <c r="E4649" s="26" t="str">
        <f t="shared" si="577"/>
        <v>060</v>
      </c>
      <c r="F4649" s="26" t="str">
        <f t="shared" si="578"/>
        <v>06</v>
      </c>
      <c r="G4649" s="26" t="str">
        <f t="shared" si="579"/>
        <v>03</v>
      </c>
      <c r="H4649" s="27" t="s">
        <v>14787</v>
      </c>
      <c r="I4649" s="25" t="s">
        <v>14790</v>
      </c>
      <c r="J4649" s="27" t="s">
        <v>806</v>
      </c>
      <c r="K4649" s="25" t="s">
        <v>14789</v>
      </c>
      <c r="L4649" s="27" t="s">
        <v>42</v>
      </c>
      <c r="M4649" s="25" t="s">
        <v>43</v>
      </c>
      <c r="N4649" s="27" t="s">
        <v>43</v>
      </c>
      <c r="O4649" s="25" t="s">
        <v>43</v>
      </c>
      <c r="P4649" s="27" t="s">
        <v>43</v>
      </c>
      <c r="Q4649" s="25" t="s">
        <v>44</v>
      </c>
      <c r="R4649" s="28">
        <v>2.4900000000000002</v>
      </c>
      <c r="S4649" s="29">
        <v>2.4900000000000002</v>
      </c>
      <c r="T4649" s="29"/>
      <c r="U4649" s="29">
        <v>2.4900000000000002</v>
      </c>
      <c r="V4649" s="1" t="s">
        <v>45</v>
      </c>
      <c r="W4649" s="1" t="s">
        <v>45</v>
      </c>
      <c r="X4649" s="1" t="s">
        <v>45</v>
      </c>
      <c r="Y4649" s="30">
        <f t="shared" si="580"/>
        <v>2.4900000000000002</v>
      </c>
      <c r="Z4649" s="31">
        <f t="shared" si="581"/>
        <v>0</v>
      </c>
      <c r="AA4649" s="32">
        <f t="shared" si="582"/>
        <v>0</v>
      </c>
      <c r="AB4649" t="b">
        <f t="shared" si="583"/>
        <v>1</v>
      </c>
      <c r="AC4649" s="2" t="s">
        <v>45</v>
      </c>
      <c r="AD4649" s="2" t="s">
        <v>45</v>
      </c>
      <c r="AG4649" t="s">
        <v>4996</v>
      </c>
    </row>
    <row r="4650" spans="1:34" ht="16" hidden="1" x14ac:dyDescent="0.4">
      <c r="A4650" s="24" t="s">
        <v>13618</v>
      </c>
      <c r="B4650" s="25" t="s">
        <v>14780</v>
      </c>
      <c r="C4650" t="str">
        <f t="shared" si="576"/>
        <v>46</v>
      </c>
      <c r="D4650" t="str">
        <f>_xlfn.XLOOKUP(C4650,Folha2!A:A,Folha2!B:B)</f>
        <v>MERCEARIA DOCE</v>
      </c>
      <c r="E4650" s="26" t="str">
        <f t="shared" si="577"/>
        <v>060</v>
      </c>
      <c r="F4650" s="26" t="str">
        <f t="shared" si="578"/>
        <v>06</v>
      </c>
      <c r="G4650" s="26" t="str">
        <f t="shared" si="579"/>
        <v>03</v>
      </c>
      <c r="H4650" s="27" t="s">
        <v>14791</v>
      </c>
      <c r="I4650" s="25" t="s">
        <v>14792</v>
      </c>
      <c r="J4650" s="27" t="s">
        <v>806</v>
      </c>
      <c r="K4650" s="25" t="s">
        <v>14793</v>
      </c>
      <c r="L4650" s="27" t="s">
        <v>42</v>
      </c>
      <c r="M4650" s="25" t="s">
        <v>43</v>
      </c>
      <c r="N4650" s="27" t="s">
        <v>43</v>
      </c>
      <c r="O4650" s="25" t="s">
        <v>43</v>
      </c>
      <c r="P4650" s="27" t="s">
        <v>43</v>
      </c>
      <c r="Q4650" s="25" t="s">
        <v>44</v>
      </c>
      <c r="R4650" s="28">
        <v>2.99</v>
      </c>
      <c r="S4650" s="29">
        <v>2.99</v>
      </c>
      <c r="T4650" s="29"/>
      <c r="U4650" s="29">
        <v>2.99</v>
      </c>
      <c r="V4650" s="1" t="s">
        <v>45</v>
      </c>
      <c r="W4650" s="1" t="s">
        <v>45</v>
      </c>
      <c r="X4650" s="1" t="s">
        <v>45</v>
      </c>
      <c r="Y4650" s="30">
        <f t="shared" si="580"/>
        <v>2.99</v>
      </c>
      <c r="Z4650" s="31">
        <f t="shared" si="581"/>
        <v>0</v>
      </c>
      <c r="AA4650" s="32">
        <f t="shared" si="582"/>
        <v>0</v>
      </c>
      <c r="AB4650" t="b">
        <f t="shared" si="583"/>
        <v>1</v>
      </c>
      <c r="AC4650" s="2" t="s">
        <v>45</v>
      </c>
      <c r="AD4650" s="2" t="s">
        <v>45</v>
      </c>
      <c r="AG4650" t="s">
        <v>4996</v>
      </c>
    </row>
    <row r="4651" spans="1:34" ht="16" hidden="1" x14ac:dyDescent="0.4">
      <c r="A4651" s="24" t="s">
        <v>13618</v>
      </c>
      <c r="B4651" s="25" t="s">
        <v>14780</v>
      </c>
      <c r="C4651" t="str">
        <f t="shared" si="576"/>
        <v>46</v>
      </c>
      <c r="D4651" t="str">
        <f>_xlfn.XLOOKUP(C4651,Folha2!A:A,Folha2!B:B)</f>
        <v>MERCEARIA DOCE</v>
      </c>
      <c r="E4651" s="26" t="str">
        <f t="shared" si="577"/>
        <v>060</v>
      </c>
      <c r="F4651" s="26" t="str">
        <f t="shared" si="578"/>
        <v>06</v>
      </c>
      <c r="G4651" s="26" t="str">
        <f t="shared" si="579"/>
        <v>03</v>
      </c>
      <c r="H4651" s="27" t="s">
        <v>14794</v>
      </c>
      <c r="I4651" s="25" t="s">
        <v>14795</v>
      </c>
      <c r="J4651" s="27" t="s">
        <v>806</v>
      </c>
      <c r="K4651" s="25" t="s">
        <v>14796</v>
      </c>
      <c r="L4651" s="27" t="s">
        <v>42</v>
      </c>
      <c r="M4651" s="25" t="s">
        <v>43</v>
      </c>
      <c r="N4651" s="27" t="s">
        <v>43</v>
      </c>
      <c r="O4651" s="25" t="s">
        <v>43</v>
      </c>
      <c r="P4651" s="27" t="s">
        <v>43</v>
      </c>
      <c r="Q4651" s="25" t="s">
        <v>44</v>
      </c>
      <c r="R4651" s="28">
        <v>2.99</v>
      </c>
      <c r="S4651" s="29">
        <v>2.99</v>
      </c>
      <c r="T4651" s="29"/>
      <c r="U4651" s="29">
        <v>2.99</v>
      </c>
      <c r="V4651" s="1" t="s">
        <v>45</v>
      </c>
      <c r="W4651" s="1" t="s">
        <v>45</v>
      </c>
      <c r="X4651" s="1" t="s">
        <v>45</v>
      </c>
      <c r="Y4651" s="30">
        <f t="shared" si="580"/>
        <v>2.99</v>
      </c>
      <c r="Z4651" s="31">
        <f t="shared" si="581"/>
        <v>0</v>
      </c>
      <c r="AA4651" s="32">
        <f t="shared" si="582"/>
        <v>0</v>
      </c>
      <c r="AB4651" t="b">
        <f t="shared" si="583"/>
        <v>1</v>
      </c>
      <c r="AC4651" s="2" t="s">
        <v>105</v>
      </c>
      <c r="AD4651" s="2">
        <v>2.19</v>
      </c>
      <c r="AG4651" t="s">
        <v>4996</v>
      </c>
    </row>
    <row r="4652" spans="1:34" ht="16" hidden="1" x14ac:dyDescent="0.4">
      <c r="A4652" s="24" t="s">
        <v>13618</v>
      </c>
      <c r="B4652" s="25" t="s">
        <v>14780</v>
      </c>
      <c r="C4652" t="str">
        <f t="shared" si="576"/>
        <v>46</v>
      </c>
      <c r="D4652" t="str">
        <f>_xlfn.XLOOKUP(C4652,Folha2!A:A,Folha2!B:B)</f>
        <v>MERCEARIA DOCE</v>
      </c>
      <c r="E4652" s="26" t="str">
        <f t="shared" si="577"/>
        <v>060</v>
      </c>
      <c r="F4652" s="26" t="str">
        <f t="shared" si="578"/>
        <v>06</v>
      </c>
      <c r="G4652" s="26" t="str">
        <f t="shared" si="579"/>
        <v>03</v>
      </c>
      <c r="H4652" s="27" t="s">
        <v>14797</v>
      </c>
      <c r="I4652" s="25" t="s">
        <v>14798</v>
      </c>
      <c r="J4652" s="27" t="s">
        <v>806</v>
      </c>
      <c r="K4652" s="25" t="s">
        <v>14799</v>
      </c>
      <c r="L4652" s="27" t="s">
        <v>42</v>
      </c>
      <c r="M4652" s="25" t="s">
        <v>43</v>
      </c>
      <c r="N4652" s="27" t="s">
        <v>43</v>
      </c>
      <c r="O4652" s="25" t="s">
        <v>43</v>
      </c>
      <c r="P4652" s="27" t="s">
        <v>43</v>
      </c>
      <c r="Q4652" s="25" t="s">
        <v>44</v>
      </c>
      <c r="R4652" s="28">
        <v>2.99</v>
      </c>
      <c r="S4652" s="29">
        <v>2.99</v>
      </c>
      <c r="T4652" s="29"/>
      <c r="U4652" s="29">
        <v>2.99</v>
      </c>
      <c r="V4652" s="1" t="s">
        <v>45</v>
      </c>
      <c r="W4652" s="1" t="s">
        <v>45</v>
      </c>
      <c r="X4652" s="1" t="s">
        <v>45</v>
      </c>
      <c r="Y4652" s="30">
        <f t="shared" si="580"/>
        <v>2.99</v>
      </c>
      <c r="Z4652" s="31">
        <f t="shared" si="581"/>
        <v>0</v>
      </c>
      <c r="AA4652" s="32">
        <f t="shared" si="582"/>
        <v>0</v>
      </c>
      <c r="AB4652" t="b">
        <f t="shared" si="583"/>
        <v>1</v>
      </c>
      <c r="AC4652" s="2" t="s">
        <v>9728</v>
      </c>
      <c r="AD4652" s="2">
        <v>2.99</v>
      </c>
      <c r="AG4652" t="s">
        <v>4996</v>
      </c>
    </row>
    <row r="4653" spans="1:34" ht="16" hidden="1" x14ac:dyDescent="0.4">
      <c r="A4653" s="24" t="s">
        <v>13618</v>
      </c>
      <c r="B4653" s="25" t="s">
        <v>14780</v>
      </c>
      <c r="C4653" t="str">
        <f t="shared" si="576"/>
        <v>46</v>
      </c>
      <c r="D4653" t="str">
        <f>_xlfn.XLOOKUP(C4653,Folha2!A:A,Folha2!B:B)</f>
        <v>MERCEARIA DOCE</v>
      </c>
      <c r="E4653" s="26" t="str">
        <f t="shared" si="577"/>
        <v>060</v>
      </c>
      <c r="F4653" s="26" t="str">
        <f t="shared" si="578"/>
        <v>06</v>
      </c>
      <c r="G4653" s="26" t="str">
        <f t="shared" si="579"/>
        <v>03</v>
      </c>
      <c r="H4653" s="27" t="s">
        <v>14800</v>
      </c>
      <c r="I4653" s="25" t="s">
        <v>14801</v>
      </c>
      <c r="J4653" s="27" t="s">
        <v>806</v>
      </c>
      <c r="K4653" s="25" t="s">
        <v>14802</v>
      </c>
      <c r="L4653" s="27" t="s">
        <v>42</v>
      </c>
      <c r="M4653" s="25" t="s">
        <v>43</v>
      </c>
      <c r="N4653" s="27" t="s">
        <v>43</v>
      </c>
      <c r="O4653" s="25" t="s">
        <v>43</v>
      </c>
      <c r="P4653" s="27" t="s">
        <v>43</v>
      </c>
      <c r="Q4653" s="25" t="s">
        <v>44</v>
      </c>
      <c r="R4653" s="28">
        <v>3.39</v>
      </c>
      <c r="S4653" s="29">
        <v>3.39</v>
      </c>
      <c r="T4653" s="29"/>
      <c r="U4653" s="29">
        <v>3.39</v>
      </c>
      <c r="V4653" s="1" t="s">
        <v>45</v>
      </c>
      <c r="W4653" s="1" t="s">
        <v>45</v>
      </c>
      <c r="X4653" s="1" t="s">
        <v>45</v>
      </c>
      <c r="Y4653" s="30">
        <f t="shared" si="580"/>
        <v>3.39</v>
      </c>
      <c r="Z4653" s="31">
        <f t="shared" si="581"/>
        <v>0</v>
      </c>
      <c r="AA4653" s="32">
        <f t="shared" si="582"/>
        <v>0</v>
      </c>
      <c r="AB4653" t="b">
        <f t="shared" si="583"/>
        <v>1</v>
      </c>
      <c r="AC4653" s="2" t="s">
        <v>45</v>
      </c>
      <c r="AD4653" s="2" t="s">
        <v>45</v>
      </c>
      <c r="AG4653" t="s">
        <v>4996</v>
      </c>
    </row>
    <row r="4654" spans="1:34" ht="16" hidden="1" x14ac:dyDescent="0.4">
      <c r="A4654" s="24" t="s">
        <v>13618</v>
      </c>
      <c r="B4654" s="25" t="s">
        <v>14780</v>
      </c>
      <c r="C4654" t="str">
        <f t="shared" si="576"/>
        <v>46</v>
      </c>
      <c r="D4654" t="str">
        <f>_xlfn.XLOOKUP(C4654,Folha2!A:A,Folha2!B:B)</f>
        <v>MERCEARIA DOCE</v>
      </c>
      <c r="E4654" s="26" t="str">
        <f t="shared" si="577"/>
        <v>060</v>
      </c>
      <c r="F4654" s="26" t="str">
        <f t="shared" si="578"/>
        <v>06</v>
      </c>
      <c r="G4654" s="26" t="str">
        <f t="shared" si="579"/>
        <v>03</v>
      </c>
      <c r="H4654" s="27" t="s">
        <v>14803</v>
      </c>
      <c r="I4654" s="25" t="s">
        <v>14804</v>
      </c>
      <c r="J4654" s="27" t="s">
        <v>806</v>
      </c>
      <c r="K4654" s="25" t="s">
        <v>14805</v>
      </c>
      <c r="L4654" s="27" t="s">
        <v>42</v>
      </c>
      <c r="M4654" s="25" t="s">
        <v>43</v>
      </c>
      <c r="N4654" s="27" t="s">
        <v>43</v>
      </c>
      <c r="O4654" s="25" t="s">
        <v>43</v>
      </c>
      <c r="P4654" s="27" t="s">
        <v>43</v>
      </c>
      <c r="Q4654" s="25" t="s">
        <v>44</v>
      </c>
      <c r="R4654" s="28">
        <v>3.39</v>
      </c>
      <c r="S4654" s="29">
        <v>3.39</v>
      </c>
      <c r="T4654" s="29"/>
      <c r="U4654" s="29"/>
      <c r="V4654" s="1" t="s">
        <v>45</v>
      </c>
      <c r="W4654" s="1" t="s">
        <v>45</v>
      </c>
      <c r="X4654" s="1" t="s">
        <v>45</v>
      </c>
      <c r="Y4654" s="30">
        <f t="shared" si="580"/>
        <v>3.39</v>
      </c>
      <c r="Z4654" s="31">
        <f t="shared" si="581"/>
        <v>0</v>
      </c>
      <c r="AA4654" s="32">
        <f t="shared" si="582"/>
        <v>0</v>
      </c>
      <c r="AB4654" t="b">
        <f t="shared" si="583"/>
        <v>1</v>
      </c>
      <c r="AC4654" s="2" t="s">
        <v>45</v>
      </c>
      <c r="AD4654" s="2" t="s">
        <v>45</v>
      </c>
      <c r="AG4654" t="s">
        <v>4996</v>
      </c>
    </row>
    <row r="4655" spans="1:34" ht="16" hidden="1" x14ac:dyDescent="0.4">
      <c r="A4655" s="24" t="s">
        <v>13618</v>
      </c>
      <c r="B4655" s="25" t="s">
        <v>14780</v>
      </c>
      <c r="C4655" t="str">
        <f t="shared" si="576"/>
        <v>46</v>
      </c>
      <c r="D4655" t="str">
        <f>_xlfn.XLOOKUP(C4655,Folha2!A:A,Folha2!B:B)</f>
        <v>MERCEARIA DOCE</v>
      </c>
      <c r="E4655" s="26" t="str">
        <f t="shared" si="577"/>
        <v>060</v>
      </c>
      <c r="F4655" s="26" t="str">
        <f t="shared" si="578"/>
        <v>06</v>
      </c>
      <c r="G4655" s="26" t="str">
        <f t="shared" si="579"/>
        <v>03</v>
      </c>
      <c r="H4655" s="27" t="s">
        <v>14806</v>
      </c>
      <c r="I4655" s="25" t="s">
        <v>14807</v>
      </c>
      <c r="J4655" s="27" t="s">
        <v>806</v>
      </c>
      <c r="K4655" s="25" t="s">
        <v>14808</v>
      </c>
      <c r="L4655" s="27" t="s">
        <v>42</v>
      </c>
      <c r="M4655" s="25" t="s">
        <v>43</v>
      </c>
      <c r="N4655" s="27" t="s">
        <v>43</v>
      </c>
      <c r="O4655" s="25" t="s">
        <v>43</v>
      </c>
      <c r="P4655" s="27" t="s">
        <v>43</v>
      </c>
      <c r="Q4655" s="25" t="s">
        <v>44</v>
      </c>
      <c r="R4655" s="28">
        <v>3.39</v>
      </c>
      <c r="S4655" s="29">
        <v>3.39</v>
      </c>
      <c r="T4655" s="29"/>
      <c r="U4655" s="29">
        <v>3.39</v>
      </c>
      <c r="V4655" s="1" t="s">
        <v>45</v>
      </c>
      <c r="W4655" s="1" t="s">
        <v>45</v>
      </c>
      <c r="X4655" s="1" t="s">
        <v>45</v>
      </c>
      <c r="Y4655" s="30">
        <f t="shared" si="580"/>
        <v>3.39</v>
      </c>
      <c r="Z4655" s="31">
        <f t="shared" si="581"/>
        <v>0</v>
      </c>
      <c r="AA4655" s="32">
        <f t="shared" si="582"/>
        <v>0</v>
      </c>
      <c r="AB4655" t="b">
        <f t="shared" si="583"/>
        <v>1</v>
      </c>
      <c r="AC4655" s="2" t="s">
        <v>45</v>
      </c>
      <c r="AD4655" s="2" t="s">
        <v>45</v>
      </c>
      <c r="AG4655" t="s">
        <v>4996</v>
      </c>
    </row>
    <row r="4656" spans="1:34" ht="16" hidden="1" x14ac:dyDescent="0.4">
      <c r="A4656" s="24" t="s">
        <v>13618</v>
      </c>
      <c r="B4656" s="25" t="s">
        <v>14780</v>
      </c>
      <c r="C4656" t="str">
        <f t="shared" si="576"/>
        <v>46</v>
      </c>
      <c r="D4656" t="str">
        <f>_xlfn.XLOOKUP(C4656,Folha2!A:A,Folha2!B:B)</f>
        <v>MERCEARIA DOCE</v>
      </c>
      <c r="E4656" s="26" t="str">
        <f t="shared" si="577"/>
        <v>060</v>
      </c>
      <c r="F4656" s="26" t="str">
        <f t="shared" si="578"/>
        <v>06</v>
      </c>
      <c r="G4656" s="26" t="str">
        <f t="shared" si="579"/>
        <v>03</v>
      </c>
      <c r="H4656" s="27" t="s">
        <v>14809</v>
      </c>
      <c r="I4656" s="25" t="s">
        <v>14810</v>
      </c>
      <c r="J4656" s="27" t="s">
        <v>806</v>
      </c>
      <c r="K4656" s="25" t="s">
        <v>14811</v>
      </c>
      <c r="L4656" s="27" t="s">
        <v>42</v>
      </c>
      <c r="M4656" s="25" t="s">
        <v>43</v>
      </c>
      <c r="N4656" s="27" t="s">
        <v>43</v>
      </c>
      <c r="O4656" s="25" t="s">
        <v>43</v>
      </c>
      <c r="P4656" s="27" t="s">
        <v>43</v>
      </c>
      <c r="Q4656" s="25" t="s">
        <v>44</v>
      </c>
      <c r="R4656" s="28">
        <v>3.49</v>
      </c>
      <c r="S4656" s="29">
        <v>3.49</v>
      </c>
      <c r="T4656" s="29"/>
      <c r="U4656" s="29">
        <v>3.49</v>
      </c>
      <c r="V4656" s="1" t="s">
        <v>45</v>
      </c>
      <c r="W4656" s="1" t="s">
        <v>45</v>
      </c>
      <c r="X4656" s="1" t="s">
        <v>45</v>
      </c>
      <c r="Y4656" s="30">
        <f t="shared" si="580"/>
        <v>3.49</v>
      </c>
      <c r="Z4656" s="31">
        <f t="shared" si="581"/>
        <v>0</v>
      </c>
      <c r="AA4656" s="32">
        <f t="shared" si="582"/>
        <v>0</v>
      </c>
      <c r="AB4656" t="b">
        <f t="shared" si="583"/>
        <v>1</v>
      </c>
      <c r="AC4656" s="2" t="s">
        <v>9728</v>
      </c>
      <c r="AD4656" s="2">
        <v>3.49</v>
      </c>
      <c r="AG4656" t="s">
        <v>4996</v>
      </c>
    </row>
    <row r="4657" spans="1:33" ht="16" hidden="1" x14ac:dyDescent="0.4">
      <c r="A4657" s="24" t="s">
        <v>13618</v>
      </c>
      <c r="B4657" s="25" t="s">
        <v>14780</v>
      </c>
      <c r="C4657" t="str">
        <f t="shared" si="576"/>
        <v>46</v>
      </c>
      <c r="D4657" t="str">
        <f>_xlfn.XLOOKUP(C4657,Folha2!A:A,Folha2!B:B)</f>
        <v>MERCEARIA DOCE</v>
      </c>
      <c r="E4657" s="26" t="str">
        <f t="shared" si="577"/>
        <v>060</v>
      </c>
      <c r="F4657" s="26" t="str">
        <f t="shared" si="578"/>
        <v>06</v>
      </c>
      <c r="G4657" s="26" t="str">
        <f t="shared" si="579"/>
        <v>03</v>
      </c>
      <c r="H4657" s="27" t="s">
        <v>14812</v>
      </c>
      <c r="I4657" s="25" t="s">
        <v>14813</v>
      </c>
      <c r="J4657" s="27" t="s">
        <v>806</v>
      </c>
      <c r="K4657" s="25" t="s">
        <v>14814</v>
      </c>
      <c r="L4657" s="27" t="s">
        <v>42</v>
      </c>
      <c r="M4657" s="25" t="s">
        <v>43</v>
      </c>
      <c r="N4657" s="27" t="s">
        <v>43</v>
      </c>
      <c r="O4657" s="25" t="s">
        <v>43</v>
      </c>
      <c r="P4657" s="27" t="s">
        <v>43</v>
      </c>
      <c r="Q4657" s="25" t="s">
        <v>44</v>
      </c>
      <c r="R4657" s="28">
        <v>3.99</v>
      </c>
      <c r="S4657" s="29">
        <v>3.99</v>
      </c>
      <c r="T4657" s="29"/>
      <c r="U4657" s="29"/>
      <c r="V4657" s="1" t="s">
        <v>45</v>
      </c>
      <c r="W4657" s="1" t="s">
        <v>45</v>
      </c>
      <c r="X4657" s="1" t="s">
        <v>45</v>
      </c>
      <c r="Y4657" s="30">
        <f t="shared" si="580"/>
        <v>3.99</v>
      </c>
      <c r="Z4657" s="31">
        <f t="shared" si="581"/>
        <v>0</v>
      </c>
      <c r="AA4657" s="32">
        <f t="shared" si="582"/>
        <v>0</v>
      </c>
      <c r="AB4657" t="b">
        <f t="shared" si="583"/>
        <v>1</v>
      </c>
      <c r="AC4657" s="2" t="s">
        <v>45</v>
      </c>
      <c r="AD4657" s="2" t="s">
        <v>45</v>
      </c>
      <c r="AG4657" t="s">
        <v>4996</v>
      </c>
    </row>
    <row r="4658" spans="1:33" ht="16" hidden="1" x14ac:dyDescent="0.4">
      <c r="A4658" s="24" t="s">
        <v>13618</v>
      </c>
      <c r="B4658" s="25" t="s">
        <v>14780</v>
      </c>
      <c r="C4658" t="str">
        <f t="shared" si="576"/>
        <v>46</v>
      </c>
      <c r="D4658" t="str">
        <f>_xlfn.XLOOKUP(C4658,Folha2!A:A,Folha2!B:B)</f>
        <v>MERCEARIA DOCE</v>
      </c>
      <c r="E4658" s="26" t="str">
        <f t="shared" si="577"/>
        <v>060</v>
      </c>
      <c r="F4658" s="26" t="str">
        <f t="shared" si="578"/>
        <v>06</v>
      </c>
      <c r="G4658" s="26" t="str">
        <f t="shared" si="579"/>
        <v>03</v>
      </c>
      <c r="H4658" s="27" t="s">
        <v>14815</v>
      </c>
      <c r="I4658" s="25" t="s">
        <v>14816</v>
      </c>
      <c r="J4658" s="27" t="s">
        <v>806</v>
      </c>
      <c r="K4658" s="25" t="s">
        <v>14817</v>
      </c>
      <c r="L4658" s="27" t="s">
        <v>42</v>
      </c>
      <c r="M4658" s="25" t="s">
        <v>43</v>
      </c>
      <c r="N4658" s="27" t="s">
        <v>43</v>
      </c>
      <c r="O4658" s="25" t="s">
        <v>43</v>
      </c>
      <c r="P4658" s="27" t="s">
        <v>43</v>
      </c>
      <c r="Q4658" s="25" t="s">
        <v>44</v>
      </c>
      <c r="R4658" s="28">
        <v>4.1900000000000004</v>
      </c>
      <c r="S4658" s="29">
        <v>4.1900000000000004</v>
      </c>
      <c r="T4658" s="29"/>
      <c r="U4658" s="29"/>
      <c r="V4658" s="1" t="s">
        <v>45</v>
      </c>
      <c r="W4658" s="1" t="s">
        <v>45</v>
      </c>
      <c r="X4658" s="1" t="s">
        <v>45</v>
      </c>
      <c r="Y4658" s="30">
        <f t="shared" si="580"/>
        <v>4.1900000000000004</v>
      </c>
      <c r="Z4658" s="31">
        <f t="shared" si="581"/>
        <v>0</v>
      </c>
      <c r="AA4658" s="32">
        <f t="shared" si="582"/>
        <v>0</v>
      </c>
      <c r="AB4658" t="b">
        <f t="shared" si="583"/>
        <v>1</v>
      </c>
      <c r="AC4658" s="2" t="s">
        <v>9728</v>
      </c>
      <c r="AD4658" s="2">
        <v>4.1900000000000004</v>
      </c>
      <c r="AG4658" t="s">
        <v>4996</v>
      </c>
    </row>
    <row r="4659" spans="1:33" ht="16" hidden="1" x14ac:dyDescent="0.4">
      <c r="A4659" s="24" t="s">
        <v>13618</v>
      </c>
      <c r="B4659" s="25" t="s">
        <v>14780</v>
      </c>
      <c r="C4659" t="str">
        <f t="shared" si="576"/>
        <v>46</v>
      </c>
      <c r="D4659" t="str">
        <f>_xlfn.XLOOKUP(C4659,Folha2!A:A,Folha2!B:B)</f>
        <v>MERCEARIA DOCE</v>
      </c>
      <c r="E4659" s="26" t="str">
        <f t="shared" si="577"/>
        <v>060</v>
      </c>
      <c r="F4659" s="26" t="str">
        <f t="shared" si="578"/>
        <v>06</v>
      </c>
      <c r="G4659" s="26" t="str">
        <f t="shared" si="579"/>
        <v>03</v>
      </c>
      <c r="H4659" s="27" t="s">
        <v>14818</v>
      </c>
      <c r="I4659" s="25" t="s">
        <v>14819</v>
      </c>
      <c r="J4659" s="27" t="s">
        <v>806</v>
      </c>
      <c r="K4659" s="25" t="s">
        <v>14820</v>
      </c>
      <c r="L4659" s="27" t="s">
        <v>42</v>
      </c>
      <c r="M4659" s="25" t="s">
        <v>43</v>
      </c>
      <c r="N4659" s="27" t="s">
        <v>43</v>
      </c>
      <c r="O4659" s="25" t="s">
        <v>43</v>
      </c>
      <c r="P4659" s="27" t="s">
        <v>43</v>
      </c>
      <c r="Q4659" s="25" t="s">
        <v>44</v>
      </c>
      <c r="R4659" s="28">
        <v>4.49</v>
      </c>
      <c r="S4659" s="29">
        <v>4.49</v>
      </c>
      <c r="T4659" s="29"/>
      <c r="U4659" s="29"/>
      <c r="V4659" s="1" t="s">
        <v>45</v>
      </c>
      <c r="W4659" s="1" t="s">
        <v>45</v>
      </c>
      <c r="X4659" s="1" t="s">
        <v>45</v>
      </c>
      <c r="Y4659" s="30">
        <f t="shared" si="580"/>
        <v>4.49</v>
      </c>
      <c r="Z4659" s="31">
        <f t="shared" si="581"/>
        <v>0</v>
      </c>
      <c r="AA4659" s="32">
        <f t="shared" si="582"/>
        <v>0</v>
      </c>
      <c r="AB4659" t="b">
        <f t="shared" si="583"/>
        <v>1</v>
      </c>
      <c r="AC4659" s="2" t="s">
        <v>105</v>
      </c>
      <c r="AD4659" s="2">
        <v>3.99</v>
      </c>
      <c r="AG4659" t="s">
        <v>4996</v>
      </c>
    </row>
    <row r="4660" spans="1:33" ht="16" hidden="1" x14ac:dyDescent="0.4">
      <c r="A4660" s="24" t="s">
        <v>13618</v>
      </c>
      <c r="B4660" s="25" t="s">
        <v>14780</v>
      </c>
      <c r="C4660" t="str">
        <f t="shared" si="576"/>
        <v>46</v>
      </c>
      <c r="D4660" t="str">
        <f>_xlfn.XLOOKUP(C4660,Folha2!A:A,Folha2!B:B)</f>
        <v>MERCEARIA DOCE</v>
      </c>
      <c r="E4660" s="26" t="str">
        <f t="shared" si="577"/>
        <v>060</v>
      </c>
      <c r="F4660" s="26" t="str">
        <f t="shared" si="578"/>
        <v>06</v>
      </c>
      <c r="G4660" s="26" t="str">
        <f t="shared" si="579"/>
        <v>03</v>
      </c>
      <c r="H4660" s="27" t="s">
        <v>14821</v>
      </c>
      <c r="I4660" s="25" t="s">
        <v>14822</v>
      </c>
      <c r="J4660" s="27" t="s">
        <v>806</v>
      </c>
      <c r="K4660" s="25" t="s">
        <v>14823</v>
      </c>
      <c r="L4660" s="27" t="s">
        <v>42</v>
      </c>
      <c r="M4660" s="25" t="s">
        <v>43</v>
      </c>
      <c r="N4660" s="27" t="s">
        <v>43</v>
      </c>
      <c r="O4660" s="25" t="s">
        <v>43</v>
      </c>
      <c r="P4660" s="27" t="s">
        <v>43</v>
      </c>
      <c r="Q4660" s="25" t="s">
        <v>44</v>
      </c>
      <c r="R4660" s="28">
        <v>4.99</v>
      </c>
      <c r="S4660" s="29">
        <v>4.99</v>
      </c>
      <c r="T4660" s="29"/>
      <c r="U4660" s="29">
        <v>4.99</v>
      </c>
      <c r="V4660" s="1" t="s">
        <v>45</v>
      </c>
      <c r="W4660" s="1" t="s">
        <v>45</v>
      </c>
      <c r="X4660" s="1" t="s">
        <v>45</v>
      </c>
      <c r="Y4660" s="30">
        <f t="shared" si="580"/>
        <v>4.99</v>
      </c>
      <c r="Z4660" s="31">
        <f t="shared" si="581"/>
        <v>0</v>
      </c>
      <c r="AA4660" s="32">
        <f t="shared" si="582"/>
        <v>0</v>
      </c>
      <c r="AB4660" t="b">
        <f t="shared" si="583"/>
        <v>1</v>
      </c>
      <c r="AC4660" s="2" t="s">
        <v>9728</v>
      </c>
      <c r="AD4660" s="2">
        <v>4.99</v>
      </c>
      <c r="AG4660" t="s">
        <v>4996</v>
      </c>
    </row>
    <row r="4661" spans="1:33" ht="16" hidden="1" x14ac:dyDescent="0.4">
      <c r="A4661" s="24" t="s">
        <v>13618</v>
      </c>
      <c r="B4661" s="25" t="s">
        <v>14780</v>
      </c>
      <c r="C4661" t="str">
        <f t="shared" si="576"/>
        <v>46</v>
      </c>
      <c r="D4661" t="str">
        <f>_xlfn.XLOOKUP(C4661,Folha2!A:A,Folha2!B:B)</f>
        <v>MERCEARIA DOCE</v>
      </c>
      <c r="E4661" s="26" t="str">
        <f t="shared" si="577"/>
        <v>060</v>
      </c>
      <c r="F4661" s="26" t="str">
        <f t="shared" si="578"/>
        <v>06</v>
      </c>
      <c r="G4661" s="26" t="str">
        <f t="shared" si="579"/>
        <v>03</v>
      </c>
      <c r="H4661" s="27" t="s">
        <v>14824</v>
      </c>
      <c r="I4661" s="25" t="s">
        <v>14825</v>
      </c>
      <c r="J4661" s="27" t="s">
        <v>806</v>
      </c>
      <c r="K4661" s="25" t="s">
        <v>14826</v>
      </c>
      <c r="L4661" s="27" t="s">
        <v>42</v>
      </c>
      <c r="M4661" s="25" t="s">
        <v>43</v>
      </c>
      <c r="N4661" s="27" t="s">
        <v>43</v>
      </c>
      <c r="O4661" s="25" t="s">
        <v>43</v>
      </c>
      <c r="P4661" s="27" t="s">
        <v>43</v>
      </c>
      <c r="Q4661" s="25" t="s">
        <v>44</v>
      </c>
      <c r="R4661" s="28">
        <v>5.19</v>
      </c>
      <c r="S4661" s="29">
        <v>5.19</v>
      </c>
      <c r="T4661" s="29"/>
      <c r="U4661" s="29"/>
      <c r="V4661" s="1" t="s">
        <v>45</v>
      </c>
      <c r="W4661" s="1" t="s">
        <v>45</v>
      </c>
      <c r="X4661" s="1" t="s">
        <v>45</v>
      </c>
      <c r="Y4661" s="30">
        <f t="shared" si="580"/>
        <v>5.19</v>
      </c>
      <c r="Z4661" s="31">
        <f t="shared" si="581"/>
        <v>0</v>
      </c>
      <c r="AA4661" s="32">
        <f t="shared" si="582"/>
        <v>0</v>
      </c>
      <c r="AB4661" t="b">
        <f t="shared" si="583"/>
        <v>1</v>
      </c>
      <c r="AC4661" s="2" t="s">
        <v>9728</v>
      </c>
      <c r="AD4661" s="2">
        <v>5.19</v>
      </c>
      <c r="AG4661" t="s">
        <v>4996</v>
      </c>
    </row>
    <row r="4662" spans="1:33" ht="16" hidden="1" x14ac:dyDescent="0.4">
      <c r="A4662" s="24" t="s">
        <v>13618</v>
      </c>
      <c r="B4662" s="25" t="s">
        <v>14827</v>
      </c>
      <c r="C4662" t="str">
        <f t="shared" si="576"/>
        <v>46</v>
      </c>
      <c r="D4662" t="str">
        <f>_xlfn.XLOOKUP(C4662,Folha2!A:A,Folha2!B:B)</f>
        <v>MERCEARIA DOCE</v>
      </c>
      <c r="E4662" s="26" t="str">
        <f t="shared" si="577"/>
        <v>060</v>
      </c>
      <c r="F4662" s="26" t="str">
        <f t="shared" si="578"/>
        <v>06</v>
      </c>
      <c r="G4662" s="26" t="str">
        <f t="shared" si="579"/>
        <v>04</v>
      </c>
      <c r="H4662" s="27" t="s">
        <v>14828</v>
      </c>
      <c r="I4662" s="25" t="s">
        <v>14829</v>
      </c>
      <c r="J4662" s="27" t="s">
        <v>14830</v>
      </c>
      <c r="K4662" s="25" t="s">
        <v>14831</v>
      </c>
      <c r="L4662" s="27" t="s">
        <v>42</v>
      </c>
      <c r="M4662" s="25" t="s">
        <v>43</v>
      </c>
      <c r="N4662" s="27" t="s">
        <v>43</v>
      </c>
      <c r="O4662" s="25" t="s">
        <v>43</v>
      </c>
      <c r="P4662" s="27" t="s">
        <v>43</v>
      </c>
      <c r="Q4662" s="25" t="s">
        <v>44</v>
      </c>
      <c r="R4662" s="28">
        <v>5.39</v>
      </c>
      <c r="S4662" s="29">
        <v>5.39</v>
      </c>
      <c r="T4662" s="29"/>
      <c r="U4662" s="29">
        <v>5.39</v>
      </c>
      <c r="V4662" s="1" t="s">
        <v>45</v>
      </c>
      <c r="W4662" s="1" t="s">
        <v>45</v>
      </c>
      <c r="X4662" s="1" t="s">
        <v>45</v>
      </c>
      <c r="Y4662" s="30">
        <f t="shared" si="580"/>
        <v>5.39</v>
      </c>
      <c r="Z4662" s="31">
        <f t="shared" si="581"/>
        <v>0</v>
      </c>
      <c r="AA4662" s="32">
        <f t="shared" si="582"/>
        <v>0</v>
      </c>
      <c r="AB4662" t="b">
        <f t="shared" si="583"/>
        <v>1</v>
      </c>
      <c r="AC4662" s="2" t="s">
        <v>45</v>
      </c>
      <c r="AD4662" s="2" t="s">
        <v>45</v>
      </c>
      <c r="AG4662" t="s">
        <v>4996</v>
      </c>
    </row>
    <row r="4663" spans="1:33" ht="16" hidden="1" x14ac:dyDescent="0.4">
      <c r="A4663" s="24" t="s">
        <v>13618</v>
      </c>
      <c r="B4663" s="25" t="s">
        <v>14827</v>
      </c>
      <c r="C4663" t="str">
        <f t="shared" si="576"/>
        <v>46</v>
      </c>
      <c r="D4663" t="str">
        <f>_xlfn.XLOOKUP(C4663,Folha2!A:A,Folha2!B:B)</f>
        <v>MERCEARIA DOCE</v>
      </c>
      <c r="E4663" s="26" t="str">
        <f t="shared" si="577"/>
        <v>060</v>
      </c>
      <c r="F4663" s="26" t="str">
        <f t="shared" si="578"/>
        <v>06</v>
      </c>
      <c r="G4663" s="26" t="str">
        <f t="shared" si="579"/>
        <v>04</v>
      </c>
      <c r="H4663" s="27" t="s">
        <v>14832</v>
      </c>
      <c r="I4663" s="25" t="s">
        <v>14833</v>
      </c>
      <c r="J4663" s="27" t="s">
        <v>14430</v>
      </c>
      <c r="K4663" s="25" t="s">
        <v>14834</v>
      </c>
      <c r="L4663" s="27" t="s">
        <v>42</v>
      </c>
      <c r="M4663" s="25" t="s">
        <v>43</v>
      </c>
      <c r="N4663" s="27" t="s">
        <v>43</v>
      </c>
      <c r="O4663" s="25" t="s">
        <v>43</v>
      </c>
      <c r="P4663" s="27" t="s">
        <v>43</v>
      </c>
      <c r="Q4663" s="25" t="s">
        <v>186</v>
      </c>
      <c r="R4663" s="28">
        <v>2.89</v>
      </c>
      <c r="S4663" s="29">
        <v>2.89</v>
      </c>
      <c r="T4663" s="29"/>
      <c r="U4663" s="29"/>
      <c r="V4663" s="1">
        <v>2.29</v>
      </c>
      <c r="W4663" s="1" t="s">
        <v>45</v>
      </c>
      <c r="X4663" s="1" t="s">
        <v>45</v>
      </c>
      <c r="Y4663" s="30">
        <f t="shared" si="580"/>
        <v>2.89</v>
      </c>
      <c r="Z4663" s="31">
        <f t="shared" si="581"/>
        <v>0</v>
      </c>
      <c r="AA4663" s="32">
        <f t="shared" si="582"/>
        <v>0</v>
      </c>
      <c r="AB4663" t="b">
        <f t="shared" si="583"/>
        <v>1</v>
      </c>
      <c r="AC4663" s="2" t="s">
        <v>70</v>
      </c>
      <c r="AD4663" s="2">
        <v>2.29</v>
      </c>
      <c r="AG4663" t="s">
        <v>4996</v>
      </c>
    </row>
    <row r="4664" spans="1:33" ht="16" hidden="1" x14ac:dyDescent="0.4">
      <c r="A4664" s="24" t="s">
        <v>13618</v>
      </c>
      <c r="B4664" s="25" t="s">
        <v>14827</v>
      </c>
      <c r="C4664" t="str">
        <f t="shared" si="576"/>
        <v>46</v>
      </c>
      <c r="D4664" t="str">
        <f>_xlfn.XLOOKUP(C4664,Folha2!A:A,Folha2!B:B)</f>
        <v>MERCEARIA DOCE</v>
      </c>
      <c r="E4664" s="26" t="str">
        <f t="shared" si="577"/>
        <v>060</v>
      </c>
      <c r="F4664" s="26" t="str">
        <f t="shared" si="578"/>
        <v>06</v>
      </c>
      <c r="G4664" s="26" t="str">
        <f t="shared" si="579"/>
        <v>04</v>
      </c>
      <c r="H4664" s="27" t="s">
        <v>14835</v>
      </c>
      <c r="I4664" s="25" t="s">
        <v>14836</v>
      </c>
      <c r="J4664" s="27" t="s">
        <v>14837</v>
      </c>
      <c r="K4664" s="25" t="s">
        <v>14838</v>
      </c>
      <c r="L4664" s="27" t="s">
        <v>42</v>
      </c>
      <c r="M4664" s="25" t="s">
        <v>43</v>
      </c>
      <c r="N4664" s="27" t="s">
        <v>43</v>
      </c>
      <c r="O4664" s="25" t="s">
        <v>43</v>
      </c>
      <c r="P4664" s="27" t="s">
        <v>43</v>
      </c>
      <c r="Q4664" s="25" t="s">
        <v>186</v>
      </c>
      <c r="R4664" s="28">
        <v>2.4900000000000002</v>
      </c>
      <c r="S4664" s="29">
        <v>2.4900000000000002</v>
      </c>
      <c r="T4664" s="29"/>
      <c r="U4664" s="29">
        <v>2.4900000000000002</v>
      </c>
      <c r="V4664" s="1" t="s">
        <v>45</v>
      </c>
      <c r="W4664" s="1" t="s">
        <v>45</v>
      </c>
      <c r="X4664" s="1" t="s">
        <v>45</v>
      </c>
      <c r="Y4664" s="30">
        <f t="shared" si="580"/>
        <v>2.4900000000000002</v>
      </c>
      <c r="Z4664" s="31">
        <f t="shared" si="581"/>
        <v>0</v>
      </c>
      <c r="AA4664" s="32">
        <f t="shared" si="582"/>
        <v>0</v>
      </c>
      <c r="AB4664" t="b">
        <f t="shared" si="583"/>
        <v>1</v>
      </c>
      <c r="AC4664" s="2" t="s">
        <v>76</v>
      </c>
      <c r="AD4664" s="2">
        <v>1.99</v>
      </c>
      <c r="AG4664" t="s">
        <v>4996</v>
      </c>
    </row>
    <row r="4665" spans="1:33" ht="16" hidden="1" x14ac:dyDescent="0.4">
      <c r="A4665" s="24" t="s">
        <v>13618</v>
      </c>
      <c r="B4665" s="25" t="s">
        <v>14827</v>
      </c>
      <c r="C4665" t="str">
        <f t="shared" si="576"/>
        <v>46</v>
      </c>
      <c r="D4665" t="str">
        <f>_xlfn.XLOOKUP(C4665,Folha2!A:A,Folha2!B:B)</f>
        <v>MERCEARIA DOCE</v>
      </c>
      <c r="E4665" s="26" t="str">
        <f t="shared" si="577"/>
        <v>060</v>
      </c>
      <c r="F4665" s="26" t="str">
        <f t="shared" si="578"/>
        <v>06</v>
      </c>
      <c r="G4665" s="26" t="str">
        <f t="shared" si="579"/>
        <v>04</v>
      </c>
      <c r="H4665" s="27" t="s">
        <v>14839</v>
      </c>
      <c r="I4665" s="25" t="s">
        <v>14840</v>
      </c>
      <c r="J4665" s="27" t="s">
        <v>14837</v>
      </c>
      <c r="K4665" s="25" t="s">
        <v>14841</v>
      </c>
      <c r="L4665" s="27" t="s">
        <v>42</v>
      </c>
      <c r="M4665" s="25" t="s">
        <v>43</v>
      </c>
      <c r="N4665" s="27" t="s">
        <v>43</v>
      </c>
      <c r="O4665" s="25" t="s">
        <v>43</v>
      </c>
      <c r="P4665" s="27" t="s">
        <v>43</v>
      </c>
      <c r="Q4665" s="25" t="s">
        <v>186</v>
      </c>
      <c r="R4665" s="28">
        <v>2.4900000000000002</v>
      </c>
      <c r="S4665" s="29">
        <v>2.4900000000000002</v>
      </c>
      <c r="T4665" s="29"/>
      <c r="U4665" s="29">
        <v>2.4900000000000002</v>
      </c>
      <c r="V4665" s="1" t="s">
        <v>45</v>
      </c>
      <c r="W4665" s="1" t="s">
        <v>45</v>
      </c>
      <c r="X4665" s="1" t="s">
        <v>45</v>
      </c>
      <c r="Y4665" s="30">
        <f t="shared" si="580"/>
        <v>2.4900000000000002</v>
      </c>
      <c r="Z4665" s="31">
        <f t="shared" si="581"/>
        <v>0</v>
      </c>
      <c r="AA4665" s="32">
        <f t="shared" si="582"/>
        <v>0</v>
      </c>
      <c r="AB4665" t="b">
        <f t="shared" si="583"/>
        <v>1</v>
      </c>
      <c r="AC4665" s="2" t="s">
        <v>76</v>
      </c>
      <c r="AD4665" s="2">
        <v>1.99</v>
      </c>
      <c r="AG4665" t="s">
        <v>4996</v>
      </c>
    </row>
    <row r="4666" spans="1:33" ht="16" hidden="1" x14ac:dyDescent="0.4">
      <c r="A4666" s="24" t="s">
        <v>13618</v>
      </c>
      <c r="B4666" s="25" t="s">
        <v>14827</v>
      </c>
      <c r="C4666" t="str">
        <f t="shared" si="576"/>
        <v>46</v>
      </c>
      <c r="D4666" t="str">
        <f>_xlfn.XLOOKUP(C4666,Folha2!A:A,Folha2!B:B)</f>
        <v>MERCEARIA DOCE</v>
      </c>
      <c r="E4666" s="26" t="str">
        <f t="shared" si="577"/>
        <v>060</v>
      </c>
      <c r="F4666" s="26" t="str">
        <f t="shared" si="578"/>
        <v>06</v>
      </c>
      <c r="G4666" s="26" t="str">
        <f t="shared" si="579"/>
        <v>04</v>
      </c>
      <c r="H4666" s="27" t="s">
        <v>14842</v>
      </c>
      <c r="I4666" s="25" t="s">
        <v>14843</v>
      </c>
      <c r="J4666" s="27" t="s">
        <v>14837</v>
      </c>
      <c r="K4666" s="25" t="s">
        <v>14844</v>
      </c>
      <c r="L4666" s="27" t="s">
        <v>42</v>
      </c>
      <c r="M4666" s="25" t="s">
        <v>43</v>
      </c>
      <c r="N4666" s="27" t="s">
        <v>43</v>
      </c>
      <c r="O4666" s="25" t="s">
        <v>43</v>
      </c>
      <c r="P4666" s="27" t="s">
        <v>43</v>
      </c>
      <c r="Q4666" s="25" t="s">
        <v>186</v>
      </c>
      <c r="R4666" s="28">
        <v>2.4900000000000002</v>
      </c>
      <c r="S4666" s="29">
        <v>2.4900000000000002</v>
      </c>
      <c r="T4666" s="29"/>
      <c r="U4666" s="29">
        <v>2.4900000000000002</v>
      </c>
      <c r="V4666" s="1" t="s">
        <v>45</v>
      </c>
      <c r="W4666" s="1" t="s">
        <v>45</v>
      </c>
      <c r="X4666" s="1" t="s">
        <v>45</v>
      </c>
      <c r="Y4666" s="30">
        <f t="shared" si="580"/>
        <v>2.4900000000000002</v>
      </c>
      <c r="Z4666" s="31">
        <f t="shared" si="581"/>
        <v>0</v>
      </c>
      <c r="AA4666" s="32">
        <f t="shared" si="582"/>
        <v>0</v>
      </c>
      <c r="AB4666" t="b">
        <f t="shared" si="583"/>
        <v>1</v>
      </c>
      <c r="AC4666" s="2" t="s">
        <v>76</v>
      </c>
      <c r="AD4666" s="2">
        <v>1.99</v>
      </c>
      <c r="AG4666" t="s">
        <v>4996</v>
      </c>
    </row>
    <row r="4667" spans="1:33" ht="16" hidden="1" x14ac:dyDescent="0.4">
      <c r="A4667" s="24" t="s">
        <v>13618</v>
      </c>
      <c r="B4667" s="25" t="s">
        <v>14827</v>
      </c>
      <c r="C4667" t="str">
        <f t="shared" si="576"/>
        <v>46</v>
      </c>
      <c r="D4667" t="str">
        <f>_xlfn.XLOOKUP(C4667,Folha2!A:A,Folha2!B:B)</f>
        <v>MERCEARIA DOCE</v>
      </c>
      <c r="E4667" s="26" t="str">
        <f t="shared" si="577"/>
        <v>060</v>
      </c>
      <c r="F4667" s="26" t="str">
        <f t="shared" si="578"/>
        <v>06</v>
      </c>
      <c r="G4667" s="26" t="str">
        <f t="shared" si="579"/>
        <v>04</v>
      </c>
      <c r="H4667" s="27" t="s">
        <v>14845</v>
      </c>
      <c r="I4667" s="25" t="s">
        <v>14846</v>
      </c>
      <c r="J4667" s="27" t="s">
        <v>14837</v>
      </c>
      <c r="K4667" s="25" t="s">
        <v>14847</v>
      </c>
      <c r="L4667" s="27" t="s">
        <v>42</v>
      </c>
      <c r="M4667" s="25" t="s">
        <v>43</v>
      </c>
      <c r="N4667" s="27" t="s">
        <v>43</v>
      </c>
      <c r="O4667" s="25" t="s">
        <v>43</v>
      </c>
      <c r="P4667" s="27" t="s">
        <v>43</v>
      </c>
      <c r="Q4667" s="25" t="s">
        <v>44</v>
      </c>
      <c r="R4667" s="28">
        <v>2.4900000000000002</v>
      </c>
      <c r="S4667" s="29">
        <v>2.4900000000000002</v>
      </c>
      <c r="T4667" s="29"/>
      <c r="U4667" s="29"/>
      <c r="V4667" s="1" t="s">
        <v>45</v>
      </c>
      <c r="W4667" s="1" t="s">
        <v>45</v>
      </c>
      <c r="X4667" s="1" t="s">
        <v>45</v>
      </c>
      <c r="Y4667" s="30">
        <f t="shared" si="580"/>
        <v>2.4900000000000002</v>
      </c>
      <c r="Z4667" s="31">
        <f t="shared" si="581"/>
        <v>0</v>
      </c>
      <c r="AA4667" s="32">
        <f t="shared" si="582"/>
        <v>0</v>
      </c>
      <c r="AB4667" t="b">
        <f t="shared" si="583"/>
        <v>1</v>
      </c>
      <c r="AC4667" s="2" t="s">
        <v>76</v>
      </c>
      <c r="AD4667" s="2">
        <v>1.99</v>
      </c>
      <c r="AG4667" t="s">
        <v>4996</v>
      </c>
    </row>
    <row r="4668" spans="1:33" ht="16" hidden="1" x14ac:dyDescent="0.4">
      <c r="A4668" s="24" t="s">
        <v>13618</v>
      </c>
      <c r="B4668" s="25" t="s">
        <v>14827</v>
      </c>
      <c r="C4668" t="str">
        <f t="shared" si="576"/>
        <v>46</v>
      </c>
      <c r="D4668" t="str">
        <f>_xlfn.XLOOKUP(C4668,Folha2!A:A,Folha2!B:B)</f>
        <v>MERCEARIA DOCE</v>
      </c>
      <c r="E4668" s="26" t="str">
        <f t="shared" si="577"/>
        <v>060</v>
      </c>
      <c r="F4668" s="26" t="str">
        <f t="shared" si="578"/>
        <v>06</v>
      </c>
      <c r="G4668" s="26" t="str">
        <f t="shared" si="579"/>
        <v>04</v>
      </c>
      <c r="H4668" s="27" t="s">
        <v>14848</v>
      </c>
      <c r="I4668" s="25" t="s">
        <v>14849</v>
      </c>
      <c r="J4668" s="27" t="s">
        <v>14837</v>
      </c>
      <c r="K4668" s="25" t="s">
        <v>14850</v>
      </c>
      <c r="L4668" s="27" t="s">
        <v>42</v>
      </c>
      <c r="M4668" s="25" t="s">
        <v>43</v>
      </c>
      <c r="N4668" s="27" t="s">
        <v>43</v>
      </c>
      <c r="O4668" s="25" t="s">
        <v>43</v>
      </c>
      <c r="P4668" s="27" t="s">
        <v>43</v>
      </c>
      <c r="Q4668" s="25" t="s">
        <v>186</v>
      </c>
      <c r="R4668" s="28">
        <v>3.49</v>
      </c>
      <c r="S4668" s="29">
        <v>3.49</v>
      </c>
      <c r="T4668" s="29"/>
      <c r="U4668" s="29"/>
      <c r="V4668" s="1" t="s">
        <v>45</v>
      </c>
      <c r="W4668" s="1" t="s">
        <v>45</v>
      </c>
      <c r="X4668" s="1" t="s">
        <v>45</v>
      </c>
      <c r="Y4668" s="30">
        <f t="shared" si="580"/>
        <v>3.49</v>
      </c>
      <c r="Z4668" s="31">
        <f t="shared" si="581"/>
        <v>0</v>
      </c>
      <c r="AA4668" s="32">
        <f t="shared" si="582"/>
        <v>0</v>
      </c>
      <c r="AB4668" t="b">
        <f t="shared" si="583"/>
        <v>1</v>
      </c>
      <c r="AC4668" s="2" t="s">
        <v>53</v>
      </c>
      <c r="AD4668" s="2">
        <v>2.59</v>
      </c>
      <c r="AG4668" t="s">
        <v>4996</v>
      </c>
    </row>
    <row r="4669" spans="1:33" ht="16" x14ac:dyDescent="0.4">
      <c r="A4669" s="24" t="s">
        <v>13618</v>
      </c>
      <c r="B4669" s="25" t="s">
        <v>14827</v>
      </c>
      <c r="C4669" t="str">
        <f t="shared" si="576"/>
        <v>46</v>
      </c>
      <c r="D4669" t="str">
        <f>_xlfn.XLOOKUP(C4669,Folha2!A:A,Folha2!B:B)</f>
        <v>MERCEARIA DOCE</v>
      </c>
      <c r="E4669" s="26" t="str">
        <f t="shared" si="577"/>
        <v>060</v>
      </c>
      <c r="F4669" s="26" t="str">
        <f t="shared" si="578"/>
        <v>06</v>
      </c>
      <c r="G4669" s="26" t="str">
        <f t="shared" si="579"/>
        <v>04</v>
      </c>
      <c r="H4669" s="27" t="s">
        <v>14851</v>
      </c>
      <c r="I4669" s="25" t="s">
        <v>14852</v>
      </c>
      <c r="J4669" s="27" t="s">
        <v>14837</v>
      </c>
      <c r="K4669" s="25" t="s">
        <v>14853</v>
      </c>
      <c r="L4669" s="27" t="s">
        <v>42</v>
      </c>
      <c r="M4669" s="25" t="s">
        <v>43</v>
      </c>
      <c r="N4669" s="27" t="s">
        <v>43</v>
      </c>
      <c r="O4669" s="25" t="s">
        <v>43</v>
      </c>
      <c r="P4669" s="27" t="s">
        <v>43</v>
      </c>
      <c r="Q4669" s="25" t="s">
        <v>186</v>
      </c>
      <c r="R4669" s="28">
        <v>3.49</v>
      </c>
      <c r="S4669" s="29"/>
      <c r="T4669" s="29">
        <v>2.99</v>
      </c>
      <c r="U4669" s="29">
        <v>3.49</v>
      </c>
      <c r="V4669" s="1" t="s">
        <v>45</v>
      </c>
      <c r="W4669" s="1" t="s">
        <v>45</v>
      </c>
      <c r="X4669" s="1" t="s">
        <v>45</v>
      </c>
      <c r="Y4669" s="30">
        <f t="shared" si="580"/>
        <v>2.99</v>
      </c>
      <c r="Z4669" s="31">
        <f t="shared" si="581"/>
        <v>0.16722408026755842</v>
      </c>
      <c r="AA4669" s="32">
        <f t="shared" si="582"/>
        <v>0.5</v>
      </c>
      <c r="AB4669" t="b">
        <f t="shared" si="583"/>
        <v>0</v>
      </c>
      <c r="AC4669" s="2" t="s">
        <v>76</v>
      </c>
      <c r="AD4669" s="2">
        <v>2.59</v>
      </c>
      <c r="AG4669" t="s">
        <v>13931</v>
      </c>
    </row>
    <row r="4670" spans="1:33" ht="16" hidden="1" x14ac:dyDescent="0.4">
      <c r="A4670" s="24" t="s">
        <v>13618</v>
      </c>
      <c r="B4670" s="25" t="s">
        <v>14827</v>
      </c>
      <c r="C4670" t="str">
        <f t="shared" si="576"/>
        <v>46</v>
      </c>
      <c r="D4670" t="str">
        <f>_xlfn.XLOOKUP(C4670,Folha2!A:A,Folha2!B:B)</f>
        <v>MERCEARIA DOCE</v>
      </c>
      <c r="E4670" s="26" t="str">
        <f t="shared" si="577"/>
        <v>060</v>
      </c>
      <c r="F4670" s="26" t="str">
        <f t="shared" si="578"/>
        <v>06</v>
      </c>
      <c r="G4670" s="26" t="str">
        <f t="shared" si="579"/>
        <v>04</v>
      </c>
      <c r="H4670" s="27" t="s">
        <v>14854</v>
      </c>
      <c r="I4670" s="25" t="s">
        <v>14855</v>
      </c>
      <c r="J4670" s="27" t="s">
        <v>14837</v>
      </c>
      <c r="K4670" s="25" t="s">
        <v>14856</v>
      </c>
      <c r="L4670" s="27" t="s">
        <v>42</v>
      </c>
      <c r="M4670" s="25" t="s">
        <v>43</v>
      </c>
      <c r="N4670" s="27" t="s">
        <v>43</v>
      </c>
      <c r="O4670" s="25" t="s">
        <v>43</v>
      </c>
      <c r="P4670" s="27" t="s">
        <v>43</v>
      </c>
      <c r="Q4670" s="25" t="s">
        <v>44</v>
      </c>
      <c r="R4670" s="28">
        <v>3.99</v>
      </c>
      <c r="S4670" s="29">
        <v>3.99</v>
      </c>
      <c r="T4670" s="29"/>
      <c r="U4670" s="29"/>
      <c r="V4670" s="1">
        <v>2.79</v>
      </c>
      <c r="W4670" s="1" t="s">
        <v>45</v>
      </c>
      <c r="X4670" s="1" t="s">
        <v>45</v>
      </c>
      <c r="Y4670" s="30">
        <f t="shared" si="580"/>
        <v>3.99</v>
      </c>
      <c r="Z4670" s="31">
        <f t="shared" si="581"/>
        <v>0</v>
      </c>
      <c r="AA4670" s="32">
        <f t="shared" si="582"/>
        <v>0</v>
      </c>
      <c r="AB4670" t="b">
        <f t="shared" si="583"/>
        <v>1</v>
      </c>
      <c r="AC4670" s="2" t="s">
        <v>53</v>
      </c>
      <c r="AD4670" s="2">
        <v>2.99</v>
      </c>
      <c r="AG4670" t="s">
        <v>4996</v>
      </c>
    </row>
    <row r="4671" spans="1:33" ht="16" hidden="1" x14ac:dyDescent="0.4">
      <c r="A4671" s="24" t="s">
        <v>13618</v>
      </c>
      <c r="B4671" s="25" t="s">
        <v>14827</v>
      </c>
      <c r="C4671" t="str">
        <f t="shared" si="576"/>
        <v>46</v>
      </c>
      <c r="D4671" t="str">
        <f>_xlfn.XLOOKUP(C4671,Folha2!A:A,Folha2!B:B)</f>
        <v>MERCEARIA DOCE</v>
      </c>
      <c r="E4671" s="26" t="str">
        <f t="shared" si="577"/>
        <v>060</v>
      </c>
      <c r="F4671" s="26" t="str">
        <f t="shared" si="578"/>
        <v>06</v>
      </c>
      <c r="G4671" s="26" t="str">
        <f t="shared" si="579"/>
        <v>04</v>
      </c>
      <c r="H4671" s="27" t="s">
        <v>14857</v>
      </c>
      <c r="I4671" s="25" t="s">
        <v>14858</v>
      </c>
      <c r="J4671" s="27" t="s">
        <v>14837</v>
      </c>
      <c r="K4671" s="25" t="s">
        <v>14859</v>
      </c>
      <c r="L4671" s="27" t="s">
        <v>42</v>
      </c>
      <c r="M4671" s="25" t="s">
        <v>52</v>
      </c>
      <c r="N4671" s="27" t="s">
        <v>43</v>
      </c>
      <c r="O4671" s="25" t="s">
        <v>43</v>
      </c>
      <c r="P4671" s="27" t="s">
        <v>52</v>
      </c>
      <c r="Q4671" s="25" t="s">
        <v>44</v>
      </c>
      <c r="R4671" s="28">
        <v>4.49</v>
      </c>
      <c r="S4671" s="29">
        <v>4.49</v>
      </c>
      <c r="T4671" s="29"/>
      <c r="U4671" s="29">
        <v>4.49</v>
      </c>
      <c r="V4671" s="1" t="s">
        <v>45</v>
      </c>
      <c r="W4671" s="1" t="s">
        <v>45</v>
      </c>
      <c r="X4671" s="1" t="s">
        <v>45</v>
      </c>
      <c r="Y4671" s="30">
        <f t="shared" si="580"/>
        <v>4.49</v>
      </c>
      <c r="Z4671" s="31">
        <f t="shared" si="581"/>
        <v>0</v>
      </c>
      <c r="AA4671" s="32">
        <f t="shared" si="582"/>
        <v>0</v>
      </c>
      <c r="AB4671" t="b">
        <f t="shared" si="583"/>
        <v>1</v>
      </c>
      <c r="AC4671" s="2" t="s">
        <v>53</v>
      </c>
      <c r="AD4671" s="2">
        <v>3.99</v>
      </c>
      <c r="AG4671" t="s">
        <v>4996</v>
      </c>
    </row>
    <row r="4672" spans="1:33" ht="16" x14ac:dyDescent="0.4">
      <c r="A4672" s="24" t="s">
        <v>13618</v>
      </c>
      <c r="B4672" s="25" t="s">
        <v>14827</v>
      </c>
      <c r="C4672" t="str">
        <f t="shared" si="576"/>
        <v>46</v>
      </c>
      <c r="D4672" t="str">
        <f>_xlfn.XLOOKUP(C4672,Folha2!A:A,Folha2!B:B)</f>
        <v>MERCEARIA DOCE</v>
      </c>
      <c r="E4672" s="26" t="str">
        <f t="shared" si="577"/>
        <v>060</v>
      </c>
      <c r="F4672" s="26" t="str">
        <f t="shared" si="578"/>
        <v>06</v>
      </c>
      <c r="G4672" s="26" t="str">
        <f t="shared" si="579"/>
        <v>04</v>
      </c>
      <c r="H4672" s="27" t="s">
        <v>14860</v>
      </c>
      <c r="I4672" s="25" t="s">
        <v>14861</v>
      </c>
      <c r="J4672" s="27" t="s">
        <v>14837</v>
      </c>
      <c r="K4672" s="25" t="s">
        <v>14862</v>
      </c>
      <c r="L4672" s="27" t="s">
        <v>42</v>
      </c>
      <c r="M4672" s="25" t="s">
        <v>43</v>
      </c>
      <c r="N4672" s="27" t="s">
        <v>43</v>
      </c>
      <c r="O4672" s="25" t="s">
        <v>43</v>
      </c>
      <c r="P4672" s="27" t="s">
        <v>43</v>
      </c>
      <c r="Q4672" s="25" t="s">
        <v>186</v>
      </c>
      <c r="R4672" s="28">
        <v>4.49</v>
      </c>
      <c r="S4672" s="29">
        <v>4.49</v>
      </c>
      <c r="T4672" s="29">
        <v>3.59</v>
      </c>
      <c r="U4672" s="29"/>
      <c r="V4672" s="1" t="s">
        <v>45</v>
      </c>
      <c r="W4672" s="1" t="s">
        <v>45</v>
      </c>
      <c r="X4672" s="1" t="s">
        <v>45</v>
      </c>
      <c r="Y4672" s="30">
        <f t="shared" si="580"/>
        <v>3.59</v>
      </c>
      <c r="Z4672" s="31">
        <f t="shared" si="581"/>
        <v>0.25069637883008378</v>
      </c>
      <c r="AA4672" s="32">
        <f t="shared" si="582"/>
        <v>0.90000000000000036</v>
      </c>
      <c r="AB4672" t="b">
        <f t="shared" si="583"/>
        <v>0</v>
      </c>
      <c r="AC4672" s="2" t="s">
        <v>76</v>
      </c>
      <c r="AD4672" s="2">
        <v>3.59</v>
      </c>
      <c r="AG4672" t="s">
        <v>4996</v>
      </c>
    </row>
    <row r="4673" spans="1:33" ht="16" x14ac:dyDescent="0.4">
      <c r="A4673" s="24" t="s">
        <v>13618</v>
      </c>
      <c r="B4673" s="25" t="s">
        <v>14827</v>
      </c>
      <c r="C4673" t="str">
        <f t="shared" si="576"/>
        <v>46</v>
      </c>
      <c r="D4673" t="str">
        <f>_xlfn.XLOOKUP(C4673,Folha2!A:A,Folha2!B:B)</f>
        <v>MERCEARIA DOCE</v>
      </c>
      <c r="E4673" s="26" t="str">
        <f t="shared" si="577"/>
        <v>060</v>
      </c>
      <c r="F4673" s="26" t="str">
        <f t="shared" si="578"/>
        <v>06</v>
      </c>
      <c r="G4673" s="26" t="str">
        <f t="shared" si="579"/>
        <v>04</v>
      </c>
      <c r="H4673" s="27" t="s">
        <v>14863</v>
      </c>
      <c r="I4673" s="25" t="s">
        <v>14864</v>
      </c>
      <c r="J4673" s="27" t="s">
        <v>14837</v>
      </c>
      <c r="K4673" s="25" t="s">
        <v>14865</v>
      </c>
      <c r="L4673" s="27" t="s">
        <v>42</v>
      </c>
      <c r="M4673" s="25" t="s">
        <v>43</v>
      </c>
      <c r="N4673" s="27" t="s">
        <v>43</v>
      </c>
      <c r="O4673" s="25" t="s">
        <v>43</v>
      </c>
      <c r="P4673" s="27" t="s">
        <v>43</v>
      </c>
      <c r="Q4673" s="25" t="s">
        <v>186</v>
      </c>
      <c r="R4673" s="28">
        <v>4.49</v>
      </c>
      <c r="S4673" s="29">
        <v>4.49</v>
      </c>
      <c r="T4673" s="29">
        <v>3.59</v>
      </c>
      <c r="U4673" s="29"/>
      <c r="V4673" s="1" t="s">
        <v>45</v>
      </c>
      <c r="W4673" s="1" t="s">
        <v>45</v>
      </c>
      <c r="X4673" s="1" t="s">
        <v>45</v>
      </c>
      <c r="Y4673" s="30">
        <f t="shared" si="580"/>
        <v>3.59</v>
      </c>
      <c r="Z4673" s="31">
        <f t="shared" si="581"/>
        <v>0.25069637883008378</v>
      </c>
      <c r="AA4673" s="32">
        <f t="shared" si="582"/>
        <v>0.90000000000000036</v>
      </c>
      <c r="AB4673" t="b">
        <f t="shared" si="583"/>
        <v>0</v>
      </c>
      <c r="AC4673" s="2" t="s">
        <v>76</v>
      </c>
      <c r="AD4673" s="2">
        <v>3.59</v>
      </c>
      <c r="AG4673" t="s">
        <v>4996</v>
      </c>
    </row>
    <row r="4674" spans="1:33" ht="16" hidden="1" x14ac:dyDescent="0.4">
      <c r="A4674" s="24" t="s">
        <v>13618</v>
      </c>
      <c r="B4674" s="25" t="s">
        <v>14827</v>
      </c>
      <c r="C4674" t="str">
        <f t="shared" si="576"/>
        <v>46</v>
      </c>
      <c r="D4674" t="str">
        <f>_xlfn.XLOOKUP(C4674,Folha2!A:A,Folha2!B:B)</f>
        <v>MERCEARIA DOCE</v>
      </c>
      <c r="E4674" s="26" t="str">
        <f t="shared" si="577"/>
        <v>060</v>
      </c>
      <c r="F4674" s="26" t="str">
        <f t="shared" si="578"/>
        <v>06</v>
      </c>
      <c r="G4674" s="26" t="str">
        <f t="shared" si="579"/>
        <v>04</v>
      </c>
      <c r="H4674" s="27" t="s">
        <v>14866</v>
      </c>
      <c r="I4674" s="25" t="s">
        <v>14867</v>
      </c>
      <c r="J4674" s="27" t="s">
        <v>14837</v>
      </c>
      <c r="K4674" s="25" t="s">
        <v>14868</v>
      </c>
      <c r="L4674" s="27" t="s">
        <v>42</v>
      </c>
      <c r="M4674" s="25" t="s">
        <v>43</v>
      </c>
      <c r="N4674" s="27" t="s">
        <v>43</v>
      </c>
      <c r="O4674" s="25" t="s">
        <v>43</v>
      </c>
      <c r="P4674" s="27" t="s">
        <v>43</v>
      </c>
      <c r="Q4674" s="25" t="s">
        <v>186</v>
      </c>
      <c r="R4674" s="28">
        <v>4.49</v>
      </c>
      <c r="S4674" s="29">
        <v>4.49</v>
      </c>
      <c r="T4674" s="29"/>
      <c r="U4674" s="29"/>
      <c r="V4674" s="1" t="s">
        <v>45</v>
      </c>
      <c r="W4674" s="1" t="s">
        <v>45</v>
      </c>
      <c r="X4674" s="1" t="s">
        <v>45</v>
      </c>
      <c r="Y4674" s="30">
        <f t="shared" si="580"/>
        <v>4.49</v>
      </c>
      <c r="Z4674" s="31">
        <f t="shared" si="581"/>
        <v>0</v>
      </c>
      <c r="AA4674" s="32">
        <f t="shared" si="582"/>
        <v>0</v>
      </c>
      <c r="AB4674" t="b">
        <f t="shared" si="583"/>
        <v>1</v>
      </c>
      <c r="AC4674" s="2" t="s">
        <v>53</v>
      </c>
      <c r="AD4674" s="2">
        <v>3.99</v>
      </c>
      <c r="AG4674" t="s">
        <v>4996</v>
      </c>
    </row>
    <row r="4675" spans="1:33" ht="16" hidden="1" x14ac:dyDescent="0.4">
      <c r="A4675" s="24" t="s">
        <v>13618</v>
      </c>
      <c r="B4675" s="25" t="s">
        <v>14827</v>
      </c>
      <c r="C4675" t="str">
        <f t="shared" si="576"/>
        <v>46</v>
      </c>
      <c r="D4675" t="str">
        <f>_xlfn.XLOOKUP(C4675,Folha2!A:A,Folha2!B:B)</f>
        <v>MERCEARIA DOCE</v>
      </c>
      <c r="E4675" s="26" t="str">
        <f t="shared" si="577"/>
        <v>060</v>
      </c>
      <c r="F4675" s="26" t="str">
        <f t="shared" si="578"/>
        <v>06</v>
      </c>
      <c r="G4675" s="26" t="str">
        <f t="shared" si="579"/>
        <v>04</v>
      </c>
      <c r="H4675" s="27" t="s">
        <v>14869</v>
      </c>
      <c r="I4675" s="25" t="s">
        <v>14870</v>
      </c>
      <c r="J4675" s="27" t="s">
        <v>14837</v>
      </c>
      <c r="K4675" s="25" t="s">
        <v>14871</v>
      </c>
      <c r="L4675" s="27" t="s">
        <v>42</v>
      </c>
      <c r="M4675" s="25" t="s">
        <v>43</v>
      </c>
      <c r="N4675" s="27" t="s">
        <v>43</v>
      </c>
      <c r="O4675" s="25" t="s">
        <v>43</v>
      </c>
      <c r="P4675" s="27" t="s">
        <v>43</v>
      </c>
      <c r="Q4675" s="25" t="s">
        <v>186</v>
      </c>
      <c r="R4675" s="28">
        <v>4.49</v>
      </c>
      <c r="S4675" s="29">
        <v>4.49</v>
      </c>
      <c r="T4675" s="29"/>
      <c r="U4675" s="29"/>
      <c r="V4675" s="1">
        <v>2.99</v>
      </c>
      <c r="W4675" s="1" t="s">
        <v>45</v>
      </c>
      <c r="X4675" s="1" t="s">
        <v>45</v>
      </c>
      <c r="Y4675" s="30">
        <f t="shared" si="580"/>
        <v>4.49</v>
      </c>
      <c r="Z4675" s="31">
        <f t="shared" si="581"/>
        <v>0</v>
      </c>
      <c r="AA4675" s="32">
        <f t="shared" si="582"/>
        <v>0</v>
      </c>
      <c r="AB4675" t="b">
        <f t="shared" si="583"/>
        <v>1</v>
      </c>
      <c r="AC4675" s="2" t="s">
        <v>53</v>
      </c>
      <c r="AD4675" s="2">
        <v>3.59</v>
      </c>
      <c r="AG4675" t="s">
        <v>4996</v>
      </c>
    </row>
    <row r="4676" spans="1:33" ht="16" hidden="1" x14ac:dyDescent="0.4">
      <c r="A4676" s="24" t="s">
        <v>13618</v>
      </c>
      <c r="B4676" s="25" t="s">
        <v>14827</v>
      </c>
      <c r="C4676" t="str">
        <f t="shared" ref="C4676:C4739" si="584">MID(A4676,2,2)</f>
        <v>46</v>
      </c>
      <c r="D4676" t="str">
        <f>_xlfn.XLOOKUP(C4676,Folha2!A:A,Folha2!B:B)</f>
        <v>MERCEARIA DOCE</v>
      </c>
      <c r="E4676" s="26" t="str">
        <f t="shared" ref="E4676:E4739" si="585">MID(A4676,5,3)</f>
        <v>060</v>
      </c>
      <c r="F4676" s="26" t="str">
        <f t="shared" ref="F4676:F4739" si="586">MID(B4676,5,2)</f>
        <v>06</v>
      </c>
      <c r="G4676" s="26" t="str">
        <f t="shared" ref="G4676:G4739" si="587">MID(B4676,8,2)</f>
        <v>04</v>
      </c>
      <c r="H4676" s="27" t="s">
        <v>14872</v>
      </c>
      <c r="I4676" s="25" t="s">
        <v>14873</v>
      </c>
      <c r="J4676" s="27" t="s">
        <v>14837</v>
      </c>
      <c r="K4676" s="25" t="s">
        <v>14874</v>
      </c>
      <c r="L4676" s="27" t="s">
        <v>42</v>
      </c>
      <c r="M4676" s="25" t="s">
        <v>43</v>
      </c>
      <c r="N4676" s="27" t="s">
        <v>43</v>
      </c>
      <c r="O4676" s="25" t="s">
        <v>43</v>
      </c>
      <c r="P4676" s="27" t="s">
        <v>43</v>
      </c>
      <c r="Q4676" s="25" t="s">
        <v>186</v>
      </c>
      <c r="R4676" s="28">
        <v>5.49</v>
      </c>
      <c r="S4676" s="29">
        <v>5.49</v>
      </c>
      <c r="T4676" s="29"/>
      <c r="U4676" s="29">
        <v>5.49</v>
      </c>
      <c r="V4676" s="1" t="s">
        <v>45</v>
      </c>
      <c r="W4676" s="1" t="s">
        <v>45</v>
      </c>
      <c r="X4676" s="1" t="s">
        <v>45</v>
      </c>
      <c r="Y4676" s="30">
        <f t="shared" ref="Y4676:Y4739" si="588">IF(OR(N4676="O",O4676="O"),IF(COUNT(V4676:X4676)&gt;0,MIN(V4676:X4676),MIN(S4676:U4676)),IF(M4676="O",MIN(S4676:U4676),IF(L4676="E",IFERROR(MODE(S4676:U4676),MIN(S4676:U4676)),AVERAGE(S4676:U4676))))</f>
        <v>5.49</v>
      </c>
      <c r="Z4676" s="31">
        <f t="shared" ref="Z4676:Z4739" si="589">R4676/Y4676-1</f>
        <v>0</v>
      </c>
      <c r="AA4676" s="32">
        <f t="shared" ref="AA4676:AA4739" si="590">R4676-Y4676</f>
        <v>0</v>
      </c>
      <c r="AB4676" t="b">
        <f t="shared" ref="AB4676:AB4739" si="591">R4676=Y4676</f>
        <v>1</v>
      </c>
      <c r="AC4676" s="2" t="s">
        <v>53</v>
      </c>
      <c r="AD4676" s="2">
        <v>3.84</v>
      </c>
      <c r="AG4676" t="s">
        <v>4996</v>
      </c>
    </row>
    <row r="4677" spans="1:33" ht="16" hidden="1" x14ac:dyDescent="0.4">
      <c r="A4677" s="24" t="s">
        <v>13618</v>
      </c>
      <c r="B4677" s="25" t="s">
        <v>14827</v>
      </c>
      <c r="C4677" t="str">
        <f t="shared" si="584"/>
        <v>46</v>
      </c>
      <c r="D4677" t="str">
        <f>_xlfn.XLOOKUP(C4677,Folha2!A:A,Folha2!B:B)</f>
        <v>MERCEARIA DOCE</v>
      </c>
      <c r="E4677" s="26" t="str">
        <f t="shared" si="585"/>
        <v>060</v>
      </c>
      <c r="F4677" s="26" t="str">
        <f t="shared" si="586"/>
        <v>06</v>
      </c>
      <c r="G4677" s="26" t="str">
        <f t="shared" si="587"/>
        <v>04</v>
      </c>
      <c r="H4677" s="27" t="s">
        <v>14875</v>
      </c>
      <c r="I4677" s="25" t="s">
        <v>14876</v>
      </c>
      <c r="J4677" s="27" t="s">
        <v>14837</v>
      </c>
      <c r="K4677" s="25" t="s">
        <v>14877</v>
      </c>
      <c r="L4677" s="27" t="s">
        <v>42</v>
      </c>
      <c r="M4677" s="25" t="s">
        <v>43</v>
      </c>
      <c r="N4677" s="27" t="s">
        <v>43</v>
      </c>
      <c r="O4677" s="25" t="s">
        <v>43</v>
      </c>
      <c r="P4677" s="27" t="s">
        <v>43</v>
      </c>
      <c r="Q4677" s="25" t="s">
        <v>186</v>
      </c>
      <c r="R4677" s="28">
        <v>5.69</v>
      </c>
      <c r="S4677" s="29">
        <v>5.69</v>
      </c>
      <c r="T4677" s="29">
        <v>3.39</v>
      </c>
      <c r="U4677" s="29">
        <v>5.69</v>
      </c>
      <c r="V4677" s="1">
        <v>3.99</v>
      </c>
      <c r="W4677" s="1" t="s">
        <v>45</v>
      </c>
      <c r="X4677" s="1" t="s">
        <v>45</v>
      </c>
      <c r="Y4677" s="30">
        <f t="shared" si="588"/>
        <v>5.69</v>
      </c>
      <c r="Z4677" s="31">
        <f t="shared" si="589"/>
        <v>0</v>
      </c>
      <c r="AA4677" s="32">
        <f t="shared" si="590"/>
        <v>0</v>
      </c>
      <c r="AB4677" t="b">
        <f t="shared" si="591"/>
        <v>1</v>
      </c>
      <c r="AC4677" s="2" t="s">
        <v>53</v>
      </c>
      <c r="AD4677" s="2">
        <v>3.99</v>
      </c>
      <c r="AG4677" t="s">
        <v>4996</v>
      </c>
    </row>
    <row r="4678" spans="1:33" ht="16" hidden="1" x14ac:dyDescent="0.4">
      <c r="A4678" s="24" t="s">
        <v>13618</v>
      </c>
      <c r="B4678" s="25" t="s">
        <v>14827</v>
      </c>
      <c r="C4678" t="str">
        <f t="shared" si="584"/>
        <v>46</v>
      </c>
      <c r="D4678" t="str">
        <f>_xlfn.XLOOKUP(C4678,Folha2!A:A,Folha2!B:B)</f>
        <v>MERCEARIA DOCE</v>
      </c>
      <c r="E4678" s="26" t="str">
        <f t="shared" si="585"/>
        <v>060</v>
      </c>
      <c r="F4678" s="26" t="str">
        <f t="shared" si="586"/>
        <v>06</v>
      </c>
      <c r="G4678" s="26" t="str">
        <f t="shared" si="587"/>
        <v>04</v>
      </c>
      <c r="H4678" s="27" t="s">
        <v>14878</v>
      </c>
      <c r="I4678" s="25" t="s">
        <v>14879</v>
      </c>
      <c r="J4678" s="27" t="s">
        <v>14880</v>
      </c>
      <c r="K4678" s="25" t="s">
        <v>14881</v>
      </c>
      <c r="L4678" s="27" t="s">
        <v>42</v>
      </c>
      <c r="M4678" s="25" t="s">
        <v>43</v>
      </c>
      <c r="N4678" s="27" t="s">
        <v>43</v>
      </c>
      <c r="O4678" s="25" t="s">
        <v>43</v>
      </c>
      <c r="P4678" s="27" t="s">
        <v>43</v>
      </c>
      <c r="Q4678" s="25" t="s">
        <v>186</v>
      </c>
      <c r="R4678" s="28">
        <v>3.49</v>
      </c>
      <c r="S4678" s="29">
        <v>3.49</v>
      </c>
      <c r="T4678" s="29">
        <v>3.49</v>
      </c>
      <c r="U4678" s="29">
        <v>3.49</v>
      </c>
      <c r="V4678" s="1">
        <v>2.2400000000000002</v>
      </c>
      <c r="W4678" s="1">
        <v>2.2400000000000002</v>
      </c>
      <c r="X4678" s="1" t="s">
        <v>45</v>
      </c>
      <c r="Y4678" s="30">
        <f t="shared" si="588"/>
        <v>3.49</v>
      </c>
      <c r="Z4678" s="31">
        <f t="shared" si="589"/>
        <v>0</v>
      </c>
      <c r="AA4678" s="32">
        <f t="shared" si="590"/>
        <v>0</v>
      </c>
      <c r="AB4678" t="b">
        <f t="shared" si="591"/>
        <v>1</v>
      </c>
      <c r="AC4678" s="2" t="s">
        <v>144</v>
      </c>
      <c r="AD4678" s="2">
        <v>2.79</v>
      </c>
      <c r="AG4678" t="s">
        <v>4996</v>
      </c>
    </row>
    <row r="4679" spans="1:33" ht="16" hidden="1" x14ac:dyDescent="0.4">
      <c r="A4679" s="24" t="s">
        <v>13618</v>
      </c>
      <c r="B4679" s="25" t="s">
        <v>14827</v>
      </c>
      <c r="C4679" t="str">
        <f t="shared" si="584"/>
        <v>46</v>
      </c>
      <c r="D4679" t="str">
        <f>_xlfn.XLOOKUP(C4679,Folha2!A:A,Folha2!B:B)</f>
        <v>MERCEARIA DOCE</v>
      </c>
      <c r="E4679" s="26" t="str">
        <f t="shared" si="585"/>
        <v>060</v>
      </c>
      <c r="F4679" s="26" t="str">
        <f t="shared" si="586"/>
        <v>06</v>
      </c>
      <c r="G4679" s="26" t="str">
        <f t="shared" si="587"/>
        <v>04</v>
      </c>
      <c r="H4679" s="27" t="s">
        <v>14882</v>
      </c>
      <c r="I4679" s="25" t="s">
        <v>14883</v>
      </c>
      <c r="J4679" s="27" t="s">
        <v>14880</v>
      </c>
      <c r="K4679" s="25" t="s">
        <v>14884</v>
      </c>
      <c r="L4679" s="27" t="s">
        <v>42</v>
      </c>
      <c r="M4679" s="25" t="s">
        <v>43</v>
      </c>
      <c r="N4679" s="27" t="s">
        <v>43</v>
      </c>
      <c r="O4679" s="25" t="s">
        <v>43</v>
      </c>
      <c r="P4679" s="27" t="s">
        <v>43</v>
      </c>
      <c r="Q4679" s="25" t="s">
        <v>186</v>
      </c>
      <c r="R4679" s="28">
        <v>4.49</v>
      </c>
      <c r="S4679" s="29">
        <v>4.49</v>
      </c>
      <c r="T4679" s="29">
        <v>4.49</v>
      </c>
      <c r="U4679" s="29"/>
      <c r="V4679" s="1">
        <v>2.99</v>
      </c>
      <c r="W4679" s="1">
        <v>2.99</v>
      </c>
      <c r="X4679" s="1" t="s">
        <v>45</v>
      </c>
      <c r="Y4679" s="30">
        <f t="shared" si="588"/>
        <v>4.49</v>
      </c>
      <c r="Z4679" s="31">
        <f t="shared" si="589"/>
        <v>0</v>
      </c>
      <c r="AA4679" s="32">
        <f t="shared" si="590"/>
        <v>0</v>
      </c>
      <c r="AB4679" t="b">
        <f t="shared" si="591"/>
        <v>1</v>
      </c>
      <c r="AC4679" s="2" t="s">
        <v>144</v>
      </c>
      <c r="AD4679" s="2">
        <v>3.09</v>
      </c>
      <c r="AG4679" t="s">
        <v>4996</v>
      </c>
    </row>
    <row r="4680" spans="1:33" ht="16" hidden="1" x14ac:dyDescent="0.4">
      <c r="A4680" s="24" t="s">
        <v>13618</v>
      </c>
      <c r="B4680" s="25" t="s">
        <v>14827</v>
      </c>
      <c r="C4680" t="str">
        <f t="shared" si="584"/>
        <v>46</v>
      </c>
      <c r="D4680" t="str">
        <f>_xlfn.XLOOKUP(C4680,Folha2!A:A,Folha2!B:B)</f>
        <v>MERCEARIA DOCE</v>
      </c>
      <c r="E4680" s="26" t="str">
        <f t="shared" si="585"/>
        <v>060</v>
      </c>
      <c r="F4680" s="26" t="str">
        <f t="shared" si="586"/>
        <v>06</v>
      </c>
      <c r="G4680" s="26" t="str">
        <f t="shared" si="587"/>
        <v>04</v>
      </c>
      <c r="H4680" s="27" t="s">
        <v>14885</v>
      </c>
      <c r="I4680" s="25" t="s">
        <v>14886</v>
      </c>
      <c r="J4680" s="27" t="s">
        <v>14880</v>
      </c>
      <c r="K4680" s="25" t="s">
        <v>14887</v>
      </c>
      <c r="L4680" s="27" t="s">
        <v>42</v>
      </c>
      <c r="M4680" s="25" t="s">
        <v>43</v>
      </c>
      <c r="N4680" s="27" t="s">
        <v>43</v>
      </c>
      <c r="O4680" s="25" t="s">
        <v>43</v>
      </c>
      <c r="P4680" s="27" t="s">
        <v>43</v>
      </c>
      <c r="Q4680" s="25" t="s">
        <v>186</v>
      </c>
      <c r="R4680" s="28">
        <v>4.49</v>
      </c>
      <c r="S4680" s="29">
        <v>4.49</v>
      </c>
      <c r="T4680" s="29"/>
      <c r="U4680" s="29"/>
      <c r="V4680" s="1">
        <v>2.99</v>
      </c>
      <c r="W4680" s="1" t="s">
        <v>45</v>
      </c>
      <c r="X4680" s="1" t="s">
        <v>45</v>
      </c>
      <c r="Y4680" s="30">
        <f t="shared" si="588"/>
        <v>4.49</v>
      </c>
      <c r="Z4680" s="31">
        <f t="shared" si="589"/>
        <v>0</v>
      </c>
      <c r="AA4680" s="32">
        <f t="shared" si="590"/>
        <v>0</v>
      </c>
      <c r="AB4680" t="b">
        <f t="shared" si="591"/>
        <v>1</v>
      </c>
      <c r="AC4680" s="2" t="s">
        <v>144</v>
      </c>
      <c r="AD4680" s="2">
        <v>3.09</v>
      </c>
      <c r="AG4680" t="s">
        <v>4996</v>
      </c>
    </row>
    <row r="4681" spans="1:33" ht="16" hidden="1" x14ac:dyDescent="0.4">
      <c r="A4681" s="24" t="s">
        <v>13618</v>
      </c>
      <c r="B4681" s="25" t="s">
        <v>14827</v>
      </c>
      <c r="C4681" t="str">
        <f t="shared" si="584"/>
        <v>46</v>
      </c>
      <c r="D4681" t="str">
        <f>_xlfn.XLOOKUP(C4681,Folha2!A:A,Folha2!B:B)</f>
        <v>MERCEARIA DOCE</v>
      </c>
      <c r="E4681" s="26" t="str">
        <f t="shared" si="585"/>
        <v>060</v>
      </c>
      <c r="F4681" s="26" t="str">
        <f t="shared" si="586"/>
        <v>06</v>
      </c>
      <c r="G4681" s="26" t="str">
        <f t="shared" si="587"/>
        <v>04</v>
      </c>
      <c r="H4681" s="27" t="s">
        <v>14888</v>
      </c>
      <c r="I4681" s="25" t="s">
        <v>14889</v>
      </c>
      <c r="J4681" s="27" t="s">
        <v>14880</v>
      </c>
      <c r="K4681" s="25" t="s">
        <v>14890</v>
      </c>
      <c r="L4681" s="27" t="s">
        <v>42</v>
      </c>
      <c r="M4681" s="25" t="s">
        <v>43</v>
      </c>
      <c r="N4681" s="27" t="s">
        <v>43</v>
      </c>
      <c r="O4681" s="25" t="s">
        <v>43</v>
      </c>
      <c r="P4681" s="27" t="s">
        <v>43</v>
      </c>
      <c r="Q4681" s="25" t="s">
        <v>186</v>
      </c>
      <c r="R4681" s="28">
        <v>4.99</v>
      </c>
      <c r="S4681" s="29">
        <v>4.99</v>
      </c>
      <c r="T4681" s="29">
        <v>3.99</v>
      </c>
      <c r="U4681" s="29">
        <v>4.99</v>
      </c>
      <c r="V4681" s="1" t="s">
        <v>45</v>
      </c>
      <c r="W4681" s="1">
        <v>3.99</v>
      </c>
      <c r="X4681" s="1" t="s">
        <v>45</v>
      </c>
      <c r="Y4681" s="30">
        <f t="shared" si="588"/>
        <v>4.99</v>
      </c>
      <c r="Z4681" s="31">
        <f t="shared" si="589"/>
        <v>0</v>
      </c>
      <c r="AA4681" s="32">
        <f t="shared" si="590"/>
        <v>0</v>
      </c>
      <c r="AB4681" t="b">
        <f t="shared" si="591"/>
        <v>1</v>
      </c>
      <c r="AC4681" s="2" t="s">
        <v>144</v>
      </c>
      <c r="AD4681" s="2">
        <v>3.49</v>
      </c>
      <c r="AG4681" t="s">
        <v>4996</v>
      </c>
    </row>
    <row r="4682" spans="1:33" ht="16" hidden="1" x14ac:dyDescent="0.4">
      <c r="A4682" s="24" t="s">
        <v>13618</v>
      </c>
      <c r="B4682" s="25" t="s">
        <v>14827</v>
      </c>
      <c r="C4682" t="str">
        <f t="shared" si="584"/>
        <v>46</v>
      </c>
      <c r="D4682" t="str">
        <f>_xlfn.XLOOKUP(C4682,Folha2!A:A,Folha2!B:B)</f>
        <v>MERCEARIA DOCE</v>
      </c>
      <c r="E4682" s="26" t="str">
        <f t="shared" si="585"/>
        <v>060</v>
      </c>
      <c r="F4682" s="26" t="str">
        <f t="shared" si="586"/>
        <v>06</v>
      </c>
      <c r="G4682" s="26" t="str">
        <f t="shared" si="587"/>
        <v>04</v>
      </c>
      <c r="H4682" s="27" t="s">
        <v>14891</v>
      </c>
      <c r="I4682" s="25" t="s">
        <v>14892</v>
      </c>
      <c r="J4682" s="27" t="s">
        <v>14893</v>
      </c>
      <c r="K4682" s="25" t="s">
        <v>14894</v>
      </c>
      <c r="L4682" s="27" t="s">
        <v>42</v>
      </c>
      <c r="M4682" s="25" t="s">
        <v>43</v>
      </c>
      <c r="N4682" s="27" t="s">
        <v>43</v>
      </c>
      <c r="O4682" s="25" t="s">
        <v>43</v>
      </c>
      <c r="P4682" s="27" t="s">
        <v>43</v>
      </c>
      <c r="Q4682" s="25" t="s">
        <v>44</v>
      </c>
      <c r="R4682" s="28">
        <v>3.29</v>
      </c>
      <c r="S4682" s="29">
        <v>3.29</v>
      </c>
      <c r="T4682" s="29"/>
      <c r="U4682" s="29">
        <v>3.29</v>
      </c>
      <c r="V4682" s="1" t="s">
        <v>45</v>
      </c>
      <c r="W4682" s="1" t="s">
        <v>45</v>
      </c>
      <c r="X4682" s="1" t="s">
        <v>45</v>
      </c>
      <c r="Y4682" s="30">
        <f t="shared" si="588"/>
        <v>3.29</v>
      </c>
      <c r="Z4682" s="31">
        <f t="shared" si="589"/>
        <v>0</v>
      </c>
      <c r="AA4682" s="32">
        <f t="shared" si="590"/>
        <v>0</v>
      </c>
      <c r="AB4682" t="b">
        <f t="shared" si="591"/>
        <v>1</v>
      </c>
      <c r="AC4682" s="2" t="s">
        <v>144</v>
      </c>
      <c r="AD4682" s="2">
        <v>2.44</v>
      </c>
      <c r="AG4682" t="s">
        <v>4996</v>
      </c>
    </row>
    <row r="4683" spans="1:33" ht="16" hidden="1" x14ac:dyDescent="0.4">
      <c r="A4683" s="24" t="s">
        <v>13618</v>
      </c>
      <c r="B4683" s="25" t="s">
        <v>14827</v>
      </c>
      <c r="C4683" t="str">
        <f t="shared" si="584"/>
        <v>46</v>
      </c>
      <c r="D4683" t="str">
        <f>_xlfn.XLOOKUP(C4683,Folha2!A:A,Folha2!B:B)</f>
        <v>MERCEARIA DOCE</v>
      </c>
      <c r="E4683" s="26" t="str">
        <f t="shared" si="585"/>
        <v>060</v>
      </c>
      <c r="F4683" s="26" t="str">
        <f t="shared" si="586"/>
        <v>06</v>
      </c>
      <c r="G4683" s="26" t="str">
        <f t="shared" si="587"/>
        <v>04</v>
      </c>
      <c r="H4683" s="27" t="s">
        <v>14895</v>
      </c>
      <c r="I4683" s="25" t="s">
        <v>14896</v>
      </c>
      <c r="J4683" s="27" t="s">
        <v>14893</v>
      </c>
      <c r="K4683" s="25" t="s">
        <v>14897</v>
      </c>
      <c r="L4683" s="27" t="s">
        <v>42</v>
      </c>
      <c r="M4683" s="25" t="s">
        <v>43</v>
      </c>
      <c r="N4683" s="27" t="s">
        <v>43</v>
      </c>
      <c r="O4683" s="25" t="s">
        <v>43</v>
      </c>
      <c r="P4683" s="27" t="s">
        <v>43</v>
      </c>
      <c r="Q4683" s="25" t="s">
        <v>44</v>
      </c>
      <c r="R4683" s="28">
        <v>5.49</v>
      </c>
      <c r="S4683" s="29">
        <v>5.49</v>
      </c>
      <c r="T4683" s="29"/>
      <c r="U4683" s="29">
        <v>5.49</v>
      </c>
      <c r="V4683" s="1" t="s">
        <v>45</v>
      </c>
      <c r="W4683" s="1" t="s">
        <v>45</v>
      </c>
      <c r="X4683" s="1" t="s">
        <v>45</v>
      </c>
      <c r="Y4683" s="30">
        <f t="shared" si="588"/>
        <v>5.49</v>
      </c>
      <c r="Z4683" s="31">
        <f t="shared" si="589"/>
        <v>0</v>
      </c>
      <c r="AA4683" s="32">
        <f t="shared" si="590"/>
        <v>0</v>
      </c>
      <c r="AB4683" t="b">
        <f t="shared" si="591"/>
        <v>1</v>
      </c>
      <c r="AC4683" s="2" t="s">
        <v>144</v>
      </c>
      <c r="AD4683" s="2">
        <v>4.09</v>
      </c>
      <c r="AG4683" t="s">
        <v>4996</v>
      </c>
    </row>
    <row r="4684" spans="1:33" ht="16" hidden="1" x14ac:dyDescent="0.4">
      <c r="A4684" s="24" t="s">
        <v>13618</v>
      </c>
      <c r="B4684" s="25" t="s">
        <v>14827</v>
      </c>
      <c r="C4684" t="str">
        <f t="shared" si="584"/>
        <v>46</v>
      </c>
      <c r="D4684" t="str">
        <f>_xlfn.XLOOKUP(C4684,Folha2!A:A,Folha2!B:B)</f>
        <v>MERCEARIA DOCE</v>
      </c>
      <c r="E4684" s="26" t="str">
        <f t="shared" si="585"/>
        <v>060</v>
      </c>
      <c r="F4684" s="26" t="str">
        <f t="shared" si="586"/>
        <v>06</v>
      </c>
      <c r="G4684" s="26" t="str">
        <f t="shared" si="587"/>
        <v>04</v>
      </c>
      <c r="H4684" s="27" t="s">
        <v>14898</v>
      </c>
      <c r="I4684" s="25" t="s">
        <v>14899</v>
      </c>
      <c r="J4684" s="27" t="s">
        <v>2198</v>
      </c>
      <c r="K4684" s="25" t="s">
        <v>14900</v>
      </c>
      <c r="L4684" s="27" t="s">
        <v>42</v>
      </c>
      <c r="M4684" s="25" t="s">
        <v>43</v>
      </c>
      <c r="N4684" s="27" t="s">
        <v>43</v>
      </c>
      <c r="O4684" s="25" t="s">
        <v>43</v>
      </c>
      <c r="P4684" s="27" t="s">
        <v>43</v>
      </c>
      <c r="Q4684" s="25" t="s">
        <v>186</v>
      </c>
      <c r="R4684" s="28">
        <v>2.99</v>
      </c>
      <c r="S4684" s="29">
        <v>2.99</v>
      </c>
      <c r="T4684" s="29"/>
      <c r="U4684" s="29"/>
      <c r="V4684" s="1" t="s">
        <v>45</v>
      </c>
      <c r="W4684" s="1" t="s">
        <v>45</v>
      </c>
      <c r="X4684" s="1" t="s">
        <v>45</v>
      </c>
      <c r="Y4684" s="30">
        <f t="shared" si="588"/>
        <v>2.99</v>
      </c>
      <c r="Z4684" s="31">
        <f t="shared" si="589"/>
        <v>0</v>
      </c>
      <c r="AA4684" s="32">
        <f t="shared" si="590"/>
        <v>0</v>
      </c>
      <c r="AB4684" t="b">
        <f t="shared" si="591"/>
        <v>1</v>
      </c>
      <c r="AC4684" s="2" t="s">
        <v>45</v>
      </c>
      <c r="AD4684" s="2" t="s">
        <v>45</v>
      </c>
      <c r="AG4684" t="s">
        <v>4996</v>
      </c>
    </row>
    <row r="4685" spans="1:33" ht="16" hidden="1" x14ac:dyDescent="0.4">
      <c r="A4685" s="24" t="s">
        <v>13618</v>
      </c>
      <c r="B4685" s="25" t="s">
        <v>14827</v>
      </c>
      <c r="C4685" t="str">
        <f t="shared" si="584"/>
        <v>46</v>
      </c>
      <c r="D4685" t="str">
        <f>_xlfn.XLOOKUP(C4685,Folha2!A:A,Folha2!B:B)</f>
        <v>MERCEARIA DOCE</v>
      </c>
      <c r="E4685" s="26" t="str">
        <f t="shared" si="585"/>
        <v>060</v>
      </c>
      <c r="F4685" s="26" t="str">
        <f t="shared" si="586"/>
        <v>06</v>
      </c>
      <c r="G4685" s="26" t="str">
        <f t="shared" si="587"/>
        <v>04</v>
      </c>
      <c r="H4685" s="27" t="s">
        <v>14901</v>
      </c>
      <c r="I4685" s="25" t="s">
        <v>14902</v>
      </c>
      <c r="J4685" s="27" t="s">
        <v>14903</v>
      </c>
      <c r="K4685" s="25" t="s">
        <v>14904</v>
      </c>
      <c r="L4685" s="27" t="s">
        <v>42</v>
      </c>
      <c r="M4685" s="25" t="s">
        <v>43</v>
      </c>
      <c r="N4685" s="27" t="s">
        <v>43</v>
      </c>
      <c r="O4685" s="25" t="s">
        <v>43</v>
      </c>
      <c r="P4685" s="27" t="s">
        <v>43</v>
      </c>
      <c r="Q4685" s="25" t="s">
        <v>44</v>
      </c>
      <c r="R4685" s="28">
        <v>2.69</v>
      </c>
      <c r="S4685" s="29">
        <v>2.69</v>
      </c>
      <c r="T4685" s="29"/>
      <c r="U4685" s="29"/>
      <c r="V4685" s="1" t="s">
        <v>45</v>
      </c>
      <c r="W4685" s="1" t="s">
        <v>45</v>
      </c>
      <c r="X4685" s="1" t="s">
        <v>45</v>
      </c>
      <c r="Y4685" s="30">
        <f t="shared" si="588"/>
        <v>2.69</v>
      </c>
      <c r="Z4685" s="31">
        <f t="shared" si="589"/>
        <v>0</v>
      </c>
      <c r="AA4685" s="32">
        <f t="shared" si="590"/>
        <v>0</v>
      </c>
      <c r="AB4685" t="b">
        <f t="shared" si="591"/>
        <v>1</v>
      </c>
      <c r="AC4685" s="2" t="s">
        <v>70</v>
      </c>
      <c r="AD4685" s="2">
        <v>1.99</v>
      </c>
      <c r="AG4685" t="s">
        <v>4996</v>
      </c>
    </row>
    <row r="4686" spans="1:33" ht="16" hidden="1" x14ac:dyDescent="0.4">
      <c r="A4686" s="24" t="s">
        <v>13618</v>
      </c>
      <c r="B4686" s="25" t="s">
        <v>14827</v>
      </c>
      <c r="C4686" t="str">
        <f t="shared" si="584"/>
        <v>46</v>
      </c>
      <c r="D4686" t="str">
        <f>_xlfn.XLOOKUP(C4686,Folha2!A:A,Folha2!B:B)</f>
        <v>MERCEARIA DOCE</v>
      </c>
      <c r="E4686" s="26" t="str">
        <f t="shared" si="585"/>
        <v>060</v>
      </c>
      <c r="F4686" s="26" t="str">
        <f t="shared" si="586"/>
        <v>06</v>
      </c>
      <c r="G4686" s="26" t="str">
        <f t="shared" si="587"/>
        <v>04</v>
      </c>
      <c r="H4686" s="27" t="s">
        <v>14905</v>
      </c>
      <c r="I4686" s="25" t="s">
        <v>14906</v>
      </c>
      <c r="J4686" s="27" t="s">
        <v>14903</v>
      </c>
      <c r="K4686" s="25" t="s">
        <v>14907</v>
      </c>
      <c r="L4686" s="27" t="s">
        <v>42</v>
      </c>
      <c r="M4686" s="25" t="s">
        <v>43</v>
      </c>
      <c r="N4686" s="27" t="s">
        <v>43</v>
      </c>
      <c r="O4686" s="25" t="s">
        <v>43</v>
      </c>
      <c r="P4686" s="27" t="s">
        <v>43</v>
      </c>
      <c r="Q4686" s="25" t="s">
        <v>44</v>
      </c>
      <c r="R4686" s="28">
        <v>2.69</v>
      </c>
      <c r="S4686" s="29">
        <v>2.69</v>
      </c>
      <c r="T4686" s="29"/>
      <c r="U4686" s="29"/>
      <c r="V4686" s="1" t="s">
        <v>45</v>
      </c>
      <c r="W4686" s="1" t="s">
        <v>45</v>
      </c>
      <c r="X4686" s="1" t="s">
        <v>45</v>
      </c>
      <c r="Y4686" s="30">
        <f t="shared" si="588"/>
        <v>2.69</v>
      </c>
      <c r="Z4686" s="31">
        <f t="shared" si="589"/>
        <v>0</v>
      </c>
      <c r="AA4686" s="32">
        <f t="shared" si="590"/>
        <v>0</v>
      </c>
      <c r="AB4686" t="b">
        <f t="shared" si="591"/>
        <v>1</v>
      </c>
      <c r="AC4686" s="2" t="s">
        <v>70</v>
      </c>
      <c r="AD4686" s="2">
        <v>2.15</v>
      </c>
      <c r="AG4686" t="s">
        <v>4996</v>
      </c>
    </row>
    <row r="4687" spans="1:33" ht="16" x14ac:dyDescent="0.4">
      <c r="A4687" s="24" t="s">
        <v>13618</v>
      </c>
      <c r="B4687" s="25" t="s">
        <v>14827</v>
      </c>
      <c r="C4687" t="str">
        <f t="shared" si="584"/>
        <v>46</v>
      </c>
      <c r="D4687" t="str">
        <f>_xlfn.XLOOKUP(C4687,Folha2!A:A,Folha2!B:B)</f>
        <v>MERCEARIA DOCE</v>
      </c>
      <c r="E4687" s="26" t="str">
        <f t="shared" si="585"/>
        <v>060</v>
      </c>
      <c r="F4687" s="26" t="str">
        <f t="shared" si="586"/>
        <v>06</v>
      </c>
      <c r="G4687" s="26" t="str">
        <f t="shared" si="587"/>
        <v>04</v>
      </c>
      <c r="H4687" s="27" t="s">
        <v>14908</v>
      </c>
      <c r="I4687" s="25" t="s">
        <v>14909</v>
      </c>
      <c r="J4687" s="27" t="s">
        <v>14910</v>
      </c>
      <c r="K4687" s="25" t="s">
        <v>14911</v>
      </c>
      <c r="L4687" s="27" t="s">
        <v>42</v>
      </c>
      <c r="M4687" s="25" t="s">
        <v>52</v>
      </c>
      <c r="N4687" s="27" t="s">
        <v>43</v>
      </c>
      <c r="O4687" s="25" t="s">
        <v>43</v>
      </c>
      <c r="P4687" s="27" t="s">
        <v>52</v>
      </c>
      <c r="Q4687" s="25" t="s">
        <v>44</v>
      </c>
      <c r="R4687" s="28">
        <v>3.29</v>
      </c>
      <c r="S4687" s="29">
        <v>3.29</v>
      </c>
      <c r="T4687" s="29">
        <v>2.59</v>
      </c>
      <c r="U4687" s="29">
        <v>3.29</v>
      </c>
      <c r="V4687" s="1">
        <v>2.59</v>
      </c>
      <c r="W4687" s="1" t="s">
        <v>45</v>
      </c>
      <c r="X4687" s="1" t="s">
        <v>45</v>
      </c>
      <c r="Y4687" s="30">
        <f t="shared" si="588"/>
        <v>2.59</v>
      </c>
      <c r="Z4687" s="31">
        <f t="shared" si="589"/>
        <v>0.2702702702702704</v>
      </c>
      <c r="AA4687" s="32">
        <f t="shared" si="590"/>
        <v>0.70000000000000018</v>
      </c>
      <c r="AB4687" t="b">
        <f t="shared" si="591"/>
        <v>0</v>
      </c>
      <c r="AC4687" s="2" t="s">
        <v>144</v>
      </c>
      <c r="AD4687" s="2">
        <v>2.44</v>
      </c>
      <c r="AG4687" t="s">
        <v>4996</v>
      </c>
    </row>
    <row r="4688" spans="1:33" ht="16" hidden="1" x14ac:dyDescent="0.4">
      <c r="A4688" s="24" t="s">
        <v>13618</v>
      </c>
      <c r="B4688" s="25" t="s">
        <v>14827</v>
      </c>
      <c r="C4688" t="str">
        <f t="shared" si="584"/>
        <v>46</v>
      </c>
      <c r="D4688" t="str">
        <f>_xlfn.XLOOKUP(C4688,Folha2!A:A,Folha2!B:B)</f>
        <v>MERCEARIA DOCE</v>
      </c>
      <c r="E4688" s="26" t="str">
        <f t="shared" si="585"/>
        <v>060</v>
      </c>
      <c r="F4688" s="26" t="str">
        <f t="shared" si="586"/>
        <v>06</v>
      </c>
      <c r="G4688" s="26" t="str">
        <f t="shared" si="587"/>
        <v>04</v>
      </c>
      <c r="H4688" s="27" t="s">
        <v>14912</v>
      </c>
      <c r="I4688" s="25" t="s">
        <v>14913</v>
      </c>
      <c r="J4688" s="27" t="s">
        <v>14910</v>
      </c>
      <c r="K4688" s="25" t="s">
        <v>14914</v>
      </c>
      <c r="L4688" s="27" t="s">
        <v>42</v>
      </c>
      <c r="M4688" s="25" t="s">
        <v>43</v>
      </c>
      <c r="N4688" s="27" t="s">
        <v>43</v>
      </c>
      <c r="O4688" s="25" t="s">
        <v>43</v>
      </c>
      <c r="P4688" s="27" t="s">
        <v>43</v>
      </c>
      <c r="Q4688" s="25" t="s">
        <v>44</v>
      </c>
      <c r="R4688" s="28">
        <v>5.49</v>
      </c>
      <c r="S4688" s="29">
        <v>5.49</v>
      </c>
      <c r="T4688" s="29"/>
      <c r="U4688" s="29">
        <v>5.49</v>
      </c>
      <c r="V4688" s="1" t="s">
        <v>45</v>
      </c>
      <c r="W4688" s="1" t="s">
        <v>45</v>
      </c>
      <c r="X4688" s="1" t="s">
        <v>45</v>
      </c>
      <c r="Y4688" s="30">
        <f t="shared" si="588"/>
        <v>5.49</v>
      </c>
      <c r="Z4688" s="31">
        <f t="shared" si="589"/>
        <v>0</v>
      </c>
      <c r="AA4688" s="32">
        <f t="shared" si="590"/>
        <v>0</v>
      </c>
      <c r="AB4688" t="b">
        <f t="shared" si="591"/>
        <v>1</v>
      </c>
      <c r="AC4688" s="2" t="s">
        <v>144</v>
      </c>
      <c r="AD4688" s="2">
        <v>4.09</v>
      </c>
      <c r="AG4688" t="s">
        <v>4996</v>
      </c>
    </row>
    <row r="4689" spans="1:34" ht="16" hidden="1" x14ac:dyDescent="0.4">
      <c r="A4689" s="24" t="s">
        <v>13618</v>
      </c>
      <c r="B4689" s="25" t="s">
        <v>14827</v>
      </c>
      <c r="C4689" t="str">
        <f t="shared" si="584"/>
        <v>46</v>
      </c>
      <c r="D4689" t="str">
        <f>_xlfn.XLOOKUP(C4689,Folha2!A:A,Folha2!B:B)</f>
        <v>MERCEARIA DOCE</v>
      </c>
      <c r="E4689" s="26" t="str">
        <f t="shared" si="585"/>
        <v>060</v>
      </c>
      <c r="F4689" s="26" t="str">
        <f t="shared" si="586"/>
        <v>06</v>
      </c>
      <c r="G4689" s="26" t="str">
        <f t="shared" si="587"/>
        <v>04</v>
      </c>
      <c r="H4689" s="27" t="s">
        <v>14915</v>
      </c>
      <c r="I4689" s="25" t="s">
        <v>14916</v>
      </c>
      <c r="J4689" s="27" t="s">
        <v>14917</v>
      </c>
      <c r="K4689" s="25" t="s">
        <v>14918</v>
      </c>
      <c r="L4689" s="27" t="s">
        <v>42</v>
      </c>
      <c r="M4689" s="25" t="s">
        <v>43</v>
      </c>
      <c r="N4689" s="27" t="s">
        <v>43</v>
      </c>
      <c r="O4689" s="25" t="s">
        <v>43</v>
      </c>
      <c r="P4689" s="27" t="s">
        <v>43</v>
      </c>
      <c r="Q4689" s="25" t="s">
        <v>44</v>
      </c>
      <c r="R4689" s="28">
        <v>3.29</v>
      </c>
      <c r="S4689" s="29">
        <v>3.29</v>
      </c>
      <c r="T4689" s="29"/>
      <c r="U4689" s="29">
        <v>3.29</v>
      </c>
      <c r="V4689" s="1" t="s">
        <v>45</v>
      </c>
      <c r="W4689" s="1" t="s">
        <v>45</v>
      </c>
      <c r="X4689" s="1" t="s">
        <v>45</v>
      </c>
      <c r="Y4689" s="30">
        <f t="shared" si="588"/>
        <v>3.29</v>
      </c>
      <c r="Z4689" s="31">
        <f t="shared" si="589"/>
        <v>0</v>
      </c>
      <c r="AA4689" s="32">
        <f t="shared" si="590"/>
        <v>0</v>
      </c>
      <c r="AB4689" t="b">
        <f t="shared" si="591"/>
        <v>1</v>
      </c>
      <c r="AC4689" s="2" t="s">
        <v>144</v>
      </c>
      <c r="AD4689" s="2">
        <v>2.44</v>
      </c>
      <c r="AG4689" t="s">
        <v>4996</v>
      </c>
    </row>
    <row r="4690" spans="1:34" ht="16" hidden="1" x14ac:dyDescent="0.4">
      <c r="A4690" s="24" t="s">
        <v>13618</v>
      </c>
      <c r="B4690" s="25" t="s">
        <v>14827</v>
      </c>
      <c r="C4690" t="str">
        <f t="shared" si="584"/>
        <v>46</v>
      </c>
      <c r="D4690" t="str">
        <f>_xlfn.XLOOKUP(C4690,Folha2!A:A,Folha2!B:B)</f>
        <v>MERCEARIA DOCE</v>
      </c>
      <c r="E4690" s="26" t="str">
        <f t="shared" si="585"/>
        <v>060</v>
      </c>
      <c r="F4690" s="26" t="str">
        <f t="shared" si="586"/>
        <v>06</v>
      </c>
      <c r="G4690" s="26" t="str">
        <f t="shared" si="587"/>
        <v>04</v>
      </c>
      <c r="H4690" s="27" t="s">
        <v>14919</v>
      </c>
      <c r="I4690" s="25" t="s">
        <v>14920</v>
      </c>
      <c r="J4690" s="27" t="s">
        <v>14917</v>
      </c>
      <c r="K4690" s="25" t="s">
        <v>14921</v>
      </c>
      <c r="L4690" s="27" t="s">
        <v>42</v>
      </c>
      <c r="M4690" s="25" t="s">
        <v>43</v>
      </c>
      <c r="N4690" s="27" t="s">
        <v>43</v>
      </c>
      <c r="O4690" s="25" t="s">
        <v>43</v>
      </c>
      <c r="P4690" s="27" t="s">
        <v>43</v>
      </c>
      <c r="Q4690" s="25" t="s">
        <v>44</v>
      </c>
      <c r="R4690" s="28">
        <v>5.49</v>
      </c>
      <c r="S4690" s="29">
        <v>5.49</v>
      </c>
      <c r="T4690" s="29"/>
      <c r="U4690" s="29">
        <v>5.49</v>
      </c>
      <c r="V4690" s="1" t="s">
        <v>45</v>
      </c>
      <c r="W4690" s="1" t="s">
        <v>45</v>
      </c>
      <c r="X4690" s="1" t="s">
        <v>45</v>
      </c>
      <c r="Y4690" s="30">
        <f t="shared" si="588"/>
        <v>5.49</v>
      </c>
      <c r="Z4690" s="31">
        <f t="shared" si="589"/>
        <v>0</v>
      </c>
      <c r="AA4690" s="32">
        <f t="shared" si="590"/>
        <v>0</v>
      </c>
      <c r="AB4690" t="b">
        <f t="shared" si="591"/>
        <v>1</v>
      </c>
      <c r="AC4690" s="2" t="s">
        <v>144</v>
      </c>
      <c r="AD4690" s="2">
        <v>4.09</v>
      </c>
      <c r="AG4690" t="s">
        <v>4996</v>
      </c>
    </row>
    <row r="4691" spans="1:34" ht="16" hidden="1" x14ac:dyDescent="0.4">
      <c r="A4691" s="24" t="s">
        <v>13618</v>
      </c>
      <c r="B4691" s="25" t="s">
        <v>14922</v>
      </c>
      <c r="C4691" t="str">
        <f t="shared" si="584"/>
        <v>46</v>
      </c>
      <c r="D4691" t="str">
        <f>_xlfn.XLOOKUP(C4691,Folha2!A:A,Folha2!B:B)</f>
        <v>MERCEARIA DOCE</v>
      </c>
      <c r="E4691" s="26" t="str">
        <f t="shared" si="585"/>
        <v>060</v>
      </c>
      <c r="F4691" s="26" t="str">
        <f t="shared" si="586"/>
        <v>06</v>
      </c>
      <c r="G4691" s="26" t="str">
        <f t="shared" si="587"/>
        <v>05</v>
      </c>
      <c r="H4691" s="27" t="s">
        <v>14923</v>
      </c>
      <c r="I4691" s="25" t="s">
        <v>14924</v>
      </c>
      <c r="J4691" s="27" t="s">
        <v>14925</v>
      </c>
      <c r="K4691" s="25" t="s">
        <v>14926</v>
      </c>
      <c r="L4691" s="27" t="s">
        <v>42</v>
      </c>
      <c r="M4691" s="25" t="s">
        <v>52</v>
      </c>
      <c r="N4691" s="27" t="s">
        <v>43</v>
      </c>
      <c r="O4691" s="25" t="s">
        <v>43</v>
      </c>
      <c r="P4691" s="27" t="s">
        <v>52</v>
      </c>
      <c r="Q4691" s="25" t="s">
        <v>186</v>
      </c>
      <c r="R4691" s="28">
        <v>4.6900000000000004</v>
      </c>
      <c r="S4691" s="29">
        <v>4.6900000000000004</v>
      </c>
      <c r="T4691" s="29">
        <v>4.6900000000000004</v>
      </c>
      <c r="U4691" s="29">
        <v>4.6900000000000004</v>
      </c>
      <c r="V4691" s="1">
        <v>3.74</v>
      </c>
      <c r="W4691" s="1" t="s">
        <v>45</v>
      </c>
      <c r="X4691" s="1">
        <v>2.4900000000000002</v>
      </c>
      <c r="Y4691" s="30">
        <f t="shared" si="588"/>
        <v>4.6900000000000004</v>
      </c>
      <c r="Z4691" s="31">
        <f t="shared" si="589"/>
        <v>0</v>
      </c>
      <c r="AA4691" s="32">
        <f t="shared" si="590"/>
        <v>0</v>
      </c>
      <c r="AB4691" t="b">
        <f t="shared" si="591"/>
        <v>1</v>
      </c>
      <c r="AC4691" s="2" t="s">
        <v>144</v>
      </c>
      <c r="AD4691" s="2">
        <v>3.49</v>
      </c>
      <c r="AG4691" t="s">
        <v>4996</v>
      </c>
    </row>
    <row r="4692" spans="1:34" ht="16" hidden="1" x14ac:dyDescent="0.4">
      <c r="A4692" s="24" t="s">
        <v>13618</v>
      </c>
      <c r="B4692" s="25" t="s">
        <v>14922</v>
      </c>
      <c r="C4692" t="str">
        <f t="shared" si="584"/>
        <v>46</v>
      </c>
      <c r="D4692" t="str">
        <f>_xlfn.XLOOKUP(C4692,Folha2!A:A,Folha2!B:B)</f>
        <v>MERCEARIA DOCE</v>
      </c>
      <c r="E4692" s="26" t="str">
        <f t="shared" si="585"/>
        <v>060</v>
      </c>
      <c r="F4692" s="26" t="str">
        <f t="shared" si="586"/>
        <v>06</v>
      </c>
      <c r="G4692" s="26" t="str">
        <f t="shared" si="587"/>
        <v>05</v>
      </c>
      <c r="H4692" s="27" t="s">
        <v>14927</v>
      </c>
      <c r="I4692" s="25" t="s">
        <v>14928</v>
      </c>
      <c r="J4692" s="27" t="s">
        <v>14929</v>
      </c>
      <c r="K4692" s="25" t="s">
        <v>14930</v>
      </c>
      <c r="L4692" s="27" t="s">
        <v>42</v>
      </c>
      <c r="M4692" s="25" t="s">
        <v>43</v>
      </c>
      <c r="N4692" s="27" t="s">
        <v>43</v>
      </c>
      <c r="O4692" s="25" t="s">
        <v>43</v>
      </c>
      <c r="P4692" s="27" t="s">
        <v>43</v>
      </c>
      <c r="Q4692" s="25" t="s">
        <v>44</v>
      </c>
      <c r="R4692" s="28">
        <v>11.59</v>
      </c>
      <c r="S4692" s="29">
        <v>11.59</v>
      </c>
      <c r="T4692" s="29"/>
      <c r="U4692" s="29">
        <v>11.59</v>
      </c>
      <c r="V4692" s="1">
        <v>8.69</v>
      </c>
      <c r="W4692" s="1" t="s">
        <v>45</v>
      </c>
      <c r="X4692" s="1" t="s">
        <v>45</v>
      </c>
      <c r="Y4692" s="30">
        <f t="shared" si="588"/>
        <v>11.59</v>
      </c>
      <c r="Z4692" s="31">
        <f t="shared" si="589"/>
        <v>0</v>
      </c>
      <c r="AA4692" s="32">
        <f t="shared" si="590"/>
        <v>0</v>
      </c>
      <c r="AB4692" t="b">
        <f t="shared" si="591"/>
        <v>1</v>
      </c>
      <c r="AC4692" s="2" t="s">
        <v>45</v>
      </c>
      <c r="AD4692" s="2" t="s">
        <v>45</v>
      </c>
      <c r="AG4692" t="s">
        <v>4996</v>
      </c>
    </row>
    <row r="4693" spans="1:34" ht="16" hidden="1" x14ac:dyDescent="0.4">
      <c r="A4693" s="24" t="s">
        <v>13618</v>
      </c>
      <c r="B4693" s="25" t="s">
        <v>14922</v>
      </c>
      <c r="C4693" t="str">
        <f t="shared" si="584"/>
        <v>46</v>
      </c>
      <c r="D4693" t="str">
        <f>_xlfn.XLOOKUP(C4693,Folha2!A:A,Folha2!B:B)</f>
        <v>MERCEARIA DOCE</v>
      </c>
      <c r="E4693" s="26" t="str">
        <f t="shared" si="585"/>
        <v>060</v>
      </c>
      <c r="F4693" s="26" t="str">
        <f t="shared" si="586"/>
        <v>06</v>
      </c>
      <c r="G4693" s="26" t="str">
        <f t="shared" si="587"/>
        <v>05</v>
      </c>
      <c r="H4693" s="27" t="s">
        <v>14931</v>
      </c>
      <c r="I4693" s="25" t="s">
        <v>14932</v>
      </c>
      <c r="J4693" s="27" t="s">
        <v>14933</v>
      </c>
      <c r="K4693" s="25" t="s">
        <v>14934</v>
      </c>
      <c r="L4693" s="27" t="s">
        <v>42</v>
      </c>
      <c r="M4693" s="25" t="s">
        <v>43</v>
      </c>
      <c r="N4693" s="27" t="s">
        <v>43</v>
      </c>
      <c r="O4693" s="25" t="s">
        <v>43</v>
      </c>
      <c r="P4693" s="27" t="s">
        <v>43</v>
      </c>
      <c r="Q4693" s="25" t="s">
        <v>44</v>
      </c>
      <c r="R4693" s="28">
        <v>1.99</v>
      </c>
      <c r="S4693" s="29"/>
      <c r="T4693" s="29"/>
      <c r="U4693" s="29">
        <v>1.99</v>
      </c>
      <c r="V4693" s="1" t="s">
        <v>45</v>
      </c>
      <c r="W4693" s="1" t="s">
        <v>45</v>
      </c>
      <c r="X4693" s="1" t="s">
        <v>45</v>
      </c>
      <c r="Y4693" s="30">
        <f t="shared" si="588"/>
        <v>1.99</v>
      </c>
      <c r="Z4693" s="31">
        <f t="shared" si="589"/>
        <v>0</v>
      </c>
      <c r="AA4693" s="32">
        <f t="shared" si="590"/>
        <v>0</v>
      </c>
      <c r="AB4693" t="b">
        <f t="shared" si="591"/>
        <v>1</v>
      </c>
      <c r="AC4693" s="2" t="s">
        <v>45</v>
      </c>
      <c r="AD4693" s="2" t="s">
        <v>45</v>
      </c>
      <c r="AG4693" t="s">
        <v>4996</v>
      </c>
    </row>
    <row r="4694" spans="1:34" ht="16" hidden="1" x14ac:dyDescent="0.4">
      <c r="A4694" s="24" t="s">
        <v>13618</v>
      </c>
      <c r="B4694" s="25" t="s">
        <v>14922</v>
      </c>
      <c r="C4694" t="str">
        <f t="shared" si="584"/>
        <v>46</v>
      </c>
      <c r="D4694" t="str">
        <f>_xlfn.XLOOKUP(C4694,Folha2!A:A,Folha2!B:B)</f>
        <v>MERCEARIA DOCE</v>
      </c>
      <c r="E4694" s="26" t="str">
        <f t="shared" si="585"/>
        <v>060</v>
      </c>
      <c r="F4694" s="26" t="str">
        <f t="shared" si="586"/>
        <v>06</v>
      </c>
      <c r="G4694" s="26" t="str">
        <f t="shared" si="587"/>
        <v>05</v>
      </c>
      <c r="H4694" s="27" t="s">
        <v>14935</v>
      </c>
      <c r="I4694" s="25" t="s">
        <v>14936</v>
      </c>
      <c r="J4694" s="27" t="s">
        <v>11715</v>
      </c>
      <c r="K4694" s="25" t="s">
        <v>14937</v>
      </c>
      <c r="L4694" s="27" t="s">
        <v>42</v>
      </c>
      <c r="M4694" s="25" t="s">
        <v>52</v>
      </c>
      <c r="N4694" s="27" t="s">
        <v>43</v>
      </c>
      <c r="O4694" s="25" t="s">
        <v>43</v>
      </c>
      <c r="P4694" s="27" t="s">
        <v>52</v>
      </c>
      <c r="Q4694" s="25" t="s">
        <v>44</v>
      </c>
      <c r="R4694" s="28">
        <v>10.99</v>
      </c>
      <c r="S4694" s="29"/>
      <c r="T4694" s="29"/>
      <c r="U4694" s="29">
        <v>10.99</v>
      </c>
      <c r="V4694" s="1" t="s">
        <v>45</v>
      </c>
      <c r="W4694" s="1" t="s">
        <v>45</v>
      </c>
      <c r="X4694" s="1">
        <v>5.49</v>
      </c>
      <c r="Y4694" s="30">
        <f t="shared" si="588"/>
        <v>10.99</v>
      </c>
      <c r="Z4694" s="31">
        <f t="shared" si="589"/>
        <v>0</v>
      </c>
      <c r="AA4694" s="32">
        <f t="shared" si="590"/>
        <v>0</v>
      </c>
      <c r="AB4694" t="b">
        <f t="shared" si="591"/>
        <v>1</v>
      </c>
      <c r="AC4694" s="2" t="s">
        <v>45</v>
      </c>
      <c r="AD4694" s="2" t="s">
        <v>45</v>
      </c>
      <c r="AG4694" t="s">
        <v>4996</v>
      </c>
    </row>
    <row r="4695" spans="1:34" ht="16" hidden="1" x14ac:dyDescent="0.4">
      <c r="A4695" s="24" t="s">
        <v>13618</v>
      </c>
      <c r="B4695" s="25" t="s">
        <v>14922</v>
      </c>
      <c r="C4695" t="str">
        <f t="shared" si="584"/>
        <v>46</v>
      </c>
      <c r="D4695" t="str">
        <f>_xlfn.XLOOKUP(C4695,Folha2!A:A,Folha2!B:B)</f>
        <v>MERCEARIA DOCE</v>
      </c>
      <c r="E4695" s="26" t="str">
        <f t="shared" si="585"/>
        <v>060</v>
      </c>
      <c r="F4695" s="26" t="str">
        <f t="shared" si="586"/>
        <v>06</v>
      </c>
      <c r="G4695" s="26" t="str">
        <f t="shared" si="587"/>
        <v>05</v>
      </c>
      <c r="H4695" s="27" t="s">
        <v>14938</v>
      </c>
      <c r="I4695" s="25" t="s">
        <v>14939</v>
      </c>
      <c r="J4695" s="27" t="s">
        <v>14940</v>
      </c>
      <c r="K4695" s="25" t="s">
        <v>14941</v>
      </c>
      <c r="L4695" s="27" t="s">
        <v>42</v>
      </c>
      <c r="M4695" s="25" t="s">
        <v>43</v>
      </c>
      <c r="N4695" s="27" t="s">
        <v>43</v>
      </c>
      <c r="O4695" s="25" t="s">
        <v>43</v>
      </c>
      <c r="P4695" s="27" t="s">
        <v>43</v>
      </c>
      <c r="Q4695" s="25" t="s">
        <v>44</v>
      </c>
      <c r="R4695" s="28">
        <v>10.69</v>
      </c>
      <c r="S4695" s="29">
        <v>10.69</v>
      </c>
      <c r="T4695" s="29"/>
      <c r="U4695" s="29">
        <v>10.69</v>
      </c>
      <c r="V4695" s="1" t="s">
        <v>45</v>
      </c>
      <c r="W4695" s="1" t="s">
        <v>45</v>
      </c>
      <c r="X4695" s="1" t="s">
        <v>45</v>
      </c>
      <c r="Y4695" s="30">
        <f t="shared" si="588"/>
        <v>10.69</v>
      </c>
      <c r="Z4695" s="31">
        <f t="shared" si="589"/>
        <v>0</v>
      </c>
      <c r="AA4695" s="32">
        <f t="shared" si="590"/>
        <v>0</v>
      </c>
      <c r="AB4695" t="b">
        <f t="shared" si="591"/>
        <v>1</v>
      </c>
      <c r="AC4695" s="2" t="s">
        <v>45</v>
      </c>
      <c r="AD4695" s="2" t="s">
        <v>45</v>
      </c>
      <c r="AG4695" t="s">
        <v>45</v>
      </c>
      <c r="AH4695" t="s">
        <v>45</v>
      </c>
    </row>
    <row r="4696" spans="1:34" ht="16" hidden="1" x14ac:dyDescent="0.4">
      <c r="A4696" s="24" t="s">
        <v>13618</v>
      </c>
      <c r="B4696" s="25" t="s">
        <v>14922</v>
      </c>
      <c r="C4696" t="str">
        <f t="shared" si="584"/>
        <v>46</v>
      </c>
      <c r="D4696" t="str">
        <f>_xlfn.XLOOKUP(C4696,Folha2!A:A,Folha2!B:B)</f>
        <v>MERCEARIA DOCE</v>
      </c>
      <c r="E4696" s="26" t="str">
        <f t="shared" si="585"/>
        <v>060</v>
      </c>
      <c r="F4696" s="26" t="str">
        <f t="shared" si="586"/>
        <v>06</v>
      </c>
      <c r="G4696" s="26" t="str">
        <f t="shared" si="587"/>
        <v>05</v>
      </c>
      <c r="H4696" s="27" t="s">
        <v>14942</v>
      </c>
      <c r="I4696" s="25" t="s">
        <v>14943</v>
      </c>
      <c r="J4696" s="27" t="s">
        <v>877</v>
      </c>
      <c r="K4696" s="25" t="s">
        <v>14944</v>
      </c>
      <c r="L4696" s="27" t="s">
        <v>42</v>
      </c>
      <c r="M4696" s="25" t="s">
        <v>43</v>
      </c>
      <c r="N4696" s="27" t="s">
        <v>43</v>
      </c>
      <c r="O4696" s="25" t="s">
        <v>43</v>
      </c>
      <c r="P4696" s="27" t="s">
        <v>43</v>
      </c>
      <c r="Q4696" s="25" t="s">
        <v>44</v>
      </c>
      <c r="R4696" s="28">
        <v>6.99</v>
      </c>
      <c r="S4696" s="29">
        <v>6.99</v>
      </c>
      <c r="T4696" s="29"/>
      <c r="U4696" s="29">
        <v>6.99</v>
      </c>
      <c r="V4696" s="1" t="s">
        <v>45</v>
      </c>
      <c r="W4696" s="1" t="s">
        <v>45</v>
      </c>
      <c r="X4696" s="1" t="s">
        <v>45</v>
      </c>
      <c r="Y4696" s="30">
        <f t="shared" si="588"/>
        <v>6.99</v>
      </c>
      <c r="Z4696" s="31">
        <f t="shared" si="589"/>
        <v>0</v>
      </c>
      <c r="AA4696" s="32">
        <f t="shared" si="590"/>
        <v>0</v>
      </c>
      <c r="AB4696" t="b">
        <f t="shared" si="591"/>
        <v>1</v>
      </c>
      <c r="AC4696" s="2" t="s">
        <v>45</v>
      </c>
      <c r="AD4696" s="2" t="s">
        <v>45</v>
      </c>
      <c r="AG4696" t="s">
        <v>4996</v>
      </c>
    </row>
    <row r="4697" spans="1:34" ht="16" hidden="1" x14ac:dyDescent="0.4">
      <c r="A4697" s="24" t="s">
        <v>13618</v>
      </c>
      <c r="B4697" s="25" t="s">
        <v>14922</v>
      </c>
      <c r="C4697" t="str">
        <f t="shared" si="584"/>
        <v>46</v>
      </c>
      <c r="D4697" t="str">
        <f>_xlfn.XLOOKUP(C4697,Folha2!A:A,Folha2!B:B)</f>
        <v>MERCEARIA DOCE</v>
      </c>
      <c r="E4697" s="26" t="str">
        <f t="shared" si="585"/>
        <v>060</v>
      </c>
      <c r="F4697" s="26" t="str">
        <f t="shared" si="586"/>
        <v>06</v>
      </c>
      <c r="G4697" s="26" t="str">
        <f t="shared" si="587"/>
        <v>05</v>
      </c>
      <c r="H4697" s="27" t="s">
        <v>14945</v>
      </c>
      <c r="I4697" s="25" t="s">
        <v>14946</v>
      </c>
      <c r="J4697" s="27" t="s">
        <v>548</v>
      </c>
      <c r="K4697" s="25" t="s">
        <v>14947</v>
      </c>
      <c r="L4697" s="27" t="s">
        <v>51</v>
      </c>
      <c r="M4697" s="25" t="s">
        <v>43</v>
      </c>
      <c r="N4697" s="27" t="s">
        <v>43</v>
      </c>
      <c r="O4697" s="25" t="s">
        <v>43</v>
      </c>
      <c r="P4697" s="27" t="s">
        <v>43</v>
      </c>
      <c r="Q4697" s="25" t="s">
        <v>397</v>
      </c>
      <c r="R4697" s="28">
        <v>2.79</v>
      </c>
      <c r="S4697" s="29">
        <v>2.79</v>
      </c>
      <c r="T4697" s="29"/>
      <c r="U4697" s="29"/>
      <c r="V4697" s="1" t="s">
        <v>45</v>
      </c>
      <c r="W4697" s="1" t="s">
        <v>45</v>
      </c>
      <c r="X4697" s="1" t="s">
        <v>45</v>
      </c>
      <c r="Y4697" s="30">
        <f t="shared" si="588"/>
        <v>2.79</v>
      </c>
      <c r="Z4697" s="31">
        <f t="shared" si="589"/>
        <v>0</v>
      </c>
      <c r="AA4697" s="32">
        <f t="shared" si="590"/>
        <v>0</v>
      </c>
      <c r="AB4697" t="b">
        <f t="shared" si="591"/>
        <v>1</v>
      </c>
      <c r="AC4697" s="2" t="s">
        <v>45</v>
      </c>
      <c r="AD4697" s="2" t="s">
        <v>45</v>
      </c>
      <c r="AG4697" t="s">
        <v>4996</v>
      </c>
    </row>
    <row r="4698" spans="1:34" ht="16" x14ac:dyDescent="0.4">
      <c r="A4698" s="24" t="s">
        <v>13618</v>
      </c>
      <c r="B4698" s="25" t="s">
        <v>14922</v>
      </c>
      <c r="C4698" t="str">
        <f t="shared" si="584"/>
        <v>46</v>
      </c>
      <c r="D4698" t="str">
        <f>_xlfn.XLOOKUP(C4698,Folha2!A:A,Folha2!B:B)</f>
        <v>MERCEARIA DOCE</v>
      </c>
      <c r="E4698" s="26" t="str">
        <f t="shared" si="585"/>
        <v>060</v>
      </c>
      <c r="F4698" s="26" t="str">
        <f t="shared" si="586"/>
        <v>06</v>
      </c>
      <c r="G4698" s="26" t="str">
        <f t="shared" si="587"/>
        <v>05</v>
      </c>
      <c r="H4698" s="27" t="s">
        <v>14948</v>
      </c>
      <c r="I4698" s="25" t="s">
        <v>14949</v>
      </c>
      <c r="J4698" s="27" t="s">
        <v>548</v>
      </c>
      <c r="K4698" s="25" t="s">
        <v>14950</v>
      </c>
      <c r="L4698" s="27" t="s">
        <v>51</v>
      </c>
      <c r="M4698" s="25" t="s">
        <v>43</v>
      </c>
      <c r="N4698" s="27" t="s">
        <v>43</v>
      </c>
      <c r="O4698" s="25" t="s">
        <v>43</v>
      </c>
      <c r="P4698" s="27" t="s">
        <v>43</v>
      </c>
      <c r="Q4698" s="25" t="s">
        <v>397</v>
      </c>
      <c r="R4698" s="28">
        <v>4.99</v>
      </c>
      <c r="S4698" s="29">
        <v>4.99</v>
      </c>
      <c r="T4698" s="29">
        <v>3.99</v>
      </c>
      <c r="U4698" s="29"/>
      <c r="V4698" s="1" t="s">
        <v>45</v>
      </c>
      <c r="W4698" s="1" t="s">
        <v>45</v>
      </c>
      <c r="X4698" s="1" t="s">
        <v>45</v>
      </c>
      <c r="Y4698" s="30">
        <f t="shared" si="588"/>
        <v>4.49</v>
      </c>
      <c r="Z4698" s="31">
        <f t="shared" si="589"/>
        <v>0.11135857461024501</v>
      </c>
      <c r="AA4698" s="32">
        <f t="shared" si="590"/>
        <v>0.5</v>
      </c>
      <c r="AB4698" t="b">
        <f t="shared" si="591"/>
        <v>0</v>
      </c>
      <c r="AC4698" s="2" t="s">
        <v>45</v>
      </c>
      <c r="AD4698" s="2" t="s">
        <v>45</v>
      </c>
      <c r="AG4698" t="s">
        <v>4996</v>
      </c>
    </row>
    <row r="4699" spans="1:34" ht="16" hidden="1" x14ac:dyDescent="0.4">
      <c r="A4699" s="24" t="s">
        <v>13618</v>
      </c>
      <c r="B4699" s="25" t="s">
        <v>14922</v>
      </c>
      <c r="C4699" t="str">
        <f t="shared" si="584"/>
        <v>46</v>
      </c>
      <c r="D4699" t="str">
        <f>_xlfn.XLOOKUP(C4699,Folha2!A:A,Folha2!B:B)</f>
        <v>MERCEARIA DOCE</v>
      </c>
      <c r="E4699" s="26" t="str">
        <f t="shared" si="585"/>
        <v>060</v>
      </c>
      <c r="F4699" s="26" t="str">
        <f t="shared" si="586"/>
        <v>06</v>
      </c>
      <c r="G4699" s="26" t="str">
        <f t="shared" si="587"/>
        <v>05</v>
      </c>
      <c r="H4699" s="27" t="s">
        <v>14951</v>
      </c>
      <c r="I4699" s="25" t="s">
        <v>14952</v>
      </c>
      <c r="J4699" s="27" t="s">
        <v>14708</v>
      </c>
      <c r="K4699" s="25" t="s">
        <v>14953</v>
      </c>
      <c r="L4699" s="27" t="s">
        <v>42</v>
      </c>
      <c r="M4699" s="25" t="s">
        <v>52</v>
      </c>
      <c r="N4699" s="27" t="s">
        <v>43</v>
      </c>
      <c r="O4699" s="25" t="s">
        <v>43</v>
      </c>
      <c r="P4699" s="27" t="s">
        <v>52</v>
      </c>
      <c r="Q4699" s="25" t="s">
        <v>44</v>
      </c>
      <c r="R4699" s="28">
        <v>4.99</v>
      </c>
      <c r="S4699" s="29">
        <v>4.99</v>
      </c>
      <c r="T4699" s="29">
        <v>4.99</v>
      </c>
      <c r="U4699" s="29">
        <v>4.99</v>
      </c>
      <c r="V4699" s="1" t="s">
        <v>45</v>
      </c>
      <c r="W4699" s="1">
        <v>3.74</v>
      </c>
      <c r="X4699" s="1" t="s">
        <v>45</v>
      </c>
      <c r="Y4699" s="30">
        <f t="shared" si="588"/>
        <v>4.99</v>
      </c>
      <c r="Z4699" s="31">
        <f t="shared" si="589"/>
        <v>0</v>
      </c>
      <c r="AA4699" s="32">
        <f t="shared" si="590"/>
        <v>0</v>
      </c>
      <c r="AB4699" t="b">
        <f t="shared" si="591"/>
        <v>1</v>
      </c>
      <c r="AC4699" s="2" t="s">
        <v>9728</v>
      </c>
      <c r="AD4699" s="2">
        <v>4.99</v>
      </c>
      <c r="AG4699" t="s">
        <v>4996</v>
      </c>
    </row>
    <row r="4700" spans="1:34" ht="16" x14ac:dyDescent="0.4">
      <c r="A4700" s="24" t="s">
        <v>13618</v>
      </c>
      <c r="B4700" s="25" t="s">
        <v>14954</v>
      </c>
      <c r="C4700" t="str">
        <f t="shared" si="584"/>
        <v>46</v>
      </c>
      <c r="D4700" t="str">
        <f>_xlfn.XLOOKUP(C4700,Folha2!A:A,Folha2!B:B)</f>
        <v>MERCEARIA DOCE</v>
      </c>
      <c r="E4700" s="26" t="str">
        <f t="shared" si="585"/>
        <v>060</v>
      </c>
      <c r="F4700" s="26" t="str">
        <f t="shared" si="586"/>
        <v>06</v>
      </c>
      <c r="G4700" s="26" t="str">
        <f t="shared" si="587"/>
        <v>06</v>
      </c>
      <c r="H4700" s="27" t="s">
        <v>14955</v>
      </c>
      <c r="I4700" s="25" t="s">
        <v>14956</v>
      </c>
      <c r="J4700" s="27" t="s">
        <v>13633</v>
      </c>
      <c r="K4700" s="25" t="s">
        <v>14957</v>
      </c>
      <c r="L4700" s="27" t="s">
        <v>417</v>
      </c>
      <c r="M4700" s="25" t="s">
        <v>43</v>
      </c>
      <c r="N4700" s="27" t="s">
        <v>43</v>
      </c>
      <c r="O4700" s="25" t="s">
        <v>43</v>
      </c>
      <c r="P4700" s="27" t="s">
        <v>43</v>
      </c>
      <c r="Q4700" s="25" t="s">
        <v>44</v>
      </c>
      <c r="R4700" s="28">
        <v>2.5299999999999998</v>
      </c>
      <c r="S4700" s="29">
        <v>2.5299999999999998</v>
      </c>
      <c r="T4700" s="29">
        <v>2.17</v>
      </c>
      <c r="U4700" s="29">
        <v>2.5299999999999998</v>
      </c>
      <c r="V4700" s="1" t="s">
        <v>45</v>
      </c>
      <c r="W4700" s="1" t="s">
        <v>45</v>
      </c>
      <c r="X4700" s="1" t="s">
        <v>45</v>
      </c>
      <c r="Y4700" s="30">
        <f t="shared" si="588"/>
        <v>2.4099999999999997</v>
      </c>
      <c r="Z4700" s="31">
        <f t="shared" si="589"/>
        <v>4.9792531120331995E-2</v>
      </c>
      <c r="AA4700" s="32">
        <f t="shared" si="590"/>
        <v>0.12000000000000011</v>
      </c>
      <c r="AB4700" t="b">
        <f t="shared" si="591"/>
        <v>0</v>
      </c>
      <c r="AC4700" s="2" t="s">
        <v>45</v>
      </c>
      <c r="AD4700" s="2" t="s">
        <v>45</v>
      </c>
      <c r="AG4700" t="s">
        <v>13638</v>
      </c>
      <c r="AH4700" t="s">
        <v>13863</v>
      </c>
    </row>
    <row r="4701" spans="1:34" ht="16" hidden="1" x14ac:dyDescent="0.4">
      <c r="A4701" s="24" t="s">
        <v>13618</v>
      </c>
      <c r="B4701" s="25" t="s">
        <v>14954</v>
      </c>
      <c r="C4701" t="str">
        <f t="shared" si="584"/>
        <v>46</v>
      </c>
      <c r="D4701" t="str">
        <f>_xlfn.XLOOKUP(C4701,Folha2!A:A,Folha2!B:B)</f>
        <v>MERCEARIA DOCE</v>
      </c>
      <c r="E4701" s="26" t="str">
        <f t="shared" si="585"/>
        <v>060</v>
      </c>
      <c r="F4701" s="26" t="str">
        <f t="shared" si="586"/>
        <v>06</v>
      </c>
      <c r="G4701" s="26" t="str">
        <f t="shared" si="587"/>
        <v>06</v>
      </c>
      <c r="H4701" s="27" t="s">
        <v>14958</v>
      </c>
      <c r="I4701" s="25" t="s">
        <v>14959</v>
      </c>
      <c r="J4701" s="27" t="s">
        <v>13633</v>
      </c>
      <c r="K4701" s="25" t="s">
        <v>14960</v>
      </c>
      <c r="L4701" s="27" t="s">
        <v>417</v>
      </c>
      <c r="M4701" s="25" t="s">
        <v>43</v>
      </c>
      <c r="N4701" s="27" t="s">
        <v>43</v>
      </c>
      <c r="O4701" s="25" t="s">
        <v>43</v>
      </c>
      <c r="P4701" s="27" t="s">
        <v>43</v>
      </c>
      <c r="Q4701" s="25" t="s">
        <v>397</v>
      </c>
      <c r="R4701" s="28">
        <v>2.99</v>
      </c>
      <c r="S4701" s="29">
        <v>2.99</v>
      </c>
      <c r="T4701" s="29">
        <v>2.99</v>
      </c>
      <c r="U4701" s="29"/>
      <c r="V4701" s="1" t="s">
        <v>45</v>
      </c>
      <c r="W4701" s="1" t="s">
        <v>45</v>
      </c>
      <c r="X4701" s="1" t="s">
        <v>45</v>
      </c>
      <c r="Y4701" s="30">
        <f t="shared" si="588"/>
        <v>2.99</v>
      </c>
      <c r="Z4701" s="31">
        <f t="shared" si="589"/>
        <v>0</v>
      </c>
      <c r="AA4701" s="32">
        <f t="shared" si="590"/>
        <v>0</v>
      </c>
      <c r="AB4701" t="b">
        <f t="shared" si="591"/>
        <v>1</v>
      </c>
      <c r="AC4701" s="2" t="s">
        <v>45</v>
      </c>
      <c r="AD4701" s="2" t="s">
        <v>45</v>
      </c>
      <c r="AG4701" t="s">
        <v>4996</v>
      </c>
    </row>
    <row r="4702" spans="1:34" ht="16" hidden="1" x14ac:dyDescent="0.4">
      <c r="A4702" s="24" t="s">
        <v>13618</v>
      </c>
      <c r="B4702" s="25" t="s">
        <v>14954</v>
      </c>
      <c r="C4702" t="str">
        <f t="shared" si="584"/>
        <v>46</v>
      </c>
      <c r="D4702" t="str">
        <f>_xlfn.XLOOKUP(C4702,Folha2!A:A,Folha2!B:B)</f>
        <v>MERCEARIA DOCE</v>
      </c>
      <c r="E4702" s="26" t="str">
        <f t="shared" si="585"/>
        <v>060</v>
      </c>
      <c r="F4702" s="26" t="str">
        <f t="shared" si="586"/>
        <v>06</v>
      </c>
      <c r="G4702" s="26" t="str">
        <f t="shared" si="587"/>
        <v>06</v>
      </c>
      <c r="H4702" s="27" t="s">
        <v>14961</v>
      </c>
      <c r="I4702" s="25" t="s">
        <v>14962</v>
      </c>
      <c r="J4702" s="27" t="s">
        <v>14837</v>
      </c>
      <c r="K4702" s="25" t="s">
        <v>14963</v>
      </c>
      <c r="L4702" s="27" t="s">
        <v>42</v>
      </c>
      <c r="M4702" s="25" t="s">
        <v>43</v>
      </c>
      <c r="N4702" s="27" t="s">
        <v>43</v>
      </c>
      <c r="O4702" s="25" t="s">
        <v>43</v>
      </c>
      <c r="P4702" s="27" t="s">
        <v>43</v>
      </c>
      <c r="Q4702" s="25" t="s">
        <v>186</v>
      </c>
      <c r="R4702" s="28">
        <v>4.49</v>
      </c>
      <c r="S4702" s="29">
        <v>4.49</v>
      </c>
      <c r="T4702" s="29"/>
      <c r="U4702" s="29"/>
      <c r="V4702" s="1" t="s">
        <v>45</v>
      </c>
      <c r="W4702" s="1" t="s">
        <v>45</v>
      </c>
      <c r="X4702" s="1" t="s">
        <v>45</v>
      </c>
      <c r="Y4702" s="30">
        <f t="shared" si="588"/>
        <v>4.49</v>
      </c>
      <c r="Z4702" s="31">
        <f t="shared" si="589"/>
        <v>0</v>
      </c>
      <c r="AA4702" s="32">
        <f t="shared" si="590"/>
        <v>0</v>
      </c>
      <c r="AB4702" t="b">
        <f t="shared" si="591"/>
        <v>1</v>
      </c>
      <c r="AC4702" s="2" t="s">
        <v>76</v>
      </c>
      <c r="AD4702" s="2">
        <v>3.59</v>
      </c>
      <c r="AG4702" t="s">
        <v>4996</v>
      </c>
    </row>
    <row r="4703" spans="1:34" ht="16" x14ac:dyDescent="0.4">
      <c r="A4703" s="24" t="s">
        <v>13618</v>
      </c>
      <c r="B4703" s="25" t="s">
        <v>14954</v>
      </c>
      <c r="C4703" t="str">
        <f t="shared" si="584"/>
        <v>46</v>
      </c>
      <c r="D4703" t="str">
        <f>_xlfn.XLOOKUP(C4703,Folha2!A:A,Folha2!B:B)</f>
        <v>MERCEARIA DOCE</v>
      </c>
      <c r="E4703" s="26" t="str">
        <f t="shared" si="585"/>
        <v>060</v>
      </c>
      <c r="F4703" s="26" t="str">
        <f t="shared" si="586"/>
        <v>06</v>
      </c>
      <c r="G4703" s="26" t="str">
        <f t="shared" si="587"/>
        <v>06</v>
      </c>
      <c r="H4703" s="27" t="s">
        <v>14964</v>
      </c>
      <c r="I4703" s="25" t="s">
        <v>14965</v>
      </c>
      <c r="J4703" s="27" t="s">
        <v>14837</v>
      </c>
      <c r="K4703" s="25" t="s">
        <v>14966</v>
      </c>
      <c r="L4703" s="27" t="s">
        <v>42</v>
      </c>
      <c r="M4703" s="25" t="s">
        <v>43</v>
      </c>
      <c r="N4703" s="27" t="s">
        <v>43</v>
      </c>
      <c r="O4703" s="25" t="s">
        <v>43</v>
      </c>
      <c r="P4703" s="27" t="s">
        <v>43</v>
      </c>
      <c r="Q4703" s="25" t="s">
        <v>186</v>
      </c>
      <c r="R4703" s="28">
        <v>4.49</v>
      </c>
      <c r="S4703" s="29">
        <v>4.29</v>
      </c>
      <c r="T4703" s="29"/>
      <c r="U4703" s="29"/>
      <c r="V4703" s="1" t="s">
        <v>45</v>
      </c>
      <c r="W4703" s="1" t="s">
        <v>45</v>
      </c>
      <c r="X4703" s="1" t="s">
        <v>45</v>
      </c>
      <c r="Y4703" s="30">
        <f t="shared" si="588"/>
        <v>4.29</v>
      </c>
      <c r="Z4703" s="31">
        <f t="shared" si="589"/>
        <v>4.6620046620046596E-2</v>
      </c>
      <c r="AA4703" s="32">
        <f t="shared" si="590"/>
        <v>0.20000000000000018</v>
      </c>
      <c r="AB4703" t="b">
        <f t="shared" si="591"/>
        <v>0</v>
      </c>
      <c r="AC4703" s="2" t="s">
        <v>76</v>
      </c>
      <c r="AD4703" s="2">
        <v>3.59</v>
      </c>
      <c r="AG4703" t="s">
        <v>13638</v>
      </c>
    </row>
    <row r="4704" spans="1:34" ht="16" x14ac:dyDescent="0.4">
      <c r="A4704" s="24" t="s">
        <v>13618</v>
      </c>
      <c r="B4704" s="25" t="s">
        <v>14954</v>
      </c>
      <c r="C4704" t="str">
        <f t="shared" si="584"/>
        <v>46</v>
      </c>
      <c r="D4704" t="str">
        <f>_xlfn.XLOOKUP(C4704,Folha2!A:A,Folha2!B:B)</f>
        <v>MERCEARIA DOCE</v>
      </c>
      <c r="E4704" s="26" t="str">
        <f t="shared" si="585"/>
        <v>060</v>
      </c>
      <c r="F4704" s="26" t="str">
        <f t="shared" si="586"/>
        <v>06</v>
      </c>
      <c r="G4704" s="26" t="str">
        <f t="shared" si="587"/>
        <v>06</v>
      </c>
      <c r="H4704" s="27" t="s">
        <v>14967</v>
      </c>
      <c r="I4704" s="25" t="s">
        <v>14968</v>
      </c>
      <c r="J4704" s="27" t="s">
        <v>14969</v>
      </c>
      <c r="K4704" s="25" t="s">
        <v>14970</v>
      </c>
      <c r="L4704" s="27" t="s">
        <v>42</v>
      </c>
      <c r="M4704" s="25" t="s">
        <v>52</v>
      </c>
      <c r="N4704" s="27" t="s">
        <v>43</v>
      </c>
      <c r="O4704" s="25" t="s">
        <v>43</v>
      </c>
      <c r="P4704" s="27" t="s">
        <v>52</v>
      </c>
      <c r="Q4704" s="25" t="s">
        <v>44</v>
      </c>
      <c r="R4704" s="28">
        <v>5.29</v>
      </c>
      <c r="S4704" s="29">
        <v>5.29</v>
      </c>
      <c r="T4704" s="29">
        <v>3.89</v>
      </c>
      <c r="U4704" s="29">
        <v>5.29</v>
      </c>
      <c r="V4704" s="1">
        <v>3.94</v>
      </c>
      <c r="W4704" s="1" t="s">
        <v>45</v>
      </c>
      <c r="X4704" s="1">
        <v>3.94</v>
      </c>
      <c r="Y4704" s="30">
        <f t="shared" si="588"/>
        <v>3.89</v>
      </c>
      <c r="Z4704" s="31">
        <f t="shared" si="589"/>
        <v>0.35989717223650386</v>
      </c>
      <c r="AA4704" s="32">
        <f t="shared" si="590"/>
        <v>1.4</v>
      </c>
      <c r="AB4704" t="b">
        <f t="shared" si="591"/>
        <v>0</v>
      </c>
      <c r="AC4704" s="2" t="s">
        <v>53</v>
      </c>
      <c r="AD4704" s="2">
        <v>3.69</v>
      </c>
      <c r="AG4704" t="s">
        <v>14971</v>
      </c>
      <c r="AH4704" t="s">
        <v>14972</v>
      </c>
    </row>
    <row r="4705" spans="1:34" ht="16" hidden="1" x14ac:dyDescent="0.4">
      <c r="A4705" s="24" t="s">
        <v>13618</v>
      </c>
      <c r="B4705" s="25" t="s">
        <v>14954</v>
      </c>
      <c r="C4705" t="str">
        <f t="shared" si="584"/>
        <v>46</v>
      </c>
      <c r="D4705" t="str">
        <f>_xlfn.XLOOKUP(C4705,Folha2!A:A,Folha2!B:B)</f>
        <v>MERCEARIA DOCE</v>
      </c>
      <c r="E4705" s="26" t="str">
        <f t="shared" si="585"/>
        <v>060</v>
      </c>
      <c r="F4705" s="26" t="str">
        <f t="shared" si="586"/>
        <v>06</v>
      </c>
      <c r="G4705" s="26" t="str">
        <f t="shared" si="587"/>
        <v>06</v>
      </c>
      <c r="H4705" s="27" t="s">
        <v>14973</v>
      </c>
      <c r="I4705" s="25" t="s">
        <v>14974</v>
      </c>
      <c r="J4705" s="27" t="s">
        <v>14969</v>
      </c>
      <c r="K4705" s="25" t="s">
        <v>14975</v>
      </c>
      <c r="L4705" s="27" t="s">
        <v>42</v>
      </c>
      <c r="M4705" s="25" t="s">
        <v>43</v>
      </c>
      <c r="N4705" s="27" t="s">
        <v>43</v>
      </c>
      <c r="O4705" s="25" t="s">
        <v>43</v>
      </c>
      <c r="P4705" s="27" t="s">
        <v>43</v>
      </c>
      <c r="Q4705" s="25" t="s">
        <v>44</v>
      </c>
      <c r="R4705" s="28">
        <v>5.29</v>
      </c>
      <c r="S4705" s="29">
        <v>5.29</v>
      </c>
      <c r="T4705" s="29"/>
      <c r="U4705" s="29">
        <v>5.29</v>
      </c>
      <c r="V4705" s="1">
        <v>3.94</v>
      </c>
      <c r="W4705" s="1" t="s">
        <v>45</v>
      </c>
      <c r="X4705" s="1">
        <v>3.94</v>
      </c>
      <c r="Y4705" s="30">
        <f t="shared" si="588"/>
        <v>5.29</v>
      </c>
      <c r="Z4705" s="31">
        <f t="shared" si="589"/>
        <v>0</v>
      </c>
      <c r="AA4705" s="32">
        <f t="shared" si="590"/>
        <v>0</v>
      </c>
      <c r="AB4705" t="b">
        <f t="shared" si="591"/>
        <v>1</v>
      </c>
      <c r="AC4705" s="2" t="s">
        <v>53</v>
      </c>
      <c r="AD4705" s="2">
        <v>3.69</v>
      </c>
      <c r="AG4705" t="s">
        <v>4996</v>
      </c>
    </row>
    <row r="4706" spans="1:34" ht="16" hidden="1" x14ac:dyDescent="0.4">
      <c r="A4706" s="24" t="s">
        <v>13618</v>
      </c>
      <c r="B4706" s="25" t="s">
        <v>14954</v>
      </c>
      <c r="C4706" t="str">
        <f t="shared" si="584"/>
        <v>46</v>
      </c>
      <c r="D4706" t="str">
        <f>_xlfn.XLOOKUP(C4706,Folha2!A:A,Folha2!B:B)</f>
        <v>MERCEARIA DOCE</v>
      </c>
      <c r="E4706" s="26" t="str">
        <f t="shared" si="585"/>
        <v>060</v>
      </c>
      <c r="F4706" s="26" t="str">
        <f t="shared" si="586"/>
        <v>06</v>
      </c>
      <c r="G4706" s="26" t="str">
        <f t="shared" si="587"/>
        <v>06</v>
      </c>
      <c r="H4706" s="27" t="s">
        <v>14976</v>
      </c>
      <c r="I4706" s="25" t="s">
        <v>14977</v>
      </c>
      <c r="J4706" s="27" t="s">
        <v>14969</v>
      </c>
      <c r="K4706" s="25" t="s">
        <v>14978</v>
      </c>
      <c r="L4706" s="27" t="s">
        <v>42</v>
      </c>
      <c r="M4706" s="25" t="s">
        <v>43</v>
      </c>
      <c r="N4706" s="27" t="s">
        <v>43</v>
      </c>
      <c r="O4706" s="25" t="s">
        <v>43</v>
      </c>
      <c r="P4706" s="27" t="s">
        <v>43</v>
      </c>
      <c r="Q4706" s="25" t="s">
        <v>44</v>
      </c>
      <c r="R4706" s="28">
        <v>5.29</v>
      </c>
      <c r="S4706" s="29">
        <v>5.29</v>
      </c>
      <c r="T4706" s="29"/>
      <c r="U4706" s="29">
        <v>5.29</v>
      </c>
      <c r="V4706" s="1" t="s">
        <v>45</v>
      </c>
      <c r="W4706" s="1" t="s">
        <v>45</v>
      </c>
      <c r="X4706" s="1">
        <v>3.94</v>
      </c>
      <c r="Y4706" s="30">
        <f t="shared" si="588"/>
        <v>5.29</v>
      </c>
      <c r="Z4706" s="31">
        <f t="shared" si="589"/>
        <v>0</v>
      </c>
      <c r="AA4706" s="32">
        <f t="shared" si="590"/>
        <v>0</v>
      </c>
      <c r="AB4706" t="b">
        <f t="shared" si="591"/>
        <v>1</v>
      </c>
      <c r="AC4706" s="2" t="s">
        <v>53</v>
      </c>
      <c r="AD4706" s="2">
        <v>3.69</v>
      </c>
      <c r="AG4706" t="s">
        <v>4996</v>
      </c>
    </row>
    <row r="4707" spans="1:34" ht="16" hidden="1" x14ac:dyDescent="0.4">
      <c r="A4707" s="24" t="s">
        <v>13618</v>
      </c>
      <c r="B4707" s="25" t="s">
        <v>14954</v>
      </c>
      <c r="C4707" t="str">
        <f t="shared" si="584"/>
        <v>46</v>
      </c>
      <c r="D4707" t="str">
        <f>_xlfn.XLOOKUP(C4707,Folha2!A:A,Folha2!B:B)</f>
        <v>MERCEARIA DOCE</v>
      </c>
      <c r="E4707" s="26" t="str">
        <f t="shared" si="585"/>
        <v>060</v>
      </c>
      <c r="F4707" s="26" t="str">
        <f t="shared" si="586"/>
        <v>06</v>
      </c>
      <c r="G4707" s="26" t="str">
        <f t="shared" si="587"/>
        <v>06</v>
      </c>
      <c r="H4707" s="27" t="s">
        <v>14979</v>
      </c>
      <c r="I4707" s="25" t="s">
        <v>14980</v>
      </c>
      <c r="J4707" s="27" t="s">
        <v>14969</v>
      </c>
      <c r="K4707" s="25" t="s">
        <v>14981</v>
      </c>
      <c r="L4707" s="27" t="s">
        <v>42</v>
      </c>
      <c r="M4707" s="25" t="s">
        <v>43</v>
      </c>
      <c r="N4707" s="27" t="s">
        <v>43</v>
      </c>
      <c r="O4707" s="25" t="s">
        <v>43</v>
      </c>
      <c r="P4707" s="27" t="s">
        <v>43</v>
      </c>
      <c r="Q4707" s="25" t="s">
        <v>44</v>
      </c>
      <c r="R4707" s="28">
        <v>6.99</v>
      </c>
      <c r="S4707" s="29">
        <v>6.99</v>
      </c>
      <c r="T4707" s="29"/>
      <c r="U4707" s="29">
        <v>6.99</v>
      </c>
      <c r="V4707" s="1" t="s">
        <v>45</v>
      </c>
      <c r="W4707" s="1" t="s">
        <v>45</v>
      </c>
      <c r="X4707" s="1" t="s">
        <v>45</v>
      </c>
      <c r="Y4707" s="30">
        <f t="shared" si="588"/>
        <v>6.99</v>
      </c>
      <c r="Z4707" s="31">
        <f t="shared" si="589"/>
        <v>0</v>
      </c>
      <c r="AA4707" s="32">
        <f t="shared" si="590"/>
        <v>0</v>
      </c>
      <c r="AB4707" t="b">
        <f t="shared" si="591"/>
        <v>1</v>
      </c>
      <c r="AC4707" s="2" t="s">
        <v>144</v>
      </c>
      <c r="AD4707" s="2">
        <v>5.24</v>
      </c>
      <c r="AG4707" t="s">
        <v>4996</v>
      </c>
    </row>
    <row r="4708" spans="1:34" ht="16" hidden="1" x14ac:dyDescent="0.4">
      <c r="A4708" s="24" t="s">
        <v>13618</v>
      </c>
      <c r="B4708" s="25" t="s">
        <v>14954</v>
      </c>
      <c r="C4708" t="str">
        <f t="shared" si="584"/>
        <v>46</v>
      </c>
      <c r="D4708" t="str">
        <f>_xlfn.XLOOKUP(C4708,Folha2!A:A,Folha2!B:B)</f>
        <v>MERCEARIA DOCE</v>
      </c>
      <c r="E4708" s="26" t="str">
        <f t="shared" si="585"/>
        <v>060</v>
      </c>
      <c r="F4708" s="26" t="str">
        <f t="shared" si="586"/>
        <v>06</v>
      </c>
      <c r="G4708" s="26" t="str">
        <f t="shared" si="587"/>
        <v>06</v>
      </c>
      <c r="H4708" s="27" t="s">
        <v>14982</v>
      </c>
      <c r="I4708" s="25" t="s">
        <v>14983</v>
      </c>
      <c r="J4708" s="27" t="s">
        <v>14969</v>
      </c>
      <c r="K4708" s="25" t="s">
        <v>14984</v>
      </c>
      <c r="L4708" s="27" t="s">
        <v>42</v>
      </c>
      <c r="M4708" s="25" t="s">
        <v>43</v>
      </c>
      <c r="N4708" s="27" t="s">
        <v>43</v>
      </c>
      <c r="O4708" s="25" t="s">
        <v>43</v>
      </c>
      <c r="P4708" s="27" t="s">
        <v>43</v>
      </c>
      <c r="Q4708" s="25" t="s">
        <v>44</v>
      </c>
      <c r="R4708" s="28">
        <v>6.99</v>
      </c>
      <c r="S4708" s="29">
        <v>6.99</v>
      </c>
      <c r="T4708" s="29"/>
      <c r="U4708" s="29">
        <v>6.99</v>
      </c>
      <c r="V4708" s="1" t="s">
        <v>45</v>
      </c>
      <c r="W4708" s="1" t="s">
        <v>45</v>
      </c>
      <c r="X4708" s="1" t="s">
        <v>45</v>
      </c>
      <c r="Y4708" s="30">
        <f t="shared" si="588"/>
        <v>6.99</v>
      </c>
      <c r="Z4708" s="31">
        <f t="shared" si="589"/>
        <v>0</v>
      </c>
      <c r="AA4708" s="32">
        <f t="shared" si="590"/>
        <v>0</v>
      </c>
      <c r="AB4708" t="b">
        <f t="shared" si="591"/>
        <v>1</v>
      </c>
      <c r="AC4708" s="2" t="s">
        <v>144</v>
      </c>
      <c r="AD4708" s="2">
        <v>5.24</v>
      </c>
      <c r="AG4708" t="s">
        <v>4996</v>
      </c>
    </row>
    <row r="4709" spans="1:34" ht="16" hidden="1" x14ac:dyDescent="0.4">
      <c r="A4709" s="24" t="s">
        <v>13618</v>
      </c>
      <c r="B4709" s="25" t="s">
        <v>14954</v>
      </c>
      <c r="C4709" t="str">
        <f t="shared" si="584"/>
        <v>46</v>
      </c>
      <c r="D4709" t="str">
        <f>_xlfn.XLOOKUP(C4709,Folha2!A:A,Folha2!B:B)</f>
        <v>MERCEARIA DOCE</v>
      </c>
      <c r="E4709" s="26" t="str">
        <f t="shared" si="585"/>
        <v>060</v>
      </c>
      <c r="F4709" s="26" t="str">
        <f t="shared" si="586"/>
        <v>06</v>
      </c>
      <c r="G4709" s="26" t="str">
        <f t="shared" si="587"/>
        <v>06</v>
      </c>
      <c r="H4709" s="27" t="s">
        <v>14985</v>
      </c>
      <c r="I4709" s="25" t="s">
        <v>14986</v>
      </c>
      <c r="J4709" s="27" t="s">
        <v>14987</v>
      </c>
      <c r="K4709" s="25" t="s">
        <v>14988</v>
      </c>
      <c r="L4709" s="27" t="s">
        <v>42</v>
      </c>
      <c r="M4709" s="25" t="s">
        <v>43</v>
      </c>
      <c r="N4709" s="27" t="s">
        <v>43</v>
      </c>
      <c r="O4709" s="25" t="s">
        <v>43</v>
      </c>
      <c r="P4709" s="27" t="s">
        <v>43</v>
      </c>
      <c r="Q4709" s="25" t="s">
        <v>44</v>
      </c>
      <c r="R4709" s="28">
        <v>2.69</v>
      </c>
      <c r="S4709" s="29">
        <v>2.69</v>
      </c>
      <c r="T4709" s="29"/>
      <c r="U4709" s="29"/>
      <c r="V4709" s="1">
        <v>1.99</v>
      </c>
      <c r="W4709" s="1" t="s">
        <v>45</v>
      </c>
      <c r="X4709" s="1" t="s">
        <v>45</v>
      </c>
      <c r="Y4709" s="30">
        <f t="shared" si="588"/>
        <v>2.69</v>
      </c>
      <c r="Z4709" s="31">
        <f t="shared" si="589"/>
        <v>0</v>
      </c>
      <c r="AA4709" s="32">
        <f t="shared" si="590"/>
        <v>0</v>
      </c>
      <c r="AB4709" t="b">
        <f t="shared" si="591"/>
        <v>1</v>
      </c>
      <c r="AC4709" s="2" t="s">
        <v>70</v>
      </c>
      <c r="AD4709" s="2">
        <v>2.02</v>
      </c>
      <c r="AG4709" t="s">
        <v>4996</v>
      </c>
    </row>
    <row r="4710" spans="1:34" ht="16" hidden="1" x14ac:dyDescent="0.4">
      <c r="A4710" s="24" t="s">
        <v>13618</v>
      </c>
      <c r="B4710" s="25" t="s">
        <v>14954</v>
      </c>
      <c r="C4710" t="str">
        <f t="shared" si="584"/>
        <v>46</v>
      </c>
      <c r="D4710" t="str">
        <f>_xlfn.XLOOKUP(C4710,Folha2!A:A,Folha2!B:B)</f>
        <v>MERCEARIA DOCE</v>
      </c>
      <c r="E4710" s="26" t="str">
        <f t="shared" si="585"/>
        <v>060</v>
      </c>
      <c r="F4710" s="26" t="str">
        <f t="shared" si="586"/>
        <v>06</v>
      </c>
      <c r="G4710" s="26" t="str">
        <f t="shared" si="587"/>
        <v>06</v>
      </c>
      <c r="H4710" s="27" t="s">
        <v>14989</v>
      </c>
      <c r="I4710" s="25" t="s">
        <v>14990</v>
      </c>
      <c r="J4710" s="27" t="s">
        <v>14987</v>
      </c>
      <c r="K4710" s="25" t="s">
        <v>14991</v>
      </c>
      <c r="L4710" s="27" t="s">
        <v>42</v>
      </c>
      <c r="M4710" s="25" t="s">
        <v>43</v>
      </c>
      <c r="N4710" s="27" t="s">
        <v>43</v>
      </c>
      <c r="O4710" s="25" t="s">
        <v>43</v>
      </c>
      <c r="P4710" s="27" t="s">
        <v>43</v>
      </c>
      <c r="Q4710" s="25" t="s">
        <v>44</v>
      </c>
      <c r="R4710" s="28">
        <v>4.8899999999999997</v>
      </c>
      <c r="S4710" s="29">
        <v>4.8899999999999997</v>
      </c>
      <c r="T4710" s="29"/>
      <c r="U4710" s="29">
        <v>4.8899999999999997</v>
      </c>
      <c r="V4710" s="1" t="s">
        <v>45</v>
      </c>
      <c r="W4710" s="1" t="s">
        <v>45</v>
      </c>
      <c r="X4710" s="1" t="s">
        <v>45</v>
      </c>
      <c r="Y4710" s="30">
        <f t="shared" si="588"/>
        <v>4.8899999999999997</v>
      </c>
      <c r="Z4710" s="31">
        <f t="shared" si="589"/>
        <v>0</v>
      </c>
      <c r="AA4710" s="32">
        <f t="shared" si="590"/>
        <v>0</v>
      </c>
      <c r="AB4710" t="b">
        <f t="shared" si="591"/>
        <v>1</v>
      </c>
      <c r="AC4710" s="2" t="s">
        <v>53</v>
      </c>
      <c r="AD4710" s="2">
        <v>3.29</v>
      </c>
      <c r="AG4710" t="s">
        <v>4996</v>
      </c>
    </row>
    <row r="4711" spans="1:34" ht="16" hidden="1" x14ac:dyDescent="0.4">
      <c r="A4711" s="24" t="s">
        <v>13618</v>
      </c>
      <c r="B4711" s="25" t="s">
        <v>14954</v>
      </c>
      <c r="C4711" t="str">
        <f t="shared" si="584"/>
        <v>46</v>
      </c>
      <c r="D4711" t="str">
        <f>_xlfn.XLOOKUP(C4711,Folha2!A:A,Folha2!B:B)</f>
        <v>MERCEARIA DOCE</v>
      </c>
      <c r="E4711" s="26" t="str">
        <f t="shared" si="585"/>
        <v>060</v>
      </c>
      <c r="F4711" s="26" t="str">
        <f t="shared" si="586"/>
        <v>06</v>
      </c>
      <c r="G4711" s="26" t="str">
        <f t="shared" si="587"/>
        <v>06</v>
      </c>
      <c r="H4711" s="27" t="s">
        <v>14992</v>
      </c>
      <c r="I4711" s="25" t="s">
        <v>14993</v>
      </c>
      <c r="J4711" s="27" t="s">
        <v>14987</v>
      </c>
      <c r="K4711" s="25" t="s">
        <v>14994</v>
      </c>
      <c r="L4711" s="27" t="s">
        <v>42</v>
      </c>
      <c r="M4711" s="25" t="s">
        <v>43</v>
      </c>
      <c r="N4711" s="27" t="s">
        <v>43</v>
      </c>
      <c r="O4711" s="25" t="s">
        <v>43</v>
      </c>
      <c r="P4711" s="27" t="s">
        <v>43</v>
      </c>
      <c r="Q4711" s="25" t="s">
        <v>44</v>
      </c>
      <c r="R4711" s="28">
        <v>8.49</v>
      </c>
      <c r="S4711" s="29">
        <v>8.49</v>
      </c>
      <c r="T4711" s="29"/>
      <c r="U4711" s="29">
        <v>8.49</v>
      </c>
      <c r="V4711" s="1">
        <v>6.34</v>
      </c>
      <c r="W4711" s="1" t="s">
        <v>45</v>
      </c>
      <c r="X4711" s="1">
        <v>6.34</v>
      </c>
      <c r="Y4711" s="30">
        <f t="shared" si="588"/>
        <v>8.49</v>
      </c>
      <c r="Z4711" s="31">
        <f t="shared" si="589"/>
        <v>0</v>
      </c>
      <c r="AA4711" s="32">
        <f t="shared" si="590"/>
        <v>0</v>
      </c>
      <c r="AB4711" t="b">
        <f t="shared" si="591"/>
        <v>1</v>
      </c>
      <c r="AC4711" s="2" t="s">
        <v>144</v>
      </c>
      <c r="AD4711" s="2">
        <v>6.34</v>
      </c>
      <c r="AG4711" t="s">
        <v>4996</v>
      </c>
    </row>
    <row r="4712" spans="1:34" ht="16" hidden="1" x14ac:dyDescent="0.4">
      <c r="A4712" s="24" t="s">
        <v>13618</v>
      </c>
      <c r="B4712" s="25" t="s">
        <v>14954</v>
      </c>
      <c r="C4712" t="str">
        <f t="shared" si="584"/>
        <v>46</v>
      </c>
      <c r="D4712" t="str">
        <f>_xlfn.XLOOKUP(C4712,Folha2!A:A,Folha2!B:B)</f>
        <v>MERCEARIA DOCE</v>
      </c>
      <c r="E4712" s="26" t="str">
        <f t="shared" si="585"/>
        <v>060</v>
      </c>
      <c r="F4712" s="26" t="str">
        <f t="shared" si="586"/>
        <v>06</v>
      </c>
      <c r="G4712" s="26" t="str">
        <f t="shared" si="587"/>
        <v>06</v>
      </c>
      <c r="H4712" s="27" t="s">
        <v>14995</v>
      </c>
      <c r="I4712" s="25" t="s">
        <v>14996</v>
      </c>
      <c r="J4712" s="27" t="s">
        <v>14997</v>
      </c>
      <c r="K4712" s="25" t="s">
        <v>14998</v>
      </c>
      <c r="L4712" s="27" t="s">
        <v>42</v>
      </c>
      <c r="M4712" s="25" t="s">
        <v>43</v>
      </c>
      <c r="N4712" s="27" t="s">
        <v>43</v>
      </c>
      <c r="O4712" s="25" t="s">
        <v>43</v>
      </c>
      <c r="P4712" s="27" t="s">
        <v>43</v>
      </c>
      <c r="Q4712" s="25" t="s">
        <v>44</v>
      </c>
      <c r="R4712" s="28">
        <v>2.19</v>
      </c>
      <c r="S4712" s="29">
        <v>2.19</v>
      </c>
      <c r="T4712" s="29"/>
      <c r="U4712" s="29">
        <v>2.19</v>
      </c>
      <c r="V4712" s="1" t="s">
        <v>45</v>
      </c>
      <c r="W4712" s="1" t="s">
        <v>45</v>
      </c>
      <c r="X4712" s="1" t="s">
        <v>45</v>
      </c>
      <c r="Y4712" s="30">
        <f t="shared" si="588"/>
        <v>2.19</v>
      </c>
      <c r="Z4712" s="31">
        <f t="shared" si="589"/>
        <v>0</v>
      </c>
      <c r="AA4712" s="32">
        <f t="shared" si="590"/>
        <v>0</v>
      </c>
      <c r="AB4712" t="b">
        <f t="shared" si="591"/>
        <v>1</v>
      </c>
      <c r="AC4712" s="2" t="s">
        <v>70</v>
      </c>
      <c r="AD4712" s="2">
        <v>1.74</v>
      </c>
      <c r="AG4712" t="s">
        <v>4996</v>
      </c>
    </row>
    <row r="4713" spans="1:34" ht="16" x14ac:dyDescent="0.4">
      <c r="A4713" s="24" t="s">
        <v>13618</v>
      </c>
      <c r="B4713" s="25" t="s">
        <v>14954</v>
      </c>
      <c r="C4713" t="str">
        <f t="shared" si="584"/>
        <v>46</v>
      </c>
      <c r="D4713" t="str">
        <f>_xlfn.XLOOKUP(C4713,Folha2!A:A,Folha2!B:B)</f>
        <v>MERCEARIA DOCE</v>
      </c>
      <c r="E4713" s="26" t="str">
        <f t="shared" si="585"/>
        <v>060</v>
      </c>
      <c r="F4713" s="26" t="str">
        <f t="shared" si="586"/>
        <v>06</v>
      </c>
      <c r="G4713" s="26" t="str">
        <f t="shared" si="587"/>
        <v>06</v>
      </c>
      <c r="H4713" s="27" t="s">
        <v>14999</v>
      </c>
      <c r="I4713" s="25" t="s">
        <v>15000</v>
      </c>
      <c r="J4713" s="27" t="s">
        <v>59</v>
      </c>
      <c r="K4713" s="25" t="s">
        <v>15001</v>
      </c>
      <c r="L4713" s="27" t="s">
        <v>51</v>
      </c>
      <c r="M4713" s="25" t="s">
        <v>43</v>
      </c>
      <c r="N4713" s="27" t="s">
        <v>43</v>
      </c>
      <c r="O4713" s="25" t="s">
        <v>43</v>
      </c>
      <c r="P4713" s="27" t="s">
        <v>43</v>
      </c>
      <c r="Q4713" s="25" t="s">
        <v>44</v>
      </c>
      <c r="R4713" s="28">
        <v>2.39</v>
      </c>
      <c r="S4713" s="29">
        <v>2.29</v>
      </c>
      <c r="T4713" s="29">
        <v>1.99</v>
      </c>
      <c r="U4713" s="29">
        <v>2.29</v>
      </c>
      <c r="V4713" s="1" t="s">
        <v>45</v>
      </c>
      <c r="W4713" s="1" t="s">
        <v>45</v>
      </c>
      <c r="X4713" s="1" t="s">
        <v>45</v>
      </c>
      <c r="Y4713" s="30">
        <f t="shared" si="588"/>
        <v>2.19</v>
      </c>
      <c r="Z4713" s="31">
        <f t="shared" si="589"/>
        <v>9.1324200913242004E-2</v>
      </c>
      <c r="AA4713" s="32">
        <f t="shared" si="590"/>
        <v>0.20000000000000018</v>
      </c>
      <c r="AB4713" t="b">
        <f t="shared" si="591"/>
        <v>0</v>
      </c>
      <c r="AC4713" s="2" t="s">
        <v>45</v>
      </c>
      <c r="AD4713" s="2" t="s">
        <v>45</v>
      </c>
      <c r="AG4713" t="s">
        <v>15002</v>
      </c>
      <c r="AH4713" t="s">
        <v>14253</v>
      </c>
    </row>
    <row r="4714" spans="1:34" ht="16" hidden="1" x14ac:dyDescent="0.4">
      <c r="A4714" s="24" t="s">
        <v>13618</v>
      </c>
      <c r="B4714" s="25" t="s">
        <v>14954</v>
      </c>
      <c r="C4714" t="str">
        <f t="shared" si="584"/>
        <v>46</v>
      </c>
      <c r="D4714" t="str">
        <f>_xlfn.XLOOKUP(C4714,Folha2!A:A,Folha2!B:B)</f>
        <v>MERCEARIA DOCE</v>
      </c>
      <c r="E4714" s="26" t="str">
        <f t="shared" si="585"/>
        <v>060</v>
      </c>
      <c r="F4714" s="26" t="str">
        <f t="shared" si="586"/>
        <v>06</v>
      </c>
      <c r="G4714" s="26" t="str">
        <f t="shared" si="587"/>
        <v>06</v>
      </c>
      <c r="H4714" s="27" t="s">
        <v>15003</v>
      </c>
      <c r="I4714" s="25" t="s">
        <v>15004</v>
      </c>
      <c r="J4714" s="27" t="s">
        <v>15005</v>
      </c>
      <c r="K4714" s="25" t="s">
        <v>15006</v>
      </c>
      <c r="L4714" s="27" t="s">
        <v>42</v>
      </c>
      <c r="M4714" s="25" t="s">
        <v>43</v>
      </c>
      <c r="N4714" s="27" t="s">
        <v>43</v>
      </c>
      <c r="O4714" s="25" t="s">
        <v>43</v>
      </c>
      <c r="P4714" s="27" t="s">
        <v>43</v>
      </c>
      <c r="Q4714" s="25" t="s">
        <v>186</v>
      </c>
      <c r="R4714" s="28">
        <v>2.59</v>
      </c>
      <c r="S4714" s="29">
        <v>2.59</v>
      </c>
      <c r="T4714" s="29">
        <v>2.85</v>
      </c>
      <c r="U4714" s="29"/>
      <c r="V4714" s="1" t="s">
        <v>45</v>
      </c>
      <c r="W4714" s="1">
        <v>2.04</v>
      </c>
      <c r="X4714" s="1" t="s">
        <v>45</v>
      </c>
      <c r="Y4714" s="30">
        <f t="shared" si="588"/>
        <v>2.59</v>
      </c>
      <c r="Z4714" s="31">
        <f t="shared" si="589"/>
        <v>0</v>
      </c>
      <c r="AA4714" s="32">
        <f t="shared" si="590"/>
        <v>0</v>
      </c>
      <c r="AB4714" t="b">
        <f t="shared" si="591"/>
        <v>1</v>
      </c>
      <c r="AC4714" s="2" t="s">
        <v>45</v>
      </c>
      <c r="AD4714" s="2" t="s">
        <v>45</v>
      </c>
      <c r="AG4714" t="s">
        <v>4996</v>
      </c>
    </row>
    <row r="4715" spans="1:34" ht="16" hidden="1" x14ac:dyDescent="0.4">
      <c r="A4715" s="24" t="s">
        <v>13618</v>
      </c>
      <c r="B4715" s="25" t="s">
        <v>14954</v>
      </c>
      <c r="C4715" t="str">
        <f t="shared" si="584"/>
        <v>46</v>
      </c>
      <c r="D4715" t="str">
        <f>_xlfn.XLOOKUP(C4715,Folha2!A:A,Folha2!B:B)</f>
        <v>MERCEARIA DOCE</v>
      </c>
      <c r="E4715" s="26" t="str">
        <f t="shared" si="585"/>
        <v>060</v>
      </c>
      <c r="F4715" s="26" t="str">
        <f t="shared" si="586"/>
        <v>06</v>
      </c>
      <c r="G4715" s="26" t="str">
        <f t="shared" si="587"/>
        <v>06</v>
      </c>
      <c r="H4715" s="27" t="s">
        <v>15007</v>
      </c>
      <c r="I4715" s="25" t="s">
        <v>15008</v>
      </c>
      <c r="J4715" s="27" t="s">
        <v>15005</v>
      </c>
      <c r="K4715" s="25" t="s">
        <v>15009</v>
      </c>
      <c r="L4715" s="27" t="s">
        <v>42</v>
      </c>
      <c r="M4715" s="25" t="s">
        <v>43</v>
      </c>
      <c r="N4715" s="27" t="s">
        <v>43</v>
      </c>
      <c r="O4715" s="25" t="s">
        <v>43</v>
      </c>
      <c r="P4715" s="27" t="s">
        <v>43</v>
      </c>
      <c r="Q4715" s="25" t="s">
        <v>186</v>
      </c>
      <c r="R4715" s="28">
        <v>4.99</v>
      </c>
      <c r="S4715" s="29">
        <v>4.99</v>
      </c>
      <c r="T4715" s="29">
        <v>4.99</v>
      </c>
      <c r="U4715" s="29">
        <v>4.99</v>
      </c>
      <c r="V4715" s="1" t="s">
        <v>45</v>
      </c>
      <c r="W4715" s="1">
        <v>3.99</v>
      </c>
      <c r="X4715" s="1" t="s">
        <v>45</v>
      </c>
      <c r="Y4715" s="30">
        <f t="shared" si="588"/>
        <v>4.99</v>
      </c>
      <c r="Z4715" s="31">
        <f t="shared" si="589"/>
        <v>0</v>
      </c>
      <c r="AA4715" s="32">
        <f t="shared" si="590"/>
        <v>0</v>
      </c>
      <c r="AB4715" t="b">
        <f t="shared" si="591"/>
        <v>1</v>
      </c>
      <c r="AC4715" s="2" t="s">
        <v>70</v>
      </c>
      <c r="AD4715" s="2">
        <v>3.49</v>
      </c>
      <c r="AG4715" t="s">
        <v>4996</v>
      </c>
    </row>
    <row r="4716" spans="1:34" ht="16" hidden="1" x14ac:dyDescent="0.4">
      <c r="A4716" s="24" t="s">
        <v>13618</v>
      </c>
      <c r="B4716" s="25" t="s">
        <v>15010</v>
      </c>
      <c r="C4716" t="str">
        <f t="shared" si="584"/>
        <v>46</v>
      </c>
      <c r="D4716" t="str">
        <f>_xlfn.XLOOKUP(C4716,Folha2!A:A,Folha2!B:B)</f>
        <v>MERCEARIA DOCE</v>
      </c>
      <c r="E4716" s="26" t="str">
        <f t="shared" si="585"/>
        <v>060</v>
      </c>
      <c r="F4716" s="26" t="str">
        <f t="shared" si="586"/>
        <v>06</v>
      </c>
      <c r="G4716" s="26" t="str">
        <f t="shared" si="587"/>
        <v>07</v>
      </c>
      <c r="H4716" s="27" t="s">
        <v>15011</v>
      </c>
      <c r="I4716" s="25" t="s">
        <v>15012</v>
      </c>
      <c r="J4716" s="27" t="s">
        <v>14420</v>
      </c>
      <c r="K4716" s="25" t="s">
        <v>15013</v>
      </c>
      <c r="L4716" s="27" t="s">
        <v>42</v>
      </c>
      <c r="M4716" s="25" t="s">
        <v>43</v>
      </c>
      <c r="N4716" s="27" t="s">
        <v>43</v>
      </c>
      <c r="O4716" s="25" t="s">
        <v>43</v>
      </c>
      <c r="P4716" s="27" t="s">
        <v>43</v>
      </c>
      <c r="Q4716" s="25" t="s">
        <v>44</v>
      </c>
      <c r="R4716" s="28">
        <v>1.49</v>
      </c>
      <c r="S4716" s="29">
        <v>1.49</v>
      </c>
      <c r="T4716" s="29"/>
      <c r="U4716" s="29">
        <v>1.49</v>
      </c>
      <c r="V4716" s="1" t="s">
        <v>45</v>
      </c>
      <c r="W4716" s="1" t="s">
        <v>45</v>
      </c>
      <c r="X4716" s="1" t="s">
        <v>45</v>
      </c>
      <c r="Y4716" s="30">
        <f t="shared" si="588"/>
        <v>1.49</v>
      </c>
      <c r="Z4716" s="31">
        <f t="shared" si="589"/>
        <v>0</v>
      </c>
      <c r="AA4716" s="32">
        <f t="shared" si="590"/>
        <v>0</v>
      </c>
      <c r="AB4716" t="b">
        <f t="shared" si="591"/>
        <v>1</v>
      </c>
      <c r="AC4716" s="2" t="s">
        <v>45</v>
      </c>
      <c r="AD4716" s="2" t="s">
        <v>45</v>
      </c>
      <c r="AG4716" t="s">
        <v>4996</v>
      </c>
    </row>
    <row r="4717" spans="1:34" ht="16" hidden="1" x14ac:dyDescent="0.4">
      <c r="A4717" s="24" t="s">
        <v>13618</v>
      </c>
      <c r="B4717" s="25" t="s">
        <v>15010</v>
      </c>
      <c r="C4717" t="str">
        <f t="shared" si="584"/>
        <v>46</v>
      </c>
      <c r="D4717" t="str">
        <f>_xlfn.XLOOKUP(C4717,Folha2!A:A,Folha2!B:B)</f>
        <v>MERCEARIA DOCE</v>
      </c>
      <c r="E4717" s="26" t="str">
        <f t="shared" si="585"/>
        <v>060</v>
      </c>
      <c r="F4717" s="26" t="str">
        <f t="shared" si="586"/>
        <v>06</v>
      </c>
      <c r="G4717" s="26" t="str">
        <f t="shared" si="587"/>
        <v>07</v>
      </c>
      <c r="H4717" s="27" t="s">
        <v>15014</v>
      </c>
      <c r="I4717" s="25" t="s">
        <v>15015</v>
      </c>
      <c r="J4717" s="27" t="s">
        <v>14420</v>
      </c>
      <c r="K4717" s="25" t="s">
        <v>15016</v>
      </c>
      <c r="L4717" s="27" t="s">
        <v>42</v>
      </c>
      <c r="M4717" s="25" t="s">
        <v>43</v>
      </c>
      <c r="N4717" s="27" t="s">
        <v>43</v>
      </c>
      <c r="O4717" s="25" t="s">
        <v>43</v>
      </c>
      <c r="P4717" s="27" t="s">
        <v>43</v>
      </c>
      <c r="Q4717" s="25" t="s">
        <v>44</v>
      </c>
      <c r="R4717" s="28">
        <v>1.49</v>
      </c>
      <c r="S4717" s="29">
        <v>1.49</v>
      </c>
      <c r="T4717" s="29"/>
      <c r="U4717" s="29">
        <v>1.49</v>
      </c>
      <c r="V4717" s="1" t="s">
        <v>45</v>
      </c>
      <c r="W4717" s="1" t="s">
        <v>45</v>
      </c>
      <c r="X4717" s="1" t="s">
        <v>45</v>
      </c>
      <c r="Y4717" s="30">
        <f t="shared" si="588"/>
        <v>1.49</v>
      </c>
      <c r="Z4717" s="31">
        <f t="shared" si="589"/>
        <v>0</v>
      </c>
      <c r="AA4717" s="32">
        <f t="shared" si="590"/>
        <v>0</v>
      </c>
      <c r="AB4717" t="b">
        <f t="shared" si="591"/>
        <v>1</v>
      </c>
      <c r="AC4717" s="2" t="s">
        <v>45</v>
      </c>
      <c r="AD4717" s="2" t="s">
        <v>45</v>
      </c>
      <c r="AG4717" t="s">
        <v>4996</v>
      </c>
    </row>
    <row r="4718" spans="1:34" ht="16" hidden="1" x14ac:dyDescent="0.4">
      <c r="A4718" s="24" t="s">
        <v>13618</v>
      </c>
      <c r="B4718" s="25" t="s">
        <v>15010</v>
      </c>
      <c r="C4718" t="str">
        <f t="shared" si="584"/>
        <v>46</v>
      </c>
      <c r="D4718" t="str">
        <f>_xlfn.XLOOKUP(C4718,Folha2!A:A,Folha2!B:B)</f>
        <v>MERCEARIA DOCE</v>
      </c>
      <c r="E4718" s="26" t="str">
        <f t="shared" si="585"/>
        <v>060</v>
      </c>
      <c r="F4718" s="26" t="str">
        <f t="shared" si="586"/>
        <v>06</v>
      </c>
      <c r="G4718" s="26" t="str">
        <f t="shared" si="587"/>
        <v>07</v>
      </c>
      <c r="H4718" s="27" t="s">
        <v>15017</v>
      </c>
      <c r="I4718" s="25" t="s">
        <v>15018</v>
      </c>
      <c r="J4718" s="27" t="s">
        <v>14420</v>
      </c>
      <c r="K4718" s="25" t="s">
        <v>15019</v>
      </c>
      <c r="L4718" s="27" t="s">
        <v>42</v>
      </c>
      <c r="M4718" s="25" t="s">
        <v>43</v>
      </c>
      <c r="N4718" s="27" t="s">
        <v>43</v>
      </c>
      <c r="O4718" s="25" t="s">
        <v>43</v>
      </c>
      <c r="P4718" s="27" t="s">
        <v>43</v>
      </c>
      <c r="Q4718" s="25" t="s">
        <v>44</v>
      </c>
      <c r="R4718" s="28">
        <v>1.49</v>
      </c>
      <c r="S4718" s="29">
        <v>1.49</v>
      </c>
      <c r="T4718" s="29"/>
      <c r="U4718" s="29"/>
      <c r="V4718" s="1" t="s">
        <v>45</v>
      </c>
      <c r="W4718" s="1" t="s">
        <v>45</v>
      </c>
      <c r="X4718" s="1" t="s">
        <v>45</v>
      </c>
      <c r="Y4718" s="30">
        <f t="shared" si="588"/>
        <v>1.49</v>
      </c>
      <c r="Z4718" s="31">
        <f t="shared" si="589"/>
        <v>0</v>
      </c>
      <c r="AA4718" s="32">
        <f t="shared" si="590"/>
        <v>0</v>
      </c>
      <c r="AB4718" t="b">
        <f t="shared" si="591"/>
        <v>1</v>
      </c>
      <c r="AC4718" s="2" t="s">
        <v>45</v>
      </c>
      <c r="AD4718" s="2" t="s">
        <v>45</v>
      </c>
      <c r="AG4718" t="s">
        <v>4996</v>
      </c>
    </row>
    <row r="4719" spans="1:34" ht="16" hidden="1" x14ac:dyDescent="0.4">
      <c r="A4719" s="24" t="s">
        <v>13618</v>
      </c>
      <c r="B4719" s="25" t="s">
        <v>15010</v>
      </c>
      <c r="C4719" t="str">
        <f t="shared" si="584"/>
        <v>46</v>
      </c>
      <c r="D4719" t="str">
        <f>_xlfn.XLOOKUP(C4719,Folha2!A:A,Folha2!B:B)</f>
        <v>MERCEARIA DOCE</v>
      </c>
      <c r="E4719" s="26" t="str">
        <f t="shared" si="585"/>
        <v>060</v>
      </c>
      <c r="F4719" s="26" t="str">
        <f t="shared" si="586"/>
        <v>06</v>
      </c>
      <c r="G4719" s="26" t="str">
        <f t="shared" si="587"/>
        <v>07</v>
      </c>
      <c r="H4719" s="27" t="s">
        <v>15020</v>
      </c>
      <c r="I4719" s="25" t="s">
        <v>15021</v>
      </c>
      <c r="J4719" s="27" t="s">
        <v>14420</v>
      </c>
      <c r="K4719" s="25" t="s">
        <v>15022</v>
      </c>
      <c r="L4719" s="27" t="s">
        <v>42</v>
      </c>
      <c r="M4719" s="25" t="s">
        <v>43</v>
      </c>
      <c r="N4719" s="27" t="s">
        <v>43</v>
      </c>
      <c r="O4719" s="25" t="s">
        <v>43</v>
      </c>
      <c r="P4719" s="27" t="s">
        <v>43</v>
      </c>
      <c r="Q4719" s="25" t="s">
        <v>44</v>
      </c>
      <c r="R4719" s="28">
        <v>1.49</v>
      </c>
      <c r="S4719" s="29">
        <v>1.49</v>
      </c>
      <c r="T4719" s="29"/>
      <c r="U4719" s="29">
        <v>1.49</v>
      </c>
      <c r="V4719" s="1" t="s">
        <v>45</v>
      </c>
      <c r="W4719" s="1" t="s">
        <v>45</v>
      </c>
      <c r="X4719" s="1" t="s">
        <v>45</v>
      </c>
      <c r="Y4719" s="30">
        <f t="shared" si="588"/>
        <v>1.49</v>
      </c>
      <c r="Z4719" s="31">
        <f t="shared" si="589"/>
        <v>0</v>
      </c>
      <c r="AA4719" s="32">
        <f t="shared" si="590"/>
        <v>0</v>
      </c>
      <c r="AB4719" t="b">
        <f t="shared" si="591"/>
        <v>1</v>
      </c>
      <c r="AC4719" s="2" t="s">
        <v>45</v>
      </c>
      <c r="AD4719" s="2" t="s">
        <v>45</v>
      </c>
      <c r="AG4719" t="s">
        <v>4996</v>
      </c>
    </row>
    <row r="4720" spans="1:34" ht="16" hidden="1" x14ac:dyDescent="0.4">
      <c r="A4720" s="24" t="s">
        <v>13618</v>
      </c>
      <c r="B4720" s="25" t="s">
        <v>15010</v>
      </c>
      <c r="C4720" t="str">
        <f t="shared" si="584"/>
        <v>46</v>
      </c>
      <c r="D4720" t="str">
        <f>_xlfn.XLOOKUP(C4720,Folha2!A:A,Folha2!B:B)</f>
        <v>MERCEARIA DOCE</v>
      </c>
      <c r="E4720" s="26" t="str">
        <f t="shared" si="585"/>
        <v>060</v>
      </c>
      <c r="F4720" s="26" t="str">
        <f t="shared" si="586"/>
        <v>06</v>
      </c>
      <c r="G4720" s="26" t="str">
        <f t="shared" si="587"/>
        <v>07</v>
      </c>
      <c r="H4720" s="27" t="s">
        <v>15023</v>
      </c>
      <c r="I4720" s="25" t="s">
        <v>15024</v>
      </c>
      <c r="J4720" s="27" t="s">
        <v>14430</v>
      </c>
      <c r="K4720" s="25" t="s">
        <v>15025</v>
      </c>
      <c r="L4720" s="27" t="s">
        <v>42</v>
      </c>
      <c r="M4720" s="25" t="s">
        <v>43</v>
      </c>
      <c r="N4720" s="27" t="s">
        <v>43</v>
      </c>
      <c r="O4720" s="25" t="s">
        <v>43</v>
      </c>
      <c r="P4720" s="27" t="s">
        <v>43</v>
      </c>
      <c r="Q4720" s="25" t="s">
        <v>186</v>
      </c>
      <c r="R4720" s="28">
        <v>1.1000000000000001</v>
      </c>
      <c r="S4720" s="29">
        <v>1.1000000000000001</v>
      </c>
      <c r="T4720" s="29"/>
      <c r="U4720" s="29">
        <v>1.1000000000000001</v>
      </c>
      <c r="V4720" s="1" t="s">
        <v>45</v>
      </c>
      <c r="W4720" s="1" t="s">
        <v>45</v>
      </c>
      <c r="X4720" s="1" t="s">
        <v>45</v>
      </c>
      <c r="Y4720" s="30">
        <f t="shared" si="588"/>
        <v>1.1000000000000001</v>
      </c>
      <c r="Z4720" s="31">
        <f t="shared" si="589"/>
        <v>0</v>
      </c>
      <c r="AA4720" s="32">
        <f t="shared" si="590"/>
        <v>0</v>
      </c>
      <c r="AB4720" t="b">
        <f t="shared" si="591"/>
        <v>1</v>
      </c>
      <c r="AC4720" s="2" t="s">
        <v>70</v>
      </c>
      <c r="AD4720" s="2">
        <v>0.99</v>
      </c>
      <c r="AG4720" t="s">
        <v>4996</v>
      </c>
    </row>
    <row r="4721" spans="1:33" ht="16" x14ac:dyDescent="0.4">
      <c r="A4721" s="24" t="s">
        <v>13618</v>
      </c>
      <c r="B4721" s="25" t="s">
        <v>15010</v>
      </c>
      <c r="C4721" t="str">
        <f t="shared" si="584"/>
        <v>46</v>
      </c>
      <c r="D4721" t="str">
        <f>_xlfn.XLOOKUP(C4721,Folha2!A:A,Folha2!B:B)</f>
        <v>MERCEARIA DOCE</v>
      </c>
      <c r="E4721" s="26" t="str">
        <f t="shared" si="585"/>
        <v>060</v>
      </c>
      <c r="F4721" s="26" t="str">
        <f t="shared" si="586"/>
        <v>06</v>
      </c>
      <c r="G4721" s="26" t="str">
        <f t="shared" si="587"/>
        <v>07</v>
      </c>
      <c r="H4721" s="27" t="s">
        <v>15026</v>
      </c>
      <c r="I4721" s="25" t="s">
        <v>15027</v>
      </c>
      <c r="J4721" s="27" t="s">
        <v>14430</v>
      </c>
      <c r="K4721" s="25" t="s">
        <v>15028</v>
      </c>
      <c r="L4721" s="27" t="s">
        <v>42</v>
      </c>
      <c r="M4721" s="25" t="s">
        <v>43</v>
      </c>
      <c r="N4721" s="27" t="s">
        <v>43</v>
      </c>
      <c r="O4721" s="25" t="s">
        <v>43</v>
      </c>
      <c r="P4721" s="27" t="s">
        <v>43</v>
      </c>
      <c r="Q4721" s="25" t="s">
        <v>186</v>
      </c>
      <c r="R4721" s="28">
        <v>1.49</v>
      </c>
      <c r="S4721" s="29">
        <v>1.49</v>
      </c>
      <c r="T4721" s="29">
        <v>1.35</v>
      </c>
      <c r="U4721" s="29"/>
      <c r="V4721" s="1">
        <v>1.34</v>
      </c>
      <c r="W4721" s="1" t="s">
        <v>45</v>
      </c>
      <c r="X4721" s="1" t="s">
        <v>45</v>
      </c>
      <c r="Y4721" s="30">
        <f t="shared" si="588"/>
        <v>1.35</v>
      </c>
      <c r="Z4721" s="31">
        <f t="shared" si="589"/>
        <v>0.10370370370370363</v>
      </c>
      <c r="AA4721" s="32">
        <f t="shared" si="590"/>
        <v>0.1399999999999999</v>
      </c>
      <c r="AB4721" t="b">
        <f t="shared" si="591"/>
        <v>0</v>
      </c>
      <c r="AC4721" s="2" t="s">
        <v>76</v>
      </c>
      <c r="AD4721" s="2">
        <v>1.29</v>
      </c>
      <c r="AG4721" t="s">
        <v>13931</v>
      </c>
    </row>
    <row r="4722" spans="1:33" ht="16" hidden="1" x14ac:dyDescent="0.4">
      <c r="A4722" s="24" t="s">
        <v>13618</v>
      </c>
      <c r="B4722" s="25" t="s">
        <v>15010</v>
      </c>
      <c r="C4722" t="str">
        <f t="shared" si="584"/>
        <v>46</v>
      </c>
      <c r="D4722" t="str">
        <f>_xlfn.XLOOKUP(C4722,Folha2!A:A,Folha2!B:B)</f>
        <v>MERCEARIA DOCE</v>
      </c>
      <c r="E4722" s="26" t="str">
        <f t="shared" si="585"/>
        <v>060</v>
      </c>
      <c r="F4722" s="26" t="str">
        <f t="shared" si="586"/>
        <v>06</v>
      </c>
      <c r="G4722" s="26" t="str">
        <f t="shared" si="587"/>
        <v>07</v>
      </c>
      <c r="H4722" s="27" t="s">
        <v>15029</v>
      </c>
      <c r="I4722" s="25" t="s">
        <v>15030</v>
      </c>
      <c r="J4722" s="27" t="s">
        <v>806</v>
      </c>
      <c r="K4722" s="25" t="s">
        <v>15031</v>
      </c>
      <c r="L4722" s="27" t="s">
        <v>42</v>
      </c>
      <c r="M4722" s="25" t="s">
        <v>43</v>
      </c>
      <c r="N4722" s="27" t="s">
        <v>43</v>
      </c>
      <c r="O4722" s="25" t="s">
        <v>43</v>
      </c>
      <c r="P4722" s="27" t="s">
        <v>43</v>
      </c>
      <c r="Q4722" s="25" t="s">
        <v>44</v>
      </c>
      <c r="R4722" s="28">
        <v>0.89</v>
      </c>
      <c r="S4722" s="29">
        <v>0.89</v>
      </c>
      <c r="T4722" s="29"/>
      <c r="U4722" s="29"/>
      <c r="V4722" s="1" t="s">
        <v>45</v>
      </c>
      <c r="W4722" s="1" t="s">
        <v>45</v>
      </c>
      <c r="X4722" s="1" t="s">
        <v>45</v>
      </c>
      <c r="Y4722" s="30">
        <f t="shared" si="588"/>
        <v>0.89</v>
      </c>
      <c r="Z4722" s="31">
        <f t="shared" si="589"/>
        <v>0</v>
      </c>
      <c r="AA4722" s="32">
        <f t="shared" si="590"/>
        <v>0</v>
      </c>
      <c r="AB4722" t="b">
        <f t="shared" si="591"/>
        <v>1</v>
      </c>
      <c r="AC4722" s="2" t="s">
        <v>45</v>
      </c>
      <c r="AD4722" s="2" t="s">
        <v>45</v>
      </c>
      <c r="AG4722" t="s">
        <v>4996</v>
      </c>
    </row>
    <row r="4723" spans="1:33" ht="16" hidden="1" x14ac:dyDescent="0.4">
      <c r="A4723" s="24" t="s">
        <v>13618</v>
      </c>
      <c r="B4723" s="25" t="s">
        <v>15010</v>
      </c>
      <c r="C4723" t="str">
        <f t="shared" si="584"/>
        <v>46</v>
      </c>
      <c r="D4723" t="str">
        <f>_xlfn.XLOOKUP(C4723,Folha2!A:A,Folha2!B:B)</f>
        <v>MERCEARIA DOCE</v>
      </c>
      <c r="E4723" s="26" t="str">
        <f t="shared" si="585"/>
        <v>060</v>
      </c>
      <c r="F4723" s="26" t="str">
        <f t="shared" si="586"/>
        <v>06</v>
      </c>
      <c r="G4723" s="26" t="str">
        <f t="shared" si="587"/>
        <v>07</v>
      </c>
      <c r="H4723" s="27" t="s">
        <v>15032</v>
      </c>
      <c r="I4723" s="25" t="s">
        <v>15033</v>
      </c>
      <c r="J4723" s="27" t="s">
        <v>806</v>
      </c>
      <c r="K4723" s="25" t="s">
        <v>15034</v>
      </c>
      <c r="L4723" s="27" t="s">
        <v>42</v>
      </c>
      <c r="M4723" s="25" t="s">
        <v>43</v>
      </c>
      <c r="N4723" s="27" t="s">
        <v>43</v>
      </c>
      <c r="O4723" s="25" t="s">
        <v>43</v>
      </c>
      <c r="P4723" s="27" t="s">
        <v>43</v>
      </c>
      <c r="Q4723" s="25" t="s">
        <v>44</v>
      </c>
      <c r="R4723" s="28">
        <v>1.39</v>
      </c>
      <c r="S4723" s="29">
        <v>1.39</v>
      </c>
      <c r="T4723" s="29"/>
      <c r="U4723" s="29">
        <v>1.39</v>
      </c>
      <c r="V4723" s="1" t="s">
        <v>45</v>
      </c>
      <c r="W4723" s="1" t="s">
        <v>45</v>
      </c>
      <c r="X4723" s="1" t="s">
        <v>45</v>
      </c>
      <c r="Y4723" s="30">
        <f t="shared" si="588"/>
        <v>1.39</v>
      </c>
      <c r="Z4723" s="31">
        <f t="shared" si="589"/>
        <v>0</v>
      </c>
      <c r="AA4723" s="32">
        <f t="shared" si="590"/>
        <v>0</v>
      </c>
      <c r="AB4723" t="b">
        <f t="shared" si="591"/>
        <v>1</v>
      </c>
      <c r="AC4723" s="2" t="s">
        <v>45</v>
      </c>
      <c r="AD4723" s="2" t="s">
        <v>45</v>
      </c>
      <c r="AG4723" t="s">
        <v>4996</v>
      </c>
    </row>
    <row r="4724" spans="1:33" ht="16" hidden="1" x14ac:dyDescent="0.4">
      <c r="A4724" s="24" t="s">
        <v>13618</v>
      </c>
      <c r="B4724" s="25" t="s">
        <v>15010</v>
      </c>
      <c r="C4724" t="str">
        <f t="shared" si="584"/>
        <v>46</v>
      </c>
      <c r="D4724" t="str">
        <f>_xlfn.XLOOKUP(C4724,Folha2!A:A,Folha2!B:B)</f>
        <v>MERCEARIA DOCE</v>
      </c>
      <c r="E4724" s="26" t="str">
        <f t="shared" si="585"/>
        <v>060</v>
      </c>
      <c r="F4724" s="26" t="str">
        <f t="shared" si="586"/>
        <v>06</v>
      </c>
      <c r="G4724" s="26" t="str">
        <f t="shared" si="587"/>
        <v>07</v>
      </c>
      <c r="H4724" s="27" t="s">
        <v>15035</v>
      </c>
      <c r="I4724" s="25" t="s">
        <v>15036</v>
      </c>
      <c r="J4724" s="27" t="s">
        <v>806</v>
      </c>
      <c r="K4724" s="25" t="s">
        <v>15037</v>
      </c>
      <c r="L4724" s="27" t="s">
        <v>42</v>
      </c>
      <c r="M4724" s="25" t="s">
        <v>52</v>
      </c>
      <c r="N4724" s="27" t="s">
        <v>43</v>
      </c>
      <c r="O4724" s="25" t="s">
        <v>43</v>
      </c>
      <c r="P4724" s="27" t="s">
        <v>52</v>
      </c>
      <c r="Q4724" s="25" t="s">
        <v>44</v>
      </c>
      <c r="R4724" s="28">
        <v>1.49</v>
      </c>
      <c r="S4724" s="29">
        <v>1.49</v>
      </c>
      <c r="T4724" s="29">
        <v>1.49</v>
      </c>
      <c r="U4724" s="29">
        <v>1.49</v>
      </c>
      <c r="V4724" s="1" t="s">
        <v>45</v>
      </c>
      <c r="W4724" s="1">
        <v>0.99</v>
      </c>
      <c r="X4724" s="1" t="s">
        <v>45</v>
      </c>
      <c r="Y4724" s="30">
        <f t="shared" si="588"/>
        <v>1.49</v>
      </c>
      <c r="Z4724" s="31">
        <f t="shared" si="589"/>
        <v>0</v>
      </c>
      <c r="AA4724" s="32">
        <f t="shared" si="590"/>
        <v>0</v>
      </c>
      <c r="AB4724" t="b">
        <f t="shared" si="591"/>
        <v>1</v>
      </c>
      <c r="AC4724" s="2" t="s">
        <v>45</v>
      </c>
      <c r="AD4724" s="2" t="s">
        <v>45</v>
      </c>
      <c r="AG4724" t="s">
        <v>4996</v>
      </c>
    </row>
    <row r="4725" spans="1:33" ht="16" hidden="1" x14ac:dyDescent="0.4">
      <c r="A4725" s="24" t="s">
        <v>13618</v>
      </c>
      <c r="B4725" s="25" t="s">
        <v>15010</v>
      </c>
      <c r="C4725" t="str">
        <f t="shared" si="584"/>
        <v>46</v>
      </c>
      <c r="D4725" t="str">
        <f>_xlfn.XLOOKUP(C4725,Folha2!A:A,Folha2!B:B)</f>
        <v>MERCEARIA DOCE</v>
      </c>
      <c r="E4725" s="26" t="str">
        <f t="shared" si="585"/>
        <v>060</v>
      </c>
      <c r="F4725" s="26" t="str">
        <f t="shared" si="586"/>
        <v>06</v>
      </c>
      <c r="G4725" s="26" t="str">
        <f t="shared" si="587"/>
        <v>07</v>
      </c>
      <c r="H4725" s="27" t="s">
        <v>15038</v>
      </c>
      <c r="I4725" s="25" t="s">
        <v>15039</v>
      </c>
      <c r="J4725" s="27" t="s">
        <v>806</v>
      </c>
      <c r="K4725" s="25" t="s">
        <v>15040</v>
      </c>
      <c r="L4725" s="27" t="s">
        <v>42</v>
      </c>
      <c r="M4725" s="25" t="s">
        <v>52</v>
      </c>
      <c r="N4725" s="27" t="s">
        <v>43</v>
      </c>
      <c r="O4725" s="25" t="s">
        <v>43</v>
      </c>
      <c r="P4725" s="27" t="s">
        <v>52</v>
      </c>
      <c r="Q4725" s="25" t="s">
        <v>44</v>
      </c>
      <c r="R4725" s="28">
        <v>1.49</v>
      </c>
      <c r="S4725" s="29">
        <v>1.49</v>
      </c>
      <c r="T4725" s="29">
        <v>1.49</v>
      </c>
      <c r="U4725" s="29">
        <v>1.49</v>
      </c>
      <c r="V4725" s="1" t="s">
        <v>45</v>
      </c>
      <c r="W4725" s="1">
        <v>0.99</v>
      </c>
      <c r="X4725" s="1" t="s">
        <v>45</v>
      </c>
      <c r="Y4725" s="30">
        <f t="shared" si="588"/>
        <v>1.49</v>
      </c>
      <c r="Z4725" s="31">
        <f t="shared" si="589"/>
        <v>0</v>
      </c>
      <c r="AA4725" s="32">
        <f t="shared" si="590"/>
        <v>0</v>
      </c>
      <c r="AB4725" t="b">
        <f t="shared" si="591"/>
        <v>1</v>
      </c>
      <c r="AC4725" s="2" t="s">
        <v>45</v>
      </c>
      <c r="AD4725" s="2" t="s">
        <v>45</v>
      </c>
      <c r="AG4725" t="s">
        <v>4996</v>
      </c>
    </row>
    <row r="4726" spans="1:33" ht="16" hidden="1" x14ac:dyDescent="0.4">
      <c r="A4726" s="24" t="s">
        <v>13618</v>
      </c>
      <c r="B4726" s="25" t="s">
        <v>15010</v>
      </c>
      <c r="C4726" t="str">
        <f t="shared" si="584"/>
        <v>46</v>
      </c>
      <c r="D4726" t="str">
        <f>_xlfn.XLOOKUP(C4726,Folha2!A:A,Folha2!B:B)</f>
        <v>MERCEARIA DOCE</v>
      </c>
      <c r="E4726" s="26" t="str">
        <f t="shared" si="585"/>
        <v>060</v>
      </c>
      <c r="F4726" s="26" t="str">
        <f t="shared" si="586"/>
        <v>06</v>
      </c>
      <c r="G4726" s="26" t="str">
        <f t="shared" si="587"/>
        <v>07</v>
      </c>
      <c r="H4726" s="27" t="s">
        <v>15041</v>
      </c>
      <c r="I4726" s="25" t="s">
        <v>15042</v>
      </c>
      <c r="J4726" s="27" t="s">
        <v>806</v>
      </c>
      <c r="K4726" s="25" t="s">
        <v>15043</v>
      </c>
      <c r="L4726" s="27" t="s">
        <v>42</v>
      </c>
      <c r="M4726" s="25" t="s">
        <v>43</v>
      </c>
      <c r="N4726" s="27" t="s">
        <v>43</v>
      </c>
      <c r="O4726" s="25" t="s">
        <v>43</v>
      </c>
      <c r="P4726" s="27" t="s">
        <v>43</v>
      </c>
      <c r="Q4726" s="25" t="s">
        <v>44</v>
      </c>
      <c r="R4726" s="28">
        <v>1.49</v>
      </c>
      <c r="S4726" s="29"/>
      <c r="T4726" s="29">
        <v>1.49</v>
      </c>
      <c r="U4726" s="29"/>
      <c r="V4726" s="1" t="s">
        <v>45</v>
      </c>
      <c r="W4726" s="1" t="s">
        <v>45</v>
      </c>
      <c r="X4726" s="1" t="s">
        <v>45</v>
      </c>
      <c r="Y4726" s="30">
        <f t="shared" si="588"/>
        <v>1.49</v>
      </c>
      <c r="Z4726" s="31">
        <f t="shared" si="589"/>
        <v>0</v>
      </c>
      <c r="AA4726" s="32">
        <f t="shared" si="590"/>
        <v>0</v>
      </c>
      <c r="AB4726" t="b">
        <f t="shared" si="591"/>
        <v>1</v>
      </c>
      <c r="AC4726" s="2" t="s">
        <v>45</v>
      </c>
      <c r="AD4726" s="2" t="s">
        <v>45</v>
      </c>
      <c r="AG4726" t="s">
        <v>4996</v>
      </c>
    </row>
    <row r="4727" spans="1:33" ht="16" hidden="1" x14ac:dyDescent="0.4">
      <c r="A4727" s="24" t="s">
        <v>13618</v>
      </c>
      <c r="B4727" s="25" t="s">
        <v>15010</v>
      </c>
      <c r="C4727" t="str">
        <f t="shared" si="584"/>
        <v>46</v>
      </c>
      <c r="D4727" t="str">
        <f>_xlfn.XLOOKUP(C4727,Folha2!A:A,Folha2!B:B)</f>
        <v>MERCEARIA DOCE</v>
      </c>
      <c r="E4727" s="26" t="str">
        <f t="shared" si="585"/>
        <v>060</v>
      </c>
      <c r="F4727" s="26" t="str">
        <f t="shared" si="586"/>
        <v>06</v>
      </c>
      <c r="G4727" s="26" t="str">
        <f t="shared" si="587"/>
        <v>07</v>
      </c>
      <c r="H4727" s="27" t="s">
        <v>15044</v>
      </c>
      <c r="I4727" s="25" t="s">
        <v>15045</v>
      </c>
      <c r="J4727" s="27" t="s">
        <v>806</v>
      </c>
      <c r="K4727" s="25" t="s">
        <v>15046</v>
      </c>
      <c r="L4727" s="27" t="s">
        <v>42</v>
      </c>
      <c r="M4727" s="25" t="s">
        <v>52</v>
      </c>
      <c r="N4727" s="27" t="s">
        <v>43</v>
      </c>
      <c r="O4727" s="25" t="s">
        <v>43</v>
      </c>
      <c r="P4727" s="27" t="s">
        <v>52</v>
      </c>
      <c r="Q4727" s="25" t="s">
        <v>397</v>
      </c>
      <c r="R4727" s="28">
        <v>1.59</v>
      </c>
      <c r="S4727" s="29">
        <v>1.59</v>
      </c>
      <c r="T4727" s="29">
        <v>1.59</v>
      </c>
      <c r="U4727" s="29"/>
      <c r="V4727" s="1" t="s">
        <v>45</v>
      </c>
      <c r="W4727" s="1" t="s">
        <v>45</v>
      </c>
      <c r="X4727" s="1" t="s">
        <v>45</v>
      </c>
      <c r="Y4727" s="30">
        <f t="shared" si="588"/>
        <v>1.59</v>
      </c>
      <c r="Z4727" s="31">
        <f t="shared" si="589"/>
        <v>0</v>
      </c>
      <c r="AA4727" s="32">
        <f t="shared" si="590"/>
        <v>0</v>
      </c>
      <c r="AB4727" t="b">
        <f t="shared" si="591"/>
        <v>1</v>
      </c>
      <c r="AC4727" s="2" t="s">
        <v>45</v>
      </c>
      <c r="AD4727" s="2" t="s">
        <v>45</v>
      </c>
      <c r="AG4727" t="s">
        <v>4996</v>
      </c>
    </row>
    <row r="4728" spans="1:33" ht="16" hidden="1" x14ac:dyDescent="0.4">
      <c r="A4728" s="24" t="s">
        <v>13618</v>
      </c>
      <c r="B4728" s="25" t="s">
        <v>15010</v>
      </c>
      <c r="C4728" t="str">
        <f t="shared" si="584"/>
        <v>46</v>
      </c>
      <c r="D4728" t="str">
        <f>_xlfn.XLOOKUP(C4728,Folha2!A:A,Folha2!B:B)</f>
        <v>MERCEARIA DOCE</v>
      </c>
      <c r="E4728" s="26" t="str">
        <f t="shared" si="585"/>
        <v>060</v>
      </c>
      <c r="F4728" s="26" t="str">
        <f t="shared" si="586"/>
        <v>06</v>
      </c>
      <c r="G4728" s="26" t="str">
        <f t="shared" si="587"/>
        <v>07</v>
      </c>
      <c r="H4728" s="27" t="s">
        <v>15047</v>
      </c>
      <c r="I4728" s="25" t="s">
        <v>15048</v>
      </c>
      <c r="J4728" s="27" t="s">
        <v>806</v>
      </c>
      <c r="K4728" s="25" t="s">
        <v>15049</v>
      </c>
      <c r="L4728" s="27" t="s">
        <v>42</v>
      </c>
      <c r="M4728" s="25" t="s">
        <v>52</v>
      </c>
      <c r="N4728" s="27" t="s">
        <v>43</v>
      </c>
      <c r="O4728" s="25" t="s">
        <v>43</v>
      </c>
      <c r="P4728" s="27" t="s">
        <v>52</v>
      </c>
      <c r="Q4728" s="25" t="s">
        <v>44</v>
      </c>
      <c r="R4728" s="28">
        <v>1.69</v>
      </c>
      <c r="S4728" s="29">
        <v>1.69</v>
      </c>
      <c r="T4728" s="29">
        <v>1.69</v>
      </c>
      <c r="U4728" s="29"/>
      <c r="V4728" s="1" t="s">
        <v>45</v>
      </c>
      <c r="W4728" s="1" t="s">
        <v>45</v>
      </c>
      <c r="X4728" s="1" t="s">
        <v>45</v>
      </c>
      <c r="Y4728" s="30">
        <f t="shared" si="588"/>
        <v>1.69</v>
      </c>
      <c r="Z4728" s="31">
        <f t="shared" si="589"/>
        <v>0</v>
      </c>
      <c r="AA4728" s="32">
        <f t="shared" si="590"/>
        <v>0</v>
      </c>
      <c r="AB4728" t="b">
        <f t="shared" si="591"/>
        <v>1</v>
      </c>
      <c r="AC4728" s="2" t="s">
        <v>45</v>
      </c>
      <c r="AD4728" s="2" t="s">
        <v>45</v>
      </c>
      <c r="AG4728" t="s">
        <v>4996</v>
      </c>
    </row>
    <row r="4729" spans="1:33" ht="16" hidden="1" x14ac:dyDescent="0.4">
      <c r="A4729" s="24" t="s">
        <v>13618</v>
      </c>
      <c r="B4729" s="25" t="s">
        <v>15010</v>
      </c>
      <c r="C4729" t="str">
        <f t="shared" si="584"/>
        <v>46</v>
      </c>
      <c r="D4729" t="str">
        <f>_xlfn.XLOOKUP(C4729,Folha2!A:A,Folha2!B:B)</f>
        <v>MERCEARIA DOCE</v>
      </c>
      <c r="E4729" s="26" t="str">
        <f t="shared" si="585"/>
        <v>060</v>
      </c>
      <c r="F4729" s="26" t="str">
        <f t="shared" si="586"/>
        <v>06</v>
      </c>
      <c r="G4729" s="26" t="str">
        <f t="shared" si="587"/>
        <v>07</v>
      </c>
      <c r="H4729" s="27" t="s">
        <v>15050</v>
      </c>
      <c r="I4729" s="25" t="s">
        <v>15051</v>
      </c>
      <c r="J4729" s="27" t="s">
        <v>806</v>
      </c>
      <c r="K4729" s="25" t="s">
        <v>15052</v>
      </c>
      <c r="L4729" s="27" t="s">
        <v>42</v>
      </c>
      <c r="M4729" s="25" t="s">
        <v>43</v>
      </c>
      <c r="N4729" s="27" t="s">
        <v>43</v>
      </c>
      <c r="O4729" s="25" t="s">
        <v>43</v>
      </c>
      <c r="P4729" s="27" t="s">
        <v>43</v>
      </c>
      <c r="Q4729" s="25" t="s">
        <v>44</v>
      </c>
      <c r="R4729" s="28">
        <v>4.29</v>
      </c>
      <c r="S4729" s="29">
        <v>4.29</v>
      </c>
      <c r="T4729" s="29">
        <v>4.29</v>
      </c>
      <c r="U4729" s="29">
        <v>4.29</v>
      </c>
      <c r="V4729" s="1" t="s">
        <v>45</v>
      </c>
      <c r="W4729" s="1" t="s">
        <v>45</v>
      </c>
      <c r="X4729" s="1" t="s">
        <v>45</v>
      </c>
      <c r="Y4729" s="30">
        <f t="shared" si="588"/>
        <v>4.29</v>
      </c>
      <c r="Z4729" s="31">
        <f t="shared" si="589"/>
        <v>0</v>
      </c>
      <c r="AA4729" s="32">
        <f t="shared" si="590"/>
        <v>0</v>
      </c>
      <c r="AB4729" t="b">
        <f t="shared" si="591"/>
        <v>1</v>
      </c>
      <c r="AC4729" s="2" t="s">
        <v>9728</v>
      </c>
      <c r="AD4729" s="2">
        <v>4.29</v>
      </c>
      <c r="AG4729" t="s">
        <v>4996</v>
      </c>
    </row>
    <row r="4730" spans="1:33" ht="16" hidden="1" x14ac:dyDescent="0.4">
      <c r="A4730" s="24" t="s">
        <v>13618</v>
      </c>
      <c r="B4730" s="25" t="s">
        <v>15010</v>
      </c>
      <c r="C4730" t="str">
        <f t="shared" si="584"/>
        <v>46</v>
      </c>
      <c r="D4730" t="str">
        <f>_xlfn.XLOOKUP(C4730,Folha2!A:A,Folha2!B:B)</f>
        <v>MERCEARIA DOCE</v>
      </c>
      <c r="E4730" s="26" t="str">
        <f t="shared" si="585"/>
        <v>060</v>
      </c>
      <c r="F4730" s="26" t="str">
        <f t="shared" si="586"/>
        <v>06</v>
      </c>
      <c r="G4730" s="26" t="str">
        <f t="shared" si="587"/>
        <v>07</v>
      </c>
      <c r="H4730" s="27" t="s">
        <v>15053</v>
      </c>
      <c r="I4730" s="25" t="s">
        <v>15054</v>
      </c>
      <c r="J4730" s="27" t="s">
        <v>14837</v>
      </c>
      <c r="K4730" s="25" t="s">
        <v>15055</v>
      </c>
      <c r="L4730" s="27" t="s">
        <v>42</v>
      </c>
      <c r="M4730" s="25" t="s">
        <v>43</v>
      </c>
      <c r="N4730" s="27" t="s">
        <v>43</v>
      </c>
      <c r="O4730" s="25" t="s">
        <v>43</v>
      </c>
      <c r="P4730" s="27" t="s">
        <v>43</v>
      </c>
      <c r="Q4730" s="25" t="s">
        <v>44</v>
      </c>
      <c r="R4730" s="28">
        <v>1.29</v>
      </c>
      <c r="S4730" s="29">
        <v>1.29</v>
      </c>
      <c r="T4730" s="29"/>
      <c r="U4730" s="29"/>
      <c r="V4730" s="1">
        <v>0.99</v>
      </c>
      <c r="W4730" s="1" t="s">
        <v>45</v>
      </c>
      <c r="X4730" s="1" t="s">
        <v>45</v>
      </c>
      <c r="Y4730" s="30">
        <f t="shared" si="588"/>
        <v>1.29</v>
      </c>
      <c r="Z4730" s="31">
        <f t="shared" si="589"/>
        <v>0</v>
      </c>
      <c r="AA4730" s="32">
        <f t="shared" si="590"/>
        <v>0</v>
      </c>
      <c r="AB4730" t="b">
        <f t="shared" si="591"/>
        <v>1</v>
      </c>
      <c r="AC4730" s="2" t="s">
        <v>53</v>
      </c>
      <c r="AD4730" s="2">
        <v>1.1399999999999999</v>
      </c>
      <c r="AG4730" t="s">
        <v>4996</v>
      </c>
    </row>
    <row r="4731" spans="1:33" ht="16" hidden="1" x14ac:dyDescent="0.4">
      <c r="A4731" s="24" t="s">
        <v>13618</v>
      </c>
      <c r="B4731" s="25" t="s">
        <v>15010</v>
      </c>
      <c r="C4731" t="str">
        <f t="shared" si="584"/>
        <v>46</v>
      </c>
      <c r="D4731" t="str">
        <f>_xlfn.XLOOKUP(C4731,Folha2!A:A,Folha2!B:B)</f>
        <v>MERCEARIA DOCE</v>
      </c>
      <c r="E4731" s="26" t="str">
        <f t="shared" si="585"/>
        <v>060</v>
      </c>
      <c r="F4731" s="26" t="str">
        <f t="shared" si="586"/>
        <v>06</v>
      </c>
      <c r="G4731" s="26" t="str">
        <f t="shared" si="587"/>
        <v>07</v>
      </c>
      <c r="H4731" s="27" t="s">
        <v>15056</v>
      </c>
      <c r="I4731" s="25" t="s">
        <v>15057</v>
      </c>
      <c r="J4731" s="27" t="s">
        <v>14837</v>
      </c>
      <c r="K4731" s="25" t="s">
        <v>15058</v>
      </c>
      <c r="L4731" s="27" t="s">
        <v>42</v>
      </c>
      <c r="M4731" s="25" t="s">
        <v>43</v>
      </c>
      <c r="N4731" s="27" t="s">
        <v>43</v>
      </c>
      <c r="O4731" s="25" t="s">
        <v>43</v>
      </c>
      <c r="P4731" s="27" t="s">
        <v>43</v>
      </c>
      <c r="Q4731" s="25" t="s">
        <v>186</v>
      </c>
      <c r="R4731" s="28">
        <v>1.49</v>
      </c>
      <c r="S4731" s="29">
        <v>1.49</v>
      </c>
      <c r="T4731" s="29">
        <v>1.49</v>
      </c>
      <c r="U4731" s="29"/>
      <c r="V4731" s="1">
        <v>1.24</v>
      </c>
      <c r="W4731" s="1" t="s">
        <v>45</v>
      </c>
      <c r="X4731" s="1" t="s">
        <v>45</v>
      </c>
      <c r="Y4731" s="30">
        <f t="shared" si="588"/>
        <v>1.49</v>
      </c>
      <c r="Z4731" s="31">
        <f t="shared" si="589"/>
        <v>0</v>
      </c>
      <c r="AA4731" s="32">
        <f t="shared" si="590"/>
        <v>0</v>
      </c>
      <c r="AB4731" t="b">
        <f t="shared" si="591"/>
        <v>1</v>
      </c>
      <c r="AC4731" s="2" t="s">
        <v>45</v>
      </c>
      <c r="AD4731" s="2" t="s">
        <v>45</v>
      </c>
      <c r="AG4731" t="s">
        <v>4996</v>
      </c>
    </row>
    <row r="4732" spans="1:33" ht="16" hidden="1" x14ac:dyDescent="0.4">
      <c r="A4732" s="24" t="s">
        <v>13618</v>
      </c>
      <c r="B4732" s="25" t="s">
        <v>15010</v>
      </c>
      <c r="C4732" t="str">
        <f t="shared" si="584"/>
        <v>46</v>
      </c>
      <c r="D4732" t="str">
        <f>_xlfn.XLOOKUP(C4732,Folha2!A:A,Folha2!B:B)</f>
        <v>MERCEARIA DOCE</v>
      </c>
      <c r="E4732" s="26" t="str">
        <f t="shared" si="585"/>
        <v>060</v>
      </c>
      <c r="F4732" s="26" t="str">
        <f t="shared" si="586"/>
        <v>06</v>
      </c>
      <c r="G4732" s="26" t="str">
        <f t="shared" si="587"/>
        <v>07</v>
      </c>
      <c r="H4732" s="27" t="s">
        <v>15059</v>
      </c>
      <c r="I4732" s="25" t="s">
        <v>15060</v>
      </c>
      <c r="J4732" s="27" t="s">
        <v>14837</v>
      </c>
      <c r="K4732" s="25" t="s">
        <v>15061</v>
      </c>
      <c r="L4732" s="27" t="s">
        <v>42</v>
      </c>
      <c r="M4732" s="25" t="s">
        <v>43</v>
      </c>
      <c r="N4732" s="27" t="s">
        <v>43</v>
      </c>
      <c r="O4732" s="25" t="s">
        <v>43</v>
      </c>
      <c r="P4732" s="27" t="s">
        <v>43</v>
      </c>
      <c r="Q4732" s="25" t="s">
        <v>186</v>
      </c>
      <c r="R4732" s="28">
        <v>1.49</v>
      </c>
      <c r="S4732" s="29">
        <v>1.49</v>
      </c>
      <c r="T4732" s="29"/>
      <c r="U4732" s="29">
        <v>1.49</v>
      </c>
      <c r="V4732" s="1">
        <v>1.24</v>
      </c>
      <c r="W4732" s="1" t="s">
        <v>45</v>
      </c>
      <c r="X4732" s="1" t="s">
        <v>45</v>
      </c>
      <c r="Y4732" s="30">
        <f t="shared" si="588"/>
        <v>1.49</v>
      </c>
      <c r="Z4732" s="31">
        <f t="shared" si="589"/>
        <v>0</v>
      </c>
      <c r="AA4732" s="32">
        <f t="shared" si="590"/>
        <v>0</v>
      </c>
      <c r="AB4732" t="b">
        <f t="shared" si="591"/>
        <v>1</v>
      </c>
      <c r="AC4732" s="2" t="s">
        <v>53</v>
      </c>
      <c r="AD4732" s="2">
        <v>1.24</v>
      </c>
      <c r="AG4732" t="s">
        <v>4996</v>
      </c>
    </row>
    <row r="4733" spans="1:33" ht="16" hidden="1" x14ac:dyDescent="0.4">
      <c r="A4733" s="24" t="s">
        <v>13618</v>
      </c>
      <c r="B4733" s="25" t="s">
        <v>15010</v>
      </c>
      <c r="C4733" t="str">
        <f t="shared" si="584"/>
        <v>46</v>
      </c>
      <c r="D4733" t="str">
        <f>_xlfn.XLOOKUP(C4733,Folha2!A:A,Folha2!B:B)</f>
        <v>MERCEARIA DOCE</v>
      </c>
      <c r="E4733" s="26" t="str">
        <f t="shared" si="585"/>
        <v>060</v>
      </c>
      <c r="F4733" s="26" t="str">
        <f t="shared" si="586"/>
        <v>06</v>
      </c>
      <c r="G4733" s="26" t="str">
        <f t="shared" si="587"/>
        <v>07</v>
      </c>
      <c r="H4733" s="27" t="s">
        <v>15062</v>
      </c>
      <c r="I4733" s="25" t="s">
        <v>15063</v>
      </c>
      <c r="J4733" s="27" t="s">
        <v>14837</v>
      </c>
      <c r="K4733" s="25" t="s">
        <v>15064</v>
      </c>
      <c r="L4733" s="27" t="s">
        <v>42</v>
      </c>
      <c r="M4733" s="25" t="s">
        <v>43</v>
      </c>
      <c r="N4733" s="27" t="s">
        <v>43</v>
      </c>
      <c r="O4733" s="25" t="s">
        <v>43</v>
      </c>
      <c r="P4733" s="27" t="s">
        <v>43</v>
      </c>
      <c r="Q4733" s="25" t="s">
        <v>186</v>
      </c>
      <c r="R4733" s="28">
        <v>1.49</v>
      </c>
      <c r="S4733" s="29">
        <v>1.49</v>
      </c>
      <c r="T4733" s="29"/>
      <c r="U4733" s="29"/>
      <c r="V4733" s="1">
        <v>1.24</v>
      </c>
      <c r="W4733" s="1" t="s">
        <v>45</v>
      </c>
      <c r="X4733" s="1" t="s">
        <v>45</v>
      </c>
      <c r="Y4733" s="30">
        <f t="shared" si="588"/>
        <v>1.49</v>
      </c>
      <c r="Z4733" s="31">
        <f t="shared" si="589"/>
        <v>0</v>
      </c>
      <c r="AA4733" s="32">
        <f t="shared" si="590"/>
        <v>0</v>
      </c>
      <c r="AB4733" t="b">
        <f t="shared" si="591"/>
        <v>1</v>
      </c>
      <c r="AC4733" s="2" t="s">
        <v>53</v>
      </c>
      <c r="AD4733" s="2">
        <v>1.24</v>
      </c>
      <c r="AG4733" t="s">
        <v>4996</v>
      </c>
    </row>
    <row r="4734" spans="1:33" ht="16" hidden="1" x14ac:dyDescent="0.4">
      <c r="A4734" s="24" t="s">
        <v>13618</v>
      </c>
      <c r="B4734" s="25" t="s">
        <v>15010</v>
      </c>
      <c r="C4734" t="str">
        <f t="shared" si="584"/>
        <v>46</v>
      </c>
      <c r="D4734" t="str">
        <f>_xlfn.XLOOKUP(C4734,Folha2!A:A,Folha2!B:B)</f>
        <v>MERCEARIA DOCE</v>
      </c>
      <c r="E4734" s="26" t="str">
        <f t="shared" si="585"/>
        <v>060</v>
      </c>
      <c r="F4734" s="26" t="str">
        <f t="shared" si="586"/>
        <v>06</v>
      </c>
      <c r="G4734" s="26" t="str">
        <f t="shared" si="587"/>
        <v>07</v>
      </c>
      <c r="H4734" s="27" t="s">
        <v>15065</v>
      </c>
      <c r="I4734" s="25" t="s">
        <v>15066</v>
      </c>
      <c r="J4734" s="27" t="s">
        <v>14837</v>
      </c>
      <c r="K4734" s="25" t="s">
        <v>15067</v>
      </c>
      <c r="L4734" s="27" t="s">
        <v>42</v>
      </c>
      <c r="M4734" s="25" t="s">
        <v>43</v>
      </c>
      <c r="N4734" s="27" t="s">
        <v>43</v>
      </c>
      <c r="O4734" s="25" t="s">
        <v>43</v>
      </c>
      <c r="P4734" s="27" t="s">
        <v>43</v>
      </c>
      <c r="Q4734" s="25" t="s">
        <v>186</v>
      </c>
      <c r="R4734" s="28">
        <v>1.49</v>
      </c>
      <c r="S4734" s="29">
        <v>1.49</v>
      </c>
      <c r="T4734" s="29"/>
      <c r="U4734" s="29"/>
      <c r="V4734" s="1">
        <v>1.24</v>
      </c>
      <c r="W4734" s="1" t="s">
        <v>45</v>
      </c>
      <c r="X4734" s="1" t="s">
        <v>45</v>
      </c>
      <c r="Y4734" s="30">
        <f t="shared" si="588"/>
        <v>1.49</v>
      </c>
      <c r="Z4734" s="31">
        <f t="shared" si="589"/>
        <v>0</v>
      </c>
      <c r="AA4734" s="32">
        <f t="shared" si="590"/>
        <v>0</v>
      </c>
      <c r="AB4734" t="b">
        <f t="shared" si="591"/>
        <v>1</v>
      </c>
      <c r="AC4734" s="2" t="s">
        <v>53</v>
      </c>
      <c r="AD4734" s="2">
        <v>1.24</v>
      </c>
      <c r="AG4734" t="s">
        <v>4996</v>
      </c>
    </row>
    <row r="4735" spans="1:33" ht="16" hidden="1" x14ac:dyDescent="0.4">
      <c r="A4735" s="24" t="s">
        <v>13618</v>
      </c>
      <c r="B4735" s="25" t="s">
        <v>15010</v>
      </c>
      <c r="C4735" t="str">
        <f t="shared" si="584"/>
        <v>46</v>
      </c>
      <c r="D4735" t="str">
        <f>_xlfn.XLOOKUP(C4735,Folha2!A:A,Folha2!B:B)</f>
        <v>MERCEARIA DOCE</v>
      </c>
      <c r="E4735" s="26" t="str">
        <f t="shared" si="585"/>
        <v>060</v>
      </c>
      <c r="F4735" s="26" t="str">
        <f t="shared" si="586"/>
        <v>06</v>
      </c>
      <c r="G4735" s="26" t="str">
        <f t="shared" si="587"/>
        <v>07</v>
      </c>
      <c r="H4735" s="27" t="s">
        <v>15068</v>
      </c>
      <c r="I4735" s="25" t="s">
        <v>15069</v>
      </c>
      <c r="J4735" s="27" t="s">
        <v>14837</v>
      </c>
      <c r="K4735" s="25" t="s">
        <v>15070</v>
      </c>
      <c r="L4735" s="27" t="s">
        <v>42</v>
      </c>
      <c r="M4735" s="25" t="s">
        <v>43</v>
      </c>
      <c r="N4735" s="27" t="s">
        <v>43</v>
      </c>
      <c r="O4735" s="25" t="s">
        <v>43</v>
      </c>
      <c r="P4735" s="27" t="s">
        <v>43</v>
      </c>
      <c r="Q4735" s="25" t="s">
        <v>186</v>
      </c>
      <c r="R4735" s="28">
        <v>1.49</v>
      </c>
      <c r="S4735" s="29">
        <v>1.49</v>
      </c>
      <c r="T4735" s="29"/>
      <c r="U4735" s="29"/>
      <c r="V4735" s="1">
        <v>1.24</v>
      </c>
      <c r="W4735" s="1" t="s">
        <v>45</v>
      </c>
      <c r="X4735" s="1" t="s">
        <v>45</v>
      </c>
      <c r="Y4735" s="30">
        <f t="shared" si="588"/>
        <v>1.49</v>
      </c>
      <c r="Z4735" s="31">
        <f t="shared" si="589"/>
        <v>0</v>
      </c>
      <c r="AA4735" s="32">
        <f t="shared" si="590"/>
        <v>0</v>
      </c>
      <c r="AB4735" t="b">
        <f t="shared" si="591"/>
        <v>1</v>
      </c>
      <c r="AC4735" s="2" t="s">
        <v>53</v>
      </c>
      <c r="AD4735" s="2">
        <v>1.24</v>
      </c>
      <c r="AG4735" t="s">
        <v>4996</v>
      </c>
    </row>
    <row r="4736" spans="1:33" ht="16" hidden="1" x14ac:dyDescent="0.4">
      <c r="A4736" s="24" t="s">
        <v>13618</v>
      </c>
      <c r="B4736" s="25" t="s">
        <v>15010</v>
      </c>
      <c r="C4736" t="str">
        <f t="shared" si="584"/>
        <v>46</v>
      </c>
      <c r="D4736" t="str">
        <f>_xlfn.XLOOKUP(C4736,Folha2!A:A,Folha2!B:B)</f>
        <v>MERCEARIA DOCE</v>
      </c>
      <c r="E4736" s="26" t="str">
        <f t="shared" si="585"/>
        <v>060</v>
      </c>
      <c r="F4736" s="26" t="str">
        <f t="shared" si="586"/>
        <v>06</v>
      </c>
      <c r="G4736" s="26" t="str">
        <f t="shared" si="587"/>
        <v>07</v>
      </c>
      <c r="H4736" s="27" t="s">
        <v>15071</v>
      </c>
      <c r="I4736" s="25" t="s">
        <v>15072</v>
      </c>
      <c r="J4736" s="27" t="s">
        <v>15073</v>
      </c>
      <c r="K4736" s="25" t="s">
        <v>15074</v>
      </c>
      <c r="L4736" s="27" t="s">
        <v>42</v>
      </c>
      <c r="M4736" s="25" t="s">
        <v>43</v>
      </c>
      <c r="N4736" s="27" t="s">
        <v>43</v>
      </c>
      <c r="O4736" s="25" t="s">
        <v>43</v>
      </c>
      <c r="P4736" s="27" t="s">
        <v>43</v>
      </c>
      <c r="Q4736" s="25" t="s">
        <v>44</v>
      </c>
      <c r="R4736" s="28">
        <v>2.99</v>
      </c>
      <c r="S4736" s="29">
        <v>2.99</v>
      </c>
      <c r="T4736" s="29"/>
      <c r="U4736" s="29">
        <v>2.99</v>
      </c>
      <c r="V4736" s="1" t="s">
        <v>45</v>
      </c>
      <c r="W4736" s="1" t="s">
        <v>45</v>
      </c>
      <c r="X4736" s="1" t="s">
        <v>45</v>
      </c>
      <c r="Y4736" s="30">
        <f t="shared" si="588"/>
        <v>2.99</v>
      </c>
      <c r="Z4736" s="31">
        <f t="shared" si="589"/>
        <v>0</v>
      </c>
      <c r="AA4736" s="32">
        <f t="shared" si="590"/>
        <v>0</v>
      </c>
      <c r="AB4736" t="b">
        <f t="shared" si="591"/>
        <v>1</v>
      </c>
      <c r="AC4736" s="2" t="s">
        <v>45</v>
      </c>
      <c r="AD4736" s="2" t="s">
        <v>45</v>
      </c>
      <c r="AG4736" t="s">
        <v>4996</v>
      </c>
    </row>
    <row r="4737" spans="1:33" ht="16" hidden="1" x14ac:dyDescent="0.4">
      <c r="A4737" s="24" t="s">
        <v>13618</v>
      </c>
      <c r="B4737" s="25" t="s">
        <v>15010</v>
      </c>
      <c r="C4737" t="str">
        <f t="shared" si="584"/>
        <v>46</v>
      </c>
      <c r="D4737" t="str">
        <f>_xlfn.XLOOKUP(C4737,Folha2!A:A,Folha2!B:B)</f>
        <v>MERCEARIA DOCE</v>
      </c>
      <c r="E4737" s="26" t="str">
        <f t="shared" si="585"/>
        <v>060</v>
      </c>
      <c r="F4737" s="26" t="str">
        <f t="shared" si="586"/>
        <v>06</v>
      </c>
      <c r="G4737" s="26" t="str">
        <f t="shared" si="587"/>
        <v>07</v>
      </c>
      <c r="H4737" s="27" t="s">
        <v>15075</v>
      </c>
      <c r="I4737" s="25" t="s">
        <v>15076</v>
      </c>
      <c r="J4737" s="27" t="s">
        <v>15073</v>
      </c>
      <c r="K4737" s="25" t="s">
        <v>15077</v>
      </c>
      <c r="L4737" s="27" t="s">
        <v>42</v>
      </c>
      <c r="M4737" s="25" t="s">
        <v>43</v>
      </c>
      <c r="N4737" s="27" t="s">
        <v>43</v>
      </c>
      <c r="O4737" s="25" t="s">
        <v>43</v>
      </c>
      <c r="P4737" s="27" t="s">
        <v>43</v>
      </c>
      <c r="Q4737" s="25" t="s">
        <v>44</v>
      </c>
      <c r="R4737" s="28">
        <v>2.99</v>
      </c>
      <c r="S4737" s="29">
        <v>2.99</v>
      </c>
      <c r="T4737" s="29"/>
      <c r="U4737" s="29"/>
      <c r="V4737" s="1" t="s">
        <v>45</v>
      </c>
      <c r="W4737" s="1" t="s">
        <v>45</v>
      </c>
      <c r="X4737" s="1" t="s">
        <v>45</v>
      </c>
      <c r="Y4737" s="30">
        <f t="shared" si="588"/>
        <v>2.99</v>
      </c>
      <c r="Z4737" s="31">
        <f t="shared" si="589"/>
        <v>0</v>
      </c>
      <c r="AA4737" s="32">
        <f t="shared" si="590"/>
        <v>0</v>
      </c>
      <c r="AB4737" t="b">
        <f t="shared" si="591"/>
        <v>1</v>
      </c>
      <c r="AC4737" s="2" t="s">
        <v>45</v>
      </c>
      <c r="AD4737" s="2" t="s">
        <v>45</v>
      </c>
      <c r="AG4737" t="s">
        <v>4996</v>
      </c>
    </row>
    <row r="4738" spans="1:33" ht="16" hidden="1" x14ac:dyDescent="0.4">
      <c r="A4738" s="24" t="s">
        <v>13618</v>
      </c>
      <c r="B4738" s="25" t="s">
        <v>15010</v>
      </c>
      <c r="C4738" t="str">
        <f t="shared" si="584"/>
        <v>46</v>
      </c>
      <c r="D4738" t="str">
        <f>_xlfn.XLOOKUP(C4738,Folha2!A:A,Folha2!B:B)</f>
        <v>MERCEARIA DOCE</v>
      </c>
      <c r="E4738" s="26" t="str">
        <f t="shared" si="585"/>
        <v>060</v>
      </c>
      <c r="F4738" s="26" t="str">
        <f t="shared" si="586"/>
        <v>06</v>
      </c>
      <c r="G4738" s="26" t="str">
        <f t="shared" si="587"/>
        <v>07</v>
      </c>
      <c r="H4738" s="27" t="s">
        <v>15078</v>
      </c>
      <c r="I4738" s="25" t="s">
        <v>15079</v>
      </c>
      <c r="J4738" s="27" t="s">
        <v>14880</v>
      </c>
      <c r="K4738" s="25" t="s">
        <v>15080</v>
      </c>
      <c r="L4738" s="27" t="s">
        <v>42</v>
      </c>
      <c r="M4738" s="25" t="s">
        <v>43</v>
      </c>
      <c r="N4738" s="27" t="s">
        <v>43</v>
      </c>
      <c r="O4738" s="25" t="s">
        <v>43</v>
      </c>
      <c r="P4738" s="27" t="s">
        <v>43</v>
      </c>
      <c r="Q4738" s="25" t="s">
        <v>186</v>
      </c>
      <c r="R4738" s="28">
        <v>1.49</v>
      </c>
      <c r="S4738" s="29">
        <v>1.49</v>
      </c>
      <c r="T4738" s="29"/>
      <c r="U4738" s="29">
        <v>1.49</v>
      </c>
      <c r="V4738" s="1" t="s">
        <v>45</v>
      </c>
      <c r="W4738" s="1" t="s">
        <v>45</v>
      </c>
      <c r="X4738" s="1" t="s">
        <v>45</v>
      </c>
      <c r="Y4738" s="30">
        <f t="shared" si="588"/>
        <v>1.49</v>
      </c>
      <c r="Z4738" s="31">
        <f t="shared" si="589"/>
        <v>0</v>
      </c>
      <c r="AA4738" s="32">
        <f t="shared" si="590"/>
        <v>0</v>
      </c>
      <c r="AB4738" t="b">
        <f t="shared" si="591"/>
        <v>1</v>
      </c>
      <c r="AC4738" s="2" t="s">
        <v>144</v>
      </c>
      <c r="AD4738" s="2">
        <v>1.24</v>
      </c>
      <c r="AG4738" t="s">
        <v>4996</v>
      </c>
    </row>
    <row r="4739" spans="1:33" ht="16" hidden="1" x14ac:dyDescent="0.4">
      <c r="A4739" s="24" t="s">
        <v>13618</v>
      </c>
      <c r="B4739" s="25" t="s">
        <v>15010</v>
      </c>
      <c r="C4739" t="str">
        <f t="shared" si="584"/>
        <v>46</v>
      </c>
      <c r="D4739" t="str">
        <f>_xlfn.XLOOKUP(C4739,Folha2!A:A,Folha2!B:B)</f>
        <v>MERCEARIA DOCE</v>
      </c>
      <c r="E4739" s="26" t="str">
        <f t="shared" si="585"/>
        <v>060</v>
      </c>
      <c r="F4739" s="26" t="str">
        <f t="shared" si="586"/>
        <v>06</v>
      </c>
      <c r="G4739" s="26" t="str">
        <f t="shared" si="587"/>
        <v>07</v>
      </c>
      <c r="H4739" s="27" t="s">
        <v>15081</v>
      </c>
      <c r="I4739" s="25" t="s">
        <v>15082</v>
      </c>
      <c r="J4739" s="27" t="s">
        <v>14969</v>
      </c>
      <c r="K4739" s="25" t="s">
        <v>15083</v>
      </c>
      <c r="L4739" s="27" t="s">
        <v>42</v>
      </c>
      <c r="M4739" s="25" t="s">
        <v>43</v>
      </c>
      <c r="N4739" s="27" t="s">
        <v>43</v>
      </c>
      <c r="O4739" s="25" t="s">
        <v>43</v>
      </c>
      <c r="P4739" s="27" t="s">
        <v>43</v>
      </c>
      <c r="Q4739" s="25" t="s">
        <v>44</v>
      </c>
      <c r="R4739" s="28">
        <v>1.45</v>
      </c>
      <c r="S4739" s="29">
        <v>1.45</v>
      </c>
      <c r="T4739" s="29"/>
      <c r="U4739" s="29">
        <v>1.45</v>
      </c>
      <c r="V4739" s="1" t="s">
        <v>45</v>
      </c>
      <c r="W4739" s="1" t="s">
        <v>45</v>
      </c>
      <c r="X4739" s="1" t="s">
        <v>45</v>
      </c>
      <c r="Y4739" s="30">
        <f t="shared" si="588"/>
        <v>1.45</v>
      </c>
      <c r="Z4739" s="31">
        <f t="shared" si="589"/>
        <v>0</v>
      </c>
      <c r="AA4739" s="32">
        <f t="shared" si="590"/>
        <v>0</v>
      </c>
      <c r="AB4739" t="b">
        <f t="shared" si="591"/>
        <v>1</v>
      </c>
      <c r="AC4739" s="2" t="s">
        <v>45</v>
      </c>
      <c r="AD4739" s="2" t="s">
        <v>45</v>
      </c>
      <c r="AG4739" t="s">
        <v>4996</v>
      </c>
    </row>
    <row r="4740" spans="1:33" ht="16" hidden="1" x14ac:dyDescent="0.4">
      <c r="A4740" s="24" t="s">
        <v>13618</v>
      </c>
      <c r="B4740" s="25" t="s">
        <v>15010</v>
      </c>
      <c r="C4740" t="str">
        <f t="shared" ref="C4740:C4803" si="592">MID(A4740,2,2)</f>
        <v>46</v>
      </c>
      <c r="D4740" t="str">
        <f>_xlfn.XLOOKUP(C4740,Folha2!A:A,Folha2!B:B)</f>
        <v>MERCEARIA DOCE</v>
      </c>
      <c r="E4740" s="26" t="str">
        <f t="shared" ref="E4740:E4803" si="593">MID(A4740,5,3)</f>
        <v>060</v>
      </c>
      <c r="F4740" s="26" t="str">
        <f t="shared" ref="F4740:F4803" si="594">MID(B4740,5,2)</f>
        <v>06</v>
      </c>
      <c r="G4740" s="26" t="str">
        <f t="shared" ref="G4740:G4803" si="595">MID(B4740,8,2)</f>
        <v>07</v>
      </c>
      <c r="H4740" s="27" t="s">
        <v>15084</v>
      </c>
      <c r="I4740" s="25" t="s">
        <v>15085</v>
      </c>
      <c r="J4740" s="27" t="s">
        <v>14969</v>
      </c>
      <c r="K4740" s="25" t="s">
        <v>15086</v>
      </c>
      <c r="L4740" s="27" t="s">
        <v>42</v>
      </c>
      <c r="M4740" s="25" t="s">
        <v>43</v>
      </c>
      <c r="N4740" s="27" t="s">
        <v>43</v>
      </c>
      <c r="O4740" s="25" t="s">
        <v>43</v>
      </c>
      <c r="P4740" s="27" t="s">
        <v>43</v>
      </c>
      <c r="Q4740" s="25" t="s">
        <v>44</v>
      </c>
      <c r="R4740" s="28">
        <v>1.45</v>
      </c>
      <c r="S4740" s="29">
        <v>1.45</v>
      </c>
      <c r="T4740" s="29"/>
      <c r="U4740" s="29">
        <v>1.45</v>
      </c>
      <c r="V4740" s="1" t="s">
        <v>45</v>
      </c>
      <c r="W4740" s="1" t="s">
        <v>45</v>
      </c>
      <c r="X4740" s="1" t="s">
        <v>45</v>
      </c>
      <c r="Y4740" s="30">
        <f t="shared" ref="Y4740:Y4803" si="596">IF(OR(N4740="O",O4740="O"),IF(COUNT(V4740:X4740)&gt;0,MIN(V4740:X4740),MIN(S4740:U4740)),IF(M4740="O",MIN(S4740:U4740),IF(L4740="E",IFERROR(MODE(S4740:U4740),MIN(S4740:U4740)),AVERAGE(S4740:U4740))))</f>
        <v>1.45</v>
      </c>
      <c r="Z4740" s="31">
        <f t="shared" ref="Z4740:Z4803" si="597">R4740/Y4740-1</f>
        <v>0</v>
      </c>
      <c r="AA4740" s="32">
        <f t="shared" ref="AA4740:AA4803" si="598">R4740-Y4740</f>
        <v>0</v>
      </c>
      <c r="AB4740" t="b">
        <f t="shared" ref="AB4740:AB4803" si="599">R4740=Y4740</f>
        <v>1</v>
      </c>
      <c r="AC4740" s="2" t="s">
        <v>45</v>
      </c>
      <c r="AD4740" s="2" t="s">
        <v>45</v>
      </c>
      <c r="AG4740" t="s">
        <v>4996</v>
      </c>
    </row>
    <row r="4741" spans="1:33" ht="16" hidden="1" x14ac:dyDescent="0.4">
      <c r="A4741" s="24" t="s">
        <v>13618</v>
      </c>
      <c r="B4741" s="25" t="s">
        <v>15010</v>
      </c>
      <c r="C4741" t="str">
        <f t="shared" si="592"/>
        <v>46</v>
      </c>
      <c r="D4741" t="str">
        <f>_xlfn.XLOOKUP(C4741,Folha2!A:A,Folha2!B:B)</f>
        <v>MERCEARIA DOCE</v>
      </c>
      <c r="E4741" s="26" t="str">
        <f t="shared" si="593"/>
        <v>060</v>
      </c>
      <c r="F4741" s="26" t="str">
        <f t="shared" si="594"/>
        <v>06</v>
      </c>
      <c r="G4741" s="26" t="str">
        <f t="shared" si="595"/>
        <v>07</v>
      </c>
      <c r="H4741" s="27" t="s">
        <v>15087</v>
      </c>
      <c r="I4741" s="25" t="s">
        <v>15088</v>
      </c>
      <c r="J4741" s="27" t="s">
        <v>14987</v>
      </c>
      <c r="K4741" s="25" t="s">
        <v>15089</v>
      </c>
      <c r="L4741" s="27" t="s">
        <v>42</v>
      </c>
      <c r="M4741" s="25" t="s">
        <v>43</v>
      </c>
      <c r="N4741" s="27" t="s">
        <v>43</v>
      </c>
      <c r="O4741" s="25" t="s">
        <v>43</v>
      </c>
      <c r="P4741" s="27" t="s">
        <v>43</v>
      </c>
      <c r="Q4741" s="25" t="s">
        <v>44</v>
      </c>
      <c r="R4741" s="28">
        <v>1.45</v>
      </c>
      <c r="S4741" s="29">
        <v>1.45</v>
      </c>
      <c r="T4741" s="29"/>
      <c r="U4741" s="29">
        <v>1.45</v>
      </c>
      <c r="V4741" s="1">
        <v>1.08</v>
      </c>
      <c r="W4741" s="1" t="s">
        <v>45</v>
      </c>
      <c r="X4741" s="1">
        <v>1.0900000000000001</v>
      </c>
      <c r="Y4741" s="30">
        <f t="shared" si="596"/>
        <v>1.45</v>
      </c>
      <c r="Z4741" s="31">
        <f t="shared" si="597"/>
        <v>0</v>
      </c>
      <c r="AA4741" s="32">
        <f t="shared" si="598"/>
        <v>0</v>
      </c>
      <c r="AB4741" t="b">
        <f t="shared" si="599"/>
        <v>1</v>
      </c>
      <c r="AC4741" s="2" t="s">
        <v>76</v>
      </c>
      <c r="AD4741" s="2">
        <v>1.08</v>
      </c>
      <c r="AG4741" t="s">
        <v>4996</v>
      </c>
    </row>
    <row r="4742" spans="1:33" ht="16" hidden="1" x14ac:dyDescent="0.4">
      <c r="A4742" s="24" t="s">
        <v>13618</v>
      </c>
      <c r="B4742" s="25" t="s">
        <v>15010</v>
      </c>
      <c r="C4742" t="str">
        <f t="shared" si="592"/>
        <v>46</v>
      </c>
      <c r="D4742" t="str">
        <f>_xlfn.XLOOKUP(C4742,Folha2!A:A,Folha2!B:B)</f>
        <v>MERCEARIA DOCE</v>
      </c>
      <c r="E4742" s="26" t="str">
        <f t="shared" si="593"/>
        <v>060</v>
      </c>
      <c r="F4742" s="26" t="str">
        <f t="shared" si="594"/>
        <v>06</v>
      </c>
      <c r="G4742" s="26" t="str">
        <f t="shared" si="595"/>
        <v>07</v>
      </c>
      <c r="H4742" s="27" t="s">
        <v>15090</v>
      </c>
      <c r="I4742" s="25" t="s">
        <v>15091</v>
      </c>
      <c r="J4742" s="27" t="s">
        <v>14893</v>
      </c>
      <c r="K4742" s="25" t="s">
        <v>15092</v>
      </c>
      <c r="L4742" s="27" t="s">
        <v>42</v>
      </c>
      <c r="M4742" s="25" t="s">
        <v>43</v>
      </c>
      <c r="N4742" s="27" t="s">
        <v>43</v>
      </c>
      <c r="O4742" s="25" t="s">
        <v>43</v>
      </c>
      <c r="P4742" s="27" t="s">
        <v>43</v>
      </c>
      <c r="Q4742" s="25" t="s">
        <v>44</v>
      </c>
      <c r="R4742" s="28">
        <v>1.45</v>
      </c>
      <c r="S4742" s="29">
        <v>1.45</v>
      </c>
      <c r="T4742" s="29"/>
      <c r="U4742" s="29">
        <v>1.45</v>
      </c>
      <c r="V4742" s="1" t="s">
        <v>45</v>
      </c>
      <c r="W4742" s="1" t="s">
        <v>45</v>
      </c>
      <c r="X4742" s="1" t="s">
        <v>45</v>
      </c>
      <c r="Y4742" s="30">
        <f t="shared" si="596"/>
        <v>1.45</v>
      </c>
      <c r="Z4742" s="31">
        <f t="shared" si="597"/>
        <v>0</v>
      </c>
      <c r="AA4742" s="32">
        <f t="shared" si="598"/>
        <v>0</v>
      </c>
      <c r="AB4742" t="b">
        <f t="shared" si="599"/>
        <v>1</v>
      </c>
      <c r="AC4742" s="2" t="s">
        <v>76</v>
      </c>
      <c r="AD4742" s="2">
        <v>1.08</v>
      </c>
      <c r="AG4742" t="s">
        <v>4996</v>
      </c>
    </row>
    <row r="4743" spans="1:33" ht="16" hidden="1" x14ac:dyDescent="0.4">
      <c r="A4743" s="24" t="s">
        <v>13618</v>
      </c>
      <c r="B4743" s="25" t="s">
        <v>15010</v>
      </c>
      <c r="C4743" t="str">
        <f t="shared" si="592"/>
        <v>46</v>
      </c>
      <c r="D4743" t="str">
        <f>_xlfn.XLOOKUP(C4743,Folha2!A:A,Folha2!B:B)</f>
        <v>MERCEARIA DOCE</v>
      </c>
      <c r="E4743" s="26" t="str">
        <f t="shared" si="593"/>
        <v>060</v>
      </c>
      <c r="F4743" s="26" t="str">
        <f t="shared" si="594"/>
        <v>06</v>
      </c>
      <c r="G4743" s="26" t="str">
        <f t="shared" si="595"/>
        <v>07</v>
      </c>
      <c r="H4743" s="27" t="s">
        <v>15093</v>
      </c>
      <c r="I4743" s="25" t="s">
        <v>15094</v>
      </c>
      <c r="J4743" s="27" t="s">
        <v>877</v>
      </c>
      <c r="K4743" s="25" t="s">
        <v>15095</v>
      </c>
      <c r="L4743" s="27" t="s">
        <v>42</v>
      </c>
      <c r="M4743" s="25" t="s">
        <v>43</v>
      </c>
      <c r="N4743" s="27" t="s">
        <v>43</v>
      </c>
      <c r="O4743" s="25" t="s">
        <v>43</v>
      </c>
      <c r="P4743" s="27" t="s">
        <v>43</v>
      </c>
      <c r="Q4743" s="25" t="s">
        <v>44</v>
      </c>
      <c r="R4743" s="28">
        <v>1.39</v>
      </c>
      <c r="S4743" s="29">
        <v>1.39</v>
      </c>
      <c r="T4743" s="29"/>
      <c r="U4743" s="29">
        <v>1.39</v>
      </c>
      <c r="V4743" s="1" t="s">
        <v>45</v>
      </c>
      <c r="W4743" s="1" t="s">
        <v>45</v>
      </c>
      <c r="X4743" s="1" t="s">
        <v>45</v>
      </c>
      <c r="Y4743" s="30">
        <f t="shared" si="596"/>
        <v>1.39</v>
      </c>
      <c r="Z4743" s="31">
        <f t="shared" si="597"/>
        <v>0</v>
      </c>
      <c r="AA4743" s="32">
        <f t="shared" si="598"/>
        <v>0</v>
      </c>
      <c r="AB4743" t="b">
        <f t="shared" si="599"/>
        <v>1</v>
      </c>
      <c r="AC4743" s="2" t="s">
        <v>45</v>
      </c>
      <c r="AD4743" s="2" t="s">
        <v>45</v>
      </c>
      <c r="AG4743" t="s">
        <v>4996</v>
      </c>
    </row>
    <row r="4744" spans="1:33" ht="16" hidden="1" x14ac:dyDescent="0.4">
      <c r="A4744" s="24" t="s">
        <v>13618</v>
      </c>
      <c r="B4744" s="25" t="s">
        <v>15010</v>
      </c>
      <c r="C4744" t="str">
        <f t="shared" si="592"/>
        <v>46</v>
      </c>
      <c r="D4744" t="str">
        <f>_xlfn.XLOOKUP(C4744,Folha2!A:A,Folha2!B:B)</f>
        <v>MERCEARIA DOCE</v>
      </c>
      <c r="E4744" s="26" t="str">
        <f t="shared" si="593"/>
        <v>060</v>
      </c>
      <c r="F4744" s="26" t="str">
        <f t="shared" si="594"/>
        <v>06</v>
      </c>
      <c r="G4744" s="26" t="str">
        <f t="shared" si="595"/>
        <v>07</v>
      </c>
      <c r="H4744" s="27" t="s">
        <v>15096</v>
      </c>
      <c r="I4744" s="25" t="s">
        <v>15097</v>
      </c>
      <c r="J4744" s="27" t="s">
        <v>877</v>
      </c>
      <c r="K4744" s="25" t="s">
        <v>15098</v>
      </c>
      <c r="L4744" s="27" t="s">
        <v>42</v>
      </c>
      <c r="M4744" s="25" t="s">
        <v>43</v>
      </c>
      <c r="N4744" s="27" t="s">
        <v>43</v>
      </c>
      <c r="O4744" s="25" t="s">
        <v>43</v>
      </c>
      <c r="P4744" s="27" t="s">
        <v>43</v>
      </c>
      <c r="Q4744" s="25" t="s">
        <v>44</v>
      </c>
      <c r="R4744" s="28">
        <v>1.39</v>
      </c>
      <c r="S4744" s="29">
        <v>1.39</v>
      </c>
      <c r="T4744" s="29"/>
      <c r="U4744" s="29">
        <v>1.39</v>
      </c>
      <c r="V4744" s="1" t="s">
        <v>45</v>
      </c>
      <c r="W4744" s="1" t="s">
        <v>45</v>
      </c>
      <c r="X4744" s="1" t="s">
        <v>45</v>
      </c>
      <c r="Y4744" s="30">
        <f t="shared" si="596"/>
        <v>1.39</v>
      </c>
      <c r="Z4744" s="31">
        <f t="shared" si="597"/>
        <v>0</v>
      </c>
      <c r="AA4744" s="32">
        <f t="shared" si="598"/>
        <v>0</v>
      </c>
      <c r="AB4744" t="b">
        <f t="shared" si="599"/>
        <v>1</v>
      </c>
      <c r="AC4744" s="2" t="s">
        <v>45</v>
      </c>
      <c r="AD4744" s="2" t="s">
        <v>45</v>
      </c>
      <c r="AG4744" t="s">
        <v>4996</v>
      </c>
    </row>
    <row r="4745" spans="1:33" ht="16" hidden="1" x14ac:dyDescent="0.4">
      <c r="A4745" s="24" t="s">
        <v>13618</v>
      </c>
      <c r="B4745" s="25" t="s">
        <v>15010</v>
      </c>
      <c r="C4745" t="str">
        <f t="shared" si="592"/>
        <v>46</v>
      </c>
      <c r="D4745" t="str">
        <f>_xlfn.XLOOKUP(C4745,Folha2!A:A,Folha2!B:B)</f>
        <v>MERCEARIA DOCE</v>
      </c>
      <c r="E4745" s="26" t="str">
        <f t="shared" si="593"/>
        <v>060</v>
      </c>
      <c r="F4745" s="26" t="str">
        <f t="shared" si="594"/>
        <v>06</v>
      </c>
      <c r="G4745" s="26" t="str">
        <f t="shared" si="595"/>
        <v>07</v>
      </c>
      <c r="H4745" s="27" t="s">
        <v>15099</v>
      </c>
      <c r="I4745" s="25" t="s">
        <v>15100</v>
      </c>
      <c r="J4745" s="27" t="s">
        <v>877</v>
      </c>
      <c r="K4745" s="25" t="s">
        <v>15101</v>
      </c>
      <c r="L4745" s="27" t="s">
        <v>42</v>
      </c>
      <c r="M4745" s="25" t="s">
        <v>43</v>
      </c>
      <c r="N4745" s="27" t="s">
        <v>43</v>
      </c>
      <c r="O4745" s="25" t="s">
        <v>43</v>
      </c>
      <c r="P4745" s="27" t="s">
        <v>43</v>
      </c>
      <c r="Q4745" s="25" t="s">
        <v>44</v>
      </c>
      <c r="R4745" s="28">
        <v>1.49</v>
      </c>
      <c r="S4745" s="29">
        <v>1.49</v>
      </c>
      <c r="T4745" s="29"/>
      <c r="U4745" s="29">
        <v>1.49</v>
      </c>
      <c r="V4745" s="1" t="s">
        <v>45</v>
      </c>
      <c r="W4745" s="1" t="s">
        <v>45</v>
      </c>
      <c r="X4745" s="1" t="s">
        <v>45</v>
      </c>
      <c r="Y4745" s="30">
        <f t="shared" si="596"/>
        <v>1.49</v>
      </c>
      <c r="Z4745" s="31">
        <f t="shared" si="597"/>
        <v>0</v>
      </c>
      <c r="AA4745" s="32">
        <f t="shared" si="598"/>
        <v>0</v>
      </c>
      <c r="AB4745" t="b">
        <f t="shared" si="599"/>
        <v>1</v>
      </c>
      <c r="AC4745" s="2" t="s">
        <v>45</v>
      </c>
      <c r="AD4745" s="2" t="s">
        <v>45</v>
      </c>
      <c r="AG4745" t="s">
        <v>4996</v>
      </c>
    </row>
    <row r="4746" spans="1:33" ht="16" hidden="1" x14ac:dyDescent="0.4">
      <c r="A4746" s="24" t="s">
        <v>13618</v>
      </c>
      <c r="B4746" s="25" t="s">
        <v>15010</v>
      </c>
      <c r="C4746" t="str">
        <f t="shared" si="592"/>
        <v>46</v>
      </c>
      <c r="D4746" t="str">
        <f>_xlfn.XLOOKUP(C4746,Folha2!A:A,Folha2!B:B)</f>
        <v>MERCEARIA DOCE</v>
      </c>
      <c r="E4746" s="26" t="str">
        <f t="shared" si="593"/>
        <v>060</v>
      </c>
      <c r="F4746" s="26" t="str">
        <f t="shared" si="594"/>
        <v>06</v>
      </c>
      <c r="G4746" s="26" t="str">
        <f t="shared" si="595"/>
        <v>07</v>
      </c>
      <c r="H4746" s="27" t="s">
        <v>15102</v>
      </c>
      <c r="I4746" s="25" t="s">
        <v>15103</v>
      </c>
      <c r="J4746" s="27" t="s">
        <v>2198</v>
      </c>
      <c r="K4746" s="25" t="s">
        <v>15104</v>
      </c>
      <c r="L4746" s="27" t="s">
        <v>42</v>
      </c>
      <c r="M4746" s="25" t="s">
        <v>43</v>
      </c>
      <c r="N4746" s="27" t="s">
        <v>43</v>
      </c>
      <c r="O4746" s="25" t="s">
        <v>43</v>
      </c>
      <c r="P4746" s="27" t="s">
        <v>43</v>
      </c>
      <c r="Q4746" s="25" t="s">
        <v>186</v>
      </c>
      <c r="R4746" s="28">
        <v>0.99</v>
      </c>
      <c r="S4746" s="29">
        <v>0.99</v>
      </c>
      <c r="T4746" s="29"/>
      <c r="U4746" s="29"/>
      <c r="V4746" s="1" t="s">
        <v>45</v>
      </c>
      <c r="W4746" s="1" t="s">
        <v>45</v>
      </c>
      <c r="X4746" s="1" t="s">
        <v>45</v>
      </c>
      <c r="Y4746" s="30">
        <f t="shared" si="596"/>
        <v>0.99</v>
      </c>
      <c r="Z4746" s="31">
        <f t="shared" si="597"/>
        <v>0</v>
      </c>
      <c r="AA4746" s="32">
        <f t="shared" si="598"/>
        <v>0</v>
      </c>
      <c r="AB4746" t="b">
        <f t="shared" si="599"/>
        <v>1</v>
      </c>
      <c r="AC4746" s="2" t="s">
        <v>53</v>
      </c>
      <c r="AD4746" s="2">
        <v>0.94</v>
      </c>
      <c r="AG4746" t="s">
        <v>4996</v>
      </c>
    </row>
    <row r="4747" spans="1:33" ht="16" hidden="1" x14ac:dyDescent="0.4">
      <c r="A4747" s="24" t="s">
        <v>13618</v>
      </c>
      <c r="B4747" s="25" t="s">
        <v>15010</v>
      </c>
      <c r="C4747" t="str">
        <f t="shared" si="592"/>
        <v>46</v>
      </c>
      <c r="D4747" t="str">
        <f>_xlfn.XLOOKUP(C4747,Folha2!A:A,Folha2!B:B)</f>
        <v>MERCEARIA DOCE</v>
      </c>
      <c r="E4747" s="26" t="str">
        <f t="shared" si="593"/>
        <v>060</v>
      </c>
      <c r="F4747" s="26" t="str">
        <f t="shared" si="594"/>
        <v>06</v>
      </c>
      <c r="G4747" s="26" t="str">
        <f t="shared" si="595"/>
        <v>07</v>
      </c>
      <c r="H4747" s="27" t="s">
        <v>15105</v>
      </c>
      <c r="I4747" s="25" t="s">
        <v>15106</v>
      </c>
      <c r="J4747" s="27" t="s">
        <v>2198</v>
      </c>
      <c r="K4747" s="25" t="s">
        <v>15107</v>
      </c>
      <c r="L4747" s="27" t="s">
        <v>42</v>
      </c>
      <c r="M4747" s="25" t="s">
        <v>43</v>
      </c>
      <c r="N4747" s="27" t="s">
        <v>43</v>
      </c>
      <c r="O4747" s="25" t="s">
        <v>43</v>
      </c>
      <c r="P4747" s="27" t="s">
        <v>43</v>
      </c>
      <c r="Q4747" s="25" t="s">
        <v>186</v>
      </c>
      <c r="R4747" s="28">
        <v>1.1000000000000001</v>
      </c>
      <c r="S4747" s="29">
        <v>1.1000000000000001</v>
      </c>
      <c r="T4747" s="29"/>
      <c r="U4747" s="29"/>
      <c r="V4747" s="1" t="s">
        <v>45</v>
      </c>
      <c r="W4747" s="1" t="s">
        <v>45</v>
      </c>
      <c r="X4747" s="1" t="s">
        <v>45</v>
      </c>
      <c r="Y4747" s="30">
        <f t="shared" si="596"/>
        <v>1.1000000000000001</v>
      </c>
      <c r="Z4747" s="31">
        <f t="shared" si="597"/>
        <v>0</v>
      </c>
      <c r="AA4747" s="32">
        <f t="shared" si="598"/>
        <v>0</v>
      </c>
      <c r="AB4747" t="b">
        <f t="shared" si="599"/>
        <v>1</v>
      </c>
      <c r="AC4747" s="2" t="s">
        <v>53</v>
      </c>
      <c r="AD4747" s="2">
        <v>0.99</v>
      </c>
      <c r="AG4747" t="s">
        <v>4996</v>
      </c>
    </row>
    <row r="4748" spans="1:33" ht="16" hidden="1" x14ac:dyDescent="0.4">
      <c r="A4748" s="24" t="s">
        <v>13618</v>
      </c>
      <c r="B4748" s="25" t="s">
        <v>15010</v>
      </c>
      <c r="C4748" t="str">
        <f t="shared" si="592"/>
        <v>46</v>
      </c>
      <c r="D4748" t="str">
        <f>_xlfn.XLOOKUP(C4748,Folha2!A:A,Folha2!B:B)</f>
        <v>MERCEARIA DOCE</v>
      </c>
      <c r="E4748" s="26" t="str">
        <f t="shared" si="593"/>
        <v>060</v>
      </c>
      <c r="F4748" s="26" t="str">
        <f t="shared" si="594"/>
        <v>06</v>
      </c>
      <c r="G4748" s="26" t="str">
        <f t="shared" si="595"/>
        <v>07</v>
      </c>
      <c r="H4748" s="27" t="s">
        <v>15108</v>
      </c>
      <c r="I4748" s="25" t="s">
        <v>15109</v>
      </c>
      <c r="J4748" s="27" t="s">
        <v>6050</v>
      </c>
      <c r="K4748" s="25" t="s">
        <v>15110</v>
      </c>
      <c r="L4748" s="27" t="s">
        <v>42</v>
      </c>
      <c r="M4748" s="25" t="s">
        <v>43</v>
      </c>
      <c r="N4748" s="27" t="s">
        <v>43</v>
      </c>
      <c r="O4748" s="25" t="s">
        <v>43</v>
      </c>
      <c r="P4748" s="27" t="s">
        <v>43</v>
      </c>
      <c r="Q4748" s="25" t="s">
        <v>44</v>
      </c>
      <c r="R4748" s="28">
        <v>1.0900000000000001</v>
      </c>
      <c r="S4748" s="29">
        <v>1.0900000000000001</v>
      </c>
      <c r="T4748" s="29"/>
      <c r="U4748" s="29"/>
      <c r="V4748" s="1" t="s">
        <v>45</v>
      </c>
      <c r="W4748" s="1" t="s">
        <v>45</v>
      </c>
      <c r="X4748" s="1" t="s">
        <v>45</v>
      </c>
      <c r="Y4748" s="30">
        <f t="shared" si="596"/>
        <v>1.0900000000000001</v>
      </c>
      <c r="Z4748" s="31">
        <f t="shared" si="597"/>
        <v>0</v>
      </c>
      <c r="AA4748" s="32">
        <f t="shared" si="598"/>
        <v>0</v>
      </c>
      <c r="AB4748" t="b">
        <f t="shared" si="599"/>
        <v>1</v>
      </c>
      <c r="AC4748" s="2" t="s">
        <v>45</v>
      </c>
      <c r="AD4748" s="2" t="s">
        <v>45</v>
      </c>
      <c r="AG4748" t="s">
        <v>4996</v>
      </c>
    </row>
    <row r="4749" spans="1:33" ht="16" hidden="1" x14ac:dyDescent="0.4">
      <c r="A4749" s="24" t="s">
        <v>13618</v>
      </c>
      <c r="B4749" s="25" t="s">
        <v>15010</v>
      </c>
      <c r="C4749" t="str">
        <f t="shared" si="592"/>
        <v>46</v>
      </c>
      <c r="D4749" t="str">
        <f>_xlfn.XLOOKUP(C4749,Folha2!A:A,Folha2!B:B)</f>
        <v>MERCEARIA DOCE</v>
      </c>
      <c r="E4749" s="26" t="str">
        <f t="shared" si="593"/>
        <v>060</v>
      </c>
      <c r="F4749" s="26" t="str">
        <f t="shared" si="594"/>
        <v>06</v>
      </c>
      <c r="G4749" s="26" t="str">
        <f t="shared" si="595"/>
        <v>07</v>
      </c>
      <c r="H4749" s="27" t="s">
        <v>15111</v>
      </c>
      <c r="I4749" s="25" t="s">
        <v>15112</v>
      </c>
      <c r="J4749" s="27" t="s">
        <v>6050</v>
      </c>
      <c r="K4749" s="25" t="s">
        <v>15113</v>
      </c>
      <c r="L4749" s="27" t="s">
        <v>42</v>
      </c>
      <c r="M4749" s="25" t="s">
        <v>43</v>
      </c>
      <c r="N4749" s="27" t="s">
        <v>43</v>
      </c>
      <c r="O4749" s="25" t="s">
        <v>43</v>
      </c>
      <c r="P4749" s="27" t="s">
        <v>43</v>
      </c>
      <c r="Q4749" s="25" t="s">
        <v>44</v>
      </c>
      <c r="R4749" s="28">
        <v>1.79</v>
      </c>
      <c r="S4749" s="29">
        <v>1.79</v>
      </c>
      <c r="T4749" s="29"/>
      <c r="U4749" s="29"/>
      <c r="V4749" s="1" t="s">
        <v>45</v>
      </c>
      <c r="W4749" s="1" t="s">
        <v>45</v>
      </c>
      <c r="X4749" s="1" t="s">
        <v>45</v>
      </c>
      <c r="Y4749" s="30">
        <f t="shared" si="596"/>
        <v>1.79</v>
      </c>
      <c r="Z4749" s="31">
        <f t="shared" si="597"/>
        <v>0</v>
      </c>
      <c r="AA4749" s="32">
        <f t="shared" si="598"/>
        <v>0</v>
      </c>
      <c r="AB4749" t="b">
        <f t="shared" si="599"/>
        <v>1</v>
      </c>
      <c r="AC4749" s="2" t="s">
        <v>45</v>
      </c>
      <c r="AD4749" s="2" t="s">
        <v>45</v>
      </c>
      <c r="AG4749" t="s">
        <v>4996</v>
      </c>
    </row>
    <row r="4750" spans="1:33" ht="16" hidden="1" x14ac:dyDescent="0.4">
      <c r="A4750" s="24" t="s">
        <v>13618</v>
      </c>
      <c r="B4750" s="25" t="s">
        <v>15010</v>
      </c>
      <c r="C4750" t="str">
        <f t="shared" si="592"/>
        <v>46</v>
      </c>
      <c r="D4750" t="str">
        <f>_xlfn.XLOOKUP(C4750,Folha2!A:A,Folha2!B:B)</f>
        <v>MERCEARIA DOCE</v>
      </c>
      <c r="E4750" s="26" t="str">
        <f t="shared" si="593"/>
        <v>060</v>
      </c>
      <c r="F4750" s="26" t="str">
        <f t="shared" si="594"/>
        <v>06</v>
      </c>
      <c r="G4750" s="26" t="str">
        <f t="shared" si="595"/>
        <v>07</v>
      </c>
      <c r="H4750" s="27" t="s">
        <v>15114</v>
      </c>
      <c r="I4750" s="25" t="s">
        <v>15115</v>
      </c>
      <c r="J4750" s="27" t="s">
        <v>15116</v>
      </c>
      <c r="K4750" s="25" t="s">
        <v>15117</v>
      </c>
      <c r="L4750" s="27" t="s">
        <v>42</v>
      </c>
      <c r="M4750" s="25" t="s">
        <v>43</v>
      </c>
      <c r="N4750" s="27" t="s">
        <v>43</v>
      </c>
      <c r="O4750" s="25" t="s">
        <v>43</v>
      </c>
      <c r="P4750" s="27" t="s">
        <v>43</v>
      </c>
      <c r="Q4750" s="25" t="s">
        <v>44</v>
      </c>
      <c r="R4750" s="28">
        <v>0.99</v>
      </c>
      <c r="S4750" s="29">
        <v>0.99</v>
      </c>
      <c r="T4750" s="29"/>
      <c r="U4750" s="29"/>
      <c r="V4750" s="1" t="s">
        <v>45</v>
      </c>
      <c r="W4750" s="1" t="s">
        <v>45</v>
      </c>
      <c r="X4750" s="1" t="s">
        <v>45</v>
      </c>
      <c r="Y4750" s="30">
        <f t="shared" si="596"/>
        <v>0.99</v>
      </c>
      <c r="Z4750" s="31">
        <f t="shared" si="597"/>
        <v>0</v>
      </c>
      <c r="AA4750" s="32">
        <f t="shared" si="598"/>
        <v>0</v>
      </c>
      <c r="AB4750" t="b">
        <f t="shared" si="599"/>
        <v>1</v>
      </c>
      <c r="AC4750" s="2" t="s">
        <v>45</v>
      </c>
      <c r="AD4750" s="2" t="s">
        <v>45</v>
      </c>
      <c r="AG4750" t="s">
        <v>4996</v>
      </c>
    </row>
    <row r="4751" spans="1:33" ht="16" hidden="1" x14ac:dyDescent="0.4">
      <c r="A4751" s="24" t="s">
        <v>13618</v>
      </c>
      <c r="B4751" s="25" t="s">
        <v>15010</v>
      </c>
      <c r="C4751" t="str">
        <f t="shared" si="592"/>
        <v>46</v>
      </c>
      <c r="D4751" t="str">
        <f>_xlfn.XLOOKUP(C4751,Folha2!A:A,Folha2!B:B)</f>
        <v>MERCEARIA DOCE</v>
      </c>
      <c r="E4751" s="26" t="str">
        <f t="shared" si="593"/>
        <v>060</v>
      </c>
      <c r="F4751" s="26" t="str">
        <f t="shared" si="594"/>
        <v>06</v>
      </c>
      <c r="G4751" s="26" t="str">
        <f t="shared" si="595"/>
        <v>07</v>
      </c>
      <c r="H4751" s="27" t="s">
        <v>15118</v>
      </c>
      <c r="I4751" s="25" t="s">
        <v>15119</v>
      </c>
      <c r="J4751" s="27" t="s">
        <v>14997</v>
      </c>
      <c r="K4751" s="25" t="s">
        <v>15120</v>
      </c>
      <c r="L4751" s="27" t="s">
        <v>42</v>
      </c>
      <c r="M4751" s="25" t="s">
        <v>43</v>
      </c>
      <c r="N4751" s="27" t="s">
        <v>43</v>
      </c>
      <c r="O4751" s="25" t="s">
        <v>43</v>
      </c>
      <c r="P4751" s="27" t="s">
        <v>43</v>
      </c>
      <c r="Q4751" s="25" t="s">
        <v>44</v>
      </c>
      <c r="R4751" s="28">
        <v>1.0900000000000001</v>
      </c>
      <c r="S4751" s="29">
        <v>1.0900000000000001</v>
      </c>
      <c r="T4751" s="29"/>
      <c r="U4751" s="29"/>
      <c r="V4751" s="1" t="s">
        <v>45</v>
      </c>
      <c r="W4751" s="1" t="s">
        <v>45</v>
      </c>
      <c r="X4751" s="1" t="s">
        <v>45</v>
      </c>
      <c r="Y4751" s="30">
        <f t="shared" si="596"/>
        <v>1.0900000000000001</v>
      </c>
      <c r="Z4751" s="31">
        <f t="shared" si="597"/>
        <v>0</v>
      </c>
      <c r="AA4751" s="32">
        <f t="shared" si="598"/>
        <v>0</v>
      </c>
      <c r="AB4751" t="b">
        <f t="shared" si="599"/>
        <v>1</v>
      </c>
      <c r="AC4751" s="2" t="s">
        <v>45</v>
      </c>
      <c r="AD4751" s="2" t="s">
        <v>45</v>
      </c>
      <c r="AG4751" t="s">
        <v>4996</v>
      </c>
    </row>
    <row r="4752" spans="1:33" ht="16" hidden="1" x14ac:dyDescent="0.4">
      <c r="A4752" s="24" t="s">
        <v>13618</v>
      </c>
      <c r="B4752" s="25" t="s">
        <v>15010</v>
      </c>
      <c r="C4752" t="str">
        <f t="shared" si="592"/>
        <v>46</v>
      </c>
      <c r="D4752" t="str">
        <f>_xlfn.XLOOKUP(C4752,Folha2!A:A,Folha2!B:B)</f>
        <v>MERCEARIA DOCE</v>
      </c>
      <c r="E4752" s="26" t="str">
        <f t="shared" si="593"/>
        <v>060</v>
      </c>
      <c r="F4752" s="26" t="str">
        <f t="shared" si="594"/>
        <v>06</v>
      </c>
      <c r="G4752" s="26" t="str">
        <f t="shared" si="595"/>
        <v>07</v>
      </c>
      <c r="H4752" s="27" t="s">
        <v>15121</v>
      </c>
      <c r="I4752" s="25" t="s">
        <v>15122</v>
      </c>
      <c r="J4752" s="27" t="s">
        <v>14708</v>
      </c>
      <c r="K4752" s="25" t="s">
        <v>15123</v>
      </c>
      <c r="L4752" s="27" t="s">
        <v>42</v>
      </c>
      <c r="M4752" s="25" t="s">
        <v>43</v>
      </c>
      <c r="N4752" s="27" t="s">
        <v>43</v>
      </c>
      <c r="O4752" s="25" t="s">
        <v>43</v>
      </c>
      <c r="P4752" s="27" t="s">
        <v>43</v>
      </c>
      <c r="Q4752" s="25" t="s">
        <v>397</v>
      </c>
      <c r="R4752" s="28">
        <v>1.99</v>
      </c>
      <c r="S4752" s="29">
        <v>1.99</v>
      </c>
      <c r="T4752" s="29"/>
      <c r="U4752" s="29"/>
      <c r="V4752" s="1" t="s">
        <v>45</v>
      </c>
      <c r="W4752" s="1" t="s">
        <v>45</v>
      </c>
      <c r="X4752" s="1" t="s">
        <v>45</v>
      </c>
      <c r="Y4752" s="30">
        <f t="shared" si="596"/>
        <v>1.99</v>
      </c>
      <c r="Z4752" s="31">
        <f t="shared" si="597"/>
        <v>0</v>
      </c>
      <c r="AA4752" s="32">
        <f t="shared" si="598"/>
        <v>0</v>
      </c>
      <c r="AB4752" t="b">
        <f t="shared" si="599"/>
        <v>1</v>
      </c>
      <c r="AC4752" s="2" t="s">
        <v>45</v>
      </c>
      <c r="AD4752" s="2" t="s">
        <v>45</v>
      </c>
      <c r="AG4752" t="s">
        <v>4996</v>
      </c>
    </row>
    <row r="4753" spans="1:34" ht="16" hidden="1" x14ac:dyDescent="0.4">
      <c r="A4753" s="24" t="s">
        <v>13618</v>
      </c>
      <c r="B4753" s="25" t="s">
        <v>15010</v>
      </c>
      <c r="C4753" t="str">
        <f t="shared" si="592"/>
        <v>46</v>
      </c>
      <c r="D4753" t="str">
        <f>_xlfn.XLOOKUP(C4753,Folha2!A:A,Folha2!B:B)</f>
        <v>MERCEARIA DOCE</v>
      </c>
      <c r="E4753" s="26" t="str">
        <f t="shared" si="593"/>
        <v>060</v>
      </c>
      <c r="F4753" s="26" t="str">
        <f t="shared" si="594"/>
        <v>06</v>
      </c>
      <c r="G4753" s="26" t="str">
        <f t="shared" si="595"/>
        <v>07</v>
      </c>
      <c r="H4753" s="27" t="s">
        <v>15124</v>
      </c>
      <c r="I4753" s="25" t="s">
        <v>15125</v>
      </c>
      <c r="J4753" s="27" t="s">
        <v>14903</v>
      </c>
      <c r="K4753" s="25" t="s">
        <v>15126</v>
      </c>
      <c r="L4753" s="27" t="s">
        <v>42</v>
      </c>
      <c r="M4753" s="25" t="s">
        <v>43</v>
      </c>
      <c r="N4753" s="27" t="s">
        <v>43</v>
      </c>
      <c r="O4753" s="25" t="s">
        <v>43</v>
      </c>
      <c r="P4753" s="27" t="s">
        <v>43</v>
      </c>
      <c r="Q4753" s="25" t="s">
        <v>44</v>
      </c>
      <c r="R4753" s="28">
        <v>0.99</v>
      </c>
      <c r="S4753" s="29"/>
      <c r="T4753" s="29">
        <v>0.99</v>
      </c>
      <c r="U4753" s="29">
        <v>0.99</v>
      </c>
      <c r="V4753" s="1" t="s">
        <v>45</v>
      </c>
      <c r="W4753" s="1" t="s">
        <v>45</v>
      </c>
      <c r="X4753" s="1">
        <v>0.84</v>
      </c>
      <c r="Y4753" s="30">
        <f t="shared" si="596"/>
        <v>0.99</v>
      </c>
      <c r="Z4753" s="31">
        <f t="shared" si="597"/>
        <v>0</v>
      </c>
      <c r="AA4753" s="32">
        <f t="shared" si="598"/>
        <v>0</v>
      </c>
      <c r="AB4753" t="b">
        <f t="shared" si="599"/>
        <v>1</v>
      </c>
      <c r="AC4753" s="2" t="s">
        <v>45</v>
      </c>
      <c r="AD4753" s="2" t="s">
        <v>45</v>
      </c>
      <c r="AG4753" t="s">
        <v>4996</v>
      </c>
    </row>
    <row r="4754" spans="1:34" ht="16" hidden="1" x14ac:dyDescent="0.4">
      <c r="A4754" s="24" t="s">
        <v>13618</v>
      </c>
      <c r="B4754" s="25" t="s">
        <v>15010</v>
      </c>
      <c r="C4754" t="str">
        <f t="shared" si="592"/>
        <v>46</v>
      </c>
      <c r="D4754" t="str">
        <f>_xlfn.XLOOKUP(C4754,Folha2!A:A,Folha2!B:B)</f>
        <v>MERCEARIA DOCE</v>
      </c>
      <c r="E4754" s="26" t="str">
        <f t="shared" si="593"/>
        <v>060</v>
      </c>
      <c r="F4754" s="26" t="str">
        <f t="shared" si="594"/>
        <v>06</v>
      </c>
      <c r="G4754" s="26" t="str">
        <f t="shared" si="595"/>
        <v>07</v>
      </c>
      <c r="H4754" s="27" t="s">
        <v>15127</v>
      </c>
      <c r="I4754" s="25" t="s">
        <v>15128</v>
      </c>
      <c r="J4754" s="27" t="s">
        <v>14903</v>
      </c>
      <c r="K4754" s="25" t="s">
        <v>15129</v>
      </c>
      <c r="L4754" s="27" t="s">
        <v>42</v>
      </c>
      <c r="M4754" s="25" t="s">
        <v>43</v>
      </c>
      <c r="N4754" s="27" t="s">
        <v>43</v>
      </c>
      <c r="O4754" s="25" t="s">
        <v>43</v>
      </c>
      <c r="P4754" s="27" t="s">
        <v>43</v>
      </c>
      <c r="Q4754" s="25" t="s">
        <v>44</v>
      </c>
      <c r="R4754" s="28">
        <v>0.99</v>
      </c>
      <c r="S4754" s="29"/>
      <c r="T4754" s="29">
        <v>0.99</v>
      </c>
      <c r="U4754" s="29">
        <v>0.99</v>
      </c>
      <c r="V4754" s="1" t="s">
        <v>45</v>
      </c>
      <c r="W4754" s="1" t="s">
        <v>45</v>
      </c>
      <c r="X4754" s="1">
        <v>0.84</v>
      </c>
      <c r="Y4754" s="30">
        <f t="shared" si="596"/>
        <v>0.99</v>
      </c>
      <c r="Z4754" s="31">
        <f t="shared" si="597"/>
        <v>0</v>
      </c>
      <c r="AA4754" s="32">
        <f t="shared" si="598"/>
        <v>0</v>
      </c>
      <c r="AB4754" t="b">
        <f t="shared" si="599"/>
        <v>1</v>
      </c>
      <c r="AC4754" s="2" t="s">
        <v>45</v>
      </c>
      <c r="AD4754" s="2" t="s">
        <v>45</v>
      </c>
      <c r="AG4754" t="s">
        <v>4996</v>
      </c>
    </row>
    <row r="4755" spans="1:34" ht="16" hidden="1" x14ac:dyDescent="0.4">
      <c r="A4755" s="24" t="s">
        <v>13618</v>
      </c>
      <c r="B4755" s="25" t="s">
        <v>15010</v>
      </c>
      <c r="C4755" t="str">
        <f t="shared" si="592"/>
        <v>46</v>
      </c>
      <c r="D4755" t="str">
        <f>_xlfn.XLOOKUP(C4755,Folha2!A:A,Folha2!B:B)</f>
        <v>MERCEARIA DOCE</v>
      </c>
      <c r="E4755" s="26" t="str">
        <f t="shared" si="593"/>
        <v>060</v>
      </c>
      <c r="F4755" s="26" t="str">
        <f t="shared" si="594"/>
        <v>06</v>
      </c>
      <c r="G4755" s="26" t="str">
        <f t="shared" si="595"/>
        <v>07</v>
      </c>
      <c r="H4755" s="27" t="s">
        <v>15130</v>
      </c>
      <c r="I4755" s="25" t="s">
        <v>15131</v>
      </c>
      <c r="J4755" s="27" t="s">
        <v>14903</v>
      </c>
      <c r="K4755" s="25" t="s">
        <v>15132</v>
      </c>
      <c r="L4755" s="27" t="s">
        <v>42</v>
      </c>
      <c r="M4755" s="25" t="s">
        <v>43</v>
      </c>
      <c r="N4755" s="27" t="s">
        <v>43</v>
      </c>
      <c r="O4755" s="25" t="s">
        <v>43</v>
      </c>
      <c r="P4755" s="27" t="s">
        <v>43</v>
      </c>
      <c r="Q4755" s="25" t="s">
        <v>44</v>
      </c>
      <c r="R4755" s="28">
        <v>0.99</v>
      </c>
      <c r="S4755" s="29"/>
      <c r="T4755" s="29">
        <v>0.99</v>
      </c>
      <c r="U4755" s="29">
        <v>0.99</v>
      </c>
      <c r="V4755" s="1" t="s">
        <v>45</v>
      </c>
      <c r="W4755" s="1" t="s">
        <v>45</v>
      </c>
      <c r="X4755" s="1">
        <v>0.84</v>
      </c>
      <c r="Y4755" s="30">
        <f t="shared" si="596"/>
        <v>0.99</v>
      </c>
      <c r="Z4755" s="31">
        <f t="shared" si="597"/>
        <v>0</v>
      </c>
      <c r="AA4755" s="32">
        <f t="shared" si="598"/>
        <v>0</v>
      </c>
      <c r="AB4755" t="b">
        <f t="shared" si="599"/>
        <v>1</v>
      </c>
      <c r="AC4755" s="2" t="s">
        <v>45</v>
      </c>
      <c r="AD4755" s="2" t="s">
        <v>45</v>
      </c>
      <c r="AG4755" t="s">
        <v>4996</v>
      </c>
    </row>
    <row r="4756" spans="1:34" ht="16" hidden="1" x14ac:dyDescent="0.4">
      <c r="A4756" s="24" t="s">
        <v>13618</v>
      </c>
      <c r="B4756" s="25" t="s">
        <v>15010</v>
      </c>
      <c r="C4756" t="str">
        <f t="shared" si="592"/>
        <v>46</v>
      </c>
      <c r="D4756" t="str">
        <f>_xlfn.XLOOKUP(C4756,Folha2!A:A,Folha2!B:B)</f>
        <v>MERCEARIA DOCE</v>
      </c>
      <c r="E4756" s="26" t="str">
        <f t="shared" si="593"/>
        <v>060</v>
      </c>
      <c r="F4756" s="26" t="str">
        <f t="shared" si="594"/>
        <v>06</v>
      </c>
      <c r="G4756" s="26" t="str">
        <f t="shared" si="595"/>
        <v>07</v>
      </c>
      <c r="H4756" s="27" t="s">
        <v>15133</v>
      </c>
      <c r="I4756" s="25" t="s">
        <v>15134</v>
      </c>
      <c r="J4756" s="27" t="s">
        <v>14903</v>
      </c>
      <c r="K4756" s="25" t="s">
        <v>15135</v>
      </c>
      <c r="L4756" s="27" t="s">
        <v>42</v>
      </c>
      <c r="M4756" s="25" t="s">
        <v>43</v>
      </c>
      <c r="N4756" s="27" t="s">
        <v>43</v>
      </c>
      <c r="O4756" s="25" t="s">
        <v>43</v>
      </c>
      <c r="P4756" s="27" t="s">
        <v>43</v>
      </c>
      <c r="Q4756" s="25" t="s">
        <v>44</v>
      </c>
      <c r="R4756" s="28">
        <v>0.99</v>
      </c>
      <c r="S4756" s="29"/>
      <c r="T4756" s="29">
        <v>0.99</v>
      </c>
      <c r="U4756" s="29">
        <v>0.99</v>
      </c>
      <c r="V4756" s="1" t="s">
        <v>45</v>
      </c>
      <c r="W4756" s="1" t="s">
        <v>45</v>
      </c>
      <c r="X4756" s="1">
        <v>0.84</v>
      </c>
      <c r="Y4756" s="30">
        <f t="shared" si="596"/>
        <v>0.99</v>
      </c>
      <c r="Z4756" s="31">
        <f t="shared" si="597"/>
        <v>0</v>
      </c>
      <c r="AA4756" s="32">
        <f t="shared" si="598"/>
        <v>0</v>
      </c>
      <c r="AB4756" t="b">
        <f t="shared" si="599"/>
        <v>1</v>
      </c>
      <c r="AC4756" s="2" t="s">
        <v>45</v>
      </c>
      <c r="AD4756" s="2" t="s">
        <v>45</v>
      </c>
      <c r="AG4756" t="s">
        <v>4996</v>
      </c>
    </row>
    <row r="4757" spans="1:34" ht="16" hidden="1" x14ac:dyDescent="0.4">
      <c r="A4757" s="24" t="s">
        <v>13618</v>
      </c>
      <c r="B4757" s="25" t="s">
        <v>15010</v>
      </c>
      <c r="C4757" t="str">
        <f t="shared" si="592"/>
        <v>46</v>
      </c>
      <c r="D4757" t="str">
        <f>_xlfn.XLOOKUP(C4757,Folha2!A:A,Folha2!B:B)</f>
        <v>MERCEARIA DOCE</v>
      </c>
      <c r="E4757" s="26" t="str">
        <f t="shared" si="593"/>
        <v>060</v>
      </c>
      <c r="F4757" s="26" t="str">
        <f t="shared" si="594"/>
        <v>06</v>
      </c>
      <c r="G4757" s="26" t="str">
        <f t="shared" si="595"/>
        <v>07</v>
      </c>
      <c r="H4757" s="27" t="s">
        <v>15136</v>
      </c>
      <c r="I4757" s="25" t="s">
        <v>15137</v>
      </c>
      <c r="J4757" s="27" t="s">
        <v>14903</v>
      </c>
      <c r="K4757" s="25" t="s">
        <v>15138</v>
      </c>
      <c r="L4757" s="27" t="s">
        <v>42</v>
      </c>
      <c r="M4757" s="25" t="s">
        <v>43</v>
      </c>
      <c r="N4757" s="27" t="s">
        <v>43</v>
      </c>
      <c r="O4757" s="25" t="s">
        <v>43</v>
      </c>
      <c r="P4757" s="27" t="s">
        <v>43</v>
      </c>
      <c r="Q4757" s="25" t="s">
        <v>44</v>
      </c>
      <c r="R4757" s="28">
        <v>1.0900000000000001</v>
      </c>
      <c r="S4757" s="29">
        <v>1.0900000000000001</v>
      </c>
      <c r="T4757" s="29">
        <v>1.0900000000000001</v>
      </c>
      <c r="U4757" s="29">
        <v>1.0900000000000001</v>
      </c>
      <c r="V4757" s="1" t="s">
        <v>45</v>
      </c>
      <c r="W4757" s="1" t="s">
        <v>45</v>
      </c>
      <c r="X4757" s="1" t="s">
        <v>45</v>
      </c>
      <c r="Y4757" s="30">
        <f t="shared" si="596"/>
        <v>1.0900000000000001</v>
      </c>
      <c r="Z4757" s="31">
        <f t="shared" si="597"/>
        <v>0</v>
      </c>
      <c r="AA4757" s="32">
        <f t="shared" si="598"/>
        <v>0</v>
      </c>
      <c r="AB4757" t="b">
        <f t="shared" si="599"/>
        <v>1</v>
      </c>
      <c r="AC4757" s="2" t="s">
        <v>45</v>
      </c>
      <c r="AD4757" s="2" t="s">
        <v>45</v>
      </c>
      <c r="AG4757" t="s">
        <v>4996</v>
      </c>
    </row>
    <row r="4758" spans="1:34" ht="16" hidden="1" x14ac:dyDescent="0.4">
      <c r="A4758" s="24" t="s">
        <v>13618</v>
      </c>
      <c r="B4758" s="25" t="s">
        <v>15010</v>
      </c>
      <c r="C4758" t="str">
        <f t="shared" si="592"/>
        <v>46</v>
      </c>
      <c r="D4758" t="str">
        <f>_xlfn.XLOOKUP(C4758,Folha2!A:A,Folha2!B:B)</f>
        <v>MERCEARIA DOCE</v>
      </c>
      <c r="E4758" s="26" t="str">
        <f t="shared" si="593"/>
        <v>060</v>
      </c>
      <c r="F4758" s="26" t="str">
        <f t="shared" si="594"/>
        <v>06</v>
      </c>
      <c r="G4758" s="26" t="str">
        <f t="shared" si="595"/>
        <v>07</v>
      </c>
      <c r="H4758" s="27" t="s">
        <v>15139</v>
      </c>
      <c r="I4758" s="25" t="s">
        <v>15140</v>
      </c>
      <c r="J4758" s="27" t="s">
        <v>15005</v>
      </c>
      <c r="K4758" s="25" t="s">
        <v>15141</v>
      </c>
      <c r="L4758" s="27" t="s">
        <v>42</v>
      </c>
      <c r="M4758" s="25" t="s">
        <v>43</v>
      </c>
      <c r="N4758" s="27" t="s">
        <v>43</v>
      </c>
      <c r="O4758" s="25" t="s">
        <v>43</v>
      </c>
      <c r="P4758" s="27" t="s">
        <v>43</v>
      </c>
      <c r="Q4758" s="25" t="s">
        <v>186</v>
      </c>
      <c r="R4758" s="28">
        <v>1.49</v>
      </c>
      <c r="S4758" s="29">
        <v>1.49</v>
      </c>
      <c r="T4758" s="29"/>
      <c r="U4758" s="29"/>
      <c r="V4758" s="1" t="s">
        <v>45</v>
      </c>
      <c r="W4758" s="1" t="s">
        <v>45</v>
      </c>
      <c r="X4758" s="1" t="s">
        <v>45</v>
      </c>
      <c r="Y4758" s="30">
        <f t="shared" si="596"/>
        <v>1.49</v>
      </c>
      <c r="Z4758" s="31">
        <f t="shared" si="597"/>
        <v>0</v>
      </c>
      <c r="AA4758" s="32">
        <f t="shared" si="598"/>
        <v>0</v>
      </c>
      <c r="AB4758" t="b">
        <f t="shared" si="599"/>
        <v>1</v>
      </c>
      <c r="AC4758" s="2" t="s">
        <v>45</v>
      </c>
      <c r="AD4758" s="2" t="s">
        <v>45</v>
      </c>
      <c r="AG4758" t="s">
        <v>4996</v>
      </c>
    </row>
    <row r="4759" spans="1:34" ht="16" hidden="1" x14ac:dyDescent="0.4">
      <c r="A4759" s="24" t="s">
        <v>13618</v>
      </c>
      <c r="B4759" s="25" t="s">
        <v>15010</v>
      </c>
      <c r="C4759" t="str">
        <f t="shared" si="592"/>
        <v>46</v>
      </c>
      <c r="D4759" t="str">
        <f>_xlfn.XLOOKUP(C4759,Folha2!A:A,Folha2!B:B)</f>
        <v>MERCEARIA DOCE</v>
      </c>
      <c r="E4759" s="26" t="str">
        <f t="shared" si="593"/>
        <v>060</v>
      </c>
      <c r="F4759" s="26" t="str">
        <f t="shared" si="594"/>
        <v>06</v>
      </c>
      <c r="G4759" s="26" t="str">
        <f t="shared" si="595"/>
        <v>07</v>
      </c>
      <c r="H4759" s="27" t="s">
        <v>15142</v>
      </c>
      <c r="I4759" s="25" t="s">
        <v>15143</v>
      </c>
      <c r="J4759" s="27" t="s">
        <v>14910</v>
      </c>
      <c r="K4759" s="25" t="s">
        <v>15144</v>
      </c>
      <c r="L4759" s="27" t="s">
        <v>42</v>
      </c>
      <c r="M4759" s="25" t="s">
        <v>43</v>
      </c>
      <c r="N4759" s="27" t="s">
        <v>43</v>
      </c>
      <c r="O4759" s="25" t="s">
        <v>43</v>
      </c>
      <c r="P4759" s="27" t="s">
        <v>43</v>
      </c>
      <c r="Q4759" s="25" t="s">
        <v>44</v>
      </c>
      <c r="R4759" s="28">
        <v>1.45</v>
      </c>
      <c r="S4759" s="29">
        <v>1.45</v>
      </c>
      <c r="T4759" s="29">
        <v>0.89</v>
      </c>
      <c r="U4759" s="29">
        <v>1.45</v>
      </c>
      <c r="V4759" s="1">
        <v>1.08</v>
      </c>
      <c r="W4759" s="1" t="s">
        <v>45</v>
      </c>
      <c r="X4759" s="1">
        <v>1.0900000000000001</v>
      </c>
      <c r="Y4759" s="30">
        <f t="shared" si="596"/>
        <v>1.45</v>
      </c>
      <c r="Z4759" s="31">
        <f t="shared" si="597"/>
        <v>0</v>
      </c>
      <c r="AA4759" s="32">
        <f t="shared" si="598"/>
        <v>0</v>
      </c>
      <c r="AB4759" t="b">
        <f t="shared" si="599"/>
        <v>1</v>
      </c>
      <c r="AC4759" s="2" t="s">
        <v>76</v>
      </c>
      <c r="AD4759" s="2">
        <v>1.08</v>
      </c>
      <c r="AG4759" t="s">
        <v>4996</v>
      </c>
    </row>
    <row r="4760" spans="1:34" ht="16" hidden="1" x14ac:dyDescent="0.4">
      <c r="A4760" s="24" t="s">
        <v>13618</v>
      </c>
      <c r="B4760" s="25" t="s">
        <v>15010</v>
      </c>
      <c r="C4760" t="str">
        <f t="shared" si="592"/>
        <v>46</v>
      </c>
      <c r="D4760" t="str">
        <f>_xlfn.XLOOKUP(C4760,Folha2!A:A,Folha2!B:B)</f>
        <v>MERCEARIA DOCE</v>
      </c>
      <c r="E4760" s="26" t="str">
        <f t="shared" si="593"/>
        <v>060</v>
      </c>
      <c r="F4760" s="26" t="str">
        <f t="shared" si="594"/>
        <v>06</v>
      </c>
      <c r="G4760" s="26" t="str">
        <f t="shared" si="595"/>
        <v>07</v>
      </c>
      <c r="H4760" s="27" t="s">
        <v>15145</v>
      </c>
      <c r="I4760" s="25" t="s">
        <v>15146</v>
      </c>
      <c r="J4760" s="27" t="s">
        <v>14910</v>
      </c>
      <c r="K4760" s="25" t="s">
        <v>15147</v>
      </c>
      <c r="L4760" s="27" t="s">
        <v>42</v>
      </c>
      <c r="M4760" s="25" t="s">
        <v>43</v>
      </c>
      <c r="N4760" s="27" t="s">
        <v>43</v>
      </c>
      <c r="O4760" s="25" t="s">
        <v>43</v>
      </c>
      <c r="P4760" s="27" t="s">
        <v>43</v>
      </c>
      <c r="Q4760" s="25" t="s">
        <v>1635</v>
      </c>
      <c r="R4760" s="28">
        <v>2.29</v>
      </c>
      <c r="S4760" s="29">
        <v>2.29</v>
      </c>
      <c r="T4760" s="29"/>
      <c r="U4760" s="29">
        <v>2.29</v>
      </c>
      <c r="V4760" s="1" t="s">
        <v>45</v>
      </c>
      <c r="W4760" s="1" t="s">
        <v>45</v>
      </c>
      <c r="X4760" s="1" t="s">
        <v>45</v>
      </c>
      <c r="Y4760" s="30">
        <f t="shared" si="596"/>
        <v>2.29</v>
      </c>
      <c r="Z4760" s="31">
        <f t="shared" si="597"/>
        <v>0</v>
      </c>
      <c r="AA4760" s="32">
        <f t="shared" si="598"/>
        <v>0</v>
      </c>
      <c r="AB4760" t="b">
        <f t="shared" si="599"/>
        <v>1</v>
      </c>
      <c r="AC4760" s="2" t="s">
        <v>45</v>
      </c>
      <c r="AD4760" s="2" t="s">
        <v>45</v>
      </c>
      <c r="AG4760" t="s">
        <v>4996</v>
      </c>
    </row>
    <row r="4761" spans="1:34" ht="16" hidden="1" x14ac:dyDescent="0.4">
      <c r="A4761" s="24" t="s">
        <v>13618</v>
      </c>
      <c r="B4761" s="25" t="s">
        <v>15010</v>
      </c>
      <c r="C4761" t="str">
        <f t="shared" si="592"/>
        <v>46</v>
      </c>
      <c r="D4761" t="str">
        <f>_xlfn.XLOOKUP(C4761,Folha2!A:A,Folha2!B:B)</f>
        <v>MERCEARIA DOCE</v>
      </c>
      <c r="E4761" s="26" t="str">
        <f t="shared" si="593"/>
        <v>060</v>
      </c>
      <c r="F4761" s="26" t="str">
        <f t="shared" si="594"/>
        <v>06</v>
      </c>
      <c r="G4761" s="26" t="str">
        <f t="shared" si="595"/>
        <v>07</v>
      </c>
      <c r="H4761" s="27" t="s">
        <v>15148</v>
      </c>
      <c r="I4761" s="25" t="s">
        <v>15149</v>
      </c>
      <c r="J4761" s="27" t="s">
        <v>14910</v>
      </c>
      <c r="K4761" s="25" t="s">
        <v>15150</v>
      </c>
      <c r="L4761" s="27" t="s">
        <v>42</v>
      </c>
      <c r="M4761" s="25" t="s">
        <v>43</v>
      </c>
      <c r="N4761" s="27" t="s">
        <v>43</v>
      </c>
      <c r="O4761" s="25" t="s">
        <v>43</v>
      </c>
      <c r="P4761" s="27" t="s">
        <v>43</v>
      </c>
      <c r="Q4761" s="25" t="s">
        <v>44</v>
      </c>
      <c r="R4761" s="28">
        <v>2.4900000000000002</v>
      </c>
      <c r="S4761" s="29">
        <v>2.4900000000000002</v>
      </c>
      <c r="T4761" s="29"/>
      <c r="U4761" s="29"/>
      <c r="V4761" s="1" t="s">
        <v>45</v>
      </c>
      <c r="W4761" s="1" t="s">
        <v>45</v>
      </c>
      <c r="X4761" s="1" t="s">
        <v>45</v>
      </c>
      <c r="Y4761" s="30">
        <f t="shared" si="596"/>
        <v>2.4900000000000002</v>
      </c>
      <c r="Z4761" s="31">
        <f t="shared" si="597"/>
        <v>0</v>
      </c>
      <c r="AA4761" s="32">
        <f t="shared" si="598"/>
        <v>0</v>
      </c>
      <c r="AB4761" t="b">
        <f t="shared" si="599"/>
        <v>1</v>
      </c>
      <c r="AC4761" s="2" t="s">
        <v>53</v>
      </c>
      <c r="AD4761" s="2">
        <v>1.99</v>
      </c>
      <c r="AG4761" t="s">
        <v>4996</v>
      </c>
    </row>
    <row r="4762" spans="1:34" ht="16" hidden="1" x14ac:dyDescent="0.4">
      <c r="A4762" s="24" t="s">
        <v>13618</v>
      </c>
      <c r="B4762" s="25" t="s">
        <v>15010</v>
      </c>
      <c r="C4762" t="str">
        <f t="shared" si="592"/>
        <v>46</v>
      </c>
      <c r="D4762" t="str">
        <f>_xlfn.XLOOKUP(C4762,Folha2!A:A,Folha2!B:B)</f>
        <v>MERCEARIA DOCE</v>
      </c>
      <c r="E4762" s="26" t="str">
        <f t="shared" si="593"/>
        <v>060</v>
      </c>
      <c r="F4762" s="26" t="str">
        <f t="shared" si="594"/>
        <v>06</v>
      </c>
      <c r="G4762" s="26" t="str">
        <f t="shared" si="595"/>
        <v>07</v>
      </c>
      <c r="H4762" s="27" t="s">
        <v>15151</v>
      </c>
      <c r="I4762" s="25" t="s">
        <v>15152</v>
      </c>
      <c r="J4762" s="27" t="s">
        <v>14730</v>
      </c>
      <c r="K4762" s="25" t="s">
        <v>15153</v>
      </c>
      <c r="L4762" s="27" t="s">
        <v>42</v>
      </c>
      <c r="M4762" s="25" t="s">
        <v>43</v>
      </c>
      <c r="N4762" s="27" t="s">
        <v>43</v>
      </c>
      <c r="O4762" s="25" t="s">
        <v>43</v>
      </c>
      <c r="P4762" s="27" t="s">
        <v>43</v>
      </c>
      <c r="Q4762" s="25" t="s">
        <v>44</v>
      </c>
      <c r="R4762" s="28">
        <v>1.49</v>
      </c>
      <c r="S4762" s="29">
        <v>1.49</v>
      </c>
      <c r="T4762" s="29">
        <v>1.29</v>
      </c>
      <c r="U4762" s="29">
        <v>1.49</v>
      </c>
      <c r="V4762" s="1" t="s">
        <v>45</v>
      </c>
      <c r="W4762" s="1" t="s">
        <v>45</v>
      </c>
      <c r="X4762" s="1" t="s">
        <v>45</v>
      </c>
      <c r="Y4762" s="30">
        <f t="shared" si="596"/>
        <v>1.49</v>
      </c>
      <c r="Z4762" s="31">
        <f t="shared" si="597"/>
        <v>0</v>
      </c>
      <c r="AA4762" s="32">
        <f t="shared" si="598"/>
        <v>0</v>
      </c>
      <c r="AB4762" t="b">
        <f t="shared" si="599"/>
        <v>1</v>
      </c>
      <c r="AC4762" s="2" t="s">
        <v>45</v>
      </c>
      <c r="AD4762" s="2" t="s">
        <v>45</v>
      </c>
      <c r="AG4762" t="s">
        <v>4996</v>
      </c>
    </row>
    <row r="4763" spans="1:34" ht="16" hidden="1" x14ac:dyDescent="0.4">
      <c r="A4763" s="24" t="s">
        <v>13618</v>
      </c>
      <c r="B4763" s="25" t="s">
        <v>15010</v>
      </c>
      <c r="C4763" t="str">
        <f t="shared" si="592"/>
        <v>46</v>
      </c>
      <c r="D4763" t="str">
        <f>_xlfn.XLOOKUP(C4763,Folha2!A:A,Folha2!B:B)</f>
        <v>MERCEARIA DOCE</v>
      </c>
      <c r="E4763" s="26" t="str">
        <f t="shared" si="593"/>
        <v>060</v>
      </c>
      <c r="F4763" s="26" t="str">
        <f t="shared" si="594"/>
        <v>06</v>
      </c>
      <c r="G4763" s="26" t="str">
        <f t="shared" si="595"/>
        <v>07</v>
      </c>
      <c r="H4763" s="27" t="s">
        <v>15154</v>
      </c>
      <c r="I4763" s="25" t="s">
        <v>15155</v>
      </c>
      <c r="J4763" s="27" t="s">
        <v>14917</v>
      </c>
      <c r="K4763" s="25" t="s">
        <v>15156</v>
      </c>
      <c r="L4763" s="27" t="s">
        <v>42</v>
      </c>
      <c r="M4763" s="25" t="s">
        <v>43</v>
      </c>
      <c r="N4763" s="27" t="s">
        <v>43</v>
      </c>
      <c r="O4763" s="25" t="s">
        <v>43</v>
      </c>
      <c r="P4763" s="27" t="s">
        <v>43</v>
      </c>
      <c r="Q4763" s="25" t="s">
        <v>44</v>
      </c>
      <c r="R4763" s="28">
        <v>1.45</v>
      </c>
      <c r="S4763" s="29">
        <v>1.45</v>
      </c>
      <c r="T4763" s="29"/>
      <c r="U4763" s="29"/>
      <c r="V4763" s="1">
        <v>1.08</v>
      </c>
      <c r="W4763" s="1" t="s">
        <v>45</v>
      </c>
      <c r="X4763" s="1" t="s">
        <v>45</v>
      </c>
      <c r="Y4763" s="30">
        <f t="shared" si="596"/>
        <v>1.45</v>
      </c>
      <c r="Z4763" s="31">
        <f t="shared" si="597"/>
        <v>0</v>
      </c>
      <c r="AA4763" s="32">
        <f t="shared" si="598"/>
        <v>0</v>
      </c>
      <c r="AB4763" t="b">
        <f t="shared" si="599"/>
        <v>1</v>
      </c>
      <c r="AC4763" s="2" t="s">
        <v>76</v>
      </c>
      <c r="AD4763" s="2">
        <v>1.08</v>
      </c>
      <c r="AG4763" t="s">
        <v>4996</v>
      </c>
    </row>
    <row r="4764" spans="1:34" ht="16" hidden="1" x14ac:dyDescent="0.4">
      <c r="A4764" s="24" t="s">
        <v>13618</v>
      </c>
      <c r="B4764" s="25" t="s">
        <v>15010</v>
      </c>
      <c r="C4764" t="str">
        <f t="shared" si="592"/>
        <v>46</v>
      </c>
      <c r="D4764" t="str">
        <f>_xlfn.XLOOKUP(C4764,Folha2!A:A,Folha2!B:B)</f>
        <v>MERCEARIA DOCE</v>
      </c>
      <c r="E4764" s="26" t="str">
        <f t="shared" si="593"/>
        <v>060</v>
      </c>
      <c r="F4764" s="26" t="str">
        <f t="shared" si="594"/>
        <v>06</v>
      </c>
      <c r="G4764" s="26" t="str">
        <f t="shared" si="595"/>
        <v>07</v>
      </c>
      <c r="H4764" s="27" t="s">
        <v>15157</v>
      </c>
      <c r="I4764" s="25" t="s">
        <v>15158</v>
      </c>
      <c r="J4764" s="27" t="s">
        <v>14917</v>
      </c>
      <c r="K4764" s="25" t="s">
        <v>15159</v>
      </c>
      <c r="L4764" s="27" t="s">
        <v>42</v>
      </c>
      <c r="M4764" s="25" t="s">
        <v>43</v>
      </c>
      <c r="N4764" s="27" t="s">
        <v>43</v>
      </c>
      <c r="O4764" s="25" t="s">
        <v>43</v>
      </c>
      <c r="P4764" s="27" t="s">
        <v>43</v>
      </c>
      <c r="Q4764" s="25" t="s">
        <v>44</v>
      </c>
      <c r="R4764" s="28">
        <v>1.45</v>
      </c>
      <c r="S4764" s="29">
        <v>1.45</v>
      </c>
      <c r="T4764" s="29"/>
      <c r="U4764" s="29">
        <v>1.45</v>
      </c>
      <c r="V4764" s="1" t="s">
        <v>45</v>
      </c>
      <c r="W4764" s="1" t="s">
        <v>45</v>
      </c>
      <c r="X4764" s="1" t="s">
        <v>45</v>
      </c>
      <c r="Y4764" s="30">
        <f t="shared" si="596"/>
        <v>1.45</v>
      </c>
      <c r="Z4764" s="31">
        <f t="shared" si="597"/>
        <v>0</v>
      </c>
      <c r="AA4764" s="32">
        <f t="shared" si="598"/>
        <v>0</v>
      </c>
      <c r="AB4764" t="b">
        <f t="shared" si="599"/>
        <v>1</v>
      </c>
      <c r="AC4764" s="2" t="s">
        <v>76</v>
      </c>
      <c r="AD4764" s="2">
        <v>1.08</v>
      </c>
      <c r="AG4764" t="s">
        <v>4996</v>
      </c>
    </row>
    <row r="4765" spans="1:34" ht="16" hidden="1" x14ac:dyDescent="0.4">
      <c r="A4765" s="24" t="s">
        <v>13618</v>
      </c>
      <c r="B4765" s="25" t="s">
        <v>15010</v>
      </c>
      <c r="C4765" t="str">
        <f t="shared" si="592"/>
        <v>46</v>
      </c>
      <c r="D4765" t="str">
        <f>_xlfn.XLOOKUP(C4765,Folha2!A:A,Folha2!B:B)</f>
        <v>MERCEARIA DOCE</v>
      </c>
      <c r="E4765" s="26" t="str">
        <f t="shared" si="593"/>
        <v>060</v>
      </c>
      <c r="F4765" s="26" t="str">
        <f t="shared" si="594"/>
        <v>06</v>
      </c>
      <c r="G4765" s="26" t="str">
        <f t="shared" si="595"/>
        <v>07</v>
      </c>
      <c r="H4765" s="27" t="s">
        <v>15160</v>
      </c>
      <c r="I4765" s="25" t="s">
        <v>15161</v>
      </c>
      <c r="J4765" s="27" t="s">
        <v>14917</v>
      </c>
      <c r="K4765" s="25" t="s">
        <v>15162</v>
      </c>
      <c r="L4765" s="27" t="s">
        <v>42</v>
      </c>
      <c r="M4765" s="25" t="s">
        <v>43</v>
      </c>
      <c r="N4765" s="27" t="s">
        <v>43</v>
      </c>
      <c r="O4765" s="25" t="s">
        <v>43</v>
      </c>
      <c r="P4765" s="27" t="s">
        <v>43</v>
      </c>
      <c r="Q4765" s="25" t="s">
        <v>44</v>
      </c>
      <c r="R4765" s="28">
        <v>2.29</v>
      </c>
      <c r="S4765" s="29">
        <v>2.29</v>
      </c>
      <c r="T4765" s="29"/>
      <c r="U4765" s="29">
        <v>2.29</v>
      </c>
      <c r="V4765" s="1" t="s">
        <v>45</v>
      </c>
      <c r="W4765" s="1" t="s">
        <v>45</v>
      </c>
      <c r="X4765" s="1" t="s">
        <v>45</v>
      </c>
      <c r="Y4765" s="30">
        <f t="shared" si="596"/>
        <v>2.29</v>
      </c>
      <c r="Z4765" s="31">
        <f t="shared" si="597"/>
        <v>0</v>
      </c>
      <c r="AA4765" s="32">
        <f t="shared" si="598"/>
        <v>0</v>
      </c>
      <c r="AB4765" t="b">
        <f t="shared" si="599"/>
        <v>1</v>
      </c>
      <c r="AC4765" s="2" t="s">
        <v>53</v>
      </c>
      <c r="AD4765" s="2">
        <v>1.69</v>
      </c>
      <c r="AG4765" t="s">
        <v>4996</v>
      </c>
    </row>
    <row r="4766" spans="1:34" ht="16" x14ac:dyDescent="0.4">
      <c r="A4766" s="24" t="s">
        <v>13618</v>
      </c>
      <c r="B4766" s="25" t="s">
        <v>15163</v>
      </c>
      <c r="C4766" t="str">
        <f t="shared" si="592"/>
        <v>46</v>
      </c>
      <c r="D4766" t="str">
        <f>_xlfn.XLOOKUP(C4766,Folha2!A:A,Folha2!B:B)</f>
        <v>MERCEARIA DOCE</v>
      </c>
      <c r="E4766" s="26" t="str">
        <f t="shared" si="593"/>
        <v>060</v>
      </c>
      <c r="F4766" s="26" t="str">
        <f t="shared" si="594"/>
        <v>07</v>
      </c>
      <c r="G4766" s="26" t="str">
        <f t="shared" si="595"/>
        <v>01</v>
      </c>
      <c r="H4766" s="27" t="s">
        <v>15164</v>
      </c>
      <c r="I4766" s="25" t="s">
        <v>15165</v>
      </c>
      <c r="J4766" s="27" t="s">
        <v>59</v>
      </c>
      <c r="K4766" s="25" t="s">
        <v>15166</v>
      </c>
      <c r="L4766" s="27" t="s">
        <v>51</v>
      </c>
      <c r="M4766" s="25" t="s">
        <v>43</v>
      </c>
      <c r="N4766" s="27" t="s">
        <v>43</v>
      </c>
      <c r="O4766" s="25" t="s">
        <v>43</v>
      </c>
      <c r="P4766" s="27" t="s">
        <v>43</v>
      </c>
      <c r="Q4766" s="25" t="s">
        <v>44</v>
      </c>
      <c r="R4766" s="28">
        <v>1.19</v>
      </c>
      <c r="S4766" s="29"/>
      <c r="T4766" s="29">
        <v>1.48</v>
      </c>
      <c r="U4766" s="29"/>
      <c r="V4766" s="1" t="s">
        <v>45</v>
      </c>
      <c r="W4766" s="1" t="s">
        <v>45</v>
      </c>
      <c r="X4766" s="1" t="s">
        <v>45</v>
      </c>
      <c r="Y4766" s="30">
        <f t="shared" si="596"/>
        <v>1.48</v>
      </c>
      <c r="Z4766" s="31">
        <f t="shared" si="597"/>
        <v>-0.19594594594594594</v>
      </c>
      <c r="AA4766" s="32">
        <f t="shared" si="598"/>
        <v>-0.29000000000000004</v>
      </c>
      <c r="AB4766" t="b">
        <f t="shared" si="599"/>
        <v>0</v>
      </c>
      <c r="AC4766" s="2" t="s">
        <v>45</v>
      </c>
      <c r="AD4766" s="2" t="s">
        <v>45</v>
      </c>
      <c r="AG4766" t="s">
        <v>1977</v>
      </c>
      <c r="AH4766" t="s">
        <v>15167</v>
      </c>
    </row>
    <row r="4767" spans="1:34" ht="16" hidden="1" x14ac:dyDescent="0.4">
      <c r="A4767" s="24" t="s">
        <v>13618</v>
      </c>
      <c r="B4767" s="25" t="s">
        <v>15163</v>
      </c>
      <c r="C4767" t="str">
        <f t="shared" si="592"/>
        <v>46</v>
      </c>
      <c r="D4767" t="str">
        <f>_xlfn.XLOOKUP(C4767,Folha2!A:A,Folha2!B:B)</f>
        <v>MERCEARIA DOCE</v>
      </c>
      <c r="E4767" s="26" t="str">
        <f t="shared" si="593"/>
        <v>060</v>
      </c>
      <c r="F4767" s="26" t="str">
        <f t="shared" si="594"/>
        <v>07</v>
      </c>
      <c r="G4767" s="26" t="str">
        <f t="shared" si="595"/>
        <v>01</v>
      </c>
      <c r="H4767" s="27" t="s">
        <v>15168</v>
      </c>
      <c r="I4767" s="25" t="s">
        <v>15169</v>
      </c>
      <c r="J4767" s="27" t="s">
        <v>59</v>
      </c>
      <c r="K4767" s="25" t="s">
        <v>15170</v>
      </c>
      <c r="L4767" s="27" t="s">
        <v>51</v>
      </c>
      <c r="M4767" s="25" t="s">
        <v>43</v>
      </c>
      <c r="N4767" s="27" t="s">
        <v>43</v>
      </c>
      <c r="O4767" s="25" t="s">
        <v>43</v>
      </c>
      <c r="P4767" s="27" t="s">
        <v>43</v>
      </c>
      <c r="Q4767" s="25" t="s">
        <v>44</v>
      </c>
      <c r="R4767" s="28">
        <v>1.39</v>
      </c>
      <c r="S4767" s="29">
        <v>1.49</v>
      </c>
      <c r="T4767" s="29"/>
      <c r="U4767" s="29">
        <v>1.29</v>
      </c>
      <c r="V4767" s="1" t="s">
        <v>45</v>
      </c>
      <c r="W4767" s="1" t="s">
        <v>45</v>
      </c>
      <c r="X4767" s="1" t="s">
        <v>45</v>
      </c>
      <c r="Y4767" s="30">
        <f t="shared" si="596"/>
        <v>1.3900000000000001</v>
      </c>
      <c r="Z4767" s="31">
        <f t="shared" si="597"/>
        <v>0</v>
      </c>
      <c r="AA4767" s="32">
        <f t="shared" si="598"/>
        <v>0</v>
      </c>
      <c r="AB4767" t="b">
        <f t="shared" si="599"/>
        <v>1</v>
      </c>
      <c r="AC4767" s="2" t="s">
        <v>45</v>
      </c>
      <c r="AD4767" s="2" t="s">
        <v>45</v>
      </c>
      <c r="AG4767" t="s">
        <v>4996</v>
      </c>
    </row>
    <row r="4768" spans="1:34" ht="16" x14ac:dyDescent="0.4">
      <c r="A4768" s="24" t="s">
        <v>13618</v>
      </c>
      <c r="B4768" s="25" t="s">
        <v>15163</v>
      </c>
      <c r="C4768" t="str">
        <f t="shared" si="592"/>
        <v>46</v>
      </c>
      <c r="D4768" t="str">
        <f>_xlfn.XLOOKUP(C4768,Folha2!A:A,Folha2!B:B)</f>
        <v>MERCEARIA DOCE</v>
      </c>
      <c r="E4768" s="26" t="str">
        <f t="shared" si="593"/>
        <v>060</v>
      </c>
      <c r="F4768" s="26" t="str">
        <f t="shared" si="594"/>
        <v>07</v>
      </c>
      <c r="G4768" s="26" t="str">
        <f t="shared" si="595"/>
        <v>01</v>
      </c>
      <c r="H4768" s="27" t="s">
        <v>15171</v>
      </c>
      <c r="I4768" s="25" t="s">
        <v>15172</v>
      </c>
      <c r="J4768" s="27" t="s">
        <v>59</v>
      </c>
      <c r="K4768" s="25" t="s">
        <v>15173</v>
      </c>
      <c r="L4768" s="27" t="s">
        <v>51</v>
      </c>
      <c r="M4768" s="25" t="s">
        <v>43</v>
      </c>
      <c r="N4768" s="27" t="s">
        <v>43</v>
      </c>
      <c r="O4768" s="25" t="s">
        <v>43</v>
      </c>
      <c r="P4768" s="27" t="s">
        <v>43</v>
      </c>
      <c r="Q4768" s="25" t="s">
        <v>44</v>
      </c>
      <c r="R4768" s="28">
        <v>1.39</v>
      </c>
      <c r="S4768" s="29">
        <v>1.38</v>
      </c>
      <c r="T4768" s="29"/>
      <c r="U4768" s="29">
        <v>1.39</v>
      </c>
      <c r="V4768" s="1" t="s">
        <v>45</v>
      </c>
      <c r="W4768" s="1" t="s">
        <v>45</v>
      </c>
      <c r="X4768" s="1" t="s">
        <v>45</v>
      </c>
      <c r="Y4768" s="30">
        <f t="shared" si="596"/>
        <v>1.3849999999999998</v>
      </c>
      <c r="Z4768" s="31">
        <f t="shared" si="597"/>
        <v>3.6101083032491488E-3</v>
      </c>
      <c r="AA4768" s="32">
        <f t="shared" si="598"/>
        <v>5.0000000000001155E-3</v>
      </c>
      <c r="AB4768" t="b">
        <f t="shared" si="599"/>
        <v>0</v>
      </c>
      <c r="AC4768" s="2" t="s">
        <v>45</v>
      </c>
      <c r="AD4768" s="2" t="s">
        <v>45</v>
      </c>
      <c r="AG4768" t="s">
        <v>13856</v>
      </c>
    </row>
    <row r="4769" spans="1:34" ht="16" hidden="1" x14ac:dyDescent="0.4">
      <c r="A4769" s="24" t="s">
        <v>13618</v>
      </c>
      <c r="B4769" s="25" t="s">
        <v>15163</v>
      </c>
      <c r="C4769" t="str">
        <f t="shared" si="592"/>
        <v>46</v>
      </c>
      <c r="D4769" t="str">
        <f>_xlfn.XLOOKUP(C4769,Folha2!A:A,Folha2!B:B)</f>
        <v>MERCEARIA DOCE</v>
      </c>
      <c r="E4769" s="26" t="str">
        <f t="shared" si="593"/>
        <v>060</v>
      </c>
      <c r="F4769" s="26" t="str">
        <f t="shared" si="594"/>
        <v>07</v>
      </c>
      <c r="G4769" s="26" t="str">
        <f t="shared" si="595"/>
        <v>01</v>
      </c>
      <c r="H4769" s="27" t="s">
        <v>15174</v>
      </c>
      <c r="I4769" s="25" t="s">
        <v>15175</v>
      </c>
      <c r="J4769" s="27" t="s">
        <v>59</v>
      </c>
      <c r="K4769" s="25" t="s">
        <v>15176</v>
      </c>
      <c r="L4769" s="27" t="s">
        <v>51</v>
      </c>
      <c r="M4769" s="25" t="s">
        <v>43</v>
      </c>
      <c r="N4769" s="27" t="s">
        <v>43</v>
      </c>
      <c r="O4769" s="25" t="s">
        <v>43</v>
      </c>
      <c r="P4769" s="27" t="s">
        <v>43</v>
      </c>
      <c r="Q4769" s="25" t="s">
        <v>44</v>
      </c>
      <c r="R4769" s="28">
        <v>1.49</v>
      </c>
      <c r="S4769" s="29">
        <v>1.49</v>
      </c>
      <c r="T4769" s="29"/>
      <c r="U4769" s="29">
        <v>1.49</v>
      </c>
      <c r="V4769" s="1" t="s">
        <v>45</v>
      </c>
      <c r="W4769" s="1" t="s">
        <v>45</v>
      </c>
      <c r="X4769" s="1" t="s">
        <v>45</v>
      </c>
      <c r="Y4769" s="30">
        <f t="shared" si="596"/>
        <v>1.49</v>
      </c>
      <c r="Z4769" s="31">
        <f t="shared" si="597"/>
        <v>0</v>
      </c>
      <c r="AA4769" s="32">
        <f t="shared" si="598"/>
        <v>0</v>
      </c>
      <c r="AB4769" t="b">
        <f t="shared" si="599"/>
        <v>1</v>
      </c>
      <c r="AC4769" s="2" t="s">
        <v>105</v>
      </c>
      <c r="AD4769" s="2">
        <v>1.49</v>
      </c>
      <c r="AG4769" t="s">
        <v>4996</v>
      </c>
    </row>
    <row r="4770" spans="1:34" ht="16" hidden="1" x14ac:dyDescent="0.4">
      <c r="A4770" s="24" t="s">
        <v>13618</v>
      </c>
      <c r="B4770" s="25" t="s">
        <v>15163</v>
      </c>
      <c r="C4770" t="str">
        <f t="shared" si="592"/>
        <v>46</v>
      </c>
      <c r="D4770" t="str">
        <f>_xlfn.XLOOKUP(C4770,Folha2!A:A,Folha2!B:B)</f>
        <v>MERCEARIA DOCE</v>
      </c>
      <c r="E4770" s="26" t="str">
        <f t="shared" si="593"/>
        <v>060</v>
      </c>
      <c r="F4770" s="26" t="str">
        <f t="shared" si="594"/>
        <v>07</v>
      </c>
      <c r="G4770" s="26" t="str">
        <f t="shared" si="595"/>
        <v>01</v>
      </c>
      <c r="H4770" s="27" t="s">
        <v>15177</v>
      </c>
      <c r="I4770" s="25" t="s">
        <v>15178</v>
      </c>
      <c r="J4770" s="27" t="s">
        <v>59</v>
      </c>
      <c r="K4770" s="25" t="s">
        <v>15179</v>
      </c>
      <c r="L4770" s="27" t="s">
        <v>51</v>
      </c>
      <c r="M4770" s="25" t="s">
        <v>43</v>
      </c>
      <c r="N4770" s="27" t="s">
        <v>43</v>
      </c>
      <c r="O4770" s="25" t="s">
        <v>43</v>
      </c>
      <c r="P4770" s="27" t="s">
        <v>43</v>
      </c>
      <c r="Q4770" s="25" t="s">
        <v>44</v>
      </c>
      <c r="R4770" s="28">
        <v>1.49</v>
      </c>
      <c r="S4770" s="29">
        <v>1.99</v>
      </c>
      <c r="T4770" s="29">
        <v>0.99</v>
      </c>
      <c r="U4770" s="29"/>
      <c r="V4770" s="1" t="s">
        <v>45</v>
      </c>
      <c r="W4770" s="1" t="s">
        <v>45</v>
      </c>
      <c r="X4770" s="1" t="s">
        <v>45</v>
      </c>
      <c r="Y4770" s="30">
        <f t="shared" si="596"/>
        <v>1.49</v>
      </c>
      <c r="Z4770" s="31">
        <f t="shared" si="597"/>
        <v>0</v>
      </c>
      <c r="AA4770" s="32">
        <f t="shared" si="598"/>
        <v>0</v>
      </c>
      <c r="AB4770" t="b">
        <f t="shared" si="599"/>
        <v>1</v>
      </c>
      <c r="AC4770" s="2" t="s">
        <v>45</v>
      </c>
      <c r="AD4770" s="2" t="s">
        <v>45</v>
      </c>
      <c r="AG4770" t="s">
        <v>4996</v>
      </c>
    </row>
    <row r="4771" spans="1:34" ht="16" hidden="1" x14ac:dyDescent="0.4">
      <c r="A4771" s="24" t="s">
        <v>13618</v>
      </c>
      <c r="B4771" s="25" t="s">
        <v>15163</v>
      </c>
      <c r="C4771" t="str">
        <f t="shared" si="592"/>
        <v>46</v>
      </c>
      <c r="D4771" t="str">
        <f>_xlfn.XLOOKUP(C4771,Folha2!A:A,Folha2!B:B)</f>
        <v>MERCEARIA DOCE</v>
      </c>
      <c r="E4771" s="26" t="str">
        <f t="shared" si="593"/>
        <v>060</v>
      </c>
      <c r="F4771" s="26" t="str">
        <f t="shared" si="594"/>
        <v>07</v>
      </c>
      <c r="G4771" s="26" t="str">
        <f t="shared" si="595"/>
        <v>01</v>
      </c>
      <c r="H4771" s="27" t="s">
        <v>15180</v>
      </c>
      <c r="I4771" s="25" t="s">
        <v>15181</v>
      </c>
      <c r="J4771" s="27" t="s">
        <v>15182</v>
      </c>
      <c r="K4771" s="25" t="s">
        <v>15183</v>
      </c>
      <c r="L4771" s="27" t="s">
        <v>42</v>
      </c>
      <c r="M4771" s="25" t="s">
        <v>43</v>
      </c>
      <c r="N4771" s="27" t="s">
        <v>43</v>
      </c>
      <c r="O4771" s="25" t="s">
        <v>43</v>
      </c>
      <c r="P4771" s="27" t="s">
        <v>43</v>
      </c>
      <c r="Q4771" s="25" t="s">
        <v>44</v>
      </c>
      <c r="R4771" s="28">
        <v>1.99</v>
      </c>
      <c r="S4771" s="29">
        <v>1.99</v>
      </c>
      <c r="T4771" s="29"/>
      <c r="U4771" s="29"/>
      <c r="V4771" s="1" t="s">
        <v>45</v>
      </c>
      <c r="W4771" s="1" t="s">
        <v>45</v>
      </c>
      <c r="X4771" s="1" t="s">
        <v>45</v>
      </c>
      <c r="Y4771" s="30">
        <f t="shared" si="596"/>
        <v>1.99</v>
      </c>
      <c r="Z4771" s="31">
        <f t="shared" si="597"/>
        <v>0</v>
      </c>
      <c r="AA4771" s="32">
        <f t="shared" si="598"/>
        <v>0</v>
      </c>
      <c r="AB4771" t="b">
        <f t="shared" si="599"/>
        <v>1</v>
      </c>
      <c r="AC4771" s="2" t="s">
        <v>45</v>
      </c>
      <c r="AD4771" s="2" t="s">
        <v>45</v>
      </c>
      <c r="AG4771" t="s">
        <v>4996</v>
      </c>
    </row>
    <row r="4772" spans="1:34" ht="16" hidden="1" x14ac:dyDescent="0.4">
      <c r="A4772" s="24" t="s">
        <v>13618</v>
      </c>
      <c r="B4772" s="25" t="s">
        <v>15184</v>
      </c>
      <c r="C4772" t="str">
        <f t="shared" si="592"/>
        <v>46</v>
      </c>
      <c r="D4772" t="str">
        <f>_xlfn.XLOOKUP(C4772,Folha2!A:A,Folha2!B:B)</f>
        <v>MERCEARIA DOCE</v>
      </c>
      <c r="E4772" s="26" t="str">
        <f t="shared" si="593"/>
        <v>060</v>
      </c>
      <c r="F4772" s="26" t="str">
        <f t="shared" si="594"/>
        <v>07</v>
      </c>
      <c r="G4772" s="26" t="str">
        <f t="shared" si="595"/>
        <v>02</v>
      </c>
      <c r="H4772" s="27" t="s">
        <v>15185</v>
      </c>
      <c r="I4772" s="25" t="s">
        <v>15186</v>
      </c>
      <c r="J4772" s="27" t="s">
        <v>15187</v>
      </c>
      <c r="K4772" s="25" t="s">
        <v>15188</v>
      </c>
      <c r="L4772" s="27" t="s">
        <v>42</v>
      </c>
      <c r="M4772" s="25" t="s">
        <v>43</v>
      </c>
      <c r="N4772" s="27" t="s">
        <v>43</v>
      </c>
      <c r="O4772" s="25" t="s">
        <v>43</v>
      </c>
      <c r="P4772" s="27" t="s">
        <v>43</v>
      </c>
      <c r="Q4772" s="25" t="s">
        <v>44</v>
      </c>
      <c r="R4772" s="28">
        <v>1.29</v>
      </c>
      <c r="S4772" s="29">
        <v>1.29</v>
      </c>
      <c r="T4772" s="29"/>
      <c r="U4772" s="29"/>
      <c r="V4772" s="1" t="s">
        <v>45</v>
      </c>
      <c r="W4772" s="1" t="s">
        <v>45</v>
      </c>
      <c r="X4772" s="1" t="s">
        <v>45</v>
      </c>
      <c r="Y4772" s="30">
        <f t="shared" si="596"/>
        <v>1.29</v>
      </c>
      <c r="Z4772" s="31">
        <f t="shared" si="597"/>
        <v>0</v>
      </c>
      <c r="AA4772" s="32">
        <f t="shared" si="598"/>
        <v>0</v>
      </c>
      <c r="AB4772" t="b">
        <f t="shared" si="599"/>
        <v>1</v>
      </c>
      <c r="AC4772" s="2" t="s">
        <v>45</v>
      </c>
      <c r="AD4772" s="2" t="s">
        <v>45</v>
      </c>
      <c r="AG4772" t="s">
        <v>4996</v>
      </c>
    </row>
    <row r="4773" spans="1:34" ht="16" hidden="1" x14ac:dyDescent="0.4">
      <c r="A4773" s="24" t="s">
        <v>13618</v>
      </c>
      <c r="B4773" s="25" t="s">
        <v>15184</v>
      </c>
      <c r="C4773" t="str">
        <f t="shared" si="592"/>
        <v>46</v>
      </c>
      <c r="D4773" t="str">
        <f>_xlfn.XLOOKUP(C4773,Folha2!A:A,Folha2!B:B)</f>
        <v>MERCEARIA DOCE</v>
      </c>
      <c r="E4773" s="26" t="str">
        <f t="shared" si="593"/>
        <v>060</v>
      </c>
      <c r="F4773" s="26" t="str">
        <f t="shared" si="594"/>
        <v>07</v>
      </c>
      <c r="G4773" s="26" t="str">
        <f t="shared" si="595"/>
        <v>02</v>
      </c>
      <c r="H4773" s="27" t="s">
        <v>15189</v>
      </c>
      <c r="I4773" s="25" t="s">
        <v>15190</v>
      </c>
      <c r="J4773" s="27" t="s">
        <v>15187</v>
      </c>
      <c r="K4773" s="25" t="s">
        <v>15191</v>
      </c>
      <c r="L4773" s="27" t="s">
        <v>42</v>
      </c>
      <c r="M4773" s="25" t="s">
        <v>43</v>
      </c>
      <c r="N4773" s="27" t="s">
        <v>43</v>
      </c>
      <c r="O4773" s="25" t="s">
        <v>43</v>
      </c>
      <c r="P4773" s="27" t="s">
        <v>43</v>
      </c>
      <c r="Q4773" s="25" t="s">
        <v>44</v>
      </c>
      <c r="R4773" s="28">
        <v>1.29</v>
      </c>
      <c r="S4773" s="29">
        <v>1.29</v>
      </c>
      <c r="T4773" s="29"/>
      <c r="U4773" s="29"/>
      <c r="V4773" s="1" t="s">
        <v>45</v>
      </c>
      <c r="W4773" s="1" t="s">
        <v>45</v>
      </c>
      <c r="X4773" s="1" t="s">
        <v>45</v>
      </c>
      <c r="Y4773" s="30">
        <f t="shared" si="596"/>
        <v>1.29</v>
      </c>
      <c r="Z4773" s="31">
        <f t="shared" si="597"/>
        <v>0</v>
      </c>
      <c r="AA4773" s="32">
        <f t="shared" si="598"/>
        <v>0</v>
      </c>
      <c r="AB4773" t="b">
        <f t="shared" si="599"/>
        <v>1</v>
      </c>
      <c r="AC4773" s="2" t="s">
        <v>45</v>
      </c>
      <c r="AD4773" s="2" t="s">
        <v>45</v>
      </c>
      <c r="AG4773" t="s">
        <v>4996</v>
      </c>
    </row>
    <row r="4774" spans="1:34" ht="16" hidden="1" x14ac:dyDescent="0.4">
      <c r="A4774" s="24" t="s">
        <v>13618</v>
      </c>
      <c r="B4774" s="25" t="s">
        <v>15184</v>
      </c>
      <c r="C4774" t="str">
        <f t="shared" si="592"/>
        <v>46</v>
      </c>
      <c r="D4774" t="str">
        <f>_xlfn.XLOOKUP(C4774,Folha2!A:A,Folha2!B:B)</f>
        <v>MERCEARIA DOCE</v>
      </c>
      <c r="E4774" s="26" t="str">
        <f t="shared" si="593"/>
        <v>060</v>
      </c>
      <c r="F4774" s="26" t="str">
        <f t="shared" si="594"/>
        <v>07</v>
      </c>
      <c r="G4774" s="26" t="str">
        <f t="shared" si="595"/>
        <v>02</v>
      </c>
      <c r="H4774" s="27" t="s">
        <v>15192</v>
      </c>
      <c r="I4774" s="25" t="s">
        <v>15193</v>
      </c>
      <c r="J4774" s="27" t="s">
        <v>15187</v>
      </c>
      <c r="K4774" s="25" t="s">
        <v>15194</v>
      </c>
      <c r="L4774" s="27" t="s">
        <v>42</v>
      </c>
      <c r="M4774" s="25" t="s">
        <v>43</v>
      </c>
      <c r="N4774" s="27" t="s">
        <v>43</v>
      </c>
      <c r="O4774" s="25" t="s">
        <v>43</v>
      </c>
      <c r="P4774" s="27" t="s">
        <v>43</v>
      </c>
      <c r="Q4774" s="25" t="s">
        <v>44</v>
      </c>
      <c r="R4774" s="28">
        <v>1.29</v>
      </c>
      <c r="S4774" s="29">
        <v>1.29</v>
      </c>
      <c r="T4774" s="29"/>
      <c r="U4774" s="29"/>
      <c r="V4774" s="1" t="s">
        <v>45</v>
      </c>
      <c r="W4774" s="1" t="s">
        <v>45</v>
      </c>
      <c r="X4774" s="1" t="s">
        <v>45</v>
      </c>
      <c r="Y4774" s="30">
        <f t="shared" si="596"/>
        <v>1.29</v>
      </c>
      <c r="Z4774" s="31">
        <f t="shared" si="597"/>
        <v>0</v>
      </c>
      <c r="AA4774" s="32">
        <f t="shared" si="598"/>
        <v>0</v>
      </c>
      <c r="AB4774" t="b">
        <f t="shared" si="599"/>
        <v>1</v>
      </c>
      <c r="AC4774" s="2" t="s">
        <v>45</v>
      </c>
      <c r="AD4774" s="2" t="s">
        <v>45</v>
      </c>
      <c r="AG4774" t="s">
        <v>4996</v>
      </c>
    </row>
    <row r="4775" spans="1:34" ht="16" hidden="1" x14ac:dyDescent="0.4">
      <c r="A4775" s="24" t="s">
        <v>13618</v>
      </c>
      <c r="B4775" s="25" t="s">
        <v>15184</v>
      </c>
      <c r="C4775" t="str">
        <f t="shared" si="592"/>
        <v>46</v>
      </c>
      <c r="D4775" t="str">
        <f>_xlfn.XLOOKUP(C4775,Folha2!A:A,Folha2!B:B)</f>
        <v>MERCEARIA DOCE</v>
      </c>
      <c r="E4775" s="26" t="str">
        <f t="shared" si="593"/>
        <v>060</v>
      </c>
      <c r="F4775" s="26" t="str">
        <f t="shared" si="594"/>
        <v>07</v>
      </c>
      <c r="G4775" s="26" t="str">
        <f t="shared" si="595"/>
        <v>02</v>
      </c>
      <c r="H4775" s="27" t="s">
        <v>15195</v>
      </c>
      <c r="I4775" s="25" t="s">
        <v>15196</v>
      </c>
      <c r="J4775" s="27" t="s">
        <v>15197</v>
      </c>
      <c r="K4775" s="25" t="s">
        <v>15198</v>
      </c>
      <c r="L4775" s="27" t="s">
        <v>42</v>
      </c>
      <c r="M4775" s="25" t="s">
        <v>43</v>
      </c>
      <c r="N4775" s="27" t="s">
        <v>43</v>
      </c>
      <c r="O4775" s="25" t="s">
        <v>43</v>
      </c>
      <c r="P4775" s="27" t="s">
        <v>43</v>
      </c>
      <c r="Q4775" s="25" t="s">
        <v>44</v>
      </c>
      <c r="R4775" s="28">
        <v>1.39</v>
      </c>
      <c r="S4775" s="29">
        <v>1.39</v>
      </c>
      <c r="T4775" s="29"/>
      <c r="U4775" s="29"/>
      <c r="V4775" s="1" t="s">
        <v>45</v>
      </c>
      <c r="W4775" s="1" t="s">
        <v>45</v>
      </c>
      <c r="X4775" s="1" t="s">
        <v>45</v>
      </c>
      <c r="Y4775" s="30">
        <f t="shared" si="596"/>
        <v>1.39</v>
      </c>
      <c r="Z4775" s="31">
        <f t="shared" si="597"/>
        <v>0</v>
      </c>
      <c r="AA4775" s="32">
        <f t="shared" si="598"/>
        <v>0</v>
      </c>
      <c r="AB4775" t="b">
        <f t="shared" si="599"/>
        <v>1</v>
      </c>
      <c r="AC4775" s="2" t="s">
        <v>105</v>
      </c>
      <c r="AD4775" s="2">
        <v>1.04</v>
      </c>
      <c r="AG4775" t="s">
        <v>4996</v>
      </c>
    </row>
    <row r="4776" spans="1:34" ht="16" hidden="1" x14ac:dyDescent="0.4">
      <c r="A4776" s="24" t="s">
        <v>13618</v>
      </c>
      <c r="B4776" s="25" t="s">
        <v>15184</v>
      </c>
      <c r="C4776" t="str">
        <f t="shared" si="592"/>
        <v>46</v>
      </c>
      <c r="D4776" t="str">
        <f>_xlfn.XLOOKUP(C4776,Folha2!A:A,Folha2!B:B)</f>
        <v>MERCEARIA DOCE</v>
      </c>
      <c r="E4776" s="26" t="str">
        <f t="shared" si="593"/>
        <v>060</v>
      </c>
      <c r="F4776" s="26" t="str">
        <f t="shared" si="594"/>
        <v>07</v>
      </c>
      <c r="G4776" s="26" t="str">
        <f t="shared" si="595"/>
        <v>02</v>
      </c>
      <c r="H4776" s="27" t="s">
        <v>15199</v>
      </c>
      <c r="I4776" s="25" t="s">
        <v>15200</v>
      </c>
      <c r="J4776" s="27" t="s">
        <v>15197</v>
      </c>
      <c r="K4776" s="25" t="s">
        <v>15201</v>
      </c>
      <c r="L4776" s="27" t="s">
        <v>42</v>
      </c>
      <c r="M4776" s="25" t="s">
        <v>43</v>
      </c>
      <c r="N4776" s="27" t="s">
        <v>43</v>
      </c>
      <c r="O4776" s="25" t="s">
        <v>43</v>
      </c>
      <c r="P4776" s="27" t="s">
        <v>43</v>
      </c>
      <c r="Q4776" s="25" t="s">
        <v>1635</v>
      </c>
      <c r="R4776" s="28">
        <v>1.39</v>
      </c>
      <c r="S4776" s="29">
        <v>1.39</v>
      </c>
      <c r="T4776" s="29"/>
      <c r="U4776" s="29"/>
      <c r="V4776" s="1" t="s">
        <v>45</v>
      </c>
      <c r="W4776" s="1" t="s">
        <v>45</v>
      </c>
      <c r="X4776" s="1" t="s">
        <v>45</v>
      </c>
      <c r="Y4776" s="30">
        <f t="shared" si="596"/>
        <v>1.39</v>
      </c>
      <c r="Z4776" s="31">
        <f t="shared" si="597"/>
        <v>0</v>
      </c>
      <c r="AA4776" s="32">
        <f t="shared" si="598"/>
        <v>0</v>
      </c>
      <c r="AB4776" t="b">
        <f t="shared" si="599"/>
        <v>1</v>
      </c>
      <c r="AC4776" s="2" t="s">
        <v>105</v>
      </c>
      <c r="AD4776" s="2">
        <v>1.04</v>
      </c>
      <c r="AG4776" t="s">
        <v>4996</v>
      </c>
    </row>
    <row r="4777" spans="1:34" ht="16" hidden="1" x14ac:dyDescent="0.4">
      <c r="A4777" s="24" t="s">
        <v>13618</v>
      </c>
      <c r="B4777" s="25" t="s">
        <v>15184</v>
      </c>
      <c r="C4777" t="str">
        <f t="shared" si="592"/>
        <v>46</v>
      </c>
      <c r="D4777" t="str">
        <f>_xlfn.XLOOKUP(C4777,Folha2!A:A,Folha2!B:B)</f>
        <v>MERCEARIA DOCE</v>
      </c>
      <c r="E4777" s="26" t="str">
        <f t="shared" si="593"/>
        <v>060</v>
      </c>
      <c r="F4777" s="26" t="str">
        <f t="shared" si="594"/>
        <v>07</v>
      </c>
      <c r="G4777" s="26" t="str">
        <f t="shared" si="595"/>
        <v>02</v>
      </c>
      <c r="H4777" s="27" t="s">
        <v>15202</v>
      </c>
      <c r="I4777" s="25" t="s">
        <v>15203</v>
      </c>
      <c r="J4777" s="27" t="s">
        <v>15197</v>
      </c>
      <c r="K4777" s="25" t="s">
        <v>15204</v>
      </c>
      <c r="L4777" s="27" t="s">
        <v>42</v>
      </c>
      <c r="M4777" s="25" t="s">
        <v>43</v>
      </c>
      <c r="N4777" s="27" t="s">
        <v>43</v>
      </c>
      <c r="O4777" s="25" t="s">
        <v>43</v>
      </c>
      <c r="P4777" s="27" t="s">
        <v>43</v>
      </c>
      <c r="Q4777" s="25" t="s">
        <v>1635</v>
      </c>
      <c r="R4777" s="28">
        <v>1.39</v>
      </c>
      <c r="S4777" s="29">
        <v>1.39</v>
      </c>
      <c r="T4777" s="29"/>
      <c r="U4777" s="29"/>
      <c r="V4777" s="1" t="s">
        <v>45</v>
      </c>
      <c r="W4777" s="1" t="s">
        <v>45</v>
      </c>
      <c r="X4777" s="1" t="s">
        <v>45</v>
      </c>
      <c r="Y4777" s="30">
        <f t="shared" si="596"/>
        <v>1.39</v>
      </c>
      <c r="Z4777" s="31">
        <f t="shared" si="597"/>
        <v>0</v>
      </c>
      <c r="AA4777" s="32">
        <f t="shared" si="598"/>
        <v>0</v>
      </c>
      <c r="AB4777" t="b">
        <f t="shared" si="599"/>
        <v>1</v>
      </c>
      <c r="AC4777" s="2" t="s">
        <v>105</v>
      </c>
      <c r="AD4777" s="2">
        <v>1.04</v>
      </c>
      <c r="AG4777" t="s">
        <v>4996</v>
      </c>
    </row>
    <row r="4778" spans="1:34" ht="16" hidden="1" x14ac:dyDescent="0.4">
      <c r="A4778" s="24" t="s">
        <v>13618</v>
      </c>
      <c r="B4778" s="25" t="s">
        <v>15184</v>
      </c>
      <c r="C4778" t="str">
        <f t="shared" si="592"/>
        <v>46</v>
      </c>
      <c r="D4778" t="str">
        <f>_xlfn.XLOOKUP(C4778,Folha2!A:A,Folha2!B:B)</f>
        <v>MERCEARIA DOCE</v>
      </c>
      <c r="E4778" s="26" t="str">
        <f t="shared" si="593"/>
        <v>060</v>
      </c>
      <c r="F4778" s="26" t="str">
        <f t="shared" si="594"/>
        <v>07</v>
      </c>
      <c r="G4778" s="26" t="str">
        <f t="shared" si="595"/>
        <v>02</v>
      </c>
      <c r="H4778" s="27" t="s">
        <v>15205</v>
      </c>
      <c r="I4778" s="25" t="s">
        <v>15206</v>
      </c>
      <c r="J4778" s="27" t="s">
        <v>15197</v>
      </c>
      <c r="K4778" s="25" t="s">
        <v>15207</v>
      </c>
      <c r="L4778" s="27" t="s">
        <v>42</v>
      </c>
      <c r="M4778" s="25" t="s">
        <v>43</v>
      </c>
      <c r="N4778" s="27" t="s">
        <v>43</v>
      </c>
      <c r="O4778" s="25" t="s">
        <v>43</v>
      </c>
      <c r="P4778" s="27" t="s">
        <v>43</v>
      </c>
      <c r="Q4778" s="25" t="s">
        <v>44</v>
      </c>
      <c r="R4778" s="28">
        <v>1.39</v>
      </c>
      <c r="S4778" s="29">
        <v>1.39</v>
      </c>
      <c r="T4778" s="29"/>
      <c r="U4778" s="29"/>
      <c r="V4778" s="1" t="s">
        <v>45</v>
      </c>
      <c r="W4778" s="1" t="s">
        <v>45</v>
      </c>
      <c r="X4778" s="1" t="s">
        <v>45</v>
      </c>
      <c r="Y4778" s="30">
        <f t="shared" si="596"/>
        <v>1.39</v>
      </c>
      <c r="Z4778" s="31">
        <f t="shared" si="597"/>
        <v>0</v>
      </c>
      <c r="AA4778" s="32">
        <f t="shared" si="598"/>
        <v>0</v>
      </c>
      <c r="AB4778" t="b">
        <f t="shared" si="599"/>
        <v>1</v>
      </c>
      <c r="AC4778" s="2" t="s">
        <v>105</v>
      </c>
      <c r="AD4778" s="2">
        <v>1.04</v>
      </c>
      <c r="AG4778" t="s">
        <v>4996</v>
      </c>
    </row>
    <row r="4779" spans="1:34" ht="16" hidden="1" x14ac:dyDescent="0.4">
      <c r="A4779" s="24" t="s">
        <v>13618</v>
      </c>
      <c r="B4779" s="25" t="s">
        <v>15184</v>
      </c>
      <c r="C4779" t="str">
        <f t="shared" si="592"/>
        <v>46</v>
      </c>
      <c r="D4779" t="str">
        <f>_xlfn.XLOOKUP(C4779,Folha2!A:A,Folha2!B:B)</f>
        <v>MERCEARIA DOCE</v>
      </c>
      <c r="E4779" s="26" t="str">
        <f t="shared" si="593"/>
        <v>060</v>
      </c>
      <c r="F4779" s="26" t="str">
        <f t="shared" si="594"/>
        <v>07</v>
      </c>
      <c r="G4779" s="26" t="str">
        <f t="shared" si="595"/>
        <v>02</v>
      </c>
      <c r="H4779" s="27" t="s">
        <v>15208</v>
      </c>
      <c r="I4779" s="25" t="s">
        <v>15209</v>
      </c>
      <c r="J4779" s="27" t="s">
        <v>15197</v>
      </c>
      <c r="K4779" s="25" t="s">
        <v>15210</v>
      </c>
      <c r="L4779" s="27" t="s">
        <v>42</v>
      </c>
      <c r="M4779" s="25" t="s">
        <v>43</v>
      </c>
      <c r="N4779" s="27" t="s">
        <v>43</v>
      </c>
      <c r="O4779" s="25" t="s">
        <v>43</v>
      </c>
      <c r="P4779" s="27" t="s">
        <v>43</v>
      </c>
      <c r="Q4779" s="25" t="s">
        <v>1635</v>
      </c>
      <c r="R4779" s="28">
        <v>1.39</v>
      </c>
      <c r="S4779" s="29">
        <v>1.39</v>
      </c>
      <c r="T4779" s="29"/>
      <c r="U4779" s="29"/>
      <c r="V4779" s="1" t="s">
        <v>45</v>
      </c>
      <c r="W4779" s="1" t="s">
        <v>45</v>
      </c>
      <c r="X4779" s="1" t="s">
        <v>45</v>
      </c>
      <c r="Y4779" s="30">
        <f t="shared" si="596"/>
        <v>1.39</v>
      </c>
      <c r="Z4779" s="31">
        <f t="shared" si="597"/>
        <v>0</v>
      </c>
      <c r="AA4779" s="32">
        <f t="shared" si="598"/>
        <v>0</v>
      </c>
      <c r="AB4779" t="b">
        <f t="shared" si="599"/>
        <v>1</v>
      </c>
      <c r="AC4779" s="2" t="s">
        <v>105</v>
      </c>
      <c r="AD4779" s="2">
        <v>1.04</v>
      </c>
      <c r="AG4779" t="s">
        <v>45</v>
      </c>
      <c r="AH4779" t="s">
        <v>45</v>
      </c>
    </row>
    <row r="4780" spans="1:34" ht="16" hidden="1" x14ac:dyDescent="0.4">
      <c r="A4780" s="24" t="s">
        <v>13618</v>
      </c>
      <c r="B4780" s="25" t="s">
        <v>15184</v>
      </c>
      <c r="C4780" t="str">
        <f t="shared" si="592"/>
        <v>46</v>
      </c>
      <c r="D4780" t="str">
        <f>_xlfn.XLOOKUP(C4780,Folha2!A:A,Folha2!B:B)</f>
        <v>MERCEARIA DOCE</v>
      </c>
      <c r="E4780" s="26" t="str">
        <f t="shared" si="593"/>
        <v>060</v>
      </c>
      <c r="F4780" s="26" t="str">
        <f t="shared" si="594"/>
        <v>07</v>
      </c>
      <c r="G4780" s="26" t="str">
        <f t="shared" si="595"/>
        <v>02</v>
      </c>
      <c r="H4780" s="27" t="s">
        <v>15211</v>
      </c>
      <c r="I4780" s="25" t="s">
        <v>15212</v>
      </c>
      <c r="J4780" s="27" t="s">
        <v>15197</v>
      </c>
      <c r="K4780" s="25" t="s">
        <v>15213</v>
      </c>
      <c r="L4780" s="27" t="s">
        <v>42</v>
      </c>
      <c r="M4780" s="25" t="s">
        <v>43</v>
      </c>
      <c r="N4780" s="27" t="s">
        <v>43</v>
      </c>
      <c r="O4780" s="25" t="s">
        <v>43</v>
      </c>
      <c r="P4780" s="27" t="s">
        <v>43</v>
      </c>
      <c r="Q4780" s="25" t="s">
        <v>44</v>
      </c>
      <c r="R4780" s="28">
        <v>1.94</v>
      </c>
      <c r="S4780" s="29">
        <v>1.94</v>
      </c>
      <c r="T4780" s="29"/>
      <c r="U4780" s="29">
        <v>1.94</v>
      </c>
      <c r="V4780" s="1" t="s">
        <v>45</v>
      </c>
      <c r="W4780" s="1" t="s">
        <v>45</v>
      </c>
      <c r="X4780" s="1">
        <v>1.44</v>
      </c>
      <c r="Y4780" s="30">
        <f t="shared" si="596"/>
        <v>1.94</v>
      </c>
      <c r="Z4780" s="31">
        <f t="shared" si="597"/>
        <v>0</v>
      </c>
      <c r="AA4780" s="32">
        <f t="shared" si="598"/>
        <v>0</v>
      </c>
      <c r="AB4780" t="b">
        <f t="shared" si="599"/>
        <v>1</v>
      </c>
      <c r="AC4780" s="2" t="s">
        <v>105</v>
      </c>
      <c r="AD4780" s="2">
        <v>1.45</v>
      </c>
      <c r="AG4780" t="s">
        <v>4996</v>
      </c>
    </row>
    <row r="4781" spans="1:34" ht="16" hidden="1" x14ac:dyDescent="0.4">
      <c r="A4781" s="24" t="s">
        <v>13618</v>
      </c>
      <c r="B4781" s="25" t="s">
        <v>15184</v>
      </c>
      <c r="C4781" t="str">
        <f t="shared" si="592"/>
        <v>46</v>
      </c>
      <c r="D4781" t="str">
        <f>_xlfn.XLOOKUP(C4781,Folha2!A:A,Folha2!B:B)</f>
        <v>MERCEARIA DOCE</v>
      </c>
      <c r="E4781" s="26" t="str">
        <f t="shared" si="593"/>
        <v>060</v>
      </c>
      <c r="F4781" s="26" t="str">
        <f t="shared" si="594"/>
        <v>07</v>
      </c>
      <c r="G4781" s="26" t="str">
        <f t="shared" si="595"/>
        <v>02</v>
      </c>
      <c r="H4781" s="27" t="s">
        <v>15214</v>
      </c>
      <c r="I4781" s="25" t="s">
        <v>15215</v>
      </c>
      <c r="J4781" s="27" t="s">
        <v>15197</v>
      </c>
      <c r="K4781" s="25" t="s">
        <v>15216</v>
      </c>
      <c r="L4781" s="27" t="s">
        <v>42</v>
      </c>
      <c r="M4781" s="25" t="s">
        <v>43</v>
      </c>
      <c r="N4781" s="27" t="s">
        <v>43</v>
      </c>
      <c r="O4781" s="25" t="s">
        <v>43</v>
      </c>
      <c r="P4781" s="27" t="s">
        <v>43</v>
      </c>
      <c r="Q4781" s="25" t="s">
        <v>44</v>
      </c>
      <c r="R4781" s="28">
        <v>1.94</v>
      </c>
      <c r="S4781" s="29">
        <v>1.94</v>
      </c>
      <c r="T4781" s="29"/>
      <c r="U4781" s="29">
        <v>1.94</v>
      </c>
      <c r="V4781" s="1" t="s">
        <v>45</v>
      </c>
      <c r="W4781" s="1" t="s">
        <v>45</v>
      </c>
      <c r="X4781" s="1">
        <v>1.44</v>
      </c>
      <c r="Y4781" s="30">
        <f t="shared" si="596"/>
        <v>1.94</v>
      </c>
      <c r="Z4781" s="31">
        <f t="shared" si="597"/>
        <v>0</v>
      </c>
      <c r="AA4781" s="32">
        <f t="shared" si="598"/>
        <v>0</v>
      </c>
      <c r="AB4781" t="b">
        <f t="shared" si="599"/>
        <v>1</v>
      </c>
      <c r="AC4781" s="2" t="s">
        <v>105</v>
      </c>
      <c r="AD4781" s="2">
        <v>1.45</v>
      </c>
      <c r="AG4781" t="s">
        <v>4996</v>
      </c>
    </row>
    <row r="4782" spans="1:34" ht="16" hidden="1" x14ac:dyDescent="0.4">
      <c r="A4782" s="24" t="s">
        <v>13618</v>
      </c>
      <c r="B4782" s="25" t="s">
        <v>15184</v>
      </c>
      <c r="C4782" t="str">
        <f t="shared" si="592"/>
        <v>46</v>
      </c>
      <c r="D4782" t="str">
        <f>_xlfn.XLOOKUP(C4782,Folha2!A:A,Folha2!B:B)</f>
        <v>MERCEARIA DOCE</v>
      </c>
      <c r="E4782" s="26" t="str">
        <f t="shared" si="593"/>
        <v>060</v>
      </c>
      <c r="F4782" s="26" t="str">
        <f t="shared" si="594"/>
        <v>07</v>
      </c>
      <c r="G4782" s="26" t="str">
        <f t="shared" si="595"/>
        <v>02</v>
      </c>
      <c r="H4782" s="27" t="s">
        <v>15217</v>
      </c>
      <c r="I4782" s="25" t="s">
        <v>15218</v>
      </c>
      <c r="J4782" s="27" t="s">
        <v>15197</v>
      </c>
      <c r="K4782" s="25" t="s">
        <v>15219</v>
      </c>
      <c r="L4782" s="27" t="s">
        <v>42</v>
      </c>
      <c r="M4782" s="25" t="s">
        <v>43</v>
      </c>
      <c r="N4782" s="27" t="s">
        <v>43</v>
      </c>
      <c r="O4782" s="25" t="s">
        <v>43</v>
      </c>
      <c r="P4782" s="27" t="s">
        <v>43</v>
      </c>
      <c r="Q4782" s="25" t="s">
        <v>44</v>
      </c>
      <c r="R4782" s="28">
        <v>1.94</v>
      </c>
      <c r="S4782" s="29">
        <v>1.94</v>
      </c>
      <c r="T4782" s="29"/>
      <c r="U4782" s="29">
        <v>1.94</v>
      </c>
      <c r="V4782" s="1" t="s">
        <v>45</v>
      </c>
      <c r="W4782" s="1" t="s">
        <v>45</v>
      </c>
      <c r="X4782" s="1">
        <v>1.44</v>
      </c>
      <c r="Y4782" s="30">
        <f t="shared" si="596"/>
        <v>1.94</v>
      </c>
      <c r="Z4782" s="31">
        <f t="shared" si="597"/>
        <v>0</v>
      </c>
      <c r="AA4782" s="32">
        <f t="shared" si="598"/>
        <v>0</v>
      </c>
      <c r="AB4782" t="b">
        <f t="shared" si="599"/>
        <v>1</v>
      </c>
      <c r="AC4782" s="2" t="s">
        <v>105</v>
      </c>
      <c r="AD4782" s="2">
        <v>1.45</v>
      </c>
      <c r="AG4782" t="s">
        <v>4996</v>
      </c>
    </row>
    <row r="4783" spans="1:34" ht="16" hidden="1" x14ac:dyDescent="0.4">
      <c r="A4783" s="24" t="s">
        <v>13618</v>
      </c>
      <c r="B4783" s="25" t="s">
        <v>15184</v>
      </c>
      <c r="C4783" t="str">
        <f t="shared" si="592"/>
        <v>46</v>
      </c>
      <c r="D4783" t="str">
        <f>_xlfn.XLOOKUP(C4783,Folha2!A:A,Folha2!B:B)</f>
        <v>MERCEARIA DOCE</v>
      </c>
      <c r="E4783" s="26" t="str">
        <f t="shared" si="593"/>
        <v>060</v>
      </c>
      <c r="F4783" s="26" t="str">
        <f t="shared" si="594"/>
        <v>07</v>
      </c>
      <c r="G4783" s="26" t="str">
        <f t="shared" si="595"/>
        <v>02</v>
      </c>
      <c r="H4783" s="27" t="s">
        <v>15220</v>
      </c>
      <c r="I4783" s="25" t="s">
        <v>15221</v>
      </c>
      <c r="J4783" s="27" t="s">
        <v>15197</v>
      </c>
      <c r="K4783" s="25" t="s">
        <v>15222</v>
      </c>
      <c r="L4783" s="27" t="s">
        <v>42</v>
      </c>
      <c r="M4783" s="25" t="s">
        <v>43</v>
      </c>
      <c r="N4783" s="27" t="s">
        <v>43</v>
      </c>
      <c r="O4783" s="25" t="s">
        <v>43</v>
      </c>
      <c r="P4783" s="27" t="s">
        <v>43</v>
      </c>
      <c r="Q4783" s="25" t="s">
        <v>44</v>
      </c>
      <c r="R4783" s="28">
        <v>1.94</v>
      </c>
      <c r="S4783" s="29">
        <v>1.94</v>
      </c>
      <c r="T4783" s="29"/>
      <c r="U4783" s="29">
        <v>1.94</v>
      </c>
      <c r="V4783" s="1" t="s">
        <v>45</v>
      </c>
      <c r="W4783" s="1" t="s">
        <v>45</v>
      </c>
      <c r="X4783" s="1">
        <v>1.44</v>
      </c>
      <c r="Y4783" s="30">
        <f t="shared" si="596"/>
        <v>1.94</v>
      </c>
      <c r="Z4783" s="31">
        <f t="shared" si="597"/>
        <v>0</v>
      </c>
      <c r="AA4783" s="32">
        <f t="shared" si="598"/>
        <v>0</v>
      </c>
      <c r="AB4783" t="b">
        <f t="shared" si="599"/>
        <v>1</v>
      </c>
      <c r="AC4783" s="2" t="s">
        <v>105</v>
      </c>
      <c r="AD4783" s="2">
        <v>1.45</v>
      </c>
      <c r="AG4783" t="s">
        <v>4996</v>
      </c>
    </row>
    <row r="4784" spans="1:34" ht="16" hidden="1" x14ac:dyDescent="0.4">
      <c r="A4784" s="24" t="s">
        <v>13618</v>
      </c>
      <c r="B4784" s="25" t="s">
        <v>15184</v>
      </c>
      <c r="C4784" t="str">
        <f t="shared" si="592"/>
        <v>46</v>
      </c>
      <c r="D4784" t="str">
        <f>_xlfn.XLOOKUP(C4784,Folha2!A:A,Folha2!B:B)</f>
        <v>MERCEARIA DOCE</v>
      </c>
      <c r="E4784" s="26" t="str">
        <f t="shared" si="593"/>
        <v>060</v>
      </c>
      <c r="F4784" s="26" t="str">
        <f t="shared" si="594"/>
        <v>07</v>
      </c>
      <c r="G4784" s="26" t="str">
        <f t="shared" si="595"/>
        <v>02</v>
      </c>
      <c r="H4784" s="27" t="s">
        <v>15223</v>
      </c>
      <c r="I4784" s="25" t="s">
        <v>15224</v>
      </c>
      <c r="J4784" s="27" t="s">
        <v>15197</v>
      </c>
      <c r="K4784" s="25" t="s">
        <v>15225</v>
      </c>
      <c r="L4784" s="27" t="s">
        <v>42</v>
      </c>
      <c r="M4784" s="25" t="s">
        <v>43</v>
      </c>
      <c r="N4784" s="27" t="s">
        <v>43</v>
      </c>
      <c r="O4784" s="25" t="s">
        <v>43</v>
      </c>
      <c r="P4784" s="27" t="s">
        <v>43</v>
      </c>
      <c r="Q4784" s="25" t="s">
        <v>44</v>
      </c>
      <c r="R4784" s="28">
        <v>1.94</v>
      </c>
      <c r="S4784" s="29"/>
      <c r="T4784" s="29"/>
      <c r="U4784" s="29">
        <v>1.94</v>
      </c>
      <c r="V4784" s="1" t="s">
        <v>45</v>
      </c>
      <c r="W4784" s="1" t="s">
        <v>45</v>
      </c>
      <c r="X4784" s="1">
        <v>1.44</v>
      </c>
      <c r="Y4784" s="30">
        <f t="shared" si="596"/>
        <v>1.94</v>
      </c>
      <c r="Z4784" s="31">
        <f t="shared" si="597"/>
        <v>0</v>
      </c>
      <c r="AA4784" s="32">
        <f t="shared" si="598"/>
        <v>0</v>
      </c>
      <c r="AB4784" t="b">
        <f t="shared" si="599"/>
        <v>1</v>
      </c>
      <c r="AC4784" s="2" t="s">
        <v>105</v>
      </c>
      <c r="AD4784" s="2">
        <v>1.45</v>
      </c>
      <c r="AG4784" t="s">
        <v>4996</v>
      </c>
    </row>
    <row r="4785" spans="1:33" ht="16" hidden="1" x14ac:dyDescent="0.4">
      <c r="A4785" s="24" t="s">
        <v>13618</v>
      </c>
      <c r="B4785" s="25" t="s">
        <v>15184</v>
      </c>
      <c r="C4785" t="str">
        <f t="shared" si="592"/>
        <v>46</v>
      </c>
      <c r="D4785" t="str">
        <f>_xlfn.XLOOKUP(C4785,Folha2!A:A,Folha2!B:B)</f>
        <v>MERCEARIA DOCE</v>
      </c>
      <c r="E4785" s="26" t="str">
        <f t="shared" si="593"/>
        <v>060</v>
      </c>
      <c r="F4785" s="26" t="str">
        <f t="shared" si="594"/>
        <v>07</v>
      </c>
      <c r="G4785" s="26" t="str">
        <f t="shared" si="595"/>
        <v>02</v>
      </c>
      <c r="H4785" s="27" t="s">
        <v>15226</v>
      </c>
      <c r="I4785" s="25" t="s">
        <v>15227</v>
      </c>
      <c r="J4785" s="27" t="s">
        <v>59</v>
      </c>
      <c r="K4785" s="25" t="s">
        <v>15228</v>
      </c>
      <c r="L4785" s="27" t="s">
        <v>51</v>
      </c>
      <c r="M4785" s="25" t="s">
        <v>43</v>
      </c>
      <c r="N4785" s="27" t="s">
        <v>43</v>
      </c>
      <c r="O4785" s="25" t="s">
        <v>43</v>
      </c>
      <c r="P4785" s="27" t="s">
        <v>43</v>
      </c>
      <c r="Q4785" s="25" t="s">
        <v>44</v>
      </c>
      <c r="R4785" s="28">
        <v>1.49</v>
      </c>
      <c r="S4785" s="29"/>
      <c r="T4785" s="29">
        <v>1.49</v>
      </c>
      <c r="U4785" s="29"/>
      <c r="V4785" s="1" t="s">
        <v>45</v>
      </c>
      <c r="W4785" s="1" t="s">
        <v>45</v>
      </c>
      <c r="X4785" s="1" t="s">
        <v>45</v>
      </c>
      <c r="Y4785" s="30">
        <f t="shared" si="596"/>
        <v>1.49</v>
      </c>
      <c r="Z4785" s="31">
        <f t="shared" si="597"/>
        <v>0</v>
      </c>
      <c r="AA4785" s="32">
        <f t="shared" si="598"/>
        <v>0</v>
      </c>
      <c r="AB4785" t="b">
        <f t="shared" si="599"/>
        <v>1</v>
      </c>
      <c r="AC4785" s="2" t="s">
        <v>164</v>
      </c>
      <c r="AD4785" s="2">
        <v>1.49</v>
      </c>
      <c r="AG4785" t="s">
        <v>4996</v>
      </c>
    </row>
    <row r="4786" spans="1:33" ht="16" hidden="1" x14ac:dyDescent="0.4">
      <c r="A4786" s="24" t="s">
        <v>13618</v>
      </c>
      <c r="B4786" s="25" t="s">
        <v>15184</v>
      </c>
      <c r="C4786" t="str">
        <f t="shared" si="592"/>
        <v>46</v>
      </c>
      <c r="D4786" t="str">
        <f>_xlfn.XLOOKUP(C4786,Folha2!A:A,Folha2!B:B)</f>
        <v>MERCEARIA DOCE</v>
      </c>
      <c r="E4786" s="26" t="str">
        <f t="shared" si="593"/>
        <v>060</v>
      </c>
      <c r="F4786" s="26" t="str">
        <f t="shared" si="594"/>
        <v>07</v>
      </c>
      <c r="G4786" s="26" t="str">
        <f t="shared" si="595"/>
        <v>02</v>
      </c>
      <c r="H4786" s="27" t="s">
        <v>15229</v>
      </c>
      <c r="I4786" s="25" t="s">
        <v>15230</v>
      </c>
      <c r="J4786" s="27" t="s">
        <v>59</v>
      </c>
      <c r="K4786" s="25" t="s">
        <v>15231</v>
      </c>
      <c r="L4786" s="27" t="s">
        <v>51</v>
      </c>
      <c r="M4786" s="25" t="s">
        <v>52</v>
      </c>
      <c r="N4786" s="27" t="s">
        <v>43</v>
      </c>
      <c r="O4786" s="25" t="s">
        <v>43</v>
      </c>
      <c r="P4786" s="27" t="s">
        <v>52</v>
      </c>
      <c r="Q4786" s="25" t="s">
        <v>44</v>
      </c>
      <c r="R4786" s="28">
        <v>1.65</v>
      </c>
      <c r="S4786" s="29">
        <v>1.69</v>
      </c>
      <c r="T4786" s="29"/>
      <c r="U4786" s="29">
        <v>1.65</v>
      </c>
      <c r="V4786" s="1" t="s">
        <v>45</v>
      </c>
      <c r="W4786" s="1" t="s">
        <v>45</v>
      </c>
      <c r="X4786" s="1" t="s">
        <v>45</v>
      </c>
      <c r="Y4786" s="30">
        <f t="shared" si="596"/>
        <v>1.65</v>
      </c>
      <c r="Z4786" s="31">
        <f t="shared" si="597"/>
        <v>0</v>
      </c>
      <c r="AA4786" s="32">
        <f t="shared" si="598"/>
        <v>0</v>
      </c>
      <c r="AB4786" t="b">
        <f t="shared" si="599"/>
        <v>1</v>
      </c>
      <c r="AC4786" s="2" t="s">
        <v>164</v>
      </c>
      <c r="AD4786" s="2">
        <v>1.65</v>
      </c>
      <c r="AG4786" t="s">
        <v>4996</v>
      </c>
    </row>
    <row r="4787" spans="1:33" ht="16" hidden="1" x14ac:dyDescent="0.4">
      <c r="A4787" s="24" t="s">
        <v>13618</v>
      </c>
      <c r="B4787" s="25" t="s">
        <v>15184</v>
      </c>
      <c r="C4787" t="str">
        <f t="shared" si="592"/>
        <v>46</v>
      </c>
      <c r="D4787" t="str">
        <f>_xlfn.XLOOKUP(C4787,Folha2!A:A,Folha2!B:B)</f>
        <v>MERCEARIA DOCE</v>
      </c>
      <c r="E4787" s="26" t="str">
        <f t="shared" si="593"/>
        <v>060</v>
      </c>
      <c r="F4787" s="26" t="str">
        <f t="shared" si="594"/>
        <v>07</v>
      </c>
      <c r="G4787" s="26" t="str">
        <f t="shared" si="595"/>
        <v>02</v>
      </c>
      <c r="H4787" s="27" t="s">
        <v>15232</v>
      </c>
      <c r="I4787" s="25" t="s">
        <v>15233</v>
      </c>
      <c r="J4787" s="27" t="s">
        <v>59</v>
      </c>
      <c r="K4787" s="25" t="s">
        <v>15234</v>
      </c>
      <c r="L4787" s="27" t="s">
        <v>51</v>
      </c>
      <c r="M4787" s="25" t="s">
        <v>52</v>
      </c>
      <c r="N4787" s="27" t="s">
        <v>43</v>
      </c>
      <c r="O4787" s="25" t="s">
        <v>43</v>
      </c>
      <c r="P4787" s="27" t="s">
        <v>52</v>
      </c>
      <c r="Q4787" s="25" t="s">
        <v>44</v>
      </c>
      <c r="R4787" s="28">
        <v>1.65</v>
      </c>
      <c r="S4787" s="29">
        <v>1.69</v>
      </c>
      <c r="T4787" s="29"/>
      <c r="U4787" s="29">
        <v>1.65</v>
      </c>
      <c r="V4787" s="1" t="s">
        <v>45</v>
      </c>
      <c r="W4787" s="1" t="s">
        <v>45</v>
      </c>
      <c r="X4787" s="1" t="s">
        <v>45</v>
      </c>
      <c r="Y4787" s="30">
        <f t="shared" si="596"/>
        <v>1.65</v>
      </c>
      <c r="Z4787" s="31">
        <f t="shared" si="597"/>
        <v>0</v>
      </c>
      <c r="AA4787" s="32">
        <f t="shared" si="598"/>
        <v>0</v>
      </c>
      <c r="AB4787" t="b">
        <f t="shared" si="599"/>
        <v>1</v>
      </c>
      <c r="AC4787" s="2" t="s">
        <v>164</v>
      </c>
      <c r="AD4787" s="2">
        <v>1.65</v>
      </c>
      <c r="AG4787" t="s">
        <v>4996</v>
      </c>
    </row>
    <row r="4788" spans="1:33" ht="16" hidden="1" x14ac:dyDescent="0.4">
      <c r="A4788" s="24" t="s">
        <v>13618</v>
      </c>
      <c r="B4788" s="25" t="s">
        <v>15184</v>
      </c>
      <c r="C4788" t="str">
        <f t="shared" si="592"/>
        <v>46</v>
      </c>
      <c r="D4788" t="str">
        <f>_xlfn.XLOOKUP(C4788,Folha2!A:A,Folha2!B:B)</f>
        <v>MERCEARIA DOCE</v>
      </c>
      <c r="E4788" s="26" t="str">
        <f t="shared" si="593"/>
        <v>060</v>
      </c>
      <c r="F4788" s="26" t="str">
        <f t="shared" si="594"/>
        <v>07</v>
      </c>
      <c r="G4788" s="26" t="str">
        <f t="shared" si="595"/>
        <v>02</v>
      </c>
      <c r="H4788" s="27" t="s">
        <v>15235</v>
      </c>
      <c r="I4788" s="25" t="s">
        <v>15236</v>
      </c>
      <c r="J4788" s="27" t="s">
        <v>59</v>
      </c>
      <c r="K4788" s="25" t="s">
        <v>15237</v>
      </c>
      <c r="L4788" s="27" t="s">
        <v>51</v>
      </c>
      <c r="M4788" s="25" t="s">
        <v>52</v>
      </c>
      <c r="N4788" s="27" t="s">
        <v>43</v>
      </c>
      <c r="O4788" s="25" t="s">
        <v>43</v>
      </c>
      <c r="P4788" s="27" t="s">
        <v>52</v>
      </c>
      <c r="Q4788" s="25" t="s">
        <v>44</v>
      </c>
      <c r="R4788" s="28">
        <v>1.65</v>
      </c>
      <c r="S4788" s="29">
        <v>1.69</v>
      </c>
      <c r="T4788" s="29">
        <v>1.79</v>
      </c>
      <c r="U4788" s="29">
        <v>1.65</v>
      </c>
      <c r="V4788" s="1" t="s">
        <v>45</v>
      </c>
      <c r="W4788" s="1" t="s">
        <v>45</v>
      </c>
      <c r="X4788" s="1" t="s">
        <v>45</v>
      </c>
      <c r="Y4788" s="30">
        <f t="shared" si="596"/>
        <v>1.65</v>
      </c>
      <c r="Z4788" s="31">
        <f t="shared" si="597"/>
        <v>0</v>
      </c>
      <c r="AA4788" s="32">
        <f t="shared" si="598"/>
        <v>0</v>
      </c>
      <c r="AB4788" t="b">
        <f t="shared" si="599"/>
        <v>1</v>
      </c>
      <c r="AC4788" s="2" t="s">
        <v>164</v>
      </c>
      <c r="AD4788" s="2">
        <v>1.65</v>
      </c>
      <c r="AG4788" t="s">
        <v>4996</v>
      </c>
    </row>
    <row r="4789" spans="1:33" ht="16" hidden="1" x14ac:dyDescent="0.4">
      <c r="A4789" s="24" t="s">
        <v>13618</v>
      </c>
      <c r="B4789" s="25" t="s">
        <v>15184</v>
      </c>
      <c r="C4789" t="str">
        <f t="shared" si="592"/>
        <v>46</v>
      </c>
      <c r="D4789" t="str">
        <f>_xlfn.XLOOKUP(C4789,Folha2!A:A,Folha2!B:B)</f>
        <v>MERCEARIA DOCE</v>
      </c>
      <c r="E4789" s="26" t="str">
        <f t="shared" si="593"/>
        <v>060</v>
      </c>
      <c r="F4789" s="26" t="str">
        <f t="shared" si="594"/>
        <v>07</v>
      </c>
      <c r="G4789" s="26" t="str">
        <f t="shared" si="595"/>
        <v>02</v>
      </c>
      <c r="H4789" s="27" t="s">
        <v>15238</v>
      </c>
      <c r="I4789" s="25" t="s">
        <v>15239</v>
      </c>
      <c r="J4789" s="27" t="s">
        <v>59</v>
      </c>
      <c r="K4789" s="25" t="s">
        <v>15240</v>
      </c>
      <c r="L4789" s="27" t="s">
        <v>51</v>
      </c>
      <c r="M4789" s="25" t="s">
        <v>43</v>
      </c>
      <c r="N4789" s="27" t="s">
        <v>43</v>
      </c>
      <c r="O4789" s="25" t="s">
        <v>43</v>
      </c>
      <c r="P4789" s="27" t="s">
        <v>43</v>
      </c>
      <c r="Q4789" s="25" t="s">
        <v>44</v>
      </c>
      <c r="R4789" s="28">
        <v>1.65</v>
      </c>
      <c r="S4789" s="29"/>
      <c r="T4789" s="29">
        <v>1.65</v>
      </c>
      <c r="U4789" s="29"/>
      <c r="V4789" s="1" t="s">
        <v>45</v>
      </c>
      <c r="W4789" s="1" t="s">
        <v>45</v>
      </c>
      <c r="X4789" s="1" t="s">
        <v>45</v>
      </c>
      <c r="Y4789" s="30">
        <f t="shared" si="596"/>
        <v>1.65</v>
      </c>
      <c r="Z4789" s="31">
        <f t="shared" si="597"/>
        <v>0</v>
      </c>
      <c r="AA4789" s="32">
        <f t="shared" si="598"/>
        <v>0</v>
      </c>
      <c r="AB4789" t="b">
        <f t="shared" si="599"/>
        <v>1</v>
      </c>
      <c r="AC4789" s="2" t="s">
        <v>164</v>
      </c>
      <c r="AD4789" s="2">
        <v>1.65</v>
      </c>
      <c r="AG4789" t="s">
        <v>4996</v>
      </c>
    </row>
    <row r="4790" spans="1:33" ht="16" hidden="1" x14ac:dyDescent="0.4">
      <c r="A4790" s="24" t="s">
        <v>13618</v>
      </c>
      <c r="B4790" s="25" t="s">
        <v>15184</v>
      </c>
      <c r="C4790" t="str">
        <f t="shared" si="592"/>
        <v>46</v>
      </c>
      <c r="D4790" t="str">
        <f>_xlfn.XLOOKUP(C4790,Folha2!A:A,Folha2!B:B)</f>
        <v>MERCEARIA DOCE</v>
      </c>
      <c r="E4790" s="26" t="str">
        <f t="shared" si="593"/>
        <v>060</v>
      </c>
      <c r="F4790" s="26" t="str">
        <f t="shared" si="594"/>
        <v>07</v>
      </c>
      <c r="G4790" s="26" t="str">
        <f t="shared" si="595"/>
        <v>02</v>
      </c>
      <c r="H4790" s="27" t="s">
        <v>15241</v>
      </c>
      <c r="I4790" s="25" t="s">
        <v>15242</v>
      </c>
      <c r="J4790" s="27" t="s">
        <v>59</v>
      </c>
      <c r="K4790" s="25" t="s">
        <v>15243</v>
      </c>
      <c r="L4790" s="27" t="s">
        <v>51</v>
      </c>
      <c r="M4790" s="25" t="s">
        <v>43</v>
      </c>
      <c r="N4790" s="27" t="s">
        <v>43</v>
      </c>
      <c r="O4790" s="25" t="s">
        <v>43</v>
      </c>
      <c r="P4790" s="27" t="s">
        <v>43</v>
      </c>
      <c r="Q4790" s="25" t="s">
        <v>44</v>
      </c>
      <c r="R4790" s="28">
        <v>1.69</v>
      </c>
      <c r="S4790" s="29">
        <v>1.69</v>
      </c>
      <c r="T4790" s="29"/>
      <c r="U4790" s="29"/>
      <c r="V4790" s="1" t="s">
        <v>45</v>
      </c>
      <c r="W4790" s="1" t="s">
        <v>45</v>
      </c>
      <c r="X4790" s="1" t="s">
        <v>45</v>
      </c>
      <c r="Y4790" s="30">
        <f t="shared" si="596"/>
        <v>1.69</v>
      </c>
      <c r="Z4790" s="31">
        <f t="shared" si="597"/>
        <v>0</v>
      </c>
      <c r="AA4790" s="32">
        <f t="shared" si="598"/>
        <v>0</v>
      </c>
      <c r="AB4790" t="b">
        <f t="shared" si="599"/>
        <v>1</v>
      </c>
      <c r="AC4790" s="2" t="s">
        <v>164</v>
      </c>
      <c r="AD4790" s="2">
        <v>1.69</v>
      </c>
      <c r="AG4790" t="s">
        <v>4996</v>
      </c>
    </row>
    <row r="4791" spans="1:33" ht="16" x14ac:dyDescent="0.4">
      <c r="A4791" s="24" t="s">
        <v>13618</v>
      </c>
      <c r="B4791" s="25" t="s">
        <v>15184</v>
      </c>
      <c r="C4791" t="str">
        <f t="shared" si="592"/>
        <v>46</v>
      </c>
      <c r="D4791" t="str">
        <f>_xlfn.XLOOKUP(C4791,Folha2!A:A,Folha2!B:B)</f>
        <v>MERCEARIA DOCE</v>
      </c>
      <c r="E4791" s="26" t="str">
        <f t="shared" si="593"/>
        <v>060</v>
      </c>
      <c r="F4791" s="26" t="str">
        <f t="shared" si="594"/>
        <v>07</v>
      </c>
      <c r="G4791" s="26" t="str">
        <f t="shared" si="595"/>
        <v>02</v>
      </c>
      <c r="H4791" s="27" t="s">
        <v>15244</v>
      </c>
      <c r="I4791" s="25" t="s">
        <v>15245</v>
      </c>
      <c r="J4791" s="27" t="s">
        <v>59</v>
      </c>
      <c r="K4791" s="25" t="s">
        <v>15246</v>
      </c>
      <c r="L4791" s="27" t="s">
        <v>51</v>
      </c>
      <c r="M4791" s="25" t="s">
        <v>43</v>
      </c>
      <c r="N4791" s="27" t="s">
        <v>43</v>
      </c>
      <c r="O4791" s="25" t="s">
        <v>43</v>
      </c>
      <c r="P4791" s="27" t="s">
        <v>43</v>
      </c>
      <c r="Q4791" s="25" t="s">
        <v>44</v>
      </c>
      <c r="R4791" s="28">
        <v>1.69</v>
      </c>
      <c r="S4791" s="29"/>
      <c r="T4791" s="29">
        <v>1.49</v>
      </c>
      <c r="U4791" s="29"/>
      <c r="V4791" s="1" t="s">
        <v>45</v>
      </c>
      <c r="W4791" s="1" t="s">
        <v>45</v>
      </c>
      <c r="X4791" s="1" t="s">
        <v>45</v>
      </c>
      <c r="Y4791" s="30">
        <f t="shared" si="596"/>
        <v>1.49</v>
      </c>
      <c r="Z4791" s="31">
        <f t="shared" si="597"/>
        <v>0.13422818791946312</v>
      </c>
      <c r="AA4791" s="32">
        <f t="shared" si="598"/>
        <v>0.19999999999999996</v>
      </c>
      <c r="AB4791" t="b">
        <f t="shared" si="599"/>
        <v>0</v>
      </c>
      <c r="AC4791" s="2" t="s">
        <v>164</v>
      </c>
      <c r="AD4791" s="2">
        <v>1.69</v>
      </c>
      <c r="AG4791" t="s">
        <v>13931</v>
      </c>
    </row>
    <row r="4792" spans="1:33" ht="16" x14ac:dyDescent="0.4">
      <c r="A4792" s="24" t="s">
        <v>13618</v>
      </c>
      <c r="B4792" s="25" t="s">
        <v>15184</v>
      </c>
      <c r="C4792" t="str">
        <f t="shared" si="592"/>
        <v>46</v>
      </c>
      <c r="D4792" t="str">
        <f>_xlfn.XLOOKUP(C4792,Folha2!A:A,Folha2!B:B)</f>
        <v>MERCEARIA DOCE</v>
      </c>
      <c r="E4792" s="26" t="str">
        <f t="shared" si="593"/>
        <v>060</v>
      </c>
      <c r="F4792" s="26" t="str">
        <f t="shared" si="594"/>
        <v>07</v>
      </c>
      <c r="G4792" s="26" t="str">
        <f t="shared" si="595"/>
        <v>02</v>
      </c>
      <c r="H4792" s="27" t="s">
        <v>15247</v>
      </c>
      <c r="I4792" s="25" t="s">
        <v>15248</v>
      </c>
      <c r="J4792" s="27" t="s">
        <v>59</v>
      </c>
      <c r="K4792" s="25" t="s">
        <v>15249</v>
      </c>
      <c r="L4792" s="27" t="s">
        <v>51</v>
      </c>
      <c r="M4792" s="25" t="s">
        <v>43</v>
      </c>
      <c r="N4792" s="27" t="s">
        <v>43</v>
      </c>
      <c r="O4792" s="25" t="s">
        <v>43</v>
      </c>
      <c r="P4792" s="27" t="s">
        <v>43</v>
      </c>
      <c r="Q4792" s="25" t="s">
        <v>44</v>
      </c>
      <c r="R4792" s="28">
        <v>1.85</v>
      </c>
      <c r="S4792" s="29">
        <v>1.89</v>
      </c>
      <c r="T4792" s="29">
        <v>1.79</v>
      </c>
      <c r="U4792" s="29"/>
      <c r="V4792" s="1" t="s">
        <v>45</v>
      </c>
      <c r="W4792" s="1" t="s">
        <v>45</v>
      </c>
      <c r="X4792" s="1" t="s">
        <v>45</v>
      </c>
      <c r="Y4792" s="30">
        <f t="shared" si="596"/>
        <v>1.8399999999999999</v>
      </c>
      <c r="Z4792" s="31">
        <f t="shared" si="597"/>
        <v>5.4347826086957873E-3</v>
      </c>
      <c r="AA4792" s="32">
        <f t="shared" si="598"/>
        <v>1.0000000000000231E-2</v>
      </c>
      <c r="AB4792" t="b">
        <f t="shared" si="599"/>
        <v>0</v>
      </c>
      <c r="AC4792" s="2" t="s">
        <v>164</v>
      </c>
      <c r="AD4792" s="2">
        <v>1.85</v>
      </c>
      <c r="AG4792" t="s">
        <v>13856</v>
      </c>
    </row>
    <row r="4793" spans="1:33" ht="16" x14ac:dyDescent="0.4">
      <c r="A4793" s="24" t="s">
        <v>13618</v>
      </c>
      <c r="B4793" s="25" t="s">
        <v>15184</v>
      </c>
      <c r="C4793" t="str">
        <f t="shared" si="592"/>
        <v>46</v>
      </c>
      <c r="D4793" t="str">
        <f>_xlfn.XLOOKUP(C4793,Folha2!A:A,Folha2!B:B)</f>
        <v>MERCEARIA DOCE</v>
      </c>
      <c r="E4793" s="26" t="str">
        <f t="shared" si="593"/>
        <v>060</v>
      </c>
      <c r="F4793" s="26" t="str">
        <f t="shared" si="594"/>
        <v>07</v>
      </c>
      <c r="G4793" s="26" t="str">
        <f t="shared" si="595"/>
        <v>02</v>
      </c>
      <c r="H4793" s="27" t="s">
        <v>15250</v>
      </c>
      <c r="I4793" s="25" t="s">
        <v>15251</v>
      </c>
      <c r="J4793" s="27" t="s">
        <v>59</v>
      </c>
      <c r="K4793" s="25" t="s">
        <v>15252</v>
      </c>
      <c r="L4793" s="27" t="s">
        <v>51</v>
      </c>
      <c r="M4793" s="25" t="s">
        <v>43</v>
      </c>
      <c r="N4793" s="27" t="s">
        <v>43</v>
      </c>
      <c r="O4793" s="25" t="s">
        <v>43</v>
      </c>
      <c r="P4793" s="27" t="s">
        <v>43</v>
      </c>
      <c r="Q4793" s="25" t="s">
        <v>44</v>
      </c>
      <c r="R4793" s="28">
        <v>1.89</v>
      </c>
      <c r="S4793" s="29">
        <v>1.89</v>
      </c>
      <c r="T4793" s="29">
        <v>1.88</v>
      </c>
      <c r="U4793" s="29"/>
      <c r="V4793" s="1" t="s">
        <v>45</v>
      </c>
      <c r="W4793" s="1" t="s">
        <v>45</v>
      </c>
      <c r="X4793" s="1" t="s">
        <v>45</v>
      </c>
      <c r="Y4793" s="30">
        <f t="shared" si="596"/>
        <v>1.8849999999999998</v>
      </c>
      <c r="Z4793" s="31">
        <f t="shared" si="597"/>
        <v>2.6525198938993633E-3</v>
      </c>
      <c r="AA4793" s="32">
        <f t="shared" si="598"/>
        <v>5.0000000000001155E-3</v>
      </c>
      <c r="AB4793" t="b">
        <f t="shared" si="599"/>
        <v>0</v>
      </c>
      <c r="AC4793" s="2" t="s">
        <v>164</v>
      </c>
      <c r="AD4793" s="2">
        <v>1.89</v>
      </c>
      <c r="AG4793" t="s">
        <v>13856</v>
      </c>
    </row>
    <row r="4794" spans="1:33" ht="16" x14ac:dyDescent="0.4">
      <c r="A4794" s="24" t="s">
        <v>13618</v>
      </c>
      <c r="B4794" s="25" t="s">
        <v>15184</v>
      </c>
      <c r="C4794" t="str">
        <f t="shared" si="592"/>
        <v>46</v>
      </c>
      <c r="D4794" t="str">
        <f>_xlfn.XLOOKUP(C4794,Folha2!A:A,Folha2!B:B)</f>
        <v>MERCEARIA DOCE</v>
      </c>
      <c r="E4794" s="26" t="str">
        <f t="shared" si="593"/>
        <v>060</v>
      </c>
      <c r="F4794" s="26" t="str">
        <f t="shared" si="594"/>
        <v>07</v>
      </c>
      <c r="G4794" s="26" t="str">
        <f t="shared" si="595"/>
        <v>02</v>
      </c>
      <c r="H4794" s="27" t="s">
        <v>15253</v>
      </c>
      <c r="I4794" s="25" t="s">
        <v>15254</v>
      </c>
      <c r="J4794" s="27" t="s">
        <v>59</v>
      </c>
      <c r="K4794" s="25" t="s">
        <v>15255</v>
      </c>
      <c r="L4794" s="27" t="s">
        <v>51</v>
      </c>
      <c r="M4794" s="25" t="s">
        <v>43</v>
      </c>
      <c r="N4794" s="27" t="s">
        <v>43</v>
      </c>
      <c r="O4794" s="25" t="s">
        <v>43</v>
      </c>
      <c r="P4794" s="27" t="s">
        <v>43</v>
      </c>
      <c r="Q4794" s="25" t="s">
        <v>44</v>
      </c>
      <c r="R4794" s="28">
        <v>1.95</v>
      </c>
      <c r="S4794" s="29">
        <v>1.99</v>
      </c>
      <c r="T4794" s="29">
        <v>1.89</v>
      </c>
      <c r="U4794" s="29">
        <v>1.94</v>
      </c>
      <c r="V4794" s="1" t="s">
        <v>45</v>
      </c>
      <c r="W4794" s="1" t="s">
        <v>45</v>
      </c>
      <c r="X4794" s="1" t="s">
        <v>45</v>
      </c>
      <c r="Y4794" s="30">
        <f t="shared" si="596"/>
        <v>1.9400000000000002</v>
      </c>
      <c r="Z4794" s="31">
        <f t="shared" si="597"/>
        <v>5.1546391752577136E-3</v>
      </c>
      <c r="AA4794" s="32">
        <f t="shared" si="598"/>
        <v>9.9999999999997868E-3</v>
      </c>
      <c r="AB4794" t="b">
        <f t="shared" si="599"/>
        <v>0</v>
      </c>
      <c r="AC4794" s="2" t="s">
        <v>164</v>
      </c>
      <c r="AD4794" s="2">
        <v>1.95</v>
      </c>
      <c r="AG4794" t="s">
        <v>13856</v>
      </c>
    </row>
    <row r="4795" spans="1:33" ht="16" hidden="1" x14ac:dyDescent="0.4">
      <c r="A4795" s="24" t="s">
        <v>13618</v>
      </c>
      <c r="B4795" s="25" t="s">
        <v>15184</v>
      </c>
      <c r="C4795" t="str">
        <f t="shared" si="592"/>
        <v>46</v>
      </c>
      <c r="D4795" t="str">
        <f>_xlfn.XLOOKUP(C4795,Folha2!A:A,Folha2!B:B)</f>
        <v>MERCEARIA DOCE</v>
      </c>
      <c r="E4795" s="26" t="str">
        <f t="shared" si="593"/>
        <v>060</v>
      </c>
      <c r="F4795" s="26" t="str">
        <f t="shared" si="594"/>
        <v>07</v>
      </c>
      <c r="G4795" s="26" t="str">
        <f t="shared" si="595"/>
        <v>02</v>
      </c>
      <c r="H4795" s="27" t="s">
        <v>15256</v>
      </c>
      <c r="I4795" s="25" t="s">
        <v>15257</v>
      </c>
      <c r="J4795" s="27" t="s">
        <v>59</v>
      </c>
      <c r="K4795" s="25" t="s">
        <v>15258</v>
      </c>
      <c r="L4795" s="27" t="s">
        <v>51</v>
      </c>
      <c r="M4795" s="25" t="s">
        <v>43</v>
      </c>
      <c r="N4795" s="27" t="s">
        <v>43</v>
      </c>
      <c r="O4795" s="25" t="s">
        <v>43</v>
      </c>
      <c r="P4795" s="27" t="s">
        <v>43</v>
      </c>
      <c r="Q4795" s="25" t="s">
        <v>44</v>
      </c>
      <c r="R4795" s="28">
        <v>1.99</v>
      </c>
      <c r="S4795" s="29">
        <v>1.99</v>
      </c>
      <c r="T4795" s="29"/>
      <c r="U4795" s="29"/>
      <c r="V4795" s="1" t="s">
        <v>45</v>
      </c>
      <c r="W4795" s="1" t="s">
        <v>45</v>
      </c>
      <c r="X4795" s="1" t="s">
        <v>45</v>
      </c>
      <c r="Y4795" s="30">
        <f t="shared" si="596"/>
        <v>1.99</v>
      </c>
      <c r="Z4795" s="31">
        <f t="shared" si="597"/>
        <v>0</v>
      </c>
      <c r="AA4795" s="32">
        <f t="shared" si="598"/>
        <v>0</v>
      </c>
      <c r="AB4795" t="b">
        <f t="shared" si="599"/>
        <v>1</v>
      </c>
      <c r="AC4795" s="2" t="s">
        <v>164</v>
      </c>
      <c r="AD4795" s="2">
        <v>1.99</v>
      </c>
      <c r="AG4795" t="s">
        <v>4996</v>
      </c>
    </row>
    <row r="4796" spans="1:33" ht="16" x14ac:dyDescent="0.4">
      <c r="A4796" s="24" t="s">
        <v>13618</v>
      </c>
      <c r="B4796" s="25" t="s">
        <v>15184</v>
      </c>
      <c r="C4796" t="str">
        <f t="shared" si="592"/>
        <v>46</v>
      </c>
      <c r="D4796" t="str">
        <f>_xlfn.XLOOKUP(C4796,Folha2!A:A,Folha2!B:B)</f>
        <v>MERCEARIA DOCE</v>
      </c>
      <c r="E4796" s="26" t="str">
        <f t="shared" si="593"/>
        <v>060</v>
      </c>
      <c r="F4796" s="26" t="str">
        <f t="shared" si="594"/>
        <v>07</v>
      </c>
      <c r="G4796" s="26" t="str">
        <f t="shared" si="595"/>
        <v>02</v>
      </c>
      <c r="H4796" s="27" t="s">
        <v>15259</v>
      </c>
      <c r="I4796" s="25" t="s">
        <v>15260</v>
      </c>
      <c r="J4796" s="27" t="s">
        <v>59</v>
      </c>
      <c r="K4796" s="25" t="s">
        <v>15261</v>
      </c>
      <c r="L4796" s="27" t="s">
        <v>51</v>
      </c>
      <c r="M4796" s="25" t="s">
        <v>43</v>
      </c>
      <c r="N4796" s="27" t="s">
        <v>43</v>
      </c>
      <c r="O4796" s="25" t="s">
        <v>43</v>
      </c>
      <c r="P4796" s="27" t="s">
        <v>43</v>
      </c>
      <c r="Q4796" s="25" t="s">
        <v>44</v>
      </c>
      <c r="R4796" s="28">
        <v>2.95</v>
      </c>
      <c r="S4796" s="29">
        <v>3.04</v>
      </c>
      <c r="T4796" s="29">
        <v>2.81</v>
      </c>
      <c r="U4796" s="29">
        <v>2.99</v>
      </c>
      <c r="V4796" s="1" t="s">
        <v>45</v>
      </c>
      <c r="W4796" s="1" t="s">
        <v>45</v>
      </c>
      <c r="X4796" s="1" t="s">
        <v>45</v>
      </c>
      <c r="Y4796" s="30">
        <f t="shared" si="596"/>
        <v>2.9466666666666668</v>
      </c>
      <c r="Z4796" s="31">
        <f t="shared" si="597"/>
        <v>1.1312217194570096E-3</v>
      </c>
      <c r="AA4796" s="32">
        <f t="shared" si="598"/>
        <v>3.3333333333334103E-3</v>
      </c>
      <c r="AB4796" t="b">
        <f t="shared" si="599"/>
        <v>0</v>
      </c>
      <c r="AC4796" s="2" t="s">
        <v>45</v>
      </c>
      <c r="AD4796" s="2" t="s">
        <v>45</v>
      </c>
      <c r="AG4796" t="s">
        <v>13638</v>
      </c>
    </row>
    <row r="4797" spans="1:33" ht="16" hidden="1" x14ac:dyDescent="0.4">
      <c r="A4797" s="24" t="s">
        <v>13618</v>
      </c>
      <c r="B4797" s="25" t="s">
        <v>15262</v>
      </c>
      <c r="C4797" t="str">
        <f t="shared" si="592"/>
        <v>46</v>
      </c>
      <c r="D4797" t="str">
        <f>_xlfn.XLOOKUP(C4797,Folha2!A:A,Folha2!B:B)</f>
        <v>MERCEARIA DOCE</v>
      </c>
      <c r="E4797" s="26" t="str">
        <f t="shared" si="593"/>
        <v>060</v>
      </c>
      <c r="F4797" s="26" t="str">
        <f t="shared" si="594"/>
        <v>07</v>
      </c>
      <c r="G4797" s="26" t="str">
        <f t="shared" si="595"/>
        <v>03</v>
      </c>
      <c r="H4797" s="27" t="s">
        <v>15263</v>
      </c>
      <c r="I4797" s="25" t="s">
        <v>15264</v>
      </c>
      <c r="J4797" s="27" t="s">
        <v>15265</v>
      </c>
      <c r="K4797" s="25" t="s">
        <v>15266</v>
      </c>
      <c r="L4797" s="27" t="s">
        <v>42</v>
      </c>
      <c r="M4797" s="25" t="s">
        <v>43</v>
      </c>
      <c r="N4797" s="27" t="s">
        <v>43</v>
      </c>
      <c r="O4797" s="25" t="s">
        <v>43</v>
      </c>
      <c r="P4797" s="27" t="s">
        <v>43</v>
      </c>
      <c r="Q4797" s="25" t="s">
        <v>44</v>
      </c>
      <c r="R4797" s="28">
        <v>0.65</v>
      </c>
      <c r="S4797" s="29">
        <v>0.65</v>
      </c>
      <c r="T4797" s="29"/>
      <c r="U4797" s="29">
        <v>0.65</v>
      </c>
      <c r="V4797" s="1" t="s">
        <v>45</v>
      </c>
      <c r="W4797" s="1" t="s">
        <v>45</v>
      </c>
      <c r="X4797" s="1" t="s">
        <v>45</v>
      </c>
      <c r="Y4797" s="30">
        <f t="shared" si="596"/>
        <v>0.65</v>
      </c>
      <c r="Z4797" s="31">
        <f t="shared" si="597"/>
        <v>0</v>
      </c>
      <c r="AA4797" s="32">
        <f t="shared" si="598"/>
        <v>0</v>
      </c>
      <c r="AB4797" t="b">
        <f t="shared" si="599"/>
        <v>1</v>
      </c>
      <c r="AC4797" s="2" t="s">
        <v>3526</v>
      </c>
      <c r="AD4797" s="2">
        <v>0.65</v>
      </c>
      <c r="AG4797" t="s">
        <v>4996</v>
      </c>
    </row>
    <row r="4798" spans="1:33" ht="16" hidden="1" x14ac:dyDescent="0.4">
      <c r="A4798" s="24" t="s">
        <v>13618</v>
      </c>
      <c r="B4798" s="25" t="s">
        <v>15262</v>
      </c>
      <c r="C4798" t="str">
        <f t="shared" si="592"/>
        <v>46</v>
      </c>
      <c r="D4798" t="str">
        <f>_xlfn.XLOOKUP(C4798,Folha2!A:A,Folha2!B:B)</f>
        <v>MERCEARIA DOCE</v>
      </c>
      <c r="E4798" s="26" t="str">
        <f t="shared" si="593"/>
        <v>060</v>
      </c>
      <c r="F4798" s="26" t="str">
        <f t="shared" si="594"/>
        <v>07</v>
      </c>
      <c r="G4798" s="26" t="str">
        <f t="shared" si="595"/>
        <v>03</v>
      </c>
      <c r="H4798" s="27" t="s">
        <v>15267</v>
      </c>
      <c r="I4798" s="25" t="s">
        <v>15268</v>
      </c>
      <c r="J4798" s="27" t="s">
        <v>15269</v>
      </c>
      <c r="K4798" s="25" t="s">
        <v>15270</v>
      </c>
      <c r="L4798" s="27" t="s">
        <v>42</v>
      </c>
      <c r="M4798" s="25" t="s">
        <v>43</v>
      </c>
      <c r="N4798" s="27" t="s">
        <v>43</v>
      </c>
      <c r="O4798" s="25" t="s">
        <v>43</v>
      </c>
      <c r="P4798" s="27" t="s">
        <v>43</v>
      </c>
      <c r="Q4798" s="25" t="s">
        <v>44</v>
      </c>
      <c r="R4798" s="28">
        <v>1.17</v>
      </c>
      <c r="S4798" s="29">
        <v>1.17</v>
      </c>
      <c r="T4798" s="29"/>
      <c r="U4798" s="29">
        <v>1.17</v>
      </c>
      <c r="V4798" s="1">
        <v>0.79</v>
      </c>
      <c r="W4798" s="1" t="s">
        <v>45</v>
      </c>
      <c r="X4798" s="1">
        <v>0.59</v>
      </c>
      <c r="Y4798" s="30">
        <f t="shared" si="596"/>
        <v>1.17</v>
      </c>
      <c r="Z4798" s="31">
        <f t="shared" si="597"/>
        <v>0</v>
      </c>
      <c r="AA4798" s="32">
        <f t="shared" si="598"/>
        <v>0</v>
      </c>
      <c r="AB4798" t="b">
        <f t="shared" si="599"/>
        <v>1</v>
      </c>
      <c r="AC4798" s="2" t="s">
        <v>45</v>
      </c>
      <c r="AD4798" s="2" t="s">
        <v>45</v>
      </c>
      <c r="AG4798" t="s">
        <v>4996</v>
      </c>
    </row>
    <row r="4799" spans="1:33" ht="16" hidden="1" x14ac:dyDescent="0.4">
      <c r="A4799" s="24" t="s">
        <v>13618</v>
      </c>
      <c r="B4799" s="25" t="s">
        <v>15262</v>
      </c>
      <c r="C4799" t="str">
        <f t="shared" si="592"/>
        <v>46</v>
      </c>
      <c r="D4799" t="str">
        <f>_xlfn.XLOOKUP(C4799,Folha2!A:A,Folha2!B:B)</f>
        <v>MERCEARIA DOCE</v>
      </c>
      <c r="E4799" s="26" t="str">
        <f t="shared" si="593"/>
        <v>060</v>
      </c>
      <c r="F4799" s="26" t="str">
        <f t="shared" si="594"/>
        <v>07</v>
      </c>
      <c r="G4799" s="26" t="str">
        <f t="shared" si="595"/>
        <v>03</v>
      </c>
      <c r="H4799" s="27" t="s">
        <v>15271</v>
      </c>
      <c r="I4799" s="25" t="s">
        <v>15272</v>
      </c>
      <c r="J4799" s="27" t="s">
        <v>15273</v>
      </c>
      <c r="K4799" s="25" t="s">
        <v>15274</v>
      </c>
      <c r="L4799" s="27" t="s">
        <v>42</v>
      </c>
      <c r="M4799" s="25" t="s">
        <v>43</v>
      </c>
      <c r="N4799" s="27" t="s">
        <v>43</v>
      </c>
      <c r="O4799" s="25" t="s">
        <v>43</v>
      </c>
      <c r="P4799" s="27" t="s">
        <v>43</v>
      </c>
      <c r="Q4799" s="25" t="s">
        <v>44</v>
      </c>
      <c r="R4799" s="28">
        <v>3.19</v>
      </c>
      <c r="S4799" s="29">
        <v>3.19</v>
      </c>
      <c r="T4799" s="29"/>
      <c r="U4799" s="29"/>
      <c r="V4799" s="1" t="s">
        <v>45</v>
      </c>
      <c r="W4799" s="1" t="s">
        <v>45</v>
      </c>
      <c r="X4799" s="1" t="s">
        <v>45</v>
      </c>
      <c r="Y4799" s="30">
        <f t="shared" si="596"/>
        <v>3.19</v>
      </c>
      <c r="Z4799" s="31">
        <f t="shared" si="597"/>
        <v>0</v>
      </c>
      <c r="AA4799" s="32">
        <f t="shared" si="598"/>
        <v>0</v>
      </c>
      <c r="AB4799" t="b">
        <f t="shared" si="599"/>
        <v>1</v>
      </c>
      <c r="AC4799" s="2" t="s">
        <v>3526</v>
      </c>
      <c r="AD4799" s="2">
        <v>2.99</v>
      </c>
      <c r="AG4799" t="s">
        <v>4996</v>
      </c>
    </row>
    <row r="4800" spans="1:33" ht="16" hidden="1" x14ac:dyDescent="0.4">
      <c r="A4800" s="24" t="s">
        <v>13618</v>
      </c>
      <c r="B4800" s="25" t="s">
        <v>15262</v>
      </c>
      <c r="C4800" t="str">
        <f t="shared" si="592"/>
        <v>46</v>
      </c>
      <c r="D4800" t="str">
        <f>_xlfn.XLOOKUP(C4800,Folha2!A:A,Folha2!B:B)</f>
        <v>MERCEARIA DOCE</v>
      </c>
      <c r="E4800" s="26" t="str">
        <f t="shared" si="593"/>
        <v>060</v>
      </c>
      <c r="F4800" s="26" t="str">
        <f t="shared" si="594"/>
        <v>07</v>
      </c>
      <c r="G4800" s="26" t="str">
        <f t="shared" si="595"/>
        <v>03</v>
      </c>
      <c r="H4800" s="27" t="s">
        <v>15275</v>
      </c>
      <c r="I4800" s="25" t="s">
        <v>15276</v>
      </c>
      <c r="J4800" s="27" t="s">
        <v>15273</v>
      </c>
      <c r="K4800" s="25" t="s">
        <v>15277</v>
      </c>
      <c r="L4800" s="27" t="s">
        <v>42</v>
      </c>
      <c r="M4800" s="25" t="s">
        <v>43</v>
      </c>
      <c r="N4800" s="27" t="s">
        <v>43</v>
      </c>
      <c r="O4800" s="25" t="s">
        <v>43</v>
      </c>
      <c r="P4800" s="27" t="s">
        <v>43</v>
      </c>
      <c r="Q4800" s="25" t="s">
        <v>44</v>
      </c>
      <c r="R4800" s="28">
        <v>3.19</v>
      </c>
      <c r="S4800" s="29">
        <v>3.19</v>
      </c>
      <c r="T4800" s="29"/>
      <c r="U4800" s="29">
        <v>3.19</v>
      </c>
      <c r="V4800" s="1">
        <v>1.59</v>
      </c>
      <c r="W4800" s="1" t="s">
        <v>45</v>
      </c>
      <c r="X4800" s="1" t="s">
        <v>45</v>
      </c>
      <c r="Y4800" s="30">
        <f t="shared" si="596"/>
        <v>3.19</v>
      </c>
      <c r="Z4800" s="31">
        <f t="shared" si="597"/>
        <v>0</v>
      </c>
      <c r="AA4800" s="32">
        <f t="shared" si="598"/>
        <v>0</v>
      </c>
      <c r="AB4800" t="b">
        <f t="shared" si="599"/>
        <v>1</v>
      </c>
      <c r="AC4800" s="2" t="s">
        <v>3526</v>
      </c>
      <c r="AD4800" s="2">
        <v>2.99</v>
      </c>
      <c r="AG4800" t="s">
        <v>4996</v>
      </c>
    </row>
    <row r="4801" spans="1:34" ht="16" hidden="1" x14ac:dyDescent="0.4">
      <c r="A4801" s="24" t="s">
        <v>13618</v>
      </c>
      <c r="B4801" s="25" t="s">
        <v>15262</v>
      </c>
      <c r="C4801" t="str">
        <f t="shared" si="592"/>
        <v>46</v>
      </c>
      <c r="D4801" t="str">
        <f>_xlfn.XLOOKUP(C4801,Folha2!A:A,Folha2!B:B)</f>
        <v>MERCEARIA DOCE</v>
      </c>
      <c r="E4801" s="26" t="str">
        <f t="shared" si="593"/>
        <v>060</v>
      </c>
      <c r="F4801" s="26" t="str">
        <f t="shared" si="594"/>
        <v>07</v>
      </c>
      <c r="G4801" s="26" t="str">
        <f t="shared" si="595"/>
        <v>03</v>
      </c>
      <c r="H4801" s="27" t="s">
        <v>15278</v>
      </c>
      <c r="I4801" s="25" t="s">
        <v>15279</v>
      </c>
      <c r="J4801" s="27" t="s">
        <v>15273</v>
      </c>
      <c r="K4801" s="25" t="s">
        <v>15280</v>
      </c>
      <c r="L4801" s="27" t="s">
        <v>42</v>
      </c>
      <c r="M4801" s="25" t="s">
        <v>43</v>
      </c>
      <c r="N4801" s="27" t="s">
        <v>43</v>
      </c>
      <c r="O4801" s="25" t="s">
        <v>43</v>
      </c>
      <c r="P4801" s="27" t="s">
        <v>43</v>
      </c>
      <c r="Q4801" s="25" t="s">
        <v>44</v>
      </c>
      <c r="R4801" s="28">
        <v>3.19</v>
      </c>
      <c r="S4801" s="29">
        <v>3.19</v>
      </c>
      <c r="T4801" s="29"/>
      <c r="U4801" s="29">
        <v>3.19</v>
      </c>
      <c r="V4801" s="1" t="s">
        <v>45</v>
      </c>
      <c r="W4801" s="1" t="s">
        <v>45</v>
      </c>
      <c r="X4801" s="1" t="s">
        <v>45</v>
      </c>
      <c r="Y4801" s="30">
        <f t="shared" si="596"/>
        <v>3.19</v>
      </c>
      <c r="Z4801" s="31">
        <f t="shared" si="597"/>
        <v>0</v>
      </c>
      <c r="AA4801" s="32">
        <f t="shared" si="598"/>
        <v>0</v>
      </c>
      <c r="AB4801" t="b">
        <f t="shared" si="599"/>
        <v>1</v>
      </c>
      <c r="AC4801" s="2" t="s">
        <v>3526</v>
      </c>
      <c r="AD4801" s="2">
        <v>2.99</v>
      </c>
      <c r="AG4801" t="s">
        <v>4996</v>
      </c>
    </row>
    <row r="4802" spans="1:34" ht="16" hidden="1" x14ac:dyDescent="0.4">
      <c r="A4802" s="24" t="s">
        <v>13618</v>
      </c>
      <c r="B4802" s="25" t="s">
        <v>15262</v>
      </c>
      <c r="C4802" t="str">
        <f t="shared" si="592"/>
        <v>46</v>
      </c>
      <c r="D4802" t="str">
        <f>_xlfn.XLOOKUP(C4802,Folha2!A:A,Folha2!B:B)</f>
        <v>MERCEARIA DOCE</v>
      </c>
      <c r="E4802" s="26" t="str">
        <f t="shared" si="593"/>
        <v>060</v>
      </c>
      <c r="F4802" s="26" t="str">
        <f t="shared" si="594"/>
        <v>07</v>
      </c>
      <c r="G4802" s="26" t="str">
        <f t="shared" si="595"/>
        <v>03</v>
      </c>
      <c r="H4802" s="27" t="s">
        <v>15281</v>
      </c>
      <c r="I4802" s="25" t="s">
        <v>15282</v>
      </c>
      <c r="J4802" s="27" t="s">
        <v>15273</v>
      </c>
      <c r="K4802" s="25" t="s">
        <v>15283</v>
      </c>
      <c r="L4802" s="27" t="s">
        <v>42</v>
      </c>
      <c r="M4802" s="25" t="s">
        <v>43</v>
      </c>
      <c r="N4802" s="27" t="s">
        <v>43</v>
      </c>
      <c r="O4802" s="25" t="s">
        <v>43</v>
      </c>
      <c r="P4802" s="27" t="s">
        <v>43</v>
      </c>
      <c r="Q4802" s="25" t="s">
        <v>221</v>
      </c>
      <c r="R4802" s="28">
        <v>3.19</v>
      </c>
      <c r="S4802" s="29">
        <v>3.19</v>
      </c>
      <c r="T4802" s="29"/>
      <c r="U4802" s="29"/>
      <c r="V4802" s="1" t="s">
        <v>45</v>
      </c>
      <c r="W4802" s="1" t="s">
        <v>45</v>
      </c>
      <c r="X4802" s="1" t="s">
        <v>45</v>
      </c>
      <c r="Y4802" s="30">
        <f t="shared" si="596"/>
        <v>3.19</v>
      </c>
      <c r="Z4802" s="31">
        <f t="shared" si="597"/>
        <v>0</v>
      </c>
      <c r="AA4802" s="32">
        <f t="shared" si="598"/>
        <v>0</v>
      </c>
      <c r="AB4802" t="b">
        <f t="shared" si="599"/>
        <v>1</v>
      </c>
      <c r="AC4802" s="2" t="s">
        <v>3526</v>
      </c>
      <c r="AD4802" s="2">
        <v>2.99</v>
      </c>
      <c r="AG4802" t="s">
        <v>4996</v>
      </c>
    </row>
    <row r="4803" spans="1:34" ht="16" hidden="1" x14ac:dyDescent="0.4">
      <c r="A4803" s="24" t="s">
        <v>13618</v>
      </c>
      <c r="B4803" s="25" t="s">
        <v>15262</v>
      </c>
      <c r="C4803" t="str">
        <f t="shared" si="592"/>
        <v>46</v>
      </c>
      <c r="D4803" t="str">
        <f>_xlfn.XLOOKUP(C4803,Folha2!A:A,Folha2!B:B)</f>
        <v>MERCEARIA DOCE</v>
      </c>
      <c r="E4803" s="26" t="str">
        <f t="shared" si="593"/>
        <v>060</v>
      </c>
      <c r="F4803" s="26" t="str">
        <f t="shared" si="594"/>
        <v>07</v>
      </c>
      <c r="G4803" s="26" t="str">
        <f t="shared" si="595"/>
        <v>03</v>
      </c>
      <c r="H4803" s="27" t="s">
        <v>15284</v>
      </c>
      <c r="I4803" s="25" t="s">
        <v>15285</v>
      </c>
      <c r="J4803" s="27" t="s">
        <v>15273</v>
      </c>
      <c r="K4803" s="25" t="s">
        <v>15286</v>
      </c>
      <c r="L4803" s="27" t="s">
        <v>42</v>
      </c>
      <c r="M4803" s="25" t="s">
        <v>43</v>
      </c>
      <c r="N4803" s="27" t="s">
        <v>43</v>
      </c>
      <c r="O4803" s="25" t="s">
        <v>43</v>
      </c>
      <c r="P4803" s="27" t="s">
        <v>43</v>
      </c>
      <c r="Q4803" s="25" t="s">
        <v>221</v>
      </c>
      <c r="R4803" s="28">
        <v>3.19</v>
      </c>
      <c r="S4803" s="29">
        <v>3.19</v>
      </c>
      <c r="T4803" s="29"/>
      <c r="U4803" s="29"/>
      <c r="V4803" s="1" t="s">
        <v>45</v>
      </c>
      <c r="W4803" s="1" t="s">
        <v>45</v>
      </c>
      <c r="X4803" s="1" t="s">
        <v>45</v>
      </c>
      <c r="Y4803" s="30">
        <f t="shared" si="596"/>
        <v>3.19</v>
      </c>
      <c r="Z4803" s="31">
        <f t="shared" si="597"/>
        <v>0</v>
      </c>
      <c r="AA4803" s="32">
        <f t="shared" si="598"/>
        <v>0</v>
      </c>
      <c r="AB4803" t="b">
        <f t="shared" si="599"/>
        <v>1</v>
      </c>
      <c r="AC4803" s="2" t="s">
        <v>3526</v>
      </c>
      <c r="AD4803" s="2">
        <v>2.99</v>
      </c>
      <c r="AG4803" t="s">
        <v>4996</v>
      </c>
    </row>
    <row r="4804" spans="1:34" ht="16" hidden="1" x14ac:dyDescent="0.4">
      <c r="A4804" s="24" t="s">
        <v>13618</v>
      </c>
      <c r="B4804" s="25" t="s">
        <v>15262</v>
      </c>
      <c r="C4804" t="str">
        <f t="shared" ref="C4804:C4867" si="600">MID(A4804,2,2)</f>
        <v>46</v>
      </c>
      <c r="D4804" t="str">
        <f>_xlfn.XLOOKUP(C4804,Folha2!A:A,Folha2!B:B)</f>
        <v>MERCEARIA DOCE</v>
      </c>
      <c r="E4804" s="26" t="str">
        <f t="shared" ref="E4804:E4867" si="601">MID(A4804,5,3)</f>
        <v>060</v>
      </c>
      <c r="F4804" s="26" t="str">
        <f t="shared" ref="F4804:F4867" si="602">MID(B4804,5,2)</f>
        <v>07</v>
      </c>
      <c r="G4804" s="26" t="str">
        <f t="shared" ref="G4804:G4867" si="603">MID(B4804,8,2)</f>
        <v>03</v>
      </c>
      <c r="H4804" s="27" t="s">
        <v>15287</v>
      </c>
      <c r="I4804" s="25" t="s">
        <v>15288</v>
      </c>
      <c r="J4804" s="27" t="s">
        <v>15273</v>
      </c>
      <c r="K4804" s="25" t="s">
        <v>15289</v>
      </c>
      <c r="L4804" s="27" t="s">
        <v>42</v>
      </c>
      <c r="M4804" s="25" t="s">
        <v>43</v>
      </c>
      <c r="N4804" s="27" t="s">
        <v>43</v>
      </c>
      <c r="O4804" s="25" t="s">
        <v>43</v>
      </c>
      <c r="P4804" s="27" t="s">
        <v>43</v>
      </c>
      <c r="Q4804" s="25" t="s">
        <v>44</v>
      </c>
      <c r="R4804" s="28">
        <v>3.19</v>
      </c>
      <c r="S4804" s="29">
        <v>3.19</v>
      </c>
      <c r="T4804" s="29"/>
      <c r="U4804" s="29"/>
      <c r="V4804" s="1" t="s">
        <v>45</v>
      </c>
      <c r="W4804" s="1" t="s">
        <v>45</v>
      </c>
      <c r="X4804" s="1" t="s">
        <v>45</v>
      </c>
      <c r="Y4804" s="30">
        <f t="shared" ref="Y4804:Y4867" si="604">IF(OR(N4804="O",O4804="O"),IF(COUNT(V4804:X4804)&gt;0,MIN(V4804:X4804),MIN(S4804:U4804)),IF(M4804="O",MIN(S4804:U4804),IF(L4804="E",IFERROR(MODE(S4804:U4804),MIN(S4804:U4804)),AVERAGE(S4804:U4804))))</f>
        <v>3.19</v>
      </c>
      <c r="Z4804" s="31">
        <f t="shared" ref="Z4804:Z4867" si="605">R4804/Y4804-1</f>
        <v>0</v>
      </c>
      <c r="AA4804" s="32">
        <f t="shared" ref="AA4804:AA4867" si="606">R4804-Y4804</f>
        <v>0</v>
      </c>
      <c r="AB4804" t="b">
        <f t="shared" ref="AB4804:AB4867" si="607">R4804=Y4804</f>
        <v>1</v>
      </c>
      <c r="AC4804" s="2" t="s">
        <v>3526</v>
      </c>
      <c r="AD4804" s="2">
        <v>2.99</v>
      </c>
      <c r="AG4804" t="s">
        <v>4996</v>
      </c>
    </row>
    <row r="4805" spans="1:34" ht="16" hidden="1" x14ac:dyDescent="0.4">
      <c r="A4805" s="24" t="s">
        <v>13618</v>
      </c>
      <c r="B4805" s="25" t="s">
        <v>15290</v>
      </c>
      <c r="C4805" t="str">
        <f t="shared" si="600"/>
        <v>46</v>
      </c>
      <c r="D4805" t="str">
        <f>_xlfn.XLOOKUP(C4805,Folha2!A:A,Folha2!B:B)</f>
        <v>MERCEARIA DOCE</v>
      </c>
      <c r="E4805" s="26" t="str">
        <f t="shared" si="601"/>
        <v>060</v>
      </c>
      <c r="F4805" s="26" t="str">
        <f t="shared" si="602"/>
        <v>07</v>
      </c>
      <c r="G4805" s="26" t="str">
        <f t="shared" si="603"/>
        <v>04</v>
      </c>
      <c r="H4805" s="27" t="s">
        <v>15291</v>
      </c>
      <c r="I4805" s="25" t="s">
        <v>15292</v>
      </c>
      <c r="J4805" s="27" t="s">
        <v>15293</v>
      </c>
      <c r="K4805" s="25" t="s">
        <v>15294</v>
      </c>
      <c r="L4805" s="27" t="s">
        <v>42</v>
      </c>
      <c r="M4805" s="25" t="s">
        <v>43</v>
      </c>
      <c r="N4805" s="27" t="s">
        <v>43</v>
      </c>
      <c r="O4805" s="25" t="s">
        <v>43</v>
      </c>
      <c r="P4805" s="27" t="s">
        <v>43</v>
      </c>
      <c r="Q4805" s="25" t="s">
        <v>44</v>
      </c>
      <c r="R4805" s="28">
        <v>2.99</v>
      </c>
      <c r="S4805" s="29">
        <v>2.99</v>
      </c>
      <c r="T4805" s="29"/>
      <c r="U4805" s="29"/>
      <c r="V4805" s="1" t="s">
        <v>45</v>
      </c>
      <c r="W4805" s="1" t="s">
        <v>45</v>
      </c>
      <c r="X4805" s="1" t="s">
        <v>45</v>
      </c>
      <c r="Y4805" s="30">
        <f t="shared" si="604"/>
        <v>2.99</v>
      </c>
      <c r="Z4805" s="31">
        <f t="shared" si="605"/>
        <v>0</v>
      </c>
      <c r="AA4805" s="32">
        <f t="shared" si="606"/>
        <v>0</v>
      </c>
      <c r="AB4805" t="b">
        <f t="shared" si="607"/>
        <v>1</v>
      </c>
      <c r="AC4805" s="2" t="s">
        <v>76</v>
      </c>
      <c r="AD4805" s="2">
        <v>2.2400000000000002</v>
      </c>
      <c r="AG4805" t="s">
        <v>4996</v>
      </c>
    </row>
    <row r="4806" spans="1:34" ht="16" x14ac:dyDescent="0.4">
      <c r="A4806" s="24" t="s">
        <v>13618</v>
      </c>
      <c r="B4806" s="25" t="s">
        <v>15290</v>
      </c>
      <c r="C4806" t="str">
        <f t="shared" si="600"/>
        <v>46</v>
      </c>
      <c r="D4806" t="str">
        <f>_xlfn.XLOOKUP(C4806,Folha2!A:A,Folha2!B:B)</f>
        <v>MERCEARIA DOCE</v>
      </c>
      <c r="E4806" s="26" t="str">
        <f t="shared" si="601"/>
        <v>060</v>
      </c>
      <c r="F4806" s="26" t="str">
        <f t="shared" si="602"/>
        <v>07</v>
      </c>
      <c r="G4806" s="26" t="str">
        <f t="shared" si="603"/>
        <v>04</v>
      </c>
      <c r="H4806" s="27" t="s">
        <v>15295</v>
      </c>
      <c r="I4806" s="25" t="s">
        <v>15296</v>
      </c>
      <c r="J4806" s="27" t="s">
        <v>59</v>
      </c>
      <c r="K4806" s="25" t="s">
        <v>15297</v>
      </c>
      <c r="L4806" s="27" t="s">
        <v>51</v>
      </c>
      <c r="M4806" s="25" t="s">
        <v>43</v>
      </c>
      <c r="N4806" s="27" t="s">
        <v>43</v>
      </c>
      <c r="O4806" s="25" t="s">
        <v>43</v>
      </c>
      <c r="P4806" s="27" t="s">
        <v>43</v>
      </c>
      <c r="Q4806" s="25" t="s">
        <v>44</v>
      </c>
      <c r="R4806" s="28">
        <v>1.49</v>
      </c>
      <c r="S4806" s="29">
        <v>1.49</v>
      </c>
      <c r="T4806" s="29">
        <v>2.74</v>
      </c>
      <c r="U4806" s="29">
        <v>1.49</v>
      </c>
      <c r="V4806" s="1" t="s">
        <v>45</v>
      </c>
      <c r="W4806" s="1" t="s">
        <v>45</v>
      </c>
      <c r="X4806" s="1" t="s">
        <v>45</v>
      </c>
      <c r="Y4806" s="30">
        <f t="shared" si="604"/>
        <v>1.906666666666667</v>
      </c>
      <c r="Z4806" s="31">
        <f t="shared" si="605"/>
        <v>-0.21853146853146865</v>
      </c>
      <c r="AA4806" s="32">
        <f t="shared" si="606"/>
        <v>-0.41666666666666696</v>
      </c>
      <c r="AB4806" t="b">
        <f t="shared" si="607"/>
        <v>0</v>
      </c>
      <c r="AC4806" s="2" t="s">
        <v>45</v>
      </c>
      <c r="AD4806" s="2" t="s">
        <v>45</v>
      </c>
      <c r="AG4806" t="s">
        <v>14769</v>
      </c>
    </row>
    <row r="4807" spans="1:34" ht="16" hidden="1" x14ac:dyDescent="0.4">
      <c r="A4807" s="24" t="s">
        <v>13618</v>
      </c>
      <c r="B4807" s="25" t="s">
        <v>15290</v>
      </c>
      <c r="C4807" t="str">
        <f t="shared" si="600"/>
        <v>46</v>
      </c>
      <c r="D4807" t="str">
        <f>_xlfn.XLOOKUP(C4807,Folha2!A:A,Folha2!B:B)</f>
        <v>MERCEARIA DOCE</v>
      </c>
      <c r="E4807" s="26" t="str">
        <f t="shared" si="601"/>
        <v>060</v>
      </c>
      <c r="F4807" s="26" t="str">
        <f t="shared" si="602"/>
        <v>07</v>
      </c>
      <c r="G4807" s="26" t="str">
        <f t="shared" si="603"/>
        <v>04</v>
      </c>
      <c r="H4807" s="27" t="s">
        <v>15298</v>
      </c>
      <c r="I4807" s="25" t="s">
        <v>15299</v>
      </c>
      <c r="J4807" s="27" t="s">
        <v>59</v>
      </c>
      <c r="K4807" s="25" t="s">
        <v>15300</v>
      </c>
      <c r="L4807" s="27" t="s">
        <v>51</v>
      </c>
      <c r="M4807" s="25" t="s">
        <v>43</v>
      </c>
      <c r="N4807" s="27" t="s">
        <v>43</v>
      </c>
      <c r="O4807" s="25" t="s">
        <v>43</v>
      </c>
      <c r="P4807" s="27" t="s">
        <v>43</v>
      </c>
      <c r="Q4807" s="25" t="s">
        <v>44</v>
      </c>
      <c r="R4807" s="28">
        <v>2.4900000000000002</v>
      </c>
      <c r="S4807" s="29">
        <v>2.4900000000000002</v>
      </c>
      <c r="T4807" s="29"/>
      <c r="U4807" s="29"/>
      <c r="V4807" s="1" t="s">
        <v>45</v>
      </c>
      <c r="W4807" s="1" t="s">
        <v>45</v>
      </c>
      <c r="X4807" s="1" t="s">
        <v>45</v>
      </c>
      <c r="Y4807" s="30">
        <f t="shared" si="604"/>
        <v>2.4900000000000002</v>
      </c>
      <c r="Z4807" s="31">
        <f t="shared" si="605"/>
        <v>0</v>
      </c>
      <c r="AA4807" s="32">
        <f t="shared" si="606"/>
        <v>0</v>
      </c>
      <c r="AB4807" t="b">
        <f t="shared" si="607"/>
        <v>1</v>
      </c>
      <c r="AC4807" s="2" t="s">
        <v>45</v>
      </c>
      <c r="AD4807" s="2" t="s">
        <v>45</v>
      </c>
      <c r="AG4807" t="s">
        <v>4996</v>
      </c>
    </row>
    <row r="4808" spans="1:34" ht="16" hidden="1" x14ac:dyDescent="0.4">
      <c r="A4808" s="24" t="s">
        <v>13618</v>
      </c>
      <c r="B4808" s="25" t="s">
        <v>15290</v>
      </c>
      <c r="C4808" t="str">
        <f t="shared" si="600"/>
        <v>46</v>
      </c>
      <c r="D4808" t="str">
        <f>_xlfn.XLOOKUP(C4808,Folha2!A:A,Folha2!B:B)</f>
        <v>MERCEARIA DOCE</v>
      </c>
      <c r="E4808" s="26" t="str">
        <f t="shared" si="601"/>
        <v>060</v>
      </c>
      <c r="F4808" s="26" t="str">
        <f t="shared" si="602"/>
        <v>07</v>
      </c>
      <c r="G4808" s="26" t="str">
        <f t="shared" si="603"/>
        <v>04</v>
      </c>
      <c r="H4808" s="27" t="s">
        <v>15301</v>
      </c>
      <c r="I4808" s="25" t="s">
        <v>15302</v>
      </c>
      <c r="J4808" s="27" t="s">
        <v>15303</v>
      </c>
      <c r="K4808" s="25" t="s">
        <v>15304</v>
      </c>
      <c r="L4808" s="27" t="s">
        <v>42</v>
      </c>
      <c r="M4808" s="25" t="s">
        <v>43</v>
      </c>
      <c r="N4808" s="27" t="s">
        <v>43</v>
      </c>
      <c r="O4808" s="25" t="s">
        <v>43</v>
      </c>
      <c r="P4808" s="27" t="s">
        <v>43</v>
      </c>
      <c r="Q4808" s="25" t="s">
        <v>44</v>
      </c>
      <c r="R4808" s="28">
        <v>3.39</v>
      </c>
      <c r="S4808" s="29">
        <v>3.39</v>
      </c>
      <c r="T4808" s="29"/>
      <c r="U4808" s="29">
        <v>3.39</v>
      </c>
      <c r="V4808" s="1" t="s">
        <v>45</v>
      </c>
      <c r="W4808" s="1" t="s">
        <v>45</v>
      </c>
      <c r="X4808" s="1">
        <v>2.4900000000000002</v>
      </c>
      <c r="Y4808" s="30">
        <f t="shared" si="604"/>
        <v>3.39</v>
      </c>
      <c r="Z4808" s="31">
        <f t="shared" si="605"/>
        <v>0</v>
      </c>
      <c r="AA4808" s="32">
        <f t="shared" si="606"/>
        <v>0</v>
      </c>
      <c r="AB4808" t="b">
        <f t="shared" si="607"/>
        <v>1</v>
      </c>
      <c r="AC4808" s="2" t="s">
        <v>45</v>
      </c>
      <c r="AD4808" s="2" t="s">
        <v>45</v>
      </c>
      <c r="AG4808" t="s">
        <v>4996</v>
      </c>
    </row>
    <row r="4809" spans="1:34" ht="16" hidden="1" x14ac:dyDescent="0.4">
      <c r="A4809" s="24" t="s">
        <v>13618</v>
      </c>
      <c r="B4809" s="25" t="s">
        <v>15290</v>
      </c>
      <c r="C4809" t="str">
        <f t="shared" si="600"/>
        <v>46</v>
      </c>
      <c r="D4809" t="str">
        <f>_xlfn.XLOOKUP(C4809,Folha2!A:A,Folha2!B:B)</f>
        <v>MERCEARIA DOCE</v>
      </c>
      <c r="E4809" s="26" t="str">
        <f t="shared" si="601"/>
        <v>060</v>
      </c>
      <c r="F4809" s="26" t="str">
        <f t="shared" si="602"/>
        <v>07</v>
      </c>
      <c r="G4809" s="26" t="str">
        <f t="shared" si="603"/>
        <v>04</v>
      </c>
      <c r="H4809" s="27" t="s">
        <v>15305</v>
      </c>
      <c r="I4809" s="25" t="s">
        <v>15306</v>
      </c>
      <c r="J4809" s="27" t="s">
        <v>15303</v>
      </c>
      <c r="K4809" s="25" t="s">
        <v>15307</v>
      </c>
      <c r="L4809" s="27" t="s">
        <v>42</v>
      </c>
      <c r="M4809" s="25" t="s">
        <v>43</v>
      </c>
      <c r="N4809" s="27" t="s">
        <v>43</v>
      </c>
      <c r="O4809" s="25" t="s">
        <v>43</v>
      </c>
      <c r="P4809" s="27" t="s">
        <v>43</v>
      </c>
      <c r="Q4809" s="25" t="s">
        <v>44</v>
      </c>
      <c r="R4809" s="28">
        <v>3.39</v>
      </c>
      <c r="S4809" s="29">
        <v>3.39</v>
      </c>
      <c r="T4809" s="29"/>
      <c r="U4809" s="29"/>
      <c r="V4809" s="1" t="s">
        <v>45</v>
      </c>
      <c r="W4809" s="1" t="s">
        <v>45</v>
      </c>
      <c r="X4809" s="1" t="s">
        <v>45</v>
      </c>
      <c r="Y4809" s="30">
        <f t="shared" si="604"/>
        <v>3.39</v>
      </c>
      <c r="Z4809" s="31">
        <f t="shared" si="605"/>
        <v>0</v>
      </c>
      <c r="AA4809" s="32">
        <f t="shared" si="606"/>
        <v>0</v>
      </c>
      <c r="AB4809" t="b">
        <f t="shared" si="607"/>
        <v>1</v>
      </c>
      <c r="AC4809" s="2" t="s">
        <v>45</v>
      </c>
      <c r="AD4809" s="2" t="s">
        <v>45</v>
      </c>
      <c r="AG4809" t="s">
        <v>4996</v>
      </c>
    </row>
    <row r="4810" spans="1:34" ht="16" hidden="1" x14ac:dyDescent="0.4">
      <c r="A4810" s="24" t="s">
        <v>13618</v>
      </c>
      <c r="B4810" s="25" t="s">
        <v>15290</v>
      </c>
      <c r="C4810" t="str">
        <f t="shared" si="600"/>
        <v>46</v>
      </c>
      <c r="D4810" t="str">
        <f>_xlfn.XLOOKUP(C4810,Folha2!A:A,Folha2!B:B)</f>
        <v>MERCEARIA DOCE</v>
      </c>
      <c r="E4810" s="26" t="str">
        <f t="shared" si="601"/>
        <v>060</v>
      </c>
      <c r="F4810" s="26" t="str">
        <f t="shared" si="602"/>
        <v>07</v>
      </c>
      <c r="G4810" s="26" t="str">
        <f t="shared" si="603"/>
        <v>04</v>
      </c>
      <c r="H4810" s="27" t="s">
        <v>15308</v>
      </c>
      <c r="I4810" s="25" t="s">
        <v>15309</v>
      </c>
      <c r="J4810" s="27" t="s">
        <v>15303</v>
      </c>
      <c r="K4810" s="25" t="s">
        <v>15310</v>
      </c>
      <c r="L4810" s="27" t="s">
        <v>42</v>
      </c>
      <c r="M4810" s="25" t="s">
        <v>43</v>
      </c>
      <c r="N4810" s="27" t="s">
        <v>43</v>
      </c>
      <c r="O4810" s="25" t="s">
        <v>43</v>
      </c>
      <c r="P4810" s="27" t="s">
        <v>43</v>
      </c>
      <c r="Q4810" s="25" t="s">
        <v>44</v>
      </c>
      <c r="R4810" s="28">
        <v>3.39</v>
      </c>
      <c r="S4810" s="29">
        <v>3.39</v>
      </c>
      <c r="T4810" s="29"/>
      <c r="U4810" s="29"/>
      <c r="V4810" s="1" t="s">
        <v>45</v>
      </c>
      <c r="W4810" s="1" t="s">
        <v>45</v>
      </c>
      <c r="X4810" s="1" t="s">
        <v>45</v>
      </c>
      <c r="Y4810" s="30">
        <f t="shared" si="604"/>
        <v>3.39</v>
      </c>
      <c r="Z4810" s="31">
        <f t="shared" si="605"/>
        <v>0</v>
      </c>
      <c r="AA4810" s="32">
        <f t="shared" si="606"/>
        <v>0</v>
      </c>
      <c r="AB4810" t="b">
        <f t="shared" si="607"/>
        <v>1</v>
      </c>
      <c r="AC4810" s="2" t="s">
        <v>45</v>
      </c>
      <c r="AD4810" s="2" t="s">
        <v>45</v>
      </c>
      <c r="AG4810" t="s">
        <v>4996</v>
      </c>
    </row>
    <row r="4811" spans="1:34" ht="16" hidden="1" x14ac:dyDescent="0.4">
      <c r="A4811" s="24" t="s">
        <v>13618</v>
      </c>
      <c r="B4811" s="25" t="s">
        <v>15311</v>
      </c>
      <c r="C4811" t="str">
        <f t="shared" si="600"/>
        <v>46</v>
      </c>
      <c r="D4811" t="str">
        <f>_xlfn.XLOOKUP(C4811,Folha2!A:A,Folha2!B:B)</f>
        <v>MERCEARIA DOCE</v>
      </c>
      <c r="E4811" s="26" t="str">
        <f t="shared" si="601"/>
        <v>060</v>
      </c>
      <c r="F4811" s="26" t="str">
        <f t="shared" si="602"/>
        <v>07</v>
      </c>
      <c r="G4811" s="26" t="str">
        <f t="shared" si="603"/>
        <v>05</v>
      </c>
      <c r="H4811" s="27" t="s">
        <v>15312</v>
      </c>
      <c r="I4811" s="25" t="s">
        <v>15313</v>
      </c>
      <c r="J4811" s="27" t="s">
        <v>15314</v>
      </c>
      <c r="K4811" s="25" t="s">
        <v>15315</v>
      </c>
      <c r="L4811" s="27" t="s">
        <v>42</v>
      </c>
      <c r="M4811" s="25" t="s">
        <v>43</v>
      </c>
      <c r="N4811" s="27" t="s">
        <v>43</v>
      </c>
      <c r="O4811" s="25" t="s">
        <v>43</v>
      </c>
      <c r="P4811" s="27" t="s">
        <v>43</v>
      </c>
      <c r="Q4811" s="25" t="s">
        <v>44</v>
      </c>
      <c r="R4811" s="28">
        <v>2.4</v>
      </c>
      <c r="S4811" s="29">
        <v>2.4</v>
      </c>
      <c r="T4811" s="29"/>
      <c r="U4811" s="29"/>
      <c r="V4811" s="1" t="s">
        <v>45</v>
      </c>
      <c r="W4811" s="1" t="s">
        <v>45</v>
      </c>
      <c r="X4811" s="1" t="s">
        <v>45</v>
      </c>
      <c r="Y4811" s="30">
        <f t="shared" si="604"/>
        <v>2.4</v>
      </c>
      <c r="Z4811" s="31">
        <f t="shared" si="605"/>
        <v>0</v>
      </c>
      <c r="AA4811" s="32">
        <f t="shared" si="606"/>
        <v>0</v>
      </c>
      <c r="AB4811" t="b">
        <f t="shared" si="607"/>
        <v>1</v>
      </c>
      <c r="AC4811" s="2" t="s">
        <v>3526</v>
      </c>
      <c r="AD4811" s="2">
        <v>1.99</v>
      </c>
      <c r="AG4811" t="s">
        <v>4996</v>
      </c>
    </row>
    <row r="4812" spans="1:34" ht="16" hidden="1" x14ac:dyDescent="0.4">
      <c r="A4812" s="24" t="s">
        <v>13618</v>
      </c>
      <c r="B4812" s="25" t="s">
        <v>15311</v>
      </c>
      <c r="C4812" t="str">
        <f t="shared" si="600"/>
        <v>46</v>
      </c>
      <c r="D4812" t="str">
        <f>_xlfn.XLOOKUP(C4812,Folha2!A:A,Folha2!B:B)</f>
        <v>MERCEARIA DOCE</v>
      </c>
      <c r="E4812" s="26" t="str">
        <f t="shared" si="601"/>
        <v>060</v>
      </c>
      <c r="F4812" s="26" t="str">
        <f t="shared" si="602"/>
        <v>07</v>
      </c>
      <c r="G4812" s="26" t="str">
        <f t="shared" si="603"/>
        <v>05</v>
      </c>
      <c r="H4812" s="27" t="s">
        <v>15316</v>
      </c>
      <c r="I4812" s="25" t="s">
        <v>15317</v>
      </c>
      <c r="J4812" s="27" t="s">
        <v>15293</v>
      </c>
      <c r="K4812" s="25" t="s">
        <v>15318</v>
      </c>
      <c r="L4812" s="27" t="s">
        <v>42</v>
      </c>
      <c r="M4812" s="25" t="s">
        <v>43</v>
      </c>
      <c r="N4812" s="27" t="s">
        <v>43</v>
      </c>
      <c r="O4812" s="25" t="s">
        <v>43</v>
      </c>
      <c r="P4812" s="27" t="s">
        <v>43</v>
      </c>
      <c r="Q4812" s="25" t="s">
        <v>44</v>
      </c>
      <c r="R4812" s="28">
        <v>2.99</v>
      </c>
      <c r="S4812" s="29">
        <v>2.99</v>
      </c>
      <c r="T4812" s="29"/>
      <c r="U4812" s="29">
        <v>2.99</v>
      </c>
      <c r="V4812" s="1" t="s">
        <v>45</v>
      </c>
      <c r="W4812" s="1" t="s">
        <v>45</v>
      </c>
      <c r="X4812" s="1">
        <v>2.39</v>
      </c>
      <c r="Y4812" s="30">
        <f t="shared" si="604"/>
        <v>2.99</v>
      </c>
      <c r="Z4812" s="31">
        <f t="shared" si="605"/>
        <v>0</v>
      </c>
      <c r="AA4812" s="32">
        <f t="shared" si="606"/>
        <v>0</v>
      </c>
      <c r="AB4812" t="b">
        <f t="shared" si="607"/>
        <v>1</v>
      </c>
      <c r="AC4812" s="2" t="s">
        <v>76</v>
      </c>
      <c r="AD4812" s="2">
        <v>2.2400000000000002</v>
      </c>
      <c r="AG4812" t="s">
        <v>4996</v>
      </c>
    </row>
    <row r="4813" spans="1:34" ht="16" hidden="1" x14ac:dyDescent="0.4">
      <c r="A4813" s="24" t="s">
        <v>13618</v>
      </c>
      <c r="B4813" s="25" t="s">
        <v>15311</v>
      </c>
      <c r="C4813" t="str">
        <f t="shared" si="600"/>
        <v>46</v>
      </c>
      <c r="D4813" t="str">
        <f>_xlfn.XLOOKUP(C4813,Folha2!A:A,Folha2!B:B)</f>
        <v>MERCEARIA DOCE</v>
      </c>
      <c r="E4813" s="26" t="str">
        <f t="shared" si="601"/>
        <v>060</v>
      </c>
      <c r="F4813" s="26" t="str">
        <f t="shared" si="602"/>
        <v>07</v>
      </c>
      <c r="G4813" s="26" t="str">
        <f t="shared" si="603"/>
        <v>05</v>
      </c>
      <c r="H4813" s="27" t="s">
        <v>15319</v>
      </c>
      <c r="I4813" s="25" t="s">
        <v>15320</v>
      </c>
      <c r="J4813" s="27" t="s">
        <v>15293</v>
      </c>
      <c r="K4813" s="25" t="s">
        <v>15321</v>
      </c>
      <c r="L4813" s="27" t="s">
        <v>42</v>
      </c>
      <c r="M4813" s="25" t="s">
        <v>43</v>
      </c>
      <c r="N4813" s="27" t="s">
        <v>43</v>
      </c>
      <c r="O4813" s="25" t="s">
        <v>43</v>
      </c>
      <c r="P4813" s="27" t="s">
        <v>43</v>
      </c>
      <c r="Q4813" s="25" t="s">
        <v>44</v>
      </c>
      <c r="R4813" s="28">
        <v>2.99</v>
      </c>
      <c r="S4813" s="29">
        <v>2.99</v>
      </c>
      <c r="T4813" s="29"/>
      <c r="U4813" s="29"/>
      <c r="V4813" s="1">
        <v>2.09</v>
      </c>
      <c r="W4813" s="1" t="s">
        <v>45</v>
      </c>
      <c r="X4813" s="1" t="s">
        <v>45</v>
      </c>
      <c r="Y4813" s="30">
        <f t="shared" si="604"/>
        <v>2.99</v>
      </c>
      <c r="Z4813" s="31">
        <f t="shared" si="605"/>
        <v>0</v>
      </c>
      <c r="AA4813" s="32">
        <f t="shared" si="606"/>
        <v>0</v>
      </c>
      <c r="AB4813" t="b">
        <f t="shared" si="607"/>
        <v>1</v>
      </c>
      <c r="AC4813" s="2" t="s">
        <v>76</v>
      </c>
      <c r="AD4813" s="2">
        <v>2.2400000000000002</v>
      </c>
      <c r="AG4813" t="s">
        <v>4996</v>
      </c>
    </row>
    <row r="4814" spans="1:34" ht="16" hidden="1" x14ac:dyDescent="0.4">
      <c r="A4814" s="24" t="s">
        <v>13618</v>
      </c>
      <c r="B4814" s="25" t="s">
        <v>15311</v>
      </c>
      <c r="C4814" t="str">
        <f t="shared" si="600"/>
        <v>46</v>
      </c>
      <c r="D4814" t="str">
        <f>_xlfn.XLOOKUP(C4814,Folha2!A:A,Folha2!B:B)</f>
        <v>MERCEARIA DOCE</v>
      </c>
      <c r="E4814" s="26" t="str">
        <f t="shared" si="601"/>
        <v>060</v>
      </c>
      <c r="F4814" s="26" t="str">
        <f t="shared" si="602"/>
        <v>07</v>
      </c>
      <c r="G4814" s="26" t="str">
        <f t="shared" si="603"/>
        <v>05</v>
      </c>
      <c r="H4814" s="27" t="s">
        <v>15322</v>
      </c>
      <c r="I4814" s="25" t="s">
        <v>15323</v>
      </c>
      <c r="J4814" s="27" t="s">
        <v>15293</v>
      </c>
      <c r="K4814" s="25" t="s">
        <v>15324</v>
      </c>
      <c r="L4814" s="27" t="s">
        <v>42</v>
      </c>
      <c r="M4814" s="25" t="s">
        <v>43</v>
      </c>
      <c r="N4814" s="27" t="s">
        <v>43</v>
      </c>
      <c r="O4814" s="25" t="s">
        <v>43</v>
      </c>
      <c r="P4814" s="27" t="s">
        <v>43</v>
      </c>
      <c r="Q4814" s="25" t="s">
        <v>44</v>
      </c>
      <c r="R4814" s="28">
        <v>5.8</v>
      </c>
      <c r="S4814" s="29">
        <v>5.8</v>
      </c>
      <c r="T4814" s="29"/>
      <c r="U4814" s="29">
        <v>5.8</v>
      </c>
      <c r="V4814" s="1" t="s">
        <v>45</v>
      </c>
      <c r="W4814" s="1" t="s">
        <v>45</v>
      </c>
      <c r="X4814" s="1">
        <v>4.6399999999999997</v>
      </c>
      <c r="Y4814" s="30">
        <f t="shared" si="604"/>
        <v>5.8</v>
      </c>
      <c r="Z4814" s="31">
        <f t="shared" si="605"/>
        <v>0</v>
      </c>
      <c r="AA4814" s="32">
        <f t="shared" si="606"/>
        <v>0</v>
      </c>
      <c r="AB4814" t="b">
        <f t="shared" si="607"/>
        <v>1</v>
      </c>
      <c r="AC4814" s="2" t="s">
        <v>76</v>
      </c>
      <c r="AD4814" s="2">
        <v>4.34</v>
      </c>
      <c r="AG4814" t="s">
        <v>4996</v>
      </c>
    </row>
    <row r="4815" spans="1:34" ht="16" hidden="1" x14ac:dyDescent="0.4">
      <c r="A4815" s="24" t="s">
        <v>13618</v>
      </c>
      <c r="B4815" s="25" t="s">
        <v>15311</v>
      </c>
      <c r="C4815" t="str">
        <f t="shared" si="600"/>
        <v>46</v>
      </c>
      <c r="D4815" t="str">
        <f>_xlfn.XLOOKUP(C4815,Folha2!A:A,Folha2!B:B)</f>
        <v>MERCEARIA DOCE</v>
      </c>
      <c r="E4815" s="26" t="str">
        <f t="shared" si="601"/>
        <v>060</v>
      </c>
      <c r="F4815" s="26" t="str">
        <f t="shared" si="602"/>
        <v>07</v>
      </c>
      <c r="G4815" s="26" t="str">
        <f t="shared" si="603"/>
        <v>05</v>
      </c>
      <c r="H4815" s="27" t="s">
        <v>15325</v>
      </c>
      <c r="I4815" s="25" t="s">
        <v>15317</v>
      </c>
      <c r="J4815" s="27" t="s">
        <v>59</v>
      </c>
      <c r="K4815" s="25" t="s">
        <v>15326</v>
      </c>
      <c r="L4815" s="27" t="s">
        <v>51</v>
      </c>
      <c r="M4815" s="25" t="s">
        <v>43</v>
      </c>
      <c r="N4815" s="27" t="s">
        <v>43</v>
      </c>
      <c r="O4815" s="25" t="s">
        <v>43</v>
      </c>
      <c r="P4815" s="27" t="s">
        <v>43</v>
      </c>
      <c r="Q4815" s="25" t="s">
        <v>44</v>
      </c>
      <c r="R4815" s="28">
        <v>1.39</v>
      </c>
      <c r="S4815" s="29">
        <v>1.39</v>
      </c>
      <c r="T4815" s="29"/>
      <c r="U4815" s="29">
        <v>1.39</v>
      </c>
      <c r="V4815" s="1" t="s">
        <v>45</v>
      </c>
      <c r="W4815" s="1" t="s">
        <v>45</v>
      </c>
      <c r="X4815" s="1" t="s">
        <v>45</v>
      </c>
      <c r="Y4815" s="30">
        <f t="shared" si="604"/>
        <v>1.39</v>
      </c>
      <c r="Z4815" s="31">
        <f t="shared" si="605"/>
        <v>0</v>
      </c>
      <c r="AA4815" s="32">
        <f t="shared" si="606"/>
        <v>0</v>
      </c>
      <c r="AB4815" t="b">
        <f t="shared" si="607"/>
        <v>1</v>
      </c>
      <c r="AC4815" s="2" t="s">
        <v>45</v>
      </c>
      <c r="AD4815" s="2" t="s">
        <v>45</v>
      </c>
      <c r="AG4815" t="s">
        <v>4996</v>
      </c>
      <c r="AH4815" t="s">
        <v>13863</v>
      </c>
    </row>
    <row r="4816" spans="1:34" ht="16" x14ac:dyDescent="0.4">
      <c r="A4816" s="24" t="s">
        <v>13618</v>
      </c>
      <c r="B4816" s="25" t="s">
        <v>15311</v>
      </c>
      <c r="C4816" t="str">
        <f t="shared" si="600"/>
        <v>46</v>
      </c>
      <c r="D4816" t="str">
        <f>_xlfn.XLOOKUP(C4816,Folha2!A:A,Folha2!B:B)</f>
        <v>MERCEARIA DOCE</v>
      </c>
      <c r="E4816" s="26" t="str">
        <f t="shared" si="601"/>
        <v>060</v>
      </c>
      <c r="F4816" s="26" t="str">
        <f t="shared" si="602"/>
        <v>07</v>
      </c>
      <c r="G4816" s="26" t="str">
        <f t="shared" si="603"/>
        <v>05</v>
      </c>
      <c r="H4816" s="27" t="s">
        <v>15327</v>
      </c>
      <c r="I4816" s="25" t="s">
        <v>15328</v>
      </c>
      <c r="J4816" s="27" t="s">
        <v>59</v>
      </c>
      <c r="K4816" s="25" t="s">
        <v>15329</v>
      </c>
      <c r="L4816" s="27" t="s">
        <v>51</v>
      </c>
      <c r="M4816" s="25" t="s">
        <v>43</v>
      </c>
      <c r="N4816" s="27" t="s">
        <v>43</v>
      </c>
      <c r="O4816" s="25" t="s">
        <v>43</v>
      </c>
      <c r="P4816" s="27" t="s">
        <v>43</v>
      </c>
      <c r="Q4816" s="25" t="s">
        <v>44</v>
      </c>
      <c r="R4816" s="28">
        <v>2.29</v>
      </c>
      <c r="S4816" s="29">
        <v>2.29</v>
      </c>
      <c r="T4816" s="29">
        <v>2.2400000000000002</v>
      </c>
      <c r="U4816" s="29"/>
      <c r="V4816" s="1" t="s">
        <v>45</v>
      </c>
      <c r="W4816" s="1" t="s">
        <v>45</v>
      </c>
      <c r="X4816" s="1" t="s">
        <v>45</v>
      </c>
      <c r="Y4816" s="30">
        <f t="shared" si="604"/>
        <v>2.2650000000000001</v>
      </c>
      <c r="Z4816" s="31">
        <f t="shared" si="605"/>
        <v>1.1037527593819041E-2</v>
      </c>
      <c r="AA4816" s="32">
        <f t="shared" si="606"/>
        <v>2.4999999999999911E-2</v>
      </c>
      <c r="AB4816" t="b">
        <f t="shared" si="607"/>
        <v>0</v>
      </c>
      <c r="AC4816" s="2" t="s">
        <v>45</v>
      </c>
      <c r="AD4816" s="2" t="s">
        <v>45</v>
      </c>
      <c r="AG4816" t="s">
        <v>13638</v>
      </c>
    </row>
    <row r="4817" spans="1:33" ht="16" hidden="1" x14ac:dyDescent="0.4">
      <c r="A4817" s="24" t="s">
        <v>13618</v>
      </c>
      <c r="B4817" s="25" t="s">
        <v>15311</v>
      </c>
      <c r="C4817" t="str">
        <f t="shared" si="600"/>
        <v>46</v>
      </c>
      <c r="D4817" t="str">
        <f>_xlfn.XLOOKUP(C4817,Folha2!A:A,Folha2!B:B)</f>
        <v>MERCEARIA DOCE</v>
      </c>
      <c r="E4817" s="26" t="str">
        <f t="shared" si="601"/>
        <v>060</v>
      </c>
      <c r="F4817" s="26" t="str">
        <f t="shared" si="602"/>
        <v>07</v>
      </c>
      <c r="G4817" s="26" t="str">
        <f t="shared" si="603"/>
        <v>05</v>
      </c>
      <c r="H4817" s="27" t="s">
        <v>15330</v>
      </c>
      <c r="I4817" s="25" t="s">
        <v>15331</v>
      </c>
      <c r="J4817" s="27" t="s">
        <v>15332</v>
      </c>
      <c r="K4817" s="25" t="s">
        <v>15333</v>
      </c>
      <c r="L4817" s="27" t="s">
        <v>42</v>
      </c>
      <c r="M4817" s="25" t="s">
        <v>43</v>
      </c>
      <c r="N4817" s="27" t="s">
        <v>43</v>
      </c>
      <c r="O4817" s="25" t="s">
        <v>43</v>
      </c>
      <c r="P4817" s="27" t="s">
        <v>43</v>
      </c>
      <c r="Q4817" s="25" t="s">
        <v>44</v>
      </c>
      <c r="R4817" s="28">
        <v>3.49</v>
      </c>
      <c r="S4817" s="29">
        <v>3.49</v>
      </c>
      <c r="T4817" s="29"/>
      <c r="U4817" s="29"/>
      <c r="V4817" s="1">
        <v>2.59</v>
      </c>
      <c r="W4817" s="1" t="s">
        <v>45</v>
      </c>
      <c r="X4817" s="1" t="s">
        <v>45</v>
      </c>
      <c r="Y4817" s="30">
        <f t="shared" si="604"/>
        <v>3.49</v>
      </c>
      <c r="Z4817" s="31">
        <f t="shared" si="605"/>
        <v>0</v>
      </c>
      <c r="AA4817" s="32">
        <f t="shared" si="606"/>
        <v>0</v>
      </c>
      <c r="AB4817" t="b">
        <f t="shared" si="607"/>
        <v>1</v>
      </c>
      <c r="AC4817" s="2" t="s">
        <v>53</v>
      </c>
      <c r="AD4817" s="2">
        <v>2.59</v>
      </c>
      <c r="AG4817" t="s">
        <v>4996</v>
      </c>
    </row>
    <row r="4818" spans="1:33" ht="16" hidden="1" x14ac:dyDescent="0.4">
      <c r="A4818" s="24" t="s">
        <v>13618</v>
      </c>
      <c r="B4818" s="25" t="s">
        <v>15334</v>
      </c>
      <c r="C4818" t="str">
        <f t="shared" si="600"/>
        <v>46</v>
      </c>
      <c r="D4818" t="str">
        <f>_xlfn.XLOOKUP(C4818,Folha2!A:A,Folha2!B:B)</f>
        <v>MERCEARIA DOCE</v>
      </c>
      <c r="E4818" s="26" t="str">
        <f t="shared" si="601"/>
        <v>060</v>
      </c>
      <c r="F4818" s="26" t="str">
        <f t="shared" si="602"/>
        <v>07</v>
      </c>
      <c r="G4818" s="26" t="str">
        <f t="shared" si="603"/>
        <v>06</v>
      </c>
      <c r="H4818" s="27" t="s">
        <v>15335</v>
      </c>
      <c r="I4818" s="25" t="s">
        <v>15336</v>
      </c>
      <c r="J4818" s="27" t="s">
        <v>15337</v>
      </c>
      <c r="K4818" s="25" t="s">
        <v>15338</v>
      </c>
      <c r="L4818" s="27" t="s">
        <v>42</v>
      </c>
      <c r="M4818" s="25" t="s">
        <v>52</v>
      </c>
      <c r="N4818" s="27" t="s">
        <v>43</v>
      </c>
      <c r="O4818" s="25" t="s">
        <v>43</v>
      </c>
      <c r="P4818" s="27" t="s">
        <v>52</v>
      </c>
      <c r="Q4818" s="25" t="s">
        <v>221</v>
      </c>
      <c r="R4818" s="28">
        <v>1.99</v>
      </c>
      <c r="S4818" s="29">
        <v>1.99</v>
      </c>
      <c r="T4818" s="29">
        <v>1.99</v>
      </c>
      <c r="U4818" s="29"/>
      <c r="V4818" s="1" t="s">
        <v>45</v>
      </c>
      <c r="W4818" s="1" t="s">
        <v>45</v>
      </c>
      <c r="X4818" s="1" t="s">
        <v>45</v>
      </c>
      <c r="Y4818" s="30">
        <f t="shared" si="604"/>
        <v>1.99</v>
      </c>
      <c r="Z4818" s="31">
        <f t="shared" si="605"/>
        <v>0</v>
      </c>
      <c r="AA4818" s="32">
        <f t="shared" si="606"/>
        <v>0</v>
      </c>
      <c r="AB4818" t="b">
        <f t="shared" si="607"/>
        <v>1</v>
      </c>
      <c r="AC4818" s="2" t="s">
        <v>45</v>
      </c>
      <c r="AD4818" s="2" t="s">
        <v>45</v>
      </c>
      <c r="AG4818" t="s">
        <v>4996</v>
      </c>
    </row>
    <row r="4819" spans="1:33" ht="16" hidden="1" x14ac:dyDescent="0.4">
      <c r="A4819" s="24" t="s">
        <v>13618</v>
      </c>
      <c r="B4819" s="25" t="s">
        <v>15334</v>
      </c>
      <c r="C4819" t="str">
        <f t="shared" si="600"/>
        <v>46</v>
      </c>
      <c r="D4819" t="str">
        <f>_xlfn.XLOOKUP(C4819,Folha2!A:A,Folha2!B:B)</f>
        <v>MERCEARIA DOCE</v>
      </c>
      <c r="E4819" s="26" t="str">
        <f t="shared" si="601"/>
        <v>060</v>
      </c>
      <c r="F4819" s="26" t="str">
        <f t="shared" si="602"/>
        <v>07</v>
      </c>
      <c r="G4819" s="26" t="str">
        <f t="shared" si="603"/>
        <v>06</v>
      </c>
      <c r="H4819" s="27" t="s">
        <v>15339</v>
      </c>
      <c r="I4819" s="25" t="s">
        <v>15340</v>
      </c>
      <c r="J4819" s="27" t="s">
        <v>15341</v>
      </c>
      <c r="K4819" s="25" t="s">
        <v>15342</v>
      </c>
      <c r="L4819" s="27" t="s">
        <v>42</v>
      </c>
      <c r="M4819" s="25" t="s">
        <v>43</v>
      </c>
      <c r="N4819" s="27" t="s">
        <v>43</v>
      </c>
      <c r="O4819" s="25" t="s">
        <v>43</v>
      </c>
      <c r="P4819" s="27" t="s">
        <v>43</v>
      </c>
      <c r="Q4819" s="25" t="s">
        <v>44</v>
      </c>
      <c r="R4819" s="28">
        <v>2.99</v>
      </c>
      <c r="S4819" s="29">
        <v>2.99</v>
      </c>
      <c r="T4819" s="29"/>
      <c r="U4819" s="29">
        <v>2.99</v>
      </c>
      <c r="V4819" s="1" t="s">
        <v>45</v>
      </c>
      <c r="W4819" s="1" t="s">
        <v>45</v>
      </c>
      <c r="X4819" s="1" t="s">
        <v>45</v>
      </c>
      <c r="Y4819" s="30">
        <f t="shared" si="604"/>
        <v>2.99</v>
      </c>
      <c r="Z4819" s="31">
        <f t="shared" si="605"/>
        <v>0</v>
      </c>
      <c r="AA4819" s="32">
        <f t="shared" si="606"/>
        <v>0</v>
      </c>
      <c r="AB4819" t="b">
        <f t="shared" si="607"/>
        <v>1</v>
      </c>
      <c r="AC4819" s="2" t="s">
        <v>45</v>
      </c>
      <c r="AD4819" s="2" t="s">
        <v>45</v>
      </c>
      <c r="AG4819" t="s">
        <v>4996</v>
      </c>
    </row>
    <row r="4820" spans="1:33" ht="16" hidden="1" x14ac:dyDescent="0.4">
      <c r="A4820" s="24" t="s">
        <v>13618</v>
      </c>
      <c r="B4820" s="25" t="s">
        <v>15334</v>
      </c>
      <c r="C4820" t="str">
        <f t="shared" si="600"/>
        <v>46</v>
      </c>
      <c r="D4820" t="str">
        <f>_xlfn.XLOOKUP(C4820,Folha2!A:A,Folha2!B:B)</f>
        <v>MERCEARIA DOCE</v>
      </c>
      <c r="E4820" s="26" t="str">
        <f t="shared" si="601"/>
        <v>060</v>
      </c>
      <c r="F4820" s="26" t="str">
        <f t="shared" si="602"/>
        <v>07</v>
      </c>
      <c r="G4820" s="26" t="str">
        <f t="shared" si="603"/>
        <v>06</v>
      </c>
      <c r="H4820" s="27" t="s">
        <v>15343</v>
      </c>
      <c r="I4820" s="25" t="s">
        <v>15344</v>
      </c>
      <c r="J4820" s="27" t="s">
        <v>15341</v>
      </c>
      <c r="K4820" s="25" t="s">
        <v>15345</v>
      </c>
      <c r="L4820" s="27" t="s">
        <v>42</v>
      </c>
      <c r="M4820" s="25" t="s">
        <v>43</v>
      </c>
      <c r="N4820" s="27" t="s">
        <v>43</v>
      </c>
      <c r="O4820" s="25" t="s">
        <v>43</v>
      </c>
      <c r="P4820" s="27" t="s">
        <v>43</v>
      </c>
      <c r="Q4820" s="25" t="s">
        <v>44</v>
      </c>
      <c r="R4820" s="28">
        <v>2.99</v>
      </c>
      <c r="S4820" s="29">
        <v>2.99</v>
      </c>
      <c r="T4820" s="29"/>
      <c r="U4820" s="29">
        <v>2.99</v>
      </c>
      <c r="V4820" s="1" t="s">
        <v>45</v>
      </c>
      <c r="W4820" s="1" t="s">
        <v>45</v>
      </c>
      <c r="X4820" s="1" t="s">
        <v>45</v>
      </c>
      <c r="Y4820" s="30">
        <f t="shared" si="604"/>
        <v>2.99</v>
      </c>
      <c r="Z4820" s="31">
        <f t="shared" si="605"/>
        <v>0</v>
      </c>
      <c r="AA4820" s="32">
        <f t="shared" si="606"/>
        <v>0</v>
      </c>
      <c r="AB4820" t="b">
        <f t="shared" si="607"/>
        <v>1</v>
      </c>
      <c r="AC4820" s="2" t="s">
        <v>45</v>
      </c>
      <c r="AD4820" s="2" t="s">
        <v>45</v>
      </c>
      <c r="AG4820" t="s">
        <v>4996</v>
      </c>
    </row>
    <row r="4821" spans="1:33" ht="16" hidden="1" x14ac:dyDescent="0.4">
      <c r="A4821" s="24" t="s">
        <v>13618</v>
      </c>
      <c r="B4821" s="25" t="s">
        <v>15334</v>
      </c>
      <c r="C4821" t="str">
        <f t="shared" si="600"/>
        <v>46</v>
      </c>
      <c r="D4821" t="str">
        <f>_xlfn.XLOOKUP(C4821,Folha2!A:A,Folha2!B:B)</f>
        <v>MERCEARIA DOCE</v>
      </c>
      <c r="E4821" s="26" t="str">
        <f t="shared" si="601"/>
        <v>060</v>
      </c>
      <c r="F4821" s="26" t="str">
        <f t="shared" si="602"/>
        <v>07</v>
      </c>
      <c r="G4821" s="26" t="str">
        <f t="shared" si="603"/>
        <v>06</v>
      </c>
      <c r="H4821" s="27" t="s">
        <v>15346</v>
      </c>
      <c r="I4821" s="25" t="s">
        <v>15347</v>
      </c>
      <c r="J4821" s="27" t="s">
        <v>15293</v>
      </c>
      <c r="K4821" s="25" t="s">
        <v>15348</v>
      </c>
      <c r="L4821" s="27" t="s">
        <v>42</v>
      </c>
      <c r="M4821" s="25" t="s">
        <v>43</v>
      </c>
      <c r="N4821" s="27" t="s">
        <v>43</v>
      </c>
      <c r="O4821" s="25" t="s">
        <v>43</v>
      </c>
      <c r="P4821" s="27" t="s">
        <v>43</v>
      </c>
      <c r="Q4821" s="25" t="s">
        <v>44</v>
      </c>
      <c r="R4821" s="28">
        <v>2.19</v>
      </c>
      <c r="S4821" s="29">
        <v>2.19</v>
      </c>
      <c r="T4821" s="29"/>
      <c r="U4821" s="29">
        <v>2.19</v>
      </c>
      <c r="V4821" s="1" t="s">
        <v>45</v>
      </c>
      <c r="W4821" s="1" t="s">
        <v>45</v>
      </c>
      <c r="X4821" s="1">
        <v>1.74</v>
      </c>
      <c r="Y4821" s="30">
        <f t="shared" si="604"/>
        <v>2.19</v>
      </c>
      <c r="Z4821" s="31">
        <f t="shared" si="605"/>
        <v>0</v>
      </c>
      <c r="AA4821" s="32">
        <f t="shared" si="606"/>
        <v>0</v>
      </c>
      <c r="AB4821" t="b">
        <f t="shared" si="607"/>
        <v>1</v>
      </c>
      <c r="AC4821" s="2" t="s">
        <v>76</v>
      </c>
      <c r="AD4821" s="2">
        <v>1.74</v>
      </c>
      <c r="AG4821" t="s">
        <v>4996</v>
      </c>
    </row>
    <row r="4822" spans="1:33" ht="16" x14ac:dyDescent="0.4">
      <c r="A4822" s="24" t="s">
        <v>13618</v>
      </c>
      <c r="B4822" s="25" t="s">
        <v>15334</v>
      </c>
      <c r="C4822" t="str">
        <f t="shared" si="600"/>
        <v>46</v>
      </c>
      <c r="D4822" t="str">
        <f>_xlfn.XLOOKUP(C4822,Folha2!A:A,Folha2!B:B)</f>
        <v>MERCEARIA DOCE</v>
      </c>
      <c r="E4822" s="26" t="str">
        <f t="shared" si="601"/>
        <v>060</v>
      </c>
      <c r="F4822" s="26" t="str">
        <f t="shared" si="602"/>
        <v>07</v>
      </c>
      <c r="G4822" s="26" t="str">
        <f t="shared" si="603"/>
        <v>06</v>
      </c>
      <c r="H4822" s="27" t="s">
        <v>15349</v>
      </c>
      <c r="I4822" s="25" t="s">
        <v>15347</v>
      </c>
      <c r="J4822" s="27" t="s">
        <v>59</v>
      </c>
      <c r="K4822" s="25" t="s">
        <v>15350</v>
      </c>
      <c r="L4822" s="27" t="s">
        <v>51</v>
      </c>
      <c r="M4822" s="25" t="s">
        <v>43</v>
      </c>
      <c r="N4822" s="27" t="s">
        <v>43</v>
      </c>
      <c r="O4822" s="25" t="s">
        <v>43</v>
      </c>
      <c r="P4822" s="27" t="s">
        <v>43</v>
      </c>
      <c r="Q4822" s="25" t="s">
        <v>44</v>
      </c>
      <c r="R4822" s="28">
        <v>1.0900000000000001</v>
      </c>
      <c r="S4822" s="29">
        <v>1.0900000000000001</v>
      </c>
      <c r="T4822" s="29">
        <v>1.66</v>
      </c>
      <c r="U4822" s="29">
        <v>1.0900000000000001</v>
      </c>
      <c r="V4822" s="1" t="s">
        <v>45</v>
      </c>
      <c r="W4822" s="1" t="s">
        <v>45</v>
      </c>
      <c r="X4822" s="1" t="s">
        <v>45</v>
      </c>
      <c r="Y4822" s="30">
        <f t="shared" si="604"/>
        <v>1.28</v>
      </c>
      <c r="Z4822" s="31">
        <f t="shared" si="605"/>
        <v>-0.1484375</v>
      </c>
      <c r="AA4822" s="32">
        <f t="shared" si="606"/>
        <v>-0.18999999999999995</v>
      </c>
      <c r="AB4822" t="b">
        <f t="shared" si="607"/>
        <v>0</v>
      </c>
      <c r="AC4822" s="2" t="s">
        <v>45</v>
      </c>
      <c r="AD4822" s="2" t="s">
        <v>45</v>
      </c>
      <c r="AG4822" t="s">
        <v>14769</v>
      </c>
    </row>
    <row r="4823" spans="1:33" ht="16" hidden="1" x14ac:dyDescent="0.4">
      <c r="A4823" s="24" t="s">
        <v>13618</v>
      </c>
      <c r="B4823" s="25" t="s">
        <v>15334</v>
      </c>
      <c r="C4823" t="str">
        <f t="shared" si="600"/>
        <v>46</v>
      </c>
      <c r="D4823" t="str">
        <f>_xlfn.XLOOKUP(C4823,Folha2!A:A,Folha2!B:B)</f>
        <v>MERCEARIA DOCE</v>
      </c>
      <c r="E4823" s="26" t="str">
        <f t="shared" si="601"/>
        <v>060</v>
      </c>
      <c r="F4823" s="26" t="str">
        <f t="shared" si="602"/>
        <v>07</v>
      </c>
      <c r="G4823" s="26" t="str">
        <f t="shared" si="603"/>
        <v>06</v>
      </c>
      <c r="H4823" s="27" t="s">
        <v>15351</v>
      </c>
      <c r="I4823" s="25" t="s">
        <v>15352</v>
      </c>
      <c r="J4823" s="27" t="s">
        <v>59</v>
      </c>
      <c r="K4823" s="25" t="s">
        <v>15353</v>
      </c>
      <c r="L4823" s="27" t="s">
        <v>51</v>
      </c>
      <c r="M4823" s="25" t="s">
        <v>43</v>
      </c>
      <c r="N4823" s="27" t="s">
        <v>43</v>
      </c>
      <c r="O4823" s="25" t="s">
        <v>43</v>
      </c>
      <c r="P4823" s="27" t="s">
        <v>43</v>
      </c>
      <c r="Q4823" s="25" t="s">
        <v>44</v>
      </c>
      <c r="R4823" s="28">
        <v>1.0900000000000001</v>
      </c>
      <c r="S4823" s="29">
        <v>1.0900000000000001</v>
      </c>
      <c r="T4823" s="29"/>
      <c r="U4823" s="29">
        <v>1.0900000000000001</v>
      </c>
      <c r="V4823" s="1" t="s">
        <v>45</v>
      </c>
      <c r="W4823" s="1" t="s">
        <v>45</v>
      </c>
      <c r="X4823" s="1" t="s">
        <v>45</v>
      </c>
      <c r="Y4823" s="30">
        <f t="shared" si="604"/>
        <v>1.0900000000000001</v>
      </c>
      <c r="Z4823" s="31">
        <f t="shared" si="605"/>
        <v>0</v>
      </c>
      <c r="AA4823" s="32">
        <f t="shared" si="606"/>
        <v>0</v>
      </c>
      <c r="AB4823" t="b">
        <f t="shared" si="607"/>
        <v>1</v>
      </c>
      <c r="AC4823" s="2" t="s">
        <v>45</v>
      </c>
      <c r="AD4823" s="2" t="s">
        <v>45</v>
      </c>
      <c r="AG4823" t="s">
        <v>4996</v>
      </c>
    </row>
    <row r="4824" spans="1:33" ht="16" x14ac:dyDescent="0.4">
      <c r="A4824" s="24" t="s">
        <v>13618</v>
      </c>
      <c r="B4824" s="25" t="s">
        <v>15334</v>
      </c>
      <c r="C4824" t="str">
        <f t="shared" si="600"/>
        <v>46</v>
      </c>
      <c r="D4824" t="str">
        <f>_xlfn.XLOOKUP(C4824,Folha2!A:A,Folha2!B:B)</f>
        <v>MERCEARIA DOCE</v>
      </c>
      <c r="E4824" s="26" t="str">
        <f t="shared" si="601"/>
        <v>060</v>
      </c>
      <c r="F4824" s="26" t="str">
        <f t="shared" si="602"/>
        <v>07</v>
      </c>
      <c r="G4824" s="26" t="str">
        <f t="shared" si="603"/>
        <v>06</v>
      </c>
      <c r="H4824" s="27" t="s">
        <v>15354</v>
      </c>
      <c r="I4824" s="25" t="s">
        <v>15355</v>
      </c>
      <c r="J4824" s="27" t="s">
        <v>15182</v>
      </c>
      <c r="K4824" s="25" t="s">
        <v>15356</v>
      </c>
      <c r="L4824" s="27" t="s">
        <v>42</v>
      </c>
      <c r="M4824" s="25" t="s">
        <v>43</v>
      </c>
      <c r="N4824" s="27" t="s">
        <v>43</v>
      </c>
      <c r="O4824" s="25" t="s">
        <v>43</v>
      </c>
      <c r="P4824" s="27" t="s">
        <v>43</v>
      </c>
      <c r="Q4824" s="25" t="s">
        <v>44</v>
      </c>
      <c r="R4824" s="28">
        <v>1.84</v>
      </c>
      <c r="S4824" s="29">
        <v>1.85</v>
      </c>
      <c r="T4824" s="29"/>
      <c r="U4824" s="29"/>
      <c r="V4824" s="1" t="s">
        <v>45</v>
      </c>
      <c r="W4824" s="1" t="s">
        <v>45</v>
      </c>
      <c r="X4824" s="1" t="s">
        <v>45</v>
      </c>
      <c r="Y4824" s="30">
        <f t="shared" si="604"/>
        <v>1.85</v>
      </c>
      <c r="Z4824" s="31">
        <f t="shared" si="605"/>
        <v>-5.4054054054054612E-3</v>
      </c>
      <c r="AA4824" s="32">
        <f t="shared" si="606"/>
        <v>-1.0000000000000009E-2</v>
      </c>
      <c r="AB4824" t="b">
        <f t="shared" si="607"/>
        <v>0</v>
      </c>
      <c r="AC4824" s="2" t="s">
        <v>45</v>
      </c>
      <c r="AD4824" s="2" t="s">
        <v>45</v>
      </c>
      <c r="AG4824" t="s">
        <v>15357</v>
      </c>
    </row>
    <row r="4825" spans="1:33" ht="16" x14ac:dyDescent="0.4">
      <c r="A4825" s="24" t="s">
        <v>13618</v>
      </c>
      <c r="B4825" s="25" t="s">
        <v>15358</v>
      </c>
      <c r="C4825" t="str">
        <f t="shared" si="600"/>
        <v>46</v>
      </c>
      <c r="D4825" t="str">
        <f>_xlfn.XLOOKUP(C4825,Folha2!A:A,Folha2!B:B)</f>
        <v>MERCEARIA DOCE</v>
      </c>
      <c r="E4825" s="26" t="str">
        <f t="shared" si="601"/>
        <v>060</v>
      </c>
      <c r="F4825" s="26" t="str">
        <f t="shared" si="602"/>
        <v>07</v>
      </c>
      <c r="G4825" s="26" t="str">
        <f t="shared" si="603"/>
        <v>07</v>
      </c>
      <c r="H4825" s="27" t="s">
        <v>15359</v>
      </c>
      <c r="I4825" s="25" t="s">
        <v>15360</v>
      </c>
      <c r="J4825" s="27" t="s">
        <v>15361</v>
      </c>
      <c r="K4825" s="25" t="s">
        <v>15362</v>
      </c>
      <c r="L4825" s="27" t="s">
        <v>42</v>
      </c>
      <c r="M4825" s="25" t="s">
        <v>43</v>
      </c>
      <c r="N4825" s="27" t="s">
        <v>43</v>
      </c>
      <c r="O4825" s="25" t="s">
        <v>43</v>
      </c>
      <c r="P4825" s="27" t="s">
        <v>43</v>
      </c>
      <c r="Q4825" s="25" t="s">
        <v>44</v>
      </c>
      <c r="R4825" s="28">
        <v>3.49</v>
      </c>
      <c r="S4825" s="29">
        <v>3.4</v>
      </c>
      <c r="T4825" s="29"/>
      <c r="U4825" s="29">
        <v>3.39</v>
      </c>
      <c r="V4825" s="1" t="s">
        <v>45</v>
      </c>
      <c r="W4825" s="1" t="s">
        <v>45</v>
      </c>
      <c r="X4825" s="1" t="s">
        <v>45</v>
      </c>
      <c r="Y4825" s="30">
        <f t="shared" si="604"/>
        <v>3.39</v>
      </c>
      <c r="Z4825" s="31">
        <f t="shared" si="605"/>
        <v>2.9498525073746285E-2</v>
      </c>
      <c r="AA4825" s="32">
        <f t="shared" si="606"/>
        <v>0.10000000000000009</v>
      </c>
      <c r="AB4825" t="b">
        <f t="shared" si="607"/>
        <v>0</v>
      </c>
      <c r="AC4825" s="2" t="s">
        <v>3526</v>
      </c>
      <c r="AD4825" s="2">
        <v>2.89</v>
      </c>
      <c r="AG4825" t="s">
        <v>13931</v>
      </c>
    </row>
    <row r="4826" spans="1:33" ht="16" hidden="1" x14ac:dyDescent="0.4">
      <c r="A4826" s="24" t="s">
        <v>13618</v>
      </c>
      <c r="B4826" s="25" t="s">
        <v>15358</v>
      </c>
      <c r="C4826" t="str">
        <f t="shared" si="600"/>
        <v>46</v>
      </c>
      <c r="D4826" t="str">
        <f>_xlfn.XLOOKUP(C4826,Folha2!A:A,Folha2!B:B)</f>
        <v>MERCEARIA DOCE</v>
      </c>
      <c r="E4826" s="26" t="str">
        <f t="shared" si="601"/>
        <v>060</v>
      </c>
      <c r="F4826" s="26" t="str">
        <f t="shared" si="602"/>
        <v>07</v>
      </c>
      <c r="G4826" s="26" t="str">
        <f t="shared" si="603"/>
        <v>07</v>
      </c>
      <c r="H4826" s="27" t="s">
        <v>15363</v>
      </c>
      <c r="I4826" s="25" t="s">
        <v>15364</v>
      </c>
      <c r="J4826" s="27" t="s">
        <v>15361</v>
      </c>
      <c r="K4826" s="25" t="s">
        <v>15365</v>
      </c>
      <c r="L4826" s="27" t="s">
        <v>42</v>
      </c>
      <c r="M4826" s="25" t="s">
        <v>43</v>
      </c>
      <c r="N4826" s="27" t="s">
        <v>43</v>
      </c>
      <c r="O4826" s="25" t="s">
        <v>43</v>
      </c>
      <c r="P4826" s="27" t="s">
        <v>43</v>
      </c>
      <c r="Q4826" s="25" t="s">
        <v>44</v>
      </c>
      <c r="R4826" s="28">
        <v>4.25</v>
      </c>
      <c r="S4826" s="29">
        <v>4.25</v>
      </c>
      <c r="T4826" s="29"/>
      <c r="U4826" s="29">
        <v>4.25</v>
      </c>
      <c r="V4826" s="1" t="s">
        <v>45</v>
      </c>
      <c r="W4826" s="1" t="s">
        <v>45</v>
      </c>
      <c r="X4826" s="1" t="s">
        <v>45</v>
      </c>
      <c r="Y4826" s="30">
        <f t="shared" si="604"/>
        <v>4.25</v>
      </c>
      <c r="Z4826" s="31">
        <f t="shared" si="605"/>
        <v>0</v>
      </c>
      <c r="AA4826" s="32">
        <f t="shared" si="606"/>
        <v>0</v>
      </c>
      <c r="AB4826" t="b">
        <f t="shared" si="607"/>
        <v>1</v>
      </c>
      <c r="AC4826" s="2" t="s">
        <v>3526</v>
      </c>
      <c r="AD4826" s="2">
        <v>3.39</v>
      </c>
      <c r="AG4826" t="s">
        <v>4996</v>
      </c>
    </row>
    <row r="4827" spans="1:33" ht="16" x14ac:dyDescent="0.4">
      <c r="A4827" s="24" t="s">
        <v>13618</v>
      </c>
      <c r="B4827" s="25" t="s">
        <v>15358</v>
      </c>
      <c r="C4827" t="str">
        <f t="shared" si="600"/>
        <v>46</v>
      </c>
      <c r="D4827" t="str">
        <f>_xlfn.XLOOKUP(C4827,Folha2!A:A,Folha2!B:B)</f>
        <v>MERCEARIA DOCE</v>
      </c>
      <c r="E4827" s="26" t="str">
        <f t="shared" si="601"/>
        <v>060</v>
      </c>
      <c r="F4827" s="26" t="str">
        <f t="shared" si="602"/>
        <v>07</v>
      </c>
      <c r="G4827" s="26" t="str">
        <f t="shared" si="603"/>
        <v>07</v>
      </c>
      <c r="H4827" s="27" t="s">
        <v>15366</v>
      </c>
      <c r="I4827" s="25" t="s">
        <v>15367</v>
      </c>
      <c r="J4827" s="27" t="s">
        <v>59</v>
      </c>
      <c r="K4827" s="25" t="s">
        <v>15368</v>
      </c>
      <c r="L4827" s="27" t="s">
        <v>51</v>
      </c>
      <c r="M4827" s="25" t="s">
        <v>43</v>
      </c>
      <c r="N4827" s="27" t="s">
        <v>43</v>
      </c>
      <c r="O4827" s="25" t="s">
        <v>43</v>
      </c>
      <c r="P4827" s="27" t="s">
        <v>43</v>
      </c>
      <c r="Q4827" s="25" t="s">
        <v>44</v>
      </c>
      <c r="R4827" s="28">
        <v>1.59</v>
      </c>
      <c r="S4827" s="29">
        <v>1.59</v>
      </c>
      <c r="T4827" s="29">
        <v>1.28</v>
      </c>
      <c r="U4827" s="29">
        <v>1.59</v>
      </c>
      <c r="V4827" s="1" t="s">
        <v>45</v>
      </c>
      <c r="W4827" s="1" t="s">
        <v>45</v>
      </c>
      <c r="X4827" s="1" t="s">
        <v>45</v>
      </c>
      <c r="Y4827" s="30">
        <f t="shared" si="604"/>
        <v>1.4866666666666666</v>
      </c>
      <c r="Z4827" s="31">
        <f t="shared" si="605"/>
        <v>6.9506726457399193E-2</v>
      </c>
      <c r="AA4827" s="32">
        <f t="shared" si="606"/>
        <v>0.1033333333333335</v>
      </c>
      <c r="AB4827" t="b">
        <f t="shared" si="607"/>
        <v>0</v>
      </c>
      <c r="AC4827" s="2" t="s">
        <v>45</v>
      </c>
      <c r="AD4827" s="2" t="s">
        <v>45</v>
      </c>
      <c r="AG4827" t="s">
        <v>4996</v>
      </c>
    </row>
    <row r="4828" spans="1:33" ht="16" hidden="1" x14ac:dyDescent="0.4">
      <c r="A4828" s="24" t="s">
        <v>13618</v>
      </c>
      <c r="B4828" s="25" t="s">
        <v>15369</v>
      </c>
      <c r="C4828" t="str">
        <f t="shared" si="600"/>
        <v>46</v>
      </c>
      <c r="D4828" t="str">
        <f>_xlfn.XLOOKUP(C4828,Folha2!A:A,Folha2!B:B)</f>
        <v>MERCEARIA DOCE</v>
      </c>
      <c r="E4828" s="26" t="str">
        <f t="shared" si="601"/>
        <v>060</v>
      </c>
      <c r="F4828" s="26" t="str">
        <f t="shared" si="602"/>
        <v>07</v>
      </c>
      <c r="G4828" s="26" t="str">
        <f t="shared" si="603"/>
        <v>09</v>
      </c>
      <c r="H4828" s="27" t="s">
        <v>15370</v>
      </c>
      <c r="I4828" s="25" t="s">
        <v>15371</v>
      </c>
      <c r="J4828" s="27" t="s">
        <v>15372</v>
      </c>
      <c r="K4828" s="25" t="s">
        <v>15373</v>
      </c>
      <c r="L4828" s="27" t="s">
        <v>42</v>
      </c>
      <c r="M4828" s="25" t="s">
        <v>43</v>
      </c>
      <c r="N4828" s="27" t="s">
        <v>43</v>
      </c>
      <c r="O4828" s="25" t="s">
        <v>43</v>
      </c>
      <c r="P4828" s="27" t="s">
        <v>43</v>
      </c>
      <c r="Q4828" s="25" t="s">
        <v>44</v>
      </c>
      <c r="R4828" s="28">
        <v>1.0900000000000001</v>
      </c>
      <c r="S4828" s="29">
        <v>1.0900000000000001</v>
      </c>
      <c r="T4828" s="29">
        <v>1.0900000000000001</v>
      </c>
      <c r="U4828" s="29"/>
      <c r="V4828" s="1" t="s">
        <v>45</v>
      </c>
      <c r="W4828" s="1" t="s">
        <v>45</v>
      </c>
      <c r="X4828" s="1" t="s">
        <v>45</v>
      </c>
      <c r="Y4828" s="30">
        <f t="shared" si="604"/>
        <v>1.0900000000000001</v>
      </c>
      <c r="Z4828" s="31">
        <f t="shared" si="605"/>
        <v>0</v>
      </c>
      <c r="AA4828" s="32">
        <f t="shared" si="606"/>
        <v>0</v>
      </c>
      <c r="AB4828" t="b">
        <f t="shared" si="607"/>
        <v>1</v>
      </c>
      <c r="AC4828" s="2" t="s">
        <v>3526</v>
      </c>
      <c r="AD4828" s="2">
        <v>0.99</v>
      </c>
      <c r="AG4828" t="s">
        <v>4996</v>
      </c>
    </row>
    <row r="4829" spans="1:33" ht="16" hidden="1" x14ac:dyDescent="0.4">
      <c r="A4829" s="24" t="s">
        <v>13618</v>
      </c>
      <c r="B4829" s="25" t="s">
        <v>15369</v>
      </c>
      <c r="C4829" t="str">
        <f t="shared" si="600"/>
        <v>46</v>
      </c>
      <c r="D4829" t="str">
        <f>_xlfn.XLOOKUP(C4829,Folha2!A:A,Folha2!B:B)</f>
        <v>MERCEARIA DOCE</v>
      </c>
      <c r="E4829" s="26" t="str">
        <f t="shared" si="601"/>
        <v>060</v>
      </c>
      <c r="F4829" s="26" t="str">
        <f t="shared" si="602"/>
        <v>07</v>
      </c>
      <c r="G4829" s="26" t="str">
        <f t="shared" si="603"/>
        <v>09</v>
      </c>
      <c r="H4829" s="27" t="s">
        <v>15374</v>
      </c>
      <c r="I4829" s="25" t="s">
        <v>15375</v>
      </c>
      <c r="J4829" s="27" t="s">
        <v>15372</v>
      </c>
      <c r="K4829" s="25" t="s">
        <v>15376</v>
      </c>
      <c r="L4829" s="27" t="s">
        <v>42</v>
      </c>
      <c r="M4829" s="25" t="s">
        <v>43</v>
      </c>
      <c r="N4829" s="27" t="s">
        <v>43</v>
      </c>
      <c r="O4829" s="25" t="s">
        <v>43</v>
      </c>
      <c r="P4829" s="27" t="s">
        <v>43</v>
      </c>
      <c r="Q4829" s="25" t="s">
        <v>44</v>
      </c>
      <c r="R4829" s="28">
        <v>1.0900000000000001</v>
      </c>
      <c r="S4829" s="29">
        <v>1.0900000000000001</v>
      </c>
      <c r="T4829" s="29"/>
      <c r="U4829" s="29">
        <v>1.0900000000000001</v>
      </c>
      <c r="V4829" s="1" t="s">
        <v>45</v>
      </c>
      <c r="W4829" s="1" t="s">
        <v>45</v>
      </c>
      <c r="X4829" s="1" t="s">
        <v>45</v>
      </c>
      <c r="Y4829" s="30">
        <f t="shared" si="604"/>
        <v>1.0900000000000001</v>
      </c>
      <c r="Z4829" s="31">
        <f t="shared" si="605"/>
        <v>0</v>
      </c>
      <c r="AA4829" s="32">
        <f t="shared" si="606"/>
        <v>0</v>
      </c>
      <c r="AB4829" t="b">
        <f t="shared" si="607"/>
        <v>1</v>
      </c>
      <c r="AC4829" s="2" t="s">
        <v>3526</v>
      </c>
      <c r="AD4829" s="2">
        <v>0.99</v>
      </c>
      <c r="AG4829" t="s">
        <v>4996</v>
      </c>
    </row>
    <row r="4830" spans="1:33" ht="16" hidden="1" x14ac:dyDescent="0.4">
      <c r="A4830" s="24" t="s">
        <v>13618</v>
      </c>
      <c r="B4830" s="25" t="s">
        <v>15369</v>
      </c>
      <c r="C4830" t="str">
        <f t="shared" si="600"/>
        <v>46</v>
      </c>
      <c r="D4830" t="str">
        <f>_xlfn.XLOOKUP(C4830,Folha2!A:A,Folha2!B:B)</f>
        <v>MERCEARIA DOCE</v>
      </c>
      <c r="E4830" s="26" t="str">
        <f t="shared" si="601"/>
        <v>060</v>
      </c>
      <c r="F4830" s="26" t="str">
        <f t="shared" si="602"/>
        <v>07</v>
      </c>
      <c r="G4830" s="26" t="str">
        <f t="shared" si="603"/>
        <v>09</v>
      </c>
      <c r="H4830" s="27" t="s">
        <v>15377</v>
      </c>
      <c r="I4830" s="25" t="s">
        <v>15378</v>
      </c>
      <c r="J4830" s="27" t="s">
        <v>15372</v>
      </c>
      <c r="K4830" s="25" t="s">
        <v>15379</v>
      </c>
      <c r="L4830" s="27" t="s">
        <v>42</v>
      </c>
      <c r="M4830" s="25" t="s">
        <v>43</v>
      </c>
      <c r="N4830" s="27" t="s">
        <v>43</v>
      </c>
      <c r="O4830" s="25" t="s">
        <v>43</v>
      </c>
      <c r="P4830" s="27" t="s">
        <v>43</v>
      </c>
      <c r="Q4830" s="25" t="s">
        <v>44</v>
      </c>
      <c r="R4830" s="28">
        <v>1.0900000000000001</v>
      </c>
      <c r="S4830" s="29">
        <v>1.0900000000000001</v>
      </c>
      <c r="T4830" s="29"/>
      <c r="U4830" s="29">
        <v>1.0900000000000001</v>
      </c>
      <c r="V4830" s="1" t="s">
        <v>45</v>
      </c>
      <c r="W4830" s="1" t="s">
        <v>45</v>
      </c>
      <c r="X4830" s="1" t="s">
        <v>45</v>
      </c>
      <c r="Y4830" s="30">
        <f t="shared" si="604"/>
        <v>1.0900000000000001</v>
      </c>
      <c r="Z4830" s="31">
        <f t="shared" si="605"/>
        <v>0</v>
      </c>
      <c r="AA4830" s="32">
        <f t="shared" si="606"/>
        <v>0</v>
      </c>
      <c r="AB4830" t="b">
        <f t="shared" si="607"/>
        <v>1</v>
      </c>
      <c r="AC4830" s="2" t="s">
        <v>3526</v>
      </c>
      <c r="AD4830" s="2">
        <v>0.99</v>
      </c>
      <c r="AG4830" t="s">
        <v>4996</v>
      </c>
    </row>
    <row r="4831" spans="1:33" ht="16" hidden="1" x14ac:dyDescent="0.4">
      <c r="A4831" s="24" t="s">
        <v>13618</v>
      </c>
      <c r="B4831" s="25" t="s">
        <v>15369</v>
      </c>
      <c r="C4831" t="str">
        <f t="shared" si="600"/>
        <v>46</v>
      </c>
      <c r="D4831" t="str">
        <f>_xlfn.XLOOKUP(C4831,Folha2!A:A,Folha2!B:B)</f>
        <v>MERCEARIA DOCE</v>
      </c>
      <c r="E4831" s="26" t="str">
        <f t="shared" si="601"/>
        <v>060</v>
      </c>
      <c r="F4831" s="26" t="str">
        <f t="shared" si="602"/>
        <v>07</v>
      </c>
      <c r="G4831" s="26" t="str">
        <f t="shared" si="603"/>
        <v>09</v>
      </c>
      <c r="H4831" s="27" t="s">
        <v>15380</v>
      </c>
      <c r="I4831" s="25" t="s">
        <v>15381</v>
      </c>
      <c r="J4831" s="27" t="s">
        <v>15372</v>
      </c>
      <c r="K4831" s="25" t="s">
        <v>15382</v>
      </c>
      <c r="L4831" s="27" t="s">
        <v>42</v>
      </c>
      <c r="M4831" s="25" t="s">
        <v>43</v>
      </c>
      <c r="N4831" s="27" t="s">
        <v>43</v>
      </c>
      <c r="O4831" s="25" t="s">
        <v>43</v>
      </c>
      <c r="P4831" s="27" t="s">
        <v>43</v>
      </c>
      <c r="Q4831" s="25" t="s">
        <v>44</v>
      </c>
      <c r="R4831" s="28">
        <v>3.19</v>
      </c>
      <c r="S4831" s="29"/>
      <c r="T4831" s="29">
        <v>3.19</v>
      </c>
      <c r="U4831" s="29"/>
      <c r="V4831" s="1" t="s">
        <v>45</v>
      </c>
      <c r="W4831" s="1" t="s">
        <v>45</v>
      </c>
      <c r="X4831" s="1" t="s">
        <v>45</v>
      </c>
      <c r="Y4831" s="30">
        <f t="shared" si="604"/>
        <v>3.19</v>
      </c>
      <c r="Z4831" s="31">
        <f t="shared" si="605"/>
        <v>0</v>
      </c>
      <c r="AA4831" s="32">
        <f t="shared" si="606"/>
        <v>0</v>
      </c>
      <c r="AB4831" t="b">
        <f t="shared" si="607"/>
        <v>1</v>
      </c>
      <c r="AC4831" s="2" t="s">
        <v>3526</v>
      </c>
      <c r="AD4831" s="2">
        <v>2.99</v>
      </c>
      <c r="AG4831" t="s">
        <v>4996</v>
      </c>
    </row>
    <row r="4832" spans="1:33" ht="16" x14ac:dyDescent="0.4">
      <c r="A4832" s="24" t="s">
        <v>13618</v>
      </c>
      <c r="B4832" s="25" t="s">
        <v>15369</v>
      </c>
      <c r="C4832" t="str">
        <f t="shared" si="600"/>
        <v>46</v>
      </c>
      <c r="D4832" t="str">
        <f>_xlfn.XLOOKUP(C4832,Folha2!A:A,Folha2!B:B)</f>
        <v>MERCEARIA DOCE</v>
      </c>
      <c r="E4832" s="26" t="str">
        <f t="shared" si="601"/>
        <v>060</v>
      </c>
      <c r="F4832" s="26" t="str">
        <f t="shared" si="602"/>
        <v>07</v>
      </c>
      <c r="G4832" s="26" t="str">
        <f t="shared" si="603"/>
        <v>09</v>
      </c>
      <c r="H4832" s="27" t="s">
        <v>15383</v>
      </c>
      <c r="I4832" s="25" t="s">
        <v>15384</v>
      </c>
      <c r="J4832" s="27" t="s">
        <v>15361</v>
      </c>
      <c r="K4832" s="25" t="s">
        <v>15385</v>
      </c>
      <c r="L4832" s="27" t="s">
        <v>42</v>
      </c>
      <c r="M4832" s="25" t="s">
        <v>43</v>
      </c>
      <c r="N4832" s="27" t="s">
        <v>43</v>
      </c>
      <c r="O4832" s="25" t="s">
        <v>43</v>
      </c>
      <c r="P4832" s="27" t="s">
        <v>43</v>
      </c>
      <c r="Q4832" s="25" t="s">
        <v>44</v>
      </c>
      <c r="R4832" s="28">
        <v>0.39</v>
      </c>
      <c r="S4832" s="29">
        <v>0.45</v>
      </c>
      <c r="T4832" s="29">
        <v>0.39</v>
      </c>
      <c r="U4832" s="29">
        <v>0.45</v>
      </c>
      <c r="V4832" s="1">
        <v>0.39</v>
      </c>
      <c r="W4832" s="1" t="s">
        <v>45</v>
      </c>
      <c r="X4832" s="1" t="s">
        <v>45</v>
      </c>
      <c r="Y4832" s="30">
        <f t="shared" si="604"/>
        <v>0.45</v>
      </c>
      <c r="Z4832" s="31">
        <f t="shared" si="605"/>
        <v>-0.1333333333333333</v>
      </c>
      <c r="AA4832" s="32">
        <f t="shared" si="606"/>
        <v>-0.06</v>
      </c>
      <c r="AB4832" t="b">
        <f t="shared" si="607"/>
        <v>0</v>
      </c>
      <c r="AC4832" s="2" t="s">
        <v>45</v>
      </c>
      <c r="AD4832" s="2" t="s">
        <v>45</v>
      </c>
      <c r="AG4832" t="s">
        <v>4996</v>
      </c>
    </row>
    <row r="4833" spans="1:33" ht="16" hidden="1" x14ac:dyDescent="0.4">
      <c r="A4833" s="24" t="s">
        <v>13618</v>
      </c>
      <c r="B4833" s="25" t="s">
        <v>15369</v>
      </c>
      <c r="C4833" t="str">
        <f t="shared" si="600"/>
        <v>46</v>
      </c>
      <c r="D4833" t="str">
        <f>_xlfn.XLOOKUP(C4833,Folha2!A:A,Folha2!B:B)</f>
        <v>MERCEARIA DOCE</v>
      </c>
      <c r="E4833" s="26" t="str">
        <f t="shared" si="601"/>
        <v>060</v>
      </c>
      <c r="F4833" s="26" t="str">
        <f t="shared" si="602"/>
        <v>07</v>
      </c>
      <c r="G4833" s="26" t="str">
        <f t="shared" si="603"/>
        <v>09</v>
      </c>
      <c r="H4833" s="27" t="s">
        <v>15386</v>
      </c>
      <c r="I4833" s="25" t="s">
        <v>15387</v>
      </c>
      <c r="J4833" s="27" t="s">
        <v>15361</v>
      </c>
      <c r="K4833" s="25" t="s">
        <v>15388</v>
      </c>
      <c r="L4833" s="27" t="s">
        <v>42</v>
      </c>
      <c r="M4833" s="25" t="s">
        <v>43</v>
      </c>
      <c r="N4833" s="27" t="s">
        <v>43</v>
      </c>
      <c r="O4833" s="25" t="s">
        <v>43</v>
      </c>
      <c r="P4833" s="27" t="s">
        <v>43</v>
      </c>
      <c r="Q4833" s="25" t="s">
        <v>44</v>
      </c>
      <c r="R4833" s="28">
        <v>0.65</v>
      </c>
      <c r="S4833" s="29">
        <v>0.65</v>
      </c>
      <c r="T4833" s="29"/>
      <c r="U4833" s="29">
        <v>0.65</v>
      </c>
      <c r="V4833" s="1" t="s">
        <v>45</v>
      </c>
      <c r="W4833" s="1" t="s">
        <v>45</v>
      </c>
      <c r="X4833" s="1" t="s">
        <v>45</v>
      </c>
      <c r="Y4833" s="30">
        <f t="shared" si="604"/>
        <v>0.65</v>
      </c>
      <c r="Z4833" s="31">
        <f t="shared" si="605"/>
        <v>0</v>
      </c>
      <c r="AA4833" s="32">
        <f t="shared" si="606"/>
        <v>0</v>
      </c>
      <c r="AB4833" t="b">
        <f t="shared" si="607"/>
        <v>1</v>
      </c>
      <c r="AC4833" s="2" t="s">
        <v>45</v>
      </c>
      <c r="AD4833" s="2" t="s">
        <v>45</v>
      </c>
      <c r="AG4833" t="s">
        <v>14252</v>
      </c>
    </row>
    <row r="4834" spans="1:33" ht="16" x14ac:dyDescent="0.4">
      <c r="A4834" s="24" t="s">
        <v>13618</v>
      </c>
      <c r="B4834" s="25" t="s">
        <v>15369</v>
      </c>
      <c r="C4834" t="str">
        <f t="shared" si="600"/>
        <v>46</v>
      </c>
      <c r="D4834" t="str">
        <f>_xlfn.XLOOKUP(C4834,Folha2!A:A,Folha2!B:B)</f>
        <v>MERCEARIA DOCE</v>
      </c>
      <c r="E4834" s="26" t="str">
        <f t="shared" si="601"/>
        <v>060</v>
      </c>
      <c r="F4834" s="26" t="str">
        <f t="shared" si="602"/>
        <v>07</v>
      </c>
      <c r="G4834" s="26" t="str">
        <f t="shared" si="603"/>
        <v>09</v>
      </c>
      <c r="H4834" s="27" t="s">
        <v>15389</v>
      </c>
      <c r="I4834" s="25" t="s">
        <v>15390</v>
      </c>
      <c r="J4834" s="27" t="s">
        <v>15361</v>
      </c>
      <c r="K4834" s="25" t="s">
        <v>15391</v>
      </c>
      <c r="L4834" s="27" t="s">
        <v>42</v>
      </c>
      <c r="M4834" s="25" t="s">
        <v>43</v>
      </c>
      <c r="N4834" s="27" t="s">
        <v>43</v>
      </c>
      <c r="O4834" s="25" t="s">
        <v>43</v>
      </c>
      <c r="P4834" s="27" t="s">
        <v>43</v>
      </c>
      <c r="Q4834" s="25" t="s">
        <v>44</v>
      </c>
      <c r="R4834" s="28">
        <v>0.7</v>
      </c>
      <c r="S4834" s="29">
        <v>0.7</v>
      </c>
      <c r="T4834" s="29"/>
      <c r="U4834" s="29">
        <v>0.69</v>
      </c>
      <c r="V4834" s="1" t="s">
        <v>45</v>
      </c>
      <c r="W4834" s="1" t="s">
        <v>45</v>
      </c>
      <c r="X4834" s="1" t="s">
        <v>45</v>
      </c>
      <c r="Y4834" s="30">
        <f t="shared" si="604"/>
        <v>0.69</v>
      </c>
      <c r="Z4834" s="31">
        <f t="shared" si="605"/>
        <v>1.449275362318847E-2</v>
      </c>
      <c r="AA4834" s="32">
        <f t="shared" si="606"/>
        <v>1.0000000000000009E-2</v>
      </c>
      <c r="AB4834" t="b">
        <f t="shared" si="607"/>
        <v>0</v>
      </c>
      <c r="AC4834" s="2" t="s">
        <v>45</v>
      </c>
      <c r="AD4834" s="2" t="s">
        <v>45</v>
      </c>
      <c r="AG4834" t="s">
        <v>13856</v>
      </c>
    </row>
    <row r="4835" spans="1:33" ht="16" hidden="1" x14ac:dyDescent="0.4">
      <c r="A4835" s="24" t="s">
        <v>13618</v>
      </c>
      <c r="B4835" s="25" t="s">
        <v>15369</v>
      </c>
      <c r="C4835" t="str">
        <f t="shared" si="600"/>
        <v>46</v>
      </c>
      <c r="D4835" t="str">
        <f>_xlfn.XLOOKUP(C4835,Folha2!A:A,Folha2!B:B)</f>
        <v>MERCEARIA DOCE</v>
      </c>
      <c r="E4835" s="26" t="str">
        <f t="shared" si="601"/>
        <v>060</v>
      </c>
      <c r="F4835" s="26" t="str">
        <f t="shared" si="602"/>
        <v>07</v>
      </c>
      <c r="G4835" s="26" t="str">
        <f t="shared" si="603"/>
        <v>09</v>
      </c>
      <c r="H4835" s="27" t="s">
        <v>15392</v>
      </c>
      <c r="I4835" s="25" t="s">
        <v>15393</v>
      </c>
      <c r="J4835" s="27" t="s">
        <v>15361</v>
      </c>
      <c r="K4835" s="25" t="s">
        <v>15394</v>
      </c>
      <c r="L4835" s="27" t="s">
        <v>42</v>
      </c>
      <c r="M4835" s="25" t="s">
        <v>43</v>
      </c>
      <c r="N4835" s="27" t="s">
        <v>43</v>
      </c>
      <c r="O4835" s="25" t="s">
        <v>43</v>
      </c>
      <c r="P4835" s="27" t="s">
        <v>43</v>
      </c>
      <c r="Q4835" s="25" t="s">
        <v>44</v>
      </c>
      <c r="R4835" s="28">
        <v>0.75</v>
      </c>
      <c r="S4835" s="29"/>
      <c r="T4835" s="29"/>
      <c r="U4835" s="29">
        <v>0.75</v>
      </c>
      <c r="V4835" s="1" t="s">
        <v>45</v>
      </c>
      <c r="W4835" s="1" t="s">
        <v>45</v>
      </c>
      <c r="X4835" s="1" t="s">
        <v>45</v>
      </c>
      <c r="Y4835" s="30">
        <f t="shared" si="604"/>
        <v>0.75</v>
      </c>
      <c r="Z4835" s="31">
        <f t="shared" si="605"/>
        <v>0</v>
      </c>
      <c r="AA4835" s="32">
        <f t="shared" si="606"/>
        <v>0</v>
      </c>
      <c r="AB4835" t="b">
        <f t="shared" si="607"/>
        <v>1</v>
      </c>
      <c r="AC4835" s="2" t="s">
        <v>45</v>
      </c>
      <c r="AD4835" s="2" t="s">
        <v>45</v>
      </c>
      <c r="AG4835" t="s">
        <v>4996</v>
      </c>
    </row>
    <row r="4836" spans="1:33" ht="16" hidden="1" x14ac:dyDescent="0.4">
      <c r="A4836" s="24" t="s">
        <v>13618</v>
      </c>
      <c r="B4836" s="25" t="s">
        <v>15369</v>
      </c>
      <c r="C4836" t="str">
        <f t="shared" si="600"/>
        <v>46</v>
      </c>
      <c r="D4836" t="str">
        <f>_xlfn.XLOOKUP(C4836,Folha2!A:A,Folha2!B:B)</f>
        <v>MERCEARIA DOCE</v>
      </c>
      <c r="E4836" s="26" t="str">
        <f t="shared" si="601"/>
        <v>060</v>
      </c>
      <c r="F4836" s="26" t="str">
        <f t="shared" si="602"/>
        <v>07</v>
      </c>
      <c r="G4836" s="26" t="str">
        <f t="shared" si="603"/>
        <v>09</v>
      </c>
      <c r="H4836" s="27" t="s">
        <v>15395</v>
      </c>
      <c r="I4836" s="25" t="s">
        <v>15396</v>
      </c>
      <c r="J4836" s="27" t="s">
        <v>15361</v>
      </c>
      <c r="K4836" s="25" t="s">
        <v>15397</v>
      </c>
      <c r="L4836" s="27" t="s">
        <v>42</v>
      </c>
      <c r="M4836" s="25" t="s">
        <v>43</v>
      </c>
      <c r="N4836" s="27" t="s">
        <v>43</v>
      </c>
      <c r="O4836" s="25" t="s">
        <v>43</v>
      </c>
      <c r="P4836" s="27" t="s">
        <v>43</v>
      </c>
      <c r="Q4836" s="25" t="s">
        <v>44</v>
      </c>
      <c r="R4836" s="28">
        <v>1.19</v>
      </c>
      <c r="S4836" s="29">
        <v>1.19</v>
      </c>
      <c r="T4836" s="29"/>
      <c r="U4836" s="29">
        <v>1.19</v>
      </c>
      <c r="V4836" s="1" t="s">
        <v>45</v>
      </c>
      <c r="W4836" s="1" t="s">
        <v>45</v>
      </c>
      <c r="X4836" s="1" t="s">
        <v>45</v>
      </c>
      <c r="Y4836" s="30">
        <f t="shared" si="604"/>
        <v>1.19</v>
      </c>
      <c r="Z4836" s="31">
        <f t="shared" si="605"/>
        <v>0</v>
      </c>
      <c r="AA4836" s="32">
        <f t="shared" si="606"/>
        <v>0</v>
      </c>
      <c r="AB4836" t="b">
        <f t="shared" si="607"/>
        <v>1</v>
      </c>
      <c r="AC4836" s="2" t="s">
        <v>45</v>
      </c>
      <c r="AD4836" s="2" t="s">
        <v>45</v>
      </c>
      <c r="AG4836" t="s">
        <v>4996</v>
      </c>
    </row>
    <row r="4837" spans="1:33" ht="16" hidden="1" x14ac:dyDescent="0.4">
      <c r="A4837" s="24" t="s">
        <v>13618</v>
      </c>
      <c r="B4837" s="25" t="s">
        <v>15369</v>
      </c>
      <c r="C4837" t="str">
        <f t="shared" si="600"/>
        <v>46</v>
      </c>
      <c r="D4837" t="str">
        <f>_xlfn.XLOOKUP(C4837,Folha2!A:A,Folha2!B:B)</f>
        <v>MERCEARIA DOCE</v>
      </c>
      <c r="E4837" s="26" t="str">
        <f t="shared" si="601"/>
        <v>060</v>
      </c>
      <c r="F4837" s="26" t="str">
        <f t="shared" si="602"/>
        <v>07</v>
      </c>
      <c r="G4837" s="26" t="str">
        <f t="shared" si="603"/>
        <v>09</v>
      </c>
      <c r="H4837" s="27" t="s">
        <v>15398</v>
      </c>
      <c r="I4837" s="25" t="s">
        <v>15399</v>
      </c>
      <c r="J4837" s="27" t="s">
        <v>15361</v>
      </c>
      <c r="K4837" s="25" t="s">
        <v>15400</v>
      </c>
      <c r="L4837" s="27" t="s">
        <v>42</v>
      </c>
      <c r="M4837" s="25" t="s">
        <v>43</v>
      </c>
      <c r="N4837" s="27" t="s">
        <v>43</v>
      </c>
      <c r="O4837" s="25" t="s">
        <v>43</v>
      </c>
      <c r="P4837" s="27" t="s">
        <v>43</v>
      </c>
      <c r="Q4837" s="25" t="s">
        <v>44</v>
      </c>
      <c r="R4837" s="28">
        <v>1.2</v>
      </c>
      <c r="S4837" s="29"/>
      <c r="T4837" s="29"/>
      <c r="U4837" s="29">
        <v>1.2</v>
      </c>
      <c r="V4837" s="1" t="s">
        <v>45</v>
      </c>
      <c r="W4837" s="1" t="s">
        <v>45</v>
      </c>
      <c r="X4837" s="1" t="s">
        <v>45</v>
      </c>
      <c r="Y4837" s="30">
        <f t="shared" si="604"/>
        <v>1.2</v>
      </c>
      <c r="Z4837" s="31">
        <f t="shared" si="605"/>
        <v>0</v>
      </c>
      <c r="AA4837" s="32">
        <f t="shared" si="606"/>
        <v>0</v>
      </c>
      <c r="AB4837" t="b">
        <f t="shared" si="607"/>
        <v>1</v>
      </c>
      <c r="AC4837" s="2" t="s">
        <v>45</v>
      </c>
      <c r="AD4837" s="2" t="s">
        <v>45</v>
      </c>
      <c r="AG4837" t="s">
        <v>4996</v>
      </c>
    </row>
    <row r="4838" spans="1:33" ht="16" x14ac:dyDescent="0.4">
      <c r="A4838" s="24" t="s">
        <v>13618</v>
      </c>
      <c r="B4838" s="25" t="s">
        <v>15369</v>
      </c>
      <c r="C4838" t="str">
        <f t="shared" si="600"/>
        <v>46</v>
      </c>
      <c r="D4838" t="str">
        <f>_xlfn.XLOOKUP(C4838,Folha2!A:A,Folha2!B:B)</f>
        <v>MERCEARIA DOCE</v>
      </c>
      <c r="E4838" s="26" t="str">
        <f t="shared" si="601"/>
        <v>060</v>
      </c>
      <c r="F4838" s="26" t="str">
        <f t="shared" si="602"/>
        <v>07</v>
      </c>
      <c r="G4838" s="26" t="str">
        <f t="shared" si="603"/>
        <v>09</v>
      </c>
      <c r="H4838" s="27" t="s">
        <v>15401</v>
      </c>
      <c r="I4838" s="25" t="s">
        <v>15402</v>
      </c>
      <c r="J4838" s="27" t="s">
        <v>15361</v>
      </c>
      <c r="K4838" s="25" t="s">
        <v>15403</v>
      </c>
      <c r="L4838" s="27" t="s">
        <v>42</v>
      </c>
      <c r="M4838" s="25" t="s">
        <v>43</v>
      </c>
      <c r="N4838" s="27" t="s">
        <v>43</v>
      </c>
      <c r="O4838" s="25" t="s">
        <v>43</v>
      </c>
      <c r="P4838" s="27" t="s">
        <v>43</v>
      </c>
      <c r="Q4838" s="25" t="s">
        <v>44</v>
      </c>
      <c r="R4838" s="28">
        <v>2.29</v>
      </c>
      <c r="S4838" s="29">
        <v>2.25</v>
      </c>
      <c r="T4838" s="29"/>
      <c r="U4838" s="29"/>
      <c r="V4838" s="1" t="s">
        <v>45</v>
      </c>
      <c r="W4838" s="1" t="s">
        <v>45</v>
      </c>
      <c r="X4838" s="1" t="s">
        <v>45</v>
      </c>
      <c r="Y4838" s="30">
        <f t="shared" si="604"/>
        <v>2.25</v>
      </c>
      <c r="Z4838" s="31">
        <f t="shared" si="605"/>
        <v>1.7777777777777892E-2</v>
      </c>
      <c r="AA4838" s="32">
        <f t="shared" si="606"/>
        <v>4.0000000000000036E-2</v>
      </c>
      <c r="AB4838" t="b">
        <f t="shared" si="607"/>
        <v>0</v>
      </c>
      <c r="AC4838" s="2" t="s">
        <v>3526</v>
      </c>
      <c r="AD4838" s="2">
        <v>2.19</v>
      </c>
      <c r="AG4838" t="s">
        <v>13931</v>
      </c>
    </row>
    <row r="4839" spans="1:33" ht="16" hidden="1" x14ac:dyDescent="0.4">
      <c r="A4839" s="24" t="s">
        <v>13618</v>
      </c>
      <c r="B4839" s="25" t="s">
        <v>15369</v>
      </c>
      <c r="C4839" t="str">
        <f t="shared" si="600"/>
        <v>46</v>
      </c>
      <c r="D4839" t="str">
        <f>_xlfn.XLOOKUP(C4839,Folha2!A:A,Folha2!B:B)</f>
        <v>MERCEARIA DOCE</v>
      </c>
      <c r="E4839" s="26" t="str">
        <f t="shared" si="601"/>
        <v>060</v>
      </c>
      <c r="F4839" s="26" t="str">
        <f t="shared" si="602"/>
        <v>07</v>
      </c>
      <c r="G4839" s="26" t="str">
        <f t="shared" si="603"/>
        <v>09</v>
      </c>
      <c r="H4839" s="27" t="s">
        <v>15404</v>
      </c>
      <c r="I4839" s="43" t="s">
        <v>15405</v>
      </c>
      <c r="J4839" s="27" t="s">
        <v>15361</v>
      </c>
      <c r="K4839" s="25" t="s">
        <v>15406</v>
      </c>
      <c r="L4839" s="27" t="s">
        <v>42</v>
      </c>
      <c r="M4839" s="25" t="s">
        <v>43</v>
      </c>
      <c r="N4839" s="27" t="s">
        <v>43</v>
      </c>
      <c r="O4839" s="25" t="s">
        <v>43</v>
      </c>
      <c r="P4839" s="27" t="s">
        <v>43</v>
      </c>
      <c r="Q4839" s="25" t="s">
        <v>44</v>
      </c>
      <c r="R4839" s="28">
        <v>3.15</v>
      </c>
      <c r="S4839" s="29">
        <v>3.15</v>
      </c>
      <c r="T4839" s="29"/>
      <c r="U4839" s="29"/>
      <c r="V4839" s="1" t="s">
        <v>45</v>
      </c>
      <c r="W4839" s="1" t="s">
        <v>45</v>
      </c>
      <c r="X4839" s="1" t="s">
        <v>45</v>
      </c>
      <c r="Y4839" s="30">
        <f t="shared" si="604"/>
        <v>3.15</v>
      </c>
      <c r="Z4839" s="31">
        <f t="shared" si="605"/>
        <v>0</v>
      </c>
      <c r="AA4839" s="32">
        <f t="shared" si="606"/>
        <v>0</v>
      </c>
      <c r="AB4839" t="b">
        <f t="shared" si="607"/>
        <v>1</v>
      </c>
      <c r="AC4839" s="2" t="s">
        <v>45</v>
      </c>
      <c r="AD4839" s="2" t="s">
        <v>45</v>
      </c>
      <c r="AG4839" t="s">
        <v>4996</v>
      </c>
    </row>
    <row r="4840" spans="1:33" ht="16" x14ac:dyDescent="0.4">
      <c r="A4840" s="24" t="s">
        <v>13618</v>
      </c>
      <c r="B4840" s="25" t="s">
        <v>15369</v>
      </c>
      <c r="C4840" t="str">
        <f t="shared" si="600"/>
        <v>46</v>
      </c>
      <c r="D4840" t="str">
        <f>_xlfn.XLOOKUP(C4840,Folha2!A:A,Folha2!B:B)</f>
        <v>MERCEARIA DOCE</v>
      </c>
      <c r="E4840" s="26" t="str">
        <f t="shared" si="601"/>
        <v>060</v>
      </c>
      <c r="F4840" s="26" t="str">
        <f t="shared" si="602"/>
        <v>07</v>
      </c>
      <c r="G4840" s="26" t="str">
        <f t="shared" si="603"/>
        <v>09</v>
      </c>
      <c r="H4840" s="27" t="s">
        <v>15407</v>
      </c>
      <c r="I4840" s="25" t="s">
        <v>15408</v>
      </c>
      <c r="J4840" s="27" t="s">
        <v>15269</v>
      </c>
      <c r="K4840" s="25" t="s">
        <v>15409</v>
      </c>
      <c r="L4840" s="27" t="s">
        <v>42</v>
      </c>
      <c r="M4840" s="25" t="s">
        <v>43</v>
      </c>
      <c r="N4840" s="27" t="s">
        <v>43</v>
      </c>
      <c r="O4840" s="25" t="s">
        <v>43</v>
      </c>
      <c r="P4840" s="27" t="s">
        <v>43</v>
      </c>
      <c r="Q4840" s="25" t="s">
        <v>44</v>
      </c>
      <c r="R4840" s="28">
        <v>0.64</v>
      </c>
      <c r="S4840" s="29">
        <v>0.6</v>
      </c>
      <c r="T4840" s="29"/>
      <c r="U4840" s="29">
        <v>0.64</v>
      </c>
      <c r="V4840" s="1">
        <v>0.48</v>
      </c>
      <c r="W4840" s="1" t="s">
        <v>45</v>
      </c>
      <c r="X4840" s="1">
        <v>0.44</v>
      </c>
      <c r="Y4840" s="30">
        <f t="shared" si="604"/>
        <v>0.6</v>
      </c>
      <c r="Z4840" s="31">
        <f t="shared" si="605"/>
        <v>6.6666666666666652E-2</v>
      </c>
      <c r="AA4840" s="32">
        <f t="shared" si="606"/>
        <v>4.0000000000000036E-2</v>
      </c>
      <c r="AB4840" t="b">
        <f t="shared" si="607"/>
        <v>0</v>
      </c>
      <c r="AC4840" s="2" t="s">
        <v>45</v>
      </c>
      <c r="AD4840" s="2" t="s">
        <v>45</v>
      </c>
      <c r="AG4840" t="s">
        <v>15410</v>
      </c>
    </row>
    <row r="4841" spans="1:33" ht="16" x14ac:dyDescent="0.4">
      <c r="A4841" s="24" t="s">
        <v>13618</v>
      </c>
      <c r="B4841" s="25" t="s">
        <v>15369</v>
      </c>
      <c r="C4841" t="str">
        <f t="shared" si="600"/>
        <v>46</v>
      </c>
      <c r="D4841" t="str">
        <f>_xlfn.XLOOKUP(C4841,Folha2!A:A,Folha2!B:B)</f>
        <v>MERCEARIA DOCE</v>
      </c>
      <c r="E4841" s="26" t="str">
        <f t="shared" si="601"/>
        <v>060</v>
      </c>
      <c r="F4841" s="26" t="str">
        <f t="shared" si="602"/>
        <v>07</v>
      </c>
      <c r="G4841" s="26" t="str">
        <f t="shared" si="603"/>
        <v>09</v>
      </c>
      <c r="H4841" s="27" t="s">
        <v>15411</v>
      </c>
      <c r="I4841" s="25" t="s">
        <v>15412</v>
      </c>
      <c r="J4841" s="27" t="s">
        <v>15269</v>
      </c>
      <c r="K4841" s="25" t="s">
        <v>15413</v>
      </c>
      <c r="L4841" s="27" t="s">
        <v>42</v>
      </c>
      <c r="M4841" s="25" t="s">
        <v>43</v>
      </c>
      <c r="N4841" s="27" t="s">
        <v>43</v>
      </c>
      <c r="O4841" s="25" t="s">
        <v>43</v>
      </c>
      <c r="P4841" s="27" t="s">
        <v>43</v>
      </c>
      <c r="Q4841" s="25" t="s">
        <v>44</v>
      </c>
      <c r="R4841" s="28">
        <v>0.64</v>
      </c>
      <c r="S4841" s="29">
        <v>0.6</v>
      </c>
      <c r="T4841" s="29"/>
      <c r="U4841" s="29"/>
      <c r="V4841" s="1">
        <v>0.48</v>
      </c>
      <c r="W4841" s="1" t="s">
        <v>45</v>
      </c>
      <c r="X4841" s="1" t="s">
        <v>45</v>
      </c>
      <c r="Y4841" s="30">
        <f t="shared" si="604"/>
        <v>0.6</v>
      </c>
      <c r="Z4841" s="31">
        <f t="shared" si="605"/>
        <v>6.6666666666666652E-2</v>
      </c>
      <c r="AA4841" s="32">
        <f t="shared" si="606"/>
        <v>4.0000000000000036E-2</v>
      </c>
      <c r="AB4841" t="b">
        <f t="shared" si="607"/>
        <v>0</v>
      </c>
      <c r="AC4841" s="2" t="s">
        <v>45</v>
      </c>
      <c r="AD4841" s="2" t="s">
        <v>45</v>
      </c>
      <c r="AG4841" t="s">
        <v>15410</v>
      </c>
    </row>
    <row r="4842" spans="1:33" ht="16" x14ac:dyDescent="0.4">
      <c r="A4842" s="24" t="s">
        <v>13618</v>
      </c>
      <c r="B4842" s="25" t="s">
        <v>15369</v>
      </c>
      <c r="C4842" t="str">
        <f t="shared" si="600"/>
        <v>46</v>
      </c>
      <c r="D4842" t="str">
        <f>_xlfn.XLOOKUP(C4842,Folha2!A:A,Folha2!B:B)</f>
        <v>MERCEARIA DOCE</v>
      </c>
      <c r="E4842" s="26" t="str">
        <f t="shared" si="601"/>
        <v>060</v>
      </c>
      <c r="F4842" s="26" t="str">
        <f t="shared" si="602"/>
        <v>07</v>
      </c>
      <c r="G4842" s="26" t="str">
        <f t="shared" si="603"/>
        <v>09</v>
      </c>
      <c r="H4842" s="27" t="s">
        <v>15414</v>
      </c>
      <c r="I4842" s="25" t="s">
        <v>15415</v>
      </c>
      <c r="J4842" s="27" t="s">
        <v>15269</v>
      </c>
      <c r="K4842" s="25" t="s">
        <v>15416</v>
      </c>
      <c r="L4842" s="27" t="s">
        <v>42</v>
      </c>
      <c r="M4842" s="25" t="s">
        <v>43</v>
      </c>
      <c r="N4842" s="27" t="s">
        <v>43</v>
      </c>
      <c r="O4842" s="25" t="s">
        <v>43</v>
      </c>
      <c r="P4842" s="27" t="s">
        <v>43</v>
      </c>
      <c r="Q4842" s="25" t="s">
        <v>44</v>
      </c>
      <c r="R4842" s="28">
        <v>0.64</v>
      </c>
      <c r="S4842" s="29">
        <v>0.6</v>
      </c>
      <c r="T4842" s="29"/>
      <c r="U4842" s="29">
        <v>0.64</v>
      </c>
      <c r="V4842" s="1">
        <v>0.48</v>
      </c>
      <c r="W4842" s="1" t="s">
        <v>45</v>
      </c>
      <c r="X4842" s="1">
        <v>0.44</v>
      </c>
      <c r="Y4842" s="30">
        <f t="shared" si="604"/>
        <v>0.6</v>
      </c>
      <c r="Z4842" s="31">
        <f t="shared" si="605"/>
        <v>6.6666666666666652E-2</v>
      </c>
      <c r="AA4842" s="32">
        <f t="shared" si="606"/>
        <v>4.0000000000000036E-2</v>
      </c>
      <c r="AB4842" t="b">
        <f t="shared" si="607"/>
        <v>0</v>
      </c>
      <c r="AC4842" s="2" t="s">
        <v>45</v>
      </c>
      <c r="AD4842" s="2" t="s">
        <v>45</v>
      </c>
      <c r="AG4842" t="s">
        <v>15410</v>
      </c>
    </row>
    <row r="4843" spans="1:33" ht="16" hidden="1" x14ac:dyDescent="0.4">
      <c r="A4843" s="24" t="s">
        <v>13618</v>
      </c>
      <c r="B4843" s="25" t="s">
        <v>15369</v>
      </c>
      <c r="C4843" t="str">
        <f t="shared" si="600"/>
        <v>46</v>
      </c>
      <c r="D4843" t="str">
        <f>_xlfn.XLOOKUP(C4843,Folha2!A:A,Folha2!B:B)</f>
        <v>MERCEARIA DOCE</v>
      </c>
      <c r="E4843" s="26" t="str">
        <f t="shared" si="601"/>
        <v>060</v>
      </c>
      <c r="F4843" s="26" t="str">
        <f t="shared" si="602"/>
        <v>07</v>
      </c>
      <c r="G4843" s="26" t="str">
        <f t="shared" si="603"/>
        <v>09</v>
      </c>
      <c r="H4843" s="27" t="s">
        <v>15417</v>
      </c>
      <c r="I4843" s="25" t="s">
        <v>15418</v>
      </c>
      <c r="J4843" s="27" t="s">
        <v>15341</v>
      </c>
      <c r="K4843" s="25" t="s">
        <v>15419</v>
      </c>
      <c r="L4843" s="27" t="s">
        <v>42</v>
      </c>
      <c r="M4843" s="25" t="s">
        <v>43</v>
      </c>
      <c r="N4843" s="27" t="s">
        <v>43</v>
      </c>
      <c r="O4843" s="25" t="s">
        <v>43</v>
      </c>
      <c r="P4843" s="27" t="s">
        <v>43</v>
      </c>
      <c r="Q4843" s="25" t="s">
        <v>44</v>
      </c>
      <c r="R4843" s="28">
        <v>0.99</v>
      </c>
      <c r="S4843" s="29">
        <v>0.99</v>
      </c>
      <c r="T4843" s="29">
        <v>0.99</v>
      </c>
      <c r="U4843" s="29">
        <v>0.99</v>
      </c>
      <c r="V4843" s="1" t="s">
        <v>45</v>
      </c>
      <c r="W4843" s="1" t="s">
        <v>45</v>
      </c>
      <c r="X4843" s="1" t="s">
        <v>45</v>
      </c>
      <c r="Y4843" s="30">
        <f t="shared" si="604"/>
        <v>0.99</v>
      </c>
      <c r="Z4843" s="31">
        <f t="shared" si="605"/>
        <v>0</v>
      </c>
      <c r="AA4843" s="32">
        <f t="shared" si="606"/>
        <v>0</v>
      </c>
      <c r="AB4843" t="b">
        <f t="shared" si="607"/>
        <v>1</v>
      </c>
      <c r="AC4843" s="2" t="s">
        <v>45</v>
      </c>
      <c r="AD4843" s="2" t="s">
        <v>45</v>
      </c>
      <c r="AG4843" t="s">
        <v>4996</v>
      </c>
    </row>
    <row r="4844" spans="1:33" ht="16" hidden="1" x14ac:dyDescent="0.4">
      <c r="A4844" s="24" t="s">
        <v>13618</v>
      </c>
      <c r="B4844" s="25" t="s">
        <v>15369</v>
      </c>
      <c r="C4844" t="str">
        <f t="shared" si="600"/>
        <v>46</v>
      </c>
      <c r="D4844" t="str">
        <f>_xlfn.XLOOKUP(C4844,Folha2!A:A,Folha2!B:B)</f>
        <v>MERCEARIA DOCE</v>
      </c>
      <c r="E4844" s="26" t="str">
        <f t="shared" si="601"/>
        <v>060</v>
      </c>
      <c r="F4844" s="26" t="str">
        <f t="shared" si="602"/>
        <v>07</v>
      </c>
      <c r="G4844" s="26" t="str">
        <f t="shared" si="603"/>
        <v>09</v>
      </c>
      <c r="H4844" s="27" t="s">
        <v>15420</v>
      </c>
      <c r="I4844" s="25" t="s">
        <v>15421</v>
      </c>
      <c r="J4844" s="27" t="s">
        <v>15341</v>
      </c>
      <c r="K4844" s="25" t="s">
        <v>15422</v>
      </c>
      <c r="L4844" s="27" t="s">
        <v>42</v>
      </c>
      <c r="M4844" s="25" t="s">
        <v>43</v>
      </c>
      <c r="N4844" s="27" t="s">
        <v>43</v>
      </c>
      <c r="O4844" s="25" t="s">
        <v>43</v>
      </c>
      <c r="P4844" s="27" t="s">
        <v>43</v>
      </c>
      <c r="Q4844" s="25" t="s">
        <v>44</v>
      </c>
      <c r="R4844" s="28">
        <v>0.99</v>
      </c>
      <c r="S4844" s="29">
        <v>0.99</v>
      </c>
      <c r="T4844" s="29">
        <v>0.99</v>
      </c>
      <c r="U4844" s="29">
        <v>0.99</v>
      </c>
      <c r="V4844" s="1" t="s">
        <v>45</v>
      </c>
      <c r="W4844" s="1" t="s">
        <v>45</v>
      </c>
      <c r="X4844" s="1" t="s">
        <v>45</v>
      </c>
      <c r="Y4844" s="30">
        <f t="shared" si="604"/>
        <v>0.99</v>
      </c>
      <c r="Z4844" s="31">
        <f t="shared" si="605"/>
        <v>0</v>
      </c>
      <c r="AA4844" s="32">
        <f t="shared" si="606"/>
        <v>0</v>
      </c>
      <c r="AB4844" t="b">
        <f t="shared" si="607"/>
        <v>1</v>
      </c>
      <c r="AC4844" s="2" t="s">
        <v>45</v>
      </c>
      <c r="AD4844" s="2" t="s">
        <v>45</v>
      </c>
      <c r="AG4844" t="s">
        <v>4996</v>
      </c>
    </row>
    <row r="4845" spans="1:33" ht="16" hidden="1" x14ac:dyDescent="0.4">
      <c r="A4845" s="24" t="s">
        <v>13618</v>
      </c>
      <c r="B4845" s="25" t="s">
        <v>15369</v>
      </c>
      <c r="C4845" t="str">
        <f t="shared" si="600"/>
        <v>46</v>
      </c>
      <c r="D4845" t="str">
        <f>_xlfn.XLOOKUP(C4845,Folha2!A:A,Folha2!B:B)</f>
        <v>MERCEARIA DOCE</v>
      </c>
      <c r="E4845" s="26" t="str">
        <f t="shared" si="601"/>
        <v>060</v>
      </c>
      <c r="F4845" s="26" t="str">
        <f t="shared" si="602"/>
        <v>07</v>
      </c>
      <c r="G4845" s="26" t="str">
        <f t="shared" si="603"/>
        <v>09</v>
      </c>
      <c r="H4845" s="27" t="s">
        <v>15423</v>
      </c>
      <c r="I4845" s="25" t="s">
        <v>15424</v>
      </c>
      <c r="J4845" s="27" t="s">
        <v>15341</v>
      </c>
      <c r="K4845" s="25" t="s">
        <v>15425</v>
      </c>
      <c r="L4845" s="27" t="s">
        <v>42</v>
      </c>
      <c r="M4845" s="25" t="s">
        <v>43</v>
      </c>
      <c r="N4845" s="27" t="s">
        <v>43</v>
      </c>
      <c r="O4845" s="25" t="s">
        <v>43</v>
      </c>
      <c r="P4845" s="27" t="s">
        <v>43</v>
      </c>
      <c r="Q4845" s="25" t="s">
        <v>44</v>
      </c>
      <c r="R4845" s="28">
        <v>0.99</v>
      </c>
      <c r="S4845" s="29">
        <v>0.99</v>
      </c>
      <c r="T4845" s="29"/>
      <c r="U4845" s="29">
        <v>0.99</v>
      </c>
      <c r="V4845" s="1" t="s">
        <v>45</v>
      </c>
      <c r="W4845" s="1" t="s">
        <v>45</v>
      </c>
      <c r="X4845" s="1" t="s">
        <v>45</v>
      </c>
      <c r="Y4845" s="30">
        <f t="shared" si="604"/>
        <v>0.99</v>
      </c>
      <c r="Z4845" s="31">
        <f t="shared" si="605"/>
        <v>0</v>
      </c>
      <c r="AA4845" s="32">
        <f t="shared" si="606"/>
        <v>0</v>
      </c>
      <c r="AB4845" t="b">
        <f t="shared" si="607"/>
        <v>1</v>
      </c>
      <c r="AC4845" s="2" t="s">
        <v>45</v>
      </c>
      <c r="AD4845" s="2" t="s">
        <v>45</v>
      </c>
      <c r="AG4845" t="s">
        <v>4996</v>
      </c>
    </row>
    <row r="4846" spans="1:33" ht="16" hidden="1" x14ac:dyDescent="0.4">
      <c r="A4846" s="24" t="s">
        <v>13618</v>
      </c>
      <c r="B4846" s="25" t="s">
        <v>15369</v>
      </c>
      <c r="C4846" t="str">
        <f t="shared" si="600"/>
        <v>46</v>
      </c>
      <c r="D4846" t="str">
        <f>_xlfn.XLOOKUP(C4846,Folha2!A:A,Folha2!B:B)</f>
        <v>MERCEARIA DOCE</v>
      </c>
      <c r="E4846" s="26" t="str">
        <f t="shared" si="601"/>
        <v>060</v>
      </c>
      <c r="F4846" s="26" t="str">
        <f t="shared" si="602"/>
        <v>07</v>
      </c>
      <c r="G4846" s="26" t="str">
        <f t="shared" si="603"/>
        <v>09</v>
      </c>
      <c r="H4846" s="27" t="s">
        <v>15426</v>
      </c>
      <c r="I4846" s="25" t="s">
        <v>15427</v>
      </c>
      <c r="J4846" s="27" t="s">
        <v>15341</v>
      </c>
      <c r="K4846" s="25" t="s">
        <v>15428</v>
      </c>
      <c r="L4846" s="27" t="s">
        <v>42</v>
      </c>
      <c r="M4846" s="25" t="s">
        <v>43</v>
      </c>
      <c r="N4846" s="27" t="s">
        <v>43</v>
      </c>
      <c r="O4846" s="25" t="s">
        <v>43</v>
      </c>
      <c r="P4846" s="27" t="s">
        <v>43</v>
      </c>
      <c r="Q4846" s="25" t="s">
        <v>44</v>
      </c>
      <c r="R4846" s="28">
        <v>0.99</v>
      </c>
      <c r="S4846" s="29">
        <v>0.99</v>
      </c>
      <c r="T4846" s="29"/>
      <c r="U4846" s="29">
        <v>0.99</v>
      </c>
      <c r="V4846" s="1" t="s">
        <v>45</v>
      </c>
      <c r="W4846" s="1" t="s">
        <v>45</v>
      </c>
      <c r="X4846" s="1" t="s">
        <v>45</v>
      </c>
      <c r="Y4846" s="30">
        <f t="shared" si="604"/>
        <v>0.99</v>
      </c>
      <c r="Z4846" s="31">
        <f t="shared" si="605"/>
        <v>0</v>
      </c>
      <c r="AA4846" s="32">
        <f t="shared" si="606"/>
        <v>0</v>
      </c>
      <c r="AB4846" t="b">
        <f t="shared" si="607"/>
        <v>1</v>
      </c>
      <c r="AC4846" s="2" t="s">
        <v>45</v>
      </c>
      <c r="AD4846" s="2" t="s">
        <v>45</v>
      </c>
      <c r="AG4846" t="s">
        <v>4996</v>
      </c>
    </row>
    <row r="4847" spans="1:33" ht="16" hidden="1" x14ac:dyDescent="0.4">
      <c r="A4847" s="24" t="s">
        <v>13618</v>
      </c>
      <c r="B4847" s="25" t="s">
        <v>15369</v>
      </c>
      <c r="C4847" t="str">
        <f t="shared" si="600"/>
        <v>46</v>
      </c>
      <c r="D4847" t="str">
        <f>_xlfn.XLOOKUP(C4847,Folha2!A:A,Folha2!B:B)</f>
        <v>MERCEARIA DOCE</v>
      </c>
      <c r="E4847" s="26" t="str">
        <f t="shared" si="601"/>
        <v>060</v>
      </c>
      <c r="F4847" s="26" t="str">
        <f t="shared" si="602"/>
        <v>07</v>
      </c>
      <c r="G4847" s="26" t="str">
        <f t="shared" si="603"/>
        <v>09</v>
      </c>
      <c r="H4847" s="27" t="s">
        <v>15429</v>
      </c>
      <c r="I4847" s="25" t="s">
        <v>15430</v>
      </c>
      <c r="J4847" s="27" t="s">
        <v>15341</v>
      </c>
      <c r="K4847" s="25" t="s">
        <v>15431</v>
      </c>
      <c r="L4847" s="27" t="s">
        <v>42</v>
      </c>
      <c r="M4847" s="25" t="s">
        <v>43</v>
      </c>
      <c r="N4847" s="27" t="s">
        <v>43</v>
      </c>
      <c r="O4847" s="25" t="s">
        <v>43</v>
      </c>
      <c r="P4847" s="27" t="s">
        <v>43</v>
      </c>
      <c r="Q4847" s="25" t="s">
        <v>44</v>
      </c>
      <c r="R4847" s="28">
        <v>0.99</v>
      </c>
      <c r="S4847" s="29">
        <v>0.99</v>
      </c>
      <c r="T4847" s="29">
        <v>0.99</v>
      </c>
      <c r="U4847" s="29">
        <v>0.99</v>
      </c>
      <c r="V4847" s="1" t="s">
        <v>45</v>
      </c>
      <c r="W4847" s="1" t="s">
        <v>45</v>
      </c>
      <c r="X4847" s="1" t="s">
        <v>45</v>
      </c>
      <c r="Y4847" s="30">
        <f t="shared" si="604"/>
        <v>0.99</v>
      </c>
      <c r="Z4847" s="31">
        <f t="shared" si="605"/>
        <v>0</v>
      </c>
      <c r="AA4847" s="32">
        <f t="shared" si="606"/>
        <v>0</v>
      </c>
      <c r="AB4847" t="b">
        <f t="shared" si="607"/>
        <v>1</v>
      </c>
      <c r="AC4847" s="2" t="s">
        <v>45</v>
      </c>
      <c r="AD4847" s="2" t="s">
        <v>45</v>
      </c>
      <c r="AG4847" t="s">
        <v>4996</v>
      </c>
    </row>
    <row r="4848" spans="1:33" ht="16" hidden="1" x14ac:dyDescent="0.4">
      <c r="A4848" s="24" t="s">
        <v>13618</v>
      </c>
      <c r="B4848" s="25" t="s">
        <v>15369</v>
      </c>
      <c r="C4848" t="str">
        <f t="shared" si="600"/>
        <v>46</v>
      </c>
      <c r="D4848" t="str">
        <f>_xlfn.XLOOKUP(C4848,Folha2!A:A,Folha2!B:B)</f>
        <v>MERCEARIA DOCE</v>
      </c>
      <c r="E4848" s="26" t="str">
        <f t="shared" si="601"/>
        <v>060</v>
      </c>
      <c r="F4848" s="26" t="str">
        <f t="shared" si="602"/>
        <v>07</v>
      </c>
      <c r="G4848" s="26" t="str">
        <f t="shared" si="603"/>
        <v>09</v>
      </c>
      <c r="H4848" s="27" t="s">
        <v>15432</v>
      </c>
      <c r="I4848" s="25" t="s">
        <v>15433</v>
      </c>
      <c r="J4848" s="27" t="s">
        <v>15341</v>
      </c>
      <c r="K4848" s="25" t="s">
        <v>15434</v>
      </c>
      <c r="L4848" s="27" t="s">
        <v>42</v>
      </c>
      <c r="M4848" s="25" t="s">
        <v>43</v>
      </c>
      <c r="N4848" s="27" t="s">
        <v>43</v>
      </c>
      <c r="O4848" s="25" t="s">
        <v>43</v>
      </c>
      <c r="P4848" s="27" t="s">
        <v>43</v>
      </c>
      <c r="Q4848" s="25" t="s">
        <v>44</v>
      </c>
      <c r="R4848" s="28">
        <v>0.99</v>
      </c>
      <c r="S4848" s="29">
        <v>0.99</v>
      </c>
      <c r="T4848" s="29"/>
      <c r="U4848" s="29">
        <v>0.99</v>
      </c>
      <c r="V4848" s="1" t="s">
        <v>45</v>
      </c>
      <c r="W4848" s="1" t="s">
        <v>45</v>
      </c>
      <c r="X4848" s="1" t="s">
        <v>45</v>
      </c>
      <c r="Y4848" s="30">
        <f t="shared" si="604"/>
        <v>0.99</v>
      </c>
      <c r="Z4848" s="31">
        <f t="shared" si="605"/>
        <v>0</v>
      </c>
      <c r="AA4848" s="32">
        <f t="shared" si="606"/>
        <v>0</v>
      </c>
      <c r="AB4848" t="b">
        <f t="shared" si="607"/>
        <v>1</v>
      </c>
      <c r="AC4848" s="2" t="s">
        <v>45</v>
      </c>
      <c r="AD4848" s="2" t="s">
        <v>45</v>
      </c>
      <c r="AG4848" t="s">
        <v>4996</v>
      </c>
    </row>
    <row r="4849" spans="1:34" ht="16" hidden="1" x14ac:dyDescent="0.4">
      <c r="A4849" s="24" t="s">
        <v>13618</v>
      </c>
      <c r="B4849" s="25" t="s">
        <v>15369</v>
      </c>
      <c r="C4849" t="str">
        <f t="shared" si="600"/>
        <v>46</v>
      </c>
      <c r="D4849" t="str">
        <f>_xlfn.XLOOKUP(C4849,Folha2!A:A,Folha2!B:B)</f>
        <v>MERCEARIA DOCE</v>
      </c>
      <c r="E4849" s="26" t="str">
        <f t="shared" si="601"/>
        <v>060</v>
      </c>
      <c r="F4849" s="26" t="str">
        <f t="shared" si="602"/>
        <v>07</v>
      </c>
      <c r="G4849" s="26" t="str">
        <f t="shared" si="603"/>
        <v>09</v>
      </c>
      <c r="H4849" s="27" t="s">
        <v>15435</v>
      </c>
      <c r="I4849" s="25" t="s">
        <v>15436</v>
      </c>
      <c r="J4849" s="27" t="s">
        <v>15341</v>
      </c>
      <c r="K4849" s="25" t="s">
        <v>15437</v>
      </c>
      <c r="L4849" s="27" t="s">
        <v>42</v>
      </c>
      <c r="M4849" s="25" t="s">
        <v>43</v>
      </c>
      <c r="N4849" s="27" t="s">
        <v>43</v>
      </c>
      <c r="O4849" s="25" t="s">
        <v>43</v>
      </c>
      <c r="P4849" s="27" t="s">
        <v>43</v>
      </c>
      <c r="Q4849" s="25" t="s">
        <v>44</v>
      </c>
      <c r="R4849" s="28">
        <v>0.99</v>
      </c>
      <c r="S4849" s="29">
        <v>0.99</v>
      </c>
      <c r="T4849" s="29"/>
      <c r="U4849" s="29"/>
      <c r="V4849" s="1" t="s">
        <v>45</v>
      </c>
      <c r="W4849" s="1" t="s">
        <v>45</v>
      </c>
      <c r="X4849" s="1" t="s">
        <v>45</v>
      </c>
      <c r="Y4849" s="30">
        <f t="shared" si="604"/>
        <v>0.99</v>
      </c>
      <c r="Z4849" s="31">
        <f t="shared" si="605"/>
        <v>0</v>
      </c>
      <c r="AA4849" s="32">
        <f t="shared" si="606"/>
        <v>0</v>
      </c>
      <c r="AB4849" t="b">
        <f t="shared" si="607"/>
        <v>1</v>
      </c>
      <c r="AC4849" s="2" t="s">
        <v>45</v>
      </c>
      <c r="AD4849" s="2" t="s">
        <v>45</v>
      </c>
      <c r="AG4849" t="s">
        <v>4996</v>
      </c>
    </row>
    <row r="4850" spans="1:34" ht="16" hidden="1" x14ac:dyDescent="0.4">
      <c r="A4850" s="24" t="s">
        <v>13618</v>
      </c>
      <c r="B4850" s="25" t="s">
        <v>15369</v>
      </c>
      <c r="C4850" t="str">
        <f t="shared" si="600"/>
        <v>46</v>
      </c>
      <c r="D4850" t="str">
        <f>_xlfn.XLOOKUP(C4850,Folha2!A:A,Folha2!B:B)</f>
        <v>MERCEARIA DOCE</v>
      </c>
      <c r="E4850" s="26" t="str">
        <f t="shared" si="601"/>
        <v>060</v>
      </c>
      <c r="F4850" s="26" t="str">
        <f t="shared" si="602"/>
        <v>07</v>
      </c>
      <c r="G4850" s="26" t="str">
        <f t="shared" si="603"/>
        <v>09</v>
      </c>
      <c r="H4850" s="27" t="s">
        <v>15438</v>
      </c>
      <c r="I4850" s="25" t="s">
        <v>15439</v>
      </c>
      <c r="J4850" s="27" t="s">
        <v>15197</v>
      </c>
      <c r="K4850" s="25" t="s">
        <v>15440</v>
      </c>
      <c r="L4850" s="27" t="s">
        <v>42</v>
      </c>
      <c r="M4850" s="25" t="s">
        <v>43</v>
      </c>
      <c r="N4850" s="27" t="s">
        <v>43</v>
      </c>
      <c r="O4850" s="25" t="s">
        <v>43</v>
      </c>
      <c r="P4850" s="27" t="s">
        <v>43</v>
      </c>
      <c r="Q4850" s="25" t="s">
        <v>44</v>
      </c>
      <c r="R4850" s="28">
        <v>1.24</v>
      </c>
      <c r="S4850" s="29"/>
      <c r="T4850" s="29"/>
      <c r="U4850" s="29">
        <v>1.24</v>
      </c>
      <c r="V4850" s="1" t="s">
        <v>45</v>
      </c>
      <c r="W4850" s="1" t="s">
        <v>45</v>
      </c>
      <c r="X4850" s="1" t="s">
        <v>45</v>
      </c>
      <c r="Y4850" s="30">
        <f t="shared" si="604"/>
        <v>1.24</v>
      </c>
      <c r="Z4850" s="31">
        <f t="shared" si="605"/>
        <v>0</v>
      </c>
      <c r="AA4850" s="32">
        <f t="shared" si="606"/>
        <v>0</v>
      </c>
      <c r="AB4850" t="b">
        <f t="shared" si="607"/>
        <v>1</v>
      </c>
      <c r="AC4850" s="2" t="s">
        <v>45</v>
      </c>
      <c r="AD4850" s="2" t="s">
        <v>45</v>
      </c>
      <c r="AG4850" t="s">
        <v>45</v>
      </c>
      <c r="AH4850" t="s">
        <v>45</v>
      </c>
    </row>
    <row r="4851" spans="1:34" ht="16" hidden="1" x14ac:dyDescent="0.4">
      <c r="A4851" s="24" t="s">
        <v>13618</v>
      </c>
      <c r="B4851" s="25" t="s">
        <v>15369</v>
      </c>
      <c r="C4851" t="str">
        <f t="shared" si="600"/>
        <v>46</v>
      </c>
      <c r="D4851" t="str">
        <f>_xlfn.XLOOKUP(C4851,Folha2!A:A,Folha2!B:B)</f>
        <v>MERCEARIA DOCE</v>
      </c>
      <c r="E4851" s="26" t="str">
        <f t="shared" si="601"/>
        <v>060</v>
      </c>
      <c r="F4851" s="26" t="str">
        <f t="shared" si="602"/>
        <v>07</v>
      </c>
      <c r="G4851" s="26" t="str">
        <f t="shared" si="603"/>
        <v>09</v>
      </c>
      <c r="H4851" s="27" t="s">
        <v>15441</v>
      </c>
      <c r="I4851" s="25" t="s">
        <v>15442</v>
      </c>
      <c r="J4851" s="27" t="s">
        <v>15443</v>
      </c>
      <c r="K4851" s="25" t="s">
        <v>15444</v>
      </c>
      <c r="L4851" s="27" t="s">
        <v>42</v>
      </c>
      <c r="M4851" s="25" t="s">
        <v>43</v>
      </c>
      <c r="N4851" s="27" t="s">
        <v>43</v>
      </c>
      <c r="O4851" s="25" t="s">
        <v>43</v>
      </c>
      <c r="P4851" s="27" t="s">
        <v>43</v>
      </c>
      <c r="Q4851" s="25" t="s">
        <v>44</v>
      </c>
      <c r="R4851" s="28">
        <v>1.99</v>
      </c>
      <c r="S4851" s="29">
        <v>1.99</v>
      </c>
      <c r="T4851" s="29"/>
      <c r="U4851" s="29"/>
      <c r="V4851" s="1">
        <v>1.49</v>
      </c>
      <c r="W4851" s="1" t="s">
        <v>45</v>
      </c>
      <c r="X4851" s="1" t="s">
        <v>45</v>
      </c>
      <c r="Y4851" s="30">
        <f t="shared" si="604"/>
        <v>1.99</v>
      </c>
      <c r="Z4851" s="31">
        <f t="shared" si="605"/>
        <v>0</v>
      </c>
      <c r="AA4851" s="32">
        <f t="shared" si="606"/>
        <v>0</v>
      </c>
      <c r="AB4851" t="b">
        <f t="shared" si="607"/>
        <v>1</v>
      </c>
      <c r="AC4851" s="2" t="s">
        <v>53</v>
      </c>
      <c r="AD4851" s="2">
        <v>1.49</v>
      </c>
      <c r="AG4851" t="s">
        <v>4996</v>
      </c>
    </row>
    <row r="4852" spans="1:34" ht="16" hidden="1" x14ac:dyDescent="0.4">
      <c r="A4852" s="24" t="s">
        <v>13618</v>
      </c>
      <c r="B4852" s="25" t="s">
        <v>15369</v>
      </c>
      <c r="C4852" t="str">
        <f t="shared" si="600"/>
        <v>46</v>
      </c>
      <c r="D4852" t="str">
        <f>_xlfn.XLOOKUP(C4852,Folha2!A:A,Folha2!B:B)</f>
        <v>MERCEARIA DOCE</v>
      </c>
      <c r="E4852" s="26" t="str">
        <f t="shared" si="601"/>
        <v>060</v>
      </c>
      <c r="F4852" s="26" t="str">
        <f t="shared" si="602"/>
        <v>07</v>
      </c>
      <c r="G4852" s="26" t="str">
        <f t="shared" si="603"/>
        <v>09</v>
      </c>
      <c r="H4852" s="27" t="s">
        <v>15445</v>
      </c>
      <c r="I4852" s="25" t="s">
        <v>15446</v>
      </c>
      <c r="J4852" s="27" t="s">
        <v>15314</v>
      </c>
      <c r="K4852" s="25" t="s">
        <v>15447</v>
      </c>
      <c r="L4852" s="27" t="s">
        <v>42</v>
      </c>
      <c r="M4852" s="25" t="s">
        <v>43</v>
      </c>
      <c r="N4852" s="27" t="s">
        <v>43</v>
      </c>
      <c r="O4852" s="25" t="s">
        <v>43</v>
      </c>
      <c r="P4852" s="27" t="s">
        <v>43</v>
      </c>
      <c r="Q4852" s="25" t="s">
        <v>44</v>
      </c>
      <c r="R4852" s="28">
        <v>0.99</v>
      </c>
      <c r="S4852" s="29">
        <v>0.99</v>
      </c>
      <c r="T4852" s="29"/>
      <c r="U4852" s="29">
        <v>0.99</v>
      </c>
      <c r="V4852" s="1" t="s">
        <v>45</v>
      </c>
      <c r="W4852" s="1" t="s">
        <v>45</v>
      </c>
      <c r="X4852" s="1" t="s">
        <v>45</v>
      </c>
      <c r="Y4852" s="30">
        <f t="shared" si="604"/>
        <v>0.99</v>
      </c>
      <c r="Z4852" s="31">
        <f t="shared" si="605"/>
        <v>0</v>
      </c>
      <c r="AA4852" s="32">
        <f t="shared" si="606"/>
        <v>0</v>
      </c>
      <c r="AB4852" t="b">
        <f t="shared" si="607"/>
        <v>1</v>
      </c>
      <c r="AC4852" s="2" t="s">
        <v>45</v>
      </c>
      <c r="AD4852" s="2" t="s">
        <v>45</v>
      </c>
      <c r="AG4852" t="s">
        <v>4996</v>
      </c>
    </row>
    <row r="4853" spans="1:34" ht="16" hidden="1" x14ac:dyDescent="0.4">
      <c r="A4853" s="24" t="s">
        <v>13618</v>
      </c>
      <c r="B4853" s="25" t="s">
        <v>15369</v>
      </c>
      <c r="C4853" t="str">
        <f t="shared" si="600"/>
        <v>46</v>
      </c>
      <c r="D4853" t="str">
        <f>_xlfn.XLOOKUP(C4853,Folha2!A:A,Folha2!B:B)</f>
        <v>MERCEARIA DOCE</v>
      </c>
      <c r="E4853" s="26" t="str">
        <f t="shared" si="601"/>
        <v>060</v>
      </c>
      <c r="F4853" s="26" t="str">
        <f t="shared" si="602"/>
        <v>07</v>
      </c>
      <c r="G4853" s="26" t="str">
        <f t="shared" si="603"/>
        <v>09</v>
      </c>
      <c r="H4853" s="27" t="s">
        <v>15448</v>
      </c>
      <c r="I4853" s="25" t="s">
        <v>15449</v>
      </c>
      <c r="J4853" s="27" t="s">
        <v>15314</v>
      </c>
      <c r="K4853" s="25" t="s">
        <v>15450</v>
      </c>
      <c r="L4853" s="27" t="s">
        <v>42</v>
      </c>
      <c r="M4853" s="25" t="s">
        <v>43</v>
      </c>
      <c r="N4853" s="27" t="s">
        <v>43</v>
      </c>
      <c r="O4853" s="25" t="s">
        <v>43</v>
      </c>
      <c r="P4853" s="27" t="s">
        <v>43</v>
      </c>
      <c r="Q4853" s="25" t="s">
        <v>44</v>
      </c>
      <c r="R4853" s="28">
        <v>0.99</v>
      </c>
      <c r="S4853" s="29">
        <v>0.99</v>
      </c>
      <c r="T4853" s="29">
        <v>0.99</v>
      </c>
      <c r="U4853" s="29">
        <v>0.99</v>
      </c>
      <c r="V4853" s="1">
        <v>0.79</v>
      </c>
      <c r="W4853" s="1">
        <v>0.79</v>
      </c>
      <c r="X4853" s="1" t="s">
        <v>45</v>
      </c>
      <c r="Y4853" s="30">
        <f t="shared" si="604"/>
        <v>0.99</v>
      </c>
      <c r="Z4853" s="31">
        <f t="shared" si="605"/>
        <v>0</v>
      </c>
      <c r="AA4853" s="32">
        <f t="shared" si="606"/>
        <v>0</v>
      </c>
      <c r="AB4853" t="b">
        <f t="shared" si="607"/>
        <v>1</v>
      </c>
      <c r="AC4853" s="2" t="s">
        <v>45</v>
      </c>
      <c r="AD4853" s="2" t="s">
        <v>45</v>
      </c>
      <c r="AG4853" t="s">
        <v>4996</v>
      </c>
    </row>
    <row r="4854" spans="1:34" ht="16" hidden="1" x14ac:dyDescent="0.4">
      <c r="A4854" s="24" t="s">
        <v>13618</v>
      </c>
      <c r="B4854" s="25" t="s">
        <v>15369</v>
      </c>
      <c r="C4854" t="str">
        <f t="shared" si="600"/>
        <v>46</v>
      </c>
      <c r="D4854" t="str">
        <f>_xlfn.XLOOKUP(C4854,Folha2!A:A,Folha2!B:B)</f>
        <v>MERCEARIA DOCE</v>
      </c>
      <c r="E4854" s="26" t="str">
        <f t="shared" si="601"/>
        <v>060</v>
      </c>
      <c r="F4854" s="26" t="str">
        <f t="shared" si="602"/>
        <v>07</v>
      </c>
      <c r="G4854" s="26" t="str">
        <f t="shared" si="603"/>
        <v>09</v>
      </c>
      <c r="H4854" s="27" t="s">
        <v>15451</v>
      </c>
      <c r="I4854" s="25" t="s">
        <v>15452</v>
      </c>
      <c r="J4854" s="27" t="s">
        <v>15314</v>
      </c>
      <c r="K4854" s="25" t="s">
        <v>15453</v>
      </c>
      <c r="L4854" s="27" t="s">
        <v>42</v>
      </c>
      <c r="M4854" s="25" t="s">
        <v>43</v>
      </c>
      <c r="N4854" s="27" t="s">
        <v>43</v>
      </c>
      <c r="O4854" s="25" t="s">
        <v>43</v>
      </c>
      <c r="P4854" s="27" t="s">
        <v>43</v>
      </c>
      <c r="Q4854" s="25" t="s">
        <v>44</v>
      </c>
      <c r="R4854" s="28">
        <v>0.99</v>
      </c>
      <c r="S4854" s="29">
        <v>0.99</v>
      </c>
      <c r="T4854" s="29"/>
      <c r="U4854" s="29"/>
      <c r="V4854" s="1" t="s">
        <v>45</v>
      </c>
      <c r="W4854" s="1" t="s">
        <v>45</v>
      </c>
      <c r="X4854" s="1" t="s">
        <v>45</v>
      </c>
      <c r="Y4854" s="30">
        <f t="shared" si="604"/>
        <v>0.99</v>
      </c>
      <c r="Z4854" s="31">
        <f t="shared" si="605"/>
        <v>0</v>
      </c>
      <c r="AA4854" s="32">
        <f t="shared" si="606"/>
        <v>0</v>
      </c>
      <c r="AB4854" t="b">
        <f t="shared" si="607"/>
        <v>1</v>
      </c>
      <c r="AC4854" s="2" t="s">
        <v>45</v>
      </c>
      <c r="AD4854" s="2" t="s">
        <v>45</v>
      </c>
      <c r="AG4854" t="s">
        <v>4996</v>
      </c>
    </row>
    <row r="4855" spans="1:34" ht="16" hidden="1" x14ac:dyDescent="0.4">
      <c r="A4855" s="24" t="s">
        <v>13618</v>
      </c>
      <c r="B4855" s="25" t="s">
        <v>15369</v>
      </c>
      <c r="C4855" t="str">
        <f t="shared" si="600"/>
        <v>46</v>
      </c>
      <c r="D4855" t="str">
        <f>_xlfn.XLOOKUP(C4855,Folha2!A:A,Folha2!B:B)</f>
        <v>MERCEARIA DOCE</v>
      </c>
      <c r="E4855" s="26" t="str">
        <f t="shared" si="601"/>
        <v>060</v>
      </c>
      <c r="F4855" s="26" t="str">
        <f t="shared" si="602"/>
        <v>07</v>
      </c>
      <c r="G4855" s="26" t="str">
        <f t="shared" si="603"/>
        <v>09</v>
      </c>
      <c r="H4855" s="27" t="s">
        <v>15454</v>
      </c>
      <c r="I4855" s="25" t="s">
        <v>15455</v>
      </c>
      <c r="J4855" s="27" t="s">
        <v>15314</v>
      </c>
      <c r="K4855" s="25" t="s">
        <v>15456</v>
      </c>
      <c r="L4855" s="27" t="s">
        <v>42</v>
      </c>
      <c r="M4855" s="25" t="s">
        <v>43</v>
      </c>
      <c r="N4855" s="27" t="s">
        <v>43</v>
      </c>
      <c r="O4855" s="25" t="s">
        <v>43</v>
      </c>
      <c r="P4855" s="27" t="s">
        <v>43</v>
      </c>
      <c r="Q4855" s="25" t="s">
        <v>44</v>
      </c>
      <c r="R4855" s="28">
        <v>0.99</v>
      </c>
      <c r="S4855" s="29">
        <v>0.99</v>
      </c>
      <c r="T4855" s="29"/>
      <c r="U4855" s="29"/>
      <c r="V4855" s="1" t="s">
        <v>45</v>
      </c>
      <c r="W4855" s="1" t="s">
        <v>45</v>
      </c>
      <c r="X4855" s="1" t="s">
        <v>45</v>
      </c>
      <c r="Y4855" s="30">
        <f t="shared" si="604"/>
        <v>0.99</v>
      </c>
      <c r="Z4855" s="31">
        <f t="shared" si="605"/>
        <v>0</v>
      </c>
      <c r="AA4855" s="32">
        <f t="shared" si="606"/>
        <v>0</v>
      </c>
      <c r="AB4855" t="b">
        <f t="shared" si="607"/>
        <v>1</v>
      </c>
      <c r="AC4855" s="2" t="s">
        <v>45</v>
      </c>
      <c r="AD4855" s="2" t="s">
        <v>45</v>
      </c>
      <c r="AG4855" t="s">
        <v>4996</v>
      </c>
    </row>
    <row r="4856" spans="1:34" ht="16" hidden="1" x14ac:dyDescent="0.4">
      <c r="A4856" s="24" t="s">
        <v>13618</v>
      </c>
      <c r="B4856" s="25" t="s">
        <v>15369</v>
      </c>
      <c r="C4856" t="str">
        <f t="shared" si="600"/>
        <v>46</v>
      </c>
      <c r="D4856" t="str">
        <f>_xlfn.XLOOKUP(C4856,Folha2!A:A,Folha2!B:B)</f>
        <v>MERCEARIA DOCE</v>
      </c>
      <c r="E4856" s="26" t="str">
        <f t="shared" si="601"/>
        <v>060</v>
      </c>
      <c r="F4856" s="26" t="str">
        <f t="shared" si="602"/>
        <v>07</v>
      </c>
      <c r="G4856" s="26" t="str">
        <f t="shared" si="603"/>
        <v>09</v>
      </c>
      <c r="H4856" s="27" t="s">
        <v>15457</v>
      </c>
      <c r="I4856" s="25" t="s">
        <v>15458</v>
      </c>
      <c r="J4856" s="27" t="s">
        <v>15314</v>
      </c>
      <c r="K4856" s="25" t="s">
        <v>15459</v>
      </c>
      <c r="L4856" s="27" t="s">
        <v>42</v>
      </c>
      <c r="M4856" s="25" t="s">
        <v>43</v>
      </c>
      <c r="N4856" s="27" t="s">
        <v>43</v>
      </c>
      <c r="O4856" s="25" t="s">
        <v>43</v>
      </c>
      <c r="P4856" s="27" t="s">
        <v>43</v>
      </c>
      <c r="Q4856" s="25" t="s">
        <v>44</v>
      </c>
      <c r="R4856" s="28">
        <v>1.85</v>
      </c>
      <c r="S4856" s="29">
        <v>1.85</v>
      </c>
      <c r="T4856" s="29"/>
      <c r="U4856" s="29"/>
      <c r="V4856" s="1" t="s">
        <v>45</v>
      </c>
      <c r="W4856" s="1" t="s">
        <v>45</v>
      </c>
      <c r="X4856" s="1" t="s">
        <v>45</v>
      </c>
      <c r="Y4856" s="30">
        <f t="shared" si="604"/>
        <v>1.85</v>
      </c>
      <c r="Z4856" s="31">
        <f t="shared" si="605"/>
        <v>0</v>
      </c>
      <c r="AA4856" s="32">
        <f t="shared" si="606"/>
        <v>0</v>
      </c>
      <c r="AB4856" t="b">
        <f t="shared" si="607"/>
        <v>1</v>
      </c>
      <c r="AC4856" s="2" t="s">
        <v>45</v>
      </c>
      <c r="AD4856" s="2" t="s">
        <v>45</v>
      </c>
      <c r="AG4856" t="s">
        <v>4996</v>
      </c>
    </row>
    <row r="4857" spans="1:34" ht="16" hidden="1" x14ac:dyDescent="0.4">
      <c r="A4857" s="24" t="s">
        <v>13618</v>
      </c>
      <c r="B4857" s="25" t="s">
        <v>15369</v>
      </c>
      <c r="C4857" t="str">
        <f t="shared" si="600"/>
        <v>46</v>
      </c>
      <c r="D4857" t="str">
        <f>_xlfn.XLOOKUP(C4857,Folha2!A:A,Folha2!B:B)</f>
        <v>MERCEARIA DOCE</v>
      </c>
      <c r="E4857" s="26" t="str">
        <f t="shared" si="601"/>
        <v>060</v>
      </c>
      <c r="F4857" s="26" t="str">
        <f t="shared" si="602"/>
        <v>07</v>
      </c>
      <c r="G4857" s="26" t="str">
        <f t="shared" si="603"/>
        <v>09</v>
      </c>
      <c r="H4857" s="27" t="s">
        <v>15460</v>
      </c>
      <c r="I4857" s="25" t="s">
        <v>15461</v>
      </c>
      <c r="J4857" s="27" t="s">
        <v>15314</v>
      </c>
      <c r="K4857" s="25" t="s">
        <v>15462</v>
      </c>
      <c r="L4857" s="27" t="s">
        <v>42</v>
      </c>
      <c r="M4857" s="25" t="s">
        <v>43</v>
      </c>
      <c r="N4857" s="27" t="s">
        <v>43</v>
      </c>
      <c r="O4857" s="25" t="s">
        <v>43</v>
      </c>
      <c r="P4857" s="27" t="s">
        <v>43</v>
      </c>
      <c r="Q4857" s="25" t="s">
        <v>44</v>
      </c>
      <c r="R4857" s="28">
        <v>3.19</v>
      </c>
      <c r="S4857" s="29">
        <v>3.19</v>
      </c>
      <c r="T4857" s="29"/>
      <c r="U4857" s="29"/>
      <c r="V4857" s="1" t="s">
        <v>45</v>
      </c>
      <c r="W4857" s="1" t="s">
        <v>45</v>
      </c>
      <c r="X4857" s="1" t="s">
        <v>45</v>
      </c>
      <c r="Y4857" s="30">
        <f t="shared" si="604"/>
        <v>3.19</v>
      </c>
      <c r="Z4857" s="31">
        <f t="shared" si="605"/>
        <v>0</v>
      </c>
      <c r="AA4857" s="32">
        <f t="shared" si="606"/>
        <v>0</v>
      </c>
      <c r="AB4857" t="b">
        <f t="shared" si="607"/>
        <v>1</v>
      </c>
      <c r="AC4857" s="2" t="s">
        <v>45</v>
      </c>
      <c r="AD4857" s="2" t="s">
        <v>45</v>
      </c>
      <c r="AG4857" t="s">
        <v>4996</v>
      </c>
    </row>
    <row r="4858" spans="1:34" ht="16" hidden="1" x14ac:dyDescent="0.4">
      <c r="A4858" s="24" t="s">
        <v>13618</v>
      </c>
      <c r="B4858" s="25" t="s">
        <v>15369</v>
      </c>
      <c r="C4858" t="str">
        <f t="shared" si="600"/>
        <v>46</v>
      </c>
      <c r="D4858" t="str">
        <f>_xlfn.XLOOKUP(C4858,Folha2!A:A,Folha2!B:B)</f>
        <v>MERCEARIA DOCE</v>
      </c>
      <c r="E4858" s="26" t="str">
        <f t="shared" si="601"/>
        <v>060</v>
      </c>
      <c r="F4858" s="26" t="str">
        <f t="shared" si="602"/>
        <v>07</v>
      </c>
      <c r="G4858" s="26" t="str">
        <f t="shared" si="603"/>
        <v>09</v>
      </c>
      <c r="H4858" s="27" t="s">
        <v>15463</v>
      </c>
      <c r="I4858" s="25" t="s">
        <v>15464</v>
      </c>
      <c r="J4858" s="27" t="s">
        <v>15465</v>
      </c>
      <c r="K4858" s="25" t="s">
        <v>15466</v>
      </c>
      <c r="L4858" s="27" t="s">
        <v>42</v>
      </c>
      <c r="M4858" s="25" t="s">
        <v>43</v>
      </c>
      <c r="N4858" s="27" t="s">
        <v>43</v>
      </c>
      <c r="O4858" s="25" t="s">
        <v>43</v>
      </c>
      <c r="P4858" s="27" t="s">
        <v>43</v>
      </c>
      <c r="Q4858" s="25" t="s">
        <v>44</v>
      </c>
      <c r="R4858" s="28">
        <v>0.99</v>
      </c>
      <c r="S4858" s="29">
        <v>0.99</v>
      </c>
      <c r="T4858" s="29"/>
      <c r="U4858" s="29">
        <v>0.99</v>
      </c>
      <c r="V4858" s="1">
        <v>0.74</v>
      </c>
      <c r="W4858" s="1" t="s">
        <v>45</v>
      </c>
      <c r="X4858" s="1">
        <v>0.74</v>
      </c>
      <c r="Y4858" s="30">
        <f t="shared" si="604"/>
        <v>0.99</v>
      </c>
      <c r="Z4858" s="31">
        <f t="shared" si="605"/>
        <v>0</v>
      </c>
      <c r="AA4858" s="32">
        <f t="shared" si="606"/>
        <v>0</v>
      </c>
      <c r="AB4858" t="b">
        <f t="shared" si="607"/>
        <v>1</v>
      </c>
      <c r="AC4858" s="2" t="s">
        <v>45</v>
      </c>
      <c r="AD4858" s="2" t="s">
        <v>45</v>
      </c>
      <c r="AG4858" t="s">
        <v>4996</v>
      </c>
    </row>
    <row r="4859" spans="1:34" ht="16" hidden="1" x14ac:dyDescent="0.4">
      <c r="A4859" s="24" t="s">
        <v>13618</v>
      </c>
      <c r="B4859" s="25" t="s">
        <v>15369</v>
      </c>
      <c r="C4859" t="str">
        <f t="shared" si="600"/>
        <v>46</v>
      </c>
      <c r="D4859" t="str">
        <f>_xlfn.XLOOKUP(C4859,Folha2!A:A,Folha2!B:B)</f>
        <v>MERCEARIA DOCE</v>
      </c>
      <c r="E4859" s="26" t="str">
        <f t="shared" si="601"/>
        <v>060</v>
      </c>
      <c r="F4859" s="26" t="str">
        <f t="shared" si="602"/>
        <v>07</v>
      </c>
      <c r="G4859" s="26" t="str">
        <f t="shared" si="603"/>
        <v>09</v>
      </c>
      <c r="H4859" s="27" t="s">
        <v>15467</v>
      </c>
      <c r="I4859" s="25" t="s">
        <v>15468</v>
      </c>
      <c r="J4859" s="27" t="s">
        <v>15465</v>
      </c>
      <c r="K4859" s="25" t="s">
        <v>15469</v>
      </c>
      <c r="L4859" s="27" t="s">
        <v>42</v>
      </c>
      <c r="M4859" s="25" t="s">
        <v>43</v>
      </c>
      <c r="N4859" s="27" t="s">
        <v>43</v>
      </c>
      <c r="O4859" s="25" t="s">
        <v>43</v>
      </c>
      <c r="P4859" s="27" t="s">
        <v>43</v>
      </c>
      <c r="Q4859" s="25" t="s">
        <v>44</v>
      </c>
      <c r="R4859" s="28">
        <v>0.99</v>
      </c>
      <c r="S4859" s="29">
        <v>0.99</v>
      </c>
      <c r="T4859" s="29"/>
      <c r="U4859" s="29"/>
      <c r="V4859" s="1">
        <v>0.74</v>
      </c>
      <c r="W4859" s="1" t="s">
        <v>45</v>
      </c>
      <c r="X4859" s="1" t="s">
        <v>45</v>
      </c>
      <c r="Y4859" s="30">
        <f t="shared" si="604"/>
        <v>0.99</v>
      </c>
      <c r="Z4859" s="31">
        <f t="shared" si="605"/>
        <v>0</v>
      </c>
      <c r="AA4859" s="32">
        <f t="shared" si="606"/>
        <v>0</v>
      </c>
      <c r="AB4859" t="b">
        <f t="shared" si="607"/>
        <v>1</v>
      </c>
      <c r="AC4859" s="2" t="s">
        <v>45</v>
      </c>
      <c r="AD4859" s="2" t="s">
        <v>45</v>
      </c>
      <c r="AG4859" t="s">
        <v>4996</v>
      </c>
    </row>
    <row r="4860" spans="1:34" ht="16" hidden="1" x14ac:dyDescent="0.4">
      <c r="A4860" s="24" t="s">
        <v>13618</v>
      </c>
      <c r="B4860" s="25" t="s">
        <v>15369</v>
      </c>
      <c r="C4860" t="str">
        <f t="shared" si="600"/>
        <v>46</v>
      </c>
      <c r="D4860" t="str">
        <f>_xlfn.XLOOKUP(C4860,Folha2!A:A,Folha2!B:B)</f>
        <v>MERCEARIA DOCE</v>
      </c>
      <c r="E4860" s="26" t="str">
        <f t="shared" si="601"/>
        <v>060</v>
      </c>
      <c r="F4860" s="26" t="str">
        <f t="shared" si="602"/>
        <v>07</v>
      </c>
      <c r="G4860" s="26" t="str">
        <f t="shared" si="603"/>
        <v>09</v>
      </c>
      <c r="H4860" s="27" t="s">
        <v>15470</v>
      </c>
      <c r="I4860" s="25" t="s">
        <v>15471</v>
      </c>
      <c r="J4860" s="27" t="s">
        <v>15465</v>
      </c>
      <c r="K4860" s="25" t="s">
        <v>15472</v>
      </c>
      <c r="L4860" s="27" t="s">
        <v>42</v>
      </c>
      <c r="M4860" s="25" t="s">
        <v>43</v>
      </c>
      <c r="N4860" s="27" t="s">
        <v>43</v>
      </c>
      <c r="O4860" s="25" t="s">
        <v>43</v>
      </c>
      <c r="P4860" s="27" t="s">
        <v>43</v>
      </c>
      <c r="Q4860" s="25" t="s">
        <v>44</v>
      </c>
      <c r="R4860" s="28">
        <v>0.99</v>
      </c>
      <c r="S4860" s="29">
        <v>0.99</v>
      </c>
      <c r="T4860" s="29"/>
      <c r="U4860" s="29">
        <v>0.99</v>
      </c>
      <c r="V4860" s="1">
        <v>0.74</v>
      </c>
      <c r="W4860" s="1" t="s">
        <v>45</v>
      </c>
      <c r="X4860" s="1">
        <v>0.74</v>
      </c>
      <c r="Y4860" s="30">
        <f t="shared" si="604"/>
        <v>0.99</v>
      </c>
      <c r="Z4860" s="31">
        <f t="shared" si="605"/>
        <v>0</v>
      </c>
      <c r="AA4860" s="32">
        <f t="shared" si="606"/>
        <v>0</v>
      </c>
      <c r="AB4860" t="b">
        <f t="shared" si="607"/>
        <v>1</v>
      </c>
      <c r="AC4860" s="2" t="s">
        <v>45</v>
      </c>
      <c r="AD4860" s="2" t="s">
        <v>45</v>
      </c>
      <c r="AG4860" t="s">
        <v>4996</v>
      </c>
    </row>
    <row r="4861" spans="1:34" ht="16" hidden="1" x14ac:dyDescent="0.4">
      <c r="A4861" s="24" t="s">
        <v>13618</v>
      </c>
      <c r="B4861" s="25" t="s">
        <v>15369</v>
      </c>
      <c r="C4861" t="str">
        <f t="shared" si="600"/>
        <v>46</v>
      </c>
      <c r="D4861" t="str">
        <f>_xlfn.XLOOKUP(C4861,Folha2!A:A,Folha2!B:B)</f>
        <v>MERCEARIA DOCE</v>
      </c>
      <c r="E4861" s="26" t="str">
        <f t="shared" si="601"/>
        <v>060</v>
      </c>
      <c r="F4861" s="26" t="str">
        <f t="shared" si="602"/>
        <v>07</v>
      </c>
      <c r="G4861" s="26" t="str">
        <f t="shared" si="603"/>
        <v>09</v>
      </c>
      <c r="H4861" s="27" t="s">
        <v>15473</v>
      </c>
      <c r="I4861" s="25" t="s">
        <v>15474</v>
      </c>
      <c r="J4861" s="27" t="s">
        <v>15465</v>
      </c>
      <c r="K4861" s="25" t="s">
        <v>15475</v>
      </c>
      <c r="L4861" s="27" t="s">
        <v>42</v>
      </c>
      <c r="M4861" s="25" t="s">
        <v>43</v>
      </c>
      <c r="N4861" s="27" t="s">
        <v>43</v>
      </c>
      <c r="O4861" s="25" t="s">
        <v>43</v>
      </c>
      <c r="P4861" s="27" t="s">
        <v>43</v>
      </c>
      <c r="Q4861" s="25" t="s">
        <v>44</v>
      </c>
      <c r="R4861" s="28">
        <v>0.99</v>
      </c>
      <c r="S4861" s="29">
        <v>0.99</v>
      </c>
      <c r="T4861" s="29"/>
      <c r="U4861" s="29"/>
      <c r="V4861" s="1">
        <v>0.74</v>
      </c>
      <c r="W4861" s="1" t="s">
        <v>45</v>
      </c>
      <c r="X4861" s="1" t="s">
        <v>45</v>
      </c>
      <c r="Y4861" s="30">
        <f t="shared" si="604"/>
        <v>0.99</v>
      </c>
      <c r="Z4861" s="31">
        <f t="shared" si="605"/>
        <v>0</v>
      </c>
      <c r="AA4861" s="32">
        <f t="shared" si="606"/>
        <v>0</v>
      </c>
      <c r="AB4861" t="b">
        <f t="shared" si="607"/>
        <v>1</v>
      </c>
      <c r="AC4861" s="2" t="s">
        <v>45</v>
      </c>
      <c r="AD4861" s="2" t="s">
        <v>45</v>
      </c>
      <c r="AG4861" t="s">
        <v>4996</v>
      </c>
    </row>
    <row r="4862" spans="1:34" ht="16" hidden="1" x14ac:dyDescent="0.4">
      <c r="A4862" s="24" t="s">
        <v>13618</v>
      </c>
      <c r="B4862" s="25" t="s">
        <v>15369</v>
      </c>
      <c r="C4862" t="str">
        <f t="shared" si="600"/>
        <v>46</v>
      </c>
      <c r="D4862" t="str">
        <f>_xlfn.XLOOKUP(C4862,Folha2!A:A,Folha2!B:B)</f>
        <v>MERCEARIA DOCE</v>
      </c>
      <c r="E4862" s="26" t="str">
        <f t="shared" si="601"/>
        <v>060</v>
      </c>
      <c r="F4862" s="26" t="str">
        <f t="shared" si="602"/>
        <v>07</v>
      </c>
      <c r="G4862" s="26" t="str">
        <f t="shared" si="603"/>
        <v>09</v>
      </c>
      <c r="H4862" s="27" t="s">
        <v>15476</v>
      </c>
      <c r="I4862" s="25" t="s">
        <v>15477</v>
      </c>
      <c r="J4862" s="27" t="s">
        <v>15465</v>
      </c>
      <c r="K4862" s="25" t="s">
        <v>15478</v>
      </c>
      <c r="L4862" s="27" t="s">
        <v>42</v>
      </c>
      <c r="M4862" s="25" t="s">
        <v>43</v>
      </c>
      <c r="N4862" s="27" t="s">
        <v>43</v>
      </c>
      <c r="O4862" s="25" t="s">
        <v>43</v>
      </c>
      <c r="P4862" s="27" t="s">
        <v>43</v>
      </c>
      <c r="Q4862" s="25" t="s">
        <v>44</v>
      </c>
      <c r="R4862" s="28">
        <v>0.99</v>
      </c>
      <c r="S4862" s="29">
        <v>0.99</v>
      </c>
      <c r="T4862" s="29"/>
      <c r="U4862" s="29"/>
      <c r="V4862" s="1">
        <v>0.74</v>
      </c>
      <c r="W4862" s="1" t="s">
        <v>45</v>
      </c>
      <c r="X4862" s="1" t="s">
        <v>45</v>
      </c>
      <c r="Y4862" s="30">
        <f t="shared" si="604"/>
        <v>0.99</v>
      </c>
      <c r="Z4862" s="31">
        <f t="shared" si="605"/>
        <v>0</v>
      </c>
      <c r="AA4862" s="32">
        <f t="shared" si="606"/>
        <v>0</v>
      </c>
      <c r="AB4862" t="b">
        <f t="shared" si="607"/>
        <v>1</v>
      </c>
      <c r="AC4862" s="2" t="s">
        <v>53</v>
      </c>
      <c r="AD4862" s="2">
        <v>0.74</v>
      </c>
      <c r="AG4862" t="s">
        <v>4996</v>
      </c>
    </row>
    <row r="4863" spans="1:34" ht="16" hidden="1" x14ac:dyDescent="0.4">
      <c r="A4863" s="24" t="s">
        <v>13618</v>
      </c>
      <c r="B4863" s="25" t="s">
        <v>15369</v>
      </c>
      <c r="C4863" t="str">
        <f t="shared" si="600"/>
        <v>46</v>
      </c>
      <c r="D4863" t="str">
        <f>_xlfn.XLOOKUP(C4863,Folha2!A:A,Folha2!B:B)</f>
        <v>MERCEARIA DOCE</v>
      </c>
      <c r="E4863" s="26" t="str">
        <f t="shared" si="601"/>
        <v>060</v>
      </c>
      <c r="F4863" s="26" t="str">
        <f t="shared" si="602"/>
        <v>07</v>
      </c>
      <c r="G4863" s="26" t="str">
        <f t="shared" si="603"/>
        <v>09</v>
      </c>
      <c r="H4863" s="27" t="s">
        <v>15479</v>
      </c>
      <c r="I4863" s="25" t="s">
        <v>15480</v>
      </c>
      <c r="J4863" s="27" t="s">
        <v>15465</v>
      </c>
      <c r="K4863" s="25" t="s">
        <v>15481</v>
      </c>
      <c r="L4863" s="27" t="s">
        <v>42</v>
      </c>
      <c r="M4863" s="25" t="s">
        <v>43</v>
      </c>
      <c r="N4863" s="27" t="s">
        <v>43</v>
      </c>
      <c r="O4863" s="25" t="s">
        <v>43</v>
      </c>
      <c r="P4863" s="27" t="s">
        <v>43</v>
      </c>
      <c r="Q4863" s="25" t="s">
        <v>44</v>
      </c>
      <c r="R4863" s="28">
        <v>0.99</v>
      </c>
      <c r="S4863" s="29">
        <v>0.99</v>
      </c>
      <c r="T4863" s="29"/>
      <c r="U4863" s="29"/>
      <c r="V4863" s="1">
        <v>0.74</v>
      </c>
      <c r="W4863" s="1" t="s">
        <v>45</v>
      </c>
      <c r="X4863" s="1" t="s">
        <v>45</v>
      </c>
      <c r="Y4863" s="30">
        <f t="shared" si="604"/>
        <v>0.99</v>
      </c>
      <c r="Z4863" s="31">
        <f t="shared" si="605"/>
        <v>0</v>
      </c>
      <c r="AA4863" s="32">
        <f t="shared" si="606"/>
        <v>0</v>
      </c>
      <c r="AB4863" t="b">
        <f t="shared" si="607"/>
        <v>1</v>
      </c>
      <c r="AC4863" s="2" t="s">
        <v>53</v>
      </c>
      <c r="AD4863" s="2">
        <v>0.74</v>
      </c>
      <c r="AG4863" t="s">
        <v>4996</v>
      </c>
    </row>
    <row r="4864" spans="1:34" ht="16" hidden="1" x14ac:dyDescent="0.4">
      <c r="A4864" s="24" t="s">
        <v>13618</v>
      </c>
      <c r="B4864" s="25" t="s">
        <v>15369</v>
      </c>
      <c r="C4864" t="str">
        <f t="shared" si="600"/>
        <v>46</v>
      </c>
      <c r="D4864" t="str">
        <f>_xlfn.XLOOKUP(C4864,Folha2!A:A,Folha2!B:B)</f>
        <v>MERCEARIA DOCE</v>
      </c>
      <c r="E4864" s="26" t="str">
        <f t="shared" si="601"/>
        <v>060</v>
      </c>
      <c r="F4864" s="26" t="str">
        <f t="shared" si="602"/>
        <v>07</v>
      </c>
      <c r="G4864" s="26" t="str">
        <f t="shared" si="603"/>
        <v>09</v>
      </c>
      <c r="H4864" s="27" t="s">
        <v>15482</v>
      </c>
      <c r="I4864" s="25" t="s">
        <v>15483</v>
      </c>
      <c r="J4864" s="27" t="s">
        <v>15465</v>
      </c>
      <c r="K4864" s="25" t="s">
        <v>15484</v>
      </c>
      <c r="L4864" s="27" t="s">
        <v>42</v>
      </c>
      <c r="M4864" s="25" t="s">
        <v>43</v>
      </c>
      <c r="N4864" s="27" t="s">
        <v>43</v>
      </c>
      <c r="O4864" s="25" t="s">
        <v>43</v>
      </c>
      <c r="P4864" s="27" t="s">
        <v>43</v>
      </c>
      <c r="Q4864" s="25" t="s">
        <v>44</v>
      </c>
      <c r="R4864" s="28">
        <v>2.99</v>
      </c>
      <c r="S4864" s="29">
        <v>2.99</v>
      </c>
      <c r="T4864" s="29"/>
      <c r="U4864" s="29">
        <v>2.99</v>
      </c>
      <c r="V4864" s="1">
        <v>1.79</v>
      </c>
      <c r="W4864" s="1" t="s">
        <v>45</v>
      </c>
      <c r="X4864" s="1" t="s">
        <v>45</v>
      </c>
      <c r="Y4864" s="30">
        <f t="shared" si="604"/>
        <v>2.99</v>
      </c>
      <c r="Z4864" s="31">
        <f t="shared" si="605"/>
        <v>0</v>
      </c>
      <c r="AA4864" s="32">
        <f t="shared" si="606"/>
        <v>0</v>
      </c>
      <c r="AB4864" t="b">
        <f t="shared" si="607"/>
        <v>1</v>
      </c>
      <c r="AC4864" s="2" t="s">
        <v>53</v>
      </c>
      <c r="AD4864" s="2">
        <v>2.19</v>
      </c>
      <c r="AG4864" t="s">
        <v>4996</v>
      </c>
    </row>
    <row r="4865" spans="1:33" ht="16" hidden="1" x14ac:dyDescent="0.4">
      <c r="A4865" s="24" t="s">
        <v>13618</v>
      </c>
      <c r="B4865" s="25" t="s">
        <v>15369</v>
      </c>
      <c r="C4865" t="str">
        <f t="shared" si="600"/>
        <v>46</v>
      </c>
      <c r="D4865" t="str">
        <f>_xlfn.XLOOKUP(C4865,Folha2!A:A,Folha2!B:B)</f>
        <v>MERCEARIA DOCE</v>
      </c>
      <c r="E4865" s="26" t="str">
        <f t="shared" si="601"/>
        <v>060</v>
      </c>
      <c r="F4865" s="26" t="str">
        <f t="shared" si="602"/>
        <v>07</v>
      </c>
      <c r="G4865" s="26" t="str">
        <f t="shared" si="603"/>
        <v>09</v>
      </c>
      <c r="H4865" s="27" t="s">
        <v>15485</v>
      </c>
      <c r="I4865" s="25" t="s">
        <v>15486</v>
      </c>
      <c r="J4865" s="27" t="s">
        <v>15465</v>
      </c>
      <c r="K4865" s="25" t="s">
        <v>15487</v>
      </c>
      <c r="L4865" s="27" t="s">
        <v>42</v>
      </c>
      <c r="M4865" s="25" t="s">
        <v>43</v>
      </c>
      <c r="N4865" s="27" t="s">
        <v>43</v>
      </c>
      <c r="O4865" s="25" t="s">
        <v>43</v>
      </c>
      <c r="P4865" s="27" t="s">
        <v>43</v>
      </c>
      <c r="Q4865" s="25" t="s">
        <v>44</v>
      </c>
      <c r="R4865" s="28">
        <v>2.99</v>
      </c>
      <c r="S4865" s="29">
        <v>2.99</v>
      </c>
      <c r="T4865" s="29"/>
      <c r="U4865" s="29">
        <v>2.99</v>
      </c>
      <c r="V4865" s="1">
        <v>1.79</v>
      </c>
      <c r="W4865" s="1" t="s">
        <v>45</v>
      </c>
      <c r="X4865" s="1" t="s">
        <v>45</v>
      </c>
      <c r="Y4865" s="30">
        <f t="shared" si="604"/>
        <v>2.99</v>
      </c>
      <c r="Z4865" s="31">
        <f t="shared" si="605"/>
        <v>0</v>
      </c>
      <c r="AA4865" s="32">
        <f t="shared" si="606"/>
        <v>0</v>
      </c>
      <c r="AB4865" t="b">
        <f t="shared" si="607"/>
        <v>1</v>
      </c>
      <c r="AC4865" s="2" t="s">
        <v>53</v>
      </c>
      <c r="AD4865" s="2">
        <v>2.19</v>
      </c>
      <c r="AG4865" t="s">
        <v>4996</v>
      </c>
    </row>
    <row r="4866" spans="1:33" ht="16" hidden="1" x14ac:dyDescent="0.4">
      <c r="A4866" s="24" t="s">
        <v>13618</v>
      </c>
      <c r="B4866" s="25" t="s">
        <v>15369</v>
      </c>
      <c r="C4866" t="str">
        <f t="shared" si="600"/>
        <v>46</v>
      </c>
      <c r="D4866" t="str">
        <f>_xlfn.XLOOKUP(C4866,Folha2!A:A,Folha2!B:B)</f>
        <v>MERCEARIA DOCE</v>
      </c>
      <c r="E4866" s="26" t="str">
        <f t="shared" si="601"/>
        <v>060</v>
      </c>
      <c r="F4866" s="26" t="str">
        <f t="shared" si="602"/>
        <v>07</v>
      </c>
      <c r="G4866" s="26" t="str">
        <f t="shared" si="603"/>
        <v>09</v>
      </c>
      <c r="H4866" s="27" t="s">
        <v>15488</v>
      </c>
      <c r="I4866" s="25" t="s">
        <v>15489</v>
      </c>
      <c r="J4866" s="27" t="s">
        <v>15465</v>
      </c>
      <c r="K4866" s="25" t="s">
        <v>15490</v>
      </c>
      <c r="L4866" s="27" t="s">
        <v>42</v>
      </c>
      <c r="M4866" s="25" t="s">
        <v>43</v>
      </c>
      <c r="N4866" s="27" t="s">
        <v>43</v>
      </c>
      <c r="O4866" s="25" t="s">
        <v>43</v>
      </c>
      <c r="P4866" s="27" t="s">
        <v>43</v>
      </c>
      <c r="Q4866" s="25" t="s">
        <v>44</v>
      </c>
      <c r="R4866" s="28">
        <v>2.99</v>
      </c>
      <c r="S4866" s="29">
        <v>2.99</v>
      </c>
      <c r="T4866" s="29"/>
      <c r="U4866" s="29">
        <v>2.99</v>
      </c>
      <c r="V4866" s="1">
        <v>1.79</v>
      </c>
      <c r="W4866" s="1" t="s">
        <v>45</v>
      </c>
      <c r="X4866" s="1" t="s">
        <v>45</v>
      </c>
      <c r="Y4866" s="30">
        <f t="shared" si="604"/>
        <v>2.99</v>
      </c>
      <c r="Z4866" s="31">
        <f t="shared" si="605"/>
        <v>0</v>
      </c>
      <c r="AA4866" s="32">
        <f t="shared" si="606"/>
        <v>0</v>
      </c>
      <c r="AB4866" t="b">
        <f t="shared" si="607"/>
        <v>1</v>
      </c>
      <c r="AC4866" s="2" t="s">
        <v>53</v>
      </c>
      <c r="AD4866" s="2">
        <v>2.19</v>
      </c>
      <c r="AG4866" t="s">
        <v>4996</v>
      </c>
    </row>
    <row r="4867" spans="1:33" ht="16" hidden="1" x14ac:dyDescent="0.4">
      <c r="A4867" s="24" t="s">
        <v>13618</v>
      </c>
      <c r="B4867" s="25" t="s">
        <v>15369</v>
      </c>
      <c r="C4867" t="str">
        <f t="shared" si="600"/>
        <v>46</v>
      </c>
      <c r="D4867" t="str">
        <f>_xlfn.XLOOKUP(C4867,Folha2!A:A,Folha2!B:B)</f>
        <v>MERCEARIA DOCE</v>
      </c>
      <c r="E4867" s="26" t="str">
        <f t="shared" si="601"/>
        <v>060</v>
      </c>
      <c r="F4867" s="26" t="str">
        <f t="shared" si="602"/>
        <v>07</v>
      </c>
      <c r="G4867" s="26" t="str">
        <f t="shared" si="603"/>
        <v>09</v>
      </c>
      <c r="H4867" s="27" t="s">
        <v>15491</v>
      </c>
      <c r="I4867" s="25" t="s">
        <v>15492</v>
      </c>
      <c r="J4867" s="27" t="s">
        <v>15465</v>
      </c>
      <c r="K4867" s="25" t="s">
        <v>15493</v>
      </c>
      <c r="L4867" s="27" t="s">
        <v>42</v>
      </c>
      <c r="M4867" s="25" t="s">
        <v>43</v>
      </c>
      <c r="N4867" s="27" t="s">
        <v>43</v>
      </c>
      <c r="O4867" s="25" t="s">
        <v>43</v>
      </c>
      <c r="P4867" s="27" t="s">
        <v>43</v>
      </c>
      <c r="Q4867" s="25" t="s">
        <v>44</v>
      </c>
      <c r="R4867" s="28">
        <v>2.99</v>
      </c>
      <c r="S4867" s="29">
        <v>2.99</v>
      </c>
      <c r="T4867" s="29"/>
      <c r="U4867" s="29"/>
      <c r="V4867" s="1">
        <v>1.79</v>
      </c>
      <c r="W4867" s="1" t="s">
        <v>45</v>
      </c>
      <c r="X4867" s="1" t="s">
        <v>45</v>
      </c>
      <c r="Y4867" s="30">
        <f t="shared" si="604"/>
        <v>2.99</v>
      </c>
      <c r="Z4867" s="31">
        <f t="shared" si="605"/>
        <v>0</v>
      </c>
      <c r="AA4867" s="32">
        <f t="shared" si="606"/>
        <v>0</v>
      </c>
      <c r="AB4867" t="b">
        <f t="shared" si="607"/>
        <v>1</v>
      </c>
      <c r="AC4867" s="2" t="s">
        <v>3526</v>
      </c>
      <c r="AD4867" s="2">
        <v>2.59</v>
      </c>
      <c r="AG4867" t="s">
        <v>4996</v>
      </c>
    </row>
    <row r="4868" spans="1:33" ht="16" hidden="1" x14ac:dyDescent="0.4">
      <c r="A4868" s="24" t="s">
        <v>13618</v>
      </c>
      <c r="B4868" s="25" t="s">
        <v>15369</v>
      </c>
      <c r="C4868" t="str">
        <f t="shared" ref="C4868:C4931" si="608">MID(A4868,2,2)</f>
        <v>46</v>
      </c>
      <c r="D4868" t="str">
        <f>_xlfn.XLOOKUP(C4868,Folha2!A:A,Folha2!B:B)</f>
        <v>MERCEARIA DOCE</v>
      </c>
      <c r="E4868" s="26" t="str">
        <f t="shared" ref="E4868:E4931" si="609">MID(A4868,5,3)</f>
        <v>060</v>
      </c>
      <c r="F4868" s="26" t="str">
        <f t="shared" ref="F4868:F4931" si="610">MID(B4868,5,2)</f>
        <v>07</v>
      </c>
      <c r="G4868" s="26" t="str">
        <f t="shared" ref="G4868:G4931" si="611">MID(B4868,8,2)</f>
        <v>09</v>
      </c>
      <c r="H4868" s="27" t="s">
        <v>15494</v>
      </c>
      <c r="I4868" s="25" t="s">
        <v>15495</v>
      </c>
      <c r="J4868" s="27" t="s">
        <v>15465</v>
      </c>
      <c r="K4868" s="25" t="s">
        <v>15496</v>
      </c>
      <c r="L4868" s="27" t="s">
        <v>42</v>
      </c>
      <c r="M4868" s="25" t="s">
        <v>43</v>
      </c>
      <c r="N4868" s="27" t="s">
        <v>43</v>
      </c>
      <c r="O4868" s="25" t="s">
        <v>43</v>
      </c>
      <c r="P4868" s="27" t="s">
        <v>43</v>
      </c>
      <c r="Q4868" s="25" t="s">
        <v>44</v>
      </c>
      <c r="R4868" s="28">
        <v>2.99</v>
      </c>
      <c r="S4868" s="29">
        <v>2.99</v>
      </c>
      <c r="T4868" s="29"/>
      <c r="U4868" s="29"/>
      <c r="V4868" s="1">
        <v>1.79</v>
      </c>
      <c r="W4868" s="1" t="s">
        <v>45</v>
      </c>
      <c r="X4868" s="1" t="s">
        <v>45</v>
      </c>
      <c r="Y4868" s="30">
        <f t="shared" ref="Y4868:Y4931" si="612">IF(OR(N4868="O",O4868="O"),IF(COUNT(V4868:X4868)&gt;0,MIN(V4868:X4868),MIN(S4868:U4868)),IF(M4868="O",MIN(S4868:U4868),IF(L4868="E",IFERROR(MODE(S4868:U4868),MIN(S4868:U4868)),AVERAGE(S4868:U4868))))</f>
        <v>2.99</v>
      </c>
      <c r="Z4868" s="31">
        <f t="shared" ref="Z4868:Z4931" si="613">R4868/Y4868-1</f>
        <v>0</v>
      </c>
      <c r="AA4868" s="32">
        <f t="shared" ref="AA4868:AA4931" si="614">R4868-Y4868</f>
        <v>0</v>
      </c>
      <c r="AB4868" t="b">
        <f t="shared" ref="AB4868:AB4931" si="615">R4868=Y4868</f>
        <v>1</v>
      </c>
      <c r="AC4868" s="2" t="s">
        <v>3526</v>
      </c>
      <c r="AD4868" s="2">
        <v>2.59</v>
      </c>
      <c r="AG4868" t="s">
        <v>4996</v>
      </c>
    </row>
    <row r="4869" spans="1:33" ht="16" hidden="1" x14ac:dyDescent="0.4">
      <c r="A4869" s="24" t="s">
        <v>13618</v>
      </c>
      <c r="B4869" s="25" t="s">
        <v>15369</v>
      </c>
      <c r="C4869" t="str">
        <f t="shared" si="608"/>
        <v>46</v>
      </c>
      <c r="D4869" t="str">
        <f>_xlfn.XLOOKUP(C4869,Folha2!A:A,Folha2!B:B)</f>
        <v>MERCEARIA DOCE</v>
      </c>
      <c r="E4869" s="26" t="str">
        <f t="shared" si="609"/>
        <v>060</v>
      </c>
      <c r="F4869" s="26" t="str">
        <f t="shared" si="610"/>
        <v>07</v>
      </c>
      <c r="G4869" s="26" t="str">
        <f t="shared" si="611"/>
        <v>09</v>
      </c>
      <c r="H4869" s="27" t="s">
        <v>15497</v>
      </c>
      <c r="I4869" s="25" t="s">
        <v>15498</v>
      </c>
      <c r="J4869" s="27" t="s">
        <v>15332</v>
      </c>
      <c r="K4869" s="25" t="s">
        <v>15499</v>
      </c>
      <c r="L4869" s="27" t="s">
        <v>42</v>
      </c>
      <c r="M4869" s="25" t="s">
        <v>43</v>
      </c>
      <c r="N4869" s="27" t="s">
        <v>43</v>
      </c>
      <c r="O4869" s="25" t="s">
        <v>43</v>
      </c>
      <c r="P4869" s="27" t="s">
        <v>43</v>
      </c>
      <c r="Q4869" s="25" t="s">
        <v>44</v>
      </c>
      <c r="R4869" s="28">
        <v>1.2</v>
      </c>
      <c r="S4869" s="29">
        <v>1.2</v>
      </c>
      <c r="T4869" s="29"/>
      <c r="U4869" s="29"/>
      <c r="V4869" s="1">
        <v>0.89</v>
      </c>
      <c r="W4869" s="1" t="s">
        <v>45</v>
      </c>
      <c r="X4869" s="1" t="s">
        <v>45</v>
      </c>
      <c r="Y4869" s="30">
        <f t="shared" si="612"/>
        <v>1.2</v>
      </c>
      <c r="Z4869" s="31">
        <f t="shared" si="613"/>
        <v>0</v>
      </c>
      <c r="AA4869" s="32">
        <f t="shared" si="614"/>
        <v>0</v>
      </c>
      <c r="AB4869" t="b">
        <f t="shared" si="615"/>
        <v>1</v>
      </c>
      <c r="AC4869" s="2" t="s">
        <v>53</v>
      </c>
      <c r="AD4869" s="2">
        <v>0.89</v>
      </c>
      <c r="AG4869" t="s">
        <v>4996</v>
      </c>
    </row>
    <row r="4870" spans="1:33" ht="16" hidden="1" x14ac:dyDescent="0.4">
      <c r="A4870" s="24" t="s">
        <v>13618</v>
      </c>
      <c r="B4870" s="25" t="s">
        <v>15369</v>
      </c>
      <c r="C4870" t="str">
        <f t="shared" si="608"/>
        <v>46</v>
      </c>
      <c r="D4870" t="str">
        <f>_xlfn.XLOOKUP(C4870,Folha2!A:A,Folha2!B:B)</f>
        <v>MERCEARIA DOCE</v>
      </c>
      <c r="E4870" s="26" t="str">
        <f t="shared" si="609"/>
        <v>060</v>
      </c>
      <c r="F4870" s="26" t="str">
        <f t="shared" si="610"/>
        <v>07</v>
      </c>
      <c r="G4870" s="26" t="str">
        <f t="shared" si="611"/>
        <v>09</v>
      </c>
      <c r="H4870" s="27" t="s">
        <v>15500</v>
      </c>
      <c r="I4870" s="25" t="s">
        <v>15501</v>
      </c>
      <c r="J4870" s="27" t="s">
        <v>15502</v>
      </c>
      <c r="K4870" s="25" t="s">
        <v>15503</v>
      </c>
      <c r="L4870" s="27" t="s">
        <v>42</v>
      </c>
      <c r="M4870" s="25" t="s">
        <v>43</v>
      </c>
      <c r="N4870" s="27" t="s">
        <v>43</v>
      </c>
      <c r="O4870" s="25" t="s">
        <v>43</v>
      </c>
      <c r="P4870" s="27" t="s">
        <v>43</v>
      </c>
      <c r="Q4870" s="25" t="s">
        <v>221</v>
      </c>
      <c r="R4870" s="28">
        <v>2.4900000000000002</v>
      </c>
      <c r="S4870" s="29">
        <v>2.4900000000000002</v>
      </c>
      <c r="T4870" s="29"/>
      <c r="U4870" s="29">
        <v>2.4900000000000002</v>
      </c>
      <c r="V4870" s="1" t="s">
        <v>45</v>
      </c>
      <c r="W4870" s="1" t="s">
        <v>45</v>
      </c>
      <c r="X4870" s="1">
        <v>1.74</v>
      </c>
      <c r="Y4870" s="30">
        <f t="shared" si="612"/>
        <v>2.4900000000000002</v>
      </c>
      <c r="Z4870" s="31">
        <f t="shared" si="613"/>
        <v>0</v>
      </c>
      <c r="AA4870" s="32">
        <f t="shared" si="614"/>
        <v>0</v>
      </c>
      <c r="AB4870" t="b">
        <f t="shared" si="615"/>
        <v>1</v>
      </c>
      <c r="AC4870" s="2" t="s">
        <v>3526</v>
      </c>
      <c r="AD4870" s="2">
        <v>2.39</v>
      </c>
      <c r="AG4870" t="s">
        <v>4996</v>
      </c>
    </row>
    <row r="4871" spans="1:33" ht="16" hidden="1" x14ac:dyDescent="0.4">
      <c r="A4871" s="24" t="s">
        <v>13618</v>
      </c>
      <c r="B4871" s="25" t="s">
        <v>15369</v>
      </c>
      <c r="C4871" t="str">
        <f t="shared" si="608"/>
        <v>46</v>
      </c>
      <c r="D4871" t="str">
        <f>_xlfn.XLOOKUP(C4871,Folha2!A:A,Folha2!B:B)</f>
        <v>MERCEARIA DOCE</v>
      </c>
      <c r="E4871" s="26" t="str">
        <f t="shared" si="609"/>
        <v>060</v>
      </c>
      <c r="F4871" s="26" t="str">
        <f t="shared" si="610"/>
        <v>07</v>
      </c>
      <c r="G4871" s="26" t="str">
        <f t="shared" si="611"/>
        <v>09</v>
      </c>
      <c r="H4871" s="27" t="s">
        <v>15504</v>
      </c>
      <c r="I4871" s="25" t="s">
        <v>15505</v>
      </c>
      <c r="J4871" s="27" t="s">
        <v>15502</v>
      </c>
      <c r="K4871" s="25" t="s">
        <v>15506</v>
      </c>
      <c r="L4871" s="27" t="s">
        <v>42</v>
      </c>
      <c r="M4871" s="25" t="s">
        <v>43</v>
      </c>
      <c r="N4871" s="27" t="s">
        <v>43</v>
      </c>
      <c r="O4871" s="25" t="s">
        <v>43</v>
      </c>
      <c r="P4871" s="27" t="s">
        <v>43</v>
      </c>
      <c r="Q4871" s="25" t="s">
        <v>44</v>
      </c>
      <c r="R4871" s="28">
        <v>2.4900000000000002</v>
      </c>
      <c r="S4871" s="29">
        <v>2.4900000000000002</v>
      </c>
      <c r="T4871" s="29"/>
      <c r="U4871" s="29">
        <v>2.4900000000000002</v>
      </c>
      <c r="V4871" s="1" t="s">
        <v>45</v>
      </c>
      <c r="W4871" s="1" t="s">
        <v>45</v>
      </c>
      <c r="X4871" s="1">
        <v>1.74</v>
      </c>
      <c r="Y4871" s="30">
        <f t="shared" si="612"/>
        <v>2.4900000000000002</v>
      </c>
      <c r="Z4871" s="31">
        <f t="shared" si="613"/>
        <v>0</v>
      </c>
      <c r="AA4871" s="32">
        <f t="shared" si="614"/>
        <v>0</v>
      </c>
      <c r="AB4871" t="b">
        <f t="shared" si="615"/>
        <v>1</v>
      </c>
      <c r="AC4871" s="2" t="s">
        <v>3526</v>
      </c>
      <c r="AD4871" s="2">
        <v>2.39</v>
      </c>
      <c r="AG4871" t="s">
        <v>4996</v>
      </c>
    </row>
    <row r="4872" spans="1:33" ht="16" hidden="1" x14ac:dyDescent="0.4">
      <c r="A4872" s="24" t="s">
        <v>13618</v>
      </c>
      <c r="B4872" s="25" t="s">
        <v>15369</v>
      </c>
      <c r="C4872" t="str">
        <f t="shared" si="608"/>
        <v>46</v>
      </c>
      <c r="D4872" t="str">
        <f>_xlfn.XLOOKUP(C4872,Folha2!A:A,Folha2!B:B)</f>
        <v>MERCEARIA DOCE</v>
      </c>
      <c r="E4872" s="26" t="str">
        <f t="shared" si="609"/>
        <v>060</v>
      </c>
      <c r="F4872" s="26" t="str">
        <f t="shared" si="610"/>
        <v>07</v>
      </c>
      <c r="G4872" s="26" t="str">
        <f t="shared" si="611"/>
        <v>09</v>
      </c>
      <c r="H4872" s="27" t="s">
        <v>15507</v>
      </c>
      <c r="I4872" s="25" t="s">
        <v>15508</v>
      </c>
      <c r="J4872" s="27" t="s">
        <v>15509</v>
      </c>
      <c r="K4872" s="25" t="s">
        <v>15510</v>
      </c>
      <c r="L4872" s="27" t="s">
        <v>42</v>
      </c>
      <c r="M4872" s="25" t="s">
        <v>43</v>
      </c>
      <c r="N4872" s="27" t="s">
        <v>43</v>
      </c>
      <c r="O4872" s="25" t="s">
        <v>43</v>
      </c>
      <c r="P4872" s="27" t="s">
        <v>43</v>
      </c>
      <c r="Q4872" s="25" t="s">
        <v>44</v>
      </c>
      <c r="R4872" s="28">
        <v>1.45</v>
      </c>
      <c r="S4872" s="29">
        <v>1.45</v>
      </c>
      <c r="T4872" s="29"/>
      <c r="U4872" s="29">
        <v>1.45</v>
      </c>
      <c r="V4872" s="1" t="s">
        <v>45</v>
      </c>
      <c r="W4872" s="1" t="s">
        <v>45</v>
      </c>
      <c r="X4872" s="1" t="s">
        <v>45</v>
      </c>
      <c r="Y4872" s="30">
        <f t="shared" si="612"/>
        <v>1.45</v>
      </c>
      <c r="Z4872" s="31">
        <f t="shared" si="613"/>
        <v>0</v>
      </c>
      <c r="AA4872" s="32">
        <f t="shared" si="614"/>
        <v>0</v>
      </c>
      <c r="AB4872" t="b">
        <f t="shared" si="615"/>
        <v>1</v>
      </c>
      <c r="AC4872" s="2" t="s">
        <v>45</v>
      </c>
      <c r="AD4872" s="2" t="s">
        <v>45</v>
      </c>
      <c r="AG4872" t="s">
        <v>4996</v>
      </c>
    </row>
    <row r="4873" spans="1:33" ht="16" hidden="1" x14ac:dyDescent="0.4">
      <c r="A4873" s="24" t="s">
        <v>13618</v>
      </c>
      <c r="B4873" s="25" t="s">
        <v>15369</v>
      </c>
      <c r="C4873" t="str">
        <f t="shared" si="608"/>
        <v>46</v>
      </c>
      <c r="D4873" t="str">
        <f>_xlfn.XLOOKUP(C4873,Folha2!A:A,Folha2!B:B)</f>
        <v>MERCEARIA DOCE</v>
      </c>
      <c r="E4873" s="26" t="str">
        <f t="shared" si="609"/>
        <v>060</v>
      </c>
      <c r="F4873" s="26" t="str">
        <f t="shared" si="610"/>
        <v>07</v>
      </c>
      <c r="G4873" s="26" t="str">
        <f t="shared" si="611"/>
        <v>09</v>
      </c>
      <c r="H4873" s="27" t="s">
        <v>15511</v>
      </c>
      <c r="I4873" s="25" t="s">
        <v>15512</v>
      </c>
      <c r="J4873" s="27" t="s">
        <v>15509</v>
      </c>
      <c r="K4873" s="25" t="s">
        <v>15513</v>
      </c>
      <c r="L4873" s="27" t="s">
        <v>42</v>
      </c>
      <c r="M4873" s="25" t="s">
        <v>43</v>
      </c>
      <c r="N4873" s="27" t="s">
        <v>43</v>
      </c>
      <c r="O4873" s="25" t="s">
        <v>43</v>
      </c>
      <c r="P4873" s="27" t="s">
        <v>43</v>
      </c>
      <c r="Q4873" s="25" t="s">
        <v>44</v>
      </c>
      <c r="R4873" s="28">
        <v>1.45</v>
      </c>
      <c r="S4873" s="29">
        <v>1.45</v>
      </c>
      <c r="T4873" s="29"/>
      <c r="U4873" s="29"/>
      <c r="V4873" s="1" t="s">
        <v>45</v>
      </c>
      <c r="W4873" s="1" t="s">
        <v>45</v>
      </c>
      <c r="X4873" s="1" t="s">
        <v>45</v>
      </c>
      <c r="Y4873" s="30">
        <f t="shared" si="612"/>
        <v>1.45</v>
      </c>
      <c r="Z4873" s="31">
        <f t="shared" si="613"/>
        <v>0</v>
      </c>
      <c r="AA4873" s="32">
        <f t="shared" si="614"/>
        <v>0</v>
      </c>
      <c r="AB4873" t="b">
        <f t="shared" si="615"/>
        <v>1</v>
      </c>
      <c r="AC4873" s="2" t="s">
        <v>45</v>
      </c>
      <c r="AD4873" s="2" t="s">
        <v>45</v>
      </c>
      <c r="AG4873" t="s">
        <v>4996</v>
      </c>
    </row>
    <row r="4874" spans="1:33" ht="16" hidden="1" x14ac:dyDescent="0.4">
      <c r="A4874" s="24" t="s">
        <v>13618</v>
      </c>
      <c r="B4874" s="25" t="s">
        <v>15369</v>
      </c>
      <c r="C4874" t="str">
        <f t="shared" si="608"/>
        <v>46</v>
      </c>
      <c r="D4874" t="str">
        <f>_xlfn.XLOOKUP(C4874,Folha2!A:A,Folha2!B:B)</f>
        <v>MERCEARIA DOCE</v>
      </c>
      <c r="E4874" s="26" t="str">
        <f t="shared" si="609"/>
        <v>060</v>
      </c>
      <c r="F4874" s="26" t="str">
        <f t="shared" si="610"/>
        <v>07</v>
      </c>
      <c r="G4874" s="26" t="str">
        <f t="shared" si="611"/>
        <v>09</v>
      </c>
      <c r="H4874" s="27" t="s">
        <v>15514</v>
      </c>
      <c r="I4874" s="25" t="s">
        <v>15515</v>
      </c>
      <c r="J4874" s="27" t="s">
        <v>15273</v>
      </c>
      <c r="K4874" s="25" t="s">
        <v>15516</v>
      </c>
      <c r="L4874" s="27" t="s">
        <v>42</v>
      </c>
      <c r="M4874" s="25" t="s">
        <v>43</v>
      </c>
      <c r="N4874" s="27" t="s">
        <v>43</v>
      </c>
      <c r="O4874" s="25" t="s">
        <v>43</v>
      </c>
      <c r="P4874" s="27" t="s">
        <v>43</v>
      </c>
      <c r="Q4874" s="25" t="s">
        <v>44</v>
      </c>
      <c r="R4874" s="28">
        <v>0.99</v>
      </c>
      <c r="S4874" s="29">
        <v>0.99</v>
      </c>
      <c r="T4874" s="29">
        <v>0.99</v>
      </c>
      <c r="U4874" s="29">
        <v>0.99</v>
      </c>
      <c r="V4874" s="1" t="s">
        <v>45</v>
      </c>
      <c r="W4874" s="1" t="s">
        <v>45</v>
      </c>
      <c r="X4874" s="1" t="s">
        <v>45</v>
      </c>
      <c r="Y4874" s="30">
        <f t="shared" si="612"/>
        <v>0.99</v>
      </c>
      <c r="Z4874" s="31">
        <f t="shared" si="613"/>
        <v>0</v>
      </c>
      <c r="AA4874" s="32">
        <f t="shared" si="614"/>
        <v>0</v>
      </c>
      <c r="AB4874" t="b">
        <f t="shared" si="615"/>
        <v>1</v>
      </c>
      <c r="AC4874" s="2" t="s">
        <v>3526</v>
      </c>
      <c r="AD4874" s="2">
        <v>0.99</v>
      </c>
      <c r="AG4874" t="s">
        <v>4996</v>
      </c>
    </row>
    <row r="4875" spans="1:33" ht="16" hidden="1" x14ac:dyDescent="0.4">
      <c r="A4875" s="24" t="s">
        <v>13618</v>
      </c>
      <c r="B4875" s="25" t="s">
        <v>15369</v>
      </c>
      <c r="C4875" t="str">
        <f t="shared" si="608"/>
        <v>46</v>
      </c>
      <c r="D4875" t="str">
        <f>_xlfn.XLOOKUP(C4875,Folha2!A:A,Folha2!B:B)</f>
        <v>MERCEARIA DOCE</v>
      </c>
      <c r="E4875" s="26" t="str">
        <f t="shared" si="609"/>
        <v>060</v>
      </c>
      <c r="F4875" s="26" t="str">
        <f t="shared" si="610"/>
        <v>07</v>
      </c>
      <c r="G4875" s="26" t="str">
        <f t="shared" si="611"/>
        <v>09</v>
      </c>
      <c r="H4875" s="27" t="s">
        <v>15517</v>
      </c>
      <c r="I4875" s="25" t="s">
        <v>15518</v>
      </c>
      <c r="J4875" s="27" t="s">
        <v>15273</v>
      </c>
      <c r="K4875" s="25" t="s">
        <v>15519</v>
      </c>
      <c r="L4875" s="27" t="s">
        <v>42</v>
      </c>
      <c r="M4875" s="25" t="s">
        <v>43</v>
      </c>
      <c r="N4875" s="27" t="s">
        <v>43</v>
      </c>
      <c r="O4875" s="25" t="s">
        <v>43</v>
      </c>
      <c r="P4875" s="27" t="s">
        <v>43</v>
      </c>
      <c r="Q4875" s="25" t="s">
        <v>44</v>
      </c>
      <c r="R4875" s="28">
        <v>0.99</v>
      </c>
      <c r="S4875" s="29">
        <v>0.99</v>
      </c>
      <c r="T4875" s="29">
        <v>0.99</v>
      </c>
      <c r="U4875" s="29">
        <v>0.99</v>
      </c>
      <c r="V4875" s="1" t="s">
        <v>45</v>
      </c>
      <c r="W4875" s="1" t="s">
        <v>45</v>
      </c>
      <c r="X4875" s="1" t="s">
        <v>45</v>
      </c>
      <c r="Y4875" s="30">
        <f t="shared" si="612"/>
        <v>0.99</v>
      </c>
      <c r="Z4875" s="31">
        <f t="shared" si="613"/>
        <v>0</v>
      </c>
      <c r="AA4875" s="32">
        <f t="shared" si="614"/>
        <v>0</v>
      </c>
      <c r="AB4875" t="b">
        <f t="shared" si="615"/>
        <v>1</v>
      </c>
      <c r="AC4875" s="2" t="s">
        <v>3526</v>
      </c>
      <c r="AD4875" s="2">
        <v>0.99</v>
      </c>
      <c r="AG4875" t="s">
        <v>4996</v>
      </c>
    </row>
    <row r="4876" spans="1:33" ht="16" hidden="1" x14ac:dyDescent="0.4">
      <c r="A4876" s="24" t="s">
        <v>13618</v>
      </c>
      <c r="B4876" s="25" t="s">
        <v>15369</v>
      </c>
      <c r="C4876" t="str">
        <f t="shared" si="608"/>
        <v>46</v>
      </c>
      <c r="D4876" t="str">
        <f>_xlfn.XLOOKUP(C4876,Folha2!A:A,Folha2!B:B)</f>
        <v>MERCEARIA DOCE</v>
      </c>
      <c r="E4876" s="26" t="str">
        <f t="shared" si="609"/>
        <v>060</v>
      </c>
      <c r="F4876" s="26" t="str">
        <f t="shared" si="610"/>
        <v>07</v>
      </c>
      <c r="G4876" s="26" t="str">
        <f t="shared" si="611"/>
        <v>09</v>
      </c>
      <c r="H4876" s="27" t="s">
        <v>15520</v>
      </c>
      <c r="I4876" s="25" t="s">
        <v>15521</v>
      </c>
      <c r="J4876" s="27" t="s">
        <v>15273</v>
      </c>
      <c r="K4876" s="25" t="s">
        <v>15522</v>
      </c>
      <c r="L4876" s="27" t="s">
        <v>42</v>
      </c>
      <c r="M4876" s="25" t="s">
        <v>43</v>
      </c>
      <c r="N4876" s="27" t="s">
        <v>43</v>
      </c>
      <c r="O4876" s="25" t="s">
        <v>43</v>
      </c>
      <c r="P4876" s="27" t="s">
        <v>43</v>
      </c>
      <c r="Q4876" s="25" t="s">
        <v>44</v>
      </c>
      <c r="R4876" s="28">
        <v>0.99</v>
      </c>
      <c r="S4876" s="29">
        <v>0.99</v>
      </c>
      <c r="T4876" s="29"/>
      <c r="U4876" s="29">
        <v>0.99</v>
      </c>
      <c r="V4876" s="1" t="s">
        <v>45</v>
      </c>
      <c r="W4876" s="1" t="s">
        <v>45</v>
      </c>
      <c r="X4876" s="1" t="s">
        <v>45</v>
      </c>
      <c r="Y4876" s="30">
        <f t="shared" si="612"/>
        <v>0.99</v>
      </c>
      <c r="Z4876" s="31">
        <f t="shared" si="613"/>
        <v>0</v>
      </c>
      <c r="AA4876" s="32">
        <f t="shared" si="614"/>
        <v>0</v>
      </c>
      <c r="AB4876" t="b">
        <f t="shared" si="615"/>
        <v>1</v>
      </c>
      <c r="AC4876" s="2" t="s">
        <v>3526</v>
      </c>
      <c r="AD4876" s="2">
        <v>0.99</v>
      </c>
      <c r="AG4876" t="s">
        <v>4996</v>
      </c>
    </row>
    <row r="4877" spans="1:33" ht="16" hidden="1" x14ac:dyDescent="0.4">
      <c r="A4877" s="24" t="s">
        <v>13618</v>
      </c>
      <c r="B4877" s="25" t="s">
        <v>15369</v>
      </c>
      <c r="C4877" t="str">
        <f t="shared" si="608"/>
        <v>46</v>
      </c>
      <c r="D4877" t="str">
        <f>_xlfn.XLOOKUP(C4877,Folha2!A:A,Folha2!B:B)</f>
        <v>MERCEARIA DOCE</v>
      </c>
      <c r="E4877" s="26" t="str">
        <f t="shared" si="609"/>
        <v>060</v>
      </c>
      <c r="F4877" s="26" t="str">
        <f t="shared" si="610"/>
        <v>07</v>
      </c>
      <c r="G4877" s="26" t="str">
        <f t="shared" si="611"/>
        <v>09</v>
      </c>
      <c r="H4877" s="27" t="s">
        <v>15523</v>
      </c>
      <c r="I4877" s="25" t="s">
        <v>15524</v>
      </c>
      <c r="J4877" s="27" t="s">
        <v>15273</v>
      </c>
      <c r="K4877" s="25" t="s">
        <v>15525</v>
      </c>
      <c r="L4877" s="27" t="s">
        <v>42</v>
      </c>
      <c r="M4877" s="25" t="s">
        <v>43</v>
      </c>
      <c r="N4877" s="27" t="s">
        <v>43</v>
      </c>
      <c r="O4877" s="25" t="s">
        <v>43</v>
      </c>
      <c r="P4877" s="27" t="s">
        <v>43</v>
      </c>
      <c r="Q4877" s="25" t="s">
        <v>44</v>
      </c>
      <c r="R4877" s="28">
        <v>0.99</v>
      </c>
      <c r="S4877" s="29">
        <v>0.99</v>
      </c>
      <c r="T4877" s="29">
        <v>0.99</v>
      </c>
      <c r="U4877" s="29">
        <v>0.99</v>
      </c>
      <c r="V4877" s="1" t="s">
        <v>45</v>
      </c>
      <c r="W4877" s="1" t="s">
        <v>45</v>
      </c>
      <c r="X4877" s="1" t="s">
        <v>45</v>
      </c>
      <c r="Y4877" s="30">
        <f t="shared" si="612"/>
        <v>0.99</v>
      </c>
      <c r="Z4877" s="31">
        <f t="shared" si="613"/>
        <v>0</v>
      </c>
      <c r="AA4877" s="32">
        <f t="shared" si="614"/>
        <v>0</v>
      </c>
      <c r="AB4877" t="b">
        <f t="shared" si="615"/>
        <v>1</v>
      </c>
      <c r="AC4877" s="2" t="s">
        <v>3526</v>
      </c>
      <c r="AD4877" s="2">
        <v>0.99</v>
      </c>
      <c r="AG4877" t="s">
        <v>4996</v>
      </c>
    </row>
    <row r="4878" spans="1:33" ht="16" hidden="1" x14ac:dyDescent="0.4">
      <c r="A4878" s="24" t="s">
        <v>13618</v>
      </c>
      <c r="B4878" s="25" t="s">
        <v>15369</v>
      </c>
      <c r="C4878" t="str">
        <f t="shared" si="608"/>
        <v>46</v>
      </c>
      <c r="D4878" t="str">
        <f>_xlfn.XLOOKUP(C4878,Folha2!A:A,Folha2!B:B)</f>
        <v>MERCEARIA DOCE</v>
      </c>
      <c r="E4878" s="26" t="str">
        <f t="shared" si="609"/>
        <v>060</v>
      </c>
      <c r="F4878" s="26" t="str">
        <f t="shared" si="610"/>
        <v>07</v>
      </c>
      <c r="G4878" s="26" t="str">
        <f t="shared" si="611"/>
        <v>09</v>
      </c>
      <c r="H4878" s="27" t="s">
        <v>15526</v>
      </c>
      <c r="I4878" s="25" t="s">
        <v>15527</v>
      </c>
      <c r="J4878" s="27" t="s">
        <v>15273</v>
      </c>
      <c r="K4878" s="25" t="s">
        <v>15528</v>
      </c>
      <c r="L4878" s="27" t="s">
        <v>42</v>
      </c>
      <c r="M4878" s="25" t="s">
        <v>43</v>
      </c>
      <c r="N4878" s="27" t="s">
        <v>43</v>
      </c>
      <c r="O4878" s="25" t="s">
        <v>43</v>
      </c>
      <c r="P4878" s="27" t="s">
        <v>43</v>
      </c>
      <c r="Q4878" s="25" t="s">
        <v>44</v>
      </c>
      <c r="R4878" s="28">
        <v>0.99</v>
      </c>
      <c r="S4878" s="29">
        <v>0.99</v>
      </c>
      <c r="T4878" s="29"/>
      <c r="U4878" s="29">
        <v>0.99</v>
      </c>
      <c r="V4878" s="1" t="s">
        <v>45</v>
      </c>
      <c r="W4878" s="1" t="s">
        <v>45</v>
      </c>
      <c r="X4878" s="1" t="s">
        <v>45</v>
      </c>
      <c r="Y4878" s="30">
        <f t="shared" si="612"/>
        <v>0.99</v>
      </c>
      <c r="Z4878" s="31">
        <f t="shared" si="613"/>
        <v>0</v>
      </c>
      <c r="AA4878" s="32">
        <f t="shared" si="614"/>
        <v>0</v>
      </c>
      <c r="AB4878" t="b">
        <f t="shared" si="615"/>
        <v>1</v>
      </c>
      <c r="AC4878" s="2" t="s">
        <v>3526</v>
      </c>
      <c r="AD4878" s="2">
        <v>0.99</v>
      </c>
      <c r="AG4878" t="s">
        <v>4996</v>
      </c>
    </row>
    <row r="4879" spans="1:33" ht="16" hidden="1" x14ac:dyDescent="0.4">
      <c r="A4879" s="24" t="s">
        <v>13618</v>
      </c>
      <c r="B4879" s="25" t="s">
        <v>15369</v>
      </c>
      <c r="C4879" t="str">
        <f t="shared" si="608"/>
        <v>46</v>
      </c>
      <c r="D4879" t="str">
        <f>_xlfn.XLOOKUP(C4879,Folha2!A:A,Folha2!B:B)</f>
        <v>MERCEARIA DOCE</v>
      </c>
      <c r="E4879" s="26" t="str">
        <f t="shared" si="609"/>
        <v>060</v>
      </c>
      <c r="F4879" s="26" t="str">
        <f t="shared" si="610"/>
        <v>07</v>
      </c>
      <c r="G4879" s="26" t="str">
        <f t="shared" si="611"/>
        <v>09</v>
      </c>
      <c r="H4879" s="27" t="s">
        <v>15529</v>
      </c>
      <c r="I4879" s="25" t="s">
        <v>15530</v>
      </c>
      <c r="J4879" s="27" t="s">
        <v>15273</v>
      </c>
      <c r="K4879" s="25" t="s">
        <v>15531</v>
      </c>
      <c r="L4879" s="27" t="s">
        <v>42</v>
      </c>
      <c r="M4879" s="25" t="s">
        <v>43</v>
      </c>
      <c r="N4879" s="27" t="s">
        <v>43</v>
      </c>
      <c r="O4879" s="25" t="s">
        <v>43</v>
      </c>
      <c r="P4879" s="27" t="s">
        <v>43</v>
      </c>
      <c r="Q4879" s="25" t="s">
        <v>44</v>
      </c>
      <c r="R4879" s="28">
        <v>1.0900000000000001</v>
      </c>
      <c r="S4879" s="29">
        <v>1.0900000000000001</v>
      </c>
      <c r="T4879" s="29"/>
      <c r="U4879" s="29">
        <v>1.0900000000000001</v>
      </c>
      <c r="V4879" s="1" t="s">
        <v>45</v>
      </c>
      <c r="W4879" s="1" t="s">
        <v>45</v>
      </c>
      <c r="X4879" s="1" t="s">
        <v>45</v>
      </c>
      <c r="Y4879" s="30">
        <f t="shared" si="612"/>
        <v>1.0900000000000001</v>
      </c>
      <c r="Z4879" s="31">
        <f t="shared" si="613"/>
        <v>0</v>
      </c>
      <c r="AA4879" s="32">
        <f t="shared" si="614"/>
        <v>0</v>
      </c>
      <c r="AB4879" t="b">
        <f t="shared" si="615"/>
        <v>1</v>
      </c>
      <c r="AC4879" s="2" t="s">
        <v>45</v>
      </c>
      <c r="AD4879" s="2" t="s">
        <v>45</v>
      </c>
      <c r="AG4879" t="s">
        <v>4996</v>
      </c>
    </row>
    <row r="4880" spans="1:33" ht="16" hidden="1" x14ac:dyDescent="0.4">
      <c r="A4880" s="24" t="s">
        <v>13618</v>
      </c>
      <c r="B4880" s="25" t="s">
        <v>15369</v>
      </c>
      <c r="C4880" t="str">
        <f t="shared" si="608"/>
        <v>46</v>
      </c>
      <c r="D4880" t="str">
        <f>_xlfn.XLOOKUP(C4880,Folha2!A:A,Folha2!B:B)</f>
        <v>MERCEARIA DOCE</v>
      </c>
      <c r="E4880" s="26" t="str">
        <f t="shared" si="609"/>
        <v>060</v>
      </c>
      <c r="F4880" s="26" t="str">
        <f t="shared" si="610"/>
        <v>07</v>
      </c>
      <c r="G4880" s="26" t="str">
        <f t="shared" si="611"/>
        <v>09</v>
      </c>
      <c r="H4880" s="27" t="s">
        <v>15532</v>
      </c>
      <c r="I4880" s="25" t="s">
        <v>15533</v>
      </c>
      <c r="J4880" s="27" t="s">
        <v>15273</v>
      </c>
      <c r="K4880" s="25" t="s">
        <v>15534</v>
      </c>
      <c r="L4880" s="27" t="s">
        <v>42</v>
      </c>
      <c r="M4880" s="25" t="s">
        <v>43</v>
      </c>
      <c r="N4880" s="27" t="s">
        <v>43</v>
      </c>
      <c r="O4880" s="25" t="s">
        <v>43</v>
      </c>
      <c r="P4880" s="27" t="s">
        <v>43</v>
      </c>
      <c r="Q4880" s="25" t="s">
        <v>44</v>
      </c>
      <c r="R4880" s="28">
        <v>1.29</v>
      </c>
      <c r="S4880" s="29">
        <v>1.29</v>
      </c>
      <c r="T4880" s="29">
        <v>1.0900000000000001</v>
      </c>
      <c r="U4880" s="29">
        <v>1.29</v>
      </c>
      <c r="V4880" s="1">
        <v>1.0900000000000001</v>
      </c>
      <c r="W4880" s="1" t="s">
        <v>45</v>
      </c>
      <c r="X4880" s="1" t="s">
        <v>45</v>
      </c>
      <c r="Y4880" s="30">
        <f t="shared" si="612"/>
        <v>1.29</v>
      </c>
      <c r="Z4880" s="31">
        <f t="shared" si="613"/>
        <v>0</v>
      </c>
      <c r="AA4880" s="32">
        <f t="shared" si="614"/>
        <v>0</v>
      </c>
      <c r="AB4880" t="b">
        <f t="shared" si="615"/>
        <v>1</v>
      </c>
      <c r="AC4880" s="2" t="s">
        <v>3526</v>
      </c>
      <c r="AD4880" s="2">
        <v>1.1000000000000001</v>
      </c>
      <c r="AG4880" t="s">
        <v>4996</v>
      </c>
    </row>
    <row r="4881" spans="1:34" ht="16" hidden="1" x14ac:dyDescent="0.4">
      <c r="A4881" s="24" t="s">
        <v>13618</v>
      </c>
      <c r="B4881" s="25" t="s">
        <v>15369</v>
      </c>
      <c r="C4881" t="str">
        <f t="shared" si="608"/>
        <v>46</v>
      </c>
      <c r="D4881" t="str">
        <f>_xlfn.XLOOKUP(C4881,Folha2!A:A,Folha2!B:B)</f>
        <v>MERCEARIA DOCE</v>
      </c>
      <c r="E4881" s="26" t="str">
        <f t="shared" si="609"/>
        <v>060</v>
      </c>
      <c r="F4881" s="26" t="str">
        <f t="shared" si="610"/>
        <v>07</v>
      </c>
      <c r="G4881" s="26" t="str">
        <f t="shared" si="611"/>
        <v>09</v>
      </c>
      <c r="H4881" s="27" t="s">
        <v>15535</v>
      </c>
      <c r="I4881" s="25" t="s">
        <v>15536</v>
      </c>
      <c r="J4881" s="27" t="s">
        <v>15273</v>
      </c>
      <c r="K4881" s="25" t="s">
        <v>15537</v>
      </c>
      <c r="L4881" s="27" t="s">
        <v>42</v>
      </c>
      <c r="M4881" s="25" t="s">
        <v>43</v>
      </c>
      <c r="N4881" s="27" t="s">
        <v>43</v>
      </c>
      <c r="O4881" s="25" t="s">
        <v>43</v>
      </c>
      <c r="P4881" s="27" t="s">
        <v>43</v>
      </c>
      <c r="Q4881" s="25" t="s">
        <v>44</v>
      </c>
      <c r="R4881" s="28">
        <v>1.29</v>
      </c>
      <c r="S4881" s="29">
        <v>1.29</v>
      </c>
      <c r="T4881" s="29"/>
      <c r="U4881" s="29"/>
      <c r="V4881" s="1" t="s">
        <v>45</v>
      </c>
      <c r="W4881" s="1" t="s">
        <v>45</v>
      </c>
      <c r="X4881" s="1" t="s">
        <v>45</v>
      </c>
      <c r="Y4881" s="30">
        <f t="shared" si="612"/>
        <v>1.29</v>
      </c>
      <c r="Z4881" s="31">
        <f t="shared" si="613"/>
        <v>0</v>
      </c>
      <c r="AA4881" s="32">
        <f t="shared" si="614"/>
        <v>0</v>
      </c>
      <c r="AB4881" t="b">
        <f t="shared" si="615"/>
        <v>1</v>
      </c>
      <c r="AC4881" s="2" t="s">
        <v>3526</v>
      </c>
      <c r="AD4881" s="2">
        <v>1.1000000000000001</v>
      </c>
      <c r="AG4881" t="s">
        <v>4996</v>
      </c>
    </row>
    <row r="4882" spans="1:34" ht="16" hidden="1" x14ac:dyDescent="0.4">
      <c r="A4882" s="24" t="s">
        <v>13618</v>
      </c>
      <c r="B4882" s="25" t="s">
        <v>15369</v>
      </c>
      <c r="C4882" t="str">
        <f t="shared" si="608"/>
        <v>46</v>
      </c>
      <c r="D4882" t="str">
        <f>_xlfn.XLOOKUP(C4882,Folha2!A:A,Folha2!B:B)</f>
        <v>MERCEARIA DOCE</v>
      </c>
      <c r="E4882" s="26" t="str">
        <f t="shared" si="609"/>
        <v>060</v>
      </c>
      <c r="F4882" s="26" t="str">
        <f t="shared" si="610"/>
        <v>07</v>
      </c>
      <c r="G4882" s="26" t="str">
        <f t="shared" si="611"/>
        <v>09</v>
      </c>
      <c r="H4882" s="27" t="s">
        <v>15538</v>
      </c>
      <c r="I4882" s="25" t="s">
        <v>15539</v>
      </c>
      <c r="J4882" s="27" t="s">
        <v>15273</v>
      </c>
      <c r="K4882" s="25" t="s">
        <v>15540</v>
      </c>
      <c r="L4882" s="27" t="s">
        <v>42</v>
      </c>
      <c r="M4882" s="25" t="s">
        <v>43</v>
      </c>
      <c r="N4882" s="27" t="s">
        <v>43</v>
      </c>
      <c r="O4882" s="25" t="s">
        <v>43</v>
      </c>
      <c r="P4882" s="27" t="s">
        <v>43</v>
      </c>
      <c r="Q4882" s="25" t="s">
        <v>44</v>
      </c>
      <c r="R4882" s="28">
        <v>1.29</v>
      </c>
      <c r="S4882" s="29">
        <v>1.29</v>
      </c>
      <c r="T4882" s="29"/>
      <c r="U4882" s="29">
        <v>1.29</v>
      </c>
      <c r="V4882" s="1" t="s">
        <v>45</v>
      </c>
      <c r="W4882" s="1" t="s">
        <v>45</v>
      </c>
      <c r="X4882" s="1" t="s">
        <v>45</v>
      </c>
      <c r="Y4882" s="30">
        <f t="shared" si="612"/>
        <v>1.29</v>
      </c>
      <c r="Z4882" s="31">
        <f t="shared" si="613"/>
        <v>0</v>
      </c>
      <c r="AA4882" s="32">
        <f t="shared" si="614"/>
        <v>0</v>
      </c>
      <c r="AB4882" t="b">
        <f t="shared" si="615"/>
        <v>1</v>
      </c>
      <c r="AC4882" s="2" t="s">
        <v>3526</v>
      </c>
      <c r="AD4882" s="2">
        <v>1.1000000000000001</v>
      </c>
      <c r="AG4882" t="s">
        <v>4996</v>
      </c>
    </row>
    <row r="4883" spans="1:34" ht="16" hidden="1" x14ac:dyDescent="0.4">
      <c r="A4883" s="24" t="s">
        <v>13618</v>
      </c>
      <c r="B4883" s="25" t="s">
        <v>15369</v>
      </c>
      <c r="C4883" t="str">
        <f t="shared" si="608"/>
        <v>46</v>
      </c>
      <c r="D4883" t="str">
        <f>_xlfn.XLOOKUP(C4883,Folha2!A:A,Folha2!B:B)</f>
        <v>MERCEARIA DOCE</v>
      </c>
      <c r="E4883" s="26" t="str">
        <f t="shared" si="609"/>
        <v>060</v>
      </c>
      <c r="F4883" s="26" t="str">
        <f t="shared" si="610"/>
        <v>07</v>
      </c>
      <c r="G4883" s="26" t="str">
        <f t="shared" si="611"/>
        <v>09</v>
      </c>
      <c r="H4883" s="27" t="s">
        <v>15541</v>
      </c>
      <c r="I4883" s="25" t="s">
        <v>15542</v>
      </c>
      <c r="J4883" s="27" t="s">
        <v>15273</v>
      </c>
      <c r="K4883" s="25" t="s">
        <v>15543</v>
      </c>
      <c r="L4883" s="27" t="s">
        <v>42</v>
      </c>
      <c r="M4883" s="25" t="s">
        <v>43</v>
      </c>
      <c r="N4883" s="27" t="s">
        <v>43</v>
      </c>
      <c r="O4883" s="25" t="s">
        <v>43</v>
      </c>
      <c r="P4883" s="27" t="s">
        <v>43</v>
      </c>
      <c r="Q4883" s="25" t="s">
        <v>44</v>
      </c>
      <c r="R4883" s="28">
        <v>1.29</v>
      </c>
      <c r="S4883" s="29">
        <v>1.29</v>
      </c>
      <c r="T4883" s="29"/>
      <c r="U4883" s="29">
        <v>1.29</v>
      </c>
      <c r="V4883" s="1" t="s">
        <v>45</v>
      </c>
      <c r="W4883" s="1" t="s">
        <v>45</v>
      </c>
      <c r="X4883" s="1" t="s">
        <v>45</v>
      </c>
      <c r="Y4883" s="30">
        <f t="shared" si="612"/>
        <v>1.29</v>
      </c>
      <c r="Z4883" s="31">
        <f t="shared" si="613"/>
        <v>0</v>
      </c>
      <c r="AA4883" s="32">
        <f t="shared" si="614"/>
        <v>0</v>
      </c>
      <c r="AB4883" t="b">
        <f t="shared" si="615"/>
        <v>1</v>
      </c>
      <c r="AC4883" s="2" t="s">
        <v>3526</v>
      </c>
      <c r="AD4883" s="2">
        <v>1.1000000000000001</v>
      </c>
      <c r="AG4883" t="s">
        <v>4996</v>
      </c>
    </row>
    <row r="4884" spans="1:34" ht="16" hidden="1" x14ac:dyDescent="0.4">
      <c r="A4884" s="24" t="s">
        <v>13618</v>
      </c>
      <c r="B4884" s="25" t="s">
        <v>15369</v>
      </c>
      <c r="C4884" t="str">
        <f t="shared" si="608"/>
        <v>46</v>
      </c>
      <c r="D4884" t="str">
        <f>_xlfn.XLOOKUP(C4884,Folha2!A:A,Folha2!B:B)</f>
        <v>MERCEARIA DOCE</v>
      </c>
      <c r="E4884" s="26" t="str">
        <f t="shared" si="609"/>
        <v>060</v>
      </c>
      <c r="F4884" s="26" t="str">
        <f t="shared" si="610"/>
        <v>07</v>
      </c>
      <c r="G4884" s="26" t="str">
        <f t="shared" si="611"/>
        <v>09</v>
      </c>
      <c r="H4884" s="27" t="s">
        <v>15544</v>
      </c>
      <c r="I4884" s="25" t="s">
        <v>15545</v>
      </c>
      <c r="J4884" s="27" t="s">
        <v>15273</v>
      </c>
      <c r="K4884" s="25" t="s">
        <v>15546</v>
      </c>
      <c r="L4884" s="27" t="s">
        <v>42</v>
      </c>
      <c r="M4884" s="25" t="s">
        <v>43</v>
      </c>
      <c r="N4884" s="27" t="s">
        <v>43</v>
      </c>
      <c r="O4884" s="25" t="s">
        <v>43</v>
      </c>
      <c r="P4884" s="27" t="s">
        <v>43</v>
      </c>
      <c r="Q4884" s="25" t="s">
        <v>44</v>
      </c>
      <c r="R4884" s="28">
        <v>1.29</v>
      </c>
      <c r="S4884" s="29"/>
      <c r="T4884" s="29"/>
      <c r="U4884" s="29">
        <v>1.29</v>
      </c>
      <c r="V4884" s="1" t="s">
        <v>45</v>
      </c>
      <c r="W4884" s="1" t="s">
        <v>45</v>
      </c>
      <c r="X4884" s="1" t="s">
        <v>45</v>
      </c>
      <c r="Y4884" s="30">
        <f t="shared" si="612"/>
        <v>1.29</v>
      </c>
      <c r="Z4884" s="31">
        <f t="shared" si="613"/>
        <v>0</v>
      </c>
      <c r="AA4884" s="32">
        <f t="shared" si="614"/>
        <v>0</v>
      </c>
      <c r="AB4884" t="b">
        <f t="shared" si="615"/>
        <v>1</v>
      </c>
      <c r="AC4884" s="2" t="s">
        <v>45</v>
      </c>
      <c r="AD4884" s="2" t="s">
        <v>45</v>
      </c>
      <c r="AG4884" t="s">
        <v>4996</v>
      </c>
    </row>
    <row r="4885" spans="1:34" ht="16" hidden="1" x14ac:dyDescent="0.4">
      <c r="A4885" s="24" t="s">
        <v>13618</v>
      </c>
      <c r="B4885" s="25" t="s">
        <v>15369</v>
      </c>
      <c r="C4885" t="str">
        <f t="shared" si="608"/>
        <v>46</v>
      </c>
      <c r="D4885" t="str">
        <f>_xlfn.XLOOKUP(C4885,Folha2!A:A,Folha2!B:B)</f>
        <v>MERCEARIA DOCE</v>
      </c>
      <c r="E4885" s="26" t="str">
        <f t="shared" si="609"/>
        <v>060</v>
      </c>
      <c r="F4885" s="26" t="str">
        <f t="shared" si="610"/>
        <v>07</v>
      </c>
      <c r="G4885" s="26" t="str">
        <f t="shared" si="611"/>
        <v>09</v>
      </c>
      <c r="H4885" s="27" t="s">
        <v>15547</v>
      </c>
      <c r="I4885" s="25" t="s">
        <v>15548</v>
      </c>
      <c r="J4885" s="27" t="s">
        <v>15273</v>
      </c>
      <c r="K4885" s="25" t="s">
        <v>15549</v>
      </c>
      <c r="L4885" s="27" t="s">
        <v>42</v>
      </c>
      <c r="M4885" s="25" t="s">
        <v>43</v>
      </c>
      <c r="N4885" s="27" t="s">
        <v>43</v>
      </c>
      <c r="O4885" s="25" t="s">
        <v>43</v>
      </c>
      <c r="P4885" s="27" t="s">
        <v>43</v>
      </c>
      <c r="Q4885" s="25" t="s">
        <v>44</v>
      </c>
      <c r="R4885" s="28">
        <v>1.29</v>
      </c>
      <c r="S4885" s="29"/>
      <c r="T4885" s="29"/>
      <c r="U4885" s="29">
        <v>1.29</v>
      </c>
      <c r="V4885" s="1" t="s">
        <v>45</v>
      </c>
      <c r="W4885" s="1" t="s">
        <v>45</v>
      </c>
      <c r="X4885" s="1" t="s">
        <v>45</v>
      </c>
      <c r="Y4885" s="30">
        <f t="shared" si="612"/>
        <v>1.29</v>
      </c>
      <c r="Z4885" s="31">
        <f t="shared" si="613"/>
        <v>0</v>
      </c>
      <c r="AA4885" s="32">
        <f t="shared" si="614"/>
        <v>0</v>
      </c>
      <c r="AB4885" t="b">
        <f t="shared" si="615"/>
        <v>1</v>
      </c>
      <c r="AC4885" s="2" t="s">
        <v>45</v>
      </c>
      <c r="AD4885" s="2" t="s">
        <v>45</v>
      </c>
      <c r="AG4885" t="s">
        <v>4996</v>
      </c>
    </row>
    <row r="4886" spans="1:34" ht="16" hidden="1" x14ac:dyDescent="0.4">
      <c r="A4886" s="24" t="s">
        <v>13618</v>
      </c>
      <c r="B4886" s="25" t="s">
        <v>15369</v>
      </c>
      <c r="C4886" t="str">
        <f t="shared" si="608"/>
        <v>46</v>
      </c>
      <c r="D4886" t="str">
        <f>_xlfn.XLOOKUP(C4886,Folha2!A:A,Folha2!B:B)</f>
        <v>MERCEARIA DOCE</v>
      </c>
      <c r="E4886" s="26" t="str">
        <f t="shared" si="609"/>
        <v>060</v>
      </c>
      <c r="F4886" s="26" t="str">
        <f t="shared" si="610"/>
        <v>07</v>
      </c>
      <c r="G4886" s="26" t="str">
        <f t="shared" si="611"/>
        <v>09</v>
      </c>
      <c r="H4886" s="27" t="s">
        <v>15550</v>
      </c>
      <c r="I4886" s="25" t="s">
        <v>15551</v>
      </c>
      <c r="J4886" s="27" t="s">
        <v>15273</v>
      </c>
      <c r="K4886" s="25" t="s">
        <v>15552</v>
      </c>
      <c r="L4886" s="27" t="s">
        <v>42</v>
      </c>
      <c r="M4886" s="25" t="s">
        <v>43</v>
      </c>
      <c r="N4886" s="27" t="s">
        <v>43</v>
      </c>
      <c r="O4886" s="25" t="s">
        <v>43</v>
      </c>
      <c r="P4886" s="27" t="s">
        <v>43</v>
      </c>
      <c r="Q4886" s="25" t="s">
        <v>221</v>
      </c>
      <c r="R4886" s="28">
        <v>1.29</v>
      </c>
      <c r="S4886" s="29"/>
      <c r="T4886" s="29"/>
      <c r="U4886" s="29">
        <v>1.29</v>
      </c>
      <c r="V4886" s="1" t="s">
        <v>45</v>
      </c>
      <c r="W4886" s="1" t="s">
        <v>45</v>
      </c>
      <c r="X4886" s="1" t="s">
        <v>45</v>
      </c>
      <c r="Y4886" s="30">
        <f t="shared" si="612"/>
        <v>1.29</v>
      </c>
      <c r="Z4886" s="31">
        <f t="shared" si="613"/>
        <v>0</v>
      </c>
      <c r="AA4886" s="32">
        <f t="shared" si="614"/>
        <v>0</v>
      </c>
      <c r="AB4886" t="b">
        <f t="shared" si="615"/>
        <v>1</v>
      </c>
      <c r="AC4886" s="2" t="s">
        <v>45</v>
      </c>
      <c r="AD4886" s="2" t="s">
        <v>45</v>
      </c>
      <c r="AG4886" t="s">
        <v>45</v>
      </c>
      <c r="AH4886" t="s">
        <v>45</v>
      </c>
    </row>
    <row r="4887" spans="1:34" ht="16" hidden="1" x14ac:dyDescent="0.4">
      <c r="A4887" s="24" t="s">
        <v>13618</v>
      </c>
      <c r="B4887" s="25" t="s">
        <v>15369</v>
      </c>
      <c r="C4887" t="str">
        <f t="shared" si="608"/>
        <v>46</v>
      </c>
      <c r="D4887" t="str">
        <f>_xlfn.XLOOKUP(C4887,Folha2!A:A,Folha2!B:B)</f>
        <v>MERCEARIA DOCE</v>
      </c>
      <c r="E4887" s="26" t="str">
        <f t="shared" si="609"/>
        <v>060</v>
      </c>
      <c r="F4887" s="26" t="str">
        <f t="shared" si="610"/>
        <v>07</v>
      </c>
      <c r="G4887" s="26" t="str">
        <f t="shared" si="611"/>
        <v>09</v>
      </c>
      <c r="H4887" s="27" t="s">
        <v>15553</v>
      </c>
      <c r="I4887" s="25" t="s">
        <v>15554</v>
      </c>
      <c r="J4887" s="27" t="s">
        <v>15273</v>
      </c>
      <c r="K4887" s="25" t="s">
        <v>15555</v>
      </c>
      <c r="L4887" s="27" t="s">
        <v>42</v>
      </c>
      <c r="M4887" s="25" t="s">
        <v>43</v>
      </c>
      <c r="N4887" s="27" t="s">
        <v>43</v>
      </c>
      <c r="O4887" s="25" t="s">
        <v>43</v>
      </c>
      <c r="P4887" s="27" t="s">
        <v>43</v>
      </c>
      <c r="Q4887" s="25" t="s">
        <v>44</v>
      </c>
      <c r="R4887" s="28">
        <v>3.19</v>
      </c>
      <c r="S4887" s="29">
        <v>3.19</v>
      </c>
      <c r="T4887" s="29">
        <v>3.19</v>
      </c>
      <c r="U4887" s="29"/>
      <c r="V4887" s="1" t="s">
        <v>45</v>
      </c>
      <c r="W4887" s="1" t="s">
        <v>45</v>
      </c>
      <c r="X4887" s="1" t="s">
        <v>45</v>
      </c>
      <c r="Y4887" s="30">
        <f t="shared" si="612"/>
        <v>3.19</v>
      </c>
      <c r="Z4887" s="31">
        <f t="shared" si="613"/>
        <v>0</v>
      </c>
      <c r="AA4887" s="32">
        <f t="shared" si="614"/>
        <v>0</v>
      </c>
      <c r="AB4887" t="b">
        <f t="shared" si="615"/>
        <v>1</v>
      </c>
      <c r="AC4887" s="2" t="s">
        <v>3526</v>
      </c>
      <c r="AD4887" s="2">
        <v>2.99</v>
      </c>
      <c r="AG4887" t="s">
        <v>4996</v>
      </c>
    </row>
    <row r="4888" spans="1:34" ht="16" hidden="1" x14ac:dyDescent="0.4">
      <c r="A4888" s="24" t="s">
        <v>13618</v>
      </c>
      <c r="B4888" s="25" t="s">
        <v>15369</v>
      </c>
      <c r="C4888" t="str">
        <f t="shared" si="608"/>
        <v>46</v>
      </c>
      <c r="D4888" t="str">
        <f>_xlfn.XLOOKUP(C4888,Folha2!A:A,Folha2!B:B)</f>
        <v>MERCEARIA DOCE</v>
      </c>
      <c r="E4888" s="26" t="str">
        <f t="shared" si="609"/>
        <v>060</v>
      </c>
      <c r="F4888" s="26" t="str">
        <f t="shared" si="610"/>
        <v>07</v>
      </c>
      <c r="G4888" s="26" t="str">
        <f t="shared" si="611"/>
        <v>09</v>
      </c>
      <c r="H4888" s="27" t="s">
        <v>15556</v>
      </c>
      <c r="I4888" s="25" t="s">
        <v>15557</v>
      </c>
      <c r="J4888" s="27" t="s">
        <v>15273</v>
      </c>
      <c r="K4888" s="25" t="s">
        <v>15558</v>
      </c>
      <c r="L4888" s="27" t="s">
        <v>42</v>
      </c>
      <c r="M4888" s="25" t="s">
        <v>43</v>
      </c>
      <c r="N4888" s="27" t="s">
        <v>43</v>
      </c>
      <c r="O4888" s="25" t="s">
        <v>43</v>
      </c>
      <c r="P4888" s="27" t="s">
        <v>43</v>
      </c>
      <c r="Q4888" s="25" t="s">
        <v>44</v>
      </c>
      <c r="R4888" s="28">
        <v>3.19</v>
      </c>
      <c r="S4888" s="29">
        <v>3.19</v>
      </c>
      <c r="T4888" s="29"/>
      <c r="U4888" s="29">
        <v>3.19</v>
      </c>
      <c r="V4888" s="1" t="s">
        <v>45</v>
      </c>
      <c r="W4888" s="1" t="s">
        <v>45</v>
      </c>
      <c r="X4888" s="1">
        <v>2.04</v>
      </c>
      <c r="Y4888" s="30">
        <f t="shared" si="612"/>
        <v>3.19</v>
      </c>
      <c r="Z4888" s="31">
        <f t="shared" si="613"/>
        <v>0</v>
      </c>
      <c r="AA4888" s="32">
        <f t="shared" si="614"/>
        <v>0</v>
      </c>
      <c r="AB4888" t="b">
        <f t="shared" si="615"/>
        <v>1</v>
      </c>
      <c r="AC4888" s="2" t="s">
        <v>3526</v>
      </c>
      <c r="AD4888" s="2">
        <v>2.99</v>
      </c>
      <c r="AG4888" t="s">
        <v>4996</v>
      </c>
    </row>
    <row r="4889" spans="1:34" ht="16" hidden="1" x14ac:dyDescent="0.4">
      <c r="A4889" s="24" t="s">
        <v>13618</v>
      </c>
      <c r="B4889" s="25" t="s">
        <v>15369</v>
      </c>
      <c r="C4889" t="str">
        <f t="shared" si="608"/>
        <v>46</v>
      </c>
      <c r="D4889" t="str">
        <f>_xlfn.XLOOKUP(C4889,Folha2!A:A,Folha2!B:B)</f>
        <v>MERCEARIA DOCE</v>
      </c>
      <c r="E4889" s="26" t="str">
        <f t="shared" si="609"/>
        <v>060</v>
      </c>
      <c r="F4889" s="26" t="str">
        <f t="shared" si="610"/>
        <v>07</v>
      </c>
      <c r="G4889" s="26" t="str">
        <f t="shared" si="611"/>
        <v>09</v>
      </c>
      <c r="H4889" s="27" t="s">
        <v>15559</v>
      </c>
      <c r="I4889" s="25" t="s">
        <v>15560</v>
      </c>
      <c r="J4889" s="27" t="s">
        <v>15273</v>
      </c>
      <c r="K4889" s="25" t="s">
        <v>15561</v>
      </c>
      <c r="L4889" s="27" t="s">
        <v>42</v>
      </c>
      <c r="M4889" s="25" t="s">
        <v>43</v>
      </c>
      <c r="N4889" s="27" t="s">
        <v>43</v>
      </c>
      <c r="O4889" s="25" t="s">
        <v>43</v>
      </c>
      <c r="P4889" s="27" t="s">
        <v>43</v>
      </c>
      <c r="Q4889" s="25" t="s">
        <v>44</v>
      </c>
      <c r="R4889" s="28">
        <v>3.19</v>
      </c>
      <c r="S4889" s="29">
        <v>3.19</v>
      </c>
      <c r="T4889" s="29"/>
      <c r="U4889" s="29">
        <v>3.19</v>
      </c>
      <c r="V4889" s="1" t="s">
        <v>45</v>
      </c>
      <c r="W4889" s="1" t="s">
        <v>45</v>
      </c>
      <c r="X4889" s="1">
        <v>2.04</v>
      </c>
      <c r="Y4889" s="30">
        <f t="shared" si="612"/>
        <v>3.19</v>
      </c>
      <c r="Z4889" s="31">
        <f t="shared" si="613"/>
        <v>0</v>
      </c>
      <c r="AA4889" s="32">
        <f t="shared" si="614"/>
        <v>0</v>
      </c>
      <c r="AB4889" t="b">
        <f t="shared" si="615"/>
        <v>1</v>
      </c>
      <c r="AC4889" s="2" t="s">
        <v>3526</v>
      </c>
      <c r="AD4889" s="2">
        <v>2.99</v>
      </c>
      <c r="AG4889" t="s">
        <v>4996</v>
      </c>
    </row>
    <row r="4890" spans="1:34" ht="16" hidden="1" x14ac:dyDescent="0.4">
      <c r="A4890" s="24" t="s">
        <v>13618</v>
      </c>
      <c r="B4890" s="25" t="s">
        <v>15369</v>
      </c>
      <c r="C4890" t="str">
        <f t="shared" si="608"/>
        <v>46</v>
      </c>
      <c r="D4890" t="str">
        <f>_xlfn.XLOOKUP(C4890,Folha2!A:A,Folha2!B:B)</f>
        <v>MERCEARIA DOCE</v>
      </c>
      <c r="E4890" s="26" t="str">
        <f t="shared" si="609"/>
        <v>060</v>
      </c>
      <c r="F4890" s="26" t="str">
        <f t="shared" si="610"/>
        <v>07</v>
      </c>
      <c r="G4890" s="26" t="str">
        <f t="shared" si="611"/>
        <v>09</v>
      </c>
      <c r="H4890" s="27" t="s">
        <v>15562</v>
      </c>
      <c r="I4890" s="25" t="s">
        <v>15563</v>
      </c>
      <c r="J4890" s="27" t="s">
        <v>15273</v>
      </c>
      <c r="K4890" s="25" t="s">
        <v>15564</v>
      </c>
      <c r="L4890" s="27" t="s">
        <v>42</v>
      </c>
      <c r="M4890" s="25" t="s">
        <v>43</v>
      </c>
      <c r="N4890" s="27" t="s">
        <v>43</v>
      </c>
      <c r="O4890" s="25" t="s">
        <v>43</v>
      </c>
      <c r="P4890" s="27" t="s">
        <v>43</v>
      </c>
      <c r="Q4890" s="25" t="s">
        <v>44</v>
      </c>
      <c r="R4890" s="28">
        <v>3.19</v>
      </c>
      <c r="S4890" s="29">
        <v>3.19</v>
      </c>
      <c r="T4890" s="29"/>
      <c r="U4890" s="29">
        <v>3.19</v>
      </c>
      <c r="V4890" s="1" t="s">
        <v>45</v>
      </c>
      <c r="W4890" s="1" t="s">
        <v>45</v>
      </c>
      <c r="X4890" s="1">
        <v>2.04</v>
      </c>
      <c r="Y4890" s="30">
        <f t="shared" si="612"/>
        <v>3.19</v>
      </c>
      <c r="Z4890" s="31">
        <f t="shared" si="613"/>
        <v>0</v>
      </c>
      <c r="AA4890" s="32">
        <f t="shared" si="614"/>
        <v>0</v>
      </c>
      <c r="AB4890" t="b">
        <f t="shared" si="615"/>
        <v>1</v>
      </c>
      <c r="AC4890" s="2" t="s">
        <v>3526</v>
      </c>
      <c r="AD4890" s="2">
        <v>2.99</v>
      </c>
      <c r="AG4890" t="s">
        <v>4996</v>
      </c>
    </row>
    <row r="4891" spans="1:34" ht="16" hidden="1" x14ac:dyDescent="0.4">
      <c r="A4891" s="24" t="s">
        <v>13618</v>
      </c>
      <c r="B4891" s="25" t="s">
        <v>15369</v>
      </c>
      <c r="C4891" t="str">
        <f t="shared" si="608"/>
        <v>46</v>
      </c>
      <c r="D4891" t="str">
        <f>_xlfn.XLOOKUP(C4891,Folha2!A:A,Folha2!B:B)</f>
        <v>MERCEARIA DOCE</v>
      </c>
      <c r="E4891" s="26" t="str">
        <f t="shared" si="609"/>
        <v>060</v>
      </c>
      <c r="F4891" s="26" t="str">
        <f t="shared" si="610"/>
        <v>07</v>
      </c>
      <c r="G4891" s="26" t="str">
        <f t="shared" si="611"/>
        <v>09</v>
      </c>
      <c r="H4891" s="27" t="s">
        <v>15565</v>
      </c>
      <c r="I4891" s="25" t="s">
        <v>15566</v>
      </c>
      <c r="J4891" s="27" t="s">
        <v>15273</v>
      </c>
      <c r="K4891" s="25" t="s">
        <v>15567</v>
      </c>
      <c r="L4891" s="27" t="s">
        <v>42</v>
      </c>
      <c r="M4891" s="25" t="s">
        <v>43</v>
      </c>
      <c r="N4891" s="27" t="s">
        <v>43</v>
      </c>
      <c r="O4891" s="25" t="s">
        <v>43</v>
      </c>
      <c r="P4891" s="27" t="s">
        <v>43</v>
      </c>
      <c r="Q4891" s="25" t="s">
        <v>44</v>
      </c>
      <c r="R4891" s="28">
        <v>3.49</v>
      </c>
      <c r="S4891" s="29">
        <v>3.49</v>
      </c>
      <c r="T4891" s="29"/>
      <c r="U4891" s="29"/>
      <c r="V4891" s="1" t="s">
        <v>45</v>
      </c>
      <c r="W4891" s="1" t="s">
        <v>45</v>
      </c>
      <c r="X4891" s="1" t="s">
        <v>45</v>
      </c>
      <c r="Y4891" s="30">
        <f t="shared" si="612"/>
        <v>3.49</v>
      </c>
      <c r="Z4891" s="31">
        <f t="shared" si="613"/>
        <v>0</v>
      </c>
      <c r="AA4891" s="32">
        <f t="shared" si="614"/>
        <v>0</v>
      </c>
      <c r="AB4891" t="b">
        <f t="shared" si="615"/>
        <v>1</v>
      </c>
      <c r="AC4891" s="2" t="s">
        <v>3526</v>
      </c>
      <c r="AD4891" s="2">
        <v>3.29</v>
      </c>
      <c r="AG4891" t="s">
        <v>4996</v>
      </c>
    </row>
    <row r="4892" spans="1:34" ht="16" hidden="1" x14ac:dyDescent="0.4">
      <c r="A4892" s="24" t="s">
        <v>13618</v>
      </c>
      <c r="B4892" s="25" t="s">
        <v>15369</v>
      </c>
      <c r="C4892" t="str">
        <f t="shared" si="608"/>
        <v>46</v>
      </c>
      <c r="D4892" t="str">
        <f>_xlfn.XLOOKUP(C4892,Folha2!A:A,Folha2!B:B)</f>
        <v>MERCEARIA DOCE</v>
      </c>
      <c r="E4892" s="26" t="str">
        <f t="shared" si="609"/>
        <v>060</v>
      </c>
      <c r="F4892" s="26" t="str">
        <f t="shared" si="610"/>
        <v>07</v>
      </c>
      <c r="G4892" s="26" t="str">
        <f t="shared" si="611"/>
        <v>09</v>
      </c>
      <c r="H4892" s="27" t="s">
        <v>15568</v>
      </c>
      <c r="I4892" s="25" t="s">
        <v>15569</v>
      </c>
      <c r="J4892" s="27" t="s">
        <v>15273</v>
      </c>
      <c r="K4892" s="25" t="s">
        <v>15570</v>
      </c>
      <c r="L4892" s="27" t="s">
        <v>42</v>
      </c>
      <c r="M4892" s="25" t="s">
        <v>43</v>
      </c>
      <c r="N4892" s="27" t="s">
        <v>43</v>
      </c>
      <c r="O4892" s="25" t="s">
        <v>43</v>
      </c>
      <c r="P4892" s="27" t="s">
        <v>43</v>
      </c>
      <c r="Q4892" s="25" t="s">
        <v>44</v>
      </c>
      <c r="R4892" s="28">
        <v>3.49</v>
      </c>
      <c r="S4892" s="29">
        <v>3.49</v>
      </c>
      <c r="T4892" s="29"/>
      <c r="U4892" s="29"/>
      <c r="V4892" s="1" t="s">
        <v>45</v>
      </c>
      <c r="W4892" s="1" t="s">
        <v>45</v>
      </c>
      <c r="X4892" s="1" t="s">
        <v>45</v>
      </c>
      <c r="Y4892" s="30">
        <f t="shared" si="612"/>
        <v>3.49</v>
      </c>
      <c r="Z4892" s="31">
        <f t="shared" si="613"/>
        <v>0</v>
      </c>
      <c r="AA4892" s="32">
        <f t="shared" si="614"/>
        <v>0</v>
      </c>
      <c r="AB4892" t="b">
        <f t="shared" si="615"/>
        <v>1</v>
      </c>
      <c r="AC4892" s="2" t="s">
        <v>3526</v>
      </c>
      <c r="AD4892" s="2">
        <v>3.29</v>
      </c>
      <c r="AG4892" t="s">
        <v>4996</v>
      </c>
    </row>
    <row r="4893" spans="1:34" ht="16" hidden="1" x14ac:dyDescent="0.4">
      <c r="A4893" s="24" t="s">
        <v>13618</v>
      </c>
      <c r="B4893" s="25" t="s">
        <v>15369</v>
      </c>
      <c r="C4893" t="str">
        <f t="shared" si="608"/>
        <v>46</v>
      </c>
      <c r="D4893" t="str">
        <f>_xlfn.XLOOKUP(C4893,Folha2!A:A,Folha2!B:B)</f>
        <v>MERCEARIA DOCE</v>
      </c>
      <c r="E4893" s="26" t="str">
        <f t="shared" si="609"/>
        <v>060</v>
      </c>
      <c r="F4893" s="26" t="str">
        <f t="shared" si="610"/>
        <v>07</v>
      </c>
      <c r="G4893" s="26" t="str">
        <f t="shared" si="611"/>
        <v>09</v>
      </c>
      <c r="H4893" s="27" t="s">
        <v>15571</v>
      </c>
      <c r="I4893" s="25" t="s">
        <v>15572</v>
      </c>
      <c r="J4893" s="27" t="s">
        <v>15273</v>
      </c>
      <c r="K4893" s="25" t="s">
        <v>15573</v>
      </c>
      <c r="L4893" s="27" t="s">
        <v>42</v>
      </c>
      <c r="M4893" s="25" t="s">
        <v>43</v>
      </c>
      <c r="N4893" s="27" t="s">
        <v>43</v>
      </c>
      <c r="O4893" s="25" t="s">
        <v>43</v>
      </c>
      <c r="P4893" s="27" t="s">
        <v>43</v>
      </c>
      <c r="Q4893" s="25" t="s">
        <v>1635</v>
      </c>
      <c r="R4893" s="28">
        <v>3.49</v>
      </c>
      <c r="S4893" s="29">
        <v>3.49</v>
      </c>
      <c r="T4893" s="29"/>
      <c r="U4893" s="29"/>
      <c r="V4893" s="1" t="s">
        <v>45</v>
      </c>
      <c r="W4893" s="1" t="s">
        <v>45</v>
      </c>
      <c r="X4893" s="1" t="s">
        <v>45</v>
      </c>
      <c r="Y4893" s="30">
        <f t="shared" si="612"/>
        <v>3.49</v>
      </c>
      <c r="Z4893" s="31">
        <f t="shared" si="613"/>
        <v>0</v>
      </c>
      <c r="AA4893" s="32">
        <f t="shared" si="614"/>
        <v>0</v>
      </c>
      <c r="AB4893" t="b">
        <f t="shared" si="615"/>
        <v>1</v>
      </c>
      <c r="AC4893" s="2" t="s">
        <v>3526</v>
      </c>
      <c r="AD4893" s="2">
        <v>3.29</v>
      </c>
      <c r="AG4893" t="s">
        <v>4996</v>
      </c>
    </row>
    <row r="4894" spans="1:34" ht="16" hidden="1" x14ac:dyDescent="0.4">
      <c r="A4894" s="24" t="s">
        <v>13618</v>
      </c>
      <c r="B4894" s="25" t="s">
        <v>15574</v>
      </c>
      <c r="C4894" t="str">
        <f t="shared" si="608"/>
        <v>46</v>
      </c>
      <c r="D4894" t="str">
        <f>_xlfn.XLOOKUP(C4894,Folha2!A:A,Folha2!B:B)</f>
        <v>MERCEARIA DOCE</v>
      </c>
      <c r="E4894" s="26" t="str">
        <f t="shared" si="609"/>
        <v>060</v>
      </c>
      <c r="F4894" s="26" t="str">
        <f t="shared" si="610"/>
        <v>08</v>
      </c>
      <c r="G4894" s="26" t="str">
        <f t="shared" si="611"/>
        <v>01</v>
      </c>
      <c r="H4894" s="27" t="s">
        <v>15575</v>
      </c>
      <c r="I4894" s="25" t="s">
        <v>15576</v>
      </c>
      <c r="J4894" s="27" t="s">
        <v>15577</v>
      </c>
      <c r="K4894" s="25" t="s">
        <v>15578</v>
      </c>
      <c r="L4894" s="27" t="s">
        <v>42</v>
      </c>
      <c r="M4894" s="25" t="s">
        <v>43</v>
      </c>
      <c r="N4894" s="27" t="s">
        <v>43</v>
      </c>
      <c r="O4894" s="25" t="s">
        <v>43</v>
      </c>
      <c r="P4894" s="27" t="s">
        <v>43</v>
      </c>
      <c r="Q4894" s="25" t="s">
        <v>567</v>
      </c>
      <c r="R4894" s="28">
        <v>0.69</v>
      </c>
      <c r="S4894" s="29">
        <v>0.69</v>
      </c>
      <c r="T4894" s="29"/>
      <c r="U4894" s="29"/>
      <c r="V4894" s="1" t="s">
        <v>45</v>
      </c>
      <c r="W4894" s="1" t="s">
        <v>45</v>
      </c>
      <c r="X4894" s="1" t="s">
        <v>45</v>
      </c>
      <c r="Y4894" s="30">
        <f t="shared" si="612"/>
        <v>0.69</v>
      </c>
      <c r="Z4894" s="31">
        <f t="shared" si="613"/>
        <v>0</v>
      </c>
      <c r="AA4894" s="32">
        <f t="shared" si="614"/>
        <v>0</v>
      </c>
      <c r="AB4894" t="b">
        <f t="shared" si="615"/>
        <v>1</v>
      </c>
      <c r="AC4894" s="2" t="s">
        <v>144</v>
      </c>
      <c r="AD4894" s="2">
        <v>0.51</v>
      </c>
      <c r="AG4894" t="s">
        <v>45</v>
      </c>
      <c r="AH4894" t="s">
        <v>45</v>
      </c>
    </row>
    <row r="4895" spans="1:34" ht="16" hidden="1" x14ac:dyDescent="0.4">
      <c r="A4895" s="24" t="s">
        <v>13618</v>
      </c>
      <c r="B4895" s="25" t="s">
        <v>15574</v>
      </c>
      <c r="C4895" t="str">
        <f t="shared" si="608"/>
        <v>46</v>
      </c>
      <c r="D4895" t="str">
        <f>_xlfn.XLOOKUP(C4895,Folha2!A:A,Folha2!B:B)</f>
        <v>MERCEARIA DOCE</v>
      </c>
      <c r="E4895" s="26" t="str">
        <f t="shared" si="609"/>
        <v>060</v>
      </c>
      <c r="F4895" s="26" t="str">
        <f t="shared" si="610"/>
        <v>08</v>
      </c>
      <c r="G4895" s="26" t="str">
        <f t="shared" si="611"/>
        <v>01</v>
      </c>
      <c r="H4895" s="27" t="s">
        <v>15579</v>
      </c>
      <c r="I4895" s="25" t="s">
        <v>15580</v>
      </c>
      <c r="J4895" s="27" t="s">
        <v>15577</v>
      </c>
      <c r="K4895" s="25" t="s">
        <v>15581</v>
      </c>
      <c r="L4895" s="27" t="s">
        <v>42</v>
      </c>
      <c r="M4895" s="25" t="s">
        <v>43</v>
      </c>
      <c r="N4895" s="27" t="s">
        <v>43</v>
      </c>
      <c r="O4895" s="25" t="s">
        <v>43</v>
      </c>
      <c r="P4895" s="27" t="s">
        <v>43</v>
      </c>
      <c r="Q4895" s="25" t="s">
        <v>567</v>
      </c>
      <c r="R4895" s="28">
        <v>0.69</v>
      </c>
      <c r="S4895" s="29">
        <v>0.69</v>
      </c>
      <c r="T4895" s="29"/>
      <c r="U4895" s="29"/>
      <c r="V4895" s="1" t="s">
        <v>45</v>
      </c>
      <c r="W4895" s="1" t="s">
        <v>45</v>
      </c>
      <c r="X4895" s="1" t="s">
        <v>45</v>
      </c>
      <c r="Y4895" s="30">
        <f t="shared" si="612"/>
        <v>0.69</v>
      </c>
      <c r="Z4895" s="31">
        <f t="shared" si="613"/>
        <v>0</v>
      </c>
      <c r="AA4895" s="32">
        <f t="shared" si="614"/>
        <v>0</v>
      </c>
      <c r="AB4895" t="b">
        <f t="shared" si="615"/>
        <v>1</v>
      </c>
      <c r="AC4895" s="2" t="s">
        <v>144</v>
      </c>
      <c r="AD4895" s="2">
        <v>0.51</v>
      </c>
      <c r="AG4895" t="s">
        <v>45</v>
      </c>
      <c r="AH4895" t="s">
        <v>45</v>
      </c>
    </row>
    <row r="4896" spans="1:34" ht="16" hidden="1" x14ac:dyDescent="0.4">
      <c r="A4896" s="24" t="s">
        <v>13618</v>
      </c>
      <c r="B4896" s="25" t="s">
        <v>15574</v>
      </c>
      <c r="C4896" t="str">
        <f t="shared" si="608"/>
        <v>46</v>
      </c>
      <c r="D4896" t="str">
        <f>_xlfn.XLOOKUP(C4896,Folha2!A:A,Folha2!B:B)</f>
        <v>MERCEARIA DOCE</v>
      </c>
      <c r="E4896" s="26" t="str">
        <f t="shared" si="609"/>
        <v>060</v>
      </c>
      <c r="F4896" s="26" t="str">
        <f t="shared" si="610"/>
        <v>08</v>
      </c>
      <c r="G4896" s="26" t="str">
        <f t="shared" si="611"/>
        <v>01</v>
      </c>
      <c r="H4896" s="27" t="s">
        <v>15582</v>
      </c>
      <c r="I4896" s="25" t="s">
        <v>15583</v>
      </c>
      <c r="J4896" s="27" t="s">
        <v>15577</v>
      </c>
      <c r="K4896" s="25" t="s">
        <v>15584</v>
      </c>
      <c r="L4896" s="27" t="s">
        <v>42</v>
      </c>
      <c r="M4896" s="25" t="s">
        <v>43</v>
      </c>
      <c r="N4896" s="27" t="s">
        <v>43</v>
      </c>
      <c r="O4896" s="25" t="s">
        <v>43</v>
      </c>
      <c r="P4896" s="27" t="s">
        <v>43</v>
      </c>
      <c r="Q4896" s="25" t="s">
        <v>44</v>
      </c>
      <c r="R4896" s="28">
        <v>0.69</v>
      </c>
      <c r="S4896" s="29">
        <v>0.69</v>
      </c>
      <c r="T4896" s="29"/>
      <c r="U4896" s="29"/>
      <c r="V4896" s="1" t="s">
        <v>45</v>
      </c>
      <c r="W4896" s="1" t="s">
        <v>45</v>
      </c>
      <c r="X4896" s="1" t="s">
        <v>45</v>
      </c>
      <c r="Y4896" s="30">
        <f t="shared" si="612"/>
        <v>0.69</v>
      </c>
      <c r="Z4896" s="31">
        <f t="shared" si="613"/>
        <v>0</v>
      </c>
      <c r="AA4896" s="32">
        <f t="shared" si="614"/>
        <v>0</v>
      </c>
      <c r="AB4896" t="b">
        <f t="shared" si="615"/>
        <v>1</v>
      </c>
      <c r="AC4896" s="2" t="s">
        <v>144</v>
      </c>
      <c r="AD4896" s="2">
        <v>0.51</v>
      </c>
      <c r="AG4896" t="s">
        <v>4996</v>
      </c>
    </row>
    <row r="4897" spans="1:34" ht="16" hidden="1" x14ac:dyDescent="0.4">
      <c r="A4897" s="24" t="s">
        <v>13618</v>
      </c>
      <c r="B4897" s="25" t="s">
        <v>15574</v>
      </c>
      <c r="C4897" t="str">
        <f t="shared" si="608"/>
        <v>46</v>
      </c>
      <c r="D4897" t="str">
        <f>_xlfn.XLOOKUP(C4897,Folha2!A:A,Folha2!B:B)</f>
        <v>MERCEARIA DOCE</v>
      </c>
      <c r="E4897" s="26" t="str">
        <f t="shared" si="609"/>
        <v>060</v>
      </c>
      <c r="F4897" s="26" t="str">
        <f t="shared" si="610"/>
        <v>08</v>
      </c>
      <c r="G4897" s="26" t="str">
        <f t="shared" si="611"/>
        <v>01</v>
      </c>
      <c r="H4897" s="27" t="s">
        <v>15585</v>
      </c>
      <c r="I4897" s="25" t="s">
        <v>15586</v>
      </c>
      <c r="J4897" s="27" t="s">
        <v>15577</v>
      </c>
      <c r="K4897" s="25" t="s">
        <v>15587</v>
      </c>
      <c r="L4897" s="27" t="s">
        <v>42</v>
      </c>
      <c r="M4897" s="25" t="s">
        <v>43</v>
      </c>
      <c r="N4897" s="27" t="s">
        <v>43</v>
      </c>
      <c r="O4897" s="25" t="s">
        <v>43</v>
      </c>
      <c r="P4897" s="27" t="s">
        <v>43</v>
      </c>
      <c r="Q4897" s="25" t="s">
        <v>567</v>
      </c>
      <c r="R4897" s="28">
        <v>0.69</v>
      </c>
      <c r="S4897" s="29">
        <v>0.69</v>
      </c>
      <c r="T4897" s="29"/>
      <c r="U4897" s="29"/>
      <c r="V4897" s="1" t="s">
        <v>45</v>
      </c>
      <c r="W4897" s="1" t="s">
        <v>45</v>
      </c>
      <c r="X4897" s="1" t="s">
        <v>45</v>
      </c>
      <c r="Y4897" s="30">
        <f t="shared" si="612"/>
        <v>0.69</v>
      </c>
      <c r="Z4897" s="31">
        <f t="shared" si="613"/>
        <v>0</v>
      </c>
      <c r="AA4897" s="32">
        <f t="shared" si="614"/>
        <v>0</v>
      </c>
      <c r="AB4897" t="b">
        <f t="shared" si="615"/>
        <v>1</v>
      </c>
      <c r="AC4897" s="2" t="s">
        <v>144</v>
      </c>
      <c r="AD4897" s="2">
        <v>0.51</v>
      </c>
      <c r="AG4897" t="s">
        <v>45</v>
      </c>
      <c r="AH4897" t="s">
        <v>45</v>
      </c>
    </row>
    <row r="4898" spans="1:34" ht="16" hidden="1" x14ac:dyDescent="0.4">
      <c r="A4898" s="24" t="s">
        <v>13618</v>
      </c>
      <c r="B4898" s="25" t="s">
        <v>15574</v>
      </c>
      <c r="C4898" t="str">
        <f t="shared" si="608"/>
        <v>46</v>
      </c>
      <c r="D4898" t="str">
        <f>_xlfn.XLOOKUP(C4898,Folha2!A:A,Folha2!B:B)</f>
        <v>MERCEARIA DOCE</v>
      </c>
      <c r="E4898" s="26" t="str">
        <f t="shared" si="609"/>
        <v>060</v>
      </c>
      <c r="F4898" s="26" t="str">
        <f t="shared" si="610"/>
        <v>08</v>
      </c>
      <c r="G4898" s="26" t="str">
        <f t="shared" si="611"/>
        <v>01</v>
      </c>
      <c r="H4898" s="27" t="s">
        <v>15588</v>
      </c>
      <c r="I4898" s="25" t="s">
        <v>15589</v>
      </c>
      <c r="J4898" s="27" t="s">
        <v>15577</v>
      </c>
      <c r="K4898" s="25" t="s">
        <v>15590</v>
      </c>
      <c r="L4898" s="27" t="s">
        <v>42</v>
      </c>
      <c r="M4898" s="25" t="s">
        <v>43</v>
      </c>
      <c r="N4898" s="27" t="s">
        <v>43</v>
      </c>
      <c r="O4898" s="25" t="s">
        <v>43</v>
      </c>
      <c r="P4898" s="27" t="s">
        <v>43</v>
      </c>
      <c r="Q4898" s="25" t="s">
        <v>567</v>
      </c>
      <c r="R4898" s="28">
        <v>0.69</v>
      </c>
      <c r="S4898" s="29">
        <v>0.69</v>
      </c>
      <c r="T4898" s="29"/>
      <c r="U4898" s="29"/>
      <c r="V4898" s="1" t="s">
        <v>45</v>
      </c>
      <c r="W4898" s="1" t="s">
        <v>45</v>
      </c>
      <c r="X4898" s="1" t="s">
        <v>45</v>
      </c>
      <c r="Y4898" s="30">
        <f t="shared" si="612"/>
        <v>0.69</v>
      </c>
      <c r="Z4898" s="31">
        <f t="shared" si="613"/>
        <v>0</v>
      </c>
      <c r="AA4898" s="32">
        <f t="shared" si="614"/>
        <v>0</v>
      </c>
      <c r="AB4898" t="b">
        <f t="shared" si="615"/>
        <v>1</v>
      </c>
      <c r="AC4898" s="2" t="s">
        <v>144</v>
      </c>
      <c r="AD4898" s="2">
        <v>0.51</v>
      </c>
      <c r="AG4898" t="s">
        <v>45</v>
      </c>
      <c r="AH4898" t="s">
        <v>45</v>
      </c>
    </row>
    <row r="4899" spans="1:34" ht="16" hidden="1" x14ac:dyDescent="0.4">
      <c r="A4899" s="24" t="s">
        <v>13618</v>
      </c>
      <c r="B4899" s="25" t="s">
        <v>15574</v>
      </c>
      <c r="C4899" t="str">
        <f t="shared" si="608"/>
        <v>46</v>
      </c>
      <c r="D4899" t="str">
        <f>_xlfn.XLOOKUP(C4899,Folha2!A:A,Folha2!B:B)</f>
        <v>MERCEARIA DOCE</v>
      </c>
      <c r="E4899" s="26" t="str">
        <f t="shared" si="609"/>
        <v>060</v>
      </c>
      <c r="F4899" s="26" t="str">
        <f t="shared" si="610"/>
        <v>08</v>
      </c>
      <c r="G4899" s="26" t="str">
        <f t="shared" si="611"/>
        <v>01</v>
      </c>
      <c r="H4899" s="27" t="s">
        <v>15591</v>
      </c>
      <c r="I4899" s="25" t="s">
        <v>15592</v>
      </c>
      <c r="J4899" s="27" t="s">
        <v>15577</v>
      </c>
      <c r="K4899" s="25" t="s">
        <v>15593</v>
      </c>
      <c r="L4899" s="27" t="s">
        <v>42</v>
      </c>
      <c r="M4899" s="25" t="s">
        <v>43</v>
      </c>
      <c r="N4899" s="27" t="s">
        <v>43</v>
      </c>
      <c r="O4899" s="25" t="s">
        <v>43</v>
      </c>
      <c r="P4899" s="27" t="s">
        <v>43</v>
      </c>
      <c r="Q4899" s="25" t="s">
        <v>44</v>
      </c>
      <c r="R4899" s="28">
        <v>2.89</v>
      </c>
      <c r="S4899" s="29">
        <v>2.89</v>
      </c>
      <c r="T4899" s="29"/>
      <c r="U4899" s="29"/>
      <c r="V4899" s="1" t="s">
        <v>45</v>
      </c>
      <c r="W4899" s="1" t="s">
        <v>45</v>
      </c>
      <c r="X4899" s="1" t="s">
        <v>45</v>
      </c>
      <c r="Y4899" s="30">
        <f t="shared" si="612"/>
        <v>2.89</v>
      </c>
      <c r="Z4899" s="31">
        <f t="shared" si="613"/>
        <v>0</v>
      </c>
      <c r="AA4899" s="32">
        <f t="shared" si="614"/>
        <v>0</v>
      </c>
      <c r="AB4899" t="b">
        <f t="shared" si="615"/>
        <v>1</v>
      </c>
      <c r="AC4899" s="2" t="s">
        <v>144</v>
      </c>
      <c r="AD4899" s="2">
        <v>2.09</v>
      </c>
      <c r="AG4899" t="s">
        <v>4996</v>
      </c>
    </row>
    <row r="4900" spans="1:34" ht="16" hidden="1" x14ac:dyDescent="0.4">
      <c r="A4900" s="24" t="s">
        <v>13618</v>
      </c>
      <c r="B4900" s="25" t="s">
        <v>15574</v>
      </c>
      <c r="C4900" t="str">
        <f t="shared" si="608"/>
        <v>46</v>
      </c>
      <c r="D4900" t="str">
        <f>_xlfn.XLOOKUP(C4900,Folha2!A:A,Folha2!B:B)</f>
        <v>MERCEARIA DOCE</v>
      </c>
      <c r="E4900" s="26" t="str">
        <f t="shared" si="609"/>
        <v>060</v>
      </c>
      <c r="F4900" s="26" t="str">
        <f t="shared" si="610"/>
        <v>08</v>
      </c>
      <c r="G4900" s="26" t="str">
        <f t="shared" si="611"/>
        <v>01</v>
      </c>
      <c r="H4900" s="27" t="s">
        <v>15594</v>
      </c>
      <c r="I4900" s="25" t="s">
        <v>15595</v>
      </c>
      <c r="J4900" s="27" t="s">
        <v>15596</v>
      </c>
      <c r="K4900" s="25" t="s">
        <v>15597</v>
      </c>
      <c r="L4900" s="27" t="s">
        <v>42</v>
      </c>
      <c r="M4900" s="25" t="s">
        <v>43</v>
      </c>
      <c r="N4900" s="27" t="s">
        <v>43</v>
      </c>
      <c r="O4900" s="25" t="s">
        <v>43</v>
      </c>
      <c r="P4900" s="27" t="s">
        <v>43</v>
      </c>
      <c r="Q4900" s="25" t="s">
        <v>44</v>
      </c>
      <c r="R4900" s="28">
        <v>0.79</v>
      </c>
      <c r="S4900" s="29">
        <v>0.79</v>
      </c>
      <c r="T4900" s="29"/>
      <c r="U4900" s="29">
        <v>0.79</v>
      </c>
      <c r="V4900" s="1" t="s">
        <v>45</v>
      </c>
      <c r="W4900" s="1" t="s">
        <v>45</v>
      </c>
      <c r="X4900" s="1" t="s">
        <v>45</v>
      </c>
      <c r="Y4900" s="30">
        <f t="shared" si="612"/>
        <v>0.79</v>
      </c>
      <c r="Z4900" s="31">
        <f t="shared" si="613"/>
        <v>0</v>
      </c>
      <c r="AA4900" s="32">
        <f t="shared" si="614"/>
        <v>0</v>
      </c>
      <c r="AB4900" t="b">
        <f t="shared" si="615"/>
        <v>1</v>
      </c>
      <c r="AC4900" s="2" t="s">
        <v>70</v>
      </c>
      <c r="AD4900" s="2">
        <v>0.59</v>
      </c>
      <c r="AG4900" t="s">
        <v>4996</v>
      </c>
    </row>
    <row r="4901" spans="1:34" ht="16" hidden="1" x14ac:dyDescent="0.4">
      <c r="A4901" s="24" t="s">
        <v>13618</v>
      </c>
      <c r="B4901" s="25" t="s">
        <v>15574</v>
      </c>
      <c r="C4901" t="str">
        <f t="shared" si="608"/>
        <v>46</v>
      </c>
      <c r="D4901" t="str">
        <f>_xlfn.XLOOKUP(C4901,Folha2!A:A,Folha2!B:B)</f>
        <v>MERCEARIA DOCE</v>
      </c>
      <c r="E4901" s="26" t="str">
        <f t="shared" si="609"/>
        <v>060</v>
      </c>
      <c r="F4901" s="26" t="str">
        <f t="shared" si="610"/>
        <v>08</v>
      </c>
      <c r="G4901" s="26" t="str">
        <f t="shared" si="611"/>
        <v>01</v>
      </c>
      <c r="H4901" s="27" t="s">
        <v>15598</v>
      </c>
      <c r="I4901" s="25" t="s">
        <v>15599</v>
      </c>
      <c r="J4901" s="27" t="s">
        <v>15596</v>
      </c>
      <c r="K4901" s="25" t="s">
        <v>15600</v>
      </c>
      <c r="L4901" s="27" t="s">
        <v>42</v>
      </c>
      <c r="M4901" s="25" t="s">
        <v>43</v>
      </c>
      <c r="N4901" s="27" t="s">
        <v>43</v>
      </c>
      <c r="O4901" s="25" t="s">
        <v>43</v>
      </c>
      <c r="P4901" s="27" t="s">
        <v>43</v>
      </c>
      <c r="Q4901" s="25" t="s">
        <v>44</v>
      </c>
      <c r="R4901" s="28">
        <v>0.79</v>
      </c>
      <c r="S4901" s="29">
        <v>0.79</v>
      </c>
      <c r="T4901" s="29"/>
      <c r="U4901" s="29">
        <v>0.79</v>
      </c>
      <c r="V4901" s="1" t="s">
        <v>45</v>
      </c>
      <c r="W4901" s="1" t="s">
        <v>45</v>
      </c>
      <c r="X4901" s="1" t="s">
        <v>45</v>
      </c>
      <c r="Y4901" s="30">
        <f t="shared" si="612"/>
        <v>0.79</v>
      </c>
      <c r="Z4901" s="31">
        <f t="shared" si="613"/>
        <v>0</v>
      </c>
      <c r="AA4901" s="32">
        <f t="shared" si="614"/>
        <v>0</v>
      </c>
      <c r="AB4901" t="b">
        <f t="shared" si="615"/>
        <v>1</v>
      </c>
      <c r="AC4901" s="2" t="s">
        <v>70</v>
      </c>
      <c r="AD4901" s="2">
        <v>0.59</v>
      </c>
      <c r="AG4901" t="s">
        <v>4996</v>
      </c>
    </row>
    <row r="4902" spans="1:34" ht="16" hidden="1" x14ac:dyDescent="0.4">
      <c r="A4902" s="24" t="s">
        <v>13618</v>
      </c>
      <c r="B4902" s="25" t="s">
        <v>15574</v>
      </c>
      <c r="C4902" t="str">
        <f t="shared" si="608"/>
        <v>46</v>
      </c>
      <c r="D4902" t="str">
        <f>_xlfn.XLOOKUP(C4902,Folha2!A:A,Folha2!B:B)</f>
        <v>MERCEARIA DOCE</v>
      </c>
      <c r="E4902" s="26" t="str">
        <f t="shared" si="609"/>
        <v>060</v>
      </c>
      <c r="F4902" s="26" t="str">
        <f t="shared" si="610"/>
        <v>08</v>
      </c>
      <c r="G4902" s="26" t="str">
        <f t="shared" si="611"/>
        <v>01</v>
      </c>
      <c r="H4902" s="27" t="s">
        <v>15601</v>
      </c>
      <c r="I4902" s="25" t="s">
        <v>15602</v>
      </c>
      <c r="J4902" s="27" t="s">
        <v>15596</v>
      </c>
      <c r="K4902" s="25" t="s">
        <v>15603</v>
      </c>
      <c r="L4902" s="27" t="s">
        <v>42</v>
      </c>
      <c r="M4902" s="25" t="s">
        <v>43</v>
      </c>
      <c r="N4902" s="27" t="s">
        <v>43</v>
      </c>
      <c r="O4902" s="25" t="s">
        <v>43</v>
      </c>
      <c r="P4902" s="27" t="s">
        <v>43</v>
      </c>
      <c r="Q4902" s="25" t="s">
        <v>44</v>
      </c>
      <c r="R4902" s="28">
        <v>0.79</v>
      </c>
      <c r="S4902" s="29">
        <v>0.79</v>
      </c>
      <c r="T4902" s="29"/>
      <c r="U4902" s="29">
        <v>0.79</v>
      </c>
      <c r="V4902" s="1" t="s">
        <v>45</v>
      </c>
      <c r="W4902" s="1" t="s">
        <v>45</v>
      </c>
      <c r="X4902" s="1" t="s">
        <v>45</v>
      </c>
      <c r="Y4902" s="30">
        <f t="shared" si="612"/>
        <v>0.79</v>
      </c>
      <c r="Z4902" s="31">
        <f t="shared" si="613"/>
        <v>0</v>
      </c>
      <c r="AA4902" s="32">
        <f t="shared" si="614"/>
        <v>0</v>
      </c>
      <c r="AB4902" t="b">
        <f t="shared" si="615"/>
        <v>1</v>
      </c>
      <c r="AC4902" s="2" t="s">
        <v>70</v>
      </c>
      <c r="AD4902" s="2">
        <v>0.59</v>
      </c>
      <c r="AG4902" t="s">
        <v>4996</v>
      </c>
    </row>
    <row r="4903" spans="1:34" ht="16" hidden="1" x14ac:dyDescent="0.4">
      <c r="A4903" s="24" t="s">
        <v>13618</v>
      </c>
      <c r="B4903" s="25" t="s">
        <v>15574</v>
      </c>
      <c r="C4903" t="str">
        <f t="shared" si="608"/>
        <v>46</v>
      </c>
      <c r="D4903" t="str">
        <f>_xlfn.XLOOKUP(C4903,Folha2!A:A,Folha2!B:B)</f>
        <v>MERCEARIA DOCE</v>
      </c>
      <c r="E4903" s="26" t="str">
        <f t="shared" si="609"/>
        <v>060</v>
      </c>
      <c r="F4903" s="26" t="str">
        <f t="shared" si="610"/>
        <v>08</v>
      </c>
      <c r="G4903" s="26" t="str">
        <f t="shared" si="611"/>
        <v>01</v>
      </c>
      <c r="H4903" s="27" t="s">
        <v>15604</v>
      </c>
      <c r="I4903" s="25" t="s">
        <v>15605</v>
      </c>
      <c r="J4903" s="27" t="s">
        <v>15596</v>
      </c>
      <c r="K4903" s="25" t="s">
        <v>15606</v>
      </c>
      <c r="L4903" s="27" t="s">
        <v>42</v>
      </c>
      <c r="M4903" s="25" t="s">
        <v>43</v>
      </c>
      <c r="N4903" s="27" t="s">
        <v>43</v>
      </c>
      <c r="O4903" s="25" t="s">
        <v>43</v>
      </c>
      <c r="P4903" s="27" t="s">
        <v>43</v>
      </c>
      <c r="Q4903" s="25" t="s">
        <v>44</v>
      </c>
      <c r="R4903" s="28">
        <v>0.79</v>
      </c>
      <c r="S4903" s="29">
        <v>0.79</v>
      </c>
      <c r="T4903" s="29"/>
      <c r="U4903" s="29">
        <v>0.79</v>
      </c>
      <c r="V4903" s="1" t="s">
        <v>45</v>
      </c>
      <c r="W4903" s="1" t="s">
        <v>45</v>
      </c>
      <c r="X4903" s="1" t="s">
        <v>45</v>
      </c>
      <c r="Y4903" s="30">
        <f t="shared" si="612"/>
        <v>0.79</v>
      </c>
      <c r="Z4903" s="31">
        <f t="shared" si="613"/>
        <v>0</v>
      </c>
      <c r="AA4903" s="32">
        <f t="shared" si="614"/>
        <v>0</v>
      </c>
      <c r="AB4903" t="b">
        <f t="shared" si="615"/>
        <v>1</v>
      </c>
      <c r="AC4903" s="2" t="s">
        <v>70</v>
      </c>
      <c r="AD4903" s="2">
        <v>0.59</v>
      </c>
      <c r="AG4903" t="s">
        <v>4996</v>
      </c>
    </row>
    <row r="4904" spans="1:34" ht="16" hidden="1" x14ac:dyDescent="0.4">
      <c r="A4904" s="24" t="s">
        <v>13618</v>
      </c>
      <c r="B4904" s="25" t="s">
        <v>15574</v>
      </c>
      <c r="C4904" t="str">
        <f t="shared" si="608"/>
        <v>46</v>
      </c>
      <c r="D4904" t="str">
        <f>_xlfn.XLOOKUP(C4904,Folha2!A:A,Folha2!B:B)</f>
        <v>MERCEARIA DOCE</v>
      </c>
      <c r="E4904" s="26" t="str">
        <f t="shared" si="609"/>
        <v>060</v>
      </c>
      <c r="F4904" s="26" t="str">
        <f t="shared" si="610"/>
        <v>08</v>
      </c>
      <c r="G4904" s="26" t="str">
        <f t="shared" si="611"/>
        <v>01</v>
      </c>
      <c r="H4904" s="27" t="s">
        <v>15607</v>
      </c>
      <c r="I4904" s="25" t="s">
        <v>15608</v>
      </c>
      <c r="J4904" s="27" t="s">
        <v>15596</v>
      </c>
      <c r="K4904" s="25" t="s">
        <v>15609</v>
      </c>
      <c r="L4904" s="27" t="s">
        <v>42</v>
      </c>
      <c r="M4904" s="25" t="s">
        <v>43</v>
      </c>
      <c r="N4904" s="27" t="s">
        <v>43</v>
      </c>
      <c r="O4904" s="25" t="s">
        <v>43</v>
      </c>
      <c r="P4904" s="27" t="s">
        <v>43</v>
      </c>
      <c r="Q4904" s="25" t="s">
        <v>44</v>
      </c>
      <c r="R4904" s="28">
        <v>0.79</v>
      </c>
      <c r="S4904" s="29">
        <v>0.79</v>
      </c>
      <c r="T4904" s="29"/>
      <c r="U4904" s="29">
        <v>0.79</v>
      </c>
      <c r="V4904" s="1" t="s">
        <v>45</v>
      </c>
      <c r="W4904" s="1" t="s">
        <v>45</v>
      </c>
      <c r="X4904" s="1" t="s">
        <v>45</v>
      </c>
      <c r="Y4904" s="30">
        <f t="shared" si="612"/>
        <v>0.79</v>
      </c>
      <c r="Z4904" s="31">
        <f t="shared" si="613"/>
        <v>0</v>
      </c>
      <c r="AA4904" s="32">
        <f t="shared" si="614"/>
        <v>0</v>
      </c>
      <c r="AB4904" t="b">
        <f t="shared" si="615"/>
        <v>1</v>
      </c>
      <c r="AC4904" s="2" t="s">
        <v>70</v>
      </c>
      <c r="AD4904" s="2">
        <v>0.59</v>
      </c>
      <c r="AG4904" t="s">
        <v>4996</v>
      </c>
    </row>
    <row r="4905" spans="1:34" ht="16" hidden="1" x14ac:dyDescent="0.4">
      <c r="A4905" s="24" t="s">
        <v>13618</v>
      </c>
      <c r="B4905" s="25" t="s">
        <v>15574</v>
      </c>
      <c r="C4905" t="str">
        <f t="shared" si="608"/>
        <v>46</v>
      </c>
      <c r="D4905" t="str">
        <f>_xlfn.XLOOKUP(C4905,Folha2!A:A,Folha2!B:B)</f>
        <v>MERCEARIA DOCE</v>
      </c>
      <c r="E4905" s="26" t="str">
        <f t="shared" si="609"/>
        <v>060</v>
      </c>
      <c r="F4905" s="26" t="str">
        <f t="shared" si="610"/>
        <v>08</v>
      </c>
      <c r="G4905" s="26" t="str">
        <f t="shared" si="611"/>
        <v>01</v>
      </c>
      <c r="H4905" s="27" t="s">
        <v>15610</v>
      </c>
      <c r="I4905" s="25" t="s">
        <v>15611</v>
      </c>
      <c r="J4905" s="27" t="s">
        <v>15612</v>
      </c>
      <c r="K4905" s="25" t="s">
        <v>15613</v>
      </c>
      <c r="L4905" s="27" t="s">
        <v>42</v>
      </c>
      <c r="M4905" s="25" t="s">
        <v>43</v>
      </c>
      <c r="N4905" s="27" t="s">
        <v>43</v>
      </c>
      <c r="O4905" s="25" t="s">
        <v>43</v>
      </c>
      <c r="P4905" s="27" t="s">
        <v>43</v>
      </c>
      <c r="Q4905" s="25" t="s">
        <v>567</v>
      </c>
      <c r="R4905" s="28">
        <v>1.1399999999999999</v>
      </c>
      <c r="S4905" s="29">
        <v>1.1399999999999999</v>
      </c>
      <c r="T4905" s="29"/>
      <c r="U4905" s="29"/>
      <c r="V4905" s="1" t="s">
        <v>45</v>
      </c>
      <c r="W4905" s="1" t="s">
        <v>45</v>
      </c>
      <c r="X4905" s="1" t="s">
        <v>45</v>
      </c>
      <c r="Y4905" s="30">
        <f t="shared" si="612"/>
        <v>1.1399999999999999</v>
      </c>
      <c r="Z4905" s="31">
        <f t="shared" si="613"/>
        <v>0</v>
      </c>
      <c r="AA4905" s="32">
        <f t="shared" si="614"/>
        <v>0</v>
      </c>
      <c r="AB4905" t="b">
        <f t="shared" si="615"/>
        <v>1</v>
      </c>
      <c r="AC4905" s="2" t="s">
        <v>45</v>
      </c>
      <c r="AD4905" s="2" t="s">
        <v>45</v>
      </c>
      <c r="AG4905" t="s">
        <v>45</v>
      </c>
      <c r="AH4905" t="s">
        <v>45</v>
      </c>
    </row>
    <row r="4906" spans="1:34" ht="16" hidden="1" x14ac:dyDescent="0.4">
      <c r="A4906" s="24" t="s">
        <v>13618</v>
      </c>
      <c r="B4906" s="25" t="s">
        <v>15574</v>
      </c>
      <c r="C4906" t="str">
        <f t="shared" si="608"/>
        <v>46</v>
      </c>
      <c r="D4906" t="str">
        <f>_xlfn.XLOOKUP(C4906,Folha2!A:A,Folha2!B:B)</f>
        <v>MERCEARIA DOCE</v>
      </c>
      <c r="E4906" s="26" t="str">
        <f t="shared" si="609"/>
        <v>060</v>
      </c>
      <c r="F4906" s="26" t="str">
        <f t="shared" si="610"/>
        <v>08</v>
      </c>
      <c r="G4906" s="26" t="str">
        <f t="shared" si="611"/>
        <v>01</v>
      </c>
      <c r="H4906" s="27" t="s">
        <v>15614</v>
      </c>
      <c r="I4906" s="25" t="s">
        <v>15599</v>
      </c>
      <c r="J4906" s="27" t="s">
        <v>15615</v>
      </c>
      <c r="K4906" s="25" t="s">
        <v>15616</v>
      </c>
      <c r="L4906" s="27" t="s">
        <v>42</v>
      </c>
      <c r="M4906" s="25" t="s">
        <v>43</v>
      </c>
      <c r="N4906" s="27" t="s">
        <v>43</v>
      </c>
      <c r="O4906" s="25" t="s">
        <v>43</v>
      </c>
      <c r="P4906" s="27" t="s">
        <v>43</v>
      </c>
      <c r="Q4906" s="25" t="s">
        <v>44</v>
      </c>
      <c r="R4906" s="28">
        <v>0.99</v>
      </c>
      <c r="S4906" s="29">
        <v>0.99</v>
      </c>
      <c r="T4906" s="29"/>
      <c r="U4906" s="29"/>
      <c r="V4906" s="1" t="s">
        <v>45</v>
      </c>
      <c r="W4906" s="1" t="s">
        <v>45</v>
      </c>
      <c r="X4906" s="1" t="s">
        <v>45</v>
      </c>
      <c r="Y4906" s="30">
        <f t="shared" si="612"/>
        <v>0.99</v>
      </c>
      <c r="Z4906" s="31">
        <f t="shared" si="613"/>
        <v>0</v>
      </c>
      <c r="AA4906" s="32">
        <f t="shared" si="614"/>
        <v>0</v>
      </c>
      <c r="AB4906" t="b">
        <f t="shared" si="615"/>
        <v>1</v>
      </c>
      <c r="AC4906" s="2" t="s">
        <v>76</v>
      </c>
      <c r="AD4906" s="2">
        <v>0.74</v>
      </c>
      <c r="AG4906" t="s">
        <v>4996</v>
      </c>
    </row>
    <row r="4907" spans="1:34" ht="16" hidden="1" x14ac:dyDescent="0.4">
      <c r="A4907" s="24" t="s">
        <v>13618</v>
      </c>
      <c r="B4907" s="25" t="s">
        <v>15574</v>
      </c>
      <c r="C4907" t="str">
        <f t="shared" si="608"/>
        <v>46</v>
      </c>
      <c r="D4907" t="str">
        <f>_xlfn.XLOOKUP(C4907,Folha2!A:A,Folha2!B:B)</f>
        <v>MERCEARIA DOCE</v>
      </c>
      <c r="E4907" s="26" t="str">
        <f t="shared" si="609"/>
        <v>060</v>
      </c>
      <c r="F4907" s="26" t="str">
        <f t="shared" si="610"/>
        <v>08</v>
      </c>
      <c r="G4907" s="26" t="str">
        <f t="shared" si="611"/>
        <v>01</v>
      </c>
      <c r="H4907" s="27" t="s">
        <v>15617</v>
      </c>
      <c r="I4907" s="25" t="s">
        <v>15618</v>
      </c>
      <c r="J4907" s="27" t="s">
        <v>15615</v>
      </c>
      <c r="K4907" s="25" t="s">
        <v>15619</v>
      </c>
      <c r="L4907" s="27" t="s">
        <v>42</v>
      </c>
      <c r="M4907" s="25" t="s">
        <v>52</v>
      </c>
      <c r="N4907" s="27" t="s">
        <v>43</v>
      </c>
      <c r="O4907" s="25" t="s">
        <v>43</v>
      </c>
      <c r="P4907" s="27" t="s">
        <v>52</v>
      </c>
      <c r="Q4907" s="25" t="s">
        <v>44</v>
      </c>
      <c r="R4907" s="28">
        <v>1.65</v>
      </c>
      <c r="S4907" s="29">
        <v>1.65</v>
      </c>
      <c r="T4907" s="29">
        <v>1.65</v>
      </c>
      <c r="U4907" s="29">
        <v>1.65</v>
      </c>
      <c r="V4907" s="1" t="s">
        <v>45</v>
      </c>
      <c r="W4907" s="1" t="s">
        <v>45</v>
      </c>
      <c r="X4907" s="1">
        <v>1.19</v>
      </c>
      <c r="Y4907" s="30">
        <f t="shared" si="612"/>
        <v>1.65</v>
      </c>
      <c r="Z4907" s="31">
        <f t="shared" si="613"/>
        <v>0</v>
      </c>
      <c r="AA4907" s="32">
        <f t="shared" si="614"/>
        <v>0</v>
      </c>
      <c r="AB4907" t="b">
        <f t="shared" si="615"/>
        <v>1</v>
      </c>
      <c r="AC4907" s="2" t="s">
        <v>76</v>
      </c>
      <c r="AD4907" s="2">
        <v>1.23</v>
      </c>
      <c r="AG4907" t="s">
        <v>4996</v>
      </c>
    </row>
    <row r="4908" spans="1:34" ht="16" hidden="1" x14ac:dyDescent="0.4">
      <c r="A4908" s="24" t="s">
        <v>13618</v>
      </c>
      <c r="B4908" s="25" t="s">
        <v>15574</v>
      </c>
      <c r="C4908" t="str">
        <f t="shared" si="608"/>
        <v>46</v>
      </c>
      <c r="D4908" t="str">
        <f>_xlfn.XLOOKUP(C4908,Folha2!A:A,Folha2!B:B)</f>
        <v>MERCEARIA DOCE</v>
      </c>
      <c r="E4908" s="26" t="str">
        <f t="shared" si="609"/>
        <v>060</v>
      </c>
      <c r="F4908" s="26" t="str">
        <f t="shared" si="610"/>
        <v>08</v>
      </c>
      <c r="G4908" s="26" t="str">
        <f t="shared" si="611"/>
        <v>01</v>
      </c>
      <c r="H4908" s="27" t="s">
        <v>15620</v>
      </c>
      <c r="I4908" s="25" t="s">
        <v>15621</v>
      </c>
      <c r="J4908" s="27" t="s">
        <v>2494</v>
      </c>
      <c r="K4908" s="25" t="s">
        <v>15622</v>
      </c>
      <c r="L4908" s="27" t="s">
        <v>42</v>
      </c>
      <c r="M4908" s="25" t="s">
        <v>43</v>
      </c>
      <c r="N4908" s="27" t="s">
        <v>43</v>
      </c>
      <c r="O4908" s="25" t="s">
        <v>43</v>
      </c>
      <c r="P4908" s="27" t="s">
        <v>43</v>
      </c>
      <c r="Q4908" s="25" t="s">
        <v>44</v>
      </c>
      <c r="R4908" s="28">
        <v>2.4900000000000002</v>
      </c>
      <c r="S4908" s="29">
        <v>2.4900000000000002</v>
      </c>
      <c r="T4908" s="29"/>
      <c r="U4908" s="29">
        <v>2.4900000000000002</v>
      </c>
      <c r="V4908" s="1" t="s">
        <v>45</v>
      </c>
      <c r="W4908" s="1" t="s">
        <v>45</v>
      </c>
      <c r="X4908" s="1" t="s">
        <v>45</v>
      </c>
      <c r="Y4908" s="30">
        <f t="shared" si="612"/>
        <v>2.4900000000000002</v>
      </c>
      <c r="Z4908" s="31">
        <f t="shared" si="613"/>
        <v>0</v>
      </c>
      <c r="AA4908" s="32">
        <f t="shared" si="614"/>
        <v>0</v>
      </c>
      <c r="AB4908" t="b">
        <f t="shared" si="615"/>
        <v>1</v>
      </c>
      <c r="AC4908" s="2" t="s">
        <v>45</v>
      </c>
      <c r="AD4908" s="2" t="s">
        <v>45</v>
      </c>
      <c r="AG4908" t="s">
        <v>4996</v>
      </c>
    </row>
    <row r="4909" spans="1:34" ht="16" hidden="1" x14ac:dyDescent="0.4">
      <c r="A4909" s="24" t="s">
        <v>13618</v>
      </c>
      <c r="B4909" s="25" t="s">
        <v>15623</v>
      </c>
      <c r="C4909" t="str">
        <f t="shared" si="608"/>
        <v>46</v>
      </c>
      <c r="D4909" t="str">
        <f>_xlfn.XLOOKUP(C4909,Folha2!A:A,Folha2!B:B)</f>
        <v>MERCEARIA DOCE</v>
      </c>
      <c r="E4909" s="26" t="str">
        <f t="shared" si="609"/>
        <v>060</v>
      </c>
      <c r="F4909" s="26" t="str">
        <f t="shared" si="610"/>
        <v>08</v>
      </c>
      <c r="G4909" s="26" t="str">
        <f t="shared" si="611"/>
        <v>02</v>
      </c>
      <c r="H4909" s="27" t="s">
        <v>15624</v>
      </c>
      <c r="I4909" s="25" t="s">
        <v>15625</v>
      </c>
      <c r="J4909" s="27" t="s">
        <v>15577</v>
      </c>
      <c r="K4909" s="25" t="s">
        <v>15626</v>
      </c>
      <c r="L4909" s="27" t="s">
        <v>42</v>
      </c>
      <c r="M4909" s="25" t="s">
        <v>43</v>
      </c>
      <c r="N4909" s="27" t="s">
        <v>43</v>
      </c>
      <c r="O4909" s="25" t="s">
        <v>43</v>
      </c>
      <c r="P4909" s="27" t="s">
        <v>43</v>
      </c>
      <c r="Q4909" s="25" t="s">
        <v>44</v>
      </c>
      <c r="R4909" s="28">
        <v>2.69</v>
      </c>
      <c r="S4909" s="29">
        <v>2.69</v>
      </c>
      <c r="T4909" s="29"/>
      <c r="U4909" s="29">
        <v>2.69</v>
      </c>
      <c r="V4909" s="1" t="s">
        <v>45</v>
      </c>
      <c r="W4909" s="1" t="s">
        <v>45</v>
      </c>
      <c r="X4909" s="1" t="s">
        <v>45</v>
      </c>
      <c r="Y4909" s="30">
        <f t="shared" si="612"/>
        <v>2.69</v>
      </c>
      <c r="Z4909" s="31">
        <f t="shared" si="613"/>
        <v>0</v>
      </c>
      <c r="AA4909" s="32">
        <f t="shared" si="614"/>
        <v>0</v>
      </c>
      <c r="AB4909" t="b">
        <f t="shared" si="615"/>
        <v>1</v>
      </c>
      <c r="AC4909" s="2" t="s">
        <v>144</v>
      </c>
      <c r="AD4909" s="2">
        <v>1.99</v>
      </c>
      <c r="AG4909" t="s">
        <v>4996</v>
      </c>
    </row>
    <row r="4910" spans="1:34" ht="16" hidden="1" x14ac:dyDescent="0.4">
      <c r="A4910" s="24" t="s">
        <v>13618</v>
      </c>
      <c r="B4910" s="25" t="s">
        <v>15623</v>
      </c>
      <c r="C4910" t="str">
        <f t="shared" si="608"/>
        <v>46</v>
      </c>
      <c r="D4910" t="str">
        <f>_xlfn.XLOOKUP(C4910,Folha2!A:A,Folha2!B:B)</f>
        <v>MERCEARIA DOCE</v>
      </c>
      <c r="E4910" s="26" t="str">
        <f t="shared" si="609"/>
        <v>060</v>
      </c>
      <c r="F4910" s="26" t="str">
        <f t="shared" si="610"/>
        <v>08</v>
      </c>
      <c r="G4910" s="26" t="str">
        <f t="shared" si="611"/>
        <v>02</v>
      </c>
      <c r="H4910" s="27" t="s">
        <v>15627</v>
      </c>
      <c r="I4910" s="25" t="s">
        <v>15628</v>
      </c>
      <c r="J4910" s="27" t="s">
        <v>15577</v>
      </c>
      <c r="K4910" s="25" t="s">
        <v>15629</v>
      </c>
      <c r="L4910" s="27" t="s">
        <v>42</v>
      </c>
      <c r="M4910" s="25" t="s">
        <v>43</v>
      </c>
      <c r="N4910" s="27" t="s">
        <v>43</v>
      </c>
      <c r="O4910" s="25" t="s">
        <v>43</v>
      </c>
      <c r="P4910" s="27" t="s">
        <v>43</v>
      </c>
      <c r="Q4910" s="25" t="s">
        <v>44</v>
      </c>
      <c r="R4910" s="28">
        <v>2.69</v>
      </c>
      <c r="S4910" s="29">
        <v>2.69</v>
      </c>
      <c r="T4910" s="29"/>
      <c r="U4910" s="29">
        <v>2.69</v>
      </c>
      <c r="V4910" s="1" t="s">
        <v>45</v>
      </c>
      <c r="W4910" s="1" t="s">
        <v>45</v>
      </c>
      <c r="X4910" s="1" t="s">
        <v>45</v>
      </c>
      <c r="Y4910" s="30">
        <f t="shared" si="612"/>
        <v>2.69</v>
      </c>
      <c r="Z4910" s="31">
        <f t="shared" si="613"/>
        <v>0</v>
      </c>
      <c r="AA4910" s="32">
        <f t="shared" si="614"/>
        <v>0</v>
      </c>
      <c r="AB4910" t="b">
        <f t="shared" si="615"/>
        <v>1</v>
      </c>
      <c r="AC4910" s="2" t="s">
        <v>144</v>
      </c>
      <c r="AD4910" s="2">
        <v>1.99</v>
      </c>
      <c r="AG4910" t="s">
        <v>4996</v>
      </c>
    </row>
    <row r="4911" spans="1:34" ht="16" hidden="1" x14ac:dyDescent="0.4">
      <c r="A4911" s="24" t="s">
        <v>13618</v>
      </c>
      <c r="B4911" s="25" t="s">
        <v>15623</v>
      </c>
      <c r="C4911" t="str">
        <f t="shared" si="608"/>
        <v>46</v>
      </c>
      <c r="D4911" t="str">
        <f>_xlfn.XLOOKUP(C4911,Folha2!A:A,Folha2!B:B)</f>
        <v>MERCEARIA DOCE</v>
      </c>
      <c r="E4911" s="26" t="str">
        <f t="shared" si="609"/>
        <v>060</v>
      </c>
      <c r="F4911" s="26" t="str">
        <f t="shared" si="610"/>
        <v>08</v>
      </c>
      <c r="G4911" s="26" t="str">
        <f t="shared" si="611"/>
        <v>02</v>
      </c>
      <c r="H4911" s="27" t="s">
        <v>15630</v>
      </c>
      <c r="I4911" s="25" t="s">
        <v>15631</v>
      </c>
      <c r="J4911" s="27" t="s">
        <v>15577</v>
      </c>
      <c r="K4911" s="25" t="s">
        <v>15632</v>
      </c>
      <c r="L4911" s="27" t="s">
        <v>42</v>
      </c>
      <c r="M4911" s="25" t="s">
        <v>43</v>
      </c>
      <c r="N4911" s="27" t="s">
        <v>43</v>
      </c>
      <c r="O4911" s="25" t="s">
        <v>43</v>
      </c>
      <c r="P4911" s="27" t="s">
        <v>43</v>
      </c>
      <c r="Q4911" s="25" t="s">
        <v>1635</v>
      </c>
      <c r="R4911" s="28">
        <v>4.49</v>
      </c>
      <c r="S4911" s="29">
        <v>4.49</v>
      </c>
      <c r="T4911" s="29"/>
      <c r="U4911" s="29">
        <v>4.49</v>
      </c>
      <c r="V4911" s="1" t="s">
        <v>45</v>
      </c>
      <c r="W4911" s="1" t="s">
        <v>45</v>
      </c>
      <c r="X4911" s="1" t="s">
        <v>45</v>
      </c>
      <c r="Y4911" s="30">
        <f t="shared" si="612"/>
        <v>4.49</v>
      </c>
      <c r="Z4911" s="31">
        <f t="shared" si="613"/>
        <v>0</v>
      </c>
      <c r="AA4911" s="32">
        <f t="shared" si="614"/>
        <v>0</v>
      </c>
      <c r="AB4911" t="b">
        <f t="shared" si="615"/>
        <v>1</v>
      </c>
      <c r="AC4911" s="2" t="s">
        <v>144</v>
      </c>
      <c r="AD4911" s="2">
        <v>3.29</v>
      </c>
      <c r="AG4911" t="s">
        <v>4996</v>
      </c>
    </row>
    <row r="4912" spans="1:34" ht="16" hidden="1" x14ac:dyDescent="0.4">
      <c r="A4912" s="24" t="s">
        <v>13618</v>
      </c>
      <c r="B4912" s="25" t="s">
        <v>15633</v>
      </c>
      <c r="C4912" t="str">
        <f t="shared" si="608"/>
        <v>46</v>
      </c>
      <c r="D4912" t="str">
        <f>_xlfn.XLOOKUP(C4912,Folha2!A:A,Folha2!B:B)</f>
        <v>MERCEARIA DOCE</v>
      </c>
      <c r="E4912" s="26" t="str">
        <f t="shared" si="609"/>
        <v>060</v>
      </c>
      <c r="F4912" s="26" t="str">
        <f t="shared" si="610"/>
        <v>08</v>
      </c>
      <c r="G4912" s="26" t="str">
        <f t="shared" si="611"/>
        <v>03</v>
      </c>
      <c r="H4912" s="27" t="s">
        <v>15634</v>
      </c>
      <c r="I4912" s="25" t="s">
        <v>15635</v>
      </c>
      <c r="J4912" s="27" t="s">
        <v>15577</v>
      </c>
      <c r="K4912" s="25" t="s">
        <v>15636</v>
      </c>
      <c r="L4912" s="27" t="s">
        <v>42</v>
      </c>
      <c r="M4912" s="25" t="s">
        <v>43</v>
      </c>
      <c r="N4912" s="27" t="s">
        <v>43</v>
      </c>
      <c r="O4912" s="25" t="s">
        <v>43</v>
      </c>
      <c r="P4912" s="27" t="s">
        <v>43</v>
      </c>
      <c r="Q4912" s="25" t="s">
        <v>44</v>
      </c>
      <c r="R4912" s="28">
        <v>2.19</v>
      </c>
      <c r="S4912" s="29">
        <v>2.19</v>
      </c>
      <c r="T4912" s="29"/>
      <c r="U4912" s="29">
        <v>2.19</v>
      </c>
      <c r="V4912" s="1">
        <v>1.64</v>
      </c>
      <c r="W4912" s="1" t="s">
        <v>45</v>
      </c>
      <c r="X4912" s="1" t="s">
        <v>45</v>
      </c>
      <c r="Y4912" s="30">
        <f t="shared" si="612"/>
        <v>2.19</v>
      </c>
      <c r="Z4912" s="31">
        <f t="shared" si="613"/>
        <v>0</v>
      </c>
      <c r="AA4912" s="32">
        <f t="shared" si="614"/>
        <v>0</v>
      </c>
      <c r="AB4912" t="b">
        <f t="shared" si="615"/>
        <v>1</v>
      </c>
      <c r="AC4912" s="2" t="s">
        <v>144</v>
      </c>
      <c r="AD4912" s="2">
        <v>1.64</v>
      </c>
      <c r="AG4912" t="s">
        <v>4996</v>
      </c>
    </row>
    <row r="4913" spans="1:34" ht="16" hidden="1" x14ac:dyDescent="0.4">
      <c r="A4913" s="24" t="s">
        <v>13618</v>
      </c>
      <c r="B4913" s="25" t="s">
        <v>15633</v>
      </c>
      <c r="C4913" t="str">
        <f t="shared" si="608"/>
        <v>46</v>
      </c>
      <c r="D4913" t="str">
        <f>_xlfn.XLOOKUP(C4913,Folha2!A:A,Folha2!B:B)</f>
        <v>MERCEARIA DOCE</v>
      </c>
      <c r="E4913" s="26" t="str">
        <f t="shared" si="609"/>
        <v>060</v>
      </c>
      <c r="F4913" s="26" t="str">
        <f t="shared" si="610"/>
        <v>08</v>
      </c>
      <c r="G4913" s="26" t="str">
        <f t="shared" si="611"/>
        <v>03</v>
      </c>
      <c r="H4913" s="27" t="s">
        <v>15637</v>
      </c>
      <c r="I4913" s="25" t="s">
        <v>15638</v>
      </c>
      <c r="J4913" s="27" t="s">
        <v>15577</v>
      </c>
      <c r="K4913" s="25" t="s">
        <v>15639</v>
      </c>
      <c r="L4913" s="27" t="s">
        <v>42</v>
      </c>
      <c r="M4913" s="25" t="s">
        <v>43</v>
      </c>
      <c r="N4913" s="27" t="s">
        <v>43</v>
      </c>
      <c r="O4913" s="25" t="s">
        <v>43</v>
      </c>
      <c r="P4913" s="27" t="s">
        <v>43</v>
      </c>
      <c r="Q4913" s="25" t="s">
        <v>44</v>
      </c>
      <c r="R4913" s="28">
        <v>2.19</v>
      </c>
      <c r="S4913" s="29">
        <v>2.19</v>
      </c>
      <c r="T4913" s="29"/>
      <c r="U4913" s="29"/>
      <c r="V4913" s="1">
        <v>1.64</v>
      </c>
      <c r="W4913" s="1" t="s">
        <v>45</v>
      </c>
      <c r="X4913" s="1" t="s">
        <v>45</v>
      </c>
      <c r="Y4913" s="30">
        <f t="shared" si="612"/>
        <v>2.19</v>
      </c>
      <c r="Z4913" s="31">
        <f t="shared" si="613"/>
        <v>0</v>
      </c>
      <c r="AA4913" s="32">
        <f t="shared" si="614"/>
        <v>0</v>
      </c>
      <c r="AB4913" t="b">
        <f t="shared" si="615"/>
        <v>1</v>
      </c>
      <c r="AC4913" s="2" t="s">
        <v>144</v>
      </c>
      <c r="AD4913" s="2">
        <v>1.64</v>
      </c>
      <c r="AG4913" t="s">
        <v>4996</v>
      </c>
    </row>
    <row r="4914" spans="1:34" ht="16" hidden="1" x14ac:dyDescent="0.4">
      <c r="A4914" s="24" t="s">
        <v>13618</v>
      </c>
      <c r="B4914" s="25" t="s">
        <v>15633</v>
      </c>
      <c r="C4914" t="str">
        <f t="shared" si="608"/>
        <v>46</v>
      </c>
      <c r="D4914" t="str">
        <f>_xlfn.XLOOKUP(C4914,Folha2!A:A,Folha2!B:B)</f>
        <v>MERCEARIA DOCE</v>
      </c>
      <c r="E4914" s="26" t="str">
        <f t="shared" si="609"/>
        <v>060</v>
      </c>
      <c r="F4914" s="26" t="str">
        <f t="shared" si="610"/>
        <v>08</v>
      </c>
      <c r="G4914" s="26" t="str">
        <f t="shared" si="611"/>
        <v>03</v>
      </c>
      <c r="H4914" s="27" t="s">
        <v>15640</v>
      </c>
      <c r="I4914" s="25" t="s">
        <v>15641</v>
      </c>
      <c r="J4914" s="27" t="s">
        <v>15577</v>
      </c>
      <c r="K4914" s="25" t="s">
        <v>15642</v>
      </c>
      <c r="L4914" s="27" t="s">
        <v>42</v>
      </c>
      <c r="M4914" s="25" t="s">
        <v>43</v>
      </c>
      <c r="N4914" s="27" t="s">
        <v>43</v>
      </c>
      <c r="O4914" s="25" t="s">
        <v>43</v>
      </c>
      <c r="P4914" s="27" t="s">
        <v>43</v>
      </c>
      <c r="Q4914" s="25" t="s">
        <v>44</v>
      </c>
      <c r="R4914" s="28">
        <v>2.19</v>
      </c>
      <c r="S4914" s="29">
        <v>2.19</v>
      </c>
      <c r="T4914" s="29"/>
      <c r="U4914" s="29"/>
      <c r="V4914" s="1">
        <v>1.64</v>
      </c>
      <c r="W4914" s="1" t="s">
        <v>45</v>
      </c>
      <c r="X4914" s="1" t="s">
        <v>45</v>
      </c>
      <c r="Y4914" s="30">
        <f t="shared" si="612"/>
        <v>2.19</v>
      </c>
      <c r="Z4914" s="31">
        <f t="shared" si="613"/>
        <v>0</v>
      </c>
      <c r="AA4914" s="32">
        <f t="shared" si="614"/>
        <v>0</v>
      </c>
      <c r="AB4914" t="b">
        <f t="shared" si="615"/>
        <v>1</v>
      </c>
      <c r="AC4914" s="2" t="s">
        <v>144</v>
      </c>
      <c r="AD4914" s="2">
        <v>1.64</v>
      </c>
      <c r="AG4914" t="s">
        <v>4996</v>
      </c>
    </row>
    <row r="4915" spans="1:34" ht="16" hidden="1" x14ac:dyDescent="0.4">
      <c r="A4915" s="24" t="s">
        <v>13618</v>
      </c>
      <c r="B4915" s="25" t="s">
        <v>15633</v>
      </c>
      <c r="C4915" t="str">
        <f t="shared" si="608"/>
        <v>46</v>
      </c>
      <c r="D4915" t="str">
        <f>_xlfn.XLOOKUP(C4915,Folha2!A:A,Folha2!B:B)</f>
        <v>MERCEARIA DOCE</v>
      </c>
      <c r="E4915" s="26" t="str">
        <f t="shared" si="609"/>
        <v>060</v>
      </c>
      <c r="F4915" s="26" t="str">
        <f t="shared" si="610"/>
        <v>08</v>
      </c>
      <c r="G4915" s="26" t="str">
        <f t="shared" si="611"/>
        <v>03</v>
      </c>
      <c r="H4915" s="27" t="s">
        <v>15643</v>
      </c>
      <c r="I4915" s="25" t="s">
        <v>15644</v>
      </c>
      <c r="J4915" s="27" t="s">
        <v>15577</v>
      </c>
      <c r="K4915" s="25" t="s">
        <v>15645</v>
      </c>
      <c r="L4915" s="27" t="s">
        <v>42</v>
      </c>
      <c r="M4915" s="25" t="s">
        <v>43</v>
      </c>
      <c r="N4915" s="27" t="s">
        <v>43</v>
      </c>
      <c r="O4915" s="25" t="s">
        <v>43</v>
      </c>
      <c r="P4915" s="27" t="s">
        <v>43</v>
      </c>
      <c r="Q4915" s="25" t="s">
        <v>44</v>
      </c>
      <c r="R4915" s="28">
        <v>2.19</v>
      </c>
      <c r="S4915" s="29">
        <v>2.19</v>
      </c>
      <c r="T4915" s="29"/>
      <c r="U4915" s="29"/>
      <c r="V4915" s="1">
        <v>1.64</v>
      </c>
      <c r="W4915" s="1" t="s">
        <v>45</v>
      </c>
      <c r="X4915" s="1" t="s">
        <v>45</v>
      </c>
      <c r="Y4915" s="30">
        <f t="shared" si="612"/>
        <v>2.19</v>
      </c>
      <c r="Z4915" s="31">
        <f t="shared" si="613"/>
        <v>0</v>
      </c>
      <c r="AA4915" s="32">
        <f t="shared" si="614"/>
        <v>0</v>
      </c>
      <c r="AB4915" t="b">
        <f t="shared" si="615"/>
        <v>1</v>
      </c>
      <c r="AC4915" s="2" t="s">
        <v>144</v>
      </c>
      <c r="AD4915" s="2">
        <v>1.64</v>
      </c>
      <c r="AG4915" t="s">
        <v>4996</v>
      </c>
    </row>
    <row r="4916" spans="1:34" ht="16" hidden="1" x14ac:dyDescent="0.4">
      <c r="A4916" s="24" t="s">
        <v>13618</v>
      </c>
      <c r="B4916" s="25" t="s">
        <v>15633</v>
      </c>
      <c r="C4916" t="str">
        <f t="shared" si="608"/>
        <v>46</v>
      </c>
      <c r="D4916" t="str">
        <f>_xlfn.XLOOKUP(C4916,Folha2!A:A,Folha2!B:B)</f>
        <v>MERCEARIA DOCE</v>
      </c>
      <c r="E4916" s="26" t="str">
        <f t="shared" si="609"/>
        <v>060</v>
      </c>
      <c r="F4916" s="26" t="str">
        <f t="shared" si="610"/>
        <v>08</v>
      </c>
      <c r="G4916" s="26" t="str">
        <f t="shared" si="611"/>
        <v>03</v>
      </c>
      <c r="H4916" s="27" t="s">
        <v>15646</v>
      </c>
      <c r="I4916" s="25" t="s">
        <v>15647</v>
      </c>
      <c r="J4916" s="27" t="s">
        <v>15577</v>
      </c>
      <c r="K4916" s="25" t="s">
        <v>15648</v>
      </c>
      <c r="L4916" s="27" t="s">
        <v>42</v>
      </c>
      <c r="M4916" s="25" t="s">
        <v>43</v>
      </c>
      <c r="N4916" s="27" t="s">
        <v>43</v>
      </c>
      <c r="O4916" s="25" t="s">
        <v>43</v>
      </c>
      <c r="P4916" s="27" t="s">
        <v>43</v>
      </c>
      <c r="Q4916" s="25" t="s">
        <v>44</v>
      </c>
      <c r="R4916" s="28">
        <v>2.19</v>
      </c>
      <c r="S4916" s="29">
        <v>2.19</v>
      </c>
      <c r="T4916" s="29"/>
      <c r="U4916" s="29">
        <v>2.19</v>
      </c>
      <c r="V4916" s="1">
        <v>1.64</v>
      </c>
      <c r="W4916" s="1" t="s">
        <v>45</v>
      </c>
      <c r="X4916" s="1" t="s">
        <v>45</v>
      </c>
      <c r="Y4916" s="30">
        <f t="shared" si="612"/>
        <v>2.19</v>
      </c>
      <c r="Z4916" s="31">
        <f t="shared" si="613"/>
        <v>0</v>
      </c>
      <c r="AA4916" s="32">
        <f t="shared" si="614"/>
        <v>0</v>
      </c>
      <c r="AB4916" t="b">
        <f t="shared" si="615"/>
        <v>1</v>
      </c>
      <c r="AC4916" s="2" t="s">
        <v>144</v>
      </c>
      <c r="AD4916" s="2">
        <v>1.64</v>
      </c>
      <c r="AG4916" t="s">
        <v>4996</v>
      </c>
    </row>
    <row r="4917" spans="1:34" ht="16" hidden="1" x14ac:dyDescent="0.4">
      <c r="A4917" s="24" t="s">
        <v>13618</v>
      </c>
      <c r="B4917" s="25" t="s">
        <v>15633</v>
      </c>
      <c r="C4917" t="str">
        <f t="shared" si="608"/>
        <v>46</v>
      </c>
      <c r="D4917" t="str">
        <f>_xlfn.XLOOKUP(C4917,Folha2!A:A,Folha2!B:B)</f>
        <v>MERCEARIA DOCE</v>
      </c>
      <c r="E4917" s="26" t="str">
        <f t="shared" si="609"/>
        <v>060</v>
      </c>
      <c r="F4917" s="26" t="str">
        <f t="shared" si="610"/>
        <v>08</v>
      </c>
      <c r="G4917" s="26" t="str">
        <f t="shared" si="611"/>
        <v>03</v>
      </c>
      <c r="H4917" s="27" t="s">
        <v>15649</v>
      </c>
      <c r="I4917" s="25" t="s">
        <v>15650</v>
      </c>
      <c r="J4917" s="27" t="s">
        <v>15577</v>
      </c>
      <c r="K4917" s="25" t="s">
        <v>15651</v>
      </c>
      <c r="L4917" s="27" t="s">
        <v>42</v>
      </c>
      <c r="M4917" s="25" t="s">
        <v>43</v>
      </c>
      <c r="N4917" s="27" t="s">
        <v>43</v>
      </c>
      <c r="O4917" s="25" t="s">
        <v>43</v>
      </c>
      <c r="P4917" s="27" t="s">
        <v>43</v>
      </c>
      <c r="Q4917" s="25" t="s">
        <v>567</v>
      </c>
      <c r="R4917" s="28">
        <v>2.19</v>
      </c>
      <c r="S4917" s="29">
        <v>2.19</v>
      </c>
      <c r="T4917" s="29"/>
      <c r="U4917" s="29"/>
      <c r="V4917" s="1">
        <v>1.64</v>
      </c>
      <c r="W4917" s="1" t="s">
        <v>45</v>
      </c>
      <c r="X4917" s="1" t="s">
        <v>45</v>
      </c>
      <c r="Y4917" s="30">
        <f t="shared" si="612"/>
        <v>2.19</v>
      </c>
      <c r="Z4917" s="31">
        <f t="shared" si="613"/>
        <v>0</v>
      </c>
      <c r="AA4917" s="32">
        <f t="shared" si="614"/>
        <v>0</v>
      </c>
      <c r="AB4917" t="b">
        <f t="shared" si="615"/>
        <v>1</v>
      </c>
      <c r="AC4917" s="2" t="s">
        <v>144</v>
      </c>
      <c r="AD4917" s="2">
        <v>1.64</v>
      </c>
      <c r="AG4917" t="s">
        <v>45</v>
      </c>
      <c r="AH4917" t="s">
        <v>45</v>
      </c>
    </row>
    <row r="4918" spans="1:34" ht="16" hidden="1" x14ac:dyDescent="0.4">
      <c r="A4918" s="24" t="s">
        <v>13618</v>
      </c>
      <c r="B4918" s="25" t="s">
        <v>15633</v>
      </c>
      <c r="C4918" t="str">
        <f t="shared" si="608"/>
        <v>46</v>
      </c>
      <c r="D4918" t="str">
        <f>_xlfn.XLOOKUP(C4918,Folha2!A:A,Folha2!B:B)</f>
        <v>MERCEARIA DOCE</v>
      </c>
      <c r="E4918" s="26" t="str">
        <f t="shared" si="609"/>
        <v>060</v>
      </c>
      <c r="F4918" s="26" t="str">
        <f t="shared" si="610"/>
        <v>08</v>
      </c>
      <c r="G4918" s="26" t="str">
        <f t="shared" si="611"/>
        <v>03</v>
      </c>
      <c r="H4918" s="27" t="s">
        <v>15652</v>
      </c>
      <c r="I4918" s="25" t="s">
        <v>15653</v>
      </c>
      <c r="J4918" s="27" t="s">
        <v>15577</v>
      </c>
      <c r="K4918" s="25" t="s">
        <v>15654</v>
      </c>
      <c r="L4918" s="27" t="s">
        <v>42</v>
      </c>
      <c r="M4918" s="25" t="s">
        <v>43</v>
      </c>
      <c r="N4918" s="27" t="s">
        <v>43</v>
      </c>
      <c r="O4918" s="25" t="s">
        <v>43</v>
      </c>
      <c r="P4918" s="27" t="s">
        <v>43</v>
      </c>
      <c r="Q4918" s="25" t="s">
        <v>567</v>
      </c>
      <c r="R4918" s="28">
        <v>2.29</v>
      </c>
      <c r="S4918" s="29">
        <v>2.29</v>
      </c>
      <c r="T4918" s="29"/>
      <c r="U4918" s="29"/>
      <c r="V4918" s="1" t="s">
        <v>45</v>
      </c>
      <c r="W4918" s="1" t="s">
        <v>45</v>
      </c>
      <c r="X4918" s="1" t="s">
        <v>45</v>
      </c>
      <c r="Y4918" s="30">
        <f t="shared" si="612"/>
        <v>2.29</v>
      </c>
      <c r="Z4918" s="31">
        <f t="shared" si="613"/>
        <v>0</v>
      </c>
      <c r="AA4918" s="32">
        <f t="shared" si="614"/>
        <v>0</v>
      </c>
      <c r="AB4918" t="b">
        <f t="shared" si="615"/>
        <v>1</v>
      </c>
      <c r="AC4918" s="2" t="s">
        <v>144</v>
      </c>
      <c r="AD4918" s="2">
        <v>1.69</v>
      </c>
      <c r="AG4918" t="s">
        <v>45</v>
      </c>
      <c r="AH4918" t="s">
        <v>45</v>
      </c>
    </row>
    <row r="4919" spans="1:34" ht="16" hidden="1" x14ac:dyDescent="0.4">
      <c r="A4919" s="24" t="s">
        <v>13618</v>
      </c>
      <c r="B4919" s="25" t="s">
        <v>15633</v>
      </c>
      <c r="C4919" t="str">
        <f t="shared" si="608"/>
        <v>46</v>
      </c>
      <c r="D4919" t="str">
        <f>_xlfn.XLOOKUP(C4919,Folha2!A:A,Folha2!B:B)</f>
        <v>MERCEARIA DOCE</v>
      </c>
      <c r="E4919" s="26" t="str">
        <f t="shared" si="609"/>
        <v>060</v>
      </c>
      <c r="F4919" s="26" t="str">
        <f t="shared" si="610"/>
        <v>08</v>
      </c>
      <c r="G4919" s="26" t="str">
        <f t="shared" si="611"/>
        <v>03</v>
      </c>
      <c r="H4919" s="27" t="s">
        <v>15655</v>
      </c>
      <c r="I4919" s="25" t="s">
        <v>15656</v>
      </c>
      <c r="J4919" s="27" t="s">
        <v>15577</v>
      </c>
      <c r="K4919" s="25" t="s">
        <v>15657</v>
      </c>
      <c r="L4919" s="27" t="s">
        <v>42</v>
      </c>
      <c r="M4919" s="25" t="s">
        <v>43</v>
      </c>
      <c r="N4919" s="27" t="s">
        <v>43</v>
      </c>
      <c r="O4919" s="25" t="s">
        <v>43</v>
      </c>
      <c r="P4919" s="27" t="s">
        <v>43</v>
      </c>
      <c r="Q4919" s="25" t="s">
        <v>567</v>
      </c>
      <c r="R4919" s="28">
        <v>2.29</v>
      </c>
      <c r="S4919" s="29">
        <v>2.29</v>
      </c>
      <c r="T4919" s="29"/>
      <c r="U4919" s="29"/>
      <c r="V4919" s="1" t="s">
        <v>45</v>
      </c>
      <c r="W4919" s="1" t="s">
        <v>45</v>
      </c>
      <c r="X4919" s="1" t="s">
        <v>45</v>
      </c>
      <c r="Y4919" s="30">
        <f t="shared" si="612"/>
        <v>2.29</v>
      </c>
      <c r="Z4919" s="31">
        <f t="shared" si="613"/>
        <v>0</v>
      </c>
      <c r="AA4919" s="32">
        <f t="shared" si="614"/>
        <v>0</v>
      </c>
      <c r="AB4919" t="b">
        <f t="shared" si="615"/>
        <v>1</v>
      </c>
      <c r="AC4919" s="2" t="s">
        <v>144</v>
      </c>
      <c r="AD4919" s="2">
        <v>1.69</v>
      </c>
      <c r="AG4919" t="s">
        <v>45</v>
      </c>
      <c r="AH4919" t="s">
        <v>45</v>
      </c>
    </row>
    <row r="4920" spans="1:34" ht="16" x14ac:dyDescent="0.4">
      <c r="A4920" s="24" t="s">
        <v>13618</v>
      </c>
      <c r="B4920" s="25" t="s">
        <v>15633</v>
      </c>
      <c r="C4920" t="str">
        <f t="shared" si="608"/>
        <v>46</v>
      </c>
      <c r="D4920" t="str">
        <f>_xlfn.XLOOKUP(C4920,Folha2!A:A,Folha2!B:B)</f>
        <v>MERCEARIA DOCE</v>
      </c>
      <c r="E4920" s="26" t="str">
        <f t="shared" si="609"/>
        <v>060</v>
      </c>
      <c r="F4920" s="26" t="str">
        <f t="shared" si="610"/>
        <v>08</v>
      </c>
      <c r="G4920" s="26" t="str">
        <f t="shared" si="611"/>
        <v>03</v>
      </c>
      <c r="H4920" s="27" t="s">
        <v>15658</v>
      </c>
      <c r="I4920" s="25" t="s">
        <v>15659</v>
      </c>
      <c r="J4920" s="27" t="s">
        <v>415</v>
      </c>
      <c r="K4920" s="25" t="s">
        <v>15660</v>
      </c>
      <c r="L4920" s="27" t="s">
        <v>51</v>
      </c>
      <c r="M4920" s="25" t="s">
        <v>52</v>
      </c>
      <c r="N4920" s="27" t="s">
        <v>43</v>
      </c>
      <c r="O4920" s="25" t="s">
        <v>43</v>
      </c>
      <c r="P4920" s="27" t="s">
        <v>52</v>
      </c>
      <c r="Q4920" s="25" t="s">
        <v>44</v>
      </c>
      <c r="R4920" s="28">
        <v>0.89</v>
      </c>
      <c r="S4920" s="29">
        <v>0.89</v>
      </c>
      <c r="T4920" s="29"/>
      <c r="U4920" s="29">
        <v>0.7</v>
      </c>
      <c r="V4920" s="1" t="s">
        <v>45</v>
      </c>
      <c r="W4920" s="1" t="s">
        <v>45</v>
      </c>
      <c r="X4920" s="1" t="s">
        <v>45</v>
      </c>
      <c r="Y4920" s="30">
        <f t="shared" si="612"/>
        <v>0.7</v>
      </c>
      <c r="Z4920" s="31">
        <f t="shared" si="613"/>
        <v>0.27142857142857157</v>
      </c>
      <c r="AA4920" s="32">
        <f t="shared" si="614"/>
        <v>0.19000000000000006</v>
      </c>
      <c r="AB4920" t="b">
        <f t="shared" si="615"/>
        <v>0</v>
      </c>
      <c r="AC4920" s="2" t="s">
        <v>536</v>
      </c>
      <c r="AD4920" s="2">
        <v>0.89</v>
      </c>
      <c r="AG4920" t="s">
        <v>3024</v>
      </c>
      <c r="AH4920" t="s">
        <v>15661</v>
      </c>
    </row>
    <row r="4921" spans="1:34" ht="16" x14ac:dyDescent="0.4">
      <c r="A4921" s="24" t="s">
        <v>13618</v>
      </c>
      <c r="B4921" s="25" t="s">
        <v>15633</v>
      </c>
      <c r="C4921" t="str">
        <f t="shared" si="608"/>
        <v>46</v>
      </c>
      <c r="D4921" t="str">
        <f>_xlfn.XLOOKUP(C4921,Folha2!A:A,Folha2!B:B)</f>
        <v>MERCEARIA DOCE</v>
      </c>
      <c r="E4921" s="26" t="str">
        <f t="shared" si="609"/>
        <v>060</v>
      </c>
      <c r="F4921" s="26" t="str">
        <f t="shared" si="610"/>
        <v>08</v>
      </c>
      <c r="G4921" s="26" t="str">
        <f t="shared" si="611"/>
        <v>03</v>
      </c>
      <c r="H4921" s="27" t="s">
        <v>15662</v>
      </c>
      <c r="I4921" s="25" t="s">
        <v>15663</v>
      </c>
      <c r="J4921" s="27" t="s">
        <v>415</v>
      </c>
      <c r="K4921" s="25" t="s">
        <v>15664</v>
      </c>
      <c r="L4921" s="27" t="s">
        <v>51</v>
      </c>
      <c r="M4921" s="25" t="s">
        <v>52</v>
      </c>
      <c r="N4921" s="27" t="s">
        <v>43</v>
      </c>
      <c r="O4921" s="25" t="s">
        <v>43</v>
      </c>
      <c r="P4921" s="27" t="s">
        <v>52</v>
      </c>
      <c r="Q4921" s="25" t="s">
        <v>44</v>
      </c>
      <c r="R4921" s="28">
        <v>0.89</v>
      </c>
      <c r="S4921" s="29">
        <v>0.89</v>
      </c>
      <c r="T4921" s="29">
        <v>0.89</v>
      </c>
      <c r="U4921" s="29">
        <v>0.7</v>
      </c>
      <c r="V4921" s="1" t="s">
        <v>45</v>
      </c>
      <c r="W4921" s="1" t="s">
        <v>45</v>
      </c>
      <c r="X4921" s="1" t="s">
        <v>45</v>
      </c>
      <c r="Y4921" s="30">
        <f t="shared" si="612"/>
        <v>0.7</v>
      </c>
      <c r="Z4921" s="31">
        <f t="shared" si="613"/>
        <v>0.27142857142857157</v>
      </c>
      <c r="AA4921" s="32">
        <f t="shared" si="614"/>
        <v>0.19000000000000006</v>
      </c>
      <c r="AB4921" t="b">
        <f t="shared" si="615"/>
        <v>0</v>
      </c>
      <c r="AC4921" s="2" t="s">
        <v>536</v>
      </c>
      <c r="AD4921" s="2">
        <v>0.89</v>
      </c>
      <c r="AG4921" t="s">
        <v>3024</v>
      </c>
      <c r="AH4921" t="s">
        <v>15661</v>
      </c>
    </row>
    <row r="4922" spans="1:34" ht="16" x14ac:dyDescent="0.4">
      <c r="A4922" s="24" t="s">
        <v>13618</v>
      </c>
      <c r="B4922" s="25" t="s">
        <v>15633</v>
      </c>
      <c r="C4922" t="str">
        <f t="shared" si="608"/>
        <v>46</v>
      </c>
      <c r="D4922" t="str">
        <f>_xlfn.XLOOKUP(C4922,Folha2!A:A,Folha2!B:B)</f>
        <v>MERCEARIA DOCE</v>
      </c>
      <c r="E4922" s="26" t="str">
        <f t="shared" si="609"/>
        <v>060</v>
      </c>
      <c r="F4922" s="26" t="str">
        <f t="shared" si="610"/>
        <v>08</v>
      </c>
      <c r="G4922" s="26" t="str">
        <f t="shared" si="611"/>
        <v>03</v>
      </c>
      <c r="H4922" s="27" t="s">
        <v>15665</v>
      </c>
      <c r="I4922" s="25" t="s">
        <v>15666</v>
      </c>
      <c r="J4922" s="27" t="s">
        <v>415</v>
      </c>
      <c r="K4922" s="25" t="s">
        <v>15667</v>
      </c>
      <c r="L4922" s="27" t="s">
        <v>51</v>
      </c>
      <c r="M4922" s="25" t="s">
        <v>52</v>
      </c>
      <c r="N4922" s="27" t="s">
        <v>43</v>
      </c>
      <c r="O4922" s="25" t="s">
        <v>43</v>
      </c>
      <c r="P4922" s="27" t="s">
        <v>52</v>
      </c>
      <c r="Q4922" s="25" t="s">
        <v>44</v>
      </c>
      <c r="R4922" s="28">
        <v>0.89</v>
      </c>
      <c r="S4922" s="29">
        <v>0.89</v>
      </c>
      <c r="T4922" s="29">
        <v>0.89</v>
      </c>
      <c r="U4922" s="29">
        <v>0.7</v>
      </c>
      <c r="V4922" s="1" t="s">
        <v>45</v>
      </c>
      <c r="W4922" s="1" t="s">
        <v>45</v>
      </c>
      <c r="X4922" s="1" t="s">
        <v>45</v>
      </c>
      <c r="Y4922" s="30">
        <f t="shared" si="612"/>
        <v>0.7</v>
      </c>
      <c r="Z4922" s="31">
        <f t="shared" si="613"/>
        <v>0.27142857142857157</v>
      </c>
      <c r="AA4922" s="32">
        <f t="shared" si="614"/>
        <v>0.19000000000000006</v>
      </c>
      <c r="AB4922" t="b">
        <f t="shared" si="615"/>
        <v>0</v>
      </c>
      <c r="AC4922" s="2" t="s">
        <v>536</v>
      </c>
      <c r="AD4922" s="2">
        <v>0.89</v>
      </c>
      <c r="AG4922" t="s">
        <v>3024</v>
      </c>
      <c r="AH4922" t="s">
        <v>15661</v>
      </c>
    </row>
    <row r="4923" spans="1:34" ht="16" x14ac:dyDescent="0.4">
      <c r="A4923" s="24" t="s">
        <v>13618</v>
      </c>
      <c r="B4923" s="25" t="s">
        <v>15633</v>
      </c>
      <c r="C4923" t="str">
        <f t="shared" si="608"/>
        <v>46</v>
      </c>
      <c r="D4923" t="str">
        <f>_xlfn.XLOOKUP(C4923,Folha2!A:A,Folha2!B:B)</f>
        <v>MERCEARIA DOCE</v>
      </c>
      <c r="E4923" s="26" t="str">
        <f t="shared" si="609"/>
        <v>060</v>
      </c>
      <c r="F4923" s="26" t="str">
        <f t="shared" si="610"/>
        <v>08</v>
      </c>
      <c r="G4923" s="26" t="str">
        <f t="shared" si="611"/>
        <v>03</v>
      </c>
      <c r="H4923" s="27" t="s">
        <v>15668</v>
      </c>
      <c r="I4923" s="25" t="s">
        <v>15669</v>
      </c>
      <c r="J4923" s="27" t="s">
        <v>415</v>
      </c>
      <c r="K4923" s="25" t="s">
        <v>15670</v>
      </c>
      <c r="L4923" s="27" t="s">
        <v>51</v>
      </c>
      <c r="M4923" s="25" t="s">
        <v>52</v>
      </c>
      <c r="N4923" s="27" t="s">
        <v>43</v>
      </c>
      <c r="O4923" s="25" t="s">
        <v>43</v>
      </c>
      <c r="P4923" s="27" t="s">
        <v>52</v>
      </c>
      <c r="Q4923" s="25" t="s">
        <v>44</v>
      </c>
      <c r="R4923" s="28">
        <v>0.89</v>
      </c>
      <c r="S4923" s="29">
        <v>0.89</v>
      </c>
      <c r="T4923" s="29">
        <v>0.89</v>
      </c>
      <c r="U4923" s="29">
        <v>0.7</v>
      </c>
      <c r="V4923" s="1" t="s">
        <v>45</v>
      </c>
      <c r="W4923" s="1" t="s">
        <v>45</v>
      </c>
      <c r="X4923" s="1" t="s">
        <v>45</v>
      </c>
      <c r="Y4923" s="30">
        <f t="shared" si="612"/>
        <v>0.7</v>
      </c>
      <c r="Z4923" s="31">
        <f t="shared" si="613"/>
        <v>0.27142857142857157</v>
      </c>
      <c r="AA4923" s="32">
        <f t="shared" si="614"/>
        <v>0.19000000000000006</v>
      </c>
      <c r="AB4923" t="b">
        <f t="shared" si="615"/>
        <v>0</v>
      </c>
      <c r="AC4923" s="2" t="s">
        <v>536</v>
      </c>
      <c r="AD4923" s="2">
        <v>0.89</v>
      </c>
      <c r="AG4923" t="s">
        <v>3024</v>
      </c>
      <c r="AH4923" t="s">
        <v>15661</v>
      </c>
    </row>
    <row r="4924" spans="1:34" ht="16" hidden="1" x14ac:dyDescent="0.4">
      <c r="A4924" s="24" t="s">
        <v>13618</v>
      </c>
      <c r="B4924" s="25" t="s">
        <v>15633</v>
      </c>
      <c r="C4924" t="str">
        <f t="shared" si="608"/>
        <v>46</v>
      </c>
      <c r="D4924" t="str">
        <f>_xlfn.XLOOKUP(C4924,Folha2!A:A,Folha2!B:B)</f>
        <v>MERCEARIA DOCE</v>
      </c>
      <c r="E4924" s="26" t="str">
        <f t="shared" si="609"/>
        <v>060</v>
      </c>
      <c r="F4924" s="26" t="str">
        <f t="shared" si="610"/>
        <v>08</v>
      </c>
      <c r="G4924" s="26" t="str">
        <f t="shared" si="611"/>
        <v>03</v>
      </c>
      <c r="H4924" s="27" t="s">
        <v>15671</v>
      </c>
      <c r="I4924" s="25" t="s">
        <v>15672</v>
      </c>
      <c r="J4924" s="27" t="s">
        <v>415</v>
      </c>
      <c r="K4924" s="25" t="s">
        <v>15673</v>
      </c>
      <c r="L4924" s="27" t="s">
        <v>51</v>
      </c>
      <c r="M4924" s="25" t="s">
        <v>52</v>
      </c>
      <c r="N4924" s="27" t="s">
        <v>43</v>
      </c>
      <c r="O4924" s="25" t="s">
        <v>43</v>
      </c>
      <c r="P4924" s="27" t="s">
        <v>52</v>
      </c>
      <c r="Q4924" s="25" t="s">
        <v>44</v>
      </c>
      <c r="R4924" s="28">
        <v>0.89</v>
      </c>
      <c r="S4924" s="29">
        <v>0.89</v>
      </c>
      <c r="T4924" s="29"/>
      <c r="U4924" s="29"/>
      <c r="V4924" s="1" t="s">
        <v>45</v>
      </c>
      <c r="W4924" s="1" t="s">
        <v>45</v>
      </c>
      <c r="X4924" s="1" t="s">
        <v>45</v>
      </c>
      <c r="Y4924" s="30">
        <f t="shared" si="612"/>
        <v>0.89</v>
      </c>
      <c r="Z4924" s="31">
        <f t="shared" si="613"/>
        <v>0</v>
      </c>
      <c r="AA4924" s="32">
        <f t="shared" si="614"/>
        <v>0</v>
      </c>
      <c r="AB4924" t="b">
        <f t="shared" si="615"/>
        <v>1</v>
      </c>
      <c r="AC4924" s="2" t="s">
        <v>536</v>
      </c>
      <c r="AD4924" s="2">
        <v>0.89</v>
      </c>
      <c r="AG4924" t="s">
        <v>4996</v>
      </c>
    </row>
    <row r="4925" spans="1:34" ht="16" x14ac:dyDescent="0.4">
      <c r="A4925" s="24" t="s">
        <v>13618</v>
      </c>
      <c r="B4925" s="25" t="s">
        <v>15633</v>
      </c>
      <c r="C4925" t="str">
        <f t="shared" si="608"/>
        <v>46</v>
      </c>
      <c r="D4925" t="str">
        <f>_xlfn.XLOOKUP(C4925,Folha2!A:A,Folha2!B:B)</f>
        <v>MERCEARIA DOCE</v>
      </c>
      <c r="E4925" s="26" t="str">
        <f t="shared" si="609"/>
        <v>060</v>
      </c>
      <c r="F4925" s="26" t="str">
        <f t="shared" si="610"/>
        <v>08</v>
      </c>
      <c r="G4925" s="26" t="str">
        <f t="shared" si="611"/>
        <v>03</v>
      </c>
      <c r="H4925" s="27" t="s">
        <v>15674</v>
      </c>
      <c r="I4925" s="25" t="s">
        <v>15675</v>
      </c>
      <c r="J4925" s="27" t="s">
        <v>415</v>
      </c>
      <c r="K4925" s="25" t="s">
        <v>15676</v>
      </c>
      <c r="L4925" s="27" t="s">
        <v>51</v>
      </c>
      <c r="M4925" s="25" t="s">
        <v>52</v>
      </c>
      <c r="N4925" s="27" t="s">
        <v>43</v>
      </c>
      <c r="O4925" s="25" t="s">
        <v>43</v>
      </c>
      <c r="P4925" s="27" t="s">
        <v>52</v>
      </c>
      <c r="Q4925" s="25" t="s">
        <v>44</v>
      </c>
      <c r="R4925" s="28">
        <v>0.89</v>
      </c>
      <c r="S4925" s="29">
        <v>1.1299999999999999</v>
      </c>
      <c r="T4925" s="29"/>
      <c r="U4925" s="29">
        <v>0.7</v>
      </c>
      <c r="V4925" s="1" t="s">
        <v>45</v>
      </c>
      <c r="W4925" s="1" t="s">
        <v>45</v>
      </c>
      <c r="X4925" s="1" t="s">
        <v>45</v>
      </c>
      <c r="Y4925" s="30">
        <f t="shared" si="612"/>
        <v>0.7</v>
      </c>
      <c r="Z4925" s="31">
        <f t="shared" si="613"/>
        <v>0.27142857142857157</v>
      </c>
      <c r="AA4925" s="32">
        <f t="shared" si="614"/>
        <v>0.19000000000000006</v>
      </c>
      <c r="AB4925" t="b">
        <f t="shared" si="615"/>
        <v>0</v>
      </c>
      <c r="AC4925" s="2" t="s">
        <v>536</v>
      </c>
      <c r="AD4925" s="2">
        <v>0.89</v>
      </c>
      <c r="AG4925" t="s">
        <v>3024</v>
      </c>
      <c r="AH4925" t="s">
        <v>15677</v>
      </c>
    </row>
    <row r="4926" spans="1:34" ht="16" x14ac:dyDescent="0.4">
      <c r="A4926" s="24" t="s">
        <v>13618</v>
      </c>
      <c r="B4926" s="25" t="s">
        <v>15633</v>
      </c>
      <c r="C4926" t="str">
        <f t="shared" si="608"/>
        <v>46</v>
      </c>
      <c r="D4926" t="str">
        <f>_xlfn.XLOOKUP(C4926,Folha2!A:A,Folha2!B:B)</f>
        <v>MERCEARIA DOCE</v>
      </c>
      <c r="E4926" s="26" t="str">
        <f t="shared" si="609"/>
        <v>060</v>
      </c>
      <c r="F4926" s="26" t="str">
        <f t="shared" si="610"/>
        <v>08</v>
      </c>
      <c r="G4926" s="26" t="str">
        <f t="shared" si="611"/>
        <v>03</v>
      </c>
      <c r="H4926" s="27" t="s">
        <v>15678</v>
      </c>
      <c r="I4926" s="25" t="s">
        <v>15679</v>
      </c>
      <c r="J4926" s="27" t="s">
        <v>415</v>
      </c>
      <c r="K4926" s="25" t="s">
        <v>15680</v>
      </c>
      <c r="L4926" s="27" t="s">
        <v>51</v>
      </c>
      <c r="M4926" s="25" t="s">
        <v>43</v>
      </c>
      <c r="N4926" s="27" t="s">
        <v>43</v>
      </c>
      <c r="O4926" s="25" t="s">
        <v>43</v>
      </c>
      <c r="P4926" s="27" t="s">
        <v>43</v>
      </c>
      <c r="Q4926" s="25" t="s">
        <v>44</v>
      </c>
      <c r="R4926" s="28">
        <v>0.99</v>
      </c>
      <c r="S4926" s="29">
        <v>0.99</v>
      </c>
      <c r="T4926" s="29">
        <v>0.79</v>
      </c>
      <c r="U4926" s="29">
        <v>0.8</v>
      </c>
      <c r="V4926" s="1" t="s">
        <v>45</v>
      </c>
      <c r="W4926" s="1" t="s">
        <v>45</v>
      </c>
      <c r="X4926" s="1" t="s">
        <v>45</v>
      </c>
      <c r="Y4926" s="30">
        <f t="shared" si="612"/>
        <v>0.86</v>
      </c>
      <c r="Z4926" s="31">
        <f t="shared" si="613"/>
        <v>0.15116279069767447</v>
      </c>
      <c r="AA4926" s="32">
        <f t="shared" si="614"/>
        <v>0.13</v>
      </c>
      <c r="AB4926" t="b">
        <f t="shared" si="615"/>
        <v>0</v>
      </c>
      <c r="AC4926" s="2" t="s">
        <v>144</v>
      </c>
      <c r="AD4926" s="2">
        <v>0.99</v>
      </c>
      <c r="AG4926" t="s">
        <v>3024</v>
      </c>
      <c r="AH4926" t="s">
        <v>15681</v>
      </c>
    </row>
    <row r="4927" spans="1:34" ht="16" x14ac:dyDescent="0.4">
      <c r="A4927" s="24" t="s">
        <v>13618</v>
      </c>
      <c r="B4927" s="25" t="s">
        <v>15633</v>
      </c>
      <c r="C4927" t="str">
        <f t="shared" si="608"/>
        <v>46</v>
      </c>
      <c r="D4927" t="str">
        <f>_xlfn.XLOOKUP(C4927,Folha2!A:A,Folha2!B:B)</f>
        <v>MERCEARIA DOCE</v>
      </c>
      <c r="E4927" s="26" t="str">
        <f t="shared" si="609"/>
        <v>060</v>
      </c>
      <c r="F4927" s="26" t="str">
        <f t="shared" si="610"/>
        <v>08</v>
      </c>
      <c r="G4927" s="26" t="str">
        <f t="shared" si="611"/>
        <v>03</v>
      </c>
      <c r="H4927" s="27" t="s">
        <v>15682</v>
      </c>
      <c r="I4927" s="25" t="s">
        <v>15683</v>
      </c>
      <c r="J4927" s="27" t="s">
        <v>415</v>
      </c>
      <c r="K4927" s="25" t="s">
        <v>15684</v>
      </c>
      <c r="L4927" s="27" t="s">
        <v>51</v>
      </c>
      <c r="M4927" s="25" t="s">
        <v>43</v>
      </c>
      <c r="N4927" s="27" t="s">
        <v>43</v>
      </c>
      <c r="O4927" s="25" t="s">
        <v>43</v>
      </c>
      <c r="P4927" s="27" t="s">
        <v>43</v>
      </c>
      <c r="Q4927" s="25" t="s">
        <v>44</v>
      </c>
      <c r="R4927" s="28">
        <v>0.99</v>
      </c>
      <c r="S4927" s="29">
        <v>0.99</v>
      </c>
      <c r="T4927" s="29">
        <v>0.98</v>
      </c>
      <c r="U4927" s="29">
        <v>0.8</v>
      </c>
      <c r="V4927" s="1" t="s">
        <v>45</v>
      </c>
      <c r="W4927" s="1" t="s">
        <v>45</v>
      </c>
      <c r="X4927" s="1" t="s">
        <v>45</v>
      </c>
      <c r="Y4927" s="30">
        <f t="shared" si="612"/>
        <v>0.92333333333333334</v>
      </c>
      <c r="Z4927" s="31">
        <f t="shared" si="613"/>
        <v>7.2202166064981865E-2</v>
      </c>
      <c r="AA4927" s="32">
        <f t="shared" si="614"/>
        <v>6.6666666666666652E-2</v>
      </c>
      <c r="AB4927" t="b">
        <f t="shared" si="615"/>
        <v>0</v>
      </c>
      <c r="AC4927" s="2" t="s">
        <v>144</v>
      </c>
      <c r="AD4927" s="2">
        <v>0.99</v>
      </c>
      <c r="AG4927" t="s">
        <v>3024</v>
      </c>
      <c r="AH4927" t="s">
        <v>15681</v>
      </c>
    </row>
    <row r="4928" spans="1:34" ht="16" x14ac:dyDescent="0.4">
      <c r="A4928" s="24" t="s">
        <v>13618</v>
      </c>
      <c r="B4928" s="25" t="s">
        <v>15633</v>
      </c>
      <c r="C4928" t="str">
        <f t="shared" si="608"/>
        <v>46</v>
      </c>
      <c r="D4928" t="str">
        <f>_xlfn.XLOOKUP(C4928,Folha2!A:A,Folha2!B:B)</f>
        <v>MERCEARIA DOCE</v>
      </c>
      <c r="E4928" s="26" t="str">
        <f t="shared" si="609"/>
        <v>060</v>
      </c>
      <c r="F4928" s="26" t="str">
        <f t="shared" si="610"/>
        <v>08</v>
      </c>
      <c r="G4928" s="26" t="str">
        <f t="shared" si="611"/>
        <v>03</v>
      </c>
      <c r="H4928" s="27" t="s">
        <v>15685</v>
      </c>
      <c r="I4928" s="25" t="s">
        <v>15686</v>
      </c>
      <c r="J4928" s="27" t="s">
        <v>415</v>
      </c>
      <c r="K4928" s="25" t="s">
        <v>15687</v>
      </c>
      <c r="L4928" s="27" t="s">
        <v>51</v>
      </c>
      <c r="M4928" s="25" t="s">
        <v>43</v>
      </c>
      <c r="N4928" s="27" t="s">
        <v>43</v>
      </c>
      <c r="O4928" s="25" t="s">
        <v>43</v>
      </c>
      <c r="P4928" s="27" t="s">
        <v>43</v>
      </c>
      <c r="Q4928" s="25" t="s">
        <v>44</v>
      </c>
      <c r="R4928" s="28">
        <v>0.99</v>
      </c>
      <c r="S4928" s="29">
        <v>0.99</v>
      </c>
      <c r="T4928" s="29">
        <v>0.98</v>
      </c>
      <c r="U4928" s="29">
        <v>0.8</v>
      </c>
      <c r="V4928" s="1" t="s">
        <v>45</v>
      </c>
      <c r="W4928" s="1" t="s">
        <v>45</v>
      </c>
      <c r="X4928" s="1" t="s">
        <v>45</v>
      </c>
      <c r="Y4928" s="30">
        <f t="shared" si="612"/>
        <v>0.92333333333333334</v>
      </c>
      <c r="Z4928" s="31">
        <f t="shared" si="613"/>
        <v>7.2202166064981865E-2</v>
      </c>
      <c r="AA4928" s="32">
        <f t="shared" si="614"/>
        <v>6.6666666666666652E-2</v>
      </c>
      <c r="AB4928" t="b">
        <f t="shared" si="615"/>
        <v>0</v>
      </c>
      <c r="AC4928" s="2" t="s">
        <v>144</v>
      </c>
      <c r="AD4928" s="2">
        <v>0.99</v>
      </c>
      <c r="AG4928" t="s">
        <v>3024</v>
      </c>
      <c r="AH4928" t="s">
        <v>15681</v>
      </c>
    </row>
    <row r="4929" spans="1:34" ht="16" x14ac:dyDescent="0.4">
      <c r="A4929" s="24" t="s">
        <v>13618</v>
      </c>
      <c r="B4929" s="25" t="s">
        <v>15633</v>
      </c>
      <c r="C4929" t="str">
        <f t="shared" si="608"/>
        <v>46</v>
      </c>
      <c r="D4929" t="str">
        <f>_xlfn.XLOOKUP(C4929,Folha2!A:A,Folha2!B:B)</f>
        <v>MERCEARIA DOCE</v>
      </c>
      <c r="E4929" s="26" t="str">
        <f t="shared" si="609"/>
        <v>060</v>
      </c>
      <c r="F4929" s="26" t="str">
        <f t="shared" si="610"/>
        <v>08</v>
      </c>
      <c r="G4929" s="26" t="str">
        <f t="shared" si="611"/>
        <v>03</v>
      </c>
      <c r="H4929" s="27" t="s">
        <v>15688</v>
      </c>
      <c r="I4929" s="25" t="s">
        <v>15689</v>
      </c>
      <c r="J4929" s="27" t="s">
        <v>415</v>
      </c>
      <c r="K4929" s="25" t="s">
        <v>15690</v>
      </c>
      <c r="L4929" s="27" t="s">
        <v>51</v>
      </c>
      <c r="M4929" s="25" t="s">
        <v>43</v>
      </c>
      <c r="N4929" s="27" t="s">
        <v>43</v>
      </c>
      <c r="O4929" s="25" t="s">
        <v>43</v>
      </c>
      <c r="P4929" s="27" t="s">
        <v>43</v>
      </c>
      <c r="Q4929" s="25" t="s">
        <v>44</v>
      </c>
      <c r="R4929" s="28">
        <v>0.99</v>
      </c>
      <c r="S4929" s="29">
        <v>0.99</v>
      </c>
      <c r="T4929" s="29">
        <v>0.98</v>
      </c>
      <c r="U4929" s="29">
        <v>0.8</v>
      </c>
      <c r="V4929" s="1" t="s">
        <v>45</v>
      </c>
      <c r="W4929" s="1" t="s">
        <v>45</v>
      </c>
      <c r="X4929" s="1" t="s">
        <v>45</v>
      </c>
      <c r="Y4929" s="30">
        <f t="shared" si="612"/>
        <v>0.92333333333333334</v>
      </c>
      <c r="Z4929" s="31">
        <f t="shared" si="613"/>
        <v>7.2202166064981865E-2</v>
      </c>
      <c r="AA4929" s="32">
        <f t="shared" si="614"/>
        <v>6.6666666666666652E-2</v>
      </c>
      <c r="AB4929" t="b">
        <f t="shared" si="615"/>
        <v>0</v>
      </c>
      <c r="AC4929" s="2" t="s">
        <v>144</v>
      </c>
      <c r="AD4929" s="2">
        <v>0.99</v>
      </c>
      <c r="AG4929" t="s">
        <v>3024</v>
      </c>
      <c r="AH4929" t="s">
        <v>15681</v>
      </c>
    </row>
    <row r="4930" spans="1:34" ht="16" x14ac:dyDescent="0.4">
      <c r="A4930" s="24" t="s">
        <v>13618</v>
      </c>
      <c r="B4930" s="25" t="s">
        <v>15633</v>
      </c>
      <c r="C4930" t="str">
        <f t="shared" si="608"/>
        <v>46</v>
      </c>
      <c r="D4930" t="str">
        <f>_xlfn.XLOOKUP(C4930,Folha2!A:A,Folha2!B:B)</f>
        <v>MERCEARIA DOCE</v>
      </c>
      <c r="E4930" s="26" t="str">
        <f t="shared" si="609"/>
        <v>060</v>
      </c>
      <c r="F4930" s="26" t="str">
        <f t="shared" si="610"/>
        <v>08</v>
      </c>
      <c r="G4930" s="26" t="str">
        <f t="shared" si="611"/>
        <v>03</v>
      </c>
      <c r="H4930" s="27" t="s">
        <v>15691</v>
      </c>
      <c r="I4930" s="25" t="s">
        <v>15692</v>
      </c>
      <c r="J4930" s="27" t="s">
        <v>415</v>
      </c>
      <c r="K4930" s="25" t="s">
        <v>15693</v>
      </c>
      <c r="L4930" s="27" t="s">
        <v>51</v>
      </c>
      <c r="M4930" s="25" t="s">
        <v>43</v>
      </c>
      <c r="N4930" s="27" t="s">
        <v>43</v>
      </c>
      <c r="O4930" s="25" t="s">
        <v>43</v>
      </c>
      <c r="P4930" s="27" t="s">
        <v>43</v>
      </c>
      <c r="Q4930" s="25" t="s">
        <v>44</v>
      </c>
      <c r="R4930" s="28">
        <v>0.99</v>
      </c>
      <c r="S4930" s="29"/>
      <c r="T4930" s="29"/>
      <c r="U4930" s="29">
        <v>0.8</v>
      </c>
      <c r="V4930" s="1" t="s">
        <v>45</v>
      </c>
      <c r="W4930" s="1" t="s">
        <v>45</v>
      </c>
      <c r="X4930" s="1" t="s">
        <v>45</v>
      </c>
      <c r="Y4930" s="30">
        <f t="shared" si="612"/>
        <v>0.8</v>
      </c>
      <c r="Z4930" s="31">
        <f t="shared" si="613"/>
        <v>0.23749999999999982</v>
      </c>
      <c r="AA4930" s="32">
        <f t="shared" si="614"/>
        <v>0.18999999999999995</v>
      </c>
      <c r="AB4930" t="b">
        <f t="shared" si="615"/>
        <v>0</v>
      </c>
      <c r="AC4930" s="2" t="s">
        <v>144</v>
      </c>
      <c r="AD4930" s="2">
        <v>0.99</v>
      </c>
      <c r="AG4930" t="s">
        <v>3024</v>
      </c>
      <c r="AH4930" t="s">
        <v>15681</v>
      </c>
    </row>
    <row r="4931" spans="1:34" ht="16" hidden="1" x14ac:dyDescent="0.4">
      <c r="A4931" s="24" t="s">
        <v>13618</v>
      </c>
      <c r="B4931" s="25" t="s">
        <v>15633</v>
      </c>
      <c r="C4931" t="str">
        <f t="shared" si="608"/>
        <v>46</v>
      </c>
      <c r="D4931" t="str">
        <f>_xlfn.XLOOKUP(C4931,Folha2!A:A,Folha2!B:B)</f>
        <v>MERCEARIA DOCE</v>
      </c>
      <c r="E4931" s="26" t="str">
        <f t="shared" si="609"/>
        <v>060</v>
      </c>
      <c r="F4931" s="26" t="str">
        <f t="shared" si="610"/>
        <v>08</v>
      </c>
      <c r="G4931" s="26" t="str">
        <f t="shared" si="611"/>
        <v>03</v>
      </c>
      <c r="H4931" s="27" t="s">
        <v>15694</v>
      </c>
      <c r="I4931" s="25" t="s">
        <v>15695</v>
      </c>
      <c r="J4931" s="27" t="s">
        <v>15696</v>
      </c>
      <c r="K4931" s="25" t="s">
        <v>15697</v>
      </c>
      <c r="L4931" s="27" t="s">
        <v>42</v>
      </c>
      <c r="M4931" s="25" t="s">
        <v>43</v>
      </c>
      <c r="N4931" s="27" t="s">
        <v>43</v>
      </c>
      <c r="O4931" s="25" t="s">
        <v>43</v>
      </c>
      <c r="P4931" s="27" t="s">
        <v>43</v>
      </c>
      <c r="Q4931" s="25" t="s">
        <v>44</v>
      </c>
      <c r="R4931" s="28">
        <v>1.08</v>
      </c>
      <c r="S4931" s="29">
        <v>1.08</v>
      </c>
      <c r="T4931" s="29"/>
      <c r="U4931" s="29">
        <v>1.1399999999999999</v>
      </c>
      <c r="V4931" s="1" t="s">
        <v>45</v>
      </c>
      <c r="W4931" s="1" t="s">
        <v>45</v>
      </c>
      <c r="X4931" s="1" t="s">
        <v>45</v>
      </c>
      <c r="Y4931" s="30">
        <f t="shared" si="612"/>
        <v>1.08</v>
      </c>
      <c r="Z4931" s="31">
        <f t="shared" si="613"/>
        <v>0</v>
      </c>
      <c r="AA4931" s="32">
        <f t="shared" si="614"/>
        <v>0</v>
      </c>
      <c r="AB4931" t="b">
        <f t="shared" si="615"/>
        <v>1</v>
      </c>
      <c r="AC4931" s="2" t="s">
        <v>76</v>
      </c>
      <c r="AD4931" s="2">
        <v>0.84</v>
      </c>
      <c r="AG4931" t="s">
        <v>4996</v>
      </c>
    </row>
    <row r="4932" spans="1:34" ht="16" hidden="1" x14ac:dyDescent="0.4">
      <c r="A4932" s="24" t="s">
        <v>13618</v>
      </c>
      <c r="B4932" s="25" t="s">
        <v>15633</v>
      </c>
      <c r="C4932" t="str">
        <f t="shared" ref="C4932:C4995" si="616">MID(A4932,2,2)</f>
        <v>46</v>
      </c>
      <c r="D4932" t="str">
        <f>_xlfn.XLOOKUP(C4932,Folha2!A:A,Folha2!B:B)</f>
        <v>MERCEARIA DOCE</v>
      </c>
      <c r="E4932" s="26" t="str">
        <f t="shared" ref="E4932:E4995" si="617">MID(A4932,5,3)</f>
        <v>060</v>
      </c>
      <c r="F4932" s="26" t="str">
        <f t="shared" ref="F4932:F4995" si="618">MID(B4932,5,2)</f>
        <v>08</v>
      </c>
      <c r="G4932" s="26" t="str">
        <f t="shared" ref="G4932:G4995" si="619">MID(B4932,8,2)</f>
        <v>03</v>
      </c>
      <c r="H4932" s="27" t="s">
        <v>15698</v>
      </c>
      <c r="I4932" s="25" t="s">
        <v>15699</v>
      </c>
      <c r="J4932" s="27" t="s">
        <v>15696</v>
      </c>
      <c r="K4932" s="25" t="s">
        <v>15700</v>
      </c>
      <c r="L4932" s="27" t="s">
        <v>42</v>
      </c>
      <c r="M4932" s="25" t="s">
        <v>43</v>
      </c>
      <c r="N4932" s="27" t="s">
        <v>43</v>
      </c>
      <c r="O4932" s="25" t="s">
        <v>43</v>
      </c>
      <c r="P4932" s="27" t="s">
        <v>43</v>
      </c>
      <c r="Q4932" s="25" t="s">
        <v>44</v>
      </c>
      <c r="R4932" s="28">
        <v>1.08</v>
      </c>
      <c r="S4932" s="29">
        <v>1.08</v>
      </c>
      <c r="T4932" s="29"/>
      <c r="U4932" s="29">
        <v>1.1399999999999999</v>
      </c>
      <c r="V4932" s="1" t="s">
        <v>45</v>
      </c>
      <c r="W4932" s="1" t="s">
        <v>45</v>
      </c>
      <c r="X4932" s="1" t="s">
        <v>45</v>
      </c>
      <c r="Y4932" s="30">
        <f t="shared" ref="Y4932:Y4995" si="620">IF(OR(N4932="O",O4932="O"),IF(COUNT(V4932:X4932)&gt;0,MIN(V4932:X4932),MIN(S4932:U4932)),IF(M4932="O",MIN(S4932:U4932),IF(L4932="E",IFERROR(MODE(S4932:U4932),MIN(S4932:U4932)),AVERAGE(S4932:U4932))))</f>
        <v>1.08</v>
      </c>
      <c r="Z4932" s="31">
        <f t="shared" ref="Z4932:Z4995" si="621">R4932/Y4932-1</f>
        <v>0</v>
      </c>
      <c r="AA4932" s="32">
        <f t="shared" ref="AA4932:AA4995" si="622">R4932-Y4932</f>
        <v>0</v>
      </c>
      <c r="AB4932" t="b">
        <f t="shared" ref="AB4932:AB4995" si="623">R4932=Y4932</f>
        <v>1</v>
      </c>
      <c r="AC4932" s="2" t="s">
        <v>76</v>
      </c>
      <c r="AD4932" s="2">
        <v>0.84</v>
      </c>
      <c r="AG4932" t="s">
        <v>4996</v>
      </c>
    </row>
    <row r="4933" spans="1:34" ht="16" x14ac:dyDescent="0.4">
      <c r="A4933" s="24" t="s">
        <v>13618</v>
      </c>
      <c r="B4933" s="25" t="s">
        <v>15633</v>
      </c>
      <c r="C4933" t="str">
        <f t="shared" si="616"/>
        <v>46</v>
      </c>
      <c r="D4933" t="str">
        <f>_xlfn.XLOOKUP(C4933,Folha2!A:A,Folha2!B:B)</f>
        <v>MERCEARIA DOCE</v>
      </c>
      <c r="E4933" s="26" t="str">
        <f t="shared" si="617"/>
        <v>060</v>
      </c>
      <c r="F4933" s="26" t="str">
        <f t="shared" si="618"/>
        <v>08</v>
      </c>
      <c r="G4933" s="26" t="str">
        <f t="shared" si="619"/>
        <v>03</v>
      </c>
      <c r="H4933" s="27" t="s">
        <v>15701</v>
      </c>
      <c r="I4933" s="25" t="s">
        <v>15702</v>
      </c>
      <c r="J4933" s="27" t="s">
        <v>15696</v>
      </c>
      <c r="K4933" s="25" t="s">
        <v>15703</v>
      </c>
      <c r="L4933" s="27" t="s">
        <v>42</v>
      </c>
      <c r="M4933" s="25" t="s">
        <v>43</v>
      </c>
      <c r="N4933" s="27" t="s">
        <v>43</v>
      </c>
      <c r="O4933" s="25" t="s">
        <v>43</v>
      </c>
      <c r="P4933" s="27" t="s">
        <v>43</v>
      </c>
      <c r="Q4933" s="25" t="s">
        <v>567</v>
      </c>
      <c r="R4933" s="28">
        <v>1.08</v>
      </c>
      <c r="S4933" s="29">
        <v>0.91</v>
      </c>
      <c r="T4933" s="29"/>
      <c r="U4933" s="29">
        <v>1.1399999999999999</v>
      </c>
      <c r="V4933" s="1" t="s">
        <v>45</v>
      </c>
      <c r="W4933" s="1" t="s">
        <v>45</v>
      </c>
      <c r="X4933" s="1" t="s">
        <v>45</v>
      </c>
      <c r="Y4933" s="30">
        <f t="shared" si="620"/>
        <v>0.91</v>
      </c>
      <c r="Z4933" s="31">
        <f t="shared" si="621"/>
        <v>0.18681318681318682</v>
      </c>
      <c r="AA4933" s="32">
        <f t="shared" si="622"/>
        <v>0.17000000000000004</v>
      </c>
      <c r="AB4933" t="b">
        <f t="shared" si="623"/>
        <v>0</v>
      </c>
      <c r="AC4933" s="2" t="s">
        <v>76</v>
      </c>
      <c r="AD4933" s="2">
        <v>0.84</v>
      </c>
      <c r="AG4933" t="s">
        <v>45</v>
      </c>
      <c r="AH4933" t="s">
        <v>45</v>
      </c>
    </row>
    <row r="4934" spans="1:34" ht="16" hidden="1" x14ac:dyDescent="0.4">
      <c r="A4934" s="24" t="s">
        <v>13618</v>
      </c>
      <c r="B4934" s="25" t="s">
        <v>15633</v>
      </c>
      <c r="C4934" t="str">
        <f t="shared" si="616"/>
        <v>46</v>
      </c>
      <c r="D4934" t="str">
        <f>_xlfn.XLOOKUP(C4934,Folha2!A:A,Folha2!B:B)</f>
        <v>MERCEARIA DOCE</v>
      </c>
      <c r="E4934" s="26" t="str">
        <f t="shared" si="617"/>
        <v>060</v>
      </c>
      <c r="F4934" s="26" t="str">
        <f t="shared" si="618"/>
        <v>08</v>
      </c>
      <c r="G4934" s="26" t="str">
        <f t="shared" si="619"/>
        <v>03</v>
      </c>
      <c r="H4934" s="27" t="s">
        <v>15704</v>
      </c>
      <c r="I4934" s="25" t="s">
        <v>15705</v>
      </c>
      <c r="J4934" s="27" t="s">
        <v>15696</v>
      </c>
      <c r="K4934" s="25" t="s">
        <v>15706</v>
      </c>
      <c r="L4934" s="27" t="s">
        <v>42</v>
      </c>
      <c r="M4934" s="25" t="s">
        <v>43</v>
      </c>
      <c r="N4934" s="27" t="s">
        <v>43</v>
      </c>
      <c r="O4934" s="25" t="s">
        <v>43</v>
      </c>
      <c r="P4934" s="27" t="s">
        <v>43</v>
      </c>
      <c r="Q4934" s="25" t="s">
        <v>44</v>
      </c>
      <c r="R4934" s="28">
        <v>1.08</v>
      </c>
      <c r="S4934" s="29">
        <v>1.08</v>
      </c>
      <c r="T4934" s="29"/>
      <c r="U4934" s="29">
        <v>1.1399999999999999</v>
      </c>
      <c r="V4934" s="1" t="s">
        <v>45</v>
      </c>
      <c r="W4934" s="1" t="s">
        <v>45</v>
      </c>
      <c r="X4934" s="1" t="s">
        <v>45</v>
      </c>
      <c r="Y4934" s="30">
        <f t="shared" si="620"/>
        <v>1.08</v>
      </c>
      <c r="Z4934" s="31">
        <f t="shared" si="621"/>
        <v>0</v>
      </c>
      <c r="AA4934" s="32">
        <f t="shared" si="622"/>
        <v>0</v>
      </c>
      <c r="AB4934" t="b">
        <f t="shared" si="623"/>
        <v>1</v>
      </c>
      <c r="AC4934" s="2" t="s">
        <v>76</v>
      </c>
      <c r="AD4934" s="2">
        <v>0.84</v>
      </c>
      <c r="AG4934" t="s">
        <v>4996</v>
      </c>
    </row>
    <row r="4935" spans="1:34" ht="16" hidden="1" x14ac:dyDescent="0.4">
      <c r="A4935" s="24" t="s">
        <v>13618</v>
      </c>
      <c r="B4935" s="25" t="s">
        <v>15633</v>
      </c>
      <c r="C4935" t="str">
        <f t="shared" si="616"/>
        <v>46</v>
      </c>
      <c r="D4935" t="str">
        <f>_xlfn.XLOOKUP(C4935,Folha2!A:A,Folha2!B:B)</f>
        <v>MERCEARIA DOCE</v>
      </c>
      <c r="E4935" s="26" t="str">
        <f t="shared" si="617"/>
        <v>060</v>
      </c>
      <c r="F4935" s="26" t="str">
        <f t="shared" si="618"/>
        <v>08</v>
      </c>
      <c r="G4935" s="26" t="str">
        <f t="shared" si="619"/>
        <v>03</v>
      </c>
      <c r="H4935" s="27" t="s">
        <v>15707</v>
      </c>
      <c r="I4935" s="25" t="s">
        <v>15708</v>
      </c>
      <c r="J4935" s="27" t="s">
        <v>15696</v>
      </c>
      <c r="K4935" s="25" t="s">
        <v>15709</v>
      </c>
      <c r="L4935" s="27" t="s">
        <v>42</v>
      </c>
      <c r="M4935" s="25" t="s">
        <v>43</v>
      </c>
      <c r="N4935" s="27" t="s">
        <v>43</v>
      </c>
      <c r="O4935" s="25" t="s">
        <v>43</v>
      </c>
      <c r="P4935" s="27" t="s">
        <v>43</v>
      </c>
      <c r="Q4935" s="25" t="s">
        <v>44</v>
      </c>
      <c r="R4935" s="28">
        <v>1.08</v>
      </c>
      <c r="S4935" s="29">
        <v>1.08</v>
      </c>
      <c r="T4935" s="29"/>
      <c r="U4935" s="29">
        <v>1.1399999999999999</v>
      </c>
      <c r="V4935" s="1" t="s">
        <v>45</v>
      </c>
      <c r="W4935" s="1" t="s">
        <v>45</v>
      </c>
      <c r="X4935" s="1" t="s">
        <v>45</v>
      </c>
      <c r="Y4935" s="30">
        <f t="shared" si="620"/>
        <v>1.08</v>
      </c>
      <c r="Z4935" s="31">
        <f t="shared" si="621"/>
        <v>0</v>
      </c>
      <c r="AA4935" s="32">
        <f t="shared" si="622"/>
        <v>0</v>
      </c>
      <c r="AB4935" t="b">
        <f t="shared" si="623"/>
        <v>1</v>
      </c>
      <c r="AC4935" s="2" t="s">
        <v>76</v>
      </c>
      <c r="AD4935" s="2">
        <v>0.84</v>
      </c>
      <c r="AG4935" t="s">
        <v>4996</v>
      </c>
    </row>
    <row r="4936" spans="1:34" ht="16" hidden="1" x14ac:dyDescent="0.4">
      <c r="A4936" s="24" t="s">
        <v>13618</v>
      </c>
      <c r="B4936" s="25" t="s">
        <v>15633</v>
      </c>
      <c r="C4936" t="str">
        <f t="shared" si="616"/>
        <v>46</v>
      </c>
      <c r="D4936" t="str">
        <f>_xlfn.XLOOKUP(C4936,Folha2!A:A,Folha2!B:B)</f>
        <v>MERCEARIA DOCE</v>
      </c>
      <c r="E4936" s="26" t="str">
        <f t="shared" si="617"/>
        <v>060</v>
      </c>
      <c r="F4936" s="26" t="str">
        <f t="shared" si="618"/>
        <v>08</v>
      </c>
      <c r="G4936" s="26" t="str">
        <f t="shared" si="619"/>
        <v>03</v>
      </c>
      <c r="H4936" s="27" t="s">
        <v>15710</v>
      </c>
      <c r="I4936" s="25" t="s">
        <v>15711</v>
      </c>
      <c r="J4936" s="27" t="s">
        <v>15696</v>
      </c>
      <c r="K4936" s="25" t="s">
        <v>15712</v>
      </c>
      <c r="L4936" s="27" t="s">
        <v>42</v>
      </c>
      <c r="M4936" s="25" t="s">
        <v>43</v>
      </c>
      <c r="N4936" s="27" t="s">
        <v>43</v>
      </c>
      <c r="O4936" s="25" t="s">
        <v>43</v>
      </c>
      <c r="P4936" s="27" t="s">
        <v>43</v>
      </c>
      <c r="Q4936" s="25" t="s">
        <v>44</v>
      </c>
      <c r="R4936" s="28">
        <v>1.1599999999999999</v>
      </c>
      <c r="S4936" s="29">
        <v>1.1599999999999999</v>
      </c>
      <c r="T4936" s="29"/>
      <c r="U4936" s="29"/>
      <c r="V4936" s="1" t="s">
        <v>45</v>
      </c>
      <c r="W4936" s="1" t="s">
        <v>45</v>
      </c>
      <c r="X4936" s="1" t="s">
        <v>45</v>
      </c>
      <c r="Y4936" s="30">
        <f t="shared" si="620"/>
        <v>1.1599999999999999</v>
      </c>
      <c r="Z4936" s="31">
        <f t="shared" si="621"/>
        <v>0</v>
      </c>
      <c r="AA4936" s="32">
        <f t="shared" si="622"/>
        <v>0</v>
      </c>
      <c r="AB4936" t="b">
        <f t="shared" si="623"/>
        <v>1</v>
      </c>
      <c r="AC4936" s="2" t="s">
        <v>76</v>
      </c>
      <c r="AD4936" s="2">
        <v>0.86</v>
      </c>
      <c r="AG4936" t="s">
        <v>4996</v>
      </c>
    </row>
    <row r="4937" spans="1:34" ht="16" hidden="1" x14ac:dyDescent="0.4">
      <c r="A4937" s="24" t="s">
        <v>13618</v>
      </c>
      <c r="B4937" s="25" t="s">
        <v>15633</v>
      </c>
      <c r="C4937" t="str">
        <f t="shared" si="616"/>
        <v>46</v>
      </c>
      <c r="D4937" t="str">
        <f>_xlfn.XLOOKUP(C4937,Folha2!A:A,Folha2!B:B)</f>
        <v>MERCEARIA DOCE</v>
      </c>
      <c r="E4937" s="26" t="str">
        <f t="shared" si="617"/>
        <v>060</v>
      </c>
      <c r="F4937" s="26" t="str">
        <f t="shared" si="618"/>
        <v>08</v>
      </c>
      <c r="G4937" s="26" t="str">
        <f t="shared" si="619"/>
        <v>03</v>
      </c>
      <c r="H4937" s="27" t="s">
        <v>15713</v>
      </c>
      <c r="I4937" s="25" t="s">
        <v>15714</v>
      </c>
      <c r="J4937" s="27" t="s">
        <v>15696</v>
      </c>
      <c r="K4937" s="25" t="s">
        <v>15715</v>
      </c>
      <c r="L4937" s="27" t="s">
        <v>42</v>
      </c>
      <c r="M4937" s="25" t="s">
        <v>43</v>
      </c>
      <c r="N4937" s="27" t="s">
        <v>43</v>
      </c>
      <c r="O4937" s="25" t="s">
        <v>43</v>
      </c>
      <c r="P4937" s="27" t="s">
        <v>43</v>
      </c>
      <c r="Q4937" s="25" t="s">
        <v>44</v>
      </c>
      <c r="R4937" s="28">
        <v>1.1599999999999999</v>
      </c>
      <c r="S4937" s="29">
        <v>1.1599999999999999</v>
      </c>
      <c r="T4937" s="29"/>
      <c r="U4937" s="29">
        <v>1.39</v>
      </c>
      <c r="V4937" s="1" t="s">
        <v>45</v>
      </c>
      <c r="W4937" s="1" t="s">
        <v>45</v>
      </c>
      <c r="X4937" s="1" t="s">
        <v>45</v>
      </c>
      <c r="Y4937" s="30">
        <f t="shared" si="620"/>
        <v>1.1599999999999999</v>
      </c>
      <c r="Z4937" s="31">
        <f t="shared" si="621"/>
        <v>0</v>
      </c>
      <c r="AA4937" s="32">
        <f t="shared" si="622"/>
        <v>0</v>
      </c>
      <c r="AB4937" t="b">
        <f t="shared" si="623"/>
        <v>1</v>
      </c>
      <c r="AC4937" s="2" t="s">
        <v>76</v>
      </c>
      <c r="AD4937" s="2">
        <v>0.86</v>
      </c>
      <c r="AG4937" t="s">
        <v>4996</v>
      </c>
    </row>
    <row r="4938" spans="1:34" ht="16" hidden="1" x14ac:dyDescent="0.4">
      <c r="A4938" s="24" t="s">
        <v>13618</v>
      </c>
      <c r="B4938" s="25" t="s">
        <v>15633</v>
      </c>
      <c r="C4938" t="str">
        <f t="shared" si="616"/>
        <v>46</v>
      </c>
      <c r="D4938" t="str">
        <f>_xlfn.XLOOKUP(C4938,Folha2!A:A,Folha2!B:B)</f>
        <v>MERCEARIA DOCE</v>
      </c>
      <c r="E4938" s="26" t="str">
        <f t="shared" si="617"/>
        <v>060</v>
      </c>
      <c r="F4938" s="26" t="str">
        <f t="shared" si="618"/>
        <v>08</v>
      </c>
      <c r="G4938" s="26" t="str">
        <f t="shared" si="619"/>
        <v>03</v>
      </c>
      <c r="H4938" s="27" t="s">
        <v>15716</v>
      </c>
      <c r="I4938" s="25" t="s">
        <v>15717</v>
      </c>
      <c r="J4938" s="27" t="s">
        <v>917</v>
      </c>
      <c r="K4938" s="25" t="s">
        <v>15718</v>
      </c>
      <c r="L4938" s="27" t="s">
        <v>51</v>
      </c>
      <c r="M4938" s="25" t="s">
        <v>43</v>
      </c>
      <c r="N4938" s="27" t="s">
        <v>43</v>
      </c>
      <c r="O4938" s="25" t="s">
        <v>43</v>
      </c>
      <c r="P4938" s="27" t="s">
        <v>43</v>
      </c>
      <c r="Q4938" s="25" t="s">
        <v>44</v>
      </c>
      <c r="R4938" s="28">
        <v>1.69</v>
      </c>
      <c r="S4938" s="29">
        <v>1.69</v>
      </c>
      <c r="T4938" s="29"/>
      <c r="U4938" s="29"/>
      <c r="V4938" s="1" t="s">
        <v>45</v>
      </c>
      <c r="W4938" s="1" t="s">
        <v>45</v>
      </c>
      <c r="X4938" s="1" t="s">
        <v>45</v>
      </c>
      <c r="Y4938" s="30">
        <f t="shared" si="620"/>
        <v>1.69</v>
      </c>
      <c r="Z4938" s="31">
        <f t="shared" si="621"/>
        <v>0</v>
      </c>
      <c r="AA4938" s="32">
        <f t="shared" si="622"/>
        <v>0</v>
      </c>
      <c r="AB4938" t="b">
        <f t="shared" si="623"/>
        <v>1</v>
      </c>
      <c r="AC4938" s="2" t="s">
        <v>45</v>
      </c>
      <c r="AD4938" s="2" t="s">
        <v>45</v>
      </c>
      <c r="AG4938" t="s">
        <v>4996</v>
      </c>
    </row>
    <row r="4939" spans="1:34" ht="16" hidden="1" x14ac:dyDescent="0.4">
      <c r="A4939" s="24" t="s">
        <v>13618</v>
      </c>
      <c r="B4939" s="25" t="s">
        <v>15633</v>
      </c>
      <c r="C4939" t="str">
        <f t="shared" si="616"/>
        <v>46</v>
      </c>
      <c r="D4939" t="str">
        <f>_xlfn.XLOOKUP(C4939,Folha2!A:A,Folha2!B:B)</f>
        <v>MERCEARIA DOCE</v>
      </c>
      <c r="E4939" s="26" t="str">
        <f t="shared" si="617"/>
        <v>060</v>
      </c>
      <c r="F4939" s="26" t="str">
        <f t="shared" si="618"/>
        <v>08</v>
      </c>
      <c r="G4939" s="26" t="str">
        <f t="shared" si="619"/>
        <v>03</v>
      </c>
      <c r="H4939" s="27" t="s">
        <v>15719</v>
      </c>
      <c r="I4939" s="25" t="s">
        <v>15720</v>
      </c>
      <c r="J4939" s="27" t="s">
        <v>917</v>
      </c>
      <c r="K4939" s="25" t="s">
        <v>15721</v>
      </c>
      <c r="L4939" s="27" t="s">
        <v>51</v>
      </c>
      <c r="M4939" s="25" t="s">
        <v>43</v>
      </c>
      <c r="N4939" s="27" t="s">
        <v>43</v>
      </c>
      <c r="O4939" s="25" t="s">
        <v>43</v>
      </c>
      <c r="P4939" s="27" t="s">
        <v>43</v>
      </c>
      <c r="Q4939" s="25" t="s">
        <v>44</v>
      </c>
      <c r="R4939" s="28">
        <v>1.69</v>
      </c>
      <c r="S4939" s="29">
        <v>1.69</v>
      </c>
      <c r="T4939" s="29"/>
      <c r="U4939" s="29"/>
      <c r="V4939" s="1" t="s">
        <v>45</v>
      </c>
      <c r="W4939" s="1" t="s">
        <v>45</v>
      </c>
      <c r="X4939" s="1" t="s">
        <v>45</v>
      </c>
      <c r="Y4939" s="30">
        <f t="shared" si="620"/>
        <v>1.69</v>
      </c>
      <c r="Z4939" s="31">
        <f t="shared" si="621"/>
        <v>0</v>
      </c>
      <c r="AA4939" s="32">
        <f t="shared" si="622"/>
        <v>0</v>
      </c>
      <c r="AB4939" t="b">
        <f t="shared" si="623"/>
        <v>1</v>
      </c>
      <c r="AC4939" s="2" t="s">
        <v>45</v>
      </c>
      <c r="AD4939" s="2" t="s">
        <v>45</v>
      </c>
      <c r="AG4939" t="s">
        <v>4996</v>
      </c>
    </row>
    <row r="4940" spans="1:34" ht="16" hidden="1" x14ac:dyDescent="0.4">
      <c r="A4940" s="24" t="s">
        <v>13618</v>
      </c>
      <c r="B4940" s="25" t="s">
        <v>15633</v>
      </c>
      <c r="C4940" t="str">
        <f t="shared" si="616"/>
        <v>46</v>
      </c>
      <c r="D4940" t="str">
        <f>_xlfn.XLOOKUP(C4940,Folha2!A:A,Folha2!B:B)</f>
        <v>MERCEARIA DOCE</v>
      </c>
      <c r="E4940" s="26" t="str">
        <f t="shared" si="617"/>
        <v>060</v>
      </c>
      <c r="F4940" s="26" t="str">
        <f t="shared" si="618"/>
        <v>08</v>
      </c>
      <c r="G4940" s="26" t="str">
        <f t="shared" si="619"/>
        <v>03</v>
      </c>
      <c r="H4940" s="27" t="s">
        <v>15722</v>
      </c>
      <c r="I4940" s="25" t="s">
        <v>15723</v>
      </c>
      <c r="J4940" s="27" t="s">
        <v>2494</v>
      </c>
      <c r="K4940" s="25" t="s">
        <v>15724</v>
      </c>
      <c r="L4940" s="27" t="s">
        <v>42</v>
      </c>
      <c r="M4940" s="25" t="s">
        <v>43</v>
      </c>
      <c r="N4940" s="27" t="s">
        <v>43</v>
      </c>
      <c r="O4940" s="25" t="s">
        <v>43</v>
      </c>
      <c r="P4940" s="27" t="s">
        <v>43</v>
      </c>
      <c r="Q4940" s="25" t="s">
        <v>44</v>
      </c>
      <c r="R4940" s="28">
        <v>2.14</v>
      </c>
      <c r="S4940" s="29">
        <v>2.14</v>
      </c>
      <c r="T4940" s="29"/>
      <c r="U4940" s="29">
        <v>2.14</v>
      </c>
      <c r="V4940" s="1" t="s">
        <v>45</v>
      </c>
      <c r="W4940" s="1" t="s">
        <v>45</v>
      </c>
      <c r="X4940" s="1" t="s">
        <v>45</v>
      </c>
      <c r="Y4940" s="30">
        <f t="shared" si="620"/>
        <v>2.14</v>
      </c>
      <c r="Z4940" s="31">
        <f t="shared" si="621"/>
        <v>0</v>
      </c>
      <c r="AA4940" s="32">
        <f t="shared" si="622"/>
        <v>0</v>
      </c>
      <c r="AB4940" t="b">
        <f t="shared" si="623"/>
        <v>1</v>
      </c>
      <c r="AC4940" s="2" t="s">
        <v>70</v>
      </c>
      <c r="AD4940" s="2">
        <v>1.44</v>
      </c>
      <c r="AG4940" t="s">
        <v>4996</v>
      </c>
    </row>
    <row r="4941" spans="1:34" ht="16" hidden="1" x14ac:dyDescent="0.4">
      <c r="A4941" s="24" t="s">
        <v>13618</v>
      </c>
      <c r="B4941" s="25" t="s">
        <v>15633</v>
      </c>
      <c r="C4941" t="str">
        <f t="shared" si="616"/>
        <v>46</v>
      </c>
      <c r="D4941" t="str">
        <f>_xlfn.XLOOKUP(C4941,Folha2!A:A,Folha2!B:B)</f>
        <v>MERCEARIA DOCE</v>
      </c>
      <c r="E4941" s="26" t="str">
        <f t="shared" si="617"/>
        <v>060</v>
      </c>
      <c r="F4941" s="26" t="str">
        <f t="shared" si="618"/>
        <v>08</v>
      </c>
      <c r="G4941" s="26" t="str">
        <f t="shared" si="619"/>
        <v>03</v>
      </c>
      <c r="H4941" s="27" t="s">
        <v>15725</v>
      </c>
      <c r="I4941" s="25" t="s">
        <v>15726</v>
      </c>
      <c r="J4941" s="27" t="s">
        <v>2494</v>
      </c>
      <c r="K4941" s="25" t="s">
        <v>15727</v>
      </c>
      <c r="L4941" s="27" t="s">
        <v>42</v>
      </c>
      <c r="M4941" s="25" t="s">
        <v>43</v>
      </c>
      <c r="N4941" s="27" t="s">
        <v>43</v>
      </c>
      <c r="O4941" s="25" t="s">
        <v>43</v>
      </c>
      <c r="P4941" s="27" t="s">
        <v>43</v>
      </c>
      <c r="Q4941" s="25" t="s">
        <v>44</v>
      </c>
      <c r="R4941" s="28">
        <v>2.14</v>
      </c>
      <c r="S4941" s="29">
        <v>2.14</v>
      </c>
      <c r="T4941" s="29"/>
      <c r="U4941" s="29">
        <v>2.14</v>
      </c>
      <c r="V4941" s="1" t="s">
        <v>45</v>
      </c>
      <c r="W4941" s="1" t="s">
        <v>45</v>
      </c>
      <c r="X4941" s="1" t="s">
        <v>45</v>
      </c>
      <c r="Y4941" s="30">
        <f t="shared" si="620"/>
        <v>2.14</v>
      </c>
      <c r="Z4941" s="31">
        <f t="shared" si="621"/>
        <v>0</v>
      </c>
      <c r="AA4941" s="32">
        <f t="shared" si="622"/>
        <v>0</v>
      </c>
      <c r="AB4941" t="b">
        <f t="shared" si="623"/>
        <v>1</v>
      </c>
      <c r="AC4941" s="2" t="s">
        <v>70</v>
      </c>
      <c r="AD4941" s="2">
        <v>1.44</v>
      </c>
      <c r="AG4941" t="s">
        <v>4996</v>
      </c>
    </row>
    <row r="4942" spans="1:34" ht="16" hidden="1" x14ac:dyDescent="0.4">
      <c r="A4942" s="24" t="s">
        <v>13618</v>
      </c>
      <c r="B4942" s="25" t="s">
        <v>15633</v>
      </c>
      <c r="C4942" t="str">
        <f t="shared" si="616"/>
        <v>46</v>
      </c>
      <c r="D4942" t="str">
        <f>_xlfn.XLOOKUP(C4942,Folha2!A:A,Folha2!B:B)</f>
        <v>MERCEARIA DOCE</v>
      </c>
      <c r="E4942" s="26" t="str">
        <f t="shared" si="617"/>
        <v>060</v>
      </c>
      <c r="F4942" s="26" t="str">
        <f t="shared" si="618"/>
        <v>08</v>
      </c>
      <c r="G4942" s="26" t="str">
        <f t="shared" si="619"/>
        <v>03</v>
      </c>
      <c r="H4942" s="27" t="s">
        <v>15728</v>
      </c>
      <c r="I4942" s="25" t="s">
        <v>15729</v>
      </c>
      <c r="J4942" s="27" t="s">
        <v>2494</v>
      </c>
      <c r="K4942" s="25" t="s">
        <v>15730</v>
      </c>
      <c r="L4942" s="27" t="s">
        <v>42</v>
      </c>
      <c r="M4942" s="25" t="s">
        <v>43</v>
      </c>
      <c r="N4942" s="27" t="s">
        <v>43</v>
      </c>
      <c r="O4942" s="25" t="s">
        <v>43</v>
      </c>
      <c r="P4942" s="27" t="s">
        <v>43</v>
      </c>
      <c r="Q4942" s="25" t="s">
        <v>44</v>
      </c>
      <c r="R4942" s="28">
        <v>2.14</v>
      </c>
      <c r="S4942" s="29">
        <v>2.14</v>
      </c>
      <c r="T4942" s="29"/>
      <c r="U4942" s="29">
        <v>2.14</v>
      </c>
      <c r="V4942" s="1" t="s">
        <v>45</v>
      </c>
      <c r="W4942" s="1" t="s">
        <v>45</v>
      </c>
      <c r="X4942" s="1" t="s">
        <v>45</v>
      </c>
      <c r="Y4942" s="30">
        <f t="shared" si="620"/>
        <v>2.14</v>
      </c>
      <c r="Z4942" s="31">
        <f t="shared" si="621"/>
        <v>0</v>
      </c>
      <c r="AA4942" s="32">
        <f t="shared" si="622"/>
        <v>0</v>
      </c>
      <c r="AB4942" t="b">
        <f t="shared" si="623"/>
        <v>1</v>
      </c>
      <c r="AC4942" s="2" t="s">
        <v>70</v>
      </c>
      <c r="AD4942" s="2">
        <v>1.44</v>
      </c>
      <c r="AG4942" t="s">
        <v>4996</v>
      </c>
    </row>
    <row r="4943" spans="1:34" ht="16" hidden="1" x14ac:dyDescent="0.4">
      <c r="A4943" s="24" t="s">
        <v>13618</v>
      </c>
      <c r="B4943" s="25" t="s">
        <v>15633</v>
      </c>
      <c r="C4943" t="str">
        <f t="shared" si="616"/>
        <v>46</v>
      </c>
      <c r="D4943" t="str">
        <f>_xlfn.XLOOKUP(C4943,Folha2!A:A,Folha2!B:B)</f>
        <v>MERCEARIA DOCE</v>
      </c>
      <c r="E4943" s="26" t="str">
        <f t="shared" si="617"/>
        <v>060</v>
      </c>
      <c r="F4943" s="26" t="str">
        <f t="shared" si="618"/>
        <v>08</v>
      </c>
      <c r="G4943" s="26" t="str">
        <f t="shared" si="619"/>
        <v>03</v>
      </c>
      <c r="H4943" s="27" t="s">
        <v>15731</v>
      </c>
      <c r="I4943" s="25" t="s">
        <v>15732</v>
      </c>
      <c r="J4943" s="27" t="s">
        <v>2494</v>
      </c>
      <c r="K4943" s="25" t="s">
        <v>15733</v>
      </c>
      <c r="L4943" s="27" t="s">
        <v>42</v>
      </c>
      <c r="M4943" s="25" t="s">
        <v>43</v>
      </c>
      <c r="N4943" s="27" t="s">
        <v>43</v>
      </c>
      <c r="O4943" s="25" t="s">
        <v>43</v>
      </c>
      <c r="P4943" s="27" t="s">
        <v>43</v>
      </c>
      <c r="Q4943" s="25" t="s">
        <v>567</v>
      </c>
      <c r="R4943" s="28">
        <v>2.14</v>
      </c>
      <c r="S4943" s="29">
        <v>2.14</v>
      </c>
      <c r="T4943" s="29"/>
      <c r="U4943" s="29">
        <v>2.14</v>
      </c>
      <c r="V4943" s="1" t="s">
        <v>45</v>
      </c>
      <c r="W4943" s="1" t="s">
        <v>45</v>
      </c>
      <c r="X4943" s="1" t="s">
        <v>45</v>
      </c>
      <c r="Y4943" s="30">
        <f t="shared" si="620"/>
        <v>2.14</v>
      </c>
      <c r="Z4943" s="31">
        <f t="shared" si="621"/>
        <v>0</v>
      </c>
      <c r="AA4943" s="32">
        <f t="shared" si="622"/>
        <v>0</v>
      </c>
      <c r="AB4943" t="b">
        <f t="shared" si="623"/>
        <v>1</v>
      </c>
      <c r="AC4943" s="2" t="s">
        <v>70</v>
      </c>
      <c r="AD4943" s="2">
        <v>1.44</v>
      </c>
      <c r="AG4943" t="s">
        <v>45</v>
      </c>
      <c r="AH4943" t="s">
        <v>45</v>
      </c>
    </row>
    <row r="4944" spans="1:34" ht="16" hidden="1" x14ac:dyDescent="0.4">
      <c r="A4944" s="24" t="s">
        <v>13618</v>
      </c>
      <c r="B4944" s="25" t="s">
        <v>15633</v>
      </c>
      <c r="C4944" t="str">
        <f t="shared" si="616"/>
        <v>46</v>
      </c>
      <c r="D4944" t="str">
        <f>_xlfn.XLOOKUP(C4944,Folha2!A:A,Folha2!B:B)</f>
        <v>MERCEARIA DOCE</v>
      </c>
      <c r="E4944" s="26" t="str">
        <f t="shared" si="617"/>
        <v>060</v>
      </c>
      <c r="F4944" s="26" t="str">
        <f t="shared" si="618"/>
        <v>08</v>
      </c>
      <c r="G4944" s="26" t="str">
        <f t="shared" si="619"/>
        <v>03</v>
      </c>
      <c r="H4944" s="27" t="s">
        <v>15734</v>
      </c>
      <c r="I4944" s="25" t="s">
        <v>15735</v>
      </c>
      <c r="J4944" s="27" t="s">
        <v>2494</v>
      </c>
      <c r="K4944" s="25" t="s">
        <v>15736</v>
      </c>
      <c r="L4944" s="27" t="s">
        <v>42</v>
      </c>
      <c r="M4944" s="25" t="s">
        <v>43</v>
      </c>
      <c r="N4944" s="27" t="s">
        <v>43</v>
      </c>
      <c r="O4944" s="25" t="s">
        <v>43</v>
      </c>
      <c r="P4944" s="27" t="s">
        <v>43</v>
      </c>
      <c r="Q4944" s="25" t="s">
        <v>44</v>
      </c>
      <c r="R4944" s="28">
        <v>2.14</v>
      </c>
      <c r="S4944" s="29">
        <v>2.14</v>
      </c>
      <c r="T4944" s="29"/>
      <c r="U4944" s="29">
        <v>2.14</v>
      </c>
      <c r="V4944" s="1" t="s">
        <v>45</v>
      </c>
      <c r="W4944" s="1" t="s">
        <v>45</v>
      </c>
      <c r="X4944" s="1" t="s">
        <v>45</v>
      </c>
      <c r="Y4944" s="30">
        <f t="shared" si="620"/>
        <v>2.14</v>
      </c>
      <c r="Z4944" s="31">
        <f t="shared" si="621"/>
        <v>0</v>
      </c>
      <c r="AA4944" s="32">
        <f t="shared" si="622"/>
        <v>0</v>
      </c>
      <c r="AB4944" t="b">
        <f t="shared" si="623"/>
        <v>1</v>
      </c>
      <c r="AC4944" s="2" t="s">
        <v>70</v>
      </c>
      <c r="AD4944" s="2">
        <v>1.44</v>
      </c>
      <c r="AG4944" t="s">
        <v>4996</v>
      </c>
    </row>
    <row r="4945" spans="1:34" ht="16" hidden="1" x14ac:dyDescent="0.4">
      <c r="A4945" s="24" t="s">
        <v>13618</v>
      </c>
      <c r="B4945" s="25" t="s">
        <v>15633</v>
      </c>
      <c r="C4945" t="str">
        <f t="shared" si="616"/>
        <v>46</v>
      </c>
      <c r="D4945" t="str">
        <f>_xlfn.XLOOKUP(C4945,Folha2!A:A,Folha2!B:B)</f>
        <v>MERCEARIA DOCE</v>
      </c>
      <c r="E4945" s="26" t="str">
        <f t="shared" si="617"/>
        <v>060</v>
      </c>
      <c r="F4945" s="26" t="str">
        <f t="shared" si="618"/>
        <v>08</v>
      </c>
      <c r="G4945" s="26" t="str">
        <f t="shared" si="619"/>
        <v>03</v>
      </c>
      <c r="H4945" s="27" t="s">
        <v>15737</v>
      </c>
      <c r="I4945" s="25" t="s">
        <v>15738</v>
      </c>
      <c r="J4945" s="27" t="s">
        <v>2494</v>
      </c>
      <c r="K4945" s="25" t="s">
        <v>15739</v>
      </c>
      <c r="L4945" s="27" t="s">
        <v>42</v>
      </c>
      <c r="M4945" s="25" t="s">
        <v>43</v>
      </c>
      <c r="N4945" s="27" t="s">
        <v>43</v>
      </c>
      <c r="O4945" s="25" t="s">
        <v>43</v>
      </c>
      <c r="P4945" s="27" t="s">
        <v>43</v>
      </c>
      <c r="Q4945" s="25" t="s">
        <v>1635</v>
      </c>
      <c r="R4945" s="28">
        <v>2.14</v>
      </c>
      <c r="S4945" s="29">
        <v>2.14</v>
      </c>
      <c r="T4945" s="29"/>
      <c r="U4945" s="29">
        <v>2.14</v>
      </c>
      <c r="V4945" s="1" t="s">
        <v>45</v>
      </c>
      <c r="W4945" s="1" t="s">
        <v>45</v>
      </c>
      <c r="X4945" s="1" t="s">
        <v>45</v>
      </c>
      <c r="Y4945" s="30">
        <f t="shared" si="620"/>
        <v>2.14</v>
      </c>
      <c r="Z4945" s="31">
        <f t="shared" si="621"/>
        <v>0</v>
      </c>
      <c r="AA4945" s="32">
        <f t="shared" si="622"/>
        <v>0</v>
      </c>
      <c r="AB4945" t="b">
        <f t="shared" si="623"/>
        <v>1</v>
      </c>
      <c r="AC4945" s="2" t="s">
        <v>70</v>
      </c>
      <c r="AD4945" s="2">
        <v>1.44</v>
      </c>
      <c r="AG4945" t="s">
        <v>4996</v>
      </c>
    </row>
    <row r="4946" spans="1:34" ht="16" hidden="1" x14ac:dyDescent="0.4">
      <c r="A4946" s="24" t="s">
        <v>13618</v>
      </c>
      <c r="B4946" s="25" t="s">
        <v>15633</v>
      </c>
      <c r="C4946" t="str">
        <f t="shared" si="616"/>
        <v>46</v>
      </c>
      <c r="D4946" t="str">
        <f>_xlfn.XLOOKUP(C4946,Folha2!A:A,Folha2!B:B)</f>
        <v>MERCEARIA DOCE</v>
      </c>
      <c r="E4946" s="26" t="str">
        <f t="shared" si="617"/>
        <v>060</v>
      </c>
      <c r="F4946" s="26" t="str">
        <f t="shared" si="618"/>
        <v>08</v>
      </c>
      <c r="G4946" s="26" t="str">
        <f t="shared" si="619"/>
        <v>03</v>
      </c>
      <c r="H4946" s="27" t="s">
        <v>15740</v>
      </c>
      <c r="I4946" s="25" t="s">
        <v>15741</v>
      </c>
      <c r="J4946" s="27" t="s">
        <v>2494</v>
      </c>
      <c r="K4946" s="25" t="s">
        <v>15742</v>
      </c>
      <c r="L4946" s="27" t="s">
        <v>42</v>
      </c>
      <c r="M4946" s="25" t="s">
        <v>43</v>
      </c>
      <c r="N4946" s="27" t="s">
        <v>43</v>
      </c>
      <c r="O4946" s="25" t="s">
        <v>43</v>
      </c>
      <c r="P4946" s="27" t="s">
        <v>43</v>
      </c>
      <c r="Q4946" s="25" t="s">
        <v>567</v>
      </c>
      <c r="R4946" s="28">
        <v>2.14</v>
      </c>
      <c r="S4946" s="29">
        <v>2.14</v>
      </c>
      <c r="T4946" s="29"/>
      <c r="U4946" s="29">
        <v>2.14</v>
      </c>
      <c r="V4946" s="1" t="s">
        <v>45</v>
      </c>
      <c r="W4946" s="1" t="s">
        <v>45</v>
      </c>
      <c r="X4946" s="1" t="s">
        <v>45</v>
      </c>
      <c r="Y4946" s="30">
        <f t="shared" si="620"/>
        <v>2.14</v>
      </c>
      <c r="Z4946" s="31">
        <f t="shared" si="621"/>
        <v>0</v>
      </c>
      <c r="AA4946" s="32">
        <f t="shared" si="622"/>
        <v>0</v>
      </c>
      <c r="AB4946" t="b">
        <f t="shared" si="623"/>
        <v>1</v>
      </c>
      <c r="AC4946" s="2" t="s">
        <v>70</v>
      </c>
      <c r="AD4946" s="2">
        <v>1.44</v>
      </c>
      <c r="AG4946" t="s">
        <v>45</v>
      </c>
      <c r="AH4946" t="s">
        <v>45</v>
      </c>
    </row>
    <row r="4947" spans="1:34" ht="16" hidden="1" x14ac:dyDescent="0.4">
      <c r="A4947" s="24" t="s">
        <v>13618</v>
      </c>
      <c r="B4947" s="25" t="s">
        <v>15633</v>
      </c>
      <c r="C4947" t="str">
        <f t="shared" si="616"/>
        <v>46</v>
      </c>
      <c r="D4947" t="str">
        <f>_xlfn.XLOOKUP(C4947,Folha2!A:A,Folha2!B:B)</f>
        <v>MERCEARIA DOCE</v>
      </c>
      <c r="E4947" s="26" t="str">
        <f t="shared" si="617"/>
        <v>060</v>
      </c>
      <c r="F4947" s="26" t="str">
        <f t="shared" si="618"/>
        <v>08</v>
      </c>
      <c r="G4947" s="26" t="str">
        <f t="shared" si="619"/>
        <v>03</v>
      </c>
      <c r="H4947" s="27" t="s">
        <v>15743</v>
      </c>
      <c r="I4947" s="25" t="s">
        <v>15744</v>
      </c>
      <c r="J4947" s="27" t="s">
        <v>2494</v>
      </c>
      <c r="K4947" s="25" t="s">
        <v>15745</v>
      </c>
      <c r="L4947" s="27" t="s">
        <v>42</v>
      </c>
      <c r="M4947" s="25" t="s">
        <v>43</v>
      </c>
      <c r="N4947" s="27" t="s">
        <v>43</v>
      </c>
      <c r="O4947" s="25" t="s">
        <v>43</v>
      </c>
      <c r="P4947" s="27" t="s">
        <v>43</v>
      </c>
      <c r="Q4947" s="25" t="s">
        <v>44</v>
      </c>
      <c r="R4947" s="28">
        <v>2.14</v>
      </c>
      <c r="S4947" s="29">
        <v>2.14</v>
      </c>
      <c r="T4947" s="29"/>
      <c r="U4947" s="29">
        <v>2.14</v>
      </c>
      <c r="V4947" s="1">
        <v>1.49</v>
      </c>
      <c r="W4947" s="1" t="s">
        <v>45</v>
      </c>
      <c r="X4947" s="1">
        <v>1.48</v>
      </c>
      <c r="Y4947" s="30">
        <f t="shared" si="620"/>
        <v>2.14</v>
      </c>
      <c r="Z4947" s="31">
        <f t="shared" si="621"/>
        <v>0</v>
      </c>
      <c r="AA4947" s="32">
        <f t="shared" si="622"/>
        <v>0</v>
      </c>
      <c r="AB4947" t="b">
        <f t="shared" si="623"/>
        <v>1</v>
      </c>
      <c r="AC4947" s="2" t="s">
        <v>70</v>
      </c>
      <c r="AD4947" s="2">
        <v>1.44</v>
      </c>
      <c r="AG4947" t="s">
        <v>4996</v>
      </c>
    </row>
    <row r="4948" spans="1:34" ht="16" hidden="1" x14ac:dyDescent="0.4">
      <c r="A4948" s="24" t="s">
        <v>13618</v>
      </c>
      <c r="B4948" s="25" t="s">
        <v>15633</v>
      </c>
      <c r="C4948" t="str">
        <f t="shared" si="616"/>
        <v>46</v>
      </c>
      <c r="D4948" t="str">
        <f>_xlfn.XLOOKUP(C4948,Folha2!A:A,Folha2!B:B)</f>
        <v>MERCEARIA DOCE</v>
      </c>
      <c r="E4948" s="26" t="str">
        <f t="shared" si="617"/>
        <v>060</v>
      </c>
      <c r="F4948" s="26" t="str">
        <f t="shared" si="618"/>
        <v>08</v>
      </c>
      <c r="G4948" s="26" t="str">
        <f t="shared" si="619"/>
        <v>03</v>
      </c>
      <c r="H4948" s="27" t="s">
        <v>15746</v>
      </c>
      <c r="I4948" s="25" t="s">
        <v>15747</v>
      </c>
      <c r="J4948" s="27" t="s">
        <v>2494</v>
      </c>
      <c r="K4948" s="25" t="s">
        <v>15748</v>
      </c>
      <c r="L4948" s="27" t="s">
        <v>42</v>
      </c>
      <c r="M4948" s="25" t="s">
        <v>43</v>
      </c>
      <c r="N4948" s="27" t="s">
        <v>43</v>
      </c>
      <c r="O4948" s="25" t="s">
        <v>43</v>
      </c>
      <c r="P4948" s="27" t="s">
        <v>43</v>
      </c>
      <c r="Q4948" s="25" t="s">
        <v>44</v>
      </c>
      <c r="R4948" s="28">
        <v>2.14</v>
      </c>
      <c r="S4948" s="29">
        <v>2.14</v>
      </c>
      <c r="T4948" s="29"/>
      <c r="U4948" s="29">
        <v>2.14</v>
      </c>
      <c r="V4948" s="1">
        <v>1.49</v>
      </c>
      <c r="W4948" s="1" t="s">
        <v>45</v>
      </c>
      <c r="X4948" s="1">
        <v>1.48</v>
      </c>
      <c r="Y4948" s="30">
        <f t="shared" si="620"/>
        <v>2.14</v>
      </c>
      <c r="Z4948" s="31">
        <f t="shared" si="621"/>
        <v>0</v>
      </c>
      <c r="AA4948" s="32">
        <f t="shared" si="622"/>
        <v>0</v>
      </c>
      <c r="AB4948" t="b">
        <f t="shared" si="623"/>
        <v>1</v>
      </c>
      <c r="AC4948" s="2" t="s">
        <v>70</v>
      </c>
      <c r="AD4948" s="2">
        <v>1.44</v>
      </c>
      <c r="AG4948" t="s">
        <v>4996</v>
      </c>
    </row>
    <row r="4949" spans="1:34" ht="16" hidden="1" x14ac:dyDescent="0.4">
      <c r="A4949" s="24" t="s">
        <v>13618</v>
      </c>
      <c r="B4949" s="25" t="s">
        <v>15633</v>
      </c>
      <c r="C4949" t="str">
        <f t="shared" si="616"/>
        <v>46</v>
      </c>
      <c r="D4949" t="str">
        <f>_xlfn.XLOOKUP(C4949,Folha2!A:A,Folha2!B:B)</f>
        <v>MERCEARIA DOCE</v>
      </c>
      <c r="E4949" s="26" t="str">
        <f t="shared" si="617"/>
        <v>060</v>
      </c>
      <c r="F4949" s="26" t="str">
        <f t="shared" si="618"/>
        <v>08</v>
      </c>
      <c r="G4949" s="26" t="str">
        <f t="shared" si="619"/>
        <v>03</v>
      </c>
      <c r="H4949" s="27" t="s">
        <v>15749</v>
      </c>
      <c r="I4949" s="25" t="s">
        <v>15750</v>
      </c>
      <c r="J4949" s="27" t="s">
        <v>2494</v>
      </c>
      <c r="K4949" s="25" t="s">
        <v>15751</v>
      </c>
      <c r="L4949" s="27" t="s">
        <v>42</v>
      </c>
      <c r="M4949" s="25" t="s">
        <v>43</v>
      </c>
      <c r="N4949" s="27" t="s">
        <v>43</v>
      </c>
      <c r="O4949" s="25" t="s">
        <v>43</v>
      </c>
      <c r="P4949" s="27" t="s">
        <v>43</v>
      </c>
      <c r="Q4949" s="25" t="s">
        <v>44</v>
      </c>
      <c r="R4949" s="28">
        <v>2.14</v>
      </c>
      <c r="S4949" s="29">
        <v>2.14</v>
      </c>
      <c r="T4949" s="29"/>
      <c r="U4949" s="29">
        <v>2.14</v>
      </c>
      <c r="V4949" s="1">
        <v>1.49</v>
      </c>
      <c r="W4949" s="1" t="s">
        <v>45</v>
      </c>
      <c r="X4949" s="1">
        <v>1.48</v>
      </c>
      <c r="Y4949" s="30">
        <f t="shared" si="620"/>
        <v>2.14</v>
      </c>
      <c r="Z4949" s="31">
        <f t="shared" si="621"/>
        <v>0</v>
      </c>
      <c r="AA4949" s="32">
        <f t="shared" si="622"/>
        <v>0</v>
      </c>
      <c r="AB4949" t="b">
        <f t="shared" si="623"/>
        <v>1</v>
      </c>
      <c r="AC4949" s="2" t="s">
        <v>70</v>
      </c>
      <c r="AD4949" s="2">
        <v>1.44</v>
      </c>
      <c r="AG4949" t="s">
        <v>4996</v>
      </c>
    </row>
    <row r="4950" spans="1:34" ht="16" hidden="1" x14ac:dyDescent="0.4">
      <c r="A4950" s="24" t="s">
        <v>13618</v>
      </c>
      <c r="B4950" s="25" t="s">
        <v>15633</v>
      </c>
      <c r="C4950" t="str">
        <f t="shared" si="616"/>
        <v>46</v>
      </c>
      <c r="D4950" t="str">
        <f>_xlfn.XLOOKUP(C4950,Folha2!A:A,Folha2!B:B)</f>
        <v>MERCEARIA DOCE</v>
      </c>
      <c r="E4950" s="26" t="str">
        <f t="shared" si="617"/>
        <v>060</v>
      </c>
      <c r="F4950" s="26" t="str">
        <f t="shared" si="618"/>
        <v>08</v>
      </c>
      <c r="G4950" s="26" t="str">
        <f t="shared" si="619"/>
        <v>03</v>
      </c>
      <c r="H4950" s="27" t="s">
        <v>15752</v>
      </c>
      <c r="I4950" s="25" t="s">
        <v>15753</v>
      </c>
      <c r="J4950" s="27" t="s">
        <v>2494</v>
      </c>
      <c r="K4950" s="25" t="s">
        <v>15754</v>
      </c>
      <c r="L4950" s="27" t="s">
        <v>42</v>
      </c>
      <c r="M4950" s="25" t="s">
        <v>43</v>
      </c>
      <c r="N4950" s="27" t="s">
        <v>43</v>
      </c>
      <c r="O4950" s="25" t="s">
        <v>43</v>
      </c>
      <c r="P4950" s="27" t="s">
        <v>43</v>
      </c>
      <c r="Q4950" s="25" t="s">
        <v>44</v>
      </c>
      <c r="R4950" s="28">
        <v>2.14</v>
      </c>
      <c r="S4950" s="29">
        <v>2.14</v>
      </c>
      <c r="T4950" s="29"/>
      <c r="U4950" s="29">
        <v>2.14</v>
      </c>
      <c r="V4950" s="1">
        <v>1.49</v>
      </c>
      <c r="W4950" s="1" t="s">
        <v>45</v>
      </c>
      <c r="X4950" s="1">
        <v>1.48</v>
      </c>
      <c r="Y4950" s="30">
        <f t="shared" si="620"/>
        <v>2.14</v>
      </c>
      <c r="Z4950" s="31">
        <f t="shared" si="621"/>
        <v>0</v>
      </c>
      <c r="AA4950" s="32">
        <f t="shared" si="622"/>
        <v>0</v>
      </c>
      <c r="AB4950" t="b">
        <f t="shared" si="623"/>
        <v>1</v>
      </c>
      <c r="AC4950" s="2" t="s">
        <v>70</v>
      </c>
      <c r="AD4950" s="2">
        <v>1.44</v>
      </c>
      <c r="AG4950" t="s">
        <v>4996</v>
      </c>
    </row>
    <row r="4951" spans="1:34" ht="16" hidden="1" x14ac:dyDescent="0.4">
      <c r="A4951" s="24" t="s">
        <v>13618</v>
      </c>
      <c r="B4951" s="25" t="s">
        <v>15633</v>
      </c>
      <c r="C4951" t="str">
        <f t="shared" si="616"/>
        <v>46</v>
      </c>
      <c r="D4951" t="str">
        <f>_xlfn.XLOOKUP(C4951,Folha2!A:A,Folha2!B:B)</f>
        <v>MERCEARIA DOCE</v>
      </c>
      <c r="E4951" s="26" t="str">
        <f t="shared" si="617"/>
        <v>060</v>
      </c>
      <c r="F4951" s="26" t="str">
        <f t="shared" si="618"/>
        <v>08</v>
      </c>
      <c r="G4951" s="26" t="str">
        <f t="shared" si="619"/>
        <v>03</v>
      </c>
      <c r="H4951" s="27" t="s">
        <v>15755</v>
      </c>
      <c r="I4951" s="25" t="s">
        <v>15756</v>
      </c>
      <c r="J4951" s="27" t="s">
        <v>2494</v>
      </c>
      <c r="K4951" s="25" t="s">
        <v>15757</v>
      </c>
      <c r="L4951" s="27" t="s">
        <v>42</v>
      </c>
      <c r="M4951" s="25" t="s">
        <v>43</v>
      </c>
      <c r="N4951" s="27" t="s">
        <v>43</v>
      </c>
      <c r="O4951" s="25" t="s">
        <v>43</v>
      </c>
      <c r="P4951" s="27" t="s">
        <v>43</v>
      </c>
      <c r="Q4951" s="25" t="s">
        <v>44</v>
      </c>
      <c r="R4951" s="28">
        <v>2.14</v>
      </c>
      <c r="S4951" s="29">
        <v>2.14</v>
      </c>
      <c r="T4951" s="29"/>
      <c r="U4951" s="29">
        <v>2.14</v>
      </c>
      <c r="V4951" s="1">
        <v>1.49</v>
      </c>
      <c r="W4951" s="1" t="s">
        <v>45</v>
      </c>
      <c r="X4951" s="1">
        <v>1.48</v>
      </c>
      <c r="Y4951" s="30">
        <f t="shared" si="620"/>
        <v>2.14</v>
      </c>
      <c r="Z4951" s="31">
        <f t="shared" si="621"/>
        <v>0</v>
      </c>
      <c r="AA4951" s="32">
        <f t="shared" si="622"/>
        <v>0</v>
      </c>
      <c r="AB4951" t="b">
        <f t="shared" si="623"/>
        <v>1</v>
      </c>
      <c r="AC4951" s="2" t="s">
        <v>70</v>
      </c>
      <c r="AD4951" s="2">
        <v>1.44</v>
      </c>
      <c r="AG4951" t="s">
        <v>4996</v>
      </c>
    </row>
    <row r="4952" spans="1:34" ht="16" hidden="1" x14ac:dyDescent="0.4">
      <c r="A4952" s="24" t="s">
        <v>13618</v>
      </c>
      <c r="B4952" s="25" t="s">
        <v>15633</v>
      </c>
      <c r="C4952" t="str">
        <f t="shared" si="616"/>
        <v>46</v>
      </c>
      <c r="D4952" t="str">
        <f>_xlfn.XLOOKUP(C4952,Folha2!A:A,Folha2!B:B)</f>
        <v>MERCEARIA DOCE</v>
      </c>
      <c r="E4952" s="26" t="str">
        <f t="shared" si="617"/>
        <v>060</v>
      </c>
      <c r="F4952" s="26" t="str">
        <f t="shared" si="618"/>
        <v>08</v>
      </c>
      <c r="G4952" s="26" t="str">
        <f t="shared" si="619"/>
        <v>03</v>
      </c>
      <c r="H4952" s="27" t="s">
        <v>15758</v>
      </c>
      <c r="I4952" s="25" t="s">
        <v>15759</v>
      </c>
      <c r="J4952" s="27" t="s">
        <v>2494</v>
      </c>
      <c r="K4952" s="25" t="s">
        <v>15760</v>
      </c>
      <c r="L4952" s="27" t="s">
        <v>42</v>
      </c>
      <c r="M4952" s="25" t="s">
        <v>43</v>
      </c>
      <c r="N4952" s="27" t="s">
        <v>43</v>
      </c>
      <c r="O4952" s="25" t="s">
        <v>43</v>
      </c>
      <c r="P4952" s="27" t="s">
        <v>43</v>
      </c>
      <c r="Q4952" s="25" t="s">
        <v>44</v>
      </c>
      <c r="R4952" s="28">
        <v>2.14</v>
      </c>
      <c r="S4952" s="29">
        <v>2.14</v>
      </c>
      <c r="T4952" s="29"/>
      <c r="U4952" s="29">
        <v>2.14</v>
      </c>
      <c r="V4952" s="1">
        <v>1.49</v>
      </c>
      <c r="W4952" s="1" t="s">
        <v>45</v>
      </c>
      <c r="X4952" s="1">
        <v>1.48</v>
      </c>
      <c r="Y4952" s="30">
        <f t="shared" si="620"/>
        <v>2.14</v>
      </c>
      <c r="Z4952" s="31">
        <f t="shared" si="621"/>
        <v>0</v>
      </c>
      <c r="AA4952" s="32">
        <f t="shared" si="622"/>
        <v>0</v>
      </c>
      <c r="AB4952" t="b">
        <f t="shared" si="623"/>
        <v>1</v>
      </c>
      <c r="AC4952" s="2" t="s">
        <v>70</v>
      </c>
      <c r="AD4952" s="2">
        <v>1.44</v>
      </c>
      <c r="AG4952" t="s">
        <v>4996</v>
      </c>
    </row>
    <row r="4953" spans="1:34" ht="16" hidden="1" x14ac:dyDescent="0.4">
      <c r="A4953" s="24" t="s">
        <v>13618</v>
      </c>
      <c r="B4953" s="25" t="s">
        <v>15633</v>
      </c>
      <c r="C4953" t="str">
        <f t="shared" si="616"/>
        <v>46</v>
      </c>
      <c r="D4953" t="str">
        <f>_xlfn.XLOOKUP(C4953,Folha2!A:A,Folha2!B:B)</f>
        <v>MERCEARIA DOCE</v>
      </c>
      <c r="E4953" s="26" t="str">
        <f t="shared" si="617"/>
        <v>060</v>
      </c>
      <c r="F4953" s="26" t="str">
        <f t="shared" si="618"/>
        <v>08</v>
      </c>
      <c r="G4953" s="26" t="str">
        <f t="shared" si="619"/>
        <v>03</v>
      </c>
      <c r="H4953" s="27" t="s">
        <v>15761</v>
      </c>
      <c r="I4953" s="25" t="s">
        <v>15762</v>
      </c>
      <c r="J4953" s="27" t="s">
        <v>2494</v>
      </c>
      <c r="K4953" s="25" t="s">
        <v>15763</v>
      </c>
      <c r="L4953" s="27" t="s">
        <v>42</v>
      </c>
      <c r="M4953" s="25" t="s">
        <v>43</v>
      </c>
      <c r="N4953" s="27" t="s">
        <v>43</v>
      </c>
      <c r="O4953" s="25" t="s">
        <v>43</v>
      </c>
      <c r="P4953" s="27" t="s">
        <v>43</v>
      </c>
      <c r="Q4953" s="25" t="s">
        <v>44</v>
      </c>
      <c r="R4953" s="28">
        <v>2.14</v>
      </c>
      <c r="S4953" s="29">
        <v>2.14</v>
      </c>
      <c r="T4953" s="29"/>
      <c r="U4953" s="29">
        <v>2.14</v>
      </c>
      <c r="V4953" s="1">
        <v>1.49</v>
      </c>
      <c r="W4953" s="1" t="s">
        <v>45</v>
      </c>
      <c r="X4953" s="1">
        <v>1.48</v>
      </c>
      <c r="Y4953" s="30">
        <f t="shared" si="620"/>
        <v>2.14</v>
      </c>
      <c r="Z4953" s="31">
        <f t="shared" si="621"/>
        <v>0</v>
      </c>
      <c r="AA4953" s="32">
        <f t="shared" si="622"/>
        <v>0</v>
      </c>
      <c r="AB4953" t="b">
        <f t="shared" si="623"/>
        <v>1</v>
      </c>
      <c r="AC4953" s="2" t="s">
        <v>70</v>
      </c>
      <c r="AD4953" s="2">
        <v>1.44</v>
      </c>
      <c r="AG4953" t="s">
        <v>4996</v>
      </c>
    </row>
    <row r="4954" spans="1:34" ht="16" hidden="1" x14ac:dyDescent="0.4">
      <c r="A4954" s="24" t="s">
        <v>13618</v>
      </c>
      <c r="B4954" s="25" t="s">
        <v>15764</v>
      </c>
      <c r="C4954" t="str">
        <f t="shared" si="616"/>
        <v>46</v>
      </c>
      <c r="D4954" t="str">
        <f>_xlfn.XLOOKUP(C4954,Folha2!A:A,Folha2!B:B)</f>
        <v>MERCEARIA DOCE</v>
      </c>
      <c r="E4954" s="26" t="str">
        <f t="shared" si="617"/>
        <v>060</v>
      </c>
      <c r="F4954" s="26" t="str">
        <f t="shared" si="618"/>
        <v>08</v>
      </c>
      <c r="G4954" s="26" t="str">
        <f t="shared" si="619"/>
        <v>04</v>
      </c>
      <c r="H4954" s="27" t="s">
        <v>15765</v>
      </c>
      <c r="I4954" s="25" t="s">
        <v>15766</v>
      </c>
      <c r="J4954" s="27" t="s">
        <v>15615</v>
      </c>
      <c r="K4954" s="25" t="s">
        <v>15767</v>
      </c>
      <c r="L4954" s="27" t="s">
        <v>42</v>
      </c>
      <c r="M4954" s="25" t="s">
        <v>43</v>
      </c>
      <c r="N4954" s="27" t="s">
        <v>43</v>
      </c>
      <c r="O4954" s="25" t="s">
        <v>43</v>
      </c>
      <c r="P4954" s="27" t="s">
        <v>43</v>
      </c>
      <c r="Q4954" s="25" t="s">
        <v>567</v>
      </c>
      <c r="R4954" s="28">
        <v>1.39</v>
      </c>
      <c r="S4954" s="29">
        <v>1.39</v>
      </c>
      <c r="T4954" s="29"/>
      <c r="U4954" s="29">
        <v>1.39</v>
      </c>
      <c r="V4954" s="1" t="s">
        <v>45</v>
      </c>
      <c r="W4954" s="1" t="s">
        <v>45</v>
      </c>
      <c r="X4954" s="1">
        <v>1.04</v>
      </c>
      <c r="Y4954" s="30">
        <f t="shared" si="620"/>
        <v>1.39</v>
      </c>
      <c r="Z4954" s="31">
        <f t="shared" si="621"/>
        <v>0</v>
      </c>
      <c r="AA4954" s="32">
        <f t="shared" si="622"/>
        <v>0</v>
      </c>
      <c r="AB4954" t="b">
        <f t="shared" si="623"/>
        <v>1</v>
      </c>
      <c r="AC4954" s="2" t="s">
        <v>76</v>
      </c>
      <c r="AD4954" s="2">
        <v>1.04</v>
      </c>
      <c r="AG4954" t="s">
        <v>45</v>
      </c>
      <c r="AH4954" t="s">
        <v>45</v>
      </c>
    </row>
    <row r="4955" spans="1:34" ht="16" hidden="1" x14ac:dyDescent="0.4">
      <c r="A4955" s="24" t="s">
        <v>13618</v>
      </c>
      <c r="B4955" s="25" t="s">
        <v>15764</v>
      </c>
      <c r="C4955" t="str">
        <f t="shared" si="616"/>
        <v>46</v>
      </c>
      <c r="D4955" t="str">
        <f>_xlfn.XLOOKUP(C4955,Folha2!A:A,Folha2!B:B)</f>
        <v>MERCEARIA DOCE</v>
      </c>
      <c r="E4955" s="26" t="str">
        <f t="shared" si="617"/>
        <v>060</v>
      </c>
      <c r="F4955" s="26" t="str">
        <f t="shared" si="618"/>
        <v>08</v>
      </c>
      <c r="G4955" s="26" t="str">
        <f t="shared" si="619"/>
        <v>04</v>
      </c>
      <c r="H4955" s="27" t="s">
        <v>15768</v>
      </c>
      <c r="I4955" s="25" t="s">
        <v>15769</v>
      </c>
      <c r="J4955" s="27" t="s">
        <v>2494</v>
      </c>
      <c r="K4955" s="25" t="s">
        <v>15770</v>
      </c>
      <c r="L4955" s="27" t="s">
        <v>42</v>
      </c>
      <c r="M4955" s="25" t="s">
        <v>43</v>
      </c>
      <c r="N4955" s="27" t="s">
        <v>43</v>
      </c>
      <c r="O4955" s="25" t="s">
        <v>43</v>
      </c>
      <c r="P4955" s="27" t="s">
        <v>43</v>
      </c>
      <c r="Q4955" s="25" t="s">
        <v>44</v>
      </c>
      <c r="R4955" s="28">
        <v>1.49</v>
      </c>
      <c r="S4955" s="29">
        <v>1.49</v>
      </c>
      <c r="T4955" s="29"/>
      <c r="U4955" s="29">
        <v>1.49</v>
      </c>
      <c r="V4955" s="1" t="s">
        <v>45</v>
      </c>
      <c r="W4955" s="1" t="s">
        <v>45</v>
      </c>
      <c r="X4955" s="1" t="s">
        <v>45</v>
      </c>
      <c r="Y4955" s="30">
        <f t="shared" si="620"/>
        <v>1.49</v>
      </c>
      <c r="Z4955" s="31">
        <f t="shared" si="621"/>
        <v>0</v>
      </c>
      <c r="AA4955" s="32">
        <f t="shared" si="622"/>
        <v>0</v>
      </c>
      <c r="AB4955" t="b">
        <f t="shared" si="623"/>
        <v>1</v>
      </c>
      <c r="AC4955" s="2" t="s">
        <v>45</v>
      </c>
      <c r="AD4955" s="2" t="s">
        <v>45</v>
      </c>
      <c r="AG4955" t="s">
        <v>4996</v>
      </c>
    </row>
    <row r="4956" spans="1:34" ht="16" hidden="1" x14ac:dyDescent="0.4">
      <c r="A4956" s="24" t="s">
        <v>13618</v>
      </c>
      <c r="B4956" s="25" t="s">
        <v>15771</v>
      </c>
      <c r="C4956" t="str">
        <f t="shared" si="616"/>
        <v>46</v>
      </c>
      <c r="D4956" t="str">
        <f>_xlfn.XLOOKUP(C4956,Folha2!A:A,Folha2!B:B)</f>
        <v>MERCEARIA DOCE</v>
      </c>
      <c r="E4956" s="26" t="str">
        <f t="shared" si="617"/>
        <v>060</v>
      </c>
      <c r="F4956" s="26" t="str">
        <f t="shared" si="618"/>
        <v>08</v>
      </c>
      <c r="G4956" s="26" t="str">
        <f t="shared" si="619"/>
        <v>05</v>
      </c>
      <c r="H4956" s="27" t="s">
        <v>15772</v>
      </c>
      <c r="I4956" s="25" t="s">
        <v>15773</v>
      </c>
      <c r="J4956" s="27" t="s">
        <v>15612</v>
      </c>
      <c r="K4956" s="25" t="s">
        <v>15774</v>
      </c>
      <c r="L4956" s="27" t="s">
        <v>42</v>
      </c>
      <c r="M4956" s="25" t="s">
        <v>43</v>
      </c>
      <c r="N4956" s="27" t="s">
        <v>43</v>
      </c>
      <c r="O4956" s="25" t="s">
        <v>43</v>
      </c>
      <c r="P4956" s="27" t="s">
        <v>43</v>
      </c>
      <c r="Q4956" s="25" t="s">
        <v>44</v>
      </c>
      <c r="R4956" s="28">
        <v>1.79</v>
      </c>
      <c r="S4956" s="29">
        <v>1.79</v>
      </c>
      <c r="T4956" s="29"/>
      <c r="U4956" s="29">
        <v>1.79</v>
      </c>
      <c r="V4956" s="1" t="s">
        <v>45</v>
      </c>
      <c r="W4956" s="1" t="s">
        <v>45</v>
      </c>
      <c r="X4956" s="1" t="s">
        <v>45</v>
      </c>
      <c r="Y4956" s="30">
        <f t="shared" si="620"/>
        <v>1.79</v>
      </c>
      <c r="Z4956" s="31">
        <f t="shared" si="621"/>
        <v>0</v>
      </c>
      <c r="AA4956" s="32">
        <f t="shared" si="622"/>
        <v>0</v>
      </c>
      <c r="AB4956" t="b">
        <f t="shared" si="623"/>
        <v>1</v>
      </c>
      <c r="AC4956" s="2" t="s">
        <v>45</v>
      </c>
      <c r="AD4956" s="2" t="s">
        <v>45</v>
      </c>
      <c r="AG4956" t="s">
        <v>4996</v>
      </c>
    </row>
    <row r="4957" spans="1:34" ht="16" hidden="1" x14ac:dyDescent="0.4">
      <c r="A4957" s="24" t="s">
        <v>13618</v>
      </c>
      <c r="B4957" s="25" t="s">
        <v>15771</v>
      </c>
      <c r="C4957" t="str">
        <f t="shared" si="616"/>
        <v>46</v>
      </c>
      <c r="D4957" t="str">
        <f>_xlfn.XLOOKUP(C4957,Folha2!A:A,Folha2!B:B)</f>
        <v>MERCEARIA DOCE</v>
      </c>
      <c r="E4957" s="26" t="str">
        <f t="shared" si="617"/>
        <v>060</v>
      </c>
      <c r="F4957" s="26" t="str">
        <f t="shared" si="618"/>
        <v>08</v>
      </c>
      <c r="G4957" s="26" t="str">
        <f t="shared" si="619"/>
        <v>05</v>
      </c>
      <c r="H4957" s="27" t="s">
        <v>15775</v>
      </c>
      <c r="I4957" s="25" t="s">
        <v>15776</v>
      </c>
      <c r="J4957" s="27" t="s">
        <v>15777</v>
      </c>
      <c r="K4957" s="25" t="s">
        <v>15778</v>
      </c>
      <c r="L4957" s="27" t="s">
        <v>42</v>
      </c>
      <c r="M4957" s="25" t="s">
        <v>43</v>
      </c>
      <c r="N4957" s="27" t="s">
        <v>43</v>
      </c>
      <c r="O4957" s="25" t="s">
        <v>43</v>
      </c>
      <c r="P4957" s="27" t="s">
        <v>43</v>
      </c>
      <c r="Q4957" s="25" t="s">
        <v>44</v>
      </c>
      <c r="R4957" s="28">
        <v>1.99</v>
      </c>
      <c r="S4957" s="29">
        <v>1.99</v>
      </c>
      <c r="T4957" s="29"/>
      <c r="U4957" s="29">
        <v>1.99</v>
      </c>
      <c r="V4957" s="1" t="s">
        <v>45</v>
      </c>
      <c r="W4957" s="1" t="s">
        <v>45</v>
      </c>
      <c r="X4957" s="1" t="s">
        <v>45</v>
      </c>
      <c r="Y4957" s="30">
        <f t="shared" si="620"/>
        <v>1.99</v>
      </c>
      <c r="Z4957" s="31">
        <f t="shared" si="621"/>
        <v>0</v>
      </c>
      <c r="AA4957" s="32">
        <f t="shared" si="622"/>
        <v>0</v>
      </c>
      <c r="AB4957" t="b">
        <f t="shared" si="623"/>
        <v>1</v>
      </c>
      <c r="AC4957" s="2" t="s">
        <v>45</v>
      </c>
      <c r="AD4957" s="2" t="s">
        <v>45</v>
      </c>
      <c r="AG4957" t="s">
        <v>4996</v>
      </c>
    </row>
    <row r="4958" spans="1:34" ht="16" hidden="1" x14ac:dyDescent="0.4">
      <c r="A4958" s="24" t="s">
        <v>13618</v>
      </c>
      <c r="B4958" s="25" t="s">
        <v>15771</v>
      </c>
      <c r="C4958" t="str">
        <f t="shared" si="616"/>
        <v>46</v>
      </c>
      <c r="D4958" t="str">
        <f>_xlfn.XLOOKUP(C4958,Folha2!A:A,Folha2!B:B)</f>
        <v>MERCEARIA DOCE</v>
      </c>
      <c r="E4958" s="26" t="str">
        <f t="shared" si="617"/>
        <v>060</v>
      </c>
      <c r="F4958" s="26" t="str">
        <f t="shared" si="618"/>
        <v>08</v>
      </c>
      <c r="G4958" s="26" t="str">
        <f t="shared" si="619"/>
        <v>05</v>
      </c>
      <c r="H4958" s="27" t="s">
        <v>15779</v>
      </c>
      <c r="I4958" s="25" t="s">
        <v>15780</v>
      </c>
      <c r="J4958" s="27" t="s">
        <v>59</v>
      </c>
      <c r="K4958" s="25" t="s">
        <v>15781</v>
      </c>
      <c r="L4958" s="27" t="s">
        <v>51</v>
      </c>
      <c r="M4958" s="25" t="s">
        <v>43</v>
      </c>
      <c r="N4958" s="27" t="s">
        <v>43</v>
      </c>
      <c r="O4958" s="25" t="s">
        <v>43</v>
      </c>
      <c r="P4958" s="27" t="s">
        <v>43</v>
      </c>
      <c r="Q4958" s="25" t="s">
        <v>44</v>
      </c>
      <c r="R4958" s="28">
        <v>1.1499999999999999</v>
      </c>
      <c r="S4958" s="29">
        <v>1.1499999999999999</v>
      </c>
      <c r="T4958" s="29"/>
      <c r="U4958" s="29"/>
      <c r="V4958" s="1" t="s">
        <v>45</v>
      </c>
      <c r="W4958" s="1" t="s">
        <v>45</v>
      </c>
      <c r="X4958" s="1" t="s">
        <v>45</v>
      </c>
      <c r="Y4958" s="30">
        <f t="shared" si="620"/>
        <v>1.1499999999999999</v>
      </c>
      <c r="Z4958" s="31">
        <f t="shared" si="621"/>
        <v>0</v>
      </c>
      <c r="AA4958" s="32">
        <f t="shared" si="622"/>
        <v>0</v>
      </c>
      <c r="AB4958" t="b">
        <f t="shared" si="623"/>
        <v>1</v>
      </c>
      <c r="AC4958" s="2" t="s">
        <v>45</v>
      </c>
      <c r="AD4958" s="2" t="s">
        <v>45</v>
      </c>
      <c r="AG4958" t="s">
        <v>4996</v>
      </c>
    </row>
    <row r="4959" spans="1:34" ht="16" hidden="1" x14ac:dyDescent="0.4">
      <c r="A4959" s="24" t="s">
        <v>13618</v>
      </c>
      <c r="B4959" s="25" t="s">
        <v>15771</v>
      </c>
      <c r="C4959" t="str">
        <f t="shared" si="616"/>
        <v>46</v>
      </c>
      <c r="D4959" t="str">
        <f>_xlfn.XLOOKUP(C4959,Folha2!A:A,Folha2!B:B)</f>
        <v>MERCEARIA DOCE</v>
      </c>
      <c r="E4959" s="26" t="str">
        <f t="shared" si="617"/>
        <v>060</v>
      </c>
      <c r="F4959" s="26" t="str">
        <f t="shared" si="618"/>
        <v>08</v>
      </c>
      <c r="G4959" s="26" t="str">
        <f t="shared" si="619"/>
        <v>05</v>
      </c>
      <c r="H4959" s="27" t="s">
        <v>15782</v>
      </c>
      <c r="I4959" s="25" t="s">
        <v>15783</v>
      </c>
      <c r="J4959" s="27" t="s">
        <v>2494</v>
      </c>
      <c r="K4959" s="25" t="s">
        <v>15784</v>
      </c>
      <c r="L4959" s="27" t="s">
        <v>42</v>
      </c>
      <c r="M4959" s="25" t="s">
        <v>43</v>
      </c>
      <c r="N4959" s="27" t="s">
        <v>43</v>
      </c>
      <c r="O4959" s="25" t="s">
        <v>43</v>
      </c>
      <c r="P4959" s="27" t="s">
        <v>43</v>
      </c>
      <c r="Q4959" s="25" t="s">
        <v>44</v>
      </c>
      <c r="R4959" s="28">
        <v>1.89</v>
      </c>
      <c r="S4959" s="29">
        <v>1.89</v>
      </c>
      <c r="T4959" s="29"/>
      <c r="U4959" s="29">
        <v>1.89</v>
      </c>
      <c r="V4959" s="1" t="s">
        <v>45</v>
      </c>
      <c r="W4959" s="1" t="s">
        <v>45</v>
      </c>
      <c r="X4959" s="1" t="s">
        <v>45</v>
      </c>
      <c r="Y4959" s="30">
        <f t="shared" si="620"/>
        <v>1.89</v>
      </c>
      <c r="Z4959" s="31">
        <f t="shared" si="621"/>
        <v>0</v>
      </c>
      <c r="AA4959" s="32">
        <f t="shared" si="622"/>
        <v>0</v>
      </c>
      <c r="AB4959" t="b">
        <f t="shared" si="623"/>
        <v>1</v>
      </c>
      <c r="AC4959" s="2" t="s">
        <v>45</v>
      </c>
      <c r="AD4959" s="2" t="s">
        <v>45</v>
      </c>
      <c r="AG4959" t="s">
        <v>4996</v>
      </c>
    </row>
    <row r="4960" spans="1:34" ht="16" hidden="1" x14ac:dyDescent="0.4">
      <c r="A4960" s="24" t="s">
        <v>13618</v>
      </c>
      <c r="B4960" s="25" t="s">
        <v>15771</v>
      </c>
      <c r="C4960" t="str">
        <f t="shared" si="616"/>
        <v>46</v>
      </c>
      <c r="D4960" t="str">
        <f>_xlfn.XLOOKUP(C4960,Folha2!A:A,Folha2!B:B)</f>
        <v>MERCEARIA DOCE</v>
      </c>
      <c r="E4960" s="26" t="str">
        <f t="shared" si="617"/>
        <v>060</v>
      </c>
      <c r="F4960" s="26" t="str">
        <f t="shared" si="618"/>
        <v>08</v>
      </c>
      <c r="G4960" s="26" t="str">
        <f t="shared" si="619"/>
        <v>05</v>
      </c>
      <c r="H4960" s="27" t="s">
        <v>15785</v>
      </c>
      <c r="I4960" s="25" t="s">
        <v>15786</v>
      </c>
      <c r="J4960" s="27" t="s">
        <v>2494</v>
      </c>
      <c r="K4960" s="25" t="s">
        <v>15787</v>
      </c>
      <c r="L4960" s="27" t="s">
        <v>42</v>
      </c>
      <c r="M4960" s="25" t="s">
        <v>52</v>
      </c>
      <c r="N4960" s="27" t="s">
        <v>43</v>
      </c>
      <c r="O4960" s="25" t="s">
        <v>43</v>
      </c>
      <c r="P4960" s="27" t="s">
        <v>52</v>
      </c>
      <c r="Q4960" s="25" t="s">
        <v>44</v>
      </c>
      <c r="R4960" s="28">
        <v>2.34</v>
      </c>
      <c r="S4960" s="29">
        <v>2.34</v>
      </c>
      <c r="T4960" s="29"/>
      <c r="U4960" s="29">
        <v>2.34</v>
      </c>
      <c r="V4960" s="1" t="s">
        <v>45</v>
      </c>
      <c r="W4960" s="1" t="s">
        <v>45</v>
      </c>
      <c r="X4960" s="1" t="s">
        <v>45</v>
      </c>
      <c r="Y4960" s="30">
        <f t="shared" si="620"/>
        <v>2.34</v>
      </c>
      <c r="Z4960" s="31">
        <f t="shared" si="621"/>
        <v>0</v>
      </c>
      <c r="AA4960" s="32">
        <f t="shared" si="622"/>
        <v>0</v>
      </c>
      <c r="AB4960" t="b">
        <f t="shared" si="623"/>
        <v>1</v>
      </c>
      <c r="AC4960" s="2" t="s">
        <v>70</v>
      </c>
      <c r="AD4960" s="2">
        <v>1.69</v>
      </c>
      <c r="AG4960" t="s">
        <v>4996</v>
      </c>
    </row>
    <row r="4961" spans="1:34" ht="16" hidden="1" x14ac:dyDescent="0.4">
      <c r="A4961" s="24" t="s">
        <v>13618</v>
      </c>
      <c r="B4961" s="25" t="s">
        <v>15771</v>
      </c>
      <c r="C4961" t="str">
        <f t="shared" si="616"/>
        <v>46</v>
      </c>
      <c r="D4961" t="str">
        <f>_xlfn.XLOOKUP(C4961,Folha2!A:A,Folha2!B:B)</f>
        <v>MERCEARIA DOCE</v>
      </c>
      <c r="E4961" s="26" t="str">
        <f t="shared" si="617"/>
        <v>060</v>
      </c>
      <c r="F4961" s="26" t="str">
        <f t="shared" si="618"/>
        <v>08</v>
      </c>
      <c r="G4961" s="26" t="str">
        <f t="shared" si="619"/>
        <v>05</v>
      </c>
      <c r="H4961" s="27" t="s">
        <v>15788</v>
      </c>
      <c r="I4961" s="25" t="s">
        <v>15789</v>
      </c>
      <c r="J4961" s="27" t="s">
        <v>2494</v>
      </c>
      <c r="K4961" s="25" t="s">
        <v>15790</v>
      </c>
      <c r="L4961" s="27" t="s">
        <v>42</v>
      </c>
      <c r="M4961" s="25" t="s">
        <v>43</v>
      </c>
      <c r="N4961" s="27" t="s">
        <v>43</v>
      </c>
      <c r="O4961" s="25" t="s">
        <v>43</v>
      </c>
      <c r="P4961" s="27" t="s">
        <v>43</v>
      </c>
      <c r="Q4961" s="25" t="s">
        <v>44</v>
      </c>
      <c r="R4961" s="28">
        <v>4.3899999999999997</v>
      </c>
      <c r="S4961" s="29">
        <v>4.3899999999999997</v>
      </c>
      <c r="T4961" s="29"/>
      <c r="U4961" s="29">
        <v>4.3899999999999997</v>
      </c>
      <c r="V4961" s="1" t="s">
        <v>45</v>
      </c>
      <c r="W4961" s="1" t="s">
        <v>45</v>
      </c>
      <c r="X4961" s="1" t="s">
        <v>45</v>
      </c>
      <c r="Y4961" s="30">
        <f t="shared" si="620"/>
        <v>4.3899999999999997</v>
      </c>
      <c r="Z4961" s="31">
        <f t="shared" si="621"/>
        <v>0</v>
      </c>
      <c r="AA4961" s="32">
        <f t="shared" si="622"/>
        <v>0</v>
      </c>
      <c r="AB4961" t="b">
        <f t="shared" si="623"/>
        <v>1</v>
      </c>
      <c r="AC4961" s="2" t="s">
        <v>45</v>
      </c>
      <c r="AD4961" s="2" t="s">
        <v>45</v>
      </c>
      <c r="AG4961" t="s">
        <v>4996</v>
      </c>
    </row>
    <row r="4962" spans="1:34" ht="16" hidden="1" x14ac:dyDescent="0.4">
      <c r="A4962" s="24" t="s">
        <v>13618</v>
      </c>
      <c r="B4962" s="25" t="s">
        <v>15771</v>
      </c>
      <c r="C4962" t="str">
        <f t="shared" si="616"/>
        <v>46</v>
      </c>
      <c r="D4962" t="str">
        <f>_xlfn.XLOOKUP(C4962,Folha2!A:A,Folha2!B:B)</f>
        <v>MERCEARIA DOCE</v>
      </c>
      <c r="E4962" s="26" t="str">
        <f t="shared" si="617"/>
        <v>060</v>
      </c>
      <c r="F4962" s="26" t="str">
        <f t="shared" si="618"/>
        <v>08</v>
      </c>
      <c r="G4962" s="26" t="str">
        <f t="shared" si="619"/>
        <v>05</v>
      </c>
      <c r="H4962" s="27" t="s">
        <v>15791</v>
      </c>
      <c r="I4962" s="25" t="s">
        <v>15792</v>
      </c>
      <c r="J4962" s="27" t="s">
        <v>15793</v>
      </c>
      <c r="K4962" s="25" t="s">
        <v>15794</v>
      </c>
      <c r="L4962" s="27" t="s">
        <v>42</v>
      </c>
      <c r="M4962" s="25" t="s">
        <v>43</v>
      </c>
      <c r="N4962" s="27" t="s">
        <v>43</v>
      </c>
      <c r="O4962" s="25" t="s">
        <v>43</v>
      </c>
      <c r="P4962" s="27" t="s">
        <v>43</v>
      </c>
      <c r="Q4962" s="25" t="s">
        <v>567</v>
      </c>
      <c r="R4962" s="28">
        <v>1.79</v>
      </c>
      <c r="S4962" s="29">
        <v>1.79</v>
      </c>
      <c r="T4962" s="29"/>
      <c r="U4962" s="29"/>
      <c r="V4962" s="1" t="s">
        <v>45</v>
      </c>
      <c r="W4962" s="1" t="s">
        <v>45</v>
      </c>
      <c r="X4962" s="1" t="s">
        <v>45</v>
      </c>
      <c r="Y4962" s="30">
        <f t="shared" si="620"/>
        <v>1.79</v>
      </c>
      <c r="Z4962" s="31">
        <f t="shared" si="621"/>
        <v>0</v>
      </c>
      <c r="AA4962" s="32">
        <f t="shared" si="622"/>
        <v>0</v>
      </c>
      <c r="AB4962" t="b">
        <f t="shared" si="623"/>
        <v>1</v>
      </c>
      <c r="AC4962" s="2" t="s">
        <v>45</v>
      </c>
      <c r="AD4962" s="2" t="s">
        <v>45</v>
      </c>
      <c r="AG4962" t="s">
        <v>4996</v>
      </c>
    </row>
    <row r="4963" spans="1:34" ht="16" hidden="1" x14ac:dyDescent="0.4">
      <c r="A4963" s="24" t="s">
        <v>13618</v>
      </c>
      <c r="B4963" s="25" t="s">
        <v>15771</v>
      </c>
      <c r="C4963" t="str">
        <f t="shared" si="616"/>
        <v>46</v>
      </c>
      <c r="D4963" t="str">
        <f>_xlfn.XLOOKUP(C4963,Folha2!A:A,Folha2!B:B)</f>
        <v>MERCEARIA DOCE</v>
      </c>
      <c r="E4963" s="26" t="str">
        <f t="shared" si="617"/>
        <v>060</v>
      </c>
      <c r="F4963" s="26" t="str">
        <f t="shared" si="618"/>
        <v>08</v>
      </c>
      <c r="G4963" s="26" t="str">
        <f t="shared" si="619"/>
        <v>05</v>
      </c>
      <c r="H4963" s="27" t="s">
        <v>15795</v>
      </c>
      <c r="I4963" s="25" t="s">
        <v>15796</v>
      </c>
      <c r="J4963" s="27" t="s">
        <v>15793</v>
      </c>
      <c r="K4963" s="25" t="s">
        <v>15797</v>
      </c>
      <c r="L4963" s="27" t="s">
        <v>42</v>
      </c>
      <c r="M4963" s="25" t="s">
        <v>43</v>
      </c>
      <c r="N4963" s="27" t="s">
        <v>43</v>
      </c>
      <c r="O4963" s="25" t="s">
        <v>43</v>
      </c>
      <c r="P4963" s="27" t="s">
        <v>43</v>
      </c>
      <c r="Q4963" s="25" t="s">
        <v>567</v>
      </c>
      <c r="R4963" s="28">
        <v>2.4900000000000002</v>
      </c>
      <c r="S4963" s="29">
        <v>2.4900000000000002</v>
      </c>
      <c r="T4963" s="29"/>
      <c r="U4963" s="29"/>
      <c r="V4963" s="1" t="s">
        <v>45</v>
      </c>
      <c r="W4963" s="1" t="s">
        <v>45</v>
      </c>
      <c r="X4963" s="1" t="s">
        <v>45</v>
      </c>
      <c r="Y4963" s="30">
        <f t="shared" si="620"/>
        <v>2.4900000000000002</v>
      </c>
      <c r="Z4963" s="31">
        <f t="shared" si="621"/>
        <v>0</v>
      </c>
      <c r="AA4963" s="32">
        <f t="shared" si="622"/>
        <v>0</v>
      </c>
      <c r="AB4963" t="b">
        <f t="shared" si="623"/>
        <v>1</v>
      </c>
      <c r="AC4963" s="2" t="s">
        <v>45</v>
      </c>
      <c r="AD4963" s="2" t="s">
        <v>45</v>
      </c>
      <c r="AG4963" t="s">
        <v>4996</v>
      </c>
    </row>
    <row r="4964" spans="1:34" ht="16" hidden="1" x14ac:dyDescent="0.4">
      <c r="A4964" s="24" t="s">
        <v>13618</v>
      </c>
      <c r="B4964" s="25" t="s">
        <v>15771</v>
      </c>
      <c r="C4964" t="str">
        <f t="shared" si="616"/>
        <v>46</v>
      </c>
      <c r="D4964" t="str">
        <f>_xlfn.XLOOKUP(C4964,Folha2!A:A,Folha2!B:B)</f>
        <v>MERCEARIA DOCE</v>
      </c>
      <c r="E4964" s="26" t="str">
        <f t="shared" si="617"/>
        <v>060</v>
      </c>
      <c r="F4964" s="26" t="str">
        <f t="shared" si="618"/>
        <v>08</v>
      </c>
      <c r="G4964" s="26" t="str">
        <f t="shared" si="619"/>
        <v>05</v>
      </c>
      <c r="H4964" s="27" t="s">
        <v>15798</v>
      </c>
      <c r="I4964" s="25" t="s">
        <v>15799</v>
      </c>
      <c r="J4964" s="27" t="s">
        <v>15793</v>
      </c>
      <c r="K4964" s="25" t="s">
        <v>15800</v>
      </c>
      <c r="L4964" s="27" t="s">
        <v>42</v>
      </c>
      <c r="M4964" s="25" t="s">
        <v>43</v>
      </c>
      <c r="N4964" s="27" t="s">
        <v>43</v>
      </c>
      <c r="O4964" s="25" t="s">
        <v>43</v>
      </c>
      <c r="P4964" s="27" t="s">
        <v>43</v>
      </c>
      <c r="Q4964" s="25" t="s">
        <v>44</v>
      </c>
      <c r="R4964" s="28">
        <v>2.69</v>
      </c>
      <c r="S4964" s="29">
        <v>2.69</v>
      </c>
      <c r="T4964" s="29"/>
      <c r="U4964" s="29"/>
      <c r="V4964" s="1" t="s">
        <v>45</v>
      </c>
      <c r="W4964" s="1" t="s">
        <v>45</v>
      </c>
      <c r="X4964" s="1" t="s">
        <v>45</v>
      </c>
      <c r="Y4964" s="30">
        <f t="shared" si="620"/>
        <v>2.69</v>
      </c>
      <c r="Z4964" s="31">
        <f t="shared" si="621"/>
        <v>0</v>
      </c>
      <c r="AA4964" s="32">
        <f t="shared" si="622"/>
        <v>0</v>
      </c>
      <c r="AB4964" t="b">
        <f t="shared" si="623"/>
        <v>1</v>
      </c>
      <c r="AC4964" s="2" t="s">
        <v>70</v>
      </c>
      <c r="AD4964" s="2">
        <v>1.99</v>
      </c>
      <c r="AG4964" t="s">
        <v>4996</v>
      </c>
    </row>
    <row r="4965" spans="1:34" ht="16" hidden="1" x14ac:dyDescent="0.4">
      <c r="A4965" s="24" t="s">
        <v>13618</v>
      </c>
      <c r="B4965" s="25" t="s">
        <v>15771</v>
      </c>
      <c r="C4965" t="str">
        <f t="shared" si="616"/>
        <v>46</v>
      </c>
      <c r="D4965" t="str">
        <f>_xlfn.XLOOKUP(C4965,Folha2!A:A,Folha2!B:B)</f>
        <v>MERCEARIA DOCE</v>
      </c>
      <c r="E4965" s="26" t="str">
        <f t="shared" si="617"/>
        <v>060</v>
      </c>
      <c r="F4965" s="26" t="str">
        <f t="shared" si="618"/>
        <v>08</v>
      </c>
      <c r="G4965" s="26" t="str">
        <f t="shared" si="619"/>
        <v>05</v>
      </c>
      <c r="H4965" s="27" t="s">
        <v>15801</v>
      </c>
      <c r="I4965" s="25" t="s">
        <v>15802</v>
      </c>
      <c r="J4965" s="27" t="s">
        <v>15793</v>
      </c>
      <c r="K4965" s="25" t="s">
        <v>15803</v>
      </c>
      <c r="L4965" s="27" t="s">
        <v>42</v>
      </c>
      <c r="M4965" s="25" t="s">
        <v>43</v>
      </c>
      <c r="N4965" s="27" t="s">
        <v>43</v>
      </c>
      <c r="O4965" s="25" t="s">
        <v>43</v>
      </c>
      <c r="P4965" s="27" t="s">
        <v>43</v>
      </c>
      <c r="Q4965" s="25" t="s">
        <v>44</v>
      </c>
      <c r="R4965" s="28">
        <v>4.49</v>
      </c>
      <c r="S4965" s="29">
        <v>4.49</v>
      </c>
      <c r="T4965" s="29"/>
      <c r="U4965" s="29">
        <v>4.49</v>
      </c>
      <c r="V4965" s="1" t="s">
        <v>45</v>
      </c>
      <c r="W4965" s="1" t="s">
        <v>45</v>
      </c>
      <c r="X4965" s="1" t="s">
        <v>45</v>
      </c>
      <c r="Y4965" s="30">
        <f t="shared" si="620"/>
        <v>4.49</v>
      </c>
      <c r="Z4965" s="31">
        <f t="shared" si="621"/>
        <v>0</v>
      </c>
      <c r="AA4965" s="32">
        <f t="shared" si="622"/>
        <v>0</v>
      </c>
      <c r="AB4965" t="b">
        <f t="shared" si="623"/>
        <v>1</v>
      </c>
      <c r="AC4965" s="2" t="s">
        <v>70</v>
      </c>
      <c r="AD4965" s="2">
        <v>3.34</v>
      </c>
      <c r="AG4965" t="s">
        <v>4996</v>
      </c>
    </row>
    <row r="4966" spans="1:34" ht="16" hidden="1" x14ac:dyDescent="0.4">
      <c r="A4966" s="24" t="s">
        <v>13618</v>
      </c>
      <c r="B4966" s="25" t="s">
        <v>15804</v>
      </c>
      <c r="C4966" t="str">
        <f t="shared" si="616"/>
        <v>46</v>
      </c>
      <c r="D4966" t="str">
        <f>_xlfn.XLOOKUP(C4966,Folha2!A:A,Folha2!B:B)</f>
        <v>MERCEARIA DOCE</v>
      </c>
      <c r="E4966" s="26" t="str">
        <f t="shared" si="617"/>
        <v>060</v>
      </c>
      <c r="F4966" s="26" t="str">
        <f t="shared" si="618"/>
        <v>08</v>
      </c>
      <c r="G4966" s="26" t="str">
        <f t="shared" si="619"/>
        <v>08</v>
      </c>
      <c r="H4966" s="27" t="s">
        <v>15805</v>
      </c>
      <c r="I4966" s="25" t="s">
        <v>15806</v>
      </c>
      <c r="J4966" s="27" t="s">
        <v>15793</v>
      </c>
      <c r="K4966" s="25" t="s">
        <v>15807</v>
      </c>
      <c r="L4966" s="27" t="s">
        <v>42</v>
      </c>
      <c r="M4966" s="25" t="s">
        <v>43</v>
      </c>
      <c r="N4966" s="27" t="s">
        <v>43</v>
      </c>
      <c r="O4966" s="25" t="s">
        <v>43</v>
      </c>
      <c r="P4966" s="27" t="s">
        <v>43</v>
      </c>
      <c r="Q4966" s="25" t="s">
        <v>44</v>
      </c>
      <c r="R4966" s="28">
        <v>1.79</v>
      </c>
      <c r="S4966" s="29">
        <v>1.79</v>
      </c>
      <c r="T4966" s="29"/>
      <c r="U4966" s="29"/>
      <c r="V4966" s="1" t="s">
        <v>45</v>
      </c>
      <c r="W4966" s="1" t="s">
        <v>45</v>
      </c>
      <c r="X4966" s="1" t="s">
        <v>45</v>
      </c>
      <c r="Y4966" s="30">
        <f t="shared" si="620"/>
        <v>1.79</v>
      </c>
      <c r="Z4966" s="31">
        <f t="shared" si="621"/>
        <v>0</v>
      </c>
      <c r="AA4966" s="32">
        <f t="shared" si="622"/>
        <v>0</v>
      </c>
      <c r="AB4966" t="b">
        <f t="shared" si="623"/>
        <v>1</v>
      </c>
      <c r="AC4966" s="2" t="s">
        <v>70</v>
      </c>
      <c r="AD4966" s="2">
        <v>1.34</v>
      </c>
      <c r="AG4966" t="s">
        <v>4996</v>
      </c>
    </row>
    <row r="4967" spans="1:34" ht="16" hidden="1" x14ac:dyDescent="0.4">
      <c r="A4967" s="24" t="s">
        <v>13618</v>
      </c>
      <c r="B4967" s="25" t="s">
        <v>15804</v>
      </c>
      <c r="C4967" t="str">
        <f t="shared" si="616"/>
        <v>46</v>
      </c>
      <c r="D4967" t="str">
        <f>_xlfn.XLOOKUP(C4967,Folha2!A:A,Folha2!B:B)</f>
        <v>MERCEARIA DOCE</v>
      </c>
      <c r="E4967" s="26" t="str">
        <f t="shared" si="617"/>
        <v>060</v>
      </c>
      <c r="F4967" s="26" t="str">
        <f t="shared" si="618"/>
        <v>08</v>
      </c>
      <c r="G4967" s="26" t="str">
        <f t="shared" si="619"/>
        <v>08</v>
      </c>
      <c r="H4967" s="27" t="s">
        <v>15808</v>
      </c>
      <c r="I4967" s="25" t="s">
        <v>15809</v>
      </c>
      <c r="J4967" s="27" t="s">
        <v>15793</v>
      </c>
      <c r="K4967" s="25" t="s">
        <v>15810</v>
      </c>
      <c r="L4967" s="27" t="s">
        <v>42</v>
      </c>
      <c r="M4967" s="25" t="s">
        <v>43</v>
      </c>
      <c r="N4967" s="27" t="s">
        <v>43</v>
      </c>
      <c r="O4967" s="25" t="s">
        <v>43</v>
      </c>
      <c r="P4967" s="27" t="s">
        <v>43</v>
      </c>
      <c r="Q4967" s="25" t="s">
        <v>44</v>
      </c>
      <c r="R4967" s="28">
        <v>1.89</v>
      </c>
      <c r="S4967" s="29">
        <v>1.89</v>
      </c>
      <c r="T4967" s="29"/>
      <c r="U4967" s="29"/>
      <c r="V4967" s="1" t="s">
        <v>45</v>
      </c>
      <c r="W4967" s="1" t="s">
        <v>45</v>
      </c>
      <c r="X4967" s="1" t="s">
        <v>45</v>
      </c>
      <c r="Y4967" s="30">
        <f t="shared" si="620"/>
        <v>1.89</v>
      </c>
      <c r="Z4967" s="31">
        <f t="shared" si="621"/>
        <v>0</v>
      </c>
      <c r="AA4967" s="32">
        <f t="shared" si="622"/>
        <v>0</v>
      </c>
      <c r="AB4967" t="b">
        <f t="shared" si="623"/>
        <v>1</v>
      </c>
      <c r="AC4967" s="2" t="s">
        <v>70</v>
      </c>
      <c r="AD4967" s="2">
        <v>1.34</v>
      </c>
      <c r="AG4967" t="s">
        <v>4996</v>
      </c>
    </row>
    <row r="4968" spans="1:34" ht="16" hidden="1" x14ac:dyDescent="0.4">
      <c r="A4968" s="24" t="s">
        <v>13618</v>
      </c>
      <c r="B4968" s="25" t="s">
        <v>15804</v>
      </c>
      <c r="C4968" t="str">
        <f t="shared" si="616"/>
        <v>46</v>
      </c>
      <c r="D4968" t="str">
        <f>_xlfn.XLOOKUP(C4968,Folha2!A:A,Folha2!B:B)</f>
        <v>MERCEARIA DOCE</v>
      </c>
      <c r="E4968" s="26" t="str">
        <f t="shared" si="617"/>
        <v>060</v>
      </c>
      <c r="F4968" s="26" t="str">
        <f t="shared" si="618"/>
        <v>08</v>
      </c>
      <c r="G4968" s="26" t="str">
        <f t="shared" si="619"/>
        <v>08</v>
      </c>
      <c r="H4968" s="27" t="s">
        <v>15811</v>
      </c>
      <c r="I4968" s="25" t="s">
        <v>15812</v>
      </c>
      <c r="J4968" s="27" t="s">
        <v>15793</v>
      </c>
      <c r="K4968" s="25" t="s">
        <v>15813</v>
      </c>
      <c r="L4968" s="27" t="s">
        <v>42</v>
      </c>
      <c r="M4968" s="25" t="s">
        <v>43</v>
      </c>
      <c r="N4968" s="27" t="s">
        <v>43</v>
      </c>
      <c r="O4968" s="25" t="s">
        <v>43</v>
      </c>
      <c r="P4968" s="27" t="s">
        <v>43</v>
      </c>
      <c r="Q4968" s="25" t="s">
        <v>44</v>
      </c>
      <c r="R4968" s="28">
        <v>1.89</v>
      </c>
      <c r="S4968" s="29">
        <v>1.89</v>
      </c>
      <c r="T4968" s="29"/>
      <c r="U4968" s="29">
        <v>1.89</v>
      </c>
      <c r="V4968" s="1" t="s">
        <v>45</v>
      </c>
      <c r="W4968" s="1" t="s">
        <v>45</v>
      </c>
      <c r="X4968" s="1" t="s">
        <v>45</v>
      </c>
      <c r="Y4968" s="30">
        <f t="shared" si="620"/>
        <v>1.89</v>
      </c>
      <c r="Z4968" s="31">
        <f t="shared" si="621"/>
        <v>0</v>
      </c>
      <c r="AA4968" s="32">
        <f t="shared" si="622"/>
        <v>0</v>
      </c>
      <c r="AB4968" t="b">
        <f t="shared" si="623"/>
        <v>1</v>
      </c>
      <c r="AC4968" s="2" t="s">
        <v>70</v>
      </c>
      <c r="AD4968" s="2">
        <v>1.39</v>
      </c>
      <c r="AG4968" t="s">
        <v>4996</v>
      </c>
    </row>
    <row r="4969" spans="1:34" ht="16" hidden="1" x14ac:dyDescent="0.4">
      <c r="A4969" s="24" t="s">
        <v>13618</v>
      </c>
      <c r="B4969" s="25" t="s">
        <v>15804</v>
      </c>
      <c r="C4969" t="str">
        <f t="shared" si="616"/>
        <v>46</v>
      </c>
      <c r="D4969" t="str">
        <f>_xlfn.XLOOKUP(C4969,Folha2!A:A,Folha2!B:B)</f>
        <v>MERCEARIA DOCE</v>
      </c>
      <c r="E4969" s="26" t="str">
        <f t="shared" si="617"/>
        <v>060</v>
      </c>
      <c r="F4969" s="26" t="str">
        <f t="shared" si="618"/>
        <v>08</v>
      </c>
      <c r="G4969" s="26" t="str">
        <f t="shared" si="619"/>
        <v>08</v>
      </c>
      <c r="H4969" s="27" t="s">
        <v>15814</v>
      </c>
      <c r="I4969" s="25" t="s">
        <v>15815</v>
      </c>
      <c r="J4969" s="27" t="s">
        <v>15793</v>
      </c>
      <c r="K4969" s="25" t="s">
        <v>15816</v>
      </c>
      <c r="L4969" s="27" t="s">
        <v>42</v>
      </c>
      <c r="M4969" s="25" t="s">
        <v>43</v>
      </c>
      <c r="N4969" s="27" t="s">
        <v>43</v>
      </c>
      <c r="O4969" s="25" t="s">
        <v>43</v>
      </c>
      <c r="P4969" s="27" t="s">
        <v>43</v>
      </c>
      <c r="Q4969" s="25" t="s">
        <v>567</v>
      </c>
      <c r="R4969" s="28">
        <v>3.39</v>
      </c>
      <c r="S4969" s="29">
        <v>3.39</v>
      </c>
      <c r="T4969" s="29"/>
      <c r="U4969" s="29"/>
      <c r="V4969" s="1" t="s">
        <v>45</v>
      </c>
      <c r="W4969" s="1" t="s">
        <v>45</v>
      </c>
      <c r="X4969" s="1" t="s">
        <v>45</v>
      </c>
      <c r="Y4969" s="30">
        <f t="shared" si="620"/>
        <v>3.39</v>
      </c>
      <c r="Z4969" s="31">
        <f t="shared" si="621"/>
        <v>0</v>
      </c>
      <c r="AA4969" s="32">
        <f t="shared" si="622"/>
        <v>0</v>
      </c>
      <c r="AB4969" t="b">
        <f t="shared" si="623"/>
        <v>1</v>
      </c>
      <c r="AC4969" s="2" t="s">
        <v>45</v>
      </c>
      <c r="AD4969" s="2" t="s">
        <v>45</v>
      </c>
      <c r="AG4969" t="s">
        <v>4996</v>
      </c>
    </row>
    <row r="4970" spans="1:34" ht="16" hidden="1" x14ac:dyDescent="0.4">
      <c r="A4970" s="24" t="s">
        <v>13618</v>
      </c>
      <c r="B4970" s="25" t="s">
        <v>15804</v>
      </c>
      <c r="C4970" t="str">
        <f t="shared" si="616"/>
        <v>46</v>
      </c>
      <c r="D4970" t="str">
        <f>_xlfn.XLOOKUP(C4970,Folha2!A:A,Folha2!B:B)</f>
        <v>MERCEARIA DOCE</v>
      </c>
      <c r="E4970" s="26" t="str">
        <f t="shared" si="617"/>
        <v>060</v>
      </c>
      <c r="F4970" s="26" t="str">
        <f t="shared" si="618"/>
        <v>08</v>
      </c>
      <c r="G4970" s="26" t="str">
        <f t="shared" si="619"/>
        <v>08</v>
      </c>
      <c r="H4970" s="27" t="s">
        <v>15817</v>
      </c>
      <c r="I4970" s="25" t="s">
        <v>15818</v>
      </c>
      <c r="J4970" s="27" t="s">
        <v>15793</v>
      </c>
      <c r="K4970" s="25" t="s">
        <v>15819</v>
      </c>
      <c r="L4970" s="27" t="s">
        <v>42</v>
      </c>
      <c r="M4970" s="25" t="s">
        <v>43</v>
      </c>
      <c r="N4970" s="27" t="s">
        <v>43</v>
      </c>
      <c r="O4970" s="25" t="s">
        <v>43</v>
      </c>
      <c r="P4970" s="27" t="s">
        <v>43</v>
      </c>
      <c r="Q4970" s="25" t="s">
        <v>44</v>
      </c>
      <c r="R4970" s="28">
        <v>3.39</v>
      </c>
      <c r="S4970" s="29">
        <v>3.39</v>
      </c>
      <c r="T4970" s="29"/>
      <c r="U4970" s="29"/>
      <c r="V4970" s="1" t="s">
        <v>45</v>
      </c>
      <c r="W4970" s="1" t="s">
        <v>45</v>
      </c>
      <c r="X4970" s="1" t="s">
        <v>45</v>
      </c>
      <c r="Y4970" s="30">
        <f t="shared" si="620"/>
        <v>3.39</v>
      </c>
      <c r="Z4970" s="31">
        <f t="shared" si="621"/>
        <v>0</v>
      </c>
      <c r="AA4970" s="32">
        <f t="shared" si="622"/>
        <v>0</v>
      </c>
      <c r="AB4970" t="b">
        <f t="shared" si="623"/>
        <v>1</v>
      </c>
      <c r="AC4970" s="2" t="s">
        <v>70</v>
      </c>
      <c r="AD4970" s="2">
        <v>2.54</v>
      </c>
      <c r="AG4970" t="s">
        <v>4996</v>
      </c>
    </row>
    <row r="4971" spans="1:34" ht="16" hidden="1" x14ac:dyDescent="0.4">
      <c r="A4971" s="24" t="s">
        <v>13618</v>
      </c>
      <c r="B4971" s="25" t="s">
        <v>15820</v>
      </c>
      <c r="C4971" t="str">
        <f t="shared" si="616"/>
        <v>46</v>
      </c>
      <c r="D4971" t="str">
        <f>_xlfn.XLOOKUP(C4971,Folha2!A:A,Folha2!B:B)</f>
        <v>MERCEARIA DOCE</v>
      </c>
      <c r="E4971" s="26" t="str">
        <f t="shared" si="617"/>
        <v>060</v>
      </c>
      <c r="F4971" s="26" t="str">
        <f t="shared" si="618"/>
        <v>08</v>
      </c>
      <c r="G4971" s="26" t="str">
        <f t="shared" si="619"/>
        <v>09</v>
      </c>
      <c r="H4971" s="27" t="s">
        <v>15821</v>
      </c>
      <c r="I4971" s="25" t="s">
        <v>15822</v>
      </c>
      <c r="J4971" s="27" t="s">
        <v>15823</v>
      </c>
      <c r="K4971" s="25" t="s">
        <v>15824</v>
      </c>
      <c r="L4971" s="27" t="s">
        <v>42</v>
      </c>
      <c r="M4971" s="25" t="s">
        <v>43</v>
      </c>
      <c r="N4971" s="27" t="s">
        <v>43</v>
      </c>
      <c r="O4971" s="25" t="s">
        <v>43</v>
      </c>
      <c r="P4971" s="27" t="s">
        <v>43</v>
      </c>
      <c r="Q4971" s="25" t="s">
        <v>44</v>
      </c>
      <c r="R4971" s="28">
        <v>2.78</v>
      </c>
      <c r="S4971" s="29">
        <v>2.78</v>
      </c>
      <c r="T4971" s="29"/>
      <c r="U4971" s="29"/>
      <c r="V4971" s="1" t="s">
        <v>45</v>
      </c>
      <c r="W4971" s="1" t="s">
        <v>45</v>
      </c>
      <c r="X4971" s="1" t="s">
        <v>45</v>
      </c>
      <c r="Y4971" s="30">
        <f t="shared" si="620"/>
        <v>2.78</v>
      </c>
      <c r="Z4971" s="31">
        <f t="shared" si="621"/>
        <v>0</v>
      </c>
      <c r="AA4971" s="32">
        <f t="shared" si="622"/>
        <v>0</v>
      </c>
      <c r="AB4971" t="b">
        <f t="shared" si="623"/>
        <v>1</v>
      </c>
      <c r="AC4971" s="2" t="s">
        <v>536</v>
      </c>
      <c r="AD4971" s="2">
        <v>2.08</v>
      </c>
      <c r="AG4971" t="s">
        <v>4996</v>
      </c>
    </row>
    <row r="4972" spans="1:34" ht="16" hidden="1" x14ac:dyDescent="0.4">
      <c r="A4972" s="24" t="s">
        <v>13618</v>
      </c>
      <c r="B4972" s="25" t="s">
        <v>15820</v>
      </c>
      <c r="C4972" t="str">
        <f t="shared" si="616"/>
        <v>46</v>
      </c>
      <c r="D4972" t="str">
        <f>_xlfn.XLOOKUP(C4972,Folha2!A:A,Folha2!B:B)</f>
        <v>MERCEARIA DOCE</v>
      </c>
      <c r="E4972" s="26" t="str">
        <f t="shared" si="617"/>
        <v>060</v>
      </c>
      <c r="F4972" s="26" t="str">
        <f t="shared" si="618"/>
        <v>08</v>
      </c>
      <c r="G4972" s="26" t="str">
        <f t="shared" si="619"/>
        <v>09</v>
      </c>
      <c r="H4972" s="27" t="s">
        <v>15825</v>
      </c>
      <c r="I4972" s="25" t="s">
        <v>15826</v>
      </c>
      <c r="J4972" s="27" t="s">
        <v>15823</v>
      </c>
      <c r="K4972" s="25" t="s">
        <v>15827</v>
      </c>
      <c r="L4972" s="27" t="s">
        <v>42</v>
      </c>
      <c r="M4972" s="25" t="s">
        <v>43</v>
      </c>
      <c r="N4972" s="27" t="s">
        <v>43</v>
      </c>
      <c r="O4972" s="25" t="s">
        <v>43</v>
      </c>
      <c r="P4972" s="27" t="s">
        <v>43</v>
      </c>
      <c r="Q4972" s="25" t="s">
        <v>44</v>
      </c>
      <c r="R4972" s="28">
        <v>3.89</v>
      </c>
      <c r="S4972" s="29">
        <v>3.89</v>
      </c>
      <c r="T4972" s="29"/>
      <c r="U4972" s="29">
        <v>3.89</v>
      </c>
      <c r="V4972" s="1" t="s">
        <v>45</v>
      </c>
      <c r="W4972" s="1" t="s">
        <v>45</v>
      </c>
      <c r="X4972" s="1" t="s">
        <v>45</v>
      </c>
      <c r="Y4972" s="30">
        <f t="shared" si="620"/>
        <v>3.89</v>
      </c>
      <c r="Z4972" s="31">
        <f t="shared" si="621"/>
        <v>0</v>
      </c>
      <c r="AA4972" s="32">
        <f t="shared" si="622"/>
        <v>0</v>
      </c>
      <c r="AB4972" t="b">
        <f t="shared" si="623"/>
        <v>1</v>
      </c>
      <c r="AC4972" s="2" t="s">
        <v>53</v>
      </c>
      <c r="AD4972" s="2">
        <v>2.89</v>
      </c>
      <c r="AG4972" t="s">
        <v>4996</v>
      </c>
    </row>
    <row r="4973" spans="1:34" ht="16" hidden="1" x14ac:dyDescent="0.4">
      <c r="A4973" s="24" t="s">
        <v>13618</v>
      </c>
      <c r="B4973" s="25" t="s">
        <v>15820</v>
      </c>
      <c r="C4973" t="str">
        <f t="shared" si="616"/>
        <v>46</v>
      </c>
      <c r="D4973" t="str">
        <f>_xlfn.XLOOKUP(C4973,Folha2!A:A,Folha2!B:B)</f>
        <v>MERCEARIA DOCE</v>
      </c>
      <c r="E4973" s="26" t="str">
        <f t="shared" si="617"/>
        <v>060</v>
      </c>
      <c r="F4973" s="26" t="str">
        <f t="shared" si="618"/>
        <v>08</v>
      </c>
      <c r="G4973" s="26" t="str">
        <f t="shared" si="619"/>
        <v>09</v>
      </c>
      <c r="H4973" s="27" t="s">
        <v>15828</v>
      </c>
      <c r="I4973" s="25" t="s">
        <v>15829</v>
      </c>
      <c r="J4973" s="27" t="s">
        <v>15823</v>
      </c>
      <c r="K4973" s="25" t="s">
        <v>15830</v>
      </c>
      <c r="L4973" s="27" t="s">
        <v>42</v>
      </c>
      <c r="M4973" s="25" t="s">
        <v>43</v>
      </c>
      <c r="N4973" s="27" t="s">
        <v>43</v>
      </c>
      <c r="O4973" s="25" t="s">
        <v>43</v>
      </c>
      <c r="P4973" s="27" t="s">
        <v>43</v>
      </c>
      <c r="Q4973" s="25" t="s">
        <v>44</v>
      </c>
      <c r="R4973" s="28">
        <v>3.89</v>
      </c>
      <c r="S4973" s="29">
        <v>3.89</v>
      </c>
      <c r="T4973" s="29"/>
      <c r="U4973" s="29"/>
      <c r="V4973" s="1" t="s">
        <v>45</v>
      </c>
      <c r="W4973" s="1" t="s">
        <v>45</v>
      </c>
      <c r="X4973" s="1" t="s">
        <v>45</v>
      </c>
      <c r="Y4973" s="30">
        <f t="shared" si="620"/>
        <v>3.89</v>
      </c>
      <c r="Z4973" s="31">
        <f t="shared" si="621"/>
        <v>0</v>
      </c>
      <c r="AA4973" s="32">
        <f t="shared" si="622"/>
        <v>0</v>
      </c>
      <c r="AB4973" t="b">
        <f t="shared" si="623"/>
        <v>1</v>
      </c>
      <c r="AC4973" s="2" t="s">
        <v>53</v>
      </c>
      <c r="AD4973" s="2">
        <v>2.89</v>
      </c>
      <c r="AG4973" t="s">
        <v>4996</v>
      </c>
    </row>
    <row r="4974" spans="1:34" ht="16" hidden="1" x14ac:dyDescent="0.4">
      <c r="A4974" s="24" t="s">
        <v>13618</v>
      </c>
      <c r="B4974" s="25" t="s">
        <v>15820</v>
      </c>
      <c r="C4974" t="str">
        <f t="shared" si="616"/>
        <v>46</v>
      </c>
      <c r="D4974" t="str">
        <f>_xlfn.XLOOKUP(C4974,Folha2!A:A,Folha2!B:B)</f>
        <v>MERCEARIA DOCE</v>
      </c>
      <c r="E4974" s="26" t="str">
        <f t="shared" si="617"/>
        <v>060</v>
      </c>
      <c r="F4974" s="26" t="str">
        <f t="shared" si="618"/>
        <v>08</v>
      </c>
      <c r="G4974" s="26" t="str">
        <f t="shared" si="619"/>
        <v>09</v>
      </c>
      <c r="H4974" s="27" t="s">
        <v>15831</v>
      </c>
      <c r="I4974" s="25" t="s">
        <v>15832</v>
      </c>
      <c r="J4974" s="27" t="s">
        <v>15823</v>
      </c>
      <c r="K4974" s="25" t="s">
        <v>15833</v>
      </c>
      <c r="L4974" s="27" t="s">
        <v>42</v>
      </c>
      <c r="M4974" s="25" t="s">
        <v>43</v>
      </c>
      <c r="N4974" s="27" t="s">
        <v>43</v>
      </c>
      <c r="O4974" s="25" t="s">
        <v>43</v>
      </c>
      <c r="P4974" s="27" t="s">
        <v>43</v>
      </c>
      <c r="Q4974" s="25" t="s">
        <v>44</v>
      </c>
      <c r="R4974" s="28">
        <v>3.89</v>
      </c>
      <c r="S4974" s="29">
        <v>3.89</v>
      </c>
      <c r="T4974" s="29"/>
      <c r="U4974" s="29"/>
      <c r="V4974" s="1" t="s">
        <v>45</v>
      </c>
      <c r="W4974" s="1" t="s">
        <v>45</v>
      </c>
      <c r="X4974" s="1" t="s">
        <v>45</v>
      </c>
      <c r="Y4974" s="30">
        <f t="shared" si="620"/>
        <v>3.89</v>
      </c>
      <c r="Z4974" s="31">
        <f t="shared" si="621"/>
        <v>0</v>
      </c>
      <c r="AA4974" s="32">
        <f t="shared" si="622"/>
        <v>0</v>
      </c>
      <c r="AB4974" t="b">
        <f t="shared" si="623"/>
        <v>1</v>
      </c>
      <c r="AC4974" s="2" t="s">
        <v>53</v>
      </c>
      <c r="AD4974" s="2">
        <v>2.89</v>
      </c>
      <c r="AG4974" t="s">
        <v>4996</v>
      </c>
    </row>
    <row r="4975" spans="1:34" ht="16" hidden="1" x14ac:dyDescent="0.4">
      <c r="A4975" s="24" t="s">
        <v>13618</v>
      </c>
      <c r="B4975" s="25" t="s">
        <v>15820</v>
      </c>
      <c r="C4975" t="str">
        <f t="shared" si="616"/>
        <v>46</v>
      </c>
      <c r="D4975" t="str">
        <f>_xlfn.XLOOKUP(C4975,Folha2!A:A,Folha2!B:B)</f>
        <v>MERCEARIA DOCE</v>
      </c>
      <c r="E4975" s="26" t="str">
        <f t="shared" si="617"/>
        <v>060</v>
      </c>
      <c r="F4975" s="26" t="str">
        <f t="shared" si="618"/>
        <v>08</v>
      </c>
      <c r="G4975" s="26" t="str">
        <f t="shared" si="619"/>
        <v>09</v>
      </c>
      <c r="H4975" s="27" t="s">
        <v>15834</v>
      </c>
      <c r="I4975" s="25" t="s">
        <v>15835</v>
      </c>
      <c r="J4975" s="27" t="s">
        <v>15823</v>
      </c>
      <c r="K4975" s="25" t="s">
        <v>15836</v>
      </c>
      <c r="L4975" s="27" t="s">
        <v>42</v>
      </c>
      <c r="M4975" s="25" t="s">
        <v>43</v>
      </c>
      <c r="N4975" s="27" t="s">
        <v>43</v>
      </c>
      <c r="O4975" s="25" t="s">
        <v>43</v>
      </c>
      <c r="P4975" s="27" t="s">
        <v>43</v>
      </c>
      <c r="Q4975" s="25" t="s">
        <v>221</v>
      </c>
      <c r="R4975" s="28">
        <v>4.97</v>
      </c>
      <c r="S4975" s="29"/>
      <c r="T4975" s="29"/>
      <c r="U4975" s="29">
        <v>4.97</v>
      </c>
      <c r="V4975" s="1" t="s">
        <v>45</v>
      </c>
      <c r="W4975" s="1" t="s">
        <v>45</v>
      </c>
      <c r="X4975" s="1" t="s">
        <v>45</v>
      </c>
      <c r="Y4975" s="30">
        <f t="shared" si="620"/>
        <v>4.97</v>
      </c>
      <c r="Z4975" s="31">
        <f t="shared" si="621"/>
        <v>0</v>
      </c>
      <c r="AA4975" s="32">
        <f t="shared" si="622"/>
        <v>0</v>
      </c>
      <c r="AB4975" t="b">
        <f t="shared" si="623"/>
        <v>1</v>
      </c>
      <c r="AC4975" s="2" t="s">
        <v>53</v>
      </c>
      <c r="AD4975" s="2">
        <v>3.69</v>
      </c>
      <c r="AG4975" t="s">
        <v>4996</v>
      </c>
    </row>
    <row r="4976" spans="1:34" ht="16" hidden="1" x14ac:dyDescent="0.4">
      <c r="A4976" s="24" t="s">
        <v>13618</v>
      </c>
      <c r="B4976" s="25" t="s">
        <v>15820</v>
      </c>
      <c r="C4976" t="str">
        <f t="shared" si="616"/>
        <v>46</v>
      </c>
      <c r="D4976" t="str">
        <f>_xlfn.XLOOKUP(C4976,Folha2!A:A,Folha2!B:B)</f>
        <v>MERCEARIA DOCE</v>
      </c>
      <c r="E4976" s="26" t="str">
        <f t="shared" si="617"/>
        <v>060</v>
      </c>
      <c r="F4976" s="26" t="str">
        <f t="shared" si="618"/>
        <v>08</v>
      </c>
      <c r="G4976" s="26" t="str">
        <f t="shared" si="619"/>
        <v>09</v>
      </c>
      <c r="H4976" s="27" t="s">
        <v>15837</v>
      </c>
      <c r="I4976" s="25" t="s">
        <v>15838</v>
      </c>
      <c r="J4976" s="27" t="s">
        <v>15612</v>
      </c>
      <c r="K4976" s="25" t="s">
        <v>15839</v>
      </c>
      <c r="L4976" s="27" t="s">
        <v>42</v>
      </c>
      <c r="M4976" s="25" t="s">
        <v>43</v>
      </c>
      <c r="N4976" s="27" t="s">
        <v>43</v>
      </c>
      <c r="O4976" s="25" t="s">
        <v>43</v>
      </c>
      <c r="P4976" s="27" t="s">
        <v>43</v>
      </c>
      <c r="Q4976" s="25" t="s">
        <v>567</v>
      </c>
      <c r="R4976" s="28">
        <v>2.99</v>
      </c>
      <c r="S4976" s="29">
        <v>2.99</v>
      </c>
      <c r="T4976" s="29"/>
      <c r="U4976" s="29">
        <v>2.99</v>
      </c>
      <c r="V4976" s="1" t="s">
        <v>45</v>
      </c>
      <c r="W4976" s="1" t="s">
        <v>45</v>
      </c>
      <c r="X4976" s="1" t="s">
        <v>45</v>
      </c>
      <c r="Y4976" s="30">
        <f t="shared" si="620"/>
        <v>2.99</v>
      </c>
      <c r="Z4976" s="31">
        <f t="shared" si="621"/>
        <v>0</v>
      </c>
      <c r="AA4976" s="32">
        <f t="shared" si="622"/>
        <v>0</v>
      </c>
      <c r="AB4976" t="b">
        <f t="shared" si="623"/>
        <v>1</v>
      </c>
      <c r="AC4976" s="2" t="s">
        <v>45</v>
      </c>
      <c r="AD4976" s="2" t="s">
        <v>45</v>
      </c>
      <c r="AG4976" t="s">
        <v>45</v>
      </c>
      <c r="AH4976" t="s">
        <v>45</v>
      </c>
    </row>
    <row r="4977" spans="1:34" ht="16" hidden="1" x14ac:dyDescent="0.4">
      <c r="A4977" s="24" t="s">
        <v>13618</v>
      </c>
      <c r="B4977" s="25" t="s">
        <v>15820</v>
      </c>
      <c r="C4977" t="str">
        <f t="shared" si="616"/>
        <v>46</v>
      </c>
      <c r="D4977" t="str">
        <f>_xlfn.XLOOKUP(C4977,Folha2!A:A,Folha2!B:B)</f>
        <v>MERCEARIA DOCE</v>
      </c>
      <c r="E4977" s="26" t="str">
        <f t="shared" si="617"/>
        <v>060</v>
      </c>
      <c r="F4977" s="26" t="str">
        <f t="shared" si="618"/>
        <v>08</v>
      </c>
      <c r="G4977" s="26" t="str">
        <f t="shared" si="619"/>
        <v>09</v>
      </c>
      <c r="H4977" s="27" t="s">
        <v>15840</v>
      </c>
      <c r="I4977" s="25" t="s">
        <v>15841</v>
      </c>
      <c r="J4977" s="27" t="s">
        <v>59</v>
      </c>
      <c r="K4977" s="25" t="s">
        <v>15842</v>
      </c>
      <c r="L4977" s="27" t="s">
        <v>51</v>
      </c>
      <c r="M4977" s="25" t="s">
        <v>43</v>
      </c>
      <c r="N4977" s="27" t="s">
        <v>43</v>
      </c>
      <c r="O4977" s="25" t="s">
        <v>43</v>
      </c>
      <c r="P4977" s="27" t="s">
        <v>43</v>
      </c>
      <c r="Q4977" s="25" t="s">
        <v>44</v>
      </c>
      <c r="R4977" s="28">
        <v>2.4900000000000002</v>
      </c>
      <c r="S4977" s="29">
        <v>2.4900000000000002</v>
      </c>
      <c r="T4977" s="29"/>
      <c r="U4977" s="29"/>
      <c r="V4977" s="1" t="s">
        <v>45</v>
      </c>
      <c r="W4977" s="1" t="s">
        <v>45</v>
      </c>
      <c r="X4977" s="1" t="s">
        <v>45</v>
      </c>
      <c r="Y4977" s="30">
        <f t="shared" si="620"/>
        <v>2.4900000000000002</v>
      </c>
      <c r="Z4977" s="31">
        <f t="shared" si="621"/>
        <v>0</v>
      </c>
      <c r="AA4977" s="32">
        <f t="shared" si="622"/>
        <v>0</v>
      </c>
      <c r="AB4977" t="b">
        <f t="shared" si="623"/>
        <v>1</v>
      </c>
      <c r="AC4977" s="2" t="s">
        <v>76</v>
      </c>
      <c r="AD4977" s="2">
        <v>2.4900000000000002</v>
      </c>
      <c r="AG4977" t="s">
        <v>4996</v>
      </c>
    </row>
    <row r="4978" spans="1:34" ht="16" hidden="1" x14ac:dyDescent="0.4">
      <c r="A4978" s="24" t="s">
        <v>13618</v>
      </c>
      <c r="B4978" s="25" t="s">
        <v>15820</v>
      </c>
      <c r="C4978" t="str">
        <f t="shared" si="616"/>
        <v>46</v>
      </c>
      <c r="D4978" t="str">
        <f>_xlfn.XLOOKUP(C4978,Folha2!A:A,Folha2!B:B)</f>
        <v>MERCEARIA DOCE</v>
      </c>
      <c r="E4978" s="26" t="str">
        <f t="shared" si="617"/>
        <v>060</v>
      </c>
      <c r="F4978" s="26" t="str">
        <f t="shared" si="618"/>
        <v>08</v>
      </c>
      <c r="G4978" s="26" t="str">
        <f t="shared" si="619"/>
        <v>09</v>
      </c>
      <c r="H4978" s="27" t="s">
        <v>15843</v>
      </c>
      <c r="I4978" s="25" t="s">
        <v>15844</v>
      </c>
      <c r="J4978" s="27" t="s">
        <v>15793</v>
      </c>
      <c r="K4978" s="25" t="s">
        <v>15845</v>
      </c>
      <c r="L4978" s="27" t="s">
        <v>42</v>
      </c>
      <c r="M4978" s="25" t="s">
        <v>43</v>
      </c>
      <c r="N4978" s="27" t="s">
        <v>43</v>
      </c>
      <c r="O4978" s="25" t="s">
        <v>43</v>
      </c>
      <c r="P4978" s="27" t="s">
        <v>43</v>
      </c>
      <c r="Q4978" s="25" t="s">
        <v>567</v>
      </c>
      <c r="R4978" s="28">
        <v>3.99</v>
      </c>
      <c r="S4978" s="29">
        <v>3.99</v>
      </c>
      <c r="T4978" s="29"/>
      <c r="U4978" s="29"/>
      <c r="V4978" s="1" t="s">
        <v>45</v>
      </c>
      <c r="W4978" s="1" t="s">
        <v>45</v>
      </c>
      <c r="X4978" s="1" t="s">
        <v>45</v>
      </c>
      <c r="Y4978" s="30">
        <f t="shared" si="620"/>
        <v>3.99</v>
      </c>
      <c r="Z4978" s="31">
        <f t="shared" si="621"/>
        <v>0</v>
      </c>
      <c r="AA4978" s="32">
        <f t="shared" si="622"/>
        <v>0</v>
      </c>
      <c r="AB4978" t="b">
        <f t="shared" si="623"/>
        <v>1</v>
      </c>
      <c r="AC4978" s="2" t="s">
        <v>45</v>
      </c>
      <c r="AD4978" s="2" t="s">
        <v>45</v>
      </c>
      <c r="AG4978" t="s">
        <v>4996</v>
      </c>
    </row>
    <row r="4979" spans="1:34" ht="16" hidden="1" x14ac:dyDescent="0.4">
      <c r="A4979" s="24" t="s">
        <v>13618</v>
      </c>
      <c r="B4979" s="25" t="s">
        <v>15846</v>
      </c>
      <c r="C4979" t="str">
        <f t="shared" si="616"/>
        <v>46</v>
      </c>
      <c r="D4979" t="str">
        <f>_xlfn.XLOOKUP(C4979,Folha2!A:A,Folha2!B:B)</f>
        <v>MERCEARIA DOCE</v>
      </c>
      <c r="E4979" s="26" t="str">
        <f t="shared" si="617"/>
        <v>060</v>
      </c>
      <c r="F4979" s="26" t="str">
        <f t="shared" si="618"/>
        <v>08</v>
      </c>
      <c r="G4979" s="26" t="str">
        <f t="shared" si="619"/>
        <v>10</v>
      </c>
      <c r="H4979" s="27" t="s">
        <v>15847</v>
      </c>
      <c r="I4979" s="25" t="s">
        <v>15848</v>
      </c>
      <c r="J4979" s="27" t="s">
        <v>2494</v>
      </c>
      <c r="K4979" s="25" t="s">
        <v>15849</v>
      </c>
      <c r="L4979" s="27" t="s">
        <v>42</v>
      </c>
      <c r="M4979" s="25" t="s">
        <v>43</v>
      </c>
      <c r="N4979" s="27" t="s">
        <v>43</v>
      </c>
      <c r="O4979" s="25" t="s">
        <v>43</v>
      </c>
      <c r="P4979" s="27" t="s">
        <v>43</v>
      </c>
      <c r="Q4979" s="25" t="s">
        <v>44</v>
      </c>
      <c r="R4979" s="28">
        <v>3.49</v>
      </c>
      <c r="S4979" s="29">
        <v>3.49</v>
      </c>
      <c r="T4979" s="29"/>
      <c r="U4979" s="29">
        <v>3.49</v>
      </c>
      <c r="V4979" s="1" t="s">
        <v>45</v>
      </c>
      <c r="W4979" s="1" t="s">
        <v>45</v>
      </c>
      <c r="X4979" s="1" t="s">
        <v>45</v>
      </c>
      <c r="Y4979" s="30">
        <f t="shared" si="620"/>
        <v>3.49</v>
      </c>
      <c r="Z4979" s="31">
        <f t="shared" si="621"/>
        <v>0</v>
      </c>
      <c r="AA4979" s="32">
        <f t="shared" si="622"/>
        <v>0</v>
      </c>
      <c r="AB4979" t="b">
        <f t="shared" si="623"/>
        <v>1</v>
      </c>
      <c r="AC4979" s="2" t="s">
        <v>45</v>
      </c>
      <c r="AD4979" s="2" t="s">
        <v>45</v>
      </c>
      <c r="AG4979" t="s">
        <v>4996</v>
      </c>
    </row>
    <row r="4980" spans="1:34" ht="16" hidden="1" x14ac:dyDescent="0.4">
      <c r="A4980" s="24" t="s">
        <v>13618</v>
      </c>
      <c r="B4980" s="25" t="s">
        <v>15850</v>
      </c>
      <c r="C4980" t="str">
        <f t="shared" si="616"/>
        <v>46</v>
      </c>
      <c r="D4980" t="str">
        <f>_xlfn.XLOOKUP(C4980,Folha2!A:A,Folha2!B:B)</f>
        <v>MERCEARIA DOCE</v>
      </c>
      <c r="E4980" s="26" t="str">
        <f t="shared" si="617"/>
        <v>060</v>
      </c>
      <c r="F4980" s="26" t="str">
        <f t="shared" si="618"/>
        <v>08</v>
      </c>
      <c r="G4980" s="26" t="str">
        <f t="shared" si="619"/>
        <v>11</v>
      </c>
      <c r="H4980" s="27" t="s">
        <v>15851</v>
      </c>
      <c r="I4980" s="25" t="s">
        <v>15852</v>
      </c>
      <c r="J4980" s="27" t="s">
        <v>15853</v>
      </c>
      <c r="K4980" s="25" t="s">
        <v>15854</v>
      </c>
      <c r="L4980" s="27" t="s">
        <v>42</v>
      </c>
      <c r="M4980" s="25" t="s">
        <v>43</v>
      </c>
      <c r="N4980" s="27" t="s">
        <v>43</v>
      </c>
      <c r="O4980" s="25" t="s">
        <v>43</v>
      </c>
      <c r="P4980" s="27" t="s">
        <v>43</v>
      </c>
      <c r="Q4980" s="25" t="s">
        <v>567</v>
      </c>
      <c r="R4980" s="28">
        <v>3.69</v>
      </c>
      <c r="S4980" s="29">
        <v>3.69</v>
      </c>
      <c r="T4980" s="29"/>
      <c r="U4980" s="29"/>
      <c r="V4980" s="1" t="s">
        <v>45</v>
      </c>
      <c r="W4980" s="1" t="s">
        <v>45</v>
      </c>
      <c r="X4980" s="1" t="s">
        <v>45</v>
      </c>
      <c r="Y4980" s="30">
        <f t="shared" si="620"/>
        <v>3.69</v>
      </c>
      <c r="Z4980" s="31">
        <f t="shared" si="621"/>
        <v>0</v>
      </c>
      <c r="AA4980" s="32">
        <f t="shared" si="622"/>
        <v>0</v>
      </c>
      <c r="AB4980" t="b">
        <f t="shared" si="623"/>
        <v>1</v>
      </c>
      <c r="AC4980" s="2" t="s">
        <v>45</v>
      </c>
      <c r="AD4980" s="2" t="s">
        <v>45</v>
      </c>
      <c r="AG4980" t="s">
        <v>4996</v>
      </c>
    </row>
    <row r="4981" spans="1:34" ht="16" hidden="1" x14ac:dyDescent="0.4">
      <c r="A4981" s="24" t="s">
        <v>13618</v>
      </c>
      <c r="B4981" s="25" t="s">
        <v>15850</v>
      </c>
      <c r="C4981" t="str">
        <f t="shared" si="616"/>
        <v>46</v>
      </c>
      <c r="D4981" t="str">
        <f>_xlfn.XLOOKUP(C4981,Folha2!A:A,Folha2!B:B)</f>
        <v>MERCEARIA DOCE</v>
      </c>
      <c r="E4981" s="26" t="str">
        <f t="shared" si="617"/>
        <v>060</v>
      </c>
      <c r="F4981" s="26" t="str">
        <f t="shared" si="618"/>
        <v>08</v>
      </c>
      <c r="G4981" s="26" t="str">
        <f t="shared" si="619"/>
        <v>11</v>
      </c>
      <c r="H4981" s="27" t="s">
        <v>15855</v>
      </c>
      <c r="I4981" s="25" t="s">
        <v>15856</v>
      </c>
      <c r="J4981" s="27" t="s">
        <v>15857</v>
      </c>
      <c r="K4981" s="25" t="s">
        <v>15858</v>
      </c>
      <c r="L4981" s="27" t="s">
        <v>42</v>
      </c>
      <c r="M4981" s="25" t="s">
        <v>43</v>
      </c>
      <c r="N4981" s="27" t="s">
        <v>43</v>
      </c>
      <c r="O4981" s="25" t="s">
        <v>43</v>
      </c>
      <c r="P4981" s="27" t="s">
        <v>43</v>
      </c>
      <c r="Q4981" s="25" t="s">
        <v>44</v>
      </c>
      <c r="R4981" s="28">
        <v>3.49</v>
      </c>
      <c r="S4981" s="29">
        <v>3.49</v>
      </c>
      <c r="T4981" s="29"/>
      <c r="U4981" s="29">
        <v>3.49</v>
      </c>
      <c r="V4981" s="1" t="s">
        <v>45</v>
      </c>
      <c r="W4981" s="1" t="s">
        <v>45</v>
      </c>
      <c r="X4981" s="1">
        <v>2.5499999999999998</v>
      </c>
      <c r="Y4981" s="30">
        <f t="shared" si="620"/>
        <v>3.49</v>
      </c>
      <c r="Z4981" s="31">
        <f t="shared" si="621"/>
        <v>0</v>
      </c>
      <c r="AA4981" s="32">
        <f t="shared" si="622"/>
        <v>0</v>
      </c>
      <c r="AB4981" t="b">
        <f t="shared" si="623"/>
        <v>1</v>
      </c>
      <c r="AC4981" s="2" t="s">
        <v>144</v>
      </c>
      <c r="AD4981" s="2">
        <v>2.5499999999999998</v>
      </c>
      <c r="AG4981" t="s">
        <v>4996</v>
      </c>
    </row>
    <row r="4982" spans="1:34" ht="16" hidden="1" x14ac:dyDescent="0.4">
      <c r="A4982" s="24" t="s">
        <v>13618</v>
      </c>
      <c r="B4982" s="25" t="s">
        <v>15850</v>
      </c>
      <c r="C4982" t="str">
        <f t="shared" si="616"/>
        <v>46</v>
      </c>
      <c r="D4982" t="str">
        <f>_xlfn.XLOOKUP(C4982,Folha2!A:A,Folha2!B:B)</f>
        <v>MERCEARIA DOCE</v>
      </c>
      <c r="E4982" s="26" t="str">
        <f t="shared" si="617"/>
        <v>060</v>
      </c>
      <c r="F4982" s="26" t="str">
        <f t="shared" si="618"/>
        <v>08</v>
      </c>
      <c r="G4982" s="26" t="str">
        <f t="shared" si="619"/>
        <v>11</v>
      </c>
      <c r="H4982" s="27" t="s">
        <v>15859</v>
      </c>
      <c r="I4982" s="25" t="s">
        <v>15860</v>
      </c>
      <c r="J4982" s="27" t="s">
        <v>15857</v>
      </c>
      <c r="K4982" s="25" t="s">
        <v>15861</v>
      </c>
      <c r="L4982" s="27" t="s">
        <v>42</v>
      </c>
      <c r="M4982" s="25" t="s">
        <v>43</v>
      </c>
      <c r="N4982" s="27" t="s">
        <v>43</v>
      </c>
      <c r="O4982" s="25" t="s">
        <v>43</v>
      </c>
      <c r="P4982" s="27" t="s">
        <v>43</v>
      </c>
      <c r="Q4982" s="25" t="s">
        <v>44</v>
      </c>
      <c r="R4982" s="28">
        <v>3.49</v>
      </c>
      <c r="S4982" s="29">
        <v>3.49</v>
      </c>
      <c r="T4982" s="29"/>
      <c r="U4982" s="29">
        <v>3.49</v>
      </c>
      <c r="V4982" s="1" t="s">
        <v>45</v>
      </c>
      <c r="W4982" s="1" t="s">
        <v>45</v>
      </c>
      <c r="X4982" s="1">
        <v>2.5499999999999998</v>
      </c>
      <c r="Y4982" s="30">
        <f t="shared" si="620"/>
        <v>3.49</v>
      </c>
      <c r="Z4982" s="31">
        <f t="shared" si="621"/>
        <v>0</v>
      </c>
      <c r="AA4982" s="32">
        <f t="shared" si="622"/>
        <v>0</v>
      </c>
      <c r="AB4982" t="b">
        <f t="shared" si="623"/>
        <v>1</v>
      </c>
      <c r="AC4982" s="2" t="s">
        <v>144</v>
      </c>
      <c r="AD4982" s="2">
        <v>2.5499999999999998</v>
      </c>
      <c r="AG4982" t="s">
        <v>4996</v>
      </c>
    </row>
    <row r="4983" spans="1:34" ht="16" hidden="1" x14ac:dyDescent="0.4">
      <c r="A4983" s="24" t="s">
        <v>13618</v>
      </c>
      <c r="B4983" s="25" t="s">
        <v>15850</v>
      </c>
      <c r="C4983" t="str">
        <f t="shared" si="616"/>
        <v>46</v>
      </c>
      <c r="D4983" t="str">
        <f>_xlfn.XLOOKUP(C4983,Folha2!A:A,Folha2!B:B)</f>
        <v>MERCEARIA DOCE</v>
      </c>
      <c r="E4983" s="26" t="str">
        <f t="shared" si="617"/>
        <v>060</v>
      </c>
      <c r="F4983" s="26" t="str">
        <f t="shared" si="618"/>
        <v>08</v>
      </c>
      <c r="G4983" s="26" t="str">
        <f t="shared" si="619"/>
        <v>11</v>
      </c>
      <c r="H4983" s="27" t="s">
        <v>15862</v>
      </c>
      <c r="I4983" s="25" t="s">
        <v>15863</v>
      </c>
      <c r="J4983" s="27" t="s">
        <v>15857</v>
      </c>
      <c r="K4983" s="25" t="s">
        <v>15864</v>
      </c>
      <c r="L4983" s="27" t="s">
        <v>42</v>
      </c>
      <c r="M4983" s="25" t="s">
        <v>43</v>
      </c>
      <c r="N4983" s="27" t="s">
        <v>43</v>
      </c>
      <c r="O4983" s="25" t="s">
        <v>43</v>
      </c>
      <c r="P4983" s="27" t="s">
        <v>43</v>
      </c>
      <c r="Q4983" s="25" t="s">
        <v>44</v>
      </c>
      <c r="R4983" s="28">
        <v>3.49</v>
      </c>
      <c r="S4983" s="29">
        <v>3.49</v>
      </c>
      <c r="T4983" s="29"/>
      <c r="U4983" s="29"/>
      <c r="V4983" s="1" t="s">
        <v>45</v>
      </c>
      <c r="W4983" s="1" t="s">
        <v>45</v>
      </c>
      <c r="X4983" s="1" t="s">
        <v>45</v>
      </c>
      <c r="Y4983" s="30">
        <f t="shared" si="620"/>
        <v>3.49</v>
      </c>
      <c r="Z4983" s="31">
        <f t="shared" si="621"/>
        <v>0</v>
      </c>
      <c r="AA4983" s="32">
        <f t="shared" si="622"/>
        <v>0</v>
      </c>
      <c r="AB4983" t="b">
        <f t="shared" si="623"/>
        <v>1</v>
      </c>
      <c r="AC4983" s="2" t="s">
        <v>144</v>
      </c>
      <c r="AD4983" s="2">
        <v>2.5499999999999998</v>
      </c>
      <c r="AG4983" t="s">
        <v>4996</v>
      </c>
    </row>
    <row r="4984" spans="1:34" ht="16" hidden="1" x14ac:dyDescent="0.4">
      <c r="A4984" s="24" t="s">
        <v>13618</v>
      </c>
      <c r="B4984" s="25" t="s">
        <v>15850</v>
      </c>
      <c r="C4984" t="str">
        <f t="shared" si="616"/>
        <v>46</v>
      </c>
      <c r="D4984" t="str">
        <f>_xlfn.XLOOKUP(C4984,Folha2!A:A,Folha2!B:B)</f>
        <v>MERCEARIA DOCE</v>
      </c>
      <c r="E4984" s="26" t="str">
        <f t="shared" si="617"/>
        <v>060</v>
      </c>
      <c r="F4984" s="26" t="str">
        <f t="shared" si="618"/>
        <v>08</v>
      </c>
      <c r="G4984" s="26" t="str">
        <f t="shared" si="619"/>
        <v>11</v>
      </c>
      <c r="H4984" s="27" t="s">
        <v>15865</v>
      </c>
      <c r="I4984" s="25" t="s">
        <v>15866</v>
      </c>
      <c r="J4984" s="27" t="s">
        <v>15857</v>
      </c>
      <c r="K4984" s="25" t="s">
        <v>15867</v>
      </c>
      <c r="L4984" s="27" t="s">
        <v>42</v>
      </c>
      <c r="M4984" s="25" t="s">
        <v>43</v>
      </c>
      <c r="N4984" s="27" t="s">
        <v>43</v>
      </c>
      <c r="O4984" s="25" t="s">
        <v>43</v>
      </c>
      <c r="P4984" s="27" t="s">
        <v>43</v>
      </c>
      <c r="Q4984" s="25" t="s">
        <v>44</v>
      </c>
      <c r="R4984" s="28">
        <v>3.49</v>
      </c>
      <c r="S4984" s="29">
        <v>3.49</v>
      </c>
      <c r="T4984" s="29"/>
      <c r="U4984" s="29">
        <v>3.49</v>
      </c>
      <c r="V4984" s="1" t="s">
        <v>45</v>
      </c>
      <c r="W4984" s="1" t="s">
        <v>45</v>
      </c>
      <c r="X4984" s="1">
        <v>2.5499999999999998</v>
      </c>
      <c r="Y4984" s="30">
        <f t="shared" si="620"/>
        <v>3.49</v>
      </c>
      <c r="Z4984" s="31">
        <f t="shared" si="621"/>
        <v>0</v>
      </c>
      <c r="AA4984" s="32">
        <f t="shared" si="622"/>
        <v>0</v>
      </c>
      <c r="AB4984" t="b">
        <f t="shared" si="623"/>
        <v>1</v>
      </c>
      <c r="AC4984" s="2" t="s">
        <v>144</v>
      </c>
      <c r="AD4984" s="2">
        <v>2.5499999999999998</v>
      </c>
      <c r="AG4984" t="s">
        <v>4996</v>
      </c>
    </row>
    <row r="4985" spans="1:34" ht="16" hidden="1" x14ac:dyDescent="0.4">
      <c r="A4985" s="24" t="s">
        <v>13618</v>
      </c>
      <c r="B4985" s="25" t="s">
        <v>15850</v>
      </c>
      <c r="C4985" t="str">
        <f t="shared" si="616"/>
        <v>46</v>
      </c>
      <c r="D4985" t="str">
        <f>_xlfn.XLOOKUP(C4985,Folha2!A:A,Folha2!B:B)</f>
        <v>MERCEARIA DOCE</v>
      </c>
      <c r="E4985" s="26" t="str">
        <f t="shared" si="617"/>
        <v>060</v>
      </c>
      <c r="F4985" s="26" t="str">
        <f t="shared" si="618"/>
        <v>08</v>
      </c>
      <c r="G4985" s="26" t="str">
        <f t="shared" si="619"/>
        <v>11</v>
      </c>
      <c r="H4985" s="27" t="s">
        <v>15868</v>
      </c>
      <c r="I4985" s="25" t="s">
        <v>15869</v>
      </c>
      <c r="J4985" s="27" t="s">
        <v>15857</v>
      </c>
      <c r="K4985" s="25" t="s">
        <v>15870</v>
      </c>
      <c r="L4985" s="27" t="s">
        <v>42</v>
      </c>
      <c r="M4985" s="25" t="s">
        <v>43</v>
      </c>
      <c r="N4985" s="27" t="s">
        <v>43</v>
      </c>
      <c r="O4985" s="25" t="s">
        <v>43</v>
      </c>
      <c r="P4985" s="27" t="s">
        <v>43</v>
      </c>
      <c r="Q4985" s="25" t="s">
        <v>44</v>
      </c>
      <c r="R4985" s="28">
        <v>3.49</v>
      </c>
      <c r="S4985" s="29">
        <v>3.49</v>
      </c>
      <c r="T4985" s="29"/>
      <c r="U4985" s="29">
        <v>3.49</v>
      </c>
      <c r="V4985" s="1" t="s">
        <v>45</v>
      </c>
      <c r="W4985" s="1" t="s">
        <v>45</v>
      </c>
      <c r="X4985" s="1">
        <v>2.5499999999999998</v>
      </c>
      <c r="Y4985" s="30">
        <f t="shared" si="620"/>
        <v>3.49</v>
      </c>
      <c r="Z4985" s="31">
        <f t="shared" si="621"/>
        <v>0</v>
      </c>
      <c r="AA4985" s="32">
        <f t="shared" si="622"/>
        <v>0</v>
      </c>
      <c r="AB4985" t="b">
        <f t="shared" si="623"/>
        <v>1</v>
      </c>
      <c r="AC4985" s="2" t="s">
        <v>144</v>
      </c>
      <c r="AD4985" s="2">
        <v>2.5499999999999998</v>
      </c>
      <c r="AG4985" t="s">
        <v>4996</v>
      </c>
    </row>
    <row r="4986" spans="1:34" ht="16" hidden="1" x14ac:dyDescent="0.4">
      <c r="A4986" s="24" t="s">
        <v>13618</v>
      </c>
      <c r="B4986" s="25" t="s">
        <v>15850</v>
      </c>
      <c r="C4986" t="str">
        <f t="shared" si="616"/>
        <v>46</v>
      </c>
      <c r="D4986" t="str">
        <f>_xlfn.XLOOKUP(C4986,Folha2!A:A,Folha2!B:B)</f>
        <v>MERCEARIA DOCE</v>
      </c>
      <c r="E4986" s="26" t="str">
        <f t="shared" si="617"/>
        <v>060</v>
      </c>
      <c r="F4986" s="26" t="str">
        <f t="shared" si="618"/>
        <v>08</v>
      </c>
      <c r="G4986" s="26" t="str">
        <f t="shared" si="619"/>
        <v>11</v>
      </c>
      <c r="H4986" s="27" t="s">
        <v>15871</v>
      </c>
      <c r="I4986" s="25" t="s">
        <v>15872</v>
      </c>
      <c r="J4986" s="27" t="s">
        <v>15857</v>
      </c>
      <c r="K4986" s="25" t="s">
        <v>15873</v>
      </c>
      <c r="L4986" s="27" t="s">
        <v>42</v>
      </c>
      <c r="M4986" s="25" t="s">
        <v>43</v>
      </c>
      <c r="N4986" s="27" t="s">
        <v>43</v>
      </c>
      <c r="O4986" s="25" t="s">
        <v>43</v>
      </c>
      <c r="P4986" s="27" t="s">
        <v>43</v>
      </c>
      <c r="Q4986" s="25" t="s">
        <v>44</v>
      </c>
      <c r="R4986" s="28">
        <v>3.49</v>
      </c>
      <c r="S4986" s="29">
        <v>3.49</v>
      </c>
      <c r="T4986" s="29"/>
      <c r="U4986" s="29">
        <v>3.49</v>
      </c>
      <c r="V4986" s="1" t="s">
        <v>45</v>
      </c>
      <c r="W4986" s="1" t="s">
        <v>45</v>
      </c>
      <c r="X4986" s="1" t="s">
        <v>45</v>
      </c>
      <c r="Y4986" s="30">
        <f t="shared" si="620"/>
        <v>3.49</v>
      </c>
      <c r="Z4986" s="31">
        <f t="shared" si="621"/>
        <v>0</v>
      </c>
      <c r="AA4986" s="32">
        <f t="shared" si="622"/>
        <v>0</v>
      </c>
      <c r="AB4986" t="b">
        <f t="shared" si="623"/>
        <v>1</v>
      </c>
      <c r="AC4986" s="2" t="s">
        <v>144</v>
      </c>
      <c r="AD4986" s="2">
        <v>2.5499999999999998</v>
      </c>
      <c r="AG4986" t="s">
        <v>4996</v>
      </c>
    </row>
    <row r="4987" spans="1:34" ht="16" hidden="1" x14ac:dyDescent="0.4">
      <c r="A4987" s="24" t="s">
        <v>13618</v>
      </c>
      <c r="B4987" s="25" t="s">
        <v>15850</v>
      </c>
      <c r="C4987" t="str">
        <f t="shared" si="616"/>
        <v>46</v>
      </c>
      <c r="D4987" t="str">
        <f>_xlfn.XLOOKUP(C4987,Folha2!A:A,Folha2!B:B)</f>
        <v>MERCEARIA DOCE</v>
      </c>
      <c r="E4987" s="26" t="str">
        <f t="shared" si="617"/>
        <v>060</v>
      </c>
      <c r="F4987" s="26" t="str">
        <f t="shared" si="618"/>
        <v>08</v>
      </c>
      <c r="G4987" s="26" t="str">
        <f t="shared" si="619"/>
        <v>11</v>
      </c>
      <c r="H4987" s="27" t="s">
        <v>15874</v>
      </c>
      <c r="I4987" s="25" t="s">
        <v>15875</v>
      </c>
      <c r="J4987" s="27" t="s">
        <v>15857</v>
      </c>
      <c r="K4987" s="25" t="s">
        <v>15876</v>
      </c>
      <c r="L4987" s="27" t="s">
        <v>42</v>
      </c>
      <c r="M4987" s="25" t="s">
        <v>43</v>
      </c>
      <c r="N4987" s="27" t="s">
        <v>43</v>
      </c>
      <c r="O4987" s="25" t="s">
        <v>43</v>
      </c>
      <c r="P4987" s="27" t="s">
        <v>43</v>
      </c>
      <c r="Q4987" s="25" t="s">
        <v>44</v>
      </c>
      <c r="R4987" s="28">
        <v>3.49</v>
      </c>
      <c r="S4987" s="29">
        <v>3.49</v>
      </c>
      <c r="T4987" s="29"/>
      <c r="U4987" s="29">
        <v>3.49</v>
      </c>
      <c r="V4987" s="1" t="s">
        <v>45</v>
      </c>
      <c r="W4987" s="1" t="s">
        <v>45</v>
      </c>
      <c r="X4987" s="1" t="s">
        <v>45</v>
      </c>
      <c r="Y4987" s="30">
        <f t="shared" si="620"/>
        <v>3.49</v>
      </c>
      <c r="Z4987" s="31">
        <f t="shared" si="621"/>
        <v>0</v>
      </c>
      <c r="AA4987" s="32">
        <f t="shared" si="622"/>
        <v>0</v>
      </c>
      <c r="AB4987" t="b">
        <f t="shared" si="623"/>
        <v>1</v>
      </c>
      <c r="AC4987" s="2" t="s">
        <v>144</v>
      </c>
      <c r="AD4987" s="2">
        <v>2.5499999999999998</v>
      </c>
      <c r="AG4987" t="s">
        <v>4996</v>
      </c>
    </row>
    <row r="4988" spans="1:34" ht="16" hidden="1" x14ac:dyDescent="0.4">
      <c r="A4988" s="24" t="s">
        <v>13618</v>
      </c>
      <c r="B4988" s="25" t="s">
        <v>15850</v>
      </c>
      <c r="C4988" t="str">
        <f t="shared" si="616"/>
        <v>46</v>
      </c>
      <c r="D4988" t="str">
        <f>_xlfn.XLOOKUP(C4988,Folha2!A:A,Folha2!B:B)</f>
        <v>MERCEARIA DOCE</v>
      </c>
      <c r="E4988" s="26" t="str">
        <f t="shared" si="617"/>
        <v>060</v>
      </c>
      <c r="F4988" s="26" t="str">
        <f t="shared" si="618"/>
        <v>08</v>
      </c>
      <c r="G4988" s="26" t="str">
        <f t="shared" si="619"/>
        <v>11</v>
      </c>
      <c r="H4988" s="27" t="s">
        <v>15877</v>
      </c>
      <c r="I4988" s="25" t="s">
        <v>15878</v>
      </c>
      <c r="J4988" s="27" t="s">
        <v>15857</v>
      </c>
      <c r="K4988" s="25" t="s">
        <v>15879</v>
      </c>
      <c r="L4988" s="27" t="s">
        <v>42</v>
      </c>
      <c r="M4988" s="25" t="s">
        <v>43</v>
      </c>
      <c r="N4988" s="27" t="s">
        <v>43</v>
      </c>
      <c r="O4988" s="25" t="s">
        <v>43</v>
      </c>
      <c r="P4988" s="27" t="s">
        <v>43</v>
      </c>
      <c r="Q4988" s="25" t="s">
        <v>44</v>
      </c>
      <c r="R4988" s="28">
        <v>3.49</v>
      </c>
      <c r="S4988" s="29">
        <v>3.49</v>
      </c>
      <c r="T4988" s="29"/>
      <c r="U4988" s="29">
        <v>3.49</v>
      </c>
      <c r="V4988" s="1" t="s">
        <v>45</v>
      </c>
      <c r="W4988" s="1" t="s">
        <v>45</v>
      </c>
      <c r="X4988" s="1" t="s">
        <v>45</v>
      </c>
      <c r="Y4988" s="30">
        <f t="shared" si="620"/>
        <v>3.49</v>
      </c>
      <c r="Z4988" s="31">
        <f t="shared" si="621"/>
        <v>0</v>
      </c>
      <c r="AA4988" s="32">
        <f t="shared" si="622"/>
        <v>0</v>
      </c>
      <c r="AB4988" t="b">
        <f t="shared" si="623"/>
        <v>1</v>
      </c>
      <c r="AC4988" s="2" t="s">
        <v>144</v>
      </c>
      <c r="AD4988" s="2">
        <v>2.5499999999999998</v>
      </c>
      <c r="AG4988" t="s">
        <v>4996</v>
      </c>
    </row>
    <row r="4989" spans="1:34" ht="16" x14ac:dyDescent="0.4">
      <c r="A4989" s="24" t="s">
        <v>13618</v>
      </c>
      <c r="B4989" s="25" t="s">
        <v>15850</v>
      </c>
      <c r="C4989" t="str">
        <f t="shared" si="616"/>
        <v>46</v>
      </c>
      <c r="D4989" t="str">
        <f>_xlfn.XLOOKUP(C4989,Folha2!A:A,Folha2!B:B)</f>
        <v>MERCEARIA DOCE</v>
      </c>
      <c r="E4989" s="26" t="str">
        <f t="shared" si="617"/>
        <v>060</v>
      </c>
      <c r="F4989" s="26" t="str">
        <f t="shared" si="618"/>
        <v>08</v>
      </c>
      <c r="G4989" s="26" t="str">
        <f t="shared" si="619"/>
        <v>11</v>
      </c>
      <c r="H4989" s="27" t="s">
        <v>15880</v>
      </c>
      <c r="I4989" s="25" t="s">
        <v>15881</v>
      </c>
      <c r="J4989" s="27" t="s">
        <v>59</v>
      </c>
      <c r="K4989" s="25" t="s">
        <v>15882</v>
      </c>
      <c r="L4989" s="27" t="s">
        <v>51</v>
      </c>
      <c r="M4989" s="25" t="s">
        <v>43</v>
      </c>
      <c r="N4989" s="27" t="s">
        <v>43</v>
      </c>
      <c r="O4989" s="25" t="s">
        <v>43</v>
      </c>
      <c r="P4989" s="27" t="s">
        <v>43</v>
      </c>
      <c r="Q4989" s="25" t="s">
        <v>44</v>
      </c>
      <c r="R4989" s="28">
        <v>0.89</v>
      </c>
      <c r="S4989" s="29"/>
      <c r="T4989" s="29"/>
      <c r="U4989" s="29">
        <v>0.99</v>
      </c>
      <c r="V4989" s="1" t="s">
        <v>45</v>
      </c>
      <c r="W4989" s="1" t="s">
        <v>45</v>
      </c>
      <c r="X4989" s="1" t="s">
        <v>45</v>
      </c>
      <c r="Y4989" s="30">
        <f t="shared" si="620"/>
        <v>0.99</v>
      </c>
      <c r="Z4989" s="31">
        <f t="shared" si="621"/>
        <v>-0.10101010101010099</v>
      </c>
      <c r="AA4989" s="32">
        <f t="shared" si="622"/>
        <v>-9.9999999999999978E-2</v>
      </c>
      <c r="AB4989" t="b">
        <f t="shared" si="623"/>
        <v>0</v>
      </c>
      <c r="AC4989" s="2" t="s">
        <v>45</v>
      </c>
      <c r="AD4989" s="2" t="s">
        <v>45</v>
      </c>
      <c r="AG4989" t="s">
        <v>15883</v>
      </c>
      <c r="AH4989" t="s">
        <v>15884</v>
      </c>
    </row>
    <row r="4990" spans="1:34" ht="16" x14ac:dyDescent="0.4">
      <c r="A4990" s="24" t="s">
        <v>13618</v>
      </c>
      <c r="B4990" s="25" t="s">
        <v>15850</v>
      </c>
      <c r="C4990" t="str">
        <f t="shared" si="616"/>
        <v>46</v>
      </c>
      <c r="D4990" t="str">
        <f>_xlfn.XLOOKUP(C4990,Folha2!A:A,Folha2!B:B)</f>
        <v>MERCEARIA DOCE</v>
      </c>
      <c r="E4990" s="26" t="str">
        <f t="shared" si="617"/>
        <v>060</v>
      </c>
      <c r="F4990" s="26" t="str">
        <f t="shared" si="618"/>
        <v>08</v>
      </c>
      <c r="G4990" s="26" t="str">
        <f t="shared" si="619"/>
        <v>11</v>
      </c>
      <c r="H4990" s="27" t="s">
        <v>15885</v>
      </c>
      <c r="I4990" s="25" t="s">
        <v>15886</v>
      </c>
      <c r="J4990" s="27" t="s">
        <v>59</v>
      </c>
      <c r="K4990" s="25" t="s">
        <v>15887</v>
      </c>
      <c r="L4990" s="27" t="s">
        <v>51</v>
      </c>
      <c r="M4990" s="25" t="s">
        <v>43</v>
      </c>
      <c r="N4990" s="27" t="s">
        <v>43</v>
      </c>
      <c r="O4990" s="25" t="s">
        <v>43</v>
      </c>
      <c r="P4990" s="27" t="s">
        <v>43</v>
      </c>
      <c r="Q4990" s="25" t="s">
        <v>44</v>
      </c>
      <c r="R4990" s="28">
        <v>0.89</v>
      </c>
      <c r="S4990" s="29"/>
      <c r="T4990" s="29"/>
      <c r="U4990" s="29">
        <v>0.99</v>
      </c>
      <c r="V4990" s="1" t="s">
        <v>45</v>
      </c>
      <c r="W4990" s="1" t="s">
        <v>45</v>
      </c>
      <c r="X4990" s="1" t="s">
        <v>45</v>
      </c>
      <c r="Y4990" s="30">
        <f t="shared" si="620"/>
        <v>0.99</v>
      </c>
      <c r="Z4990" s="31">
        <f t="shared" si="621"/>
        <v>-0.10101010101010099</v>
      </c>
      <c r="AA4990" s="32">
        <f t="shared" si="622"/>
        <v>-9.9999999999999978E-2</v>
      </c>
      <c r="AB4990" t="b">
        <f t="shared" si="623"/>
        <v>0</v>
      </c>
      <c r="AC4990" s="2" t="s">
        <v>45</v>
      </c>
      <c r="AD4990" s="2" t="s">
        <v>45</v>
      </c>
      <c r="AG4990" t="s">
        <v>15883</v>
      </c>
      <c r="AH4990" t="s">
        <v>15884</v>
      </c>
    </row>
    <row r="4991" spans="1:34" ht="16" x14ac:dyDescent="0.4">
      <c r="A4991" s="24" t="s">
        <v>13618</v>
      </c>
      <c r="B4991" s="25" t="s">
        <v>15850</v>
      </c>
      <c r="C4991" t="str">
        <f t="shared" si="616"/>
        <v>46</v>
      </c>
      <c r="D4991" t="str">
        <f>_xlfn.XLOOKUP(C4991,Folha2!A:A,Folha2!B:B)</f>
        <v>MERCEARIA DOCE</v>
      </c>
      <c r="E4991" s="26" t="str">
        <f t="shared" si="617"/>
        <v>060</v>
      </c>
      <c r="F4991" s="26" t="str">
        <f t="shared" si="618"/>
        <v>08</v>
      </c>
      <c r="G4991" s="26" t="str">
        <f t="shared" si="619"/>
        <v>11</v>
      </c>
      <c r="H4991" s="27" t="s">
        <v>15888</v>
      </c>
      <c r="I4991" s="25" t="s">
        <v>15889</v>
      </c>
      <c r="J4991" s="27" t="s">
        <v>59</v>
      </c>
      <c r="K4991" s="25" t="s">
        <v>15890</v>
      </c>
      <c r="L4991" s="27" t="s">
        <v>51</v>
      </c>
      <c r="M4991" s="25" t="s">
        <v>43</v>
      </c>
      <c r="N4991" s="27" t="s">
        <v>43</v>
      </c>
      <c r="O4991" s="25" t="s">
        <v>43</v>
      </c>
      <c r="P4991" s="27" t="s">
        <v>43</v>
      </c>
      <c r="Q4991" s="25" t="s">
        <v>44</v>
      </c>
      <c r="R4991" s="28">
        <v>0.89</v>
      </c>
      <c r="S4991" s="29"/>
      <c r="T4991" s="29"/>
      <c r="U4991" s="29">
        <v>0.99</v>
      </c>
      <c r="V4991" s="1" t="s">
        <v>45</v>
      </c>
      <c r="W4991" s="1" t="s">
        <v>45</v>
      </c>
      <c r="X4991" s="1" t="s">
        <v>45</v>
      </c>
      <c r="Y4991" s="30">
        <f t="shared" si="620"/>
        <v>0.99</v>
      </c>
      <c r="Z4991" s="31">
        <f t="shared" si="621"/>
        <v>-0.10101010101010099</v>
      </c>
      <c r="AA4991" s="32">
        <f t="shared" si="622"/>
        <v>-9.9999999999999978E-2</v>
      </c>
      <c r="AB4991" t="b">
        <f t="shared" si="623"/>
        <v>0</v>
      </c>
      <c r="AC4991" s="2" t="s">
        <v>45</v>
      </c>
      <c r="AD4991" s="2" t="s">
        <v>45</v>
      </c>
      <c r="AG4991" t="s">
        <v>15883</v>
      </c>
      <c r="AH4991" t="s">
        <v>15884</v>
      </c>
    </row>
    <row r="4992" spans="1:34" ht="16" hidden="1" x14ac:dyDescent="0.4">
      <c r="A4992" s="24" t="s">
        <v>13618</v>
      </c>
      <c r="B4992" s="25" t="s">
        <v>15891</v>
      </c>
      <c r="C4992" t="str">
        <f t="shared" si="616"/>
        <v>46</v>
      </c>
      <c r="D4992" t="str">
        <f>_xlfn.XLOOKUP(C4992,Folha2!A:A,Folha2!B:B)</f>
        <v>MERCEARIA DOCE</v>
      </c>
      <c r="E4992" s="26" t="str">
        <f t="shared" si="617"/>
        <v>060</v>
      </c>
      <c r="F4992" s="26" t="str">
        <f t="shared" si="618"/>
        <v>08</v>
      </c>
      <c r="G4992" s="26" t="str">
        <f t="shared" si="619"/>
        <v>12</v>
      </c>
      <c r="H4992" s="27" t="s">
        <v>15892</v>
      </c>
      <c r="I4992" s="25" t="s">
        <v>15893</v>
      </c>
      <c r="J4992" s="27" t="s">
        <v>15612</v>
      </c>
      <c r="K4992" s="25" t="s">
        <v>15894</v>
      </c>
      <c r="L4992" s="27" t="s">
        <v>42</v>
      </c>
      <c r="M4992" s="25" t="s">
        <v>43</v>
      </c>
      <c r="N4992" s="27" t="s">
        <v>43</v>
      </c>
      <c r="O4992" s="25" t="s">
        <v>43</v>
      </c>
      <c r="P4992" s="27" t="s">
        <v>43</v>
      </c>
      <c r="Q4992" s="25" t="s">
        <v>567</v>
      </c>
      <c r="R4992" s="28">
        <v>1.1399999999999999</v>
      </c>
      <c r="S4992" s="29"/>
      <c r="T4992" s="29"/>
      <c r="U4992" s="29">
        <v>1.1399999999999999</v>
      </c>
      <c r="V4992" s="1" t="s">
        <v>45</v>
      </c>
      <c r="W4992" s="1" t="s">
        <v>45</v>
      </c>
      <c r="X4992" s="1" t="s">
        <v>45</v>
      </c>
      <c r="Y4992" s="30">
        <f t="shared" si="620"/>
        <v>1.1399999999999999</v>
      </c>
      <c r="Z4992" s="31">
        <f t="shared" si="621"/>
        <v>0</v>
      </c>
      <c r="AA4992" s="32">
        <f t="shared" si="622"/>
        <v>0</v>
      </c>
      <c r="AB4992" t="b">
        <f t="shared" si="623"/>
        <v>1</v>
      </c>
      <c r="AC4992" s="2" t="s">
        <v>45</v>
      </c>
      <c r="AD4992" s="2" t="s">
        <v>45</v>
      </c>
      <c r="AG4992" t="s">
        <v>45</v>
      </c>
      <c r="AH4992" t="s">
        <v>45</v>
      </c>
    </row>
    <row r="4993" spans="1:34" ht="16" hidden="1" x14ac:dyDescent="0.4">
      <c r="A4993" s="24" t="s">
        <v>13618</v>
      </c>
      <c r="B4993" s="25" t="s">
        <v>15891</v>
      </c>
      <c r="C4993" t="str">
        <f t="shared" si="616"/>
        <v>46</v>
      </c>
      <c r="D4993" t="str">
        <f>_xlfn.XLOOKUP(C4993,Folha2!A:A,Folha2!B:B)</f>
        <v>MERCEARIA DOCE</v>
      </c>
      <c r="E4993" s="26" t="str">
        <f t="shared" si="617"/>
        <v>060</v>
      </c>
      <c r="F4993" s="26" t="str">
        <f t="shared" si="618"/>
        <v>08</v>
      </c>
      <c r="G4993" s="26" t="str">
        <f t="shared" si="619"/>
        <v>12</v>
      </c>
      <c r="H4993" s="27" t="s">
        <v>15895</v>
      </c>
      <c r="I4993" s="25" t="s">
        <v>15896</v>
      </c>
      <c r="J4993" s="27" t="s">
        <v>15612</v>
      </c>
      <c r="K4993" s="25" t="s">
        <v>15897</v>
      </c>
      <c r="L4993" s="27" t="s">
        <v>42</v>
      </c>
      <c r="M4993" s="25" t="s">
        <v>43</v>
      </c>
      <c r="N4993" s="27" t="s">
        <v>43</v>
      </c>
      <c r="O4993" s="25" t="s">
        <v>43</v>
      </c>
      <c r="P4993" s="27" t="s">
        <v>43</v>
      </c>
      <c r="Q4993" s="25" t="s">
        <v>44</v>
      </c>
      <c r="R4993" s="28">
        <v>2.14</v>
      </c>
      <c r="S4993" s="29">
        <v>2.14</v>
      </c>
      <c r="T4993" s="29"/>
      <c r="U4993" s="29"/>
      <c r="V4993" s="1" t="s">
        <v>45</v>
      </c>
      <c r="W4993" s="1" t="s">
        <v>45</v>
      </c>
      <c r="X4993" s="1" t="s">
        <v>45</v>
      </c>
      <c r="Y4993" s="30">
        <f t="shared" si="620"/>
        <v>2.14</v>
      </c>
      <c r="Z4993" s="31">
        <f t="shared" si="621"/>
        <v>0</v>
      </c>
      <c r="AA4993" s="32">
        <f t="shared" si="622"/>
        <v>0</v>
      </c>
      <c r="AB4993" t="b">
        <f t="shared" si="623"/>
        <v>1</v>
      </c>
      <c r="AC4993" s="2" t="s">
        <v>45</v>
      </c>
      <c r="AD4993" s="2" t="s">
        <v>45</v>
      </c>
      <c r="AG4993" t="s">
        <v>4996</v>
      </c>
    </row>
    <row r="4994" spans="1:34" ht="16" hidden="1" x14ac:dyDescent="0.4">
      <c r="A4994" s="24" t="s">
        <v>13618</v>
      </c>
      <c r="B4994" s="25" t="s">
        <v>15891</v>
      </c>
      <c r="C4994" t="str">
        <f t="shared" si="616"/>
        <v>46</v>
      </c>
      <c r="D4994" t="str">
        <f>_xlfn.XLOOKUP(C4994,Folha2!A:A,Folha2!B:B)</f>
        <v>MERCEARIA DOCE</v>
      </c>
      <c r="E4994" s="26" t="str">
        <f t="shared" si="617"/>
        <v>060</v>
      </c>
      <c r="F4994" s="26" t="str">
        <f t="shared" si="618"/>
        <v>08</v>
      </c>
      <c r="G4994" s="26" t="str">
        <f t="shared" si="619"/>
        <v>12</v>
      </c>
      <c r="H4994" s="27" t="s">
        <v>15898</v>
      </c>
      <c r="I4994" s="25" t="s">
        <v>15899</v>
      </c>
      <c r="J4994" s="27" t="s">
        <v>15900</v>
      </c>
      <c r="K4994" s="25" t="s">
        <v>15901</v>
      </c>
      <c r="L4994" s="27" t="s">
        <v>42</v>
      </c>
      <c r="M4994" s="25" t="s">
        <v>43</v>
      </c>
      <c r="N4994" s="27" t="s">
        <v>43</v>
      </c>
      <c r="O4994" s="25" t="s">
        <v>43</v>
      </c>
      <c r="P4994" s="27" t="s">
        <v>43</v>
      </c>
      <c r="Q4994" s="25" t="s">
        <v>567</v>
      </c>
      <c r="R4994" s="28">
        <v>3.19</v>
      </c>
      <c r="S4994" s="29">
        <v>3.19</v>
      </c>
      <c r="T4994" s="29"/>
      <c r="U4994" s="29">
        <v>3.19</v>
      </c>
      <c r="V4994" s="1" t="s">
        <v>45</v>
      </c>
      <c r="W4994" s="1" t="s">
        <v>45</v>
      </c>
      <c r="X4994" s="1" t="s">
        <v>45</v>
      </c>
      <c r="Y4994" s="30">
        <f t="shared" si="620"/>
        <v>3.19</v>
      </c>
      <c r="Z4994" s="31">
        <f t="shared" si="621"/>
        <v>0</v>
      </c>
      <c r="AA4994" s="32">
        <f t="shared" si="622"/>
        <v>0</v>
      </c>
      <c r="AB4994" t="b">
        <f t="shared" si="623"/>
        <v>1</v>
      </c>
      <c r="AC4994" s="2" t="s">
        <v>3526</v>
      </c>
      <c r="AD4994" s="2">
        <v>2.6</v>
      </c>
      <c r="AG4994" t="s">
        <v>45</v>
      </c>
      <c r="AH4994" t="s">
        <v>45</v>
      </c>
    </row>
    <row r="4995" spans="1:34" ht="16" hidden="1" x14ac:dyDescent="0.4">
      <c r="A4995" s="24" t="s">
        <v>13618</v>
      </c>
      <c r="B4995" s="25" t="s">
        <v>15891</v>
      </c>
      <c r="C4995" t="str">
        <f t="shared" si="616"/>
        <v>46</v>
      </c>
      <c r="D4995" t="str">
        <f>_xlfn.XLOOKUP(C4995,Folha2!A:A,Folha2!B:B)</f>
        <v>MERCEARIA DOCE</v>
      </c>
      <c r="E4995" s="26" t="str">
        <f t="shared" si="617"/>
        <v>060</v>
      </c>
      <c r="F4995" s="26" t="str">
        <f t="shared" si="618"/>
        <v>08</v>
      </c>
      <c r="G4995" s="26" t="str">
        <f t="shared" si="619"/>
        <v>12</v>
      </c>
      <c r="H4995" s="27" t="s">
        <v>15902</v>
      </c>
      <c r="I4995" s="25" t="s">
        <v>15903</v>
      </c>
      <c r="J4995" s="27" t="s">
        <v>15904</v>
      </c>
      <c r="K4995" s="25" t="s">
        <v>15905</v>
      </c>
      <c r="L4995" s="27" t="s">
        <v>42</v>
      </c>
      <c r="M4995" s="25" t="s">
        <v>43</v>
      </c>
      <c r="N4995" s="27" t="s">
        <v>43</v>
      </c>
      <c r="O4995" s="25" t="s">
        <v>43</v>
      </c>
      <c r="P4995" s="27" t="s">
        <v>43</v>
      </c>
      <c r="Q4995" s="25" t="s">
        <v>44</v>
      </c>
      <c r="R4995" s="28">
        <v>0.99</v>
      </c>
      <c r="S4995" s="29">
        <v>0.99</v>
      </c>
      <c r="T4995" s="29"/>
      <c r="U4995" s="29">
        <v>0.99</v>
      </c>
      <c r="V4995" s="1" t="s">
        <v>45</v>
      </c>
      <c r="W4995" s="1" t="s">
        <v>45</v>
      </c>
      <c r="X4995" s="1">
        <v>0.74</v>
      </c>
      <c r="Y4995" s="30">
        <f t="shared" si="620"/>
        <v>0.99</v>
      </c>
      <c r="Z4995" s="31">
        <f t="shared" si="621"/>
        <v>0</v>
      </c>
      <c r="AA4995" s="32">
        <f t="shared" si="622"/>
        <v>0</v>
      </c>
      <c r="AB4995" t="b">
        <f t="shared" si="623"/>
        <v>1</v>
      </c>
      <c r="AC4995" s="2" t="s">
        <v>45</v>
      </c>
      <c r="AD4995" s="2" t="s">
        <v>45</v>
      </c>
      <c r="AG4995" t="s">
        <v>4996</v>
      </c>
    </row>
    <row r="4996" spans="1:34" ht="16" hidden="1" x14ac:dyDescent="0.4">
      <c r="A4996" s="24" t="s">
        <v>13618</v>
      </c>
      <c r="B4996" s="25" t="s">
        <v>15891</v>
      </c>
      <c r="C4996" t="str">
        <f t="shared" ref="C4996:C5059" si="624">MID(A4996,2,2)</f>
        <v>46</v>
      </c>
      <c r="D4996" t="str">
        <f>_xlfn.XLOOKUP(C4996,Folha2!A:A,Folha2!B:B)</f>
        <v>MERCEARIA DOCE</v>
      </c>
      <c r="E4996" s="26" t="str">
        <f t="shared" ref="E4996:E5059" si="625">MID(A4996,5,3)</f>
        <v>060</v>
      </c>
      <c r="F4996" s="26" t="str">
        <f t="shared" ref="F4996:F5059" si="626">MID(B4996,5,2)</f>
        <v>08</v>
      </c>
      <c r="G4996" s="26" t="str">
        <f t="shared" ref="G4996:G5059" si="627">MID(B4996,8,2)</f>
        <v>12</v>
      </c>
      <c r="H4996" s="27" t="s">
        <v>15906</v>
      </c>
      <c r="I4996" s="25" t="s">
        <v>15907</v>
      </c>
      <c r="J4996" s="27" t="s">
        <v>15908</v>
      </c>
      <c r="K4996" s="25" t="s">
        <v>15909</v>
      </c>
      <c r="L4996" s="27" t="s">
        <v>42</v>
      </c>
      <c r="M4996" s="25" t="s">
        <v>43</v>
      </c>
      <c r="N4996" s="27" t="s">
        <v>43</v>
      </c>
      <c r="O4996" s="25" t="s">
        <v>43</v>
      </c>
      <c r="P4996" s="27" t="s">
        <v>43</v>
      </c>
      <c r="Q4996" s="25" t="s">
        <v>186</v>
      </c>
      <c r="R4996" s="28">
        <v>6.99</v>
      </c>
      <c r="S4996" s="29">
        <v>6.99</v>
      </c>
      <c r="T4996" s="29"/>
      <c r="U4996" s="29">
        <v>6.99</v>
      </c>
      <c r="V4996" s="1" t="s">
        <v>45</v>
      </c>
      <c r="W4996" s="1" t="s">
        <v>45</v>
      </c>
      <c r="X4996" s="1" t="s">
        <v>45</v>
      </c>
      <c r="Y4996" s="30">
        <f t="shared" ref="Y4996:Y5059" si="628">IF(OR(N4996="O",O4996="O"),IF(COUNT(V4996:X4996)&gt;0,MIN(V4996:X4996),MIN(S4996:U4996)),IF(M4996="O",MIN(S4996:U4996),IF(L4996="E",IFERROR(MODE(S4996:U4996),MIN(S4996:U4996)),AVERAGE(S4996:U4996))))</f>
        <v>6.99</v>
      </c>
      <c r="Z4996" s="31">
        <f t="shared" ref="Z4996:Z5059" si="629">R4996/Y4996-1</f>
        <v>0</v>
      </c>
      <c r="AA4996" s="32">
        <f t="shared" ref="AA4996:AA5059" si="630">R4996-Y4996</f>
        <v>0</v>
      </c>
      <c r="AB4996" t="b">
        <f t="shared" ref="AB4996:AB5059" si="631">R4996=Y4996</f>
        <v>1</v>
      </c>
      <c r="AC4996" s="2" t="s">
        <v>45</v>
      </c>
      <c r="AD4996" s="2" t="s">
        <v>45</v>
      </c>
      <c r="AG4996" t="s">
        <v>4996</v>
      </c>
    </row>
    <row r="4997" spans="1:34" ht="16" hidden="1" x14ac:dyDescent="0.4">
      <c r="A4997" s="24" t="s">
        <v>13618</v>
      </c>
      <c r="B4997" s="25" t="s">
        <v>15891</v>
      </c>
      <c r="C4997" t="str">
        <f t="shared" si="624"/>
        <v>46</v>
      </c>
      <c r="D4997" t="str">
        <f>_xlfn.XLOOKUP(C4997,Folha2!A:A,Folha2!B:B)</f>
        <v>MERCEARIA DOCE</v>
      </c>
      <c r="E4997" s="26" t="str">
        <f t="shared" si="625"/>
        <v>060</v>
      </c>
      <c r="F4997" s="26" t="str">
        <f t="shared" si="626"/>
        <v>08</v>
      </c>
      <c r="G4997" s="26" t="str">
        <f t="shared" si="627"/>
        <v>12</v>
      </c>
      <c r="H4997" s="27" t="s">
        <v>15910</v>
      </c>
      <c r="I4997" s="25" t="s">
        <v>15911</v>
      </c>
      <c r="J4997" s="27" t="s">
        <v>2198</v>
      </c>
      <c r="K4997" s="25" t="s">
        <v>15912</v>
      </c>
      <c r="L4997" s="27" t="s">
        <v>42</v>
      </c>
      <c r="M4997" s="25" t="s">
        <v>43</v>
      </c>
      <c r="N4997" s="27" t="s">
        <v>43</v>
      </c>
      <c r="O4997" s="25" t="s">
        <v>43</v>
      </c>
      <c r="P4997" s="27" t="s">
        <v>43</v>
      </c>
      <c r="Q4997" s="25" t="s">
        <v>186</v>
      </c>
      <c r="R4997" s="28">
        <v>2.69</v>
      </c>
      <c r="S4997" s="29">
        <v>2.69</v>
      </c>
      <c r="T4997" s="29"/>
      <c r="U4997" s="29"/>
      <c r="V4997" s="1" t="s">
        <v>45</v>
      </c>
      <c r="W4997" s="1" t="s">
        <v>45</v>
      </c>
      <c r="X4997" s="1" t="s">
        <v>45</v>
      </c>
      <c r="Y4997" s="30">
        <f t="shared" si="628"/>
        <v>2.69</v>
      </c>
      <c r="Z4997" s="31">
        <f t="shared" si="629"/>
        <v>0</v>
      </c>
      <c r="AA4997" s="32">
        <f t="shared" si="630"/>
        <v>0</v>
      </c>
      <c r="AB4997" t="b">
        <f t="shared" si="631"/>
        <v>1</v>
      </c>
      <c r="AC4997" s="2" t="s">
        <v>70</v>
      </c>
      <c r="AD4997" s="2">
        <v>1.99</v>
      </c>
      <c r="AG4997" t="s">
        <v>4996</v>
      </c>
    </row>
    <row r="4998" spans="1:34" ht="16" x14ac:dyDescent="0.4">
      <c r="A4998" s="24" t="s">
        <v>13618</v>
      </c>
      <c r="B4998" s="25" t="s">
        <v>15891</v>
      </c>
      <c r="C4998" t="str">
        <f t="shared" si="624"/>
        <v>46</v>
      </c>
      <c r="D4998" t="str">
        <f>_xlfn.XLOOKUP(C4998,Folha2!A:A,Folha2!B:B)</f>
        <v>MERCEARIA DOCE</v>
      </c>
      <c r="E4998" s="26" t="str">
        <f t="shared" si="625"/>
        <v>060</v>
      </c>
      <c r="F4998" s="26" t="str">
        <f t="shared" si="626"/>
        <v>08</v>
      </c>
      <c r="G4998" s="26" t="str">
        <f t="shared" si="627"/>
        <v>12</v>
      </c>
      <c r="H4998" s="27" t="s">
        <v>15913</v>
      </c>
      <c r="I4998" s="25" t="s">
        <v>15914</v>
      </c>
      <c r="J4998" s="27" t="s">
        <v>15915</v>
      </c>
      <c r="K4998" s="25" t="s">
        <v>15916</v>
      </c>
      <c r="L4998" s="27" t="s">
        <v>42</v>
      </c>
      <c r="M4998" s="25" t="s">
        <v>52</v>
      </c>
      <c r="N4998" s="27" t="s">
        <v>43</v>
      </c>
      <c r="O4998" s="25" t="s">
        <v>43</v>
      </c>
      <c r="P4998" s="27" t="s">
        <v>52</v>
      </c>
      <c r="Q4998" s="25" t="s">
        <v>44</v>
      </c>
      <c r="R4998" s="28">
        <v>12.99</v>
      </c>
      <c r="S4998" s="29">
        <v>11.99</v>
      </c>
      <c r="T4998" s="29"/>
      <c r="U4998" s="29">
        <v>12.99</v>
      </c>
      <c r="V4998" s="1" t="s">
        <v>45</v>
      </c>
      <c r="W4998" s="1" t="s">
        <v>45</v>
      </c>
      <c r="X4998" s="1" t="s">
        <v>45</v>
      </c>
      <c r="Y4998" s="30">
        <f t="shared" si="628"/>
        <v>11.99</v>
      </c>
      <c r="Z4998" s="31">
        <f t="shared" si="629"/>
        <v>8.3402835696413602E-2</v>
      </c>
      <c r="AA4998" s="32">
        <f t="shared" si="630"/>
        <v>1</v>
      </c>
      <c r="AB4998" t="b">
        <f t="shared" si="631"/>
        <v>0</v>
      </c>
      <c r="AC4998" s="2" t="s">
        <v>45</v>
      </c>
      <c r="AD4998" s="2" t="s">
        <v>45</v>
      </c>
      <c r="AG4998" t="s">
        <v>4996</v>
      </c>
    </row>
    <row r="4999" spans="1:34" ht="16" hidden="1" x14ac:dyDescent="0.4">
      <c r="A4999" s="24" t="s">
        <v>13618</v>
      </c>
      <c r="B4999" s="25" t="s">
        <v>15891</v>
      </c>
      <c r="C4999" t="str">
        <f t="shared" si="624"/>
        <v>46</v>
      </c>
      <c r="D4999" t="str">
        <f>_xlfn.XLOOKUP(C4999,Folha2!A:A,Folha2!B:B)</f>
        <v>MERCEARIA DOCE</v>
      </c>
      <c r="E4999" s="26" t="str">
        <f t="shared" si="625"/>
        <v>060</v>
      </c>
      <c r="F4999" s="26" t="str">
        <f t="shared" si="626"/>
        <v>08</v>
      </c>
      <c r="G4999" s="26" t="str">
        <f t="shared" si="627"/>
        <v>12</v>
      </c>
      <c r="H4999" s="27" t="s">
        <v>15917</v>
      </c>
      <c r="I4999" s="25" t="s">
        <v>15918</v>
      </c>
      <c r="J4999" s="27" t="s">
        <v>2494</v>
      </c>
      <c r="K4999" s="25" t="s">
        <v>15919</v>
      </c>
      <c r="L4999" s="27" t="s">
        <v>42</v>
      </c>
      <c r="M4999" s="25" t="s">
        <v>43</v>
      </c>
      <c r="N4999" s="27" t="s">
        <v>43</v>
      </c>
      <c r="O4999" s="25" t="s">
        <v>43</v>
      </c>
      <c r="P4999" s="27" t="s">
        <v>43</v>
      </c>
      <c r="Q4999" s="25" t="s">
        <v>44</v>
      </c>
      <c r="R4999" s="28">
        <v>1.44</v>
      </c>
      <c r="S4999" s="29">
        <v>1.44</v>
      </c>
      <c r="T4999" s="29"/>
      <c r="U4999" s="29">
        <v>1.44</v>
      </c>
      <c r="V4999" s="1" t="s">
        <v>45</v>
      </c>
      <c r="W4999" s="1" t="s">
        <v>45</v>
      </c>
      <c r="X4999" s="1" t="s">
        <v>45</v>
      </c>
      <c r="Y4999" s="30">
        <f t="shared" si="628"/>
        <v>1.44</v>
      </c>
      <c r="Z4999" s="31">
        <f t="shared" si="629"/>
        <v>0</v>
      </c>
      <c r="AA4999" s="32">
        <f t="shared" si="630"/>
        <v>0</v>
      </c>
      <c r="AB4999" t="b">
        <f t="shared" si="631"/>
        <v>1</v>
      </c>
      <c r="AC4999" s="2" t="s">
        <v>45</v>
      </c>
      <c r="AD4999" s="2" t="s">
        <v>45</v>
      </c>
      <c r="AG4999" t="s">
        <v>4996</v>
      </c>
    </row>
    <row r="5000" spans="1:34" ht="16" hidden="1" x14ac:dyDescent="0.4">
      <c r="A5000" s="24" t="s">
        <v>13618</v>
      </c>
      <c r="B5000" s="25" t="s">
        <v>15891</v>
      </c>
      <c r="C5000" t="str">
        <f t="shared" si="624"/>
        <v>46</v>
      </c>
      <c r="D5000" t="str">
        <f>_xlfn.XLOOKUP(C5000,Folha2!A:A,Folha2!B:B)</f>
        <v>MERCEARIA DOCE</v>
      </c>
      <c r="E5000" s="26" t="str">
        <f t="shared" si="625"/>
        <v>060</v>
      </c>
      <c r="F5000" s="26" t="str">
        <f t="shared" si="626"/>
        <v>08</v>
      </c>
      <c r="G5000" s="26" t="str">
        <f t="shared" si="627"/>
        <v>12</v>
      </c>
      <c r="H5000" s="27" t="s">
        <v>15920</v>
      </c>
      <c r="I5000" s="25" t="s">
        <v>15921</v>
      </c>
      <c r="J5000" s="27" t="s">
        <v>2494</v>
      </c>
      <c r="K5000" s="25" t="s">
        <v>15922</v>
      </c>
      <c r="L5000" s="27" t="s">
        <v>42</v>
      </c>
      <c r="M5000" s="25" t="s">
        <v>43</v>
      </c>
      <c r="N5000" s="27" t="s">
        <v>43</v>
      </c>
      <c r="O5000" s="25" t="s">
        <v>43</v>
      </c>
      <c r="P5000" s="27" t="s">
        <v>43</v>
      </c>
      <c r="Q5000" s="25" t="s">
        <v>1635</v>
      </c>
      <c r="R5000" s="28">
        <v>2.19</v>
      </c>
      <c r="S5000" s="29">
        <v>2.19</v>
      </c>
      <c r="T5000" s="29"/>
      <c r="U5000" s="29">
        <v>2.19</v>
      </c>
      <c r="V5000" s="1" t="s">
        <v>45</v>
      </c>
      <c r="W5000" s="1" t="s">
        <v>45</v>
      </c>
      <c r="X5000" s="1" t="s">
        <v>45</v>
      </c>
      <c r="Y5000" s="30">
        <f t="shared" si="628"/>
        <v>2.19</v>
      </c>
      <c r="Z5000" s="31">
        <f t="shared" si="629"/>
        <v>0</v>
      </c>
      <c r="AA5000" s="32">
        <f t="shared" si="630"/>
        <v>0</v>
      </c>
      <c r="AB5000" t="b">
        <f t="shared" si="631"/>
        <v>1</v>
      </c>
      <c r="AC5000" s="2" t="s">
        <v>45</v>
      </c>
      <c r="AD5000" s="2" t="s">
        <v>45</v>
      </c>
      <c r="AG5000" t="s">
        <v>4996</v>
      </c>
    </row>
    <row r="5001" spans="1:34" ht="16" hidden="1" x14ac:dyDescent="0.4">
      <c r="A5001" s="24" t="s">
        <v>13618</v>
      </c>
      <c r="B5001" s="25" t="s">
        <v>15891</v>
      </c>
      <c r="C5001" t="str">
        <f t="shared" si="624"/>
        <v>46</v>
      </c>
      <c r="D5001" t="str">
        <f>_xlfn.XLOOKUP(C5001,Folha2!A:A,Folha2!B:B)</f>
        <v>MERCEARIA DOCE</v>
      </c>
      <c r="E5001" s="26" t="str">
        <f t="shared" si="625"/>
        <v>060</v>
      </c>
      <c r="F5001" s="26" t="str">
        <f t="shared" si="626"/>
        <v>08</v>
      </c>
      <c r="G5001" s="26" t="str">
        <f t="shared" si="627"/>
        <v>12</v>
      </c>
      <c r="H5001" s="27" t="s">
        <v>15923</v>
      </c>
      <c r="I5001" s="25" t="s">
        <v>15924</v>
      </c>
      <c r="J5001" s="27" t="s">
        <v>15793</v>
      </c>
      <c r="K5001" s="25" t="s">
        <v>15925</v>
      </c>
      <c r="L5001" s="27" t="s">
        <v>42</v>
      </c>
      <c r="M5001" s="25" t="s">
        <v>43</v>
      </c>
      <c r="N5001" s="27" t="s">
        <v>43</v>
      </c>
      <c r="O5001" s="25" t="s">
        <v>43</v>
      </c>
      <c r="P5001" s="27" t="s">
        <v>43</v>
      </c>
      <c r="Q5001" s="25" t="s">
        <v>567</v>
      </c>
      <c r="R5001" s="28">
        <v>2.79</v>
      </c>
      <c r="S5001" s="29">
        <v>2.79</v>
      </c>
      <c r="T5001" s="29"/>
      <c r="U5001" s="29"/>
      <c r="V5001" s="1" t="s">
        <v>45</v>
      </c>
      <c r="W5001" s="1" t="s">
        <v>45</v>
      </c>
      <c r="X5001" s="1" t="s">
        <v>45</v>
      </c>
      <c r="Y5001" s="30">
        <f t="shared" si="628"/>
        <v>2.79</v>
      </c>
      <c r="Z5001" s="31">
        <f t="shared" si="629"/>
        <v>0</v>
      </c>
      <c r="AA5001" s="32">
        <f t="shared" si="630"/>
        <v>0</v>
      </c>
      <c r="AB5001" t="b">
        <f t="shared" si="631"/>
        <v>1</v>
      </c>
      <c r="AC5001" s="2" t="s">
        <v>45</v>
      </c>
      <c r="AD5001" s="2" t="s">
        <v>45</v>
      </c>
      <c r="AG5001" t="s">
        <v>4996</v>
      </c>
    </row>
    <row r="5002" spans="1:34" ht="16" hidden="1" x14ac:dyDescent="0.4">
      <c r="A5002" s="24" t="s">
        <v>13618</v>
      </c>
      <c r="B5002" s="25" t="s">
        <v>15891</v>
      </c>
      <c r="C5002" t="str">
        <f t="shared" si="624"/>
        <v>46</v>
      </c>
      <c r="D5002" t="str">
        <f>_xlfn.XLOOKUP(C5002,Folha2!A:A,Folha2!B:B)</f>
        <v>MERCEARIA DOCE</v>
      </c>
      <c r="E5002" s="26" t="str">
        <f t="shared" si="625"/>
        <v>060</v>
      </c>
      <c r="F5002" s="26" t="str">
        <f t="shared" si="626"/>
        <v>08</v>
      </c>
      <c r="G5002" s="26" t="str">
        <f t="shared" si="627"/>
        <v>12</v>
      </c>
      <c r="H5002" s="27" t="s">
        <v>15926</v>
      </c>
      <c r="I5002" s="25" t="s">
        <v>15927</v>
      </c>
      <c r="J5002" s="27" t="s">
        <v>15793</v>
      </c>
      <c r="K5002" s="25" t="s">
        <v>15928</v>
      </c>
      <c r="L5002" s="27" t="s">
        <v>42</v>
      </c>
      <c r="M5002" s="25" t="s">
        <v>43</v>
      </c>
      <c r="N5002" s="27" t="s">
        <v>43</v>
      </c>
      <c r="O5002" s="25" t="s">
        <v>43</v>
      </c>
      <c r="P5002" s="27" t="s">
        <v>43</v>
      </c>
      <c r="Q5002" s="25" t="s">
        <v>567</v>
      </c>
      <c r="R5002" s="28">
        <v>3.09</v>
      </c>
      <c r="S5002" s="29">
        <v>3.09</v>
      </c>
      <c r="T5002" s="29"/>
      <c r="U5002" s="29">
        <v>3.09</v>
      </c>
      <c r="V5002" s="1" t="s">
        <v>45</v>
      </c>
      <c r="W5002" s="1" t="s">
        <v>45</v>
      </c>
      <c r="X5002" s="1" t="s">
        <v>45</v>
      </c>
      <c r="Y5002" s="30">
        <f t="shared" si="628"/>
        <v>3.09</v>
      </c>
      <c r="Z5002" s="31">
        <f t="shared" si="629"/>
        <v>0</v>
      </c>
      <c r="AA5002" s="32">
        <f t="shared" si="630"/>
        <v>0</v>
      </c>
      <c r="AB5002" t="b">
        <f t="shared" si="631"/>
        <v>1</v>
      </c>
      <c r="AC5002" s="2" t="s">
        <v>45</v>
      </c>
      <c r="AD5002" s="2" t="s">
        <v>45</v>
      </c>
      <c r="AG5002" t="s">
        <v>4996</v>
      </c>
    </row>
    <row r="5003" spans="1:34" ht="16" x14ac:dyDescent="0.4">
      <c r="A5003" s="24" t="s">
        <v>13618</v>
      </c>
      <c r="B5003" s="25" t="s">
        <v>15891</v>
      </c>
      <c r="C5003" t="str">
        <f t="shared" si="624"/>
        <v>46</v>
      </c>
      <c r="D5003" t="str">
        <f>_xlfn.XLOOKUP(C5003,Folha2!A:A,Folha2!B:B)</f>
        <v>MERCEARIA DOCE</v>
      </c>
      <c r="E5003" s="26" t="str">
        <f t="shared" si="625"/>
        <v>060</v>
      </c>
      <c r="F5003" s="26" t="str">
        <f t="shared" si="626"/>
        <v>08</v>
      </c>
      <c r="G5003" s="26" t="str">
        <f t="shared" si="627"/>
        <v>12</v>
      </c>
      <c r="H5003" s="27" t="s">
        <v>15929</v>
      </c>
      <c r="I5003" s="25" t="s">
        <v>15930</v>
      </c>
      <c r="J5003" s="27" t="s">
        <v>15793</v>
      </c>
      <c r="K5003" s="25" t="s">
        <v>15931</v>
      </c>
      <c r="L5003" s="27" t="s">
        <v>42</v>
      </c>
      <c r="M5003" s="25" t="s">
        <v>43</v>
      </c>
      <c r="N5003" s="27" t="s">
        <v>43</v>
      </c>
      <c r="O5003" s="25" t="s">
        <v>43</v>
      </c>
      <c r="P5003" s="27" t="s">
        <v>43</v>
      </c>
      <c r="Q5003" s="25" t="s">
        <v>44</v>
      </c>
      <c r="R5003" s="28">
        <v>6.02</v>
      </c>
      <c r="S5003" s="29">
        <v>6.02</v>
      </c>
      <c r="T5003" s="29"/>
      <c r="U5003" s="29">
        <v>5.99</v>
      </c>
      <c r="V5003" s="1" t="s">
        <v>45</v>
      </c>
      <c r="W5003" s="1" t="s">
        <v>45</v>
      </c>
      <c r="X5003" s="1" t="s">
        <v>45</v>
      </c>
      <c r="Y5003" s="30">
        <f t="shared" si="628"/>
        <v>5.99</v>
      </c>
      <c r="Z5003" s="31">
        <f t="shared" si="629"/>
        <v>5.008347245408995E-3</v>
      </c>
      <c r="AA5003" s="32">
        <f t="shared" si="630"/>
        <v>2.9999999999999361E-2</v>
      </c>
      <c r="AB5003" t="b">
        <f t="shared" si="631"/>
        <v>0</v>
      </c>
      <c r="AC5003" s="2" t="s">
        <v>70</v>
      </c>
      <c r="AD5003" s="2">
        <v>4.49</v>
      </c>
      <c r="AG5003" t="s">
        <v>13931</v>
      </c>
    </row>
    <row r="5004" spans="1:34" ht="16" hidden="1" x14ac:dyDescent="0.4">
      <c r="A5004" s="24" t="s">
        <v>13618</v>
      </c>
      <c r="B5004" s="25" t="s">
        <v>15891</v>
      </c>
      <c r="C5004" t="str">
        <f t="shared" si="624"/>
        <v>46</v>
      </c>
      <c r="D5004" t="str">
        <f>_xlfn.XLOOKUP(C5004,Folha2!A:A,Folha2!B:B)</f>
        <v>MERCEARIA DOCE</v>
      </c>
      <c r="E5004" s="26" t="str">
        <f t="shared" si="625"/>
        <v>060</v>
      </c>
      <c r="F5004" s="26" t="str">
        <f t="shared" si="626"/>
        <v>08</v>
      </c>
      <c r="G5004" s="26" t="str">
        <f t="shared" si="627"/>
        <v>12</v>
      </c>
      <c r="H5004" s="27" t="s">
        <v>15932</v>
      </c>
      <c r="I5004" s="25" t="s">
        <v>15933</v>
      </c>
      <c r="J5004" s="27" t="s">
        <v>15934</v>
      </c>
      <c r="K5004" s="25" t="s">
        <v>15935</v>
      </c>
      <c r="L5004" s="27" t="s">
        <v>42</v>
      </c>
      <c r="M5004" s="25" t="s">
        <v>43</v>
      </c>
      <c r="N5004" s="27" t="s">
        <v>43</v>
      </c>
      <c r="O5004" s="25" t="s">
        <v>43</v>
      </c>
      <c r="P5004" s="27" t="s">
        <v>43</v>
      </c>
      <c r="Q5004" s="25" t="s">
        <v>567</v>
      </c>
      <c r="R5004" s="28">
        <v>1.21</v>
      </c>
      <c r="S5004" s="29">
        <v>1.21</v>
      </c>
      <c r="T5004" s="29"/>
      <c r="U5004" s="29"/>
      <c r="V5004" s="1" t="s">
        <v>45</v>
      </c>
      <c r="W5004" s="1" t="s">
        <v>45</v>
      </c>
      <c r="X5004" s="1" t="s">
        <v>45</v>
      </c>
      <c r="Y5004" s="30">
        <f t="shared" si="628"/>
        <v>1.21</v>
      </c>
      <c r="Z5004" s="31">
        <f t="shared" si="629"/>
        <v>0</v>
      </c>
      <c r="AA5004" s="32">
        <f t="shared" si="630"/>
        <v>0</v>
      </c>
      <c r="AB5004" t="b">
        <f t="shared" si="631"/>
        <v>1</v>
      </c>
      <c r="AC5004" s="2" t="s">
        <v>45</v>
      </c>
      <c r="AD5004" s="2" t="s">
        <v>45</v>
      </c>
      <c r="AG5004" t="s">
        <v>45</v>
      </c>
      <c r="AH5004" t="s">
        <v>45</v>
      </c>
    </row>
    <row r="5005" spans="1:34" ht="16" hidden="1" x14ac:dyDescent="0.4">
      <c r="A5005" s="24" t="s">
        <v>13618</v>
      </c>
      <c r="B5005" s="25" t="s">
        <v>15891</v>
      </c>
      <c r="C5005" t="str">
        <f t="shared" si="624"/>
        <v>46</v>
      </c>
      <c r="D5005" t="str">
        <f>_xlfn.XLOOKUP(C5005,Folha2!A:A,Folha2!B:B)</f>
        <v>MERCEARIA DOCE</v>
      </c>
      <c r="E5005" s="26" t="str">
        <f t="shared" si="625"/>
        <v>060</v>
      </c>
      <c r="F5005" s="26" t="str">
        <f t="shared" si="626"/>
        <v>08</v>
      </c>
      <c r="G5005" s="26" t="str">
        <f t="shared" si="627"/>
        <v>12</v>
      </c>
      <c r="H5005" s="27" t="s">
        <v>15936</v>
      </c>
      <c r="I5005" s="25" t="s">
        <v>15937</v>
      </c>
      <c r="J5005" s="27" t="s">
        <v>15934</v>
      </c>
      <c r="K5005" s="25" t="s">
        <v>15938</v>
      </c>
      <c r="L5005" s="27" t="s">
        <v>42</v>
      </c>
      <c r="M5005" s="25" t="s">
        <v>43</v>
      </c>
      <c r="N5005" s="27" t="s">
        <v>43</v>
      </c>
      <c r="O5005" s="25" t="s">
        <v>43</v>
      </c>
      <c r="P5005" s="27" t="s">
        <v>43</v>
      </c>
      <c r="Q5005" s="25" t="s">
        <v>567</v>
      </c>
      <c r="R5005" s="28">
        <v>2.4300000000000002</v>
      </c>
      <c r="S5005" s="29">
        <v>2.4300000000000002</v>
      </c>
      <c r="T5005" s="29"/>
      <c r="U5005" s="29"/>
      <c r="V5005" s="1" t="s">
        <v>45</v>
      </c>
      <c r="W5005" s="1" t="s">
        <v>45</v>
      </c>
      <c r="X5005" s="1" t="s">
        <v>45</v>
      </c>
      <c r="Y5005" s="30">
        <f t="shared" si="628"/>
        <v>2.4300000000000002</v>
      </c>
      <c r="Z5005" s="31">
        <f t="shared" si="629"/>
        <v>0</v>
      </c>
      <c r="AA5005" s="32">
        <f t="shared" si="630"/>
        <v>0</v>
      </c>
      <c r="AB5005" t="b">
        <f t="shared" si="631"/>
        <v>1</v>
      </c>
      <c r="AC5005" s="2" t="s">
        <v>45</v>
      </c>
      <c r="AD5005" s="2" t="s">
        <v>45</v>
      </c>
      <c r="AG5005" t="s">
        <v>45</v>
      </c>
      <c r="AH5005" t="s">
        <v>45</v>
      </c>
    </row>
    <row r="5006" spans="1:34" ht="16" hidden="1" x14ac:dyDescent="0.4">
      <c r="A5006" s="24" t="s">
        <v>13618</v>
      </c>
      <c r="B5006" s="25" t="s">
        <v>15939</v>
      </c>
      <c r="C5006" t="str">
        <f t="shared" si="624"/>
        <v>46</v>
      </c>
      <c r="D5006" t="str">
        <f>_xlfn.XLOOKUP(C5006,Folha2!A:A,Folha2!B:B)</f>
        <v>MERCEARIA DOCE</v>
      </c>
      <c r="E5006" s="26" t="str">
        <f t="shared" si="625"/>
        <v>060</v>
      </c>
      <c r="F5006" s="26" t="str">
        <f t="shared" si="626"/>
        <v>08</v>
      </c>
      <c r="G5006" s="26" t="str">
        <f t="shared" si="627"/>
        <v>13</v>
      </c>
      <c r="H5006" s="27" t="s">
        <v>15940</v>
      </c>
      <c r="I5006" s="25" t="s">
        <v>15941</v>
      </c>
      <c r="J5006" s="27" t="s">
        <v>15823</v>
      </c>
      <c r="K5006" s="25" t="s">
        <v>15942</v>
      </c>
      <c r="L5006" s="27" t="s">
        <v>42</v>
      </c>
      <c r="M5006" s="25" t="s">
        <v>43</v>
      </c>
      <c r="N5006" s="27" t="s">
        <v>43</v>
      </c>
      <c r="O5006" s="25" t="s">
        <v>43</v>
      </c>
      <c r="P5006" s="27" t="s">
        <v>43</v>
      </c>
      <c r="Q5006" s="25" t="s">
        <v>44</v>
      </c>
      <c r="R5006" s="28">
        <v>3.99</v>
      </c>
      <c r="S5006" s="29">
        <v>4.33</v>
      </c>
      <c r="T5006" s="29"/>
      <c r="U5006" s="29">
        <v>3.99</v>
      </c>
      <c r="V5006" s="1" t="s">
        <v>45</v>
      </c>
      <c r="W5006" s="1" t="s">
        <v>45</v>
      </c>
      <c r="X5006" s="1" t="s">
        <v>45</v>
      </c>
      <c r="Y5006" s="30">
        <f t="shared" si="628"/>
        <v>3.99</v>
      </c>
      <c r="Z5006" s="31">
        <f t="shared" si="629"/>
        <v>0</v>
      </c>
      <c r="AA5006" s="32">
        <f t="shared" si="630"/>
        <v>0</v>
      </c>
      <c r="AB5006" t="b">
        <f t="shared" si="631"/>
        <v>1</v>
      </c>
      <c r="AC5006" s="2" t="s">
        <v>53</v>
      </c>
      <c r="AD5006" s="2">
        <v>3.19</v>
      </c>
      <c r="AG5006" t="s">
        <v>3024</v>
      </c>
      <c r="AH5006">
        <v>3.99</v>
      </c>
    </row>
    <row r="5007" spans="1:34" ht="16" x14ac:dyDescent="0.4">
      <c r="A5007" s="24" t="s">
        <v>13618</v>
      </c>
      <c r="B5007" s="25" t="s">
        <v>15939</v>
      </c>
      <c r="C5007" t="str">
        <f t="shared" si="624"/>
        <v>46</v>
      </c>
      <c r="D5007" t="str">
        <f>_xlfn.XLOOKUP(C5007,Folha2!A:A,Folha2!B:B)</f>
        <v>MERCEARIA DOCE</v>
      </c>
      <c r="E5007" s="26" t="str">
        <f t="shared" si="625"/>
        <v>060</v>
      </c>
      <c r="F5007" s="26" t="str">
        <f t="shared" si="626"/>
        <v>08</v>
      </c>
      <c r="G5007" s="26" t="str">
        <f t="shared" si="627"/>
        <v>13</v>
      </c>
      <c r="H5007" s="27" t="s">
        <v>15943</v>
      </c>
      <c r="I5007" s="25" t="s">
        <v>15944</v>
      </c>
      <c r="J5007" s="27" t="s">
        <v>15823</v>
      </c>
      <c r="K5007" s="25" t="s">
        <v>15945</v>
      </c>
      <c r="L5007" s="27" t="s">
        <v>42</v>
      </c>
      <c r="M5007" s="25" t="s">
        <v>43</v>
      </c>
      <c r="N5007" s="27" t="s">
        <v>43</v>
      </c>
      <c r="O5007" s="25" t="s">
        <v>43</v>
      </c>
      <c r="P5007" s="27" t="s">
        <v>43</v>
      </c>
      <c r="Q5007" s="25" t="s">
        <v>221</v>
      </c>
      <c r="R5007" s="28">
        <v>4.29</v>
      </c>
      <c r="S5007" s="29">
        <v>4.33</v>
      </c>
      <c r="T5007" s="29"/>
      <c r="U5007" s="29"/>
      <c r="V5007" s="1" t="s">
        <v>45</v>
      </c>
      <c r="W5007" s="1" t="s">
        <v>45</v>
      </c>
      <c r="X5007" s="1" t="s">
        <v>45</v>
      </c>
      <c r="Y5007" s="30">
        <f t="shared" si="628"/>
        <v>4.33</v>
      </c>
      <c r="Z5007" s="31">
        <f t="shared" si="629"/>
        <v>-9.2378752886835835E-3</v>
      </c>
      <c r="AA5007" s="32">
        <f t="shared" si="630"/>
        <v>-4.0000000000000036E-2</v>
      </c>
      <c r="AB5007" t="b">
        <f t="shared" si="631"/>
        <v>0</v>
      </c>
      <c r="AC5007" s="2" t="s">
        <v>53</v>
      </c>
      <c r="AD5007" s="2">
        <v>3.19</v>
      </c>
      <c r="AG5007" t="s">
        <v>13931</v>
      </c>
    </row>
    <row r="5008" spans="1:34" ht="16" hidden="1" x14ac:dyDescent="0.4">
      <c r="A5008" s="24" t="s">
        <v>13618</v>
      </c>
      <c r="B5008" s="25" t="s">
        <v>15939</v>
      </c>
      <c r="C5008" t="str">
        <f t="shared" si="624"/>
        <v>46</v>
      </c>
      <c r="D5008" t="str">
        <f>_xlfn.XLOOKUP(C5008,Folha2!A:A,Folha2!B:B)</f>
        <v>MERCEARIA DOCE</v>
      </c>
      <c r="E5008" s="26" t="str">
        <f t="shared" si="625"/>
        <v>060</v>
      </c>
      <c r="F5008" s="26" t="str">
        <f t="shared" si="626"/>
        <v>08</v>
      </c>
      <c r="G5008" s="26" t="str">
        <f t="shared" si="627"/>
        <v>13</v>
      </c>
      <c r="H5008" s="27" t="s">
        <v>15946</v>
      </c>
      <c r="I5008" s="25" t="s">
        <v>15947</v>
      </c>
      <c r="J5008" s="27" t="s">
        <v>2198</v>
      </c>
      <c r="K5008" s="25" t="s">
        <v>15948</v>
      </c>
      <c r="L5008" s="27" t="s">
        <v>42</v>
      </c>
      <c r="M5008" s="25" t="s">
        <v>43</v>
      </c>
      <c r="N5008" s="27" t="s">
        <v>43</v>
      </c>
      <c r="O5008" s="25" t="s">
        <v>43</v>
      </c>
      <c r="P5008" s="27" t="s">
        <v>43</v>
      </c>
      <c r="Q5008" s="25" t="s">
        <v>186</v>
      </c>
      <c r="R5008" s="28">
        <v>4.25</v>
      </c>
      <c r="S5008" s="29">
        <v>4.25</v>
      </c>
      <c r="T5008" s="29"/>
      <c r="U5008" s="29">
        <v>4.25</v>
      </c>
      <c r="V5008" s="1" t="s">
        <v>45</v>
      </c>
      <c r="W5008" s="1" t="s">
        <v>45</v>
      </c>
      <c r="X5008" s="1" t="s">
        <v>45</v>
      </c>
      <c r="Y5008" s="30">
        <f t="shared" si="628"/>
        <v>4.25</v>
      </c>
      <c r="Z5008" s="31">
        <f t="shared" si="629"/>
        <v>0</v>
      </c>
      <c r="AA5008" s="32">
        <f t="shared" si="630"/>
        <v>0</v>
      </c>
      <c r="AB5008" t="b">
        <f t="shared" si="631"/>
        <v>1</v>
      </c>
      <c r="AC5008" s="2" t="s">
        <v>70</v>
      </c>
      <c r="AD5008" s="2">
        <v>3.19</v>
      </c>
      <c r="AG5008" t="s">
        <v>4996</v>
      </c>
    </row>
    <row r="5009" spans="1:34" ht="16" x14ac:dyDescent="0.4">
      <c r="A5009" s="24" t="s">
        <v>13618</v>
      </c>
      <c r="B5009" s="25" t="s">
        <v>15939</v>
      </c>
      <c r="C5009" t="str">
        <f t="shared" si="624"/>
        <v>46</v>
      </c>
      <c r="D5009" t="str">
        <f>_xlfn.XLOOKUP(C5009,Folha2!A:A,Folha2!B:B)</f>
        <v>MERCEARIA DOCE</v>
      </c>
      <c r="E5009" s="26" t="str">
        <f t="shared" si="625"/>
        <v>060</v>
      </c>
      <c r="F5009" s="26" t="str">
        <f t="shared" si="626"/>
        <v>08</v>
      </c>
      <c r="G5009" s="26" t="str">
        <f t="shared" si="627"/>
        <v>13</v>
      </c>
      <c r="H5009" s="27" t="s">
        <v>15949</v>
      </c>
      <c r="I5009" s="25" t="s">
        <v>15950</v>
      </c>
      <c r="J5009" s="27" t="s">
        <v>59</v>
      </c>
      <c r="K5009" s="25" t="s">
        <v>15951</v>
      </c>
      <c r="L5009" s="27" t="s">
        <v>51</v>
      </c>
      <c r="M5009" s="25" t="s">
        <v>43</v>
      </c>
      <c r="N5009" s="27" t="s">
        <v>43</v>
      </c>
      <c r="O5009" s="25" t="s">
        <v>43</v>
      </c>
      <c r="P5009" s="27" t="s">
        <v>43</v>
      </c>
      <c r="Q5009" s="25" t="s">
        <v>44</v>
      </c>
      <c r="R5009" s="28">
        <v>1.99</v>
      </c>
      <c r="S5009" s="29">
        <v>2.23</v>
      </c>
      <c r="T5009" s="29">
        <v>1.79</v>
      </c>
      <c r="U5009" s="29"/>
      <c r="V5009" s="1" t="s">
        <v>45</v>
      </c>
      <c r="W5009" s="1" t="s">
        <v>45</v>
      </c>
      <c r="X5009" s="1" t="s">
        <v>45</v>
      </c>
      <c r="Y5009" s="30">
        <f t="shared" si="628"/>
        <v>2.0099999999999998</v>
      </c>
      <c r="Z5009" s="31">
        <f t="shared" si="629"/>
        <v>-9.9502487562188602E-3</v>
      </c>
      <c r="AA5009" s="32">
        <f t="shared" si="630"/>
        <v>-1.9999999999999796E-2</v>
      </c>
      <c r="AB5009" t="b">
        <f t="shared" si="631"/>
        <v>0</v>
      </c>
      <c r="AC5009" s="2" t="s">
        <v>76</v>
      </c>
      <c r="AD5009" s="2">
        <v>1.99</v>
      </c>
      <c r="AG5009" t="s">
        <v>4996</v>
      </c>
      <c r="AH5009" t="s">
        <v>15952</v>
      </c>
    </row>
    <row r="5010" spans="1:34" ht="16" x14ac:dyDescent="0.4">
      <c r="A5010" s="24" t="s">
        <v>13618</v>
      </c>
      <c r="B5010" s="25" t="s">
        <v>15939</v>
      </c>
      <c r="C5010" t="str">
        <f t="shared" si="624"/>
        <v>46</v>
      </c>
      <c r="D5010" t="str">
        <f>_xlfn.XLOOKUP(C5010,Folha2!A:A,Folha2!B:B)</f>
        <v>MERCEARIA DOCE</v>
      </c>
      <c r="E5010" s="26" t="str">
        <f t="shared" si="625"/>
        <v>060</v>
      </c>
      <c r="F5010" s="26" t="str">
        <f t="shared" si="626"/>
        <v>08</v>
      </c>
      <c r="G5010" s="26" t="str">
        <f t="shared" si="627"/>
        <v>13</v>
      </c>
      <c r="H5010" s="27" t="s">
        <v>15953</v>
      </c>
      <c r="I5010" s="25" t="s">
        <v>15954</v>
      </c>
      <c r="J5010" s="27" t="s">
        <v>59</v>
      </c>
      <c r="K5010" s="25" t="s">
        <v>15955</v>
      </c>
      <c r="L5010" s="27" t="s">
        <v>51</v>
      </c>
      <c r="M5010" s="25" t="s">
        <v>43</v>
      </c>
      <c r="N5010" s="27" t="s">
        <v>43</v>
      </c>
      <c r="O5010" s="25" t="s">
        <v>43</v>
      </c>
      <c r="P5010" s="27" t="s">
        <v>43</v>
      </c>
      <c r="Q5010" s="25" t="s">
        <v>44</v>
      </c>
      <c r="R5010" s="28">
        <v>1.99</v>
      </c>
      <c r="S5010" s="29">
        <v>2.23</v>
      </c>
      <c r="T5010" s="29"/>
      <c r="U5010" s="29"/>
      <c r="V5010" s="1" t="s">
        <v>45</v>
      </c>
      <c r="W5010" s="1" t="s">
        <v>45</v>
      </c>
      <c r="X5010" s="1" t="s">
        <v>45</v>
      </c>
      <c r="Y5010" s="30">
        <f t="shared" si="628"/>
        <v>2.23</v>
      </c>
      <c r="Z5010" s="31">
        <f t="shared" si="629"/>
        <v>-0.1076233183856502</v>
      </c>
      <c r="AA5010" s="32">
        <f t="shared" si="630"/>
        <v>-0.24</v>
      </c>
      <c r="AB5010" t="b">
        <f t="shared" si="631"/>
        <v>0</v>
      </c>
      <c r="AC5010" s="2" t="s">
        <v>76</v>
      </c>
      <c r="AD5010" s="2">
        <v>1.99</v>
      </c>
      <c r="AG5010" t="s">
        <v>15956</v>
      </c>
      <c r="AH5010" t="s">
        <v>15952</v>
      </c>
    </row>
    <row r="5011" spans="1:34" ht="16" hidden="1" x14ac:dyDescent="0.4">
      <c r="A5011" s="24" t="s">
        <v>13618</v>
      </c>
      <c r="B5011" s="25" t="s">
        <v>15957</v>
      </c>
      <c r="C5011" t="str">
        <f t="shared" si="624"/>
        <v>46</v>
      </c>
      <c r="D5011" t="str">
        <f>_xlfn.XLOOKUP(C5011,Folha2!A:A,Folha2!B:B)</f>
        <v>MERCEARIA DOCE</v>
      </c>
      <c r="E5011" s="26" t="str">
        <f t="shared" si="625"/>
        <v>060</v>
      </c>
      <c r="F5011" s="26" t="str">
        <f t="shared" si="626"/>
        <v>08</v>
      </c>
      <c r="G5011" s="26" t="str">
        <f t="shared" si="627"/>
        <v>14</v>
      </c>
      <c r="H5011" s="27" t="s">
        <v>15958</v>
      </c>
      <c r="I5011" s="25" t="s">
        <v>15959</v>
      </c>
      <c r="J5011" s="27" t="s">
        <v>15696</v>
      </c>
      <c r="K5011" s="25" t="s">
        <v>15960</v>
      </c>
      <c r="L5011" s="27" t="s">
        <v>42</v>
      </c>
      <c r="M5011" s="25" t="s">
        <v>43</v>
      </c>
      <c r="N5011" s="27" t="s">
        <v>43</v>
      </c>
      <c r="O5011" s="25" t="s">
        <v>43</v>
      </c>
      <c r="P5011" s="27" t="s">
        <v>43</v>
      </c>
      <c r="Q5011" s="25" t="s">
        <v>567</v>
      </c>
      <c r="R5011" s="28">
        <v>2.89</v>
      </c>
      <c r="S5011" s="29">
        <v>2.89</v>
      </c>
      <c r="T5011" s="29"/>
      <c r="U5011" s="29"/>
      <c r="V5011" s="1" t="s">
        <v>45</v>
      </c>
      <c r="W5011" s="1" t="s">
        <v>45</v>
      </c>
      <c r="X5011" s="1" t="s">
        <v>45</v>
      </c>
      <c r="Y5011" s="30">
        <f t="shared" si="628"/>
        <v>2.89</v>
      </c>
      <c r="Z5011" s="31">
        <f t="shared" si="629"/>
        <v>0</v>
      </c>
      <c r="AA5011" s="32">
        <f t="shared" si="630"/>
        <v>0</v>
      </c>
      <c r="AB5011" t="b">
        <f t="shared" si="631"/>
        <v>1</v>
      </c>
      <c r="AC5011" s="2" t="s">
        <v>76</v>
      </c>
      <c r="AD5011" s="2">
        <v>2.29</v>
      </c>
      <c r="AG5011" t="s">
        <v>45</v>
      </c>
      <c r="AH5011" t="s">
        <v>45</v>
      </c>
    </row>
    <row r="5012" spans="1:34" ht="16" hidden="1" x14ac:dyDescent="0.4">
      <c r="A5012" s="24" t="s">
        <v>13618</v>
      </c>
      <c r="B5012" s="25" t="s">
        <v>15957</v>
      </c>
      <c r="C5012" t="str">
        <f t="shared" si="624"/>
        <v>46</v>
      </c>
      <c r="D5012" t="str">
        <f>_xlfn.XLOOKUP(C5012,Folha2!A:A,Folha2!B:B)</f>
        <v>MERCEARIA DOCE</v>
      </c>
      <c r="E5012" s="26" t="str">
        <f t="shared" si="625"/>
        <v>060</v>
      </c>
      <c r="F5012" s="26" t="str">
        <f t="shared" si="626"/>
        <v>08</v>
      </c>
      <c r="G5012" s="26" t="str">
        <f t="shared" si="627"/>
        <v>14</v>
      </c>
      <c r="H5012" s="27" t="s">
        <v>15961</v>
      </c>
      <c r="I5012" s="25" t="s">
        <v>15962</v>
      </c>
      <c r="J5012" s="27" t="s">
        <v>2198</v>
      </c>
      <c r="K5012" s="25" t="s">
        <v>15963</v>
      </c>
      <c r="L5012" s="27" t="s">
        <v>42</v>
      </c>
      <c r="M5012" s="25" t="s">
        <v>52</v>
      </c>
      <c r="N5012" s="27" t="s">
        <v>43</v>
      </c>
      <c r="O5012" s="25" t="s">
        <v>43</v>
      </c>
      <c r="P5012" s="27" t="s">
        <v>52</v>
      </c>
      <c r="Q5012" s="25" t="s">
        <v>44</v>
      </c>
      <c r="R5012" s="28">
        <v>2.85</v>
      </c>
      <c r="S5012" s="29">
        <v>2.85</v>
      </c>
      <c r="T5012" s="29"/>
      <c r="U5012" s="29">
        <v>2.85</v>
      </c>
      <c r="V5012" s="1">
        <v>2.54</v>
      </c>
      <c r="W5012" s="1" t="s">
        <v>45</v>
      </c>
      <c r="X5012" s="1">
        <v>2.54</v>
      </c>
      <c r="Y5012" s="30">
        <f t="shared" si="628"/>
        <v>2.85</v>
      </c>
      <c r="Z5012" s="31">
        <f t="shared" si="629"/>
        <v>0</v>
      </c>
      <c r="AA5012" s="32">
        <f t="shared" si="630"/>
        <v>0</v>
      </c>
      <c r="AB5012" t="b">
        <f t="shared" si="631"/>
        <v>1</v>
      </c>
      <c r="AC5012" s="2" t="s">
        <v>70</v>
      </c>
      <c r="AD5012" s="2">
        <v>1.99</v>
      </c>
      <c r="AG5012" t="s">
        <v>4996</v>
      </c>
    </row>
    <row r="5013" spans="1:34" ht="16" hidden="1" x14ac:dyDescent="0.4">
      <c r="A5013" s="24" t="s">
        <v>13618</v>
      </c>
      <c r="B5013" s="25" t="s">
        <v>15957</v>
      </c>
      <c r="C5013" t="str">
        <f t="shared" si="624"/>
        <v>46</v>
      </c>
      <c r="D5013" t="str">
        <f>_xlfn.XLOOKUP(C5013,Folha2!A:A,Folha2!B:B)</f>
        <v>MERCEARIA DOCE</v>
      </c>
      <c r="E5013" s="26" t="str">
        <f t="shared" si="625"/>
        <v>060</v>
      </c>
      <c r="F5013" s="26" t="str">
        <f t="shared" si="626"/>
        <v>08</v>
      </c>
      <c r="G5013" s="26" t="str">
        <f t="shared" si="627"/>
        <v>14</v>
      </c>
      <c r="H5013" s="27" t="s">
        <v>15964</v>
      </c>
      <c r="I5013" s="25" t="s">
        <v>15965</v>
      </c>
      <c r="J5013" s="27" t="s">
        <v>2198</v>
      </c>
      <c r="K5013" s="25" t="s">
        <v>15966</v>
      </c>
      <c r="L5013" s="27" t="s">
        <v>42</v>
      </c>
      <c r="M5013" s="25" t="s">
        <v>43</v>
      </c>
      <c r="N5013" s="27" t="s">
        <v>43</v>
      </c>
      <c r="O5013" s="25" t="s">
        <v>43</v>
      </c>
      <c r="P5013" s="27" t="s">
        <v>43</v>
      </c>
      <c r="Q5013" s="25" t="s">
        <v>186</v>
      </c>
      <c r="R5013" s="28">
        <v>2.85</v>
      </c>
      <c r="S5013" s="29">
        <v>2.85</v>
      </c>
      <c r="T5013" s="29"/>
      <c r="U5013" s="29">
        <v>2.85</v>
      </c>
      <c r="V5013" s="1">
        <v>2.2400000000000002</v>
      </c>
      <c r="W5013" s="1" t="s">
        <v>45</v>
      </c>
      <c r="X5013" s="1" t="s">
        <v>45</v>
      </c>
      <c r="Y5013" s="30">
        <f t="shared" si="628"/>
        <v>2.85</v>
      </c>
      <c r="Z5013" s="31">
        <f t="shared" si="629"/>
        <v>0</v>
      </c>
      <c r="AA5013" s="32">
        <f t="shared" si="630"/>
        <v>0</v>
      </c>
      <c r="AB5013" t="b">
        <f t="shared" si="631"/>
        <v>1</v>
      </c>
      <c r="AC5013" s="2" t="s">
        <v>70</v>
      </c>
      <c r="AD5013" s="2">
        <v>2.09</v>
      </c>
      <c r="AG5013" t="s">
        <v>4996</v>
      </c>
    </row>
    <row r="5014" spans="1:34" ht="16" hidden="1" x14ac:dyDescent="0.4">
      <c r="A5014" s="24" t="s">
        <v>13618</v>
      </c>
      <c r="B5014" s="25" t="s">
        <v>15957</v>
      </c>
      <c r="C5014" t="str">
        <f t="shared" si="624"/>
        <v>46</v>
      </c>
      <c r="D5014" t="str">
        <f>_xlfn.XLOOKUP(C5014,Folha2!A:A,Folha2!B:B)</f>
        <v>MERCEARIA DOCE</v>
      </c>
      <c r="E5014" s="26" t="str">
        <f t="shared" si="625"/>
        <v>060</v>
      </c>
      <c r="F5014" s="26" t="str">
        <f t="shared" si="626"/>
        <v>08</v>
      </c>
      <c r="G5014" s="26" t="str">
        <f t="shared" si="627"/>
        <v>14</v>
      </c>
      <c r="H5014" s="27" t="s">
        <v>15967</v>
      </c>
      <c r="I5014" s="25" t="s">
        <v>15968</v>
      </c>
      <c r="J5014" s="27" t="s">
        <v>2198</v>
      </c>
      <c r="K5014" s="25" t="s">
        <v>15969</v>
      </c>
      <c r="L5014" s="27" t="s">
        <v>42</v>
      </c>
      <c r="M5014" s="25" t="s">
        <v>43</v>
      </c>
      <c r="N5014" s="27" t="s">
        <v>43</v>
      </c>
      <c r="O5014" s="25" t="s">
        <v>43</v>
      </c>
      <c r="P5014" s="27" t="s">
        <v>43</v>
      </c>
      <c r="Q5014" s="25" t="s">
        <v>186</v>
      </c>
      <c r="R5014" s="28">
        <v>2.95</v>
      </c>
      <c r="S5014" s="29">
        <v>2.95</v>
      </c>
      <c r="T5014" s="29"/>
      <c r="U5014" s="29">
        <v>2.95</v>
      </c>
      <c r="V5014" s="1">
        <v>2.64</v>
      </c>
      <c r="W5014" s="1" t="s">
        <v>45</v>
      </c>
      <c r="X5014" s="1">
        <v>2.64</v>
      </c>
      <c r="Y5014" s="30">
        <f t="shared" si="628"/>
        <v>2.95</v>
      </c>
      <c r="Z5014" s="31">
        <f t="shared" si="629"/>
        <v>0</v>
      </c>
      <c r="AA5014" s="32">
        <f t="shared" si="630"/>
        <v>0</v>
      </c>
      <c r="AB5014" t="b">
        <f t="shared" si="631"/>
        <v>1</v>
      </c>
      <c r="AC5014" s="2" t="s">
        <v>70</v>
      </c>
      <c r="AD5014" s="2">
        <v>2.19</v>
      </c>
      <c r="AG5014" t="s">
        <v>4996</v>
      </c>
    </row>
    <row r="5015" spans="1:34" ht="16" hidden="1" x14ac:dyDescent="0.4">
      <c r="A5015" s="24" t="s">
        <v>13618</v>
      </c>
      <c r="B5015" s="25" t="s">
        <v>15957</v>
      </c>
      <c r="C5015" t="str">
        <f t="shared" si="624"/>
        <v>46</v>
      </c>
      <c r="D5015" t="str">
        <f>_xlfn.XLOOKUP(C5015,Folha2!A:A,Folha2!B:B)</f>
        <v>MERCEARIA DOCE</v>
      </c>
      <c r="E5015" s="26" t="str">
        <f t="shared" si="625"/>
        <v>060</v>
      </c>
      <c r="F5015" s="26" t="str">
        <f t="shared" si="626"/>
        <v>08</v>
      </c>
      <c r="G5015" s="26" t="str">
        <f t="shared" si="627"/>
        <v>14</v>
      </c>
      <c r="H5015" s="27" t="s">
        <v>15970</v>
      </c>
      <c r="I5015" s="25" t="s">
        <v>15971</v>
      </c>
      <c r="J5015" s="27" t="s">
        <v>59</v>
      </c>
      <c r="K5015" s="25" t="s">
        <v>15972</v>
      </c>
      <c r="L5015" s="27" t="s">
        <v>51</v>
      </c>
      <c r="M5015" s="25" t="s">
        <v>43</v>
      </c>
      <c r="N5015" s="27" t="s">
        <v>43</v>
      </c>
      <c r="O5015" s="25" t="s">
        <v>43</v>
      </c>
      <c r="P5015" s="27" t="s">
        <v>43</v>
      </c>
      <c r="Q5015" s="25" t="s">
        <v>221</v>
      </c>
      <c r="R5015" s="28">
        <v>1.49</v>
      </c>
      <c r="S5015" s="29">
        <v>1.49</v>
      </c>
      <c r="T5015" s="29"/>
      <c r="U5015" s="29">
        <v>1.49</v>
      </c>
      <c r="V5015" s="1" t="s">
        <v>45</v>
      </c>
      <c r="W5015" s="1" t="s">
        <v>45</v>
      </c>
      <c r="X5015" s="1" t="s">
        <v>45</v>
      </c>
      <c r="Y5015" s="30">
        <f t="shared" si="628"/>
        <v>1.49</v>
      </c>
      <c r="Z5015" s="31">
        <f t="shared" si="629"/>
        <v>0</v>
      </c>
      <c r="AA5015" s="32">
        <f t="shared" si="630"/>
        <v>0</v>
      </c>
      <c r="AB5015" t="b">
        <f t="shared" si="631"/>
        <v>1</v>
      </c>
      <c r="AC5015" s="2" t="s">
        <v>45</v>
      </c>
      <c r="AD5015" s="2" t="s">
        <v>45</v>
      </c>
      <c r="AG5015" t="s">
        <v>4996</v>
      </c>
    </row>
    <row r="5016" spans="1:34" ht="16" hidden="1" x14ac:dyDescent="0.4">
      <c r="A5016" s="24" t="s">
        <v>13618</v>
      </c>
      <c r="B5016" s="25" t="s">
        <v>15973</v>
      </c>
      <c r="C5016" t="str">
        <f t="shared" si="624"/>
        <v>46</v>
      </c>
      <c r="D5016" t="str">
        <f>_xlfn.XLOOKUP(C5016,Folha2!A:A,Folha2!B:B)</f>
        <v>MERCEARIA DOCE</v>
      </c>
      <c r="E5016" s="26" t="str">
        <f t="shared" si="625"/>
        <v>060</v>
      </c>
      <c r="F5016" s="26" t="str">
        <f t="shared" si="626"/>
        <v>08</v>
      </c>
      <c r="G5016" s="26" t="str">
        <f t="shared" si="627"/>
        <v>15</v>
      </c>
      <c r="H5016" s="27" t="s">
        <v>15974</v>
      </c>
      <c r="I5016" s="25" t="s">
        <v>15975</v>
      </c>
      <c r="J5016" s="27" t="s">
        <v>15696</v>
      </c>
      <c r="K5016" s="25" t="s">
        <v>15976</v>
      </c>
      <c r="L5016" s="27" t="s">
        <v>42</v>
      </c>
      <c r="M5016" s="25" t="s">
        <v>43</v>
      </c>
      <c r="N5016" s="27" t="s">
        <v>43</v>
      </c>
      <c r="O5016" s="25" t="s">
        <v>43</v>
      </c>
      <c r="P5016" s="27" t="s">
        <v>43</v>
      </c>
      <c r="Q5016" s="25" t="s">
        <v>1635</v>
      </c>
      <c r="R5016" s="28">
        <v>2.25</v>
      </c>
      <c r="S5016" s="29">
        <v>2.25</v>
      </c>
      <c r="T5016" s="29"/>
      <c r="U5016" s="29"/>
      <c r="V5016" s="1" t="s">
        <v>45</v>
      </c>
      <c r="W5016" s="1" t="s">
        <v>45</v>
      </c>
      <c r="X5016" s="1" t="s">
        <v>45</v>
      </c>
      <c r="Y5016" s="30">
        <f t="shared" si="628"/>
        <v>2.25</v>
      </c>
      <c r="Z5016" s="31">
        <f t="shared" si="629"/>
        <v>0</v>
      </c>
      <c r="AA5016" s="32">
        <f t="shared" si="630"/>
        <v>0</v>
      </c>
      <c r="AB5016" t="b">
        <f t="shared" si="631"/>
        <v>1</v>
      </c>
      <c r="AC5016" s="2" t="s">
        <v>76</v>
      </c>
      <c r="AD5016" s="2">
        <v>1.79</v>
      </c>
      <c r="AG5016" t="s">
        <v>4996</v>
      </c>
    </row>
    <row r="5017" spans="1:34" ht="16" hidden="1" x14ac:dyDescent="0.4">
      <c r="A5017" s="24" t="s">
        <v>13618</v>
      </c>
      <c r="B5017" s="25" t="s">
        <v>15973</v>
      </c>
      <c r="C5017" t="str">
        <f t="shared" si="624"/>
        <v>46</v>
      </c>
      <c r="D5017" t="str">
        <f>_xlfn.XLOOKUP(C5017,Folha2!A:A,Folha2!B:B)</f>
        <v>MERCEARIA DOCE</v>
      </c>
      <c r="E5017" s="26" t="str">
        <f t="shared" si="625"/>
        <v>060</v>
      </c>
      <c r="F5017" s="26" t="str">
        <f t="shared" si="626"/>
        <v>08</v>
      </c>
      <c r="G5017" s="26" t="str">
        <f t="shared" si="627"/>
        <v>15</v>
      </c>
      <c r="H5017" s="27" t="s">
        <v>15977</v>
      </c>
      <c r="I5017" s="25" t="s">
        <v>15978</v>
      </c>
      <c r="J5017" s="27" t="s">
        <v>15696</v>
      </c>
      <c r="K5017" s="25" t="s">
        <v>15979</v>
      </c>
      <c r="L5017" s="27" t="s">
        <v>42</v>
      </c>
      <c r="M5017" s="25" t="s">
        <v>43</v>
      </c>
      <c r="N5017" s="27" t="s">
        <v>43</v>
      </c>
      <c r="O5017" s="25" t="s">
        <v>43</v>
      </c>
      <c r="P5017" s="27" t="s">
        <v>43</v>
      </c>
      <c r="Q5017" s="25" t="s">
        <v>567</v>
      </c>
      <c r="R5017" s="28">
        <v>2.4900000000000002</v>
      </c>
      <c r="S5017" s="29">
        <v>2.4900000000000002</v>
      </c>
      <c r="T5017" s="29"/>
      <c r="U5017" s="29"/>
      <c r="V5017" s="1" t="s">
        <v>45</v>
      </c>
      <c r="W5017" s="1" t="s">
        <v>45</v>
      </c>
      <c r="X5017" s="1" t="s">
        <v>45</v>
      </c>
      <c r="Y5017" s="30">
        <f t="shared" si="628"/>
        <v>2.4900000000000002</v>
      </c>
      <c r="Z5017" s="31">
        <f t="shared" si="629"/>
        <v>0</v>
      </c>
      <c r="AA5017" s="32">
        <f t="shared" si="630"/>
        <v>0</v>
      </c>
      <c r="AB5017" t="b">
        <f t="shared" si="631"/>
        <v>1</v>
      </c>
      <c r="AC5017" s="2" t="s">
        <v>76</v>
      </c>
      <c r="AD5017" s="2">
        <v>1.99</v>
      </c>
      <c r="AG5017" t="s">
        <v>45</v>
      </c>
      <c r="AH5017" t="s">
        <v>45</v>
      </c>
    </row>
    <row r="5018" spans="1:34" ht="16" hidden="1" x14ac:dyDescent="0.4">
      <c r="A5018" s="24" t="s">
        <v>13618</v>
      </c>
      <c r="B5018" s="25" t="s">
        <v>15973</v>
      </c>
      <c r="C5018" t="str">
        <f t="shared" si="624"/>
        <v>46</v>
      </c>
      <c r="D5018" t="str">
        <f>_xlfn.XLOOKUP(C5018,Folha2!A:A,Folha2!B:B)</f>
        <v>MERCEARIA DOCE</v>
      </c>
      <c r="E5018" s="26" t="str">
        <f t="shared" si="625"/>
        <v>060</v>
      </c>
      <c r="F5018" s="26" t="str">
        <f t="shared" si="626"/>
        <v>08</v>
      </c>
      <c r="G5018" s="26" t="str">
        <f t="shared" si="627"/>
        <v>15</v>
      </c>
      <c r="H5018" s="27" t="s">
        <v>15980</v>
      </c>
      <c r="I5018" s="25" t="s">
        <v>15981</v>
      </c>
      <c r="J5018" s="27" t="s">
        <v>15696</v>
      </c>
      <c r="K5018" s="25" t="s">
        <v>15982</v>
      </c>
      <c r="L5018" s="27" t="s">
        <v>42</v>
      </c>
      <c r="M5018" s="25" t="s">
        <v>43</v>
      </c>
      <c r="N5018" s="27" t="s">
        <v>43</v>
      </c>
      <c r="O5018" s="25" t="s">
        <v>43</v>
      </c>
      <c r="P5018" s="27" t="s">
        <v>43</v>
      </c>
      <c r="Q5018" s="25" t="s">
        <v>44</v>
      </c>
      <c r="R5018" s="28">
        <v>2.95</v>
      </c>
      <c r="S5018" s="29">
        <v>2.95</v>
      </c>
      <c r="T5018" s="29"/>
      <c r="U5018" s="29"/>
      <c r="V5018" s="1" t="s">
        <v>45</v>
      </c>
      <c r="W5018" s="1" t="s">
        <v>45</v>
      </c>
      <c r="X5018" s="1" t="s">
        <v>45</v>
      </c>
      <c r="Y5018" s="30">
        <f t="shared" si="628"/>
        <v>2.95</v>
      </c>
      <c r="Z5018" s="31">
        <f t="shared" si="629"/>
        <v>0</v>
      </c>
      <c r="AA5018" s="32">
        <f t="shared" si="630"/>
        <v>0</v>
      </c>
      <c r="AB5018" t="b">
        <f t="shared" si="631"/>
        <v>1</v>
      </c>
      <c r="AC5018" s="2" t="s">
        <v>76</v>
      </c>
      <c r="AD5018" s="2">
        <v>2.29</v>
      </c>
      <c r="AG5018" t="s">
        <v>4996</v>
      </c>
    </row>
    <row r="5019" spans="1:34" ht="16" hidden="1" x14ac:dyDescent="0.4">
      <c r="A5019" s="24" t="s">
        <v>13618</v>
      </c>
      <c r="B5019" s="25" t="s">
        <v>15973</v>
      </c>
      <c r="C5019" t="str">
        <f t="shared" si="624"/>
        <v>46</v>
      </c>
      <c r="D5019" t="str">
        <f>_xlfn.XLOOKUP(C5019,Folha2!A:A,Folha2!B:B)</f>
        <v>MERCEARIA DOCE</v>
      </c>
      <c r="E5019" s="26" t="str">
        <f t="shared" si="625"/>
        <v>060</v>
      </c>
      <c r="F5019" s="26" t="str">
        <f t="shared" si="626"/>
        <v>08</v>
      </c>
      <c r="G5019" s="26" t="str">
        <f t="shared" si="627"/>
        <v>15</v>
      </c>
      <c r="H5019" s="27" t="s">
        <v>15983</v>
      </c>
      <c r="I5019" s="25" t="s">
        <v>15984</v>
      </c>
      <c r="J5019" s="27" t="s">
        <v>15696</v>
      </c>
      <c r="K5019" s="25" t="s">
        <v>15985</v>
      </c>
      <c r="L5019" s="27" t="s">
        <v>42</v>
      </c>
      <c r="M5019" s="25" t="s">
        <v>43</v>
      </c>
      <c r="N5019" s="27" t="s">
        <v>43</v>
      </c>
      <c r="O5019" s="25" t="s">
        <v>43</v>
      </c>
      <c r="P5019" s="27" t="s">
        <v>43</v>
      </c>
      <c r="Q5019" s="25" t="s">
        <v>44</v>
      </c>
      <c r="R5019" s="28">
        <v>3.64</v>
      </c>
      <c r="S5019" s="29">
        <v>3.64</v>
      </c>
      <c r="T5019" s="29"/>
      <c r="U5019" s="29"/>
      <c r="V5019" s="1" t="s">
        <v>45</v>
      </c>
      <c r="W5019" s="1" t="s">
        <v>45</v>
      </c>
      <c r="X5019" s="1" t="s">
        <v>45</v>
      </c>
      <c r="Y5019" s="30">
        <f t="shared" si="628"/>
        <v>3.64</v>
      </c>
      <c r="Z5019" s="31">
        <f t="shared" si="629"/>
        <v>0</v>
      </c>
      <c r="AA5019" s="32">
        <f t="shared" si="630"/>
        <v>0</v>
      </c>
      <c r="AB5019" t="b">
        <f t="shared" si="631"/>
        <v>1</v>
      </c>
      <c r="AC5019" s="2" t="s">
        <v>76</v>
      </c>
      <c r="AD5019" s="2">
        <v>2.89</v>
      </c>
      <c r="AG5019" t="s">
        <v>4996</v>
      </c>
    </row>
    <row r="5020" spans="1:34" ht="16" hidden="1" x14ac:dyDescent="0.4">
      <c r="A5020" s="24" t="s">
        <v>13618</v>
      </c>
      <c r="B5020" s="25" t="s">
        <v>15973</v>
      </c>
      <c r="C5020" t="str">
        <f t="shared" si="624"/>
        <v>46</v>
      </c>
      <c r="D5020" t="str">
        <f>_xlfn.XLOOKUP(C5020,Folha2!A:A,Folha2!B:B)</f>
        <v>MERCEARIA DOCE</v>
      </c>
      <c r="E5020" s="26" t="str">
        <f t="shared" si="625"/>
        <v>060</v>
      </c>
      <c r="F5020" s="26" t="str">
        <f t="shared" si="626"/>
        <v>08</v>
      </c>
      <c r="G5020" s="26" t="str">
        <f t="shared" si="627"/>
        <v>15</v>
      </c>
      <c r="H5020" s="27" t="s">
        <v>15986</v>
      </c>
      <c r="I5020" s="25" t="s">
        <v>15987</v>
      </c>
      <c r="J5020" s="27" t="s">
        <v>15696</v>
      </c>
      <c r="K5020" s="25" t="s">
        <v>15988</v>
      </c>
      <c r="L5020" s="27" t="s">
        <v>42</v>
      </c>
      <c r="M5020" s="25" t="s">
        <v>43</v>
      </c>
      <c r="N5020" s="27" t="s">
        <v>43</v>
      </c>
      <c r="O5020" s="25" t="s">
        <v>43</v>
      </c>
      <c r="P5020" s="27" t="s">
        <v>43</v>
      </c>
      <c r="Q5020" s="25" t="s">
        <v>567</v>
      </c>
      <c r="R5020" s="28">
        <v>4.29</v>
      </c>
      <c r="S5020" s="29">
        <v>4.29</v>
      </c>
      <c r="T5020" s="29"/>
      <c r="U5020" s="29"/>
      <c r="V5020" s="1" t="s">
        <v>45</v>
      </c>
      <c r="W5020" s="1" t="s">
        <v>45</v>
      </c>
      <c r="X5020" s="1" t="s">
        <v>45</v>
      </c>
      <c r="Y5020" s="30">
        <f t="shared" si="628"/>
        <v>4.29</v>
      </c>
      <c r="Z5020" s="31">
        <f t="shared" si="629"/>
        <v>0</v>
      </c>
      <c r="AA5020" s="32">
        <f t="shared" si="630"/>
        <v>0</v>
      </c>
      <c r="AB5020" t="b">
        <f t="shared" si="631"/>
        <v>1</v>
      </c>
      <c r="AC5020" s="2" t="s">
        <v>76</v>
      </c>
      <c r="AD5020" s="2">
        <v>3.39</v>
      </c>
      <c r="AG5020" t="s">
        <v>45</v>
      </c>
      <c r="AH5020" t="s">
        <v>45</v>
      </c>
    </row>
    <row r="5021" spans="1:34" ht="16" hidden="1" x14ac:dyDescent="0.4">
      <c r="A5021" s="24" t="s">
        <v>13618</v>
      </c>
      <c r="B5021" s="25" t="s">
        <v>15973</v>
      </c>
      <c r="C5021" t="str">
        <f t="shared" si="624"/>
        <v>46</v>
      </c>
      <c r="D5021" t="str">
        <f>_xlfn.XLOOKUP(C5021,Folha2!A:A,Folha2!B:B)</f>
        <v>MERCEARIA DOCE</v>
      </c>
      <c r="E5021" s="26" t="str">
        <f t="shared" si="625"/>
        <v>060</v>
      </c>
      <c r="F5021" s="26" t="str">
        <f t="shared" si="626"/>
        <v>08</v>
      </c>
      <c r="G5021" s="26" t="str">
        <f t="shared" si="627"/>
        <v>15</v>
      </c>
      <c r="H5021" s="27" t="s">
        <v>15989</v>
      </c>
      <c r="I5021" s="25" t="s">
        <v>15990</v>
      </c>
      <c r="J5021" s="27" t="s">
        <v>59</v>
      </c>
      <c r="K5021" s="25" t="s">
        <v>15991</v>
      </c>
      <c r="L5021" s="27" t="s">
        <v>51</v>
      </c>
      <c r="M5021" s="25" t="s">
        <v>43</v>
      </c>
      <c r="N5021" s="27" t="s">
        <v>43</v>
      </c>
      <c r="O5021" s="25" t="s">
        <v>43</v>
      </c>
      <c r="P5021" s="27" t="s">
        <v>43</v>
      </c>
      <c r="Q5021" s="25" t="s">
        <v>44</v>
      </c>
      <c r="R5021" s="28">
        <v>1.49</v>
      </c>
      <c r="S5021" s="29">
        <v>1.49</v>
      </c>
      <c r="T5021" s="29">
        <v>1.49</v>
      </c>
      <c r="U5021" s="29"/>
      <c r="V5021" s="1" t="s">
        <v>45</v>
      </c>
      <c r="W5021" s="1" t="s">
        <v>45</v>
      </c>
      <c r="X5021" s="1" t="s">
        <v>45</v>
      </c>
      <c r="Y5021" s="30">
        <f t="shared" si="628"/>
        <v>1.49</v>
      </c>
      <c r="Z5021" s="31">
        <f t="shared" si="629"/>
        <v>0</v>
      </c>
      <c r="AA5021" s="32">
        <f t="shared" si="630"/>
        <v>0</v>
      </c>
      <c r="AB5021" t="b">
        <f t="shared" si="631"/>
        <v>1</v>
      </c>
      <c r="AC5021" s="2" t="s">
        <v>45</v>
      </c>
      <c r="AD5021" s="2" t="s">
        <v>45</v>
      </c>
      <c r="AG5021" t="s">
        <v>4996</v>
      </c>
    </row>
    <row r="5022" spans="1:34" ht="16" hidden="1" x14ac:dyDescent="0.4">
      <c r="A5022" s="24" t="s">
        <v>13618</v>
      </c>
      <c r="B5022" s="25" t="s">
        <v>15973</v>
      </c>
      <c r="C5022" t="str">
        <f t="shared" si="624"/>
        <v>46</v>
      </c>
      <c r="D5022" t="str">
        <f>_xlfn.XLOOKUP(C5022,Folha2!A:A,Folha2!B:B)</f>
        <v>MERCEARIA DOCE</v>
      </c>
      <c r="E5022" s="26" t="str">
        <f t="shared" si="625"/>
        <v>060</v>
      </c>
      <c r="F5022" s="26" t="str">
        <f t="shared" si="626"/>
        <v>08</v>
      </c>
      <c r="G5022" s="26" t="str">
        <f t="shared" si="627"/>
        <v>15</v>
      </c>
      <c r="H5022" s="27" t="s">
        <v>15992</v>
      </c>
      <c r="I5022" s="25" t="s">
        <v>15993</v>
      </c>
      <c r="J5022" s="27" t="s">
        <v>59</v>
      </c>
      <c r="K5022" s="25" t="s">
        <v>15994</v>
      </c>
      <c r="L5022" s="27" t="s">
        <v>51</v>
      </c>
      <c r="M5022" s="25" t="s">
        <v>52</v>
      </c>
      <c r="N5022" s="27" t="s">
        <v>43</v>
      </c>
      <c r="O5022" s="25" t="s">
        <v>43</v>
      </c>
      <c r="P5022" s="27" t="s">
        <v>52</v>
      </c>
      <c r="Q5022" s="25" t="s">
        <v>44</v>
      </c>
      <c r="R5022" s="28">
        <v>1.99</v>
      </c>
      <c r="S5022" s="29">
        <v>1.99</v>
      </c>
      <c r="T5022" s="29">
        <v>2.04</v>
      </c>
      <c r="U5022" s="29"/>
      <c r="V5022" s="1" t="s">
        <v>45</v>
      </c>
      <c r="W5022" s="1" t="s">
        <v>45</v>
      </c>
      <c r="X5022" s="1" t="s">
        <v>45</v>
      </c>
      <c r="Y5022" s="30">
        <f t="shared" si="628"/>
        <v>1.99</v>
      </c>
      <c r="Z5022" s="31">
        <f t="shared" si="629"/>
        <v>0</v>
      </c>
      <c r="AA5022" s="32">
        <f t="shared" si="630"/>
        <v>0</v>
      </c>
      <c r="AB5022" t="b">
        <f t="shared" si="631"/>
        <v>1</v>
      </c>
      <c r="AC5022" s="2" t="s">
        <v>45</v>
      </c>
      <c r="AD5022" s="2" t="s">
        <v>45</v>
      </c>
      <c r="AG5022" t="s">
        <v>4996</v>
      </c>
    </row>
    <row r="5023" spans="1:34" ht="16" x14ac:dyDescent="0.4">
      <c r="A5023" s="24" t="s">
        <v>13618</v>
      </c>
      <c r="B5023" s="25" t="s">
        <v>15973</v>
      </c>
      <c r="C5023" t="str">
        <f t="shared" si="624"/>
        <v>46</v>
      </c>
      <c r="D5023" t="str">
        <f>_xlfn.XLOOKUP(C5023,Folha2!A:A,Folha2!B:B)</f>
        <v>MERCEARIA DOCE</v>
      </c>
      <c r="E5023" s="26" t="str">
        <f t="shared" si="625"/>
        <v>060</v>
      </c>
      <c r="F5023" s="26" t="str">
        <f t="shared" si="626"/>
        <v>08</v>
      </c>
      <c r="G5023" s="26" t="str">
        <f t="shared" si="627"/>
        <v>15</v>
      </c>
      <c r="H5023" s="27" t="s">
        <v>15995</v>
      </c>
      <c r="I5023" s="25" t="s">
        <v>15996</v>
      </c>
      <c r="J5023" s="27" t="s">
        <v>59</v>
      </c>
      <c r="K5023" s="25" t="s">
        <v>15997</v>
      </c>
      <c r="L5023" s="27" t="s">
        <v>51</v>
      </c>
      <c r="M5023" s="25" t="s">
        <v>52</v>
      </c>
      <c r="N5023" s="27" t="s">
        <v>43</v>
      </c>
      <c r="O5023" s="25" t="s">
        <v>43</v>
      </c>
      <c r="P5023" s="27" t="s">
        <v>52</v>
      </c>
      <c r="Q5023" s="25" t="s">
        <v>221</v>
      </c>
      <c r="R5023" s="28">
        <v>2.19</v>
      </c>
      <c r="S5023" s="29">
        <v>2.23</v>
      </c>
      <c r="T5023" s="29">
        <v>2.23</v>
      </c>
      <c r="U5023" s="29">
        <v>2.23</v>
      </c>
      <c r="V5023" s="1" t="s">
        <v>45</v>
      </c>
      <c r="W5023" s="1" t="s">
        <v>45</v>
      </c>
      <c r="X5023" s="1" t="s">
        <v>45</v>
      </c>
      <c r="Y5023" s="30">
        <f t="shared" si="628"/>
        <v>2.23</v>
      </c>
      <c r="Z5023" s="31">
        <f t="shared" si="629"/>
        <v>-1.7937219730941756E-2</v>
      </c>
      <c r="AA5023" s="32">
        <f t="shared" si="630"/>
        <v>-4.0000000000000036E-2</v>
      </c>
      <c r="AB5023" t="b">
        <f t="shared" si="631"/>
        <v>0</v>
      </c>
      <c r="AC5023" s="2" t="s">
        <v>45</v>
      </c>
      <c r="AD5023" s="2" t="s">
        <v>45</v>
      </c>
      <c r="AG5023" t="s">
        <v>1977</v>
      </c>
      <c r="AH5023" t="s">
        <v>15998</v>
      </c>
    </row>
    <row r="5024" spans="1:34" ht="16" x14ac:dyDescent="0.4">
      <c r="A5024" s="24" t="s">
        <v>13618</v>
      </c>
      <c r="B5024" s="25" t="s">
        <v>15973</v>
      </c>
      <c r="C5024" t="str">
        <f t="shared" si="624"/>
        <v>46</v>
      </c>
      <c r="D5024" t="str">
        <f>_xlfn.XLOOKUP(C5024,Folha2!A:A,Folha2!B:B)</f>
        <v>MERCEARIA DOCE</v>
      </c>
      <c r="E5024" s="26" t="str">
        <f t="shared" si="625"/>
        <v>060</v>
      </c>
      <c r="F5024" s="26" t="str">
        <f t="shared" si="626"/>
        <v>08</v>
      </c>
      <c r="G5024" s="26" t="str">
        <f t="shared" si="627"/>
        <v>15</v>
      </c>
      <c r="H5024" s="27" t="s">
        <v>15999</v>
      </c>
      <c r="I5024" s="25" t="s">
        <v>16000</v>
      </c>
      <c r="J5024" s="27" t="s">
        <v>59</v>
      </c>
      <c r="K5024" s="25" t="s">
        <v>16001</v>
      </c>
      <c r="L5024" s="27" t="s">
        <v>51</v>
      </c>
      <c r="M5024" s="25" t="s">
        <v>43</v>
      </c>
      <c r="N5024" s="27" t="s">
        <v>43</v>
      </c>
      <c r="O5024" s="25" t="s">
        <v>43</v>
      </c>
      <c r="P5024" s="27" t="s">
        <v>43</v>
      </c>
      <c r="Q5024" s="25" t="s">
        <v>44</v>
      </c>
      <c r="R5024" s="28">
        <v>2.35</v>
      </c>
      <c r="S5024" s="29"/>
      <c r="T5024" s="29">
        <v>2.2400000000000002</v>
      </c>
      <c r="U5024" s="29"/>
      <c r="V5024" s="1" t="s">
        <v>45</v>
      </c>
      <c r="W5024" s="1" t="s">
        <v>45</v>
      </c>
      <c r="X5024" s="1" t="s">
        <v>45</v>
      </c>
      <c r="Y5024" s="30">
        <f t="shared" si="628"/>
        <v>2.2400000000000002</v>
      </c>
      <c r="Z5024" s="31">
        <f t="shared" si="629"/>
        <v>4.9107142857142794E-2</v>
      </c>
      <c r="AA5024" s="32">
        <f t="shared" si="630"/>
        <v>0.10999999999999988</v>
      </c>
      <c r="AB5024" t="b">
        <f t="shared" si="631"/>
        <v>0</v>
      </c>
      <c r="AC5024" s="2" t="s">
        <v>45</v>
      </c>
      <c r="AD5024" s="2" t="s">
        <v>45</v>
      </c>
      <c r="AG5024" t="s">
        <v>45</v>
      </c>
      <c r="AH5024" t="s">
        <v>45</v>
      </c>
    </row>
    <row r="5025" spans="1:34" ht="16" x14ac:dyDescent="0.4">
      <c r="A5025" s="24" t="s">
        <v>13618</v>
      </c>
      <c r="B5025" s="25" t="s">
        <v>15973</v>
      </c>
      <c r="C5025" t="str">
        <f t="shared" si="624"/>
        <v>46</v>
      </c>
      <c r="D5025" t="str">
        <f>_xlfn.XLOOKUP(C5025,Folha2!A:A,Folha2!B:B)</f>
        <v>MERCEARIA DOCE</v>
      </c>
      <c r="E5025" s="26" t="str">
        <f t="shared" si="625"/>
        <v>060</v>
      </c>
      <c r="F5025" s="26" t="str">
        <f t="shared" si="626"/>
        <v>08</v>
      </c>
      <c r="G5025" s="26" t="str">
        <f t="shared" si="627"/>
        <v>15</v>
      </c>
      <c r="H5025" s="27" t="s">
        <v>16002</v>
      </c>
      <c r="I5025" s="25" t="s">
        <v>16003</v>
      </c>
      <c r="J5025" s="27" t="s">
        <v>59</v>
      </c>
      <c r="K5025" s="25" t="s">
        <v>16004</v>
      </c>
      <c r="L5025" s="27" t="s">
        <v>51</v>
      </c>
      <c r="M5025" s="25" t="s">
        <v>43</v>
      </c>
      <c r="N5025" s="27" t="s">
        <v>43</v>
      </c>
      <c r="O5025" s="25" t="s">
        <v>43</v>
      </c>
      <c r="P5025" s="27" t="s">
        <v>43</v>
      </c>
      <c r="Q5025" s="25" t="s">
        <v>44</v>
      </c>
      <c r="R5025" s="28">
        <v>2.59</v>
      </c>
      <c r="S5025" s="29"/>
      <c r="T5025" s="29">
        <v>1.52</v>
      </c>
      <c r="U5025" s="29"/>
      <c r="V5025" s="1" t="s">
        <v>45</v>
      </c>
      <c r="W5025" s="1" t="s">
        <v>45</v>
      </c>
      <c r="X5025" s="1" t="s">
        <v>45</v>
      </c>
      <c r="Y5025" s="30">
        <f t="shared" si="628"/>
        <v>1.52</v>
      </c>
      <c r="Z5025" s="31">
        <f t="shared" si="629"/>
        <v>0.70394736842105243</v>
      </c>
      <c r="AA5025" s="32">
        <f t="shared" si="630"/>
        <v>1.0699999999999998</v>
      </c>
      <c r="AB5025" t="b">
        <f t="shared" si="631"/>
        <v>0</v>
      </c>
      <c r="AC5025" s="2" t="s">
        <v>76</v>
      </c>
      <c r="AD5025" s="2">
        <v>2.4900000000000002</v>
      </c>
      <c r="AG5025" t="s">
        <v>45</v>
      </c>
      <c r="AH5025" t="s">
        <v>45</v>
      </c>
    </row>
    <row r="5026" spans="1:34" ht="16" hidden="1" x14ac:dyDescent="0.4">
      <c r="A5026" s="24" t="s">
        <v>13618</v>
      </c>
      <c r="B5026" s="25" t="s">
        <v>16005</v>
      </c>
      <c r="C5026" t="str">
        <f t="shared" si="624"/>
        <v>46</v>
      </c>
      <c r="D5026" t="str">
        <f>_xlfn.XLOOKUP(C5026,Folha2!A:A,Folha2!B:B)</f>
        <v>MERCEARIA DOCE</v>
      </c>
      <c r="E5026" s="26" t="str">
        <f t="shared" si="625"/>
        <v>060</v>
      </c>
      <c r="F5026" s="26" t="str">
        <f t="shared" si="626"/>
        <v>10</v>
      </c>
      <c r="G5026" s="26" t="str">
        <f t="shared" si="627"/>
        <v>01</v>
      </c>
      <c r="H5026" s="27" t="s">
        <v>16006</v>
      </c>
      <c r="I5026" s="25" t="s">
        <v>16007</v>
      </c>
      <c r="J5026" s="27" t="s">
        <v>15823</v>
      </c>
      <c r="K5026" s="25" t="s">
        <v>16008</v>
      </c>
      <c r="L5026" s="27" t="s">
        <v>42</v>
      </c>
      <c r="M5026" s="25" t="s">
        <v>52</v>
      </c>
      <c r="N5026" s="27" t="s">
        <v>43</v>
      </c>
      <c r="O5026" s="25" t="s">
        <v>43</v>
      </c>
      <c r="P5026" s="27" t="s">
        <v>52</v>
      </c>
      <c r="Q5026" s="25" t="s">
        <v>44</v>
      </c>
      <c r="R5026" s="28">
        <v>1.79</v>
      </c>
      <c r="S5026" s="29">
        <v>1.99</v>
      </c>
      <c r="T5026" s="29">
        <v>1.79</v>
      </c>
      <c r="U5026" s="29">
        <v>1.79</v>
      </c>
      <c r="V5026" s="1" t="s">
        <v>45</v>
      </c>
      <c r="W5026" s="1" t="s">
        <v>45</v>
      </c>
      <c r="X5026" s="1" t="s">
        <v>45</v>
      </c>
      <c r="Y5026" s="30">
        <f t="shared" si="628"/>
        <v>1.79</v>
      </c>
      <c r="Z5026" s="31">
        <f t="shared" si="629"/>
        <v>0</v>
      </c>
      <c r="AA5026" s="32">
        <f t="shared" si="630"/>
        <v>0</v>
      </c>
      <c r="AB5026" t="b">
        <f t="shared" si="631"/>
        <v>1</v>
      </c>
      <c r="AC5026" s="2" t="s">
        <v>70</v>
      </c>
      <c r="AD5026" s="2">
        <v>1.59</v>
      </c>
      <c r="AG5026" t="s">
        <v>4996</v>
      </c>
    </row>
    <row r="5027" spans="1:34" ht="16" hidden="1" x14ac:dyDescent="0.4">
      <c r="A5027" s="24" t="s">
        <v>13618</v>
      </c>
      <c r="B5027" s="25" t="s">
        <v>16005</v>
      </c>
      <c r="C5027" t="str">
        <f t="shared" si="624"/>
        <v>46</v>
      </c>
      <c r="D5027" t="str">
        <f>_xlfn.XLOOKUP(C5027,Folha2!A:A,Folha2!B:B)</f>
        <v>MERCEARIA DOCE</v>
      </c>
      <c r="E5027" s="26" t="str">
        <f t="shared" si="625"/>
        <v>060</v>
      </c>
      <c r="F5027" s="26" t="str">
        <f t="shared" si="626"/>
        <v>10</v>
      </c>
      <c r="G5027" s="26" t="str">
        <f t="shared" si="627"/>
        <v>01</v>
      </c>
      <c r="H5027" s="27" t="s">
        <v>16009</v>
      </c>
      <c r="I5027" s="25" t="s">
        <v>16010</v>
      </c>
      <c r="J5027" s="27" t="s">
        <v>15823</v>
      </c>
      <c r="K5027" s="25" t="s">
        <v>16011</v>
      </c>
      <c r="L5027" s="27" t="s">
        <v>42</v>
      </c>
      <c r="M5027" s="25" t="s">
        <v>43</v>
      </c>
      <c r="N5027" s="27" t="s">
        <v>43</v>
      </c>
      <c r="O5027" s="25" t="s">
        <v>43</v>
      </c>
      <c r="P5027" s="27" t="s">
        <v>43</v>
      </c>
      <c r="Q5027" s="25" t="s">
        <v>44</v>
      </c>
      <c r="R5027" s="28">
        <v>1.99</v>
      </c>
      <c r="S5027" s="29">
        <v>2.29</v>
      </c>
      <c r="T5027" s="29"/>
      <c r="U5027" s="29">
        <v>1.99</v>
      </c>
      <c r="V5027" s="1" t="s">
        <v>45</v>
      </c>
      <c r="W5027" s="1" t="s">
        <v>45</v>
      </c>
      <c r="X5027" s="1" t="s">
        <v>45</v>
      </c>
      <c r="Y5027" s="30">
        <f t="shared" si="628"/>
        <v>1.99</v>
      </c>
      <c r="Z5027" s="31">
        <f t="shared" si="629"/>
        <v>0</v>
      </c>
      <c r="AA5027" s="32">
        <f t="shared" si="630"/>
        <v>0</v>
      </c>
      <c r="AB5027" t="b">
        <f t="shared" si="631"/>
        <v>1</v>
      </c>
      <c r="AC5027" s="2" t="s">
        <v>144</v>
      </c>
      <c r="AD5027" s="2">
        <v>1.69</v>
      </c>
      <c r="AG5027" t="s">
        <v>16012</v>
      </c>
      <c r="AH5027">
        <v>1.99</v>
      </c>
    </row>
    <row r="5028" spans="1:34" ht="16" hidden="1" x14ac:dyDescent="0.4">
      <c r="A5028" s="24" t="s">
        <v>13618</v>
      </c>
      <c r="B5028" s="25" t="s">
        <v>16005</v>
      </c>
      <c r="C5028" t="str">
        <f t="shared" si="624"/>
        <v>46</v>
      </c>
      <c r="D5028" t="str">
        <f>_xlfn.XLOOKUP(C5028,Folha2!A:A,Folha2!B:B)</f>
        <v>MERCEARIA DOCE</v>
      </c>
      <c r="E5028" s="26" t="str">
        <f t="shared" si="625"/>
        <v>060</v>
      </c>
      <c r="F5028" s="26" t="str">
        <f t="shared" si="626"/>
        <v>10</v>
      </c>
      <c r="G5028" s="26" t="str">
        <f t="shared" si="627"/>
        <v>01</v>
      </c>
      <c r="H5028" s="27" t="s">
        <v>16013</v>
      </c>
      <c r="I5028" s="25" t="s">
        <v>16014</v>
      </c>
      <c r="J5028" s="27" t="s">
        <v>415</v>
      </c>
      <c r="K5028" s="25" t="s">
        <v>16015</v>
      </c>
      <c r="L5028" s="27" t="s">
        <v>417</v>
      </c>
      <c r="M5028" s="25" t="s">
        <v>43</v>
      </c>
      <c r="N5028" s="27" t="s">
        <v>43</v>
      </c>
      <c r="O5028" s="25" t="s">
        <v>43</v>
      </c>
      <c r="P5028" s="27" t="s">
        <v>43</v>
      </c>
      <c r="Q5028" s="25" t="s">
        <v>44</v>
      </c>
      <c r="R5028" s="28">
        <v>1.98</v>
      </c>
      <c r="S5028" s="29">
        <v>1.98</v>
      </c>
      <c r="T5028" s="29"/>
      <c r="U5028" s="29"/>
      <c r="V5028" s="1" t="s">
        <v>45</v>
      </c>
      <c r="W5028" s="1" t="s">
        <v>45</v>
      </c>
      <c r="X5028" s="1" t="s">
        <v>45</v>
      </c>
      <c r="Y5028" s="30">
        <f t="shared" si="628"/>
        <v>1.98</v>
      </c>
      <c r="Z5028" s="31">
        <f t="shared" si="629"/>
        <v>0</v>
      </c>
      <c r="AA5028" s="32">
        <f t="shared" si="630"/>
        <v>0</v>
      </c>
      <c r="AB5028" t="b">
        <f t="shared" si="631"/>
        <v>1</v>
      </c>
      <c r="AC5028" s="2" t="s">
        <v>45</v>
      </c>
      <c r="AD5028" s="2" t="s">
        <v>45</v>
      </c>
      <c r="AG5028" t="s">
        <v>4996</v>
      </c>
    </row>
    <row r="5029" spans="1:34" ht="16" hidden="1" x14ac:dyDescent="0.4">
      <c r="A5029" s="24" t="s">
        <v>13618</v>
      </c>
      <c r="B5029" s="25" t="s">
        <v>16005</v>
      </c>
      <c r="C5029" t="str">
        <f t="shared" si="624"/>
        <v>46</v>
      </c>
      <c r="D5029" t="str">
        <f>_xlfn.XLOOKUP(C5029,Folha2!A:A,Folha2!B:B)</f>
        <v>MERCEARIA DOCE</v>
      </c>
      <c r="E5029" s="26" t="str">
        <f t="shared" si="625"/>
        <v>060</v>
      </c>
      <c r="F5029" s="26" t="str">
        <f t="shared" si="626"/>
        <v>10</v>
      </c>
      <c r="G5029" s="26" t="str">
        <f t="shared" si="627"/>
        <v>01</v>
      </c>
      <c r="H5029" s="27" t="s">
        <v>16016</v>
      </c>
      <c r="I5029" s="25" t="s">
        <v>16017</v>
      </c>
      <c r="J5029" s="27" t="s">
        <v>16018</v>
      </c>
      <c r="K5029" s="25" t="s">
        <v>16019</v>
      </c>
      <c r="L5029" s="27" t="s">
        <v>42</v>
      </c>
      <c r="M5029" s="25" t="s">
        <v>43</v>
      </c>
      <c r="N5029" s="27" t="s">
        <v>43</v>
      </c>
      <c r="O5029" s="25" t="s">
        <v>43</v>
      </c>
      <c r="P5029" s="27" t="s">
        <v>43</v>
      </c>
      <c r="Q5029" s="25" t="s">
        <v>44</v>
      </c>
      <c r="R5029" s="28">
        <v>1.89</v>
      </c>
      <c r="S5029" s="29">
        <v>1.89</v>
      </c>
      <c r="T5029" s="29"/>
      <c r="U5029" s="29">
        <v>1.89</v>
      </c>
      <c r="V5029" s="1" t="s">
        <v>45</v>
      </c>
      <c r="W5029" s="1" t="s">
        <v>45</v>
      </c>
      <c r="X5029" s="1" t="s">
        <v>45</v>
      </c>
      <c r="Y5029" s="30">
        <f t="shared" si="628"/>
        <v>1.89</v>
      </c>
      <c r="Z5029" s="31">
        <f t="shared" si="629"/>
        <v>0</v>
      </c>
      <c r="AA5029" s="32">
        <f t="shared" si="630"/>
        <v>0</v>
      </c>
      <c r="AB5029" t="b">
        <f t="shared" si="631"/>
        <v>1</v>
      </c>
      <c r="AC5029" s="2" t="s">
        <v>76</v>
      </c>
      <c r="AD5029" s="2">
        <v>1.39</v>
      </c>
      <c r="AG5029" t="s">
        <v>4996</v>
      </c>
    </row>
    <row r="5030" spans="1:34" ht="16" hidden="1" x14ac:dyDescent="0.4">
      <c r="A5030" s="24" t="s">
        <v>13618</v>
      </c>
      <c r="B5030" s="25" t="s">
        <v>16005</v>
      </c>
      <c r="C5030" t="str">
        <f t="shared" si="624"/>
        <v>46</v>
      </c>
      <c r="D5030" t="str">
        <f>_xlfn.XLOOKUP(C5030,Folha2!A:A,Folha2!B:B)</f>
        <v>MERCEARIA DOCE</v>
      </c>
      <c r="E5030" s="26" t="str">
        <f t="shared" si="625"/>
        <v>060</v>
      </c>
      <c r="F5030" s="26" t="str">
        <f t="shared" si="626"/>
        <v>10</v>
      </c>
      <c r="G5030" s="26" t="str">
        <f t="shared" si="627"/>
        <v>01</v>
      </c>
      <c r="H5030" s="27" t="s">
        <v>16020</v>
      </c>
      <c r="I5030" s="25" t="s">
        <v>16021</v>
      </c>
      <c r="J5030" s="27" t="s">
        <v>16018</v>
      </c>
      <c r="K5030" s="25" t="s">
        <v>16022</v>
      </c>
      <c r="L5030" s="27" t="s">
        <v>42</v>
      </c>
      <c r="M5030" s="25" t="s">
        <v>43</v>
      </c>
      <c r="N5030" s="27" t="s">
        <v>43</v>
      </c>
      <c r="O5030" s="25" t="s">
        <v>43</v>
      </c>
      <c r="P5030" s="27" t="s">
        <v>43</v>
      </c>
      <c r="Q5030" s="25" t="s">
        <v>221</v>
      </c>
      <c r="R5030" s="28">
        <v>4.3899999999999997</v>
      </c>
      <c r="S5030" s="29">
        <v>4.3899999999999997</v>
      </c>
      <c r="T5030" s="29"/>
      <c r="U5030" s="29"/>
      <c r="V5030" s="1" t="s">
        <v>45</v>
      </c>
      <c r="W5030" s="1" t="s">
        <v>45</v>
      </c>
      <c r="X5030" s="1" t="s">
        <v>45</v>
      </c>
      <c r="Y5030" s="30">
        <f t="shared" si="628"/>
        <v>4.3899999999999997</v>
      </c>
      <c r="Z5030" s="31">
        <f t="shared" si="629"/>
        <v>0</v>
      </c>
      <c r="AA5030" s="32">
        <f t="shared" si="630"/>
        <v>0</v>
      </c>
      <c r="AB5030" t="b">
        <f t="shared" si="631"/>
        <v>1</v>
      </c>
      <c r="AC5030" s="2" t="s">
        <v>76</v>
      </c>
      <c r="AD5030" s="2">
        <v>3.19</v>
      </c>
      <c r="AG5030" t="s">
        <v>4996</v>
      </c>
    </row>
    <row r="5031" spans="1:34" ht="16" hidden="1" x14ac:dyDescent="0.4">
      <c r="A5031" s="24" t="s">
        <v>13618</v>
      </c>
      <c r="B5031" s="25" t="s">
        <v>16005</v>
      </c>
      <c r="C5031" t="str">
        <f t="shared" si="624"/>
        <v>46</v>
      </c>
      <c r="D5031" t="str">
        <f>_xlfn.XLOOKUP(C5031,Folha2!A:A,Folha2!B:B)</f>
        <v>MERCEARIA DOCE</v>
      </c>
      <c r="E5031" s="26" t="str">
        <f t="shared" si="625"/>
        <v>060</v>
      </c>
      <c r="F5031" s="26" t="str">
        <f t="shared" si="626"/>
        <v>10</v>
      </c>
      <c r="G5031" s="26" t="str">
        <f t="shared" si="627"/>
        <v>01</v>
      </c>
      <c r="H5031" s="27" t="s">
        <v>16023</v>
      </c>
      <c r="I5031" s="25" t="s">
        <v>16024</v>
      </c>
      <c r="J5031" s="27" t="s">
        <v>16025</v>
      </c>
      <c r="K5031" s="25" t="s">
        <v>16026</v>
      </c>
      <c r="L5031" s="27" t="s">
        <v>42</v>
      </c>
      <c r="M5031" s="25" t="s">
        <v>43</v>
      </c>
      <c r="N5031" s="27" t="s">
        <v>43</v>
      </c>
      <c r="O5031" s="25" t="s">
        <v>43</v>
      </c>
      <c r="P5031" s="27" t="s">
        <v>43</v>
      </c>
      <c r="Q5031" s="25" t="s">
        <v>44</v>
      </c>
      <c r="R5031" s="28">
        <v>1.29</v>
      </c>
      <c r="S5031" s="29">
        <v>1.59</v>
      </c>
      <c r="T5031" s="29"/>
      <c r="U5031" s="29">
        <v>1.29</v>
      </c>
      <c r="V5031" s="1" t="s">
        <v>45</v>
      </c>
      <c r="W5031" s="1" t="s">
        <v>45</v>
      </c>
      <c r="X5031" s="1">
        <v>0.89</v>
      </c>
      <c r="Y5031" s="30">
        <f t="shared" si="628"/>
        <v>1.29</v>
      </c>
      <c r="Z5031" s="31">
        <f t="shared" si="629"/>
        <v>0</v>
      </c>
      <c r="AA5031" s="32">
        <f t="shared" si="630"/>
        <v>0</v>
      </c>
      <c r="AB5031" t="b">
        <f t="shared" si="631"/>
        <v>1</v>
      </c>
      <c r="AC5031" s="2" t="s">
        <v>53</v>
      </c>
      <c r="AD5031" s="2">
        <v>1.0900000000000001</v>
      </c>
      <c r="AG5031" t="s">
        <v>16027</v>
      </c>
      <c r="AH5031">
        <v>1.29</v>
      </c>
    </row>
    <row r="5032" spans="1:34" ht="16" hidden="1" x14ac:dyDescent="0.4">
      <c r="A5032" s="24" t="s">
        <v>13618</v>
      </c>
      <c r="B5032" s="25" t="s">
        <v>16005</v>
      </c>
      <c r="C5032" t="str">
        <f t="shared" si="624"/>
        <v>46</v>
      </c>
      <c r="D5032" t="str">
        <f>_xlfn.XLOOKUP(C5032,Folha2!A:A,Folha2!B:B)</f>
        <v>MERCEARIA DOCE</v>
      </c>
      <c r="E5032" s="26" t="str">
        <f t="shared" si="625"/>
        <v>060</v>
      </c>
      <c r="F5032" s="26" t="str">
        <f t="shared" si="626"/>
        <v>10</v>
      </c>
      <c r="G5032" s="26" t="str">
        <f t="shared" si="627"/>
        <v>01</v>
      </c>
      <c r="H5032" s="27" t="s">
        <v>16028</v>
      </c>
      <c r="I5032" s="25" t="s">
        <v>16029</v>
      </c>
      <c r="J5032" s="27" t="s">
        <v>16025</v>
      </c>
      <c r="K5032" s="25" t="s">
        <v>16030</v>
      </c>
      <c r="L5032" s="27" t="s">
        <v>42</v>
      </c>
      <c r="M5032" s="25" t="s">
        <v>43</v>
      </c>
      <c r="N5032" s="27" t="s">
        <v>43</v>
      </c>
      <c r="O5032" s="25" t="s">
        <v>43</v>
      </c>
      <c r="P5032" s="27" t="s">
        <v>43</v>
      </c>
      <c r="Q5032" s="25" t="s">
        <v>1635</v>
      </c>
      <c r="R5032" s="28">
        <v>1.39</v>
      </c>
      <c r="S5032" s="29">
        <v>1.39</v>
      </c>
      <c r="T5032" s="29"/>
      <c r="U5032" s="29">
        <v>1.39</v>
      </c>
      <c r="V5032" s="1" t="s">
        <v>45</v>
      </c>
      <c r="W5032" s="1" t="s">
        <v>45</v>
      </c>
      <c r="X5032" s="1">
        <v>0.97</v>
      </c>
      <c r="Y5032" s="30">
        <f t="shared" si="628"/>
        <v>1.39</v>
      </c>
      <c r="Z5032" s="31">
        <f t="shared" si="629"/>
        <v>0</v>
      </c>
      <c r="AA5032" s="32">
        <f t="shared" si="630"/>
        <v>0</v>
      </c>
      <c r="AB5032" t="b">
        <f t="shared" si="631"/>
        <v>1</v>
      </c>
      <c r="AC5032" s="2" t="s">
        <v>53</v>
      </c>
      <c r="AD5032" s="2">
        <v>0.96</v>
      </c>
      <c r="AG5032" t="s">
        <v>4996</v>
      </c>
    </row>
    <row r="5033" spans="1:34" ht="16" hidden="1" x14ac:dyDescent="0.4">
      <c r="A5033" s="24" t="s">
        <v>13618</v>
      </c>
      <c r="B5033" s="25" t="s">
        <v>16005</v>
      </c>
      <c r="C5033" t="str">
        <f t="shared" si="624"/>
        <v>46</v>
      </c>
      <c r="D5033" t="str">
        <f>_xlfn.XLOOKUP(C5033,Folha2!A:A,Folha2!B:B)</f>
        <v>MERCEARIA DOCE</v>
      </c>
      <c r="E5033" s="26" t="str">
        <f t="shared" si="625"/>
        <v>060</v>
      </c>
      <c r="F5033" s="26" t="str">
        <f t="shared" si="626"/>
        <v>10</v>
      </c>
      <c r="G5033" s="26" t="str">
        <f t="shared" si="627"/>
        <v>01</v>
      </c>
      <c r="H5033" s="27" t="s">
        <v>16031</v>
      </c>
      <c r="I5033" s="25" t="s">
        <v>16032</v>
      </c>
      <c r="J5033" s="27" t="s">
        <v>16025</v>
      </c>
      <c r="K5033" s="25" t="s">
        <v>16033</v>
      </c>
      <c r="L5033" s="27" t="s">
        <v>42</v>
      </c>
      <c r="M5033" s="25" t="s">
        <v>43</v>
      </c>
      <c r="N5033" s="27" t="s">
        <v>43</v>
      </c>
      <c r="O5033" s="25" t="s">
        <v>43</v>
      </c>
      <c r="P5033" s="27" t="s">
        <v>43</v>
      </c>
      <c r="Q5033" s="25" t="s">
        <v>44</v>
      </c>
      <c r="R5033" s="28">
        <v>1.49</v>
      </c>
      <c r="S5033" s="29">
        <v>1.49</v>
      </c>
      <c r="T5033" s="29"/>
      <c r="U5033" s="29">
        <v>1.49</v>
      </c>
      <c r="V5033" s="1" t="s">
        <v>45</v>
      </c>
      <c r="W5033" s="1" t="s">
        <v>45</v>
      </c>
      <c r="X5033" s="1">
        <v>0.97</v>
      </c>
      <c r="Y5033" s="30">
        <f t="shared" si="628"/>
        <v>1.49</v>
      </c>
      <c r="Z5033" s="31">
        <f t="shared" si="629"/>
        <v>0</v>
      </c>
      <c r="AA5033" s="32">
        <f t="shared" si="630"/>
        <v>0</v>
      </c>
      <c r="AB5033" t="b">
        <f t="shared" si="631"/>
        <v>1</v>
      </c>
      <c r="AC5033" s="2" t="s">
        <v>53</v>
      </c>
      <c r="AD5033" s="2">
        <v>0.99</v>
      </c>
      <c r="AG5033" t="s">
        <v>4996</v>
      </c>
    </row>
    <row r="5034" spans="1:34" ht="16" hidden="1" x14ac:dyDescent="0.4">
      <c r="A5034" s="24" t="s">
        <v>13618</v>
      </c>
      <c r="B5034" s="25" t="s">
        <v>16005</v>
      </c>
      <c r="C5034" t="str">
        <f t="shared" si="624"/>
        <v>46</v>
      </c>
      <c r="D5034" t="str">
        <f>_xlfn.XLOOKUP(C5034,Folha2!A:A,Folha2!B:B)</f>
        <v>MERCEARIA DOCE</v>
      </c>
      <c r="E5034" s="26" t="str">
        <f t="shared" si="625"/>
        <v>060</v>
      </c>
      <c r="F5034" s="26" t="str">
        <f t="shared" si="626"/>
        <v>10</v>
      </c>
      <c r="G5034" s="26" t="str">
        <f t="shared" si="627"/>
        <v>01</v>
      </c>
      <c r="H5034" s="27" t="s">
        <v>16034</v>
      </c>
      <c r="I5034" s="43" t="s">
        <v>16035</v>
      </c>
      <c r="J5034" s="27" t="s">
        <v>16025</v>
      </c>
      <c r="K5034" s="25" t="s">
        <v>16036</v>
      </c>
      <c r="L5034" s="27" t="s">
        <v>42</v>
      </c>
      <c r="M5034" s="25" t="s">
        <v>43</v>
      </c>
      <c r="N5034" s="27" t="s">
        <v>43</v>
      </c>
      <c r="O5034" s="25" t="s">
        <v>43</v>
      </c>
      <c r="P5034" s="27" t="s">
        <v>43</v>
      </c>
      <c r="Q5034" s="25" t="s">
        <v>44</v>
      </c>
      <c r="R5034" s="28">
        <v>1.59</v>
      </c>
      <c r="S5034" s="29">
        <v>1.59</v>
      </c>
      <c r="T5034" s="29"/>
      <c r="U5034" s="29">
        <v>1.59</v>
      </c>
      <c r="V5034" s="1" t="s">
        <v>45</v>
      </c>
      <c r="W5034" s="1" t="s">
        <v>45</v>
      </c>
      <c r="X5034" s="1">
        <v>0.94</v>
      </c>
      <c r="Y5034" s="30">
        <f t="shared" si="628"/>
        <v>1.59</v>
      </c>
      <c r="Z5034" s="31">
        <f t="shared" si="629"/>
        <v>0</v>
      </c>
      <c r="AA5034" s="32">
        <f t="shared" si="630"/>
        <v>0</v>
      </c>
      <c r="AB5034" t="b">
        <f t="shared" si="631"/>
        <v>1</v>
      </c>
      <c r="AC5034" s="2" t="s">
        <v>53</v>
      </c>
      <c r="AD5034" s="2">
        <v>0.99</v>
      </c>
      <c r="AG5034" t="s">
        <v>4996</v>
      </c>
    </row>
    <row r="5035" spans="1:34" ht="16" hidden="1" x14ac:dyDescent="0.4">
      <c r="A5035" s="24" t="s">
        <v>13618</v>
      </c>
      <c r="B5035" s="25" t="s">
        <v>16005</v>
      </c>
      <c r="C5035" t="str">
        <f t="shared" si="624"/>
        <v>46</v>
      </c>
      <c r="D5035" t="str">
        <f>_xlfn.XLOOKUP(C5035,Folha2!A:A,Folha2!B:B)</f>
        <v>MERCEARIA DOCE</v>
      </c>
      <c r="E5035" s="26" t="str">
        <f t="shared" si="625"/>
        <v>060</v>
      </c>
      <c r="F5035" s="26" t="str">
        <f t="shared" si="626"/>
        <v>10</v>
      </c>
      <c r="G5035" s="26" t="str">
        <f t="shared" si="627"/>
        <v>01</v>
      </c>
      <c r="H5035" s="27" t="s">
        <v>16037</v>
      </c>
      <c r="I5035" s="25" t="s">
        <v>16038</v>
      </c>
      <c r="J5035" s="27" t="s">
        <v>16025</v>
      </c>
      <c r="K5035" s="25" t="s">
        <v>16039</v>
      </c>
      <c r="L5035" s="27" t="s">
        <v>42</v>
      </c>
      <c r="M5035" s="25" t="s">
        <v>43</v>
      </c>
      <c r="N5035" s="27" t="s">
        <v>43</v>
      </c>
      <c r="O5035" s="25" t="s">
        <v>43</v>
      </c>
      <c r="P5035" s="27" t="s">
        <v>43</v>
      </c>
      <c r="Q5035" s="25" t="s">
        <v>1635</v>
      </c>
      <c r="R5035" s="28">
        <v>1.65</v>
      </c>
      <c r="S5035" s="29">
        <v>1.65</v>
      </c>
      <c r="T5035" s="29"/>
      <c r="U5035" s="29">
        <v>1.65</v>
      </c>
      <c r="V5035" s="1" t="s">
        <v>45</v>
      </c>
      <c r="W5035" s="1" t="s">
        <v>45</v>
      </c>
      <c r="X5035" s="1">
        <v>1.1399999999999999</v>
      </c>
      <c r="Y5035" s="30">
        <f t="shared" si="628"/>
        <v>1.65</v>
      </c>
      <c r="Z5035" s="31">
        <f t="shared" si="629"/>
        <v>0</v>
      </c>
      <c r="AA5035" s="32">
        <f t="shared" si="630"/>
        <v>0</v>
      </c>
      <c r="AB5035" t="b">
        <f t="shared" si="631"/>
        <v>1</v>
      </c>
      <c r="AC5035" s="2" t="s">
        <v>53</v>
      </c>
      <c r="AD5035" s="2">
        <v>1.1499999999999999</v>
      </c>
      <c r="AG5035" t="s">
        <v>4996</v>
      </c>
    </row>
    <row r="5036" spans="1:34" ht="16" hidden="1" x14ac:dyDescent="0.4">
      <c r="A5036" s="24" t="s">
        <v>13618</v>
      </c>
      <c r="B5036" s="25" t="s">
        <v>16005</v>
      </c>
      <c r="C5036" t="str">
        <f t="shared" si="624"/>
        <v>46</v>
      </c>
      <c r="D5036" t="str">
        <f>_xlfn.XLOOKUP(C5036,Folha2!A:A,Folha2!B:B)</f>
        <v>MERCEARIA DOCE</v>
      </c>
      <c r="E5036" s="26" t="str">
        <f t="shared" si="625"/>
        <v>060</v>
      </c>
      <c r="F5036" s="26" t="str">
        <f t="shared" si="626"/>
        <v>10</v>
      </c>
      <c r="G5036" s="26" t="str">
        <f t="shared" si="627"/>
        <v>01</v>
      </c>
      <c r="H5036" s="27" t="s">
        <v>16040</v>
      </c>
      <c r="I5036" s="25" t="s">
        <v>16041</v>
      </c>
      <c r="J5036" s="27" t="s">
        <v>16025</v>
      </c>
      <c r="K5036" s="25" t="s">
        <v>16042</v>
      </c>
      <c r="L5036" s="27" t="s">
        <v>42</v>
      </c>
      <c r="M5036" s="25" t="s">
        <v>43</v>
      </c>
      <c r="N5036" s="27" t="s">
        <v>43</v>
      </c>
      <c r="O5036" s="25" t="s">
        <v>43</v>
      </c>
      <c r="P5036" s="27" t="s">
        <v>43</v>
      </c>
      <c r="Q5036" s="25" t="s">
        <v>44</v>
      </c>
      <c r="R5036" s="28">
        <v>2.15</v>
      </c>
      <c r="S5036" s="29"/>
      <c r="T5036" s="29"/>
      <c r="U5036" s="29">
        <v>2.15</v>
      </c>
      <c r="V5036" s="1" t="s">
        <v>45</v>
      </c>
      <c r="W5036" s="1" t="s">
        <v>45</v>
      </c>
      <c r="X5036" s="1">
        <v>1.49</v>
      </c>
      <c r="Y5036" s="30">
        <f t="shared" si="628"/>
        <v>2.15</v>
      </c>
      <c r="Z5036" s="31">
        <f t="shared" si="629"/>
        <v>0</v>
      </c>
      <c r="AA5036" s="32">
        <f t="shared" si="630"/>
        <v>0</v>
      </c>
      <c r="AB5036" t="b">
        <f t="shared" si="631"/>
        <v>1</v>
      </c>
      <c r="AC5036" s="2" t="s">
        <v>53</v>
      </c>
      <c r="AD5036" s="2">
        <v>1.49</v>
      </c>
      <c r="AG5036" t="s">
        <v>4996</v>
      </c>
    </row>
    <row r="5037" spans="1:34" ht="16" hidden="1" x14ac:dyDescent="0.4">
      <c r="A5037" s="24" t="s">
        <v>13618</v>
      </c>
      <c r="B5037" s="25" t="s">
        <v>16005</v>
      </c>
      <c r="C5037" t="str">
        <f t="shared" si="624"/>
        <v>46</v>
      </c>
      <c r="D5037" t="str">
        <f>_xlfn.XLOOKUP(C5037,Folha2!A:A,Folha2!B:B)</f>
        <v>MERCEARIA DOCE</v>
      </c>
      <c r="E5037" s="26" t="str">
        <f t="shared" si="625"/>
        <v>060</v>
      </c>
      <c r="F5037" s="26" t="str">
        <f t="shared" si="626"/>
        <v>10</v>
      </c>
      <c r="G5037" s="26" t="str">
        <f t="shared" si="627"/>
        <v>01</v>
      </c>
      <c r="H5037" s="27" t="s">
        <v>16043</v>
      </c>
      <c r="I5037" s="25" t="s">
        <v>16044</v>
      </c>
      <c r="J5037" s="27" t="s">
        <v>16025</v>
      </c>
      <c r="K5037" s="25" t="s">
        <v>16045</v>
      </c>
      <c r="L5037" s="27" t="s">
        <v>42</v>
      </c>
      <c r="M5037" s="25" t="s">
        <v>43</v>
      </c>
      <c r="N5037" s="27" t="s">
        <v>43</v>
      </c>
      <c r="O5037" s="25" t="s">
        <v>43</v>
      </c>
      <c r="P5037" s="27" t="s">
        <v>43</v>
      </c>
      <c r="Q5037" s="25" t="s">
        <v>44</v>
      </c>
      <c r="R5037" s="28">
        <v>2.59</v>
      </c>
      <c r="S5037" s="29">
        <v>2.59</v>
      </c>
      <c r="T5037" s="29"/>
      <c r="U5037" s="29">
        <v>2.59</v>
      </c>
      <c r="V5037" s="1" t="s">
        <v>45</v>
      </c>
      <c r="W5037" s="1" t="s">
        <v>45</v>
      </c>
      <c r="X5037" s="1">
        <v>1.79</v>
      </c>
      <c r="Y5037" s="30">
        <f t="shared" si="628"/>
        <v>2.59</v>
      </c>
      <c r="Z5037" s="31">
        <f t="shared" si="629"/>
        <v>0</v>
      </c>
      <c r="AA5037" s="32">
        <f t="shared" si="630"/>
        <v>0</v>
      </c>
      <c r="AB5037" t="b">
        <f t="shared" si="631"/>
        <v>1</v>
      </c>
      <c r="AC5037" s="2" t="s">
        <v>53</v>
      </c>
      <c r="AD5037" s="2">
        <v>1.79</v>
      </c>
      <c r="AG5037" t="s">
        <v>4996</v>
      </c>
    </row>
    <row r="5038" spans="1:34" ht="16" hidden="1" x14ac:dyDescent="0.4">
      <c r="A5038" s="24" t="s">
        <v>13618</v>
      </c>
      <c r="B5038" s="25" t="s">
        <v>16005</v>
      </c>
      <c r="C5038" t="str">
        <f t="shared" si="624"/>
        <v>46</v>
      </c>
      <c r="D5038" t="str">
        <f>_xlfn.XLOOKUP(C5038,Folha2!A:A,Folha2!B:B)</f>
        <v>MERCEARIA DOCE</v>
      </c>
      <c r="E5038" s="26" t="str">
        <f t="shared" si="625"/>
        <v>060</v>
      </c>
      <c r="F5038" s="26" t="str">
        <f t="shared" si="626"/>
        <v>10</v>
      </c>
      <c r="G5038" s="26" t="str">
        <f t="shared" si="627"/>
        <v>01</v>
      </c>
      <c r="H5038" s="27" t="s">
        <v>16046</v>
      </c>
      <c r="I5038" s="25" t="s">
        <v>16047</v>
      </c>
      <c r="J5038" s="27" t="s">
        <v>16025</v>
      </c>
      <c r="K5038" s="25" t="s">
        <v>16048</v>
      </c>
      <c r="L5038" s="27" t="s">
        <v>42</v>
      </c>
      <c r="M5038" s="25" t="s">
        <v>43</v>
      </c>
      <c r="N5038" s="27" t="s">
        <v>43</v>
      </c>
      <c r="O5038" s="25" t="s">
        <v>43</v>
      </c>
      <c r="P5038" s="27" t="s">
        <v>43</v>
      </c>
      <c r="Q5038" s="25" t="s">
        <v>44</v>
      </c>
      <c r="R5038" s="28">
        <v>2.59</v>
      </c>
      <c r="S5038" s="29">
        <v>2.59</v>
      </c>
      <c r="T5038" s="29"/>
      <c r="U5038" s="29"/>
      <c r="V5038" s="1" t="s">
        <v>45</v>
      </c>
      <c r="W5038" s="1" t="s">
        <v>45</v>
      </c>
      <c r="X5038" s="1" t="s">
        <v>45</v>
      </c>
      <c r="Y5038" s="30">
        <f t="shared" si="628"/>
        <v>2.59</v>
      </c>
      <c r="Z5038" s="31">
        <f t="shared" si="629"/>
        <v>0</v>
      </c>
      <c r="AA5038" s="32">
        <f t="shared" si="630"/>
        <v>0</v>
      </c>
      <c r="AB5038" t="b">
        <f t="shared" si="631"/>
        <v>1</v>
      </c>
      <c r="AC5038" s="2" t="s">
        <v>53</v>
      </c>
      <c r="AD5038" s="2">
        <v>1.79</v>
      </c>
      <c r="AG5038" t="s">
        <v>4996</v>
      </c>
    </row>
    <row r="5039" spans="1:34" ht="16" hidden="1" x14ac:dyDescent="0.4">
      <c r="A5039" s="24" t="s">
        <v>13618</v>
      </c>
      <c r="B5039" s="25" t="s">
        <v>16005</v>
      </c>
      <c r="C5039" t="str">
        <f t="shared" si="624"/>
        <v>46</v>
      </c>
      <c r="D5039" t="str">
        <f>_xlfn.XLOOKUP(C5039,Folha2!A:A,Folha2!B:B)</f>
        <v>MERCEARIA DOCE</v>
      </c>
      <c r="E5039" s="26" t="str">
        <f t="shared" si="625"/>
        <v>060</v>
      </c>
      <c r="F5039" s="26" t="str">
        <f t="shared" si="626"/>
        <v>10</v>
      </c>
      <c r="G5039" s="26" t="str">
        <f t="shared" si="627"/>
        <v>01</v>
      </c>
      <c r="H5039" s="27" t="s">
        <v>16049</v>
      </c>
      <c r="I5039" s="25" t="s">
        <v>16050</v>
      </c>
      <c r="J5039" s="27" t="s">
        <v>16025</v>
      </c>
      <c r="K5039" s="25" t="s">
        <v>16051</v>
      </c>
      <c r="L5039" s="27" t="s">
        <v>42</v>
      </c>
      <c r="M5039" s="25" t="s">
        <v>43</v>
      </c>
      <c r="N5039" s="27" t="s">
        <v>43</v>
      </c>
      <c r="O5039" s="25" t="s">
        <v>43</v>
      </c>
      <c r="P5039" s="27" t="s">
        <v>43</v>
      </c>
      <c r="Q5039" s="25" t="s">
        <v>1635</v>
      </c>
      <c r="R5039" s="28">
        <v>6.49</v>
      </c>
      <c r="S5039" s="29"/>
      <c r="T5039" s="29"/>
      <c r="U5039" s="29">
        <v>6.49</v>
      </c>
      <c r="V5039" s="1" t="s">
        <v>45</v>
      </c>
      <c r="W5039" s="1" t="s">
        <v>45</v>
      </c>
      <c r="X5039" s="1">
        <v>4.54</v>
      </c>
      <c r="Y5039" s="30">
        <f t="shared" si="628"/>
        <v>6.49</v>
      </c>
      <c r="Z5039" s="31">
        <f t="shared" si="629"/>
        <v>0</v>
      </c>
      <c r="AA5039" s="32">
        <f t="shared" si="630"/>
        <v>0</v>
      </c>
      <c r="AB5039" t="b">
        <f t="shared" si="631"/>
        <v>1</v>
      </c>
      <c r="AC5039" s="2" t="s">
        <v>53</v>
      </c>
      <c r="AD5039" s="2">
        <v>4.49</v>
      </c>
      <c r="AG5039" t="s">
        <v>4996</v>
      </c>
    </row>
    <row r="5040" spans="1:34" ht="16" hidden="1" x14ac:dyDescent="0.4">
      <c r="A5040" s="24" t="s">
        <v>13618</v>
      </c>
      <c r="B5040" s="25" t="s">
        <v>16005</v>
      </c>
      <c r="C5040" t="str">
        <f t="shared" si="624"/>
        <v>46</v>
      </c>
      <c r="D5040" t="str">
        <f>_xlfn.XLOOKUP(C5040,Folha2!A:A,Folha2!B:B)</f>
        <v>MERCEARIA DOCE</v>
      </c>
      <c r="E5040" s="26" t="str">
        <f t="shared" si="625"/>
        <v>060</v>
      </c>
      <c r="F5040" s="26" t="str">
        <f t="shared" si="626"/>
        <v>10</v>
      </c>
      <c r="G5040" s="26" t="str">
        <f t="shared" si="627"/>
        <v>01</v>
      </c>
      <c r="H5040" s="27" t="s">
        <v>16052</v>
      </c>
      <c r="I5040" s="25" t="s">
        <v>16053</v>
      </c>
      <c r="J5040" s="27" t="s">
        <v>16025</v>
      </c>
      <c r="K5040" s="25" t="s">
        <v>16054</v>
      </c>
      <c r="L5040" s="27" t="s">
        <v>42</v>
      </c>
      <c r="M5040" s="25" t="s">
        <v>43</v>
      </c>
      <c r="N5040" s="27" t="s">
        <v>43</v>
      </c>
      <c r="O5040" s="25" t="s">
        <v>43</v>
      </c>
      <c r="P5040" s="27" t="s">
        <v>43</v>
      </c>
      <c r="Q5040" s="25" t="s">
        <v>1635</v>
      </c>
      <c r="R5040" s="28">
        <v>7.49</v>
      </c>
      <c r="S5040" s="29">
        <v>7.49</v>
      </c>
      <c r="T5040" s="29"/>
      <c r="U5040" s="29"/>
      <c r="V5040" s="1" t="s">
        <v>45</v>
      </c>
      <c r="W5040" s="1" t="s">
        <v>45</v>
      </c>
      <c r="X5040" s="1" t="s">
        <v>45</v>
      </c>
      <c r="Y5040" s="30">
        <f t="shared" si="628"/>
        <v>7.49</v>
      </c>
      <c r="Z5040" s="31">
        <f t="shared" si="629"/>
        <v>0</v>
      </c>
      <c r="AA5040" s="32">
        <f t="shared" si="630"/>
        <v>0</v>
      </c>
      <c r="AB5040" t="b">
        <f t="shared" si="631"/>
        <v>1</v>
      </c>
      <c r="AC5040" s="2" t="s">
        <v>53</v>
      </c>
      <c r="AD5040" s="2">
        <v>5.19</v>
      </c>
      <c r="AG5040" t="s">
        <v>4996</v>
      </c>
    </row>
    <row r="5041" spans="1:34" ht="16" hidden="1" x14ac:dyDescent="0.4">
      <c r="A5041" s="24" t="s">
        <v>13618</v>
      </c>
      <c r="B5041" s="25" t="s">
        <v>16005</v>
      </c>
      <c r="C5041" t="str">
        <f t="shared" si="624"/>
        <v>46</v>
      </c>
      <c r="D5041" t="str">
        <f>_xlfn.XLOOKUP(C5041,Folha2!A:A,Folha2!B:B)</f>
        <v>MERCEARIA DOCE</v>
      </c>
      <c r="E5041" s="26" t="str">
        <f t="shared" si="625"/>
        <v>060</v>
      </c>
      <c r="F5041" s="26" t="str">
        <f t="shared" si="626"/>
        <v>10</v>
      </c>
      <c r="G5041" s="26" t="str">
        <f t="shared" si="627"/>
        <v>01</v>
      </c>
      <c r="H5041" s="27" t="s">
        <v>16055</v>
      </c>
      <c r="I5041" s="25" t="s">
        <v>16007</v>
      </c>
      <c r="J5041" s="27" t="s">
        <v>59</v>
      </c>
      <c r="K5041" s="25" t="s">
        <v>16056</v>
      </c>
      <c r="L5041" s="27" t="s">
        <v>51</v>
      </c>
      <c r="M5041" s="25" t="s">
        <v>52</v>
      </c>
      <c r="N5041" s="27" t="s">
        <v>43</v>
      </c>
      <c r="O5041" s="25" t="s">
        <v>43</v>
      </c>
      <c r="P5041" s="27" t="s">
        <v>52</v>
      </c>
      <c r="Q5041" s="25" t="s">
        <v>221</v>
      </c>
      <c r="R5041" s="28">
        <v>0.69</v>
      </c>
      <c r="S5041" s="29">
        <v>0.69</v>
      </c>
      <c r="T5041" s="29"/>
      <c r="U5041" s="29"/>
      <c r="V5041" s="1" t="s">
        <v>45</v>
      </c>
      <c r="W5041" s="1" t="s">
        <v>45</v>
      </c>
      <c r="X5041" s="1" t="s">
        <v>45</v>
      </c>
      <c r="Y5041" s="30">
        <f t="shared" si="628"/>
        <v>0.69</v>
      </c>
      <c r="Z5041" s="31">
        <f t="shared" si="629"/>
        <v>0</v>
      </c>
      <c r="AA5041" s="32">
        <f t="shared" si="630"/>
        <v>0</v>
      </c>
      <c r="AB5041" t="b">
        <f t="shared" si="631"/>
        <v>1</v>
      </c>
      <c r="AC5041" s="2" t="s">
        <v>164</v>
      </c>
      <c r="AD5041" s="2">
        <v>0.69</v>
      </c>
      <c r="AG5041" t="s">
        <v>4996</v>
      </c>
    </row>
    <row r="5042" spans="1:34" ht="16" hidden="1" x14ac:dyDescent="0.4">
      <c r="A5042" s="24" t="s">
        <v>13618</v>
      </c>
      <c r="B5042" s="25" t="s">
        <v>16005</v>
      </c>
      <c r="C5042" t="str">
        <f t="shared" si="624"/>
        <v>46</v>
      </c>
      <c r="D5042" t="str">
        <f>_xlfn.XLOOKUP(C5042,Folha2!A:A,Folha2!B:B)</f>
        <v>MERCEARIA DOCE</v>
      </c>
      <c r="E5042" s="26" t="str">
        <f t="shared" si="625"/>
        <v>060</v>
      </c>
      <c r="F5042" s="26" t="str">
        <f t="shared" si="626"/>
        <v>10</v>
      </c>
      <c r="G5042" s="26" t="str">
        <f t="shared" si="627"/>
        <v>01</v>
      </c>
      <c r="H5042" s="27" t="s">
        <v>16057</v>
      </c>
      <c r="I5042" s="25" t="s">
        <v>16010</v>
      </c>
      <c r="J5042" s="27" t="s">
        <v>59</v>
      </c>
      <c r="K5042" s="25" t="s">
        <v>16058</v>
      </c>
      <c r="L5042" s="27" t="s">
        <v>51</v>
      </c>
      <c r="M5042" s="25" t="s">
        <v>52</v>
      </c>
      <c r="N5042" s="27" t="s">
        <v>43</v>
      </c>
      <c r="O5042" s="25" t="s">
        <v>43</v>
      </c>
      <c r="P5042" s="27" t="s">
        <v>52</v>
      </c>
      <c r="Q5042" s="25" t="s">
        <v>44</v>
      </c>
      <c r="R5042" s="28">
        <v>0.69</v>
      </c>
      <c r="S5042" s="29">
        <v>0.69</v>
      </c>
      <c r="T5042" s="29">
        <v>0.69</v>
      </c>
      <c r="U5042" s="29">
        <v>0.69</v>
      </c>
      <c r="V5042" s="1" t="s">
        <v>45</v>
      </c>
      <c r="W5042" s="1" t="s">
        <v>45</v>
      </c>
      <c r="X5042" s="1" t="s">
        <v>45</v>
      </c>
      <c r="Y5042" s="30">
        <f t="shared" si="628"/>
        <v>0.69</v>
      </c>
      <c r="Z5042" s="31">
        <f t="shared" si="629"/>
        <v>0</v>
      </c>
      <c r="AA5042" s="32">
        <f t="shared" si="630"/>
        <v>0</v>
      </c>
      <c r="AB5042" t="b">
        <f t="shared" si="631"/>
        <v>1</v>
      </c>
      <c r="AC5042" s="2" t="s">
        <v>164</v>
      </c>
      <c r="AD5042" s="2">
        <v>0.69</v>
      </c>
      <c r="AG5042" t="s">
        <v>4996</v>
      </c>
    </row>
    <row r="5043" spans="1:34" ht="16" hidden="1" x14ac:dyDescent="0.4">
      <c r="A5043" s="24" t="s">
        <v>13618</v>
      </c>
      <c r="B5043" s="25" t="s">
        <v>16005</v>
      </c>
      <c r="C5043" t="str">
        <f t="shared" si="624"/>
        <v>46</v>
      </c>
      <c r="D5043" t="str">
        <f>_xlfn.XLOOKUP(C5043,Folha2!A:A,Folha2!B:B)</f>
        <v>MERCEARIA DOCE</v>
      </c>
      <c r="E5043" s="26" t="str">
        <f t="shared" si="625"/>
        <v>060</v>
      </c>
      <c r="F5043" s="26" t="str">
        <f t="shared" si="626"/>
        <v>10</v>
      </c>
      <c r="G5043" s="26" t="str">
        <f t="shared" si="627"/>
        <v>01</v>
      </c>
      <c r="H5043" s="27" t="s">
        <v>16059</v>
      </c>
      <c r="I5043" s="25" t="s">
        <v>16017</v>
      </c>
      <c r="J5043" s="27" t="s">
        <v>59</v>
      </c>
      <c r="K5043" s="25" t="s">
        <v>16060</v>
      </c>
      <c r="L5043" s="27" t="s">
        <v>51</v>
      </c>
      <c r="M5043" s="25" t="s">
        <v>52</v>
      </c>
      <c r="N5043" s="27" t="s">
        <v>43</v>
      </c>
      <c r="O5043" s="25" t="s">
        <v>43</v>
      </c>
      <c r="P5043" s="27" t="s">
        <v>52</v>
      </c>
      <c r="Q5043" s="25" t="s">
        <v>44</v>
      </c>
      <c r="R5043" s="28">
        <v>0.69</v>
      </c>
      <c r="S5043" s="29">
        <v>0.69</v>
      </c>
      <c r="T5043" s="29"/>
      <c r="U5043" s="29"/>
      <c r="V5043" s="1" t="s">
        <v>45</v>
      </c>
      <c r="W5043" s="1" t="s">
        <v>45</v>
      </c>
      <c r="X5043" s="1" t="s">
        <v>45</v>
      </c>
      <c r="Y5043" s="30">
        <f t="shared" si="628"/>
        <v>0.69</v>
      </c>
      <c r="Z5043" s="31">
        <f t="shared" si="629"/>
        <v>0</v>
      </c>
      <c r="AA5043" s="32">
        <f t="shared" si="630"/>
        <v>0</v>
      </c>
      <c r="AB5043" t="b">
        <f t="shared" si="631"/>
        <v>1</v>
      </c>
      <c r="AC5043" s="2" t="s">
        <v>45</v>
      </c>
      <c r="AD5043" s="2" t="s">
        <v>45</v>
      </c>
      <c r="AG5043" t="s">
        <v>4996</v>
      </c>
    </row>
    <row r="5044" spans="1:34" ht="16" hidden="1" x14ac:dyDescent="0.4">
      <c r="A5044" s="24" t="s">
        <v>13618</v>
      </c>
      <c r="B5044" s="25" t="s">
        <v>16005</v>
      </c>
      <c r="C5044" t="str">
        <f t="shared" si="624"/>
        <v>46</v>
      </c>
      <c r="D5044" t="str">
        <f>_xlfn.XLOOKUP(C5044,Folha2!A:A,Folha2!B:B)</f>
        <v>MERCEARIA DOCE</v>
      </c>
      <c r="E5044" s="26" t="str">
        <f t="shared" si="625"/>
        <v>060</v>
      </c>
      <c r="F5044" s="26" t="str">
        <f t="shared" si="626"/>
        <v>10</v>
      </c>
      <c r="G5044" s="26" t="str">
        <f t="shared" si="627"/>
        <v>01</v>
      </c>
      <c r="H5044" s="27" t="s">
        <v>16061</v>
      </c>
      <c r="I5044" s="25" t="s">
        <v>16062</v>
      </c>
      <c r="J5044" s="27" t="s">
        <v>59</v>
      </c>
      <c r="K5044" s="25" t="s">
        <v>16063</v>
      </c>
      <c r="L5044" s="27" t="s">
        <v>51</v>
      </c>
      <c r="M5044" s="25" t="s">
        <v>43</v>
      </c>
      <c r="N5044" s="27" t="s">
        <v>43</v>
      </c>
      <c r="O5044" s="25" t="s">
        <v>43</v>
      </c>
      <c r="P5044" s="27" t="s">
        <v>43</v>
      </c>
      <c r="Q5044" s="25" t="s">
        <v>221</v>
      </c>
      <c r="R5044" s="28">
        <v>3.25</v>
      </c>
      <c r="S5044" s="29">
        <v>3.25</v>
      </c>
      <c r="T5044" s="29"/>
      <c r="U5044" s="29"/>
      <c r="V5044" s="1" t="s">
        <v>45</v>
      </c>
      <c r="W5044" s="1" t="s">
        <v>45</v>
      </c>
      <c r="X5044" s="1" t="s">
        <v>45</v>
      </c>
      <c r="Y5044" s="30">
        <f t="shared" si="628"/>
        <v>3.25</v>
      </c>
      <c r="Z5044" s="31">
        <f t="shared" si="629"/>
        <v>0</v>
      </c>
      <c r="AA5044" s="32">
        <f t="shared" si="630"/>
        <v>0</v>
      </c>
      <c r="AB5044" t="b">
        <f t="shared" si="631"/>
        <v>1</v>
      </c>
      <c r="AC5044" s="2" t="s">
        <v>45</v>
      </c>
      <c r="AD5044" s="2" t="s">
        <v>45</v>
      </c>
      <c r="AG5044" t="s">
        <v>4996</v>
      </c>
    </row>
    <row r="5045" spans="1:34" ht="16" hidden="1" x14ac:dyDescent="0.4">
      <c r="A5045" s="24" t="s">
        <v>13618</v>
      </c>
      <c r="B5045" s="25" t="s">
        <v>16064</v>
      </c>
      <c r="C5045" t="str">
        <f t="shared" si="624"/>
        <v>46</v>
      </c>
      <c r="D5045" t="str">
        <f>_xlfn.XLOOKUP(C5045,Folha2!A:A,Folha2!B:B)</f>
        <v>MERCEARIA DOCE</v>
      </c>
      <c r="E5045" s="26" t="str">
        <f t="shared" si="625"/>
        <v>060</v>
      </c>
      <c r="F5045" s="26" t="str">
        <f t="shared" si="626"/>
        <v>10</v>
      </c>
      <c r="G5045" s="26" t="str">
        <f t="shared" si="627"/>
        <v>02</v>
      </c>
      <c r="H5045" s="27" t="s">
        <v>16065</v>
      </c>
      <c r="I5045" s="25" t="s">
        <v>16066</v>
      </c>
      <c r="J5045" s="27" t="s">
        <v>415</v>
      </c>
      <c r="K5045" s="25" t="s">
        <v>16067</v>
      </c>
      <c r="L5045" s="27" t="s">
        <v>51</v>
      </c>
      <c r="M5045" s="25" t="s">
        <v>43</v>
      </c>
      <c r="N5045" s="27" t="s">
        <v>43</v>
      </c>
      <c r="O5045" s="25" t="s">
        <v>43</v>
      </c>
      <c r="P5045" s="27" t="s">
        <v>43</v>
      </c>
      <c r="Q5045" s="25" t="s">
        <v>44</v>
      </c>
      <c r="R5045" s="28">
        <v>1.19</v>
      </c>
      <c r="S5045" s="29">
        <v>1.19</v>
      </c>
      <c r="T5045" s="29"/>
      <c r="U5045" s="29"/>
      <c r="V5045" s="1" t="s">
        <v>45</v>
      </c>
      <c r="W5045" s="1" t="s">
        <v>45</v>
      </c>
      <c r="X5045" s="1" t="s">
        <v>45</v>
      </c>
      <c r="Y5045" s="30">
        <f t="shared" si="628"/>
        <v>1.19</v>
      </c>
      <c r="Z5045" s="31">
        <f t="shared" si="629"/>
        <v>0</v>
      </c>
      <c r="AA5045" s="32">
        <f t="shared" si="630"/>
        <v>0</v>
      </c>
      <c r="AB5045" t="b">
        <f t="shared" si="631"/>
        <v>1</v>
      </c>
      <c r="AC5045" s="2" t="s">
        <v>45</v>
      </c>
      <c r="AD5045" s="2" t="s">
        <v>45</v>
      </c>
      <c r="AG5045" t="s">
        <v>4996</v>
      </c>
    </row>
    <row r="5046" spans="1:34" ht="16" hidden="1" x14ac:dyDescent="0.4">
      <c r="A5046" s="24" t="s">
        <v>13618</v>
      </c>
      <c r="B5046" s="25" t="s">
        <v>16064</v>
      </c>
      <c r="C5046" t="str">
        <f t="shared" si="624"/>
        <v>46</v>
      </c>
      <c r="D5046" t="str">
        <f>_xlfn.XLOOKUP(C5046,Folha2!A:A,Folha2!B:B)</f>
        <v>MERCEARIA DOCE</v>
      </c>
      <c r="E5046" s="26" t="str">
        <f t="shared" si="625"/>
        <v>060</v>
      </c>
      <c r="F5046" s="26" t="str">
        <f t="shared" si="626"/>
        <v>10</v>
      </c>
      <c r="G5046" s="26" t="str">
        <f t="shared" si="627"/>
        <v>02</v>
      </c>
      <c r="H5046" s="27" t="s">
        <v>16068</v>
      </c>
      <c r="I5046" s="25" t="s">
        <v>16069</v>
      </c>
      <c r="J5046" s="27" t="s">
        <v>16018</v>
      </c>
      <c r="K5046" s="25" t="s">
        <v>16070</v>
      </c>
      <c r="L5046" s="27" t="s">
        <v>42</v>
      </c>
      <c r="M5046" s="25" t="s">
        <v>43</v>
      </c>
      <c r="N5046" s="27" t="s">
        <v>43</v>
      </c>
      <c r="O5046" s="25" t="s">
        <v>43</v>
      </c>
      <c r="P5046" s="27" t="s">
        <v>43</v>
      </c>
      <c r="Q5046" s="25" t="s">
        <v>44</v>
      </c>
      <c r="R5046" s="28">
        <v>1.29</v>
      </c>
      <c r="S5046" s="29">
        <v>1.29</v>
      </c>
      <c r="T5046" s="29"/>
      <c r="U5046" s="29">
        <v>1.29</v>
      </c>
      <c r="V5046" s="1" t="s">
        <v>45</v>
      </c>
      <c r="W5046" s="1" t="s">
        <v>45</v>
      </c>
      <c r="X5046" s="1" t="s">
        <v>45</v>
      </c>
      <c r="Y5046" s="30">
        <f t="shared" si="628"/>
        <v>1.29</v>
      </c>
      <c r="Z5046" s="31">
        <f t="shared" si="629"/>
        <v>0</v>
      </c>
      <c r="AA5046" s="32">
        <f t="shared" si="630"/>
        <v>0</v>
      </c>
      <c r="AB5046" t="b">
        <f t="shared" si="631"/>
        <v>1</v>
      </c>
      <c r="AC5046" s="2" t="s">
        <v>76</v>
      </c>
      <c r="AD5046" s="2">
        <v>0.94</v>
      </c>
      <c r="AG5046" t="s">
        <v>4996</v>
      </c>
    </row>
    <row r="5047" spans="1:34" ht="16" hidden="1" x14ac:dyDescent="0.4">
      <c r="A5047" s="24" t="s">
        <v>13618</v>
      </c>
      <c r="B5047" s="25" t="s">
        <v>16064</v>
      </c>
      <c r="C5047" t="str">
        <f t="shared" si="624"/>
        <v>46</v>
      </c>
      <c r="D5047" t="str">
        <f>_xlfn.XLOOKUP(C5047,Folha2!A:A,Folha2!B:B)</f>
        <v>MERCEARIA DOCE</v>
      </c>
      <c r="E5047" s="26" t="str">
        <f t="shared" si="625"/>
        <v>060</v>
      </c>
      <c r="F5047" s="26" t="str">
        <f t="shared" si="626"/>
        <v>10</v>
      </c>
      <c r="G5047" s="26" t="str">
        <f t="shared" si="627"/>
        <v>02</v>
      </c>
      <c r="H5047" s="27" t="s">
        <v>16071</v>
      </c>
      <c r="I5047" s="25" t="s">
        <v>16072</v>
      </c>
      <c r="J5047" s="27" t="s">
        <v>16018</v>
      </c>
      <c r="K5047" s="25" t="s">
        <v>16073</v>
      </c>
      <c r="L5047" s="27" t="s">
        <v>42</v>
      </c>
      <c r="M5047" s="25" t="s">
        <v>43</v>
      </c>
      <c r="N5047" s="27" t="s">
        <v>43</v>
      </c>
      <c r="O5047" s="25" t="s">
        <v>43</v>
      </c>
      <c r="P5047" s="27" t="s">
        <v>43</v>
      </c>
      <c r="Q5047" s="25" t="s">
        <v>44</v>
      </c>
      <c r="R5047" s="28">
        <v>1.32</v>
      </c>
      <c r="S5047" s="29">
        <v>1.32</v>
      </c>
      <c r="T5047" s="29"/>
      <c r="U5047" s="29"/>
      <c r="V5047" s="1" t="s">
        <v>45</v>
      </c>
      <c r="W5047" s="1" t="s">
        <v>45</v>
      </c>
      <c r="X5047" s="1" t="s">
        <v>45</v>
      </c>
      <c r="Y5047" s="30">
        <f t="shared" si="628"/>
        <v>1.32</v>
      </c>
      <c r="Z5047" s="31">
        <f t="shared" si="629"/>
        <v>0</v>
      </c>
      <c r="AA5047" s="32">
        <f t="shared" si="630"/>
        <v>0</v>
      </c>
      <c r="AB5047" t="b">
        <f t="shared" si="631"/>
        <v>1</v>
      </c>
      <c r="AC5047" s="2" t="s">
        <v>76</v>
      </c>
      <c r="AD5047" s="2">
        <v>0.99</v>
      </c>
      <c r="AG5047" t="s">
        <v>4996</v>
      </c>
    </row>
    <row r="5048" spans="1:34" ht="16" hidden="1" x14ac:dyDescent="0.4">
      <c r="A5048" s="24" t="s">
        <v>13618</v>
      </c>
      <c r="B5048" s="25" t="s">
        <v>16064</v>
      </c>
      <c r="C5048" t="str">
        <f t="shared" si="624"/>
        <v>46</v>
      </c>
      <c r="D5048" t="str">
        <f>_xlfn.XLOOKUP(C5048,Folha2!A:A,Folha2!B:B)</f>
        <v>MERCEARIA DOCE</v>
      </c>
      <c r="E5048" s="26" t="str">
        <f t="shared" si="625"/>
        <v>060</v>
      </c>
      <c r="F5048" s="26" t="str">
        <f t="shared" si="626"/>
        <v>10</v>
      </c>
      <c r="G5048" s="26" t="str">
        <f t="shared" si="627"/>
        <v>02</v>
      </c>
      <c r="H5048" s="27" t="s">
        <v>16074</v>
      </c>
      <c r="I5048" s="25" t="s">
        <v>16075</v>
      </c>
      <c r="J5048" s="27" t="s">
        <v>16018</v>
      </c>
      <c r="K5048" s="25" t="s">
        <v>16076</v>
      </c>
      <c r="L5048" s="27" t="s">
        <v>42</v>
      </c>
      <c r="M5048" s="25" t="s">
        <v>43</v>
      </c>
      <c r="N5048" s="27" t="s">
        <v>43</v>
      </c>
      <c r="O5048" s="25" t="s">
        <v>43</v>
      </c>
      <c r="P5048" s="27" t="s">
        <v>43</v>
      </c>
      <c r="Q5048" s="25" t="s">
        <v>221</v>
      </c>
      <c r="R5048" s="28">
        <v>1.61</v>
      </c>
      <c r="S5048" s="29">
        <v>1.61</v>
      </c>
      <c r="T5048" s="29"/>
      <c r="U5048" s="29"/>
      <c r="V5048" s="1" t="s">
        <v>45</v>
      </c>
      <c r="W5048" s="1" t="s">
        <v>45</v>
      </c>
      <c r="X5048" s="1" t="s">
        <v>45</v>
      </c>
      <c r="Y5048" s="30">
        <f t="shared" si="628"/>
        <v>1.61</v>
      </c>
      <c r="Z5048" s="31">
        <f t="shared" si="629"/>
        <v>0</v>
      </c>
      <c r="AA5048" s="32">
        <f t="shared" si="630"/>
        <v>0</v>
      </c>
      <c r="AB5048" t="b">
        <f t="shared" si="631"/>
        <v>1</v>
      </c>
      <c r="AC5048" s="2" t="s">
        <v>76</v>
      </c>
      <c r="AD5048" s="2">
        <v>1.19</v>
      </c>
      <c r="AG5048" t="s">
        <v>4996</v>
      </c>
    </row>
    <row r="5049" spans="1:34" ht="16" hidden="1" x14ac:dyDescent="0.4">
      <c r="A5049" s="24" t="s">
        <v>13618</v>
      </c>
      <c r="B5049" s="25" t="s">
        <v>16064</v>
      </c>
      <c r="C5049" t="str">
        <f t="shared" si="624"/>
        <v>46</v>
      </c>
      <c r="D5049" t="str">
        <f>_xlfn.XLOOKUP(C5049,Folha2!A:A,Folha2!B:B)</f>
        <v>MERCEARIA DOCE</v>
      </c>
      <c r="E5049" s="26" t="str">
        <f t="shared" si="625"/>
        <v>060</v>
      </c>
      <c r="F5049" s="26" t="str">
        <f t="shared" si="626"/>
        <v>10</v>
      </c>
      <c r="G5049" s="26" t="str">
        <f t="shared" si="627"/>
        <v>02</v>
      </c>
      <c r="H5049" s="27" t="s">
        <v>16077</v>
      </c>
      <c r="I5049" s="25" t="s">
        <v>16078</v>
      </c>
      <c r="J5049" s="27" t="s">
        <v>16079</v>
      </c>
      <c r="K5049" s="25" t="s">
        <v>16080</v>
      </c>
      <c r="L5049" s="27" t="s">
        <v>42</v>
      </c>
      <c r="M5049" s="25" t="s">
        <v>52</v>
      </c>
      <c r="N5049" s="27" t="s">
        <v>43</v>
      </c>
      <c r="O5049" s="25" t="s">
        <v>43</v>
      </c>
      <c r="P5049" s="27" t="s">
        <v>52</v>
      </c>
      <c r="Q5049" s="25" t="s">
        <v>44</v>
      </c>
      <c r="R5049" s="28">
        <v>2.59</v>
      </c>
      <c r="S5049" s="29">
        <v>2.6</v>
      </c>
      <c r="T5049" s="29">
        <v>2.59</v>
      </c>
      <c r="U5049" s="29">
        <v>2.59</v>
      </c>
      <c r="V5049" s="1" t="s">
        <v>45</v>
      </c>
      <c r="W5049" s="1" t="s">
        <v>45</v>
      </c>
      <c r="X5049" s="1" t="s">
        <v>45</v>
      </c>
      <c r="Y5049" s="30">
        <f t="shared" si="628"/>
        <v>2.59</v>
      </c>
      <c r="Z5049" s="31">
        <f t="shared" si="629"/>
        <v>0</v>
      </c>
      <c r="AA5049" s="32">
        <f t="shared" si="630"/>
        <v>0</v>
      </c>
      <c r="AB5049" t="b">
        <f t="shared" si="631"/>
        <v>1</v>
      </c>
      <c r="AC5049" s="2" t="s">
        <v>70</v>
      </c>
      <c r="AD5049" s="2">
        <v>1.64</v>
      </c>
      <c r="AG5049" t="s">
        <v>4996</v>
      </c>
    </row>
    <row r="5050" spans="1:34" ht="16" x14ac:dyDescent="0.4">
      <c r="A5050" s="24" t="s">
        <v>13618</v>
      </c>
      <c r="B5050" s="25" t="s">
        <v>16064</v>
      </c>
      <c r="C5050" t="str">
        <f t="shared" si="624"/>
        <v>46</v>
      </c>
      <c r="D5050" t="str">
        <f>_xlfn.XLOOKUP(C5050,Folha2!A:A,Folha2!B:B)</f>
        <v>MERCEARIA DOCE</v>
      </c>
      <c r="E5050" s="26" t="str">
        <f t="shared" si="625"/>
        <v>060</v>
      </c>
      <c r="F5050" s="26" t="str">
        <f t="shared" si="626"/>
        <v>10</v>
      </c>
      <c r="G5050" s="26" t="str">
        <f t="shared" si="627"/>
        <v>02</v>
      </c>
      <c r="H5050" s="27" t="s">
        <v>16081</v>
      </c>
      <c r="I5050" s="25" t="s">
        <v>16082</v>
      </c>
      <c r="J5050" s="27" t="s">
        <v>16079</v>
      </c>
      <c r="K5050" s="25" t="s">
        <v>16083</v>
      </c>
      <c r="L5050" s="27" t="s">
        <v>42</v>
      </c>
      <c r="M5050" s="25" t="s">
        <v>43</v>
      </c>
      <c r="N5050" s="27" t="s">
        <v>43</v>
      </c>
      <c r="O5050" s="25" t="s">
        <v>43</v>
      </c>
      <c r="P5050" s="27" t="s">
        <v>43</v>
      </c>
      <c r="Q5050" s="25" t="s">
        <v>567</v>
      </c>
      <c r="R5050" s="28">
        <v>3.19</v>
      </c>
      <c r="S5050" s="29">
        <v>3.2</v>
      </c>
      <c r="T5050" s="29"/>
      <c r="U5050" s="29"/>
      <c r="V5050" s="1" t="s">
        <v>45</v>
      </c>
      <c r="W5050" s="1" t="s">
        <v>45</v>
      </c>
      <c r="X5050" s="1" t="s">
        <v>45</v>
      </c>
      <c r="Y5050" s="30">
        <f t="shared" si="628"/>
        <v>3.2</v>
      </c>
      <c r="Z5050" s="31">
        <f t="shared" si="629"/>
        <v>-3.1250000000000444E-3</v>
      </c>
      <c r="AA5050" s="32">
        <f t="shared" si="630"/>
        <v>-1.0000000000000231E-2</v>
      </c>
      <c r="AB5050" t="b">
        <f t="shared" si="631"/>
        <v>0</v>
      </c>
      <c r="AC5050" s="2" t="s">
        <v>45</v>
      </c>
      <c r="AD5050" s="2" t="s">
        <v>45</v>
      </c>
      <c r="AG5050" t="s">
        <v>45</v>
      </c>
      <c r="AH5050" t="s">
        <v>45</v>
      </c>
    </row>
    <row r="5051" spans="1:34" ht="16" hidden="1" x14ac:dyDescent="0.4">
      <c r="A5051" s="24" t="s">
        <v>13618</v>
      </c>
      <c r="B5051" s="25" t="s">
        <v>16064</v>
      </c>
      <c r="C5051" t="str">
        <f t="shared" si="624"/>
        <v>46</v>
      </c>
      <c r="D5051" t="str">
        <f>_xlfn.XLOOKUP(C5051,Folha2!A:A,Folha2!B:B)</f>
        <v>MERCEARIA DOCE</v>
      </c>
      <c r="E5051" s="26" t="str">
        <f t="shared" si="625"/>
        <v>060</v>
      </c>
      <c r="F5051" s="26" t="str">
        <f t="shared" si="626"/>
        <v>10</v>
      </c>
      <c r="G5051" s="26" t="str">
        <f t="shared" si="627"/>
        <v>02</v>
      </c>
      <c r="H5051" s="27" t="s">
        <v>16084</v>
      </c>
      <c r="I5051" s="25" t="s">
        <v>16085</v>
      </c>
      <c r="J5051" s="27" t="s">
        <v>16025</v>
      </c>
      <c r="K5051" s="25" t="s">
        <v>16086</v>
      </c>
      <c r="L5051" s="27" t="s">
        <v>42</v>
      </c>
      <c r="M5051" s="25" t="s">
        <v>43</v>
      </c>
      <c r="N5051" s="27" t="s">
        <v>43</v>
      </c>
      <c r="O5051" s="25" t="s">
        <v>43</v>
      </c>
      <c r="P5051" s="27" t="s">
        <v>43</v>
      </c>
      <c r="Q5051" s="25" t="s">
        <v>44</v>
      </c>
      <c r="R5051" s="28">
        <v>1.59</v>
      </c>
      <c r="S5051" s="29">
        <v>1.59</v>
      </c>
      <c r="T5051" s="29"/>
      <c r="U5051" s="29">
        <v>1.59</v>
      </c>
      <c r="V5051" s="1" t="s">
        <v>45</v>
      </c>
      <c r="W5051" s="1" t="s">
        <v>45</v>
      </c>
      <c r="X5051" s="1">
        <v>1.0900000000000001</v>
      </c>
      <c r="Y5051" s="30">
        <f t="shared" si="628"/>
        <v>1.59</v>
      </c>
      <c r="Z5051" s="31">
        <f t="shared" si="629"/>
        <v>0</v>
      </c>
      <c r="AA5051" s="32">
        <f t="shared" si="630"/>
        <v>0</v>
      </c>
      <c r="AB5051" t="b">
        <f t="shared" si="631"/>
        <v>1</v>
      </c>
      <c r="AC5051" s="2" t="s">
        <v>53</v>
      </c>
      <c r="AD5051" s="2">
        <v>1.0900000000000001</v>
      </c>
      <c r="AG5051" t="s">
        <v>4996</v>
      </c>
    </row>
    <row r="5052" spans="1:34" ht="16" hidden="1" x14ac:dyDescent="0.4">
      <c r="A5052" s="24" t="s">
        <v>13618</v>
      </c>
      <c r="B5052" s="25" t="s">
        <v>16064</v>
      </c>
      <c r="C5052" t="str">
        <f t="shared" si="624"/>
        <v>46</v>
      </c>
      <c r="D5052" t="str">
        <f>_xlfn.XLOOKUP(C5052,Folha2!A:A,Folha2!B:B)</f>
        <v>MERCEARIA DOCE</v>
      </c>
      <c r="E5052" s="26" t="str">
        <f t="shared" si="625"/>
        <v>060</v>
      </c>
      <c r="F5052" s="26" t="str">
        <f t="shared" si="626"/>
        <v>10</v>
      </c>
      <c r="G5052" s="26" t="str">
        <f t="shared" si="627"/>
        <v>02</v>
      </c>
      <c r="H5052" s="27" t="s">
        <v>16087</v>
      </c>
      <c r="I5052" s="25" t="s">
        <v>16088</v>
      </c>
      <c r="J5052" s="27" t="s">
        <v>16025</v>
      </c>
      <c r="K5052" s="25" t="s">
        <v>16089</v>
      </c>
      <c r="L5052" s="27" t="s">
        <v>42</v>
      </c>
      <c r="M5052" s="25" t="s">
        <v>43</v>
      </c>
      <c r="N5052" s="27" t="s">
        <v>43</v>
      </c>
      <c r="O5052" s="25" t="s">
        <v>43</v>
      </c>
      <c r="P5052" s="27" t="s">
        <v>43</v>
      </c>
      <c r="Q5052" s="25" t="s">
        <v>44</v>
      </c>
      <c r="R5052" s="28">
        <v>1.89</v>
      </c>
      <c r="S5052" s="29">
        <v>1.89</v>
      </c>
      <c r="T5052" s="29"/>
      <c r="U5052" s="29"/>
      <c r="V5052" s="1" t="s">
        <v>45</v>
      </c>
      <c r="W5052" s="1" t="s">
        <v>45</v>
      </c>
      <c r="X5052" s="1" t="s">
        <v>45</v>
      </c>
      <c r="Y5052" s="30">
        <f t="shared" si="628"/>
        <v>1.89</v>
      </c>
      <c r="Z5052" s="31">
        <f t="shared" si="629"/>
        <v>0</v>
      </c>
      <c r="AA5052" s="32">
        <f t="shared" si="630"/>
        <v>0</v>
      </c>
      <c r="AB5052" t="b">
        <f t="shared" si="631"/>
        <v>1</v>
      </c>
      <c r="AC5052" s="2" t="s">
        <v>53</v>
      </c>
      <c r="AD5052" s="2">
        <v>1.29</v>
      </c>
      <c r="AG5052" t="s">
        <v>4996</v>
      </c>
    </row>
    <row r="5053" spans="1:34" ht="16" hidden="1" x14ac:dyDescent="0.4">
      <c r="A5053" s="24" t="s">
        <v>13618</v>
      </c>
      <c r="B5053" s="25" t="s">
        <v>16064</v>
      </c>
      <c r="C5053" t="str">
        <f t="shared" si="624"/>
        <v>46</v>
      </c>
      <c r="D5053" t="str">
        <f>_xlfn.XLOOKUP(C5053,Folha2!A:A,Folha2!B:B)</f>
        <v>MERCEARIA DOCE</v>
      </c>
      <c r="E5053" s="26" t="str">
        <f t="shared" si="625"/>
        <v>060</v>
      </c>
      <c r="F5053" s="26" t="str">
        <f t="shared" si="626"/>
        <v>10</v>
      </c>
      <c r="G5053" s="26" t="str">
        <f t="shared" si="627"/>
        <v>02</v>
      </c>
      <c r="H5053" s="27" t="s">
        <v>16090</v>
      </c>
      <c r="I5053" s="25" t="s">
        <v>16091</v>
      </c>
      <c r="J5053" s="27" t="s">
        <v>16025</v>
      </c>
      <c r="K5053" s="25" t="s">
        <v>16092</v>
      </c>
      <c r="L5053" s="27" t="s">
        <v>42</v>
      </c>
      <c r="M5053" s="25" t="s">
        <v>43</v>
      </c>
      <c r="N5053" s="27" t="s">
        <v>43</v>
      </c>
      <c r="O5053" s="25" t="s">
        <v>43</v>
      </c>
      <c r="P5053" s="27" t="s">
        <v>43</v>
      </c>
      <c r="Q5053" s="25" t="s">
        <v>44</v>
      </c>
      <c r="R5053" s="28">
        <v>1.99</v>
      </c>
      <c r="S5053" s="29">
        <v>1.99</v>
      </c>
      <c r="T5053" s="29"/>
      <c r="U5053" s="29">
        <v>1.99</v>
      </c>
      <c r="V5053" s="1" t="s">
        <v>45</v>
      </c>
      <c r="W5053" s="1" t="s">
        <v>45</v>
      </c>
      <c r="X5053" s="1">
        <v>1.39</v>
      </c>
      <c r="Y5053" s="30">
        <f t="shared" si="628"/>
        <v>1.99</v>
      </c>
      <c r="Z5053" s="31">
        <f t="shared" si="629"/>
        <v>0</v>
      </c>
      <c r="AA5053" s="32">
        <f t="shared" si="630"/>
        <v>0</v>
      </c>
      <c r="AB5053" t="b">
        <f t="shared" si="631"/>
        <v>1</v>
      </c>
      <c r="AC5053" s="2" t="s">
        <v>53</v>
      </c>
      <c r="AD5053" s="2">
        <v>1.39</v>
      </c>
      <c r="AG5053" t="s">
        <v>4996</v>
      </c>
    </row>
    <row r="5054" spans="1:34" ht="16" hidden="1" x14ac:dyDescent="0.4">
      <c r="A5054" s="24" t="s">
        <v>13618</v>
      </c>
      <c r="B5054" s="25" t="s">
        <v>16064</v>
      </c>
      <c r="C5054" t="str">
        <f t="shared" si="624"/>
        <v>46</v>
      </c>
      <c r="D5054" t="str">
        <f>_xlfn.XLOOKUP(C5054,Folha2!A:A,Folha2!B:B)</f>
        <v>MERCEARIA DOCE</v>
      </c>
      <c r="E5054" s="26" t="str">
        <f t="shared" si="625"/>
        <v>060</v>
      </c>
      <c r="F5054" s="26" t="str">
        <f t="shared" si="626"/>
        <v>10</v>
      </c>
      <c r="G5054" s="26" t="str">
        <f t="shared" si="627"/>
        <v>02</v>
      </c>
      <c r="H5054" s="27" t="s">
        <v>16093</v>
      </c>
      <c r="I5054" s="25" t="s">
        <v>16094</v>
      </c>
      <c r="J5054" s="27" t="s">
        <v>16025</v>
      </c>
      <c r="K5054" s="25" t="s">
        <v>16095</v>
      </c>
      <c r="L5054" s="27" t="s">
        <v>42</v>
      </c>
      <c r="M5054" s="25" t="s">
        <v>43</v>
      </c>
      <c r="N5054" s="27" t="s">
        <v>43</v>
      </c>
      <c r="O5054" s="25" t="s">
        <v>43</v>
      </c>
      <c r="P5054" s="27" t="s">
        <v>43</v>
      </c>
      <c r="Q5054" s="25" t="s">
        <v>1635</v>
      </c>
      <c r="R5054" s="28">
        <v>2.69</v>
      </c>
      <c r="S5054" s="29"/>
      <c r="T5054" s="29"/>
      <c r="U5054" s="29">
        <v>2.69</v>
      </c>
      <c r="V5054" s="1" t="s">
        <v>45</v>
      </c>
      <c r="W5054" s="1" t="s">
        <v>45</v>
      </c>
      <c r="X5054" s="1">
        <v>1.84</v>
      </c>
      <c r="Y5054" s="30">
        <f t="shared" si="628"/>
        <v>2.69</v>
      </c>
      <c r="Z5054" s="31">
        <f t="shared" si="629"/>
        <v>0</v>
      </c>
      <c r="AA5054" s="32">
        <f t="shared" si="630"/>
        <v>0</v>
      </c>
      <c r="AB5054" t="b">
        <f t="shared" si="631"/>
        <v>1</v>
      </c>
      <c r="AC5054" s="2" t="s">
        <v>53</v>
      </c>
      <c r="AD5054" s="2">
        <v>1.84</v>
      </c>
      <c r="AG5054" t="s">
        <v>4996</v>
      </c>
    </row>
    <row r="5055" spans="1:34" ht="16" hidden="1" x14ac:dyDescent="0.4">
      <c r="A5055" s="24" t="s">
        <v>13618</v>
      </c>
      <c r="B5055" s="25" t="s">
        <v>16064</v>
      </c>
      <c r="C5055" t="str">
        <f t="shared" si="624"/>
        <v>46</v>
      </c>
      <c r="D5055" t="str">
        <f>_xlfn.XLOOKUP(C5055,Folha2!A:A,Folha2!B:B)</f>
        <v>MERCEARIA DOCE</v>
      </c>
      <c r="E5055" s="26" t="str">
        <f t="shared" si="625"/>
        <v>060</v>
      </c>
      <c r="F5055" s="26" t="str">
        <f t="shared" si="626"/>
        <v>10</v>
      </c>
      <c r="G5055" s="26" t="str">
        <f t="shared" si="627"/>
        <v>02</v>
      </c>
      <c r="H5055" s="27" t="s">
        <v>16096</v>
      </c>
      <c r="I5055" s="25" t="s">
        <v>16069</v>
      </c>
      <c r="J5055" s="27" t="s">
        <v>59</v>
      </c>
      <c r="K5055" s="25" t="s">
        <v>16097</v>
      </c>
      <c r="L5055" s="27" t="s">
        <v>51</v>
      </c>
      <c r="M5055" s="25" t="s">
        <v>52</v>
      </c>
      <c r="N5055" s="27" t="s">
        <v>43</v>
      </c>
      <c r="O5055" s="25" t="s">
        <v>43</v>
      </c>
      <c r="P5055" s="27" t="s">
        <v>52</v>
      </c>
      <c r="Q5055" s="25" t="s">
        <v>44</v>
      </c>
      <c r="R5055" s="28">
        <v>0.69</v>
      </c>
      <c r="S5055" s="29">
        <v>0.69</v>
      </c>
      <c r="T5055" s="29">
        <v>0.69</v>
      </c>
      <c r="U5055" s="29">
        <v>0.69</v>
      </c>
      <c r="V5055" s="1" t="s">
        <v>45</v>
      </c>
      <c r="W5055" s="1" t="s">
        <v>45</v>
      </c>
      <c r="X5055" s="1" t="s">
        <v>45</v>
      </c>
      <c r="Y5055" s="30">
        <f t="shared" si="628"/>
        <v>0.69</v>
      </c>
      <c r="Z5055" s="31">
        <f t="shared" si="629"/>
        <v>0</v>
      </c>
      <c r="AA5055" s="32">
        <f t="shared" si="630"/>
        <v>0</v>
      </c>
      <c r="AB5055" t="b">
        <f t="shared" si="631"/>
        <v>1</v>
      </c>
      <c r="AC5055" s="2" t="s">
        <v>45</v>
      </c>
      <c r="AD5055" s="2" t="s">
        <v>45</v>
      </c>
      <c r="AG5055" t="s">
        <v>4996</v>
      </c>
    </row>
    <row r="5056" spans="1:34" ht="16" hidden="1" x14ac:dyDescent="0.4">
      <c r="A5056" s="24" t="s">
        <v>13618</v>
      </c>
      <c r="B5056" s="25" t="s">
        <v>16098</v>
      </c>
      <c r="C5056" t="str">
        <f t="shared" si="624"/>
        <v>46</v>
      </c>
      <c r="D5056" t="str">
        <f>_xlfn.XLOOKUP(C5056,Folha2!A:A,Folha2!B:B)</f>
        <v>MERCEARIA DOCE</v>
      </c>
      <c r="E5056" s="26" t="str">
        <f t="shared" si="625"/>
        <v>060</v>
      </c>
      <c r="F5056" s="26" t="str">
        <f t="shared" si="626"/>
        <v>10</v>
      </c>
      <c r="G5056" s="26" t="str">
        <f t="shared" si="627"/>
        <v>03</v>
      </c>
      <c r="H5056" s="27" t="s">
        <v>16099</v>
      </c>
      <c r="I5056" s="25" t="s">
        <v>16100</v>
      </c>
      <c r="J5056" s="27" t="s">
        <v>16101</v>
      </c>
      <c r="K5056" s="25" t="s">
        <v>16102</v>
      </c>
      <c r="L5056" s="27" t="s">
        <v>42</v>
      </c>
      <c r="M5056" s="25" t="s">
        <v>52</v>
      </c>
      <c r="N5056" s="27" t="s">
        <v>43</v>
      </c>
      <c r="O5056" s="25" t="s">
        <v>43</v>
      </c>
      <c r="P5056" s="27" t="s">
        <v>52</v>
      </c>
      <c r="Q5056" s="25" t="s">
        <v>44</v>
      </c>
      <c r="R5056" s="28">
        <v>2.99</v>
      </c>
      <c r="S5056" s="29">
        <v>2.99</v>
      </c>
      <c r="T5056" s="29"/>
      <c r="U5056" s="29">
        <v>2.99</v>
      </c>
      <c r="V5056" s="1">
        <v>2.2400000000000002</v>
      </c>
      <c r="W5056" s="1" t="s">
        <v>45</v>
      </c>
      <c r="X5056" s="1">
        <v>2.2400000000000002</v>
      </c>
      <c r="Y5056" s="30">
        <f t="shared" si="628"/>
        <v>2.99</v>
      </c>
      <c r="Z5056" s="31">
        <f t="shared" si="629"/>
        <v>0</v>
      </c>
      <c r="AA5056" s="32">
        <f t="shared" si="630"/>
        <v>0</v>
      </c>
      <c r="AB5056" t="b">
        <f t="shared" si="631"/>
        <v>1</v>
      </c>
      <c r="AC5056" s="2" t="s">
        <v>76</v>
      </c>
      <c r="AD5056" s="2">
        <v>2.2400000000000002</v>
      </c>
      <c r="AG5056" t="s">
        <v>4996</v>
      </c>
    </row>
    <row r="5057" spans="1:34" ht="16" x14ac:dyDescent="0.4">
      <c r="A5057" s="24" t="s">
        <v>13618</v>
      </c>
      <c r="B5057" s="25" t="s">
        <v>16098</v>
      </c>
      <c r="C5057" t="str">
        <f t="shared" si="624"/>
        <v>46</v>
      </c>
      <c r="D5057" t="str">
        <f>_xlfn.XLOOKUP(C5057,Folha2!A:A,Folha2!B:B)</f>
        <v>MERCEARIA DOCE</v>
      </c>
      <c r="E5057" s="26" t="str">
        <f t="shared" si="625"/>
        <v>060</v>
      </c>
      <c r="F5057" s="26" t="str">
        <f t="shared" si="626"/>
        <v>10</v>
      </c>
      <c r="G5057" s="26" t="str">
        <f t="shared" si="627"/>
        <v>03</v>
      </c>
      <c r="H5057" s="27" t="s">
        <v>16103</v>
      </c>
      <c r="I5057" s="25" t="s">
        <v>16104</v>
      </c>
      <c r="J5057" s="27" t="s">
        <v>59</v>
      </c>
      <c r="K5057" s="25" t="s">
        <v>16105</v>
      </c>
      <c r="L5057" s="27" t="s">
        <v>51</v>
      </c>
      <c r="M5057" s="25" t="s">
        <v>43</v>
      </c>
      <c r="N5057" s="27" t="s">
        <v>43</v>
      </c>
      <c r="O5057" s="25" t="s">
        <v>43</v>
      </c>
      <c r="P5057" s="27" t="s">
        <v>43</v>
      </c>
      <c r="Q5057" s="25" t="s">
        <v>44</v>
      </c>
      <c r="R5057" s="28">
        <v>2.09</v>
      </c>
      <c r="S5057" s="29">
        <v>2.29</v>
      </c>
      <c r="T5057" s="29">
        <v>1.85</v>
      </c>
      <c r="U5057" s="29"/>
      <c r="V5057" s="1" t="s">
        <v>45</v>
      </c>
      <c r="W5057" s="1" t="s">
        <v>45</v>
      </c>
      <c r="X5057" s="1" t="s">
        <v>45</v>
      </c>
      <c r="Y5057" s="30">
        <f t="shared" si="628"/>
        <v>2.0700000000000003</v>
      </c>
      <c r="Z5057" s="31">
        <f t="shared" si="629"/>
        <v>9.6618357487920914E-3</v>
      </c>
      <c r="AA5057" s="32">
        <f t="shared" si="630"/>
        <v>1.9999999999999574E-2</v>
      </c>
      <c r="AB5057" t="b">
        <f t="shared" si="631"/>
        <v>0</v>
      </c>
      <c r="AC5057" s="2" t="s">
        <v>45</v>
      </c>
      <c r="AD5057" s="2" t="s">
        <v>45</v>
      </c>
      <c r="AG5057" t="s">
        <v>16106</v>
      </c>
      <c r="AH5057" t="s">
        <v>16107</v>
      </c>
    </row>
    <row r="5058" spans="1:34" ht="16" hidden="1" x14ac:dyDescent="0.4">
      <c r="A5058" s="24" t="s">
        <v>13618</v>
      </c>
      <c r="B5058" s="25" t="s">
        <v>16098</v>
      </c>
      <c r="C5058" t="str">
        <f t="shared" si="624"/>
        <v>46</v>
      </c>
      <c r="D5058" t="str">
        <f>_xlfn.XLOOKUP(C5058,Folha2!A:A,Folha2!B:B)</f>
        <v>MERCEARIA DOCE</v>
      </c>
      <c r="E5058" s="26" t="str">
        <f t="shared" si="625"/>
        <v>060</v>
      </c>
      <c r="F5058" s="26" t="str">
        <f t="shared" si="626"/>
        <v>10</v>
      </c>
      <c r="G5058" s="26" t="str">
        <f t="shared" si="627"/>
        <v>03</v>
      </c>
      <c r="H5058" s="27" t="s">
        <v>16108</v>
      </c>
      <c r="I5058" s="25" t="s">
        <v>16109</v>
      </c>
      <c r="J5058" s="27" t="s">
        <v>5571</v>
      </c>
      <c r="K5058" s="25" t="s">
        <v>16110</v>
      </c>
      <c r="L5058" s="27" t="s">
        <v>417</v>
      </c>
      <c r="M5058" s="25" t="s">
        <v>43</v>
      </c>
      <c r="N5058" s="27" t="s">
        <v>43</v>
      </c>
      <c r="O5058" s="25" t="s">
        <v>43</v>
      </c>
      <c r="P5058" s="27" t="s">
        <v>43</v>
      </c>
      <c r="Q5058" s="25" t="s">
        <v>1191</v>
      </c>
      <c r="R5058" s="28">
        <v>3.26</v>
      </c>
      <c r="S5058" s="29">
        <v>3.26</v>
      </c>
      <c r="T5058" s="29"/>
      <c r="U5058" s="29">
        <v>3.26</v>
      </c>
      <c r="V5058" s="1" t="s">
        <v>45</v>
      </c>
      <c r="W5058" s="1" t="s">
        <v>45</v>
      </c>
      <c r="X5058" s="1" t="s">
        <v>45</v>
      </c>
      <c r="Y5058" s="30">
        <f t="shared" si="628"/>
        <v>3.26</v>
      </c>
      <c r="Z5058" s="31">
        <f t="shared" si="629"/>
        <v>0</v>
      </c>
      <c r="AA5058" s="32">
        <f t="shared" si="630"/>
        <v>0</v>
      </c>
      <c r="AB5058" t="b">
        <f t="shared" si="631"/>
        <v>1</v>
      </c>
      <c r="AC5058" s="2" t="s">
        <v>45</v>
      </c>
      <c r="AD5058" s="2" t="s">
        <v>45</v>
      </c>
      <c r="AG5058" t="s">
        <v>4996</v>
      </c>
    </row>
    <row r="5059" spans="1:34" ht="16" hidden="1" x14ac:dyDescent="0.4">
      <c r="A5059" s="24" t="s">
        <v>13618</v>
      </c>
      <c r="B5059" s="25" t="s">
        <v>16111</v>
      </c>
      <c r="C5059" t="str">
        <f t="shared" si="624"/>
        <v>46</v>
      </c>
      <c r="D5059" t="str">
        <f>_xlfn.XLOOKUP(C5059,Folha2!A:A,Folha2!B:B)</f>
        <v>MERCEARIA DOCE</v>
      </c>
      <c r="E5059" s="26" t="str">
        <f t="shared" si="625"/>
        <v>060</v>
      </c>
      <c r="F5059" s="26" t="str">
        <f t="shared" si="626"/>
        <v>10</v>
      </c>
      <c r="G5059" s="26" t="str">
        <f t="shared" si="627"/>
        <v>04</v>
      </c>
      <c r="H5059" s="27" t="s">
        <v>16112</v>
      </c>
      <c r="I5059" s="25" t="s">
        <v>16113</v>
      </c>
      <c r="J5059" s="27" t="s">
        <v>16018</v>
      </c>
      <c r="K5059" s="25" t="s">
        <v>16114</v>
      </c>
      <c r="L5059" s="27" t="s">
        <v>42</v>
      </c>
      <c r="M5059" s="25" t="s">
        <v>43</v>
      </c>
      <c r="N5059" s="27" t="s">
        <v>43</v>
      </c>
      <c r="O5059" s="25" t="s">
        <v>43</v>
      </c>
      <c r="P5059" s="27" t="s">
        <v>43</v>
      </c>
      <c r="Q5059" s="25" t="s">
        <v>44</v>
      </c>
      <c r="R5059" s="28">
        <v>1.29</v>
      </c>
      <c r="S5059" s="29">
        <v>1.29</v>
      </c>
      <c r="T5059" s="29"/>
      <c r="U5059" s="29"/>
      <c r="V5059" s="1" t="s">
        <v>45</v>
      </c>
      <c r="W5059" s="1" t="s">
        <v>45</v>
      </c>
      <c r="X5059" s="1" t="s">
        <v>45</v>
      </c>
      <c r="Y5059" s="30">
        <f t="shared" si="628"/>
        <v>1.29</v>
      </c>
      <c r="Z5059" s="31">
        <f t="shared" si="629"/>
        <v>0</v>
      </c>
      <c r="AA5059" s="32">
        <f t="shared" si="630"/>
        <v>0</v>
      </c>
      <c r="AB5059" t="b">
        <f t="shared" si="631"/>
        <v>1</v>
      </c>
      <c r="AC5059" s="2" t="s">
        <v>76</v>
      </c>
      <c r="AD5059" s="2">
        <v>0.94</v>
      </c>
      <c r="AG5059" t="s">
        <v>4996</v>
      </c>
    </row>
    <row r="5060" spans="1:34" ht="16" hidden="1" x14ac:dyDescent="0.4">
      <c r="A5060" s="24" t="s">
        <v>13618</v>
      </c>
      <c r="B5060" s="25" t="s">
        <v>16115</v>
      </c>
      <c r="C5060" t="str">
        <f t="shared" ref="C5060:C5123" si="632">MID(A5060,2,2)</f>
        <v>46</v>
      </c>
      <c r="D5060" t="str">
        <f>_xlfn.XLOOKUP(C5060,Folha2!A:A,Folha2!B:B)</f>
        <v>MERCEARIA DOCE</v>
      </c>
      <c r="E5060" s="26" t="str">
        <f t="shared" ref="E5060:E5123" si="633">MID(A5060,5,3)</f>
        <v>060</v>
      </c>
      <c r="F5060" s="26" t="str">
        <f t="shared" ref="F5060:F5123" si="634">MID(B5060,5,2)</f>
        <v>19</v>
      </c>
      <c r="G5060" s="26" t="str">
        <f t="shared" ref="G5060:G5123" si="635">MID(B5060,8,2)</f>
        <v>01</v>
      </c>
      <c r="H5060" s="27" t="s">
        <v>16116</v>
      </c>
      <c r="I5060" s="25" t="s">
        <v>16117</v>
      </c>
      <c r="J5060" s="27" t="s">
        <v>59</v>
      </c>
      <c r="K5060" s="25" t="s">
        <v>16118</v>
      </c>
      <c r="L5060" s="27" t="s">
        <v>51</v>
      </c>
      <c r="M5060" s="25" t="s">
        <v>52</v>
      </c>
      <c r="N5060" s="27" t="s">
        <v>43</v>
      </c>
      <c r="O5060" s="25" t="s">
        <v>43</v>
      </c>
      <c r="P5060" s="27" t="s">
        <v>52</v>
      </c>
      <c r="Q5060" s="25" t="s">
        <v>44</v>
      </c>
      <c r="R5060" s="28">
        <v>0.89</v>
      </c>
      <c r="S5060" s="29">
        <v>0.89</v>
      </c>
      <c r="T5060" s="29">
        <v>0.89</v>
      </c>
      <c r="U5060" s="29">
        <v>0.89</v>
      </c>
      <c r="V5060" s="1" t="s">
        <v>45</v>
      </c>
      <c r="W5060" s="1" t="s">
        <v>45</v>
      </c>
      <c r="X5060" s="1" t="s">
        <v>45</v>
      </c>
      <c r="Y5060" s="30">
        <f t="shared" ref="Y5060:Y5123" si="636">IF(OR(N5060="O",O5060="O"),IF(COUNT(V5060:X5060)&gt;0,MIN(V5060:X5060),MIN(S5060:U5060)),IF(M5060="O",MIN(S5060:U5060),IF(L5060="E",IFERROR(MODE(S5060:U5060),MIN(S5060:U5060)),AVERAGE(S5060:U5060))))</f>
        <v>0.89</v>
      </c>
      <c r="Z5060" s="31">
        <f t="shared" ref="Z5060:Z5123" si="637">R5060/Y5060-1</f>
        <v>0</v>
      </c>
      <c r="AA5060" s="32">
        <f t="shared" ref="AA5060:AA5123" si="638">R5060-Y5060</f>
        <v>0</v>
      </c>
      <c r="AB5060" t="b">
        <f t="shared" ref="AB5060:AB5123" si="639">R5060=Y5060</f>
        <v>1</v>
      </c>
      <c r="AC5060" s="2" t="s">
        <v>3526</v>
      </c>
      <c r="AD5060" s="2">
        <v>0.89</v>
      </c>
      <c r="AG5060" t="s">
        <v>4996</v>
      </c>
    </row>
    <row r="5061" spans="1:34" ht="16" hidden="1" x14ac:dyDescent="0.4">
      <c r="A5061" s="24" t="s">
        <v>13618</v>
      </c>
      <c r="B5061" s="25" t="s">
        <v>16115</v>
      </c>
      <c r="C5061" t="str">
        <f t="shared" si="632"/>
        <v>46</v>
      </c>
      <c r="D5061" t="str">
        <f>_xlfn.XLOOKUP(C5061,Folha2!A:A,Folha2!B:B)</f>
        <v>MERCEARIA DOCE</v>
      </c>
      <c r="E5061" s="26" t="str">
        <f t="shared" si="633"/>
        <v>060</v>
      </c>
      <c r="F5061" s="26" t="str">
        <f t="shared" si="634"/>
        <v>19</v>
      </c>
      <c r="G5061" s="26" t="str">
        <f t="shared" si="635"/>
        <v>01</v>
      </c>
      <c r="H5061" s="27" t="s">
        <v>16119</v>
      </c>
      <c r="I5061" s="25" t="s">
        <v>16120</v>
      </c>
      <c r="J5061" s="27" t="s">
        <v>59</v>
      </c>
      <c r="K5061" s="25" t="s">
        <v>16118</v>
      </c>
      <c r="L5061" s="27" t="s">
        <v>51</v>
      </c>
      <c r="M5061" s="25" t="s">
        <v>52</v>
      </c>
      <c r="N5061" s="27" t="s">
        <v>43</v>
      </c>
      <c r="O5061" s="25" t="s">
        <v>43</v>
      </c>
      <c r="P5061" s="27" t="s">
        <v>52</v>
      </c>
      <c r="Q5061" s="25" t="s">
        <v>44</v>
      </c>
      <c r="R5061" s="28">
        <v>0.89</v>
      </c>
      <c r="S5061" s="29">
        <v>0.89</v>
      </c>
      <c r="T5061" s="29">
        <v>0.89</v>
      </c>
      <c r="U5061" s="29">
        <v>0.89</v>
      </c>
      <c r="V5061" s="1" t="s">
        <v>45</v>
      </c>
      <c r="W5061" s="1" t="s">
        <v>45</v>
      </c>
      <c r="X5061" s="1" t="s">
        <v>45</v>
      </c>
      <c r="Y5061" s="30">
        <f t="shared" si="636"/>
        <v>0.89</v>
      </c>
      <c r="Z5061" s="31">
        <f t="shared" si="637"/>
        <v>0</v>
      </c>
      <c r="AA5061" s="32">
        <f t="shared" si="638"/>
        <v>0</v>
      </c>
      <c r="AB5061" t="b">
        <f t="shared" si="639"/>
        <v>1</v>
      </c>
      <c r="AC5061" s="2" t="s">
        <v>3526</v>
      </c>
      <c r="AD5061" s="2">
        <v>0.89</v>
      </c>
      <c r="AG5061" t="s">
        <v>4996</v>
      </c>
    </row>
    <row r="5062" spans="1:34" ht="16" hidden="1" x14ac:dyDescent="0.4">
      <c r="A5062" s="24" t="s">
        <v>13618</v>
      </c>
      <c r="B5062" s="25" t="s">
        <v>16115</v>
      </c>
      <c r="C5062" t="str">
        <f t="shared" si="632"/>
        <v>46</v>
      </c>
      <c r="D5062" t="str">
        <f>_xlfn.XLOOKUP(C5062,Folha2!A:A,Folha2!B:B)</f>
        <v>MERCEARIA DOCE</v>
      </c>
      <c r="E5062" s="26" t="str">
        <f t="shared" si="633"/>
        <v>060</v>
      </c>
      <c r="F5062" s="26" t="str">
        <f t="shared" si="634"/>
        <v>19</v>
      </c>
      <c r="G5062" s="26" t="str">
        <f t="shared" si="635"/>
        <v>01</v>
      </c>
      <c r="H5062" s="27" t="s">
        <v>16121</v>
      </c>
      <c r="I5062" s="25" t="s">
        <v>16122</v>
      </c>
      <c r="J5062" s="27" t="s">
        <v>59</v>
      </c>
      <c r="K5062" s="25" t="s">
        <v>16118</v>
      </c>
      <c r="L5062" s="27" t="s">
        <v>51</v>
      </c>
      <c r="M5062" s="25" t="s">
        <v>52</v>
      </c>
      <c r="N5062" s="27" t="s">
        <v>43</v>
      </c>
      <c r="O5062" s="25" t="s">
        <v>43</v>
      </c>
      <c r="P5062" s="27" t="s">
        <v>52</v>
      </c>
      <c r="Q5062" s="25" t="s">
        <v>44</v>
      </c>
      <c r="R5062" s="28">
        <v>0.89</v>
      </c>
      <c r="S5062" s="29">
        <v>0.89</v>
      </c>
      <c r="T5062" s="29">
        <v>0.89</v>
      </c>
      <c r="U5062" s="29">
        <v>0.89</v>
      </c>
      <c r="V5062" s="1" t="s">
        <v>45</v>
      </c>
      <c r="W5062" s="1" t="s">
        <v>45</v>
      </c>
      <c r="X5062" s="1" t="s">
        <v>45</v>
      </c>
      <c r="Y5062" s="30">
        <f t="shared" si="636"/>
        <v>0.89</v>
      </c>
      <c r="Z5062" s="31">
        <f t="shared" si="637"/>
        <v>0</v>
      </c>
      <c r="AA5062" s="32">
        <f t="shared" si="638"/>
        <v>0</v>
      </c>
      <c r="AB5062" t="b">
        <f t="shared" si="639"/>
        <v>1</v>
      </c>
      <c r="AC5062" s="2" t="s">
        <v>3526</v>
      </c>
      <c r="AD5062" s="2">
        <v>0.89</v>
      </c>
      <c r="AG5062" t="s">
        <v>4996</v>
      </c>
    </row>
    <row r="5063" spans="1:34" ht="16" x14ac:dyDescent="0.4">
      <c r="A5063" s="24" t="s">
        <v>13618</v>
      </c>
      <c r="B5063" s="25" t="s">
        <v>16115</v>
      </c>
      <c r="C5063" t="str">
        <f t="shared" si="632"/>
        <v>46</v>
      </c>
      <c r="D5063" t="str">
        <f>_xlfn.XLOOKUP(C5063,Folha2!A:A,Folha2!B:B)</f>
        <v>MERCEARIA DOCE</v>
      </c>
      <c r="E5063" s="26" t="str">
        <f t="shared" si="633"/>
        <v>060</v>
      </c>
      <c r="F5063" s="26" t="str">
        <f t="shared" si="634"/>
        <v>19</v>
      </c>
      <c r="G5063" s="26" t="str">
        <f t="shared" si="635"/>
        <v>01</v>
      </c>
      <c r="H5063" s="27" t="s">
        <v>16123</v>
      </c>
      <c r="I5063" s="25" t="s">
        <v>16124</v>
      </c>
      <c r="J5063" s="27" t="s">
        <v>16125</v>
      </c>
      <c r="K5063" s="25" t="s">
        <v>16126</v>
      </c>
      <c r="L5063" s="27" t="s">
        <v>42</v>
      </c>
      <c r="M5063" s="25" t="s">
        <v>52</v>
      </c>
      <c r="N5063" s="27" t="s">
        <v>43</v>
      </c>
      <c r="O5063" s="25" t="s">
        <v>43</v>
      </c>
      <c r="P5063" s="27" t="s">
        <v>52</v>
      </c>
      <c r="Q5063" s="25" t="s">
        <v>44</v>
      </c>
      <c r="R5063" s="28">
        <v>1.19</v>
      </c>
      <c r="S5063" s="29"/>
      <c r="T5063" s="29">
        <v>0.89</v>
      </c>
      <c r="U5063" s="29">
        <v>1.19</v>
      </c>
      <c r="V5063" s="1" t="s">
        <v>45</v>
      </c>
      <c r="W5063" s="1">
        <v>0.89</v>
      </c>
      <c r="X5063" s="1">
        <v>0.99</v>
      </c>
      <c r="Y5063" s="30">
        <f t="shared" si="636"/>
        <v>0.89</v>
      </c>
      <c r="Z5063" s="31">
        <f t="shared" si="637"/>
        <v>0.33707865168539319</v>
      </c>
      <c r="AA5063" s="32">
        <f t="shared" si="638"/>
        <v>0.29999999999999993</v>
      </c>
      <c r="AB5063" t="b">
        <f t="shared" si="639"/>
        <v>0</v>
      </c>
      <c r="AC5063" s="2" t="s">
        <v>76</v>
      </c>
      <c r="AD5063" s="2">
        <v>0.99</v>
      </c>
      <c r="AG5063" t="s">
        <v>16106</v>
      </c>
      <c r="AH5063" t="s">
        <v>16127</v>
      </c>
    </row>
    <row r="5064" spans="1:34" ht="16" x14ac:dyDescent="0.4">
      <c r="A5064" s="24" t="s">
        <v>13618</v>
      </c>
      <c r="B5064" s="25" t="s">
        <v>16115</v>
      </c>
      <c r="C5064" t="str">
        <f t="shared" si="632"/>
        <v>46</v>
      </c>
      <c r="D5064" t="str">
        <f>_xlfn.XLOOKUP(C5064,Folha2!A:A,Folha2!B:B)</f>
        <v>MERCEARIA DOCE</v>
      </c>
      <c r="E5064" s="26" t="str">
        <f t="shared" si="633"/>
        <v>060</v>
      </c>
      <c r="F5064" s="26" t="str">
        <f t="shared" si="634"/>
        <v>19</v>
      </c>
      <c r="G5064" s="26" t="str">
        <f t="shared" si="635"/>
        <v>01</v>
      </c>
      <c r="H5064" s="27" t="s">
        <v>16128</v>
      </c>
      <c r="I5064" s="25" t="s">
        <v>16129</v>
      </c>
      <c r="J5064" s="27" t="s">
        <v>16125</v>
      </c>
      <c r="K5064" s="25" t="s">
        <v>16126</v>
      </c>
      <c r="L5064" s="27" t="s">
        <v>42</v>
      </c>
      <c r="M5064" s="25" t="s">
        <v>52</v>
      </c>
      <c r="N5064" s="27" t="s">
        <v>43</v>
      </c>
      <c r="O5064" s="25" t="s">
        <v>43</v>
      </c>
      <c r="P5064" s="27" t="s">
        <v>52</v>
      </c>
      <c r="Q5064" s="25" t="s">
        <v>44</v>
      </c>
      <c r="R5064" s="28">
        <v>1.19</v>
      </c>
      <c r="S5064" s="29"/>
      <c r="T5064" s="29">
        <v>0.89</v>
      </c>
      <c r="U5064" s="29">
        <v>1.19</v>
      </c>
      <c r="V5064" s="1" t="s">
        <v>45</v>
      </c>
      <c r="W5064" s="1">
        <v>0.89</v>
      </c>
      <c r="X5064" s="1">
        <v>0.99</v>
      </c>
      <c r="Y5064" s="30">
        <f t="shared" si="636"/>
        <v>0.89</v>
      </c>
      <c r="Z5064" s="31">
        <f t="shared" si="637"/>
        <v>0.33707865168539319</v>
      </c>
      <c r="AA5064" s="32">
        <f t="shared" si="638"/>
        <v>0.29999999999999993</v>
      </c>
      <c r="AB5064" t="b">
        <f t="shared" si="639"/>
        <v>0</v>
      </c>
      <c r="AC5064" s="2" t="s">
        <v>76</v>
      </c>
      <c r="AD5064" s="2">
        <v>0.99</v>
      </c>
      <c r="AG5064" t="s">
        <v>16130</v>
      </c>
    </row>
    <row r="5065" spans="1:34" ht="16" hidden="1" x14ac:dyDescent="0.4">
      <c r="A5065" s="24" t="s">
        <v>13618</v>
      </c>
      <c r="B5065" s="25" t="s">
        <v>16115</v>
      </c>
      <c r="C5065" t="str">
        <f t="shared" si="632"/>
        <v>46</v>
      </c>
      <c r="D5065" t="str">
        <f>_xlfn.XLOOKUP(C5065,Folha2!A:A,Folha2!B:B)</f>
        <v>MERCEARIA DOCE</v>
      </c>
      <c r="E5065" s="26" t="str">
        <f t="shared" si="633"/>
        <v>060</v>
      </c>
      <c r="F5065" s="26" t="str">
        <f t="shared" si="634"/>
        <v>19</v>
      </c>
      <c r="G5065" s="26" t="str">
        <f t="shared" si="635"/>
        <v>01</v>
      </c>
      <c r="H5065" s="27" t="s">
        <v>16131</v>
      </c>
      <c r="I5065" s="25" t="s">
        <v>16132</v>
      </c>
      <c r="J5065" s="27" t="s">
        <v>16125</v>
      </c>
      <c r="K5065" s="25" t="s">
        <v>16133</v>
      </c>
      <c r="L5065" s="27" t="s">
        <v>42</v>
      </c>
      <c r="M5065" s="25" t="s">
        <v>43</v>
      </c>
      <c r="N5065" s="27" t="s">
        <v>43</v>
      </c>
      <c r="O5065" s="25" t="s">
        <v>43</v>
      </c>
      <c r="P5065" s="27" t="s">
        <v>43</v>
      </c>
      <c r="Q5065" s="25" t="s">
        <v>44</v>
      </c>
      <c r="R5065" s="28">
        <v>1.69</v>
      </c>
      <c r="S5065" s="29"/>
      <c r="T5065" s="29"/>
      <c r="U5065" s="29">
        <v>1.69</v>
      </c>
      <c r="V5065" s="1" t="s">
        <v>45</v>
      </c>
      <c r="W5065" s="1" t="s">
        <v>45</v>
      </c>
      <c r="X5065" s="1" t="s">
        <v>45</v>
      </c>
      <c r="Y5065" s="30">
        <f t="shared" si="636"/>
        <v>1.69</v>
      </c>
      <c r="Z5065" s="31">
        <f t="shared" si="637"/>
        <v>0</v>
      </c>
      <c r="AA5065" s="32">
        <f t="shared" si="638"/>
        <v>0</v>
      </c>
      <c r="AB5065" t="b">
        <f t="shared" si="639"/>
        <v>1</v>
      </c>
      <c r="AC5065" s="2" t="s">
        <v>76</v>
      </c>
      <c r="AD5065" s="2">
        <v>1.49</v>
      </c>
      <c r="AG5065" t="s">
        <v>4996</v>
      </c>
    </row>
    <row r="5066" spans="1:34" ht="16" hidden="1" x14ac:dyDescent="0.4">
      <c r="A5066" s="24" t="s">
        <v>13618</v>
      </c>
      <c r="B5066" s="25" t="s">
        <v>16134</v>
      </c>
      <c r="C5066" t="str">
        <f t="shared" si="632"/>
        <v>46</v>
      </c>
      <c r="D5066" t="str">
        <f>_xlfn.XLOOKUP(C5066,Folha2!A:A,Folha2!B:B)</f>
        <v>MERCEARIA DOCE</v>
      </c>
      <c r="E5066" s="26" t="str">
        <f t="shared" si="633"/>
        <v>060</v>
      </c>
      <c r="F5066" s="26" t="str">
        <f t="shared" si="634"/>
        <v>19</v>
      </c>
      <c r="G5066" s="26" t="str">
        <f t="shared" si="635"/>
        <v>02</v>
      </c>
      <c r="H5066" s="27" t="s">
        <v>16135</v>
      </c>
      <c r="I5066" s="25" t="s">
        <v>16136</v>
      </c>
      <c r="J5066" s="27" t="s">
        <v>59</v>
      </c>
      <c r="K5066" s="25" t="s">
        <v>16137</v>
      </c>
      <c r="L5066" s="27" t="s">
        <v>51</v>
      </c>
      <c r="M5066" s="25" t="s">
        <v>52</v>
      </c>
      <c r="N5066" s="27" t="s">
        <v>43</v>
      </c>
      <c r="O5066" s="25" t="s">
        <v>43</v>
      </c>
      <c r="P5066" s="27" t="s">
        <v>52</v>
      </c>
      <c r="Q5066" s="25" t="s">
        <v>44</v>
      </c>
      <c r="R5066" s="28">
        <v>1.49</v>
      </c>
      <c r="S5066" s="29">
        <v>1.49</v>
      </c>
      <c r="T5066" s="29"/>
      <c r="U5066" s="29">
        <v>1.49</v>
      </c>
      <c r="V5066" s="1" t="s">
        <v>45</v>
      </c>
      <c r="W5066" s="1" t="s">
        <v>45</v>
      </c>
      <c r="X5066" s="1" t="s">
        <v>45</v>
      </c>
      <c r="Y5066" s="30">
        <f t="shared" si="636"/>
        <v>1.49</v>
      </c>
      <c r="Z5066" s="31">
        <f t="shared" si="637"/>
        <v>0</v>
      </c>
      <c r="AA5066" s="32">
        <f t="shared" si="638"/>
        <v>0</v>
      </c>
      <c r="AB5066" t="b">
        <f t="shared" si="639"/>
        <v>1</v>
      </c>
      <c r="AC5066" s="2" t="s">
        <v>70</v>
      </c>
      <c r="AD5066" s="2">
        <v>1.39</v>
      </c>
      <c r="AG5066" t="s">
        <v>4996</v>
      </c>
    </row>
    <row r="5067" spans="1:34" ht="16" x14ac:dyDescent="0.4">
      <c r="A5067" s="24" t="s">
        <v>13618</v>
      </c>
      <c r="B5067" s="25" t="s">
        <v>16134</v>
      </c>
      <c r="C5067" t="str">
        <f t="shared" si="632"/>
        <v>46</v>
      </c>
      <c r="D5067" t="str">
        <f>_xlfn.XLOOKUP(C5067,Folha2!A:A,Folha2!B:B)</f>
        <v>MERCEARIA DOCE</v>
      </c>
      <c r="E5067" s="26" t="str">
        <f t="shared" si="633"/>
        <v>060</v>
      </c>
      <c r="F5067" s="26" t="str">
        <f t="shared" si="634"/>
        <v>19</v>
      </c>
      <c r="G5067" s="26" t="str">
        <f t="shared" si="635"/>
        <v>02</v>
      </c>
      <c r="H5067" s="27" t="s">
        <v>16138</v>
      </c>
      <c r="I5067" s="25" t="s">
        <v>16139</v>
      </c>
      <c r="J5067" s="27" t="s">
        <v>59</v>
      </c>
      <c r="K5067" s="25" t="s">
        <v>16140</v>
      </c>
      <c r="L5067" s="27" t="s">
        <v>51</v>
      </c>
      <c r="M5067" s="25" t="s">
        <v>43</v>
      </c>
      <c r="N5067" s="27" t="s">
        <v>43</v>
      </c>
      <c r="O5067" s="25" t="s">
        <v>43</v>
      </c>
      <c r="P5067" s="27" t="s">
        <v>43</v>
      </c>
      <c r="Q5067" s="25" t="s">
        <v>44</v>
      </c>
      <c r="R5067" s="28">
        <v>2.39</v>
      </c>
      <c r="S5067" s="29">
        <v>2.39</v>
      </c>
      <c r="T5067" s="29">
        <v>4.58</v>
      </c>
      <c r="U5067" s="29">
        <v>2.39</v>
      </c>
      <c r="V5067" s="1" t="s">
        <v>45</v>
      </c>
      <c r="W5067" s="1" t="s">
        <v>45</v>
      </c>
      <c r="X5067" s="1" t="s">
        <v>45</v>
      </c>
      <c r="Y5067" s="30">
        <f t="shared" si="636"/>
        <v>3.1200000000000006</v>
      </c>
      <c r="Z5067" s="31">
        <f t="shared" si="637"/>
        <v>-0.23397435897435903</v>
      </c>
      <c r="AA5067" s="32">
        <f t="shared" si="638"/>
        <v>-0.73000000000000043</v>
      </c>
      <c r="AB5067" t="b">
        <f t="shared" si="639"/>
        <v>0</v>
      </c>
      <c r="AC5067" s="2" t="s">
        <v>164</v>
      </c>
      <c r="AD5067" s="2">
        <v>2.19</v>
      </c>
      <c r="AG5067" t="s">
        <v>4996</v>
      </c>
    </row>
    <row r="5068" spans="1:34" ht="16" hidden="1" x14ac:dyDescent="0.4">
      <c r="A5068" s="24" t="s">
        <v>13618</v>
      </c>
      <c r="B5068" s="25" t="s">
        <v>16134</v>
      </c>
      <c r="C5068" t="str">
        <f t="shared" si="632"/>
        <v>46</v>
      </c>
      <c r="D5068" t="str">
        <f>_xlfn.XLOOKUP(C5068,Folha2!A:A,Folha2!B:B)</f>
        <v>MERCEARIA DOCE</v>
      </c>
      <c r="E5068" s="26" t="str">
        <f t="shared" si="633"/>
        <v>060</v>
      </c>
      <c r="F5068" s="26" t="str">
        <f t="shared" si="634"/>
        <v>19</v>
      </c>
      <c r="G5068" s="26" t="str">
        <f t="shared" si="635"/>
        <v>02</v>
      </c>
      <c r="H5068" s="27" t="s">
        <v>16141</v>
      </c>
      <c r="I5068" s="25" t="s">
        <v>16136</v>
      </c>
      <c r="J5068" s="27" t="s">
        <v>16125</v>
      </c>
      <c r="K5068" s="25" t="s">
        <v>16142</v>
      </c>
      <c r="L5068" s="27" t="s">
        <v>42</v>
      </c>
      <c r="M5068" s="25" t="s">
        <v>52</v>
      </c>
      <c r="N5068" s="27" t="s">
        <v>43</v>
      </c>
      <c r="O5068" s="25" t="s">
        <v>43</v>
      </c>
      <c r="P5068" s="27" t="s">
        <v>52</v>
      </c>
      <c r="Q5068" s="25" t="s">
        <v>44</v>
      </c>
      <c r="R5068" s="28">
        <v>1.59</v>
      </c>
      <c r="S5068" s="29"/>
      <c r="T5068" s="29"/>
      <c r="U5068" s="29">
        <v>1.59</v>
      </c>
      <c r="V5068" s="1" t="s">
        <v>45</v>
      </c>
      <c r="W5068" s="1" t="s">
        <v>45</v>
      </c>
      <c r="X5068" s="1" t="s">
        <v>45</v>
      </c>
      <c r="Y5068" s="30">
        <f t="shared" si="636"/>
        <v>1.59</v>
      </c>
      <c r="Z5068" s="31">
        <f t="shared" si="637"/>
        <v>0</v>
      </c>
      <c r="AA5068" s="32">
        <f t="shared" si="638"/>
        <v>0</v>
      </c>
      <c r="AB5068" t="b">
        <f t="shared" si="639"/>
        <v>1</v>
      </c>
      <c r="AC5068" s="2" t="s">
        <v>76</v>
      </c>
      <c r="AD5068" s="2">
        <v>1.39</v>
      </c>
      <c r="AG5068" t="s">
        <v>4996</v>
      </c>
    </row>
    <row r="5069" spans="1:34" ht="16" hidden="1" x14ac:dyDescent="0.4">
      <c r="A5069" s="24" t="s">
        <v>13618</v>
      </c>
      <c r="B5069" s="25" t="s">
        <v>16134</v>
      </c>
      <c r="C5069" t="str">
        <f t="shared" si="632"/>
        <v>46</v>
      </c>
      <c r="D5069" t="str">
        <f>_xlfn.XLOOKUP(C5069,Folha2!A:A,Folha2!B:B)</f>
        <v>MERCEARIA DOCE</v>
      </c>
      <c r="E5069" s="26" t="str">
        <f t="shared" si="633"/>
        <v>060</v>
      </c>
      <c r="F5069" s="26" t="str">
        <f t="shared" si="634"/>
        <v>19</v>
      </c>
      <c r="G5069" s="26" t="str">
        <f t="shared" si="635"/>
        <v>02</v>
      </c>
      <c r="H5069" s="27" t="s">
        <v>16143</v>
      </c>
      <c r="I5069" s="25" t="s">
        <v>16144</v>
      </c>
      <c r="J5069" s="27" t="s">
        <v>16125</v>
      </c>
      <c r="K5069" s="25" t="s">
        <v>16145</v>
      </c>
      <c r="L5069" s="27" t="s">
        <v>42</v>
      </c>
      <c r="M5069" s="25" t="s">
        <v>43</v>
      </c>
      <c r="N5069" s="27" t="s">
        <v>43</v>
      </c>
      <c r="O5069" s="25" t="s">
        <v>43</v>
      </c>
      <c r="P5069" s="27" t="s">
        <v>43</v>
      </c>
      <c r="Q5069" s="25" t="s">
        <v>1635</v>
      </c>
      <c r="R5069" s="28">
        <v>1.89</v>
      </c>
      <c r="S5069" s="29"/>
      <c r="T5069" s="29"/>
      <c r="U5069" s="29">
        <v>1.89</v>
      </c>
      <c r="V5069" s="1" t="s">
        <v>45</v>
      </c>
      <c r="W5069" s="1" t="s">
        <v>45</v>
      </c>
      <c r="X5069" s="1">
        <v>1.79</v>
      </c>
      <c r="Y5069" s="30">
        <f t="shared" si="636"/>
        <v>1.89</v>
      </c>
      <c r="Z5069" s="31">
        <f t="shared" si="637"/>
        <v>0</v>
      </c>
      <c r="AA5069" s="32">
        <f t="shared" si="638"/>
        <v>0</v>
      </c>
      <c r="AB5069" t="b">
        <f t="shared" si="639"/>
        <v>1</v>
      </c>
      <c r="AC5069" s="2" t="s">
        <v>76</v>
      </c>
      <c r="AD5069" s="2">
        <v>1.69</v>
      </c>
      <c r="AG5069" t="s">
        <v>4996</v>
      </c>
    </row>
    <row r="5070" spans="1:34" ht="16" x14ac:dyDescent="0.4">
      <c r="A5070" s="24" t="s">
        <v>13618</v>
      </c>
      <c r="B5070" s="25" t="s">
        <v>16146</v>
      </c>
      <c r="C5070" t="str">
        <f t="shared" si="632"/>
        <v>46</v>
      </c>
      <c r="D5070" t="str">
        <f>_xlfn.XLOOKUP(C5070,Folha2!A:A,Folha2!B:B)</f>
        <v>MERCEARIA DOCE</v>
      </c>
      <c r="E5070" s="26" t="str">
        <f t="shared" si="633"/>
        <v>060</v>
      </c>
      <c r="F5070" s="26" t="str">
        <f t="shared" si="634"/>
        <v>19</v>
      </c>
      <c r="G5070" s="26" t="str">
        <f t="shared" si="635"/>
        <v>03</v>
      </c>
      <c r="H5070" s="27" t="s">
        <v>16147</v>
      </c>
      <c r="I5070" s="25" t="s">
        <v>16148</v>
      </c>
      <c r="J5070" s="27" t="s">
        <v>59</v>
      </c>
      <c r="K5070" s="25" t="s">
        <v>16149</v>
      </c>
      <c r="L5070" s="27" t="s">
        <v>51</v>
      </c>
      <c r="M5070" s="25" t="s">
        <v>43</v>
      </c>
      <c r="N5070" s="27" t="s">
        <v>43</v>
      </c>
      <c r="O5070" s="25" t="s">
        <v>43</v>
      </c>
      <c r="P5070" s="27" t="s">
        <v>43</v>
      </c>
      <c r="Q5070" s="25" t="s">
        <v>44</v>
      </c>
      <c r="R5070" s="28">
        <v>1.39</v>
      </c>
      <c r="S5070" s="29"/>
      <c r="T5070" s="29">
        <v>1.1599999999999999</v>
      </c>
      <c r="U5070" s="29"/>
      <c r="V5070" s="1" t="s">
        <v>45</v>
      </c>
      <c r="W5070" s="1" t="s">
        <v>45</v>
      </c>
      <c r="X5070" s="1" t="s">
        <v>45</v>
      </c>
      <c r="Y5070" s="30">
        <f t="shared" si="636"/>
        <v>1.1599999999999999</v>
      </c>
      <c r="Z5070" s="31">
        <f t="shared" si="637"/>
        <v>0.19827586206896552</v>
      </c>
      <c r="AA5070" s="32">
        <f t="shared" si="638"/>
        <v>0.22999999999999998</v>
      </c>
      <c r="AB5070" t="b">
        <f t="shared" si="639"/>
        <v>0</v>
      </c>
      <c r="AC5070" s="2" t="s">
        <v>45</v>
      </c>
      <c r="AD5070" s="2" t="s">
        <v>45</v>
      </c>
      <c r="AG5070" t="s">
        <v>2115</v>
      </c>
    </row>
    <row r="5071" spans="1:34" ht="16" x14ac:dyDescent="0.4">
      <c r="A5071" s="24" t="s">
        <v>13618</v>
      </c>
      <c r="B5071" s="25" t="s">
        <v>16150</v>
      </c>
      <c r="C5071" t="str">
        <f t="shared" si="632"/>
        <v>46</v>
      </c>
      <c r="D5071" t="str">
        <f>_xlfn.XLOOKUP(C5071,Folha2!A:A,Folha2!B:B)</f>
        <v>MERCEARIA DOCE</v>
      </c>
      <c r="E5071" s="26" t="str">
        <f t="shared" si="633"/>
        <v>060</v>
      </c>
      <c r="F5071" s="26" t="str">
        <f t="shared" si="634"/>
        <v>19</v>
      </c>
      <c r="G5071" s="26" t="str">
        <f t="shared" si="635"/>
        <v>04</v>
      </c>
      <c r="H5071" s="27" t="s">
        <v>16151</v>
      </c>
      <c r="I5071" s="25" t="s">
        <v>16152</v>
      </c>
      <c r="J5071" s="27" t="s">
        <v>59</v>
      </c>
      <c r="K5071" s="25" t="s">
        <v>16153</v>
      </c>
      <c r="L5071" s="27" t="s">
        <v>51</v>
      </c>
      <c r="M5071" s="25" t="s">
        <v>43</v>
      </c>
      <c r="N5071" s="27" t="s">
        <v>43</v>
      </c>
      <c r="O5071" s="25" t="s">
        <v>43</v>
      </c>
      <c r="P5071" s="27" t="s">
        <v>43</v>
      </c>
      <c r="Q5071" s="25" t="s">
        <v>44</v>
      </c>
      <c r="R5071" s="28">
        <v>0.95</v>
      </c>
      <c r="S5071" s="29">
        <v>0.89</v>
      </c>
      <c r="T5071" s="29">
        <v>0.89</v>
      </c>
      <c r="U5071" s="29"/>
      <c r="V5071" s="1" t="s">
        <v>45</v>
      </c>
      <c r="W5071" s="1" t="s">
        <v>45</v>
      </c>
      <c r="X5071" s="1" t="s">
        <v>45</v>
      </c>
      <c r="Y5071" s="30">
        <f t="shared" si="636"/>
        <v>0.89</v>
      </c>
      <c r="Z5071" s="31">
        <f t="shared" si="637"/>
        <v>6.7415730337078594E-2</v>
      </c>
      <c r="AA5071" s="32">
        <f t="shared" si="638"/>
        <v>5.9999999999999942E-2</v>
      </c>
      <c r="AB5071" t="b">
        <f t="shared" si="639"/>
        <v>0</v>
      </c>
      <c r="AC5071" s="2" t="s">
        <v>45</v>
      </c>
      <c r="AD5071" s="2" t="s">
        <v>45</v>
      </c>
      <c r="AG5071" t="s">
        <v>13856</v>
      </c>
    </row>
    <row r="5072" spans="1:34" ht="16" hidden="1" x14ac:dyDescent="0.4">
      <c r="A5072" s="24" t="s">
        <v>13618</v>
      </c>
      <c r="B5072" s="25" t="s">
        <v>16150</v>
      </c>
      <c r="C5072" t="str">
        <f t="shared" si="632"/>
        <v>46</v>
      </c>
      <c r="D5072" t="str">
        <f>_xlfn.XLOOKUP(C5072,Folha2!A:A,Folha2!B:B)</f>
        <v>MERCEARIA DOCE</v>
      </c>
      <c r="E5072" s="26" t="str">
        <f t="shared" si="633"/>
        <v>060</v>
      </c>
      <c r="F5072" s="26" t="str">
        <f t="shared" si="634"/>
        <v>19</v>
      </c>
      <c r="G5072" s="26" t="str">
        <f t="shared" si="635"/>
        <v>04</v>
      </c>
      <c r="H5072" s="27" t="s">
        <v>16154</v>
      </c>
      <c r="I5072" s="25" t="s">
        <v>16155</v>
      </c>
      <c r="J5072" s="27" t="s">
        <v>59</v>
      </c>
      <c r="K5072" s="25" t="s">
        <v>16156</v>
      </c>
      <c r="L5072" s="27" t="s">
        <v>51</v>
      </c>
      <c r="M5072" s="25" t="s">
        <v>43</v>
      </c>
      <c r="N5072" s="27" t="s">
        <v>43</v>
      </c>
      <c r="O5072" s="25" t="s">
        <v>43</v>
      </c>
      <c r="P5072" s="27" t="s">
        <v>43</v>
      </c>
      <c r="Q5072" s="25" t="s">
        <v>44</v>
      </c>
      <c r="R5072" s="28">
        <v>1.59</v>
      </c>
      <c r="S5072" s="29">
        <v>1.59</v>
      </c>
      <c r="T5072" s="29"/>
      <c r="U5072" s="29"/>
      <c r="V5072" s="1" t="s">
        <v>45</v>
      </c>
      <c r="W5072" s="1" t="s">
        <v>45</v>
      </c>
      <c r="X5072" s="1" t="s">
        <v>45</v>
      </c>
      <c r="Y5072" s="30">
        <f t="shared" si="636"/>
        <v>1.59</v>
      </c>
      <c r="Z5072" s="31">
        <f t="shared" si="637"/>
        <v>0</v>
      </c>
      <c r="AA5072" s="32">
        <f t="shared" si="638"/>
        <v>0</v>
      </c>
      <c r="AB5072" t="b">
        <f t="shared" si="639"/>
        <v>1</v>
      </c>
      <c r="AC5072" s="2" t="s">
        <v>144</v>
      </c>
      <c r="AD5072" s="2">
        <v>1.39</v>
      </c>
      <c r="AG5072" t="s">
        <v>4996</v>
      </c>
    </row>
    <row r="5073" spans="1:34" ht="16" hidden="1" x14ac:dyDescent="0.4">
      <c r="A5073" s="24" t="s">
        <v>13618</v>
      </c>
      <c r="B5073" s="25" t="s">
        <v>16150</v>
      </c>
      <c r="C5073" t="str">
        <f t="shared" si="632"/>
        <v>46</v>
      </c>
      <c r="D5073" t="str">
        <f>_xlfn.XLOOKUP(C5073,Folha2!A:A,Folha2!B:B)</f>
        <v>MERCEARIA DOCE</v>
      </c>
      <c r="E5073" s="26" t="str">
        <f t="shared" si="633"/>
        <v>060</v>
      </c>
      <c r="F5073" s="26" t="str">
        <f t="shared" si="634"/>
        <v>19</v>
      </c>
      <c r="G5073" s="26" t="str">
        <f t="shared" si="635"/>
        <v>04</v>
      </c>
      <c r="H5073" s="27" t="s">
        <v>16157</v>
      </c>
      <c r="I5073" s="25" t="s">
        <v>16158</v>
      </c>
      <c r="J5073" s="27" t="s">
        <v>59</v>
      </c>
      <c r="K5073" s="25" t="s">
        <v>16159</v>
      </c>
      <c r="L5073" s="27" t="s">
        <v>51</v>
      </c>
      <c r="M5073" s="25" t="s">
        <v>43</v>
      </c>
      <c r="N5073" s="27" t="s">
        <v>43</v>
      </c>
      <c r="O5073" s="25" t="s">
        <v>43</v>
      </c>
      <c r="P5073" s="27" t="s">
        <v>43</v>
      </c>
      <c r="Q5073" s="25" t="s">
        <v>44</v>
      </c>
      <c r="R5073" s="28">
        <v>2.29</v>
      </c>
      <c r="S5073" s="29"/>
      <c r="T5073" s="29"/>
      <c r="U5073" s="29">
        <v>2.29</v>
      </c>
      <c r="V5073" s="1" t="s">
        <v>45</v>
      </c>
      <c r="W5073" s="1" t="s">
        <v>45</v>
      </c>
      <c r="X5073" s="1" t="s">
        <v>45</v>
      </c>
      <c r="Y5073" s="30">
        <f t="shared" si="636"/>
        <v>2.29</v>
      </c>
      <c r="Z5073" s="31">
        <f t="shared" si="637"/>
        <v>0</v>
      </c>
      <c r="AA5073" s="32">
        <f t="shared" si="638"/>
        <v>0</v>
      </c>
      <c r="AB5073" t="b">
        <f t="shared" si="639"/>
        <v>1</v>
      </c>
      <c r="AC5073" s="2" t="s">
        <v>45</v>
      </c>
      <c r="AD5073" s="2" t="s">
        <v>45</v>
      </c>
      <c r="AG5073" t="s">
        <v>4996</v>
      </c>
    </row>
    <row r="5074" spans="1:34" ht="16" hidden="1" x14ac:dyDescent="0.4">
      <c r="A5074" s="24" t="s">
        <v>13618</v>
      </c>
      <c r="B5074" s="25" t="s">
        <v>16160</v>
      </c>
      <c r="C5074" t="str">
        <f t="shared" si="632"/>
        <v>46</v>
      </c>
      <c r="D5074" t="str">
        <f>_xlfn.XLOOKUP(C5074,Folha2!A:A,Folha2!B:B)</f>
        <v>MERCEARIA DOCE</v>
      </c>
      <c r="E5074" s="26" t="str">
        <f t="shared" si="633"/>
        <v>060</v>
      </c>
      <c r="F5074" s="26" t="str">
        <f t="shared" si="634"/>
        <v>19</v>
      </c>
      <c r="G5074" s="26" t="str">
        <f t="shared" si="635"/>
        <v>05</v>
      </c>
      <c r="H5074" s="27" t="s">
        <v>16161</v>
      </c>
      <c r="I5074" s="25" t="s">
        <v>16162</v>
      </c>
      <c r="J5074" s="27" t="s">
        <v>16163</v>
      </c>
      <c r="K5074" s="25" t="s">
        <v>16164</v>
      </c>
      <c r="L5074" s="27" t="s">
        <v>42</v>
      </c>
      <c r="M5074" s="25" t="s">
        <v>43</v>
      </c>
      <c r="N5074" s="27" t="s">
        <v>43</v>
      </c>
      <c r="O5074" s="25" t="s">
        <v>43</v>
      </c>
      <c r="P5074" s="27" t="s">
        <v>43</v>
      </c>
      <c r="Q5074" s="25" t="s">
        <v>567</v>
      </c>
      <c r="R5074" s="28">
        <v>2.15</v>
      </c>
      <c r="S5074" s="29">
        <v>2.19</v>
      </c>
      <c r="T5074" s="29"/>
      <c r="U5074" s="29">
        <v>2.15</v>
      </c>
      <c r="V5074" s="1">
        <v>1.08</v>
      </c>
      <c r="W5074" s="1" t="s">
        <v>45</v>
      </c>
      <c r="X5074" s="1">
        <v>1.07</v>
      </c>
      <c r="Y5074" s="30">
        <f t="shared" si="636"/>
        <v>2.15</v>
      </c>
      <c r="Z5074" s="31">
        <f t="shared" si="637"/>
        <v>0</v>
      </c>
      <c r="AA5074" s="32">
        <f t="shared" si="638"/>
        <v>0</v>
      </c>
      <c r="AB5074" t="b">
        <f t="shared" si="639"/>
        <v>1</v>
      </c>
      <c r="AC5074" s="2" t="s">
        <v>76</v>
      </c>
      <c r="AD5074" s="2">
        <v>1.07</v>
      </c>
      <c r="AG5074" t="s">
        <v>45</v>
      </c>
      <c r="AH5074" t="s">
        <v>45</v>
      </c>
    </row>
    <row r="5075" spans="1:34" ht="16" x14ac:dyDescent="0.4">
      <c r="A5075" s="24" t="s">
        <v>13618</v>
      </c>
      <c r="B5075" s="25" t="s">
        <v>16160</v>
      </c>
      <c r="C5075" t="str">
        <f t="shared" si="632"/>
        <v>46</v>
      </c>
      <c r="D5075" t="str">
        <f>_xlfn.XLOOKUP(C5075,Folha2!A:A,Folha2!B:B)</f>
        <v>MERCEARIA DOCE</v>
      </c>
      <c r="E5075" s="26" t="str">
        <f t="shared" si="633"/>
        <v>060</v>
      </c>
      <c r="F5075" s="26" t="str">
        <f t="shared" si="634"/>
        <v>19</v>
      </c>
      <c r="G5075" s="26" t="str">
        <f t="shared" si="635"/>
        <v>05</v>
      </c>
      <c r="H5075" s="27" t="s">
        <v>16165</v>
      </c>
      <c r="I5075" s="25" t="s">
        <v>16166</v>
      </c>
      <c r="J5075" s="27" t="s">
        <v>16163</v>
      </c>
      <c r="K5075" s="25" t="s">
        <v>16167</v>
      </c>
      <c r="L5075" s="27" t="s">
        <v>42</v>
      </c>
      <c r="M5075" s="25" t="s">
        <v>43</v>
      </c>
      <c r="N5075" s="27" t="s">
        <v>43</v>
      </c>
      <c r="O5075" s="25" t="s">
        <v>43</v>
      </c>
      <c r="P5075" s="27" t="s">
        <v>43</v>
      </c>
      <c r="Q5075" s="25" t="s">
        <v>567</v>
      </c>
      <c r="R5075" s="28">
        <v>5.35</v>
      </c>
      <c r="S5075" s="29">
        <v>5.39</v>
      </c>
      <c r="T5075" s="29"/>
      <c r="U5075" s="29"/>
      <c r="V5075" s="1">
        <v>4.01</v>
      </c>
      <c r="W5075" s="1" t="s">
        <v>45</v>
      </c>
      <c r="X5075" s="1" t="s">
        <v>45</v>
      </c>
      <c r="Y5075" s="30">
        <f t="shared" si="636"/>
        <v>5.39</v>
      </c>
      <c r="Z5075" s="31">
        <f t="shared" si="637"/>
        <v>-7.4211502782931538E-3</v>
      </c>
      <c r="AA5075" s="32">
        <f t="shared" si="638"/>
        <v>-4.0000000000000036E-2</v>
      </c>
      <c r="AB5075" t="b">
        <f t="shared" si="639"/>
        <v>0</v>
      </c>
      <c r="AC5075" s="2" t="s">
        <v>76</v>
      </c>
      <c r="AD5075" s="2">
        <v>3.99</v>
      </c>
      <c r="AG5075" t="s">
        <v>45</v>
      </c>
      <c r="AH5075" t="s">
        <v>45</v>
      </c>
    </row>
    <row r="5076" spans="1:34" ht="16" hidden="1" x14ac:dyDescent="0.4">
      <c r="A5076" s="24" t="s">
        <v>13618</v>
      </c>
      <c r="B5076" s="25" t="s">
        <v>16160</v>
      </c>
      <c r="C5076" t="str">
        <f t="shared" si="632"/>
        <v>46</v>
      </c>
      <c r="D5076" t="str">
        <f>_xlfn.XLOOKUP(C5076,Folha2!A:A,Folha2!B:B)</f>
        <v>MERCEARIA DOCE</v>
      </c>
      <c r="E5076" s="26" t="str">
        <f t="shared" si="633"/>
        <v>060</v>
      </c>
      <c r="F5076" s="26" t="str">
        <f t="shared" si="634"/>
        <v>19</v>
      </c>
      <c r="G5076" s="26" t="str">
        <f t="shared" si="635"/>
        <v>05</v>
      </c>
      <c r="H5076" s="27" t="s">
        <v>16168</v>
      </c>
      <c r="I5076" s="25" t="s">
        <v>16169</v>
      </c>
      <c r="J5076" s="27" t="s">
        <v>16163</v>
      </c>
      <c r="K5076" s="25" t="s">
        <v>16170</v>
      </c>
      <c r="L5076" s="27" t="s">
        <v>42</v>
      </c>
      <c r="M5076" s="25" t="s">
        <v>43</v>
      </c>
      <c r="N5076" s="27" t="s">
        <v>43</v>
      </c>
      <c r="O5076" s="25" t="s">
        <v>43</v>
      </c>
      <c r="P5076" s="27" t="s">
        <v>43</v>
      </c>
      <c r="Q5076" s="25" t="s">
        <v>567</v>
      </c>
      <c r="R5076" s="28">
        <v>7.39</v>
      </c>
      <c r="S5076" s="29">
        <v>7.39</v>
      </c>
      <c r="T5076" s="29"/>
      <c r="U5076" s="29"/>
      <c r="V5076" s="1">
        <v>5.54</v>
      </c>
      <c r="W5076" s="1" t="s">
        <v>45</v>
      </c>
      <c r="X5076" s="1" t="s">
        <v>45</v>
      </c>
      <c r="Y5076" s="30">
        <f t="shared" si="636"/>
        <v>7.39</v>
      </c>
      <c r="Z5076" s="31">
        <f t="shared" si="637"/>
        <v>0</v>
      </c>
      <c r="AA5076" s="32">
        <f t="shared" si="638"/>
        <v>0</v>
      </c>
      <c r="AB5076" t="b">
        <f t="shared" si="639"/>
        <v>1</v>
      </c>
      <c r="AC5076" s="2" t="s">
        <v>76</v>
      </c>
      <c r="AD5076" s="2">
        <v>5.54</v>
      </c>
      <c r="AG5076" t="s">
        <v>45</v>
      </c>
      <c r="AH5076" t="s">
        <v>45</v>
      </c>
    </row>
    <row r="5077" spans="1:34" ht="16" hidden="1" x14ac:dyDescent="0.4">
      <c r="A5077" s="24" t="s">
        <v>13618</v>
      </c>
      <c r="B5077" s="25" t="s">
        <v>16160</v>
      </c>
      <c r="C5077" t="str">
        <f t="shared" si="632"/>
        <v>46</v>
      </c>
      <c r="D5077" t="str">
        <f>_xlfn.XLOOKUP(C5077,Folha2!A:A,Folha2!B:B)</f>
        <v>MERCEARIA DOCE</v>
      </c>
      <c r="E5077" s="26" t="str">
        <f t="shared" si="633"/>
        <v>060</v>
      </c>
      <c r="F5077" s="26" t="str">
        <f t="shared" si="634"/>
        <v>19</v>
      </c>
      <c r="G5077" s="26" t="str">
        <f t="shared" si="635"/>
        <v>05</v>
      </c>
      <c r="H5077" s="27" t="s">
        <v>16171</v>
      </c>
      <c r="I5077" s="25" t="s">
        <v>16172</v>
      </c>
      <c r="J5077" s="27" t="s">
        <v>59</v>
      </c>
      <c r="K5077" s="25" t="s">
        <v>16173</v>
      </c>
      <c r="L5077" s="27" t="s">
        <v>51</v>
      </c>
      <c r="M5077" s="25" t="s">
        <v>43</v>
      </c>
      <c r="N5077" s="27" t="s">
        <v>43</v>
      </c>
      <c r="O5077" s="25" t="s">
        <v>43</v>
      </c>
      <c r="P5077" s="27" t="s">
        <v>43</v>
      </c>
      <c r="Q5077" s="25" t="s">
        <v>44</v>
      </c>
      <c r="R5077" s="28">
        <v>0.99</v>
      </c>
      <c r="S5077" s="29">
        <v>0.99</v>
      </c>
      <c r="T5077" s="29"/>
      <c r="U5077" s="29"/>
      <c r="V5077" s="1" t="s">
        <v>45</v>
      </c>
      <c r="W5077" s="1" t="s">
        <v>45</v>
      </c>
      <c r="X5077" s="1" t="s">
        <v>45</v>
      </c>
      <c r="Y5077" s="30">
        <f t="shared" si="636"/>
        <v>0.99</v>
      </c>
      <c r="Z5077" s="31">
        <f t="shared" si="637"/>
        <v>0</v>
      </c>
      <c r="AA5077" s="32">
        <f t="shared" si="638"/>
        <v>0</v>
      </c>
      <c r="AB5077" t="b">
        <f t="shared" si="639"/>
        <v>1</v>
      </c>
      <c r="AC5077" s="2" t="s">
        <v>45</v>
      </c>
      <c r="AD5077" s="2" t="s">
        <v>45</v>
      </c>
      <c r="AG5077" t="s">
        <v>4996</v>
      </c>
    </row>
    <row r="5078" spans="1:34" ht="16" x14ac:dyDescent="0.4">
      <c r="A5078" s="24" t="s">
        <v>13618</v>
      </c>
      <c r="B5078" s="25" t="s">
        <v>16160</v>
      </c>
      <c r="C5078" t="str">
        <f t="shared" si="632"/>
        <v>46</v>
      </c>
      <c r="D5078" t="str">
        <f>_xlfn.XLOOKUP(C5078,Folha2!A:A,Folha2!B:B)</f>
        <v>MERCEARIA DOCE</v>
      </c>
      <c r="E5078" s="26" t="str">
        <f t="shared" si="633"/>
        <v>060</v>
      </c>
      <c r="F5078" s="26" t="str">
        <f t="shared" si="634"/>
        <v>19</v>
      </c>
      <c r="G5078" s="26" t="str">
        <f t="shared" si="635"/>
        <v>05</v>
      </c>
      <c r="H5078" s="27" t="s">
        <v>16174</v>
      </c>
      <c r="I5078" s="25" t="s">
        <v>16175</v>
      </c>
      <c r="J5078" s="27" t="s">
        <v>59</v>
      </c>
      <c r="K5078" s="25" t="s">
        <v>16176</v>
      </c>
      <c r="L5078" s="27" t="s">
        <v>51</v>
      </c>
      <c r="M5078" s="25" t="s">
        <v>43</v>
      </c>
      <c r="N5078" s="27" t="s">
        <v>43</v>
      </c>
      <c r="O5078" s="25" t="s">
        <v>43</v>
      </c>
      <c r="P5078" s="27" t="s">
        <v>43</v>
      </c>
      <c r="Q5078" s="25" t="s">
        <v>44</v>
      </c>
      <c r="R5078" s="28">
        <v>1.35</v>
      </c>
      <c r="S5078" s="29">
        <v>1.25</v>
      </c>
      <c r="T5078" s="29"/>
      <c r="U5078" s="29"/>
      <c r="V5078" s="1" t="s">
        <v>45</v>
      </c>
      <c r="W5078" s="1" t="s">
        <v>45</v>
      </c>
      <c r="X5078" s="1" t="s">
        <v>45</v>
      </c>
      <c r="Y5078" s="30">
        <f t="shared" si="636"/>
        <v>1.25</v>
      </c>
      <c r="Z5078" s="31">
        <f t="shared" si="637"/>
        <v>8.0000000000000071E-2</v>
      </c>
      <c r="AA5078" s="32">
        <f t="shared" si="638"/>
        <v>0.10000000000000009</v>
      </c>
      <c r="AB5078" t="b">
        <f t="shared" si="639"/>
        <v>0</v>
      </c>
      <c r="AC5078" s="2" t="s">
        <v>45</v>
      </c>
      <c r="AD5078" s="2" t="s">
        <v>45</v>
      </c>
      <c r="AG5078" t="s">
        <v>16106</v>
      </c>
      <c r="AH5078" t="s">
        <v>14253</v>
      </c>
    </row>
    <row r="5079" spans="1:34" ht="16" hidden="1" x14ac:dyDescent="0.4">
      <c r="A5079" s="24" t="s">
        <v>13618</v>
      </c>
      <c r="B5079" s="25" t="s">
        <v>16160</v>
      </c>
      <c r="C5079" t="str">
        <f t="shared" si="632"/>
        <v>46</v>
      </c>
      <c r="D5079" t="str">
        <f>_xlfn.XLOOKUP(C5079,Folha2!A:A,Folha2!B:B)</f>
        <v>MERCEARIA DOCE</v>
      </c>
      <c r="E5079" s="26" t="str">
        <f t="shared" si="633"/>
        <v>060</v>
      </c>
      <c r="F5079" s="26" t="str">
        <f t="shared" si="634"/>
        <v>19</v>
      </c>
      <c r="G5079" s="26" t="str">
        <f t="shared" si="635"/>
        <v>05</v>
      </c>
      <c r="H5079" s="27" t="s">
        <v>16177</v>
      </c>
      <c r="I5079" s="25" t="s">
        <v>16178</v>
      </c>
      <c r="J5079" s="27" t="s">
        <v>59</v>
      </c>
      <c r="K5079" s="25" t="s">
        <v>16179</v>
      </c>
      <c r="L5079" s="27" t="s">
        <v>51</v>
      </c>
      <c r="M5079" s="25" t="s">
        <v>43</v>
      </c>
      <c r="N5079" s="27" t="s">
        <v>43</v>
      </c>
      <c r="O5079" s="25" t="s">
        <v>43</v>
      </c>
      <c r="P5079" s="27" t="s">
        <v>43</v>
      </c>
      <c r="Q5079" s="25" t="s">
        <v>44</v>
      </c>
      <c r="R5079" s="28">
        <v>1.49</v>
      </c>
      <c r="S5079" s="29">
        <v>1.49</v>
      </c>
      <c r="T5079" s="29"/>
      <c r="U5079" s="29">
        <v>1.49</v>
      </c>
      <c r="V5079" s="1" t="s">
        <v>45</v>
      </c>
      <c r="W5079" s="1" t="s">
        <v>45</v>
      </c>
      <c r="X5079" s="1" t="s">
        <v>45</v>
      </c>
      <c r="Y5079" s="30">
        <f t="shared" si="636"/>
        <v>1.49</v>
      </c>
      <c r="Z5079" s="31">
        <f t="shared" si="637"/>
        <v>0</v>
      </c>
      <c r="AA5079" s="32">
        <f t="shared" si="638"/>
        <v>0</v>
      </c>
      <c r="AB5079" t="b">
        <f t="shared" si="639"/>
        <v>1</v>
      </c>
      <c r="AC5079" s="2" t="s">
        <v>45</v>
      </c>
      <c r="AD5079" s="2" t="s">
        <v>45</v>
      </c>
      <c r="AG5079" t="s">
        <v>4996</v>
      </c>
    </row>
    <row r="5080" spans="1:34" ht="16" x14ac:dyDescent="0.4">
      <c r="A5080" s="24" t="s">
        <v>13618</v>
      </c>
      <c r="B5080" s="25" t="s">
        <v>16160</v>
      </c>
      <c r="C5080" t="str">
        <f t="shared" si="632"/>
        <v>46</v>
      </c>
      <c r="D5080" t="str">
        <f>_xlfn.XLOOKUP(C5080,Folha2!A:A,Folha2!B:B)</f>
        <v>MERCEARIA DOCE</v>
      </c>
      <c r="E5080" s="26" t="str">
        <f t="shared" si="633"/>
        <v>060</v>
      </c>
      <c r="F5080" s="26" t="str">
        <f t="shared" si="634"/>
        <v>19</v>
      </c>
      <c r="G5080" s="26" t="str">
        <f t="shared" si="635"/>
        <v>05</v>
      </c>
      <c r="H5080" s="27" t="s">
        <v>16180</v>
      </c>
      <c r="I5080" s="25" t="s">
        <v>16181</v>
      </c>
      <c r="J5080" s="27" t="s">
        <v>59</v>
      </c>
      <c r="K5080" s="25" t="s">
        <v>16182</v>
      </c>
      <c r="L5080" s="27" t="s">
        <v>51</v>
      </c>
      <c r="M5080" s="25" t="s">
        <v>43</v>
      </c>
      <c r="N5080" s="27" t="s">
        <v>43</v>
      </c>
      <c r="O5080" s="25" t="s">
        <v>43</v>
      </c>
      <c r="P5080" s="27" t="s">
        <v>43</v>
      </c>
      <c r="Q5080" s="25" t="s">
        <v>44</v>
      </c>
      <c r="R5080" s="28">
        <v>1.99</v>
      </c>
      <c r="S5080" s="29"/>
      <c r="T5080" s="29">
        <v>1.45</v>
      </c>
      <c r="U5080" s="29"/>
      <c r="V5080" s="1" t="s">
        <v>45</v>
      </c>
      <c r="W5080" s="1" t="s">
        <v>45</v>
      </c>
      <c r="X5080" s="1" t="s">
        <v>45</v>
      </c>
      <c r="Y5080" s="30">
        <f t="shared" si="636"/>
        <v>1.45</v>
      </c>
      <c r="Z5080" s="31">
        <f t="shared" si="637"/>
        <v>0.37241379310344835</v>
      </c>
      <c r="AA5080" s="32">
        <f t="shared" si="638"/>
        <v>0.54</v>
      </c>
      <c r="AB5080" t="b">
        <f t="shared" si="639"/>
        <v>0</v>
      </c>
      <c r="AC5080" s="2" t="s">
        <v>45</v>
      </c>
      <c r="AD5080" s="2" t="s">
        <v>45</v>
      </c>
      <c r="AG5080" t="s">
        <v>13931</v>
      </c>
    </row>
    <row r="5081" spans="1:34" ht="16" hidden="1" x14ac:dyDescent="0.4">
      <c r="A5081" s="24" t="s">
        <v>13618</v>
      </c>
      <c r="B5081" s="25" t="s">
        <v>16160</v>
      </c>
      <c r="C5081" t="str">
        <f t="shared" si="632"/>
        <v>46</v>
      </c>
      <c r="D5081" t="str">
        <f>_xlfn.XLOOKUP(C5081,Folha2!A:A,Folha2!B:B)</f>
        <v>MERCEARIA DOCE</v>
      </c>
      <c r="E5081" s="26" t="str">
        <f t="shared" si="633"/>
        <v>060</v>
      </c>
      <c r="F5081" s="26" t="str">
        <f t="shared" si="634"/>
        <v>19</v>
      </c>
      <c r="G5081" s="26" t="str">
        <f t="shared" si="635"/>
        <v>05</v>
      </c>
      <c r="H5081" s="27" t="s">
        <v>16183</v>
      </c>
      <c r="I5081" s="25" t="s">
        <v>16184</v>
      </c>
      <c r="J5081" s="27" t="s">
        <v>59</v>
      </c>
      <c r="K5081" s="25" t="s">
        <v>16185</v>
      </c>
      <c r="L5081" s="27" t="s">
        <v>51</v>
      </c>
      <c r="M5081" s="25" t="s">
        <v>43</v>
      </c>
      <c r="N5081" s="27" t="s">
        <v>43</v>
      </c>
      <c r="O5081" s="25" t="s">
        <v>43</v>
      </c>
      <c r="P5081" s="27" t="s">
        <v>43</v>
      </c>
      <c r="Q5081" s="25" t="s">
        <v>44</v>
      </c>
      <c r="R5081" s="28">
        <v>2.29</v>
      </c>
      <c r="S5081" s="29">
        <v>2.29</v>
      </c>
      <c r="T5081" s="29"/>
      <c r="U5081" s="29"/>
      <c r="V5081" s="1" t="s">
        <v>45</v>
      </c>
      <c r="W5081" s="1" t="s">
        <v>45</v>
      </c>
      <c r="X5081" s="1" t="s">
        <v>45</v>
      </c>
      <c r="Y5081" s="30">
        <f t="shared" si="636"/>
        <v>2.29</v>
      </c>
      <c r="Z5081" s="31">
        <f t="shared" si="637"/>
        <v>0</v>
      </c>
      <c r="AA5081" s="32">
        <f t="shared" si="638"/>
        <v>0</v>
      </c>
      <c r="AB5081" t="b">
        <f t="shared" si="639"/>
        <v>1</v>
      </c>
      <c r="AC5081" s="2" t="s">
        <v>45</v>
      </c>
      <c r="AD5081" s="2" t="s">
        <v>45</v>
      </c>
      <c r="AG5081" t="s">
        <v>4996</v>
      </c>
    </row>
    <row r="5082" spans="1:34" ht="16" hidden="1" x14ac:dyDescent="0.4">
      <c r="A5082" s="24" t="s">
        <v>13618</v>
      </c>
      <c r="B5082" s="25" t="s">
        <v>16160</v>
      </c>
      <c r="C5082" t="str">
        <f t="shared" si="632"/>
        <v>46</v>
      </c>
      <c r="D5082" t="str">
        <f>_xlfn.XLOOKUP(C5082,Folha2!A:A,Folha2!B:B)</f>
        <v>MERCEARIA DOCE</v>
      </c>
      <c r="E5082" s="26" t="str">
        <f t="shared" si="633"/>
        <v>060</v>
      </c>
      <c r="F5082" s="26" t="str">
        <f t="shared" si="634"/>
        <v>19</v>
      </c>
      <c r="G5082" s="26" t="str">
        <f t="shared" si="635"/>
        <v>05</v>
      </c>
      <c r="H5082" s="27" t="s">
        <v>16186</v>
      </c>
      <c r="I5082" s="25" t="s">
        <v>16187</v>
      </c>
      <c r="J5082" s="27" t="s">
        <v>59</v>
      </c>
      <c r="K5082" s="25" t="s">
        <v>16188</v>
      </c>
      <c r="L5082" s="27" t="s">
        <v>51</v>
      </c>
      <c r="M5082" s="25" t="s">
        <v>43</v>
      </c>
      <c r="N5082" s="27" t="s">
        <v>43</v>
      </c>
      <c r="O5082" s="25" t="s">
        <v>43</v>
      </c>
      <c r="P5082" s="27" t="s">
        <v>43</v>
      </c>
      <c r="Q5082" s="25" t="s">
        <v>44</v>
      </c>
      <c r="R5082" s="28">
        <v>6.88</v>
      </c>
      <c r="S5082" s="29">
        <v>6.88</v>
      </c>
      <c r="T5082" s="29"/>
      <c r="U5082" s="29"/>
      <c r="V5082" s="1" t="s">
        <v>45</v>
      </c>
      <c r="W5082" s="1" t="s">
        <v>45</v>
      </c>
      <c r="X5082" s="1" t="s">
        <v>45</v>
      </c>
      <c r="Y5082" s="30">
        <f t="shared" si="636"/>
        <v>6.88</v>
      </c>
      <c r="Z5082" s="31">
        <f t="shared" si="637"/>
        <v>0</v>
      </c>
      <c r="AA5082" s="32">
        <f t="shared" si="638"/>
        <v>0</v>
      </c>
      <c r="AB5082" t="b">
        <f t="shared" si="639"/>
        <v>1</v>
      </c>
      <c r="AC5082" s="2" t="s">
        <v>45</v>
      </c>
      <c r="AD5082" s="2" t="s">
        <v>45</v>
      </c>
      <c r="AG5082" t="s">
        <v>4996</v>
      </c>
    </row>
    <row r="5083" spans="1:34" ht="16" hidden="1" x14ac:dyDescent="0.4">
      <c r="A5083" s="24" t="s">
        <v>13618</v>
      </c>
      <c r="B5083" s="25" t="s">
        <v>16160</v>
      </c>
      <c r="C5083" t="str">
        <f t="shared" si="632"/>
        <v>46</v>
      </c>
      <c r="D5083" t="str">
        <f>_xlfn.XLOOKUP(C5083,Folha2!A:A,Folha2!B:B)</f>
        <v>MERCEARIA DOCE</v>
      </c>
      <c r="E5083" s="26" t="str">
        <f t="shared" si="633"/>
        <v>060</v>
      </c>
      <c r="F5083" s="26" t="str">
        <f t="shared" si="634"/>
        <v>19</v>
      </c>
      <c r="G5083" s="26" t="str">
        <f t="shared" si="635"/>
        <v>05</v>
      </c>
      <c r="H5083" s="27" t="s">
        <v>16189</v>
      </c>
      <c r="I5083" s="25" t="s">
        <v>16190</v>
      </c>
      <c r="J5083" s="27" t="s">
        <v>917</v>
      </c>
      <c r="K5083" s="25" t="s">
        <v>16191</v>
      </c>
      <c r="L5083" s="27" t="s">
        <v>51</v>
      </c>
      <c r="M5083" s="25" t="s">
        <v>43</v>
      </c>
      <c r="N5083" s="27" t="s">
        <v>43</v>
      </c>
      <c r="O5083" s="25" t="s">
        <v>43</v>
      </c>
      <c r="P5083" s="27" t="s">
        <v>43</v>
      </c>
      <c r="Q5083" s="25" t="s">
        <v>44</v>
      </c>
      <c r="R5083" s="28">
        <v>1.39</v>
      </c>
      <c r="S5083" s="29">
        <v>1.39</v>
      </c>
      <c r="T5083" s="29"/>
      <c r="U5083" s="29"/>
      <c r="V5083" s="1" t="s">
        <v>45</v>
      </c>
      <c r="W5083" s="1" t="s">
        <v>45</v>
      </c>
      <c r="X5083" s="1" t="s">
        <v>45</v>
      </c>
      <c r="Y5083" s="30">
        <f t="shared" si="636"/>
        <v>1.39</v>
      </c>
      <c r="Z5083" s="31">
        <f t="shared" si="637"/>
        <v>0</v>
      </c>
      <c r="AA5083" s="32">
        <f t="shared" si="638"/>
        <v>0</v>
      </c>
      <c r="AB5083" t="b">
        <f t="shared" si="639"/>
        <v>1</v>
      </c>
      <c r="AC5083" s="2" t="s">
        <v>144</v>
      </c>
      <c r="AD5083" s="2">
        <v>1.39</v>
      </c>
      <c r="AG5083" t="s">
        <v>13638</v>
      </c>
      <c r="AH5083" t="s">
        <v>16192</v>
      </c>
    </row>
    <row r="5084" spans="1:34" ht="16" hidden="1" x14ac:dyDescent="0.4">
      <c r="A5084" s="24" t="s">
        <v>13618</v>
      </c>
      <c r="B5084" s="25" t="s">
        <v>16193</v>
      </c>
      <c r="C5084" t="str">
        <f t="shared" si="632"/>
        <v>46</v>
      </c>
      <c r="D5084" t="str">
        <f>_xlfn.XLOOKUP(C5084,Folha2!A:A,Folha2!B:B)</f>
        <v>MERCEARIA DOCE</v>
      </c>
      <c r="E5084" s="26" t="str">
        <f t="shared" si="633"/>
        <v>060</v>
      </c>
      <c r="F5084" s="26" t="str">
        <f t="shared" si="634"/>
        <v>20</v>
      </c>
      <c r="G5084" s="26" t="str">
        <f t="shared" si="635"/>
        <v>01</v>
      </c>
      <c r="H5084" s="27" t="s">
        <v>16194</v>
      </c>
      <c r="I5084" s="25" t="s">
        <v>16195</v>
      </c>
      <c r="J5084" s="27" t="s">
        <v>16196</v>
      </c>
      <c r="K5084" s="25" t="s">
        <v>16197</v>
      </c>
      <c r="L5084" s="27" t="s">
        <v>42</v>
      </c>
      <c r="M5084" s="25" t="s">
        <v>43</v>
      </c>
      <c r="N5084" s="27" t="s">
        <v>43</v>
      </c>
      <c r="O5084" s="25" t="s">
        <v>43</v>
      </c>
      <c r="P5084" s="27" t="s">
        <v>43</v>
      </c>
      <c r="Q5084" s="25" t="s">
        <v>567</v>
      </c>
      <c r="R5084" s="28">
        <v>3.99</v>
      </c>
      <c r="S5084" s="29">
        <v>3.99</v>
      </c>
      <c r="T5084" s="29"/>
      <c r="U5084" s="29"/>
      <c r="V5084" s="1" t="s">
        <v>45</v>
      </c>
      <c r="W5084" s="1" t="s">
        <v>45</v>
      </c>
      <c r="X5084" s="1" t="s">
        <v>45</v>
      </c>
      <c r="Y5084" s="30">
        <f t="shared" si="636"/>
        <v>3.99</v>
      </c>
      <c r="Z5084" s="31">
        <f t="shared" si="637"/>
        <v>0</v>
      </c>
      <c r="AA5084" s="32">
        <f t="shared" si="638"/>
        <v>0</v>
      </c>
      <c r="AB5084" t="b">
        <f t="shared" si="639"/>
        <v>1</v>
      </c>
      <c r="AC5084" s="2" t="s">
        <v>53</v>
      </c>
      <c r="AD5084" s="2">
        <v>3.19</v>
      </c>
      <c r="AG5084" t="s">
        <v>45</v>
      </c>
      <c r="AH5084" t="s">
        <v>45</v>
      </c>
    </row>
    <row r="5085" spans="1:34" ht="16" hidden="1" x14ac:dyDescent="0.4">
      <c r="A5085" s="24" t="s">
        <v>13618</v>
      </c>
      <c r="B5085" s="25" t="s">
        <v>16193</v>
      </c>
      <c r="C5085" t="str">
        <f t="shared" si="632"/>
        <v>46</v>
      </c>
      <c r="D5085" t="str">
        <f>_xlfn.XLOOKUP(C5085,Folha2!A:A,Folha2!B:B)</f>
        <v>MERCEARIA DOCE</v>
      </c>
      <c r="E5085" s="26" t="str">
        <f t="shared" si="633"/>
        <v>060</v>
      </c>
      <c r="F5085" s="26" t="str">
        <f t="shared" si="634"/>
        <v>20</v>
      </c>
      <c r="G5085" s="26" t="str">
        <f t="shared" si="635"/>
        <v>01</v>
      </c>
      <c r="H5085" s="27" t="s">
        <v>16198</v>
      </c>
      <c r="I5085" s="25" t="s">
        <v>16199</v>
      </c>
      <c r="J5085" s="27" t="s">
        <v>16196</v>
      </c>
      <c r="K5085" s="25" t="s">
        <v>16200</v>
      </c>
      <c r="L5085" s="27" t="s">
        <v>42</v>
      </c>
      <c r="M5085" s="25" t="s">
        <v>43</v>
      </c>
      <c r="N5085" s="27" t="s">
        <v>43</v>
      </c>
      <c r="O5085" s="25" t="s">
        <v>43</v>
      </c>
      <c r="P5085" s="27" t="s">
        <v>43</v>
      </c>
      <c r="Q5085" s="25" t="s">
        <v>567</v>
      </c>
      <c r="R5085" s="28">
        <v>3.99</v>
      </c>
      <c r="S5085" s="29">
        <v>3.99</v>
      </c>
      <c r="T5085" s="29"/>
      <c r="U5085" s="29"/>
      <c r="V5085" s="1" t="s">
        <v>45</v>
      </c>
      <c r="W5085" s="1" t="s">
        <v>45</v>
      </c>
      <c r="X5085" s="1" t="s">
        <v>45</v>
      </c>
      <c r="Y5085" s="30">
        <f t="shared" si="636"/>
        <v>3.99</v>
      </c>
      <c r="Z5085" s="31">
        <f t="shared" si="637"/>
        <v>0</v>
      </c>
      <c r="AA5085" s="32">
        <f t="shared" si="638"/>
        <v>0</v>
      </c>
      <c r="AB5085" t="b">
        <f t="shared" si="639"/>
        <v>1</v>
      </c>
      <c r="AC5085" s="2" t="s">
        <v>53</v>
      </c>
      <c r="AD5085" s="2">
        <v>3.19</v>
      </c>
      <c r="AG5085" t="s">
        <v>45</v>
      </c>
      <c r="AH5085" t="s">
        <v>45</v>
      </c>
    </row>
    <row r="5086" spans="1:34" ht="16" x14ac:dyDescent="0.4">
      <c r="A5086" s="24" t="s">
        <v>13618</v>
      </c>
      <c r="B5086" s="25" t="s">
        <v>16193</v>
      </c>
      <c r="C5086" t="str">
        <f t="shared" si="632"/>
        <v>46</v>
      </c>
      <c r="D5086" t="str">
        <f>_xlfn.XLOOKUP(C5086,Folha2!A:A,Folha2!B:B)</f>
        <v>MERCEARIA DOCE</v>
      </c>
      <c r="E5086" s="26" t="str">
        <f t="shared" si="633"/>
        <v>060</v>
      </c>
      <c r="F5086" s="26" t="str">
        <f t="shared" si="634"/>
        <v>20</v>
      </c>
      <c r="G5086" s="26" t="str">
        <f t="shared" si="635"/>
        <v>01</v>
      </c>
      <c r="H5086" s="27" t="s">
        <v>16201</v>
      </c>
      <c r="I5086" s="25" t="s">
        <v>16202</v>
      </c>
      <c r="J5086" s="27" t="s">
        <v>16196</v>
      </c>
      <c r="K5086" s="25" t="s">
        <v>16203</v>
      </c>
      <c r="L5086" s="27" t="s">
        <v>42</v>
      </c>
      <c r="M5086" s="25" t="s">
        <v>43</v>
      </c>
      <c r="N5086" s="27" t="s">
        <v>43</v>
      </c>
      <c r="O5086" s="25" t="s">
        <v>43</v>
      </c>
      <c r="P5086" s="27" t="s">
        <v>43</v>
      </c>
      <c r="Q5086" s="25" t="s">
        <v>567</v>
      </c>
      <c r="R5086" s="28">
        <v>3.99</v>
      </c>
      <c r="S5086" s="29">
        <v>4.1900000000000004</v>
      </c>
      <c r="T5086" s="29"/>
      <c r="U5086" s="29"/>
      <c r="V5086" s="1" t="s">
        <v>45</v>
      </c>
      <c r="W5086" s="1" t="s">
        <v>45</v>
      </c>
      <c r="X5086" s="1" t="s">
        <v>45</v>
      </c>
      <c r="Y5086" s="30">
        <f t="shared" si="636"/>
        <v>4.1900000000000004</v>
      </c>
      <c r="Z5086" s="31">
        <f t="shared" si="637"/>
        <v>-4.7732696897374693E-2</v>
      </c>
      <c r="AA5086" s="32">
        <f t="shared" si="638"/>
        <v>-0.20000000000000018</v>
      </c>
      <c r="AB5086" t="b">
        <f t="shared" si="639"/>
        <v>0</v>
      </c>
      <c r="AC5086" s="2" t="s">
        <v>53</v>
      </c>
      <c r="AD5086" s="2">
        <v>3.19</v>
      </c>
      <c r="AG5086" t="s">
        <v>45</v>
      </c>
      <c r="AH5086" t="s">
        <v>45</v>
      </c>
    </row>
    <row r="5087" spans="1:34" ht="16" hidden="1" x14ac:dyDescent="0.4">
      <c r="A5087" s="24" t="s">
        <v>13618</v>
      </c>
      <c r="B5087" s="25" t="s">
        <v>16193</v>
      </c>
      <c r="C5087" t="str">
        <f t="shared" si="632"/>
        <v>46</v>
      </c>
      <c r="D5087" t="str">
        <f>_xlfn.XLOOKUP(C5087,Folha2!A:A,Folha2!B:B)</f>
        <v>MERCEARIA DOCE</v>
      </c>
      <c r="E5087" s="26" t="str">
        <f t="shared" si="633"/>
        <v>060</v>
      </c>
      <c r="F5087" s="26" t="str">
        <f t="shared" si="634"/>
        <v>20</v>
      </c>
      <c r="G5087" s="26" t="str">
        <f t="shared" si="635"/>
        <v>01</v>
      </c>
      <c r="H5087" s="27" t="s">
        <v>16204</v>
      </c>
      <c r="I5087" s="25" t="s">
        <v>16205</v>
      </c>
      <c r="J5087" s="27" t="s">
        <v>16196</v>
      </c>
      <c r="K5087" s="25" t="s">
        <v>16206</v>
      </c>
      <c r="L5087" s="27" t="s">
        <v>42</v>
      </c>
      <c r="M5087" s="25" t="s">
        <v>43</v>
      </c>
      <c r="N5087" s="27" t="s">
        <v>43</v>
      </c>
      <c r="O5087" s="25" t="s">
        <v>43</v>
      </c>
      <c r="P5087" s="27" t="s">
        <v>43</v>
      </c>
      <c r="Q5087" s="25" t="s">
        <v>567</v>
      </c>
      <c r="R5087" s="28">
        <v>4.99</v>
      </c>
      <c r="S5087" s="29">
        <v>4.99</v>
      </c>
      <c r="T5087" s="29"/>
      <c r="U5087" s="29"/>
      <c r="V5087" s="1" t="s">
        <v>45</v>
      </c>
      <c r="W5087" s="1" t="s">
        <v>45</v>
      </c>
      <c r="X5087" s="1" t="s">
        <v>45</v>
      </c>
      <c r="Y5087" s="30">
        <f t="shared" si="636"/>
        <v>4.99</v>
      </c>
      <c r="Z5087" s="31">
        <f t="shared" si="637"/>
        <v>0</v>
      </c>
      <c r="AA5087" s="32">
        <f t="shared" si="638"/>
        <v>0</v>
      </c>
      <c r="AB5087" t="b">
        <f t="shared" si="639"/>
        <v>1</v>
      </c>
      <c r="AC5087" s="2" t="s">
        <v>53</v>
      </c>
      <c r="AD5087" s="2">
        <v>3.99</v>
      </c>
      <c r="AG5087" t="s">
        <v>45</v>
      </c>
      <c r="AH5087" t="s">
        <v>45</v>
      </c>
    </row>
    <row r="5088" spans="1:34" ht="16" x14ac:dyDescent="0.4">
      <c r="A5088" s="24" t="s">
        <v>13618</v>
      </c>
      <c r="B5088" s="25" t="s">
        <v>16193</v>
      </c>
      <c r="C5088" t="str">
        <f t="shared" si="632"/>
        <v>46</v>
      </c>
      <c r="D5088" t="str">
        <f>_xlfn.XLOOKUP(C5088,Folha2!A:A,Folha2!B:B)</f>
        <v>MERCEARIA DOCE</v>
      </c>
      <c r="E5088" s="26" t="str">
        <f t="shared" si="633"/>
        <v>060</v>
      </c>
      <c r="F5088" s="26" t="str">
        <f t="shared" si="634"/>
        <v>20</v>
      </c>
      <c r="G5088" s="26" t="str">
        <f t="shared" si="635"/>
        <v>01</v>
      </c>
      <c r="H5088" s="27" t="s">
        <v>16207</v>
      </c>
      <c r="I5088" s="25" t="s">
        <v>16208</v>
      </c>
      <c r="J5088" s="27" t="s">
        <v>16209</v>
      </c>
      <c r="K5088" s="25" t="s">
        <v>16210</v>
      </c>
      <c r="L5088" s="27" t="s">
        <v>42</v>
      </c>
      <c r="M5088" s="25" t="s">
        <v>43</v>
      </c>
      <c r="N5088" s="27" t="s">
        <v>43</v>
      </c>
      <c r="O5088" s="25" t="s">
        <v>43</v>
      </c>
      <c r="P5088" s="27" t="s">
        <v>43</v>
      </c>
      <c r="Q5088" s="25" t="s">
        <v>44</v>
      </c>
      <c r="R5088" s="28">
        <v>3.49</v>
      </c>
      <c r="S5088" s="29"/>
      <c r="T5088" s="29"/>
      <c r="U5088" s="29">
        <v>4.29</v>
      </c>
      <c r="V5088" s="1" t="s">
        <v>45</v>
      </c>
      <c r="W5088" s="1" t="s">
        <v>45</v>
      </c>
      <c r="X5088" s="1" t="s">
        <v>45</v>
      </c>
      <c r="Y5088" s="30">
        <f t="shared" si="636"/>
        <v>4.29</v>
      </c>
      <c r="Z5088" s="31">
        <f t="shared" si="637"/>
        <v>-0.18648018648018638</v>
      </c>
      <c r="AA5088" s="32">
        <f t="shared" si="638"/>
        <v>-0.79999999999999982</v>
      </c>
      <c r="AB5088" t="b">
        <f t="shared" si="639"/>
        <v>0</v>
      </c>
      <c r="AC5088" s="2" t="s">
        <v>45</v>
      </c>
      <c r="AD5088" s="2" t="s">
        <v>45</v>
      </c>
      <c r="AG5088" t="s">
        <v>13931</v>
      </c>
    </row>
    <row r="5089" spans="1:34" ht="16" hidden="1" x14ac:dyDescent="0.4">
      <c r="A5089" s="24" t="s">
        <v>13618</v>
      </c>
      <c r="B5089" s="25" t="s">
        <v>16193</v>
      </c>
      <c r="C5089" t="str">
        <f t="shared" si="632"/>
        <v>46</v>
      </c>
      <c r="D5089" t="str">
        <f>_xlfn.XLOOKUP(C5089,Folha2!A:A,Folha2!B:B)</f>
        <v>MERCEARIA DOCE</v>
      </c>
      <c r="E5089" s="26" t="str">
        <f t="shared" si="633"/>
        <v>060</v>
      </c>
      <c r="F5089" s="26" t="str">
        <f t="shared" si="634"/>
        <v>20</v>
      </c>
      <c r="G5089" s="26" t="str">
        <f t="shared" si="635"/>
        <v>01</v>
      </c>
      <c r="H5089" s="27" t="s">
        <v>16211</v>
      </c>
      <c r="I5089" s="25" t="s">
        <v>16212</v>
      </c>
      <c r="J5089" s="27" t="s">
        <v>16209</v>
      </c>
      <c r="K5089" s="25" t="s">
        <v>16213</v>
      </c>
      <c r="L5089" s="27" t="s">
        <v>42</v>
      </c>
      <c r="M5089" s="25" t="s">
        <v>43</v>
      </c>
      <c r="N5089" s="27" t="s">
        <v>43</v>
      </c>
      <c r="O5089" s="25" t="s">
        <v>43</v>
      </c>
      <c r="P5089" s="27" t="s">
        <v>43</v>
      </c>
      <c r="Q5089" s="25" t="s">
        <v>44</v>
      </c>
      <c r="R5089" s="28">
        <v>3.59</v>
      </c>
      <c r="S5089" s="29">
        <v>3.59</v>
      </c>
      <c r="T5089" s="29"/>
      <c r="U5089" s="29">
        <v>3.59</v>
      </c>
      <c r="V5089" s="1" t="s">
        <v>45</v>
      </c>
      <c r="W5089" s="1" t="s">
        <v>45</v>
      </c>
      <c r="X5089" s="1" t="s">
        <v>45</v>
      </c>
      <c r="Y5089" s="30">
        <f t="shared" si="636"/>
        <v>3.59</v>
      </c>
      <c r="Z5089" s="31">
        <f t="shared" si="637"/>
        <v>0</v>
      </c>
      <c r="AA5089" s="32">
        <f t="shared" si="638"/>
        <v>0</v>
      </c>
      <c r="AB5089" t="b">
        <f t="shared" si="639"/>
        <v>1</v>
      </c>
      <c r="AC5089" s="2" t="s">
        <v>45</v>
      </c>
      <c r="AD5089" s="2" t="s">
        <v>45</v>
      </c>
      <c r="AG5089" t="s">
        <v>4996</v>
      </c>
    </row>
    <row r="5090" spans="1:34" ht="16" hidden="1" x14ac:dyDescent="0.4">
      <c r="A5090" s="24" t="s">
        <v>13618</v>
      </c>
      <c r="B5090" s="25" t="s">
        <v>16193</v>
      </c>
      <c r="C5090" t="str">
        <f t="shared" si="632"/>
        <v>46</v>
      </c>
      <c r="D5090" t="str">
        <f>_xlfn.XLOOKUP(C5090,Folha2!A:A,Folha2!B:B)</f>
        <v>MERCEARIA DOCE</v>
      </c>
      <c r="E5090" s="26" t="str">
        <f t="shared" si="633"/>
        <v>060</v>
      </c>
      <c r="F5090" s="26" t="str">
        <f t="shared" si="634"/>
        <v>20</v>
      </c>
      <c r="G5090" s="26" t="str">
        <f t="shared" si="635"/>
        <v>01</v>
      </c>
      <c r="H5090" s="27" t="s">
        <v>16214</v>
      </c>
      <c r="I5090" s="25" t="s">
        <v>16215</v>
      </c>
      <c r="J5090" s="27" t="s">
        <v>16209</v>
      </c>
      <c r="K5090" s="25" t="s">
        <v>16216</v>
      </c>
      <c r="L5090" s="27" t="s">
        <v>42</v>
      </c>
      <c r="M5090" s="25" t="s">
        <v>43</v>
      </c>
      <c r="N5090" s="27" t="s">
        <v>43</v>
      </c>
      <c r="O5090" s="25" t="s">
        <v>43</v>
      </c>
      <c r="P5090" s="27" t="s">
        <v>43</v>
      </c>
      <c r="Q5090" s="25" t="s">
        <v>44</v>
      </c>
      <c r="R5090" s="28">
        <v>3.99</v>
      </c>
      <c r="S5090" s="29">
        <v>3.99</v>
      </c>
      <c r="T5090" s="29"/>
      <c r="U5090" s="29">
        <v>3.99</v>
      </c>
      <c r="V5090" s="1" t="s">
        <v>45</v>
      </c>
      <c r="W5090" s="1" t="s">
        <v>45</v>
      </c>
      <c r="X5090" s="1" t="s">
        <v>45</v>
      </c>
      <c r="Y5090" s="30">
        <f t="shared" si="636"/>
        <v>3.99</v>
      </c>
      <c r="Z5090" s="31">
        <f t="shared" si="637"/>
        <v>0</v>
      </c>
      <c r="AA5090" s="32">
        <f t="shared" si="638"/>
        <v>0</v>
      </c>
      <c r="AB5090" t="b">
        <f t="shared" si="639"/>
        <v>1</v>
      </c>
      <c r="AC5090" s="2" t="s">
        <v>45</v>
      </c>
      <c r="AD5090" s="2" t="s">
        <v>45</v>
      </c>
      <c r="AG5090" t="s">
        <v>4996</v>
      </c>
    </row>
    <row r="5091" spans="1:34" ht="16" hidden="1" x14ac:dyDescent="0.4">
      <c r="A5091" s="24" t="s">
        <v>13618</v>
      </c>
      <c r="B5091" s="25" t="s">
        <v>16193</v>
      </c>
      <c r="C5091" t="str">
        <f t="shared" si="632"/>
        <v>46</v>
      </c>
      <c r="D5091" t="str">
        <f>_xlfn.XLOOKUP(C5091,Folha2!A:A,Folha2!B:B)</f>
        <v>MERCEARIA DOCE</v>
      </c>
      <c r="E5091" s="26" t="str">
        <f t="shared" si="633"/>
        <v>060</v>
      </c>
      <c r="F5091" s="26" t="str">
        <f t="shared" si="634"/>
        <v>20</v>
      </c>
      <c r="G5091" s="26" t="str">
        <f t="shared" si="635"/>
        <v>01</v>
      </c>
      <c r="H5091" s="27" t="s">
        <v>16217</v>
      </c>
      <c r="I5091" s="25" t="s">
        <v>16218</v>
      </c>
      <c r="J5091" s="27" t="s">
        <v>16209</v>
      </c>
      <c r="K5091" s="25" t="s">
        <v>16219</v>
      </c>
      <c r="L5091" s="27" t="s">
        <v>42</v>
      </c>
      <c r="M5091" s="25" t="s">
        <v>43</v>
      </c>
      <c r="N5091" s="27" t="s">
        <v>43</v>
      </c>
      <c r="O5091" s="25" t="s">
        <v>43</v>
      </c>
      <c r="P5091" s="27" t="s">
        <v>43</v>
      </c>
      <c r="Q5091" s="25" t="s">
        <v>44</v>
      </c>
      <c r="R5091" s="28">
        <v>3.99</v>
      </c>
      <c r="S5091" s="29">
        <v>3.99</v>
      </c>
      <c r="T5091" s="29"/>
      <c r="U5091" s="29"/>
      <c r="V5091" s="1" t="s">
        <v>45</v>
      </c>
      <c r="W5091" s="1" t="s">
        <v>45</v>
      </c>
      <c r="X5091" s="1" t="s">
        <v>45</v>
      </c>
      <c r="Y5091" s="30">
        <f t="shared" si="636"/>
        <v>3.99</v>
      </c>
      <c r="Z5091" s="31">
        <f t="shared" si="637"/>
        <v>0</v>
      </c>
      <c r="AA5091" s="32">
        <f t="shared" si="638"/>
        <v>0</v>
      </c>
      <c r="AB5091" t="b">
        <f t="shared" si="639"/>
        <v>1</v>
      </c>
      <c r="AC5091" s="2" t="s">
        <v>45</v>
      </c>
      <c r="AD5091" s="2" t="s">
        <v>45</v>
      </c>
      <c r="AG5091" t="s">
        <v>4996</v>
      </c>
    </row>
    <row r="5092" spans="1:34" ht="16" hidden="1" x14ac:dyDescent="0.4">
      <c r="A5092" s="24" t="s">
        <v>13618</v>
      </c>
      <c r="B5092" s="25" t="s">
        <v>16193</v>
      </c>
      <c r="C5092" t="str">
        <f t="shared" si="632"/>
        <v>46</v>
      </c>
      <c r="D5092" t="str">
        <f>_xlfn.XLOOKUP(C5092,Folha2!A:A,Folha2!B:B)</f>
        <v>MERCEARIA DOCE</v>
      </c>
      <c r="E5092" s="26" t="str">
        <f t="shared" si="633"/>
        <v>060</v>
      </c>
      <c r="F5092" s="26" t="str">
        <f t="shared" si="634"/>
        <v>20</v>
      </c>
      <c r="G5092" s="26" t="str">
        <f t="shared" si="635"/>
        <v>01</v>
      </c>
      <c r="H5092" s="27" t="s">
        <v>16220</v>
      </c>
      <c r="I5092" s="25" t="s">
        <v>16221</v>
      </c>
      <c r="J5092" s="27" t="s">
        <v>16209</v>
      </c>
      <c r="K5092" s="25" t="s">
        <v>16222</v>
      </c>
      <c r="L5092" s="27" t="s">
        <v>42</v>
      </c>
      <c r="M5092" s="25" t="s">
        <v>43</v>
      </c>
      <c r="N5092" s="27" t="s">
        <v>43</v>
      </c>
      <c r="O5092" s="25" t="s">
        <v>43</v>
      </c>
      <c r="P5092" s="27" t="s">
        <v>43</v>
      </c>
      <c r="Q5092" s="25" t="s">
        <v>567</v>
      </c>
      <c r="R5092" s="28">
        <v>3.99</v>
      </c>
      <c r="S5092" s="29">
        <v>3.99</v>
      </c>
      <c r="T5092" s="29"/>
      <c r="U5092" s="29"/>
      <c r="V5092" s="1" t="s">
        <v>45</v>
      </c>
      <c r="W5092" s="1" t="s">
        <v>45</v>
      </c>
      <c r="X5092" s="1" t="s">
        <v>45</v>
      </c>
      <c r="Y5092" s="30">
        <f t="shared" si="636"/>
        <v>3.99</v>
      </c>
      <c r="Z5092" s="31">
        <f t="shared" si="637"/>
        <v>0</v>
      </c>
      <c r="AA5092" s="32">
        <f t="shared" si="638"/>
        <v>0</v>
      </c>
      <c r="AB5092" t="b">
        <f t="shared" si="639"/>
        <v>1</v>
      </c>
      <c r="AC5092" s="2" t="s">
        <v>45</v>
      </c>
      <c r="AD5092" s="2" t="s">
        <v>45</v>
      </c>
      <c r="AG5092" t="s">
        <v>45</v>
      </c>
      <c r="AH5092" t="s">
        <v>45</v>
      </c>
    </row>
    <row r="5093" spans="1:34" ht="16" hidden="1" x14ac:dyDescent="0.4">
      <c r="A5093" s="24" t="s">
        <v>13618</v>
      </c>
      <c r="B5093" s="25" t="s">
        <v>16193</v>
      </c>
      <c r="C5093" t="str">
        <f t="shared" si="632"/>
        <v>46</v>
      </c>
      <c r="D5093" t="str">
        <f>_xlfn.XLOOKUP(C5093,Folha2!A:A,Folha2!B:B)</f>
        <v>MERCEARIA DOCE</v>
      </c>
      <c r="E5093" s="26" t="str">
        <f t="shared" si="633"/>
        <v>060</v>
      </c>
      <c r="F5093" s="26" t="str">
        <f t="shared" si="634"/>
        <v>20</v>
      </c>
      <c r="G5093" s="26" t="str">
        <f t="shared" si="635"/>
        <v>01</v>
      </c>
      <c r="H5093" s="27" t="s">
        <v>16223</v>
      </c>
      <c r="I5093" s="25" t="s">
        <v>16224</v>
      </c>
      <c r="J5093" s="27" t="s">
        <v>16209</v>
      </c>
      <c r="K5093" s="25" t="s">
        <v>16225</v>
      </c>
      <c r="L5093" s="27" t="s">
        <v>42</v>
      </c>
      <c r="M5093" s="25" t="s">
        <v>43</v>
      </c>
      <c r="N5093" s="27" t="s">
        <v>43</v>
      </c>
      <c r="O5093" s="25" t="s">
        <v>43</v>
      </c>
      <c r="P5093" s="27" t="s">
        <v>43</v>
      </c>
      <c r="Q5093" s="25" t="s">
        <v>44</v>
      </c>
      <c r="R5093" s="28">
        <v>4.29</v>
      </c>
      <c r="S5093" s="29">
        <v>4.29</v>
      </c>
      <c r="T5093" s="29"/>
      <c r="U5093" s="29">
        <v>4.29</v>
      </c>
      <c r="V5093" s="1" t="s">
        <v>45</v>
      </c>
      <c r="W5093" s="1" t="s">
        <v>45</v>
      </c>
      <c r="X5093" s="1" t="s">
        <v>45</v>
      </c>
      <c r="Y5093" s="30">
        <f t="shared" si="636"/>
        <v>4.29</v>
      </c>
      <c r="Z5093" s="31">
        <f t="shared" si="637"/>
        <v>0</v>
      </c>
      <c r="AA5093" s="32">
        <f t="shared" si="638"/>
        <v>0</v>
      </c>
      <c r="AB5093" t="b">
        <f t="shared" si="639"/>
        <v>1</v>
      </c>
      <c r="AC5093" s="2" t="s">
        <v>45</v>
      </c>
      <c r="AD5093" s="2" t="s">
        <v>45</v>
      </c>
      <c r="AG5093" t="s">
        <v>4996</v>
      </c>
    </row>
    <row r="5094" spans="1:34" ht="16" hidden="1" x14ac:dyDescent="0.4">
      <c r="A5094" s="24" t="s">
        <v>13618</v>
      </c>
      <c r="B5094" s="25" t="s">
        <v>16193</v>
      </c>
      <c r="C5094" t="str">
        <f t="shared" si="632"/>
        <v>46</v>
      </c>
      <c r="D5094" t="str">
        <f>_xlfn.XLOOKUP(C5094,Folha2!A:A,Folha2!B:B)</f>
        <v>MERCEARIA DOCE</v>
      </c>
      <c r="E5094" s="26" t="str">
        <f t="shared" si="633"/>
        <v>060</v>
      </c>
      <c r="F5094" s="26" t="str">
        <f t="shared" si="634"/>
        <v>20</v>
      </c>
      <c r="G5094" s="26" t="str">
        <f t="shared" si="635"/>
        <v>01</v>
      </c>
      <c r="H5094" s="27" t="s">
        <v>16226</v>
      </c>
      <c r="I5094" s="25" t="s">
        <v>16227</v>
      </c>
      <c r="J5094" s="27" t="s">
        <v>16209</v>
      </c>
      <c r="K5094" s="25" t="s">
        <v>16228</v>
      </c>
      <c r="L5094" s="27" t="s">
        <v>42</v>
      </c>
      <c r="M5094" s="25" t="s">
        <v>43</v>
      </c>
      <c r="N5094" s="27" t="s">
        <v>43</v>
      </c>
      <c r="O5094" s="25" t="s">
        <v>43</v>
      </c>
      <c r="P5094" s="27" t="s">
        <v>43</v>
      </c>
      <c r="Q5094" s="25" t="s">
        <v>44</v>
      </c>
      <c r="R5094" s="28">
        <v>4.29</v>
      </c>
      <c r="S5094" s="29">
        <v>4.29</v>
      </c>
      <c r="T5094" s="29"/>
      <c r="U5094" s="29">
        <v>4.29</v>
      </c>
      <c r="V5094" s="1" t="s">
        <v>45</v>
      </c>
      <c r="W5094" s="1" t="s">
        <v>45</v>
      </c>
      <c r="X5094" s="1" t="s">
        <v>45</v>
      </c>
      <c r="Y5094" s="30">
        <f t="shared" si="636"/>
        <v>4.29</v>
      </c>
      <c r="Z5094" s="31">
        <f t="shared" si="637"/>
        <v>0</v>
      </c>
      <c r="AA5094" s="32">
        <f t="shared" si="638"/>
        <v>0</v>
      </c>
      <c r="AB5094" t="b">
        <f t="shared" si="639"/>
        <v>1</v>
      </c>
      <c r="AC5094" s="2" t="s">
        <v>45</v>
      </c>
      <c r="AD5094" s="2" t="s">
        <v>45</v>
      </c>
      <c r="AG5094" t="s">
        <v>4996</v>
      </c>
    </row>
    <row r="5095" spans="1:34" ht="16" hidden="1" x14ac:dyDescent="0.4">
      <c r="A5095" s="24" t="s">
        <v>13618</v>
      </c>
      <c r="B5095" s="25" t="s">
        <v>16193</v>
      </c>
      <c r="C5095" t="str">
        <f t="shared" si="632"/>
        <v>46</v>
      </c>
      <c r="D5095" t="str">
        <f>_xlfn.XLOOKUP(C5095,Folha2!A:A,Folha2!B:B)</f>
        <v>MERCEARIA DOCE</v>
      </c>
      <c r="E5095" s="26" t="str">
        <f t="shared" si="633"/>
        <v>060</v>
      </c>
      <c r="F5095" s="26" t="str">
        <f t="shared" si="634"/>
        <v>20</v>
      </c>
      <c r="G5095" s="26" t="str">
        <f t="shared" si="635"/>
        <v>01</v>
      </c>
      <c r="H5095" s="27" t="s">
        <v>16229</v>
      </c>
      <c r="I5095" s="25" t="s">
        <v>16230</v>
      </c>
      <c r="J5095" s="27" t="s">
        <v>16209</v>
      </c>
      <c r="K5095" s="25" t="s">
        <v>16231</v>
      </c>
      <c r="L5095" s="27" t="s">
        <v>42</v>
      </c>
      <c r="M5095" s="25" t="s">
        <v>43</v>
      </c>
      <c r="N5095" s="27" t="s">
        <v>43</v>
      </c>
      <c r="O5095" s="25" t="s">
        <v>43</v>
      </c>
      <c r="P5095" s="27" t="s">
        <v>43</v>
      </c>
      <c r="Q5095" s="25" t="s">
        <v>567</v>
      </c>
      <c r="R5095" s="28">
        <v>4.29</v>
      </c>
      <c r="S5095" s="29">
        <v>4.29</v>
      </c>
      <c r="T5095" s="29"/>
      <c r="U5095" s="29">
        <v>4.29</v>
      </c>
      <c r="V5095" s="1" t="s">
        <v>45</v>
      </c>
      <c r="W5095" s="1" t="s">
        <v>45</v>
      </c>
      <c r="X5095" s="1">
        <v>2.99</v>
      </c>
      <c r="Y5095" s="30">
        <f t="shared" si="636"/>
        <v>4.29</v>
      </c>
      <c r="Z5095" s="31">
        <f t="shared" si="637"/>
        <v>0</v>
      </c>
      <c r="AA5095" s="32">
        <f t="shared" si="638"/>
        <v>0</v>
      </c>
      <c r="AB5095" t="b">
        <f t="shared" si="639"/>
        <v>1</v>
      </c>
      <c r="AC5095" s="2" t="s">
        <v>45</v>
      </c>
      <c r="AD5095" s="2" t="s">
        <v>45</v>
      </c>
      <c r="AG5095" t="s">
        <v>45</v>
      </c>
      <c r="AH5095" t="s">
        <v>45</v>
      </c>
    </row>
    <row r="5096" spans="1:34" ht="16" hidden="1" x14ac:dyDescent="0.4">
      <c r="A5096" s="24" t="s">
        <v>13618</v>
      </c>
      <c r="B5096" s="25" t="s">
        <v>16193</v>
      </c>
      <c r="C5096" t="str">
        <f t="shared" si="632"/>
        <v>46</v>
      </c>
      <c r="D5096" t="str">
        <f>_xlfn.XLOOKUP(C5096,Folha2!A:A,Folha2!B:B)</f>
        <v>MERCEARIA DOCE</v>
      </c>
      <c r="E5096" s="26" t="str">
        <f t="shared" si="633"/>
        <v>060</v>
      </c>
      <c r="F5096" s="26" t="str">
        <f t="shared" si="634"/>
        <v>20</v>
      </c>
      <c r="G5096" s="26" t="str">
        <f t="shared" si="635"/>
        <v>01</v>
      </c>
      <c r="H5096" s="27" t="s">
        <v>16232</v>
      </c>
      <c r="I5096" s="25" t="s">
        <v>16233</v>
      </c>
      <c r="J5096" s="27" t="s">
        <v>16209</v>
      </c>
      <c r="K5096" s="25" t="s">
        <v>16234</v>
      </c>
      <c r="L5096" s="27" t="s">
        <v>42</v>
      </c>
      <c r="M5096" s="25" t="s">
        <v>43</v>
      </c>
      <c r="N5096" s="27" t="s">
        <v>43</v>
      </c>
      <c r="O5096" s="25" t="s">
        <v>43</v>
      </c>
      <c r="P5096" s="27" t="s">
        <v>43</v>
      </c>
      <c r="Q5096" s="25" t="s">
        <v>567</v>
      </c>
      <c r="R5096" s="28">
        <v>4.29</v>
      </c>
      <c r="S5096" s="29">
        <v>4.29</v>
      </c>
      <c r="T5096" s="29"/>
      <c r="U5096" s="29">
        <v>4.29</v>
      </c>
      <c r="V5096" s="1" t="s">
        <v>45</v>
      </c>
      <c r="W5096" s="1" t="s">
        <v>45</v>
      </c>
      <c r="X5096" s="1">
        <v>2.99</v>
      </c>
      <c r="Y5096" s="30">
        <f t="shared" si="636"/>
        <v>4.29</v>
      </c>
      <c r="Z5096" s="31">
        <f t="shared" si="637"/>
        <v>0</v>
      </c>
      <c r="AA5096" s="32">
        <f t="shared" si="638"/>
        <v>0</v>
      </c>
      <c r="AB5096" t="b">
        <f t="shared" si="639"/>
        <v>1</v>
      </c>
      <c r="AC5096" s="2" t="s">
        <v>45</v>
      </c>
      <c r="AD5096" s="2" t="s">
        <v>45</v>
      </c>
      <c r="AG5096" t="s">
        <v>45</v>
      </c>
      <c r="AH5096" t="s">
        <v>45</v>
      </c>
    </row>
    <row r="5097" spans="1:34" ht="16" hidden="1" x14ac:dyDescent="0.4">
      <c r="A5097" s="24" t="s">
        <v>13618</v>
      </c>
      <c r="B5097" s="25" t="s">
        <v>16193</v>
      </c>
      <c r="C5097" t="str">
        <f t="shared" si="632"/>
        <v>46</v>
      </c>
      <c r="D5097" t="str">
        <f>_xlfn.XLOOKUP(C5097,Folha2!A:A,Folha2!B:B)</f>
        <v>MERCEARIA DOCE</v>
      </c>
      <c r="E5097" s="26" t="str">
        <f t="shared" si="633"/>
        <v>060</v>
      </c>
      <c r="F5097" s="26" t="str">
        <f t="shared" si="634"/>
        <v>20</v>
      </c>
      <c r="G5097" s="26" t="str">
        <f t="shared" si="635"/>
        <v>01</v>
      </c>
      <c r="H5097" s="27" t="s">
        <v>16235</v>
      </c>
      <c r="I5097" s="25" t="s">
        <v>16236</v>
      </c>
      <c r="J5097" s="27" t="s">
        <v>16209</v>
      </c>
      <c r="K5097" s="25" t="s">
        <v>16237</v>
      </c>
      <c r="L5097" s="27" t="s">
        <v>42</v>
      </c>
      <c r="M5097" s="25" t="s">
        <v>43</v>
      </c>
      <c r="N5097" s="27" t="s">
        <v>43</v>
      </c>
      <c r="O5097" s="25" t="s">
        <v>43</v>
      </c>
      <c r="P5097" s="27" t="s">
        <v>43</v>
      </c>
      <c r="Q5097" s="25" t="s">
        <v>567</v>
      </c>
      <c r="R5097" s="28">
        <v>4.29</v>
      </c>
      <c r="S5097" s="29">
        <v>4.29</v>
      </c>
      <c r="T5097" s="29"/>
      <c r="U5097" s="29"/>
      <c r="V5097" s="1" t="s">
        <v>45</v>
      </c>
      <c r="W5097" s="1" t="s">
        <v>45</v>
      </c>
      <c r="X5097" s="1" t="s">
        <v>45</v>
      </c>
      <c r="Y5097" s="30">
        <f t="shared" si="636"/>
        <v>4.29</v>
      </c>
      <c r="Z5097" s="31">
        <f t="shared" si="637"/>
        <v>0</v>
      </c>
      <c r="AA5097" s="32">
        <f t="shared" si="638"/>
        <v>0</v>
      </c>
      <c r="AB5097" t="b">
        <f t="shared" si="639"/>
        <v>1</v>
      </c>
      <c r="AC5097" s="2" t="s">
        <v>45</v>
      </c>
      <c r="AD5097" s="2" t="s">
        <v>45</v>
      </c>
      <c r="AG5097" t="s">
        <v>45</v>
      </c>
      <c r="AH5097" t="s">
        <v>45</v>
      </c>
    </row>
    <row r="5098" spans="1:34" ht="16" x14ac:dyDescent="0.4">
      <c r="A5098" s="24" t="s">
        <v>13618</v>
      </c>
      <c r="B5098" s="25" t="s">
        <v>16193</v>
      </c>
      <c r="C5098" t="str">
        <f t="shared" si="632"/>
        <v>46</v>
      </c>
      <c r="D5098" t="str">
        <f>_xlfn.XLOOKUP(C5098,Folha2!A:A,Folha2!B:B)</f>
        <v>MERCEARIA DOCE</v>
      </c>
      <c r="E5098" s="26" t="str">
        <f t="shared" si="633"/>
        <v>060</v>
      </c>
      <c r="F5098" s="26" t="str">
        <f t="shared" si="634"/>
        <v>20</v>
      </c>
      <c r="G5098" s="26" t="str">
        <f t="shared" si="635"/>
        <v>01</v>
      </c>
      <c r="H5098" s="27" t="s">
        <v>16238</v>
      </c>
      <c r="I5098" s="25" t="s">
        <v>16239</v>
      </c>
      <c r="J5098" s="27" t="s">
        <v>16240</v>
      </c>
      <c r="K5098" s="25" t="s">
        <v>16241</v>
      </c>
      <c r="L5098" s="27" t="s">
        <v>417</v>
      </c>
      <c r="M5098" s="25" t="s">
        <v>43</v>
      </c>
      <c r="N5098" s="27" t="s">
        <v>43</v>
      </c>
      <c r="O5098" s="25" t="s">
        <v>43</v>
      </c>
      <c r="P5098" s="27" t="s">
        <v>43</v>
      </c>
      <c r="Q5098" s="25" t="s">
        <v>44</v>
      </c>
      <c r="R5098" s="28">
        <v>3.49</v>
      </c>
      <c r="S5098" s="29">
        <v>2.16</v>
      </c>
      <c r="T5098" s="29"/>
      <c r="U5098" s="29"/>
      <c r="V5098" s="1" t="s">
        <v>45</v>
      </c>
      <c r="W5098" s="1" t="s">
        <v>45</v>
      </c>
      <c r="X5098" s="1" t="s">
        <v>45</v>
      </c>
      <c r="Y5098" s="30">
        <f t="shared" si="636"/>
        <v>2.16</v>
      </c>
      <c r="Z5098" s="31">
        <f t="shared" si="637"/>
        <v>0.6157407407407407</v>
      </c>
      <c r="AA5098" s="32">
        <f t="shared" si="638"/>
        <v>1.33</v>
      </c>
      <c r="AB5098" t="b">
        <f t="shared" si="639"/>
        <v>0</v>
      </c>
      <c r="AC5098" s="2" t="s">
        <v>313</v>
      </c>
      <c r="AD5098" s="2">
        <v>3.49</v>
      </c>
      <c r="AG5098" t="s">
        <v>14769</v>
      </c>
      <c r="AH5098" t="s">
        <v>14253</v>
      </c>
    </row>
    <row r="5099" spans="1:34" ht="16" x14ac:dyDescent="0.4">
      <c r="A5099" s="24" t="s">
        <v>13618</v>
      </c>
      <c r="B5099" s="25" t="s">
        <v>16193</v>
      </c>
      <c r="C5099" t="str">
        <f t="shared" si="632"/>
        <v>46</v>
      </c>
      <c r="D5099" t="str">
        <f>_xlfn.XLOOKUP(C5099,Folha2!A:A,Folha2!B:B)</f>
        <v>MERCEARIA DOCE</v>
      </c>
      <c r="E5099" s="26" t="str">
        <f t="shared" si="633"/>
        <v>060</v>
      </c>
      <c r="F5099" s="26" t="str">
        <f t="shared" si="634"/>
        <v>20</v>
      </c>
      <c r="G5099" s="26" t="str">
        <f t="shared" si="635"/>
        <v>01</v>
      </c>
      <c r="H5099" s="27" t="s">
        <v>16242</v>
      </c>
      <c r="I5099" s="25" t="s">
        <v>16243</v>
      </c>
      <c r="J5099" s="27" t="s">
        <v>59</v>
      </c>
      <c r="K5099" s="25" t="s">
        <v>16244</v>
      </c>
      <c r="L5099" s="27" t="s">
        <v>51</v>
      </c>
      <c r="M5099" s="25" t="s">
        <v>43</v>
      </c>
      <c r="N5099" s="27" t="s">
        <v>43</v>
      </c>
      <c r="O5099" s="25" t="s">
        <v>43</v>
      </c>
      <c r="P5099" s="27" t="s">
        <v>43</v>
      </c>
      <c r="Q5099" s="25" t="s">
        <v>44</v>
      </c>
      <c r="R5099" s="28">
        <v>1.35</v>
      </c>
      <c r="S5099" s="29">
        <v>1.37</v>
      </c>
      <c r="T5099" s="29">
        <v>1.3</v>
      </c>
      <c r="U5099" s="29">
        <v>1.39</v>
      </c>
      <c r="V5099" s="1" t="s">
        <v>45</v>
      </c>
      <c r="W5099" s="1" t="s">
        <v>45</v>
      </c>
      <c r="X5099" s="1" t="s">
        <v>45</v>
      </c>
      <c r="Y5099" s="30">
        <f t="shared" si="636"/>
        <v>1.3533333333333333</v>
      </c>
      <c r="Z5099" s="31">
        <f t="shared" si="637"/>
        <v>-2.4630541871920597E-3</v>
      </c>
      <c r="AA5099" s="32">
        <f t="shared" si="638"/>
        <v>-3.3333333333331883E-3</v>
      </c>
      <c r="AB5099" t="b">
        <f t="shared" si="639"/>
        <v>0</v>
      </c>
      <c r="AC5099" s="2" t="s">
        <v>45</v>
      </c>
      <c r="AD5099" s="2" t="s">
        <v>45</v>
      </c>
      <c r="AG5099" t="s">
        <v>13638</v>
      </c>
    </row>
    <row r="5100" spans="1:34" ht="16" x14ac:dyDescent="0.4">
      <c r="A5100" s="24" t="s">
        <v>13618</v>
      </c>
      <c r="B5100" s="25" t="s">
        <v>16193</v>
      </c>
      <c r="C5100" t="str">
        <f t="shared" si="632"/>
        <v>46</v>
      </c>
      <c r="D5100" t="str">
        <f>_xlfn.XLOOKUP(C5100,Folha2!A:A,Folha2!B:B)</f>
        <v>MERCEARIA DOCE</v>
      </c>
      <c r="E5100" s="26" t="str">
        <f t="shared" si="633"/>
        <v>060</v>
      </c>
      <c r="F5100" s="26" t="str">
        <f t="shared" si="634"/>
        <v>20</v>
      </c>
      <c r="G5100" s="26" t="str">
        <f t="shared" si="635"/>
        <v>01</v>
      </c>
      <c r="H5100" s="27" t="s">
        <v>16245</v>
      </c>
      <c r="I5100" s="25" t="s">
        <v>16246</v>
      </c>
      <c r="J5100" s="27" t="s">
        <v>59</v>
      </c>
      <c r="K5100" s="25" t="s">
        <v>16247</v>
      </c>
      <c r="L5100" s="27" t="s">
        <v>51</v>
      </c>
      <c r="M5100" s="25" t="s">
        <v>43</v>
      </c>
      <c r="N5100" s="27" t="s">
        <v>43</v>
      </c>
      <c r="O5100" s="25" t="s">
        <v>43</v>
      </c>
      <c r="P5100" s="27" t="s">
        <v>43</v>
      </c>
      <c r="Q5100" s="25" t="s">
        <v>44</v>
      </c>
      <c r="R5100" s="28">
        <v>1.35</v>
      </c>
      <c r="S5100" s="29">
        <v>1.32</v>
      </c>
      <c r="T5100" s="29">
        <v>1.25</v>
      </c>
      <c r="U5100" s="29">
        <v>1.39</v>
      </c>
      <c r="V5100" s="1" t="s">
        <v>45</v>
      </c>
      <c r="W5100" s="1" t="s">
        <v>45</v>
      </c>
      <c r="X5100" s="1" t="s">
        <v>45</v>
      </c>
      <c r="Y5100" s="30">
        <f t="shared" si="636"/>
        <v>1.32</v>
      </c>
      <c r="Z5100" s="31">
        <f t="shared" si="637"/>
        <v>2.2727272727272707E-2</v>
      </c>
      <c r="AA5100" s="32">
        <f t="shared" si="638"/>
        <v>3.0000000000000027E-2</v>
      </c>
      <c r="AB5100" t="b">
        <f t="shared" si="639"/>
        <v>0</v>
      </c>
      <c r="AC5100" s="2" t="s">
        <v>45</v>
      </c>
      <c r="AD5100" s="2" t="s">
        <v>45</v>
      </c>
      <c r="AG5100" t="s">
        <v>13638</v>
      </c>
    </row>
    <row r="5101" spans="1:34" ht="16" x14ac:dyDescent="0.4">
      <c r="A5101" s="24" t="s">
        <v>13618</v>
      </c>
      <c r="B5101" s="25" t="s">
        <v>16193</v>
      </c>
      <c r="C5101" t="str">
        <f t="shared" si="632"/>
        <v>46</v>
      </c>
      <c r="D5101" t="str">
        <f>_xlfn.XLOOKUP(C5101,Folha2!A:A,Folha2!B:B)</f>
        <v>MERCEARIA DOCE</v>
      </c>
      <c r="E5101" s="26" t="str">
        <f t="shared" si="633"/>
        <v>060</v>
      </c>
      <c r="F5101" s="26" t="str">
        <f t="shared" si="634"/>
        <v>20</v>
      </c>
      <c r="G5101" s="26" t="str">
        <f t="shared" si="635"/>
        <v>01</v>
      </c>
      <c r="H5101" s="27" t="s">
        <v>16248</v>
      </c>
      <c r="I5101" s="25" t="s">
        <v>16249</v>
      </c>
      <c r="J5101" s="27" t="s">
        <v>59</v>
      </c>
      <c r="K5101" s="25" t="s">
        <v>16250</v>
      </c>
      <c r="L5101" s="27" t="s">
        <v>51</v>
      </c>
      <c r="M5101" s="25" t="s">
        <v>43</v>
      </c>
      <c r="N5101" s="27" t="s">
        <v>43</v>
      </c>
      <c r="O5101" s="25" t="s">
        <v>43</v>
      </c>
      <c r="P5101" s="27" t="s">
        <v>43</v>
      </c>
      <c r="Q5101" s="25" t="s">
        <v>44</v>
      </c>
      <c r="R5101" s="28">
        <v>1.39</v>
      </c>
      <c r="S5101" s="29">
        <v>1.43</v>
      </c>
      <c r="T5101" s="29"/>
      <c r="U5101" s="29">
        <v>1.33</v>
      </c>
      <c r="V5101" s="1" t="s">
        <v>45</v>
      </c>
      <c r="W5101" s="1" t="s">
        <v>45</v>
      </c>
      <c r="X5101" s="1" t="s">
        <v>45</v>
      </c>
      <c r="Y5101" s="30">
        <f t="shared" si="636"/>
        <v>1.38</v>
      </c>
      <c r="Z5101" s="31">
        <f t="shared" si="637"/>
        <v>7.2463768115942351E-3</v>
      </c>
      <c r="AA5101" s="32">
        <f t="shared" si="638"/>
        <v>1.0000000000000009E-2</v>
      </c>
      <c r="AB5101" t="b">
        <f t="shared" si="639"/>
        <v>0</v>
      </c>
      <c r="AC5101" s="2" t="s">
        <v>45</v>
      </c>
      <c r="AD5101" s="2" t="s">
        <v>45</v>
      </c>
      <c r="AG5101" t="s">
        <v>13856</v>
      </c>
    </row>
    <row r="5102" spans="1:34" ht="16" x14ac:dyDescent="0.4">
      <c r="A5102" s="24" t="s">
        <v>13618</v>
      </c>
      <c r="B5102" s="25" t="s">
        <v>16193</v>
      </c>
      <c r="C5102" t="str">
        <f t="shared" si="632"/>
        <v>46</v>
      </c>
      <c r="D5102" t="str">
        <f>_xlfn.XLOOKUP(C5102,Folha2!A:A,Folha2!B:B)</f>
        <v>MERCEARIA DOCE</v>
      </c>
      <c r="E5102" s="26" t="str">
        <f t="shared" si="633"/>
        <v>060</v>
      </c>
      <c r="F5102" s="26" t="str">
        <f t="shared" si="634"/>
        <v>20</v>
      </c>
      <c r="G5102" s="26" t="str">
        <f t="shared" si="635"/>
        <v>01</v>
      </c>
      <c r="H5102" s="27" t="s">
        <v>16251</v>
      </c>
      <c r="I5102" s="25" t="s">
        <v>16252</v>
      </c>
      <c r="J5102" s="27" t="s">
        <v>59</v>
      </c>
      <c r="K5102" s="25" t="s">
        <v>16253</v>
      </c>
      <c r="L5102" s="27" t="s">
        <v>51</v>
      </c>
      <c r="M5102" s="25" t="s">
        <v>43</v>
      </c>
      <c r="N5102" s="27" t="s">
        <v>43</v>
      </c>
      <c r="O5102" s="25" t="s">
        <v>43</v>
      </c>
      <c r="P5102" s="27" t="s">
        <v>43</v>
      </c>
      <c r="Q5102" s="25" t="s">
        <v>44</v>
      </c>
      <c r="R5102" s="28">
        <v>1.49</v>
      </c>
      <c r="S5102" s="29">
        <v>1.47</v>
      </c>
      <c r="T5102" s="29"/>
      <c r="U5102" s="29">
        <v>1.49</v>
      </c>
      <c r="V5102" s="1" t="s">
        <v>45</v>
      </c>
      <c r="W5102" s="1" t="s">
        <v>45</v>
      </c>
      <c r="X5102" s="1" t="s">
        <v>45</v>
      </c>
      <c r="Y5102" s="30">
        <f t="shared" si="636"/>
        <v>1.48</v>
      </c>
      <c r="Z5102" s="31">
        <f t="shared" si="637"/>
        <v>6.7567567567567988E-3</v>
      </c>
      <c r="AA5102" s="32">
        <f t="shared" si="638"/>
        <v>1.0000000000000009E-2</v>
      </c>
      <c r="AB5102" t="b">
        <f t="shared" si="639"/>
        <v>0</v>
      </c>
      <c r="AC5102" s="2" t="s">
        <v>45</v>
      </c>
      <c r="AD5102" s="2" t="s">
        <v>45</v>
      </c>
      <c r="AG5102" t="s">
        <v>13856</v>
      </c>
    </row>
    <row r="5103" spans="1:34" ht="16" x14ac:dyDescent="0.4">
      <c r="A5103" s="24" t="s">
        <v>13618</v>
      </c>
      <c r="B5103" s="25" t="s">
        <v>16193</v>
      </c>
      <c r="C5103" t="str">
        <f t="shared" si="632"/>
        <v>46</v>
      </c>
      <c r="D5103" t="str">
        <f>_xlfn.XLOOKUP(C5103,Folha2!A:A,Folha2!B:B)</f>
        <v>MERCEARIA DOCE</v>
      </c>
      <c r="E5103" s="26" t="str">
        <f t="shared" si="633"/>
        <v>060</v>
      </c>
      <c r="F5103" s="26" t="str">
        <f t="shared" si="634"/>
        <v>20</v>
      </c>
      <c r="G5103" s="26" t="str">
        <f t="shared" si="635"/>
        <v>01</v>
      </c>
      <c r="H5103" s="27" t="s">
        <v>16254</v>
      </c>
      <c r="I5103" s="25" t="s">
        <v>16255</v>
      </c>
      <c r="J5103" s="27" t="s">
        <v>59</v>
      </c>
      <c r="K5103" s="25" t="s">
        <v>16256</v>
      </c>
      <c r="L5103" s="27" t="s">
        <v>51</v>
      </c>
      <c r="M5103" s="25" t="s">
        <v>43</v>
      </c>
      <c r="N5103" s="27" t="s">
        <v>43</v>
      </c>
      <c r="O5103" s="25" t="s">
        <v>43</v>
      </c>
      <c r="P5103" s="27" t="s">
        <v>43</v>
      </c>
      <c r="Q5103" s="25" t="s">
        <v>44</v>
      </c>
      <c r="R5103" s="28">
        <v>1.59</v>
      </c>
      <c r="S5103" s="29">
        <v>1.6</v>
      </c>
      <c r="T5103" s="29">
        <v>1.57</v>
      </c>
      <c r="U5103" s="29">
        <v>1.69</v>
      </c>
      <c r="V5103" s="1" t="s">
        <v>45</v>
      </c>
      <c r="W5103" s="1" t="s">
        <v>45</v>
      </c>
      <c r="X5103" s="1" t="s">
        <v>45</v>
      </c>
      <c r="Y5103" s="30">
        <f t="shared" si="636"/>
        <v>1.6199999999999999</v>
      </c>
      <c r="Z5103" s="31">
        <f t="shared" si="637"/>
        <v>-1.8518518518518379E-2</v>
      </c>
      <c r="AA5103" s="32">
        <f t="shared" si="638"/>
        <v>-2.9999999999999805E-2</v>
      </c>
      <c r="AB5103" t="b">
        <f t="shared" si="639"/>
        <v>0</v>
      </c>
      <c r="AC5103" s="2" t="s">
        <v>45</v>
      </c>
      <c r="AD5103" s="2" t="s">
        <v>45</v>
      </c>
      <c r="AG5103" t="s">
        <v>13638</v>
      </c>
    </row>
    <row r="5104" spans="1:34" ht="16" x14ac:dyDescent="0.4">
      <c r="A5104" s="24" t="s">
        <v>13618</v>
      </c>
      <c r="B5104" s="25" t="s">
        <v>16193</v>
      </c>
      <c r="C5104" t="str">
        <f t="shared" si="632"/>
        <v>46</v>
      </c>
      <c r="D5104" t="str">
        <f>_xlfn.XLOOKUP(C5104,Folha2!A:A,Folha2!B:B)</f>
        <v>MERCEARIA DOCE</v>
      </c>
      <c r="E5104" s="26" t="str">
        <f t="shared" si="633"/>
        <v>060</v>
      </c>
      <c r="F5104" s="26" t="str">
        <f t="shared" si="634"/>
        <v>20</v>
      </c>
      <c r="G5104" s="26" t="str">
        <f t="shared" si="635"/>
        <v>01</v>
      </c>
      <c r="H5104" s="27" t="s">
        <v>16257</v>
      </c>
      <c r="I5104" s="25" t="s">
        <v>16258</v>
      </c>
      <c r="J5104" s="27" t="s">
        <v>59</v>
      </c>
      <c r="K5104" s="25" t="s">
        <v>16259</v>
      </c>
      <c r="L5104" s="27" t="s">
        <v>51</v>
      </c>
      <c r="M5104" s="25" t="s">
        <v>43</v>
      </c>
      <c r="N5104" s="27" t="s">
        <v>43</v>
      </c>
      <c r="O5104" s="25" t="s">
        <v>43</v>
      </c>
      <c r="P5104" s="27" t="s">
        <v>43</v>
      </c>
      <c r="Q5104" s="25" t="s">
        <v>44</v>
      </c>
      <c r="R5104" s="28">
        <v>1.69</v>
      </c>
      <c r="S5104" s="29">
        <v>1.72</v>
      </c>
      <c r="T5104" s="29"/>
      <c r="U5104" s="29">
        <v>1.71</v>
      </c>
      <c r="V5104" s="1" t="s">
        <v>45</v>
      </c>
      <c r="W5104" s="1" t="s">
        <v>45</v>
      </c>
      <c r="X5104" s="1" t="s">
        <v>45</v>
      </c>
      <c r="Y5104" s="30">
        <f t="shared" si="636"/>
        <v>1.7149999999999999</v>
      </c>
      <c r="Z5104" s="31">
        <f t="shared" si="637"/>
        <v>-1.4577259475218596E-2</v>
      </c>
      <c r="AA5104" s="32">
        <f t="shared" si="638"/>
        <v>-2.4999999999999911E-2</v>
      </c>
      <c r="AB5104" t="b">
        <f t="shared" si="639"/>
        <v>0</v>
      </c>
      <c r="AC5104" s="2" t="s">
        <v>45</v>
      </c>
      <c r="AD5104" s="2" t="s">
        <v>45</v>
      </c>
      <c r="AG5104" t="s">
        <v>13638</v>
      </c>
    </row>
    <row r="5105" spans="1:33" ht="16" x14ac:dyDescent="0.4">
      <c r="A5105" s="24" t="s">
        <v>13618</v>
      </c>
      <c r="B5105" s="25" t="s">
        <v>16193</v>
      </c>
      <c r="C5105" t="str">
        <f t="shared" si="632"/>
        <v>46</v>
      </c>
      <c r="D5105" t="str">
        <f>_xlfn.XLOOKUP(C5105,Folha2!A:A,Folha2!B:B)</f>
        <v>MERCEARIA DOCE</v>
      </c>
      <c r="E5105" s="26" t="str">
        <f t="shared" si="633"/>
        <v>060</v>
      </c>
      <c r="F5105" s="26" t="str">
        <f t="shared" si="634"/>
        <v>20</v>
      </c>
      <c r="G5105" s="26" t="str">
        <f t="shared" si="635"/>
        <v>01</v>
      </c>
      <c r="H5105" s="27" t="s">
        <v>16260</v>
      </c>
      <c r="I5105" s="25" t="s">
        <v>16261</v>
      </c>
      <c r="J5105" s="27" t="s">
        <v>59</v>
      </c>
      <c r="K5105" s="25" t="s">
        <v>16262</v>
      </c>
      <c r="L5105" s="27" t="s">
        <v>51</v>
      </c>
      <c r="M5105" s="25" t="s">
        <v>43</v>
      </c>
      <c r="N5105" s="27" t="s">
        <v>43</v>
      </c>
      <c r="O5105" s="25" t="s">
        <v>43</v>
      </c>
      <c r="P5105" s="27" t="s">
        <v>43</v>
      </c>
      <c r="Q5105" s="25" t="s">
        <v>44</v>
      </c>
      <c r="R5105" s="28">
        <v>1.79</v>
      </c>
      <c r="S5105" s="29">
        <v>2.0699999999999998</v>
      </c>
      <c r="T5105" s="29">
        <v>1.57</v>
      </c>
      <c r="U5105" s="29"/>
      <c r="V5105" s="1" t="s">
        <v>45</v>
      </c>
      <c r="W5105" s="1" t="s">
        <v>45</v>
      </c>
      <c r="X5105" s="1" t="s">
        <v>45</v>
      </c>
      <c r="Y5105" s="30">
        <f t="shared" si="636"/>
        <v>1.8199999999999998</v>
      </c>
      <c r="Z5105" s="31">
        <f t="shared" si="637"/>
        <v>-1.6483516483516425E-2</v>
      </c>
      <c r="AA5105" s="32">
        <f t="shared" si="638"/>
        <v>-2.9999999999999805E-2</v>
      </c>
      <c r="AB5105" t="b">
        <f t="shared" si="639"/>
        <v>0</v>
      </c>
      <c r="AC5105" s="2" t="s">
        <v>45</v>
      </c>
      <c r="AD5105" s="2" t="s">
        <v>45</v>
      </c>
      <c r="AG5105" t="s">
        <v>4699</v>
      </c>
    </row>
    <row r="5106" spans="1:33" ht="16" x14ac:dyDescent="0.4">
      <c r="A5106" s="24" t="s">
        <v>13618</v>
      </c>
      <c r="B5106" s="25" t="s">
        <v>16193</v>
      </c>
      <c r="C5106" t="str">
        <f t="shared" si="632"/>
        <v>46</v>
      </c>
      <c r="D5106" t="str">
        <f>_xlfn.XLOOKUP(C5106,Folha2!A:A,Folha2!B:B)</f>
        <v>MERCEARIA DOCE</v>
      </c>
      <c r="E5106" s="26" t="str">
        <f t="shared" si="633"/>
        <v>060</v>
      </c>
      <c r="F5106" s="26" t="str">
        <f t="shared" si="634"/>
        <v>20</v>
      </c>
      <c r="G5106" s="26" t="str">
        <f t="shared" si="635"/>
        <v>01</v>
      </c>
      <c r="H5106" s="27" t="s">
        <v>16263</v>
      </c>
      <c r="I5106" s="25" t="s">
        <v>16264</v>
      </c>
      <c r="J5106" s="27" t="s">
        <v>59</v>
      </c>
      <c r="K5106" s="25" t="s">
        <v>16265</v>
      </c>
      <c r="L5106" s="27" t="s">
        <v>51</v>
      </c>
      <c r="M5106" s="25" t="s">
        <v>43</v>
      </c>
      <c r="N5106" s="27" t="s">
        <v>43</v>
      </c>
      <c r="O5106" s="25" t="s">
        <v>43</v>
      </c>
      <c r="P5106" s="27" t="s">
        <v>43</v>
      </c>
      <c r="Q5106" s="25" t="s">
        <v>44</v>
      </c>
      <c r="R5106" s="28">
        <v>1.79</v>
      </c>
      <c r="S5106" s="29">
        <v>1.59</v>
      </c>
      <c r="T5106" s="29">
        <v>1.93</v>
      </c>
      <c r="U5106" s="29"/>
      <c r="V5106" s="1" t="s">
        <v>45</v>
      </c>
      <c r="W5106" s="1" t="s">
        <v>45</v>
      </c>
      <c r="X5106" s="1" t="s">
        <v>45</v>
      </c>
      <c r="Y5106" s="30">
        <f t="shared" si="636"/>
        <v>1.76</v>
      </c>
      <c r="Z5106" s="31">
        <f t="shared" si="637"/>
        <v>1.7045454545454586E-2</v>
      </c>
      <c r="AA5106" s="32">
        <f t="shared" si="638"/>
        <v>3.0000000000000027E-2</v>
      </c>
      <c r="AB5106" t="b">
        <f t="shared" si="639"/>
        <v>0</v>
      </c>
      <c r="AC5106" s="2" t="s">
        <v>105</v>
      </c>
      <c r="AD5106" s="2">
        <v>1.79</v>
      </c>
      <c r="AG5106" t="s">
        <v>13931</v>
      </c>
    </row>
    <row r="5107" spans="1:33" ht="16" x14ac:dyDescent="0.4">
      <c r="A5107" s="24" t="s">
        <v>13618</v>
      </c>
      <c r="B5107" s="25" t="s">
        <v>16193</v>
      </c>
      <c r="C5107" t="str">
        <f t="shared" si="632"/>
        <v>46</v>
      </c>
      <c r="D5107" t="str">
        <f>_xlfn.XLOOKUP(C5107,Folha2!A:A,Folha2!B:B)</f>
        <v>MERCEARIA DOCE</v>
      </c>
      <c r="E5107" s="26" t="str">
        <f t="shared" si="633"/>
        <v>060</v>
      </c>
      <c r="F5107" s="26" t="str">
        <f t="shared" si="634"/>
        <v>20</v>
      </c>
      <c r="G5107" s="26" t="str">
        <f t="shared" si="635"/>
        <v>01</v>
      </c>
      <c r="H5107" s="27" t="s">
        <v>16266</v>
      </c>
      <c r="I5107" s="25" t="s">
        <v>16267</v>
      </c>
      <c r="J5107" s="27" t="s">
        <v>59</v>
      </c>
      <c r="K5107" s="25" t="s">
        <v>16268</v>
      </c>
      <c r="L5107" s="27" t="s">
        <v>51</v>
      </c>
      <c r="M5107" s="25" t="s">
        <v>43</v>
      </c>
      <c r="N5107" s="27" t="s">
        <v>43</v>
      </c>
      <c r="O5107" s="25" t="s">
        <v>43</v>
      </c>
      <c r="P5107" s="27" t="s">
        <v>43</v>
      </c>
      <c r="Q5107" s="25" t="s">
        <v>44</v>
      </c>
      <c r="R5107" s="28">
        <v>1.79</v>
      </c>
      <c r="S5107" s="29">
        <v>1.59</v>
      </c>
      <c r="T5107" s="29"/>
      <c r="U5107" s="29"/>
      <c r="V5107" s="1" t="s">
        <v>45</v>
      </c>
      <c r="W5107" s="1" t="s">
        <v>45</v>
      </c>
      <c r="X5107" s="1" t="s">
        <v>45</v>
      </c>
      <c r="Y5107" s="30">
        <f t="shared" si="636"/>
        <v>1.59</v>
      </c>
      <c r="Z5107" s="31">
        <f t="shared" si="637"/>
        <v>0.12578616352201255</v>
      </c>
      <c r="AA5107" s="32">
        <f t="shared" si="638"/>
        <v>0.19999999999999996</v>
      </c>
      <c r="AB5107" t="b">
        <f t="shared" si="639"/>
        <v>0</v>
      </c>
      <c r="AC5107" s="2" t="s">
        <v>105</v>
      </c>
      <c r="AD5107" s="2">
        <v>1.79</v>
      </c>
      <c r="AG5107" t="s">
        <v>13931</v>
      </c>
    </row>
    <row r="5108" spans="1:33" ht="16" x14ac:dyDescent="0.4">
      <c r="A5108" s="24" t="s">
        <v>13618</v>
      </c>
      <c r="B5108" s="25" t="s">
        <v>16193</v>
      </c>
      <c r="C5108" t="str">
        <f t="shared" si="632"/>
        <v>46</v>
      </c>
      <c r="D5108" t="str">
        <f>_xlfn.XLOOKUP(C5108,Folha2!A:A,Folha2!B:B)</f>
        <v>MERCEARIA DOCE</v>
      </c>
      <c r="E5108" s="26" t="str">
        <f t="shared" si="633"/>
        <v>060</v>
      </c>
      <c r="F5108" s="26" t="str">
        <f t="shared" si="634"/>
        <v>20</v>
      </c>
      <c r="G5108" s="26" t="str">
        <f t="shared" si="635"/>
        <v>01</v>
      </c>
      <c r="H5108" s="27" t="s">
        <v>16269</v>
      </c>
      <c r="I5108" s="25" t="s">
        <v>16270</v>
      </c>
      <c r="J5108" s="27" t="s">
        <v>59</v>
      </c>
      <c r="K5108" s="25" t="s">
        <v>16271</v>
      </c>
      <c r="L5108" s="27" t="s">
        <v>51</v>
      </c>
      <c r="M5108" s="25" t="s">
        <v>43</v>
      </c>
      <c r="N5108" s="27" t="s">
        <v>43</v>
      </c>
      <c r="O5108" s="25" t="s">
        <v>43</v>
      </c>
      <c r="P5108" s="27" t="s">
        <v>43</v>
      </c>
      <c r="Q5108" s="25" t="s">
        <v>44</v>
      </c>
      <c r="R5108" s="28">
        <v>1.85</v>
      </c>
      <c r="S5108" s="29">
        <v>1.69</v>
      </c>
      <c r="T5108" s="29"/>
      <c r="U5108" s="29">
        <v>1.99</v>
      </c>
      <c r="V5108" s="1" t="s">
        <v>45</v>
      </c>
      <c r="W5108" s="1" t="s">
        <v>45</v>
      </c>
      <c r="X5108" s="1" t="s">
        <v>45</v>
      </c>
      <c r="Y5108" s="30">
        <f t="shared" si="636"/>
        <v>1.8399999999999999</v>
      </c>
      <c r="Z5108" s="31">
        <f t="shared" si="637"/>
        <v>5.4347826086957873E-3</v>
      </c>
      <c r="AA5108" s="32">
        <f t="shared" si="638"/>
        <v>1.0000000000000231E-2</v>
      </c>
      <c r="AB5108" t="b">
        <f t="shared" si="639"/>
        <v>0</v>
      </c>
      <c r="AC5108" s="2" t="s">
        <v>45</v>
      </c>
      <c r="AD5108" s="2" t="s">
        <v>45</v>
      </c>
      <c r="AG5108" t="s">
        <v>13856</v>
      </c>
    </row>
    <row r="5109" spans="1:33" ht="16" hidden="1" x14ac:dyDescent="0.4">
      <c r="A5109" s="24" t="s">
        <v>13618</v>
      </c>
      <c r="B5109" s="25" t="s">
        <v>16193</v>
      </c>
      <c r="C5109" t="str">
        <f t="shared" si="632"/>
        <v>46</v>
      </c>
      <c r="D5109" t="str">
        <f>_xlfn.XLOOKUP(C5109,Folha2!A:A,Folha2!B:B)</f>
        <v>MERCEARIA DOCE</v>
      </c>
      <c r="E5109" s="26" t="str">
        <f t="shared" si="633"/>
        <v>060</v>
      </c>
      <c r="F5109" s="26" t="str">
        <f t="shared" si="634"/>
        <v>20</v>
      </c>
      <c r="G5109" s="26" t="str">
        <f t="shared" si="635"/>
        <v>01</v>
      </c>
      <c r="H5109" s="27" t="s">
        <v>16272</v>
      </c>
      <c r="I5109" s="25" t="s">
        <v>16273</v>
      </c>
      <c r="J5109" s="27" t="s">
        <v>59</v>
      </c>
      <c r="K5109" s="25" t="s">
        <v>16274</v>
      </c>
      <c r="L5109" s="27" t="s">
        <v>51</v>
      </c>
      <c r="M5109" s="25" t="s">
        <v>43</v>
      </c>
      <c r="N5109" s="27" t="s">
        <v>43</v>
      </c>
      <c r="O5109" s="25" t="s">
        <v>43</v>
      </c>
      <c r="P5109" s="27" t="s">
        <v>43</v>
      </c>
      <c r="Q5109" s="25" t="s">
        <v>44</v>
      </c>
      <c r="R5109" s="28">
        <v>1.99</v>
      </c>
      <c r="S5109" s="29"/>
      <c r="T5109" s="29"/>
      <c r="U5109" s="29">
        <v>1.99</v>
      </c>
      <c r="V5109" s="1" t="s">
        <v>45</v>
      </c>
      <c r="W5109" s="1" t="s">
        <v>45</v>
      </c>
      <c r="X5109" s="1" t="s">
        <v>45</v>
      </c>
      <c r="Y5109" s="30">
        <f t="shared" si="636"/>
        <v>1.99</v>
      </c>
      <c r="Z5109" s="31">
        <f t="shared" si="637"/>
        <v>0</v>
      </c>
      <c r="AA5109" s="32">
        <f t="shared" si="638"/>
        <v>0</v>
      </c>
      <c r="AB5109" t="b">
        <f t="shared" si="639"/>
        <v>1</v>
      </c>
      <c r="AC5109" s="2" t="s">
        <v>45</v>
      </c>
      <c r="AD5109" s="2" t="s">
        <v>45</v>
      </c>
      <c r="AG5109" t="s">
        <v>4996</v>
      </c>
    </row>
    <row r="5110" spans="1:33" ht="16" x14ac:dyDescent="0.4">
      <c r="A5110" s="24" t="s">
        <v>13618</v>
      </c>
      <c r="B5110" s="25" t="s">
        <v>16193</v>
      </c>
      <c r="C5110" t="str">
        <f t="shared" si="632"/>
        <v>46</v>
      </c>
      <c r="D5110" t="str">
        <f>_xlfn.XLOOKUP(C5110,Folha2!A:A,Folha2!B:B)</f>
        <v>MERCEARIA DOCE</v>
      </c>
      <c r="E5110" s="26" t="str">
        <f t="shared" si="633"/>
        <v>060</v>
      </c>
      <c r="F5110" s="26" t="str">
        <f t="shared" si="634"/>
        <v>20</v>
      </c>
      <c r="G5110" s="26" t="str">
        <f t="shared" si="635"/>
        <v>01</v>
      </c>
      <c r="H5110" s="27" t="s">
        <v>16275</v>
      </c>
      <c r="I5110" s="25" t="s">
        <v>16276</v>
      </c>
      <c r="J5110" s="27" t="s">
        <v>59</v>
      </c>
      <c r="K5110" s="25" t="s">
        <v>16277</v>
      </c>
      <c r="L5110" s="27" t="s">
        <v>51</v>
      </c>
      <c r="M5110" s="25" t="s">
        <v>43</v>
      </c>
      <c r="N5110" s="27" t="s">
        <v>43</v>
      </c>
      <c r="O5110" s="25" t="s">
        <v>43</v>
      </c>
      <c r="P5110" s="27" t="s">
        <v>43</v>
      </c>
      <c r="Q5110" s="25" t="s">
        <v>44</v>
      </c>
      <c r="R5110" s="28">
        <v>2.19</v>
      </c>
      <c r="S5110" s="29">
        <v>2.17</v>
      </c>
      <c r="T5110" s="29"/>
      <c r="U5110" s="29"/>
      <c r="V5110" s="1" t="s">
        <v>45</v>
      </c>
      <c r="W5110" s="1" t="s">
        <v>45</v>
      </c>
      <c r="X5110" s="1" t="s">
        <v>45</v>
      </c>
      <c r="Y5110" s="30">
        <f t="shared" si="636"/>
        <v>2.17</v>
      </c>
      <c r="Z5110" s="31">
        <f t="shared" si="637"/>
        <v>9.2165898617511122E-3</v>
      </c>
      <c r="AA5110" s="32">
        <f t="shared" si="638"/>
        <v>2.0000000000000018E-2</v>
      </c>
      <c r="AB5110" t="b">
        <f t="shared" si="639"/>
        <v>0</v>
      </c>
      <c r="AC5110" s="2" t="s">
        <v>45</v>
      </c>
      <c r="AD5110" s="2" t="s">
        <v>45</v>
      </c>
      <c r="AG5110" t="s">
        <v>13638</v>
      </c>
    </row>
    <row r="5111" spans="1:33" ht="16" x14ac:dyDescent="0.4">
      <c r="A5111" s="24" t="s">
        <v>13618</v>
      </c>
      <c r="B5111" s="25" t="s">
        <v>16193</v>
      </c>
      <c r="C5111" t="str">
        <f t="shared" si="632"/>
        <v>46</v>
      </c>
      <c r="D5111" t="str">
        <f>_xlfn.XLOOKUP(C5111,Folha2!A:A,Folha2!B:B)</f>
        <v>MERCEARIA DOCE</v>
      </c>
      <c r="E5111" s="26" t="str">
        <f t="shared" si="633"/>
        <v>060</v>
      </c>
      <c r="F5111" s="26" t="str">
        <f t="shared" si="634"/>
        <v>20</v>
      </c>
      <c r="G5111" s="26" t="str">
        <f t="shared" si="635"/>
        <v>01</v>
      </c>
      <c r="H5111" s="27" t="s">
        <v>16278</v>
      </c>
      <c r="I5111" s="25" t="s">
        <v>16279</v>
      </c>
      <c r="J5111" s="27" t="s">
        <v>548</v>
      </c>
      <c r="K5111" s="25" t="s">
        <v>16280</v>
      </c>
      <c r="L5111" s="27" t="s">
        <v>51</v>
      </c>
      <c r="M5111" s="25" t="s">
        <v>43</v>
      </c>
      <c r="N5111" s="27" t="s">
        <v>43</v>
      </c>
      <c r="O5111" s="25" t="s">
        <v>43</v>
      </c>
      <c r="P5111" s="27" t="s">
        <v>43</v>
      </c>
      <c r="Q5111" s="25" t="s">
        <v>44</v>
      </c>
      <c r="R5111" s="28">
        <v>1.79</v>
      </c>
      <c r="S5111" s="29">
        <v>1.75</v>
      </c>
      <c r="T5111" s="29"/>
      <c r="U5111" s="29"/>
      <c r="V5111" s="1" t="s">
        <v>45</v>
      </c>
      <c r="W5111" s="1" t="s">
        <v>45</v>
      </c>
      <c r="X5111" s="1" t="s">
        <v>45</v>
      </c>
      <c r="Y5111" s="30">
        <f t="shared" si="636"/>
        <v>1.75</v>
      </c>
      <c r="Z5111" s="31">
        <f t="shared" si="637"/>
        <v>2.2857142857142909E-2</v>
      </c>
      <c r="AA5111" s="32">
        <f t="shared" si="638"/>
        <v>4.0000000000000036E-2</v>
      </c>
      <c r="AB5111" t="b">
        <f t="shared" si="639"/>
        <v>0</v>
      </c>
      <c r="AC5111" s="2" t="s">
        <v>76</v>
      </c>
      <c r="AD5111" s="2">
        <v>1.79</v>
      </c>
      <c r="AG5111" t="s">
        <v>13931</v>
      </c>
    </row>
    <row r="5112" spans="1:33" ht="16" x14ac:dyDescent="0.4">
      <c r="A5112" s="24" t="s">
        <v>13618</v>
      </c>
      <c r="B5112" s="25" t="s">
        <v>16193</v>
      </c>
      <c r="C5112" t="str">
        <f t="shared" si="632"/>
        <v>46</v>
      </c>
      <c r="D5112" t="str">
        <f>_xlfn.XLOOKUP(C5112,Folha2!A:A,Folha2!B:B)</f>
        <v>MERCEARIA DOCE</v>
      </c>
      <c r="E5112" s="26" t="str">
        <f t="shared" si="633"/>
        <v>060</v>
      </c>
      <c r="F5112" s="26" t="str">
        <f t="shared" si="634"/>
        <v>20</v>
      </c>
      <c r="G5112" s="26" t="str">
        <f t="shared" si="635"/>
        <v>01</v>
      </c>
      <c r="H5112" s="27" t="s">
        <v>16281</v>
      </c>
      <c r="I5112" s="25" t="s">
        <v>16282</v>
      </c>
      <c r="J5112" s="27" t="s">
        <v>548</v>
      </c>
      <c r="K5112" s="25" t="s">
        <v>16283</v>
      </c>
      <c r="L5112" s="27" t="s">
        <v>51</v>
      </c>
      <c r="M5112" s="25" t="s">
        <v>43</v>
      </c>
      <c r="N5112" s="27" t="s">
        <v>43</v>
      </c>
      <c r="O5112" s="25" t="s">
        <v>43</v>
      </c>
      <c r="P5112" s="27" t="s">
        <v>43</v>
      </c>
      <c r="Q5112" s="25" t="s">
        <v>44</v>
      </c>
      <c r="R5112" s="28">
        <v>1.79</v>
      </c>
      <c r="S5112" s="29">
        <v>2.4500000000000002</v>
      </c>
      <c r="T5112" s="29"/>
      <c r="U5112" s="29"/>
      <c r="V5112" s="1" t="s">
        <v>45</v>
      </c>
      <c r="W5112" s="1" t="s">
        <v>45</v>
      </c>
      <c r="X5112" s="1" t="s">
        <v>45</v>
      </c>
      <c r="Y5112" s="30">
        <f t="shared" si="636"/>
        <v>2.4500000000000002</v>
      </c>
      <c r="Z5112" s="31">
        <f t="shared" si="637"/>
        <v>-0.26938775510204083</v>
      </c>
      <c r="AA5112" s="32">
        <f t="shared" si="638"/>
        <v>-0.66000000000000014</v>
      </c>
      <c r="AB5112" t="b">
        <f t="shared" si="639"/>
        <v>0</v>
      </c>
      <c r="AC5112" s="2" t="s">
        <v>76</v>
      </c>
      <c r="AD5112" s="2">
        <v>1.79</v>
      </c>
      <c r="AG5112" t="s">
        <v>13931</v>
      </c>
    </row>
    <row r="5113" spans="1:33" ht="16" hidden="1" x14ac:dyDescent="0.4">
      <c r="A5113" s="24" t="s">
        <v>13618</v>
      </c>
      <c r="B5113" s="25" t="s">
        <v>16193</v>
      </c>
      <c r="C5113" t="str">
        <f t="shared" si="632"/>
        <v>46</v>
      </c>
      <c r="D5113" t="str">
        <f>_xlfn.XLOOKUP(C5113,Folha2!A:A,Folha2!B:B)</f>
        <v>MERCEARIA DOCE</v>
      </c>
      <c r="E5113" s="26" t="str">
        <f t="shared" si="633"/>
        <v>060</v>
      </c>
      <c r="F5113" s="26" t="str">
        <f t="shared" si="634"/>
        <v>20</v>
      </c>
      <c r="G5113" s="26" t="str">
        <f t="shared" si="635"/>
        <v>01</v>
      </c>
      <c r="H5113" s="27" t="s">
        <v>16284</v>
      </c>
      <c r="I5113" s="25" t="s">
        <v>16285</v>
      </c>
      <c r="J5113" s="27" t="s">
        <v>16286</v>
      </c>
      <c r="K5113" s="25" t="s">
        <v>16287</v>
      </c>
      <c r="L5113" s="27" t="s">
        <v>42</v>
      </c>
      <c r="M5113" s="25" t="s">
        <v>43</v>
      </c>
      <c r="N5113" s="27" t="s">
        <v>43</v>
      </c>
      <c r="O5113" s="25" t="s">
        <v>43</v>
      </c>
      <c r="P5113" s="27" t="s">
        <v>43</v>
      </c>
      <c r="Q5113" s="25" t="s">
        <v>44</v>
      </c>
      <c r="R5113" s="28">
        <v>3.29</v>
      </c>
      <c r="S5113" s="29">
        <v>3.29</v>
      </c>
      <c r="T5113" s="29"/>
      <c r="U5113" s="29">
        <v>3.29</v>
      </c>
      <c r="V5113" s="1" t="s">
        <v>45</v>
      </c>
      <c r="W5113" s="1" t="s">
        <v>45</v>
      </c>
      <c r="X5113" s="1" t="s">
        <v>45</v>
      </c>
      <c r="Y5113" s="30">
        <f t="shared" si="636"/>
        <v>3.29</v>
      </c>
      <c r="Z5113" s="31">
        <f t="shared" si="637"/>
        <v>0</v>
      </c>
      <c r="AA5113" s="32">
        <f t="shared" si="638"/>
        <v>0</v>
      </c>
      <c r="AB5113" t="b">
        <f t="shared" si="639"/>
        <v>1</v>
      </c>
      <c r="AC5113" s="2" t="s">
        <v>70</v>
      </c>
      <c r="AD5113" s="2">
        <v>2.5499999999999998</v>
      </c>
      <c r="AG5113" t="s">
        <v>4996</v>
      </c>
    </row>
    <row r="5114" spans="1:33" ht="16" hidden="1" x14ac:dyDescent="0.4">
      <c r="A5114" s="24" t="s">
        <v>13618</v>
      </c>
      <c r="B5114" s="25" t="s">
        <v>16193</v>
      </c>
      <c r="C5114" t="str">
        <f t="shared" si="632"/>
        <v>46</v>
      </c>
      <c r="D5114" t="str">
        <f>_xlfn.XLOOKUP(C5114,Folha2!A:A,Folha2!B:B)</f>
        <v>MERCEARIA DOCE</v>
      </c>
      <c r="E5114" s="26" t="str">
        <f t="shared" si="633"/>
        <v>060</v>
      </c>
      <c r="F5114" s="26" t="str">
        <f t="shared" si="634"/>
        <v>20</v>
      </c>
      <c r="G5114" s="26" t="str">
        <f t="shared" si="635"/>
        <v>01</v>
      </c>
      <c r="H5114" s="27" t="s">
        <v>16288</v>
      </c>
      <c r="I5114" s="25" t="s">
        <v>16289</v>
      </c>
      <c r="J5114" s="27" t="s">
        <v>16286</v>
      </c>
      <c r="K5114" s="25" t="s">
        <v>16290</v>
      </c>
      <c r="L5114" s="27" t="s">
        <v>42</v>
      </c>
      <c r="M5114" s="25" t="s">
        <v>43</v>
      </c>
      <c r="N5114" s="27" t="s">
        <v>43</v>
      </c>
      <c r="O5114" s="25" t="s">
        <v>43</v>
      </c>
      <c r="P5114" s="27" t="s">
        <v>43</v>
      </c>
      <c r="Q5114" s="25" t="s">
        <v>44</v>
      </c>
      <c r="R5114" s="28">
        <v>3.29</v>
      </c>
      <c r="S5114" s="29">
        <v>3.29</v>
      </c>
      <c r="T5114" s="29"/>
      <c r="U5114" s="29">
        <v>3.29</v>
      </c>
      <c r="V5114" s="1" t="s">
        <v>45</v>
      </c>
      <c r="W5114" s="1" t="s">
        <v>45</v>
      </c>
      <c r="X5114" s="1" t="s">
        <v>45</v>
      </c>
      <c r="Y5114" s="30">
        <f t="shared" si="636"/>
        <v>3.29</v>
      </c>
      <c r="Z5114" s="31">
        <f t="shared" si="637"/>
        <v>0</v>
      </c>
      <c r="AA5114" s="32">
        <f t="shared" si="638"/>
        <v>0</v>
      </c>
      <c r="AB5114" t="b">
        <f t="shared" si="639"/>
        <v>1</v>
      </c>
      <c r="AC5114" s="2" t="s">
        <v>70</v>
      </c>
      <c r="AD5114" s="2">
        <v>2.5499999999999998</v>
      </c>
      <c r="AG5114" t="s">
        <v>4996</v>
      </c>
    </row>
    <row r="5115" spans="1:33" ht="16" hidden="1" x14ac:dyDescent="0.4">
      <c r="A5115" s="24" t="s">
        <v>13618</v>
      </c>
      <c r="B5115" s="25" t="s">
        <v>16193</v>
      </c>
      <c r="C5115" t="str">
        <f t="shared" si="632"/>
        <v>46</v>
      </c>
      <c r="D5115" t="str">
        <f>_xlfn.XLOOKUP(C5115,Folha2!A:A,Folha2!B:B)</f>
        <v>MERCEARIA DOCE</v>
      </c>
      <c r="E5115" s="26" t="str">
        <f t="shared" si="633"/>
        <v>060</v>
      </c>
      <c r="F5115" s="26" t="str">
        <f t="shared" si="634"/>
        <v>20</v>
      </c>
      <c r="G5115" s="26" t="str">
        <f t="shared" si="635"/>
        <v>01</v>
      </c>
      <c r="H5115" s="27" t="s">
        <v>16291</v>
      </c>
      <c r="I5115" s="25" t="s">
        <v>16282</v>
      </c>
      <c r="J5115" s="27" t="s">
        <v>16286</v>
      </c>
      <c r="K5115" s="25" t="s">
        <v>16292</v>
      </c>
      <c r="L5115" s="27" t="s">
        <v>42</v>
      </c>
      <c r="M5115" s="25" t="s">
        <v>43</v>
      </c>
      <c r="N5115" s="27" t="s">
        <v>43</v>
      </c>
      <c r="O5115" s="25" t="s">
        <v>43</v>
      </c>
      <c r="P5115" s="27" t="s">
        <v>43</v>
      </c>
      <c r="Q5115" s="25" t="s">
        <v>44</v>
      </c>
      <c r="R5115" s="28">
        <v>3.29</v>
      </c>
      <c r="S5115" s="29">
        <v>3.29</v>
      </c>
      <c r="T5115" s="29"/>
      <c r="U5115" s="29">
        <v>3.29</v>
      </c>
      <c r="V5115" s="1" t="s">
        <v>45</v>
      </c>
      <c r="W5115" s="1" t="s">
        <v>45</v>
      </c>
      <c r="X5115" s="1" t="s">
        <v>45</v>
      </c>
      <c r="Y5115" s="30">
        <f t="shared" si="636"/>
        <v>3.29</v>
      </c>
      <c r="Z5115" s="31">
        <f t="shared" si="637"/>
        <v>0</v>
      </c>
      <c r="AA5115" s="32">
        <f t="shared" si="638"/>
        <v>0</v>
      </c>
      <c r="AB5115" t="b">
        <f t="shared" si="639"/>
        <v>1</v>
      </c>
      <c r="AC5115" s="2" t="s">
        <v>70</v>
      </c>
      <c r="AD5115" s="2">
        <v>2.5499999999999998</v>
      </c>
      <c r="AG5115" t="s">
        <v>4996</v>
      </c>
    </row>
    <row r="5116" spans="1:33" ht="16" hidden="1" x14ac:dyDescent="0.4">
      <c r="A5116" s="24" t="s">
        <v>13618</v>
      </c>
      <c r="B5116" s="25" t="s">
        <v>16193</v>
      </c>
      <c r="C5116" t="str">
        <f t="shared" si="632"/>
        <v>46</v>
      </c>
      <c r="D5116" t="str">
        <f>_xlfn.XLOOKUP(C5116,Folha2!A:A,Folha2!B:B)</f>
        <v>MERCEARIA DOCE</v>
      </c>
      <c r="E5116" s="26" t="str">
        <f t="shared" si="633"/>
        <v>060</v>
      </c>
      <c r="F5116" s="26" t="str">
        <f t="shared" si="634"/>
        <v>20</v>
      </c>
      <c r="G5116" s="26" t="str">
        <f t="shared" si="635"/>
        <v>01</v>
      </c>
      <c r="H5116" s="27" t="s">
        <v>16293</v>
      </c>
      <c r="I5116" s="25" t="s">
        <v>16294</v>
      </c>
      <c r="J5116" s="27" t="s">
        <v>16286</v>
      </c>
      <c r="K5116" s="25" t="s">
        <v>16295</v>
      </c>
      <c r="L5116" s="27" t="s">
        <v>42</v>
      </c>
      <c r="M5116" s="25" t="s">
        <v>43</v>
      </c>
      <c r="N5116" s="27" t="s">
        <v>43</v>
      </c>
      <c r="O5116" s="25" t="s">
        <v>43</v>
      </c>
      <c r="P5116" s="27" t="s">
        <v>43</v>
      </c>
      <c r="Q5116" s="25" t="s">
        <v>44</v>
      </c>
      <c r="R5116" s="28">
        <v>3.29</v>
      </c>
      <c r="S5116" s="29">
        <v>3.29</v>
      </c>
      <c r="T5116" s="29"/>
      <c r="U5116" s="29">
        <v>3.29</v>
      </c>
      <c r="V5116" s="1" t="s">
        <v>45</v>
      </c>
      <c r="W5116" s="1" t="s">
        <v>45</v>
      </c>
      <c r="X5116" s="1" t="s">
        <v>45</v>
      </c>
      <c r="Y5116" s="30">
        <f t="shared" si="636"/>
        <v>3.29</v>
      </c>
      <c r="Z5116" s="31">
        <f t="shared" si="637"/>
        <v>0</v>
      </c>
      <c r="AA5116" s="32">
        <f t="shared" si="638"/>
        <v>0</v>
      </c>
      <c r="AB5116" t="b">
        <f t="shared" si="639"/>
        <v>1</v>
      </c>
      <c r="AC5116" s="2" t="s">
        <v>70</v>
      </c>
      <c r="AD5116" s="2">
        <v>2.5499999999999998</v>
      </c>
      <c r="AG5116" t="s">
        <v>4996</v>
      </c>
    </row>
    <row r="5117" spans="1:33" ht="16" hidden="1" x14ac:dyDescent="0.4">
      <c r="A5117" s="24" t="s">
        <v>13618</v>
      </c>
      <c r="B5117" s="25" t="s">
        <v>16193</v>
      </c>
      <c r="C5117" t="str">
        <f t="shared" si="632"/>
        <v>46</v>
      </c>
      <c r="D5117" t="str">
        <f>_xlfn.XLOOKUP(C5117,Folha2!A:A,Folha2!B:B)</f>
        <v>MERCEARIA DOCE</v>
      </c>
      <c r="E5117" s="26" t="str">
        <f t="shared" si="633"/>
        <v>060</v>
      </c>
      <c r="F5117" s="26" t="str">
        <f t="shared" si="634"/>
        <v>20</v>
      </c>
      <c r="G5117" s="26" t="str">
        <f t="shared" si="635"/>
        <v>01</v>
      </c>
      <c r="H5117" s="27" t="s">
        <v>16296</v>
      </c>
      <c r="I5117" s="25" t="s">
        <v>16297</v>
      </c>
      <c r="J5117" s="27" t="s">
        <v>16286</v>
      </c>
      <c r="K5117" s="25" t="s">
        <v>16298</v>
      </c>
      <c r="L5117" s="27" t="s">
        <v>42</v>
      </c>
      <c r="M5117" s="25" t="s">
        <v>43</v>
      </c>
      <c r="N5117" s="27" t="s">
        <v>43</v>
      </c>
      <c r="O5117" s="25" t="s">
        <v>43</v>
      </c>
      <c r="P5117" s="27" t="s">
        <v>43</v>
      </c>
      <c r="Q5117" s="25" t="s">
        <v>1635</v>
      </c>
      <c r="R5117" s="28">
        <v>3.29</v>
      </c>
      <c r="S5117" s="29"/>
      <c r="T5117" s="29"/>
      <c r="U5117" s="29">
        <v>3.29</v>
      </c>
      <c r="V5117" s="1" t="s">
        <v>45</v>
      </c>
      <c r="W5117" s="1" t="s">
        <v>45</v>
      </c>
      <c r="X5117" s="1" t="s">
        <v>45</v>
      </c>
      <c r="Y5117" s="30">
        <f t="shared" si="636"/>
        <v>3.29</v>
      </c>
      <c r="Z5117" s="31">
        <f t="shared" si="637"/>
        <v>0</v>
      </c>
      <c r="AA5117" s="32">
        <f t="shared" si="638"/>
        <v>0</v>
      </c>
      <c r="AB5117" t="b">
        <f t="shared" si="639"/>
        <v>1</v>
      </c>
      <c r="AC5117" s="2" t="s">
        <v>13803</v>
      </c>
      <c r="AD5117" s="2">
        <v>2.4900000000000002</v>
      </c>
      <c r="AG5117" t="s">
        <v>4996</v>
      </c>
    </row>
    <row r="5118" spans="1:33" ht="16" hidden="1" x14ac:dyDescent="0.4">
      <c r="A5118" s="24" t="s">
        <v>13618</v>
      </c>
      <c r="B5118" s="25" t="s">
        <v>16193</v>
      </c>
      <c r="C5118" t="str">
        <f t="shared" si="632"/>
        <v>46</v>
      </c>
      <c r="D5118" t="str">
        <f>_xlfn.XLOOKUP(C5118,Folha2!A:A,Folha2!B:B)</f>
        <v>MERCEARIA DOCE</v>
      </c>
      <c r="E5118" s="26" t="str">
        <f t="shared" si="633"/>
        <v>060</v>
      </c>
      <c r="F5118" s="26" t="str">
        <f t="shared" si="634"/>
        <v>20</v>
      </c>
      <c r="G5118" s="26" t="str">
        <f t="shared" si="635"/>
        <v>01</v>
      </c>
      <c r="H5118" s="27" t="s">
        <v>16299</v>
      </c>
      <c r="I5118" s="25" t="s">
        <v>16300</v>
      </c>
      <c r="J5118" s="27" t="s">
        <v>16286</v>
      </c>
      <c r="K5118" s="25" t="s">
        <v>16301</v>
      </c>
      <c r="L5118" s="27" t="s">
        <v>42</v>
      </c>
      <c r="M5118" s="25" t="s">
        <v>43</v>
      </c>
      <c r="N5118" s="27" t="s">
        <v>43</v>
      </c>
      <c r="O5118" s="25" t="s">
        <v>43</v>
      </c>
      <c r="P5118" s="27" t="s">
        <v>43</v>
      </c>
      <c r="Q5118" s="25" t="s">
        <v>44</v>
      </c>
      <c r="R5118" s="28">
        <v>3.29</v>
      </c>
      <c r="S5118" s="29"/>
      <c r="T5118" s="29"/>
      <c r="U5118" s="29">
        <v>3.29</v>
      </c>
      <c r="V5118" s="1" t="s">
        <v>45</v>
      </c>
      <c r="W5118" s="1" t="s">
        <v>45</v>
      </c>
      <c r="X5118" s="1" t="s">
        <v>45</v>
      </c>
      <c r="Y5118" s="30">
        <f t="shared" si="636"/>
        <v>3.29</v>
      </c>
      <c r="Z5118" s="31">
        <f t="shared" si="637"/>
        <v>0</v>
      </c>
      <c r="AA5118" s="32">
        <f t="shared" si="638"/>
        <v>0</v>
      </c>
      <c r="AB5118" t="b">
        <f t="shared" si="639"/>
        <v>1</v>
      </c>
      <c r="AC5118" s="2" t="s">
        <v>70</v>
      </c>
      <c r="AD5118" s="2">
        <v>2.5499999999999998</v>
      </c>
      <c r="AG5118" t="s">
        <v>4996</v>
      </c>
    </row>
    <row r="5119" spans="1:33" ht="16" hidden="1" x14ac:dyDescent="0.4">
      <c r="A5119" s="24" t="s">
        <v>13618</v>
      </c>
      <c r="B5119" s="25" t="s">
        <v>16193</v>
      </c>
      <c r="C5119" t="str">
        <f t="shared" si="632"/>
        <v>46</v>
      </c>
      <c r="D5119" t="str">
        <f>_xlfn.XLOOKUP(C5119,Folha2!A:A,Folha2!B:B)</f>
        <v>MERCEARIA DOCE</v>
      </c>
      <c r="E5119" s="26" t="str">
        <f t="shared" si="633"/>
        <v>060</v>
      </c>
      <c r="F5119" s="26" t="str">
        <f t="shared" si="634"/>
        <v>20</v>
      </c>
      <c r="G5119" s="26" t="str">
        <f t="shared" si="635"/>
        <v>01</v>
      </c>
      <c r="H5119" s="27" t="s">
        <v>16302</v>
      </c>
      <c r="I5119" s="25" t="s">
        <v>16303</v>
      </c>
      <c r="J5119" s="27" t="s">
        <v>16304</v>
      </c>
      <c r="K5119" s="25" t="s">
        <v>16305</v>
      </c>
      <c r="L5119" s="27" t="s">
        <v>42</v>
      </c>
      <c r="M5119" s="25" t="s">
        <v>43</v>
      </c>
      <c r="N5119" s="27" t="s">
        <v>43</v>
      </c>
      <c r="O5119" s="25" t="s">
        <v>43</v>
      </c>
      <c r="P5119" s="27" t="s">
        <v>43</v>
      </c>
      <c r="Q5119" s="25" t="s">
        <v>44</v>
      </c>
      <c r="R5119" s="28">
        <v>4.79</v>
      </c>
      <c r="S5119" s="29">
        <v>4.79</v>
      </c>
      <c r="T5119" s="29"/>
      <c r="U5119" s="29">
        <v>4.79</v>
      </c>
      <c r="V5119" s="1" t="s">
        <v>45</v>
      </c>
      <c r="W5119" s="1" t="s">
        <v>45</v>
      </c>
      <c r="X5119" s="1" t="s">
        <v>45</v>
      </c>
      <c r="Y5119" s="30">
        <f t="shared" si="636"/>
        <v>4.79</v>
      </c>
      <c r="Z5119" s="31">
        <f t="shared" si="637"/>
        <v>0</v>
      </c>
      <c r="AA5119" s="32">
        <f t="shared" si="638"/>
        <v>0</v>
      </c>
      <c r="AB5119" t="b">
        <f t="shared" si="639"/>
        <v>1</v>
      </c>
      <c r="AC5119" s="2" t="s">
        <v>76</v>
      </c>
      <c r="AD5119" s="2">
        <v>3.59</v>
      </c>
      <c r="AG5119" t="s">
        <v>4996</v>
      </c>
    </row>
    <row r="5120" spans="1:33" ht="16" hidden="1" x14ac:dyDescent="0.4">
      <c r="A5120" s="24" t="s">
        <v>13618</v>
      </c>
      <c r="B5120" s="25" t="s">
        <v>16193</v>
      </c>
      <c r="C5120" t="str">
        <f t="shared" si="632"/>
        <v>46</v>
      </c>
      <c r="D5120" t="str">
        <f>_xlfn.XLOOKUP(C5120,Folha2!A:A,Folha2!B:B)</f>
        <v>MERCEARIA DOCE</v>
      </c>
      <c r="E5120" s="26" t="str">
        <f t="shared" si="633"/>
        <v>060</v>
      </c>
      <c r="F5120" s="26" t="str">
        <f t="shared" si="634"/>
        <v>20</v>
      </c>
      <c r="G5120" s="26" t="str">
        <f t="shared" si="635"/>
        <v>01</v>
      </c>
      <c r="H5120" s="27" t="s">
        <v>16306</v>
      </c>
      <c r="I5120" s="25" t="s">
        <v>16307</v>
      </c>
      <c r="J5120" s="27" t="s">
        <v>16304</v>
      </c>
      <c r="K5120" s="25" t="s">
        <v>16308</v>
      </c>
      <c r="L5120" s="27" t="s">
        <v>42</v>
      </c>
      <c r="M5120" s="25" t="s">
        <v>43</v>
      </c>
      <c r="N5120" s="27" t="s">
        <v>43</v>
      </c>
      <c r="O5120" s="25" t="s">
        <v>43</v>
      </c>
      <c r="P5120" s="27" t="s">
        <v>43</v>
      </c>
      <c r="Q5120" s="25" t="s">
        <v>44</v>
      </c>
      <c r="R5120" s="28">
        <v>4.79</v>
      </c>
      <c r="S5120" s="29">
        <v>4.79</v>
      </c>
      <c r="T5120" s="29"/>
      <c r="U5120" s="29">
        <v>4.79</v>
      </c>
      <c r="V5120" s="1" t="s">
        <v>45</v>
      </c>
      <c r="W5120" s="1" t="s">
        <v>45</v>
      </c>
      <c r="X5120" s="1" t="s">
        <v>45</v>
      </c>
      <c r="Y5120" s="30">
        <f t="shared" si="636"/>
        <v>4.79</v>
      </c>
      <c r="Z5120" s="31">
        <f t="shared" si="637"/>
        <v>0</v>
      </c>
      <c r="AA5120" s="32">
        <f t="shared" si="638"/>
        <v>0</v>
      </c>
      <c r="AB5120" t="b">
        <f t="shared" si="639"/>
        <v>1</v>
      </c>
      <c r="AC5120" s="2" t="s">
        <v>76</v>
      </c>
      <c r="AD5120" s="2">
        <v>3.59</v>
      </c>
      <c r="AG5120" t="s">
        <v>4996</v>
      </c>
    </row>
    <row r="5121" spans="1:34" ht="16" hidden="1" x14ac:dyDescent="0.4">
      <c r="A5121" s="24" t="s">
        <v>13618</v>
      </c>
      <c r="B5121" s="25" t="s">
        <v>16193</v>
      </c>
      <c r="C5121" t="str">
        <f t="shared" si="632"/>
        <v>46</v>
      </c>
      <c r="D5121" t="str">
        <f>_xlfn.XLOOKUP(C5121,Folha2!A:A,Folha2!B:B)</f>
        <v>MERCEARIA DOCE</v>
      </c>
      <c r="E5121" s="26" t="str">
        <f t="shared" si="633"/>
        <v>060</v>
      </c>
      <c r="F5121" s="26" t="str">
        <f t="shared" si="634"/>
        <v>20</v>
      </c>
      <c r="G5121" s="26" t="str">
        <f t="shared" si="635"/>
        <v>01</v>
      </c>
      <c r="H5121" s="27" t="s">
        <v>16309</v>
      </c>
      <c r="I5121" s="25" t="s">
        <v>16310</v>
      </c>
      <c r="J5121" s="27" t="s">
        <v>16304</v>
      </c>
      <c r="K5121" s="25" t="s">
        <v>16311</v>
      </c>
      <c r="L5121" s="27" t="s">
        <v>42</v>
      </c>
      <c r="M5121" s="25" t="s">
        <v>43</v>
      </c>
      <c r="N5121" s="27" t="s">
        <v>43</v>
      </c>
      <c r="O5121" s="25" t="s">
        <v>43</v>
      </c>
      <c r="P5121" s="27" t="s">
        <v>43</v>
      </c>
      <c r="Q5121" s="25" t="s">
        <v>44</v>
      </c>
      <c r="R5121" s="28">
        <v>4.79</v>
      </c>
      <c r="S5121" s="29">
        <v>4.79</v>
      </c>
      <c r="T5121" s="29"/>
      <c r="U5121" s="29">
        <v>4.79</v>
      </c>
      <c r="V5121" s="1" t="s">
        <v>45</v>
      </c>
      <c r="W5121" s="1" t="s">
        <v>45</v>
      </c>
      <c r="X5121" s="1" t="s">
        <v>45</v>
      </c>
      <c r="Y5121" s="30">
        <f t="shared" si="636"/>
        <v>4.79</v>
      </c>
      <c r="Z5121" s="31">
        <f t="shared" si="637"/>
        <v>0</v>
      </c>
      <c r="AA5121" s="32">
        <f t="shared" si="638"/>
        <v>0</v>
      </c>
      <c r="AB5121" t="b">
        <f t="shared" si="639"/>
        <v>1</v>
      </c>
      <c r="AC5121" s="2" t="s">
        <v>76</v>
      </c>
      <c r="AD5121" s="2">
        <v>3.59</v>
      </c>
      <c r="AG5121" t="s">
        <v>4996</v>
      </c>
    </row>
    <row r="5122" spans="1:34" ht="16" hidden="1" x14ac:dyDescent="0.4">
      <c r="A5122" s="24" t="s">
        <v>13618</v>
      </c>
      <c r="B5122" s="25" t="s">
        <v>16193</v>
      </c>
      <c r="C5122" t="str">
        <f t="shared" si="632"/>
        <v>46</v>
      </c>
      <c r="D5122" t="str">
        <f>_xlfn.XLOOKUP(C5122,Folha2!A:A,Folha2!B:B)</f>
        <v>MERCEARIA DOCE</v>
      </c>
      <c r="E5122" s="26" t="str">
        <f t="shared" si="633"/>
        <v>060</v>
      </c>
      <c r="F5122" s="26" t="str">
        <f t="shared" si="634"/>
        <v>20</v>
      </c>
      <c r="G5122" s="26" t="str">
        <f t="shared" si="635"/>
        <v>01</v>
      </c>
      <c r="H5122" s="27" t="s">
        <v>16312</v>
      </c>
      <c r="I5122" s="25" t="s">
        <v>16313</v>
      </c>
      <c r="J5122" s="27" t="s">
        <v>16304</v>
      </c>
      <c r="K5122" s="25" t="s">
        <v>16314</v>
      </c>
      <c r="L5122" s="27" t="s">
        <v>42</v>
      </c>
      <c r="M5122" s="25" t="s">
        <v>43</v>
      </c>
      <c r="N5122" s="27" t="s">
        <v>43</v>
      </c>
      <c r="O5122" s="25" t="s">
        <v>43</v>
      </c>
      <c r="P5122" s="27" t="s">
        <v>43</v>
      </c>
      <c r="Q5122" s="25" t="s">
        <v>44</v>
      </c>
      <c r="R5122" s="28">
        <v>4.79</v>
      </c>
      <c r="S5122" s="29">
        <v>4.79</v>
      </c>
      <c r="T5122" s="29"/>
      <c r="U5122" s="29"/>
      <c r="V5122" s="1" t="s">
        <v>45</v>
      </c>
      <c r="W5122" s="1" t="s">
        <v>45</v>
      </c>
      <c r="X5122" s="1" t="s">
        <v>45</v>
      </c>
      <c r="Y5122" s="30">
        <f t="shared" si="636"/>
        <v>4.79</v>
      </c>
      <c r="Z5122" s="31">
        <f t="shared" si="637"/>
        <v>0</v>
      </c>
      <c r="AA5122" s="32">
        <f t="shared" si="638"/>
        <v>0</v>
      </c>
      <c r="AB5122" t="b">
        <f t="shared" si="639"/>
        <v>1</v>
      </c>
      <c r="AC5122" s="2" t="s">
        <v>76</v>
      </c>
      <c r="AD5122" s="2">
        <v>3.59</v>
      </c>
      <c r="AG5122" t="s">
        <v>4996</v>
      </c>
    </row>
    <row r="5123" spans="1:34" ht="16" hidden="1" x14ac:dyDescent="0.4">
      <c r="A5123" s="24" t="s">
        <v>13618</v>
      </c>
      <c r="B5123" s="25" t="s">
        <v>16193</v>
      </c>
      <c r="C5123" t="str">
        <f t="shared" si="632"/>
        <v>46</v>
      </c>
      <c r="D5123" t="str">
        <f>_xlfn.XLOOKUP(C5123,Folha2!A:A,Folha2!B:B)</f>
        <v>MERCEARIA DOCE</v>
      </c>
      <c r="E5123" s="26" t="str">
        <f t="shared" si="633"/>
        <v>060</v>
      </c>
      <c r="F5123" s="26" t="str">
        <f t="shared" si="634"/>
        <v>20</v>
      </c>
      <c r="G5123" s="26" t="str">
        <f t="shared" si="635"/>
        <v>01</v>
      </c>
      <c r="H5123" s="27" t="s">
        <v>16315</v>
      </c>
      <c r="I5123" s="25" t="s">
        <v>16316</v>
      </c>
      <c r="J5123" s="27" t="s">
        <v>16304</v>
      </c>
      <c r="K5123" s="25" t="s">
        <v>16317</v>
      </c>
      <c r="L5123" s="27" t="s">
        <v>42</v>
      </c>
      <c r="M5123" s="25" t="s">
        <v>43</v>
      </c>
      <c r="N5123" s="27" t="s">
        <v>43</v>
      </c>
      <c r="O5123" s="25" t="s">
        <v>43</v>
      </c>
      <c r="P5123" s="27" t="s">
        <v>43</v>
      </c>
      <c r="Q5123" s="25" t="s">
        <v>567</v>
      </c>
      <c r="R5123" s="28">
        <v>4.79</v>
      </c>
      <c r="S5123" s="29">
        <v>4.79</v>
      </c>
      <c r="T5123" s="29"/>
      <c r="U5123" s="29">
        <v>4.79</v>
      </c>
      <c r="V5123" s="1" t="s">
        <v>45</v>
      </c>
      <c r="W5123" s="1" t="s">
        <v>45</v>
      </c>
      <c r="X5123" s="1" t="s">
        <v>45</v>
      </c>
      <c r="Y5123" s="30">
        <f t="shared" si="636"/>
        <v>4.79</v>
      </c>
      <c r="Z5123" s="31">
        <f t="shared" si="637"/>
        <v>0</v>
      </c>
      <c r="AA5123" s="32">
        <f t="shared" si="638"/>
        <v>0</v>
      </c>
      <c r="AB5123" t="b">
        <f t="shared" si="639"/>
        <v>1</v>
      </c>
      <c r="AC5123" s="2" t="s">
        <v>76</v>
      </c>
      <c r="AD5123" s="2">
        <v>3.59</v>
      </c>
      <c r="AG5123" t="s">
        <v>45</v>
      </c>
      <c r="AH5123" t="s">
        <v>45</v>
      </c>
    </row>
    <row r="5124" spans="1:34" ht="16" hidden="1" x14ac:dyDescent="0.4">
      <c r="A5124" s="24" t="s">
        <v>13618</v>
      </c>
      <c r="B5124" s="25" t="s">
        <v>16193</v>
      </c>
      <c r="C5124" t="str">
        <f t="shared" ref="C5124:C5187" si="640">MID(A5124,2,2)</f>
        <v>46</v>
      </c>
      <c r="D5124" t="str">
        <f>_xlfn.XLOOKUP(C5124,Folha2!A:A,Folha2!B:B)</f>
        <v>MERCEARIA DOCE</v>
      </c>
      <c r="E5124" s="26" t="str">
        <f t="shared" ref="E5124:E5187" si="641">MID(A5124,5,3)</f>
        <v>060</v>
      </c>
      <c r="F5124" s="26" t="str">
        <f t="shared" ref="F5124:F5187" si="642">MID(B5124,5,2)</f>
        <v>20</v>
      </c>
      <c r="G5124" s="26" t="str">
        <f t="shared" ref="G5124:G5187" si="643">MID(B5124,8,2)</f>
        <v>01</v>
      </c>
      <c r="H5124" s="27" t="s">
        <v>16318</v>
      </c>
      <c r="I5124" s="25" t="s">
        <v>16319</v>
      </c>
      <c r="J5124" s="27" t="s">
        <v>16304</v>
      </c>
      <c r="K5124" s="25" t="s">
        <v>16320</v>
      </c>
      <c r="L5124" s="27" t="s">
        <v>42</v>
      </c>
      <c r="M5124" s="25" t="s">
        <v>43</v>
      </c>
      <c r="N5124" s="27" t="s">
        <v>43</v>
      </c>
      <c r="O5124" s="25" t="s">
        <v>43</v>
      </c>
      <c r="P5124" s="27" t="s">
        <v>43</v>
      </c>
      <c r="Q5124" s="25" t="s">
        <v>44</v>
      </c>
      <c r="R5124" s="28">
        <v>4.79</v>
      </c>
      <c r="S5124" s="29">
        <v>4.79</v>
      </c>
      <c r="T5124" s="29"/>
      <c r="U5124" s="29">
        <v>4.79</v>
      </c>
      <c r="V5124" s="1" t="s">
        <v>45</v>
      </c>
      <c r="W5124" s="1" t="s">
        <v>45</v>
      </c>
      <c r="X5124" s="1" t="s">
        <v>45</v>
      </c>
      <c r="Y5124" s="30">
        <f t="shared" ref="Y5124:Y5187" si="644">IF(OR(N5124="O",O5124="O"),IF(COUNT(V5124:X5124)&gt;0,MIN(V5124:X5124),MIN(S5124:U5124)),IF(M5124="O",MIN(S5124:U5124),IF(L5124="E",IFERROR(MODE(S5124:U5124),MIN(S5124:U5124)),AVERAGE(S5124:U5124))))</f>
        <v>4.79</v>
      </c>
      <c r="Z5124" s="31">
        <f t="shared" ref="Z5124:Z5187" si="645">R5124/Y5124-1</f>
        <v>0</v>
      </c>
      <c r="AA5124" s="32">
        <f t="shared" ref="AA5124:AA5187" si="646">R5124-Y5124</f>
        <v>0</v>
      </c>
      <c r="AB5124" t="b">
        <f t="shared" ref="AB5124:AB5187" si="647">R5124=Y5124</f>
        <v>1</v>
      </c>
      <c r="AC5124" s="2" t="s">
        <v>76</v>
      </c>
      <c r="AD5124" s="2">
        <v>3.59</v>
      </c>
      <c r="AG5124" t="s">
        <v>4996</v>
      </c>
    </row>
    <row r="5125" spans="1:34" ht="16" hidden="1" x14ac:dyDescent="0.4">
      <c r="A5125" s="24" t="s">
        <v>13618</v>
      </c>
      <c r="B5125" s="25" t="s">
        <v>16321</v>
      </c>
      <c r="C5125" t="str">
        <f t="shared" si="640"/>
        <v>46</v>
      </c>
      <c r="D5125" t="str">
        <f>_xlfn.XLOOKUP(C5125,Folha2!A:A,Folha2!B:B)</f>
        <v>MERCEARIA DOCE</v>
      </c>
      <c r="E5125" s="26" t="str">
        <f t="shared" si="641"/>
        <v>060</v>
      </c>
      <c r="F5125" s="26" t="str">
        <f t="shared" si="642"/>
        <v>20</v>
      </c>
      <c r="G5125" s="26" t="str">
        <f t="shared" si="643"/>
        <v>02</v>
      </c>
      <c r="H5125" s="27" t="s">
        <v>16322</v>
      </c>
      <c r="I5125" s="25" t="s">
        <v>16323</v>
      </c>
      <c r="J5125" s="27" t="s">
        <v>16209</v>
      </c>
      <c r="K5125" s="25" t="s">
        <v>16324</v>
      </c>
      <c r="L5125" s="27" t="s">
        <v>42</v>
      </c>
      <c r="M5125" s="25" t="s">
        <v>43</v>
      </c>
      <c r="N5125" s="27" t="s">
        <v>43</v>
      </c>
      <c r="O5125" s="25" t="s">
        <v>43</v>
      </c>
      <c r="P5125" s="27" t="s">
        <v>43</v>
      </c>
      <c r="Q5125" s="25" t="s">
        <v>1635</v>
      </c>
      <c r="R5125" s="28">
        <v>3.99</v>
      </c>
      <c r="S5125" s="29">
        <v>3.99</v>
      </c>
      <c r="T5125" s="29"/>
      <c r="U5125" s="29">
        <v>3.99</v>
      </c>
      <c r="V5125" s="1" t="s">
        <v>45</v>
      </c>
      <c r="W5125" s="1" t="s">
        <v>45</v>
      </c>
      <c r="X5125" s="1" t="s">
        <v>45</v>
      </c>
      <c r="Y5125" s="30">
        <f t="shared" si="644"/>
        <v>3.99</v>
      </c>
      <c r="Z5125" s="31">
        <f t="shared" si="645"/>
        <v>0</v>
      </c>
      <c r="AA5125" s="32">
        <f t="shared" si="646"/>
        <v>0</v>
      </c>
      <c r="AB5125" t="b">
        <f t="shared" si="647"/>
        <v>1</v>
      </c>
      <c r="AC5125" s="2" t="s">
        <v>13803</v>
      </c>
      <c r="AD5125" s="2">
        <v>3.49</v>
      </c>
      <c r="AG5125" t="s">
        <v>4996</v>
      </c>
    </row>
    <row r="5126" spans="1:34" ht="16" x14ac:dyDescent="0.4">
      <c r="A5126" s="24" t="s">
        <v>13618</v>
      </c>
      <c r="B5126" s="25" t="s">
        <v>16325</v>
      </c>
      <c r="C5126" t="str">
        <f t="shared" si="640"/>
        <v>46</v>
      </c>
      <c r="D5126" t="str">
        <f>_xlfn.XLOOKUP(C5126,Folha2!A:A,Folha2!B:B)</f>
        <v>MERCEARIA DOCE</v>
      </c>
      <c r="E5126" s="26" t="str">
        <f t="shared" si="641"/>
        <v>060</v>
      </c>
      <c r="F5126" s="26" t="str">
        <f t="shared" si="642"/>
        <v>20</v>
      </c>
      <c r="G5126" s="26" t="str">
        <f t="shared" si="643"/>
        <v>04</v>
      </c>
      <c r="H5126" s="27" t="s">
        <v>16326</v>
      </c>
      <c r="I5126" s="25" t="s">
        <v>16327</v>
      </c>
      <c r="J5126" s="27" t="s">
        <v>15900</v>
      </c>
      <c r="K5126" s="25" t="s">
        <v>16328</v>
      </c>
      <c r="L5126" s="27" t="s">
        <v>42</v>
      </c>
      <c r="M5126" s="25" t="s">
        <v>43</v>
      </c>
      <c r="N5126" s="27" t="s">
        <v>43</v>
      </c>
      <c r="O5126" s="25" t="s">
        <v>43</v>
      </c>
      <c r="P5126" s="27" t="s">
        <v>43</v>
      </c>
      <c r="Q5126" s="25" t="s">
        <v>1635</v>
      </c>
      <c r="R5126" s="28">
        <v>2.19</v>
      </c>
      <c r="S5126" s="29">
        <v>2.34</v>
      </c>
      <c r="T5126" s="29"/>
      <c r="U5126" s="29">
        <v>2.34</v>
      </c>
      <c r="V5126" s="1" t="s">
        <v>45</v>
      </c>
      <c r="W5126" s="1" t="s">
        <v>45</v>
      </c>
      <c r="X5126" s="1" t="s">
        <v>45</v>
      </c>
      <c r="Y5126" s="30">
        <f t="shared" si="644"/>
        <v>2.34</v>
      </c>
      <c r="Z5126" s="31">
        <f t="shared" si="645"/>
        <v>-6.4102564102564097E-2</v>
      </c>
      <c r="AA5126" s="32">
        <f t="shared" si="646"/>
        <v>-0.14999999999999991</v>
      </c>
      <c r="AB5126" t="b">
        <f t="shared" si="647"/>
        <v>0</v>
      </c>
      <c r="AC5126" s="2" t="s">
        <v>45</v>
      </c>
      <c r="AD5126" s="2" t="s">
        <v>45</v>
      </c>
      <c r="AG5126" t="s">
        <v>1977</v>
      </c>
      <c r="AH5126" t="s">
        <v>14394</v>
      </c>
    </row>
    <row r="5127" spans="1:34" ht="16" hidden="1" x14ac:dyDescent="0.4">
      <c r="A5127" s="24" t="s">
        <v>13618</v>
      </c>
      <c r="B5127" s="25" t="s">
        <v>16325</v>
      </c>
      <c r="C5127" t="str">
        <f t="shared" si="640"/>
        <v>46</v>
      </c>
      <c r="D5127" t="str">
        <f>_xlfn.XLOOKUP(C5127,Folha2!A:A,Folha2!B:B)</f>
        <v>MERCEARIA DOCE</v>
      </c>
      <c r="E5127" s="26" t="str">
        <f t="shared" si="641"/>
        <v>060</v>
      </c>
      <c r="F5127" s="26" t="str">
        <f t="shared" si="642"/>
        <v>20</v>
      </c>
      <c r="G5127" s="26" t="str">
        <f t="shared" si="643"/>
        <v>04</v>
      </c>
      <c r="H5127" s="27" t="s">
        <v>16329</v>
      </c>
      <c r="I5127" s="25" t="s">
        <v>16330</v>
      </c>
      <c r="J5127" s="27" t="s">
        <v>15900</v>
      </c>
      <c r="K5127" s="25" t="s">
        <v>16331</v>
      </c>
      <c r="L5127" s="27" t="s">
        <v>42</v>
      </c>
      <c r="M5127" s="25" t="s">
        <v>43</v>
      </c>
      <c r="N5127" s="27" t="s">
        <v>43</v>
      </c>
      <c r="O5127" s="25" t="s">
        <v>43</v>
      </c>
      <c r="P5127" s="27" t="s">
        <v>43</v>
      </c>
      <c r="Q5127" s="25" t="s">
        <v>567</v>
      </c>
      <c r="R5127" s="28">
        <v>4.3899999999999997</v>
      </c>
      <c r="S5127" s="29">
        <v>4.3899999999999997</v>
      </c>
      <c r="T5127" s="29"/>
      <c r="U5127" s="29">
        <v>4.3899999999999997</v>
      </c>
      <c r="V5127" s="1" t="s">
        <v>45</v>
      </c>
      <c r="W5127" s="1" t="s">
        <v>45</v>
      </c>
      <c r="X5127" s="1" t="s">
        <v>45</v>
      </c>
      <c r="Y5127" s="30">
        <f t="shared" si="644"/>
        <v>4.3899999999999997</v>
      </c>
      <c r="Z5127" s="31">
        <f t="shared" si="645"/>
        <v>0</v>
      </c>
      <c r="AA5127" s="32">
        <f t="shared" si="646"/>
        <v>0</v>
      </c>
      <c r="AB5127" t="b">
        <f t="shared" si="647"/>
        <v>1</v>
      </c>
      <c r="AC5127" s="2" t="s">
        <v>45</v>
      </c>
      <c r="AD5127" s="2" t="s">
        <v>45</v>
      </c>
      <c r="AG5127" t="s">
        <v>45</v>
      </c>
      <c r="AH5127" t="s">
        <v>45</v>
      </c>
    </row>
    <row r="5128" spans="1:34" ht="16" hidden="1" x14ac:dyDescent="0.4">
      <c r="A5128" s="24" t="s">
        <v>13618</v>
      </c>
      <c r="B5128" s="25" t="s">
        <v>16325</v>
      </c>
      <c r="C5128" t="str">
        <f t="shared" si="640"/>
        <v>46</v>
      </c>
      <c r="D5128" t="str">
        <f>_xlfn.XLOOKUP(C5128,Folha2!A:A,Folha2!B:B)</f>
        <v>MERCEARIA DOCE</v>
      </c>
      <c r="E5128" s="26" t="str">
        <f t="shared" si="641"/>
        <v>060</v>
      </c>
      <c r="F5128" s="26" t="str">
        <f t="shared" si="642"/>
        <v>20</v>
      </c>
      <c r="G5128" s="26" t="str">
        <f t="shared" si="643"/>
        <v>04</v>
      </c>
      <c r="H5128" s="27" t="s">
        <v>16332</v>
      </c>
      <c r="I5128" s="25" t="s">
        <v>16333</v>
      </c>
      <c r="J5128" s="27" t="s">
        <v>59</v>
      </c>
      <c r="K5128" s="25" t="s">
        <v>16334</v>
      </c>
      <c r="L5128" s="27" t="s">
        <v>51</v>
      </c>
      <c r="M5128" s="25" t="s">
        <v>52</v>
      </c>
      <c r="N5128" s="27" t="s">
        <v>43</v>
      </c>
      <c r="O5128" s="25" t="s">
        <v>43</v>
      </c>
      <c r="P5128" s="27" t="s">
        <v>52</v>
      </c>
      <c r="Q5128" s="25" t="s">
        <v>44</v>
      </c>
      <c r="R5128" s="28">
        <v>1.39</v>
      </c>
      <c r="S5128" s="29">
        <v>1.49</v>
      </c>
      <c r="T5128" s="29">
        <v>1.39</v>
      </c>
      <c r="U5128" s="29">
        <v>1.49</v>
      </c>
      <c r="V5128" s="1" t="s">
        <v>45</v>
      </c>
      <c r="W5128" s="1" t="s">
        <v>45</v>
      </c>
      <c r="X5128" s="1" t="s">
        <v>45</v>
      </c>
      <c r="Y5128" s="30">
        <f t="shared" si="644"/>
        <v>1.39</v>
      </c>
      <c r="Z5128" s="31">
        <f t="shared" si="645"/>
        <v>0</v>
      </c>
      <c r="AA5128" s="32">
        <f t="shared" si="646"/>
        <v>0</v>
      </c>
      <c r="AB5128" t="b">
        <f t="shared" si="647"/>
        <v>1</v>
      </c>
      <c r="AC5128" s="2" t="s">
        <v>45</v>
      </c>
      <c r="AD5128" s="2" t="s">
        <v>45</v>
      </c>
      <c r="AG5128" t="s">
        <v>4996</v>
      </c>
    </row>
    <row r="5129" spans="1:34" ht="16" x14ac:dyDescent="0.4">
      <c r="A5129" s="24" t="s">
        <v>13618</v>
      </c>
      <c r="B5129" s="25" t="s">
        <v>16325</v>
      </c>
      <c r="C5129" t="str">
        <f t="shared" si="640"/>
        <v>46</v>
      </c>
      <c r="D5129" t="str">
        <f>_xlfn.XLOOKUP(C5129,Folha2!A:A,Folha2!B:B)</f>
        <v>MERCEARIA DOCE</v>
      </c>
      <c r="E5129" s="26" t="str">
        <f t="shared" si="641"/>
        <v>060</v>
      </c>
      <c r="F5129" s="26" t="str">
        <f t="shared" si="642"/>
        <v>20</v>
      </c>
      <c r="G5129" s="26" t="str">
        <f t="shared" si="643"/>
        <v>04</v>
      </c>
      <c r="H5129" s="27" t="s">
        <v>16335</v>
      </c>
      <c r="I5129" s="25" t="s">
        <v>16336</v>
      </c>
      <c r="J5129" s="27" t="s">
        <v>59</v>
      </c>
      <c r="K5129" s="25" t="s">
        <v>16337</v>
      </c>
      <c r="L5129" s="27" t="s">
        <v>51</v>
      </c>
      <c r="M5129" s="25" t="s">
        <v>43</v>
      </c>
      <c r="N5129" s="27" t="s">
        <v>43</v>
      </c>
      <c r="O5129" s="25" t="s">
        <v>43</v>
      </c>
      <c r="P5129" s="27" t="s">
        <v>43</v>
      </c>
      <c r="Q5129" s="25" t="s">
        <v>44</v>
      </c>
      <c r="R5129" s="28">
        <v>2.99</v>
      </c>
      <c r="S5129" s="29">
        <v>2.99</v>
      </c>
      <c r="T5129" s="29">
        <v>2.94</v>
      </c>
      <c r="U5129" s="29">
        <v>2.99</v>
      </c>
      <c r="V5129" s="1" t="s">
        <v>45</v>
      </c>
      <c r="W5129" s="1" t="s">
        <v>45</v>
      </c>
      <c r="X5129" s="1" t="s">
        <v>45</v>
      </c>
      <c r="Y5129" s="30">
        <f t="shared" si="644"/>
        <v>2.9733333333333332</v>
      </c>
      <c r="Z5129" s="31">
        <f t="shared" si="645"/>
        <v>5.6053811659193542E-3</v>
      </c>
      <c r="AA5129" s="32">
        <f t="shared" si="646"/>
        <v>1.6666666666667052E-2</v>
      </c>
      <c r="AB5129" t="b">
        <f t="shared" si="647"/>
        <v>0</v>
      </c>
      <c r="AC5129" s="2" t="s">
        <v>45</v>
      </c>
      <c r="AD5129" s="2" t="s">
        <v>45</v>
      </c>
      <c r="AG5129" t="s">
        <v>13638</v>
      </c>
    </row>
    <row r="5130" spans="1:34" ht="16" hidden="1" x14ac:dyDescent="0.4">
      <c r="A5130" s="24" t="s">
        <v>13618</v>
      </c>
      <c r="B5130" s="25" t="s">
        <v>16325</v>
      </c>
      <c r="C5130" t="str">
        <f t="shared" si="640"/>
        <v>46</v>
      </c>
      <c r="D5130" t="str">
        <f>_xlfn.XLOOKUP(C5130,Folha2!A:A,Folha2!B:B)</f>
        <v>MERCEARIA DOCE</v>
      </c>
      <c r="E5130" s="26" t="str">
        <f t="shared" si="641"/>
        <v>060</v>
      </c>
      <c r="F5130" s="26" t="str">
        <f t="shared" si="642"/>
        <v>20</v>
      </c>
      <c r="G5130" s="26" t="str">
        <f t="shared" si="643"/>
        <v>04</v>
      </c>
      <c r="H5130" s="27" t="s">
        <v>16338</v>
      </c>
      <c r="I5130" s="25" t="s">
        <v>16339</v>
      </c>
      <c r="J5130" s="27" t="s">
        <v>59</v>
      </c>
      <c r="K5130" s="25" t="s">
        <v>16340</v>
      </c>
      <c r="L5130" s="27" t="s">
        <v>51</v>
      </c>
      <c r="M5130" s="25" t="s">
        <v>43</v>
      </c>
      <c r="N5130" s="27" t="s">
        <v>43</v>
      </c>
      <c r="O5130" s="25" t="s">
        <v>43</v>
      </c>
      <c r="P5130" s="27" t="s">
        <v>43</v>
      </c>
      <c r="Q5130" s="25" t="s">
        <v>44</v>
      </c>
      <c r="R5130" s="28">
        <v>2.99</v>
      </c>
      <c r="S5130" s="29">
        <v>2.99</v>
      </c>
      <c r="T5130" s="29"/>
      <c r="U5130" s="29"/>
      <c r="V5130" s="1" t="s">
        <v>45</v>
      </c>
      <c r="W5130" s="1" t="s">
        <v>45</v>
      </c>
      <c r="X5130" s="1" t="s">
        <v>45</v>
      </c>
      <c r="Y5130" s="30">
        <f t="shared" si="644"/>
        <v>2.99</v>
      </c>
      <c r="Z5130" s="31">
        <f t="shared" si="645"/>
        <v>0</v>
      </c>
      <c r="AA5130" s="32">
        <f t="shared" si="646"/>
        <v>0</v>
      </c>
      <c r="AB5130" t="b">
        <f t="shared" si="647"/>
        <v>1</v>
      </c>
      <c r="AC5130" s="2" t="s">
        <v>313</v>
      </c>
      <c r="AD5130" s="2">
        <v>2.99</v>
      </c>
      <c r="AG5130" t="s">
        <v>4996</v>
      </c>
    </row>
    <row r="5131" spans="1:34" ht="16" hidden="1" x14ac:dyDescent="0.4">
      <c r="A5131" s="24" t="s">
        <v>13618</v>
      </c>
      <c r="B5131" s="25" t="s">
        <v>16341</v>
      </c>
      <c r="C5131" t="str">
        <f t="shared" si="640"/>
        <v>46</v>
      </c>
      <c r="D5131" t="str">
        <f>_xlfn.XLOOKUP(C5131,Folha2!A:A,Folha2!B:B)</f>
        <v>MERCEARIA DOCE</v>
      </c>
      <c r="E5131" s="26" t="str">
        <f t="shared" si="641"/>
        <v>060</v>
      </c>
      <c r="F5131" s="26" t="str">
        <f t="shared" si="642"/>
        <v>20</v>
      </c>
      <c r="G5131" s="26" t="str">
        <f t="shared" si="643"/>
        <v>05</v>
      </c>
      <c r="H5131" s="27" t="s">
        <v>16342</v>
      </c>
      <c r="I5131" s="25" t="s">
        <v>16343</v>
      </c>
      <c r="J5131" s="27" t="s">
        <v>59</v>
      </c>
      <c r="K5131" s="25" t="s">
        <v>16344</v>
      </c>
      <c r="L5131" s="27" t="s">
        <v>51</v>
      </c>
      <c r="M5131" s="25" t="s">
        <v>52</v>
      </c>
      <c r="N5131" s="27" t="s">
        <v>43</v>
      </c>
      <c r="O5131" s="25" t="s">
        <v>43</v>
      </c>
      <c r="P5131" s="27" t="s">
        <v>52</v>
      </c>
      <c r="Q5131" s="25" t="s">
        <v>44</v>
      </c>
      <c r="R5131" s="28">
        <v>3.09</v>
      </c>
      <c r="S5131" s="29">
        <v>3.09</v>
      </c>
      <c r="T5131" s="29">
        <v>3.09</v>
      </c>
      <c r="U5131" s="29">
        <v>3.49</v>
      </c>
      <c r="V5131" s="1" t="s">
        <v>45</v>
      </c>
      <c r="W5131" s="1" t="s">
        <v>45</v>
      </c>
      <c r="X5131" s="1" t="s">
        <v>45</v>
      </c>
      <c r="Y5131" s="30">
        <f t="shared" si="644"/>
        <v>3.09</v>
      </c>
      <c r="Z5131" s="31">
        <f t="shared" si="645"/>
        <v>0</v>
      </c>
      <c r="AA5131" s="32">
        <f t="shared" si="646"/>
        <v>0</v>
      </c>
      <c r="AB5131" t="b">
        <f t="shared" si="647"/>
        <v>1</v>
      </c>
      <c r="AC5131" s="2" t="s">
        <v>45</v>
      </c>
      <c r="AD5131" s="2" t="s">
        <v>45</v>
      </c>
      <c r="AG5131" t="s">
        <v>4996</v>
      </c>
    </row>
    <row r="5132" spans="1:34" ht="16" x14ac:dyDescent="0.4">
      <c r="A5132" s="24" t="s">
        <v>13618</v>
      </c>
      <c r="B5132" s="25" t="s">
        <v>16341</v>
      </c>
      <c r="C5132" t="str">
        <f t="shared" si="640"/>
        <v>46</v>
      </c>
      <c r="D5132" t="str">
        <f>_xlfn.XLOOKUP(C5132,Folha2!A:A,Folha2!B:B)</f>
        <v>MERCEARIA DOCE</v>
      </c>
      <c r="E5132" s="26" t="str">
        <f t="shared" si="641"/>
        <v>060</v>
      </c>
      <c r="F5132" s="26" t="str">
        <f t="shared" si="642"/>
        <v>20</v>
      </c>
      <c r="G5132" s="26" t="str">
        <f t="shared" si="643"/>
        <v>05</v>
      </c>
      <c r="H5132" s="27" t="s">
        <v>16345</v>
      </c>
      <c r="I5132" s="25" t="s">
        <v>16346</v>
      </c>
      <c r="J5132" s="27" t="s">
        <v>59</v>
      </c>
      <c r="K5132" s="25" t="s">
        <v>16347</v>
      </c>
      <c r="L5132" s="27" t="s">
        <v>51</v>
      </c>
      <c r="M5132" s="25" t="s">
        <v>43</v>
      </c>
      <c r="N5132" s="27" t="s">
        <v>43</v>
      </c>
      <c r="O5132" s="25" t="s">
        <v>43</v>
      </c>
      <c r="P5132" s="27" t="s">
        <v>43</v>
      </c>
      <c r="Q5132" s="25" t="s">
        <v>44</v>
      </c>
      <c r="R5132" s="28">
        <v>3.99</v>
      </c>
      <c r="S5132" s="29"/>
      <c r="T5132" s="29">
        <v>2.99</v>
      </c>
      <c r="U5132" s="29">
        <v>4.6900000000000004</v>
      </c>
      <c r="V5132" s="1" t="s">
        <v>45</v>
      </c>
      <c r="W5132" s="1" t="s">
        <v>45</v>
      </c>
      <c r="X5132" s="1" t="s">
        <v>45</v>
      </c>
      <c r="Y5132" s="30">
        <f t="shared" si="644"/>
        <v>3.8400000000000003</v>
      </c>
      <c r="Z5132" s="31">
        <f t="shared" si="645"/>
        <v>3.90625E-2</v>
      </c>
      <c r="AA5132" s="32">
        <f t="shared" si="646"/>
        <v>0.14999999999999991</v>
      </c>
      <c r="AB5132" t="b">
        <f t="shared" si="647"/>
        <v>0</v>
      </c>
      <c r="AC5132" s="2" t="s">
        <v>45</v>
      </c>
      <c r="AD5132" s="2" t="s">
        <v>45</v>
      </c>
      <c r="AG5132" t="s">
        <v>14769</v>
      </c>
    </row>
    <row r="5133" spans="1:34" ht="16" x14ac:dyDescent="0.4">
      <c r="A5133" s="24" t="s">
        <v>13618</v>
      </c>
      <c r="B5133" s="25" t="s">
        <v>16341</v>
      </c>
      <c r="C5133" t="str">
        <f t="shared" si="640"/>
        <v>46</v>
      </c>
      <c r="D5133" t="str">
        <f>_xlfn.XLOOKUP(C5133,Folha2!A:A,Folha2!B:B)</f>
        <v>MERCEARIA DOCE</v>
      </c>
      <c r="E5133" s="26" t="str">
        <f t="shared" si="641"/>
        <v>060</v>
      </c>
      <c r="F5133" s="26" t="str">
        <f t="shared" si="642"/>
        <v>20</v>
      </c>
      <c r="G5133" s="26" t="str">
        <f t="shared" si="643"/>
        <v>05</v>
      </c>
      <c r="H5133" s="27" t="s">
        <v>16348</v>
      </c>
      <c r="I5133" s="25" t="s">
        <v>16349</v>
      </c>
      <c r="J5133" s="27" t="s">
        <v>548</v>
      </c>
      <c r="K5133" s="25" t="s">
        <v>16350</v>
      </c>
      <c r="L5133" s="27" t="s">
        <v>51</v>
      </c>
      <c r="M5133" s="25" t="s">
        <v>43</v>
      </c>
      <c r="N5133" s="27" t="s">
        <v>43</v>
      </c>
      <c r="O5133" s="25" t="s">
        <v>43</v>
      </c>
      <c r="P5133" s="27" t="s">
        <v>43</v>
      </c>
      <c r="Q5133" s="25" t="s">
        <v>44</v>
      </c>
      <c r="R5133" s="28">
        <v>2.89</v>
      </c>
      <c r="S5133" s="29">
        <v>2.74</v>
      </c>
      <c r="T5133" s="29"/>
      <c r="U5133" s="29">
        <v>2.99</v>
      </c>
      <c r="V5133" s="1" t="s">
        <v>45</v>
      </c>
      <c r="W5133" s="1" t="s">
        <v>45</v>
      </c>
      <c r="X5133" s="1" t="s">
        <v>45</v>
      </c>
      <c r="Y5133" s="30">
        <f t="shared" si="644"/>
        <v>2.8650000000000002</v>
      </c>
      <c r="Z5133" s="31">
        <f t="shared" si="645"/>
        <v>8.7260034904013128E-3</v>
      </c>
      <c r="AA5133" s="32">
        <f t="shared" si="646"/>
        <v>2.4999999999999911E-2</v>
      </c>
      <c r="AB5133" t="b">
        <f t="shared" si="647"/>
        <v>0</v>
      </c>
      <c r="AC5133" s="2" t="s">
        <v>45</v>
      </c>
      <c r="AD5133" s="2" t="s">
        <v>45</v>
      </c>
      <c r="AG5133" t="s">
        <v>13638</v>
      </c>
    </row>
    <row r="5134" spans="1:34" ht="16" hidden="1" x14ac:dyDescent="0.4">
      <c r="A5134" s="24" t="s">
        <v>13618</v>
      </c>
      <c r="B5134" s="25" t="s">
        <v>16341</v>
      </c>
      <c r="C5134" t="str">
        <f t="shared" si="640"/>
        <v>46</v>
      </c>
      <c r="D5134" t="str">
        <f>_xlfn.XLOOKUP(C5134,Folha2!A:A,Folha2!B:B)</f>
        <v>MERCEARIA DOCE</v>
      </c>
      <c r="E5134" s="26" t="str">
        <f t="shared" si="641"/>
        <v>060</v>
      </c>
      <c r="F5134" s="26" t="str">
        <f t="shared" si="642"/>
        <v>20</v>
      </c>
      <c r="G5134" s="26" t="str">
        <f t="shared" si="643"/>
        <v>05</v>
      </c>
      <c r="H5134" s="27" t="s">
        <v>16351</v>
      </c>
      <c r="I5134" s="25" t="s">
        <v>16352</v>
      </c>
      <c r="J5134" s="27" t="s">
        <v>16353</v>
      </c>
      <c r="K5134" s="25" t="s">
        <v>16354</v>
      </c>
      <c r="L5134" s="27" t="s">
        <v>42</v>
      </c>
      <c r="M5134" s="25" t="s">
        <v>43</v>
      </c>
      <c r="N5134" s="27" t="s">
        <v>43</v>
      </c>
      <c r="O5134" s="25" t="s">
        <v>43</v>
      </c>
      <c r="P5134" s="27" t="s">
        <v>43</v>
      </c>
      <c r="Q5134" s="25" t="s">
        <v>44</v>
      </c>
      <c r="R5134" s="28">
        <v>5.89</v>
      </c>
      <c r="S5134" s="29">
        <v>5.89</v>
      </c>
      <c r="T5134" s="29"/>
      <c r="U5134" s="29">
        <v>5.89</v>
      </c>
      <c r="V5134" s="1" t="s">
        <v>45</v>
      </c>
      <c r="W5134" s="1" t="s">
        <v>45</v>
      </c>
      <c r="X5134" s="1" t="s">
        <v>45</v>
      </c>
      <c r="Y5134" s="30">
        <f t="shared" si="644"/>
        <v>5.89</v>
      </c>
      <c r="Z5134" s="31">
        <f t="shared" si="645"/>
        <v>0</v>
      </c>
      <c r="AA5134" s="32">
        <f t="shared" si="646"/>
        <v>0</v>
      </c>
      <c r="AB5134" t="b">
        <f t="shared" si="647"/>
        <v>1</v>
      </c>
      <c r="AC5134" s="2" t="s">
        <v>45</v>
      </c>
      <c r="AD5134" s="2" t="s">
        <v>45</v>
      </c>
      <c r="AG5134" t="s">
        <v>4996</v>
      </c>
    </row>
    <row r="5135" spans="1:34" ht="16" hidden="1" x14ac:dyDescent="0.4">
      <c r="A5135" s="24" t="s">
        <v>13618</v>
      </c>
      <c r="B5135" s="25" t="s">
        <v>16341</v>
      </c>
      <c r="C5135" t="str">
        <f t="shared" si="640"/>
        <v>46</v>
      </c>
      <c r="D5135" t="str">
        <f>_xlfn.XLOOKUP(C5135,Folha2!A:A,Folha2!B:B)</f>
        <v>MERCEARIA DOCE</v>
      </c>
      <c r="E5135" s="26" t="str">
        <f t="shared" si="641"/>
        <v>060</v>
      </c>
      <c r="F5135" s="26" t="str">
        <f t="shared" si="642"/>
        <v>20</v>
      </c>
      <c r="G5135" s="26" t="str">
        <f t="shared" si="643"/>
        <v>05</v>
      </c>
      <c r="H5135" s="27" t="s">
        <v>16355</v>
      </c>
      <c r="I5135" s="25" t="s">
        <v>16356</v>
      </c>
      <c r="J5135" s="27" t="s">
        <v>16353</v>
      </c>
      <c r="K5135" s="25" t="s">
        <v>16357</v>
      </c>
      <c r="L5135" s="27" t="s">
        <v>42</v>
      </c>
      <c r="M5135" s="25" t="s">
        <v>43</v>
      </c>
      <c r="N5135" s="27" t="s">
        <v>43</v>
      </c>
      <c r="O5135" s="25" t="s">
        <v>43</v>
      </c>
      <c r="P5135" s="27" t="s">
        <v>43</v>
      </c>
      <c r="Q5135" s="25" t="s">
        <v>44</v>
      </c>
      <c r="R5135" s="28">
        <v>6.19</v>
      </c>
      <c r="S5135" s="29">
        <v>6.19</v>
      </c>
      <c r="T5135" s="29"/>
      <c r="U5135" s="29">
        <v>6.19</v>
      </c>
      <c r="V5135" s="1" t="s">
        <v>45</v>
      </c>
      <c r="W5135" s="1" t="s">
        <v>45</v>
      </c>
      <c r="X5135" s="1" t="s">
        <v>45</v>
      </c>
      <c r="Y5135" s="30">
        <f t="shared" si="644"/>
        <v>6.19</v>
      </c>
      <c r="Z5135" s="31">
        <f t="shared" si="645"/>
        <v>0</v>
      </c>
      <c r="AA5135" s="32">
        <f t="shared" si="646"/>
        <v>0</v>
      </c>
      <c r="AB5135" t="b">
        <f t="shared" si="647"/>
        <v>1</v>
      </c>
      <c r="AC5135" s="2" t="s">
        <v>45</v>
      </c>
      <c r="AD5135" s="2" t="s">
        <v>45</v>
      </c>
      <c r="AG5135" t="s">
        <v>4996</v>
      </c>
    </row>
    <row r="5136" spans="1:34" ht="16" hidden="1" x14ac:dyDescent="0.4">
      <c r="A5136" s="24" t="s">
        <v>13618</v>
      </c>
      <c r="B5136" s="25" t="s">
        <v>16358</v>
      </c>
      <c r="C5136" t="str">
        <f t="shared" si="640"/>
        <v>46</v>
      </c>
      <c r="D5136" t="str">
        <f>_xlfn.XLOOKUP(C5136,Folha2!A:A,Folha2!B:B)</f>
        <v>MERCEARIA DOCE</v>
      </c>
      <c r="E5136" s="26" t="str">
        <f t="shared" si="641"/>
        <v>060</v>
      </c>
      <c r="F5136" s="26" t="str">
        <f t="shared" si="642"/>
        <v>20</v>
      </c>
      <c r="G5136" s="26" t="str">
        <f t="shared" si="643"/>
        <v>06</v>
      </c>
      <c r="H5136" s="27" t="s">
        <v>16359</v>
      </c>
      <c r="I5136" s="25" t="s">
        <v>16360</v>
      </c>
      <c r="J5136" s="27" t="s">
        <v>16361</v>
      </c>
      <c r="K5136" s="25" t="s">
        <v>16362</v>
      </c>
      <c r="L5136" s="27" t="s">
        <v>42</v>
      </c>
      <c r="M5136" s="25" t="s">
        <v>43</v>
      </c>
      <c r="N5136" s="27" t="s">
        <v>43</v>
      </c>
      <c r="O5136" s="25" t="s">
        <v>43</v>
      </c>
      <c r="P5136" s="27" t="s">
        <v>43</v>
      </c>
      <c r="Q5136" s="25" t="s">
        <v>567</v>
      </c>
      <c r="R5136" s="28">
        <v>3.79</v>
      </c>
      <c r="S5136" s="29">
        <v>3.79</v>
      </c>
      <c r="T5136" s="29"/>
      <c r="U5136" s="29">
        <v>3.79</v>
      </c>
      <c r="V5136" s="1" t="s">
        <v>45</v>
      </c>
      <c r="W5136" s="1" t="s">
        <v>45</v>
      </c>
      <c r="X5136" s="1" t="s">
        <v>45</v>
      </c>
      <c r="Y5136" s="30">
        <f t="shared" si="644"/>
        <v>3.79</v>
      </c>
      <c r="Z5136" s="31">
        <f t="shared" si="645"/>
        <v>0</v>
      </c>
      <c r="AA5136" s="32">
        <f t="shared" si="646"/>
        <v>0</v>
      </c>
      <c r="AB5136" t="b">
        <f t="shared" si="647"/>
        <v>1</v>
      </c>
      <c r="AC5136" s="2" t="s">
        <v>76</v>
      </c>
      <c r="AD5136" s="2">
        <v>2.39</v>
      </c>
      <c r="AG5136" t="s">
        <v>45</v>
      </c>
      <c r="AH5136" t="s">
        <v>45</v>
      </c>
    </row>
    <row r="5137" spans="1:34" ht="16" hidden="1" x14ac:dyDescent="0.4">
      <c r="A5137" s="24" t="s">
        <v>13618</v>
      </c>
      <c r="B5137" s="25" t="s">
        <v>16358</v>
      </c>
      <c r="C5137" t="str">
        <f t="shared" si="640"/>
        <v>46</v>
      </c>
      <c r="D5137" t="str">
        <f>_xlfn.XLOOKUP(C5137,Folha2!A:A,Folha2!B:B)</f>
        <v>MERCEARIA DOCE</v>
      </c>
      <c r="E5137" s="26" t="str">
        <f t="shared" si="641"/>
        <v>060</v>
      </c>
      <c r="F5137" s="26" t="str">
        <f t="shared" si="642"/>
        <v>20</v>
      </c>
      <c r="G5137" s="26" t="str">
        <f t="shared" si="643"/>
        <v>06</v>
      </c>
      <c r="H5137" s="27" t="s">
        <v>16363</v>
      </c>
      <c r="I5137" s="25" t="s">
        <v>16364</v>
      </c>
      <c r="J5137" s="27" t="s">
        <v>16361</v>
      </c>
      <c r="K5137" s="25" t="s">
        <v>16365</v>
      </c>
      <c r="L5137" s="27" t="s">
        <v>42</v>
      </c>
      <c r="M5137" s="25" t="s">
        <v>43</v>
      </c>
      <c r="N5137" s="27" t="s">
        <v>43</v>
      </c>
      <c r="O5137" s="25" t="s">
        <v>43</v>
      </c>
      <c r="P5137" s="27" t="s">
        <v>43</v>
      </c>
      <c r="Q5137" s="25" t="s">
        <v>567</v>
      </c>
      <c r="R5137" s="28">
        <v>3.79</v>
      </c>
      <c r="S5137" s="29">
        <v>3.79</v>
      </c>
      <c r="T5137" s="29"/>
      <c r="U5137" s="29">
        <v>3.79</v>
      </c>
      <c r="V5137" s="1" t="s">
        <v>45</v>
      </c>
      <c r="W5137" s="1" t="s">
        <v>45</v>
      </c>
      <c r="X5137" s="1" t="s">
        <v>45</v>
      </c>
      <c r="Y5137" s="30">
        <f t="shared" si="644"/>
        <v>3.79</v>
      </c>
      <c r="Z5137" s="31">
        <f t="shared" si="645"/>
        <v>0</v>
      </c>
      <c r="AA5137" s="32">
        <f t="shared" si="646"/>
        <v>0</v>
      </c>
      <c r="AB5137" t="b">
        <f t="shared" si="647"/>
        <v>1</v>
      </c>
      <c r="AC5137" s="2" t="s">
        <v>76</v>
      </c>
      <c r="AD5137" s="2">
        <v>2.39</v>
      </c>
      <c r="AG5137" t="s">
        <v>45</v>
      </c>
      <c r="AH5137" t="s">
        <v>45</v>
      </c>
    </row>
    <row r="5138" spans="1:34" ht="16" hidden="1" x14ac:dyDescent="0.4">
      <c r="A5138" s="24" t="s">
        <v>13618</v>
      </c>
      <c r="B5138" s="25" t="s">
        <v>16358</v>
      </c>
      <c r="C5138" t="str">
        <f t="shared" si="640"/>
        <v>46</v>
      </c>
      <c r="D5138" t="str">
        <f>_xlfn.XLOOKUP(C5138,Folha2!A:A,Folha2!B:B)</f>
        <v>MERCEARIA DOCE</v>
      </c>
      <c r="E5138" s="26" t="str">
        <f t="shared" si="641"/>
        <v>060</v>
      </c>
      <c r="F5138" s="26" t="str">
        <f t="shared" si="642"/>
        <v>20</v>
      </c>
      <c r="G5138" s="26" t="str">
        <f t="shared" si="643"/>
        <v>06</v>
      </c>
      <c r="H5138" s="27" t="s">
        <v>16366</v>
      </c>
      <c r="I5138" s="25" t="s">
        <v>16367</v>
      </c>
      <c r="J5138" s="27" t="s">
        <v>13633</v>
      </c>
      <c r="K5138" s="25" t="s">
        <v>16368</v>
      </c>
      <c r="L5138" s="27" t="s">
        <v>417</v>
      </c>
      <c r="M5138" s="25" t="s">
        <v>43</v>
      </c>
      <c r="N5138" s="27" t="s">
        <v>43</v>
      </c>
      <c r="O5138" s="25" t="s">
        <v>43</v>
      </c>
      <c r="P5138" s="27" t="s">
        <v>43</v>
      </c>
      <c r="Q5138" s="25" t="s">
        <v>44</v>
      </c>
      <c r="R5138" s="28">
        <v>2.1</v>
      </c>
      <c r="S5138" s="29">
        <v>2.4500000000000002</v>
      </c>
      <c r="T5138" s="29">
        <v>1.75</v>
      </c>
      <c r="U5138" s="29"/>
      <c r="V5138" s="1" t="s">
        <v>45</v>
      </c>
      <c r="W5138" s="1" t="s">
        <v>45</v>
      </c>
      <c r="X5138" s="1" t="s">
        <v>45</v>
      </c>
      <c r="Y5138" s="30">
        <f t="shared" si="644"/>
        <v>2.1</v>
      </c>
      <c r="Z5138" s="31">
        <f t="shared" si="645"/>
        <v>0</v>
      </c>
      <c r="AA5138" s="32">
        <f t="shared" si="646"/>
        <v>0</v>
      </c>
      <c r="AB5138" t="b">
        <f t="shared" si="647"/>
        <v>1</v>
      </c>
      <c r="AC5138" s="2" t="s">
        <v>45</v>
      </c>
      <c r="AD5138" s="2" t="s">
        <v>45</v>
      </c>
      <c r="AG5138" t="s">
        <v>4996</v>
      </c>
      <c r="AH5138" t="s">
        <v>13857</v>
      </c>
    </row>
    <row r="5139" spans="1:34" ht="16" hidden="1" x14ac:dyDescent="0.4">
      <c r="A5139" s="24" t="s">
        <v>13618</v>
      </c>
      <c r="B5139" s="25" t="s">
        <v>16358</v>
      </c>
      <c r="C5139" t="str">
        <f t="shared" si="640"/>
        <v>46</v>
      </c>
      <c r="D5139" t="str">
        <f>_xlfn.XLOOKUP(C5139,Folha2!A:A,Folha2!B:B)</f>
        <v>MERCEARIA DOCE</v>
      </c>
      <c r="E5139" s="26" t="str">
        <f t="shared" si="641"/>
        <v>060</v>
      </c>
      <c r="F5139" s="26" t="str">
        <f t="shared" si="642"/>
        <v>20</v>
      </c>
      <c r="G5139" s="26" t="str">
        <f t="shared" si="643"/>
        <v>06</v>
      </c>
      <c r="H5139" s="27" t="s">
        <v>16369</v>
      </c>
      <c r="I5139" s="25" t="s">
        <v>16370</v>
      </c>
      <c r="J5139" s="27" t="s">
        <v>13633</v>
      </c>
      <c r="K5139" s="25" t="s">
        <v>16371</v>
      </c>
      <c r="L5139" s="27" t="s">
        <v>417</v>
      </c>
      <c r="M5139" s="25" t="s">
        <v>43</v>
      </c>
      <c r="N5139" s="27" t="s">
        <v>43</v>
      </c>
      <c r="O5139" s="25" t="s">
        <v>43</v>
      </c>
      <c r="P5139" s="27" t="s">
        <v>43</v>
      </c>
      <c r="Q5139" s="25" t="s">
        <v>44</v>
      </c>
      <c r="R5139" s="28">
        <v>2.4500000000000002</v>
      </c>
      <c r="S5139" s="29">
        <v>2.4500000000000002</v>
      </c>
      <c r="T5139" s="29"/>
      <c r="U5139" s="29">
        <v>2.4500000000000002</v>
      </c>
      <c r="V5139" s="1" t="s">
        <v>45</v>
      </c>
      <c r="W5139" s="1" t="s">
        <v>45</v>
      </c>
      <c r="X5139" s="1" t="s">
        <v>45</v>
      </c>
      <c r="Y5139" s="30">
        <f t="shared" si="644"/>
        <v>2.4500000000000002</v>
      </c>
      <c r="Z5139" s="31">
        <f t="shared" si="645"/>
        <v>0</v>
      </c>
      <c r="AA5139" s="32">
        <f t="shared" si="646"/>
        <v>0</v>
      </c>
      <c r="AB5139" t="b">
        <f t="shared" si="647"/>
        <v>1</v>
      </c>
      <c r="AC5139" s="2" t="s">
        <v>45</v>
      </c>
      <c r="AD5139" s="2" t="s">
        <v>45</v>
      </c>
      <c r="AG5139" t="s">
        <v>4996</v>
      </c>
    </row>
    <row r="5140" spans="1:34" ht="16" hidden="1" x14ac:dyDescent="0.4">
      <c r="A5140" s="24" t="s">
        <v>13618</v>
      </c>
      <c r="B5140" s="25" t="s">
        <v>16358</v>
      </c>
      <c r="C5140" t="str">
        <f t="shared" si="640"/>
        <v>46</v>
      </c>
      <c r="D5140" t="str">
        <f>_xlfn.XLOOKUP(C5140,Folha2!A:A,Folha2!B:B)</f>
        <v>MERCEARIA DOCE</v>
      </c>
      <c r="E5140" s="26" t="str">
        <f t="shared" si="641"/>
        <v>060</v>
      </c>
      <c r="F5140" s="26" t="str">
        <f t="shared" si="642"/>
        <v>20</v>
      </c>
      <c r="G5140" s="26" t="str">
        <f t="shared" si="643"/>
        <v>06</v>
      </c>
      <c r="H5140" s="27" t="s">
        <v>16372</v>
      </c>
      <c r="I5140" s="25" t="s">
        <v>16373</v>
      </c>
      <c r="J5140" s="27" t="s">
        <v>13633</v>
      </c>
      <c r="K5140" s="25" t="s">
        <v>16374</v>
      </c>
      <c r="L5140" s="27" t="s">
        <v>417</v>
      </c>
      <c r="M5140" s="25" t="s">
        <v>43</v>
      </c>
      <c r="N5140" s="27" t="s">
        <v>43</v>
      </c>
      <c r="O5140" s="25" t="s">
        <v>43</v>
      </c>
      <c r="P5140" s="27" t="s">
        <v>43</v>
      </c>
      <c r="Q5140" s="25" t="s">
        <v>44</v>
      </c>
      <c r="R5140" s="28">
        <v>3.89</v>
      </c>
      <c r="S5140" s="29"/>
      <c r="T5140" s="29">
        <v>3.89</v>
      </c>
      <c r="U5140" s="29"/>
      <c r="V5140" s="1" t="s">
        <v>45</v>
      </c>
      <c r="W5140" s="1" t="s">
        <v>45</v>
      </c>
      <c r="X5140" s="1" t="s">
        <v>45</v>
      </c>
      <c r="Y5140" s="30">
        <f t="shared" si="644"/>
        <v>3.89</v>
      </c>
      <c r="Z5140" s="31">
        <f t="shared" si="645"/>
        <v>0</v>
      </c>
      <c r="AA5140" s="32">
        <f t="shared" si="646"/>
        <v>0</v>
      </c>
      <c r="AB5140" t="b">
        <f t="shared" si="647"/>
        <v>1</v>
      </c>
      <c r="AC5140" s="2" t="s">
        <v>45</v>
      </c>
      <c r="AD5140" s="2" t="s">
        <v>45</v>
      </c>
      <c r="AG5140" t="s">
        <v>4996</v>
      </c>
    </row>
    <row r="5141" spans="1:34" ht="16" hidden="1" x14ac:dyDescent="0.4">
      <c r="A5141" s="24" t="s">
        <v>13618</v>
      </c>
      <c r="B5141" s="25" t="s">
        <v>16358</v>
      </c>
      <c r="C5141" t="str">
        <f t="shared" si="640"/>
        <v>46</v>
      </c>
      <c r="D5141" t="str">
        <f>_xlfn.XLOOKUP(C5141,Folha2!A:A,Folha2!B:B)</f>
        <v>MERCEARIA DOCE</v>
      </c>
      <c r="E5141" s="26" t="str">
        <f t="shared" si="641"/>
        <v>060</v>
      </c>
      <c r="F5141" s="26" t="str">
        <f t="shared" si="642"/>
        <v>20</v>
      </c>
      <c r="G5141" s="26" t="str">
        <f t="shared" si="643"/>
        <v>06</v>
      </c>
      <c r="H5141" s="27" t="s">
        <v>16375</v>
      </c>
      <c r="I5141" s="25" t="s">
        <v>16376</v>
      </c>
      <c r="J5141" s="27" t="s">
        <v>16377</v>
      </c>
      <c r="K5141" s="25" t="s">
        <v>16378</v>
      </c>
      <c r="L5141" s="27" t="s">
        <v>42</v>
      </c>
      <c r="M5141" s="25" t="s">
        <v>43</v>
      </c>
      <c r="N5141" s="27" t="s">
        <v>43</v>
      </c>
      <c r="O5141" s="25" t="s">
        <v>43</v>
      </c>
      <c r="P5141" s="27" t="s">
        <v>43</v>
      </c>
      <c r="Q5141" s="25" t="s">
        <v>44</v>
      </c>
      <c r="R5141" s="28">
        <v>4.49</v>
      </c>
      <c r="S5141" s="29">
        <v>4.49</v>
      </c>
      <c r="T5141" s="29"/>
      <c r="U5141" s="29">
        <v>4.49</v>
      </c>
      <c r="V5141" s="1" t="s">
        <v>45</v>
      </c>
      <c r="W5141" s="1" t="s">
        <v>45</v>
      </c>
      <c r="X5141" s="1">
        <v>2.99</v>
      </c>
      <c r="Y5141" s="30">
        <f t="shared" si="644"/>
        <v>4.49</v>
      </c>
      <c r="Z5141" s="31">
        <f t="shared" si="645"/>
        <v>0</v>
      </c>
      <c r="AA5141" s="32">
        <f t="shared" si="646"/>
        <v>0</v>
      </c>
      <c r="AB5141" t="b">
        <f t="shared" si="647"/>
        <v>1</v>
      </c>
      <c r="AC5141" s="2" t="s">
        <v>45</v>
      </c>
      <c r="AD5141" s="2" t="s">
        <v>45</v>
      </c>
      <c r="AG5141" t="s">
        <v>4996</v>
      </c>
    </row>
    <row r="5142" spans="1:34" ht="16" hidden="1" x14ac:dyDescent="0.4">
      <c r="A5142" s="24" t="s">
        <v>13618</v>
      </c>
      <c r="B5142" s="25" t="s">
        <v>16358</v>
      </c>
      <c r="C5142" t="str">
        <f t="shared" si="640"/>
        <v>46</v>
      </c>
      <c r="D5142" t="str">
        <f>_xlfn.XLOOKUP(C5142,Folha2!A:A,Folha2!B:B)</f>
        <v>MERCEARIA DOCE</v>
      </c>
      <c r="E5142" s="26" t="str">
        <f t="shared" si="641"/>
        <v>060</v>
      </c>
      <c r="F5142" s="26" t="str">
        <f t="shared" si="642"/>
        <v>20</v>
      </c>
      <c r="G5142" s="26" t="str">
        <f t="shared" si="643"/>
        <v>06</v>
      </c>
      <c r="H5142" s="27" t="s">
        <v>16379</v>
      </c>
      <c r="I5142" s="25" t="s">
        <v>16380</v>
      </c>
      <c r="J5142" s="27" t="s">
        <v>16377</v>
      </c>
      <c r="K5142" s="25" t="s">
        <v>16381</v>
      </c>
      <c r="L5142" s="27" t="s">
        <v>42</v>
      </c>
      <c r="M5142" s="25" t="s">
        <v>43</v>
      </c>
      <c r="N5142" s="27" t="s">
        <v>43</v>
      </c>
      <c r="O5142" s="25" t="s">
        <v>43</v>
      </c>
      <c r="P5142" s="27" t="s">
        <v>43</v>
      </c>
      <c r="Q5142" s="25" t="s">
        <v>44</v>
      </c>
      <c r="R5142" s="28">
        <v>4.49</v>
      </c>
      <c r="S5142" s="29">
        <v>4.49</v>
      </c>
      <c r="T5142" s="29"/>
      <c r="U5142" s="29"/>
      <c r="V5142" s="1" t="s">
        <v>45</v>
      </c>
      <c r="W5142" s="1" t="s">
        <v>45</v>
      </c>
      <c r="X5142" s="1" t="s">
        <v>45</v>
      </c>
      <c r="Y5142" s="30">
        <f t="shared" si="644"/>
        <v>4.49</v>
      </c>
      <c r="Z5142" s="31">
        <f t="shared" si="645"/>
        <v>0</v>
      </c>
      <c r="AA5142" s="32">
        <f t="shared" si="646"/>
        <v>0</v>
      </c>
      <c r="AB5142" t="b">
        <f t="shared" si="647"/>
        <v>1</v>
      </c>
      <c r="AC5142" s="2" t="s">
        <v>45</v>
      </c>
      <c r="AD5142" s="2" t="s">
        <v>45</v>
      </c>
      <c r="AG5142" t="s">
        <v>4996</v>
      </c>
    </row>
    <row r="5143" spans="1:34" ht="16" hidden="1" x14ac:dyDescent="0.4">
      <c r="A5143" s="24" t="s">
        <v>13618</v>
      </c>
      <c r="B5143" s="25" t="s">
        <v>16358</v>
      </c>
      <c r="C5143" t="str">
        <f t="shared" si="640"/>
        <v>46</v>
      </c>
      <c r="D5143" t="str">
        <f>_xlfn.XLOOKUP(C5143,Folha2!A:A,Folha2!B:B)</f>
        <v>MERCEARIA DOCE</v>
      </c>
      <c r="E5143" s="26" t="str">
        <f t="shared" si="641"/>
        <v>060</v>
      </c>
      <c r="F5143" s="26" t="str">
        <f t="shared" si="642"/>
        <v>20</v>
      </c>
      <c r="G5143" s="26" t="str">
        <f t="shared" si="643"/>
        <v>06</v>
      </c>
      <c r="H5143" s="27" t="s">
        <v>16382</v>
      </c>
      <c r="I5143" s="25" t="s">
        <v>16383</v>
      </c>
      <c r="J5143" s="27" t="s">
        <v>6050</v>
      </c>
      <c r="K5143" s="25" t="s">
        <v>16384</v>
      </c>
      <c r="L5143" s="27" t="s">
        <v>42</v>
      </c>
      <c r="M5143" s="25" t="s">
        <v>43</v>
      </c>
      <c r="N5143" s="27" t="s">
        <v>43</v>
      </c>
      <c r="O5143" s="25" t="s">
        <v>43</v>
      </c>
      <c r="P5143" s="27" t="s">
        <v>43</v>
      </c>
      <c r="Q5143" s="25" t="s">
        <v>44</v>
      </c>
      <c r="R5143" s="28">
        <v>1.89</v>
      </c>
      <c r="S5143" s="29">
        <v>1.89</v>
      </c>
      <c r="T5143" s="29">
        <v>1.89</v>
      </c>
      <c r="U5143" s="29">
        <v>1.89</v>
      </c>
      <c r="V5143" s="1">
        <v>1.64</v>
      </c>
      <c r="W5143" s="1">
        <v>1.79</v>
      </c>
      <c r="X5143" s="1" t="s">
        <v>45</v>
      </c>
      <c r="Y5143" s="30">
        <f t="shared" si="644"/>
        <v>1.89</v>
      </c>
      <c r="Z5143" s="31">
        <f t="shared" si="645"/>
        <v>0</v>
      </c>
      <c r="AA5143" s="32">
        <f t="shared" si="646"/>
        <v>0</v>
      </c>
      <c r="AB5143" t="b">
        <f t="shared" si="647"/>
        <v>1</v>
      </c>
      <c r="AC5143" s="2" t="s">
        <v>45</v>
      </c>
      <c r="AD5143" s="2" t="s">
        <v>45</v>
      </c>
      <c r="AG5143" t="s">
        <v>4996</v>
      </c>
    </row>
    <row r="5144" spans="1:34" ht="16" hidden="1" x14ac:dyDescent="0.4">
      <c r="A5144" s="24" t="s">
        <v>13618</v>
      </c>
      <c r="B5144" s="25" t="s">
        <v>16358</v>
      </c>
      <c r="C5144" t="str">
        <f t="shared" si="640"/>
        <v>46</v>
      </c>
      <c r="D5144" t="str">
        <f>_xlfn.XLOOKUP(C5144,Folha2!A:A,Folha2!B:B)</f>
        <v>MERCEARIA DOCE</v>
      </c>
      <c r="E5144" s="26" t="str">
        <f t="shared" si="641"/>
        <v>060</v>
      </c>
      <c r="F5144" s="26" t="str">
        <f t="shared" si="642"/>
        <v>20</v>
      </c>
      <c r="G5144" s="26" t="str">
        <f t="shared" si="643"/>
        <v>06</v>
      </c>
      <c r="H5144" s="27" t="s">
        <v>16385</v>
      </c>
      <c r="I5144" s="25" t="s">
        <v>16386</v>
      </c>
      <c r="J5144" s="27" t="s">
        <v>6050</v>
      </c>
      <c r="K5144" s="25" t="s">
        <v>16387</v>
      </c>
      <c r="L5144" s="27" t="s">
        <v>42</v>
      </c>
      <c r="M5144" s="25" t="s">
        <v>52</v>
      </c>
      <c r="N5144" s="27" t="s">
        <v>43</v>
      </c>
      <c r="O5144" s="25" t="s">
        <v>43</v>
      </c>
      <c r="P5144" s="27" t="s">
        <v>52</v>
      </c>
      <c r="Q5144" s="25" t="s">
        <v>44</v>
      </c>
      <c r="R5144" s="28">
        <v>2.99</v>
      </c>
      <c r="S5144" s="29">
        <v>2.99</v>
      </c>
      <c r="T5144" s="29"/>
      <c r="U5144" s="29"/>
      <c r="V5144" s="1" t="s">
        <v>45</v>
      </c>
      <c r="W5144" s="1" t="s">
        <v>45</v>
      </c>
      <c r="X5144" s="1" t="s">
        <v>45</v>
      </c>
      <c r="Y5144" s="30">
        <f t="shared" si="644"/>
        <v>2.99</v>
      </c>
      <c r="Z5144" s="31">
        <f t="shared" si="645"/>
        <v>0</v>
      </c>
      <c r="AA5144" s="32">
        <f t="shared" si="646"/>
        <v>0</v>
      </c>
      <c r="AB5144" t="b">
        <f t="shared" si="647"/>
        <v>1</v>
      </c>
      <c r="AC5144" s="2" t="s">
        <v>45</v>
      </c>
      <c r="AD5144" s="2" t="s">
        <v>45</v>
      </c>
      <c r="AG5144" t="s">
        <v>4996</v>
      </c>
    </row>
    <row r="5145" spans="1:34" ht="16" hidden="1" x14ac:dyDescent="0.4">
      <c r="A5145" s="24" t="s">
        <v>13618</v>
      </c>
      <c r="B5145" s="25" t="s">
        <v>16358</v>
      </c>
      <c r="C5145" t="str">
        <f t="shared" si="640"/>
        <v>46</v>
      </c>
      <c r="D5145" t="str">
        <f>_xlfn.XLOOKUP(C5145,Folha2!A:A,Folha2!B:B)</f>
        <v>MERCEARIA DOCE</v>
      </c>
      <c r="E5145" s="26" t="str">
        <f t="shared" si="641"/>
        <v>060</v>
      </c>
      <c r="F5145" s="26" t="str">
        <f t="shared" si="642"/>
        <v>20</v>
      </c>
      <c r="G5145" s="26" t="str">
        <f t="shared" si="643"/>
        <v>06</v>
      </c>
      <c r="H5145" s="27" t="s">
        <v>16388</v>
      </c>
      <c r="I5145" s="25" t="s">
        <v>16389</v>
      </c>
      <c r="J5145" s="27" t="s">
        <v>6050</v>
      </c>
      <c r="K5145" s="25" t="s">
        <v>16390</v>
      </c>
      <c r="L5145" s="27" t="s">
        <v>42</v>
      </c>
      <c r="M5145" s="25" t="s">
        <v>52</v>
      </c>
      <c r="N5145" s="27" t="s">
        <v>43</v>
      </c>
      <c r="O5145" s="25" t="s">
        <v>43</v>
      </c>
      <c r="P5145" s="27" t="s">
        <v>52</v>
      </c>
      <c r="Q5145" s="25" t="s">
        <v>44</v>
      </c>
      <c r="R5145" s="28">
        <v>4.49</v>
      </c>
      <c r="S5145" s="29">
        <v>4.49</v>
      </c>
      <c r="T5145" s="29">
        <v>4.49</v>
      </c>
      <c r="U5145" s="29">
        <v>4.49</v>
      </c>
      <c r="V5145" s="1" t="s">
        <v>45</v>
      </c>
      <c r="W5145" s="1">
        <v>2.89</v>
      </c>
      <c r="X5145" s="1">
        <v>3.29</v>
      </c>
      <c r="Y5145" s="30">
        <f t="shared" si="644"/>
        <v>4.49</v>
      </c>
      <c r="Z5145" s="31">
        <f t="shared" si="645"/>
        <v>0</v>
      </c>
      <c r="AA5145" s="32">
        <f t="shared" si="646"/>
        <v>0</v>
      </c>
      <c r="AB5145" t="b">
        <f t="shared" si="647"/>
        <v>1</v>
      </c>
      <c r="AC5145" s="2" t="s">
        <v>45</v>
      </c>
      <c r="AD5145" s="2" t="s">
        <v>45</v>
      </c>
      <c r="AG5145" t="s">
        <v>4996</v>
      </c>
    </row>
    <row r="5146" spans="1:34" ht="16" hidden="1" x14ac:dyDescent="0.4">
      <c r="A5146" s="24" t="s">
        <v>13618</v>
      </c>
      <c r="B5146" s="25" t="s">
        <v>16358</v>
      </c>
      <c r="C5146" t="str">
        <f t="shared" si="640"/>
        <v>46</v>
      </c>
      <c r="D5146" t="str">
        <f>_xlfn.XLOOKUP(C5146,Folha2!A:A,Folha2!B:B)</f>
        <v>MERCEARIA DOCE</v>
      </c>
      <c r="E5146" s="26" t="str">
        <f t="shared" si="641"/>
        <v>060</v>
      </c>
      <c r="F5146" s="26" t="str">
        <f t="shared" si="642"/>
        <v>20</v>
      </c>
      <c r="G5146" s="26" t="str">
        <f t="shared" si="643"/>
        <v>06</v>
      </c>
      <c r="H5146" s="27" t="s">
        <v>16391</v>
      </c>
      <c r="I5146" s="25" t="s">
        <v>16392</v>
      </c>
      <c r="J5146" s="27" t="s">
        <v>6050</v>
      </c>
      <c r="K5146" s="25" t="s">
        <v>16393</v>
      </c>
      <c r="L5146" s="27" t="s">
        <v>42</v>
      </c>
      <c r="M5146" s="25" t="s">
        <v>43</v>
      </c>
      <c r="N5146" s="27" t="s">
        <v>43</v>
      </c>
      <c r="O5146" s="25" t="s">
        <v>43</v>
      </c>
      <c r="P5146" s="27" t="s">
        <v>43</v>
      </c>
      <c r="Q5146" s="25" t="s">
        <v>44</v>
      </c>
      <c r="R5146" s="28">
        <v>6.99</v>
      </c>
      <c r="S5146" s="29">
        <v>6.99</v>
      </c>
      <c r="T5146" s="29"/>
      <c r="U5146" s="29">
        <v>6.99</v>
      </c>
      <c r="V5146" s="1" t="s">
        <v>45</v>
      </c>
      <c r="W5146" s="1" t="s">
        <v>45</v>
      </c>
      <c r="X5146" s="1" t="s">
        <v>45</v>
      </c>
      <c r="Y5146" s="30">
        <f t="shared" si="644"/>
        <v>6.99</v>
      </c>
      <c r="Z5146" s="31">
        <f t="shared" si="645"/>
        <v>0</v>
      </c>
      <c r="AA5146" s="32">
        <f t="shared" si="646"/>
        <v>0</v>
      </c>
      <c r="AB5146" t="b">
        <f t="shared" si="647"/>
        <v>1</v>
      </c>
      <c r="AC5146" s="2" t="s">
        <v>76</v>
      </c>
      <c r="AD5146" s="2">
        <v>4.99</v>
      </c>
      <c r="AG5146" t="s">
        <v>4996</v>
      </c>
    </row>
    <row r="5147" spans="1:34" ht="16" hidden="1" x14ac:dyDescent="0.4">
      <c r="A5147" s="24" t="s">
        <v>13618</v>
      </c>
      <c r="B5147" s="25" t="s">
        <v>16358</v>
      </c>
      <c r="C5147" t="str">
        <f t="shared" si="640"/>
        <v>46</v>
      </c>
      <c r="D5147" t="str">
        <f>_xlfn.XLOOKUP(C5147,Folha2!A:A,Folha2!B:B)</f>
        <v>MERCEARIA DOCE</v>
      </c>
      <c r="E5147" s="26" t="str">
        <f t="shared" si="641"/>
        <v>060</v>
      </c>
      <c r="F5147" s="26" t="str">
        <f t="shared" si="642"/>
        <v>20</v>
      </c>
      <c r="G5147" s="26" t="str">
        <f t="shared" si="643"/>
        <v>06</v>
      </c>
      <c r="H5147" s="27" t="s">
        <v>16394</v>
      </c>
      <c r="I5147" s="25" t="s">
        <v>16395</v>
      </c>
      <c r="J5147" s="27" t="s">
        <v>59</v>
      </c>
      <c r="K5147" s="25" t="s">
        <v>16396</v>
      </c>
      <c r="L5147" s="27" t="s">
        <v>51</v>
      </c>
      <c r="M5147" s="25" t="s">
        <v>43</v>
      </c>
      <c r="N5147" s="27" t="s">
        <v>43</v>
      </c>
      <c r="O5147" s="25" t="s">
        <v>43</v>
      </c>
      <c r="P5147" s="27" t="s">
        <v>43</v>
      </c>
      <c r="Q5147" s="25" t="s">
        <v>44</v>
      </c>
      <c r="R5147" s="28">
        <v>1.74</v>
      </c>
      <c r="S5147" s="29">
        <v>1.69</v>
      </c>
      <c r="T5147" s="29"/>
      <c r="U5147" s="29">
        <v>1.79</v>
      </c>
      <c r="V5147" s="1" t="s">
        <v>45</v>
      </c>
      <c r="W5147" s="1" t="s">
        <v>45</v>
      </c>
      <c r="X5147" s="1" t="s">
        <v>45</v>
      </c>
      <c r="Y5147" s="30">
        <f t="shared" si="644"/>
        <v>1.74</v>
      </c>
      <c r="Z5147" s="31">
        <f t="shared" si="645"/>
        <v>0</v>
      </c>
      <c r="AA5147" s="32">
        <f t="shared" si="646"/>
        <v>0</v>
      </c>
      <c r="AB5147" t="b">
        <f t="shared" si="647"/>
        <v>1</v>
      </c>
      <c r="AC5147" s="2" t="s">
        <v>109</v>
      </c>
      <c r="AD5147" s="2">
        <v>1.55</v>
      </c>
      <c r="AG5147" t="s">
        <v>4996</v>
      </c>
      <c r="AH5147" t="s">
        <v>13857</v>
      </c>
    </row>
    <row r="5148" spans="1:34" ht="16" hidden="1" x14ac:dyDescent="0.4">
      <c r="A5148" s="24" t="s">
        <v>13618</v>
      </c>
      <c r="B5148" s="25" t="s">
        <v>16358</v>
      </c>
      <c r="C5148" t="str">
        <f t="shared" si="640"/>
        <v>46</v>
      </c>
      <c r="D5148" t="str">
        <f>_xlfn.XLOOKUP(C5148,Folha2!A:A,Folha2!B:B)</f>
        <v>MERCEARIA DOCE</v>
      </c>
      <c r="E5148" s="26" t="str">
        <f t="shared" si="641"/>
        <v>060</v>
      </c>
      <c r="F5148" s="26" t="str">
        <f t="shared" si="642"/>
        <v>20</v>
      </c>
      <c r="G5148" s="26" t="str">
        <f t="shared" si="643"/>
        <v>06</v>
      </c>
      <c r="H5148" s="27" t="s">
        <v>16397</v>
      </c>
      <c r="I5148" s="25" t="s">
        <v>16398</v>
      </c>
      <c r="J5148" s="27" t="s">
        <v>59</v>
      </c>
      <c r="K5148" s="25" t="s">
        <v>16399</v>
      </c>
      <c r="L5148" s="27" t="s">
        <v>51</v>
      </c>
      <c r="M5148" s="25" t="s">
        <v>43</v>
      </c>
      <c r="N5148" s="27" t="s">
        <v>43</v>
      </c>
      <c r="O5148" s="25" t="s">
        <v>43</v>
      </c>
      <c r="P5148" s="27" t="s">
        <v>43</v>
      </c>
      <c r="Q5148" s="25" t="s">
        <v>44</v>
      </c>
      <c r="R5148" s="28">
        <v>1.74</v>
      </c>
      <c r="S5148" s="29">
        <v>1.69</v>
      </c>
      <c r="T5148" s="29"/>
      <c r="U5148" s="29">
        <v>1.79</v>
      </c>
      <c r="V5148" s="1" t="s">
        <v>45</v>
      </c>
      <c r="W5148" s="1" t="s">
        <v>45</v>
      </c>
      <c r="X5148" s="1" t="s">
        <v>45</v>
      </c>
      <c r="Y5148" s="30">
        <f t="shared" si="644"/>
        <v>1.74</v>
      </c>
      <c r="Z5148" s="31">
        <f t="shared" si="645"/>
        <v>0</v>
      </c>
      <c r="AA5148" s="32">
        <f t="shared" si="646"/>
        <v>0</v>
      </c>
      <c r="AB5148" t="b">
        <f t="shared" si="647"/>
        <v>1</v>
      </c>
      <c r="AC5148" s="2" t="s">
        <v>109</v>
      </c>
      <c r="AD5148" s="2">
        <v>1.55</v>
      </c>
      <c r="AG5148" t="s">
        <v>4996</v>
      </c>
    </row>
    <row r="5149" spans="1:34" ht="16" hidden="1" x14ac:dyDescent="0.4">
      <c r="A5149" s="24" t="s">
        <v>13618</v>
      </c>
      <c r="B5149" s="25" t="s">
        <v>16400</v>
      </c>
      <c r="C5149" t="str">
        <f t="shared" si="640"/>
        <v>46</v>
      </c>
      <c r="D5149" t="str">
        <f>_xlfn.XLOOKUP(C5149,Folha2!A:A,Folha2!B:B)</f>
        <v>MERCEARIA DOCE</v>
      </c>
      <c r="E5149" s="26" t="str">
        <f t="shared" si="641"/>
        <v>060</v>
      </c>
      <c r="F5149" s="26" t="str">
        <f t="shared" si="642"/>
        <v>50</v>
      </c>
      <c r="G5149" s="26" t="str">
        <f t="shared" si="643"/>
        <v>01</v>
      </c>
      <c r="H5149" s="27" t="s">
        <v>16401</v>
      </c>
      <c r="I5149" s="25" t="s">
        <v>16402</v>
      </c>
      <c r="J5149" s="27" t="s">
        <v>14440</v>
      </c>
      <c r="K5149" s="25" t="s">
        <v>16403</v>
      </c>
      <c r="L5149" s="27" t="s">
        <v>42</v>
      </c>
      <c r="M5149" s="25" t="s">
        <v>43</v>
      </c>
      <c r="N5149" s="27" t="s">
        <v>43</v>
      </c>
      <c r="O5149" s="25" t="s">
        <v>43</v>
      </c>
      <c r="P5149" s="27" t="s">
        <v>43</v>
      </c>
      <c r="Q5149" s="25" t="s">
        <v>397</v>
      </c>
      <c r="R5149" s="28">
        <v>1.99</v>
      </c>
      <c r="S5149" s="29">
        <v>1.99</v>
      </c>
      <c r="T5149" s="29"/>
      <c r="U5149" s="29"/>
      <c r="V5149" s="1" t="s">
        <v>45</v>
      </c>
      <c r="W5149" s="1" t="s">
        <v>45</v>
      </c>
      <c r="X5149" s="1" t="s">
        <v>45</v>
      </c>
      <c r="Y5149" s="30">
        <f t="shared" si="644"/>
        <v>1.99</v>
      </c>
      <c r="Z5149" s="31">
        <f t="shared" si="645"/>
        <v>0</v>
      </c>
      <c r="AA5149" s="32">
        <f t="shared" si="646"/>
        <v>0</v>
      </c>
      <c r="AB5149" t="b">
        <f t="shared" si="647"/>
        <v>1</v>
      </c>
      <c r="AC5149" s="2" t="s">
        <v>45</v>
      </c>
      <c r="AD5149" s="2" t="s">
        <v>45</v>
      </c>
      <c r="AG5149" t="s">
        <v>4996</v>
      </c>
    </row>
    <row r="5150" spans="1:34" ht="16" hidden="1" x14ac:dyDescent="0.4">
      <c r="A5150" s="24" t="s">
        <v>13618</v>
      </c>
      <c r="B5150" s="25" t="s">
        <v>16400</v>
      </c>
      <c r="C5150" t="str">
        <f t="shared" si="640"/>
        <v>46</v>
      </c>
      <c r="D5150" t="str">
        <f>_xlfn.XLOOKUP(C5150,Folha2!A:A,Folha2!B:B)</f>
        <v>MERCEARIA DOCE</v>
      </c>
      <c r="E5150" s="26" t="str">
        <f t="shared" si="641"/>
        <v>060</v>
      </c>
      <c r="F5150" s="26" t="str">
        <f t="shared" si="642"/>
        <v>50</v>
      </c>
      <c r="G5150" s="26" t="str">
        <f t="shared" si="643"/>
        <v>01</v>
      </c>
      <c r="H5150" s="27" t="s">
        <v>16404</v>
      </c>
      <c r="I5150" s="25" t="s">
        <v>16405</v>
      </c>
      <c r="J5150" s="27" t="s">
        <v>14440</v>
      </c>
      <c r="K5150" s="25" t="s">
        <v>16406</v>
      </c>
      <c r="L5150" s="27" t="s">
        <v>42</v>
      </c>
      <c r="M5150" s="25" t="s">
        <v>52</v>
      </c>
      <c r="N5150" s="27" t="s">
        <v>43</v>
      </c>
      <c r="O5150" s="25" t="s">
        <v>43</v>
      </c>
      <c r="P5150" s="27" t="s">
        <v>52</v>
      </c>
      <c r="Q5150" s="25" t="s">
        <v>397</v>
      </c>
      <c r="R5150" s="28">
        <v>6.99</v>
      </c>
      <c r="S5150" s="29">
        <v>6.99</v>
      </c>
      <c r="T5150" s="29"/>
      <c r="U5150" s="29"/>
      <c r="V5150" s="1" t="s">
        <v>45</v>
      </c>
      <c r="W5150" s="1" t="s">
        <v>45</v>
      </c>
      <c r="X5150" s="1" t="s">
        <v>45</v>
      </c>
      <c r="Y5150" s="30">
        <f t="shared" si="644"/>
        <v>6.99</v>
      </c>
      <c r="Z5150" s="31">
        <f t="shared" si="645"/>
        <v>0</v>
      </c>
      <c r="AA5150" s="32">
        <f t="shared" si="646"/>
        <v>0</v>
      </c>
      <c r="AB5150" t="b">
        <f t="shared" si="647"/>
        <v>1</v>
      </c>
      <c r="AC5150" s="2" t="s">
        <v>45</v>
      </c>
      <c r="AD5150" s="2" t="s">
        <v>45</v>
      </c>
      <c r="AG5150" t="s">
        <v>4996</v>
      </c>
    </row>
    <row r="5151" spans="1:34" ht="16" hidden="1" x14ac:dyDescent="0.4">
      <c r="A5151" s="24" t="s">
        <v>13618</v>
      </c>
      <c r="B5151" s="25" t="s">
        <v>16400</v>
      </c>
      <c r="C5151" t="str">
        <f t="shared" si="640"/>
        <v>46</v>
      </c>
      <c r="D5151" t="str">
        <f>_xlfn.XLOOKUP(C5151,Folha2!A:A,Folha2!B:B)</f>
        <v>MERCEARIA DOCE</v>
      </c>
      <c r="E5151" s="26" t="str">
        <f t="shared" si="641"/>
        <v>060</v>
      </c>
      <c r="F5151" s="26" t="str">
        <f t="shared" si="642"/>
        <v>50</v>
      </c>
      <c r="G5151" s="26" t="str">
        <f t="shared" si="643"/>
        <v>01</v>
      </c>
      <c r="H5151" s="27" t="s">
        <v>16407</v>
      </c>
      <c r="I5151" s="25" t="s">
        <v>16408</v>
      </c>
      <c r="J5151" s="27" t="s">
        <v>16409</v>
      </c>
      <c r="K5151" s="25" t="s">
        <v>16410</v>
      </c>
      <c r="L5151" s="27" t="s">
        <v>42</v>
      </c>
      <c r="M5151" s="25" t="s">
        <v>43</v>
      </c>
      <c r="N5151" s="27" t="s">
        <v>43</v>
      </c>
      <c r="O5151" s="25" t="s">
        <v>43</v>
      </c>
      <c r="P5151" s="27" t="s">
        <v>43</v>
      </c>
      <c r="Q5151" s="25" t="s">
        <v>397</v>
      </c>
      <c r="R5151" s="28">
        <v>2.4900000000000002</v>
      </c>
      <c r="S5151" s="29">
        <v>2.4900000000000002</v>
      </c>
      <c r="T5151" s="29"/>
      <c r="U5151" s="29"/>
      <c r="V5151" s="1" t="s">
        <v>45</v>
      </c>
      <c r="W5151" s="1" t="s">
        <v>45</v>
      </c>
      <c r="X5151" s="1" t="s">
        <v>45</v>
      </c>
      <c r="Y5151" s="30">
        <f t="shared" si="644"/>
        <v>2.4900000000000002</v>
      </c>
      <c r="Z5151" s="31">
        <f t="shared" si="645"/>
        <v>0</v>
      </c>
      <c r="AA5151" s="32">
        <f t="shared" si="646"/>
        <v>0</v>
      </c>
      <c r="AB5151" t="b">
        <f t="shared" si="647"/>
        <v>1</v>
      </c>
      <c r="AC5151" s="2" t="s">
        <v>45</v>
      </c>
      <c r="AD5151" s="2" t="s">
        <v>45</v>
      </c>
      <c r="AG5151" t="s">
        <v>4996</v>
      </c>
    </row>
    <row r="5152" spans="1:34" ht="16" hidden="1" x14ac:dyDescent="0.4">
      <c r="A5152" s="24" t="s">
        <v>13618</v>
      </c>
      <c r="B5152" s="25" t="s">
        <v>16400</v>
      </c>
      <c r="C5152" t="str">
        <f t="shared" si="640"/>
        <v>46</v>
      </c>
      <c r="D5152" t="str">
        <f>_xlfn.XLOOKUP(C5152,Folha2!A:A,Folha2!B:B)</f>
        <v>MERCEARIA DOCE</v>
      </c>
      <c r="E5152" s="26" t="str">
        <f t="shared" si="641"/>
        <v>060</v>
      </c>
      <c r="F5152" s="26" t="str">
        <f t="shared" si="642"/>
        <v>50</v>
      </c>
      <c r="G5152" s="26" t="str">
        <f t="shared" si="643"/>
        <v>01</v>
      </c>
      <c r="H5152" s="27" t="s">
        <v>16411</v>
      </c>
      <c r="I5152" s="25" t="s">
        <v>16412</v>
      </c>
      <c r="J5152" s="27" t="s">
        <v>548</v>
      </c>
      <c r="K5152" s="25" t="s">
        <v>16413</v>
      </c>
      <c r="L5152" s="27" t="s">
        <v>51</v>
      </c>
      <c r="M5152" s="25" t="s">
        <v>43</v>
      </c>
      <c r="N5152" s="27" t="s">
        <v>43</v>
      </c>
      <c r="O5152" s="25" t="s">
        <v>43</v>
      </c>
      <c r="P5152" s="27" t="s">
        <v>43</v>
      </c>
      <c r="Q5152" s="25" t="s">
        <v>397</v>
      </c>
      <c r="R5152" s="28">
        <v>7.99</v>
      </c>
      <c r="S5152" s="29">
        <v>7.99</v>
      </c>
      <c r="T5152" s="29"/>
      <c r="U5152" s="29"/>
      <c r="V5152" s="1" t="s">
        <v>45</v>
      </c>
      <c r="W5152" s="1" t="s">
        <v>45</v>
      </c>
      <c r="X5152" s="1" t="s">
        <v>45</v>
      </c>
      <c r="Y5152" s="30">
        <f t="shared" si="644"/>
        <v>7.99</v>
      </c>
      <c r="Z5152" s="31">
        <f t="shared" si="645"/>
        <v>0</v>
      </c>
      <c r="AA5152" s="32">
        <f t="shared" si="646"/>
        <v>0</v>
      </c>
      <c r="AB5152" t="b">
        <f t="shared" si="647"/>
        <v>1</v>
      </c>
      <c r="AC5152" s="2" t="s">
        <v>45</v>
      </c>
      <c r="AD5152" s="2" t="s">
        <v>45</v>
      </c>
      <c r="AG5152" t="s">
        <v>4996</v>
      </c>
    </row>
    <row r="5153" spans="1:34" ht="16" x14ac:dyDescent="0.4">
      <c r="A5153" s="24" t="s">
        <v>13618</v>
      </c>
      <c r="B5153" s="25" t="s">
        <v>16414</v>
      </c>
      <c r="C5153" t="str">
        <f t="shared" si="640"/>
        <v>46</v>
      </c>
      <c r="D5153" t="str">
        <f>_xlfn.XLOOKUP(C5153,Folha2!A:A,Folha2!B:B)</f>
        <v>MERCEARIA DOCE</v>
      </c>
      <c r="E5153" s="26" t="str">
        <f t="shared" si="641"/>
        <v>060</v>
      </c>
      <c r="F5153" s="26" t="str">
        <f t="shared" si="642"/>
        <v>50</v>
      </c>
      <c r="G5153" s="26" t="str">
        <f t="shared" si="643"/>
        <v>02</v>
      </c>
      <c r="H5153" s="27" t="s">
        <v>16415</v>
      </c>
      <c r="I5153" s="25" t="s">
        <v>16416</v>
      </c>
      <c r="J5153" s="27" t="s">
        <v>59</v>
      </c>
      <c r="K5153" s="25" t="s">
        <v>16417</v>
      </c>
      <c r="L5153" s="27" t="s">
        <v>51</v>
      </c>
      <c r="M5153" s="25" t="s">
        <v>43</v>
      </c>
      <c r="N5153" s="27" t="s">
        <v>43</v>
      </c>
      <c r="O5153" s="25" t="s">
        <v>43</v>
      </c>
      <c r="P5153" s="27" t="s">
        <v>43</v>
      </c>
      <c r="Q5153" s="25" t="s">
        <v>1635</v>
      </c>
      <c r="R5153" s="28">
        <v>2.4900000000000002</v>
      </c>
      <c r="S5153" s="29">
        <v>2.99</v>
      </c>
      <c r="T5153" s="29"/>
      <c r="U5153" s="29"/>
      <c r="V5153" s="1" t="s">
        <v>45</v>
      </c>
      <c r="W5153" s="1" t="s">
        <v>45</v>
      </c>
      <c r="X5153" s="1" t="s">
        <v>45</v>
      </c>
      <c r="Y5153" s="30">
        <f t="shared" si="644"/>
        <v>2.99</v>
      </c>
      <c r="Z5153" s="31">
        <f t="shared" si="645"/>
        <v>-0.16722408026755853</v>
      </c>
      <c r="AA5153" s="32">
        <f t="shared" si="646"/>
        <v>-0.5</v>
      </c>
      <c r="AB5153" t="b">
        <f t="shared" si="647"/>
        <v>0</v>
      </c>
      <c r="AC5153" s="2" t="s">
        <v>45</v>
      </c>
      <c r="AD5153" s="2" t="s">
        <v>45</v>
      </c>
      <c r="AG5153" t="s">
        <v>1977</v>
      </c>
      <c r="AH5153" t="s">
        <v>15677</v>
      </c>
    </row>
    <row r="5154" spans="1:34" ht="16" x14ac:dyDescent="0.4">
      <c r="A5154" s="24" t="s">
        <v>16418</v>
      </c>
      <c r="B5154" s="25" t="s">
        <v>16419</v>
      </c>
      <c r="C5154" t="str">
        <f t="shared" si="640"/>
        <v>46</v>
      </c>
      <c r="D5154" t="str">
        <f>_xlfn.XLOOKUP(C5154,Folha2!A:A,Folha2!B:B)</f>
        <v>MERCEARIA DOCE</v>
      </c>
      <c r="E5154" s="26" t="str">
        <f t="shared" si="641"/>
        <v>078</v>
      </c>
      <c r="F5154" s="26" t="str">
        <f t="shared" si="642"/>
        <v>01</v>
      </c>
      <c r="G5154" s="26" t="str">
        <f t="shared" si="643"/>
        <v>01</v>
      </c>
      <c r="H5154" s="27" t="s">
        <v>16420</v>
      </c>
      <c r="I5154" s="25" t="s">
        <v>16421</v>
      </c>
      <c r="J5154" s="27" t="s">
        <v>553</v>
      </c>
      <c r="K5154" s="25" t="s">
        <v>16422</v>
      </c>
      <c r="L5154" s="27" t="s">
        <v>42</v>
      </c>
      <c r="M5154" s="25" t="s">
        <v>43</v>
      </c>
      <c r="N5154" s="27" t="s">
        <v>43</v>
      </c>
      <c r="O5154" s="25" t="s">
        <v>43</v>
      </c>
      <c r="P5154" s="27" t="s">
        <v>43</v>
      </c>
      <c r="Q5154" s="25" t="s">
        <v>44</v>
      </c>
      <c r="R5154" s="28">
        <v>1.69</v>
      </c>
      <c r="S5154" s="29">
        <v>1.99</v>
      </c>
      <c r="T5154" s="29"/>
      <c r="U5154" s="29"/>
      <c r="V5154" s="1" t="s">
        <v>45</v>
      </c>
      <c r="W5154" s="1" t="s">
        <v>45</v>
      </c>
      <c r="X5154" s="1" t="s">
        <v>45</v>
      </c>
      <c r="Y5154" s="30">
        <f t="shared" si="644"/>
        <v>1.99</v>
      </c>
      <c r="Z5154" s="31">
        <f t="shared" si="645"/>
        <v>-0.15075376884422109</v>
      </c>
      <c r="AA5154" s="32">
        <f t="shared" si="646"/>
        <v>-0.30000000000000004</v>
      </c>
      <c r="AB5154" t="b">
        <f t="shared" si="647"/>
        <v>0</v>
      </c>
      <c r="AC5154" s="2" t="s">
        <v>45</v>
      </c>
      <c r="AD5154" s="2" t="s">
        <v>45</v>
      </c>
      <c r="AG5154" t="s">
        <v>1947</v>
      </c>
    </row>
    <row r="5155" spans="1:34" ht="16" x14ac:dyDescent="0.4">
      <c r="A5155" s="24" t="s">
        <v>16418</v>
      </c>
      <c r="B5155" s="25" t="s">
        <v>16419</v>
      </c>
      <c r="C5155" t="str">
        <f t="shared" si="640"/>
        <v>46</v>
      </c>
      <c r="D5155" t="str">
        <f>_xlfn.XLOOKUP(C5155,Folha2!A:A,Folha2!B:B)</f>
        <v>MERCEARIA DOCE</v>
      </c>
      <c r="E5155" s="26" t="str">
        <f t="shared" si="641"/>
        <v>078</v>
      </c>
      <c r="F5155" s="26" t="str">
        <f t="shared" si="642"/>
        <v>01</v>
      </c>
      <c r="G5155" s="26" t="str">
        <f t="shared" si="643"/>
        <v>01</v>
      </c>
      <c r="H5155" s="27" t="s">
        <v>16423</v>
      </c>
      <c r="I5155" s="25" t="s">
        <v>16424</v>
      </c>
      <c r="J5155" s="27" t="s">
        <v>553</v>
      </c>
      <c r="K5155" s="25" t="s">
        <v>16425</v>
      </c>
      <c r="L5155" s="27" t="s">
        <v>42</v>
      </c>
      <c r="M5155" s="25" t="s">
        <v>43</v>
      </c>
      <c r="N5155" s="27" t="s">
        <v>43</v>
      </c>
      <c r="O5155" s="25" t="s">
        <v>43</v>
      </c>
      <c r="P5155" s="27" t="s">
        <v>43</v>
      </c>
      <c r="Q5155" s="25" t="s">
        <v>44</v>
      </c>
      <c r="R5155" s="28">
        <v>1.89</v>
      </c>
      <c r="S5155" s="29">
        <v>1.99</v>
      </c>
      <c r="T5155" s="29"/>
      <c r="U5155" s="29"/>
      <c r="V5155" s="1" t="s">
        <v>45</v>
      </c>
      <c r="W5155" s="1" t="s">
        <v>45</v>
      </c>
      <c r="X5155" s="1" t="s">
        <v>45</v>
      </c>
      <c r="Y5155" s="30">
        <f t="shared" si="644"/>
        <v>1.99</v>
      </c>
      <c r="Z5155" s="31">
        <f t="shared" si="645"/>
        <v>-5.0251256281407031E-2</v>
      </c>
      <c r="AA5155" s="32">
        <f t="shared" si="646"/>
        <v>-0.10000000000000009</v>
      </c>
      <c r="AB5155" t="b">
        <f t="shared" si="647"/>
        <v>0</v>
      </c>
      <c r="AC5155" s="2" t="s">
        <v>45</v>
      </c>
      <c r="AD5155" s="2" t="s">
        <v>45</v>
      </c>
      <c r="AG5155" t="s">
        <v>1947</v>
      </c>
    </row>
    <row r="5156" spans="1:34" ht="16" x14ac:dyDescent="0.4">
      <c r="A5156" s="24" t="s">
        <v>16418</v>
      </c>
      <c r="B5156" s="25" t="s">
        <v>16419</v>
      </c>
      <c r="C5156" t="str">
        <f t="shared" si="640"/>
        <v>46</v>
      </c>
      <c r="D5156" t="str">
        <f>_xlfn.XLOOKUP(C5156,Folha2!A:A,Folha2!B:B)</f>
        <v>MERCEARIA DOCE</v>
      </c>
      <c r="E5156" s="26" t="str">
        <f t="shared" si="641"/>
        <v>078</v>
      </c>
      <c r="F5156" s="26" t="str">
        <f t="shared" si="642"/>
        <v>01</v>
      </c>
      <c r="G5156" s="26" t="str">
        <f t="shared" si="643"/>
        <v>01</v>
      </c>
      <c r="H5156" s="27" t="s">
        <v>16426</v>
      </c>
      <c r="I5156" s="25" t="s">
        <v>16427</v>
      </c>
      <c r="J5156" s="27" t="s">
        <v>553</v>
      </c>
      <c r="K5156" s="25" t="s">
        <v>16428</v>
      </c>
      <c r="L5156" s="27" t="s">
        <v>42</v>
      </c>
      <c r="M5156" s="25" t="s">
        <v>43</v>
      </c>
      <c r="N5156" s="27" t="s">
        <v>43</v>
      </c>
      <c r="O5156" s="25" t="s">
        <v>43</v>
      </c>
      <c r="P5156" s="27" t="s">
        <v>43</v>
      </c>
      <c r="Q5156" s="25" t="s">
        <v>44</v>
      </c>
      <c r="R5156" s="28">
        <v>1.89</v>
      </c>
      <c r="S5156" s="29">
        <v>1.99</v>
      </c>
      <c r="T5156" s="29"/>
      <c r="U5156" s="29"/>
      <c r="V5156" s="1" t="s">
        <v>45</v>
      </c>
      <c r="W5156" s="1" t="s">
        <v>45</v>
      </c>
      <c r="X5156" s="1" t="s">
        <v>45</v>
      </c>
      <c r="Y5156" s="30">
        <f t="shared" si="644"/>
        <v>1.99</v>
      </c>
      <c r="Z5156" s="31">
        <f t="shared" si="645"/>
        <v>-5.0251256281407031E-2</v>
      </c>
      <c r="AA5156" s="32">
        <f t="shared" si="646"/>
        <v>-0.10000000000000009</v>
      </c>
      <c r="AB5156" t="b">
        <f t="shared" si="647"/>
        <v>0</v>
      </c>
      <c r="AC5156" s="2" t="s">
        <v>45</v>
      </c>
      <c r="AD5156" s="2" t="s">
        <v>45</v>
      </c>
      <c r="AG5156" t="s">
        <v>1947</v>
      </c>
    </row>
    <row r="5157" spans="1:34" ht="16" hidden="1" x14ac:dyDescent="0.4">
      <c r="A5157" s="24" t="s">
        <v>16418</v>
      </c>
      <c r="B5157" s="25" t="s">
        <v>16419</v>
      </c>
      <c r="C5157" t="str">
        <f t="shared" si="640"/>
        <v>46</v>
      </c>
      <c r="D5157" t="str">
        <f>_xlfn.XLOOKUP(C5157,Folha2!A:A,Folha2!B:B)</f>
        <v>MERCEARIA DOCE</v>
      </c>
      <c r="E5157" s="26" t="str">
        <f t="shared" si="641"/>
        <v>078</v>
      </c>
      <c r="F5157" s="26" t="str">
        <f t="shared" si="642"/>
        <v>01</v>
      </c>
      <c r="G5157" s="26" t="str">
        <f t="shared" si="643"/>
        <v>01</v>
      </c>
      <c r="H5157" s="27" t="s">
        <v>16429</v>
      </c>
      <c r="I5157" s="25" t="s">
        <v>16430</v>
      </c>
      <c r="J5157" s="27" t="s">
        <v>16431</v>
      </c>
      <c r="K5157" s="25" t="s">
        <v>16432</v>
      </c>
      <c r="L5157" s="27" t="s">
        <v>42</v>
      </c>
      <c r="M5157" s="25" t="s">
        <v>52</v>
      </c>
      <c r="N5157" s="27" t="s">
        <v>43</v>
      </c>
      <c r="O5157" s="25" t="s">
        <v>43</v>
      </c>
      <c r="P5157" s="27" t="s">
        <v>52</v>
      </c>
      <c r="Q5157" s="25" t="s">
        <v>44</v>
      </c>
      <c r="R5157" s="28">
        <v>2.59</v>
      </c>
      <c r="S5157" s="29">
        <v>2.59</v>
      </c>
      <c r="T5157" s="29"/>
      <c r="U5157" s="29"/>
      <c r="V5157" s="1" t="s">
        <v>45</v>
      </c>
      <c r="W5157" s="1" t="s">
        <v>45</v>
      </c>
      <c r="X5157" s="1" t="s">
        <v>45</v>
      </c>
      <c r="Y5157" s="30">
        <f t="shared" si="644"/>
        <v>2.59</v>
      </c>
      <c r="Z5157" s="31">
        <f t="shared" si="645"/>
        <v>0</v>
      </c>
      <c r="AA5157" s="32">
        <f t="shared" si="646"/>
        <v>0</v>
      </c>
      <c r="AB5157" t="b">
        <f t="shared" si="647"/>
        <v>1</v>
      </c>
      <c r="AC5157" s="2" t="s">
        <v>53</v>
      </c>
      <c r="AD5157" s="2">
        <v>2.15</v>
      </c>
      <c r="AG5157" t="s">
        <v>4996</v>
      </c>
    </row>
    <row r="5158" spans="1:34" ht="16" hidden="1" x14ac:dyDescent="0.4">
      <c r="A5158" s="24" t="s">
        <v>16418</v>
      </c>
      <c r="B5158" s="25" t="s">
        <v>16419</v>
      </c>
      <c r="C5158" t="str">
        <f t="shared" si="640"/>
        <v>46</v>
      </c>
      <c r="D5158" t="str">
        <f>_xlfn.XLOOKUP(C5158,Folha2!A:A,Folha2!B:B)</f>
        <v>MERCEARIA DOCE</v>
      </c>
      <c r="E5158" s="26" t="str">
        <f t="shared" si="641"/>
        <v>078</v>
      </c>
      <c r="F5158" s="26" t="str">
        <f t="shared" si="642"/>
        <v>01</v>
      </c>
      <c r="G5158" s="26" t="str">
        <f t="shared" si="643"/>
        <v>01</v>
      </c>
      <c r="H5158" s="27" t="s">
        <v>16433</v>
      </c>
      <c r="I5158" s="25" t="s">
        <v>16434</v>
      </c>
      <c r="J5158" s="27" t="s">
        <v>16435</v>
      </c>
      <c r="K5158" s="25" t="s">
        <v>16436</v>
      </c>
      <c r="L5158" s="27" t="s">
        <v>42</v>
      </c>
      <c r="M5158" s="25" t="s">
        <v>43</v>
      </c>
      <c r="N5158" s="27" t="s">
        <v>43</v>
      </c>
      <c r="O5158" s="25" t="s">
        <v>43</v>
      </c>
      <c r="P5158" s="27" t="s">
        <v>43</v>
      </c>
      <c r="Q5158" s="25" t="s">
        <v>44</v>
      </c>
      <c r="R5158" s="28">
        <v>3.39</v>
      </c>
      <c r="S5158" s="29">
        <v>3.39</v>
      </c>
      <c r="T5158" s="29"/>
      <c r="U5158" s="29"/>
      <c r="V5158" s="1">
        <v>2.69</v>
      </c>
      <c r="W5158" s="1" t="s">
        <v>45</v>
      </c>
      <c r="X5158" s="1" t="s">
        <v>45</v>
      </c>
      <c r="Y5158" s="30">
        <f t="shared" si="644"/>
        <v>3.39</v>
      </c>
      <c r="Z5158" s="31">
        <f t="shared" si="645"/>
        <v>0</v>
      </c>
      <c r="AA5158" s="32">
        <f t="shared" si="646"/>
        <v>0</v>
      </c>
      <c r="AB5158" t="b">
        <f t="shared" si="647"/>
        <v>1</v>
      </c>
      <c r="AC5158" s="2" t="s">
        <v>45</v>
      </c>
      <c r="AD5158" s="2" t="s">
        <v>45</v>
      </c>
      <c r="AG5158" t="s">
        <v>4996</v>
      </c>
    </row>
    <row r="5159" spans="1:34" ht="16" hidden="1" x14ac:dyDescent="0.4">
      <c r="A5159" s="24" t="s">
        <v>16418</v>
      </c>
      <c r="B5159" s="25" t="s">
        <v>16419</v>
      </c>
      <c r="C5159" t="str">
        <f t="shared" si="640"/>
        <v>46</v>
      </c>
      <c r="D5159" t="str">
        <f>_xlfn.XLOOKUP(C5159,Folha2!A:A,Folha2!B:B)</f>
        <v>MERCEARIA DOCE</v>
      </c>
      <c r="E5159" s="26" t="str">
        <f t="shared" si="641"/>
        <v>078</v>
      </c>
      <c r="F5159" s="26" t="str">
        <f t="shared" si="642"/>
        <v>01</v>
      </c>
      <c r="G5159" s="26" t="str">
        <f t="shared" si="643"/>
        <v>01</v>
      </c>
      <c r="H5159" s="27" t="s">
        <v>16437</v>
      </c>
      <c r="I5159" s="25" t="s">
        <v>16438</v>
      </c>
      <c r="J5159" s="27" t="s">
        <v>16435</v>
      </c>
      <c r="K5159" s="25" t="s">
        <v>16439</v>
      </c>
      <c r="L5159" s="27" t="s">
        <v>42</v>
      </c>
      <c r="M5159" s="25" t="s">
        <v>43</v>
      </c>
      <c r="N5159" s="27" t="s">
        <v>43</v>
      </c>
      <c r="O5159" s="25" t="s">
        <v>43</v>
      </c>
      <c r="P5159" s="27" t="s">
        <v>43</v>
      </c>
      <c r="Q5159" s="25" t="s">
        <v>44</v>
      </c>
      <c r="R5159" s="28">
        <v>3.39</v>
      </c>
      <c r="S5159" s="29">
        <v>3.39</v>
      </c>
      <c r="T5159" s="29"/>
      <c r="U5159" s="29"/>
      <c r="V5159" s="1">
        <v>2.69</v>
      </c>
      <c r="W5159" s="1" t="s">
        <v>45</v>
      </c>
      <c r="X5159" s="1" t="s">
        <v>45</v>
      </c>
      <c r="Y5159" s="30">
        <f t="shared" si="644"/>
        <v>3.39</v>
      </c>
      <c r="Z5159" s="31">
        <f t="shared" si="645"/>
        <v>0</v>
      </c>
      <c r="AA5159" s="32">
        <f t="shared" si="646"/>
        <v>0</v>
      </c>
      <c r="AB5159" t="b">
        <f t="shared" si="647"/>
        <v>1</v>
      </c>
      <c r="AC5159" s="2" t="s">
        <v>45</v>
      </c>
      <c r="AD5159" s="2" t="s">
        <v>45</v>
      </c>
      <c r="AG5159" t="s">
        <v>4996</v>
      </c>
    </row>
    <row r="5160" spans="1:34" ht="16" hidden="1" x14ac:dyDescent="0.4">
      <c r="A5160" s="24" t="s">
        <v>16418</v>
      </c>
      <c r="B5160" s="25" t="s">
        <v>16419</v>
      </c>
      <c r="C5160" t="str">
        <f t="shared" si="640"/>
        <v>46</v>
      </c>
      <c r="D5160" t="str">
        <f>_xlfn.XLOOKUP(C5160,Folha2!A:A,Folha2!B:B)</f>
        <v>MERCEARIA DOCE</v>
      </c>
      <c r="E5160" s="26" t="str">
        <f t="shared" si="641"/>
        <v>078</v>
      </c>
      <c r="F5160" s="26" t="str">
        <f t="shared" si="642"/>
        <v>01</v>
      </c>
      <c r="G5160" s="26" t="str">
        <f t="shared" si="643"/>
        <v>01</v>
      </c>
      <c r="H5160" s="27" t="s">
        <v>16440</v>
      </c>
      <c r="I5160" s="25" t="s">
        <v>16441</v>
      </c>
      <c r="J5160" s="27" t="s">
        <v>16435</v>
      </c>
      <c r="K5160" s="25" t="s">
        <v>16442</v>
      </c>
      <c r="L5160" s="27" t="s">
        <v>42</v>
      </c>
      <c r="M5160" s="25" t="s">
        <v>43</v>
      </c>
      <c r="N5160" s="27" t="s">
        <v>43</v>
      </c>
      <c r="O5160" s="25" t="s">
        <v>43</v>
      </c>
      <c r="P5160" s="27" t="s">
        <v>43</v>
      </c>
      <c r="Q5160" s="25" t="s">
        <v>44</v>
      </c>
      <c r="R5160" s="28">
        <v>3.39</v>
      </c>
      <c r="S5160" s="29"/>
      <c r="T5160" s="29"/>
      <c r="U5160" s="29">
        <v>3.39</v>
      </c>
      <c r="V5160" s="1" t="s">
        <v>45</v>
      </c>
      <c r="W5160" s="1" t="s">
        <v>45</v>
      </c>
      <c r="X5160" s="1" t="s">
        <v>45</v>
      </c>
      <c r="Y5160" s="30">
        <f t="shared" si="644"/>
        <v>3.39</v>
      </c>
      <c r="Z5160" s="31">
        <f t="shared" si="645"/>
        <v>0</v>
      </c>
      <c r="AA5160" s="32">
        <f t="shared" si="646"/>
        <v>0</v>
      </c>
      <c r="AB5160" t="b">
        <f t="shared" si="647"/>
        <v>1</v>
      </c>
      <c r="AC5160" s="2" t="s">
        <v>45</v>
      </c>
      <c r="AD5160" s="2" t="s">
        <v>45</v>
      </c>
      <c r="AG5160" t="s">
        <v>4996</v>
      </c>
    </row>
    <row r="5161" spans="1:34" ht="16" hidden="1" x14ac:dyDescent="0.4">
      <c r="A5161" s="24" t="s">
        <v>16418</v>
      </c>
      <c r="B5161" s="25" t="s">
        <v>16419</v>
      </c>
      <c r="C5161" t="str">
        <f t="shared" si="640"/>
        <v>46</v>
      </c>
      <c r="D5161" t="str">
        <f>_xlfn.XLOOKUP(C5161,Folha2!A:A,Folha2!B:B)</f>
        <v>MERCEARIA DOCE</v>
      </c>
      <c r="E5161" s="26" t="str">
        <f t="shared" si="641"/>
        <v>078</v>
      </c>
      <c r="F5161" s="26" t="str">
        <f t="shared" si="642"/>
        <v>01</v>
      </c>
      <c r="G5161" s="26" t="str">
        <f t="shared" si="643"/>
        <v>01</v>
      </c>
      <c r="H5161" s="27" t="s">
        <v>16443</v>
      </c>
      <c r="I5161" s="25" t="s">
        <v>16444</v>
      </c>
      <c r="J5161" s="27" t="s">
        <v>59</v>
      </c>
      <c r="K5161" s="25" t="s">
        <v>16445</v>
      </c>
      <c r="L5161" s="27" t="s">
        <v>51</v>
      </c>
      <c r="M5161" s="25" t="s">
        <v>43</v>
      </c>
      <c r="N5161" s="27" t="s">
        <v>43</v>
      </c>
      <c r="O5161" s="25" t="s">
        <v>43</v>
      </c>
      <c r="P5161" s="27" t="s">
        <v>43</v>
      </c>
      <c r="Q5161" s="25" t="s">
        <v>44</v>
      </c>
      <c r="R5161" s="28">
        <v>0.99</v>
      </c>
      <c r="S5161" s="29">
        <v>0.99</v>
      </c>
      <c r="T5161" s="29"/>
      <c r="U5161" s="29">
        <v>0.99</v>
      </c>
      <c r="V5161" s="1" t="s">
        <v>45</v>
      </c>
      <c r="W5161" s="1" t="s">
        <v>45</v>
      </c>
      <c r="X5161" s="1" t="s">
        <v>45</v>
      </c>
      <c r="Y5161" s="30">
        <f t="shared" si="644"/>
        <v>0.99</v>
      </c>
      <c r="Z5161" s="31">
        <f t="shared" si="645"/>
        <v>0</v>
      </c>
      <c r="AA5161" s="32">
        <f t="shared" si="646"/>
        <v>0</v>
      </c>
      <c r="AB5161" t="b">
        <f t="shared" si="647"/>
        <v>1</v>
      </c>
      <c r="AC5161" s="2" t="s">
        <v>76</v>
      </c>
      <c r="AD5161" s="2">
        <v>0.99</v>
      </c>
      <c r="AG5161" t="s">
        <v>4996</v>
      </c>
    </row>
    <row r="5162" spans="1:34" ht="16" x14ac:dyDescent="0.4">
      <c r="A5162" s="24" t="s">
        <v>16418</v>
      </c>
      <c r="B5162" s="25" t="s">
        <v>16419</v>
      </c>
      <c r="C5162" t="str">
        <f t="shared" si="640"/>
        <v>46</v>
      </c>
      <c r="D5162" t="str">
        <f>_xlfn.XLOOKUP(C5162,Folha2!A:A,Folha2!B:B)</f>
        <v>MERCEARIA DOCE</v>
      </c>
      <c r="E5162" s="26" t="str">
        <f t="shared" si="641"/>
        <v>078</v>
      </c>
      <c r="F5162" s="26" t="str">
        <f t="shared" si="642"/>
        <v>01</v>
      </c>
      <c r="G5162" s="26" t="str">
        <f t="shared" si="643"/>
        <v>01</v>
      </c>
      <c r="H5162" s="27" t="s">
        <v>16446</v>
      </c>
      <c r="I5162" s="25" t="s">
        <v>16447</v>
      </c>
      <c r="J5162" s="27" t="s">
        <v>59</v>
      </c>
      <c r="K5162" s="25" t="s">
        <v>16448</v>
      </c>
      <c r="L5162" s="27" t="s">
        <v>51</v>
      </c>
      <c r="M5162" s="25" t="s">
        <v>43</v>
      </c>
      <c r="N5162" s="27" t="s">
        <v>43</v>
      </c>
      <c r="O5162" s="25" t="s">
        <v>43</v>
      </c>
      <c r="P5162" s="27" t="s">
        <v>43</v>
      </c>
      <c r="Q5162" s="25" t="s">
        <v>44</v>
      </c>
      <c r="R5162" s="28">
        <v>0.99</v>
      </c>
      <c r="S5162" s="29">
        <v>0.99</v>
      </c>
      <c r="T5162" s="29">
        <v>0.89</v>
      </c>
      <c r="U5162" s="29">
        <v>0.99</v>
      </c>
      <c r="V5162" s="1" t="s">
        <v>45</v>
      </c>
      <c r="W5162" s="1" t="s">
        <v>45</v>
      </c>
      <c r="X5162" s="1" t="s">
        <v>45</v>
      </c>
      <c r="Y5162" s="30">
        <f t="shared" si="644"/>
        <v>0.95666666666666667</v>
      </c>
      <c r="Z5162" s="31">
        <f t="shared" si="645"/>
        <v>3.4843205574912828E-2</v>
      </c>
      <c r="AA5162" s="32">
        <f t="shared" si="646"/>
        <v>3.3333333333333326E-2</v>
      </c>
      <c r="AB5162" t="b">
        <f t="shared" si="647"/>
        <v>0</v>
      </c>
      <c r="AC5162" s="2" t="s">
        <v>76</v>
      </c>
      <c r="AD5162" s="2">
        <v>0.99</v>
      </c>
      <c r="AG5162" t="s">
        <v>13931</v>
      </c>
    </row>
    <row r="5163" spans="1:34" ht="16" hidden="1" x14ac:dyDescent="0.4">
      <c r="A5163" s="24" t="s">
        <v>16418</v>
      </c>
      <c r="B5163" s="25" t="s">
        <v>16419</v>
      </c>
      <c r="C5163" t="str">
        <f t="shared" si="640"/>
        <v>46</v>
      </c>
      <c r="D5163" t="str">
        <f>_xlfn.XLOOKUP(C5163,Folha2!A:A,Folha2!B:B)</f>
        <v>MERCEARIA DOCE</v>
      </c>
      <c r="E5163" s="26" t="str">
        <f t="shared" si="641"/>
        <v>078</v>
      </c>
      <c r="F5163" s="26" t="str">
        <f t="shared" si="642"/>
        <v>01</v>
      </c>
      <c r="G5163" s="26" t="str">
        <f t="shared" si="643"/>
        <v>01</v>
      </c>
      <c r="H5163" s="27" t="s">
        <v>16449</v>
      </c>
      <c r="I5163" s="25" t="s">
        <v>16450</v>
      </c>
      <c r="J5163" s="27" t="s">
        <v>59</v>
      </c>
      <c r="K5163" s="25" t="s">
        <v>16451</v>
      </c>
      <c r="L5163" s="27" t="s">
        <v>51</v>
      </c>
      <c r="M5163" s="25" t="s">
        <v>43</v>
      </c>
      <c r="N5163" s="27" t="s">
        <v>43</v>
      </c>
      <c r="O5163" s="25" t="s">
        <v>43</v>
      </c>
      <c r="P5163" s="27" t="s">
        <v>43</v>
      </c>
      <c r="Q5163" s="25" t="s">
        <v>44</v>
      </c>
      <c r="R5163" s="28">
        <v>1.08</v>
      </c>
      <c r="S5163" s="29">
        <v>1.08</v>
      </c>
      <c r="T5163" s="29"/>
      <c r="U5163" s="29">
        <v>1.08</v>
      </c>
      <c r="V5163" s="1" t="s">
        <v>45</v>
      </c>
      <c r="W5163" s="1" t="s">
        <v>45</v>
      </c>
      <c r="X5163" s="1" t="s">
        <v>45</v>
      </c>
      <c r="Y5163" s="30">
        <f t="shared" si="644"/>
        <v>1.08</v>
      </c>
      <c r="Z5163" s="31">
        <f t="shared" si="645"/>
        <v>0</v>
      </c>
      <c r="AA5163" s="32">
        <f t="shared" si="646"/>
        <v>0</v>
      </c>
      <c r="AB5163" t="b">
        <f t="shared" si="647"/>
        <v>1</v>
      </c>
      <c r="AC5163" s="2" t="s">
        <v>76</v>
      </c>
      <c r="AD5163" s="2">
        <v>1.08</v>
      </c>
      <c r="AG5163" t="s">
        <v>4996</v>
      </c>
    </row>
    <row r="5164" spans="1:34" ht="16" hidden="1" x14ac:dyDescent="0.4">
      <c r="A5164" s="24" t="s">
        <v>16418</v>
      </c>
      <c r="B5164" s="25" t="s">
        <v>16419</v>
      </c>
      <c r="C5164" t="str">
        <f t="shared" si="640"/>
        <v>46</v>
      </c>
      <c r="D5164" t="str">
        <f>_xlfn.XLOOKUP(C5164,Folha2!A:A,Folha2!B:B)</f>
        <v>MERCEARIA DOCE</v>
      </c>
      <c r="E5164" s="26" t="str">
        <f t="shared" si="641"/>
        <v>078</v>
      </c>
      <c r="F5164" s="26" t="str">
        <f t="shared" si="642"/>
        <v>01</v>
      </c>
      <c r="G5164" s="26" t="str">
        <f t="shared" si="643"/>
        <v>01</v>
      </c>
      <c r="H5164" s="27" t="s">
        <v>16452</v>
      </c>
      <c r="I5164" s="25" t="s">
        <v>16453</v>
      </c>
      <c r="J5164" s="27" t="s">
        <v>59</v>
      </c>
      <c r="K5164" s="25" t="s">
        <v>16454</v>
      </c>
      <c r="L5164" s="27" t="s">
        <v>51</v>
      </c>
      <c r="M5164" s="25" t="s">
        <v>43</v>
      </c>
      <c r="N5164" s="27" t="s">
        <v>43</v>
      </c>
      <c r="O5164" s="25" t="s">
        <v>43</v>
      </c>
      <c r="P5164" s="27" t="s">
        <v>43</v>
      </c>
      <c r="Q5164" s="25" t="s">
        <v>44</v>
      </c>
      <c r="R5164" s="28">
        <v>1.28</v>
      </c>
      <c r="S5164" s="29">
        <v>1.28</v>
      </c>
      <c r="T5164" s="29"/>
      <c r="U5164" s="29">
        <v>1.28</v>
      </c>
      <c r="V5164" s="1" t="s">
        <v>45</v>
      </c>
      <c r="W5164" s="1" t="s">
        <v>45</v>
      </c>
      <c r="X5164" s="1" t="s">
        <v>45</v>
      </c>
      <c r="Y5164" s="30">
        <f t="shared" si="644"/>
        <v>1.28</v>
      </c>
      <c r="Z5164" s="31">
        <f t="shared" si="645"/>
        <v>0</v>
      </c>
      <c r="AA5164" s="32">
        <f t="shared" si="646"/>
        <v>0</v>
      </c>
      <c r="AB5164" t="b">
        <f t="shared" si="647"/>
        <v>1</v>
      </c>
      <c r="AC5164" s="2" t="s">
        <v>76</v>
      </c>
      <c r="AD5164" s="2">
        <v>1.28</v>
      </c>
      <c r="AG5164" t="s">
        <v>4996</v>
      </c>
    </row>
    <row r="5165" spans="1:34" ht="16" hidden="1" x14ac:dyDescent="0.4">
      <c r="A5165" s="24" t="s">
        <v>16418</v>
      </c>
      <c r="B5165" s="25" t="s">
        <v>16419</v>
      </c>
      <c r="C5165" t="str">
        <f t="shared" si="640"/>
        <v>46</v>
      </c>
      <c r="D5165" t="str">
        <f>_xlfn.XLOOKUP(C5165,Folha2!A:A,Folha2!B:B)</f>
        <v>MERCEARIA DOCE</v>
      </c>
      <c r="E5165" s="26" t="str">
        <f t="shared" si="641"/>
        <v>078</v>
      </c>
      <c r="F5165" s="26" t="str">
        <f t="shared" si="642"/>
        <v>01</v>
      </c>
      <c r="G5165" s="26" t="str">
        <f t="shared" si="643"/>
        <v>01</v>
      </c>
      <c r="H5165" s="27" t="s">
        <v>16455</v>
      </c>
      <c r="I5165" s="25" t="s">
        <v>16456</v>
      </c>
      <c r="J5165" s="27" t="s">
        <v>59</v>
      </c>
      <c r="K5165" s="25" t="s">
        <v>16457</v>
      </c>
      <c r="L5165" s="27" t="s">
        <v>51</v>
      </c>
      <c r="M5165" s="25" t="s">
        <v>43</v>
      </c>
      <c r="N5165" s="27" t="s">
        <v>43</v>
      </c>
      <c r="O5165" s="25" t="s">
        <v>43</v>
      </c>
      <c r="P5165" s="27" t="s">
        <v>43</v>
      </c>
      <c r="Q5165" s="25" t="s">
        <v>44</v>
      </c>
      <c r="R5165" s="28">
        <v>1.29</v>
      </c>
      <c r="S5165" s="29">
        <v>1.29</v>
      </c>
      <c r="T5165" s="29"/>
      <c r="U5165" s="29">
        <v>1.29</v>
      </c>
      <c r="V5165" s="1" t="s">
        <v>45</v>
      </c>
      <c r="W5165" s="1" t="s">
        <v>45</v>
      </c>
      <c r="X5165" s="1" t="s">
        <v>45</v>
      </c>
      <c r="Y5165" s="30">
        <f t="shared" si="644"/>
        <v>1.29</v>
      </c>
      <c r="Z5165" s="31">
        <f t="shared" si="645"/>
        <v>0</v>
      </c>
      <c r="AA5165" s="32">
        <f t="shared" si="646"/>
        <v>0</v>
      </c>
      <c r="AB5165" t="b">
        <f t="shared" si="647"/>
        <v>1</v>
      </c>
      <c r="AC5165" s="2" t="s">
        <v>76</v>
      </c>
      <c r="AD5165" s="2">
        <v>1.29</v>
      </c>
      <c r="AG5165" t="s">
        <v>4996</v>
      </c>
    </row>
    <row r="5166" spans="1:34" ht="16" hidden="1" x14ac:dyDescent="0.4">
      <c r="A5166" s="24" t="s">
        <v>16418</v>
      </c>
      <c r="B5166" s="25" t="s">
        <v>16419</v>
      </c>
      <c r="C5166" t="str">
        <f t="shared" si="640"/>
        <v>46</v>
      </c>
      <c r="D5166" t="str">
        <f>_xlfn.XLOOKUP(C5166,Folha2!A:A,Folha2!B:B)</f>
        <v>MERCEARIA DOCE</v>
      </c>
      <c r="E5166" s="26" t="str">
        <f t="shared" si="641"/>
        <v>078</v>
      </c>
      <c r="F5166" s="26" t="str">
        <f t="shared" si="642"/>
        <v>01</v>
      </c>
      <c r="G5166" s="26" t="str">
        <f t="shared" si="643"/>
        <v>01</v>
      </c>
      <c r="H5166" s="27" t="s">
        <v>16458</v>
      </c>
      <c r="I5166" s="25" t="s">
        <v>16459</v>
      </c>
      <c r="J5166" s="27" t="s">
        <v>59</v>
      </c>
      <c r="K5166" s="25" t="s">
        <v>16460</v>
      </c>
      <c r="L5166" s="27" t="s">
        <v>51</v>
      </c>
      <c r="M5166" s="25" t="s">
        <v>43</v>
      </c>
      <c r="N5166" s="27" t="s">
        <v>43</v>
      </c>
      <c r="O5166" s="25" t="s">
        <v>43</v>
      </c>
      <c r="P5166" s="27" t="s">
        <v>43</v>
      </c>
      <c r="Q5166" s="25" t="s">
        <v>1191</v>
      </c>
      <c r="R5166" s="28">
        <v>1.29</v>
      </c>
      <c r="S5166" s="29">
        <v>1.29</v>
      </c>
      <c r="T5166" s="29"/>
      <c r="U5166" s="29">
        <v>1.29</v>
      </c>
      <c r="V5166" s="1" t="s">
        <v>45</v>
      </c>
      <c r="W5166" s="1" t="s">
        <v>45</v>
      </c>
      <c r="X5166" s="1" t="s">
        <v>45</v>
      </c>
      <c r="Y5166" s="30">
        <f t="shared" si="644"/>
        <v>1.29</v>
      </c>
      <c r="Z5166" s="31">
        <f t="shared" si="645"/>
        <v>0</v>
      </c>
      <c r="AA5166" s="32">
        <f t="shared" si="646"/>
        <v>0</v>
      </c>
      <c r="AB5166" t="b">
        <f t="shared" si="647"/>
        <v>1</v>
      </c>
      <c r="AC5166" s="2" t="s">
        <v>45</v>
      </c>
      <c r="AD5166" s="2" t="s">
        <v>45</v>
      </c>
      <c r="AG5166" t="s">
        <v>4996</v>
      </c>
    </row>
    <row r="5167" spans="1:34" ht="16" hidden="1" x14ac:dyDescent="0.4">
      <c r="A5167" s="24" t="s">
        <v>16418</v>
      </c>
      <c r="B5167" s="25" t="s">
        <v>16419</v>
      </c>
      <c r="C5167" t="str">
        <f t="shared" si="640"/>
        <v>46</v>
      </c>
      <c r="D5167" t="str">
        <f>_xlfn.XLOOKUP(C5167,Folha2!A:A,Folha2!B:B)</f>
        <v>MERCEARIA DOCE</v>
      </c>
      <c r="E5167" s="26" t="str">
        <f t="shared" si="641"/>
        <v>078</v>
      </c>
      <c r="F5167" s="26" t="str">
        <f t="shared" si="642"/>
        <v>01</v>
      </c>
      <c r="G5167" s="26" t="str">
        <f t="shared" si="643"/>
        <v>01</v>
      </c>
      <c r="H5167" s="27" t="s">
        <v>16461</v>
      </c>
      <c r="I5167" s="25" t="s">
        <v>16462</v>
      </c>
      <c r="J5167" s="27" t="s">
        <v>59</v>
      </c>
      <c r="K5167" s="25" t="s">
        <v>16463</v>
      </c>
      <c r="L5167" s="27" t="s">
        <v>51</v>
      </c>
      <c r="M5167" s="25" t="s">
        <v>43</v>
      </c>
      <c r="N5167" s="27" t="s">
        <v>43</v>
      </c>
      <c r="O5167" s="25" t="s">
        <v>43</v>
      </c>
      <c r="P5167" s="27" t="s">
        <v>43</v>
      </c>
      <c r="Q5167" s="25" t="s">
        <v>44</v>
      </c>
      <c r="R5167" s="28">
        <v>1.49</v>
      </c>
      <c r="S5167" s="29">
        <v>1.49</v>
      </c>
      <c r="T5167" s="29">
        <v>1.49</v>
      </c>
      <c r="U5167" s="29">
        <v>1.49</v>
      </c>
      <c r="V5167" s="1" t="s">
        <v>45</v>
      </c>
      <c r="W5167" s="1" t="s">
        <v>45</v>
      </c>
      <c r="X5167" s="1" t="s">
        <v>45</v>
      </c>
      <c r="Y5167" s="30">
        <f t="shared" si="644"/>
        <v>1.49</v>
      </c>
      <c r="Z5167" s="31">
        <f t="shared" si="645"/>
        <v>0</v>
      </c>
      <c r="AA5167" s="32">
        <f t="shared" si="646"/>
        <v>0</v>
      </c>
      <c r="AB5167" t="b">
        <f t="shared" si="647"/>
        <v>1</v>
      </c>
      <c r="AC5167" s="2" t="s">
        <v>76</v>
      </c>
      <c r="AD5167" s="2">
        <v>1.49</v>
      </c>
      <c r="AG5167" t="s">
        <v>4996</v>
      </c>
    </row>
    <row r="5168" spans="1:34" ht="16" hidden="1" x14ac:dyDescent="0.4">
      <c r="A5168" s="24" t="s">
        <v>16418</v>
      </c>
      <c r="B5168" s="25" t="s">
        <v>16419</v>
      </c>
      <c r="C5168" t="str">
        <f t="shared" si="640"/>
        <v>46</v>
      </c>
      <c r="D5168" t="str">
        <f>_xlfn.XLOOKUP(C5168,Folha2!A:A,Folha2!B:B)</f>
        <v>MERCEARIA DOCE</v>
      </c>
      <c r="E5168" s="26" t="str">
        <f t="shared" si="641"/>
        <v>078</v>
      </c>
      <c r="F5168" s="26" t="str">
        <f t="shared" si="642"/>
        <v>01</v>
      </c>
      <c r="G5168" s="26" t="str">
        <f t="shared" si="643"/>
        <v>01</v>
      </c>
      <c r="H5168" s="27" t="s">
        <v>16464</v>
      </c>
      <c r="I5168" s="25" t="s">
        <v>16430</v>
      </c>
      <c r="J5168" s="27" t="s">
        <v>59</v>
      </c>
      <c r="K5168" s="25" t="s">
        <v>16465</v>
      </c>
      <c r="L5168" s="27" t="s">
        <v>51</v>
      </c>
      <c r="M5168" s="25" t="s">
        <v>52</v>
      </c>
      <c r="N5168" s="27" t="s">
        <v>43</v>
      </c>
      <c r="O5168" s="25" t="s">
        <v>43</v>
      </c>
      <c r="P5168" s="27" t="s">
        <v>52</v>
      </c>
      <c r="Q5168" s="25" t="s">
        <v>44</v>
      </c>
      <c r="R5168" s="28">
        <v>2.09</v>
      </c>
      <c r="S5168" s="29"/>
      <c r="T5168" s="29">
        <v>2.09</v>
      </c>
      <c r="U5168" s="29">
        <v>2.09</v>
      </c>
      <c r="V5168" s="1" t="s">
        <v>45</v>
      </c>
      <c r="W5168" s="1" t="s">
        <v>45</v>
      </c>
      <c r="X5168" s="1" t="s">
        <v>45</v>
      </c>
      <c r="Y5168" s="30">
        <f t="shared" si="644"/>
        <v>2.09</v>
      </c>
      <c r="Z5168" s="31">
        <f t="shared" si="645"/>
        <v>0</v>
      </c>
      <c r="AA5168" s="32">
        <f t="shared" si="646"/>
        <v>0</v>
      </c>
      <c r="AB5168" t="b">
        <f t="shared" si="647"/>
        <v>1</v>
      </c>
      <c r="AC5168" s="2" t="s">
        <v>76</v>
      </c>
      <c r="AD5168" s="2">
        <v>2.09</v>
      </c>
      <c r="AG5168" t="s">
        <v>4996</v>
      </c>
    </row>
    <row r="5169" spans="1:34" ht="16" hidden="1" x14ac:dyDescent="0.4">
      <c r="A5169" s="24" t="s">
        <v>16418</v>
      </c>
      <c r="B5169" s="25" t="s">
        <v>16419</v>
      </c>
      <c r="C5169" t="str">
        <f t="shared" si="640"/>
        <v>46</v>
      </c>
      <c r="D5169" t="str">
        <f>_xlfn.XLOOKUP(C5169,Folha2!A:A,Folha2!B:B)</f>
        <v>MERCEARIA DOCE</v>
      </c>
      <c r="E5169" s="26" t="str">
        <f t="shared" si="641"/>
        <v>078</v>
      </c>
      <c r="F5169" s="26" t="str">
        <f t="shared" si="642"/>
        <v>01</v>
      </c>
      <c r="G5169" s="26" t="str">
        <f t="shared" si="643"/>
        <v>01</v>
      </c>
      <c r="H5169" s="27" t="s">
        <v>16466</v>
      </c>
      <c r="I5169" s="25" t="s">
        <v>16467</v>
      </c>
      <c r="J5169" s="27" t="s">
        <v>59</v>
      </c>
      <c r="K5169" s="25" t="s">
        <v>16468</v>
      </c>
      <c r="L5169" s="27" t="s">
        <v>51</v>
      </c>
      <c r="M5169" s="25" t="s">
        <v>43</v>
      </c>
      <c r="N5169" s="27" t="s">
        <v>43</v>
      </c>
      <c r="O5169" s="25" t="s">
        <v>43</v>
      </c>
      <c r="P5169" s="27" t="s">
        <v>43</v>
      </c>
      <c r="Q5169" s="25" t="s">
        <v>44</v>
      </c>
      <c r="R5169" s="28">
        <v>2.59</v>
      </c>
      <c r="S5169" s="29">
        <v>2.59</v>
      </c>
      <c r="T5169" s="29">
        <v>2.59</v>
      </c>
      <c r="U5169" s="29">
        <v>2.59</v>
      </c>
      <c r="V5169" s="1" t="s">
        <v>45</v>
      </c>
      <c r="W5169" s="1" t="s">
        <v>45</v>
      </c>
      <c r="X5169" s="1" t="s">
        <v>45</v>
      </c>
      <c r="Y5169" s="30">
        <f t="shared" si="644"/>
        <v>2.59</v>
      </c>
      <c r="Z5169" s="31">
        <f t="shared" si="645"/>
        <v>0</v>
      </c>
      <c r="AA5169" s="32">
        <f t="shared" si="646"/>
        <v>0</v>
      </c>
      <c r="AB5169" t="b">
        <f t="shared" si="647"/>
        <v>1</v>
      </c>
      <c r="AC5169" s="2" t="s">
        <v>76</v>
      </c>
      <c r="AD5169" s="2">
        <v>2.59</v>
      </c>
      <c r="AG5169" t="s">
        <v>4996</v>
      </c>
    </row>
    <row r="5170" spans="1:34" ht="16" hidden="1" x14ac:dyDescent="0.4">
      <c r="A5170" s="24" t="s">
        <v>16418</v>
      </c>
      <c r="B5170" s="25" t="s">
        <v>16419</v>
      </c>
      <c r="C5170" t="str">
        <f t="shared" si="640"/>
        <v>46</v>
      </c>
      <c r="D5170" t="str">
        <f>_xlfn.XLOOKUP(C5170,Folha2!A:A,Folha2!B:B)</f>
        <v>MERCEARIA DOCE</v>
      </c>
      <c r="E5170" s="26" t="str">
        <f t="shared" si="641"/>
        <v>078</v>
      </c>
      <c r="F5170" s="26" t="str">
        <f t="shared" si="642"/>
        <v>01</v>
      </c>
      <c r="G5170" s="26" t="str">
        <f t="shared" si="643"/>
        <v>01</v>
      </c>
      <c r="H5170" s="27" t="s">
        <v>16469</v>
      </c>
      <c r="I5170" s="25" t="s">
        <v>16470</v>
      </c>
      <c r="J5170" s="27" t="s">
        <v>59</v>
      </c>
      <c r="K5170" s="25" t="s">
        <v>16471</v>
      </c>
      <c r="L5170" s="27" t="s">
        <v>51</v>
      </c>
      <c r="M5170" s="25" t="s">
        <v>43</v>
      </c>
      <c r="N5170" s="27" t="s">
        <v>43</v>
      </c>
      <c r="O5170" s="25" t="s">
        <v>43</v>
      </c>
      <c r="P5170" s="27" t="s">
        <v>43</v>
      </c>
      <c r="Q5170" s="25" t="s">
        <v>44</v>
      </c>
      <c r="R5170" s="28">
        <v>2.59</v>
      </c>
      <c r="S5170" s="29">
        <v>2.59</v>
      </c>
      <c r="T5170" s="29">
        <v>2.59</v>
      </c>
      <c r="U5170" s="29">
        <v>2.59</v>
      </c>
      <c r="V5170" s="1" t="s">
        <v>45</v>
      </c>
      <c r="W5170" s="1" t="s">
        <v>45</v>
      </c>
      <c r="X5170" s="1" t="s">
        <v>45</v>
      </c>
      <c r="Y5170" s="30">
        <f t="shared" si="644"/>
        <v>2.59</v>
      </c>
      <c r="Z5170" s="31">
        <f t="shared" si="645"/>
        <v>0</v>
      </c>
      <c r="AA5170" s="32">
        <f t="shared" si="646"/>
        <v>0</v>
      </c>
      <c r="AB5170" t="b">
        <f t="shared" si="647"/>
        <v>1</v>
      </c>
      <c r="AC5170" s="2" t="s">
        <v>76</v>
      </c>
      <c r="AD5170" s="2">
        <v>2.59</v>
      </c>
      <c r="AG5170" t="s">
        <v>4996</v>
      </c>
    </row>
    <row r="5171" spans="1:34" ht="16" hidden="1" x14ac:dyDescent="0.4">
      <c r="A5171" s="24" t="s">
        <v>16418</v>
      </c>
      <c r="B5171" s="25" t="s">
        <v>16472</v>
      </c>
      <c r="C5171" t="str">
        <f t="shared" si="640"/>
        <v>46</v>
      </c>
      <c r="D5171" t="str">
        <f>_xlfn.XLOOKUP(C5171,Folha2!A:A,Folha2!B:B)</f>
        <v>MERCEARIA DOCE</v>
      </c>
      <c r="E5171" s="26" t="str">
        <f t="shared" si="641"/>
        <v>078</v>
      </c>
      <c r="F5171" s="26" t="str">
        <f t="shared" si="642"/>
        <v>01</v>
      </c>
      <c r="G5171" s="26" t="str">
        <f t="shared" si="643"/>
        <v>02</v>
      </c>
      <c r="H5171" s="27" t="s">
        <v>16473</v>
      </c>
      <c r="I5171" s="25" t="s">
        <v>16474</v>
      </c>
      <c r="J5171" s="27" t="s">
        <v>1344</v>
      </c>
      <c r="K5171" s="25" t="s">
        <v>16475</v>
      </c>
      <c r="L5171" s="27" t="s">
        <v>51</v>
      </c>
      <c r="M5171" s="25" t="s">
        <v>43</v>
      </c>
      <c r="N5171" s="27" t="s">
        <v>43</v>
      </c>
      <c r="O5171" s="25" t="s">
        <v>43</v>
      </c>
      <c r="P5171" s="27" t="s">
        <v>43</v>
      </c>
      <c r="Q5171" s="25" t="s">
        <v>44</v>
      </c>
      <c r="R5171" s="28">
        <v>1.89</v>
      </c>
      <c r="S5171" s="29">
        <v>1.89</v>
      </c>
      <c r="T5171" s="29"/>
      <c r="U5171" s="29"/>
      <c r="V5171" s="1" t="s">
        <v>45</v>
      </c>
      <c r="W5171" s="1" t="s">
        <v>45</v>
      </c>
      <c r="X5171" s="1" t="s">
        <v>45</v>
      </c>
      <c r="Y5171" s="30">
        <f t="shared" si="644"/>
        <v>1.89</v>
      </c>
      <c r="Z5171" s="31">
        <f t="shared" si="645"/>
        <v>0</v>
      </c>
      <c r="AA5171" s="32">
        <f t="shared" si="646"/>
        <v>0</v>
      </c>
      <c r="AB5171" t="b">
        <f t="shared" si="647"/>
        <v>1</v>
      </c>
      <c r="AC5171" s="2" t="s">
        <v>45</v>
      </c>
      <c r="AD5171" s="2" t="s">
        <v>45</v>
      </c>
      <c r="AG5171" t="s">
        <v>4996</v>
      </c>
    </row>
    <row r="5172" spans="1:34" ht="16" x14ac:dyDescent="0.4">
      <c r="A5172" s="24" t="s">
        <v>16418</v>
      </c>
      <c r="B5172" s="25" t="s">
        <v>16472</v>
      </c>
      <c r="C5172" t="str">
        <f t="shared" si="640"/>
        <v>46</v>
      </c>
      <c r="D5172" t="str">
        <f>_xlfn.XLOOKUP(C5172,Folha2!A:A,Folha2!B:B)</f>
        <v>MERCEARIA DOCE</v>
      </c>
      <c r="E5172" s="26" t="str">
        <f t="shared" si="641"/>
        <v>078</v>
      </c>
      <c r="F5172" s="26" t="str">
        <f t="shared" si="642"/>
        <v>01</v>
      </c>
      <c r="G5172" s="26" t="str">
        <f t="shared" si="643"/>
        <v>02</v>
      </c>
      <c r="H5172" s="27" t="s">
        <v>16476</v>
      </c>
      <c r="I5172" s="25" t="s">
        <v>16477</v>
      </c>
      <c r="J5172" s="27" t="s">
        <v>59</v>
      </c>
      <c r="K5172" s="25" t="s">
        <v>16478</v>
      </c>
      <c r="L5172" s="27" t="s">
        <v>51</v>
      </c>
      <c r="M5172" s="25" t="s">
        <v>52</v>
      </c>
      <c r="N5172" s="27" t="s">
        <v>43</v>
      </c>
      <c r="O5172" s="25" t="s">
        <v>43</v>
      </c>
      <c r="P5172" s="27" t="s">
        <v>52</v>
      </c>
      <c r="Q5172" s="25" t="s">
        <v>44</v>
      </c>
      <c r="R5172" s="28">
        <v>0.4</v>
      </c>
      <c r="S5172" s="29">
        <v>0.47</v>
      </c>
      <c r="T5172" s="29"/>
      <c r="U5172" s="29">
        <v>0.48</v>
      </c>
      <c r="V5172" s="1" t="s">
        <v>45</v>
      </c>
      <c r="W5172" s="1" t="s">
        <v>45</v>
      </c>
      <c r="X5172" s="1" t="s">
        <v>45</v>
      </c>
      <c r="Y5172" s="30">
        <f t="shared" si="644"/>
        <v>0.47</v>
      </c>
      <c r="Z5172" s="31">
        <f t="shared" si="645"/>
        <v>-0.14893617021276584</v>
      </c>
      <c r="AA5172" s="32">
        <f t="shared" si="646"/>
        <v>-6.9999999999999951E-2</v>
      </c>
      <c r="AB5172" t="b">
        <f t="shared" si="647"/>
        <v>0</v>
      </c>
      <c r="AC5172" s="2" t="s">
        <v>45</v>
      </c>
      <c r="AD5172" s="2" t="s">
        <v>45</v>
      </c>
      <c r="AG5172" t="s">
        <v>16479</v>
      </c>
      <c r="AH5172" t="s">
        <v>14387</v>
      </c>
    </row>
    <row r="5173" spans="1:34" ht="16" hidden="1" x14ac:dyDescent="0.4">
      <c r="A5173" s="24" t="s">
        <v>16418</v>
      </c>
      <c r="B5173" s="25" t="s">
        <v>16472</v>
      </c>
      <c r="C5173" t="str">
        <f t="shared" si="640"/>
        <v>46</v>
      </c>
      <c r="D5173" t="str">
        <f>_xlfn.XLOOKUP(C5173,Folha2!A:A,Folha2!B:B)</f>
        <v>MERCEARIA DOCE</v>
      </c>
      <c r="E5173" s="26" t="str">
        <f t="shared" si="641"/>
        <v>078</v>
      </c>
      <c r="F5173" s="26" t="str">
        <f t="shared" si="642"/>
        <v>01</v>
      </c>
      <c r="G5173" s="26" t="str">
        <f t="shared" si="643"/>
        <v>02</v>
      </c>
      <c r="H5173" s="27" t="s">
        <v>16480</v>
      </c>
      <c r="I5173" s="25" t="s">
        <v>16481</v>
      </c>
      <c r="J5173" s="27" t="s">
        <v>59</v>
      </c>
      <c r="K5173" s="25" t="s">
        <v>16482</v>
      </c>
      <c r="L5173" s="27" t="s">
        <v>51</v>
      </c>
      <c r="M5173" s="25" t="s">
        <v>52</v>
      </c>
      <c r="N5173" s="27" t="s">
        <v>43</v>
      </c>
      <c r="O5173" s="25" t="s">
        <v>43</v>
      </c>
      <c r="P5173" s="27" t="s">
        <v>52</v>
      </c>
      <c r="Q5173" s="25" t="s">
        <v>44</v>
      </c>
      <c r="R5173" s="28">
        <v>0.48</v>
      </c>
      <c r="S5173" s="29">
        <v>0.69</v>
      </c>
      <c r="T5173" s="29">
        <v>0.48</v>
      </c>
      <c r="U5173" s="29"/>
      <c r="V5173" s="1" t="s">
        <v>45</v>
      </c>
      <c r="W5173" s="1" t="s">
        <v>45</v>
      </c>
      <c r="X5173" s="1" t="s">
        <v>45</v>
      </c>
      <c r="Y5173" s="30">
        <f t="shared" si="644"/>
        <v>0.48</v>
      </c>
      <c r="Z5173" s="31">
        <f t="shared" si="645"/>
        <v>0</v>
      </c>
      <c r="AA5173" s="32">
        <f t="shared" si="646"/>
        <v>0</v>
      </c>
      <c r="AB5173" t="b">
        <f t="shared" si="647"/>
        <v>1</v>
      </c>
      <c r="AC5173" s="2" t="s">
        <v>45</v>
      </c>
      <c r="AD5173" s="2" t="s">
        <v>45</v>
      </c>
      <c r="AG5173" t="s">
        <v>4996</v>
      </c>
    </row>
    <row r="5174" spans="1:34" ht="16" x14ac:dyDescent="0.4">
      <c r="A5174" s="24" t="s">
        <v>16418</v>
      </c>
      <c r="B5174" s="25" t="s">
        <v>16472</v>
      </c>
      <c r="C5174" t="str">
        <f t="shared" si="640"/>
        <v>46</v>
      </c>
      <c r="D5174" t="str">
        <f>_xlfn.XLOOKUP(C5174,Folha2!A:A,Folha2!B:B)</f>
        <v>MERCEARIA DOCE</v>
      </c>
      <c r="E5174" s="26" t="str">
        <f t="shared" si="641"/>
        <v>078</v>
      </c>
      <c r="F5174" s="26" t="str">
        <f t="shared" si="642"/>
        <v>01</v>
      </c>
      <c r="G5174" s="26" t="str">
        <f t="shared" si="643"/>
        <v>02</v>
      </c>
      <c r="H5174" s="27" t="s">
        <v>16483</v>
      </c>
      <c r="I5174" s="25" t="s">
        <v>16484</v>
      </c>
      <c r="J5174" s="27" t="s">
        <v>59</v>
      </c>
      <c r="K5174" s="25" t="s">
        <v>16485</v>
      </c>
      <c r="L5174" s="27" t="s">
        <v>51</v>
      </c>
      <c r="M5174" s="25" t="s">
        <v>43</v>
      </c>
      <c r="N5174" s="27" t="s">
        <v>43</v>
      </c>
      <c r="O5174" s="25" t="s">
        <v>43</v>
      </c>
      <c r="P5174" s="27" t="s">
        <v>43</v>
      </c>
      <c r="Q5174" s="25" t="s">
        <v>44</v>
      </c>
      <c r="R5174" s="28">
        <v>1.19</v>
      </c>
      <c r="S5174" s="29"/>
      <c r="T5174" s="29">
        <v>1.19</v>
      </c>
      <c r="U5174" s="29">
        <v>2.06</v>
      </c>
      <c r="V5174" s="1" t="s">
        <v>45</v>
      </c>
      <c r="W5174" s="1" t="s">
        <v>45</v>
      </c>
      <c r="X5174" s="1" t="s">
        <v>45</v>
      </c>
      <c r="Y5174" s="30">
        <f t="shared" si="644"/>
        <v>1.625</v>
      </c>
      <c r="Z5174" s="31">
        <f t="shared" si="645"/>
        <v>-0.26769230769230767</v>
      </c>
      <c r="AA5174" s="32">
        <f t="shared" si="646"/>
        <v>-0.43500000000000005</v>
      </c>
      <c r="AB5174" t="b">
        <f t="shared" si="647"/>
        <v>0</v>
      </c>
      <c r="AC5174" s="2" t="s">
        <v>45</v>
      </c>
      <c r="AD5174" s="2" t="s">
        <v>45</v>
      </c>
      <c r="AG5174" t="s">
        <v>4996</v>
      </c>
    </row>
    <row r="5175" spans="1:34" ht="16" hidden="1" x14ac:dyDescent="0.4">
      <c r="A5175" s="24" t="s">
        <v>16418</v>
      </c>
      <c r="B5175" s="25" t="s">
        <v>16472</v>
      </c>
      <c r="C5175" t="str">
        <f t="shared" si="640"/>
        <v>46</v>
      </c>
      <c r="D5175" t="str">
        <f>_xlfn.XLOOKUP(C5175,Folha2!A:A,Folha2!B:B)</f>
        <v>MERCEARIA DOCE</v>
      </c>
      <c r="E5175" s="26" t="str">
        <f t="shared" si="641"/>
        <v>078</v>
      </c>
      <c r="F5175" s="26" t="str">
        <f t="shared" si="642"/>
        <v>01</v>
      </c>
      <c r="G5175" s="26" t="str">
        <f t="shared" si="643"/>
        <v>02</v>
      </c>
      <c r="H5175" s="27" t="s">
        <v>16486</v>
      </c>
      <c r="I5175" s="25" t="s">
        <v>16487</v>
      </c>
      <c r="J5175" s="27" t="s">
        <v>59</v>
      </c>
      <c r="K5175" s="25" t="s">
        <v>16488</v>
      </c>
      <c r="L5175" s="27" t="s">
        <v>51</v>
      </c>
      <c r="M5175" s="25" t="s">
        <v>43</v>
      </c>
      <c r="N5175" s="27" t="s">
        <v>43</v>
      </c>
      <c r="O5175" s="25" t="s">
        <v>43</v>
      </c>
      <c r="P5175" s="27" t="s">
        <v>43</v>
      </c>
      <c r="Q5175" s="25" t="s">
        <v>44</v>
      </c>
      <c r="R5175" s="28">
        <v>1.19</v>
      </c>
      <c r="S5175" s="29"/>
      <c r="T5175" s="29">
        <v>1.19</v>
      </c>
      <c r="U5175" s="29"/>
      <c r="V5175" s="1" t="s">
        <v>45</v>
      </c>
      <c r="W5175" s="1" t="s">
        <v>45</v>
      </c>
      <c r="X5175" s="1" t="s">
        <v>45</v>
      </c>
      <c r="Y5175" s="30">
        <f t="shared" si="644"/>
        <v>1.19</v>
      </c>
      <c r="Z5175" s="31">
        <f t="shared" si="645"/>
        <v>0</v>
      </c>
      <c r="AA5175" s="32">
        <f t="shared" si="646"/>
        <v>0</v>
      </c>
      <c r="AB5175" t="b">
        <f t="shared" si="647"/>
        <v>1</v>
      </c>
      <c r="AC5175" s="2" t="s">
        <v>45</v>
      </c>
      <c r="AD5175" s="2" t="s">
        <v>45</v>
      </c>
      <c r="AG5175" t="s">
        <v>4996</v>
      </c>
    </row>
    <row r="5176" spans="1:34" ht="16" x14ac:dyDescent="0.4">
      <c r="A5176" s="24" t="s">
        <v>16418</v>
      </c>
      <c r="B5176" s="25" t="s">
        <v>16472</v>
      </c>
      <c r="C5176" t="str">
        <f t="shared" si="640"/>
        <v>46</v>
      </c>
      <c r="D5176" t="str">
        <f>_xlfn.XLOOKUP(C5176,Folha2!A:A,Folha2!B:B)</f>
        <v>MERCEARIA DOCE</v>
      </c>
      <c r="E5176" s="26" t="str">
        <f t="shared" si="641"/>
        <v>078</v>
      </c>
      <c r="F5176" s="26" t="str">
        <f t="shared" si="642"/>
        <v>01</v>
      </c>
      <c r="G5176" s="26" t="str">
        <f t="shared" si="643"/>
        <v>02</v>
      </c>
      <c r="H5176" s="27" t="s">
        <v>16489</v>
      </c>
      <c r="I5176" s="25" t="s">
        <v>16490</v>
      </c>
      <c r="J5176" s="27" t="s">
        <v>59</v>
      </c>
      <c r="K5176" s="25" t="s">
        <v>16491</v>
      </c>
      <c r="L5176" s="27" t="s">
        <v>51</v>
      </c>
      <c r="M5176" s="25" t="s">
        <v>43</v>
      </c>
      <c r="N5176" s="27" t="s">
        <v>43</v>
      </c>
      <c r="O5176" s="25" t="s">
        <v>43</v>
      </c>
      <c r="P5176" s="27" t="s">
        <v>43</v>
      </c>
      <c r="Q5176" s="25" t="s">
        <v>44</v>
      </c>
      <c r="R5176" s="28">
        <v>1.65</v>
      </c>
      <c r="S5176" s="29">
        <v>1.68</v>
      </c>
      <c r="T5176" s="29">
        <v>1.59</v>
      </c>
      <c r="U5176" s="29">
        <v>1.59</v>
      </c>
      <c r="V5176" s="1" t="s">
        <v>45</v>
      </c>
      <c r="W5176" s="1" t="s">
        <v>45</v>
      </c>
      <c r="X5176" s="1" t="s">
        <v>45</v>
      </c>
      <c r="Y5176" s="30">
        <f t="shared" si="644"/>
        <v>1.62</v>
      </c>
      <c r="Z5176" s="31">
        <f t="shared" si="645"/>
        <v>1.8518518518518379E-2</v>
      </c>
      <c r="AA5176" s="32">
        <f t="shared" si="646"/>
        <v>2.9999999999999805E-2</v>
      </c>
      <c r="AB5176" t="b">
        <f t="shared" si="647"/>
        <v>0</v>
      </c>
      <c r="AC5176" s="2" t="s">
        <v>105</v>
      </c>
      <c r="AD5176" s="2">
        <v>1.65</v>
      </c>
      <c r="AG5176" t="s">
        <v>13856</v>
      </c>
    </row>
    <row r="5177" spans="1:34" ht="16" hidden="1" x14ac:dyDescent="0.4">
      <c r="A5177" s="24" t="s">
        <v>16418</v>
      </c>
      <c r="B5177" s="25" t="s">
        <v>16472</v>
      </c>
      <c r="C5177" t="str">
        <f t="shared" si="640"/>
        <v>46</v>
      </c>
      <c r="D5177" t="str">
        <f>_xlfn.XLOOKUP(C5177,Folha2!A:A,Folha2!B:B)</f>
        <v>MERCEARIA DOCE</v>
      </c>
      <c r="E5177" s="26" t="str">
        <f t="shared" si="641"/>
        <v>078</v>
      </c>
      <c r="F5177" s="26" t="str">
        <f t="shared" si="642"/>
        <v>01</v>
      </c>
      <c r="G5177" s="26" t="str">
        <f t="shared" si="643"/>
        <v>02</v>
      </c>
      <c r="H5177" s="27" t="s">
        <v>16492</v>
      </c>
      <c r="I5177" s="25" t="s">
        <v>16493</v>
      </c>
      <c r="J5177" s="27" t="s">
        <v>59</v>
      </c>
      <c r="K5177" s="25" t="s">
        <v>16494</v>
      </c>
      <c r="L5177" s="27" t="s">
        <v>51</v>
      </c>
      <c r="M5177" s="25" t="s">
        <v>43</v>
      </c>
      <c r="N5177" s="27" t="s">
        <v>43</v>
      </c>
      <c r="O5177" s="25" t="s">
        <v>43</v>
      </c>
      <c r="P5177" s="27" t="s">
        <v>43</v>
      </c>
      <c r="Q5177" s="25" t="s">
        <v>221</v>
      </c>
      <c r="R5177" s="28">
        <v>1.98</v>
      </c>
      <c r="S5177" s="29">
        <v>1.98</v>
      </c>
      <c r="T5177" s="29"/>
      <c r="U5177" s="29"/>
      <c r="V5177" s="1" t="s">
        <v>45</v>
      </c>
      <c r="W5177" s="1" t="s">
        <v>45</v>
      </c>
      <c r="X5177" s="1" t="s">
        <v>45</v>
      </c>
      <c r="Y5177" s="30">
        <f t="shared" si="644"/>
        <v>1.98</v>
      </c>
      <c r="Z5177" s="31">
        <f t="shared" si="645"/>
        <v>0</v>
      </c>
      <c r="AA5177" s="32">
        <f t="shared" si="646"/>
        <v>0</v>
      </c>
      <c r="AB5177" t="b">
        <f t="shared" si="647"/>
        <v>1</v>
      </c>
      <c r="AC5177" s="2" t="s">
        <v>45</v>
      </c>
      <c r="AD5177" s="2" t="s">
        <v>45</v>
      </c>
      <c r="AG5177" t="s">
        <v>1977</v>
      </c>
      <c r="AH5177" t="s">
        <v>16495</v>
      </c>
    </row>
    <row r="5178" spans="1:34" ht="16" hidden="1" x14ac:dyDescent="0.4">
      <c r="A5178" s="24" t="s">
        <v>16418</v>
      </c>
      <c r="B5178" s="25" t="s">
        <v>16472</v>
      </c>
      <c r="C5178" t="str">
        <f t="shared" si="640"/>
        <v>46</v>
      </c>
      <c r="D5178" t="str">
        <f>_xlfn.XLOOKUP(C5178,Folha2!A:A,Folha2!B:B)</f>
        <v>MERCEARIA DOCE</v>
      </c>
      <c r="E5178" s="26" t="str">
        <f t="shared" si="641"/>
        <v>078</v>
      </c>
      <c r="F5178" s="26" t="str">
        <f t="shared" si="642"/>
        <v>01</v>
      </c>
      <c r="G5178" s="26" t="str">
        <f t="shared" si="643"/>
        <v>02</v>
      </c>
      <c r="H5178" s="27" t="s">
        <v>16496</v>
      </c>
      <c r="I5178" s="25" t="s">
        <v>16497</v>
      </c>
      <c r="J5178" s="27" t="s">
        <v>59</v>
      </c>
      <c r="K5178" s="25" t="s">
        <v>16498</v>
      </c>
      <c r="L5178" s="27" t="s">
        <v>51</v>
      </c>
      <c r="M5178" s="25" t="s">
        <v>43</v>
      </c>
      <c r="N5178" s="27" t="s">
        <v>43</v>
      </c>
      <c r="O5178" s="25" t="s">
        <v>43</v>
      </c>
      <c r="P5178" s="27" t="s">
        <v>43</v>
      </c>
      <c r="Q5178" s="25" t="s">
        <v>44</v>
      </c>
      <c r="R5178" s="28">
        <v>1.99</v>
      </c>
      <c r="S5178" s="29">
        <v>1.99</v>
      </c>
      <c r="T5178" s="29">
        <v>1.99</v>
      </c>
      <c r="U5178" s="29">
        <v>1.99</v>
      </c>
      <c r="V5178" s="1" t="s">
        <v>45</v>
      </c>
      <c r="W5178" s="1" t="s">
        <v>45</v>
      </c>
      <c r="X5178" s="1" t="s">
        <v>45</v>
      </c>
      <c r="Y5178" s="30">
        <f t="shared" si="644"/>
        <v>1.99</v>
      </c>
      <c r="Z5178" s="31">
        <f t="shared" si="645"/>
        <v>0</v>
      </c>
      <c r="AA5178" s="32">
        <f t="shared" si="646"/>
        <v>0</v>
      </c>
      <c r="AB5178" t="b">
        <f t="shared" si="647"/>
        <v>1</v>
      </c>
      <c r="AC5178" s="2" t="s">
        <v>105</v>
      </c>
      <c r="AD5178" s="2">
        <v>1.99</v>
      </c>
      <c r="AG5178" t="s">
        <v>4996</v>
      </c>
    </row>
    <row r="5179" spans="1:34" ht="16" hidden="1" x14ac:dyDescent="0.4">
      <c r="A5179" s="24" t="s">
        <v>16418</v>
      </c>
      <c r="B5179" s="25" t="s">
        <v>16472</v>
      </c>
      <c r="C5179" t="str">
        <f t="shared" si="640"/>
        <v>46</v>
      </c>
      <c r="D5179" t="str">
        <f>_xlfn.XLOOKUP(C5179,Folha2!A:A,Folha2!B:B)</f>
        <v>MERCEARIA DOCE</v>
      </c>
      <c r="E5179" s="26" t="str">
        <f t="shared" si="641"/>
        <v>078</v>
      </c>
      <c r="F5179" s="26" t="str">
        <f t="shared" si="642"/>
        <v>01</v>
      </c>
      <c r="G5179" s="26" t="str">
        <f t="shared" si="643"/>
        <v>02</v>
      </c>
      <c r="H5179" s="27" t="s">
        <v>16499</v>
      </c>
      <c r="I5179" s="25" t="s">
        <v>16500</v>
      </c>
      <c r="J5179" s="27" t="s">
        <v>59</v>
      </c>
      <c r="K5179" s="25" t="s">
        <v>16501</v>
      </c>
      <c r="L5179" s="27" t="s">
        <v>51</v>
      </c>
      <c r="M5179" s="25" t="s">
        <v>43</v>
      </c>
      <c r="N5179" s="27" t="s">
        <v>43</v>
      </c>
      <c r="O5179" s="25" t="s">
        <v>43</v>
      </c>
      <c r="P5179" s="27" t="s">
        <v>43</v>
      </c>
      <c r="Q5179" s="25" t="s">
        <v>44</v>
      </c>
      <c r="R5179" s="28">
        <v>1.99</v>
      </c>
      <c r="S5179" s="29"/>
      <c r="T5179" s="29"/>
      <c r="U5179" s="29">
        <v>1.99</v>
      </c>
      <c r="V5179" s="1" t="s">
        <v>45</v>
      </c>
      <c r="W5179" s="1" t="s">
        <v>45</v>
      </c>
      <c r="X5179" s="1" t="s">
        <v>45</v>
      </c>
      <c r="Y5179" s="30">
        <f t="shared" si="644"/>
        <v>1.99</v>
      </c>
      <c r="Z5179" s="31">
        <f t="shared" si="645"/>
        <v>0</v>
      </c>
      <c r="AA5179" s="32">
        <f t="shared" si="646"/>
        <v>0</v>
      </c>
      <c r="AB5179" t="b">
        <f t="shared" si="647"/>
        <v>1</v>
      </c>
      <c r="AC5179" s="2" t="s">
        <v>105</v>
      </c>
      <c r="AD5179" s="2">
        <v>1.99</v>
      </c>
      <c r="AG5179" t="s">
        <v>4996</v>
      </c>
    </row>
    <row r="5180" spans="1:34" ht="16" x14ac:dyDescent="0.4">
      <c r="A5180" s="24" t="s">
        <v>16418</v>
      </c>
      <c r="B5180" s="25" t="s">
        <v>16472</v>
      </c>
      <c r="C5180" t="str">
        <f t="shared" si="640"/>
        <v>46</v>
      </c>
      <c r="D5180" t="str">
        <f>_xlfn.XLOOKUP(C5180,Folha2!A:A,Folha2!B:B)</f>
        <v>MERCEARIA DOCE</v>
      </c>
      <c r="E5180" s="26" t="str">
        <f t="shared" si="641"/>
        <v>078</v>
      </c>
      <c r="F5180" s="26" t="str">
        <f t="shared" si="642"/>
        <v>01</v>
      </c>
      <c r="G5180" s="26" t="str">
        <f t="shared" si="643"/>
        <v>02</v>
      </c>
      <c r="H5180" s="27" t="s">
        <v>16502</v>
      </c>
      <c r="I5180" s="25" t="s">
        <v>16503</v>
      </c>
      <c r="J5180" s="27" t="s">
        <v>59</v>
      </c>
      <c r="K5180" s="25" t="s">
        <v>16504</v>
      </c>
      <c r="L5180" s="27" t="s">
        <v>51</v>
      </c>
      <c r="M5180" s="25" t="s">
        <v>43</v>
      </c>
      <c r="N5180" s="27" t="s">
        <v>43</v>
      </c>
      <c r="O5180" s="25" t="s">
        <v>43</v>
      </c>
      <c r="P5180" s="27" t="s">
        <v>43</v>
      </c>
      <c r="Q5180" s="25" t="s">
        <v>44</v>
      </c>
      <c r="R5180" s="28">
        <v>2.15</v>
      </c>
      <c r="S5180" s="29">
        <v>2.29</v>
      </c>
      <c r="T5180" s="29">
        <v>1.99</v>
      </c>
      <c r="U5180" s="29"/>
      <c r="V5180" s="1" t="s">
        <v>45</v>
      </c>
      <c r="W5180" s="1" t="s">
        <v>45</v>
      </c>
      <c r="X5180" s="1" t="s">
        <v>45</v>
      </c>
      <c r="Y5180" s="30">
        <f t="shared" si="644"/>
        <v>2.14</v>
      </c>
      <c r="Z5180" s="31">
        <f t="shared" si="645"/>
        <v>4.6728971962615162E-3</v>
      </c>
      <c r="AA5180" s="32">
        <f t="shared" si="646"/>
        <v>9.9999999999997868E-3</v>
      </c>
      <c r="AB5180" t="b">
        <f t="shared" si="647"/>
        <v>0</v>
      </c>
      <c r="AC5180" s="2" t="s">
        <v>105</v>
      </c>
      <c r="AD5180" s="2">
        <v>2.15</v>
      </c>
      <c r="AG5180" t="s">
        <v>13856</v>
      </c>
    </row>
    <row r="5181" spans="1:34" ht="16" x14ac:dyDescent="0.4">
      <c r="A5181" s="24" t="s">
        <v>16418</v>
      </c>
      <c r="B5181" s="25" t="s">
        <v>16472</v>
      </c>
      <c r="C5181" t="str">
        <f t="shared" si="640"/>
        <v>46</v>
      </c>
      <c r="D5181" t="str">
        <f>_xlfn.XLOOKUP(C5181,Folha2!A:A,Folha2!B:B)</f>
        <v>MERCEARIA DOCE</v>
      </c>
      <c r="E5181" s="26" t="str">
        <f t="shared" si="641"/>
        <v>078</v>
      </c>
      <c r="F5181" s="26" t="str">
        <f t="shared" si="642"/>
        <v>01</v>
      </c>
      <c r="G5181" s="26" t="str">
        <f t="shared" si="643"/>
        <v>02</v>
      </c>
      <c r="H5181" s="27" t="s">
        <v>16505</v>
      </c>
      <c r="I5181" s="25" t="s">
        <v>16506</v>
      </c>
      <c r="J5181" s="27" t="s">
        <v>16507</v>
      </c>
      <c r="K5181" s="25" t="s">
        <v>16508</v>
      </c>
      <c r="L5181" s="27" t="s">
        <v>42</v>
      </c>
      <c r="M5181" s="25" t="s">
        <v>43</v>
      </c>
      <c r="N5181" s="27" t="s">
        <v>43</v>
      </c>
      <c r="O5181" s="25" t="s">
        <v>43</v>
      </c>
      <c r="P5181" s="27" t="s">
        <v>43</v>
      </c>
      <c r="Q5181" s="25" t="s">
        <v>44</v>
      </c>
      <c r="R5181" s="28">
        <v>1.27</v>
      </c>
      <c r="S5181" s="29"/>
      <c r="T5181" s="29"/>
      <c r="U5181" s="29">
        <v>1.26</v>
      </c>
      <c r="V5181" s="1" t="s">
        <v>45</v>
      </c>
      <c r="W5181" s="1" t="s">
        <v>45</v>
      </c>
      <c r="X5181" s="1" t="s">
        <v>45</v>
      </c>
      <c r="Y5181" s="30">
        <f t="shared" si="644"/>
        <v>1.26</v>
      </c>
      <c r="Z5181" s="31">
        <f t="shared" si="645"/>
        <v>7.9365079365079083E-3</v>
      </c>
      <c r="AA5181" s="32">
        <f t="shared" si="646"/>
        <v>1.0000000000000009E-2</v>
      </c>
      <c r="AB5181" t="b">
        <f t="shared" si="647"/>
        <v>0</v>
      </c>
      <c r="AC5181" s="2" t="s">
        <v>45</v>
      </c>
      <c r="AD5181" s="2" t="s">
        <v>45</v>
      </c>
      <c r="AG5181" t="s">
        <v>13856</v>
      </c>
    </row>
    <row r="5182" spans="1:34" ht="16" hidden="1" x14ac:dyDescent="0.4">
      <c r="A5182" s="24" t="s">
        <v>16418</v>
      </c>
      <c r="B5182" s="25" t="s">
        <v>16472</v>
      </c>
      <c r="C5182" t="str">
        <f t="shared" si="640"/>
        <v>46</v>
      </c>
      <c r="D5182" t="str">
        <f>_xlfn.XLOOKUP(C5182,Folha2!A:A,Folha2!B:B)</f>
        <v>MERCEARIA DOCE</v>
      </c>
      <c r="E5182" s="26" t="str">
        <f t="shared" si="641"/>
        <v>078</v>
      </c>
      <c r="F5182" s="26" t="str">
        <f t="shared" si="642"/>
        <v>01</v>
      </c>
      <c r="G5182" s="26" t="str">
        <f t="shared" si="643"/>
        <v>02</v>
      </c>
      <c r="H5182" s="27" t="s">
        <v>16509</v>
      </c>
      <c r="I5182" s="25" t="s">
        <v>16510</v>
      </c>
      <c r="J5182" s="27" t="s">
        <v>16507</v>
      </c>
      <c r="K5182" s="25" t="s">
        <v>16511</v>
      </c>
      <c r="L5182" s="27" t="s">
        <v>42</v>
      </c>
      <c r="M5182" s="25" t="s">
        <v>43</v>
      </c>
      <c r="N5182" s="27" t="s">
        <v>43</v>
      </c>
      <c r="O5182" s="25" t="s">
        <v>43</v>
      </c>
      <c r="P5182" s="27" t="s">
        <v>43</v>
      </c>
      <c r="Q5182" s="25" t="s">
        <v>44</v>
      </c>
      <c r="R5182" s="28">
        <v>1.89</v>
      </c>
      <c r="S5182" s="29">
        <v>1.89</v>
      </c>
      <c r="T5182" s="29"/>
      <c r="U5182" s="29">
        <v>1.89</v>
      </c>
      <c r="V5182" s="1">
        <v>1.59</v>
      </c>
      <c r="W5182" s="1" t="s">
        <v>45</v>
      </c>
      <c r="X5182" s="1" t="s">
        <v>45</v>
      </c>
      <c r="Y5182" s="30">
        <f t="shared" si="644"/>
        <v>1.89</v>
      </c>
      <c r="Z5182" s="31">
        <f t="shared" si="645"/>
        <v>0</v>
      </c>
      <c r="AA5182" s="32">
        <f t="shared" si="646"/>
        <v>0</v>
      </c>
      <c r="AB5182" t="b">
        <f t="shared" si="647"/>
        <v>1</v>
      </c>
      <c r="AC5182" s="2" t="s">
        <v>45</v>
      </c>
      <c r="AD5182" s="2" t="s">
        <v>45</v>
      </c>
      <c r="AG5182" t="s">
        <v>4996</v>
      </c>
    </row>
    <row r="5183" spans="1:34" ht="16" hidden="1" x14ac:dyDescent="0.4">
      <c r="A5183" s="24" t="s">
        <v>16418</v>
      </c>
      <c r="B5183" s="25" t="s">
        <v>16512</v>
      </c>
      <c r="C5183" t="str">
        <f t="shared" si="640"/>
        <v>46</v>
      </c>
      <c r="D5183" t="str">
        <f>_xlfn.XLOOKUP(C5183,Folha2!A:A,Folha2!B:B)</f>
        <v>MERCEARIA DOCE</v>
      </c>
      <c r="E5183" s="26" t="str">
        <f t="shared" si="641"/>
        <v>078</v>
      </c>
      <c r="F5183" s="26" t="str">
        <f t="shared" si="642"/>
        <v>02</v>
      </c>
      <c r="G5183" s="26" t="str">
        <f t="shared" si="643"/>
        <v>01</v>
      </c>
      <c r="H5183" s="27" t="s">
        <v>16513</v>
      </c>
      <c r="I5183" s="25" t="s">
        <v>16514</v>
      </c>
      <c r="J5183" s="27" t="s">
        <v>16515</v>
      </c>
      <c r="K5183" s="25" t="s">
        <v>16516</v>
      </c>
      <c r="L5183" s="27" t="s">
        <v>42</v>
      </c>
      <c r="M5183" s="25" t="s">
        <v>43</v>
      </c>
      <c r="N5183" s="27" t="s">
        <v>43</v>
      </c>
      <c r="O5183" s="25" t="s">
        <v>43</v>
      </c>
      <c r="P5183" s="27" t="s">
        <v>43</v>
      </c>
      <c r="Q5183" s="25" t="s">
        <v>44</v>
      </c>
      <c r="R5183" s="28">
        <v>0.99</v>
      </c>
      <c r="S5183" s="29">
        <v>0.99</v>
      </c>
      <c r="T5183" s="29"/>
      <c r="U5183" s="29"/>
      <c r="V5183" s="1" t="s">
        <v>45</v>
      </c>
      <c r="W5183" s="1" t="s">
        <v>45</v>
      </c>
      <c r="X5183" s="1" t="s">
        <v>45</v>
      </c>
      <c r="Y5183" s="30">
        <f t="shared" si="644"/>
        <v>0.99</v>
      </c>
      <c r="Z5183" s="31">
        <f t="shared" si="645"/>
        <v>0</v>
      </c>
      <c r="AA5183" s="32">
        <f t="shared" si="646"/>
        <v>0</v>
      </c>
      <c r="AB5183" t="b">
        <f t="shared" si="647"/>
        <v>1</v>
      </c>
      <c r="AC5183" s="2" t="s">
        <v>53</v>
      </c>
      <c r="AD5183" s="2">
        <v>0.74</v>
      </c>
      <c r="AG5183" t="s">
        <v>4996</v>
      </c>
    </row>
    <row r="5184" spans="1:34" ht="16" hidden="1" x14ac:dyDescent="0.4">
      <c r="A5184" s="24" t="s">
        <v>16418</v>
      </c>
      <c r="B5184" s="25" t="s">
        <v>16512</v>
      </c>
      <c r="C5184" t="str">
        <f t="shared" si="640"/>
        <v>46</v>
      </c>
      <c r="D5184" t="str">
        <f>_xlfn.XLOOKUP(C5184,Folha2!A:A,Folha2!B:B)</f>
        <v>MERCEARIA DOCE</v>
      </c>
      <c r="E5184" s="26" t="str">
        <f t="shared" si="641"/>
        <v>078</v>
      </c>
      <c r="F5184" s="26" t="str">
        <f t="shared" si="642"/>
        <v>02</v>
      </c>
      <c r="G5184" s="26" t="str">
        <f t="shared" si="643"/>
        <v>01</v>
      </c>
      <c r="H5184" s="27" t="s">
        <v>16517</v>
      </c>
      <c r="I5184" s="25" t="s">
        <v>16518</v>
      </c>
      <c r="J5184" s="27" t="s">
        <v>16515</v>
      </c>
      <c r="K5184" s="25" t="s">
        <v>16519</v>
      </c>
      <c r="L5184" s="27" t="s">
        <v>42</v>
      </c>
      <c r="M5184" s="25" t="s">
        <v>43</v>
      </c>
      <c r="N5184" s="27" t="s">
        <v>43</v>
      </c>
      <c r="O5184" s="25" t="s">
        <v>43</v>
      </c>
      <c r="P5184" s="27" t="s">
        <v>43</v>
      </c>
      <c r="Q5184" s="25" t="s">
        <v>44</v>
      </c>
      <c r="R5184" s="28">
        <v>1.1399999999999999</v>
      </c>
      <c r="S5184" s="29">
        <v>1.1399999999999999</v>
      </c>
      <c r="T5184" s="29"/>
      <c r="U5184" s="29">
        <v>1.1399999999999999</v>
      </c>
      <c r="V5184" s="1" t="s">
        <v>45</v>
      </c>
      <c r="W5184" s="1" t="s">
        <v>45</v>
      </c>
      <c r="X5184" s="1" t="s">
        <v>45</v>
      </c>
      <c r="Y5184" s="30">
        <f t="shared" si="644"/>
        <v>1.1399999999999999</v>
      </c>
      <c r="Z5184" s="31">
        <f t="shared" si="645"/>
        <v>0</v>
      </c>
      <c r="AA5184" s="32">
        <f t="shared" si="646"/>
        <v>0</v>
      </c>
      <c r="AB5184" t="b">
        <f t="shared" si="647"/>
        <v>1</v>
      </c>
      <c r="AC5184" s="2" t="s">
        <v>53</v>
      </c>
      <c r="AD5184" s="2">
        <v>0.84</v>
      </c>
      <c r="AG5184" t="s">
        <v>4996</v>
      </c>
    </row>
    <row r="5185" spans="1:34" ht="16" hidden="1" x14ac:dyDescent="0.4">
      <c r="A5185" s="24" t="s">
        <v>16418</v>
      </c>
      <c r="B5185" s="25" t="s">
        <v>16512</v>
      </c>
      <c r="C5185" t="str">
        <f t="shared" si="640"/>
        <v>46</v>
      </c>
      <c r="D5185" t="str">
        <f>_xlfn.XLOOKUP(C5185,Folha2!A:A,Folha2!B:B)</f>
        <v>MERCEARIA DOCE</v>
      </c>
      <c r="E5185" s="26" t="str">
        <f t="shared" si="641"/>
        <v>078</v>
      </c>
      <c r="F5185" s="26" t="str">
        <f t="shared" si="642"/>
        <v>02</v>
      </c>
      <c r="G5185" s="26" t="str">
        <f t="shared" si="643"/>
        <v>01</v>
      </c>
      <c r="H5185" s="27" t="s">
        <v>16520</v>
      </c>
      <c r="I5185" s="25" t="s">
        <v>16521</v>
      </c>
      <c r="J5185" s="27" t="s">
        <v>16515</v>
      </c>
      <c r="K5185" s="25" t="s">
        <v>16522</v>
      </c>
      <c r="L5185" s="27" t="s">
        <v>42</v>
      </c>
      <c r="M5185" s="25" t="s">
        <v>43</v>
      </c>
      <c r="N5185" s="27" t="s">
        <v>43</v>
      </c>
      <c r="O5185" s="25" t="s">
        <v>43</v>
      </c>
      <c r="P5185" s="27" t="s">
        <v>43</v>
      </c>
      <c r="Q5185" s="25" t="s">
        <v>44</v>
      </c>
      <c r="R5185" s="28">
        <v>2.29</v>
      </c>
      <c r="S5185" s="29">
        <v>2.29</v>
      </c>
      <c r="T5185" s="29"/>
      <c r="U5185" s="29">
        <v>2.29</v>
      </c>
      <c r="V5185" s="1" t="s">
        <v>45</v>
      </c>
      <c r="W5185" s="1" t="s">
        <v>45</v>
      </c>
      <c r="X5185" s="1" t="s">
        <v>45</v>
      </c>
      <c r="Y5185" s="30">
        <f t="shared" si="644"/>
        <v>2.29</v>
      </c>
      <c r="Z5185" s="31">
        <f t="shared" si="645"/>
        <v>0</v>
      </c>
      <c r="AA5185" s="32">
        <f t="shared" si="646"/>
        <v>0</v>
      </c>
      <c r="AB5185" t="b">
        <f t="shared" si="647"/>
        <v>1</v>
      </c>
      <c r="AC5185" s="2" t="s">
        <v>53</v>
      </c>
      <c r="AD5185" s="2">
        <v>1.44</v>
      </c>
      <c r="AG5185" t="s">
        <v>4996</v>
      </c>
    </row>
    <row r="5186" spans="1:34" ht="16" hidden="1" x14ac:dyDescent="0.4">
      <c r="A5186" s="24" t="s">
        <v>16418</v>
      </c>
      <c r="B5186" s="25" t="s">
        <v>16512</v>
      </c>
      <c r="C5186" t="str">
        <f t="shared" si="640"/>
        <v>46</v>
      </c>
      <c r="D5186" t="str">
        <f>_xlfn.XLOOKUP(C5186,Folha2!A:A,Folha2!B:B)</f>
        <v>MERCEARIA DOCE</v>
      </c>
      <c r="E5186" s="26" t="str">
        <f t="shared" si="641"/>
        <v>078</v>
      </c>
      <c r="F5186" s="26" t="str">
        <f t="shared" si="642"/>
        <v>02</v>
      </c>
      <c r="G5186" s="26" t="str">
        <f t="shared" si="643"/>
        <v>01</v>
      </c>
      <c r="H5186" s="27" t="s">
        <v>16523</v>
      </c>
      <c r="I5186" s="25" t="s">
        <v>16524</v>
      </c>
      <c r="J5186" s="27" t="s">
        <v>16515</v>
      </c>
      <c r="K5186" s="25" t="s">
        <v>16525</v>
      </c>
      <c r="L5186" s="27" t="s">
        <v>42</v>
      </c>
      <c r="M5186" s="25" t="s">
        <v>43</v>
      </c>
      <c r="N5186" s="27" t="s">
        <v>43</v>
      </c>
      <c r="O5186" s="25" t="s">
        <v>43</v>
      </c>
      <c r="P5186" s="27" t="s">
        <v>43</v>
      </c>
      <c r="Q5186" s="25" t="s">
        <v>44</v>
      </c>
      <c r="R5186" s="28">
        <v>2.89</v>
      </c>
      <c r="S5186" s="29">
        <v>2.89</v>
      </c>
      <c r="T5186" s="29"/>
      <c r="U5186" s="29">
        <v>2.89</v>
      </c>
      <c r="V5186" s="1" t="s">
        <v>45</v>
      </c>
      <c r="W5186" s="1" t="s">
        <v>45</v>
      </c>
      <c r="X5186" s="1" t="s">
        <v>45</v>
      </c>
      <c r="Y5186" s="30">
        <f t="shared" si="644"/>
        <v>2.89</v>
      </c>
      <c r="Z5186" s="31">
        <f t="shared" si="645"/>
        <v>0</v>
      </c>
      <c r="AA5186" s="32">
        <f t="shared" si="646"/>
        <v>0</v>
      </c>
      <c r="AB5186" t="b">
        <f t="shared" si="647"/>
        <v>1</v>
      </c>
      <c r="AC5186" s="2" t="s">
        <v>53</v>
      </c>
      <c r="AD5186" s="2">
        <v>2.44</v>
      </c>
      <c r="AG5186" t="s">
        <v>4996</v>
      </c>
    </row>
    <row r="5187" spans="1:34" ht="16" hidden="1" x14ac:dyDescent="0.4">
      <c r="A5187" s="24" t="s">
        <v>16418</v>
      </c>
      <c r="B5187" s="25" t="s">
        <v>16512</v>
      </c>
      <c r="C5187" t="str">
        <f t="shared" si="640"/>
        <v>46</v>
      </c>
      <c r="D5187" t="str">
        <f>_xlfn.XLOOKUP(C5187,Folha2!A:A,Folha2!B:B)</f>
        <v>MERCEARIA DOCE</v>
      </c>
      <c r="E5187" s="26" t="str">
        <f t="shared" si="641"/>
        <v>078</v>
      </c>
      <c r="F5187" s="26" t="str">
        <f t="shared" si="642"/>
        <v>02</v>
      </c>
      <c r="G5187" s="26" t="str">
        <f t="shared" si="643"/>
        <v>01</v>
      </c>
      <c r="H5187" s="27" t="s">
        <v>16526</v>
      </c>
      <c r="I5187" s="25" t="s">
        <v>16527</v>
      </c>
      <c r="J5187" s="27" t="s">
        <v>16515</v>
      </c>
      <c r="K5187" s="25" t="s">
        <v>16528</v>
      </c>
      <c r="L5187" s="27" t="s">
        <v>42</v>
      </c>
      <c r="M5187" s="25" t="s">
        <v>43</v>
      </c>
      <c r="N5187" s="27" t="s">
        <v>43</v>
      </c>
      <c r="O5187" s="25" t="s">
        <v>43</v>
      </c>
      <c r="P5187" s="27" t="s">
        <v>43</v>
      </c>
      <c r="Q5187" s="25" t="s">
        <v>1635</v>
      </c>
      <c r="R5187" s="28">
        <v>2.89</v>
      </c>
      <c r="S5187" s="29">
        <v>2.89</v>
      </c>
      <c r="T5187" s="29"/>
      <c r="U5187" s="29">
        <v>2.89</v>
      </c>
      <c r="V5187" s="1" t="s">
        <v>45</v>
      </c>
      <c r="W5187" s="1" t="s">
        <v>45</v>
      </c>
      <c r="X5187" s="1">
        <v>2.14</v>
      </c>
      <c r="Y5187" s="30">
        <f t="shared" si="644"/>
        <v>2.89</v>
      </c>
      <c r="Z5187" s="31">
        <f t="shared" si="645"/>
        <v>0</v>
      </c>
      <c r="AA5187" s="32">
        <f t="shared" si="646"/>
        <v>0</v>
      </c>
      <c r="AB5187" t="b">
        <f t="shared" si="647"/>
        <v>1</v>
      </c>
      <c r="AC5187" s="2" t="s">
        <v>144</v>
      </c>
      <c r="AD5187" s="2">
        <v>2.44</v>
      </c>
      <c r="AG5187" t="s">
        <v>4996</v>
      </c>
    </row>
    <row r="5188" spans="1:34" ht="16" hidden="1" x14ac:dyDescent="0.4">
      <c r="A5188" s="24" t="s">
        <v>16418</v>
      </c>
      <c r="B5188" s="25" t="s">
        <v>16512</v>
      </c>
      <c r="C5188" t="str">
        <f t="shared" ref="C5188:C5251" si="648">MID(A5188,2,2)</f>
        <v>46</v>
      </c>
      <c r="D5188" t="str">
        <f>_xlfn.XLOOKUP(C5188,Folha2!A:A,Folha2!B:B)</f>
        <v>MERCEARIA DOCE</v>
      </c>
      <c r="E5188" s="26" t="str">
        <f t="shared" ref="E5188:E5251" si="649">MID(A5188,5,3)</f>
        <v>078</v>
      </c>
      <c r="F5188" s="26" t="str">
        <f t="shared" ref="F5188:F5251" si="650">MID(B5188,5,2)</f>
        <v>02</v>
      </c>
      <c r="G5188" s="26" t="str">
        <f t="shared" ref="G5188:G5251" si="651">MID(B5188,8,2)</f>
        <v>01</v>
      </c>
      <c r="H5188" s="27" t="s">
        <v>16529</v>
      </c>
      <c r="I5188" s="25" t="s">
        <v>16530</v>
      </c>
      <c r="J5188" s="27" t="s">
        <v>16515</v>
      </c>
      <c r="K5188" s="25" t="s">
        <v>16531</v>
      </c>
      <c r="L5188" s="27" t="s">
        <v>42</v>
      </c>
      <c r="M5188" s="25" t="s">
        <v>43</v>
      </c>
      <c r="N5188" s="27" t="s">
        <v>43</v>
      </c>
      <c r="O5188" s="25" t="s">
        <v>43</v>
      </c>
      <c r="P5188" s="27" t="s">
        <v>43</v>
      </c>
      <c r="Q5188" s="25" t="s">
        <v>44</v>
      </c>
      <c r="R5188" s="28">
        <v>3.49</v>
      </c>
      <c r="S5188" s="29">
        <v>3.49</v>
      </c>
      <c r="T5188" s="29"/>
      <c r="U5188" s="29"/>
      <c r="V5188" s="1" t="s">
        <v>45</v>
      </c>
      <c r="W5188" s="1" t="s">
        <v>45</v>
      </c>
      <c r="X5188" s="1" t="s">
        <v>45</v>
      </c>
      <c r="Y5188" s="30">
        <f t="shared" ref="Y5188:Y5251" si="652">IF(OR(N5188="O",O5188="O"),IF(COUNT(V5188:X5188)&gt;0,MIN(V5188:X5188),MIN(S5188:U5188)),IF(M5188="O",MIN(S5188:U5188),IF(L5188="E",IFERROR(MODE(S5188:U5188),MIN(S5188:U5188)),AVERAGE(S5188:U5188))))</f>
        <v>3.49</v>
      </c>
      <c r="Z5188" s="31">
        <f t="shared" ref="Z5188:Z5251" si="653">R5188/Y5188-1</f>
        <v>0</v>
      </c>
      <c r="AA5188" s="32">
        <f t="shared" ref="AA5188:AA5251" si="654">R5188-Y5188</f>
        <v>0</v>
      </c>
      <c r="AB5188" t="b">
        <f t="shared" ref="AB5188:AB5251" si="655">R5188=Y5188</f>
        <v>1</v>
      </c>
      <c r="AC5188" s="2" t="s">
        <v>53</v>
      </c>
      <c r="AD5188" s="2">
        <v>2.99</v>
      </c>
      <c r="AG5188" t="s">
        <v>4996</v>
      </c>
    </row>
    <row r="5189" spans="1:34" ht="16" hidden="1" x14ac:dyDescent="0.4">
      <c r="A5189" s="24" t="s">
        <v>16418</v>
      </c>
      <c r="B5189" s="25" t="s">
        <v>16512</v>
      </c>
      <c r="C5189" t="str">
        <f t="shared" si="648"/>
        <v>46</v>
      </c>
      <c r="D5189" t="str">
        <f>_xlfn.XLOOKUP(C5189,Folha2!A:A,Folha2!B:B)</f>
        <v>MERCEARIA DOCE</v>
      </c>
      <c r="E5189" s="26" t="str">
        <f t="shared" si="649"/>
        <v>078</v>
      </c>
      <c r="F5189" s="26" t="str">
        <f t="shared" si="650"/>
        <v>02</v>
      </c>
      <c r="G5189" s="26" t="str">
        <f t="shared" si="651"/>
        <v>01</v>
      </c>
      <c r="H5189" s="27" t="s">
        <v>16532</v>
      </c>
      <c r="I5189" s="43" t="s">
        <v>16533</v>
      </c>
      <c r="J5189" s="27" t="s">
        <v>16534</v>
      </c>
      <c r="K5189" s="25" t="s">
        <v>16535</v>
      </c>
      <c r="L5189" s="27" t="s">
        <v>42</v>
      </c>
      <c r="M5189" s="25" t="s">
        <v>43</v>
      </c>
      <c r="N5189" s="27" t="s">
        <v>43</v>
      </c>
      <c r="O5189" s="25" t="s">
        <v>43</v>
      </c>
      <c r="P5189" s="27" t="s">
        <v>43</v>
      </c>
      <c r="Q5189" s="25" t="s">
        <v>44</v>
      </c>
      <c r="R5189" s="28">
        <v>3.19</v>
      </c>
      <c r="S5189" s="29"/>
      <c r="T5189" s="29"/>
      <c r="U5189" s="29">
        <v>3.19</v>
      </c>
      <c r="V5189" s="1" t="s">
        <v>45</v>
      </c>
      <c r="W5189" s="1" t="s">
        <v>45</v>
      </c>
      <c r="X5189" s="1" t="s">
        <v>45</v>
      </c>
      <c r="Y5189" s="30">
        <f t="shared" si="652"/>
        <v>3.19</v>
      </c>
      <c r="Z5189" s="31">
        <f t="shared" si="653"/>
        <v>0</v>
      </c>
      <c r="AA5189" s="32">
        <f t="shared" si="654"/>
        <v>0</v>
      </c>
      <c r="AB5189" t="b">
        <f t="shared" si="655"/>
        <v>1</v>
      </c>
      <c r="AC5189" s="2" t="s">
        <v>76</v>
      </c>
      <c r="AD5189" s="2">
        <v>2.04</v>
      </c>
      <c r="AG5189" t="s">
        <v>4996</v>
      </c>
    </row>
    <row r="5190" spans="1:34" ht="16" hidden="1" x14ac:dyDescent="0.4">
      <c r="A5190" s="24" t="s">
        <v>16418</v>
      </c>
      <c r="B5190" s="25" t="s">
        <v>16512</v>
      </c>
      <c r="C5190" t="str">
        <f t="shared" si="648"/>
        <v>46</v>
      </c>
      <c r="D5190" t="str">
        <f>_xlfn.XLOOKUP(C5190,Folha2!A:A,Folha2!B:B)</f>
        <v>MERCEARIA DOCE</v>
      </c>
      <c r="E5190" s="26" t="str">
        <f t="shared" si="649"/>
        <v>078</v>
      </c>
      <c r="F5190" s="26" t="str">
        <f t="shared" si="650"/>
        <v>02</v>
      </c>
      <c r="G5190" s="26" t="str">
        <f t="shared" si="651"/>
        <v>01</v>
      </c>
      <c r="H5190" s="27" t="s">
        <v>16536</v>
      </c>
      <c r="I5190" s="25" t="s">
        <v>16537</v>
      </c>
      <c r="J5190" s="27" t="s">
        <v>16534</v>
      </c>
      <c r="K5190" s="25" t="s">
        <v>16538</v>
      </c>
      <c r="L5190" s="27" t="s">
        <v>42</v>
      </c>
      <c r="M5190" s="25" t="s">
        <v>43</v>
      </c>
      <c r="N5190" s="27" t="s">
        <v>43</v>
      </c>
      <c r="O5190" s="25" t="s">
        <v>43</v>
      </c>
      <c r="P5190" s="27" t="s">
        <v>43</v>
      </c>
      <c r="Q5190" s="25" t="s">
        <v>44</v>
      </c>
      <c r="R5190" s="28">
        <v>3.39</v>
      </c>
      <c r="S5190" s="29">
        <v>3.39</v>
      </c>
      <c r="T5190" s="29"/>
      <c r="U5190" s="29">
        <v>3.39</v>
      </c>
      <c r="V5190" s="1" t="s">
        <v>45</v>
      </c>
      <c r="W5190" s="1" t="s">
        <v>45</v>
      </c>
      <c r="X5190" s="1" t="s">
        <v>45</v>
      </c>
      <c r="Y5190" s="30">
        <f t="shared" si="652"/>
        <v>3.39</v>
      </c>
      <c r="Z5190" s="31">
        <f t="shared" si="653"/>
        <v>0</v>
      </c>
      <c r="AA5190" s="32">
        <f t="shared" si="654"/>
        <v>0</v>
      </c>
      <c r="AB5190" t="b">
        <f t="shared" si="655"/>
        <v>1</v>
      </c>
      <c r="AC5190" s="2" t="s">
        <v>76</v>
      </c>
      <c r="AD5190" s="2">
        <v>2.19</v>
      </c>
      <c r="AG5190" t="s">
        <v>4996</v>
      </c>
    </row>
    <row r="5191" spans="1:34" ht="16" hidden="1" x14ac:dyDescent="0.4">
      <c r="A5191" s="24" t="s">
        <v>16418</v>
      </c>
      <c r="B5191" s="25" t="s">
        <v>16512</v>
      </c>
      <c r="C5191" t="str">
        <f t="shared" si="648"/>
        <v>46</v>
      </c>
      <c r="D5191" t="str">
        <f>_xlfn.XLOOKUP(C5191,Folha2!A:A,Folha2!B:B)</f>
        <v>MERCEARIA DOCE</v>
      </c>
      <c r="E5191" s="26" t="str">
        <f t="shared" si="649"/>
        <v>078</v>
      </c>
      <c r="F5191" s="26" t="str">
        <f t="shared" si="650"/>
        <v>02</v>
      </c>
      <c r="G5191" s="26" t="str">
        <f t="shared" si="651"/>
        <v>01</v>
      </c>
      <c r="H5191" s="27" t="s">
        <v>16539</v>
      </c>
      <c r="I5191" s="25" t="s">
        <v>16514</v>
      </c>
      <c r="J5191" s="27" t="s">
        <v>59</v>
      </c>
      <c r="K5191" s="25" t="s">
        <v>16540</v>
      </c>
      <c r="L5191" s="27" t="s">
        <v>51</v>
      </c>
      <c r="M5191" s="25" t="s">
        <v>43</v>
      </c>
      <c r="N5191" s="27" t="s">
        <v>43</v>
      </c>
      <c r="O5191" s="25" t="s">
        <v>43</v>
      </c>
      <c r="P5191" s="27" t="s">
        <v>43</v>
      </c>
      <c r="Q5191" s="25" t="s">
        <v>44</v>
      </c>
      <c r="R5191" s="28">
        <v>0.59</v>
      </c>
      <c r="S5191" s="29">
        <v>0.59</v>
      </c>
      <c r="T5191" s="29"/>
      <c r="U5191" s="29">
        <v>0.59</v>
      </c>
      <c r="V5191" s="1" t="s">
        <v>45</v>
      </c>
      <c r="W5191" s="1" t="s">
        <v>45</v>
      </c>
      <c r="X5191" s="1" t="s">
        <v>45</v>
      </c>
      <c r="Y5191" s="30">
        <f t="shared" si="652"/>
        <v>0.59</v>
      </c>
      <c r="Z5191" s="31">
        <f t="shared" si="653"/>
        <v>0</v>
      </c>
      <c r="AA5191" s="32">
        <f t="shared" si="654"/>
        <v>0</v>
      </c>
      <c r="AB5191" t="b">
        <f t="shared" si="655"/>
        <v>1</v>
      </c>
      <c r="AC5191" s="2" t="s">
        <v>45</v>
      </c>
      <c r="AD5191" s="2" t="s">
        <v>45</v>
      </c>
      <c r="AG5191" t="s">
        <v>4996</v>
      </c>
    </row>
    <row r="5192" spans="1:34" ht="16" x14ac:dyDescent="0.4">
      <c r="A5192" s="24" t="s">
        <v>16418</v>
      </c>
      <c r="B5192" s="25" t="s">
        <v>16512</v>
      </c>
      <c r="C5192" t="str">
        <f t="shared" si="648"/>
        <v>46</v>
      </c>
      <c r="D5192" t="str">
        <f>_xlfn.XLOOKUP(C5192,Folha2!A:A,Folha2!B:B)</f>
        <v>MERCEARIA DOCE</v>
      </c>
      <c r="E5192" s="26" t="str">
        <f t="shared" si="649"/>
        <v>078</v>
      </c>
      <c r="F5192" s="26" t="str">
        <f t="shared" si="650"/>
        <v>02</v>
      </c>
      <c r="G5192" s="26" t="str">
        <f t="shared" si="651"/>
        <v>01</v>
      </c>
      <c r="H5192" s="27" t="s">
        <v>16541</v>
      </c>
      <c r="I5192" s="25" t="s">
        <v>16542</v>
      </c>
      <c r="J5192" s="27" t="s">
        <v>59</v>
      </c>
      <c r="K5192" s="25" t="s">
        <v>16543</v>
      </c>
      <c r="L5192" s="27" t="s">
        <v>51</v>
      </c>
      <c r="M5192" s="25" t="s">
        <v>43</v>
      </c>
      <c r="N5192" s="27" t="s">
        <v>43</v>
      </c>
      <c r="O5192" s="25" t="s">
        <v>43</v>
      </c>
      <c r="P5192" s="27" t="s">
        <v>43</v>
      </c>
      <c r="Q5192" s="25" t="s">
        <v>44</v>
      </c>
      <c r="R5192" s="28">
        <v>1.27</v>
      </c>
      <c r="S5192" s="29">
        <v>2.99</v>
      </c>
      <c r="T5192" s="29">
        <v>1.27</v>
      </c>
      <c r="U5192" s="29"/>
      <c r="V5192" s="1" t="s">
        <v>45</v>
      </c>
      <c r="W5192" s="1" t="s">
        <v>45</v>
      </c>
      <c r="X5192" s="1" t="s">
        <v>45</v>
      </c>
      <c r="Y5192" s="30">
        <f t="shared" si="652"/>
        <v>2.13</v>
      </c>
      <c r="Z5192" s="31">
        <f t="shared" si="653"/>
        <v>-0.40375586854460088</v>
      </c>
      <c r="AA5192" s="32">
        <f t="shared" si="654"/>
        <v>-0.85999999999999988</v>
      </c>
      <c r="AB5192" t="b">
        <f t="shared" si="655"/>
        <v>0</v>
      </c>
      <c r="AC5192" s="2" t="s">
        <v>45</v>
      </c>
      <c r="AD5192" s="2" t="s">
        <v>45</v>
      </c>
      <c r="AG5192" t="s">
        <v>15956</v>
      </c>
      <c r="AH5192" t="s">
        <v>16544</v>
      </c>
    </row>
    <row r="5193" spans="1:34" ht="16" x14ac:dyDescent="0.4">
      <c r="A5193" s="24" t="s">
        <v>16418</v>
      </c>
      <c r="B5193" s="25" t="s">
        <v>16512</v>
      </c>
      <c r="C5193" t="str">
        <f t="shared" si="648"/>
        <v>46</v>
      </c>
      <c r="D5193" t="str">
        <f>_xlfn.XLOOKUP(C5193,Folha2!A:A,Folha2!B:B)</f>
        <v>MERCEARIA DOCE</v>
      </c>
      <c r="E5193" s="26" t="str">
        <f t="shared" si="649"/>
        <v>078</v>
      </c>
      <c r="F5193" s="26" t="str">
        <f t="shared" si="650"/>
        <v>02</v>
      </c>
      <c r="G5193" s="26" t="str">
        <f t="shared" si="651"/>
        <v>01</v>
      </c>
      <c r="H5193" s="27" t="s">
        <v>16545</v>
      </c>
      <c r="I5193" s="25" t="s">
        <v>16546</v>
      </c>
      <c r="J5193" s="27" t="s">
        <v>59</v>
      </c>
      <c r="K5193" s="25" t="s">
        <v>16547</v>
      </c>
      <c r="L5193" s="27" t="s">
        <v>51</v>
      </c>
      <c r="M5193" s="25" t="s">
        <v>43</v>
      </c>
      <c r="N5193" s="27" t="s">
        <v>43</v>
      </c>
      <c r="O5193" s="25" t="s">
        <v>43</v>
      </c>
      <c r="P5193" s="27" t="s">
        <v>43</v>
      </c>
      <c r="Q5193" s="25" t="s">
        <v>44</v>
      </c>
      <c r="R5193" s="28">
        <v>1.49</v>
      </c>
      <c r="S5193" s="29">
        <v>1.49</v>
      </c>
      <c r="T5193" s="29">
        <v>1.78</v>
      </c>
      <c r="U5193" s="29">
        <v>1.49</v>
      </c>
      <c r="V5193" s="1" t="s">
        <v>45</v>
      </c>
      <c r="W5193" s="1" t="s">
        <v>45</v>
      </c>
      <c r="X5193" s="1" t="s">
        <v>45</v>
      </c>
      <c r="Y5193" s="30">
        <f t="shared" si="652"/>
        <v>1.5866666666666667</v>
      </c>
      <c r="Z5193" s="31">
        <f t="shared" si="653"/>
        <v>-6.0924369747899165E-2</v>
      </c>
      <c r="AA5193" s="32">
        <f t="shared" si="654"/>
        <v>-9.6666666666666679E-2</v>
      </c>
      <c r="AB5193" t="b">
        <f t="shared" si="655"/>
        <v>0</v>
      </c>
      <c r="AC5193" s="2" t="s">
        <v>45</v>
      </c>
      <c r="AD5193" s="2" t="s">
        <v>45</v>
      </c>
      <c r="AG5193" t="s">
        <v>4996</v>
      </c>
    </row>
    <row r="5194" spans="1:34" ht="16" hidden="1" x14ac:dyDescent="0.4">
      <c r="A5194" s="24" t="s">
        <v>16418</v>
      </c>
      <c r="B5194" s="25" t="s">
        <v>16512</v>
      </c>
      <c r="C5194" t="str">
        <f t="shared" si="648"/>
        <v>46</v>
      </c>
      <c r="D5194" t="str">
        <f>_xlfn.XLOOKUP(C5194,Folha2!A:A,Folha2!B:B)</f>
        <v>MERCEARIA DOCE</v>
      </c>
      <c r="E5194" s="26" t="str">
        <f t="shared" si="649"/>
        <v>078</v>
      </c>
      <c r="F5194" s="26" t="str">
        <f t="shared" si="650"/>
        <v>02</v>
      </c>
      <c r="G5194" s="26" t="str">
        <f t="shared" si="651"/>
        <v>01</v>
      </c>
      <c r="H5194" s="27" t="s">
        <v>16548</v>
      </c>
      <c r="I5194" s="25" t="s">
        <v>16549</v>
      </c>
      <c r="J5194" s="27" t="s">
        <v>59</v>
      </c>
      <c r="K5194" s="25" t="s">
        <v>16550</v>
      </c>
      <c r="L5194" s="27" t="s">
        <v>51</v>
      </c>
      <c r="M5194" s="25" t="s">
        <v>52</v>
      </c>
      <c r="N5194" s="27" t="s">
        <v>43</v>
      </c>
      <c r="O5194" s="25" t="s">
        <v>43</v>
      </c>
      <c r="P5194" s="27" t="s">
        <v>52</v>
      </c>
      <c r="Q5194" s="25" t="s">
        <v>44</v>
      </c>
      <c r="R5194" s="28">
        <v>1.59</v>
      </c>
      <c r="S5194" s="29">
        <v>1.59</v>
      </c>
      <c r="T5194" s="29"/>
      <c r="U5194" s="29">
        <v>1.59</v>
      </c>
      <c r="V5194" s="1" t="s">
        <v>45</v>
      </c>
      <c r="W5194" s="1" t="s">
        <v>45</v>
      </c>
      <c r="X5194" s="1" t="s">
        <v>45</v>
      </c>
      <c r="Y5194" s="30">
        <f t="shared" si="652"/>
        <v>1.59</v>
      </c>
      <c r="Z5194" s="31">
        <f t="shared" si="653"/>
        <v>0</v>
      </c>
      <c r="AA5194" s="32">
        <f t="shared" si="654"/>
        <v>0</v>
      </c>
      <c r="AB5194" t="b">
        <f t="shared" si="655"/>
        <v>1</v>
      </c>
      <c r="AC5194" s="2" t="s">
        <v>45</v>
      </c>
      <c r="AD5194" s="2" t="s">
        <v>45</v>
      </c>
      <c r="AG5194" t="s">
        <v>4996</v>
      </c>
    </row>
    <row r="5195" spans="1:34" ht="16" hidden="1" x14ac:dyDescent="0.4">
      <c r="A5195" s="24" t="s">
        <v>16418</v>
      </c>
      <c r="B5195" s="25" t="s">
        <v>16512</v>
      </c>
      <c r="C5195" t="str">
        <f t="shared" si="648"/>
        <v>46</v>
      </c>
      <c r="D5195" t="str">
        <f>_xlfn.XLOOKUP(C5195,Folha2!A:A,Folha2!B:B)</f>
        <v>MERCEARIA DOCE</v>
      </c>
      <c r="E5195" s="26" t="str">
        <f t="shared" si="649"/>
        <v>078</v>
      </c>
      <c r="F5195" s="26" t="str">
        <f t="shared" si="650"/>
        <v>02</v>
      </c>
      <c r="G5195" s="26" t="str">
        <f t="shared" si="651"/>
        <v>01</v>
      </c>
      <c r="H5195" s="27" t="s">
        <v>16551</v>
      </c>
      <c r="I5195" s="25" t="s">
        <v>16552</v>
      </c>
      <c r="J5195" s="27" t="s">
        <v>59</v>
      </c>
      <c r="K5195" s="25" t="s">
        <v>16553</v>
      </c>
      <c r="L5195" s="27" t="s">
        <v>51</v>
      </c>
      <c r="M5195" s="25" t="s">
        <v>52</v>
      </c>
      <c r="N5195" s="27" t="s">
        <v>43</v>
      </c>
      <c r="O5195" s="25" t="s">
        <v>43</v>
      </c>
      <c r="P5195" s="27" t="s">
        <v>52</v>
      </c>
      <c r="Q5195" s="25" t="s">
        <v>221</v>
      </c>
      <c r="R5195" s="28">
        <v>1.69</v>
      </c>
      <c r="S5195" s="29">
        <v>1.69</v>
      </c>
      <c r="T5195" s="29">
        <v>1.69</v>
      </c>
      <c r="U5195" s="29">
        <v>1.69</v>
      </c>
      <c r="V5195" s="1" t="s">
        <v>45</v>
      </c>
      <c r="W5195" s="1" t="s">
        <v>45</v>
      </c>
      <c r="X5195" s="1" t="s">
        <v>45</v>
      </c>
      <c r="Y5195" s="30">
        <f t="shared" si="652"/>
        <v>1.69</v>
      </c>
      <c r="Z5195" s="31">
        <f t="shared" si="653"/>
        <v>0</v>
      </c>
      <c r="AA5195" s="32">
        <f t="shared" si="654"/>
        <v>0</v>
      </c>
      <c r="AB5195" t="b">
        <f t="shared" si="655"/>
        <v>1</v>
      </c>
      <c r="AC5195" s="2" t="s">
        <v>536</v>
      </c>
      <c r="AD5195" s="2">
        <v>1.69</v>
      </c>
      <c r="AG5195" t="s">
        <v>4996</v>
      </c>
    </row>
    <row r="5196" spans="1:34" ht="16" hidden="1" x14ac:dyDescent="0.4">
      <c r="A5196" s="24" t="s">
        <v>16418</v>
      </c>
      <c r="B5196" s="25" t="s">
        <v>16512</v>
      </c>
      <c r="C5196" t="str">
        <f t="shared" si="648"/>
        <v>46</v>
      </c>
      <c r="D5196" t="str">
        <f>_xlfn.XLOOKUP(C5196,Folha2!A:A,Folha2!B:B)</f>
        <v>MERCEARIA DOCE</v>
      </c>
      <c r="E5196" s="26" t="str">
        <f t="shared" si="649"/>
        <v>078</v>
      </c>
      <c r="F5196" s="26" t="str">
        <f t="shared" si="650"/>
        <v>02</v>
      </c>
      <c r="G5196" s="26" t="str">
        <f t="shared" si="651"/>
        <v>01</v>
      </c>
      <c r="H5196" s="27" t="s">
        <v>16554</v>
      </c>
      <c r="I5196" s="25" t="s">
        <v>16555</v>
      </c>
      <c r="J5196" s="27" t="s">
        <v>15934</v>
      </c>
      <c r="K5196" s="25" t="s">
        <v>16556</v>
      </c>
      <c r="L5196" s="27" t="s">
        <v>42</v>
      </c>
      <c r="M5196" s="25" t="s">
        <v>43</v>
      </c>
      <c r="N5196" s="27" t="s">
        <v>43</v>
      </c>
      <c r="O5196" s="25" t="s">
        <v>43</v>
      </c>
      <c r="P5196" s="27" t="s">
        <v>43</v>
      </c>
      <c r="Q5196" s="25" t="s">
        <v>44</v>
      </c>
      <c r="R5196" s="28">
        <v>1.89</v>
      </c>
      <c r="S5196" s="29">
        <v>1.89</v>
      </c>
      <c r="T5196" s="29"/>
      <c r="U5196" s="29">
        <v>1.89</v>
      </c>
      <c r="V5196" s="1" t="s">
        <v>45</v>
      </c>
      <c r="W5196" s="1" t="s">
        <v>45</v>
      </c>
      <c r="X5196" s="1" t="s">
        <v>45</v>
      </c>
      <c r="Y5196" s="30">
        <f t="shared" si="652"/>
        <v>1.89</v>
      </c>
      <c r="Z5196" s="31">
        <f t="shared" si="653"/>
        <v>0</v>
      </c>
      <c r="AA5196" s="32">
        <f t="shared" si="654"/>
        <v>0</v>
      </c>
      <c r="AB5196" t="b">
        <f t="shared" si="655"/>
        <v>1</v>
      </c>
      <c r="AC5196" s="2" t="s">
        <v>53</v>
      </c>
      <c r="AD5196" s="2">
        <v>1.49</v>
      </c>
      <c r="AG5196" t="s">
        <v>4996</v>
      </c>
    </row>
    <row r="5197" spans="1:34" ht="16" x14ac:dyDescent="0.4">
      <c r="A5197" s="24" t="s">
        <v>16418</v>
      </c>
      <c r="B5197" s="25" t="s">
        <v>16512</v>
      </c>
      <c r="C5197" t="str">
        <f t="shared" si="648"/>
        <v>46</v>
      </c>
      <c r="D5197" t="str">
        <f>_xlfn.XLOOKUP(C5197,Folha2!A:A,Folha2!B:B)</f>
        <v>MERCEARIA DOCE</v>
      </c>
      <c r="E5197" s="26" t="str">
        <f t="shared" si="649"/>
        <v>078</v>
      </c>
      <c r="F5197" s="26" t="str">
        <f t="shared" si="650"/>
        <v>02</v>
      </c>
      <c r="G5197" s="26" t="str">
        <f t="shared" si="651"/>
        <v>01</v>
      </c>
      <c r="H5197" s="27" t="s">
        <v>16557</v>
      </c>
      <c r="I5197" s="25" t="s">
        <v>16558</v>
      </c>
      <c r="J5197" s="27" t="s">
        <v>15934</v>
      </c>
      <c r="K5197" s="25" t="s">
        <v>16559</v>
      </c>
      <c r="L5197" s="27" t="s">
        <v>42</v>
      </c>
      <c r="M5197" s="25" t="s">
        <v>43</v>
      </c>
      <c r="N5197" s="27" t="s">
        <v>43</v>
      </c>
      <c r="O5197" s="25" t="s">
        <v>43</v>
      </c>
      <c r="P5197" s="27" t="s">
        <v>43</v>
      </c>
      <c r="Q5197" s="25" t="s">
        <v>44</v>
      </c>
      <c r="R5197" s="28">
        <v>2.83</v>
      </c>
      <c r="S5197" s="29">
        <v>2.79</v>
      </c>
      <c r="T5197" s="29"/>
      <c r="U5197" s="29"/>
      <c r="V5197" s="1" t="s">
        <v>45</v>
      </c>
      <c r="W5197" s="1" t="s">
        <v>45</v>
      </c>
      <c r="X5197" s="1" t="s">
        <v>45</v>
      </c>
      <c r="Y5197" s="30">
        <f t="shared" si="652"/>
        <v>2.79</v>
      </c>
      <c r="Z5197" s="31">
        <f t="shared" si="653"/>
        <v>1.4336917562723928E-2</v>
      </c>
      <c r="AA5197" s="32">
        <f t="shared" si="654"/>
        <v>4.0000000000000036E-2</v>
      </c>
      <c r="AB5197" t="b">
        <f t="shared" si="655"/>
        <v>0</v>
      </c>
      <c r="AC5197" s="2" t="s">
        <v>53</v>
      </c>
      <c r="AD5197" s="2">
        <v>1.99</v>
      </c>
      <c r="AG5197" t="s">
        <v>13638</v>
      </c>
    </row>
    <row r="5198" spans="1:34" ht="16" hidden="1" x14ac:dyDescent="0.4">
      <c r="A5198" s="24" t="s">
        <v>16418</v>
      </c>
      <c r="B5198" s="25" t="s">
        <v>16560</v>
      </c>
      <c r="C5198" t="str">
        <f t="shared" si="648"/>
        <v>46</v>
      </c>
      <c r="D5198" t="str">
        <f>_xlfn.XLOOKUP(C5198,Folha2!A:A,Folha2!B:B)</f>
        <v>MERCEARIA DOCE</v>
      </c>
      <c r="E5198" s="26" t="str">
        <f t="shared" si="649"/>
        <v>078</v>
      </c>
      <c r="F5198" s="26" t="str">
        <f t="shared" si="650"/>
        <v>02</v>
      </c>
      <c r="G5198" s="26" t="str">
        <f t="shared" si="651"/>
        <v>02</v>
      </c>
      <c r="H5198" s="27" t="s">
        <v>16561</v>
      </c>
      <c r="I5198" s="25" t="s">
        <v>16562</v>
      </c>
      <c r="J5198" s="27" t="s">
        <v>16534</v>
      </c>
      <c r="K5198" s="25" t="s">
        <v>16563</v>
      </c>
      <c r="L5198" s="27" t="s">
        <v>42</v>
      </c>
      <c r="M5198" s="25" t="s">
        <v>43</v>
      </c>
      <c r="N5198" s="27" t="s">
        <v>43</v>
      </c>
      <c r="O5198" s="25" t="s">
        <v>43</v>
      </c>
      <c r="P5198" s="27" t="s">
        <v>43</v>
      </c>
      <c r="Q5198" s="25" t="s">
        <v>44</v>
      </c>
      <c r="R5198" s="28">
        <v>2.84</v>
      </c>
      <c r="S5198" s="29"/>
      <c r="T5198" s="29"/>
      <c r="U5198" s="29">
        <v>2.84</v>
      </c>
      <c r="V5198" s="1" t="s">
        <v>45</v>
      </c>
      <c r="W5198" s="1" t="s">
        <v>45</v>
      </c>
      <c r="X5198" s="1" t="s">
        <v>45</v>
      </c>
      <c r="Y5198" s="30">
        <f t="shared" si="652"/>
        <v>2.84</v>
      </c>
      <c r="Z5198" s="31">
        <f t="shared" si="653"/>
        <v>0</v>
      </c>
      <c r="AA5198" s="32">
        <f t="shared" si="654"/>
        <v>0</v>
      </c>
      <c r="AB5198" t="b">
        <f t="shared" si="655"/>
        <v>1</v>
      </c>
      <c r="AC5198" s="2" t="s">
        <v>76</v>
      </c>
      <c r="AD5198" s="2">
        <v>1.84</v>
      </c>
      <c r="AG5198" t="s">
        <v>4996</v>
      </c>
    </row>
    <row r="5199" spans="1:34" ht="16" hidden="1" x14ac:dyDescent="0.4">
      <c r="A5199" s="24" t="s">
        <v>16418</v>
      </c>
      <c r="B5199" s="25" t="s">
        <v>16560</v>
      </c>
      <c r="C5199" t="str">
        <f t="shared" si="648"/>
        <v>46</v>
      </c>
      <c r="D5199" t="str">
        <f>_xlfn.XLOOKUP(C5199,Folha2!A:A,Folha2!B:B)</f>
        <v>MERCEARIA DOCE</v>
      </c>
      <c r="E5199" s="26" t="str">
        <f t="shared" si="649"/>
        <v>078</v>
      </c>
      <c r="F5199" s="26" t="str">
        <f t="shared" si="650"/>
        <v>02</v>
      </c>
      <c r="G5199" s="26" t="str">
        <f t="shared" si="651"/>
        <v>02</v>
      </c>
      <c r="H5199" s="27" t="s">
        <v>16564</v>
      </c>
      <c r="I5199" s="25" t="s">
        <v>16565</v>
      </c>
      <c r="J5199" s="27" t="s">
        <v>16534</v>
      </c>
      <c r="K5199" s="25" t="s">
        <v>16566</v>
      </c>
      <c r="L5199" s="27" t="s">
        <v>42</v>
      </c>
      <c r="M5199" s="25" t="s">
        <v>43</v>
      </c>
      <c r="N5199" s="27" t="s">
        <v>43</v>
      </c>
      <c r="O5199" s="25" t="s">
        <v>43</v>
      </c>
      <c r="P5199" s="27" t="s">
        <v>43</v>
      </c>
      <c r="Q5199" s="25" t="s">
        <v>44</v>
      </c>
      <c r="R5199" s="28">
        <v>3.34</v>
      </c>
      <c r="S5199" s="29">
        <v>3.34</v>
      </c>
      <c r="T5199" s="29"/>
      <c r="U5199" s="29"/>
      <c r="V5199" s="1" t="s">
        <v>45</v>
      </c>
      <c r="W5199" s="1" t="s">
        <v>45</v>
      </c>
      <c r="X5199" s="1" t="s">
        <v>45</v>
      </c>
      <c r="Y5199" s="30">
        <f t="shared" si="652"/>
        <v>3.34</v>
      </c>
      <c r="Z5199" s="31">
        <f t="shared" si="653"/>
        <v>0</v>
      </c>
      <c r="AA5199" s="32">
        <f t="shared" si="654"/>
        <v>0</v>
      </c>
      <c r="AB5199" t="b">
        <f t="shared" si="655"/>
        <v>1</v>
      </c>
      <c r="AC5199" s="2" t="s">
        <v>3526</v>
      </c>
      <c r="AD5199" s="2">
        <v>3.09</v>
      </c>
      <c r="AG5199" t="s">
        <v>4996</v>
      </c>
    </row>
    <row r="5200" spans="1:34" ht="16" hidden="1" x14ac:dyDescent="0.4">
      <c r="A5200" s="24" t="s">
        <v>16418</v>
      </c>
      <c r="B5200" s="25" t="s">
        <v>16560</v>
      </c>
      <c r="C5200" t="str">
        <f t="shared" si="648"/>
        <v>46</v>
      </c>
      <c r="D5200" t="str">
        <f>_xlfn.XLOOKUP(C5200,Folha2!A:A,Folha2!B:B)</f>
        <v>MERCEARIA DOCE</v>
      </c>
      <c r="E5200" s="26" t="str">
        <f t="shared" si="649"/>
        <v>078</v>
      </c>
      <c r="F5200" s="26" t="str">
        <f t="shared" si="650"/>
        <v>02</v>
      </c>
      <c r="G5200" s="26" t="str">
        <f t="shared" si="651"/>
        <v>02</v>
      </c>
      <c r="H5200" s="27" t="s">
        <v>16567</v>
      </c>
      <c r="I5200" s="25" t="s">
        <v>16568</v>
      </c>
      <c r="J5200" s="27" t="s">
        <v>16025</v>
      </c>
      <c r="K5200" s="25" t="s">
        <v>16569</v>
      </c>
      <c r="L5200" s="27" t="s">
        <v>42</v>
      </c>
      <c r="M5200" s="25" t="s">
        <v>43</v>
      </c>
      <c r="N5200" s="27" t="s">
        <v>43</v>
      </c>
      <c r="O5200" s="25" t="s">
        <v>43</v>
      </c>
      <c r="P5200" s="27" t="s">
        <v>43</v>
      </c>
      <c r="Q5200" s="25" t="s">
        <v>44</v>
      </c>
      <c r="R5200" s="28">
        <v>1.34</v>
      </c>
      <c r="S5200" s="29">
        <v>1.34</v>
      </c>
      <c r="T5200" s="29"/>
      <c r="U5200" s="29">
        <v>1.34</v>
      </c>
      <c r="V5200" s="1">
        <v>0.99</v>
      </c>
      <c r="W5200" s="1" t="s">
        <v>45</v>
      </c>
      <c r="X5200" s="1">
        <v>0.99</v>
      </c>
      <c r="Y5200" s="30">
        <f t="shared" si="652"/>
        <v>1.34</v>
      </c>
      <c r="Z5200" s="31">
        <f t="shared" si="653"/>
        <v>0</v>
      </c>
      <c r="AA5200" s="32">
        <f t="shared" si="654"/>
        <v>0</v>
      </c>
      <c r="AB5200" t="b">
        <f t="shared" si="655"/>
        <v>1</v>
      </c>
      <c r="AC5200" s="2" t="s">
        <v>45</v>
      </c>
      <c r="AD5200" s="2" t="s">
        <v>45</v>
      </c>
      <c r="AG5200" t="s">
        <v>4996</v>
      </c>
    </row>
    <row r="5201" spans="1:33" ht="16" hidden="1" x14ac:dyDescent="0.4">
      <c r="A5201" s="24" t="s">
        <v>16418</v>
      </c>
      <c r="B5201" s="25" t="s">
        <v>16560</v>
      </c>
      <c r="C5201" t="str">
        <f t="shared" si="648"/>
        <v>46</v>
      </c>
      <c r="D5201" t="str">
        <f>_xlfn.XLOOKUP(C5201,Folha2!A:A,Folha2!B:B)</f>
        <v>MERCEARIA DOCE</v>
      </c>
      <c r="E5201" s="26" t="str">
        <f t="shared" si="649"/>
        <v>078</v>
      </c>
      <c r="F5201" s="26" t="str">
        <f t="shared" si="650"/>
        <v>02</v>
      </c>
      <c r="G5201" s="26" t="str">
        <f t="shared" si="651"/>
        <v>02</v>
      </c>
      <c r="H5201" s="27" t="s">
        <v>16570</v>
      </c>
      <c r="I5201" s="25" t="s">
        <v>16571</v>
      </c>
      <c r="J5201" s="27" t="s">
        <v>59</v>
      </c>
      <c r="K5201" s="25" t="s">
        <v>16572</v>
      </c>
      <c r="L5201" s="27" t="s">
        <v>51</v>
      </c>
      <c r="M5201" s="25" t="s">
        <v>43</v>
      </c>
      <c r="N5201" s="27" t="s">
        <v>43</v>
      </c>
      <c r="O5201" s="25" t="s">
        <v>43</v>
      </c>
      <c r="P5201" s="27" t="s">
        <v>43</v>
      </c>
      <c r="Q5201" s="25" t="s">
        <v>44</v>
      </c>
      <c r="R5201" s="28">
        <v>1.44</v>
      </c>
      <c r="S5201" s="29">
        <v>1.44</v>
      </c>
      <c r="T5201" s="29">
        <v>1.44</v>
      </c>
      <c r="U5201" s="29">
        <v>1.44</v>
      </c>
      <c r="V5201" s="1" t="s">
        <v>45</v>
      </c>
      <c r="W5201" s="1" t="s">
        <v>45</v>
      </c>
      <c r="X5201" s="1" t="s">
        <v>45</v>
      </c>
      <c r="Y5201" s="30">
        <f t="shared" si="652"/>
        <v>1.4400000000000002</v>
      </c>
      <c r="Z5201" s="31">
        <f t="shared" si="653"/>
        <v>0</v>
      </c>
      <c r="AA5201" s="32">
        <f t="shared" si="654"/>
        <v>0</v>
      </c>
      <c r="AB5201" t="b">
        <f t="shared" si="655"/>
        <v>1</v>
      </c>
      <c r="AC5201" s="2" t="s">
        <v>45</v>
      </c>
      <c r="AD5201" s="2" t="s">
        <v>45</v>
      </c>
      <c r="AG5201" t="s">
        <v>4996</v>
      </c>
    </row>
    <row r="5202" spans="1:33" ht="16" hidden="1" x14ac:dyDescent="0.4">
      <c r="A5202" s="24" t="s">
        <v>16418</v>
      </c>
      <c r="B5202" s="25" t="s">
        <v>16560</v>
      </c>
      <c r="C5202" t="str">
        <f t="shared" si="648"/>
        <v>46</v>
      </c>
      <c r="D5202" t="str">
        <f>_xlfn.XLOOKUP(C5202,Folha2!A:A,Folha2!B:B)</f>
        <v>MERCEARIA DOCE</v>
      </c>
      <c r="E5202" s="26" t="str">
        <f t="shared" si="649"/>
        <v>078</v>
      </c>
      <c r="F5202" s="26" t="str">
        <f t="shared" si="650"/>
        <v>02</v>
      </c>
      <c r="G5202" s="26" t="str">
        <f t="shared" si="651"/>
        <v>02</v>
      </c>
      <c r="H5202" s="27" t="s">
        <v>16573</v>
      </c>
      <c r="I5202" s="25" t="s">
        <v>16574</v>
      </c>
      <c r="J5202" s="27" t="s">
        <v>59</v>
      </c>
      <c r="K5202" s="25" t="s">
        <v>16575</v>
      </c>
      <c r="L5202" s="27" t="s">
        <v>51</v>
      </c>
      <c r="M5202" s="25" t="s">
        <v>52</v>
      </c>
      <c r="N5202" s="27" t="s">
        <v>43</v>
      </c>
      <c r="O5202" s="25" t="s">
        <v>43</v>
      </c>
      <c r="P5202" s="27" t="s">
        <v>52</v>
      </c>
      <c r="Q5202" s="25" t="s">
        <v>44</v>
      </c>
      <c r="R5202" s="28">
        <v>1.69</v>
      </c>
      <c r="S5202" s="29">
        <v>1.69</v>
      </c>
      <c r="T5202" s="29">
        <v>1.69</v>
      </c>
      <c r="U5202" s="29">
        <v>1.69</v>
      </c>
      <c r="V5202" s="1" t="s">
        <v>45</v>
      </c>
      <c r="W5202" s="1" t="s">
        <v>45</v>
      </c>
      <c r="X5202" s="1" t="s">
        <v>45</v>
      </c>
      <c r="Y5202" s="30">
        <f t="shared" si="652"/>
        <v>1.69</v>
      </c>
      <c r="Z5202" s="31">
        <f t="shared" si="653"/>
        <v>0</v>
      </c>
      <c r="AA5202" s="32">
        <f t="shared" si="654"/>
        <v>0</v>
      </c>
      <c r="AB5202" t="b">
        <f t="shared" si="655"/>
        <v>1</v>
      </c>
      <c r="AC5202" s="2" t="s">
        <v>45</v>
      </c>
      <c r="AD5202" s="2" t="s">
        <v>45</v>
      </c>
      <c r="AG5202" t="s">
        <v>4996</v>
      </c>
    </row>
    <row r="5203" spans="1:33" ht="16" hidden="1" x14ac:dyDescent="0.4">
      <c r="A5203" s="24" t="s">
        <v>16418</v>
      </c>
      <c r="B5203" s="25" t="s">
        <v>16576</v>
      </c>
      <c r="C5203" t="str">
        <f t="shared" si="648"/>
        <v>46</v>
      </c>
      <c r="D5203" t="str">
        <f>_xlfn.XLOOKUP(C5203,Folha2!A:A,Folha2!B:B)</f>
        <v>MERCEARIA DOCE</v>
      </c>
      <c r="E5203" s="26" t="str">
        <f t="shared" si="649"/>
        <v>078</v>
      </c>
      <c r="F5203" s="26" t="str">
        <f t="shared" si="650"/>
        <v>02</v>
      </c>
      <c r="G5203" s="26" t="str">
        <f t="shared" si="651"/>
        <v>03</v>
      </c>
      <c r="H5203" s="27" t="s">
        <v>16577</v>
      </c>
      <c r="I5203" s="25" t="s">
        <v>16578</v>
      </c>
      <c r="J5203" s="27" t="s">
        <v>16579</v>
      </c>
      <c r="K5203" s="25" t="s">
        <v>16580</v>
      </c>
      <c r="L5203" s="27" t="s">
        <v>42</v>
      </c>
      <c r="M5203" s="25" t="s">
        <v>43</v>
      </c>
      <c r="N5203" s="27" t="s">
        <v>43</v>
      </c>
      <c r="O5203" s="25" t="s">
        <v>43</v>
      </c>
      <c r="P5203" s="27" t="s">
        <v>43</v>
      </c>
      <c r="Q5203" s="25" t="s">
        <v>44</v>
      </c>
      <c r="R5203" s="28">
        <v>2.89</v>
      </c>
      <c r="S5203" s="29">
        <v>2.89</v>
      </c>
      <c r="T5203" s="29"/>
      <c r="U5203" s="29">
        <v>2.89</v>
      </c>
      <c r="V5203" s="1" t="s">
        <v>45</v>
      </c>
      <c r="W5203" s="1" t="s">
        <v>45</v>
      </c>
      <c r="X5203" s="1">
        <v>1.89</v>
      </c>
      <c r="Y5203" s="30">
        <f t="shared" si="652"/>
        <v>2.89</v>
      </c>
      <c r="Z5203" s="31">
        <f t="shared" si="653"/>
        <v>0</v>
      </c>
      <c r="AA5203" s="32">
        <f t="shared" si="654"/>
        <v>0</v>
      </c>
      <c r="AB5203" t="b">
        <f t="shared" si="655"/>
        <v>1</v>
      </c>
      <c r="AC5203" s="2" t="s">
        <v>45</v>
      </c>
      <c r="AD5203" s="2" t="s">
        <v>45</v>
      </c>
      <c r="AG5203" t="s">
        <v>4996</v>
      </c>
    </row>
    <row r="5204" spans="1:33" ht="16" hidden="1" x14ac:dyDescent="0.4">
      <c r="A5204" s="24" t="s">
        <v>16418</v>
      </c>
      <c r="B5204" s="25" t="s">
        <v>16576</v>
      </c>
      <c r="C5204" t="str">
        <f t="shared" si="648"/>
        <v>46</v>
      </c>
      <c r="D5204" t="str">
        <f>_xlfn.XLOOKUP(C5204,Folha2!A:A,Folha2!B:B)</f>
        <v>MERCEARIA DOCE</v>
      </c>
      <c r="E5204" s="26" t="str">
        <f t="shared" si="649"/>
        <v>078</v>
      </c>
      <c r="F5204" s="26" t="str">
        <f t="shared" si="650"/>
        <v>02</v>
      </c>
      <c r="G5204" s="26" t="str">
        <f t="shared" si="651"/>
        <v>03</v>
      </c>
      <c r="H5204" s="27" t="s">
        <v>16581</v>
      </c>
      <c r="I5204" s="25" t="s">
        <v>16582</v>
      </c>
      <c r="J5204" s="27" t="s">
        <v>16515</v>
      </c>
      <c r="K5204" s="25" t="s">
        <v>16583</v>
      </c>
      <c r="L5204" s="27" t="s">
        <v>42</v>
      </c>
      <c r="M5204" s="25" t="s">
        <v>43</v>
      </c>
      <c r="N5204" s="27" t="s">
        <v>43</v>
      </c>
      <c r="O5204" s="25" t="s">
        <v>43</v>
      </c>
      <c r="P5204" s="27" t="s">
        <v>43</v>
      </c>
      <c r="Q5204" s="25" t="s">
        <v>44</v>
      </c>
      <c r="R5204" s="28">
        <v>1.39</v>
      </c>
      <c r="S5204" s="29">
        <v>1.39</v>
      </c>
      <c r="T5204" s="29"/>
      <c r="U5204" s="29">
        <v>1.39</v>
      </c>
      <c r="V5204" s="1">
        <v>0.79</v>
      </c>
      <c r="W5204" s="1" t="s">
        <v>45</v>
      </c>
      <c r="X5204" s="1" t="s">
        <v>45</v>
      </c>
      <c r="Y5204" s="30">
        <f t="shared" si="652"/>
        <v>1.39</v>
      </c>
      <c r="Z5204" s="31">
        <f t="shared" si="653"/>
        <v>0</v>
      </c>
      <c r="AA5204" s="32">
        <f t="shared" si="654"/>
        <v>0</v>
      </c>
      <c r="AB5204" t="b">
        <f t="shared" si="655"/>
        <v>1</v>
      </c>
      <c r="AC5204" s="2" t="s">
        <v>45</v>
      </c>
      <c r="AD5204" s="2" t="s">
        <v>45</v>
      </c>
      <c r="AG5204" t="s">
        <v>4996</v>
      </c>
    </row>
    <row r="5205" spans="1:33" ht="16" hidden="1" x14ac:dyDescent="0.4">
      <c r="A5205" s="24" t="s">
        <v>16418</v>
      </c>
      <c r="B5205" s="25" t="s">
        <v>16576</v>
      </c>
      <c r="C5205" t="str">
        <f t="shared" si="648"/>
        <v>46</v>
      </c>
      <c r="D5205" t="str">
        <f>_xlfn.XLOOKUP(C5205,Folha2!A:A,Folha2!B:B)</f>
        <v>MERCEARIA DOCE</v>
      </c>
      <c r="E5205" s="26" t="str">
        <f t="shared" si="649"/>
        <v>078</v>
      </c>
      <c r="F5205" s="26" t="str">
        <f t="shared" si="650"/>
        <v>02</v>
      </c>
      <c r="G5205" s="26" t="str">
        <f t="shared" si="651"/>
        <v>03</v>
      </c>
      <c r="H5205" s="27" t="s">
        <v>16584</v>
      </c>
      <c r="I5205" s="25" t="s">
        <v>16585</v>
      </c>
      <c r="J5205" s="27" t="s">
        <v>16515</v>
      </c>
      <c r="K5205" s="25" t="s">
        <v>16586</v>
      </c>
      <c r="L5205" s="27" t="s">
        <v>42</v>
      </c>
      <c r="M5205" s="25" t="s">
        <v>43</v>
      </c>
      <c r="N5205" s="27" t="s">
        <v>43</v>
      </c>
      <c r="O5205" s="25" t="s">
        <v>43</v>
      </c>
      <c r="P5205" s="27" t="s">
        <v>43</v>
      </c>
      <c r="Q5205" s="25" t="s">
        <v>44</v>
      </c>
      <c r="R5205" s="28">
        <v>1.39</v>
      </c>
      <c r="S5205" s="29">
        <v>1.39</v>
      </c>
      <c r="T5205" s="29"/>
      <c r="U5205" s="29">
        <v>1.39</v>
      </c>
      <c r="V5205" s="1">
        <v>0.79</v>
      </c>
      <c r="W5205" s="1" t="s">
        <v>45</v>
      </c>
      <c r="X5205" s="1" t="s">
        <v>45</v>
      </c>
      <c r="Y5205" s="30">
        <f t="shared" si="652"/>
        <v>1.39</v>
      </c>
      <c r="Z5205" s="31">
        <f t="shared" si="653"/>
        <v>0</v>
      </c>
      <c r="AA5205" s="32">
        <f t="shared" si="654"/>
        <v>0</v>
      </c>
      <c r="AB5205" t="b">
        <f t="shared" si="655"/>
        <v>1</v>
      </c>
      <c r="AC5205" s="2" t="s">
        <v>45</v>
      </c>
      <c r="AD5205" s="2" t="s">
        <v>45</v>
      </c>
      <c r="AG5205" t="s">
        <v>4996</v>
      </c>
    </row>
    <row r="5206" spans="1:33" ht="16" hidden="1" x14ac:dyDescent="0.4">
      <c r="A5206" s="24" t="s">
        <v>16418</v>
      </c>
      <c r="B5206" s="25" t="s">
        <v>16576</v>
      </c>
      <c r="C5206" t="str">
        <f t="shared" si="648"/>
        <v>46</v>
      </c>
      <c r="D5206" t="str">
        <f>_xlfn.XLOOKUP(C5206,Folha2!A:A,Folha2!B:B)</f>
        <v>MERCEARIA DOCE</v>
      </c>
      <c r="E5206" s="26" t="str">
        <f t="shared" si="649"/>
        <v>078</v>
      </c>
      <c r="F5206" s="26" t="str">
        <f t="shared" si="650"/>
        <v>02</v>
      </c>
      <c r="G5206" s="26" t="str">
        <f t="shared" si="651"/>
        <v>03</v>
      </c>
      <c r="H5206" s="27" t="s">
        <v>16587</v>
      </c>
      <c r="I5206" s="25" t="s">
        <v>16588</v>
      </c>
      <c r="J5206" s="27" t="s">
        <v>16589</v>
      </c>
      <c r="K5206" s="25" t="s">
        <v>16590</v>
      </c>
      <c r="L5206" s="27" t="s">
        <v>42</v>
      </c>
      <c r="M5206" s="25" t="s">
        <v>43</v>
      </c>
      <c r="N5206" s="27" t="s">
        <v>43</v>
      </c>
      <c r="O5206" s="25" t="s">
        <v>43</v>
      </c>
      <c r="P5206" s="27" t="s">
        <v>43</v>
      </c>
      <c r="Q5206" s="25" t="s">
        <v>44</v>
      </c>
      <c r="R5206" s="28">
        <v>3.74</v>
      </c>
      <c r="S5206" s="29">
        <v>3.74</v>
      </c>
      <c r="T5206" s="29"/>
      <c r="U5206" s="29"/>
      <c r="V5206" s="1" t="s">
        <v>45</v>
      </c>
      <c r="W5206" s="1" t="s">
        <v>45</v>
      </c>
      <c r="X5206" s="1" t="s">
        <v>45</v>
      </c>
      <c r="Y5206" s="30">
        <f t="shared" si="652"/>
        <v>3.74</v>
      </c>
      <c r="Z5206" s="31">
        <f t="shared" si="653"/>
        <v>0</v>
      </c>
      <c r="AA5206" s="32">
        <f t="shared" si="654"/>
        <v>0</v>
      </c>
      <c r="AB5206" t="b">
        <f t="shared" si="655"/>
        <v>1</v>
      </c>
      <c r="AC5206" s="2" t="s">
        <v>70</v>
      </c>
      <c r="AD5206" s="2">
        <v>3.15</v>
      </c>
      <c r="AG5206" t="s">
        <v>4996</v>
      </c>
    </row>
    <row r="5207" spans="1:33" ht="16" hidden="1" x14ac:dyDescent="0.4">
      <c r="A5207" s="24" t="s">
        <v>16418</v>
      </c>
      <c r="B5207" s="25" t="s">
        <v>16576</v>
      </c>
      <c r="C5207" t="str">
        <f t="shared" si="648"/>
        <v>46</v>
      </c>
      <c r="D5207" t="str">
        <f>_xlfn.XLOOKUP(C5207,Folha2!A:A,Folha2!B:B)</f>
        <v>MERCEARIA DOCE</v>
      </c>
      <c r="E5207" s="26" t="str">
        <f t="shared" si="649"/>
        <v>078</v>
      </c>
      <c r="F5207" s="26" t="str">
        <f t="shared" si="650"/>
        <v>02</v>
      </c>
      <c r="G5207" s="26" t="str">
        <f t="shared" si="651"/>
        <v>03</v>
      </c>
      <c r="H5207" s="27" t="s">
        <v>16591</v>
      </c>
      <c r="I5207" s="25" t="s">
        <v>16592</v>
      </c>
      <c r="J5207" s="27" t="s">
        <v>16589</v>
      </c>
      <c r="K5207" s="25" t="s">
        <v>16593</v>
      </c>
      <c r="L5207" s="27" t="s">
        <v>42</v>
      </c>
      <c r="M5207" s="25" t="s">
        <v>43</v>
      </c>
      <c r="N5207" s="27" t="s">
        <v>43</v>
      </c>
      <c r="O5207" s="25" t="s">
        <v>43</v>
      </c>
      <c r="P5207" s="27" t="s">
        <v>43</v>
      </c>
      <c r="Q5207" s="25" t="s">
        <v>44</v>
      </c>
      <c r="R5207" s="28">
        <v>3.74</v>
      </c>
      <c r="S5207" s="29">
        <v>3.74</v>
      </c>
      <c r="T5207" s="29"/>
      <c r="U5207" s="29">
        <v>3.74</v>
      </c>
      <c r="V5207" s="1" t="s">
        <v>45</v>
      </c>
      <c r="W5207" s="1" t="s">
        <v>45</v>
      </c>
      <c r="X5207" s="1" t="s">
        <v>45</v>
      </c>
      <c r="Y5207" s="30">
        <f t="shared" si="652"/>
        <v>3.74</v>
      </c>
      <c r="Z5207" s="31">
        <f t="shared" si="653"/>
        <v>0</v>
      </c>
      <c r="AA5207" s="32">
        <f t="shared" si="654"/>
        <v>0</v>
      </c>
      <c r="AB5207" t="b">
        <f t="shared" si="655"/>
        <v>1</v>
      </c>
      <c r="AC5207" s="2" t="s">
        <v>70</v>
      </c>
      <c r="AD5207" s="2">
        <v>3.15</v>
      </c>
      <c r="AG5207" t="s">
        <v>4996</v>
      </c>
    </row>
    <row r="5208" spans="1:33" ht="16" hidden="1" x14ac:dyDescent="0.4">
      <c r="A5208" s="24" t="s">
        <v>16418</v>
      </c>
      <c r="B5208" s="25" t="s">
        <v>16576</v>
      </c>
      <c r="C5208" t="str">
        <f t="shared" si="648"/>
        <v>46</v>
      </c>
      <c r="D5208" t="str">
        <f>_xlfn.XLOOKUP(C5208,Folha2!A:A,Folha2!B:B)</f>
        <v>MERCEARIA DOCE</v>
      </c>
      <c r="E5208" s="26" t="str">
        <f t="shared" si="649"/>
        <v>078</v>
      </c>
      <c r="F5208" s="26" t="str">
        <f t="shared" si="650"/>
        <v>02</v>
      </c>
      <c r="G5208" s="26" t="str">
        <f t="shared" si="651"/>
        <v>03</v>
      </c>
      <c r="H5208" s="27" t="s">
        <v>16594</v>
      </c>
      <c r="I5208" s="25" t="s">
        <v>16595</v>
      </c>
      <c r="J5208" s="27" t="s">
        <v>16589</v>
      </c>
      <c r="K5208" s="25" t="s">
        <v>16596</v>
      </c>
      <c r="L5208" s="27" t="s">
        <v>42</v>
      </c>
      <c r="M5208" s="25" t="s">
        <v>43</v>
      </c>
      <c r="N5208" s="27" t="s">
        <v>43</v>
      </c>
      <c r="O5208" s="25" t="s">
        <v>43</v>
      </c>
      <c r="P5208" s="27" t="s">
        <v>43</v>
      </c>
      <c r="Q5208" s="25" t="s">
        <v>44</v>
      </c>
      <c r="R5208" s="28">
        <v>3.74</v>
      </c>
      <c r="S5208" s="29">
        <v>3.74</v>
      </c>
      <c r="T5208" s="29"/>
      <c r="U5208" s="29"/>
      <c r="V5208" s="1" t="s">
        <v>45</v>
      </c>
      <c r="W5208" s="1" t="s">
        <v>45</v>
      </c>
      <c r="X5208" s="1" t="s">
        <v>45</v>
      </c>
      <c r="Y5208" s="30">
        <f t="shared" si="652"/>
        <v>3.74</v>
      </c>
      <c r="Z5208" s="31">
        <f t="shared" si="653"/>
        <v>0</v>
      </c>
      <c r="AA5208" s="32">
        <f t="shared" si="654"/>
        <v>0</v>
      </c>
      <c r="AB5208" t="b">
        <f t="shared" si="655"/>
        <v>1</v>
      </c>
      <c r="AC5208" s="2" t="s">
        <v>70</v>
      </c>
      <c r="AD5208" s="2">
        <v>3.15</v>
      </c>
      <c r="AG5208" t="s">
        <v>4996</v>
      </c>
    </row>
    <row r="5209" spans="1:33" ht="16" hidden="1" x14ac:dyDescent="0.4">
      <c r="A5209" s="24" t="s">
        <v>16418</v>
      </c>
      <c r="B5209" s="25" t="s">
        <v>16576</v>
      </c>
      <c r="C5209" t="str">
        <f t="shared" si="648"/>
        <v>46</v>
      </c>
      <c r="D5209" t="str">
        <f>_xlfn.XLOOKUP(C5209,Folha2!A:A,Folha2!B:B)</f>
        <v>MERCEARIA DOCE</v>
      </c>
      <c r="E5209" s="26" t="str">
        <f t="shared" si="649"/>
        <v>078</v>
      </c>
      <c r="F5209" s="26" t="str">
        <f t="shared" si="650"/>
        <v>02</v>
      </c>
      <c r="G5209" s="26" t="str">
        <f t="shared" si="651"/>
        <v>03</v>
      </c>
      <c r="H5209" s="27" t="s">
        <v>16597</v>
      </c>
      <c r="I5209" s="25" t="s">
        <v>16598</v>
      </c>
      <c r="J5209" s="27" t="s">
        <v>16599</v>
      </c>
      <c r="K5209" s="25" t="s">
        <v>16600</v>
      </c>
      <c r="L5209" s="27" t="s">
        <v>42</v>
      </c>
      <c r="M5209" s="25" t="s">
        <v>43</v>
      </c>
      <c r="N5209" s="27" t="s">
        <v>43</v>
      </c>
      <c r="O5209" s="25" t="s">
        <v>43</v>
      </c>
      <c r="P5209" s="27" t="s">
        <v>43</v>
      </c>
      <c r="Q5209" s="25" t="s">
        <v>44</v>
      </c>
      <c r="R5209" s="28">
        <v>2.99</v>
      </c>
      <c r="S5209" s="29">
        <v>2.99</v>
      </c>
      <c r="T5209" s="29"/>
      <c r="U5209" s="29">
        <v>2.99</v>
      </c>
      <c r="V5209" s="1" t="s">
        <v>45</v>
      </c>
      <c r="W5209" s="1" t="s">
        <v>45</v>
      </c>
      <c r="X5209" s="1" t="s">
        <v>45</v>
      </c>
      <c r="Y5209" s="30">
        <f t="shared" si="652"/>
        <v>2.99</v>
      </c>
      <c r="Z5209" s="31">
        <f t="shared" si="653"/>
        <v>0</v>
      </c>
      <c r="AA5209" s="32">
        <f t="shared" si="654"/>
        <v>0</v>
      </c>
      <c r="AB5209" t="b">
        <f t="shared" si="655"/>
        <v>1</v>
      </c>
      <c r="AC5209" s="2" t="s">
        <v>76</v>
      </c>
      <c r="AD5209" s="2">
        <v>1.99</v>
      </c>
      <c r="AG5209" t="s">
        <v>4996</v>
      </c>
    </row>
    <row r="5210" spans="1:33" ht="16" hidden="1" x14ac:dyDescent="0.4">
      <c r="A5210" s="24" t="s">
        <v>16418</v>
      </c>
      <c r="B5210" s="25" t="s">
        <v>16576</v>
      </c>
      <c r="C5210" t="str">
        <f t="shared" si="648"/>
        <v>46</v>
      </c>
      <c r="D5210" t="str">
        <f>_xlfn.XLOOKUP(C5210,Folha2!A:A,Folha2!B:B)</f>
        <v>MERCEARIA DOCE</v>
      </c>
      <c r="E5210" s="26" t="str">
        <f t="shared" si="649"/>
        <v>078</v>
      </c>
      <c r="F5210" s="26" t="str">
        <f t="shared" si="650"/>
        <v>02</v>
      </c>
      <c r="G5210" s="26" t="str">
        <f t="shared" si="651"/>
        <v>03</v>
      </c>
      <c r="H5210" s="27" t="s">
        <v>16601</v>
      </c>
      <c r="I5210" s="25" t="s">
        <v>16602</v>
      </c>
      <c r="J5210" s="27" t="s">
        <v>16599</v>
      </c>
      <c r="K5210" s="25" t="s">
        <v>16603</v>
      </c>
      <c r="L5210" s="27" t="s">
        <v>42</v>
      </c>
      <c r="M5210" s="25" t="s">
        <v>43</v>
      </c>
      <c r="N5210" s="27" t="s">
        <v>43</v>
      </c>
      <c r="O5210" s="25" t="s">
        <v>43</v>
      </c>
      <c r="P5210" s="27" t="s">
        <v>43</v>
      </c>
      <c r="Q5210" s="25" t="s">
        <v>44</v>
      </c>
      <c r="R5210" s="28">
        <v>2.99</v>
      </c>
      <c r="S5210" s="29">
        <v>2.99</v>
      </c>
      <c r="T5210" s="29"/>
      <c r="U5210" s="29">
        <v>2.99</v>
      </c>
      <c r="V5210" s="1" t="s">
        <v>45</v>
      </c>
      <c r="W5210" s="1" t="s">
        <v>45</v>
      </c>
      <c r="X5210" s="1" t="s">
        <v>45</v>
      </c>
      <c r="Y5210" s="30">
        <f t="shared" si="652"/>
        <v>2.99</v>
      </c>
      <c r="Z5210" s="31">
        <f t="shared" si="653"/>
        <v>0</v>
      </c>
      <c r="AA5210" s="32">
        <f t="shared" si="654"/>
        <v>0</v>
      </c>
      <c r="AB5210" t="b">
        <f t="shared" si="655"/>
        <v>1</v>
      </c>
      <c r="AC5210" s="2" t="s">
        <v>76</v>
      </c>
      <c r="AD5210" s="2">
        <v>1.99</v>
      </c>
      <c r="AG5210" t="s">
        <v>4996</v>
      </c>
    </row>
    <row r="5211" spans="1:33" ht="16" hidden="1" x14ac:dyDescent="0.4">
      <c r="A5211" s="24" t="s">
        <v>16418</v>
      </c>
      <c r="B5211" s="25" t="s">
        <v>16576</v>
      </c>
      <c r="C5211" t="str">
        <f t="shared" si="648"/>
        <v>46</v>
      </c>
      <c r="D5211" t="str">
        <f>_xlfn.XLOOKUP(C5211,Folha2!A:A,Folha2!B:B)</f>
        <v>MERCEARIA DOCE</v>
      </c>
      <c r="E5211" s="26" t="str">
        <f t="shared" si="649"/>
        <v>078</v>
      </c>
      <c r="F5211" s="26" t="str">
        <f t="shared" si="650"/>
        <v>02</v>
      </c>
      <c r="G5211" s="26" t="str">
        <f t="shared" si="651"/>
        <v>03</v>
      </c>
      <c r="H5211" s="27" t="s">
        <v>16604</v>
      </c>
      <c r="I5211" s="25" t="s">
        <v>16605</v>
      </c>
      <c r="J5211" s="27" t="s">
        <v>16599</v>
      </c>
      <c r="K5211" s="25" t="s">
        <v>16606</v>
      </c>
      <c r="L5211" s="27" t="s">
        <v>42</v>
      </c>
      <c r="M5211" s="25" t="s">
        <v>43</v>
      </c>
      <c r="N5211" s="27" t="s">
        <v>43</v>
      </c>
      <c r="O5211" s="25" t="s">
        <v>43</v>
      </c>
      <c r="P5211" s="27" t="s">
        <v>43</v>
      </c>
      <c r="Q5211" s="25" t="s">
        <v>44</v>
      </c>
      <c r="R5211" s="28">
        <v>3.99</v>
      </c>
      <c r="S5211" s="29">
        <v>3.99</v>
      </c>
      <c r="T5211" s="29"/>
      <c r="U5211" s="29">
        <v>3.99</v>
      </c>
      <c r="V5211" s="1" t="s">
        <v>45</v>
      </c>
      <c r="W5211" s="1" t="s">
        <v>45</v>
      </c>
      <c r="X5211" s="1">
        <v>2.59</v>
      </c>
      <c r="Y5211" s="30">
        <f t="shared" si="652"/>
        <v>3.99</v>
      </c>
      <c r="Z5211" s="31">
        <f t="shared" si="653"/>
        <v>0</v>
      </c>
      <c r="AA5211" s="32">
        <f t="shared" si="654"/>
        <v>0</v>
      </c>
      <c r="AB5211" t="b">
        <f t="shared" si="655"/>
        <v>1</v>
      </c>
      <c r="AC5211" s="2" t="s">
        <v>76</v>
      </c>
      <c r="AD5211" s="2">
        <v>2.99</v>
      </c>
      <c r="AG5211" t="s">
        <v>4996</v>
      </c>
    </row>
    <row r="5212" spans="1:33" ht="16" hidden="1" x14ac:dyDescent="0.4">
      <c r="A5212" s="24" t="s">
        <v>16418</v>
      </c>
      <c r="B5212" s="25" t="s">
        <v>16576</v>
      </c>
      <c r="C5212" t="str">
        <f t="shared" si="648"/>
        <v>46</v>
      </c>
      <c r="D5212" t="str">
        <f>_xlfn.XLOOKUP(C5212,Folha2!A:A,Folha2!B:B)</f>
        <v>MERCEARIA DOCE</v>
      </c>
      <c r="E5212" s="26" t="str">
        <f t="shared" si="649"/>
        <v>078</v>
      </c>
      <c r="F5212" s="26" t="str">
        <f t="shared" si="650"/>
        <v>02</v>
      </c>
      <c r="G5212" s="26" t="str">
        <f t="shared" si="651"/>
        <v>03</v>
      </c>
      <c r="H5212" s="27" t="s">
        <v>16607</v>
      </c>
      <c r="I5212" s="25" t="s">
        <v>16608</v>
      </c>
      <c r="J5212" s="27" t="s">
        <v>16599</v>
      </c>
      <c r="K5212" s="25" t="s">
        <v>16609</v>
      </c>
      <c r="L5212" s="27" t="s">
        <v>42</v>
      </c>
      <c r="M5212" s="25" t="s">
        <v>43</v>
      </c>
      <c r="N5212" s="27" t="s">
        <v>43</v>
      </c>
      <c r="O5212" s="25" t="s">
        <v>43</v>
      </c>
      <c r="P5212" s="27" t="s">
        <v>43</v>
      </c>
      <c r="Q5212" s="25" t="s">
        <v>44</v>
      </c>
      <c r="R5212" s="28">
        <v>3.99</v>
      </c>
      <c r="S5212" s="29">
        <v>3.99</v>
      </c>
      <c r="T5212" s="29"/>
      <c r="U5212" s="29">
        <v>3.99</v>
      </c>
      <c r="V5212" s="1" t="s">
        <v>45</v>
      </c>
      <c r="W5212" s="1" t="s">
        <v>45</v>
      </c>
      <c r="X5212" s="1">
        <v>2.59</v>
      </c>
      <c r="Y5212" s="30">
        <f t="shared" si="652"/>
        <v>3.99</v>
      </c>
      <c r="Z5212" s="31">
        <f t="shared" si="653"/>
        <v>0</v>
      </c>
      <c r="AA5212" s="32">
        <f t="shared" si="654"/>
        <v>0</v>
      </c>
      <c r="AB5212" t="b">
        <f t="shared" si="655"/>
        <v>1</v>
      </c>
      <c r="AC5212" s="2" t="s">
        <v>76</v>
      </c>
      <c r="AD5212" s="2">
        <v>2.99</v>
      </c>
      <c r="AG5212" t="s">
        <v>4996</v>
      </c>
    </row>
    <row r="5213" spans="1:33" ht="16" hidden="1" x14ac:dyDescent="0.4">
      <c r="A5213" s="24" t="s">
        <v>16418</v>
      </c>
      <c r="B5213" s="25" t="s">
        <v>16576</v>
      </c>
      <c r="C5213" t="str">
        <f t="shared" si="648"/>
        <v>46</v>
      </c>
      <c r="D5213" t="str">
        <f>_xlfn.XLOOKUP(C5213,Folha2!A:A,Folha2!B:B)</f>
        <v>MERCEARIA DOCE</v>
      </c>
      <c r="E5213" s="26" t="str">
        <f t="shared" si="649"/>
        <v>078</v>
      </c>
      <c r="F5213" s="26" t="str">
        <f t="shared" si="650"/>
        <v>02</v>
      </c>
      <c r="G5213" s="26" t="str">
        <f t="shared" si="651"/>
        <v>03</v>
      </c>
      <c r="H5213" s="27" t="s">
        <v>16610</v>
      </c>
      <c r="I5213" s="25" t="s">
        <v>16585</v>
      </c>
      <c r="J5213" s="27" t="s">
        <v>16611</v>
      </c>
      <c r="K5213" s="25" t="s">
        <v>16612</v>
      </c>
      <c r="L5213" s="27" t="s">
        <v>42</v>
      </c>
      <c r="M5213" s="25" t="s">
        <v>43</v>
      </c>
      <c r="N5213" s="27" t="s">
        <v>43</v>
      </c>
      <c r="O5213" s="25" t="s">
        <v>43</v>
      </c>
      <c r="P5213" s="27" t="s">
        <v>43</v>
      </c>
      <c r="Q5213" s="25" t="s">
        <v>44</v>
      </c>
      <c r="R5213" s="28">
        <v>1.49</v>
      </c>
      <c r="S5213" s="29">
        <v>1.49</v>
      </c>
      <c r="T5213" s="29"/>
      <c r="U5213" s="29">
        <v>1.49</v>
      </c>
      <c r="V5213" s="1" t="s">
        <v>45</v>
      </c>
      <c r="W5213" s="1" t="s">
        <v>45</v>
      </c>
      <c r="X5213" s="1">
        <v>0.79</v>
      </c>
      <c r="Y5213" s="30">
        <f t="shared" si="652"/>
        <v>1.49</v>
      </c>
      <c r="Z5213" s="31">
        <f t="shared" si="653"/>
        <v>0</v>
      </c>
      <c r="AA5213" s="32">
        <f t="shared" si="654"/>
        <v>0</v>
      </c>
      <c r="AB5213" t="b">
        <f t="shared" si="655"/>
        <v>1</v>
      </c>
      <c r="AC5213" s="2" t="s">
        <v>45</v>
      </c>
      <c r="AD5213" s="2" t="s">
        <v>45</v>
      </c>
      <c r="AG5213" t="s">
        <v>4996</v>
      </c>
    </row>
    <row r="5214" spans="1:33" ht="16" x14ac:dyDescent="0.4">
      <c r="A5214" s="24" t="s">
        <v>16418</v>
      </c>
      <c r="B5214" s="25" t="s">
        <v>16576</v>
      </c>
      <c r="C5214" t="str">
        <f t="shared" si="648"/>
        <v>46</v>
      </c>
      <c r="D5214" t="str">
        <f>_xlfn.XLOOKUP(C5214,Folha2!A:A,Folha2!B:B)</f>
        <v>MERCEARIA DOCE</v>
      </c>
      <c r="E5214" s="26" t="str">
        <f t="shared" si="649"/>
        <v>078</v>
      </c>
      <c r="F5214" s="26" t="str">
        <f t="shared" si="650"/>
        <v>02</v>
      </c>
      <c r="G5214" s="26" t="str">
        <f t="shared" si="651"/>
        <v>03</v>
      </c>
      <c r="H5214" s="27" t="s">
        <v>16613</v>
      </c>
      <c r="I5214" s="25" t="s">
        <v>16614</v>
      </c>
      <c r="J5214" s="27" t="s">
        <v>59</v>
      </c>
      <c r="K5214" s="25" t="s">
        <v>16615</v>
      </c>
      <c r="L5214" s="27" t="s">
        <v>51</v>
      </c>
      <c r="M5214" s="25" t="s">
        <v>43</v>
      </c>
      <c r="N5214" s="27" t="s">
        <v>43</v>
      </c>
      <c r="O5214" s="25" t="s">
        <v>43</v>
      </c>
      <c r="P5214" s="27" t="s">
        <v>43</v>
      </c>
      <c r="Q5214" s="25" t="s">
        <v>44</v>
      </c>
      <c r="R5214" s="28">
        <v>0.45</v>
      </c>
      <c r="S5214" s="29">
        <v>0.45</v>
      </c>
      <c r="T5214" s="29">
        <v>0.49</v>
      </c>
      <c r="U5214" s="29">
        <v>0.45</v>
      </c>
      <c r="V5214" s="1" t="s">
        <v>45</v>
      </c>
      <c r="W5214" s="1" t="s">
        <v>45</v>
      </c>
      <c r="X5214" s="1" t="s">
        <v>45</v>
      </c>
      <c r="Y5214" s="30">
        <f t="shared" si="652"/>
        <v>0.46333333333333332</v>
      </c>
      <c r="Z5214" s="31">
        <f t="shared" si="653"/>
        <v>-2.8776978417266119E-2</v>
      </c>
      <c r="AA5214" s="32">
        <f t="shared" si="654"/>
        <v>-1.3333333333333308E-2</v>
      </c>
      <c r="AB5214" t="b">
        <f t="shared" si="655"/>
        <v>0</v>
      </c>
      <c r="AC5214" s="2" t="s">
        <v>45</v>
      </c>
      <c r="AD5214" s="2" t="s">
        <v>45</v>
      </c>
      <c r="AG5214" t="s">
        <v>15357</v>
      </c>
    </row>
    <row r="5215" spans="1:33" ht="16" x14ac:dyDescent="0.4">
      <c r="A5215" s="24" t="s">
        <v>16418</v>
      </c>
      <c r="B5215" s="25" t="s">
        <v>16576</v>
      </c>
      <c r="C5215" t="str">
        <f t="shared" si="648"/>
        <v>46</v>
      </c>
      <c r="D5215" t="str">
        <f>_xlfn.XLOOKUP(C5215,Folha2!A:A,Folha2!B:B)</f>
        <v>MERCEARIA DOCE</v>
      </c>
      <c r="E5215" s="26" t="str">
        <f t="shared" si="649"/>
        <v>078</v>
      </c>
      <c r="F5215" s="26" t="str">
        <f t="shared" si="650"/>
        <v>02</v>
      </c>
      <c r="G5215" s="26" t="str">
        <f t="shared" si="651"/>
        <v>03</v>
      </c>
      <c r="H5215" s="27" t="s">
        <v>16616</v>
      </c>
      <c r="I5215" s="25" t="s">
        <v>16585</v>
      </c>
      <c r="J5215" s="27" t="s">
        <v>59</v>
      </c>
      <c r="K5215" s="25" t="s">
        <v>16617</v>
      </c>
      <c r="L5215" s="27" t="s">
        <v>51</v>
      </c>
      <c r="M5215" s="25" t="s">
        <v>43</v>
      </c>
      <c r="N5215" s="27" t="s">
        <v>43</v>
      </c>
      <c r="O5215" s="25" t="s">
        <v>43</v>
      </c>
      <c r="P5215" s="27" t="s">
        <v>43</v>
      </c>
      <c r="Q5215" s="25" t="s">
        <v>44</v>
      </c>
      <c r="R5215" s="28">
        <v>0.65</v>
      </c>
      <c r="S5215" s="29">
        <v>0.65</v>
      </c>
      <c r="T5215" s="29">
        <v>0.69</v>
      </c>
      <c r="U5215" s="29">
        <v>0.65</v>
      </c>
      <c r="V5215" s="1" t="s">
        <v>45</v>
      </c>
      <c r="W5215" s="1" t="s">
        <v>45</v>
      </c>
      <c r="X5215" s="1" t="s">
        <v>45</v>
      </c>
      <c r="Y5215" s="30">
        <f t="shared" si="652"/>
        <v>0.66333333333333322</v>
      </c>
      <c r="Z5215" s="31">
        <f t="shared" si="653"/>
        <v>-2.0100502512562568E-2</v>
      </c>
      <c r="AA5215" s="32">
        <f t="shared" si="654"/>
        <v>-1.3333333333333197E-2</v>
      </c>
      <c r="AB5215" t="b">
        <f t="shared" si="655"/>
        <v>0</v>
      </c>
      <c r="AC5215" s="2" t="s">
        <v>45</v>
      </c>
      <c r="AD5215" s="2" t="s">
        <v>45</v>
      </c>
      <c r="AG5215" t="s">
        <v>15357</v>
      </c>
    </row>
    <row r="5216" spans="1:33" ht="16" hidden="1" x14ac:dyDescent="0.4">
      <c r="A5216" s="24" t="s">
        <v>16418</v>
      </c>
      <c r="B5216" s="25" t="s">
        <v>16576</v>
      </c>
      <c r="C5216" t="str">
        <f t="shared" si="648"/>
        <v>46</v>
      </c>
      <c r="D5216" t="str">
        <f>_xlfn.XLOOKUP(C5216,Folha2!A:A,Folha2!B:B)</f>
        <v>MERCEARIA DOCE</v>
      </c>
      <c r="E5216" s="26" t="str">
        <f t="shared" si="649"/>
        <v>078</v>
      </c>
      <c r="F5216" s="26" t="str">
        <f t="shared" si="650"/>
        <v>02</v>
      </c>
      <c r="G5216" s="26" t="str">
        <f t="shared" si="651"/>
        <v>03</v>
      </c>
      <c r="H5216" s="27" t="s">
        <v>16618</v>
      </c>
      <c r="I5216" s="25" t="s">
        <v>16619</v>
      </c>
      <c r="J5216" s="27" t="s">
        <v>59</v>
      </c>
      <c r="K5216" s="25" t="s">
        <v>16620</v>
      </c>
      <c r="L5216" s="27" t="s">
        <v>51</v>
      </c>
      <c r="M5216" s="25" t="s">
        <v>43</v>
      </c>
      <c r="N5216" s="27" t="s">
        <v>43</v>
      </c>
      <c r="O5216" s="25" t="s">
        <v>43</v>
      </c>
      <c r="P5216" s="27" t="s">
        <v>43</v>
      </c>
      <c r="Q5216" s="25" t="s">
        <v>44</v>
      </c>
      <c r="R5216" s="28">
        <v>1.35</v>
      </c>
      <c r="S5216" s="29">
        <v>1.35</v>
      </c>
      <c r="T5216" s="29"/>
      <c r="U5216" s="29"/>
      <c r="V5216" s="1" t="s">
        <v>45</v>
      </c>
      <c r="W5216" s="1" t="s">
        <v>45</v>
      </c>
      <c r="X5216" s="1" t="s">
        <v>45</v>
      </c>
      <c r="Y5216" s="30">
        <f t="shared" si="652"/>
        <v>1.35</v>
      </c>
      <c r="Z5216" s="31">
        <f t="shared" si="653"/>
        <v>0</v>
      </c>
      <c r="AA5216" s="32">
        <f t="shared" si="654"/>
        <v>0</v>
      </c>
      <c r="AB5216" t="b">
        <f t="shared" si="655"/>
        <v>1</v>
      </c>
      <c r="AC5216" s="2" t="s">
        <v>45</v>
      </c>
      <c r="AD5216" s="2" t="s">
        <v>45</v>
      </c>
      <c r="AG5216" t="s">
        <v>4996</v>
      </c>
    </row>
    <row r="5217" spans="1:33" ht="16" hidden="1" x14ac:dyDescent="0.4">
      <c r="A5217" s="24" t="s">
        <v>16418</v>
      </c>
      <c r="B5217" s="25" t="s">
        <v>16576</v>
      </c>
      <c r="C5217" t="str">
        <f t="shared" si="648"/>
        <v>46</v>
      </c>
      <c r="D5217" t="str">
        <f>_xlfn.XLOOKUP(C5217,Folha2!A:A,Folha2!B:B)</f>
        <v>MERCEARIA DOCE</v>
      </c>
      <c r="E5217" s="26" t="str">
        <f t="shared" si="649"/>
        <v>078</v>
      </c>
      <c r="F5217" s="26" t="str">
        <f t="shared" si="650"/>
        <v>02</v>
      </c>
      <c r="G5217" s="26" t="str">
        <f t="shared" si="651"/>
        <v>03</v>
      </c>
      <c r="H5217" s="27" t="s">
        <v>16621</v>
      </c>
      <c r="I5217" s="25" t="s">
        <v>16592</v>
      </c>
      <c r="J5217" s="27" t="s">
        <v>59</v>
      </c>
      <c r="K5217" s="25" t="s">
        <v>16622</v>
      </c>
      <c r="L5217" s="27" t="s">
        <v>51</v>
      </c>
      <c r="M5217" s="25" t="s">
        <v>43</v>
      </c>
      <c r="N5217" s="27" t="s">
        <v>43</v>
      </c>
      <c r="O5217" s="25" t="s">
        <v>43</v>
      </c>
      <c r="P5217" s="27" t="s">
        <v>43</v>
      </c>
      <c r="Q5217" s="25" t="s">
        <v>44</v>
      </c>
      <c r="R5217" s="28">
        <v>1.69</v>
      </c>
      <c r="S5217" s="29">
        <v>1.69</v>
      </c>
      <c r="T5217" s="29">
        <v>1.69</v>
      </c>
      <c r="U5217" s="29">
        <v>1.69</v>
      </c>
      <c r="V5217" s="1" t="s">
        <v>45</v>
      </c>
      <c r="W5217" s="1" t="s">
        <v>45</v>
      </c>
      <c r="X5217" s="1" t="s">
        <v>45</v>
      </c>
      <c r="Y5217" s="30">
        <f t="shared" si="652"/>
        <v>1.6900000000000002</v>
      </c>
      <c r="Z5217" s="31">
        <f t="shared" si="653"/>
        <v>0</v>
      </c>
      <c r="AA5217" s="32">
        <f t="shared" si="654"/>
        <v>0</v>
      </c>
      <c r="AB5217" t="b">
        <f t="shared" si="655"/>
        <v>1</v>
      </c>
      <c r="AC5217" s="2" t="s">
        <v>144</v>
      </c>
      <c r="AD5217" s="2">
        <v>1.69</v>
      </c>
      <c r="AG5217" t="s">
        <v>4996</v>
      </c>
    </row>
    <row r="5218" spans="1:33" ht="16" hidden="1" x14ac:dyDescent="0.4">
      <c r="A5218" s="24" t="s">
        <v>16418</v>
      </c>
      <c r="B5218" s="25" t="s">
        <v>16576</v>
      </c>
      <c r="C5218" t="str">
        <f t="shared" si="648"/>
        <v>46</v>
      </c>
      <c r="D5218" t="str">
        <f>_xlfn.XLOOKUP(C5218,Folha2!A:A,Folha2!B:B)</f>
        <v>MERCEARIA DOCE</v>
      </c>
      <c r="E5218" s="26" t="str">
        <f t="shared" si="649"/>
        <v>078</v>
      </c>
      <c r="F5218" s="26" t="str">
        <f t="shared" si="650"/>
        <v>02</v>
      </c>
      <c r="G5218" s="26" t="str">
        <f t="shared" si="651"/>
        <v>03</v>
      </c>
      <c r="H5218" s="27" t="s">
        <v>16623</v>
      </c>
      <c r="I5218" s="25" t="s">
        <v>16588</v>
      </c>
      <c r="J5218" s="27" t="s">
        <v>59</v>
      </c>
      <c r="K5218" s="25" t="s">
        <v>16624</v>
      </c>
      <c r="L5218" s="27" t="s">
        <v>51</v>
      </c>
      <c r="M5218" s="25" t="s">
        <v>43</v>
      </c>
      <c r="N5218" s="27" t="s">
        <v>43</v>
      </c>
      <c r="O5218" s="25" t="s">
        <v>43</v>
      </c>
      <c r="P5218" s="27" t="s">
        <v>43</v>
      </c>
      <c r="Q5218" s="25" t="s">
        <v>44</v>
      </c>
      <c r="R5218" s="28">
        <v>1.69</v>
      </c>
      <c r="S5218" s="29">
        <v>1.69</v>
      </c>
      <c r="T5218" s="29">
        <v>1.69</v>
      </c>
      <c r="U5218" s="29">
        <v>1.69</v>
      </c>
      <c r="V5218" s="1" t="s">
        <v>45</v>
      </c>
      <c r="W5218" s="1" t="s">
        <v>45</v>
      </c>
      <c r="X5218" s="1" t="s">
        <v>45</v>
      </c>
      <c r="Y5218" s="30">
        <f t="shared" si="652"/>
        <v>1.6900000000000002</v>
      </c>
      <c r="Z5218" s="31">
        <f t="shared" si="653"/>
        <v>0</v>
      </c>
      <c r="AA5218" s="32">
        <f t="shared" si="654"/>
        <v>0</v>
      </c>
      <c r="AB5218" t="b">
        <f t="shared" si="655"/>
        <v>1</v>
      </c>
      <c r="AC5218" s="2" t="s">
        <v>45</v>
      </c>
      <c r="AD5218" s="2" t="s">
        <v>45</v>
      </c>
      <c r="AG5218" t="s">
        <v>4996</v>
      </c>
    </row>
    <row r="5219" spans="1:33" ht="16" hidden="1" x14ac:dyDescent="0.4">
      <c r="A5219" s="24" t="s">
        <v>16418</v>
      </c>
      <c r="B5219" s="25" t="s">
        <v>16576</v>
      </c>
      <c r="C5219" t="str">
        <f t="shared" si="648"/>
        <v>46</v>
      </c>
      <c r="D5219" t="str">
        <f>_xlfn.XLOOKUP(C5219,Folha2!A:A,Folha2!B:B)</f>
        <v>MERCEARIA DOCE</v>
      </c>
      <c r="E5219" s="26" t="str">
        <f t="shared" si="649"/>
        <v>078</v>
      </c>
      <c r="F5219" s="26" t="str">
        <f t="shared" si="650"/>
        <v>02</v>
      </c>
      <c r="G5219" s="26" t="str">
        <f t="shared" si="651"/>
        <v>03</v>
      </c>
      <c r="H5219" s="27" t="s">
        <v>16625</v>
      </c>
      <c r="I5219" s="25" t="s">
        <v>16626</v>
      </c>
      <c r="J5219" s="27" t="s">
        <v>59</v>
      </c>
      <c r="K5219" s="25" t="s">
        <v>16627</v>
      </c>
      <c r="L5219" s="27" t="s">
        <v>51</v>
      </c>
      <c r="M5219" s="25" t="s">
        <v>43</v>
      </c>
      <c r="N5219" s="27" t="s">
        <v>43</v>
      </c>
      <c r="O5219" s="25" t="s">
        <v>43</v>
      </c>
      <c r="P5219" s="27" t="s">
        <v>43</v>
      </c>
      <c r="Q5219" s="25" t="s">
        <v>44</v>
      </c>
      <c r="R5219" s="28">
        <v>1.69</v>
      </c>
      <c r="S5219" s="29">
        <v>1.69</v>
      </c>
      <c r="T5219" s="29">
        <v>1.69</v>
      </c>
      <c r="U5219" s="29">
        <v>1.69</v>
      </c>
      <c r="V5219" s="1" t="s">
        <v>45</v>
      </c>
      <c r="W5219" s="1" t="s">
        <v>45</v>
      </c>
      <c r="X5219" s="1" t="s">
        <v>45</v>
      </c>
      <c r="Y5219" s="30">
        <f t="shared" si="652"/>
        <v>1.6900000000000002</v>
      </c>
      <c r="Z5219" s="31">
        <f t="shared" si="653"/>
        <v>0</v>
      </c>
      <c r="AA5219" s="32">
        <f t="shared" si="654"/>
        <v>0</v>
      </c>
      <c r="AB5219" t="b">
        <f t="shared" si="655"/>
        <v>1</v>
      </c>
      <c r="AC5219" s="2" t="s">
        <v>144</v>
      </c>
      <c r="AD5219" s="2">
        <v>1.69</v>
      </c>
      <c r="AG5219" t="s">
        <v>4996</v>
      </c>
    </row>
    <row r="5220" spans="1:33" ht="16" hidden="1" x14ac:dyDescent="0.4">
      <c r="A5220" s="24" t="s">
        <v>16418</v>
      </c>
      <c r="B5220" s="25" t="s">
        <v>16576</v>
      </c>
      <c r="C5220" t="str">
        <f t="shared" si="648"/>
        <v>46</v>
      </c>
      <c r="D5220" t="str">
        <f>_xlfn.XLOOKUP(C5220,Folha2!A:A,Folha2!B:B)</f>
        <v>MERCEARIA DOCE</v>
      </c>
      <c r="E5220" s="26" t="str">
        <f t="shared" si="649"/>
        <v>078</v>
      </c>
      <c r="F5220" s="26" t="str">
        <f t="shared" si="650"/>
        <v>02</v>
      </c>
      <c r="G5220" s="26" t="str">
        <f t="shared" si="651"/>
        <v>03</v>
      </c>
      <c r="H5220" s="27" t="s">
        <v>16628</v>
      </c>
      <c r="I5220" s="25" t="s">
        <v>16614</v>
      </c>
      <c r="J5220" s="27" t="s">
        <v>15934</v>
      </c>
      <c r="K5220" s="25" t="s">
        <v>16629</v>
      </c>
      <c r="L5220" s="27" t="s">
        <v>42</v>
      </c>
      <c r="M5220" s="25" t="s">
        <v>43</v>
      </c>
      <c r="N5220" s="27" t="s">
        <v>43</v>
      </c>
      <c r="O5220" s="25" t="s">
        <v>43</v>
      </c>
      <c r="P5220" s="27" t="s">
        <v>43</v>
      </c>
      <c r="Q5220" s="25" t="s">
        <v>44</v>
      </c>
      <c r="R5220" s="28">
        <v>0.99</v>
      </c>
      <c r="S5220" s="29">
        <v>0.99</v>
      </c>
      <c r="T5220" s="29"/>
      <c r="U5220" s="29">
        <v>0.99</v>
      </c>
      <c r="V5220" s="1">
        <v>0.69</v>
      </c>
      <c r="W5220" s="1" t="s">
        <v>45</v>
      </c>
      <c r="X5220" s="1">
        <v>0.74</v>
      </c>
      <c r="Y5220" s="30">
        <f t="shared" si="652"/>
        <v>0.99</v>
      </c>
      <c r="Z5220" s="31">
        <f t="shared" si="653"/>
        <v>0</v>
      </c>
      <c r="AA5220" s="32">
        <f t="shared" si="654"/>
        <v>0</v>
      </c>
      <c r="AB5220" t="b">
        <f t="shared" si="655"/>
        <v>1</v>
      </c>
      <c r="AC5220" s="2" t="s">
        <v>144</v>
      </c>
      <c r="AD5220" s="2">
        <v>0.79</v>
      </c>
      <c r="AG5220" t="s">
        <v>4996</v>
      </c>
    </row>
    <row r="5221" spans="1:33" ht="16" hidden="1" x14ac:dyDescent="0.4">
      <c r="A5221" s="24" t="s">
        <v>16418</v>
      </c>
      <c r="B5221" s="25" t="s">
        <v>16576</v>
      </c>
      <c r="C5221" t="str">
        <f t="shared" si="648"/>
        <v>46</v>
      </c>
      <c r="D5221" t="str">
        <f>_xlfn.XLOOKUP(C5221,Folha2!A:A,Folha2!B:B)</f>
        <v>MERCEARIA DOCE</v>
      </c>
      <c r="E5221" s="26" t="str">
        <f t="shared" si="649"/>
        <v>078</v>
      </c>
      <c r="F5221" s="26" t="str">
        <f t="shared" si="650"/>
        <v>02</v>
      </c>
      <c r="G5221" s="26" t="str">
        <f t="shared" si="651"/>
        <v>03</v>
      </c>
      <c r="H5221" s="27" t="s">
        <v>16630</v>
      </c>
      <c r="I5221" s="25" t="s">
        <v>16585</v>
      </c>
      <c r="J5221" s="27" t="s">
        <v>15934</v>
      </c>
      <c r="K5221" s="25" t="s">
        <v>16631</v>
      </c>
      <c r="L5221" s="27" t="s">
        <v>42</v>
      </c>
      <c r="M5221" s="25" t="s">
        <v>43</v>
      </c>
      <c r="N5221" s="27" t="s">
        <v>43</v>
      </c>
      <c r="O5221" s="25" t="s">
        <v>43</v>
      </c>
      <c r="P5221" s="27" t="s">
        <v>43</v>
      </c>
      <c r="Q5221" s="25" t="s">
        <v>44</v>
      </c>
      <c r="R5221" s="28">
        <v>1.37</v>
      </c>
      <c r="S5221" s="29">
        <v>1.37</v>
      </c>
      <c r="T5221" s="29"/>
      <c r="U5221" s="29">
        <v>1.37</v>
      </c>
      <c r="V5221" s="1">
        <v>0.95</v>
      </c>
      <c r="W5221" s="1" t="s">
        <v>45</v>
      </c>
      <c r="X5221" s="1" t="s">
        <v>45</v>
      </c>
      <c r="Y5221" s="30">
        <f t="shared" si="652"/>
        <v>1.37</v>
      </c>
      <c r="Z5221" s="31">
        <f t="shared" si="653"/>
        <v>0</v>
      </c>
      <c r="AA5221" s="32">
        <f t="shared" si="654"/>
        <v>0</v>
      </c>
      <c r="AB5221" t="b">
        <f t="shared" si="655"/>
        <v>1</v>
      </c>
      <c r="AC5221" s="2" t="s">
        <v>53</v>
      </c>
      <c r="AD5221" s="2">
        <v>1.05</v>
      </c>
      <c r="AG5221" t="s">
        <v>4996</v>
      </c>
    </row>
    <row r="5222" spans="1:33" ht="16" hidden="1" x14ac:dyDescent="0.4">
      <c r="A5222" s="24" t="s">
        <v>16418</v>
      </c>
      <c r="B5222" s="25" t="s">
        <v>16576</v>
      </c>
      <c r="C5222" t="str">
        <f t="shared" si="648"/>
        <v>46</v>
      </c>
      <c r="D5222" t="str">
        <f>_xlfn.XLOOKUP(C5222,Folha2!A:A,Folha2!B:B)</f>
        <v>MERCEARIA DOCE</v>
      </c>
      <c r="E5222" s="26" t="str">
        <f t="shared" si="649"/>
        <v>078</v>
      </c>
      <c r="F5222" s="26" t="str">
        <f t="shared" si="650"/>
        <v>02</v>
      </c>
      <c r="G5222" s="26" t="str">
        <f t="shared" si="651"/>
        <v>03</v>
      </c>
      <c r="H5222" s="27" t="s">
        <v>16632</v>
      </c>
      <c r="I5222" s="25" t="s">
        <v>16633</v>
      </c>
      <c r="J5222" s="27" t="s">
        <v>15934</v>
      </c>
      <c r="K5222" s="25" t="s">
        <v>16634</v>
      </c>
      <c r="L5222" s="27" t="s">
        <v>42</v>
      </c>
      <c r="M5222" s="25" t="s">
        <v>43</v>
      </c>
      <c r="N5222" s="27" t="s">
        <v>43</v>
      </c>
      <c r="O5222" s="25" t="s">
        <v>43</v>
      </c>
      <c r="P5222" s="27" t="s">
        <v>43</v>
      </c>
      <c r="Q5222" s="25" t="s">
        <v>44</v>
      </c>
      <c r="R5222" s="28">
        <v>1.59</v>
      </c>
      <c r="S5222" s="29">
        <v>1.59</v>
      </c>
      <c r="T5222" s="29"/>
      <c r="U5222" s="29">
        <v>1.59</v>
      </c>
      <c r="V5222" s="1">
        <v>1.1100000000000001</v>
      </c>
      <c r="W5222" s="1" t="s">
        <v>45</v>
      </c>
      <c r="X5222" s="1" t="s">
        <v>45</v>
      </c>
      <c r="Y5222" s="30">
        <f t="shared" si="652"/>
        <v>1.59</v>
      </c>
      <c r="Z5222" s="31">
        <f t="shared" si="653"/>
        <v>0</v>
      </c>
      <c r="AA5222" s="32">
        <f t="shared" si="654"/>
        <v>0</v>
      </c>
      <c r="AB5222" t="b">
        <f t="shared" si="655"/>
        <v>1</v>
      </c>
      <c r="AC5222" s="2" t="s">
        <v>53</v>
      </c>
      <c r="AD5222" s="2">
        <v>1.19</v>
      </c>
      <c r="AG5222" t="s">
        <v>4996</v>
      </c>
    </row>
    <row r="5223" spans="1:33" ht="16" hidden="1" x14ac:dyDescent="0.4">
      <c r="A5223" s="24" t="s">
        <v>16418</v>
      </c>
      <c r="B5223" s="25" t="s">
        <v>16576</v>
      </c>
      <c r="C5223" t="str">
        <f t="shared" si="648"/>
        <v>46</v>
      </c>
      <c r="D5223" t="str">
        <f>_xlfn.XLOOKUP(C5223,Folha2!A:A,Folha2!B:B)</f>
        <v>MERCEARIA DOCE</v>
      </c>
      <c r="E5223" s="26" t="str">
        <f t="shared" si="649"/>
        <v>078</v>
      </c>
      <c r="F5223" s="26" t="str">
        <f t="shared" si="650"/>
        <v>02</v>
      </c>
      <c r="G5223" s="26" t="str">
        <f t="shared" si="651"/>
        <v>03</v>
      </c>
      <c r="H5223" s="27" t="s">
        <v>16635</v>
      </c>
      <c r="I5223" s="25" t="s">
        <v>16636</v>
      </c>
      <c r="J5223" s="27" t="s">
        <v>15934</v>
      </c>
      <c r="K5223" s="25" t="s">
        <v>16637</v>
      </c>
      <c r="L5223" s="27" t="s">
        <v>42</v>
      </c>
      <c r="M5223" s="25" t="s">
        <v>43</v>
      </c>
      <c r="N5223" s="27" t="s">
        <v>43</v>
      </c>
      <c r="O5223" s="25" t="s">
        <v>43</v>
      </c>
      <c r="P5223" s="27" t="s">
        <v>43</v>
      </c>
      <c r="Q5223" s="25" t="s">
        <v>44</v>
      </c>
      <c r="R5223" s="28">
        <v>1.59</v>
      </c>
      <c r="S5223" s="29">
        <v>1.59</v>
      </c>
      <c r="T5223" s="29"/>
      <c r="U5223" s="29">
        <v>1.59</v>
      </c>
      <c r="V5223" s="1">
        <v>1.1100000000000001</v>
      </c>
      <c r="W5223" s="1" t="s">
        <v>45</v>
      </c>
      <c r="X5223" s="1">
        <v>1.19</v>
      </c>
      <c r="Y5223" s="30">
        <f t="shared" si="652"/>
        <v>1.59</v>
      </c>
      <c r="Z5223" s="31">
        <f t="shared" si="653"/>
        <v>0</v>
      </c>
      <c r="AA5223" s="32">
        <f t="shared" si="654"/>
        <v>0</v>
      </c>
      <c r="AB5223" t="b">
        <f t="shared" si="655"/>
        <v>1</v>
      </c>
      <c r="AC5223" s="2" t="s">
        <v>144</v>
      </c>
      <c r="AD5223" s="2">
        <v>1.29</v>
      </c>
      <c r="AG5223" t="s">
        <v>4996</v>
      </c>
    </row>
    <row r="5224" spans="1:33" ht="16" hidden="1" x14ac:dyDescent="0.4">
      <c r="A5224" s="24" t="s">
        <v>16418</v>
      </c>
      <c r="B5224" s="25" t="s">
        <v>16576</v>
      </c>
      <c r="C5224" t="str">
        <f t="shared" si="648"/>
        <v>46</v>
      </c>
      <c r="D5224" t="str">
        <f>_xlfn.XLOOKUP(C5224,Folha2!A:A,Folha2!B:B)</f>
        <v>MERCEARIA DOCE</v>
      </c>
      <c r="E5224" s="26" t="str">
        <f t="shared" si="649"/>
        <v>078</v>
      </c>
      <c r="F5224" s="26" t="str">
        <f t="shared" si="650"/>
        <v>02</v>
      </c>
      <c r="G5224" s="26" t="str">
        <f t="shared" si="651"/>
        <v>03</v>
      </c>
      <c r="H5224" s="27" t="s">
        <v>16638</v>
      </c>
      <c r="I5224" s="25" t="s">
        <v>16639</v>
      </c>
      <c r="J5224" s="27" t="s">
        <v>15934</v>
      </c>
      <c r="K5224" s="25" t="s">
        <v>16640</v>
      </c>
      <c r="L5224" s="27" t="s">
        <v>42</v>
      </c>
      <c r="M5224" s="25" t="s">
        <v>43</v>
      </c>
      <c r="N5224" s="27" t="s">
        <v>43</v>
      </c>
      <c r="O5224" s="25" t="s">
        <v>43</v>
      </c>
      <c r="P5224" s="27" t="s">
        <v>43</v>
      </c>
      <c r="Q5224" s="25" t="s">
        <v>44</v>
      </c>
      <c r="R5224" s="28">
        <v>1.68</v>
      </c>
      <c r="S5224" s="29">
        <v>1.69</v>
      </c>
      <c r="T5224" s="29"/>
      <c r="U5224" s="29">
        <v>1.68</v>
      </c>
      <c r="V5224" s="1">
        <v>1.18</v>
      </c>
      <c r="W5224" s="1" t="s">
        <v>45</v>
      </c>
      <c r="X5224" s="1" t="s">
        <v>45</v>
      </c>
      <c r="Y5224" s="30">
        <f t="shared" si="652"/>
        <v>1.68</v>
      </c>
      <c r="Z5224" s="31">
        <f t="shared" si="653"/>
        <v>0</v>
      </c>
      <c r="AA5224" s="32">
        <f t="shared" si="654"/>
        <v>0</v>
      </c>
      <c r="AB5224" t="b">
        <f t="shared" si="655"/>
        <v>1</v>
      </c>
      <c r="AC5224" s="2" t="s">
        <v>53</v>
      </c>
      <c r="AD5224" s="2">
        <v>1.25</v>
      </c>
      <c r="AG5224" t="s">
        <v>4996</v>
      </c>
    </row>
    <row r="5225" spans="1:33" ht="16" x14ac:dyDescent="0.4">
      <c r="A5225" s="24" t="s">
        <v>16418</v>
      </c>
      <c r="B5225" s="25" t="s">
        <v>16576</v>
      </c>
      <c r="C5225" t="str">
        <f t="shared" si="648"/>
        <v>46</v>
      </c>
      <c r="D5225" t="str">
        <f>_xlfn.XLOOKUP(C5225,Folha2!A:A,Folha2!B:B)</f>
        <v>MERCEARIA DOCE</v>
      </c>
      <c r="E5225" s="26" t="str">
        <f t="shared" si="649"/>
        <v>078</v>
      </c>
      <c r="F5225" s="26" t="str">
        <f t="shared" si="650"/>
        <v>02</v>
      </c>
      <c r="G5225" s="26" t="str">
        <f t="shared" si="651"/>
        <v>03</v>
      </c>
      <c r="H5225" s="27" t="s">
        <v>16641</v>
      </c>
      <c r="I5225" s="25" t="s">
        <v>16642</v>
      </c>
      <c r="J5225" s="27" t="s">
        <v>15934</v>
      </c>
      <c r="K5225" s="25" t="s">
        <v>16643</v>
      </c>
      <c r="L5225" s="27" t="s">
        <v>42</v>
      </c>
      <c r="M5225" s="25" t="s">
        <v>43</v>
      </c>
      <c r="N5225" s="27" t="s">
        <v>43</v>
      </c>
      <c r="O5225" s="25" t="s">
        <v>43</v>
      </c>
      <c r="P5225" s="27" t="s">
        <v>43</v>
      </c>
      <c r="Q5225" s="25" t="s">
        <v>44</v>
      </c>
      <c r="R5225" s="28">
        <v>2.88</v>
      </c>
      <c r="S5225" s="29">
        <v>2.87</v>
      </c>
      <c r="T5225" s="29"/>
      <c r="U5225" s="29">
        <v>2.88</v>
      </c>
      <c r="V5225" s="1">
        <v>2</v>
      </c>
      <c r="W5225" s="1" t="s">
        <v>45</v>
      </c>
      <c r="X5225" s="1">
        <v>2.14</v>
      </c>
      <c r="Y5225" s="30">
        <f t="shared" si="652"/>
        <v>2.87</v>
      </c>
      <c r="Z5225" s="31">
        <f t="shared" si="653"/>
        <v>3.4843205574912606E-3</v>
      </c>
      <c r="AA5225" s="32">
        <f t="shared" si="654"/>
        <v>9.9999999999997868E-3</v>
      </c>
      <c r="AB5225" t="b">
        <f t="shared" si="655"/>
        <v>0</v>
      </c>
      <c r="AC5225" s="2" t="s">
        <v>144</v>
      </c>
      <c r="AD5225" s="2">
        <v>1.99</v>
      </c>
      <c r="AG5225" t="s">
        <v>13856</v>
      </c>
    </row>
    <row r="5226" spans="1:33" ht="16" hidden="1" x14ac:dyDescent="0.4">
      <c r="A5226" s="24" t="s">
        <v>16418</v>
      </c>
      <c r="B5226" s="25" t="s">
        <v>16644</v>
      </c>
      <c r="C5226" t="str">
        <f t="shared" si="648"/>
        <v>46</v>
      </c>
      <c r="D5226" t="str">
        <f>_xlfn.XLOOKUP(C5226,Folha2!A:A,Folha2!B:B)</f>
        <v>MERCEARIA DOCE</v>
      </c>
      <c r="E5226" s="26" t="str">
        <f t="shared" si="649"/>
        <v>078</v>
      </c>
      <c r="F5226" s="26" t="str">
        <f t="shared" si="650"/>
        <v>02</v>
      </c>
      <c r="G5226" s="26" t="str">
        <f t="shared" si="651"/>
        <v>04</v>
      </c>
      <c r="H5226" s="27" t="s">
        <v>16645</v>
      </c>
      <c r="I5226" s="25" t="s">
        <v>16646</v>
      </c>
      <c r="J5226" s="27" t="s">
        <v>15934</v>
      </c>
      <c r="K5226" s="25" t="s">
        <v>16647</v>
      </c>
      <c r="L5226" s="27" t="s">
        <v>42</v>
      </c>
      <c r="M5226" s="25" t="s">
        <v>43</v>
      </c>
      <c r="N5226" s="27" t="s">
        <v>43</v>
      </c>
      <c r="O5226" s="25" t="s">
        <v>43</v>
      </c>
      <c r="P5226" s="27" t="s">
        <v>43</v>
      </c>
      <c r="Q5226" s="25" t="s">
        <v>44</v>
      </c>
      <c r="R5226" s="28">
        <v>1.79</v>
      </c>
      <c r="S5226" s="29">
        <v>1.79</v>
      </c>
      <c r="T5226" s="29"/>
      <c r="U5226" s="29"/>
      <c r="V5226" s="1">
        <v>1.25</v>
      </c>
      <c r="W5226" s="1" t="s">
        <v>45</v>
      </c>
      <c r="X5226" s="1" t="s">
        <v>45</v>
      </c>
      <c r="Y5226" s="30">
        <f t="shared" si="652"/>
        <v>1.79</v>
      </c>
      <c r="Z5226" s="31">
        <f t="shared" si="653"/>
        <v>0</v>
      </c>
      <c r="AA5226" s="32">
        <f t="shared" si="654"/>
        <v>0</v>
      </c>
      <c r="AB5226" t="b">
        <f t="shared" si="655"/>
        <v>1</v>
      </c>
      <c r="AC5226" s="2" t="s">
        <v>144</v>
      </c>
      <c r="AD5226" s="2">
        <v>1.39</v>
      </c>
      <c r="AG5226" t="s">
        <v>4996</v>
      </c>
    </row>
    <row r="5227" spans="1:33" ht="16" hidden="1" x14ac:dyDescent="0.4">
      <c r="A5227" s="24" t="s">
        <v>16418</v>
      </c>
      <c r="B5227" s="25" t="s">
        <v>16648</v>
      </c>
      <c r="C5227" t="str">
        <f t="shared" si="648"/>
        <v>46</v>
      </c>
      <c r="D5227" t="str">
        <f>_xlfn.XLOOKUP(C5227,Folha2!A:A,Folha2!B:B)</f>
        <v>MERCEARIA DOCE</v>
      </c>
      <c r="E5227" s="26" t="str">
        <f t="shared" si="649"/>
        <v>078</v>
      </c>
      <c r="F5227" s="26" t="str">
        <f t="shared" si="650"/>
        <v>02</v>
      </c>
      <c r="G5227" s="26" t="str">
        <f t="shared" si="651"/>
        <v>05</v>
      </c>
      <c r="H5227" s="27" t="s">
        <v>16649</v>
      </c>
      <c r="I5227" s="25" t="s">
        <v>16650</v>
      </c>
      <c r="J5227" s="27" t="s">
        <v>415</v>
      </c>
      <c r="K5227" s="25" t="s">
        <v>16651</v>
      </c>
      <c r="L5227" s="27" t="s">
        <v>417</v>
      </c>
      <c r="M5227" s="25" t="s">
        <v>43</v>
      </c>
      <c r="N5227" s="27" t="s">
        <v>43</v>
      </c>
      <c r="O5227" s="25" t="s">
        <v>43</v>
      </c>
      <c r="P5227" s="27" t="s">
        <v>43</v>
      </c>
      <c r="Q5227" s="25" t="s">
        <v>44</v>
      </c>
      <c r="R5227" s="28">
        <v>4.49</v>
      </c>
      <c r="S5227" s="29">
        <v>4.49</v>
      </c>
      <c r="T5227" s="29"/>
      <c r="U5227" s="29"/>
      <c r="V5227" s="1" t="s">
        <v>45</v>
      </c>
      <c r="W5227" s="1" t="s">
        <v>45</v>
      </c>
      <c r="X5227" s="1" t="s">
        <v>45</v>
      </c>
      <c r="Y5227" s="30">
        <f t="shared" si="652"/>
        <v>4.49</v>
      </c>
      <c r="Z5227" s="31">
        <f t="shared" si="653"/>
        <v>0</v>
      </c>
      <c r="AA5227" s="32">
        <f t="shared" si="654"/>
        <v>0</v>
      </c>
      <c r="AB5227" t="b">
        <f t="shared" si="655"/>
        <v>1</v>
      </c>
      <c r="AC5227" s="2" t="s">
        <v>45</v>
      </c>
      <c r="AD5227" s="2" t="s">
        <v>45</v>
      </c>
      <c r="AG5227" t="s">
        <v>4996</v>
      </c>
    </row>
    <row r="5228" spans="1:33" ht="16" hidden="1" x14ac:dyDescent="0.4">
      <c r="A5228" s="24" t="s">
        <v>16418</v>
      </c>
      <c r="B5228" s="25" t="s">
        <v>16648</v>
      </c>
      <c r="C5228" t="str">
        <f t="shared" si="648"/>
        <v>46</v>
      </c>
      <c r="D5228" t="str">
        <f>_xlfn.XLOOKUP(C5228,Folha2!A:A,Folha2!B:B)</f>
        <v>MERCEARIA DOCE</v>
      </c>
      <c r="E5228" s="26" t="str">
        <f t="shared" si="649"/>
        <v>078</v>
      </c>
      <c r="F5228" s="26" t="str">
        <f t="shared" si="650"/>
        <v>02</v>
      </c>
      <c r="G5228" s="26" t="str">
        <f t="shared" si="651"/>
        <v>05</v>
      </c>
      <c r="H5228" s="27" t="s">
        <v>16652</v>
      </c>
      <c r="I5228" s="25" t="s">
        <v>16653</v>
      </c>
      <c r="J5228" s="27" t="s">
        <v>16515</v>
      </c>
      <c r="K5228" s="25" t="s">
        <v>16654</v>
      </c>
      <c r="L5228" s="27" t="s">
        <v>42</v>
      </c>
      <c r="M5228" s="25" t="s">
        <v>43</v>
      </c>
      <c r="N5228" s="27" t="s">
        <v>43</v>
      </c>
      <c r="O5228" s="25" t="s">
        <v>43</v>
      </c>
      <c r="P5228" s="27" t="s">
        <v>43</v>
      </c>
      <c r="Q5228" s="25" t="s">
        <v>44</v>
      </c>
      <c r="R5228" s="28">
        <v>3.39</v>
      </c>
      <c r="S5228" s="29">
        <v>3.39</v>
      </c>
      <c r="T5228" s="29">
        <v>3.39</v>
      </c>
      <c r="U5228" s="29">
        <v>3.39</v>
      </c>
      <c r="V5228" s="1">
        <v>2.29</v>
      </c>
      <c r="W5228" s="1">
        <v>2.39</v>
      </c>
      <c r="X5228" s="1" t="s">
        <v>45</v>
      </c>
      <c r="Y5228" s="30">
        <f t="shared" si="652"/>
        <v>3.39</v>
      </c>
      <c r="Z5228" s="31">
        <f t="shared" si="653"/>
        <v>0</v>
      </c>
      <c r="AA5228" s="32">
        <f t="shared" si="654"/>
        <v>0</v>
      </c>
      <c r="AB5228" t="b">
        <f t="shared" si="655"/>
        <v>1</v>
      </c>
      <c r="AC5228" s="2" t="s">
        <v>144</v>
      </c>
      <c r="AD5228" s="2">
        <v>2.54</v>
      </c>
      <c r="AG5228" t="s">
        <v>4996</v>
      </c>
    </row>
    <row r="5229" spans="1:33" ht="16" hidden="1" x14ac:dyDescent="0.4">
      <c r="A5229" s="24" t="s">
        <v>16418</v>
      </c>
      <c r="B5229" s="25" t="s">
        <v>16648</v>
      </c>
      <c r="C5229" t="str">
        <f t="shared" si="648"/>
        <v>46</v>
      </c>
      <c r="D5229" t="str">
        <f>_xlfn.XLOOKUP(C5229,Folha2!A:A,Folha2!B:B)</f>
        <v>MERCEARIA DOCE</v>
      </c>
      <c r="E5229" s="26" t="str">
        <f t="shared" si="649"/>
        <v>078</v>
      </c>
      <c r="F5229" s="26" t="str">
        <f t="shared" si="650"/>
        <v>02</v>
      </c>
      <c r="G5229" s="26" t="str">
        <f t="shared" si="651"/>
        <v>05</v>
      </c>
      <c r="H5229" s="27" t="s">
        <v>16655</v>
      </c>
      <c r="I5229" s="25" t="s">
        <v>16656</v>
      </c>
      <c r="J5229" s="27" t="s">
        <v>16515</v>
      </c>
      <c r="K5229" s="25" t="s">
        <v>16657</v>
      </c>
      <c r="L5229" s="27" t="s">
        <v>42</v>
      </c>
      <c r="M5229" s="25" t="s">
        <v>43</v>
      </c>
      <c r="N5229" s="27" t="s">
        <v>43</v>
      </c>
      <c r="O5229" s="25" t="s">
        <v>43</v>
      </c>
      <c r="P5229" s="27" t="s">
        <v>43</v>
      </c>
      <c r="Q5229" s="25" t="s">
        <v>44</v>
      </c>
      <c r="R5229" s="28">
        <v>5.99</v>
      </c>
      <c r="S5229" s="29">
        <v>5.99</v>
      </c>
      <c r="T5229" s="29"/>
      <c r="U5229" s="29">
        <v>5.99</v>
      </c>
      <c r="V5229" s="1" t="s">
        <v>45</v>
      </c>
      <c r="W5229" s="1" t="s">
        <v>45</v>
      </c>
      <c r="X5229" s="1" t="s">
        <v>45</v>
      </c>
      <c r="Y5229" s="30">
        <f t="shared" si="652"/>
        <v>5.99</v>
      </c>
      <c r="Z5229" s="31">
        <f t="shared" si="653"/>
        <v>0</v>
      </c>
      <c r="AA5229" s="32">
        <f t="shared" si="654"/>
        <v>0</v>
      </c>
      <c r="AB5229" t="b">
        <f t="shared" si="655"/>
        <v>1</v>
      </c>
      <c r="AC5229" s="2" t="s">
        <v>144</v>
      </c>
      <c r="AD5229" s="2">
        <v>4.49</v>
      </c>
      <c r="AG5229" t="s">
        <v>4996</v>
      </c>
    </row>
    <row r="5230" spans="1:33" ht="16" x14ac:dyDescent="0.4">
      <c r="A5230" s="24" t="s">
        <v>16418</v>
      </c>
      <c r="B5230" s="25" t="s">
        <v>16648</v>
      </c>
      <c r="C5230" t="str">
        <f t="shared" si="648"/>
        <v>46</v>
      </c>
      <c r="D5230" t="str">
        <f>_xlfn.XLOOKUP(C5230,Folha2!A:A,Folha2!B:B)</f>
        <v>MERCEARIA DOCE</v>
      </c>
      <c r="E5230" s="26" t="str">
        <f t="shared" si="649"/>
        <v>078</v>
      </c>
      <c r="F5230" s="26" t="str">
        <f t="shared" si="650"/>
        <v>02</v>
      </c>
      <c r="G5230" s="26" t="str">
        <f t="shared" si="651"/>
        <v>05</v>
      </c>
      <c r="H5230" s="27" t="s">
        <v>16658</v>
      </c>
      <c r="I5230" s="25" t="s">
        <v>16659</v>
      </c>
      <c r="J5230" s="27" t="s">
        <v>59</v>
      </c>
      <c r="K5230" s="25" t="s">
        <v>16660</v>
      </c>
      <c r="L5230" s="27" t="s">
        <v>51</v>
      </c>
      <c r="M5230" s="25" t="s">
        <v>43</v>
      </c>
      <c r="N5230" s="27" t="s">
        <v>43</v>
      </c>
      <c r="O5230" s="25" t="s">
        <v>43</v>
      </c>
      <c r="P5230" s="27" t="s">
        <v>43</v>
      </c>
      <c r="Q5230" s="25" t="s">
        <v>44</v>
      </c>
      <c r="R5230" s="28">
        <v>3.89</v>
      </c>
      <c r="S5230" s="29">
        <v>3.99</v>
      </c>
      <c r="T5230" s="29">
        <v>3.8</v>
      </c>
      <c r="U5230" s="29">
        <v>3.89</v>
      </c>
      <c r="V5230" s="1" t="s">
        <v>45</v>
      </c>
      <c r="W5230" s="1" t="s">
        <v>45</v>
      </c>
      <c r="X5230" s="1" t="s">
        <v>45</v>
      </c>
      <c r="Y5230" s="30">
        <f t="shared" si="652"/>
        <v>3.8933333333333331</v>
      </c>
      <c r="Z5230" s="31">
        <f t="shared" si="653"/>
        <v>-8.5616438356150848E-4</v>
      </c>
      <c r="AA5230" s="32">
        <f t="shared" si="654"/>
        <v>-3.3333333333329662E-3</v>
      </c>
      <c r="AB5230" t="b">
        <f t="shared" si="655"/>
        <v>0</v>
      </c>
      <c r="AC5230" s="2" t="s">
        <v>45</v>
      </c>
      <c r="AD5230" s="2" t="s">
        <v>45</v>
      </c>
      <c r="AG5230" t="s">
        <v>13638</v>
      </c>
    </row>
    <row r="5231" spans="1:33" ht="16" x14ac:dyDescent="0.4">
      <c r="A5231" s="24" t="s">
        <v>16418</v>
      </c>
      <c r="B5231" s="25" t="s">
        <v>16648</v>
      </c>
      <c r="C5231" t="str">
        <f t="shared" si="648"/>
        <v>46</v>
      </c>
      <c r="D5231" t="str">
        <f>_xlfn.XLOOKUP(C5231,Folha2!A:A,Folha2!B:B)</f>
        <v>MERCEARIA DOCE</v>
      </c>
      <c r="E5231" s="26" t="str">
        <f t="shared" si="649"/>
        <v>078</v>
      </c>
      <c r="F5231" s="26" t="str">
        <f t="shared" si="650"/>
        <v>02</v>
      </c>
      <c r="G5231" s="26" t="str">
        <f t="shared" si="651"/>
        <v>05</v>
      </c>
      <c r="H5231" s="27" t="s">
        <v>16661</v>
      </c>
      <c r="I5231" s="25" t="s">
        <v>16662</v>
      </c>
      <c r="J5231" s="27" t="s">
        <v>16663</v>
      </c>
      <c r="K5231" s="25" t="s">
        <v>16664</v>
      </c>
      <c r="L5231" s="27" t="s">
        <v>42</v>
      </c>
      <c r="M5231" s="25" t="s">
        <v>43</v>
      </c>
      <c r="N5231" s="27" t="s">
        <v>43</v>
      </c>
      <c r="O5231" s="25" t="s">
        <v>43</v>
      </c>
      <c r="P5231" s="27" t="s">
        <v>43</v>
      </c>
      <c r="Q5231" s="25" t="s">
        <v>397</v>
      </c>
      <c r="R5231" s="28">
        <v>2.4900000000000002</v>
      </c>
      <c r="S5231" s="29">
        <v>3.36</v>
      </c>
      <c r="T5231" s="29"/>
      <c r="U5231" s="29"/>
      <c r="V5231" s="1" t="s">
        <v>45</v>
      </c>
      <c r="W5231" s="1" t="s">
        <v>45</v>
      </c>
      <c r="X5231" s="1" t="s">
        <v>45</v>
      </c>
      <c r="Y5231" s="30">
        <f t="shared" si="652"/>
        <v>3.36</v>
      </c>
      <c r="Z5231" s="31">
        <f t="shared" si="653"/>
        <v>-0.25892857142857129</v>
      </c>
      <c r="AA5231" s="32">
        <f t="shared" si="654"/>
        <v>-0.86999999999999966</v>
      </c>
      <c r="AB5231" t="b">
        <f t="shared" si="655"/>
        <v>0</v>
      </c>
      <c r="AC5231" s="2" t="s">
        <v>45</v>
      </c>
      <c r="AD5231" s="2" t="s">
        <v>45</v>
      </c>
      <c r="AG5231" t="s">
        <v>16665</v>
      </c>
    </row>
    <row r="5232" spans="1:33" ht="16" hidden="1" x14ac:dyDescent="0.4">
      <c r="A5232" s="24" t="s">
        <v>16418</v>
      </c>
      <c r="B5232" s="25" t="s">
        <v>16648</v>
      </c>
      <c r="C5232" t="str">
        <f t="shared" si="648"/>
        <v>46</v>
      </c>
      <c r="D5232" t="str">
        <f>_xlfn.XLOOKUP(C5232,Folha2!A:A,Folha2!B:B)</f>
        <v>MERCEARIA DOCE</v>
      </c>
      <c r="E5232" s="26" t="str">
        <f t="shared" si="649"/>
        <v>078</v>
      </c>
      <c r="F5232" s="26" t="str">
        <f t="shared" si="650"/>
        <v>02</v>
      </c>
      <c r="G5232" s="26" t="str">
        <f t="shared" si="651"/>
        <v>05</v>
      </c>
      <c r="H5232" s="27" t="s">
        <v>16666</v>
      </c>
      <c r="I5232" s="25" t="s">
        <v>16667</v>
      </c>
      <c r="J5232" s="27" t="s">
        <v>15934</v>
      </c>
      <c r="K5232" s="25" t="s">
        <v>16668</v>
      </c>
      <c r="L5232" s="27" t="s">
        <v>42</v>
      </c>
      <c r="M5232" s="25" t="s">
        <v>43</v>
      </c>
      <c r="N5232" s="27" t="s">
        <v>43</v>
      </c>
      <c r="O5232" s="25" t="s">
        <v>43</v>
      </c>
      <c r="P5232" s="27" t="s">
        <v>43</v>
      </c>
      <c r="Q5232" s="25" t="s">
        <v>44</v>
      </c>
      <c r="R5232" s="28">
        <v>2.84</v>
      </c>
      <c r="S5232" s="29">
        <v>2.84</v>
      </c>
      <c r="T5232" s="29"/>
      <c r="U5232" s="29"/>
      <c r="V5232" s="1" t="s">
        <v>45</v>
      </c>
      <c r="W5232" s="1" t="s">
        <v>45</v>
      </c>
      <c r="X5232" s="1" t="s">
        <v>45</v>
      </c>
      <c r="Y5232" s="30">
        <f t="shared" si="652"/>
        <v>2.84</v>
      </c>
      <c r="Z5232" s="31">
        <f t="shared" si="653"/>
        <v>0</v>
      </c>
      <c r="AA5232" s="32">
        <f t="shared" si="654"/>
        <v>0</v>
      </c>
      <c r="AB5232" t="b">
        <f t="shared" si="655"/>
        <v>1</v>
      </c>
      <c r="AC5232" s="2" t="s">
        <v>53</v>
      </c>
      <c r="AD5232" s="2">
        <v>2.13</v>
      </c>
      <c r="AG5232" t="s">
        <v>4996</v>
      </c>
    </row>
    <row r="5233" spans="1:34" ht="16" x14ac:dyDescent="0.4">
      <c r="A5233" s="24" t="s">
        <v>16418</v>
      </c>
      <c r="B5233" s="25" t="s">
        <v>16648</v>
      </c>
      <c r="C5233" t="str">
        <f t="shared" si="648"/>
        <v>46</v>
      </c>
      <c r="D5233" t="str">
        <f>_xlfn.XLOOKUP(C5233,Folha2!A:A,Folha2!B:B)</f>
        <v>MERCEARIA DOCE</v>
      </c>
      <c r="E5233" s="26" t="str">
        <f t="shared" si="649"/>
        <v>078</v>
      </c>
      <c r="F5233" s="26" t="str">
        <f t="shared" si="650"/>
        <v>02</v>
      </c>
      <c r="G5233" s="26" t="str">
        <f t="shared" si="651"/>
        <v>05</v>
      </c>
      <c r="H5233" s="27" t="s">
        <v>16669</v>
      </c>
      <c r="I5233" s="25" t="s">
        <v>16670</v>
      </c>
      <c r="J5233" s="27" t="s">
        <v>15934</v>
      </c>
      <c r="K5233" s="25" t="s">
        <v>16671</v>
      </c>
      <c r="L5233" s="27" t="s">
        <v>42</v>
      </c>
      <c r="M5233" s="25" t="s">
        <v>43</v>
      </c>
      <c r="N5233" s="27" t="s">
        <v>43</v>
      </c>
      <c r="O5233" s="25" t="s">
        <v>43</v>
      </c>
      <c r="P5233" s="27" t="s">
        <v>43</v>
      </c>
      <c r="Q5233" s="25" t="s">
        <v>44</v>
      </c>
      <c r="R5233" s="28">
        <v>4.8899999999999997</v>
      </c>
      <c r="S5233" s="29">
        <v>4.79</v>
      </c>
      <c r="T5233" s="29"/>
      <c r="U5233" s="29">
        <v>4.8899999999999997</v>
      </c>
      <c r="V5233" s="1" t="s">
        <v>45</v>
      </c>
      <c r="W5233" s="1" t="s">
        <v>45</v>
      </c>
      <c r="X5233" s="1" t="s">
        <v>45</v>
      </c>
      <c r="Y5233" s="30">
        <f t="shared" si="652"/>
        <v>4.79</v>
      </c>
      <c r="Z5233" s="31">
        <f t="shared" si="653"/>
        <v>2.0876826722338038E-2</v>
      </c>
      <c r="AA5233" s="32">
        <f t="shared" si="654"/>
        <v>9.9999999999999645E-2</v>
      </c>
      <c r="AB5233" t="b">
        <f t="shared" si="655"/>
        <v>0</v>
      </c>
      <c r="AC5233" s="2" t="s">
        <v>53</v>
      </c>
      <c r="AD5233" s="2">
        <v>3.55</v>
      </c>
      <c r="AG5233" t="s">
        <v>13638</v>
      </c>
    </row>
    <row r="5234" spans="1:34" ht="16" hidden="1" x14ac:dyDescent="0.4">
      <c r="A5234" s="24" t="s">
        <v>16418</v>
      </c>
      <c r="B5234" s="25" t="s">
        <v>16672</v>
      </c>
      <c r="C5234" t="str">
        <f t="shared" si="648"/>
        <v>46</v>
      </c>
      <c r="D5234" t="str">
        <f>_xlfn.XLOOKUP(C5234,Folha2!A:A,Folha2!B:B)</f>
        <v>MERCEARIA DOCE</v>
      </c>
      <c r="E5234" s="26" t="str">
        <f t="shared" si="649"/>
        <v>078</v>
      </c>
      <c r="F5234" s="26" t="str">
        <f t="shared" si="650"/>
        <v>02</v>
      </c>
      <c r="G5234" s="26" t="str">
        <f t="shared" si="651"/>
        <v>06</v>
      </c>
      <c r="H5234" s="27" t="s">
        <v>16673</v>
      </c>
      <c r="I5234" s="25" t="s">
        <v>16674</v>
      </c>
      <c r="J5234" s="27" t="s">
        <v>16675</v>
      </c>
      <c r="K5234" s="25" t="s">
        <v>16676</v>
      </c>
      <c r="L5234" s="27" t="s">
        <v>42</v>
      </c>
      <c r="M5234" s="25" t="s">
        <v>43</v>
      </c>
      <c r="N5234" s="27" t="s">
        <v>43</v>
      </c>
      <c r="O5234" s="25" t="s">
        <v>43</v>
      </c>
      <c r="P5234" s="27" t="s">
        <v>43</v>
      </c>
      <c r="Q5234" s="25" t="s">
        <v>44</v>
      </c>
      <c r="R5234" s="28">
        <v>1.99</v>
      </c>
      <c r="S5234" s="29">
        <v>1.99</v>
      </c>
      <c r="T5234" s="29"/>
      <c r="U5234" s="29">
        <v>1.99</v>
      </c>
      <c r="V5234" s="1">
        <v>1.49</v>
      </c>
      <c r="W5234" s="1" t="s">
        <v>45</v>
      </c>
      <c r="X5234" s="1" t="s">
        <v>45</v>
      </c>
      <c r="Y5234" s="30">
        <f t="shared" si="652"/>
        <v>1.99</v>
      </c>
      <c r="Z5234" s="31">
        <f t="shared" si="653"/>
        <v>0</v>
      </c>
      <c r="AA5234" s="32">
        <f t="shared" si="654"/>
        <v>0</v>
      </c>
      <c r="AB5234" t="b">
        <f t="shared" si="655"/>
        <v>1</v>
      </c>
      <c r="AC5234" s="2" t="s">
        <v>76</v>
      </c>
      <c r="AD5234" s="2">
        <v>1.49</v>
      </c>
      <c r="AG5234" t="s">
        <v>4996</v>
      </c>
    </row>
    <row r="5235" spans="1:34" ht="16" hidden="1" x14ac:dyDescent="0.4">
      <c r="A5235" s="24" t="s">
        <v>16418</v>
      </c>
      <c r="B5235" s="25" t="s">
        <v>16672</v>
      </c>
      <c r="C5235" t="str">
        <f t="shared" si="648"/>
        <v>46</v>
      </c>
      <c r="D5235" t="str">
        <f>_xlfn.XLOOKUP(C5235,Folha2!A:A,Folha2!B:B)</f>
        <v>MERCEARIA DOCE</v>
      </c>
      <c r="E5235" s="26" t="str">
        <f t="shared" si="649"/>
        <v>078</v>
      </c>
      <c r="F5235" s="26" t="str">
        <f t="shared" si="650"/>
        <v>02</v>
      </c>
      <c r="G5235" s="26" t="str">
        <f t="shared" si="651"/>
        <v>06</v>
      </c>
      <c r="H5235" s="27" t="s">
        <v>16677</v>
      </c>
      <c r="I5235" s="25" t="s">
        <v>16678</v>
      </c>
      <c r="J5235" s="27" t="s">
        <v>16675</v>
      </c>
      <c r="K5235" s="25" t="s">
        <v>16679</v>
      </c>
      <c r="L5235" s="27" t="s">
        <v>42</v>
      </c>
      <c r="M5235" s="25" t="s">
        <v>43</v>
      </c>
      <c r="N5235" s="27" t="s">
        <v>43</v>
      </c>
      <c r="O5235" s="25" t="s">
        <v>43</v>
      </c>
      <c r="P5235" s="27" t="s">
        <v>43</v>
      </c>
      <c r="Q5235" s="25" t="s">
        <v>44</v>
      </c>
      <c r="R5235" s="28">
        <v>1.99</v>
      </c>
      <c r="S5235" s="29">
        <v>1.99</v>
      </c>
      <c r="T5235" s="29"/>
      <c r="U5235" s="29">
        <v>1.99</v>
      </c>
      <c r="V5235" s="1">
        <v>1.49</v>
      </c>
      <c r="W5235" s="1" t="s">
        <v>45</v>
      </c>
      <c r="X5235" s="1" t="s">
        <v>45</v>
      </c>
      <c r="Y5235" s="30">
        <f t="shared" si="652"/>
        <v>1.99</v>
      </c>
      <c r="Z5235" s="31">
        <f t="shared" si="653"/>
        <v>0</v>
      </c>
      <c r="AA5235" s="32">
        <f t="shared" si="654"/>
        <v>0</v>
      </c>
      <c r="AB5235" t="b">
        <f t="shared" si="655"/>
        <v>1</v>
      </c>
      <c r="AC5235" s="2" t="s">
        <v>76</v>
      </c>
      <c r="AD5235" s="2">
        <v>1.49</v>
      </c>
      <c r="AG5235" t="s">
        <v>4996</v>
      </c>
    </row>
    <row r="5236" spans="1:34" ht="16" hidden="1" x14ac:dyDescent="0.4">
      <c r="A5236" s="24" t="s">
        <v>16418</v>
      </c>
      <c r="B5236" s="25" t="s">
        <v>16672</v>
      </c>
      <c r="C5236" t="str">
        <f t="shared" si="648"/>
        <v>46</v>
      </c>
      <c r="D5236" t="str">
        <f>_xlfn.XLOOKUP(C5236,Folha2!A:A,Folha2!B:B)</f>
        <v>MERCEARIA DOCE</v>
      </c>
      <c r="E5236" s="26" t="str">
        <f t="shared" si="649"/>
        <v>078</v>
      </c>
      <c r="F5236" s="26" t="str">
        <f t="shared" si="650"/>
        <v>02</v>
      </c>
      <c r="G5236" s="26" t="str">
        <f t="shared" si="651"/>
        <v>06</v>
      </c>
      <c r="H5236" s="27" t="s">
        <v>16680</v>
      </c>
      <c r="I5236" s="25" t="s">
        <v>16681</v>
      </c>
      <c r="J5236" s="27" t="s">
        <v>16675</v>
      </c>
      <c r="K5236" s="25" t="s">
        <v>16682</v>
      </c>
      <c r="L5236" s="27" t="s">
        <v>42</v>
      </c>
      <c r="M5236" s="25" t="s">
        <v>43</v>
      </c>
      <c r="N5236" s="27" t="s">
        <v>43</v>
      </c>
      <c r="O5236" s="25" t="s">
        <v>43</v>
      </c>
      <c r="P5236" s="27" t="s">
        <v>43</v>
      </c>
      <c r="Q5236" s="25" t="s">
        <v>44</v>
      </c>
      <c r="R5236" s="28">
        <v>1.99</v>
      </c>
      <c r="S5236" s="29">
        <v>1.99</v>
      </c>
      <c r="T5236" s="29"/>
      <c r="U5236" s="29">
        <v>1.99</v>
      </c>
      <c r="V5236" s="1">
        <v>1.49</v>
      </c>
      <c r="W5236" s="1" t="s">
        <v>45</v>
      </c>
      <c r="X5236" s="1" t="s">
        <v>45</v>
      </c>
      <c r="Y5236" s="30">
        <f t="shared" si="652"/>
        <v>1.99</v>
      </c>
      <c r="Z5236" s="31">
        <f t="shared" si="653"/>
        <v>0</v>
      </c>
      <c r="AA5236" s="32">
        <f t="shared" si="654"/>
        <v>0</v>
      </c>
      <c r="AB5236" t="b">
        <f t="shared" si="655"/>
        <v>1</v>
      </c>
      <c r="AC5236" s="2" t="s">
        <v>76</v>
      </c>
      <c r="AD5236" s="2">
        <v>1.49</v>
      </c>
      <c r="AG5236" t="s">
        <v>4996</v>
      </c>
    </row>
    <row r="5237" spans="1:34" ht="16" hidden="1" x14ac:dyDescent="0.4">
      <c r="A5237" s="24" t="s">
        <v>16418</v>
      </c>
      <c r="B5237" s="25" t="s">
        <v>16672</v>
      </c>
      <c r="C5237" t="str">
        <f t="shared" si="648"/>
        <v>46</v>
      </c>
      <c r="D5237" t="str">
        <f>_xlfn.XLOOKUP(C5237,Folha2!A:A,Folha2!B:B)</f>
        <v>MERCEARIA DOCE</v>
      </c>
      <c r="E5237" s="26" t="str">
        <f t="shared" si="649"/>
        <v>078</v>
      </c>
      <c r="F5237" s="26" t="str">
        <f t="shared" si="650"/>
        <v>02</v>
      </c>
      <c r="G5237" s="26" t="str">
        <f t="shared" si="651"/>
        <v>06</v>
      </c>
      <c r="H5237" s="27" t="s">
        <v>16683</v>
      </c>
      <c r="I5237" s="25" t="s">
        <v>16684</v>
      </c>
      <c r="J5237" s="27" t="s">
        <v>16675</v>
      </c>
      <c r="K5237" s="25" t="s">
        <v>16685</v>
      </c>
      <c r="L5237" s="27" t="s">
        <v>42</v>
      </c>
      <c r="M5237" s="25" t="s">
        <v>43</v>
      </c>
      <c r="N5237" s="27" t="s">
        <v>43</v>
      </c>
      <c r="O5237" s="25" t="s">
        <v>43</v>
      </c>
      <c r="P5237" s="27" t="s">
        <v>43</v>
      </c>
      <c r="Q5237" s="25" t="s">
        <v>44</v>
      </c>
      <c r="R5237" s="28">
        <v>1.99</v>
      </c>
      <c r="S5237" s="29">
        <v>1.99</v>
      </c>
      <c r="T5237" s="29"/>
      <c r="U5237" s="29">
        <v>1.99</v>
      </c>
      <c r="V5237" s="1">
        <v>1.49</v>
      </c>
      <c r="W5237" s="1" t="s">
        <v>45</v>
      </c>
      <c r="X5237" s="1" t="s">
        <v>45</v>
      </c>
      <c r="Y5237" s="30">
        <f t="shared" si="652"/>
        <v>1.99</v>
      </c>
      <c r="Z5237" s="31">
        <f t="shared" si="653"/>
        <v>0</v>
      </c>
      <c r="AA5237" s="32">
        <f t="shared" si="654"/>
        <v>0</v>
      </c>
      <c r="AB5237" t="b">
        <f t="shared" si="655"/>
        <v>1</v>
      </c>
      <c r="AC5237" s="2" t="s">
        <v>76</v>
      </c>
      <c r="AD5237" s="2">
        <v>1.49</v>
      </c>
      <c r="AG5237" t="s">
        <v>4996</v>
      </c>
    </row>
    <row r="5238" spans="1:34" ht="16" hidden="1" x14ac:dyDescent="0.4">
      <c r="A5238" s="24" t="s">
        <v>16418</v>
      </c>
      <c r="B5238" s="25" t="s">
        <v>16672</v>
      </c>
      <c r="C5238" t="str">
        <f t="shared" si="648"/>
        <v>46</v>
      </c>
      <c r="D5238" t="str">
        <f>_xlfn.XLOOKUP(C5238,Folha2!A:A,Folha2!B:B)</f>
        <v>MERCEARIA DOCE</v>
      </c>
      <c r="E5238" s="26" t="str">
        <f t="shared" si="649"/>
        <v>078</v>
      </c>
      <c r="F5238" s="26" t="str">
        <f t="shared" si="650"/>
        <v>02</v>
      </c>
      <c r="G5238" s="26" t="str">
        <f t="shared" si="651"/>
        <v>06</v>
      </c>
      <c r="H5238" s="27" t="s">
        <v>16686</v>
      </c>
      <c r="I5238" s="25" t="s">
        <v>16687</v>
      </c>
      <c r="J5238" s="27" t="s">
        <v>16675</v>
      </c>
      <c r="K5238" s="25" t="s">
        <v>16688</v>
      </c>
      <c r="L5238" s="27" t="s">
        <v>42</v>
      </c>
      <c r="M5238" s="25" t="s">
        <v>43</v>
      </c>
      <c r="N5238" s="27" t="s">
        <v>43</v>
      </c>
      <c r="O5238" s="25" t="s">
        <v>43</v>
      </c>
      <c r="P5238" s="27" t="s">
        <v>43</v>
      </c>
      <c r="Q5238" s="25" t="s">
        <v>44</v>
      </c>
      <c r="R5238" s="28">
        <v>1.99</v>
      </c>
      <c r="S5238" s="29">
        <v>1.99</v>
      </c>
      <c r="T5238" s="29"/>
      <c r="U5238" s="29">
        <v>1.99</v>
      </c>
      <c r="V5238" s="1">
        <v>1.49</v>
      </c>
      <c r="W5238" s="1" t="s">
        <v>45</v>
      </c>
      <c r="X5238" s="1" t="s">
        <v>45</v>
      </c>
      <c r="Y5238" s="30">
        <f t="shared" si="652"/>
        <v>1.99</v>
      </c>
      <c r="Z5238" s="31">
        <f t="shared" si="653"/>
        <v>0</v>
      </c>
      <c r="AA5238" s="32">
        <f t="shared" si="654"/>
        <v>0</v>
      </c>
      <c r="AB5238" t="b">
        <f t="shared" si="655"/>
        <v>1</v>
      </c>
      <c r="AC5238" s="2" t="s">
        <v>76</v>
      </c>
      <c r="AD5238" s="2">
        <v>1.49</v>
      </c>
      <c r="AG5238" t="s">
        <v>4996</v>
      </c>
    </row>
    <row r="5239" spans="1:34" ht="16" hidden="1" x14ac:dyDescent="0.4">
      <c r="A5239" s="24" t="s">
        <v>16418</v>
      </c>
      <c r="B5239" s="25" t="s">
        <v>16672</v>
      </c>
      <c r="C5239" t="str">
        <f t="shared" si="648"/>
        <v>46</v>
      </c>
      <c r="D5239" t="str">
        <f>_xlfn.XLOOKUP(C5239,Folha2!A:A,Folha2!B:B)</f>
        <v>MERCEARIA DOCE</v>
      </c>
      <c r="E5239" s="26" t="str">
        <f t="shared" si="649"/>
        <v>078</v>
      </c>
      <c r="F5239" s="26" t="str">
        <f t="shared" si="650"/>
        <v>02</v>
      </c>
      <c r="G5239" s="26" t="str">
        <f t="shared" si="651"/>
        <v>06</v>
      </c>
      <c r="H5239" s="27" t="s">
        <v>16689</v>
      </c>
      <c r="I5239" s="25" t="s">
        <v>16690</v>
      </c>
      <c r="J5239" s="27" t="s">
        <v>16675</v>
      </c>
      <c r="K5239" s="25" t="s">
        <v>16691</v>
      </c>
      <c r="L5239" s="27" t="s">
        <v>42</v>
      </c>
      <c r="M5239" s="25" t="s">
        <v>43</v>
      </c>
      <c r="N5239" s="27" t="s">
        <v>43</v>
      </c>
      <c r="O5239" s="25" t="s">
        <v>43</v>
      </c>
      <c r="P5239" s="27" t="s">
        <v>43</v>
      </c>
      <c r="Q5239" s="25" t="s">
        <v>44</v>
      </c>
      <c r="R5239" s="28">
        <v>1.99</v>
      </c>
      <c r="S5239" s="29">
        <v>1.99</v>
      </c>
      <c r="T5239" s="29"/>
      <c r="U5239" s="29">
        <v>1.99</v>
      </c>
      <c r="V5239" s="1">
        <v>1.49</v>
      </c>
      <c r="W5239" s="1" t="s">
        <v>45</v>
      </c>
      <c r="X5239" s="1" t="s">
        <v>45</v>
      </c>
      <c r="Y5239" s="30">
        <f t="shared" si="652"/>
        <v>1.99</v>
      </c>
      <c r="Z5239" s="31">
        <f t="shared" si="653"/>
        <v>0</v>
      </c>
      <c r="AA5239" s="32">
        <f t="shared" si="654"/>
        <v>0</v>
      </c>
      <c r="AB5239" t="b">
        <f t="shared" si="655"/>
        <v>1</v>
      </c>
      <c r="AC5239" s="2" t="s">
        <v>76</v>
      </c>
      <c r="AD5239" s="2">
        <v>1.49</v>
      </c>
      <c r="AG5239" t="s">
        <v>4996</v>
      </c>
    </row>
    <row r="5240" spans="1:34" ht="16" hidden="1" x14ac:dyDescent="0.4">
      <c r="A5240" s="24" t="s">
        <v>16418</v>
      </c>
      <c r="B5240" s="25" t="s">
        <v>16672</v>
      </c>
      <c r="C5240" t="str">
        <f t="shared" si="648"/>
        <v>46</v>
      </c>
      <c r="D5240" t="str">
        <f>_xlfn.XLOOKUP(C5240,Folha2!A:A,Folha2!B:B)</f>
        <v>MERCEARIA DOCE</v>
      </c>
      <c r="E5240" s="26" t="str">
        <f t="shared" si="649"/>
        <v>078</v>
      </c>
      <c r="F5240" s="26" t="str">
        <f t="shared" si="650"/>
        <v>02</v>
      </c>
      <c r="G5240" s="26" t="str">
        <f t="shared" si="651"/>
        <v>06</v>
      </c>
      <c r="H5240" s="27" t="s">
        <v>16692</v>
      </c>
      <c r="I5240" s="25" t="s">
        <v>16693</v>
      </c>
      <c r="J5240" s="27" t="s">
        <v>16675</v>
      </c>
      <c r="K5240" s="25" t="s">
        <v>16694</v>
      </c>
      <c r="L5240" s="27" t="s">
        <v>42</v>
      </c>
      <c r="M5240" s="25" t="s">
        <v>43</v>
      </c>
      <c r="N5240" s="27" t="s">
        <v>43</v>
      </c>
      <c r="O5240" s="25" t="s">
        <v>43</v>
      </c>
      <c r="P5240" s="27" t="s">
        <v>43</v>
      </c>
      <c r="Q5240" s="25" t="s">
        <v>44</v>
      </c>
      <c r="R5240" s="28">
        <v>1.99</v>
      </c>
      <c r="S5240" s="29">
        <v>1.99</v>
      </c>
      <c r="T5240" s="29"/>
      <c r="U5240" s="29"/>
      <c r="V5240" s="1">
        <v>1.49</v>
      </c>
      <c r="W5240" s="1" t="s">
        <v>45</v>
      </c>
      <c r="X5240" s="1" t="s">
        <v>45</v>
      </c>
      <c r="Y5240" s="30">
        <f t="shared" si="652"/>
        <v>1.99</v>
      </c>
      <c r="Z5240" s="31">
        <f t="shared" si="653"/>
        <v>0</v>
      </c>
      <c r="AA5240" s="32">
        <f t="shared" si="654"/>
        <v>0</v>
      </c>
      <c r="AB5240" t="b">
        <f t="shared" si="655"/>
        <v>1</v>
      </c>
      <c r="AC5240" s="2" t="s">
        <v>76</v>
      </c>
      <c r="AD5240" s="2">
        <v>1.49</v>
      </c>
      <c r="AG5240" t="s">
        <v>4996</v>
      </c>
    </row>
    <row r="5241" spans="1:34" ht="16" hidden="1" x14ac:dyDescent="0.4">
      <c r="A5241" s="24" t="s">
        <v>16418</v>
      </c>
      <c r="B5241" s="25" t="s">
        <v>16672</v>
      </c>
      <c r="C5241" t="str">
        <f t="shared" si="648"/>
        <v>46</v>
      </c>
      <c r="D5241" t="str">
        <f>_xlfn.XLOOKUP(C5241,Folha2!A:A,Folha2!B:B)</f>
        <v>MERCEARIA DOCE</v>
      </c>
      <c r="E5241" s="26" t="str">
        <f t="shared" si="649"/>
        <v>078</v>
      </c>
      <c r="F5241" s="26" t="str">
        <f t="shared" si="650"/>
        <v>02</v>
      </c>
      <c r="G5241" s="26" t="str">
        <f t="shared" si="651"/>
        <v>06</v>
      </c>
      <c r="H5241" s="27" t="s">
        <v>16695</v>
      </c>
      <c r="I5241" s="25" t="s">
        <v>16696</v>
      </c>
      <c r="J5241" s="27" t="s">
        <v>16675</v>
      </c>
      <c r="K5241" s="25" t="s">
        <v>16697</v>
      </c>
      <c r="L5241" s="27" t="s">
        <v>42</v>
      </c>
      <c r="M5241" s="25" t="s">
        <v>43</v>
      </c>
      <c r="N5241" s="27" t="s">
        <v>43</v>
      </c>
      <c r="O5241" s="25" t="s">
        <v>43</v>
      </c>
      <c r="P5241" s="27" t="s">
        <v>43</v>
      </c>
      <c r="Q5241" s="25" t="s">
        <v>44</v>
      </c>
      <c r="R5241" s="28">
        <v>1.99</v>
      </c>
      <c r="S5241" s="29">
        <v>1.99</v>
      </c>
      <c r="T5241" s="29"/>
      <c r="U5241" s="29"/>
      <c r="V5241" s="1">
        <v>1.49</v>
      </c>
      <c r="W5241" s="1" t="s">
        <v>45</v>
      </c>
      <c r="X5241" s="1" t="s">
        <v>45</v>
      </c>
      <c r="Y5241" s="30">
        <f t="shared" si="652"/>
        <v>1.99</v>
      </c>
      <c r="Z5241" s="31">
        <f t="shared" si="653"/>
        <v>0</v>
      </c>
      <c r="AA5241" s="32">
        <f t="shared" si="654"/>
        <v>0</v>
      </c>
      <c r="AB5241" t="b">
        <f t="shared" si="655"/>
        <v>1</v>
      </c>
      <c r="AC5241" s="2" t="s">
        <v>76</v>
      </c>
      <c r="AD5241" s="2">
        <v>1.49</v>
      </c>
      <c r="AG5241" t="s">
        <v>4996</v>
      </c>
    </row>
    <row r="5242" spans="1:34" ht="16" x14ac:dyDescent="0.4">
      <c r="A5242" s="24" t="s">
        <v>16418</v>
      </c>
      <c r="B5242" s="25" t="s">
        <v>16672</v>
      </c>
      <c r="C5242" t="str">
        <f t="shared" si="648"/>
        <v>46</v>
      </c>
      <c r="D5242" t="str">
        <f>_xlfn.XLOOKUP(C5242,Folha2!A:A,Folha2!B:B)</f>
        <v>MERCEARIA DOCE</v>
      </c>
      <c r="E5242" s="26" t="str">
        <f t="shared" si="649"/>
        <v>078</v>
      </c>
      <c r="F5242" s="26" t="str">
        <f t="shared" si="650"/>
        <v>02</v>
      </c>
      <c r="G5242" s="26" t="str">
        <f t="shared" si="651"/>
        <v>06</v>
      </c>
      <c r="H5242" s="27" t="s">
        <v>16698</v>
      </c>
      <c r="I5242" s="25" t="s">
        <v>16699</v>
      </c>
      <c r="J5242" s="27" t="s">
        <v>415</v>
      </c>
      <c r="K5242" s="25" t="s">
        <v>16700</v>
      </c>
      <c r="L5242" s="27" t="s">
        <v>417</v>
      </c>
      <c r="M5242" s="25" t="s">
        <v>43</v>
      </c>
      <c r="N5242" s="27" t="s">
        <v>43</v>
      </c>
      <c r="O5242" s="25" t="s">
        <v>43</v>
      </c>
      <c r="P5242" s="27" t="s">
        <v>43</v>
      </c>
      <c r="Q5242" s="25" t="s">
        <v>44</v>
      </c>
      <c r="R5242" s="28">
        <v>1.85</v>
      </c>
      <c r="S5242" s="29">
        <v>1.59</v>
      </c>
      <c r="T5242" s="29"/>
      <c r="U5242" s="29"/>
      <c r="V5242" s="1" t="s">
        <v>45</v>
      </c>
      <c r="W5242" s="1" t="s">
        <v>45</v>
      </c>
      <c r="X5242" s="1" t="s">
        <v>45</v>
      </c>
      <c r="Y5242" s="30">
        <f t="shared" si="652"/>
        <v>1.59</v>
      </c>
      <c r="Z5242" s="31">
        <f t="shared" si="653"/>
        <v>0.16352201257861632</v>
      </c>
      <c r="AA5242" s="32">
        <f t="shared" si="654"/>
        <v>0.26</v>
      </c>
      <c r="AB5242" t="b">
        <f t="shared" si="655"/>
        <v>0</v>
      </c>
      <c r="AC5242" s="2" t="s">
        <v>45</v>
      </c>
      <c r="AD5242" s="2" t="s">
        <v>45</v>
      </c>
      <c r="AG5242" t="s">
        <v>45</v>
      </c>
      <c r="AH5242" t="s">
        <v>45</v>
      </c>
    </row>
    <row r="5243" spans="1:34" ht="16" hidden="1" x14ac:dyDescent="0.4">
      <c r="A5243" s="24" t="s">
        <v>16418</v>
      </c>
      <c r="B5243" s="25" t="s">
        <v>16672</v>
      </c>
      <c r="C5243" t="str">
        <f t="shared" si="648"/>
        <v>46</v>
      </c>
      <c r="D5243" t="str">
        <f>_xlfn.XLOOKUP(C5243,Folha2!A:A,Folha2!B:B)</f>
        <v>MERCEARIA DOCE</v>
      </c>
      <c r="E5243" s="26" t="str">
        <f t="shared" si="649"/>
        <v>078</v>
      </c>
      <c r="F5243" s="26" t="str">
        <f t="shared" si="650"/>
        <v>02</v>
      </c>
      <c r="G5243" s="26" t="str">
        <f t="shared" si="651"/>
        <v>06</v>
      </c>
      <c r="H5243" s="27" t="s">
        <v>16701</v>
      </c>
      <c r="I5243" s="25" t="s">
        <v>16702</v>
      </c>
      <c r="J5243" s="27" t="s">
        <v>415</v>
      </c>
      <c r="K5243" s="25" t="s">
        <v>16703</v>
      </c>
      <c r="L5243" s="27" t="s">
        <v>417</v>
      </c>
      <c r="M5243" s="25" t="s">
        <v>43</v>
      </c>
      <c r="N5243" s="27" t="s">
        <v>43</v>
      </c>
      <c r="O5243" s="25" t="s">
        <v>43</v>
      </c>
      <c r="P5243" s="27" t="s">
        <v>43</v>
      </c>
      <c r="Q5243" s="25" t="s">
        <v>44</v>
      </c>
      <c r="R5243" s="28">
        <v>1.99</v>
      </c>
      <c r="S5243" s="29">
        <v>1.99</v>
      </c>
      <c r="T5243" s="29"/>
      <c r="U5243" s="29"/>
      <c r="V5243" s="1" t="s">
        <v>45</v>
      </c>
      <c r="W5243" s="1" t="s">
        <v>45</v>
      </c>
      <c r="X5243" s="1" t="s">
        <v>45</v>
      </c>
      <c r="Y5243" s="30">
        <f t="shared" si="652"/>
        <v>1.99</v>
      </c>
      <c r="Z5243" s="31">
        <f t="shared" si="653"/>
        <v>0</v>
      </c>
      <c r="AA5243" s="32">
        <f t="shared" si="654"/>
        <v>0</v>
      </c>
      <c r="AB5243" t="b">
        <f t="shared" si="655"/>
        <v>1</v>
      </c>
      <c r="AC5243" s="2" t="s">
        <v>105</v>
      </c>
      <c r="AD5243" s="2">
        <v>1.99</v>
      </c>
      <c r="AG5243" t="s">
        <v>4996</v>
      </c>
    </row>
    <row r="5244" spans="1:34" ht="16" hidden="1" x14ac:dyDescent="0.4">
      <c r="A5244" s="24" t="s">
        <v>16418</v>
      </c>
      <c r="B5244" s="25" t="s">
        <v>16672</v>
      </c>
      <c r="C5244" t="str">
        <f t="shared" si="648"/>
        <v>46</v>
      </c>
      <c r="D5244" t="str">
        <f>_xlfn.XLOOKUP(C5244,Folha2!A:A,Folha2!B:B)</f>
        <v>MERCEARIA DOCE</v>
      </c>
      <c r="E5244" s="26" t="str">
        <f t="shared" si="649"/>
        <v>078</v>
      </c>
      <c r="F5244" s="26" t="str">
        <f t="shared" si="650"/>
        <v>02</v>
      </c>
      <c r="G5244" s="26" t="str">
        <f t="shared" si="651"/>
        <v>06</v>
      </c>
      <c r="H5244" s="27" t="s">
        <v>16704</v>
      </c>
      <c r="I5244" s="25" t="s">
        <v>16705</v>
      </c>
      <c r="J5244" s="27" t="s">
        <v>16706</v>
      </c>
      <c r="K5244" s="25" t="s">
        <v>16707</v>
      </c>
      <c r="L5244" s="27" t="s">
        <v>42</v>
      </c>
      <c r="M5244" s="25" t="s">
        <v>43</v>
      </c>
      <c r="N5244" s="27" t="s">
        <v>43</v>
      </c>
      <c r="O5244" s="25" t="s">
        <v>43</v>
      </c>
      <c r="P5244" s="27" t="s">
        <v>43</v>
      </c>
      <c r="Q5244" s="25" t="s">
        <v>44</v>
      </c>
      <c r="R5244" s="28">
        <v>2.59</v>
      </c>
      <c r="S5244" s="29">
        <v>2.59</v>
      </c>
      <c r="T5244" s="29"/>
      <c r="U5244" s="29">
        <v>2.59</v>
      </c>
      <c r="V5244" s="1" t="s">
        <v>45</v>
      </c>
      <c r="W5244" s="1" t="s">
        <v>45</v>
      </c>
      <c r="X5244" s="1" t="s">
        <v>45</v>
      </c>
      <c r="Y5244" s="30">
        <f t="shared" si="652"/>
        <v>2.59</v>
      </c>
      <c r="Z5244" s="31">
        <f t="shared" si="653"/>
        <v>0</v>
      </c>
      <c r="AA5244" s="32">
        <f t="shared" si="654"/>
        <v>0</v>
      </c>
      <c r="AB5244" t="b">
        <f t="shared" si="655"/>
        <v>1</v>
      </c>
      <c r="AC5244" s="2" t="s">
        <v>536</v>
      </c>
      <c r="AD5244" s="2">
        <v>1.94</v>
      </c>
      <c r="AG5244" t="s">
        <v>4996</v>
      </c>
    </row>
    <row r="5245" spans="1:34" ht="16" hidden="1" x14ac:dyDescent="0.4">
      <c r="A5245" s="24" t="s">
        <v>16418</v>
      </c>
      <c r="B5245" s="25" t="s">
        <v>16672</v>
      </c>
      <c r="C5245" t="str">
        <f t="shared" si="648"/>
        <v>46</v>
      </c>
      <c r="D5245" t="str">
        <f>_xlfn.XLOOKUP(C5245,Folha2!A:A,Folha2!B:B)</f>
        <v>MERCEARIA DOCE</v>
      </c>
      <c r="E5245" s="26" t="str">
        <f t="shared" si="649"/>
        <v>078</v>
      </c>
      <c r="F5245" s="26" t="str">
        <f t="shared" si="650"/>
        <v>02</v>
      </c>
      <c r="G5245" s="26" t="str">
        <f t="shared" si="651"/>
        <v>06</v>
      </c>
      <c r="H5245" s="27" t="s">
        <v>16708</v>
      </c>
      <c r="I5245" s="25" t="s">
        <v>16709</v>
      </c>
      <c r="J5245" s="27" t="s">
        <v>16706</v>
      </c>
      <c r="K5245" s="25" t="s">
        <v>16710</v>
      </c>
      <c r="L5245" s="27" t="s">
        <v>42</v>
      </c>
      <c r="M5245" s="25" t="s">
        <v>43</v>
      </c>
      <c r="N5245" s="27" t="s">
        <v>43</v>
      </c>
      <c r="O5245" s="25" t="s">
        <v>43</v>
      </c>
      <c r="P5245" s="27" t="s">
        <v>43</v>
      </c>
      <c r="Q5245" s="25" t="s">
        <v>44</v>
      </c>
      <c r="R5245" s="28">
        <v>2.59</v>
      </c>
      <c r="S5245" s="29">
        <v>2.59</v>
      </c>
      <c r="T5245" s="29"/>
      <c r="U5245" s="29">
        <v>2.59</v>
      </c>
      <c r="V5245" s="1" t="s">
        <v>45</v>
      </c>
      <c r="W5245" s="1" t="s">
        <v>45</v>
      </c>
      <c r="X5245" s="1" t="s">
        <v>45</v>
      </c>
      <c r="Y5245" s="30">
        <f t="shared" si="652"/>
        <v>2.59</v>
      </c>
      <c r="Z5245" s="31">
        <f t="shared" si="653"/>
        <v>0</v>
      </c>
      <c r="AA5245" s="32">
        <f t="shared" si="654"/>
        <v>0</v>
      </c>
      <c r="AB5245" t="b">
        <f t="shared" si="655"/>
        <v>1</v>
      </c>
      <c r="AC5245" s="2" t="s">
        <v>536</v>
      </c>
      <c r="AD5245" s="2">
        <v>1.94</v>
      </c>
      <c r="AG5245" t="s">
        <v>4996</v>
      </c>
    </row>
    <row r="5246" spans="1:34" ht="16" hidden="1" x14ac:dyDescent="0.4">
      <c r="A5246" s="24" t="s">
        <v>16418</v>
      </c>
      <c r="B5246" s="25" t="s">
        <v>16672</v>
      </c>
      <c r="C5246" t="str">
        <f t="shared" si="648"/>
        <v>46</v>
      </c>
      <c r="D5246" t="str">
        <f>_xlfn.XLOOKUP(C5246,Folha2!A:A,Folha2!B:B)</f>
        <v>MERCEARIA DOCE</v>
      </c>
      <c r="E5246" s="26" t="str">
        <f t="shared" si="649"/>
        <v>078</v>
      </c>
      <c r="F5246" s="26" t="str">
        <f t="shared" si="650"/>
        <v>02</v>
      </c>
      <c r="G5246" s="26" t="str">
        <f t="shared" si="651"/>
        <v>06</v>
      </c>
      <c r="H5246" s="27" t="s">
        <v>16711</v>
      </c>
      <c r="I5246" s="25" t="s">
        <v>16712</v>
      </c>
      <c r="J5246" s="27" t="s">
        <v>16706</v>
      </c>
      <c r="K5246" s="25" t="s">
        <v>16713</v>
      </c>
      <c r="L5246" s="27" t="s">
        <v>42</v>
      </c>
      <c r="M5246" s="25" t="s">
        <v>43</v>
      </c>
      <c r="N5246" s="27" t="s">
        <v>43</v>
      </c>
      <c r="O5246" s="25" t="s">
        <v>43</v>
      </c>
      <c r="P5246" s="27" t="s">
        <v>43</v>
      </c>
      <c r="Q5246" s="25" t="s">
        <v>44</v>
      </c>
      <c r="R5246" s="28">
        <v>2.59</v>
      </c>
      <c r="S5246" s="29">
        <v>2.59</v>
      </c>
      <c r="T5246" s="29"/>
      <c r="U5246" s="29">
        <v>2.59</v>
      </c>
      <c r="V5246" s="1" t="s">
        <v>45</v>
      </c>
      <c r="W5246" s="1" t="s">
        <v>45</v>
      </c>
      <c r="X5246" s="1" t="s">
        <v>45</v>
      </c>
      <c r="Y5246" s="30">
        <f t="shared" si="652"/>
        <v>2.59</v>
      </c>
      <c r="Z5246" s="31">
        <f t="shared" si="653"/>
        <v>0</v>
      </c>
      <c r="AA5246" s="32">
        <f t="shared" si="654"/>
        <v>0</v>
      </c>
      <c r="AB5246" t="b">
        <f t="shared" si="655"/>
        <v>1</v>
      </c>
      <c r="AC5246" s="2" t="s">
        <v>536</v>
      </c>
      <c r="AD5246" s="2">
        <v>1.94</v>
      </c>
      <c r="AG5246" t="s">
        <v>4996</v>
      </c>
    </row>
    <row r="5247" spans="1:34" ht="16" hidden="1" x14ac:dyDescent="0.4">
      <c r="A5247" s="24" t="s">
        <v>16418</v>
      </c>
      <c r="B5247" s="25" t="s">
        <v>16672</v>
      </c>
      <c r="C5247" t="str">
        <f t="shared" si="648"/>
        <v>46</v>
      </c>
      <c r="D5247" t="str">
        <f>_xlfn.XLOOKUP(C5247,Folha2!A:A,Folha2!B:B)</f>
        <v>MERCEARIA DOCE</v>
      </c>
      <c r="E5247" s="26" t="str">
        <f t="shared" si="649"/>
        <v>078</v>
      </c>
      <c r="F5247" s="26" t="str">
        <f t="shared" si="650"/>
        <v>02</v>
      </c>
      <c r="G5247" s="26" t="str">
        <f t="shared" si="651"/>
        <v>06</v>
      </c>
      <c r="H5247" s="27" t="s">
        <v>16714</v>
      </c>
      <c r="I5247" s="25" t="s">
        <v>16715</v>
      </c>
      <c r="J5247" s="27" t="s">
        <v>877</v>
      </c>
      <c r="K5247" s="25" t="s">
        <v>16716</v>
      </c>
      <c r="L5247" s="27" t="s">
        <v>42</v>
      </c>
      <c r="M5247" s="25" t="s">
        <v>43</v>
      </c>
      <c r="N5247" s="27" t="s">
        <v>43</v>
      </c>
      <c r="O5247" s="25" t="s">
        <v>43</v>
      </c>
      <c r="P5247" s="27" t="s">
        <v>43</v>
      </c>
      <c r="Q5247" s="25" t="s">
        <v>44</v>
      </c>
      <c r="R5247" s="28">
        <v>2.65</v>
      </c>
      <c r="S5247" s="29">
        <v>2.65</v>
      </c>
      <c r="T5247" s="29"/>
      <c r="U5247" s="29">
        <v>2.65</v>
      </c>
      <c r="V5247" s="1" t="s">
        <v>45</v>
      </c>
      <c r="W5247" s="1" t="s">
        <v>45</v>
      </c>
      <c r="X5247" s="1" t="s">
        <v>45</v>
      </c>
      <c r="Y5247" s="30">
        <f t="shared" si="652"/>
        <v>2.65</v>
      </c>
      <c r="Z5247" s="31">
        <f t="shared" si="653"/>
        <v>0</v>
      </c>
      <c r="AA5247" s="32">
        <f t="shared" si="654"/>
        <v>0</v>
      </c>
      <c r="AB5247" t="b">
        <f t="shared" si="655"/>
        <v>1</v>
      </c>
      <c r="AC5247" s="2" t="s">
        <v>45</v>
      </c>
      <c r="AD5247" s="2" t="s">
        <v>45</v>
      </c>
      <c r="AG5247" t="s">
        <v>4996</v>
      </c>
    </row>
    <row r="5248" spans="1:34" ht="16" hidden="1" x14ac:dyDescent="0.4">
      <c r="A5248" s="24" t="s">
        <v>16418</v>
      </c>
      <c r="B5248" s="25" t="s">
        <v>16672</v>
      </c>
      <c r="C5248" t="str">
        <f t="shared" si="648"/>
        <v>46</v>
      </c>
      <c r="D5248" t="str">
        <f>_xlfn.XLOOKUP(C5248,Folha2!A:A,Folha2!B:B)</f>
        <v>MERCEARIA DOCE</v>
      </c>
      <c r="E5248" s="26" t="str">
        <f t="shared" si="649"/>
        <v>078</v>
      </c>
      <c r="F5248" s="26" t="str">
        <f t="shared" si="650"/>
        <v>02</v>
      </c>
      <c r="G5248" s="26" t="str">
        <f t="shared" si="651"/>
        <v>06</v>
      </c>
      <c r="H5248" s="27" t="s">
        <v>16717</v>
      </c>
      <c r="I5248" s="25" t="s">
        <v>16718</v>
      </c>
      <c r="J5248" s="27" t="s">
        <v>877</v>
      </c>
      <c r="K5248" s="25" t="s">
        <v>16719</v>
      </c>
      <c r="L5248" s="27" t="s">
        <v>42</v>
      </c>
      <c r="M5248" s="25" t="s">
        <v>43</v>
      </c>
      <c r="N5248" s="27" t="s">
        <v>43</v>
      </c>
      <c r="O5248" s="25" t="s">
        <v>43</v>
      </c>
      <c r="P5248" s="27" t="s">
        <v>43</v>
      </c>
      <c r="Q5248" s="25" t="s">
        <v>44</v>
      </c>
      <c r="R5248" s="28">
        <v>2.65</v>
      </c>
      <c r="S5248" s="29">
        <v>2.65</v>
      </c>
      <c r="T5248" s="29"/>
      <c r="U5248" s="29">
        <v>2.65</v>
      </c>
      <c r="V5248" s="1">
        <v>1.94</v>
      </c>
      <c r="W5248" s="1" t="s">
        <v>45</v>
      </c>
      <c r="X5248" s="1" t="s">
        <v>45</v>
      </c>
      <c r="Y5248" s="30">
        <f t="shared" si="652"/>
        <v>2.65</v>
      </c>
      <c r="Z5248" s="31">
        <f t="shared" si="653"/>
        <v>0</v>
      </c>
      <c r="AA5248" s="32">
        <f t="shared" si="654"/>
        <v>0</v>
      </c>
      <c r="AB5248" t="b">
        <f t="shared" si="655"/>
        <v>1</v>
      </c>
      <c r="AC5248" s="2" t="s">
        <v>45</v>
      </c>
      <c r="AD5248" s="2" t="s">
        <v>45</v>
      </c>
      <c r="AG5248" t="s">
        <v>4996</v>
      </c>
    </row>
    <row r="5249" spans="1:34" ht="16" hidden="1" x14ac:dyDescent="0.4">
      <c r="A5249" s="24" t="s">
        <v>16418</v>
      </c>
      <c r="B5249" s="25" t="s">
        <v>16672</v>
      </c>
      <c r="C5249" t="str">
        <f t="shared" si="648"/>
        <v>46</v>
      </c>
      <c r="D5249" t="str">
        <f>_xlfn.XLOOKUP(C5249,Folha2!A:A,Folha2!B:B)</f>
        <v>MERCEARIA DOCE</v>
      </c>
      <c r="E5249" s="26" t="str">
        <f t="shared" si="649"/>
        <v>078</v>
      </c>
      <c r="F5249" s="26" t="str">
        <f t="shared" si="650"/>
        <v>02</v>
      </c>
      <c r="G5249" s="26" t="str">
        <f t="shared" si="651"/>
        <v>06</v>
      </c>
      <c r="H5249" s="27" t="s">
        <v>16720</v>
      </c>
      <c r="I5249" s="25" t="s">
        <v>16721</v>
      </c>
      <c r="J5249" s="27" t="s">
        <v>877</v>
      </c>
      <c r="K5249" s="25" t="s">
        <v>16722</v>
      </c>
      <c r="L5249" s="27" t="s">
        <v>42</v>
      </c>
      <c r="M5249" s="25" t="s">
        <v>43</v>
      </c>
      <c r="N5249" s="27" t="s">
        <v>43</v>
      </c>
      <c r="O5249" s="25" t="s">
        <v>43</v>
      </c>
      <c r="P5249" s="27" t="s">
        <v>43</v>
      </c>
      <c r="Q5249" s="25" t="s">
        <v>44</v>
      </c>
      <c r="R5249" s="28">
        <v>2.65</v>
      </c>
      <c r="S5249" s="29">
        <v>2.65</v>
      </c>
      <c r="T5249" s="29"/>
      <c r="U5249" s="29">
        <v>2.65</v>
      </c>
      <c r="V5249" s="1">
        <v>1.94</v>
      </c>
      <c r="W5249" s="1" t="s">
        <v>45</v>
      </c>
      <c r="X5249" s="1" t="s">
        <v>45</v>
      </c>
      <c r="Y5249" s="30">
        <f t="shared" si="652"/>
        <v>2.65</v>
      </c>
      <c r="Z5249" s="31">
        <f t="shared" si="653"/>
        <v>0</v>
      </c>
      <c r="AA5249" s="32">
        <f t="shared" si="654"/>
        <v>0</v>
      </c>
      <c r="AB5249" t="b">
        <f t="shared" si="655"/>
        <v>1</v>
      </c>
      <c r="AC5249" s="2" t="s">
        <v>45</v>
      </c>
      <c r="AD5249" s="2" t="s">
        <v>45</v>
      </c>
      <c r="AG5249" t="s">
        <v>4996</v>
      </c>
    </row>
    <row r="5250" spans="1:34" ht="16" hidden="1" x14ac:dyDescent="0.4">
      <c r="A5250" s="24" t="s">
        <v>16418</v>
      </c>
      <c r="B5250" s="25" t="s">
        <v>16672</v>
      </c>
      <c r="C5250" t="str">
        <f t="shared" si="648"/>
        <v>46</v>
      </c>
      <c r="D5250" t="str">
        <f>_xlfn.XLOOKUP(C5250,Folha2!A:A,Folha2!B:B)</f>
        <v>MERCEARIA DOCE</v>
      </c>
      <c r="E5250" s="26" t="str">
        <f t="shared" si="649"/>
        <v>078</v>
      </c>
      <c r="F5250" s="26" t="str">
        <f t="shared" si="650"/>
        <v>02</v>
      </c>
      <c r="G5250" s="26" t="str">
        <f t="shared" si="651"/>
        <v>06</v>
      </c>
      <c r="H5250" s="27" t="s">
        <v>16723</v>
      </c>
      <c r="I5250" s="25" t="s">
        <v>16724</v>
      </c>
      <c r="J5250" s="27" t="s">
        <v>877</v>
      </c>
      <c r="K5250" s="25" t="s">
        <v>16725</v>
      </c>
      <c r="L5250" s="27" t="s">
        <v>42</v>
      </c>
      <c r="M5250" s="25" t="s">
        <v>43</v>
      </c>
      <c r="N5250" s="27" t="s">
        <v>43</v>
      </c>
      <c r="O5250" s="25" t="s">
        <v>43</v>
      </c>
      <c r="P5250" s="27" t="s">
        <v>43</v>
      </c>
      <c r="Q5250" s="25" t="s">
        <v>44</v>
      </c>
      <c r="R5250" s="28">
        <v>2.65</v>
      </c>
      <c r="S5250" s="29">
        <v>2.65</v>
      </c>
      <c r="T5250" s="29"/>
      <c r="U5250" s="29">
        <v>2.65</v>
      </c>
      <c r="V5250" s="1">
        <v>1.94</v>
      </c>
      <c r="W5250" s="1" t="s">
        <v>45</v>
      </c>
      <c r="X5250" s="1" t="s">
        <v>45</v>
      </c>
      <c r="Y5250" s="30">
        <f t="shared" si="652"/>
        <v>2.65</v>
      </c>
      <c r="Z5250" s="31">
        <f t="shared" si="653"/>
        <v>0</v>
      </c>
      <c r="AA5250" s="32">
        <f t="shared" si="654"/>
        <v>0</v>
      </c>
      <c r="AB5250" t="b">
        <f t="shared" si="655"/>
        <v>1</v>
      </c>
      <c r="AC5250" s="2" t="s">
        <v>45</v>
      </c>
      <c r="AD5250" s="2" t="s">
        <v>45</v>
      </c>
      <c r="AG5250" t="s">
        <v>4996</v>
      </c>
    </row>
    <row r="5251" spans="1:34" ht="16" hidden="1" x14ac:dyDescent="0.4">
      <c r="A5251" s="24" t="s">
        <v>16418</v>
      </c>
      <c r="B5251" s="25" t="s">
        <v>16672</v>
      </c>
      <c r="C5251" t="str">
        <f t="shared" si="648"/>
        <v>46</v>
      </c>
      <c r="D5251" t="str">
        <f>_xlfn.XLOOKUP(C5251,Folha2!A:A,Folha2!B:B)</f>
        <v>MERCEARIA DOCE</v>
      </c>
      <c r="E5251" s="26" t="str">
        <f t="shared" si="649"/>
        <v>078</v>
      </c>
      <c r="F5251" s="26" t="str">
        <f t="shared" si="650"/>
        <v>02</v>
      </c>
      <c r="G5251" s="26" t="str">
        <f t="shared" si="651"/>
        <v>06</v>
      </c>
      <c r="H5251" s="27" t="s">
        <v>16726</v>
      </c>
      <c r="I5251" s="25" t="s">
        <v>16727</v>
      </c>
      <c r="J5251" s="27" t="s">
        <v>877</v>
      </c>
      <c r="K5251" s="25" t="s">
        <v>16728</v>
      </c>
      <c r="L5251" s="27" t="s">
        <v>42</v>
      </c>
      <c r="M5251" s="25" t="s">
        <v>43</v>
      </c>
      <c r="N5251" s="27" t="s">
        <v>43</v>
      </c>
      <c r="O5251" s="25" t="s">
        <v>43</v>
      </c>
      <c r="P5251" s="27" t="s">
        <v>43</v>
      </c>
      <c r="Q5251" s="25" t="s">
        <v>44</v>
      </c>
      <c r="R5251" s="28">
        <v>2.99</v>
      </c>
      <c r="S5251" s="29">
        <v>2.99</v>
      </c>
      <c r="T5251" s="29"/>
      <c r="U5251" s="29">
        <v>2.99</v>
      </c>
      <c r="V5251" s="1" t="s">
        <v>45</v>
      </c>
      <c r="W5251" s="1" t="s">
        <v>45</v>
      </c>
      <c r="X5251" s="1" t="s">
        <v>45</v>
      </c>
      <c r="Y5251" s="30">
        <f t="shared" si="652"/>
        <v>2.99</v>
      </c>
      <c r="Z5251" s="31">
        <f t="shared" si="653"/>
        <v>0</v>
      </c>
      <c r="AA5251" s="32">
        <f t="shared" si="654"/>
        <v>0</v>
      </c>
      <c r="AB5251" t="b">
        <f t="shared" si="655"/>
        <v>1</v>
      </c>
      <c r="AC5251" s="2" t="s">
        <v>45</v>
      </c>
      <c r="AD5251" s="2" t="s">
        <v>45</v>
      </c>
      <c r="AG5251" t="s">
        <v>4996</v>
      </c>
    </row>
    <row r="5252" spans="1:34" ht="16" hidden="1" x14ac:dyDescent="0.4">
      <c r="A5252" s="24" t="s">
        <v>16418</v>
      </c>
      <c r="B5252" s="25" t="s">
        <v>16672</v>
      </c>
      <c r="C5252" t="str">
        <f t="shared" ref="C5252:C5315" si="656">MID(A5252,2,2)</f>
        <v>46</v>
      </c>
      <c r="D5252" t="str">
        <f>_xlfn.XLOOKUP(C5252,Folha2!A:A,Folha2!B:B)</f>
        <v>MERCEARIA DOCE</v>
      </c>
      <c r="E5252" s="26" t="str">
        <f t="shared" ref="E5252:E5315" si="657">MID(A5252,5,3)</f>
        <v>078</v>
      </c>
      <c r="F5252" s="26" t="str">
        <f t="shared" ref="F5252:F5315" si="658">MID(B5252,5,2)</f>
        <v>02</v>
      </c>
      <c r="G5252" s="26" t="str">
        <f t="shared" ref="G5252:G5315" si="659">MID(B5252,8,2)</f>
        <v>06</v>
      </c>
      <c r="H5252" s="27" t="s">
        <v>16729</v>
      </c>
      <c r="I5252" s="25" t="s">
        <v>16730</v>
      </c>
      <c r="J5252" s="27" t="s">
        <v>15116</v>
      </c>
      <c r="K5252" s="25" t="s">
        <v>16731</v>
      </c>
      <c r="L5252" s="27" t="s">
        <v>42</v>
      </c>
      <c r="M5252" s="25" t="s">
        <v>43</v>
      </c>
      <c r="N5252" s="27" t="s">
        <v>43</v>
      </c>
      <c r="O5252" s="25" t="s">
        <v>43</v>
      </c>
      <c r="P5252" s="27" t="s">
        <v>43</v>
      </c>
      <c r="Q5252" s="25" t="s">
        <v>44</v>
      </c>
      <c r="R5252" s="28">
        <v>3.29</v>
      </c>
      <c r="S5252" s="29">
        <v>3.29</v>
      </c>
      <c r="T5252" s="29"/>
      <c r="U5252" s="29">
        <v>3.29</v>
      </c>
      <c r="V5252" s="1" t="s">
        <v>45</v>
      </c>
      <c r="W5252" s="1" t="s">
        <v>45</v>
      </c>
      <c r="X5252" s="1">
        <v>2.29</v>
      </c>
      <c r="Y5252" s="30">
        <f t="shared" ref="Y5252:Y5315" si="660">IF(OR(N5252="O",O5252="O"),IF(COUNT(V5252:X5252)&gt;0,MIN(V5252:X5252),MIN(S5252:U5252)),IF(M5252="O",MIN(S5252:U5252),IF(L5252="E",IFERROR(MODE(S5252:U5252),MIN(S5252:U5252)),AVERAGE(S5252:U5252))))</f>
        <v>3.29</v>
      </c>
      <c r="Z5252" s="31">
        <f t="shared" ref="Z5252:Z5315" si="661">R5252/Y5252-1</f>
        <v>0</v>
      </c>
      <c r="AA5252" s="32">
        <f t="shared" ref="AA5252:AA5315" si="662">R5252-Y5252</f>
        <v>0</v>
      </c>
      <c r="AB5252" t="b">
        <f t="shared" ref="AB5252:AB5315" si="663">R5252=Y5252</f>
        <v>1</v>
      </c>
      <c r="AC5252" s="2" t="s">
        <v>76</v>
      </c>
      <c r="AD5252" s="2">
        <v>2.29</v>
      </c>
      <c r="AG5252" t="s">
        <v>4996</v>
      </c>
    </row>
    <row r="5253" spans="1:34" ht="16" hidden="1" x14ac:dyDescent="0.4">
      <c r="A5253" s="24" t="s">
        <v>16418</v>
      </c>
      <c r="B5253" s="25" t="s">
        <v>16672</v>
      </c>
      <c r="C5253" t="str">
        <f t="shared" si="656"/>
        <v>46</v>
      </c>
      <c r="D5253" t="str">
        <f>_xlfn.XLOOKUP(C5253,Folha2!A:A,Folha2!B:B)</f>
        <v>MERCEARIA DOCE</v>
      </c>
      <c r="E5253" s="26" t="str">
        <f t="shared" si="657"/>
        <v>078</v>
      </c>
      <c r="F5253" s="26" t="str">
        <f t="shared" si="658"/>
        <v>02</v>
      </c>
      <c r="G5253" s="26" t="str">
        <f t="shared" si="659"/>
        <v>06</v>
      </c>
      <c r="H5253" s="27" t="s">
        <v>16732</v>
      </c>
      <c r="I5253" s="25" t="s">
        <v>16733</v>
      </c>
      <c r="J5253" s="27" t="s">
        <v>15116</v>
      </c>
      <c r="K5253" s="25" t="s">
        <v>16734</v>
      </c>
      <c r="L5253" s="27" t="s">
        <v>42</v>
      </c>
      <c r="M5253" s="25" t="s">
        <v>43</v>
      </c>
      <c r="N5253" s="27" t="s">
        <v>43</v>
      </c>
      <c r="O5253" s="25" t="s">
        <v>43</v>
      </c>
      <c r="P5253" s="27" t="s">
        <v>43</v>
      </c>
      <c r="Q5253" s="25" t="s">
        <v>44</v>
      </c>
      <c r="R5253" s="28">
        <v>3.29</v>
      </c>
      <c r="S5253" s="29">
        <v>3.29</v>
      </c>
      <c r="T5253" s="29"/>
      <c r="U5253" s="29">
        <v>3.29</v>
      </c>
      <c r="V5253" s="1" t="s">
        <v>45</v>
      </c>
      <c r="W5253" s="1" t="s">
        <v>45</v>
      </c>
      <c r="X5253" s="1">
        <v>2.29</v>
      </c>
      <c r="Y5253" s="30">
        <f t="shared" si="660"/>
        <v>3.29</v>
      </c>
      <c r="Z5253" s="31">
        <f t="shared" si="661"/>
        <v>0</v>
      </c>
      <c r="AA5253" s="32">
        <f t="shared" si="662"/>
        <v>0</v>
      </c>
      <c r="AB5253" t="b">
        <f t="shared" si="663"/>
        <v>1</v>
      </c>
      <c r="AC5253" s="2" t="s">
        <v>76</v>
      </c>
      <c r="AD5253" s="2">
        <v>2.29</v>
      </c>
      <c r="AG5253" t="s">
        <v>4996</v>
      </c>
    </row>
    <row r="5254" spans="1:34" ht="16" x14ac:dyDescent="0.4">
      <c r="A5254" s="24" t="s">
        <v>16418</v>
      </c>
      <c r="B5254" s="25" t="s">
        <v>16672</v>
      </c>
      <c r="C5254" t="str">
        <f t="shared" si="656"/>
        <v>46</v>
      </c>
      <c r="D5254" t="str">
        <f>_xlfn.XLOOKUP(C5254,Folha2!A:A,Folha2!B:B)</f>
        <v>MERCEARIA DOCE</v>
      </c>
      <c r="E5254" s="26" t="str">
        <f t="shared" si="657"/>
        <v>078</v>
      </c>
      <c r="F5254" s="26" t="str">
        <f t="shared" si="658"/>
        <v>02</v>
      </c>
      <c r="G5254" s="26" t="str">
        <f t="shared" si="659"/>
        <v>06</v>
      </c>
      <c r="H5254" s="27" t="s">
        <v>16735</v>
      </c>
      <c r="I5254" s="25" t="s">
        <v>16736</v>
      </c>
      <c r="J5254" s="27" t="s">
        <v>59</v>
      </c>
      <c r="K5254" s="25" t="s">
        <v>16737</v>
      </c>
      <c r="L5254" s="27" t="s">
        <v>51</v>
      </c>
      <c r="M5254" s="25" t="s">
        <v>52</v>
      </c>
      <c r="N5254" s="27" t="s">
        <v>43</v>
      </c>
      <c r="O5254" s="25" t="s">
        <v>43</v>
      </c>
      <c r="P5254" s="27" t="s">
        <v>52</v>
      </c>
      <c r="Q5254" s="25" t="s">
        <v>44</v>
      </c>
      <c r="R5254" s="28">
        <v>1.0900000000000001</v>
      </c>
      <c r="S5254" s="29">
        <v>1.0900000000000001</v>
      </c>
      <c r="T5254" s="29">
        <v>0.84</v>
      </c>
      <c r="U5254" s="29">
        <v>1.0900000000000001</v>
      </c>
      <c r="V5254" s="1" t="s">
        <v>45</v>
      </c>
      <c r="W5254" s="1" t="s">
        <v>45</v>
      </c>
      <c r="X5254" s="1" t="s">
        <v>45</v>
      </c>
      <c r="Y5254" s="30">
        <f t="shared" si="660"/>
        <v>0.84</v>
      </c>
      <c r="Z5254" s="31">
        <f t="shared" si="661"/>
        <v>0.29761904761904767</v>
      </c>
      <c r="AA5254" s="32">
        <f t="shared" si="662"/>
        <v>0.25000000000000011</v>
      </c>
      <c r="AB5254" t="b">
        <f t="shared" si="663"/>
        <v>0</v>
      </c>
      <c r="AC5254" s="2" t="s">
        <v>53</v>
      </c>
      <c r="AD5254" s="2">
        <v>1.0900000000000001</v>
      </c>
      <c r="AG5254" t="s">
        <v>15956</v>
      </c>
      <c r="AH5254" t="s">
        <v>16738</v>
      </c>
    </row>
    <row r="5255" spans="1:34" ht="16" x14ac:dyDescent="0.4">
      <c r="A5255" s="24" t="s">
        <v>16418</v>
      </c>
      <c r="B5255" s="25" t="s">
        <v>16672</v>
      </c>
      <c r="C5255" t="str">
        <f t="shared" si="656"/>
        <v>46</v>
      </c>
      <c r="D5255" t="str">
        <f>_xlfn.XLOOKUP(C5255,Folha2!A:A,Folha2!B:B)</f>
        <v>MERCEARIA DOCE</v>
      </c>
      <c r="E5255" s="26" t="str">
        <f t="shared" si="657"/>
        <v>078</v>
      </c>
      <c r="F5255" s="26" t="str">
        <f t="shared" si="658"/>
        <v>02</v>
      </c>
      <c r="G5255" s="26" t="str">
        <f t="shared" si="659"/>
        <v>06</v>
      </c>
      <c r="H5255" s="27" t="s">
        <v>16739</v>
      </c>
      <c r="I5255" s="25" t="s">
        <v>16740</v>
      </c>
      <c r="J5255" s="27" t="s">
        <v>59</v>
      </c>
      <c r="K5255" s="25" t="s">
        <v>16741</v>
      </c>
      <c r="L5255" s="27" t="s">
        <v>51</v>
      </c>
      <c r="M5255" s="25" t="s">
        <v>52</v>
      </c>
      <c r="N5255" s="27" t="s">
        <v>43</v>
      </c>
      <c r="O5255" s="25" t="s">
        <v>43</v>
      </c>
      <c r="P5255" s="27" t="s">
        <v>52</v>
      </c>
      <c r="Q5255" s="25" t="s">
        <v>44</v>
      </c>
      <c r="R5255" s="28">
        <v>1.0900000000000001</v>
      </c>
      <c r="S5255" s="29">
        <v>1.0900000000000001</v>
      </c>
      <c r="T5255" s="29">
        <v>0.84</v>
      </c>
      <c r="U5255" s="29">
        <v>1.0900000000000001</v>
      </c>
      <c r="V5255" s="1" t="s">
        <v>45</v>
      </c>
      <c r="W5255" s="1" t="s">
        <v>45</v>
      </c>
      <c r="X5255" s="1" t="s">
        <v>45</v>
      </c>
      <c r="Y5255" s="30">
        <f t="shared" si="660"/>
        <v>0.84</v>
      </c>
      <c r="Z5255" s="31">
        <f t="shared" si="661"/>
        <v>0.29761904761904767</v>
      </c>
      <c r="AA5255" s="32">
        <f t="shared" si="662"/>
        <v>0.25000000000000011</v>
      </c>
      <c r="AB5255" t="b">
        <f t="shared" si="663"/>
        <v>0</v>
      </c>
      <c r="AC5255" s="2" t="s">
        <v>53</v>
      </c>
      <c r="AD5255" s="2">
        <v>1.0900000000000001</v>
      </c>
      <c r="AG5255" t="s">
        <v>15956</v>
      </c>
      <c r="AH5255" t="s">
        <v>16738</v>
      </c>
    </row>
    <row r="5256" spans="1:34" ht="16" x14ac:dyDescent="0.4">
      <c r="A5256" s="24" t="s">
        <v>16418</v>
      </c>
      <c r="B5256" s="25" t="s">
        <v>16672</v>
      </c>
      <c r="C5256" t="str">
        <f t="shared" si="656"/>
        <v>46</v>
      </c>
      <c r="D5256" t="str">
        <f>_xlfn.XLOOKUP(C5256,Folha2!A:A,Folha2!B:B)</f>
        <v>MERCEARIA DOCE</v>
      </c>
      <c r="E5256" s="26" t="str">
        <f t="shared" si="657"/>
        <v>078</v>
      </c>
      <c r="F5256" s="26" t="str">
        <f t="shared" si="658"/>
        <v>02</v>
      </c>
      <c r="G5256" s="26" t="str">
        <f t="shared" si="659"/>
        <v>06</v>
      </c>
      <c r="H5256" s="27" t="s">
        <v>16742</v>
      </c>
      <c r="I5256" s="25" t="s">
        <v>16743</v>
      </c>
      <c r="J5256" s="27" t="s">
        <v>59</v>
      </c>
      <c r="K5256" s="25" t="s">
        <v>16744</v>
      </c>
      <c r="L5256" s="27" t="s">
        <v>51</v>
      </c>
      <c r="M5256" s="25" t="s">
        <v>52</v>
      </c>
      <c r="N5256" s="27" t="s">
        <v>43</v>
      </c>
      <c r="O5256" s="25" t="s">
        <v>43</v>
      </c>
      <c r="P5256" s="27" t="s">
        <v>52</v>
      </c>
      <c r="Q5256" s="25" t="s">
        <v>44</v>
      </c>
      <c r="R5256" s="28">
        <v>1.0900000000000001</v>
      </c>
      <c r="S5256" s="29">
        <v>1.0900000000000001</v>
      </c>
      <c r="T5256" s="29">
        <v>0.84</v>
      </c>
      <c r="U5256" s="29">
        <v>1.0900000000000001</v>
      </c>
      <c r="V5256" s="1" t="s">
        <v>45</v>
      </c>
      <c r="W5256" s="1" t="s">
        <v>45</v>
      </c>
      <c r="X5256" s="1" t="s">
        <v>45</v>
      </c>
      <c r="Y5256" s="30">
        <f t="shared" si="660"/>
        <v>0.84</v>
      </c>
      <c r="Z5256" s="31">
        <f t="shared" si="661"/>
        <v>0.29761904761904767</v>
      </c>
      <c r="AA5256" s="32">
        <f t="shared" si="662"/>
        <v>0.25000000000000011</v>
      </c>
      <c r="AB5256" t="b">
        <f t="shared" si="663"/>
        <v>0</v>
      </c>
      <c r="AC5256" s="2" t="s">
        <v>53</v>
      </c>
      <c r="AD5256" s="2">
        <v>1.0900000000000001</v>
      </c>
      <c r="AG5256" t="s">
        <v>15956</v>
      </c>
      <c r="AH5256" t="s">
        <v>16738</v>
      </c>
    </row>
    <row r="5257" spans="1:34" ht="16" hidden="1" x14ac:dyDescent="0.4">
      <c r="A5257" s="24" t="s">
        <v>16418</v>
      </c>
      <c r="B5257" s="25" t="s">
        <v>16672</v>
      </c>
      <c r="C5257" t="str">
        <f t="shared" si="656"/>
        <v>46</v>
      </c>
      <c r="D5257" t="str">
        <f>_xlfn.XLOOKUP(C5257,Folha2!A:A,Folha2!B:B)</f>
        <v>MERCEARIA DOCE</v>
      </c>
      <c r="E5257" s="26" t="str">
        <f t="shared" si="657"/>
        <v>078</v>
      </c>
      <c r="F5257" s="26" t="str">
        <f t="shared" si="658"/>
        <v>02</v>
      </c>
      <c r="G5257" s="26" t="str">
        <f t="shared" si="659"/>
        <v>06</v>
      </c>
      <c r="H5257" s="27" t="s">
        <v>16745</v>
      </c>
      <c r="I5257" s="25" t="s">
        <v>16746</v>
      </c>
      <c r="J5257" s="27" t="s">
        <v>59</v>
      </c>
      <c r="K5257" s="25" t="s">
        <v>16747</v>
      </c>
      <c r="L5257" s="27" t="s">
        <v>51</v>
      </c>
      <c r="M5257" s="25" t="s">
        <v>43</v>
      </c>
      <c r="N5257" s="27" t="s">
        <v>43</v>
      </c>
      <c r="O5257" s="25" t="s">
        <v>43</v>
      </c>
      <c r="P5257" s="27" t="s">
        <v>43</v>
      </c>
      <c r="Q5257" s="25" t="s">
        <v>221</v>
      </c>
      <c r="R5257" s="28">
        <v>1.99</v>
      </c>
      <c r="S5257" s="29">
        <v>1.99</v>
      </c>
      <c r="T5257" s="29"/>
      <c r="U5257" s="29">
        <v>1.99</v>
      </c>
      <c r="V5257" s="1" t="s">
        <v>45</v>
      </c>
      <c r="W5257" s="1" t="s">
        <v>45</v>
      </c>
      <c r="X5257" s="1" t="s">
        <v>45</v>
      </c>
      <c r="Y5257" s="30">
        <f t="shared" si="660"/>
        <v>1.99</v>
      </c>
      <c r="Z5257" s="31">
        <f t="shared" si="661"/>
        <v>0</v>
      </c>
      <c r="AA5257" s="32">
        <f t="shared" si="662"/>
        <v>0</v>
      </c>
      <c r="AB5257" t="b">
        <f t="shared" si="663"/>
        <v>1</v>
      </c>
      <c r="AC5257" s="2" t="s">
        <v>45</v>
      </c>
      <c r="AD5257" s="2" t="s">
        <v>45</v>
      </c>
      <c r="AG5257" t="s">
        <v>4996</v>
      </c>
    </row>
    <row r="5258" spans="1:34" ht="16" hidden="1" x14ac:dyDescent="0.4">
      <c r="A5258" s="24" t="s">
        <v>16418</v>
      </c>
      <c r="B5258" s="25" t="s">
        <v>16672</v>
      </c>
      <c r="C5258" t="str">
        <f t="shared" si="656"/>
        <v>46</v>
      </c>
      <c r="D5258" t="str">
        <f>_xlfn.XLOOKUP(C5258,Folha2!A:A,Folha2!B:B)</f>
        <v>MERCEARIA DOCE</v>
      </c>
      <c r="E5258" s="26" t="str">
        <f t="shared" si="657"/>
        <v>078</v>
      </c>
      <c r="F5258" s="26" t="str">
        <f t="shared" si="658"/>
        <v>02</v>
      </c>
      <c r="G5258" s="26" t="str">
        <f t="shared" si="659"/>
        <v>06</v>
      </c>
      <c r="H5258" s="27" t="s">
        <v>16748</v>
      </c>
      <c r="I5258" s="25" t="s">
        <v>16749</v>
      </c>
      <c r="J5258" s="27" t="s">
        <v>59</v>
      </c>
      <c r="K5258" s="25" t="s">
        <v>16750</v>
      </c>
      <c r="L5258" s="27" t="s">
        <v>51</v>
      </c>
      <c r="M5258" s="25" t="s">
        <v>43</v>
      </c>
      <c r="N5258" s="27" t="s">
        <v>43</v>
      </c>
      <c r="O5258" s="25" t="s">
        <v>43</v>
      </c>
      <c r="P5258" s="27" t="s">
        <v>43</v>
      </c>
      <c r="Q5258" s="25" t="s">
        <v>44</v>
      </c>
      <c r="R5258" s="28">
        <v>2.39</v>
      </c>
      <c r="S5258" s="29">
        <v>2.39</v>
      </c>
      <c r="T5258" s="29">
        <v>2.39</v>
      </c>
      <c r="U5258" s="29"/>
      <c r="V5258" s="1" t="s">
        <v>45</v>
      </c>
      <c r="W5258" s="1" t="s">
        <v>45</v>
      </c>
      <c r="X5258" s="1" t="s">
        <v>45</v>
      </c>
      <c r="Y5258" s="30">
        <f t="shared" si="660"/>
        <v>2.39</v>
      </c>
      <c r="Z5258" s="31">
        <f t="shared" si="661"/>
        <v>0</v>
      </c>
      <c r="AA5258" s="32">
        <f t="shared" si="662"/>
        <v>0</v>
      </c>
      <c r="AB5258" t="b">
        <f t="shared" si="663"/>
        <v>1</v>
      </c>
      <c r="AC5258" s="2" t="s">
        <v>45</v>
      </c>
      <c r="AD5258" s="2" t="s">
        <v>45</v>
      </c>
      <c r="AG5258" t="s">
        <v>4996</v>
      </c>
    </row>
    <row r="5259" spans="1:34" ht="16" hidden="1" x14ac:dyDescent="0.4">
      <c r="A5259" s="24" t="s">
        <v>16418</v>
      </c>
      <c r="B5259" s="25" t="s">
        <v>16751</v>
      </c>
      <c r="C5259" t="str">
        <f t="shared" si="656"/>
        <v>46</v>
      </c>
      <c r="D5259" t="str">
        <f>_xlfn.XLOOKUP(C5259,Folha2!A:A,Folha2!B:B)</f>
        <v>MERCEARIA DOCE</v>
      </c>
      <c r="E5259" s="26" t="str">
        <f t="shared" si="657"/>
        <v>078</v>
      </c>
      <c r="F5259" s="26" t="str">
        <f t="shared" si="658"/>
        <v>02</v>
      </c>
      <c r="G5259" s="26" t="str">
        <f t="shared" si="659"/>
        <v>07</v>
      </c>
      <c r="H5259" s="27" t="s">
        <v>16752</v>
      </c>
      <c r="I5259" s="25" t="s">
        <v>16753</v>
      </c>
      <c r="J5259" s="27" t="s">
        <v>16675</v>
      </c>
      <c r="K5259" s="25" t="s">
        <v>16754</v>
      </c>
      <c r="L5259" s="27" t="s">
        <v>42</v>
      </c>
      <c r="M5259" s="25" t="s">
        <v>43</v>
      </c>
      <c r="N5259" s="27" t="s">
        <v>43</v>
      </c>
      <c r="O5259" s="25" t="s">
        <v>43</v>
      </c>
      <c r="P5259" s="27" t="s">
        <v>43</v>
      </c>
      <c r="Q5259" s="25" t="s">
        <v>44</v>
      </c>
      <c r="R5259" s="28">
        <v>2.39</v>
      </c>
      <c r="S5259" s="29">
        <v>2.39</v>
      </c>
      <c r="T5259" s="29"/>
      <c r="U5259" s="29"/>
      <c r="V5259" s="1" t="s">
        <v>45</v>
      </c>
      <c r="W5259" s="1" t="s">
        <v>45</v>
      </c>
      <c r="X5259" s="1" t="s">
        <v>45</v>
      </c>
      <c r="Y5259" s="30">
        <f t="shared" si="660"/>
        <v>2.39</v>
      </c>
      <c r="Z5259" s="31">
        <f t="shared" si="661"/>
        <v>0</v>
      </c>
      <c r="AA5259" s="32">
        <f t="shared" si="662"/>
        <v>0</v>
      </c>
      <c r="AB5259" t="b">
        <f t="shared" si="663"/>
        <v>1</v>
      </c>
      <c r="AC5259" s="2" t="s">
        <v>109</v>
      </c>
      <c r="AD5259" s="2">
        <v>1.79</v>
      </c>
      <c r="AG5259" t="s">
        <v>45</v>
      </c>
      <c r="AH5259" t="s">
        <v>45</v>
      </c>
    </row>
    <row r="5260" spans="1:34" ht="16" hidden="1" x14ac:dyDescent="0.4">
      <c r="A5260" s="24" t="s">
        <v>16418</v>
      </c>
      <c r="B5260" s="25" t="s">
        <v>16751</v>
      </c>
      <c r="C5260" t="str">
        <f t="shared" si="656"/>
        <v>46</v>
      </c>
      <c r="D5260" t="str">
        <f>_xlfn.XLOOKUP(C5260,Folha2!A:A,Folha2!B:B)</f>
        <v>MERCEARIA DOCE</v>
      </c>
      <c r="E5260" s="26" t="str">
        <f t="shared" si="657"/>
        <v>078</v>
      </c>
      <c r="F5260" s="26" t="str">
        <f t="shared" si="658"/>
        <v>02</v>
      </c>
      <c r="G5260" s="26" t="str">
        <f t="shared" si="659"/>
        <v>07</v>
      </c>
      <c r="H5260" s="27" t="s">
        <v>16755</v>
      </c>
      <c r="I5260" s="25" t="s">
        <v>16756</v>
      </c>
      <c r="J5260" s="27" t="s">
        <v>16675</v>
      </c>
      <c r="K5260" s="25" t="s">
        <v>16757</v>
      </c>
      <c r="L5260" s="27" t="s">
        <v>42</v>
      </c>
      <c r="M5260" s="25" t="s">
        <v>43</v>
      </c>
      <c r="N5260" s="27" t="s">
        <v>43</v>
      </c>
      <c r="O5260" s="25" t="s">
        <v>43</v>
      </c>
      <c r="P5260" s="27" t="s">
        <v>43</v>
      </c>
      <c r="Q5260" s="25" t="s">
        <v>44</v>
      </c>
      <c r="R5260" s="28">
        <v>2.39</v>
      </c>
      <c r="S5260" s="29">
        <v>2.39</v>
      </c>
      <c r="T5260" s="29"/>
      <c r="U5260" s="29"/>
      <c r="V5260" s="1" t="s">
        <v>45</v>
      </c>
      <c r="W5260" s="1" t="s">
        <v>45</v>
      </c>
      <c r="X5260" s="1" t="s">
        <v>45</v>
      </c>
      <c r="Y5260" s="30">
        <f t="shared" si="660"/>
        <v>2.39</v>
      </c>
      <c r="Z5260" s="31">
        <f t="shared" si="661"/>
        <v>0</v>
      </c>
      <c r="AA5260" s="32">
        <f t="shared" si="662"/>
        <v>0</v>
      </c>
      <c r="AB5260" t="b">
        <f t="shared" si="663"/>
        <v>1</v>
      </c>
      <c r="AC5260" s="2" t="s">
        <v>109</v>
      </c>
      <c r="AD5260" s="2">
        <v>1.79</v>
      </c>
      <c r="AG5260" t="s">
        <v>45</v>
      </c>
      <c r="AH5260" t="s">
        <v>45</v>
      </c>
    </row>
    <row r="5261" spans="1:34" ht="16" hidden="1" x14ac:dyDescent="0.4">
      <c r="A5261" s="24" t="s">
        <v>16418</v>
      </c>
      <c r="B5261" s="25" t="s">
        <v>16751</v>
      </c>
      <c r="C5261" t="str">
        <f t="shared" si="656"/>
        <v>46</v>
      </c>
      <c r="D5261" t="str">
        <f>_xlfn.XLOOKUP(C5261,Folha2!A:A,Folha2!B:B)</f>
        <v>MERCEARIA DOCE</v>
      </c>
      <c r="E5261" s="26" t="str">
        <f t="shared" si="657"/>
        <v>078</v>
      </c>
      <c r="F5261" s="26" t="str">
        <f t="shared" si="658"/>
        <v>02</v>
      </c>
      <c r="G5261" s="26" t="str">
        <f t="shared" si="659"/>
        <v>07</v>
      </c>
      <c r="H5261" s="27" t="s">
        <v>16758</v>
      </c>
      <c r="I5261" s="25" t="s">
        <v>16759</v>
      </c>
      <c r="J5261" s="27" t="s">
        <v>16675</v>
      </c>
      <c r="K5261" s="25" t="s">
        <v>16760</v>
      </c>
      <c r="L5261" s="27" t="s">
        <v>42</v>
      </c>
      <c r="M5261" s="25" t="s">
        <v>43</v>
      </c>
      <c r="N5261" s="27" t="s">
        <v>43</v>
      </c>
      <c r="O5261" s="25" t="s">
        <v>43</v>
      </c>
      <c r="P5261" s="27" t="s">
        <v>43</v>
      </c>
      <c r="Q5261" s="25" t="s">
        <v>44</v>
      </c>
      <c r="R5261" s="28">
        <v>2.89</v>
      </c>
      <c r="S5261" s="29">
        <v>2.89</v>
      </c>
      <c r="T5261" s="29"/>
      <c r="U5261" s="29"/>
      <c r="V5261" s="1" t="s">
        <v>45</v>
      </c>
      <c r="W5261" s="1" t="s">
        <v>45</v>
      </c>
      <c r="X5261" s="1" t="s">
        <v>45</v>
      </c>
      <c r="Y5261" s="30">
        <f t="shared" si="660"/>
        <v>2.89</v>
      </c>
      <c r="Z5261" s="31">
        <f t="shared" si="661"/>
        <v>0</v>
      </c>
      <c r="AA5261" s="32">
        <f t="shared" si="662"/>
        <v>0</v>
      </c>
      <c r="AB5261" t="b">
        <f t="shared" si="663"/>
        <v>1</v>
      </c>
      <c r="AC5261" s="2" t="s">
        <v>109</v>
      </c>
      <c r="AD5261" s="2">
        <v>2.14</v>
      </c>
      <c r="AG5261" t="s">
        <v>4996</v>
      </c>
    </row>
    <row r="5262" spans="1:34" ht="16" hidden="1" x14ac:dyDescent="0.4">
      <c r="A5262" s="24" t="s">
        <v>16418</v>
      </c>
      <c r="B5262" s="25" t="s">
        <v>16751</v>
      </c>
      <c r="C5262" t="str">
        <f t="shared" si="656"/>
        <v>46</v>
      </c>
      <c r="D5262" t="str">
        <f>_xlfn.XLOOKUP(C5262,Folha2!A:A,Folha2!B:B)</f>
        <v>MERCEARIA DOCE</v>
      </c>
      <c r="E5262" s="26" t="str">
        <f t="shared" si="657"/>
        <v>078</v>
      </c>
      <c r="F5262" s="26" t="str">
        <f t="shared" si="658"/>
        <v>02</v>
      </c>
      <c r="G5262" s="26" t="str">
        <f t="shared" si="659"/>
        <v>07</v>
      </c>
      <c r="H5262" s="27" t="s">
        <v>16761</v>
      </c>
      <c r="I5262" s="25" t="s">
        <v>16762</v>
      </c>
      <c r="J5262" s="27" t="s">
        <v>16763</v>
      </c>
      <c r="K5262" s="25" t="s">
        <v>16764</v>
      </c>
      <c r="L5262" s="27" t="s">
        <v>42</v>
      </c>
      <c r="M5262" s="25" t="s">
        <v>43</v>
      </c>
      <c r="N5262" s="27" t="s">
        <v>43</v>
      </c>
      <c r="O5262" s="25" t="s">
        <v>43</v>
      </c>
      <c r="P5262" s="27" t="s">
        <v>43</v>
      </c>
      <c r="Q5262" s="25" t="s">
        <v>44</v>
      </c>
      <c r="R5262" s="28">
        <v>2.99</v>
      </c>
      <c r="S5262" s="29"/>
      <c r="T5262" s="29"/>
      <c r="U5262" s="29">
        <v>2.99</v>
      </c>
      <c r="V5262" s="1" t="s">
        <v>45</v>
      </c>
      <c r="W5262" s="1" t="s">
        <v>45</v>
      </c>
      <c r="X5262" s="1" t="s">
        <v>45</v>
      </c>
      <c r="Y5262" s="30">
        <f t="shared" si="660"/>
        <v>2.99</v>
      </c>
      <c r="Z5262" s="31">
        <f t="shared" si="661"/>
        <v>0</v>
      </c>
      <c r="AA5262" s="32">
        <f t="shared" si="662"/>
        <v>0</v>
      </c>
      <c r="AB5262" t="b">
        <f t="shared" si="663"/>
        <v>1</v>
      </c>
      <c r="AC5262" s="2" t="s">
        <v>109</v>
      </c>
      <c r="AD5262" s="2">
        <v>2.19</v>
      </c>
      <c r="AG5262" t="s">
        <v>4996</v>
      </c>
    </row>
    <row r="5263" spans="1:34" ht="16" x14ac:dyDescent="0.4">
      <c r="A5263" s="24" t="s">
        <v>16418</v>
      </c>
      <c r="B5263" s="25" t="s">
        <v>16751</v>
      </c>
      <c r="C5263" t="str">
        <f t="shared" si="656"/>
        <v>46</v>
      </c>
      <c r="D5263" t="str">
        <f>_xlfn.XLOOKUP(C5263,Folha2!A:A,Folha2!B:B)</f>
        <v>MERCEARIA DOCE</v>
      </c>
      <c r="E5263" s="26" t="str">
        <f t="shared" si="657"/>
        <v>078</v>
      </c>
      <c r="F5263" s="26" t="str">
        <f t="shared" si="658"/>
        <v>02</v>
      </c>
      <c r="G5263" s="26" t="str">
        <f t="shared" si="659"/>
        <v>07</v>
      </c>
      <c r="H5263" s="27" t="s">
        <v>16765</v>
      </c>
      <c r="I5263" s="25" t="s">
        <v>16766</v>
      </c>
      <c r="J5263" s="27" t="s">
        <v>16763</v>
      </c>
      <c r="K5263" s="25" t="s">
        <v>16767</v>
      </c>
      <c r="L5263" s="27" t="s">
        <v>42</v>
      </c>
      <c r="M5263" s="25" t="s">
        <v>43</v>
      </c>
      <c r="N5263" s="27" t="s">
        <v>43</v>
      </c>
      <c r="O5263" s="25" t="s">
        <v>43</v>
      </c>
      <c r="P5263" s="27" t="s">
        <v>43</v>
      </c>
      <c r="Q5263" s="25" t="s">
        <v>44</v>
      </c>
      <c r="R5263" s="28">
        <v>3.44</v>
      </c>
      <c r="S5263" s="29">
        <v>3.44</v>
      </c>
      <c r="T5263" s="29"/>
      <c r="U5263" s="29">
        <v>2.99</v>
      </c>
      <c r="V5263" s="1" t="s">
        <v>45</v>
      </c>
      <c r="W5263" s="1" t="s">
        <v>45</v>
      </c>
      <c r="X5263" s="1" t="s">
        <v>45</v>
      </c>
      <c r="Y5263" s="30">
        <f t="shared" si="660"/>
        <v>2.99</v>
      </c>
      <c r="Z5263" s="31">
        <f t="shared" si="661"/>
        <v>0.15050167224080258</v>
      </c>
      <c r="AA5263" s="32">
        <f t="shared" si="662"/>
        <v>0.44999999999999973</v>
      </c>
      <c r="AB5263" t="b">
        <f t="shared" si="663"/>
        <v>0</v>
      </c>
      <c r="AC5263" s="2" t="s">
        <v>109</v>
      </c>
      <c r="AD5263" s="2">
        <v>2.19</v>
      </c>
      <c r="AG5263" t="s">
        <v>13630</v>
      </c>
    </row>
    <row r="5264" spans="1:34" ht="16" hidden="1" x14ac:dyDescent="0.4">
      <c r="A5264" s="24" t="s">
        <v>16418</v>
      </c>
      <c r="B5264" s="25" t="s">
        <v>16751</v>
      </c>
      <c r="C5264" t="str">
        <f t="shared" si="656"/>
        <v>46</v>
      </c>
      <c r="D5264" t="str">
        <f>_xlfn.XLOOKUP(C5264,Folha2!A:A,Folha2!B:B)</f>
        <v>MERCEARIA DOCE</v>
      </c>
      <c r="E5264" s="26" t="str">
        <f t="shared" si="657"/>
        <v>078</v>
      </c>
      <c r="F5264" s="26" t="str">
        <f t="shared" si="658"/>
        <v>02</v>
      </c>
      <c r="G5264" s="26" t="str">
        <f t="shared" si="659"/>
        <v>07</v>
      </c>
      <c r="H5264" s="27" t="s">
        <v>16768</v>
      </c>
      <c r="I5264" s="25" t="s">
        <v>16769</v>
      </c>
      <c r="J5264" s="27" t="s">
        <v>16515</v>
      </c>
      <c r="K5264" s="25" t="s">
        <v>16770</v>
      </c>
      <c r="L5264" s="27" t="s">
        <v>42</v>
      </c>
      <c r="M5264" s="25" t="s">
        <v>43</v>
      </c>
      <c r="N5264" s="27" t="s">
        <v>43</v>
      </c>
      <c r="O5264" s="25" t="s">
        <v>43</v>
      </c>
      <c r="P5264" s="27" t="s">
        <v>43</v>
      </c>
      <c r="Q5264" s="25" t="s">
        <v>44</v>
      </c>
      <c r="R5264" s="28">
        <v>1.69</v>
      </c>
      <c r="S5264" s="29">
        <v>1.69</v>
      </c>
      <c r="T5264" s="29">
        <v>1.69</v>
      </c>
      <c r="U5264" s="29">
        <v>1.69</v>
      </c>
      <c r="V5264" s="1">
        <v>0.99</v>
      </c>
      <c r="W5264" s="1">
        <v>0.99</v>
      </c>
      <c r="X5264" s="1" t="s">
        <v>45</v>
      </c>
      <c r="Y5264" s="30">
        <f t="shared" si="660"/>
        <v>1.69</v>
      </c>
      <c r="Z5264" s="31">
        <f t="shared" si="661"/>
        <v>0</v>
      </c>
      <c r="AA5264" s="32">
        <f t="shared" si="662"/>
        <v>0</v>
      </c>
      <c r="AB5264" t="b">
        <f t="shared" si="663"/>
        <v>1</v>
      </c>
      <c r="AC5264" s="2" t="s">
        <v>144</v>
      </c>
      <c r="AD5264" s="2">
        <v>0.99</v>
      </c>
      <c r="AG5264" t="s">
        <v>4996</v>
      </c>
    </row>
    <row r="5265" spans="1:34" ht="16" hidden="1" x14ac:dyDescent="0.4">
      <c r="A5265" s="24" t="s">
        <v>16418</v>
      </c>
      <c r="B5265" s="25" t="s">
        <v>16751</v>
      </c>
      <c r="C5265" t="str">
        <f t="shared" si="656"/>
        <v>46</v>
      </c>
      <c r="D5265" t="str">
        <f>_xlfn.XLOOKUP(C5265,Folha2!A:A,Folha2!B:B)</f>
        <v>MERCEARIA DOCE</v>
      </c>
      <c r="E5265" s="26" t="str">
        <f t="shared" si="657"/>
        <v>078</v>
      </c>
      <c r="F5265" s="26" t="str">
        <f t="shared" si="658"/>
        <v>02</v>
      </c>
      <c r="G5265" s="26" t="str">
        <f t="shared" si="659"/>
        <v>07</v>
      </c>
      <c r="H5265" s="27" t="s">
        <v>16771</v>
      </c>
      <c r="I5265" s="25" t="s">
        <v>16772</v>
      </c>
      <c r="J5265" s="27" t="s">
        <v>16515</v>
      </c>
      <c r="K5265" s="25" t="s">
        <v>16773</v>
      </c>
      <c r="L5265" s="27" t="s">
        <v>42</v>
      </c>
      <c r="M5265" s="25" t="s">
        <v>43</v>
      </c>
      <c r="N5265" s="27" t="s">
        <v>43</v>
      </c>
      <c r="O5265" s="25" t="s">
        <v>43</v>
      </c>
      <c r="P5265" s="27" t="s">
        <v>43</v>
      </c>
      <c r="Q5265" s="25" t="s">
        <v>44</v>
      </c>
      <c r="R5265" s="28">
        <v>1.69</v>
      </c>
      <c r="S5265" s="29">
        <v>1.69</v>
      </c>
      <c r="T5265" s="29"/>
      <c r="U5265" s="29">
        <v>1.69</v>
      </c>
      <c r="V5265" s="1" t="s">
        <v>45</v>
      </c>
      <c r="W5265" s="1" t="s">
        <v>45</v>
      </c>
      <c r="X5265" s="1" t="s">
        <v>45</v>
      </c>
      <c r="Y5265" s="30">
        <f t="shared" si="660"/>
        <v>1.69</v>
      </c>
      <c r="Z5265" s="31">
        <f t="shared" si="661"/>
        <v>0</v>
      </c>
      <c r="AA5265" s="32">
        <f t="shared" si="662"/>
        <v>0</v>
      </c>
      <c r="AB5265" t="b">
        <f t="shared" si="663"/>
        <v>1</v>
      </c>
      <c r="AC5265" s="2" t="s">
        <v>144</v>
      </c>
      <c r="AD5265" s="2">
        <v>0.99</v>
      </c>
      <c r="AG5265" t="s">
        <v>4996</v>
      </c>
    </row>
    <row r="5266" spans="1:34" ht="16" hidden="1" x14ac:dyDescent="0.4">
      <c r="A5266" s="24" t="s">
        <v>16418</v>
      </c>
      <c r="B5266" s="25" t="s">
        <v>16751</v>
      </c>
      <c r="C5266" t="str">
        <f t="shared" si="656"/>
        <v>46</v>
      </c>
      <c r="D5266" t="str">
        <f>_xlfn.XLOOKUP(C5266,Folha2!A:A,Folha2!B:B)</f>
        <v>MERCEARIA DOCE</v>
      </c>
      <c r="E5266" s="26" t="str">
        <f t="shared" si="657"/>
        <v>078</v>
      </c>
      <c r="F5266" s="26" t="str">
        <f t="shared" si="658"/>
        <v>02</v>
      </c>
      <c r="G5266" s="26" t="str">
        <f t="shared" si="659"/>
        <v>07</v>
      </c>
      <c r="H5266" s="27" t="s">
        <v>16774</v>
      </c>
      <c r="I5266" s="25" t="s">
        <v>16775</v>
      </c>
      <c r="J5266" s="27" t="s">
        <v>16515</v>
      </c>
      <c r="K5266" s="25" t="s">
        <v>16776</v>
      </c>
      <c r="L5266" s="27" t="s">
        <v>42</v>
      </c>
      <c r="M5266" s="25" t="s">
        <v>43</v>
      </c>
      <c r="N5266" s="27" t="s">
        <v>43</v>
      </c>
      <c r="O5266" s="25" t="s">
        <v>43</v>
      </c>
      <c r="P5266" s="27" t="s">
        <v>43</v>
      </c>
      <c r="Q5266" s="25" t="s">
        <v>44</v>
      </c>
      <c r="R5266" s="28">
        <v>1.69</v>
      </c>
      <c r="S5266" s="29">
        <v>1.69</v>
      </c>
      <c r="T5266" s="29"/>
      <c r="U5266" s="29">
        <v>1.69</v>
      </c>
      <c r="V5266" s="1" t="s">
        <v>45</v>
      </c>
      <c r="W5266" s="1" t="s">
        <v>45</v>
      </c>
      <c r="X5266" s="1" t="s">
        <v>45</v>
      </c>
      <c r="Y5266" s="30">
        <f t="shared" si="660"/>
        <v>1.69</v>
      </c>
      <c r="Z5266" s="31">
        <f t="shared" si="661"/>
        <v>0</v>
      </c>
      <c r="AA5266" s="32">
        <f t="shared" si="662"/>
        <v>0</v>
      </c>
      <c r="AB5266" t="b">
        <f t="shared" si="663"/>
        <v>1</v>
      </c>
      <c r="AC5266" s="2" t="s">
        <v>144</v>
      </c>
      <c r="AD5266" s="2">
        <v>0.99</v>
      </c>
      <c r="AG5266" t="s">
        <v>4996</v>
      </c>
    </row>
    <row r="5267" spans="1:34" ht="16" x14ac:dyDescent="0.4">
      <c r="A5267" s="24" t="s">
        <v>16418</v>
      </c>
      <c r="B5267" s="25" t="s">
        <v>16751</v>
      </c>
      <c r="C5267" t="str">
        <f t="shared" si="656"/>
        <v>46</v>
      </c>
      <c r="D5267" t="str">
        <f>_xlfn.XLOOKUP(C5267,Folha2!A:A,Folha2!B:B)</f>
        <v>MERCEARIA DOCE</v>
      </c>
      <c r="E5267" s="26" t="str">
        <f t="shared" si="657"/>
        <v>078</v>
      </c>
      <c r="F5267" s="26" t="str">
        <f t="shared" si="658"/>
        <v>02</v>
      </c>
      <c r="G5267" s="26" t="str">
        <f t="shared" si="659"/>
        <v>07</v>
      </c>
      <c r="H5267" s="27" t="s">
        <v>16777</v>
      </c>
      <c r="I5267" s="25" t="s">
        <v>16778</v>
      </c>
      <c r="J5267" s="27" t="s">
        <v>16534</v>
      </c>
      <c r="K5267" s="25" t="s">
        <v>16779</v>
      </c>
      <c r="L5267" s="27" t="s">
        <v>42</v>
      </c>
      <c r="M5267" s="25" t="s">
        <v>43</v>
      </c>
      <c r="N5267" s="27" t="s">
        <v>43</v>
      </c>
      <c r="O5267" s="25" t="s">
        <v>43</v>
      </c>
      <c r="P5267" s="27" t="s">
        <v>43</v>
      </c>
      <c r="Q5267" s="25" t="s">
        <v>44</v>
      </c>
      <c r="R5267" s="28">
        <v>2.44</v>
      </c>
      <c r="S5267" s="29">
        <v>2.44</v>
      </c>
      <c r="T5267" s="29"/>
      <c r="U5267" s="29">
        <v>2.19</v>
      </c>
      <c r="V5267" s="1" t="s">
        <v>45</v>
      </c>
      <c r="W5267" s="1" t="s">
        <v>45</v>
      </c>
      <c r="X5267" s="1" t="s">
        <v>45</v>
      </c>
      <c r="Y5267" s="30">
        <f t="shared" si="660"/>
        <v>2.19</v>
      </c>
      <c r="Z5267" s="31">
        <f t="shared" si="661"/>
        <v>0.11415525114155245</v>
      </c>
      <c r="AA5267" s="32">
        <f t="shared" si="662"/>
        <v>0.25</v>
      </c>
      <c r="AB5267" t="b">
        <f t="shared" si="663"/>
        <v>0</v>
      </c>
      <c r="AC5267" s="2" t="s">
        <v>76</v>
      </c>
      <c r="AD5267" s="2">
        <v>1.54</v>
      </c>
      <c r="AG5267" t="s">
        <v>13931</v>
      </c>
    </row>
    <row r="5268" spans="1:34" ht="16" x14ac:dyDescent="0.4">
      <c r="A5268" s="24" t="s">
        <v>16418</v>
      </c>
      <c r="B5268" s="25" t="s">
        <v>16751</v>
      </c>
      <c r="C5268" t="str">
        <f t="shared" si="656"/>
        <v>46</v>
      </c>
      <c r="D5268" t="str">
        <f>_xlfn.XLOOKUP(C5268,Folha2!A:A,Folha2!B:B)</f>
        <v>MERCEARIA DOCE</v>
      </c>
      <c r="E5268" s="26" t="str">
        <f t="shared" si="657"/>
        <v>078</v>
      </c>
      <c r="F5268" s="26" t="str">
        <f t="shared" si="658"/>
        <v>02</v>
      </c>
      <c r="G5268" s="26" t="str">
        <f t="shared" si="659"/>
        <v>07</v>
      </c>
      <c r="H5268" s="27" t="s">
        <v>16780</v>
      </c>
      <c r="I5268" s="25" t="s">
        <v>16781</v>
      </c>
      <c r="J5268" s="27" t="s">
        <v>16534</v>
      </c>
      <c r="K5268" s="25" t="s">
        <v>16782</v>
      </c>
      <c r="L5268" s="27" t="s">
        <v>42</v>
      </c>
      <c r="M5268" s="25" t="s">
        <v>43</v>
      </c>
      <c r="N5268" s="27" t="s">
        <v>43</v>
      </c>
      <c r="O5268" s="25" t="s">
        <v>43</v>
      </c>
      <c r="P5268" s="27" t="s">
        <v>43</v>
      </c>
      <c r="Q5268" s="25" t="s">
        <v>44</v>
      </c>
      <c r="R5268" s="28">
        <v>2.4900000000000002</v>
      </c>
      <c r="S5268" s="29">
        <v>2.44</v>
      </c>
      <c r="T5268" s="29"/>
      <c r="U5268" s="29">
        <v>2.4900000000000002</v>
      </c>
      <c r="V5268" s="1" t="s">
        <v>45</v>
      </c>
      <c r="W5268" s="1" t="s">
        <v>45</v>
      </c>
      <c r="X5268" s="1" t="s">
        <v>45</v>
      </c>
      <c r="Y5268" s="30">
        <f t="shared" si="660"/>
        <v>2.44</v>
      </c>
      <c r="Z5268" s="31">
        <f t="shared" si="661"/>
        <v>2.0491803278688714E-2</v>
      </c>
      <c r="AA5268" s="32">
        <f t="shared" si="662"/>
        <v>5.0000000000000266E-2</v>
      </c>
      <c r="AB5268" t="b">
        <f t="shared" si="663"/>
        <v>0</v>
      </c>
      <c r="AC5268" s="2" t="s">
        <v>76</v>
      </c>
      <c r="AD5268" s="2">
        <v>1.59</v>
      </c>
      <c r="AG5268" t="s">
        <v>13931</v>
      </c>
    </row>
    <row r="5269" spans="1:34" ht="16" hidden="1" x14ac:dyDescent="0.4">
      <c r="A5269" s="24" t="s">
        <v>16418</v>
      </c>
      <c r="B5269" s="25" t="s">
        <v>16751</v>
      </c>
      <c r="C5269" t="str">
        <f t="shared" si="656"/>
        <v>46</v>
      </c>
      <c r="D5269" t="str">
        <f>_xlfn.XLOOKUP(C5269,Folha2!A:A,Folha2!B:B)</f>
        <v>MERCEARIA DOCE</v>
      </c>
      <c r="E5269" s="26" t="str">
        <f t="shared" si="657"/>
        <v>078</v>
      </c>
      <c r="F5269" s="26" t="str">
        <f t="shared" si="658"/>
        <v>02</v>
      </c>
      <c r="G5269" s="26" t="str">
        <f t="shared" si="659"/>
        <v>07</v>
      </c>
      <c r="H5269" s="27" t="s">
        <v>16783</v>
      </c>
      <c r="I5269" s="25" t="s">
        <v>16784</v>
      </c>
      <c r="J5269" s="27" t="s">
        <v>877</v>
      </c>
      <c r="K5269" s="25" t="s">
        <v>16785</v>
      </c>
      <c r="L5269" s="27" t="s">
        <v>42</v>
      </c>
      <c r="M5269" s="25" t="s">
        <v>43</v>
      </c>
      <c r="N5269" s="27" t="s">
        <v>43</v>
      </c>
      <c r="O5269" s="25" t="s">
        <v>43</v>
      </c>
      <c r="P5269" s="27" t="s">
        <v>43</v>
      </c>
      <c r="Q5269" s="25" t="s">
        <v>44</v>
      </c>
      <c r="R5269" s="28">
        <v>2.99</v>
      </c>
      <c r="S5269" s="29">
        <v>2.99</v>
      </c>
      <c r="T5269" s="29"/>
      <c r="U5269" s="29">
        <v>2.99</v>
      </c>
      <c r="V5269" s="1">
        <v>2.2400000000000002</v>
      </c>
      <c r="W5269" s="1" t="s">
        <v>45</v>
      </c>
      <c r="X5269" s="1" t="s">
        <v>45</v>
      </c>
      <c r="Y5269" s="30">
        <f t="shared" si="660"/>
        <v>2.99</v>
      </c>
      <c r="Z5269" s="31">
        <f t="shared" si="661"/>
        <v>0</v>
      </c>
      <c r="AA5269" s="32">
        <f t="shared" si="662"/>
        <v>0</v>
      </c>
      <c r="AB5269" t="b">
        <f t="shared" si="663"/>
        <v>1</v>
      </c>
      <c r="AC5269" s="2" t="s">
        <v>3526</v>
      </c>
      <c r="AD5269" s="2">
        <v>2.59</v>
      </c>
      <c r="AG5269" t="s">
        <v>4996</v>
      </c>
    </row>
    <row r="5270" spans="1:34" ht="16" hidden="1" x14ac:dyDescent="0.4">
      <c r="A5270" s="24" t="s">
        <v>16418</v>
      </c>
      <c r="B5270" s="25" t="s">
        <v>16751</v>
      </c>
      <c r="C5270" t="str">
        <f t="shared" si="656"/>
        <v>46</v>
      </c>
      <c r="D5270" t="str">
        <f>_xlfn.XLOOKUP(C5270,Folha2!A:A,Folha2!B:B)</f>
        <v>MERCEARIA DOCE</v>
      </c>
      <c r="E5270" s="26" t="str">
        <f t="shared" si="657"/>
        <v>078</v>
      </c>
      <c r="F5270" s="26" t="str">
        <f t="shared" si="658"/>
        <v>02</v>
      </c>
      <c r="G5270" s="26" t="str">
        <f t="shared" si="659"/>
        <v>07</v>
      </c>
      <c r="H5270" s="27" t="s">
        <v>16786</v>
      </c>
      <c r="I5270" s="25" t="s">
        <v>16787</v>
      </c>
      <c r="J5270" s="27" t="s">
        <v>877</v>
      </c>
      <c r="K5270" s="25" t="s">
        <v>16788</v>
      </c>
      <c r="L5270" s="27" t="s">
        <v>42</v>
      </c>
      <c r="M5270" s="25" t="s">
        <v>43</v>
      </c>
      <c r="N5270" s="27" t="s">
        <v>43</v>
      </c>
      <c r="O5270" s="25" t="s">
        <v>43</v>
      </c>
      <c r="P5270" s="27" t="s">
        <v>43</v>
      </c>
      <c r="Q5270" s="25" t="s">
        <v>44</v>
      </c>
      <c r="R5270" s="28">
        <v>2.99</v>
      </c>
      <c r="S5270" s="29">
        <v>2.99</v>
      </c>
      <c r="T5270" s="29"/>
      <c r="U5270" s="29">
        <v>2.99</v>
      </c>
      <c r="V5270" s="1">
        <v>2.2400000000000002</v>
      </c>
      <c r="W5270" s="1" t="s">
        <v>45</v>
      </c>
      <c r="X5270" s="1" t="s">
        <v>45</v>
      </c>
      <c r="Y5270" s="30">
        <f t="shared" si="660"/>
        <v>2.99</v>
      </c>
      <c r="Z5270" s="31">
        <f t="shared" si="661"/>
        <v>0</v>
      </c>
      <c r="AA5270" s="32">
        <f t="shared" si="662"/>
        <v>0</v>
      </c>
      <c r="AB5270" t="b">
        <f t="shared" si="663"/>
        <v>1</v>
      </c>
      <c r="AC5270" s="2" t="s">
        <v>164</v>
      </c>
      <c r="AD5270" s="2">
        <v>2.44</v>
      </c>
      <c r="AG5270" t="s">
        <v>4996</v>
      </c>
    </row>
    <row r="5271" spans="1:34" ht="16" hidden="1" x14ac:dyDescent="0.4">
      <c r="A5271" s="24" t="s">
        <v>16418</v>
      </c>
      <c r="B5271" s="25" t="s">
        <v>16751</v>
      </c>
      <c r="C5271" t="str">
        <f t="shared" si="656"/>
        <v>46</v>
      </c>
      <c r="D5271" t="str">
        <f>_xlfn.XLOOKUP(C5271,Folha2!A:A,Folha2!B:B)</f>
        <v>MERCEARIA DOCE</v>
      </c>
      <c r="E5271" s="26" t="str">
        <f t="shared" si="657"/>
        <v>078</v>
      </c>
      <c r="F5271" s="26" t="str">
        <f t="shared" si="658"/>
        <v>02</v>
      </c>
      <c r="G5271" s="26" t="str">
        <f t="shared" si="659"/>
        <v>07</v>
      </c>
      <c r="H5271" s="27" t="s">
        <v>16789</v>
      </c>
      <c r="I5271" s="25" t="s">
        <v>16790</v>
      </c>
      <c r="J5271" s="27" t="s">
        <v>877</v>
      </c>
      <c r="K5271" s="25" t="s">
        <v>16791</v>
      </c>
      <c r="L5271" s="27" t="s">
        <v>42</v>
      </c>
      <c r="M5271" s="25" t="s">
        <v>43</v>
      </c>
      <c r="N5271" s="27" t="s">
        <v>43</v>
      </c>
      <c r="O5271" s="25" t="s">
        <v>43</v>
      </c>
      <c r="P5271" s="27" t="s">
        <v>43</v>
      </c>
      <c r="Q5271" s="25" t="s">
        <v>44</v>
      </c>
      <c r="R5271" s="28">
        <v>3.89</v>
      </c>
      <c r="S5271" s="29">
        <v>3.89</v>
      </c>
      <c r="T5271" s="29"/>
      <c r="U5271" s="29">
        <v>3.89</v>
      </c>
      <c r="V5271" s="1">
        <v>2.89</v>
      </c>
      <c r="W5271" s="1" t="s">
        <v>45</v>
      </c>
      <c r="X5271" s="1" t="s">
        <v>45</v>
      </c>
      <c r="Y5271" s="30">
        <f t="shared" si="660"/>
        <v>3.89</v>
      </c>
      <c r="Z5271" s="31">
        <f t="shared" si="661"/>
        <v>0</v>
      </c>
      <c r="AA5271" s="32">
        <f t="shared" si="662"/>
        <v>0</v>
      </c>
      <c r="AB5271" t="b">
        <f t="shared" si="663"/>
        <v>1</v>
      </c>
      <c r="AC5271" s="2" t="s">
        <v>164</v>
      </c>
      <c r="AD5271" s="2">
        <v>2.89</v>
      </c>
      <c r="AG5271" t="s">
        <v>4996</v>
      </c>
    </row>
    <row r="5272" spans="1:34" ht="16" hidden="1" x14ac:dyDescent="0.4">
      <c r="A5272" s="24" t="s">
        <v>16418</v>
      </c>
      <c r="B5272" s="25" t="s">
        <v>16751</v>
      </c>
      <c r="C5272" t="str">
        <f t="shared" si="656"/>
        <v>46</v>
      </c>
      <c r="D5272" t="str">
        <f>_xlfn.XLOOKUP(C5272,Folha2!A:A,Folha2!B:B)</f>
        <v>MERCEARIA DOCE</v>
      </c>
      <c r="E5272" s="26" t="str">
        <f t="shared" si="657"/>
        <v>078</v>
      </c>
      <c r="F5272" s="26" t="str">
        <f t="shared" si="658"/>
        <v>02</v>
      </c>
      <c r="G5272" s="26" t="str">
        <f t="shared" si="659"/>
        <v>07</v>
      </c>
      <c r="H5272" s="27" t="s">
        <v>16792</v>
      </c>
      <c r="I5272" s="25" t="s">
        <v>16793</v>
      </c>
      <c r="J5272" s="27" t="s">
        <v>59</v>
      </c>
      <c r="K5272" s="25" t="s">
        <v>16794</v>
      </c>
      <c r="L5272" s="27" t="s">
        <v>51</v>
      </c>
      <c r="M5272" s="25" t="s">
        <v>52</v>
      </c>
      <c r="N5272" s="27" t="s">
        <v>43</v>
      </c>
      <c r="O5272" s="25" t="s">
        <v>43</v>
      </c>
      <c r="P5272" s="27" t="s">
        <v>52</v>
      </c>
      <c r="Q5272" s="25" t="s">
        <v>44</v>
      </c>
      <c r="R5272" s="28">
        <v>1.17</v>
      </c>
      <c r="S5272" s="29">
        <v>1.17</v>
      </c>
      <c r="T5272" s="29">
        <v>1.54</v>
      </c>
      <c r="U5272" s="29">
        <v>1.17</v>
      </c>
      <c r="V5272" s="1" t="s">
        <v>45</v>
      </c>
      <c r="W5272" s="1" t="s">
        <v>45</v>
      </c>
      <c r="X5272" s="1" t="s">
        <v>45</v>
      </c>
      <c r="Y5272" s="30">
        <f t="shared" si="660"/>
        <v>1.17</v>
      </c>
      <c r="Z5272" s="31">
        <f t="shared" si="661"/>
        <v>0</v>
      </c>
      <c r="AA5272" s="32">
        <f t="shared" si="662"/>
        <v>0</v>
      </c>
      <c r="AB5272" t="b">
        <f t="shared" si="663"/>
        <v>1</v>
      </c>
      <c r="AC5272" s="2" t="s">
        <v>53</v>
      </c>
      <c r="AD5272" s="2">
        <v>1.0900000000000001</v>
      </c>
      <c r="AG5272" t="s">
        <v>4996</v>
      </c>
    </row>
    <row r="5273" spans="1:34" ht="16" hidden="1" x14ac:dyDescent="0.4">
      <c r="A5273" s="24" t="s">
        <v>16418</v>
      </c>
      <c r="B5273" s="25" t="s">
        <v>16751</v>
      </c>
      <c r="C5273" t="str">
        <f t="shared" si="656"/>
        <v>46</v>
      </c>
      <c r="D5273" t="str">
        <f>_xlfn.XLOOKUP(C5273,Folha2!A:A,Folha2!B:B)</f>
        <v>MERCEARIA DOCE</v>
      </c>
      <c r="E5273" s="26" t="str">
        <f t="shared" si="657"/>
        <v>078</v>
      </c>
      <c r="F5273" s="26" t="str">
        <f t="shared" si="658"/>
        <v>02</v>
      </c>
      <c r="G5273" s="26" t="str">
        <f t="shared" si="659"/>
        <v>07</v>
      </c>
      <c r="H5273" s="27" t="s">
        <v>16795</v>
      </c>
      <c r="I5273" s="25" t="s">
        <v>16796</v>
      </c>
      <c r="J5273" s="27" t="s">
        <v>59</v>
      </c>
      <c r="K5273" s="25" t="s">
        <v>16797</v>
      </c>
      <c r="L5273" s="27" t="s">
        <v>51</v>
      </c>
      <c r="M5273" s="25" t="s">
        <v>52</v>
      </c>
      <c r="N5273" s="27" t="s">
        <v>43</v>
      </c>
      <c r="O5273" s="25" t="s">
        <v>43</v>
      </c>
      <c r="P5273" s="27" t="s">
        <v>52</v>
      </c>
      <c r="Q5273" s="25" t="s">
        <v>44</v>
      </c>
      <c r="R5273" s="28">
        <v>1.17</v>
      </c>
      <c r="S5273" s="29">
        <v>1.17</v>
      </c>
      <c r="T5273" s="29">
        <v>1.54</v>
      </c>
      <c r="U5273" s="29">
        <v>1.17</v>
      </c>
      <c r="V5273" s="1" t="s">
        <v>45</v>
      </c>
      <c r="W5273" s="1" t="s">
        <v>45</v>
      </c>
      <c r="X5273" s="1" t="s">
        <v>45</v>
      </c>
      <c r="Y5273" s="30">
        <f t="shared" si="660"/>
        <v>1.17</v>
      </c>
      <c r="Z5273" s="31">
        <f t="shared" si="661"/>
        <v>0</v>
      </c>
      <c r="AA5273" s="32">
        <f t="shared" si="662"/>
        <v>0</v>
      </c>
      <c r="AB5273" t="b">
        <f t="shared" si="663"/>
        <v>1</v>
      </c>
      <c r="AC5273" s="2" t="s">
        <v>53</v>
      </c>
      <c r="AD5273" s="2">
        <v>1.0900000000000001</v>
      </c>
      <c r="AG5273" t="s">
        <v>4996</v>
      </c>
    </row>
    <row r="5274" spans="1:34" ht="16" hidden="1" x14ac:dyDescent="0.4">
      <c r="A5274" s="24" t="s">
        <v>16418</v>
      </c>
      <c r="B5274" s="25" t="s">
        <v>16751</v>
      </c>
      <c r="C5274" t="str">
        <f t="shared" si="656"/>
        <v>46</v>
      </c>
      <c r="D5274" t="str">
        <f>_xlfn.XLOOKUP(C5274,Folha2!A:A,Folha2!B:B)</f>
        <v>MERCEARIA DOCE</v>
      </c>
      <c r="E5274" s="26" t="str">
        <f t="shared" si="657"/>
        <v>078</v>
      </c>
      <c r="F5274" s="26" t="str">
        <f t="shared" si="658"/>
        <v>02</v>
      </c>
      <c r="G5274" s="26" t="str">
        <f t="shared" si="659"/>
        <v>07</v>
      </c>
      <c r="H5274" s="27" t="s">
        <v>16798</v>
      </c>
      <c r="I5274" s="25" t="s">
        <v>16799</v>
      </c>
      <c r="J5274" s="27" t="s">
        <v>59</v>
      </c>
      <c r="K5274" s="25" t="s">
        <v>16800</v>
      </c>
      <c r="L5274" s="27" t="s">
        <v>51</v>
      </c>
      <c r="M5274" s="25" t="s">
        <v>43</v>
      </c>
      <c r="N5274" s="27" t="s">
        <v>43</v>
      </c>
      <c r="O5274" s="25" t="s">
        <v>43</v>
      </c>
      <c r="P5274" s="27" t="s">
        <v>43</v>
      </c>
      <c r="Q5274" s="25" t="s">
        <v>44</v>
      </c>
      <c r="R5274" s="28">
        <v>1.44</v>
      </c>
      <c r="S5274" s="29"/>
      <c r="T5274" s="29"/>
      <c r="U5274" s="29">
        <v>1.44</v>
      </c>
      <c r="V5274" s="1" t="s">
        <v>45</v>
      </c>
      <c r="W5274" s="1" t="s">
        <v>45</v>
      </c>
      <c r="X5274" s="1" t="s">
        <v>45</v>
      </c>
      <c r="Y5274" s="30">
        <f t="shared" si="660"/>
        <v>1.44</v>
      </c>
      <c r="Z5274" s="31">
        <f t="shared" si="661"/>
        <v>0</v>
      </c>
      <c r="AA5274" s="32">
        <f t="shared" si="662"/>
        <v>0</v>
      </c>
      <c r="AB5274" t="b">
        <f t="shared" si="663"/>
        <v>1</v>
      </c>
      <c r="AC5274" s="2" t="s">
        <v>45</v>
      </c>
      <c r="AD5274" s="2" t="s">
        <v>45</v>
      </c>
      <c r="AG5274" t="s">
        <v>4996</v>
      </c>
    </row>
    <row r="5275" spans="1:34" ht="16" hidden="1" x14ac:dyDescent="0.4">
      <c r="A5275" s="24" t="s">
        <v>16418</v>
      </c>
      <c r="B5275" s="25" t="s">
        <v>16751</v>
      </c>
      <c r="C5275" t="str">
        <f t="shared" si="656"/>
        <v>46</v>
      </c>
      <c r="D5275" t="str">
        <f>_xlfn.XLOOKUP(C5275,Folha2!A:A,Folha2!B:B)</f>
        <v>MERCEARIA DOCE</v>
      </c>
      <c r="E5275" s="26" t="str">
        <f t="shared" si="657"/>
        <v>078</v>
      </c>
      <c r="F5275" s="26" t="str">
        <f t="shared" si="658"/>
        <v>02</v>
      </c>
      <c r="G5275" s="26" t="str">
        <f t="shared" si="659"/>
        <v>07</v>
      </c>
      <c r="H5275" s="27" t="s">
        <v>16801</v>
      </c>
      <c r="I5275" s="25" t="s">
        <v>16802</v>
      </c>
      <c r="J5275" s="27" t="s">
        <v>16803</v>
      </c>
      <c r="K5275" s="25" t="s">
        <v>16804</v>
      </c>
      <c r="L5275" s="27" t="s">
        <v>42</v>
      </c>
      <c r="M5275" s="25" t="s">
        <v>43</v>
      </c>
      <c r="N5275" s="27" t="s">
        <v>43</v>
      </c>
      <c r="O5275" s="25" t="s">
        <v>43</v>
      </c>
      <c r="P5275" s="27" t="s">
        <v>43</v>
      </c>
      <c r="Q5275" s="25" t="s">
        <v>44</v>
      </c>
      <c r="R5275" s="28">
        <v>1.74</v>
      </c>
      <c r="S5275" s="29">
        <v>1.74</v>
      </c>
      <c r="T5275" s="29"/>
      <c r="U5275" s="29">
        <v>1.74</v>
      </c>
      <c r="V5275" s="1" t="s">
        <v>45</v>
      </c>
      <c r="W5275" s="1" t="s">
        <v>45</v>
      </c>
      <c r="X5275" s="1" t="s">
        <v>45</v>
      </c>
      <c r="Y5275" s="30">
        <f t="shared" si="660"/>
        <v>1.74</v>
      </c>
      <c r="Z5275" s="31">
        <f t="shared" si="661"/>
        <v>0</v>
      </c>
      <c r="AA5275" s="32">
        <f t="shared" si="662"/>
        <v>0</v>
      </c>
      <c r="AB5275" t="b">
        <f t="shared" si="663"/>
        <v>1</v>
      </c>
      <c r="AC5275" s="2" t="s">
        <v>105</v>
      </c>
      <c r="AD5275" s="2">
        <v>1.29</v>
      </c>
      <c r="AG5275" t="s">
        <v>4996</v>
      </c>
    </row>
    <row r="5276" spans="1:34" ht="16" hidden="1" x14ac:dyDescent="0.4">
      <c r="A5276" s="24" t="s">
        <v>16418</v>
      </c>
      <c r="B5276" s="25" t="s">
        <v>16751</v>
      </c>
      <c r="C5276" t="str">
        <f t="shared" si="656"/>
        <v>46</v>
      </c>
      <c r="D5276" t="str">
        <f>_xlfn.XLOOKUP(C5276,Folha2!A:A,Folha2!B:B)</f>
        <v>MERCEARIA DOCE</v>
      </c>
      <c r="E5276" s="26" t="str">
        <f t="shared" si="657"/>
        <v>078</v>
      </c>
      <c r="F5276" s="26" t="str">
        <f t="shared" si="658"/>
        <v>02</v>
      </c>
      <c r="G5276" s="26" t="str">
        <f t="shared" si="659"/>
        <v>07</v>
      </c>
      <c r="H5276" s="27" t="s">
        <v>16805</v>
      </c>
      <c r="I5276" s="25" t="s">
        <v>16806</v>
      </c>
      <c r="J5276" s="27" t="s">
        <v>16807</v>
      </c>
      <c r="K5276" s="25" t="s">
        <v>16808</v>
      </c>
      <c r="L5276" s="27" t="s">
        <v>42</v>
      </c>
      <c r="M5276" s="25" t="s">
        <v>43</v>
      </c>
      <c r="N5276" s="27" t="s">
        <v>43</v>
      </c>
      <c r="O5276" s="25" t="s">
        <v>43</v>
      </c>
      <c r="P5276" s="27" t="s">
        <v>43</v>
      </c>
      <c r="Q5276" s="25" t="s">
        <v>44</v>
      </c>
      <c r="R5276" s="28">
        <v>1.49</v>
      </c>
      <c r="S5276" s="29">
        <v>1.99</v>
      </c>
      <c r="T5276" s="29"/>
      <c r="U5276" s="29">
        <v>1.49</v>
      </c>
      <c r="V5276" s="1" t="s">
        <v>45</v>
      </c>
      <c r="W5276" s="1" t="s">
        <v>45</v>
      </c>
      <c r="X5276" s="1">
        <v>1.0900000000000001</v>
      </c>
      <c r="Y5276" s="30">
        <f t="shared" si="660"/>
        <v>1.49</v>
      </c>
      <c r="Z5276" s="31">
        <f t="shared" si="661"/>
        <v>0</v>
      </c>
      <c r="AA5276" s="32">
        <f t="shared" si="662"/>
        <v>0</v>
      </c>
      <c r="AB5276" t="b">
        <f t="shared" si="663"/>
        <v>1</v>
      </c>
      <c r="AC5276" s="2" t="s">
        <v>45</v>
      </c>
      <c r="AD5276" s="2" t="s">
        <v>45</v>
      </c>
      <c r="AG5276" t="s">
        <v>4996</v>
      </c>
    </row>
    <row r="5277" spans="1:34" ht="16" hidden="1" x14ac:dyDescent="0.4">
      <c r="A5277" s="24" t="s">
        <v>16418</v>
      </c>
      <c r="B5277" s="25" t="s">
        <v>16751</v>
      </c>
      <c r="C5277" t="str">
        <f t="shared" si="656"/>
        <v>46</v>
      </c>
      <c r="D5277" t="str">
        <f>_xlfn.XLOOKUP(C5277,Folha2!A:A,Folha2!B:B)</f>
        <v>MERCEARIA DOCE</v>
      </c>
      <c r="E5277" s="26" t="str">
        <f t="shared" si="657"/>
        <v>078</v>
      </c>
      <c r="F5277" s="26" t="str">
        <f t="shared" si="658"/>
        <v>02</v>
      </c>
      <c r="G5277" s="26" t="str">
        <f t="shared" si="659"/>
        <v>07</v>
      </c>
      <c r="H5277" s="27" t="s">
        <v>16809</v>
      </c>
      <c r="I5277" s="25" t="s">
        <v>16810</v>
      </c>
      <c r="J5277" s="27" t="s">
        <v>16807</v>
      </c>
      <c r="K5277" s="25" t="s">
        <v>16811</v>
      </c>
      <c r="L5277" s="27" t="s">
        <v>42</v>
      </c>
      <c r="M5277" s="25" t="s">
        <v>43</v>
      </c>
      <c r="N5277" s="27" t="s">
        <v>43</v>
      </c>
      <c r="O5277" s="25" t="s">
        <v>43</v>
      </c>
      <c r="P5277" s="27" t="s">
        <v>43</v>
      </c>
      <c r="Q5277" s="25" t="s">
        <v>44</v>
      </c>
      <c r="R5277" s="28">
        <v>1.49</v>
      </c>
      <c r="S5277" s="29">
        <v>1.99</v>
      </c>
      <c r="T5277" s="29"/>
      <c r="U5277" s="29">
        <v>1.49</v>
      </c>
      <c r="V5277" s="1" t="s">
        <v>45</v>
      </c>
      <c r="W5277" s="1" t="s">
        <v>45</v>
      </c>
      <c r="X5277" s="1">
        <v>1.0900000000000001</v>
      </c>
      <c r="Y5277" s="30">
        <f t="shared" si="660"/>
        <v>1.49</v>
      </c>
      <c r="Z5277" s="31">
        <f t="shared" si="661"/>
        <v>0</v>
      </c>
      <c r="AA5277" s="32">
        <f t="shared" si="662"/>
        <v>0</v>
      </c>
      <c r="AB5277" t="b">
        <f t="shared" si="663"/>
        <v>1</v>
      </c>
      <c r="AC5277" s="2" t="s">
        <v>45</v>
      </c>
      <c r="AD5277" s="2" t="s">
        <v>45</v>
      </c>
      <c r="AG5277" t="s">
        <v>4996</v>
      </c>
    </row>
    <row r="5278" spans="1:34" ht="16" x14ac:dyDescent="0.4">
      <c r="A5278" s="24" t="s">
        <v>16418</v>
      </c>
      <c r="B5278" s="25" t="s">
        <v>16812</v>
      </c>
      <c r="C5278" t="str">
        <f t="shared" si="656"/>
        <v>46</v>
      </c>
      <c r="D5278" t="str">
        <f>_xlfn.XLOOKUP(C5278,Folha2!A:A,Folha2!B:B)</f>
        <v>MERCEARIA DOCE</v>
      </c>
      <c r="E5278" s="26" t="str">
        <f t="shared" si="657"/>
        <v>078</v>
      </c>
      <c r="F5278" s="26" t="str">
        <f t="shared" si="658"/>
        <v>02</v>
      </c>
      <c r="G5278" s="26" t="str">
        <f t="shared" si="659"/>
        <v>08</v>
      </c>
      <c r="H5278" s="27" t="s">
        <v>16813</v>
      </c>
      <c r="I5278" s="25" t="s">
        <v>16814</v>
      </c>
      <c r="J5278" s="27" t="s">
        <v>415</v>
      </c>
      <c r="K5278" s="25" t="s">
        <v>16815</v>
      </c>
      <c r="L5278" s="27" t="s">
        <v>417</v>
      </c>
      <c r="M5278" s="25" t="s">
        <v>43</v>
      </c>
      <c r="N5278" s="27" t="s">
        <v>43</v>
      </c>
      <c r="O5278" s="25" t="s">
        <v>43</v>
      </c>
      <c r="P5278" s="27" t="s">
        <v>43</v>
      </c>
      <c r="Q5278" s="25" t="s">
        <v>44</v>
      </c>
      <c r="R5278" s="28">
        <v>2.12</v>
      </c>
      <c r="S5278" s="29">
        <v>1.66</v>
      </c>
      <c r="T5278" s="29"/>
      <c r="U5278" s="29"/>
      <c r="V5278" s="1" t="s">
        <v>45</v>
      </c>
      <c r="W5278" s="1" t="s">
        <v>45</v>
      </c>
      <c r="X5278" s="1" t="s">
        <v>45</v>
      </c>
      <c r="Y5278" s="30">
        <f t="shared" si="660"/>
        <v>1.66</v>
      </c>
      <c r="Z5278" s="31">
        <f t="shared" si="661"/>
        <v>0.27710843373493987</v>
      </c>
      <c r="AA5278" s="32">
        <f t="shared" si="662"/>
        <v>0.46000000000000019</v>
      </c>
      <c r="AB5278" t="b">
        <f t="shared" si="663"/>
        <v>0</v>
      </c>
      <c r="AC5278" s="2" t="s">
        <v>45</v>
      </c>
      <c r="AD5278" s="2" t="s">
        <v>45</v>
      </c>
      <c r="AG5278" t="s">
        <v>45</v>
      </c>
      <c r="AH5278" t="s">
        <v>45</v>
      </c>
    </row>
    <row r="5279" spans="1:34" ht="16" hidden="1" x14ac:dyDescent="0.4">
      <c r="A5279" s="24" t="s">
        <v>16418</v>
      </c>
      <c r="B5279" s="25" t="s">
        <v>16812</v>
      </c>
      <c r="C5279" t="str">
        <f t="shared" si="656"/>
        <v>46</v>
      </c>
      <c r="D5279" t="str">
        <f>_xlfn.XLOOKUP(C5279,Folha2!A:A,Folha2!B:B)</f>
        <v>MERCEARIA DOCE</v>
      </c>
      <c r="E5279" s="26" t="str">
        <f t="shared" si="657"/>
        <v>078</v>
      </c>
      <c r="F5279" s="26" t="str">
        <f t="shared" si="658"/>
        <v>02</v>
      </c>
      <c r="G5279" s="26" t="str">
        <f t="shared" si="659"/>
        <v>08</v>
      </c>
      <c r="H5279" s="27" t="s">
        <v>16816</v>
      </c>
      <c r="I5279" s="25" t="s">
        <v>16817</v>
      </c>
      <c r="J5279" s="27" t="s">
        <v>16515</v>
      </c>
      <c r="K5279" s="25" t="s">
        <v>16818</v>
      </c>
      <c r="L5279" s="27" t="s">
        <v>42</v>
      </c>
      <c r="M5279" s="25" t="s">
        <v>43</v>
      </c>
      <c r="N5279" s="27" t="s">
        <v>43</v>
      </c>
      <c r="O5279" s="25" t="s">
        <v>43</v>
      </c>
      <c r="P5279" s="27" t="s">
        <v>43</v>
      </c>
      <c r="Q5279" s="25" t="s">
        <v>44</v>
      </c>
      <c r="R5279" s="28">
        <v>1.99</v>
      </c>
      <c r="S5279" s="29">
        <v>1.99</v>
      </c>
      <c r="T5279" s="29"/>
      <c r="U5279" s="29">
        <v>1.99</v>
      </c>
      <c r="V5279" s="1" t="s">
        <v>45</v>
      </c>
      <c r="W5279" s="1" t="s">
        <v>45</v>
      </c>
      <c r="X5279" s="1">
        <v>1.19</v>
      </c>
      <c r="Y5279" s="30">
        <f t="shared" si="660"/>
        <v>1.99</v>
      </c>
      <c r="Z5279" s="31">
        <f t="shared" si="661"/>
        <v>0</v>
      </c>
      <c r="AA5279" s="32">
        <f t="shared" si="662"/>
        <v>0</v>
      </c>
      <c r="AB5279" t="b">
        <f t="shared" si="663"/>
        <v>1</v>
      </c>
      <c r="AC5279" s="2" t="s">
        <v>45</v>
      </c>
      <c r="AD5279" s="2" t="s">
        <v>45</v>
      </c>
      <c r="AG5279" t="s">
        <v>4996</v>
      </c>
    </row>
    <row r="5280" spans="1:34" ht="16" x14ac:dyDescent="0.4">
      <c r="A5280" s="24" t="s">
        <v>16418</v>
      </c>
      <c r="B5280" s="25" t="s">
        <v>16812</v>
      </c>
      <c r="C5280" t="str">
        <f t="shared" si="656"/>
        <v>46</v>
      </c>
      <c r="D5280" t="str">
        <f>_xlfn.XLOOKUP(C5280,Folha2!A:A,Folha2!B:B)</f>
        <v>MERCEARIA DOCE</v>
      </c>
      <c r="E5280" s="26" t="str">
        <f t="shared" si="657"/>
        <v>078</v>
      </c>
      <c r="F5280" s="26" t="str">
        <f t="shared" si="658"/>
        <v>02</v>
      </c>
      <c r="G5280" s="26" t="str">
        <f t="shared" si="659"/>
        <v>08</v>
      </c>
      <c r="H5280" s="27" t="s">
        <v>16819</v>
      </c>
      <c r="I5280" s="25" t="s">
        <v>16820</v>
      </c>
      <c r="J5280" s="27" t="s">
        <v>16534</v>
      </c>
      <c r="K5280" s="25" t="s">
        <v>16821</v>
      </c>
      <c r="L5280" s="27" t="s">
        <v>42</v>
      </c>
      <c r="M5280" s="25" t="s">
        <v>43</v>
      </c>
      <c r="N5280" s="27" t="s">
        <v>43</v>
      </c>
      <c r="O5280" s="25" t="s">
        <v>43</v>
      </c>
      <c r="P5280" s="27" t="s">
        <v>43</v>
      </c>
      <c r="Q5280" s="25" t="s">
        <v>44</v>
      </c>
      <c r="R5280" s="28">
        <v>2.89</v>
      </c>
      <c r="S5280" s="29">
        <v>2.89</v>
      </c>
      <c r="T5280" s="29"/>
      <c r="U5280" s="29">
        <v>2.59</v>
      </c>
      <c r="V5280" s="1" t="s">
        <v>45</v>
      </c>
      <c r="W5280" s="1" t="s">
        <v>45</v>
      </c>
      <c r="X5280" s="1" t="s">
        <v>45</v>
      </c>
      <c r="Y5280" s="30">
        <f t="shared" si="660"/>
        <v>2.59</v>
      </c>
      <c r="Z5280" s="31">
        <f t="shared" si="661"/>
        <v>0.11583011583011604</v>
      </c>
      <c r="AA5280" s="32">
        <f t="shared" si="662"/>
        <v>0.30000000000000027</v>
      </c>
      <c r="AB5280" t="b">
        <f t="shared" si="663"/>
        <v>0</v>
      </c>
      <c r="AC5280" s="2" t="s">
        <v>76</v>
      </c>
      <c r="AD5280" s="2">
        <v>1.84</v>
      </c>
      <c r="AG5280" t="s">
        <v>13931</v>
      </c>
    </row>
    <row r="5281" spans="1:33" ht="16" hidden="1" x14ac:dyDescent="0.4">
      <c r="A5281" s="24" t="s">
        <v>16418</v>
      </c>
      <c r="B5281" s="25" t="s">
        <v>16812</v>
      </c>
      <c r="C5281" t="str">
        <f t="shared" si="656"/>
        <v>46</v>
      </c>
      <c r="D5281" t="str">
        <f>_xlfn.XLOOKUP(C5281,Folha2!A:A,Folha2!B:B)</f>
        <v>MERCEARIA DOCE</v>
      </c>
      <c r="E5281" s="26" t="str">
        <f t="shared" si="657"/>
        <v>078</v>
      </c>
      <c r="F5281" s="26" t="str">
        <f t="shared" si="658"/>
        <v>02</v>
      </c>
      <c r="G5281" s="26" t="str">
        <f t="shared" si="659"/>
        <v>08</v>
      </c>
      <c r="H5281" s="27" t="s">
        <v>16822</v>
      </c>
      <c r="I5281" s="25" t="s">
        <v>16823</v>
      </c>
      <c r="J5281" s="27" t="s">
        <v>16534</v>
      </c>
      <c r="K5281" s="25" t="s">
        <v>16824</v>
      </c>
      <c r="L5281" s="27" t="s">
        <v>42</v>
      </c>
      <c r="M5281" s="25" t="s">
        <v>43</v>
      </c>
      <c r="N5281" s="27" t="s">
        <v>43</v>
      </c>
      <c r="O5281" s="25" t="s">
        <v>43</v>
      </c>
      <c r="P5281" s="27" t="s">
        <v>43</v>
      </c>
      <c r="Q5281" s="25" t="s">
        <v>44</v>
      </c>
      <c r="R5281" s="28">
        <v>3.29</v>
      </c>
      <c r="S5281" s="29">
        <v>3.29</v>
      </c>
      <c r="T5281" s="29"/>
      <c r="U5281" s="29"/>
      <c r="V5281" s="1" t="s">
        <v>45</v>
      </c>
      <c r="W5281" s="1" t="s">
        <v>45</v>
      </c>
      <c r="X5281" s="1" t="s">
        <v>45</v>
      </c>
      <c r="Y5281" s="30">
        <f t="shared" si="660"/>
        <v>3.29</v>
      </c>
      <c r="Z5281" s="31">
        <f t="shared" si="661"/>
        <v>0</v>
      </c>
      <c r="AA5281" s="32">
        <f t="shared" si="662"/>
        <v>0</v>
      </c>
      <c r="AB5281" t="b">
        <f t="shared" si="663"/>
        <v>1</v>
      </c>
      <c r="AC5281" s="2" t="s">
        <v>76</v>
      </c>
      <c r="AD5281" s="2">
        <v>2.09</v>
      </c>
      <c r="AG5281" t="s">
        <v>4996</v>
      </c>
    </row>
    <row r="5282" spans="1:33" ht="16" hidden="1" x14ac:dyDescent="0.4">
      <c r="A5282" s="24" t="s">
        <v>16418</v>
      </c>
      <c r="B5282" s="25" t="s">
        <v>16812</v>
      </c>
      <c r="C5282" t="str">
        <f t="shared" si="656"/>
        <v>46</v>
      </c>
      <c r="D5282" t="str">
        <f>_xlfn.XLOOKUP(C5282,Folha2!A:A,Folha2!B:B)</f>
        <v>MERCEARIA DOCE</v>
      </c>
      <c r="E5282" s="26" t="str">
        <f t="shared" si="657"/>
        <v>078</v>
      </c>
      <c r="F5282" s="26" t="str">
        <f t="shared" si="658"/>
        <v>02</v>
      </c>
      <c r="G5282" s="26" t="str">
        <f t="shared" si="659"/>
        <v>08</v>
      </c>
      <c r="H5282" s="27" t="s">
        <v>16825</v>
      </c>
      <c r="I5282" s="25" t="s">
        <v>16826</v>
      </c>
      <c r="J5282" s="27" t="s">
        <v>16534</v>
      </c>
      <c r="K5282" s="25" t="s">
        <v>16827</v>
      </c>
      <c r="L5282" s="27" t="s">
        <v>42</v>
      </c>
      <c r="M5282" s="25" t="s">
        <v>43</v>
      </c>
      <c r="N5282" s="27" t="s">
        <v>43</v>
      </c>
      <c r="O5282" s="25" t="s">
        <v>43</v>
      </c>
      <c r="P5282" s="27" t="s">
        <v>43</v>
      </c>
      <c r="Q5282" s="25" t="s">
        <v>44</v>
      </c>
      <c r="R5282" s="28">
        <v>3.89</v>
      </c>
      <c r="S5282" s="29">
        <v>3.89</v>
      </c>
      <c r="T5282" s="29"/>
      <c r="U5282" s="29"/>
      <c r="V5282" s="1">
        <v>2.69</v>
      </c>
      <c r="W5282" s="1" t="s">
        <v>45</v>
      </c>
      <c r="X5282" s="1" t="s">
        <v>45</v>
      </c>
      <c r="Y5282" s="30">
        <f t="shared" si="660"/>
        <v>3.89</v>
      </c>
      <c r="Z5282" s="31">
        <f t="shared" si="661"/>
        <v>0</v>
      </c>
      <c r="AA5282" s="32">
        <f t="shared" si="662"/>
        <v>0</v>
      </c>
      <c r="AB5282" t="b">
        <f t="shared" si="663"/>
        <v>1</v>
      </c>
      <c r="AC5282" s="2" t="s">
        <v>53</v>
      </c>
      <c r="AD5282" s="2">
        <v>2.69</v>
      </c>
      <c r="AG5282" t="s">
        <v>4996</v>
      </c>
    </row>
    <row r="5283" spans="1:33" ht="16" hidden="1" x14ac:dyDescent="0.4">
      <c r="A5283" s="24" t="s">
        <v>16418</v>
      </c>
      <c r="B5283" s="25" t="s">
        <v>16812</v>
      </c>
      <c r="C5283" t="str">
        <f t="shared" si="656"/>
        <v>46</v>
      </c>
      <c r="D5283" t="str">
        <f>_xlfn.XLOOKUP(C5283,Folha2!A:A,Folha2!B:B)</f>
        <v>MERCEARIA DOCE</v>
      </c>
      <c r="E5283" s="26" t="str">
        <f t="shared" si="657"/>
        <v>078</v>
      </c>
      <c r="F5283" s="26" t="str">
        <f t="shared" si="658"/>
        <v>02</v>
      </c>
      <c r="G5283" s="26" t="str">
        <f t="shared" si="659"/>
        <v>08</v>
      </c>
      <c r="H5283" s="27" t="s">
        <v>16828</v>
      </c>
      <c r="I5283" s="25" t="s">
        <v>16829</v>
      </c>
      <c r="J5283" s="27" t="s">
        <v>16534</v>
      </c>
      <c r="K5283" s="25" t="s">
        <v>16830</v>
      </c>
      <c r="L5283" s="27" t="s">
        <v>42</v>
      </c>
      <c r="M5283" s="25" t="s">
        <v>43</v>
      </c>
      <c r="N5283" s="27" t="s">
        <v>43</v>
      </c>
      <c r="O5283" s="25" t="s">
        <v>43</v>
      </c>
      <c r="P5283" s="27" t="s">
        <v>43</v>
      </c>
      <c r="Q5283" s="25" t="s">
        <v>44</v>
      </c>
      <c r="R5283" s="28">
        <v>3.89</v>
      </c>
      <c r="S5283" s="29">
        <v>3.89</v>
      </c>
      <c r="T5283" s="29"/>
      <c r="U5283" s="29"/>
      <c r="V5283" s="1">
        <v>2.69</v>
      </c>
      <c r="W5283" s="1" t="s">
        <v>45</v>
      </c>
      <c r="X5283" s="1" t="s">
        <v>45</v>
      </c>
      <c r="Y5283" s="30">
        <f t="shared" si="660"/>
        <v>3.89</v>
      </c>
      <c r="Z5283" s="31">
        <f t="shared" si="661"/>
        <v>0</v>
      </c>
      <c r="AA5283" s="32">
        <f t="shared" si="662"/>
        <v>0</v>
      </c>
      <c r="AB5283" t="b">
        <f t="shared" si="663"/>
        <v>1</v>
      </c>
      <c r="AC5283" s="2" t="s">
        <v>53</v>
      </c>
      <c r="AD5283" s="2">
        <v>2.69</v>
      </c>
      <c r="AG5283" t="s">
        <v>4996</v>
      </c>
    </row>
    <row r="5284" spans="1:33" ht="16" hidden="1" x14ac:dyDescent="0.4">
      <c r="A5284" s="24" t="s">
        <v>16418</v>
      </c>
      <c r="B5284" s="25" t="s">
        <v>16812</v>
      </c>
      <c r="C5284" t="str">
        <f t="shared" si="656"/>
        <v>46</v>
      </c>
      <c r="D5284" t="str">
        <f>_xlfn.XLOOKUP(C5284,Folha2!A:A,Folha2!B:B)</f>
        <v>MERCEARIA DOCE</v>
      </c>
      <c r="E5284" s="26" t="str">
        <f t="shared" si="657"/>
        <v>078</v>
      </c>
      <c r="F5284" s="26" t="str">
        <f t="shared" si="658"/>
        <v>02</v>
      </c>
      <c r="G5284" s="26" t="str">
        <f t="shared" si="659"/>
        <v>08</v>
      </c>
      <c r="H5284" s="27" t="s">
        <v>16831</v>
      </c>
      <c r="I5284" s="25" t="s">
        <v>16832</v>
      </c>
      <c r="J5284" s="27" t="s">
        <v>806</v>
      </c>
      <c r="K5284" s="25" t="s">
        <v>16833</v>
      </c>
      <c r="L5284" s="27" t="s">
        <v>42</v>
      </c>
      <c r="M5284" s="25" t="s">
        <v>43</v>
      </c>
      <c r="N5284" s="27" t="s">
        <v>43</v>
      </c>
      <c r="O5284" s="25" t="s">
        <v>43</v>
      </c>
      <c r="P5284" s="27" t="s">
        <v>43</v>
      </c>
      <c r="Q5284" s="25" t="s">
        <v>44</v>
      </c>
      <c r="R5284" s="28">
        <v>2.99</v>
      </c>
      <c r="S5284" s="29">
        <v>2.99</v>
      </c>
      <c r="T5284" s="29"/>
      <c r="U5284" s="29">
        <v>2.99</v>
      </c>
      <c r="V5284" s="1" t="s">
        <v>45</v>
      </c>
      <c r="W5284" s="1" t="s">
        <v>45</v>
      </c>
      <c r="X5284" s="1">
        <v>2.4900000000000002</v>
      </c>
      <c r="Y5284" s="30">
        <f t="shared" si="660"/>
        <v>2.99</v>
      </c>
      <c r="Z5284" s="31">
        <f t="shared" si="661"/>
        <v>0</v>
      </c>
      <c r="AA5284" s="32">
        <f t="shared" si="662"/>
        <v>0</v>
      </c>
      <c r="AB5284" t="b">
        <f t="shared" si="663"/>
        <v>1</v>
      </c>
      <c r="AC5284" s="2" t="s">
        <v>53</v>
      </c>
      <c r="AD5284" s="2">
        <v>2.4900000000000002</v>
      </c>
      <c r="AG5284" t="s">
        <v>4996</v>
      </c>
    </row>
    <row r="5285" spans="1:33" ht="16" hidden="1" x14ac:dyDescent="0.4">
      <c r="A5285" s="24" t="s">
        <v>16418</v>
      </c>
      <c r="B5285" s="25" t="s">
        <v>16812</v>
      </c>
      <c r="C5285" t="str">
        <f t="shared" si="656"/>
        <v>46</v>
      </c>
      <c r="D5285" t="str">
        <f>_xlfn.XLOOKUP(C5285,Folha2!A:A,Folha2!B:B)</f>
        <v>MERCEARIA DOCE</v>
      </c>
      <c r="E5285" s="26" t="str">
        <f t="shared" si="657"/>
        <v>078</v>
      </c>
      <c r="F5285" s="26" t="str">
        <f t="shared" si="658"/>
        <v>02</v>
      </c>
      <c r="G5285" s="26" t="str">
        <f t="shared" si="659"/>
        <v>08</v>
      </c>
      <c r="H5285" s="27" t="s">
        <v>16834</v>
      </c>
      <c r="I5285" s="25" t="s">
        <v>16835</v>
      </c>
      <c r="J5285" s="27" t="s">
        <v>16377</v>
      </c>
      <c r="K5285" s="25" t="s">
        <v>16836</v>
      </c>
      <c r="L5285" s="27" t="s">
        <v>42</v>
      </c>
      <c r="M5285" s="25" t="s">
        <v>43</v>
      </c>
      <c r="N5285" s="27" t="s">
        <v>43</v>
      </c>
      <c r="O5285" s="25" t="s">
        <v>43</v>
      </c>
      <c r="P5285" s="27" t="s">
        <v>43</v>
      </c>
      <c r="Q5285" s="25" t="s">
        <v>44</v>
      </c>
      <c r="R5285" s="28">
        <v>2.4900000000000002</v>
      </c>
      <c r="S5285" s="29">
        <v>2.4900000000000002</v>
      </c>
      <c r="T5285" s="29"/>
      <c r="U5285" s="29">
        <v>2.4900000000000002</v>
      </c>
      <c r="V5285" s="1" t="s">
        <v>45</v>
      </c>
      <c r="W5285" s="1" t="s">
        <v>45</v>
      </c>
      <c r="X5285" s="1" t="s">
        <v>45</v>
      </c>
      <c r="Y5285" s="30">
        <f t="shared" si="660"/>
        <v>2.4900000000000002</v>
      </c>
      <c r="Z5285" s="31">
        <f t="shared" si="661"/>
        <v>0</v>
      </c>
      <c r="AA5285" s="32">
        <f t="shared" si="662"/>
        <v>0</v>
      </c>
      <c r="AB5285" t="b">
        <f t="shared" si="663"/>
        <v>1</v>
      </c>
      <c r="AC5285" s="2" t="s">
        <v>144</v>
      </c>
      <c r="AD5285" s="2">
        <v>1.74</v>
      </c>
      <c r="AG5285" t="s">
        <v>4996</v>
      </c>
    </row>
    <row r="5286" spans="1:33" ht="16" hidden="1" x14ac:dyDescent="0.4">
      <c r="A5286" s="24" t="s">
        <v>16418</v>
      </c>
      <c r="B5286" s="25" t="s">
        <v>16812</v>
      </c>
      <c r="C5286" t="str">
        <f t="shared" si="656"/>
        <v>46</v>
      </c>
      <c r="D5286" t="str">
        <f>_xlfn.XLOOKUP(C5286,Folha2!A:A,Folha2!B:B)</f>
        <v>MERCEARIA DOCE</v>
      </c>
      <c r="E5286" s="26" t="str">
        <f t="shared" si="657"/>
        <v>078</v>
      </c>
      <c r="F5286" s="26" t="str">
        <f t="shared" si="658"/>
        <v>02</v>
      </c>
      <c r="G5286" s="26" t="str">
        <f t="shared" si="659"/>
        <v>08</v>
      </c>
      <c r="H5286" s="27" t="s">
        <v>16837</v>
      </c>
      <c r="I5286" s="25" t="s">
        <v>16838</v>
      </c>
      <c r="J5286" s="27" t="s">
        <v>16377</v>
      </c>
      <c r="K5286" s="25" t="s">
        <v>16839</v>
      </c>
      <c r="L5286" s="27" t="s">
        <v>42</v>
      </c>
      <c r="M5286" s="25" t="s">
        <v>43</v>
      </c>
      <c r="N5286" s="27" t="s">
        <v>43</v>
      </c>
      <c r="O5286" s="25" t="s">
        <v>43</v>
      </c>
      <c r="P5286" s="27" t="s">
        <v>43</v>
      </c>
      <c r="Q5286" s="25" t="s">
        <v>44</v>
      </c>
      <c r="R5286" s="28">
        <v>2.4900000000000002</v>
      </c>
      <c r="S5286" s="29">
        <v>2.4900000000000002</v>
      </c>
      <c r="T5286" s="29"/>
      <c r="U5286" s="29">
        <v>2.4900000000000002</v>
      </c>
      <c r="V5286" s="1" t="s">
        <v>45</v>
      </c>
      <c r="W5286" s="1" t="s">
        <v>45</v>
      </c>
      <c r="X5286" s="1" t="s">
        <v>45</v>
      </c>
      <c r="Y5286" s="30">
        <f t="shared" si="660"/>
        <v>2.4900000000000002</v>
      </c>
      <c r="Z5286" s="31">
        <f t="shared" si="661"/>
        <v>0</v>
      </c>
      <c r="AA5286" s="32">
        <f t="shared" si="662"/>
        <v>0</v>
      </c>
      <c r="AB5286" t="b">
        <f t="shared" si="663"/>
        <v>1</v>
      </c>
      <c r="AC5286" s="2" t="s">
        <v>144</v>
      </c>
      <c r="AD5286" s="2">
        <v>1.74</v>
      </c>
      <c r="AG5286" t="s">
        <v>4996</v>
      </c>
    </row>
    <row r="5287" spans="1:33" ht="16" hidden="1" x14ac:dyDescent="0.4">
      <c r="A5287" s="24" t="s">
        <v>16418</v>
      </c>
      <c r="B5287" s="25" t="s">
        <v>16812</v>
      </c>
      <c r="C5287" t="str">
        <f t="shared" si="656"/>
        <v>46</v>
      </c>
      <c r="D5287" t="str">
        <f>_xlfn.XLOOKUP(C5287,Folha2!A:A,Folha2!B:B)</f>
        <v>MERCEARIA DOCE</v>
      </c>
      <c r="E5287" s="26" t="str">
        <f t="shared" si="657"/>
        <v>078</v>
      </c>
      <c r="F5287" s="26" t="str">
        <f t="shared" si="658"/>
        <v>02</v>
      </c>
      <c r="G5287" s="26" t="str">
        <f t="shared" si="659"/>
        <v>08</v>
      </c>
      <c r="H5287" s="27" t="s">
        <v>16840</v>
      </c>
      <c r="I5287" s="25" t="s">
        <v>16841</v>
      </c>
      <c r="J5287" s="27" t="s">
        <v>16377</v>
      </c>
      <c r="K5287" s="25" t="s">
        <v>16842</v>
      </c>
      <c r="L5287" s="27" t="s">
        <v>42</v>
      </c>
      <c r="M5287" s="25" t="s">
        <v>43</v>
      </c>
      <c r="N5287" s="27" t="s">
        <v>43</v>
      </c>
      <c r="O5287" s="25" t="s">
        <v>43</v>
      </c>
      <c r="P5287" s="27" t="s">
        <v>43</v>
      </c>
      <c r="Q5287" s="25" t="s">
        <v>44</v>
      </c>
      <c r="R5287" s="28">
        <v>2.4900000000000002</v>
      </c>
      <c r="S5287" s="29"/>
      <c r="T5287" s="29"/>
      <c r="U5287" s="29">
        <v>2.4900000000000002</v>
      </c>
      <c r="V5287" s="1" t="s">
        <v>45</v>
      </c>
      <c r="W5287" s="1" t="s">
        <v>45</v>
      </c>
      <c r="X5287" s="1" t="s">
        <v>45</v>
      </c>
      <c r="Y5287" s="30">
        <f t="shared" si="660"/>
        <v>2.4900000000000002</v>
      </c>
      <c r="Z5287" s="31">
        <f t="shared" si="661"/>
        <v>0</v>
      </c>
      <c r="AA5287" s="32">
        <f t="shared" si="662"/>
        <v>0</v>
      </c>
      <c r="AB5287" t="b">
        <f t="shared" si="663"/>
        <v>1</v>
      </c>
      <c r="AC5287" s="2" t="s">
        <v>144</v>
      </c>
      <c r="AD5287" s="2">
        <v>1.74</v>
      </c>
      <c r="AG5287" t="s">
        <v>4996</v>
      </c>
    </row>
    <row r="5288" spans="1:33" ht="16" x14ac:dyDescent="0.4">
      <c r="A5288" s="24" t="s">
        <v>16418</v>
      </c>
      <c r="B5288" s="25" t="s">
        <v>16812</v>
      </c>
      <c r="C5288" t="str">
        <f t="shared" si="656"/>
        <v>46</v>
      </c>
      <c r="D5288" t="str">
        <f>_xlfn.XLOOKUP(C5288,Folha2!A:A,Folha2!B:B)</f>
        <v>MERCEARIA DOCE</v>
      </c>
      <c r="E5288" s="26" t="str">
        <f t="shared" si="657"/>
        <v>078</v>
      </c>
      <c r="F5288" s="26" t="str">
        <f t="shared" si="658"/>
        <v>02</v>
      </c>
      <c r="G5288" s="26" t="str">
        <f t="shared" si="659"/>
        <v>08</v>
      </c>
      <c r="H5288" s="27" t="s">
        <v>16843</v>
      </c>
      <c r="I5288" s="25" t="s">
        <v>16844</v>
      </c>
      <c r="J5288" s="27" t="s">
        <v>16845</v>
      </c>
      <c r="K5288" s="25" t="s">
        <v>16846</v>
      </c>
      <c r="L5288" s="27" t="s">
        <v>42</v>
      </c>
      <c r="M5288" s="25" t="s">
        <v>43</v>
      </c>
      <c r="N5288" s="27" t="s">
        <v>43</v>
      </c>
      <c r="O5288" s="25" t="s">
        <v>43</v>
      </c>
      <c r="P5288" s="27" t="s">
        <v>43</v>
      </c>
      <c r="Q5288" s="25" t="s">
        <v>44</v>
      </c>
      <c r="R5288" s="28">
        <v>3.19</v>
      </c>
      <c r="S5288" s="29">
        <v>2.99</v>
      </c>
      <c r="T5288" s="29"/>
      <c r="U5288" s="29">
        <v>3.19</v>
      </c>
      <c r="V5288" s="1">
        <v>1.99</v>
      </c>
      <c r="W5288" s="1" t="s">
        <v>45</v>
      </c>
      <c r="X5288" s="1" t="s">
        <v>45</v>
      </c>
      <c r="Y5288" s="30">
        <f t="shared" si="660"/>
        <v>2.99</v>
      </c>
      <c r="Z5288" s="31">
        <f t="shared" si="661"/>
        <v>6.6889632107023367E-2</v>
      </c>
      <c r="AA5288" s="32">
        <f t="shared" si="662"/>
        <v>0.19999999999999973</v>
      </c>
      <c r="AB5288" t="b">
        <f t="shared" si="663"/>
        <v>0</v>
      </c>
      <c r="AC5288" s="2" t="s">
        <v>53</v>
      </c>
      <c r="AD5288" s="2">
        <v>1.99</v>
      </c>
      <c r="AG5288" t="s">
        <v>4996</v>
      </c>
    </row>
    <row r="5289" spans="1:33" ht="16" x14ac:dyDescent="0.4">
      <c r="A5289" s="24" t="s">
        <v>16418</v>
      </c>
      <c r="B5289" s="25" t="s">
        <v>16812</v>
      </c>
      <c r="C5289" t="str">
        <f t="shared" si="656"/>
        <v>46</v>
      </c>
      <c r="D5289" t="str">
        <f>_xlfn.XLOOKUP(C5289,Folha2!A:A,Folha2!B:B)</f>
        <v>MERCEARIA DOCE</v>
      </c>
      <c r="E5289" s="26" t="str">
        <f t="shared" si="657"/>
        <v>078</v>
      </c>
      <c r="F5289" s="26" t="str">
        <f t="shared" si="658"/>
        <v>02</v>
      </c>
      <c r="G5289" s="26" t="str">
        <f t="shared" si="659"/>
        <v>08</v>
      </c>
      <c r="H5289" s="27" t="s">
        <v>16847</v>
      </c>
      <c r="I5289" s="25" t="s">
        <v>16848</v>
      </c>
      <c r="J5289" s="27" t="s">
        <v>16845</v>
      </c>
      <c r="K5289" s="25" t="s">
        <v>16849</v>
      </c>
      <c r="L5289" s="27" t="s">
        <v>42</v>
      </c>
      <c r="M5289" s="25" t="s">
        <v>43</v>
      </c>
      <c r="N5289" s="27" t="s">
        <v>43</v>
      </c>
      <c r="O5289" s="25" t="s">
        <v>43</v>
      </c>
      <c r="P5289" s="27" t="s">
        <v>43</v>
      </c>
      <c r="Q5289" s="25" t="s">
        <v>44</v>
      </c>
      <c r="R5289" s="28">
        <v>3.19</v>
      </c>
      <c r="S5289" s="29">
        <v>2.99</v>
      </c>
      <c r="T5289" s="29"/>
      <c r="U5289" s="29"/>
      <c r="V5289" s="1">
        <v>1.99</v>
      </c>
      <c r="W5289" s="1" t="s">
        <v>45</v>
      </c>
      <c r="X5289" s="1" t="s">
        <v>45</v>
      </c>
      <c r="Y5289" s="30">
        <f t="shared" si="660"/>
        <v>2.99</v>
      </c>
      <c r="Z5289" s="31">
        <f t="shared" si="661"/>
        <v>6.6889632107023367E-2</v>
      </c>
      <c r="AA5289" s="32">
        <f t="shared" si="662"/>
        <v>0.19999999999999973</v>
      </c>
      <c r="AB5289" t="b">
        <f t="shared" si="663"/>
        <v>0</v>
      </c>
      <c r="AC5289" s="2" t="s">
        <v>53</v>
      </c>
      <c r="AD5289" s="2">
        <v>1.99</v>
      </c>
      <c r="AG5289" t="s">
        <v>4996</v>
      </c>
    </row>
    <row r="5290" spans="1:33" ht="16" hidden="1" x14ac:dyDescent="0.4">
      <c r="A5290" s="24" t="s">
        <v>16418</v>
      </c>
      <c r="B5290" s="25" t="s">
        <v>16812</v>
      </c>
      <c r="C5290" t="str">
        <f t="shared" si="656"/>
        <v>46</v>
      </c>
      <c r="D5290" t="str">
        <f>_xlfn.XLOOKUP(C5290,Folha2!A:A,Folha2!B:B)</f>
        <v>MERCEARIA DOCE</v>
      </c>
      <c r="E5290" s="26" t="str">
        <f t="shared" si="657"/>
        <v>078</v>
      </c>
      <c r="F5290" s="26" t="str">
        <f t="shared" si="658"/>
        <v>02</v>
      </c>
      <c r="G5290" s="26" t="str">
        <f t="shared" si="659"/>
        <v>08</v>
      </c>
      <c r="H5290" s="27" t="s">
        <v>16850</v>
      </c>
      <c r="I5290" s="25" t="s">
        <v>16851</v>
      </c>
      <c r="J5290" s="27" t="s">
        <v>877</v>
      </c>
      <c r="K5290" s="25" t="s">
        <v>16852</v>
      </c>
      <c r="L5290" s="27" t="s">
        <v>42</v>
      </c>
      <c r="M5290" s="25" t="s">
        <v>43</v>
      </c>
      <c r="N5290" s="27" t="s">
        <v>43</v>
      </c>
      <c r="O5290" s="25" t="s">
        <v>43</v>
      </c>
      <c r="P5290" s="27" t="s">
        <v>43</v>
      </c>
      <c r="Q5290" s="25" t="s">
        <v>44</v>
      </c>
      <c r="R5290" s="28">
        <v>2.99</v>
      </c>
      <c r="S5290" s="29">
        <v>2.99</v>
      </c>
      <c r="T5290" s="29"/>
      <c r="U5290" s="29">
        <v>2.99</v>
      </c>
      <c r="V5290" s="1">
        <v>2.2400000000000002</v>
      </c>
      <c r="W5290" s="1" t="s">
        <v>45</v>
      </c>
      <c r="X5290" s="1" t="s">
        <v>45</v>
      </c>
      <c r="Y5290" s="30">
        <f t="shared" si="660"/>
        <v>2.99</v>
      </c>
      <c r="Z5290" s="31">
        <f t="shared" si="661"/>
        <v>0</v>
      </c>
      <c r="AA5290" s="32">
        <f t="shared" si="662"/>
        <v>0</v>
      </c>
      <c r="AB5290" t="b">
        <f t="shared" si="663"/>
        <v>1</v>
      </c>
      <c r="AC5290" s="2" t="s">
        <v>45</v>
      </c>
      <c r="AD5290" s="2" t="s">
        <v>45</v>
      </c>
      <c r="AG5290" t="s">
        <v>4996</v>
      </c>
    </row>
    <row r="5291" spans="1:33" ht="16" hidden="1" x14ac:dyDescent="0.4">
      <c r="A5291" s="24" t="s">
        <v>16418</v>
      </c>
      <c r="B5291" s="25" t="s">
        <v>16812</v>
      </c>
      <c r="C5291" t="str">
        <f t="shared" si="656"/>
        <v>46</v>
      </c>
      <c r="D5291" t="str">
        <f>_xlfn.XLOOKUP(C5291,Folha2!A:A,Folha2!B:B)</f>
        <v>MERCEARIA DOCE</v>
      </c>
      <c r="E5291" s="26" t="str">
        <f t="shared" si="657"/>
        <v>078</v>
      </c>
      <c r="F5291" s="26" t="str">
        <f t="shared" si="658"/>
        <v>02</v>
      </c>
      <c r="G5291" s="26" t="str">
        <f t="shared" si="659"/>
        <v>08</v>
      </c>
      <c r="H5291" s="27" t="s">
        <v>16853</v>
      </c>
      <c r="I5291" s="25" t="s">
        <v>16854</v>
      </c>
      <c r="J5291" s="27" t="s">
        <v>6050</v>
      </c>
      <c r="K5291" s="25" t="s">
        <v>16855</v>
      </c>
      <c r="L5291" s="27" t="s">
        <v>42</v>
      </c>
      <c r="M5291" s="25" t="s">
        <v>43</v>
      </c>
      <c r="N5291" s="27" t="s">
        <v>43</v>
      </c>
      <c r="O5291" s="25" t="s">
        <v>43</v>
      </c>
      <c r="P5291" s="27" t="s">
        <v>43</v>
      </c>
      <c r="Q5291" s="25" t="s">
        <v>44</v>
      </c>
      <c r="R5291" s="28">
        <v>2.99</v>
      </c>
      <c r="S5291" s="29">
        <v>2.99</v>
      </c>
      <c r="T5291" s="29"/>
      <c r="U5291" s="29"/>
      <c r="V5291" s="1" t="s">
        <v>45</v>
      </c>
      <c r="W5291" s="1" t="s">
        <v>45</v>
      </c>
      <c r="X5291" s="1" t="s">
        <v>45</v>
      </c>
      <c r="Y5291" s="30">
        <f t="shared" si="660"/>
        <v>2.99</v>
      </c>
      <c r="Z5291" s="31">
        <f t="shared" si="661"/>
        <v>0</v>
      </c>
      <c r="AA5291" s="32">
        <f t="shared" si="662"/>
        <v>0</v>
      </c>
      <c r="AB5291" t="b">
        <f t="shared" si="663"/>
        <v>1</v>
      </c>
      <c r="AC5291" s="2" t="s">
        <v>9728</v>
      </c>
      <c r="AD5291" s="2">
        <v>2.99</v>
      </c>
      <c r="AG5291" t="s">
        <v>4996</v>
      </c>
    </row>
    <row r="5292" spans="1:33" ht="16" hidden="1" x14ac:dyDescent="0.4">
      <c r="A5292" s="24" t="s">
        <v>16418</v>
      </c>
      <c r="B5292" s="25" t="s">
        <v>16812</v>
      </c>
      <c r="C5292" t="str">
        <f t="shared" si="656"/>
        <v>46</v>
      </c>
      <c r="D5292" t="str">
        <f>_xlfn.XLOOKUP(C5292,Folha2!A:A,Folha2!B:B)</f>
        <v>MERCEARIA DOCE</v>
      </c>
      <c r="E5292" s="26" t="str">
        <f t="shared" si="657"/>
        <v>078</v>
      </c>
      <c r="F5292" s="26" t="str">
        <f t="shared" si="658"/>
        <v>02</v>
      </c>
      <c r="G5292" s="26" t="str">
        <f t="shared" si="659"/>
        <v>08</v>
      </c>
      <c r="H5292" s="27" t="s">
        <v>16856</v>
      </c>
      <c r="I5292" s="25" t="s">
        <v>16857</v>
      </c>
      <c r="J5292" s="27" t="s">
        <v>6050</v>
      </c>
      <c r="K5292" s="25" t="s">
        <v>16858</v>
      </c>
      <c r="L5292" s="27" t="s">
        <v>42</v>
      </c>
      <c r="M5292" s="25" t="s">
        <v>43</v>
      </c>
      <c r="N5292" s="27" t="s">
        <v>43</v>
      </c>
      <c r="O5292" s="25" t="s">
        <v>43</v>
      </c>
      <c r="P5292" s="27" t="s">
        <v>43</v>
      </c>
      <c r="Q5292" s="25" t="s">
        <v>44</v>
      </c>
      <c r="R5292" s="28">
        <v>3.49</v>
      </c>
      <c r="S5292" s="29">
        <v>3.49</v>
      </c>
      <c r="T5292" s="29"/>
      <c r="U5292" s="29">
        <v>3.49</v>
      </c>
      <c r="V5292" s="1" t="s">
        <v>45</v>
      </c>
      <c r="W5292" s="1" t="s">
        <v>45</v>
      </c>
      <c r="X5292" s="1" t="s">
        <v>45</v>
      </c>
      <c r="Y5292" s="30">
        <f t="shared" si="660"/>
        <v>3.49</v>
      </c>
      <c r="Z5292" s="31">
        <f t="shared" si="661"/>
        <v>0</v>
      </c>
      <c r="AA5292" s="32">
        <f t="shared" si="662"/>
        <v>0</v>
      </c>
      <c r="AB5292" t="b">
        <f t="shared" si="663"/>
        <v>1</v>
      </c>
      <c r="AC5292" s="2" t="s">
        <v>105</v>
      </c>
      <c r="AD5292" s="2">
        <v>2.69</v>
      </c>
      <c r="AG5292" t="s">
        <v>4996</v>
      </c>
    </row>
    <row r="5293" spans="1:33" ht="16" hidden="1" x14ac:dyDescent="0.4">
      <c r="A5293" s="24" t="s">
        <v>16418</v>
      </c>
      <c r="B5293" s="25" t="s">
        <v>16812</v>
      </c>
      <c r="C5293" t="str">
        <f t="shared" si="656"/>
        <v>46</v>
      </c>
      <c r="D5293" t="str">
        <f>_xlfn.XLOOKUP(C5293,Folha2!A:A,Folha2!B:B)</f>
        <v>MERCEARIA DOCE</v>
      </c>
      <c r="E5293" s="26" t="str">
        <f t="shared" si="657"/>
        <v>078</v>
      </c>
      <c r="F5293" s="26" t="str">
        <f t="shared" si="658"/>
        <v>02</v>
      </c>
      <c r="G5293" s="26" t="str">
        <f t="shared" si="659"/>
        <v>08</v>
      </c>
      <c r="H5293" s="27" t="s">
        <v>16859</v>
      </c>
      <c r="I5293" s="25" t="s">
        <v>16860</v>
      </c>
      <c r="J5293" s="27" t="s">
        <v>6050</v>
      </c>
      <c r="K5293" s="25" t="s">
        <v>16861</v>
      </c>
      <c r="L5293" s="27" t="s">
        <v>42</v>
      </c>
      <c r="M5293" s="25" t="s">
        <v>43</v>
      </c>
      <c r="N5293" s="27" t="s">
        <v>43</v>
      </c>
      <c r="O5293" s="25" t="s">
        <v>43</v>
      </c>
      <c r="P5293" s="27" t="s">
        <v>43</v>
      </c>
      <c r="Q5293" s="25" t="s">
        <v>44</v>
      </c>
      <c r="R5293" s="28">
        <v>4.79</v>
      </c>
      <c r="S5293" s="29">
        <v>4.79</v>
      </c>
      <c r="T5293" s="29">
        <v>4.79</v>
      </c>
      <c r="U5293" s="29">
        <v>4.79</v>
      </c>
      <c r="V5293" s="1" t="s">
        <v>45</v>
      </c>
      <c r="W5293" s="1" t="s">
        <v>45</v>
      </c>
      <c r="X5293" s="1">
        <v>3.99</v>
      </c>
      <c r="Y5293" s="30">
        <f t="shared" si="660"/>
        <v>4.79</v>
      </c>
      <c r="Z5293" s="31">
        <f t="shared" si="661"/>
        <v>0</v>
      </c>
      <c r="AA5293" s="32">
        <f t="shared" si="662"/>
        <v>0</v>
      </c>
      <c r="AB5293" t="b">
        <f t="shared" si="663"/>
        <v>1</v>
      </c>
      <c r="AC5293" s="2" t="s">
        <v>76</v>
      </c>
      <c r="AD5293" s="2">
        <v>3.99</v>
      </c>
      <c r="AG5293" t="s">
        <v>4996</v>
      </c>
    </row>
    <row r="5294" spans="1:33" ht="16" hidden="1" x14ac:dyDescent="0.4">
      <c r="A5294" s="24" t="s">
        <v>16418</v>
      </c>
      <c r="B5294" s="25" t="s">
        <v>16812</v>
      </c>
      <c r="C5294" t="str">
        <f t="shared" si="656"/>
        <v>46</v>
      </c>
      <c r="D5294" t="str">
        <f>_xlfn.XLOOKUP(C5294,Folha2!A:A,Folha2!B:B)</f>
        <v>MERCEARIA DOCE</v>
      </c>
      <c r="E5294" s="26" t="str">
        <f t="shared" si="657"/>
        <v>078</v>
      </c>
      <c r="F5294" s="26" t="str">
        <f t="shared" si="658"/>
        <v>02</v>
      </c>
      <c r="G5294" s="26" t="str">
        <f t="shared" si="659"/>
        <v>08</v>
      </c>
      <c r="H5294" s="27" t="s">
        <v>16862</v>
      </c>
      <c r="I5294" s="25" t="s">
        <v>16863</v>
      </c>
      <c r="J5294" s="27" t="s">
        <v>15116</v>
      </c>
      <c r="K5294" s="25" t="s">
        <v>16864</v>
      </c>
      <c r="L5294" s="27" t="s">
        <v>42</v>
      </c>
      <c r="M5294" s="25" t="s">
        <v>43</v>
      </c>
      <c r="N5294" s="27" t="s">
        <v>43</v>
      </c>
      <c r="O5294" s="25" t="s">
        <v>43</v>
      </c>
      <c r="P5294" s="27" t="s">
        <v>43</v>
      </c>
      <c r="Q5294" s="25" t="s">
        <v>44</v>
      </c>
      <c r="R5294" s="28">
        <v>1.99</v>
      </c>
      <c r="S5294" s="29">
        <v>1.99</v>
      </c>
      <c r="T5294" s="29"/>
      <c r="U5294" s="29">
        <v>1.99</v>
      </c>
      <c r="V5294" s="1" t="s">
        <v>45</v>
      </c>
      <c r="W5294" s="1" t="s">
        <v>45</v>
      </c>
      <c r="X5294" s="1">
        <v>1.49</v>
      </c>
      <c r="Y5294" s="30">
        <f t="shared" si="660"/>
        <v>1.99</v>
      </c>
      <c r="Z5294" s="31">
        <f t="shared" si="661"/>
        <v>0</v>
      </c>
      <c r="AA5294" s="32">
        <f t="shared" si="662"/>
        <v>0</v>
      </c>
      <c r="AB5294" t="b">
        <f t="shared" si="663"/>
        <v>1</v>
      </c>
      <c r="AC5294" s="2" t="s">
        <v>144</v>
      </c>
      <c r="AD5294" s="2">
        <v>1.49</v>
      </c>
      <c r="AG5294" t="s">
        <v>4996</v>
      </c>
    </row>
    <row r="5295" spans="1:33" ht="16" hidden="1" x14ac:dyDescent="0.4">
      <c r="A5295" s="24" t="s">
        <v>16418</v>
      </c>
      <c r="B5295" s="25" t="s">
        <v>16812</v>
      </c>
      <c r="C5295" t="str">
        <f t="shared" si="656"/>
        <v>46</v>
      </c>
      <c r="D5295" t="str">
        <f>_xlfn.XLOOKUP(C5295,Folha2!A:A,Folha2!B:B)</f>
        <v>MERCEARIA DOCE</v>
      </c>
      <c r="E5295" s="26" t="str">
        <f t="shared" si="657"/>
        <v>078</v>
      </c>
      <c r="F5295" s="26" t="str">
        <f t="shared" si="658"/>
        <v>02</v>
      </c>
      <c r="G5295" s="26" t="str">
        <f t="shared" si="659"/>
        <v>08</v>
      </c>
      <c r="H5295" s="27" t="s">
        <v>16865</v>
      </c>
      <c r="I5295" s="25" t="s">
        <v>16866</v>
      </c>
      <c r="J5295" s="27" t="s">
        <v>15116</v>
      </c>
      <c r="K5295" s="25" t="s">
        <v>16867</v>
      </c>
      <c r="L5295" s="27" t="s">
        <v>42</v>
      </c>
      <c r="M5295" s="25" t="s">
        <v>43</v>
      </c>
      <c r="N5295" s="27" t="s">
        <v>43</v>
      </c>
      <c r="O5295" s="25" t="s">
        <v>43</v>
      </c>
      <c r="P5295" s="27" t="s">
        <v>43</v>
      </c>
      <c r="Q5295" s="25" t="s">
        <v>44</v>
      </c>
      <c r="R5295" s="28">
        <v>1.99</v>
      </c>
      <c r="S5295" s="29">
        <v>1.99</v>
      </c>
      <c r="T5295" s="29"/>
      <c r="U5295" s="29">
        <v>1.99</v>
      </c>
      <c r="V5295" s="1" t="s">
        <v>45</v>
      </c>
      <c r="W5295" s="1" t="s">
        <v>45</v>
      </c>
      <c r="X5295" s="1">
        <v>1.49</v>
      </c>
      <c r="Y5295" s="30">
        <f t="shared" si="660"/>
        <v>1.99</v>
      </c>
      <c r="Z5295" s="31">
        <f t="shared" si="661"/>
        <v>0</v>
      </c>
      <c r="AA5295" s="32">
        <f t="shared" si="662"/>
        <v>0</v>
      </c>
      <c r="AB5295" t="b">
        <f t="shared" si="663"/>
        <v>1</v>
      </c>
      <c r="AC5295" s="2" t="s">
        <v>144</v>
      </c>
      <c r="AD5295" s="2">
        <v>1.49</v>
      </c>
      <c r="AG5295" t="s">
        <v>4996</v>
      </c>
    </row>
    <row r="5296" spans="1:33" ht="16" hidden="1" x14ac:dyDescent="0.4">
      <c r="A5296" s="24" t="s">
        <v>16418</v>
      </c>
      <c r="B5296" s="25" t="s">
        <v>16812</v>
      </c>
      <c r="C5296" t="str">
        <f t="shared" si="656"/>
        <v>46</v>
      </c>
      <c r="D5296" t="str">
        <f>_xlfn.XLOOKUP(C5296,Folha2!A:A,Folha2!B:B)</f>
        <v>MERCEARIA DOCE</v>
      </c>
      <c r="E5296" s="26" t="str">
        <f t="shared" si="657"/>
        <v>078</v>
      </c>
      <c r="F5296" s="26" t="str">
        <f t="shared" si="658"/>
        <v>02</v>
      </c>
      <c r="G5296" s="26" t="str">
        <f t="shared" si="659"/>
        <v>08</v>
      </c>
      <c r="H5296" s="27" t="s">
        <v>16868</v>
      </c>
      <c r="I5296" s="25" t="s">
        <v>16869</v>
      </c>
      <c r="J5296" s="27" t="s">
        <v>15116</v>
      </c>
      <c r="K5296" s="25" t="s">
        <v>16870</v>
      </c>
      <c r="L5296" s="27" t="s">
        <v>42</v>
      </c>
      <c r="M5296" s="25" t="s">
        <v>43</v>
      </c>
      <c r="N5296" s="27" t="s">
        <v>43</v>
      </c>
      <c r="O5296" s="25" t="s">
        <v>43</v>
      </c>
      <c r="P5296" s="27" t="s">
        <v>43</v>
      </c>
      <c r="Q5296" s="25" t="s">
        <v>44</v>
      </c>
      <c r="R5296" s="28">
        <v>1.99</v>
      </c>
      <c r="S5296" s="29">
        <v>1.99</v>
      </c>
      <c r="T5296" s="29"/>
      <c r="U5296" s="29">
        <v>1.99</v>
      </c>
      <c r="V5296" s="1" t="s">
        <v>45</v>
      </c>
      <c r="W5296" s="1" t="s">
        <v>45</v>
      </c>
      <c r="X5296" s="1">
        <v>1.49</v>
      </c>
      <c r="Y5296" s="30">
        <f t="shared" si="660"/>
        <v>1.99</v>
      </c>
      <c r="Z5296" s="31">
        <f t="shared" si="661"/>
        <v>0</v>
      </c>
      <c r="AA5296" s="32">
        <f t="shared" si="662"/>
        <v>0</v>
      </c>
      <c r="AB5296" t="b">
        <f t="shared" si="663"/>
        <v>1</v>
      </c>
      <c r="AC5296" s="2" t="s">
        <v>144</v>
      </c>
      <c r="AD5296" s="2">
        <v>1.49</v>
      </c>
      <c r="AG5296" t="s">
        <v>4996</v>
      </c>
    </row>
    <row r="5297" spans="1:34" ht="16" hidden="1" x14ac:dyDescent="0.4">
      <c r="A5297" s="24" t="s">
        <v>16418</v>
      </c>
      <c r="B5297" s="25" t="s">
        <v>16812</v>
      </c>
      <c r="C5297" t="str">
        <f t="shared" si="656"/>
        <v>46</v>
      </c>
      <c r="D5297" t="str">
        <f>_xlfn.XLOOKUP(C5297,Folha2!A:A,Folha2!B:B)</f>
        <v>MERCEARIA DOCE</v>
      </c>
      <c r="E5297" s="26" t="str">
        <f t="shared" si="657"/>
        <v>078</v>
      </c>
      <c r="F5297" s="26" t="str">
        <f t="shared" si="658"/>
        <v>02</v>
      </c>
      <c r="G5297" s="26" t="str">
        <f t="shared" si="659"/>
        <v>08</v>
      </c>
      <c r="H5297" s="27" t="s">
        <v>16871</v>
      </c>
      <c r="I5297" s="25" t="s">
        <v>16872</v>
      </c>
      <c r="J5297" s="27" t="s">
        <v>15116</v>
      </c>
      <c r="K5297" s="25" t="s">
        <v>16873</v>
      </c>
      <c r="L5297" s="27" t="s">
        <v>42</v>
      </c>
      <c r="M5297" s="25" t="s">
        <v>43</v>
      </c>
      <c r="N5297" s="27" t="s">
        <v>43</v>
      </c>
      <c r="O5297" s="25" t="s">
        <v>43</v>
      </c>
      <c r="P5297" s="27" t="s">
        <v>43</v>
      </c>
      <c r="Q5297" s="25" t="s">
        <v>44</v>
      </c>
      <c r="R5297" s="28">
        <v>1.99</v>
      </c>
      <c r="S5297" s="29">
        <v>1.99</v>
      </c>
      <c r="T5297" s="29"/>
      <c r="U5297" s="29">
        <v>1.99</v>
      </c>
      <c r="V5297" s="1" t="s">
        <v>45</v>
      </c>
      <c r="W5297" s="1" t="s">
        <v>45</v>
      </c>
      <c r="X5297" s="1">
        <v>1.49</v>
      </c>
      <c r="Y5297" s="30">
        <f t="shared" si="660"/>
        <v>1.99</v>
      </c>
      <c r="Z5297" s="31">
        <f t="shared" si="661"/>
        <v>0</v>
      </c>
      <c r="AA5297" s="32">
        <f t="shared" si="662"/>
        <v>0</v>
      </c>
      <c r="AB5297" t="b">
        <f t="shared" si="663"/>
        <v>1</v>
      </c>
      <c r="AC5297" s="2" t="s">
        <v>144</v>
      </c>
      <c r="AD5297" s="2">
        <v>1.49</v>
      </c>
      <c r="AG5297" t="s">
        <v>4996</v>
      </c>
    </row>
    <row r="5298" spans="1:34" ht="16" hidden="1" x14ac:dyDescent="0.4">
      <c r="A5298" s="24" t="s">
        <v>16418</v>
      </c>
      <c r="B5298" s="25" t="s">
        <v>16812</v>
      </c>
      <c r="C5298" t="str">
        <f t="shared" si="656"/>
        <v>46</v>
      </c>
      <c r="D5298" t="str">
        <f>_xlfn.XLOOKUP(C5298,Folha2!A:A,Folha2!B:B)</f>
        <v>MERCEARIA DOCE</v>
      </c>
      <c r="E5298" s="26" t="str">
        <f t="shared" si="657"/>
        <v>078</v>
      </c>
      <c r="F5298" s="26" t="str">
        <f t="shared" si="658"/>
        <v>02</v>
      </c>
      <c r="G5298" s="26" t="str">
        <f t="shared" si="659"/>
        <v>08</v>
      </c>
      <c r="H5298" s="27" t="s">
        <v>16874</v>
      </c>
      <c r="I5298" s="25" t="s">
        <v>16875</v>
      </c>
      <c r="J5298" s="27" t="s">
        <v>15116</v>
      </c>
      <c r="K5298" s="25" t="s">
        <v>16876</v>
      </c>
      <c r="L5298" s="27" t="s">
        <v>42</v>
      </c>
      <c r="M5298" s="25" t="s">
        <v>43</v>
      </c>
      <c r="N5298" s="27" t="s">
        <v>43</v>
      </c>
      <c r="O5298" s="25" t="s">
        <v>43</v>
      </c>
      <c r="P5298" s="27" t="s">
        <v>43</v>
      </c>
      <c r="Q5298" s="25" t="s">
        <v>44</v>
      </c>
      <c r="R5298" s="28">
        <v>1.99</v>
      </c>
      <c r="S5298" s="29">
        <v>1.99</v>
      </c>
      <c r="T5298" s="29"/>
      <c r="U5298" s="29">
        <v>1.99</v>
      </c>
      <c r="V5298" s="1" t="s">
        <v>45</v>
      </c>
      <c r="W5298" s="1" t="s">
        <v>45</v>
      </c>
      <c r="X5298" s="1">
        <v>1.49</v>
      </c>
      <c r="Y5298" s="30">
        <f t="shared" si="660"/>
        <v>1.99</v>
      </c>
      <c r="Z5298" s="31">
        <f t="shared" si="661"/>
        <v>0</v>
      </c>
      <c r="AA5298" s="32">
        <f t="shared" si="662"/>
        <v>0</v>
      </c>
      <c r="AB5298" t="b">
        <f t="shared" si="663"/>
        <v>1</v>
      </c>
      <c r="AC5298" s="2" t="s">
        <v>144</v>
      </c>
      <c r="AD5298" s="2">
        <v>1.49</v>
      </c>
      <c r="AG5298" t="s">
        <v>4996</v>
      </c>
    </row>
    <row r="5299" spans="1:34" ht="16" hidden="1" x14ac:dyDescent="0.4">
      <c r="A5299" s="24" t="s">
        <v>16418</v>
      </c>
      <c r="B5299" s="25" t="s">
        <v>16812</v>
      </c>
      <c r="C5299" t="str">
        <f t="shared" si="656"/>
        <v>46</v>
      </c>
      <c r="D5299" t="str">
        <f>_xlfn.XLOOKUP(C5299,Folha2!A:A,Folha2!B:B)</f>
        <v>MERCEARIA DOCE</v>
      </c>
      <c r="E5299" s="26" t="str">
        <f t="shared" si="657"/>
        <v>078</v>
      </c>
      <c r="F5299" s="26" t="str">
        <f t="shared" si="658"/>
        <v>02</v>
      </c>
      <c r="G5299" s="26" t="str">
        <f t="shared" si="659"/>
        <v>08</v>
      </c>
      <c r="H5299" s="27" t="s">
        <v>16877</v>
      </c>
      <c r="I5299" s="25" t="s">
        <v>16878</v>
      </c>
      <c r="J5299" s="27" t="s">
        <v>15116</v>
      </c>
      <c r="K5299" s="25" t="s">
        <v>16879</v>
      </c>
      <c r="L5299" s="27" t="s">
        <v>42</v>
      </c>
      <c r="M5299" s="25" t="s">
        <v>52</v>
      </c>
      <c r="N5299" s="27" t="s">
        <v>43</v>
      </c>
      <c r="O5299" s="25" t="s">
        <v>43</v>
      </c>
      <c r="P5299" s="27" t="s">
        <v>52</v>
      </c>
      <c r="Q5299" s="25" t="s">
        <v>44</v>
      </c>
      <c r="R5299" s="28">
        <v>1.99</v>
      </c>
      <c r="S5299" s="29">
        <v>1.99</v>
      </c>
      <c r="T5299" s="29">
        <v>1.99</v>
      </c>
      <c r="U5299" s="29">
        <v>1.99</v>
      </c>
      <c r="V5299" s="1">
        <v>1.19</v>
      </c>
      <c r="W5299" s="1">
        <v>1.19</v>
      </c>
      <c r="X5299" s="1">
        <v>1.49</v>
      </c>
      <c r="Y5299" s="30">
        <f t="shared" si="660"/>
        <v>1.99</v>
      </c>
      <c r="Z5299" s="31">
        <f t="shared" si="661"/>
        <v>0</v>
      </c>
      <c r="AA5299" s="32">
        <f t="shared" si="662"/>
        <v>0</v>
      </c>
      <c r="AB5299" t="b">
        <f t="shared" si="663"/>
        <v>1</v>
      </c>
      <c r="AC5299" s="2" t="s">
        <v>144</v>
      </c>
      <c r="AD5299" s="2">
        <v>1.49</v>
      </c>
      <c r="AG5299" t="s">
        <v>4996</v>
      </c>
    </row>
    <row r="5300" spans="1:34" ht="16" hidden="1" x14ac:dyDescent="0.4">
      <c r="A5300" s="24" t="s">
        <v>16418</v>
      </c>
      <c r="B5300" s="25" t="s">
        <v>16812</v>
      </c>
      <c r="C5300" t="str">
        <f t="shared" si="656"/>
        <v>46</v>
      </c>
      <c r="D5300" t="str">
        <f>_xlfn.XLOOKUP(C5300,Folha2!A:A,Folha2!B:B)</f>
        <v>MERCEARIA DOCE</v>
      </c>
      <c r="E5300" s="26" t="str">
        <f t="shared" si="657"/>
        <v>078</v>
      </c>
      <c r="F5300" s="26" t="str">
        <f t="shared" si="658"/>
        <v>02</v>
      </c>
      <c r="G5300" s="26" t="str">
        <f t="shared" si="659"/>
        <v>08</v>
      </c>
      <c r="H5300" s="27" t="s">
        <v>16880</v>
      </c>
      <c r="I5300" s="25" t="s">
        <v>16881</v>
      </c>
      <c r="J5300" s="27" t="s">
        <v>15116</v>
      </c>
      <c r="K5300" s="25" t="s">
        <v>16882</v>
      </c>
      <c r="L5300" s="27" t="s">
        <v>42</v>
      </c>
      <c r="M5300" s="25" t="s">
        <v>43</v>
      </c>
      <c r="N5300" s="27" t="s">
        <v>43</v>
      </c>
      <c r="O5300" s="25" t="s">
        <v>43</v>
      </c>
      <c r="P5300" s="27" t="s">
        <v>43</v>
      </c>
      <c r="Q5300" s="25" t="s">
        <v>1635</v>
      </c>
      <c r="R5300" s="28">
        <v>1.99</v>
      </c>
      <c r="S5300" s="29">
        <v>1.99</v>
      </c>
      <c r="T5300" s="29"/>
      <c r="U5300" s="29"/>
      <c r="V5300" s="1" t="s">
        <v>45</v>
      </c>
      <c r="W5300" s="1" t="s">
        <v>45</v>
      </c>
      <c r="X5300" s="1" t="s">
        <v>45</v>
      </c>
      <c r="Y5300" s="30">
        <f t="shared" si="660"/>
        <v>1.99</v>
      </c>
      <c r="Z5300" s="31">
        <f t="shared" si="661"/>
        <v>0</v>
      </c>
      <c r="AA5300" s="32">
        <f t="shared" si="662"/>
        <v>0</v>
      </c>
      <c r="AB5300" t="b">
        <f t="shared" si="663"/>
        <v>1</v>
      </c>
      <c r="AC5300" s="2" t="s">
        <v>144</v>
      </c>
      <c r="AD5300" s="2">
        <v>1.49</v>
      </c>
      <c r="AG5300" t="s">
        <v>4996</v>
      </c>
    </row>
    <row r="5301" spans="1:34" ht="16" hidden="1" x14ac:dyDescent="0.4">
      <c r="A5301" s="24" t="s">
        <v>16418</v>
      </c>
      <c r="B5301" s="25" t="s">
        <v>16812</v>
      </c>
      <c r="C5301" t="str">
        <f t="shared" si="656"/>
        <v>46</v>
      </c>
      <c r="D5301" t="str">
        <f>_xlfn.XLOOKUP(C5301,Folha2!A:A,Folha2!B:B)</f>
        <v>MERCEARIA DOCE</v>
      </c>
      <c r="E5301" s="26" t="str">
        <f t="shared" si="657"/>
        <v>078</v>
      </c>
      <c r="F5301" s="26" t="str">
        <f t="shared" si="658"/>
        <v>02</v>
      </c>
      <c r="G5301" s="26" t="str">
        <f t="shared" si="659"/>
        <v>08</v>
      </c>
      <c r="H5301" s="27" t="s">
        <v>16883</v>
      </c>
      <c r="I5301" s="25" t="s">
        <v>16884</v>
      </c>
      <c r="J5301" s="27" t="s">
        <v>15116</v>
      </c>
      <c r="K5301" s="25" t="s">
        <v>16885</v>
      </c>
      <c r="L5301" s="27" t="s">
        <v>42</v>
      </c>
      <c r="M5301" s="25" t="s">
        <v>43</v>
      </c>
      <c r="N5301" s="27" t="s">
        <v>43</v>
      </c>
      <c r="O5301" s="25" t="s">
        <v>43</v>
      </c>
      <c r="P5301" s="27" t="s">
        <v>43</v>
      </c>
      <c r="Q5301" s="25" t="s">
        <v>567</v>
      </c>
      <c r="R5301" s="28">
        <v>1.99</v>
      </c>
      <c r="S5301" s="29">
        <v>1.99</v>
      </c>
      <c r="T5301" s="29"/>
      <c r="U5301" s="29"/>
      <c r="V5301" s="1" t="s">
        <v>45</v>
      </c>
      <c r="W5301" s="1" t="s">
        <v>45</v>
      </c>
      <c r="X5301" s="1" t="s">
        <v>45</v>
      </c>
      <c r="Y5301" s="30">
        <f t="shared" si="660"/>
        <v>1.99</v>
      </c>
      <c r="Z5301" s="31">
        <f t="shared" si="661"/>
        <v>0</v>
      </c>
      <c r="AA5301" s="32">
        <f t="shared" si="662"/>
        <v>0</v>
      </c>
      <c r="AB5301" t="b">
        <f t="shared" si="663"/>
        <v>1</v>
      </c>
      <c r="AC5301" s="2" t="s">
        <v>45</v>
      </c>
      <c r="AD5301" s="2" t="s">
        <v>45</v>
      </c>
      <c r="AG5301" t="s">
        <v>45</v>
      </c>
      <c r="AH5301" t="s">
        <v>45</v>
      </c>
    </row>
    <row r="5302" spans="1:34" ht="16" hidden="1" x14ac:dyDescent="0.4">
      <c r="A5302" s="24" t="s">
        <v>16418</v>
      </c>
      <c r="B5302" s="25" t="s">
        <v>16812</v>
      </c>
      <c r="C5302" t="str">
        <f t="shared" si="656"/>
        <v>46</v>
      </c>
      <c r="D5302" t="str">
        <f>_xlfn.XLOOKUP(C5302,Folha2!A:A,Folha2!B:B)</f>
        <v>MERCEARIA DOCE</v>
      </c>
      <c r="E5302" s="26" t="str">
        <f t="shared" si="657"/>
        <v>078</v>
      </c>
      <c r="F5302" s="26" t="str">
        <f t="shared" si="658"/>
        <v>02</v>
      </c>
      <c r="G5302" s="26" t="str">
        <f t="shared" si="659"/>
        <v>08</v>
      </c>
      <c r="H5302" s="27" t="s">
        <v>16886</v>
      </c>
      <c r="I5302" s="25" t="s">
        <v>16887</v>
      </c>
      <c r="J5302" s="27" t="s">
        <v>15116</v>
      </c>
      <c r="K5302" s="25" t="s">
        <v>16888</v>
      </c>
      <c r="L5302" s="27" t="s">
        <v>42</v>
      </c>
      <c r="M5302" s="25" t="s">
        <v>43</v>
      </c>
      <c r="N5302" s="27" t="s">
        <v>43</v>
      </c>
      <c r="O5302" s="25" t="s">
        <v>43</v>
      </c>
      <c r="P5302" s="27" t="s">
        <v>43</v>
      </c>
      <c r="Q5302" s="25" t="s">
        <v>44</v>
      </c>
      <c r="R5302" s="28">
        <v>2.4900000000000002</v>
      </c>
      <c r="S5302" s="29">
        <v>2.4900000000000002</v>
      </c>
      <c r="T5302" s="29"/>
      <c r="U5302" s="29">
        <v>2.4900000000000002</v>
      </c>
      <c r="V5302" s="1" t="s">
        <v>45</v>
      </c>
      <c r="W5302" s="1" t="s">
        <v>45</v>
      </c>
      <c r="X5302" s="1" t="s">
        <v>45</v>
      </c>
      <c r="Y5302" s="30">
        <f t="shared" si="660"/>
        <v>2.4900000000000002</v>
      </c>
      <c r="Z5302" s="31">
        <f t="shared" si="661"/>
        <v>0</v>
      </c>
      <c r="AA5302" s="32">
        <f t="shared" si="662"/>
        <v>0</v>
      </c>
      <c r="AB5302" t="b">
        <f t="shared" si="663"/>
        <v>1</v>
      </c>
      <c r="AC5302" s="2" t="s">
        <v>536</v>
      </c>
      <c r="AD5302" s="2">
        <v>1.84</v>
      </c>
      <c r="AG5302" t="s">
        <v>4996</v>
      </c>
    </row>
    <row r="5303" spans="1:34" ht="16" hidden="1" x14ac:dyDescent="0.4">
      <c r="A5303" s="24" t="s">
        <v>16418</v>
      </c>
      <c r="B5303" s="25" t="s">
        <v>16812</v>
      </c>
      <c r="C5303" t="str">
        <f t="shared" si="656"/>
        <v>46</v>
      </c>
      <c r="D5303" t="str">
        <f>_xlfn.XLOOKUP(C5303,Folha2!A:A,Folha2!B:B)</f>
        <v>MERCEARIA DOCE</v>
      </c>
      <c r="E5303" s="26" t="str">
        <f t="shared" si="657"/>
        <v>078</v>
      </c>
      <c r="F5303" s="26" t="str">
        <f t="shared" si="658"/>
        <v>02</v>
      </c>
      <c r="G5303" s="26" t="str">
        <f t="shared" si="659"/>
        <v>08</v>
      </c>
      <c r="H5303" s="27" t="s">
        <v>16889</v>
      </c>
      <c r="I5303" s="25" t="s">
        <v>16890</v>
      </c>
      <c r="J5303" s="27" t="s">
        <v>15116</v>
      </c>
      <c r="K5303" s="25" t="s">
        <v>16891</v>
      </c>
      <c r="L5303" s="27" t="s">
        <v>42</v>
      </c>
      <c r="M5303" s="25" t="s">
        <v>43</v>
      </c>
      <c r="N5303" s="27" t="s">
        <v>43</v>
      </c>
      <c r="O5303" s="25" t="s">
        <v>43</v>
      </c>
      <c r="P5303" s="27" t="s">
        <v>43</v>
      </c>
      <c r="Q5303" s="25" t="s">
        <v>44</v>
      </c>
      <c r="R5303" s="28">
        <v>2.4900000000000002</v>
      </c>
      <c r="S5303" s="29">
        <v>2.4900000000000002</v>
      </c>
      <c r="T5303" s="29"/>
      <c r="U5303" s="29">
        <v>2.4900000000000002</v>
      </c>
      <c r="V5303" s="1" t="s">
        <v>45</v>
      </c>
      <c r="W5303" s="1" t="s">
        <v>45</v>
      </c>
      <c r="X5303" s="1" t="s">
        <v>45</v>
      </c>
      <c r="Y5303" s="30">
        <f t="shared" si="660"/>
        <v>2.4900000000000002</v>
      </c>
      <c r="Z5303" s="31">
        <f t="shared" si="661"/>
        <v>0</v>
      </c>
      <c r="AA5303" s="32">
        <f t="shared" si="662"/>
        <v>0</v>
      </c>
      <c r="AB5303" t="b">
        <f t="shared" si="663"/>
        <v>1</v>
      </c>
      <c r="AC5303" s="2" t="s">
        <v>536</v>
      </c>
      <c r="AD5303" s="2">
        <v>1.84</v>
      </c>
      <c r="AG5303" t="s">
        <v>4996</v>
      </c>
    </row>
    <row r="5304" spans="1:34" ht="16" hidden="1" x14ac:dyDescent="0.4">
      <c r="A5304" s="24" t="s">
        <v>16418</v>
      </c>
      <c r="B5304" s="25" t="s">
        <v>16812</v>
      </c>
      <c r="C5304" t="str">
        <f t="shared" si="656"/>
        <v>46</v>
      </c>
      <c r="D5304" t="str">
        <f>_xlfn.XLOOKUP(C5304,Folha2!A:A,Folha2!B:B)</f>
        <v>MERCEARIA DOCE</v>
      </c>
      <c r="E5304" s="26" t="str">
        <f t="shared" si="657"/>
        <v>078</v>
      </c>
      <c r="F5304" s="26" t="str">
        <f t="shared" si="658"/>
        <v>02</v>
      </c>
      <c r="G5304" s="26" t="str">
        <f t="shared" si="659"/>
        <v>08</v>
      </c>
      <c r="H5304" s="27" t="s">
        <v>16892</v>
      </c>
      <c r="I5304" s="25" t="s">
        <v>16893</v>
      </c>
      <c r="J5304" s="27" t="s">
        <v>15116</v>
      </c>
      <c r="K5304" s="25" t="s">
        <v>16894</v>
      </c>
      <c r="L5304" s="27" t="s">
        <v>42</v>
      </c>
      <c r="M5304" s="25" t="s">
        <v>43</v>
      </c>
      <c r="N5304" s="27" t="s">
        <v>43</v>
      </c>
      <c r="O5304" s="25" t="s">
        <v>43</v>
      </c>
      <c r="P5304" s="27" t="s">
        <v>43</v>
      </c>
      <c r="Q5304" s="25" t="s">
        <v>44</v>
      </c>
      <c r="R5304" s="28">
        <v>2.4900000000000002</v>
      </c>
      <c r="S5304" s="29">
        <v>2.4900000000000002</v>
      </c>
      <c r="T5304" s="29"/>
      <c r="U5304" s="29">
        <v>2.4900000000000002</v>
      </c>
      <c r="V5304" s="1" t="s">
        <v>45</v>
      </c>
      <c r="W5304" s="1" t="s">
        <v>45</v>
      </c>
      <c r="X5304" s="1" t="s">
        <v>45</v>
      </c>
      <c r="Y5304" s="30">
        <f t="shared" si="660"/>
        <v>2.4900000000000002</v>
      </c>
      <c r="Z5304" s="31">
        <f t="shared" si="661"/>
        <v>0</v>
      </c>
      <c r="AA5304" s="32">
        <f t="shared" si="662"/>
        <v>0</v>
      </c>
      <c r="AB5304" t="b">
        <f t="shared" si="663"/>
        <v>1</v>
      </c>
      <c r="AC5304" s="2" t="s">
        <v>536</v>
      </c>
      <c r="AD5304" s="2">
        <v>1.84</v>
      </c>
      <c r="AG5304" t="s">
        <v>4996</v>
      </c>
    </row>
    <row r="5305" spans="1:34" ht="16" hidden="1" x14ac:dyDescent="0.4">
      <c r="A5305" s="24" t="s">
        <v>16418</v>
      </c>
      <c r="B5305" s="25" t="s">
        <v>16812</v>
      </c>
      <c r="C5305" t="str">
        <f t="shared" si="656"/>
        <v>46</v>
      </c>
      <c r="D5305" t="str">
        <f>_xlfn.XLOOKUP(C5305,Folha2!A:A,Folha2!B:B)</f>
        <v>MERCEARIA DOCE</v>
      </c>
      <c r="E5305" s="26" t="str">
        <f t="shared" si="657"/>
        <v>078</v>
      </c>
      <c r="F5305" s="26" t="str">
        <f t="shared" si="658"/>
        <v>02</v>
      </c>
      <c r="G5305" s="26" t="str">
        <f t="shared" si="659"/>
        <v>08</v>
      </c>
      <c r="H5305" s="27" t="s">
        <v>16895</v>
      </c>
      <c r="I5305" s="25" t="s">
        <v>16896</v>
      </c>
      <c r="J5305" s="27" t="s">
        <v>15116</v>
      </c>
      <c r="K5305" s="25" t="s">
        <v>16897</v>
      </c>
      <c r="L5305" s="27" t="s">
        <v>42</v>
      </c>
      <c r="M5305" s="25" t="s">
        <v>43</v>
      </c>
      <c r="N5305" s="27" t="s">
        <v>43</v>
      </c>
      <c r="O5305" s="25" t="s">
        <v>43</v>
      </c>
      <c r="P5305" s="27" t="s">
        <v>43</v>
      </c>
      <c r="Q5305" s="25" t="s">
        <v>44</v>
      </c>
      <c r="R5305" s="28">
        <v>2.65</v>
      </c>
      <c r="S5305" s="29">
        <v>2.65</v>
      </c>
      <c r="T5305" s="29"/>
      <c r="U5305" s="29">
        <v>2.65</v>
      </c>
      <c r="V5305" s="1" t="s">
        <v>45</v>
      </c>
      <c r="W5305" s="1" t="s">
        <v>45</v>
      </c>
      <c r="X5305" s="1" t="s">
        <v>45</v>
      </c>
      <c r="Y5305" s="30">
        <f t="shared" si="660"/>
        <v>2.65</v>
      </c>
      <c r="Z5305" s="31">
        <f t="shared" si="661"/>
        <v>0</v>
      </c>
      <c r="AA5305" s="32">
        <f t="shared" si="662"/>
        <v>0</v>
      </c>
      <c r="AB5305" t="b">
        <f t="shared" si="663"/>
        <v>1</v>
      </c>
      <c r="AC5305" s="2" t="s">
        <v>105</v>
      </c>
      <c r="AD5305" s="2">
        <v>1.98</v>
      </c>
      <c r="AG5305" t="s">
        <v>4996</v>
      </c>
    </row>
    <row r="5306" spans="1:34" ht="16" hidden="1" x14ac:dyDescent="0.4">
      <c r="A5306" s="24" t="s">
        <v>16418</v>
      </c>
      <c r="B5306" s="25" t="s">
        <v>16812</v>
      </c>
      <c r="C5306" t="str">
        <f t="shared" si="656"/>
        <v>46</v>
      </c>
      <c r="D5306" t="str">
        <f>_xlfn.XLOOKUP(C5306,Folha2!A:A,Folha2!B:B)</f>
        <v>MERCEARIA DOCE</v>
      </c>
      <c r="E5306" s="26" t="str">
        <f t="shared" si="657"/>
        <v>078</v>
      </c>
      <c r="F5306" s="26" t="str">
        <f t="shared" si="658"/>
        <v>02</v>
      </c>
      <c r="G5306" s="26" t="str">
        <f t="shared" si="659"/>
        <v>08</v>
      </c>
      <c r="H5306" s="27" t="s">
        <v>16898</v>
      </c>
      <c r="I5306" s="25" t="s">
        <v>16899</v>
      </c>
      <c r="J5306" s="27" t="s">
        <v>15116</v>
      </c>
      <c r="K5306" s="25" t="s">
        <v>16900</v>
      </c>
      <c r="L5306" s="27" t="s">
        <v>42</v>
      </c>
      <c r="M5306" s="25" t="s">
        <v>43</v>
      </c>
      <c r="N5306" s="27" t="s">
        <v>43</v>
      </c>
      <c r="O5306" s="25" t="s">
        <v>43</v>
      </c>
      <c r="P5306" s="27" t="s">
        <v>43</v>
      </c>
      <c r="Q5306" s="25" t="s">
        <v>44</v>
      </c>
      <c r="R5306" s="28">
        <v>2.65</v>
      </c>
      <c r="S5306" s="29">
        <v>2.65</v>
      </c>
      <c r="T5306" s="29"/>
      <c r="U5306" s="29">
        <v>2.65</v>
      </c>
      <c r="V5306" s="1" t="s">
        <v>45</v>
      </c>
      <c r="W5306" s="1" t="s">
        <v>45</v>
      </c>
      <c r="X5306" s="1" t="s">
        <v>45</v>
      </c>
      <c r="Y5306" s="30">
        <f t="shared" si="660"/>
        <v>2.65</v>
      </c>
      <c r="Z5306" s="31">
        <f t="shared" si="661"/>
        <v>0</v>
      </c>
      <c r="AA5306" s="32">
        <f t="shared" si="662"/>
        <v>0</v>
      </c>
      <c r="AB5306" t="b">
        <f t="shared" si="663"/>
        <v>1</v>
      </c>
      <c r="AC5306" s="2" t="s">
        <v>105</v>
      </c>
      <c r="AD5306" s="2">
        <v>1.98</v>
      </c>
      <c r="AG5306" t="s">
        <v>4996</v>
      </c>
    </row>
    <row r="5307" spans="1:34" ht="16" hidden="1" x14ac:dyDescent="0.4">
      <c r="A5307" s="24" t="s">
        <v>16418</v>
      </c>
      <c r="B5307" s="25" t="s">
        <v>16812</v>
      </c>
      <c r="C5307" t="str">
        <f t="shared" si="656"/>
        <v>46</v>
      </c>
      <c r="D5307" t="str">
        <f>_xlfn.XLOOKUP(C5307,Folha2!A:A,Folha2!B:B)</f>
        <v>MERCEARIA DOCE</v>
      </c>
      <c r="E5307" s="26" t="str">
        <f t="shared" si="657"/>
        <v>078</v>
      </c>
      <c r="F5307" s="26" t="str">
        <f t="shared" si="658"/>
        <v>02</v>
      </c>
      <c r="G5307" s="26" t="str">
        <f t="shared" si="659"/>
        <v>08</v>
      </c>
      <c r="H5307" s="27" t="s">
        <v>16901</v>
      </c>
      <c r="I5307" s="25" t="s">
        <v>16902</v>
      </c>
      <c r="J5307" s="27" t="s">
        <v>15116</v>
      </c>
      <c r="K5307" s="25" t="s">
        <v>16903</v>
      </c>
      <c r="L5307" s="27" t="s">
        <v>42</v>
      </c>
      <c r="M5307" s="25" t="s">
        <v>52</v>
      </c>
      <c r="N5307" s="27" t="s">
        <v>43</v>
      </c>
      <c r="O5307" s="25" t="s">
        <v>43</v>
      </c>
      <c r="P5307" s="27" t="s">
        <v>52</v>
      </c>
      <c r="Q5307" s="25" t="s">
        <v>44</v>
      </c>
      <c r="R5307" s="28">
        <v>4.29</v>
      </c>
      <c r="S5307" s="29">
        <v>4.29</v>
      </c>
      <c r="T5307" s="29"/>
      <c r="U5307" s="29">
        <v>4.29</v>
      </c>
      <c r="V5307" s="1" t="s">
        <v>45</v>
      </c>
      <c r="W5307" s="1" t="s">
        <v>45</v>
      </c>
      <c r="X5307" s="1" t="s">
        <v>45</v>
      </c>
      <c r="Y5307" s="30">
        <f t="shared" si="660"/>
        <v>4.29</v>
      </c>
      <c r="Z5307" s="31">
        <f t="shared" si="661"/>
        <v>0</v>
      </c>
      <c r="AA5307" s="32">
        <f t="shared" si="662"/>
        <v>0</v>
      </c>
      <c r="AB5307" t="b">
        <f t="shared" si="663"/>
        <v>1</v>
      </c>
      <c r="AC5307" s="2" t="s">
        <v>164</v>
      </c>
      <c r="AD5307" s="2">
        <v>2.89</v>
      </c>
      <c r="AG5307" t="s">
        <v>4996</v>
      </c>
    </row>
    <row r="5308" spans="1:34" ht="16" hidden="1" x14ac:dyDescent="0.4">
      <c r="A5308" s="24" t="s">
        <v>16418</v>
      </c>
      <c r="B5308" s="25" t="s">
        <v>16812</v>
      </c>
      <c r="C5308" t="str">
        <f t="shared" si="656"/>
        <v>46</v>
      </c>
      <c r="D5308" t="str">
        <f>_xlfn.XLOOKUP(C5308,Folha2!A:A,Folha2!B:B)</f>
        <v>MERCEARIA DOCE</v>
      </c>
      <c r="E5308" s="26" t="str">
        <f t="shared" si="657"/>
        <v>078</v>
      </c>
      <c r="F5308" s="26" t="str">
        <f t="shared" si="658"/>
        <v>02</v>
      </c>
      <c r="G5308" s="26" t="str">
        <f t="shared" si="659"/>
        <v>08</v>
      </c>
      <c r="H5308" s="27" t="s">
        <v>16904</v>
      </c>
      <c r="I5308" s="25" t="s">
        <v>16905</v>
      </c>
      <c r="J5308" s="27" t="s">
        <v>59</v>
      </c>
      <c r="K5308" s="25" t="s">
        <v>16906</v>
      </c>
      <c r="L5308" s="27" t="s">
        <v>51</v>
      </c>
      <c r="M5308" s="25" t="s">
        <v>43</v>
      </c>
      <c r="N5308" s="27" t="s">
        <v>43</v>
      </c>
      <c r="O5308" s="25" t="s">
        <v>43</v>
      </c>
      <c r="P5308" s="27" t="s">
        <v>43</v>
      </c>
      <c r="Q5308" s="25" t="s">
        <v>44</v>
      </c>
      <c r="R5308" s="28">
        <v>0.89</v>
      </c>
      <c r="S5308" s="29">
        <v>0.89</v>
      </c>
      <c r="T5308" s="29"/>
      <c r="U5308" s="29">
        <v>0.89</v>
      </c>
      <c r="V5308" s="1" t="s">
        <v>45</v>
      </c>
      <c r="W5308" s="1" t="s">
        <v>45</v>
      </c>
      <c r="X5308" s="1" t="s">
        <v>45</v>
      </c>
      <c r="Y5308" s="30">
        <f t="shared" si="660"/>
        <v>0.89</v>
      </c>
      <c r="Z5308" s="31">
        <f t="shared" si="661"/>
        <v>0</v>
      </c>
      <c r="AA5308" s="32">
        <f t="shared" si="662"/>
        <v>0</v>
      </c>
      <c r="AB5308" t="b">
        <f t="shared" si="663"/>
        <v>1</v>
      </c>
      <c r="AC5308" s="2" t="s">
        <v>45</v>
      </c>
      <c r="AD5308" s="2" t="s">
        <v>45</v>
      </c>
      <c r="AG5308" t="s">
        <v>4996</v>
      </c>
    </row>
    <row r="5309" spans="1:34" ht="16" hidden="1" x14ac:dyDescent="0.4">
      <c r="A5309" s="24" t="s">
        <v>16418</v>
      </c>
      <c r="B5309" s="25" t="s">
        <v>16812</v>
      </c>
      <c r="C5309" t="str">
        <f t="shared" si="656"/>
        <v>46</v>
      </c>
      <c r="D5309" t="str">
        <f>_xlfn.XLOOKUP(C5309,Folha2!A:A,Folha2!B:B)</f>
        <v>MERCEARIA DOCE</v>
      </c>
      <c r="E5309" s="26" t="str">
        <f t="shared" si="657"/>
        <v>078</v>
      </c>
      <c r="F5309" s="26" t="str">
        <f t="shared" si="658"/>
        <v>02</v>
      </c>
      <c r="G5309" s="26" t="str">
        <f t="shared" si="659"/>
        <v>08</v>
      </c>
      <c r="H5309" s="27" t="s">
        <v>16907</v>
      </c>
      <c r="I5309" s="25" t="s">
        <v>16908</v>
      </c>
      <c r="J5309" s="27" t="s">
        <v>59</v>
      </c>
      <c r="K5309" s="25" t="s">
        <v>16909</v>
      </c>
      <c r="L5309" s="27" t="s">
        <v>51</v>
      </c>
      <c r="M5309" s="25" t="s">
        <v>52</v>
      </c>
      <c r="N5309" s="27" t="s">
        <v>43</v>
      </c>
      <c r="O5309" s="25" t="s">
        <v>43</v>
      </c>
      <c r="P5309" s="27" t="s">
        <v>52</v>
      </c>
      <c r="Q5309" s="25" t="s">
        <v>44</v>
      </c>
      <c r="R5309" s="28">
        <v>1.06</v>
      </c>
      <c r="S5309" s="29">
        <v>1.19</v>
      </c>
      <c r="T5309" s="29">
        <v>1.06</v>
      </c>
      <c r="U5309" s="29">
        <v>1.0900000000000001</v>
      </c>
      <c r="V5309" s="1" t="s">
        <v>45</v>
      </c>
      <c r="W5309" s="1" t="s">
        <v>45</v>
      </c>
      <c r="X5309" s="1" t="s">
        <v>45</v>
      </c>
      <c r="Y5309" s="30">
        <f t="shared" si="660"/>
        <v>1.06</v>
      </c>
      <c r="Z5309" s="31">
        <f t="shared" si="661"/>
        <v>0</v>
      </c>
      <c r="AA5309" s="32">
        <f t="shared" si="662"/>
        <v>0</v>
      </c>
      <c r="AB5309" t="b">
        <f t="shared" si="663"/>
        <v>1</v>
      </c>
      <c r="AC5309" s="2" t="s">
        <v>144</v>
      </c>
      <c r="AD5309" s="2">
        <v>0.99</v>
      </c>
      <c r="AG5309" t="s">
        <v>4996</v>
      </c>
    </row>
    <row r="5310" spans="1:34" ht="16" hidden="1" x14ac:dyDescent="0.4">
      <c r="A5310" s="24" t="s">
        <v>16418</v>
      </c>
      <c r="B5310" s="25" t="s">
        <v>16812</v>
      </c>
      <c r="C5310" t="str">
        <f t="shared" si="656"/>
        <v>46</v>
      </c>
      <c r="D5310" t="str">
        <f>_xlfn.XLOOKUP(C5310,Folha2!A:A,Folha2!B:B)</f>
        <v>MERCEARIA DOCE</v>
      </c>
      <c r="E5310" s="26" t="str">
        <f t="shared" si="657"/>
        <v>078</v>
      </c>
      <c r="F5310" s="26" t="str">
        <f t="shared" si="658"/>
        <v>02</v>
      </c>
      <c r="G5310" s="26" t="str">
        <f t="shared" si="659"/>
        <v>08</v>
      </c>
      <c r="H5310" s="27" t="s">
        <v>16910</v>
      </c>
      <c r="I5310" s="25" t="s">
        <v>16911</v>
      </c>
      <c r="J5310" s="27" t="s">
        <v>59</v>
      </c>
      <c r="K5310" s="25" t="s">
        <v>16912</v>
      </c>
      <c r="L5310" s="27" t="s">
        <v>51</v>
      </c>
      <c r="M5310" s="25" t="s">
        <v>43</v>
      </c>
      <c r="N5310" s="27" t="s">
        <v>43</v>
      </c>
      <c r="O5310" s="25" t="s">
        <v>43</v>
      </c>
      <c r="P5310" s="27" t="s">
        <v>43</v>
      </c>
      <c r="Q5310" s="25" t="s">
        <v>44</v>
      </c>
      <c r="R5310" s="28">
        <v>1.0900000000000001</v>
      </c>
      <c r="S5310" s="29">
        <v>1.0900000000000001</v>
      </c>
      <c r="T5310" s="29"/>
      <c r="U5310" s="29">
        <v>1.0900000000000001</v>
      </c>
      <c r="V5310" s="1" t="s">
        <v>45</v>
      </c>
      <c r="W5310" s="1" t="s">
        <v>45</v>
      </c>
      <c r="X5310" s="1" t="s">
        <v>45</v>
      </c>
      <c r="Y5310" s="30">
        <f t="shared" si="660"/>
        <v>1.0900000000000001</v>
      </c>
      <c r="Z5310" s="31">
        <f t="shared" si="661"/>
        <v>0</v>
      </c>
      <c r="AA5310" s="32">
        <f t="shared" si="662"/>
        <v>0</v>
      </c>
      <c r="AB5310" t="b">
        <f t="shared" si="663"/>
        <v>1</v>
      </c>
      <c r="AC5310" s="2" t="s">
        <v>45</v>
      </c>
      <c r="AD5310" s="2" t="s">
        <v>45</v>
      </c>
      <c r="AG5310" t="s">
        <v>4996</v>
      </c>
    </row>
    <row r="5311" spans="1:34" ht="16" hidden="1" x14ac:dyDescent="0.4">
      <c r="A5311" s="24" t="s">
        <v>16418</v>
      </c>
      <c r="B5311" s="25" t="s">
        <v>16812</v>
      </c>
      <c r="C5311" t="str">
        <f t="shared" si="656"/>
        <v>46</v>
      </c>
      <c r="D5311" t="str">
        <f>_xlfn.XLOOKUP(C5311,Folha2!A:A,Folha2!B:B)</f>
        <v>MERCEARIA DOCE</v>
      </c>
      <c r="E5311" s="26" t="str">
        <f t="shared" si="657"/>
        <v>078</v>
      </c>
      <c r="F5311" s="26" t="str">
        <f t="shared" si="658"/>
        <v>02</v>
      </c>
      <c r="G5311" s="26" t="str">
        <f t="shared" si="659"/>
        <v>08</v>
      </c>
      <c r="H5311" s="27" t="s">
        <v>16913</v>
      </c>
      <c r="I5311" s="25" t="s">
        <v>16914</v>
      </c>
      <c r="J5311" s="27" t="s">
        <v>59</v>
      </c>
      <c r="K5311" s="25" t="s">
        <v>16915</v>
      </c>
      <c r="L5311" s="27" t="s">
        <v>51</v>
      </c>
      <c r="M5311" s="25" t="s">
        <v>52</v>
      </c>
      <c r="N5311" s="27" t="s">
        <v>43</v>
      </c>
      <c r="O5311" s="25" t="s">
        <v>43</v>
      </c>
      <c r="P5311" s="27" t="s">
        <v>52</v>
      </c>
      <c r="Q5311" s="25" t="s">
        <v>44</v>
      </c>
      <c r="R5311" s="28">
        <v>1.59</v>
      </c>
      <c r="S5311" s="29">
        <v>1.59</v>
      </c>
      <c r="T5311" s="29">
        <v>1.59</v>
      </c>
      <c r="U5311" s="29">
        <v>1.59</v>
      </c>
      <c r="V5311" s="1" t="s">
        <v>45</v>
      </c>
      <c r="W5311" s="1" t="s">
        <v>45</v>
      </c>
      <c r="X5311" s="1" t="s">
        <v>45</v>
      </c>
      <c r="Y5311" s="30">
        <f t="shared" si="660"/>
        <v>1.59</v>
      </c>
      <c r="Z5311" s="31">
        <f t="shared" si="661"/>
        <v>0</v>
      </c>
      <c r="AA5311" s="32">
        <f t="shared" si="662"/>
        <v>0</v>
      </c>
      <c r="AB5311" t="b">
        <f t="shared" si="663"/>
        <v>1</v>
      </c>
      <c r="AC5311" s="2" t="s">
        <v>70</v>
      </c>
      <c r="AD5311" s="2">
        <v>1.49</v>
      </c>
      <c r="AG5311" t="s">
        <v>4996</v>
      </c>
    </row>
    <row r="5312" spans="1:34" ht="16" hidden="1" x14ac:dyDescent="0.4">
      <c r="A5312" s="24" t="s">
        <v>16418</v>
      </c>
      <c r="B5312" s="25" t="s">
        <v>16812</v>
      </c>
      <c r="C5312" t="str">
        <f t="shared" si="656"/>
        <v>46</v>
      </c>
      <c r="D5312" t="str">
        <f>_xlfn.XLOOKUP(C5312,Folha2!A:A,Folha2!B:B)</f>
        <v>MERCEARIA DOCE</v>
      </c>
      <c r="E5312" s="26" t="str">
        <f t="shared" si="657"/>
        <v>078</v>
      </c>
      <c r="F5312" s="26" t="str">
        <f t="shared" si="658"/>
        <v>02</v>
      </c>
      <c r="G5312" s="26" t="str">
        <f t="shared" si="659"/>
        <v>08</v>
      </c>
      <c r="H5312" s="27" t="s">
        <v>16916</v>
      </c>
      <c r="I5312" s="25" t="s">
        <v>16917</v>
      </c>
      <c r="J5312" s="27" t="s">
        <v>59</v>
      </c>
      <c r="K5312" s="25" t="s">
        <v>16918</v>
      </c>
      <c r="L5312" s="27" t="s">
        <v>51</v>
      </c>
      <c r="M5312" s="25" t="s">
        <v>52</v>
      </c>
      <c r="N5312" s="27" t="s">
        <v>43</v>
      </c>
      <c r="O5312" s="25" t="s">
        <v>43</v>
      </c>
      <c r="P5312" s="27" t="s">
        <v>52</v>
      </c>
      <c r="Q5312" s="25" t="s">
        <v>44</v>
      </c>
      <c r="R5312" s="28">
        <v>1.59</v>
      </c>
      <c r="S5312" s="29">
        <v>1.59</v>
      </c>
      <c r="T5312" s="29">
        <v>1.59</v>
      </c>
      <c r="U5312" s="29">
        <v>1.59</v>
      </c>
      <c r="V5312" s="1" t="s">
        <v>45</v>
      </c>
      <c r="W5312" s="1" t="s">
        <v>45</v>
      </c>
      <c r="X5312" s="1" t="s">
        <v>45</v>
      </c>
      <c r="Y5312" s="30">
        <f t="shared" si="660"/>
        <v>1.59</v>
      </c>
      <c r="Z5312" s="31">
        <f t="shared" si="661"/>
        <v>0</v>
      </c>
      <c r="AA5312" s="32">
        <f t="shared" si="662"/>
        <v>0</v>
      </c>
      <c r="AB5312" t="b">
        <f t="shared" si="663"/>
        <v>1</v>
      </c>
      <c r="AC5312" s="2" t="s">
        <v>70</v>
      </c>
      <c r="AD5312" s="2">
        <v>1.49</v>
      </c>
      <c r="AG5312" t="s">
        <v>4996</v>
      </c>
    </row>
    <row r="5313" spans="1:33" ht="16" hidden="1" x14ac:dyDescent="0.4">
      <c r="A5313" s="24" t="s">
        <v>16418</v>
      </c>
      <c r="B5313" s="25" t="s">
        <v>16812</v>
      </c>
      <c r="C5313" t="str">
        <f t="shared" si="656"/>
        <v>46</v>
      </c>
      <c r="D5313" t="str">
        <f>_xlfn.XLOOKUP(C5313,Folha2!A:A,Folha2!B:B)</f>
        <v>MERCEARIA DOCE</v>
      </c>
      <c r="E5313" s="26" t="str">
        <f t="shared" si="657"/>
        <v>078</v>
      </c>
      <c r="F5313" s="26" t="str">
        <f t="shared" si="658"/>
        <v>02</v>
      </c>
      <c r="G5313" s="26" t="str">
        <f t="shared" si="659"/>
        <v>08</v>
      </c>
      <c r="H5313" s="27" t="s">
        <v>16919</v>
      </c>
      <c r="I5313" s="25" t="s">
        <v>16920</v>
      </c>
      <c r="J5313" s="27" t="s">
        <v>59</v>
      </c>
      <c r="K5313" s="25" t="s">
        <v>16921</v>
      </c>
      <c r="L5313" s="27" t="s">
        <v>51</v>
      </c>
      <c r="M5313" s="25" t="s">
        <v>52</v>
      </c>
      <c r="N5313" s="27" t="s">
        <v>43</v>
      </c>
      <c r="O5313" s="25" t="s">
        <v>43</v>
      </c>
      <c r="P5313" s="27" t="s">
        <v>52</v>
      </c>
      <c r="Q5313" s="25" t="s">
        <v>44</v>
      </c>
      <c r="R5313" s="28">
        <v>1.99</v>
      </c>
      <c r="S5313" s="29">
        <v>1.99</v>
      </c>
      <c r="T5313" s="29"/>
      <c r="U5313" s="29">
        <v>1.99</v>
      </c>
      <c r="V5313" s="1" t="s">
        <v>45</v>
      </c>
      <c r="W5313" s="1" t="s">
        <v>45</v>
      </c>
      <c r="X5313" s="1" t="s">
        <v>45</v>
      </c>
      <c r="Y5313" s="30">
        <f t="shared" si="660"/>
        <v>1.99</v>
      </c>
      <c r="Z5313" s="31">
        <f t="shared" si="661"/>
        <v>0</v>
      </c>
      <c r="AA5313" s="32">
        <f t="shared" si="662"/>
        <v>0</v>
      </c>
      <c r="AB5313" t="b">
        <f t="shared" si="663"/>
        <v>1</v>
      </c>
      <c r="AC5313" s="2" t="s">
        <v>70</v>
      </c>
      <c r="AD5313" s="2">
        <v>1.89</v>
      </c>
      <c r="AG5313" t="s">
        <v>4996</v>
      </c>
    </row>
    <row r="5314" spans="1:33" ht="16" hidden="1" x14ac:dyDescent="0.4">
      <c r="A5314" s="24" t="s">
        <v>16418</v>
      </c>
      <c r="B5314" s="25" t="s">
        <v>16812</v>
      </c>
      <c r="C5314" t="str">
        <f t="shared" si="656"/>
        <v>46</v>
      </c>
      <c r="D5314" t="str">
        <f>_xlfn.XLOOKUP(C5314,Folha2!A:A,Folha2!B:B)</f>
        <v>MERCEARIA DOCE</v>
      </c>
      <c r="E5314" s="26" t="str">
        <f t="shared" si="657"/>
        <v>078</v>
      </c>
      <c r="F5314" s="26" t="str">
        <f t="shared" si="658"/>
        <v>02</v>
      </c>
      <c r="G5314" s="26" t="str">
        <f t="shared" si="659"/>
        <v>08</v>
      </c>
      <c r="H5314" s="27" t="s">
        <v>16922</v>
      </c>
      <c r="I5314" s="25" t="s">
        <v>16923</v>
      </c>
      <c r="J5314" s="27" t="s">
        <v>16924</v>
      </c>
      <c r="K5314" s="25" t="s">
        <v>16925</v>
      </c>
      <c r="L5314" s="27" t="s">
        <v>42</v>
      </c>
      <c r="M5314" s="25" t="s">
        <v>43</v>
      </c>
      <c r="N5314" s="27" t="s">
        <v>43</v>
      </c>
      <c r="O5314" s="25" t="s">
        <v>43</v>
      </c>
      <c r="P5314" s="27" t="s">
        <v>43</v>
      </c>
      <c r="Q5314" s="25" t="s">
        <v>44</v>
      </c>
      <c r="R5314" s="28">
        <v>2.99</v>
      </c>
      <c r="S5314" s="29">
        <v>2.99</v>
      </c>
      <c r="T5314" s="29"/>
      <c r="U5314" s="29">
        <v>2.99</v>
      </c>
      <c r="V5314" s="1" t="s">
        <v>45</v>
      </c>
      <c r="W5314" s="1" t="s">
        <v>45</v>
      </c>
      <c r="X5314" s="1">
        <v>2.2400000000000002</v>
      </c>
      <c r="Y5314" s="30">
        <f t="shared" si="660"/>
        <v>2.99</v>
      </c>
      <c r="Z5314" s="31">
        <f t="shared" si="661"/>
        <v>0</v>
      </c>
      <c r="AA5314" s="32">
        <f t="shared" si="662"/>
        <v>0</v>
      </c>
      <c r="AB5314" t="b">
        <f t="shared" si="663"/>
        <v>1</v>
      </c>
      <c r="AC5314" s="2" t="s">
        <v>313</v>
      </c>
      <c r="AD5314" s="2">
        <v>2.2400000000000002</v>
      </c>
      <c r="AG5314" t="s">
        <v>4996</v>
      </c>
    </row>
    <row r="5315" spans="1:33" ht="16" hidden="1" x14ac:dyDescent="0.4">
      <c r="A5315" s="24" t="s">
        <v>16418</v>
      </c>
      <c r="B5315" s="25" t="s">
        <v>16926</v>
      </c>
      <c r="C5315" t="str">
        <f t="shared" si="656"/>
        <v>46</v>
      </c>
      <c r="D5315" t="str">
        <f>_xlfn.XLOOKUP(C5315,Folha2!A:A,Folha2!B:B)</f>
        <v>MERCEARIA DOCE</v>
      </c>
      <c r="E5315" s="26" t="str">
        <f t="shared" si="657"/>
        <v>078</v>
      </c>
      <c r="F5315" s="26" t="str">
        <f t="shared" si="658"/>
        <v>02</v>
      </c>
      <c r="G5315" s="26" t="str">
        <f t="shared" si="659"/>
        <v>09</v>
      </c>
      <c r="H5315" s="27" t="s">
        <v>16927</v>
      </c>
      <c r="I5315" s="25" t="s">
        <v>16928</v>
      </c>
      <c r="J5315" s="27" t="s">
        <v>16929</v>
      </c>
      <c r="K5315" s="25" t="s">
        <v>16930</v>
      </c>
      <c r="L5315" s="27" t="s">
        <v>42</v>
      </c>
      <c r="M5315" s="25" t="s">
        <v>43</v>
      </c>
      <c r="N5315" s="27" t="s">
        <v>43</v>
      </c>
      <c r="O5315" s="25" t="s">
        <v>43</v>
      </c>
      <c r="P5315" s="27" t="s">
        <v>43</v>
      </c>
      <c r="Q5315" s="25" t="s">
        <v>44</v>
      </c>
      <c r="R5315" s="28">
        <v>2.79</v>
      </c>
      <c r="S5315" s="29">
        <v>2.79</v>
      </c>
      <c r="T5315" s="29"/>
      <c r="U5315" s="29">
        <v>2.79</v>
      </c>
      <c r="V5315" s="1" t="s">
        <v>45</v>
      </c>
      <c r="W5315" s="1" t="s">
        <v>45</v>
      </c>
      <c r="X5315" s="1" t="s">
        <v>45</v>
      </c>
      <c r="Y5315" s="30">
        <f t="shared" si="660"/>
        <v>2.79</v>
      </c>
      <c r="Z5315" s="31">
        <f t="shared" si="661"/>
        <v>0</v>
      </c>
      <c r="AA5315" s="32">
        <f t="shared" si="662"/>
        <v>0</v>
      </c>
      <c r="AB5315" t="b">
        <f t="shared" si="663"/>
        <v>1</v>
      </c>
      <c r="AC5315" s="2" t="s">
        <v>53</v>
      </c>
      <c r="AD5315" s="2">
        <v>1.84</v>
      </c>
      <c r="AG5315" t="s">
        <v>4996</v>
      </c>
    </row>
    <row r="5316" spans="1:33" ht="16" hidden="1" x14ac:dyDescent="0.4">
      <c r="A5316" s="24" t="s">
        <v>16418</v>
      </c>
      <c r="B5316" s="25" t="s">
        <v>16926</v>
      </c>
      <c r="C5316" t="str">
        <f t="shared" ref="C5316:C5379" si="664">MID(A5316,2,2)</f>
        <v>46</v>
      </c>
      <c r="D5316" t="str">
        <f>_xlfn.XLOOKUP(C5316,Folha2!A:A,Folha2!B:B)</f>
        <v>MERCEARIA DOCE</v>
      </c>
      <c r="E5316" s="26" t="str">
        <f t="shared" ref="E5316:E5379" si="665">MID(A5316,5,3)</f>
        <v>078</v>
      </c>
      <c r="F5316" s="26" t="str">
        <f t="shared" ref="F5316:F5379" si="666">MID(B5316,5,2)</f>
        <v>02</v>
      </c>
      <c r="G5316" s="26" t="str">
        <f t="shared" ref="G5316:G5379" si="667">MID(B5316,8,2)</f>
        <v>09</v>
      </c>
      <c r="H5316" s="27" t="s">
        <v>16931</v>
      </c>
      <c r="I5316" s="25" t="s">
        <v>16932</v>
      </c>
      <c r="J5316" s="27" t="s">
        <v>16929</v>
      </c>
      <c r="K5316" s="25" t="s">
        <v>16933</v>
      </c>
      <c r="L5316" s="27" t="s">
        <v>42</v>
      </c>
      <c r="M5316" s="25" t="s">
        <v>43</v>
      </c>
      <c r="N5316" s="27" t="s">
        <v>43</v>
      </c>
      <c r="O5316" s="25" t="s">
        <v>43</v>
      </c>
      <c r="P5316" s="27" t="s">
        <v>43</v>
      </c>
      <c r="Q5316" s="25" t="s">
        <v>44</v>
      </c>
      <c r="R5316" s="28">
        <v>2.79</v>
      </c>
      <c r="S5316" s="29">
        <v>2.79</v>
      </c>
      <c r="T5316" s="29"/>
      <c r="U5316" s="29">
        <v>2.79</v>
      </c>
      <c r="V5316" s="1" t="s">
        <v>45</v>
      </c>
      <c r="W5316" s="1" t="s">
        <v>45</v>
      </c>
      <c r="X5316" s="1" t="s">
        <v>45</v>
      </c>
      <c r="Y5316" s="30">
        <f t="shared" ref="Y5316:Y5379" si="668">IF(OR(N5316="O",O5316="O"),IF(COUNT(V5316:X5316)&gt;0,MIN(V5316:X5316),MIN(S5316:U5316)),IF(M5316="O",MIN(S5316:U5316),IF(L5316="E",IFERROR(MODE(S5316:U5316),MIN(S5316:U5316)),AVERAGE(S5316:U5316))))</f>
        <v>2.79</v>
      </c>
      <c r="Z5316" s="31">
        <f t="shared" ref="Z5316:Z5379" si="669">R5316/Y5316-1</f>
        <v>0</v>
      </c>
      <c r="AA5316" s="32">
        <f t="shared" ref="AA5316:AA5379" si="670">R5316-Y5316</f>
        <v>0</v>
      </c>
      <c r="AB5316" t="b">
        <f t="shared" ref="AB5316:AB5379" si="671">R5316=Y5316</f>
        <v>1</v>
      </c>
      <c r="AC5316" s="2" t="s">
        <v>53</v>
      </c>
      <c r="AD5316" s="2">
        <v>1.84</v>
      </c>
      <c r="AG5316" t="s">
        <v>4996</v>
      </c>
    </row>
    <row r="5317" spans="1:33" ht="16" hidden="1" x14ac:dyDescent="0.4">
      <c r="A5317" s="24" t="s">
        <v>16418</v>
      </c>
      <c r="B5317" s="25" t="s">
        <v>16926</v>
      </c>
      <c r="C5317" t="str">
        <f t="shared" si="664"/>
        <v>46</v>
      </c>
      <c r="D5317" t="str">
        <f>_xlfn.XLOOKUP(C5317,Folha2!A:A,Folha2!B:B)</f>
        <v>MERCEARIA DOCE</v>
      </c>
      <c r="E5317" s="26" t="str">
        <f t="shared" si="665"/>
        <v>078</v>
      </c>
      <c r="F5317" s="26" t="str">
        <f t="shared" si="666"/>
        <v>02</v>
      </c>
      <c r="G5317" s="26" t="str">
        <f t="shared" si="667"/>
        <v>09</v>
      </c>
      <c r="H5317" s="27" t="s">
        <v>16934</v>
      </c>
      <c r="I5317" s="25" t="s">
        <v>16935</v>
      </c>
      <c r="J5317" s="27" t="s">
        <v>16929</v>
      </c>
      <c r="K5317" s="25" t="s">
        <v>16936</v>
      </c>
      <c r="L5317" s="27" t="s">
        <v>42</v>
      </c>
      <c r="M5317" s="25" t="s">
        <v>43</v>
      </c>
      <c r="N5317" s="27" t="s">
        <v>43</v>
      </c>
      <c r="O5317" s="25" t="s">
        <v>43</v>
      </c>
      <c r="P5317" s="27" t="s">
        <v>43</v>
      </c>
      <c r="Q5317" s="25" t="s">
        <v>44</v>
      </c>
      <c r="R5317" s="28">
        <v>2.79</v>
      </c>
      <c r="S5317" s="29">
        <v>2.79</v>
      </c>
      <c r="T5317" s="29"/>
      <c r="U5317" s="29">
        <v>2.79</v>
      </c>
      <c r="V5317" s="1" t="s">
        <v>45</v>
      </c>
      <c r="W5317" s="1" t="s">
        <v>45</v>
      </c>
      <c r="X5317" s="1" t="s">
        <v>45</v>
      </c>
      <c r="Y5317" s="30">
        <f t="shared" si="668"/>
        <v>2.79</v>
      </c>
      <c r="Z5317" s="31">
        <f t="shared" si="669"/>
        <v>0</v>
      </c>
      <c r="AA5317" s="32">
        <f t="shared" si="670"/>
        <v>0</v>
      </c>
      <c r="AB5317" t="b">
        <f t="shared" si="671"/>
        <v>1</v>
      </c>
      <c r="AC5317" s="2" t="s">
        <v>53</v>
      </c>
      <c r="AD5317" s="2">
        <v>1.84</v>
      </c>
      <c r="AG5317" t="s">
        <v>4996</v>
      </c>
    </row>
    <row r="5318" spans="1:33" ht="16" hidden="1" x14ac:dyDescent="0.4">
      <c r="A5318" s="24" t="s">
        <v>16418</v>
      </c>
      <c r="B5318" s="25" t="s">
        <v>16926</v>
      </c>
      <c r="C5318" t="str">
        <f t="shared" si="664"/>
        <v>46</v>
      </c>
      <c r="D5318" t="str">
        <f>_xlfn.XLOOKUP(C5318,Folha2!A:A,Folha2!B:B)</f>
        <v>MERCEARIA DOCE</v>
      </c>
      <c r="E5318" s="26" t="str">
        <f t="shared" si="665"/>
        <v>078</v>
      </c>
      <c r="F5318" s="26" t="str">
        <f t="shared" si="666"/>
        <v>02</v>
      </c>
      <c r="G5318" s="26" t="str">
        <f t="shared" si="667"/>
        <v>09</v>
      </c>
      <c r="H5318" s="27" t="s">
        <v>16937</v>
      </c>
      <c r="I5318" s="25" t="s">
        <v>16938</v>
      </c>
      <c r="J5318" s="27" t="s">
        <v>16929</v>
      </c>
      <c r="K5318" s="25" t="s">
        <v>16939</v>
      </c>
      <c r="L5318" s="27" t="s">
        <v>42</v>
      </c>
      <c r="M5318" s="25" t="s">
        <v>43</v>
      </c>
      <c r="N5318" s="27" t="s">
        <v>43</v>
      </c>
      <c r="O5318" s="25" t="s">
        <v>43</v>
      </c>
      <c r="P5318" s="27" t="s">
        <v>43</v>
      </c>
      <c r="Q5318" s="25" t="s">
        <v>44</v>
      </c>
      <c r="R5318" s="28">
        <v>2.79</v>
      </c>
      <c r="S5318" s="29">
        <v>2.79</v>
      </c>
      <c r="T5318" s="29"/>
      <c r="U5318" s="29">
        <v>2.79</v>
      </c>
      <c r="V5318" s="1" t="s">
        <v>45</v>
      </c>
      <c r="W5318" s="1" t="s">
        <v>45</v>
      </c>
      <c r="X5318" s="1" t="s">
        <v>45</v>
      </c>
      <c r="Y5318" s="30">
        <f t="shared" si="668"/>
        <v>2.79</v>
      </c>
      <c r="Z5318" s="31">
        <f t="shared" si="669"/>
        <v>0</v>
      </c>
      <c r="AA5318" s="32">
        <f t="shared" si="670"/>
        <v>0</v>
      </c>
      <c r="AB5318" t="b">
        <f t="shared" si="671"/>
        <v>1</v>
      </c>
      <c r="AC5318" s="2" t="s">
        <v>53</v>
      </c>
      <c r="AD5318" s="2">
        <v>1.84</v>
      </c>
      <c r="AG5318" t="s">
        <v>4996</v>
      </c>
    </row>
    <row r="5319" spans="1:33" ht="16" hidden="1" x14ac:dyDescent="0.4">
      <c r="A5319" s="24" t="s">
        <v>16418</v>
      </c>
      <c r="B5319" s="25" t="s">
        <v>16926</v>
      </c>
      <c r="C5319" t="str">
        <f t="shared" si="664"/>
        <v>46</v>
      </c>
      <c r="D5319" t="str">
        <f>_xlfn.XLOOKUP(C5319,Folha2!A:A,Folha2!B:B)</f>
        <v>MERCEARIA DOCE</v>
      </c>
      <c r="E5319" s="26" t="str">
        <f t="shared" si="665"/>
        <v>078</v>
      </c>
      <c r="F5319" s="26" t="str">
        <f t="shared" si="666"/>
        <v>02</v>
      </c>
      <c r="G5319" s="26" t="str">
        <f t="shared" si="667"/>
        <v>09</v>
      </c>
      <c r="H5319" s="27" t="s">
        <v>16940</v>
      </c>
      <c r="I5319" s="25" t="s">
        <v>16941</v>
      </c>
      <c r="J5319" s="27" t="s">
        <v>415</v>
      </c>
      <c r="K5319" s="25" t="s">
        <v>16942</v>
      </c>
      <c r="L5319" s="27" t="s">
        <v>51</v>
      </c>
      <c r="M5319" s="25" t="s">
        <v>43</v>
      </c>
      <c r="N5319" s="27" t="s">
        <v>43</v>
      </c>
      <c r="O5319" s="25" t="s">
        <v>43</v>
      </c>
      <c r="P5319" s="27" t="s">
        <v>43</v>
      </c>
      <c r="Q5319" s="25" t="s">
        <v>44</v>
      </c>
      <c r="R5319" s="28">
        <v>2.65</v>
      </c>
      <c r="S5319" s="29">
        <v>2.65</v>
      </c>
      <c r="T5319" s="29"/>
      <c r="U5319" s="29">
        <v>2.65</v>
      </c>
      <c r="V5319" s="1" t="s">
        <v>45</v>
      </c>
      <c r="W5319" s="1" t="s">
        <v>45</v>
      </c>
      <c r="X5319" s="1" t="s">
        <v>45</v>
      </c>
      <c r="Y5319" s="30">
        <f t="shared" si="668"/>
        <v>2.65</v>
      </c>
      <c r="Z5319" s="31">
        <f t="shared" si="669"/>
        <v>0</v>
      </c>
      <c r="AA5319" s="32">
        <f t="shared" si="670"/>
        <v>0</v>
      </c>
      <c r="AB5319" t="b">
        <f t="shared" si="671"/>
        <v>1</v>
      </c>
      <c r="AC5319" s="2" t="s">
        <v>45</v>
      </c>
      <c r="AD5319" s="2" t="s">
        <v>45</v>
      </c>
      <c r="AG5319" t="s">
        <v>4996</v>
      </c>
    </row>
    <row r="5320" spans="1:33" ht="16" hidden="1" x14ac:dyDescent="0.4">
      <c r="A5320" s="24" t="s">
        <v>16418</v>
      </c>
      <c r="B5320" s="25" t="s">
        <v>16926</v>
      </c>
      <c r="C5320" t="str">
        <f t="shared" si="664"/>
        <v>46</v>
      </c>
      <c r="D5320" t="str">
        <f>_xlfn.XLOOKUP(C5320,Folha2!A:A,Folha2!B:B)</f>
        <v>MERCEARIA DOCE</v>
      </c>
      <c r="E5320" s="26" t="str">
        <f t="shared" si="665"/>
        <v>078</v>
      </c>
      <c r="F5320" s="26" t="str">
        <f t="shared" si="666"/>
        <v>02</v>
      </c>
      <c r="G5320" s="26" t="str">
        <f t="shared" si="667"/>
        <v>09</v>
      </c>
      <c r="H5320" s="27" t="s">
        <v>16943</v>
      </c>
      <c r="I5320" s="25" t="s">
        <v>16944</v>
      </c>
      <c r="J5320" s="27" t="s">
        <v>16534</v>
      </c>
      <c r="K5320" s="25" t="s">
        <v>16945</v>
      </c>
      <c r="L5320" s="27" t="s">
        <v>42</v>
      </c>
      <c r="M5320" s="25" t="s">
        <v>43</v>
      </c>
      <c r="N5320" s="27" t="s">
        <v>43</v>
      </c>
      <c r="O5320" s="25" t="s">
        <v>43</v>
      </c>
      <c r="P5320" s="27" t="s">
        <v>43</v>
      </c>
      <c r="Q5320" s="25" t="s">
        <v>44</v>
      </c>
      <c r="R5320" s="28">
        <v>2.4900000000000002</v>
      </c>
      <c r="S5320" s="29"/>
      <c r="T5320" s="29"/>
      <c r="U5320" s="29">
        <v>2.4900000000000002</v>
      </c>
      <c r="V5320" s="1" t="s">
        <v>45</v>
      </c>
      <c r="W5320" s="1" t="s">
        <v>45</v>
      </c>
      <c r="X5320" s="1">
        <v>1.59</v>
      </c>
      <c r="Y5320" s="30">
        <f t="shared" si="668"/>
        <v>2.4900000000000002</v>
      </c>
      <c r="Z5320" s="31">
        <f t="shared" si="669"/>
        <v>0</v>
      </c>
      <c r="AA5320" s="32">
        <f t="shared" si="670"/>
        <v>0</v>
      </c>
      <c r="AB5320" t="b">
        <f t="shared" si="671"/>
        <v>1</v>
      </c>
      <c r="AC5320" s="2" t="s">
        <v>45</v>
      </c>
      <c r="AD5320" s="2" t="s">
        <v>45</v>
      </c>
      <c r="AG5320" t="s">
        <v>4996</v>
      </c>
    </row>
    <row r="5321" spans="1:33" ht="16" hidden="1" x14ac:dyDescent="0.4">
      <c r="A5321" s="24" t="s">
        <v>16418</v>
      </c>
      <c r="B5321" s="25" t="s">
        <v>16926</v>
      </c>
      <c r="C5321" t="str">
        <f t="shared" si="664"/>
        <v>46</v>
      </c>
      <c r="D5321" t="str">
        <f>_xlfn.XLOOKUP(C5321,Folha2!A:A,Folha2!B:B)</f>
        <v>MERCEARIA DOCE</v>
      </c>
      <c r="E5321" s="26" t="str">
        <f t="shared" si="665"/>
        <v>078</v>
      </c>
      <c r="F5321" s="26" t="str">
        <f t="shared" si="666"/>
        <v>02</v>
      </c>
      <c r="G5321" s="26" t="str">
        <f t="shared" si="667"/>
        <v>09</v>
      </c>
      <c r="H5321" s="27" t="s">
        <v>16946</v>
      </c>
      <c r="I5321" s="25" t="s">
        <v>16947</v>
      </c>
      <c r="J5321" s="27" t="s">
        <v>16534</v>
      </c>
      <c r="K5321" s="25" t="s">
        <v>16948</v>
      </c>
      <c r="L5321" s="27" t="s">
        <v>42</v>
      </c>
      <c r="M5321" s="25" t="s">
        <v>43</v>
      </c>
      <c r="N5321" s="27" t="s">
        <v>43</v>
      </c>
      <c r="O5321" s="25" t="s">
        <v>43</v>
      </c>
      <c r="P5321" s="27" t="s">
        <v>43</v>
      </c>
      <c r="Q5321" s="25" t="s">
        <v>44</v>
      </c>
      <c r="R5321" s="28">
        <v>2.4900000000000002</v>
      </c>
      <c r="S5321" s="29"/>
      <c r="T5321" s="29"/>
      <c r="U5321" s="29">
        <v>2.4900000000000002</v>
      </c>
      <c r="V5321" s="1" t="s">
        <v>45</v>
      </c>
      <c r="W5321" s="1" t="s">
        <v>45</v>
      </c>
      <c r="X5321" s="1">
        <v>1.59</v>
      </c>
      <c r="Y5321" s="30">
        <f t="shared" si="668"/>
        <v>2.4900000000000002</v>
      </c>
      <c r="Z5321" s="31">
        <f t="shared" si="669"/>
        <v>0</v>
      </c>
      <c r="AA5321" s="32">
        <f t="shared" si="670"/>
        <v>0</v>
      </c>
      <c r="AB5321" t="b">
        <f t="shared" si="671"/>
        <v>1</v>
      </c>
      <c r="AC5321" s="2" t="s">
        <v>45</v>
      </c>
      <c r="AD5321" s="2" t="s">
        <v>45</v>
      </c>
      <c r="AG5321" t="s">
        <v>4996</v>
      </c>
    </row>
    <row r="5322" spans="1:33" ht="16" hidden="1" x14ac:dyDescent="0.4">
      <c r="A5322" s="24" t="s">
        <v>16418</v>
      </c>
      <c r="B5322" s="25" t="s">
        <v>16926</v>
      </c>
      <c r="C5322" t="str">
        <f t="shared" si="664"/>
        <v>46</v>
      </c>
      <c r="D5322" t="str">
        <f>_xlfn.XLOOKUP(C5322,Folha2!A:A,Folha2!B:B)</f>
        <v>MERCEARIA DOCE</v>
      </c>
      <c r="E5322" s="26" t="str">
        <f t="shared" si="665"/>
        <v>078</v>
      </c>
      <c r="F5322" s="26" t="str">
        <f t="shared" si="666"/>
        <v>02</v>
      </c>
      <c r="G5322" s="26" t="str">
        <f t="shared" si="667"/>
        <v>09</v>
      </c>
      <c r="H5322" s="27" t="s">
        <v>16949</v>
      </c>
      <c r="I5322" s="25" t="s">
        <v>16950</v>
      </c>
      <c r="J5322" s="27" t="s">
        <v>16534</v>
      </c>
      <c r="K5322" s="25" t="s">
        <v>16951</v>
      </c>
      <c r="L5322" s="27" t="s">
        <v>42</v>
      </c>
      <c r="M5322" s="25" t="s">
        <v>43</v>
      </c>
      <c r="N5322" s="27" t="s">
        <v>43</v>
      </c>
      <c r="O5322" s="25" t="s">
        <v>43</v>
      </c>
      <c r="P5322" s="27" t="s">
        <v>43</v>
      </c>
      <c r="Q5322" s="25" t="s">
        <v>44</v>
      </c>
      <c r="R5322" s="28">
        <v>2.4900000000000002</v>
      </c>
      <c r="S5322" s="29"/>
      <c r="T5322" s="29"/>
      <c r="U5322" s="29">
        <v>2.4900000000000002</v>
      </c>
      <c r="V5322" s="1" t="s">
        <v>45</v>
      </c>
      <c r="W5322" s="1" t="s">
        <v>45</v>
      </c>
      <c r="X5322" s="1">
        <v>1.59</v>
      </c>
      <c r="Y5322" s="30">
        <f t="shared" si="668"/>
        <v>2.4900000000000002</v>
      </c>
      <c r="Z5322" s="31">
        <f t="shared" si="669"/>
        <v>0</v>
      </c>
      <c r="AA5322" s="32">
        <f t="shared" si="670"/>
        <v>0</v>
      </c>
      <c r="AB5322" t="b">
        <f t="shared" si="671"/>
        <v>1</v>
      </c>
      <c r="AC5322" s="2" t="s">
        <v>45</v>
      </c>
      <c r="AD5322" s="2" t="s">
        <v>45</v>
      </c>
      <c r="AG5322" t="s">
        <v>4996</v>
      </c>
    </row>
    <row r="5323" spans="1:33" ht="16" hidden="1" x14ac:dyDescent="0.4">
      <c r="A5323" s="24" t="s">
        <v>16418</v>
      </c>
      <c r="B5323" s="25" t="s">
        <v>16926</v>
      </c>
      <c r="C5323" t="str">
        <f t="shared" si="664"/>
        <v>46</v>
      </c>
      <c r="D5323" t="str">
        <f>_xlfn.XLOOKUP(C5323,Folha2!A:A,Folha2!B:B)</f>
        <v>MERCEARIA DOCE</v>
      </c>
      <c r="E5323" s="26" t="str">
        <f t="shared" si="665"/>
        <v>078</v>
      </c>
      <c r="F5323" s="26" t="str">
        <f t="shared" si="666"/>
        <v>02</v>
      </c>
      <c r="G5323" s="26" t="str">
        <f t="shared" si="667"/>
        <v>09</v>
      </c>
      <c r="H5323" s="27" t="s">
        <v>16952</v>
      </c>
      <c r="I5323" s="25" t="s">
        <v>16953</v>
      </c>
      <c r="J5323" s="27" t="s">
        <v>16534</v>
      </c>
      <c r="K5323" s="25" t="s">
        <v>16954</v>
      </c>
      <c r="L5323" s="27" t="s">
        <v>42</v>
      </c>
      <c r="M5323" s="25" t="s">
        <v>43</v>
      </c>
      <c r="N5323" s="27" t="s">
        <v>43</v>
      </c>
      <c r="O5323" s="25" t="s">
        <v>43</v>
      </c>
      <c r="P5323" s="27" t="s">
        <v>43</v>
      </c>
      <c r="Q5323" s="25" t="s">
        <v>44</v>
      </c>
      <c r="R5323" s="28">
        <v>2.59</v>
      </c>
      <c r="S5323" s="29">
        <v>2.59</v>
      </c>
      <c r="T5323" s="29"/>
      <c r="U5323" s="29">
        <v>2.59</v>
      </c>
      <c r="V5323" s="1" t="s">
        <v>45</v>
      </c>
      <c r="W5323" s="1" t="s">
        <v>45</v>
      </c>
      <c r="X5323" s="1" t="s">
        <v>45</v>
      </c>
      <c r="Y5323" s="30">
        <f t="shared" si="668"/>
        <v>2.59</v>
      </c>
      <c r="Z5323" s="31">
        <f t="shared" si="669"/>
        <v>0</v>
      </c>
      <c r="AA5323" s="32">
        <f t="shared" si="670"/>
        <v>0</v>
      </c>
      <c r="AB5323" t="b">
        <f t="shared" si="671"/>
        <v>1</v>
      </c>
      <c r="AC5323" s="2" t="s">
        <v>70</v>
      </c>
      <c r="AD5323" s="2">
        <v>1.29</v>
      </c>
      <c r="AG5323" t="s">
        <v>4996</v>
      </c>
    </row>
    <row r="5324" spans="1:33" ht="16" hidden="1" x14ac:dyDescent="0.4">
      <c r="A5324" s="24" t="s">
        <v>16418</v>
      </c>
      <c r="B5324" s="25" t="s">
        <v>16926</v>
      </c>
      <c r="C5324" t="str">
        <f t="shared" si="664"/>
        <v>46</v>
      </c>
      <c r="D5324" t="str">
        <f>_xlfn.XLOOKUP(C5324,Folha2!A:A,Folha2!B:B)</f>
        <v>MERCEARIA DOCE</v>
      </c>
      <c r="E5324" s="26" t="str">
        <f t="shared" si="665"/>
        <v>078</v>
      </c>
      <c r="F5324" s="26" t="str">
        <f t="shared" si="666"/>
        <v>02</v>
      </c>
      <c r="G5324" s="26" t="str">
        <f t="shared" si="667"/>
        <v>09</v>
      </c>
      <c r="H5324" s="27" t="s">
        <v>16955</v>
      </c>
      <c r="I5324" s="25" t="s">
        <v>16956</v>
      </c>
      <c r="J5324" s="27" t="s">
        <v>16534</v>
      </c>
      <c r="K5324" s="25" t="s">
        <v>16957</v>
      </c>
      <c r="L5324" s="27" t="s">
        <v>42</v>
      </c>
      <c r="M5324" s="25" t="s">
        <v>43</v>
      </c>
      <c r="N5324" s="27" t="s">
        <v>43</v>
      </c>
      <c r="O5324" s="25" t="s">
        <v>43</v>
      </c>
      <c r="P5324" s="27" t="s">
        <v>43</v>
      </c>
      <c r="Q5324" s="25" t="s">
        <v>44</v>
      </c>
      <c r="R5324" s="28">
        <v>2.59</v>
      </c>
      <c r="S5324" s="29">
        <v>2.59</v>
      </c>
      <c r="T5324" s="29"/>
      <c r="U5324" s="29">
        <v>2.59</v>
      </c>
      <c r="V5324" s="1" t="s">
        <v>45</v>
      </c>
      <c r="W5324" s="1" t="s">
        <v>45</v>
      </c>
      <c r="X5324" s="1" t="s">
        <v>45</v>
      </c>
      <c r="Y5324" s="30">
        <f t="shared" si="668"/>
        <v>2.59</v>
      </c>
      <c r="Z5324" s="31">
        <f t="shared" si="669"/>
        <v>0</v>
      </c>
      <c r="AA5324" s="32">
        <f t="shared" si="670"/>
        <v>0</v>
      </c>
      <c r="AB5324" t="b">
        <f t="shared" si="671"/>
        <v>1</v>
      </c>
      <c r="AC5324" s="2" t="s">
        <v>70</v>
      </c>
      <c r="AD5324" s="2">
        <v>1.29</v>
      </c>
      <c r="AG5324" t="s">
        <v>4996</v>
      </c>
    </row>
    <row r="5325" spans="1:33" ht="16" hidden="1" x14ac:dyDescent="0.4">
      <c r="A5325" s="24" t="s">
        <v>16418</v>
      </c>
      <c r="B5325" s="25" t="s">
        <v>16926</v>
      </c>
      <c r="C5325" t="str">
        <f t="shared" si="664"/>
        <v>46</v>
      </c>
      <c r="D5325" t="str">
        <f>_xlfn.XLOOKUP(C5325,Folha2!A:A,Folha2!B:B)</f>
        <v>MERCEARIA DOCE</v>
      </c>
      <c r="E5325" s="26" t="str">
        <f t="shared" si="665"/>
        <v>078</v>
      </c>
      <c r="F5325" s="26" t="str">
        <f t="shared" si="666"/>
        <v>02</v>
      </c>
      <c r="G5325" s="26" t="str">
        <f t="shared" si="667"/>
        <v>09</v>
      </c>
      <c r="H5325" s="27" t="s">
        <v>16958</v>
      </c>
      <c r="I5325" s="25" t="s">
        <v>16959</v>
      </c>
      <c r="J5325" s="27" t="s">
        <v>16534</v>
      </c>
      <c r="K5325" s="25" t="s">
        <v>16960</v>
      </c>
      <c r="L5325" s="27" t="s">
        <v>42</v>
      </c>
      <c r="M5325" s="25" t="s">
        <v>43</v>
      </c>
      <c r="N5325" s="27" t="s">
        <v>43</v>
      </c>
      <c r="O5325" s="25" t="s">
        <v>43</v>
      </c>
      <c r="P5325" s="27" t="s">
        <v>43</v>
      </c>
      <c r="Q5325" s="25" t="s">
        <v>44</v>
      </c>
      <c r="R5325" s="28">
        <v>2.59</v>
      </c>
      <c r="S5325" s="29">
        <v>2.59</v>
      </c>
      <c r="T5325" s="29"/>
      <c r="U5325" s="29">
        <v>2.59</v>
      </c>
      <c r="V5325" s="1" t="s">
        <v>45</v>
      </c>
      <c r="W5325" s="1" t="s">
        <v>45</v>
      </c>
      <c r="X5325" s="1" t="s">
        <v>45</v>
      </c>
      <c r="Y5325" s="30">
        <f t="shared" si="668"/>
        <v>2.59</v>
      </c>
      <c r="Z5325" s="31">
        <f t="shared" si="669"/>
        <v>0</v>
      </c>
      <c r="AA5325" s="32">
        <f t="shared" si="670"/>
        <v>0</v>
      </c>
      <c r="AB5325" t="b">
        <f t="shared" si="671"/>
        <v>1</v>
      </c>
      <c r="AC5325" s="2" t="s">
        <v>70</v>
      </c>
      <c r="AD5325" s="2">
        <v>1.29</v>
      </c>
      <c r="AG5325" t="s">
        <v>4996</v>
      </c>
    </row>
    <row r="5326" spans="1:33" ht="16" hidden="1" x14ac:dyDescent="0.4">
      <c r="A5326" s="24" t="s">
        <v>16418</v>
      </c>
      <c r="B5326" s="25" t="s">
        <v>16926</v>
      </c>
      <c r="C5326" t="str">
        <f t="shared" si="664"/>
        <v>46</v>
      </c>
      <c r="D5326" t="str">
        <f>_xlfn.XLOOKUP(C5326,Folha2!A:A,Folha2!B:B)</f>
        <v>MERCEARIA DOCE</v>
      </c>
      <c r="E5326" s="26" t="str">
        <f t="shared" si="665"/>
        <v>078</v>
      </c>
      <c r="F5326" s="26" t="str">
        <f t="shared" si="666"/>
        <v>02</v>
      </c>
      <c r="G5326" s="26" t="str">
        <f t="shared" si="667"/>
        <v>09</v>
      </c>
      <c r="H5326" s="27" t="s">
        <v>16961</v>
      </c>
      <c r="I5326" s="25" t="s">
        <v>16962</v>
      </c>
      <c r="J5326" s="27" t="s">
        <v>16534</v>
      </c>
      <c r="K5326" s="25" t="s">
        <v>16963</v>
      </c>
      <c r="L5326" s="27" t="s">
        <v>42</v>
      </c>
      <c r="M5326" s="25" t="s">
        <v>43</v>
      </c>
      <c r="N5326" s="27" t="s">
        <v>43</v>
      </c>
      <c r="O5326" s="25" t="s">
        <v>43</v>
      </c>
      <c r="P5326" s="27" t="s">
        <v>43</v>
      </c>
      <c r="Q5326" s="25" t="s">
        <v>44</v>
      </c>
      <c r="R5326" s="28">
        <v>2.89</v>
      </c>
      <c r="S5326" s="29">
        <v>2.89</v>
      </c>
      <c r="T5326" s="29"/>
      <c r="U5326" s="29">
        <v>2.89</v>
      </c>
      <c r="V5326" s="1" t="s">
        <v>45</v>
      </c>
      <c r="W5326" s="1" t="s">
        <v>45</v>
      </c>
      <c r="X5326" s="1" t="s">
        <v>45</v>
      </c>
      <c r="Y5326" s="30">
        <f t="shared" si="668"/>
        <v>2.89</v>
      </c>
      <c r="Z5326" s="31">
        <f t="shared" si="669"/>
        <v>0</v>
      </c>
      <c r="AA5326" s="32">
        <f t="shared" si="670"/>
        <v>0</v>
      </c>
      <c r="AB5326" t="b">
        <f t="shared" si="671"/>
        <v>1</v>
      </c>
      <c r="AC5326" s="2" t="s">
        <v>70</v>
      </c>
      <c r="AD5326" s="2">
        <v>1.44</v>
      </c>
      <c r="AG5326" t="s">
        <v>4996</v>
      </c>
    </row>
    <row r="5327" spans="1:33" ht="16" hidden="1" x14ac:dyDescent="0.4">
      <c r="A5327" s="24" t="s">
        <v>16418</v>
      </c>
      <c r="B5327" s="25" t="s">
        <v>16926</v>
      </c>
      <c r="C5327" t="str">
        <f t="shared" si="664"/>
        <v>46</v>
      </c>
      <c r="D5327" t="str">
        <f>_xlfn.XLOOKUP(C5327,Folha2!A:A,Folha2!B:B)</f>
        <v>MERCEARIA DOCE</v>
      </c>
      <c r="E5327" s="26" t="str">
        <f t="shared" si="665"/>
        <v>078</v>
      </c>
      <c r="F5327" s="26" t="str">
        <f t="shared" si="666"/>
        <v>02</v>
      </c>
      <c r="G5327" s="26" t="str">
        <f t="shared" si="667"/>
        <v>09</v>
      </c>
      <c r="H5327" s="27" t="s">
        <v>16964</v>
      </c>
      <c r="I5327" s="25" t="s">
        <v>16965</v>
      </c>
      <c r="J5327" s="27" t="s">
        <v>16534</v>
      </c>
      <c r="K5327" s="25" t="s">
        <v>16966</v>
      </c>
      <c r="L5327" s="27" t="s">
        <v>42</v>
      </c>
      <c r="M5327" s="25" t="s">
        <v>43</v>
      </c>
      <c r="N5327" s="27" t="s">
        <v>43</v>
      </c>
      <c r="O5327" s="25" t="s">
        <v>43</v>
      </c>
      <c r="P5327" s="27" t="s">
        <v>43</v>
      </c>
      <c r="Q5327" s="25" t="s">
        <v>44</v>
      </c>
      <c r="R5327" s="28">
        <v>2.89</v>
      </c>
      <c r="S5327" s="29">
        <v>2.89</v>
      </c>
      <c r="T5327" s="29"/>
      <c r="U5327" s="29">
        <v>2.89</v>
      </c>
      <c r="V5327" s="1" t="s">
        <v>45</v>
      </c>
      <c r="W5327" s="1" t="s">
        <v>45</v>
      </c>
      <c r="X5327" s="1" t="s">
        <v>45</v>
      </c>
      <c r="Y5327" s="30">
        <f t="shared" si="668"/>
        <v>2.89</v>
      </c>
      <c r="Z5327" s="31">
        <f t="shared" si="669"/>
        <v>0</v>
      </c>
      <c r="AA5327" s="32">
        <f t="shared" si="670"/>
        <v>0</v>
      </c>
      <c r="AB5327" t="b">
        <f t="shared" si="671"/>
        <v>1</v>
      </c>
      <c r="AC5327" s="2" t="s">
        <v>70</v>
      </c>
      <c r="AD5327" s="2">
        <v>1.44</v>
      </c>
      <c r="AG5327" t="s">
        <v>4996</v>
      </c>
    </row>
    <row r="5328" spans="1:33" ht="16" hidden="1" x14ac:dyDescent="0.4">
      <c r="A5328" s="24" t="s">
        <v>16418</v>
      </c>
      <c r="B5328" s="25" t="s">
        <v>16926</v>
      </c>
      <c r="C5328" t="str">
        <f t="shared" si="664"/>
        <v>46</v>
      </c>
      <c r="D5328" t="str">
        <f>_xlfn.XLOOKUP(C5328,Folha2!A:A,Folha2!B:B)</f>
        <v>MERCEARIA DOCE</v>
      </c>
      <c r="E5328" s="26" t="str">
        <f t="shared" si="665"/>
        <v>078</v>
      </c>
      <c r="F5328" s="26" t="str">
        <f t="shared" si="666"/>
        <v>02</v>
      </c>
      <c r="G5328" s="26" t="str">
        <f t="shared" si="667"/>
        <v>09</v>
      </c>
      <c r="H5328" s="27" t="s">
        <v>16967</v>
      </c>
      <c r="I5328" s="25" t="s">
        <v>16968</v>
      </c>
      <c r="J5328" s="27" t="s">
        <v>16534</v>
      </c>
      <c r="K5328" s="25" t="s">
        <v>16969</v>
      </c>
      <c r="L5328" s="27" t="s">
        <v>42</v>
      </c>
      <c r="M5328" s="25" t="s">
        <v>43</v>
      </c>
      <c r="N5328" s="27" t="s">
        <v>43</v>
      </c>
      <c r="O5328" s="25" t="s">
        <v>43</v>
      </c>
      <c r="P5328" s="27" t="s">
        <v>43</v>
      </c>
      <c r="Q5328" s="25" t="s">
        <v>44</v>
      </c>
      <c r="R5328" s="28">
        <v>2.99</v>
      </c>
      <c r="S5328" s="29">
        <v>2.99</v>
      </c>
      <c r="T5328" s="29"/>
      <c r="U5328" s="29">
        <v>2.99</v>
      </c>
      <c r="V5328" s="1" t="s">
        <v>45</v>
      </c>
      <c r="W5328" s="1" t="s">
        <v>45</v>
      </c>
      <c r="X5328" s="1" t="s">
        <v>45</v>
      </c>
      <c r="Y5328" s="30">
        <f t="shared" si="668"/>
        <v>2.99</v>
      </c>
      <c r="Z5328" s="31">
        <f t="shared" si="669"/>
        <v>0</v>
      </c>
      <c r="AA5328" s="32">
        <f t="shared" si="670"/>
        <v>0</v>
      </c>
      <c r="AB5328" t="b">
        <f t="shared" si="671"/>
        <v>1</v>
      </c>
      <c r="AC5328" s="2" t="s">
        <v>70</v>
      </c>
      <c r="AD5328" s="2">
        <v>1.49</v>
      </c>
      <c r="AG5328" t="s">
        <v>4996</v>
      </c>
    </row>
    <row r="5329" spans="1:33" ht="16" x14ac:dyDescent="0.4">
      <c r="A5329" s="24" t="s">
        <v>16418</v>
      </c>
      <c r="B5329" s="25" t="s">
        <v>16926</v>
      </c>
      <c r="C5329" t="str">
        <f t="shared" si="664"/>
        <v>46</v>
      </c>
      <c r="D5329" t="str">
        <f>_xlfn.XLOOKUP(C5329,Folha2!A:A,Folha2!B:B)</f>
        <v>MERCEARIA DOCE</v>
      </c>
      <c r="E5329" s="26" t="str">
        <f t="shared" si="665"/>
        <v>078</v>
      </c>
      <c r="F5329" s="26" t="str">
        <f t="shared" si="666"/>
        <v>02</v>
      </c>
      <c r="G5329" s="26" t="str">
        <f t="shared" si="667"/>
        <v>09</v>
      </c>
      <c r="H5329" s="27" t="s">
        <v>16970</v>
      </c>
      <c r="I5329" s="25" t="s">
        <v>16971</v>
      </c>
      <c r="J5329" s="27" t="s">
        <v>16534</v>
      </c>
      <c r="K5329" s="25" t="s">
        <v>16972</v>
      </c>
      <c r="L5329" s="27" t="s">
        <v>42</v>
      </c>
      <c r="M5329" s="25" t="s">
        <v>43</v>
      </c>
      <c r="N5329" s="27" t="s">
        <v>43</v>
      </c>
      <c r="O5329" s="25" t="s">
        <v>43</v>
      </c>
      <c r="P5329" s="27" t="s">
        <v>43</v>
      </c>
      <c r="Q5329" s="25" t="s">
        <v>44</v>
      </c>
      <c r="R5329" s="28">
        <v>3.09</v>
      </c>
      <c r="S5329" s="29">
        <v>3.09</v>
      </c>
      <c r="T5329" s="29"/>
      <c r="U5329" s="29">
        <v>2.59</v>
      </c>
      <c r="V5329" s="1" t="s">
        <v>45</v>
      </c>
      <c r="W5329" s="1" t="s">
        <v>45</v>
      </c>
      <c r="X5329" s="1" t="s">
        <v>45</v>
      </c>
      <c r="Y5329" s="30">
        <f t="shared" si="668"/>
        <v>2.59</v>
      </c>
      <c r="Z5329" s="31">
        <f t="shared" si="669"/>
        <v>0.19305019305019311</v>
      </c>
      <c r="AA5329" s="32">
        <f t="shared" si="670"/>
        <v>0.5</v>
      </c>
      <c r="AB5329" t="b">
        <f t="shared" si="671"/>
        <v>0</v>
      </c>
      <c r="AC5329" s="2" t="s">
        <v>70</v>
      </c>
      <c r="AD5329" s="2">
        <v>1.54</v>
      </c>
      <c r="AG5329" t="s">
        <v>13630</v>
      </c>
    </row>
    <row r="5330" spans="1:33" ht="16" x14ac:dyDescent="0.4">
      <c r="A5330" s="24" t="s">
        <v>16418</v>
      </c>
      <c r="B5330" s="25" t="s">
        <v>16926</v>
      </c>
      <c r="C5330" t="str">
        <f t="shared" si="664"/>
        <v>46</v>
      </c>
      <c r="D5330" t="str">
        <f>_xlfn.XLOOKUP(C5330,Folha2!A:A,Folha2!B:B)</f>
        <v>MERCEARIA DOCE</v>
      </c>
      <c r="E5330" s="26" t="str">
        <f t="shared" si="665"/>
        <v>078</v>
      </c>
      <c r="F5330" s="26" t="str">
        <f t="shared" si="666"/>
        <v>02</v>
      </c>
      <c r="G5330" s="26" t="str">
        <f t="shared" si="667"/>
        <v>09</v>
      </c>
      <c r="H5330" s="27" t="s">
        <v>16973</v>
      </c>
      <c r="I5330" s="25" t="s">
        <v>16974</v>
      </c>
      <c r="J5330" s="27" t="s">
        <v>16534</v>
      </c>
      <c r="K5330" s="25" t="s">
        <v>16975</v>
      </c>
      <c r="L5330" s="27" t="s">
        <v>42</v>
      </c>
      <c r="M5330" s="25" t="s">
        <v>43</v>
      </c>
      <c r="N5330" s="27" t="s">
        <v>43</v>
      </c>
      <c r="O5330" s="25" t="s">
        <v>43</v>
      </c>
      <c r="P5330" s="27" t="s">
        <v>43</v>
      </c>
      <c r="Q5330" s="25" t="s">
        <v>44</v>
      </c>
      <c r="R5330" s="28">
        <v>3.29</v>
      </c>
      <c r="S5330" s="29"/>
      <c r="T5330" s="29"/>
      <c r="U5330" s="29">
        <v>2.4900000000000002</v>
      </c>
      <c r="V5330" s="1" t="s">
        <v>45</v>
      </c>
      <c r="W5330" s="1" t="s">
        <v>45</v>
      </c>
      <c r="X5330" s="1" t="s">
        <v>45</v>
      </c>
      <c r="Y5330" s="30">
        <f t="shared" si="668"/>
        <v>2.4900000000000002</v>
      </c>
      <c r="Z5330" s="31">
        <f t="shared" si="669"/>
        <v>0.32128514056224899</v>
      </c>
      <c r="AA5330" s="32">
        <f t="shared" si="670"/>
        <v>0.79999999999999982</v>
      </c>
      <c r="AB5330" t="b">
        <f t="shared" si="671"/>
        <v>0</v>
      </c>
      <c r="AC5330" s="2" t="s">
        <v>45</v>
      </c>
      <c r="AD5330" s="2" t="s">
        <v>45</v>
      </c>
      <c r="AG5330" t="s">
        <v>16976</v>
      </c>
    </row>
    <row r="5331" spans="1:33" ht="16" hidden="1" x14ac:dyDescent="0.4">
      <c r="A5331" s="24" t="s">
        <v>16418</v>
      </c>
      <c r="B5331" s="25" t="s">
        <v>16926</v>
      </c>
      <c r="C5331" t="str">
        <f t="shared" si="664"/>
        <v>46</v>
      </c>
      <c r="D5331" t="str">
        <f>_xlfn.XLOOKUP(C5331,Folha2!A:A,Folha2!B:B)</f>
        <v>MERCEARIA DOCE</v>
      </c>
      <c r="E5331" s="26" t="str">
        <f t="shared" si="665"/>
        <v>078</v>
      </c>
      <c r="F5331" s="26" t="str">
        <f t="shared" si="666"/>
        <v>02</v>
      </c>
      <c r="G5331" s="26" t="str">
        <f t="shared" si="667"/>
        <v>09</v>
      </c>
      <c r="H5331" s="27" t="s">
        <v>16977</v>
      </c>
      <c r="I5331" s="25" t="s">
        <v>16978</v>
      </c>
      <c r="J5331" s="27" t="s">
        <v>16534</v>
      </c>
      <c r="K5331" s="25" t="s">
        <v>16979</v>
      </c>
      <c r="L5331" s="27" t="s">
        <v>42</v>
      </c>
      <c r="M5331" s="25" t="s">
        <v>43</v>
      </c>
      <c r="N5331" s="27" t="s">
        <v>43</v>
      </c>
      <c r="O5331" s="25" t="s">
        <v>43</v>
      </c>
      <c r="P5331" s="27" t="s">
        <v>43</v>
      </c>
      <c r="Q5331" s="25" t="s">
        <v>44</v>
      </c>
      <c r="R5331" s="28">
        <v>4.49</v>
      </c>
      <c r="S5331" s="29">
        <v>4.49</v>
      </c>
      <c r="T5331" s="29"/>
      <c r="U5331" s="29"/>
      <c r="V5331" s="1" t="s">
        <v>45</v>
      </c>
      <c r="W5331" s="1" t="s">
        <v>45</v>
      </c>
      <c r="X5331" s="1" t="s">
        <v>45</v>
      </c>
      <c r="Y5331" s="30">
        <f t="shared" si="668"/>
        <v>4.49</v>
      </c>
      <c r="Z5331" s="31">
        <f t="shared" si="669"/>
        <v>0</v>
      </c>
      <c r="AA5331" s="32">
        <f t="shared" si="670"/>
        <v>0</v>
      </c>
      <c r="AB5331" t="b">
        <f t="shared" si="671"/>
        <v>1</v>
      </c>
      <c r="AC5331" s="2" t="s">
        <v>76</v>
      </c>
      <c r="AD5331" s="2">
        <v>2.89</v>
      </c>
      <c r="AG5331" t="s">
        <v>4996</v>
      </c>
    </row>
    <row r="5332" spans="1:33" ht="16" hidden="1" x14ac:dyDescent="0.4">
      <c r="A5332" s="24" t="s">
        <v>16418</v>
      </c>
      <c r="B5332" s="25" t="s">
        <v>16926</v>
      </c>
      <c r="C5332" t="str">
        <f t="shared" si="664"/>
        <v>46</v>
      </c>
      <c r="D5332" t="str">
        <f>_xlfn.XLOOKUP(C5332,Folha2!A:A,Folha2!B:B)</f>
        <v>MERCEARIA DOCE</v>
      </c>
      <c r="E5332" s="26" t="str">
        <f t="shared" si="665"/>
        <v>078</v>
      </c>
      <c r="F5332" s="26" t="str">
        <f t="shared" si="666"/>
        <v>02</v>
      </c>
      <c r="G5332" s="26" t="str">
        <f t="shared" si="667"/>
        <v>09</v>
      </c>
      <c r="H5332" s="27" t="s">
        <v>16980</v>
      </c>
      <c r="I5332" s="25" t="s">
        <v>16981</v>
      </c>
      <c r="J5332" s="27" t="s">
        <v>16025</v>
      </c>
      <c r="K5332" s="25" t="s">
        <v>16982</v>
      </c>
      <c r="L5332" s="27" t="s">
        <v>42</v>
      </c>
      <c r="M5332" s="25" t="s">
        <v>43</v>
      </c>
      <c r="N5332" s="27" t="s">
        <v>43</v>
      </c>
      <c r="O5332" s="25" t="s">
        <v>43</v>
      </c>
      <c r="P5332" s="27" t="s">
        <v>43</v>
      </c>
      <c r="Q5332" s="25" t="s">
        <v>44</v>
      </c>
      <c r="R5332" s="28">
        <v>1.79</v>
      </c>
      <c r="S5332" s="29">
        <v>1.79</v>
      </c>
      <c r="T5332" s="29"/>
      <c r="U5332" s="29"/>
      <c r="V5332" s="1">
        <v>1.19</v>
      </c>
      <c r="W5332" s="1" t="s">
        <v>45</v>
      </c>
      <c r="X5332" s="1" t="s">
        <v>45</v>
      </c>
      <c r="Y5332" s="30">
        <f t="shared" si="668"/>
        <v>1.79</v>
      </c>
      <c r="Z5332" s="31">
        <f t="shared" si="669"/>
        <v>0</v>
      </c>
      <c r="AA5332" s="32">
        <f t="shared" si="670"/>
        <v>0</v>
      </c>
      <c r="AB5332" t="b">
        <f t="shared" si="671"/>
        <v>1</v>
      </c>
      <c r="AC5332" s="2" t="s">
        <v>3526</v>
      </c>
      <c r="AD5332" s="2">
        <v>1.69</v>
      </c>
      <c r="AG5332" t="s">
        <v>4996</v>
      </c>
    </row>
    <row r="5333" spans="1:33" ht="16" hidden="1" x14ac:dyDescent="0.4">
      <c r="A5333" s="24" t="s">
        <v>16418</v>
      </c>
      <c r="B5333" s="25" t="s">
        <v>16926</v>
      </c>
      <c r="C5333" t="str">
        <f t="shared" si="664"/>
        <v>46</v>
      </c>
      <c r="D5333" t="str">
        <f>_xlfn.XLOOKUP(C5333,Folha2!A:A,Folha2!B:B)</f>
        <v>MERCEARIA DOCE</v>
      </c>
      <c r="E5333" s="26" t="str">
        <f t="shared" si="665"/>
        <v>078</v>
      </c>
      <c r="F5333" s="26" t="str">
        <f t="shared" si="666"/>
        <v>02</v>
      </c>
      <c r="G5333" s="26" t="str">
        <f t="shared" si="667"/>
        <v>09</v>
      </c>
      <c r="H5333" s="27" t="s">
        <v>16983</v>
      </c>
      <c r="I5333" s="25" t="s">
        <v>16984</v>
      </c>
      <c r="J5333" s="27" t="s">
        <v>16025</v>
      </c>
      <c r="K5333" s="25" t="s">
        <v>16985</v>
      </c>
      <c r="L5333" s="27" t="s">
        <v>42</v>
      </c>
      <c r="M5333" s="25" t="s">
        <v>43</v>
      </c>
      <c r="N5333" s="27" t="s">
        <v>43</v>
      </c>
      <c r="O5333" s="25" t="s">
        <v>43</v>
      </c>
      <c r="P5333" s="27" t="s">
        <v>43</v>
      </c>
      <c r="Q5333" s="25" t="s">
        <v>44</v>
      </c>
      <c r="R5333" s="28">
        <v>2.64</v>
      </c>
      <c r="S5333" s="29">
        <v>2.64</v>
      </c>
      <c r="T5333" s="29"/>
      <c r="U5333" s="29">
        <v>2.66</v>
      </c>
      <c r="V5333" s="1" t="s">
        <v>45</v>
      </c>
      <c r="W5333" s="1" t="s">
        <v>45</v>
      </c>
      <c r="X5333" s="1" t="s">
        <v>45</v>
      </c>
      <c r="Y5333" s="30">
        <f t="shared" si="668"/>
        <v>2.64</v>
      </c>
      <c r="Z5333" s="31">
        <f t="shared" si="669"/>
        <v>0</v>
      </c>
      <c r="AA5333" s="32">
        <f t="shared" si="670"/>
        <v>0</v>
      </c>
      <c r="AB5333" t="b">
        <f t="shared" si="671"/>
        <v>1</v>
      </c>
      <c r="AC5333" s="2" t="s">
        <v>45</v>
      </c>
      <c r="AD5333" s="2" t="s">
        <v>45</v>
      </c>
      <c r="AG5333" t="s">
        <v>4996</v>
      </c>
    </row>
    <row r="5334" spans="1:33" ht="16" hidden="1" x14ac:dyDescent="0.4">
      <c r="A5334" s="24" t="s">
        <v>16418</v>
      </c>
      <c r="B5334" s="25" t="s">
        <v>16926</v>
      </c>
      <c r="C5334" t="str">
        <f t="shared" si="664"/>
        <v>46</v>
      </c>
      <c r="D5334" t="str">
        <f>_xlfn.XLOOKUP(C5334,Folha2!A:A,Folha2!B:B)</f>
        <v>MERCEARIA DOCE</v>
      </c>
      <c r="E5334" s="26" t="str">
        <f t="shared" si="665"/>
        <v>078</v>
      </c>
      <c r="F5334" s="26" t="str">
        <f t="shared" si="666"/>
        <v>02</v>
      </c>
      <c r="G5334" s="26" t="str">
        <f t="shared" si="667"/>
        <v>09</v>
      </c>
      <c r="H5334" s="27" t="s">
        <v>16986</v>
      </c>
      <c r="I5334" s="25" t="s">
        <v>16987</v>
      </c>
      <c r="J5334" s="27" t="s">
        <v>16025</v>
      </c>
      <c r="K5334" s="25" t="s">
        <v>16988</v>
      </c>
      <c r="L5334" s="27" t="s">
        <v>42</v>
      </c>
      <c r="M5334" s="25" t="s">
        <v>43</v>
      </c>
      <c r="N5334" s="27" t="s">
        <v>43</v>
      </c>
      <c r="O5334" s="25" t="s">
        <v>43</v>
      </c>
      <c r="P5334" s="27" t="s">
        <v>43</v>
      </c>
      <c r="Q5334" s="25" t="s">
        <v>44</v>
      </c>
      <c r="R5334" s="28">
        <v>2.64</v>
      </c>
      <c r="S5334" s="29">
        <v>2.64</v>
      </c>
      <c r="T5334" s="29"/>
      <c r="U5334" s="29"/>
      <c r="V5334" s="1" t="s">
        <v>45</v>
      </c>
      <c r="W5334" s="1" t="s">
        <v>45</v>
      </c>
      <c r="X5334" s="1" t="s">
        <v>45</v>
      </c>
      <c r="Y5334" s="30">
        <f t="shared" si="668"/>
        <v>2.64</v>
      </c>
      <c r="Z5334" s="31">
        <f t="shared" si="669"/>
        <v>0</v>
      </c>
      <c r="AA5334" s="32">
        <f t="shared" si="670"/>
        <v>0</v>
      </c>
      <c r="AB5334" t="b">
        <f t="shared" si="671"/>
        <v>1</v>
      </c>
      <c r="AC5334" s="2" t="s">
        <v>45</v>
      </c>
      <c r="AD5334" s="2" t="s">
        <v>45</v>
      </c>
      <c r="AG5334" t="s">
        <v>4996</v>
      </c>
    </row>
    <row r="5335" spans="1:33" ht="16" hidden="1" x14ac:dyDescent="0.4">
      <c r="A5335" s="24" t="s">
        <v>16418</v>
      </c>
      <c r="B5335" s="25" t="s">
        <v>16926</v>
      </c>
      <c r="C5335" t="str">
        <f t="shared" si="664"/>
        <v>46</v>
      </c>
      <c r="D5335" t="str">
        <f>_xlfn.XLOOKUP(C5335,Folha2!A:A,Folha2!B:B)</f>
        <v>MERCEARIA DOCE</v>
      </c>
      <c r="E5335" s="26" t="str">
        <f t="shared" si="665"/>
        <v>078</v>
      </c>
      <c r="F5335" s="26" t="str">
        <f t="shared" si="666"/>
        <v>02</v>
      </c>
      <c r="G5335" s="26" t="str">
        <f t="shared" si="667"/>
        <v>09</v>
      </c>
      <c r="H5335" s="27" t="s">
        <v>16989</v>
      </c>
      <c r="I5335" s="25" t="s">
        <v>16990</v>
      </c>
      <c r="J5335" s="27" t="s">
        <v>59</v>
      </c>
      <c r="K5335" s="25" t="s">
        <v>16991</v>
      </c>
      <c r="L5335" s="27" t="s">
        <v>51</v>
      </c>
      <c r="M5335" s="25" t="s">
        <v>52</v>
      </c>
      <c r="N5335" s="27" t="s">
        <v>43</v>
      </c>
      <c r="O5335" s="25" t="s">
        <v>43</v>
      </c>
      <c r="P5335" s="27" t="s">
        <v>52</v>
      </c>
      <c r="Q5335" s="25" t="s">
        <v>44</v>
      </c>
      <c r="R5335" s="28">
        <v>0.98</v>
      </c>
      <c r="S5335" s="29">
        <v>1.08</v>
      </c>
      <c r="T5335" s="29">
        <v>0.98</v>
      </c>
      <c r="U5335" s="29">
        <v>1.0900000000000001</v>
      </c>
      <c r="V5335" s="1" t="s">
        <v>45</v>
      </c>
      <c r="W5335" s="1" t="s">
        <v>45</v>
      </c>
      <c r="X5335" s="1" t="s">
        <v>45</v>
      </c>
      <c r="Y5335" s="30">
        <f t="shared" si="668"/>
        <v>0.98</v>
      </c>
      <c r="Z5335" s="31">
        <f t="shared" si="669"/>
        <v>0</v>
      </c>
      <c r="AA5335" s="32">
        <f t="shared" si="670"/>
        <v>0</v>
      </c>
      <c r="AB5335" t="b">
        <f t="shared" si="671"/>
        <v>1</v>
      </c>
      <c r="AC5335" s="2" t="s">
        <v>76</v>
      </c>
      <c r="AD5335" s="2">
        <v>0.98</v>
      </c>
      <c r="AG5335" t="s">
        <v>4996</v>
      </c>
    </row>
    <row r="5336" spans="1:33" ht="16" hidden="1" x14ac:dyDescent="0.4">
      <c r="A5336" s="24" t="s">
        <v>16418</v>
      </c>
      <c r="B5336" s="25" t="s">
        <v>16926</v>
      </c>
      <c r="C5336" t="str">
        <f t="shared" si="664"/>
        <v>46</v>
      </c>
      <c r="D5336" t="str">
        <f>_xlfn.XLOOKUP(C5336,Folha2!A:A,Folha2!B:B)</f>
        <v>MERCEARIA DOCE</v>
      </c>
      <c r="E5336" s="26" t="str">
        <f t="shared" si="665"/>
        <v>078</v>
      </c>
      <c r="F5336" s="26" t="str">
        <f t="shared" si="666"/>
        <v>02</v>
      </c>
      <c r="G5336" s="26" t="str">
        <f t="shared" si="667"/>
        <v>09</v>
      </c>
      <c r="H5336" s="27" t="s">
        <v>16992</v>
      </c>
      <c r="I5336" s="25" t="s">
        <v>16993</v>
      </c>
      <c r="J5336" s="27" t="s">
        <v>16803</v>
      </c>
      <c r="K5336" s="25" t="s">
        <v>16994</v>
      </c>
      <c r="L5336" s="27" t="s">
        <v>42</v>
      </c>
      <c r="M5336" s="25" t="s">
        <v>43</v>
      </c>
      <c r="N5336" s="27" t="s">
        <v>43</v>
      </c>
      <c r="O5336" s="25" t="s">
        <v>43</v>
      </c>
      <c r="P5336" s="27" t="s">
        <v>43</v>
      </c>
      <c r="Q5336" s="25" t="s">
        <v>44</v>
      </c>
      <c r="R5336" s="28">
        <v>1.99</v>
      </c>
      <c r="S5336" s="29">
        <v>1.99</v>
      </c>
      <c r="T5336" s="29"/>
      <c r="U5336" s="29">
        <v>1.99</v>
      </c>
      <c r="V5336" s="1" t="s">
        <v>45</v>
      </c>
      <c r="W5336" s="1" t="s">
        <v>45</v>
      </c>
      <c r="X5336" s="1" t="s">
        <v>45</v>
      </c>
      <c r="Y5336" s="30">
        <f t="shared" si="668"/>
        <v>1.99</v>
      </c>
      <c r="Z5336" s="31">
        <f t="shared" si="669"/>
        <v>0</v>
      </c>
      <c r="AA5336" s="32">
        <f t="shared" si="670"/>
        <v>0</v>
      </c>
      <c r="AB5336" t="b">
        <f t="shared" si="671"/>
        <v>1</v>
      </c>
      <c r="AC5336" s="2" t="s">
        <v>536</v>
      </c>
      <c r="AD5336" s="2">
        <v>1.84</v>
      </c>
      <c r="AG5336" t="s">
        <v>4996</v>
      </c>
    </row>
    <row r="5337" spans="1:33" ht="16" hidden="1" x14ac:dyDescent="0.4">
      <c r="A5337" s="24" t="s">
        <v>16418</v>
      </c>
      <c r="B5337" s="25" t="s">
        <v>16926</v>
      </c>
      <c r="C5337" t="str">
        <f t="shared" si="664"/>
        <v>46</v>
      </c>
      <c r="D5337" t="str">
        <f>_xlfn.XLOOKUP(C5337,Folha2!A:A,Folha2!B:B)</f>
        <v>MERCEARIA DOCE</v>
      </c>
      <c r="E5337" s="26" t="str">
        <f t="shared" si="665"/>
        <v>078</v>
      </c>
      <c r="F5337" s="26" t="str">
        <f t="shared" si="666"/>
        <v>02</v>
      </c>
      <c r="G5337" s="26" t="str">
        <f t="shared" si="667"/>
        <v>09</v>
      </c>
      <c r="H5337" s="27" t="s">
        <v>16995</v>
      </c>
      <c r="I5337" s="25" t="s">
        <v>16996</v>
      </c>
      <c r="J5337" s="27" t="s">
        <v>16803</v>
      </c>
      <c r="K5337" s="25" t="s">
        <v>16997</v>
      </c>
      <c r="L5337" s="27" t="s">
        <v>42</v>
      </c>
      <c r="M5337" s="25" t="s">
        <v>43</v>
      </c>
      <c r="N5337" s="27" t="s">
        <v>43</v>
      </c>
      <c r="O5337" s="25" t="s">
        <v>43</v>
      </c>
      <c r="P5337" s="27" t="s">
        <v>43</v>
      </c>
      <c r="Q5337" s="25" t="s">
        <v>44</v>
      </c>
      <c r="R5337" s="28">
        <v>1.99</v>
      </c>
      <c r="S5337" s="29">
        <v>1.99</v>
      </c>
      <c r="T5337" s="29"/>
      <c r="U5337" s="29">
        <v>1.99</v>
      </c>
      <c r="V5337" s="1" t="s">
        <v>45</v>
      </c>
      <c r="W5337" s="1" t="s">
        <v>45</v>
      </c>
      <c r="X5337" s="1" t="s">
        <v>45</v>
      </c>
      <c r="Y5337" s="30">
        <f t="shared" si="668"/>
        <v>1.99</v>
      </c>
      <c r="Z5337" s="31">
        <f t="shared" si="669"/>
        <v>0</v>
      </c>
      <c r="AA5337" s="32">
        <f t="shared" si="670"/>
        <v>0</v>
      </c>
      <c r="AB5337" t="b">
        <f t="shared" si="671"/>
        <v>1</v>
      </c>
      <c r="AC5337" s="2" t="s">
        <v>536</v>
      </c>
      <c r="AD5337" s="2">
        <v>1.84</v>
      </c>
      <c r="AG5337" t="s">
        <v>4996</v>
      </c>
    </row>
    <row r="5338" spans="1:33" ht="16" hidden="1" x14ac:dyDescent="0.4">
      <c r="A5338" s="24" t="s">
        <v>16418</v>
      </c>
      <c r="B5338" s="25" t="s">
        <v>16926</v>
      </c>
      <c r="C5338" t="str">
        <f t="shared" si="664"/>
        <v>46</v>
      </c>
      <c r="D5338" t="str">
        <f>_xlfn.XLOOKUP(C5338,Folha2!A:A,Folha2!B:B)</f>
        <v>MERCEARIA DOCE</v>
      </c>
      <c r="E5338" s="26" t="str">
        <f t="shared" si="665"/>
        <v>078</v>
      </c>
      <c r="F5338" s="26" t="str">
        <f t="shared" si="666"/>
        <v>02</v>
      </c>
      <c r="G5338" s="26" t="str">
        <f t="shared" si="667"/>
        <v>09</v>
      </c>
      <c r="H5338" s="27" t="s">
        <v>16998</v>
      </c>
      <c r="I5338" s="25" t="s">
        <v>16999</v>
      </c>
      <c r="J5338" s="27" t="s">
        <v>16803</v>
      </c>
      <c r="K5338" s="25" t="s">
        <v>17000</v>
      </c>
      <c r="L5338" s="27" t="s">
        <v>42</v>
      </c>
      <c r="M5338" s="25" t="s">
        <v>43</v>
      </c>
      <c r="N5338" s="27" t="s">
        <v>43</v>
      </c>
      <c r="O5338" s="25" t="s">
        <v>43</v>
      </c>
      <c r="P5338" s="27" t="s">
        <v>43</v>
      </c>
      <c r="Q5338" s="25" t="s">
        <v>44</v>
      </c>
      <c r="R5338" s="28">
        <v>1.99</v>
      </c>
      <c r="S5338" s="29">
        <v>1.99</v>
      </c>
      <c r="T5338" s="29"/>
      <c r="U5338" s="29">
        <v>1.99</v>
      </c>
      <c r="V5338" s="1" t="s">
        <v>45</v>
      </c>
      <c r="W5338" s="1" t="s">
        <v>45</v>
      </c>
      <c r="X5338" s="1" t="s">
        <v>45</v>
      </c>
      <c r="Y5338" s="30">
        <f t="shared" si="668"/>
        <v>1.99</v>
      </c>
      <c r="Z5338" s="31">
        <f t="shared" si="669"/>
        <v>0</v>
      </c>
      <c r="AA5338" s="32">
        <f t="shared" si="670"/>
        <v>0</v>
      </c>
      <c r="AB5338" t="b">
        <f t="shared" si="671"/>
        <v>1</v>
      </c>
      <c r="AC5338" s="2" t="s">
        <v>45</v>
      </c>
      <c r="AD5338" s="2" t="s">
        <v>45</v>
      </c>
      <c r="AG5338" t="s">
        <v>4996</v>
      </c>
    </row>
    <row r="5339" spans="1:33" ht="16" hidden="1" x14ac:dyDescent="0.4">
      <c r="A5339" s="24" t="s">
        <v>16418</v>
      </c>
      <c r="B5339" s="25" t="s">
        <v>16926</v>
      </c>
      <c r="C5339" t="str">
        <f t="shared" si="664"/>
        <v>46</v>
      </c>
      <c r="D5339" t="str">
        <f>_xlfn.XLOOKUP(C5339,Folha2!A:A,Folha2!B:B)</f>
        <v>MERCEARIA DOCE</v>
      </c>
      <c r="E5339" s="26" t="str">
        <f t="shared" si="665"/>
        <v>078</v>
      </c>
      <c r="F5339" s="26" t="str">
        <f t="shared" si="666"/>
        <v>02</v>
      </c>
      <c r="G5339" s="26" t="str">
        <f t="shared" si="667"/>
        <v>09</v>
      </c>
      <c r="H5339" s="27" t="s">
        <v>17001</v>
      </c>
      <c r="I5339" s="25" t="s">
        <v>17002</v>
      </c>
      <c r="J5339" s="27" t="s">
        <v>16803</v>
      </c>
      <c r="K5339" s="25" t="s">
        <v>17003</v>
      </c>
      <c r="L5339" s="27" t="s">
        <v>42</v>
      </c>
      <c r="M5339" s="25" t="s">
        <v>43</v>
      </c>
      <c r="N5339" s="27" t="s">
        <v>43</v>
      </c>
      <c r="O5339" s="25" t="s">
        <v>43</v>
      </c>
      <c r="P5339" s="27" t="s">
        <v>43</v>
      </c>
      <c r="Q5339" s="25" t="s">
        <v>44</v>
      </c>
      <c r="R5339" s="28">
        <v>1.99</v>
      </c>
      <c r="S5339" s="29">
        <v>1.99</v>
      </c>
      <c r="T5339" s="29"/>
      <c r="U5339" s="29">
        <v>1.99</v>
      </c>
      <c r="V5339" s="1" t="s">
        <v>45</v>
      </c>
      <c r="W5339" s="1" t="s">
        <v>45</v>
      </c>
      <c r="X5339" s="1" t="s">
        <v>45</v>
      </c>
      <c r="Y5339" s="30">
        <f t="shared" si="668"/>
        <v>1.99</v>
      </c>
      <c r="Z5339" s="31">
        <f t="shared" si="669"/>
        <v>0</v>
      </c>
      <c r="AA5339" s="32">
        <f t="shared" si="670"/>
        <v>0</v>
      </c>
      <c r="AB5339" t="b">
        <f t="shared" si="671"/>
        <v>1</v>
      </c>
      <c r="AC5339" s="2" t="s">
        <v>536</v>
      </c>
      <c r="AD5339" s="2">
        <v>1.84</v>
      </c>
      <c r="AG5339" t="s">
        <v>4996</v>
      </c>
    </row>
    <row r="5340" spans="1:33" ht="16" hidden="1" x14ac:dyDescent="0.4">
      <c r="A5340" s="24" t="s">
        <v>16418</v>
      </c>
      <c r="B5340" s="25" t="s">
        <v>16926</v>
      </c>
      <c r="C5340" t="str">
        <f t="shared" si="664"/>
        <v>46</v>
      </c>
      <c r="D5340" t="str">
        <f>_xlfn.XLOOKUP(C5340,Folha2!A:A,Folha2!B:B)</f>
        <v>MERCEARIA DOCE</v>
      </c>
      <c r="E5340" s="26" t="str">
        <f t="shared" si="665"/>
        <v>078</v>
      </c>
      <c r="F5340" s="26" t="str">
        <f t="shared" si="666"/>
        <v>02</v>
      </c>
      <c r="G5340" s="26" t="str">
        <f t="shared" si="667"/>
        <v>09</v>
      </c>
      <c r="H5340" s="27" t="s">
        <v>17004</v>
      </c>
      <c r="I5340" s="25" t="s">
        <v>17005</v>
      </c>
      <c r="J5340" s="27" t="s">
        <v>16803</v>
      </c>
      <c r="K5340" s="25" t="s">
        <v>17006</v>
      </c>
      <c r="L5340" s="27" t="s">
        <v>42</v>
      </c>
      <c r="M5340" s="25" t="s">
        <v>43</v>
      </c>
      <c r="N5340" s="27" t="s">
        <v>43</v>
      </c>
      <c r="O5340" s="25" t="s">
        <v>43</v>
      </c>
      <c r="P5340" s="27" t="s">
        <v>43</v>
      </c>
      <c r="Q5340" s="25" t="s">
        <v>44</v>
      </c>
      <c r="R5340" s="28">
        <v>1.99</v>
      </c>
      <c r="S5340" s="29">
        <v>1.99</v>
      </c>
      <c r="T5340" s="29"/>
      <c r="U5340" s="29">
        <v>1.99</v>
      </c>
      <c r="V5340" s="1" t="s">
        <v>45</v>
      </c>
      <c r="W5340" s="1" t="s">
        <v>45</v>
      </c>
      <c r="X5340" s="1" t="s">
        <v>45</v>
      </c>
      <c r="Y5340" s="30">
        <f t="shared" si="668"/>
        <v>1.99</v>
      </c>
      <c r="Z5340" s="31">
        <f t="shared" si="669"/>
        <v>0</v>
      </c>
      <c r="AA5340" s="32">
        <f t="shared" si="670"/>
        <v>0</v>
      </c>
      <c r="AB5340" t="b">
        <f t="shared" si="671"/>
        <v>1</v>
      </c>
      <c r="AC5340" s="2" t="s">
        <v>536</v>
      </c>
      <c r="AD5340" s="2">
        <v>1.84</v>
      </c>
      <c r="AG5340" t="s">
        <v>4996</v>
      </c>
    </row>
    <row r="5341" spans="1:33" ht="16" hidden="1" x14ac:dyDescent="0.4">
      <c r="A5341" s="24" t="s">
        <v>16418</v>
      </c>
      <c r="B5341" s="25" t="s">
        <v>16926</v>
      </c>
      <c r="C5341" t="str">
        <f t="shared" si="664"/>
        <v>46</v>
      </c>
      <c r="D5341" t="str">
        <f>_xlfn.XLOOKUP(C5341,Folha2!A:A,Folha2!B:B)</f>
        <v>MERCEARIA DOCE</v>
      </c>
      <c r="E5341" s="26" t="str">
        <f t="shared" si="665"/>
        <v>078</v>
      </c>
      <c r="F5341" s="26" t="str">
        <f t="shared" si="666"/>
        <v>02</v>
      </c>
      <c r="G5341" s="26" t="str">
        <f t="shared" si="667"/>
        <v>09</v>
      </c>
      <c r="H5341" s="27" t="s">
        <v>17007</v>
      </c>
      <c r="I5341" s="25" t="s">
        <v>17008</v>
      </c>
      <c r="J5341" s="27" t="s">
        <v>15934</v>
      </c>
      <c r="K5341" s="25" t="s">
        <v>17009</v>
      </c>
      <c r="L5341" s="27" t="s">
        <v>42</v>
      </c>
      <c r="M5341" s="25" t="s">
        <v>43</v>
      </c>
      <c r="N5341" s="27" t="s">
        <v>43</v>
      </c>
      <c r="O5341" s="25" t="s">
        <v>43</v>
      </c>
      <c r="P5341" s="27" t="s">
        <v>43</v>
      </c>
      <c r="Q5341" s="25" t="s">
        <v>44</v>
      </c>
      <c r="R5341" s="28">
        <v>2.14</v>
      </c>
      <c r="S5341" s="29">
        <v>2.14</v>
      </c>
      <c r="T5341" s="29"/>
      <c r="U5341" s="29">
        <v>2.1800000000000002</v>
      </c>
      <c r="V5341" s="1" t="s">
        <v>45</v>
      </c>
      <c r="W5341" s="1" t="s">
        <v>45</v>
      </c>
      <c r="X5341" s="1" t="s">
        <v>45</v>
      </c>
      <c r="Y5341" s="30">
        <f t="shared" si="668"/>
        <v>2.14</v>
      </c>
      <c r="Z5341" s="31">
        <f t="shared" si="669"/>
        <v>0</v>
      </c>
      <c r="AA5341" s="32">
        <f t="shared" si="670"/>
        <v>0</v>
      </c>
      <c r="AB5341" t="b">
        <f t="shared" si="671"/>
        <v>1</v>
      </c>
      <c r="AC5341" s="2" t="s">
        <v>53</v>
      </c>
      <c r="AD5341" s="2">
        <v>1.59</v>
      </c>
      <c r="AG5341" t="s">
        <v>4996</v>
      </c>
    </row>
    <row r="5342" spans="1:33" ht="16" x14ac:dyDescent="0.4">
      <c r="A5342" s="24" t="s">
        <v>16418</v>
      </c>
      <c r="B5342" s="25" t="s">
        <v>16926</v>
      </c>
      <c r="C5342" t="str">
        <f t="shared" si="664"/>
        <v>46</v>
      </c>
      <c r="D5342" t="str">
        <f>_xlfn.XLOOKUP(C5342,Folha2!A:A,Folha2!B:B)</f>
        <v>MERCEARIA DOCE</v>
      </c>
      <c r="E5342" s="26" t="str">
        <f t="shared" si="665"/>
        <v>078</v>
      </c>
      <c r="F5342" s="26" t="str">
        <f t="shared" si="666"/>
        <v>02</v>
      </c>
      <c r="G5342" s="26" t="str">
        <f t="shared" si="667"/>
        <v>09</v>
      </c>
      <c r="H5342" s="27" t="s">
        <v>17010</v>
      </c>
      <c r="I5342" s="25" t="s">
        <v>17011</v>
      </c>
      <c r="J5342" s="27" t="s">
        <v>15934</v>
      </c>
      <c r="K5342" s="25" t="s">
        <v>17012</v>
      </c>
      <c r="L5342" s="27" t="s">
        <v>42</v>
      </c>
      <c r="M5342" s="25" t="s">
        <v>43</v>
      </c>
      <c r="N5342" s="27" t="s">
        <v>43</v>
      </c>
      <c r="O5342" s="25" t="s">
        <v>43</v>
      </c>
      <c r="P5342" s="27" t="s">
        <v>43</v>
      </c>
      <c r="Q5342" s="25" t="s">
        <v>44</v>
      </c>
      <c r="R5342" s="28">
        <v>2.59</v>
      </c>
      <c r="S5342" s="29">
        <v>2.56</v>
      </c>
      <c r="T5342" s="29"/>
      <c r="U5342" s="29">
        <v>2.59</v>
      </c>
      <c r="V5342" s="1" t="s">
        <v>45</v>
      </c>
      <c r="W5342" s="1" t="s">
        <v>45</v>
      </c>
      <c r="X5342" s="1">
        <v>1.94</v>
      </c>
      <c r="Y5342" s="30">
        <f t="shared" si="668"/>
        <v>2.56</v>
      </c>
      <c r="Z5342" s="31">
        <f t="shared" si="669"/>
        <v>1.171875E-2</v>
      </c>
      <c r="AA5342" s="32">
        <f t="shared" si="670"/>
        <v>2.9999999999999805E-2</v>
      </c>
      <c r="AB5342" t="b">
        <f t="shared" si="671"/>
        <v>0</v>
      </c>
      <c r="AC5342" s="2" t="s">
        <v>144</v>
      </c>
      <c r="AD5342" s="2">
        <v>1.94</v>
      </c>
      <c r="AG5342" t="s">
        <v>13931</v>
      </c>
    </row>
    <row r="5343" spans="1:33" ht="16" hidden="1" x14ac:dyDescent="0.4">
      <c r="A5343" s="24" t="s">
        <v>16418</v>
      </c>
      <c r="B5343" s="25" t="s">
        <v>16926</v>
      </c>
      <c r="C5343" t="str">
        <f t="shared" si="664"/>
        <v>46</v>
      </c>
      <c r="D5343" t="str">
        <f>_xlfn.XLOOKUP(C5343,Folha2!A:A,Folha2!B:B)</f>
        <v>MERCEARIA DOCE</v>
      </c>
      <c r="E5343" s="26" t="str">
        <f t="shared" si="665"/>
        <v>078</v>
      </c>
      <c r="F5343" s="26" t="str">
        <f t="shared" si="666"/>
        <v>02</v>
      </c>
      <c r="G5343" s="26" t="str">
        <f t="shared" si="667"/>
        <v>09</v>
      </c>
      <c r="H5343" s="27" t="s">
        <v>17013</v>
      </c>
      <c r="I5343" s="25" t="s">
        <v>17014</v>
      </c>
      <c r="J5343" s="27" t="s">
        <v>15934</v>
      </c>
      <c r="K5343" s="25" t="s">
        <v>17015</v>
      </c>
      <c r="L5343" s="27" t="s">
        <v>42</v>
      </c>
      <c r="M5343" s="25" t="s">
        <v>43</v>
      </c>
      <c r="N5343" s="27" t="s">
        <v>43</v>
      </c>
      <c r="O5343" s="25" t="s">
        <v>43</v>
      </c>
      <c r="P5343" s="27" t="s">
        <v>43</v>
      </c>
      <c r="Q5343" s="25" t="s">
        <v>44</v>
      </c>
      <c r="R5343" s="28">
        <v>2.69</v>
      </c>
      <c r="S5343" s="29">
        <v>2.69</v>
      </c>
      <c r="T5343" s="29"/>
      <c r="U5343" s="29">
        <v>2.69</v>
      </c>
      <c r="V5343" s="1" t="s">
        <v>45</v>
      </c>
      <c r="W5343" s="1" t="s">
        <v>45</v>
      </c>
      <c r="X5343" s="1">
        <v>1.99</v>
      </c>
      <c r="Y5343" s="30">
        <f t="shared" si="668"/>
        <v>2.69</v>
      </c>
      <c r="Z5343" s="31">
        <f t="shared" si="669"/>
        <v>0</v>
      </c>
      <c r="AA5343" s="32">
        <f t="shared" si="670"/>
        <v>0</v>
      </c>
      <c r="AB5343" t="b">
        <f t="shared" si="671"/>
        <v>1</v>
      </c>
      <c r="AC5343" s="2" t="s">
        <v>144</v>
      </c>
      <c r="AD5343" s="2">
        <v>1.99</v>
      </c>
      <c r="AG5343" t="s">
        <v>4996</v>
      </c>
    </row>
    <row r="5344" spans="1:33" ht="16" hidden="1" x14ac:dyDescent="0.4">
      <c r="A5344" s="24" t="s">
        <v>16418</v>
      </c>
      <c r="B5344" s="25" t="s">
        <v>16926</v>
      </c>
      <c r="C5344" t="str">
        <f t="shared" si="664"/>
        <v>46</v>
      </c>
      <c r="D5344" t="str">
        <f>_xlfn.XLOOKUP(C5344,Folha2!A:A,Folha2!B:B)</f>
        <v>MERCEARIA DOCE</v>
      </c>
      <c r="E5344" s="26" t="str">
        <f t="shared" si="665"/>
        <v>078</v>
      </c>
      <c r="F5344" s="26" t="str">
        <f t="shared" si="666"/>
        <v>02</v>
      </c>
      <c r="G5344" s="26" t="str">
        <f t="shared" si="667"/>
        <v>09</v>
      </c>
      <c r="H5344" s="27" t="s">
        <v>17016</v>
      </c>
      <c r="I5344" s="25" t="s">
        <v>17017</v>
      </c>
      <c r="J5344" s="27" t="s">
        <v>15934</v>
      </c>
      <c r="K5344" s="25" t="s">
        <v>17018</v>
      </c>
      <c r="L5344" s="27" t="s">
        <v>42</v>
      </c>
      <c r="M5344" s="25" t="s">
        <v>43</v>
      </c>
      <c r="N5344" s="27" t="s">
        <v>43</v>
      </c>
      <c r="O5344" s="25" t="s">
        <v>43</v>
      </c>
      <c r="P5344" s="27" t="s">
        <v>43</v>
      </c>
      <c r="Q5344" s="25" t="s">
        <v>44</v>
      </c>
      <c r="R5344" s="28">
        <v>2.69</v>
      </c>
      <c r="S5344" s="29">
        <v>2.69</v>
      </c>
      <c r="T5344" s="29"/>
      <c r="U5344" s="29">
        <v>2.69</v>
      </c>
      <c r="V5344" s="1" t="s">
        <v>45</v>
      </c>
      <c r="W5344" s="1" t="s">
        <v>45</v>
      </c>
      <c r="X5344" s="1">
        <v>1.99</v>
      </c>
      <c r="Y5344" s="30">
        <f t="shared" si="668"/>
        <v>2.69</v>
      </c>
      <c r="Z5344" s="31">
        <f t="shared" si="669"/>
        <v>0</v>
      </c>
      <c r="AA5344" s="32">
        <f t="shared" si="670"/>
        <v>0</v>
      </c>
      <c r="AB5344" t="b">
        <f t="shared" si="671"/>
        <v>1</v>
      </c>
      <c r="AC5344" s="2" t="s">
        <v>144</v>
      </c>
      <c r="AD5344" s="2">
        <v>1.99</v>
      </c>
      <c r="AG5344" t="s">
        <v>4996</v>
      </c>
    </row>
    <row r="5345" spans="1:33" ht="16" hidden="1" x14ac:dyDescent="0.4">
      <c r="A5345" s="24" t="s">
        <v>16418</v>
      </c>
      <c r="B5345" s="25" t="s">
        <v>16926</v>
      </c>
      <c r="C5345" t="str">
        <f t="shared" si="664"/>
        <v>46</v>
      </c>
      <c r="D5345" t="str">
        <f>_xlfn.XLOOKUP(C5345,Folha2!A:A,Folha2!B:B)</f>
        <v>MERCEARIA DOCE</v>
      </c>
      <c r="E5345" s="26" t="str">
        <f t="shared" si="665"/>
        <v>078</v>
      </c>
      <c r="F5345" s="26" t="str">
        <f t="shared" si="666"/>
        <v>02</v>
      </c>
      <c r="G5345" s="26" t="str">
        <f t="shared" si="667"/>
        <v>09</v>
      </c>
      <c r="H5345" s="27" t="s">
        <v>17019</v>
      </c>
      <c r="I5345" s="25" t="s">
        <v>17020</v>
      </c>
      <c r="J5345" s="27" t="s">
        <v>15934</v>
      </c>
      <c r="K5345" s="25" t="s">
        <v>17021</v>
      </c>
      <c r="L5345" s="27" t="s">
        <v>42</v>
      </c>
      <c r="M5345" s="25" t="s">
        <v>43</v>
      </c>
      <c r="N5345" s="27" t="s">
        <v>43</v>
      </c>
      <c r="O5345" s="25" t="s">
        <v>43</v>
      </c>
      <c r="P5345" s="27" t="s">
        <v>43</v>
      </c>
      <c r="Q5345" s="25" t="s">
        <v>44</v>
      </c>
      <c r="R5345" s="28">
        <v>3.29</v>
      </c>
      <c r="S5345" s="29">
        <v>3.29</v>
      </c>
      <c r="T5345" s="29"/>
      <c r="U5345" s="29">
        <v>3.39</v>
      </c>
      <c r="V5345" s="1" t="s">
        <v>45</v>
      </c>
      <c r="W5345" s="1" t="s">
        <v>45</v>
      </c>
      <c r="X5345" s="1">
        <v>2.54</v>
      </c>
      <c r="Y5345" s="30">
        <f t="shared" si="668"/>
        <v>3.29</v>
      </c>
      <c r="Z5345" s="31">
        <f t="shared" si="669"/>
        <v>0</v>
      </c>
      <c r="AA5345" s="32">
        <f t="shared" si="670"/>
        <v>0</v>
      </c>
      <c r="AB5345" t="b">
        <f t="shared" si="671"/>
        <v>1</v>
      </c>
      <c r="AC5345" s="2" t="s">
        <v>144</v>
      </c>
      <c r="AD5345" s="2">
        <v>2.4500000000000002</v>
      </c>
      <c r="AG5345" t="s">
        <v>13638</v>
      </c>
    </row>
    <row r="5346" spans="1:33" ht="16" hidden="1" x14ac:dyDescent="0.4">
      <c r="A5346" s="24" t="s">
        <v>16418</v>
      </c>
      <c r="B5346" s="25" t="s">
        <v>17022</v>
      </c>
      <c r="C5346" t="str">
        <f t="shared" si="664"/>
        <v>46</v>
      </c>
      <c r="D5346" t="str">
        <f>_xlfn.XLOOKUP(C5346,Folha2!A:A,Folha2!B:B)</f>
        <v>MERCEARIA DOCE</v>
      </c>
      <c r="E5346" s="26" t="str">
        <f t="shared" si="665"/>
        <v>078</v>
      </c>
      <c r="F5346" s="26" t="str">
        <f t="shared" si="666"/>
        <v>02</v>
      </c>
      <c r="G5346" s="26" t="str">
        <f t="shared" si="667"/>
        <v>10</v>
      </c>
      <c r="H5346" s="27" t="s">
        <v>17023</v>
      </c>
      <c r="I5346" s="25" t="s">
        <v>17024</v>
      </c>
      <c r="J5346" s="27" t="s">
        <v>16675</v>
      </c>
      <c r="K5346" s="25" t="s">
        <v>17025</v>
      </c>
      <c r="L5346" s="27" t="s">
        <v>42</v>
      </c>
      <c r="M5346" s="25" t="s">
        <v>43</v>
      </c>
      <c r="N5346" s="27" t="s">
        <v>43</v>
      </c>
      <c r="O5346" s="25" t="s">
        <v>43</v>
      </c>
      <c r="P5346" s="27" t="s">
        <v>43</v>
      </c>
      <c r="Q5346" s="25" t="s">
        <v>44</v>
      </c>
      <c r="R5346" s="28">
        <v>2.39</v>
      </c>
      <c r="S5346" s="29">
        <v>2.39</v>
      </c>
      <c r="T5346" s="29"/>
      <c r="U5346" s="29">
        <v>2.39</v>
      </c>
      <c r="V5346" s="1" t="s">
        <v>45</v>
      </c>
      <c r="W5346" s="1" t="s">
        <v>45</v>
      </c>
      <c r="X5346" s="1" t="s">
        <v>45</v>
      </c>
      <c r="Y5346" s="30">
        <f t="shared" si="668"/>
        <v>2.39</v>
      </c>
      <c r="Z5346" s="31">
        <f t="shared" si="669"/>
        <v>0</v>
      </c>
      <c r="AA5346" s="32">
        <f t="shared" si="670"/>
        <v>0</v>
      </c>
      <c r="AB5346" t="b">
        <f t="shared" si="671"/>
        <v>1</v>
      </c>
      <c r="AC5346" s="2" t="s">
        <v>53</v>
      </c>
      <c r="AD5346" s="2">
        <v>1.79</v>
      </c>
      <c r="AG5346" t="s">
        <v>4996</v>
      </c>
    </row>
    <row r="5347" spans="1:33" ht="16" hidden="1" x14ac:dyDescent="0.4">
      <c r="A5347" s="24" t="s">
        <v>16418</v>
      </c>
      <c r="B5347" s="25" t="s">
        <v>17022</v>
      </c>
      <c r="C5347" t="str">
        <f t="shared" si="664"/>
        <v>46</v>
      </c>
      <c r="D5347" t="str">
        <f>_xlfn.XLOOKUP(C5347,Folha2!A:A,Folha2!B:B)</f>
        <v>MERCEARIA DOCE</v>
      </c>
      <c r="E5347" s="26" t="str">
        <f t="shared" si="665"/>
        <v>078</v>
      </c>
      <c r="F5347" s="26" t="str">
        <f t="shared" si="666"/>
        <v>02</v>
      </c>
      <c r="G5347" s="26" t="str">
        <f t="shared" si="667"/>
        <v>10</v>
      </c>
      <c r="H5347" s="27" t="s">
        <v>17026</v>
      </c>
      <c r="I5347" s="25" t="s">
        <v>17027</v>
      </c>
      <c r="J5347" s="27" t="s">
        <v>17028</v>
      </c>
      <c r="K5347" s="25" t="s">
        <v>17029</v>
      </c>
      <c r="L5347" s="27" t="s">
        <v>42</v>
      </c>
      <c r="M5347" s="25" t="s">
        <v>43</v>
      </c>
      <c r="N5347" s="27" t="s">
        <v>43</v>
      </c>
      <c r="O5347" s="25" t="s">
        <v>43</v>
      </c>
      <c r="P5347" s="27" t="s">
        <v>43</v>
      </c>
      <c r="Q5347" s="25" t="s">
        <v>44</v>
      </c>
      <c r="R5347" s="28">
        <v>2.29</v>
      </c>
      <c r="S5347" s="29">
        <v>2.29</v>
      </c>
      <c r="T5347" s="29"/>
      <c r="U5347" s="29">
        <v>2.29</v>
      </c>
      <c r="V5347" s="1" t="s">
        <v>45</v>
      </c>
      <c r="W5347" s="1" t="s">
        <v>45</v>
      </c>
      <c r="X5347" s="1" t="s">
        <v>45</v>
      </c>
      <c r="Y5347" s="30">
        <f t="shared" si="668"/>
        <v>2.29</v>
      </c>
      <c r="Z5347" s="31">
        <f t="shared" si="669"/>
        <v>0</v>
      </c>
      <c r="AA5347" s="32">
        <f t="shared" si="670"/>
        <v>0</v>
      </c>
      <c r="AB5347" t="b">
        <f t="shared" si="671"/>
        <v>1</v>
      </c>
      <c r="AC5347" s="2" t="s">
        <v>70</v>
      </c>
      <c r="AD5347" s="2">
        <v>1.69</v>
      </c>
      <c r="AG5347" t="s">
        <v>4996</v>
      </c>
    </row>
    <row r="5348" spans="1:33" ht="16" hidden="1" x14ac:dyDescent="0.4">
      <c r="A5348" s="24" t="s">
        <v>16418</v>
      </c>
      <c r="B5348" s="25" t="s">
        <v>17022</v>
      </c>
      <c r="C5348" t="str">
        <f t="shared" si="664"/>
        <v>46</v>
      </c>
      <c r="D5348" t="str">
        <f>_xlfn.XLOOKUP(C5348,Folha2!A:A,Folha2!B:B)</f>
        <v>MERCEARIA DOCE</v>
      </c>
      <c r="E5348" s="26" t="str">
        <f t="shared" si="665"/>
        <v>078</v>
      </c>
      <c r="F5348" s="26" t="str">
        <f t="shared" si="666"/>
        <v>02</v>
      </c>
      <c r="G5348" s="26" t="str">
        <f t="shared" si="667"/>
        <v>10</v>
      </c>
      <c r="H5348" s="27" t="s">
        <v>17030</v>
      </c>
      <c r="I5348" s="25" t="s">
        <v>17031</v>
      </c>
      <c r="J5348" s="27" t="s">
        <v>17028</v>
      </c>
      <c r="K5348" s="25" t="s">
        <v>17032</v>
      </c>
      <c r="L5348" s="27" t="s">
        <v>42</v>
      </c>
      <c r="M5348" s="25" t="s">
        <v>52</v>
      </c>
      <c r="N5348" s="27" t="s">
        <v>43</v>
      </c>
      <c r="O5348" s="25" t="s">
        <v>43</v>
      </c>
      <c r="P5348" s="27" t="s">
        <v>52</v>
      </c>
      <c r="Q5348" s="25" t="s">
        <v>44</v>
      </c>
      <c r="R5348" s="28">
        <v>2.4900000000000002</v>
      </c>
      <c r="S5348" s="29">
        <v>2.4900000000000002</v>
      </c>
      <c r="T5348" s="29"/>
      <c r="U5348" s="29">
        <v>2.4900000000000002</v>
      </c>
      <c r="V5348" s="1" t="s">
        <v>45</v>
      </c>
      <c r="W5348" s="1" t="s">
        <v>45</v>
      </c>
      <c r="X5348" s="1" t="s">
        <v>45</v>
      </c>
      <c r="Y5348" s="30">
        <f t="shared" si="668"/>
        <v>2.4900000000000002</v>
      </c>
      <c r="Z5348" s="31">
        <f t="shared" si="669"/>
        <v>0</v>
      </c>
      <c r="AA5348" s="32">
        <f t="shared" si="670"/>
        <v>0</v>
      </c>
      <c r="AB5348" t="b">
        <f t="shared" si="671"/>
        <v>1</v>
      </c>
      <c r="AC5348" s="2" t="s">
        <v>70</v>
      </c>
      <c r="AD5348" s="2">
        <v>1.84</v>
      </c>
      <c r="AG5348" t="s">
        <v>4996</v>
      </c>
    </row>
    <row r="5349" spans="1:33" ht="16" hidden="1" x14ac:dyDescent="0.4">
      <c r="A5349" s="24" t="s">
        <v>16418</v>
      </c>
      <c r="B5349" s="25" t="s">
        <v>17022</v>
      </c>
      <c r="C5349" t="str">
        <f t="shared" si="664"/>
        <v>46</v>
      </c>
      <c r="D5349" t="str">
        <f>_xlfn.XLOOKUP(C5349,Folha2!A:A,Folha2!B:B)</f>
        <v>MERCEARIA DOCE</v>
      </c>
      <c r="E5349" s="26" t="str">
        <f t="shared" si="665"/>
        <v>078</v>
      </c>
      <c r="F5349" s="26" t="str">
        <f t="shared" si="666"/>
        <v>02</v>
      </c>
      <c r="G5349" s="26" t="str">
        <f t="shared" si="667"/>
        <v>10</v>
      </c>
      <c r="H5349" s="27" t="s">
        <v>17033</v>
      </c>
      <c r="I5349" s="25" t="s">
        <v>17034</v>
      </c>
      <c r="J5349" s="27" t="s">
        <v>17028</v>
      </c>
      <c r="K5349" s="25" t="s">
        <v>17035</v>
      </c>
      <c r="L5349" s="27" t="s">
        <v>42</v>
      </c>
      <c r="M5349" s="25" t="s">
        <v>43</v>
      </c>
      <c r="N5349" s="27" t="s">
        <v>43</v>
      </c>
      <c r="O5349" s="25" t="s">
        <v>43</v>
      </c>
      <c r="P5349" s="27" t="s">
        <v>43</v>
      </c>
      <c r="Q5349" s="25" t="s">
        <v>44</v>
      </c>
      <c r="R5349" s="28">
        <v>3.99</v>
      </c>
      <c r="S5349" s="29">
        <v>3.99</v>
      </c>
      <c r="T5349" s="29"/>
      <c r="U5349" s="29">
        <v>3.99</v>
      </c>
      <c r="V5349" s="1">
        <v>2.59</v>
      </c>
      <c r="W5349" s="1" t="s">
        <v>45</v>
      </c>
      <c r="X5349" s="1" t="s">
        <v>45</v>
      </c>
      <c r="Y5349" s="30">
        <f t="shared" si="668"/>
        <v>3.99</v>
      </c>
      <c r="Z5349" s="31">
        <f t="shared" si="669"/>
        <v>0</v>
      </c>
      <c r="AA5349" s="32">
        <f t="shared" si="670"/>
        <v>0</v>
      </c>
      <c r="AB5349" t="b">
        <f t="shared" si="671"/>
        <v>1</v>
      </c>
      <c r="AC5349" s="2" t="s">
        <v>70</v>
      </c>
      <c r="AD5349" s="2">
        <v>2.99</v>
      </c>
      <c r="AG5349" t="s">
        <v>4996</v>
      </c>
    </row>
    <row r="5350" spans="1:33" ht="16" x14ac:dyDescent="0.4">
      <c r="A5350" s="24" t="s">
        <v>16418</v>
      </c>
      <c r="B5350" s="25" t="s">
        <v>17022</v>
      </c>
      <c r="C5350" t="str">
        <f t="shared" si="664"/>
        <v>46</v>
      </c>
      <c r="D5350" t="str">
        <f>_xlfn.XLOOKUP(C5350,Folha2!A:A,Folha2!B:B)</f>
        <v>MERCEARIA DOCE</v>
      </c>
      <c r="E5350" s="26" t="str">
        <f t="shared" si="665"/>
        <v>078</v>
      </c>
      <c r="F5350" s="26" t="str">
        <f t="shared" si="666"/>
        <v>02</v>
      </c>
      <c r="G5350" s="26" t="str">
        <f t="shared" si="667"/>
        <v>10</v>
      </c>
      <c r="H5350" s="27" t="s">
        <v>17036</v>
      </c>
      <c r="I5350" s="25" t="s">
        <v>17037</v>
      </c>
      <c r="J5350" s="27" t="s">
        <v>16534</v>
      </c>
      <c r="K5350" s="25" t="s">
        <v>17038</v>
      </c>
      <c r="L5350" s="27" t="s">
        <v>42</v>
      </c>
      <c r="M5350" s="25" t="s">
        <v>43</v>
      </c>
      <c r="N5350" s="27" t="s">
        <v>43</v>
      </c>
      <c r="O5350" s="25" t="s">
        <v>43</v>
      </c>
      <c r="P5350" s="27" t="s">
        <v>43</v>
      </c>
      <c r="Q5350" s="25" t="s">
        <v>44</v>
      </c>
      <c r="R5350" s="28">
        <v>3.39</v>
      </c>
      <c r="S5350" s="29">
        <v>3.39</v>
      </c>
      <c r="T5350" s="29"/>
      <c r="U5350" s="29">
        <v>2.59</v>
      </c>
      <c r="V5350" s="1" t="s">
        <v>45</v>
      </c>
      <c r="W5350" s="1" t="s">
        <v>45</v>
      </c>
      <c r="X5350" s="1" t="s">
        <v>45</v>
      </c>
      <c r="Y5350" s="30">
        <f t="shared" si="668"/>
        <v>2.59</v>
      </c>
      <c r="Z5350" s="31">
        <f t="shared" si="669"/>
        <v>0.30888030888030893</v>
      </c>
      <c r="AA5350" s="32">
        <f t="shared" si="670"/>
        <v>0.80000000000000027</v>
      </c>
      <c r="AB5350" t="b">
        <f t="shared" si="671"/>
        <v>0</v>
      </c>
      <c r="AC5350" s="2" t="s">
        <v>76</v>
      </c>
      <c r="AD5350" s="2">
        <v>2.19</v>
      </c>
      <c r="AG5350" t="s">
        <v>13931</v>
      </c>
    </row>
    <row r="5351" spans="1:33" ht="16" hidden="1" x14ac:dyDescent="0.4">
      <c r="A5351" s="24" t="s">
        <v>16418</v>
      </c>
      <c r="B5351" s="25" t="s">
        <v>17022</v>
      </c>
      <c r="C5351" t="str">
        <f t="shared" si="664"/>
        <v>46</v>
      </c>
      <c r="D5351" t="str">
        <f>_xlfn.XLOOKUP(C5351,Folha2!A:A,Folha2!B:B)</f>
        <v>MERCEARIA DOCE</v>
      </c>
      <c r="E5351" s="26" t="str">
        <f t="shared" si="665"/>
        <v>078</v>
      </c>
      <c r="F5351" s="26" t="str">
        <f t="shared" si="666"/>
        <v>02</v>
      </c>
      <c r="G5351" s="26" t="str">
        <f t="shared" si="667"/>
        <v>10</v>
      </c>
      <c r="H5351" s="27" t="s">
        <v>17039</v>
      </c>
      <c r="I5351" s="25" t="s">
        <v>17040</v>
      </c>
      <c r="J5351" s="27" t="s">
        <v>877</v>
      </c>
      <c r="K5351" s="25" t="s">
        <v>17041</v>
      </c>
      <c r="L5351" s="27" t="s">
        <v>42</v>
      </c>
      <c r="M5351" s="25" t="s">
        <v>43</v>
      </c>
      <c r="N5351" s="27" t="s">
        <v>43</v>
      </c>
      <c r="O5351" s="25" t="s">
        <v>43</v>
      </c>
      <c r="P5351" s="27" t="s">
        <v>43</v>
      </c>
      <c r="Q5351" s="25" t="s">
        <v>44</v>
      </c>
      <c r="R5351" s="28">
        <v>2.4900000000000002</v>
      </c>
      <c r="S5351" s="29">
        <v>2.4900000000000002</v>
      </c>
      <c r="T5351" s="29"/>
      <c r="U5351" s="29">
        <v>2.4900000000000002</v>
      </c>
      <c r="V5351" s="1">
        <v>1.86</v>
      </c>
      <c r="W5351" s="1" t="s">
        <v>45</v>
      </c>
      <c r="X5351" s="1" t="s">
        <v>45</v>
      </c>
      <c r="Y5351" s="30">
        <f t="shared" si="668"/>
        <v>2.4900000000000002</v>
      </c>
      <c r="Z5351" s="31">
        <f t="shared" si="669"/>
        <v>0</v>
      </c>
      <c r="AA5351" s="32">
        <f t="shared" si="670"/>
        <v>0</v>
      </c>
      <c r="AB5351" t="b">
        <f t="shared" si="671"/>
        <v>1</v>
      </c>
      <c r="AC5351" s="2" t="s">
        <v>76</v>
      </c>
      <c r="AD5351" s="2">
        <v>1.84</v>
      </c>
      <c r="AG5351" t="s">
        <v>4996</v>
      </c>
    </row>
    <row r="5352" spans="1:33" ht="16" hidden="1" x14ac:dyDescent="0.4">
      <c r="A5352" s="24" t="s">
        <v>16418</v>
      </c>
      <c r="B5352" s="25" t="s">
        <v>17022</v>
      </c>
      <c r="C5352" t="str">
        <f t="shared" si="664"/>
        <v>46</v>
      </c>
      <c r="D5352" t="str">
        <f>_xlfn.XLOOKUP(C5352,Folha2!A:A,Folha2!B:B)</f>
        <v>MERCEARIA DOCE</v>
      </c>
      <c r="E5352" s="26" t="str">
        <f t="shared" si="665"/>
        <v>078</v>
      </c>
      <c r="F5352" s="26" t="str">
        <f t="shared" si="666"/>
        <v>02</v>
      </c>
      <c r="G5352" s="26" t="str">
        <f t="shared" si="667"/>
        <v>10</v>
      </c>
      <c r="H5352" s="27" t="s">
        <v>17042</v>
      </c>
      <c r="I5352" s="25" t="s">
        <v>17043</v>
      </c>
      <c r="J5352" s="27" t="s">
        <v>877</v>
      </c>
      <c r="K5352" s="25" t="s">
        <v>17044</v>
      </c>
      <c r="L5352" s="27" t="s">
        <v>42</v>
      </c>
      <c r="M5352" s="25" t="s">
        <v>43</v>
      </c>
      <c r="N5352" s="27" t="s">
        <v>43</v>
      </c>
      <c r="O5352" s="25" t="s">
        <v>43</v>
      </c>
      <c r="P5352" s="27" t="s">
        <v>43</v>
      </c>
      <c r="Q5352" s="25" t="s">
        <v>44</v>
      </c>
      <c r="R5352" s="28">
        <v>2.65</v>
      </c>
      <c r="S5352" s="29">
        <v>2.65</v>
      </c>
      <c r="T5352" s="29"/>
      <c r="U5352" s="29">
        <v>2.65</v>
      </c>
      <c r="V5352" s="1" t="s">
        <v>45</v>
      </c>
      <c r="W5352" s="1" t="s">
        <v>45</v>
      </c>
      <c r="X5352" s="1" t="s">
        <v>45</v>
      </c>
      <c r="Y5352" s="30">
        <f t="shared" si="668"/>
        <v>2.65</v>
      </c>
      <c r="Z5352" s="31">
        <f t="shared" si="669"/>
        <v>0</v>
      </c>
      <c r="AA5352" s="32">
        <f t="shared" si="670"/>
        <v>0</v>
      </c>
      <c r="AB5352" t="b">
        <f t="shared" si="671"/>
        <v>1</v>
      </c>
      <c r="AC5352" s="2" t="s">
        <v>45</v>
      </c>
      <c r="AD5352" s="2" t="s">
        <v>45</v>
      </c>
      <c r="AG5352" t="s">
        <v>4996</v>
      </c>
    </row>
    <row r="5353" spans="1:33" ht="16" hidden="1" x14ac:dyDescent="0.4">
      <c r="A5353" s="24" t="s">
        <v>16418</v>
      </c>
      <c r="B5353" s="25" t="s">
        <v>17022</v>
      </c>
      <c r="C5353" t="str">
        <f t="shared" si="664"/>
        <v>46</v>
      </c>
      <c r="D5353" t="str">
        <f>_xlfn.XLOOKUP(C5353,Folha2!A:A,Folha2!B:B)</f>
        <v>MERCEARIA DOCE</v>
      </c>
      <c r="E5353" s="26" t="str">
        <f t="shared" si="665"/>
        <v>078</v>
      </c>
      <c r="F5353" s="26" t="str">
        <f t="shared" si="666"/>
        <v>02</v>
      </c>
      <c r="G5353" s="26" t="str">
        <f t="shared" si="667"/>
        <v>10</v>
      </c>
      <c r="H5353" s="27" t="s">
        <v>17045</v>
      </c>
      <c r="I5353" s="25" t="s">
        <v>17046</v>
      </c>
      <c r="J5353" s="27" t="s">
        <v>877</v>
      </c>
      <c r="K5353" s="25" t="s">
        <v>17047</v>
      </c>
      <c r="L5353" s="27" t="s">
        <v>42</v>
      </c>
      <c r="M5353" s="25" t="s">
        <v>43</v>
      </c>
      <c r="N5353" s="27" t="s">
        <v>43</v>
      </c>
      <c r="O5353" s="25" t="s">
        <v>43</v>
      </c>
      <c r="P5353" s="27" t="s">
        <v>43</v>
      </c>
      <c r="Q5353" s="25" t="s">
        <v>44</v>
      </c>
      <c r="R5353" s="28">
        <v>2.65</v>
      </c>
      <c r="S5353" s="29">
        <v>2.65</v>
      </c>
      <c r="T5353" s="29"/>
      <c r="U5353" s="29">
        <v>2.65</v>
      </c>
      <c r="V5353" s="1" t="s">
        <v>45</v>
      </c>
      <c r="W5353" s="1" t="s">
        <v>45</v>
      </c>
      <c r="X5353" s="1" t="s">
        <v>45</v>
      </c>
      <c r="Y5353" s="30">
        <f t="shared" si="668"/>
        <v>2.65</v>
      </c>
      <c r="Z5353" s="31">
        <f t="shared" si="669"/>
        <v>0</v>
      </c>
      <c r="AA5353" s="32">
        <f t="shared" si="670"/>
        <v>0</v>
      </c>
      <c r="AB5353" t="b">
        <f t="shared" si="671"/>
        <v>1</v>
      </c>
      <c r="AC5353" s="2" t="s">
        <v>45</v>
      </c>
      <c r="AD5353" s="2" t="s">
        <v>45</v>
      </c>
      <c r="AG5353" t="s">
        <v>4996</v>
      </c>
    </row>
    <row r="5354" spans="1:33" ht="16" hidden="1" x14ac:dyDescent="0.4">
      <c r="A5354" s="24" t="s">
        <v>16418</v>
      </c>
      <c r="B5354" s="25" t="s">
        <v>17022</v>
      </c>
      <c r="C5354" t="str">
        <f t="shared" si="664"/>
        <v>46</v>
      </c>
      <c r="D5354" t="str">
        <f>_xlfn.XLOOKUP(C5354,Folha2!A:A,Folha2!B:B)</f>
        <v>MERCEARIA DOCE</v>
      </c>
      <c r="E5354" s="26" t="str">
        <f t="shared" si="665"/>
        <v>078</v>
      </c>
      <c r="F5354" s="26" t="str">
        <f t="shared" si="666"/>
        <v>02</v>
      </c>
      <c r="G5354" s="26" t="str">
        <f t="shared" si="667"/>
        <v>10</v>
      </c>
      <c r="H5354" s="27" t="s">
        <v>17048</v>
      </c>
      <c r="I5354" s="25" t="s">
        <v>17049</v>
      </c>
      <c r="J5354" s="27" t="s">
        <v>877</v>
      </c>
      <c r="K5354" s="25" t="s">
        <v>17050</v>
      </c>
      <c r="L5354" s="27" t="s">
        <v>42</v>
      </c>
      <c r="M5354" s="25" t="s">
        <v>43</v>
      </c>
      <c r="N5354" s="27" t="s">
        <v>43</v>
      </c>
      <c r="O5354" s="25" t="s">
        <v>43</v>
      </c>
      <c r="P5354" s="27" t="s">
        <v>43</v>
      </c>
      <c r="Q5354" s="25" t="s">
        <v>44</v>
      </c>
      <c r="R5354" s="28">
        <v>3.49</v>
      </c>
      <c r="S5354" s="29">
        <v>3.49</v>
      </c>
      <c r="T5354" s="29"/>
      <c r="U5354" s="29">
        <v>3.49</v>
      </c>
      <c r="V5354" s="1">
        <v>2.59</v>
      </c>
      <c r="W5354" s="1" t="s">
        <v>45</v>
      </c>
      <c r="X5354" s="1">
        <v>2.58</v>
      </c>
      <c r="Y5354" s="30">
        <f t="shared" si="668"/>
        <v>3.49</v>
      </c>
      <c r="Z5354" s="31">
        <f t="shared" si="669"/>
        <v>0</v>
      </c>
      <c r="AA5354" s="32">
        <f t="shared" si="670"/>
        <v>0</v>
      </c>
      <c r="AB5354" t="b">
        <f t="shared" si="671"/>
        <v>1</v>
      </c>
      <c r="AC5354" s="2" t="s">
        <v>164</v>
      </c>
      <c r="AD5354" s="2">
        <v>2.59</v>
      </c>
      <c r="AG5354" t="s">
        <v>4996</v>
      </c>
    </row>
    <row r="5355" spans="1:33" ht="16" hidden="1" x14ac:dyDescent="0.4">
      <c r="A5355" s="24" t="s">
        <v>16418</v>
      </c>
      <c r="B5355" s="25" t="s">
        <v>17022</v>
      </c>
      <c r="C5355" t="str">
        <f t="shared" si="664"/>
        <v>46</v>
      </c>
      <c r="D5355" t="str">
        <f>_xlfn.XLOOKUP(C5355,Folha2!A:A,Folha2!B:B)</f>
        <v>MERCEARIA DOCE</v>
      </c>
      <c r="E5355" s="26" t="str">
        <f t="shared" si="665"/>
        <v>078</v>
      </c>
      <c r="F5355" s="26" t="str">
        <f t="shared" si="666"/>
        <v>02</v>
      </c>
      <c r="G5355" s="26" t="str">
        <f t="shared" si="667"/>
        <v>10</v>
      </c>
      <c r="H5355" s="27" t="s">
        <v>17051</v>
      </c>
      <c r="I5355" s="25" t="s">
        <v>17052</v>
      </c>
      <c r="J5355" s="27" t="s">
        <v>877</v>
      </c>
      <c r="K5355" s="25" t="s">
        <v>17053</v>
      </c>
      <c r="L5355" s="27" t="s">
        <v>42</v>
      </c>
      <c r="M5355" s="25" t="s">
        <v>43</v>
      </c>
      <c r="N5355" s="27" t="s">
        <v>43</v>
      </c>
      <c r="O5355" s="25" t="s">
        <v>43</v>
      </c>
      <c r="P5355" s="27" t="s">
        <v>43</v>
      </c>
      <c r="Q5355" s="25" t="s">
        <v>44</v>
      </c>
      <c r="R5355" s="28">
        <v>3.49</v>
      </c>
      <c r="S5355" s="29">
        <v>3.49</v>
      </c>
      <c r="T5355" s="29"/>
      <c r="U5355" s="29">
        <v>3.49</v>
      </c>
      <c r="V5355" s="1">
        <v>2.59</v>
      </c>
      <c r="W5355" s="1" t="s">
        <v>45</v>
      </c>
      <c r="X5355" s="1">
        <v>2.58</v>
      </c>
      <c r="Y5355" s="30">
        <f t="shared" si="668"/>
        <v>3.49</v>
      </c>
      <c r="Z5355" s="31">
        <f t="shared" si="669"/>
        <v>0</v>
      </c>
      <c r="AA5355" s="32">
        <f t="shared" si="670"/>
        <v>0</v>
      </c>
      <c r="AB5355" t="b">
        <f t="shared" si="671"/>
        <v>1</v>
      </c>
      <c r="AC5355" s="2" t="s">
        <v>164</v>
      </c>
      <c r="AD5355" s="2">
        <v>2.59</v>
      </c>
      <c r="AG5355" t="s">
        <v>4996</v>
      </c>
    </row>
    <row r="5356" spans="1:33" ht="16" hidden="1" x14ac:dyDescent="0.4">
      <c r="A5356" s="24" t="s">
        <v>16418</v>
      </c>
      <c r="B5356" s="25" t="s">
        <v>17022</v>
      </c>
      <c r="C5356" t="str">
        <f t="shared" si="664"/>
        <v>46</v>
      </c>
      <c r="D5356" t="str">
        <f>_xlfn.XLOOKUP(C5356,Folha2!A:A,Folha2!B:B)</f>
        <v>MERCEARIA DOCE</v>
      </c>
      <c r="E5356" s="26" t="str">
        <f t="shared" si="665"/>
        <v>078</v>
      </c>
      <c r="F5356" s="26" t="str">
        <f t="shared" si="666"/>
        <v>02</v>
      </c>
      <c r="G5356" s="26" t="str">
        <f t="shared" si="667"/>
        <v>10</v>
      </c>
      <c r="H5356" s="27" t="s">
        <v>17054</v>
      </c>
      <c r="I5356" s="25" t="s">
        <v>17055</v>
      </c>
      <c r="J5356" s="27" t="s">
        <v>877</v>
      </c>
      <c r="K5356" s="25" t="s">
        <v>17056</v>
      </c>
      <c r="L5356" s="27" t="s">
        <v>42</v>
      </c>
      <c r="M5356" s="25" t="s">
        <v>43</v>
      </c>
      <c r="N5356" s="27" t="s">
        <v>43</v>
      </c>
      <c r="O5356" s="25" t="s">
        <v>43</v>
      </c>
      <c r="P5356" s="27" t="s">
        <v>43</v>
      </c>
      <c r="Q5356" s="25" t="s">
        <v>44</v>
      </c>
      <c r="R5356" s="28">
        <v>3.49</v>
      </c>
      <c r="S5356" s="29">
        <v>3.49</v>
      </c>
      <c r="T5356" s="29"/>
      <c r="U5356" s="29">
        <v>3.49</v>
      </c>
      <c r="V5356" s="1" t="s">
        <v>45</v>
      </c>
      <c r="W5356" s="1" t="s">
        <v>45</v>
      </c>
      <c r="X5356" s="1">
        <v>2.58</v>
      </c>
      <c r="Y5356" s="30">
        <f t="shared" si="668"/>
        <v>3.49</v>
      </c>
      <c r="Z5356" s="31">
        <f t="shared" si="669"/>
        <v>0</v>
      </c>
      <c r="AA5356" s="32">
        <f t="shared" si="670"/>
        <v>0</v>
      </c>
      <c r="AB5356" t="b">
        <f t="shared" si="671"/>
        <v>1</v>
      </c>
      <c r="AC5356" s="2" t="s">
        <v>164</v>
      </c>
      <c r="AD5356" s="2">
        <v>2.59</v>
      </c>
      <c r="AG5356" t="s">
        <v>4996</v>
      </c>
    </row>
    <row r="5357" spans="1:33" ht="16" hidden="1" x14ac:dyDescent="0.4">
      <c r="A5357" s="24" t="s">
        <v>16418</v>
      </c>
      <c r="B5357" s="25" t="s">
        <v>17022</v>
      </c>
      <c r="C5357" t="str">
        <f t="shared" si="664"/>
        <v>46</v>
      </c>
      <c r="D5357" t="str">
        <f>_xlfn.XLOOKUP(C5357,Folha2!A:A,Folha2!B:B)</f>
        <v>MERCEARIA DOCE</v>
      </c>
      <c r="E5357" s="26" t="str">
        <f t="shared" si="665"/>
        <v>078</v>
      </c>
      <c r="F5357" s="26" t="str">
        <f t="shared" si="666"/>
        <v>02</v>
      </c>
      <c r="G5357" s="26" t="str">
        <f t="shared" si="667"/>
        <v>10</v>
      </c>
      <c r="H5357" s="27" t="s">
        <v>17057</v>
      </c>
      <c r="I5357" s="25" t="s">
        <v>17058</v>
      </c>
      <c r="J5357" s="27" t="s">
        <v>16025</v>
      </c>
      <c r="K5357" s="25" t="s">
        <v>17059</v>
      </c>
      <c r="L5357" s="27" t="s">
        <v>42</v>
      </c>
      <c r="M5357" s="25" t="s">
        <v>43</v>
      </c>
      <c r="N5357" s="27" t="s">
        <v>43</v>
      </c>
      <c r="O5357" s="25" t="s">
        <v>43</v>
      </c>
      <c r="P5357" s="27" t="s">
        <v>43</v>
      </c>
      <c r="Q5357" s="25" t="s">
        <v>44</v>
      </c>
      <c r="R5357" s="28">
        <v>1.69</v>
      </c>
      <c r="S5357" s="29">
        <v>1.69</v>
      </c>
      <c r="T5357" s="29"/>
      <c r="U5357" s="29">
        <v>1.69</v>
      </c>
      <c r="V5357" s="1" t="s">
        <v>45</v>
      </c>
      <c r="W5357" s="1" t="s">
        <v>45</v>
      </c>
      <c r="X5357" s="1" t="s">
        <v>45</v>
      </c>
      <c r="Y5357" s="30">
        <f t="shared" si="668"/>
        <v>1.69</v>
      </c>
      <c r="Z5357" s="31">
        <f t="shared" si="669"/>
        <v>0</v>
      </c>
      <c r="AA5357" s="32">
        <f t="shared" si="670"/>
        <v>0</v>
      </c>
      <c r="AB5357" t="b">
        <f t="shared" si="671"/>
        <v>1</v>
      </c>
      <c r="AC5357" s="2" t="s">
        <v>45</v>
      </c>
      <c r="AD5357" s="2" t="s">
        <v>45</v>
      </c>
      <c r="AG5357" t="s">
        <v>4996</v>
      </c>
    </row>
    <row r="5358" spans="1:33" ht="16" hidden="1" x14ac:dyDescent="0.4">
      <c r="A5358" s="24" t="s">
        <v>16418</v>
      </c>
      <c r="B5358" s="25" t="s">
        <v>17022</v>
      </c>
      <c r="C5358" t="str">
        <f t="shared" si="664"/>
        <v>46</v>
      </c>
      <c r="D5358" t="str">
        <f>_xlfn.XLOOKUP(C5358,Folha2!A:A,Folha2!B:B)</f>
        <v>MERCEARIA DOCE</v>
      </c>
      <c r="E5358" s="26" t="str">
        <f t="shared" si="665"/>
        <v>078</v>
      </c>
      <c r="F5358" s="26" t="str">
        <f t="shared" si="666"/>
        <v>02</v>
      </c>
      <c r="G5358" s="26" t="str">
        <f t="shared" si="667"/>
        <v>10</v>
      </c>
      <c r="H5358" s="27" t="s">
        <v>17060</v>
      </c>
      <c r="I5358" s="25" t="s">
        <v>17061</v>
      </c>
      <c r="J5358" s="27" t="s">
        <v>16025</v>
      </c>
      <c r="K5358" s="25" t="s">
        <v>17062</v>
      </c>
      <c r="L5358" s="27" t="s">
        <v>42</v>
      </c>
      <c r="M5358" s="25" t="s">
        <v>43</v>
      </c>
      <c r="N5358" s="27" t="s">
        <v>43</v>
      </c>
      <c r="O5358" s="25" t="s">
        <v>43</v>
      </c>
      <c r="P5358" s="27" t="s">
        <v>43</v>
      </c>
      <c r="Q5358" s="25" t="s">
        <v>44</v>
      </c>
      <c r="R5358" s="28">
        <v>1.85</v>
      </c>
      <c r="S5358" s="29">
        <v>1.85</v>
      </c>
      <c r="T5358" s="29"/>
      <c r="U5358" s="29">
        <v>1.85</v>
      </c>
      <c r="V5358" s="1" t="s">
        <v>45</v>
      </c>
      <c r="W5358" s="1" t="s">
        <v>45</v>
      </c>
      <c r="X5358" s="1" t="s">
        <v>45</v>
      </c>
      <c r="Y5358" s="30">
        <f t="shared" si="668"/>
        <v>1.85</v>
      </c>
      <c r="Z5358" s="31">
        <f t="shared" si="669"/>
        <v>0</v>
      </c>
      <c r="AA5358" s="32">
        <f t="shared" si="670"/>
        <v>0</v>
      </c>
      <c r="AB5358" t="b">
        <f t="shared" si="671"/>
        <v>1</v>
      </c>
      <c r="AC5358" s="2" t="s">
        <v>45</v>
      </c>
      <c r="AD5358" s="2" t="s">
        <v>45</v>
      </c>
      <c r="AG5358" t="s">
        <v>4996</v>
      </c>
    </row>
    <row r="5359" spans="1:33" ht="16" hidden="1" x14ac:dyDescent="0.4">
      <c r="A5359" s="24" t="s">
        <v>16418</v>
      </c>
      <c r="B5359" s="25" t="s">
        <v>17022</v>
      </c>
      <c r="C5359" t="str">
        <f t="shared" si="664"/>
        <v>46</v>
      </c>
      <c r="D5359" t="str">
        <f>_xlfn.XLOOKUP(C5359,Folha2!A:A,Folha2!B:B)</f>
        <v>MERCEARIA DOCE</v>
      </c>
      <c r="E5359" s="26" t="str">
        <f t="shared" si="665"/>
        <v>078</v>
      </c>
      <c r="F5359" s="26" t="str">
        <f t="shared" si="666"/>
        <v>02</v>
      </c>
      <c r="G5359" s="26" t="str">
        <f t="shared" si="667"/>
        <v>10</v>
      </c>
      <c r="H5359" s="27" t="s">
        <v>17063</v>
      </c>
      <c r="I5359" s="25" t="s">
        <v>17064</v>
      </c>
      <c r="J5359" s="27" t="s">
        <v>16025</v>
      </c>
      <c r="K5359" s="25" t="s">
        <v>17065</v>
      </c>
      <c r="L5359" s="27" t="s">
        <v>42</v>
      </c>
      <c r="M5359" s="25" t="s">
        <v>43</v>
      </c>
      <c r="N5359" s="27" t="s">
        <v>43</v>
      </c>
      <c r="O5359" s="25" t="s">
        <v>43</v>
      </c>
      <c r="P5359" s="27" t="s">
        <v>43</v>
      </c>
      <c r="Q5359" s="25" t="s">
        <v>44</v>
      </c>
      <c r="R5359" s="28">
        <v>1.85</v>
      </c>
      <c r="S5359" s="29">
        <v>1.85</v>
      </c>
      <c r="T5359" s="29">
        <v>1.85</v>
      </c>
      <c r="U5359" s="29">
        <v>1.85</v>
      </c>
      <c r="V5359" s="1" t="s">
        <v>45</v>
      </c>
      <c r="W5359" s="1" t="s">
        <v>45</v>
      </c>
      <c r="X5359" s="1" t="s">
        <v>45</v>
      </c>
      <c r="Y5359" s="30">
        <f t="shared" si="668"/>
        <v>1.85</v>
      </c>
      <c r="Z5359" s="31">
        <f t="shared" si="669"/>
        <v>0</v>
      </c>
      <c r="AA5359" s="32">
        <f t="shared" si="670"/>
        <v>0</v>
      </c>
      <c r="AB5359" t="b">
        <f t="shared" si="671"/>
        <v>1</v>
      </c>
      <c r="AC5359" s="2" t="s">
        <v>45</v>
      </c>
      <c r="AD5359" s="2" t="s">
        <v>45</v>
      </c>
      <c r="AG5359" t="s">
        <v>4996</v>
      </c>
    </row>
    <row r="5360" spans="1:33" ht="16" hidden="1" x14ac:dyDescent="0.4">
      <c r="A5360" s="24" t="s">
        <v>16418</v>
      </c>
      <c r="B5360" s="25" t="s">
        <v>17022</v>
      </c>
      <c r="C5360" t="str">
        <f t="shared" si="664"/>
        <v>46</v>
      </c>
      <c r="D5360" t="str">
        <f>_xlfn.XLOOKUP(C5360,Folha2!A:A,Folha2!B:B)</f>
        <v>MERCEARIA DOCE</v>
      </c>
      <c r="E5360" s="26" t="str">
        <f t="shared" si="665"/>
        <v>078</v>
      </c>
      <c r="F5360" s="26" t="str">
        <f t="shared" si="666"/>
        <v>02</v>
      </c>
      <c r="G5360" s="26" t="str">
        <f t="shared" si="667"/>
        <v>10</v>
      </c>
      <c r="H5360" s="27" t="s">
        <v>17066</v>
      </c>
      <c r="I5360" s="25" t="s">
        <v>17067</v>
      </c>
      <c r="J5360" s="27" t="s">
        <v>16025</v>
      </c>
      <c r="K5360" s="25" t="s">
        <v>17068</v>
      </c>
      <c r="L5360" s="27" t="s">
        <v>42</v>
      </c>
      <c r="M5360" s="25" t="s">
        <v>43</v>
      </c>
      <c r="N5360" s="27" t="s">
        <v>43</v>
      </c>
      <c r="O5360" s="25" t="s">
        <v>43</v>
      </c>
      <c r="P5360" s="27" t="s">
        <v>43</v>
      </c>
      <c r="Q5360" s="25" t="s">
        <v>44</v>
      </c>
      <c r="R5360" s="28">
        <v>2.19</v>
      </c>
      <c r="S5360" s="29">
        <v>2.19</v>
      </c>
      <c r="T5360" s="29"/>
      <c r="U5360" s="29">
        <v>2.19</v>
      </c>
      <c r="V5360" s="1" t="s">
        <v>45</v>
      </c>
      <c r="W5360" s="1" t="s">
        <v>45</v>
      </c>
      <c r="X5360" s="1" t="s">
        <v>45</v>
      </c>
      <c r="Y5360" s="30">
        <f t="shared" si="668"/>
        <v>2.19</v>
      </c>
      <c r="Z5360" s="31">
        <f t="shared" si="669"/>
        <v>0</v>
      </c>
      <c r="AA5360" s="32">
        <f t="shared" si="670"/>
        <v>0</v>
      </c>
      <c r="AB5360" t="b">
        <f t="shared" si="671"/>
        <v>1</v>
      </c>
      <c r="AC5360" s="2" t="s">
        <v>45</v>
      </c>
      <c r="AD5360" s="2" t="s">
        <v>45</v>
      </c>
      <c r="AG5360" t="s">
        <v>4996</v>
      </c>
    </row>
    <row r="5361" spans="1:33" ht="16" hidden="1" x14ac:dyDescent="0.4">
      <c r="A5361" s="24" t="s">
        <v>16418</v>
      </c>
      <c r="B5361" s="25" t="s">
        <v>17022</v>
      </c>
      <c r="C5361" t="str">
        <f t="shared" si="664"/>
        <v>46</v>
      </c>
      <c r="D5361" t="str">
        <f>_xlfn.XLOOKUP(C5361,Folha2!A:A,Folha2!B:B)</f>
        <v>MERCEARIA DOCE</v>
      </c>
      <c r="E5361" s="26" t="str">
        <f t="shared" si="665"/>
        <v>078</v>
      </c>
      <c r="F5361" s="26" t="str">
        <f t="shared" si="666"/>
        <v>02</v>
      </c>
      <c r="G5361" s="26" t="str">
        <f t="shared" si="667"/>
        <v>10</v>
      </c>
      <c r="H5361" s="27" t="s">
        <v>17069</v>
      </c>
      <c r="I5361" s="25" t="s">
        <v>17070</v>
      </c>
      <c r="J5361" s="27" t="s">
        <v>16025</v>
      </c>
      <c r="K5361" s="25" t="s">
        <v>17071</v>
      </c>
      <c r="L5361" s="27" t="s">
        <v>42</v>
      </c>
      <c r="M5361" s="25" t="s">
        <v>43</v>
      </c>
      <c r="N5361" s="27" t="s">
        <v>43</v>
      </c>
      <c r="O5361" s="25" t="s">
        <v>43</v>
      </c>
      <c r="P5361" s="27" t="s">
        <v>43</v>
      </c>
      <c r="Q5361" s="25" t="s">
        <v>44</v>
      </c>
      <c r="R5361" s="28">
        <v>3.19</v>
      </c>
      <c r="S5361" s="29">
        <v>3.19</v>
      </c>
      <c r="T5361" s="29"/>
      <c r="U5361" s="29">
        <v>3.19</v>
      </c>
      <c r="V5361" s="1" t="s">
        <v>45</v>
      </c>
      <c r="W5361" s="1" t="s">
        <v>45</v>
      </c>
      <c r="X5361" s="1" t="s">
        <v>45</v>
      </c>
      <c r="Y5361" s="30">
        <f t="shared" si="668"/>
        <v>3.19</v>
      </c>
      <c r="Z5361" s="31">
        <f t="shared" si="669"/>
        <v>0</v>
      </c>
      <c r="AA5361" s="32">
        <f t="shared" si="670"/>
        <v>0</v>
      </c>
      <c r="AB5361" t="b">
        <f t="shared" si="671"/>
        <v>1</v>
      </c>
      <c r="AC5361" s="2" t="s">
        <v>45</v>
      </c>
      <c r="AD5361" s="2" t="s">
        <v>45</v>
      </c>
      <c r="AG5361" t="s">
        <v>4996</v>
      </c>
    </row>
    <row r="5362" spans="1:33" ht="16" hidden="1" x14ac:dyDescent="0.4">
      <c r="A5362" s="24" t="s">
        <v>16418</v>
      </c>
      <c r="B5362" s="25" t="s">
        <v>17022</v>
      </c>
      <c r="C5362" t="str">
        <f t="shared" si="664"/>
        <v>46</v>
      </c>
      <c r="D5362" t="str">
        <f>_xlfn.XLOOKUP(C5362,Folha2!A:A,Folha2!B:B)</f>
        <v>MERCEARIA DOCE</v>
      </c>
      <c r="E5362" s="26" t="str">
        <f t="shared" si="665"/>
        <v>078</v>
      </c>
      <c r="F5362" s="26" t="str">
        <f t="shared" si="666"/>
        <v>02</v>
      </c>
      <c r="G5362" s="26" t="str">
        <f t="shared" si="667"/>
        <v>10</v>
      </c>
      <c r="H5362" s="27" t="s">
        <v>17072</v>
      </c>
      <c r="I5362" s="25" t="s">
        <v>17073</v>
      </c>
      <c r="J5362" s="27" t="s">
        <v>16025</v>
      </c>
      <c r="K5362" s="25" t="s">
        <v>17074</v>
      </c>
      <c r="L5362" s="27" t="s">
        <v>42</v>
      </c>
      <c r="M5362" s="25" t="s">
        <v>43</v>
      </c>
      <c r="N5362" s="27" t="s">
        <v>43</v>
      </c>
      <c r="O5362" s="25" t="s">
        <v>43</v>
      </c>
      <c r="P5362" s="27" t="s">
        <v>43</v>
      </c>
      <c r="Q5362" s="25" t="s">
        <v>44</v>
      </c>
      <c r="R5362" s="28">
        <v>3.19</v>
      </c>
      <c r="S5362" s="29">
        <v>3.19</v>
      </c>
      <c r="T5362" s="29"/>
      <c r="U5362" s="29">
        <v>3.19</v>
      </c>
      <c r="V5362" s="1" t="s">
        <v>45</v>
      </c>
      <c r="W5362" s="1" t="s">
        <v>45</v>
      </c>
      <c r="X5362" s="1" t="s">
        <v>45</v>
      </c>
      <c r="Y5362" s="30">
        <f t="shared" si="668"/>
        <v>3.19</v>
      </c>
      <c r="Z5362" s="31">
        <f t="shared" si="669"/>
        <v>0</v>
      </c>
      <c r="AA5362" s="32">
        <f t="shared" si="670"/>
        <v>0</v>
      </c>
      <c r="AB5362" t="b">
        <f t="shared" si="671"/>
        <v>1</v>
      </c>
      <c r="AC5362" s="2" t="s">
        <v>45</v>
      </c>
      <c r="AD5362" s="2" t="s">
        <v>45</v>
      </c>
      <c r="AG5362" t="s">
        <v>4996</v>
      </c>
    </row>
    <row r="5363" spans="1:33" ht="16" hidden="1" x14ac:dyDescent="0.4">
      <c r="A5363" s="24" t="s">
        <v>16418</v>
      </c>
      <c r="B5363" s="25" t="s">
        <v>17022</v>
      </c>
      <c r="C5363" t="str">
        <f t="shared" si="664"/>
        <v>46</v>
      </c>
      <c r="D5363" t="str">
        <f>_xlfn.XLOOKUP(C5363,Folha2!A:A,Folha2!B:B)</f>
        <v>MERCEARIA DOCE</v>
      </c>
      <c r="E5363" s="26" t="str">
        <f t="shared" si="665"/>
        <v>078</v>
      </c>
      <c r="F5363" s="26" t="str">
        <f t="shared" si="666"/>
        <v>02</v>
      </c>
      <c r="G5363" s="26" t="str">
        <f t="shared" si="667"/>
        <v>10</v>
      </c>
      <c r="H5363" s="27" t="s">
        <v>17075</v>
      </c>
      <c r="I5363" s="25" t="s">
        <v>17076</v>
      </c>
      <c r="J5363" s="27" t="s">
        <v>59</v>
      </c>
      <c r="K5363" s="25" t="s">
        <v>17077</v>
      </c>
      <c r="L5363" s="27" t="s">
        <v>51</v>
      </c>
      <c r="M5363" s="25" t="s">
        <v>52</v>
      </c>
      <c r="N5363" s="27" t="s">
        <v>43</v>
      </c>
      <c r="O5363" s="25" t="s">
        <v>43</v>
      </c>
      <c r="P5363" s="27" t="s">
        <v>52</v>
      </c>
      <c r="Q5363" s="25" t="s">
        <v>44</v>
      </c>
      <c r="R5363" s="28">
        <v>1.0900000000000001</v>
      </c>
      <c r="S5363" s="29">
        <v>1.0900000000000001</v>
      </c>
      <c r="T5363" s="29">
        <v>1.0900000000000001</v>
      </c>
      <c r="U5363" s="29">
        <v>1.0900000000000001</v>
      </c>
      <c r="V5363" s="1" t="s">
        <v>45</v>
      </c>
      <c r="W5363" s="1" t="s">
        <v>45</v>
      </c>
      <c r="X5363" s="1" t="s">
        <v>45</v>
      </c>
      <c r="Y5363" s="30">
        <f t="shared" si="668"/>
        <v>1.0900000000000001</v>
      </c>
      <c r="Z5363" s="31">
        <f t="shared" si="669"/>
        <v>0</v>
      </c>
      <c r="AA5363" s="32">
        <f t="shared" si="670"/>
        <v>0</v>
      </c>
      <c r="AB5363" t="b">
        <f t="shared" si="671"/>
        <v>1</v>
      </c>
      <c r="AC5363" s="2" t="s">
        <v>76</v>
      </c>
      <c r="AD5363" s="2">
        <v>1.0900000000000001</v>
      </c>
      <c r="AG5363" t="s">
        <v>4996</v>
      </c>
    </row>
    <row r="5364" spans="1:33" ht="16" hidden="1" x14ac:dyDescent="0.4">
      <c r="A5364" s="24" t="s">
        <v>16418</v>
      </c>
      <c r="B5364" s="25" t="s">
        <v>17022</v>
      </c>
      <c r="C5364" t="str">
        <f t="shared" si="664"/>
        <v>46</v>
      </c>
      <c r="D5364" t="str">
        <f>_xlfn.XLOOKUP(C5364,Folha2!A:A,Folha2!B:B)</f>
        <v>MERCEARIA DOCE</v>
      </c>
      <c r="E5364" s="26" t="str">
        <f t="shared" si="665"/>
        <v>078</v>
      </c>
      <c r="F5364" s="26" t="str">
        <f t="shared" si="666"/>
        <v>02</v>
      </c>
      <c r="G5364" s="26" t="str">
        <f t="shared" si="667"/>
        <v>10</v>
      </c>
      <c r="H5364" s="27" t="s">
        <v>17078</v>
      </c>
      <c r="I5364" s="25" t="s">
        <v>17079</v>
      </c>
      <c r="J5364" s="27" t="s">
        <v>59</v>
      </c>
      <c r="K5364" s="25" t="s">
        <v>17080</v>
      </c>
      <c r="L5364" s="27" t="s">
        <v>51</v>
      </c>
      <c r="M5364" s="25" t="s">
        <v>52</v>
      </c>
      <c r="N5364" s="27" t="s">
        <v>43</v>
      </c>
      <c r="O5364" s="25" t="s">
        <v>43</v>
      </c>
      <c r="P5364" s="27" t="s">
        <v>52</v>
      </c>
      <c r="Q5364" s="25" t="s">
        <v>44</v>
      </c>
      <c r="R5364" s="28">
        <v>1.59</v>
      </c>
      <c r="S5364" s="29">
        <v>1.59</v>
      </c>
      <c r="T5364" s="29"/>
      <c r="U5364" s="29">
        <v>1.59</v>
      </c>
      <c r="V5364" s="1" t="s">
        <v>45</v>
      </c>
      <c r="W5364" s="1" t="s">
        <v>45</v>
      </c>
      <c r="X5364" s="1" t="s">
        <v>45</v>
      </c>
      <c r="Y5364" s="30">
        <f t="shared" si="668"/>
        <v>1.59</v>
      </c>
      <c r="Z5364" s="31">
        <f t="shared" si="669"/>
        <v>0</v>
      </c>
      <c r="AA5364" s="32">
        <f t="shared" si="670"/>
        <v>0</v>
      </c>
      <c r="AB5364" t="b">
        <f t="shared" si="671"/>
        <v>1</v>
      </c>
      <c r="AC5364" s="2" t="s">
        <v>45</v>
      </c>
      <c r="AD5364" s="2" t="s">
        <v>45</v>
      </c>
      <c r="AG5364" t="s">
        <v>4996</v>
      </c>
    </row>
    <row r="5365" spans="1:33" ht="16" hidden="1" x14ac:dyDescent="0.4">
      <c r="A5365" s="24" t="s">
        <v>16418</v>
      </c>
      <c r="B5365" s="25" t="s">
        <v>17081</v>
      </c>
      <c r="C5365" t="str">
        <f t="shared" si="664"/>
        <v>46</v>
      </c>
      <c r="D5365" t="str">
        <f>_xlfn.XLOOKUP(C5365,Folha2!A:A,Folha2!B:B)</f>
        <v>MERCEARIA DOCE</v>
      </c>
      <c r="E5365" s="26" t="str">
        <f t="shared" si="665"/>
        <v>078</v>
      </c>
      <c r="F5365" s="26" t="str">
        <f t="shared" si="666"/>
        <v>02</v>
      </c>
      <c r="G5365" s="26" t="str">
        <f t="shared" si="667"/>
        <v>11</v>
      </c>
      <c r="H5365" s="27" t="s">
        <v>17082</v>
      </c>
      <c r="I5365" s="25" t="s">
        <v>17083</v>
      </c>
      <c r="J5365" s="27" t="s">
        <v>415</v>
      </c>
      <c r="K5365" s="25" t="s">
        <v>17084</v>
      </c>
      <c r="L5365" s="27" t="s">
        <v>417</v>
      </c>
      <c r="M5365" s="25" t="s">
        <v>43</v>
      </c>
      <c r="N5365" s="27" t="s">
        <v>43</v>
      </c>
      <c r="O5365" s="25" t="s">
        <v>43</v>
      </c>
      <c r="P5365" s="27" t="s">
        <v>43</v>
      </c>
      <c r="Q5365" s="25" t="s">
        <v>44</v>
      </c>
      <c r="R5365" s="28">
        <v>1.1000000000000001</v>
      </c>
      <c r="S5365" s="29">
        <v>1.1000000000000001</v>
      </c>
      <c r="T5365" s="29"/>
      <c r="U5365" s="29">
        <v>1.1000000000000001</v>
      </c>
      <c r="V5365" s="1" t="s">
        <v>45</v>
      </c>
      <c r="W5365" s="1" t="s">
        <v>45</v>
      </c>
      <c r="X5365" s="1" t="s">
        <v>45</v>
      </c>
      <c r="Y5365" s="30">
        <f t="shared" si="668"/>
        <v>1.1000000000000001</v>
      </c>
      <c r="Z5365" s="31">
        <f t="shared" si="669"/>
        <v>0</v>
      </c>
      <c r="AA5365" s="32">
        <f t="shared" si="670"/>
        <v>0</v>
      </c>
      <c r="AB5365" t="b">
        <f t="shared" si="671"/>
        <v>1</v>
      </c>
      <c r="AC5365" s="2" t="s">
        <v>76</v>
      </c>
      <c r="AD5365" s="2">
        <v>1.1000000000000001</v>
      </c>
      <c r="AG5365" t="s">
        <v>4996</v>
      </c>
    </row>
    <row r="5366" spans="1:33" ht="16" hidden="1" x14ac:dyDescent="0.4">
      <c r="A5366" s="24" t="s">
        <v>16418</v>
      </c>
      <c r="B5366" s="25" t="s">
        <v>17081</v>
      </c>
      <c r="C5366" t="str">
        <f t="shared" si="664"/>
        <v>46</v>
      </c>
      <c r="D5366" t="str">
        <f>_xlfn.XLOOKUP(C5366,Folha2!A:A,Folha2!B:B)</f>
        <v>MERCEARIA DOCE</v>
      </c>
      <c r="E5366" s="26" t="str">
        <f t="shared" si="665"/>
        <v>078</v>
      </c>
      <c r="F5366" s="26" t="str">
        <f t="shared" si="666"/>
        <v>02</v>
      </c>
      <c r="G5366" s="26" t="str">
        <f t="shared" si="667"/>
        <v>11</v>
      </c>
      <c r="H5366" s="27" t="s">
        <v>17085</v>
      </c>
      <c r="I5366" s="25" t="s">
        <v>17086</v>
      </c>
      <c r="J5366" s="27" t="s">
        <v>415</v>
      </c>
      <c r="K5366" s="25" t="s">
        <v>17087</v>
      </c>
      <c r="L5366" s="27" t="s">
        <v>417</v>
      </c>
      <c r="M5366" s="25" t="s">
        <v>43</v>
      </c>
      <c r="N5366" s="27" t="s">
        <v>43</v>
      </c>
      <c r="O5366" s="25" t="s">
        <v>43</v>
      </c>
      <c r="P5366" s="27" t="s">
        <v>43</v>
      </c>
      <c r="Q5366" s="25" t="s">
        <v>44</v>
      </c>
      <c r="R5366" s="28">
        <v>1.1000000000000001</v>
      </c>
      <c r="S5366" s="29">
        <v>1.1000000000000001</v>
      </c>
      <c r="T5366" s="29">
        <v>1.1000000000000001</v>
      </c>
      <c r="U5366" s="29">
        <v>1.1000000000000001</v>
      </c>
      <c r="V5366" s="1" t="s">
        <v>45</v>
      </c>
      <c r="W5366" s="1" t="s">
        <v>45</v>
      </c>
      <c r="X5366" s="1" t="s">
        <v>45</v>
      </c>
      <c r="Y5366" s="30">
        <f t="shared" si="668"/>
        <v>1.1000000000000001</v>
      </c>
      <c r="Z5366" s="31">
        <f t="shared" si="669"/>
        <v>0</v>
      </c>
      <c r="AA5366" s="32">
        <f t="shared" si="670"/>
        <v>0</v>
      </c>
      <c r="AB5366" t="b">
        <f t="shared" si="671"/>
        <v>1</v>
      </c>
      <c r="AC5366" s="2" t="s">
        <v>76</v>
      </c>
      <c r="AD5366" s="2">
        <v>1.1000000000000001</v>
      </c>
      <c r="AG5366" t="s">
        <v>4996</v>
      </c>
    </row>
    <row r="5367" spans="1:33" ht="16" hidden="1" x14ac:dyDescent="0.4">
      <c r="A5367" s="24" t="s">
        <v>16418</v>
      </c>
      <c r="B5367" s="25" t="s">
        <v>17081</v>
      </c>
      <c r="C5367" t="str">
        <f t="shared" si="664"/>
        <v>46</v>
      </c>
      <c r="D5367" t="str">
        <f>_xlfn.XLOOKUP(C5367,Folha2!A:A,Folha2!B:B)</f>
        <v>MERCEARIA DOCE</v>
      </c>
      <c r="E5367" s="26" t="str">
        <f t="shared" si="665"/>
        <v>078</v>
      </c>
      <c r="F5367" s="26" t="str">
        <f t="shared" si="666"/>
        <v>02</v>
      </c>
      <c r="G5367" s="26" t="str">
        <f t="shared" si="667"/>
        <v>11</v>
      </c>
      <c r="H5367" s="27" t="s">
        <v>17088</v>
      </c>
      <c r="I5367" s="25" t="s">
        <v>17089</v>
      </c>
      <c r="J5367" s="27" t="s">
        <v>17090</v>
      </c>
      <c r="K5367" s="25" t="s">
        <v>17091</v>
      </c>
      <c r="L5367" s="27" t="s">
        <v>42</v>
      </c>
      <c r="M5367" s="25" t="s">
        <v>43</v>
      </c>
      <c r="N5367" s="27" t="s">
        <v>43</v>
      </c>
      <c r="O5367" s="25" t="s">
        <v>43</v>
      </c>
      <c r="P5367" s="27" t="s">
        <v>43</v>
      </c>
      <c r="Q5367" s="25" t="s">
        <v>44</v>
      </c>
      <c r="R5367" s="28">
        <v>2.59</v>
      </c>
      <c r="S5367" s="29">
        <v>2.59</v>
      </c>
      <c r="T5367" s="29"/>
      <c r="U5367" s="29">
        <v>2.59</v>
      </c>
      <c r="V5367" s="1" t="s">
        <v>45</v>
      </c>
      <c r="W5367" s="1" t="s">
        <v>45</v>
      </c>
      <c r="X5367" s="1" t="s">
        <v>45</v>
      </c>
      <c r="Y5367" s="30">
        <f t="shared" si="668"/>
        <v>2.59</v>
      </c>
      <c r="Z5367" s="31">
        <f t="shared" si="669"/>
        <v>0</v>
      </c>
      <c r="AA5367" s="32">
        <f t="shared" si="670"/>
        <v>0</v>
      </c>
      <c r="AB5367" t="b">
        <f t="shared" si="671"/>
        <v>1</v>
      </c>
      <c r="AC5367" s="2" t="s">
        <v>45</v>
      </c>
      <c r="AD5367" s="2" t="s">
        <v>45</v>
      </c>
      <c r="AG5367" t="s">
        <v>4996</v>
      </c>
    </row>
    <row r="5368" spans="1:33" ht="16" hidden="1" x14ac:dyDescent="0.4">
      <c r="A5368" s="24" t="s">
        <v>16418</v>
      </c>
      <c r="B5368" s="25" t="s">
        <v>17081</v>
      </c>
      <c r="C5368" t="str">
        <f t="shared" si="664"/>
        <v>46</v>
      </c>
      <c r="D5368" t="str">
        <f>_xlfn.XLOOKUP(C5368,Folha2!A:A,Folha2!B:B)</f>
        <v>MERCEARIA DOCE</v>
      </c>
      <c r="E5368" s="26" t="str">
        <f t="shared" si="665"/>
        <v>078</v>
      </c>
      <c r="F5368" s="26" t="str">
        <f t="shared" si="666"/>
        <v>02</v>
      </c>
      <c r="G5368" s="26" t="str">
        <f t="shared" si="667"/>
        <v>11</v>
      </c>
      <c r="H5368" s="27" t="s">
        <v>17092</v>
      </c>
      <c r="I5368" s="25" t="s">
        <v>17093</v>
      </c>
      <c r="J5368" s="27" t="s">
        <v>877</v>
      </c>
      <c r="K5368" s="25" t="s">
        <v>17094</v>
      </c>
      <c r="L5368" s="27" t="s">
        <v>42</v>
      </c>
      <c r="M5368" s="25" t="s">
        <v>43</v>
      </c>
      <c r="N5368" s="27" t="s">
        <v>43</v>
      </c>
      <c r="O5368" s="25" t="s">
        <v>43</v>
      </c>
      <c r="P5368" s="27" t="s">
        <v>43</v>
      </c>
      <c r="Q5368" s="25" t="s">
        <v>44</v>
      </c>
      <c r="R5368" s="28">
        <v>2.65</v>
      </c>
      <c r="S5368" s="29">
        <v>2.65</v>
      </c>
      <c r="T5368" s="29"/>
      <c r="U5368" s="29">
        <v>2.65</v>
      </c>
      <c r="V5368" s="1" t="s">
        <v>45</v>
      </c>
      <c r="W5368" s="1" t="s">
        <v>45</v>
      </c>
      <c r="X5368" s="1" t="s">
        <v>45</v>
      </c>
      <c r="Y5368" s="30">
        <f t="shared" si="668"/>
        <v>2.65</v>
      </c>
      <c r="Z5368" s="31">
        <f t="shared" si="669"/>
        <v>0</v>
      </c>
      <c r="AA5368" s="32">
        <f t="shared" si="670"/>
        <v>0</v>
      </c>
      <c r="AB5368" t="b">
        <f t="shared" si="671"/>
        <v>1</v>
      </c>
      <c r="AC5368" s="2" t="s">
        <v>164</v>
      </c>
      <c r="AD5368" s="2">
        <v>1.94</v>
      </c>
      <c r="AG5368" t="s">
        <v>4996</v>
      </c>
    </row>
    <row r="5369" spans="1:33" ht="16" hidden="1" x14ac:dyDescent="0.4">
      <c r="A5369" s="24" t="s">
        <v>16418</v>
      </c>
      <c r="B5369" s="25" t="s">
        <v>17081</v>
      </c>
      <c r="C5369" t="str">
        <f t="shared" si="664"/>
        <v>46</v>
      </c>
      <c r="D5369" t="str">
        <f>_xlfn.XLOOKUP(C5369,Folha2!A:A,Folha2!B:B)</f>
        <v>MERCEARIA DOCE</v>
      </c>
      <c r="E5369" s="26" t="str">
        <f t="shared" si="665"/>
        <v>078</v>
      </c>
      <c r="F5369" s="26" t="str">
        <f t="shared" si="666"/>
        <v>02</v>
      </c>
      <c r="G5369" s="26" t="str">
        <f t="shared" si="667"/>
        <v>11</v>
      </c>
      <c r="H5369" s="27" t="s">
        <v>17095</v>
      </c>
      <c r="I5369" s="25" t="s">
        <v>17096</v>
      </c>
      <c r="J5369" s="27" t="s">
        <v>877</v>
      </c>
      <c r="K5369" s="25" t="s">
        <v>17097</v>
      </c>
      <c r="L5369" s="27" t="s">
        <v>42</v>
      </c>
      <c r="M5369" s="25" t="s">
        <v>43</v>
      </c>
      <c r="N5369" s="27" t="s">
        <v>43</v>
      </c>
      <c r="O5369" s="25" t="s">
        <v>43</v>
      </c>
      <c r="P5369" s="27" t="s">
        <v>43</v>
      </c>
      <c r="Q5369" s="25" t="s">
        <v>44</v>
      </c>
      <c r="R5369" s="28">
        <v>2.65</v>
      </c>
      <c r="S5369" s="29">
        <v>2.65</v>
      </c>
      <c r="T5369" s="29"/>
      <c r="U5369" s="29">
        <v>2.65</v>
      </c>
      <c r="V5369" s="1" t="s">
        <v>45</v>
      </c>
      <c r="W5369" s="1" t="s">
        <v>45</v>
      </c>
      <c r="X5369" s="1" t="s">
        <v>45</v>
      </c>
      <c r="Y5369" s="30">
        <f t="shared" si="668"/>
        <v>2.65</v>
      </c>
      <c r="Z5369" s="31">
        <f t="shared" si="669"/>
        <v>0</v>
      </c>
      <c r="AA5369" s="32">
        <f t="shared" si="670"/>
        <v>0</v>
      </c>
      <c r="AB5369" t="b">
        <f t="shared" si="671"/>
        <v>1</v>
      </c>
      <c r="AC5369" s="2" t="s">
        <v>164</v>
      </c>
      <c r="AD5369" s="2">
        <v>1.94</v>
      </c>
      <c r="AG5369" t="s">
        <v>4996</v>
      </c>
    </row>
    <row r="5370" spans="1:33" ht="16" x14ac:dyDescent="0.4">
      <c r="A5370" s="24" t="s">
        <v>16418</v>
      </c>
      <c r="B5370" s="25" t="s">
        <v>17081</v>
      </c>
      <c r="C5370" t="str">
        <f t="shared" si="664"/>
        <v>46</v>
      </c>
      <c r="D5370" t="str">
        <f>_xlfn.XLOOKUP(C5370,Folha2!A:A,Folha2!B:B)</f>
        <v>MERCEARIA DOCE</v>
      </c>
      <c r="E5370" s="26" t="str">
        <f t="shared" si="665"/>
        <v>078</v>
      </c>
      <c r="F5370" s="26" t="str">
        <f t="shared" si="666"/>
        <v>02</v>
      </c>
      <c r="G5370" s="26" t="str">
        <f t="shared" si="667"/>
        <v>11</v>
      </c>
      <c r="H5370" s="27" t="s">
        <v>17098</v>
      </c>
      <c r="I5370" s="25" t="s">
        <v>17099</v>
      </c>
      <c r="J5370" s="27" t="s">
        <v>59</v>
      </c>
      <c r="K5370" s="25" t="s">
        <v>17100</v>
      </c>
      <c r="L5370" s="27" t="s">
        <v>51</v>
      </c>
      <c r="M5370" s="25" t="s">
        <v>43</v>
      </c>
      <c r="N5370" s="27" t="s">
        <v>43</v>
      </c>
      <c r="O5370" s="25" t="s">
        <v>43</v>
      </c>
      <c r="P5370" s="27" t="s">
        <v>43</v>
      </c>
      <c r="Q5370" s="25" t="s">
        <v>44</v>
      </c>
      <c r="R5370" s="28">
        <v>0.69</v>
      </c>
      <c r="S5370" s="29">
        <v>0.66</v>
      </c>
      <c r="T5370" s="29"/>
      <c r="U5370" s="29">
        <v>0.75</v>
      </c>
      <c r="V5370" s="1" t="s">
        <v>45</v>
      </c>
      <c r="W5370" s="1" t="s">
        <v>45</v>
      </c>
      <c r="X5370" s="1" t="s">
        <v>45</v>
      </c>
      <c r="Y5370" s="30">
        <f t="shared" si="668"/>
        <v>0.70500000000000007</v>
      </c>
      <c r="Z5370" s="31">
        <f t="shared" si="669"/>
        <v>-2.1276595744680993E-2</v>
      </c>
      <c r="AA5370" s="32">
        <f t="shared" si="670"/>
        <v>-1.5000000000000124E-2</v>
      </c>
      <c r="AB5370" t="b">
        <f t="shared" si="671"/>
        <v>0</v>
      </c>
      <c r="AC5370" s="2" t="s">
        <v>536</v>
      </c>
      <c r="AD5370" s="2">
        <v>0.69</v>
      </c>
      <c r="AG5370" t="s">
        <v>13638</v>
      </c>
    </row>
    <row r="5371" spans="1:33" ht="16" x14ac:dyDescent="0.4">
      <c r="A5371" s="24" t="s">
        <v>16418</v>
      </c>
      <c r="B5371" s="25" t="s">
        <v>17081</v>
      </c>
      <c r="C5371" t="str">
        <f t="shared" si="664"/>
        <v>46</v>
      </c>
      <c r="D5371" t="str">
        <f>_xlfn.XLOOKUP(C5371,Folha2!A:A,Folha2!B:B)</f>
        <v>MERCEARIA DOCE</v>
      </c>
      <c r="E5371" s="26" t="str">
        <f t="shared" si="665"/>
        <v>078</v>
      </c>
      <c r="F5371" s="26" t="str">
        <f t="shared" si="666"/>
        <v>02</v>
      </c>
      <c r="G5371" s="26" t="str">
        <f t="shared" si="667"/>
        <v>11</v>
      </c>
      <c r="H5371" s="27" t="s">
        <v>17101</v>
      </c>
      <c r="I5371" s="25" t="s">
        <v>17102</v>
      </c>
      <c r="J5371" s="27" t="s">
        <v>59</v>
      </c>
      <c r="K5371" s="25" t="s">
        <v>17103</v>
      </c>
      <c r="L5371" s="27" t="s">
        <v>51</v>
      </c>
      <c r="M5371" s="25" t="s">
        <v>43</v>
      </c>
      <c r="N5371" s="27" t="s">
        <v>43</v>
      </c>
      <c r="O5371" s="25" t="s">
        <v>43</v>
      </c>
      <c r="P5371" s="27" t="s">
        <v>43</v>
      </c>
      <c r="Q5371" s="25" t="s">
        <v>44</v>
      </c>
      <c r="R5371" s="28">
        <v>0.75</v>
      </c>
      <c r="S5371" s="29">
        <v>0.7</v>
      </c>
      <c r="T5371" s="29"/>
      <c r="U5371" s="29">
        <v>0.79</v>
      </c>
      <c r="V5371" s="1" t="s">
        <v>45</v>
      </c>
      <c r="W5371" s="1" t="s">
        <v>45</v>
      </c>
      <c r="X5371" s="1" t="s">
        <v>45</v>
      </c>
      <c r="Y5371" s="30">
        <f t="shared" si="668"/>
        <v>0.745</v>
      </c>
      <c r="Z5371" s="31">
        <f t="shared" si="669"/>
        <v>6.7114093959732557E-3</v>
      </c>
      <c r="AA5371" s="32">
        <f t="shared" si="670"/>
        <v>5.0000000000000044E-3</v>
      </c>
      <c r="AB5371" t="b">
        <f t="shared" si="671"/>
        <v>0</v>
      </c>
      <c r="AC5371" s="2" t="s">
        <v>536</v>
      </c>
      <c r="AD5371" s="2">
        <v>0.75</v>
      </c>
      <c r="AG5371" t="s">
        <v>13856</v>
      </c>
    </row>
    <row r="5372" spans="1:33" ht="16" hidden="1" x14ac:dyDescent="0.4">
      <c r="A5372" s="24" t="s">
        <v>16418</v>
      </c>
      <c r="B5372" s="25" t="s">
        <v>17081</v>
      </c>
      <c r="C5372" t="str">
        <f t="shared" si="664"/>
        <v>46</v>
      </c>
      <c r="D5372" t="str">
        <f>_xlfn.XLOOKUP(C5372,Folha2!A:A,Folha2!B:B)</f>
        <v>MERCEARIA DOCE</v>
      </c>
      <c r="E5372" s="26" t="str">
        <f t="shared" si="665"/>
        <v>078</v>
      </c>
      <c r="F5372" s="26" t="str">
        <f t="shared" si="666"/>
        <v>02</v>
      </c>
      <c r="G5372" s="26" t="str">
        <f t="shared" si="667"/>
        <v>11</v>
      </c>
      <c r="H5372" s="27" t="s">
        <v>17104</v>
      </c>
      <c r="I5372" s="25" t="s">
        <v>17105</v>
      </c>
      <c r="J5372" s="27" t="s">
        <v>16663</v>
      </c>
      <c r="K5372" s="25" t="s">
        <v>17106</v>
      </c>
      <c r="L5372" s="27" t="s">
        <v>42</v>
      </c>
      <c r="M5372" s="25" t="s">
        <v>43</v>
      </c>
      <c r="N5372" s="27" t="s">
        <v>43</v>
      </c>
      <c r="O5372" s="25" t="s">
        <v>43</v>
      </c>
      <c r="P5372" s="27" t="s">
        <v>43</v>
      </c>
      <c r="Q5372" s="25" t="s">
        <v>397</v>
      </c>
      <c r="R5372" s="28">
        <v>2.19</v>
      </c>
      <c r="S5372" s="29"/>
      <c r="T5372" s="29">
        <v>2.19</v>
      </c>
      <c r="U5372" s="29"/>
      <c r="V5372" s="1" t="s">
        <v>45</v>
      </c>
      <c r="W5372" s="1" t="s">
        <v>45</v>
      </c>
      <c r="X5372" s="1" t="s">
        <v>45</v>
      </c>
      <c r="Y5372" s="30">
        <f t="shared" si="668"/>
        <v>2.19</v>
      </c>
      <c r="Z5372" s="31">
        <f t="shared" si="669"/>
        <v>0</v>
      </c>
      <c r="AA5372" s="32">
        <f t="shared" si="670"/>
        <v>0</v>
      </c>
      <c r="AB5372" t="b">
        <f t="shared" si="671"/>
        <v>1</v>
      </c>
      <c r="AC5372" s="2" t="s">
        <v>45</v>
      </c>
      <c r="AD5372" s="2" t="s">
        <v>45</v>
      </c>
      <c r="AG5372" t="s">
        <v>4996</v>
      </c>
    </row>
    <row r="5373" spans="1:33" ht="16" hidden="1" x14ac:dyDescent="0.4">
      <c r="A5373" s="24" t="s">
        <v>16418</v>
      </c>
      <c r="B5373" s="25" t="s">
        <v>17107</v>
      </c>
      <c r="C5373" t="str">
        <f t="shared" si="664"/>
        <v>46</v>
      </c>
      <c r="D5373" t="str">
        <f>_xlfn.XLOOKUP(C5373,Folha2!A:A,Folha2!B:B)</f>
        <v>MERCEARIA DOCE</v>
      </c>
      <c r="E5373" s="26" t="str">
        <f t="shared" si="665"/>
        <v>078</v>
      </c>
      <c r="F5373" s="26" t="str">
        <f t="shared" si="666"/>
        <v>02</v>
      </c>
      <c r="G5373" s="26" t="str">
        <f t="shared" si="667"/>
        <v>12</v>
      </c>
      <c r="H5373" s="27" t="s">
        <v>17108</v>
      </c>
      <c r="I5373" s="25" t="s">
        <v>17109</v>
      </c>
      <c r="J5373" s="27" t="s">
        <v>16675</v>
      </c>
      <c r="K5373" s="25" t="s">
        <v>17110</v>
      </c>
      <c r="L5373" s="27" t="s">
        <v>42</v>
      </c>
      <c r="M5373" s="25" t="s">
        <v>43</v>
      </c>
      <c r="N5373" s="27" t="s">
        <v>43</v>
      </c>
      <c r="O5373" s="25" t="s">
        <v>43</v>
      </c>
      <c r="P5373" s="27" t="s">
        <v>43</v>
      </c>
      <c r="Q5373" s="25" t="s">
        <v>1635</v>
      </c>
      <c r="R5373" s="28">
        <v>1.69</v>
      </c>
      <c r="S5373" s="29"/>
      <c r="T5373" s="29"/>
      <c r="U5373" s="29">
        <v>1.69</v>
      </c>
      <c r="V5373" s="1" t="s">
        <v>45</v>
      </c>
      <c r="W5373" s="1" t="s">
        <v>45</v>
      </c>
      <c r="X5373" s="1" t="s">
        <v>45</v>
      </c>
      <c r="Y5373" s="30">
        <f t="shared" si="668"/>
        <v>1.69</v>
      </c>
      <c r="Z5373" s="31">
        <f t="shared" si="669"/>
        <v>0</v>
      </c>
      <c r="AA5373" s="32">
        <f t="shared" si="670"/>
        <v>0</v>
      </c>
      <c r="AB5373" t="b">
        <f t="shared" si="671"/>
        <v>1</v>
      </c>
      <c r="AC5373" s="2" t="s">
        <v>70</v>
      </c>
      <c r="AD5373" s="2">
        <v>1.24</v>
      </c>
      <c r="AG5373" t="s">
        <v>4996</v>
      </c>
    </row>
    <row r="5374" spans="1:33" ht="16" hidden="1" x14ac:dyDescent="0.4">
      <c r="A5374" s="24" t="s">
        <v>16418</v>
      </c>
      <c r="B5374" s="25" t="s">
        <v>17107</v>
      </c>
      <c r="C5374" t="str">
        <f t="shared" si="664"/>
        <v>46</v>
      </c>
      <c r="D5374" t="str">
        <f>_xlfn.XLOOKUP(C5374,Folha2!A:A,Folha2!B:B)</f>
        <v>MERCEARIA DOCE</v>
      </c>
      <c r="E5374" s="26" t="str">
        <f t="shared" si="665"/>
        <v>078</v>
      </c>
      <c r="F5374" s="26" t="str">
        <f t="shared" si="666"/>
        <v>02</v>
      </c>
      <c r="G5374" s="26" t="str">
        <f t="shared" si="667"/>
        <v>12</v>
      </c>
      <c r="H5374" s="27" t="s">
        <v>17111</v>
      </c>
      <c r="I5374" s="25" t="s">
        <v>17112</v>
      </c>
      <c r="J5374" s="27" t="s">
        <v>16675</v>
      </c>
      <c r="K5374" s="25" t="s">
        <v>17113</v>
      </c>
      <c r="L5374" s="27" t="s">
        <v>42</v>
      </c>
      <c r="M5374" s="25" t="s">
        <v>43</v>
      </c>
      <c r="N5374" s="27" t="s">
        <v>43</v>
      </c>
      <c r="O5374" s="25" t="s">
        <v>43</v>
      </c>
      <c r="P5374" s="27" t="s">
        <v>43</v>
      </c>
      <c r="Q5374" s="25" t="s">
        <v>44</v>
      </c>
      <c r="R5374" s="28">
        <v>2.4900000000000002</v>
      </c>
      <c r="S5374" s="29">
        <v>2.4900000000000002</v>
      </c>
      <c r="T5374" s="29"/>
      <c r="U5374" s="29">
        <v>2.4900000000000002</v>
      </c>
      <c r="V5374" s="1" t="s">
        <v>45</v>
      </c>
      <c r="W5374" s="1" t="s">
        <v>45</v>
      </c>
      <c r="X5374" s="1" t="s">
        <v>45</v>
      </c>
      <c r="Y5374" s="30">
        <f t="shared" si="668"/>
        <v>2.4900000000000002</v>
      </c>
      <c r="Z5374" s="31">
        <f t="shared" si="669"/>
        <v>0</v>
      </c>
      <c r="AA5374" s="32">
        <f t="shared" si="670"/>
        <v>0</v>
      </c>
      <c r="AB5374" t="b">
        <f t="shared" si="671"/>
        <v>1</v>
      </c>
      <c r="AC5374" s="2" t="s">
        <v>70</v>
      </c>
      <c r="AD5374" s="2">
        <v>1.84</v>
      </c>
      <c r="AG5374" t="s">
        <v>4996</v>
      </c>
    </row>
    <row r="5375" spans="1:33" ht="16" hidden="1" x14ac:dyDescent="0.4">
      <c r="A5375" s="24" t="s">
        <v>16418</v>
      </c>
      <c r="B5375" s="25" t="s">
        <v>17107</v>
      </c>
      <c r="C5375" t="str">
        <f t="shared" si="664"/>
        <v>46</v>
      </c>
      <c r="D5375" t="str">
        <f>_xlfn.XLOOKUP(C5375,Folha2!A:A,Folha2!B:B)</f>
        <v>MERCEARIA DOCE</v>
      </c>
      <c r="E5375" s="26" t="str">
        <f t="shared" si="665"/>
        <v>078</v>
      </c>
      <c r="F5375" s="26" t="str">
        <f t="shared" si="666"/>
        <v>02</v>
      </c>
      <c r="G5375" s="26" t="str">
        <f t="shared" si="667"/>
        <v>12</v>
      </c>
      <c r="H5375" s="27" t="s">
        <v>17114</v>
      </c>
      <c r="I5375" s="25" t="s">
        <v>17115</v>
      </c>
      <c r="J5375" s="27" t="s">
        <v>415</v>
      </c>
      <c r="K5375" s="25" t="s">
        <v>17116</v>
      </c>
      <c r="L5375" s="27" t="s">
        <v>417</v>
      </c>
      <c r="M5375" s="25" t="s">
        <v>43</v>
      </c>
      <c r="N5375" s="27" t="s">
        <v>43</v>
      </c>
      <c r="O5375" s="25" t="s">
        <v>43</v>
      </c>
      <c r="P5375" s="27" t="s">
        <v>43</v>
      </c>
      <c r="Q5375" s="25" t="s">
        <v>44</v>
      </c>
      <c r="R5375" s="28">
        <v>0.99</v>
      </c>
      <c r="S5375" s="29"/>
      <c r="T5375" s="29">
        <v>0.99</v>
      </c>
      <c r="U5375" s="29"/>
      <c r="V5375" s="1" t="s">
        <v>45</v>
      </c>
      <c r="W5375" s="1" t="s">
        <v>45</v>
      </c>
      <c r="X5375" s="1" t="s">
        <v>45</v>
      </c>
      <c r="Y5375" s="30">
        <f t="shared" si="668"/>
        <v>0.99</v>
      </c>
      <c r="Z5375" s="31">
        <f t="shared" si="669"/>
        <v>0</v>
      </c>
      <c r="AA5375" s="32">
        <f t="shared" si="670"/>
        <v>0</v>
      </c>
      <c r="AB5375" t="b">
        <f t="shared" si="671"/>
        <v>1</v>
      </c>
      <c r="AC5375" s="2" t="s">
        <v>45</v>
      </c>
      <c r="AD5375" s="2" t="s">
        <v>45</v>
      </c>
      <c r="AG5375" t="s">
        <v>4996</v>
      </c>
    </row>
    <row r="5376" spans="1:33" ht="16" x14ac:dyDescent="0.4">
      <c r="A5376" s="24" t="s">
        <v>16418</v>
      </c>
      <c r="B5376" s="25" t="s">
        <v>17107</v>
      </c>
      <c r="C5376" t="str">
        <f t="shared" si="664"/>
        <v>46</v>
      </c>
      <c r="D5376" t="str">
        <f>_xlfn.XLOOKUP(C5376,Folha2!A:A,Folha2!B:B)</f>
        <v>MERCEARIA DOCE</v>
      </c>
      <c r="E5376" s="26" t="str">
        <f t="shared" si="665"/>
        <v>078</v>
      </c>
      <c r="F5376" s="26" t="str">
        <f t="shared" si="666"/>
        <v>02</v>
      </c>
      <c r="G5376" s="26" t="str">
        <f t="shared" si="667"/>
        <v>12</v>
      </c>
      <c r="H5376" s="27" t="s">
        <v>17117</v>
      </c>
      <c r="I5376" s="25" t="s">
        <v>17118</v>
      </c>
      <c r="J5376" s="27" t="s">
        <v>415</v>
      </c>
      <c r="K5376" s="25" t="s">
        <v>17119</v>
      </c>
      <c r="L5376" s="27" t="s">
        <v>51</v>
      </c>
      <c r="M5376" s="25" t="s">
        <v>43</v>
      </c>
      <c r="N5376" s="27" t="s">
        <v>43</v>
      </c>
      <c r="O5376" s="25" t="s">
        <v>43</v>
      </c>
      <c r="P5376" s="27" t="s">
        <v>43</v>
      </c>
      <c r="Q5376" s="25" t="s">
        <v>44</v>
      </c>
      <c r="R5376" s="28">
        <v>1.89</v>
      </c>
      <c r="S5376" s="29">
        <v>1.9</v>
      </c>
      <c r="T5376" s="29">
        <v>1.89</v>
      </c>
      <c r="U5376" s="29">
        <v>1.89</v>
      </c>
      <c r="V5376" s="1" t="s">
        <v>45</v>
      </c>
      <c r="W5376" s="1" t="s">
        <v>45</v>
      </c>
      <c r="X5376" s="1" t="s">
        <v>45</v>
      </c>
      <c r="Y5376" s="30">
        <f t="shared" si="668"/>
        <v>1.8933333333333333</v>
      </c>
      <c r="Z5376" s="31">
        <f t="shared" si="669"/>
        <v>-1.7605633802817433E-3</v>
      </c>
      <c r="AA5376" s="32">
        <f t="shared" si="670"/>
        <v>-3.3333333333334103E-3</v>
      </c>
      <c r="AB5376" t="b">
        <f t="shared" si="671"/>
        <v>0</v>
      </c>
      <c r="AC5376" s="2" t="s">
        <v>45</v>
      </c>
      <c r="AD5376" s="2" t="s">
        <v>45</v>
      </c>
      <c r="AG5376" t="s">
        <v>4996</v>
      </c>
    </row>
    <row r="5377" spans="1:34" ht="16" x14ac:dyDescent="0.4">
      <c r="A5377" s="24" t="s">
        <v>16418</v>
      </c>
      <c r="B5377" s="25" t="s">
        <v>17107</v>
      </c>
      <c r="C5377" t="str">
        <f t="shared" si="664"/>
        <v>46</v>
      </c>
      <c r="D5377" t="str">
        <f>_xlfn.XLOOKUP(C5377,Folha2!A:A,Folha2!B:B)</f>
        <v>MERCEARIA DOCE</v>
      </c>
      <c r="E5377" s="26" t="str">
        <f t="shared" si="665"/>
        <v>078</v>
      </c>
      <c r="F5377" s="26" t="str">
        <f t="shared" si="666"/>
        <v>02</v>
      </c>
      <c r="G5377" s="26" t="str">
        <f t="shared" si="667"/>
        <v>12</v>
      </c>
      <c r="H5377" s="27" t="s">
        <v>17120</v>
      </c>
      <c r="I5377" s="25" t="s">
        <v>17121</v>
      </c>
      <c r="J5377" s="27" t="s">
        <v>415</v>
      </c>
      <c r="K5377" s="25" t="s">
        <v>17122</v>
      </c>
      <c r="L5377" s="27" t="s">
        <v>417</v>
      </c>
      <c r="M5377" s="25" t="s">
        <v>43</v>
      </c>
      <c r="N5377" s="27" t="s">
        <v>43</v>
      </c>
      <c r="O5377" s="25" t="s">
        <v>43</v>
      </c>
      <c r="P5377" s="27" t="s">
        <v>43</v>
      </c>
      <c r="Q5377" s="25" t="s">
        <v>44</v>
      </c>
      <c r="R5377" s="28">
        <v>2.5499999999999998</v>
      </c>
      <c r="S5377" s="29">
        <v>1.89</v>
      </c>
      <c r="T5377" s="29">
        <v>1.89</v>
      </c>
      <c r="U5377" s="29">
        <v>1.89</v>
      </c>
      <c r="V5377" s="1" t="s">
        <v>45</v>
      </c>
      <c r="W5377" s="1" t="s">
        <v>45</v>
      </c>
      <c r="X5377" s="1" t="s">
        <v>45</v>
      </c>
      <c r="Y5377" s="30">
        <f t="shared" si="668"/>
        <v>1.89</v>
      </c>
      <c r="Z5377" s="31">
        <f t="shared" si="669"/>
        <v>0.34920634920634908</v>
      </c>
      <c r="AA5377" s="32">
        <f t="shared" si="670"/>
        <v>0.65999999999999992</v>
      </c>
      <c r="AB5377" t="b">
        <f t="shared" si="671"/>
        <v>0</v>
      </c>
      <c r="AC5377" s="2" t="s">
        <v>45</v>
      </c>
      <c r="AD5377" s="2" t="s">
        <v>45</v>
      </c>
      <c r="AG5377" t="s">
        <v>16106</v>
      </c>
      <c r="AH5377" t="s">
        <v>14253</v>
      </c>
    </row>
    <row r="5378" spans="1:34" ht="16" hidden="1" x14ac:dyDescent="0.4">
      <c r="A5378" s="24" t="s">
        <v>16418</v>
      </c>
      <c r="B5378" s="25" t="s">
        <v>17107</v>
      </c>
      <c r="C5378" t="str">
        <f t="shared" si="664"/>
        <v>46</v>
      </c>
      <c r="D5378" t="str">
        <f>_xlfn.XLOOKUP(C5378,Folha2!A:A,Folha2!B:B)</f>
        <v>MERCEARIA DOCE</v>
      </c>
      <c r="E5378" s="26" t="str">
        <f t="shared" si="665"/>
        <v>078</v>
      </c>
      <c r="F5378" s="26" t="str">
        <f t="shared" si="666"/>
        <v>02</v>
      </c>
      <c r="G5378" s="26" t="str">
        <f t="shared" si="667"/>
        <v>12</v>
      </c>
      <c r="H5378" s="27" t="s">
        <v>17123</v>
      </c>
      <c r="I5378" s="25" t="s">
        <v>17124</v>
      </c>
      <c r="J5378" s="27" t="s">
        <v>16025</v>
      </c>
      <c r="K5378" s="25" t="s">
        <v>17125</v>
      </c>
      <c r="L5378" s="27" t="s">
        <v>42</v>
      </c>
      <c r="M5378" s="25" t="s">
        <v>43</v>
      </c>
      <c r="N5378" s="27" t="s">
        <v>43</v>
      </c>
      <c r="O5378" s="25" t="s">
        <v>43</v>
      </c>
      <c r="P5378" s="27" t="s">
        <v>43</v>
      </c>
      <c r="Q5378" s="25" t="s">
        <v>44</v>
      </c>
      <c r="R5378" s="28">
        <v>1.69</v>
      </c>
      <c r="S5378" s="29">
        <v>1.69</v>
      </c>
      <c r="T5378" s="29"/>
      <c r="U5378" s="29">
        <v>1.69</v>
      </c>
      <c r="V5378" s="1">
        <v>1.24</v>
      </c>
      <c r="W5378" s="1" t="s">
        <v>45</v>
      </c>
      <c r="X5378" s="1" t="s">
        <v>45</v>
      </c>
      <c r="Y5378" s="30">
        <f t="shared" si="668"/>
        <v>1.69</v>
      </c>
      <c r="Z5378" s="31">
        <f t="shared" si="669"/>
        <v>0</v>
      </c>
      <c r="AA5378" s="32">
        <f t="shared" si="670"/>
        <v>0</v>
      </c>
      <c r="AB5378" t="b">
        <f t="shared" si="671"/>
        <v>1</v>
      </c>
      <c r="AC5378" s="2" t="s">
        <v>3526</v>
      </c>
      <c r="AD5378" s="2">
        <v>1.6</v>
      </c>
      <c r="AG5378" t="s">
        <v>4996</v>
      </c>
    </row>
    <row r="5379" spans="1:34" ht="16" hidden="1" x14ac:dyDescent="0.4">
      <c r="A5379" s="24" t="s">
        <v>16418</v>
      </c>
      <c r="B5379" s="25" t="s">
        <v>17107</v>
      </c>
      <c r="C5379" t="str">
        <f t="shared" si="664"/>
        <v>46</v>
      </c>
      <c r="D5379" t="str">
        <f>_xlfn.XLOOKUP(C5379,Folha2!A:A,Folha2!B:B)</f>
        <v>MERCEARIA DOCE</v>
      </c>
      <c r="E5379" s="26" t="str">
        <f t="shared" si="665"/>
        <v>078</v>
      </c>
      <c r="F5379" s="26" t="str">
        <f t="shared" si="666"/>
        <v>02</v>
      </c>
      <c r="G5379" s="26" t="str">
        <f t="shared" si="667"/>
        <v>12</v>
      </c>
      <c r="H5379" s="27" t="s">
        <v>17126</v>
      </c>
      <c r="I5379" s="25" t="s">
        <v>17127</v>
      </c>
      <c r="J5379" s="27" t="s">
        <v>16025</v>
      </c>
      <c r="K5379" s="25" t="s">
        <v>17128</v>
      </c>
      <c r="L5379" s="27" t="s">
        <v>42</v>
      </c>
      <c r="M5379" s="25" t="s">
        <v>43</v>
      </c>
      <c r="N5379" s="27" t="s">
        <v>43</v>
      </c>
      <c r="O5379" s="25" t="s">
        <v>43</v>
      </c>
      <c r="P5379" s="27" t="s">
        <v>43</v>
      </c>
      <c r="Q5379" s="25" t="s">
        <v>44</v>
      </c>
      <c r="R5379" s="28">
        <v>1.79</v>
      </c>
      <c r="S5379" s="29">
        <v>1.79</v>
      </c>
      <c r="T5379" s="29"/>
      <c r="U5379" s="29">
        <v>1.79</v>
      </c>
      <c r="V5379" s="1">
        <v>1.34</v>
      </c>
      <c r="W5379" s="1" t="s">
        <v>45</v>
      </c>
      <c r="X5379" s="1" t="s">
        <v>45</v>
      </c>
      <c r="Y5379" s="30">
        <f t="shared" si="668"/>
        <v>1.79</v>
      </c>
      <c r="Z5379" s="31">
        <f t="shared" si="669"/>
        <v>0</v>
      </c>
      <c r="AA5379" s="32">
        <f t="shared" si="670"/>
        <v>0</v>
      </c>
      <c r="AB5379" t="b">
        <f t="shared" si="671"/>
        <v>1</v>
      </c>
      <c r="AC5379" s="2" t="s">
        <v>45</v>
      </c>
      <c r="AD5379" s="2" t="s">
        <v>45</v>
      </c>
      <c r="AG5379" t="s">
        <v>4996</v>
      </c>
    </row>
    <row r="5380" spans="1:34" ht="16" hidden="1" x14ac:dyDescent="0.4">
      <c r="A5380" s="24" t="s">
        <v>16418</v>
      </c>
      <c r="B5380" s="25" t="s">
        <v>17107</v>
      </c>
      <c r="C5380" t="str">
        <f t="shared" ref="C5380:C5443" si="672">MID(A5380,2,2)</f>
        <v>46</v>
      </c>
      <c r="D5380" t="str">
        <f>_xlfn.XLOOKUP(C5380,Folha2!A:A,Folha2!B:B)</f>
        <v>MERCEARIA DOCE</v>
      </c>
      <c r="E5380" s="26" t="str">
        <f t="shared" ref="E5380:E5443" si="673">MID(A5380,5,3)</f>
        <v>078</v>
      </c>
      <c r="F5380" s="26" t="str">
        <f t="shared" ref="F5380:F5443" si="674">MID(B5380,5,2)</f>
        <v>02</v>
      </c>
      <c r="G5380" s="26" t="str">
        <f t="shared" ref="G5380:G5443" si="675">MID(B5380,8,2)</f>
        <v>12</v>
      </c>
      <c r="H5380" s="27" t="s">
        <v>17129</v>
      </c>
      <c r="I5380" s="25" t="s">
        <v>17130</v>
      </c>
      <c r="J5380" s="27" t="s">
        <v>59</v>
      </c>
      <c r="K5380" s="25" t="s">
        <v>17131</v>
      </c>
      <c r="L5380" s="27" t="s">
        <v>51</v>
      </c>
      <c r="M5380" s="25" t="s">
        <v>43</v>
      </c>
      <c r="N5380" s="27" t="s">
        <v>43</v>
      </c>
      <c r="O5380" s="25" t="s">
        <v>43</v>
      </c>
      <c r="P5380" s="27" t="s">
        <v>43</v>
      </c>
      <c r="Q5380" s="25" t="s">
        <v>44</v>
      </c>
      <c r="R5380" s="28">
        <v>1.37</v>
      </c>
      <c r="S5380" s="29">
        <v>1.37</v>
      </c>
      <c r="T5380" s="29"/>
      <c r="U5380" s="29">
        <v>1.37</v>
      </c>
      <c r="V5380" s="1" t="s">
        <v>45</v>
      </c>
      <c r="W5380" s="1" t="s">
        <v>45</v>
      </c>
      <c r="X5380" s="1" t="s">
        <v>45</v>
      </c>
      <c r="Y5380" s="30">
        <f t="shared" ref="Y5380:Y5443" si="676">IF(OR(N5380="O",O5380="O"),IF(COUNT(V5380:X5380)&gt;0,MIN(V5380:X5380),MIN(S5380:U5380)),IF(M5380="O",MIN(S5380:U5380),IF(L5380="E",IFERROR(MODE(S5380:U5380),MIN(S5380:U5380)),AVERAGE(S5380:U5380))))</f>
        <v>1.37</v>
      </c>
      <c r="Z5380" s="31">
        <f t="shared" ref="Z5380:Z5443" si="677">R5380/Y5380-1</f>
        <v>0</v>
      </c>
      <c r="AA5380" s="32">
        <f t="shared" ref="AA5380:AA5443" si="678">R5380-Y5380</f>
        <v>0</v>
      </c>
      <c r="AB5380" t="b">
        <f t="shared" ref="AB5380:AB5443" si="679">R5380=Y5380</f>
        <v>1</v>
      </c>
      <c r="AC5380" s="2" t="s">
        <v>45</v>
      </c>
      <c r="AD5380" s="2" t="s">
        <v>45</v>
      </c>
      <c r="AG5380" t="s">
        <v>4996</v>
      </c>
    </row>
    <row r="5381" spans="1:34" ht="16" hidden="1" x14ac:dyDescent="0.4">
      <c r="A5381" s="24" t="s">
        <v>16418</v>
      </c>
      <c r="B5381" s="25" t="s">
        <v>17107</v>
      </c>
      <c r="C5381" t="str">
        <f t="shared" si="672"/>
        <v>46</v>
      </c>
      <c r="D5381" t="str">
        <f>_xlfn.XLOOKUP(C5381,Folha2!A:A,Folha2!B:B)</f>
        <v>MERCEARIA DOCE</v>
      </c>
      <c r="E5381" s="26" t="str">
        <f t="shared" si="673"/>
        <v>078</v>
      </c>
      <c r="F5381" s="26" t="str">
        <f t="shared" si="674"/>
        <v>02</v>
      </c>
      <c r="G5381" s="26" t="str">
        <f t="shared" si="675"/>
        <v>12</v>
      </c>
      <c r="H5381" s="27" t="s">
        <v>17132</v>
      </c>
      <c r="I5381" s="25" t="s">
        <v>17133</v>
      </c>
      <c r="J5381" s="27" t="s">
        <v>17134</v>
      </c>
      <c r="K5381" s="25" t="s">
        <v>17135</v>
      </c>
      <c r="L5381" s="27" t="s">
        <v>42</v>
      </c>
      <c r="M5381" s="25" t="s">
        <v>52</v>
      </c>
      <c r="N5381" s="27" t="s">
        <v>43</v>
      </c>
      <c r="O5381" s="25" t="s">
        <v>43</v>
      </c>
      <c r="P5381" s="27" t="s">
        <v>52</v>
      </c>
      <c r="Q5381" s="25" t="s">
        <v>44</v>
      </c>
      <c r="R5381" s="28">
        <v>1.99</v>
      </c>
      <c r="S5381" s="29">
        <v>1.99</v>
      </c>
      <c r="T5381" s="29">
        <v>1.99</v>
      </c>
      <c r="U5381" s="29">
        <v>1.99</v>
      </c>
      <c r="V5381" s="1" t="s">
        <v>45</v>
      </c>
      <c r="W5381" s="1" t="s">
        <v>45</v>
      </c>
      <c r="X5381" s="1" t="s">
        <v>45</v>
      </c>
      <c r="Y5381" s="30">
        <f t="shared" si="676"/>
        <v>1.99</v>
      </c>
      <c r="Z5381" s="31">
        <f t="shared" si="677"/>
        <v>0</v>
      </c>
      <c r="AA5381" s="32">
        <f t="shared" si="678"/>
        <v>0</v>
      </c>
      <c r="AB5381" t="b">
        <f t="shared" si="679"/>
        <v>1</v>
      </c>
      <c r="AC5381" s="2" t="s">
        <v>53</v>
      </c>
      <c r="AD5381" s="2">
        <v>1.59</v>
      </c>
      <c r="AG5381" t="s">
        <v>4996</v>
      </c>
    </row>
    <row r="5382" spans="1:34" ht="16" hidden="1" x14ac:dyDescent="0.4">
      <c r="A5382" s="24" t="s">
        <v>16418</v>
      </c>
      <c r="B5382" s="25" t="s">
        <v>17107</v>
      </c>
      <c r="C5382" t="str">
        <f t="shared" si="672"/>
        <v>46</v>
      </c>
      <c r="D5382" t="str">
        <f>_xlfn.XLOOKUP(C5382,Folha2!A:A,Folha2!B:B)</f>
        <v>MERCEARIA DOCE</v>
      </c>
      <c r="E5382" s="26" t="str">
        <f t="shared" si="673"/>
        <v>078</v>
      </c>
      <c r="F5382" s="26" t="str">
        <f t="shared" si="674"/>
        <v>02</v>
      </c>
      <c r="G5382" s="26" t="str">
        <f t="shared" si="675"/>
        <v>12</v>
      </c>
      <c r="H5382" s="27" t="s">
        <v>17136</v>
      </c>
      <c r="I5382" s="25" t="s">
        <v>17137</v>
      </c>
      <c r="J5382" s="27" t="s">
        <v>17134</v>
      </c>
      <c r="K5382" s="25" t="s">
        <v>17138</v>
      </c>
      <c r="L5382" s="27" t="s">
        <v>42</v>
      </c>
      <c r="M5382" s="25" t="s">
        <v>43</v>
      </c>
      <c r="N5382" s="27" t="s">
        <v>43</v>
      </c>
      <c r="O5382" s="25" t="s">
        <v>43</v>
      </c>
      <c r="P5382" s="27" t="s">
        <v>43</v>
      </c>
      <c r="Q5382" s="25" t="s">
        <v>44</v>
      </c>
      <c r="R5382" s="28">
        <v>1.99</v>
      </c>
      <c r="S5382" s="29"/>
      <c r="T5382" s="29"/>
      <c r="U5382" s="29">
        <v>1.99</v>
      </c>
      <c r="V5382" s="1" t="s">
        <v>45</v>
      </c>
      <c r="W5382" s="1" t="s">
        <v>45</v>
      </c>
      <c r="X5382" s="1" t="s">
        <v>45</v>
      </c>
      <c r="Y5382" s="30">
        <f t="shared" si="676"/>
        <v>1.99</v>
      </c>
      <c r="Z5382" s="31">
        <f t="shared" si="677"/>
        <v>0</v>
      </c>
      <c r="AA5382" s="32">
        <f t="shared" si="678"/>
        <v>0</v>
      </c>
      <c r="AB5382" t="b">
        <f t="shared" si="679"/>
        <v>1</v>
      </c>
      <c r="AC5382" s="2" t="s">
        <v>53</v>
      </c>
      <c r="AD5382" s="2">
        <v>1.59</v>
      </c>
      <c r="AG5382" t="s">
        <v>4996</v>
      </c>
    </row>
    <row r="5383" spans="1:34" ht="16" hidden="1" x14ac:dyDescent="0.4">
      <c r="A5383" s="24" t="s">
        <v>16418</v>
      </c>
      <c r="B5383" s="25" t="s">
        <v>17107</v>
      </c>
      <c r="C5383" t="str">
        <f t="shared" si="672"/>
        <v>46</v>
      </c>
      <c r="D5383" t="str">
        <f>_xlfn.XLOOKUP(C5383,Folha2!A:A,Folha2!B:B)</f>
        <v>MERCEARIA DOCE</v>
      </c>
      <c r="E5383" s="26" t="str">
        <f t="shared" si="673"/>
        <v>078</v>
      </c>
      <c r="F5383" s="26" t="str">
        <f t="shared" si="674"/>
        <v>02</v>
      </c>
      <c r="G5383" s="26" t="str">
        <f t="shared" si="675"/>
        <v>12</v>
      </c>
      <c r="H5383" s="27" t="s">
        <v>17139</v>
      </c>
      <c r="I5383" s="25" t="s">
        <v>17140</v>
      </c>
      <c r="J5383" s="27" t="s">
        <v>17134</v>
      </c>
      <c r="K5383" s="25" t="s">
        <v>17141</v>
      </c>
      <c r="L5383" s="27" t="s">
        <v>42</v>
      </c>
      <c r="M5383" s="25" t="s">
        <v>52</v>
      </c>
      <c r="N5383" s="27" t="s">
        <v>43</v>
      </c>
      <c r="O5383" s="25" t="s">
        <v>43</v>
      </c>
      <c r="P5383" s="27" t="s">
        <v>52</v>
      </c>
      <c r="Q5383" s="25" t="s">
        <v>44</v>
      </c>
      <c r="R5383" s="28">
        <v>2.09</v>
      </c>
      <c r="S5383" s="29">
        <v>2.09</v>
      </c>
      <c r="T5383" s="29">
        <v>2.09</v>
      </c>
      <c r="U5383" s="29">
        <v>2.09</v>
      </c>
      <c r="V5383" s="1" t="s">
        <v>45</v>
      </c>
      <c r="W5383" s="1" t="s">
        <v>45</v>
      </c>
      <c r="X5383" s="1" t="s">
        <v>45</v>
      </c>
      <c r="Y5383" s="30">
        <f t="shared" si="676"/>
        <v>2.09</v>
      </c>
      <c r="Z5383" s="31">
        <f t="shared" si="677"/>
        <v>0</v>
      </c>
      <c r="AA5383" s="32">
        <f t="shared" si="678"/>
        <v>0</v>
      </c>
      <c r="AB5383" t="b">
        <f t="shared" si="679"/>
        <v>1</v>
      </c>
      <c r="AC5383" s="2" t="s">
        <v>53</v>
      </c>
      <c r="AD5383" s="2">
        <v>1.64</v>
      </c>
      <c r="AG5383" t="s">
        <v>4996</v>
      </c>
    </row>
    <row r="5384" spans="1:34" ht="16" hidden="1" x14ac:dyDescent="0.4">
      <c r="A5384" s="24" t="s">
        <v>16418</v>
      </c>
      <c r="B5384" s="25" t="s">
        <v>17107</v>
      </c>
      <c r="C5384" t="str">
        <f t="shared" si="672"/>
        <v>46</v>
      </c>
      <c r="D5384" t="str">
        <f>_xlfn.XLOOKUP(C5384,Folha2!A:A,Folha2!B:B)</f>
        <v>MERCEARIA DOCE</v>
      </c>
      <c r="E5384" s="26" t="str">
        <f t="shared" si="673"/>
        <v>078</v>
      </c>
      <c r="F5384" s="26" t="str">
        <f t="shared" si="674"/>
        <v>02</v>
      </c>
      <c r="G5384" s="26" t="str">
        <f t="shared" si="675"/>
        <v>12</v>
      </c>
      <c r="H5384" s="27" t="s">
        <v>17142</v>
      </c>
      <c r="I5384" s="25" t="s">
        <v>17143</v>
      </c>
      <c r="J5384" s="27" t="s">
        <v>17134</v>
      </c>
      <c r="K5384" s="25" t="s">
        <v>17144</v>
      </c>
      <c r="L5384" s="27" t="s">
        <v>42</v>
      </c>
      <c r="M5384" s="25" t="s">
        <v>43</v>
      </c>
      <c r="N5384" s="27" t="s">
        <v>43</v>
      </c>
      <c r="O5384" s="25" t="s">
        <v>43</v>
      </c>
      <c r="P5384" s="27" t="s">
        <v>43</v>
      </c>
      <c r="Q5384" s="25" t="s">
        <v>44</v>
      </c>
      <c r="R5384" s="28">
        <v>2.29</v>
      </c>
      <c r="S5384" s="29">
        <v>2.29</v>
      </c>
      <c r="T5384" s="29"/>
      <c r="U5384" s="29">
        <v>2.29</v>
      </c>
      <c r="V5384" s="1" t="s">
        <v>45</v>
      </c>
      <c r="W5384" s="1" t="s">
        <v>45</v>
      </c>
      <c r="X5384" s="1" t="s">
        <v>45</v>
      </c>
      <c r="Y5384" s="30">
        <f t="shared" si="676"/>
        <v>2.29</v>
      </c>
      <c r="Z5384" s="31">
        <f t="shared" si="677"/>
        <v>0</v>
      </c>
      <c r="AA5384" s="32">
        <f t="shared" si="678"/>
        <v>0</v>
      </c>
      <c r="AB5384" t="b">
        <f t="shared" si="679"/>
        <v>1</v>
      </c>
      <c r="AC5384" s="2" t="s">
        <v>53</v>
      </c>
      <c r="AD5384" s="2">
        <v>1.79</v>
      </c>
      <c r="AG5384" t="s">
        <v>4996</v>
      </c>
    </row>
    <row r="5385" spans="1:34" ht="16" hidden="1" x14ac:dyDescent="0.4">
      <c r="A5385" s="24" t="s">
        <v>16418</v>
      </c>
      <c r="B5385" s="25" t="s">
        <v>17107</v>
      </c>
      <c r="C5385" t="str">
        <f t="shared" si="672"/>
        <v>46</v>
      </c>
      <c r="D5385" t="str">
        <f>_xlfn.XLOOKUP(C5385,Folha2!A:A,Folha2!B:B)</f>
        <v>MERCEARIA DOCE</v>
      </c>
      <c r="E5385" s="26" t="str">
        <f t="shared" si="673"/>
        <v>078</v>
      </c>
      <c r="F5385" s="26" t="str">
        <f t="shared" si="674"/>
        <v>02</v>
      </c>
      <c r="G5385" s="26" t="str">
        <f t="shared" si="675"/>
        <v>12</v>
      </c>
      <c r="H5385" s="27" t="s">
        <v>17145</v>
      </c>
      <c r="I5385" s="25" t="s">
        <v>17146</v>
      </c>
      <c r="J5385" s="27" t="s">
        <v>17134</v>
      </c>
      <c r="K5385" s="25" t="s">
        <v>17147</v>
      </c>
      <c r="L5385" s="27" t="s">
        <v>42</v>
      </c>
      <c r="M5385" s="25" t="s">
        <v>43</v>
      </c>
      <c r="N5385" s="27" t="s">
        <v>43</v>
      </c>
      <c r="O5385" s="25" t="s">
        <v>43</v>
      </c>
      <c r="P5385" s="27" t="s">
        <v>43</v>
      </c>
      <c r="Q5385" s="25" t="s">
        <v>44</v>
      </c>
      <c r="R5385" s="28">
        <v>2.29</v>
      </c>
      <c r="S5385" s="29">
        <v>2.29</v>
      </c>
      <c r="T5385" s="29"/>
      <c r="U5385" s="29">
        <v>2.29</v>
      </c>
      <c r="V5385" s="1" t="s">
        <v>45</v>
      </c>
      <c r="W5385" s="1" t="s">
        <v>45</v>
      </c>
      <c r="X5385" s="1" t="s">
        <v>45</v>
      </c>
      <c r="Y5385" s="30">
        <f t="shared" si="676"/>
        <v>2.29</v>
      </c>
      <c r="Z5385" s="31">
        <f t="shared" si="677"/>
        <v>0</v>
      </c>
      <c r="AA5385" s="32">
        <f t="shared" si="678"/>
        <v>0</v>
      </c>
      <c r="AB5385" t="b">
        <f t="shared" si="679"/>
        <v>1</v>
      </c>
      <c r="AC5385" s="2" t="s">
        <v>53</v>
      </c>
      <c r="AD5385" s="2">
        <v>1.79</v>
      </c>
      <c r="AG5385" t="s">
        <v>4996</v>
      </c>
    </row>
    <row r="5386" spans="1:34" ht="16" hidden="1" x14ac:dyDescent="0.4">
      <c r="A5386" s="24" t="s">
        <v>16418</v>
      </c>
      <c r="B5386" s="25" t="s">
        <v>17107</v>
      </c>
      <c r="C5386" t="str">
        <f t="shared" si="672"/>
        <v>46</v>
      </c>
      <c r="D5386" t="str">
        <f>_xlfn.XLOOKUP(C5386,Folha2!A:A,Folha2!B:B)</f>
        <v>MERCEARIA DOCE</v>
      </c>
      <c r="E5386" s="26" t="str">
        <f t="shared" si="673"/>
        <v>078</v>
      </c>
      <c r="F5386" s="26" t="str">
        <f t="shared" si="674"/>
        <v>02</v>
      </c>
      <c r="G5386" s="26" t="str">
        <f t="shared" si="675"/>
        <v>12</v>
      </c>
      <c r="H5386" s="27" t="s">
        <v>17148</v>
      </c>
      <c r="I5386" s="25" t="s">
        <v>17149</v>
      </c>
      <c r="J5386" s="27" t="s">
        <v>16803</v>
      </c>
      <c r="K5386" s="25" t="s">
        <v>17150</v>
      </c>
      <c r="L5386" s="27" t="s">
        <v>42</v>
      </c>
      <c r="M5386" s="25" t="s">
        <v>43</v>
      </c>
      <c r="N5386" s="27" t="s">
        <v>43</v>
      </c>
      <c r="O5386" s="25" t="s">
        <v>43</v>
      </c>
      <c r="P5386" s="27" t="s">
        <v>43</v>
      </c>
      <c r="Q5386" s="25" t="s">
        <v>44</v>
      </c>
      <c r="R5386" s="28">
        <v>1.99</v>
      </c>
      <c r="S5386" s="29">
        <v>1.99</v>
      </c>
      <c r="T5386" s="29"/>
      <c r="U5386" s="29">
        <v>1.99</v>
      </c>
      <c r="V5386" s="1" t="s">
        <v>45</v>
      </c>
      <c r="W5386" s="1" t="s">
        <v>45</v>
      </c>
      <c r="X5386" s="1" t="s">
        <v>45</v>
      </c>
      <c r="Y5386" s="30">
        <f t="shared" si="676"/>
        <v>1.99</v>
      </c>
      <c r="Z5386" s="31">
        <f t="shared" si="677"/>
        <v>0</v>
      </c>
      <c r="AA5386" s="32">
        <f t="shared" si="678"/>
        <v>0</v>
      </c>
      <c r="AB5386" t="b">
        <f t="shared" si="679"/>
        <v>1</v>
      </c>
      <c r="AC5386" s="2" t="s">
        <v>105</v>
      </c>
      <c r="AD5386" s="2">
        <v>1.49</v>
      </c>
      <c r="AG5386" t="s">
        <v>4996</v>
      </c>
    </row>
    <row r="5387" spans="1:34" ht="16" x14ac:dyDescent="0.4">
      <c r="A5387" s="24" t="s">
        <v>16418</v>
      </c>
      <c r="B5387" s="25" t="s">
        <v>17151</v>
      </c>
      <c r="C5387" t="str">
        <f t="shared" si="672"/>
        <v>46</v>
      </c>
      <c r="D5387" t="str">
        <f>_xlfn.XLOOKUP(C5387,Folha2!A:A,Folha2!B:B)</f>
        <v>MERCEARIA DOCE</v>
      </c>
      <c r="E5387" s="26" t="str">
        <f t="shared" si="673"/>
        <v>078</v>
      </c>
      <c r="F5387" s="26" t="str">
        <f t="shared" si="674"/>
        <v>02</v>
      </c>
      <c r="G5387" s="26" t="str">
        <f t="shared" si="675"/>
        <v>13</v>
      </c>
      <c r="H5387" s="27" t="s">
        <v>17152</v>
      </c>
      <c r="I5387" s="25" t="s">
        <v>17153</v>
      </c>
      <c r="J5387" s="27" t="s">
        <v>415</v>
      </c>
      <c r="K5387" s="25" t="s">
        <v>17154</v>
      </c>
      <c r="L5387" s="27" t="s">
        <v>417</v>
      </c>
      <c r="M5387" s="25" t="s">
        <v>43</v>
      </c>
      <c r="N5387" s="27" t="s">
        <v>43</v>
      </c>
      <c r="O5387" s="25" t="s">
        <v>43</v>
      </c>
      <c r="P5387" s="27" t="s">
        <v>43</v>
      </c>
      <c r="Q5387" s="25" t="s">
        <v>44</v>
      </c>
      <c r="R5387" s="28">
        <v>2.29</v>
      </c>
      <c r="S5387" s="29">
        <v>2.29</v>
      </c>
      <c r="T5387" s="29"/>
      <c r="U5387" s="29">
        <v>2.39</v>
      </c>
      <c r="V5387" s="1" t="s">
        <v>45</v>
      </c>
      <c r="W5387" s="1" t="s">
        <v>45</v>
      </c>
      <c r="X5387" s="1" t="s">
        <v>45</v>
      </c>
      <c r="Y5387" s="30">
        <f t="shared" si="676"/>
        <v>2.34</v>
      </c>
      <c r="Z5387" s="31">
        <f t="shared" si="677"/>
        <v>-2.1367521367521292E-2</v>
      </c>
      <c r="AA5387" s="32">
        <f t="shared" si="678"/>
        <v>-4.9999999999999822E-2</v>
      </c>
      <c r="AB5387" t="b">
        <f t="shared" si="679"/>
        <v>0</v>
      </c>
      <c r="AC5387" s="2" t="s">
        <v>45</v>
      </c>
      <c r="AD5387" s="2" t="s">
        <v>45</v>
      </c>
      <c r="AG5387" t="s">
        <v>4996</v>
      </c>
    </row>
    <row r="5388" spans="1:34" ht="16" hidden="1" x14ac:dyDescent="0.4">
      <c r="A5388" s="24" t="s">
        <v>16418</v>
      </c>
      <c r="B5388" s="25" t="s">
        <v>17151</v>
      </c>
      <c r="C5388" t="str">
        <f t="shared" si="672"/>
        <v>46</v>
      </c>
      <c r="D5388" t="str">
        <f>_xlfn.XLOOKUP(C5388,Folha2!A:A,Folha2!B:B)</f>
        <v>MERCEARIA DOCE</v>
      </c>
      <c r="E5388" s="26" t="str">
        <f t="shared" si="673"/>
        <v>078</v>
      </c>
      <c r="F5388" s="26" t="str">
        <f t="shared" si="674"/>
        <v>02</v>
      </c>
      <c r="G5388" s="26" t="str">
        <f t="shared" si="675"/>
        <v>13</v>
      </c>
      <c r="H5388" s="27" t="s">
        <v>17155</v>
      </c>
      <c r="I5388" s="25" t="s">
        <v>17156</v>
      </c>
      <c r="J5388" s="27" t="s">
        <v>16515</v>
      </c>
      <c r="K5388" s="25" t="s">
        <v>17157</v>
      </c>
      <c r="L5388" s="27" t="s">
        <v>42</v>
      </c>
      <c r="M5388" s="25" t="s">
        <v>43</v>
      </c>
      <c r="N5388" s="27" t="s">
        <v>43</v>
      </c>
      <c r="O5388" s="25" t="s">
        <v>43</v>
      </c>
      <c r="P5388" s="27" t="s">
        <v>43</v>
      </c>
      <c r="Q5388" s="25" t="s">
        <v>44</v>
      </c>
      <c r="R5388" s="28">
        <v>1.99</v>
      </c>
      <c r="S5388" s="29">
        <v>1.99</v>
      </c>
      <c r="T5388" s="29"/>
      <c r="U5388" s="29">
        <v>1.99</v>
      </c>
      <c r="V5388" s="1" t="s">
        <v>45</v>
      </c>
      <c r="W5388" s="1" t="s">
        <v>45</v>
      </c>
      <c r="X5388" s="1" t="s">
        <v>45</v>
      </c>
      <c r="Y5388" s="30">
        <f t="shared" si="676"/>
        <v>1.99</v>
      </c>
      <c r="Z5388" s="31">
        <f t="shared" si="677"/>
        <v>0</v>
      </c>
      <c r="AA5388" s="32">
        <f t="shared" si="678"/>
        <v>0</v>
      </c>
      <c r="AB5388" t="b">
        <f t="shared" si="679"/>
        <v>1</v>
      </c>
      <c r="AC5388" s="2" t="s">
        <v>45</v>
      </c>
      <c r="AD5388" s="2" t="s">
        <v>45</v>
      </c>
      <c r="AG5388" t="s">
        <v>4996</v>
      </c>
    </row>
    <row r="5389" spans="1:34" ht="16" hidden="1" x14ac:dyDescent="0.4">
      <c r="A5389" s="24" t="s">
        <v>16418</v>
      </c>
      <c r="B5389" s="25" t="s">
        <v>17151</v>
      </c>
      <c r="C5389" t="str">
        <f t="shared" si="672"/>
        <v>46</v>
      </c>
      <c r="D5389" t="str">
        <f>_xlfn.XLOOKUP(C5389,Folha2!A:A,Folha2!B:B)</f>
        <v>MERCEARIA DOCE</v>
      </c>
      <c r="E5389" s="26" t="str">
        <f t="shared" si="673"/>
        <v>078</v>
      </c>
      <c r="F5389" s="26" t="str">
        <f t="shared" si="674"/>
        <v>02</v>
      </c>
      <c r="G5389" s="26" t="str">
        <f t="shared" si="675"/>
        <v>13</v>
      </c>
      <c r="H5389" s="27" t="s">
        <v>17158</v>
      </c>
      <c r="I5389" s="25" t="s">
        <v>17159</v>
      </c>
      <c r="J5389" s="27" t="s">
        <v>16515</v>
      </c>
      <c r="K5389" s="25" t="s">
        <v>17160</v>
      </c>
      <c r="L5389" s="27" t="s">
        <v>42</v>
      </c>
      <c r="M5389" s="25" t="s">
        <v>43</v>
      </c>
      <c r="N5389" s="27" t="s">
        <v>43</v>
      </c>
      <c r="O5389" s="25" t="s">
        <v>43</v>
      </c>
      <c r="P5389" s="27" t="s">
        <v>43</v>
      </c>
      <c r="Q5389" s="25" t="s">
        <v>44</v>
      </c>
      <c r="R5389" s="28">
        <v>2.19</v>
      </c>
      <c r="S5389" s="29">
        <v>2.19</v>
      </c>
      <c r="T5389" s="29"/>
      <c r="U5389" s="29"/>
      <c r="V5389" s="1" t="s">
        <v>45</v>
      </c>
      <c r="W5389" s="1" t="s">
        <v>45</v>
      </c>
      <c r="X5389" s="1" t="s">
        <v>45</v>
      </c>
      <c r="Y5389" s="30">
        <f t="shared" si="676"/>
        <v>2.19</v>
      </c>
      <c r="Z5389" s="31">
        <f t="shared" si="677"/>
        <v>0</v>
      </c>
      <c r="AA5389" s="32">
        <f t="shared" si="678"/>
        <v>0</v>
      </c>
      <c r="AB5389" t="b">
        <f t="shared" si="679"/>
        <v>1</v>
      </c>
      <c r="AC5389" s="2" t="s">
        <v>45</v>
      </c>
      <c r="AD5389" s="2" t="s">
        <v>45</v>
      </c>
      <c r="AG5389" t="s">
        <v>4996</v>
      </c>
    </row>
    <row r="5390" spans="1:34" ht="16" hidden="1" x14ac:dyDescent="0.4">
      <c r="A5390" s="24" t="s">
        <v>16418</v>
      </c>
      <c r="B5390" s="25" t="s">
        <v>17151</v>
      </c>
      <c r="C5390" t="str">
        <f t="shared" si="672"/>
        <v>46</v>
      </c>
      <c r="D5390" t="str">
        <f>_xlfn.XLOOKUP(C5390,Folha2!A:A,Folha2!B:B)</f>
        <v>MERCEARIA DOCE</v>
      </c>
      <c r="E5390" s="26" t="str">
        <f t="shared" si="673"/>
        <v>078</v>
      </c>
      <c r="F5390" s="26" t="str">
        <f t="shared" si="674"/>
        <v>02</v>
      </c>
      <c r="G5390" s="26" t="str">
        <f t="shared" si="675"/>
        <v>13</v>
      </c>
      <c r="H5390" s="27" t="s">
        <v>17161</v>
      </c>
      <c r="I5390" s="25" t="s">
        <v>17162</v>
      </c>
      <c r="J5390" s="27" t="s">
        <v>16589</v>
      </c>
      <c r="K5390" s="25" t="s">
        <v>17163</v>
      </c>
      <c r="L5390" s="27" t="s">
        <v>42</v>
      </c>
      <c r="M5390" s="25" t="s">
        <v>43</v>
      </c>
      <c r="N5390" s="27" t="s">
        <v>43</v>
      </c>
      <c r="O5390" s="25" t="s">
        <v>43</v>
      </c>
      <c r="P5390" s="27" t="s">
        <v>43</v>
      </c>
      <c r="Q5390" s="25" t="s">
        <v>44</v>
      </c>
      <c r="R5390" s="28">
        <v>1.74</v>
      </c>
      <c r="S5390" s="29"/>
      <c r="T5390" s="29"/>
      <c r="U5390" s="29">
        <v>1.74</v>
      </c>
      <c r="V5390" s="1" t="s">
        <v>45</v>
      </c>
      <c r="W5390" s="1" t="s">
        <v>45</v>
      </c>
      <c r="X5390" s="1" t="s">
        <v>45</v>
      </c>
      <c r="Y5390" s="30">
        <f t="shared" si="676"/>
        <v>1.74</v>
      </c>
      <c r="Z5390" s="31">
        <f t="shared" si="677"/>
        <v>0</v>
      </c>
      <c r="AA5390" s="32">
        <f t="shared" si="678"/>
        <v>0</v>
      </c>
      <c r="AB5390" t="b">
        <f t="shared" si="679"/>
        <v>1</v>
      </c>
      <c r="AC5390" s="2" t="s">
        <v>70</v>
      </c>
      <c r="AD5390" s="2">
        <v>1.45</v>
      </c>
      <c r="AG5390" t="s">
        <v>4996</v>
      </c>
    </row>
    <row r="5391" spans="1:34" ht="16" hidden="1" x14ac:dyDescent="0.4">
      <c r="A5391" s="24" t="s">
        <v>16418</v>
      </c>
      <c r="B5391" s="25" t="s">
        <v>17151</v>
      </c>
      <c r="C5391" t="str">
        <f t="shared" si="672"/>
        <v>46</v>
      </c>
      <c r="D5391" t="str">
        <f>_xlfn.XLOOKUP(C5391,Folha2!A:A,Folha2!B:B)</f>
        <v>MERCEARIA DOCE</v>
      </c>
      <c r="E5391" s="26" t="str">
        <f t="shared" si="673"/>
        <v>078</v>
      </c>
      <c r="F5391" s="26" t="str">
        <f t="shared" si="674"/>
        <v>02</v>
      </c>
      <c r="G5391" s="26" t="str">
        <f t="shared" si="675"/>
        <v>13</v>
      </c>
      <c r="H5391" s="27" t="s">
        <v>17164</v>
      </c>
      <c r="I5391" s="25" t="s">
        <v>17165</v>
      </c>
      <c r="J5391" s="27" t="s">
        <v>16589</v>
      </c>
      <c r="K5391" s="25" t="s">
        <v>17166</v>
      </c>
      <c r="L5391" s="27" t="s">
        <v>42</v>
      </c>
      <c r="M5391" s="25" t="s">
        <v>43</v>
      </c>
      <c r="N5391" s="27" t="s">
        <v>43</v>
      </c>
      <c r="O5391" s="25" t="s">
        <v>43</v>
      </c>
      <c r="P5391" s="27" t="s">
        <v>43</v>
      </c>
      <c r="Q5391" s="25" t="s">
        <v>44</v>
      </c>
      <c r="R5391" s="28">
        <v>1.74</v>
      </c>
      <c r="S5391" s="29"/>
      <c r="T5391" s="29"/>
      <c r="U5391" s="29">
        <v>1.74</v>
      </c>
      <c r="V5391" s="1" t="s">
        <v>45</v>
      </c>
      <c r="W5391" s="1" t="s">
        <v>45</v>
      </c>
      <c r="X5391" s="1" t="s">
        <v>45</v>
      </c>
      <c r="Y5391" s="30">
        <f t="shared" si="676"/>
        <v>1.74</v>
      </c>
      <c r="Z5391" s="31">
        <f t="shared" si="677"/>
        <v>0</v>
      </c>
      <c r="AA5391" s="32">
        <f t="shared" si="678"/>
        <v>0</v>
      </c>
      <c r="AB5391" t="b">
        <f t="shared" si="679"/>
        <v>1</v>
      </c>
      <c r="AC5391" s="2" t="s">
        <v>70</v>
      </c>
      <c r="AD5391" s="2">
        <v>1.45</v>
      </c>
      <c r="AG5391" t="s">
        <v>4996</v>
      </c>
    </row>
    <row r="5392" spans="1:34" ht="16" hidden="1" x14ac:dyDescent="0.4">
      <c r="A5392" s="24" t="s">
        <v>16418</v>
      </c>
      <c r="B5392" s="25" t="s">
        <v>17151</v>
      </c>
      <c r="C5392" t="str">
        <f t="shared" si="672"/>
        <v>46</v>
      </c>
      <c r="D5392" t="str">
        <f>_xlfn.XLOOKUP(C5392,Folha2!A:A,Folha2!B:B)</f>
        <v>MERCEARIA DOCE</v>
      </c>
      <c r="E5392" s="26" t="str">
        <f t="shared" si="673"/>
        <v>078</v>
      </c>
      <c r="F5392" s="26" t="str">
        <f t="shared" si="674"/>
        <v>02</v>
      </c>
      <c r="G5392" s="26" t="str">
        <f t="shared" si="675"/>
        <v>13</v>
      </c>
      <c r="H5392" s="27" t="s">
        <v>17167</v>
      </c>
      <c r="I5392" s="25" t="s">
        <v>17168</v>
      </c>
      <c r="J5392" s="27" t="s">
        <v>16589</v>
      </c>
      <c r="K5392" s="25" t="s">
        <v>17169</v>
      </c>
      <c r="L5392" s="27" t="s">
        <v>42</v>
      </c>
      <c r="M5392" s="25" t="s">
        <v>43</v>
      </c>
      <c r="N5392" s="27" t="s">
        <v>43</v>
      </c>
      <c r="O5392" s="25" t="s">
        <v>43</v>
      </c>
      <c r="P5392" s="27" t="s">
        <v>43</v>
      </c>
      <c r="Q5392" s="25" t="s">
        <v>44</v>
      </c>
      <c r="R5392" s="28">
        <v>2.04</v>
      </c>
      <c r="S5392" s="29">
        <v>2.04</v>
      </c>
      <c r="T5392" s="29"/>
      <c r="U5392" s="29">
        <v>2.04</v>
      </c>
      <c r="V5392" s="1" t="s">
        <v>45</v>
      </c>
      <c r="W5392" s="1" t="s">
        <v>45</v>
      </c>
      <c r="X5392" s="1" t="s">
        <v>45</v>
      </c>
      <c r="Y5392" s="30">
        <f t="shared" si="676"/>
        <v>2.04</v>
      </c>
      <c r="Z5392" s="31">
        <f t="shared" si="677"/>
        <v>0</v>
      </c>
      <c r="AA5392" s="32">
        <f t="shared" si="678"/>
        <v>0</v>
      </c>
      <c r="AB5392" t="b">
        <f t="shared" si="679"/>
        <v>1</v>
      </c>
      <c r="AC5392" s="2" t="s">
        <v>70</v>
      </c>
      <c r="AD5392" s="2">
        <v>1.69</v>
      </c>
      <c r="AG5392" t="s">
        <v>4996</v>
      </c>
    </row>
    <row r="5393" spans="1:33" ht="16" x14ac:dyDescent="0.4">
      <c r="A5393" s="24" t="s">
        <v>16418</v>
      </c>
      <c r="B5393" s="25" t="s">
        <v>17151</v>
      </c>
      <c r="C5393" t="str">
        <f t="shared" si="672"/>
        <v>46</v>
      </c>
      <c r="D5393" t="str">
        <f>_xlfn.XLOOKUP(C5393,Folha2!A:A,Folha2!B:B)</f>
        <v>MERCEARIA DOCE</v>
      </c>
      <c r="E5393" s="26" t="str">
        <f t="shared" si="673"/>
        <v>078</v>
      </c>
      <c r="F5393" s="26" t="str">
        <f t="shared" si="674"/>
        <v>02</v>
      </c>
      <c r="G5393" s="26" t="str">
        <f t="shared" si="675"/>
        <v>13</v>
      </c>
      <c r="H5393" s="27" t="s">
        <v>17170</v>
      </c>
      <c r="I5393" s="25" t="s">
        <v>17171</v>
      </c>
      <c r="J5393" s="27" t="s">
        <v>16589</v>
      </c>
      <c r="K5393" s="25" t="s">
        <v>17172</v>
      </c>
      <c r="L5393" s="27" t="s">
        <v>42</v>
      </c>
      <c r="M5393" s="25" t="s">
        <v>43</v>
      </c>
      <c r="N5393" s="27" t="s">
        <v>43</v>
      </c>
      <c r="O5393" s="25" t="s">
        <v>43</v>
      </c>
      <c r="P5393" s="27" t="s">
        <v>43</v>
      </c>
      <c r="Q5393" s="25" t="s">
        <v>44</v>
      </c>
      <c r="R5393" s="28">
        <v>2.79</v>
      </c>
      <c r="S5393" s="29">
        <v>2.79</v>
      </c>
      <c r="T5393" s="29"/>
      <c r="U5393" s="29">
        <v>2.59</v>
      </c>
      <c r="V5393" s="1" t="s">
        <v>45</v>
      </c>
      <c r="W5393" s="1" t="s">
        <v>45</v>
      </c>
      <c r="X5393" s="1" t="s">
        <v>45</v>
      </c>
      <c r="Y5393" s="30">
        <f t="shared" si="676"/>
        <v>2.59</v>
      </c>
      <c r="Z5393" s="31">
        <f t="shared" si="677"/>
        <v>7.7220077220077288E-2</v>
      </c>
      <c r="AA5393" s="32">
        <f t="shared" si="678"/>
        <v>0.20000000000000018</v>
      </c>
      <c r="AB5393" t="b">
        <f t="shared" si="679"/>
        <v>0</v>
      </c>
      <c r="AC5393" s="2" t="s">
        <v>70</v>
      </c>
      <c r="AD5393" s="2">
        <v>2.35</v>
      </c>
      <c r="AG5393" t="s">
        <v>17173</v>
      </c>
    </row>
    <row r="5394" spans="1:33" ht="16" hidden="1" x14ac:dyDescent="0.4">
      <c r="A5394" s="24" t="s">
        <v>16418</v>
      </c>
      <c r="B5394" s="25" t="s">
        <v>17151</v>
      </c>
      <c r="C5394" t="str">
        <f t="shared" si="672"/>
        <v>46</v>
      </c>
      <c r="D5394" t="str">
        <f>_xlfn.XLOOKUP(C5394,Folha2!A:A,Folha2!B:B)</f>
        <v>MERCEARIA DOCE</v>
      </c>
      <c r="E5394" s="26" t="str">
        <f t="shared" si="673"/>
        <v>078</v>
      </c>
      <c r="F5394" s="26" t="str">
        <f t="shared" si="674"/>
        <v>02</v>
      </c>
      <c r="G5394" s="26" t="str">
        <f t="shared" si="675"/>
        <v>13</v>
      </c>
      <c r="H5394" s="27" t="s">
        <v>17174</v>
      </c>
      <c r="I5394" s="25" t="s">
        <v>17175</v>
      </c>
      <c r="J5394" s="27" t="s">
        <v>16377</v>
      </c>
      <c r="K5394" s="25" t="s">
        <v>17176</v>
      </c>
      <c r="L5394" s="27" t="s">
        <v>42</v>
      </c>
      <c r="M5394" s="25" t="s">
        <v>43</v>
      </c>
      <c r="N5394" s="27" t="s">
        <v>43</v>
      </c>
      <c r="O5394" s="25" t="s">
        <v>43</v>
      </c>
      <c r="P5394" s="27" t="s">
        <v>43</v>
      </c>
      <c r="Q5394" s="25" t="s">
        <v>44</v>
      </c>
      <c r="R5394" s="28">
        <v>1.79</v>
      </c>
      <c r="S5394" s="29">
        <v>1.79</v>
      </c>
      <c r="T5394" s="29"/>
      <c r="U5394" s="29"/>
      <c r="V5394" s="1" t="s">
        <v>45</v>
      </c>
      <c r="W5394" s="1" t="s">
        <v>45</v>
      </c>
      <c r="X5394" s="1" t="s">
        <v>45</v>
      </c>
      <c r="Y5394" s="30">
        <f t="shared" si="676"/>
        <v>1.79</v>
      </c>
      <c r="Z5394" s="31">
        <f t="shared" si="677"/>
        <v>0</v>
      </c>
      <c r="AA5394" s="32">
        <f t="shared" si="678"/>
        <v>0</v>
      </c>
      <c r="AB5394" t="b">
        <f t="shared" si="679"/>
        <v>1</v>
      </c>
      <c r="AC5394" s="2" t="s">
        <v>45</v>
      </c>
      <c r="AD5394" s="2" t="s">
        <v>45</v>
      </c>
      <c r="AG5394" t="s">
        <v>4996</v>
      </c>
    </row>
    <row r="5395" spans="1:33" ht="16" hidden="1" x14ac:dyDescent="0.4">
      <c r="A5395" s="24" t="s">
        <v>16418</v>
      </c>
      <c r="B5395" s="25" t="s">
        <v>17151</v>
      </c>
      <c r="C5395" t="str">
        <f t="shared" si="672"/>
        <v>46</v>
      </c>
      <c r="D5395" t="str">
        <f>_xlfn.XLOOKUP(C5395,Folha2!A:A,Folha2!B:B)</f>
        <v>MERCEARIA DOCE</v>
      </c>
      <c r="E5395" s="26" t="str">
        <f t="shared" si="673"/>
        <v>078</v>
      </c>
      <c r="F5395" s="26" t="str">
        <f t="shared" si="674"/>
        <v>02</v>
      </c>
      <c r="G5395" s="26" t="str">
        <f t="shared" si="675"/>
        <v>13</v>
      </c>
      <c r="H5395" s="27" t="s">
        <v>17177</v>
      </c>
      <c r="I5395" s="25" t="s">
        <v>17178</v>
      </c>
      <c r="J5395" s="27" t="s">
        <v>16377</v>
      </c>
      <c r="K5395" s="25" t="s">
        <v>17179</v>
      </c>
      <c r="L5395" s="27" t="s">
        <v>42</v>
      </c>
      <c r="M5395" s="25" t="s">
        <v>52</v>
      </c>
      <c r="N5395" s="27" t="s">
        <v>43</v>
      </c>
      <c r="O5395" s="25" t="s">
        <v>43</v>
      </c>
      <c r="P5395" s="27" t="s">
        <v>52</v>
      </c>
      <c r="Q5395" s="25" t="s">
        <v>44</v>
      </c>
      <c r="R5395" s="28">
        <v>2.89</v>
      </c>
      <c r="S5395" s="29">
        <v>2.89</v>
      </c>
      <c r="T5395" s="29"/>
      <c r="U5395" s="29">
        <v>2.89</v>
      </c>
      <c r="V5395" s="1">
        <v>1.89</v>
      </c>
      <c r="W5395" s="1" t="s">
        <v>45</v>
      </c>
      <c r="X5395" s="1">
        <v>1.89</v>
      </c>
      <c r="Y5395" s="30">
        <f t="shared" si="676"/>
        <v>2.89</v>
      </c>
      <c r="Z5395" s="31">
        <f t="shared" si="677"/>
        <v>0</v>
      </c>
      <c r="AA5395" s="32">
        <f t="shared" si="678"/>
        <v>0</v>
      </c>
      <c r="AB5395" t="b">
        <f t="shared" si="679"/>
        <v>1</v>
      </c>
      <c r="AC5395" s="2" t="s">
        <v>45</v>
      </c>
      <c r="AD5395" s="2" t="s">
        <v>45</v>
      </c>
      <c r="AG5395" t="s">
        <v>4996</v>
      </c>
    </row>
    <row r="5396" spans="1:33" ht="16" hidden="1" x14ac:dyDescent="0.4">
      <c r="A5396" s="24" t="s">
        <v>16418</v>
      </c>
      <c r="B5396" s="25" t="s">
        <v>17151</v>
      </c>
      <c r="C5396" t="str">
        <f t="shared" si="672"/>
        <v>46</v>
      </c>
      <c r="D5396" t="str">
        <f>_xlfn.XLOOKUP(C5396,Folha2!A:A,Folha2!B:B)</f>
        <v>MERCEARIA DOCE</v>
      </c>
      <c r="E5396" s="26" t="str">
        <f t="shared" si="673"/>
        <v>078</v>
      </c>
      <c r="F5396" s="26" t="str">
        <f t="shared" si="674"/>
        <v>02</v>
      </c>
      <c r="G5396" s="26" t="str">
        <f t="shared" si="675"/>
        <v>13</v>
      </c>
      <c r="H5396" s="27" t="s">
        <v>17180</v>
      </c>
      <c r="I5396" s="25" t="s">
        <v>17181</v>
      </c>
      <c r="J5396" s="27" t="s">
        <v>877</v>
      </c>
      <c r="K5396" s="25" t="s">
        <v>17182</v>
      </c>
      <c r="L5396" s="27" t="s">
        <v>42</v>
      </c>
      <c r="M5396" s="25" t="s">
        <v>52</v>
      </c>
      <c r="N5396" s="27" t="s">
        <v>43</v>
      </c>
      <c r="O5396" s="25" t="s">
        <v>43</v>
      </c>
      <c r="P5396" s="27" t="s">
        <v>52</v>
      </c>
      <c r="Q5396" s="25" t="s">
        <v>44</v>
      </c>
      <c r="R5396" s="28">
        <v>3.24</v>
      </c>
      <c r="S5396" s="29">
        <v>3.24</v>
      </c>
      <c r="T5396" s="29"/>
      <c r="U5396" s="29">
        <v>3.24</v>
      </c>
      <c r="V5396" s="1" t="s">
        <v>45</v>
      </c>
      <c r="W5396" s="1" t="s">
        <v>45</v>
      </c>
      <c r="X5396" s="1">
        <v>2.4900000000000002</v>
      </c>
      <c r="Y5396" s="30">
        <f t="shared" si="676"/>
        <v>3.24</v>
      </c>
      <c r="Z5396" s="31">
        <f t="shared" si="677"/>
        <v>0</v>
      </c>
      <c r="AA5396" s="32">
        <f t="shared" si="678"/>
        <v>0</v>
      </c>
      <c r="AB5396" t="b">
        <f t="shared" si="679"/>
        <v>1</v>
      </c>
      <c r="AC5396" s="2" t="s">
        <v>45</v>
      </c>
      <c r="AD5396" s="2" t="s">
        <v>45</v>
      </c>
      <c r="AG5396" t="s">
        <v>4996</v>
      </c>
    </row>
    <row r="5397" spans="1:33" ht="16" hidden="1" x14ac:dyDescent="0.4">
      <c r="A5397" s="24" t="s">
        <v>16418</v>
      </c>
      <c r="B5397" s="25" t="s">
        <v>17151</v>
      </c>
      <c r="C5397" t="str">
        <f t="shared" si="672"/>
        <v>46</v>
      </c>
      <c r="D5397" t="str">
        <f>_xlfn.XLOOKUP(C5397,Folha2!A:A,Folha2!B:B)</f>
        <v>MERCEARIA DOCE</v>
      </c>
      <c r="E5397" s="26" t="str">
        <f t="shared" si="673"/>
        <v>078</v>
      </c>
      <c r="F5397" s="26" t="str">
        <f t="shared" si="674"/>
        <v>02</v>
      </c>
      <c r="G5397" s="26" t="str">
        <f t="shared" si="675"/>
        <v>13</v>
      </c>
      <c r="H5397" s="27" t="s">
        <v>17183</v>
      </c>
      <c r="I5397" s="25" t="s">
        <v>17184</v>
      </c>
      <c r="J5397" s="27" t="s">
        <v>877</v>
      </c>
      <c r="K5397" s="25" t="s">
        <v>17185</v>
      </c>
      <c r="L5397" s="27" t="s">
        <v>42</v>
      </c>
      <c r="M5397" s="25" t="s">
        <v>43</v>
      </c>
      <c r="N5397" s="27" t="s">
        <v>43</v>
      </c>
      <c r="O5397" s="25" t="s">
        <v>43</v>
      </c>
      <c r="P5397" s="27" t="s">
        <v>43</v>
      </c>
      <c r="Q5397" s="25" t="s">
        <v>44</v>
      </c>
      <c r="R5397" s="28">
        <v>3.24</v>
      </c>
      <c r="S5397" s="29">
        <v>3.24</v>
      </c>
      <c r="T5397" s="29"/>
      <c r="U5397" s="29">
        <v>3.24</v>
      </c>
      <c r="V5397" s="1" t="s">
        <v>45</v>
      </c>
      <c r="W5397" s="1" t="s">
        <v>45</v>
      </c>
      <c r="X5397" s="1" t="s">
        <v>45</v>
      </c>
      <c r="Y5397" s="30">
        <f t="shared" si="676"/>
        <v>3.24</v>
      </c>
      <c r="Z5397" s="31">
        <f t="shared" si="677"/>
        <v>0</v>
      </c>
      <c r="AA5397" s="32">
        <f t="shared" si="678"/>
        <v>0</v>
      </c>
      <c r="AB5397" t="b">
        <f t="shared" si="679"/>
        <v>1</v>
      </c>
      <c r="AC5397" s="2" t="s">
        <v>45</v>
      </c>
      <c r="AD5397" s="2" t="s">
        <v>45</v>
      </c>
      <c r="AG5397" t="s">
        <v>4996</v>
      </c>
    </row>
    <row r="5398" spans="1:33" ht="16" hidden="1" x14ac:dyDescent="0.4">
      <c r="A5398" s="24" t="s">
        <v>16418</v>
      </c>
      <c r="B5398" s="25" t="s">
        <v>17151</v>
      </c>
      <c r="C5398" t="str">
        <f t="shared" si="672"/>
        <v>46</v>
      </c>
      <c r="D5398" t="str">
        <f>_xlfn.XLOOKUP(C5398,Folha2!A:A,Folha2!B:B)</f>
        <v>MERCEARIA DOCE</v>
      </c>
      <c r="E5398" s="26" t="str">
        <f t="shared" si="673"/>
        <v>078</v>
      </c>
      <c r="F5398" s="26" t="str">
        <f t="shared" si="674"/>
        <v>02</v>
      </c>
      <c r="G5398" s="26" t="str">
        <f t="shared" si="675"/>
        <v>13</v>
      </c>
      <c r="H5398" s="27" t="s">
        <v>17186</v>
      </c>
      <c r="I5398" s="25" t="s">
        <v>17187</v>
      </c>
      <c r="J5398" s="27" t="s">
        <v>877</v>
      </c>
      <c r="K5398" s="25" t="s">
        <v>17188</v>
      </c>
      <c r="L5398" s="27" t="s">
        <v>42</v>
      </c>
      <c r="M5398" s="25" t="s">
        <v>43</v>
      </c>
      <c r="N5398" s="27" t="s">
        <v>43</v>
      </c>
      <c r="O5398" s="25" t="s">
        <v>43</v>
      </c>
      <c r="P5398" s="27" t="s">
        <v>43</v>
      </c>
      <c r="Q5398" s="25" t="s">
        <v>44</v>
      </c>
      <c r="R5398" s="28">
        <v>3.24</v>
      </c>
      <c r="S5398" s="29">
        <v>3.24</v>
      </c>
      <c r="T5398" s="29"/>
      <c r="U5398" s="29">
        <v>3.24</v>
      </c>
      <c r="V5398" s="1" t="s">
        <v>45</v>
      </c>
      <c r="W5398" s="1" t="s">
        <v>45</v>
      </c>
      <c r="X5398" s="1">
        <v>2.4900000000000002</v>
      </c>
      <c r="Y5398" s="30">
        <f t="shared" si="676"/>
        <v>3.24</v>
      </c>
      <c r="Z5398" s="31">
        <f t="shared" si="677"/>
        <v>0</v>
      </c>
      <c r="AA5398" s="32">
        <f t="shared" si="678"/>
        <v>0</v>
      </c>
      <c r="AB5398" t="b">
        <f t="shared" si="679"/>
        <v>1</v>
      </c>
      <c r="AC5398" s="2" t="s">
        <v>45</v>
      </c>
      <c r="AD5398" s="2" t="s">
        <v>45</v>
      </c>
      <c r="AG5398" t="s">
        <v>4996</v>
      </c>
    </row>
    <row r="5399" spans="1:33" ht="16" hidden="1" x14ac:dyDescent="0.4">
      <c r="A5399" s="24" t="s">
        <v>16418</v>
      </c>
      <c r="B5399" s="25" t="s">
        <v>17151</v>
      </c>
      <c r="C5399" t="str">
        <f t="shared" si="672"/>
        <v>46</v>
      </c>
      <c r="D5399" t="str">
        <f>_xlfn.XLOOKUP(C5399,Folha2!A:A,Folha2!B:B)</f>
        <v>MERCEARIA DOCE</v>
      </c>
      <c r="E5399" s="26" t="str">
        <f t="shared" si="673"/>
        <v>078</v>
      </c>
      <c r="F5399" s="26" t="str">
        <f t="shared" si="674"/>
        <v>02</v>
      </c>
      <c r="G5399" s="26" t="str">
        <f t="shared" si="675"/>
        <v>13</v>
      </c>
      <c r="H5399" s="27" t="s">
        <v>17189</v>
      </c>
      <c r="I5399" s="25" t="s">
        <v>17190</v>
      </c>
      <c r="J5399" s="27" t="s">
        <v>16025</v>
      </c>
      <c r="K5399" s="25" t="s">
        <v>17191</v>
      </c>
      <c r="L5399" s="27" t="s">
        <v>42</v>
      </c>
      <c r="M5399" s="25" t="s">
        <v>43</v>
      </c>
      <c r="N5399" s="27" t="s">
        <v>43</v>
      </c>
      <c r="O5399" s="25" t="s">
        <v>43</v>
      </c>
      <c r="P5399" s="27" t="s">
        <v>43</v>
      </c>
      <c r="Q5399" s="25" t="s">
        <v>44</v>
      </c>
      <c r="R5399" s="28">
        <v>1.39</v>
      </c>
      <c r="S5399" s="29">
        <v>1.39</v>
      </c>
      <c r="T5399" s="29"/>
      <c r="U5399" s="29">
        <v>1.39</v>
      </c>
      <c r="V5399" s="1">
        <v>1.04</v>
      </c>
      <c r="W5399" s="1" t="s">
        <v>45</v>
      </c>
      <c r="X5399" s="1">
        <v>1.04</v>
      </c>
      <c r="Y5399" s="30">
        <f t="shared" si="676"/>
        <v>1.39</v>
      </c>
      <c r="Z5399" s="31">
        <f t="shared" si="677"/>
        <v>0</v>
      </c>
      <c r="AA5399" s="32">
        <f t="shared" si="678"/>
        <v>0</v>
      </c>
      <c r="AB5399" t="b">
        <f t="shared" si="679"/>
        <v>1</v>
      </c>
      <c r="AC5399" s="2" t="s">
        <v>45</v>
      </c>
      <c r="AD5399" s="2" t="s">
        <v>45</v>
      </c>
      <c r="AG5399" t="s">
        <v>4996</v>
      </c>
    </row>
    <row r="5400" spans="1:33" ht="16" x14ac:dyDescent="0.4">
      <c r="A5400" s="24" t="s">
        <v>16418</v>
      </c>
      <c r="B5400" s="25" t="s">
        <v>17151</v>
      </c>
      <c r="C5400" t="str">
        <f t="shared" si="672"/>
        <v>46</v>
      </c>
      <c r="D5400" t="str">
        <f>_xlfn.XLOOKUP(C5400,Folha2!A:A,Folha2!B:B)</f>
        <v>MERCEARIA DOCE</v>
      </c>
      <c r="E5400" s="26" t="str">
        <f t="shared" si="673"/>
        <v>078</v>
      </c>
      <c r="F5400" s="26" t="str">
        <f t="shared" si="674"/>
        <v>02</v>
      </c>
      <c r="G5400" s="26" t="str">
        <f t="shared" si="675"/>
        <v>13</v>
      </c>
      <c r="H5400" s="27" t="s">
        <v>17192</v>
      </c>
      <c r="I5400" s="25" t="s">
        <v>17193</v>
      </c>
      <c r="J5400" s="27" t="s">
        <v>16025</v>
      </c>
      <c r="K5400" s="25" t="s">
        <v>17194</v>
      </c>
      <c r="L5400" s="27" t="s">
        <v>42</v>
      </c>
      <c r="M5400" s="25" t="s">
        <v>43</v>
      </c>
      <c r="N5400" s="27" t="s">
        <v>43</v>
      </c>
      <c r="O5400" s="25" t="s">
        <v>43</v>
      </c>
      <c r="P5400" s="27" t="s">
        <v>43</v>
      </c>
      <c r="Q5400" s="25" t="s">
        <v>44</v>
      </c>
      <c r="R5400" s="28">
        <v>1.45</v>
      </c>
      <c r="S5400" s="29">
        <v>1.49</v>
      </c>
      <c r="T5400" s="29">
        <v>1.45</v>
      </c>
      <c r="U5400" s="29">
        <v>1.49</v>
      </c>
      <c r="V5400" s="1">
        <v>1.0900000000000001</v>
      </c>
      <c r="W5400" s="1">
        <v>0.99</v>
      </c>
      <c r="X5400" s="1">
        <v>1.0900000000000001</v>
      </c>
      <c r="Y5400" s="30">
        <f t="shared" si="676"/>
        <v>1.49</v>
      </c>
      <c r="Z5400" s="31">
        <f t="shared" si="677"/>
        <v>-2.684563758389269E-2</v>
      </c>
      <c r="AA5400" s="32">
        <f t="shared" si="678"/>
        <v>-4.0000000000000036E-2</v>
      </c>
      <c r="AB5400" t="b">
        <f t="shared" si="679"/>
        <v>0</v>
      </c>
      <c r="AC5400" s="2" t="s">
        <v>3526</v>
      </c>
      <c r="AD5400" s="2">
        <v>1.35</v>
      </c>
      <c r="AG5400" t="s">
        <v>13638</v>
      </c>
    </row>
    <row r="5401" spans="1:33" ht="16" hidden="1" x14ac:dyDescent="0.4">
      <c r="A5401" s="24" t="s">
        <v>16418</v>
      </c>
      <c r="B5401" s="25" t="s">
        <v>17151</v>
      </c>
      <c r="C5401" t="str">
        <f t="shared" si="672"/>
        <v>46</v>
      </c>
      <c r="D5401" t="str">
        <f>_xlfn.XLOOKUP(C5401,Folha2!A:A,Folha2!B:B)</f>
        <v>MERCEARIA DOCE</v>
      </c>
      <c r="E5401" s="26" t="str">
        <f t="shared" si="673"/>
        <v>078</v>
      </c>
      <c r="F5401" s="26" t="str">
        <f t="shared" si="674"/>
        <v>02</v>
      </c>
      <c r="G5401" s="26" t="str">
        <f t="shared" si="675"/>
        <v>13</v>
      </c>
      <c r="H5401" s="27" t="s">
        <v>17195</v>
      </c>
      <c r="I5401" s="25" t="s">
        <v>17196</v>
      </c>
      <c r="J5401" s="27" t="s">
        <v>59</v>
      </c>
      <c r="K5401" s="25" t="s">
        <v>17197</v>
      </c>
      <c r="L5401" s="27" t="s">
        <v>51</v>
      </c>
      <c r="M5401" s="25" t="s">
        <v>52</v>
      </c>
      <c r="N5401" s="27" t="s">
        <v>43</v>
      </c>
      <c r="O5401" s="25" t="s">
        <v>43</v>
      </c>
      <c r="P5401" s="27" t="s">
        <v>52</v>
      </c>
      <c r="Q5401" s="25" t="s">
        <v>44</v>
      </c>
      <c r="R5401" s="28">
        <v>0.6</v>
      </c>
      <c r="S5401" s="29"/>
      <c r="T5401" s="29"/>
      <c r="U5401" s="29">
        <v>0.6</v>
      </c>
      <c r="V5401" s="1" t="s">
        <v>45</v>
      </c>
      <c r="W5401" s="1" t="s">
        <v>45</v>
      </c>
      <c r="X5401" s="1" t="s">
        <v>45</v>
      </c>
      <c r="Y5401" s="30">
        <f t="shared" si="676"/>
        <v>0.6</v>
      </c>
      <c r="Z5401" s="31">
        <f t="shared" si="677"/>
        <v>0</v>
      </c>
      <c r="AA5401" s="32">
        <f t="shared" si="678"/>
        <v>0</v>
      </c>
      <c r="AB5401" t="b">
        <f t="shared" si="679"/>
        <v>1</v>
      </c>
      <c r="AC5401" s="2" t="s">
        <v>45</v>
      </c>
      <c r="AD5401" s="2" t="s">
        <v>45</v>
      </c>
      <c r="AG5401" t="s">
        <v>4996</v>
      </c>
    </row>
    <row r="5402" spans="1:33" ht="16" x14ac:dyDescent="0.4">
      <c r="A5402" s="24" t="s">
        <v>16418</v>
      </c>
      <c r="B5402" s="25" t="s">
        <v>17151</v>
      </c>
      <c r="C5402" t="str">
        <f t="shared" si="672"/>
        <v>46</v>
      </c>
      <c r="D5402" t="str">
        <f>_xlfn.XLOOKUP(C5402,Folha2!A:A,Folha2!B:B)</f>
        <v>MERCEARIA DOCE</v>
      </c>
      <c r="E5402" s="26" t="str">
        <f t="shared" si="673"/>
        <v>078</v>
      </c>
      <c r="F5402" s="26" t="str">
        <f t="shared" si="674"/>
        <v>02</v>
      </c>
      <c r="G5402" s="26" t="str">
        <f t="shared" si="675"/>
        <v>13</v>
      </c>
      <c r="H5402" s="27" t="s">
        <v>17198</v>
      </c>
      <c r="I5402" s="25" t="s">
        <v>17199</v>
      </c>
      <c r="J5402" s="27" t="s">
        <v>59</v>
      </c>
      <c r="K5402" s="25" t="s">
        <v>17200</v>
      </c>
      <c r="L5402" s="27" t="s">
        <v>51</v>
      </c>
      <c r="M5402" s="25" t="s">
        <v>43</v>
      </c>
      <c r="N5402" s="27" t="s">
        <v>43</v>
      </c>
      <c r="O5402" s="25" t="s">
        <v>43</v>
      </c>
      <c r="P5402" s="27" t="s">
        <v>43</v>
      </c>
      <c r="Q5402" s="25" t="s">
        <v>44</v>
      </c>
      <c r="R5402" s="28">
        <v>0.79</v>
      </c>
      <c r="S5402" s="29"/>
      <c r="T5402" s="29">
        <v>0.89</v>
      </c>
      <c r="U5402" s="29">
        <v>0.79</v>
      </c>
      <c r="V5402" s="1" t="s">
        <v>45</v>
      </c>
      <c r="W5402" s="1" t="s">
        <v>45</v>
      </c>
      <c r="X5402" s="1" t="s">
        <v>45</v>
      </c>
      <c r="Y5402" s="30">
        <f t="shared" si="676"/>
        <v>0.84000000000000008</v>
      </c>
      <c r="Z5402" s="31">
        <f t="shared" si="677"/>
        <v>-5.9523809523809534E-2</v>
      </c>
      <c r="AA5402" s="32">
        <f t="shared" si="678"/>
        <v>-5.0000000000000044E-2</v>
      </c>
      <c r="AB5402" t="b">
        <f t="shared" si="679"/>
        <v>0</v>
      </c>
      <c r="AC5402" s="2" t="s">
        <v>45</v>
      </c>
      <c r="AD5402" s="2" t="s">
        <v>45</v>
      </c>
      <c r="AG5402" t="s">
        <v>4996</v>
      </c>
    </row>
    <row r="5403" spans="1:33" ht="16" hidden="1" x14ac:dyDescent="0.4">
      <c r="A5403" s="24" t="s">
        <v>16418</v>
      </c>
      <c r="B5403" s="25" t="s">
        <v>17151</v>
      </c>
      <c r="C5403" t="str">
        <f t="shared" si="672"/>
        <v>46</v>
      </c>
      <c r="D5403" t="str">
        <f>_xlfn.XLOOKUP(C5403,Folha2!A:A,Folha2!B:B)</f>
        <v>MERCEARIA DOCE</v>
      </c>
      <c r="E5403" s="26" t="str">
        <f t="shared" si="673"/>
        <v>078</v>
      </c>
      <c r="F5403" s="26" t="str">
        <f t="shared" si="674"/>
        <v>02</v>
      </c>
      <c r="G5403" s="26" t="str">
        <f t="shared" si="675"/>
        <v>13</v>
      </c>
      <c r="H5403" s="27" t="s">
        <v>17201</v>
      </c>
      <c r="I5403" s="25" t="s">
        <v>17202</v>
      </c>
      <c r="J5403" s="27" t="s">
        <v>59</v>
      </c>
      <c r="K5403" s="25" t="s">
        <v>17203</v>
      </c>
      <c r="L5403" s="27" t="s">
        <v>51</v>
      </c>
      <c r="M5403" s="25" t="s">
        <v>43</v>
      </c>
      <c r="N5403" s="27" t="s">
        <v>43</v>
      </c>
      <c r="O5403" s="25" t="s">
        <v>43</v>
      </c>
      <c r="P5403" s="27" t="s">
        <v>43</v>
      </c>
      <c r="Q5403" s="25" t="s">
        <v>44</v>
      </c>
      <c r="R5403" s="28">
        <v>1.89</v>
      </c>
      <c r="S5403" s="29">
        <v>1.89</v>
      </c>
      <c r="T5403" s="29"/>
      <c r="U5403" s="29">
        <v>1.89</v>
      </c>
      <c r="V5403" s="1" t="s">
        <v>45</v>
      </c>
      <c r="W5403" s="1" t="s">
        <v>45</v>
      </c>
      <c r="X5403" s="1" t="s">
        <v>45</v>
      </c>
      <c r="Y5403" s="30">
        <f t="shared" si="676"/>
        <v>1.89</v>
      </c>
      <c r="Z5403" s="31">
        <f t="shared" si="677"/>
        <v>0</v>
      </c>
      <c r="AA5403" s="32">
        <f t="shared" si="678"/>
        <v>0</v>
      </c>
      <c r="AB5403" t="b">
        <f t="shared" si="679"/>
        <v>1</v>
      </c>
      <c r="AC5403" s="2" t="s">
        <v>45</v>
      </c>
      <c r="AD5403" s="2" t="s">
        <v>45</v>
      </c>
      <c r="AG5403" t="s">
        <v>4996</v>
      </c>
    </row>
    <row r="5404" spans="1:33" ht="16" hidden="1" x14ac:dyDescent="0.4">
      <c r="A5404" s="24" t="s">
        <v>16418</v>
      </c>
      <c r="B5404" s="25" t="s">
        <v>17204</v>
      </c>
      <c r="C5404" t="str">
        <f t="shared" si="672"/>
        <v>46</v>
      </c>
      <c r="D5404" t="str">
        <f>_xlfn.XLOOKUP(C5404,Folha2!A:A,Folha2!B:B)</f>
        <v>MERCEARIA DOCE</v>
      </c>
      <c r="E5404" s="26" t="str">
        <f t="shared" si="673"/>
        <v>078</v>
      </c>
      <c r="F5404" s="26" t="str">
        <f t="shared" si="674"/>
        <v>02</v>
      </c>
      <c r="G5404" s="26" t="str">
        <f t="shared" si="675"/>
        <v>14</v>
      </c>
      <c r="H5404" s="27" t="s">
        <v>17205</v>
      </c>
      <c r="I5404" s="25" t="s">
        <v>17206</v>
      </c>
      <c r="J5404" s="27" t="s">
        <v>16675</v>
      </c>
      <c r="K5404" s="25" t="s">
        <v>17207</v>
      </c>
      <c r="L5404" s="27" t="s">
        <v>42</v>
      </c>
      <c r="M5404" s="25" t="s">
        <v>43</v>
      </c>
      <c r="N5404" s="27" t="s">
        <v>43</v>
      </c>
      <c r="O5404" s="25" t="s">
        <v>43</v>
      </c>
      <c r="P5404" s="27" t="s">
        <v>43</v>
      </c>
      <c r="Q5404" s="25" t="s">
        <v>44</v>
      </c>
      <c r="R5404" s="28">
        <v>1.99</v>
      </c>
      <c r="S5404" s="29">
        <v>1.99</v>
      </c>
      <c r="T5404" s="29"/>
      <c r="U5404" s="29">
        <v>1.99</v>
      </c>
      <c r="V5404" s="1" t="s">
        <v>45</v>
      </c>
      <c r="W5404" s="1" t="s">
        <v>45</v>
      </c>
      <c r="X5404" s="1">
        <v>1.49</v>
      </c>
      <c r="Y5404" s="30">
        <f t="shared" si="676"/>
        <v>1.99</v>
      </c>
      <c r="Z5404" s="31">
        <f t="shared" si="677"/>
        <v>0</v>
      </c>
      <c r="AA5404" s="32">
        <f t="shared" si="678"/>
        <v>0</v>
      </c>
      <c r="AB5404" t="b">
        <f t="shared" si="679"/>
        <v>1</v>
      </c>
      <c r="AC5404" s="2" t="s">
        <v>70</v>
      </c>
      <c r="AD5404" s="2">
        <v>1.49</v>
      </c>
      <c r="AG5404" t="s">
        <v>4996</v>
      </c>
    </row>
    <row r="5405" spans="1:33" ht="16" hidden="1" x14ac:dyDescent="0.4">
      <c r="A5405" s="24" t="s">
        <v>16418</v>
      </c>
      <c r="B5405" s="25" t="s">
        <v>17204</v>
      </c>
      <c r="C5405" t="str">
        <f t="shared" si="672"/>
        <v>46</v>
      </c>
      <c r="D5405" t="str">
        <f>_xlfn.XLOOKUP(C5405,Folha2!A:A,Folha2!B:B)</f>
        <v>MERCEARIA DOCE</v>
      </c>
      <c r="E5405" s="26" t="str">
        <f t="shared" si="673"/>
        <v>078</v>
      </c>
      <c r="F5405" s="26" t="str">
        <f t="shared" si="674"/>
        <v>02</v>
      </c>
      <c r="G5405" s="26" t="str">
        <f t="shared" si="675"/>
        <v>14</v>
      </c>
      <c r="H5405" s="27" t="s">
        <v>17208</v>
      </c>
      <c r="I5405" s="25" t="s">
        <v>17209</v>
      </c>
      <c r="J5405" s="27" t="s">
        <v>16675</v>
      </c>
      <c r="K5405" s="25" t="s">
        <v>17210</v>
      </c>
      <c r="L5405" s="27" t="s">
        <v>42</v>
      </c>
      <c r="M5405" s="25" t="s">
        <v>43</v>
      </c>
      <c r="N5405" s="27" t="s">
        <v>43</v>
      </c>
      <c r="O5405" s="25" t="s">
        <v>43</v>
      </c>
      <c r="P5405" s="27" t="s">
        <v>43</v>
      </c>
      <c r="Q5405" s="25" t="s">
        <v>44</v>
      </c>
      <c r="R5405" s="28">
        <v>1.99</v>
      </c>
      <c r="S5405" s="29">
        <v>1.99</v>
      </c>
      <c r="T5405" s="29"/>
      <c r="U5405" s="29">
        <v>1.99</v>
      </c>
      <c r="V5405" s="1" t="s">
        <v>45</v>
      </c>
      <c r="W5405" s="1" t="s">
        <v>45</v>
      </c>
      <c r="X5405" s="1">
        <v>1.49</v>
      </c>
      <c r="Y5405" s="30">
        <f t="shared" si="676"/>
        <v>1.99</v>
      </c>
      <c r="Z5405" s="31">
        <f t="shared" si="677"/>
        <v>0</v>
      </c>
      <c r="AA5405" s="32">
        <f t="shared" si="678"/>
        <v>0</v>
      </c>
      <c r="AB5405" t="b">
        <f t="shared" si="679"/>
        <v>1</v>
      </c>
      <c r="AC5405" s="2" t="s">
        <v>70</v>
      </c>
      <c r="AD5405" s="2">
        <v>1.49</v>
      </c>
      <c r="AG5405" t="s">
        <v>4996</v>
      </c>
    </row>
    <row r="5406" spans="1:33" ht="16" hidden="1" x14ac:dyDescent="0.4">
      <c r="A5406" s="24" t="s">
        <v>16418</v>
      </c>
      <c r="B5406" s="25" t="s">
        <v>17204</v>
      </c>
      <c r="C5406" t="str">
        <f t="shared" si="672"/>
        <v>46</v>
      </c>
      <c r="D5406" t="str">
        <f>_xlfn.XLOOKUP(C5406,Folha2!A:A,Folha2!B:B)</f>
        <v>MERCEARIA DOCE</v>
      </c>
      <c r="E5406" s="26" t="str">
        <f t="shared" si="673"/>
        <v>078</v>
      </c>
      <c r="F5406" s="26" t="str">
        <f t="shared" si="674"/>
        <v>02</v>
      </c>
      <c r="G5406" s="26" t="str">
        <f t="shared" si="675"/>
        <v>14</v>
      </c>
      <c r="H5406" s="27" t="s">
        <v>17211</v>
      </c>
      <c r="I5406" s="25" t="s">
        <v>17212</v>
      </c>
      <c r="J5406" s="27" t="s">
        <v>16675</v>
      </c>
      <c r="K5406" s="25" t="s">
        <v>17213</v>
      </c>
      <c r="L5406" s="27" t="s">
        <v>42</v>
      </c>
      <c r="M5406" s="25" t="s">
        <v>43</v>
      </c>
      <c r="N5406" s="27" t="s">
        <v>43</v>
      </c>
      <c r="O5406" s="25" t="s">
        <v>43</v>
      </c>
      <c r="P5406" s="27" t="s">
        <v>43</v>
      </c>
      <c r="Q5406" s="25" t="s">
        <v>1635</v>
      </c>
      <c r="R5406" s="28">
        <v>1.99</v>
      </c>
      <c r="S5406" s="29">
        <v>1.99</v>
      </c>
      <c r="T5406" s="29"/>
      <c r="U5406" s="29"/>
      <c r="V5406" s="1" t="s">
        <v>45</v>
      </c>
      <c r="W5406" s="1" t="s">
        <v>45</v>
      </c>
      <c r="X5406" s="1" t="s">
        <v>45</v>
      </c>
      <c r="Y5406" s="30">
        <f t="shared" si="676"/>
        <v>1.99</v>
      </c>
      <c r="Z5406" s="31">
        <f t="shared" si="677"/>
        <v>0</v>
      </c>
      <c r="AA5406" s="32">
        <f t="shared" si="678"/>
        <v>0</v>
      </c>
      <c r="AB5406" t="b">
        <f t="shared" si="679"/>
        <v>1</v>
      </c>
      <c r="AC5406" s="2" t="s">
        <v>164</v>
      </c>
      <c r="AD5406" s="2">
        <v>1.49</v>
      </c>
      <c r="AG5406" t="s">
        <v>4996</v>
      </c>
    </row>
    <row r="5407" spans="1:33" ht="16" hidden="1" x14ac:dyDescent="0.4">
      <c r="A5407" s="24" t="s">
        <v>16418</v>
      </c>
      <c r="B5407" s="25" t="s">
        <v>17204</v>
      </c>
      <c r="C5407" t="str">
        <f t="shared" si="672"/>
        <v>46</v>
      </c>
      <c r="D5407" t="str">
        <f>_xlfn.XLOOKUP(C5407,Folha2!A:A,Folha2!B:B)</f>
        <v>MERCEARIA DOCE</v>
      </c>
      <c r="E5407" s="26" t="str">
        <f t="shared" si="673"/>
        <v>078</v>
      </c>
      <c r="F5407" s="26" t="str">
        <f t="shared" si="674"/>
        <v>02</v>
      </c>
      <c r="G5407" s="26" t="str">
        <f t="shared" si="675"/>
        <v>14</v>
      </c>
      <c r="H5407" s="27" t="s">
        <v>17214</v>
      </c>
      <c r="I5407" s="25" t="s">
        <v>17215</v>
      </c>
      <c r="J5407" s="27" t="s">
        <v>16675</v>
      </c>
      <c r="K5407" s="25" t="s">
        <v>17216</v>
      </c>
      <c r="L5407" s="27" t="s">
        <v>42</v>
      </c>
      <c r="M5407" s="25" t="s">
        <v>43</v>
      </c>
      <c r="N5407" s="27" t="s">
        <v>43</v>
      </c>
      <c r="O5407" s="25" t="s">
        <v>43</v>
      </c>
      <c r="P5407" s="27" t="s">
        <v>43</v>
      </c>
      <c r="Q5407" s="25" t="s">
        <v>44</v>
      </c>
      <c r="R5407" s="28">
        <v>2.29</v>
      </c>
      <c r="S5407" s="29">
        <v>2.29</v>
      </c>
      <c r="T5407" s="29"/>
      <c r="U5407" s="29">
        <v>2.29</v>
      </c>
      <c r="V5407" s="1" t="s">
        <v>45</v>
      </c>
      <c r="W5407" s="1" t="s">
        <v>45</v>
      </c>
      <c r="X5407" s="1" t="s">
        <v>45</v>
      </c>
      <c r="Y5407" s="30">
        <f t="shared" si="676"/>
        <v>2.29</v>
      </c>
      <c r="Z5407" s="31">
        <f t="shared" si="677"/>
        <v>0</v>
      </c>
      <c r="AA5407" s="32">
        <f t="shared" si="678"/>
        <v>0</v>
      </c>
      <c r="AB5407" t="b">
        <f t="shared" si="679"/>
        <v>1</v>
      </c>
      <c r="AC5407" s="2" t="s">
        <v>53</v>
      </c>
      <c r="AD5407" s="2">
        <v>1.69</v>
      </c>
      <c r="AG5407" t="s">
        <v>4996</v>
      </c>
    </row>
    <row r="5408" spans="1:33" ht="16" hidden="1" x14ac:dyDescent="0.4">
      <c r="A5408" s="24" t="s">
        <v>16418</v>
      </c>
      <c r="B5408" s="25" t="s">
        <v>17204</v>
      </c>
      <c r="C5408" t="str">
        <f t="shared" si="672"/>
        <v>46</v>
      </c>
      <c r="D5408" t="str">
        <f>_xlfn.XLOOKUP(C5408,Folha2!A:A,Folha2!B:B)</f>
        <v>MERCEARIA DOCE</v>
      </c>
      <c r="E5408" s="26" t="str">
        <f t="shared" si="673"/>
        <v>078</v>
      </c>
      <c r="F5408" s="26" t="str">
        <f t="shared" si="674"/>
        <v>02</v>
      </c>
      <c r="G5408" s="26" t="str">
        <f t="shared" si="675"/>
        <v>14</v>
      </c>
      <c r="H5408" s="27" t="s">
        <v>17217</v>
      </c>
      <c r="I5408" s="25" t="s">
        <v>17218</v>
      </c>
      <c r="J5408" s="27" t="s">
        <v>16675</v>
      </c>
      <c r="K5408" s="25" t="s">
        <v>17219</v>
      </c>
      <c r="L5408" s="27" t="s">
        <v>42</v>
      </c>
      <c r="M5408" s="25" t="s">
        <v>43</v>
      </c>
      <c r="N5408" s="27" t="s">
        <v>43</v>
      </c>
      <c r="O5408" s="25" t="s">
        <v>43</v>
      </c>
      <c r="P5408" s="27" t="s">
        <v>43</v>
      </c>
      <c r="Q5408" s="25" t="s">
        <v>44</v>
      </c>
      <c r="R5408" s="28">
        <v>2.29</v>
      </c>
      <c r="S5408" s="29">
        <v>2.29</v>
      </c>
      <c r="T5408" s="29"/>
      <c r="U5408" s="29">
        <v>2.29</v>
      </c>
      <c r="V5408" s="1" t="s">
        <v>45</v>
      </c>
      <c r="W5408" s="1" t="s">
        <v>45</v>
      </c>
      <c r="X5408" s="1">
        <v>1.69</v>
      </c>
      <c r="Y5408" s="30">
        <f t="shared" si="676"/>
        <v>2.29</v>
      </c>
      <c r="Z5408" s="31">
        <f t="shared" si="677"/>
        <v>0</v>
      </c>
      <c r="AA5408" s="32">
        <f t="shared" si="678"/>
        <v>0</v>
      </c>
      <c r="AB5408" t="b">
        <f t="shared" si="679"/>
        <v>1</v>
      </c>
      <c r="AC5408" s="2" t="s">
        <v>70</v>
      </c>
      <c r="AD5408" s="2">
        <v>1.69</v>
      </c>
      <c r="AG5408" t="s">
        <v>4996</v>
      </c>
    </row>
    <row r="5409" spans="1:34" ht="16" hidden="1" x14ac:dyDescent="0.4">
      <c r="A5409" s="24" t="s">
        <v>16418</v>
      </c>
      <c r="B5409" s="25" t="s">
        <v>17204</v>
      </c>
      <c r="C5409" t="str">
        <f t="shared" si="672"/>
        <v>46</v>
      </c>
      <c r="D5409" t="str">
        <f>_xlfn.XLOOKUP(C5409,Folha2!A:A,Folha2!B:B)</f>
        <v>MERCEARIA DOCE</v>
      </c>
      <c r="E5409" s="26" t="str">
        <f t="shared" si="673"/>
        <v>078</v>
      </c>
      <c r="F5409" s="26" t="str">
        <f t="shared" si="674"/>
        <v>02</v>
      </c>
      <c r="G5409" s="26" t="str">
        <f t="shared" si="675"/>
        <v>14</v>
      </c>
      <c r="H5409" s="27" t="s">
        <v>17220</v>
      </c>
      <c r="I5409" s="25" t="s">
        <v>17221</v>
      </c>
      <c r="J5409" s="27" t="s">
        <v>16675</v>
      </c>
      <c r="K5409" s="25" t="s">
        <v>17222</v>
      </c>
      <c r="L5409" s="27" t="s">
        <v>42</v>
      </c>
      <c r="M5409" s="25" t="s">
        <v>43</v>
      </c>
      <c r="N5409" s="27" t="s">
        <v>43</v>
      </c>
      <c r="O5409" s="25" t="s">
        <v>43</v>
      </c>
      <c r="P5409" s="27" t="s">
        <v>43</v>
      </c>
      <c r="Q5409" s="25" t="s">
        <v>44</v>
      </c>
      <c r="R5409" s="28">
        <v>2.29</v>
      </c>
      <c r="S5409" s="29">
        <v>2.29</v>
      </c>
      <c r="T5409" s="29"/>
      <c r="U5409" s="29"/>
      <c r="V5409" s="1" t="s">
        <v>45</v>
      </c>
      <c r="W5409" s="1" t="s">
        <v>45</v>
      </c>
      <c r="X5409" s="1" t="s">
        <v>45</v>
      </c>
      <c r="Y5409" s="30">
        <f t="shared" si="676"/>
        <v>2.29</v>
      </c>
      <c r="Z5409" s="31">
        <f t="shared" si="677"/>
        <v>0</v>
      </c>
      <c r="AA5409" s="32">
        <f t="shared" si="678"/>
        <v>0</v>
      </c>
      <c r="AB5409" t="b">
        <f t="shared" si="679"/>
        <v>1</v>
      </c>
      <c r="AC5409" s="2" t="s">
        <v>53</v>
      </c>
      <c r="AD5409" s="2">
        <v>1.69</v>
      </c>
      <c r="AG5409" t="s">
        <v>4996</v>
      </c>
    </row>
    <row r="5410" spans="1:34" ht="16" hidden="1" x14ac:dyDescent="0.4">
      <c r="A5410" s="24" t="s">
        <v>16418</v>
      </c>
      <c r="B5410" s="25" t="s">
        <v>17204</v>
      </c>
      <c r="C5410" t="str">
        <f t="shared" si="672"/>
        <v>46</v>
      </c>
      <c r="D5410" t="str">
        <f>_xlfn.XLOOKUP(C5410,Folha2!A:A,Folha2!B:B)</f>
        <v>MERCEARIA DOCE</v>
      </c>
      <c r="E5410" s="26" t="str">
        <f t="shared" si="673"/>
        <v>078</v>
      </c>
      <c r="F5410" s="26" t="str">
        <f t="shared" si="674"/>
        <v>02</v>
      </c>
      <c r="G5410" s="26" t="str">
        <f t="shared" si="675"/>
        <v>14</v>
      </c>
      <c r="H5410" s="27" t="s">
        <v>17223</v>
      </c>
      <c r="I5410" s="25" t="s">
        <v>17224</v>
      </c>
      <c r="J5410" s="27" t="s">
        <v>16675</v>
      </c>
      <c r="K5410" s="25" t="s">
        <v>17225</v>
      </c>
      <c r="L5410" s="27" t="s">
        <v>42</v>
      </c>
      <c r="M5410" s="25" t="s">
        <v>43</v>
      </c>
      <c r="N5410" s="27" t="s">
        <v>43</v>
      </c>
      <c r="O5410" s="25" t="s">
        <v>43</v>
      </c>
      <c r="P5410" s="27" t="s">
        <v>43</v>
      </c>
      <c r="Q5410" s="25" t="s">
        <v>44</v>
      </c>
      <c r="R5410" s="28">
        <v>2.29</v>
      </c>
      <c r="S5410" s="29">
        <v>2.29</v>
      </c>
      <c r="T5410" s="29"/>
      <c r="U5410" s="29">
        <v>2.29</v>
      </c>
      <c r="V5410" s="1" t="s">
        <v>45</v>
      </c>
      <c r="W5410" s="1" t="s">
        <v>45</v>
      </c>
      <c r="X5410" s="1" t="s">
        <v>45</v>
      </c>
      <c r="Y5410" s="30">
        <f t="shared" si="676"/>
        <v>2.29</v>
      </c>
      <c r="Z5410" s="31">
        <f t="shared" si="677"/>
        <v>0</v>
      </c>
      <c r="AA5410" s="32">
        <f t="shared" si="678"/>
        <v>0</v>
      </c>
      <c r="AB5410" t="b">
        <f t="shared" si="679"/>
        <v>1</v>
      </c>
      <c r="AC5410" s="2" t="s">
        <v>70</v>
      </c>
      <c r="AD5410" s="2">
        <v>1.69</v>
      </c>
      <c r="AG5410" t="s">
        <v>4996</v>
      </c>
    </row>
    <row r="5411" spans="1:34" ht="16" hidden="1" x14ac:dyDescent="0.4">
      <c r="A5411" s="24" t="s">
        <v>16418</v>
      </c>
      <c r="B5411" s="25" t="s">
        <v>17204</v>
      </c>
      <c r="C5411" t="str">
        <f t="shared" si="672"/>
        <v>46</v>
      </c>
      <c r="D5411" t="str">
        <f>_xlfn.XLOOKUP(C5411,Folha2!A:A,Folha2!B:B)</f>
        <v>MERCEARIA DOCE</v>
      </c>
      <c r="E5411" s="26" t="str">
        <f t="shared" si="673"/>
        <v>078</v>
      </c>
      <c r="F5411" s="26" t="str">
        <f t="shared" si="674"/>
        <v>02</v>
      </c>
      <c r="G5411" s="26" t="str">
        <f t="shared" si="675"/>
        <v>14</v>
      </c>
      <c r="H5411" s="27" t="s">
        <v>17226</v>
      </c>
      <c r="I5411" s="25" t="s">
        <v>17227</v>
      </c>
      <c r="J5411" s="27" t="s">
        <v>16675</v>
      </c>
      <c r="K5411" s="25" t="s">
        <v>17228</v>
      </c>
      <c r="L5411" s="27" t="s">
        <v>42</v>
      </c>
      <c r="M5411" s="25" t="s">
        <v>43</v>
      </c>
      <c r="N5411" s="27" t="s">
        <v>43</v>
      </c>
      <c r="O5411" s="25" t="s">
        <v>43</v>
      </c>
      <c r="P5411" s="27" t="s">
        <v>43</v>
      </c>
      <c r="Q5411" s="25" t="s">
        <v>44</v>
      </c>
      <c r="R5411" s="28">
        <v>2.4900000000000002</v>
      </c>
      <c r="S5411" s="29">
        <v>2.4900000000000002</v>
      </c>
      <c r="T5411" s="29"/>
      <c r="U5411" s="29">
        <v>2.4900000000000002</v>
      </c>
      <c r="V5411" s="1" t="s">
        <v>45</v>
      </c>
      <c r="W5411" s="1" t="s">
        <v>45</v>
      </c>
      <c r="X5411" s="1">
        <v>1.49</v>
      </c>
      <c r="Y5411" s="30">
        <f t="shared" si="676"/>
        <v>2.4900000000000002</v>
      </c>
      <c r="Z5411" s="31">
        <f t="shared" si="677"/>
        <v>0</v>
      </c>
      <c r="AA5411" s="32">
        <f t="shared" si="678"/>
        <v>0</v>
      </c>
      <c r="AB5411" t="b">
        <f t="shared" si="679"/>
        <v>1</v>
      </c>
      <c r="AC5411" s="2" t="s">
        <v>70</v>
      </c>
      <c r="AD5411" s="2">
        <v>1.84</v>
      </c>
      <c r="AG5411" t="s">
        <v>4996</v>
      </c>
    </row>
    <row r="5412" spans="1:34" ht="16" hidden="1" x14ac:dyDescent="0.4">
      <c r="A5412" s="24" t="s">
        <v>16418</v>
      </c>
      <c r="B5412" s="25" t="s">
        <v>17204</v>
      </c>
      <c r="C5412" t="str">
        <f t="shared" si="672"/>
        <v>46</v>
      </c>
      <c r="D5412" t="str">
        <f>_xlfn.XLOOKUP(C5412,Folha2!A:A,Folha2!B:B)</f>
        <v>MERCEARIA DOCE</v>
      </c>
      <c r="E5412" s="26" t="str">
        <f t="shared" si="673"/>
        <v>078</v>
      </c>
      <c r="F5412" s="26" t="str">
        <f t="shared" si="674"/>
        <v>02</v>
      </c>
      <c r="G5412" s="26" t="str">
        <f t="shared" si="675"/>
        <v>14</v>
      </c>
      <c r="H5412" s="27" t="s">
        <v>17229</v>
      </c>
      <c r="I5412" s="25" t="s">
        <v>17230</v>
      </c>
      <c r="J5412" s="27" t="s">
        <v>16675</v>
      </c>
      <c r="K5412" s="25" t="s">
        <v>17231</v>
      </c>
      <c r="L5412" s="27" t="s">
        <v>42</v>
      </c>
      <c r="M5412" s="25" t="s">
        <v>43</v>
      </c>
      <c r="N5412" s="27" t="s">
        <v>43</v>
      </c>
      <c r="O5412" s="25" t="s">
        <v>43</v>
      </c>
      <c r="P5412" s="27" t="s">
        <v>43</v>
      </c>
      <c r="Q5412" s="25" t="s">
        <v>44</v>
      </c>
      <c r="R5412" s="28">
        <v>3.39</v>
      </c>
      <c r="S5412" s="29">
        <v>3.39</v>
      </c>
      <c r="T5412" s="29"/>
      <c r="U5412" s="29">
        <v>3.39</v>
      </c>
      <c r="V5412" s="1" t="s">
        <v>45</v>
      </c>
      <c r="W5412" s="1" t="s">
        <v>45</v>
      </c>
      <c r="X5412" s="1">
        <v>2.4900000000000002</v>
      </c>
      <c r="Y5412" s="30">
        <f t="shared" si="676"/>
        <v>3.39</v>
      </c>
      <c r="Z5412" s="31">
        <f t="shared" si="677"/>
        <v>0</v>
      </c>
      <c r="AA5412" s="32">
        <f t="shared" si="678"/>
        <v>0</v>
      </c>
      <c r="AB5412" t="b">
        <f t="shared" si="679"/>
        <v>1</v>
      </c>
      <c r="AC5412" s="2" t="s">
        <v>70</v>
      </c>
      <c r="AD5412" s="2">
        <v>2.54</v>
      </c>
      <c r="AG5412" t="s">
        <v>4996</v>
      </c>
    </row>
    <row r="5413" spans="1:34" ht="16" x14ac:dyDescent="0.4">
      <c r="A5413" s="24" t="s">
        <v>16418</v>
      </c>
      <c r="B5413" s="25" t="s">
        <v>17204</v>
      </c>
      <c r="C5413" t="str">
        <f t="shared" si="672"/>
        <v>46</v>
      </c>
      <c r="D5413" t="str">
        <f>_xlfn.XLOOKUP(C5413,Folha2!A:A,Folha2!B:B)</f>
        <v>MERCEARIA DOCE</v>
      </c>
      <c r="E5413" s="26" t="str">
        <f t="shared" si="673"/>
        <v>078</v>
      </c>
      <c r="F5413" s="26" t="str">
        <f t="shared" si="674"/>
        <v>02</v>
      </c>
      <c r="G5413" s="26" t="str">
        <f t="shared" si="675"/>
        <v>14</v>
      </c>
      <c r="H5413" s="27" t="s">
        <v>17232</v>
      </c>
      <c r="I5413" s="25" t="s">
        <v>17233</v>
      </c>
      <c r="J5413" s="27" t="s">
        <v>415</v>
      </c>
      <c r="K5413" s="25" t="s">
        <v>17234</v>
      </c>
      <c r="L5413" s="27" t="s">
        <v>417</v>
      </c>
      <c r="M5413" s="25" t="s">
        <v>43</v>
      </c>
      <c r="N5413" s="27" t="s">
        <v>43</v>
      </c>
      <c r="O5413" s="25" t="s">
        <v>43</v>
      </c>
      <c r="P5413" s="27" t="s">
        <v>43</v>
      </c>
      <c r="Q5413" s="25" t="s">
        <v>44</v>
      </c>
      <c r="R5413" s="28">
        <v>1.1100000000000001</v>
      </c>
      <c r="S5413" s="29">
        <v>0.91</v>
      </c>
      <c r="T5413" s="29">
        <v>1.1100000000000001</v>
      </c>
      <c r="U5413" s="29">
        <v>0.91</v>
      </c>
      <c r="V5413" s="1" t="s">
        <v>45</v>
      </c>
      <c r="W5413" s="1" t="s">
        <v>45</v>
      </c>
      <c r="X5413" s="1" t="s">
        <v>45</v>
      </c>
      <c r="Y5413" s="30">
        <f t="shared" si="676"/>
        <v>0.97666666666666668</v>
      </c>
      <c r="Z5413" s="31">
        <f t="shared" si="677"/>
        <v>0.13651877133105805</v>
      </c>
      <c r="AA5413" s="32">
        <f t="shared" si="678"/>
        <v>0.13333333333333341</v>
      </c>
      <c r="AB5413" t="b">
        <f t="shared" si="679"/>
        <v>0</v>
      </c>
      <c r="AC5413" s="2" t="s">
        <v>45</v>
      </c>
      <c r="AD5413" s="2" t="s">
        <v>45</v>
      </c>
      <c r="AG5413" t="s">
        <v>15002</v>
      </c>
      <c r="AH5413" t="s">
        <v>14253</v>
      </c>
    </row>
    <row r="5414" spans="1:34" ht="16" hidden="1" x14ac:dyDescent="0.4">
      <c r="A5414" s="24" t="s">
        <v>16418</v>
      </c>
      <c r="B5414" s="25" t="s">
        <v>17204</v>
      </c>
      <c r="C5414" t="str">
        <f t="shared" si="672"/>
        <v>46</v>
      </c>
      <c r="D5414" t="str">
        <f>_xlfn.XLOOKUP(C5414,Folha2!A:A,Folha2!B:B)</f>
        <v>MERCEARIA DOCE</v>
      </c>
      <c r="E5414" s="26" t="str">
        <f t="shared" si="673"/>
        <v>078</v>
      </c>
      <c r="F5414" s="26" t="str">
        <f t="shared" si="674"/>
        <v>02</v>
      </c>
      <c r="G5414" s="26" t="str">
        <f t="shared" si="675"/>
        <v>14</v>
      </c>
      <c r="H5414" s="27" t="s">
        <v>17235</v>
      </c>
      <c r="I5414" s="25" t="s">
        <v>17236</v>
      </c>
      <c r="J5414" s="27" t="s">
        <v>415</v>
      </c>
      <c r="K5414" s="25" t="s">
        <v>17237</v>
      </c>
      <c r="L5414" s="27" t="s">
        <v>417</v>
      </c>
      <c r="M5414" s="25" t="s">
        <v>43</v>
      </c>
      <c r="N5414" s="27" t="s">
        <v>43</v>
      </c>
      <c r="O5414" s="25" t="s">
        <v>43</v>
      </c>
      <c r="P5414" s="27" t="s">
        <v>43</v>
      </c>
      <c r="Q5414" s="25" t="s">
        <v>44</v>
      </c>
      <c r="R5414" s="28">
        <v>2.29</v>
      </c>
      <c r="S5414" s="29">
        <v>2.29</v>
      </c>
      <c r="T5414" s="29"/>
      <c r="U5414" s="29"/>
      <c r="V5414" s="1" t="s">
        <v>45</v>
      </c>
      <c r="W5414" s="1" t="s">
        <v>45</v>
      </c>
      <c r="X5414" s="1" t="s">
        <v>45</v>
      </c>
      <c r="Y5414" s="30">
        <f t="shared" si="676"/>
        <v>2.29</v>
      </c>
      <c r="Z5414" s="31">
        <f t="shared" si="677"/>
        <v>0</v>
      </c>
      <c r="AA5414" s="32">
        <f t="shared" si="678"/>
        <v>0</v>
      </c>
      <c r="AB5414" t="b">
        <f t="shared" si="679"/>
        <v>1</v>
      </c>
      <c r="AC5414" s="2" t="s">
        <v>45</v>
      </c>
      <c r="AD5414" s="2" t="s">
        <v>45</v>
      </c>
      <c r="AG5414" t="s">
        <v>4996</v>
      </c>
    </row>
    <row r="5415" spans="1:34" ht="16" hidden="1" x14ac:dyDescent="0.4">
      <c r="A5415" s="24" t="s">
        <v>16418</v>
      </c>
      <c r="B5415" s="25" t="s">
        <v>17204</v>
      </c>
      <c r="C5415" t="str">
        <f t="shared" si="672"/>
        <v>46</v>
      </c>
      <c r="D5415" t="str">
        <f>_xlfn.XLOOKUP(C5415,Folha2!A:A,Folha2!B:B)</f>
        <v>MERCEARIA DOCE</v>
      </c>
      <c r="E5415" s="26" t="str">
        <f t="shared" si="673"/>
        <v>078</v>
      </c>
      <c r="F5415" s="26" t="str">
        <f t="shared" si="674"/>
        <v>02</v>
      </c>
      <c r="G5415" s="26" t="str">
        <f t="shared" si="675"/>
        <v>14</v>
      </c>
      <c r="H5415" s="27" t="s">
        <v>17238</v>
      </c>
      <c r="I5415" s="25" t="s">
        <v>17239</v>
      </c>
      <c r="J5415" s="27" t="s">
        <v>16515</v>
      </c>
      <c r="K5415" s="25" t="s">
        <v>17240</v>
      </c>
      <c r="L5415" s="27" t="s">
        <v>42</v>
      </c>
      <c r="M5415" s="25" t="s">
        <v>43</v>
      </c>
      <c r="N5415" s="27" t="s">
        <v>43</v>
      </c>
      <c r="O5415" s="25" t="s">
        <v>43</v>
      </c>
      <c r="P5415" s="27" t="s">
        <v>43</v>
      </c>
      <c r="Q5415" s="25" t="s">
        <v>44</v>
      </c>
      <c r="R5415" s="28">
        <v>2.29</v>
      </c>
      <c r="S5415" s="29">
        <v>2.29</v>
      </c>
      <c r="T5415" s="29"/>
      <c r="U5415" s="29">
        <v>2.29</v>
      </c>
      <c r="V5415" s="1">
        <v>1.69</v>
      </c>
      <c r="W5415" s="1" t="s">
        <v>45</v>
      </c>
      <c r="X5415" s="1" t="s">
        <v>45</v>
      </c>
      <c r="Y5415" s="30">
        <f t="shared" si="676"/>
        <v>2.29</v>
      </c>
      <c r="Z5415" s="31">
        <f t="shared" si="677"/>
        <v>0</v>
      </c>
      <c r="AA5415" s="32">
        <f t="shared" si="678"/>
        <v>0</v>
      </c>
      <c r="AB5415" t="b">
        <f t="shared" si="679"/>
        <v>1</v>
      </c>
      <c r="AC5415" s="2" t="s">
        <v>76</v>
      </c>
      <c r="AD5415" s="2">
        <v>1.69</v>
      </c>
      <c r="AG5415" t="s">
        <v>4996</v>
      </c>
    </row>
    <row r="5416" spans="1:34" ht="16" hidden="1" x14ac:dyDescent="0.4">
      <c r="A5416" s="24" t="s">
        <v>16418</v>
      </c>
      <c r="B5416" s="25" t="s">
        <v>17204</v>
      </c>
      <c r="C5416" t="str">
        <f t="shared" si="672"/>
        <v>46</v>
      </c>
      <c r="D5416" t="str">
        <f>_xlfn.XLOOKUP(C5416,Folha2!A:A,Folha2!B:B)</f>
        <v>MERCEARIA DOCE</v>
      </c>
      <c r="E5416" s="26" t="str">
        <f t="shared" si="673"/>
        <v>078</v>
      </c>
      <c r="F5416" s="26" t="str">
        <f t="shared" si="674"/>
        <v>02</v>
      </c>
      <c r="G5416" s="26" t="str">
        <f t="shared" si="675"/>
        <v>14</v>
      </c>
      <c r="H5416" s="27" t="s">
        <v>17241</v>
      </c>
      <c r="I5416" s="25" t="s">
        <v>17242</v>
      </c>
      <c r="J5416" s="27" t="s">
        <v>16515</v>
      </c>
      <c r="K5416" s="25" t="s">
        <v>17243</v>
      </c>
      <c r="L5416" s="27" t="s">
        <v>42</v>
      </c>
      <c r="M5416" s="25" t="s">
        <v>52</v>
      </c>
      <c r="N5416" s="27" t="s">
        <v>43</v>
      </c>
      <c r="O5416" s="25" t="s">
        <v>43</v>
      </c>
      <c r="P5416" s="27" t="s">
        <v>52</v>
      </c>
      <c r="Q5416" s="25" t="s">
        <v>44</v>
      </c>
      <c r="R5416" s="28">
        <v>2.29</v>
      </c>
      <c r="S5416" s="29">
        <v>2.29</v>
      </c>
      <c r="T5416" s="29">
        <v>2.29</v>
      </c>
      <c r="U5416" s="29">
        <v>2.29</v>
      </c>
      <c r="V5416" s="1">
        <v>1.49</v>
      </c>
      <c r="W5416" s="1">
        <v>1.49</v>
      </c>
      <c r="X5416" s="1" t="s">
        <v>45</v>
      </c>
      <c r="Y5416" s="30">
        <f t="shared" si="676"/>
        <v>2.29</v>
      </c>
      <c r="Z5416" s="31">
        <f t="shared" si="677"/>
        <v>0</v>
      </c>
      <c r="AA5416" s="32">
        <f t="shared" si="678"/>
        <v>0</v>
      </c>
      <c r="AB5416" t="b">
        <f t="shared" si="679"/>
        <v>1</v>
      </c>
      <c r="AC5416" s="2" t="s">
        <v>76</v>
      </c>
      <c r="AD5416" s="2">
        <v>1.69</v>
      </c>
      <c r="AG5416" t="s">
        <v>4996</v>
      </c>
    </row>
    <row r="5417" spans="1:34" ht="16" hidden="1" x14ac:dyDescent="0.4">
      <c r="A5417" s="24" t="s">
        <v>16418</v>
      </c>
      <c r="B5417" s="25" t="s">
        <v>17204</v>
      </c>
      <c r="C5417" t="str">
        <f t="shared" si="672"/>
        <v>46</v>
      </c>
      <c r="D5417" t="str">
        <f>_xlfn.XLOOKUP(C5417,Folha2!A:A,Folha2!B:B)</f>
        <v>MERCEARIA DOCE</v>
      </c>
      <c r="E5417" s="26" t="str">
        <f t="shared" si="673"/>
        <v>078</v>
      </c>
      <c r="F5417" s="26" t="str">
        <f t="shared" si="674"/>
        <v>02</v>
      </c>
      <c r="G5417" s="26" t="str">
        <f t="shared" si="675"/>
        <v>14</v>
      </c>
      <c r="H5417" s="27" t="s">
        <v>17244</v>
      </c>
      <c r="I5417" s="25" t="s">
        <v>17245</v>
      </c>
      <c r="J5417" s="27" t="s">
        <v>16515</v>
      </c>
      <c r="K5417" s="25" t="s">
        <v>17246</v>
      </c>
      <c r="L5417" s="27" t="s">
        <v>42</v>
      </c>
      <c r="M5417" s="25" t="s">
        <v>43</v>
      </c>
      <c r="N5417" s="27" t="s">
        <v>43</v>
      </c>
      <c r="O5417" s="25" t="s">
        <v>43</v>
      </c>
      <c r="P5417" s="27" t="s">
        <v>43</v>
      </c>
      <c r="Q5417" s="25" t="s">
        <v>44</v>
      </c>
      <c r="R5417" s="28">
        <v>2.79</v>
      </c>
      <c r="S5417" s="29">
        <v>2.79</v>
      </c>
      <c r="T5417" s="29"/>
      <c r="U5417" s="29">
        <v>2.79</v>
      </c>
      <c r="V5417" s="1">
        <v>2.09</v>
      </c>
      <c r="W5417" s="1" t="s">
        <v>45</v>
      </c>
      <c r="X5417" s="1" t="s">
        <v>45</v>
      </c>
      <c r="Y5417" s="30">
        <f t="shared" si="676"/>
        <v>2.79</v>
      </c>
      <c r="Z5417" s="31">
        <f t="shared" si="677"/>
        <v>0</v>
      </c>
      <c r="AA5417" s="32">
        <f t="shared" si="678"/>
        <v>0</v>
      </c>
      <c r="AB5417" t="b">
        <f t="shared" si="679"/>
        <v>1</v>
      </c>
      <c r="AC5417" s="2" t="s">
        <v>76</v>
      </c>
      <c r="AD5417" s="2">
        <v>2.09</v>
      </c>
      <c r="AG5417" t="s">
        <v>4996</v>
      </c>
    </row>
    <row r="5418" spans="1:34" ht="16" hidden="1" x14ac:dyDescent="0.4">
      <c r="A5418" s="24" t="s">
        <v>16418</v>
      </c>
      <c r="B5418" s="25" t="s">
        <v>17204</v>
      </c>
      <c r="C5418" t="str">
        <f t="shared" si="672"/>
        <v>46</v>
      </c>
      <c r="D5418" t="str">
        <f>_xlfn.XLOOKUP(C5418,Folha2!A:A,Folha2!B:B)</f>
        <v>MERCEARIA DOCE</v>
      </c>
      <c r="E5418" s="26" t="str">
        <f t="shared" si="673"/>
        <v>078</v>
      </c>
      <c r="F5418" s="26" t="str">
        <f t="shared" si="674"/>
        <v>02</v>
      </c>
      <c r="G5418" s="26" t="str">
        <f t="shared" si="675"/>
        <v>14</v>
      </c>
      <c r="H5418" s="27" t="s">
        <v>17247</v>
      </c>
      <c r="I5418" s="25" t="s">
        <v>17248</v>
      </c>
      <c r="J5418" s="27" t="s">
        <v>16515</v>
      </c>
      <c r="K5418" s="25" t="s">
        <v>17249</v>
      </c>
      <c r="L5418" s="27" t="s">
        <v>42</v>
      </c>
      <c r="M5418" s="25" t="s">
        <v>43</v>
      </c>
      <c r="N5418" s="27" t="s">
        <v>43</v>
      </c>
      <c r="O5418" s="25" t="s">
        <v>43</v>
      </c>
      <c r="P5418" s="27" t="s">
        <v>43</v>
      </c>
      <c r="Q5418" s="25" t="s">
        <v>44</v>
      </c>
      <c r="R5418" s="28">
        <v>2.99</v>
      </c>
      <c r="S5418" s="29">
        <v>2.99</v>
      </c>
      <c r="T5418" s="29"/>
      <c r="U5418" s="29">
        <v>2.99</v>
      </c>
      <c r="V5418" s="1" t="s">
        <v>45</v>
      </c>
      <c r="W5418" s="1" t="s">
        <v>45</v>
      </c>
      <c r="X5418" s="1" t="s">
        <v>45</v>
      </c>
      <c r="Y5418" s="30">
        <f t="shared" si="676"/>
        <v>2.99</v>
      </c>
      <c r="Z5418" s="31">
        <f t="shared" si="677"/>
        <v>0</v>
      </c>
      <c r="AA5418" s="32">
        <f t="shared" si="678"/>
        <v>0</v>
      </c>
      <c r="AB5418" t="b">
        <f t="shared" si="679"/>
        <v>1</v>
      </c>
      <c r="AC5418" s="2" t="s">
        <v>45</v>
      </c>
      <c r="AD5418" s="2" t="s">
        <v>45</v>
      </c>
      <c r="AG5418" t="s">
        <v>4996</v>
      </c>
    </row>
    <row r="5419" spans="1:34" ht="16" hidden="1" x14ac:dyDescent="0.4">
      <c r="A5419" s="24" t="s">
        <v>16418</v>
      </c>
      <c r="B5419" s="25" t="s">
        <v>17204</v>
      </c>
      <c r="C5419" t="str">
        <f t="shared" si="672"/>
        <v>46</v>
      </c>
      <c r="D5419" t="str">
        <f>_xlfn.XLOOKUP(C5419,Folha2!A:A,Folha2!B:B)</f>
        <v>MERCEARIA DOCE</v>
      </c>
      <c r="E5419" s="26" t="str">
        <f t="shared" si="673"/>
        <v>078</v>
      </c>
      <c r="F5419" s="26" t="str">
        <f t="shared" si="674"/>
        <v>02</v>
      </c>
      <c r="G5419" s="26" t="str">
        <f t="shared" si="675"/>
        <v>14</v>
      </c>
      <c r="H5419" s="27" t="s">
        <v>17250</v>
      </c>
      <c r="I5419" s="25" t="s">
        <v>17251</v>
      </c>
      <c r="J5419" s="27" t="s">
        <v>16515</v>
      </c>
      <c r="K5419" s="25" t="s">
        <v>17252</v>
      </c>
      <c r="L5419" s="27" t="s">
        <v>42</v>
      </c>
      <c r="M5419" s="25" t="s">
        <v>43</v>
      </c>
      <c r="N5419" s="27" t="s">
        <v>43</v>
      </c>
      <c r="O5419" s="25" t="s">
        <v>43</v>
      </c>
      <c r="P5419" s="27" t="s">
        <v>43</v>
      </c>
      <c r="Q5419" s="25" t="s">
        <v>44</v>
      </c>
      <c r="R5419" s="28">
        <v>2.99</v>
      </c>
      <c r="S5419" s="29">
        <v>2.99</v>
      </c>
      <c r="T5419" s="29">
        <v>2.99</v>
      </c>
      <c r="U5419" s="29">
        <v>2.99</v>
      </c>
      <c r="V5419" s="1">
        <v>1.67</v>
      </c>
      <c r="W5419" s="1">
        <v>1.99</v>
      </c>
      <c r="X5419" s="1" t="s">
        <v>45</v>
      </c>
      <c r="Y5419" s="30">
        <f t="shared" si="676"/>
        <v>2.99</v>
      </c>
      <c r="Z5419" s="31">
        <f t="shared" si="677"/>
        <v>0</v>
      </c>
      <c r="AA5419" s="32">
        <f t="shared" si="678"/>
        <v>0</v>
      </c>
      <c r="AB5419" t="b">
        <f t="shared" si="679"/>
        <v>1</v>
      </c>
      <c r="AC5419" s="2" t="s">
        <v>45</v>
      </c>
      <c r="AD5419" s="2" t="s">
        <v>45</v>
      </c>
      <c r="AG5419" t="s">
        <v>4996</v>
      </c>
    </row>
    <row r="5420" spans="1:34" ht="16" hidden="1" x14ac:dyDescent="0.4">
      <c r="A5420" s="24" t="s">
        <v>16418</v>
      </c>
      <c r="B5420" s="25" t="s">
        <v>17204</v>
      </c>
      <c r="C5420" t="str">
        <f t="shared" si="672"/>
        <v>46</v>
      </c>
      <c r="D5420" t="str">
        <f>_xlfn.XLOOKUP(C5420,Folha2!A:A,Folha2!B:B)</f>
        <v>MERCEARIA DOCE</v>
      </c>
      <c r="E5420" s="26" t="str">
        <f t="shared" si="673"/>
        <v>078</v>
      </c>
      <c r="F5420" s="26" t="str">
        <f t="shared" si="674"/>
        <v>02</v>
      </c>
      <c r="G5420" s="26" t="str">
        <f t="shared" si="675"/>
        <v>14</v>
      </c>
      <c r="H5420" s="27" t="s">
        <v>17253</v>
      </c>
      <c r="I5420" s="25" t="s">
        <v>17254</v>
      </c>
      <c r="J5420" s="27" t="s">
        <v>16515</v>
      </c>
      <c r="K5420" s="25" t="s">
        <v>17255</v>
      </c>
      <c r="L5420" s="27" t="s">
        <v>42</v>
      </c>
      <c r="M5420" s="25" t="s">
        <v>43</v>
      </c>
      <c r="N5420" s="27" t="s">
        <v>43</v>
      </c>
      <c r="O5420" s="25" t="s">
        <v>43</v>
      </c>
      <c r="P5420" s="27" t="s">
        <v>43</v>
      </c>
      <c r="Q5420" s="25" t="s">
        <v>44</v>
      </c>
      <c r="R5420" s="28">
        <v>3.99</v>
      </c>
      <c r="S5420" s="29">
        <v>3.99</v>
      </c>
      <c r="T5420" s="29"/>
      <c r="U5420" s="29"/>
      <c r="V5420" s="1">
        <v>2.99</v>
      </c>
      <c r="W5420" s="1" t="s">
        <v>45</v>
      </c>
      <c r="X5420" s="1" t="s">
        <v>45</v>
      </c>
      <c r="Y5420" s="30">
        <f t="shared" si="676"/>
        <v>3.99</v>
      </c>
      <c r="Z5420" s="31">
        <f t="shared" si="677"/>
        <v>0</v>
      </c>
      <c r="AA5420" s="32">
        <f t="shared" si="678"/>
        <v>0</v>
      </c>
      <c r="AB5420" t="b">
        <f t="shared" si="679"/>
        <v>1</v>
      </c>
      <c r="AC5420" s="2" t="s">
        <v>76</v>
      </c>
      <c r="AD5420" s="2">
        <v>2.99</v>
      </c>
      <c r="AG5420" t="s">
        <v>4996</v>
      </c>
    </row>
    <row r="5421" spans="1:34" ht="16" hidden="1" x14ac:dyDescent="0.4">
      <c r="A5421" s="24" t="s">
        <v>16418</v>
      </c>
      <c r="B5421" s="25" t="s">
        <v>17204</v>
      </c>
      <c r="C5421" t="str">
        <f t="shared" si="672"/>
        <v>46</v>
      </c>
      <c r="D5421" t="str">
        <f>_xlfn.XLOOKUP(C5421,Folha2!A:A,Folha2!B:B)</f>
        <v>MERCEARIA DOCE</v>
      </c>
      <c r="E5421" s="26" t="str">
        <f t="shared" si="673"/>
        <v>078</v>
      </c>
      <c r="F5421" s="26" t="str">
        <f t="shared" si="674"/>
        <v>02</v>
      </c>
      <c r="G5421" s="26" t="str">
        <f t="shared" si="675"/>
        <v>14</v>
      </c>
      <c r="H5421" s="27" t="s">
        <v>17256</v>
      </c>
      <c r="I5421" s="25" t="s">
        <v>17257</v>
      </c>
      <c r="J5421" s="27" t="s">
        <v>16515</v>
      </c>
      <c r="K5421" s="25" t="s">
        <v>17258</v>
      </c>
      <c r="L5421" s="27" t="s">
        <v>42</v>
      </c>
      <c r="M5421" s="25" t="s">
        <v>43</v>
      </c>
      <c r="N5421" s="27" t="s">
        <v>43</v>
      </c>
      <c r="O5421" s="25" t="s">
        <v>43</v>
      </c>
      <c r="P5421" s="27" t="s">
        <v>43</v>
      </c>
      <c r="Q5421" s="25" t="s">
        <v>44</v>
      </c>
      <c r="R5421" s="28">
        <v>3.99</v>
      </c>
      <c r="S5421" s="29">
        <v>3.99</v>
      </c>
      <c r="T5421" s="29"/>
      <c r="U5421" s="29"/>
      <c r="V5421" s="1" t="s">
        <v>45</v>
      </c>
      <c r="W5421" s="1" t="s">
        <v>45</v>
      </c>
      <c r="X5421" s="1" t="s">
        <v>45</v>
      </c>
      <c r="Y5421" s="30">
        <f t="shared" si="676"/>
        <v>3.99</v>
      </c>
      <c r="Z5421" s="31">
        <f t="shared" si="677"/>
        <v>0</v>
      </c>
      <c r="AA5421" s="32">
        <f t="shared" si="678"/>
        <v>0</v>
      </c>
      <c r="AB5421" t="b">
        <f t="shared" si="679"/>
        <v>1</v>
      </c>
      <c r="AC5421" s="2" t="s">
        <v>45</v>
      </c>
      <c r="AD5421" s="2" t="s">
        <v>45</v>
      </c>
      <c r="AG5421" t="s">
        <v>4996</v>
      </c>
    </row>
    <row r="5422" spans="1:34" ht="16" hidden="1" x14ac:dyDescent="0.4">
      <c r="A5422" s="24" t="s">
        <v>16418</v>
      </c>
      <c r="B5422" s="25" t="s">
        <v>17204</v>
      </c>
      <c r="C5422" t="str">
        <f t="shared" si="672"/>
        <v>46</v>
      </c>
      <c r="D5422" t="str">
        <f>_xlfn.XLOOKUP(C5422,Folha2!A:A,Folha2!B:B)</f>
        <v>MERCEARIA DOCE</v>
      </c>
      <c r="E5422" s="26" t="str">
        <f t="shared" si="673"/>
        <v>078</v>
      </c>
      <c r="F5422" s="26" t="str">
        <f t="shared" si="674"/>
        <v>02</v>
      </c>
      <c r="G5422" s="26" t="str">
        <f t="shared" si="675"/>
        <v>14</v>
      </c>
      <c r="H5422" s="27" t="s">
        <v>17259</v>
      </c>
      <c r="I5422" s="25" t="s">
        <v>17260</v>
      </c>
      <c r="J5422" s="27" t="s">
        <v>16515</v>
      </c>
      <c r="K5422" s="25" t="s">
        <v>17261</v>
      </c>
      <c r="L5422" s="27" t="s">
        <v>42</v>
      </c>
      <c r="M5422" s="25" t="s">
        <v>52</v>
      </c>
      <c r="N5422" s="27" t="s">
        <v>43</v>
      </c>
      <c r="O5422" s="25" t="s">
        <v>43</v>
      </c>
      <c r="P5422" s="27" t="s">
        <v>52</v>
      </c>
      <c r="Q5422" s="25" t="s">
        <v>44</v>
      </c>
      <c r="R5422" s="28">
        <v>4.49</v>
      </c>
      <c r="S5422" s="29">
        <v>4.49</v>
      </c>
      <c r="T5422" s="29">
        <v>4.49</v>
      </c>
      <c r="U5422" s="29">
        <v>4.49</v>
      </c>
      <c r="V5422" s="1">
        <v>3.34</v>
      </c>
      <c r="W5422" s="1">
        <v>3.34</v>
      </c>
      <c r="X5422" s="1" t="s">
        <v>45</v>
      </c>
      <c r="Y5422" s="30">
        <f t="shared" si="676"/>
        <v>4.49</v>
      </c>
      <c r="Z5422" s="31">
        <f t="shared" si="677"/>
        <v>0</v>
      </c>
      <c r="AA5422" s="32">
        <f t="shared" si="678"/>
        <v>0</v>
      </c>
      <c r="AB5422" t="b">
        <f t="shared" si="679"/>
        <v>1</v>
      </c>
      <c r="AC5422" s="2" t="s">
        <v>45</v>
      </c>
      <c r="AD5422" s="2" t="s">
        <v>45</v>
      </c>
      <c r="AG5422" t="s">
        <v>4996</v>
      </c>
    </row>
    <row r="5423" spans="1:34" ht="16" hidden="1" x14ac:dyDescent="0.4">
      <c r="A5423" s="24" t="s">
        <v>16418</v>
      </c>
      <c r="B5423" s="25" t="s">
        <v>17204</v>
      </c>
      <c r="C5423" t="str">
        <f t="shared" si="672"/>
        <v>46</v>
      </c>
      <c r="D5423" t="str">
        <f>_xlfn.XLOOKUP(C5423,Folha2!A:A,Folha2!B:B)</f>
        <v>MERCEARIA DOCE</v>
      </c>
      <c r="E5423" s="26" t="str">
        <f t="shared" si="673"/>
        <v>078</v>
      </c>
      <c r="F5423" s="26" t="str">
        <f t="shared" si="674"/>
        <v>02</v>
      </c>
      <c r="G5423" s="26" t="str">
        <f t="shared" si="675"/>
        <v>14</v>
      </c>
      <c r="H5423" s="27" t="s">
        <v>17262</v>
      </c>
      <c r="I5423" s="25" t="s">
        <v>17263</v>
      </c>
      <c r="J5423" s="27" t="s">
        <v>16515</v>
      </c>
      <c r="K5423" s="25" t="s">
        <v>17264</v>
      </c>
      <c r="L5423" s="27" t="s">
        <v>42</v>
      </c>
      <c r="M5423" s="25" t="s">
        <v>52</v>
      </c>
      <c r="N5423" s="27" t="s">
        <v>43</v>
      </c>
      <c r="O5423" s="25" t="s">
        <v>43</v>
      </c>
      <c r="P5423" s="27" t="s">
        <v>52</v>
      </c>
      <c r="Q5423" s="25" t="s">
        <v>44</v>
      </c>
      <c r="R5423" s="28">
        <v>4.49</v>
      </c>
      <c r="S5423" s="29">
        <v>4.49</v>
      </c>
      <c r="T5423" s="29"/>
      <c r="U5423" s="29">
        <v>4.49</v>
      </c>
      <c r="V5423" s="1" t="s">
        <v>45</v>
      </c>
      <c r="W5423" s="1" t="s">
        <v>45</v>
      </c>
      <c r="X5423" s="1" t="s">
        <v>45</v>
      </c>
      <c r="Y5423" s="30">
        <f t="shared" si="676"/>
        <v>4.49</v>
      </c>
      <c r="Z5423" s="31">
        <f t="shared" si="677"/>
        <v>0</v>
      </c>
      <c r="AA5423" s="32">
        <f t="shared" si="678"/>
        <v>0</v>
      </c>
      <c r="AB5423" t="b">
        <f t="shared" si="679"/>
        <v>1</v>
      </c>
      <c r="AC5423" s="2" t="s">
        <v>45</v>
      </c>
      <c r="AD5423" s="2" t="s">
        <v>45</v>
      </c>
      <c r="AG5423" t="s">
        <v>4996</v>
      </c>
    </row>
    <row r="5424" spans="1:34" ht="16" hidden="1" x14ac:dyDescent="0.4">
      <c r="A5424" s="24" t="s">
        <v>16418</v>
      </c>
      <c r="B5424" s="25" t="s">
        <v>17204</v>
      </c>
      <c r="C5424" t="str">
        <f t="shared" si="672"/>
        <v>46</v>
      </c>
      <c r="D5424" t="str">
        <f>_xlfn.XLOOKUP(C5424,Folha2!A:A,Folha2!B:B)</f>
        <v>MERCEARIA DOCE</v>
      </c>
      <c r="E5424" s="26" t="str">
        <f t="shared" si="673"/>
        <v>078</v>
      </c>
      <c r="F5424" s="26" t="str">
        <f t="shared" si="674"/>
        <v>02</v>
      </c>
      <c r="G5424" s="26" t="str">
        <f t="shared" si="675"/>
        <v>14</v>
      </c>
      <c r="H5424" s="27" t="s">
        <v>17265</v>
      </c>
      <c r="I5424" s="25" t="s">
        <v>17266</v>
      </c>
      <c r="J5424" s="27" t="s">
        <v>16534</v>
      </c>
      <c r="K5424" s="25" t="s">
        <v>17267</v>
      </c>
      <c r="L5424" s="27" t="s">
        <v>42</v>
      </c>
      <c r="M5424" s="25" t="s">
        <v>43</v>
      </c>
      <c r="N5424" s="27" t="s">
        <v>43</v>
      </c>
      <c r="O5424" s="25" t="s">
        <v>43</v>
      </c>
      <c r="P5424" s="27" t="s">
        <v>43</v>
      </c>
      <c r="Q5424" s="25" t="s">
        <v>44</v>
      </c>
      <c r="R5424" s="28">
        <v>1.79</v>
      </c>
      <c r="S5424" s="29">
        <v>1.79</v>
      </c>
      <c r="T5424" s="29"/>
      <c r="U5424" s="29">
        <v>1.79</v>
      </c>
      <c r="V5424" s="1">
        <v>0.89</v>
      </c>
      <c r="W5424" s="1" t="s">
        <v>45</v>
      </c>
      <c r="X5424" s="1" t="s">
        <v>45</v>
      </c>
      <c r="Y5424" s="30">
        <f t="shared" si="676"/>
        <v>1.79</v>
      </c>
      <c r="Z5424" s="31">
        <f t="shared" si="677"/>
        <v>0</v>
      </c>
      <c r="AA5424" s="32">
        <f t="shared" si="678"/>
        <v>0</v>
      </c>
      <c r="AB5424" t="b">
        <f t="shared" si="679"/>
        <v>1</v>
      </c>
      <c r="AC5424" s="2" t="s">
        <v>144</v>
      </c>
      <c r="AD5424" s="2">
        <v>0.89</v>
      </c>
      <c r="AG5424" t="s">
        <v>4996</v>
      </c>
    </row>
    <row r="5425" spans="1:33" ht="16" hidden="1" x14ac:dyDescent="0.4">
      <c r="A5425" s="24" t="s">
        <v>16418</v>
      </c>
      <c r="B5425" s="25" t="s">
        <v>17204</v>
      </c>
      <c r="C5425" t="str">
        <f t="shared" si="672"/>
        <v>46</v>
      </c>
      <c r="D5425" t="str">
        <f>_xlfn.XLOOKUP(C5425,Folha2!A:A,Folha2!B:B)</f>
        <v>MERCEARIA DOCE</v>
      </c>
      <c r="E5425" s="26" t="str">
        <f t="shared" si="673"/>
        <v>078</v>
      </c>
      <c r="F5425" s="26" t="str">
        <f t="shared" si="674"/>
        <v>02</v>
      </c>
      <c r="G5425" s="26" t="str">
        <f t="shared" si="675"/>
        <v>14</v>
      </c>
      <c r="H5425" s="27" t="s">
        <v>17268</v>
      </c>
      <c r="I5425" s="25" t="s">
        <v>17269</v>
      </c>
      <c r="J5425" s="27" t="s">
        <v>16534</v>
      </c>
      <c r="K5425" s="25" t="s">
        <v>17270</v>
      </c>
      <c r="L5425" s="27" t="s">
        <v>42</v>
      </c>
      <c r="M5425" s="25" t="s">
        <v>43</v>
      </c>
      <c r="N5425" s="27" t="s">
        <v>43</v>
      </c>
      <c r="O5425" s="25" t="s">
        <v>43</v>
      </c>
      <c r="P5425" s="27" t="s">
        <v>43</v>
      </c>
      <c r="Q5425" s="25" t="s">
        <v>44</v>
      </c>
      <c r="R5425" s="28">
        <v>1.99</v>
      </c>
      <c r="S5425" s="29">
        <v>1.99</v>
      </c>
      <c r="T5425" s="29"/>
      <c r="U5425" s="29">
        <v>1.99</v>
      </c>
      <c r="V5425" s="1">
        <v>1.79</v>
      </c>
      <c r="W5425" s="1" t="s">
        <v>45</v>
      </c>
      <c r="X5425" s="1" t="s">
        <v>45</v>
      </c>
      <c r="Y5425" s="30">
        <f t="shared" si="676"/>
        <v>1.99</v>
      </c>
      <c r="Z5425" s="31">
        <f t="shared" si="677"/>
        <v>0</v>
      </c>
      <c r="AA5425" s="32">
        <f t="shared" si="678"/>
        <v>0</v>
      </c>
      <c r="AB5425" t="b">
        <f t="shared" si="679"/>
        <v>1</v>
      </c>
      <c r="AC5425" s="2" t="s">
        <v>45</v>
      </c>
      <c r="AD5425" s="2" t="s">
        <v>45</v>
      </c>
      <c r="AG5425" t="s">
        <v>4996</v>
      </c>
    </row>
    <row r="5426" spans="1:33" ht="16" hidden="1" x14ac:dyDescent="0.4">
      <c r="A5426" s="24" t="s">
        <v>16418</v>
      </c>
      <c r="B5426" s="25" t="s">
        <v>17204</v>
      </c>
      <c r="C5426" t="str">
        <f t="shared" si="672"/>
        <v>46</v>
      </c>
      <c r="D5426" t="str">
        <f>_xlfn.XLOOKUP(C5426,Folha2!A:A,Folha2!B:B)</f>
        <v>MERCEARIA DOCE</v>
      </c>
      <c r="E5426" s="26" t="str">
        <f t="shared" si="673"/>
        <v>078</v>
      </c>
      <c r="F5426" s="26" t="str">
        <f t="shared" si="674"/>
        <v>02</v>
      </c>
      <c r="G5426" s="26" t="str">
        <f t="shared" si="675"/>
        <v>14</v>
      </c>
      <c r="H5426" s="27" t="s">
        <v>17271</v>
      </c>
      <c r="I5426" s="25" t="s">
        <v>17272</v>
      </c>
      <c r="J5426" s="27" t="s">
        <v>16534</v>
      </c>
      <c r="K5426" s="25" t="s">
        <v>17273</v>
      </c>
      <c r="L5426" s="27" t="s">
        <v>42</v>
      </c>
      <c r="M5426" s="25" t="s">
        <v>43</v>
      </c>
      <c r="N5426" s="27" t="s">
        <v>43</v>
      </c>
      <c r="O5426" s="25" t="s">
        <v>43</v>
      </c>
      <c r="P5426" s="27" t="s">
        <v>43</v>
      </c>
      <c r="Q5426" s="25" t="s">
        <v>44</v>
      </c>
      <c r="R5426" s="28">
        <v>2.59</v>
      </c>
      <c r="S5426" s="29">
        <v>2.59</v>
      </c>
      <c r="T5426" s="29"/>
      <c r="U5426" s="29">
        <v>2.59</v>
      </c>
      <c r="V5426" s="1">
        <v>1.29</v>
      </c>
      <c r="W5426" s="1" t="s">
        <v>45</v>
      </c>
      <c r="X5426" s="1" t="s">
        <v>45</v>
      </c>
      <c r="Y5426" s="30">
        <f t="shared" si="676"/>
        <v>2.59</v>
      </c>
      <c r="Z5426" s="31">
        <f t="shared" si="677"/>
        <v>0</v>
      </c>
      <c r="AA5426" s="32">
        <f t="shared" si="678"/>
        <v>0</v>
      </c>
      <c r="AB5426" t="b">
        <f t="shared" si="679"/>
        <v>1</v>
      </c>
      <c r="AC5426" s="2" t="s">
        <v>45</v>
      </c>
      <c r="AD5426" s="2" t="s">
        <v>45</v>
      </c>
      <c r="AG5426" t="s">
        <v>4996</v>
      </c>
    </row>
    <row r="5427" spans="1:33" ht="16" hidden="1" x14ac:dyDescent="0.4">
      <c r="A5427" s="24" t="s">
        <v>16418</v>
      </c>
      <c r="B5427" s="25" t="s">
        <v>17204</v>
      </c>
      <c r="C5427" t="str">
        <f t="shared" si="672"/>
        <v>46</v>
      </c>
      <c r="D5427" t="str">
        <f>_xlfn.XLOOKUP(C5427,Folha2!A:A,Folha2!B:B)</f>
        <v>MERCEARIA DOCE</v>
      </c>
      <c r="E5427" s="26" t="str">
        <f t="shared" si="673"/>
        <v>078</v>
      </c>
      <c r="F5427" s="26" t="str">
        <f t="shared" si="674"/>
        <v>02</v>
      </c>
      <c r="G5427" s="26" t="str">
        <f t="shared" si="675"/>
        <v>14</v>
      </c>
      <c r="H5427" s="27" t="s">
        <v>17274</v>
      </c>
      <c r="I5427" s="25" t="s">
        <v>17275</v>
      </c>
      <c r="J5427" s="27" t="s">
        <v>16534</v>
      </c>
      <c r="K5427" s="25" t="s">
        <v>17276</v>
      </c>
      <c r="L5427" s="27" t="s">
        <v>42</v>
      </c>
      <c r="M5427" s="25" t="s">
        <v>43</v>
      </c>
      <c r="N5427" s="27" t="s">
        <v>43</v>
      </c>
      <c r="O5427" s="25" t="s">
        <v>43</v>
      </c>
      <c r="P5427" s="27" t="s">
        <v>43</v>
      </c>
      <c r="Q5427" s="25" t="s">
        <v>44</v>
      </c>
      <c r="R5427" s="28">
        <v>2.59</v>
      </c>
      <c r="S5427" s="29">
        <v>2.59</v>
      </c>
      <c r="T5427" s="29"/>
      <c r="U5427" s="29"/>
      <c r="V5427" s="1">
        <v>1.29</v>
      </c>
      <c r="W5427" s="1" t="s">
        <v>45</v>
      </c>
      <c r="X5427" s="1" t="s">
        <v>45</v>
      </c>
      <c r="Y5427" s="30">
        <f t="shared" si="676"/>
        <v>2.59</v>
      </c>
      <c r="Z5427" s="31">
        <f t="shared" si="677"/>
        <v>0</v>
      </c>
      <c r="AA5427" s="32">
        <f t="shared" si="678"/>
        <v>0</v>
      </c>
      <c r="AB5427" t="b">
        <f t="shared" si="679"/>
        <v>1</v>
      </c>
      <c r="AC5427" s="2" t="s">
        <v>144</v>
      </c>
      <c r="AD5427" s="2">
        <v>1.29</v>
      </c>
      <c r="AG5427" t="s">
        <v>4996</v>
      </c>
    </row>
    <row r="5428" spans="1:33" ht="16" hidden="1" x14ac:dyDescent="0.4">
      <c r="A5428" s="24" t="s">
        <v>16418</v>
      </c>
      <c r="B5428" s="25" t="s">
        <v>17204</v>
      </c>
      <c r="C5428" t="str">
        <f t="shared" si="672"/>
        <v>46</v>
      </c>
      <c r="D5428" t="str">
        <f>_xlfn.XLOOKUP(C5428,Folha2!A:A,Folha2!B:B)</f>
        <v>MERCEARIA DOCE</v>
      </c>
      <c r="E5428" s="26" t="str">
        <f t="shared" si="673"/>
        <v>078</v>
      </c>
      <c r="F5428" s="26" t="str">
        <f t="shared" si="674"/>
        <v>02</v>
      </c>
      <c r="G5428" s="26" t="str">
        <f t="shared" si="675"/>
        <v>14</v>
      </c>
      <c r="H5428" s="27" t="s">
        <v>17277</v>
      </c>
      <c r="I5428" s="25" t="s">
        <v>17278</v>
      </c>
      <c r="J5428" s="27" t="s">
        <v>16534</v>
      </c>
      <c r="K5428" s="25" t="s">
        <v>17279</v>
      </c>
      <c r="L5428" s="27" t="s">
        <v>42</v>
      </c>
      <c r="M5428" s="25" t="s">
        <v>52</v>
      </c>
      <c r="N5428" s="27" t="s">
        <v>43</v>
      </c>
      <c r="O5428" s="25" t="s">
        <v>43</v>
      </c>
      <c r="P5428" s="27" t="s">
        <v>52</v>
      </c>
      <c r="Q5428" s="25" t="s">
        <v>44</v>
      </c>
      <c r="R5428" s="28">
        <v>2.59</v>
      </c>
      <c r="S5428" s="29">
        <v>2.59</v>
      </c>
      <c r="T5428" s="29"/>
      <c r="U5428" s="29"/>
      <c r="V5428" s="1">
        <v>1.29</v>
      </c>
      <c r="W5428" s="1" t="s">
        <v>45</v>
      </c>
      <c r="X5428" s="1" t="s">
        <v>45</v>
      </c>
      <c r="Y5428" s="30">
        <f t="shared" si="676"/>
        <v>2.59</v>
      </c>
      <c r="Z5428" s="31">
        <f t="shared" si="677"/>
        <v>0</v>
      </c>
      <c r="AA5428" s="32">
        <f t="shared" si="678"/>
        <v>0</v>
      </c>
      <c r="AB5428" t="b">
        <f t="shared" si="679"/>
        <v>1</v>
      </c>
      <c r="AC5428" s="2" t="s">
        <v>144</v>
      </c>
      <c r="AD5428" s="2">
        <v>1.29</v>
      </c>
      <c r="AG5428" t="s">
        <v>4996</v>
      </c>
    </row>
    <row r="5429" spans="1:33" ht="16" hidden="1" x14ac:dyDescent="0.4">
      <c r="A5429" s="24" t="s">
        <v>16418</v>
      </c>
      <c r="B5429" s="25" t="s">
        <v>17204</v>
      </c>
      <c r="C5429" t="str">
        <f t="shared" si="672"/>
        <v>46</v>
      </c>
      <c r="D5429" t="str">
        <f>_xlfn.XLOOKUP(C5429,Folha2!A:A,Folha2!B:B)</f>
        <v>MERCEARIA DOCE</v>
      </c>
      <c r="E5429" s="26" t="str">
        <f t="shared" si="673"/>
        <v>078</v>
      </c>
      <c r="F5429" s="26" t="str">
        <f t="shared" si="674"/>
        <v>02</v>
      </c>
      <c r="G5429" s="26" t="str">
        <f t="shared" si="675"/>
        <v>14</v>
      </c>
      <c r="H5429" s="27" t="s">
        <v>17280</v>
      </c>
      <c r="I5429" s="25" t="s">
        <v>17281</v>
      </c>
      <c r="J5429" s="27" t="s">
        <v>806</v>
      </c>
      <c r="K5429" s="25" t="s">
        <v>17282</v>
      </c>
      <c r="L5429" s="27" t="s">
        <v>42</v>
      </c>
      <c r="M5429" s="25" t="s">
        <v>43</v>
      </c>
      <c r="N5429" s="27" t="s">
        <v>43</v>
      </c>
      <c r="O5429" s="25" t="s">
        <v>43</v>
      </c>
      <c r="P5429" s="27" t="s">
        <v>43</v>
      </c>
      <c r="Q5429" s="25" t="s">
        <v>221</v>
      </c>
      <c r="R5429" s="28">
        <v>1.99</v>
      </c>
      <c r="S5429" s="29">
        <v>1.99</v>
      </c>
      <c r="T5429" s="29"/>
      <c r="U5429" s="29"/>
      <c r="V5429" s="1" t="s">
        <v>45</v>
      </c>
      <c r="W5429" s="1" t="s">
        <v>45</v>
      </c>
      <c r="X5429" s="1" t="s">
        <v>45</v>
      </c>
      <c r="Y5429" s="30">
        <f t="shared" si="676"/>
        <v>1.99</v>
      </c>
      <c r="Z5429" s="31">
        <f t="shared" si="677"/>
        <v>0</v>
      </c>
      <c r="AA5429" s="32">
        <f t="shared" si="678"/>
        <v>0</v>
      </c>
      <c r="AB5429" t="b">
        <f t="shared" si="679"/>
        <v>1</v>
      </c>
      <c r="AC5429" s="2" t="s">
        <v>9728</v>
      </c>
      <c r="AD5429" s="2">
        <v>1.99</v>
      </c>
      <c r="AG5429" t="s">
        <v>4996</v>
      </c>
    </row>
    <row r="5430" spans="1:33" ht="16" hidden="1" x14ac:dyDescent="0.4">
      <c r="A5430" s="24" t="s">
        <v>16418</v>
      </c>
      <c r="B5430" s="25" t="s">
        <v>17204</v>
      </c>
      <c r="C5430" t="str">
        <f t="shared" si="672"/>
        <v>46</v>
      </c>
      <c r="D5430" t="str">
        <f>_xlfn.XLOOKUP(C5430,Folha2!A:A,Folha2!B:B)</f>
        <v>MERCEARIA DOCE</v>
      </c>
      <c r="E5430" s="26" t="str">
        <f t="shared" si="673"/>
        <v>078</v>
      </c>
      <c r="F5430" s="26" t="str">
        <f t="shared" si="674"/>
        <v>02</v>
      </c>
      <c r="G5430" s="26" t="str">
        <f t="shared" si="675"/>
        <v>14</v>
      </c>
      <c r="H5430" s="27" t="s">
        <v>17283</v>
      </c>
      <c r="I5430" s="25" t="s">
        <v>17284</v>
      </c>
      <c r="J5430" s="27" t="s">
        <v>877</v>
      </c>
      <c r="K5430" s="25" t="s">
        <v>17285</v>
      </c>
      <c r="L5430" s="27" t="s">
        <v>42</v>
      </c>
      <c r="M5430" s="25" t="s">
        <v>43</v>
      </c>
      <c r="N5430" s="27" t="s">
        <v>43</v>
      </c>
      <c r="O5430" s="25" t="s">
        <v>43</v>
      </c>
      <c r="P5430" s="27" t="s">
        <v>43</v>
      </c>
      <c r="Q5430" s="25" t="s">
        <v>44</v>
      </c>
      <c r="R5430" s="28">
        <v>1.79</v>
      </c>
      <c r="S5430" s="29">
        <v>1.79</v>
      </c>
      <c r="T5430" s="29"/>
      <c r="U5430" s="29"/>
      <c r="V5430" s="1" t="s">
        <v>45</v>
      </c>
      <c r="W5430" s="1" t="s">
        <v>45</v>
      </c>
      <c r="X5430" s="1" t="s">
        <v>45</v>
      </c>
      <c r="Y5430" s="30">
        <f t="shared" si="676"/>
        <v>1.79</v>
      </c>
      <c r="Z5430" s="31">
        <f t="shared" si="677"/>
        <v>0</v>
      </c>
      <c r="AA5430" s="32">
        <f t="shared" si="678"/>
        <v>0</v>
      </c>
      <c r="AB5430" t="b">
        <f t="shared" si="679"/>
        <v>1</v>
      </c>
      <c r="AC5430" s="2" t="s">
        <v>3526</v>
      </c>
      <c r="AD5430" s="2">
        <v>1.69</v>
      </c>
      <c r="AG5430" t="s">
        <v>4996</v>
      </c>
    </row>
    <row r="5431" spans="1:33" ht="16" hidden="1" x14ac:dyDescent="0.4">
      <c r="A5431" s="24" t="s">
        <v>16418</v>
      </c>
      <c r="B5431" s="25" t="s">
        <v>17204</v>
      </c>
      <c r="C5431" t="str">
        <f t="shared" si="672"/>
        <v>46</v>
      </c>
      <c r="D5431" t="str">
        <f>_xlfn.XLOOKUP(C5431,Folha2!A:A,Folha2!B:B)</f>
        <v>MERCEARIA DOCE</v>
      </c>
      <c r="E5431" s="26" t="str">
        <f t="shared" si="673"/>
        <v>078</v>
      </c>
      <c r="F5431" s="26" t="str">
        <f t="shared" si="674"/>
        <v>02</v>
      </c>
      <c r="G5431" s="26" t="str">
        <f t="shared" si="675"/>
        <v>14</v>
      </c>
      <c r="H5431" s="27" t="s">
        <v>17286</v>
      </c>
      <c r="I5431" s="25" t="s">
        <v>17287</v>
      </c>
      <c r="J5431" s="27" t="s">
        <v>16924</v>
      </c>
      <c r="K5431" s="25" t="s">
        <v>17288</v>
      </c>
      <c r="L5431" s="27" t="s">
        <v>42</v>
      </c>
      <c r="M5431" s="25" t="s">
        <v>43</v>
      </c>
      <c r="N5431" s="27" t="s">
        <v>43</v>
      </c>
      <c r="O5431" s="25" t="s">
        <v>43</v>
      </c>
      <c r="P5431" s="27" t="s">
        <v>43</v>
      </c>
      <c r="Q5431" s="25" t="s">
        <v>44</v>
      </c>
      <c r="R5431" s="28">
        <v>2.4900000000000002</v>
      </c>
      <c r="S5431" s="29">
        <v>2.4900000000000002</v>
      </c>
      <c r="T5431" s="29"/>
      <c r="U5431" s="29">
        <v>2.4900000000000002</v>
      </c>
      <c r="V5431" s="1">
        <v>1.84</v>
      </c>
      <c r="W5431" s="1" t="s">
        <v>45</v>
      </c>
      <c r="X5431" s="1">
        <v>1.84</v>
      </c>
      <c r="Y5431" s="30">
        <f t="shared" si="676"/>
        <v>2.4900000000000002</v>
      </c>
      <c r="Z5431" s="31">
        <f t="shared" si="677"/>
        <v>0</v>
      </c>
      <c r="AA5431" s="32">
        <f t="shared" si="678"/>
        <v>0</v>
      </c>
      <c r="AB5431" t="b">
        <f t="shared" si="679"/>
        <v>1</v>
      </c>
      <c r="AC5431" s="2" t="s">
        <v>536</v>
      </c>
      <c r="AD5431" s="2">
        <v>1.84</v>
      </c>
      <c r="AG5431" t="s">
        <v>4996</v>
      </c>
    </row>
    <row r="5432" spans="1:33" ht="16" hidden="1" x14ac:dyDescent="0.4">
      <c r="A5432" s="24" t="s">
        <v>16418</v>
      </c>
      <c r="B5432" s="25" t="s">
        <v>17204</v>
      </c>
      <c r="C5432" t="str">
        <f t="shared" si="672"/>
        <v>46</v>
      </c>
      <c r="D5432" t="str">
        <f>_xlfn.XLOOKUP(C5432,Folha2!A:A,Folha2!B:B)</f>
        <v>MERCEARIA DOCE</v>
      </c>
      <c r="E5432" s="26" t="str">
        <f t="shared" si="673"/>
        <v>078</v>
      </c>
      <c r="F5432" s="26" t="str">
        <f t="shared" si="674"/>
        <v>02</v>
      </c>
      <c r="G5432" s="26" t="str">
        <f t="shared" si="675"/>
        <v>14</v>
      </c>
      <c r="H5432" s="27" t="s">
        <v>17289</v>
      </c>
      <c r="I5432" s="25" t="s">
        <v>17290</v>
      </c>
      <c r="J5432" s="27" t="s">
        <v>16924</v>
      </c>
      <c r="K5432" s="25" t="s">
        <v>17291</v>
      </c>
      <c r="L5432" s="27" t="s">
        <v>42</v>
      </c>
      <c r="M5432" s="25" t="s">
        <v>43</v>
      </c>
      <c r="N5432" s="27" t="s">
        <v>43</v>
      </c>
      <c r="O5432" s="25" t="s">
        <v>43</v>
      </c>
      <c r="P5432" s="27" t="s">
        <v>43</v>
      </c>
      <c r="Q5432" s="25" t="s">
        <v>44</v>
      </c>
      <c r="R5432" s="28">
        <v>2.99</v>
      </c>
      <c r="S5432" s="29">
        <v>2.99</v>
      </c>
      <c r="T5432" s="29"/>
      <c r="U5432" s="29">
        <v>2.99</v>
      </c>
      <c r="V5432" s="1" t="s">
        <v>45</v>
      </c>
      <c r="W5432" s="1" t="s">
        <v>45</v>
      </c>
      <c r="X5432" s="1">
        <v>2.2400000000000002</v>
      </c>
      <c r="Y5432" s="30">
        <f t="shared" si="676"/>
        <v>2.99</v>
      </c>
      <c r="Z5432" s="31">
        <f t="shared" si="677"/>
        <v>0</v>
      </c>
      <c r="AA5432" s="32">
        <f t="shared" si="678"/>
        <v>0</v>
      </c>
      <c r="AB5432" t="b">
        <f t="shared" si="679"/>
        <v>1</v>
      </c>
      <c r="AC5432" s="2" t="s">
        <v>313</v>
      </c>
      <c r="AD5432" s="2">
        <v>2.2400000000000002</v>
      </c>
      <c r="AG5432" t="s">
        <v>4996</v>
      </c>
    </row>
    <row r="5433" spans="1:33" ht="16" hidden="1" x14ac:dyDescent="0.4">
      <c r="A5433" s="24" t="s">
        <v>16418</v>
      </c>
      <c r="B5433" s="25" t="s">
        <v>17204</v>
      </c>
      <c r="C5433" t="str">
        <f t="shared" si="672"/>
        <v>46</v>
      </c>
      <c r="D5433" t="str">
        <f>_xlfn.XLOOKUP(C5433,Folha2!A:A,Folha2!B:B)</f>
        <v>MERCEARIA DOCE</v>
      </c>
      <c r="E5433" s="26" t="str">
        <f t="shared" si="673"/>
        <v>078</v>
      </c>
      <c r="F5433" s="26" t="str">
        <f t="shared" si="674"/>
        <v>02</v>
      </c>
      <c r="G5433" s="26" t="str">
        <f t="shared" si="675"/>
        <v>14</v>
      </c>
      <c r="H5433" s="27" t="s">
        <v>17292</v>
      </c>
      <c r="I5433" s="25" t="s">
        <v>17293</v>
      </c>
      <c r="J5433" s="27" t="s">
        <v>16924</v>
      </c>
      <c r="K5433" s="25" t="s">
        <v>17294</v>
      </c>
      <c r="L5433" s="27" t="s">
        <v>42</v>
      </c>
      <c r="M5433" s="25" t="s">
        <v>43</v>
      </c>
      <c r="N5433" s="27" t="s">
        <v>43</v>
      </c>
      <c r="O5433" s="25" t="s">
        <v>43</v>
      </c>
      <c r="P5433" s="27" t="s">
        <v>43</v>
      </c>
      <c r="Q5433" s="25" t="s">
        <v>44</v>
      </c>
      <c r="R5433" s="28">
        <v>2.99</v>
      </c>
      <c r="S5433" s="29">
        <v>2.99</v>
      </c>
      <c r="T5433" s="29"/>
      <c r="U5433" s="29">
        <v>2.99</v>
      </c>
      <c r="V5433" s="1" t="s">
        <v>45</v>
      </c>
      <c r="W5433" s="1" t="s">
        <v>45</v>
      </c>
      <c r="X5433" s="1">
        <v>2.2400000000000002</v>
      </c>
      <c r="Y5433" s="30">
        <f t="shared" si="676"/>
        <v>2.99</v>
      </c>
      <c r="Z5433" s="31">
        <f t="shared" si="677"/>
        <v>0</v>
      </c>
      <c r="AA5433" s="32">
        <f t="shared" si="678"/>
        <v>0</v>
      </c>
      <c r="AB5433" t="b">
        <f t="shared" si="679"/>
        <v>1</v>
      </c>
      <c r="AC5433" s="2" t="s">
        <v>313</v>
      </c>
      <c r="AD5433" s="2">
        <v>2.2400000000000002</v>
      </c>
      <c r="AG5433" t="s">
        <v>4996</v>
      </c>
    </row>
    <row r="5434" spans="1:33" ht="16" hidden="1" x14ac:dyDescent="0.4">
      <c r="A5434" s="24" t="s">
        <v>16418</v>
      </c>
      <c r="B5434" s="25" t="s">
        <v>17295</v>
      </c>
      <c r="C5434" t="str">
        <f t="shared" si="672"/>
        <v>46</v>
      </c>
      <c r="D5434" t="str">
        <f>_xlfn.XLOOKUP(C5434,Folha2!A:A,Folha2!B:B)</f>
        <v>MERCEARIA DOCE</v>
      </c>
      <c r="E5434" s="26" t="str">
        <f t="shared" si="673"/>
        <v>078</v>
      </c>
      <c r="F5434" s="26" t="str">
        <f t="shared" si="674"/>
        <v>02</v>
      </c>
      <c r="G5434" s="26" t="str">
        <f t="shared" si="675"/>
        <v>15</v>
      </c>
      <c r="H5434" s="27" t="s">
        <v>17296</v>
      </c>
      <c r="I5434" s="25" t="s">
        <v>17297</v>
      </c>
      <c r="J5434" s="27" t="s">
        <v>17298</v>
      </c>
      <c r="K5434" s="25" t="s">
        <v>17299</v>
      </c>
      <c r="L5434" s="27" t="s">
        <v>42</v>
      </c>
      <c r="M5434" s="25" t="s">
        <v>52</v>
      </c>
      <c r="N5434" s="27" t="s">
        <v>43</v>
      </c>
      <c r="O5434" s="25" t="s">
        <v>43</v>
      </c>
      <c r="P5434" s="27" t="s">
        <v>52</v>
      </c>
      <c r="Q5434" s="25" t="s">
        <v>44</v>
      </c>
      <c r="R5434" s="28">
        <v>1.44</v>
      </c>
      <c r="S5434" s="29">
        <v>1.44</v>
      </c>
      <c r="T5434" s="29"/>
      <c r="U5434" s="29">
        <v>1.44</v>
      </c>
      <c r="V5434" s="1">
        <v>0.99</v>
      </c>
      <c r="W5434" s="1" t="s">
        <v>45</v>
      </c>
      <c r="X5434" s="1" t="s">
        <v>45</v>
      </c>
      <c r="Y5434" s="30">
        <f t="shared" si="676"/>
        <v>1.44</v>
      </c>
      <c r="Z5434" s="31">
        <f t="shared" si="677"/>
        <v>0</v>
      </c>
      <c r="AA5434" s="32">
        <f t="shared" si="678"/>
        <v>0</v>
      </c>
      <c r="AB5434" t="b">
        <f t="shared" si="679"/>
        <v>1</v>
      </c>
      <c r="AC5434" s="2" t="s">
        <v>109</v>
      </c>
      <c r="AD5434" s="2">
        <v>0.99</v>
      </c>
      <c r="AG5434" t="s">
        <v>4996</v>
      </c>
    </row>
    <row r="5435" spans="1:33" ht="16" hidden="1" x14ac:dyDescent="0.4">
      <c r="A5435" s="24" t="s">
        <v>16418</v>
      </c>
      <c r="B5435" s="25" t="s">
        <v>17295</v>
      </c>
      <c r="C5435" t="str">
        <f t="shared" si="672"/>
        <v>46</v>
      </c>
      <c r="D5435" t="str">
        <f>_xlfn.XLOOKUP(C5435,Folha2!A:A,Folha2!B:B)</f>
        <v>MERCEARIA DOCE</v>
      </c>
      <c r="E5435" s="26" t="str">
        <f t="shared" si="673"/>
        <v>078</v>
      </c>
      <c r="F5435" s="26" t="str">
        <f t="shared" si="674"/>
        <v>02</v>
      </c>
      <c r="G5435" s="26" t="str">
        <f t="shared" si="675"/>
        <v>15</v>
      </c>
      <c r="H5435" s="27" t="s">
        <v>17300</v>
      </c>
      <c r="I5435" s="25" t="s">
        <v>17301</v>
      </c>
      <c r="J5435" s="27" t="s">
        <v>17298</v>
      </c>
      <c r="K5435" s="25" t="s">
        <v>17302</v>
      </c>
      <c r="L5435" s="27" t="s">
        <v>42</v>
      </c>
      <c r="M5435" s="25" t="s">
        <v>52</v>
      </c>
      <c r="N5435" s="27" t="s">
        <v>43</v>
      </c>
      <c r="O5435" s="25" t="s">
        <v>43</v>
      </c>
      <c r="P5435" s="27" t="s">
        <v>52</v>
      </c>
      <c r="Q5435" s="25" t="s">
        <v>44</v>
      </c>
      <c r="R5435" s="28">
        <v>1.44</v>
      </c>
      <c r="S5435" s="29">
        <v>1.44</v>
      </c>
      <c r="T5435" s="29"/>
      <c r="U5435" s="29">
        <v>1.44</v>
      </c>
      <c r="V5435" s="1">
        <v>0.99</v>
      </c>
      <c r="W5435" s="1" t="s">
        <v>45</v>
      </c>
      <c r="X5435" s="1" t="s">
        <v>45</v>
      </c>
      <c r="Y5435" s="30">
        <f t="shared" si="676"/>
        <v>1.44</v>
      </c>
      <c r="Z5435" s="31">
        <f t="shared" si="677"/>
        <v>0</v>
      </c>
      <c r="AA5435" s="32">
        <f t="shared" si="678"/>
        <v>0</v>
      </c>
      <c r="AB5435" t="b">
        <f t="shared" si="679"/>
        <v>1</v>
      </c>
      <c r="AC5435" s="2" t="s">
        <v>109</v>
      </c>
      <c r="AD5435" s="2">
        <v>0.99</v>
      </c>
      <c r="AG5435" t="s">
        <v>4996</v>
      </c>
    </row>
    <row r="5436" spans="1:33" ht="16" hidden="1" x14ac:dyDescent="0.4">
      <c r="A5436" s="24" t="s">
        <v>16418</v>
      </c>
      <c r="B5436" s="25" t="s">
        <v>17295</v>
      </c>
      <c r="C5436" t="str">
        <f t="shared" si="672"/>
        <v>46</v>
      </c>
      <c r="D5436" t="str">
        <f>_xlfn.XLOOKUP(C5436,Folha2!A:A,Folha2!B:B)</f>
        <v>MERCEARIA DOCE</v>
      </c>
      <c r="E5436" s="26" t="str">
        <f t="shared" si="673"/>
        <v>078</v>
      </c>
      <c r="F5436" s="26" t="str">
        <f t="shared" si="674"/>
        <v>02</v>
      </c>
      <c r="G5436" s="26" t="str">
        <f t="shared" si="675"/>
        <v>15</v>
      </c>
      <c r="H5436" s="27" t="s">
        <v>17303</v>
      </c>
      <c r="I5436" s="25" t="s">
        <v>17304</v>
      </c>
      <c r="J5436" s="27" t="s">
        <v>17298</v>
      </c>
      <c r="K5436" s="25" t="s">
        <v>17305</v>
      </c>
      <c r="L5436" s="27" t="s">
        <v>42</v>
      </c>
      <c r="M5436" s="25" t="s">
        <v>52</v>
      </c>
      <c r="N5436" s="27" t="s">
        <v>43</v>
      </c>
      <c r="O5436" s="25" t="s">
        <v>43</v>
      </c>
      <c r="P5436" s="27" t="s">
        <v>52</v>
      </c>
      <c r="Q5436" s="25" t="s">
        <v>44</v>
      </c>
      <c r="R5436" s="28">
        <v>1.44</v>
      </c>
      <c r="S5436" s="29">
        <v>1.44</v>
      </c>
      <c r="T5436" s="29"/>
      <c r="U5436" s="29">
        <v>1.44</v>
      </c>
      <c r="V5436" s="1">
        <v>0.99</v>
      </c>
      <c r="W5436" s="1" t="s">
        <v>45</v>
      </c>
      <c r="X5436" s="1" t="s">
        <v>45</v>
      </c>
      <c r="Y5436" s="30">
        <f t="shared" si="676"/>
        <v>1.44</v>
      </c>
      <c r="Z5436" s="31">
        <f t="shared" si="677"/>
        <v>0</v>
      </c>
      <c r="AA5436" s="32">
        <f t="shared" si="678"/>
        <v>0</v>
      </c>
      <c r="AB5436" t="b">
        <f t="shared" si="679"/>
        <v>1</v>
      </c>
      <c r="AC5436" s="2" t="s">
        <v>109</v>
      </c>
      <c r="AD5436" s="2">
        <v>0.99</v>
      </c>
      <c r="AG5436" t="s">
        <v>4996</v>
      </c>
    </row>
    <row r="5437" spans="1:33" ht="16" hidden="1" x14ac:dyDescent="0.4">
      <c r="A5437" s="24" t="s">
        <v>16418</v>
      </c>
      <c r="B5437" s="25" t="s">
        <v>17295</v>
      </c>
      <c r="C5437" t="str">
        <f t="shared" si="672"/>
        <v>46</v>
      </c>
      <c r="D5437" t="str">
        <f>_xlfn.XLOOKUP(C5437,Folha2!A:A,Folha2!B:B)</f>
        <v>MERCEARIA DOCE</v>
      </c>
      <c r="E5437" s="26" t="str">
        <f t="shared" si="673"/>
        <v>078</v>
      </c>
      <c r="F5437" s="26" t="str">
        <f t="shared" si="674"/>
        <v>02</v>
      </c>
      <c r="G5437" s="26" t="str">
        <f t="shared" si="675"/>
        <v>15</v>
      </c>
      <c r="H5437" s="27" t="s">
        <v>17306</v>
      </c>
      <c r="I5437" s="25" t="s">
        <v>17307</v>
      </c>
      <c r="J5437" s="27" t="s">
        <v>17298</v>
      </c>
      <c r="K5437" s="25" t="s">
        <v>17308</v>
      </c>
      <c r="L5437" s="27" t="s">
        <v>42</v>
      </c>
      <c r="M5437" s="25" t="s">
        <v>52</v>
      </c>
      <c r="N5437" s="27" t="s">
        <v>43</v>
      </c>
      <c r="O5437" s="25" t="s">
        <v>43</v>
      </c>
      <c r="P5437" s="27" t="s">
        <v>52</v>
      </c>
      <c r="Q5437" s="25" t="s">
        <v>44</v>
      </c>
      <c r="R5437" s="28">
        <v>1.44</v>
      </c>
      <c r="S5437" s="29">
        <v>1.44</v>
      </c>
      <c r="T5437" s="29"/>
      <c r="U5437" s="29">
        <v>1.44</v>
      </c>
      <c r="V5437" s="1">
        <v>0.99</v>
      </c>
      <c r="W5437" s="1" t="s">
        <v>45</v>
      </c>
      <c r="X5437" s="1" t="s">
        <v>45</v>
      </c>
      <c r="Y5437" s="30">
        <f t="shared" si="676"/>
        <v>1.44</v>
      </c>
      <c r="Z5437" s="31">
        <f t="shared" si="677"/>
        <v>0</v>
      </c>
      <c r="AA5437" s="32">
        <f t="shared" si="678"/>
        <v>0</v>
      </c>
      <c r="AB5437" t="b">
        <f t="shared" si="679"/>
        <v>1</v>
      </c>
      <c r="AC5437" s="2" t="s">
        <v>109</v>
      </c>
      <c r="AD5437" s="2">
        <v>0.99</v>
      </c>
      <c r="AG5437" t="s">
        <v>4996</v>
      </c>
    </row>
    <row r="5438" spans="1:33" ht="16" hidden="1" x14ac:dyDescent="0.4">
      <c r="A5438" s="24" t="s">
        <v>16418</v>
      </c>
      <c r="B5438" s="25" t="s">
        <v>17295</v>
      </c>
      <c r="C5438" t="str">
        <f t="shared" si="672"/>
        <v>46</v>
      </c>
      <c r="D5438" t="str">
        <f>_xlfn.XLOOKUP(C5438,Folha2!A:A,Folha2!B:B)</f>
        <v>MERCEARIA DOCE</v>
      </c>
      <c r="E5438" s="26" t="str">
        <f t="shared" si="673"/>
        <v>078</v>
      </c>
      <c r="F5438" s="26" t="str">
        <f t="shared" si="674"/>
        <v>02</v>
      </c>
      <c r="G5438" s="26" t="str">
        <f t="shared" si="675"/>
        <v>15</v>
      </c>
      <c r="H5438" s="27" t="s">
        <v>17309</v>
      </c>
      <c r="I5438" s="25" t="s">
        <v>17310</v>
      </c>
      <c r="J5438" s="27" t="s">
        <v>17298</v>
      </c>
      <c r="K5438" s="25" t="s">
        <v>17311</v>
      </c>
      <c r="L5438" s="27" t="s">
        <v>42</v>
      </c>
      <c r="M5438" s="25" t="s">
        <v>43</v>
      </c>
      <c r="N5438" s="27" t="s">
        <v>43</v>
      </c>
      <c r="O5438" s="25" t="s">
        <v>43</v>
      </c>
      <c r="P5438" s="27" t="s">
        <v>43</v>
      </c>
      <c r="Q5438" s="25" t="s">
        <v>44</v>
      </c>
      <c r="R5438" s="28">
        <v>3.19</v>
      </c>
      <c r="S5438" s="29">
        <v>3.19</v>
      </c>
      <c r="T5438" s="29"/>
      <c r="U5438" s="29">
        <v>3.19</v>
      </c>
      <c r="V5438" s="1" t="s">
        <v>45</v>
      </c>
      <c r="W5438" s="1" t="s">
        <v>45</v>
      </c>
      <c r="X5438" s="1">
        <v>2.4900000000000002</v>
      </c>
      <c r="Y5438" s="30">
        <f t="shared" si="676"/>
        <v>3.19</v>
      </c>
      <c r="Z5438" s="31">
        <f t="shared" si="677"/>
        <v>0</v>
      </c>
      <c r="AA5438" s="32">
        <f t="shared" si="678"/>
        <v>0</v>
      </c>
      <c r="AB5438" t="b">
        <f t="shared" si="679"/>
        <v>1</v>
      </c>
      <c r="AC5438" s="2" t="s">
        <v>76</v>
      </c>
      <c r="AD5438" s="2">
        <v>2.4900000000000002</v>
      </c>
      <c r="AG5438" t="s">
        <v>4996</v>
      </c>
    </row>
    <row r="5439" spans="1:33" ht="16" hidden="1" x14ac:dyDescent="0.4">
      <c r="A5439" s="24" t="s">
        <v>16418</v>
      </c>
      <c r="B5439" s="25" t="s">
        <v>17295</v>
      </c>
      <c r="C5439" t="str">
        <f t="shared" si="672"/>
        <v>46</v>
      </c>
      <c r="D5439" t="str">
        <f>_xlfn.XLOOKUP(C5439,Folha2!A:A,Folha2!B:B)</f>
        <v>MERCEARIA DOCE</v>
      </c>
      <c r="E5439" s="26" t="str">
        <f t="shared" si="673"/>
        <v>078</v>
      </c>
      <c r="F5439" s="26" t="str">
        <f t="shared" si="674"/>
        <v>02</v>
      </c>
      <c r="G5439" s="26" t="str">
        <f t="shared" si="675"/>
        <v>15</v>
      </c>
      <c r="H5439" s="27" t="s">
        <v>17312</v>
      </c>
      <c r="I5439" s="25" t="s">
        <v>17313</v>
      </c>
      <c r="J5439" s="27" t="s">
        <v>17298</v>
      </c>
      <c r="K5439" s="25" t="s">
        <v>17314</v>
      </c>
      <c r="L5439" s="27" t="s">
        <v>42</v>
      </c>
      <c r="M5439" s="25" t="s">
        <v>43</v>
      </c>
      <c r="N5439" s="27" t="s">
        <v>43</v>
      </c>
      <c r="O5439" s="25" t="s">
        <v>43</v>
      </c>
      <c r="P5439" s="27" t="s">
        <v>43</v>
      </c>
      <c r="Q5439" s="25" t="s">
        <v>44</v>
      </c>
      <c r="R5439" s="28">
        <v>3.19</v>
      </c>
      <c r="S5439" s="29">
        <v>3.19</v>
      </c>
      <c r="T5439" s="29"/>
      <c r="U5439" s="29">
        <v>3.19</v>
      </c>
      <c r="V5439" s="1" t="s">
        <v>45</v>
      </c>
      <c r="W5439" s="1" t="s">
        <v>45</v>
      </c>
      <c r="X5439" s="1">
        <v>2.4900000000000002</v>
      </c>
      <c r="Y5439" s="30">
        <f t="shared" si="676"/>
        <v>3.19</v>
      </c>
      <c r="Z5439" s="31">
        <f t="shared" si="677"/>
        <v>0</v>
      </c>
      <c r="AA5439" s="32">
        <f t="shared" si="678"/>
        <v>0</v>
      </c>
      <c r="AB5439" t="b">
        <f t="shared" si="679"/>
        <v>1</v>
      </c>
      <c r="AC5439" s="2" t="s">
        <v>76</v>
      </c>
      <c r="AD5439" s="2">
        <v>2.4900000000000002</v>
      </c>
      <c r="AG5439" t="s">
        <v>4996</v>
      </c>
    </row>
    <row r="5440" spans="1:33" ht="16" hidden="1" x14ac:dyDescent="0.4">
      <c r="A5440" s="24" t="s">
        <v>16418</v>
      </c>
      <c r="B5440" s="25" t="s">
        <v>17295</v>
      </c>
      <c r="C5440" t="str">
        <f t="shared" si="672"/>
        <v>46</v>
      </c>
      <c r="D5440" t="str">
        <f>_xlfn.XLOOKUP(C5440,Folha2!A:A,Folha2!B:B)</f>
        <v>MERCEARIA DOCE</v>
      </c>
      <c r="E5440" s="26" t="str">
        <f t="shared" si="673"/>
        <v>078</v>
      </c>
      <c r="F5440" s="26" t="str">
        <f t="shared" si="674"/>
        <v>02</v>
      </c>
      <c r="G5440" s="26" t="str">
        <f t="shared" si="675"/>
        <v>15</v>
      </c>
      <c r="H5440" s="27" t="s">
        <v>17315</v>
      </c>
      <c r="I5440" s="25" t="s">
        <v>17316</v>
      </c>
      <c r="J5440" s="27" t="s">
        <v>17298</v>
      </c>
      <c r="K5440" s="25" t="s">
        <v>17317</v>
      </c>
      <c r="L5440" s="27" t="s">
        <v>42</v>
      </c>
      <c r="M5440" s="25" t="s">
        <v>43</v>
      </c>
      <c r="N5440" s="27" t="s">
        <v>43</v>
      </c>
      <c r="O5440" s="25" t="s">
        <v>43</v>
      </c>
      <c r="P5440" s="27" t="s">
        <v>43</v>
      </c>
      <c r="Q5440" s="25" t="s">
        <v>44</v>
      </c>
      <c r="R5440" s="28">
        <v>3.49</v>
      </c>
      <c r="S5440" s="29">
        <v>3.49</v>
      </c>
      <c r="T5440" s="29"/>
      <c r="U5440" s="29">
        <v>3.49</v>
      </c>
      <c r="V5440" s="1" t="s">
        <v>45</v>
      </c>
      <c r="W5440" s="1" t="s">
        <v>45</v>
      </c>
      <c r="X5440" s="1" t="s">
        <v>45</v>
      </c>
      <c r="Y5440" s="30">
        <f t="shared" si="676"/>
        <v>3.49</v>
      </c>
      <c r="Z5440" s="31">
        <f t="shared" si="677"/>
        <v>0</v>
      </c>
      <c r="AA5440" s="32">
        <f t="shared" si="678"/>
        <v>0</v>
      </c>
      <c r="AB5440" t="b">
        <f t="shared" si="679"/>
        <v>1</v>
      </c>
      <c r="AC5440" s="2" t="s">
        <v>45</v>
      </c>
      <c r="AD5440" s="2" t="s">
        <v>45</v>
      </c>
      <c r="AG5440" t="s">
        <v>4996</v>
      </c>
    </row>
    <row r="5441" spans="1:33" ht="16" hidden="1" x14ac:dyDescent="0.4">
      <c r="A5441" s="24" t="s">
        <v>16418</v>
      </c>
      <c r="B5441" s="25" t="s">
        <v>17318</v>
      </c>
      <c r="C5441" t="str">
        <f t="shared" si="672"/>
        <v>46</v>
      </c>
      <c r="D5441" t="str">
        <f>_xlfn.XLOOKUP(C5441,Folha2!A:A,Folha2!B:B)</f>
        <v>MERCEARIA DOCE</v>
      </c>
      <c r="E5441" s="26" t="str">
        <f t="shared" si="673"/>
        <v>078</v>
      </c>
      <c r="F5441" s="26" t="str">
        <f t="shared" si="674"/>
        <v>04</v>
      </c>
      <c r="G5441" s="26" t="str">
        <f t="shared" si="675"/>
        <v>01</v>
      </c>
      <c r="H5441" s="27" t="s">
        <v>17319</v>
      </c>
      <c r="I5441" s="25" t="s">
        <v>17320</v>
      </c>
      <c r="J5441" s="27" t="s">
        <v>415</v>
      </c>
      <c r="K5441" s="25" t="s">
        <v>17321</v>
      </c>
      <c r="L5441" s="27" t="s">
        <v>51</v>
      </c>
      <c r="M5441" s="25" t="s">
        <v>52</v>
      </c>
      <c r="N5441" s="27" t="s">
        <v>43</v>
      </c>
      <c r="O5441" s="25" t="s">
        <v>43</v>
      </c>
      <c r="P5441" s="27" t="s">
        <v>52</v>
      </c>
      <c r="Q5441" s="25" t="s">
        <v>44</v>
      </c>
      <c r="R5441" s="28">
        <v>1.99</v>
      </c>
      <c r="S5441" s="29">
        <v>1.99</v>
      </c>
      <c r="T5441" s="29"/>
      <c r="U5441" s="29">
        <v>1.99</v>
      </c>
      <c r="V5441" s="1" t="s">
        <v>45</v>
      </c>
      <c r="W5441" s="1" t="s">
        <v>45</v>
      </c>
      <c r="X5441" s="1" t="s">
        <v>45</v>
      </c>
      <c r="Y5441" s="30">
        <f t="shared" si="676"/>
        <v>1.99</v>
      </c>
      <c r="Z5441" s="31">
        <f t="shared" si="677"/>
        <v>0</v>
      </c>
      <c r="AA5441" s="32">
        <f t="shared" si="678"/>
        <v>0</v>
      </c>
      <c r="AB5441" t="b">
        <f t="shared" si="679"/>
        <v>1</v>
      </c>
      <c r="AC5441" s="2" t="s">
        <v>76</v>
      </c>
      <c r="AD5441" s="2">
        <v>1.89</v>
      </c>
      <c r="AG5441" t="s">
        <v>4996</v>
      </c>
    </row>
    <row r="5442" spans="1:33" ht="16" hidden="1" x14ac:dyDescent="0.4">
      <c r="A5442" s="24" t="s">
        <v>16418</v>
      </c>
      <c r="B5442" s="25" t="s">
        <v>17318</v>
      </c>
      <c r="C5442" t="str">
        <f t="shared" si="672"/>
        <v>46</v>
      </c>
      <c r="D5442" t="str">
        <f>_xlfn.XLOOKUP(C5442,Folha2!A:A,Folha2!B:B)</f>
        <v>MERCEARIA DOCE</v>
      </c>
      <c r="E5442" s="26" t="str">
        <f t="shared" si="673"/>
        <v>078</v>
      </c>
      <c r="F5442" s="26" t="str">
        <f t="shared" si="674"/>
        <v>04</v>
      </c>
      <c r="G5442" s="26" t="str">
        <f t="shared" si="675"/>
        <v>01</v>
      </c>
      <c r="H5442" s="27" t="s">
        <v>17322</v>
      </c>
      <c r="I5442" s="25" t="s">
        <v>17323</v>
      </c>
      <c r="J5442" s="27" t="s">
        <v>17324</v>
      </c>
      <c r="K5442" s="25" t="s">
        <v>17325</v>
      </c>
      <c r="L5442" s="27" t="s">
        <v>42</v>
      </c>
      <c r="M5442" s="25" t="s">
        <v>43</v>
      </c>
      <c r="N5442" s="27" t="s">
        <v>43</v>
      </c>
      <c r="O5442" s="25" t="s">
        <v>43</v>
      </c>
      <c r="P5442" s="27" t="s">
        <v>43</v>
      </c>
      <c r="Q5442" s="25" t="s">
        <v>44</v>
      </c>
      <c r="R5442" s="28">
        <v>4.6900000000000004</v>
      </c>
      <c r="S5442" s="29">
        <v>4.6900000000000004</v>
      </c>
      <c r="T5442" s="29"/>
      <c r="U5442" s="29"/>
      <c r="V5442" s="1">
        <v>3.44</v>
      </c>
      <c r="W5442" s="1" t="s">
        <v>45</v>
      </c>
      <c r="X5442" s="1" t="s">
        <v>45</v>
      </c>
      <c r="Y5442" s="30">
        <f t="shared" si="676"/>
        <v>4.6900000000000004</v>
      </c>
      <c r="Z5442" s="31">
        <f t="shared" si="677"/>
        <v>0</v>
      </c>
      <c r="AA5442" s="32">
        <f t="shared" si="678"/>
        <v>0</v>
      </c>
      <c r="AB5442" t="b">
        <f t="shared" si="679"/>
        <v>1</v>
      </c>
      <c r="AC5442" s="2" t="s">
        <v>53</v>
      </c>
      <c r="AD5442" s="2">
        <v>3.49</v>
      </c>
      <c r="AG5442" t="s">
        <v>4996</v>
      </c>
    </row>
    <row r="5443" spans="1:33" ht="16" hidden="1" x14ac:dyDescent="0.4">
      <c r="A5443" s="24" t="s">
        <v>16418</v>
      </c>
      <c r="B5443" s="25" t="s">
        <v>17318</v>
      </c>
      <c r="C5443" t="str">
        <f t="shared" si="672"/>
        <v>46</v>
      </c>
      <c r="D5443" t="str">
        <f>_xlfn.XLOOKUP(C5443,Folha2!A:A,Folha2!B:B)</f>
        <v>MERCEARIA DOCE</v>
      </c>
      <c r="E5443" s="26" t="str">
        <f t="shared" si="673"/>
        <v>078</v>
      </c>
      <c r="F5443" s="26" t="str">
        <f t="shared" si="674"/>
        <v>04</v>
      </c>
      <c r="G5443" s="26" t="str">
        <f t="shared" si="675"/>
        <v>01</v>
      </c>
      <c r="H5443" s="27" t="s">
        <v>17326</v>
      </c>
      <c r="I5443" s="25" t="s">
        <v>17327</v>
      </c>
      <c r="J5443" s="27" t="s">
        <v>17324</v>
      </c>
      <c r="K5443" s="25" t="s">
        <v>17328</v>
      </c>
      <c r="L5443" s="27" t="s">
        <v>42</v>
      </c>
      <c r="M5443" s="25" t="s">
        <v>43</v>
      </c>
      <c r="N5443" s="27" t="s">
        <v>43</v>
      </c>
      <c r="O5443" s="25" t="s">
        <v>43</v>
      </c>
      <c r="P5443" s="27" t="s">
        <v>43</v>
      </c>
      <c r="Q5443" s="25" t="s">
        <v>44</v>
      </c>
      <c r="R5443" s="28">
        <v>4.99</v>
      </c>
      <c r="S5443" s="29">
        <v>4.99</v>
      </c>
      <c r="T5443" s="29"/>
      <c r="U5443" s="29"/>
      <c r="V5443" s="1">
        <v>3.69</v>
      </c>
      <c r="W5443" s="1" t="s">
        <v>45</v>
      </c>
      <c r="X5443" s="1" t="s">
        <v>45</v>
      </c>
      <c r="Y5443" s="30">
        <f t="shared" si="676"/>
        <v>4.99</v>
      </c>
      <c r="Z5443" s="31">
        <f t="shared" si="677"/>
        <v>0</v>
      </c>
      <c r="AA5443" s="32">
        <f t="shared" si="678"/>
        <v>0</v>
      </c>
      <c r="AB5443" t="b">
        <f t="shared" si="679"/>
        <v>1</v>
      </c>
      <c r="AC5443" s="2" t="s">
        <v>53</v>
      </c>
      <c r="AD5443" s="2">
        <v>3.74</v>
      </c>
      <c r="AG5443" t="s">
        <v>4996</v>
      </c>
    </row>
    <row r="5444" spans="1:33" ht="16" hidden="1" x14ac:dyDescent="0.4">
      <c r="A5444" s="24" t="s">
        <v>16418</v>
      </c>
      <c r="B5444" s="25" t="s">
        <v>17318</v>
      </c>
      <c r="C5444" t="str">
        <f t="shared" ref="C5444:C5507" si="680">MID(A5444,2,2)</f>
        <v>46</v>
      </c>
      <c r="D5444" t="str">
        <f>_xlfn.XLOOKUP(C5444,Folha2!A:A,Folha2!B:B)</f>
        <v>MERCEARIA DOCE</v>
      </c>
      <c r="E5444" s="26" t="str">
        <f t="shared" ref="E5444:E5507" si="681">MID(A5444,5,3)</f>
        <v>078</v>
      </c>
      <c r="F5444" s="26" t="str">
        <f t="shared" ref="F5444:F5507" si="682">MID(B5444,5,2)</f>
        <v>04</v>
      </c>
      <c r="G5444" s="26" t="str">
        <f t="shared" ref="G5444:G5507" si="683">MID(B5444,8,2)</f>
        <v>01</v>
      </c>
      <c r="H5444" s="27" t="s">
        <v>17329</v>
      </c>
      <c r="I5444" s="25" t="s">
        <v>17330</v>
      </c>
      <c r="J5444" s="27" t="s">
        <v>17324</v>
      </c>
      <c r="K5444" s="25" t="s">
        <v>17331</v>
      </c>
      <c r="L5444" s="27" t="s">
        <v>42</v>
      </c>
      <c r="M5444" s="25" t="s">
        <v>43</v>
      </c>
      <c r="N5444" s="27" t="s">
        <v>43</v>
      </c>
      <c r="O5444" s="25" t="s">
        <v>43</v>
      </c>
      <c r="P5444" s="27" t="s">
        <v>43</v>
      </c>
      <c r="Q5444" s="25" t="s">
        <v>44</v>
      </c>
      <c r="R5444" s="28">
        <v>5.09</v>
      </c>
      <c r="S5444" s="29">
        <v>5.09</v>
      </c>
      <c r="T5444" s="29"/>
      <c r="U5444" s="29">
        <v>5.09</v>
      </c>
      <c r="V5444" s="1" t="s">
        <v>45</v>
      </c>
      <c r="W5444" s="1" t="s">
        <v>45</v>
      </c>
      <c r="X5444" s="1" t="s">
        <v>45</v>
      </c>
      <c r="Y5444" s="30">
        <f t="shared" ref="Y5444:Y5507" si="684">IF(OR(N5444="O",O5444="O"),IF(COUNT(V5444:X5444)&gt;0,MIN(V5444:X5444),MIN(S5444:U5444)),IF(M5444="O",MIN(S5444:U5444),IF(L5444="E",IFERROR(MODE(S5444:U5444),MIN(S5444:U5444)),AVERAGE(S5444:U5444))))</f>
        <v>5.09</v>
      </c>
      <c r="Z5444" s="31">
        <f t="shared" ref="Z5444:Z5507" si="685">R5444/Y5444-1</f>
        <v>0</v>
      </c>
      <c r="AA5444" s="32">
        <f t="shared" ref="AA5444:AA5507" si="686">R5444-Y5444</f>
        <v>0</v>
      </c>
      <c r="AB5444" t="b">
        <f t="shared" ref="AB5444:AB5507" si="687">R5444=Y5444</f>
        <v>1</v>
      </c>
      <c r="AC5444" s="2" t="s">
        <v>53</v>
      </c>
      <c r="AD5444" s="2">
        <v>3.79</v>
      </c>
      <c r="AG5444" t="s">
        <v>4996</v>
      </c>
    </row>
    <row r="5445" spans="1:33" ht="16" hidden="1" x14ac:dyDescent="0.4">
      <c r="A5445" s="24" t="s">
        <v>16418</v>
      </c>
      <c r="B5445" s="25" t="s">
        <v>17318</v>
      </c>
      <c r="C5445" t="str">
        <f t="shared" si="680"/>
        <v>46</v>
      </c>
      <c r="D5445" t="str">
        <f>_xlfn.XLOOKUP(C5445,Folha2!A:A,Folha2!B:B)</f>
        <v>MERCEARIA DOCE</v>
      </c>
      <c r="E5445" s="26" t="str">
        <f t="shared" si="681"/>
        <v>078</v>
      </c>
      <c r="F5445" s="26" t="str">
        <f t="shared" si="682"/>
        <v>04</v>
      </c>
      <c r="G5445" s="26" t="str">
        <f t="shared" si="683"/>
        <v>01</v>
      </c>
      <c r="H5445" s="27" t="s">
        <v>17332</v>
      </c>
      <c r="I5445" s="25" t="s">
        <v>17333</v>
      </c>
      <c r="J5445" s="27" t="s">
        <v>2198</v>
      </c>
      <c r="K5445" s="25" t="s">
        <v>17334</v>
      </c>
      <c r="L5445" s="27" t="s">
        <v>42</v>
      </c>
      <c r="M5445" s="25" t="s">
        <v>52</v>
      </c>
      <c r="N5445" s="27" t="s">
        <v>43</v>
      </c>
      <c r="O5445" s="25" t="s">
        <v>43</v>
      </c>
      <c r="P5445" s="27" t="s">
        <v>52</v>
      </c>
      <c r="Q5445" s="25" t="s">
        <v>186</v>
      </c>
      <c r="R5445" s="28">
        <v>3.19</v>
      </c>
      <c r="S5445" s="29">
        <v>3.19</v>
      </c>
      <c r="T5445" s="29"/>
      <c r="U5445" s="29">
        <v>3.19</v>
      </c>
      <c r="V5445" s="1" t="s">
        <v>45</v>
      </c>
      <c r="W5445" s="1" t="s">
        <v>45</v>
      </c>
      <c r="X5445" s="1">
        <v>2.19</v>
      </c>
      <c r="Y5445" s="30">
        <f t="shared" si="684"/>
        <v>3.19</v>
      </c>
      <c r="Z5445" s="31">
        <f t="shared" si="685"/>
        <v>0</v>
      </c>
      <c r="AA5445" s="32">
        <f t="shared" si="686"/>
        <v>0</v>
      </c>
      <c r="AB5445" t="b">
        <f t="shared" si="687"/>
        <v>1</v>
      </c>
      <c r="AC5445" s="2" t="s">
        <v>70</v>
      </c>
      <c r="AD5445" s="2">
        <v>1.59</v>
      </c>
      <c r="AG5445" t="s">
        <v>4996</v>
      </c>
    </row>
    <row r="5446" spans="1:33" ht="16" hidden="1" x14ac:dyDescent="0.4">
      <c r="A5446" s="24" t="s">
        <v>16418</v>
      </c>
      <c r="B5446" s="25" t="s">
        <v>17318</v>
      </c>
      <c r="C5446" t="str">
        <f t="shared" si="680"/>
        <v>46</v>
      </c>
      <c r="D5446" t="str">
        <f>_xlfn.XLOOKUP(C5446,Folha2!A:A,Folha2!B:B)</f>
        <v>MERCEARIA DOCE</v>
      </c>
      <c r="E5446" s="26" t="str">
        <f t="shared" si="681"/>
        <v>078</v>
      </c>
      <c r="F5446" s="26" t="str">
        <f t="shared" si="682"/>
        <v>04</v>
      </c>
      <c r="G5446" s="26" t="str">
        <f t="shared" si="683"/>
        <v>01</v>
      </c>
      <c r="H5446" s="27" t="s">
        <v>17335</v>
      </c>
      <c r="I5446" s="25" t="s">
        <v>17336</v>
      </c>
      <c r="J5446" s="27" t="s">
        <v>2198</v>
      </c>
      <c r="K5446" s="25" t="s">
        <v>17337</v>
      </c>
      <c r="L5446" s="27" t="s">
        <v>42</v>
      </c>
      <c r="M5446" s="25" t="s">
        <v>43</v>
      </c>
      <c r="N5446" s="27" t="s">
        <v>43</v>
      </c>
      <c r="O5446" s="25" t="s">
        <v>43</v>
      </c>
      <c r="P5446" s="27" t="s">
        <v>43</v>
      </c>
      <c r="Q5446" s="25" t="s">
        <v>44</v>
      </c>
      <c r="R5446" s="28">
        <v>3.49</v>
      </c>
      <c r="S5446" s="29">
        <v>3.49</v>
      </c>
      <c r="T5446" s="29"/>
      <c r="U5446" s="29"/>
      <c r="V5446" s="1">
        <v>2.44</v>
      </c>
      <c r="W5446" s="1" t="s">
        <v>45</v>
      </c>
      <c r="X5446" s="1" t="s">
        <v>45</v>
      </c>
      <c r="Y5446" s="30">
        <f t="shared" si="684"/>
        <v>3.49</v>
      </c>
      <c r="Z5446" s="31">
        <f t="shared" si="685"/>
        <v>0</v>
      </c>
      <c r="AA5446" s="32">
        <f t="shared" si="686"/>
        <v>0</v>
      </c>
      <c r="AB5446" t="b">
        <f t="shared" si="687"/>
        <v>1</v>
      </c>
      <c r="AC5446" s="2" t="s">
        <v>76</v>
      </c>
      <c r="AD5446" s="2">
        <v>2.59</v>
      </c>
      <c r="AG5446" t="s">
        <v>4996</v>
      </c>
    </row>
    <row r="5447" spans="1:33" ht="16" hidden="1" x14ac:dyDescent="0.4">
      <c r="A5447" s="24" t="s">
        <v>16418</v>
      </c>
      <c r="B5447" s="25" t="s">
        <v>17318</v>
      </c>
      <c r="C5447" t="str">
        <f t="shared" si="680"/>
        <v>46</v>
      </c>
      <c r="D5447" t="str">
        <f>_xlfn.XLOOKUP(C5447,Folha2!A:A,Folha2!B:B)</f>
        <v>MERCEARIA DOCE</v>
      </c>
      <c r="E5447" s="26" t="str">
        <f t="shared" si="681"/>
        <v>078</v>
      </c>
      <c r="F5447" s="26" t="str">
        <f t="shared" si="682"/>
        <v>04</v>
      </c>
      <c r="G5447" s="26" t="str">
        <f t="shared" si="683"/>
        <v>01</v>
      </c>
      <c r="H5447" s="27" t="s">
        <v>17338</v>
      </c>
      <c r="I5447" s="25" t="s">
        <v>17339</v>
      </c>
      <c r="J5447" s="27" t="s">
        <v>2198</v>
      </c>
      <c r="K5447" s="25" t="s">
        <v>17340</v>
      </c>
      <c r="L5447" s="27" t="s">
        <v>42</v>
      </c>
      <c r="M5447" s="25" t="s">
        <v>52</v>
      </c>
      <c r="N5447" s="27" t="s">
        <v>43</v>
      </c>
      <c r="O5447" s="25" t="s">
        <v>43</v>
      </c>
      <c r="P5447" s="27" t="s">
        <v>52</v>
      </c>
      <c r="Q5447" s="25" t="s">
        <v>186</v>
      </c>
      <c r="R5447" s="28">
        <v>4.59</v>
      </c>
      <c r="S5447" s="29">
        <v>4.59</v>
      </c>
      <c r="T5447" s="29"/>
      <c r="U5447" s="29">
        <v>4.59</v>
      </c>
      <c r="V5447" s="1">
        <v>2.94</v>
      </c>
      <c r="W5447" s="1" t="s">
        <v>45</v>
      </c>
      <c r="X5447" s="1">
        <v>2.98</v>
      </c>
      <c r="Y5447" s="30">
        <f t="shared" si="684"/>
        <v>4.59</v>
      </c>
      <c r="Z5447" s="31">
        <f t="shared" si="685"/>
        <v>0</v>
      </c>
      <c r="AA5447" s="32">
        <f t="shared" si="686"/>
        <v>0</v>
      </c>
      <c r="AB5447" t="b">
        <f t="shared" si="687"/>
        <v>1</v>
      </c>
      <c r="AC5447" s="2" t="s">
        <v>76</v>
      </c>
      <c r="AD5447" s="2">
        <v>2.98</v>
      </c>
      <c r="AG5447" t="s">
        <v>4996</v>
      </c>
    </row>
    <row r="5448" spans="1:33" ht="16" hidden="1" x14ac:dyDescent="0.4">
      <c r="A5448" s="24" t="s">
        <v>16418</v>
      </c>
      <c r="B5448" s="25" t="s">
        <v>17318</v>
      </c>
      <c r="C5448" t="str">
        <f t="shared" si="680"/>
        <v>46</v>
      </c>
      <c r="D5448" t="str">
        <f>_xlfn.XLOOKUP(C5448,Folha2!A:A,Folha2!B:B)</f>
        <v>MERCEARIA DOCE</v>
      </c>
      <c r="E5448" s="26" t="str">
        <f t="shared" si="681"/>
        <v>078</v>
      </c>
      <c r="F5448" s="26" t="str">
        <f t="shared" si="682"/>
        <v>04</v>
      </c>
      <c r="G5448" s="26" t="str">
        <f t="shared" si="683"/>
        <v>01</v>
      </c>
      <c r="H5448" s="27" t="s">
        <v>17341</v>
      </c>
      <c r="I5448" s="25" t="s">
        <v>17342</v>
      </c>
      <c r="J5448" s="27" t="s">
        <v>2198</v>
      </c>
      <c r="K5448" s="25" t="s">
        <v>17343</v>
      </c>
      <c r="L5448" s="27" t="s">
        <v>42</v>
      </c>
      <c r="M5448" s="25" t="s">
        <v>43</v>
      </c>
      <c r="N5448" s="27" t="s">
        <v>43</v>
      </c>
      <c r="O5448" s="25" t="s">
        <v>43</v>
      </c>
      <c r="P5448" s="27" t="s">
        <v>43</v>
      </c>
      <c r="Q5448" s="25" t="s">
        <v>186</v>
      </c>
      <c r="R5448" s="28">
        <v>4.59</v>
      </c>
      <c r="S5448" s="29">
        <v>4.59</v>
      </c>
      <c r="T5448" s="29"/>
      <c r="U5448" s="29">
        <v>4.59</v>
      </c>
      <c r="V5448" s="1">
        <v>2.94</v>
      </c>
      <c r="W5448" s="1" t="s">
        <v>45</v>
      </c>
      <c r="X5448" s="1" t="s">
        <v>45</v>
      </c>
      <c r="Y5448" s="30">
        <f t="shared" si="684"/>
        <v>4.59</v>
      </c>
      <c r="Z5448" s="31">
        <f t="shared" si="685"/>
        <v>0</v>
      </c>
      <c r="AA5448" s="32">
        <f t="shared" si="686"/>
        <v>0</v>
      </c>
      <c r="AB5448" t="b">
        <f t="shared" si="687"/>
        <v>1</v>
      </c>
      <c r="AC5448" s="2" t="s">
        <v>76</v>
      </c>
      <c r="AD5448" s="2">
        <v>2.98</v>
      </c>
      <c r="AG5448" t="s">
        <v>4996</v>
      </c>
    </row>
    <row r="5449" spans="1:33" ht="16" x14ac:dyDescent="0.4">
      <c r="A5449" s="24" t="s">
        <v>16418</v>
      </c>
      <c r="B5449" s="25" t="s">
        <v>17318</v>
      </c>
      <c r="C5449" t="str">
        <f t="shared" si="680"/>
        <v>46</v>
      </c>
      <c r="D5449" t="str">
        <f>_xlfn.XLOOKUP(C5449,Folha2!A:A,Folha2!B:B)</f>
        <v>MERCEARIA DOCE</v>
      </c>
      <c r="E5449" s="26" t="str">
        <f t="shared" si="681"/>
        <v>078</v>
      </c>
      <c r="F5449" s="26" t="str">
        <f t="shared" si="682"/>
        <v>04</v>
      </c>
      <c r="G5449" s="26" t="str">
        <f t="shared" si="683"/>
        <v>01</v>
      </c>
      <c r="H5449" s="27" t="s">
        <v>17344</v>
      </c>
      <c r="I5449" s="25" t="s">
        <v>17345</v>
      </c>
      <c r="J5449" s="27" t="s">
        <v>2198</v>
      </c>
      <c r="K5449" s="25" t="s">
        <v>17346</v>
      </c>
      <c r="L5449" s="27" t="s">
        <v>42</v>
      </c>
      <c r="M5449" s="25" t="s">
        <v>43</v>
      </c>
      <c r="N5449" s="27" t="s">
        <v>43</v>
      </c>
      <c r="O5449" s="25" t="s">
        <v>43</v>
      </c>
      <c r="P5449" s="27" t="s">
        <v>43</v>
      </c>
      <c r="Q5449" s="25" t="s">
        <v>186</v>
      </c>
      <c r="R5449" s="28">
        <v>4.59</v>
      </c>
      <c r="S5449" s="29">
        <v>3.99</v>
      </c>
      <c r="T5449" s="29"/>
      <c r="U5449" s="29">
        <v>4.59</v>
      </c>
      <c r="V5449" s="1">
        <v>2.99</v>
      </c>
      <c r="W5449" s="1" t="s">
        <v>45</v>
      </c>
      <c r="X5449" s="1" t="s">
        <v>45</v>
      </c>
      <c r="Y5449" s="30">
        <f t="shared" si="684"/>
        <v>3.99</v>
      </c>
      <c r="Z5449" s="31">
        <f t="shared" si="685"/>
        <v>0.15037593984962405</v>
      </c>
      <c r="AA5449" s="32">
        <f t="shared" si="686"/>
        <v>0.59999999999999964</v>
      </c>
      <c r="AB5449" t="b">
        <f t="shared" si="687"/>
        <v>0</v>
      </c>
      <c r="AC5449" s="2" t="s">
        <v>53</v>
      </c>
      <c r="AD5449" s="2">
        <v>2.98</v>
      </c>
      <c r="AG5449" t="s">
        <v>13931</v>
      </c>
    </row>
    <row r="5450" spans="1:33" ht="16" hidden="1" x14ac:dyDescent="0.4">
      <c r="A5450" s="24" t="s">
        <v>16418</v>
      </c>
      <c r="B5450" s="25" t="s">
        <v>17318</v>
      </c>
      <c r="C5450" t="str">
        <f t="shared" si="680"/>
        <v>46</v>
      </c>
      <c r="D5450" t="str">
        <f>_xlfn.XLOOKUP(C5450,Folha2!A:A,Folha2!B:B)</f>
        <v>MERCEARIA DOCE</v>
      </c>
      <c r="E5450" s="26" t="str">
        <f t="shared" si="681"/>
        <v>078</v>
      </c>
      <c r="F5450" s="26" t="str">
        <f t="shared" si="682"/>
        <v>04</v>
      </c>
      <c r="G5450" s="26" t="str">
        <f t="shared" si="683"/>
        <v>01</v>
      </c>
      <c r="H5450" s="27" t="s">
        <v>17347</v>
      </c>
      <c r="I5450" s="25" t="s">
        <v>17348</v>
      </c>
      <c r="J5450" s="27" t="s">
        <v>2198</v>
      </c>
      <c r="K5450" s="25" t="s">
        <v>17349</v>
      </c>
      <c r="L5450" s="27" t="s">
        <v>42</v>
      </c>
      <c r="M5450" s="25" t="s">
        <v>43</v>
      </c>
      <c r="N5450" s="27" t="s">
        <v>43</v>
      </c>
      <c r="O5450" s="25" t="s">
        <v>43</v>
      </c>
      <c r="P5450" s="27" t="s">
        <v>43</v>
      </c>
      <c r="Q5450" s="25" t="s">
        <v>186</v>
      </c>
      <c r="R5450" s="28">
        <v>4.59</v>
      </c>
      <c r="S5450" s="29">
        <v>4.59</v>
      </c>
      <c r="T5450" s="29"/>
      <c r="U5450" s="29"/>
      <c r="V5450" s="1">
        <v>2.94</v>
      </c>
      <c r="W5450" s="1" t="s">
        <v>45</v>
      </c>
      <c r="X5450" s="1" t="s">
        <v>45</v>
      </c>
      <c r="Y5450" s="30">
        <f t="shared" si="684"/>
        <v>4.59</v>
      </c>
      <c r="Z5450" s="31">
        <f t="shared" si="685"/>
        <v>0</v>
      </c>
      <c r="AA5450" s="32">
        <f t="shared" si="686"/>
        <v>0</v>
      </c>
      <c r="AB5450" t="b">
        <f t="shared" si="687"/>
        <v>1</v>
      </c>
      <c r="AC5450" s="2" t="s">
        <v>76</v>
      </c>
      <c r="AD5450" s="2">
        <v>2.98</v>
      </c>
      <c r="AG5450" t="s">
        <v>4996</v>
      </c>
    </row>
    <row r="5451" spans="1:33" ht="16" hidden="1" x14ac:dyDescent="0.4">
      <c r="A5451" s="24" t="s">
        <v>16418</v>
      </c>
      <c r="B5451" s="25" t="s">
        <v>17318</v>
      </c>
      <c r="C5451" t="str">
        <f t="shared" si="680"/>
        <v>46</v>
      </c>
      <c r="D5451" t="str">
        <f>_xlfn.XLOOKUP(C5451,Folha2!A:A,Folha2!B:B)</f>
        <v>MERCEARIA DOCE</v>
      </c>
      <c r="E5451" s="26" t="str">
        <f t="shared" si="681"/>
        <v>078</v>
      </c>
      <c r="F5451" s="26" t="str">
        <f t="shared" si="682"/>
        <v>04</v>
      </c>
      <c r="G5451" s="26" t="str">
        <f t="shared" si="683"/>
        <v>01</v>
      </c>
      <c r="H5451" s="27" t="s">
        <v>17350</v>
      </c>
      <c r="I5451" s="25" t="s">
        <v>17351</v>
      </c>
      <c r="J5451" s="27" t="s">
        <v>2198</v>
      </c>
      <c r="K5451" s="25" t="s">
        <v>17352</v>
      </c>
      <c r="L5451" s="27" t="s">
        <v>42</v>
      </c>
      <c r="M5451" s="25" t="s">
        <v>43</v>
      </c>
      <c r="N5451" s="27" t="s">
        <v>43</v>
      </c>
      <c r="O5451" s="25" t="s">
        <v>43</v>
      </c>
      <c r="P5451" s="27" t="s">
        <v>43</v>
      </c>
      <c r="Q5451" s="25" t="s">
        <v>186</v>
      </c>
      <c r="R5451" s="28">
        <v>4.59</v>
      </c>
      <c r="S5451" s="29">
        <v>4.59</v>
      </c>
      <c r="T5451" s="29"/>
      <c r="U5451" s="29">
        <v>4.59</v>
      </c>
      <c r="V5451" s="1">
        <v>2.94</v>
      </c>
      <c r="W5451" s="1" t="s">
        <v>45</v>
      </c>
      <c r="X5451" s="1" t="s">
        <v>45</v>
      </c>
      <c r="Y5451" s="30">
        <f t="shared" si="684"/>
        <v>4.59</v>
      </c>
      <c r="Z5451" s="31">
        <f t="shared" si="685"/>
        <v>0</v>
      </c>
      <c r="AA5451" s="32">
        <f t="shared" si="686"/>
        <v>0</v>
      </c>
      <c r="AB5451" t="b">
        <f t="shared" si="687"/>
        <v>1</v>
      </c>
      <c r="AC5451" s="2" t="s">
        <v>76</v>
      </c>
      <c r="AD5451" s="2">
        <v>2.98</v>
      </c>
      <c r="AG5451" t="s">
        <v>4996</v>
      </c>
    </row>
    <row r="5452" spans="1:33" ht="16" hidden="1" x14ac:dyDescent="0.4">
      <c r="A5452" s="24" t="s">
        <v>16418</v>
      </c>
      <c r="B5452" s="25" t="s">
        <v>17318</v>
      </c>
      <c r="C5452" t="str">
        <f t="shared" si="680"/>
        <v>46</v>
      </c>
      <c r="D5452" t="str">
        <f>_xlfn.XLOOKUP(C5452,Folha2!A:A,Folha2!B:B)</f>
        <v>MERCEARIA DOCE</v>
      </c>
      <c r="E5452" s="26" t="str">
        <f t="shared" si="681"/>
        <v>078</v>
      </c>
      <c r="F5452" s="26" t="str">
        <f t="shared" si="682"/>
        <v>04</v>
      </c>
      <c r="G5452" s="26" t="str">
        <f t="shared" si="683"/>
        <v>01</v>
      </c>
      <c r="H5452" s="27" t="s">
        <v>17353</v>
      </c>
      <c r="I5452" s="25" t="s">
        <v>17354</v>
      </c>
      <c r="J5452" s="27" t="s">
        <v>2198</v>
      </c>
      <c r="K5452" s="25" t="s">
        <v>17355</v>
      </c>
      <c r="L5452" s="27" t="s">
        <v>42</v>
      </c>
      <c r="M5452" s="25" t="s">
        <v>52</v>
      </c>
      <c r="N5452" s="27" t="s">
        <v>43</v>
      </c>
      <c r="O5452" s="25" t="s">
        <v>43</v>
      </c>
      <c r="P5452" s="27" t="s">
        <v>52</v>
      </c>
      <c r="Q5452" s="25" t="s">
        <v>44</v>
      </c>
      <c r="R5452" s="28">
        <v>4.99</v>
      </c>
      <c r="S5452" s="29">
        <v>4.99</v>
      </c>
      <c r="T5452" s="29"/>
      <c r="U5452" s="29">
        <v>4.99</v>
      </c>
      <c r="V5452" s="1">
        <v>2.4900000000000002</v>
      </c>
      <c r="W5452" s="1" t="s">
        <v>45</v>
      </c>
      <c r="X5452" s="1">
        <v>3.49</v>
      </c>
      <c r="Y5452" s="30">
        <f t="shared" si="684"/>
        <v>4.99</v>
      </c>
      <c r="Z5452" s="31">
        <f t="shared" si="685"/>
        <v>0</v>
      </c>
      <c r="AA5452" s="32">
        <f t="shared" si="686"/>
        <v>0</v>
      </c>
      <c r="AB5452" t="b">
        <f t="shared" si="687"/>
        <v>1</v>
      </c>
      <c r="AC5452" s="2" t="s">
        <v>70</v>
      </c>
      <c r="AD5452" s="2">
        <v>2.4900000000000002</v>
      </c>
      <c r="AG5452" t="s">
        <v>4996</v>
      </c>
    </row>
    <row r="5453" spans="1:33" ht="16" x14ac:dyDescent="0.4">
      <c r="A5453" s="24" t="s">
        <v>16418</v>
      </c>
      <c r="B5453" s="25" t="s">
        <v>17318</v>
      </c>
      <c r="C5453" t="str">
        <f t="shared" si="680"/>
        <v>46</v>
      </c>
      <c r="D5453" t="str">
        <f>_xlfn.XLOOKUP(C5453,Folha2!A:A,Folha2!B:B)</f>
        <v>MERCEARIA DOCE</v>
      </c>
      <c r="E5453" s="26" t="str">
        <f t="shared" si="681"/>
        <v>078</v>
      </c>
      <c r="F5453" s="26" t="str">
        <f t="shared" si="682"/>
        <v>04</v>
      </c>
      <c r="G5453" s="26" t="str">
        <f t="shared" si="683"/>
        <v>01</v>
      </c>
      <c r="H5453" s="27" t="s">
        <v>17356</v>
      </c>
      <c r="I5453" s="25" t="s">
        <v>17357</v>
      </c>
      <c r="J5453" s="27" t="s">
        <v>59</v>
      </c>
      <c r="K5453" s="25" t="s">
        <v>17358</v>
      </c>
      <c r="L5453" s="27" t="s">
        <v>51</v>
      </c>
      <c r="M5453" s="25" t="s">
        <v>52</v>
      </c>
      <c r="N5453" s="27" t="s">
        <v>43</v>
      </c>
      <c r="O5453" s="25" t="s">
        <v>43</v>
      </c>
      <c r="P5453" s="27" t="s">
        <v>52</v>
      </c>
      <c r="Q5453" s="25" t="s">
        <v>44</v>
      </c>
      <c r="R5453" s="28">
        <v>1.59</v>
      </c>
      <c r="S5453" s="29">
        <v>1.59</v>
      </c>
      <c r="T5453" s="29">
        <v>1.39</v>
      </c>
      <c r="U5453" s="29">
        <v>1.59</v>
      </c>
      <c r="V5453" s="1" t="s">
        <v>45</v>
      </c>
      <c r="W5453" s="1" t="s">
        <v>45</v>
      </c>
      <c r="X5453" s="1" t="s">
        <v>45</v>
      </c>
      <c r="Y5453" s="30">
        <f t="shared" si="684"/>
        <v>1.39</v>
      </c>
      <c r="Z5453" s="31">
        <f t="shared" si="685"/>
        <v>0.14388489208633115</v>
      </c>
      <c r="AA5453" s="32">
        <f t="shared" si="686"/>
        <v>0.20000000000000018</v>
      </c>
      <c r="AB5453" t="b">
        <f t="shared" si="687"/>
        <v>0</v>
      </c>
      <c r="AC5453" s="2" t="s">
        <v>76</v>
      </c>
      <c r="AD5453" s="2">
        <v>1.59</v>
      </c>
      <c r="AG5453" t="s">
        <v>15956</v>
      </c>
    </row>
    <row r="5454" spans="1:33" ht="16" hidden="1" x14ac:dyDescent="0.4">
      <c r="A5454" s="24" t="s">
        <v>16418</v>
      </c>
      <c r="B5454" s="25" t="s">
        <v>17318</v>
      </c>
      <c r="C5454" t="str">
        <f t="shared" si="680"/>
        <v>46</v>
      </c>
      <c r="D5454" t="str">
        <f>_xlfn.XLOOKUP(C5454,Folha2!A:A,Folha2!B:B)</f>
        <v>MERCEARIA DOCE</v>
      </c>
      <c r="E5454" s="26" t="str">
        <f t="shared" si="681"/>
        <v>078</v>
      </c>
      <c r="F5454" s="26" t="str">
        <f t="shared" si="682"/>
        <v>04</v>
      </c>
      <c r="G5454" s="26" t="str">
        <f t="shared" si="683"/>
        <v>01</v>
      </c>
      <c r="H5454" s="27" t="s">
        <v>17359</v>
      </c>
      <c r="I5454" s="25" t="s">
        <v>17360</v>
      </c>
      <c r="J5454" s="27" t="s">
        <v>59</v>
      </c>
      <c r="K5454" s="25" t="s">
        <v>17361</v>
      </c>
      <c r="L5454" s="27" t="s">
        <v>51</v>
      </c>
      <c r="M5454" s="25" t="s">
        <v>43</v>
      </c>
      <c r="N5454" s="27" t="s">
        <v>43</v>
      </c>
      <c r="O5454" s="25" t="s">
        <v>43</v>
      </c>
      <c r="P5454" s="27" t="s">
        <v>43</v>
      </c>
      <c r="Q5454" s="25" t="s">
        <v>44</v>
      </c>
      <c r="R5454" s="28">
        <v>1.84</v>
      </c>
      <c r="S5454" s="29">
        <v>1.84</v>
      </c>
      <c r="T5454" s="29"/>
      <c r="U5454" s="29"/>
      <c r="V5454" s="1" t="s">
        <v>45</v>
      </c>
      <c r="W5454" s="1" t="s">
        <v>45</v>
      </c>
      <c r="X5454" s="1" t="s">
        <v>45</v>
      </c>
      <c r="Y5454" s="30">
        <f t="shared" si="684"/>
        <v>1.84</v>
      </c>
      <c r="Z5454" s="31">
        <f t="shared" si="685"/>
        <v>0</v>
      </c>
      <c r="AA5454" s="32">
        <f t="shared" si="686"/>
        <v>0</v>
      </c>
      <c r="AB5454" t="b">
        <f t="shared" si="687"/>
        <v>1</v>
      </c>
      <c r="AC5454" s="2" t="s">
        <v>70</v>
      </c>
      <c r="AD5454" s="2">
        <v>1.84</v>
      </c>
      <c r="AG5454" t="s">
        <v>4996</v>
      </c>
    </row>
    <row r="5455" spans="1:33" ht="16" x14ac:dyDescent="0.4">
      <c r="A5455" s="24" t="s">
        <v>16418</v>
      </c>
      <c r="B5455" s="25" t="s">
        <v>17318</v>
      </c>
      <c r="C5455" t="str">
        <f t="shared" si="680"/>
        <v>46</v>
      </c>
      <c r="D5455" t="str">
        <f>_xlfn.XLOOKUP(C5455,Folha2!A:A,Folha2!B:B)</f>
        <v>MERCEARIA DOCE</v>
      </c>
      <c r="E5455" s="26" t="str">
        <f t="shared" si="681"/>
        <v>078</v>
      </c>
      <c r="F5455" s="26" t="str">
        <f t="shared" si="682"/>
        <v>04</v>
      </c>
      <c r="G5455" s="26" t="str">
        <f t="shared" si="683"/>
        <v>01</v>
      </c>
      <c r="H5455" s="27" t="s">
        <v>17362</v>
      </c>
      <c r="I5455" s="25" t="s">
        <v>17363</v>
      </c>
      <c r="J5455" s="27" t="s">
        <v>59</v>
      </c>
      <c r="K5455" s="25" t="s">
        <v>17364</v>
      </c>
      <c r="L5455" s="27" t="s">
        <v>51</v>
      </c>
      <c r="M5455" s="25" t="s">
        <v>43</v>
      </c>
      <c r="N5455" s="27" t="s">
        <v>43</v>
      </c>
      <c r="O5455" s="25" t="s">
        <v>43</v>
      </c>
      <c r="P5455" s="27" t="s">
        <v>43</v>
      </c>
      <c r="Q5455" s="25" t="s">
        <v>44</v>
      </c>
      <c r="R5455" s="28">
        <v>3.69</v>
      </c>
      <c r="S5455" s="29">
        <v>3.69</v>
      </c>
      <c r="T5455" s="29">
        <v>3.59</v>
      </c>
      <c r="U5455" s="29"/>
      <c r="V5455" s="1" t="s">
        <v>45</v>
      </c>
      <c r="W5455" s="1" t="s">
        <v>45</v>
      </c>
      <c r="X5455" s="1" t="s">
        <v>45</v>
      </c>
      <c r="Y5455" s="30">
        <f t="shared" si="684"/>
        <v>3.6399999999999997</v>
      </c>
      <c r="Z5455" s="31">
        <f t="shared" si="685"/>
        <v>1.373626373626391E-2</v>
      </c>
      <c r="AA5455" s="32">
        <f t="shared" si="686"/>
        <v>5.0000000000000266E-2</v>
      </c>
      <c r="AB5455" t="b">
        <f t="shared" si="687"/>
        <v>0</v>
      </c>
      <c r="AC5455" s="2" t="s">
        <v>109</v>
      </c>
      <c r="AD5455" s="2">
        <v>3.49</v>
      </c>
      <c r="AG5455" t="s">
        <v>13931</v>
      </c>
    </row>
    <row r="5456" spans="1:33" ht="16" hidden="1" x14ac:dyDescent="0.4">
      <c r="A5456" s="24" t="s">
        <v>16418</v>
      </c>
      <c r="B5456" s="25" t="s">
        <v>17365</v>
      </c>
      <c r="C5456" t="str">
        <f t="shared" si="680"/>
        <v>46</v>
      </c>
      <c r="D5456" t="str">
        <f>_xlfn.XLOOKUP(C5456,Folha2!A:A,Folha2!B:B)</f>
        <v>MERCEARIA DOCE</v>
      </c>
      <c r="E5456" s="26" t="str">
        <f t="shared" si="681"/>
        <v>078</v>
      </c>
      <c r="F5456" s="26" t="str">
        <f t="shared" si="682"/>
        <v>04</v>
      </c>
      <c r="G5456" s="26" t="str">
        <f t="shared" si="683"/>
        <v>02</v>
      </c>
      <c r="H5456" s="27" t="s">
        <v>17366</v>
      </c>
      <c r="I5456" s="25" t="s">
        <v>17367</v>
      </c>
      <c r="J5456" s="27" t="s">
        <v>17324</v>
      </c>
      <c r="K5456" s="25" t="s">
        <v>17368</v>
      </c>
      <c r="L5456" s="27" t="s">
        <v>42</v>
      </c>
      <c r="M5456" s="25" t="s">
        <v>43</v>
      </c>
      <c r="N5456" s="27" t="s">
        <v>43</v>
      </c>
      <c r="O5456" s="25" t="s">
        <v>43</v>
      </c>
      <c r="P5456" s="27" t="s">
        <v>43</v>
      </c>
      <c r="Q5456" s="25" t="s">
        <v>44</v>
      </c>
      <c r="R5456" s="28">
        <v>4.6900000000000004</v>
      </c>
      <c r="S5456" s="29">
        <v>4.6900000000000004</v>
      </c>
      <c r="T5456" s="29"/>
      <c r="U5456" s="29">
        <v>4.6900000000000004</v>
      </c>
      <c r="V5456" s="1">
        <v>3.44</v>
      </c>
      <c r="W5456" s="1" t="s">
        <v>45</v>
      </c>
      <c r="X5456" s="1" t="s">
        <v>45</v>
      </c>
      <c r="Y5456" s="30">
        <f t="shared" si="684"/>
        <v>4.6900000000000004</v>
      </c>
      <c r="Z5456" s="31">
        <f t="shared" si="685"/>
        <v>0</v>
      </c>
      <c r="AA5456" s="32">
        <f t="shared" si="686"/>
        <v>0</v>
      </c>
      <c r="AB5456" t="b">
        <f t="shared" si="687"/>
        <v>1</v>
      </c>
      <c r="AC5456" s="2" t="s">
        <v>53</v>
      </c>
      <c r="AD5456" s="2">
        <v>3.49</v>
      </c>
      <c r="AG5456" t="s">
        <v>4996</v>
      </c>
    </row>
    <row r="5457" spans="1:33" ht="16" x14ac:dyDescent="0.4">
      <c r="A5457" s="24" t="s">
        <v>16418</v>
      </c>
      <c r="B5457" s="25" t="s">
        <v>17365</v>
      </c>
      <c r="C5457" t="str">
        <f t="shared" si="680"/>
        <v>46</v>
      </c>
      <c r="D5457" t="str">
        <f>_xlfn.XLOOKUP(C5457,Folha2!A:A,Folha2!B:B)</f>
        <v>MERCEARIA DOCE</v>
      </c>
      <c r="E5457" s="26" t="str">
        <f t="shared" si="681"/>
        <v>078</v>
      </c>
      <c r="F5457" s="26" t="str">
        <f t="shared" si="682"/>
        <v>04</v>
      </c>
      <c r="G5457" s="26" t="str">
        <f t="shared" si="683"/>
        <v>02</v>
      </c>
      <c r="H5457" s="27" t="s">
        <v>17369</v>
      </c>
      <c r="I5457" s="25" t="s">
        <v>17370</v>
      </c>
      <c r="J5457" s="27" t="s">
        <v>2198</v>
      </c>
      <c r="K5457" s="25" t="s">
        <v>17371</v>
      </c>
      <c r="L5457" s="27" t="s">
        <v>42</v>
      </c>
      <c r="M5457" s="25" t="s">
        <v>52</v>
      </c>
      <c r="N5457" s="27" t="s">
        <v>52</v>
      </c>
      <c r="O5457" s="25" t="s">
        <v>43</v>
      </c>
      <c r="P5457" s="27" t="s">
        <v>52</v>
      </c>
      <c r="Q5457" s="25" t="s">
        <v>44</v>
      </c>
      <c r="R5457" s="28">
        <v>2.44</v>
      </c>
      <c r="S5457" s="29">
        <v>3.59</v>
      </c>
      <c r="T5457" s="29"/>
      <c r="U5457" s="29">
        <v>3.59</v>
      </c>
      <c r="V5457" s="1" t="s">
        <v>45</v>
      </c>
      <c r="W5457" s="1" t="s">
        <v>45</v>
      </c>
      <c r="X5457" s="1" t="s">
        <v>45</v>
      </c>
      <c r="Y5457" s="30">
        <f t="shared" si="684"/>
        <v>3.59</v>
      </c>
      <c r="Z5457" s="31">
        <f t="shared" si="685"/>
        <v>-0.32033426183844005</v>
      </c>
      <c r="AA5457" s="32">
        <f t="shared" si="686"/>
        <v>-1.1499999999999999</v>
      </c>
      <c r="AB5457" t="b">
        <f t="shared" si="687"/>
        <v>0</v>
      </c>
      <c r="AC5457" s="2" t="s">
        <v>53</v>
      </c>
      <c r="AD5457" s="2">
        <v>2.29</v>
      </c>
      <c r="AG5457" t="s">
        <v>17372</v>
      </c>
    </row>
    <row r="5458" spans="1:33" ht="16" x14ac:dyDescent="0.4">
      <c r="A5458" s="24" t="s">
        <v>16418</v>
      </c>
      <c r="B5458" s="25" t="s">
        <v>17365</v>
      </c>
      <c r="C5458" t="str">
        <f t="shared" si="680"/>
        <v>46</v>
      </c>
      <c r="D5458" t="str">
        <f>_xlfn.XLOOKUP(C5458,Folha2!A:A,Folha2!B:B)</f>
        <v>MERCEARIA DOCE</v>
      </c>
      <c r="E5458" s="26" t="str">
        <f t="shared" si="681"/>
        <v>078</v>
      </c>
      <c r="F5458" s="26" t="str">
        <f t="shared" si="682"/>
        <v>04</v>
      </c>
      <c r="G5458" s="26" t="str">
        <f t="shared" si="683"/>
        <v>02</v>
      </c>
      <c r="H5458" s="27" t="s">
        <v>17373</v>
      </c>
      <c r="I5458" s="25" t="s">
        <v>17374</v>
      </c>
      <c r="J5458" s="27" t="s">
        <v>2198</v>
      </c>
      <c r="K5458" s="25" t="s">
        <v>17371</v>
      </c>
      <c r="L5458" s="27" t="s">
        <v>42</v>
      </c>
      <c r="M5458" s="25" t="s">
        <v>52</v>
      </c>
      <c r="N5458" s="27" t="s">
        <v>52</v>
      </c>
      <c r="O5458" s="25" t="s">
        <v>43</v>
      </c>
      <c r="P5458" s="27" t="s">
        <v>52</v>
      </c>
      <c r="Q5458" s="25" t="s">
        <v>44</v>
      </c>
      <c r="R5458" s="28">
        <v>2.44</v>
      </c>
      <c r="S5458" s="29">
        <v>3.59</v>
      </c>
      <c r="T5458" s="29"/>
      <c r="U5458" s="29">
        <v>3.59</v>
      </c>
      <c r="V5458" s="1" t="s">
        <v>45</v>
      </c>
      <c r="W5458" s="1" t="s">
        <v>45</v>
      </c>
      <c r="X5458" s="1" t="s">
        <v>45</v>
      </c>
      <c r="Y5458" s="30">
        <f t="shared" si="684"/>
        <v>3.59</v>
      </c>
      <c r="Z5458" s="31">
        <f t="shared" si="685"/>
        <v>-0.32033426183844005</v>
      </c>
      <c r="AA5458" s="32">
        <f t="shared" si="686"/>
        <v>-1.1499999999999999</v>
      </c>
      <c r="AB5458" t="b">
        <f t="shared" si="687"/>
        <v>0</v>
      </c>
      <c r="AC5458" s="2" t="s">
        <v>53</v>
      </c>
      <c r="AD5458" s="2">
        <v>2.29</v>
      </c>
      <c r="AG5458" t="s">
        <v>17372</v>
      </c>
    </row>
    <row r="5459" spans="1:33" ht="16" hidden="1" x14ac:dyDescent="0.4">
      <c r="A5459" s="24" t="s">
        <v>16418</v>
      </c>
      <c r="B5459" s="25" t="s">
        <v>17365</v>
      </c>
      <c r="C5459" t="str">
        <f t="shared" si="680"/>
        <v>46</v>
      </c>
      <c r="D5459" t="str">
        <f>_xlfn.XLOOKUP(C5459,Folha2!A:A,Folha2!B:B)</f>
        <v>MERCEARIA DOCE</v>
      </c>
      <c r="E5459" s="26" t="str">
        <f t="shared" si="681"/>
        <v>078</v>
      </c>
      <c r="F5459" s="26" t="str">
        <f t="shared" si="682"/>
        <v>04</v>
      </c>
      <c r="G5459" s="26" t="str">
        <f t="shared" si="683"/>
        <v>02</v>
      </c>
      <c r="H5459" s="27" t="s">
        <v>17375</v>
      </c>
      <c r="I5459" s="25" t="s">
        <v>17376</v>
      </c>
      <c r="J5459" s="27" t="s">
        <v>2198</v>
      </c>
      <c r="K5459" s="25" t="s">
        <v>17377</v>
      </c>
      <c r="L5459" s="27" t="s">
        <v>42</v>
      </c>
      <c r="M5459" s="25" t="s">
        <v>43</v>
      </c>
      <c r="N5459" s="27" t="s">
        <v>43</v>
      </c>
      <c r="O5459" s="25" t="s">
        <v>43</v>
      </c>
      <c r="P5459" s="27" t="s">
        <v>43</v>
      </c>
      <c r="Q5459" s="25" t="s">
        <v>186</v>
      </c>
      <c r="R5459" s="28">
        <v>2.99</v>
      </c>
      <c r="S5459" s="29">
        <v>2.99</v>
      </c>
      <c r="T5459" s="29"/>
      <c r="U5459" s="29">
        <v>2.99</v>
      </c>
      <c r="V5459" s="1" t="s">
        <v>45</v>
      </c>
      <c r="W5459" s="1" t="s">
        <v>45</v>
      </c>
      <c r="X5459" s="1">
        <v>2.2400000000000002</v>
      </c>
      <c r="Y5459" s="30">
        <f t="shared" si="684"/>
        <v>2.99</v>
      </c>
      <c r="Z5459" s="31">
        <f t="shared" si="685"/>
        <v>0</v>
      </c>
      <c r="AA5459" s="32">
        <f t="shared" si="686"/>
        <v>0</v>
      </c>
      <c r="AB5459" t="b">
        <f t="shared" si="687"/>
        <v>1</v>
      </c>
      <c r="AC5459" s="2" t="s">
        <v>76</v>
      </c>
      <c r="AD5459" s="2">
        <v>2.2400000000000002</v>
      </c>
      <c r="AG5459" t="s">
        <v>4996</v>
      </c>
    </row>
    <row r="5460" spans="1:33" ht="16" x14ac:dyDescent="0.4">
      <c r="A5460" s="24" t="s">
        <v>16418</v>
      </c>
      <c r="B5460" s="25" t="s">
        <v>17365</v>
      </c>
      <c r="C5460" t="str">
        <f t="shared" si="680"/>
        <v>46</v>
      </c>
      <c r="D5460" t="str">
        <f>_xlfn.XLOOKUP(C5460,Folha2!A:A,Folha2!B:B)</f>
        <v>MERCEARIA DOCE</v>
      </c>
      <c r="E5460" s="26" t="str">
        <f t="shared" si="681"/>
        <v>078</v>
      </c>
      <c r="F5460" s="26" t="str">
        <f t="shared" si="682"/>
        <v>04</v>
      </c>
      <c r="G5460" s="26" t="str">
        <f t="shared" si="683"/>
        <v>02</v>
      </c>
      <c r="H5460" s="27" t="s">
        <v>17378</v>
      </c>
      <c r="I5460" s="25" t="s">
        <v>17379</v>
      </c>
      <c r="J5460" s="27" t="s">
        <v>2198</v>
      </c>
      <c r="K5460" s="25" t="s">
        <v>17380</v>
      </c>
      <c r="L5460" s="27" t="s">
        <v>42</v>
      </c>
      <c r="M5460" s="25" t="s">
        <v>43</v>
      </c>
      <c r="N5460" s="27" t="s">
        <v>52</v>
      </c>
      <c r="O5460" s="25" t="s">
        <v>43</v>
      </c>
      <c r="P5460" s="27" t="s">
        <v>52</v>
      </c>
      <c r="Q5460" s="25" t="s">
        <v>186</v>
      </c>
      <c r="R5460" s="28">
        <v>3.24</v>
      </c>
      <c r="S5460" s="29">
        <v>5.14</v>
      </c>
      <c r="T5460" s="29"/>
      <c r="U5460" s="29">
        <v>5.14</v>
      </c>
      <c r="V5460" s="1" t="s">
        <v>45</v>
      </c>
      <c r="W5460" s="1" t="s">
        <v>45</v>
      </c>
      <c r="X5460" s="1" t="s">
        <v>45</v>
      </c>
      <c r="Y5460" s="30">
        <f t="shared" si="684"/>
        <v>5.14</v>
      </c>
      <c r="Z5460" s="31">
        <f t="shared" si="685"/>
        <v>-0.36964980544747073</v>
      </c>
      <c r="AA5460" s="32">
        <f t="shared" si="686"/>
        <v>-1.8999999999999995</v>
      </c>
      <c r="AB5460" t="b">
        <f t="shared" si="687"/>
        <v>0</v>
      </c>
      <c r="AC5460" s="2" t="s">
        <v>76</v>
      </c>
      <c r="AD5460" s="2">
        <v>3.24</v>
      </c>
      <c r="AG5460" t="s">
        <v>17372</v>
      </c>
    </row>
    <row r="5461" spans="1:33" ht="16" hidden="1" x14ac:dyDescent="0.4">
      <c r="A5461" s="24" t="s">
        <v>16418</v>
      </c>
      <c r="B5461" s="25" t="s">
        <v>17365</v>
      </c>
      <c r="C5461" t="str">
        <f t="shared" si="680"/>
        <v>46</v>
      </c>
      <c r="D5461" t="str">
        <f>_xlfn.XLOOKUP(C5461,Folha2!A:A,Folha2!B:B)</f>
        <v>MERCEARIA DOCE</v>
      </c>
      <c r="E5461" s="26" t="str">
        <f t="shared" si="681"/>
        <v>078</v>
      </c>
      <c r="F5461" s="26" t="str">
        <f t="shared" si="682"/>
        <v>04</v>
      </c>
      <c r="G5461" s="26" t="str">
        <f t="shared" si="683"/>
        <v>02</v>
      </c>
      <c r="H5461" s="27" t="s">
        <v>17381</v>
      </c>
      <c r="I5461" s="25" t="s">
        <v>17382</v>
      </c>
      <c r="J5461" s="27" t="s">
        <v>2198</v>
      </c>
      <c r="K5461" s="25" t="s">
        <v>17383</v>
      </c>
      <c r="L5461" s="27" t="s">
        <v>42</v>
      </c>
      <c r="M5461" s="25" t="s">
        <v>43</v>
      </c>
      <c r="N5461" s="27" t="s">
        <v>43</v>
      </c>
      <c r="O5461" s="25" t="s">
        <v>43</v>
      </c>
      <c r="P5461" s="27" t="s">
        <v>43</v>
      </c>
      <c r="Q5461" s="25" t="s">
        <v>44</v>
      </c>
      <c r="R5461" s="28">
        <v>3.59</v>
      </c>
      <c r="S5461" s="29">
        <v>3.59</v>
      </c>
      <c r="T5461" s="29"/>
      <c r="U5461" s="29">
        <v>3.59</v>
      </c>
      <c r="V5461" s="1" t="s">
        <v>45</v>
      </c>
      <c r="W5461" s="1" t="s">
        <v>45</v>
      </c>
      <c r="X5461" s="1" t="s">
        <v>45</v>
      </c>
      <c r="Y5461" s="30">
        <f t="shared" si="684"/>
        <v>3.59</v>
      </c>
      <c r="Z5461" s="31">
        <f t="shared" si="685"/>
        <v>0</v>
      </c>
      <c r="AA5461" s="32">
        <f t="shared" si="686"/>
        <v>0</v>
      </c>
      <c r="AB5461" t="b">
        <f t="shared" si="687"/>
        <v>1</v>
      </c>
      <c r="AC5461" s="2" t="s">
        <v>53</v>
      </c>
      <c r="AD5461" s="2">
        <v>2.69</v>
      </c>
      <c r="AG5461" t="s">
        <v>4996</v>
      </c>
    </row>
    <row r="5462" spans="1:33" ht="16" hidden="1" x14ac:dyDescent="0.4">
      <c r="A5462" s="24" t="s">
        <v>16418</v>
      </c>
      <c r="B5462" s="25" t="s">
        <v>17365</v>
      </c>
      <c r="C5462" t="str">
        <f t="shared" si="680"/>
        <v>46</v>
      </c>
      <c r="D5462" t="str">
        <f>_xlfn.XLOOKUP(C5462,Folha2!A:A,Folha2!B:B)</f>
        <v>MERCEARIA DOCE</v>
      </c>
      <c r="E5462" s="26" t="str">
        <f t="shared" si="681"/>
        <v>078</v>
      </c>
      <c r="F5462" s="26" t="str">
        <f t="shared" si="682"/>
        <v>04</v>
      </c>
      <c r="G5462" s="26" t="str">
        <f t="shared" si="683"/>
        <v>02</v>
      </c>
      <c r="H5462" s="27" t="s">
        <v>17384</v>
      </c>
      <c r="I5462" s="25" t="s">
        <v>17385</v>
      </c>
      <c r="J5462" s="27" t="s">
        <v>2198</v>
      </c>
      <c r="K5462" s="25" t="s">
        <v>17386</v>
      </c>
      <c r="L5462" s="27" t="s">
        <v>42</v>
      </c>
      <c r="M5462" s="25" t="s">
        <v>43</v>
      </c>
      <c r="N5462" s="27" t="s">
        <v>43</v>
      </c>
      <c r="O5462" s="25" t="s">
        <v>43</v>
      </c>
      <c r="P5462" s="27" t="s">
        <v>43</v>
      </c>
      <c r="Q5462" s="25" t="s">
        <v>186</v>
      </c>
      <c r="R5462" s="28">
        <v>3.99</v>
      </c>
      <c r="S5462" s="29">
        <v>3.99</v>
      </c>
      <c r="T5462" s="29"/>
      <c r="U5462" s="29"/>
      <c r="V5462" s="1">
        <v>2.99</v>
      </c>
      <c r="W5462" s="1" t="s">
        <v>45</v>
      </c>
      <c r="X5462" s="1" t="s">
        <v>45</v>
      </c>
      <c r="Y5462" s="30">
        <f t="shared" si="684"/>
        <v>3.99</v>
      </c>
      <c r="Z5462" s="31">
        <f t="shared" si="685"/>
        <v>0</v>
      </c>
      <c r="AA5462" s="32">
        <f t="shared" si="686"/>
        <v>0</v>
      </c>
      <c r="AB5462" t="b">
        <f t="shared" si="687"/>
        <v>1</v>
      </c>
      <c r="AC5462" s="2" t="s">
        <v>53</v>
      </c>
      <c r="AD5462" s="2">
        <v>2.99</v>
      </c>
      <c r="AG5462" t="s">
        <v>4996</v>
      </c>
    </row>
    <row r="5463" spans="1:33" ht="16" hidden="1" x14ac:dyDescent="0.4">
      <c r="A5463" s="24" t="s">
        <v>16418</v>
      </c>
      <c r="B5463" s="25" t="s">
        <v>17365</v>
      </c>
      <c r="C5463" t="str">
        <f t="shared" si="680"/>
        <v>46</v>
      </c>
      <c r="D5463" t="str">
        <f>_xlfn.XLOOKUP(C5463,Folha2!A:A,Folha2!B:B)</f>
        <v>MERCEARIA DOCE</v>
      </c>
      <c r="E5463" s="26" t="str">
        <f t="shared" si="681"/>
        <v>078</v>
      </c>
      <c r="F5463" s="26" t="str">
        <f t="shared" si="682"/>
        <v>04</v>
      </c>
      <c r="G5463" s="26" t="str">
        <f t="shared" si="683"/>
        <v>02</v>
      </c>
      <c r="H5463" s="27" t="s">
        <v>17387</v>
      </c>
      <c r="I5463" s="25" t="s">
        <v>17388</v>
      </c>
      <c r="J5463" s="27" t="s">
        <v>2198</v>
      </c>
      <c r="K5463" s="25" t="s">
        <v>17389</v>
      </c>
      <c r="L5463" s="27" t="s">
        <v>42</v>
      </c>
      <c r="M5463" s="25" t="s">
        <v>43</v>
      </c>
      <c r="N5463" s="27" t="s">
        <v>43</v>
      </c>
      <c r="O5463" s="25" t="s">
        <v>43</v>
      </c>
      <c r="P5463" s="27" t="s">
        <v>43</v>
      </c>
      <c r="Q5463" s="25" t="s">
        <v>186</v>
      </c>
      <c r="R5463" s="28">
        <v>4.59</v>
      </c>
      <c r="S5463" s="29">
        <v>4.59</v>
      </c>
      <c r="T5463" s="29"/>
      <c r="U5463" s="29">
        <v>4.59</v>
      </c>
      <c r="V5463" s="1" t="s">
        <v>45</v>
      </c>
      <c r="W5463" s="1" t="s">
        <v>45</v>
      </c>
      <c r="X5463" s="1" t="s">
        <v>45</v>
      </c>
      <c r="Y5463" s="30">
        <f t="shared" si="684"/>
        <v>4.59</v>
      </c>
      <c r="Z5463" s="31">
        <f t="shared" si="685"/>
        <v>0</v>
      </c>
      <c r="AA5463" s="32">
        <f t="shared" si="686"/>
        <v>0</v>
      </c>
      <c r="AB5463" t="b">
        <f t="shared" si="687"/>
        <v>1</v>
      </c>
      <c r="AC5463" s="2" t="s">
        <v>76</v>
      </c>
      <c r="AD5463" s="2">
        <v>2.98</v>
      </c>
      <c r="AG5463" t="s">
        <v>4996</v>
      </c>
    </row>
    <row r="5464" spans="1:33" ht="16" hidden="1" x14ac:dyDescent="0.4">
      <c r="A5464" s="24" t="s">
        <v>16418</v>
      </c>
      <c r="B5464" s="25" t="s">
        <v>17365</v>
      </c>
      <c r="C5464" t="str">
        <f t="shared" si="680"/>
        <v>46</v>
      </c>
      <c r="D5464" t="str">
        <f>_xlfn.XLOOKUP(C5464,Folha2!A:A,Folha2!B:B)</f>
        <v>MERCEARIA DOCE</v>
      </c>
      <c r="E5464" s="26" t="str">
        <f t="shared" si="681"/>
        <v>078</v>
      </c>
      <c r="F5464" s="26" t="str">
        <f t="shared" si="682"/>
        <v>04</v>
      </c>
      <c r="G5464" s="26" t="str">
        <f t="shared" si="683"/>
        <v>02</v>
      </c>
      <c r="H5464" s="27" t="s">
        <v>17390</v>
      </c>
      <c r="I5464" s="25" t="s">
        <v>17391</v>
      </c>
      <c r="J5464" s="27" t="s">
        <v>2198</v>
      </c>
      <c r="K5464" s="25" t="s">
        <v>17392</v>
      </c>
      <c r="L5464" s="27" t="s">
        <v>42</v>
      </c>
      <c r="M5464" s="25" t="s">
        <v>43</v>
      </c>
      <c r="N5464" s="27" t="s">
        <v>43</v>
      </c>
      <c r="O5464" s="25" t="s">
        <v>43</v>
      </c>
      <c r="P5464" s="27" t="s">
        <v>43</v>
      </c>
      <c r="Q5464" s="25" t="s">
        <v>186</v>
      </c>
      <c r="R5464" s="28">
        <v>4.59</v>
      </c>
      <c r="S5464" s="29">
        <v>4.59</v>
      </c>
      <c r="T5464" s="29"/>
      <c r="U5464" s="29">
        <v>4.59</v>
      </c>
      <c r="V5464" s="1">
        <v>2.94</v>
      </c>
      <c r="W5464" s="1" t="s">
        <v>45</v>
      </c>
      <c r="X5464" s="1">
        <v>2.98</v>
      </c>
      <c r="Y5464" s="30">
        <f t="shared" si="684"/>
        <v>4.59</v>
      </c>
      <c r="Z5464" s="31">
        <f t="shared" si="685"/>
        <v>0</v>
      </c>
      <c r="AA5464" s="32">
        <f t="shared" si="686"/>
        <v>0</v>
      </c>
      <c r="AB5464" t="b">
        <f t="shared" si="687"/>
        <v>1</v>
      </c>
      <c r="AC5464" s="2" t="s">
        <v>144</v>
      </c>
      <c r="AD5464" s="2">
        <v>2.99</v>
      </c>
      <c r="AG5464" t="s">
        <v>4996</v>
      </c>
    </row>
    <row r="5465" spans="1:33" ht="16" hidden="1" x14ac:dyDescent="0.4">
      <c r="A5465" s="24" t="s">
        <v>16418</v>
      </c>
      <c r="B5465" s="25" t="s">
        <v>17365</v>
      </c>
      <c r="C5465" t="str">
        <f t="shared" si="680"/>
        <v>46</v>
      </c>
      <c r="D5465" t="str">
        <f>_xlfn.XLOOKUP(C5465,Folha2!A:A,Folha2!B:B)</f>
        <v>MERCEARIA DOCE</v>
      </c>
      <c r="E5465" s="26" t="str">
        <f t="shared" si="681"/>
        <v>078</v>
      </c>
      <c r="F5465" s="26" t="str">
        <f t="shared" si="682"/>
        <v>04</v>
      </c>
      <c r="G5465" s="26" t="str">
        <f t="shared" si="683"/>
        <v>02</v>
      </c>
      <c r="H5465" s="27" t="s">
        <v>17393</v>
      </c>
      <c r="I5465" s="25" t="s">
        <v>17394</v>
      </c>
      <c r="J5465" s="27" t="s">
        <v>2198</v>
      </c>
      <c r="K5465" s="25" t="s">
        <v>17395</v>
      </c>
      <c r="L5465" s="27" t="s">
        <v>42</v>
      </c>
      <c r="M5465" s="25" t="s">
        <v>43</v>
      </c>
      <c r="N5465" s="27" t="s">
        <v>43</v>
      </c>
      <c r="O5465" s="25" t="s">
        <v>43</v>
      </c>
      <c r="P5465" s="27" t="s">
        <v>43</v>
      </c>
      <c r="Q5465" s="25" t="s">
        <v>186</v>
      </c>
      <c r="R5465" s="28">
        <v>4.59</v>
      </c>
      <c r="S5465" s="29">
        <v>4.59</v>
      </c>
      <c r="T5465" s="29"/>
      <c r="U5465" s="29">
        <v>4.59</v>
      </c>
      <c r="V5465" s="1" t="s">
        <v>45</v>
      </c>
      <c r="W5465" s="1" t="s">
        <v>45</v>
      </c>
      <c r="X5465" s="1" t="s">
        <v>45</v>
      </c>
      <c r="Y5465" s="30">
        <f t="shared" si="684"/>
        <v>4.59</v>
      </c>
      <c r="Z5465" s="31">
        <f t="shared" si="685"/>
        <v>0</v>
      </c>
      <c r="AA5465" s="32">
        <f t="shared" si="686"/>
        <v>0</v>
      </c>
      <c r="AB5465" t="b">
        <f t="shared" si="687"/>
        <v>1</v>
      </c>
      <c r="AC5465" s="2" t="s">
        <v>76</v>
      </c>
      <c r="AD5465" s="2">
        <v>2.98</v>
      </c>
      <c r="AG5465" t="s">
        <v>4996</v>
      </c>
    </row>
    <row r="5466" spans="1:33" ht="16" hidden="1" x14ac:dyDescent="0.4">
      <c r="A5466" s="24" t="s">
        <v>16418</v>
      </c>
      <c r="B5466" s="25" t="s">
        <v>17365</v>
      </c>
      <c r="C5466" t="str">
        <f t="shared" si="680"/>
        <v>46</v>
      </c>
      <c r="D5466" t="str">
        <f>_xlfn.XLOOKUP(C5466,Folha2!A:A,Folha2!B:B)</f>
        <v>MERCEARIA DOCE</v>
      </c>
      <c r="E5466" s="26" t="str">
        <f t="shared" si="681"/>
        <v>078</v>
      </c>
      <c r="F5466" s="26" t="str">
        <f t="shared" si="682"/>
        <v>04</v>
      </c>
      <c r="G5466" s="26" t="str">
        <f t="shared" si="683"/>
        <v>02</v>
      </c>
      <c r="H5466" s="27" t="s">
        <v>17396</v>
      </c>
      <c r="I5466" s="25" t="s">
        <v>17397</v>
      </c>
      <c r="J5466" s="27" t="s">
        <v>2198</v>
      </c>
      <c r="K5466" s="25" t="s">
        <v>17398</v>
      </c>
      <c r="L5466" s="27" t="s">
        <v>42</v>
      </c>
      <c r="M5466" s="25" t="s">
        <v>43</v>
      </c>
      <c r="N5466" s="27" t="s">
        <v>43</v>
      </c>
      <c r="O5466" s="25" t="s">
        <v>43</v>
      </c>
      <c r="P5466" s="27" t="s">
        <v>43</v>
      </c>
      <c r="Q5466" s="25" t="s">
        <v>186</v>
      </c>
      <c r="R5466" s="28">
        <v>4.59</v>
      </c>
      <c r="S5466" s="29">
        <v>4.59</v>
      </c>
      <c r="T5466" s="29">
        <v>4.59</v>
      </c>
      <c r="U5466" s="29">
        <v>4.59</v>
      </c>
      <c r="V5466" s="1">
        <v>2.94</v>
      </c>
      <c r="W5466" s="1" t="s">
        <v>45</v>
      </c>
      <c r="X5466" s="1">
        <v>2.98</v>
      </c>
      <c r="Y5466" s="30">
        <f t="shared" si="684"/>
        <v>4.59</v>
      </c>
      <c r="Z5466" s="31">
        <f t="shared" si="685"/>
        <v>0</v>
      </c>
      <c r="AA5466" s="32">
        <f t="shared" si="686"/>
        <v>0</v>
      </c>
      <c r="AB5466" t="b">
        <f t="shared" si="687"/>
        <v>1</v>
      </c>
      <c r="AC5466" s="2" t="s">
        <v>76</v>
      </c>
      <c r="AD5466" s="2">
        <v>2.98</v>
      </c>
      <c r="AG5466" t="s">
        <v>4996</v>
      </c>
    </row>
    <row r="5467" spans="1:33" ht="16" hidden="1" x14ac:dyDescent="0.4">
      <c r="A5467" s="24" t="s">
        <v>16418</v>
      </c>
      <c r="B5467" s="25" t="s">
        <v>17365</v>
      </c>
      <c r="C5467" t="str">
        <f t="shared" si="680"/>
        <v>46</v>
      </c>
      <c r="D5467" t="str">
        <f>_xlfn.XLOOKUP(C5467,Folha2!A:A,Folha2!B:B)</f>
        <v>MERCEARIA DOCE</v>
      </c>
      <c r="E5467" s="26" t="str">
        <f t="shared" si="681"/>
        <v>078</v>
      </c>
      <c r="F5467" s="26" t="str">
        <f t="shared" si="682"/>
        <v>04</v>
      </c>
      <c r="G5467" s="26" t="str">
        <f t="shared" si="683"/>
        <v>02</v>
      </c>
      <c r="H5467" s="27" t="s">
        <v>17399</v>
      </c>
      <c r="I5467" s="25" t="s">
        <v>17400</v>
      </c>
      <c r="J5467" s="27" t="s">
        <v>2198</v>
      </c>
      <c r="K5467" s="25" t="s">
        <v>17401</v>
      </c>
      <c r="L5467" s="27" t="s">
        <v>42</v>
      </c>
      <c r="M5467" s="25" t="s">
        <v>43</v>
      </c>
      <c r="N5467" s="27" t="s">
        <v>43</v>
      </c>
      <c r="O5467" s="25" t="s">
        <v>43</v>
      </c>
      <c r="P5467" s="27" t="s">
        <v>43</v>
      </c>
      <c r="Q5467" s="25" t="s">
        <v>44</v>
      </c>
      <c r="R5467" s="28">
        <v>4.59</v>
      </c>
      <c r="S5467" s="29">
        <v>4.59</v>
      </c>
      <c r="T5467" s="29"/>
      <c r="U5467" s="29"/>
      <c r="V5467" s="1">
        <v>3.44</v>
      </c>
      <c r="W5467" s="1" t="s">
        <v>45</v>
      </c>
      <c r="X5467" s="1" t="s">
        <v>45</v>
      </c>
      <c r="Y5467" s="30">
        <f t="shared" si="684"/>
        <v>4.59</v>
      </c>
      <c r="Z5467" s="31">
        <f t="shared" si="685"/>
        <v>0</v>
      </c>
      <c r="AA5467" s="32">
        <f t="shared" si="686"/>
        <v>0</v>
      </c>
      <c r="AB5467" t="b">
        <f t="shared" si="687"/>
        <v>1</v>
      </c>
      <c r="AC5467" s="2" t="s">
        <v>144</v>
      </c>
      <c r="AD5467" s="2">
        <v>3.44</v>
      </c>
      <c r="AG5467" t="s">
        <v>4996</v>
      </c>
    </row>
    <row r="5468" spans="1:33" ht="16" hidden="1" x14ac:dyDescent="0.4">
      <c r="A5468" s="24" t="s">
        <v>16418</v>
      </c>
      <c r="B5468" s="25" t="s">
        <v>17365</v>
      </c>
      <c r="C5468" t="str">
        <f t="shared" si="680"/>
        <v>46</v>
      </c>
      <c r="D5468" t="str">
        <f>_xlfn.XLOOKUP(C5468,Folha2!A:A,Folha2!B:B)</f>
        <v>MERCEARIA DOCE</v>
      </c>
      <c r="E5468" s="26" t="str">
        <f t="shared" si="681"/>
        <v>078</v>
      </c>
      <c r="F5468" s="26" t="str">
        <f t="shared" si="682"/>
        <v>04</v>
      </c>
      <c r="G5468" s="26" t="str">
        <f t="shared" si="683"/>
        <v>02</v>
      </c>
      <c r="H5468" s="27" t="s">
        <v>17402</v>
      </c>
      <c r="I5468" s="25" t="s">
        <v>17403</v>
      </c>
      <c r="J5468" s="27" t="s">
        <v>2198</v>
      </c>
      <c r="K5468" s="25" t="s">
        <v>17404</v>
      </c>
      <c r="L5468" s="27" t="s">
        <v>42</v>
      </c>
      <c r="M5468" s="25" t="s">
        <v>52</v>
      </c>
      <c r="N5468" s="27" t="s">
        <v>43</v>
      </c>
      <c r="O5468" s="25" t="s">
        <v>43</v>
      </c>
      <c r="P5468" s="27" t="s">
        <v>52</v>
      </c>
      <c r="Q5468" s="25" t="s">
        <v>44</v>
      </c>
      <c r="R5468" s="28">
        <v>4.99</v>
      </c>
      <c r="S5468" s="29">
        <v>4.99</v>
      </c>
      <c r="T5468" s="29">
        <v>4.99</v>
      </c>
      <c r="U5468" s="29">
        <v>4.99</v>
      </c>
      <c r="V5468" s="1">
        <v>3.49</v>
      </c>
      <c r="W5468" s="1" t="s">
        <v>45</v>
      </c>
      <c r="X5468" s="1">
        <v>3.49</v>
      </c>
      <c r="Y5468" s="30">
        <f t="shared" si="684"/>
        <v>4.99</v>
      </c>
      <c r="Z5468" s="31">
        <f t="shared" si="685"/>
        <v>0</v>
      </c>
      <c r="AA5468" s="32">
        <f t="shared" si="686"/>
        <v>0</v>
      </c>
      <c r="AB5468" t="b">
        <f t="shared" si="687"/>
        <v>1</v>
      </c>
      <c r="AC5468" s="2" t="s">
        <v>53</v>
      </c>
      <c r="AD5468" s="2">
        <v>3.74</v>
      </c>
      <c r="AG5468" t="s">
        <v>4996</v>
      </c>
    </row>
    <row r="5469" spans="1:33" ht="16" hidden="1" x14ac:dyDescent="0.4">
      <c r="A5469" s="24" t="s">
        <v>16418</v>
      </c>
      <c r="B5469" s="25" t="s">
        <v>17365</v>
      </c>
      <c r="C5469" t="str">
        <f t="shared" si="680"/>
        <v>46</v>
      </c>
      <c r="D5469" t="str">
        <f>_xlfn.XLOOKUP(C5469,Folha2!A:A,Folha2!B:B)</f>
        <v>MERCEARIA DOCE</v>
      </c>
      <c r="E5469" s="26" t="str">
        <f t="shared" si="681"/>
        <v>078</v>
      </c>
      <c r="F5469" s="26" t="str">
        <f t="shared" si="682"/>
        <v>04</v>
      </c>
      <c r="G5469" s="26" t="str">
        <f t="shared" si="683"/>
        <v>02</v>
      </c>
      <c r="H5469" s="27" t="s">
        <v>17405</v>
      </c>
      <c r="I5469" s="25" t="s">
        <v>17406</v>
      </c>
      <c r="J5469" s="27" t="s">
        <v>2198</v>
      </c>
      <c r="K5469" s="25" t="s">
        <v>17407</v>
      </c>
      <c r="L5469" s="27" t="s">
        <v>42</v>
      </c>
      <c r="M5469" s="25" t="s">
        <v>43</v>
      </c>
      <c r="N5469" s="27" t="s">
        <v>43</v>
      </c>
      <c r="O5469" s="25" t="s">
        <v>43</v>
      </c>
      <c r="P5469" s="27" t="s">
        <v>43</v>
      </c>
      <c r="Q5469" s="25" t="s">
        <v>186</v>
      </c>
      <c r="R5469" s="28">
        <v>6.99</v>
      </c>
      <c r="S5469" s="29">
        <v>6.99</v>
      </c>
      <c r="T5469" s="29">
        <v>4.99</v>
      </c>
      <c r="U5469" s="29">
        <v>6.99</v>
      </c>
      <c r="V5469" s="1" t="s">
        <v>45</v>
      </c>
      <c r="W5469" s="1" t="s">
        <v>45</v>
      </c>
      <c r="X5469" s="1" t="s">
        <v>45</v>
      </c>
      <c r="Y5469" s="30">
        <f t="shared" si="684"/>
        <v>6.99</v>
      </c>
      <c r="Z5469" s="31">
        <f t="shared" si="685"/>
        <v>0</v>
      </c>
      <c r="AA5469" s="32">
        <f t="shared" si="686"/>
        <v>0</v>
      </c>
      <c r="AB5469" t="b">
        <f t="shared" si="687"/>
        <v>1</v>
      </c>
      <c r="AC5469" s="2" t="s">
        <v>53</v>
      </c>
      <c r="AD5469" s="2">
        <v>5.24</v>
      </c>
      <c r="AG5469" t="s">
        <v>4996</v>
      </c>
    </row>
    <row r="5470" spans="1:33" ht="16" x14ac:dyDescent="0.4">
      <c r="A5470" s="24" t="s">
        <v>16418</v>
      </c>
      <c r="B5470" s="25" t="s">
        <v>17365</v>
      </c>
      <c r="C5470" t="str">
        <f t="shared" si="680"/>
        <v>46</v>
      </c>
      <c r="D5470" t="str">
        <f>_xlfn.XLOOKUP(C5470,Folha2!A:A,Folha2!B:B)</f>
        <v>MERCEARIA DOCE</v>
      </c>
      <c r="E5470" s="26" t="str">
        <f t="shared" si="681"/>
        <v>078</v>
      </c>
      <c r="F5470" s="26" t="str">
        <f t="shared" si="682"/>
        <v>04</v>
      </c>
      <c r="G5470" s="26" t="str">
        <f t="shared" si="683"/>
        <v>02</v>
      </c>
      <c r="H5470" s="27" t="s">
        <v>17408</v>
      </c>
      <c r="I5470" s="25" t="s">
        <v>17409</v>
      </c>
      <c r="J5470" s="27" t="s">
        <v>59</v>
      </c>
      <c r="K5470" s="25" t="s">
        <v>17410</v>
      </c>
      <c r="L5470" s="27" t="s">
        <v>51</v>
      </c>
      <c r="M5470" s="25" t="s">
        <v>52</v>
      </c>
      <c r="N5470" s="27" t="s">
        <v>43</v>
      </c>
      <c r="O5470" s="25" t="s">
        <v>43</v>
      </c>
      <c r="P5470" s="27" t="s">
        <v>52</v>
      </c>
      <c r="Q5470" s="25" t="s">
        <v>44</v>
      </c>
      <c r="R5470" s="28">
        <v>1.7</v>
      </c>
      <c r="S5470" s="29">
        <v>1.75</v>
      </c>
      <c r="T5470" s="29">
        <v>1.65</v>
      </c>
      <c r="U5470" s="29">
        <v>1.99</v>
      </c>
      <c r="V5470" s="1" t="s">
        <v>45</v>
      </c>
      <c r="W5470" s="1" t="s">
        <v>45</v>
      </c>
      <c r="X5470" s="1" t="s">
        <v>45</v>
      </c>
      <c r="Y5470" s="30">
        <f t="shared" si="684"/>
        <v>1.65</v>
      </c>
      <c r="Z5470" s="31">
        <f t="shared" si="685"/>
        <v>3.0303030303030276E-2</v>
      </c>
      <c r="AA5470" s="32">
        <f t="shared" si="686"/>
        <v>5.0000000000000044E-2</v>
      </c>
      <c r="AB5470" t="b">
        <f t="shared" si="687"/>
        <v>0</v>
      </c>
      <c r="AC5470" s="2" t="s">
        <v>45</v>
      </c>
      <c r="AD5470" s="2" t="s">
        <v>45</v>
      </c>
      <c r="AG5470" t="s">
        <v>4996</v>
      </c>
    </row>
    <row r="5471" spans="1:33" ht="16" hidden="1" x14ac:dyDescent="0.4">
      <c r="A5471" s="24" t="s">
        <v>16418</v>
      </c>
      <c r="B5471" s="25" t="s">
        <v>17365</v>
      </c>
      <c r="C5471" t="str">
        <f t="shared" si="680"/>
        <v>46</v>
      </c>
      <c r="D5471" t="str">
        <f>_xlfn.XLOOKUP(C5471,Folha2!A:A,Folha2!B:B)</f>
        <v>MERCEARIA DOCE</v>
      </c>
      <c r="E5471" s="26" t="str">
        <f t="shared" si="681"/>
        <v>078</v>
      </c>
      <c r="F5471" s="26" t="str">
        <f t="shared" si="682"/>
        <v>04</v>
      </c>
      <c r="G5471" s="26" t="str">
        <f t="shared" si="683"/>
        <v>02</v>
      </c>
      <c r="H5471" s="27" t="s">
        <v>17411</v>
      </c>
      <c r="I5471" s="25" t="s">
        <v>17412</v>
      </c>
      <c r="J5471" s="27" t="s">
        <v>59</v>
      </c>
      <c r="K5471" s="25" t="s">
        <v>17413</v>
      </c>
      <c r="L5471" s="27" t="s">
        <v>51</v>
      </c>
      <c r="M5471" s="25" t="s">
        <v>52</v>
      </c>
      <c r="N5471" s="27" t="s">
        <v>43</v>
      </c>
      <c r="O5471" s="25" t="s">
        <v>43</v>
      </c>
      <c r="P5471" s="27" t="s">
        <v>52</v>
      </c>
      <c r="Q5471" s="25" t="s">
        <v>44</v>
      </c>
      <c r="R5471" s="28">
        <v>1.79</v>
      </c>
      <c r="S5471" s="29"/>
      <c r="T5471" s="29">
        <v>1.79</v>
      </c>
      <c r="U5471" s="29">
        <v>1.99</v>
      </c>
      <c r="V5471" s="1" t="s">
        <v>45</v>
      </c>
      <c r="W5471" s="1" t="s">
        <v>45</v>
      </c>
      <c r="X5471" s="1" t="s">
        <v>45</v>
      </c>
      <c r="Y5471" s="30">
        <f t="shared" si="684"/>
        <v>1.79</v>
      </c>
      <c r="Z5471" s="31">
        <f t="shared" si="685"/>
        <v>0</v>
      </c>
      <c r="AA5471" s="32">
        <f t="shared" si="686"/>
        <v>0</v>
      </c>
      <c r="AB5471" t="b">
        <f t="shared" si="687"/>
        <v>1</v>
      </c>
      <c r="AC5471" s="2" t="s">
        <v>45</v>
      </c>
      <c r="AD5471" s="2" t="s">
        <v>45</v>
      </c>
      <c r="AG5471" t="s">
        <v>4996</v>
      </c>
    </row>
    <row r="5472" spans="1:33" ht="16" hidden="1" x14ac:dyDescent="0.4">
      <c r="A5472" s="24" t="s">
        <v>16418</v>
      </c>
      <c r="B5472" s="25" t="s">
        <v>17365</v>
      </c>
      <c r="C5472" t="str">
        <f t="shared" si="680"/>
        <v>46</v>
      </c>
      <c r="D5472" t="str">
        <f>_xlfn.XLOOKUP(C5472,Folha2!A:A,Folha2!B:B)</f>
        <v>MERCEARIA DOCE</v>
      </c>
      <c r="E5472" s="26" t="str">
        <f t="shared" si="681"/>
        <v>078</v>
      </c>
      <c r="F5472" s="26" t="str">
        <f t="shared" si="682"/>
        <v>04</v>
      </c>
      <c r="G5472" s="26" t="str">
        <f t="shared" si="683"/>
        <v>02</v>
      </c>
      <c r="H5472" s="27" t="s">
        <v>17414</v>
      </c>
      <c r="I5472" s="25" t="s">
        <v>17415</v>
      </c>
      <c r="J5472" s="27" t="s">
        <v>59</v>
      </c>
      <c r="K5472" s="25" t="s">
        <v>17416</v>
      </c>
      <c r="L5472" s="27" t="s">
        <v>51</v>
      </c>
      <c r="M5472" s="25" t="s">
        <v>43</v>
      </c>
      <c r="N5472" s="27" t="s">
        <v>43</v>
      </c>
      <c r="O5472" s="25" t="s">
        <v>43</v>
      </c>
      <c r="P5472" s="27" t="s">
        <v>43</v>
      </c>
      <c r="Q5472" s="25" t="s">
        <v>44</v>
      </c>
      <c r="R5472" s="28">
        <v>1.99</v>
      </c>
      <c r="S5472" s="29">
        <v>1.99</v>
      </c>
      <c r="T5472" s="29"/>
      <c r="U5472" s="29">
        <v>1.99</v>
      </c>
      <c r="V5472" s="1" t="s">
        <v>45</v>
      </c>
      <c r="W5472" s="1" t="s">
        <v>45</v>
      </c>
      <c r="X5472" s="1" t="s">
        <v>45</v>
      </c>
      <c r="Y5472" s="30">
        <f t="shared" si="684"/>
        <v>1.99</v>
      </c>
      <c r="Z5472" s="31">
        <f t="shared" si="685"/>
        <v>0</v>
      </c>
      <c r="AA5472" s="32">
        <f t="shared" si="686"/>
        <v>0</v>
      </c>
      <c r="AB5472" t="b">
        <f t="shared" si="687"/>
        <v>1</v>
      </c>
      <c r="AC5472" s="2" t="s">
        <v>53</v>
      </c>
      <c r="AD5472" s="2">
        <v>1.99</v>
      </c>
      <c r="AG5472" t="s">
        <v>4996</v>
      </c>
    </row>
    <row r="5473" spans="1:34" ht="16" x14ac:dyDescent="0.4">
      <c r="A5473" s="24" t="s">
        <v>16418</v>
      </c>
      <c r="B5473" s="25" t="s">
        <v>17365</v>
      </c>
      <c r="C5473" t="str">
        <f t="shared" si="680"/>
        <v>46</v>
      </c>
      <c r="D5473" t="str">
        <f>_xlfn.XLOOKUP(C5473,Folha2!A:A,Folha2!B:B)</f>
        <v>MERCEARIA DOCE</v>
      </c>
      <c r="E5473" s="26" t="str">
        <f t="shared" si="681"/>
        <v>078</v>
      </c>
      <c r="F5473" s="26" t="str">
        <f t="shared" si="682"/>
        <v>04</v>
      </c>
      <c r="G5473" s="26" t="str">
        <f t="shared" si="683"/>
        <v>02</v>
      </c>
      <c r="H5473" s="27" t="s">
        <v>17417</v>
      </c>
      <c r="I5473" s="25" t="s">
        <v>17418</v>
      </c>
      <c r="J5473" s="27" t="s">
        <v>59</v>
      </c>
      <c r="K5473" s="25" t="s">
        <v>17419</v>
      </c>
      <c r="L5473" s="27" t="s">
        <v>51</v>
      </c>
      <c r="M5473" s="25" t="s">
        <v>43</v>
      </c>
      <c r="N5473" s="27" t="s">
        <v>43</v>
      </c>
      <c r="O5473" s="25" t="s">
        <v>43</v>
      </c>
      <c r="P5473" s="27" t="s">
        <v>43</v>
      </c>
      <c r="Q5473" s="25" t="s">
        <v>44</v>
      </c>
      <c r="R5473" s="28">
        <v>2.09</v>
      </c>
      <c r="S5473" s="29">
        <v>2.02</v>
      </c>
      <c r="T5473" s="29"/>
      <c r="U5473" s="29"/>
      <c r="V5473" s="1" t="s">
        <v>45</v>
      </c>
      <c r="W5473" s="1" t="s">
        <v>45</v>
      </c>
      <c r="X5473" s="1" t="s">
        <v>45</v>
      </c>
      <c r="Y5473" s="30">
        <f t="shared" si="684"/>
        <v>2.02</v>
      </c>
      <c r="Z5473" s="31">
        <f t="shared" si="685"/>
        <v>3.4653465346534684E-2</v>
      </c>
      <c r="AA5473" s="32">
        <f t="shared" si="686"/>
        <v>6.999999999999984E-2</v>
      </c>
      <c r="AB5473" t="b">
        <f t="shared" si="687"/>
        <v>0</v>
      </c>
      <c r="AC5473" s="2" t="s">
        <v>45</v>
      </c>
      <c r="AD5473" s="2" t="s">
        <v>45</v>
      </c>
      <c r="AG5473" t="s">
        <v>13638</v>
      </c>
      <c r="AH5473" t="s">
        <v>17420</v>
      </c>
    </row>
    <row r="5474" spans="1:34" ht="16" hidden="1" x14ac:dyDescent="0.4">
      <c r="A5474" s="24" t="s">
        <v>16418</v>
      </c>
      <c r="B5474" s="25" t="s">
        <v>17365</v>
      </c>
      <c r="C5474" t="str">
        <f t="shared" si="680"/>
        <v>46</v>
      </c>
      <c r="D5474" t="str">
        <f>_xlfn.XLOOKUP(C5474,Folha2!A:A,Folha2!B:B)</f>
        <v>MERCEARIA DOCE</v>
      </c>
      <c r="E5474" s="26" t="str">
        <f t="shared" si="681"/>
        <v>078</v>
      </c>
      <c r="F5474" s="26" t="str">
        <f t="shared" si="682"/>
        <v>04</v>
      </c>
      <c r="G5474" s="26" t="str">
        <f t="shared" si="683"/>
        <v>02</v>
      </c>
      <c r="H5474" s="27" t="s">
        <v>17421</v>
      </c>
      <c r="I5474" s="25" t="s">
        <v>17422</v>
      </c>
      <c r="J5474" s="27" t="s">
        <v>59</v>
      </c>
      <c r="K5474" s="25" t="s">
        <v>17423</v>
      </c>
      <c r="L5474" s="27" t="s">
        <v>51</v>
      </c>
      <c r="M5474" s="25" t="s">
        <v>52</v>
      </c>
      <c r="N5474" s="27" t="s">
        <v>43</v>
      </c>
      <c r="O5474" s="25" t="s">
        <v>43</v>
      </c>
      <c r="P5474" s="27" t="s">
        <v>52</v>
      </c>
      <c r="Q5474" s="25" t="s">
        <v>44</v>
      </c>
      <c r="R5474" s="28">
        <v>3.49</v>
      </c>
      <c r="S5474" s="29"/>
      <c r="T5474" s="29"/>
      <c r="U5474" s="29">
        <v>3.49</v>
      </c>
      <c r="V5474" s="1" t="s">
        <v>45</v>
      </c>
      <c r="W5474" s="1" t="s">
        <v>45</v>
      </c>
      <c r="X5474" s="1" t="s">
        <v>45</v>
      </c>
      <c r="Y5474" s="30">
        <f t="shared" si="684"/>
        <v>3.49</v>
      </c>
      <c r="Z5474" s="31">
        <f t="shared" si="685"/>
        <v>0</v>
      </c>
      <c r="AA5474" s="32">
        <f t="shared" si="686"/>
        <v>0</v>
      </c>
      <c r="AB5474" t="b">
        <f t="shared" si="687"/>
        <v>1</v>
      </c>
      <c r="AC5474" s="2" t="s">
        <v>45</v>
      </c>
      <c r="AD5474" s="2" t="s">
        <v>45</v>
      </c>
      <c r="AG5474" t="s">
        <v>4996</v>
      </c>
    </row>
    <row r="5475" spans="1:34" ht="16" hidden="1" x14ac:dyDescent="0.4">
      <c r="A5475" s="24" t="s">
        <v>16418</v>
      </c>
      <c r="B5475" s="25" t="s">
        <v>17424</v>
      </c>
      <c r="C5475" t="str">
        <f t="shared" si="680"/>
        <v>46</v>
      </c>
      <c r="D5475" t="str">
        <f>_xlfn.XLOOKUP(C5475,Folha2!A:A,Folha2!B:B)</f>
        <v>MERCEARIA DOCE</v>
      </c>
      <c r="E5475" s="26" t="str">
        <f t="shared" si="681"/>
        <v>078</v>
      </c>
      <c r="F5475" s="26" t="str">
        <f t="shared" si="682"/>
        <v>04</v>
      </c>
      <c r="G5475" s="26" t="str">
        <f t="shared" si="683"/>
        <v>03</v>
      </c>
      <c r="H5475" s="27" t="s">
        <v>17425</v>
      </c>
      <c r="I5475" s="25" t="s">
        <v>17426</v>
      </c>
      <c r="J5475" s="27" t="s">
        <v>17324</v>
      </c>
      <c r="K5475" s="25" t="s">
        <v>17427</v>
      </c>
      <c r="L5475" s="27" t="s">
        <v>42</v>
      </c>
      <c r="M5475" s="25" t="s">
        <v>43</v>
      </c>
      <c r="N5475" s="27" t="s">
        <v>43</v>
      </c>
      <c r="O5475" s="25" t="s">
        <v>43</v>
      </c>
      <c r="P5475" s="27" t="s">
        <v>43</v>
      </c>
      <c r="Q5475" s="25" t="s">
        <v>44</v>
      </c>
      <c r="R5475" s="28">
        <v>4.49</v>
      </c>
      <c r="S5475" s="29">
        <v>4.49</v>
      </c>
      <c r="T5475" s="29"/>
      <c r="U5475" s="29"/>
      <c r="V5475" s="1" t="s">
        <v>45</v>
      </c>
      <c r="W5475" s="1" t="s">
        <v>45</v>
      </c>
      <c r="X5475" s="1" t="s">
        <v>45</v>
      </c>
      <c r="Y5475" s="30">
        <f t="shared" si="684"/>
        <v>4.49</v>
      </c>
      <c r="Z5475" s="31">
        <f t="shared" si="685"/>
        <v>0</v>
      </c>
      <c r="AA5475" s="32">
        <f t="shared" si="686"/>
        <v>0</v>
      </c>
      <c r="AB5475" t="b">
        <f t="shared" si="687"/>
        <v>1</v>
      </c>
      <c r="AC5475" s="2" t="s">
        <v>536</v>
      </c>
      <c r="AD5475" s="2">
        <v>2.89</v>
      </c>
      <c r="AG5475" t="s">
        <v>4996</v>
      </c>
    </row>
    <row r="5476" spans="1:34" ht="16" x14ac:dyDescent="0.4">
      <c r="A5476" s="24" t="s">
        <v>16418</v>
      </c>
      <c r="B5476" s="25" t="s">
        <v>17424</v>
      </c>
      <c r="C5476" t="str">
        <f t="shared" si="680"/>
        <v>46</v>
      </c>
      <c r="D5476" t="str">
        <f>_xlfn.XLOOKUP(C5476,Folha2!A:A,Folha2!B:B)</f>
        <v>MERCEARIA DOCE</v>
      </c>
      <c r="E5476" s="26" t="str">
        <f t="shared" si="681"/>
        <v>078</v>
      </c>
      <c r="F5476" s="26" t="str">
        <f t="shared" si="682"/>
        <v>04</v>
      </c>
      <c r="G5476" s="26" t="str">
        <f t="shared" si="683"/>
        <v>03</v>
      </c>
      <c r="H5476" s="27" t="s">
        <v>17428</v>
      </c>
      <c r="I5476" s="25" t="s">
        <v>17429</v>
      </c>
      <c r="J5476" s="27" t="s">
        <v>17324</v>
      </c>
      <c r="K5476" s="25" t="s">
        <v>17430</v>
      </c>
      <c r="L5476" s="27" t="s">
        <v>42</v>
      </c>
      <c r="M5476" s="25" t="s">
        <v>43</v>
      </c>
      <c r="N5476" s="27" t="s">
        <v>43</v>
      </c>
      <c r="O5476" s="25" t="s">
        <v>43</v>
      </c>
      <c r="P5476" s="27" t="s">
        <v>43</v>
      </c>
      <c r="Q5476" s="25" t="s">
        <v>44</v>
      </c>
      <c r="R5476" s="28">
        <v>4.59</v>
      </c>
      <c r="S5476" s="29">
        <v>4.99</v>
      </c>
      <c r="T5476" s="29"/>
      <c r="U5476" s="29"/>
      <c r="V5476" s="1">
        <v>3.74</v>
      </c>
      <c r="W5476" s="1" t="s">
        <v>45</v>
      </c>
      <c r="X5476" s="1" t="s">
        <v>45</v>
      </c>
      <c r="Y5476" s="30">
        <f t="shared" si="684"/>
        <v>4.99</v>
      </c>
      <c r="Z5476" s="31">
        <f t="shared" si="685"/>
        <v>-8.0160320641282645E-2</v>
      </c>
      <c r="AA5476" s="32">
        <f t="shared" si="686"/>
        <v>-0.40000000000000036</v>
      </c>
      <c r="AB5476" t="b">
        <f t="shared" si="687"/>
        <v>0</v>
      </c>
      <c r="AC5476" s="2" t="s">
        <v>45</v>
      </c>
      <c r="AD5476" s="2" t="s">
        <v>45</v>
      </c>
      <c r="AG5476" t="s">
        <v>17431</v>
      </c>
      <c r="AH5476" t="s">
        <v>17432</v>
      </c>
    </row>
    <row r="5477" spans="1:34" ht="16" x14ac:dyDescent="0.4">
      <c r="A5477" s="24" t="s">
        <v>16418</v>
      </c>
      <c r="B5477" s="25" t="s">
        <v>17424</v>
      </c>
      <c r="C5477" t="str">
        <f t="shared" si="680"/>
        <v>46</v>
      </c>
      <c r="D5477" t="str">
        <f>_xlfn.XLOOKUP(C5477,Folha2!A:A,Folha2!B:B)</f>
        <v>MERCEARIA DOCE</v>
      </c>
      <c r="E5477" s="26" t="str">
        <f t="shared" si="681"/>
        <v>078</v>
      </c>
      <c r="F5477" s="26" t="str">
        <f t="shared" si="682"/>
        <v>04</v>
      </c>
      <c r="G5477" s="26" t="str">
        <f t="shared" si="683"/>
        <v>03</v>
      </c>
      <c r="H5477" s="27" t="s">
        <v>17433</v>
      </c>
      <c r="I5477" s="25" t="s">
        <v>17434</v>
      </c>
      <c r="J5477" s="27" t="s">
        <v>17324</v>
      </c>
      <c r="K5477" s="25" t="s">
        <v>17435</v>
      </c>
      <c r="L5477" s="27" t="s">
        <v>42</v>
      </c>
      <c r="M5477" s="25" t="s">
        <v>43</v>
      </c>
      <c r="N5477" s="27" t="s">
        <v>43</v>
      </c>
      <c r="O5477" s="25" t="s">
        <v>43</v>
      </c>
      <c r="P5477" s="27" t="s">
        <v>43</v>
      </c>
      <c r="Q5477" s="25" t="s">
        <v>44</v>
      </c>
      <c r="R5477" s="28">
        <v>4.59</v>
      </c>
      <c r="S5477" s="29">
        <v>4.99</v>
      </c>
      <c r="T5477" s="29"/>
      <c r="U5477" s="29"/>
      <c r="V5477" s="1">
        <v>3.74</v>
      </c>
      <c r="W5477" s="1" t="s">
        <v>45</v>
      </c>
      <c r="X5477" s="1" t="s">
        <v>45</v>
      </c>
      <c r="Y5477" s="30">
        <f t="shared" si="684"/>
        <v>4.99</v>
      </c>
      <c r="Z5477" s="31">
        <f t="shared" si="685"/>
        <v>-8.0160320641282645E-2</v>
      </c>
      <c r="AA5477" s="32">
        <f t="shared" si="686"/>
        <v>-0.40000000000000036</v>
      </c>
      <c r="AB5477" t="b">
        <f t="shared" si="687"/>
        <v>0</v>
      </c>
      <c r="AC5477" s="2" t="s">
        <v>45</v>
      </c>
      <c r="AD5477" s="2" t="s">
        <v>45</v>
      </c>
      <c r="AG5477" t="s">
        <v>17436</v>
      </c>
      <c r="AH5477" t="s">
        <v>17432</v>
      </c>
    </row>
    <row r="5478" spans="1:34" ht="16" hidden="1" x14ac:dyDescent="0.4">
      <c r="A5478" s="24" t="s">
        <v>16418</v>
      </c>
      <c r="B5478" s="25" t="s">
        <v>17424</v>
      </c>
      <c r="C5478" t="str">
        <f t="shared" si="680"/>
        <v>46</v>
      </c>
      <c r="D5478" t="str">
        <f>_xlfn.XLOOKUP(C5478,Folha2!A:A,Folha2!B:B)</f>
        <v>MERCEARIA DOCE</v>
      </c>
      <c r="E5478" s="26" t="str">
        <f t="shared" si="681"/>
        <v>078</v>
      </c>
      <c r="F5478" s="26" t="str">
        <f t="shared" si="682"/>
        <v>04</v>
      </c>
      <c r="G5478" s="26" t="str">
        <f t="shared" si="683"/>
        <v>03</v>
      </c>
      <c r="H5478" s="27" t="s">
        <v>17437</v>
      </c>
      <c r="I5478" s="25" t="s">
        <v>17438</v>
      </c>
      <c r="J5478" s="27" t="s">
        <v>17324</v>
      </c>
      <c r="K5478" s="25" t="s">
        <v>17439</v>
      </c>
      <c r="L5478" s="27" t="s">
        <v>42</v>
      </c>
      <c r="M5478" s="25" t="s">
        <v>43</v>
      </c>
      <c r="N5478" s="27" t="s">
        <v>43</v>
      </c>
      <c r="O5478" s="25" t="s">
        <v>43</v>
      </c>
      <c r="P5478" s="27" t="s">
        <v>43</v>
      </c>
      <c r="Q5478" s="25" t="s">
        <v>44</v>
      </c>
      <c r="R5478" s="28">
        <v>5.19</v>
      </c>
      <c r="S5478" s="29">
        <v>5.19</v>
      </c>
      <c r="T5478" s="29"/>
      <c r="U5478" s="29">
        <v>5.19</v>
      </c>
      <c r="V5478" s="1">
        <v>3.84</v>
      </c>
      <c r="W5478" s="1" t="s">
        <v>45</v>
      </c>
      <c r="X5478" s="1" t="s">
        <v>45</v>
      </c>
      <c r="Y5478" s="30">
        <f t="shared" si="684"/>
        <v>5.19</v>
      </c>
      <c r="Z5478" s="31">
        <f t="shared" si="685"/>
        <v>0</v>
      </c>
      <c r="AA5478" s="32">
        <f t="shared" si="686"/>
        <v>0</v>
      </c>
      <c r="AB5478" t="b">
        <f t="shared" si="687"/>
        <v>1</v>
      </c>
      <c r="AC5478" s="2" t="s">
        <v>536</v>
      </c>
      <c r="AD5478" s="2">
        <v>3.84</v>
      </c>
      <c r="AG5478" t="s">
        <v>4996</v>
      </c>
    </row>
    <row r="5479" spans="1:34" ht="16" hidden="1" x14ac:dyDescent="0.4">
      <c r="A5479" s="24" t="s">
        <v>16418</v>
      </c>
      <c r="B5479" s="25" t="s">
        <v>17424</v>
      </c>
      <c r="C5479" t="str">
        <f t="shared" si="680"/>
        <v>46</v>
      </c>
      <c r="D5479" t="str">
        <f>_xlfn.XLOOKUP(C5479,Folha2!A:A,Folha2!B:B)</f>
        <v>MERCEARIA DOCE</v>
      </c>
      <c r="E5479" s="26" t="str">
        <f t="shared" si="681"/>
        <v>078</v>
      </c>
      <c r="F5479" s="26" t="str">
        <f t="shared" si="682"/>
        <v>04</v>
      </c>
      <c r="G5479" s="26" t="str">
        <f t="shared" si="683"/>
        <v>03</v>
      </c>
      <c r="H5479" s="27" t="s">
        <v>17440</v>
      </c>
      <c r="I5479" s="25" t="s">
        <v>17441</v>
      </c>
      <c r="J5479" s="27" t="s">
        <v>17324</v>
      </c>
      <c r="K5479" s="25" t="s">
        <v>17442</v>
      </c>
      <c r="L5479" s="27" t="s">
        <v>42</v>
      </c>
      <c r="M5479" s="25" t="s">
        <v>43</v>
      </c>
      <c r="N5479" s="27" t="s">
        <v>43</v>
      </c>
      <c r="O5479" s="25" t="s">
        <v>43</v>
      </c>
      <c r="P5479" s="27" t="s">
        <v>43</v>
      </c>
      <c r="Q5479" s="25" t="s">
        <v>44</v>
      </c>
      <c r="R5479" s="28">
        <v>5.59</v>
      </c>
      <c r="S5479" s="29">
        <v>5.59</v>
      </c>
      <c r="T5479" s="29"/>
      <c r="U5479" s="29">
        <v>5.59</v>
      </c>
      <c r="V5479" s="1" t="s">
        <v>45</v>
      </c>
      <c r="W5479" s="1" t="s">
        <v>45</v>
      </c>
      <c r="X5479" s="1" t="s">
        <v>45</v>
      </c>
      <c r="Y5479" s="30">
        <f t="shared" si="684"/>
        <v>5.59</v>
      </c>
      <c r="Z5479" s="31">
        <f t="shared" si="685"/>
        <v>0</v>
      </c>
      <c r="AA5479" s="32">
        <f t="shared" si="686"/>
        <v>0</v>
      </c>
      <c r="AB5479" t="b">
        <f t="shared" si="687"/>
        <v>1</v>
      </c>
      <c r="AC5479" s="2" t="s">
        <v>45</v>
      </c>
      <c r="AD5479" s="2" t="s">
        <v>45</v>
      </c>
      <c r="AG5479" t="s">
        <v>4996</v>
      </c>
    </row>
    <row r="5480" spans="1:34" ht="16" hidden="1" x14ac:dyDescent="0.4">
      <c r="A5480" s="24" t="s">
        <v>16418</v>
      </c>
      <c r="B5480" s="25" t="s">
        <v>17424</v>
      </c>
      <c r="C5480" t="str">
        <f t="shared" si="680"/>
        <v>46</v>
      </c>
      <c r="D5480" t="str">
        <f>_xlfn.XLOOKUP(C5480,Folha2!A:A,Folha2!B:B)</f>
        <v>MERCEARIA DOCE</v>
      </c>
      <c r="E5480" s="26" t="str">
        <f t="shared" si="681"/>
        <v>078</v>
      </c>
      <c r="F5480" s="26" t="str">
        <f t="shared" si="682"/>
        <v>04</v>
      </c>
      <c r="G5480" s="26" t="str">
        <f t="shared" si="683"/>
        <v>03</v>
      </c>
      <c r="H5480" s="27" t="s">
        <v>17443</v>
      </c>
      <c r="I5480" s="25" t="s">
        <v>17444</v>
      </c>
      <c r="J5480" s="27" t="s">
        <v>17324</v>
      </c>
      <c r="K5480" s="25" t="s">
        <v>17445</v>
      </c>
      <c r="L5480" s="27" t="s">
        <v>42</v>
      </c>
      <c r="M5480" s="25" t="s">
        <v>52</v>
      </c>
      <c r="N5480" s="27" t="s">
        <v>43</v>
      </c>
      <c r="O5480" s="25" t="s">
        <v>43</v>
      </c>
      <c r="P5480" s="27" t="s">
        <v>52</v>
      </c>
      <c r="Q5480" s="25" t="s">
        <v>44</v>
      </c>
      <c r="R5480" s="28">
        <v>7.79</v>
      </c>
      <c r="S5480" s="29">
        <v>7.79</v>
      </c>
      <c r="T5480" s="29"/>
      <c r="U5480" s="29">
        <v>7.79</v>
      </c>
      <c r="V5480" s="1" t="s">
        <v>45</v>
      </c>
      <c r="W5480" s="1" t="s">
        <v>45</v>
      </c>
      <c r="X5480" s="1">
        <v>5.29</v>
      </c>
      <c r="Y5480" s="30">
        <f t="shared" si="684"/>
        <v>7.79</v>
      </c>
      <c r="Z5480" s="31">
        <f t="shared" si="685"/>
        <v>0</v>
      </c>
      <c r="AA5480" s="32">
        <f t="shared" si="686"/>
        <v>0</v>
      </c>
      <c r="AB5480" t="b">
        <f t="shared" si="687"/>
        <v>1</v>
      </c>
      <c r="AC5480" s="2" t="s">
        <v>536</v>
      </c>
      <c r="AD5480" s="2">
        <v>5.29</v>
      </c>
      <c r="AG5480" t="s">
        <v>4996</v>
      </c>
    </row>
    <row r="5481" spans="1:34" ht="16" hidden="1" x14ac:dyDescent="0.4">
      <c r="A5481" s="24" t="s">
        <v>16418</v>
      </c>
      <c r="B5481" s="25" t="s">
        <v>17424</v>
      </c>
      <c r="C5481" t="str">
        <f t="shared" si="680"/>
        <v>46</v>
      </c>
      <c r="D5481" t="str">
        <f>_xlfn.XLOOKUP(C5481,Folha2!A:A,Folha2!B:B)</f>
        <v>MERCEARIA DOCE</v>
      </c>
      <c r="E5481" s="26" t="str">
        <f t="shared" si="681"/>
        <v>078</v>
      </c>
      <c r="F5481" s="26" t="str">
        <f t="shared" si="682"/>
        <v>04</v>
      </c>
      <c r="G5481" s="26" t="str">
        <f t="shared" si="683"/>
        <v>03</v>
      </c>
      <c r="H5481" s="27" t="s">
        <v>17446</v>
      </c>
      <c r="I5481" s="25" t="s">
        <v>17447</v>
      </c>
      <c r="J5481" s="27" t="s">
        <v>16025</v>
      </c>
      <c r="K5481" s="25" t="s">
        <v>17448</v>
      </c>
      <c r="L5481" s="27" t="s">
        <v>42</v>
      </c>
      <c r="M5481" s="25" t="s">
        <v>43</v>
      </c>
      <c r="N5481" s="27" t="s">
        <v>43</v>
      </c>
      <c r="O5481" s="25" t="s">
        <v>43</v>
      </c>
      <c r="P5481" s="27" t="s">
        <v>43</v>
      </c>
      <c r="Q5481" s="25" t="s">
        <v>44</v>
      </c>
      <c r="R5481" s="28">
        <v>2.59</v>
      </c>
      <c r="S5481" s="29">
        <v>2.59</v>
      </c>
      <c r="T5481" s="29"/>
      <c r="U5481" s="29"/>
      <c r="V5481" s="1">
        <v>1.94</v>
      </c>
      <c r="W5481" s="1" t="s">
        <v>45</v>
      </c>
      <c r="X5481" s="1" t="s">
        <v>45</v>
      </c>
      <c r="Y5481" s="30">
        <f t="shared" si="684"/>
        <v>2.59</v>
      </c>
      <c r="Z5481" s="31">
        <f t="shared" si="685"/>
        <v>0</v>
      </c>
      <c r="AA5481" s="32">
        <f t="shared" si="686"/>
        <v>0</v>
      </c>
      <c r="AB5481" t="b">
        <f t="shared" si="687"/>
        <v>1</v>
      </c>
      <c r="AC5481" s="2" t="s">
        <v>3526</v>
      </c>
      <c r="AD5481" s="2">
        <v>2.4900000000000002</v>
      </c>
      <c r="AG5481" t="s">
        <v>4996</v>
      </c>
    </row>
    <row r="5482" spans="1:34" ht="16" hidden="1" x14ac:dyDescent="0.4">
      <c r="A5482" s="24" t="s">
        <v>16418</v>
      </c>
      <c r="B5482" s="25" t="s">
        <v>17424</v>
      </c>
      <c r="C5482" t="str">
        <f t="shared" si="680"/>
        <v>46</v>
      </c>
      <c r="D5482" t="str">
        <f>_xlfn.XLOOKUP(C5482,Folha2!A:A,Folha2!B:B)</f>
        <v>MERCEARIA DOCE</v>
      </c>
      <c r="E5482" s="26" t="str">
        <f t="shared" si="681"/>
        <v>078</v>
      </c>
      <c r="F5482" s="26" t="str">
        <f t="shared" si="682"/>
        <v>04</v>
      </c>
      <c r="G5482" s="26" t="str">
        <f t="shared" si="683"/>
        <v>03</v>
      </c>
      <c r="H5482" s="27" t="s">
        <v>17449</v>
      </c>
      <c r="I5482" s="25" t="s">
        <v>17450</v>
      </c>
      <c r="J5482" s="27" t="s">
        <v>2198</v>
      </c>
      <c r="K5482" s="25" t="s">
        <v>17451</v>
      </c>
      <c r="L5482" s="27" t="s">
        <v>42</v>
      </c>
      <c r="M5482" s="25" t="s">
        <v>43</v>
      </c>
      <c r="N5482" s="27" t="s">
        <v>43</v>
      </c>
      <c r="O5482" s="25" t="s">
        <v>43</v>
      </c>
      <c r="P5482" s="27" t="s">
        <v>43</v>
      </c>
      <c r="Q5482" s="25" t="s">
        <v>186</v>
      </c>
      <c r="R5482" s="28">
        <v>3.99</v>
      </c>
      <c r="S5482" s="29">
        <v>3.99</v>
      </c>
      <c r="T5482" s="29"/>
      <c r="U5482" s="29">
        <v>3.99</v>
      </c>
      <c r="V5482" s="1">
        <v>2.59</v>
      </c>
      <c r="W5482" s="1" t="s">
        <v>45</v>
      </c>
      <c r="X5482" s="1" t="s">
        <v>45</v>
      </c>
      <c r="Y5482" s="30">
        <f t="shared" si="684"/>
        <v>3.99</v>
      </c>
      <c r="Z5482" s="31">
        <f t="shared" si="685"/>
        <v>0</v>
      </c>
      <c r="AA5482" s="32">
        <f t="shared" si="686"/>
        <v>0</v>
      </c>
      <c r="AB5482" t="b">
        <f t="shared" si="687"/>
        <v>1</v>
      </c>
      <c r="AC5482" s="2" t="s">
        <v>53</v>
      </c>
      <c r="AD5482" s="2">
        <v>2.99</v>
      </c>
      <c r="AG5482" t="s">
        <v>4996</v>
      </c>
    </row>
    <row r="5483" spans="1:34" ht="16" hidden="1" x14ac:dyDescent="0.4">
      <c r="A5483" s="24" t="s">
        <v>16418</v>
      </c>
      <c r="B5483" s="25" t="s">
        <v>17424</v>
      </c>
      <c r="C5483" t="str">
        <f t="shared" si="680"/>
        <v>46</v>
      </c>
      <c r="D5483" t="str">
        <f>_xlfn.XLOOKUP(C5483,Folha2!A:A,Folha2!B:B)</f>
        <v>MERCEARIA DOCE</v>
      </c>
      <c r="E5483" s="26" t="str">
        <f t="shared" si="681"/>
        <v>078</v>
      </c>
      <c r="F5483" s="26" t="str">
        <f t="shared" si="682"/>
        <v>04</v>
      </c>
      <c r="G5483" s="26" t="str">
        <f t="shared" si="683"/>
        <v>03</v>
      </c>
      <c r="H5483" s="27" t="s">
        <v>17452</v>
      </c>
      <c r="I5483" s="25" t="s">
        <v>17453</v>
      </c>
      <c r="J5483" s="27" t="s">
        <v>2198</v>
      </c>
      <c r="K5483" s="25" t="s">
        <v>17454</v>
      </c>
      <c r="L5483" s="27" t="s">
        <v>42</v>
      </c>
      <c r="M5483" s="25" t="s">
        <v>43</v>
      </c>
      <c r="N5483" s="27" t="s">
        <v>43</v>
      </c>
      <c r="O5483" s="25" t="s">
        <v>43</v>
      </c>
      <c r="P5483" s="27" t="s">
        <v>43</v>
      </c>
      <c r="Q5483" s="25" t="s">
        <v>186</v>
      </c>
      <c r="R5483" s="28">
        <v>3.99</v>
      </c>
      <c r="S5483" s="29">
        <v>3.99</v>
      </c>
      <c r="T5483" s="29"/>
      <c r="U5483" s="29">
        <v>3.99</v>
      </c>
      <c r="V5483" s="1">
        <v>2.99</v>
      </c>
      <c r="W5483" s="1" t="s">
        <v>45</v>
      </c>
      <c r="X5483" s="1">
        <v>2.99</v>
      </c>
      <c r="Y5483" s="30">
        <f t="shared" si="684"/>
        <v>3.99</v>
      </c>
      <c r="Z5483" s="31">
        <f t="shared" si="685"/>
        <v>0</v>
      </c>
      <c r="AA5483" s="32">
        <f t="shared" si="686"/>
        <v>0</v>
      </c>
      <c r="AB5483" t="b">
        <f t="shared" si="687"/>
        <v>1</v>
      </c>
      <c r="AC5483" s="2" t="s">
        <v>105</v>
      </c>
      <c r="AD5483" s="2">
        <v>2.99</v>
      </c>
      <c r="AG5483" t="s">
        <v>4996</v>
      </c>
    </row>
    <row r="5484" spans="1:34" ht="16" hidden="1" x14ac:dyDescent="0.4">
      <c r="A5484" s="24" t="s">
        <v>16418</v>
      </c>
      <c r="B5484" s="25" t="s">
        <v>17424</v>
      </c>
      <c r="C5484" t="str">
        <f t="shared" si="680"/>
        <v>46</v>
      </c>
      <c r="D5484" t="str">
        <f>_xlfn.XLOOKUP(C5484,Folha2!A:A,Folha2!B:B)</f>
        <v>MERCEARIA DOCE</v>
      </c>
      <c r="E5484" s="26" t="str">
        <f t="shared" si="681"/>
        <v>078</v>
      </c>
      <c r="F5484" s="26" t="str">
        <f t="shared" si="682"/>
        <v>04</v>
      </c>
      <c r="G5484" s="26" t="str">
        <f t="shared" si="683"/>
        <v>03</v>
      </c>
      <c r="H5484" s="27" t="s">
        <v>17455</v>
      </c>
      <c r="I5484" s="25" t="s">
        <v>17456</v>
      </c>
      <c r="J5484" s="27" t="s">
        <v>2198</v>
      </c>
      <c r="K5484" s="25" t="s">
        <v>17457</v>
      </c>
      <c r="L5484" s="27" t="s">
        <v>42</v>
      </c>
      <c r="M5484" s="25" t="s">
        <v>52</v>
      </c>
      <c r="N5484" s="27" t="s">
        <v>43</v>
      </c>
      <c r="O5484" s="25" t="s">
        <v>43</v>
      </c>
      <c r="P5484" s="27" t="s">
        <v>52</v>
      </c>
      <c r="Q5484" s="25" t="s">
        <v>186</v>
      </c>
      <c r="R5484" s="28">
        <v>4.49</v>
      </c>
      <c r="S5484" s="29">
        <v>4.49</v>
      </c>
      <c r="T5484" s="29"/>
      <c r="U5484" s="29">
        <v>4.49</v>
      </c>
      <c r="V5484" s="1" t="s">
        <v>45</v>
      </c>
      <c r="W5484" s="1" t="s">
        <v>45</v>
      </c>
      <c r="X5484" s="1">
        <v>3.14</v>
      </c>
      <c r="Y5484" s="30">
        <f t="shared" si="684"/>
        <v>4.49</v>
      </c>
      <c r="Z5484" s="31">
        <f t="shared" si="685"/>
        <v>0</v>
      </c>
      <c r="AA5484" s="32">
        <f t="shared" si="686"/>
        <v>0</v>
      </c>
      <c r="AB5484" t="b">
        <f t="shared" si="687"/>
        <v>1</v>
      </c>
      <c r="AC5484" s="2" t="s">
        <v>76</v>
      </c>
      <c r="AD5484" s="2">
        <v>3.34</v>
      </c>
      <c r="AG5484" t="s">
        <v>4996</v>
      </c>
    </row>
    <row r="5485" spans="1:34" ht="16" hidden="1" x14ac:dyDescent="0.4">
      <c r="A5485" s="24" t="s">
        <v>16418</v>
      </c>
      <c r="B5485" s="25" t="s">
        <v>17424</v>
      </c>
      <c r="C5485" t="str">
        <f t="shared" si="680"/>
        <v>46</v>
      </c>
      <c r="D5485" t="str">
        <f>_xlfn.XLOOKUP(C5485,Folha2!A:A,Folha2!B:B)</f>
        <v>MERCEARIA DOCE</v>
      </c>
      <c r="E5485" s="26" t="str">
        <f t="shared" si="681"/>
        <v>078</v>
      </c>
      <c r="F5485" s="26" t="str">
        <f t="shared" si="682"/>
        <v>04</v>
      </c>
      <c r="G5485" s="26" t="str">
        <f t="shared" si="683"/>
        <v>03</v>
      </c>
      <c r="H5485" s="27" t="s">
        <v>17458</v>
      </c>
      <c r="I5485" s="25" t="s">
        <v>17459</v>
      </c>
      <c r="J5485" s="27" t="s">
        <v>2198</v>
      </c>
      <c r="K5485" s="25" t="s">
        <v>17460</v>
      </c>
      <c r="L5485" s="27" t="s">
        <v>42</v>
      </c>
      <c r="M5485" s="25" t="s">
        <v>52</v>
      </c>
      <c r="N5485" s="27" t="s">
        <v>43</v>
      </c>
      <c r="O5485" s="25" t="s">
        <v>43</v>
      </c>
      <c r="P5485" s="27" t="s">
        <v>52</v>
      </c>
      <c r="Q5485" s="25" t="s">
        <v>186</v>
      </c>
      <c r="R5485" s="28">
        <v>4.49</v>
      </c>
      <c r="S5485" s="29">
        <v>4.49</v>
      </c>
      <c r="T5485" s="29"/>
      <c r="U5485" s="29">
        <v>4.49</v>
      </c>
      <c r="V5485" s="1" t="s">
        <v>45</v>
      </c>
      <c r="W5485" s="1" t="s">
        <v>45</v>
      </c>
      <c r="X5485" s="1">
        <v>3.14</v>
      </c>
      <c r="Y5485" s="30">
        <f t="shared" si="684"/>
        <v>4.49</v>
      </c>
      <c r="Z5485" s="31">
        <f t="shared" si="685"/>
        <v>0</v>
      </c>
      <c r="AA5485" s="32">
        <f t="shared" si="686"/>
        <v>0</v>
      </c>
      <c r="AB5485" t="b">
        <f t="shared" si="687"/>
        <v>1</v>
      </c>
      <c r="AC5485" s="2" t="s">
        <v>76</v>
      </c>
      <c r="AD5485" s="2">
        <v>3.34</v>
      </c>
      <c r="AG5485" t="s">
        <v>4996</v>
      </c>
    </row>
    <row r="5486" spans="1:34" ht="16" hidden="1" x14ac:dyDescent="0.4">
      <c r="A5486" s="24" t="s">
        <v>16418</v>
      </c>
      <c r="B5486" s="25" t="s">
        <v>17424</v>
      </c>
      <c r="C5486" t="str">
        <f t="shared" si="680"/>
        <v>46</v>
      </c>
      <c r="D5486" t="str">
        <f>_xlfn.XLOOKUP(C5486,Folha2!A:A,Folha2!B:B)</f>
        <v>MERCEARIA DOCE</v>
      </c>
      <c r="E5486" s="26" t="str">
        <f t="shared" si="681"/>
        <v>078</v>
      </c>
      <c r="F5486" s="26" t="str">
        <f t="shared" si="682"/>
        <v>04</v>
      </c>
      <c r="G5486" s="26" t="str">
        <f t="shared" si="683"/>
        <v>03</v>
      </c>
      <c r="H5486" s="27" t="s">
        <v>17461</v>
      </c>
      <c r="I5486" s="25" t="s">
        <v>17462</v>
      </c>
      <c r="J5486" s="27" t="s">
        <v>2198</v>
      </c>
      <c r="K5486" s="25" t="s">
        <v>17463</v>
      </c>
      <c r="L5486" s="27" t="s">
        <v>42</v>
      </c>
      <c r="M5486" s="25" t="s">
        <v>43</v>
      </c>
      <c r="N5486" s="27" t="s">
        <v>43</v>
      </c>
      <c r="O5486" s="25" t="s">
        <v>43</v>
      </c>
      <c r="P5486" s="27" t="s">
        <v>43</v>
      </c>
      <c r="Q5486" s="25" t="s">
        <v>186</v>
      </c>
      <c r="R5486" s="28">
        <v>4.59</v>
      </c>
      <c r="S5486" s="29">
        <v>4.59</v>
      </c>
      <c r="T5486" s="29"/>
      <c r="U5486" s="29">
        <v>4.59</v>
      </c>
      <c r="V5486" s="1">
        <v>3.05</v>
      </c>
      <c r="W5486" s="1" t="s">
        <v>45</v>
      </c>
      <c r="X5486" s="1" t="s">
        <v>45</v>
      </c>
      <c r="Y5486" s="30">
        <f t="shared" si="684"/>
        <v>4.59</v>
      </c>
      <c r="Z5486" s="31">
        <f t="shared" si="685"/>
        <v>0</v>
      </c>
      <c r="AA5486" s="32">
        <f t="shared" si="686"/>
        <v>0</v>
      </c>
      <c r="AB5486" t="b">
        <f t="shared" si="687"/>
        <v>1</v>
      </c>
      <c r="AC5486" s="2" t="s">
        <v>76</v>
      </c>
      <c r="AD5486" s="2">
        <v>3.44</v>
      </c>
      <c r="AG5486" t="s">
        <v>4996</v>
      </c>
    </row>
    <row r="5487" spans="1:34" ht="16" hidden="1" x14ac:dyDescent="0.4">
      <c r="A5487" s="24" t="s">
        <v>16418</v>
      </c>
      <c r="B5487" s="25" t="s">
        <v>17424</v>
      </c>
      <c r="C5487" t="str">
        <f t="shared" si="680"/>
        <v>46</v>
      </c>
      <c r="D5487" t="str">
        <f>_xlfn.XLOOKUP(C5487,Folha2!A:A,Folha2!B:B)</f>
        <v>MERCEARIA DOCE</v>
      </c>
      <c r="E5487" s="26" t="str">
        <f t="shared" si="681"/>
        <v>078</v>
      </c>
      <c r="F5487" s="26" t="str">
        <f t="shared" si="682"/>
        <v>04</v>
      </c>
      <c r="G5487" s="26" t="str">
        <f t="shared" si="683"/>
        <v>03</v>
      </c>
      <c r="H5487" s="27" t="s">
        <v>17464</v>
      </c>
      <c r="I5487" s="25" t="s">
        <v>17465</v>
      </c>
      <c r="J5487" s="27" t="s">
        <v>2198</v>
      </c>
      <c r="K5487" s="25" t="s">
        <v>17466</v>
      </c>
      <c r="L5487" s="27" t="s">
        <v>42</v>
      </c>
      <c r="M5487" s="25" t="s">
        <v>43</v>
      </c>
      <c r="N5487" s="27" t="s">
        <v>43</v>
      </c>
      <c r="O5487" s="25" t="s">
        <v>43</v>
      </c>
      <c r="P5487" s="27" t="s">
        <v>43</v>
      </c>
      <c r="Q5487" s="25" t="s">
        <v>186</v>
      </c>
      <c r="R5487" s="28">
        <v>4.99</v>
      </c>
      <c r="S5487" s="29">
        <v>4.99</v>
      </c>
      <c r="T5487" s="29"/>
      <c r="U5487" s="29">
        <v>4.99</v>
      </c>
      <c r="V5487" s="1" t="s">
        <v>45</v>
      </c>
      <c r="W5487" s="1" t="s">
        <v>45</v>
      </c>
      <c r="X5487" s="1" t="s">
        <v>45</v>
      </c>
      <c r="Y5487" s="30">
        <f t="shared" si="684"/>
        <v>4.99</v>
      </c>
      <c r="Z5487" s="31">
        <f t="shared" si="685"/>
        <v>0</v>
      </c>
      <c r="AA5487" s="32">
        <f t="shared" si="686"/>
        <v>0</v>
      </c>
      <c r="AB5487" t="b">
        <f t="shared" si="687"/>
        <v>1</v>
      </c>
      <c r="AC5487" s="2" t="s">
        <v>70</v>
      </c>
      <c r="AD5487" s="2">
        <v>3.99</v>
      </c>
      <c r="AG5487" t="s">
        <v>4996</v>
      </c>
    </row>
    <row r="5488" spans="1:34" ht="16" hidden="1" x14ac:dyDescent="0.4">
      <c r="A5488" s="24" t="s">
        <v>16418</v>
      </c>
      <c r="B5488" s="25" t="s">
        <v>17424</v>
      </c>
      <c r="C5488" t="str">
        <f t="shared" si="680"/>
        <v>46</v>
      </c>
      <c r="D5488" t="str">
        <f>_xlfn.XLOOKUP(C5488,Folha2!A:A,Folha2!B:B)</f>
        <v>MERCEARIA DOCE</v>
      </c>
      <c r="E5488" s="26" t="str">
        <f t="shared" si="681"/>
        <v>078</v>
      </c>
      <c r="F5488" s="26" t="str">
        <f t="shared" si="682"/>
        <v>04</v>
      </c>
      <c r="G5488" s="26" t="str">
        <f t="shared" si="683"/>
        <v>03</v>
      </c>
      <c r="H5488" s="27" t="s">
        <v>17467</v>
      </c>
      <c r="I5488" s="25" t="s">
        <v>17468</v>
      </c>
      <c r="J5488" s="27" t="s">
        <v>2198</v>
      </c>
      <c r="K5488" s="25" t="s">
        <v>17469</v>
      </c>
      <c r="L5488" s="27" t="s">
        <v>42</v>
      </c>
      <c r="M5488" s="25" t="s">
        <v>43</v>
      </c>
      <c r="N5488" s="27" t="s">
        <v>43</v>
      </c>
      <c r="O5488" s="25" t="s">
        <v>43</v>
      </c>
      <c r="P5488" s="27" t="s">
        <v>43</v>
      </c>
      <c r="Q5488" s="25" t="s">
        <v>186</v>
      </c>
      <c r="R5488" s="28">
        <v>5.59</v>
      </c>
      <c r="S5488" s="29">
        <v>5.59</v>
      </c>
      <c r="T5488" s="29"/>
      <c r="U5488" s="29">
        <v>5.59</v>
      </c>
      <c r="V5488" s="1">
        <v>3.89</v>
      </c>
      <c r="W5488" s="1" t="s">
        <v>45</v>
      </c>
      <c r="X5488" s="1" t="s">
        <v>45</v>
      </c>
      <c r="Y5488" s="30">
        <f t="shared" si="684"/>
        <v>5.59</v>
      </c>
      <c r="Z5488" s="31">
        <f t="shared" si="685"/>
        <v>0</v>
      </c>
      <c r="AA5488" s="32">
        <f t="shared" si="686"/>
        <v>0</v>
      </c>
      <c r="AB5488" t="b">
        <f t="shared" si="687"/>
        <v>1</v>
      </c>
      <c r="AC5488" s="2" t="s">
        <v>76</v>
      </c>
      <c r="AD5488" s="2">
        <v>4.1900000000000004</v>
      </c>
      <c r="AG5488" t="s">
        <v>4996</v>
      </c>
    </row>
    <row r="5489" spans="1:34" ht="16" hidden="1" x14ac:dyDescent="0.4">
      <c r="A5489" s="24" t="s">
        <v>16418</v>
      </c>
      <c r="B5489" s="25" t="s">
        <v>17424</v>
      </c>
      <c r="C5489" t="str">
        <f t="shared" si="680"/>
        <v>46</v>
      </c>
      <c r="D5489" t="str">
        <f>_xlfn.XLOOKUP(C5489,Folha2!A:A,Folha2!B:B)</f>
        <v>MERCEARIA DOCE</v>
      </c>
      <c r="E5489" s="26" t="str">
        <f t="shared" si="681"/>
        <v>078</v>
      </c>
      <c r="F5489" s="26" t="str">
        <f t="shared" si="682"/>
        <v>04</v>
      </c>
      <c r="G5489" s="26" t="str">
        <f t="shared" si="683"/>
        <v>03</v>
      </c>
      <c r="H5489" s="27" t="s">
        <v>17470</v>
      </c>
      <c r="I5489" s="25" t="s">
        <v>17471</v>
      </c>
      <c r="J5489" s="27" t="s">
        <v>2198</v>
      </c>
      <c r="K5489" s="25" t="s">
        <v>17472</v>
      </c>
      <c r="L5489" s="27" t="s">
        <v>42</v>
      </c>
      <c r="M5489" s="25" t="s">
        <v>43</v>
      </c>
      <c r="N5489" s="27" t="s">
        <v>43</v>
      </c>
      <c r="O5489" s="25" t="s">
        <v>43</v>
      </c>
      <c r="P5489" s="27" t="s">
        <v>43</v>
      </c>
      <c r="Q5489" s="25" t="s">
        <v>186</v>
      </c>
      <c r="R5489" s="28">
        <v>5.59</v>
      </c>
      <c r="S5489" s="29">
        <v>5.59</v>
      </c>
      <c r="T5489" s="29"/>
      <c r="U5489" s="29">
        <v>5.59</v>
      </c>
      <c r="V5489" s="1">
        <v>3.89</v>
      </c>
      <c r="W5489" s="1" t="s">
        <v>45</v>
      </c>
      <c r="X5489" s="1" t="s">
        <v>45</v>
      </c>
      <c r="Y5489" s="30">
        <f t="shared" si="684"/>
        <v>5.59</v>
      </c>
      <c r="Z5489" s="31">
        <f t="shared" si="685"/>
        <v>0</v>
      </c>
      <c r="AA5489" s="32">
        <f t="shared" si="686"/>
        <v>0</v>
      </c>
      <c r="AB5489" t="b">
        <f t="shared" si="687"/>
        <v>1</v>
      </c>
      <c r="AC5489" s="2" t="s">
        <v>76</v>
      </c>
      <c r="AD5489" s="2">
        <v>4.1900000000000004</v>
      </c>
      <c r="AG5489" t="s">
        <v>4996</v>
      </c>
    </row>
    <row r="5490" spans="1:34" ht="16" hidden="1" x14ac:dyDescent="0.4">
      <c r="A5490" s="24" t="s">
        <v>16418</v>
      </c>
      <c r="B5490" s="25" t="s">
        <v>17424</v>
      </c>
      <c r="C5490" t="str">
        <f t="shared" si="680"/>
        <v>46</v>
      </c>
      <c r="D5490" t="str">
        <f>_xlfn.XLOOKUP(C5490,Folha2!A:A,Folha2!B:B)</f>
        <v>MERCEARIA DOCE</v>
      </c>
      <c r="E5490" s="26" t="str">
        <f t="shared" si="681"/>
        <v>078</v>
      </c>
      <c r="F5490" s="26" t="str">
        <f t="shared" si="682"/>
        <v>04</v>
      </c>
      <c r="G5490" s="26" t="str">
        <f t="shared" si="683"/>
        <v>03</v>
      </c>
      <c r="H5490" s="27" t="s">
        <v>17473</v>
      </c>
      <c r="I5490" s="25" t="s">
        <v>17474</v>
      </c>
      <c r="J5490" s="27" t="s">
        <v>2198</v>
      </c>
      <c r="K5490" s="25" t="s">
        <v>17475</v>
      </c>
      <c r="L5490" s="27" t="s">
        <v>42</v>
      </c>
      <c r="M5490" s="25" t="s">
        <v>52</v>
      </c>
      <c r="N5490" s="27" t="s">
        <v>43</v>
      </c>
      <c r="O5490" s="25" t="s">
        <v>43</v>
      </c>
      <c r="P5490" s="27" t="s">
        <v>52</v>
      </c>
      <c r="Q5490" s="25" t="s">
        <v>44</v>
      </c>
      <c r="R5490" s="28">
        <v>7.19</v>
      </c>
      <c r="S5490" s="29">
        <v>7.19</v>
      </c>
      <c r="T5490" s="29"/>
      <c r="U5490" s="29">
        <v>7.19</v>
      </c>
      <c r="V5490" s="1">
        <v>4.6399999999999997</v>
      </c>
      <c r="W5490" s="1" t="s">
        <v>45</v>
      </c>
      <c r="X5490" s="1">
        <v>4.6399999999999997</v>
      </c>
      <c r="Y5490" s="30">
        <f t="shared" si="684"/>
        <v>7.19</v>
      </c>
      <c r="Z5490" s="31">
        <f t="shared" si="685"/>
        <v>0</v>
      </c>
      <c r="AA5490" s="32">
        <f t="shared" si="686"/>
        <v>0</v>
      </c>
      <c r="AB5490" t="b">
        <f t="shared" si="687"/>
        <v>1</v>
      </c>
      <c r="AC5490" s="2" t="s">
        <v>76</v>
      </c>
      <c r="AD5490" s="2">
        <v>5.39</v>
      </c>
      <c r="AG5490" t="s">
        <v>4996</v>
      </c>
    </row>
    <row r="5491" spans="1:34" ht="16" hidden="1" x14ac:dyDescent="0.4">
      <c r="A5491" s="24" t="s">
        <v>16418</v>
      </c>
      <c r="B5491" s="25" t="s">
        <v>17424</v>
      </c>
      <c r="C5491" t="str">
        <f t="shared" si="680"/>
        <v>46</v>
      </c>
      <c r="D5491" t="str">
        <f>_xlfn.XLOOKUP(C5491,Folha2!A:A,Folha2!B:B)</f>
        <v>MERCEARIA DOCE</v>
      </c>
      <c r="E5491" s="26" t="str">
        <f t="shared" si="681"/>
        <v>078</v>
      </c>
      <c r="F5491" s="26" t="str">
        <f t="shared" si="682"/>
        <v>04</v>
      </c>
      <c r="G5491" s="26" t="str">
        <f t="shared" si="683"/>
        <v>03</v>
      </c>
      <c r="H5491" s="27" t="s">
        <v>17476</v>
      </c>
      <c r="I5491" s="25" t="s">
        <v>17477</v>
      </c>
      <c r="J5491" s="27" t="s">
        <v>59</v>
      </c>
      <c r="K5491" s="25" t="s">
        <v>17478</v>
      </c>
      <c r="L5491" s="27" t="s">
        <v>51</v>
      </c>
      <c r="M5491" s="25" t="s">
        <v>52</v>
      </c>
      <c r="N5491" s="27" t="s">
        <v>43</v>
      </c>
      <c r="O5491" s="25" t="s">
        <v>43</v>
      </c>
      <c r="P5491" s="27" t="s">
        <v>52</v>
      </c>
      <c r="Q5491" s="25" t="s">
        <v>44</v>
      </c>
      <c r="R5491" s="28">
        <v>1.79</v>
      </c>
      <c r="S5491" s="29">
        <v>1.99</v>
      </c>
      <c r="T5491" s="29">
        <v>1.79</v>
      </c>
      <c r="U5491" s="29">
        <v>2.12</v>
      </c>
      <c r="V5491" s="1" t="s">
        <v>45</v>
      </c>
      <c r="W5491" s="1" t="s">
        <v>45</v>
      </c>
      <c r="X5491" s="1" t="s">
        <v>45</v>
      </c>
      <c r="Y5491" s="30">
        <f t="shared" si="684"/>
        <v>1.79</v>
      </c>
      <c r="Z5491" s="31">
        <f t="shared" si="685"/>
        <v>0</v>
      </c>
      <c r="AA5491" s="32">
        <f t="shared" si="686"/>
        <v>0</v>
      </c>
      <c r="AB5491" t="b">
        <f t="shared" si="687"/>
        <v>1</v>
      </c>
      <c r="AC5491" s="2" t="s">
        <v>53</v>
      </c>
      <c r="AD5491" s="2">
        <v>1.79</v>
      </c>
      <c r="AG5491" t="s">
        <v>15956</v>
      </c>
      <c r="AH5491" t="s">
        <v>17479</v>
      </c>
    </row>
    <row r="5492" spans="1:34" ht="16" x14ac:dyDescent="0.4">
      <c r="A5492" s="24" t="s">
        <v>16418</v>
      </c>
      <c r="B5492" s="25" t="s">
        <v>17424</v>
      </c>
      <c r="C5492" t="str">
        <f t="shared" si="680"/>
        <v>46</v>
      </c>
      <c r="D5492" t="str">
        <f>_xlfn.XLOOKUP(C5492,Folha2!A:A,Folha2!B:B)</f>
        <v>MERCEARIA DOCE</v>
      </c>
      <c r="E5492" s="26" t="str">
        <f t="shared" si="681"/>
        <v>078</v>
      </c>
      <c r="F5492" s="26" t="str">
        <f t="shared" si="682"/>
        <v>04</v>
      </c>
      <c r="G5492" s="26" t="str">
        <f t="shared" si="683"/>
        <v>03</v>
      </c>
      <c r="H5492" s="27" t="s">
        <v>17480</v>
      </c>
      <c r="I5492" s="25" t="s">
        <v>17481</v>
      </c>
      <c r="J5492" s="27" t="s">
        <v>59</v>
      </c>
      <c r="K5492" s="25" t="s">
        <v>17482</v>
      </c>
      <c r="L5492" s="27" t="s">
        <v>51</v>
      </c>
      <c r="M5492" s="25" t="s">
        <v>52</v>
      </c>
      <c r="N5492" s="27" t="s">
        <v>43</v>
      </c>
      <c r="O5492" s="25" t="s">
        <v>43</v>
      </c>
      <c r="P5492" s="27" t="s">
        <v>52</v>
      </c>
      <c r="Q5492" s="25" t="s">
        <v>44</v>
      </c>
      <c r="R5492" s="28">
        <v>1.89</v>
      </c>
      <c r="S5492" s="29">
        <v>2.75</v>
      </c>
      <c r="T5492" s="29">
        <v>1.87</v>
      </c>
      <c r="U5492" s="29">
        <v>1.89</v>
      </c>
      <c r="V5492" s="1" t="s">
        <v>45</v>
      </c>
      <c r="W5492" s="1" t="s">
        <v>45</v>
      </c>
      <c r="X5492" s="1" t="s">
        <v>45</v>
      </c>
      <c r="Y5492" s="30">
        <f t="shared" si="684"/>
        <v>1.87</v>
      </c>
      <c r="Z5492" s="31">
        <f t="shared" si="685"/>
        <v>1.0695187165775222E-2</v>
      </c>
      <c r="AA5492" s="32">
        <f t="shared" si="686"/>
        <v>1.9999999999999796E-2</v>
      </c>
      <c r="AB5492" t="b">
        <f t="shared" si="687"/>
        <v>0</v>
      </c>
      <c r="AC5492" s="2" t="s">
        <v>70</v>
      </c>
      <c r="AD5492" s="2">
        <v>1.89</v>
      </c>
      <c r="AG5492" t="s">
        <v>17483</v>
      </c>
      <c r="AH5492" t="s">
        <v>17479</v>
      </c>
    </row>
    <row r="5493" spans="1:34" ht="16" hidden="1" x14ac:dyDescent="0.4">
      <c r="A5493" s="24" t="s">
        <v>16418</v>
      </c>
      <c r="B5493" s="25" t="s">
        <v>17424</v>
      </c>
      <c r="C5493" t="str">
        <f t="shared" si="680"/>
        <v>46</v>
      </c>
      <c r="D5493" t="str">
        <f>_xlfn.XLOOKUP(C5493,Folha2!A:A,Folha2!B:B)</f>
        <v>MERCEARIA DOCE</v>
      </c>
      <c r="E5493" s="26" t="str">
        <f t="shared" si="681"/>
        <v>078</v>
      </c>
      <c r="F5493" s="26" t="str">
        <f t="shared" si="682"/>
        <v>04</v>
      </c>
      <c r="G5493" s="26" t="str">
        <f t="shared" si="683"/>
        <v>03</v>
      </c>
      <c r="H5493" s="27" t="s">
        <v>17484</v>
      </c>
      <c r="I5493" s="25" t="s">
        <v>17485</v>
      </c>
      <c r="J5493" s="27" t="s">
        <v>59</v>
      </c>
      <c r="K5493" s="25" t="s">
        <v>17486</v>
      </c>
      <c r="L5493" s="27" t="s">
        <v>51</v>
      </c>
      <c r="M5493" s="25" t="s">
        <v>43</v>
      </c>
      <c r="N5493" s="27" t="s">
        <v>43</v>
      </c>
      <c r="O5493" s="25" t="s">
        <v>43</v>
      </c>
      <c r="P5493" s="27" t="s">
        <v>43</v>
      </c>
      <c r="Q5493" s="25" t="s">
        <v>44</v>
      </c>
      <c r="R5493" s="28">
        <v>1.99</v>
      </c>
      <c r="S5493" s="29">
        <v>1.99</v>
      </c>
      <c r="T5493" s="29"/>
      <c r="U5493" s="29">
        <v>1.99</v>
      </c>
      <c r="V5493" s="1" t="s">
        <v>45</v>
      </c>
      <c r="W5493" s="1" t="s">
        <v>45</v>
      </c>
      <c r="X5493" s="1" t="s">
        <v>45</v>
      </c>
      <c r="Y5493" s="30">
        <f t="shared" si="684"/>
        <v>1.99</v>
      </c>
      <c r="Z5493" s="31">
        <f t="shared" si="685"/>
        <v>0</v>
      </c>
      <c r="AA5493" s="32">
        <f t="shared" si="686"/>
        <v>0</v>
      </c>
      <c r="AB5493" t="b">
        <f t="shared" si="687"/>
        <v>1</v>
      </c>
      <c r="AC5493" s="2" t="s">
        <v>45</v>
      </c>
      <c r="AD5493" s="2" t="s">
        <v>45</v>
      </c>
      <c r="AG5493" t="s">
        <v>4996</v>
      </c>
    </row>
    <row r="5494" spans="1:34" ht="16" hidden="1" x14ac:dyDescent="0.4">
      <c r="A5494" s="24" t="s">
        <v>16418</v>
      </c>
      <c r="B5494" s="25" t="s">
        <v>17424</v>
      </c>
      <c r="C5494" t="str">
        <f t="shared" si="680"/>
        <v>46</v>
      </c>
      <c r="D5494" t="str">
        <f>_xlfn.XLOOKUP(C5494,Folha2!A:A,Folha2!B:B)</f>
        <v>MERCEARIA DOCE</v>
      </c>
      <c r="E5494" s="26" t="str">
        <f t="shared" si="681"/>
        <v>078</v>
      </c>
      <c r="F5494" s="26" t="str">
        <f t="shared" si="682"/>
        <v>04</v>
      </c>
      <c r="G5494" s="26" t="str">
        <f t="shared" si="683"/>
        <v>03</v>
      </c>
      <c r="H5494" s="27" t="s">
        <v>17487</v>
      </c>
      <c r="I5494" s="25" t="s">
        <v>17488</v>
      </c>
      <c r="J5494" s="27" t="s">
        <v>59</v>
      </c>
      <c r="K5494" s="25" t="s">
        <v>17489</v>
      </c>
      <c r="L5494" s="27" t="s">
        <v>51</v>
      </c>
      <c r="M5494" s="25" t="s">
        <v>52</v>
      </c>
      <c r="N5494" s="27" t="s">
        <v>43</v>
      </c>
      <c r="O5494" s="25" t="s">
        <v>43</v>
      </c>
      <c r="P5494" s="27" t="s">
        <v>52</v>
      </c>
      <c r="Q5494" s="25" t="s">
        <v>44</v>
      </c>
      <c r="R5494" s="28">
        <v>2.2000000000000002</v>
      </c>
      <c r="S5494" s="29">
        <v>2.25</v>
      </c>
      <c r="T5494" s="29">
        <v>2.2000000000000002</v>
      </c>
      <c r="U5494" s="29">
        <v>2.36</v>
      </c>
      <c r="V5494" s="1" t="s">
        <v>45</v>
      </c>
      <c r="W5494" s="1" t="s">
        <v>45</v>
      </c>
      <c r="X5494" s="1" t="s">
        <v>45</v>
      </c>
      <c r="Y5494" s="30">
        <f t="shared" si="684"/>
        <v>2.2000000000000002</v>
      </c>
      <c r="Z5494" s="31">
        <f t="shared" si="685"/>
        <v>0</v>
      </c>
      <c r="AA5494" s="32">
        <f t="shared" si="686"/>
        <v>0</v>
      </c>
      <c r="AB5494" t="b">
        <f t="shared" si="687"/>
        <v>1</v>
      </c>
      <c r="AC5494" s="2" t="s">
        <v>70</v>
      </c>
      <c r="AD5494" s="2">
        <v>2.2000000000000002</v>
      </c>
      <c r="AG5494" t="s">
        <v>4996</v>
      </c>
    </row>
    <row r="5495" spans="1:34" ht="16" hidden="1" x14ac:dyDescent="0.4">
      <c r="A5495" s="24" t="s">
        <v>16418</v>
      </c>
      <c r="B5495" s="25" t="s">
        <v>17424</v>
      </c>
      <c r="C5495" t="str">
        <f t="shared" si="680"/>
        <v>46</v>
      </c>
      <c r="D5495" t="str">
        <f>_xlfn.XLOOKUP(C5495,Folha2!A:A,Folha2!B:B)</f>
        <v>MERCEARIA DOCE</v>
      </c>
      <c r="E5495" s="26" t="str">
        <f t="shared" si="681"/>
        <v>078</v>
      </c>
      <c r="F5495" s="26" t="str">
        <f t="shared" si="682"/>
        <v>04</v>
      </c>
      <c r="G5495" s="26" t="str">
        <f t="shared" si="683"/>
        <v>03</v>
      </c>
      <c r="H5495" s="27" t="s">
        <v>17490</v>
      </c>
      <c r="I5495" s="25" t="s">
        <v>17491</v>
      </c>
      <c r="J5495" s="27" t="s">
        <v>59</v>
      </c>
      <c r="K5495" s="25" t="s">
        <v>17492</v>
      </c>
      <c r="L5495" s="27" t="s">
        <v>51</v>
      </c>
      <c r="M5495" s="25" t="s">
        <v>43</v>
      </c>
      <c r="N5495" s="27" t="s">
        <v>43</v>
      </c>
      <c r="O5495" s="25" t="s">
        <v>43</v>
      </c>
      <c r="P5495" s="27" t="s">
        <v>43</v>
      </c>
      <c r="Q5495" s="25" t="s">
        <v>44</v>
      </c>
      <c r="R5495" s="28">
        <v>2.29</v>
      </c>
      <c r="S5495" s="29">
        <v>2.29</v>
      </c>
      <c r="T5495" s="29">
        <v>2.29</v>
      </c>
      <c r="U5495" s="29">
        <v>2.29</v>
      </c>
      <c r="V5495" s="1" t="s">
        <v>45</v>
      </c>
      <c r="W5495" s="1" t="s">
        <v>45</v>
      </c>
      <c r="X5495" s="1" t="s">
        <v>45</v>
      </c>
      <c r="Y5495" s="30">
        <f t="shared" si="684"/>
        <v>2.29</v>
      </c>
      <c r="Z5495" s="31">
        <f t="shared" si="685"/>
        <v>0</v>
      </c>
      <c r="AA5495" s="32">
        <f t="shared" si="686"/>
        <v>0</v>
      </c>
      <c r="AB5495" t="b">
        <f t="shared" si="687"/>
        <v>1</v>
      </c>
      <c r="AC5495" s="2" t="s">
        <v>144</v>
      </c>
      <c r="AD5495" s="2">
        <v>2.29</v>
      </c>
      <c r="AG5495" t="s">
        <v>4996</v>
      </c>
    </row>
    <row r="5496" spans="1:34" ht="16" hidden="1" x14ac:dyDescent="0.4">
      <c r="A5496" s="24" t="s">
        <v>16418</v>
      </c>
      <c r="B5496" s="25" t="s">
        <v>17424</v>
      </c>
      <c r="C5496" t="str">
        <f t="shared" si="680"/>
        <v>46</v>
      </c>
      <c r="D5496" t="str">
        <f>_xlfn.XLOOKUP(C5496,Folha2!A:A,Folha2!B:B)</f>
        <v>MERCEARIA DOCE</v>
      </c>
      <c r="E5496" s="26" t="str">
        <f t="shared" si="681"/>
        <v>078</v>
      </c>
      <c r="F5496" s="26" t="str">
        <f t="shared" si="682"/>
        <v>04</v>
      </c>
      <c r="G5496" s="26" t="str">
        <f t="shared" si="683"/>
        <v>03</v>
      </c>
      <c r="H5496" s="27" t="s">
        <v>17493</v>
      </c>
      <c r="I5496" s="25" t="s">
        <v>17494</v>
      </c>
      <c r="J5496" s="27" t="s">
        <v>17495</v>
      </c>
      <c r="K5496" s="25" t="s">
        <v>17496</v>
      </c>
      <c r="L5496" s="27" t="s">
        <v>42</v>
      </c>
      <c r="M5496" s="25" t="s">
        <v>43</v>
      </c>
      <c r="N5496" s="27" t="s">
        <v>43</v>
      </c>
      <c r="O5496" s="25" t="s">
        <v>43</v>
      </c>
      <c r="P5496" s="27" t="s">
        <v>43</v>
      </c>
      <c r="Q5496" s="25" t="s">
        <v>44</v>
      </c>
      <c r="R5496" s="28">
        <v>2.99</v>
      </c>
      <c r="S5496" s="29">
        <v>2.99</v>
      </c>
      <c r="T5496" s="29"/>
      <c r="U5496" s="29">
        <v>2.99</v>
      </c>
      <c r="V5496" s="1" t="s">
        <v>45</v>
      </c>
      <c r="W5496" s="1" t="s">
        <v>45</v>
      </c>
      <c r="X5496" s="1" t="s">
        <v>45</v>
      </c>
      <c r="Y5496" s="30">
        <f t="shared" si="684"/>
        <v>2.99</v>
      </c>
      <c r="Z5496" s="31">
        <f t="shared" si="685"/>
        <v>0</v>
      </c>
      <c r="AA5496" s="32">
        <f t="shared" si="686"/>
        <v>0</v>
      </c>
      <c r="AB5496" t="b">
        <f t="shared" si="687"/>
        <v>1</v>
      </c>
      <c r="AC5496" s="2" t="s">
        <v>45</v>
      </c>
      <c r="AD5496" s="2" t="s">
        <v>45</v>
      </c>
      <c r="AG5496" t="s">
        <v>4996</v>
      </c>
    </row>
    <row r="5497" spans="1:34" ht="16" hidden="1" x14ac:dyDescent="0.4">
      <c r="A5497" s="24" t="s">
        <v>16418</v>
      </c>
      <c r="B5497" s="25" t="s">
        <v>17424</v>
      </c>
      <c r="C5497" t="str">
        <f t="shared" si="680"/>
        <v>46</v>
      </c>
      <c r="D5497" t="str">
        <f>_xlfn.XLOOKUP(C5497,Folha2!A:A,Folha2!B:B)</f>
        <v>MERCEARIA DOCE</v>
      </c>
      <c r="E5497" s="26" t="str">
        <f t="shared" si="681"/>
        <v>078</v>
      </c>
      <c r="F5497" s="26" t="str">
        <f t="shared" si="682"/>
        <v>04</v>
      </c>
      <c r="G5497" s="26" t="str">
        <f t="shared" si="683"/>
        <v>03</v>
      </c>
      <c r="H5497" s="27" t="s">
        <v>17497</v>
      </c>
      <c r="I5497" s="25" t="s">
        <v>17498</v>
      </c>
      <c r="J5497" s="27" t="s">
        <v>17499</v>
      </c>
      <c r="K5497" s="25" t="s">
        <v>17500</v>
      </c>
      <c r="L5497" s="27" t="s">
        <v>42</v>
      </c>
      <c r="M5497" s="25" t="s">
        <v>43</v>
      </c>
      <c r="N5497" s="27" t="s">
        <v>43</v>
      </c>
      <c r="O5497" s="25" t="s">
        <v>43</v>
      </c>
      <c r="P5497" s="27" t="s">
        <v>43</v>
      </c>
      <c r="Q5497" s="25" t="s">
        <v>44</v>
      </c>
      <c r="R5497" s="28">
        <v>4.59</v>
      </c>
      <c r="S5497" s="29">
        <v>4.6900000000000004</v>
      </c>
      <c r="T5497" s="29">
        <v>4.59</v>
      </c>
      <c r="U5497" s="29">
        <v>4.59</v>
      </c>
      <c r="V5497" s="1" t="s">
        <v>45</v>
      </c>
      <c r="W5497" s="1" t="s">
        <v>45</v>
      </c>
      <c r="X5497" s="1">
        <v>3.89</v>
      </c>
      <c r="Y5497" s="30">
        <f t="shared" si="684"/>
        <v>4.59</v>
      </c>
      <c r="Z5497" s="31">
        <f t="shared" si="685"/>
        <v>0</v>
      </c>
      <c r="AA5497" s="32">
        <f t="shared" si="686"/>
        <v>0</v>
      </c>
      <c r="AB5497" t="b">
        <f t="shared" si="687"/>
        <v>1</v>
      </c>
      <c r="AC5497" s="2" t="s">
        <v>53</v>
      </c>
      <c r="AD5497" s="2">
        <v>3.44</v>
      </c>
      <c r="AG5497" t="s">
        <v>4996</v>
      </c>
    </row>
    <row r="5498" spans="1:34" ht="16" x14ac:dyDescent="0.4">
      <c r="A5498" s="24" t="s">
        <v>16418</v>
      </c>
      <c r="B5498" s="25" t="s">
        <v>17424</v>
      </c>
      <c r="C5498" t="str">
        <f t="shared" si="680"/>
        <v>46</v>
      </c>
      <c r="D5498" t="str">
        <f>_xlfn.XLOOKUP(C5498,Folha2!A:A,Folha2!B:B)</f>
        <v>MERCEARIA DOCE</v>
      </c>
      <c r="E5498" s="26" t="str">
        <f t="shared" si="681"/>
        <v>078</v>
      </c>
      <c r="F5498" s="26" t="str">
        <f t="shared" si="682"/>
        <v>04</v>
      </c>
      <c r="G5498" s="26" t="str">
        <f t="shared" si="683"/>
        <v>03</v>
      </c>
      <c r="H5498" s="27" t="s">
        <v>17501</v>
      </c>
      <c r="I5498" s="25" t="s">
        <v>17502</v>
      </c>
      <c r="J5498" s="27" t="s">
        <v>17499</v>
      </c>
      <c r="K5498" s="25" t="s">
        <v>17503</v>
      </c>
      <c r="L5498" s="27" t="s">
        <v>42</v>
      </c>
      <c r="M5498" s="25" t="s">
        <v>43</v>
      </c>
      <c r="N5498" s="27" t="s">
        <v>43</v>
      </c>
      <c r="O5498" s="25" t="s">
        <v>43</v>
      </c>
      <c r="P5498" s="27" t="s">
        <v>43</v>
      </c>
      <c r="Q5498" s="25" t="s">
        <v>44</v>
      </c>
      <c r="R5498" s="28">
        <v>5.49</v>
      </c>
      <c r="S5498" s="29">
        <v>5.59</v>
      </c>
      <c r="T5498" s="29"/>
      <c r="U5498" s="29"/>
      <c r="V5498" s="1" t="s">
        <v>45</v>
      </c>
      <c r="W5498" s="1" t="s">
        <v>45</v>
      </c>
      <c r="X5498" s="1" t="s">
        <v>45</v>
      </c>
      <c r="Y5498" s="30">
        <f t="shared" si="684"/>
        <v>5.59</v>
      </c>
      <c r="Z5498" s="31">
        <f t="shared" si="685"/>
        <v>-1.7889087656529412E-2</v>
      </c>
      <c r="AA5498" s="32">
        <f t="shared" si="686"/>
        <v>-9.9999999999999645E-2</v>
      </c>
      <c r="AB5498" t="b">
        <f t="shared" si="687"/>
        <v>0</v>
      </c>
      <c r="AC5498" s="2" t="s">
        <v>53</v>
      </c>
      <c r="AD5498" s="2">
        <v>4.09</v>
      </c>
      <c r="AG5498" t="s">
        <v>13638</v>
      </c>
    </row>
    <row r="5499" spans="1:34" ht="16" x14ac:dyDescent="0.4">
      <c r="A5499" s="24" t="s">
        <v>16418</v>
      </c>
      <c r="B5499" s="25" t="s">
        <v>17504</v>
      </c>
      <c r="C5499" t="str">
        <f t="shared" si="680"/>
        <v>46</v>
      </c>
      <c r="D5499" t="str">
        <f>_xlfn.XLOOKUP(C5499,Folha2!A:A,Folha2!B:B)</f>
        <v>MERCEARIA DOCE</v>
      </c>
      <c r="E5499" s="26" t="str">
        <f t="shared" si="681"/>
        <v>078</v>
      </c>
      <c r="F5499" s="26" t="str">
        <f t="shared" si="682"/>
        <v>04</v>
      </c>
      <c r="G5499" s="26" t="str">
        <f t="shared" si="683"/>
        <v>04</v>
      </c>
      <c r="H5499" s="27" t="s">
        <v>17505</v>
      </c>
      <c r="I5499" s="25" t="s">
        <v>17506</v>
      </c>
      <c r="J5499" s="27" t="s">
        <v>17507</v>
      </c>
      <c r="K5499" s="25" t="s">
        <v>17508</v>
      </c>
      <c r="L5499" s="27" t="s">
        <v>42</v>
      </c>
      <c r="M5499" s="25" t="s">
        <v>43</v>
      </c>
      <c r="N5499" s="27" t="s">
        <v>43</v>
      </c>
      <c r="O5499" s="25" t="s">
        <v>43</v>
      </c>
      <c r="P5499" s="27" t="s">
        <v>43</v>
      </c>
      <c r="Q5499" s="25" t="s">
        <v>44</v>
      </c>
      <c r="R5499" s="28">
        <v>4.93</v>
      </c>
      <c r="S5499" s="29">
        <v>5.19</v>
      </c>
      <c r="T5499" s="29"/>
      <c r="U5499" s="29"/>
      <c r="V5499" s="1" t="s">
        <v>45</v>
      </c>
      <c r="W5499" s="1" t="s">
        <v>45</v>
      </c>
      <c r="X5499" s="1" t="s">
        <v>45</v>
      </c>
      <c r="Y5499" s="30">
        <f t="shared" si="684"/>
        <v>5.19</v>
      </c>
      <c r="Z5499" s="31">
        <f t="shared" si="685"/>
        <v>-5.0096339113680277E-2</v>
      </c>
      <c r="AA5499" s="32">
        <f t="shared" si="686"/>
        <v>-0.26000000000000068</v>
      </c>
      <c r="AB5499" t="b">
        <f t="shared" si="687"/>
        <v>0</v>
      </c>
      <c r="AC5499" s="2" t="s">
        <v>45</v>
      </c>
      <c r="AD5499" s="2" t="s">
        <v>45</v>
      </c>
      <c r="AG5499" t="s">
        <v>17431</v>
      </c>
      <c r="AH5499" t="s">
        <v>17509</v>
      </c>
    </row>
    <row r="5500" spans="1:34" ht="16" x14ac:dyDescent="0.4">
      <c r="A5500" s="24" t="s">
        <v>16418</v>
      </c>
      <c r="B5500" s="25" t="s">
        <v>17504</v>
      </c>
      <c r="C5500" t="str">
        <f t="shared" si="680"/>
        <v>46</v>
      </c>
      <c r="D5500" t="str">
        <f>_xlfn.XLOOKUP(C5500,Folha2!A:A,Folha2!B:B)</f>
        <v>MERCEARIA DOCE</v>
      </c>
      <c r="E5500" s="26" t="str">
        <f t="shared" si="681"/>
        <v>078</v>
      </c>
      <c r="F5500" s="26" t="str">
        <f t="shared" si="682"/>
        <v>04</v>
      </c>
      <c r="G5500" s="26" t="str">
        <f t="shared" si="683"/>
        <v>04</v>
      </c>
      <c r="H5500" s="27" t="s">
        <v>17510</v>
      </c>
      <c r="I5500" s="25" t="s">
        <v>17511</v>
      </c>
      <c r="J5500" s="27" t="s">
        <v>17507</v>
      </c>
      <c r="K5500" s="25" t="s">
        <v>17512</v>
      </c>
      <c r="L5500" s="27" t="s">
        <v>42</v>
      </c>
      <c r="M5500" s="25" t="s">
        <v>43</v>
      </c>
      <c r="N5500" s="27" t="s">
        <v>43</v>
      </c>
      <c r="O5500" s="25" t="s">
        <v>43</v>
      </c>
      <c r="P5500" s="27" t="s">
        <v>43</v>
      </c>
      <c r="Q5500" s="25" t="s">
        <v>44</v>
      </c>
      <c r="R5500" s="28">
        <v>4.95</v>
      </c>
      <c r="S5500" s="29">
        <v>5.19</v>
      </c>
      <c r="T5500" s="29"/>
      <c r="U5500" s="29">
        <v>5.19</v>
      </c>
      <c r="V5500" s="1" t="s">
        <v>45</v>
      </c>
      <c r="W5500" s="1" t="s">
        <v>45</v>
      </c>
      <c r="X5500" s="1">
        <v>4.3899999999999997</v>
      </c>
      <c r="Y5500" s="30">
        <f t="shared" si="684"/>
        <v>5.19</v>
      </c>
      <c r="Z5500" s="31">
        <f t="shared" si="685"/>
        <v>-4.6242774566474076E-2</v>
      </c>
      <c r="AA5500" s="32">
        <f t="shared" si="686"/>
        <v>-0.24000000000000021</v>
      </c>
      <c r="AB5500" t="b">
        <f t="shared" si="687"/>
        <v>0</v>
      </c>
      <c r="AC5500" s="2" t="s">
        <v>45</v>
      </c>
      <c r="AD5500" s="2" t="s">
        <v>45</v>
      </c>
      <c r="AG5500" t="s">
        <v>13638</v>
      </c>
    </row>
    <row r="5501" spans="1:34" ht="16" hidden="1" x14ac:dyDescent="0.4">
      <c r="A5501" s="24" t="s">
        <v>16418</v>
      </c>
      <c r="B5501" s="25" t="s">
        <v>17504</v>
      </c>
      <c r="C5501" t="str">
        <f t="shared" si="680"/>
        <v>46</v>
      </c>
      <c r="D5501" t="str">
        <f>_xlfn.XLOOKUP(C5501,Folha2!A:A,Folha2!B:B)</f>
        <v>MERCEARIA DOCE</v>
      </c>
      <c r="E5501" s="26" t="str">
        <f t="shared" si="681"/>
        <v>078</v>
      </c>
      <c r="F5501" s="26" t="str">
        <f t="shared" si="682"/>
        <v>04</v>
      </c>
      <c r="G5501" s="26" t="str">
        <f t="shared" si="683"/>
        <v>04</v>
      </c>
      <c r="H5501" s="27" t="s">
        <v>17513</v>
      </c>
      <c r="I5501" s="25" t="s">
        <v>17514</v>
      </c>
      <c r="J5501" s="27" t="s">
        <v>17324</v>
      </c>
      <c r="K5501" s="25" t="s">
        <v>17515</v>
      </c>
      <c r="L5501" s="27" t="s">
        <v>42</v>
      </c>
      <c r="M5501" s="25" t="s">
        <v>43</v>
      </c>
      <c r="N5501" s="27" t="s">
        <v>43</v>
      </c>
      <c r="O5501" s="25" t="s">
        <v>43</v>
      </c>
      <c r="P5501" s="27" t="s">
        <v>43</v>
      </c>
      <c r="Q5501" s="25" t="s">
        <v>44</v>
      </c>
      <c r="R5501" s="28">
        <v>4.6900000000000004</v>
      </c>
      <c r="S5501" s="29">
        <v>4.6900000000000004</v>
      </c>
      <c r="T5501" s="29"/>
      <c r="U5501" s="29"/>
      <c r="V5501" s="1">
        <v>3.39</v>
      </c>
      <c r="W5501" s="1" t="s">
        <v>45</v>
      </c>
      <c r="X5501" s="1" t="s">
        <v>45</v>
      </c>
      <c r="Y5501" s="30">
        <f t="shared" si="684"/>
        <v>4.6900000000000004</v>
      </c>
      <c r="Z5501" s="31">
        <f t="shared" si="685"/>
        <v>0</v>
      </c>
      <c r="AA5501" s="32">
        <f t="shared" si="686"/>
        <v>0</v>
      </c>
      <c r="AB5501" t="b">
        <f t="shared" si="687"/>
        <v>1</v>
      </c>
      <c r="AC5501" s="2" t="s">
        <v>536</v>
      </c>
      <c r="AD5501" s="2">
        <v>3.44</v>
      </c>
      <c r="AG5501" t="s">
        <v>4996</v>
      </c>
    </row>
    <row r="5502" spans="1:34" ht="16" hidden="1" x14ac:dyDescent="0.4">
      <c r="A5502" s="24" t="s">
        <v>16418</v>
      </c>
      <c r="B5502" s="25" t="s">
        <v>17504</v>
      </c>
      <c r="C5502" t="str">
        <f t="shared" si="680"/>
        <v>46</v>
      </c>
      <c r="D5502" t="str">
        <f>_xlfn.XLOOKUP(C5502,Folha2!A:A,Folha2!B:B)</f>
        <v>MERCEARIA DOCE</v>
      </c>
      <c r="E5502" s="26" t="str">
        <f t="shared" si="681"/>
        <v>078</v>
      </c>
      <c r="F5502" s="26" t="str">
        <f t="shared" si="682"/>
        <v>04</v>
      </c>
      <c r="G5502" s="26" t="str">
        <f t="shared" si="683"/>
        <v>04</v>
      </c>
      <c r="H5502" s="27" t="s">
        <v>17516</v>
      </c>
      <c r="I5502" s="25" t="s">
        <v>17517</v>
      </c>
      <c r="J5502" s="27" t="s">
        <v>16025</v>
      </c>
      <c r="K5502" s="25" t="s">
        <v>17518</v>
      </c>
      <c r="L5502" s="27" t="s">
        <v>42</v>
      </c>
      <c r="M5502" s="25" t="s">
        <v>43</v>
      </c>
      <c r="N5502" s="27" t="s">
        <v>43</v>
      </c>
      <c r="O5502" s="25" t="s">
        <v>43</v>
      </c>
      <c r="P5502" s="27" t="s">
        <v>43</v>
      </c>
      <c r="Q5502" s="25" t="s">
        <v>44</v>
      </c>
      <c r="R5502" s="28">
        <v>3.69</v>
      </c>
      <c r="S5502" s="29">
        <v>3.69</v>
      </c>
      <c r="T5502" s="29"/>
      <c r="U5502" s="29">
        <v>3.69</v>
      </c>
      <c r="V5502" s="1">
        <v>2.5499999999999998</v>
      </c>
      <c r="W5502" s="1" t="s">
        <v>45</v>
      </c>
      <c r="X5502" s="1">
        <v>2.58</v>
      </c>
      <c r="Y5502" s="30">
        <f t="shared" si="684"/>
        <v>3.69</v>
      </c>
      <c r="Z5502" s="31">
        <f t="shared" si="685"/>
        <v>0</v>
      </c>
      <c r="AA5502" s="32">
        <f t="shared" si="686"/>
        <v>0</v>
      </c>
      <c r="AB5502" t="b">
        <f t="shared" si="687"/>
        <v>1</v>
      </c>
      <c r="AC5502" s="2" t="s">
        <v>53</v>
      </c>
      <c r="AD5502" s="2">
        <v>2.59</v>
      </c>
      <c r="AG5502" t="s">
        <v>4996</v>
      </c>
    </row>
    <row r="5503" spans="1:34" ht="16" hidden="1" x14ac:dyDescent="0.4">
      <c r="A5503" s="24" t="s">
        <v>16418</v>
      </c>
      <c r="B5503" s="25" t="s">
        <v>17504</v>
      </c>
      <c r="C5503" t="str">
        <f t="shared" si="680"/>
        <v>46</v>
      </c>
      <c r="D5503" t="str">
        <f>_xlfn.XLOOKUP(C5503,Folha2!A:A,Folha2!B:B)</f>
        <v>MERCEARIA DOCE</v>
      </c>
      <c r="E5503" s="26" t="str">
        <f t="shared" si="681"/>
        <v>078</v>
      </c>
      <c r="F5503" s="26" t="str">
        <f t="shared" si="682"/>
        <v>04</v>
      </c>
      <c r="G5503" s="26" t="str">
        <f t="shared" si="683"/>
        <v>04</v>
      </c>
      <c r="H5503" s="27" t="s">
        <v>17519</v>
      </c>
      <c r="I5503" s="25" t="s">
        <v>17520</v>
      </c>
      <c r="J5503" s="27" t="s">
        <v>16025</v>
      </c>
      <c r="K5503" s="25" t="s">
        <v>17521</v>
      </c>
      <c r="L5503" s="27" t="s">
        <v>42</v>
      </c>
      <c r="M5503" s="25" t="s">
        <v>43</v>
      </c>
      <c r="N5503" s="27" t="s">
        <v>43</v>
      </c>
      <c r="O5503" s="25" t="s">
        <v>43</v>
      </c>
      <c r="P5503" s="27" t="s">
        <v>43</v>
      </c>
      <c r="Q5503" s="25" t="s">
        <v>44</v>
      </c>
      <c r="R5503" s="28">
        <v>3.69</v>
      </c>
      <c r="S5503" s="29">
        <v>3.69</v>
      </c>
      <c r="T5503" s="29"/>
      <c r="U5503" s="29">
        <v>3.69</v>
      </c>
      <c r="V5503" s="1">
        <v>2.5499999999999998</v>
      </c>
      <c r="W5503" s="1" t="s">
        <v>45</v>
      </c>
      <c r="X5503" s="1">
        <v>2.58</v>
      </c>
      <c r="Y5503" s="30">
        <f t="shared" si="684"/>
        <v>3.69</v>
      </c>
      <c r="Z5503" s="31">
        <f t="shared" si="685"/>
        <v>0</v>
      </c>
      <c r="AA5503" s="32">
        <f t="shared" si="686"/>
        <v>0</v>
      </c>
      <c r="AB5503" t="b">
        <f t="shared" si="687"/>
        <v>1</v>
      </c>
      <c r="AC5503" s="2" t="s">
        <v>53</v>
      </c>
      <c r="AD5503" s="2">
        <v>2.59</v>
      </c>
      <c r="AG5503" t="s">
        <v>4996</v>
      </c>
    </row>
    <row r="5504" spans="1:34" ht="16" hidden="1" x14ac:dyDescent="0.4">
      <c r="A5504" s="24" t="s">
        <v>16418</v>
      </c>
      <c r="B5504" s="25" t="s">
        <v>17504</v>
      </c>
      <c r="C5504" t="str">
        <f t="shared" si="680"/>
        <v>46</v>
      </c>
      <c r="D5504" t="str">
        <f>_xlfn.XLOOKUP(C5504,Folha2!A:A,Folha2!B:B)</f>
        <v>MERCEARIA DOCE</v>
      </c>
      <c r="E5504" s="26" t="str">
        <f t="shared" si="681"/>
        <v>078</v>
      </c>
      <c r="F5504" s="26" t="str">
        <f t="shared" si="682"/>
        <v>04</v>
      </c>
      <c r="G5504" s="26" t="str">
        <f t="shared" si="683"/>
        <v>04</v>
      </c>
      <c r="H5504" s="27" t="s">
        <v>17522</v>
      </c>
      <c r="I5504" s="25" t="s">
        <v>17523</v>
      </c>
      <c r="J5504" s="27" t="s">
        <v>2198</v>
      </c>
      <c r="K5504" s="25" t="s">
        <v>17524</v>
      </c>
      <c r="L5504" s="27" t="s">
        <v>42</v>
      </c>
      <c r="M5504" s="25" t="s">
        <v>43</v>
      </c>
      <c r="N5504" s="27" t="s">
        <v>43</v>
      </c>
      <c r="O5504" s="25" t="s">
        <v>43</v>
      </c>
      <c r="P5504" s="27" t="s">
        <v>43</v>
      </c>
      <c r="Q5504" s="25" t="s">
        <v>186</v>
      </c>
      <c r="R5504" s="28">
        <v>4.3899999999999997</v>
      </c>
      <c r="S5504" s="29">
        <v>4.3899999999999997</v>
      </c>
      <c r="T5504" s="29">
        <v>4.3899999999999997</v>
      </c>
      <c r="U5504" s="29">
        <v>4.3899999999999997</v>
      </c>
      <c r="V5504" s="1">
        <v>2.99</v>
      </c>
      <c r="W5504" s="1" t="s">
        <v>45</v>
      </c>
      <c r="X5504" s="1">
        <v>2.99</v>
      </c>
      <c r="Y5504" s="30">
        <f t="shared" si="684"/>
        <v>4.3899999999999997</v>
      </c>
      <c r="Z5504" s="31">
        <f t="shared" si="685"/>
        <v>0</v>
      </c>
      <c r="AA5504" s="32">
        <f t="shared" si="686"/>
        <v>0</v>
      </c>
      <c r="AB5504" t="b">
        <f t="shared" si="687"/>
        <v>1</v>
      </c>
      <c r="AC5504" s="2" t="s">
        <v>76</v>
      </c>
      <c r="AD5504" s="2">
        <v>3.29</v>
      </c>
      <c r="AG5504" t="s">
        <v>4996</v>
      </c>
    </row>
    <row r="5505" spans="1:34" ht="16" hidden="1" x14ac:dyDescent="0.4">
      <c r="A5505" s="24" t="s">
        <v>16418</v>
      </c>
      <c r="B5505" s="25" t="s">
        <v>17504</v>
      </c>
      <c r="C5505" t="str">
        <f t="shared" si="680"/>
        <v>46</v>
      </c>
      <c r="D5505" t="str">
        <f>_xlfn.XLOOKUP(C5505,Folha2!A:A,Folha2!B:B)</f>
        <v>MERCEARIA DOCE</v>
      </c>
      <c r="E5505" s="26" t="str">
        <f t="shared" si="681"/>
        <v>078</v>
      </c>
      <c r="F5505" s="26" t="str">
        <f t="shared" si="682"/>
        <v>04</v>
      </c>
      <c r="G5505" s="26" t="str">
        <f t="shared" si="683"/>
        <v>04</v>
      </c>
      <c r="H5505" s="27" t="s">
        <v>17525</v>
      </c>
      <c r="I5505" s="25" t="s">
        <v>17526</v>
      </c>
      <c r="J5505" s="27" t="s">
        <v>2198</v>
      </c>
      <c r="K5505" s="25" t="s">
        <v>17527</v>
      </c>
      <c r="L5505" s="27" t="s">
        <v>42</v>
      </c>
      <c r="M5505" s="25" t="s">
        <v>43</v>
      </c>
      <c r="N5505" s="27" t="s">
        <v>43</v>
      </c>
      <c r="O5505" s="25" t="s">
        <v>43</v>
      </c>
      <c r="P5505" s="27" t="s">
        <v>43</v>
      </c>
      <c r="Q5505" s="25" t="s">
        <v>186</v>
      </c>
      <c r="R5505" s="28">
        <v>4.3899999999999997</v>
      </c>
      <c r="S5505" s="29">
        <v>4.3899999999999997</v>
      </c>
      <c r="T5505" s="29"/>
      <c r="U5505" s="29">
        <v>4.3899999999999997</v>
      </c>
      <c r="V5505" s="1">
        <v>2.99</v>
      </c>
      <c r="W5505" s="1" t="s">
        <v>45</v>
      </c>
      <c r="X5505" s="1">
        <v>2.99</v>
      </c>
      <c r="Y5505" s="30">
        <f t="shared" si="684"/>
        <v>4.3899999999999997</v>
      </c>
      <c r="Z5505" s="31">
        <f t="shared" si="685"/>
        <v>0</v>
      </c>
      <c r="AA5505" s="32">
        <f t="shared" si="686"/>
        <v>0</v>
      </c>
      <c r="AB5505" t="b">
        <f t="shared" si="687"/>
        <v>1</v>
      </c>
      <c r="AC5505" s="2" t="s">
        <v>76</v>
      </c>
      <c r="AD5505" s="2">
        <v>3.29</v>
      </c>
      <c r="AG5505" t="s">
        <v>4996</v>
      </c>
    </row>
    <row r="5506" spans="1:34" ht="16" hidden="1" x14ac:dyDescent="0.4">
      <c r="A5506" s="24" t="s">
        <v>16418</v>
      </c>
      <c r="B5506" s="25" t="s">
        <v>17504</v>
      </c>
      <c r="C5506" t="str">
        <f t="shared" si="680"/>
        <v>46</v>
      </c>
      <c r="D5506" t="str">
        <f>_xlfn.XLOOKUP(C5506,Folha2!A:A,Folha2!B:B)</f>
        <v>MERCEARIA DOCE</v>
      </c>
      <c r="E5506" s="26" t="str">
        <f t="shared" si="681"/>
        <v>078</v>
      </c>
      <c r="F5506" s="26" t="str">
        <f t="shared" si="682"/>
        <v>04</v>
      </c>
      <c r="G5506" s="26" t="str">
        <f t="shared" si="683"/>
        <v>04</v>
      </c>
      <c r="H5506" s="27" t="s">
        <v>17528</v>
      </c>
      <c r="I5506" s="25" t="s">
        <v>17529</v>
      </c>
      <c r="J5506" s="27" t="s">
        <v>2198</v>
      </c>
      <c r="K5506" s="25" t="s">
        <v>17530</v>
      </c>
      <c r="L5506" s="27" t="s">
        <v>42</v>
      </c>
      <c r="M5506" s="25" t="s">
        <v>43</v>
      </c>
      <c r="N5506" s="27" t="s">
        <v>43</v>
      </c>
      <c r="O5506" s="25" t="s">
        <v>43</v>
      </c>
      <c r="P5506" s="27" t="s">
        <v>43</v>
      </c>
      <c r="Q5506" s="25" t="s">
        <v>186</v>
      </c>
      <c r="R5506" s="28">
        <v>4.3899999999999997</v>
      </c>
      <c r="S5506" s="29">
        <v>4.3899999999999997</v>
      </c>
      <c r="T5506" s="29"/>
      <c r="U5506" s="29">
        <v>4.3899999999999997</v>
      </c>
      <c r="V5506" s="1">
        <v>2.99</v>
      </c>
      <c r="W5506" s="1" t="s">
        <v>45</v>
      </c>
      <c r="X5506" s="1" t="s">
        <v>45</v>
      </c>
      <c r="Y5506" s="30">
        <f t="shared" si="684"/>
        <v>4.3899999999999997</v>
      </c>
      <c r="Z5506" s="31">
        <f t="shared" si="685"/>
        <v>0</v>
      </c>
      <c r="AA5506" s="32">
        <f t="shared" si="686"/>
        <v>0</v>
      </c>
      <c r="AB5506" t="b">
        <f t="shared" si="687"/>
        <v>1</v>
      </c>
      <c r="AC5506" s="2" t="s">
        <v>76</v>
      </c>
      <c r="AD5506" s="2">
        <v>3.29</v>
      </c>
      <c r="AG5506" t="s">
        <v>4996</v>
      </c>
    </row>
    <row r="5507" spans="1:34" ht="16" hidden="1" x14ac:dyDescent="0.4">
      <c r="A5507" s="24" t="s">
        <v>16418</v>
      </c>
      <c r="B5507" s="25" t="s">
        <v>17504</v>
      </c>
      <c r="C5507" t="str">
        <f t="shared" si="680"/>
        <v>46</v>
      </c>
      <c r="D5507" t="str">
        <f>_xlfn.XLOOKUP(C5507,Folha2!A:A,Folha2!B:B)</f>
        <v>MERCEARIA DOCE</v>
      </c>
      <c r="E5507" s="26" t="str">
        <f t="shared" si="681"/>
        <v>078</v>
      </c>
      <c r="F5507" s="26" t="str">
        <f t="shared" si="682"/>
        <v>04</v>
      </c>
      <c r="G5507" s="26" t="str">
        <f t="shared" si="683"/>
        <v>04</v>
      </c>
      <c r="H5507" s="27" t="s">
        <v>17531</v>
      </c>
      <c r="I5507" s="25" t="s">
        <v>17532</v>
      </c>
      <c r="J5507" s="27" t="s">
        <v>2198</v>
      </c>
      <c r="K5507" s="25" t="s">
        <v>17533</v>
      </c>
      <c r="L5507" s="27" t="s">
        <v>42</v>
      </c>
      <c r="M5507" s="25" t="s">
        <v>43</v>
      </c>
      <c r="N5507" s="27" t="s">
        <v>43</v>
      </c>
      <c r="O5507" s="25" t="s">
        <v>43</v>
      </c>
      <c r="P5507" s="27" t="s">
        <v>43</v>
      </c>
      <c r="Q5507" s="25" t="s">
        <v>186</v>
      </c>
      <c r="R5507" s="28">
        <v>4.3899999999999997</v>
      </c>
      <c r="S5507" s="29">
        <v>4.3899999999999997</v>
      </c>
      <c r="T5507" s="29"/>
      <c r="U5507" s="29"/>
      <c r="V5507" s="1">
        <v>2.99</v>
      </c>
      <c r="W5507" s="1" t="s">
        <v>45</v>
      </c>
      <c r="X5507" s="1" t="s">
        <v>45</v>
      </c>
      <c r="Y5507" s="30">
        <f t="shared" si="684"/>
        <v>4.3899999999999997</v>
      </c>
      <c r="Z5507" s="31">
        <f t="shared" si="685"/>
        <v>0</v>
      </c>
      <c r="AA5507" s="32">
        <f t="shared" si="686"/>
        <v>0</v>
      </c>
      <c r="AB5507" t="b">
        <f t="shared" si="687"/>
        <v>1</v>
      </c>
      <c r="AC5507" s="2" t="s">
        <v>76</v>
      </c>
      <c r="AD5507" s="2">
        <v>3.29</v>
      </c>
      <c r="AG5507" t="s">
        <v>4996</v>
      </c>
    </row>
    <row r="5508" spans="1:34" ht="16" hidden="1" x14ac:dyDescent="0.4">
      <c r="A5508" s="24" t="s">
        <v>16418</v>
      </c>
      <c r="B5508" s="25" t="s">
        <v>17504</v>
      </c>
      <c r="C5508" t="str">
        <f t="shared" ref="C5508:C5571" si="688">MID(A5508,2,2)</f>
        <v>46</v>
      </c>
      <c r="D5508" t="str">
        <f>_xlfn.XLOOKUP(C5508,Folha2!A:A,Folha2!B:B)</f>
        <v>MERCEARIA DOCE</v>
      </c>
      <c r="E5508" s="26" t="str">
        <f t="shared" ref="E5508:E5571" si="689">MID(A5508,5,3)</f>
        <v>078</v>
      </c>
      <c r="F5508" s="26" t="str">
        <f t="shared" ref="F5508:F5571" si="690">MID(B5508,5,2)</f>
        <v>04</v>
      </c>
      <c r="G5508" s="26" t="str">
        <f t="shared" ref="G5508:G5571" si="691">MID(B5508,8,2)</f>
        <v>04</v>
      </c>
      <c r="H5508" s="27" t="s">
        <v>17534</v>
      </c>
      <c r="I5508" s="25" t="s">
        <v>17535</v>
      </c>
      <c r="J5508" s="27" t="s">
        <v>59</v>
      </c>
      <c r="K5508" s="25" t="s">
        <v>17536</v>
      </c>
      <c r="L5508" s="27" t="s">
        <v>51</v>
      </c>
      <c r="M5508" s="25" t="s">
        <v>52</v>
      </c>
      <c r="N5508" s="27" t="s">
        <v>43</v>
      </c>
      <c r="O5508" s="25" t="s">
        <v>43</v>
      </c>
      <c r="P5508" s="27" t="s">
        <v>52</v>
      </c>
      <c r="Q5508" s="25" t="s">
        <v>44</v>
      </c>
      <c r="R5508" s="28">
        <v>1.99</v>
      </c>
      <c r="S5508" s="29">
        <v>2.59</v>
      </c>
      <c r="T5508" s="29">
        <v>1.99</v>
      </c>
      <c r="U5508" s="29">
        <v>2.59</v>
      </c>
      <c r="V5508" s="1" t="s">
        <v>45</v>
      </c>
      <c r="W5508" s="1" t="s">
        <v>45</v>
      </c>
      <c r="X5508" s="1" t="s">
        <v>45</v>
      </c>
      <c r="Y5508" s="30">
        <f t="shared" ref="Y5508:Y5571" si="692">IF(OR(N5508="O",O5508="O"),IF(COUNT(V5508:X5508)&gt;0,MIN(V5508:X5508),MIN(S5508:U5508)),IF(M5508="O",MIN(S5508:U5508),IF(L5508="E",IFERROR(MODE(S5508:U5508),MIN(S5508:U5508)),AVERAGE(S5508:U5508))))</f>
        <v>1.99</v>
      </c>
      <c r="Z5508" s="31">
        <f t="shared" ref="Z5508:Z5571" si="693">R5508/Y5508-1</f>
        <v>0</v>
      </c>
      <c r="AA5508" s="32">
        <f t="shared" ref="AA5508:AA5571" si="694">R5508-Y5508</f>
        <v>0</v>
      </c>
      <c r="AB5508" t="b">
        <f t="shared" ref="AB5508:AB5571" si="695">R5508=Y5508</f>
        <v>1</v>
      </c>
      <c r="AC5508" s="2" t="s">
        <v>45</v>
      </c>
      <c r="AD5508" s="2" t="s">
        <v>45</v>
      </c>
      <c r="AG5508" t="s">
        <v>4996</v>
      </c>
    </row>
    <row r="5509" spans="1:34" ht="16" x14ac:dyDescent="0.4">
      <c r="A5509" s="24" t="s">
        <v>16418</v>
      </c>
      <c r="B5509" s="25" t="s">
        <v>17504</v>
      </c>
      <c r="C5509" t="str">
        <f t="shared" si="688"/>
        <v>46</v>
      </c>
      <c r="D5509" t="str">
        <f>_xlfn.XLOOKUP(C5509,Folha2!A:A,Folha2!B:B)</f>
        <v>MERCEARIA DOCE</v>
      </c>
      <c r="E5509" s="26" t="str">
        <f t="shared" si="689"/>
        <v>078</v>
      </c>
      <c r="F5509" s="26" t="str">
        <f t="shared" si="690"/>
        <v>04</v>
      </c>
      <c r="G5509" s="26" t="str">
        <f t="shared" si="691"/>
        <v>04</v>
      </c>
      <c r="H5509" s="27" t="s">
        <v>17537</v>
      </c>
      <c r="I5509" s="25" t="s">
        <v>17538</v>
      </c>
      <c r="J5509" s="27" t="s">
        <v>59</v>
      </c>
      <c r="K5509" s="25" t="s">
        <v>17539</v>
      </c>
      <c r="L5509" s="27" t="s">
        <v>51</v>
      </c>
      <c r="M5509" s="25" t="s">
        <v>52</v>
      </c>
      <c r="N5509" s="27" t="s">
        <v>43</v>
      </c>
      <c r="O5509" s="25" t="s">
        <v>43</v>
      </c>
      <c r="P5509" s="27" t="s">
        <v>52</v>
      </c>
      <c r="Q5509" s="25" t="s">
        <v>221</v>
      </c>
      <c r="R5509" s="28">
        <v>2.19</v>
      </c>
      <c r="S5509" s="29">
        <v>2.09</v>
      </c>
      <c r="T5509" s="29">
        <v>1.99</v>
      </c>
      <c r="U5509" s="29">
        <v>2.09</v>
      </c>
      <c r="V5509" s="1" t="s">
        <v>45</v>
      </c>
      <c r="W5509" s="1" t="s">
        <v>45</v>
      </c>
      <c r="X5509" s="1" t="s">
        <v>45</v>
      </c>
      <c r="Y5509" s="30">
        <f t="shared" si="692"/>
        <v>1.99</v>
      </c>
      <c r="Z5509" s="31">
        <f t="shared" si="693"/>
        <v>0.10050251256281406</v>
      </c>
      <c r="AA5509" s="32">
        <f t="shared" si="694"/>
        <v>0.19999999999999996</v>
      </c>
      <c r="AB5509" t="b">
        <f t="shared" si="695"/>
        <v>0</v>
      </c>
      <c r="AC5509" s="2" t="s">
        <v>45</v>
      </c>
      <c r="AD5509" s="2" t="s">
        <v>45</v>
      </c>
      <c r="AG5509" t="s">
        <v>14677</v>
      </c>
      <c r="AH5509" t="s">
        <v>14253</v>
      </c>
    </row>
    <row r="5510" spans="1:34" ht="16" hidden="1" x14ac:dyDescent="0.4">
      <c r="A5510" s="24" t="s">
        <v>16418</v>
      </c>
      <c r="B5510" s="25" t="s">
        <v>17504</v>
      </c>
      <c r="C5510" t="str">
        <f t="shared" si="688"/>
        <v>46</v>
      </c>
      <c r="D5510" t="str">
        <f>_xlfn.XLOOKUP(C5510,Folha2!A:A,Folha2!B:B)</f>
        <v>MERCEARIA DOCE</v>
      </c>
      <c r="E5510" s="26" t="str">
        <f t="shared" si="689"/>
        <v>078</v>
      </c>
      <c r="F5510" s="26" t="str">
        <f t="shared" si="690"/>
        <v>04</v>
      </c>
      <c r="G5510" s="26" t="str">
        <f t="shared" si="691"/>
        <v>04</v>
      </c>
      <c r="H5510" s="27" t="s">
        <v>17540</v>
      </c>
      <c r="I5510" s="25" t="s">
        <v>17541</v>
      </c>
      <c r="J5510" s="27" t="s">
        <v>59</v>
      </c>
      <c r="K5510" s="25" t="s">
        <v>17542</v>
      </c>
      <c r="L5510" s="27" t="s">
        <v>51</v>
      </c>
      <c r="M5510" s="25" t="s">
        <v>52</v>
      </c>
      <c r="N5510" s="27" t="s">
        <v>43</v>
      </c>
      <c r="O5510" s="25" t="s">
        <v>43</v>
      </c>
      <c r="P5510" s="27" t="s">
        <v>52</v>
      </c>
      <c r="Q5510" s="25" t="s">
        <v>44</v>
      </c>
      <c r="R5510" s="28">
        <v>2.91</v>
      </c>
      <c r="S5510" s="29">
        <v>2.99</v>
      </c>
      <c r="T5510" s="29">
        <v>2.91</v>
      </c>
      <c r="U5510" s="29">
        <v>2.99</v>
      </c>
      <c r="V5510" s="1" t="s">
        <v>45</v>
      </c>
      <c r="W5510" s="1" t="s">
        <v>45</v>
      </c>
      <c r="X5510" s="1" t="s">
        <v>45</v>
      </c>
      <c r="Y5510" s="30">
        <f t="shared" si="692"/>
        <v>2.91</v>
      </c>
      <c r="Z5510" s="31">
        <f t="shared" si="693"/>
        <v>0</v>
      </c>
      <c r="AA5510" s="32">
        <f t="shared" si="694"/>
        <v>0</v>
      </c>
      <c r="AB5510" t="b">
        <f t="shared" si="695"/>
        <v>1</v>
      </c>
      <c r="AC5510" s="2" t="s">
        <v>45</v>
      </c>
      <c r="AD5510" s="2" t="s">
        <v>45</v>
      </c>
      <c r="AG5510" t="s">
        <v>4996</v>
      </c>
    </row>
    <row r="5511" spans="1:34" ht="16" hidden="1" x14ac:dyDescent="0.4">
      <c r="A5511" s="24" t="s">
        <v>16418</v>
      </c>
      <c r="B5511" s="25" t="s">
        <v>17504</v>
      </c>
      <c r="C5511" t="str">
        <f t="shared" si="688"/>
        <v>46</v>
      </c>
      <c r="D5511" t="str">
        <f>_xlfn.XLOOKUP(C5511,Folha2!A:A,Folha2!B:B)</f>
        <v>MERCEARIA DOCE</v>
      </c>
      <c r="E5511" s="26" t="str">
        <f t="shared" si="689"/>
        <v>078</v>
      </c>
      <c r="F5511" s="26" t="str">
        <f t="shared" si="690"/>
        <v>04</v>
      </c>
      <c r="G5511" s="26" t="str">
        <f t="shared" si="691"/>
        <v>04</v>
      </c>
      <c r="H5511" s="27" t="s">
        <v>17543</v>
      </c>
      <c r="I5511" s="25" t="s">
        <v>17544</v>
      </c>
      <c r="J5511" s="27" t="s">
        <v>17495</v>
      </c>
      <c r="K5511" s="25" t="s">
        <v>17545</v>
      </c>
      <c r="L5511" s="27" t="s">
        <v>42</v>
      </c>
      <c r="M5511" s="25" t="s">
        <v>43</v>
      </c>
      <c r="N5511" s="27" t="s">
        <v>43</v>
      </c>
      <c r="O5511" s="25" t="s">
        <v>43</v>
      </c>
      <c r="P5511" s="27" t="s">
        <v>43</v>
      </c>
      <c r="Q5511" s="25" t="s">
        <v>44</v>
      </c>
      <c r="R5511" s="28">
        <v>4.99</v>
      </c>
      <c r="S5511" s="29">
        <v>4.99</v>
      </c>
      <c r="T5511" s="29"/>
      <c r="U5511" s="29">
        <v>4.99</v>
      </c>
      <c r="V5511" s="1" t="s">
        <v>45</v>
      </c>
      <c r="W5511" s="1" t="s">
        <v>45</v>
      </c>
      <c r="X5511" s="1" t="s">
        <v>45</v>
      </c>
      <c r="Y5511" s="30">
        <f t="shared" si="692"/>
        <v>4.99</v>
      </c>
      <c r="Z5511" s="31">
        <f t="shared" si="693"/>
        <v>0</v>
      </c>
      <c r="AA5511" s="32">
        <f t="shared" si="694"/>
        <v>0</v>
      </c>
      <c r="AB5511" t="b">
        <f t="shared" si="695"/>
        <v>1</v>
      </c>
      <c r="AC5511" s="2" t="s">
        <v>45</v>
      </c>
      <c r="AD5511" s="2" t="s">
        <v>45</v>
      </c>
      <c r="AG5511" t="s">
        <v>4996</v>
      </c>
    </row>
    <row r="5512" spans="1:34" ht="16" x14ac:dyDescent="0.4">
      <c r="A5512" s="24" t="s">
        <v>16418</v>
      </c>
      <c r="B5512" s="25" t="s">
        <v>17546</v>
      </c>
      <c r="C5512" t="str">
        <f t="shared" si="688"/>
        <v>46</v>
      </c>
      <c r="D5512" t="str">
        <f>_xlfn.XLOOKUP(C5512,Folha2!A:A,Folha2!B:B)</f>
        <v>MERCEARIA DOCE</v>
      </c>
      <c r="E5512" s="26" t="str">
        <f t="shared" si="689"/>
        <v>078</v>
      </c>
      <c r="F5512" s="26" t="str">
        <f t="shared" si="690"/>
        <v>04</v>
      </c>
      <c r="G5512" s="26" t="str">
        <f t="shared" si="691"/>
        <v>05</v>
      </c>
      <c r="H5512" s="27" t="s">
        <v>17547</v>
      </c>
      <c r="I5512" s="25" t="s">
        <v>17548</v>
      </c>
      <c r="J5512" s="27" t="s">
        <v>17324</v>
      </c>
      <c r="K5512" s="25" t="s">
        <v>17549</v>
      </c>
      <c r="L5512" s="27" t="s">
        <v>42</v>
      </c>
      <c r="M5512" s="25" t="s">
        <v>43</v>
      </c>
      <c r="N5512" s="27" t="s">
        <v>43</v>
      </c>
      <c r="O5512" s="25" t="s">
        <v>43</v>
      </c>
      <c r="P5512" s="27" t="s">
        <v>43</v>
      </c>
      <c r="Q5512" s="25" t="s">
        <v>44</v>
      </c>
      <c r="R5512" s="28">
        <v>3.79</v>
      </c>
      <c r="S5512" s="29">
        <v>3.89</v>
      </c>
      <c r="T5512" s="29"/>
      <c r="U5512" s="29"/>
      <c r="V5512" s="1" t="s">
        <v>45</v>
      </c>
      <c r="W5512" s="1" t="s">
        <v>45</v>
      </c>
      <c r="X5512" s="1" t="s">
        <v>45</v>
      </c>
      <c r="Y5512" s="30">
        <f t="shared" si="692"/>
        <v>3.89</v>
      </c>
      <c r="Z5512" s="31">
        <f t="shared" si="693"/>
        <v>-2.5706940874036022E-2</v>
      </c>
      <c r="AA5512" s="32">
        <f t="shared" si="694"/>
        <v>-0.10000000000000009</v>
      </c>
      <c r="AB5512" t="b">
        <f t="shared" si="695"/>
        <v>0</v>
      </c>
      <c r="AC5512" s="2" t="s">
        <v>53</v>
      </c>
      <c r="AD5512" s="2">
        <v>2.79</v>
      </c>
      <c r="AG5512" t="s">
        <v>13638</v>
      </c>
    </row>
    <row r="5513" spans="1:34" ht="16" hidden="1" x14ac:dyDescent="0.4">
      <c r="A5513" s="24" t="s">
        <v>16418</v>
      </c>
      <c r="B5513" s="25" t="s">
        <v>17546</v>
      </c>
      <c r="C5513" t="str">
        <f t="shared" si="688"/>
        <v>46</v>
      </c>
      <c r="D5513" t="str">
        <f>_xlfn.XLOOKUP(C5513,Folha2!A:A,Folha2!B:B)</f>
        <v>MERCEARIA DOCE</v>
      </c>
      <c r="E5513" s="26" t="str">
        <f t="shared" si="689"/>
        <v>078</v>
      </c>
      <c r="F5513" s="26" t="str">
        <f t="shared" si="690"/>
        <v>04</v>
      </c>
      <c r="G5513" s="26" t="str">
        <f t="shared" si="691"/>
        <v>05</v>
      </c>
      <c r="H5513" s="27" t="s">
        <v>17550</v>
      </c>
      <c r="I5513" s="25" t="s">
        <v>17551</v>
      </c>
      <c r="J5513" s="27" t="s">
        <v>17324</v>
      </c>
      <c r="K5513" s="25" t="s">
        <v>17552</v>
      </c>
      <c r="L5513" s="27" t="s">
        <v>42</v>
      </c>
      <c r="M5513" s="25" t="s">
        <v>43</v>
      </c>
      <c r="N5513" s="27" t="s">
        <v>43</v>
      </c>
      <c r="O5513" s="25" t="s">
        <v>43</v>
      </c>
      <c r="P5513" s="27" t="s">
        <v>43</v>
      </c>
      <c r="Q5513" s="25" t="s">
        <v>44</v>
      </c>
      <c r="R5513" s="28">
        <v>4.79</v>
      </c>
      <c r="S5513" s="29">
        <v>4.79</v>
      </c>
      <c r="T5513" s="29"/>
      <c r="U5513" s="29">
        <v>4.79</v>
      </c>
      <c r="V5513" s="1" t="s">
        <v>45</v>
      </c>
      <c r="W5513" s="1" t="s">
        <v>45</v>
      </c>
      <c r="X5513" s="1">
        <v>3.55</v>
      </c>
      <c r="Y5513" s="30">
        <f t="shared" si="692"/>
        <v>4.79</v>
      </c>
      <c r="Z5513" s="31">
        <f t="shared" si="693"/>
        <v>0</v>
      </c>
      <c r="AA5513" s="32">
        <f t="shared" si="694"/>
        <v>0</v>
      </c>
      <c r="AB5513" t="b">
        <f t="shared" si="695"/>
        <v>1</v>
      </c>
      <c r="AC5513" s="2" t="s">
        <v>53</v>
      </c>
      <c r="AD5513" s="2">
        <v>3.49</v>
      </c>
      <c r="AG5513" t="s">
        <v>4996</v>
      </c>
    </row>
    <row r="5514" spans="1:34" ht="16" hidden="1" x14ac:dyDescent="0.4">
      <c r="A5514" s="24" t="s">
        <v>16418</v>
      </c>
      <c r="B5514" s="25" t="s">
        <v>17546</v>
      </c>
      <c r="C5514" t="str">
        <f t="shared" si="688"/>
        <v>46</v>
      </c>
      <c r="D5514" t="str">
        <f>_xlfn.XLOOKUP(C5514,Folha2!A:A,Folha2!B:B)</f>
        <v>MERCEARIA DOCE</v>
      </c>
      <c r="E5514" s="26" t="str">
        <f t="shared" si="689"/>
        <v>078</v>
      </c>
      <c r="F5514" s="26" t="str">
        <f t="shared" si="690"/>
        <v>04</v>
      </c>
      <c r="G5514" s="26" t="str">
        <f t="shared" si="691"/>
        <v>05</v>
      </c>
      <c r="H5514" s="27" t="s">
        <v>17553</v>
      </c>
      <c r="I5514" s="25" t="s">
        <v>17554</v>
      </c>
      <c r="J5514" s="27" t="s">
        <v>16025</v>
      </c>
      <c r="K5514" s="25" t="s">
        <v>17555</v>
      </c>
      <c r="L5514" s="27" t="s">
        <v>42</v>
      </c>
      <c r="M5514" s="25" t="s">
        <v>43</v>
      </c>
      <c r="N5514" s="27" t="s">
        <v>43</v>
      </c>
      <c r="O5514" s="25" t="s">
        <v>43</v>
      </c>
      <c r="P5514" s="27" t="s">
        <v>43</v>
      </c>
      <c r="Q5514" s="25" t="s">
        <v>44</v>
      </c>
      <c r="R5514" s="28">
        <v>2.69</v>
      </c>
      <c r="S5514" s="29">
        <v>2.69</v>
      </c>
      <c r="T5514" s="29"/>
      <c r="U5514" s="29">
        <v>2.69</v>
      </c>
      <c r="V5514" s="1">
        <v>1.85</v>
      </c>
      <c r="W5514" s="1" t="s">
        <v>45</v>
      </c>
      <c r="X5514" s="1">
        <v>1.99</v>
      </c>
      <c r="Y5514" s="30">
        <f t="shared" si="692"/>
        <v>2.69</v>
      </c>
      <c r="Z5514" s="31">
        <f t="shared" si="693"/>
        <v>0</v>
      </c>
      <c r="AA5514" s="32">
        <f t="shared" si="694"/>
        <v>0</v>
      </c>
      <c r="AB5514" t="b">
        <f t="shared" si="695"/>
        <v>1</v>
      </c>
      <c r="AC5514" s="2" t="s">
        <v>3526</v>
      </c>
      <c r="AD5514" s="2">
        <v>2.4900000000000002</v>
      </c>
      <c r="AG5514" t="s">
        <v>4996</v>
      </c>
    </row>
    <row r="5515" spans="1:34" ht="16" hidden="1" x14ac:dyDescent="0.4">
      <c r="A5515" s="24" t="s">
        <v>16418</v>
      </c>
      <c r="B5515" s="25" t="s">
        <v>17546</v>
      </c>
      <c r="C5515" t="str">
        <f t="shared" si="688"/>
        <v>46</v>
      </c>
      <c r="D5515" t="str">
        <f>_xlfn.XLOOKUP(C5515,Folha2!A:A,Folha2!B:B)</f>
        <v>MERCEARIA DOCE</v>
      </c>
      <c r="E5515" s="26" t="str">
        <f t="shared" si="689"/>
        <v>078</v>
      </c>
      <c r="F5515" s="26" t="str">
        <f t="shared" si="690"/>
        <v>04</v>
      </c>
      <c r="G5515" s="26" t="str">
        <f t="shared" si="691"/>
        <v>05</v>
      </c>
      <c r="H5515" s="27" t="s">
        <v>17556</v>
      </c>
      <c r="I5515" s="25" t="s">
        <v>17557</v>
      </c>
      <c r="J5515" s="27" t="s">
        <v>2198</v>
      </c>
      <c r="K5515" s="25" t="s">
        <v>17558</v>
      </c>
      <c r="L5515" s="27" t="s">
        <v>42</v>
      </c>
      <c r="M5515" s="25" t="s">
        <v>43</v>
      </c>
      <c r="N5515" s="27" t="s">
        <v>43</v>
      </c>
      <c r="O5515" s="25" t="s">
        <v>43</v>
      </c>
      <c r="P5515" s="27" t="s">
        <v>43</v>
      </c>
      <c r="Q5515" s="25" t="s">
        <v>186</v>
      </c>
      <c r="R5515" s="28">
        <v>3.49</v>
      </c>
      <c r="S5515" s="29">
        <v>3.49</v>
      </c>
      <c r="T5515" s="29"/>
      <c r="U5515" s="29"/>
      <c r="V5515" s="1">
        <v>2.79</v>
      </c>
      <c r="W5515" s="1" t="s">
        <v>45</v>
      </c>
      <c r="X5515" s="1" t="s">
        <v>45</v>
      </c>
      <c r="Y5515" s="30">
        <f t="shared" si="692"/>
        <v>3.49</v>
      </c>
      <c r="Z5515" s="31">
        <f t="shared" si="693"/>
        <v>0</v>
      </c>
      <c r="AA5515" s="32">
        <f t="shared" si="694"/>
        <v>0</v>
      </c>
      <c r="AB5515" t="b">
        <f t="shared" si="695"/>
        <v>1</v>
      </c>
      <c r="AC5515" s="2" t="s">
        <v>144</v>
      </c>
      <c r="AD5515" s="2">
        <v>2.79</v>
      </c>
      <c r="AG5515" t="s">
        <v>4996</v>
      </c>
    </row>
    <row r="5516" spans="1:34" ht="16" hidden="1" x14ac:dyDescent="0.4">
      <c r="A5516" s="24" t="s">
        <v>16418</v>
      </c>
      <c r="B5516" s="25" t="s">
        <v>17546</v>
      </c>
      <c r="C5516" t="str">
        <f t="shared" si="688"/>
        <v>46</v>
      </c>
      <c r="D5516" t="str">
        <f>_xlfn.XLOOKUP(C5516,Folha2!A:A,Folha2!B:B)</f>
        <v>MERCEARIA DOCE</v>
      </c>
      <c r="E5516" s="26" t="str">
        <f t="shared" si="689"/>
        <v>078</v>
      </c>
      <c r="F5516" s="26" t="str">
        <f t="shared" si="690"/>
        <v>04</v>
      </c>
      <c r="G5516" s="26" t="str">
        <f t="shared" si="691"/>
        <v>05</v>
      </c>
      <c r="H5516" s="27" t="s">
        <v>17559</v>
      </c>
      <c r="I5516" s="25" t="s">
        <v>17560</v>
      </c>
      <c r="J5516" s="27" t="s">
        <v>2198</v>
      </c>
      <c r="K5516" s="25" t="s">
        <v>17561</v>
      </c>
      <c r="L5516" s="27" t="s">
        <v>42</v>
      </c>
      <c r="M5516" s="25" t="s">
        <v>43</v>
      </c>
      <c r="N5516" s="27" t="s">
        <v>43</v>
      </c>
      <c r="O5516" s="25" t="s">
        <v>43</v>
      </c>
      <c r="P5516" s="27" t="s">
        <v>43</v>
      </c>
      <c r="Q5516" s="25" t="s">
        <v>186</v>
      </c>
      <c r="R5516" s="28">
        <v>3.49</v>
      </c>
      <c r="S5516" s="29">
        <v>3.49</v>
      </c>
      <c r="T5516" s="29"/>
      <c r="U5516" s="29"/>
      <c r="V5516" s="1">
        <v>2.79</v>
      </c>
      <c r="W5516" s="1" t="s">
        <v>45</v>
      </c>
      <c r="X5516" s="1" t="s">
        <v>45</v>
      </c>
      <c r="Y5516" s="30">
        <f t="shared" si="692"/>
        <v>3.49</v>
      </c>
      <c r="Z5516" s="31">
        <f t="shared" si="693"/>
        <v>0</v>
      </c>
      <c r="AA5516" s="32">
        <f t="shared" si="694"/>
        <v>0</v>
      </c>
      <c r="AB5516" t="b">
        <f t="shared" si="695"/>
        <v>1</v>
      </c>
      <c r="AC5516" s="2" t="s">
        <v>144</v>
      </c>
      <c r="AD5516" s="2">
        <v>2.79</v>
      </c>
      <c r="AG5516" t="s">
        <v>4996</v>
      </c>
    </row>
    <row r="5517" spans="1:34" ht="16" x14ac:dyDescent="0.4">
      <c r="A5517" s="24" t="s">
        <v>16418</v>
      </c>
      <c r="B5517" s="25" t="s">
        <v>17546</v>
      </c>
      <c r="C5517" t="str">
        <f t="shared" si="688"/>
        <v>46</v>
      </c>
      <c r="D5517" t="str">
        <f>_xlfn.XLOOKUP(C5517,Folha2!A:A,Folha2!B:B)</f>
        <v>MERCEARIA DOCE</v>
      </c>
      <c r="E5517" s="26" t="str">
        <f t="shared" si="689"/>
        <v>078</v>
      </c>
      <c r="F5517" s="26" t="str">
        <f t="shared" si="690"/>
        <v>04</v>
      </c>
      <c r="G5517" s="26" t="str">
        <f t="shared" si="691"/>
        <v>05</v>
      </c>
      <c r="H5517" s="27" t="s">
        <v>17562</v>
      </c>
      <c r="I5517" s="25" t="s">
        <v>17551</v>
      </c>
      <c r="J5517" s="27" t="s">
        <v>59</v>
      </c>
      <c r="K5517" s="25" t="s">
        <v>17563</v>
      </c>
      <c r="L5517" s="27" t="s">
        <v>51</v>
      </c>
      <c r="M5517" s="25" t="s">
        <v>43</v>
      </c>
      <c r="N5517" s="27" t="s">
        <v>43</v>
      </c>
      <c r="O5517" s="25" t="s">
        <v>43</v>
      </c>
      <c r="P5517" s="27" t="s">
        <v>43</v>
      </c>
      <c r="Q5517" s="25" t="s">
        <v>44</v>
      </c>
      <c r="R5517" s="28">
        <v>1.75</v>
      </c>
      <c r="S5517" s="29">
        <v>1.75</v>
      </c>
      <c r="T5517" s="29">
        <v>1.65</v>
      </c>
      <c r="U5517" s="29">
        <v>1.75</v>
      </c>
      <c r="V5517" s="1" t="s">
        <v>45</v>
      </c>
      <c r="W5517" s="1" t="s">
        <v>45</v>
      </c>
      <c r="X5517" s="1" t="s">
        <v>45</v>
      </c>
      <c r="Y5517" s="30">
        <f t="shared" si="692"/>
        <v>1.7166666666666668</v>
      </c>
      <c r="Z5517" s="31">
        <f t="shared" si="693"/>
        <v>1.9417475728155331E-2</v>
      </c>
      <c r="AA5517" s="32">
        <f t="shared" si="694"/>
        <v>3.3333333333333215E-2</v>
      </c>
      <c r="AB5517" t="b">
        <f t="shared" si="695"/>
        <v>0</v>
      </c>
      <c r="AC5517" s="2" t="s">
        <v>45</v>
      </c>
      <c r="AD5517" s="2" t="s">
        <v>45</v>
      </c>
      <c r="AG5517" t="s">
        <v>13638</v>
      </c>
    </row>
    <row r="5518" spans="1:34" ht="16" hidden="1" x14ac:dyDescent="0.4">
      <c r="A5518" s="24" t="s">
        <v>16418</v>
      </c>
      <c r="B5518" s="25" t="s">
        <v>17546</v>
      </c>
      <c r="C5518" t="str">
        <f t="shared" si="688"/>
        <v>46</v>
      </c>
      <c r="D5518" t="str">
        <f>_xlfn.XLOOKUP(C5518,Folha2!A:A,Folha2!B:B)</f>
        <v>MERCEARIA DOCE</v>
      </c>
      <c r="E5518" s="26" t="str">
        <f t="shared" si="689"/>
        <v>078</v>
      </c>
      <c r="F5518" s="26" t="str">
        <f t="shared" si="690"/>
        <v>04</v>
      </c>
      <c r="G5518" s="26" t="str">
        <f t="shared" si="691"/>
        <v>05</v>
      </c>
      <c r="H5518" s="27" t="s">
        <v>17564</v>
      </c>
      <c r="I5518" s="25" t="s">
        <v>17565</v>
      </c>
      <c r="J5518" s="27" t="s">
        <v>59</v>
      </c>
      <c r="K5518" s="25" t="s">
        <v>17566</v>
      </c>
      <c r="L5518" s="27" t="s">
        <v>51</v>
      </c>
      <c r="M5518" s="25" t="s">
        <v>52</v>
      </c>
      <c r="N5518" s="27" t="s">
        <v>43</v>
      </c>
      <c r="O5518" s="25" t="s">
        <v>43</v>
      </c>
      <c r="P5518" s="27" t="s">
        <v>52</v>
      </c>
      <c r="Q5518" s="25" t="s">
        <v>44</v>
      </c>
      <c r="R5518" s="28">
        <v>2.99</v>
      </c>
      <c r="S5518" s="29">
        <v>2.99</v>
      </c>
      <c r="T5518" s="29">
        <v>2.99</v>
      </c>
      <c r="U5518" s="29">
        <v>2.99</v>
      </c>
      <c r="V5518" s="1" t="s">
        <v>45</v>
      </c>
      <c r="W5518" s="1" t="s">
        <v>45</v>
      </c>
      <c r="X5518" s="1" t="s">
        <v>45</v>
      </c>
      <c r="Y5518" s="30">
        <f t="shared" si="692"/>
        <v>2.99</v>
      </c>
      <c r="Z5518" s="31">
        <f t="shared" si="693"/>
        <v>0</v>
      </c>
      <c r="AA5518" s="32">
        <f t="shared" si="694"/>
        <v>0</v>
      </c>
      <c r="AB5518" t="b">
        <f t="shared" si="695"/>
        <v>1</v>
      </c>
      <c r="AC5518" s="2" t="s">
        <v>45</v>
      </c>
      <c r="AD5518" s="2" t="s">
        <v>45</v>
      </c>
      <c r="AG5518" t="s">
        <v>4996</v>
      </c>
    </row>
    <row r="5519" spans="1:34" ht="16" hidden="1" x14ac:dyDescent="0.4">
      <c r="A5519" s="24" t="s">
        <v>16418</v>
      </c>
      <c r="B5519" s="25" t="s">
        <v>17567</v>
      </c>
      <c r="C5519" t="str">
        <f t="shared" si="688"/>
        <v>46</v>
      </c>
      <c r="D5519" t="str">
        <f>_xlfn.XLOOKUP(C5519,Folha2!A:A,Folha2!B:B)</f>
        <v>MERCEARIA DOCE</v>
      </c>
      <c r="E5519" s="26" t="str">
        <f t="shared" si="689"/>
        <v>078</v>
      </c>
      <c r="F5519" s="26" t="str">
        <f t="shared" si="690"/>
        <v>04</v>
      </c>
      <c r="G5519" s="26" t="str">
        <f t="shared" si="691"/>
        <v>06</v>
      </c>
      <c r="H5519" s="27" t="s">
        <v>17568</v>
      </c>
      <c r="I5519" s="25" t="s">
        <v>17569</v>
      </c>
      <c r="J5519" s="27" t="s">
        <v>17570</v>
      </c>
      <c r="K5519" s="25" t="s">
        <v>17571</v>
      </c>
      <c r="L5519" s="27" t="s">
        <v>42</v>
      </c>
      <c r="M5519" s="25" t="s">
        <v>43</v>
      </c>
      <c r="N5519" s="27" t="s">
        <v>43</v>
      </c>
      <c r="O5519" s="25" t="s">
        <v>43</v>
      </c>
      <c r="P5519" s="27" t="s">
        <v>43</v>
      </c>
      <c r="Q5519" s="25" t="s">
        <v>221</v>
      </c>
      <c r="R5519" s="28">
        <v>3.59</v>
      </c>
      <c r="S5519" s="29">
        <v>3.59</v>
      </c>
      <c r="T5519" s="29"/>
      <c r="U5519" s="29">
        <v>3.59</v>
      </c>
      <c r="V5519" s="1" t="s">
        <v>45</v>
      </c>
      <c r="W5519" s="1" t="s">
        <v>45</v>
      </c>
      <c r="X5519" s="1" t="s">
        <v>45</v>
      </c>
      <c r="Y5519" s="30">
        <f t="shared" si="692"/>
        <v>3.59</v>
      </c>
      <c r="Z5519" s="31">
        <f t="shared" si="693"/>
        <v>0</v>
      </c>
      <c r="AA5519" s="32">
        <f t="shared" si="694"/>
        <v>0</v>
      </c>
      <c r="AB5519" t="b">
        <f t="shared" si="695"/>
        <v>1</v>
      </c>
      <c r="AC5519" s="2" t="s">
        <v>45</v>
      </c>
      <c r="AD5519" s="2" t="s">
        <v>45</v>
      </c>
      <c r="AG5519" t="s">
        <v>4996</v>
      </c>
    </row>
    <row r="5520" spans="1:34" ht="16" hidden="1" x14ac:dyDescent="0.4">
      <c r="A5520" s="24" t="s">
        <v>16418</v>
      </c>
      <c r="B5520" s="25" t="s">
        <v>17567</v>
      </c>
      <c r="C5520" t="str">
        <f t="shared" si="688"/>
        <v>46</v>
      </c>
      <c r="D5520" t="str">
        <f>_xlfn.XLOOKUP(C5520,Folha2!A:A,Folha2!B:B)</f>
        <v>MERCEARIA DOCE</v>
      </c>
      <c r="E5520" s="26" t="str">
        <f t="shared" si="689"/>
        <v>078</v>
      </c>
      <c r="F5520" s="26" t="str">
        <f t="shared" si="690"/>
        <v>04</v>
      </c>
      <c r="G5520" s="26" t="str">
        <f t="shared" si="691"/>
        <v>06</v>
      </c>
      <c r="H5520" s="27" t="s">
        <v>17572</v>
      </c>
      <c r="I5520" s="25" t="s">
        <v>17573</v>
      </c>
      <c r="J5520" s="27" t="s">
        <v>17570</v>
      </c>
      <c r="K5520" s="25" t="s">
        <v>17574</v>
      </c>
      <c r="L5520" s="27" t="s">
        <v>42</v>
      </c>
      <c r="M5520" s="25" t="s">
        <v>43</v>
      </c>
      <c r="N5520" s="27" t="s">
        <v>43</v>
      </c>
      <c r="O5520" s="25" t="s">
        <v>43</v>
      </c>
      <c r="P5520" s="27" t="s">
        <v>43</v>
      </c>
      <c r="Q5520" s="25" t="s">
        <v>221</v>
      </c>
      <c r="R5520" s="28">
        <v>3.59</v>
      </c>
      <c r="S5520" s="29">
        <v>3.59</v>
      </c>
      <c r="T5520" s="29"/>
      <c r="U5520" s="29"/>
      <c r="V5520" s="1" t="s">
        <v>45</v>
      </c>
      <c r="W5520" s="1" t="s">
        <v>45</v>
      </c>
      <c r="X5520" s="1" t="s">
        <v>45</v>
      </c>
      <c r="Y5520" s="30">
        <f t="shared" si="692"/>
        <v>3.59</v>
      </c>
      <c r="Z5520" s="31">
        <f t="shared" si="693"/>
        <v>0</v>
      </c>
      <c r="AA5520" s="32">
        <f t="shared" si="694"/>
        <v>0</v>
      </c>
      <c r="AB5520" t="b">
        <f t="shared" si="695"/>
        <v>1</v>
      </c>
      <c r="AC5520" s="2" t="s">
        <v>45</v>
      </c>
      <c r="AD5520" s="2" t="s">
        <v>45</v>
      </c>
      <c r="AG5520" t="s">
        <v>4996</v>
      </c>
    </row>
    <row r="5521" spans="1:33" ht="16" hidden="1" x14ac:dyDescent="0.4">
      <c r="A5521" s="24" t="s">
        <v>16418</v>
      </c>
      <c r="B5521" s="25" t="s">
        <v>17567</v>
      </c>
      <c r="C5521" t="str">
        <f t="shared" si="688"/>
        <v>46</v>
      </c>
      <c r="D5521" t="str">
        <f>_xlfn.XLOOKUP(C5521,Folha2!A:A,Folha2!B:B)</f>
        <v>MERCEARIA DOCE</v>
      </c>
      <c r="E5521" s="26" t="str">
        <f t="shared" si="689"/>
        <v>078</v>
      </c>
      <c r="F5521" s="26" t="str">
        <f t="shared" si="690"/>
        <v>04</v>
      </c>
      <c r="G5521" s="26" t="str">
        <f t="shared" si="691"/>
        <v>06</v>
      </c>
      <c r="H5521" s="27" t="s">
        <v>17575</v>
      </c>
      <c r="I5521" s="25" t="s">
        <v>17576</v>
      </c>
      <c r="J5521" s="27" t="s">
        <v>17570</v>
      </c>
      <c r="K5521" s="25" t="s">
        <v>17577</v>
      </c>
      <c r="L5521" s="27" t="s">
        <v>42</v>
      </c>
      <c r="M5521" s="25" t="s">
        <v>43</v>
      </c>
      <c r="N5521" s="27" t="s">
        <v>43</v>
      </c>
      <c r="O5521" s="25" t="s">
        <v>43</v>
      </c>
      <c r="P5521" s="27" t="s">
        <v>43</v>
      </c>
      <c r="Q5521" s="25" t="s">
        <v>44</v>
      </c>
      <c r="R5521" s="28">
        <v>3.59</v>
      </c>
      <c r="S5521" s="29">
        <v>3.59</v>
      </c>
      <c r="T5521" s="29"/>
      <c r="U5521" s="29"/>
      <c r="V5521" s="1" t="s">
        <v>45</v>
      </c>
      <c r="W5521" s="1" t="s">
        <v>45</v>
      </c>
      <c r="X5521" s="1" t="s">
        <v>45</v>
      </c>
      <c r="Y5521" s="30">
        <f t="shared" si="692"/>
        <v>3.59</v>
      </c>
      <c r="Z5521" s="31">
        <f t="shared" si="693"/>
        <v>0</v>
      </c>
      <c r="AA5521" s="32">
        <f t="shared" si="694"/>
        <v>0</v>
      </c>
      <c r="AB5521" t="b">
        <f t="shared" si="695"/>
        <v>1</v>
      </c>
      <c r="AC5521" s="2" t="s">
        <v>45</v>
      </c>
      <c r="AD5521" s="2" t="s">
        <v>45</v>
      </c>
      <c r="AG5521" t="s">
        <v>4996</v>
      </c>
    </row>
    <row r="5522" spans="1:33" ht="16" hidden="1" x14ac:dyDescent="0.4">
      <c r="A5522" s="24" t="s">
        <v>16418</v>
      </c>
      <c r="B5522" s="25" t="s">
        <v>17567</v>
      </c>
      <c r="C5522" t="str">
        <f t="shared" si="688"/>
        <v>46</v>
      </c>
      <c r="D5522" t="str">
        <f>_xlfn.XLOOKUP(C5522,Folha2!A:A,Folha2!B:B)</f>
        <v>MERCEARIA DOCE</v>
      </c>
      <c r="E5522" s="26" t="str">
        <f t="shared" si="689"/>
        <v>078</v>
      </c>
      <c r="F5522" s="26" t="str">
        <f t="shared" si="690"/>
        <v>04</v>
      </c>
      <c r="G5522" s="26" t="str">
        <f t="shared" si="691"/>
        <v>06</v>
      </c>
      <c r="H5522" s="27" t="s">
        <v>17578</v>
      </c>
      <c r="I5522" s="25" t="s">
        <v>17579</v>
      </c>
      <c r="J5522" s="27" t="s">
        <v>17324</v>
      </c>
      <c r="K5522" s="25" t="s">
        <v>17580</v>
      </c>
      <c r="L5522" s="27" t="s">
        <v>42</v>
      </c>
      <c r="M5522" s="25" t="s">
        <v>43</v>
      </c>
      <c r="N5522" s="27" t="s">
        <v>43</v>
      </c>
      <c r="O5522" s="25" t="s">
        <v>43</v>
      </c>
      <c r="P5522" s="27" t="s">
        <v>43</v>
      </c>
      <c r="Q5522" s="25" t="s">
        <v>44</v>
      </c>
      <c r="R5522" s="28">
        <v>3.29</v>
      </c>
      <c r="S5522" s="29">
        <v>3.29</v>
      </c>
      <c r="T5522" s="29"/>
      <c r="U5522" s="29">
        <v>3.29</v>
      </c>
      <c r="V5522" s="1" t="s">
        <v>45</v>
      </c>
      <c r="W5522" s="1" t="s">
        <v>45</v>
      </c>
      <c r="X5522" s="1" t="s">
        <v>45</v>
      </c>
      <c r="Y5522" s="30">
        <f t="shared" si="692"/>
        <v>3.29</v>
      </c>
      <c r="Z5522" s="31">
        <f t="shared" si="693"/>
        <v>0</v>
      </c>
      <c r="AA5522" s="32">
        <f t="shared" si="694"/>
        <v>0</v>
      </c>
      <c r="AB5522" t="b">
        <f t="shared" si="695"/>
        <v>1</v>
      </c>
      <c r="AC5522" s="2" t="s">
        <v>536</v>
      </c>
      <c r="AD5522" s="2">
        <v>2.59</v>
      </c>
      <c r="AG5522" t="s">
        <v>4996</v>
      </c>
    </row>
    <row r="5523" spans="1:33" ht="16" hidden="1" x14ac:dyDescent="0.4">
      <c r="A5523" s="24" t="s">
        <v>16418</v>
      </c>
      <c r="B5523" s="25" t="s">
        <v>17567</v>
      </c>
      <c r="C5523" t="str">
        <f t="shared" si="688"/>
        <v>46</v>
      </c>
      <c r="D5523" t="str">
        <f>_xlfn.XLOOKUP(C5523,Folha2!A:A,Folha2!B:B)</f>
        <v>MERCEARIA DOCE</v>
      </c>
      <c r="E5523" s="26" t="str">
        <f t="shared" si="689"/>
        <v>078</v>
      </c>
      <c r="F5523" s="26" t="str">
        <f t="shared" si="690"/>
        <v>04</v>
      </c>
      <c r="G5523" s="26" t="str">
        <f t="shared" si="691"/>
        <v>06</v>
      </c>
      <c r="H5523" s="27" t="s">
        <v>17581</v>
      </c>
      <c r="I5523" s="25" t="s">
        <v>17582</v>
      </c>
      <c r="J5523" s="27" t="s">
        <v>17324</v>
      </c>
      <c r="K5523" s="25" t="s">
        <v>17583</v>
      </c>
      <c r="L5523" s="27" t="s">
        <v>42</v>
      </c>
      <c r="M5523" s="25" t="s">
        <v>43</v>
      </c>
      <c r="N5523" s="27" t="s">
        <v>43</v>
      </c>
      <c r="O5523" s="25" t="s">
        <v>43</v>
      </c>
      <c r="P5523" s="27" t="s">
        <v>43</v>
      </c>
      <c r="Q5523" s="25" t="s">
        <v>44</v>
      </c>
      <c r="R5523" s="28">
        <v>3.29</v>
      </c>
      <c r="S5523" s="29">
        <v>3.29</v>
      </c>
      <c r="T5523" s="29"/>
      <c r="U5523" s="29">
        <v>3.29</v>
      </c>
      <c r="V5523" s="1" t="s">
        <v>45</v>
      </c>
      <c r="W5523" s="1" t="s">
        <v>45</v>
      </c>
      <c r="X5523" s="1" t="s">
        <v>45</v>
      </c>
      <c r="Y5523" s="30">
        <f t="shared" si="692"/>
        <v>3.29</v>
      </c>
      <c r="Z5523" s="31">
        <f t="shared" si="693"/>
        <v>0</v>
      </c>
      <c r="AA5523" s="32">
        <f t="shared" si="694"/>
        <v>0</v>
      </c>
      <c r="AB5523" t="b">
        <f t="shared" si="695"/>
        <v>1</v>
      </c>
      <c r="AC5523" s="2" t="s">
        <v>536</v>
      </c>
      <c r="AD5523" s="2">
        <v>2.59</v>
      </c>
      <c r="AG5523" t="s">
        <v>4996</v>
      </c>
    </row>
    <row r="5524" spans="1:33" ht="16" hidden="1" x14ac:dyDescent="0.4">
      <c r="A5524" s="24" t="s">
        <v>16418</v>
      </c>
      <c r="B5524" s="25" t="s">
        <v>17567</v>
      </c>
      <c r="C5524" t="str">
        <f t="shared" si="688"/>
        <v>46</v>
      </c>
      <c r="D5524" t="str">
        <f>_xlfn.XLOOKUP(C5524,Folha2!A:A,Folha2!B:B)</f>
        <v>MERCEARIA DOCE</v>
      </c>
      <c r="E5524" s="26" t="str">
        <f t="shared" si="689"/>
        <v>078</v>
      </c>
      <c r="F5524" s="26" t="str">
        <f t="shared" si="690"/>
        <v>04</v>
      </c>
      <c r="G5524" s="26" t="str">
        <f t="shared" si="691"/>
        <v>06</v>
      </c>
      <c r="H5524" s="27" t="s">
        <v>17584</v>
      </c>
      <c r="I5524" s="25" t="s">
        <v>17585</v>
      </c>
      <c r="J5524" s="27" t="s">
        <v>17324</v>
      </c>
      <c r="K5524" s="25" t="s">
        <v>17586</v>
      </c>
      <c r="L5524" s="27" t="s">
        <v>42</v>
      </c>
      <c r="M5524" s="25" t="s">
        <v>43</v>
      </c>
      <c r="N5524" s="27" t="s">
        <v>43</v>
      </c>
      <c r="O5524" s="25" t="s">
        <v>43</v>
      </c>
      <c r="P5524" s="27" t="s">
        <v>43</v>
      </c>
      <c r="Q5524" s="25" t="s">
        <v>44</v>
      </c>
      <c r="R5524" s="28">
        <v>3.29</v>
      </c>
      <c r="S5524" s="29">
        <v>3.29</v>
      </c>
      <c r="T5524" s="29"/>
      <c r="U5524" s="29">
        <v>3.29</v>
      </c>
      <c r="V5524" s="1" t="s">
        <v>45</v>
      </c>
      <c r="W5524" s="1" t="s">
        <v>45</v>
      </c>
      <c r="X5524" s="1" t="s">
        <v>45</v>
      </c>
      <c r="Y5524" s="30">
        <f t="shared" si="692"/>
        <v>3.29</v>
      </c>
      <c r="Z5524" s="31">
        <f t="shared" si="693"/>
        <v>0</v>
      </c>
      <c r="AA5524" s="32">
        <f t="shared" si="694"/>
        <v>0</v>
      </c>
      <c r="AB5524" t="b">
        <f t="shared" si="695"/>
        <v>1</v>
      </c>
      <c r="AC5524" s="2" t="s">
        <v>536</v>
      </c>
      <c r="AD5524" s="2">
        <v>2.59</v>
      </c>
      <c r="AG5524" t="s">
        <v>4996</v>
      </c>
    </row>
    <row r="5525" spans="1:33" ht="16" hidden="1" x14ac:dyDescent="0.4">
      <c r="A5525" s="24" t="s">
        <v>16418</v>
      </c>
      <c r="B5525" s="25" t="s">
        <v>17567</v>
      </c>
      <c r="C5525" t="str">
        <f t="shared" si="688"/>
        <v>46</v>
      </c>
      <c r="D5525" t="str">
        <f>_xlfn.XLOOKUP(C5525,Folha2!A:A,Folha2!B:B)</f>
        <v>MERCEARIA DOCE</v>
      </c>
      <c r="E5525" s="26" t="str">
        <f t="shared" si="689"/>
        <v>078</v>
      </c>
      <c r="F5525" s="26" t="str">
        <f t="shared" si="690"/>
        <v>04</v>
      </c>
      <c r="G5525" s="26" t="str">
        <f t="shared" si="691"/>
        <v>06</v>
      </c>
      <c r="H5525" s="27" t="s">
        <v>17587</v>
      </c>
      <c r="I5525" s="25" t="s">
        <v>17588</v>
      </c>
      <c r="J5525" s="27" t="s">
        <v>17324</v>
      </c>
      <c r="K5525" s="25" t="s">
        <v>17589</v>
      </c>
      <c r="L5525" s="27" t="s">
        <v>42</v>
      </c>
      <c r="M5525" s="25" t="s">
        <v>43</v>
      </c>
      <c r="N5525" s="27" t="s">
        <v>43</v>
      </c>
      <c r="O5525" s="25" t="s">
        <v>43</v>
      </c>
      <c r="P5525" s="27" t="s">
        <v>43</v>
      </c>
      <c r="Q5525" s="25" t="s">
        <v>44</v>
      </c>
      <c r="R5525" s="28">
        <v>3.69</v>
      </c>
      <c r="S5525" s="29">
        <v>3.69</v>
      </c>
      <c r="T5525" s="29"/>
      <c r="U5525" s="29"/>
      <c r="V5525" s="1" t="s">
        <v>45</v>
      </c>
      <c r="W5525" s="1" t="s">
        <v>45</v>
      </c>
      <c r="X5525" s="1" t="s">
        <v>45</v>
      </c>
      <c r="Y5525" s="30">
        <f t="shared" si="692"/>
        <v>3.69</v>
      </c>
      <c r="Z5525" s="31">
        <f t="shared" si="693"/>
        <v>0</v>
      </c>
      <c r="AA5525" s="32">
        <f t="shared" si="694"/>
        <v>0</v>
      </c>
      <c r="AB5525" t="b">
        <f t="shared" si="695"/>
        <v>1</v>
      </c>
      <c r="AC5525" s="2" t="s">
        <v>53</v>
      </c>
      <c r="AD5525" s="2">
        <v>2.59</v>
      </c>
      <c r="AG5525" t="s">
        <v>4996</v>
      </c>
    </row>
    <row r="5526" spans="1:33" ht="16" hidden="1" x14ac:dyDescent="0.4">
      <c r="A5526" s="24" t="s">
        <v>16418</v>
      </c>
      <c r="B5526" s="25" t="s">
        <v>17567</v>
      </c>
      <c r="C5526" t="str">
        <f t="shared" si="688"/>
        <v>46</v>
      </c>
      <c r="D5526" t="str">
        <f>_xlfn.XLOOKUP(C5526,Folha2!A:A,Folha2!B:B)</f>
        <v>MERCEARIA DOCE</v>
      </c>
      <c r="E5526" s="26" t="str">
        <f t="shared" si="689"/>
        <v>078</v>
      </c>
      <c r="F5526" s="26" t="str">
        <f t="shared" si="690"/>
        <v>04</v>
      </c>
      <c r="G5526" s="26" t="str">
        <f t="shared" si="691"/>
        <v>06</v>
      </c>
      <c r="H5526" s="27" t="s">
        <v>17590</v>
      </c>
      <c r="I5526" s="25" t="s">
        <v>17591</v>
      </c>
      <c r="J5526" s="27" t="s">
        <v>2198</v>
      </c>
      <c r="K5526" s="25" t="s">
        <v>17592</v>
      </c>
      <c r="L5526" s="27" t="s">
        <v>42</v>
      </c>
      <c r="M5526" s="25" t="s">
        <v>43</v>
      </c>
      <c r="N5526" s="27" t="s">
        <v>43</v>
      </c>
      <c r="O5526" s="25" t="s">
        <v>43</v>
      </c>
      <c r="P5526" s="27" t="s">
        <v>43</v>
      </c>
      <c r="Q5526" s="25" t="s">
        <v>186</v>
      </c>
      <c r="R5526" s="28">
        <v>2.99</v>
      </c>
      <c r="S5526" s="29">
        <v>2.99</v>
      </c>
      <c r="T5526" s="29"/>
      <c r="U5526" s="29">
        <v>2.99</v>
      </c>
      <c r="V5526" s="1" t="s">
        <v>45</v>
      </c>
      <c r="W5526" s="1" t="s">
        <v>45</v>
      </c>
      <c r="X5526" s="1">
        <v>1.79</v>
      </c>
      <c r="Y5526" s="30">
        <f t="shared" si="692"/>
        <v>2.99</v>
      </c>
      <c r="Z5526" s="31">
        <f t="shared" si="693"/>
        <v>0</v>
      </c>
      <c r="AA5526" s="32">
        <f t="shared" si="694"/>
        <v>0</v>
      </c>
      <c r="AB5526" t="b">
        <f t="shared" si="695"/>
        <v>1</v>
      </c>
      <c r="AC5526" s="2" t="s">
        <v>76</v>
      </c>
      <c r="AD5526" s="2">
        <v>1.79</v>
      </c>
      <c r="AG5526" t="s">
        <v>4996</v>
      </c>
    </row>
    <row r="5527" spans="1:33" ht="16" hidden="1" x14ac:dyDescent="0.4">
      <c r="A5527" s="24" t="s">
        <v>16418</v>
      </c>
      <c r="B5527" s="25" t="s">
        <v>17567</v>
      </c>
      <c r="C5527" t="str">
        <f t="shared" si="688"/>
        <v>46</v>
      </c>
      <c r="D5527" t="str">
        <f>_xlfn.XLOOKUP(C5527,Folha2!A:A,Folha2!B:B)</f>
        <v>MERCEARIA DOCE</v>
      </c>
      <c r="E5527" s="26" t="str">
        <f t="shared" si="689"/>
        <v>078</v>
      </c>
      <c r="F5527" s="26" t="str">
        <f t="shared" si="690"/>
        <v>04</v>
      </c>
      <c r="G5527" s="26" t="str">
        <f t="shared" si="691"/>
        <v>06</v>
      </c>
      <c r="H5527" s="27" t="s">
        <v>17593</v>
      </c>
      <c r="I5527" s="25" t="s">
        <v>17594</v>
      </c>
      <c r="J5527" s="27" t="s">
        <v>2198</v>
      </c>
      <c r="K5527" s="25" t="s">
        <v>17595</v>
      </c>
      <c r="L5527" s="27" t="s">
        <v>42</v>
      </c>
      <c r="M5527" s="25" t="s">
        <v>43</v>
      </c>
      <c r="N5527" s="27" t="s">
        <v>43</v>
      </c>
      <c r="O5527" s="25" t="s">
        <v>43</v>
      </c>
      <c r="P5527" s="27" t="s">
        <v>43</v>
      </c>
      <c r="Q5527" s="25" t="s">
        <v>186</v>
      </c>
      <c r="R5527" s="28">
        <v>2.99</v>
      </c>
      <c r="S5527" s="29">
        <v>2.99</v>
      </c>
      <c r="T5527" s="29"/>
      <c r="U5527" s="29">
        <v>2.99</v>
      </c>
      <c r="V5527" s="1" t="s">
        <v>45</v>
      </c>
      <c r="W5527" s="1" t="s">
        <v>45</v>
      </c>
      <c r="X5527" s="1" t="s">
        <v>45</v>
      </c>
      <c r="Y5527" s="30">
        <f t="shared" si="692"/>
        <v>2.99</v>
      </c>
      <c r="Z5527" s="31">
        <f t="shared" si="693"/>
        <v>0</v>
      </c>
      <c r="AA5527" s="32">
        <f t="shared" si="694"/>
        <v>0</v>
      </c>
      <c r="AB5527" t="b">
        <f t="shared" si="695"/>
        <v>1</v>
      </c>
      <c r="AC5527" s="2" t="s">
        <v>76</v>
      </c>
      <c r="AD5527" s="2">
        <v>1.79</v>
      </c>
      <c r="AG5527" t="s">
        <v>4996</v>
      </c>
    </row>
    <row r="5528" spans="1:33" ht="16" hidden="1" x14ac:dyDescent="0.4">
      <c r="A5528" s="24" t="s">
        <v>16418</v>
      </c>
      <c r="B5528" s="25" t="s">
        <v>17567</v>
      </c>
      <c r="C5528" t="str">
        <f t="shared" si="688"/>
        <v>46</v>
      </c>
      <c r="D5528" t="str">
        <f>_xlfn.XLOOKUP(C5528,Folha2!A:A,Folha2!B:B)</f>
        <v>MERCEARIA DOCE</v>
      </c>
      <c r="E5528" s="26" t="str">
        <f t="shared" si="689"/>
        <v>078</v>
      </c>
      <c r="F5528" s="26" t="str">
        <f t="shared" si="690"/>
        <v>04</v>
      </c>
      <c r="G5528" s="26" t="str">
        <f t="shared" si="691"/>
        <v>06</v>
      </c>
      <c r="H5528" s="27" t="s">
        <v>17596</v>
      </c>
      <c r="I5528" s="25" t="s">
        <v>17597</v>
      </c>
      <c r="J5528" s="27" t="s">
        <v>2198</v>
      </c>
      <c r="K5528" s="25" t="s">
        <v>17598</v>
      </c>
      <c r="L5528" s="27" t="s">
        <v>42</v>
      </c>
      <c r="M5528" s="25" t="s">
        <v>43</v>
      </c>
      <c r="N5528" s="27" t="s">
        <v>43</v>
      </c>
      <c r="O5528" s="25" t="s">
        <v>43</v>
      </c>
      <c r="P5528" s="27" t="s">
        <v>43</v>
      </c>
      <c r="Q5528" s="25" t="s">
        <v>186</v>
      </c>
      <c r="R5528" s="28">
        <v>2.99</v>
      </c>
      <c r="S5528" s="29">
        <v>2.99</v>
      </c>
      <c r="T5528" s="29"/>
      <c r="U5528" s="29">
        <v>2.99</v>
      </c>
      <c r="V5528" s="1">
        <v>1.49</v>
      </c>
      <c r="W5528" s="1" t="s">
        <v>45</v>
      </c>
      <c r="X5528" s="1" t="s">
        <v>45</v>
      </c>
      <c r="Y5528" s="30">
        <f t="shared" si="692"/>
        <v>2.99</v>
      </c>
      <c r="Z5528" s="31">
        <f t="shared" si="693"/>
        <v>0</v>
      </c>
      <c r="AA5528" s="32">
        <f t="shared" si="694"/>
        <v>0</v>
      </c>
      <c r="AB5528" t="b">
        <f t="shared" si="695"/>
        <v>1</v>
      </c>
      <c r="AC5528" s="2" t="s">
        <v>144</v>
      </c>
      <c r="AD5528" s="2">
        <v>1.49</v>
      </c>
      <c r="AG5528" t="s">
        <v>4996</v>
      </c>
    </row>
    <row r="5529" spans="1:33" ht="16" hidden="1" x14ac:dyDescent="0.4">
      <c r="A5529" s="24" t="s">
        <v>16418</v>
      </c>
      <c r="B5529" s="25" t="s">
        <v>17567</v>
      </c>
      <c r="C5529" t="str">
        <f t="shared" si="688"/>
        <v>46</v>
      </c>
      <c r="D5529" t="str">
        <f>_xlfn.XLOOKUP(C5529,Folha2!A:A,Folha2!B:B)</f>
        <v>MERCEARIA DOCE</v>
      </c>
      <c r="E5529" s="26" t="str">
        <f t="shared" si="689"/>
        <v>078</v>
      </c>
      <c r="F5529" s="26" t="str">
        <f t="shared" si="690"/>
        <v>04</v>
      </c>
      <c r="G5529" s="26" t="str">
        <f t="shared" si="691"/>
        <v>06</v>
      </c>
      <c r="H5529" s="27" t="s">
        <v>17599</v>
      </c>
      <c r="I5529" s="25" t="s">
        <v>17600</v>
      </c>
      <c r="J5529" s="27" t="s">
        <v>2198</v>
      </c>
      <c r="K5529" s="25" t="s">
        <v>17601</v>
      </c>
      <c r="L5529" s="27" t="s">
        <v>42</v>
      </c>
      <c r="M5529" s="25" t="s">
        <v>43</v>
      </c>
      <c r="N5529" s="27" t="s">
        <v>43</v>
      </c>
      <c r="O5529" s="25" t="s">
        <v>43</v>
      </c>
      <c r="P5529" s="27" t="s">
        <v>43</v>
      </c>
      <c r="Q5529" s="25" t="s">
        <v>186</v>
      </c>
      <c r="R5529" s="28">
        <v>2.99</v>
      </c>
      <c r="S5529" s="29">
        <v>2.99</v>
      </c>
      <c r="T5529" s="29"/>
      <c r="U5529" s="29"/>
      <c r="V5529" s="1" t="s">
        <v>45</v>
      </c>
      <c r="W5529" s="1" t="s">
        <v>45</v>
      </c>
      <c r="X5529" s="1" t="s">
        <v>45</v>
      </c>
      <c r="Y5529" s="30">
        <f t="shared" si="692"/>
        <v>2.99</v>
      </c>
      <c r="Z5529" s="31">
        <f t="shared" si="693"/>
        <v>0</v>
      </c>
      <c r="AA5529" s="32">
        <f t="shared" si="694"/>
        <v>0</v>
      </c>
      <c r="AB5529" t="b">
        <f t="shared" si="695"/>
        <v>1</v>
      </c>
      <c r="AC5529" s="2" t="s">
        <v>76</v>
      </c>
      <c r="AD5529" s="2">
        <v>1.49</v>
      </c>
      <c r="AG5529" t="s">
        <v>4996</v>
      </c>
    </row>
    <row r="5530" spans="1:33" ht="16" hidden="1" x14ac:dyDescent="0.4">
      <c r="A5530" s="24" t="s">
        <v>16418</v>
      </c>
      <c r="B5530" s="25" t="s">
        <v>17567</v>
      </c>
      <c r="C5530" t="str">
        <f t="shared" si="688"/>
        <v>46</v>
      </c>
      <c r="D5530" t="str">
        <f>_xlfn.XLOOKUP(C5530,Folha2!A:A,Folha2!B:B)</f>
        <v>MERCEARIA DOCE</v>
      </c>
      <c r="E5530" s="26" t="str">
        <f t="shared" si="689"/>
        <v>078</v>
      </c>
      <c r="F5530" s="26" t="str">
        <f t="shared" si="690"/>
        <v>04</v>
      </c>
      <c r="G5530" s="26" t="str">
        <f t="shared" si="691"/>
        <v>06</v>
      </c>
      <c r="H5530" s="27" t="s">
        <v>17602</v>
      </c>
      <c r="I5530" s="25" t="s">
        <v>17603</v>
      </c>
      <c r="J5530" s="27" t="s">
        <v>2198</v>
      </c>
      <c r="K5530" s="25" t="s">
        <v>17604</v>
      </c>
      <c r="L5530" s="27" t="s">
        <v>42</v>
      </c>
      <c r="M5530" s="25" t="s">
        <v>52</v>
      </c>
      <c r="N5530" s="27" t="s">
        <v>43</v>
      </c>
      <c r="O5530" s="25" t="s">
        <v>43</v>
      </c>
      <c r="P5530" s="27" t="s">
        <v>52</v>
      </c>
      <c r="Q5530" s="25" t="s">
        <v>186</v>
      </c>
      <c r="R5530" s="28">
        <v>3.99</v>
      </c>
      <c r="S5530" s="29">
        <v>3.99</v>
      </c>
      <c r="T5530" s="29"/>
      <c r="U5530" s="29">
        <v>3.99</v>
      </c>
      <c r="V5530" s="1">
        <v>1.99</v>
      </c>
      <c r="W5530" s="1" t="s">
        <v>45</v>
      </c>
      <c r="X5530" s="1" t="s">
        <v>45</v>
      </c>
      <c r="Y5530" s="30">
        <f t="shared" si="692"/>
        <v>3.99</v>
      </c>
      <c r="Z5530" s="31">
        <f t="shared" si="693"/>
        <v>0</v>
      </c>
      <c r="AA5530" s="32">
        <f t="shared" si="694"/>
        <v>0</v>
      </c>
      <c r="AB5530" t="b">
        <f t="shared" si="695"/>
        <v>1</v>
      </c>
      <c r="AC5530" s="2" t="s">
        <v>76</v>
      </c>
      <c r="AD5530" s="2">
        <v>1.99</v>
      </c>
      <c r="AG5530" t="s">
        <v>4996</v>
      </c>
    </row>
    <row r="5531" spans="1:33" ht="16" hidden="1" x14ac:dyDescent="0.4">
      <c r="A5531" s="24" t="s">
        <v>16418</v>
      </c>
      <c r="B5531" s="25" t="s">
        <v>17567</v>
      </c>
      <c r="C5531" t="str">
        <f t="shared" si="688"/>
        <v>46</v>
      </c>
      <c r="D5531" t="str">
        <f>_xlfn.XLOOKUP(C5531,Folha2!A:A,Folha2!B:B)</f>
        <v>MERCEARIA DOCE</v>
      </c>
      <c r="E5531" s="26" t="str">
        <f t="shared" si="689"/>
        <v>078</v>
      </c>
      <c r="F5531" s="26" t="str">
        <f t="shared" si="690"/>
        <v>04</v>
      </c>
      <c r="G5531" s="26" t="str">
        <f t="shared" si="691"/>
        <v>06</v>
      </c>
      <c r="H5531" s="27" t="s">
        <v>17605</v>
      </c>
      <c r="I5531" s="25" t="s">
        <v>17606</v>
      </c>
      <c r="J5531" s="27" t="s">
        <v>2198</v>
      </c>
      <c r="K5531" s="25" t="s">
        <v>17607</v>
      </c>
      <c r="L5531" s="27" t="s">
        <v>42</v>
      </c>
      <c r="M5531" s="25" t="s">
        <v>52</v>
      </c>
      <c r="N5531" s="27" t="s">
        <v>43</v>
      </c>
      <c r="O5531" s="25" t="s">
        <v>43</v>
      </c>
      <c r="P5531" s="27" t="s">
        <v>52</v>
      </c>
      <c r="Q5531" s="25" t="s">
        <v>186</v>
      </c>
      <c r="R5531" s="28">
        <v>3.99</v>
      </c>
      <c r="S5531" s="29">
        <v>3.99</v>
      </c>
      <c r="T5531" s="29"/>
      <c r="U5531" s="29">
        <v>3.99</v>
      </c>
      <c r="V5531" s="1">
        <v>1.99</v>
      </c>
      <c r="W5531" s="1" t="s">
        <v>45</v>
      </c>
      <c r="X5531" s="1">
        <v>1.99</v>
      </c>
      <c r="Y5531" s="30">
        <f t="shared" si="692"/>
        <v>3.99</v>
      </c>
      <c r="Z5531" s="31">
        <f t="shared" si="693"/>
        <v>0</v>
      </c>
      <c r="AA5531" s="32">
        <f t="shared" si="694"/>
        <v>0</v>
      </c>
      <c r="AB5531" t="b">
        <f t="shared" si="695"/>
        <v>1</v>
      </c>
      <c r="AC5531" s="2" t="s">
        <v>76</v>
      </c>
      <c r="AD5531" s="2">
        <v>1.99</v>
      </c>
      <c r="AG5531" t="s">
        <v>4996</v>
      </c>
    </row>
    <row r="5532" spans="1:33" ht="16" hidden="1" x14ac:dyDescent="0.4">
      <c r="A5532" s="24" t="s">
        <v>16418</v>
      </c>
      <c r="B5532" s="25" t="s">
        <v>17567</v>
      </c>
      <c r="C5532" t="str">
        <f t="shared" si="688"/>
        <v>46</v>
      </c>
      <c r="D5532" t="str">
        <f>_xlfn.XLOOKUP(C5532,Folha2!A:A,Folha2!B:B)</f>
        <v>MERCEARIA DOCE</v>
      </c>
      <c r="E5532" s="26" t="str">
        <f t="shared" si="689"/>
        <v>078</v>
      </c>
      <c r="F5532" s="26" t="str">
        <f t="shared" si="690"/>
        <v>04</v>
      </c>
      <c r="G5532" s="26" t="str">
        <f t="shared" si="691"/>
        <v>06</v>
      </c>
      <c r="H5532" s="27" t="s">
        <v>17608</v>
      </c>
      <c r="I5532" s="25" t="s">
        <v>17609</v>
      </c>
      <c r="J5532" s="27" t="s">
        <v>2198</v>
      </c>
      <c r="K5532" s="25" t="s">
        <v>17610</v>
      </c>
      <c r="L5532" s="27" t="s">
        <v>42</v>
      </c>
      <c r="M5532" s="25" t="s">
        <v>43</v>
      </c>
      <c r="N5532" s="27" t="s">
        <v>43</v>
      </c>
      <c r="O5532" s="25" t="s">
        <v>43</v>
      </c>
      <c r="P5532" s="27" t="s">
        <v>43</v>
      </c>
      <c r="Q5532" s="25" t="s">
        <v>186</v>
      </c>
      <c r="R5532" s="28">
        <v>3.99</v>
      </c>
      <c r="S5532" s="29">
        <v>3.99</v>
      </c>
      <c r="T5532" s="29"/>
      <c r="U5532" s="29">
        <v>3.99</v>
      </c>
      <c r="V5532" s="1" t="s">
        <v>45</v>
      </c>
      <c r="W5532" s="1" t="s">
        <v>45</v>
      </c>
      <c r="X5532" s="1" t="s">
        <v>45</v>
      </c>
      <c r="Y5532" s="30">
        <f t="shared" si="692"/>
        <v>3.99</v>
      </c>
      <c r="Z5532" s="31">
        <f t="shared" si="693"/>
        <v>0</v>
      </c>
      <c r="AA5532" s="32">
        <f t="shared" si="694"/>
        <v>0</v>
      </c>
      <c r="AB5532" t="b">
        <f t="shared" si="695"/>
        <v>1</v>
      </c>
      <c r="AC5532" s="2" t="s">
        <v>76</v>
      </c>
      <c r="AD5532" s="2">
        <v>1.99</v>
      </c>
      <c r="AG5532" t="s">
        <v>4996</v>
      </c>
    </row>
    <row r="5533" spans="1:33" ht="16" hidden="1" x14ac:dyDescent="0.4">
      <c r="A5533" s="24" t="s">
        <v>16418</v>
      </c>
      <c r="B5533" s="25" t="s">
        <v>17567</v>
      </c>
      <c r="C5533" t="str">
        <f t="shared" si="688"/>
        <v>46</v>
      </c>
      <c r="D5533" t="str">
        <f>_xlfn.XLOOKUP(C5533,Folha2!A:A,Folha2!B:B)</f>
        <v>MERCEARIA DOCE</v>
      </c>
      <c r="E5533" s="26" t="str">
        <f t="shared" si="689"/>
        <v>078</v>
      </c>
      <c r="F5533" s="26" t="str">
        <f t="shared" si="690"/>
        <v>04</v>
      </c>
      <c r="G5533" s="26" t="str">
        <f t="shared" si="691"/>
        <v>06</v>
      </c>
      <c r="H5533" s="27" t="s">
        <v>17611</v>
      </c>
      <c r="I5533" s="25" t="s">
        <v>17612</v>
      </c>
      <c r="J5533" s="27" t="s">
        <v>2198</v>
      </c>
      <c r="K5533" s="25" t="s">
        <v>17613</v>
      </c>
      <c r="L5533" s="27" t="s">
        <v>42</v>
      </c>
      <c r="M5533" s="25" t="s">
        <v>43</v>
      </c>
      <c r="N5533" s="27" t="s">
        <v>43</v>
      </c>
      <c r="O5533" s="25" t="s">
        <v>43</v>
      </c>
      <c r="P5533" s="27" t="s">
        <v>43</v>
      </c>
      <c r="Q5533" s="25" t="s">
        <v>186</v>
      </c>
      <c r="R5533" s="28">
        <v>3.99</v>
      </c>
      <c r="S5533" s="29">
        <v>3.99</v>
      </c>
      <c r="T5533" s="29"/>
      <c r="U5533" s="29">
        <v>3.99</v>
      </c>
      <c r="V5533" s="1" t="s">
        <v>45</v>
      </c>
      <c r="W5533" s="1" t="s">
        <v>45</v>
      </c>
      <c r="X5533" s="1">
        <v>1.99</v>
      </c>
      <c r="Y5533" s="30">
        <f t="shared" si="692"/>
        <v>3.99</v>
      </c>
      <c r="Z5533" s="31">
        <f t="shared" si="693"/>
        <v>0</v>
      </c>
      <c r="AA5533" s="32">
        <f t="shared" si="694"/>
        <v>0</v>
      </c>
      <c r="AB5533" t="b">
        <f t="shared" si="695"/>
        <v>1</v>
      </c>
      <c r="AC5533" s="2" t="s">
        <v>45</v>
      </c>
      <c r="AD5533" s="2" t="s">
        <v>45</v>
      </c>
      <c r="AG5533" t="s">
        <v>4996</v>
      </c>
    </row>
    <row r="5534" spans="1:33" ht="16" hidden="1" x14ac:dyDescent="0.4">
      <c r="A5534" s="24" t="s">
        <v>16418</v>
      </c>
      <c r="B5534" s="25" t="s">
        <v>17567</v>
      </c>
      <c r="C5534" t="str">
        <f t="shared" si="688"/>
        <v>46</v>
      </c>
      <c r="D5534" t="str">
        <f>_xlfn.XLOOKUP(C5534,Folha2!A:A,Folha2!B:B)</f>
        <v>MERCEARIA DOCE</v>
      </c>
      <c r="E5534" s="26" t="str">
        <f t="shared" si="689"/>
        <v>078</v>
      </c>
      <c r="F5534" s="26" t="str">
        <f t="shared" si="690"/>
        <v>04</v>
      </c>
      <c r="G5534" s="26" t="str">
        <f t="shared" si="691"/>
        <v>06</v>
      </c>
      <c r="H5534" s="27" t="s">
        <v>17614</v>
      </c>
      <c r="I5534" s="25" t="s">
        <v>17615</v>
      </c>
      <c r="J5534" s="27" t="s">
        <v>2198</v>
      </c>
      <c r="K5534" s="25" t="s">
        <v>17616</v>
      </c>
      <c r="L5534" s="27" t="s">
        <v>42</v>
      </c>
      <c r="M5534" s="25" t="s">
        <v>43</v>
      </c>
      <c r="N5534" s="27" t="s">
        <v>43</v>
      </c>
      <c r="O5534" s="25" t="s">
        <v>43</v>
      </c>
      <c r="P5534" s="27" t="s">
        <v>43</v>
      </c>
      <c r="Q5534" s="25" t="s">
        <v>186</v>
      </c>
      <c r="R5534" s="28">
        <v>3.99</v>
      </c>
      <c r="S5534" s="29">
        <v>3.99</v>
      </c>
      <c r="T5534" s="29"/>
      <c r="U5534" s="29">
        <v>3.99</v>
      </c>
      <c r="V5534" s="1">
        <v>1.99</v>
      </c>
      <c r="W5534" s="1" t="s">
        <v>45</v>
      </c>
      <c r="X5534" s="1">
        <v>1.99</v>
      </c>
      <c r="Y5534" s="30">
        <f t="shared" si="692"/>
        <v>3.99</v>
      </c>
      <c r="Z5534" s="31">
        <f t="shared" si="693"/>
        <v>0</v>
      </c>
      <c r="AA5534" s="32">
        <f t="shared" si="694"/>
        <v>0</v>
      </c>
      <c r="AB5534" t="b">
        <f t="shared" si="695"/>
        <v>1</v>
      </c>
      <c r="AC5534" s="2" t="s">
        <v>53</v>
      </c>
      <c r="AD5534" s="2">
        <v>1.99</v>
      </c>
      <c r="AG5534" t="s">
        <v>4996</v>
      </c>
    </row>
    <row r="5535" spans="1:33" ht="16" hidden="1" x14ac:dyDescent="0.4">
      <c r="A5535" s="24" t="s">
        <v>16418</v>
      </c>
      <c r="B5535" s="25" t="s">
        <v>17567</v>
      </c>
      <c r="C5535" t="str">
        <f t="shared" si="688"/>
        <v>46</v>
      </c>
      <c r="D5535" t="str">
        <f>_xlfn.XLOOKUP(C5535,Folha2!A:A,Folha2!B:B)</f>
        <v>MERCEARIA DOCE</v>
      </c>
      <c r="E5535" s="26" t="str">
        <f t="shared" si="689"/>
        <v>078</v>
      </c>
      <c r="F5535" s="26" t="str">
        <f t="shared" si="690"/>
        <v>04</v>
      </c>
      <c r="G5535" s="26" t="str">
        <f t="shared" si="691"/>
        <v>06</v>
      </c>
      <c r="H5535" s="27" t="s">
        <v>17617</v>
      </c>
      <c r="I5535" s="25" t="s">
        <v>17618</v>
      </c>
      <c r="J5535" s="27" t="s">
        <v>2198</v>
      </c>
      <c r="K5535" s="25" t="s">
        <v>17619</v>
      </c>
      <c r="L5535" s="27" t="s">
        <v>42</v>
      </c>
      <c r="M5535" s="25" t="s">
        <v>43</v>
      </c>
      <c r="N5535" s="27" t="s">
        <v>43</v>
      </c>
      <c r="O5535" s="25" t="s">
        <v>43</v>
      </c>
      <c r="P5535" s="27" t="s">
        <v>43</v>
      </c>
      <c r="Q5535" s="25" t="s">
        <v>186</v>
      </c>
      <c r="R5535" s="28">
        <v>3.99</v>
      </c>
      <c r="S5535" s="29">
        <v>3.99</v>
      </c>
      <c r="T5535" s="29"/>
      <c r="U5535" s="29">
        <v>3.99</v>
      </c>
      <c r="V5535" s="1">
        <v>1.99</v>
      </c>
      <c r="W5535" s="1" t="s">
        <v>45</v>
      </c>
      <c r="X5535" s="1">
        <v>1.99</v>
      </c>
      <c r="Y5535" s="30">
        <f t="shared" si="692"/>
        <v>3.99</v>
      </c>
      <c r="Z5535" s="31">
        <f t="shared" si="693"/>
        <v>0</v>
      </c>
      <c r="AA5535" s="32">
        <f t="shared" si="694"/>
        <v>0</v>
      </c>
      <c r="AB5535" t="b">
        <f t="shared" si="695"/>
        <v>1</v>
      </c>
      <c r="AC5535" s="2" t="s">
        <v>76</v>
      </c>
      <c r="AD5535" s="2">
        <v>1.99</v>
      </c>
      <c r="AG5535" t="s">
        <v>4996</v>
      </c>
    </row>
    <row r="5536" spans="1:33" ht="16" hidden="1" x14ac:dyDescent="0.4">
      <c r="A5536" s="24" t="s">
        <v>16418</v>
      </c>
      <c r="B5536" s="25" t="s">
        <v>17567</v>
      </c>
      <c r="C5536" t="str">
        <f t="shared" si="688"/>
        <v>46</v>
      </c>
      <c r="D5536" t="str">
        <f>_xlfn.XLOOKUP(C5536,Folha2!A:A,Folha2!B:B)</f>
        <v>MERCEARIA DOCE</v>
      </c>
      <c r="E5536" s="26" t="str">
        <f t="shared" si="689"/>
        <v>078</v>
      </c>
      <c r="F5536" s="26" t="str">
        <f t="shared" si="690"/>
        <v>04</v>
      </c>
      <c r="G5536" s="26" t="str">
        <f t="shared" si="691"/>
        <v>06</v>
      </c>
      <c r="H5536" s="27" t="s">
        <v>17620</v>
      </c>
      <c r="I5536" s="25" t="s">
        <v>17621</v>
      </c>
      <c r="J5536" s="27" t="s">
        <v>2198</v>
      </c>
      <c r="K5536" s="25" t="s">
        <v>17622</v>
      </c>
      <c r="L5536" s="27" t="s">
        <v>42</v>
      </c>
      <c r="M5536" s="25" t="s">
        <v>52</v>
      </c>
      <c r="N5536" s="27" t="s">
        <v>43</v>
      </c>
      <c r="O5536" s="25" t="s">
        <v>43</v>
      </c>
      <c r="P5536" s="27" t="s">
        <v>52</v>
      </c>
      <c r="Q5536" s="25" t="s">
        <v>186</v>
      </c>
      <c r="R5536" s="28">
        <v>3.99</v>
      </c>
      <c r="S5536" s="29">
        <v>3.99</v>
      </c>
      <c r="T5536" s="29"/>
      <c r="U5536" s="29">
        <v>3.99</v>
      </c>
      <c r="V5536" s="1">
        <v>1.99</v>
      </c>
      <c r="W5536" s="1" t="s">
        <v>45</v>
      </c>
      <c r="X5536" s="1">
        <v>1.99</v>
      </c>
      <c r="Y5536" s="30">
        <f t="shared" si="692"/>
        <v>3.99</v>
      </c>
      <c r="Z5536" s="31">
        <f t="shared" si="693"/>
        <v>0</v>
      </c>
      <c r="AA5536" s="32">
        <f t="shared" si="694"/>
        <v>0</v>
      </c>
      <c r="AB5536" t="b">
        <f t="shared" si="695"/>
        <v>1</v>
      </c>
      <c r="AC5536" s="2" t="s">
        <v>76</v>
      </c>
      <c r="AD5536" s="2">
        <v>1.99</v>
      </c>
      <c r="AG5536" t="s">
        <v>4996</v>
      </c>
    </row>
    <row r="5537" spans="1:33" ht="16" hidden="1" x14ac:dyDescent="0.4">
      <c r="A5537" s="24" t="s">
        <v>16418</v>
      </c>
      <c r="B5537" s="25" t="s">
        <v>17567</v>
      </c>
      <c r="C5537" t="str">
        <f t="shared" si="688"/>
        <v>46</v>
      </c>
      <c r="D5537" t="str">
        <f>_xlfn.XLOOKUP(C5537,Folha2!A:A,Folha2!B:B)</f>
        <v>MERCEARIA DOCE</v>
      </c>
      <c r="E5537" s="26" t="str">
        <f t="shared" si="689"/>
        <v>078</v>
      </c>
      <c r="F5537" s="26" t="str">
        <f t="shared" si="690"/>
        <v>04</v>
      </c>
      <c r="G5537" s="26" t="str">
        <f t="shared" si="691"/>
        <v>06</v>
      </c>
      <c r="H5537" s="27" t="s">
        <v>17623</v>
      </c>
      <c r="I5537" s="25" t="s">
        <v>17624</v>
      </c>
      <c r="J5537" s="27" t="s">
        <v>2198</v>
      </c>
      <c r="K5537" s="25" t="s">
        <v>17625</v>
      </c>
      <c r="L5537" s="27" t="s">
        <v>42</v>
      </c>
      <c r="M5537" s="25" t="s">
        <v>43</v>
      </c>
      <c r="N5537" s="27" t="s">
        <v>43</v>
      </c>
      <c r="O5537" s="25" t="s">
        <v>43</v>
      </c>
      <c r="P5537" s="27" t="s">
        <v>43</v>
      </c>
      <c r="Q5537" s="25" t="s">
        <v>186</v>
      </c>
      <c r="R5537" s="28">
        <v>3.99</v>
      </c>
      <c r="S5537" s="29">
        <v>3.99</v>
      </c>
      <c r="T5537" s="29"/>
      <c r="U5537" s="29">
        <v>3.99</v>
      </c>
      <c r="V5537" s="1" t="s">
        <v>45</v>
      </c>
      <c r="W5537" s="1" t="s">
        <v>45</v>
      </c>
      <c r="X5537" s="1" t="s">
        <v>45</v>
      </c>
      <c r="Y5537" s="30">
        <f t="shared" si="692"/>
        <v>3.99</v>
      </c>
      <c r="Z5537" s="31">
        <f t="shared" si="693"/>
        <v>0</v>
      </c>
      <c r="AA5537" s="32">
        <f t="shared" si="694"/>
        <v>0</v>
      </c>
      <c r="AB5537" t="b">
        <f t="shared" si="695"/>
        <v>1</v>
      </c>
      <c r="AC5537" s="2" t="s">
        <v>76</v>
      </c>
      <c r="AD5537" s="2">
        <v>1.99</v>
      </c>
      <c r="AG5537" t="s">
        <v>4996</v>
      </c>
    </row>
    <row r="5538" spans="1:33" ht="16" hidden="1" x14ac:dyDescent="0.4">
      <c r="A5538" s="24" t="s">
        <v>16418</v>
      </c>
      <c r="B5538" s="25" t="s">
        <v>17567</v>
      </c>
      <c r="C5538" t="str">
        <f t="shared" si="688"/>
        <v>46</v>
      </c>
      <c r="D5538" t="str">
        <f>_xlfn.XLOOKUP(C5538,Folha2!A:A,Folha2!B:B)</f>
        <v>MERCEARIA DOCE</v>
      </c>
      <c r="E5538" s="26" t="str">
        <f t="shared" si="689"/>
        <v>078</v>
      </c>
      <c r="F5538" s="26" t="str">
        <f t="shared" si="690"/>
        <v>04</v>
      </c>
      <c r="G5538" s="26" t="str">
        <f t="shared" si="691"/>
        <v>06</v>
      </c>
      <c r="H5538" s="27" t="s">
        <v>17626</v>
      </c>
      <c r="I5538" s="25" t="s">
        <v>17627</v>
      </c>
      <c r="J5538" s="27" t="s">
        <v>2198</v>
      </c>
      <c r="K5538" s="25" t="s">
        <v>17628</v>
      </c>
      <c r="L5538" s="27" t="s">
        <v>42</v>
      </c>
      <c r="M5538" s="25" t="s">
        <v>43</v>
      </c>
      <c r="N5538" s="27" t="s">
        <v>43</v>
      </c>
      <c r="O5538" s="25" t="s">
        <v>43</v>
      </c>
      <c r="P5538" s="27" t="s">
        <v>43</v>
      </c>
      <c r="Q5538" s="25" t="s">
        <v>186</v>
      </c>
      <c r="R5538" s="28">
        <v>3.99</v>
      </c>
      <c r="S5538" s="29">
        <v>3.99</v>
      </c>
      <c r="T5538" s="29"/>
      <c r="U5538" s="29">
        <v>3.99</v>
      </c>
      <c r="V5538" s="1" t="s">
        <v>45</v>
      </c>
      <c r="W5538" s="1" t="s">
        <v>45</v>
      </c>
      <c r="X5538" s="1" t="s">
        <v>45</v>
      </c>
      <c r="Y5538" s="30">
        <f t="shared" si="692"/>
        <v>3.99</v>
      </c>
      <c r="Z5538" s="31">
        <f t="shared" si="693"/>
        <v>0</v>
      </c>
      <c r="AA5538" s="32">
        <f t="shared" si="694"/>
        <v>0</v>
      </c>
      <c r="AB5538" t="b">
        <f t="shared" si="695"/>
        <v>1</v>
      </c>
      <c r="AC5538" s="2" t="s">
        <v>76</v>
      </c>
      <c r="AD5538" s="2">
        <v>1.99</v>
      </c>
      <c r="AG5538" t="s">
        <v>4996</v>
      </c>
    </row>
    <row r="5539" spans="1:33" ht="16" hidden="1" x14ac:dyDescent="0.4">
      <c r="A5539" s="24" t="s">
        <v>16418</v>
      </c>
      <c r="B5539" s="25" t="s">
        <v>17567</v>
      </c>
      <c r="C5539" t="str">
        <f t="shared" si="688"/>
        <v>46</v>
      </c>
      <c r="D5539" t="str">
        <f>_xlfn.XLOOKUP(C5539,Folha2!A:A,Folha2!B:B)</f>
        <v>MERCEARIA DOCE</v>
      </c>
      <c r="E5539" s="26" t="str">
        <f t="shared" si="689"/>
        <v>078</v>
      </c>
      <c r="F5539" s="26" t="str">
        <f t="shared" si="690"/>
        <v>04</v>
      </c>
      <c r="G5539" s="26" t="str">
        <f t="shared" si="691"/>
        <v>06</v>
      </c>
      <c r="H5539" s="27" t="s">
        <v>17629</v>
      </c>
      <c r="I5539" s="25" t="s">
        <v>17630</v>
      </c>
      <c r="J5539" s="27" t="s">
        <v>2198</v>
      </c>
      <c r="K5539" s="25" t="s">
        <v>17631</v>
      </c>
      <c r="L5539" s="27" t="s">
        <v>42</v>
      </c>
      <c r="M5539" s="25" t="s">
        <v>43</v>
      </c>
      <c r="N5539" s="27" t="s">
        <v>43</v>
      </c>
      <c r="O5539" s="25" t="s">
        <v>43</v>
      </c>
      <c r="P5539" s="27" t="s">
        <v>43</v>
      </c>
      <c r="Q5539" s="25" t="s">
        <v>186</v>
      </c>
      <c r="R5539" s="28">
        <v>3.99</v>
      </c>
      <c r="S5539" s="29">
        <v>3.99</v>
      </c>
      <c r="T5539" s="29"/>
      <c r="U5539" s="29"/>
      <c r="V5539" s="1" t="s">
        <v>45</v>
      </c>
      <c r="W5539" s="1" t="s">
        <v>45</v>
      </c>
      <c r="X5539" s="1" t="s">
        <v>45</v>
      </c>
      <c r="Y5539" s="30">
        <f t="shared" si="692"/>
        <v>3.99</v>
      </c>
      <c r="Z5539" s="31">
        <f t="shared" si="693"/>
        <v>0</v>
      </c>
      <c r="AA5539" s="32">
        <f t="shared" si="694"/>
        <v>0</v>
      </c>
      <c r="AB5539" t="b">
        <f t="shared" si="695"/>
        <v>1</v>
      </c>
      <c r="AC5539" s="2" t="s">
        <v>76</v>
      </c>
      <c r="AD5539" s="2">
        <v>1.99</v>
      </c>
      <c r="AG5539" t="s">
        <v>4996</v>
      </c>
    </row>
    <row r="5540" spans="1:33" ht="16" hidden="1" x14ac:dyDescent="0.4">
      <c r="A5540" s="24" t="s">
        <v>16418</v>
      </c>
      <c r="B5540" s="25" t="s">
        <v>17567</v>
      </c>
      <c r="C5540" t="str">
        <f t="shared" si="688"/>
        <v>46</v>
      </c>
      <c r="D5540" t="str">
        <f>_xlfn.XLOOKUP(C5540,Folha2!A:A,Folha2!B:B)</f>
        <v>MERCEARIA DOCE</v>
      </c>
      <c r="E5540" s="26" t="str">
        <f t="shared" si="689"/>
        <v>078</v>
      </c>
      <c r="F5540" s="26" t="str">
        <f t="shared" si="690"/>
        <v>04</v>
      </c>
      <c r="G5540" s="26" t="str">
        <f t="shared" si="691"/>
        <v>06</v>
      </c>
      <c r="H5540" s="27" t="s">
        <v>17632</v>
      </c>
      <c r="I5540" s="25" t="s">
        <v>17633</v>
      </c>
      <c r="J5540" s="27" t="s">
        <v>59</v>
      </c>
      <c r="K5540" s="25" t="s">
        <v>17634</v>
      </c>
      <c r="L5540" s="27" t="s">
        <v>51</v>
      </c>
      <c r="M5540" s="25" t="s">
        <v>43</v>
      </c>
      <c r="N5540" s="27" t="s">
        <v>43</v>
      </c>
      <c r="O5540" s="25" t="s">
        <v>43</v>
      </c>
      <c r="P5540" s="27" t="s">
        <v>43</v>
      </c>
      <c r="Q5540" s="25" t="s">
        <v>44</v>
      </c>
      <c r="R5540" s="28">
        <v>1.29</v>
      </c>
      <c r="S5540" s="29"/>
      <c r="T5540" s="29"/>
      <c r="U5540" s="29">
        <v>1.29</v>
      </c>
      <c r="V5540" s="1" t="s">
        <v>45</v>
      </c>
      <c r="W5540" s="1" t="s">
        <v>45</v>
      </c>
      <c r="X5540" s="1" t="s">
        <v>45</v>
      </c>
      <c r="Y5540" s="30">
        <f t="shared" si="692"/>
        <v>1.29</v>
      </c>
      <c r="Z5540" s="31">
        <f t="shared" si="693"/>
        <v>0</v>
      </c>
      <c r="AA5540" s="32">
        <f t="shared" si="694"/>
        <v>0</v>
      </c>
      <c r="AB5540" t="b">
        <f t="shared" si="695"/>
        <v>1</v>
      </c>
      <c r="AC5540" s="2" t="s">
        <v>105</v>
      </c>
      <c r="AD5540" s="2">
        <v>1.29</v>
      </c>
      <c r="AG5540" t="s">
        <v>4996</v>
      </c>
    </row>
    <row r="5541" spans="1:33" ht="16" hidden="1" x14ac:dyDescent="0.4">
      <c r="A5541" s="24" t="s">
        <v>16418</v>
      </c>
      <c r="B5541" s="25" t="s">
        <v>17567</v>
      </c>
      <c r="C5541" t="str">
        <f t="shared" si="688"/>
        <v>46</v>
      </c>
      <c r="D5541" t="str">
        <f>_xlfn.XLOOKUP(C5541,Folha2!A:A,Folha2!B:B)</f>
        <v>MERCEARIA DOCE</v>
      </c>
      <c r="E5541" s="26" t="str">
        <f t="shared" si="689"/>
        <v>078</v>
      </c>
      <c r="F5541" s="26" t="str">
        <f t="shared" si="690"/>
        <v>04</v>
      </c>
      <c r="G5541" s="26" t="str">
        <f t="shared" si="691"/>
        <v>06</v>
      </c>
      <c r="H5541" s="27" t="s">
        <v>17635</v>
      </c>
      <c r="I5541" s="25" t="s">
        <v>17636</v>
      </c>
      <c r="J5541" s="27" t="s">
        <v>59</v>
      </c>
      <c r="K5541" s="25" t="s">
        <v>17637</v>
      </c>
      <c r="L5541" s="27" t="s">
        <v>51</v>
      </c>
      <c r="M5541" s="25" t="s">
        <v>43</v>
      </c>
      <c r="N5541" s="27" t="s">
        <v>43</v>
      </c>
      <c r="O5541" s="25" t="s">
        <v>43</v>
      </c>
      <c r="P5541" s="27" t="s">
        <v>43</v>
      </c>
      <c r="Q5541" s="25" t="s">
        <v>44</v>
      </c>
      <c r="R5541" s="28">
        <v>1.39</v>
      </c>
      <c r="S5541" s="29">
        <v>1.39</v>
      </c>
      <c r="T5541" s="29"/>
      <c r="U5541" s="29"/>
      <c r="V5541" s="1" t="s">
        <v>45</v>
      </c>
      <c r="W5541" s="1" t="s">
        <v>45</v>
      </c>
      <c r="X5541" s="1" t="s">
        <v>45</v>
      </c>
      <c r="Y5541" s="30">
        <f t="shared" si="692"/>
        <v>1.39</v>
      </c>
      <c r="Z5541" s="31">
        <f t="shared" si="693"/>
        <v>0</v>
      </c>
      <c r="AA5541" s="32">
        <f t="shared" si="694"/>
        <v>0</v>
      </c>
      <c r="AB5541" t="b">
        <f t="shared" si="695"/>
        <v>1</v>
      </c>
      <c r="AC5541" s="2" t="s">
        <v>109</v>
      </c>
      <c r="AD5541" s="2">
        <v>1.39</v>
      </c>
      <c r="AG5541" t="s">
        <v>4996</v>
      </c>
    </row>
    <row r="5542" spans="1:33" ht="16" x14ac:dyDescent="0.4">
      <c r="A5542" s="24" t="s">
        <v>16418</v>
      </c>
      <c r="B5542" s="25" t="s">
        <v>17567</v>
      </c>
      <c r="C5542" t="str">
        <f t="shared" si="688"/>
        <v>46</v>
      </c>
      <c r="D5542" t="str">
        <f>_xlfn.XLOOKUP(C5542,Folha2!A:A,Folha2!B:B)</f>
        <v>MERCEARIA DOCE</v>
      </c>
      <c r="E5542" s="26" t="str">
        <f t="shared" si="689"/>
        <v>078</v>
      </c>
      <c r="F5542" s="26" t="str">
        <f t="shared" si="690"/>
        <v>04</v>
      </c>
      <c r="G5542" s="26" t="str">
        <f t="shared" si="691"/>
        <v>06</v>
      </c>
      <c r="H5542" s="27" t="s">
        <v>17638</v>
      </c>
      <c r="I5542" s="25" t="s">
        <v>17639</v>
      </c>
      <c r="J5542" s="27" t="s">
        <v>59</v>
      </c>
      <c r="K5542" s="25" t="s">
        <v>17640</v>
      </c>
      <c r="L5542" s="27" t="s">
        <v>51</v>
      </c>
      <c r="M5542" s="25" t="s">
        <v>43</v>
      </c>
      <c r="N5542" s="27" t="s">
        <v>43</v>
      </c>
      <c r="O5542" s="25" t="s">
        <v>43</v>
      </c>
      <c r="P5542" s="27" t="s">
        <v>43</v>
      </c>
      <c r="Q5542" s="25" t="s">
        <v>44</v>
      </c>
      <c r="R5542" s="28">
        <v>1.39</v>
      </c>
      <c r="S5542" s="29">
        <v>1.39</v>
      </c>
      <c r="T5542" s="29"/>
      <c r="U5542" s="29">
        <v>1.56</v>
      </c>
      <c r="V5542" s="1" t="s">
        <v>45</v>
      </c>
      <c r="W5542" s="1" t="s">
        <v>45</v>
      </c>
      <c r="X5542" s="1" t="s">
        <v>45</v>
      </c>
      <c r="Y5542" s="30">
        <f t="shared" si="692"/>
        <v>1.4750000000000001</v>
      </c>
      <c r="Z5542" s="31">
        <f t="shared" si="693"/>
        <v>-5.7627118644067887E-2</v>
      </c>
      <c r="AA5542" s="32">
        <f t="shared" si="694"/>
        <v>-8.5000000000000187E-2</v>
      </c>
      <c r="AB5542" t="b">
        <f t="shared" si="695"/>
        <v>0</v>
      </c>
      <c r="AC5542" s="2" t="s">
        <v>109</v>
      </c>
      <c r="AD5542" s="2">
        <v>1.39</v>
      </c>
      <c r="AG5542" t="s">
        <v>4996</v>
      </c>
    </row>
    <row r="5543" spans="1:33" ht="16" hidden="1" x14ac:dyDescent="0.4">
      <c r="A5543" s="24" t="s">
        <v>16418</v>
      </c>
      <c r="B5543" s="25" t="s">
        <v>17567</v>
      </c>
      <c r="C5543" t="str">
        <f t="shared" si="688"/>
        <v>46</v>
      </c>
      <c r="D5543" t="str">
        <f>_xlfn.XLOOKUP(C5543,Folha2!A:A,Folha2!B:B)</f>
        <v>MERCEARIA DOCE</v>
      </c>
      <c r="E5543" s="26" t="str">
        <f t="shared" si="689"/>
        <v>078</v>
      </c>
      <c r="F5543" s="26" t="str">
        <f t="shared" si="690"/>
        <v>04</v>
      </c>
      <c r="G5543" s="26" t="str">
        <f t="shared" si="691"/>
        <v>06</v>
      </c>
      <c r="H5543" s="27" t="s">
        <v>17641</v>
      </c>
      <c r="I5543" s="25" t="s">
        <v>17642</v>
      </c>
      <c r="J5543" s="27" t="s">
        <v>59</v>
      </c>
      <c r="K5543" s="25" t="s">
        <v>17643</v>
      </c>
      <c r="L5543" s="27" t="s">
        <v>51</v>
      </c>
      <c r="M5543" s="25" t="s">
        <v>43</v>
      </c>
      <c r="N5543" s="27" t="s">
        <v>43</v>
      </c>
      <c r="O5543" s="25" t="s">
        <v>43</v>
      </c>
      <c r="P5543" s="27" t="s">
        <v>43</v>
      </c>
      <c r="Q5543" s="25" t="s">
        <v>44</v>
      </c>
      <c r="R5543" s="28">
        <v>1.59</v>
      </c>
      <c r="S5543" s="29">
        <v>1.59</v>
      </c>
      <c r="T5543" s="29"/>
      <c r="U5543" s="29"/>
      <c r="V5543" s="1" t="s">
        <v>45</v>
      </c>
      <c r="W5543" s="1" t="s">
        <v>45</v>
      </c>
      <c r="X5543" s="1" t="s">
        <v>45</v>
      </c>
      <c r="Y5543" s="30">
        <f t="shared" si="692"/>
        <v>1.59</v>
      </c>
      <c r="Z5543" s="31">
        <f t="shared" si="693"/>
        <v>0</v>
      </c>
      <c r="AA5543" s="32">
        <f t="shared" si="694"/>
        <v>0</v>
      </c>
      <c r="AB5543" t="b">
        <f t="shared" si="695"/>
        <v>1</v>
      </c>
      <c r="AC5543" s="2" t="s">
        <v>45</v>
      </c>
      <c r="AD5543" s="2" t="s">
        <v>45</v>
      </c>
      <c r="AG5543" t="s">
        <v>4996</v>
      </c>
    </row>
    <row r="5544" spans="1:33" ht="16" hidden="1" x14ac:dyDescent="0.4">
      <c r="A5544" s="24" t="s">
        <v>16418</v>
      </c>
      <c r="B5544" s="25" t="s">
        <v>17567</v>
      </c>
      <c r="C5544" t="str">
        <f t="shared" si="688"/>
        <v>46</v>
      </c>
      <c r="D5544" t="str">
        <f>_xlfn.XLOOKUP(C5544,Folha2!A:A,Folha2!B:B)</f>
        <v>MERCEARIA DOCE</v>
      </c>
      <c r="E5544" s="26" t="str">
        <f t="shared" si="689"/>
        <v>078</v>
      </c>
      <c r="F5544" s="26" t="str">
        <f t="shared" si="690"/>
        <v>04</v>
      </c>
      <c r="G5544" s="26" t="str">
        <f t="shared" si="691"/>
        <v>06</v>
      </c>
      <c r="H5544" s="27" t="s">
        <v>17644</v>
      </c>
      <c r="I5544" s="25" t="s">
        <v>17645</v>
      </c>
      <c r="J5544" s="27" t="s">
        <v>59</v>
      </c>
      <c r="K5544" s="25" t="s">
        <v>17646</v>
      </c>
      <c r="L5544" s="27" t="s">
        <v>51</v>
      </c>
      <c r="M5544" s="25" t="s">
        <v>43</v>
      </c>
      <c r="N5544" s="27" t="s">
        <v>43</v>
      </c>
      <c r="O5544" s="25" t="s">
        <v>43</v>
      </c>
      <c r="P5544" s="27" t="s">
        <v>43</v>
      </c>
      <c r="Q5544" s="25" t="s">
        <v>44</v>
      </c>
      <c r="R5544" s="28">
        <v>1.6</v>
      </c>
      <c r="S5544" s="29">
        <v>1.49</v>
      </c>
      <c r="T5544" s="29"/>
      <c r="U5544" s="29">
        <v>1.71</v>
      </c>
      <c r="V5544" s="1" t="s">
        <v>45</v>
      </c>
      <c r="W5544" s="1" t="s">
        <v>45</v>
      </c>
      <c r="X5544" s="1" t="s">
        <v>45</v>
      </c>
      <c r="Y5544" s="30">
        <f t="shared" si="692"/>
        <v>1.6</v>
      </c>
      <c r="Z5544" s="31">
        <f t="shared" si="693"/>
        <v>0</v>
      </c>
      <c r="AA5544" s="32">
        <f t="shared" si="694"/>
        <v>0</v>
      </c>
      <c r="AB5544" t="b">
        <f t="shared" si="695"/>
        <v>1</v>
      </c>
      <c r="AC5544" s="2" t="s">
        <v>109</v>
      </c>
      <c r="AD5544" s="2">
        <v>1.6</v>
      </c>
      <c r="AG5544" t="s">
        <v>4996</v>
      </c>
    </row>
    <row r="5545" spans="1:33" ht="16" hidden="1" x14ac:dyDescent="0.4">
      <c r="A5545" s="24" t="s">
        <v>16418</v>
      </c>
      <c r="B5545" s="25" t="s">
        <v>17647</v>
      </c>
      <c r="C5545" t="str">
        <f t="shared" si="688"/>
        <v>46</v>
      </c>
      <c r="D5545" t="str">
        <f>_xlfn.XLOOKUP(C5545,Folha2!A:A,Folha2!B:B)</f>
        <v>MERCEARIA DOCE</v>
      </c>
      <c r="E5545" s="26" t="str">
        <f t="shared" si="689"/>
        <v>078</v>
      </c>
      <c r="F5545" s="26" t="str">
        <f t="shared" si="690"/>
        <v>25</v>
      </c>
      <c r="G5545" s="26" t="str">
        <f t="shared" si="691"/>
        <v>01</v>
      </c>
      <c r="H5545" s="27" t="s">
        <v>17648</v>
      </c>
      <c r="I5545" s="25" t="s">
        <v>17649</v>
      </c>
      <c r="J5545" s="27" t="s">
        <v>17650</v>
      </c>
      <c r="K5545" s="25" t="s">
        <v>17651</v>
      </c>
      <c r="L5545" s="27" t="s">
        <v>42</v>
      </c>
      <c r="M5545" s="25" t="s">
        <v>43</v>
      </c>
      <c r="N5545" s="27" t="s">
        <v>43</v>
      </c>
      <c r="O5545" s="25" t="s">
        <v>43</v>
      </c>
      <c r="P5545" s="27" t="s">
        <v>43</v>
      </c>
      <c r="Q5545" s="25" t="s">
        <v>44</v>
      </c>
      <c r="R5545" s="28">
        <v>0.89</v>
      </c>
      <c r="S5545" s="29">
        <v>0.89</v>
      </c>
      <c r="T5545" s="29">
        <v>0.89</v>
      </c>
      <c r="U5545" s="29">
        <v>0.89</v>
      </c>
      <c r="V5545" s="1">
        <v>0.69</v>
      </c>
      <c r="W5545" s="1" t="s">
        <v>45</v>
      </c>
      <c r="X5545" s="1" t="s">
        <v>45</v>
      </c>
      <c r="Y5545" s="30">
        <f t="shared" si="692"/>
        <v>0.89</v>
      </c>
      <c r="Z5545" s="31">
        <f t="shared" si="693"/>
        <v>0</v>
      </c>
      <c r="AA5545" s="32">
        <f t="shared" si="694"/>
        <v>0</v>
      </c>
      <c r="AB5545" t="b">
        <f t="shared" si="695"/>
        <v>1</v>
      </c>
      <c r="AC5545" s="2" t="s">
        <v>76</v>
      </c>
      <c r="AD5545" s="2">
        <v>0.69</v>
      </c>
      <c r="AG5545" t="s">
        <v>4996</v>
      </c>
    </row>
    <row r="5546" spans="1:33" ht="16" hidden="1" x14ac:dyDescent="0.4">
      <c r="A5546" s="24" t="s">
        <v>16418</v>
      </c>
      <c r="B5546" s="25" t="s">
        <v>17647</v>
      </c>
      <c r="C5546" t="str">
        <f t="shared" si="688"/>
        <v>46</v>
      </c>
      <c r="D5546" t="str">
        <f>_xlfn.XLOOKUP(C5546,Folha2!A:A,Folha2!B:B)</f>
        <v>MERCEARIA DOCE</v>
      </c>
      <c r="E5546" s="26" t="str">
        <f t="shared" si="689"/>
        <v>078</v>
      </c>
      <c r="F5546" s="26" t="str">
        <f t="shared" si="690"/>
        <v>25</v>
      </c>
      <c r="G5546" s="26" t="str">
        <f t="shared" si="691"/>
        <v>01</v>
      </c>
      <c r="H5546" s="27" t="s">
        <v>17652</v>
      </c>
      <c r="I5546" s="25" t="s">
        <v>17653</v>
      </c>
      <c r="J5546" s="27" t="s">
        <v>17650</v>
      </c>
      <c r="K5546" s="25" t="s">
        <v>17654</v>
      </c>
      <c r="L5546" s="27" t="s">
        <v>42</v>
      </c>
      <c r="M5546" s="25" t="s">
        <v>43</v>
      </c>
      <c r="N5546" s="27" t="s">
        <v>43</v>
      </c>
      <c r="O5546" s="25" t="s">
        <v>43</v>
      </c>
      <c r="P5546" s="27" t="s">
        <v>43</v>
      </c>
      <c r="Q5546" s="25" t="s">
        <v>44</v>
      </c>
      <c r="R5546" s="28">
        <v>0.89</v>
      </c>
      <c r="S5546" s="29">
        <v>0.89</v>
      </c>
      <c r="T5546" s="29">
        <v>0.89</v>
      </c>
      <c r="U5546" s="29">
        <v>0.89</v>
      </c>
      <c r="V5546" s="1">
        <v>0.69</v>
      </c>
      <c r="W5546" s="1" t="s">
        <v>45</v>
      </c>
      <c r="X5546" s="1" t="s">
        <v>45</v>
      </c>
      <c r="Y5546" s="30">
        <f t="shared" si="692"/>
        <v>0.89</v>
      </c>
      <c r="Z5546" s="31">
        <f t="shared" si="693"/>
        <v>0</v>
      </c>
      <c r="AA5546" s="32">
        <f t="shared" si="694"/>
        <v>0</v>
      </c>
      <c r="AB5546" t="b">
        <f t="shared" si="695"/>
        <v>1</v>
      </c>
      <c r="AC5546" s="2" t="s">
        <v>76</v>
      </c>
      <c r="AD5546" s="2">
        <v>0.69</v>
      </c>
      <c r="AG5546" t="s">
        <v>4996</v>
      </c>
    </row>
    <row r="5547" spans="1:33" ht="16" hidden="1" x14ac:dyDescent="0.4">
      <c r="A5547" s="24" t="s">
        <v>16418</v>
      </c>
      <c r="B5547" s="25" t="s">
        <v>17647</v>
      </c>
      <c r="C5547" t="str">
        <f t="shared" si="688"/>
        <v>46</v>
      </c>
      <c r="D5547" t="str">
        <f>_xlfn.XLOOKUP(C5547,Folha2!A:A,Folha2!B:B)</f>
        <v>MERCEARIA DOCE</v>
      </c>
      <c r="E5547" s="26" t="str">
        <f t="shared" si="689"/>
        <v>078</v>
      </c>
      <c r="F5547" s="26" t="str">
        <f t="shared" si="690"/>
        <v>25</v>
      </c>
      <c r="G5547" s="26" t="str">
        <f t="shared" si="691"/>
        <v>01</v>
      </c>
      <c r="H5547" s="27" t="s">
        <v>17655</v>
      </c>
      <c r="I5547" s="25" t="s">
        <v>17656</v>
      </c>
      <c r="J5547" s="27" t="s">
        <v>17650</v>
      </c>
      <c r="K5547" s="25" t="s">
        <v>17657</v>
      </c>
      <c r="L5547" s="27" t="s">
        <v>42</v>
      </c>
      <c r="M5547" s="25" t="s">
        <v>43</v>
      </c>
      <c r="N5547" s="27" t="s">
        <v>43</v>
      </c>
      <c r="O5547" s="25" t="s">
        <v>43</v>
      </c>
      <c r="P5547" s="27" t="s">
        <v>43</v>
      </c>
      <c r="Q5547" s="25" t="s">
        <v>44</v>
      </c>
      <c r="R5547" s="28">
        <v>0.89</v>
      </c>
      <c r="S5547" s="29">
        <v>0.89</v>
      </c>
      <c r="T5547" s="29">
        <v>0.89</v>
      </c>
      <c r="U5547" s="29">
        <v>0.89</v>
      </c>
      <c r="V5547" s="1">
        <v>0.69</v>
      </c>
      <c r="W5547" s="1">
        <v>0.79</v>
      </c>
      <c r="X5547" s="1" t="s">
        <v>45</v>
      </c>
      <c r="Y5547" s="30">
        <f t="shared" si="692"/>
        <v>0.89</v>
      </c>
      <c r="Z5547" s="31">
        <f t="shared" si="693"/>
        <v>0</v>
      </c>
      <c r="AA5547" s="32">
        <f t="shared" si="694"/>
        <v>0</v>
      </c>
      <c r="AB5547" t="b">
        <f t="shared" si="695"/>
        <v>1</v>
      </c>
      <c r="AC5547" s="2" t="s">
        <v>76</v>
      </c>
      <c r="AD5547" s="2">
        <v>0.69</v>
      </c>
      <c r="AG5547" t="s">
        <v>4996</v>
      </c>
    </row>
    <row r="5548" spans="1:33" ht="16" hidden="1" x14ac:dyDescent="0.4">
      <c r="A5548" s="24" t="s">
        <v>16418</v>
      </c>
      <c r="B5548" s="25" t="s">
        <v>17647</v>
      </c>
      <c r="C5548" t="str">
        <f t="shared" si="688"/>
        <v>46</v>
      </c>
      <c r="D5548" t="str">
        <f>_xlfn.XLOOKUP(C5548,Folha2!A:A,Folha2!B:B)</f>
        <v>MERCEARIA DOCE</v>
      </c>
      <c r="E5548" s="26" t="str">
        <f t="shared" si="689"/>
        <v>078</v>
      </c>
      <c r="F5548" s="26" t="str">
        <f t="shared" si="690"/>
        <v>25</v>
      </c>
      <c r="G5548" s="26" t="str">
        <f t="shared" si="691"/>
        <v>01</v>
      </c>
      <c r="H5548" s="27" t="s">
        <v>17658</v>
      </c>
      <c r="I5548" s="25" t="s">
        <v>17659</v>
      </c>
      <c r="J5548" s="27" t="s">
        <v>17650</v>
      </c>
      <c r="K5548" s="25" t="s">
        <v>17660</v>
      </c>
      <c r="L5548" s="27" t="s">
        <v>42</v>
      </c>
      <c r="M5548" s="25" t="s">
        <v>43</v>
      </c>
      <c r="N5548" s="27" t="s">
        <v>43</v>
      </c>
      <c r="O5548" s="25" t="s">
        <v>43</v>
      </c>
      <c r="P5548" s="27" t="s">
        <v>43</v>
      </c>
      <c r="Q5548" s="25" t="s">
        <v>44</v>
      </c>
      <c r="R5548" s="28">
        <v>0.89</v>
      </c>
      <c r="S5548" s="29">
        <v>0.89</v>
      </c>
      <c r="T5548" s="29">
        <v>0.89</v>
      </c>
      <c r="U5548" s="29">
        <v>0.89</v>
      </c>
      <c r="V5548" s="1">
        <v>0.69</v>
      </c>
      <c r="W5548" s="1" t="s">
        <v>45</v>
      </c>
      <c r="X5548" s="1" t="s">
        <v>45</v>
      </c>
      <c r="Y5548" s="30">
        <f t="shared" si="692"/>
        <v>0.89</v>
      </c>
      <c r="Z5548" s="31">
        <f t="shared" si="693"/>
        <v>0</v>
      </c>
      <c r="AA5548" s="32">
        <f t="shared" si="694"/>
        <v>0</v>
      </c>
      <c r="AB5548" t="b">
        <f t="shared" si="695"/>
        <v>1</v>
      </c>
      <c r="AC5548" s="2" t="s">
        <v>76</v>
      </c>
      <c r="AD5548" s="2">
        <v>0.69</v>
      </c>
      <c r="AG5548" t="s">
        <v>4996</v>
      </c>
    </row>
    <row r="5549" spans="1:33" ht="16" hidden="1" x14ac:dyDescent="0.4">
      <c r="A5549" s="24" t="s">
        <v>16418</v>
      </c>
      <c r="B5549" s="25" t="s">
        <v>17647</v>
      </c>
      <c r="C5549" t="str">
        <f t="shared" si="688"/>
        <v>46</v>
      </c>
      <c r="D5549" t="str">
        <f>_xlfn.XLOOKUP(C5549,Folha2!A:A,Folha2!B:B)</f>
        <v>MERCEARIA DOCE</v>
      </c>
      <c r="E5549" s="26" t="str">
        <f t="shared" si="689"/>
        <v>078</v>
      </c>
      <c r="F5549" s="26" t="str">
        <f t="shared" si="690"/>
        <v>25</v>
      </c>
      <c r="G5549" s="26" t="str">
        <f t="shared" si="691"/>
        <v>01</v>
      </c>
      <c r="H5549" s="27" t="s">
        <v>17661</v>
      </c>
      <c r="I5549" s="25" t="s">
        <v>17662</v>
      </c>
      <c r="J5549" s="27" t="s">
        <v>17650</v>
      </c>
      <c r="K5549" s="25" t="s">
        <v>17663</v>
      </c>
      <c r="L5549" s="27" t="s">
        <v>42</v>
      </c>
      <c r="M5549" s="25" t="s">
        <v>43</v>
      </c>
      <c r="N5549" s="27" t="s">
        <v>43</v>
      </c>
      <c r="O5549" s="25" t="s">
        <v>43</v>
      </c>
      <c r="P5549" s="27" t="s">
        <v>43</v>
      </c>
      <c r="Q5549" s="25" t="s">
        <v>44</v>
      </c>
      <c r="R5549" s="28">
        <v>0.89</v>
      </c>
      <c r="S5549" s="29">
        <v>0.89</v>
      </c>
      <c r="T5549" s="29">
        <v>0.89</v>
      </c>
      <c r="U5549" s="29">
        <v>0.89</v>
      </c>
      <c r="V5549" s="1">
        <v>0.69</v>
      </c>
      <c r="W5549" s="1" t="s">
        <v>45</v>
      </c>
      <c r="X5549" s="1" t="s">
        <v>45</v>
      </c>
      <c r="Y5549" s="30">
        <f t="shared" si="692"/>
        <v>0.89</v>
      </c>
      <c r="Z5549" s="31">
        <f t="shared" si="693"/>
        <v>0</v>
      </c>
      <c r="AA5549" s="32">
        <f t="shared" si="694"/>
        <v>0</v>
      </c>
      <c r="AB5549" t="b">
        <f t="shared" si="695"/>
        <v>1</v>
      </c>
      <c r="AC5549" s="2" t="s">
        <v>76</v>
      </c>
      <c r="AD5549" s="2">
        <v>0.69</v>
      </c>
      <c r="AG5549" t="s">
        <v>4996</v>
      </c>
    </row>
    <row r="5550" spans="1:33" ht="16" hidden="1" x14ac:dyDescent="0.4">
      <c r="A5550" s="24" t="s">
        <v>16418</v>
      </c>
      <c r="B5550" s="25" t="s">
        <v>17647</v>
      </c>
      <c r="C5550" t="str">
        <f t="shared" si="688"/>
        <v>46</v>
      </c>
      <c r="D5550" t="str">
        <f>_xlfn.XLOOKUP(C5550,Folha2!A:A,Folha2!B:B)</f>
        <v>MERCEARIA DOCE</v>
      </c>
      <c r="E5550" s="26" t="str">
        <f t="shared" si="689"/>
        <v>078</v>
      </c>
      <c r="F5550" s="26" t="str">
        <f t="shared" si="690"/>
        <v>25</v>
      </c>
      <c r="G5550" s="26" t="str">
        <f t="shared" si="691"/>
        <v>01</v>
      </c>
      <c r="H5550" s="27" t="s">
        <v>17664</v>
      </c>
      <c r="I5550" s="25" t="s">
        <v>17665</v>
      </c>
      <c r="J5550" s="27" t="s">
        <v>17650</v>
      </c>
      <c r="K5550" s="25" t="s">
        <v>17666</v>
      </c>
      <c r="L5550" s="27" t="s">
        <v>42</v>
      </c>
      <c r="M5550" s="25" t="s">
        <v>43</v>
      </c>
      <c r="N5550" s="27" t="s">
        <v>43</v>
      </c>
      <c r="O5550" s="25" t="s">
        <v>43</v>
      </c>
      <c r="P5550" s="27" t="s">
        <v>43</v>
      </c>
      <c r="Q5550" s="25" t="s">
        <v>44</v>
      </c>
      <c r="R5550" s="28">
        <v>0.89</v>
      </c>
      <c r="S5550" s="29">
        <v>0.89</v>
      </c>
      <c r="T5550" s="29">
        <v>0.89</v>
      </c>
      <c r="U5550" s="29">
        <v>0.89</v>
      </c>
      <c r="V5550" s="1">
        <v>0.69</v>
      </c>
      <c r="W5550" s="1">
        <v>0.69</v>
      </c>
      <c r="X5550" s="1" t="s">
        <v>45</v>
      </c>
      <c r="Y5550" s="30">
        <f t="shared" si="692"/>
        <v>0.89</v>
      </c>
      <c r="Z5550" s="31">
        <f t="shared" si="693"/>
        <v>0</v>
      </c>
      <c r="AA5550" s="32">
        <f t="shared" si="694"/>
        <v>0</v>
      </c>
      <c r="AB5550" t="b">
        <f t="shared" si="695"/>
        <v>1</v>
      </c>
      <c r="AC5550" s="2" t="s">
        <v>76</v>
      </c>
      <c r="AD5550" s="2">
        <v>0.69</v>
      </c>
      <c r="AG5550" t="s">
        <v>4996</v>
      </c>
    </row>
    <row r="5551" spans="1:33" ht="16" hidden="1" x14ac:dyDescent="0.4">
      <c r="A5551" s="24" t="s">
        <v>16418</v>
      </c>
      <c r="B5551" s="25" t="s">
        <v>17647</v>
      </c>
      <c r="C5551" t="str">
        <f t="shared" si="688"/>
        <v>46</v>
      </c>
      <c r="D5551" t="str">
        <f>_xlfn.XLOOKUP(C5551,Folha2!A:A,Folha2!B:B)</f>
        <v>MERCEARIA DOCE</v>
      </c>
      <c r="E5551" s="26" t="str">
        <f t="shared" si="689"/>
        <v>078</v>
      </c>
      <c r="F5551" s="26" t="str">
        <f t="shared" si="690"/>
        <v>25</v>
      </c>
      <c r="G5551" s="26" t="str">
        <f t="shared" si="691"/>
        <v>01</v>
      </c>
      <c r="H5551" s="27" t="s">
        <v>17667</v>
      </c>
      <c r="I5551" s="25" t="s">
        <v>17668</v>
      </c>
      <c r="J5551" s="27" t="s">
        <v>17650</v>
      </c>
      <c r="K5551" s="25" t="s">
        <v>17669</v>
      </c>
      <c r="L5551" s="27" t="s">
        <v>42</v>
      </c>
      <c r="M5551" s="25" t="s">
        <v>43</v>
      </c>
      <c r="N5551" s="27" t="s">
        <v>43</v>
      </c>
      <c r="O5551" s="25" t="s">
        <v>43</v>
      </c>
      <c r="P5551" s="27" t="s">
        <v>43</v>
      </c>
      <c r="Q5551" s="25" t="s">
        <v>44</v>
      </c>
      <c r="R5551" s="28">
        <v>0.89</v>
      </c>
      <c r="S5551" s="29">
        <v>0.89</v>
      </c>
      <c r="T5551" s="29"/>
      <c r="U5551" s="29">
        <v>0.89</v>
      </c>
      <c r="V5551" s="1">
        <v>0.69</v>
      </c>
      <c r="W5551" s="1" t="s">
        <v>45</v>
      </c>
      <c r="X5551" s="1" t="s">
        <v>45</v>
      </c>
      <c r="Y5551" s="30">
        <f t="shared" si="692"/>
        <v>0.89</v>
      </c>
      <c r="Z5551" s="31">
        <f t="shared" si="693"/>
        <v>0</v>
      </c>
      <c r="AA5551" s="32">
        <f t="shared" si="694"/>
        <v>0</v>
      </c>
      <c r="AB5551" t="b">
        <f t="shared" si="695"/>
        <v>1</v>
      </c>
      <c r="AC5551" s="2" t="s">
        <v>76</v>
      </c>
      <c r="AD5551" s="2">
        <v>0.69</v>
      </c>
      <c r="AG5551" t="s">
        <v>4996</v>
      </c>
    </row>
    <row r="5552" spans="1:33" ht="16" hidden="1" x14ac:dyDescent="0.4">
      <c r="A5552" s="24" t="s">
        <v>16418</v>
      </c>
      <c r="B5552" s="25" t="s">
        <v>17647</v>
      </c>
      <c r="C5552" t="str">
        <f t="shared" si="688"/>
        <v>46</v>
      </c>
      <c r="D5552" t="str">
        <f>_xlfn.XLOOKUP(C5552,Folha2!A:A,Folha2!B:B)</f>
        <v>MERCEARIA DOCE</v>
      </c>
      <c r="E5552" s="26" t="str">
        <f t="shared" si="689"/>
        <v>078</v>
      </c>
      <c r="F5552" s="26" t="str">
        <f t="shared" si="690"/>
        <v>25</v>
      </c>
      <c r="G5552" s="26" t="str">
        <f t="shared" si="691"/>
        <v>01</v>
      </c>
      <c r="H5552" s="27" t="s">
        <v>17670</v>
      </c>
      <c r="I5552" s="25" t="s">
        <v>17671</v>
      </c>
      <c r="J5552" s="27" t="s">
        <v>17650</v>
      </c>
      <c r="K5552" s="25" t="s">
        <v>17672</v>
      </c>
      <c r="L5552" s="27" t="s">
        <v>42</v>
      </c>
      <c r="M5552" s="25" t="s">
        <v>43</v>
      </c>
      <c r="N5552" s="27" t="s">
        <v>43</v>
      </c>
      <c r="O5552" s="25" t="s">
        <v>43</v>
      </c>
      <c r="P5552" s="27" t="s">
        <v>43</v>
      </c>
      <c r="Q5552" s="25" t="s">
        <v>44</v>
      </c>
      <c r="R5552" s="28">
        <v>0.89</v>
      </c>
      <c r="S5552" s="29">
        <v>0.89</v>
      </c>
      <c r="T5552" s="29">
        <v>0.89</v>
      </c>
      <c r="U5552" s="29">
        <v>0.89</v>
      </c>
      <c r="V5552" s="1">
        <v>0.69</v>
      </c>
      <c r="W5552" s="1" t="s">
        <v>45</v>
      </c>
      <c r="X5552" s="1" t="s">
        <v>45</v>
      </c>
      <c r="Y5552" s="30">
        <f t="shared" si="692"/>
        <v>0.89</v>
      </c>
      <c r="Z5552" s="31">
        <f t="shared" si="693"/>
        <v>0</v>
      </c>
      <c r="AA5552" s="32">
        <f t="shared" si="694"/>
        <v>0</v>
      </c>
      <c r="AB5552" t="b">
        <f t="shared" si="695"/>
        <v>1</v>
      </c>
      <c r="AC5552" s="2" t="s">
        <v>76</v>
      </c>
      <c r="AD5552" s="2">
        <v>0.69</v>
      </c>
      <c r="AG5552" t="s">
        <v>4996</v>
      </c>
    </row>
    <row r="5553" spans="1:33" ht="16" hidden="1" x14ac:dyDescent="0.4">
      <c r="A5553" s="24" t="s">
        <v>16418</v>
      </c>
      <c r="B5553" s="25" t="s">
        <v>17647</v>
      </c>
      <c r="C5553" t="str">
        <f t="shared" si="688"/>
        <v>46</v>
      </c>
      <c r="D5553" t="str">
        <f>_xlfn.XLOOKUP(C5553,Folha2!A:A,Folha2!B:B)</f>
        <v>MERCEARIA DOCE</v>
      </c>
      <c r="E5553" s="26" t="str">
        <f t="shared" si="689"/>
        <v>078</v>
      </c>
      <c r="F5553" s="26" t="str">
        <f t="shared" si="690"/>
        <v>25</v>
      </c>
      <c r="G5553" s="26" t="str">
        <f t="shared" si="691"/>
        <v>01</v>
      </c>
      <c r="H5553" s="27" t="s">
        <v>17673</v>
      </c>
      <c r="I5553" s="25" t="s">
        <v>17674</v>
      </c>
      <c r="J5553" s="27" t="s">
        <v>17650</v>
      </c>
      <c r="K5553" s="25" t="s">
        <v>17675</v>
      </c>
      <c r="L5553" s="27" t="s">
        <v>42</v>
      </c>
      <c r="M5553" s="25" t="s">
        <v>43</v>
      </c>
      <c r="N5553" s="27" t="s">
        <v>43</v>
      </c>
      <c r="O5553" s="25" t="s">
        <v>43</v>
      </c>
      <c r="P5553" s="27" t="s">
        <v>43</v>
      </c>
      <c r="Q5553" s="25" t="s">
        <v>44</v>
      </c>
      <c r="R5553" s="28">
        <v>1.28</v>
      </c>
      <c r="S5553" s="29">
        <v>1.28</v>
      </c>
      <c r="T5553" s="29"/>
      <c r="U5553" s="29">
        <v>1.28</v>
      </c>
      <c r="V5553" s="1">
        <v>0.89</v>
      </c>
      <c r="W5553" s="1" t="s">
        <v>45</v>
      </c>
      <c r="X5553" s="1">
        <v>0.88</v>
      </c>
      <c r="Y5553" s="30">
        <f t="shared" si="692"/>
        <v>1.28</v>
      </c>
      <c r="Z5553" s="31">
        <f t="shared" si="693"/>
        <v>0</v>
      </c>
      <c r="AA5553" s="32">
        <f t="shared" si="694"/>
        <v>0</v>
      </c>
      <c r="AB5553" t="b">
        <f t="shared" si="695"/>
        <v>1</v>
      </c>
      <c r="AC5553" s="2" t="s">
        <v>76</v>
      </c>
      <c r="AD5553" s="2">
        <v>0.88</v>
      </c>
      <c r="AG5553" t="s">
        <v>4996</v>
      </c>
    </row>
    <row r="5554" spans="1:33" ht="16" hidden="1" x14ac:dyDescent="0.4">
      <c r="A5554" s="24" t="s">
        <v>16418</v>
      </c>
      <c r="B5554" s="25" t="s">
        <v>17647</v>
      </c>
      <c r="C5554" t="str">
        <f t="shared" si="688"/>
        <v>46</v>
      </c>
      <c r="D5554" t="str">
        <f>_xlfn.XLOOKUP(C5554,Folha2!A:A,Folha2!B:B)</f>
        <v>MERCEARIA DOCE</v>
      </c>
      <c r="E5554" s="26" t="str">
        <f t="shared" si="689"/>
        <v>078</v>
      </c>
      <c r="F5554" s="26" t="str">
        <f t="shared" si="690"/>
        <v>25</v>
      </c>
      <c r="G5554" s="26" t="str">
        <f t="shared" si="691"/>
        <v>01</v>
      </c>
      <c r="H5554" s="27" t="s">
        <v>17676</v>
      </c>
      <c r="I5554" s="25" t="s">
        <v>17677</v>
      </c>
      <c r="J5554" s="27" t="s">
        <v>17650</v>
      </c>
      <c r="K5554" s="25" t="s">
        <v>17678</v>
      </c>
      <c r="L5554" s="27" t="s">
        <v>42</v>
      </c>
      <c r="M5554" s="25" t="s">
        <v>43</v>
      </c>
      <c r="N5554" s="27" t="s">
        <v>43</v>
      </c>
      <c r="O5554" s="25" t="s">
        <v>43</v>
      </c>
      <c r="P5554" s="27" t="s">
        <v>43</v>
      </c>
      <c r="Q5554" s="25" t="s">
        <v>44</v>
      </c>
      <c r="R5554" s="28">
        <v>1.28</v>
      </c>
      <c r="S5554" s="29">
        <v>1.28</v>
      </c>
      <c r="T5554" s="29">
        <v>1.28</v>
      </c>
      <c r="U5554" s="29"/>
      <c r="V5554" s="1">
        <v>0.89</v>
      </c>
      <c r="W5554" s="1">
        <v>0.85</v>
      </c>
      <c r="X5554" s="1" t="s">
        <v>45</v>
      </c>
      <c r="Y5554" s="30">
        <f t="shared" si="692"/>
        <v>1.28</v>
      </c>
      <c r="Z5554" s="31">
        <f t="shared" si="693"/>
        <v>0</v>
      </c>
      <c r="AA5554" s="32">
        <f t="shared" si="694"/>
        <v>0</v>
      </c>
      <c r="AB5554" t="b">
        <f t="shared" si="695"/>
        <v>1</v>
      </c>
      <c r="AC5554" s="2" t="s">
        <v>76</v>
      </c>
      <c r="AD5554" s="2">
        <v>0.88</v>
      </c>
      <c r="AG5554" t="s">
        <v>13931</v>
      </c>
    </row>
    <row r="5555" spans="1:33" ht="16" hidden="1" x14ac:dyDescent="0.4">
      <c r="A5555" s="24" t="s">
        <v>16418</v>
      </c>
      <c r="B5555" s="25" t="s">
        <v>17647</v>
      </c>
      <c r="C5555" t="str">
        <f t="shared" si="688"/>
        <v>46</v>
      </c>
      <c r="D5555" t="str">
        <f>_xlfn.XLOOKUP(C5555,Folha2!A:A,Folha2!B:B)</f>
        <v>MERCEARIA DOCE</v>
      </c>
      <c r="E5555" s="26" t="str">
        <f t="shared" si="689"/>
        <v>078</v>
      </c>
      <c r="F5555" s="26" t="str">
        <f t="shared" si="690"/>
        <v>25</v>
      </c>
      <c r="G5555" s="26" t="str">
        <f t="shared" si="691"/>
        <v>01</v>
      </c>
      <c r="H5555" s="27" t="s">
        <v>17679</v>
      </c>
      <c r="I5555" s="25" t="s">
        <v>17680</v>
      </c>
      <c r="J5555" s="27" t="s">
        <v>17650</v>
      </c>
      <c r="K5555" s="25" t="s">
        <v>17681</v>
      </c>
      <c r="L5555" s="27" t="s">
        <v>42</v>
      </c>
      <c r="M5555" s="25" t="s">
        <v>43</v>
      </c>
      <c r="N5555" s="27" t="s">
        <v>43</v>
      </c>
      <c r="O5555" s="25" t="s">
        <v>43</v>
      </c>
      <c r="P5555" s="27" t="s">
        <v>43</v>
      </c>
      <c r="Q5555" s="25" t="s">
        <v>44</v>
      </c>
      <c r="R5555" s="28">
        <v>1.28</v>
      </c>
      <c r="S5555" s="29">
        <v>1.28</v>
      </c>
      <c r="T5555" s="29">
        <v>1.28</v>
      </c>
      <c r="U5555" s="29"/>
      <c r="V5555" s="1">
        <v>0.89</v>
      </c>
      <c r="W5555" s="1">
        <v>0.85</v>
      </c>
      <c r="X5555" s="1" t="s">
        <v>45</v>
      </c>
      <c r="Y5555" s="30">
        <f t="shared" si="692"/>
        <v>1.28</v>
      </c>
      <c r="Z5555" s="31">
        <f t="shared" si="693"/>
        <v>0</v>
      </c>
      <c r="AA5555" s="32">
        <f t="shared" si="694"/>
        <v>0</v>
      </c>
      <c r="AB5555" t="b">
        <f t="shared" si="695"/>
        <v>1</v>
      </c>
      <c r="AC5555" s="2" t="s">
        <v>76</v>
      </c>
      <c r="AD5555" s="2">
        <v>0.88</v>
      </c>
      <c r="AG5555" t="s">
        <v>13931</v>
      </c>
    </row>
    <row r="5556" spans="1:33" ht="16" hidden="1" x14ac:dyDescent="0.4">
      <c r="A5556" s="24" t="s">
        <v>16418</v>
      </c>
      <c r="B5556" s="25" t="s">
        <v>17647</v>
      </c>
      <c r="C5556" t="str">
        <f t="shared" si="688"/>
        <v>46</v>
      </c>
      <c r="D5556" t="str">
        <f>_xlfn.XLOOKUP(C5556,Folha2!A:A,Folha2!B:B)</f>
        <v>MERCEARIA DOCE</v>
      </c>
      <c r="E5556" s="26" t="str">
        <f t="shared" si="689"/>
        <v>078</v>
      </c>
      <c r="F5556" s="26" t="str">
        <f t="shared" si="690"/>
        <v>25</v>
      </c>
      <c r="G5556" s="26" t="str">
        <f t="shared" si="691"/>
        <v>01</v>
      </c>
      <c r="H5556" s="27" t="s">
        <v>17682</v>
      </c>
      <c r="I5556" s="25" t="s">
        <v>17683</v>
      </c>
      <c r="J5556" s="27" t="s">
        <v>17650</v>
      </c>
      <c r="K5556" s="25" t="s">
        <v>17684</v>
      </c>
      <c r="L5556" s="27" t="s">
        <v>42</v>
      </c>
      <c r="M5556" s="25" t="s">
        <v>43</v>
      </c>
      <c r="N5556" s="27" t="s">
        <v>43</v>
      </c>
      <c r="O5556" s="25" t="s">
        <v>43</v>
      </c>
      <c r="P5556" s="27" t="s">
        <v>43</v>
      </c>
      <c r="Q5556" s="25" t="s">
        <v>44</v>
      </c>
      <c r="R5556" s="28">
        <v>1.28</v>
      </c>
      <c r="S5556" s="29">
        <v>1.28</v>
      </c>
      <c r="T5556" s="29">
        <v>1.28</v>
      </c>
      <c r="U5556" s="29">
        <v>1.28</v>
      </c>
      <c r="V5556" s="1">
        <v>0.89</v>
      </c>
      <c r="W5556" s="1">
        <v>0.85</v>
      </c>
      <c r="X5556" s="1">
        <v>0.88</v>
      </c>
      <c r="Y5556" s="30">
        <f t="shared" si="692"/>
        <v>1.28</v>
      </c>
      <c r="Z5556" s="31">
        <f t="shared" si="693"/>
        <v>0</v>
      </c>
      <c r="AA5556" s="32">
        <f t="shared" si="694"/>
        <v>0</v>
      </c>
      <c r="AB5556" t="b">
        <f t="shared" si="695"/>
        <v>1</v>
      </c>
      <c r="AC5556" s="2" t="s">
        <v>76</v>
      </c>
      <c r="AD5556" s="2">
        <v>0.88</v>
      </c>
      <c r="AG5556" t="s">
        <v>4996</v>
      </c>
    </row>
    <row r="5557" spans="1:33" ht="16" hidden="1" x14ac:dyDescent="0.4">
      <c r="A5557" s="24" t="s">
        <v>16418</v>
      </c>
      <c r="B5557" s="25" t="s">
        <v>17647</v>
      </c>
      <c r="C5557" t="str">
        <f t="shared" si="688"/>
        <v>46</v>
      </c>
      <c r="D5557" t="str">
        <f>_xlfn.XLOOKUP(C5557,Folha2!A:A,Folha2!B:B)</f>
        <v>MERCEARIA DOCE</v>
      </c>
      <c r="E5557" s="26" t="str">
        <f t="shared" si="689"/>
        <v>078</v>
      </c>
      <c r="F5557" s="26" t="str">
        <f t="shared" si="690"/>
        <v>25</v>
      </c>
      <c r="G5557" s="26" t="str">
        <f t="shared" si="691"/>
        <v>01</v>
      </c>
      <c r="H5557" s="27" t="s">
        <v>17685</v>
      </c>
      <c r="I5557" s="25" t="s">
        <v>17686</v>
      </c>
      <c r="J5557" s="27" t="s">
        <v>17687</v>
      </c>
      <c r="K5557" s="25" t="s">
        <v>17688</v>
      </c>
      <c r="L5557" s="27" t="s">
        <v>42</v>
      </c>
      <c r="M5557" s="25" t="s">
        <v>43</v>
      </c>
      <c r="N5557" s="27" t="s">
        <v>43</v>
      </c>
      <c r="O5557" s="25" t="s">
        <v>43</v>
      </c>
      <c r="P5557" s="27" t="s">
        <v>43</v>
      </c>
      <c r="Q5557" s="25" t="s">
        <v>44</v>
      </c>
      <c r="R5557" s="28">
        <v>0.89</v>
      </c>
      <c r="S5557" s="29">
        <v>0.89</v>
      </c>
      <c r="T5557" s="29"/>
      <c r="U5557" s="29">
        <v>0.89</v>
      </c>
      <c r="V5557" s="1">
        <v>0.69</v>
      </c>
      <c r="W5557" s="1" t="s">
        <v>45</v>
      </c>
      <c r="X5557" s="1" t="s">
        <v>45</v>
      </c>
      <c r="Y5557" s="30">
        <f t="shared" si="692"/>
        <v>0.89</v>
      </c>
      <c r="Z5557" s="31">
        <f t="shared" si="693"/>
        <v>0</v>
      </c>
      <c r="AA5557" s="32">
        <f t="shared" si="694"/>
        <v>0</v>
      </c>
      <c r="AB5557" t="b">
        <f t="shared" si="695"/>
        <v>1</v>
      </c>
      <c r="AC5557" s="2" t="s">
        <v>109</v>
      </c>
      <c r="AD5557" s="2">
        <v>0.69</v>
      </c>
      <c r="AG5557" t="s">
        <v>4996</v>
      </c>
    </row>
    <row r="5558" spans="1:33" ht="16" hidden="1" x14ac:dyDescent="0.4">
      <c r="A5558" s="24" t="s">
        <v>16418</v>
      </c>
      <c r="B5558" s="25" t="s">
        <v>17647</v>
      </c>
      <c r="C5558" t="str">
        <f t="shared" si="688"/>
        <v>46</v>
      </c>
      <c r="D5558" t="str">
        <f>_xlfn.XLOOKUP(C5558,Folha2!A:A,Folha2!B:B)</f>
        <v>MERCEARIA DOCE</v>
      </c>
      <c r="E5558" s="26" t="str">
        <f t="shared" si="689"/>
        <v>078</v>
      </c>
      <c r="F5558" s="26" t="str">
        <f t="shared" si="690"/>
        <v>25</v>
      </c>
      <c r="G5558" s="26" t="str">
        <f t="shared" si="691"/>
        <v>01</v>
      </c>
      <c r="H5558" s="27" t="s">
        <v>17689</v>
      </c>
      <c r="I5558" s="25" t="s">
        <v>17690</v>
      </c>
      <c r="J5558" s="27" t="s">
        <v>17687</v>
      </c>
      <c r="K5558" s="25" t="s">
        <v>17691</v>
      </c>
      <c r="L5558" s="27" t="s">
        <v>42</v>
      </c>
      <c r="M5558" s="25" t="s">
        <v>43</v>
      </c>
      <c r="N5558" s="27" t="s">
        <v>43</v>
      </c>
      <c r="O5558" s="25" t="s">
        <v>43</v>
      </c>
      <c r="P5558" s="27" t="s">
        <v>43</v>
      </c>
      <c r="Q5558" s="25" t="s">
        <v>44</v>
      </c>
      <c r="R5558" s="28">
        <v>0.89</v>
      </c>
      <c r="S5558" s="29">
        <v>0.89</v>
      </c>
      <c r="T5558" s="29"/>
      <c r="U5558" s="29">
        <v>0.89</v>
      </c>
      <c r="V5558" s="1">
        <v>0.69</v>
      </c>
      <c r="W5558" s="1" t="s">
        <v>45</v>
      </c>
      <c r="X5558" s="1" t="s">
        <v>45</v>
      </c>
      <c r="Y5558" s="30">
        <f t="shared" si="692"/>
        <v>0.89</v>
      </c>
      <c r="Z5558" s="31">
        <f t="shared" si="693"/>
        <v>0</v>
      </c>
      <c r="AA5558" s="32">
        <f t="shared" si="694"/>
        <v>0</v>
      </c>
      <c r="AB5558" t="b">
        <f t="shared" si="695"/>
        <v>1</v>
      </c>
      <c r="AC5558" s="2" t="s">
        <v>109</v>
      </c>
      <c r="AD5558" s="2">
        <v>0.69</v>
      </c>
      <c r="AG5558" t="s">
        <v>4996</v>
      </c>
    </row>
    <row r="5559" spans="1:33" ht="16" hidden="1" x14ac:dyDescent="0.4">
      <c r="A5559" s="24" t="s">
        <v>16418</v>
      </c>
      <c r="B5559" s="25" t="s">
        <v>17647</v>
      </c>
      <c r="C5559" t="str">
        <f t="shared" si="688"/>
        <v>46</v>
      </c>
      <c r="D5559" t="str">
        <f>_xlfn.XLOOKUP(C5559,Folha2!A:A,Folha2!B:B)</f>
        <v>MERCEARIA DOCE</v>
      </c>
      <c r="E5559" s="26" t="str">
        <f t="shared" si="689"/>
        <v>078</v>
      </c>
      <c r="F5559" s="26" t="str">
        <f t="shared" si="690"/>
        <v>25</v>
      </c>
      <c r="G5559" s="26" t="str">
        <f t="shared" si="691"/>
        <v>01</v>
      </c>
      <c r="H5559" s="27" t="s">
        <v>17692</v>
      </c>
      <c r="I5559" s="25" t="s">
        <v>17693</v>
      </c>
      <c r="J5559" s="27" t="s">
        <v>17687</v>
      </c>
      <c r="K5559" s="25" t="s">
        <v>17694</v>
      </c>
      <c r="L5559" s="27" t="s">
        <v>42</v>
      </c>
      <c r="M5559" s="25" t="s">
        <v>43</v>
      </c>
      <c r="N5559" s="27" t="s">
        <v>43</v>
      </c>
      <c r="O5559" s="25" t="s">
        <v>43</v>
      </c>
      <c r="P5559" s="27" t="s">
        <v>43</v>
      </c>
      <c r="Q5559" s="25" t="s">
        <v>44</v>
      </c>
      <c r="R5559" s="28">
        <v>0.89</v>
      </c>
      <c r="S5559" s="29">
        <v>0.89</v>
      </c>
      <c r="T5559" s="29"/>
      <c r="U5559" s="29">
        <v>0.89</v>
      </c>
      <c r="V5559" s="1">
        <v>0.69</v>
      </c>
      <c r="W5559" s="1" t="s">
        <v>45</v>
      </c>
      <c r="X5559" s="1" t="s">
        <v>45</v>
      </c>
      <c r="Y5559" s="30">
        <f t="shared" si="692"/>
        <v>0.89</v>
      </c>
      <c r="Z5559" s="31">
        <f t="shared" si="693"/>
        <v>0</v>
      </c>
      <c r="AA5559" s="32">
        <f t="shared" si="694"/>
        <v>0</v>
      </c>
      <c r="AB5559" t="b">
        <f t="shared" si="695"/>
        <v>1</v>
      </c>
      <c r="AC5559" s="2" t="s">
        <v>109</v>
      </c>
      <c r="AD5559" s="2">
        <v>0.69</v>
      </c>
      <c r="AG5559" t="s">
        <v>4996</v>
      </c>
    </row>
    <row r="5560" spans="1:33" ht="16" hidden="1" x14ac:dyDescent="0.4">
      <c r="A5560" s="24" t="s">
        <v>16418</v>
      </c>
      <c r="B5560" s="25" t="s">
        <v>17647</v>
      </c>
      <c r="C5560" t="str">
        <f t="shared" si="688"/>
        <v>46</v>
      </c>
      <c r="D5560" t="str">
        <f>_xlfn.XLOOKUP(C5560,Folha2!A:A,Folha2!B:B)</f>
        <v>MERCEARIA DOCE</v>
      </c>
      <c r="E5560" s="26" t="str">
        <f t="shared" si="689"/>
        <v>078</v>
      </c>
      <c r="F5560" s="26" t="str">
        <f t="shared" si="690"/>
        <v>25</v>
      </c>
      <c r="G5560" s="26" t="str">
        <f t="shared" si="691"/>
        <v>01</v>
      </c>
      <c r="H5560" s="27" t="s">
        <v>17695</v>
      </c>
      <c r="I5560" s="25" t="s">
        <v>17696</v>
      </c>
      <c r="J5560" s="27" t="s">
        <v>17697</v>
      </c>
      <c r="K5560" s="25" t="s">
        <v>17698</v>
      </c>
      <c r="L5560" s="27" t="s">
        <v>42</v>
      </c>
      <c r="M5560" s="25" t="s">
        <v>43</v>
      </c>
      <c r="N5560" s="27" t="s">
        <v>43</v>
      </c>
      <c r="O5560" s="25" t="s">
        <v>43</v>
      </c>
      <c r="P5560" s="27" t="s">
        <v>43</v>
      </c>
      <c r="Q5560" s="25" t="s">
        <v>44</v>
      </c>
      <c r="R5560" s="28">
        <v>1.1499999999999999</v>
      </c>
      <c r="S5560" s="29">
        <v>1.1499999999999999</v>
      </c>
      <c r="T5560" s="29">
        <v>1.1499999999999999</v>
      </c>
      <c r="U5560" s="29">
        <v>1.1499999999999999</v>
      </c>
      <c r="V5560" s="1">
        <v>0.89</v>
      </c>
      <c r="W5560" s="1">
        <v>0.89</v>
      </c>
      <c r="X5560" s="1" t="s">
        <v>45</v>
      </c>
      <c r="Y5560" s="30">
        <f t="shared" si="692"/>
        <v>1.1499999999999999</v>
      </c>
      <c r="Z5560" s="31">
        <f t="shared" si="693"/>
        <v>0</v>
      </c>
      <c r="AA5560" s="32">
        <f t="shared" si="694"/>
        <v>0</v>
      </c>
      <c r="AB5560" t="b">
        <f t="shared" si="695"/>
        <v>1</v>
      </c>
      <c r="AC5560" s="2" t="s">
        <v>109</v>
      </c>
      <c r="AD5560" s="2">
        <v>0.89</v>
      </c>
      <c r="AG5560" t="s">
        <v>4996</v>
      </c>
    </row>
    <row r="5561" spans="1:33" ht="16" hidden="1" x14ac:dyDescent="0.4">
      <c r="A5561" s="24" t="s">
        <v>16418</v>
      </c>
      <c r="B5561" s="25" t="s">
        <v>17647</v>
      </c>
      <c r="C5561" t="str">
        <f t="shared" si="688"/>
        <v>46</v>
      </c>
      <c r="D5561" t="str">
        <f>_xlfn.XLOOKUP(C5561,Folha2!A:A,Folha2!B:B)</f>
        <v>MERCEARIA DOCE</v>
      </c>
      <c r="E5561" s="26" t="str">
        <f t="shared" si="689"/>
        <v>078</v>
      </c>
      <c r="F5561" s="26" t="str">
        <f t="shared" si="690"/>
        <v>25</v>
      </c>
      <c r="G5561" s="26" t="str">
        <f t="shared" si="691"/>
        <v>01</v>
      </c>
      <c r="H5561" s="27" t="s">
        <v>17699</v>
      </c>
      <c r="I5561" s="25" t="s">
        <v>17700</v>
      </c>
      <c r="J5561" s="27" t="s">
        <v>17697</v>
      </c>
      <c r="K5561" s="25" t="s">
        <v>17701</v>
      </c>
      <c r="L5561" s="27" t="s">
        <v>42</v>
      </c>
      <c r="M5561" s="25" t="s">
        <v>43</v>
      </c>
      <c r="N5561" s="27" t="s">
        <v>43</v>
      </c>
      <c r="O5561" s="25" t="s">
        <v>43</v>
      </c>
      <c r="P5561" s="27" t="s">
        <v>43</v>
      </c>
      <c r="Q5561" s="25" t="s">
        <v>44</v>
      </c>
      <c r="R5561" s="28">
        <v>1.1499999999999999</v>
      </c>
      <c r="S5561" s="29">
        <v>1.1499999999999999</v>
      </c>
      <c r="T5561" s="29">
        <v>1.1499999999999999</v>
      </c>
      <c r="U5561" s="29"/>
      <c r="V5561" s="1">
        <v>0.89</v>
      </c>
      <c r="W5561" s="1">
        <v>0.89</v>
      </c>
      <c r="X5561" s="1" t="s">
        <v>45</v>
      </c>
      <c r="Y5561" s="30">
        <f t="shared" si="692"/>
        <v>1.1499999999999999</v>
      </c>
      <c r="Z5561" s="31">
        <f t="shared" si="693"/>
        <v>0</v>
      </c>
      <c r="AA5561" s="32">
        <f t="shared" si="694"/>
        <v>0</v>
      </c>
      <c r="AB5561" t="b">
        <f t="shared" si="695"/>
        <v>1</v>
      </c>
      <c r="AC5561" s="2" t="s">
        <v>109</v>
      </c>
      <c r="AD5561" s="2">
        <v>0.89</v>
      </c>
      <c r="AG5561" t="s">
        <v>4996</v>
      </c>
    </row>
    <row r="5562" spans="1:33" ht="16" hidden="1" x14ac:dyDescent="0.4">
      <c r="A5562" s="24" t="s">
        <v>16418</v>
      </c>
      <c r="B5562" s="25" t="s">
        <v>17647</v>
      </c>
      <c r="C5562" t="str">
        <f t="shared" si="688"/>
        <v>46</v>
      </c>
      <c r="D5562" t="str">
        <f>_xlfn.XLOOKUP(C5562,Folha2!A:A,Folha2!B:B)</f>
        <v>MERCEARIA DOCE</v>
      </c>
      <c r="E5562" s="26" t="str">
        <f t="shared" si="689"/>
        <v>078</v>
      </c>
      <c r="F5562" s="26" t="str">
        <f t="shared" si="690"/>
        <v>25</v>
      </c>
      <c r="G5562" s="26" t="str">
        <f t="shared" si="691"/>
        <v>01</v>
      </c>
      <c r="H5562" s="27" t="s">
        <v>17702</v>
      </c>
      <c r="I5562" s="25" t="s">
        <v>17703</v>
      </c>
      <c r="J5562" s="27" t="s">
        <v>17697</v>
      </c>
      <c r="K5562" s="25" t="s">
        <v>17704</v>
      </c>
      <c r="L5562" s="27" t="s">
        <v>42</v>
      </c>
      <c r="M5562" s="25" t="s">
        <v>43</v>
      </c>
      <c r="N5562" s="27" t="s">
        <v>43</v>
      </c>
      <c r="O5562" s="25" t="s">
        <v>43</v>
      </c>
      <c r="P5562" s="27" t="s">
        <v>43</v>
      </c>
      <c r="Q5562" s="25" t="s">
        <v>44</v>
      </c>
      <c r="R5562" s="28">
        <v>1.1499999999999999</v>
      </c>
      <c r="S5562" s="29">
        <v>1.1499999999999999</v>
      </c>
      <c r="T5562" s="29">
        <v>1.1499999999999999</v>
      </c>
      <c r="U5562" s="29"/>
      <c r="V5562" s="1">
        <v>0.89</v>
      </c>
      <c r="W5562" s="1">
        <v>0.89</v>
      </c>
      <c r="X5562" s="1" t="s">
        <v>45</v>
      </c>
      <c r="Y5562" s="30">
        <f t="shared" si="692"/>
        <v>1.1499999999999999</v>
      </c>
      <c r="Z5562" s="31">
        <f t="shared" si="693"/>
        <v>0</v>
      </c>
      <c r="AA5562" s="32">
        <f t="shared" si="694"/>
        <v>0</v>
      </c>
      <c r="AB5562" t="b">
        <f t="shared" si="695"/>
        <v>1</v>
      </c>
      <c r="AC5562" s="2" t="s">
        <v>109</v>
      </c>
      <c r="AD5562" s="2">
        <v>0.89</v>
      </c>
      <c r="AG5562" t="s">
        <v>4996</v>
      </c>
    </row>
    <row r="5563" spans="1:33" ht="16" hidden="1" x14ac:dyDescent="0.4">
      <c r="A5563" s="24" t="s">
        <v>16418</v>
      </c>
      <c r="B5563" s="25" t="s">
        <v>17647</v>
      </c>
      <c r="C5563" t="str">
        <f t="shared" si="688"/>
        <v>46</v>
      </c>
      <c r="D5563" t="str">
        <f>_xlfn.XLOOKUP(C5563,Folha2!A:A,Folha2!B:B)</f>
        <v>MERCEARIA DOCE</v>
      </c>
      <c r="E5563" s="26" t="str">
        <f t="shared" si="689"/>
        <v>078</v>
      </c>
      <c r="F5563" s="26" t="str">
        <f t="shared" si="690"/>
        <v>25</v>
      </c>
      <c r="G5563" s="26" t="str">
        <f t="shared" si="691"/>
        <v>01</v>
      </c>
      <c r="H5563" s="27" t="s">
        <v>17705</v>
      </c>
      <c r="I5563" s="25" t="s">
        <v>17706</v>
      </c>
      <c r="J5563" s="27" t="s">
        <v>17697</v>
      </c>
      <c r="K5563" s="25" t="s">
        <v>17707</v>
      </c>
      <c r="L5563" s="27" t="s">
        <v>42</v>
      </c>
      <c r="M5563" s="25" t="s">
        <v>43</v>
      </c>
      <c r="N5563" s="27" t="s">
        <v>43</v>
      </c>
      <c r="O5563" s="25" t="s">
        <v>43</v>
      </c>
      <c r="P5563" s="27" t="s">
        <v>43</v>
      </c>
      <c r="Q5563" s="25" t="s">
        <v>44</v>
      </c>
      <c r="R5563" s="28">
        <v>1.1499999999999999</v>
      </c>
      <c r="S5563" s="29"/>
      <c r="T5563" s="29">
        <v>1.1499999999999999</v>
      </c>
      <c r="U5563" s="29"/>
      <c r="V5563" s="1" t="s">
        <v>45</v>
      </c>
      <c r="W5563" s="1">
        <v>0.89</v>
      </c>
      <c r="X5563" s="1" t="s">
        <v>45</v>
      </c>
      <c r="Y5563" s="30">
        <f t="shared" si="692"/>
        <v>1.1499999999999999</v>
      </c>
      <c r="Z5563" s="31">
        <f t="shared" si="693"/>
        <v>0</v>
      </c>
      <c r="AA5563" s="32">
        <f t="shared" si="694"/>
        <v>0</v>
      </c>
      <c r="AB5563" t="b">
        <f t="shared" si="695"/>
        <v>1</v>
      </c>
      <c r="AC5563" s="2" t="s">
        <v>109</v>
      </c>
      <c r="AD5563" s="2">
        <v>0.89</v>
      </c>
      <c r="AG5563" t="s">
        <v>4996</v>
      </c>
    </row>
    <row r="5564" spans="1:33" ht="16" hidden="1" x14ac:dyDescent="0.4">
      <c r="A5564" s="24" t="s">
        <v>16418</v>
      </c>
      <c r="B5564" s="25" t="s">
        <v>17647</v>
      </c>
      <c r="C5564" t="str">
        <f t="shared" si="688"/>
        <v>46</v>
      </c>
      <c r="D5564" t="str">
        <f>_xlfn.XLOOKUP(C5564,Folha2!A:A,Folha2!B:B)</f>
        <v>MERCEARIA DOCE</v>
      </c>
      <c r="E5564" s="26" t="str">
        <f t="shared" si="689"/>
        <v>078</v>
      </c>
      <c r="F5564" s="26" t="str">
        <f t="shared" si="690"/>
        <v>25</v>
      </c>
      <c r="G5564" s="26" t="str">
        <f t="shared" si="691"/>
        <v>01</v>
      </c>
      <c r="H5564" s="27" t="s">
        <v>17708</v>
      </c>
      <c r="I5564" s="25" t="s">
        <v>17709</v>
      </c>
      <c r="J5564" s="27" t="s">
        <v>2198</v>
      </c>
      <c r="K5564" s="25" t="s">
        <v>17710</v>
      </c>
      <c r="L5564" s="27" t="s">
        <v>42</v>
      </c>
      <c r="M5564" s="25" t="s">
        <v>52</v>
      </c>
      <c r="N5564" s="27" t="s">
        <v>43</v>
      </c>
      <c r="O5564" s="25" t="s">
        <v>43</v>
      </c>
      <c r="P5564" s="27" t="s">
        <v>52</v>
      </c>
      <c r="Q5564" s="25" t="s">
        <v>186</v>
      </c>
      <c r="R5564" s="28">
        <v>0.89</v>
      </c>
      <c r="S5564" s="29">
        <v>0.89</v>
      </c>
      <c r="T5564" s="29"/>
      <c r="U5564" s="29">
        <v>0.89</v>
      </c>
      <c r="V5564" s="1">
        <v>0.69</v>
      </c>
      <c r="W5564" s="1" t="s">
        <v>45</v>
      </c>
      <c r="X5564" s="1">
        <v>0.69</v>
      </c>
      <c r="Y5564" s="30">
        <f t="shared" si="692"/>
        <v>0.89</v>
      </c>
      <c r="Z5564" s="31">
        <f t="shared" si="693"/>
        <v>0</v>
      </c>
      <c r="AA5564" s="32">
        <f t="shared" si="694"/>
        <v>0</v>
      </c>
      <c r="AB5564" t="b">
        <f t="shared" si="695"/>
        <v>1</v>
      </c>
      <c r="AC5564" s="2" t="s">
        <v>53</v>
      </c>
      <c r="AD5564" s="2">
        <v>0.65</v>
      </c>
      <c r="AG5564" t="s">
        <v>4996</v>
      </c>
    </row>
    <row r="5565" spans="1:33" ht="16" hidden="1" x14ac:dyDescent="0.4">
      <c r="A5565" s="24" t="s">
        <v>16418</v>
      </c>
      <c r="B5565" s="25" t="s">
        <v>17647</v>
      </c>
      <c r="C5565" t="str">
        <f t="shared" si="688"/>
        <v>46</v>
      </c>
      <c r="D5565" t="str">
        <f>_xlfn.XLOOKUP(C5565,Folha2!A:A,Folha2!B:B)</f>
        <v>MERCEARIA DOCE</v>
      </c>
      <c r="E5565" s="26" t="str">
        <f t="shared" si="689"/>
        <v>078</v>
      </c>
      <c r="F5565" s="26" t="str">
        <f t="shared" si="690"/>
        <v>25</v>
      </c>
      <c r="G5565" s="26" t="str">
        <f t="shared" si="691"/>
        <v>01</v>
      </c>
      <c r="H5565" s="27" t="s">
        <v>17711</v>
      </c>
      <c r="I5565" s="25" t="s">
        <v>17712</v>
      </c>
      <c r="J5565" s="27" t="s">
        <v>2198</v>
      </c>
      <c r="K5565" s="25" t="s">
        <v>17713</v>
      </c>
      <c r="L5565" s="27" t="s">
        <v>42</v>
      </c>
      <c r="M5565" s="25" t="s">
        <v>52</v>
      </c>
      <c r="N5565" s="27" t="s">
        <v>43</v>
      </c>
      <c r="O5565" s="25" t="s">
        <v>43</v>
      </c>
      <c r="P5565" s="27" t="s">
        <v>52</v>
      </c>
      <c r="Q5565" s="25" t="s">
        <v>186</v>
      </c>
      <c r="R5565" s="28">
        <v>0.89</v>
      </c>
      <c r="S5565" s="29">
        <v>0.89</v>
      </c>
      <c r="T5565" s="29"/>
      <c r="U5565" s="29">
        <v>0.89</v>
      </c>
      <c r="V5565" s="1">
        <v>0.69</v>
      </c>
      <c r="W5565" s="1" t="s">
        <v>45</v>
      </c>
      <c r="X5565" s="1" t="s">
        <v>45</v>
      </c>
      <c r="Y5565" s="30">
        <f t="shared" si="692"/>
        <v>0.89</v>
      </c>
      <c r="Z5565" s="31">
        <f t="shared" si="693"/>
        <v>0</v>
      </c>
      <c r="AA5565" s="32">
        <f t="shared" si="694"/>
        <v>0</v>
      </c>
      <c r="AB5565" t="b">
        <f t="shared" si="695"/>
        <v>1</v>
      </c>
      <c r="AC5565" s="2" t="s">
        <v>53</v>
      </c>
      <c r="AD5565" s="2">
        <v>0.65</v>
      </c>
      <c r="AG5565" t="s">
        <v>4996</v>
      </c>
    </row>
    <row r="5566" spans="1:33" ht="16" hidden="1" x14ac:dyDescent="0.4">
      <c r="A5566" s="24" t="s">
        <v>16418</v>
      </c>
      <c r="B5566" s="25" t="s">
        <v>17647</v>
      </c>
      <c r="C5566" t="str">
        <f t="shared" si="688"/>
        <v>46</v>
      </c>
      <c r="D5566" t="str">
        <f>_xlfn.XLOOKUP(C5566,Folha2!A:A,Folha2!B:B)</f>
        <v>MERCEARIA DOCE</v>
      </c>
      <c r="E5566" s="26" t="str">
        <f t="shared" si="689"/>
        <v>078</v>
      </c>
      <c r="F5566" s="26" t="str">
        <f t="shared" si="690"/>
        <v>25</v>
      </c>
      <c r="G5566" s="26" t="str">
        <f t="shared" si="691"/>
        <v>01</v>
      </c>
      <c r="H5566" s="27" t="s">
        <v>17714</v>
      </c>
      <c r="I5566" s="25" t="s">
        <v>17715</v>
      </c>
      <c r="J5566" s="27" t="s">
        <v>2198</v>
      </c>
      <c r="K5566" s="25" t="s">
        <v>17716</v>
      </c>
      <c r="L5566" s="27" t="s">
        <v>42</v>
      </c>
      <c r="M5566" s="25" t="s">
        <v>52</v>
      </c>
      <c r="N5566" s="27" t="s">
        <v>43</v>
      </c>
      <c r="O5566" s="25" t="s">
        <v>43</v>
      </c>
      <c r="P5566" s="27" t="s">
        <v>52</v>
      </c>
      <c r="Q5566" s="25" t="s">
        <v>186</v>
      </c>
      <c r="R5566" s="28">
        <v>0.89</v>
      </c>
      <c r="S5566" s="29">
        <v>0.89</v>
      </c>
      <c r="T5566" s="29"/>
      <c r="U5566" s="29">
        <v>0.89</v>
      </c>
      <c r="V5566" s="1">
        <v>0.69</v>
      </c>
      <c r="W5566" s="1" t="s">
        <v>45</v>
      </c>
      <c r="X5566" s="1" t="s">
        <v>45</v>
      </c>
      <c r="Y5566" s="30">
        <f t="shared" si="692"/>
        <v>0.89</v>
      </c>
      <c r="Z5566" s="31">
        <f t="shared" si="693"/>
        <v>0</v>
      </c>
      <c r="AA5566" s="32">
        <f t="shared" si="694"/>
        <v>0</v>
      </c>
      <c r="AB5566" t="b">
        <f t="shared" si="695"/>
        <v>1</v>
      </c>
      <c r="AC5566" s="2" t="s">
        <v>53</v>
      </c>
      <c r="AD5566" s="2">
        <v>0.65</v>
      </c>
      <c r="AG5566" t="s">
        <v>4996</v>
      </c>
    </row>
    <row r="5567" spans="1:33" ht="16" hidden="1" x14ac:dyDescent="0.4">
      <c r="A5567" s="24" t="s">
        <v>16418</v>
      </c>
      <c r="B5567" s="25" t="s">
        <v>17647</v>
      </c>
      <c r="C5567" t="str">
        <f t="shared" si="688"/>
        <v>46</v>
      </c>
      <c r="D5567" t="str">
        <f>_xlfn.XLOOKUP(C5567,Folha2!A:A,Folha2!B:B)</f>
        <v>MERCEARIA DOCE</v>
      </c>
      <c r="E5567" s="26" t="str">
        <f t="shared" si="689"/>
        <v>078</v>
      </c>
      <c r="F5567" s="26" t="str">
        <f t="shared" si="690"/>
        <v>25</v>
      </c>
      <c r="G5567" s="26" t="str">
        <f t="shared" si="691"/>
        <v>01</v>
      </c>
      <c r="H5567" s="27" t="s">
        <v>17717</v>
      </c>
      <c r="I5567" s="25" t="s">
        <v>17718</v>
      </c>
      <c r="J5567" s="27" t="s">
        <v>2198</v>
      </c>
      <c r="K5567" s="25" t="s">
        <v>17719</v>
      </c>
      <c r="L5567" s="27" t="s">
        <v>42</v>
      </c>
      <c r="M5567" s="25" t="s">
        <v>52</v>
      </c>
      <c r="N5567" s="27" t="s">
        <v>43</v>
      </c>
      <c r="O5567" s="25" t="s">
        <v>43</v>
      </c>
      <c r="P5567" s="27" t="s">
        <v>52</v>
      </c>
      <c r="Q5567" s="25" t="s">
        <v>186</v>
      </c>
      <c r="R5567" s="28">
        <v>0.89</v>
      </c>
      <c r="S5567" s="29">
        <v>0.89</v>
      </c>
      <c r="T5567" s="29"/>
      <c r="U5567" s="29">
        <v>0.89</v>
      </c>
      <c r="V5567" s="1">
        <v>0.69</v>
      </c>
      <c r="W5567" s="1" t="s">
        <v>45</v>
      </c>
      <c r="X5567" s="1">
        <v>0.69</v>
      </c>
      <c r="Y5567" s="30">
        <f t="shared" si="692"/>
        <v>0.89</v>
      </c>
      <c r="Z5567" s="31">
        <f t="shared" si="693"/>
        <v>0</v>
      </c>
      <c r="AA5567" s="32">
        <f t="shared" si="694"/>
        <v>0</v>
      </c>
      <c r="AB5567" t="b">
        <f t="shared" si="695"/>
        <v>1</v>
      </c>
      <c r="AC5567" s="2" t="s">
        <v>53</v>
      </c>
      <c r="AD5567" s="2">
        <v>0.65</v>
      </c>
      <c r="AG5567" t="s">
        <v>4996</v>
      </c>
    </row>
    <row r="5568" spans="1:33" ht="16" hidden="1" x14ac:dyDescent="0.4">
      <c r="A5568" s="24" t="s">
        <v>16418</v>
      </c>
      <c r="B5568" s="25" t="s">
        <v>17647</v>
      </c>
      <c r="C5568" t="str">
        <f t="shared" si="688"/>
        <v>46</v>
      </c>
      <c r="D5568" t="str">
        <f>_xlfn.XLOOKUP(C5568,Folha2!A:A,Folha2!B:B)</f>
        <v>MERCEARIA DOCE</v>
      </c>
      <c r="E5568" s="26" t="str">
        <f t="shared" si="689"/>
        <v>078</v>
      </c>
      <c r="F5568" s="26" t="str">
        <f t="shared" si="690"/>
        <v>25</v>
      </c>
      <c r="G5568" s="26" t="str">
        <f t="shared" si="691"/>
        <v>01</v>
      </c>
      <c r="H5568" s="27" t="s">
        <v>17720</v>
      </c>
      <c r="I5568" s="25" t="s">
        <v>17721</v>
      </c>
      <c r="J5568" s="27" t="s">
        <v>2198</v>
      </c>
      <c r="K5568" s="25" t="s">
        <v>17722</v>
      </c>
      <c r="L5568" s="27" t="s">
        <v>42</v>
      </c>
      <c r="M5568" s="25" t="s">
        <v>52</v>
      </c>
      <c r="N5568" s="27" t="s">
        <v>43</v>
      </c>
      <c r="O5568" s="25" t="s">
        <v>43</v>
      </c>
      <c r="P5568" s="27" t="s">
        <v>52</v>
      </c>
      <c r="Q5568" s="25" t="s">
        <v>186</v>
      </c>
      <c r="R5568" s="28">
        <v>0.89</v>
      </c>
      <c r="S5568" s="29">
        <v>0.89</v>
      </c>
      <c r="T5568" s="29"/>
      <c r="U5568" s="29">
        <v>0.89</v>
      </c>
      <c r="V5568" s="1">
        <v>0.69</v>
      </c>
      <c r="W5568" s="1" t="s">
        <v>45</v>
      </c>
      <c r="X5568" s="1">
        <v>0.69</v>
      </c>
      <c r="Y5568" s="30">
        <f t="shared" si="692"/>
        <v>0.89</v>
      </c>
      <c r="Z5568" s="31">
        <f t="shared" si="693"/>
        <v>0</v>
      </c>
      <c r="AA5568" s="32">
        <f t="shared" si="694"/>
        <v>0</v>
      </c>
      <c r="AB5568" t="b">
        <f t="shared" si="695"/>
        <v>1</v>
      </c>
      <c r="AC5568" s="2" t="s">
        <v>53</v>
      </c>
      <c r="AD5568" s="2">
        <v>0.65</v>
      </c>
      <c r="AG5568" t="s">
        <v>4996</v>
      </c>
    </row>
    <row r="5569" spans="1:34" ht="16" hidden="1" x14ac:dyDescent="0.4">
      <c r="A5569" s="24" t="s">
        <v>16418</v>
      </c>
      <c r="B5569" s="25" t="s">
        <v>17647</v>
      </c>
      <c r="C5569" t="str">
        <f t="shared" si="688"/>
        <v>46</v>
      </c>
      <c r="D5569" t="str">
        <f>_xlfn.XLOOKUP(C5569,Folha2!A:A,Folha2!B:B)</f>
        <v>MERCEARIA DOCE</v>
      </c>
      <c r="E5569" s="26" t="str">
        <f t="shared" si="689"/>
        <v>078</v>
      </c>
      <c r="F5569" s="26" t="str">
        <f t="shared" si="690"/>
        <v>25</v>
      </c>
      <c r="G5569" s="26" t="str">
        <f t="shared" si="691"/>
        <v>01</v>
      </c>
      <c r="H5569" s="27" t="s">
        <v>17723</v>
      </c>
      <c r="I5569" s="25" t="s">
        <v>17724</v>
      </c>
      <c r="J5569" s="27" t="s">
        <v>2198</v>
      </c>
      <c r="K5569" s="25" t="s">
        <v>17725</v>
      </c>
      <c r="L5569" s="27" t="s">
        <v>42</v>
      </c>
      <c r="M5569" s="25" t="s">
        <v>52</v>
      </c>
      <c r="N5569" s="27" t="s">
        <v>43</v>
      </c>
      <c r="O5569" s="25" t="s">
        <v>43</v>
      </c>
      <c r="P5569" s="27" t="s">
        <v>52</v>
      </c>
      <c r="Q5569" s="25" t="s">
        <v>186</v>
      </c>
      <c r="R5569" s="28">
        <v>0.89</v>
      </c>
      <c r="S5569" s="29">
        <v>0.89</v>
      </c>
      <c r="T5569" s="29"/>
      <c r="U5569" s="29">
        <v>0.89</v>
      </c>
      <c r="V5569" s="1">
        <v>0.69</v>
      </c>
      <c r="W5569" s="1" t="s">
        <v>45</v>
      </c>
      <c r="X5569" s="1" t="s">
        <v>45</v>
      </c>
      <c r="Y5569" s="30">
        <f t="shared" si="692"/>
        <v>0.89</v>
      </c>
      <c r="Z5569" s="31">
        <f t="shared" si="693"/>
        <v>0</v>
      </c>
      <c r="AA5569" s="32">
        <f t="shared" si="694"/>
        <v>0</v>
      </c>
      <c r="AB5569" t="b">
        <f t="shared" si="695"/>
        <v>1</v>
      </c>
      <c r="AC5569" s="2" t="s">
        <v>53</v>
      </c>
      <c r="AD5569" s="2">
        <v>0.65</v>
      </c>
      <c r="AG5569" t="s">
        <v>4996</v>
      </c>
    </row>
    <row r="5570" spans="1:34" ht="16" hidden="1" x14ac:dyDescent="0.4">
      <c r="A5570" s="24" t="s">
        <v>16418</v>
      </c>
      <c r="B5570" s="25" t="s">
        <v>17647</v>
      </c>
      <c r="C5570" t="str">
        <f t="shared" si="688"/>
        <v>46</v>
      </c>
      <c r="D5570" t="str">
        <f>_xlfn.XLOOKUP(C5570,Folha2!A:A,Folha2!B:B)</f>
        <v>MERCEARIA DOCE</v>
      </c>
      <c r="E5570" s="26" t="str">
        <f t="shared" si="689"/>
        <v>078</v>
      </c>
      <c r="F5570" s="26" t="str">
        <f t="shared" si="690"/>
        <v>25</v>
      </c>
      <c r="G5570" s="26" t="str">
        <f t="shared" si="691"/>
        <v>01</v>
      </c>
      <c r="H5570" s="27" t="s">
        <v>17726</v>
      </c>
      <c r="I5570" s="25" t="s">
        <v>17727</v>
      </c>
      <c r="J5570" s="27" t="s">
        <v>2198</v>
      </c>
      <c r="K5570" s="25" t="s">
        <v>17728</v>
      </c>
      <c r="L5570" s="27" t="s">
        <v>42</v>
      </c>
      <c r="M5570" s="25" t="s">
        <v>52</v>
      </c>
      <c r="N5570" s="27" t="s">
        <v>43</v>
      </c>
      <c r="O5570" s="25" t="s">
        <v>43</v>
      </c>
      <c r="P5570" s="27" t="s">
        <v>52</v>
      </c>
      <c r="Q5570" s="25" t="s">
        <v>186</v>
      </c>
      <c r="R5570" s="28">
        <v>0.89</v>
      </c>
      <c r="S5570" s="29">
        <v>0.89</v>
      </c>
      <c r="T5570" s="29"/>
      <c r="U5570" s="29">
        <v>0.89</v>
      </c>
      <c r="V5570" s="1">
        <v>0.69</v>
      </c>
      <c r="W5570" s="1" t="s">
        <v>45</v>
      </c>
      <c r="X5570" s="1" t="s">
        <v>45</v>
      </c>
      <c r="Y5570" s="30">
        <f t="shared" si="692"/>
        <v>0.89</v>
      </c>
      <c r="Z5570" s="31">
        <f t="shared" si="693"/>
        <v>0</v>
      </c>
      <c r="AA5570" s="32">
        <f t="shared" si="694"/>
        <v>0</v>
      </c>
      <c r="AB5570" t="b">
        <f t="shared" si="695"/>
        <v>1</v>
      </c>
      <c r="AC5570" s="2" t="s">
        <v>53</v>
      </c>
      <c r="AD5570" s="2">
        <v>0.65</v>
      </c>
      <c r="AG5570" t="s">
        <v>4996</v>
      </c>
    </row>
    <row r="5571" spans="1:34" ht="16" hidden="1" x14ac:dyDescent="0.4">
      <c r="A5571" s="24" t="s">
        <v>16418</v>
      </c>
      <c r="B5571" s="25" t="s">
        <v>17647</v>
      </c>
      <c r="C5571" t="str">
        <f t="shared" si="688"/>
        <v>46</v>
      </c>
      <c r="D5571" t="str">
        <f>_xlfn.XLOOKUP(C5571,Folha2!A:A,Folha2!B:B)</f>
        <v>MERCEARIA DOCE</v>
      </c>
      <c r="E5571" s="26" t="str">
        <f t="shared" si="689"/>
        <v>078</v>
      </c>
      <c r="F5571" s="26" t="str">
        <f t="shared" si="690"/>
        <v>25</v>
      </c>
      <c r="G5571" s="26" t="str">
        <f t="shared" si="691"/>
        <v>01</v>
      </c>
      <c r="H5571" s="27" t="s">
        <v>17729</v>
      </c>
      <c r="I5571" s="25" t="s">
        <v>17730</v>
      </c>
      <c r="J5571" s="27" t="s">
        <v>2198</v>
      </c>
      <c r="K5571" s="25" t="s">
        <v>17731</v>
      </c>
      <c r="L5571" s="27" t="s">
        <v>42</v>
      </c>
      <c r="M5571" s="25" t="s">
        <v>52</v>
      </c>
      <c r="N5571" s="27" t="s">
        <v>43</v>
      </c>
      <c r="O5571" s="25" t="s">
        <v>43</v>
      </c>
      <c r="P5571" s="27" t="s">
        <v>52</v>
      </c>
      <c r="Q5571" s="25" t="s">
        <v>186</v>
      </c>
      <c r="R5571" s="28">
        <v>0.89</v>
      </c>
      <c r="S5571" s="29">
        <v>0.89</v>
      </c>
      <c r="T5571" s="29"/>
      <c r="U5571" s="29">
        <v>0.89</v>
      </c>
      <c r="V5571" s="1">
        <v>0.69</v>
      </c>
      <c r="W5571" s="1" t="s">
        <v>45</v>
      </c>
      <c r="X5571" s="1" t="s">
        <v>45</v>
      </c>
      <c r="Y5571" s="30">
        <f t="shared" si="692"/>
        <v>0.89</v>
      </c>
      <c r="Z5571" s="31">
        <f t="shared" si="693"/>
        <v>0</v>
      </c>
      <c r="AA5571" s="32">
        <f t="shared" si="694"/>
        <v>0</v>
      </c>
      <c r="AB5571" t="b">
        <f t="shared" si="695"/>
        <v>1</v>
      </c>
      <c r="AC5571" s="2" t="s">
        <v>53</v>
      </c>
      <c r="AD5571" s="2">
        <v>0.65</v>
      </c>
      <c r="AG5571" t="s">
        <v>4996</v>
      </c>
    </row>
    <row r="5572" spans="1:34" ht="16" hidden="1" x14ac:dyDescent="0.4">
      <c r="A5572" s="24" t="s">
        <v>16418</v>
      </c>
      <c r="B5572" s="25" t="s">
        <v>17647</v>
      </c>
      <c r="C5572" t="str">
        <f t="shared" ref="C5572:C5635" si="696">MID(A5572,2,2)</f>
        <v>46</v>
      </c>
      <c r="D5572" t="str">
        <f>_xlfn.XLOOKUP(C5572,Folha2!A:A,Folha2!B:B)</f>
        <v>MERCEARIA DOCE</v>
      </c>
      <c r="E5572" s="26" t="str">
        <f t="shared" ref="E5572:E5635" si="697">MID(A5572,5,3)</f>
        <v>078</v>
      </c>
      <c r="F5572" s="26" t="str">
        <f t="shared" ref="F5572:F5635" si="698">MID(B5572,5,2)</f>
        <v>25</v>
      </c>
      <c r="G5572" s="26" t="str">
        <f t="shared" ref="G5572:G5635" si="699">MID(B5572,8,2)</f>
        <v>01</v>
      </c>
      <c r="H5572" s="27" t="s">
        <v>17732</v>
      </c>
      <c r="I5572" s="25" t="s">
        <v>17733</v>
      </c>
      <c r="J5572" s="27" t="s">
        <v>2198</v>
      </c>
      <c r="K5572" s="25" t="s">
        <v>17734</v>
      </c>
      <c r="L5572" s="27" t="s">
        <v>42</v>
      </c>
      <c r="M5572" s="25" t="s">
        <v>52</v>
      </c>
      <c r="N5572" s="27" t="s">
        <v>43</v>
      </c>
      <c r="O5572" s="25" t="s">
        <v>43</v>
      </c>
      <c r="P5572" s="27" t="s">
        <v>52</v>
      </c>
      <c r="Q5572" s="25" t="s">
        <v>186</v>
      </c>
      <c r="R5572" s="28">
        <v>0.89</v>
      </c>
      <c r="S5572" s="29">
        <v>0.89</v>
      </c>
      <c r="T5572" s="29"/>
      <c r="U5572" s="29">
        <v>0.89</v>
      </c>
      <c r="V5572" s="1">
        <v>0.69</v>
      </c>
      <c r="W5572" s="1" t="s">
        <v>45</v>
      </c>
      <c r="X5572" s="1" t="s">
        <v>45</v>
      </c>
      <c r="Y5572" s="30">
        <f t="shared" ref="Y5572:Y5635" si="700">IF(OR(N5572="O",O5572="O"),IF(COUNT(V5572:X5572)&gt;0,MIN(V5572:X5572),MIN(S5572:U5572)),IF(M5572="O",MIN(S5572:U5572),IF(L5572="E",IFERROR(MODE(S5572:U5572),MIN(S5572:U5572)),AVERAGE(S5572:U5572))))</f>
        <v>0.89</v>
      </c>
      <c r="Z5572" s="31">
        <f t="shared" ref="Z5572:Z5635" si="701">R5572/Y5572-1</f>
        <v>0</v>
      </c>
      <c r="AA5572" s="32">
        <f t="shared" ref="AA5572:AA5635" si="702">R5572-Y5572</f>
        <v>0</v>
      </c>
      <c r="AB5572" t="b">
        <f t="shared" ref="AB5572:AB5635" si="703">R5572=Y5572</f>
        <v>1</v>
      </c>
      <c r="AC5572" s="2" t="s">
        <v>53</v>
      </c>
      <c r="AD5572" s="2">
        <v>0.65</v>
      </c>
      <c r="AG5572" t="s">
        <v>4996</v>
      </c>
    </row>
    <row r="5573" spans="1:34" ht="16" hidden="1" x14ac:dyDescent="0.4">
      <c r="A5573" s="24" t="s">
        <v>16418</v>
      </c>
      <c r="B5573" s="25" t="s">
        <v>17647</v>
      </c>
      <c r="C5573" t="str">
        <f t="shared" si="696"/>
        <v>46</v>
      </c>
      <c r="D5573" t="str">
        <f>_xlfn.XLOOKUP(C5573,Folha2!A:A,Folha2!B:B)</f>
        <v>MERCEARIA DOCE</v>
      </c>
      <c r="E5573" s="26" t="str">
        <f t="shared" si="697"/>
        <v>078</v>
      </c>
      <c r="F5573" s="26" t="str">
        <f t="shared" si="698"/>
        <v>25</v>
      </c>
      <c r="G5573" s="26" t="str">
        <f t="shared" si="699"/>
        <v>01</v>
      </c>
      <c r="H5573" s="27" t="s">
        <v>17735</v>
      </c>
      <c r="I5573" s="25" t="s">
        <v>17736</v>
      </c>
      <c r="J5573" s="27" t="s">
        <v>2198</v>
      </c>
      <c r="K5573" s="25" t="s">
        <v>17737</v>
      </c>
      <c r="L5573" s="27" t="s">
        <v>42</v>
      </c>
      <c r="M5573" s="25" t="s">
        <v>52</v>
      </c>
      <c r="N5573" s="27" t="s">
        <v>43</v>
      </c>
      <c r="O5573" s="25" t="s">
        <v>43</v>
      </c>
      <c r="P5573" s="27" t="s">
        <v>52</v>
      </c>
      <c r="Q5573" s="25" t="s">
        <v>186</v>
      </c>
      <c r="R5573" s="28">
        <v>0.89</v>
      </c>
      <c r="S5573" s="29">
        <v>0.89</v>
      </c>
      <c r="T5573" s="29"/>
      <c r="U5573" s="29">
        <v>0.89</v>
      </c>
      <c r="V5573" s="1" t="s">
        <v>45</v>
      </c>
      <c r="W5573" s="1" t="s">
        <v>45</v>
      </c>
      <c r="X5573" s="1" t="s">
        <v>45</v>
      </c>
      <c r="Y5573" s="30">
        <f t="shared" si="700"/>
        <v>0.89</v>
      </c>
      <c r="Z5573" s="31">
        <f t="shared" si="701"/>
        <v>0</v>
      </c>
      <c r="AA5573" s="32">
        <f t="shared" si="702"/>
        <v>0</v>
      </c>
      <c r="AB5573" t="b">
        <f t="shared" si="703"/>
        <v>1</v>
      </c>
      <c r="AC5573" s="2" t="s">
        <v>53</v>
      </c>
      <c r="AD5573" s="2">
        <v>0.65</v>
      </c>
      <c r="AG5573" t="s">
        <v>4996</v>
      </c>
    </row>
    <row r="5574" spans="1:34" ht="16" hidden="1" x14ac:dyDescent="0.4">
      <c r="A5574" s="24" t="s">
        <v>16418</v>
      </c>
      <c r="B5574" s="25" t="s">
        <v>17647</v>
      </c>
      <c r="C5574" t="str">
        <f t="shared" si="696"/>
        <v>46</v>
      </c>
      <c r="D5574" t="str">
        <f>_xlfn.XLOOKUP(C5574,Folha2!A:A,Folha2!B:B)</f>
        <v>MERCEARIA DOCE</v>
      </c>
      <c r="E5574" s="26" t="str">
        <f t="shared" si="697"/>
        <v>078</v>
      </c>
      <c r="F5574" s="26" t="str">
        <f t="shared" si="698"/>
        <v>25</v>
      </c>
      <c r="G5574" s="26" t="str">
        <f t="shared" si="699"/>
        <v>01</v>
      </c>
      <c r="H5574" s="27" t="s">
        <v>17738</v>
      </c>
      <c r="I5574" s="25" t="s">
        <v>17739</v>
      </c>
      <c r="J5574" s="27" t="s">
        <v>2198</v>
      </c>
      <c r="K5574" s="25" t="s">
        <v>17740</v>
      </c>
      <c r="L5574" s="27" t="s">
        <v>42</v>
      </c>
      <c r="M5574" s="25" t="s">
        <v>52</v>
      </c>
      <c r="N5574" s="27" t="s">
        <v>43</v>
      </c>
      <c r="O5574" s="25" t="s">
        <v>43</v>
      </c>
      <c r="P5574" s="27" t="s">
        <v>52</v>
      </c>
      <c r="Q5574" s="25" t="s">
        <v>186</v>
      </c>
      <c r="R5574" s="28">
        <v>0.89</v>
      </c>
      <c r="S5574" s="29">
        <v>0.89</v>
      </c>
      <c r="T5574" s="29"/>
      <c r="U5574" s="29">
        <v>0.89</v>
      </c>
      <c r="V5574" s="1" t="s">
        <v>45</v>
      </c>
      <c r="W5574" s="1" t="s">
        <v>45</v>
      </c>
      <c r="X5574" s="1" t="s">
        <v>45</v>
      </c>
      <c r="Y5574" s="30">
        <f t="shared" si="700"/>
        <v>0.89</v>
      </c>
      <c r="Z5574" s="31">
        <f t="shared" si="701"/>
        <v>0</v>
      </c>
      <c r="AA5574" s="32">
        <f t="shared" si="702"/>
        <v>0</v>
      </c>
      <c r="AB5574" t="b">
        <f t="shared" si="703"/>
        <v>1</v>
      </c>
      <c r="AC5574" s="2" t="s">
        <v>53</v>
      </c>
      <c r="AD5574" s="2">
        <v>0.65</v>
      </c>
      <c r="AG5574" t="s">
        <v>4996</v>
      </c>
    </row>
    <row r="5575" spans="1:34" ht="16" hidden="1" x14ac:dyDescent="0.4">
      <c r="A5575" s="24" t="s">
        <v>16418</v>
      </c>
      <c r="B5575" s="25" t="s">
        <v>17647</v>
      </c>
      <c r="C5575" t="str">
        <f t="shared" si="696"/>
        <v>46</v>
      </c>
      <c r="D5575" t="str">
        <f>_xlfn.XLOOKUP(C5575,Folha2!A:A,Folha2!B:B)</f>
        <v>MERCEARIA DOCE</v>
      </c>
      <c r="E5575" s="26" t="str">
        <f t="shared" si="697"/>
        <v>078</v>
      </c>
      <c r="F5575" s="26" t="str">
        <f t="shared" si="698"/>
        <v>25</v>
      </c>
      <c r="G5575" s="26" t="str">
        <f t="shared" si="699"/>
        <v>01</v>
      </c>
      <c r="H5575" s="27" t="s">
        <v>17741</v>
      </c>
      <c r="I5575" s="25" t="s">
        <v>17742</v>
      </c>
      <c r="J5575" s="27" t="s">
        <v>2198</v>
      </c>
      <c r="K5575" s="25" t="s">
        <v>17743</v>
      </c>
      <c r="L5575" s="27" t="s">
        <v>42</v>
      </c>
      <c r="M5575" s="25" t="s">
        <v>43</v>
      </c>
      <c r="N5575" s="27" t="s">
        <v>43</v>
      </c>
      <c r="O5575" s="25" t="s">
        <v>43</v>
      </c>
      <c r="P5575" s="27" t="s">
        <v>43</v>
      </c>
      <c r="Q5575" s="25" t="s">
        <v>186</v>
      </c>
      <c r="R5575" s="28">
        <v>0.99</v>
      </c>
      <c r="S5575" s="29">
        <v>0.99</v>
      </c>
      <c r="T5575" s="29"/>
      <c r="U5575" s="29">
        <v>0.99</v>
      </c>
      <c r="V5575" s="1">
        <v>0.89</v>
      </c>
      <c r="W5575" s="1" t="s">
        <v>45</v>
      </c>
      <c r="X5575" s="1" t="s">
        <v>45</v>
      </c>
      <c r="Y5575" s="30">
        <f t="shared" si="700"/>
        <v>0.99</v>
      </c>
      <c r="Z5575" s="31">
        <f t="shared" si="701"/>
        <v>0</v>
      </c>
      <c r="AA5575" s="32">
        <f t="shared" si="702"/>
        <v>0</v>
      </c>
      <c r="AB5575" t="b">
        <f t="shared" si="703"/>
        <v>1</v>
      </c>
      <c r="AC5575" s="2" t="s">
        <v>53</v>
      </c>
      <c r="AD5575" s="2">
        <v>0.89</v>
      </c>
      <c r="AG5575" t="s">
        <v>4996</v>
      </c>
    </row>
    <row r="5576" spans="1:34" ht="16" hidden="1" x14ac:dyDescent="0.4">
      <c r="A5576" s="24" t="s">
        <v>16418</v>
      </c>
      <c r="B5576" s="25" t="s">
        <v>17647</v>
      </c>
      <c r="C5576" t="str">
        <f t="shared" si="696"/>
        <v>46</v>
      </c>
      <c r="D5576" t="str">
        <f>_xlfn.XLOOKUP(C5576,Folha2!A:A,Folha2!B:B)</f>
        <v>MERCEARIA DOCE</v>
      </c>
      <c r="E5576" s="26" t="str">
        <f t="shared" si="697"/>
        <v>078</v>
      </c>
      <c r="F5576" s="26" t="str">
        <f t="shared" si="698"/>
        <v>25</v>
      </c>
      <c r="G5576" s="26" t="str">
        <f t="shared" si="699"/>
        <v>01</v>
      </c>
      <c r="H5576" s="27" t="s">
        <v>17744</v>
      </c>
      <c r="I5576" s="25" t="s">
        <v>17745</v>
      </c>
      <c r="J5576" s="27" t="s">
        <v>2198</v>
      </c>
      <c r="K5576" s="25" t="s">
        <v>17746</v>
      </c>
      <c r="L5576" s="27" t="s">
        <v>42</v>
      </c>
      <c r="M5576" s="25" t="s">
        <v>43</v>
      </c>
      <c r="N5576" s="27" t="s">
        <v>43</v>
      </c>
      <c r="O5576" s="25" t="s">
        <v>43</v>
      </c>
      <c r="P5576" s="27" t="s">
        <v>43</v>
      </c>
      <c r="Q5576" s="25" t="s">
        <v>186</v>
      </c>
      <c r="R5576" s="28">
        <v>0.99</v>
      </c>
      <c r="S5576" s="29">
        <v>0.99</v>
      </c>
      <c r="T5576" s="29"/>
      <c r="U5576" s="29">
        <v>0.99</v>
      </c>
      <c r="V5576" s="1">
        <v>0.89</v>
      </c>
      <c r="W5576" s="1" t="s">
        <v>45</v>
      </c>
      <c r="X5576" s="1" t="s">
        <v>45</v>
      </c>
      <c r="Y5576" s="30">
        <f t="shared" si="700"/>
        <v>0.99</v>
      </c>
      <c r="Z5576" s="31">
        <f t="shared" si="701"/>
        <v>0</v>
      </c>
      <c r="AA5576" s="32">
        <f t="shared" si="702"/>
        <v>0</v>
      </c>
      <c r="AB5576" t="b">
        <f t="shared" si="703"/>
        <v>1</v>
      </c>
      <c r="AC5576" s="2" t="s">
        <v>53</v>
      </c>
      <c r="AD5576" s="2">
        <v>0.89</v>
      </c>
      <c r="AG5576" t="s">
        <v>4996</v>
      </c>
    </row>
    <row r="5577" spans="1:34" ht="16" hidden="1" x14ac:dyDescent="0.4">
      <c r="A5577" s="24" t="s">
        <v>16418</v>
      </c>
      <c r="B5577" s="25" t="s">
        <v>17647</v>
      </c>
      <c r="C5577" t="str">
        <f t="shared" si="696"/>
        <v>46</v>
      </c>
      <c r="D5577" t="str">
        <f>_xlfn.XLOOKUP(C5577,Folha2!A:A,Folha2!B:B)</f>
        <v>MERCEARIA DOCE</v>
      </c>
      <c r="E5577" s="26" t="str">
        <f t="shared" si="697"/>
        <v>078</v>
      </c>
      <c r="F5577" s="26" t="str">
        <f t="shared" si="698"/>
        <v>25</v>
      </c>
      <c r="G5577" s="26" t="str">
        <f t="shared" si="699"/>
        <v>01</v>
      </c>
      <c r="H5577" s="27" t="s">
        <v>17747</v>
      </c>
      <c r="I5577" s="25" t="s">
        <v>17748</v>
      </c>
      <c r="J5577" s="27" t="s">
        <v>2198</v>
      </c>
      <c r="K5577" s="25" t="s">
        <v>17749</v>
      </c>
      <c r="L5577" s="27" t="s">
        <v>42</v>
      </c>
      <c r="M5577" s="25" t="s">
        <v>43</v>
      </c>
      <c r="N5577" s="27" t="s">
        <v>43</v>
      </c>
      <c r="O5577" s="25" t="s">
        <v>43</v>
      </c>
      <c r="P5577" s="27" t="s">
        <v>43</v>
      </c>
      <c r="Q5577" s="25" t="s">
        <v>186</v>
      </c>
      <c r="R5577" s="28">
        <v>0.99</v>
      </c>
      <c r="S5577" s="29">
        <v>0.99</v>
      </c>
      <c r="T5577" s="29"/>
      <c r="U5577" s="29">
        <v>0.99</v>
      </c>
      <c r="V5577" s="1">
        <v>0.89</v>
      </c>
      <c r="W5577" s="1" t="s">
        <v>45</v>
      </c>
      <c r="X5577" s="1" t="s">
        <v>45</v>
      </c>
      <c r="Y5577" s="30">
        <f t="shared" si="700"/>
        <v>0.99</v>
      </c>
      <c r="Z5577" s="31">
        <f t="shared" si="701"/>
        <v>0</v>
      </c>
      <c r="AA5577" s="32">
        <f t="shared" si="702"/>
        <v>0</v>
      </c>
      <c r="AB5577" t="b">
        <f t="shared" si="703"/>
        <v>1</v>
      </c>
      <c r="AC5577" s="2" t="s">
        <v>53</v>
      </c>
      <c r="AD5577" s="2">
        <v>0.89</v>
      </c>
      <c r="AG5577" t="s">
        <v>4996</v>
      </c>
    </row>
    <row r="5578" spans="1:34" ht="16" hidden="1" x14ac:dyDescent="0.4">
      <c r="A5578" s="24" t="s">
        <v>16418</v>
      </c>
      <c r="B5578" s="25" t="s">
        <v>17647</v>
      </c>
      <c r="C5578" t="str">
        <f t="shared" si="696"/>
        <v>46</v>
      </c>
      <c r="D5578" t="str">
        <f>_xlfn.XLOOKUP(C5578,Folha2!A:A,Folha2!B:B)</f>
        <v>MERCEARIA DOCE</v>
      </c>
      <c r="E5578" s="26" t="str">
        <f t="shared" si="697"/>
        <v>078</v>
      </c>
      <c r="F5578" s="26" t="str">
        <f t="shared" si="698"/>
        <v>25</v>
      </c>
      <c r="G5578" s="26" t="str">
        <f t="shared" si="699"/>
        <v>01</v>
      </c>
      <c r="H5578" s="27" t="s">
        <v>17750</v>
      </c>
      <c r="I5578" s="25" t="s">
        <v>17751</v>
      </c>
      <c r="J5578" s="27" t="s">
        <v>2198</v>
      </c>
      <c r="K5578" s="25" t="s">
        <v>17752</v>
      </c>
      <c r="L5578" s="27" t="s">
        <v>42</v>
      </c>
      <c r="M5578" s="25" t="s">
        <v>43</v>
      </c>
      <c r="N5578" s="27" t="s">
        <v>43</v>
      </c>
      <c r="O5578" s="25" t="s">
        <v>43</v>
      </c>
      <c r="P5578" s="27" t="s">
        <v>43</v>
      </c>
      <c r="Q5578" s="25" t="s">
        <v>186</v>
      </c>
      <c r="R5578" s="28">
        <v>0.99</v>
      </c>
      <c r="S5578" s="29">
        <v>0.99</v>
      </c>
      <c r="T5578" s="29"/>
      <c r="U5578" s="29"/>
      <c r="V5578" s="1">
        <v>0.89</v>
      </c>
      <c r="W5578" s="1" t="s">
        <v>45</v>
      </c>
      <c r="X5578" s="1" t="s">
        <v>45</v>
      </c>
      <c r="Y5578" s="30">
        <f t="shared" si="700"/>
        <v>0.99</v>
      </c>
      <c r="Z5578" s="31">
        <f t="shared" si="701"/>
        <v>0</v>
      </c>
      <c r="AA5578" s="32">
        <f t="shared" si="702"/>
        <v>0</v>
      </c>
      <c r="AB5578" t="b">
        <f t="shared" si="703"/>
        <v>1</v>
      </c>
      <c r="AC5578" s="2" t="s">
        <v>53</v>
      </c>
      <c r="AD5578" s="2">
        <v>0.89</v>
      </c>
      <c r="AG5578" t="s">
        <v>4996</v>
      </c>
    </row>
    <row r="5579" spans="1:34" ht="16" x14ac:dyDescent="0.4">
      <c r="A5579" s="24" t="s">
        <v>16418</v>
      </c>
      <c r="B5579" s="25" t="s">
        <v>17647</v>
      </c>
      <c r="C5579" t="str">
        <f t="shared" si="696"/>
        <v>46</v>
      </c>
      <c r="D5579" t="str">
        <f>_xlfn.XLOOKUP(C5579,Folha2!A:A,Folha2!B:B)</f>
        <v>MERCEARIA DOCE</v>
      </c>
      <c r="E5579" s="26" t="str">
        <f t="shared" si="697"/>
        <v>078</v>
      </c>
      <c r="F5579" s="26" t="str">
        <f t="shared" si="698"/>
        <v>25</v>
      </c>
      <c r="G5579" s="26" t="str">
        <f t="shared" si="699"/>
        <v>01</v>
      </c>
      <c r="H5579" s="27" t="s">
        <v>17753</v>
      </c>
      <c r="I5579" s="25" t="s">
        <v>17754</v>
      </c>
      <c r="J5579" s="27" t="s">
        <v>59</v>
      </c>
      <c r="K5579" s="25" t="s">
        <v>17755</v>
      </c>
      <c r="L5579" s="27" t="s">
        <v>51</v>
      </c>
      <c r="M5579" s="25" t="s">
        <v>52</v>
      </c>
      <c r="N5579" s="27" t="s">
        <v>43</v>
      </c>
      <c r="O5579" s="25" t="s">
        <v>43</v>
      </c>
      <c r="P5579" s="27" t="s">
        <v>52</v>
      </c>
      <c r="Q5579" s="25" t="s">
        <v>44</v>
      </c>
      <c r="R5579" s="28">
        <v>0.59</v>
      </c>
      <c r="S5579" s="29">
        <v>0.54</v>
      </c>
      <c r="T5579" s="29"/>
      <c r="U5579" s="29"/>
      <c r="V5579" s="1" t="s">
        <v>45</v>
      </c>
      <c r="W5579" s="1" t="s">
        <v>45</v>
      </c>
      <c r="X5579" s="1" t="s">
        <v>45</v>
      </c>
      <c r="Y5579" s="30">
        <f t="shared" si="700"/>
        <v>0.54</v>
      </c>
      <c r="Z5579" s="31">
        <f t="shared" si="701"/>
        <v>9.259259259259256E-2</v>
      </c>
      <c r="AA5579" s="32">
        <f t="shared" si="702"/>
        <v>4.9999999999999933E-2</v>
      </c>
      <c r="AB5579" t="b">
        <f t="shared" si="703"/>
        <v>0</v>
      </c>
      <c r="AC5579" s="2" t="s">
        <v>45</v>
      </c>
      <c r="AD5579" s="2" t="s">
        <v>45</v>
      </c>
      <c r="AG5579" t="s">
        <v>3024</v>
      </c>
      <c r="AH5579" t="s">
        <v>17756</v>
      </c>
    </row>
    <row r="5580" spans="1:34" ht="16" x14ac:dyDescent="0.4">
      <c r="A5580" s="24" t="s">
        <v>16418</v>
      </c>
      <c r="B5580" s="25" t="s">
        <v>17647</v>
      </c>
      <c r="C5580" t="str">
        <f t="shared" si="696"/>
        <v>46</v>
      </c>
      <c r="D5580" t="str">
        <f>_xlfn.XLOOKUP(C5580,Folha2!A:A,Folha2!B:B)</f>
        <v>MERCEARIA DOCE</v>
      </c>
      <c r="E5580" s="26" t="str">
        <f t="shared" si="697"/>
        <v>078</v>
      </c>
      <c r="F5580" s="26" t="str">
        <f t="shared" si="698"/>
        <v>25</v>
      </c>
      <c r="G5580" s="26" t="str">
        <f t="shared" si="699"/>
        <v>01</v>
      </c>
      <c r="H5580" s="27" t="s">
        <v>17757</v>
      </c>
      <c r="I5580" s="25" t="s">
        <v>17758</v>
      </c>
      <c r="J5580" s="27" t="s">
        <v>59</v>
      </c>
      <c r="K5580" s="25" t="s">
        <v>17759</v>
      </c>
      <c r="L5580" s="27" t="s">
        <v>51</v>
      </c>
      <c r="M5580" s="25" t="s">
        <v>52</v>
      </c>
      <c r="N5580" s="27" t="s">
        <v>43</v>
      </c>
      <c r="O5580" s="25" t="s">
        <v>43</v>
      </c>
      <c r="P5580" s="27" t="s">
        <v>52</v>
      </c>
      <c r="Q5580" s="25" t="s">
        <v>44</v>
      </c>
      <c r="R5580" s="28">
        <v>0.59</v>
      </c>
      <c r="S5580" s="29">
        <v>0.54</v>
      </c>
      <c r="T5580" s="29"/>
      <c r="U5580" s="29">
        <v>0.67</v>
      </c>
      <c r="V5580" s="1" t="s">
        <v>45</v>
      </c>
      <c r="W5580" s="1" t="s">
        <v>45</v>
      </c>
      <c r="X5580" s="1" t="s">
        <v>45</v>
      </c>
      <c r="Y5580" s="30">
        <f t="shared" si="700"/>
        <v>0.54</v>
      </c>
      <c r="Z5580" s="31">
        <f t="shared" si="701"/>
        <v>9.259259259259256E-2</v>
      </c>
      <c r="AA5580" s="32">
        <f t="shared" si="702"/>
        <v>4.9999999999999933E-2</v>
      </c>
      <c r="AB5580" t="b">
        <f t="shared" si="703"/>
        <v>0</v>
      </c>
      <c r="AC5580" s="2" t="s">
        <v>45</v>
      </c>
      <c r="AD5580" s="2" t="s">
        <v>45</v>
      </c>
      <c r="AG5580" t="s">
        <v>3024</v>
      </c>
      <c r="AH5580" t="s">
        <v>17756</v>
      </c>
    </row>
    <row r="5581" spans="1:34" ht="16" x14ac:dyDescent="0.4">
      <c r="A5581" s="24" t="s">
        <v>16418</v>
      </c>
      <c r="B5581" s="25" t="s">
        <v>17647</v>
      </c>
      <c r="C5581" t="str">
        <f t="shared" si="696"/>
        <v>46</v>
      </c>
      <c r="D5581" t="str">
        <f>_xlfn.XLOOKUP(C5581,Folha2!A:A,Folha2!B:B)</f>
        <v>MERCEARIA DOCE</v>
      </c>
      <c r="E5581" s="26" t="str">
        <f t="shared" si="697"/>
        <v>078</v>
      </c>
      <c r="F5581" s="26" t="str">
        <f t="shared" si="698"/>
        <v>25</v>
      </c>
      <c r="G5581" s="26" t="str">
        <f t="shared" si="699"/>
        <v>01</v>
      </c>
      <c r="H5581" s="27" t="s">
        <v>17760</v>
      </c>
      <c r="I5581" s="25" t="s">
        <v>17761</v>
      </c>
      <c r="J5581" s="27" t="s">
        <v>59</v>
      </c>
      <c r="K5581" s="25" t="s">
        <v>17762</v>
      </c>
      <c r="L5581" s="27" t="s">
        <v>51</v>
      </c>
      <c r="M5581" s="25" t="s">
        <v>52</v>
      </c>
      <c r="N5581" s="27" t="s">
        <v>43</v>
      </c>
      <c r="O5581" s="25" t="s">
        <v>43</v>
      </c>
      <c r="P5581" s="27" t="s">
        <v>52</v>
      </c>
      <c r="Q5581" s="25" t="s">
        <v>44</v>
      </c>
      <c r="R5581" s="28">
        <v>0.59</v>
      </c>
      <c r="S5581" s="29">
        <v>0.54</v>
      </c>
      <c r="T5581" s="29"/>
      <c r="U5581" s="29">
        <v>0.67</v>
      </c>
      <c r="V5581" s="1" t="s">
        <v>45</v>
      </c>
      <c r="W5581" s="1" t="s">
        <v>45</v>
      </c>
      <c r="X5581" s="1" t="s">
        <v>45</v>
      </c>
      <c r="Y5581" s="30">
        <f t="shared" si="700"/>
        <v>0.54</v>
      </c>
      <c r="Z5581" s="31">
        <f t="shared" si="701"/>
        <v>9.259259259259256E-2</v>
      </c>
      <c r="AA5581" s="32">
        <f t="shared" si="702"/>
        <v>4.9999999999999933E-2</v>
      </c>
      <c r="AB5581" t="b">
        <f t="shared" si="703"/>
        <v>0</v>
      </c>
      <c r="AC5581" s="2" t="s">
        <v>45</v>
      </c>
      <c r="AD5581" s="2" t="s">
        <v>45</v>
      </c>
      <c r="AG5581" t="s">
        <v>3024</v>
      </c>
      <c r="AH5581" t="s">
        <v>17756</v>
      </c>
    </row>
    <row r="5582" spans="1:34" ht="16" x14ac:dyDescent="0.4">
      <c r="A5582" s="24" t="s">
        <v>16418</v>
      </c>
      <c r="B5582" s="25" t="s">
        <v>17647</v>
      </c>
      <c r="C5582" t="str">
        <f t="shared" si="696"/>
        <v>46</v>
      </c>
      <c r="D5582" t="str">
        <f>_xlfn.XLOOKUP(C5582,Folha2!A:A,Folha2!B:B)</f>
        <v>MERCEARIA DOCE</v>
      </c>
      <c r="E5582" s="26" t="str">
        <f t="shared" si="697"/>
        <v>078</v>
      </c>
      <c r="F5582" s="26" t="str">
        <f t="shared" si="698"/>
        <v>25</v>
      </c>
      <c r="G5582" s="26" t="str">
        <f t="shared" si="699"/>
        <v>01</v>
      </c>
      <c r="H5582" s="27" t="s">
        <v>17763</v>
      </c>
      <c r="I5582" s="25" t="s">
        <v>17764</v>
      </c>
      <c r="J5582" s="27" t="s">
        <v>59</v>
      </c>
      <c r="K5582" s="25" t="s">
        <v>17765</v>
      </c>
      <c r="L5582" s="27" t="s">
        <v>51</v>
      </c>
      <c r="M5582" s="25" t="s">
        <v>52</v>
      </c>
      <c r="N5582" s="27" t="s">
        <v>43</v>
      </c>
      <c r="O5582" s="25" t="s">
        <v>43</v>
      </c>
      <c r="P5582" s="27" t="s">
        <v>52</v>
      </c>
      <c r="Q5582" s="25" t="s">
        <v>44</v>
      </c>
      <c r="R5582" s="28">
        <v>0.59</v>
      </c>
      <c r="S5582" s="29">
        <v>0.54</v>
      </c>
      <c r="T5582" s="29"/>
      <c r="U5582" s="29">
        <v>0.67</v>
      </c>
      <c r="V5582" s="1" t="s">
        <v>45</v>
      </c>
      <c r="W5582" s="1" t="s">
        <v>45</v>
      </c>
      <c r="X5582" s="1" t="s">
        <v>45</v>
      </c>
      <c r="Y5582" s="30">
        <f t="shared" si="700"/>
        <v>0.54</v>
      </c>
      <c r="Z5582" s="31">
        <f t="shared" si="701"/>
        <v>9.259259259259256E-2</v>
      </c>
      <c r="AA5582" s="32">
        <f t="shared" si="702"/>
        <v>4.9999999999999933E-2</v>
      </c>
      <c r="AB5582" t="b">
        <f t="shared" si="703"/>
        <v>0</v>
      </c>
      <c r="AC5582" s="2" t="s">
        <v>45</v>
      </c>
      <c r="AD5582" s="2" t="s">
        <v>45</v>
      </c>
      <c r="AG5582" t="s">
        <v>3024</v>
      </c>
      <c r="AH5582" t="s">
        <v>17756</v>
      </c>
    </row>
    <row r="5583" spans="1:34" ht="16" x14ac:dyDescent="0.4">
      <c r="A5583" s="24" t="s">
        <v>16418</v>
      </c>
      <c r="B5583" s="25" t="s">
        <v>17647</v>
      </c>
      <c r="C5583" t="str">
        <f t="shared" si="696"/>
        <v>46</v>
      </c>
      <c r="D5583" t="str">
        <f>_xlfn.XLOOKUP(C5583,Folha2!A:A,Folha2!B:B)</f>
        <v>MERCEARIA DOCE</v>
      </c>
      <c r="E5583" s="26" t="str">
        <f t="shared" si="697"/>
        <v>078</v>
      </c>
      <c r="F5583" s="26" t="str">
        <f t="shared" si="698"/>
        <v>25</v>
      </c>
      <c r="G5583" s="26" t="str">
        <f t="shared" si="699"/>
        <v>01</v>
      </c>
      <c r="H5583" s="27" t="s">
        <v>17766</v>
      </c>
      <c r="I5583" s="25" t="s">
        <v>17767</v>
      </c>
      <c r="J5583" s="27" t="s">
        <v>59</v>
      </c>
      <c r="K5583" s="25" t="s">
        <v>17768</v>
      </c>
      <c r="L5583" s="27" t="s">
        <v>51</v>
      </c>
      <c r="M5583" s="25" t="s">
        <v>52</v>
      </c>
      <c r="N5583" s="27" t="s">
        <v>43</v>
      </c>
      <c r="O5583" s="25" t="s">
        <v>43</v>
      </c>
      <c r="P5583" s="27" t="s">
        <v>52</v>
      </c>
      <c r="Q5583" s="25" t="s">
        <v>44</v>
      </c>
      <c r="R5583" s="28">
        <v>0.59</v>
      </c>
      <c r="S5583" s="29"/>
      <c r="T5583" s="29"/>
      <c r="U5583" s="29">
        <v>0.67</v>
      </c>
      <c r="V5583" s="1" t="s">
        <v>45</v>
      </c>
      <c r="W5583" s="1" t="s">
        <v>45</v>
      </c>
      <c r="X5583" s="1" t="s">
        <v>45</v>
      </c>
      <c r="Y5583" s="30">
        <f t="shared" si="700"/>
        <v>0.67</v>
      </c>
      <c r="Z5583" s="31">
        <f t="shared" si="701"/>
        <v>-0.11940298507462699</v>
      </c>
      <c r="AA5583" s="32">
        <f t="shared" si="702"/>
        <v>-8.0000000000000071E-2</v>
      </c>
      <c r="AB5583" t="b">
        <f t="shared" si="703"/>
        <v>0</v>
      </c>
      <c r="AC5583" s="2" t="s">
        <v>45</v>
      </c>
      <c r="AD5583" s="2" t="s">
        <v>45</v>
      </c>
      <c r="AG5583" t="s">
        <v>4996</v>
      </c>
    </row>
    <row r="5584" spans="1:34" ht="16" x14ac:dyDescent="0.4">
      <c r="A5584" s="24" t="s">
        <v>16418</v>
      </c>
      <c r="B5584" s="25" t="s">
        <v>17647</v>
      </c>
      <c r="C5584" t="str">
        <f t="shared" si="696"/>
        <v>46</v>
      </c>
      <c r="D5584" t="str">
        <f>_xlfn.XLOOKUP(C5584,Folha2!A:A,Folha2!B:B)</f>
        <v>MERCEARIA DOCE</v>
      </c>
      <c r="E5584" s="26" t="str">
        <f t="shared" si="697"/>
        <v>078</v>
      </c>
      <c r="F5584" s="26" t="str">
        <f t="shared" si="698"/>
        <v>25</v>
      </c>
      <c r="G5584" s="26" t="str">
        <f t="shared" si="699"/>
        <v>01</v>
      </c>
      <c r="H5584" s="27" t="s">
        <v>17769</v>
      </c>
      <c r="I5584" s="25" t="s">
        <v>17770</v>
      </c>
      <c r="J5584" s="27" t="s">
        <v>59</v>
      </c>
      <c r="K5584" s="25" t="s">
        <v>17771</v>
      </c>
      <c r="L5584" s="27" t="s">
        <v>51</v>
      </c>
      <c r="M5584" s="25" t="s">
        <v>52</v>
      </c>
      <c r="N5584" s="27" t="s">
        <v>43</v>
      </c>
      <c r="O5584" s="25" t="s">
        <v>43</v>
      </c>
      <c r="P5584" s="27" t="s">
        <v>52</v>
      </c>
      <c r="Q5584" s="25" t="s">
        <v>44</v>
      </c>
      <c r="R5584" s="28">
        <v>0.59</v>
      </c>
      <c r="S5584" s="29"/>
      <c r="T5584" s="29"/>
      <c r="U5584" s="29">
        <v>0.67</v>
      </c>
      <c r="V5584" s="1" t="s">
        <v>45</v>
      </c>
      <c r="W5584" s="1" t="s">
        <v>45</v>
      </c>
      <c r="X5584" s="1" t="s">
        <v>45</v>
      </c>
      <c r="Y5584" s="30">
        <f t="shared" si="700"/>
        <v>0.67</v>
      </c>
      <c r="Z5584" s="31">
        <f t="shared" si="701"/>
        <v>-0.11940298507462699</v>
      </c>
      <c r="AA5584" s="32">
        <f t="shared" si="702"/>
        <v>-8.0000000000000071E-2</v>
      </c>
      <c r="AB5584" t="b">
        <f t="shared" si="703"/>
        <v>0</v>
      </c>
      <c r="AC5584" s="2" t="s">
        <v>45</v>
      </c>
      <c r="AD5584" s="2" t="s">
        <v>45</v>
      </c>
      <c r="AG5584" t="s">
        <v>4996</v>
      </c>
    </row>
    <row r="5585" spans="1:33" ht="16" x14ac:dyDescent="0.4">
      <c r="A5585" s="24" t="s">
        <v>16418</v>
      </c>
      <c r="B5585" s="25" t="s">
        <v>17647</v>
      </c>
      <c r="C5585" t="str">
        <f t="shared" si="696"/>
        <v>46</v>
      </c>
      <c r="D5585" t="str">
        <f>_xlfn.XLOOKUP(C5585,Folha2!A:A,Folha2!B:B)</f>
        <v>MERCEARIA DOCE</v>
      </c>
      <c r="E5585" s="26" t="str">
        <f t="shared" si="697"/>
        <v>078</v>
      </c>
      <c r="F5585" s="26" t="str">
        <f t="shared" si="698"/>
        <v>25</v>
      </c>
      <c r="G5585" s="26" t="str">
        <f t="shared" si="699"/>
        <v>01</v>
      </c>
      <c r="H5585" s="27" t="s">
        <v>17772</v>
      </c>
      <c r="I5585" s="25" t="s">
        <v>17773</v>
      </c>
      <c r="J5585" s="27" t="s">
        <v>59</v>
      </c>
      <c r="K5585" s="25" t="s">
        <v>17774</v>
      </c>
      <c r="L5585" s="27" t="s">
        <v>51</v>
      </c>
      <c r="M5585" s="25" t="s">
        <v>52</v>
      </c>
      <c r="N5585" s="27" t="s">
        <v>43</v>
      </c>
      <c r="O5585" s="25" t="s">
        <v>43</v>
      </c>
      <c r="P5585" s="27" t="s">
        <v>52</v>
      </c>
      <c r="Q5585" s="25" t="s">
        <v>44</v>
      </c>
      <c r="R5585" s="28">
        <v>0.59</v>
      </c>
      <c r="S5585" s="29"/>
      <c r="T5585" s="29"/>
      <c r="U5585" s="29">
        <v>0.67</v>
      </c>
      <c r="V5585" s="1" t="s">
        <v>45</v>
      </c>
      <c r="W5585" s="1" t="s">
        <v>45</v>
      </c>
      <c r="X5585" s="1" t="s">
        <v>45</v>
      </c>
      <c r="Y5585" s="30">
        <f t="shared" si="700"/>
        <v>0.67</v>
      </c>
      <c r="Z5585" s="31">
        <f t="shared" si="701"/>
        <v>-0.11940298507462699</v>
      </c>
      <c r="AA5585" s="32">
        <f t="shared" si="702"/>
        <v>-8.0000000000000071E-2</v>
      </c>
      <c r="AB5585" t="b">
        <f t="shared" si="703"/>
        <v>0</v>
      </c>
      <c r="AC5585" s="2" t="s">
        <v>45</v>
      </c>
      <c r="AD5585" s="2" t="s">
        <v>45</v>
      </c>
      <c r="AG5585" t="s">
        <v>4996</v>
      </c>
    </row>
    <row r="5586" spans="1:33" ht="16" x14ac:dyDescent="0.4">
      <c r="A5586" s="24" t="s">
        <v>16418</v>
      </c>
      <c r="B5586" s="25" t="s">
        <v>17647</v>
      </c>
      <c r="C5586" t="str">
        <f t="shared" si="696"/>
        <v>46</v>
      </c>
      <c r="D5586" t="str">
        <f>_xlfn.XLOOKUP(C5586,Folha2!A:A,Folha2!B:B)</f>
        <v>MERCEARIA DOCE</v>
      </c>
      <c r="E5586" s="26" t="str">
        <f t="shared" si="697"/>
        <v>078</v>
      </c>
      <c r="F5586" s="26" t="str">
        <f t="shared" si="698"/>
        <v>25</v>
      </c>
      <c r="G5586" s="26" t="str">
        <f t="shared" si="699"/>
        <v>01</v>
      </c>
      <c r="H5586" s="27" t="s">
        <v>17775</v>
      </c>
      <c r="I5586" s="25" t="s">
        <v>17776</v>
      </c>
      <c r="J5586" s="27" t="s">
        <v>59</v>
      </c>
      <c r="K5586" s="25" t="s">
        <v>17777</v>
      </c>
      <c r="L5586" s="27" t="s">
        <v>51</v>
      </c>
      <c r="M5586" s="25" t="s">
        <v>52</v>
      </c>
      <c r="N5586" s="27" t="s">
        <v>43</v>
      </c>
      <c r="O5586" s="25" t="s">
        <v>43</v>
      </c>
      <c r="P5586" s="27" t="s">
        <v>52</v>
      </c>
      <c r="Q5586" s="25" t="s">
        <v>1635</v>
      </c>
      <c r="R5586" s="28">
        <v>0.59</v>
      </c>
      <c r="S5586" s="29"/>
      <c r="T5586" s="29"/>
      <c r="U5586" s="29">
        <v>0.67</v>
      </c>
      <c r="V5586" s="1" t="s">
        <v>45</v>
      </c>
      <c r="W5586" s="1" t="s">
        <v>45</v>
      </c>
      <c r="X5586" s="1" t="s">
        <v>45</v>
      </c>
      <c r="Y5586" s="30">
        <f t="shared" si="700"/>
        <v>0.67</v>
      </c>
      <c r="Z5586" s="31">
        <f t="shared" si="701"/>
        <v>-0.11940298507462699</v>
      </c>
      <c r="AA5586" s="32">
        <f t="shared" si="702"/>
        <v>-8.0000000000000071E-2</v>
      </c>
      <c r="AB5586" t="b">
        <f t="shared" si="703"/>
        <v>0</v>
      </c>
      <c r="AC5586" s="2" t="s">
        <v>45</v>
      </c>
      <c r="AD5586" s="2" t="s">
        <v>45</v>
      </c>
      <c r="AG5586" t="s">
        <v>4996</v>
      </c>
    </row>
    <row r="5587" spans="1:33" ht="16" hidden="1" x14ac:dyDescent="0.4">
      <c r="A5587" s="24" t="s">
        <v>16418</v>
      </c>
      <c r="B5587" s="25" t="s">
        <v>17647</v>
      </c>
      <c r="C5587" t="str">
        <f t="shared" si="696"/>
        <v>46</v>
      </c>
      <c r="D5587" t="str">
        <f>_xlfn.XLOOKUP(C5587,Folha2!A:A,Folha2!B:B)</f>
        <v>MERCEARIA DOCE</v>
      </c>
      <c r="E5587" s="26" t="str">
        <f t="shared" si="697"/>
        <v>078</v>
      </c>
      <c r="F5587" s="26" t="str">
        <f t="shared" si="698"/>
        <v>25</v>
      </c>
      <c r="G5587" s="26" t="str">
        <f t="shared" si="699"/>
        <v>01</v>
      </c>
      <c r="H5587" s="27" t="s">
        <v>17778</v>
      </c>
      <c r="I5587" s="25" t="s">
        <v>17779</v>
      </c>
      <c r="J5587" s="27" t="s">
        <v>59</v>
      </c>
      <c r="K5587" s="25" t="s">
        <v>17780</v>
      </c>
      <c r="L5587" s="27" t="s">
        <v>51</v>
      </c>
      <c r="M5587" s="25" t="s">
        <v>43</v>
      </c>
      <c r="N5587" s="27" t="s">
        <v>43</v>
      </c>
      <c r="O5587" s="25" t="s">
        <v>43</v>
      </c>
      <c r="P5587" s="27" t="s">
        <v>43</v>
      </c>
      <c r="Q5587" s="25" t="s">
        <v>44</v>
      </c>
      <c r="R5587" s="28">
        <v>6.15</v>
      </c>
      <c r="S5587" s="29">
        <v>6.15</v>
      </c>
      <c r="T5587" s="29"/>
      <c r="U5587" s="29"/>
      <c r="V5587" s="1" t="s">
        <v>45</v>
      </c>
      <c r="W5587" s="1" t="s">
        <v>45</v>
      </c>
      <c r="X5587" s="1" t="s">
        <v>45</v>
      </c>
      <c r="Y5587" s="30">
        <f t="shared" si="700"/>
        <v>6.15</v>
      </c>
      <c r="Z5587" s="31">
        <f t="shared" si="701"/>
        <v>0</v>
      </c>
      <c r="AA5587" s="32">
        <f t="shared" si="702"/>
        <v>0</v>
      </c>
      <c r="AB5587" t="b">
        <f t="shared" si="703"/>
        <v>1</v>
      </c>
      <c r="AC5587" s="2" t="s">
        <v>53</v>
      </c>
      <c r="AD5587" s="2">
        <v>5.99</v>
      </c>
      <c r="AG5587" t="s">
        <v>4996</v>
      </c>
    </row>
    <row r="5588" spans="1:33" ht="16" hidden="1" x14ac:dyDescent="0.4">
      <c r="A5588" s="24" t="s">
        <v>16418</v>
      </c>
      <c r="B5588" s="25" t="s">
        <v>17647</v>
      </c>
      <c r="C5588" t="str">
        <f t="shared" si="696"/>
        <v>46</v>
      </c>
      <c r="D5588" t="str">
        <f>_xlfn.XLOOKUP(C5588,Folha2!A:A,Folha2!B:B)</f>
        <v>MERCEARIA DOCE</v>
      </c>
      <c r="E5588" s="26" t="str">
        <f t="shared" si="697"/>
        <v>078</v>
      </c>
      <c r="F5588" s="26" t="str">
        <f t="shared" si="698"/>
        <v>25</v>
      </c>
      <c r="G5588" s="26" t="str">
        <f t="shared" si="699"/>
        <v>01</v>
      </c>
      <c r="H5588" s="27" t="s">
        <v>17781</v>
      </c>
      <c r="I5588" s="25" t="s">
        <v>17782</v>
      </c>
      <c r="J5588" s="27" t="s">
        <v>59</v>
      </c>
      <c r="K5588" s="25" t="s">
        <v>17783</v>
      </c>
      <c r="L5588" s="27" t="s">
        <v>51</v>
      </c>
      <c r="M5588" s="25" t="s">
        <v>43</v>
      </c>
      <c r="N5588" s="27" t="s">
        <v>43</v>
      </c>
      <c r="O5588" s="25" t="s">
        <v>43</v>
      </c>
      <c r="P5588" s="27" t="s">
        <v>43</v>
      </c>
      <c r="Q5588" s="25" t="s">
        <v>44</v>
      </c>
      <c r="R5588" s="28">
        <v>6.15</v>
      </c>
      <c r="S5588" s="29">
        <v>6.15</v>
      </c>
      <c r="T5588" s="29"/>
      <c r="U5588" s="29"/>
      <c r="V5588" s="1" t="s">
        <v>45</v>
      </c>
      <c r="W5588" s="1" t="s">
        <v>45</v>
      </c>
      <c r="X5588" s="1" t="s">
        <v>45</v>
      </c>
      <c r="Y5588" s="30">
        <f t="shared" si="700"/>
        <v>6.15</v>
      </c>
      <c r="Z5588" s="31">
        <f t="shared" si="701"/>
        <v>0</v>
      </c>
      <c r="AA5588" s="32">
        <f t="shared" si="702"/>
        <v>0</v>
      </c>
      <c r="AB5588" t="b">
        <f t="shared" si="703"/>
        <v>1</v>
      </c>
      <c r="AC5588" s="2" t="s">
        <v>53</v>
      </c>
      <c r="AD5588" s="2">
        <v>5.99</v>
      </c>
      <c r="AG5588" t="s">
        <v>4996</v>
      </c>
    </row>
    <row r="5589" spans="1:33" ht="16" x14ac:dyDescent="0.4">
      <c r="A5589" s="24" t="s">
        <v>16418</v>
      </c>
      <c r="B5589" s="25" t="s">
        <v>17784</v>
      </c>
      <c r="C5589" t="str">
        <f t="shared" si="696"/>
        <v>46</v>
      </c>
      <c r="D5589" t="str">
        <f>_xlfn.XLOOKUP(C5589,Folha2!A:A,Folha2!B:B)</f>
        <v>MERCEARIA DOCE</v>
      </c>
      <c r="E5589" s="26" t="str">
        <f t="shared" si="697"/>
        <v>078</v>
      </c>
      <c r="F5589" s="26" t="str">
        <f t="shared" si="698"/>
        <v>25</v>
      </c>
      <c r="G5589" s="26" t="str">
        <f t="shared" si="699"/>
        <v>02</v>
      </c>
      <c r="H5589" s="27" t="s">
        <v>17785</v>
      </c>
      <c r="I5589" s="25" t="s">
        <v>17786</v>
      </c>
      <c r="J5589" s="27" t="s">
        <v>17650</v>
      </c>
      <c r="K5589" s="25" t="s">
        <v>17787</v>
      </c>
      <c r="L5589" s="27" t="s">
        <v>42</v>
      </c>
      <c r="M5589" s="25" t="s">
        <v>43</v>
      </c>
      <c r="N5589" s="27" t="s">
        <v>43</v>
      </c>
      <c r="O5589" s="25" t="s">
        <v>43</v>
      </c>
      <c r="P5589" s="27" t="s">
        <v>43</v>
      </c>
      <c r="Q5589" s="25" t="s">
        <v>44</v>
      </c>
      <c r="R5589" s="28">
        <v>2.58</v>
      </c>
      <c r="S5589" s="29">
        <v>2.59</v>
      </c>
      <c r="T5589" s="29"/>
      <c r="U5589" s="29">
        <v>2.59</v>
      </c>
      <c r="V5589" s="1" t="s">
        <v>45</v>
      </c>
      <c r="W5589" s="1" t="s">
        <v>45</v>
      </c>
      <c r="X5589" s="1">
        <v>2.14</v>
      </c>
      <c r="Y5589" s="30">
        <f t="shared" si="700"/>
        <v>2.59</v>
      </c>
      <c r="Z5589" s="31">
        <f t="shared" si="701"/>
        <v>-3.8610038610037423E-3</v>
      </c>
      <c r="AA5589" s="32">
        <f t="shared" si="702"/>
        <v>-9.9999999999997868E-3</v>
      </c>
      <c r="AB5589" t="b">
        <f t="shared" si="703"/>
        <v>0</v>
      </c>
      <c r="AC5589" s="2" t="s">
        <v>76</v>
      </c>
      <c r="AD5589" s="2">
        <v>2.04</v>
      </c>
      <c r="AG5589" t="s">
        <v>15357</v>
      </c>
    </row>
    <row r="5590" spans="1:33" ht="16" x14ac:dyDescent="0.4">
      <c r="A5590" s="24" t="s">
        <v>16418</v>
      </c>
      <c r="B5590" s="25" t="s">
        <v>17784</v>
      </c>
      <c r="C5590" t="str">
        <f t="shared" si="696"/>
        <v>46</v>
      </c>
      <c r="D5590" t="str">
        <f>_xlfn.XLOOKUP(C5590,Folha2!A:A,Folha2!B:B)</f>
        <v>MERCEARIA DOCE</v>
      </c>
      <c r="E5590" s="26" t="str">
        <f t="shared" si="697"/>
        <v>078</v>
      </c>
      <c r="F5590" s="26" t="str">
        <f t="shared" si="698"/>
        <v>25</v>
      </c>
      <c r="G5590" s="26" t="str">
        <f t="shared" si="699"/>
        <v>02</v>
      </c>
      <c r="H5590" s="27" t="s">
        <v>17788</v>
      </c>
      <c r="I5590" s="25" t="s">
        <v>17789</v>
      </c>
      <c r="J5590" s="27" t="s">
        <v>17650</v>
      </c>
      <c r="K5590" s="25" t="s">
        <v>17790</v>
      </c>
      <c r="L5590" s="27" t="s">
        <v>42</v>
      </c>
      <c r="M5590" s="25" t="s">
        <v>52</v>
      </c>
      <c r="N5590" s="27" t="s">
        <v>43</v>
      </c>
      <c r="O5590" s="25" t="s">
        <v>43</v>
      </c>
      <c r="P5590" s="27" t="s">
        <v>52</v>
      </c>
      <c r="Q5590" s="25" t="s">
        <v>44</v>
      </c>
      <c r="R5590" s="28">
        <v>2.58</v>
      </c>
      <c r="S5590" s="29">
        <v>2.59</v>
      </c>
      <c r="T5590" s="29">
        <v>2.59</v>
      </c>
      <c r="U5590" s="29">
        <v>2.59</v>
      </c>
      <c r="V5590" s="1" t="s">
        <v>45</v>
      </c>
      <c r="W5590" s="1">
        <v>2.04</v>
      </c>
      <c r="X5590" s="1">
        <v>2.14</v>
      </c>
      <c r="Y5590" s="30">
        <f t="shared" si="700"/>
        <v>2.59</v>
      </c>
      <c r="Z5590" s="31">
        <f t="shared" si="701"/>
        <v>-3.8610038610037423E-3</v>
      </c>
      <c r="AA5590" s="32">
        <f t="shared" si="702"/>
        <v>-9.9999999999997868E-3</v>
      </c>
      <c r="AB5590" t="b">
        <f t="shared" si="703"/>
        <v>0</v>
      </c>
      <c r="AC5590" s="2" t="s">
        <v>76</v>
      </c>
      <c r="AD5590" s="2">
        <v>2.04</v>
      </c>
      <c r="AG5590" t="s">
        <v>17483</v>
      </c>
    </row>
    <row r="5591" spans="1:33" ht="16" x14ac:dyDescent="0.4">
      <c r="A5591" s="24" t="s">
        <v>16418</v>
      </c>
      <c r="B5591" s="25" t="s">
        <v>17784</v>
      </c>
      <c r="C5591" t="str">
        <f t="shared" si="696"/>
        <v>46</v>
      </c>
      <c r="D5591" t="str">
        <f>_xlfn.XLOOKUP(C5591,Folha2!A:A,Folha2!B:B)</f>
        <v>MERCEARIA DOCE</v>
      </c>
      <c r="E5591" s="26" t="str">
        <f t="shared" si="697"/>
        <v>078</v>
      </c>
      <c r="F5591" s="26" t="str">
        <f t="shared" si="698"/>
        <v>25</v>
      </c>
      <c r="G5591" s="26" t="str">
        <f t="shared" si="699"/>
        <v>02</v>
      </c>
      <c r="H5591" s="27" t="s">
        <v>17791</v>
      </c>
      <c r="I5591" s="25" t="s">
        <v>17792</v>
      </c>
      <c r="J5591" s="27" t="s">
        <v>17650</v>
      </c>
      <c r="K5591" s="25" t="s">
        <v>17793</v>
      </c>
      <c r="L5591" s="27" t="s">
        <v>42</v>
      </c>
      <c r="M5591" s="25" t="s">
        <v>43</v>
      </c>
      <c r="N5591" s="27" t="s">
        <v>43</v>
      </c>
      <c r="O5591" s="25" t="s">
        <v>43</v>
      </c>
      <c r="P5591" s="27" t="s">
        <v>43</v>
      </c>
      <c r="Q5591" s="25" t="s">
        <v>44</v>
      </c>
      <c r="R5591" s="28">
        <v>2.58</v>
      </c>
      <c r="S5591" s="29">
        <v>2.59</v>
      </c>
      <c r="T5591" s="29"/>
      <c r="U5591" s="29">
        <v>2.59</v>
      </c>
      <c r="V5591" s="1" t="s">
        <v>45</v>
      </c>
      <c r="W5591" s="1" t="s">
        <v>45</v>
      </c>
      <c r="X5591" s="1">
        <v>2.14</v>
      </c>
      <c r="Y5591" s="30">
        <f t="shared" si="700"/>
        <v>2.59</v>
      </c>
      <c r="Z5591" s="31">
        <f t="shared" si="701"/>
        <v>-3.8610038610037423E-3</v>
      </c>
      <c r="AA5591" s="32">
        <f t="shared" si="702"/>
        <v>-9.9999999999997868E-3</v>
      </c>
      <c r="AB5591" t="b">
        <f t="shared" si="703"/>
        <v>0</v>
      </c>
      <c r="AC5591" s="2" t="s">
        <v>76</v>
      </c>
      <c r="AD5591" s="2">
        <v>2.04</v>
      </c>
      <c r="AG5591" t="s">
        <v>15357</v>
      </c>
    </row>
    <row r="5592" spans="1:33" ht="16" hidden="1" x14ac:dyDescent="0.4">
      <c r="A5592" s="24" t="s">
        <v>16418</v>
      </c>
      <c r="B5592" s="25" t="s">
        <v>17784</v>
      </c>
      <c r="C5592" t="str">
        <f t="shared" si="696"/>
        <v>46</v>
      </c>
      <c r="D5592" t="str">
        <f>_xlfn.XLOOKUP(C5592,Folha2!A:A,Folha2!B:B)</f>
        <v>MERCEARIA DOCE</v>
      </c>
      <c r="E5592" s="26" t="str">
        <f t="shared" si="697"/>
        <v>078</v>
      </c>
      <c r="F5592" s="26" t="str">
        <f t="shared" si="698"/>
        <v>25</v>
      </c>
      <c r="G5592" s="26" t="str">
        <f t="shared" si="699"/>
        <v>02</v>
      </c>
      <c r="H5592" s="27" t="s">
        <v>17794</v>
      </c>
      <c r="I5592" s="25" t="s">
        <v>17795</v>
      </c>
      <c r="J5592" s="27" t="s">
        <v>17650</v>
      </c>
      <c r="K5592" s="25" t="s">
        <v>17796</v>
      </c>
      <c r="L5592" s="27" t="s">
        <v>42</v>
      </c>
      <c r="M5592" s="25" t="s">
        <v>43</v>
      </c>
      <c r="N5592" s="27" t="s">
        <v>43</v>
      </c>
      <c r="O5592" s="25" t="s">
        <v>43</v>
      </c>
      <c r="P5592" s="27" t="s">
        <v>43</v>
      </c>
      <c r="Q5592" s="25" t="s">
        <v>44</v>
      </c>
      <c r="R5592" s="28">
        <v>4.79</v>
      </c>
      <c r="S5592" s="29">
        <v>4.79</v>
      </c>
      <c r="T5592" s="29"/>
      <c r="U5592" s="29"/>
      <c r="V5592" s="1" t="s">
        <v>45</v>
      </c>
      <c r="W5592" s="1" t="s">
        <v>45</v>
      </c>
      <c r="X5592" s="1" t="s">
        <v>45</v>
      </c>
      <c r="Y5592" s="30">
        <f t="shared" si="700"/>
        <v>4.79</v>
      </c>
      <c r="Z5592" s="31">
        <f t="shared" si="701"/>
        <v>0</v>
      </c>
      <c r="AA5592" s="32">
        <f t="shared" si="702"/>
        <v>0</v>
      </c>
      <c r="AB5592" t="b">
        <f t="shared" si="703"/>
        <v>1</v>
      </c>
      <c r="AC5592" s="2" t="s">
        <v>76</v>
      </c>
      <c r="AD5592" s="2">
        <v>3.79</v>
      </c>
      <c r="AG5592" t="s">
        <v>4996</v>
      </c>
    </row>
    <row r="5593" spans="1:33" ht="16" x14ac:dyDescent="0.4">
      <c r="A5593" s="24" t="s">
        <v>16418</v>
      </c>
      <c r="B5593" s="25" t="s">
        <v>17784</v>
      </c>
      <c r="C5593" t="str">
        <f t="shared" si="696"/>
        <v>46</v>
      </c>
      <c r="D5593" t="str">
        <f>_xlfn.XLOOKUP(C5593,Folha2!A:A,Folha2!B:B)</f>
        <v>MERCEARIA DOCE</v>
      </c>
      <c r="E5593" s="26" t="str">
        <f t="shared" si="697"/>
        <v>078</v>
      </c>
      <c r="F5593" s="26" t="str">
        <f t="shared" si="698"/>
        <v>25</v>
      </c>
      <c r="G5593" s="26" t="str">
        <f t="shared" si="699"/>
        <v>02</v>
      </c>
      <c r="H5593" s="27" t="s">
        <v>17797</v>
      </c>
      <c r="I5593" s="25" t="s">
        <v>17798</v>
      </c>
      <c r="J5593" s="27" t="s">
        <v>17650</v>
      </c>
      <c r="K5593" s="25" t="s">
        <v>17799</v>
      </c>
      <c r="L5593" s="27" t="s">
        <v>42</v>
      </c>
      <c r="M5593" s="25" t="s">
        <v>43</v>
      </c>
      <c r="N5593" s="27" t="s">
        <v>43</v>
      </c>
      <c r="O5593" s="25" t="s">
        <v>43</v>
      </c>
      <c r="P5593" s="27" t="s">
        <v>43</v>
      </c>
      <c r="Q5593" s="25" t="s">
        <v>44</v>
      </c>
      <c r="R5593" s="28">
        <v>4.79</v>
      </c>
      <c r="S5593" s="29">
        <v>4.7300000000000004</v>
      </c>
      <c r="T5593" s="29"/>
      <c r="U5593" s="29">
        <v>4.79</v>
      </c>
      <c r="V5593" s="1" t="s">
        <v>45</v>
      </c>
      <c r="W5593" s="1" t="s">
        <v>45</v>
      </c>
      <c r="X5593" s="1" t="s">
        <v>45</v>
      </c>
      <c r="Y5593" s="30">
        <f t="shared" si="700"/>
        <v>4.7300000000000004</v>
      </c>
      <c r="Z5593" s="31">
        <f t="shared" si="701"/>
        <v>1.2684989429175397E-2</v>
      </c>
      <c r="AA5593" s="32">
        <f t="shared" si="702"/>
        <v>5.9999999999999609E-2</v>
      </c>
      <c r="AB5593" t="b">
        <f t="shared" si="703"/>
        <v>0</v>
      </c>
      <c r="AC5593" s="2" t="s">
        <v>76</v>
      </c>
      <c r="AD5593" s="2">
        <v>3.79</v>
      </c>
      <c r="AG5593" t="s">
        <v>13931</v>
      </c>
    </row>
    <row r="5594" spans="1:33" ht="16" hidden="1" x14ac:dyDescent="0.4">
      <c r="A5594" s="24" t="s">
        <v>16418</v>
      </c>
      <c r="B5594" s="25" t="s">
        <v>17784</v>
      </c>
      <c r="C5594" t="str">
        <f t="shared" si="696"/>
        <v>46</v>
      </c>
      <c r="D5594" t="str">
        <f>_xlfn.XLOOKUP(C5594,Folha2!A:A,Folha2!B:B)</f>
        <v>MERCEARIA DOCE</v>
      </c>
      <c r="E5594" s="26" t="str">
        <f t="shared" si="697"/>
        <v>078</v>
      </c>
      <c r="F5594" s="26" t="str">
        <f t="shared" si="698"/>
        <v>25</v>
      </c>
      <c r="G5594" s="26" t="str">
        <f t="shared" si="699"/>
        <v>02</v>
      </c>
      <c r="H5594" s="27" t="s">
        <v>17800</v>
      </c>
      <c r="I5594" s="25" t="s">
        <v>17801</v>
      </c>
      <c r="J5594" s="27" t="s">
        <v>17650</v>
      </c>
      <c r="K5594" s="25" t="s">
        <v>17802</v>
      </c>
      <c r="L5594" s="27" t="s">
        <v>42</v>
      </c>
      <c r="M5594" s="25" t="s">
        <v>43</v>
      </c>
      <c r="N5594" s="27" t="s">
        <v>43</v>
      </c>
      <c r="O5594" s="25" t="s">
        <v>43</v>
      </c>
      <c r="P5594" s="27" t="s">
        <v>43</v>
      </c>
      <c r="Q5594" s="25" t="s">
        <v>44</v>
      </c>
      <c r="R5594" s="28">
        <v>4.79</v>
      </c>
      <c r="S5594" s="29">
        <v>4.79</v>
      </c>
      <c r="T5594" s="29"/>
      <c r="U5594" s="29">
        <v>4.79</v>
      </c>
      <c r="V5594" s="1" t="s">
        <v>45</v>
      </c>
      <c r="W5594" s="1" t="s">
        <v>45</v>
      </c>
      <c r="X5594" s="1" t="s">
        <v>45</v>
      </c>
      <c r="Y5594" s="30">
        <f t="shared" si="700"/>
        <v>4.79</v>
      </c>
      <c r="Z5594" s="31">
        <f t="shared" si="701"/>
        <v>0</v>
      </c>
      <c r="AA5594" s="32">
        <f t="shared" si="702"/>
        <v>0</v>
      </c>
      <c r="AB5594" t="b">
        <f t="shared" si="703"/>
        <v>1</v>
      </c>
      <c r="AC5594" s="2" t="s">
        <v>76</v>
      </c>
      <c r="AD5594" s="2">
        <v>3.79</v>
      </c>
      <c r="AG5594" t="s">
        <v>4996</v>
      </c>
    </row>
    <row r="5595" spans="1:33" ht="16" hidden="1" x14ac:dyDescent="0.4">
      <c r="A5595" s="24" t="s">
        <v>16418</v>
      </c>
      <c r="B5595" s="25" t="s">
        <v>17784</v>
      </c>
      <c r="C5595" t="str">
        <f t="shared" si="696"/>
        <v>46</v>
      </c>
      <c r="D5595" t="str">
        <f>_xlfn.XLOOKUP(C5595,Folha2!A:A,Folha2!B:B)</f>
        <v>MERCEARIA DOCE</v>
      </c>
      <c r="E5595" s="26" t="str">
        <f t="shared" si="697"/>
        <v>078</v>
      </c>
      <c r="F5595" s="26" t="str">
        <f t="shared" si="698"/>
        <v>25</v>
      </c>
      <c r="G5595" s="26" t="str">
        <f t="shared" si="699"/>
        <v>02</v>
      </c>
      <c r="H5595" s="27" t="s">
        <v>17803</v>
      </c>
      <c r="I5595" s="25" t="s">
        <v>17804</v>
      </c>
      <c r="J5595" s="27" t="s">
        <v>2198</v>
      </c>
      <c r="K5595" s="25" t="s">
        <v>17805</v>
      </c>
      <c r="L5595" s="27" t="s">
        <v>42</v>
      </c>
      <c r="M5595" s="25" t="s">
        <v>43</v>
      </c>
      <c r="N5595" s="27" t="s">
        <v>43</v>
      </c>
      <c r="O5595" s="25" t="s">
        <v>43</v>
      </c>
      <c r="P5595" s="27" t="s">
        <v>43</v>
      </c>
      <c r="Q5595" s="25" t="s">
        <v>186</v>
      </c>
      <c r="R5595" s="28">
        <v>2.99</v>
      </c>
      <c r="S5595" s="29">
        <v>2.99</v>
      </c>
      <c r="T5595" s="29"/>
      <c r="U5595" s="29"/>
      <c r="V5595" s="1" t="s">
        <v>45</v>
      </c>
      <c r="W5595" s="1" t="s">
        <v>45</v>
      </c>
      <c r="X5595" s="1" t="s">
        <v>45</v>
      </c>
      <c r="Y5595" s="30">
        <f t="shared" si="700"/>
        <v>2.99</v>
      </c>
      <c r="Z5595" s="31">
        <f t="shared" si="701"/>
        <v>0</v>
      </c>
      <c r="AA5595" s="32">
        <f t="shared" si="702"/>
        <v>0</v>
      </c>
      <c r="AB5595" t="b">
        <f t="shared" si="703"/>
        <v>1</v>
      </c>
      <c r="AC5595" s="2" t="s">
        <v>76</v>
      </c>
      <c r="AD5595" s="2">
        <v>2.39</v>
      </c>
      <c r="AG5595" t="s">
        <v>4996</v>
      </c>
    </row>
    <row r="5596" spans="1:33" ht="16" hidden="1" x14ac:dyDescent="0.4">
      <c r="A5596" s="24" t="s">
        <v>16418</v>
      </c>
      <c r="B5596" s="25" t="s">
        <v>17784</v>
      </c>
      <c r="C5596" t="str">
        <f t="shared" si="696"/>
        <v>46</v>
      </c>
      <c r="D5596" t="str">
        <f>_xlfn.XLOOKUP(C5596,Folha2!A:A,Folha2!B:B)</f>
        <v>MERCEARIA DOCE</v>
      </c>
      <c r="E5596" s="26" t="str">
        <f t="shared" si="697"/>
        <v>078</v>
      </c>
      <c r="F5596" s="26" t="str">
        <f t="shared" si="698"/>
        <v>25</v>
      </c>
      <c r="G5596" s="26" t="str">
        <f t="shared" si="699"/>
        <v>02</v>
      </c>
      <c r="H5596" s="27" t="s">
        <v>17806</v>
      </c>
      <c r="I5596" s="25" t="s">
        <v>17807</v>
      </c>
      <c r="J5596" s="27" t="s">
        <v>2198</v>
      </c>
      <c r="K5596" s="25" t="s">
        <v>17808</v>
      </c>
      <c r="L5596" s="27" t="s">
        <v>42</v>
      </c>
      <c r="M5596" s="25" t="s">
        <v>43</v>
      </c>
      <c r="N5596" s="27" t="s">
        <v>43</v>
      </c>
      <c r="O5596" s="25" t="s">
        <v>43</v>
      </c>
      <c r="P5596" s="27" t="s">
        <v>43</v>
      </c>
      <c r="Q5596" s="25" t="s">
        <v>186</v>
      </c>
      <c r="R5596" s="28">
        <v>2.99</v>
      </c>
      <c r="S5596" s="29">
        <v>2.99</v>
      </c>
      <c r="T5596" s="29"/>
      <c r="U5596" s="29">
        <v>2.99</v>
      </c>
      <c r="V5596" s="1" t="s">
        <v>45</v>
      </c>
      <c r="W5596" s="1" t="s">
        <v>45</v>
      </c>
      <c r="X5596" s="1" t="s">
        <v>45</v>
      </c>
      <c r="Y5596" s="30">
        <f t="shared" si="700"/>
        <v>2.99</v>
      </c>
      <c r="Z5596" s="31">
        <f t="shared" si="701"/>
        <v>0</v>
      </c>
      <c r="AA5596" s="32">
        <f t="shared" si="702"/>
        <v>0</v>
      </c>
      <c r="AB5596" t="b">
        <f t="shared" si="703"/>
        <v>1</v>
      </c>
      <c r="AC5596" s="2" t="s">
        <v>76</v>
      </c>
      <c r="AD5596" s="2">
        <v>2.39</v>
      </c>
      <c r="AG5596" t="s">
        <v>4996</v>
      </c>
    </row>
    <row r="5597" spans="1:33" ht="16" x14ac:dyDescent="0.4">
      <c r="A5597" s="24" t="s">
        <v>16418</v>
      </c>
      <c r="B5597" s="25" t="s">
        <v>17809</v>
      </c>
      <c r="C5597" t="str">
        <f t="shared" si="696"/>
        <v>46</v>
      </c>
      <c r="D5597" t="str">
        <f>_xlfn.XLOOKUP(C5597,Folha2!A:A,Folha2!B:B)</f>
        <v>MERCEARIA DOCE</v>
      </c>
      <c r="E5597" s="26" t="str">
        <f t="shared" si="697"/>
        <v>078</v>
      </c>
      <c r="F5597" s="26" t="str">
        <f t="shared" si="698"/>
        <v>25</v>
      </c>
      <c r="G5597" s="26" t="str">
        <f t="shared" si="699"/>
        <v>03</v>
      </c>
      <c r="H5597" s="27" t="s">
        <v>17810</v>
      </c>
      <c r="I5597" s="25" t="s">
        <v>17811</v>
      </c>
      <c r="J5597" s="27" t="s">
        <v>17650</v>
      </c>
      <c r="K5597" s="25" t="s">
        <v>17812</v>
      </c>
      <c r="L5597" s="27" t="s">
        <v>42</v>
      </c>
      <c r="M5597" s="25" t="s">
        <v>43</v>
      </c>
      <c r="N5597" s="27" t="s">
        <v>43</v>
      </c>
      <c r="O5597" s="25" t="s">
        <v>43</v>
      </c>
      <c r="P5597" s="27" t="s">
        <v>43</v>
      </c>
      <c r="Q5597" s="25" t="s">
        <v>44</v>
      </c>
      <c r="R5597" s="28">
        <v>1.91</v>
      </c>
      <c r="S5597" s="29">
        <v>1.89</v>
      </c>
      <c r="T5597" s="29"/>
      <c r="U5597" s="29">
        <v>1.89</v>
      </c>
      <c r="V5597" s="1" t="s">
        <v>45</v>
      </c>
      <c r="W5597" s="1" t="s">
        <v>45</v>
      </c>
      <c r="X5597" s="1">
        <v>1.49</v>
      </c>
      <c r="Y5597" s="30">
        <f t="shared" si="700"/>
        <v>1.89</v>
      </c>
      <c r="Z5597" s="31">
        <f t="shared" si="701"/>
        <v>1.0582010582010692E-2</v>
      </c>
      <c r="AA5597" s="32">
        <f t="shared" si="702"/>
        <v>2.0000000000000018E-2</v>
      </c>
      <c r="AB5597" t="b">
        <f t="shared" si="703"/>
        <v>0</v>
      </c>
      <c r="AC5597" s="2" t="s">
        <v>76</v>
      </c>
      <c r="AD5597" s="2">
        <v>1.49</v>
      </c>
      <c r="AG5597" t="s">
        <v>13931</v>
      </c>
    </row>
    <row r="5598" spans="1:33" ht="16" x14ac:dyDescent="0.4">
      <c r="A5598" s="24" t="s">
        <v>16418</v>
      </c>
      <c r="B5598" s="25" t="s">
        <v>17809</v>
      </c>
      <c r="C5598" t="str">
        <f t="shared" si="696"/>
        <v>46</v>
      </c>
      <c r="D5598" t="str">
        <f>_xlfn.XLOOKUP(C5598,Folha2!A:A,Folha2!B:B)</f>
        <v>MERCEARIA DOCE</v>
      </c>
      <c r="E5598" s="26" t="str">
        <f t="shared" si="697"/>
        <v>078</v>
      </c>
      <c r="F5598" s="26" t="str">
        <f t="shared" si="698"/>
        <v>25</v>
      </c>
      <c r="G5598" s="26" t="str">
        <f t="shared" si="699"/>
        <v>03</v>
      </c>
      <c r="H5598" s="27" t="s">
        <v>17813</v>
      </c>
      <c r="I5598" s="25" t="s">
        <v>17814</v>
      </c>
      <c r="J5598" s="27" t="s">
        <v>17650</v>
      </c>
      <c r="K5598" s="25" t="s">
        <v>17815</v>
      </c>
      <c r="L5598" s="27" t="s">
        <v>42</v>
      </c>
      <c r="M5598" s="25" t="s">
        <v>43</v>
      </c>
      <c r="N5598" s="27" t="s">
        <v>43</v>
      </c>
      <c r="O5598" s="25" t="s">
        <v>43</v>
      </c>
      <c r="P5598" s="27" t="s">
        <v>43</v>
      </c>
      <c r="Q5598" s="25" t="s">
        <v>44</v>
      </c>
      <c r="R5598" s="28">
        <v>1.91</v>
      </c>
      <c r="S5598" s="29"/>
      <c r="T5598" s="29"/>
      <c r="U5598" s="29">
        <v>1.89</v>
      </c>
      <c r="V5598" s="1" t="s">
        <v>45</v>
      </c>
      <c r="W5598" s="1" t="s">
        <v>45</v>
      </c>
      <c r="X5598" s="1">
        <v>1.49</v>
      </c>
      <c r="Y5598" s="30">
        <f t="shared" si="700"/>
        <v>1.89</v>
      </c>
      <c r="Z5598" s="31">
        <f t="shared" si="701"/>
        <v>1.0582010582010692E-2</v>
      </c>
      <c r="AA5598" s="32">
        <f t="shared" si="702"/>
        <v>2.0000000000000018E-2</v>
      </c>
      <c r="AB5598" t="b">
        <f t="shared" si="703"/>
        <v>0</v>
      </c>
      <c r="AC5598" s="2" t="s">
        <v>76</v>
      </c>
      <c r="AD5598" s="2">
        <v>1.49</v>
      </c>
      <c r="AG5598" t="s">
        <v>13931</v>
      </c>
    </row>
    <row r="5599" spans="1:33" ht="16" hidden="1" x14ac:dyDescent="0.4">
      <c r="A5599" s="24" t="s">
        <v>16418</v>
      </c>
      <c r="B5599" s="25" t="s">
        <v>17809</v>
      </c>
      <c r="C5599" t="str">
        <f t="shared" si="696"/>
        <v>46</v>
      </c>
      <c r="D5599" t="str">
        <f>_xlfn.XLOOKUP(C5599,Folha2!A:A,Folha2!B:B)</f>
        <v>MERCEARIA DOCE</v>
      </c>
      <c r="E5599" s="26" t="str">
        <f t="shared" si="697"/>
        <v>078</v>
      </c>
      <c r="F5599" s="26" t="str">
        <f t="shared" si="698"/>
        <v>25</v>
      </c>
      <c r="G5599" s="26" t="str">
        <f t="shared" si="699"/>
        <v>03</v>
      </c>
      <c r="H5599" s="27" t="s">
        <v>17816</v>
      </c>
      <c r="I5599" s="25" t="s">
        <v>17817</v>
      </c>
      <c r="J5599" s="27" t="s">
        <v>2198</v>
      </c>
      <c r="K5599" s="25" t="s">
        <v>17818</v>
      </c>
      <c r="L5599" s="27" t="s">
        <v>42</v>
      </c>
      <c r="M5599" s="25" t="s">
        <v>52</v>
      </c>
      <c r="N5599" s="27" t="s">
        <v>43</v>
      </c>
      <c r="O5599" s="25" t="s">
        <v>43</v>
      </c>
      <c r="P5599" s="27" t="s">
        <v>52</v>
      </c>
      <c r="Q5599" s="25" t="s">
        <v>186</v>
      </c>
      <c r="R5599" s="28">
        <v>2.29</v>
      </c>
      <c r="S5599" s="29">
        <v>2.29</v>
      </c>
      <c r="T5599" s="29"/>
      <c r="U5599" s="29">
        <v>2.29</v>
      </c>
      <c r="V5599" s="1" t="s">
        <v>45</v>
      </c>
      <c r="W5599" s="1" t="s">
        <v>45</v>
      </c>
      <c r="X5599" s="1" t="s">
        <v>45</v>
      </c>
      <c r="Y5599" s="30">
        <f t="shared" si="700"/>
        <v>2.29</v>
      </c>
      <c r="Z5599" s="31">
        <f t="shared" si="701"/>
        <v>0</v>
      </c>
      <c r="AA5599" s="32">
        <f t="shared" si="702"/>
        <v>0</v>
      </c>
      <c r="AB5599" t="b">
        <f t="shared" si="703"/>
        <v>1</v>
      </c>
      <c r="AC5599" s="2" t="s">
        <v>76</v>
      </c>
      <c r="AD5599" s="2">
        <v>1.94</v>
      </c>
      <c r="AG5599" t="s">
        <v>4996</v>
      </c>
    </row>
    <row r="5600" spans="1:33" ht="16" hidden="1" x14ac:dyDescent="0.4">
      <c r="A5600" s="24" t="s">
        <v>16418</v>
      </c>
      <c r="B5600" s="25" t="s">
        <v>17809</v>
      </c>
      <c r="C5600" t="str">
        <f t="shared" si="696"/>
        <v>46</v>
      </c>
      <c r="D5600" t="str">
        <f>_xlfn.XLOOKUP(C5600,Folha2!A:A,Folha2!B:B)</f>
        <v>MERCEARIA DOCE</v>
      </c>
      <c r="E5600" s="26" t="str">
        <f t="shared" si="697"/>
        <v>078</v>
      </c>
      <c r="F5600" s="26" t="str">
        <f t="shared" si="698"/>
        <v>25</v>
      </c>
      <c r="G5600" s="26" t="str">
        <f t="shared" si="699"/>
        <v>03</v>
      </c>
      <c r="H5600" s="27" t="s">
        <v>17819</v>
      </c>
      <c r="I5600" s="25" t="s">
        <v>17820</v>
      </c>
      <c r="J5600" s="27" t="s">
        <v>2198</v>
      </c>
      <c r="K5600" s="25" t="s">
        <v>17821</v>
      </c>
      <c r="L5600" s="27" t="s">
        <v>42</v>
      </c>
      <c r="M5600" s="25" t="s">
        <v>52</v>
      </c>
      <c r="N5600" s="27" t="s">
        <v>43</v>
      </c>
      <c r="O5600" s="25" t="s">
        <v>43</v>
      </c>
      <c r="P5600" s="27" t="s">
        <v>52</v>
      </c>
      <c r="Q5600" s="25" t="s">
        <v>186</v>
      </c>
      <c r="R5600" s="28">
        <v>2.29</v>
      </c>
      <c r="S5600" s="29">
        <v>2.29</v>
      </c>
      <c r="T5600" s="29"/>
      <c r="U5600" s="29">
        <v>2.29</v>
      </c>
      <c r="V5600" s="1" t="s">
        <v>45</v>
      </c>
      <c r="W5600" s="1" t="s">
        <v>45</v>
      </c>
      <c r="X5600" s="1" t="s">
        <v>45</v>
      </c>
      <c r="Y5600" s="30">
        <f t="shared" si="700"/>
        <v>2.29</v>
      </c>
      <c r="Z5600" s="31">
        <f t="shared" si="701"/>
        <v>0</v>
      </c>
      <c r="AA5600" s="32">
        <f t="shared" si="702"/>
        <v>0</v>
      </c>
      <c r="AB5600" t="b">
        <f t="shared" si="703"/>
        <v>1</v>
      </c>
      <c r="AC5600" s="2" t="s">
        <v>76</v>
      </c>
      <c r="AD5600" s="2">
        <v>1.94</v>
      </c>
      <c r="AG5600" t="s">
        <v>4996</v>
      </c>
    </row>
    <row r="5601" spans="1:33" ht="16" hidden="1" x14ac:dyDescent="0.4">
      <c r="A5601" s="24" t="s">
        <v>16418</v>
      </c>
      <c r="B5601" s="25" t="s">
        <v>17809</v>
      </c>
      <c r="C5601" t="str">
        <f t="shared" si="696"/>
        <v>46</v>
      </c>
      <c r="D5601" t="str">
        <f>_xlfn.XLOOKUP(C5601,Folha2!A:A,Folha2!B:B)</f>
        <v>MERCEARIA DOCE</v>
      </c>
      <c r="E5601" s="26" t="str">
        <f t="shared" si="697"/>
        <v>078</v>
      </c>
      <c r="F5601" s="26" t="str">
        <f t="shared" si="698"/>
        <v>25</v>
      </c>
      <c r="G5601" s="26" t="str">
        <f t="shared" si="699"/>
        <v>03</v>
      </c>
      <c r="H5601" s="27" t="s">
        <v>17822</v>
      </c>
      <c r="I5601" s="25" t="s">
        <v>17823</v>
      </c>
      <c r="J5601" s="27" t="s">
        <v>2198</v>
      </c>
      <c r="K5601" s="25" t="s">
        <v>17824</v>
      </c>
      <c r="L5601" s="27" t="s">
        <v>42</v>
      </c>
      <c r="M5601" s="25" t="s">
        <v>43</v>
      </c>
      <c r="N5601" s="27" t="s">
        <v>43</v>
      </c>
      <c r="O5601" s="25" t="s">
        <v>43</v>
      </c>
      <c r="P5601" s="27" t="s">
        <v>43</v>
      </c>
      <c r="Q5601" s="25" t="s">
        <v>186</v>
      </c>
      <c r="R5601" s="28">
        <v>2.29</v>
      </c>
      <c r="S5601" s="29">
        <v>2.29</v>
      </c>
      <c r="T5601" s="29"/>
      <c r="U5601" s="29"/>
      <c r="V5601" s="1" t="s">
        <v>45</v>
      </c>
      <c r="W5601" s="1" t="s">
        <v>45</v>
      </c>
      <c r="X5601" s="1" t="s">
        <v>45</v>
      </c>
      <c r="Y5601" s="30">
        <f t="shared" si="700"/>
        <v>2.29</v>
      </c>
      <c r="Z5601" s="31">
        <f t="shared" si="701"/>
        <v>0</v>
      </c>
      <c r="AA5601" s="32">
        <f t="shared" si="702"/>
        <v>0</v>
      </c>
      <c r="AB5601" t="b">
        <f t="shared" si="703"/>
        <v>1</v>
      </c>
      <c r="AC5601" s="2" t="s">
        <v>76</v>
      </c>
      <c r="AD5601" s="2">
        <v>1.94</v>
      </c>
      <c r="AG5601" t="s">
        <v>4996</v>
      </c>
    </row>
    <row r="5602" spans="1:33" ht="16" hidden="1" x14ac:dyDescent="0.4">
      <c r="A5602" s="24" t="s">
        <v>16418</v>
      </c>
      <c r="B5602" s="25" t="s">
        <v>17809</v>
      </c>
      <c r="C5602" t="str">
        <f t="shared" si="696"/>
        <v>46</v>
      </c>
      <c r="D5602" t="str">
        <f>_xlfn.XLOOKUP(C5602,Folha2!A:A,Folha2!B:B)</f>
        <v>MERCEARIA DOCE</v>
      </c>
      <c r="E5602" s="26" t="str">
        <f t="shared" si="697"/>
        <v>078</v>
      </c>
      <c r="F5602" s="26" t="str">
        <f t="shared" si="698"/>
        <v>25</v>
      </c>
      <c r="G5602" s="26" t="str">
        <f t="shared" si="699"/>
        <v>03</v>
      </c>
      <c r="H5602" s="27" t="s">
        <v>17825</v>
      </c>
      <c r="I5602" s="25" t="s">
        <v>17826</v>
      </c>
      <c r="J5602" s="27" t="s">
        <v>2198</v>
      </c>
      <c r="K5602" s="25" t="s">
        <v>17827</v>
      </c>
      <c r="L5602" s="27" t="s">
        <v>42</v>
      </c>
      <c r="M5602" s="25" t="s">
        <v>43</v>
      </c>
      <c r="N5602" s="27" t="s">
        <v>43</v>
      </c>
      <c r="O5602" s="25" t="s">
        <v>43</v>
      </c>
      <c r="P5602" s="27" t="s">
        <v>43</v>
      </c>
      <c r="Q5602" s="25" t="s">
        <v>186</v>
      </c>
      <c r="R5602" s="28">
        <v>2.29</v>
      </c>
      <c r="S5602" s="29">
        <v>2.29</v>
      </c>
      <c r="T5602" s="29"/>
      <c r="U5602" s="29">
        <v>2.29</v>
      </c>
      <c r="V5602" s="1" t="s">
        <v>45</v>
      </c>
      <c r="W5602" s="1" t="s">
        <v>45</v>
      </c>
      <c r="X5602" s="1" t="s">
        <v>45</v>
      </c>
      <c r="Y5602" s="30">
        <f t="shared" si="700"/>
        <v>2.29</v>
      </c>
      <c r="Z5602" s="31">
        <f t="shared" si="701"/>
        <v>0</v>
      </c>
      <c r="AA5602" s="32">
        <f t="shared" si="702"/>
        <v>0</v>
      </c>
      <c r="AB5602" t="b">
        <f t="shared" si="703"/>
        <v>1</v>
      </c>
      <c r="AC5602" s="2" t="s">
        <v>76</v>
      </c>
      <c r="AD5602" s="2">
        <v>1.94</v>
      </c>
      <c r="AG5602" t="s">
        <v>4996</v>
      </c>
    </row>
    <row r="5603" spans="1:33" ht="16" x14ac:dyDescent="0.4">
      <c r="A5603" s="24" t="s">
        <v>16418</v>
      </c>
      <c r="B5603" s="25" t="s">
        <v>17828</v>
      </c>
      <c r="C5603" t="str">
        <f t="shared" si="696"/>
        <v>46</v>
      </c>
      <c r="D5603" t="str">
        <f>_xlfn.XLOOKUP(C5603,Folha2!A:A,Folha2!B:B)</f>
        <v>MERCEARIA DOCE</v>
      </c>
      <c r="E5603" s="26" t="str">
        <f t="shared" si="697"/>
        <v>078</v>
      </c>
      <c r="F5603" s="26" t="str">
        <f t="shared" si="698"/>
        <v>25</v>
      </c>
      <c r="G5603" s="26" t="str">
        <f t="shared" si="699"/>
        <v>04</v>
      </c>
      <c r="H5603" s="27" t="s">
        <v>17829</v>
      </c>
      <c r="I5603" s="25" t="s">
        <v>17830</v>
      </c>
      <c r="J5603" s="27" t="s">
        <v>17650</v>
      </c>
      <c r="K5603" s="25" t="s">
        <v>17831</v>
      </c>
      <c r="L5603" s="27" t="s">
        <v>42</v>
      </c>
      <c r="M5603" s="25" t="s">
        <v>43</v>
      </c>
      <c r="N5603" s="27" t="s">
        <v>43</v>
      </c>
      <c r="O5603" s="25" t="s">
        <v>43</v>
      </c>
      <c r="P5603" s="27" t="s">
        <v>43</v>
      </c>
      <c r="Q5603" s="25" t="s">
        <v>44</v>
      </c>
      <c r="R5603" s="28">
        <v>3.79</v>
      </c>
      <c r="S5603" s="29">
        <v>3.79</v>
      </c>
      <c r="T5603" s="29"/>
      <c r="U5603" s="29">
        <v>3.49</v>
      </c>
      <c r="V5603" s="1">
        <v>2.99</v>
      </c>
      <c r="W5603" s="1" t="s">
        <v>45</v>
      </c>
      <c r="X5603" s="1">
        <v>2.58</v>
      </c>
      <c r="Y5603" s="30">
        <f t="shared" si="700"/>
        <v>3.49</v>
      </c>
      <c r="Z5603" s="31">
        <f t="shared" si="701"/>
        <v>8.5959885386819535E-2</v>
      </c>
      <c r="AA5603" s="32">
        <f t="shared" si="702"/>
        <v>0.29999999999999982</v>
      </c>
      <c r="AB5603" t="b">
        <f t="shared" si="703"/>
        <v>0</v>
      </c>
      <c r="AC5603" s="2" t="s">
        <v>76</v>
      </c>
      <c r="AD5603" s="2">
        <v>2.58</v>
      </c>
      <c r="AG5603" t="s">
        <v>13931</v>
      </c>
    </row>
    <row r="5604" spans="1:33" ht="16" x14ac:dyDescent="0.4">
      <c r="A5604" s="24" t="s">
        <v>16418</v>
      </c>
      <c r="B5604" s="25" t="s">
        <v>17828</v>
      </c>
      <c r="C5604" t="str">
        <f t="shared" si="696"/>
        <v>46</v>
      </c>
      <c r="D5604" t="str">
        <f>_xlfn.XLOOKUP(C5604,Folha2!A:A,Folha2!B:B)</f>
        <v>MERCEARIA DOCE</v>
      </c>
      <c r="E5604" s="26" t="str">
        <f t="shared" si="697"/>
        <v>078</v>
      </c>
      <c r="F5604" s="26" t="str">
        <f t="shared" si="698"/>
        <v>25</v>
      </c>
      <c r="G5604" s="26" t="str">
        <f t="shared" si="699"/>
        <v>04</v>
      </c>
      <c r="H5604" s="27" t="s">
        <v>17832</v>
      </c>
      <c r="I5604" s="25" t="s">
        <v>17833</v>
      </c>
      <c r="J5604" s="27" t="s">
        <v>17650</v>
      </c>
      <c r="K5604" s="25" t="s">
        <v>17834</v>
      </c>
      <c r="L5604" s="27" t="s">
        <v>42</v>
      </c>
      <c r="M5604" s="25" t="s">
        <v>43</v>
      </c>
      <c r="N5604" s="27" t="s">
        <v>43</v>
      </c>
      <c r="O5604" s="25" t="s">
        <v>43</v>
      </c>
      <c r="P5604" s="27" t="s">
        <v>43</v>
      </c>
      <c r="Q5604" s="25" t="s">
        <v>44</v>
      </c>
      <c r="R5604" s="28">
        <v>3.79</v>
      </c>
      <c r="S5604" s="29">
        <v>3.79</v>
      </c>
      <c r="T5604" s="29"/>
      <c r="U5604" s="29">
        <v>3.49</v>
      </c>
      <c r="V5604" s="1">
        <v>2.99</v>
      </c>
      <c r="W5604" s="1" t="s">
        <v>45</v>
      </c>
      <c r="X5604" s="1">
        <v>2.58</v>
      </c>
      <c r="Y5604" s="30">
        <f t="shared" si="700"/>
        <v>3.49</v>
      </c>
      <c r="Z5604" s="31">
        <f t="shared" si="701"/>
        <v>8.5959885386819535E-2</v>
      </c>
      <c r="AA5604" s="32">
        <f t="shared" si="702"/>
        <v>0.29999999999999982</v>
      </c>
      <c r="AB5604" t="b">
        <f t="shared" si="703"/>
        <v>0</v>
      </c>
      <c r="AC5604" s="2" t="s">
        <v>76</v>
      </c>
      <c r="AD5604" s="2">
        <v>2.58</v>
      </c>
      <c r="AG5604" t="s">
        <v>13931</v>
      </c>
    </row>
    <row r="5605" spans="1:33" ht="16" hidden="1" x14ac:dyDescent="0.4">
      <c r="A5605" s="24" t="s">
        <v>16418</v>
      </c>
      <c r="B5605" s="25" t="s">
        <v>17828</v>
      </c>
      <c r="C5605" t="str">
        <f t="shared" si="696"/>
        <v>46</v>
      </c>
      <c r="D5605" t="str">
        <f>_xlfn.XLOOKUP(C5605,Folha2!A:A,Folha2!B:B)</f>
        <v>MERCEARIA DOCE</v>
      </c>
      <c r="E5605" s="26" t="str">
        <f t="shared" si="697"/>
        <v>078</v>
      </c>
      <c r="F5605" s="26" t="str">
        <f t="shared" si="698"/>
        <v>25</v>
      </c>
      <c r="G5605" s="26" t="str">
        <f t="shared" si="699"/>
        <v>04</v>
      </c>
      <c r="H5605" s="27" t="s">
        <v>17835</v>
      </c>
      <c r="I5605" s="25" t="s">
        <v>17836</v>
      </c>
      <c r="J5605" s="27" t="s">
        <v>17837</v>
      </c>
      <c r="K5605" s="25" t="s">
        <v>17838</v>
      </c>
      <c r="L5605" s="27" t="s">
        <v>42</v>
      </c>
      <c r="M5605" s="25" t="s">
        <v>43</v>
      </c>
      <c r="N5605" s="27" t="s">
        <v>43</v>
      </c>
      <c r="O5605" s="25" t="s">
        <v>43</v>
      </c>
      <c r="P5605" s="27" t="s">
        <v>43</v>
      </c>
      <c r="Q5605" s="25" t="s">
        <v>186</v>
      </c>
      <c r="R5605" s="28">
        <v>2.99</v>
      </c>
      <c r="S5605" s="29">
        <v>2.99</v>
      </c>
      <c r="T5605" s="29"/>
      <c r="U5605" s="29">
        <v>2.99</v>
      </c>
      <c r="V5605" s="1" t="s">
        <v>45</v>
      </c>
      <c r="W5605" s="1" t="s">
        <v>45</v>
      </c>
      <c r="X5605" s="1" t="s">
        <v>45</v>
      </c>
      <c r="Y5605" s="30">
        <f t="shared" si="700"/>
        <v>2.99</v>
      </c>
      <c r="Z5605" s="31">
        <f t="shared" si="701"/>
        <v>0</v>
      </c>
      <c r="AA5605" s="32">
        <f t="shared" si="702"/>
        <v>0</v>
      </c>
      <c r="AB5605" t="b">
        <f t="shared" si="703"/>
        <v>1</v>
      </c>
      <c r="AC5605" s="2" t="s">
        <v>45</v>
      </c>
      <c r="AD5605" s="2" t="s">
        <v>45</v>
      </c>
      <c r="AG5605" t="s">
        <v>4996</v>
      </c>
    </row>
    <row r="5606" spans="1:33" ht="16" hidden="1" x14ac:dyDescent="0.4">
      <c r="A5606" s="24" t="s">
        <v>16418</v>
      </c>
      <c r="B5606" s="25" t="s">
        <v>17828</v>
      </c>
      <c r="C5606" t="str">
        <f t="shared" si="696"/>
        <v>46</v>
      </c>
      <c r="D5606" t="str">
        <f>_xlfn.XLOOKUP(C5606,Folha2!A:A,Folha2!B:B)</f>
        <v>MERCEARIA DOCE</v>
      </c>
      <c r="E5606" s="26" t="str">
        <f t="shared" si="697"/>
        <v>078</v>
      </c>
      <c r="F5606" s="26" t="str">
        <f t="shared" si="698"/>
        <v>25</v>
      </c>
      <c r="G5606" s="26" t="str">
        <f t="shared" si="699"/>
        <v>04</v>
      </c>
      <c r="H5606" s="27" t="s">
        <v>17839</v>
      </c>
      <c r="I5606" s="25" t="s">
        <v>17840</v>
      </c>
      <c r="J5606" s="27" t="s">
        <v>17837</v>
      </c>
      <c r="K5606" s="25" t="s">
        <v>17841</v>
      </c>
      <c r="L5606" s="27" t="s">
        <v>42</v>
      </c>
      <c r="M5606" s="25" t="s">
        <v>43</v>
      </c>
      <c r="N5606" s="27" t="s">
        <v>43</v>
      </c>
      <c r="O5606" s="25" t="s">
        <v>43</v>
      </c>
      <c r="P5606" s="27" t="s">
        <v>43</v>
      </c>
      <c r="Q5606" s="25" t="s">
        <v>186</v>
      </c>
      <c r="R5606" s="28">
        <v>3.99</v>
      </c>
      <c r="S5606" s="29">
        <v>3.99</v>
      </c>
      <c r="T5606" s="29">
        <v>3.99</v>
      </c>
      <c r="U5606" s="29">
        <v>3.99</v>
      </c>
      <c r="V5606" s="1" t="s">
        <v>45</v>
      </c>
      <c r="W5606" s="1">
        <v>2.99</v>
      </c>
      <c r="X5606" s="1">
        <v>2.99</v>
      </c>
      <c r="Y5606" s="30">
        <f t="shared" si="700"/>
        <v>3.99</v>
      </c>
      <c r="Z5606" s="31">
        <f t="shared" si="701"/>
        <v>0</v>
      </c>
      <c r="AA5606" s="32">
        <f t="shared" si="702"/>
        <v>0</v>
      </c>
      <c r="AB5606" t="b">
        <f t="shared" si="703"/>
        <v>1</v>
      </c>
      <c r="AC5606" s="2" t="s">
        <v>45</v>
      </c>
      <c r="AD5606" s="2" t="s">
        <v>45</v>
      </c>
      <c r="AG5606" t="s">
        <v>4996</v>
      </c>
    </row>
    <row r="5607" spans="1:33" ht="16" hidden="1" x14ac:dyDescent="0.4">
      <c r="A5607" s="24" t="s">
        <v>16418</v>
      </c>
      <c r="B5607" s="25" t="s">
        <v>17828</v>
      </c>
      <c r="C5607" t="str">
        <f t="shared" si="696"/>
        <v>46</v>
      </c>
      <c r="D5607" t="str">
        <f>_xlfn.XLOOKUP(C5607,Folha2!A:A,Folha2!B:B)</f>
        <v>MERCEARIA DOCE</v>
      </c>
      <c r="E5607" s="26" t="str">
        <f t="shared" si="697"/>
        <v>078</v>
      </c>
      <c r="F5607" s="26" t="str">
        <f t="shared" si="698"/>
        <v>25</v>
      </c>
      <c r="G5607" s="26" t="str">
        <f t="shared" si="699"/>
        <v>04</v>
      </c>
      <c r="H5607" s="27" t="s">
        <v>17842</v>
      </c>
      <c r="I5607" s="25" t="s">
        <v>17843</v>
      </c>
      <c r="J5607" s="27" t="s">
        <v>17837</v>
      </c>
      <c r="K5607" s="25" t="s">
        <v>17844</v>
      </c>
      <c r="L5607" s="27" t="s">
        <v>42</v>
      </c>
      <c r="M5607" s="25" t="s">
        <v>43</v>
      </c>
      <c r="N5607" s="27" t="s">
        <v>43</v>
      </c>
      <c r="O5607" s="25" t="s">
        <v>43</v>
      </c>
      <c r="P5607" s="27" t="s">
        <v>43</v>
      </c>
      <c r="Q5607" s="25" t="s">
        <v>186</v>
      </c>
      <c r="R5607" s="28">
        <v>3.99</v>
      </c>
      <c r="S5607" s="29">
        <v>3.99</v>
      </c>
      <c r="T5607" s="29"/>
      <c r="U5607" s="29">
        <v>3.99</v>
      </c>
      <c r="V5607" s="1" t="s">
        <v>45</v>
      </c>
      <c r="W5607" s="1" t="s">
        <v>45</v>
      </c>
      <c r="X5607" s="1" t="s">
        <v>45</v>
      </c>
      <c r="Y5607" s="30">
        <f t="shared" si="700"/>
        <v>3.99</v>
      </c>
      <c r="Z5607" s="31">
        <f t="shared" si="701"/>
        <v>0</v>
      </c>
      <c r="AA5607" s="32">
        <f t="shared" si="702"/>
        <v>0</v>
      </c>
      <c r="AB5607" t="b">
        <f t="shared" si="703"/>
        <v>1</v>
      </c>
      <c r="AC5607" s="2" t="s">
        <v>45</v>
      </c>
      <c r="AD5607" s="2" t="s">
        <v>45</v>
      </c>
      <c r="AG5607" t="s">
        <v>4996</v>
      </c>
    </row>
    <row r="5608" spans="1:33" ht="16" hidden="1" x14ac:dyDescent="0.4">
      <c r="A5608" s="24" t="s">
        <v>16418</v>
      </c>
      <c r="B5608" s="25" t="s">
        <v>17828</v>
      </c>
      <c r="C5608" t="str">
        <f t="shared" si="696"/>
        <v>46</v>
      </c>
      <c r="D5608" t="str">
        <f>_xlfn.XLOOKUP(C5608,Folha2!A:A,Folha2!B:B)</f>
        <v>MERCEARIA DOCE</v>
      </c>
      <c r="E5608" s="26" t="str">
        <f t="shared" si="697"/>
        <v>078</v>
      </c>
      <c r="F5608" s="26" t="str">
        <f t="shared" si="698"/>
        <v>25</v>
      </c>
      <c r="G5608" s="26" t="str">
        <f t="shared" si="699"/>
        <v>04</v>
      </c>
      <c r="H5608" s="27" t="s">
        <v>17845</v>
      </c>
      <c r="I5608" s="25" t="s">
        <v>17846</v>
      </c>
      <c r="J5608" s="27" t="s">
        <v>17837</v>
      </c>
      <c r="K5608" s="25" t="s">
        <v>17847</v>
      </c>
      <c r="L5608" s="27" t="s">
        <v>42</v>
      </c>
      <c r="M5608" s="25" t="s">
        <v>43</v>
      </c>
      <c r="N5608" s="27" t="s">
        <v>43</v>
      </c>
      <c r="O5608" s="25" t="s">
        <v>43</v>
      </c>
      <c r="P5608" s="27" t="s">
        <v>43</v>
      </c>
      <c r="Q5608" s="25" t="s">
        <v>186</v>
      </c>
      <c r="R5608" s="28">
        <v>3.99</v>
      </c>
      <c r="S5608" s="29">
        <v>3.99</v>
      </c>
      <c r="T5608" s="29"/>
      <c r="U5608" s="29">
        <v>3.99</v>
      </c>
      <c r="V5608" s="1" t="s">
        <v>45</v>
      </c>
      <c r="W5608" s="1" t="s">
        <v>45</v>
      </c>
      <c r="X5608" s="1" t="s">
        <v>45</v>
      </c>
      <c r="Y5608" s="30">
        <f t="shared" si="700"/>
        <v>3.99</v>
      </c>
      <c r="Z5608" s="31">
        <f t="shared" si="701"/>
        <v>0</v>
      </c>
      <c r="AA5608" s="32">
        <f t="shared" si="702"/>
        <v>0</v>
      </c>
      <c r="AB5608" t="b">
        <f t="shared" si="703"/>
        <v>1</v>
      </c>
      <c r="AC5608" s="2" t="s">
        <v>45</v>
      </c>
      <c r="AD5608" s="2" t="s">
        <v>45</v>
      </c>
      <c r="AG5608" t="s">
        <v>4996</v>
      </c>
    </row>
    <row r="5609" spans="1:33" ht="16" hidden="1" x14ac:dyDescent="0.4">
      <c r="A5609" s="24" t="s">
        <v>16418</v>
      </c>
      <c r="B5609" s="25" t="s">
        <v>17828</v>
      </c>
      <c r="C5609" t="str">
        <f t="shared" si="696"/>
        <v>46</v>
      </c>
      <c r="D5609" t="str">
        <f>_xlfn.XLOOKUP(C5609,Folha2!A:A,Folha2!B:B)</f>
        <v>MERCEARIA DOCE</v>
      </c>
      <c r="E5609" s="26" t="str">
        <f t="shared" si="697"/>
        <v>078</v>
      </c>
      <c r="F5609" s="26" t="str">
        <f t="shared" si="698"/>
        <v>25</v>
      </c>
      <c r="G5609" s="26" t="str">
        <f t="shared" si="699"/>
        <v>04</v>
      </c>
      <c r="H5609" s="27" t="s">
        <v>17848</v>
      </c>
      <c r="I5609" s="25" t="s">
        <v>17849</v>
      </c>
      <c r="J5609" s="27" t="s">
        <v>17837</v>
      </c>
      <c r="K5609" s="25" t="s">
        <v>17850</v>
      </c>
      <c r="L5609" s="27" t="s">
        <v>42</v>
      </c>
      <c r="M5609" s="25" t="s">
        <v>43</v>
      </c>
      <c r="N5609" s="27" t="s">
        <v>43</v>
      </c>
      <c r="O5609" s="25" t="s">
        <v>43</v>
      </c>
      <c r="P5609" s="27" t="s">
        <v>43</v>
      </c>
      <c r="Q5609" s="25" t="s">
        <v>186</v>
      </c>
      <c r="R5609" s="28">
        <v>3.99</v>
      </c>
      <c r="S5609" s="29">
        <v>3.99</v>
      </c>
      <c r="T5609" s="29"/>
      <c r="U5609" s="29">
        <v>3.99</v>
      </c>
      <c r="V5609" s="1" t="s">
        <v>45</v>
      </c>
      <c r="W5609" s="1" t="s">
        <v>45</v>
      </c>
      <c r="X5609" s="1">
        <v>2.99</v>
      </c>
      <c r="Y5609" s="30">
        <f t="shared" si="700"/>
        <v>3.99</v>
      </c>
      <c r="Z5609" s="31">
        <f t="shared" si="701"/>
        <v>0</v>
      </c>
      <c r="AA5609" s="32">
        <f t="shared" si="702"/>
        <v>0</v>
      </c>
      <c r="AB5609" t="b">
        <f t="shared" si="703"/>
        <v>1</v>
      </c>
      <c r="AC5609" s="2" t="s">
        <v>76</v>
      </c>
      <c r="AD5609" s="2">
        <v>2.99</v>
      </c>
      <c r="AG5609" t="s">
        <v>4996</v>
      </c>
    </row>
    <row r="5610" spans="1:33" ht="16" hidden="1" x14ac:dyDescent="0.4">
      <c r="A5610" s="24" t="s">
        <v>16418</v>
      </c>
      <c r="B5610" s="25" t="s">
        <v>17828</v>
      </c>
      <c r="C5610" t="str">
        <f t="shared" si="696"/>
        <v>46</v>
      </c>
      <c r="D5610" t="str">
        <f>_xlfn.XLOOKUP(C5610,Folha2!A:A,Folha2!B:B)</f>
        <v>MERCEARIA DOCE</v>
      </c>
      <c r="E5610" s="26" t="str">
        <f t="shared" si="697"/>
        <v>078</v>
      </c>
      <c r="F5610" s="26" t="str">
        <f t="shared" si="698"/>
        <v>25</v>
      </c>
      <c r="G5610" s="26" t="str">
        <f t="shared" si="699"/>
        <v>04</v>
      </c>
      <c r="H5610" s="27" t="s">
        <v>17851</v>
      </c>
      <c r="I5610" s="25" t="s">
        <v>17852</v>
      </c>
      <c r="J5610" s="27" t="s">
        <v>17837</v>
      </c>
      <c r="K5610" s="25" t="s">
        <v>17853</v>
      </c>
      <c r="L5610" s="27" t="s">
        <v>42</v>
      </c>
      <c r="M5610" s="25" t="s">
        <v>43</v>
      </c>
      <c r="N5610" s="27" t="s">
        <v>43</v>
      </c>
      <c r="O5610" s="25" t="s">
        <v>43</v>
      </c>
      <c r="P5610" s="27" t="s">
        <v>43</v>
      </c>
      <c r="Q5610" s="25" t="s">
        <v>186</v>
      </c>
      <c r="R5610" s="28">
        <v>3.99</v>
      </c>
      <c r="S5610" s="29">
        <v>3.99</v>
      </c>
      <c r="T5610" s="29"/>
      <c r="U5610" s="29">
        <v>3.99</v>
      </c>
      <c r="V5610" s="1" t="s">
        <v>45</v>
      </c>
      <c r="W5610" s="1" t="s">
        <v>45</v>
      </c>
      <c r="X5610" s="1" t="s">
        <v>45</v>
      </c>
      <c r="Y5610" s="30">
        <f t="shared" si="700"/>
        <v>3.99</v>
      </c>
      <c r="Z5610" s="31">
        <f t="shared" si="701"/>
        <v>0</v>
      </c>
      <c r="AA5610" s="32">
        <f t="shared" si="702"/>
        <v>0</v>
      </c>
      <c r="AB5610" t="b">
        <f t="shared" si="703"/>
        <v>1</v>
      </c>
      <c r="AC5610" s="2" t="s">
        <v>76</v>
      </c>
      <c r="AD5610" s="2">
        <v>2.99</v>
      </c>
      <c r="AG5610" t="s">
        <v>4996</v>
      </c>
    </row>
    <row r="5611" spans="1:33" ht="16" hidden="1" x14ac:dyDescent="0.4">
      <c r="A5611" s="24" t="s">
        <v>16418</v>
      </c>
      <c r="B5611" s="25" t="s">
        <v>17828</v>
      </c>
      <c r="C5611" t="str">
        <f t="shared" si="696"/>
        <v>46</v>
      </c>
      <c r="D5611" t="str">
        <f>_xlfn.XLOOKUP(C5611,Folha2!A:A,Folha2!B:B)</f>
        <v>MERCEARIA DOCE</v>
      </c>
      <c r="E5611" s="26" t="str">
        <f t="shared" si="697"/>
        <v>078</v>
      </c>
      <c r="F5611" s="26" t="str">
        <f t="shared" si="698"/>
        <v>25</v>
      </c>
      <c r="G5611" s="26" t="str">
        <f t="shared" si="699"/>
        <v>04</v>
      </c>
      <c r="H5611" s="27" t="s">
        <v>17854</v>
      </c>
      <c r="I5611" s="25" t="s">
        <v>17855</v>
      </c>
      <c r="J5611" s="27" t="s">
        <v>17837</v>
      </c>
      <c r="K5611" s="25" t="s">
        <v>17856</v>
      </c>
      <c r="L5611" s="27" t="s">
        <v>42</v>
      </c>
      <c r="M5611" s="25" t="s">
        <v>43</v>
      </c>
      <c r="N5611" s="27" t="s">
        <v>43</v>
      </c>
      <c r="O5611" s="25" t="s">
        <v>43</v>
      </c>
      <c r="P5611" s="27" t="s">
        <v>43</v>
      </c>
      <c r="Q5611" s="25" t="s">
        <v>186</v>
      </c>
      <c r="R5611" s="28">
        <v>3.99</v>
      </c>
      <c r="S5611" s="29">
        <v>3.99</v>
      </c>
      <c r="T5611" s="29"/>
      <c r="U5611" s="29">
        <v>3.99</v>
      </c>
      <c r="V5611" s="1" t="s">
        <v>45</v>
      </c>
      <c r="W5611" s="1" t="s">
        <v>45</v>
      </c>
      <c r="X5611" s="1" t="s">
        <v>45</v>
      </c>
      <c r="Y5611" s="30">
        <f t="shared" si="700"/>
        <v>3.99</v>
      </c>
      <c r="Z5611" s="31">
        <f t="shared" si="701"/>
        <v>0</v>
      </c>
      <c r="AA5611" s="32">
        <f t="shared" si="702"/>
        <v>0</v>
      </c>
      <c r="AB5611" t="b">
        <f t="shared" si="703"/>
        <v>1</v>
      </c>
      <c r="AC5611" s="2" t="s">
        <v>76</v>
      </c>
      <c r="AD5611" s="2">
        <v>2.99</v>
      </c>
      <c r="AG5611" t="s">
        <v>4996</v>
      </c>
    </row>
    <row r="5612" spans="1:33" ht="16" hidden="1" x14ac:dyDescent="0.4">
      <c r="A5612" s="24" t="s">
        <v>16418</v>
      </c>
      <c r="B5612" s="25" t="s">
        <v>17828</v>
      </c>
      <c r="C5612" t="str">
        <f t="shared" si="696"/>
        <v>46</v>
      </c>
      <c r="D5612" t="str">
        <f>_xlfn.XLOOKUP(C5612,Folha2!A:A,Folha2!B:B)</f>
        <v>MERCEARIA DOCE</v>
      </c>
      <c r="E5612" s="26" t="str">
        <f t="shared" si="697"/>
        <v>078</v>
      </c>
      <c r="F5612" s="26" t="str">
        <f t="shared" si="698"/>
        <v>25</v>
      </c>
      <c r="G5612" s="26" t="str">
        <f t="shared" si="699"/>
        <v>04</v>
      </c>
      <c r="H5612" s="27" t="s">
        <v>17857</v>
      </c>
      <c r="I5612" s="25" t="s">
        <v>17858</v>
      </c>
      <c r="J5612" s="27" t="s">
        <v>17837</v>
      </c>
      <c r="K5612" s="25" t="s">
        <v>17859</v>
      </c>
      <c r="L5612" s="27" t="s">
        <v>42</v>
      </c>
      <c r="M5612" s="25" t="s">
        <v>43</v>
      </c>
      <c r="N5612" s="27" t="s">
        <v>43</v>
      </c>
      <c r="O5612" s="25" t="s">
        <v>43</v>
      </c>
      <c r="P5612" s="27" t="s">
        <v>43</v>
      </c>
      <c r="Q5612" s="25" t="s">
        <v>186</v>
      </c>
      <c r="R5612" s="28">
        <v>3.99</v>
      </c>
      <c r="S5612" s="29">
        <v>3.99</v>
      </c>
      <c r="T5612" s="29"/>
      <c r="U5612" s="29">
        <v>3.99</v>
      </c>
      <c r="V5612" s="1" t="s">
        <v>45</v>
      </c>
      <c r="W5612" s="1" t="s">
        <v>45</v>
      </c>
      <c r="X5612" s="1" t="s">
        <v>45</v>
      </c>
      <c r="Y5612" s="30">
        <f t="shared" si="700"/>
        <v>3.99</v>
      </c>
      <c r="Z5612" s="31">
        <f t="shared" si="701"/>
        <v>0</v>
      </c>
      <c r="AA5612" s="32">
        <f t="shared" si="702"/>
        <v>0</v>
      </c>
      <c r="AB5612" t="b">
        <f t="shared" si="703"/>
        <v>1</v>
      </c>
      <c r="AC5612" s="2" t="s">
        <v>76</v>
      </c>
      <c r="AD5612" s="2">
        <v>2.99</v>
      </c>
      <c r="AG5612" t="s">
        <v>4996</v>
      </c>
    </row>
    <row r="5613" spans="1:33" ht="16" hidden="1" x14ac:dyDescent="0.4">
      <c r="A5613" s="24" t="s">
        <v>16418</v>
      </c>
      <c r="B5613" s="25" t="s">
        <v>17828</v>
      </c>
      <c r="C5613" t="str">
        <f t="shared" si="696"/>
        <v>46</v>
      </c>
      <c r="D5613" t="str">
        <f>_xlfn.XLOOKUP(C5613,Folha2!A:A,Folha2!B:B)</f>
        <v>MERCEARIA DOCE</v>
      </c>
      <c r="E5613" s="26" t="str">
        <f t="shared" si="697"/>
        <v>078</v>
      </c>
      <c r="F5613" s="26" t="str">
        <f t="shared" si="698"/>
        <v>25</v>
      </c>
      <c r="G5613" s="26" t="str">
        <f t="shared" si="699"/>
        <v>04</v>
      </c>
      <c r="H5613" s="27" t="s">
        <v>17860</v>
      </c>
      <c r="I5613" s="25" t="s">
        <v>17861</v>
      </c>
      <c r="J5613" s="27" t="s">
        <v>17837</v>
      </c>
      <c r="K5613" s="25" t="s">
        <v>17862</v>
      </c>
      <c r="L5613" s="27" t="s">
        <v>42</v>
      </c>
      <c r="M5613" s="25" t="s">
        <v>43</v>
      </c>
      <c r="N5613" s="27" t="s">
        <v>43</v>
      </c>
      <c r="O5613" s="25" t="s">
        <v>43</v>
      </c>
      <c r="P5613" s="27" t="s">
        <v>43</v>
      </c>
      <c r="Q5613" s="25" t="s">
        <v>186</v>
      </c>
      <c r="R5613" s="28">
        <v>3.99</v>
      </c>
      <c r="S5613" s="29">
        <v>3.99</v>
      </c>
      <c r="T5613" s="29"/>
      <c r="U5613" s="29">
        <v>3.99</v>
      </c>
      <c r="V5613" s="1" t="s">
        <v>45</v>
      </c>
      <c r="W5613" s="1" t="s">
        <v>45</v>
      </c>
      <c r="X5613" s="1" t="s">
        <v>45</v>
      </c>
      <c r="Y5613" s="30">
        <f t="shared" si="700"/>
        <v>3.99</v>
      </c>
      <c r="Z5613" s="31">
        <f t="shared" si="701"/>
        <v>0</v>
      </c>
      <c r="AA5613" s="32">
        <f t="shared" si="702"/>
        <v>0</v>
      </c>
      <c r="AB5613" t="b">
        <f t="shared" si="703"/>
        <v>1</v>
      </c>
      <c r="AC5613" s="2" t="s">
        <v>76</v>
      </c>
      <c r="AD5613" s="2">
        <v>2.99</v>
      </c>
      <c r="AG5613" t="s">
        <v>4996</v>
      </c>
    </row>
    <row r="5614" spans="1:33" ht="16" hidden="1" x14ac:dyDescent="0.4">
      <c r="A5614" s="24" t="s">
        <v>16418</v>
      </c>
      <c r="B5614" s="25" t="s">
        <v>17828</v>
      </c>
      <c r="C5614" t="str">
        <f t="shared" si="696"/>
        <v>46</v>
      </c>
      <c r="D5614" t="str">
        <f>_xlfn.XLOOKUP(C5614,Folha2!A:A,Folha2!B:B)</f>
        <v>MERCEARIA DOCE</v>
      </c>
      <c r="E5614" s="26" t="str">
        <f t="shared" si="697"/>
        <v>078</v>
      </c>
      <c r="F5614" s="26" t="str">
        <f t="shared" si="698"/>
        <v>25</v>
      </c>
      <c r="G5614" s="26" t="str">
        <f t="shared" si="699"/>
        <v>04</v>
      </c>
      <c r="H5614" s="27" t="s">
        <v>17863</v>
      </c>
      <c r="I5614" s="25" t="s">
        <v>17864</v>
      </c>
      <c r="J5614" s="27" t="s">
        <v>17837</v>
      </c>
      <c r="K5614" s="25" t="s">
        <v>17865</v>
      </c>
      <c r="L5614" s="27" t="s">
        <v>42</v>
      </c>
      <c r="M5614" s="25" t="s">
        <v>43</v>
      </c>
      <c r="N5614" s="27" t="s">
        <v>43</v>
      </c>
      <c r="O5614" s="25" t="s">
        <v>43</v>
      </c>
      <c r="P5614" s="27" t="s">
        <v>43</v>
      </c>
      <c r="Q5614" s="25" t="s">
        <v>44</v>
      </c>
      <c r="R5614" s="28">
        <v>4.99</v>
      </c>
      <c r="S5614" s="29">
        <v>4.99</v>
      </c>
      <c r="T5614" s="29"/>
      <c r="U5614" s="29"/>
      <c r="V5614" s="1" t="s">
        <v>45</v>
      </c>
      <c r="W5614" s="1" t="s">
        <v>45</v>
      </c>
      <c r="X5614" s="1" t="s">
        <v>45</v>
      </c>
      <c r="Y5614" s="30">
        <f t="shared" si="700"/>
        <v>4.99</v>
      </c>
      <c r="Z5614" s="31">
        <f t="shared" si="701"/>
        <v>0</v>
      </c>
      <c r="AA5614" s="32">
        <f t="shared" si="702"/>
        <v>0</v>
      </c>
      <c r="AB5614" t="b">
        <f t="shared" si="703"/>
        <v>1</v>
      </c>
      <c r="AC5614" s="2" t="s">
        <v>109</v>
      </c>
      <c r="AD5614" s="2">
        <v>3.74</v>
      </c>
      <c r="AG5614" t="s">
        <v>4996</v>
      </c>
    </row>
    <row r="5615" spans="1:33" ht="16" hidden="1" x14ac:dyDescent="0.4">
      <c r="A5615" s="24" t="s">
        <v>16418</v>
      </c>
      <c r="B5615" s="25" t="s">
        <v>17828</v>
      </c>
      <c r="C5615" t="str">
        <f t="shared" si="696"/>
        <v>46</v>
      </c>
      <c r="D5615" t="str">
        <f>_xlfn.XLOOKUP(C5615,Folha2!A:A,Folha2!B:B)</f>
        <v>MERCEARIA DOCE</v>
      </c>
      <c r="E5615" s="26" t="str">
        <f t="shared" si="697"/>
        <v>078</v>
      </c>
      <c r="F5615" s="26" t="str">
        <f t="shared" si="698"/>
        <v>25</v>
      </c>
      <c r="G5615" s="26" t="str">
        <f t="shared" si="699"/>
        <v>04</v>
      </c>
      <c r="H5615" s="27" t="s">
        <v>17866</v>
      </c>
      <c r="I5615" s="25" t="s">
        <v>17867</v>
      </c>
      <c r="J5615" s="27" t="s">
        <v>17837</v>
      </c>
      <c r="K5615" s="25" t="s">
        <v>17868</v>
      </c>
      <c r="L5615" s="27" t="s">
        <v>42</v>
      </c>
      <c r="M5615" s="25" t="s">
        <v>43</v>
      </c>
      <c r="N5615" s="27" t="s">
        <v>43</v>
      </c>
      <c r="O5615" s="25" t="s">
        <v>43</v>
      </c>
      <c r="P5615" s="27" t="s">
        <v>43</v>
      </c>
      <c r="Q5615" s="25" t="s">
        <v>186</v>
      </c>
      <c r="R5615" s="28">
        <v>4.99</v>
      </c>
      <c r="S5615" s="29">
        <v>4.99</v>
      </c>
      <c r="T5615" s="29"/>
      <c r="U5615" s="29">
        <v>4.99</v>
      </c>
      <c r="V5615" s="1" t="s">
        <v>45</v>
      </c>
      <c r="W5615" s="1" t="s">
        <v>45</v>
      </c>
      <c r="X5615" s="1" t="s">
        <v>45</v>
      </c>
      <c r="Y5615" s="30">
        <f t="shared" si="700"/>
        <v>4.99</v>
      </c>
      <c r="Z5615" s="31">
        <f t="shared" si="701"/>
        <v>0</v>
      </c>
      <c r="AA5615" s="32">
        <f t="shared" si="702"/>
        <v>0</v>
      </c>
      <c r="AB5615" t="b">
        <f t="shared" si="703"/>
        <v>1</v>
      </c>
      <c r="AC5615" s="2" t="s">
        <v>45</v>
      </c>
      <c r="AD5615" s="2" t="s">
        <v>45</v>
      </c>
      <c r="AG5615" t="s">
        <v>4996</v>
      </c>
    </row>
    <row r="5616" spans="1:33" ht="16" x14ac:dyDescent="0.4">
      <c r="A5616" s="24" t="s">
        <v>16418</v>
      </c>
      <c r="B5616" s="25" t="s">
        <v>17828</v>
      </c>
      <c r="C5616" t="str">
        <f t="shared" si="696"/>
        <v>46</v>
      </c>
      <c r="D5616" t="str">
        <f>_xlfn.XLOOKUP(C5616,Folha2!A:A,Folha2!B:B)</f>
        <v>MERCEARIA DOCE</v>
      </c>
      <c r="E5616" s="26" t="str">
        <f t="shared" si="697"/>
        <v>078</v>
      </c>
      <c r="F5616" s="26" t="str">
        <f t="shared" si="698"/>
        <v>25</v>
      </c>
      <c r="G5616" s="26" t="str">
        <f t="shared" si="699"/>
        <v>04</v>
      </c>
      <c r="H5616" s="27" t="s">
        <v>17869</v>
      </c>
      <c r="I5616" s="25" t="s">
        <v>17870</v>
      </c>
      <c r="J5616" s="27" t="s">
        <v>17837</v>
      </c>
      <c r="K5616" s="25" t="s">
        <v>17871</v>
      </c>
      <c r="L5616" s="27" t="s">
        <v>42</v>
      </c>
      <c r="M5616" s="25" t="s">
        <v>52</v>
      </c>
      <c r="N5616" s="27" t="s">
        <v>52</v>
      </c>
      <c r="O5616" s="25" t="s">
        <v>43</v>
      </c>
      <c r="P5616" s="27" t="s">
        <v>52</v>
      </c>
      <c r="Q5616" s="25" t="s">
        <v>44</v>
      </c>
      <c r="R5616" s="28">
        <v>6.29</v>
      </c>
      <c r="S5616" s="29">
        <v>6.99</v>
      </c>
      <c r="T5616" s="29">
        <v>6.99</v>
      </c>
      <c r="U5616" s="29">
        <v>6.99</v>
      </c>
      <c r="V5616" s="1">
        <v>6</v>
      </c>
      <c r="W5616" s="1" t="s">
        <v>45</v>
      </c>
      <c r="X5616" s="1">
        <v>5.98</v>
      </c>
      <c r="Y5616" s="30">
        <f t="shared" si="700"/>
        <v>5.98</v>
      </c>
      <c r="Z5616" s="31">
        <f t="shared" si="701"/>
        <v>5.1839464882942998E-2</v>
      </c>
      <c r="AA5616" s="32">
        <f t="shared" si="702"/>
        <v>0.30999999999999961</v>
      </c>
      <c r="AB5616" t="b">
        <f t="shared" si="703"/>
        <v>0</v>
      </c>
      <c r="AC5616" s="2" t="s">
        <v>76</v>
      </c>
      <c r="AD5616" s="2">
        <v>6.29</v>
      </c>
      <c r="AG5616" t="s">
        <v>17372</v>
      </c>
    </row>
    <row r="5617" spans="1:33" ht="16" x14ac:dyDescent="0.4">
      <c r="A5617" s="24" t="s">
        <v>16418</v>
      </c>
      <c r="B5617" s="25" t="s">
        <v>17828</v>
      </c>
      <c r="C5617" t="str">
        <f t="shared" si="696"/>
        <v>46</v>
      </c>
      <c r="D5617" t="str">
        <f>_xlfn.XLOOKUP(C5617,Folha2!A:A,Folha2!B:B)</f>
        <v>MERCEARIA DOCE</v>
      </c>
      <c r="E5617" s="26" t="str">
        <f t="shared" si="697"/>
        <v>078</v>
      </c>
      <c r="F5617" s="26" t="str">
        <f t="shared" si="698"/>
        <v>25</v>
      </c>
      <c r="G5617" s="26" t="str">
        <f t="shared" si="699"/>
        <v>04</v>
      </c>
      <c r="H5617" s="27" t="s">
        <v>17872</v>
      </c>
      <c r="I5617" s="25" t="s">
        <v>17873</v>
      </c>
      <c r="J5617" s="27" t="s">
        <v>17837</v>
      </c>
      <c r="K5617" s="25" t="s">
        <v>17871</v>
      </c>
      <c r="L5617" s="27" t="s">
        <v>42</v>
      </c>
      <c r="M5617" s="25" t="s">
        <v>52</v>
      </c>
      <c r="N5617" s="27" t="s">
        <v>52</v>
      </c>
      <c r="O5617" s="25" t="s">
        <v>43</v>
      </c>
      <c r="P5617" s="27" t="s">
        <v>52</v>
      </c>
      <c r="Q5617" s="25" t="s">
        <v>44</v>
      </c>
      <c r="R5617" s="28">
        <v>6.29</v>
      </c>
      <c r="S5617" s="29">
        <v>6.99</v>
      </c>
      <c r="T5617" s="29">
        <v>6.99</v>
      </c>
      <c r="U5617" s="29">
        <v>6.99</v>
      </c>
      <c r="V5617" s="1">
        <v>6</v>
      </c>
      <c r="W5617" s="1" t="s">
        <v>45</v>
      </c>
      <c r="X5617" s="1">
        <v>5.98</v>
      </c>
      <c r="Y5617" s="30">
        <f t="shared" si="700"/>
        <v>5.98</v>
      </c>
      <c r="Z5617" s="31">
        <f t="shared" si="701"/>
        <v>5.1839464882942998E-2</v>
      </c>
      <c r="AA5617" s="32">
        <f t="shared" si="702"/>
        <v>0.30999999999999961</v>
      </c>
      <c r="AB5617" t="b">
        <f t="shared" si="703"/>
        <v>0</v>
      </c>
      <c r="AC5617" s="2" t="s">
        <v>76</v>
      </c>
      <c r="AD5617" s="2">
        <v>6.29</v>
      </c>
      <c r="AG5617" t="s">
        <v>16130</v>
      </c>
    </row>
    <row r="5618" spans="1:33" ht="16" hidden="1" x14ac:dyDescent="0.4">
      <c r="A5618" s="24" t="s">
        <v>16418</v>
      </c>
      <c r="B5618" s="25" t="s">
        <v>17828</v>
      </c>
      <c r="C5618" t="str">
        <f t="shared" si="696"/>
        <v>46</v>
      </c>
      <c r="D5618" t="str">
        <f>_xlfn.XLOOKUP(C5618,Folha2!A:A,Folha2!B:B)</f>
        <v>MERCEARIA DOCE</v>
      </c>
      <c r="E5618" s="26" t="str">
        <f t="shared" si="697"/>
        <v>078</v>
      </c>
      <c r="F5618" s="26" t="str">
        <f t="shared" si="698"/>
        <v>25</v>
      </c>
      <c r="G5618" s="26" t="str">
        <f t="shared" si="699"/>
        <v>04</v>
      </c>
      <c r="H5618" s="27" t="s">
        <v>17874</v>
      </c>
      <c r="I5618" s="25" t="s">
        <v>17875</v>
      </c>
      <c r="J5618" s="27" t="s">
        <v>17837</v>
      </c>
      <c r="K5618" s="25" t="s">
        <v>17876</v>
      </c>
      <c r="L5618" s="27" t="s">
        <v>42</v>
      </c>
      <c r="M5618" s="25" t="s">
        <v>52</v>
      </c>
      <c r="N5618" s="27" t="s">
        <v>43</v>
      </c>
      <c r="O5618" s="25" t="s">
        <v>43</v>
      </c>
      <c r="P5618" s="27" t="s">
        <v>52</v>
      </c>
      <c r="Q5618" s="25" t="s">
        <v>44</v>
      </c>
      <c r="R5618" s="28">
        <v>6.99</v>
      </c>
      <c r="S5618" s="29">
        <v>6.99</v>
      </c>
      <c r="T5618" s="29">
        <v>6.99</v>
      </c>
      <c r="U5618" s="29">
        <v>6.99</v>
      </c>
      <c r="V5618" s="1">
        <v>6</v>
      </c>
      <c r="W5618" s="1" t="s">
        <v>45</v>
      </c>
      <c r="X5618" s="1">
        <v>5.98</v>
      </c>
      <c r="Y5618" s="30">
        <f t="shared" si="700"/>
        <v>6.99</v>
      </c>
      <c r="Z5618" s="31">
        <f t="shared" si="701"/>
        <v>0</v>
      </c>
      <c r="AA5618" s="32">
        <f t="shared" si="702"/>
        <v>0</v>
      </c>
      <c r="AB5618" t="b">
        <f t="shared" si="703"/>
        <v>1</v>
      </c>
      <c r="AC5618" s="2" t="s">
        <v>76</v>
      </c>
      <c r="AD5618" s="2">
        <v>5.95</v>
      </c>
      <c r="AG5618" t="s">
        <v>4996</v>
      </c>
    </row>
    <row r="5619" spans="1:33" ht="16" hidden="1" x14ac:dyDescent="0.4">
      <c r="A5619" s="24" t="s">
        <v>16418</v>
      </c>
      <c r="B5619" s="25" t="s">
        <v>17828</v>
      </c>
      <c r="C5619" t="str">
        <f t="shared" si="696"/>
        <v>46</v>
      </c>
      <c r="D5619" t="str">
        <f>_xlfn.XLOOKUP(C5619,Folha2!A:A,Folha2!B:B)</f>
        <v>MERCEARIA DOCE</v>
      </c>
      <c r="E5619" s="26" t="str">
        <f t="shared" si="697"/>
        <v>078</v>
      </c>
      <c r="F5619" s="26" t="str">
        <f t="shared" si="698"/>
        <v>25</v>
      </c>
      <c r="G5619" s="26" t="str">
        <f t="shared" si="699"/>
        <v>04</v>
      </c>
      <c r="H5619" s="27" t="s">
        <v>17877</v>
      </c>
      <c r="I5619" s="25" t="s">
        <v>17878</v>
      </c>
      <c r="J5619" s="27" t="s">
        <v>17879</v>
      </c>
      <c r="K5619" s="25" t="s">
        <v>17880</v>
      </c>
      <c r="L5619" s="27" t="s">
        <v>42</v>
      </c>
      <c r="M5619" s="25" t="s">
        <v>43</v>
      </c>
      <c r="N5619" s="27" t="s">
        <v>43</v>
      </c>
      <c r="O5619" s="25" t="s">
        <v>43</v>
      </c>
      <c r="P5619" s="27" t="s">
        <v>43</v>
      </c>
      <c r="Q5619" s="25" t="s">
        <v>44</v>
      </c>
      <c r="R5619" s="28">
        <v>3.65</v>
      </c>
      <c r="S5619" s="29">
        <v>3.65</v>
      </c>
      <c r="T5619" s="29"/>
      <c r="U5619" s="29">
        <v>3.65</v>
      </c>
      <c r="V5619" s="1">
        <v>2.54</v>
      </c>
      <c r="W5619" s="1" t="s">
        <v>45</v>
      </c>
      <c r="X5619" s="1" t="s">
        <v>45</v>
      </c>
      <c r="Y5619" s="30">
        <f t="shared" si="700"/>
        <v>3.65</v>
      </c>
      <c r="Z5619" s="31">
        <f t="shared" si="701"/>
        <v>0</v>
      </c>
      <c r="AA5619" s="32">
        <f t="shared" si="702"/>
        <v>0</v>
      </c>
      <c r="AB5619" t="b">
        <f t="shared" si="703"/>
        <v>1</v>
      </c>
      <c r="AC5619" s="2" t="s">
        <v>109</v>
      </c>
      <c r="AD5619" s="2">
        <v>2.54</v>
      </c>
      <c r="AG5619" t="s">
        <v>4996</v>
      </c>
    </row>
    <row r="5620" spans="1:33" ht="16" hidden="1" x14ac:dyDescent="0.4">
      <c r="A5620" s="24" t="s">
        <v>16418</v>
      </c>
      <c r="B5620" s="25" t="s">
        <v>17828</v>
      </c>
      <c r="C5620" t="str">
        <f t="shared" si="696"/>
        <v>46</v>
      </c>
      <c r="D5620" t="str">
        <f>_xlfn.XLOOKUP(C5620,Folha2!A:A,Folha2!B:B)</f>
        <v>MERCEARIA DOCE</v>
      </c>
      <c r="E5620" s="26" t="str">
        <f t="shared" si="697"/>
        <v>078</v>
      </c>
      <c r="F5620" s="26" t="str">
        <f t="shared" si="698"/>
        <v>25</v>
      </c>
      <c r="G5620" s="26" t="str">
        <f t="shared" si="699"/>
        <v>04</v>
      </c>
      <c r="H5620" s="27" t="s">
        <v>17881</v>
      </c>
      <c r="I5620" s="25" t="s">
        <v>17882</v>
      </c>
      <c r="J5620" s="27" t="s">
        <v>17879</v>
      </c>
      <c r="K5620" s="25" t="s">
        <v>17883</v>
      </c>
      <c r="L5620" s="27" t="s">
        <v>42</v>
      </c>
      <c r="M5620" s="25" t="s">
        <v>43</v>
      </c>
      <c r="N5620" s="27" t="s">
        <v>43</v>
      </c>
      <c r="O5620" s="25" t="s">
        <v>43</v>
      </c>
      <c r="P5620" s="27" t="s">
        <v>43</v>
      </c>
      <c r="Q5620" s="25" t="s">
        <v>44</v>
      </c>
      <c r="R5620" s="28">
        <v>3.65</v>
      </c>
      <c r="S5620" s="29">
        <v>3.65</v>
      </c>
      <c r="T5620" s="29"/>
      <c r="U5620" s="29"/>
      <c r="V5620" s="1">
        <v>2.54</v>
      </c>
      <c r="W5620" s="1" t="s">
        <v>45</v>
      </c>
      <c r="X5620" s="1" t="s">
        <v>45</v>
      </c>
      <c r="Y5620" s="30">
        <f t="shared" si="700"/>
        <v>3.65</v>
      </c>
      <c r="Z5620" s="31">
        <f t="shared" si="701"/>
        <v>0</v>
      </c>
      <c r="AA5620" s="32">
        <f t="shared" si="702"/>
        <v>0</v>
      </c>
      <c r="AB5620" t="b">
        <f t="shared" si="703"/>
        <v>1</v>
      </c>
      <c r="AC5620" s="2" t="s">
        <v>109</v>
      </c>
      <c r="AD5620" s="2">
        <v>2.54</v>
      </c>
      <c r="AG5620" t="s">
        <v>4996</v>
      </c>
    </row>
    <row r="5621" spans="1:33" ht="16" hidden="1" x14ac:dyDescent="0.4">
      <c r="A5621" s="24" t="s">
        <v>16418</v>
      </c>
      <c r="B5621" s="25" t="s">
        <v>17828</v>
      </c>
      <c r="C5621" t="str">
        <f t="shared" si="696"/>
        <v>46</v>
      </c>
      <c r="D5621" t="str">
        <f>_xlfn.XLOOKUP(C5621,Folha2!A:A,Folha2!B:B)</f>
        <v>MERCEARIA DOCE</v>
      </c>
      <c r="E5621" s="26" t="str">
        <f t="shared" si="697"/>
        <v>078</v>
      </c>
      <c r="F5621" s="26" t="str">
        <f t="shared" si="698"/>
        <v>25</v>
      </c>
      <c r="G5621" s="26" t="str">
        <f t="shared" si="699"/>
        <v>04</v>
      </c>
      <c r="H5621" s="27" t="s">
        <v>17884</v>
      </c>
      <c r="I5621" s="25" t="s">
        <v>17885</v>
      </c>
      <c r="J5621" s="27" t="s">
        <v>59</v>
      </c>
      <c r="K5621" s="25" t="s">
        <v>17886</v>
      </c>
      <c r="L5621" s="27" t="s">
        <v>51</v>
      </c>
      <c r="M5621" s="25" t="s">
        <v>43</v>
      </c>
      <c r="N5621" s="27" t="s">
        <v>43</v>
      </c>
      <c r="O5621" s="25" t="s">
        <v>43</v>
      </c>
      <c r="P5621" s="27" t="s">
        <v>43</v>
      </c>
      <c r="Q5621" s="25" t="s">
        <v>44</v>
      </c>
      <c r="R5621" s="28">
        <v>2.89</v>
      </c>
      <c r="S5621" s="29">
        <v>2.89</v>
      </c>
      <c r="T5621" s="29"/>
      <c r="U5621" s="29"/>
      <c r="V5621" s="1" t="s">
        <v>45</v>
      </c>
      <c r="W5621" s="1" t="s">
        <v>45</v>
      </c>
      <c r="X5621" s="1" t="s">
        <v>45</v>
      </c>
      <c r="Y5621" s="30">
        <f t="shared" si="700"/>
        <v>2.89</v>
      </c>
      <c r="Z5621" s="31">
        <f t="shared" si="701"/>
        <v>0</v>
      </c>
      <c r="AA5621" s="32">
        <f t="shared" si="702"/>
        <v>0</v>
      </c>
      <c r="AB5621" t="b">
        <f t="shared" si="703"/>
        <v>1</v>
      </c>
      <c r="AC5621" s="2" t="s">
        <v>164</v>
      </c>
      <c r="AD5621" s="2">
        <v>2.59</v>
      </c>
      <c r="AG5621" t="s">
        <v>4996</v>
      </c>
    </row>
    <row r="5622" spans="1:33" ht="16" hidden="1" x14ac:dyDescent="0.4">
      <c r="A5622" s="24" t="s">
        <v>16418</v>
      </c>
      <c r="B5622" s="25" t="s">
        <v>17828</v>
      </c>
      <c r="C5622" t="str">
        <f t="shared" si="696"/>
        <v>46</v>
      </c>
      <c r="D5622" t="str">
        <f>_xlfn.XLOOKUP(C5622,Folha2!A:A,Folha2!B:B)</f>
        <v>MERCEARIA DOCE</v>
      </c>
      <c r="E5622" s="26" t="str">
        <f t="shared" si="697"/>
        <v>078</v>
      </c>
      <c r="F5622" s="26" t="str">
        <f t="shared" si="698"/>
        <v>25</v>
      </c>
      <c r="G5622" s="26" t="str">
        <f t="shared" si="699"/>
        <v>04</v>
      </c>
      <c r="H5622" s="27" t="s">
        <v>17887</v>
      </c>
      <c r="I5622" s="25" t="s">
        <v>17888</v>
      </c>
      <c r="J5622" s="27" t="s">
        <v>59</v>
      </c>
      <c r="K5622" s="25" t="s">
        <v>17889</v>
      </c>
      <c r="L5622" s="27" t="s">
        <v>51</v>
      </c>
      <c r="M5622" s="25" t="s">
        <v>43</v>
      </c>
      <c r="N5622" s="27" t="s">
        <v>43</v>
      </c>
      <c r="O5622" s="25" t="s">
        <v>43</v>
      </c>
      <c r="P5622" s="27" t="s">
        <v>43</v>
      </c>
      <c r="Q5622" s="25" t="s">
        <v>44</v>
      </c>
      <c r="R5622" s="28">
        <v>5.29</v>
      </c>
      <c r="S5622" s="29">
        <v>5.29</v>
      </c>
      <c r="T5622" s="29"/>
      <c r="U5622" s="29"/>
      <c r="V5622" s="1" t="s">
        <v>45</v>
      </c>
      <c r="W5622" s="1" t="s">
        <v>45</v>
      </c>
      <c r="X5622" s="1" t="s">
        <v>45</v>
      </c>
      <c r="Y5622" s="30">
        <f t="shared" si="700"/>
        <v>5.29</v>
      </c>
      <c r="Z5622" s="31">
        <f t="shared" si="701"/>
        <v>0</v>
      </c>
      <c r="AA5622" s="32">
        <f t="shared" si="702"/>
        <v>0</v>
      </c>
      <c r="AB5622" t="b">
        <f t="shared" si="703"/>
        <v>1</v>
      </c>
      <c r="AC5622" s="2" t="s">
        <v>313</v>
      </c>
      <c r="AD5622" s="2">
        <v>5.29</v>
      </c>
      <c r="AG5622" t="s">
        <v>4996</v>
      </c>
    </row>
    <row r="5623" spans="1:33" ht="16" hidden="1" x14ac:dyDescent="0.4">
      <c r="A5623" s="24" t="s">
        <v>16418</v>
      </c>
      <c r="B5623" s="25" t="s">
        <v>17890</v>
      </c>
      <c r="C5623" t="str">
        <f t="shared" si="696"/>
        <v>46</v>
      </c>
      <c r="D5623" t="str">
        <f>_xlfn.XLOOKUP(C5623,Folha2!A:A,Folha2!B:B)</f>
        <v>MERCEARIA DOCE</v>
      </c>
      <c r="E5623" s="26" t="str">
        <f t="shared" si="697"/>
        <v>078</v>
      </c>
      <c r="F5623" s="26" t="str">
        <f t="shared" si="698"/>
        <v>25</v>
      </c>
      <c r="G5623" s="26" t="str">
        <f t="shared" si="699"/>
        <v>05</v>
      </c>
      <c r="H5623" s="27" t="s">
        <v>17891</v>
      </c>
      <c r="I5623" s="25" t="s">
        <v>17892</v>
      </c>
      <c r="J5623" s="27" t="s">
        <v>17650</v>
      </c>
      <c r="K5623" s="25" t="s">
        <v>17893</v>
      </c>
      <c r="L5623" s="27" t="s">
        <v>42</v>
      </c>
      <c r="M5623" s="25" t="s">
        <v>43</v>
      </c>
      <c r="N5623" s="27" t="s">
        <v>43</v>
      </c>
      <c r="O5623" s="25" t="s">
        <v>43</v>
      </c>
      <c r="P5623" s="27" t="s">
        <v>43</v>
      </c>
      <c r="Q5623" s="25" t="s">
        <v>44</v>
      </c>
      <c r="R5623" s="28">
        <v>2.4900000000000002</v>
      </c>
      <c r="S5623" s="29">
        <v>2.4900000000000002</v>
      </c>
      <c r="T5623" s="29"/>
      <c r="U5623" s="29"/>
      <c r="V5623" s="1">
        <v>1.79</v>
      </c>
      <c r="W5623" s="1" t="s">
        <v>45</v>
      </c>
      <c r="X5623" s="1" t="s">
        <v>45</v>
      </c>
      <c r="Y5623" s="30">
        <f t="shared" si="700"/>
        <v>2.4900000000000002</v>
      </c>
      <c r="Z5623" s="31">
        <f t="shared" si="701"/>
        <v>0</v>
      </c>
      <c r="AA5623" s="32">
        <f t="shared" si="702"/>
        <v>0</v>
      </c>
      <c r="AB5623" t="b">
        <f t="shared" si="703"/>
        <v>1</v>
      </c>
      <c r="AC5623" s="2" t="s">
        <v>76</v>
      </c>
      <c r="AD5623" s="2">
        <v>1.79</v>
      </c>
      <c r="AG5623" t="s">
        <v>4996</v>
      </c>
    </row>
    <row r="5624" spans="1:33" ht="16" hidden="1" x14ac:dyDescent="0.4">
      <c r="A5624" s="24" t="s">
        <v>16418</v>
      </c>
      <c r="B5624" s="25" t="s">
        <v>17890</v>
      </c>
      <c r="C5624" t="str">
        <f t="shared" si="696"/>
        <v>46</v>
      </c>
      <c r="D5624" t="str">
        <f>_xlfn.XLOOKUP(C5624,Folha2!A:A,Folha2!B:B)</f>
        <v>MERCEARIA DOCE</v>
      </c>
      <c r="E5624" s="26" t="str">
        <f t="shared" si="697"/>
        <v>078</v>
      </c>
      <c r="F5624" s="26" t="str">
        <f t="shared" si="698"/>
        <v>25</v>
      </c>
      <c r="G5624" s="26" t="str">
        <f t="shared" si="699"/>
        <v>05</v>
      </c>
      <c r="H5624" s="27" t="s">
        <v>17894</v>
      </c>
      <c r="I5624" s="25" t="s">
        <v>17895</v>
      </c>
      <c r="J5624" s="27" t="s">
        <v>17837</v>
      </c>
      <c r="K5624" s="25" t="s">
        <v>17896</v>
      </c>
      <c r="L5624" s="27" t="s">
        <v>42</v>
      </c>
      <c r="M5624" s="25" t="s">
        <v>43</v>
      </c>
      <c r="N5624" s="27" t="s">
        <v>43</v>
      </c>
      <c r="O5624" s="25" t="s">
        <v>43</v>
      </c>
      <c r="P5624" s="27" t="s">
        <v>43</v>
      </c>
      <c r="Q5624" s="25" t="s">
        <v>186</v>
      </c>
      <c r="R5624" s="28">
        <v>2.69</v>
      </c>
      <c r="S5624" s="29">
        <v>2.69</v>
      </c>
      <c r="T5624" s="29"/>
      <c r="U5624" s="29">
        <v>2.69</v>
      </c>
      <c r="V5624" s="1" t="s">
        <v>45</v>
      </c>
      <c r="W5624" s="1" t="s">
        <v>45</v>
      </c>
      <c r="X5624" s="1" t="s">
        <v>45</v>
      </c>
      <c r="Y5624" s="30">
        <f t="shared" si="700"/>
        <v>2.69</v>
      </c>
      <c r="Z5624" s="31">
        <f t="shared" si="701"/>
        <v>0</v>
      </c>
      <c r="AA5624" s="32">
        <f t="shared" si="702"/>
        <v>0</v>
      </c>
      <c r="AB5624" t="b">
        <f t="shared" si="703"/>
        <v>1</v>
      </c>
      <c r="AC5624" s="2" t="s">
        <v>76</v>
      </c>
      <c r="AD5624" s="2">
        <v>1.99</v>
      </c>
      <c r="AG5624" t="s">
        <v>4996</v>
      </c>
    </row>
    <row r="5625" spans="1:33" ht="16" hidden="1" x14ac:dyDescent="0.4">
      <c r="A5625" s="24" t="s">
        <v>16418</v>
      </c>
      <c r="B5625" s="25" t="s">
        <v>17890</v>
      </c>
      <c r="C5625" t="str">
        <f t="shared" si="696"/>
        <v>46</v>
      </c>
      <c r="D5625" t="str">
        <f>_xlfn.XLOOKUP(C5625,Folha2!A:A,Folha2!B:B)</f>
        <v>MERCEARIA DOCE</v>
      </c>
      <c r="E5625" s="26" t="str">
        <f t="shared" si="697"/>
        <v>078</v>
      </c>
      <c r="F5625" s="26" t="str">
        <f t="shared" si="698"/>
        <v>25</v>
      </c>
      <c r="G5625" s="26" t="str">
        <f t="shared" si="699"/>
        <v>05</v>
      </c>
      <c r="H5625" s="27" t="s">
        <v>17897</v>
      </c>
      <c r="I5625" s="25" t="s">
        <v>17898</v>
      </c>
      <c r="J5625" s="27" t="s">
        <v>17837</v>
      </c>
      <c r="K5625" s="25" t="s">
        <v>17899</v>
      </c>
      <c r="L5625" s="27" t="s">
        <v>42</v>
      </c>
      <c r="M5625" s="25" t="s">
        <v>43</v>
      </c>
      <c r="N5625" s="27" t="s">
        <v>43</v>
      </c>
      <c r="O5625" s="25" t="s">
        <v>43</v>
      </c>
      <c r="P5625" s="27" t="s">
        <v>43</v>
      </c>
      <c r="Q5625" s="25" t="s">
        <v>186</v>
      </c>
      <c r="R5625" s="28">
        <v>2.69</v>
      </c>
      <c r="S5625" s="29">
        <v>2.69</v>
      </c>
      <c r="T5625" s="29"/>
      <c r="U5625" s="29">
        <v>2.69</v>
      </c>
      <c r="V5625" s="1" t="s">
        <v>45</v>
      </c>
      <c r="W5625" s="1" t="s">
        <v>45</v>
      </c>
      <c r="X5625" s="1" t="s">
        <v>45</v>
      </c>
      <c r="Y5625" s="30">
        <f t="shared" si="700"/>
        <v>2.69</v>
      </c>
      <c r="Z5625" s="31">
        <f t="shared" si="701"/>
        <v>0</v>
      </c>
      <c r="AA5625" s="32">
        <f t="shared" si="702"/>
        <v>0</v>
      </c>
      <c r="AB5625" t="b">
        <f t="shared" si="703"/>
        <v>1</v>
      </c>
      <c r="AC5625" s="2" t="s">
        <v>76</v>
      </c>
      <c r="AD5625" s="2">
        <v>1.99</v>
      </c>
      <c r="AG5625" t="s">
        <v>4996</v>
      </c>
    </row>
    <row r="5626" spans="1:33" ht="16" hidden="1" x14ac:dyDescent="0.4">
      <c r="A5626" s="24" t="s">
        <v>16418</v>
      </c>
      <c r="B5626" s="25" t="s">
        <v>17890</v>
      </c>
      <c r="C5626" t="str">
        <f t="shared" si="696"/>
        <v>46</v>
      </c>
      <c r="D5626" t="str">
        <f>_xlfn.XLOOKUP(C5626,Folha2!A:A,Folha2!B:B)</f>
        <v>MERCEARIA DOCE</v>
      </c>
      <c r="E5626" s="26" t="str">
        <f t="shared" si="697"/>
        <v>078</v>
      </c>
      <c r="F5626" s="26" t="str">
        <f t="shared" si="698"/>
        <v>25</v>
      </c>
      <c r="G5626" s="26" t="str">
        <f t="shared" si="699"/>
        <v>05</v>
      </c>
      <c r="H5626" s="27" t="s">
        <v>17900</v>
      </c>
      <c r="I5626" s="25" t="s">
        <v>17901</v>
      </c>
      <c r="J5626" s="27" t="s">
        <v>17837</v>
      </c>
      <c r="K5626" s="25" t="s">
        <v>17902</v>
      </c>
      <c r="L5626" s="27" t="s">
        <v>42</v>
      </c>
      <c r="M5626" s="25" t="s">
        <v>43</v>
      </c>
      <c r="N5626" s="27" t="s">
        <v>43</v>
      </c>
      <c r="O5626" s="25" t="s">
        <v>43</v>
      </c>
      <c r="P5626" s="27" t="s">
        <v>43</v>
      </c>
      <c r="Q5626" s="25" t="s">
        <v>186</v>
      </c>
      <c r="R5626" s="28">
        <v>2.99</v>
      </c>
      <c r="S5626" s="29">
        <v>2.99</v>
      </c>
      <c r="T5626" s="29"/>
      <c r="U5626" s="29">
        <v>2.99</v>
      </c>
      <c r="V5626" s="1" t="s">
        <v>45</v>
      </c>
      <c r="W5626" s="1" t="s">
        <v>45</v>
      </c>
      <c r="X5626" s="1">
        <v>2.39</v>
      </c>
      <c r="Y5626" s="30">
        <f t="shared" si="700"/>
        <v>2.99</v>
      </c>
      <c r="Z5626" s="31">
        <f t="shared" si="701"/>
        <v>0</v>
      </c>
      <c r="AA5626" s="32">
        <f t="shared" si="702"/>
        <v>0</v>
      </c>
      <c r="AB5626" t="b">
        <f t="shared" si="703"/>
        <v>1</v>
      </c>
      <c r="AC5626" s="2" t="s">
        <v>45</v>
      </c>
      <c r="AD5626" s="2" t="s">
        <v>45</v>
      </c>
      <c r="AG5626" t="s">
        <v>4996</v>
      </c>
    </row>
    <row r="5627" spans="1:33" ht="16" hidden="1" x14ac:dyDescent="0.4">
      <c r="A5627" s="24" t="s">
        <v>16418</v>
      </c>
      <c r="B5627" s="25" t="s">
        <v>17890</v>
      </c>
      <c r="C5627" t="str">
        <f t="shared" si="696"/>
        <v>46</v>
      </c>
      <c r="D5627" t="str">
        <f>_xlfn.XLOOKUP(C5627,Folha2!A:A,Folha2!B:B)</f>
        <v>MERCEARIA DOCE</v>
      </c>
      <c r="E5627" s="26" t="str">
        <f t="shared" si="697"/>
        <v>078</v>
      </c>
      <c r="F5627" s="26" t="str">
        <f t="shared" si="698"/>
        <v>25</v>
      </c>
      <c r="G5627" s="26" t="str">
        <f t="shared" si="699"/>
        <v>05</v>
      </c>
      <c r="H5627" s="27" t="s">
        <v>17903</v>
      </c>
      <c r="I5627" s="25" t="s">
        <v>17904</v>
      </c>
      <c r="J5627" s="27" t="s">
        <v>17837</v>
      </c>
      <c r="K5627" s="25" t="s">
        <v>17905</v>
      </c>
      <c r="L5627" s="27" t="s">
        <v>42</v>
      </c>
      <c r="M5627" s="25" t="s">
        <v>43</v>
      </c>
      <c r="N5627" s="27" t="s">
        <v>43</v>
      </c>
      <c r="O5627" s="25" t="s">
        <v>43</v>
      </c>
      <c r="P5627" s="27" t="s">
        <v>43</v>
      </c>
      <c r="Q5627" s="25" t="s">
        <v>186</v>
      </c>
      <c r="R5627" s="28">
        <v>2.99</v>
      </c>
      <c r="S5627" s="29">
        <v>2.99</v>
      </c>
      <c r="T5627" s="29"/>
      <c r="U5627" s="29"/>
      <c r="V5627" s="1" t="s">
        <v>45</v>
      </c>
      <c r="W5627" s="1" t="s">
        <v>45</v>
      </c>
      <c r="X5627" s="1" t="s">
        <v>45</v>
      </c>
      <c r="Y5627" s="30">
        <f t="shared" si="700"/>
        <v>2.99</v>
      </c>
      <c r="Z5627" s="31">
        <f t="shared" si="701"/>
        <v>0</v>
      </c>
      <c r="AA5627" s="32">
        <f t="shared" si="702"/>
        <v>0</v>
      </c>
      <c r="AB5627" t="b">
        <f t="shared" si="703"/>
        <v>1</v>
      </c>
      <c r="AC5627" s="2" t="s">
        <v>45</v>
      </c>
      <c r="AD5627" s="2" t="s">
        <v>45</v>
      </c>
      <c r="AG5627" t="s">
        <v>4996</v>
      </c>
    </row>
    <row r="5628" spans="1:33" ht="16" x14ac:dyDescent="0.4">
      <c r="A5628" s="24" t="s">
        <v>16418</v>
      </c>
      <c r="B5628" s="25" t="s">
        <v>17890</v>
      </c>
      <c r="C5628" t="str">
        <f t="shared" si="696"/>
        <v>46</v>
      </c>
      <c r="D5628" t="str">
        <f>_xlfn.XLOOKUP(C5628,Folha2!A:A,Folha2!B:B)</f>
        <v>MERCEARIA DOCE</v>
      </c>
      <c r="E5628" s="26" t="str">
        <f t="shared" si="697"/>
        <v>078</v>
      </c>
      <c r="F5628" s="26" t="str">
        <f t="shared" si="698"/>
        <v>25</v>
      </c>
      <c r="G5628" s="26" t="str">
        <f t="shared" si="699"/>
        <v>05</v>
      </c>
      <c r="H5628" s="27" t="s">
        <v>17906</v>
      </c>
      <c r="I5628" s="25" t="s">
        <v>17907</v>
      </c>
      <c r="J5628" s="27" t="s">
        <v>17837</v>
      </c>
      <c r="K5628" s="25" t="s">
        <v>17908</v>
      </c>
      <c r="L5628" s="27" t="s">
        <v>42</v>
      </c>
      <c r="M5628" s="25" t="s">
        <v>43</v>
      </c>
      <c r="N5628" s="27" t="s">
        <v>43</v>
      </c>
      <c r="O5628" s="25" t="s">
        <v>43</v>
      </c>
      <c r="P5628" s="27" t="s">
        <v>43</v>
      </c>
      <c r="Q5628" s="25" t="s">
        <v>186</v>
      </c>
      <c r="R5628" s="28">
        <v>3.19</v>
      </c>
      <c r="S5628" s="29">
        <v>2.99</v>
      </c>
      <c r="T5628" s="29"/>
      <c r="U5628" s="29">
        <v>3.19</v>
      </c>
      <c r="V5628" s="1" t="s">
        <v>45</v>
      </c>
      <c r="W5628" s="1" t="s">
        <v>45</v>
      </c>
      <c r="X5628" s="1" t="s">
        <v>45</v>
      </c>
      <c r="Y5628" s="30">
        <f t="shared" si="700"/>
        <v>2.99</v>
      </c>
      <c r="Z5628" s="31">
        <f t="shared" si="701"/>
        <v>6.6889632107023367E-2</v>
      </c>
      <c r="AA5628" s="32">
        <f t="shared" si="702"/>
        <v>0.19999999999999973</v>
      </c>
      <c r="AB5628" t="b">
        <f t="shared" si="703"/>
        <v>0</v>
      </c>
      <c r="AC5628" s="2" t="s">
        <v>45</v>
      </c>
      <c r="AD5628" s="2" t="s">
        <v>45</v>
      </c>
      <c r="AG5628" t="s">
        <v>13931</v>
      </c>
    </row>
    <row r="5629" spans="1:33" ht="16" x14ac:dyDescent="0.4">
      <c r="A5629" s="24" t="s">
        <v>16418</v>
      </c>
      <c r="B5629" s="25" t="s">
        <v>17890</v>
      </c>
      <c r="C5629" t="str">
        <f t="shared" si="696"/>
        <v>46</v>
      </c>
      <c r="D5629" t="str">
        <f>_xlfn.XLOOKUP(C5629,Folha2!A:A,Folha2!B:B)</f>
        <v>MERCEARIA DOCE</v>
      </c>
      <c r="E5629" s="26" t="str">
        <f t="shared" si="697"/>
        <v>078</v>
      </c>
      <c r="F5629" s="26" t="str">
        <f t="shared" si="698"/>
        <v>25</v>
      </c>
      <c r="G5629" s="26" t="str">
        <f t="shared" si="699"/>
        <v>05</v>
      </c>
      <c r="H5629" s="27" t="s">
        <v>17909</v>
      </c>
      <c r="I5629" s="25" t="s">
        <v>17910</v>
      </c>
      <c r="J5629" s="27" t="s">
        <v>17837</v>
      </c>
      <c r="K5629" s="25" t="s">
        <v>17911</v>
      </c>
      <c r="L5629" s="27" t="s">
        <v>42</v>
      </c>
      <c r="M5629" s="25" t="s">
        <v>52</v>
      </c>
      <c r="N5629" s="27" t="s">
        <v>43</v>
      </c>
      <c r="O5629" s="25" t="s">
        <v>43</v>
      </c>
      <c r="P5629" s="27" t="s">
        <v>52</v>
      </c>
      <c r="Q5629" s="25" t="s">
        <v>44</v>
      </c>
      <c r="R5629" s="28">
        <v>4.99</v>
      </c>
      <c r="S5629" s="29">
        <v>4.99</v>
      </c>
      <c r="T5629" s="29">
        <v>4.59</v>
      </c>
      <c r="U5629" s="29">
        <v>4.99</v>
      </c>
      <c r="V5629" s="1">
        <v>3.74</v>
      </c>
      <c r="W5629" s="1" t="s">
        <v>45</v>
      </c>
      <c r="X5629" s="1">
        <v>3.74</v>
      </c>
      <c r="Y5629" s="30">
        <f t="shared" si="700"/>
        <v>4.59</v>
      </c>
      <c r="Z5629" s="31">
        <f t="shared" si="701"/>
        <v>8.7145969498910736E-2</v>
      </c>
      <c r="AA5629" s="32">
        <f t="shared" si="702"/>
        <v>0.40000000000000036</v>
      </c>
      <c r="AB5629" t="b">
        <f t="shared" si="703"/>
        <v>0</v>
      </c>
      <c r="AC5629" s="2" t="s">
        <v>53</v>
      </c>
      <c r="AD5629" s="2">
        <v>3.74</v>
      </c>
      <c r="AG5629" t="s">
        <v>4996</v>
      </c>
    </row>
    <row r="5630" spans="1:33" ht="16" hidden="1" x14ac:dyDescent="0.4">
      <c r="A5630" s="24" t="s">
        <v>16418</v>
      </c>
      <c r="B5630" s="25" t="s">
        <v>17890</v>
      </c>
      <c r="C5630" t="str">
        <f t="shared" si="696"/>
        <v>46</v>
      </c>
      <c r="D5630" t="str">
        <f>_xlfn.XLOOKUP(C5630,Folha2!A:A,Folha2!B:B)</f>
        <v>MERCEARIA DOCE</v>
      </c>
      <c r="E5630" s="26" t="str">
        <f t="shared" si="697"/>
        <v>078</v>
      </c>
      <c r="F5630" s="26" t="str">
        <f t="shared" si="698"/>
        <v>25</v>
      </c>
      <c r="G5630" s="26" t="str">
        <f t="shared" si="699"/>
        <v>05</v>
      </c>
      <c r="H5630" s="27" t="s">
        <v>17912</v>
      </c>
      <c r="I5630" s="25" t="s">
        <v>17913</v>
      </c>
      <c r="J5630" s="27" t="s">
        <v>17697</v>
      </c>
      <c r="K5630" s="25" t="s">
        <v>17914</v>
      </c>
      <c r="L5630" s="27" t="s">
        <v>42</v>
      </c>
      <c r="M5630" s="25" t="s">
        <v>43</v>
      </c>
      <c r="N5630" s="27" t="s">
        <v>43</v>
      </c>
      <c r="O5630" s="25" t="s">
        <v>43</v>
      </c>
      <c r="P5630" s="27" t="s">
        <v>43</v>
      </c>
      <c r="Q5630" s="25" t="s">
        <v>44</v>
      </c>
      <c r="R5630" s="28">
        <v>3.79</v>
      </c>
      <c r="S5630" s="29">
        <v>3.79</v>
      </c>
      <c r="T5630" s="29"/>
      <c r="U5630" s="29">
        <v>3.79</v>
      </c>
      <c r="V5630" s="1">
        <v>3.01</v>
      </c>
      <c r="W5630" s="1" t="s">
        <v>45</v>
      </c>
      <c r="X5630" s="1" t="s">
        <v>45</v>
      </c>
      <c r="Y5630" s="30">
        <f t="shared" si="700"/>
        <v>3.79</v>
      </c>
      <c r="Z5630" s="31">
        <f t="shared" si="701"/>
        <v>0</v>
      </c>
      <c r="AA5630" s="32">
        <f t="shared" si="702"/>
        <v>0</v>
      </c>
      <c r="AB5630" t="b">
        <f t="shared" si="703"/>
        <v>1</v>
      </c>
      <c r="AC5630" s="2" t="s">
        <v>109</v>
      </c>
      <c r="AD5630" s="2">
        <v>2.95</v>
      </c>
      <c r="AG5630" t="s">
        <v>4996</v>
      </c>
    </row>
    <row r="5631" spans="1:33" ht="16" hidden="1" x14ac:dyDescent="0.4">
      <c r="A5631" s="24" t="s">
        <v>16418</v>
      </c>
      <c r="B5631" s="25" t="s">
        <v>17890</v>
      </c>
      <c r="C5631" t="str">
        <f t="shared" si="696"/>
        <v>46</v>
      </c>
      <c r="D5631" t="str">
        <f>_xlfn.XLOOKUP(C5631,Folha2!A:A,Folha2!B:B)</f>
        <v>MERCEARIA DOCE</v>
      </c>
      <c r="E5631" s="26" t="str">
        <f t="shared" si="697"/>
        <v>078</v>
      </c>
      <c r="F5631" s="26" t="str">
        <f t="shared" si="698"/>
        <v>25</v>
      </c>
      <c r="G5631" s="26" t="str">
        <f t="shared" si="699"/>
        <v>05</v>
      </c>
      <c r="H5631" s="27" t="s">
        <v>17915</v>
      </c>
      <c r="I5631" s="25" t="s">
        <v>17916</v>
      </c>
      <c r="J5631" s="27" t="s">
        <v>17697</v>
      </c>
      <c r="K5631" s="25" t="s">
        <v>17917</v>
      </c>
      <c r="L5631" s="27" t="s">
        <v>42</v>
      </c>
      <c r="M5631" s="25" t="s">
        <v>43</v>
      </c>
      <c r="N5631" s="27" t="s">
        <v>43</v>
      </c>
      <c r="O5631" s="25" t="s">
        <v>43</v>
      </c>
      <c r="P5631" s="27" t="s">
        <v>43</v>
      </c>
      <c r="Q5631" s="25" t="s">
        <v>44</v>
      </c>
      <c r="R5631" s="28">
        <v>3.79</v>
      </c>
      <c r="S5631" s="29">
        <v>3.79</v>
      </c>
      <c r="T5631" s="29"/>
      <c r="U5631" s="29">
        <v>3.79</v>
      </c>
      <c r="V5631" s="1">
        <v>3.01</v>
      </c>
      <c r="W5631" s="1" t="s">
        <v>45</v>
      </c>
      <c r="X5631" s="1" t="s">
        <v>45</v>
      </c>
      <c r="Y5631" s="30">
        <f t="shared" si="700"/>
        <v>3.79</v>
      </c>
      <c r="Z5631" s="31">
        <f t="shared" si="701"/>
        <v>0</v>
      </c>
      <c r="AA5631" s="32">
        <f t="shared" si="702"/>
        <v>0</v>
      </c>
      <c r="AB5631" t="b">
        <f t="shared" si="703"/>
        <v>1</v>
      </c>
      <c r="AC5631" s="2" t="s">
        <v>109</v>
      </c>
      <c r="AD5631" s="2">
        <v>2.95</v>
      </c>
      <c r="AG5631" t="s">
        <v>4996</v>
      </c>
    </row>
    <row r="5632" spans="1:33" ht="16" hidden="1" x14ac:dyDescent="0.4">
      <c r="A5632" s="24" t="s">
        <v>16418</v>
      </c>
      <c r="B5632" s="25" t="s">
        <v>17890</v>
      </c>
      <c r="C5632" t="str">
        <f t="shared" si="696"/>
        <v>46</v>
      </c>
      <c r="D5632" t="str">
        <f>_xlfn.XLOOKUP(C5632,Folha2!A:A,Folha2!B:B)</f>
        <v>MERCEARIA DOCE</v>
      </c>
      <c r="E5632" s="26" t="str">
        <f t="shared" si="697"/>
        <v>078</v>
      </c>
      <c r="F5632" s="26" t="str">
        <f t="shared" si="698"/>
        <v>25</v>
      </c>
      <c r="G5632" s="26" t="str">
        <f t="shared" si="699"/>
        <v>05</v>
      </c>
      <c r="H5632" s="27" t="s">
        <v>17918</v>
      </c>
      <c r="I5632" s="25" t="s">
        <v>17919</v>
      </c>
      <c r="J5632" s="27" t="s">
        <v>17879</v>
      </c>
      <c r="K5632" s="25" t="s">
        <v>17920</v>
      </c>
      <c r="L5632" s="27" t="s">
        <v>42</v>
      </c>
      <c r="M5632" s="25" t="s">
        <v>43</v>
      </c>
      <c r="N5632" s="27" t="s">
        <v>43</v>
      </c>
      <c r="O5632" s="25" t="s">
        <v>43</v>
      </c>
      <c r="P5632" s="27" t="s">
        <v>43</v>
      </c>
      <c r="Q5632" s="25" t="s">
        <v>44</v>
      </c>
      <c r="R5632" s="28">
        <v>3.49</v>
      </c>
      <c r="S5632" s="29"/>
      <c r="T5632" s="29"/>
      <c r="U5632" s="29">
        <v>3.49</v>
      </c>
      <c r="V5632" s="1" t="s">
        <v>45</v>
      </c>
      <c r="W5632" s="1" t="s">
        <v>45</v>
      </c>
      <c r="X5632" s="1" t="s">
        <v>45</v>
      </c>
      <c r="Y5632" s="30">
        <f t="shared" si="700"/>
        <v>3.49</v>
      </c>
      <c r="Z5632" s="31">
        <f t="shared" si="701"/>
        <v>0</v>
      </c>
      <c r="AA5632" s="32">
        <f t="shared" si="702"/>
        <v>0</v>
      </c>
      <c r="AB5632" t="b">
        <f t="shared" si="703"/>
        <v>1</v>
      </c>
      <c r="AC5632" s="2" t="s">
        <v>109</v>
      </c>
      <c r="AD5632" s="2">
        <v>2.44</v>
      </c>
      <c r="AG5632" t="s">
        <v>4996</v>
      </c>
    </row>
    <row r="5633" spans="1:33" ht="16" hidden="1" x14ac:dyDescent="0.4">
      <c r="A5633" s="24" t="s">
        <v>16418</v>
      </c>
      <c r="B5633" s="25" t="s">
        <v>17890</v>
      </c>
      <c r="C5633" t="str">
        <f t="shared" si="696"/>
        <v>46</v>
      </c>
      <c r="D5633" t="str">
        <f>_xlfn.XLOOKUP(C5633,Folha2!A:A,Folha2!B:B)</f>
        <v>MERCEARIA DOCE</v>
      </c>
      <c r="E5633" s="26" t="str">
        <f t="shared" si="697"/>
        <v>078</v>
      </c>
      <c r="F5633" s="26" t="str">
        <f t="shared" si="698"/>
        <v>25</v>
      </c>
      <c r="G5633" s="26" t="str">
        <f t="shared" si="699"/>
        <v>05</v>
      </c>
      <c r="H5633" s="27" t="s">
        <v>17921</v>
      </c>
      <c r="I5633" s="25" t="s">
        <v>17922</v>
      </c>
      <c r="J5633" s="27" t="s">
        <v>59</v>
      </c>
      <c r="K5633" s="25" t="s">
        <v>17923</v>
      </c>
      <c r="L5633" s="27" t="s">
        <v>51</v>
      </c>
      <c r="M5633" s="25" t="s">
        <v>52</v>
      </c>
      <c r="N5633" s="27" t="s">
        <v>43</v>
      </c>
      <c r="O5633" s="25" t="s">
        <v>43</v>
      </c>
      <c r="P5633" s="27" t="s">
        <v>52</v>
      </c>
      <c r="Q5633" s="25" t="s">
        <v>44</v>
      </c>
      <c r="R5633" s="28">
        <v>3.69</v>
      </c>
      <c r="S5633" s="29">
        <v>3.69</v>
      </c>
      <c r="T5633" s="29"/>
      <c r="U5633" s="29">
        <v>3.69</v>
      </c>
      <c r="V5633" s="1" t="s">
        <v>45</v>
      </c>
      <c r="W5633" s="1" t="s">
        <v>45</v>
      </c>
      <c r="X5633" s="1" t="s">
        <v>45</v>
      </c>
      <c r="Y5633" s="30">
        <f t="shared" si="700"/>
        <v>3.69</v>
      </c>
      <c r="Z5633" s="31">
        <f t="shared" si="701"/>
        <v>0</v>
      </c>
      <c r="AA5633" s="32">
        <f t="shared" si="702"/>
        <v>0</v>
      </c>
      <c r="AB5633" t="b">
        <f t="shared" si="703"/>
        <v>1</v>
      </c>
      <c r="AC5633" s="2" t="s">
        <v>45</v>
      </c>
      <c r="AD5633" s="2" t="s">
        <v>45</v>
      </c>
      <c r="AG5633" t="s">
        <v>4996</v>
      </c>
    </row>
    <row r="5634" spans="1:33" ht="16" hidden="1" x14ac:dyDescent="0.4">
      <c r="A5634" s="24" t="s">
        <v>16418</v>
      </c>
      <c r="B5634" s="25" t="s">
        <v>17924</v>
      </c>
      <c r="C5634" t="str">
        <f t="shared" si="696"/>
        <v>46</v>
      </c>
      <c r="D5634" t="str">
        <f>_xlfn.XLOOKUP(C5634,Folha2!A:A,Folha2!B:B)</f>
        <v>MERCEARIA DOCE</v>
      </c>
      <c r="E5634" s="26" t="str">
        <f t="shared" si="697"/>
        <v>078</v>
      </c>
      <c r="F5634" s="26" t="str">
        <f t="shared" si="698"/>
        <v>25</v>
      </c>
      <c r="G5634" s="26" t="str">
        <f t="shared" si="699"/>
        <v>06</v>
      </c>
      <c r="H5634" s="27" t="s">
        <v>17925</v>
      </c>
      <c r="I5634" s="25" t="s">
        <v>17926</v>
      </c>
      <c r="J5634" s="27" t="s">
        <v>17927</v>
      </c>
      <c r="K5634" s="25" t="s">
        <v>17928</v>
      </c>
      <c r="L5634" s="27" t="s">
        <v>42</v>
      </c>
      <c r="M5634" s="25" t="s">
        <v>43</v>
      </c>
      <c r="N5634" s="27" t="s">
        <v>43</v>
      </c>
      <c r="O5634" s="25" t="s">
        <v>43</v>
      </c>
      <c r="P5634" s="27" t="s">
        <v>43</v>
      </c>
      <c r="Q5634" s="25" t="s">
        <v>44</v>
      </c>
      <c r="R5634" s="28">
        <v>13.29</v>
      </c>
      <c r="S5634" s="29">
        <v>13.29</v>
      </c>
      <c r="T5634" s="29"/>
      <c r="U5634" s="29">
        <v>13.29</v>
      </c>
      <c r="V5634" s="1" t="s">
        <v>45</v>
      </c>
      <c r="W5634" s="1" t="s">
        <v>45</v>
      </c>
      <c r="X5634" s="1" t="s">
        <v>45</v>
      </c>
      <c r="Y5634" s="30">
        <f t="shared" si="700"/>
        <v>13.29</v>
      </c>
      <c r="Z5634" s="31">
        <f t="shared" si="701"/>
        <v>0</v>
      </c>
      <c r="AA5634" s="32">
        <f t="shared" si="702"/>
        <v>0</v>
      </c>
      <c r="AB5634" t="b">
        <f t="shared" si="703"/>
        <v>1</v>
      </c>
      <c r="AC5634" s="2" t="s">
        <v>76</v>
      </c>
      <c r="AD5634" s="2">
        <v>9.94</v>
      </c>
      <c r="AG5634" t="s">
        <v>4996</v>
      </c>
    </row>
    <row r="5635" spans="1:33" ht="16" hidden="1" x14ac:dyDescent="0.4">
      <c r="A5635" s="24" t="s">
        <v>16418</v>
      </c>
      <c r="B5635" s="25" t="s">
        <v>17924</v>
      </c>
      <c r="C5635" t="str">
        <f t="shared" si="696"/>
        <v>46</v>
      </c>
      <c r="D5635" t="str">
        <f>_xlfn.XLOOKUP(C5635,Folha2!A:A,Folha2!B:B)</f>
        <v>MERCEARIA DOCE</v>
      </c>
      <c r="E5635" s="26" t="str">
        <f t="shared" si="697"/>
        <v>078</v>
      </c>
      <c r="F5635" s="26" t="str">
        <f t="shared" si="698"/>
        <v>25</v>
      </c>
      <c r="G5635" s="26" t="str">
        <f t="shared" si="699"/>
        <v>06</v>
      </c>
      <c r="H5635" s="27" t="s">
        <v>17929</v>
      </c>
      <c r="I5635" s="25" t="s">
        <v>17930</v>
      </c>
      <c r="J5635" s="27" t="s">
        <v>17927</v>
      </c>
      <c r="K5635" s="25" t="s">
        <v>17931</v>
      </c>
      <c r="L5635" s="27" t="s">
        <v>42</v>
      </c>
      <c r="M5635" s="25" t="s">
        <v>43</v>
      </c>
      <c r="N5635" s="27" t="s">
        <v>43</v>
      </c>
      <c r="O5635" s="25" t="s">
        <v>43</v>
      </c>
      <c r="P5635" s="27" t="s">
        <v>43</v>
      </c>
      <c r="Q5635" s="25" t="s">
        <v>44</v>
      </c>
      <c r="R5635" s="28">
        <v>13.89</v>
      </c>
      <c r="S5635" s="29">
        <v>13.89</v>
      </c>
      <c r="T5635" s="29"/>
      <c r="U5635" s="29">
        <v>13.89</v>
      </c>
      <c r="V5635" s="1" t="s">
        <v>45</v>
      </c>
      <c r="W5635" s="1" t="s">
        <v>45</v>
      </c>
      <c r="X5635" s="1" t="s">
        <v>45</v>
      </c>
      <c r="Y5635" s="30">
        <f t="shared" si="700"/>
        <v>13.89</v>
      </c>
      <c r="Z5635" s="31">
        <f t="shared" si="701"/>
        <v>0</v>
      </c>
      <c r="AA5635" s="32">
        <f t="shared" si="702"/>
        <v>0</v>
      </c>
      <c r="AB5635" t="b">
        <f t="shared" si="703"/>
        <v>1</v>
      </c>
      <c r="AC5635" s="2" t="s">
        <v>76</v>
      </c>
      <c r="AD5635" s="2">
        <v>10.39</v>
      </c>
      <c r="AG5635" t="s">
        <v>4996</v>
      </c>
    </row>
    <row r="5636" spans="1:33" ht="16" hidden="1" x14ac:dyDescent="0.4">
      <c r="A5636" s="24" t="s">
        <v>16418</v>
      </c>
      <c r="B5636" s="25" t="s">
        <v>17924</v>
      </c>
      <c r="C5636" t="str">
        <f t="shared" ref="C5636:C5699" si="704">MID(A5636,2,2)</f>
        <v>46</v>
      </c>
      <c r="D5636" t="str">
        <f>_xlfn.XLOOKUP(C5636,Folha2!A:A,Folha2!B:B)</f>
        <v>MERCEARIA DOCE</v>
      </c>
      <c r="E5636" s="26" t="str">
        <f t="shared" ref="E5636:E5699" si="705">MID(A5636,5,3)</f>
        <v>078</v>
      </c>
      <c r="F5636" s="26" t="str">
        <f t="shared" ref="F5636:F5699" si="706">MID(B5636,5,2)</f>
        <v>25</v>
      </c>
      <c r="G5636" s="26" t="str">
        <f t="shared" ref="G5636:G5699" si="707">MID(B5636,8,2)</f>
        <v>06</v>
      </c>
      <c r="H5636" s="27" t="s">
        <v>17932</v>
      </c>
      <c r="I5636" s="25" t="s">
        <v>17933</v>
      </c>
      <c r="J5636" s="27" t="s">
        <v>17927</v>
      </c>
      <c r="K5636" s="25" t="s">
        <v>17934</v>
      </c>
      <c r="L5636" s="27" t="s">
        <v>42</v>
      </c>
      <c r="M5636" s="25" t="s">
        <v>43</v>
      </c>
      <c r="N5636" s="27" t="s">
        <v>43</v>
      </c>
      <c r="O5636" s="25" t="s">
        <v>43</v>
      </c>
      <c r="P5636" s="27" t="s">
        <v>43</v>
      </c>
      <c r="Q5636" s="25" t="s">
        <v>44</v>
      </c>
      <c r="R5636" s="28">
        <v>17.59</v>
      </c>
      <c r="S5636" s="29">
        <v>17.59</v>
      </c>
      <c r="T5636" s="29"/>
      <c r="U5636" s="29">
        <v>17.59</v>
      </c>
      <c r="V5636" s="1" t="s">
        <v>45</v>
      </c>
      <c r="W5636" s="1" t="s">
        <v>45</v>
      </c>
      <c r="X5636" s="1" t="s">
        <v>45</v>
      </c>
      <c r="Y5636" s="30">
        <f t="shared" ref="Y5636:Y5699" si="708">IF(OR(N5636="O",O5636="O"),IF(COUNT(V5636:X5636)&gt;0,MIN(V5636:X5636),MIN(S5636:U5636)),IF(M5636="O",MIN(S5636:U5636),IF(L5636="E",IFERROR(MODE(S5636:U5636),MIN(S5636:U5636)),AVERAGE(S5636:U5636))))</f>
        <v>17.59</v>
      </c>
      <c r="Z5636" s="31">
        <f t="shared" ref="Z5636:Z5699" si="709">R5636/Y5636-1</f>
        <v>0</v>
      </c>
      <c r="AA5636" s="32">
        <f t="shared" ref="AA5636:AA5699" si="710">R5636-Y5636</f>
        <v>0</v>
      </c>
      <c r="AB5636" t="b">
        <f t="shared" ref="AB5636:AB5699" si="711">R5636=Y5636</f>
        <v>1</v>
      </c>
      <c r="AC5636" s="2" t="s">
        <v>45</v>
      </c>
      <c r="AD5636" s="2" t="s">
        <v>45</v>
      </c>
      <c r="AG5636" t="s">
        <v>4996</v>
      </c>
    </row>
    <row r="5637" spans="1:33" ht="16" hidden="1" x14ac:dyDescent="0.4">
      <c r="A5637" s="24" t="s">
        <v>16418</v>
      </c>
      <c r="B5637" s="25" t="s">
        <v>17924</v>
      </c>
      <c r="C5637" t="str">
        <f t="shared" si="704"/>
        <v>46</v>
      </c>
      <c r="D5637" t="str">
        <f>_xlfn.XLOOKUP(C5637,Folha2!A:A,Folha2!B:B)</f>
        <v>MERCEARIA DOCE</v>
      </c>
      <c r="E5637" s="26" t="str">
        <f t="shared" si="705"/>
        <v>078</v>
      </c>
      <c r="F5637" s="26" t="str">
        <f t="shared" si="706"/>
        <v>25</v>
      </c>
      <c r="G5637" s="26" t="str">
        <f t="shared" si="707"/>
        <v>06</v>
      </c>
      <c r="H5637" s="27" t="s">
        <v>17935</v>
      </c>
      <c r="I5637" s="25" t="s">
        <v>17936</v>
      </c>
      <c r="J5637" s="27" t="s">
        <v>17927</v>
      </c>
      <c r="K5637" s="25" t="s">
        <v>17937</v>
      </c>
      <c r="L5637" s="27" t="s">
        <v>42</v>
      </c>
      <c r="M5637" s="25" t="s">
        <v>43</v>
      </c>
      <c r="N5637" s="27" t="s">
        <v>43</v>
      </c>
      <c r="O5637" s="25" t="s">
        <v>43</v>
      </c>
      <c r="P5637" s="27" t="s">
        <v>43</v>
      </c>
      <c r="Q5637" s="25" t="s">
        <v>44</v>
      </c>
      <c r="R5637" s="28">
        <v>17.89</v>
      </c>
      <c r="S5637" s="29">
        <v>17.89</v>
      </c>
      <c r="T5637" s="29"/>
      <c r="U5637" s="29">
        <v>17.89</v>
      </c>
      <c r="V5637" s="1" t="s">
        <v>45</v>
      </c>
      <c r="W5637" s="1" t="s">
        <v>45</v>
      </c>
      <c r="X5637" s="1" t="s">
        <v>45</v>
      </c>
      <c r="Y5637" s="30">
        <f t="shared" si="708"/>
        <v>17.89</v>
      </c>
      <c r="Z5637" s="31">
        <f t="shared" si="709"/>
        <v>0</v>
      </c>
      <c r="AA5637" s="32">
        <f t="shared" si="710"/>
        <v>0</v>
      </c>
      <c r="AB5637" t="b">
        <f t="shared" si="711"/>
        <v>1</v>
      </c>
      <c r="AC5637" s="2" t="s">
        <v>76</v>
      </c>
      <c r="AD5637" s="2">
        <v>13.99</v>
      </c>
      <c r="AG5637" t="s">
        <v>4996</v>
      </c>
    </row>
    <row r="5638" spans="1:33" ht="16" hidden="1" x14ac:dyDescent="0.4">
      <c r="A5638" s="24" t="s">
        <v>16418</v>
      </c>
      <c r="B5638" s="25" t="s">
        <v>17924</v>
      </c>
      <c r="C5638" t="str">
        <f t="shared" si="704"/>
        <v>46</v>
      </c>
      <c r="D5638" t="str">
        <f>_xlfn.XLOOKUP(C5638,Folha2!A:A,Folha2!B:B)</f>
        <v>MERCEARIA DOCE</v>
      </c>
      <c r="E5638" s="26" t="str">
        <f t="shared" si="705"/>
        <v>078</v>
      </c>
      <c r="F5638" s="26" t="str">
        <f t="shared" si="706"/>
        <v>25</v>
      </c>
      <c r="G5638" s="26" t="str">
        <f t="shared" si="707"/>
        <v>06</v>
      </c>
      <c r="H5638" s="27" t="s">
        <v>17938</v>
      </c>
      <c r="I5638" s="25" t="s">
        <v>17939</v>
      </c>
      <c r="J5638" s="27" t="s">
        <v>17927</v>
      </c>
      <c r="K5638" s="25" t="s">
        <v>17940</v>
      </c>
      <c r="L5638" s="27" t="s">
        <v>42</v>
      </c>
      <c r="M5638" s="25" t="s">
        <v>43</v>
      </c>
      <c r="N5638" s="27" t="s">
        <v>43</v>
      </c>
      <c r="O5638" s="25" t="s">
        <v>43</v>
      </c>
      <c r="P5638" s="27" t="s">
        <v>43</v>
      </c>
      <c r="Q5638" s="25" t="s">
        <v>44</v>
      </c>
      <c r="R5638" s="28">
        <v>17.89</v>
      </c>
      <c r="S5638" s="29">
        <v>17.89</v>
      </c>
      <c r="T5638" s="29"/>
      <c r="U5638" s="29">
        <v>17.89</v>
      </c>
      <c r="V5638" s="1" t="s">
        <v>45</v>
      </c>
      <c r="W5638" s="1" t="s">
        <v>45</v>
      </c>
      <c r="X5638" s="1" t="s">
        <v>45</v>
      </c>
      <c r="Y5638" s="30">
        <f t="shared" si="708"/>
        <v>17.89</v>
      </c>
      <c r="Z5638" s="31">
        <f t="shared" si="709"/>
        <v>0</v>
      </c>
      <c r="AA5638" s="32">
        <f t="shared" si="710"/>
        <v>0</v>
      </c>
      <c r="AB5638" t="b">
        <f t="shared" si="711"/>
        <v>1</v>
      </c>
      <c r="AC5638" s="2" t="s">
        <v>76</v>
      </c>
      <c r="AD5638" s="2">
        <v>13.99</v>
      </c>
      <c r="AG5638" t="s">
        <v>4996</v>
      </c>
    </row>
    <row r="5639" spans="1:33" ht="16" x14ac:dyDescent="0.4">
      <c r="A5639" s="24" t="s">
        <v>16418</v>
      </c>
      <c r="B5639" s="25" t="s">
        <v>17924</v>
      </c>
      <c r="C5639" t="str">
        <f t="shared" si="704"/>
        <v>46</v>
      </c>
      <c r="D5639" t="str">
        <f>_xlfn.XLOOKUP(C5639,Folha2!A:A,Folha2!B:B)</f>
        <v>MERCEARIA DOCE</v>
      </c>
      <c r="E5639" s="26" t="str">
        <f t="shared" si="705"/>
        <v>078</v>
      </c>
      <c r="F5639" s="26" t="str">
        <f t="shared" si="706"/>
        <v>25</v>
      </c>
      <c r="G5639" s="26" t="str">
        <f t="shared" si="707"/>
        <v>06</v>
      </c>
      <c r="H5639" s="27" t="s">
        <v>17941</v>
      </c>
      <c r="I5639" s="25" t="s">
        <v>17942</v>
      </c>
      <c r="J5639" s="27" t="s">
        <v>17927</v>
      </c>
      <c r="K5639" s="25" t="s">
        <v>17943</v>
      </c>
      <c r="L5639" s="27" t="s">
        <v>42</v>
      </c>
      <c r="M5639" s="25" t="s">
        <v>43</v>
      </c>
      <c r="N5639" s="27" t="s">
        <v>43</v>
      </c>
      <c r="O5639" s="25" t="s">
        <v>43</v>
      </c>
      <c r="P5639" s="27" t="s">
        <v>43</v>
      </c>
      <c r="Q5639" s="25" t="s">
        <v>44</v>
      </c>
      <c r="R5639" s="28">
        <v>21.74</v>
      </c>
      <c r="S5639" s="29">
        <v>21.73</v>
      </c>
      <c r="T5639" s="29"/>
      <c r="U5639" s="29">
        <v>21.74</v>
      </c>
      <c r="V5639" s="1" t="s">
        <v>45</v>
      </c>
      <c r="W5639" s="1" t="s">
        <v>45</v>
      </c>
      <c r="X5639" s="1" t="s">
        <v>45</v>
      </c>
      <c r="Y5639" s="30">
        <f t="shared" si="708"/>
        <v>21.73</v>
      </c>
      <c r="Z5639" s="31">
        <f t="shared" si="709"/>
        <v>4.6019328117807845E-4</v>
      </c>
      <c r="AA5639" s="32">
        <f t="shared" si="710"/>
        <v>9.9999999999980105E-3</v>
      </c>
      <c r="AB5639" t="b">
        <f t="shared" si="711"/>
        <v>0</v>
      </c>
      <c r="AC5639" s="2" t="s">
        <v>45</v>
      </c>
      <c r="AD5639" s="2" t="s">
        <v>45</v>
      </c>
      <c r="AG5639" t="s">
        <v>13856</v>
      </c>
    </row>
    <row r="5640" spans="1:33" ht="16" x14ac:dyDescent="0.4">
      <c r="A5640" s="24" t="s">
        <v>16418</v>
      </c>
      <c r="B5640" s="25" t="s">
        <v>17924</v>
      </c>
      <c r="C5640" t="str">
        <f t="shared" si="704"/>
        <v>46</v>
      </c>
      <c r="D5640" t="str">
        <f>_xlfn.XLOOKUP(C5640,Folha2!A:A,Folha2!B:B)</f>
        <v>MERCEARIA DOCE</v>
      </c>
      <c r="E5640" s="26" t="str">
        <f t="shared" si="705"/>
        <v>078</v>
      </c>
      <c r="F5640" s="26" t="str">
        <f t="shared" si="706"/>
        <v>25</v>
      </c>
      <c r="G5640" s="26" t="str">
        <f t="shared" si="707"/>
        <v>06</v>
      </c>
      <c r="H5640" s="27" t="s">
        <v>17944</v>
      </c>
      <c r="I5640" s="25" t="s">
        <v>17945</v>
      </c>
      <c r="J5640" s="27" t="s">
        <v>17927</v>
      </c>
      <c r="K5640" s="25" t="s">
        <v>17946</v>
      </c>
      <c r="L5640" s="27" t="s">
        <v>42</v>
      </c>
      <c r="M5640" s="25" t="s">
        <v>43</v>
      </c>
      <c r="N5640" s="27" t="s">
        <v>43</v>
      </c>
      <c r="O5640" s="25" t="s">
        <v>43</v>
      </c>
      <c r="P5640" s="27" t="s">
        <v>43</v>
      </c>
      <c r="Q5640" s="25" t="s">
        <v>44</v>
      </c>
      <c r="R5640" s="28">
        <v>21.74</v>
      </c>
      <c r="S5640" s="29">
        <v>21.73</v>
      </c>
      <c r="T5640" s="29"/>
      <c r="U5640" s="29">
        <v>21.74</v>
      </c>
      <c r="V5640" s="1" t="s">
        <v>45</v>
      </c>
      <c r="W5640" s="1" t="s">
        <v>45</v>
      </c>
      <c r="X5640" s="1" t="s">
        <v>45</v>
      </c>
      <c r="Y5640" s="30">
        <f t="shared" si="708"/>
        <v>21.73</v>
      </c>
      <c r="Z5640" s="31">
        <f t="shared" si="709"/>
        <v>4.6019328117807845E-4</v>
      </c>
      <c r="AA5640" s="32">
        <f t="shared" si="710"/>
        <v>9.9999999999980105E-3</v>
      </c>
      <c r="AB5640" t="b">
        <f t="shared" si="711"/>
        <v>0</v>
      </c>
      <c r="AC5640" s="2" t="s">
        <v>45</v>
      </c>
      <c r="AD5640" s="2" t="s">
        <v>45</v>
      </c>
      <c r="AG5640" t="s">
        <v>13856</v>
      </c>
    </row>
    <row r="5641" spans="1:33" ht="16" hidden="1" x14ac:dyDescent="0.4">
      <c r="A5641" s="24" t="s">
        <v>16418</v>
      </c>
      <c r="B5641" s="25" t="s">
        <v>17924</v>
      </c>
      <c r="C5641" t="str">
        <f t="shared" si="704"/>
        <v>46</v>
      </c>
      <c r="D5641" t="str">
        <f>_xlfn.XLOOKUP(C5641,Folha2!A:A,Folha2!B:B)</f>
        <v>MERCEARIA DOCE</v>
      </c>
      <c r="E5641" s="26" t="str">
        <f t="shared" si="705"/>
        <v>078</v>
      </c>
      <c r="F5641" s="26" t="str">
        <f t="shared" si="706"/>
        <v>25</v>
      </c>
      <c r="G5641" s="26" t="str">
        <f t="shared" si="707"/>
        <v>06</v>
      </c>
      <c r="H5641" s="27" t="s">
        <v>17947</v>
      </c>
      <c r="I5641" s="25" t="s">
        <v>17948</v>
      </c>
      <c r="J5641" s="27" t="s">
        <v>17927</v>
      </c>
      <c r="K5641" s="25" t="s">
        <v>17949</v>
      </c>
      <c r="L5641" s="27" t="s">
        <v>42</v>
      </c>
      <c r="M5641" s="25" t="s">
        <v>43</v>
      </c>
      <c r="N5641" s="27" t="s">
        <v>43</v>
      </c>
      <c r="O5641" s="25" t="s">
        <v>43</v>
      </c>
      <c r="P5641" s="27" t="s">
        <v>43</v>
      </c>
      <c r="Q5641" s="25" t="s">
        <v>44</v>
      </c>
      <c r="R5641" s="28">
        <v>24.99</v>
      </c>
      <c r="S5641" s="29">
        <v>24.99</v>
      </c>
      <c r="T5641" s="29"/>
      <c r="U5641" s="29">
        <v>24.99</v>
      </c>
      <c r="V5641" s="1" t="s">
        <v>45</v>
      </c>
      <c r="W5641" s="1" t="s">
        <v>45</v>
      </c>
      <c r="X5641" s="1" t="s">
        <v>45</v>
      </c>
      <c r="Y5641" s="30">
        <f t="shared" si="708"/>
        <v>24.99</v>
      </c>
      <c r="Z5641" s="31">
        <f t="shared" si="709"/>
        <v>0</v>
      </c>
      <c r="AA5641" s="32">
        <f t="shared" si="710"/>
        <v>0</v>
      </c>
      <c r="AB5641" t="b">
        <f t="shared" si="711"/>
        <v>1</v>
      </c>
      <c r="AC5641" s="2" t="s">
        <v>45</v>
      </c>
      <c r="AD5641" s="2" t="s">
        <v>45</v>
      </c>
      <c r="AG5641" t="s">
        <v>4996</v>
      </c>
    </row>
    <row r="5642" spans="1:33" ht="16" hidden="1" x14ac:dyDescent="0.4">
      <c r="A5642" s="24" t="s">
        <v>16418</v>
      </c>
      <c r="B5642" s="25" t="s">
        <v>17924</v>
      </c>
      <c r="C5642" t="str">
        <f t="shared" si="704"/>
        <v>46</v>
      </c>
      <c r="D5642" t="str">
        <f>_xlfn.XLOOKUP(C5642,Folha2!A:A,Folha2!B:B)</f>
        <v>MERCEARIA DOCE</v>
      </c>
      <c r="E5642" s="26" t="str">
        <f t="shared" si="705"/>
        <v>078</v>
      </c>
      <c r="F5642" s="26" t="str">
        <f t="shared" si="706"/>
        <v>25</v>
      </c>
      <c r="G5642" s="26" t="str">
        <f t="shared" si="707"/>
        <v>06</v>
      </c>
      <c r="H5642" s="27" t="s">
        <v>17950</v>
      </c>
      <c r="I5642" s="25" t="s">
        <v>17951</v>
      </c>
      <c r="J5642" s="27" t="s">
        <v>17927</v>
      </c>
      <c r="K5642" s="25" t="s">
        <v>17952</v>
      </c>
      <c r="L5642" s="27" t="s">
        <v>42</v>
      </c>
      <c r="M5642" s="25" t="s">
        <v>43</v>
      </c>
      <c r="N5642" s="27" t="s">
        <v>43</v>
      </c>
      <c r="O5642" s="25" t="s">
        <v>43</v>
      </c>
      <c r="P5642" s="27" t="s">
        <v>43</v>
      </c>
      <c r="Q5642" s="25" t="s">
        <v>44</v>
      </c>
      <c r="R5642" s="28">
        <v>24.99</v>
      </c>
      <c r="S5642" s="29">
        <v>24.99</v>
      </c>
      <c r="T5642" s="29"/>
      <c r="U5642" s="29">
        <v>24.99</v>
      </c>
      <c r="V5642" s="1" t="s">
        <v>45</v>
      </c>
      <c r="W5642" s="1" t="s">
        <v>45</v>
      </c>
      <c r="X5642" s="1" t="s">
        <v>45</v>
      </c>
      <c r="Y5642" s="30">
        <f t="shared" si="708"/>
        <v>24.99</v>
      </c>
      <c r="Z5642" s="31">
        <f t="shared" si="709"/>
        <v>0</v>
      </c>
      <c r="AA5642" s="32">
        <f t="shared" si="710"/>
        <v>0</v>
      </c>
      <c r="AB5642" t="b">
        <f t="shared" si="711"/>
        <v>1</v>
      </c>
      <c r="AC5642" s="2" t="s">
        <v>45</v>
      </c>
      <c r="AD5642" s="2" t="s">
        <v>45</v>
      </c>
      <c r="AG5642" t="s">
        <v>4996</v>
      </c>
    </row>
    <row r="5643" spans="1:33" ht="16" hidden="1" x14ac:dyDescent="0.4">
      <c r="A5643" s="24" t="s">
        <v>16418</v>
      </c>
      <c r="B5643" s="25" t="s">
        <v>17924</v>
      </c>
      <c r="C5643" t="str">
        <f t="shared" si="704"/>
        <v>46</v>
      </c>
      <c r="D5643" t="str">
        <f>_xlfn.XLOOKUP(C5643,Folha2!A:A,Folha2!B:B)</f>
        <v>MERCEARIA DOCE</v>
      </c>
      <c r="E5643" s="26" t="str">
        <f t="shared" si="705"/>
        <v>078</v>
      </c>
      <c r="F5643" s="26" t="str">
        <f t="shared" si="706"/>
        <v>25</v>
      </c>
      <c r="G5643" s="26" t="str">
        <f t="shared" si="707"/>
        <v>06</v>
      </c>
      <c r="H5643" s="27" t="s">
        <v>17953</v>
      </c>
      <c r="I5643" s="25" t="s">
        <v>17954</v>
      </c>
      <c r="J5643" s="27" t="s">
        <v>17927</v>
      </c>
      <c r="K5643" s="25" t="s">
        <v>17955</v>
      </c>
      <c r="L5643" s="27" t="s">
        <v>42</v>
      </c>
      <c r="M5643" s="25" t="s">
        <v>43</v>
      </c>
      <c r="N5643" s="27" t="s">
        <v>43</v>
      </c>
      <c r="O5643" s="25" t="s">
        <v>43</v>
      </c>
      <c r="P5643" s="27" t="s">
        <v>43</v>
      </c>
      <c r="Q5643" s="25" t="s">
        <v>44</v>
      </c>
      <c r="R5643" s="28">
        <v>27.78</v>
      </c>
      <c r="S5643" s="29">
        <v>27.78</v>
      </c>
      <c r="T5643" s="29"/>
      <c r="U5643" s="29"/>
      <c r="V5643" s="1" t="s">
        <v>45</v>
      </c>
      <c r="W5643" s="1" t="s">
        <v>45</v>
      </c>
      <c r="X5643" s="1" t="s">
        <v>45</v>
      </c>
      <c r="Y5643" s="30">
        <f t="shared" si="708"/>
        <v>27.78</v>
      </c>
      <c r="Z5643" s="31">
        <f t="shared" si="709"/>
        <v>0</v>
      </c>
      <c r="AA5643" s="32">
        <f t="shared" si="710"/>
        <v>0</v>
      </c>
      <c r="AB5643" t="b">
        <f t="shared" si="711"/>
        <v>1</v>
      </c>
      <c r="AC5643" s="2" t="s">
        <v>76</v>
      </c>
      <c r="AD5643" s="2">
        <v>27.78</v>
      </c>
      <c r="AG5643" t="s">
        <v>4996</v>
      </c>
    </row>
    <row r="5644" spans="1:33" ht="16" hidden="1" x14ac:dyDescent="0.4">
      <c r="A5644" s="24" t="s">
        <v>16418</v>
      </c>
      <c r="B5644" s="25" t="s">
        <v>17924</v>
      </c>
      <c r="C5644" t="str">
        <f t="shared" si="704"/>
        <v>46</v>
      </c>
      <c r="D5644" t="str">
        <f>_xlfn.XLOOKUP(C5644,Folha2!A:A,Folha2!B:B)</f>
        <v>MERCEARIA DOCE</v>
      </c>
      <c r="E5644" s="26" t="str">
        <f t="shared" si="705"/>
        <v>078</v>
      </c>
      <c r="F5644" s="26" t="str">
        <f t="shared" si="706"/>
        <v>25</v>
      </c>
      <c r="G5644" s="26" t="str">
        <f t="shared" si="707"/>
        <v>06</v>
      </c>
      <c r="H5644" s="27" t="s">
        <v>17956</v>
      </c>
      <c r="I5644" s="25" t="s">
        <v>17957</v>
      </c>
      <c r="J5644" s="27" t="s">
        <v>17958</v>
      </c>
      <c r="K5644" s="25" t="s">
        <v>17959</v>
      </c>
      <c r="L5644" s="27" t="s">
        <v>42</v>
      </c>
      <c r="M5644" s="25" t="s">
        <v>43</v>
      </c>
      <c r="N5644" s="27" t="s">
        <v>43</v>
      </c>
      <c r="O5644" s="25" t="s">
        <v>43</v>
      </c>
      <c r="P5644" s="27" t="s">
        <v>43</v>
      </c>
      <c r="Q5644" s="25" t="s">
        <v>186</v>
      </c>
      <c r="R5644" s="28">
        <v>1.99</v>
      </c>
      <c r="S5644" s="29">
        <v>1.99</v>
      </c>
      <c r="T5644" s="29"/>
      <c r="U5644" s="29"/>
      <c r="V5644" s="1" t="s">
        <v>45</v>
      </c>
      <c r="W5644" s="1" t="s">
        <v>45</v>
      </c>
      <c r="X5644" s="1" t="s">
        <v>45</v>
      </c>
      <c r="Y5644" s="30">
        <f t="shared" si="708"/>
        <v>1.99</v>
      </c>
      <c r="Z5644" s="31">
        <f t="shared" si="709"/>
        <v>0</v>
      </c>
      <c r="AA5644" s="32">
        <f t="shared" si="710"/>
        <v>0</v>
      </c>
      <c r="AB5644" t="b">
        <f t="shared" si="711"/>
        <v>1</v>
      </c>
      <c r="AC5644" s="2" t="s">
        <v>45</v>
      </c>
      <c r="AD5644" s="2" t="s">
        <v>45</v>
      </c>
      <c r="AG5644" t="s">
        <v>4996</v>
      </c>
    </row>
    <row r="5645" spans="1:33" ht="16" hidden="1" x14ac:dyDescent="0.4">
      <c r="A5645" s="24" t="s">
        <v>16418</v>
      </c>
      <c r="B5645" s="25" t="s">
        <v>17924</v>
      </c>
      <c r="C5645" t="str">
        <f t="shared" si="704"/>
        <v>46</v>
      </c>
      <c r="D5645" t="str">
        <f>_xlfn.XLOOKUP(C5645,Folha2!A:A,Folha2!B:B)</f>
        <v>MERCEARIA DOCE</v>
      </c>
      <c r="E5645" s="26" t="str">
        <f t="shared" si="705"/>
        <v>078</v>
      </c>
      <c r="F5645" s="26" t="str">
        <f t="shared" si="706"/>
        <v>25</v>
      </c>
      <c r="G5645" s="26" t="str">
        <f t="shared" si="707"/>
        <v>06</v>
      </c>
      <c r="H5645" s="27" t="s">
        <v>17960</v>
      </c>
      <c r="I5645" s="25" t="s">
        <v>17961</v>
      </c>
      <c r="J5645" s="27" t="s">
        <v>17958</v>
      </c>
      <c r="K5645" s="25" t="s">
        <v>17962</v>
      </c>
      <c r="L5645" s="27" t="s">
        <v>42</v>
      </c>
      <c r="M5645" s="25" t="s">
        <v>43</v>
      </c>
      <c r="N5645" s="27" t="s">
        <v>43</v>
      </c>
      <c r="O5645" s="25" t="s">
        <v>43</v>
      </c>
      <c r="P5645" s="27" t="s">
        <v>43</v>
      </c>
      <c r="Q5645" s="25" t="s">
        <v>186</v>
      </c>
      <c r="R5645" s="28">
        <v>3.05</v>
      </c>
      <c r="S5645" s="29">
        <v>3.05</v>
      </c>
      <c r="T5645" s="29"/>
      <c r="U5645" s="29">
        <v>3.05</v>
      </c>
      <c r="V5645" s="1">
        <v>2.25</v>
      </c>
      <c r="W5645" s="1" t="s">
        <v>45</v>
      </c>
      <c r="X5645" s="1" t="s">
        <v>45</v>
      </c>
      <c r="Y5645" s="30">
        <f t="shared" si="708"/>
        <v>3.05</v>
      </c>
      <c r="Z5645" s="31">
        <f t="shared" si="709"/>
        <v>0</v>
      </c>
      <c r="AA5645" s="32">
        <f t="shared" si="710"/>
        <v>0</v>
      </c>
      <c r="AB5645" t="b">
        <f t="shared" si="711"/>
        <v>1</v>
      </c>
      <c r="AC5645" s="2" t="s">
        <v>45</v>
      </c>
      <c r="AD5645" s="2" t="s">
        <v>45</v>
      </c>
      <c r="AG5645" t="s">
        <v>4996</v>
      </c>
    </row>
    <row r="5646" spans="1:33" ht="16" hidden="1" x14ac:dyDescent="0.4">
      <c r="A5646" s="24" t="s">
        <v>16418</v>
      </c>
      <c r="B5646" s="25" t="s">
        <v>17924</v>
      </c>
      <c r="C5646" t="str">
        <f t="shared" si="704"/>
        <v>46</v>
      </c>
      <c r="D5646" t="str">
        <f>_xlfn.XLOOKUP(C5646,Folha2!A:A,Folha2!B:B)</f>
        <v>MERCEARIA DOCE</v>
      </c>
      <c r="E5646" s="26" t="str">
        <f t="shared" si="705"/>
        <v>078</v>
      </c>
      <c r="F5646" s="26" t="str">
        <f t="shared" si="706"/>
        <v>25</v>
      </c>
      <c r="G5646" s="26" t="str">
        <f t="shared" si="707"/>
        <v>06</v>
      </c>
      <c r="H5646" s="27" t="s">
        <v>17963</v>
      </c>
      <c r="I5646" s="25" t="s">
        <v>17964</v>
      </c>
      <c r="J5646" s="27" t="s">
        <v>17958</v>
      </c>
      <c r="K5646" s="25" t="s">
        <v>17965</v>
      </c>
      <c r="L5646" s="27" t="s">
        <v>42</v>
      </c>
      <c r="M5646" s="25" t="s">
        <v>52</v>
      </c>
      <c r="N5646" s="27" t="s">
        <v>43</v>
      </c>
      <c r="O5646" s="25" t="s">
        <v>43</v>
      </c>
      <c r="P5646" s="27" t="s">
        <v>52</v>
      </c>
      <c r="Q5646" s="25" t="s">
        <v>186</v>
      </c>
      <c r="R5646" s="28">
        <v>13.99</v>
      </c>
      <c r="S5646" s="29">
        <v>13.99</v>
      </c>
      <c r="T5646" s="29"/>
      <c r="U5646" s="29">
        <v>13.99</v>
      </c>
      <c r="V5646" s="1">
        <v>11.69</v>
      </c>
      <c r="W5646" s="1" t="s">
        <v>45</v>
      </c>
      <c r="X5646" s="1">
        <v>11.69</v>
      </c>
      <c r="Y5646" s="30">
        <f t="shared" si="708"/>
        <v>13.99</v>
      </c>
      <c r="Z5646" s="31">
        <f t="shared" si="709"/>
        <v>0</v>
      </c>
      <c r="AA5646" s="32">
        <f t="shared" si="710"/>
        <v>0</v>
      </c>
      <c r="AB5646" t="b">
        <f t="shared" si="711"/>
        <v>1</v>
      </c>
      <c r="AC5646" s="2" t="s">
        <v>53</v>
      </c>
      <c r="AD5646" s="2">
        <v>13.99</v>
      </c>
      <c r="AG5646" t="s">
        <v>4996</v>
      </c>
    </row>
    <row r="5647" spans="1:33" ht="16" hidden="1" x14ac:dyDescent="0.4">
      <c r="A5647" s="24" t="s">
        <v>16418</v>
      </c>
      <c r="B5647" s="25" t="s">
        <v>17924</v>
      </c>
      <c r="C5647" t="str">
        <f t="shared" si="704"/>
        <v>46</v>
      </c>
      <c r="D5647" t="str">
        <f>_xlfn.XLOOKUP(C5647,Folha2!A:A,Folha2!B:B)</f>
        <v>MERCEARIA DOCE</v>
      </c>
      <c r="E5647" s="26" t="str">
        <f t="shared" si="705"/>
        <v>078</v>
      </c>
      <c r="F5647" s="26" t="str">
        <f t="shared" si="706"/>
        <v>25</v>
      </c>
      <c r="G5647" s="26" t="str">
        <f t="shared" si="707"/>
        <v>06</v>
      </c>
      <c r="H5647" s="27" t="s">
        <v>17966</v>
      </c>
      <c r="I5647" s="25" t="s">
        <v>17967</v>
      </c>
      <c r="J5647" s="27" t="s">
        <v>17958</v>
      </c>
      <c r="K5647" s="25" t="s">
        <v>17968</v>
      </c>
      <c r="L5647" s="27" t="s">
        <v>42</v>
      </c>
      <c r="M5647" s="25" t="s">
        <v>43</v>
      </c>
      <c r="N5647" s="27" t="s">
        <v>43</v>
      </c>
      <c r="O5647" s="25" t="s">
        <v>43</v>
      </c>
      <c r="P5647" s="27" t="s">
        <v>43</v>
      </c>
      <c r="Q5647" s="25" t="s">
        <v>186</v>
      </c>
      <c r="R5647" s="28">
        <v>14.45</v>
      </c>
      <c r="S5647" s="29">
        <v>14.45</v>
      </c>
      <c r="T5647" s="29"/>
      <c r="U5647" s="29">
        <v>14.45</v>
      </c>
      <c r="V5647" s="1">
        <v>10.8</v>
      </c>
      <c r="W5647" s="1" t="s">
        <v>45</v>
      </c>
      <c r="X5647" s="1">
        <v>10.79</v>
      </c>
      <c r="Y5647" s="30">
        <f t="shared" si="708"/>
        <v>14.45</v>
      </c>
      <c r="Z5647" s="31">
        <f t="shared" si="709"/>
        <v>0</v>
      </c>
      <c r="AA5647" s="32">
        <f t="shared" si="710"/>
        <v>0</v>
      </c>
      <c r="AB5647" t="b">
        <f t="shared" si="711"/>
        <v>1</v>
      </c>
      <c r="AC5647" s="2" t="s">
        <v>53</v>
      </c>
      <c r="AD5647" s="2">
        <v>10.69</v>
      </c>
      <c r="AG5647" t="s">
        <v>4996</v>
      </c>
    </row>
    <row r="5648" spans="1:33" ht="16" hidden="1" x14ac:dyDescent="0.4">
      <c r="A5648" s="24" t="s">
        <v>16418</v>
      </c>
      <c r="B5648" s="25" t="s">
        <v>17924</v>
      </c>
      <c r="C5648" t="str">
        <f t="shared" si="704"/>
        <v>46</v>
      </c>
      <c r="D5648" t="str">
        <f>_xlfn.XLOOKUP(C5648,Folha2!A:A,Folha2!B:B)</f>
        <v>MERCEARIA DOCE</v>
      </c>
      <c r="E5648" s="26" t="str">
        <f t="shared" si="705"/>
        <v>078</v>
      </c>
      <c r="F5648" s="26" t="str">
        <f t="shared" si="706"/>
        <v>25</v>
      </c>
      <c r="G5648" s="26" t="str">
        <f t="shared" si="707"/>
        <v>06</v>
      </c>
      <c r="H5648" s="27" t="s">
        <v>17969</v>
      </c>
      <c r="I5648" s="25" t="s">
        <v>17970</v>
      </c>
      <c r="J5648" s="27" t="s">
        <v>17958</v>
      </c>
      <c r="K5648" s="25" t="s">
        <v>17971</v>
      </c>
      <c r="L5648" s="27" t="s">
        <v>42</v>
      </c>
      <c r="M5648" s="25" t="s">
        <v>52</v>
      </c>
      <c r="N5648" s="27" t="s">
        <v>43</v>
      </c>
      <c r="O5648" s="25" t="s">
        <v>43</v>
      </c>
      <c r="P5648" s="27" t="s">
        <v>52</v>
      </c>
      <c r="Q5648" s="25" t="s">
        <v>44</v>
      </c>
      <c r="R5648" s="28">
        <v>17.489999999999998</v>
      </c>
      <c r="S5648" s="29">
        <v>17.489999999999998</v>
      </c>
      <c r="T5648" s="29"/>
      <c r="U5648" s="29">
        <v>17.489999999999998</v>
      </c>
      <c r="V5648" s="1">
        <v>13.99</v>
      </c>
      <c r="W5648" s="1" t="s">
        <v>45</v>
      </c>
      <c r="X5648" s="1">
        <v>13.99</v>
      </c>
      <c r="Y5648" s="30">
        <f t="shared" si="708"/>
        <v>17.489999999999998</v>
      </c>
      <c r="Z5648" s="31">
        <f t="shared" si="709"/>
        <v>0</v>
      </c>
      <c r="AA5648" s="32">
        <f t="shared" si="710"/>
        <v>0</v>
      </c>
      <c r="AB5648" t="b">
        <f t="shared" si="711"/>
        <v>1</v>
      </c>
      <c r="AC5648" s="2" t="s">
        <v>53</v>
      </c>
      <c r="AD5648" s="2">
        <v>13.99</v>
      </c>
      <c r="AG5648" t="s">
        <v>4996</v>
      </c>
    </row>
    <row r="5649" spans="1:33" ht="16" hidden="1" x14ac:dyDescent="0.4">
      <c r="A5649" s="24" t="s">
        <v>16418</v>
      </c>
      <c r="B5649" s="25" t="s">
        <v>17924</v>
      </c>
      <c r="C5649" t="str">
        <f t="shared" si="704"/>
        <v>46</v>
      </c>
      <c r="D5649" t="str">
        <f>_xlfn.XLOOKUP(C5649,Folha2!A:A,Folha2!B:B)</f>
        <v>MERCEARIA DOCE</v>
      </c>
      <c r="E5649" s="26" t="str">
        <f t="shared" si="705"/>
        <v>078</v>
      </c>
      <c r="F5649" s="26" t="str">
        <f t="shared" si="706"/>
        <v>25</v>
      </c>
      <c r="G5649" s="26" t="str">
        <f t="shared" si="707"/>
        <v>06</v>
      </c>
      <c r="H5649" s="27" t="s">
        <v>17972</v>
      </c>
      <c r="I5649" s="25" t="s">
        <v>17973</v>
      </c>
      <c r="J5649" s="27" t="s">
        <v>17958</v>
      </c>
      <c r="K5649" s="25" t="s">
        <v>17974</v>
      </c>
      <c r="L5649" s="27" t="s">
        <v>42</v>
      </c>
      <c r="M5649" s="25" t="s">
        <v>52</v>
      </c>
      <c r="N5649" s="27" t="s">
        <v>43</v>
      </c>
      <c r="O5649" s="25" t="s">
        <v>43</v>
      </c>
      <c r="P5649" s="27" t="s">
        <v>52</v>
      </c>
      <c r="Q5649" s="25" t="s">
        <v>44</v>
      </c>
      <c r="R5649" s="28">
        <v>17.489999999999998</v>
      </c>
      <c r="S5649" s="29">
        <v>17.489999999999998</v>
      </c>
      <c r="T5649" s="29"/>
      <c r="U5649" s="29">
        <v>17.489999999999998</v>
      </c>
      <c r="V5649" s="1" t="s">
        <v>45</v>
      </c>
      <c r="W5649" s="1" t="s">
        <v>45</v>
      </c>
      <c r="X5649" s="1" t="s">
        <v>45</v>
      </c>
      <c r="Y5649" s="30">
        <f t="shared" si="708"/>
        <v>17.489999999999998</v>
      </c>
      <c r="Z5649" s="31">
        <f t="shared" si="709"/>
        <v>0</v>
      </c>
      <c r="AA5649" s="32">
        <f t="shared" si="710"/>
        <v>0</v>
      </c>
      <c r="AB5649" t="b">
        <f t="shared" si="711"/>
        <v>1</v>
      </c>
      <c r="AC5649" s="2" t="s">
        <v>45</v>
      </c>
      <c r="AD5649" s="2" t="s">
        <v>45</v>
      </c>
      <c r="AG5649" t="s">
        <v>4996</v>
      </c>
    </row>
    <row r="5650" spans="1:33" ht="16" hidden="1" x14ac:dyDescent="0.4">
      <c r="A5650" s="24" t="s">
        <v>16418</v>
      </c>
      <c r="B5650" s="25" t="s">
        <v>17924</v>
      </c>
      <c r="C5650" t="str">
        <f t="shared" si="704"/>
        <v>46</v>
      </c>
      <c r="D5650" t="str">
        <f>_xlfn.XLOOKUP(C5650,Folha2!A:A,Folha2!B:B)</f>
        <v>MERCEARIA DOCE</v>
      </c>
      <c r="E5650" s="26" t="str">
        <f t="shared" si="705"/>
        <v>078</v>
      </c>
      <c r="F5650" s="26" t="str">
        <f t="shared" si="706"/>
        <v>25</v>
      </c>
      <c r="G5650" s="26" t="str">
        <f t="shared" si="707"/>
        <v>06</v>
      </c>
      <c r="H5650" s="27" t="s">
        <v>17975</v>
      </c>
      <c r="I5650" s="25" t="s">
        <v>17976</v>
      </c>
      <c r="J5650" s="27" t="s">
        <v>17958</v>
      </c>
      <c r="K5650" s="25" t="s">
        <v>17977</v>
      </c>
      <c r="L5650" s="27" t="s">
        <v>42</v>
      </c>
      <c r="M5650" s="25" t="s">
        <v>43</v>
      </c>
      <c r="N5650" s="27" t="s">
        <v>43</v>
      </c>
      <c r="O5650" s="25" t="s">
        <v>43</v>
      </c>
      <c r="P5650" s="27" t="s">
        <v>43</v>
      </c>
      <c r="Q5650" s="25" t="s">
        <v>186</v>
      </c>
      <c r="R5650" s="28">
        <v>21.69</v>
      </c>
      <c r="S5650" s="29">
        <v>21.69</v>
      </c>
      <c r="T5650" s="29"/>
      <c r="U5650" s="29">
        <v>21.69</v>
      </c>
      <c r="V5650" s="1" t="s">
        <v>45</v>
      </c>
      <c r="W5650" s="1" t="s">
        <v>45</v>
      </c>
      <c r="X5650" s="1" t="s">
        <v>45</v>
      </c>
      <c r="Y5650" s="30">
        <f t="shared" si="708"/>
        <v>21.69</v>
      </c>
      <c r="Z5650" s="31">
        <f t="shared" si="709"/>
        <v>0</v>
      </c>
      <c r="AA5650" s="32">
        <f t="shared" si="710"/>
        <v>0</v>
      </c>
      <c r="AB5650" t="b">
        <f t="shared" si="711"/>
        <v>1</v>
      </c>
      <c r="AC5650" s="2" t="s">
        <v>45</v>
      </c>
      <c r="AD5650" s="2" t="s">
        <v>45</v>
      </c>
      <c r="AG5650" t="s">
        <v>4996</v>
      </c>
    </row>
    <row r="5651" spans="1:33" ht="16" hidden="1" x14ac:dyDescent="0.4">
      <c r="A5651" s="24" t="s">
        <v>16418</v>
      </c>
      <c r="B5651" s="25" t="s">
        <v>17924</v>
      </c>
      <c r="C5651" t="str">
        <f t="shared" si="704"/>
        <v>46</v>
      </c>
      <c r="D5651" t="str">
        <f>_xlfn.XLOOKUP(C5651,Folha2!A:A,Folha2!B:B)</f>
        <v>MERCEARIA DOCE</v>
      </c>
      <c r="E5651" s="26" t="str">
        <f t="shared" si="705"/>
        <v>078</v>
      </c>
      <c r="F5651" s="26" t="str">
        <f t="shared" si="706"/>
        <v>25</v>
      </c>
      <c r="G5651" s="26" t="str">
        <f t="shared" si="707"/>
        <v>06</v>
      </c>
      <c r="H5651" s="27" t="s">
        <v>17978</v>
      </c>
      <c r="I5651" s="25" t="s">
        <v>17979</v>
      </c>
      <c r="J5651" s="27" t="s">
        <v>17958</v>
      </c>
      <c r="K5651" s="25" t="s">
        <v>17980</v>
      </c>
      <c r="L5651" s="27" t="s">
        <v>42</v>
      </c>
      <c r="M5651" s="25" t="s">
        <v>43</v>
      </c>
      <c r="N5651" s="27" t="s">
        <v>43</v>
      </c>
      <c r="O5651" s="25" t="s">
        <v>43</v>
      </c>
      <c r="P5651" s="27" t="s">
        <v>43</v>
      </c>
      <c r="Q5651" s="25" t="s">
        <v>186</v>
      </c>
      <c r="R5651" s="28">
        <v>21.69</v>
      </c>
      <c r="S5651" s="29">
        <v>21.69</v>
      </c>
      <c r="T5651" s="29"/>
      <c r="U5651" s="29">
        <v>21.69</v>
      </c>
      <c r="V5651" s="1" t="s">
        <v>45</v>
      </c>
      <c r="W5651" s="1" t="s">
        <v>45</v>
      </c>
      <c r="X5651" s="1" t="s">
        <v>45</v>
      </c>
      <c r="Y5651" s="30">
        <f t="shared" si="708"/>
        <v>21.69</v>
      </c>
      <c r="Z5651" s="31">
        <f t="shared" si="709"/>
        <v>0</v>
      </c>
      <c r="AA5651" s="32">
        <f t="shared" si="710"/>
        <v>0</v>
      </c>
      <c r="AB5651" t="b">
        <f t="shared" si="711"/>
        <v>1</v>
      </c>
      <c r="AC5651" s="2" t="s">
        <v>45</v>
      </c>
      <c r="AD5651" s="2" t="s">
        <v>45</v>
      </c>
      <c r="AG5651" t="s">
        <v>4996</v>
      </c>
    </row>
    <row r="5652" spans="1:33" ht="16" hidden="1" x14ac:dyDescent="0.4">
      <c r="A5652" s="24" t="s">
        <v>16418</v>
      </c>
      <c r="B5652" s="25" t="s">
        <v>17924</v>
      </c>
      <c r="C5652" t="str">
        <f t="shared" si="704"/>
        <v>46</v>
      </c>
      <c r="D5652" t="str">
        <f>_xlfn.XLOOKUP(C5652,Folha2!A:A,Folha2!B:B)</f>
        <v>MERCEARIA DOCE</v>
      </c>
      <c r="E5652" s="26" t="str">
        <f t="shared" si="705"/>
        <v>078</v>
      </c>
      <c r="F5652" s="26" t="str">
        <f t="shared" si="706"/>
        <v>25</v>
      </c>
      <c r="G5652" s="26" t="str">
        <f t="shared" si="707"/>
        <v>06</v>
      </c>
      <c r="H5652" s="27" t="s">
        <v>17981</v>
      </c>
      <c r="I5652" s="25" t="s">
        <v>17982</v>
      </c>
      <c r="J5652" s="27" t="s">
        <v>17958</v>
      </c>
      <c r="K5652" s="25" t="s">
        <v>17983</v>
      </c>
      <c r="L5652" s="27" t="s">
        <v>42</v>
      </c>
      <c r="M5652" s="25" t="s">
        <v>43</v>
      </c>
      <c r="N5652" s="27" t="s">
        <v>43</v>
      </c>
      <c r="O5652" s="25" t="s">
        <v>43</v>
      </c>
      <c r="P5652" s="27" t="s">
        <v>43</v>
      </c>
      <c r="Q5652" s="25" t="s">
        <v>186</v>
      </c>
      <c r="R5652" s="28">
        <v>25.99</v>
      </c>
      <c r="S5652" s="29">
        <v>25.99</v>
      </c>
      <c r="T5652" s="29"/>
      <c r="U5652" s="29">
        <v>25.99</v>
      </c>
      <c r="V5652" s="1" t="s">
        <v>45</v>
      </c>
      <c r="W5652" s="1" t="s">
        <v>45</v>
      </c>
      <c r="X5652" s="1" t="s">
        <v>45</v>
      </c>
      <c r="Y5652" s="30">
        <f t="shared" si="708"/>
        <v>25.99</v>
      </c>
      <c r="Z5652" s="31">
        <f t="shared" si="709"/>
        <v>0</v>
      </c>
      <c r="AA5652" s="32">
        <f t="shared" si="710"/>
        <v>0</v>
      </c>
      <c r="AB5652" t="b">
        <f t="shared" si="711"/>
        <v>1</v>
      </c>
      <c r="AC5652" s="2" t="s">
        <v>45</v>
      </c>
      <c r="AD5652" s="2" t="s">
        <v>45</v>
      </c>
      <c r="AG5652" t="s">
        <v>4996</v>
      </c>
    </row>
    <row r="5653" spans="1:33" ht="16" hidden="1" x14ac:dyDescent="0.4">
      <c r="A5653" s="24" t="s">
        <v>16418</v>
      </c>
      <c r="B5653" s="25" t="s">
        <v>17924</v>
      </c>
      <c r="C5653" t="str">
        <f t="shared" si="704"/>
        <v>46</v>
      </c>
      <c r="D5653" t="str">
        <f>_xlfn.XLOOKUP(C5653,Folha2!A:A,Folha2!B:B)</f>
        <v>MERCEARIA DOCE</v>
      </c>
      <c r="E5653" s="26" t="str">
        <f t="shared" si="705"/>
        <v>078</v>
      </c>
      <c r="F5653" s="26" t="str">
        <f t="shared" si="706"/>
        <v>25</v>
      </c>
      <c r="G5653" s="26" t="str">
        <f t="shared" si="707"/>
        <v>06</v>
      </c>
      <c r="H5653" s="27" t="s">
        <v>17984</v>
      </c>
      <c r="I5653" s="25" t="s">
        <v>17985</v>
      </c>
      <c r="J5653" s="27" t="s">
        <v>17958</v>
      </c>
      <c r="K5653" s="25" t="s">
        <v>17986</v>
      </c>
      <c r="L5653" s="27" t="s">
        <v>42</v>
      </c>
      <c r="M5653" s="25" t="s">
        <v>43</v>
      </c>
      <c r="N5653" s="27" t="s">
        <v>43</v>
      </c>
      <c r="O5653" s="25" t="s">
        <v>43</v>
      </c>
      <c r="P5653" s="27" t="s">
        <v>43</v>
      </c>
      <c r="Q5653" s="25" t="s">
        <v>186</v>
      </c>
      <c r="R5653" s="28">
        <v>25.99</v>
      </c>
      <c r="S5653" s="29"/>
      <c r="T5653" s="29"/>
      <c r="U5653" s="29">
        <v>25.99</v>
      </c>
      <c r="V5653" s="1" t="s">
        <v>45</v>
      </c>
      <c r="W5653" s="1" t="s">
        <v>45</v>
      </c>
      <c r="X5653" s="1" t="s">
        <v>45</v>
      </c>
      <c r="Y5653" s="30">
        <f t="shared" si="708"/>
        <v>25.99</v>
      </c>
      <c r="Z5653" s="31">
        <f t="shared" si="709"/>
        <v>0</v>
      </c>
      <c r="AA5653" s="32">
        <f t="shared" si="710"/>
        <v>0</v>
      </c>
      <c r="AB5653" t="b">
        <f t="shared" si="711"/>
        <v>1</v>
      </c>
      <c r="AC5653" s="2" t="s">
        <v>45</v>
      </c>
      <c r="AD5653" s="2" t="s">
        <v>45</v>
      </c>
      <c r="AG5653" t="s">
        <v>4996</v>
      </c>
    </row>
    <row r="5654" spans="1:33" ht="16" hidden="1" x14ac:dyDescent="0.4">
      <c r="A5654" s="24" t="s">
        <v>16418</v>
      </c>
      <c r="B5654" s="25" t="s">
        <v>17924</v>
      </c>
      <c r="C5654" t="str">
        <f t="shared" si="704"/>
        <v>46</v>
      </c>
      <c r="D5654" t="str">
        <f>_xlfn.XLOOKUP(C5654,Folha2!A:A,Folha2!B:B)</f>
        <v>MERCEARIA DOCE</v>
      </c>
      <c r="E5654" s="26" t="str">
        <f t="shared" si="705"/>
        <v>078</v>
      </c>
      <c r="F5654" s="26" t="str">
        <f t="shared" si="706"/>
        <v>25</v>
      </c>
      <c r="G5654" s="26" t="str">
        <f t="shared" si="707"/>
        <v>06</v>
      </c>
      <c r="H5654" s="27" t="s">
        <v>17987</v>
      </c>
      <c r="I5654" s="25" t="s">
        <v>17988</v>
      </c>
      <c r="J5654" s="27" t="s">
        <v>17958</v>
      </c>
      <c r="K5654" s="25" t="s">
        <v>17989</v>
      </c>
      <c r="L5654" s="27" t="s">
        <v>42</v>
      </c>
      <c r="M5654" s="25" t="s">
        <v>43</v>
      </c>
      <c r="N5654" s="27" t="s">
        <v>43</v>
      </c>
      <c r="O5654" s="25" t="s">
        <v>43</v>
      </c>
      <c r="P5654" s="27" t="s">
        <v>43</v>
      </c>
      <c r="Q5654" s="25" t="s">
        <v>186</v>
      </c>
      <c r="R5654" s="28">
        <v>27.98</v>
      </c>
      <c r="S5654" s="29">
        <v>27.98</v>
      </c>
      <c r="T5654" s="29"/>
      <c r="U5654" s="29"/>
      <c r="V5654" s="1" t="s">
        <v>45</v>
      </c>
      <c r="W5654" s="1" t="s">
        <v>45</v>
      </c>
      <c r="X5654" s="1" t="s">
        <v>45</v>
      </c>
      <c r="Y5654" s="30">
        <f t="shared" si="708"/>
        <v>27.98</v>
      </c>
      <c r="Z5654" s="31">
        <f t="shared" si="709"/>
        <v>0</v>
      </c>
      <c r="AA5654" s="32">
        <f t="shared" si="710"/>
        <v>0</v>
      </c>
      <c r="AB5654" t="b">
        <f t="shared" si="711"/>
        <v>1</v>
      </c>
      <c r="AC5654" s="2" t="s">
        <v>53</v>
      </c>
      <c r="AD5654" s="2">
        <v>27.98</v>
      </c>
      <c r="AG5654" t="s">
        <v>4996</v>
      </c>
    </row>
    <row r="5655" spans="1:33" ht="16" hidden="1" x14ac:dyDescent="0.4">
      <c r="A5655" s="24" t="s">
        <v>16418</v>
      </c>
      <c r="B5655" s="25" t="s">
        <v>17924</v>
      </c>
      <c r="C5655" t="str">
        <f t="shared" si="704"/>
        <v>46</v>
      </c>
      <c r="D5655" t="str">
        <f>_xlfn.XLOOKUP(C5655,Folha2!A:A,Folha2!B:B)</f>
        <v>MERCEARIA DOCE</v>
      </c>
      <c r="E5655" s="26" t="str">
        <f t="shared" si="705"/>
        <v>078</v>
      </c>
      <c r="F5655" s="26" t="str">
        <f t="shared" si="706"/>
        <v>25</v>
      </c>
      <c r="G5655" s="26" t="str">
        <f t="shared" si="707"/>
        <v>06</v>
      </c>
      <c r="H5655" s="27" t="s">
        <v>17990</v>
      </c>
      <c r="I5655" s="25" t="s">
        <v>17991</v>
      </c>
      <c r="J5655" s="27" t="s">
        <v>17958</v>
      </c>
      <c r="K5655" s="25" t="s">
        <v>17992</v>
      </c>
      <c r="L5655" s="27" t="s">
        <v>42</v>
      </c>
      <c r="M5655" s="25" t="s">
        <v>43</v>
      </c>
      <c r="N5655" s="27" t="s">
        <v>43</v>
      </c>
      <c r="O5655" s="25" t="s">
        <v>43</v>
      </c>
      <c r="P5655" s="27" t="s">
        <v>43</v>
      </c>
      <c r="Q5655" s="25" t="s">
        <v>186</v>
      </c>
      <c r="R5655" s="28">
        <v>34.979999999999997</v>
      </c>
      <c r="S5655" s="29">
        <v>34.979999999999997</v>
      </c>
      <c r="T5655" s="29"/>
      <c r="U5655" s="29"/>
      <c r="V5655" s="1" t="s">
        <v>45</v>
      </c>
      <c r="W5655" s="1" t="s">
        <v>45</v>
      </c>
      <c r="X5655" s="1" t="s">
        <v>45</v>
      </c>
      <c r="Y5655" s="30">
        <f t="shared" si="708"/>
        <v>34.979999999999997</v>
      </c>
      <c r="Z5655" s="31">
        <f t="shared" si="709"/>
        <v>0</v>
      </c>
      <c r="AA5655" s="32">
        <f t="shared" si="710"/>
        <v>0</v>
      </c>
      <c r="AB5655" t="b">
        <f t="shared" si="711"/>
        <v>1</v>
      </c>
      <c r="AC5655" s="2" t="s">
        <v>53</v>
      </c>
      <c r="AD5655" s="2">
        <v>34.979999999999997</v>
      </c>
      <c r="AG5655" t="s">
        <v>4996</v>
      </c>
    </row>
    <row r="5656" spans="1:33" ht="16" hidden="1" x14ac:dyDescent="0.4">
      <c r="A5656" s="24" t="s">
        <v>16418</v>
      </c>
      <c r="B5656" s="25" t="s">
        <v>17924</v>
      </c>
      <c r="C5656" t="str">
        <f t="shared" si="704"/>
        <v>46</v>
      </c>
      <c r="D5656" t="str">
        <f>_xlfn.XLOOKUP(C5656,Folha2!A:A,Folha2!B:B)</f>
        <v>MERCEARIA DOCE</v>
      </c>
      <c r="E5656" s="26" t="str">
        <f t="shared" si="705"/>
        <v>078</v>
      </c>
      <c r="F5656" s="26" t="str">
        <f t="shared" si="706"/>
        <v>25</v>
      </c>
      <c r="G5656" s="26" t="str">
        <f t="shared" si="707"/>
        <v>06</v>
      </c>
      <c r="H5656" s="27" t="s">
        <v>17993</v>
      </c>
      <c r="I5656" s="25" t="s">
        <v>17994</v>
      </c>
      <c r="J5656" s="27" t="s">
        <v>17879</v>
      </c>
      <c r="K5656" s="25" t="s">
        <v>17995</v>
      </c>
      <c r="L5656" s="27" t="s">
        <v>42</v>
      </c>
      <c r="M5656" s="25" t="s">
        <v>43</v>
      </c>
      <c r="N5656" s="27" t="s">
        <v>43</v>
      </c>
      <c r="O5656" s="25" t="s">
        <v>43</v>
      </c>
      <c r="P5656" s="27" t="s">
        <v>43</v>
      </c>
      <c r="Q5656" s="25" t="s">
        <v>44</v>
      </c>
      <c r="R5656" s="28">
        <v>15.87</v>
      </c>
      <c r="S5656" s="29">
        <v>15.87</v>
      </c>
      <c r="T5656" s="29"/>
      <c r="U5656" s="29">
        <v>15.87</v>
      </c>
      <c r="V5656" s="1" t="s">
        <v>45</v>
      </c>
      <c r="W5656" s="1" t="s">
        <v>45</v>
      </c>
      <c r="X5656" s="1" t="s">
        <v>45</v>
      </c>
      <c r="Y5656" s="30">
        <f t="shared" si="708"/>
        <v>15.87</v>
      </c>
      <c r="Z5656" s="31">
        <f t="shared" si="709"/>
        <v>0</v>
      </c>
      <c r="AA5656" s="32">
        <f t="shared" si="710"/>
        <v>0</v>
      </c>
      <c r="AB5656" t="b">
        <f t="shared" si="711"/>
        <v>1</v>
      </c>
      <c r="AC5656" s="2" t="s">
        <v>45</v>
      </c>
      <c r="AD5656" s="2" t="s">
        <v>45</v>
      </c>
      <c r="AG5656" t="s">
        <v>4996</v>
      </c>
    </row>
    <row r="5657" spans="1:33" ht="16" hidden="1" x14ac:dyDescent="0.4">
      <c r="A5657" s="24" t="s">
        <v>16418</v>
      </c>
      <c r="B5657" s="25" t="s">
        <v>17924</v>
      </c>
      <c r="C5657" t="str">
        <f t="shared" si="704"/>
        <v>46</v>
      </c>
      <c r="D5657" t="str">
        <f>_xlfn.XLOOKUP(C5657,Folha2!A:A,Folha2!B:B)</f>
        <v>MERCEARIA DOCE</v>
      </c>
      <c r="E5657" s="26" t="str">
        <f t="shared" si="705"/>
        <v>078</v>
      </c>
      <c r="F5657" s="26" t="str">
        <f t="shared" si="706"/>
        <v>25</v>
      </c>
      <c r="G5657" s="26" t="str">
        <f t="shared" si="707"/>
        <v>06</v>
      </c>
      <c r="H5657" s="27" t="s">
        <v>17996</v>
      </c>
      <c r="I5657" s="25" t="s">
        <v>17997</v>
      </c>
      <c r="J5657" s="27" t="s">
        <v>17879</v>
      </c>
      <c r="K5657" s="25" t="s">
        <v>17998</v>
      </c>
      <c r="L5657" s="27" t="s">
        <v>42</v>
      </c>
      <c r="M5657" s="25" t="s">
        <v>43</v>
      </c>
      <c r="N5657" s="27" t="s">
        <v>43</v>
      </c>
      <c r="O5657" s="25" t="s">
        <v>43</v>
      </c>
      <c r="P5657" s="27" t="s">
        <v>43</v>
      </c>
      <c r="Q5657" s="25" t="s">
        <v>44</v>
      </c>
      <c r="R5657" s="28">
        <v>17.940000000000001</v>
      </c>
      <c r="S5657" s="29">
        <v>17.940000000000001</v>
      </c>
      <c r="T5657" s="29"/>
      <c r="U5657" s="29">
        <v>17.940000000000001</v>
      </c>
      <c r="V5657" s="1" t="s">
        <v>45</v>
      </c>
      <c r="W5657" s="1" t="s">
        <v>45</v>
      </c>
      <c r="X5657" s="1" t="s">
        <v>45</v>
      </c>
      <c r="Y5657" s="30">
        <f t="shared" si="708"/>
        <v>17.940000000000001</v>
      </c>
      <c r="Z5657" s="31">
        <f t="shared" si="709"/>
        <v>0</v>
      </c>
      <c r="AA5657" s="32">
        <f t="shared" si="710"/>
        <v>0</v>
      </c>
      <c r="AB5657" t="b">
        <f t="shared" si="711"/>
        <v>1</v>
      </c>
      <c r="AC5657" s="2" t="s">
        <v>45</v>
      </c>
      <c r="AD5657" s="2" t="s">
        <v>45</v>
      </c>
      <c r="AG5657" t="s">
        <v>4996</v>
      </c>
    </row>
    <row r="5658" spans="1:33" ht="16" hidden="1" x14ac:dyDescent="0.4">
      <c r="A5658" s="24" t="s">
        <v>16418</v>
      </c>
      <c r="B5658" s="25" t="s">
        <v>17924</v>
      </c>
      <c r="C5658" t="str">
        <f t="shared" si="704"/>
        <v>46</v>
      </c>
      <c r="D5658" t="str">
        <f>_xlfn.XLOOKUP(C5658,Folha2!A:A,Folha2!B:B)</f>
        <v>MERCEARIA DOCE</v>
      </c>
      <c r="E5658" s="26" t="str">
        <f t="shared" si="705"/>
        <v>078</v>
      </c>
      <c r="F5658" s="26" t="str">
        <f t="shared" si="706"/>
        <v>25</v>
      </c>
      <c r="G5658" s="26" t="str">
        <f t="shared" si="707"/>
        <v>06</v>
      </c>
      <c r="H5658" s="27" t="s">
        <v>17999</v>
      </c>
      <c r="I5658" s="25" t="s">
        <v>18000</v>
      </c>
      <c r="J5658" s="27" t="s">
        <v>17879</v>
      </c>
      <c r="K5658" s="25" t="s">
        <v>18001</v>
      </c>
      <c r="L5658" s="27" t="s">
        <v>42</v>
      </c>
      <c r="M5658" s="25" t="s">
        <v>43</v>
      </c>
      <c r="N5658" s="27" t="s">
        <v>43</v>
      </c>
      <c r="O5658" s="25" t="s">
        <v>43</v>
      </c>
      <c r="P5658" s="27" t="s">
        <v>43</v>
      </c>
      <c r="Q5658" s="25" t="s">
        <v>44</v>
      </c>
      <c r="R5658" s="28">
        <v>18.79</v>
      </c>
      <c r="S5658" s="29">
        <v>18.79</v>
      </c>
      <c r="T5658" s="29"/>
      <c r="U5658" s="29">
        <v>18.79</v>
      </c>
      <c r="V5658" s="1">
        <v>14.09</v>
      </c>
      <c r="W5658" s="1" t="s">
        <v>45</v>
      </c>
      <c r="X5658" s="1">
        <v>13.14</v>
      </c>
      <c r="Y5658" s="30">
        <f t="shared" si="708"/>
        <v>18.79</v>
      </c>
      <c r="Z5658" s="31">
        <f t="shared" si="709"/>
        <v>0</v>
      </c>
      <c r="AA5658" s="32">
        <f t="shared" si="710"/>
        <v>0</v>
      </c>
      <c r="AB5658" t="b">
        <f t="shared" si="711"/>
        <v>1</v>
      </c>
      <c r="AC5658" s="2" t="s">
        <v>45</v>
      </c>
      <c r="AD5658" s="2" t="s">
        <v>45</v>
      </c>
      <c r="AG5658" t="s">
        <v>4996</v>
      </c>
    </row>
    <row r="5659" spans="1:33" ht="16" x14ac:dyDescent="0.4">
      <c r="A5659" s="24" t="s">
        <v>16418</v>
      </c>
      <c r="B5659" s="25" t="s">
        <v>17924</v>
      </c>
      <c r="C5659" t="str">
        <f t="shared" si="704"/>
        <v>46</v>
      </c>
      <c r="D5659" t="str">
        <f>_xlfn.XLOOKUP(C5659,Folha2!A:A,Folha2!B:B)</f>
        <v>MERCEARIA DOCE</v>
      </c>
      <c r="E5659" s="26" t="str">
        <f t="shared" si="705"/>
        <v>078</v>
      </c>
      <c r="F5659" s="26" t="str">
        <f t="shared" si="706"/>
        <v>25</v>
      </c>
      <c r="G5659" s="26" t="str">
        <f t="shared" si="707"/>
        <v>06</v>
      </c>
      <c r="H5659" s="27" t="s">
        <v>18002</v>
      </c>
      <c r="I5659" s="25" t="s">
        <v>18003</v>
      </c>
      <c r="J5659" s="27" t="s">
        <v>17879</v>
      </c>
      <c r="K5659" s="25" t="s">
        <v>18004</v>
      </c>
      <c r="L5659" s="27" t="s">
        <v>42</v>
      </c>
      <c r="M5659" s="25" t="s">
        <v>43</v>
      </c>
      <c r="N5659" s="27" t="s">
        <v>43</v>
      </c>
      <c r="O5659" s="25" t="s">
        <v>43</v>
      </c>
      <c r="P5659" s="27" t="s">
        <v>43</v>
      </c>
      <c r="Q5659" s="25" t="s">
        <v>44</v>
      </c>
      <c r="R5659" s="28">
        <v>22.59</v>
      </c>
      <c r="S5659" s="29">
        <v>22.63</v>
      </c>
      <c r="T5659" s="29"/>
      <c r="U5659" s="29"/>
      <c r="V5659" s="1" t="s">
        <v>45</v>
      </c>
      <c r="W5659" s="1" t="s">
        <v>45</v>
      </c>
      <c r="X5659" s="1" t="s">
        <v>45</v>
      </c>
      <c r="Y5659" s="30">
        <f t="shared" si="708"/>
        <v>22.63</v>
      </c>
      <c r="Z5659" s="31">
        <f t="shared" si="709"/>
        <v>-1.7675651789659241E-3</v>
      </c>
      <c r="AA5659" s="32">
        <f t="shared" si="710"/>
        <v>-3.9999999999999147E-2</v>
      </c>
      <c r="AB5659" t="b">
        <f t="shared" si="711"/>
        <v>0</v>
      </c>
      <c r="AC5659" s="2" t="s">
        <v>45</v>
      </c>
      <c r="AD5659" s="2" t="s">
        <v>45</v>
      </c>
      <c r="AG5659" t="s">
        <v>13638</v>
      </c>
    </row>
    <row r="5660" spans="1:33" ht="16" hidden="1" x14ac:dyDescent="0.4">
      <c r="A5660" s="24" t="s">
        <v>16418</v>
      </c>
      <c r="B5660" s="25" t="s">
        <v>18005</v>
      </c>
      <c r="C5660" t="str">
        <f t="shared" si="704"/>
        <v>46</v>
      </c>
      <c r="D5660" t="str">
        <f>_xlfn.XLOOKUP(C5660,Folha2!A:A,Folha2!B:B)</f>
        <v>MERCEARIA DOCE</v>
      </c>
      <c r="E5660" s="26" t="str">
        <f t="shared" si="705"/>
        <v>078</v>
      </c>
      <c r="F5660" s="26" t="str">
        <f t="shared" si="706"/>
        <v>25</v>
      </c>
      <c r="G5660" s="26" t="str">
        <f t="shared" si="707"/>
        <v>08</v>
      </c>
      <c r="H5660" s="27" t="s">
        <v>18006</v>
      </c>
      <c r="I5660" s="25" t="s">
        <v>18007</v>
      </c>
      <c r="J5660" s="27" t="s">
        <v>18008</v>
      </c>
      <c r="K5660" s="25" t="s">
        <v>18009</v>
      </c>
      <c r="L5660" s="27" t="s">
        <v>42</v>
      </c>
      <c r="M5660" s="25" t="s">
        <v>43</v>
      </c>
      <c r="N5660" s="27" t="s">
        <v>43</v>
      </c>
      <c r="O5660" s="25" t="s">
        <v>43</v>
      </c>
      <c r="P5660" s="27" t="s">
        <v>43</v>
      </c>
      <c r="Q5660" s="25" t="s">
        <v>186</v>
      </c>
      <c r="R5660" s="28">
        <v>2.99</v>
      </c>
      <c r="S5660" s="29">
        <v>2.99</v>
      </c>
      <c r="T5660" s="29"/>
      <c r="U5660" s="29"/>
      <c r="V5660" s="1">
        <v>2.2400000000000002</v>
      </c>
      <c r="W5660" s="1" t="s">
        <v>45</v>
      </c>
      <c r="X5660" s="1" t="s">
        <v>45</v>
      </c>
      <c r="Y5660" s="30">
        <f t="shared" si="708"/>
        <v>2.99</v>
      </c>
      <c r="Z5660" s="31">
        <f t="shared" si="709"/>
        <v>0</v>
      </c>
      <c r="AA5660" s="32">
        <f t="shared" si="710"/>
        <v>0</v>
      </c>
      <c r="AB5660" t="b">
        <f t="shared" si="711"/>
        <v>1</v>
      </c>
      <c r="AC5660" s="2" t="s">
        <v>53</v>
      </c>
      <c r="AD5660" s="2">
        <v>2.2400000000000002</v>
      </c>
      <c r="AG5660" t="s">
        <v>4996</v>
      </c>
    </row>
    <row r="5661" spans="1:33" ht="16" hidden="1" x14ac:dyDescent="0.4">
      <c r="A5661" s="24" t="s">
        <v>16418</v>
      </c>
      <c r="B5661" s="25" t="s">
        <v>18005</v>
      </c>
      <c r="C5661" t="str">
        <f t="shared" si="704"/>
        <v>46</v>
      </c>
      <c r="D5661" t="str">
        <f>_xlfn.XLOOKUP(C5661,Folha2!A:A,Folha2!B:B)</f>
        <v>MERCEARIA DOCE</v>
      </c>
      <c r="E5661" s="26" t="str">
        <f t="shared" si="705"/>
        <v>078</v>
      </c>
      <c r="F5661" s="26" t="str">
        <f t="shared" si="706"/>
        <v>25</v>
      </c>
      <c r="G5661" s="26" t="str">
        <f t="shared" si="707"/>
        <v>08</v>
      </c>
      <c r="H5661" s="27" t="s">
        <v>18010</v>
      </c>
      <c r="I5661" s="25" t="s">
        <v>18011</v>
      </c>
      <c r="J5661" s="27" t="s">
        <v>18008</v>
      </c>
      <c r="K5661" s="25" t="s">
        <v>18012</v>
      </c>
      <c r="L5661" s="27" t="s">
        <v>42</v>
      </c>
      <c r="M5661" s="25" t="s">
        <v>43</v>
      </c>
      <c r="N5661" s="27" t="s">
        <v>43</v>
      </c>
      <c r="O5661" s="25" t="s">
        <v>43</v>
      </c>
      <c r="P5661" s="27" t="s">
        <v>43</v>
      </c>
      <c r="Q5661" s="25" t="s">
        <v>186</v>
      </c>
      <c r="R5661" s="28">
        <v>2.99</v>
      </c>
      <c r="S5661" s="29">
        <v>2.99</v>
      </c>
      <c r="T5661" s="29"/>
      <c r="U5661" s="29"/>
      <c r="V5661" s="1">
        <v>2.2400000000000002</v>
      </c>
      <c r="W5661" s="1" t="s">
        <v>45</v>
      </c>
      <c r="X5661" s="1" t="s">
        <v>45</v>
      </c>
      <c r="Y5661" s="30">
        <f t="shared" si="708"/>
        <v>2.99</v>
      </c>
      <c r="Z5661" s="31">
        <f t="shared" si="709"/>
        <v>0</v>
      </c>
      <c r="AA5661" s="32">
        <f t="shared" si="710"/>
        <v>0</v>
      </c>
      <c r="AB5661" t="b">
        <f t="shared" si="711"/>
        <v>1</v>
      </c>
      <c r="AC5661" s="2" t="s">
        <v>53</v>
      </c>
      <c r="AD5661" s="2">
        <v>2.2400000000000002</v>
      </c>
      <c r="AG5661" t="s">
        <v>4996</v>
      </c>
    </row>
    <row r="5662" spans="1:33" ht="16" hidden="1" x14ac:dyDescent="0.4">
      <c r="A5662" s="24" t="s">
        <v>16418</v>
      </c>
      <c r="B5662" s="25" t="s">
        <v>18005</v>
      </c>
      <c r="C5662" t="str">
        <f t="shared" si="704"/>
        <v>46</v>
      </c>
      <c r="D5662" t="str">
        <f>_xlfn.XLOOKUP(C5662,Folha2!A:A,Folha2!B:B)</f>
        <v>MERCEARIA DOCE</v>
      </c>
      <c r="E5662" s="26" t="str">
        <f t="shared" si="705"/>
        <v>078</v>
      </c>
      <c r="F5662" s="26" t="str">
        <f t="shared" si="706"/>
        <v>25</v>
      </c>
      <c r="G5662" s="26" t="str">
        <f t="shared" si="707"/>
        <v>08</v>
      </c>
      <c r="H5662" s="27" t="s">
        <v>18013</v>
      </c>
      <c r="I5662" s="25" t="s">
        <v>18014</v>
      </c>
      <c r="J5662" s="27" t="s">
        <v>18008</v>
      </c>
      <c r="K5662" s="25" t="s">
        <v>18015</v>
      </c>
      <c r="L5662" s="27" t="s">
        <v>42</v>
      </c>
      <c r="M5662" s="25" t="s">
        <v>43</v>
      </c>
      <c r="N5662" s="27" t="s">
        <v>43</v>
      </c>
      <c r="O5662" s="25" t="s">
        <v>43</v>
      </c>
      <c r="P5662" s="27" t="s">
        <v>43</v>
      </c>
      <c r="Q5662" s="25" t="s">
        <v>186</v>
      </c>
      <c r="R5662" s="28">
        <v>2.99</v>
      </c>
      <c r="S5662" s="29">
        <v>2.99</v>
      </c>
      <c r="T5662" s="29"/>
      <c r="U5662" s="29"/>
      <c r="V5662" s="1">
        <v>2.2400000000000002</v>
      </c>
      <c r="W5662" s="1" t="s">
        <v>45</v>
      </c>
      <c r="X5662" s="1" t="s">
        <v>45</v>
      </c>
      <c r="Y5662" s="30">
        <f t="shared" si="708"/>
        <v>2.99</v>
      </c>
      <c r="Z5662" s="31">
        <f t="shared" si="709"/>
        <v>0</v>
      </c>
      <c r="AA5662" s="32">
        <f t="shared" si="710"/>
        <v>0</v>
      </c>
      <c r="AB5662" t="b">
        <f t="shared" si="711"/>
        <v>1</v>
      </c>
      <c r="AC5662" s="2" t="s">
        <v>53</v>
      </c>
      <c r="AD5662" s="2">
        <v>2.2400000000000002</v>
      </c>
      <c r="AG5662" t="s">
        <v>4996</v>
      </c>
    </row>
    <row r="5663" spans="1:33" ht="16" hidden="1" x14ac:dyDescent="0.4">
      <c r="A5663" s="24" t="s">
        <v>16418</v>
      </c>
      <c r="B5663" s="25" t="s">
        <v>18005</v>
      </c>
      <c r="C5663" t="str">
        <f t="shared" si="704"/>
        <v>46</v>
      </c>
      <c r="D5663" t="str">
        <f>_xlfn.XLOOKUP(C5663,Folha2!A:A,Folha2!B:B)</f>
        <v>MERCEARIA DOCE</v>
      </c>
      <c r="E5663" s="26" t="str">
        <f t="shared" si="705"/>
        <v>078</v>
      </c>
      <c r="F5663" s="26" t="str">
        <f t="shared" si="706"/>
        <v>25</v>
      </c>
      <c r="G5663" s="26" t="str">
        <f t="shared" si="707"/>
        <v>08</v>
      </c>
      <c r="H5663" s="27" t="s">
        <v>18016</v>
      </c>
      <c r="I5663" s="25" t="s">
        <v>18017</v>
      </c>
      <c r="J5663" s="27" t="s">
        <v>18008</v>
      </c>
      <c r="K5663" s="25" t="s">
        <v>18018</v>
      </c>
      <c r="L5663" s="27" t="s">
        <v>42</v>
      </c>
      <c r="M5663" s="25" t="s">
        <v>52</v>
      </c>
      <c r="N5663" s="27" t="s">
        <v>43</v>
      </c>
      <c r="O5663" s="25" t="s">
        <v>43</v>
      </c>
      <c r="P5663" s="27" t="s">
        <v>52</v>
      </c>
      <c r="Q5663" s="25" t="s">
        <v>44</v>
      </c>
      <c r="R5663" s="28">
        <v>2.99</v>
      </c>
      <c r="S5663" s="29">
        <v>2.99</v>
      </c>
      <c r="T5663" s="29">
        <v>2.99</v>
      </c>
      <c r="U5663" s="29">
        <v>2.99</v>
      </c>
      <c r="V5663" s="1">
        <v>2.2400000000000002</v>
      </c>
      <c r="W5663" s="1" t="s">
        <v>45</v>
      </c>
      <c r="X5663" s="1">
        <v>2.2400000000000002</v>
      </c>
      <c r="Y5663" s="30">
        <f t="shared" si="708"/>
        <v>2.99</v>
      </c>
      <c r="Z5663" s="31">
        <f t="shared" si="709"/>
        <v>0</v>
      </c>
      <c r="AA5663" s="32">
        <f t="shared" si="710"/>
        <v>0</v>
      </c>
      <c r="AB5663" t="b">
        <f t="shared" si="711"/>
        <v>1</v>
      </c>
      <c r="AC5663" s="2" t="s">
        <v>76</v>
      </c>
      <c r="AD5663" s="2">
        <v>2.2400000000000002</v>
      </c>
      <c r="AG5663" t="s">
        <v>4996</v>
      </c>
    </row>
    <row r="5664" spans="1:33" ht="16" hidden="1" x14ac:dyDescent="0.4">
      <c r="A5664" s="24" t="s">
        <v>16418</v>
      </c>
      <c r="B5664" s="25" t="s">
        <v>18005</v>
      </c>
      <c r="C5664" t="str">
        <f t="shared" si="704"/>
        <v>46</v>
      </c>
      <c r="D5664" t="str">
        <f>_xlfn.XLOOKUP(C5664,Folha2!A:A,Folha2!B:B)</f>
        <v>MERCEARIA DOCE</v>
      </c>
      <c r="E5664" s="26" t="str">
        <f t="shared" si="705"/>
        <v>078</v>
      </c>
      <c r="F5664" s="26" t="str">
        <f t="shared" si="706"/>
        <v>25</v>
      </c>
      <c r="G5664" s="26" t="str">
        <f t="shared" si="707"/>
        <v>08</v>
      </c>
      <c r="H5664" s="27" t="s">
        <v>18019</v>
      </c>
      <c r="I5664" s="25" t="s">
        <v>18020</v>
      </c>
      <c r="J5664" s="27" t="s">
        <v>18008</v>
      </c>
      <c r="K5664" s="25" t="s">
        <v>18021</v>
      </c>
      <c r="L5664" s="27" t="s">
        <v>42</v>
      </c>
      <c r="M5664" s="25" t="s">
        <v>43</v>
      </c>
      <c r="N5664" s="27" t="s">
        <v>43</v>
      </c>
      <c r="O5664" s="25" t="s">
        <v>43</v>
      </c>
      <c r="P5664" s="27" t="s">
        <v>43</v>
      </c>
      <c r="Q5664" s="25" t="s">
        <v>186</v>
      </c>
      <c r="R5664" s="28">
        <v>2.99</v>
      </c>
      <c r="S5664" s="29">
        <v>2.99</v>
      </c>
      <c r="T5664" s="29"/>
      <c r="U5664" s="29">
        <v>2.99</v>
      </c>
      <c r="V5664" s="1">
        <v>2.2400000000000002</v>
      </c>
      <c r="W5664" s="1" t="s">
        <v>45</v>
      </c>
      <c r="X5664" s="1">
        <v>2.2400000000000002</v>
      </c>
      <c r="Y5664" s="30">
        <f t="shared" si="708"/>
        <v>2.99</v>
      </c>
      <c r="Z5664" s="31">
        <f t="shared" si="709"/>
        <v>0</v>
      </c>
      <c r="AA5664" s="32">
        <f t="shared" si="710"/>
        <v>0</v>
      </c>
      <c r="AB5664" t="b">
        <f t="shared" si="711"/>
        <v>1</v>
      </c>
      <c r="AC5664" s="2" t="s">
        <v>76</v>
      </c>
      <c r="AD5664" s="2">
        <v>2.2400000000000002</v>
      </c>
      <c r="AG5664" t="s">
        <v>4996</v>
      </c>
    </row>
    <row r="5665" spans="1:33" ht="16" hidden="1" x14ac:dyDescent="0.4">
      <c r="A5665" s="24" t="s">
        <v>16418</v>
      </c>
      <c r="B5665" s="25" t="s">
        <v>18005</v>
      </c>
      <c r="C5665" t="str">
        <f t="shared" si="704"/>
        <v>46</v>
      </c>
      <c r="D5665" t="str">
        <f>_xlfn.XLOOKUP(C5665,Folha2!A:A,Folha2!B:B)</f>
        <v>MERCEARIA DOCE</v>
      </c>
      <c r="E5665" s="26" t="str">
        <f t="shared" si="705"/>
        <v>078</v>
      </c>
      <c r="F5665" s="26" t="str">
        <f t="shared" si="706"/>
        <v>25</v>
      </c>
      <c r="G5665" s="26" t="str">
        <f t="shared" si="707"/>
        <v>08</v>
      </c>
      <c r="H5665" s="27" t="s">
        <v>18022</v>
      </c>
      <c r="I5665" s="25" t="s">
        <v>18023</v>
      </c>
      <c r="J5665" s="27" t="s">
        <v>18008</v>
      </c>
      <c r="K5665" s="25" t="s">
        <v>18024</v>
      </c>
      <c r="L5665" s="27" t="s">
        <v>42</v>
      </c>
      <c r="M5665" s="25" t="s">
        <v>52</v>
      </c>
      <c r="N5665" s="27" t="s">
        <v>43</v>
      </c>
      <c r="O5665" s="25" t="s">
        <v>43</v>
      </c>
      <c r="P5665" s="27" t="s">
        <v>52</v>
      </c>
      <c r="Q5665" s="25" t="s">
        <v>44</v>
      </c>
      <c r="R5665" s="28">
        <v>2.99</v>
      </c>
      <c r="S5665" s="29">
        <v>2.99</v>
      </c>
      <c r="T5665" s="29"/>
      <c r="U5665" s="29">
        <v>2.99</v>
      </c>
      <c r="V5665" s="1" t="s">
        <v>45</v>
      </c>
      <c r="W5665" s="1" t="s">
        <v>45</v>
      </c>
      <c r="X5665" s="1">
        <v>2.09</v>
      </c>
      <c r="Y5665" s="30">
        <f t="shared" si="708"/>
        <v>2.99</v>
      </c>
      <c r="Z5665" s="31">
        <f t="shared" si="709"/>
        <v>0</v>
      </c>
      <c r="AA5665" s="32">
        <f t="shared" si="710"/>
        <v>0</v>
      </c>
      <c r="AB5665" t="b">
        <f t="shared" si="711"/>
        <v>1</v>
      </c>
      <c r="AC5665" s="2" t="s">
        <v>76</v>
      </c>
      <c r="AD5665" s="2">
        <v>2.09</v>
      </c>
      <c r="AG5665" t="s">
        <v>4996</v>
      </c>
    </row>
    <row r="5666" spans="1:33" ht="16" hidden="1" x14ac:dyDescent="0.4">
      <c r="A5666" s="24" t="s">
        <v>16418</v>
      </c>
      <c r="B5666" s="25" t="s">
        <v>18005</v>
      </c>
      <c r="C5666" t="str">
        <f t="shared" si="704"/>
        <v>46</v>
      </c>
      <c r="D5666" t="str">
        <f>_xlfn.XLOOKUP(C5666,Folha2!A:A,Folha2!B:B)</f>
        <v>MERCEARIA DOCE</v>
      </c>
      <c r="E5666" s="26" t="str">
        <f t="shared" si="705"/>
        <v>078</v>
      </c>
      <c r="F5666" s="26" t="str">
        <f t="shared" si="706"/>
        <v>25</v>
      </c>
      <c r="G5666" s="26" t="str">
        <f t="shared" si="707"/>
        <v>08</v>
      </c>
      <c r="H5666" s="27" t="s">
        <v>18025</v>
      </c>
      <c r="I5666" s="25" t="s">
        <v>18026</v>
      </c>
      <c r="J5666" s="27" t="s">
        <v>18008</v>
      </c>
      <c r="K5666" s="25" t="s">
        <v>18024</v>
      </c>
      <c r="L5666" s="27" t="s">
        <v>42</v>
      </c>
      <c r="M5666" s="25" t="s">
        <v>52</v>
      </c>
      <c r="N5666" s="27" t="s">
        <v>43</v>
      </c>
      <c r="O5666" s="25" t="s">
        <v>43</v>
      </c>
      <c r="P5666" s="27" t="s">
        <v>52</v>
      </c>
      <c r="Q5666" s="25" t="s">
        <v>44</v>
      </c>
      <c r="R5666" s="28">
        <v>2.99</v>
      </c>
      <c r="S5666" s="29">
        <v>2.99</v>
      </c>
      <c r="T5666" s="29"/>
      <c r="U5666" s="29">
        <v>2.99</v>
      </c>
      <c r="V5666" s="1" t="s">
        <v>45</v>
      </c>
      <c r="W5666" s="1" t="s">
        <v>45</v>
      </c>
      <c r="X5666" s="1">
        <v>2.09</v>
      </c>
      <c r="Y5666" s="30">
        <f t="shared" si="708"/>
        <v>2.99</v>
      </c>
      <c r="Z5666" s="31">
        <f t="shared" si="709"/>
        <v>0</v>
      </c>
      <c r="AA5666" s="32">
        <f t="shared" si="710"/>
        <v>0</v>
      </c>
      <c r="AB5666" t="b">
        <f t="shared" si="711"/>
        <v>1</v>
      </c>
      <c r="AC5666" s="2" t="s">
        <v>76</v>
      </c>
      <c r="AD5666" s="2">
        <v>2.09</v>
      </c>
      <c r="AG5666" t="s">
        <v>4996</v>
      </c>
    </row>
    <row r="5667" spans="1:33" ht="16" hidden="1" x14ac:dyDescent="0.4">
      <c r="A5667" s="24" t="s">
        <v>16418</v>
      </c>
      <c r="B5667" s="25" t="s">
        <v>18005</v>
      </c>
      <c r="C5667" t="str">
        <f t="shared" si="704"/>
        <v>46</v>
      </c>
      <c r="D5667" t="str">
        <f>_xlfn.XLOOKUP(C5667,Folha2!A:A,Folha2!B:B)</f>
        <v>MERCEARIA DOCE</v>
      </c>
      <c r="E5667" s="26" t="str">
        <f t="shared" si="705"/>
        <v>078</v>
      </c>
      <c r="F5667" s="26" t="str">
        <f t="shared" si="706"/>
        <v>25</v>
      </c>
      <c r="G5667" s="26" t="str">
        <f t="shared" si="707"/>
        <v>08</v>
      </c>
      <c r="H5667" s="27" t="s">
        <v>18027</v>
      </c>
      <c r="I5667" s="25" t="s">
        <v>18028</v>
      </c>
      <c r="J5667" s="27" t="s">
        <v>18008</v>
      </c>
      <c r="K5667" s="25" t="s">
        <v>18029</v>
      </c>
      <c r="L5667" s="27" t="s">
        <v>42</v>
      </c>
      <c r="M5667" s="25" t="s">
        <v>43</v>
      </c>
      <c r="N5667" s="27" t="s">
        <v>43</v>
      </c>
      <c r="O5667" s="25" t="s">
        <v>43</v>
      </c>
      <c r="P5667" s="27" t="s">
        <v>43</v>
      </c>
      <c r="Q5667" s="25" t="s">
        <v>186</v>
      </c>
      <c r="R5667" s="28">
        <v>2.99</v>
      </c>
      <c r="S5667" s="29">
        <v>2.99</v>
      </c>
      <c r="T5667" s="29"/>
      <c r="U5667" s="29">
        <v>2.99</v>
      </c>
      <c r="V5667" s="1">
        <v>2.2400000000000002</v>
      </c>
      <c r="W5667" s="1" t="s">
        <v>45</v>
      </c>
      <c r="X5667" s="1" t="s">
        <v>45</v>
      </c>
      <c r="Y5667" s="30">
        <f t="shared" si="708"/>
        <v>2.99</v>
      </c>
      <c r="Z5667" s="31">
        <f t="shared" si="709"/>
        <v>0</v>
      </c>
      <c r="AA5667" s="32">
        <f t="shared" si="710"/>
        <v>0</v>
      </c>
      <c r="AB5667" t="b">
        <f t="shared" si="711"/>
        <v>1</v>
      </c>
      <c r="AC5667" s="2" t="s">
        <v>76</v>
      </c>
      <c r="AD5667" s="2">
        <v>2.2400000000000002</v>
      </c>
      <c r="AG5667" t="s">
        <v>4996</v>
      </c>
    </row>
    <row r="5668" spans="1:33" ht="16" hidden="1" x14ac:dyDescent="0.4">
      <c r="A5668" s="24" t="s">
        <v>16418</v>
      </c>
      <c r="B5668" s="25" t="s">
        <v>18005</v>
      </c>
      <c r="C5668" t="str">
        <f t="shared" si="704"/>
        <v>46</v>
      </c>
      <c r="D5668" t="str">
        <f>_xlfn.XLOOKUP(C5668,Folha2!A:A,Folha2!B:B)</f>
        <v>MERCEARIA DOCE</v>
      </c>
      <c r="E5668" s="26" t="str">
        <f t="shared" si="705"/>
        <v>078</v>
      </c>
      <c r="F5668" s="26" t="str">
        <f t="shared" si="706"/>
        <v>25</v>
      </c>
      <c r="G5668" s="26" t="str">
        <f t="shared" si="707"/>
        <v>08</v>
      </c>
      <c r="H5668" s="27" t="s">
        <v>18030</v>
      </c>
      <c r="I5668" s="25" t="s">
        <v>18031</v>
      </c>
      <c r="J5668" s="27" t="s">
        <v>18008</v>
      </c>
      <c r="K5668" s="25" t="s">
        <v>18032</v>
      </c>
      <c r="L5668" s="27" t="s">
        <v>42</v>
      </c>
      <c r="M5668" s="25" t="s">
        <v>43</v>
      </c>
      <c r="N5668" s="27" t="s">
        <v>43</v>
      </c>
      <c r="O5668" s="25" t="s">
        <v>43</v>
      </c>
      <c r="P5668" s="27" t="s">
        <v>43</v>
      </c>
      <c r="Q5668" s="25" t="s">
        <v>186</v>
      </c>
      <c r="R5668" s="28">
        <v>2.99</v>
      </c>
      <c r="S5668" s="29">
        <v>2.99</v>
      </c>
      <c r="T5668" s="29"/>
      <c r="U5668" s="29">
        <v>2.99</v>
      </c>
      <c r="V5668" s="1">
        <v>2.2400000000000002</v>
      </c>
      <c r="W5668" s="1" t="s">
        <v>45</v>
      </c>
      <c r="X5668" s="1">
        <v>2.2400000000000002</v>
      </c>
      <c r="Y5668" s="30">
        <f t="shared" si="708"/>
        <v>2.99</v>
      </c>
      <c r="Z5668" s="31">
        <f t="shared" si="709"/>
        <v>0</v>
      </c>
      <c r="AA5668" s="32">
        <f t="shared" si="710"/>
        <v>0</v>
      </c>
      <c r="AB5668" t="b">
        <f t="shared" si="711"/>
        <v>1</v>
      </c>
      <c r="AC5668" s="2" t="s">
        <v>53</v>
      </c>
      <c r="AD5668" s="2">
        <v>2.2400000000000002</v>
      </c>
      <c r="AG5668" t="s">
        <v>4996</v>
      </c>
    </row>
    <row r="5669" spans="1:33" ht="16" hidden="1" x14ac:dyDescent="0.4">
      <c r="A5669" s="24" t="s">
        <v>16418</v>
      </c>
      <c r="B5669" s="25" t="s">
        <v>18005</v>
      </c>
      <c r="C5669" t="str">
        <f t="shared" si="704"/>
        <v>46</v>
      </c>
      <c r="D5669" t="str">
        <f>_xlfn.XLOOKUP(C5669,Folha2!A:A,Folha2!B:B)</f>
        <v>MERCEARIA DOCE</v>
      </c>
      <c r="E5669" s="26" t="str">
        <f t="shared" si="705"/>
        <v>078</v>
      </c>
      <c r="F5669" s="26" t="str">
        <f t="shared" si="706"/>
        <v>25</v>
      </c>
      <c r="G5669" s="26" t="str">
        <f t="shared" si="707"/>
        <v>08</v>
      </c>
      <c r="H5669" s="27" t="s">
        <v>18033</v>
      </c>
      <c r="I5669" s="25" t="s">
        <v>18034</v>
      </c>
      <c r="J5669" s="27" t="s">
        <v>18008</v>
      </c>
      <c r="K5669" s="25" t="s">
        <v>18035</v>
      </c>
      <c r="L5669" s="27" t="s">
        <v>42</v>
      </c>
      <c r="M5669" s="25" t="s">
        <v>43</v>
      </c>
      <c r="N5669" s="27" t="s">
        <v>43</v>
      </c>
      <c r="O5669" s="25" t="s">
        <v>43</v>
      </c>
      <c r="P5669" s="27" t="s">
        <v>43</v>
      </c>
      <c r="Q5669" s="25" t="s">
        <v>186</v>
      </c>
      <c r="R5669" s="28">
        <v>3.49</v>
      </c>
      <c r="S5669" s="29">
        <v>3.49</v>
      </c>
      <c r="T5669" s="29">
        <v>3.49</v>
      </c>
      <c r="U5669" s="29">
        <v>3.49</v>
      </c>
      <c r="V5669" s="1">
        <v>2.6</v>
      </c>
      <c r="W5669" s="1">
        <v>2.54</v>
      </c>
      <c r="X5669" s="1">
        <v>2.59</v>
      </c>
      <c r="Y5669" s="30">
        <f t="shared" si="708"/>
        <v>3.49</v>
      </c>
      <c r="Z5669" s="31">
        <f t="shared" si="709"/>
        <v>0</v>
      </c>
      <c r="AA5669" s="32">
        <f t="shared" si="710"/>
        <v>0</v>
      </c>
      <c r="AB5669" t="b">
        <f t="shared" si="711"/>
        <v>1</v>
      </c>
      <c r="AC5669" s="2" t="s">
        <v>144</v>
      </c>
      <c r="AD5669" s="2">
        <v>2.58</v>
      </c>
      <c r="AG5669" t="s">
        <v>4996</v>
      </c>
    </row>
    <row r="5670" spans="1:33" ht="16" hidden="1" x14ac:dyDescent="0.4">
      <c r="A5670" s="24" t="s">
        <v>16418</v>
      </c>
      <c r="B5670" s="25" t="s">
        <v>18005</v>
      </c>
      <c r="C5670" t="str">
        <f t="shared" si="704"/>
        <v>46</v>
      </c>
      <c r="D5670" t="str">
        <f>_xlfn.XLOOKUP(C5670,Folha2!A:A,Folha2!B:B)</f>
        <v>MERCEARIA DOCE</v>
      </c>
      <c r="E5670" s="26" t="str">
        <f t="shared" si="705"/>
        <v>078</v>
      </c>
      <c r="F5670" s="26" t="str">
        <f t="shared" si="706"/>
        <v>25</v>
      </c>
      <c r="G5670" s="26" t="str">
        <f t="shared" si="707"/>
        <v>08</v>
      </c>
      <c r="H5670" s="27" t="s">
        <v>18036</v>
      </c>
      <c r="I5670" s="25" t="s">
        <v>18037</v>
      </c>
      <c r="J5670" s="27" t="s">
        <v>18008</v>
      </c>
      <c r="K5670" s="25" t="s">
        <v>18038</v>
      </c>
      <c r="L5670" s="27" t="s">
        <v>42</v>
      </c>
      <c r="M5670" s="25" t="s">
        <v>43</v>
      </c>
      <c r="N5670" s="27" t="s">
        <v>43</v>
      </c>
      <c r="O5670" s="25" t="s">
        <v>43</v>
      </c>
      <c r="P5670" s="27" t="s">
        <v>43</v>
      </c>
      <c r="Q5670" s="25" t="s">
        <v>186</v>
      </c>
      <c r="R5670" s="28">
        <v>3.49</v>
      </c>
      <c r="S5670" s="29">
        <v>3.49</v>
      </c>
      <c r="T5670" s="29">
        <v>3.49</v>
      </c>
      <c r="U5670" s="29">
        <v>3.49</v>
      </c>
      <c r="V5670" s="1">
        <v>2.6</v>
      </c>
      <c r="W5670" s="1">
        <v>2.59</v>
      </c>
      <c r="X5670" s="1" t="s">
        <v>45</v>
      </c>
      <c r="Y5670" s="30">
        <f t="shared" si="708"/>
        <v>3.49</v>
      </c>
      <c r="Z5670" s="31">
        <f t="shared" si="709"/>
        <v>0</v>
      </c>
      <c r="AA5670" s="32">
        <f t="shared" si="710"/>
        <v>0</v>
      </c>
      <c r="AB5670" t="b">
        <f t="shared" si="711"/>
        <v>1</v>
      </c>
      <c r="AC5670" s="2" t="s">
        <v>144</v>
      </c>
      <c r="AD5670" s="2">
        <v>2.58</v>
      </c>
      <c r="AG5670" t="s">
        <v>4996</v>
      </c>
    </row>
    <row r="5671" spans="1:33" ht="16" hidden="1" x14ac:dyDescent="0.4">
      <c r="A5671" s="24" t="s">
        <v>16418</v>
      </c>
      <c r="B5671" s="25" t="s">
        <v>18005</v>
      </c>
      <c r="C5671" t="str">
        <f t="shared" si="704"/>
        <v>46</v>
      </c>
      <c r="D5671" t="str">
        <f>_xlfn.XLOOKUP(C5671,Folha2!A:A,Folha2!B:B)</f>
        <v>MERCEARIA DOCE</v>
      </c>
      <c r="E5671" s="26" t="str">
        <f t="shared" si="705"/>
        <v>078</v>
      </c>
      <c r="F5671" s="26" t="str">
        <f t="shared" si="706"/>
        <v>25</v>
      </c>
      <c r="G5671" s="26" t="str">
        <f t="shared" si="707"/>
        <v>08</v>
      </c>
      <c r="H5671" s="27" t="s">
        <v>18039</v>
      </c>
      <c r="I5671" s="25" t="s">
        <v>18040</v>
      </c>
      <c r="J5671" s="27" t="s">
        <v>18008</v>
      </c>
      <c r="K5671" s="25" t="s">
        <v>18041</v>
      </c>
      <c r="L5671" s="27" t="s">
        <v>42</v>
      </c>
      <c r="M5671" s="25" t="s">
        <v>43</v>
      </c>
      <c r="N5671" s="27" t="s">
        <v>43</v>
      </c>
      <c r="O5671" s="25" t="s">
        <v>43</v>
      </c>
      <c r="P5671" s="27" t="s">
        <v>43</v>
      </c>
      <c r="Q5671" s="25" t="s">
        <v>186</v>
      </c>
      <c r="R5671" s="28">
        <v>3.49</v>
      </c>
      <c r="S5671" s="29">
        <v>3.49</v>
      </c>
      <c r="T5671" s="29"/>
      <c r="U5671" s="29">
        <v>3.49</v>
      </c>
      <c r="V5671" s="1" t="s">
        <v>45</v>
      </c>
      <c r="W5671" s="1" t="s">
        <v>45</v>
      </c>
      <c r="X5671" s="1" t="s">
        <v>45</v>
      </c>
      <c r="Y5671" s="30">
        <f t="shared" si="708"/>
        <v>3.49</v>
      </c>
      <c r="Z5671" s="31">
        <f t="shared" si="709"/>
        <v>0</v>
      </c>
      <c r="AA5671" s="32">
        <f t="shared" si="710"/>
        <v>0</v>
      </c>
      <c r="AB5671" t="b">
        <f t="shared" si="711"/>
        <v>1</v>
      </c>
      <c r="AC5671" s="2" t="s">
        <v>144</v>
      </c>
      <c r="AD5671" s="2">
        <v>2.58</v>
      </c>
      <c r="AG5671" t="s">
        <v>13931</v>
      </c>
    </row>
    <row r="5672" spans="1:33" ht="16" hidden="1" x14ac:dyDescent="0.4">
      <c r="A5672" s="24" t="s">
        <v>16418</v>
      </c>
      <c r="B5672" s="25" t="s">
        <v>18005</v>
      </c>
      <c r="C5672" t="str">
        <f t="shared" si="704"/>
        <v>46</v>
      </c>
      <c r="D5672" t="str">
        <f>_xlfn.XLOOKUP(C5672,Folha2!A:A,Folha2!B:B)</f>
        <v>MERCEARIA DOCE</v>
      </c>
      <c r="E5672" s="26" t="str">
        <f t="shared" si="705"/>
        <v>078</v>
      </c>
      <c r="F5672" s="26" t="str">
        <f t="shared" si="706"/>
        <v>25</v>
      </c>
      <c r="G5672" s="26" t="str">
        <f t="shared" si="707"/>
        <v>08</v>
      </c>
      <c r="H5672" s="27" t="s">
        <v>18042</v>
      </c>
      <c r="I5672" s="25" t="s">
        <v>18043</v>
      </c>
      <c r="J5672" s="27" t="s">
        <v>18008</v>
      </c>
      <c r="K5672" s="25" t="s">
        <v>18044</v>
      </c>
      <c r="L5672" s="27" t="s">
        <v>42</v>
      </c>
      <c r="M5672" s="25" t="s">
        <v>52</v>
      </c>
      <c r="N5672" s="27" t="s">
        <v>52</v>
      </c>
      <c r="O5672" s="25" t="s">
        <v>43</v>
      </c>
      <c r="P5672" s="27" t="s">
        <v>52</v>
      </c>
      <c r="Q5672" s="25" t="s">
        <v>44</v>
      </c>
      <c r="R5672" s="28">
        <v>3.79</v>
      </c>
      <c r="S5672" s="29">
        <v>4.49</v>
      </c>
      <c r="T5672" s="29">
        <v>3.49</v>
      </c>
      <c r="U5672" s="29">
        <v>4.49</v>
      </c>
      <c r="V5672" s="1">
        <v>3.79</v>
      </c>
      <c r="W5672" s="1" t="s">
        <v>45</v>
      </c>
      <c r="X5672" s="1">
        <v>3.79</v>
      </c>
      <c r="Y5672" s="30">
        <f t="shared" si="708"/>
        <v>3.79</v>
      </c>
      <c r="Z5672" s="31">
        <f t="shared" si="709"/>
        <v>0</v>
      </c>
      <c r="AA5672" s="32">
        <f t="shared" si="710"/>
        <v>0</v>
      </c>
      <c r="AB5672" t="b">
        <f t="shared" si="711"/>
        <v>1</v>
      </c>
      <c r="AC5672" s="2" t="s">
        <v>144</v>
      </c>
      <c r="AD5672" s="2">
        <v>3.79</v>
      </c>
      <c r="AG5672" t="s">
        <v>14137</v>
      </c>
    </row>
    <row r="5673" spans="1:33" ht="16" hidden="1" x14ac:dyDescent="0.4">
      <c r="A5673" s="24" t="s">
        <v>16418</v>
      </c>
      <c r="B5673" s="25" t="s">
        <v>18005</v>
      </c>
      <c r="C5673" t="str">
        <f t="shared" si="704"/>
        <v>46</v>
      </c>
      <c r="D5673" t="str">
        <f>_xlfn.XLOOKUP(C5673,Folha2!A:A,Folha2!B:B)</f>
        <v>MERCEARIA DOCE</v>
      </c>
      <c r="E5673" s="26" t="str">
        <f t="shared" si="705"/>
        <v>078</v>
      </c>
      <c r="F5673" s="26" t="str">
        <f t="shared" si="706"/>
        <v>25</v>
      </c>
      <c r="G5673" s="26" t="str">
        <f t="shared" si="707"/>
        <v>08</v>
      </c>
      <c r="H5673" s="27" t="s">
        <v>18045</v>
      </c>
      <c r="I5673" s="25" t="s">
        <v>18046</v>
      </c>
      <c r="J5673" s="27" t="s">
        <v>18008</v>
      </c>
      <c r="K5673" s="25" t="s">
        <v>18044</v>
      </c>
      <c r="L5673" s="27" t="s">
        <v>42</v>
      </c>
      <c r="M5673" s="25" t="s">
        <v>52</v>
      </c>
      <c r="N5673" s="27" t="s">
        <v>52</v>
      </c>
      <c r="O5673" s="25" t="s">
        <v>43</v>
      </c>
      <c r="P5673" s="27" t="s">
        <v>52</v>
      </c>
      <c r="Q5673" s="25" t="s">
        <v>44</v>
      </c>
      <c r="R5673" s="28">
        <v>3.79</v>
      </c>
      <c r="S5673" s="29">
        <v>4.49</v>
      </c>
      <c r="T5673" s="29">
        <v>3.49</v>
      </c>
      <c r="U5673" s="29">
        <v>4.49</v>
      </c>
      <c r="V5673" s="1">
        <v>3.79</v>
      </c>
      <c r="W5673" s="1" t="s">
        <v>45</v>
      </c>
      <c r="X5673" s="1">
        <v>3.79</v>
      </c>
      <c r="Y5673" s="30">
        <f t="shared" si="708"/>
        <v>3.79</v>
      </c>
      <c r="Z5673" s="31">
        <f t="shared" si="709"/>
        <v>0</v>
      </c>
      <c r="AA5673" s="32">
        <f t="shared" si="710"/>
        <v>0</v>
      </c>
      <c r="AB5673" t="b">
        <f t="shared" si="711"/>
        <v>1</v>
      </c>
      <c r="AC5673" s="2" t="s">
        <v>144</v>
      </c>
      <c r="AD5673" s="2">
        <v>3.79</v>
      </c>
      <c r="AG5673" t="s">
        <v>14137</v>
      </c>
    </row>
    <row r="5674" spans="1:33" ht="16" x14ac:dyDescent="0.4">
      <c r="A5674" s="24" t="s">
        <v>16418</v>
      </c>
      <c r="B5674" s="25" t="s">
        <v>18005</v>
      </c>
      <c r="C5674" t="str">
        <f t="shared" si="704"/>
        <v>46</v>
      </c>
      <c r="D5674" t="str">
        <f>_xlfn.XLOOKUP(C5674,Folha2!A:A,Folha2!B:B)</f>
        <v>MERCEARIA DOCE</v>
      </c>
      <c r="E5674" s="26" t="str">
        <f t="shared" si="705"/>
        <v>078</v>
      </c>
      <c r="F5674" s="26" t="str">
        <f t="shared" si="706"/>
        <v>25</v>
      </c>
      <c r="G5674" s="26" t="str">
        <f t="shared" si="707"/>
        <v>08</v>
      </c>
      <c r="H5674" s="27" t="s">
        <v>18047</v>
      </c>
      <c r="I5674" s="25" t="s">
        <v>18048</v>
      </c>
      <c r="J5674" s="27" t="s">
        <v>18008</v>
      </c>
      <c r="K5674" s="25" t="s">
        <v>18049</v>
      </c>
      <c r="L5674" s="27" t="s">
        <v>42</v>
      </c>
      <c r="M5674" s="25" t="s">
        <v>52</v>
      </c>
      <c r="N5674" s="27" t="s">
        <v>43</v>
      </c>
      <c r="O5674" s="25" t="s">
        <v>43</v>
      </c>
      <c r="P5674" s="27" t="s">
        <v>52</v>
      </c>
      <c r="Q5674" s="25" t="s">
        <v>44</v>
      </c>
      <c r="R5674" s="28">
        <v>3.99</v>
      </c>
      <c r="S5674" s="29">
        <v>3.99</v>
      </c>
      <c r="T5674" s="29">
        <v>2.99</v>
      </c>
      <c r="U5674" s="29">
        <v>3.99</v>
      </c>
      <c r="V5674" s="1">
        <v>2.79</v>
      </c>
      <c r="W5674" s="1" t="s">
        <v>45</v>
      </c>
      <c r="X5674" s="1">
        <v>2.79</v>
      </c>
      <c r="Y5674" s="30">
        <f t="shared" si="708"/>
        <v>2.99</v>
      </c>
      <c r="Z5674" s="31">
        <f t="shared" si="709"/>
        <v>0.33444816053511706</v>
      </c>
      <c r="AA5674" s="32">
        <f t="shared" si="710"/>
        <v>1</v>
      </c>
      <c r="AB5674" t="b">
        <f t="shared" si="711"/>
        <v>0</v>
      </c>
      <c r="AC5674" s="2" t="s">
        <v>76</v>
      </c>
      <c r="AD5674" s="2">
        <v>2.79</v>
      </c>
      <c r="AG5674" t="s">
        <v>4996</v>
      </c>
    </row>
    <row r="5675" spans="1:33" ht="16" hidden="1" x14ac:dyDescent="0.4">
      <c r="A5675" s="24" t="s">
        <v>16418</v>
      </c>
      <c r="B5675" s="25" t="s">
        <v>18005</v>
      </c>
      <c r="C5675" t="str">
        <f t="shared" si="704"/>
        <v>46</v>
      </c>
      <c r="D5675" t="str">
        <f>_xlfn.XLOOKUP(C5675,Folha2!A:A,Folha2!B:B)</f>
        <v>MERCEARIA DOCE</v>
      </c>
      <c r="E5675" s="26" t="str">
        <f t="shared" si="705"/>
        <v>078</v>
      </c>
      <c r="F5675" s="26" t="str">
        <f t="shared" si="706"/>
        <v>25</v>
      </c>
      <c r="G5675" s="26" t="str">
        <f t="shared" si="707"/>
        <v>08</v>
      </c>
      <c r="H5675" s="27" t="s">
        <v>18050</v>
      </c>
      <c r="I5675" s="25" t="s">
        <v>18051</v>
      </c>
      <c r="J5675" s="27" t="s">
        <v>18008</v>
      </c>
      <c r="K5675" s="25" t="s">
        <v>18052</v>
      </c>
      <c r="L5675" s="27" t="s">
        <v>42</v>
      </c>
      <c r="M5675" s="25" t="s">
        <v>43</v>
      </c>
      <c r="N5675" s="27" t="s">
        <v>43</v>
      </c>
      <c r="O5675" s="25" t="s">
        <v>43</v>
      </c>
      <c r="P5675" s="27" t="s">
        <v>43</v>
      </c>
      <c r="Q5675" s="25" t="s">
        <v>186</v>
      </c>
      <c r="R5675" s="28">
        <v>5.49</v>
      </c>
      <c r="S5675" s="29">
        <v>5.49</v>
      </c>
      <c r="T5675" s="29">
        <v>4.99</v>
      </c>
      <c r="U5675" s="29">
        <v>5.49</v>
      </c>
      <c r="V5675" s="1" t="s">
        <v>45</v>
      </c>
      <c r="W5675" s="1" t="s">
        <v>45</v>
      </c>
      <c r="X5675" s="1" t="s">
        <v>45</v>
      </c>
      <c r="Y5675" s="30">
        <f t="shared" si="708"/>
        <v>5.49</v>
      </c>
      <c r="Z5675" s="31">
        <f t="shared" si="709"/>
        <v>0</v>
      </c>
      <c r="AA5675" s="32">
        <f t="shared" si="710"/>
        <v>0</v>
      </c>
      <c r="AB5675" t="b">
        <f t="shared" si="711"/>
        <v>1</v>
      </c>
      <c r="AC5675" s="2" t="s">
        <v>144</v>
      </c>
      <c r="AD5675" s="2">
        <v>3.49</v>
      </c>
      <c r="AG5675" t="s">
        <v>4996</v>
      </c>
    </row>
    <row r="5676" spans="1:33" ht="16" hidden="1" x14ac:dyDescent="0.4">
      <c r="A5676" s="24" t="s">
        <v>16418</v>
      </c>
      <c r="B5676" s="25" t="s">
        <v>18005</v>
      </c>
      <c r="C5676" t="str">
        <f t="shared" si="704"/>
        <v>46</v>
      </c>
      <c r="D5676" t="str">
        <f>_xlfn.XLOOKUP(C5676,Folha2!A:A,Folha2!B:B)</f>
        <v>MERCEARIA DOCE</v>
      </c>
      <c r="E5676" s="26" t="str">
        <f t="shared" si="705"/>
        <v>078</v>
      </c>
      <c r="F5676" s="26" t="str">
        <f t="shared" si="706"/>
        <v>25</v>
      </c>
      <c r="G5676" s="26" t="str">
        <f t="shared" si="707"/>
        <v>08</v>
      </c>
      <c r="H5676" s="27" t="s">
        <v>18053</v>
      </c>
      <c r="I5676" s="25" t="s">
        <v>18054</v>
      </c>
      <c r="J5676" s="27" t="s">
        <v>18055</v>
      </c>
      <c r="K5676" s="25" t="s">
        <v>18056</v>
      </c>
      <c r="L5676" s="27" t="s">
        <v>42</v>
      </c>
      <c r="M5676" s="25" t="s">
        <v>43</v>
      </c>
      <c r="N5676" s="27" t="s">
        <v>43</v>
      </c>
      <c r="O5676" s="25" t="s">
        <v>43</v>
      </c>
      <c r="P5676" s="27" t="s">
        <v>43</v>
      </c>
      <c r="Q5676" s="25" t="s">
        <v>186</v>
      </c>
      <c r="R5676" s="28">
        <v>2.99</v>
      </c>
      <c r="S5676" s="29">
        <v>2.99</v>
      </c>
      <c r="T5676" s="29">
        <v>2.99</v>
      </c>
      <c r="U5676" s="29">
        <v>2.99</v>
      </c>
      <c r="V5676" s="1" t="s">
        <v>45</v>
      </c>
      <c r="W5676" s="1" t="s">
        <v>45</v>
      </c>
      <c r="X5676" s="1">
        <v>2.2400000000000002</v>
      </c>
      <c r="Y5676" s="30">
        <f t="shared" si="708"/>
        <v>2.99</v>
      </c>
      <c r="Z5676" s="31">
        <f t="shared" si="709"/>
        <v>0</v>
      </c>
      <c r="AA5676" s="32">
        <f t="shared" si="710"/>
        <v>0</v>
      </c>
      <c r="AB5676" t="b">
        <f t="shared" si="711"/>
        <v>1</v>
      </c>
      <c r="AC5676" s="2" t="s">
        <v>53</v>
      </c>
      <c r="AD5676" s="2">
        <v>2.2400000000000002</v>
      </c>
      <c r="AG5676" t="s">
        <v>4996</v>
      </c>
    </row>
    <row r="5677" spans="1:33" ht="16" hidden="1" x14ac:dyDescent="0.4">
      <c r="A5677" s="24" t="s">
        <v>16418</v>
      </c>
      <c r="B5677" s="25" t="s">
        <v>18005</v>
      </c>
      <c r="C5677" t="str">
        <f t="shared" si="704"/>
        <v>46</v>
      </c>
      <c r="D5677" t="str">
        <f>_xlfn.XLOOKUP(C5677,Folha2!A:A,Folha2!B:B)</f>
        <v>MERCEARIA DOCE</v>
      </c>
      <c r="E5677" s="26" t="str">
        <f t="shared" si="705"/>
        <v>078</v>
      </c>
      <c r="F5677" s="26" t="str">
        <f t="shared" si="706"/>
        <v>25</v>
      </c>
      <c r="G5677" s="26" t="str">
        <f t="shared" si="707"/>
        <v>08</v>
      </c>
      <c r="H5677" s="27" t="s">
        <v>18057</v>
      </c>
      <c r="I5677" s="25" t="s">
        <v>18058</v>
      </c>
      <c r="J5677" s="27" t="s">
        <v>59</v>
      </c>
      <c r="K5677" s="25" t="s">
        <v>18059</v>
      </c>
      <c r="L5677" s="27" t="s">
        <v>51</v>
      </c>
      <c r="M5677" s="25" t="s">
        <v>43</v>
      </c>
      <c r="N5677" s="27" t="s">
        <v>43</v>
      </c>
      <c r="O5677" s="25" t="s">
        <v>43</v>
      </c>
      <c r="P5677" s="27" t="s">
        <v>43</v>
      </c>
      <c r="Q5677" s="25" t="s">
        <v>44</v>
      </c>
      <c r="R5677" s="28">
        <v>2.39</v>
      </c>
      <c r="S5677" s="29">
        <v>2.39</v>
      </c>
      <c r="T5677" s="29"/>
      <c r="U5677" s="29"/>
      <c r="V5677" s="1" t="s">
        <v>45</v>
      </c>
      <c r="W5677" s="1" t="s">
        <v>45</v>
      </c>
      <c r="X5677" s="1" t="s">
        <v>45</v>
      </c>
      <c r="Y5677" s="30">
        <f t="shared" si="708"/>
        <v>2.39</v>
      </c>
      <c r="Z5677" s="31">
        <f t="shared" si="709"/>
        <v>0</v>
      </c>
      <c r="AA5677" s="32">
        <f t="shared" si="710"/>
        <v>0</v>
      </c>
      <c r="AB5677" t="b">
        <f t="shared" si="711"/>
        <v>1</v>
      </c>
      <c r="AC5677" s="2" t="s">
        <v>76</v>
      </c>
      <c r="AD5677" s="2">
        <v>2.19</v>
      </c>
      <c r="AG5677" t="s">
        <v>4996</v>
      </c>
    </row>
    <row r="5678" spans="1:33" ht="16" hidden="1" x14ac:dyDescent="0.4">
      <c r="A5678" s="24" t="s">
        <v>16418</v>
      </c>
      <c r="B5678" s="25" t="s">
        <v>18005</v>
      </c>
      <c r="C5678" t="str">
        <f t="shared" si="704"/>
        <v>46</v>
      </c>
      <c r="D5678" t="str">
        <f>_xlfn.XLOOKUP(C5678,Folha2!A:A,Folha2!B:B)</f>
        <v>MERCEARIA DOCE</v>
      </c>
      <c r="E5678" s="26" t="str">
        <f t="shared" si="705"/>
        <v>078</v>
      </c>
      <c r="F5678" s="26" t="str">
        <f t="shared" si="706"/>
        <v>25</v>
      </c>
      <c r="G5678" s="26" t="str">
        <f t="shared" si="707"/>
        <v>08</v>
      </c>
      <c r="H5678" s="27" t="s">
        <v>18060</v>
      </c>
      <c r="I5678" s="25" t="s">
        <v>18061</v>
      </c>
      <c r="J5678" s="27" t="s">
        <v>59</v>
      </c>
      <c r="K5678" s="25" t="s">
        <v>18062</v>
      </c>
      <c r="L5678" s="27" t="s">
        <v>51</v>
      </c>
      <c r="M5678" s="25" t="s">
        <v>52</v>
      </c>
      <c r="N5678" s="27" t="s">
        <v>43</v>
      </c>
      <c r="O5678" s="25" t="s">
        <v>43</v>
      </c>
      <c r="P5678" s="27" t="s">
        <v>52</v>
      </c>
      <c r="Q5678" s="25" t="s">
        <v>44</v>
      </c>
      <c r="R5678" s="28">
        <v>3.69</v>
      </c>
      <c r="S5678" s="29">
        <v>3.69</v>
      </c>
      <c r="T5678" s="29"/>
      <c r="U5678" s="29">
        <v>3.69</v>
      </c>
      <c r="V5678" s="1" t="s">
        <v>45</v>
      </c>
      <c r="W5678" s="1" t="s">
        <v>45</v>
      </c>
      <c r="X5678" s="1" t="s">
        <v>45</v>
      </c>
      <c r="Y5678" s="30">
        <f t="shared" si="708"/>
        <v>3.69</v>
      </c>
      <c r="Z5678" s="31">
        <f t="shared" si="709"/>
        <v>0</v>
      </c>
      <c r="AA5678" s="32">
        <f t="shared" si="710"/>
        <v>0</v>
      </c>
      <c r="AB5678" t="b">
        <f t="shared" si="711"/>
        <v>1</v>
      </c>
      <c r="AC5678" s="2" t="s">
        <v>164</v>
      </c>
      <c r="AD5678" s="2">
        <v>3.69</v>
      </c>
      <c r="AG5678" t="s">
        <v>4996</v>
      </c>
    </row>
    <row r="5679" spans="1:33" ht="16" hidden="1" x14ac:dyDescent="0.4">
      <c r="A5679" s="24" t="s">
        <v>16418</v>
      </c>
      <c r="B5679" s="25" t="s">
        <v>18063</v>
      </c>
      <c r="C5679" t="str">
        <f t="shared" si="704"/>
        <v>46</v>
      </c>
      <c r="D5679" t="str">
        <f>_xlfn.XLOOKUP(C5679,Folha2!A:A,Folha2!B:B)</f>
        <v>MERCEARIA DOCE</v>
      </c>
      <c r="E5679" s="26" t="str">
        <f t="shared" si="705"/>
        <v>078</v>
      </c>
      <c r="F5679" s="26" t="str">
        <f t="shared" si="706"/>
        <v>25</v>
      </c>
      <c r="G5679" s="26" t="str">
        <f t="shared" si="707"/>
        <v>09</v>
      </c>
      <c r="H5679" s="27" t="s">
        <v>18064</v>
      </c>
      <c r="I5679" s="25" t="s">
        <v>18065</v>
      </c>
      <c r="J5679" s="27" t="s">
        <v>17837</v>
      </c>
      <c r="K5679" s="25" t="s">
        <v>18066</v>
      </c>
      <c r="L5679" s="27" t="s">
        <v>42</v>
      </c>
      <c r="M5679" s="25" t="s">
        <v>43</v>
      </c>
      <c r="N5679" s="27" t="s">
        <v>43</v>
      </c>
      <c r="O5679" s="25" t="s">
        <v>43</v>
      </c>
      <c r="P5679" s="27" t="s">
        <v>43</v>
      </c>
      <c r="Q5679" s="25" t="s">
        <v>186</v>
      </c>
      <c r="R5679" s="28">
        <v>3.19</v>
      </c>
      <c r="S5679" s="29">
        <v>3.19</v>
      </c>
      <c r="T5679" s="29"/>
      <c r="U5679" s="29">
        <v>3.19</v>
      </c>
      <c r="V5679" s="1" t="s">
        <v>45</v>
      </c>
      <c r="W5679" s="1" t="s">
        <v>45</v>
      </c>
      <c r="X5679" s="1">
        <v>2.54</v>
      </c>
      <c r="Y5679" s="30">
        <f t="shared" si="708"/>
        <v>3.19</v>
      </c>
      <c r="Z5679" s="31">
        <f t="shared" si="709"/>
        <v>0</v>
      </c>
      <c r="AA5679" s="32">
        <f t="shared" si="710"/>
        <v>0</v>
      </c>
      <c r="AB5679" t="b">
        <f t="shared" si="711"/>
        <v>1</v>
      </c>
      <c r="AC5679" s="2" t="s">
        <v>53</v>
      </c>
      <c r="AD5679" s="2">
        <v>2.67</v>
      </c>
      <c r="AG5679" t="s">
        <v>4996</v>
      </c>
    </row>
    <row r="5680" spans="1:33" ht="16" hidden="1" x14ac:dyDescent="0.4">
      <c r="A5680" s="24" t="s">
        <v>16418</v>
      </c>
      <c r="B5680" s="25" t="s">
        <v>18063</v>
      </c>
      <c r="C5680" t="str">
        <f t="shared" si="704"/>
        <v>46</v>
      </c>
      <c r="D5680" t="str">
        <f>_xlfn.XLOOKUP(C5680,Folha2!A:A,Folha2!B:B)</f>
        <v>MERCEARIA DOCE</v>
      </c>
      <c r="E5680" s="26" t="str">
        <f t="shared" si="705"/>
        <v>078</v>
      </c>
      <c r="F5680" s="26" t="str">
        <f t="shared" si="706"/>
        <v>25</v>
      </c>
      <c r="G5680" s="26" t="str">
        <f t="shared" si="707"/>
        <v>09</v>
      </c>
      <c r="H5680" s="27" t="s">
        <v>18067</v>
      </c>
      <c r="I5680" s="25" t="s">
        <v>18068</v>
      </c>
      <c r="J5680" s="27" t="s">
        <v>17837</v>
      </c>
      <c r="K5680" s="25" t="s">
        <v>18069</v>
      </c>
      <c r="L5680" s="27" t="s">
        <v>42</v>
      </c>
      <c r="M5680" s="25" t="s">
        <v>43</v>
      </c>
      <c r="N5680" s="27" t="s">
        <v>43</v>
      </c>
      <c r="O5680" s="25" t="s">
        <v>43</v>
      </c>
      <c r="P5680" s="27" t="s">
        <v>43</v>
      </c>
      <c r="Q5680" s="25" t="s">
        <v>186</v>
      </c>
      <c r="R5680" s="28">
        <v>3.19</v>
      </c>
      <c r="S5680" s="29">
        <v>3.19</v>
      </c>
      <c r="T5680" s="29"/>
      <c r="U5680" s="29">
        <v>3.19</v>
      </c>
      <c r="V5680" s="1" t="s">
        <v>45</v>
      </c>
      <c r="W5680" s="1" t="s">
        <v>45</v>
      </c>
      <c r="X5680" s="1" t="s">
        <v>45</v>
      </c>
      <c r="Y5680" s="30">
        <f t="shared" si="708"/>
        <v>3.19</v>
      </c>
      <c r="Z5680" s="31">
        <f t="shared" si="709"/>
        <v>0</v>
      </c>
      <c r="AA5680" s="32">
        <f t="shared" si="710"/>
        <v>0</v>
      </c>
      <c r="AB5680" t="b">
        <f t="shared" si="711"/>
        <v>1</v>
      </c>
      <c r="AC5680" s="2" t="s">
        <v>53</v>
      </c>
      <c r="AD5680" s="2">
        <v>3.19</v>
      </c>
      <c r="AG5680" t="s">
        <v>4996</v>
      </c>
    </row>
    <row r="5681" spans="1:33" ht="16" hidden="1" x14ac:dyDescent="0.4">
      <c r="A5681" s="24" t="s">
        <v>16418</v>
      </c>
      <c r="B5681" s="25" t="s">
        <v>18063</v>
      </c>
      <c r="C5681" t="str">
        <f t="shared" si="704"/>
        <v>46</v>
      </c>
      <c r="D5681" t="str">
        <f>_xlfn.XLOOKUP(C5681,Folha2!A:A,Folha2!B:B)</f>
        <v>MERCEARIA DOCE</v>
      </c>
      <c r="E5681" s="26" t="str">
        <f t="shared" si="705"/>
        <v>078</v>
      </c>
      <c r="F5681" s="26" t="str">
        <f t="shared" si="706"/>
        <v>25</v>
      </c>
      <c r="G5681" s="26" t="str">
        <f t="shared" si="707"/>
        <v>09</v>
      </c>
      <c r="H5681" s="27" t="s">
        <v>18070</v>
      </c>
      <c r="I5681" s="25" t="s">
        <v>18071</v>
      </c>
      <c r="J5681" s="27" t="s">
        <v>17837</v>
      </c>
      <c r="K5681" s="25" t="s">
        <v>18072</v>
      </c>
      <c r="L5681" s="27" t="s">
        <v>42</v>
      </c>
      <c r="M5681" s="25" t="s">
        <v>43</v>
      </c>
      <c r="N5681" s="27" t="s">
        <v>43</v>
      </c>
      <c r="O5681" s="25" t="s">
        <v>43</v>
      </c>
      <c r="P5681" s="27" t="s">
        <v>43</v>
      </c>
      <c r="Q5681" s="25" t="s">
        <v>186</v>
      </c>
      <c r="R5681" s="28">
        <v>3.19</v>
      </c>
      <c r="S5681" s="29">
        <v>3.19</v>
      </c>
      <c r="T5681" s="29"/>
      <c r="U5681" s="29">
        <v>3.19</v>
      </c>
      <c r="V5681" s="1" t="s">
        <v>45</v>
      </c>
      <c r="W5681" s="1" t="s">
        <v>45</v>
      </c>
      <c r="X5681" s="1" t="s">
        <v>45</v>
      </c>
      <c r="Y5681" s="30">
        <f t="shared" si="708"/>
        <v>3.19</v>
      </c>
      <c r="Z5681" s="31">
        <f t="shared" si="709"/>
        <v>0</v>
      </c>
      <c r="AA5681" s="32">
        <f t="shared" si="710"/>
        <v>0</v>
      </c>
      <c r="AB5681" t="b">
        <f t="shared" si="711"/>
        <v>1</v>
      </c>
      <c r="AC5681" s="2" t="s">
        <v>53</v>
      </c>
      <c r="AD5681" s="2">
        <v>2.67</v>
      </c>
      <c r="AG5681" t="s">
        <v>4996</v>
      </c>
    </row>
    <row r="5682" spans="1:33" ht="16" x14ac:dyDescent="0.4">
      <c r="A5682" s="24" t="s">
        <v>16418</v>
      </c>
      <c r="B5682" s="25" t="s">
        <v>18073</v>
      </c>
      <c r="C5682" t="str">
        <f t="shared" si="704"/>
        <v>46</v>
      </c>
      <c r="D5682" t="str">
        <f>_xlfn.XLOOKUP(C5682,Folha2!A:A,Folha2!B:B)</f>
        <v>MERCEARIA DOCE</v>
      </c>
      <c r="E5682" s="26" t="str">
        <f t="shared" si="705"/>
        <v>078</v>
      </c>
      <c r="F5682" s="26" t="str">
        <f t="shared" si="706"/>
        <v>25</v>
      </c>
      <c r="G5682" s="26" t="str">
        <f t="shared" si="707"/>
        <v>10</v>
      </c>
      <c r="H5682" s="27" t="s">
        <v>18074</v>
      </c>
      <c r="I5682" s="25" t="s">
        <v>18075</v>
      </c>
      <c r="J5682" s="27" t="s">
        <v>17650</v>
      </c>
      <c r="K5682" s="25" t="s">
        <v>18076</v>
      </c>
      <c r="L5682" s="27" t="s">
        <v>42</v>
      </c>
      <c r="M5682" s="25" t="s">
        <v>43</v>
      </c>
      <c r="N5682" s="27" t="s">
        <v>43</v>
      </c>
      <c r="O5682" s="25" t="s">
        <v>43</v>
      </c>
      <c r="P5682" s="27" t="s">
        <v>43</v>
      </c>
      <c r="Q5682" s="25" t="s">
        <v>44</v>
      </c>
      <c r="R5682" s="28">
        <v>2.58</v>
      </c>
      <c r="S5682" s="29">
        <v>2.57</v>
      </c>
      <c r="T5682" s="29"/>
      <c r="U5682" s="29">
        <v>2.89</v>
      </c>
      <c r="V5682" s="1" t="s">
        <v>45</v>
      </c>
      <c r="W5682" s="1" t="s">
        <v>45</v>
      </c>
      <c r="X5682" s="1" t="s">
        <v>45</v>
      </c>
      <c r="Y5682" s="30">
        <f t="shared" si="708"/>
        <v>2.57</v>
      </c>
      <c r="Z5682" s="31">
        <f t="shared" si="709"/>
        <v>3.8910505836575737E-3</v>
      </c>
      <c r="AA5682" s="32">
        <f t="shared" si="710"/>
        <v>1.0000000000000231E-2</v>
      </c>
      <c r="AB5682" t="b">
        <f t="shared" si="711"/>
        <v>0</v>
      </c>
      <c r="AC5682" s="2" t="s">
        <v>76</v>
      </c>
      <c r="AD5682" s="2">
        <v>2.19</v>
      </c>
      <c r="AG5682" t="s">
        <v>13856</v>
      </c>
    </row>
    <row r="5683" spans="1:33" ht="16" x14ac:dyDescent="0.4">
      <c r="A5683" s="24" t="s">
        <v>16418</v>
      </c>
      <c r="B5683" s="25" t="s">
        <v>18073</v>
      </c>
      <c r="C5683" t="str">
        <f t="shared" si="704"/>
        <v>46</v>
      </c>
      <c r="D5683" t="str">
        <f>_xlfn.XLOOKUP(C5683,Folha2!A:A,Folha2!B:B)</f>
        <v>MERCEARIA DOCE</v>
      </c>
      <c r="E5683" s="26" t="str">
        <f t="shared" si="705"/>
        <v>078</v>
      </c>
      <c r="F5683" s="26" t="str">
        <f t="shared" si="706"/>
        <v>25</v>
      </c>
      <c r="G5683" s="26" t="str">
        <f t="shared" si="707"/>
        <v>10</v>
      </c>
      <c r="H5683" s="27" t="s">
        <v>18077</v>
      </c>
      <c r="I5683" s="25" t="s">
        <v>18078</v>
      </c>
      <c r="J5683" s="27" t="s">
        <v>17650</v>
      </c>
      <c r="K5683" s="25" t="s">
        <v>18079</v>
      </c>
      <c r="L5683" s="27" t="s">
        <v>42</v>
      </c>
      <c r="M5683" s="25" t="s">
        <v>43</v>
      </c>
      <c r="N5683" s="27" t="s">
        <v>43</v>
      </c>
      <c r="O5683" s="25" t="s">
        <v>43</v>
      </c>
      <c r="P5683" s="27" t="s">
        <v>43</v>
      </c>
      <c r="Q5683" s="25" t="s">
        <v>44</v>
      </c>
      <c r="R5683" s="28">
        <v>2.58</v>
      </c>
      <c r="S5683" s="29">
        <v>2.57</v>
      </c>
      <c r="T5683" s="29"/>
      <c r="U5683" s="29">
        <v>2.89</v>
      </c>
      <c r="V5683" s="1" t="s">
        <v>45</v>
      </c>
      <c r="W5683" s="1" t="s">
        <v>45</v>
      </c>
      <c r="X5683" s="1" t="s">
        <v>45</v>
      </c>
      <c r="Y5683" s="30">
        <f t="shared" si="708"/>
        <v>2.57</v>
      </c>
      <c r="Z5683" s="31">
        <f t="shared" si="709"/>
        <v>3.8910505836575737E-3</v>
      </c>
      <c r="AA5683" s="32">
        <f t="shared" si="710"/>
        <v>1.0000000000000231E-2</v>
      </c>
      <c r="AB5683" t="b">
        <f t="shared" si="711"/>
        <v>0</v>
      </c>
      <c r="AC5683" s="2" t="s">
        <v>76</v>
      </c>
      <c r="AD5683" s="2">
        <v>2.19</v>
      </c>
      <c r="AG5683" t="s">
        <v>13856</v>
      </c>
    </row>
    <row r="5684" spans="1:33" ht="16" x14ac:dyDescent="0.4">
      <c r="A5684" s="24" t="s">
        <v>16418</v>
      </c>
      <c r="B5684" s="25" t="s">
        <v>18073</v>
      </c>
      <c r="C5684" t="str">
        <f t="shared" si="704"/>
        <v>46</v>
      </c>
      <c r="D5684" t="str">
        <f>_xlfn.XLOOKUP(C5684,Folha2!A:A,Folha2!B:B)</f>
        <v>MERCEARIA DOCE</v>
      </c>
      <c r="E5684" s="26" t="str">
        <f t="shared" si="705"/>
        <v>078</v>
      </c>
      <c r="F5684" s="26" t="str">
        <f t="shared" si="706"/>
        <v>25</v>
      </c>
      <c r="G5684" s="26" t="str">
        <f t="shared" si="707"/>
        <v>10</v>
      </c>
      <c r="H5684" s="27" t="s">
        <v>18080</v>
      </c>
      <c r="I5684" s="25" t="s">
        <v>18081</v>
      </c>
      <c r="J5684" s="27" t="s">
        <v>17650</v>
      </c>
      <c r="K5684" s="25" t="s">
        <v>18082</v>
      </c>
      <c r="L5684" s="27" t="s">
        <v>42</v>
      </c>
      <c r="M5684" s="25" t="s">
        <v>43</v>
      </c>
      <c r="N5684" s="27" t="s">
        <v>43</v>
      </c>
      <c r="O5684" s="25" t="s">
        <v>43</v>
      </c>
      <c r="P5684" s="27" t="s">
        <v>43</v>
      </c>
      <c r="Q5684" s="25" t="s">
        <v>44</v>
      </c>
      <c r="R5684" s="28">
        <v>2.58</v>
      </c>
      <c r="S5684" s="29">
        <v>2.57</v>
      </c>
      <c r="T5684" s="29"/>
      <c r="U5684" s="29">
        <v>2.89</v>
      </c>
      <c r="V5684" s="1" t="s">
        <v>45</v>
      </c>
      <c r="W5684" s="1" t="s">
        <v>45</v>
      </c>
      <c r="X5684" s="1" t="s">
        <v>45</v>
      </c>
      <c r="Y5684" s="30">
        <f t="shared" si="708"/>
        <v>2.57</v>
      </c>
      <c r="Z5684" s="31">
        <f t="shared" si="709"/>
        <v>3.8910505836575737E-3</v>
      </c>
      <c r="AA5684" s="32">
        <f t="shared" si="710"/>
        <v>1.0000000000000231E-2</v>
      </c>
      <c r="AB5684" t="b">
        <f t="shared" si="711"/>
        <v>0</v>
      </c>
      <c r="AC5684" s="2" t="s">
        <v>76</v>
      </c>
      <c r="AD5684" s="2">
        <v>2.19</v>
      </c>
      <c r="AG5684" t="s">
        <v>13856</v>
      </c>
    </row>
    <row r="5685" spans="1:33" ht="16" x14ac:dyDescent="0.4">
      <c r="A5685" s="24" t="s">
        <v>16418</v>
      </c>
      <c r="B5685" s="25" t="s">
        <v>18073</v>
      </c>
      <c r="C5685" t="str">
        <f t="shared" si="704"/>
        <v>46</v>
      </c>
      <c r="D5685" t="str">
        <f>_xlfn.XLOOKUP(C5685,Folha2!A:A,Folha2!B:B)</f>
        <v>MERCEARIA DOCE</v>
      </c>
      <c r="E5685" s="26" t="str">
        <f t="shared" si="705"/>
        <v>078</v>
      </c>
      <c r="F5685" s="26" t="str">
        <f t="shared" si="706"/>
        <v>25</v>
      </c>
      <c r="G5685" s="26" t="str">
        <f t="shared" si="707"/>
        <v>10</v>
      </c>
      <c r="H5685" s="27" t="s">
        <v>18083</v>
      </c>
      <c r="I5685" s="25" t="s">
        <v>18084</v>
      </c>
      <c r="J5685" s="27" t="s">
        <v>17650</v>
      </c>
      <c r="K5685" s="25" t="s">
        <v>18085</v>
      </c>
      <c r="L5685" s="27" t="s">
        <v>42</v>
      </c>
      <c r="M5685" s="25" t="s">
        <v>43</v>
      </c>
      <c r="N5685" s="27" t="s">
        <v>43</v>
      </c>
      <c r="O5685" s="25" t="s">
        <v>43</v>
      </c>
      <c r="P5685" s="27" t="s">
        <v>43</v>
      </c>
      <c r="Q5685" s="25" t="s">
        <v>44</v>
      </c>
      <c r="R5685" s="28">
        <v>2.58</v>
      </c>
      <c r="S5685" s="29"/>
      <c r="T5685" s="29"/>
      <c r="U5685" s="29">
        <v>2.89</v>
      </c>
      <c r="V5685" s="1" t="s">
        <v>45</v>
      </c>
      <c r="W5685" s="1" t="s">
        <v>45</v>
      </c>
      <c r="X5685" s="1" t="s">
        <v>45</v>
      </c>
      <c r="Y5685" s="30">
        <f t="shared" si="708"/>
        <v>2.89</v>
      </c>
      <c r="Z5685" s="31">
        <f t="shared" si="709"/>
        <v>-0.10726643598615915</v>
      </c>
      <c r="AA5685" s="32">
        <f t="shared" si="710"/>
        <v>-0.31000000000000005</v>
      </c>
      <c r="AB5685" t="b">
        <f t="shared" si="711"/>
        <v>0</v>
      </c>
      <c r="AC5685" s="2" t="s">
        <v>76</v>
      </c>
      <c r="AD5685" s="2">
        <v>2.19</v>
      </c>
      <c r="AG5685" t="s">
        <v>18086</v>
      </c>
    </row>
    <row r="5686" spans="1:33" ht="16" hidden="1" x14ac:dyDescent="0.4">
      <c r="A5686" s="24" t="s">
        <v>16418</v>
      </c>
      <c r="B5686" s="25" t="s">
        <v>18073</v>
      </c>
      <c r="C5686" t="str">
        <f t="shared" si="704"/>
        <v>46</v>
      </c>
      <c r="D5686" t="str">
        <f>_xlfn.XLOOKUP(C5686,Folha2!A:A,Folha2!B:B)</f>
        <v>MERCEARIA DOCE</v>
      </c>
      <c r="E5686" s="26" t="str">
        <f t="shared" si="705"/>
        <v>078</v>
      </c>
      <c r="F5686" s="26" t="str">
        <f t="shared" si="706"/>
        <v>25</v>
      </c>
      <c r="G5686" s="26" t="str">
        <f t="shared" si="707"/>
        <v>10</v>
      </c>
      <c r="H5686" s="27" t="s">
        <v>18087</v>
      </c>
      <c r="I5686" s="25" t="s">
        <v>18088</v>
      </c>
      <c r="J5686" s="27" t="s">
        <v>18089</v>
      </c>
      <c r="K5686" s="25" t="s">
        <v>18090</v>
      </c>
      <c r="L5686" s="27" t="s">
        <v>42</v>
      </c>
      <c r="M5686" s="25" t="s">
        <v>43</v>
      </c>
      <c r="N5686" s="27" t="s">
        <v>43</v>
      </c>
      <c r="O5686" s="25" t="s">
        <v>43</v>
      </c>
      <c r="P5686" s="27" t="s">
        <v>43</v>
      </c>
      <c r="Q5686" s="25" t="s">
        <v>186</v>
      </c>
      <c r="R5686" s="28">
        <v>1.29</v>
      </c>
      <c r="S5686" s="29">
        <v>1.29</v>
      </c>
      <c r="T5686" s="29"/>
      <c r="U5686" s="29"/>
      <c r="V5686" s="1">
        <v>1.0900000000000001</v>
      </c>
      <c r="W5686" s="1" t="s">
        <v>45</v>
      </c>
      <c r="X5686" s="1" t="s">
        <v>45</v>
      </c>
      <c r="Y5686" s="30">
        <f t="shared" si="708"/>
        <v>1.29</v>
      </c>
      <c r="Z5686" s="31">
        <f t="shared" si="709"/>
        <v>0</v>
      </c>
      <c r="AA5686" s="32">
        <f t="shared" si="710"/>
        <v>0</v>
      </c>
      <c r="AB5686" t="b">
        <f t="shared" si="711"/>
        <v>1</v>
      </c>
      <c r="AC5686" s="2" t="s">
        <v>53</v>
      </c>
      <c r="AD5686" s="2">
        <v>0.84</v>
      </c>
      <c r="AG5686" t="s">
        <v>4996</v>
      </c>
    </row>
    <row r="5687" spans="1:33" ht="16" hidden="1" x14ac:dyDescent="0.4">
      <c r="A5687" s="24" t="s">
        <v>16418</v>
      </c>
      <c r="B5687" s="25" t="s">
        <v>18073</v>
      </c>
      <c r="C5687" t="str">
        <f t="shared" si="704"/>
        <v>46</v>
      </c>
      <c r="D5687" t="str">
        <f>_xlfn.XLOOKUP(C5687,Folha2!A:A,Folha2!B:B)</f>
        <v>MERCEARIA DOCE</v>
      </c>
      <c r="E5687" s="26" t="str">
        <f t="shared" si="705"/>
        <v>078</v>
      </c>
      <c r="F5687" s="26" t="str">
        <f t="shared" si="706"/>
        <v>25</v>
      </c>
      <c r="G5687" s="26" t="str">
        <f t="shared" si="707"/>
        <v>10</v>
      </c>
      <c r="H5687" s="27" t="s">
        <v>18091</v>
      </c>
      <c r="I5687" s="25" t="s">
        <v>18092</v>
      </c>
      <c r="J5687" s="27" t="s">
        <v>18089</v>
      </c>
      <c r="K5687" s="25" t="s">
        <v>18093</v>
      </c>
      <c r="L5687" s="27" t="s">
        <v>42</v>
      </c>
      <c r="M5687" s="25" t="s">
        <v>43</v>
      </c>
      <c r="N5687" s="27" t="s">
        <v>43</v>
      </c>
      <c r="O5687" s="25" t="s">
        <v>43</v>
      </c>
      <c r="P5687" s="27" t="s">
        <v>43</v>
      </c>
      <c r="Q5687" s="25" t="s">
        <v>186</v>
      </c>
      <c r="R5687" s="28">
        <v>1.29</v>
      </c>
      <c r="S5687" s="29">
        <v>1.29</v>
      </c>
      <c r="T5687" s="29"/>
      <c r="U5687" s="29">
        <v>1.29</v>
      </c>
      <c r="V5687" s="1">
        <v>1.0900000000000001</v>
      </c>
      <c r="W5687" s="1" t="s">
        <v>45</v>
      </c>
      <c r="X5687" s="1" t="s">
        <v>45</v>
      </c>
      <c r="Y5687" s="30">
        <f t="shared" si="708"/>
        <v>1.29</v>
      </c>
      <c r="Z5687" s="31">
        <f t="shared" si="709"/>
        <v>0</v>
      </c>
      <c r="AA5687" s="32">
        <f t="shared" si="710"/>
        <v>0</v>
      </c>
      <c r="AB5687" t="b">
        <f t="shared" si="711"/>
        <v>1</v>
      </c>
      <c r="AC5687" s="2" t="s">
        <v>53</v>
      </c>
      <c r="AD5687" s="2">
        <v>0.84</v>
      </c>
      <c r="AG5687" t="s">
        <v>4996</v>
      </c>
    </row>
    <row r="5688" spans="1:33" ht="16" hidden="1" x14ac:dyDescent="0.4">
      <c r="A5688" s="24" t="s">
        <v>16418</v>
      </c>
      <c r="B5688" s="25" t="s">
        <v>18073</v>
      </c>
      <c r="C5688" t="str">
        <f t="shared" si="704"/>
        <v>46</v>
      </c>
      <c r="D5688" t="str">
        <f>_xlfn.XLOOKUP(C5688,Folha2!A:A,Folha2!B:B)</f>
        <v>MERCEARIA DOCE</v>
      </c>
      <c r="E5688" s="26" t="str">
        <f t="shared" si="705"/>
        <v>078</v>
      </c>
      <c r="F5688" s="26" t="str">
        <f t="shared" si="706"/>
        <v>25</v>
      </c>
      <c r="G5688" s="26" t="str">
        <f t="shared" si="707"/>
        <v>10</v>
      </c>
      <c r="H5688" s="27" t="s">
        <v>18094</v>
      </c>
      <c r="I5688" s="25" t="s">
        <v>18095</v>
      </c>
      <c r="J5688" s="27" t="s">
        <v>18089</v>
      </c>
      <c r="K5688" s="25" t="s">
        <v>18096</v>
      </c>
      <c r="L5688" s="27" t="s">
        <v>42</v>
      </c>
      <c r="M5688" s="25" t="s">
        <v>43</v>
      </c>
      <c r="N5688" s="27" t="s">
        <v>43</v>
      </c>
      <c r="O5688" s="25" t="s">
        <v>43</v>
      </c>
      <c r="P5688" s="27" t="s">
        <v>43</v>
      </c>
      <c r="Q5688" s="25" t="s">
        <v>186</v>
      </c>
      <c r="R5688" s="28">
        <v>1.29</v>
      </c>
      <c r="S5688" s="29">
        <v>1.29</v>
      </c>
      <c r="T5688" s="29"/>
      <c r="U5688" s="29"/>
      <c r="V5688" s="1">
        <v>1.0900000000000001</v>
      </c>
      <c r="W5688" s="1" t="s">
        <v>45</v>
      </c>
      <c r="X5688" s="1" t="s">
        <v>45</v>
      </c>
      <c r="Y5688" s="30">
        <f t="shared" si="708"/>
        <v>1.29</v>
      </c>
      <c r="Z5688" s="31">
        <f t="shared" si="709"/>
        <v>0</v>
      </c>
      <c r="AA5688" s="32">
        <f t="shared" si="710"/>
        <v>0</v>
      </c>
      <c r="AB5688" t="b">
        <f t="shared" si="711"/>
        <v>1</v>
      </c>
      <c r="AC5688" s="2" t="s">
        <v>53</v>
      </c>
      <c r="AD5688" s="2">
        <v>0.84</v>
      </c>
      <c r="AG5688" t="s">
        <v>4996</v>
      </c>
    </row>
    <row r="5689" spans="1:33" ht="16" hidden="1" x14ac:dyDescent="0.4">
      <c r="A5689" s="24" t="s">
        <v>16418</v>
      </c>
      <c r="B5689" s="25" t="s">
        <v>18073</v>
      </c>
      <c r="C5689" t="str">
        <f t="shared" si="704"/>
        <v>46</v>
      </c>
      <c r="D5689" t="str">
        <f>_xlfn.XLOOKUP(C5689,Folha2!A:A,Folha2!B:B)</f>
        <v>MERCEARIA DOCE</v>
      </c>
      <c r="E5689" s="26" t="str">
        <f t="shared" si="705"/>
        <v>078</v>
      </c>
      <c r="F5689" s="26" t="str">
        <f t="shared" si="706"/>
        <v>25</v>
      </c>
      <c r="G5689" s="26" t="str">
        <f t="shared" si="707"/>
        <v>10</v>
      </c>
      <c r="H5689" s="27" t="s">
        <v>18097</v>
      </c>
      <c r="I5689" s="25" t="s">
        <v>18098</v>
      </c>
      <c r="J5689" s="27" t="s">
        <v>18089</v>
      </c>
      <c r="K5689" s="25" t="s">
        <v>18099</v>
      </c>
      <c r="L5689" s="27" t="s">
        <v>42</v>
      </c>
      <c r="M5689" s="25" t="s">
        <v>43</v>
      </c>
      <c r="N5689" s="27" t="s">
        <v>43</v>
      </c>
      <c r="O5689" s="25" t="s">
        <v>43</v>
      </c>
      <c r="P5689" s="27" t="s">
        <v>43</v>
      </c>
      <c r="Q5689" s="25" t="s">
        <v>186</v>
      </c>
      <c r="R5689" s="28">
        <v>2.99</v>
      </c>
      <c r="S5689" s="29">
        <v>2.99</v>
      </c>
      <c r="T5689" s="29"/>
      <c r="U5689" s="29">
        <v>2.99</v>
      </c>
      <c r="V5689" s="1">
        <v>2.54</v>
      </c>
      <c r="W5689" s="1" t="s">
        <v>45</v>
      </c>
      <c r="X5689" s="1" t="s">
        <v>45</v>
      </c>
      <c r="Y5689" s="30">
        <f t="shared" si="708"/>
        <v>2.99</v>
      </c>
      <c r="Z5689" s="31">
        <f t="shared" si="709"/>
        <v>0</v>
      </c>
      <c r="AA5689" s="32">
        <f t="shared" si="710"/>
        <v>0</v>
      </c>
      <c r="AB5689" t="b">
        <f t="shared" si="711"/>
        <v>1</v>
      </c>
      <c r="AC5689" s="2" t="s">
        <v>53</v>
      </c>
      <c r="AD5689" s="2">
        <v>1.99</v>
      </c>
      <c r="AG5689" t="s">
        <v>4996</v>
      </c>
    </row>
    <row r="5690" spans="1:33" ht="16" hidden="1" x14ac:dyDescent="0.4">
      <c r="A5690" s="24" t="s">
        <v>16418</v>
      </c>
      <c r="B5690" s="25" t="s">
        <v>18073</v>
      </c>
      <c r="C5690" t="str">
        <f t="shared" si="704"/>
        <v>46</v>
      </c>
      <c r="D5690" t="str">
        <f>_xlfn.XLOOKUP(C5690,Folha2!A:A,Folha2!B:B)</f>
        <v>MERCEARIA DOCE</v>
      </c>
      <c r="E5690" s="26" t="str">
        <f t="shared" si="705"/>
        <v>078</v>
      </c>
      <c r="F5690" s="26" t="str">
        <f t="shared" si="706"/>
        <v>25</v>
      </c>
      <c r="G5690" s="26" t="str">
        <f t="shared" si="707"/>
        <v>10</v>
      </c>
      <c r="H5690" s="27" t="s">
        <v>18100</v>
      </c>
      <c r="I5690" s="25" t="s">
        <v>18101</v>
      </c>
      <c r="J5690" s="27" t="s">
        <v>18089</v>
      </c>
      <c r="K5690" s="25" t="s">
        <v>18102</v>
      </c>
      <c r="L5690" s="27" t="s">
        <v>42</v>
      </c>
      <c r="M5690" s="25" t="s">
        <v>43</v>
      </c>
      <c r="N5690" s="27" t="s">
        <v>43</v>
      </c>
      <c r="O5690" s="25" t="s">
        <v>43</v>
      </c>
      <c r="P5690" s="27" t="s">
        <v>43</v>
      </c>
      <c r="Q5690" s="25" t="s">
        <v>186</v>
      </c>
      <c r="R5690" s="28">
        <v>2.99</v>
      </c>
      <c r="S5690" s="29">
        <v>2.99</v>
      </c>
      <c r="T5690" s="29"/>
      <c r="U5690" s="29">
        <v>2.99</v>
      </c>
      <c r="V5690" s="1">
        <v>2.54</v>
      </c>
      <c r="W5690" s="1" t="s">
        <v>45</v>
      </c>
      <c r="X5690" s="1" t="s">
        <v>45</v>
      </c>
      <c r="Y5690" s="30">
        <f t="shared" si="708"/>
        <v>2.99</v>
      </c>
      <c r="Z5690" s="31">
        <f t="shared" si="709"/>
        <v>0</v>
      </c>
      <c r="AA5690" s="32">
        <f t="shared" si="710"/>
        <v>0</v>
      </c>
      <c r="AB5690" t="b">
        <f t="shared" si="711"/>
        <v>1</v>
      </c>
      <c r="AC5690" s="2" t="s">
        <v>53</v>
      </c>
      <c r="AD5690" s="2">
        <v>1.99</v>
      </c>
      <c r="AG5690" t="s">
        <v>4996</v>
      </c>
    </row>
    <row r="5691" spans="1:33" ht="16" hidden="1" x14ac:dyDescent="0.4">
      <c r="A5691" s="24" t="s">
        <v>16418</v>
      </c>
      <c r="B5691" s="25" t="s">
        <v>18073</v>
      </c>
      <c r="C5691" t="str">
        <f t="shared" si="704"/>
        <v>46</v>
      </c>
      <c r="D5691" t="str">
        <f>_xlfn.XLOOKUP(C5691,Folha2!A:A,Folha2!B:B)</f>
        <v>MERCEARIA DOCE</v>
      </c>
      <c r="E5691" s="26" t="str">
        <f t="shared" si="705"/>
        <v>078</v>
      </c>
      <c r="F5691" s="26" t="str">
        <f t="shared" si="706"/>
        <v>25</v>
      </c>
      <c r="G5691" s="26" t="str">
        <f t="shared" si="707"/>
        <v>10</v>
      </c>
      <c r="H5691" s="27" t="s">
        <v>18103</v>
      </c>
      <c r="I5691" s="25" t="s">
        <v>18104</v>
      </c>
      <c r="J5691" s="27" t="s">
        <v>18089</v>
      </c>
      <c r="K5691" s="25" t="s">
        <v>18105</v>
      </c>
      <c r="L5691" s="27" t="s">
        <v>42</v>
      </c>
      <c r="M5691" s="25" t="s">
        <v>43</v>
      </c>
      <c r="N5691" s="27" t="s">
        <v>43</v>
      </c>
      <c r="O5691" s="25" t="s">
        <v>43</v>
      </c>
      <c r="P5691" s="27" t="s">
        <v>43</v>
      </c>
      <c r="Q5691" s="25" t="s">
        <v>186</v>
      </c>
      <c r="R5691" s="28">
        <v>2.99</v>
      </c>
      <c r="S5691" s="29">
        <v>2.99</v>
      </c>
      <c r="T5691" s="29"/>
      <c r="U5691" s="29">
        <v>2.99</v>
      </c>
      <c r="V5691" s="1">
        <v>2.54</v>
      </c>
      <c r="W5691" s="1" t="s">
        <v>45</v>
      </c>
      <c r="X5691" s="1" t="s">
        <v>45</v>
      </c>
      <c r="Y5691" s="30">
        <f t="shared" si="708"/>
        <v>2.99</v>
      </c>
      <c r="Z5691" s="31">
        <f t="shared" si="709"/>
        <v>0</v>
      </c>
      <c r="AA5691" s="32">
        <f t="shared" si="710"/>
        <v>0</v>
      </c>
      <c r="AB5691" t="b">
        <f t="shared" si="711"/>
        <v>1</v>
      </c>
      <c r="AC5691" s="2" t="s">
        <v>53</v>
      </c>
      <c r="AD5691" s="2">
        <v>1.99</v>
      </c>
      <c r="AG5691" t="s">
        <v>4996</v>
      </c>
    </row>
    <row r="5692" spans="1:33" ht="16" hidden="1" x14ac:dyDescent="0.4">
      <c r="A5692" s="24" t="s">
        <v>16418</v>
      </c>
      <c r="B5692" s="25" t="s">
        <v>18073</v>
      </c>
      <c r="C5692" t="str">
        <f t="shared" si="704"/>
        <v>46</v>
      </c>
      <c r="D5692" t="str">
        <f>_xlfn.XLOOKUP(C5692,Folha2!A:A,Folha2!B:B)</f>
        <v>MERCEARIA DOCE</v>
      </c>
      <c r="E5692" s="26" t="str">
        <f t="shared" si="705"/>
        <v>078</v>
      </c>
      <c r="F5692" s="26" t="str">
        <f t="shared" si="706"/>
        <v>25</v>
      </c>
      <c r="G5692" s="26" t="str">
        <f t="shared" si="707"/>
        <v>10</v>
      </c>
      <c r="H5692" s="27" t="s">
        <v>18106</v>
      </c>
      <c r="I5692" s="25" t="s">
        <v>18107</v>
      </c>
      <c r="J5692" s="27" t="s">
        <v>18089</v>
      </c>
      <c r="K5692" s="25" t="s">
        <v>18108</v>
      </c>
      <c r="L5692" s="27" t="s">
        <v>42</v>
      </c>
      <c r="M5692" s="25" t="s">
        <v>43</v>
      </c>
      <c r="N5692" s="27" t="s">
        <v>43</v>
      </c>
      <c r="O5692" s="25" t="s">
        <v>43</v>
      </c>
      <c r="P5692" s="27" t="s">
        <v>43</v>
      </c>
      <c r="Q5692" s="25" t="s">
        <v>186</v>
      </c>
      <c r="R5692" s="28">
        <v>2.99</v>
      </c>
      <c r="S5692" s="29">
        <v>2.99</v>
      </c>
      <c r="T5692" s="29"/>
      <c r="U5692" s="29">
        <v>2.99</v>
      </c>
      <c r="V5692" s="1">
        <v>2.54</v>
      </c>
      <c r="W5692" s="1" t="s">
        <v>45</v>
      </c>
      <c r="X5692" s="1" t="s">
        <v>45</v>
      </c>
      <c r="Y5692" s="30">
        <f t="shared" si="708"/>
        <v>2.99</v>
      </c>
      <c r="Z5692" s="31">
        <f t="shared" si="709"/>
        <v>0</v>
      </c>
      <c r="AA5692" s="32">
        <f t="shared" si="710"/>
        <v>0</v>
      </c>
      <c r="AB5692" t="b">
        <f t="shared" si="711"/>
        <v>1</v>
      </c>
      <c r="AC5692" s="2" t="s">
        <v>53</v>
      </c>
      <c r="AD5692" s="2">
        <v>1.99</v>
      </c>
      <c r="AG5692" t="s">
        <v>4996</v>
      </c>
    </row>
    <row r="5693" spans="1:33" ht="16" hidden="1" x14ac:dyDescent="0.4">
      <c r="A5693" s="24" t="s">
        <v>16418</v>
      </c>
      <c r="B5693" s="25" t="s">
        <v>18073</v>
      </c>
      <c r="C5693" t="str">
        <f t="shared" si="704"/>
        <v>46</v>
      </c>
      <c r="D5693" t="str">
        <f>_xlfn.XLOOKUP(C5693,Folha2!A:A,Folha2!B:B)</f>
        <v>MERCEARIA DOCE</v>
      </c>
      <c r="E5693" s="26" t="str">
        <f t="shared" si="705"/>
        <v>078</v>
      </c>
      <c r="F5693" s="26" t="str">
        <f t="shared" si="706"/>
        <v>25</v>
      </c>
      <c r="G5693" s="26" t="str">
        <f t="shared" si="707"/>
        <v>10</v>
      </c>
      <c r="H5693" s="27" t="s">
        <v>18109</v>
      </c>
      <c r="I5693" s="25" t="s">
        <v>18110</v>
      </c>
      <c r="J5693" s="27" t="s">
        <v>18089</v>
      </c>
      <c r="K5693" s="25" t="s">
        <v>18111</v>
      </c>
      <c r="L5693" s="27" t="s">
        <v>42</v>
      </c>
      <c r="M5693" s="25" t="s">
        <v>43</v>
      </c>
      <c r="N5693" s="27" t="s">
        <v>43</v>
      </c>
      <c r="O5693" s="25" t="s">
        <v>43</v>
      </c>
      <c r="P5693" s="27" t="s">
        <v>43</v>
      </c>
      <c r="Q5693" s="25" t="s">
        <v>186</v>
      </c>
      <c r="R5693" s="28">
        <v>2.99</v>
      </c>
      <c r="S5693" s="29">
        <v>2.99</v>
      </c>
      <c r="T5693" s="29">
        <v>2.99</v>
      </c>
      <c r="U5693" s="29">
        <v>2.99</v>
      </c>
      <c r="V5693" s="1">
        <v>2.54</v>
      </c>
      <c r="W5693" s="1">
        <v>1.99</v>
      </c>
      <c r="X5693" s="1" t="s">
        <v>45</v>
      </c>
      <c r="Y5693" s="30">
        <f t="shared" si="708"/>
        <v>2.99</v>
      </c>
      <c r="Z5693" s="31">
        <f t="shared" si="709"/>
        <v>0</v>
      </c>
      <c r="AA5693" s="32">
        <f t="shared" si="710"/>
        <v>0</v>
      </c>
      <c r="AB5693" t="b">
        <f t="shared" si="711"/>
        <v>1</v>
      </c>
      <c r="AC5693" s="2" t="s">
        <v>53</v>
      </c>
      <c r="AD5693" s="2">
        <v>1.99</v>
      </c>
      <c r="AG5693" t="s">
        <v>4996</v>
      </c>
    </row>
    <row r="5694" spans="1:33" ht="16" hidden="1" x14ac:dyDescent="0.4">
      <c r="A5694" s="24" t="s">
        <v>16418</v>
      </c>
      <c r="B5694" s="25" t="s">
        <v>18073</v>
      </c>
      <c r="C5694" t="str">
        <f t="shared" si="704"/>
        <v>46</v>
      </c>
      <c r="D5694" t="str">
        <f>_xlfn.XLOOKUP(C5694,Folha2!A:A,Folha2!B:B)</f>
        <v>MERCEARIA DOCE</v>
      </c>
      <c r="E5694" s="26" t="str">
        <f t="shared" si="705"/>
        <v>078</v>
      </c>
      <c r="F5694" s="26" t="str">
        <f t="shared" si="706"/>
        <v>25</v>
      </c>
      <c r="G5694" s="26" t="str">
        <f t="shared" si="707"/>
        <v>10</v>
      </c>
      <c r="H5694" s="27" t="s">
        <v>18112</v>
      </c>
      <c r="I5694" s="25" t="s">
        <v>18113</v>
      </c>
      <c r="J5694" s="27" t="s">
        <v>18089</v>
      </c>
      <c r="K5694" s="25" t="s">
        <v>18114</v>
      </c>
      <c r="L5694" s="27" t="s">
        <v>42</v>
      </c>
      <c r="M5694" s="25" t="s">
        <v>43</v>
      </c>
      <c r="N5694" s="27" t="s">
        <v>43</v>
      </c>
      <c r="O5694" s="25" t="s">
        <v>43</v>
      </c>
      <c r="P5694" s="27" t="s">
        <v>43</v>
      </c>
      <c r="Q5694" s="25" t="s">
        <v>186</v>
      </c>
      <c r="R5694" s="28">
        <v>2.99</v>
      </c>
      <c r="S5694" s="29">
        <v>2.99</v>
      </c>
      <c r="T5694" s="29">
        <v>2.99</v>
      </c>
      <c r="U5694" s="29">
        <v>2.99</v>
      </c>
      <c r="V5694" s="1">
        <v>2.54</v>
      </c>
      <c r="W5694" s="1" t="s">
        <v>45</v>
      </c>
      <c r="X5694" s="1" t="s">
        <v>45</v>
      </c>
      <c r="Y5694" s="30">
        <f t="shared" si="708"/>
        <v>2.99</v>
      </c>
      <c r="Z5694" s="31">
        <f t="shared" si="709"/>
        <v>0</v>
      </c>
      <c r="AA5694" s="32">
        <f t="shared" si="710"/>
        <v>0</v>
      </c>
      <c r="AB5694" t="b">
        <f t="shared" si="711"/>
        <v>1</v>
      </c>
      <c r="AC5694" s="2" t="s">
        <v>53</v>
      </c>
      <c r="AD5694" s="2">
        <v>1.99</v>
      </c>
      <c r="AG5694" t="s">
        <v>4996</v>
      </c>
    </row>
    <row r="5695" spans="1:33" ht="16" hidden="1" x14ac:dyDescent="0.4">
      <c r="A5695" s="24" t="s">
        <v>16418</v>
      </c>
      <c r="B5695" s="25" t="s">
        <v>18073</v>
      </c>
      <c r="C5695" t="str">
        <f t="shared" si="704"/>
        <v>46</v>
      </c>
      <c r="D5695" t="str">
        <f>_xlfn.XLOOKUP(C5695,Folha2!A:A,Folha2!B:B)</f>
        <v>MERCEARIA DOCE</v>
      </c>
      <c r="E5695" s="26" t="str">
        <f t="shared" si="705"/>
        <v>078</v>
      </c>
      <c r="F5695" s="26" t="str">
        <f t="shared" si="706"/>
        <v>25</v>
      </c>
      <c r="G5695" s="26" t="str">
        <f t="shared" si="707"/>
        <v>10</v>
      </c>
      <c r="H5695" s="27" t="s">
        <v>18115</v>
      </c>
      <c r="I5695" s="25" t="s">
        <v>18116</v>
      </c>
      <c r="J5695" s="27" t="s">
        <v>18089</v>
      </c>
      <c r="K5695" s="25" t="s">
        <v>18117</v>
      </c>
      <c r="L5695" s="27" t="s">
        <v>42</v>
      </c>
      <c r="M5695" s="25" t="s">
        <v>43</v>
      </c>
      <c r="N5695" s="27" t="s">
        <v>43</v>
      </c>
      <c r="O5695" s="25" t="s">
        <v>43</v>
      </c>
      <c r="P5695" s="27" t="s">
        <v>43</v>
      </c>
      <c r="Q5695" s="25" t="s">
        <v>186</v>
      </c>
      <c r="R5695" s="28">
        <v>2.99</v>
      </c>
      <c r="S5695" s="29">
        <v>2.99</v>
      </c>
      <c r="T5695" s="29"/>
      <c r="U5695" s="29"/>
      <c r="V5695" s="1">
        <v>2.54</v>
      </c>
      <c r="W5695" s="1" t="s">
        <v>45</v>
      </c>
      <c r="X5695" s="1" t="s">
        <v>45</v>
      </c>
      <c r="Y5695" s="30">
        <f t="shared" si="708"/>
        <v>2.99</v>
      </c>
      <c r="Z5695" s="31">
        <f t="shared" si="709"/>
        <v>0</v>
      </c>
      <c r="AA5695" s="32">
        <f t="shared" si="710"/>
        <v>0</v>
      </c>
      <c r="AB5695" t="b">
        <f t="shared" si="711"/>
        <v>1</v>
      </c>
      <c r="AC5695" s="2" t="s">
        <v>53</v>
      </c>
      <c r="AD5695" s="2">
        <v>1.99</v>
      </c>
      <c r="AG5695" t="s">
        <v>4996</v>
      </c>
    </row>
    <row r="5696" spans="1:33" ht="16" hidden="1" x14ac:dyDescent="0.4">
      <c r="A5696" s="24" t="s">
        <v>16418</v>
      </c>
      <c r="B5696" s="25" t="s">
        <v>18073</v>
      </c>
      <c r="C5696" t="str">
        <f t="shared" si="704"/>
        <v>46</v>
      </c>
      <c r="D5696" t="str">
        <f>_xlfn.XLOOKUP(C5696,Folha2!A:A,Folha2!B:B)</f>
        <v>MERCEARIA DOCE</v>
      </c>
      <c r="E5696" s="26" t="str">
        <f t="shared" si="705"/>
        <v>078</v>
      </c>
      <c r="F5696" s="26" t="str">
        <f t="shared" si="706"/>
        <v>25</v>
      </c>
      <c r="G5696" s="26" t="str">
        <f t="shared" si="707"/>
        <v>10</v>
      </c>
      <c r="H5696" s="27" t="s">
        <v>18118</v>
      </c>
      <c r="I5696" s="25" t="s">
        <v>18119</v>
      </c>
      <c r="J5696" s="27" t="s">
        <v>18089</v>
      </c>
      <c r="K5696" s="25" t="s">
        <v>18120</v>
      </c>
      <c r="L5696" s="27" t="s">
        <v>42</v>
      </c>
      <c r="M5696" s="25" t="s">
        <v>43</v>
      </c>
      <c r="N5696" s="27" t="s">
        <v>43</v>
      </c>
      <c r="O5696" s="25" t="s">
        <v>43</v>
      </c>
      <c r="P5696" s="27" t="s">
        <v>43</v>
      </c>
      <c r="Q5696" s="25" t="s">
        <v>186</v>
      </c>
      <c r="R5696" s="28">
        <v>2.99</v>
      </c>
      <c r="S5696" s="29">
        <v>2.99</v>
      </c>
      <c r="T5696" s="29"/>
      <c r="U5696" s="29">
        <v>2.99</v>
      </c>
      <c r="V5696" s="1">
        <v>2.54</v>
      </c>
      <c r="W5696" s="1" t="s">
        <v>45</v>
      </c>
      <c r="X5696" s="1" t="s">
        <v>45</v>
      </c>
      <c r="Y5696" s="30">
        <f t="shared" si="708"/>
        <v>2.99</v>
      </c>
      <c r="Z5696" s="31">
        <f t="shared" si="709"/>
        <v>0</v>
      </c>
      <c r="AA5696" s="32">
        <f t="shared" si="710"/>
        <v>0</v>
      </c>
      <c r="AB5696" t="b">
        <f t="shared" si="711"/>
        <v>1</v>
      </c>
      <c r="AC5696" s="2" t="s">
        <v>53</v>
      </c>
      <c r="AD5696" s="2">
        <v>1.99</v>
      </c>
      <c r="AG5696" t="s">
        <v>4996</v>
      </c>
    </row>
    <row r="5697" spans="1:33" ht="16" hidden="1" x14ac:dyDescent="0.4">
      <c r="A5697" s="24" t="s">
        <v>16418</v>
      </c>
      <c r="B5697" s="25" t="s">
        <v>18073</v>
      </c>
      <c r="C5697" t="str">
        <f t="shared" si="704"/>
        <v>46</v>
      </c>
      <c r="D5697" t="str">
        <f>_xlfn.XLOOKUP(C5697,Folha2!A:A,Folha2!B:B)</f>
        <v>MERCEARIA DOCE</v>
      </c>
      <c r="E5697" s="26" t="str">
        <f t="shared" si="705"/>
        <v>078</v>
      </c>
      <c r="F5697" s="26" t="str">
        <f t="shared" si="706"/>
        <v>25</v>
      </c>
      <c r="G5697" s="26" t="str">
        <f t="shared" si="707"/>
        <v>10</v>
      </c>
      <c r="H5697" s="27" t="s">
        <v>18121</v>
      </c>
      <c r="I5697" s="25" t="s">
        <v>18122</v>
      </c>
      <c r="J5697" s="27" t="s">
        <v>18089</v>
      </c>
      <c r="K5697" s="25" t="s">
        <v>18123</v>
      </c>
      <c r="L5697" s="27" t="s">
        <v>42</v>
      </c>
      <c r="M5697" s="25" t="s">
        <v>43</v>
      </c>
      <c r="N5697" s="27" t="s">
        <v>43</v>
      </c>
      <c r="O5697" s="25" t="s">
        <v>43</v>
      </c>
      <c r="P5697" s="27" t="s">
        <v>43</v>
      </c>
      <c r="Q5697" s="25" t="s">
        <v>186</v>
      </c>
      <c r="R5697" s="28">
        <v>2.99</v>
      </c>
      <c r="S5697" s="29">
        <v>2.99</v>
      </c>
      <c r="T5697" s="29"/>
      <c r="U5697" s="29"/>
      <c r="V5697" s="1">
        <v>2.54</v>
      </c>
      <c r="W5697" s="1" t="s">
        <v>45</v>
      </c>
      <c r="X5697" s="1" t="s">
        <v>45</v>
      </c>
      <c r="Y5697" s="30">
        <f t="shared" si="708"/>
        <v>2.99</v>
      </c>
      <c r="Z5697" s="31">
        <f t="shared" si="709"/>
        <v>0</v>
      </c>
      <c r="AA5697" s="32">
        <f t="shared" si="710"/>
        <v>0</v>
      </c>
      <c r="AB5697" t="b">
        <f t="shared" si="711"/>
        <v>1</v>
      </c>
      <c r="AC5697" s="2" t="s">
        <v>53</v>
      </c>
      <c r="AD5697" s="2">
        <v>1.99</v>
      </c>
      <c r="AG5697" t="s">
        <v>4996</v>
      </c>
    </row>
    <row r="5698" spans="1:33" ht="16" hidden="1" x14ac:dyDescent="0.4">
      <c r="A5698" s="24" t="s">
        <v>16418</v>
      </c>
      <c r="B5698" s="25" t="s">
        <v>18073</v>
      </c>
      <c r="C5698" t="str">
        <f t="shared" si="704"/>
        <v>46</v>
      </c>
      <c r="D5698" t="str">
        <f>_xlfn.XLOOKUP(C5698,Folha2!A:A,Folha2!B:B)</f>
        <v>MERCEARIA DOCE</v>
      </c>
      <c r="E5698" s="26" t="str">
        <f t="shared" si="705"/>
        <v>078</v>
      </c>
      <c r="F5698" s="26" t="str">
        <f t="shared" si="706"/>
        <v>25</v>
      </c>
      <c r="G5698" s="26" t="str">
        <f t="shared" si="707"/>
        <v>10</v>
      </c>
      <c r="H5698" s="27" t="s">
        <v>18124</v>
      </c>
      <c r="I5698" s="25" t="s">
        <v>18125</v>
      </c>
      <c r="J5698" s="27" t="s">
        <v>18089</v>
      </c>
      <c r="K5698" s="25" t="s">
        <v>18126</v>
      </c>
      <c r="L5698" s="27" t="s">
        <v>42</v>
      </c>
      <c r="M5698" s="25" t="s">
        <v>43</v>
      </c>
      <c r="N5698" s="27" t="s">
        <v>43</v>
      </c>
      <c r="O5698" s="25" t="s">
        <v>43</v>
      </c>
      <c r="P5698" s="27" t="s">
        <v>43</v>
      </c>
      <c r="Q5698" s="25" t="s">
        <v>186</v>
      </c>
      <c r="R5698" s="28">
        <v>2.99</v>
      </c>
      <c r="S5698" s="29">
        <v>2.99</v>
      </c>
      <c r="T5698" s="29"/>
      <c r="U5698" s="29">
        <v>2.99</v>
      </c>
      <c r="V5698" s="1">
        <v>2.54</v>
      </c>
      <c r="W5698" s="1" t="s">
        <v>45</v>
      </c>
      <c r="X5698" s="1" t="s">
        <v>45</v>
      </c>
      <c r="Y5698" s="30">
        <f t="shared" si="708"/>
        <v>2.99</v>
      </c>
      <c r="Z5698" s="31">
        <f t="shared" si="709"/>
        <v>0</v>
      </c>
      <c r="AA5698" s="32">
        <f t="shared" si="710"/>
        <v>0</v>
      </c>
      <c r="AB5698" t="b">
        <f t="shared" si="711"/>
        <v>1</v>
      </c>
      <c r="AC5698" s="2" t="s">
        <v>53</v>
      </c>
      <c r="AD5698" s="2">
        <v>1.99</v>
      </c>
      <c r="AG5698" t="s">
        <v>4996</v>
      </c>
    </row>
    <row r="5699" spans="1:33" ht="16" hidden="1" x14ac:dyDescent="0.4">
      <c r="A5699" s="24" t="s">
        <v>16418</v>
      </c>
      <c r="B5699" s="25" t="s">
        <v>18127</v>
      </c>
      <c r="C5699" t="str">
        <f t="shared" si="704"/>
        <v>46</v>
      </c>
      <c r="D5699" t="str">
        <f>_xlfn.XLOOKUP(C5699,Folha2!A:A,Folha2!B:B)</f>
        <v>MERCEARIA DOCE</v>
      </c>
      <c r="E5699" s="26" t="str">
        <f t="shared" si="705"/>
        <v>078</v>
      </c>
      <c r="F5699" s="26" t="str">
        <f t="shared" si="706"/>
        <v>25</v>
      </c>
      <c r="G5699" s="26" t="str">
        <f t="shared" si="707"/>
        <v>11</v>
      </c>
      <c r="H5699" s="27" t="s">
        <v>18128</v>
      </c>
      <c r="I5699" s="25" t="s">
        <v>18129</v>
      </c>
      <c r="J5699" s="27" t="s">
        <v>17650</v>
      </c>
      <c r="K5699" s="25" t="s">
        <v>18130</v>
      </c>
      <c r="L5699" s="27" t="s">
        <v>42</v>
      </c>
      <c r="M5699" s="25" t="s">
        <v>43</v>
      </c>
      <c r="N5699" s="27" t="s">
        <v>43</v>
      </c>
      <c r="O5699" s="25" t="s">
        <v>43</v>
      </c>
      <c r="P5699" s="27" t="s">
        <v>43</v>
      </c>
      <c r="Q5699" s="25" t="s">
        <v>44</v>
      </c>
      <c r="R5699" s="28">
        <v>2.4900000000000002</v>
      </c>
      <c r="S5699" s="29">
        <v>2.4900000000000002</v>
      </c>
      <c r="T5699" s="29"/>
      <c r="U5699" s="29">
        <v>2.4900000000000002</v>
      </c>
      <c r="V5699" s="1">
        <v>1.98</v>
      </c>
      <c r="W5699" s="1" t="s">
        <v>45</v>
      </c>
      <c r="X5699" s="1" t="s">
        <v>45</v>
      </c>
      <c r="Y5699" s="30">
        <f t="shared" si="708"/>
        <v>2.4900000000000002</v>
      </c>
      <c r="Z5699" s="31">
        <f t="shared" si="709"/>
        <v>0</v>
      </c>
      <c r="AA5699" s="32">
        <f t="shared" si="710"/>
        <v>0</v>
      </c>
      <c r="AB5699" t="b">
        <f t="shared" si="711"/>
        <v>1</v>
      </c>
      <c r="AC5699" s="2" t="s">
        <v>76</v>
      </c>
      <c r="AD5699" s="2">
        <v>1.98</v>
      </c>
      <c r="AG5699" t="s">
        <v>4996</v>
      </c>
    </row>
    <row r="5700" spans="1:33" ht="16" hidden="1" x14ac:dyDescent="0.4">
      <c r="A5700" s="24" t="s">
        <v>16418</v>
      </c>
      <c r="B5700" s="25" t="s">
        <v>18127</v>
      </c>
      <c r="C5700" t="str">
        <f t="shared" ref="C5700:C5763" si="712">MID(A5700,2,2)</f>
        <v>46</v>
      </c>
      <c r="D5700" t="str">
        <f>_xlfn.XLOOKUP(C5700,Folha2!A:A,Folha2!B:B)</f>
        <v>MERCEARIA DOCE</v>
      </c>
      <c r="E5700" s="26" t="str">
        <f t="shared" ref="E5700:E5763" si="713">MID(A5700,5,3)</f>
        <v>078</v>
      </c>
      <c r="F5700" s="26" t="str">
        <f t="shared" ref="F5700:F5763" si="714">MID(B5700,5,2)</f>
        <v>25</v>
      </c>
      <c r="G5700" s="26" t="str">
        <f t="shared" ref="G5700:G5763" si="715">MID(B5700,8,2)</f>
        <v>11</v>
      </c>
      <c r="H5700" s="27" t="s">
        <v>18131</v>
      </c>
      <c r="I5700" s="25" t="s">
        <v>18132</v>
      </c>
      <c r="J5700" s="27" t="s">
        <v>17837</v>
      </c>
      <c r="K5700" s="25" t="s">
        <v>18133</v>
      </c>
      <c r="L5700" s="27" t="s">
        <v>42</v>
      </c>
      <c r="M5700" s="25" t="s">
        <v>43</v>
      </c>
      <c r="N5700" s="27" t="s">
        <v>43</v>
      </c>
      <c r="O5700" s="25" t="s">
        <v>43</v>
      </c>
      <c r="P5700" s="27" t="s">
        <v>43</v>
      </c>
      <c r="Q5700" s="25" t="s">
        <v>186</v>
      </c>
      <c r="R5700" s="28">
        <v>0.99</v>
      </c>
      <c r="S5700" s="29">
        <v>0.99</v>
      </c>
      <c r="T5700" s="29"/>
      <c r="U5700" s="29"/>
      <c r="V5700" s="1" t="s">
        <v>45</v>
      </c>
      <c r="W5700" s="1" t="s">
        <v>45</v>
      </c>
      <c r="X5700" s="1" t="s">
        <v>45</v>
      </c>
      <c r="Y5700" s="30">
        <f t="shared" ref="Y5700:Y5763" si="716">IF(OR(N5700="O",O5700="O"),IF(COUNT(V5700:X5700)&gt;0,MIN(V5700:X5700),MIN(S5700:U5700)),IF(M5700="O",MIN(S5700:U5700),IF(L5700="E",IFERROR(MODE(S5700:U5700),MIN(S5700:U5700)),AVERAGE(S5700:U5700))))</f>
        <v>0.99</v>
      </c>
      <c r="Z5700" s="31">
        <f t="shared" ref="Z5700:Z5763" si="717">R5700/Y5700-1</f>
        <v>0</v>
      </c>
      <c r="AA5700" s="32">
        <f t="shared" ref="AA5700:AA5763" si="718">R5700-Y5700</f>
        <v>0</v>
      </c>
      <c r="AB5700" t="b">
        <f t="shared" ref="AB5700:AB5763" si="719">R5700=Y5700</f>
        <v>1</v>
      </c>
      <c r="AC5700" s="2" t="s">
        <v>105</v>
      </c>
      <c r="AD5700" s="2">
        <v>0.69</v>
      </c>
      <c r="AG5700" t="s">
        <v>4996</v>
      </c>
    </row>
    <row r="5701" spans="1:33" ht="16" hidden="1" x14ac:dyDescent="0.4">
      <c r="A5701" s="24" t="s">
        <v>16418</v>
      </c>
      <c r="B5701" s="25" t="s">
        <v>18127</v>
      </c>
      <c r="C5701" t="str">
        <f t="shared" si="712"/>
        <v>46</v>
      </c>
      <c r="D5701" t="str">
        <f>_xlfn.XLOOKUP(C5701,Folha2!A:A,Folha2!B:B)</f>
        <v>MERCEARIA DOCE</v>
      </c>
      <c r="E5701" s="26" t="str">
        <f t="shared" si="713"/>
        <v>078</v>
      </c>
      <c r="F5701" s="26" t="str">
        <f t="shared" si="714"/>
        <v>25</v>
      </c>
      <c r="G5701" s="26" t="str">
        <f t="shared" si="715"/>
        <v>11</v>
      </c>
      <c r="H5701" s="27" t="s">
        <v>18134</v>
      </c>
      <c r="I5701" s="25" t="s">
        <v>18135</v>
      </c>
      <c r="J5701" s="27" t="s">
        <v>17837</v>
      </c>
      <c r="K5701" s="25" t="s">
        <v>18136</v>
      </c>
      <c r="L5701" s="27" t="s">
        <v>42</v>
      </c>
      <c r="M5701" s="25" t="s">
        <v>43</v>
      </c>
      <c r="N5701" s="27" t="s">
        <v>43</v>
      </c>
      <c r="O5701" s="25" t="s">
        <v>43</v>
      </c>
      <c r="P5701" s="27" t="s">
        <v>43</v>
      </c>
      <c r="Q5701" s="25" t="s">
        <v>186</v>
      </c>
      <c r="R5701" s="28">
        <v>0.99</v>
      </c>
      <c r="S5701" s="29">
        <v>0.99</v>
      </c>
      <c r="T5701" s="29"/>
      <c r="U5701" s="29">
        <v>0.99</v>
      </c>
      <c r="V5701" s="1" t="s">
        <v>45</v>
      </c>
      <c r="W5701" s="1" t="s">
        <v>45</v>
      </c>
      <c r="X5701" s="1" t="s">
        <v>45</v>
      </c>
      <c r="Y5701" s="30">
        <f t="shared" si="716"/>
        <v>0.99</v>
      </c>
      <c r="Z5701" s="31">
        <f t="shared" si="717"/>
        <v>0</v>
      </c>
      <c r="AA5701" s="32">
        <f t="shared" si="718"/>
        <v>0</v>
      </c>
      <c r="AB5701" t="b">
        <f t="shared" si="719"/>
        <v>1</v>
      </c>
      <c r="AC5701" s="2" t="s">
        <v>105</v>
      </c>
      <c r="AD5701" s="2">
        <v>0.69</v>
      </c>
      <c r="AG5701" t="s">
        <v>4996</v>
      </c>
    </row>
    <row r="5702" spans="1:33" ht="16" x14ac:dyDescent="0.4">
      <c r="A5702" s="24" t="s">
        <v>16418</v>
      </c>
      <c r="B5702" s="25" t="s">
        <v>18127</v>
      </c>
      <c r="C5702" t="str">
        <f t="shared" si="712"/>
        <v>46</v>
      </c>
      <c r="D5702" t="str">
        <f>_xlfn.XLOOKUP(C5702,Folha2!A:A,Folha2!B:B)</f>
        <v>MERCEARIA DOCE</v>
      </c>
      <c r="E5702" s="26" t="str">
        <f t="shared" si="713"/>
        <v>078</v>
      </c>
      <c r="F5702" s="26" t="str">
        <f t="shared" si="714"/>
        <v>25</v>
      </c>
      <c r="G5702" s="26" t="str">
        <f t="shared" si="715"/>
        <v>11</v>
      </c>
      <c r="H5702" s="27" t="s">
        <v>18137</v>
      </c>
      <c r="I5702" s="25" t="s">
        <v>18138</v>
      </c>
      <c r="J5702" s="27" t="s">
        <v>17837</v>
      </c>
      <c r="K5702" s="25" t="s">
        <v>18139</v>
      </c>
      <c r="L5702" s="27" t="s">
        <v>42</v>
      </c>
      <c r="M5702" s="25" t="s">
        <v>43</v>
      </c>
      <c r="N5702" s="27" t="s">
        <v>43</v>
      </c>
      <c r="O5702" s="25" t="s">
        <v>43</v>
      </c>
      <c r="P5702" s="27" t="s">
        <v>43</v>
      </c>
      <c r="Q5702" s="25" t="s">
        <v>186</v>
      </c>
      <c r="R5702" s="28">
        <v>3.27</v>
      </c>
      <c r="S5702" s="29">
        <v>3.27</v>
      </c>
      <c r="T5702" s="29"/>
      <c r="U5702" s="29">
        <v>3.19</v>
      </c>
      <c r="V5702" s="1" t="s">
        <v>45</v>
      </c>
      <c r="W5702" s="1" t="s">
        <v>45</v>
      </c>
      <c r="X5702" s="1" t="s">
        <v>45</v>
      </c>
      <c r="Y5702" s="30">
        <f t="shared" si="716"/>
        <v>3.19</v>
      </c>
      <c r="Z5702" s="31">
        <f t="shared" si="717"/>
        <v>2.5078369905956244E-2</v>
      </c>
      <c r="AA5702" s="32">
        <f t="shared" si="718"/>
        <v>8.0000000000000071E-2</v>
      </c>
      <c r="AB5702" t="b">
        <f t="shared" si="719"/>
        <v>0</v>
      </c>
      <c r="AC5702" s="2" t="s">
        <v>53</v>
      </c>
      <c r="AD5702" s="2">
        <v>1.99</v>
      </c>
      <c r="AG5702" t="s">
        <v>13931</v>
      </c>
    </row>
    <row r="5703" spans="1:33" ht="16" hidden="1" x14ac:dyDescent="0.4">
      <c r="A5703" s="24" t="s">
        <v>16418</v>
      </c>
      <c r="B5703" s="25" t="s">
        <v>18127</v>
      </c>
      <c r="C5703" t="str">
        <f t="shared" si="712"/>
        <v>46</v>
      </c>
      <c r="D5703" t="str">
        <f>_xlfn.XLOOKUP(C5703,Folha2!A:A,Folha2!B:B)</f>
        <v>MERCEARIA DOCE</v>
      </c>
      <c r="E5703" s="26" t="str">
        <f t="shared" si="713"/>
        <v>078</v>
      </c>
      <c r="F5703" s="26" t="str">
        <f t="shared" si="714"/>
        <v>25</v>
      </c>
      <c r="G5703" s="26" t="str">
        <f t="shared" si="715"/>
        <v>11</v>
      </c>
      <c r="H5703" s="27" t="s">
        <v>18140</v>
      </c>
      <c r="I5703" s="25" t="s">
        <v>18141</v>
      </c>
      <c r="J5703" s="27" t="s">
        <v>2198</v>
      </c>
      <c r="K5703" s="25" t="s">
        <v>18142</v>
      </c>
      <c r="L5703" s="27" t="s">
        <v>42</v>
      </c>
      <c r="M5703" s="25" t="s">
        <v>43</v>
      </c>
      <c r="N5703" s="27" t="s">
        <v>43</v>
      </c>
      <c r="O5703" s="25" t="s">
        <v>43</v>
      </c>
      <c r="P5703" s="27" t="s">
        <v>43</v>
      </c>
      <c r="Q5703" s="25" t="s">
        <v>186</v>
      </c>
      <c r="R5703" s="28">
        <v>1.42</v>
      </c>
      <c r="S5703" s="29">
        <v>1.42</v>
      </c>
      <c r="T5703" s="29"/>
      <c r="U5703" s="29"/>
      <c r="V5703" s="1" t="s">
        <v>45</v>
      </c>
      <c r="W5703" s="1" t="s">
        <v>45</v>
      </c>
      <c r="X5703" s="1" t="s">
        <v>45</v>
      </c>
      <c r="Y5703" s="30">
        <f t="shared" si="716"/>
        <v>1.42</v>
      </c>
      <c r="Z5703" s="31">
        <f t="shared" si="717"/>
        <v>0</v>
      </c>
      <c r="AA5703" s="32">
        <f t="shared" si="718"/>
        <v>0</v>
      </c>
      <c r="AB5703" t="b">
        <f t="shared" si="719"/>
        <v>1</v>
      </c>
      <c r="AC5703" s="2" t="s">
        <v>76</v>
      </c>
      <c r="AD5703" s="2">
        <v>1.04</v>
      </c>
      <c r="AG5703" t="s">
        <v>4996</v>
      </c>
    </row>
    <row r="5704" spans="1:33" ht="16" hidden="1" x14ac:dyDescent="0.4">
      <c r="A5704" s="24" t="s">
        <v>16418</v>
      </c>
      <c r="B5704" s="25" t="s">
        <v>18127</v>
      </c>
      <c r="C5704" t="str">
        <f t="shared" si="712"/>
        <v>46</v>
      </c>
      <c r="D5704" t="str">
        <f>_xlfn.XLOOKUP(C5704,Folha2!A:A,Folha2!B:B)</f>
        <v>MERCEARIA DOCE</v>
      </c>
      <c r="E5704" s="26" t="str">
        <f t="shared" si="713"/>
        <v>078</v>
      </c>
      <c r="F5704" s="26" t="str">
        <f t="shared" si="714"/>
        <v>25</v>
      </c>
      <c r="G5704" s="26" t="str">
        <f t="shared" si="715"/>
        <v>11</v>
      </c>
      <c r="H5704" s="27" t="s">
        <v>18143</v>
      </c>
      <c r="I5704" s="25" t="s">
        <v>18144</v>
      </c>
      <c r="J5704" s="27" t="s">
        <v>2198</v>
      </c>
      <c r="K5704" s="25" t="s">
        <v>18145</v>
      </c>
      <c r="L5704" s="27" t="s">
        <v>42</v>
      </c>
      <c r="M5704" s="25" t="s">
        <v>43</v>
      </c>
      <c r="N5704" s="27" t="s">
        <v>43</v>
      </c>
      <c r="O5704" s="25" t="s">
        <v>43</v>
      </c>
      <c r="P5704" s="27" t="s">
        <v>43</v>
      </c>
      <c r="Q5704" s="25" t="s">
        <v>186</v>
      </c>
      <c r="R5704" s="28">
        <v>1.42</v>
      </c>
      <c r="S5704" s="29">
        <v>1.42</v>
      </c>
      <c r="T5704" s="29"/>
      <c r="U5704" s="29">
        <v>1.42</v>
      </c>
      <c r="V5704" s="1" t="s">
        <v>45</v>
      </c>
      <c r="W5704" s="1" t="s">
        <v>45</v>
      </c>
      <c r="X5704" s="1" t="s">
        <v>45</v>
      </c>
      <c r="Y5704" s="30">
        <f t="shared" si="716"/>
        <v>1.42</v>
      </c>
      <c r="Z5704" s="31">
        <f t="shared" si="717"/>
        <v>0</v>
      </c>
      <c r="AA5704" s="32">
        <f t="shared" si="718"/>
        <v>0</v>
      </c>
      <c r="AB5704" t="b">
        <f t="shared" si="719"/>
        <v>1</v>
      </c>
      <c r="AC5704" s="2" t="s">
        <v>76</v>
      </c>
      <c r="AD5704" s="2">
        <v>1.04</v>
      </c>
      <c r="AG5704" t="s">
        <v>4996</v>
      </c>
    </row>
    <row r="5705" spans="1:33" ht="16" hidden="1" x14ac:dyDescent="0.4">
      <c r="A5705" s="24" t="s">
        <v>16418</v>
      </c>
      <c r="B5705" s="25" t="s">
        <v>18146</v>
      </c>
      <c r="C5705" t="str">
        <f t="shared" si="712"/>
        <v>46</v>
      </c>
      <c r="D5705" t="str">
        <f>_xlfn.XLOOKUP(C5705,Folha2!A:A,Folha2!B:B)</f>
        <v>MERCEARIA DOCE</v>
      </c>
      <c r="E5705" s="26" t="str">
        <f t="shared" si="713"/>
        <v>078</v>
      </c>
      <c r="F5705" s="26" t="str">
        <f t="shared" si="714"/>
        <v>25</v>
      </c>
      <c r="G5705" s="26" t="str">
        <f t="shared" si="715"/>
        <v>12</v>
      </c>
      <c r="H5705" s="27" t="s">
        <v>18147</v>
      </c>
      <c r="I5705" s="25" t="s">
        <v>18148</v>
      </c>
      <c r="J5705" s="27" t="s">
        <v>17650</v>
      </c>
      <c r="K5705" s="25" t="s">
        <v>18149</v>
      </c>
      <c r="L5705" s="27" t="s">
        <v>42</v>
      </c>
      <c r="M5705" s="25" t="s">
        <v>43</v>
      </c>
      <c r="N5705" s="27" t="s">
        <v>43</v>
      </c>
      <c r="O5705" s="25" t="s">
        <v>43</v>
      </c>
      <c r="P5705" s="27" t="s">
        <v>43</v>
      </c>
      <c r="Q5705" s="25" t="s">
        <v>44</v>
      </c>
      <c r="R5705" s="28">
        <v>1.28</v>
      </c>
      <c r="S5705" s="29">
        <v>1.28</v>
      </c>
      <c r="T5705" s="29"/>
      <c r="U5705" s="29">
        <v>1.28</v>
      </c>
      <c r="V5705" s="1">
        <v>0.98</v>
      </c>
      <c r="W5705" s="1" t="s">
        <v>45</v>
      </c>
      <c r="X5705" s="1" t="s">
        <v>45</v>
      </c>
      <c r="Y5705" s="30">
        <f t="shared" si="716"/>
        <v>1.28</v>
      </c>
      <c r="Z5705" s="31">
        <f t="shared" si="717"/>
        <v>0</v>
      </c>
      <c r="AA5705" s="32">
        <f t="shared" si="718"/>
        <v>0</v>
      </c>
      <c r="AB5705" t="b">
        <f t="shared" si="719"/>
        <v>1</v>
      </c>
      <c r="AC5705" s="2" t="s">
        <v>76</v>
      </c>
      <c r="AD5705" s="2">
        <v>0.99</v>
      </c>
      <c r="AG5705" t="s">
        <v>4996</v>
      </c>
    </row>
    <row r="5706" spans="1:33" ht="16" hidden="1" x14ac:dyDescent="0.4">
      <c r="A5706" s="24" t="s">
        <v>16418</v>
      </c>
      <c r="B5706" s="25" t="s">
        <v>18146</v>
      </c>
      <c r="C5706" t="str">
        <f t="shared" si="712"/>
        <v>46</v>
      </c>
      <c r="D5706" t="str">
        <f>_xlfn.XLOOKUP(C5706,Folha2!A:A,Folha2!B:B)</f>
        <v>MERCEARIA DOCE</v>
      </c>
      <c r="E5706" s="26" t="str">
        <f t="shared" si="713"/>
        <v>078</v>
      </c>
      <c r="F5706" s="26" t="str">
        <f t="shared" si="714"/>
        <v>25</v>
      </c>
      <c r="G5706" s="26" t="str">
        <f t="shared" si="715"/>
        <v>12</v>
      </c>
      <c r="H5706" s="27" t="s">
        <v>18150</v>
      </c>
      <c r="I5706" s="25" t="s">
        <v>18151</v>
      </c>
      <c r="J5706" s="27" t="s">
        <v>17650</v>
      </c>
      <c r="K5706" s="25" t="s">
        <v>18152</v>
      </c>
      <c r="L5706" s="27" t="s">
        <v>42</v>
      </c>
      <c r="M5706" s="25" t="s">
        <v>43</v>
      </c>
      <c r="N5706" s="27" t="s">
        <v>43</v>
      </c>
      <c r="O5706" s="25" t="s">
        <v>43</v>
      </c>
      <c r="P5706" s="27" t="s">
        <v>43</v>
      </c>
      <c r="Q5706" s="25" t="s">
        <v>44</v>
      </c>
      <c r="R5706" s="28">
        <v>1.28</v>
      </c>
      <c r="S5706" s="29">
        <v>1.28</v>
      </c>
      <c r="T5706" s="29">
        <v>1.28</v>
      </c>
      <c r="U5706" s="29">
        <v>1.28</v>
      </c>
      <c r="V5706" s="1">
        <v>0.98</v>
      </c>
      <c r="W5706" s="1" t="s">
        <v>45</v>
      </c>
      <c r="X5706" s="1" t="s">
        <v>45</v>
      </c>
      <c r="Y5706" s="30">
        <f t="shared" si="716"/>
        <v>1.28</v>
      </c>
      <c r="Z5706" s="31">
        <f t="shared" si="717"/>
        <v>0</v>
      </c>
      <c r="AA5706" s="32">
        <f t="shared" si="718"/>
        <v>0</v>
      </c>
      <c r="AB5706" t="b">
        <f t="shared" si="719"/>
        <v>1</v>
      </c>
      <c r="AC5706" s="2" t="s">
        <v>76</v>
      </c>
      <c r="AD5706" s="2">
        <v>0.99</v>
      </c>
      <c r="AG5706" t="s">
        <v>4996</v>
      </c>
    </row>
    <row r="5707" spans="1:33" ht="16" hidden="1" x14ac:dyDescent="0.4">
      <c r="A5707" s="24" t="s">
        <v>16418</v>
      </c>
      <c r="B5707" s="25" t="s">
        <v>18146</v>
      </c>
      <c r="C5707" t="str">
        <f t="shared" si="712"/>
        <v>46</v>
      </c>
      <c r="D5707" t="str">
        <f>_xlfn.XLOOKUP(C5707,Folha2!A:A,Folha2!B:B)</f>
        <v>MERCEARIA DOCE</v>
      </c>
      <c r="E5707" s="26" t="str">
        <f t="shared" si="713"/>
        <v>078</v>
      </c>
      <c r="F5707" s="26" t="str">
        <f t="shared" si="714"/>
        <v>25</v>
      </c>
      <c r="G5707" s="26" t="str">
        <f t="shared" si="715"/>
        <v>12</v>
      </c>
      <c r="H5707" s="27" t="s">
        <v>18153</v>
      </c>
      <c r="I5707" s="25" t="s">
        <v>18154</v>
      </c>
      <c r="J5707" s="27" t="s">
        <v>17650</v>
      </c>
      <c r="K5707" s="25" t="s">
        <v>18155</v>
      </c>
      <c r="L5707" s="27" t="s">
        <v>42</v>
      </c>
      <c r="M5707" s="25" t="s">
        <v>43</v>
      </c>
      <c r="N5707" s="27" t="s">
        <v>43</v>
      </c>
      <c r="O5707" s="25" t="s">
        <v>43</v>
      </c>
      <c r="P5707" s="27" t="s">
        <v>43</v>
      </c>
      <c r="Q5707" s="25" t="s">
        <v>44</v>
      </c>
      <c r="R5707" s="28">
        <v>1.28</v>
      </c>
      <c r="S5707" s="29">
        <v>1.28</v>
      </c>
      <c r="T5707" s="29">
        <v>1.28</v>
      </c>
      <c r="U5707" s="29">
        <v>1.28</v>
      </c>
      <c r="V5707" s="1">
        <v>0.98</v>
      </c>
      <c r="W5707" s="1" t="s">
        <v>45</v>
      </c>
      <c r="X5707" s="1" t="s">
        <v>45</v>
      </c>
      <c r="Y5707" s="30">
        <f t="shared" si="716"/>
        <v>1.28</v>
      </c>
      <c r="Z5707" s="31">
        <f t="shared" si="717"/>
        <v>0</v>
      </c>
      <c r="AA5707" s="32">
        <f t="shared" si="718"/>
        <v>0</v>
      </c>
      <c r="AB5707" t="b">
        <f t="shared" si="719"/>
        <v>1</v>
      </c>
      <c r="AC5707" s="2" t="s">
        <v>76</v>
      </c>
      <c r="AD5707" s="2">
        <v>0.99</v>
      </c>
      <c r="AG5707" t="s">
        <v>4996</v>
      </c>
    </row>
    <row r="5708" spans="1:33" ht="16" hidden="1" x14ac:dyDescent="0.4">
      <c r="A5708" s="24" t="s">
        <v>16418</v>
      </c>
      <c r="B5708" s="25" t="s">
        <v>18146</v>
      </c>
      <c r="C5708" t="str">
        <f t="shared" si="712"/>
        <v>46</v>
      </c>
      <c r="D5708" t="str">
        <f>_xlfn.XLOOKUP(C5708,Folha2!A:A,Folha2!B:B)</f>
        <v>MERCEARIA DOCE</v>
      </c>
      <c r="E5708" s="26" t="str">
        <f t="shared" si="713"/>
        <v>078</v>
      </c>
      <c r="F5708" s="26" t="str">
        <f t="shared" si="714"/>
        <v>25</v>
      </c>
      <c r="G5708" s="26" t="str">
        <f t="shared" si="715"/>
        <v>12</v>
      </c>
      <c r="H5708" s="27" t="s">
        <v>18156</v>
      </c>
      <c r="I5708" s="25" t="s">
        <v>18157</v>
      </c>
      <c r="J5708" s="27" t="s">
        <v>18158</v>
      </c>
      <c r="K5708" s="25" t="s">
        <v>18159</v>
      </c>
      <c r="L5708" s="27" t="s">
        <v>42</v>
      </c>
      <c r="M5708" s="25" t="s">
        <v>43</v>
      </c>
      <c r="N5708" s="27" t="s">
        <v>43</v>
      </c>
      <c r="O5708" s="25" t="s">
        <v>43</v>
      </c>
      <c r="P5708" s="27" t="s">
        <v>43</v>
      </c>
      <c r="Q5708" s="25" t="s">
        <v>186</v>
      </c>
      <c r="R5708" s="28">
        <v>1.19</v>
      </c>
      <c r="S5708" s="29">
        <v>1.19</v>
      </c>
      <c r="T5708" s="29"/>
      <c r="U5708" s="29"/>
      <c r="V5708" s="1">
        <v>0.89</v>
      </c>
      <c r="W5708" s="1" t="s">
        <v>45</v>
      </c>
      <c r="X5708" s="1" t="s">
        <v>45</v>
      </c>
      <c r="Y5708" s="30">
        <f t="shared" si="716"/>
        <v>1.19</v>
      </c>
      <c r="Z5708" s="31">
        <f t="shared" si="717"/>
        <v>0</v>
      </c>
      <c r="AA5708" s="32">
        <f t="shared" si="718"/>
        <v>0</v>
      </c>
      <c r="AB5708" t="b">
        <f t="shared" si="719"/>
        <v>1</v>
      </c>
      <c r="AC5708" s="2" t="s">
        <v>144</v>
      </c>
      <c r="AD5708" s="2">
        <v>0.89</v>
      </c>
      <c r="AG5708" t="s">
        <v>4996</v>
      </c>
    </row>
    <row r="5709" spans="1:33" ht="16" hidden="1" x14ac:dyDescent="0.4">
      <c r="A5709" s="24" t="s">
        <v>16418</v>
      </c>
      <c r="B5709" s="25" t="s">
        <v>18146</v>
      </c>
      <c r="C5709" t="str">
        <f t="shared" si="712"/>
        <v>46</v>
      </c>
      <c r="D5709" t="str">
        <f>_xlfn.XLOOKUP(C5709,Folha2!A:A,Folha2!B:B)</f>
        <v>MERCEARIA DOCE</v>
      </c>
      <c r="E5709" s="26" t="str">
        <f t="shared" si="713"/>
        <v>078</v>
      </c>
      <c r="F5709" s="26" t="str">
        <f t="shared" si="714"/>
        <v>25</v>
      </c>
      <c r="G5709" s="26" t="str">
        <f t="shared" si="715"/>
        <v>12</v>
      </c>
      <c r="H5709" s="27" t="s">
        <v>18160</v>
      </c>
      <c r="I5709" s="25" t="s">
        <v>18161</v>
      </c>
      <c r="J5709" s="27" t="s">
        <v>18158</v>
      </c>
      <c r="K5709" s="25" t="s">
        <v>18162</v>
      </c>
      <c r="L5709" s="27" t="s">
        <v>42</v>
      </c>
      <c r="M5709" s="25" t="s">
        <v>43</v>
      </c>
      <c r="N5709" s="27" t="s">
        <v>43</v>
      </c>
      <c r="O5709" s="25" t="s">
        <v>43</v>
      </c>
      <c r="P5709" s="27" t="s">
        <v>43</v>
      </c>
      <c r="Q5709" s="25" t="s">
        <v>186</v>
      </c>
      <c r="R5709" s="28">
        <v>1.19</v>
      </c>
      <c r="S5709" s="29">
        <v>1.19</v>
      </c>
      <c r="T5709" s="29"/>
      <c r="U5709" s="29"/>
      <c r="V5709" s="1">
        <v>0.89</v>
      </c>
      <c r="W5709" s="1" t="s">
        <v>45</v>
      </c>
      <c r="X5709" s="1" t="s">
        <v>45</v>
      </c>
      <c r="Y5709" s="30">
        <f t="shared" si="716"/>
        <v>1.19</v>
      </c>
      <c r="Z5709" s="31">
        <f t="shared" si="717"/>
        <v>0</v>
      </c>
      <c r="AA5709" s="32">
        <f t="shared" si="718"/>
        <v>0</v>
      </c>
      <c r="AB5709" t="b">
        <f t="shared" si="719"/>
        <v>1</v>
      </c>
      <c r="AC5709" s="2" t="s">
        <v>144</v>
      </c>
      <c r="AD5709" s="2">
        <v>0.89</v>
      </c>
      <c r="AG5709" t="s">
        <v>4996</v>
      </c>
    </row>
    <row r="5710" spans="1:33" ht="16" hidden="1" x14ac:dyDescent="0.4">
      <c r="A5710" s="24" t="s">
        <v>16418</v>
      </c>
      <c r="B5710" s="25" t="s">
        <v>18146</v>
      </c>
      <c r="C5710" t="str">
        <f t="shared" si="712"/>
        <v>46</v>
      </c>
      <c r="D5710" t="str">
        <f>_xlfn.XLOOKUP(C5710,Folha2!A:A,Folha2!B:B)</f>
        <v>MERCEARIA DOCE</v>
      </c>
      <c r="E5710" s="26" t="str">
        <f t="shared" si="713"/>
        <v>078</v>
      </c>
      <c r="F5710" s="26" t="str">
        <f t="shared" si="714"/>
        <v>25</v>
      </c>
      <c r="G5710" s="26" t="str">
        <f t="shared" si="715"/>
        <v>12</v>
      </c>
      <c r="H5710" s="27" t="s">
        <v>18163</v>
      </c>
      <c r="I5710" s="25" t="s">
        <v>18164</v>
      </c>
      <c r="J5710" s="27" t="s">
        <v>18158</v>
      </c>
      <c r="K5710" s="25" t="s">
        <v>18165</v>
      </c>
      <c r="L5710" s="27" t="s">
        <v>42</v>
      </c>
      <c r="M5710" s="25" t="s">
        <v>43</v>
      </c>
      <c r="N5710" s="27" t="s">
        <v>43</v>
      </c>
      <c r="O5710" s="25" t="s">
        <v>43</v>
      </c>
      <c r="P5710" s="27" t="s">
        <v>43</v>
      </c>
      <c r="Q5710" s="25" t="s">
        <v>186</v>
      </c>
      <c r="R5710" s="28">
        <v>1.19</v>
      </c>
      <c r="S5710" s="29">
        <v>1.19</v>
      </c>
      <c r="T5710" s="29"/>
      <c r="U5710" s="29">
        <v>1.19</v>
      </c>
      <c r="V5710" s="1">
        <v>0.89</v>
      </c>
      <c r="W5710" s="1" t="s">
        <v>45</v>
      </c>
      <c r="X5710" s="1" t="s">
        <v>45</v>
      </c>
      <c r="Y5710" s="30">
        <f t="shared" si="716"/>
        <v>1.19</v>
      </c>
      <c r="Z5710" s="31">
        <f t="shared" si="717"/>
        <v>0</v>
      </c>
      <c r="AA5710" s="32">
        <f t="shared" si="718"/>
        <v>0</v>
      </c>
      <c r="AB5710" t="b">
        <f t="shared" si="719"/>
        <v>1</v>
      </c>
      <c r="AC5710" s="2" t="s">
        <v>144</v>
      </c>
      <c r="AD5710" s="2">
        <v>0.89</v>
      </c>
      <c r="AG5710" t="s">
        <v>4996</v>
      </c>
    </row>
    <row r="5711" spans="1:33" ht="16" hidden="1" x14ac:dyDescent="0.4">
      <c r="A5711" s="24" t="s">
        <v>16418</v>
      </c>
      <c r="B5711" s="25" t="s">
        <v>18146</v>
      </c>
      <c r="C5711" t="str">
        <f t="shared" si="712"/>
        <v>46</v>
      </c>
      <c r="D5711" t="str">
        <f>_xlfn.XLOOKUP(C5711,Folha2!A:A,Folha2!B:B)</f>
        <v>MERCEARIA DOCE</v>
      </c>
      <c r="E5711" s="26" t="str">
        <f t="shared" si="713"/>
        <v>078</v>
      </c>
      <c r="F5711" s="26" t="str">
        <f t="shared" si="714"/>
        <v>25</v>
      </c>
      <c r="G5711" s="26" t="str">
        <f t="shared" si="715"/>
        <v>12</v>
      </c>
      <c r="H5711" s="27" t="s">
        <v>18166</v>
      </c>
      <c r="I5711" s="25" t="s">
        <v>18167</v>
      </c>
      <c r="J5711" s="27" t="s">
        <v>18158</v>
      </c>
      <c r="K5711" s="25" t="s">
        <v>18168</v>
      </c>
      <c r="L5711" s="27" t="s">
        <v>42</v>
      </c>
      <c r="M5711" s="25" t="s">
        <v>43</v>
      </c>
      <c r="N5711" s="27" t="s">
        <v>43</v>
      </c>
      <c r="O5711" s="25" t="s">
        <v>43</v>
      </c>
      <c r="P5711" s="27" t="s">
        <v>43</v>
      </c>
      <c r="Q5711" s="25" t="s">
        <v>186</v>
      </c>
      <c r="R5711" s="28">
        <v>1.19</v>
      </c>
      <c r="S5711" s="29">
        <v>1.19</v>
      </c>
      <c r="T5711" s="29"/>
      <c r="U5711" s="29"/>
      <c r="V5711" s="1">
        <v>0.89</v>
      </c>
      <c r="W5711" s="1" t="s">
        <v>45</v>
      </c>
      <c r="X5711" s="1" t="s">
        <v>45</v>
      </c>
      <c r="Y5711" s="30">
        <f t="shared" si="716"/>
        <v>1.19</v>
      </c>
      <c r="Z5711" s="31">
        <f t="shared" si="717"/>
        <v>0</v>
      </c>
      <c r="AA5711" s="32">
        <f t="shared" si="718"/>
        <v>0</v>
      </c>
      <c r="AB5711" t="b">
        <f t="shared" si="719"/>
        <v>1</v>
      </c>
      <c r="AC5711" s="2" t="s">
        <v>144</v>
      </c>
      <c r="AD5711" s="2">
        <v>0.89</v>
      </c>
      <c r="AG5711" t="s">
        <v>4996</v>
      </c>
    </row>
    <row r="5712" spans="1:33" ht="16" x14ac:dyDescent="0.4">
      <c r="A5712" s="24" t="s">
        <v>16418</v>
      </c>
      <c r="B5712" s="25" t="s">
        <v>18146</v>
      </c>
      <c r="C5712" t="str">
        <f t="shared" si="712"/>
        <v>46</v>
      </c>
      <c r="D5712" t="str">
        <f>_xlfn.XLOOKUP(C5712,Folha2!A:A,Folha2!B:B)</f>
        <v>MERCEARIA DOCE</v>
      </c>
      <c r="E5712" s="26" t="str">
        <f t="shared" si="713"/>
        <v>078</v>
      </c>
      <c r="F5712" s="26" t="str">
        <f t="shared" si="714"/>
        <v>25</v>
      </c>
      <c r="G5712" s="26" t="str">
        <f t="shared" si="715"/>
        <v>12</v>
      </c>
      <c r="H5712" s="27" t="s">
        <v>18169</v>
      </c>
      <c r="I5712" s="25" t="s">
        <v>18170</v>
      </c>
      <c r="J5712" s="27" t="s">
        <v>18158</v>
      </c>
      <c r="K5712" s="25" t="s">
        <v>18171</v>
      </c>
      <c r="L5712" s="27" t="s">
        <v>42</v>
      </c>
      <c r="M5712" s="25" t="s">
        <v>43</v>
      </c>
      <c r="N5712" s="27" t="s">
        <v>43</v>
      </c>
      <c r="O5712" s="25" t="s">
        <v>43</v>
      </c>
      <c r="P5712" s="27" t="s">
        <v>43</v>
      </c>
      <c r="Q5712" s="25" t="s">
        <v>186</v>
      </c>
      <c r="R5712" s="28">
        <v>1.71</v>
      </c>
      <c r="S5712" s="29">
        <v>1.72</v>
      </c>
      <c r="T5712" s="29"/>
      <c r="U5712" s="29"/>
      <c r="V5712" s="1">
        <v>1.31</v>
      </c>
      <c r="W5712" s="1" t="s">
        <v>45</v>
      </c>
      <c r="X5712" s="1" t="s">
        <v>45</v>
      </c>
      <c r="Y5712" s="30">
        <f t="shared" si="716"/>
        <v>1.72</v>
      </c>
      <c r="Z5712" s="31">
        <f t="shared" si="717"/>
        <v>-5.8139534883721034E-3</v>
      </c>
      <c r="AA5712" s="32">
        <f t="shared" si="718"/>
        <v>-1.0000000000000009E-2</v>
      </c>
      <c r="AB5712" t="b">
        <f t="shared" si="719"/>
        <v>0</v>
      </c>
      <c r="AC5712" s="2" t="s">
        <v>144</v>
      </c>
      <c r="AD5712" s="2">
        <v>1.28</v>
      </c>
      <c r="AG5712" t="s">
        <v>4996</v>
      </c>
    </row>
    <row r="5713" spans="1:33" ht="16" hidden="1" x14ac:dyDescent="0.4">
      <c r="A5713" s="24" t="s">
        <v>16418</v>
      </c>
      <c r="B5713" s="25" t="s">
        <v>18146</v>
      </c>
      <c r="C5713" t="str">
        <f t="shared" si="712"/>
        <v>46</v>
      </c>
      <c r="D5713" t="str">
        <f>_xlfn.XLOOKUP(C5713,Folha2!A:A,Folha2!B:B)</f>
        <v>MERCEARIA DOCE</v>
      </c>
      <c r="E5713" s="26" t="str">
        <f t="shared" si="713"/>
        <v>078</v>
      </c>
      <c r="F5713" s="26" t="str">
        <f t="shared" si="714"/>
        <v>25</v>
      </c>
      <c r="G5713" s="26" t="str">
        <f t="shared" si="715"/>
        <v>12</v>
      </c>
      <c r="H5713" s="27" t="s">
        <v>18172</v>
      </c>
      <c r="I5713" s="25" t="s">
        <v>18173</v>
      </c>
      <c r="J5713" s="27" t="s">
        <v>18158</v>
      </c>
      <c r="K5713" s="25" t="s">
        <v>18174</v>
      </c>
      <c r="L5713" s="27" t="s">
        <v>42</v>
      </c>
      <c r="M5713" s="25" t="s">
        <v>43</v>
      </c>
      <c r="N5713" s="27" t="s">
        <v>43</v>
      </c>
      <c r="O5713" s="25" t="s">
        <v>43</v>
      </c>
      <c r="P5713" s="27" t="s">
        <v>43</v>
      </c>
      <c r="Q5713" s="25" t="s">
        <v>186</v>
      </c>
      <c r="R5713" s="28">
        <v>2.4900000000000002</v>
      </c>
      <c r="S5713" s="29">
        <v>2.4900000000000002</v>
      </c>
      <c r="T5713" s="29"/>
      <c r="U5713" s="29"/>
      <c r="V5713" s="1">
        <v>1.99</v>
      </c>
      <c r="W5713" s="1" t="s">
        <v>45</v>
      </c>
      <c r="X5713" s="1" t="s">
        <v>45</v>
      </c>
      <c r="Y5713" s="30">
        <f t="shared" si="716"/>
        <v>2.4900000000000002</v>
      </c>
      <c r="Z5713" s="31">
        <f t="shared" si="717"/>
        <v>0</v>
      </c>
      <c r="AA5713" s="32">
        <f t="shared" si="718"/>
        <v>0</v>
      </c>
      <c r="AB5713" t="b">
        <f t="shared" si="719"/>
        <v>1</v>
      </c>
      <c r="AC5713" s="2" t="s">
        <v>144</v>
      </c>
      <c r="AD5713" s="2">
        <v>1.99</v>
      </c>
      <c r="AG5713" t="s">
        <v>4996</v>
      </c>
    </row>
    <row r="5714" spans="1:33" ht="16" hidden="1" x14ac:dyDescent="0.4">
      <c r="A5714" s="24" t="s">
        <v>16418</v>
      </c>
      <c r="B5714" s="25" t="s">
        <v>18146</v>
      </c>
      <c r="C5714" t="str">
        <f t="shared" si="712"/>
        <v>46</v>
      </c>
      <c r="D5714" t="str">
        <f>_xlfn.XLOOKUP(C5714,Folha2!A:A,Folha2!B:B)</f>
        <v>MERCEARIA DOCE</v>
      </c>
      <c r="E5714" s="26" t="str">
        <f t="shared" si="713"/>
        <v>078</v>
      </c>
      <c r="F5714" s="26" t="str">
        <f t="shared" si="714"/>
        <v>25</v>
      </c>
      <c r="G5714" s="26" t="str">
        <f t="shared" si="715"/>
        <v>12</v>
      </c>
      <c r="H5714" s="27" t="s">
        <v>18175</v>
      </c>
      <c r="I5714" s="25" t="s">
        <v>18176</v>
      </c>
      <c r="J5714" s="27" t="s">
        <v>18158</v>
      </c>
      <c r="K5714" s="25" t="s">
        <v>18177</v>
      </c>
      <c r="L5714" s="27" t="s">
        <v>42</v>
      </c>
      <c r="M5714" s="25" t="s">
        <v>43</v>
      </c>
      <c r="N5714" s="27" t="s">
        <v>43</v>
      </c>
      <c r="O5714" s="25" t="s">
        <v>43</v>
      </c>
      <c r="P5714" s="27" t="s">
        <v>43</v>
      </c>
      <c r="Q5714" s="25" t="s">
        <v>186</v>
      </c>
      <c r="R5714" s="28">
        <v>2.4900000000000002</v>
      </c>
      <c r="S5714" s="29">
        <v>2.4900000000000002</v>
      </c>
      <c r="T5714" s="29"/>
      <c r="U5714" s="29">
        <v>2.4900000000000002</v>
      </c>
      <c r="V5714" s="1">
        <v>1.86</v>
      </c>
      <c r="W5714" s="1" t="s">
        <v>45</v>
      </c>
      <c r="X5714" s="1">
        <v>1.84</v>
      </c>
      <c r="Y5714" s="30">
        <f t="shared" si="716"/>
        <v>2.4900000000000002</v>
      </c>
      <c r="Z5714" s="31">
        <f t="shared" si="717"/>
        <v>0</v>
      </c>
      <c r="AA5714" s="32">
        <f t="shared" si="718"/>
        <v>0</v>
      </c>
      <c r="AB5714" t="b">
        <f t="shared" si="719"/>
        <v>1</v>
      </c>
      <c r="AC5714" s="2" t="s">
        <v>144</v>
      </c>
      <c r="AD5714" s="2">
        <v>1.75</v>
      </c>
      <c r="AG5714" t="s">
        <v>4996</v>
      </c>
    </row>
    <row r="5715" spans="1:33" ht="16" hidden="1" x14ac:dyDescent="0.4">
      <c r="A5715" s="24" t="s">
        <v>16418</v>
      </c>
      <c r="B5715" s="25" t="s">
        <v>18146</v>
      </c>
      <c r="C5715" t="str">
        <f t="shared" si="712"/>
        <v>46</v>
      </c>
      <c r="D5715" t="str">
        <f>_xlfn.XLOOKUP(C5715,Folha2!A:A,Folha2!B:B)</f>
        <v>MERCEARIA DOCE</v>
      </c>
      <c r="E5715" s="26" t="str">
        <f t="shared" si="713"/>
        <v>078</v>
      </c>
      <c r="F5715" s="26" t="str">
        <f t="shared" si="714"/>
        <v>25</v>
      </c>
      <c r="G5715" s="26" t="str">
        <f t="shared" si="715"/>
        <v>12</v>
      </c>
      <c r="H5715" s="27" t="s">
        <v>18178</v>
      </c>
      <c r="I5715" s="25" t="s">
        <v>18179</v>
      </c>
      <c r="J5715" s="27" t="s">
        <v>18158</v>
      </c>
      <c r="K5715" s="25" t="s">
        <v>18180</v>
      </c>
      <c r="L5715" s="27" t="s">
        <v>42</v>
      </c>
      <c r="M5715" s="25" t="s">
        <v>43</v>
      </c>
      <c r="N5715" s="27" t="s">
        <v>43</v>
      </c>
      <c r="O5715" s="25" t="s">
        <v>43</v>
      </c>
      <c r="P5715" s="27" t="s">
        <v>43</v>
      </c>
      <c r="Q5715" s="25" t="s">
        <v>186</v>
      </c>
      <c r="R5715" s="28">
        <v>2.4900000000000002</v>
      </c>
      <c r="S5715" s="29">
        <v>2.4900000000000002</v>
      </c>
      <c r="T5715" s="29">
        <v>2.39</v>
      </c>
      <c r="U5715" s="29">
        <v>2.4900000000000002</v>
      </c>
      <c r="V5715" s="1">
        <v>1.86</v>
      </c>
      <c r="W5715" s="1" t="s">
        <v>45</v>
      </c>
      <c r="X5715" s="1">
        <v>1.84</v>
      </c>
      <c r="Y5715" s="30">
        <f t="shared" si="716"/>
        <v>2.4900000000000002</v>
      </c>
      <c r="Z5715" s="31">
        <f t="shared" si="717"/>
        <v>0</v>
      </c>
      <c r="AA5715" s="32">
        <f t="shared" si="718"/>
        <v>0</v>
      </c>
      <c r="AB5715" t="b">
        <f t="shared" si="719"/>
        <v>1</v>
      </c>
      <c r="AC5715" s="2" t="s">
        <v>144</v>
      </c>
      <c r="AD5715" s="2">
        <v>1.75</v>
      </c>
      <c r="AG5715" t="s">
        <v>4996</v>
      </c>
    </row>
    <row r="5716" spans="1:33" ht="16" hidden="1" x14ac:dyDescent="0.4">
      <c r="A5716" s="24" t="s">
        <v>16418</v>
      </c>
      <c r="B5716" s="25" t="s">
        <v>18146</v>
      </c>
      <c r="C5716" t="str">
        <f t="shared" si="712"/>
        <v>46</v>
      </c>
      <c r="D5716" t="str">
        <f>_xlfn.XLOOKUP(C5716,Folha2!A:A,Folha2!B:B)</f>
        <v>MERCEARIA DOCE</v>
      </c>
      <c r="E5716" s="26" t="str">
        <f t="shared" si="713"/>
        <v>078</v>
      </c>
      <c r="F5716" s="26" t="str">
        <f t="shared" si="714"/>
        <v>25</v>
      </c>
      <c r="G5716" s="26" t="str">
        <f t="shared" si="715"/>
        <v>12</v>
      </c>
      <c r="H5716" s="27" t="s">
        <v>18181</v>
      </c>
      <c r="I5716" s="25" t="s">
        <v>18182</v>
      </c>
      <c r="J5716" s="27" t="s">
        <v>18158</v>
      </c>
      <c r="K5716" s="25" t="s">
        <v>18183</v>
      </c>
      <c r="L5716" s="27" t="s">
        <v>42</v>
      </c>
      <c r="M5716" s="25" t="s">
        <v>43</v>
      </c>
      <c r="N5716" s="27" t="s">
        <v>43</v>
      </c>
      <c r="O5716" s="25" t="s">
        <v>43</v>
      </c>
      <c r="P5716" s="27" t="s">
        <v>43</v>
      </c>
      <c r="Q5716" s="25" t="s">
        <v>186</v>
      </c>
      <c r="R5716" s="28">
        <v>2.4900000000000002</v>
      </c>
      <c r="S5716" s="29">
        <v>2.4900000000000002</v>
      </c>
      <c r="T5716" s="29">
        <v>2.4900000000000002</v>
      </c>
      <c r="U5716" s="29"/>
      <c r="V5716" s="1">
        <v>1.86</v>
      </c>
      <c r="W5716" s="1">
        <v>1.84</v>
      </c>
      <c r="X5716" s="1" t="s">
        <v>45</v>
      </c>
      <c r="Y5716" s="30">
        <f t="shared" si="716"/>
        <v>2.4900000000000002</v>
      </c>
      <c r="Z5716" s="31">
        <f t="shared" si="717"/>
        <v>0</v>
      </c>
      <c r="AA5716" s="32">
        <f t="shared" si="718"/>
        <v>0</v>
      </c>
      <c r="AB5716" t="b">
        <f t="shared" si="719"/>
        <v>1</v>
      </c>
      <c r="AC5716" s="2" t="s">
        <v>144</v>
      </c>
      <c r="AD5716" s="2">
        <v>1.76</v>
      </c>
      <c r="AG5716" t="s">
        <v>4996</v>
      </c>
    </row>
    <row r="5717" spans="1:33" ht="16" hidden="1" x14ac:dyDescent="0.4">
      <c r="A5717" s="24" t="s">
        <v>16418</v>
      </c>
      <c r="B5717" s="25" t="s">
        <v>18146</v>
      </c>
      <c r="C5717" t="str">
        <f t="shared" si="712"/>
        <v>46</v>
      </c>
      <c r="D5717" t="str">
        <f>_xlfn.XLOOKUP(C5717,Folha2!A:A,Folha2!B:B)</f>
        <v>MERCEARIA DOCE</v>
      </c>
      <c r="E5717" s="26" t="str">
        <f t="shared" si="713"/>
        <v>078</v>
      </c>
      <c r="F5717" s="26" t="str">
        <f t="shared" si="714"/>
        <v>25</v>
      </c>
      <c r="G5717" s="26" t="str">
        <f t="shared" si="715"/>
        <v>12</v>
      </c>
      <c r="H5717" s="27" t="s">
        <v>18184</v>
      </c>
      <c r="I5717" s="25" t="s">
        <v>18185</v>
      </c>
      <c r="J5717" s="27" t="s">
        <v>18158</v>
      </c>
      <c r="K5717" s="25" t="s">
        <v>18186</v>
      </c>
      <c r="L5717" s="27" t="s">
        <v>42</v>
      </c>
      <c r="M5717" s="25" t="s">
        <v>43</v>
      </c>
      <c r="N5717" s="27" t="s">
        <v>43</v>
      </c>
      <c r="O5717" s="25" t="s">
        <v>43</v>
      </c>
      <c r="P5717" s="27" t="s">
        <v>43</v>
      </c>
      <c r="Q5717" s="25" t="s">
        <v>186</v>
      </c>
      <c r="R5717" s="28">
        <v>2.4900000000000002</v>
      </c>
      <c r="S5717" s="29">
        <v>2.4900000000000002</v>
      </c>
      <c r="T5717" s="29"/>
      <c r="U5717" s="29">
        <v>2.4900000000000002</v>
      </c>
      <c r="V5717" s="1">
        <v>1.86</v>
      </c>
      <c r="W5717" s="1" t="s">
        <v>45</v>
      </c>
      <c r="X5717" s="1" t="s">
        <v>45</v>
      </c>
      <c r="Y5717" s="30">
        <f t="shared" si="716"/>
        <v>2.4900000000000002</v>
      </c>
      <c r="Z5717" s="31">
        <f t="shared" si="717"/>
        <v>0</v>
      </c>
      <c r="AA5717" s="32">
        <f t="shared" si="718"/>
        <v>0</v>
      </c>
      <c r="AB5717" t="b">
        <f t="shared" si="719"/>
        <v>1</v>
      </c>
      <c r="AC5717" s="2" t="s">
        <v>144</v>
      </c>
      <c r="AD5717" s="2">
        <v>1.76</v>
      </c>
      <c r="AG5717" t="s">
        <v>4996</v>
      </c>
    </row>
    <row r="5718" spans="1:33" ht="16" hidden="1" x14ac:dyDescent="0.4">
      <c r="A5718" s="24" t="s">
        <v>16418</v>
      </c>
      <c r="B5718" s="25" t="s">
        <v>18146</v>
      </c>
      <c r="C5718" t="str">
        <f t="shared" si="712"/>
        <v>46</v>
      </c>
      <c r="D5718" t="str">
        <f>_xlfn.XLOOKUP(C5718,Folha2!A:A,Folha2!B:B)</f>
        <v>MERCEARIA DOCE</v>
      </c>
      <c r="E5718" s="26" t="str">
        <f t="shared" si="713"/>
        <v>078</v>
      </c>
      <c r="F5718" s="26" t="str">
        <f t="shared" si="714"/>
        <v>25</v>
      </c>
      <c r="G5718" s="26" t="str">
        <f t="shared" si="715"/>
        <v>12</v>
      </c>
      <c r="H5718" s="27" t="s">
        <v>18187</v>
      </c>
      <c r="I5718" s="25" t="s">
        <v>18188</v>
      </c>
      <c r="J5718" s="27" t="s">
        <v>18158</v>
      </c>
      <c r="K5718" s="25" t="s">
        <v>18189</v>
      </c>
      <c r="L5718" s="27" t="s">
        <v>42</v>
      </c>
      <c r="M5718" s="25" t="s">
        <v>43</v>
      </c>
      <c r="N5718" s="27" t="s">
        <v>43</v>
      </c>
      <c r="O5718" s="25" t="s">
        <v>43</v>
      </c>
      <c r="P5718" s="27" t="s">
        <v>43</v>
      </c>
      <c r="Q5718" s="25" t="s">
        <v>186</v>
      </c>
      <c r="R5718" s="28">
        <v>2.4900000000000002</v>
      </c>
      <c r="S5718" s="29">
        <v>2.4900000000000002</v>
      </c>
      <c r="T5718" s="29"/>
      <c r="U5718" s="29">
        <v>2.4900000000000002</v>
      </c>
      <c r="V5718" s="1">
        <v>1.86</v>
      </c>
      <c r="W5718" s="1" t="s">
        <v>45</v>
      </c>
      <c r="X5718" s="1" t="s">
        <v>45</v>
      </c>
      <c r="Y5718" s="30">
        <f t="shared" si="716"/>
        <v>2.4900000000000002</v>
      </c>
      <c r="Z5718" s="31">
        <f t="shared" si="717"/>
        <v>0</v>
      </c>
      <c r="AA5718" s="32">
        <f t="shared" si="718"/>
        <v>0</v>
      </c>
      <c r="AB5718" t="b">
        <f t="shared" si="719"/>
        <v>1</v>
      </c>
      <c r="AC5718" s="2" t="s">
        <v>536</v>
      </c>
      <c r="AD5718" s="2">
        <v>1.86</v>
      </c>
      <c r="AG5718" t="s">
        <v>4996</v>
      </c>
    </row>
    <row r="5719" spans="1:33" ht="16" hidden="1" x14ac:dyDescent="0.4">
      <c r="A5719" s="24" t="s">
        <v>16418</v>
      </c>
      <c r="B5719" s="25" t="s">
        <v>18190</v>
      </c>
      <c r="C5719" t="str">
        <f t="shared" si="712"/>
        <v>46</v>
      </c>
      <c r="D5719" t="str">
        <f>_xlfn.XLOOKUP(C5719,Folha2!A:A,Folha2!B:B)</f>
        <v>MERCEARIA DOCE</v>
      </c>
      <c r="E5719" s="26" t="str">
        <f t="shared" si="713"/>
        <v>078</v>
      </c>
      <c r="F5719" s="26" t="str">
        <f t="shared" si="714"/>
        <v>26</v>
      </c>
      <c r="G5719" s="26" t="str">
        <f t="shared" si="715"/>
        <v>01</v>
      </c>
      <c r="H5719" s="27" t="s">
        <v>18191</v>
      </c>
      <c r="I5719" s="25" t="s">
        <v>18192</v>
      </c>
      <c r="J5719" s="27" t="s">
        <v>18193</v>
      </c>
      <c r="K5719" s="25" t="s">
        <v>18194</v>
      </c>
      <c r="L5719" s="27" t="s">
        <v>42</v>
      </c>
      <c r="M5719" s="25" t="s">
        <v>43</v>
      </c>
      <c r="N5719" s="27" t="s">
        <v>43</v>
      </c>
      <c r="O5719" s="25" t="s">
        <v>43</v>
      </c>
      <c r="P5719" s="27" t="s">
        <v>43</v>
      </c>
      <c r="Q5719" s="25" t="s">
        <v>44</v>
      </c>
      <c r="R5719" s="28">
        <v>3.09</v>
      </c>
      <c r="S5719" s="29">
        <v>3.09</v>
      </c>
      <c r="T5719" s="29"/>
      <c r="U5719" s="29"/>
      <c r="V5719" s="1" t="s">
        <v>45</v>
      </c>
      <c r="W5719" s="1" t="s">
        <v>45</v>
      </c>
      <c r="X5719" s="1" t="s">
        <v>45</v>
      </c>
      <c r="Y5719" s="30">
        <f t="shared" si="716"/>
        <v>3.09</v>
      </c>
      <c r="Z5719" s="31">
        <f t="shared" si="717"/>
        <v>0</v>
      </c>
      <c r="AA5719" s="32">
        <f t="shared" si="718"/>
        <v>0</v>
      </c>
      <c r="AB5719" t="b">
        <f t="shared" si="719"/>
        <v>1</v>
      </c>
      <c r="AC5719" s="2" t="s">
        <v>45</v>
      </c>
      <c r="AD5719" s="2" t="s">
        <v>45</v>
      </c>
      <c r="AG5719" t="s">
        <v>4996</v>
      </c>
    </row>
    <row r="5720" spans="1:33" ht="16" hidden="1" x14ac:dyDescent="0.4">
      <c r="A5720" s="24" t="s">
        <v>16418</v>
      </c>
      <c r="B5720" s="25" t="s">
        <v>18190</v>
      </c>
      <c r="C5720" t="str">
        <f t="shared" si="712"/>
        <v>46</v>
      </c>
      <c r="D5720" t="str">
        <f>_xlfn.XLOOKUP(C5720,Folha2!A:A,Folha2!B:B)</f>
        <v>MERCEARIA DOCE</v>
      </c>
      <c r="E5720" s="26" t="str">
        <f t="shared" si="713"/>
        <v>078</v>
      </c>
      <c r="F5720" s="26" t="str">
        <f t="shared" si="714"/>
        <v>26</v>
      </c>
      <c r="G5720" s="26" t="str">
        <f t="shared" si="715"/>
        <v>01</v>
      </c>
      <c r="H5720" s="27" t="s">
        <v>18195</v>
      </c>
      <c r="I5720" s="25" t="s">
        <v>18196</v>
      </c>
      <c r="J5720" s="27" t="s">
        <v>18193</v>
      </c>
      <c r="K5720" s="25" t="s">
        <v>18197</v>
      </c>
      <c r="L5720" s="27" t="s">
        <v>42</v>
      </c>
      <c r="M5720" s="25" t="s">
        <v>43</v>
      </c>
      <c r="N5720" s="27" t="s">
        <v>43</v>
      </c>
      <c r="O5720" s="25" t="s">
        <v>43</v>
      </c>
      <c r="P5720" s="27" t="s">
        <v>43</v>
      </c>
      <c r="Q5720" s="25" t="s">
        <v>44</v>
      </c>
      <c r="R5720" s="28">
        <v>3.29</v>
      </c>
      <c r="S5720" s="29">
        <v>3.29</v>
      </c>
      <c r="T5720" s="29"/>
      <c r="U5720" s="29">
        <v>3.29</v>
      </c>
      <c r="V5720" s="1" t="s">
        <v>45</v>
      </c>
      <c r="W5720" s="1" t="s">
        <v>45</v>
      </c>
      <c r="X5720" s="1">
        <v>2.44</v>
      </c>
      <c r="Y5720" s="30">
        <f t="shared" si="716"/>
        <v>3.29</v>
      </c>
      <c r="Z5720" s="31">
        <f t="shared" si="717"/>
        <v>0</v>
      </c>
      <c r="AA5720" s="32">
        <f t="shared" si="718"/>
        <v>0</v>
      </c>
      <c r="AB5720" t="b">
        <f t="shared" si="719"/>
        <v>1</v>
      </c>
      <c r="AC5720" s="2" t="s">
        <v>45</v>
      </c>
      <c r="AD5720" s="2" t="s">
        <v>45</v>
      </c>
      <c r="AG5720" t="s">
        <v>4996</v>
      </c>
    </row>
    <row r="5721" spans="1:33" ht="16" hidden="1" x14ac:dyDescent="0.4">
      <c r="A5721" s="24" t="s">
        <v>16418</v>
      </c>
      <c r="B5721" s="25" t="s">
        <v>18190</v>
      </c>
      <c r="C5721" t="str">
        <f t="shared" si="712"/>
        <v>46</v>
      </c>
      <c r="D5721" t="str">
        <f>_xlfn.XLOOKUP(C5721,Folha2!A:A,Folha2!B:B)</f>
        <v>MERCEARIA DOCE</v>
      </c>
      <c r="E5721" s="26" t="str">
        <f t="shared" si="713"/>
        <v>078</v>
      </c>
      <c r="F5721" s="26" t="str">
        <f t="shared" si="714"/>
        <v>26</v>
      </c>
      <c r="G5721" s="26" t="str">
        <f t="shared" si="715"/>
        <v>01</v>
      </c>
      <c r="H5721" s="27" t="s">
        <v>18198</v>
      </c>
      <c r="I5721" s="25" t="s">
        <v>18199</v>
      </c>
      <c r="J5721" s="27" t="s">
        <v>18193</v>
      </c>
      <c r="K5721" s="25" t="s">
        <v>18200</v>
      </c>
      <c r="L5721" s="27" t="s">
        <v>42</v>
      </c>
      <c r="M5721" s="25" t="s">
        <v>43</v>
      </c>
      <c r="N5721" s="27" t="s">
        <v>43</v>
      </c>
      <c r="O5721" s="25" t="s">
        <v>43</v>
      </c>
      <c r="P5721" s="27" t="s">
        <v>43</v>
      </c>
      <c r="Q5721" s="25" t="s">
        <v>44</v>
      </c>
      <c r="R5721" s="28">
        <v>3.49</v>
      </c>
      <c r="S5721" s="29">
        <v>3.49</v>
      </c>
      <c r="T5721" s="29"/>
      <c r="U5721" s="29">
        <v>3.49</v>
      </c>
      <c r="V5721" s="1" t="s">
        <v>45</v>
      </c>
      <c r="W5721" s="1" t="s">
        <v>45</v>
      </c>
      <c r="X5721" s="1">
        <v>2.59</v>
      </c>
      <c r="Y5721" s="30">
        <f t="shared" si="716"/>
        <v>3.49</v>
      </c>
      <c r="Z5721" s="31">
        <f t="shared" si="717"/>
        <v>0</v>
      </c>
      <c r="AA5721" s="32">
        <f t="shared" si="718"/>
        <v>0</v>
      </c>
      <c r="AB5721" t="b">
        <f t="shared" si="719"/>
        <v>1</v>
      </c>
      <c r="AC5721" s="2" t="s">
        <v>45</v>
      </c>
      <c r="AD5721" s="2" t="s">
        <v>45</v>
      </c>
      <c r="AG5721" t="s">
        <v>4996</v>
      </c>
    </row>
    <row r="5722" spans="1:33" ht="16" hidden="1" x14ac:dyDescent="0.4">
      <c r="A5722" s="24" t="s">
        <v>16418</v>
      </c>
      <c r="B5722" s="25" t="s">
        <v>18190</v>
      </c>
      <c r="C5722" t="str">
        <f t="shared" si="712"/>
        <v>46</v>
      </c>
      <c r="D5722" t="str">
        <f>_xlfn.XLOOKUP(C5722,Folha2!A:A,Folha2!B:B)</f>
        <v>MERCEARIA DOCE</v>
      </c>
      <c r="E5722" s="26" t="str">
        <f t="shared" si="713"/>
        <v>078</v>
      </c>
      <c r="F5722" s="26" t="str">
        <f t="shared" si="714"/>
        <v>26</v>
      </c>
      <c r="G5722" s="26" t="str">
        <f t="shared" si="715"/>
        <v>01</v>
      </c>
      <c r="H5722" s="27" t="s">
        <v>18201</v>
      </c>
      <c r="I5722" s="25" t="s">
        <v>18202</v>
      </c>
      <c r="J5722" s="27" t="s">
        <v>18193</v>
      </c>
      <c r="K5722" s="25" t="s">
        <v>18203</v>
      </c>
      <c r="L5722" s="27" t="s">
        <v>42</v>
      </c>
      <c r="M5722" s="25" t="s">
        <v>43</v>
      </c>
      <c r="N5722" s="27" t="s">
        <v>43</v>
      </c>
      <c r="O5722" s="25" t="s">
        <v>43</v>
      </c>
      <c r="P5722" s="27" t="s">
        <v>43</v>
      </c>
      <c r="Q5722" s="25" t="s">
        <v>44</v>
      </c>
      <c r="R5722" s="28">
        <v>3.49</v>
      </c>
      <c r="S5722" s="29"/>
      <c r="T5722" s="29"/>
      <c r="U5722" s="29">
        <v>3.49</v>
      </c>
      <c r="V5722" s="1" t="s">
        <v>45</v>
      </c>
      <c r="W5722" s="1" t="s">
        <v>45</v>
      </c>
      <c r="X5722" s="1">
        <v>2.59</v>
      </c>
      <c r="Y5722" s="30">
        <f t="shared" si="716"/>
        <v>3.49</v>
      </c>
      <c r="Z5722" s="31">
        <f t="shared" si="717"/>
        <v>0</v>
      </c>
      <c r="AA5722" s="32">
        <f t="shared" si="718"/>
        <v>0</v>
      </c>
      <c r="AB5722" t="b">
        <f t="shared" si="719"/>
        <v>1</v>
      </c>
      <c r="AC5722" s="2" t="s">
        <v>45</v>
      </c>
      <c r="AD5722" s="2" t="s">
        <v>45</v>
      </c>
      <c r="AG5722" t="s">
        <v>4996</v>
      </c>
    </row>
    <row r="5723" spans="1:33" ht="16" hidden="1" x14ac:dyDescent="0.4">
      <c r="A5723" s="24" t="s">
        <v>16418</v>
      </c>
      <c r="B5723" s="25" t="s">
        <v>18190</v>
      </c>
      <c r="C5723" t="str">
        <f t="shared" si="712"/>
        <v>46</v>
      </c>
      <c r="D5723" t="str">
        <f>_xlfn.XLOOKUP(C5723,Folha2!A:A,Folha2!B:B)</f>
        <v>MERCEARIA DOCE</v>
      </c>
      <c r="E5723" s="26" t="str">
        <f t="shared" si="713"/>
        <v>078</v>
      </c>
      <c r="F5723" s="26" t="str">
        <f t="shared" si="714"/>
        <v>26</v>
      </c>
      <c r="G5723" s="26" t="str">
        <f t="shared" si="715"/>
        <v>01</v>
      </c>
      <c r="H5723" s="27" t="s">
        <v>18204</v>
      </c>
      <c r="I5723" s="25" t="s">
        <v>18205</v>
      </c>
      <c r="J5723" s="27" t="s">
        <v>18193</v>
      </c>
      <c r="K5723" s="25" t="s">
        <v>18206</v>
      </c>
      <c r="L5723" s="27" t="s">
        <v>42</v>
      </c>
      <c r="M5723" s="25" t="s">
        <v>43</v>
      </c>
      <c r="N5723" s="27" t="s">
        <v>43</v>
      </c>
      <c r="O5723" s="25" t="s">
        <v>43</v>
      </c>
      <c r="P5723" s="27" t="s">
        <v>43</v>
      </c>
      <c r="Q5723" s="25" t="s">
        <v>44</v>
      </c>
      <c r="R5723" s="28">
        <v>3.49</v>
      </c>
      <c r="S5723" s="29">
        <v>3.49</v>
      </c>
      <c r="T5723" s="29"/>
      <c r="U5723" s="29"/>
      <c r="V5723" s="1" t="s">
        <v>45</v>
      </c>
      <c r="W5723" s="1" t="s">
        <v>45</v>
      </c>
      <c r="X5723" s="1" t="s">
        <v>45</v>
      </c>
      <c r="Y5723" s="30">
        <f t="shared" si="716"/>
        <v>3.49</v>
      </c>
      <c r="Z5723" s="31">
        <f t="shared" si="717"/>
        <v>0</v>
      </c>
      <c r="AA5723" s="32">
        <f t="shared" si="718"/>
        <v>0</v>
      </c>
      <c r="AB5723" t="b">
        <f t="shared" si="719"/>
        <v>1</v>
      </c>
      <c r="AC5723" s="2" t="s">
        <v>45</v>
      </c>
      <c r="AD5723" s="2" t="s">
        <v>45</v>
      </c>
      <c r="AG5723" t="s">
        <v>4996</v>
      </c>
    </row>
    <row r="5724" spans="1:33" ht="16" x14ac:dyDescent="0.4">
      <c r="A5724" s="24" t="s">
        <v>16418</v>
      </c>
      <c r="B5724" s="25" t="s">
        <v>18190</v>
      </c>
      <c r="C5724" t="str">
        <f t="shared" si="712"/>
        <v>46</v>
      </c>
      <c r="D5724" t="str">
        <f>_xlfn.XLOOKUP(C5724,Folha2!A:A,Folha2!B:B)</f>
        <v>MERCEARIA DOCE</v>
      </c>
      <c r="E5724" s="26" t="str">
        <f t="shared" si="713"/>
        <v>078</v>
      </c>
      <c r="F5724" s="26" t="str">
        <f t="shared" si="714"/>
        <v>26</v>
      </c>
      <c r="G5724" s="26" t="str">
        <f t="shared" si="715"/>
        <v>01</v>
      </c>
      <c r="H5724" s="27" t="s">
        <v>18207</v>
      </c>
      <c r="I5724" s="25" t="s">
        <v>18208</v>
      </c>
      <c r="J5724" s="27" t="s">
        <v>18209</v>
      </c>
      <c r="K5724" s="25" t="s">
        <v>18210</v>
      </c>
      <c r="L5724" s="27" t="s">
        <v>42</v>
      </c>
      <c r="M5724" s="25" t="s">
        <v>43</v>
      </c>
      <c r="N5724" s="27" t="s">
        <v>43</v>
      </c>
      <c r="O5724" s="25" t="s">
        <v>43</v>
      </c>
      <c r="P5724" s="27" t="s">
        <v>43</v>
      </c>
      <c r="Q5724" s="25" t="s">
        <v>44</v>
      </c>
      <c r="R5724" s="28">
        <v>0.89</v>
      </c>
      <c r="S5724" s="29"/>
      <c r="T5724" s="29"/>
      <c r="U5724" s="29">
        <v>0.99</v>
      </c>
      <c r="V5724" s="1" t="s">
        <v>45</v>
      </c>
      <c r="W5724" s="1" t="s">
        <v>45</v>
      </c>
      <c r="X5724" s="1" t="s">
        <v>45</v>
      </c>
      <c r="Y5724" s="30">
        <f t="shared" si="716"/>
        <v>0.99</v>
      </c>
      <c r="Z5724" s="31">
        <f t="shared" si="717"/>
        <v>-0.10101010101010099</v>
      </c>
      <c r="AA5724" s="32">
        <f t="shared" si="718"/>
        <v>-9.9999999999999978E-2</v>
      </c>
      <c r="AB5724" t="b">
        <f t="shared" si="719"/>
        <v>0</v>
      </c>
      <c r="AC5724" s="2" t="s">
        <v>45</v>
      </c>
      <c r="AD5724" s="2" t="s">
        <v>45</v>
      </c>
      <c r="AG5724" t="s">
        <v>1947</v>
      </c>
    </row>
    <row r="5725" spans="1:33" ht="16" x14ac:dyDescent="0.4">
      <c r="A5725" s="24" t="s">
        <v>16418</v>
      </c>
      <c r="B5725" s="25" t="s">
        <v>18190</v>
      </c>
      <c r="C5725" t="str">
        <f t="shared" si="712"/>
        <v>46</v>
      </c>
      <c r="D5725" t="str">
        <f>_xlfn.XLOOKUP(C5725,Folha2!A:A,Folha2!B:B)</f>
        <v>MERCEARIA DOCE</v>
      </c>
      <c r="E5725" s="26" t="str">
        <f t="shared" si="713"/>
        <v>078</v>
      </c>
      <c r="F5725" s="26" t="str">
        <f t="shared" si="714"/>
        <v>26</v>
      </c>
      <c r="G5725" s="26" t="str">
        <f t="shared" si="715"/>
        <v>01</v>
      </c>
      <c r="H5725" s="27" t="s">
        <v>18211</v>
      </c>
      <c r="I5725" s="25" t="s">
        <v>18212</v>
      </c>
      <c r="J5725" s="27" t="s">
        <v>18209</v>
      </c>
      <c r="K5725" s="25" t="s">
        <v>18213</v>
      </c>
      <c r="L5725" s="27" t="s">
        <v>42</v>
      </c>
      <c r="M5725" s="25" t="s">
        <v>43</v>
      </c>
      <c r="N5725" s="27" t="s">
        <v>43</v>
      </c>
      <c r="O5725" s="25" t="s">
        <v>43</v>
      </c>
      <c r="P5725" s="27" t="s">
        <v>43</v>
      </c>
      <c r="Q5725" s="25" t="s">
        <v>44</v>
      </c>
      <c r="R5725" s="28">
        <v>0.89</v>
      </c>
      <c r="S5725" s="29"/>
      <c r="T5725" s="29"/>
      <c r="U5725" s="29">
        <v>0.99</v>
      </c>
      <c r="V5725" s="1" t="s">
        <v>45</v>
      </c>
      <c r="W5725" s="1" t="s">
        <v>45</v>
      </c>
      <c r="X5725" s="1" t="s">
        <v>45</v>
      </c>
      <c r="Y5725" s="30">
        <f t="shared" si="716"/>
        <v>0.99</v>
      </c>
      <c r="Z5725" s="31">
        <f t="shared" si="717"/>
        <v>-0.10101010101010099</v>
      </c>
      <c r="AA5725" s="32">
        <f t="shared" si="718"/>
        <v>-9.9999999999999978E-2</v>
      </c>
      <c r="AB5725" t="b">
        <f t="shared" si="719"/>
        <v>0</v>
      </c>
      <c r="AC5725" s="2" t="s">
        <v>45</v>
      </c>
      <c r="AD5725" s="2" t="s">
        <v>45</v>
      </c>
      <c r="AG5725" t="s">
        <v>1947</v>
      </c>
    </row>
    <row r="5726" spans="1:33" ht="16" hidden="1" x14ac:dyDescent="0.4">
      <c r="A5726" s="24" t="s">
        <v>16418</v>
      </c>
      <c r="B5726" s="25" t="s">
        <v>18190</v>
      </c>
      <c r="C5726" t="str">
        <f t="shared" si="712"/>
        <v>46</v>
      </c>
      <c r="D5726" t="str">
        <f>_xlfn.XLOOKUP(C5726,Folha2!A:A,Folha2!B:B)</f>
        <v>MERCEARIA DOCE</v>
      </c>
      <c r="E5726" s="26" t="str">
        <f t="shared" si="713"/>
        <v>078</v>
      </c>
      <c r="F5726" s="26" t="str">
        <f t="shared" si="714"/>
        <v>26</v>
      </c>
      <c r="G5726" s="26" t="str">
        <f t="shared" si="715"/>
        <v>01</v>
      </c>
      <c r="H5726" s="27" t="s">
        <v>18214</v>
      </c>
      <c r="I5726" s="25" t="s">
        <v>18215</v>
      </c>
      <c r="J5726" s="27" t="s">
        <v>18209</v>
      </c>
      <c r="K5726" s="25" t="s">
        <v>18216</v>
      </c>
      <c r="L5726" s="27" t="s">
        <v>42</v>
      </c>
      <c r="M5726" s="25" t="s">
        <v>43</v>
      </c>
      <c r="N5726" s="27" t="s">
        <v>43</v>
      </c>
      <c r="O5726" s="25" t="s">
        <v>43</v>
      </c>
      <c r="P5726" s="27" t="s">
        <v>43</v>
      </c>
      <c r="Q5726" s="25" t="s">
        <v>44</v>
      </c>
      <c r="R5726" s="28">
        <v>0.89</v>
      </c>
      <c r="S5726" s="29">
        <v>0.89</v>
      </c>
      <c r="T5726" s="29"/>
      <c r="U5726" s="29">
        <v>0.99</v>
      </c>
      <c r="V5726" s="1" t="s">
        <v>45</v>
      </c>
      <c r="W5726" s="1" t="s">
        <v>45</v>
      </c>
      <c r="X5726" s="1" t="s">
        <v>45</v>
      </c>
      <c r="Y5726" s="30">
        <f t="shared" si="716"/>
        <v>0.89</v>
      </c>
      <c r="Z5726" s="31">
        <f t="shared" si="717"/>
        <v>0</v>
      </c>
      <c r="AA5726" s="32">
        <f t="shared" si="718"/>
        <v>0</v>
      </c>
      <c r="AB5726" t="b">
        <f t="shared" si="719"/>
        <v>1</v>
      </c>
      <c r="AC5726" s="2" t="s">
        <v>45</v>
      </c>
      <c r="AD5726" s="2" t="s">
        <v>45</v>
      </c>
      <c r="AG5726" t="s">
        <v>1947</v>
      </c>
    </row>
    <row r="5727" spans="1:33" ht="16" x14ac:dyDescent="0.4">
      <c r="A5727" s="24" t="s">
        <v>16418</v>
      </c>
      <c r="B5727" s="25" t="s">
        <v>18190</v>
      </c>
      <c r="C5727" t="str">
        <f t="shared" si="712"/>
        <v>46</v>
      </c>
      <c r="D5727" t="str">
        <f>_xlfn.XLOOKUP(C5727,Folha2!A:A,Folha2!B:B)</f>
        <v>MERCEARIA DOCE</v>
      </c>
      <c r="E5727" s="26" t="str">
        <f t="shared" si="713"/>
        <v>078</v>
      </c>
      <c r="F5727" s="26" t="str">
        <f t="shared" si="714"/>
        <v>26</v>
      </c>
      <c r="G5727" s="26" t="str">
        <f t="shared" si="715"/>
        <v>01</v>
      </c>
      <c r="H5727" s="27" t="s">
        <v>18217</v>
      </c>
      <c r="I5727" s="25" t="s">
        <v>18218</v>
      </c>
      <c r="J5727" s="27" t="s">
        <v>18209</v>
      </c>
      <c r="K5727" s="25" t="s">
        <v>18219</v>
      </c>
      <c r="L5727" s="27" t="s">
        <v>42</v>
      </c>
      <c r="M5727" s="25" t="s">
        <v>43</v>
      </c>
      <c r="N5727" s="27" t="s">
        <v>43</v>
      </c>
      <c r="O5727" s="25" t="s">
        <v>43</v>
      </c>
      <c r="P5727" s="27" t="s">
        <v>43</v>
      </c>
      <c r="Q5727" s="25" t="s">
        <v>44</v>
      </c>
      <c r="R5727" s="28">
        <v>0.89</v>
      </c>
      <c r="S5727" s="29">
        <v>0.99</v>
      </c>
      <c r="T5727" s="29"/>
      <c r="U5727" s="29">
        <v>0.99</v>
      </c>
      <c r="V5727" s="1" t="s">
        <v>45</v>
      </c>
      <c r="W5727" s="1" t="s">
        <v>45</v>
      </c>
      <c r="X5727" s="1" t="s">
        <v>45</v>
      </c>
      <c r="Y5727" s="30">
        <f t="shared" si="716"/>
        <v>0.99</v>
      </c>
      <c r="Z5727" s="31">
        <f t="shared" si="717"/>
        <v>-0.10101010101010099</v>
      </c>
      <c r="AA5727" s="32">
        <f t="shared" si="718"/>
        <v>-9.9999999999999978E-2</v>
      </c>
      <c r="AB5727" t="b">
        <f t="shared" si="719"/>
        <v>0</v>
      </c>
      <c r="AC5727" s="2" t="s">
        <v>45</v>
      </c>
      <c r="AD5727" s="2" t="s">
        <v>45</v>
      </c>
      <c r="AG5727" t="s">
        <v>1947</v>
      </c>
    </row>
    <row r="5728" spans="1:33" ht="16" x14ac:dyDescent="0.4">
      <c r="A5728" s="24" t="s">
        <v>16418</v>
      </c>
      <c r="B5728" s="25" t="s">
        <v>18190</v>
      </c>
      <c r="C5728" t="str">
        <f t="shared" si="712"/>
        <v>46</v>
      </c>
      <c r="D5728" t="str">
        <f>_xlfn.XLOOKUP(C5728,Folha2!A:A,Folha2!B:B)</f>
        <v>MERCEARIA DOCE</v>
      </c>
      <c r="E5728" s="26" t="str">
        <f t="shared" si="713"/>
        <v>078</v>
      </c>
      <c r="F5728" s="26" t="str">
        <f t="shared" si="714"/>
        <v>26</v>
      </c>
      <c r="G5728" s="26" t="str">
        <f t="shared" si="715"/>
        <v>01</v>
      </c>
      <c r="H5728" s="27" t="s">
        <v>18220</v>
      </c>
      <c r="I5728" s="25" t="s">
        <v>18221</v>
      </c>
      <c r="J5728" s="27" t="s">
        <v>18209</v>
      </c>
      <c r="K5728" s="25" t="s">
        <v>18222</v>
      </c>
      <c r="L5728" s="27" t="s">
        <v>42</v>
      </c>
      <c r="M5728" s="25" t="s">
        <v>43</v>
      </c>
      <c r="N5728" s="27" t="s">
        <v>43</v>
      </c>
      <c r="O5728" s="25" t="s">
        <v>43</v>
      </c>
      <c r="P5728" s="27" t="s">
        <v>43</v>
      </c>
      <c r="Q5728" s="25" t="s">
        <v>44</v>
      </c>
      <c r="R5728" s="28">
        <v>0.89</v>
      </c>
      <c r="S5728" s="29"/>
      <c r="T5728" s="29"/>
      <c r="U5728" s="29">
        <v>0.99</v>
      </c>
      <c r="V5728" s="1" t="s">
        <v>45</v>
      </c>
      <c r="W5728" s="1" t="s">
        <v>45</v>
      </c>
      <c r="X5728" s="1" t="s">
        <v>45</v>
      </c>
      <c r="Y5728" s="30">
        <f t="shared" si="716"/>
        <v>0.99</v>
      </c>
      <c r="Z5728" s="31">
        <f t="shared" si="717"/>
        <v>-0.10101010101010099</v>
      </c>
      <c r="AA5728" s="32">
        <f t="shared" si="718"/>
        <v>-9.9999999999999978E-2</v>
      </c>
      <c r="AB5728" t="b">
        <f t="shared" si="719"/>
        <v>0</v>
      </c>
      <c r="AC5728" s="2" t="s">
        <v>45</v>
      </c>
      <c r="AD5728" s="2" t="s">
        <v>45</v>
      </c>
      <c r="AG5728" t="s">
        <v>1947</v>
      </c>
    </row>
    <row r="5729" spans="1:34" ht="16" x14ac:dyDescent="0.4">
      <c r="A5729" s="24" t="s">
        <v>16418</v>
      </c>
      <c r="B5729" s="25" t="s">
        <v>18190</v>
      </c>
      <c r="C5729" t="str">
        <f t="shared" si="712"/>
        <v>46</v>
      </c>
      <c r="D5729" t="str">
        <f>_xlfn.XLOOKUP(C5729,Folha2!A:A,Folha2!B:B)</f>
        <v>MERCEARIA DOCE</v>
      </c>
      <c r="E5729" s="26" t="str">
        <f t="shared" si="713"/>
        <v>078</v>
      </c>
      <c r="F5729" s="26" t="str">
        <f t="shared" si="714"/>
        <v>26</v>
      </c>
      <c r="G5729" s="26" t="str">
        <f t="shared" si="715"/>
        <v>01</v>
      </c>
      <c r="H5729" s="27" t="s">
        <v>18223</v>
      </c>
      <c r="I5729" s="25" t="s">
        <v>18224</v>
      </c>
      <c r="J5729" s="27" t="s">
        <v>18209</v>
      </c>
      <c r="K5729" s="25" t="s">
        <v>18225</v>
      </c>
      <c r="L5729" s="27" t="s">
        <v>42</v>
      </c>
      <c r="M5729" s="25" t="s">
        <v>43</v>
      </c>
      <c r="N5729" s="27" t="s">
        <v>43</v>
      </c>
      <c r="O5729" s="25" t="s">
        <v>43</v>
      </c>
      <c r="P5729" s="27" t="s">
        <v>43</v>
      </c>
      <c r="Q5729" s="25" t="s">
        <v>44</v>
      </c>
      <c r="R5729" s="28">
        <v>2.09</v>
      </c>
      <c r="S5729" s="29">
        <v>2.19</v>
      </c>
      <c r="T5729" s="29"/>
      <c r="U5729" s="29">
        <v>2.19</v>
      </c>
      <c r="V5729" s="1" t="s">
        <v>45</v>
      </c>
      <c r="W5729" s="1" t="s">
        <v>45</v>
      </c>
      <c r="X5729" s="1" t="s">
        <v>45</v>
      </c>
      <c r="Y5729" s="30">
        <f t="shared" si="716"/>
        <v>2.19</v>
      </c>
      <c r="Z5729" s="31">
        <f t="shared" si="717"/>
        <v>-4.5662100456621002E-2</v>
      </c>
      <c r="AA5729" s="32">
        <f t="shared" si="718"/>
        <v>-0.10000000000000009</v>
      </c>
      <c r="AB5729" t="b">
        <f t="shared" si="719"/>
        <v>0</v>
      </c>
      <c r="AC5729" s="2" t="s">
        <v>45</v>
      </c>
      <c r="AD5729" s="2" t="s">
        <v>45</v>
      </c>
      <c r="AG5729" t="s">
        <v>1947</v>
      </c>
    </row>
    <row r="5730" spans="1:34" ht="16" x14ac:dyDescent="0.4">
      <c r="A5730" s="24" t="s">
        <v>16418</v>
      </c>
      <c r="B5730" s="25" t="s">
        <v>18190</v>
      </c>
      <c r="C5730" t="str">
        <f t="shared" si="712"/>
        <v>46</v>
      </c>
      <c r="D5730" t="str">
        <f>_xlfn.XLOOKUP(C5730,Folha2!A:A,Folha2!B:B)</f>
        <v>MERCEARIA DOCE</v>
      </c>
      <c r="E5730" s="26" t="str">
        <f t="shared" si="713"/>
        <v>078</v>
      </c>
      <c r="F5730" s="26" t="str">
        <f t="shared" si="714"/>
        <v>26</v>
      </c>
      <c r="G5730" s="26" t="str">
        <f t="shared" si="715"/>
        <v>01</v>
      </c>
      <c r="H5730" s="27" t="s">
        <v>18226</v>
      </c>
      <c r="I5730" s="25" t="s">
        <v>18227</v>
      </c>
      <c r="J5730" s="27" t="s">
        <v>18209</v>
      </c>
      <c r="K5730" s="25" t="s">
        <v>18228</v>
      </c>
      <c r="L5730" s="27" t="s">
        <v>42</v>
      </c>
      <c r="M5730" s="25" t="s">
        <v>43</v>
      </c>
      <c r="N5730" s="27" t="s">
        <v>43</v>
      </c>
      <c r="O5730" s="25" t="s">
        <v>43</v>
      </c>
      <c r="P5730" s="27" t="s">
        <v>43</v>
      </c>
      <c r="Q5730" s="25" t="s">
        <v>44</v>
      </c>
      <c r="R5730" s="28">
        <v>2.09</v>
      </c>
      <c r="S5730" s="29">
        <v>2.19</v>
      </c>
      <c r="T5730" s="29"/>
      <c r="U5730" s="29"/>
      <c r="V5730" s="1" t="s">
        <v>45</v>
      </c>
      <c r="W5730" s="1" t="s">
        <v>45</v>
      </c>
      <c r="X5730" s="1" t="s">
        <v>45</v>
      </c>
      <c r="Y5730" s="30">
        <f t="shared" si="716"/>
        <v>2.19</v>
      </c>
      <c r="Z5730" s="31">
        <f t="shared" si="717"/>
        <v>-4.5662100456621002E-2</v>
      </c>
      <c r="AA5730" s="32">
        <f t="shared" si="718"/>
        <v>-0.10000000000000009</v>
      </c>
      <c r="AB5730" t="b">
        <f t="shared" si="719"/>
        <v>0</v>
      </c>
      <c r="AC5730" s="2" t="s">
        <v>45</v>
      </c>
      <c r="AD5730" s="2" t="s">
        <v>45</v>
      </c>
      <c r="AG5730" t="s">
        <v>1947</v>
      </c>
    </row>
    <row r="5731" spans="1:34" ht="16" x14ac:dyDescent="0.4">
      <c r="A5731" s="24" t="s">
        <v>16418</v>
      </c>
      <c r="B5731" s="25" t="s">
        <v>18190</v>
      </c>
      <c r="C5731" t="str">
        <f t="shared" si="712"/>
        <v>46</v>
      </c>
      <c r="D5731" t="str">
        <f>_xlfn.XLOOKUP(C5731,Folha2!A:A,Folha2!B:B)</f>
        <v>MERCEARIA DOCE</v>
      </c>
      <c r="E5731" s="26" t="str">
        <f t="shared" si="713"/>
        <v>078</v>
      </c>
      <c r="F5731" s="26" t="str">
        <f t="shared" si="714"/>
        <v>26</v>
      </c>
      <c r="G5731" s="26" t="str">
        <f t="shared" si="715"/>
        <v>01</v>
      </c>
      <c r="H5731" s="27" t="s">
        <v>18229</v>
      </c>
      <c r="I5731" s="25" t="s">
        <v>18230</v>
      </c>
      <c r="J5731" s="27" t="s">
        <v>18209</v>
      </c>
      <c r="K5731" s="25" t="s">
        <v>18231</v>
      </c>
      <c r="L5731" s="27" t="s">
        <v>42</v>
      </c>
      <c r="M5731" s="25" t="s">
        <v>43</v>
      </c>
      <c r="N5731" s="27" t="s">
        <v>43</v>
      </c>
      <c r="O5731" s="25" t="s">
        <v>43</v>
      </c>
      <c r="P5731" s="27" t="s">
        <v>43</v>
      </c>
      <c r="Q5731" s="25" t="s">
        <v>44</v>
      </c>
      <c r="R5731" s="28">
        <v>2.29</v>
      </c>
      <c r="S5731" s="29">
        <v>2.4900000000000002</v>
      </c>
      <c r="T5731" s="29"/>
      <c r="U5731" s="29"/>
      <c r="V5731" s="1" t="s">
        <v>45</v>
      </c>
      <c r="W5731" s="1" t="s">
        <v>45</v>
      </c>
      <c r="X5731" s="1" t="s">
        <v>45</v>
      </c>
      <c r="Y5731" s="30">
        <f t="shared" si="716"/>
        <v>2.4900000000000002</v>
      </c>
      <c r="Z5731" s="31">
        <f t="shared" si="717"/>
        <v>-8.032128514056236E-2</v>
      </c>
      <c r="AA5731" s="32">
        <f t="shared" si="718"/>
        <v>-0.20000000000000018</v>
      </c>
      <c r="AB5731" t="b">
        <f t="shared" si="719"/>
        <v>0</v>
      </c>
      <c r="AC5731" s="2" t="s">
        <v>45</v>
      </c>
      <c r="AD5731" s="2" t="s">
        <v>45</v>
      </c>
      <c r="AG5731" t="s">
        <v>1947</v>
      </c>
    </row>
    <row r="5732" spans="1:34" ht="16" hidden="1" x14ac:dyDescent="0.4">
      <c r="A5732" s="24" t="s">
        <v>16418</v>
      </c>
      <c r="B5732" s="25" t="s">
        <v>18190</v>
      </c>
      <c r="C5732" t="str">
        <f t="shared" si="712"/>
        <v>46</v>
      </c>
      <c r="D5732" t="str">
        <f>_xlfn.XLOOKUP(C5732,Folha2!A:A,Folha2!B:B)</f>
        <v>MERCEARIA DOCE</v>
      </c>
      <c r="E5732" s="26" t="str">
        <f t="shared" si="713"/>
        <v>078</v>
      </c>
      <c r="F5732" s="26" t="str">
        <f t="shared" si="714"/>
        <v>26</v>
      </c>
      <c r="G5732" s="26" t="str">
        <f t="shared" si="715"/>
        <v>01</v>
      </c>
      <c r="H5732" s="27" t="s">
        <v>18232</v>
      </c>
      <c r="I5732" s="25" t="s">
        <v>18233</v>
      </c>
      <c r="J5732" s="27" t="s">
        <v>18209</v>
      </c>
      <c r="K5732" s="25" t="s">
        <v>18234</v>
      </c>
      <c r="L5732" s="27" t="s">
        <v>42</v>
      </c>
      <c r="M5732" s="25" t="s">
        <v>43</v>
      </c>
      <c r="N5732" s="27" t="s">
        <v>43</v>
      </c>
      <c r="O5732" s="25" t="s">
        <v>43</v>
      </c>
      <c r="P5732" s="27" t="s">
        <v>43</v>
      </c>
      <c r="Q5732" s="25" t="s">
        <v>44</v>
      </c>
      <c r="R5732" s="28">
        <v>2.4900000000000002</v>
      </c>
      <c r="S5732" s="29">
        <v>2.89</v>
      </c>
      <c r="T5732" s="29"/>
      <c r="U5732" s="29">
        <v>2.4900000000000002</v>
      </c>
      <c r="V5732" s="1" t="s">
        <v>45</v>
      </c>
      <c r="W5732" s="1" t="s">
        <v>45</v>
      </c>
      <c r="X5732" s="1" t="s">
        <v>45</v>
      </c>
      <c r="Y5732" s="30">
        <f t="shared" si="716"/>
        <v>2.4900000000000002</v>
      </c>
      <c r="Z5732" s="31">
        <f t="shared" si="717"/>
        <v>0</v>
      </c>
      <c r="AA5732" s="32">
        <f t="shared" si="718"/>
        <v>0</v>
      </c>
      <c r="AB5732" t="b">
        <f t="shared" si="719"/>
        <v>1</v>
      </c>
      <c r="AC5732" s="2" t="s">
        <v>45</v>
      </c>
      <c r="AD5732" s="2" t="s">
        <v>45</v>
      </c>
      <c r="AG5732" t="s">
        <v>4996</v>
      </c>
    </row>
    <row r="5733" spans="1:34" ht="16" hidden="1" x14ac:dyDescent="0.4">
      <c r="A5733" s="24" t="s">
        <v>16418</v>
      </c>
      <c r="B5733" s="25" t="s">
        <v>18190</v>
      </c>
      <c r="C5733" t="str">
        <f t="shared" si="712"/>
        <v>46</v>
      </c>
      <c r="D5733" t="str">
        <f>_xlfn.XLOOKUP(C5733,Folha2!A:A,Folha2!B:B)</f>
        <v>MERCEARIA DOCE</v>
      </c>
      <c r="E5733" s="26" t="str">
        <f t="shared" si="713"/>
        <v>078</v>
      </c>
      <c r="F5733" s="26" t="str">
        <f t="shared" si="714"/>
        <v>26</v>
      </c>
      <c r="G5733" s="26" t="str">
        <f t="shared" si="715"/>
        <v>01</v>
      </c>
      <c r="H5733" s="27" t="s">
        <v>18235</v>
      </c>
      <c r="I5733" s="25" t="s">
        <v>18236</v>
      </c>
      <c r="J5733" s="27" t="s">
        <v>18209</v>
      </c>
      <c r="K5733" s="25" t="s">
        <v>18237</v>
      </c>
      <c r="L5733" s="27" t="s">
        <v>42</v>
      </c>
      <c r="M5733" s="25" t="s">
        <v>43</v>
      </c>
      <c r="N5733" s="27" t="s">
        <v>43</v>
      </c>
      <c r="O5733" s="25" t="s">
        <v>43</v>
      </c>
      <c r="P5733" s="27" t="s">
        <v>43</v>
      </c>
      <c r="Q5733" s="25" t="s">
        <v>44</v>
      </c>
      <c r="R5733" s="28">
        <v>2.4900000000000002</v>
      </c>
      <c r="S5733" s="29"/>
      <c r="T5733" s="29"/>
      <c r="U5733" s="29">
        <v>2.4900000000000002</v>
      </c>
      <c r="V5733" s="1" t="s">
        <v>45</v>
      </c>
      <c r="W5733" s="1" t="s">
        <v>45</v>
      </c>
      <c r="X5733" s="1" t="s">
        <v>45</v>
      </c>
      <c r="Y5733" s="30">
        <f t="shared" si="716"/>
        <v>2.4900000000000002</v>
      </c>
      <c r="Z5733" s="31">
        <f t="shared" si="717"/>
        <v>0</v>
      </c>
      <c r="AA5733" s="32">
        <f t="shared" si="718"/>
        <v>0</v>
      </c>
      <c r="AB5733" t="b">
        <f t="shared" si="719"/>
        <v>1</v>
      </c>
      <c r="AC5733" s="2" t="s">
        <v>45</v>
      </c>
      <c r="AD5733" s="2" t="s">
        <v>45</v>
      </c>
      <c r="AG5733" t="s">
        <v>4996</v>
      </c>
    </row>
    <row r="5734" spans="1:34" ht="16" hidden="1" x14ac:dyDescent="0.4">
      <c r="A5734" s="24" t="s">
        <v>16418</v>
      </c>
      <c r="B5734" s="25" t="s">
        <v>18190</v>
      </c>
      <c r="C5734" t="str">
        <f t="shared" si="712"/>
        <v>46</v>
      </c>
      <c r="D5734" t="str">
        <f>_xlfn.XLOOKUP(C5734,Folha2!A:A,Folha2!B:B)</f>
        <v>MERCEARIA DOCE</v>
      </c>
      <c r="E5734" s="26" t="str">
        <f t="shared" si="713"/>
        <v>078</v>
      </c>
      <c r="F5734" s="26" t="str">
        <f t="shared" si="714"/>
        <v>26</v>
      </c>
      <c r="G5734" s="26" t="str">
        <f t="shared" si="715"/>
        <v>01</v>
      </c>
      <c r="H5734" s="27" t="s">
        <v>18238</v>
      </c>
      <c r="I5734" s="25" t="s">
        <v>18239</v>
      </c>
      <c r="J5734" s="27" t="s">
        <v>18209</v>
      </c>
      <c r="K5734" s="25" t="s">
        <v>18240</v>
      </c>
      <c r="L5734" s="27" t="s">
        <v>42</v>
      </c>
      <c r="M5734" s="25" t="s">
        <v>43</v>
      </c>
      <c r="N5734" s="27" t="s">
        <v>43</v>
      </c>
      <c r="O5734" s="25" t="s">
        <v>43</v>
      </c>
      <c r="P5734" s="27" t="s">
        <v>43</v>
      </c>
      <c r="Q5734" s="25" t="s">
        <v>44</v>
      </c>
      <c r="R5734" s="28">
        <v>2.4900000000000002</v>
      </c>
      <c r="S5734" s="29">
        <v>2.4900000000000002</v>
      </c>
      <c r="T5734" s="29"/>
      <c r="U5734" s="29"/>
      <c r="V5734" s="1" t="s">
        <v>45</v>
      </c>
      <c r="W5734" s="1" t="s">
        <v>45</v>
      </c>
      <c r="X5734" s="1" t="s">
        <v>45</v>
      </c>
      <c r="Y5734" s="30">
        <f t="shared" si="716"/>
        <v>2.4900000000000002</v>
      </c>
      <c r="Z5734" s="31">
        <f t="shared" si="717"/>
        <v>0</v>
      </c>
      <c r="AA5734" s="32">
        <f t="shared" si="718"/>
        <v>0</v>
      </c>
      <c r="AB5734" t="b">
        <f t="shared" si="719"/>
        <v>1</v>
      </c>
      <c r="AC5734" s="2" t="s">
        <v>45</v>
      </c>
      <c r="AD5734" s="2" t="s">
        <v>45</v>
      </c>
      <c r="AG5734" t="s">
        <v>4996</v>
      </c>
    </row>
    <row r="5735" spans="1:34" ht="16" x14ac:dyDescent="0.4">
      <c r="A5735" s="24" t="s">
        <v>16418</v>
      </c>
      <c r="B5735" s="25" t="s">
        <v>18190</v>
      </c>
      <c r="C5735" t="str">
        <f t="shared" si="712"/>
        <v>46</v>
      </c>
      <c r="D5735" t="str">
        <f>_xlfn.XLOOKUP(C5735,Folha2!A:A,Folha2!B:B)</f>
        <v>MERCEARIA DOCE</v>
      </c>
      <c r="E5735" s="26" t="str">
        <f t="shared" si="713"/>
        <v>078</v>
      </c>
      <c r="F5735" s="26" t="str">
        <f t="shared" si="714"/>
        <v>26</v>
      </c>
      <c r="G5735" s="26" t="str">
        <f t="shared" si="715"/>
        <v>01</v>
      </c>
      <c r="H5735" s="27" t="s">
        <v>18241</v>
      </c>
      <c r="I5735" s="25" t="s">
        <v>18242</v>
      </c>
      <c r="J5735" s="27" t="s">
        <v>18209</v>
      </c>
      <c r="K5735" s="25" t="s">
        <v>18243</v>
      </c>
      <c r="L5735" s="27" t="s">
        <v>42</v>
      </c>
      <c r="M5735" s="25" t="s">
        <v>43</v>
      </c>
      <c r="N5735" s="27" t="s">
        <v>43</v>
      </c>
      <c r="O5735" s="25" t="s">
        <v>43</v>
      </c>
      <c r="P5735" s="27" t="s">
        <v>43</v>
      </c>
      <c r="Q5735" s="25" t="s">
        <v>44</v>
      </c>
      <c r="R5735" s="28">
        <v>2.57</v>
      </c>
      <c r="S5735" s="29">
        <v>2.69</v>
      </c>
      <c r="T5735" s="29"/>
      <c r="U5735" s="29"/>
      <c r="V5735" s="1" t="s">
        <v>45</v>
      </c>
      <c r="W5735" s="1" t="s">
        <v>45</v>
      </c>
      <c r="X5735" s="1" t="s">
        <v>45</v>
      </c>
      <c r="Y5735" s="30">
        <f t="shared" si="716"/>
        <v>2.69</v>
      </c>
      <c r="Z5735" s="31">
        <f t="shared" si="717"/>
        <v>-4.4609665427509326E-2</v>
      </c>
      <c r="AA5735" s="32">
        <f t="shared" si="718"/>
        <v>-0.12000000000000011</v>
      </c>
      <c r="AB5735" t="b">
        <f t="shared" si="719"/>
        <v>0</v>
      </c>
      <c r="AC5735" s="2" t="s">
        <v>45</v>
      </c>
      <c r="AD5735" s="2" t="s">
        <v>45</v>
      </c>
      <c r="AG5735" t="s">
        <v>45</v>
      </c>
      <c r="AH5735" t="s">
        <v>45</v>
      </c>
    </row>
    <row r="5736" spans="1:34" ht="16" hidden="1" x14ac:dyDescent="0.4">
      <c r="A5736" s="24" t="s">
        <v>16418</v>
      </c>
      <c r="B5736" s="25" t="s">
        <v>18190</v>
      </c>
      <c r="C5736" t="str">
        <f t="shared" si="712"/>
        <v>46</v>
      </c>
      <c r="D5736" t="str">
        <f>_xlfn.XLOOKUP(C5736,Folha2!A:A,Folha2!B:B)</f>
        <v>MERCEARIA DOCE</v>
      </c>
      <c r="E5736" s="26" t="str">
        <f t="shared" si="713"/>
        <v>078</v>
      </c>
      <c r="F5736" s="26" t="str">
        <f t="shared" si="714"/>
        <v>26</v>
      </c>
      <c r="G5736" s="26" t="str">
        <f t="shared" si="715"/>
        <v>01</v>
      </c>
      <c r="H5736" s="27" t="s">
        <v>18244</v>
      </c>
      <c r="I5736" s="25" t="s">
        <v>18245</v>
      </c>
      <c r="J5736" s="27" t="s">
        <v>18209</v>
      </c>
      <c r="K5736" s="25" t="s">
        <v>18246</v>
      </c>
      <c r="L5736" s="27" t="s">
        <v>42</v>
      </c>
      <c r="M5736" s="25" t="s">
        <v>43</v>
      </c>
      <c r="N5736" s="27" t="s">
        <v>43</v>
      </c>
      <c r="O5736" s="25" t="s">
        <v>43</v>
      </c>
      <c r="P5736" s="27" t="s">
        <v>43</v>
      </c>
      <c r="Q5736" s="25" t="s">
        <v>44</v>
      </c>
      <c r="R5736" s="28">
        <v>2.59</v>
      </c>
      <c r="S5736" s="29">
        <v>2.59</v>
      </c>
      <c r="T5736" s="29"/>
      <c r="U5736" s="29"/>
      <c r="V5736" s="1" t="s">
        <v>45</v>
      </c>
      <c r="W5736" s="1" t="s">
        <v>45</v>
      </c>
      <c r="X5736" s="1" t="s">
        <v>45</v>
      </c>
      <c r="Y5736" s="30">
        <f t="shared" si="716"/>
        <v>2.59</v>
      </c>
      <c r="Z5736" s="31">
        <f t="shared" si="717"/>
        <v>0</v>
      </c>
      <c r="AA5736" s="32">
        <f t="shared" si="718"/>
        <v>0</v>
      </c>
      <c r="AB5736" t="b">
        <f t="shared" si="719"/>
        <v>1</v>
      </c>
      <c r="AC5736" s="2" t="s">
        <v>45</v>
      </c>
      <c r="AD5736" s="2" t="s">
        <v>45</v>
      </c>
      <c r="AG5736" t="s">
        <v>4996</v>
      </c>
    </row>
    <row r="5737" spans="1:34" ht="16" x14ac:dyDescent="0.4">
      <c r="A5737" s="24" t="s">
        <v>16418</v>
      </c>
      <c r="B5737" s="25" t="s">
        <v>18190</v>
      </c>
      <c r="C5737" t="str">
        <f t="shared" si="712"/>
        <v>46</v>
      </c>
      <c r="D5737" t="str">
        <f>_xlfn.XLOOKUP(C5737,Folha2!A:A,Folha2!B:B)</f>
        <v>MERCEARIA DOCE</v>
      </c>
      <c r="E5737" s="26" t="str">
        <f t="shared" si="713"/>
        <v>078</v>
      </c>
      <c r="F5737" s="26" t="str">
        <f t="shared" si="714"/>
        <v>26</v>
      </c>
      <c r="G5737" s="26" t="str">
        <f t="shared" si="715"/>
        <v>01</v>
      </c>
      <c r="H5737" s="27" t="s">
        <v>18247</v>
      </c>
      <c r="I5737" s="25" t="s">
        <v>18248</v>
      </c>
      <c r="J5737" s="27" t="s">
        <v>18209</v>
      </c>
      <c r="K5737" s="25" t="s">
        <v>18249</v>
      </c>
      <c r="L5737" s="27" t="s">
        <v>42</v>
      </c>
      <c r="M5737" s="25" t="s">
        <v>43</v>
      </c>
      <c r="N5737" s="27" t="s">
        <v>43</v>
      </c>
      <c r="O5737" s="25" t="s">
        <v>43</v>
      </c>
      <c r="P5737" s="27" t="s">
        <v>43</v>
      </c>
      <c r="Q5737" s="25" t="s">
        <v>44</v>
      </c>
      <c r="R5737" s="28">
        <v>2.67</v>
      </c>
      <c r="S5737" s="29">
        <v>2.69</v>
      </c>
      <c r="T5737" s="29"/>
      <c r="U5737" s="29">
        <v>2.69</v>
      </c>
      <c r="V5737" s="1" t="s">
        <v>45</v>
      </c>
      <c r="W5737" s="1" t="s">
        <v>45</v>
      </c>
      <c r="X5737" s="1" t="s">
        <v>45</v>
      </c>
      <c r="Y5737" s="30">
        <f t="shared" si="716"/>
        <v>2.69</v>
      </c>
      <c r="Z5737" s="31">
        <f t="shared" si="717"/>
        <v>-7.4349442379182396E-3</v>
      </c>
      <c r="AA5737" s="32">
        <f t="shared" si="718"/>
        <v>-2.0000000000000018E-2</v>
      </c>
      <c r="AB5737" t="b">
        <f t="shared" si="719"/>
        <v>0</v>
      </c>
      <c r="AC5737" s="2" t="s">
        <v>45</v>
      </c>
      <c r="AD5737" s="2" t="s">
        <v>45</v>
      </c>
      <c r="AG5737" t="s">
        <v>1947</v>
      </c>
    </row>
    <row r="5738" spans="1:34" ht="16" x14ac:dyDescent="0.4">
      <c r="A5738" s="24" t="s">
        <v>16418</v>
      </c>
      <c r="B5738" s="25" t="s">
        <v>18190</v>
      </c>
      <c r="C5738" t="str">
        <f t="shared" si="712"/>
        <v>46</v>
      </c>
      <c r="D5738" t="str">
        <f>_xlfn.XLOOKUP(C5738,Folha2!A:A,Folha2!B:B)</f>
        <v>MERCEARIA DOCE</v>
      </c>
      <c r="E5738" s="26" t="str">
        <f t="shared" si="713"/>
        <v>078</v>
      </c>
      <c r="F5738" s="26" t="str">
        <f t="shared" si="714"/>
        <v>26</v>
      </c>
      <c r="G5738" s="26" t="str">
        <f t="shared" si="715"/>
        <v>01</v>
      </c>
      <c r="H5738" s="27" t="s">
        <v>18250</v>
      </c>
      <c r="I5738" s="25" t="s">
        <v>18251</v>
      </c>
      <c r="J5738" s="27" t="s">
        <v>18209</v>
      </c>
      <c r="K5738" s="25" t="s">
        <v>18252</v>
      </c>
      <c r="L5738" s="27" t="s">
        <v>42</v>
      </c>
      <c r="M5738" s="25" t="s">
        <v>43</v>
      </c>
      <c r="N5738" s="27" t="s">
        <v>43</v>
      </c>
      <c r="O5738" s="25" t="s">
        <v>43</v>
      </c>
      <c r="P5738" s="27" t="s">
        <v>43</v>
      </c>
      <c r="Q5738" s="25" t="s">
        <v>44</v>
      </c>
      <c r="R5738" s="28">
        <v>2.72</v>
      </c>
      <c r="S5738" s="29">
        <v>2.69</v>
      </c>
      <c r="T5738" s="29"/>
      <c r="U5738" s="29"/>
      <c r="V5738" s="1" t="s">
        <v>45</v>
      </c>
      <c r="W5738" s="1" t="s">
        <v>45</v>
      </c>
      <c r="X5738" s="1" t="s">
        <v>45</v>
      </c>
      <c r="Y5738" s="30">
        <f t="shared" si="716"/>
        <v>2.69</v>
      </c>
      <c r="Z5738" s="31">
        <f t="shared" si="717"/>
        <v>1.115241635687747E-2</v>
      </c>
      <c r="AA5738" s="32">
        <f t="shared" si="718"/>
        <v>3.0000000000000249E-2</v>
      </c>
      <c r="AB5738" t="b">
        <f t="shared" si="719"/>
        <v>0</v>
      </c>
      <c r="AC5738" s="2" t="s">
        <v>45</v>
      </c>
      <c r="AD5738" s="2" t="s">
        <v>45</v>
      </c>
      <c r="AG5738" t="s">
        <v>1947</v>
      </c>
    </row>
    <row r="5739" spans="1:34" ht="16" x14ac:dyDescent="0.4">
      <c r="A5739" s="24" t="s">
        <v>16418</v>
      </c>
      <c r="B5739" s="25" t="s">
        <v>18190</v>
      </c>
      <c r="C5739" t="str">
        <f t="shared" si="712"/>
        <v>46</v>
      </c>
      <c r="D5739" t="str">
        <f>_xlfn.XLOOKUP(C5739,Folha2!A:A,Folha2!B:B)</f>
        <v>MERCEARIA DOCE</v>
      </c>
      <c r="E5739" s="26" t="str">
        <f t="shared" si="713"/>
        <v>078</v>
      </c>
      <c r="F5739" s="26" t="str">
        <f t="shared" si="714"/>
        <v>26</v>
      </c>
      <c r="G5739" s="26" t="str">
        <f t="shared" si="715"/>
        <v>01</v>
      </c>
      <c r="H5739" s="27" t="s">
        <v>18253</v>
      </c>
      <c r="I5739" s="25" t="s">
        <v>18254</v>
      </c>
      <c r="J5739" s="27" t="s">
        <v>18209</v>
      </c>
      <c r="K5739" s="25" t="s">
        <v>18255</v>
      </c>
      <c r="L5739" s="27" t="s">
        <v>42</v>
      </c>
      <c r="M5739" s="25" t="s">
        <v>43</v>
      </c>
      <c r="N5739" s="27" t="s">
        <v>43</v>
      </c>
      <c r="O5739" s="25" t="s">
        <v>43</v>
      </c>
      <c r="P5739" s="27" t="s">
        <v>43</v>
      </c>
      <c r="Q5739" s="25" t="s">
        <v>44</v>
      </c>
      <c r="R5739" s="28">
        <v>2.74</v>
      </c>
      <c r="S5739" s="29">
        <v>2.89</v>
      </c>
      <c r="T5739" s="29"/>
      <c r="U5739" s="29">
        <v>2.4900000000000002</v>
      </c>
      <c r="V5739" s="1" t="s">
        <v>45</v>
      </c>
      <c r="W5739" s="1" t="s">
        <v>45</v>
      </c>
      <c r="X5739" s="1" t="s">
        <v>45</v>
      </c>
      <c r="Y5739" s="30">
        <f t="shared" si="716"/>
        <v>2.4900000000000002</v>
      </c>
      <c r="Z5739" s="31">
        <f t="shared" si="717"/>
        <v>0.10040160642570273</v>
      </c>
      <c r="AA5739" s="32">
        <f t="shared" si="718"/>
        <v>0.25</v>
      </c>
      <c r="AB5739" t="b">
        <f t="shared" si="719"/>
        <v>0</v>
      </c>
      <c r="AC5739" s="2" t="s">
        <v>45</v>
      </c>
      <c r="AD5739" s="2" t="s">
        <v>45</v>
      </c>
      <c r="AG5739" t="s">
        <v>1947</v>
      </c>
    </row>
    <row r="5740" spans="1:34" ht="16" x14ac:dyDescent="0.4">
      <c r="A5740" s="24" t="s">
        <v>16418</v>
      </c>
      <c r="B5740" s="25" t="s">
        <v>18190</v>
      </c>
      <c r="C5740" t="str">
        <f t="shared" si="712"/>
        <v>46</v>
      </c>
      <c r="D5740" t="str">
        <f>_xlfn.XLOOKUP(C5740,Folha2!A:A,Folha2!B:B)</f>
        <v>MERCEARIA DOCE</v>
      </c>
      <c r="E5740" s="26" t="str">
        <f t="shared" si="713"/>
        <v>078</v>
      </c>
      <c r="F5740" s="26" t="str">
        <f t="shared" si="714"/>
        <v>26</v>
      </c>
      <c r="G5740" s="26" t="str">
        <f t="shared" si="715"/>
        <v>01</v>
      </c>
      <c r="H5740" s="27" t="s">
        <v>18256</v>
      </c>
      <c r="I5740" s="25" t="s">
        <v>18257</v>
      </c>
      <c r="J5740" s="27" t="s">
        <v>18209</v>
      </c>
      <c r="K5740" s="25" t="s">
        <v>18258</v>
      </c>
      <c r="L5740" s="27" t="s">
        <v>42</v>
      </c>
      <c r="M5740" s="25" t="s">
        <v>43</v>
      </c>
      <c r="N5740" s="27" t="s">
        <v>43</v>
      </c>
      <c r="O5740" s="25" t="s">
        <v>43</v>
      </c>
      <c r="P5740" s="27" t="s">
        <v>43</v>
      </c>
      <c r="Q5740" s="25" t="s">
        <v>44</v>
      </c>
      <c r="R5740" s="28">
        <v>2.74</v>
      </c>
      <c r="S5740" s="29">
        <v>2.89</v>
      </c>
      <c r="T5740" s="29"/>
      <c r="U5740" s="29">
        <v>2.4900000000000002</v>
      </c>
      <c r="V5740" s="1" t="s">
        <v>45</v>
      </c>
      <c r="W5740" s="1" t="s">
        <v>45</v>
      </c>
      <c r="X5740" s="1" t="s">
        <v>45</v>
      </c>
      <c r="Y5740" s="30">
        <f t="shared" si="716"/>
        <v>2.4900000000000002</v>
      </c>
      <c r="Z5740" s="31">
        <f t="shared" si="717"/>
        <v>0.10040160642570273</v>
      </c>
      <c r="AA5740" s="32">
        <f t="shared" si="718"/>
        <v>0.25</v>
      </c>
      <c r="AB5740" t="b">
        <f t="shared" si="719"/>
        <v>0</v>
      </c>
      <c r="AC5740" s="2" t="s">
        <v>45</v>
      </c>
      <c r="AD5740" s="2" t="s">
        <v>45</v>
      </c>
      <c r="AG5740" t="s">
        <v>1947</v>
      </c>
    </row>
    <row r="5741" spans="1:34" ht="16" x14ac:dyDescent="0.4">
      <c r="A5741" s="24" t="s">
        <v>16418</v>
      </c>
      <c r="B5741" s="25" t="s">
        <v>18190</v>
      </c>
      <c r="C5741" t="str">
        <f t="shared" si="712"/>
        <v>46</v>
      </c>
      <c r="D5741" t="str">
        <f>_xlfn.XLOOKUP(C5741,Folha2!A:A,Folha2!B:B)</f>
        <v>MERCEARIA DOCE</v>
      </c>
      <c r="E5741" s="26" t="str">
        <f t="shared" si="713"/>
        <v>078</v>
      </c>
      <c r="F5741" s="26" t="str">
        <f t="shared" si="714"/>
        <v>26</v>
      </c>
      <c r="G5741" s="26" t="str">
        <f t="shared" si="715"/>
        <v>01</v>
      </c>
      <c r="H5741" s="27" t="s">
        <v>18259</v>
      </c>
      <c r="I5741" s="25" t="s">
        <v>18260</v>
      </c>
      <c r="J5741" s="27" t="s">
        <v>18209</v>
      </c>
      <c r="K5741" s="25" t="s">
        <v>18261</v>
      </c>
      <c r="L5741" s="27" t="s">
        <v>42</v>
      </c>
      <c r="M5741" s="25" t="s">
        <v>43</v>
      </c>
      <c r="N5741" s="27" t="s">
        <v>43</v>
      </c>
      <c r="O5741" s="25" t="s">
        <v>43</v>
      </c>
      <c r="P5741" s="27" t="s">
        <v>43</v>
      </c>
      <c r="Q5741" s="25" t="s">
        <v>44</v>
      </c>
      <c r="R5741" s="28">
        <v>2.74</v>
      </c>
      <c r="S5741" s="29">
        <v>2.89</v>
      </c>
      <c r="T5741" s="29"/>
      <c r="U5741" s="29"/>
      <c r="V5741" s="1" t="s">
        <v>45</v>
      </c>
      <c r="W5741" s="1" t="s">
        <v>45</v>
      </c>
      <c r="X5741" s="1" t="s">
        <v>45</v>
      </c>
      <c r="Y5741" s="30">
        <f t="shared" si="716"/>
        <v>2.89</v>
      </c>
      <c r="Z5741" s="31">
        <f t="shared" si="717"/>
        <v>-5.1903114186851229E-2</v>
      </c>
      <c r="AA5741" s="32">
        <f t="shared" si="718"/>
        <v>-0.14999999999999991</v>
      </c>
      <c r="AB5741" t="b">
        <f t="shared" si="719"/>
        <v>0</v>
      </c>
      <c r="AC5741" s="2" t="s">
        <v>45</v>
      </c>
      <c r="AD5741" s="2" t="s">
        <v>45</v>
      </c>
      <c r="AG5741" t="s">
        <v>1947</v>
      </c>
    </row>
    <row r="5742" spans="1:34" ht="16" x14ac:dyDescent="0.4">
      <c r="A5742" s="24" t="s">
        <v>16418</v>
      </c>
      <c r="B5742" s="25" t="s">
        <v>18190</v>
      </c>
      <c r="C5742" t="str">
        <f t="shared" si="712"/>
        <v>46</v>
      </c>
      <c r="D5742" t="str">
        <f>_xlfn.XLOOKUP(C5742,Folha2!A:A,Folha2!B:B)</f>
        <v>MERCEARIA DOCE</v>
      </c>
      <c r="E5742" s="26" t="str">
        <f t="shared" si="713"/>
        <v>078</v>
      </c>
      <c r="F5742" s="26" t="str">
        <f t="shared" si="714"/>
        <v>26</v>
      </c>
      <c r="G5742" s="26" t="str">
        <f t="shared" si="715"/>
        <v>01</v>
      </c>
      <c r="H5742" s="27" t="s">
        <v>18262</v>
      </c>
      <c r="I5742" s="25" t="s">
        <v>18263</v>
      </c>
      <c r="J5742" s="27" t="s">
        <v>18209</v>
      </c>
      <c r="K5742" s="25" t="s">
        <v>18264</v>
      </c>
      <c r="L5742" s="27" t="s">
        <v>42</v>
      </c>
      <c r="M5742" s="25" t="s">
        <v>43</v>
      </c>
      <c r="N5742" s="27" t="s">
        <v>43</v>
      </c>
      <c r="O5742" s="25" t="s">
        <v>43</v>
      </c>
      <c r="P5742" s="27" t="s">
        <v>43</v>
      </c>
      <c r="Q5742" s="25" t="s">
        <v>44</v>
      </c>
      <c r="R5742" s="28">
        <v>2.75</v>
      </c>
      <c r="S5742" s="29">
        <v>2.89</v>
      </c>
      <c r="T5742" s="29"/>
      <c r="U5742" s="29">
        <v>2.4900000000000002</v>
      </c>
      <c r="V5742" s="1" t="s">
        <v>45</v>
      </c>
      <c r="W5742" s="1" t="s">
        <v>45</v>
      </c>
      <c r="X5742" s="1" t="s">
        <v>45</v>
      </c>
      <c r="Y5742" s="30">
        <f t="shared" si="716"/>
        <v>2.4900000000000002</v>
      </c>
      <c r="Z5742" s="31">
        <f t="shared" si="717"/>
        <v>0.10441767068273089</v>
      </c>
      <c r="AA5742" s="32">
        <f t="shared" si="718"/>
        <v>0.25999999999999979</v>
      </c>
      <c r="AB5742" t="b">
        <f t="shared" si="719"/>
        <v>0</v>
      </c>
      <c r="AC5742" s="2" t="s">
        <v>45</v>
      </c>
      <c r="AD5742" s="2" t="s">
        <v>45</v>
      </c>
      <c r="AG5742" t="s">
        <v>1947</v>
      </c>
    </row>
    <row r="5743" spans="1:34" ht="16" x14ac:dyDescent="0.4">
      <c r="A5743" s="24" t="s">
        <v>16418</v>
      </c>
      <c r="B5743" s="25" t="s">
        <v>18190</v>
      </c>
      <c r="C5743" t="str">
        <f t="shared" si="712"/>
        <v>46</v>
      </c>
      <c r="D5743" t="str">
        <f>_xlfn.XLOOKUP(C5743,Folha2!A:A,Folha2!B:B)</f>
        <v>MERCEARIA DOCE</v>
      </c>
      <c r="E5743" s="26" t="str">
        <f t="shared" si="713"/>
        <v>078</v>
      </c>
      <c r="F5743" s="26" t="str">
        <f t="shared" si="714"/>
        <v>26</v>
      </c>
      <c r="G5743" s="26" t="str">
        <f t="shared" si="715"/>
        <v>01</v>
      </c>
      <c r="H5743" s="27" t="s">
        <v>18265</v>
      </c>
      <c r="I5743" s="25" t="s">
        <v>18266</v>
      </c>
      <c r="J5743" s="27" t="s">
        <v>18209</v>
      </c>
      <c r="K5743" s="25" t="s">
        <v>18267</v>
      </c>
      <c r="L5743" s="27" t="s">
        <v>42</v>
      </c>
      <c r="M5743" s="25" t="s">
        <v>43</v>
      </c>
      <c r="N5743" s="27" t="s">
        <v>43</v>
      </c>
      <c r="O5743" s="25" t="s">
        <v>43</v>
      </c>
      <c r="P5743" s="27" t="s">
        <v>43</v>
      </c>
      <c r="Q5743" s="25" t="s">
        <v>44</v>
      </c>
      <c r="R5743" s="28">
        <v>2.75</v>
      </c>
      <c r="S5743" s="29">
        <v>2.89</v>
      </c>
      <c r="T5743" s="29"/>
      <c r="U5743" s="29">
        <v>2.4900000000000002</v>
      </c>
      <c r="V5743" s="1" t="s">
        <v>45</v>
      </c>
      <c r="W5743" s="1" t="s">
        <v>45</v>
      </c>
      <c r="X5743" s="1" t="s">
        <v>45</v>
      </c>
      <c r="Y5743" s="30">
        <f t="shared" si="716"/>
        <v>2.4900000000000002</v>
      </c>
      <c r="Z5743" s="31">
        <f t="shared" si="717"/>
        <v>0.10441767068273089</v>
      </c>
      <c r="AA5743" s="32">
        <f t="shared" si="718"/>
        <v>0.25999999999999979</v>
      </c>
      <c r="AB5743" t="b">
        <f t="shared" si="719"/>
        <v>0</v>
      </c>
      <c r="AC5743" s="2" t="s">
        <v>45</v>
      </c>
      <c r="AD5743" s="2" t="s">
        <v>45</v>
      </c>
      <c r="AG5743" t="s">
        <v>1947</v>
      </c>
    </row>
    <row r="5744" spans="1:34" ht="16" hidden="1" x14ac:dyDescent="0.4">
      <c r="A5744" s="24" t="s">
        <v>16418</v>
      </c>
      <c r="B5744" s="25" t="s">
        <v>18190</v>
      </c>
      <c r="C5744" t="str">
        <f t="shared" si="712"/>
        <v>46</v>
      </c>
      <c r="D5744" t="str">
        <f>_xlfn.XLOOKUP(C5744,Folha2!A:A,Folha2!B:B)</f>
        <v>MERCEARIA DOCE</v>
      </c>
      <c r="E5744" s="26" t="str">
        <f t="shared" si="713"/>
        <v>078</v>
      </c>
      <c r="F5744" s="26" t="str">
        <f t="shared" si="714"/>
        <v>26</v>
      </c>
      <c r="G5744" s="26" t="str">
        <f t="shared" si="715"/>
        <v>01</v>
      </c>
      <c r="H5744" s="27" t="s">
        <v>18268</v>
      </c>
      <c r="I5744" s="25" t="s">
        <v>18269</v>
      </c>
      <c r="J5744" s="27" t="s">
        <v>18270</v>
      </c>
      <c r="K5744" s="25" t="s">
        <v>18271</v>
      </c>
      <c r="L5744" s="27" t="s">
        <v>42</v>
      </c>
      <c r="M5744" s="25" t="s">
        <v>43</v>
      </c>
      <c r="N5744" s="27" t="s">
        <v>43</v>
      </c>
      <c r="O5744" s="25" t="s">
        <v>43</v>
      </c>
      <c r="P5744" s="27" t="s">
        <v>43</v>
      </c>
      <c r="Q5744" s="25" t="s">
        <v>44</v>
      </c>
      <c r="R5744" s="28">
        <v>1.99</v>
      </c>
      <c r="S5744" s="29"/>
      <c r="T5744" s="29"/>
      <c r="U5744" s="29">
        <v>1.99</v>
      </c>
      <c r="V5744" s="1" t="s">
        <v>45</v>
      </c>
      <c r="W5744" s="1" t="s">
        <v>45</v>
      </c>
      <c r="X5744" s="1" t="s">
        <v>45</v>
      </c>
      <c r="Y5744" s="30">
        <f t="shared" si="716"/>
        <v>1.99</v>
      </c>
      <c r="Z5744" s="31">
        <f t="shared" si="717"/>
        <v>0</v>
      </c>
      <c r="AA5744" s="32">
        <f t="shared" si="718"/>
        <v>0</v>
      </c>
      <c r="AB5744" t="b">
        <f t="shared" si="719"/>
        <v>1</v>
      </c>
      <c r="AC5744" s="2" t="s">
        <v>53</v>
      </c>
      <c r="AD5744" s="2">
        <v>1.59</v>
      </c>
      <c r="AG5744" t="s">
        <v>4996</v>
      </c>
    </row>
    <row r="5745" spans="1:33" ht="16" hidden="1" x14ac:dyDescent="0.4">
      <c r="A5745" s="24" t="s">
        <v>16418</v>
      </c>
      <c r="B5745" s="25" t="s">
        <v>18190</v>
      </c>
      <c r="C5745" t="str">
        <f t="shared" si="712"/>
        <v>46</v>
      </c>
      <c r="D5745" t="str">
        <f>_xlfn.XLOOKUP(C5745,Folha2!A:A,Folha2!B:B)</f>
        <v>MERCEARIA DOCE</v>
      </c>
      <c r="E5745" s="26" t="str">
        <f t="shared" si="713"/>
        <v>078</v>
      </c>
      <c r="F5745" s="26" t="str">
        <f t="shared" si="714"/>
        <v>26</v>
      </c>
      <c r="G5745" s="26" t="str">
        <f t="shared" si="715"/>
        <v>01</v>
      </c>
      <c r="H5745" s="27" t="s">
        <v>18272</v>
      </c>
      <c r="I5745" s="25" t="s">
        <v>18273</v>
      </c>
      <c r="J5745" s="27" t="s">
        <v>18270</v>
      </c>
      <c r="K5745" s="25" t="s">
        <v>18274</v>
      </c>
      <c r="L5745" s="27" t="s">
        <v>42</v>
      </c>
      <c r="M5745" s="25" t="s">
        <v>43</v>
      </c>
      <c r="N5745" s="27" t="s">
        <v>43</v>
      </c>
      <c r="O5745" s="25" t="s">
        <v>43</v>
      </c>
      <c r="P5745" s="27" t="s">
        <v>43</v>
      </c>
      <c r="Q5745" s="25" t="s">
        <v>44</v>
      </c>
      <c r="R5745" s="28">
        <v>1.99</v>
      </c>
      <c r="S5745" s="29"/>
      <c r="T5745" s="29"/>
      <c r="U5745" s="29">
        <v>1.99</v>
      </c>
      <c r="V5745" s="1" t="s">
        <v>45</v>
      </c>
      <c r="W5745" s="1" t="s">
        <v>45</v>
      </c>
      <c r="X5745" s="1" t="s">
        <v>45</v>
      </c>
      <c r="Y5745" s="30">
        <f t="shared" si="716"/>
        <v>1.99</v>
      </c>
      <c r="Z5745" s="31">
        <f t="shared" si="717"/>
        <v>0</v>
      </c>
      <c r="AA5745" s="32">
        <f t="shared" si="718"/>
        <v>0</v>
      </c>
      <c r="AB5745" t="b">
        <f t="shared" si="719"/>
        <v>1</v>
      </c>
      <c r="AC5745" s="2" t="s">
        <v>53</v>
      </c>
      <c r="AD5745" s="2">
        <v>1.59</v>
      </c>
      <c r="AG5745" t="s">
        <v>4996</v>
      </c>
    </row>
    <row r="5746" spans="1:33" ht="16" hidden="1" x14ac:dyDescent="0.4">
      <c r="A5746" s="24" t="s">
        <v>16418</v>
      </c>
      <c r="B5746" s="25" t="s">
        <v>18190</v>
      </c>
      <c r="C5746" t="str">
        <f t="shared" si="712"/>
        <v>46</v>
      </c>
      <c r="D5746" t="str">
        <f>_xlfn.XLOOKUP(C5746,Folha2!A:A,Folha2!B:B)</f>
        <v>MERCEARIA DOCE</v>
      </c>
      <c r="E5746" s="26" t="str">
        <f t="shared" si="713"/>
        <v>078</v>
      </c>
      <c r="F5746" s="26" t="str">
        <f t="shared" si="714"/>
        <v>26</v>
      </c>
      <c r="G5746" s="26" t="str">
        <f t="shared" si="715"/>
        <v>01</v>
      </c>
      <c r="H5746" s="27" t="s">
        <v>18275</v>
      </c>
      <c r="I5746" s="25" t="s">
        <v>18276</v>
      </c>
      <c r="J5746" s="27" t="s">
        <v>16515</v>
      </c>
      <c r="K5746" s="25" t="s">
        <v>18277</v>
      </c>
      <c r="L5746" s="27" t="s">
        <v>42</v>
      </c>
      <c r="M5746" s="25" t="s">
        <v>43</v>
      </c>
      <c r="N5746" s="27" t="s">
        <v>43</v>
      </c>
      <c r="O5746" s="25" t="s">
        <v>43</v>
      </c>
      <c r="P5746" s="27" t="s">
        <v>43</v>
      </c>
      <c r="Q5746" s="25" t="s">
        <v>44</v>
      </c>
      <c r="R5746" s="28">
        <v>1.99</v>
      </c>
      <c r="S5746" s="29">
        <v>1.99</v>
      </c>
      <c r="T5746" s="29"/>
      <c r="U5746" s="29">
        <v>1.99</v>
      </c>
      <c r="V5746" s="1" t="s">
        <v>45</v>
      </c>
      <c r="W5746" s="1" t="s">
        <v>45</v>
      </c>
      <c r="X5746" s="1">
        <v>1.59</v>
      </c>
      <c r="Y5746" s="30">
        <f t="shared" si="716"/>
        <v>1.99</v>
      </c>
      <c r="Z5746" s="31">
        <f t="shared" si="717"/>
        <v>0</v>
      </c>
      <c r="AA5746" s="32">
        <f t="shared" si="718"/>
        <v>0</v>
      </c>
      <c r="AB5746" t="b">
        <f t="shared" si="719"/>
        <v>1</v>
      </c>
      <c r="AC5746" s="2" t="s">
        <v>105</v>
      </c>
      <c r="AD5746" s="2">
        <v>1.59</v>
      </c>
      <c r="AG5746" t="s">
        <v>4996</v>
      </c>
    </row>
    <row r="5747" spans="1:33" ht="16" hidden="1" x14ac:dyDescent="0.4">
      <c r="A5747" s="24" t="s">
        <v>16418</v>
      </c>
      <c r="B5747" s="25" t="s">
        <v>18190</v>
      </c>
      <c r="C5747" t="str">
        <f t="shared" si="712"/>
        <v>46</v>
      </c>
      <c r="D5747" t="str">
        <f>_xlfn.XLOOKUP(C5747,Folha2!A:A,Folha2!B:B)</f>
        <v>MERCEARIA DOCE</v>
      </c>
      <c r="E5747" s="26" t="str">
        <f t="shared" si="713"/>
        <v>078</v>
      </c>
      <c r="F5747" s="26" t="str">
        <f t="shared" si="714"/>
        <v>26</v>
      </c>
      <c r="G5747" s="26" t="str">
        <f t="shared" si="715"/>
        <v>01</v>
      </c>
      <c r="H5747" s="27" t="s">
        <v>18278</v>
      </c>
      <c r="I5747" s="25" t="s">
        <v>18279</v>
      </c>
      <c r="J5747" s="27" t="s">
        <v>16515</v>
      </c>
      <c r="K5747" s="25" t="s">
        <v>18280</v>
      </c>
      <c r="L5747" s="27" t="s">
        <v>42</v>
      </c>
      <c r="M5747" s="25" t="s">
        <v>52</v>
      </c>
      <c r="N5747" s="27" t="s">
        <v>43</v>
      </c>
      <c r="O5747" s="25" t="s">
        <v>43</v>
      </c>
      <c r="P5747" s="27" t="s">
        <v>52</v>
      </c>
      <c r="Q5747" s="25" t="s">
        <v>44</v>
      </c>
      <c r="R5747" s="28">
        <v>1.99</v>
      </c>
      <c r="S5747" s="29">
        <v>1.99</v>
      </c>
      <c r="T5747" s="29"/>
      <c r="U5747" s="29">
        <v>1.99</v>
      </c>
      <c r="V5747" s="1" t="s">
        <v>45</v>
      </c>
      <c r="W5747" s="1" t="s">
        <v>45</v>
      </c>
      <c r="X5747" s="1">
        <v>1.59</v>
      </c>
      <c r="Y5747" s="30">
        <f t="shared" si="716"/>
        <v>1.99</v>
      </c>
      <c r="Z5747" s="31">
        <f t="shared" si="717"/>
        <v>0</v>
      </c>
      <c r="AA5747" s="32">
        <f t="shared" si="718"/>
        <v>0</v>
      </c>
      <c r="AB5747" t="b">
        <f t="shared" si="719"/>
        <v>1</v>
      </c>
      <c r="AC5747" s="2" t="s">
        <v>105</v>
      </c>
      <c r="AD5747" s="2">
        <v>1.59</v>
      </c>
      <c r="AG5747" t="s">
        <v>4996</v>
      </c>
    </row>
    <row r="5748" spans="1:33" ht="16" hidden="1" x14ac:dyDescent="0.4">
      <c r="A5748" s="24" t="s">
        <v>16418</v>
      </c>
      <c r="B5748" s="25" t="s">
        <v>18190</v>
      </c>
      <c r="C5748" t="str">
        <f t="shared" si="712"/>
        <v>46</v>
      </c>
      <c r="D5748" t="str">
        <f>_xlfn.XLOOKUP(C5748,Folha2!A:A,Folha2!B:B)</f>
        <v>MERCEARIA DOCE</v>
      </c>
      <c r="E5748" s="26" t="str">
        <f t="shared" si="713"/>
        <v>078</v>
      </c>
      <c r="F5748" s="26" t="str">
        <f t="shared" si="714"/>
        <v>26</v>
      </c>
      <c r="G5748" s="26" t="str">
        <f t="shared" si="715"/>
        <v>01</v>
      </c>
      <c r="H5748" s="27" t="s">
        <v>18281</v>
      </c>
      <c r="I5748" s="25" t="s">
        <v>18282</v>
      </c>
      <c r="J5748" s="27" t="s">
        <v>16515</v>
      </c>
      <c r="K5748" s="25" t="s">
        <v>18283</v>
      </c>
      <c r="L5748" s="27" t="s">
        <v>42</v>
      </c>
      <c r="M5748" s="25" t="s">
        <v>43</v>
      </c>
      <c r="N5748" s="27" t="s">
        <v>43</v>
      </c>
      <c r="O5748" s="25" t="s">
        <v>43</v>
      </c>
      <c r="P5748" s="27" t="s">
        <v>43</v>
      </c>
      <c r="Q5748" s="25" t="s">
        <v>44</v>
      </c>
      <c r="R5748" s="28">
        <v>1.99</v>
      </c>
      <c r="S5748" s="29">
        <v>1.99</v>
      </c>
      <c r="T5748" s="29"/>
      <c r="U5748" s="29">
        <v>1.99</v>
      </c>
      <c r="V5748" s="1" t="s">
        <v>45</v>
      </c>
      <c r="W5748" s="1" t="s">
        <v>45</v>
      </c>
      <c r="X5748" s="1">
        <v>1.59</v>
      </c>
      <c r="Y5748" s="30">
        <f t="shared" si="716"/>
        <v>1.99</v>
      </c>
      <c r="Z5748" s="31">
        <f t="shared" si="717"/>
        <v>0</v>
      </c>
      <c r="AA5748" s="32">
        <f t="shared" si="718"/>
        <v>0</v>
      </c>
      <c r="AB5748" t="b">
        <f t="shared" si="719"/>
        <v>1</v>
      </c>
      <c r="AC5748" s="2" t="s">
        <v>105</v>
      </c>
      <c r="AD5748" s="2">
        <v>1.59</v>
      </c>
      <c r="AG5748" t="s">
        <v>4996</v>
      </c>
    </row>
    <row r="5749" spans="1:33" ht="16" hidden="1" x14ac:dyDescent="0.4">
      <c r="A5749" s="24" t="s">
        <v>16418</v>
      </c>
      <c r="B5749" s="25" t="s">
        <v>18190</v>
      </c>
      <c r="C5749" t="str">
        <f t="shared" si="712"/>
        <v>46</v>
      </c>
      <c r="D5749" t="str">
        <f>_xlfn.XLOOKUP(C5749,Folha2!A:A,Folha2!B:B)</f>
        <v>MERCEARIA DOCE</v>
      </c>
      <c r="E5749" s="26" t="str">
        <f t="shared" si="713"/>
        <v>078</v>
      </c>
      <c r="F5749" s="26" t="str">
        <f t="shared" si="714"/>
        <v>26</v>
      </c>
      <c r="G5749" s="26" t="str">
        <f t="shared" si="715"/>
        <v>01</v>
      </c>
      <c r="H5749" s="27" t="s">
        <v>18284</v>
      </c>
      <c r="I5749" s="25" t="s">
        <v>18285</v>
      </c>
      <c r="J5749" s="27" t="s">
        <v>16515</v>
      </c>
      <c r="K5749" s="25" t="s">
        <v>18286</v>
      </c>
      <c r="L5749" s="27" t="s">
        <v>42</v>
      </c>
      <c r="M5749" s="25" t="s">
        <v>43</v>
      </c>
      <c r="N5749" s="27" t="s">
        <v>43</v>
      </c>
      <c r="O5749" s="25" t="s">
        <v>43</v>
      </c>
      <c r="P5749" s="27" t="s">
        <v>43</v>
      </c>
      <c r="Q5749" s="25" t="s">
        <v>44</v>
      </c>
      <c r="R5749" s="28">
        <v>1.99</v>
      </c>
      <c r="S5749" s="29">
        <v>1.99</v>
      </c>
      <c r="T5749" s="29"/>
      <c r="U5749" s="29">
        <v>1.99</v>
      </c>
      <c r="V5749" s="1" t="s">
        <v>45</v>
      </c>
      <c r="W5749" s="1" t="s">
        <v>45</v>
      </c>
      <c r="X5749" s="1">
        <v>1.59</v>
      </c>
      <c r="Y5749" s="30">
        <f t="shared" si="716"/>
        <v>1.99</v>
      </c>
      <c r="Z5749" s="31">
        <f t="shared" si="717"/>
        <v>0</v>
      </c>
      <c r="AA5749" s="32">
        <f t="shared" si="718"/>
        <v>0</v>
      </c>
      <c r="AB5749" t="b">
        <f t="shared" si="719"/>
        <v>1</v>
      </c>
      <c r="AC5749" s="2" t="s">
        <v>105</v>
      </c>
      <c r="AD5749" s="2">
        <v>1.59</v>
      </c>
      <c r="AG5749" t="s">
        <v>4996</v>
      </c>
    </row>
    <row r="5750" spans="1:33" ht="16" hidden="1" x14ac:dyDescent="0.4">
      <c r="A5750" s="24" t="s">
        <v>16418</v>
      </c>
      <c r="B5750" s="25" t="s">
        <v>18190</v>
      </c>
      <c r="C5750" t="str">
        <f t="shared" si="712"/>
        <v>46</v>
      </c>
      <c r="D5750" t="str">
        <f>_xlfn.XLOOKUP(C5750,Folha2!A:A,Folha2!B:B)</f>
        <v>MERCEARIA DOCE</v>
      </c>
      <c r="E5750" s="26" t="str">
        <f t="shared" si="713"/>
        <v>078</v>
      </c>
      <c r="F5750" s="26" t="str">
        <f t="shared" si="714"/>
        <v>26</v>
      </c>
      <c r="G5750" s="26" t="str">
        <f t="shared" si="715"/>
        <v>01</v>
      </c>
      <c r="H5750" s="27" t="s">
        <v>18287</v>
      </c>
      <c r="I5750" s="25" t="s">
        <v>18288</v>
      </c>
      <c r="J5750" s="27" t="s">
        <v>16534</v>
      </c>
      <c r="K5750" s="25" t="s">
        <v>18289</v>
      </c>
      <c r="L5750" s="27" t="s">
        <v>42</v>
      </c>
      <c r="M5750" s="25" t="s">
        <v>43</v>
      </c>
      <c r="N5750" s="27" t="s">
        <v>43</v>
      </c>
      <c r="O5750" s="25" t="s">
        <v>43</v>
      </c>
      <c r="P5750" s="27" t="s">
        <v>43</v>
      </c>
      <c r="Q5750" s="25" t="s">
        <v>44</v>
      </c>
      <c r="R5750" s="28">
        <v>1.79</v>
      </c>
      <c r="S5750" s="29">
        <v>1.79</v>
      </c>
      <c r="T5750" s="29"/>
      <c r="U5750" s="29"/>
      <c r="V5750" s="1" t="s">
        <v>45</v>
      </c>
      <c r="W5750" s="1" t="s">
        <v>45</v>
      </c>
      <c r="X5750" s="1" t="s">
        <v>45</v>
      </c>
      <c r="Y5750" s="30">
        <f t="shared" si="716"/>
        <v>1.79</v>
      </c>
      <c r="Z5750" s="31">
        <f t="shared" si="717"/>
        <v>0</v>
      </c>
      <c r="AA5750" s="32">
        <f t="shared" si="718"/>
        <v>0</v>
      </c>
      <c r="AB5750" t="b">
        <f t="shared" si="719"/>
        <v>1</v>
      </c>
      <c r="AC5750" s="2" t="s">
        <v>70</v>
      </c>
      <c r="AD5750" s="2">
        <v>1.1399999999999999</v>
      </c>
      <c r="AG5750" t="s">
        <v>4996</v>
      </c>
    </row>
    <row r="5751" spans="1:33" ht="16" hidden="1" x14ac:dyDescent="0.4">
      <c r="A5751" s="24" t="s">
        <v>16418</v>
      </c>
      <c r="B5751" s="25" t="s">
        <v>18190</v>
      </c>
      <c r="C5751" t="str">
        <f t="shared" si="712"/>
        <v>46</v>
      </c>
      <c r="D5751" t="str">
        <f>_xlfn.XLOOKUP(C5751,Folha2!A:A,Folha2!B:B)</f>
        <v>MERCEARIA DOCE</v>
      </c>
      <c r="E5751" s="26" t="str">
        <f t="shared" si="713"/>
        <v>078</v>
      </c>
      <c r="F5751" s="26" t="str">
        <f t="shared" si="714"/>
        <v>26</v>
      </c>
      <c r="G5751" s="26" t="str">
        <f t="shared" si="715"/>
        <v>01</v>
      </c>
      <c r="H5751" s="27" t="s">
        <v>18290</v>
      </c>
      <c r="I5751" s="25" t="s">
        <v>18291</v>
      </c>
      <c r="J5751" s="27" t="s">
        <v>16534</v>
      </c>
      <c r="K5751" s="25" t="s">
        <v>18292</v>
      </c>
      <c r="L5751" s="27" t="s">
        <v>42</v>
      </c>
      <c r="M5751" s="25" t="s">
        <v>43</v>
      </c>
      <c r="N5751" s="27" t="s">
        <v>43</v>
      </c>
      <c r="O5751" s="25" t="s">
        <v>43</v>
      </c>
      <c r="P5751" s="27" t="s">
        <v>43</v>
      </c>
      <c r="Q5751" s="25" t="s">
        <v>44</v>
      </c>
      <c r="R5751" s="28">
        <v>1.79</v>
      </c>
      <c r="S5751" s="29">
        <v>1.79</v>
      </c>
      <c r="T5751" s="29"/>
      <c r="U5751" s="29"/>
      <c r="V5751" s="1" t="s">
        <v>45</v>
      </c>
      <c r="W5751" s="1" t="s">
        <v>45</v>
      </c>
      <c r="X5751" s="1" t="s">
        <v>45</v>
      </c>
      <c r="Y5751" s="30">
        <f t="shared" si="716"/>
        <v>1.79</v>
      </c>
      <c r="Z5751" s="31">
        <f t="shared" si="717"/>
        <v>0</v>
      </c>
      <c r="AA5751" s="32">
        <f t="shared" si="718"/>
        <v>0</v>
      </c>
      <c r="AB5751" t="b">
        <f t="shared" si="719"/>
        <v>1</v>
      </c>
      <c r="AC5751" s="2" t="s">
        <v>70</v>
      </c>
      <c r="AD5751" s="2">
        <v>1.1399999999999999</v>
      </c>
      <c r="AG5751" t="s">
        <v>4996</v>
      </c>
    </row>
    <row r="5752" spans="1:33" ht="16" hidden="1" x14ac:dyDescent="0.4">
      <c r="A5752" s="24" t="s">
        <v>16418</v>
      </c>
      <c r="B5752" s="25" t="s">
        <v>18190</v>
      </c>
      <c r="C5752" t="str">
        <f t="shared" si="712"/>
        <v>46</v>
      </c>
      <c r="D5752" t="str">
        <f>_xlfn.XLOOKUP(C5752,Folha2!A:A,Folha2!B:B)</f>
        <v>MERCEARIA DOCE</v>
      </c>
      <c r="E5752" s="26" t="str">
        <f t="shared" si="713"/>
        <v>078</v>
      </c>
      <c r="F5752" s="26" t="str">
        <f t="shared" si="714"/>
        <v>26</v>
      </c>
      <c r="G5752" s="26" t="str">
        <f t="shared" si="715"/>
        <v>01</v>
      </c>
      <c r="H5752" s="27" t="s">
        <v>18293</v>
      </c>
      <c r="I5752" s="25" t="s">
        <v>18294</v>
      </c>
      <c r="J5752" s="27" t="s">
        <v>16534</v>
      </c>
      <c r="K5752" s="25" t="s">
        <v>18295</v>
      </c>
      <c r="L5752" s="27" t="s">
        <v>42</v>
      </c>
      <c r="M5752" s="25" t="s">
        <v>43</v>
      </c>
      <c r="N5752" s="27" t="s">
        <v>43</v>
      </c>
      <c r="O5752" s="25" t="s">
        <v>43</v>
      </c>
      <c r="P5752" s="27" t="s">
        <v>43</v>
      </c>
      <c r="Q5752" s="25" t="s">
        <v>44</v>
      </c>
      <c r="R5752" s="28">
        <v>2.99</v>
      </c>
      <c r="S5752" s="29">
        <v>2.99</v>
      </c>
      <c r="T5752" s="29"/>
      <c r="U5752" s="29">
        <v>2.99</v>
      </c>
      <c r="V5752" s="1" t="s">
        <v>45</v>
      </c>
      <c r="W5752" s="1" t="s">
        <v>45</v>
      </c>
      <c r="X5752" s="1" t="s">
        <v>45</v>
      </c>
      <c r="Y5752" s="30">
        <f t="shared" si="716"/>
        <v>2.99</v>
      </c>
      <c r="Z5752" s="31">
        <f t="shared" si="717"/>
        <v>0</v>
      </c>
      <c r="AA5752" s="32">
        <f t="shared" si="718"/>
        <v>0</v>
      </c>
      <c r="AB5752" t="b">
        <f t="shared" si="719"/>
        <v>1</v>
      </c>
      <c r="AC5752" s="2" t="s">
        <v>70</v>
      </c>
      <c r="AD5752" s="2">
        <v>1.94</v>
      </c>
      <c r="AG5752" t="s">
        <v>4996</v>
      </c>
    </row>
    <row r="5753" spans="1:33" ht="16" x14ac:dyDescent="0.4">
      <c r="A5753" s="24" t="s">
        <v>16418</v>
      </c>
      <c r="B5753" s="25" t="s">
        <v>18190</v>
      </c>
      <c r="C5753" t="str">
        <f t="shared" si="712"/>
        <v>46</v>
      </c>
      <c r="D5753" t="str">
        <f>_xlfn.XLOOKUP(C5753,Folha2!A:A,Folha2!B:B)</f>
        <v>MERCEARIA DOCE</v>
      </c>
      <c r="E5753" s="26" t="str">
        <f t="shared" si="713"/>
        <v>078</v>
      </c>
      <c r="F5753" s="26" t="str">
        <f t="shared" si="714"/>
        <v>26</v>
      </c>
      <c r="G5753" s="26" t="str">
        <f t="shared" si="715"/>
        <v>01</v>
      </c>
      <c r="H5753" s="27" t="s">
        <v>18296</v>
      </c>
      <c r="I5753" s="25" t="s">
        <v>18297</v>
      </c>
      <c r="J5753" s="27" t="s">
        <v>16534</v>
      </c>
      <c r="K5753" s="25" t="s">
        <v>18298</v>
      </c>
      <c r="L5753" s="27" t="s">
        <v>42</v>
      </c>
      <c r="M5753" s="25" t="s">
        <v>43</v>
      </c>
      <c r="N5753" s="27" t="s">
        <v>43</v>
      </c>
      <c r="O5753" s="25" t="s">
        <v>43</v>
      </c>
      <c r="P5753" s="27" t="s">
        <v>43</v>
      </c>
      <c r="Q5753" s="25" t="s">
        <v>44</v>
      </c>
      <c r="R5753" s="28">
        <v>2.99</v>
      </c>
      <c r="S5753" s="29">
        <v>2.96</v>
      </c>
      <c r="T5753" s="29"/>
      <c r="U5753" s="29">
        <v>2.99</v>
      </c>
      <c r="V5753" s="1" t="s">
        <v>45</v>
      </c>
      <c r="W5753" s="1" t="s">
        <v>45</v>
      </c>
      <c r="X5753" s="1" t="s">
        <v>45</v>
      </c>
      <c r="Y5753" s="30">
        <f t="shared" si="716"/>
        <v>2.96</v>
      </c>
      <c r="Z5753" s="31">
        <f t="shared" si="717"/>
        <v>1.0135135135135309E-2</v>
      </c>
      <c r="AA5753" s="32">
        <f t="shared" si="718"/>
        <v>3.0000000000000249E-2</v>
      </c>
      <c r="AB5753" t="b">
        <f t="shared" si="719"/>
        <v>0</v>
      </c>
      <c r="AC5753" s="2" t="s">
        <v>70</v>
      </c>
      <c r="AD5753" s="2">
        <v>1.94</v>
      </c>
      <c r="AG5753" t="s">
        <v>13931</v>
      </c>
    </row>
    <row r="5754" spans="1:33" ht="16" hidden="1" x14ac:dyDescent="0.4">
      <c r="A5754" s="24" t="s">
        <v>16418</v>
      </c>
      <c r="B5754" s="25" t="s">
        <v>18190</v>
      </c>
      <c r="C5754" t="str">
        <f t="shared" si="712"/>
        <v>46</v>
      </c>
      <c r="D5754" t="str">
        <f>_xlfn.XLOOKUP(C5754,Folha2!A:A,Folha2!B:B)</f>
        <v>MERCEARIA DOCE</v>
      </c>
      <c r="E5754" s="26" t="str">
        <f t="shared" si="713"/>
        <v>078</v>
      </c>
      <c r="F5754" s="26" t="str">
        <f t="shared" si="714"/>
        <v>26</v>
      </c>
      <c r="G5754" s="26" t="str">
        <f t="shared" si="715"/>
        <v>01</v>
      </c>
      <c r="H5754" s="27" t="s">
        <v>18299</v>
      </c>
      <c r="I5754" s="25" t="s">
        <v>18300</v>
      </c>
      <c r="J5754" s="27" t="s">
        <v>16534</v>
      </c>
      <c r="K5754" s="25" t="s">
        <v>18301</v>
      </c>
      <c r="L5754" s="27" t="s">
        <v>42</v>
      </c>
      <c r="M5754" s="25" t="s">
        <v>43</v>
      </c>
      <c r="N5754" s="27" t="s">
        <v>43</v>
      </c>
      <c r="O5754" s="25" t="s">
        <v>43</v>
      </c>
      <c r="P5754" s="27" t="s">
        <v>43</v>
      </c>
      <c r="Q5754" s="25" t="s">
        <v>44</v>
      </c>
      <c r="R5754" s="28">
        <v>2.99</v>
      </c>
      <c r="S5754" s="29">
        <v>2.99</v>
      </c>
      <c r="T5754" s="29"/>
      <c r="U5754" s="29"/>
      <c r="V5754" s="1" t="s">
        <v>45</v>
      </c>
      <c r="W5754" s="1" t="s">
        <v>45</v>
      </c>
      <c r="X5754" s="1" t="s">
        <v>45</v>
      </c>
      <c r="Y5754" s="30">
        <f t="shared" si="716"/>
        <v>2.99</v>
      </c>
      <c r="Z5754" s="31">
        <f t="shared" si="717"/>
        <v>0</v>
      </c>
      <c r="AA5754" s="32">
        <f t="shared" si="718"/>
        <v>0</v>
      </c>
      <c r="AB5754" t="b">
        <f t="shared" si="719"/>
        <v>1</v>
      </c>
      <c r="AC5754" s="2" t="s">
        <v>70</v>
      </c>
      <c r="AD5754" s="2">
        <v>1.94</v>
      </c>
      <c r="AG5754" t="s">
        <v>4996</v>
      </c>
    </row>
    <row r="5755" spans="1:33" ht="16" hidden="1" x14ac:dyDescent="0.4">
      <c r="A5755" s="24" t="s">
        <v>16418</v>
      </c>
      <c r="B5755" s="25" t="s">
        <v>18190</v>
      </c>
      <c r="C5755" t="str">
        <f t="shared" si="712"/>
        <v>46</v>
      </c>
      <c r="D5755" t="str">
        <f>_xlfn.XLOOKUP(C5755,Folha2!A:A,Folha2!B:B)</f>
        <v>MERCEARIA DOCE</v>
      </c>
      <c r="E5755" s="26" t="str">
        <f t="shared" si="713"/>
        <v>078</v>
      </c>
      <c r="F5755" s="26" t="str">
        <f t="shared" si="714"/>
        <v>26</v>
      </c>
      <c r="G5755" s="26" t="str">
        <f t="shared" si="715"/>
        <v>01</v>
      </c>
      <c r="H5755" s="27" t="s">
        <v>18302</v>
      </c>
      <c r="I5755" s="25" t="s">
        <v>18303</v>
      </c>
      <c r="J5755" s="27" t="s">
        <v>16534</v>
      </c>
      <c r="K5755" s="25" t="s">
        <v>18304</v>
      </c>
      <c r="L5755" s="27" t="s">
        <v>42</v>
      </c>
      <c r="M5755" s="25" t="s">
        <v>43</v>
      </c>
      <c r="N5755" s="27" t="s">
        <v>43</v>
      </c>
      <c r="O5755" s="25" t="s">
        <v>43</v>
      </c>
      <c r="P5755" s="27" t="s">
        <v>43</v>
      </c>
      <c r="Q5755" s="25" t="s">
        <v>44</v>
      </c>
      <c r="R5755" s="28">
        <v>2.99</v>
      </c>
      <c r="S5755" s="29">
        <v>2.99</v>
      </c>
      <c r="T5755" s="29"/>
      <c r="U5755" s="29">
        <v>2.99</v>
      </c>
      <c r="V5755" s="1" t="s">
        <v>45</v>
      </c>
      <c r="W5755" s="1" t="s">
        <v>45</v>
      </c>
      <c r="X5755" s="1" t="s">
        <v>45</v>
      </c>
      <c r="Y5755" s="30">
        <f t="shared" si="716"/>
        <v>2.99</v>
      </c>
      <c r="Z5755" s="31">
        <f t="shared" si="717"/>
        <v>0</v>
      </c>
      <c r="AA5755" s="32">
        <f t="shared" si="718"/>
        <v>0</v>
      </c>
      <c r="AB5755" t="b">
        <f t="shared" si="719"/>
        <v>1</v>
      </c>
      <c r="AC5755" s="2" t="s">
        <v>45</v>
      </c>
      <c r="AD5755" s="2" t="s">
        <v>45</v>
      </c>
      <c r="AG5755" t="s">
        <v>4996</v>
      </c>
    </row>
    <row r="5756" spans="1:33" ht="16" hidden="1" x14ac:dyDescent="0.4">
      <c r="A5756" s="24" t="s">
        <v>16418</v>
      </c>
      <c r="B5756" s="25" t="s">
        <v>18190</v>
      </c>
      <c r="C5756" t="str">
        <f t="shared" si="712"/>
        <v>46</v>
      </c>
      <c r="D5756" t="str">
        <f>_xlfn.XLOOKUP(C5756,Folha2!A:A,Folha2!B:B)</f>
        <v>MERCEARIA DOCE</v>
      </c>
      <c r="E5756" s="26" t="str">
        <f t="shared" si="713"/>
        <v>078</v>
      </c>
      <c r="F5756" s="26" t="str">
        <f t="shared" si="714"/>
        <v>26</v>
      </c>
      <c r="G5756" s="26" t="str">
        <f t="shared" si="715"/>
        <v>01</v>
      </c>
      <c r="H5756" s="27" t="s">
        <v>18305</v>
      </c>
      <c r="I5756" s="25" t="s">
        <v>18306</v>
      </c>
      <c r="J5756" s="27" t="s">
        <v>16534</v>
      </c>
      <c r="K5756" s="25" t="s">
        <v>18307</v>
      </c>
      <c r="L5756" s="27" t="s">
        <v>42</v>
      </c>
      <c r="M5756" s="25" t="s">
        <v>43</v>
      </c>
      <c r="N5756" s="27" t="s">
        <v>43</v>
      </c>
      <c r="O5756" s="25" t="s">
        <v>43</v>
      </c>
      <c r="P5756" s="27" t="s">
        <v>43</v>
      </c>
      <c r="Q5756" s="25" t="s">
        <v>44</v>
      </c>
      <c r="R5756" s="28">
        <v>2.99</v>
      </c>
      <c r="S5756" s="29">
        <v>2.99</v>
      </c>
      <c r="T5756" s="29"/>
      <c r="U5756" s="29">
        <v>2.99</v>
      </c>
      <c r="V5756" s="1" t="s">
        <v>45</v>
      </c>
      <c r="W5756" s="1" t="s">
        <v>45</v>
      </c>
      <c r="X5756" s="1" t="s">
        <v>45</v>
      </c>
      <c r="Y5756" s="30">
        <f t="shared" si="716"/>
        <v>2.99</v>
      </c>
      <c r="Z5756" s="31">
        <f t="shared" si="717"/>
        <v>0</v>
      </c>
      <c r="AA5756" s="32">
        <f t="shared" si="718"/>
        <v>0</v>
      </c>
      <c r="AB5756" t="b">
        <f t="shared" si="719"/>
        <v>1</v>
      </c>
      <c r="AC5756" s="2" t="s">
        <v>45</v>
      </c>
      <c r="AD5756" s="2" t="s">
        <v>45</v>
      </c>
      <c r="AG5756" t="s">
        <v>4996</v>
      </c>
    </row>
    <row r="5757" spans="1:33" ht="16" x14ac:dyDescent="0.4">
      <c r="A5757" s="24" t="s">
        <v>16418</v>
      </c>
      <c r="B5757" s="25" t="s">
        <v>18190</v>
      </c>
      <c r="C5757" t="str">
        <f t="shared" si="712"/>
        <v>46</v>
      </c>
      <c r="D5757" t="str">
        <f>_xlfn.XLOOKUP(C5757,Folha2!A:A,Folha2!B:B)</f>
        <v>MERCEARIA DOCE</v>
      </c>
      <c r="E5757" s="26" t="str">
        <f t="shared" si="713"/>
        <v>078</v>
      </c>
      <c r="F5757" s="26" t="str">
        <f t="shared" si="714"/>
        <v>26</v>
      </c>
      <c r="G5757" s="26" t="str">
        <f t="shared" si="715"/>
        <v>01</v>
      </c>
      <c r="H5757" s="27" t="s">
        <v>18308</v>
      </c>
      <c r="I5757" s="25" t="s">
        <v>18309</v>
      </c>
      <c r="J5757" s="27" t="s">
        <v>16534</v>
      </c>
      <c r="K5757" s="25" t="s">
        <v>18310</v>
      </c>
      <c r="L5757" s="27" t="s">
        <v>42</v>
      </c>
      <c r="M5757" s="25" t="s">
        <v>43</v>
      </c>
      <c r="N5757" s="27" t="s">
        <v>43</v>
      </c>
      <c r="O5757" s="25" t="s">
        <v>43</v>
      </c>
      <c r="P5757" s="27" t="s">
        <v>43</v>
      </c>
      <c r="Q5757" s="25" t="s">
        <v>44</v>
      </c>
      <c r="R5757" s="28">
        <v>2.99</v>
      </c>
      <c r="S5757" s="29">
        <v>2.96</v>
      </c>
      <c r="T5757" s="29"/>
      <c r="U5757" s="29"/>
      <c r="V5757" s="1" t="s">
        <v>45</v>
      </c>
      <c r="W5757" s="1" t="s">
        <v>45</v>
      </c>
      <c r="X5757" s="1" t="s">
        <v>45</v>
      </c>
      <c r="Y5757" s="30">
        <f t="shared" si="716"/>
        <v>2.96</v>
      </c>
      <c r="Z5757" s="31">
        <f t="shared" si="717"/>
        <v>1.0135135135135309E-2</v>
      </c>
      <c r="AA5757" s="32">
        <f t="shared" si="718"/>
        <v>3.0000000000000249E-2</v>
      </c>
      <c r="AB5757" t="b">
        <f t="shared" si="719"/>
        <v>0</v>
      </c>
      <c r="AC5757" s="2" t="s">
        <v>70</v>
      </c>
      <c r="AD5757" s="2">
        <v>1.94</v>
      </c>
      <c r="AG5757" t="s">
        <v>13931</v>
      </c>
    </row>
    <row r="5758" spans="1:33" ht="16" hidden="1" x14ac:dyDescent="0.4">
      <c r="A5758" s="24" t="s">
        <v>16418</v>
      </c>
      <c r="B5758" s="25" t="s">
        <v>18190</v>
      </c>
      <c r="C5758" t="str">
        <f t="shared" si="712"/>
        <v>46</v>
      </c>
      <c r="D5758" t="str">
        <f>_xlfn.XLOOKUP(C5758,Folha2!A:A,Folha2!B:B)</f>
        <v>MERCEARIA DOCE</v>
      </c>
      <c r="E5758" s="26" t="str">
        <f t="shared" si="713"/>
        <v>078</v>
      </c>
      <c r="F5758" s="26" t="str">
        <f t="shared" si="714"/>
        <v>26</v>
      </c>
      <c r="G5758" s="26" t="str">
        <f t="shared" si="715"/>
        <v>01</v>
      </c>
      <c r="H5758" s="27" t="s">
        <v>18311</v>
      </c>
      <c r="I5758" s="25" t="s">
        <v>18312</v>
      </c>
      <c r="J5758" s="27" t="s">
        <v>16534</v>
      </c>
      <c r="K5758" s="25" t="s">
        <v>18313</v>
      </c>
      <c r="L5758" s="27" t="s">
        <v>42</v>
      </c>
      <c r="M5758" s="25" t="s">
        <v>43</v>
      </c>
      <c r="N5758" s="27" t="s">
        <v>43</v>
      </c>
      <c r="O5758" s="25" t="s">
        <v>43</v>
      </c>
      <c r="P5758" s="27" t="s">
        <v>43</v>
      </c>
      <c r="Q5758" s="25" t="s">
        <v>44</v>
      </c>
      <c r="R5758" s="28">
        <v>2.99</v>
      </c>
      <c r="S5758" s="29"/>
      <c r="T5758" s="29"/>
      <c r="U5758" s="29">
        <v>2.99</v>
      </c>
      <c r="V5758" s="1" t="s">
        <v>45</v>
      </c>
      <c r="W5758" s="1" t="s">
        <v>45</v>
      </c>
      <c r="X5758" s="1" t="s">
        <v>45</v>
      </c>
      <c r="Y5758" s="30">
        <f t="shared" si="716"/>
        <v>2.99</v>
      </c>
      <c r="Z5758" s="31">
        <f t="shared" si="717"/>
        <v>0</v>
      </c>
      <c r="AA5758" s="32">
        <f t="shared" si="718"/>
        <v>0</v>
      </c>
      <c r="AB5758" t="b">
        <f t="shared" si="719"/>
        <v>1</v>
      </c>
      <c r="AC5758" s="2" t="s">
        <v>45</v>
      </c>
      <c r="AD5758" s="2" t="s">
        <v>45</v>
      </c>
      <c r="AG5758" t="s">
        <v>4996</v>
      </c>
    </row>
    <row r="5759" spans="1:33" ht="16" x14ac:dyDescent="0.4">
      <c r="A5759" s="24" t="s">
        <v>16418</v>
      </c>
      <c r="B5759" s="25" t="s">
        <v>18190</v>
      </c>
      <c r="C5759" t="str">
        <f t="shared" si="712"/>
        <v>46</v>
      </c>
      <c r="D5759" t="str">
        <f>_xlfn.XLOOKUP(C5759,Folha2!A:A,Folha2!B:B)</f>
        <v>MERCEARIA DOCE</v>
      </c>
      <c r="E5759" s="26" t="str">
        <f t="shared" si="713"/>
        <v>078</v>
      </c>
      <c r="F5759" s="26" t="str">
        <f t="shared" si="714"/>
        <v>26</v>
      </c>
      <c r="G5759" s="26" t="str">
        <f t="shared" si="715"/>
        <v>01</v>
      </c>
      <c r="H5759" s="27" t="s">
        <v>18314</v>
      </c>
      <c r="I5759" s="25" t="s">
        <v>18315</v>
      </c>
      <c r="J5759" s="27" t="s">
        <v>16534</v>
      </c>
      <c r="K5759" s="25" t="s">
        <v>18316</v>
      </c>
      <c r="L5759" s="27" t="s">
        <v>42</v>
      </c>
      <c r="M5759" s="25" t="s">
        <v>43</v>
      </c>
      <c r="N5759" s="27" t="s">
        <v>43</v>
      </c>
      <c r="O5759" s="25" t="s">
        <v>43</v>
      </c>
      <c r="P5759" s="27" t="s">
        <v>43</v>
      </c>
      <c r="Q5759" s="25" t="s">
        <v>44</v>
      </c>
      <c r="R5759" s="28">
        <v>3.14</v>
      </c>
      <c r="S5759" s="29">
        <v>2.96</v>
      </c>
      <c r="T5759" s="29"/>
      <c r="U5759" s="29"/>
      <c r="V5759" s="1" t="s">
        <v>45</v>
      </c>
      <c r="W5759" s="1" t="s">
        <v>45</v>
      </c>
      <c r="X5759" s="1" t="s">
        <v>45</v>
      </c>
      <c r="Y5759" s="30">
        <f t="shared" si="716"/>
        <v>2.96</v>
      </c>
      <c r="Z5759" s="31">
        <f t="shared" si="717"/>
        <v>6.0810810810810967E-2</v>
      </c>
      <c r="AA5759" s="32">
        <f t="shared" si="718"/>
        <v>0.18000000000000016</v>
      </c>
      <c r="AB5759" t="b">
        <f t="shared" si="719"/>
        <v>0</v>
      </c>
      <c r="AC5759" s="2" t="s">
        <v>70</v>
      </c>
      <c r="AD5759" s="2">
        <v>2.04</v>
      </c>
      <c r="AG5759" t="s">
        <v>13931</v>
      </c>
    </row>
    <row r="5760" spans="1:33" ht="16" hidden="1" x14ac:dyDescent="0.4">
      <c r="A5760" s="24" t="s">
        <v>16418</v>
      </c>
      <c r="B5760" s="25" t="s">
        <v>18190</v>
      </c>
      <c r="C5760" t="str">
        <f t="shared" si="712"/>
        <v>46</v>
      </c>
      <c r="D5760" t="str">
        <f>_xlfn.XLOOKUP(C5760,Folha2!A:A,Folha2!B:B)</f>
        <v>MERCEARIA DOCE</v>
      </c>
      <c r="E5760" s="26" t="str">
        <f t="shared" si="713"/>
        <v>078</v>
      </c>
      <c r="F5760" s="26" t="str">
        <f t="shared" si="714"/>
        <v>26</v>
      </c>
      <c r="G5760" s="26" t="str">
        <f t="shared" si="715"/>
        <v>01</v>
      </c>
      <c r="H5760" s="27" t="s">
        <v>18317</v>
      </c>
      <c r="I5760" s="25" t="s">
        <v>18318</v>
      </c>
      <c r="J5760" s="27" t="s">
        <v>16534</v>
      </c>
      <c r="K5760" s="25" t="s">
        <v>18319</v>
      </c>
      <c r="L5760" s="27" t="s">
        <v>42</v>
      </c>
      <c r="M5760" s="25" t="s">
        <v>43</v>
      </c>
      <c r="N5760" s="27" t="s">
        <v>43</v>
      </c>
      <c r="O5760" s="25" t="s">
        <v>43</v>
      </c>
      <c r="P5760" s="27" t="s">
        <v>43</v>
      </c>
      <c r="Q5760" s="25" t="s">
        <v>44</v>
      </c>
      <c r="R5760" s="28">
        <v>3.34</v>
      </c>
      <c r="S5760" s="29">
        <v>3.34</v>
      </c>
      <c r="T5760" s="29"/>
      <c r="U5760" s="29"/>
      <c r="V5760" s="1" t="s">
        <v>45</v>
      </c>
      <c r="W5760" s="1" t="s">
        <v>45</v>
      </c>
      <c r="X5760" s="1" t="s">
        <v>45</v>
      </c>
      <c r="Y5760" s="30">
        <f t="shared" si="716"/>
        <v>3.34</v>
      </c>
      <c r="Z5760" s="31">
        <f t="shared" si="717"/>
        <v>0</v>
      </c>
      <c r="AA5760" s="32">
        <f t="shared" si="718"/>
        <v>0</v>
      </c>
      <c r="AB5760" t="b">
        <f t="shared" si="719"/>
        <v>1</v>
      </c>
      <c r="AC5760" s="2" t="s">
        <v>70</v>
      </c>
      <c r="AD5760" s="2">
        <v>2.14</v>
      </c>
      <c r="AG5760" t="s">
        <v>4996</v>
      </c>
    </row>
    <row r="5761" spans="1:33" ht="16" hidden="1" x14ac:dyDescent="0.4">
      <c r="A5761" s="24" t="s">
        <v>16418</v>
      </c>
      <c r="B5761" s="25" t="s">
        <v>18190</v>
      </c>
      <c r="C5761" t="str">
        <f t="shared" si="712"/>
        <v>46</v>
      </c>
      <c r="D5761" t="str">
        <f>_xlfn.XLOOKUP(C5761,Folha2!A:A,Folha2!B:B)</f>
        <v>MERCEARIA DOCE</v>
      </c>
      <c r="E5761" s="26" t="str">
        <f t="shared" si="713"/>
        <v>078</v>
      </c>
      <c r="F5761" s="26" t="str">
        <f t="shared" si="714"/>
        <v>26</v>
      </c>
      <c r="G5761" s="26" t="str">
        <f t="shared" si="715"/>
        <v>01</v>
      </c>
      <c r="H5761" s="27" t="s">
        <v>18320</v>
      </c>
      <c r="I5761" s="25" t="s">
        <v>18321</v>
      </c>
      <c r="J5761" s="27" t="s">
        <v>16534</v>
      </c>
      <c r="K5761" s="25" t="s">
        <v>18322</v>
      </c>
      <c r="L5761" s="27" t="s">
        <v>42</v>
      </c>
      <c r="M5761" s="25" t="s">
        <v>43</v>
      </c>
      <c r="N5761" s="27" t="s">
        <v>43</v>
      </c>
      <c r="O5761" s="25" t="s">
        <v>43</v>
      </c>
      <c r="P5761" s="27" t="s">
        <v>43</v>
      </c>
      <c r="Q5761" s="25" t="s">
        <v>44</v>
      </c>
      <c r="R5761" s="28">
        <v>3.44</v>
      </c>
      <c r="S5761" s="29">
        <v>3.44</v>
      </c>
      <c r="T5761" s="29"/>
      <c r="U5761" s="29">
        <v>3.44</v>
      </c>
      <c r="V5761" s="1" t="s">
        <v>45</v>
      </c>
      <c r="W5761" s="1" t="s">
        <v>45</v>
      </c>
      <c r="X5761" s="1" t="s">
        <v>45</v>
      </c>
      <c r="Y5761" s="30">
        <f t="shared" si="716"/>
        <v>3.44</v>
      </c>
      <c r="Z5761" s="31">
        <f t="shared" si="717"/>
        <v>0</v>
      </c>
      <c r="AA5761" s="32">
        <f t="shared" si="718"/>
        <v>0</v>
      </c>
      <c r="AB5761" t="b">
        <f t="shared" si="719"/>
        <v>1</v>
      </c>
      <c r="AC5761" s="2" t="s">
        <v>70</v>
      </c>
      <c r="AD5761" s="2">
        <v>2.19</v>
      </c>
      <c r="AG5761" t="s">
        <v>4996</v>
      </c>
    </row>
    <row r="5762" spans="1:33" ht="16" hidden="1" x14ac:dyDescent="0.4">
      <c r="A5762" s="24" t="s">
        <v>16418</v>
      </c>
      <c r="B5762" s="25" t="s">
        <v>18190</v>
      </c>
      <c r="C5762" t="str">
        <f t="shared" si="712"/>
        <v>46</v>
      </c>
      <c r="D5762" t="str">
        <f>_xlfn.XLOOKUP(C5762,Folha2!A:A,Folha2!B:B)</f>
        <v>MERCEARIA DOCE</v>
      </c>
      <c r="E5762" s="26" t="str">
        <f t="shared" si="713"/>
        <v>078</v>
      </c>
      <c r="F5762" s="26" t="str">
        <f t="shared" si="714"/>
        <v>26</v>
      </c>
      <c r="G5762" s="26" t="str">
        <f t="shared" si="715"/>
        <v>01</v>
      </c>
      <c r="H5762" s="27" t="s">
        <v>18323</v>
      </c>
      <c r="I5762" s="25" t="s">
        <v>18324</v>
      </c>
      <c r="J5762" s="27" t="s">
        <v>16534</v>
      </c>
      <c r="K5762" s="25" t="s">
        <v>18325</v>
      </c>
      <c r="L5762" s="27" t="s">
        <v>42</v>
      </c>
      <c r="M5762" s="25" t="s">
        <v>43</v>
      </c>
      <c r="N5762" s="27" t="s">
        <v>43</v>
      </c>
      <c r="O5762" s="25" t="s">
        <v>43</v>
      </c>
      <c r="P5762" s="27" t="s">
        <v>43</v>
      </c>
      <c r="Q5762" s="25" t="s">
        <v>44</v>
      </c>
      <c r="R5762" s="28">
        <v>3.89</v>
      </c>
      <c r="S5762" s="29">
        <v>3.89</v>
      </c>
      <c r="T5762" s="29"/>
      <c r="U5762" s="29"/>
      <c r="V5762" s="1" t="s">
        <v>45</v>
      </c>
      <c r="W5762" s="1" t="s">
        <v>45</v>
      </c>
      <c r="X5762" s="1" t="s">
        <v>45</v>
      </c>
      <c r="Y5762" s="30">
        <f t="shared" si="716"/>
        <v>3.89</v>
      </c>
      <c r="Z5762" s="31">
        <f t="shared" si="717"/>
        <v>0</v>
      </c>
      <c r="AA5762" s="32">
        <f t="shared" si="718"/>
        <v>0</v>
      </c>
      <c r="AB5762" t="b">
        <f t="shared" si="719"/>
        <v>1</v>
      </c>
      <c r="AC5762" s="2" t="s">
        <v>45</v>
      </c>
      <c r="AD5762" s="2" t="s">
        <v>45</v>
      </c>
      <c r="AG5762" t="s">
        <v>4996</v>
      </c>
    </row>
    <row r="5763" spans="1:33" ht="16" hidden="1" x14ac:dyDescent="0.4">
      <c r="A5763" s="24" t="s">
        <v>16418</v>
      </c>
      <c r="B5763" s="25" t="s">
        <v>18190</v>
      </c>
      <c r="C5763" t="str">
        <f t="shared" si="712"/>
        <v>46</v>
      </c>
      <c r="D5763" t="str">
        <f>_xlfn.XLOOKUP(C5763,Folha2!A:A,Folha2!B:B)</f>
        <v>MERCEARIA DOCE</v>
      </c>
      <c r="E5763" s="26" t="str">
        <f t="shared" si="713"/>
        <v>078</v>
      </c>
      <c r="F5763" s="26" t="str">
        <f t="shared" si="714"/>
        <v>26</v>
      </c>
      <c r="G5763" s="26" t="str">
        <f t="shared" si="715"/>
        <v>01</v>
      </c>
      <c r="H5763" s="27" t="s">
        <v>18326</v>
      </c>
      <c r="I5763" s="25" t="s">
        <v>18327</v>
      </c>
      <c r="J5763" s="27" t="s">
        <v>16534</v>
      </c>
      <c r="K5763" s="25" t="s">
        <v>18328</v>
      </c>
      <c r="L5763" s="27" t="s">
        <v>42</v>
      </c>
      <c r="M5763" s="25" t="s">
        <v>43</v>
      </c>
      <c r="N5763" s="27" t="s">
        <v>43</v>
      </c>
      <c r="O5763" s="25" t="s">
        <v>43</v>
      </c>
      <c r="P5763" s="27" t="s">
        <v>43</v>
      </c>
      <c r="Q5763" s="25" t="s">
        <v>44</v>
      </c>
      <c r="R5763" s="28">
        <v>3.94</v>
      </c>
      <c r="S5763" s="29">
        <v>3.94</v>
      </c>
      <c r="T5763" s="29"/>
      <c r="U5763" s="29"/>
      <c r="V5763" s="1" t="s">
        <v>45</v>
      </c>
      <c r="W5763" s="1" t="s">
        <v>45</v>
      </c>
      <c r="X5763" s="1" t="s">
        <v>45</v>
      </c>
      <c r="Y5763" s="30">
        <f t="shared" si="716"/>
        <v>3.94</v>
      </c>
      <c r="Z5763" s="31">
        <f t="shared" si="717"/>
        <v>0</v>
      </c>
      <c r="AA5763" s="32">
        <f t="shared" si="718"/>
        <v>0</v>
      </c>
      <c r="AB5763" t="b">
        <f t="shared" si="719"/>
        <v>1</v>
      </c>
      <c r="AC5763" s="2" t="s">
        <v>70</v>
      </c>
      <c r="AD5763" s="2">
        <v>2.54</v>
      </c>
      <c r="AG5763" t="s">
        <v>4996</v>
      </c>
    </row>
    <row r="5764" spans="1:33" ht="16" hidden="1" x14ac:dyDescent="0.4">
      <c r="A5764" s="24" t="s">
        <v>16418</v>
      </c>
      <c r="B5764" s="25" t="s">
        <v>18190</v>
      </c>
      <c r="C5764" t="str">
        <f t="shared" ref="C5764:C5827" si="720">MID(A5764,2,2)</f>
        <v>46</v>
      </c>
      <c r="D5764" t="str">
        <f>_xlfn.XLOOKUP(C5764,Folha2!A:A,Folha2!B:B)</f>
        <v>MERCEARIA DOCE</v>
      </c>
      <c r="E5764" s="26" t="str">
        <f t="shared" ref="E5764:E5827" si="721">MID(A5764,5,3)</f>
        <v>078</v>
      </c>
      <c r="F5764" s="26" t="str">
        <f t="shared" ref="F5764:F5827" si="722">MID(B5764,5,2)</f>
        <v>26</v>
      </c>
      <c r="G5764" s="26" t="str">
        <f t="shared" ref="G5764:G5827" si="723">MID(B5764,8,2)</f>
        <v>01</v>
      </c>
      <c r="H5764" s="27" t="s">
        <v>18329</v>
      </c>
      <c r="I5764" s="25" t="s">
        <v>18330</v>
      </c>
      <c r="J5764" s="27" t="s">
        <v>16534</v>
      </c>
      <c r="K5764" s="25" t="s">
        <v>18331</v>
      </c>
      <c r="L5764" s="27" t="s">
        <v>42</v>
      </c>
      <c r="M5764" s="25" t="s">
        <v>43</v>
      </c>
      <c r="N5764" s="27" t="s">
        <v>43</v>
      </c>
      <c r="O5764" s="25" t="s">
        <v>43</v>
      </c>
      <c r="P5764" s="27" t="s">
        <v>43</v>
      </c>
      <c r="Q5764" s="25" t="s">
        <v>44</v>
      </c>
      <c r="R5764" s="28">
        <v>4.3899999999999997</v>
      </c>
      <c r="S5764" s="29">
        <v>4.3899999999999997</v>
      </c>
      <c r="T5764" s="29"/>
      <c r="U5764" s="29"/>
      <c r="V5764" s="1" t="s">
        <v>45</v>
      </c>
      <c r="W5764" s="1" t="s">
        <v>45</v>
      </c>
      <c r="X5764" s="1" t="s">
        <v>45</v>
      </c>
      <c r="Y5764" s="30">
        <f t="shared" ref="Y5764:Y5827" si="724">IF(OR(N5764="O",O5764="O"),IF(COUNT(V5764:X5764)&gt;0,MIN(V5764:X5764),MIN(S5764:U5764)),IF(M5764="O",MIN(S5764:U5764),IF(L5764="E",IFERROR(MODE(S5764:U5764),MIN(S5764:U5764)),AVERAGE(S5764:U5764))))</f>
        <v>4.3899999999999997</v>
      </c>
      <c r="Z5764" s="31">
        <f t="shared" ref="Z5764:Z5827" si="725">R5764/Y5764-1</f>
        <v>0</v>
      </c>
      <c r="AA5764" s="32">
        <f t="shared" ref="AA5764:AA5827" si="726">R5764-Y5764</f>
        <v>0</v>
      </c>
      <c r="AB5764" t="b">
        <f t="shared" ref="AB5764:AB5827" si="727">R5764=Y5764</f>
        <v>1</v>
      </c>
      <c r="AC5764" s="2" t="s">
        <v>70</v>
      </c>
      <c r="AD5764" s="2">
        <v>2.84</v>
      </c>
      <c r="AG5764" t="s">
        <v>4996</v>
      </c>
    </row>
    <row r="5765" spans="1:33" ht="16" hidden="1" x14ac:dyDescent="0.4">
      <c r="A5765" s="24" t="s">
        <v>16418</v>
      </c>
      <c r="B5765" s="25" t="s">
        <v>18190</v>
      </c>
      <c r="C5765" t="str">
        <f t="shared" si="720"/>
        <v>46</v>
      </c>
      <c r="D5765" t="str">
        <f>_xlfn.XLOOKUP(C5765,Folha2!A:A,Folha2!B:B)</f>
        <v>MERCEARIA DOCE</v>
      </c>
      <c r="E5765" s="26" t="str">
        <f t="shared" si="721"/>
        <v>078</v>
      </c>
      <c r="F5765" s="26" t="str">
        <f t="shared" si="722"/>
        <v>26</v>
      </c>
      <c r="G5765" s="26" t="str">
        <f t="shared" si="723"/>
        <v>01</v>
      </c>
      <c r="H5765" s="27" t="s">
        <v>18332</v>
      </c>
      <c r="I5765" s="25" t="s">
        <v>18333</v>
      </c>
      <c r="J5765" s="27" t="s">
        <v>16025</v>
      </c>
      <c r="K5765" s="25" t="s">
        <v>18334</v>
      </c>
      <c r="L5765" s="27" t="s">
        <v>42</v>
      </c>
      <c r="M5765" s="25" t="s">
        <v>43</v>
      </c>
      <c r="N5765" s="27" t="s">
        <v>43</v>
      </c>
      <c r="O5765" s="25" t="s">
        <v>43</v>
      </c>
      <c r="P5765" s="27" t="s">
        <v>43</v>
      </c>
      <c r="Q5765" s="25" t="s">
        <v>44</v>
      </c>
      <c r="R5765" s="28">
        <v>0.84</v>
      </c>
      <c r="S5765" s="29">
        <v>0.84</v>
      </c>
      <c r="T5765" s="29"/>
      <c r="U5765" s="29">
        <v>0.84</v>
      </c>
      <c r="V5765" s="1" t="s">
        <v>45</v>
      </c>
      <c r="W5765" s="1" t="s">
        <v>45</v>
      </c>
      <c r="X5765" s="1" t="s">
        <v>45</v>
      </c>
      <c r="Y5765" s="30">
        <f t="shared" si="724"/>
        <v>0.84</v>
      </c>
      <c r="Z5765" s="31">
        <f t="shared" si="725"/>
        <v>0</v>
      </c>
      <c r="AA5765" s="32">
        <f t="shared" si="726"/>
        <v>0</v>
      </c>
      <c r="AB5765" t="b">
        <f t="shared" si="727"/>
        <v>1</v>
      </c>
      <c r="AC5765" s="2" t="s">
        <v>76</v>
      </c>
      <c r="AD5765" s="2">
        <v>0.64</v>
      </c>
      <c r="AG5765" t="s">
        <v>4996</v>
      </c>
    </row>
    <row r="5766" spans="1:33" ht="16" hidden="1" x14ac:dyDescent="0.4">
      <c r="A5766" s="24" t="s">
        <v>16418</v>
      </c>
      <c r="B5766" s="25" t="s">
        <v>18190</v>
      </c>
      <c r="C5766" t="str">
        <f t="shared" si="720"/>
        <v>46</v>
      </c>
      <c r="D5766" t="str">
        <f>_xlfn.XLOOKUP(C5766,Folha2!A:A,Folha2!B:B)</f>
        <v>MERCEARIA DOCE</v>
      </c>
      <c r="E5766" s="26" t="str">
        <f t="shared" si="721"/>
        <v>078</v>
      </c>
      <c r="F5766" s="26" t="str">
        <f t="shared" si="722"/>
        <v>26</v>
      </c>
      <c r="G5766" s="26" t="str">
        <f t="shared" si="723"/>
        <v>01</v>
      </c>
      <c r="H5766" s="27" t="s">
        <v>18335</v>
      </c>
      <c r="I5766" s="25" t="s">
        <v>18336</v>
      </c>
      <c r="J5766" s="27" t="s">
        <v>16025</v>
      </c>
      <c r="K5766" s="25" t="s">
        <v>18337</v>
      </c>
      <c r="L5766" s="27" t="s">
        <v>42</v>
      </c>
      <c r="M5766" s="25" t="s">
        <v>43</v>
      </c>
      <c r="N5766" s="27" t="s">
        <v>43</v>
      </c>
      <c r="O5766" s="25" t="s">
        <v>43</v>
      </c>
      <c r="P5766" s="27" t="s">
        <v>43</v>
      </c>
      <c r="Q5766" s="25" t="s">
        <v>44</v>
      </c>
      <c r="R5766" s="28">
        <v>0.84</v>
      </c>
      <c r="S5766" s="29">
        <v>0.84</v>
      </c>
      <c r="T5766" s="29"/>
      <c r="U5766" s="29"/>
      <c r="V5766" s="1" t="s">
        <v>45</v>
      </c>
      <c r="W5766" s="1" t="s">
        <v>45</v>
      </c>
      <c r="X5766" s="1" t="s">
        <v>45</v>
      </c>
      <c r="Y5766" s="30">
        <f t="shared" si="724"/>
        <v>0.84</v>
      </c>
      <c r="Z5766" s="31">
        <f t="shared" si="725"/>
        <v>0</v>
      </c>
      <c r="AA5766" s="32">
        <f t="shared" si="726"/>
        <v>0</v>
      </c>
      <c r="AB5766" t="b">
        <f t="shared" si="727"/>
        <v>1</v>
      </c>
      <c r="AC5766" s="2" t="s">
        <v>76</v>
      </c>
      <c r="AD5766" s="2">
        <v>0.64</v>
      </c>
      <c r="AG5766" t="s">
        <v>4996</v>
      </c>
    </row>
    <row r="5767" spans="1:33" ht="16" hidden="1" x14ac:dyDescent="0.4">
      <c r="A5767" s="24" t="s">
        <v>16418</v>
      </c>
      <c r="B5767" s="25" t="s">
        <v>18190</v>
      </c>
      <c r="C5767" t="str">
        <f t="shared" si="720"/>
        <v>46</v>
      </c>
      <c r="D5767" t="str">
        <f>_xlfn.XLOOKUP(C5767,Folha2!A:A,Folha2!B:B)</f>
        <v>MERCEARIA DOCE</v>
      </c>
      <c r="E5767" s="26" t="str">
        <f t="shared" si="721"/>
        <v>078</v>
      </c>
      <c r="F5767" s="26" t="str">
        <f t="shared" si="722"/>
        <v>26</v>
      </c>
      <c r="G5767" s="26" t="str">
        <f t="shared" si="723"/>
        <v>01</v>
      </c>
      <c r="H5767" s="27" t="s">
        <v>18338</v>
      </c>
      <c r="I5767" s="25" t="s">
        <v>18339</v>
      </c>
      <c r="J5767" s="27" t="s">
        <v>16025</v>
      </c>
      <c r="K5767" s="25" t="s">
        <v>18340</v>
      </c>
      <c r="L5767" s="27" t="s">
        <v>42</v>
      </c>
      <c r="M5767" s="25" t="s">
        <v>52</v>
      </c>
      <c r="N5767" s="27" t="s">
        <v>43</v>
      </c>
      <c r="O5767" s="25" t="s">
        <v>43</v>
      </c>
      <c r="P5767" s="27" t="s">
        <v>52</v>
      </c>
      <c r="Q5767" s="25" t="s">
        <v>44</v>
      </c>
      <c r="R5767" s="28">
        <v>2.4900000000000002</v>
      </c>
      <c r="S5767" s="29">
        <v>2.4900000000000002</v>
      </c>
      <c r="T5767" s="29">
        <v>2.4900000000000002</v>
      </c>
      <c r="U5767" s="29">
        <v>2.4900000000000002</v>
      </c>
      <c r="V5767" s="1" t="s">
        <v>45</v>
      </c>
      <c r="W5767" s="1">
        <v>1.84</v>
      </c>
      <c r="X5767" s="1" t="s">
        <v>45</v>
      </c>
      <c r="Y5767" s="30">
        <f t="shared" si="724"/>
        <v>2.4900000000000002</v>
      </c>
      <c r="Z5767" s="31">
        <f t="shared" si="725"/>
        <v>0</v>
      </c>
      <c r="AA5767" s="32">
        <f t="shared" si="726"/>
        <v>0</v>
      </c>
      <c r="AB5767" t="b">
        <f t="shared" si="727"/>
        <v>1</v>
      </c>
      <c r="AC5767" s="2" t="s">
        <v>76</v>
      </c>
      <c r="AD5767" s="2">
        <v>1.84</v>
      </c>
      <c r="AG5767" t="s">
        <v>4996</v>
      </c>
    </row>
    <row r="5768" spans="1:33" ht="16" hidden="1" x14ac:dyDescent="0.4">
      <c r="A5768" s="24" t="s">
        <v>16418</v>
      </c>
      <c r="B5768" s="25" t="s">
        <v>18190</v>
      </c>
      <c r="C5768" t="str">
        <f t="shared" si="720"/>
        <v>46</v>
      </c>
      <c r="D5768" t="str">
        <f>_xlfn.XLOOKUP(C5768,Folha2!A:A,Folha2!B:B)</f>
        <v>MERCEARIA DOCE</v>
      </c>
      <c r="E5768" s="26" t="str">
        <f t="shared" si="721"/>
        <v>078</v>
      </c>
      <c r="F5768" s="26" t="str">
        <f t="shared" si="722"/>
        <v>26</v>
      </c>
      <c r="G5768" s="26" t="str">
        <f t="shared" si="723"/>
        <v>01</v>
      </c>
      <c r="H5768" s="27" t="s">
        <v>18341</v>
      </c>
      <c r="I5768" s="25" t="s">
        <v>18342</v>
      </c>
      <c r="J5768" s="27" t="s">
        <v>16025</v>
      </c>
      <c r="K5768" s="25" t="s">
        <v>18343</v>
      </c>
      <c r="L5768" s="27" t="s">
        <v>42</v>
      </c>
      <c r="M5768" s="25" t="s">
        <v>52</v>
      </c>
      <c r="N5768" s="27" t="s">
        <v>43</v>
      </c>
      <c r="O5768" s="25" t="s">
        <v>43</v>
      </c>
      <c r="P5768" s="27" t="s">
        <v>52</v>
      </c>
      <c r="Q5768" s="25" t="s">
        <v>44</v>
      </c>
      <c r="R5768" s="28">
        <v>2.4900000000000002</v>
      </c>
      <c r="S5768" s="29">
        <v>2.4900000000000002</v>
      </c>
      <c r="T5768" s="29">
        <v>2.4900000000000002</v>
      </c>
      <c r="U5768" s="29">
        <v>2.4900000000000002</v>
      </c>
      <c r="V5768" s="1" t="s">
        <v>45</v>
      </c>
      <c r="W5768" s="1">
        <v>1.99</v>
      </c>
      <c r="X5768" s="1" t="s">
        <v>45</v>
      </c>
      <c r="Y5768" s="30">
        <f t="shared" si="724"/>
        <v>2.4900000000000002</v>
      </c>
      <c r="Z5768" s="31">
        <f t="shared" si="725"/>
        <v>0</v>
      </c>
      <c r="AA5768" s="32">
        <f t="shared" si="726"/>
        <v>0</v>
      </c>
      <c r="AB5768" t="b">
        <f t="shared" si="727"/>
        <v>1</v>
      </c>
      <c r="AC5768" s="2" t="s">
        <v>76</v>
      </c>
      <c r="AD5768" s="2">
        <v>1.84</v>
      </c>
      <c r="AG5768" t="s">
        <v>4996</v>
      </c>
    </row>
    <row r="5769" spans="1:33" ht="16" hidden="1" x14ac:dyDescent="0.4">
      <c r="A5769" s="24" t="s">
        <v>16418</v>
      </c>
      <c r="B5769" s="25" t="s">
        <v>18190</v>
      </c>
      <c r="C5769" t="str">
        <f t="shared" si="720"/>
        <v>46</v>
      </c>
      <c r="D5769" t="str">
        <f>_xlfn.XLOOKUP(C5769,Folha2!A:A,Folha2!B:B)</f>
        <v>MERCEARIA DOCE</v>
      </c>
      <c r="E5769" s="26" t="str">
        <f t="shared" si="721"/>
        <v>078</v>
      </c>
      <c r="F5769" s="26" t="str">
        <f t="shared" si="722"/>
        <v>26</v>
      </c>
      <c r="G5769" s="26" t="str">
        <f t="shared" si="723"/>
        <v>01</v>
      </c>
      <c r="H5769" s="27" t="s">
        <v>18344</v>
      </c>
      <c r="I5769" s="25" t="s">
        <v>18345</v>
      </c>
      <c r="J5769" s="27" t="s">
        <v>917</v>
      </c>
      <c r="K5769" s="25" t="s">
        <v>18346</v>
      </c>
      <c r="L5769" s="27" t="s">
        <v>51</v>
      </c>
      <c r="M5769" s="25" t="s">
        <v>52</v>
      </c>
      <c r="N5769" s="27" t="s">
        <v>43</v>
      </c>
      <c r="O5769" s="25" t="s">
        <v>43</v>
      </c>
      <c r="P5769" s="27" t="s">
        <v>52</v>
      </c>
      <c r="Q5769" s="25" t="s">
        <v>44</v>
      </c>
      <c r="R5769" s="28">
        <v>0.79</v>
      </c>
      <c r="S5769" s="29">
        <v>0.79</v>
      </c>
      <c r="T5769" s="29"/>
      <c r="U5769" s="29">
        <v>0.79</v>
      </c>
      <c r="V5769" s="1" t="s">
        <v>45</v>
      </c>
      <c r="W5769" s="1" t="s">
        <v>45</v>
      </c>
      <c r="X5769" s="1" t="s">
        <v>45</v>
      </c>
      <c r="Y5769" s="30">
        <f t="shared" si="724"/>
        <v>0.79</v>
      </c>
      <c r="Z5769" s="31">
        <f t="shared" si="725"/>
        <v>0</v>
      </c>
      <c r="AA5769" s="32">
        <f t="shared" si="726"/>
        <v>0</v>
      </c>
      <c r="AB5769" t="b">
        <f t="shared" si="727"/>
        <v>1</v>
      </c>
      <c r="AC5769" s="2" t="s">
        <v>536</v>
      </c>
      <c r="AD5769" s="2">
        <v>0.75</v>
      </c>
      <c r="AG5769" t="s">
        <v>4996</v>
      </c>
    </row>
    <row r="5770" spans="1:33" ht="16" hidden="1" x14ac:dyDescent="0.4">
      <c r="A5770" s="24" t="s">
        <v>16418</v>
      </c>
      <c r="B5770" s="25" t="s">
        <v>18190</v>
      </c>
      <c r="C5770" t="str">
        <f t="shared" si="720"/>
        <v>46</v>
      </c>
      <c r="D5770" t="str">
        <f>_xlfn.XLOOKUP(C5770,Folha2!A:A,Folha2!B:B)</f>
        <v>MERCEARIA DOCE</v>
      </c>
      <c r="E5770" s="26" t="str">
        <f t="shared" si="721"/>
        <v>078</v>
      </c>
      <c r="F5770" s="26" t="str">
        <f t="shared" si="722"/>
        <v>26</v>
      </c>
      <c r="G5770" s="26" t="str">
        <f t="shared" si="723"/>
        <v>01</v>
      </c>
      <c r="H5770" s="27" t="s">
        <v>18347</v>
      </c>
      <c r="I5770" s="25" t="s">
        <v>18348</v>
      </c>
      <c r="J5770" s="27" t="s">
        <v>917</v>
      </c>
      <c r="K5770" s="25" t="s">
        <v>18349</v>
      </c>
      <c r="L5770" s="27" t="s">
        <v>51</v>
      </c>
      <c r="M5770" s="25" t="s">
        <v>52</v>
      </c>
      <c r="N5770" s="27" t="s">
        <v>43</v>
      </c>
      <c r="O5770" s="25" t="s">
        <v>43</v>
      </c>
      <c r="P5770" s="27" t="s">
        <v>52</v>
      </c>
      <c r="Q5770" s="25" t="s">
        <v>44</v>
      </c>
      <c r="R5770" s="28">
        <v>0.79</v>
      </c>
      <c r="S5770" s="29">
        <v>0.79</v>
      </c>
      <c r="T5770" s="29">
        <v>0.79</v>
      </c>
      <c r="U5770" s="29"/>
      <c r="V5770" s="1" t="s">
        <v>45</v>
      </c>
      <c r="W5770" s="1" t="s">
        <v>45</v>
      </c>
      <c r="X5770" s="1" t="s">
        <v>45</v>
      </c>
      <c r="Y5770" s="30">
        <f t="shared" si="724"/>
        <v>0.79</v>
      </c>
      <c r="Z5770" s="31">
        <f t="shared" si="725"/>
        <v>0</v>
      </c>
      <c r="AA5770" s="32">
        <f t="shared" si="726"/>
        <v>0</v>
      </c>
      <c r="AB5770" t="b">
        <f t="shared" si="727"/>
        <v>1</v>
      </c>
      <c r="AC5770" s="2" t="s">
        <v>536</v>
      </c>
      <c r="AD5770" s="2">
        <v>0.75</v>
      </c>
      <c r="AG5770" t="s">
        <v>4996</v>
      </c>
    </row>
    <row r="5771" spans="1:33" ht="16" hidden="1" x14ac:dyDescent="0.4">
      <c r="A5771" s="24" t="s">
        <v>16418</v>
      </c>
      <c r="B5771" s="25" t="s">
        <v>18190</v>
      </c>
      <c r="C5771" t="str">
        <f t="shared" si="720"/>
        <v>46</v>
      </c>
      <c r="D5771" t="str">
        <f>_xlfn.XLOOKUP(C5771,Folha2!A:A,Folha2!B:B)</f>
        <v>MERCEARIA DOCE</v>
      </c>
      <c r="E5771" s="26" t="str">
        <f t="shared" si="721"/>
        <v>078</v>
      </c>
      <c r="F5771" s="26" t="str">
        <f t="shared" si="722"/>
        <v>26</v>
      </c>
      <c r="G5771" s="26" t="str">
        <f t="shared" si="723"/>
        <v>01</v>
      </c>
      <c r="H5771" s="27" t="s">
        <v>18350</v>
      </c>
      <c r="I5771" s="25" t="s">
        <v>18351</v>
      </c>
      <c r="J5771" s="27" t="s">
        <v>917</v>
      </c>
      <c r="K5771" s="25" t="s">
        <v>18352</v>
      </c>
      <c r="L5771" s="27" t="s">
        <v>51</v>
      </c>
      <c r="M5771" s="25" t="s">
        <v>52</v>
      </c>
      <c r="N5771" s="27" t="s">
        <v>43</v>
      </c>
      <c r="O5771" s="25" t="s">
        <v>43</v>
      </c>
      <c r="P5771" s="27" t="s">
        <v>52</v>
      </c>
      <c r="Q5771" s="25" t="s">
        <v>44</v>
      </c>
      <c r="R5771" s="28">
        <v>0.79</v>
      </c>
      <c r="S5771" s="29">
        <v>0.79</v>
      </c>
      <c r="T5771" s="29">
        <v>0.79</v>
      </c>
      <c r="U5771" s="29">
        <v>0.79</v>
      </c>
      <c r="V5771" s="1" t="s">
        <v>45</v>
      </c>
      <c r="W5771" s="1" t="s">
        <v>45</v>
      </c>
      <c r="X5771" s="1" t="s">
        <v>45</v>
      </c>
      <c r="Y5771" s="30">
        <f t="shared" si="724"/>
        <v>0.79</v>
      </c>
      <c r="Z5771" s="31">
        <f t="shared" si="725"/>
        <v>0</v>
      </c>
      <c r="AA5771" s="32">
        <f t="shared" si="726"/>
        <v>0</v>
      </c>
      <c r="AB5771" t="b">
        <f t="shared" si="727"/>
        <v>1</v>
      </c>
      <c r="AC5771" s="2" t="s">
        <v>536</v>
      </c>
      <c r="AD5771" s="2">
        <v>0.75</v>
      </c>
      <c r="AG5771" t="s">
        <v>4996</v>
      </c>
    </row>
    <row r="5772" spans="1:33" ht="16" hidden="1" x14ac:dyDescent="0.4">
      <c r="A5772" s="24" t="s">
        <v>16418</v>
      </c>
      <c r="B5772" s="25" t="s">
        <v>18190</v>
      </c>
      <c r="C5772" t="str">
        <f t="shared" si="720"/>
        <v>46</v>
      </c>
      <c r="D5772" t="str">
        <f>_xlfn.XLOOKUP(C5772,Folha2!A:A,Folha2!B:B)</f>
        <v>MERCEARIA DOCE</v>
      </c>
      <c r="E5772" s="26" t="str">
        <f t="shared" si="721"/>
        <v>078</v>
      </c>
      <c r="F5772" s="26" t="str">
        <f t="shared" si="722"/>
        <v>26</v>
      </c>
      <c r="G5772" s="26" t="str">
        <f t="shared" si="723"/>
        <v>01</v>
      </c>
      <c r="H5772" s="27" t="s">
        <v>18353</v>
      </c>
      <c r="I5772" s="25" t="s">
        <v>18354</v>
      </c>
      <c r="J5772" s="27" t="s">
        <v>917</v>
      </c>
      <c r="K5772" s="25" t="s">
        <v>18355</v>
      </c>
      <c r="L5772" s="27" t="s">
        <v>51</v>
      </c>
      <c r="M5772" s="25" t="s">
        <v>43</v>
      </c>
      <c r="N5772" s="27" t="s">
        <v>43</v>
      </c>
      <c r="O5772" s="25" t="s">
        <v>43</v>
      </c>
      <c r="P5772" s="27" t="s">
        <v>43</v>
      </c>
      <c r="Q5772" s="25" t="s">
        <v>44</v>
      </c>
      <c r="R5772" s="28">
        <v>0.89</v>
      </c>
      <c r="S5772" s="29"/>
      <c r="T5772" s="29"/>
      <c r="U5772" s="29">
        <v>0.89</v>
      </c>
      <c r="V5772" s="1" t="s">
        <v>45</v>
      </c>
      <c r="W5772" s="1" t="s">
        <v>45</v>
      </c>
      <c r="X5772" s="1" t="s">
        <v>45</v>
      </c>
      <c r="Y5772" s="30">
        <f t="shared" si="724"/>
        <v>0.89</v>
      </c>
      <c r="Z5772" s="31">
        <f t="shared" si="725"/>
        <v>0</v>
      </c>
      <c r="AA5772" s="32">
        <f t="shared" si="726"/>
        <v>0</v>
      </c>
      <c r="AB5772" t="b">
        <f t="shared" si="727"/>
        <v>1</v>
      </c>
      <c r="AC5772" s="2" t="s">
        <v>45</v>
      </c>
      <c r="AD5772" s="2" t="s">
        <v>45</v>
      </c>
      <c r="AG5772" t="s">
        <v>4996</v>
      </c>
    </row>
    <row r="5773" spans="1:33" ht="16" x14ac:dyDescent="0.4">
      <c r="A5773" s="24" t="s">
        <v>16418</v>
      </c>
      <c r="B5773" s="25" t="s">
        <v>18190</v>
      </c>
      <c r="C5773" t="str">
        <f t="shared" si="720"/>
        <v>46</v>
      </c>
      <c r="D5773" t="str">
        <f>_xlfn.XLOOKUP(C5773,Folha2!A:A,Folha2!B:B)</f>
        <v>MERCEARIA DOCE</v>
      </c>
      <c r="E5773" s="26" t="str">
        <f t="shared" si="721"/>
        <v>078</v>
      </c>
      <c r="F5773" s="26" t="str">
        <f t="shared" si="722"/>
        <v>26</v>
      </c>
      <c r="G5773" s="26" t="str">
        <f t="shared" si="723"/>
        <v>01</v>
      </c>
      <c r="H5773" s="27" t="s">
        <v>18356</v>
      </c>
      <c r="I5773" s="25" t="s">
        <v>18357</v>
      </c>
      <c r="J5773" s="27" t="s">
        <v>917</v>
      </c>
      <c r="K5773" s="25" t="s">
        <v>18358</v>
      </c>
      <c r="L5773" s="27" t="s">
        <v>51</v>
      </c>
      <c r="M5773" s="25" t="s">
        <v>43</v>
      </c>
      <c r="N5773" s="27" t="s">
        <v>43</v>
      </c>
      <c r="O5773" s="25" t="s">
        <v>43</v>
      </c>
      <c r="P5773" s="27" t="s">
        <v>43</v>
      </c>
      <c r="Q5773" s="25" t="s">
        <v>44</v>
      </c>
      <c r="R5773" s="28">
        <v>1.0900000000000001</v>
      </c>
      <c r="S5773" s="29">
        <v>1.56</v>
      </c>
      <c r="T5773" s="29"/>
      <c r="U5773" s="29">
        <v>1.0900000000000001</v>
      </c>
      <c r="V5773" s="1" t="s">
        <v>45</v>
      </c>
      <c r="W5773" s="1" t="s">
        <v>45</v>
      </c>
      <c r="X5773" s="1" t="s">
        <v>45</v>
      </c>
      <c r="Y5773" s="30">
        <f t="shared" si="724"/>
        <v>1.3250000000000002</v>
      </c>
      <c r="Z5773" s="31">
        <f t="shared" si="725"/>
        <v>-0.17735849056603781</v>
      </c>
      <c r="AA5773" s="32">
        <f t="shared" si="726"/>
        <v>-0.2350000000000001</v>
      </c>
      <c r="AB5773" t="b">
        <f t="shared" si="727"/>
        <v>0</v>
      </c>
      <c r="AC5773" s="2" t="s">
        <v>45</v>
      </c>
      <c r="AD5773" s="2" t="s">
        <v>45</v>
      </c>
      <c r="AG5773" t="s">
        <v>4996</v>
      </c>
    </row>
    <row r="5774" spans="1:33" ht="16" hidden="1" x14ac:dyDescent="0.4">
      <c r="A5774" s="24" t="s">
        <v>16418</v>
      </c>
      <c r="B5774" s="25" t="s">
        <v>18190</v>
      </c>
      <c r="C5774" t="str">
        <f t="shared" si="720"/>
        <v>46</v>
      </c>
      <c r="D5774" t="str">
        <f>_xlfn.XLOOKUP(C5774,Folha2!A:A,Folha2!B:B)</f>
        <v>MERCEARIA DOCE</v>
      </c>
      <c r="E5774" s="26" t="str">
        <f t="shared" si="721"/>
        <v>078</v>
      </c>
      <c r="F5774" s="26" t="str">
        <f t="shared" si="722"/>
        <v>26</v>
      </c>
      <c r="G5774" s="26" t="str">
        <f t="shared" si="723"/>
        <v>01</v>
      </c>
      <c r="H5774" s="27" t="s">
        <v>18359</v>
      </c>
      <c r="I5774" s="25" t="s">
        <v>18360</v>
      </c>
      <c r="J5774" s="27" t="s">
        <v>917</v>
      </c>
      <c r="K5774" s="25" t="s">
        <v>18361</v>
      </c>
      <c r="L5774" s="27" t="s">
        <v>51</v>
      </c>
      <c r="M5774" s="25" t="s">
        <v>43</v>
      </c>
      <c r="N5774" s="27" t="s">
        <v>43</v>
      </c>
      <c r="O5774" s="25" t="s">
        <v>43</v>
      </c>
      <c r="P5774" s="27" t="s">
        <v>43</v>
      </c>
      <c r="Q5774" s="25" t="s">
        <v>44</v>
      </c>
      <c r="R5774" s="28">
        <v>1.19</v>
      </c>
      <c r="S5774" s="29"/>
      <c r="T5774" s="29"/>
      <c r="U5774" s="29">
        <v>1.19</v>
      </c>
      <c r="V5774" s="1" t="s">
        <v>45</v>
      </c>
      <c r="W5774" s="1" t="s">
        <v>45</v>
      </c>
      <c r="X5774" s="1" t="s">
        <v>45</v>
      </c>
      <c r="Y5774" s="30">
        <f t="shared" si="724"/>
        <v>1.19</v>
      </c>
      <c r="Z5774" s="31">
        <f t="shared" si="725"/>
        <v>0</v>
      </c>
      <c r="AA5774" s="32">
        <f t="shared" si="726"/>
        <v>0</v>
      </c>
      <c r="AB5774" t="b">
        <f t="shared" si="727"/>
        <v>1</v>
      </c>
      <c r="AC5774" s="2" t="s">
        <v>45</v>
      </c>
      <c r="AD5774" s="2" t="s">
        <v>45</v>
      </c>
      <c r="AG5774" t="s">
        <v>4996</v>
      </c>
    </row>
    <row r="5775" spans="1:33" ht="16" hidden="1" x14ac:dyDescent="0.4">
      <c r="A5775" s="24" t="s">
        <v>16418</v>
      </c>
      <c r="B5775" s="25" t="s">
        <v>18190</v>
      </c>
      <c r="C5775" t="str">
        <f t="shared" si="720"/>
        <v>46</v>
      </c>
      <c r="D5775" t="str">
        <f>_xlfn.XLOOKUP(C5775,Folha2!A:A,Folha2!B:B)</f>
        <v>MERCEARIA DOCE</v>
      </c>
      <c r="E5775" s="26" t="str">
        <f t="shared" si="721"/>
        <v>078</v>
      </c>
      <c r="F5775" s="26" t="str">
        <f t="shared" si="722"/>
        <v>26</v>
      </c>
      <c r="G5775" s="26" t="str">
        <f t="shared" si="723"/>
        <v>01</v>
      </c>
      <c r="H5775" s="27" t="s">
        <v>18362</v>
      </c>
      <c r="I5775" s="25" t="s">
        <v>18363</v>
      </c>
      <c r="J5775" s="27" t="s">
        <v>917</v>
      </c>
      <c r="K5775" s="25" t="s">
        <v>18364</v>
      </c>
      <c r="L5775" s="27" t="s">
        <v>51</v>
      </c>
      <c r="M5775" s="25" t="s">
        <v>43</v>
      </c>
      <c r="N5775" s="27" t="s">
        <v>43</v>
      </c>
      <c r="O5775" s="25" t="s">
        <v>43</v>
      </c>
      <c r="P5775" s="27" t="s">
        <v>43</v>
      </c>
      <c r="Q5775" s="25" t="s">
        <v>44</v>
      </c>
      <c r="R5775" s="28">
        <v>1.79</v>
      </c>
      <c r="S5775" s="29"/>
      <c r="T5775" s="29"/>
      <c r="U5775" s="29">
        <v>1.79</v>
      </c>
      <c r="V5775" s="1" t="s">
        <v>45</v>
      </c>
      <c r="W5775" s="1" t="s">
        <v>45</v>
      </c>
      <c r="X5775" s="1" t="s">
        <v>45</v>
      </c>
      <c r="Y5775" s="30">
        <f t="shared" si="724"/>
        <v>1.79</v>
      </c>
      <c r="Z5775" s="31">
        <f t="shared" si="725"/>
        <v>0</v>
      </c>
      <c r="AA5775" s="32">
        <f t="shared" si="726"/>
        <v>0</v>
      </c>
      <c r="AB5775" t="b">
        <f t="shared" si="727"/>
        <v>1</v>
      </c>
      <c r="AC5775" s="2" t="s">
        <v>45</v>
      </c>
      <c r="AD5775" s="2" t="s">
        <v>45</v>
      </c>
      <c r="AG5775" t="s">
        <v>4996</v>
      </c>
    </row>
    <row r="5776" spans="1:33" ht="16" hidden="1" x14ac:dyDescent="0.4">
      <c r="A5776" s="24" t="s">
        <v>16418</v>
      </c>
      <c r="B5776" s="25" t="s">
        <v>18190</v>
      </c>
      <c r="C5776" t="str">
        <f t="shared" si="720"/>
        <v>46</v>
      </c>
      <c r="D5776" t="str">
        <f>_xlfn.XLOOKUP(C5776,Folha2!A:A,Folha2!B:B)</f>
        <v>MERCEARIA DOCE</v>
      </c>
      <c r="E5776" s="26" t="str">
        <f t="shared" si="721"/>
        <v>078</v>
      </c>
      <c r="F5776" s="26" t="str">
        <f t="shared" si="722"/>
        <v>26</v>
      </c>
      <c r="G5776" s="26" t="str">
        <f t="shared" si="723"/>
        <v>01</v>
      </c>
      <c r="H5776" s="27" t="s">
        <v>18365</v>
      </c>
      <c r="I5776" s="25" t="s">
        <v>18366</v>
      </c>
      <c r="J5776" s="27" t="s">
        <v>917</v>
      </c>
      <c r="K5776" s="25" t="s">
        <v>18367</v>
      </c>
      <c r="L5776" s="27" t="s">
        <v>51</v>
      </c>
      <c r="M5776" s="25" t="s">
        <v>43</v>
      </c>
      <c r="N5776" s="27" t="s">
        <v>43</v>
      </c>
      <c r="O5776" s="25" t="s">
        <v>43</v>
      </c>
      <c r="P5776" s="27" t="s">
        <v>43</v>
      </c>
      <c r="Q5776" s="25" t="s">
        <v>44</v>
      </c>
      <c r="R5776" s="28">
        <v>1.79</v>
      </c>
      <c r="S5776" s="29"/>
      <c r="T5776" s="29"/>
      <c r="U5776" s="29">
        <v>1.79</v>
      </c>
      <c r="V5776" s="1" t="s">
        <v>45</v>
      </c>
      <c r="W5776" s="1" t="s">
        <v>45</v>
      </c>
      <c r="X5776" s="1" t="s">
        <v>45</v>
      </c>
      <c r="Y5776" s="30">
        <f t="shared" si="724"/>
        <v>1.79</v>
      </c>
      <c r="Z5776" s="31">
        <f t="shared" si="725"/>
        <v>0</v>
      </c>
      <c r="AA5776" s="32">
        <f t="shared" si="726"/>
        <v>0</v>
      </c>
      <c r="AB5776" t="b">
        <f t="shared" si="727"/>
        <v>1</v>
      </c>
      <c r="AC5776" s="2" t="s">
        <v>45</v>
      </c>
      <c r="AD5776" s="2" t="s">
        <v>45</v>
      </c>
      <c r="AG5776" t="s">
        <v>4996</v>
      </c>
    </row>
    <row r="5777" spans="1:33" ht="16" x14ac:dyDescent="0.4">
      <c r="A5777" s="24" t="s">
        <v>16418</v>
      </c>
      <c r="B5777" s="25" t="s">
        <v>18190</v>
      </c>
      <c r="C5777" t="str">
        <f t="shared" si="720"/>
        <v>46</v>
      </c>
      <c r="D5777" t="str">
        <f>_xlfn.XLOOKUP(C5777,Folha2!A:A,Folha2!B:B)</f>
        <v>MERCEARIA DOCE</v>
      </c>
      <c r="E5777" s="26" t="str">
        <f t="shared" si="721"/>
        <v>078</v>
      </c>
      <c r="F5777" s="26" t="str">
        <f t="shared" si="722"/>
        <v>26</v>
      </c>
      <c r="G5777" s="26" t="str">
        <f t="shared" si="723"/>
        <v>01</v>
      </c>
      <c r="H5777" s="27" t="s">
        <v>18368</v>
      </c>
      <c r="I5777" s="25" t="s">
        <v>18369</v>
      </c>
      <c r="J5777" s="27" t="s">
        <v>917</v>
      </c>
      <c r="K5777" s="25" t="s">
        <v>18370</v>
      </c>
      <c r="L5777" s="27" t="s">
        <v>51</v>
      </c>
      <c r="M5777" s="25" t="s">
        <v>43</v>
      </c>
      <c r="N5777" s="27" t="s">
        <v>43</v>
      </c>
      <c r="O5777" s="25" t="s">
        <v>43</v>
      </c>
      <c r="P5777" s="27" t="s">
        <v>43</v>
      </c>
      <c r="Q5777" s="25" t="s">
        <v>44</v>
      </c>
      <c r="R5777" s="28">
        <v>1.88</v>
      </c>
      <c r="S5777" s="29">
        <v>1.77</v>
      </c>
      <c r="T5777" s="29"/>
      <c r="U5777" s="29">
        <v>1.88</v>
      </c>
      <c r="V5777" s="1" t="s">
        <v>45</v>
      </c>
      <c r="W5777" s="1" t="s">
        <v>45</v>
      </c>
      <c r="X5777" s="1" t="s">
        <v>45</v>
      </c>
      <c r="Y5777" s="30">
        <f t="shared" si="724"/>
        <v>1.825</v>
      </c>
      <c r="Z5777" s="31">
        <f t="shared" si="725"/>
        <v>3.013698630136985E-2</v>
      </c>
      <c r="AA5777" s="32">
        <f t="shared" si="726"/>
        <v>5.4999999999999938E-2</v>
      </c>
      <c r="AB5777" t="b">
        <f t="shared" si="727"/>
        <v>0</v>
      </c>
      <c r="AC5777" s="2" t="s">
        <v>45</v>
      </c>
      <c r="AD5777" s="2" t="s">
        <v>45</v>
      </c>
      <c r="AG5777" t="s">
        <v>4996</v>
      </c>
    </row>
    <row r="5778" spans="1:33" ht="16" x14ac:dyDescent="0.4">
      <c r="A5778" s="24" t="s">
        <v>16418</v>
      </c>
      <c r="B5778" s="25" t="s">
        <v>18190</v>
      </c>
      <c r="C5778" t="str">
        <f t="shared" si="720"/>
        <v>46</v>
      </c>
      <c r="D5778" t="str">
        <f>_xlfn.XLOOKUP(C5778,Folha2!A:A,Folha2!B:B)</f>
        <v>MERCEARIA DOCE</v>
      </c>
      <c r="E5778" s="26" t="str">
        <f t="shared" si="721"/>
        <v>078</v>
      </c>
      <c r="F5778" s="26" t="str">
        <f t="shared" si="722"/>
        <v>26</v>
      </c>
      <c r="G5778" s="26" t="str">
        <f t="shared" si="723"/>
        <v>01</v>
      </c>
      <c r="H5778" s="27" t="s">
        <v>18371</v>
      </c>
      <c r="I5778" s="25" t="s">
        <v>18372</v>
      </c>
      <c r="J5778" s="27" t="s">
        <v>917</v>
      </c>
      <c r="K5778" s="25" t="s">
        <v>18373</v>
      </c>
      <c r="L5778" s="27" t="s">
        <v>51</v>
      </c>
      <c r="M5778" s="25" t="s">
        <v>43</v>
      </c>
      <c r="N5778" s="27" t="s">
        <v>43</v>
      </c>
      <c r="O5778" s="25" t="s">
        <v>43</v>
      </c>
      <c r="P5778" s="27" t="s">
        <v>43</v>
      </c>
      <c r="Q5778" s="25" t="s">
        <v>44</v>
      </c>
      <c r="R5778" s="28">
        <v>1.88</v>
      </c>
      <c r="S5778" s="29">
        <v>1.77</v>
      </c>
      <c r="T5778" s="29"/>
      <c r="U5778" s="29">
        <v>1.88</v>
      </c>
      <c r="V5778" s="1" t="s">
        <v>45</v>
      </c>
      <c r="W5778" s="1" t="s">
        <v>45</v>
      </c>
      <c r="X5778" s="1" t="s">
        <v>45</v>
      </c>
      <c r="Y5778" s="30">
        <f t="shared" si="724"/>
        <v>1.825</v>
      </c>
      <c r="Z5778" s="31">
        <f t="shared" si="725"/>
        <v>3.013698630136985E-2</v>
      </c>
      <c r="AA5778" s="32">
        <f t="shared" si="726"/>
        <v>5.4999999999999938E-2</v>
      </c>
      <c r="AB5778" t="b">
        <f t="shared" si="727"/>
        <v>0</v>
      </c>
      <c r="AC5778" s="2" t="s">
        <v>45</v>
      </c>
      <c r="AD5778" s="2" t="s">
        <v>45</v>
      </c>
      <c r="AG5778" t="s">
        <v>4996</v>
      </c>
    </row>
    <row r="5779" spans="1:33" ht="16" x14ac:dyDescent="0.4">
      <c r="A5779" s="24" t="s">
        <v>16418</v>
      </c>
      <c r="B5779" s="25" t="s">
        <v>18190</v>
      </c>
      <c r="C5779" t="str">
        <f t="shared" si="720"/>
        <v>46</v>
      </c>
      <c r="D5779" t="str">
        <f>_xlfn.XLOOKUP(C5779,Folha2!A:A,Folha2!B:B)</f>
        <v>MERCEARIA DOCE</v>
      </c>
      <c r="E5779" s="26" t="str">
        <f t="shared" si="721"/>
        <v>078</v>
      </c>
      <c r="F5779" s="26" t="str">
        <f t="shared" si="722"/>
        <v>26</v>
      </c>
      <c r="G5779" s="26" t="str">
        <f t="shared" si="723"/>
        <v>01</v>
      </c>
      <c r="H5779" s="27" t="s">
        <v>18374</v>
      </c>
      <c r="I5779" s="25" t="s">
        <v>18375</v>
      </c>
      <c r="J5779" s="27" t="s">
        <v>917</v>
      </c>
      <c r="K5779" s="25" t="s">
        <v>18376</v>
      </c>
      <c r="L5779" s="27" t="s">
        <v>51</v>
      </c>
      <c r="M5779" s="25" t="s">
        <v>43</v>
      </c>
      <c r="N5779" s="27" t="s">
        <v>43</v>
      </c>
      <c r="O5779" s="25" t="s">
        <v>43</v>
      </c>
      <c r="P5779" s="27" t="s">
        <v>43</v>
      </c>
      <c r="Q5779" s="25" t="s">
        <v>44</v>
      </c>
      <c r="R5779" s="28">
        <v>1.89</v>
      </c>
      <c r="S5779" s="29">
        <v>1.89</v>
      </c>
      <c r="T5779" s="29"/>
      <c r="U5779" s="29">
        <v>1.99</v>
      </c>
      <c r="V5779" s="1" t="s">
        <v>45</v>
      </c>
      <c r="W5779" s="1" t="s">
        <v>45</v>
      </c>
      <c r="X5779" s="1" t="s">
        <v>45</v>
      </c>
      <c r="Y5779" s="30">
        <f t="shared" si="724"/>
        <v>1.94</v>
      </c>
      <c r="Z5779" s="31">
        <f t="shared" si="725"/>
        <v>-2.5773195876288679E-2</v>
      </c>
      <c r="AA5779" s="32">
        <f t="shared" si="726"/>
        <v>-5.0000000000000044E-2</v>
      </c>
      <c r="AB5779" t="b">
        <f t="shared" si="727"/>
        <v>0</v>
      </c>
      <c r="AC5779" s="2" t="s">
        <v>536</v>
      </c>
      <c r="AD5779" s="2">
        <v>1.79</v>
      </c>
      <c r="AG5779" t="s">
        <v>4996</v>
      </c>
    </row>
    <row r="5780" spans="1:33" ht="16" x14ac:dyDescent="0.4">
      <c r="A5780" s="24" t="s">
        <v>16418</v>
      </c>
      <c r="B5780" s="25" t="s">
        <v>18190</v>
      </c>
      <c r="C5780" t="str">
        <f t="shared" si="720"/>
        <v>46</v>
      </c>
      <c r="D5780" t="str">
        <f>_xlfn.XLOOKUP(C5780,Folha2!A:A,Folha2!B:B)</f>
        <v>MERCEARIA DOCE</v>
      </c>
      <c r="E5780" s="26" t="str">
        <f t="shared" si="721"/>
        <v>078</v>
      </c>
      <c r="F5780" s="26" t="str">
        <f t="shared" si="722"/>
        <v>26</v>
      </c>
      <c r="G5780" s="26" t="str">
        <f t="shared" si="723"/>
        <v>01</v>
      </c>
      <c r="H5780" s="27" t="s">
        <v>18377</v>
      </c>
      <c r="I5780" s="25" t="s">
        <v>18378</v>
      </c>
      <c r="J5780" s="27" t="s">
        <v>917</v>
      </c>
      <c r="K5780" s="25" t="s">
        <v>18379</v>
      </c>
      <c r="L5780" s="27" t="s">
        <v>51</v>
      </c>
      <c r="M5780" s="25" t="s">
        <v>43</v>
      </c>
      <c r="N5780" s="27" t="s">
        <v>43</v>
      </c>
      <c r="O5780" s="25" t="s">
        <v>43</v>
      </c>
      <c r="P5780" s="27" t="s">
        <v>43</v>
      </c>
      <c r="Q5780" s="25" t="s">
        <v>44</v>
      </c>
      <c r="R5780" s="28">
        <v>1.9</v>
      </c>
      <c r="S5780" s="29">
        <v>1.97</v>
      </c>
      <c r="T5780" s="29">
        <v>1.9</v>
      </c>
      <c r="U5780" s="29">
        <v>2.0099999999999998</v>
      </c>
      <c r="V5780" s="1" t="s">
        <v>45</v>
      </c>
      <c r="W5780" s="1" t="s">
        <v>45</v>
      </c>
      <c r="X5780" s="1" t="s">
        <v>45</v>
      </c>
      <c r="Y5780" s="30">
        <f t="shared" si="724"/>
        <v>1.96</v>
      </c>
      <c r="Z5780" s="31">
        <f t="shared" si="725"/>
        <v>-3.0612244897959218E-2</v>
      </c>
      <c r="AA5780" s="32">
        <f t="shared" si="726"/>
        <v>-6.0000000000000053E-2</v>
      </c>
      <c r="AB5780" t="b">
        <f t="shared" si="727"/>
        <v>0</v>
      </c>
      <c r="AC5780" s="2" t="s">
        <v>536</v>
      </c>
      <c r="AD5780" s="2">
        <v>1.85</v>
      </c>
      <c r="AG5780" t="s">
        <v>4996</v>
      </c>
    </row>
    <row r="5781" spans="1:33" ht="16" x14ac:dyDescent="0.4">
      <c r="A5781" s="24" t="s">
        <v>16418</v>
      </c>
      <c r="B5781" s="25" t="s">
        <v>18190</v>
      </c>
      <c r="C5781" t="str">
        <f t="shared" si="720"/>
        <v>46</v>
      </c>
      <c r="D5781" t="str">
        <f>_xlfn.XLOOKUP(C5781,Folha2!A:A,Folha2!B:B)</f>
        <v>MERCEARIA DOCE</v>
      </c>
      <c r="E5781" s="26" t="str">
        <f t="shared" si="721"/>
        <v>078</v>
      </c>
      <c r="F5781" s="26" t="str">
        <f t="shared" si="722"/>
        <v>26</v>
      </c>
      <c r="G5781" s="26" t="str">
        <f t="shared" si="723"/>
        <v>01</v>
      </c>
      <c r="H5781" s="27" t="s">
        <v>18380</v>
      </c>
      <c r="I5781" s="25" t="s">
        <v>18381</v>
      </c>
      <c r="J5781" s="27" t="s">
        <v>917</v>
      </c>
      <c r="K5781" s="25" t="s">
        <v>18382</v>
      </c>
      <c r="L5781" s="27" t="s">
        <v>51</v>
      </c>
      <c r="M5781" s="25" t="s">
        <v>43</v>
      </c>
      <c r="N5781" s="27" t="s">
        <v>43</v>
      </c>
      <c r="O5781" s="25" t="s">
        <v>43</v>
      </c>
      <c r="P5781" s="27" t="s">
        <v>43</v>
      </c>
      <c r="Q5781" s="25" t="s">
        <v>44</v>
      </c>
      <c r="R5781" s="28">
        <v>2.1</v>
      </c>
      <c r="S5781" s="29"/>
      <c r="T5781" s="29">
        <v>1.9</v>
      </c>
      <c r="U5781" s="29">
        <v>2.3199999999999998</v>
      </c>
      <c r="V5781" s="1" t="s">
        <v>45</v>
      </c>
      <c r="W5781" s="1" t="s">
        <v>45</v>
      </c>
      <c r="X5781" s="1" t="s">
        <v>45</v>
      </c>
      <c r="Y5781" s="30">
        <f t="shared" si="724"/>
        <v>2.11</v>
      </c>
      <c r="Z5781" s="31">
        <f t="shared" si="725"/>
        <v>-4.7393364928909332E-3</v>
      </c>
      <c r="AA5781" s="32">
        <f t="shared" si="726"/>
        <v>-9.9999999999997868E-3</v>
      </c>
      <c r="AB5781" t="b">
        <f t="shared" si="727"/>
        <v>0</v>
      </c>
      <c r="AC5781" s="2" t="s">
        <v>536</v>
      </c>
      <c r="AD5781" s="2">
        <v>1.99</v>
      </c>
      <c r="AG5781" t="s">
        <v>18383</v>
      </c>
    </row>
    <row r="5782" spans="1:33" ht="16" x14ac:dyDescent="0.4">
      <c r="A5782" s="24" t="s">
        <v>16418</v>
      </c>
      <c r="B5782" s="25" t="s">
        <v>18190</v>
      </c>
      <c r="C5782" t="str">
        <f t="shared" si="720"/>
        <v>46</v>
      </c>
      <c r="D5782" t="str">
        <f>_xlfn.XLOOKUP(C5782,Folha2!A:A,Folha2!B:B)</f>
        <v>MERCEARIA DOCE</v>
      </c>
      <c r="E5782" s="26" t="str">
        <f t="shared" si="721"/>
        <v>078</v>
      </c>
      <c r="F5782" s="26" t="str">
        <f t="shared" si="722"/>
        <v>26</v>
      </c>
      <c r="G5782" s="26" t="str">
        <f t="shared" si="723"/>
        <v>01</v>
      </c>
      <c r="H5782" s="27" t="s">
        <v>18384</v>
      </c>
      <c r="I5782" s="25" t="s">
        <v>18385</v>
      </c>
      <c r="J5782" s="27" t="s">
        <v>917</v>
      </c>
      <c r="K5782" s="25" t="s">
        <v>18386</v>
      </c>
      <c r="L5782" s="27" t="s">
        <v>51</v>
      </c>
      <c r="M5782" s="25" t="s">
        <v>43</v>
      </c>
      <c r="N5782" s="27" t="s">
        <v>43</v>
      </c>
      <c r="O5782" s="25" t="s">
        <v>43</v>
      </c>
      <c r="P5782" s="27" t="s">
        <v>43</v>
      </c>
      <c r="Q5782" s="25" t="s">
        <v>44</v>
      </c>
      <c r="R5782" s="28">
        <v>2.4</v>
      </c>
      <c r="S5782" s="29">
        <v>2.06</v>
      </c>
      <c r="T5782" s="29"/>
      <c r="U5782" s="29">
        <v>2.73</v>
      </c>
      <c r="V5782" s="1" t="s">
        <v>45</v>
      </c>
      <c r="W5782" s="1" t="s">
        <v>45</v>
      </c>
      <c r="X5782" s="1" t="s">
        <v>45</v>
      </c>
      <c r="Y5782" s="30">
        <f t="shared" si="724"/>
        <v>2.395</v>
      </c>
      <c r="Z5782" s="31">
        <f t="shared" si="725"/>
        <v>2.0876826722338038E-3</v>
      </c>
      <c r="AA5782" s="32">
        <f t="shared" si="726"/>
        <v>4.9999999999998934E-3</v>
      </c>
      <c r="AB5782" t="b">
        <f t="shared" si="727"/>
        <v>0</v>
      </c>
      <c r="AC5782" s="2" t="s">
        <v>536</v>
      </c>
      <c r="AD5782" s="2">
        <v>2.29</v>
      </c>
      <c r="AG5782" t="s">
        <v>13638</v>
      </c>
    </row>
    <row r="5783" spans="1:33" ht="16" hidden="1" x14ac:dyDescent="0.4">
      <c r="A5783" s="24" t="s">
        <v>16418</v>
      </c>
      <c r="B5783" s="25" t="s">
        <v>18190</v>
      </c>
      <c r="C5783" t="str">
        <f t="shared" si="720"/>
        <v>46</v>
      </c>
      <c r="D5783" t="str">
        <f>_xlfn.XLOOKUP(C5783,Folha2!A:A,Folha2!B:B)</f>
        <v>MERCEARIA DOCE</v>
      </c>
      <c r="E5783" s="26" t="str">
        <f t="shared" si="721"/>
        <v>078</v>
      </c>
      <c r="F5783" s="26" t="str">
        <f t="shared" si="722"/>
        <v>26</v>
      </c>
      <c r="G5783" s="26" t="str">
        <f t="shared" si="723"/>
        <v>01</v>
      </c>
      <c r="H5783" s="27" t="s">
        <v>18387</v>
      </c>
      <c r="I5783" s="25" t="s">
        <v>18388</v>
      </c>
      <c r="J5783" s="27" t="s">
        <v>18389</v>
      </c>
      <c r="K5783" s="25" t="s">
        <v>18390</v>
      </c>
      <c r="L5783" s="27" t="s">
        <v>42</v>
      </c>
      <c r="M5783" s="25" t="s">
        <v>43</v>
      </c>
      <c r="N5783" s="27" t="s">
        <v>43</v>
      </c>
      <c r="O5783" s="25" t="s">
        <v>43</v>
      </c>
      <c r="P5783" s="27" t="s">
        <v>43</v>
      </c>
      <c r="Q5783" s="25" t="s">
        <v>44</v>
      </c>
      <c r="R5783" s="28">
        <v>1.89</v>
      </c>
      <c r="S5783" s="29">
        <v>1.89</v>
      </c>
      <c r="T5783" s="29"/>
      <c r="U5783" s="29">
        <v>1.89</v>
      </c>
      <c r="V5783" s="1" t="s">
        <v>45</v>
      </c>
      <c r="W5783" s="1" t="s">
        <v>45</v>
      </c>
      <c r="X5783" s="1" t="s">
        <v>45</v>
      </c>
      <c r="Y5783" s="30">
        <f t="shared" si="724"/>
        <v>1.89</v>
      </c>
      <c r="Z5783" s="31">
        <f t="shared" si="725"/>
        <v>0</v>
      </c>
      <c r="AA5783" s="32">
        <f t="shared" si="726"/>
        <v>0</v>
      </c>
      <c r="AB5783" t="b">
        <f t="shared" si="727"/>
        <v>1</v>
      </c>
      <c r="AC5783" s="2" t="s">
        <v>144</v>
      </c>
      <c r="AD5783" s="2">
        <v>1.39</v>
      </c>
      <c r="AG5783" t="s">
        <v>4996</v>
      </c>
    </row>
    <row r="5784" spans="1:33" ht="16" hidden="1" x14ac:dyDescent="0.4">
      <c r="A5784" s="24" t="s">
        <v>16418</v>
      </c>
      <c r="B5784" s="25" t="s">
        <v>18190</v>
      </c>
      <c r="C5784" t="str">
        <f t="shared" si="720"/>
        <v>46</v>
      </c>
      <c r="D5784" t="str">
        <f>_xlfn.XLOOKUP(C5784,Folha2!A:A,Folha2!B:B)</f>
        <v>MERCEARIA DOCE</v>
      </c>
      <c r="E5784" s="26" t="str">
        <f t="shared" si="721"/>
        <v>078</v>
      </c>
      <c r="F5784" s="26" t="str">
        <f t="shared" si="722"/>
        <v>26</v>
      </c>
      <c r="G5784" s="26" t="str">
        <f t="shared" si="723"/>
        <v>01</v>
      </c>
      <c r="H5784" s="27" t="s">
        <v>18391</v>
      </c>
      <c r="I5784" s="25" t="s">
        <v>18392</v>
      </c>
      <c r="J5784" s="27" t="s">
        <v>18389</v>
      </c>
      <c r="K5784" s="25" t="s">
        <v>18393</v>
      </c>
      <c r="L5784" s="27" t="s">
        <v>42</v>
      </c>
      <c r="M5784" s="25" t="s">
        <v>43</v>
      </c>
      <c r="N5784" s="27" t="s">
        <v>43</v>
      </c>
      <c r="O5784" s="25" t="s">
        <v>43</v>
      </c>
      <c r="P5784" s="27" t="s">
        <v>43</v>
      </c>
      <c r="Q5784" s="25" t="s">
        <v>44</v>
      </c>
      <c r="R5784" s="28">
        <v>1.89</v>
      </c>
      <c r="S5784" s="29"/>
      <c r="T5784" s="29"/>
      <c r="U5784" s="29">
        <v>1.89</v>
      </c>
      <c r="V5784" s="1" t="s">
        <v>45</v>
      </c>
      <c r="W5784" s="1" t="s">
        <v>45</v>
      </c>
      <c r="X5784" s="1" t="s">
        <v>45</v>
      </c>
      <c r="Y5784" s="30">
        <f t="shared" si="724"/>
        <v>1.89</v>
      </c>
      <c r="Z5784" s="31">
        <f t="shared" si="725"/>
        <v>0</v>
      </c>
      <c r="AA5784" s="32">
        <f t="shared" si="726"/>
        <v>0</v>
      </c>
      <c r="AB5784" t="b">
        <f t="shared" si="727"/>
        <v>1</v>
      </c>
      <c r="AC5784" s="2" t="s">
        <v>144</v>
      </c>
      <c r="AD5784" s="2">
        <v>1.39</v>
      </c>
      <c r="AG5784" t="s">
        <v>4996</v>
      </c>
    </row>
    <row r="5785" spans="1:33" ht="16" hidden="1" x14ac:dyDescent="0.4">
      <c r="A5785" s="24" t="s">
        <v>16418</v>
      </c>
      <c r="B5785" s="25" t="s">
        <v>18190</v>
      </c>
      <c r="C5785" t="str">
        <f t="shared" si="720"/>
        <v>46</v>
      </c>
      <c r="D5785" t="str">
        <f>_xlfn.XLOOKUP(C5785,Folha2!A:A,Folha2!B:B)</f>
        <v>MERCEARIA DOCE</v>
      </c>
      <c r="E5785" s="26" t="str">
        <f t="shared" si="721"/>
        <v>078</v>
      </c>
      <c r="F5785" s="26" t="str">
        <f t="shared" si="722"/>
        <v>26</v>
      </c>
      <c r="G5785" s="26" t="str">
        <f t="shared" si="723"/>
        <v>01</v>
      </c>
      <c r="H5785" s="27" t="s">
        <v>18394</v>
      </c>
      <c r="I5785" s="25" t="s">
        <v>18395</v>
      </c>
      <c r="J5785" s="27" t="s">
        <v>18389</v>
      </c>
      <c r="K5785" s="25" t="s">
        <v>18396</v>
      </c>
      <c r="L5785" s="27" t="s">
        <v>42</v>
      </c>
      <c r="M5785" s="25" t="s">
        <v>43</v>
      </c>
      <c r="N5785" s="27" t="s">
        <v>43</v>
      </c>
      <c r="O5785" s="25" t="s">
        <v>43</v>
      </c>
      <c r="P5785" s="27" t="s">
        <v>43</v>
      </c>
      <c r="Q5785" s="25" t="s">
        <v>44</v>
      </c>
      <c r="R5785" s="28">
        <v>2.39</v>
      </c>
      <c r="S5785" s="29">
        <v>2.39</v>
      </c>
      <c r="T5785" s="29"/>
      <c r="U5785" s="29"/>
      <c r="V5785" s="1" t="s">
        <v>45</v>
      </c>
      <c r="W5785" s="1" t="s">
        <v>45</v>
      </c>
      <c r="X5785" s="1" t="s">
        <v>45</v>
      </c>
      <c r="Y5785" s="30">
        <f t="shared" si="724"/>
        <v>2.39</v>
      </c>
      <c r="Z5785" s="31">
        <f t="shared" si="725"/>
        <v>0</v>
      </c>
      <c r="AA5785" s="32">
        <f t="shared" si="726"/>
        <v>0</v>
      </c>
      <c r="AB5785" t="b">
        <f t="shared" si="727"/>
        <v>1</v>
      </c>
      <c r="AC5785" s="2" t="s">
        <v>144</v>
      </c>
      <c r="AD5785" s="2">
        <v>1.99</v>
      </c>
      <c r="AG5785" t="s">
        <v>4996</v>
      </c>
    </row>
    <row r="5786" spans="1:33" ht="16" hidden="1" x14ac:dyDescent="0.4">
      <c r="A5786" s="24" t="s">
        <v>16418</v>
      </c>
      <c r="B5786" s="25" t="s">
        <v>18190</v>
      </c>
      <c r="C5786" t="str">
        <f t="shared" si="720"/>
        <v>46</v>
      </c>
      <c r="D5786" t="str">
        <f>_xlfn.XLOOKUP(C5786,Folha2!A:A,Folha2!B:B)</f>
        <v>MERCEARIA DOCE</v>
      </c>
      <c r="E5786" s="26" t="str">
        <f t="shared" si="721"/>
        <v>078</v>
      </c>
      <c r="F5786" s="26" t="str">
        <f t="shared" si="722"/>
        <v>26</v>
      </c>
      <c r="G5786" s="26" t="str">
        <f t="shared" si="723"/>
        <v>01</v>
      </c>
      <c r="H5786" s="27" t="s">
        <v>18397</v>
      </c>
      <c r="I5786" s="25" t="s">
        <v>18398</v>
      </c>
      <c r="J5786" s="27" t="s">
        <v>18389</v>
      </c>
      <c r="K5786" s="25" t="s">
        <v>18399</v>
      </c>
      <c r="L5786" s="27" t="s">
        <v>42</v>
      </c>
      <c r="M5786" s="25" t="s">
        <v>43</v>
      </c>
      <c r="N5786" s="27" t="s">
        <v>43</v>
      </c>
      <c r="O5786" s="25" t="s">
        <v>43</v>
      </c>
      <c r="P5786" s="27" t="s">
        <v>43</v>
      </c>
      <c r="Q5786" s="25" t="s">
        <v>44</v>
      </c>
      <c r="R5786" s="28">
        <v>2.99</v>
      </c>
      <c r="S5786" s="29">
        <v>2.99</v>
      </c>
      <c r="T5786" s="29"/>
      <c r="U5786" s="29"/>
      <c r="V5786" s="1" t="s">
        <v>45</v>
      </c>
      <c r="W5786" s="1" t="s">
        <v>45</v>
      </c>
      <c r="X5786" s="1" t="s">
        <v>45</v>
      </c>
      <c r="Y5786" s="30">
        <f t="shared" si="724"/>
        <v>2.99</v>
      </c>
      <c r="Z5786" s="31">
        <f t="shared" si="725"/>
        <v>0</v>
      </c>
      <c r="AA5786" s="32">
        <f t="shared" si="726"/>
        <v>0</v>
      </c>
      <c r="AB5786" t="b">
        <f t="shared" si="727"/>
        <v>1</v>
      </c>
      <c r="AC5786" s="2" t="s">
        <v>70</v>
      </c>
      <c r="AD5786" s="2">
        <v>2.54</v>
      </c>
      <c r="AG5786" t="s">
        <v>4996</v>
      </c>
    </row>
    <row r="5787" spans="1:33" ht="16" hidden="1" x14ac:dyDescent="0.4">
      <c r="A5787" s="24" t="s">
        <v>16418</v>
      </c>
      <c r="B5787" s="25" t="s">
        <v>18190</v>
      </c>
      <c r="C5787" t="str">
        <f t="shared" si="720"/>
        <v>46</v>
      </c>
      <c r="D5787" t="str">
        <f>_xlfn.XLOOKUP(C5787,Folha2!A:A,Folha2!B:B)</f>
        <v>MERCEARIA DOCE</v>
      </c>
      <c r="E5787" s="26" t="str">
        <f t="shared" si="721"/>
        <v>078</v>
      </c>
      <c r="F5787" s="26" t="str">
        <f t="shared" si="722"/>
        <v>26</v>
      </c>
      <c r="G5787" s="26" t="str">
        <f t="shared" si="723"/>
        <v>01</v>
      </c>
      <c r="H5787" s="27" t="s">
        <v>18400</v>
      </c>
      <c r="I5787" s="25" t="s">
        <v>18401</v>
      </c>
      <c r="J5787" s="27" t="s">
        <v>18389</v>
      </c>
      <c r="K5787" s="25" t="s">
        <v>18402</v>
      </c>
      <c r="L5787" s="27" t="s">
        <v>42</v>
      </c>
      <c r="M5787" s="25" t="s">
        <v>43</v>
      </c>
      <c r="N5787" s="27" t="s">
        <v>43</v>
      </c>
      <c r="O5787" s="25" t="s">
        <v>43</v>
      </c>
      <c r="P5787" s="27" t="s">
        <v>43</v>
      </c>
      <c r="Q5787" s="25" t="s">
        <v>44</v>
      </c>
      <c r="R5787" s="28">
        <v>6.99</v>
      </c>
      <c r="S5787" s="29">
        <v>6.99</v>
      </c>
      <c r="T5787" s="29"/>
      <c r="U5787" s="29"/>
      <c r="V5787" s="1" t="s">
        <v>45</v>
      </c>
      <c r="W5787" s="1" t="s">
        <v>45</v>
      </c>
      <c r="X5787" s="1" t="s">
        <v>45</v>
      </c>
      <c r="Y5787" s="30">
        <f t="shared" si="724"/>
        <v>6.99</v>
      </c>
      <c r="Z5787" s="31">
        <f t="shared" si="725"/>
        <v>0</v>
      </c>
      <c r="AA5787" s="32">
        <f t="shared" si="726"/>
        <v>0</v>
      </c>
      <c r="AB5787" t="b">
        <f t="shared" si="727"/>
        <v>1</v>
      </c>
      <c r="AC5787" s="2" t="s">
        <v>164</v>
      </c>
      <c r="AD5787" s="2">
        <v>5.94</v>
      </c>
      <c r="AG5787" t="s">
        <v>4996</v>
      </c>
    </row>
    <row r="5788" spans="1:33" ht="16" hidden="1" x14ac:dyDescent="0.4">
      <c r="A5788" s="24" t="s">
        <v>16418</v>
      </c>
      <c r="B5788" s="25" t="s">
        <v>18190</v>
      </c>
      <c r="C5788" t="str">
        <f t="shared" si="720"/>
        <v>46</v>
      </c>
      <c r="D5788" t="str">
        <f>_xlfn.XLOOKUP(C5788,Folha2!A:A,Folha2!B:B)</f>
        <v>MERCEARIA DOCE</v>
      </c>
      <c r="E5788" s="26" t="str">
        <f t="shared" si="721"/>
        <v>078</v>
      </c>
      <c r="F5788" s="26" t="str">
        <f t="shared" si="722"/>
        <v>26</v>
      </c>
      <c r="G5788" s="26" t="str">
        <f t="shared" si="723"/>
        <v>01</v>
      </c>
      <c r="H5788" s="27" t="s">
        <v>18403</v>
      </c>
      <c r="I5788" s="25" t="s">
        <v>18404</v>
      </c>
      <c r="J5788" s="27" t="s">
        <v>18405</v>
      </c>
      <c r="K5788" s="25" t="s">
        <v>18406</v>
      </c>
      <c r="L5788" s="27" t="s">
        <v>42</v>
      </c>
      <c r="M5788" s="25" t="s">
        <v>43</v>
      </c>
      <c r="N5788" s="27" t="s">
        <v>43</v>
      </c>
      <c r="O5788" s="25" t="s">
        <v>43</v>
      </c>
      <c r="P5788" s="27" t="s">
        <v>43</v>
      </c>
      <c r="Q5788" s="25" t="s">
        <v>44</v>
      </c>
      <c r="R5788" s="28">
        <v>1.39</v>
      </c>
      <c r="S5788" s="29">
        <v>1.39</v>
      </c>
      <c r="T5788" s="29"/>
      <c r="U5788" s="29">
        <v>1.39</v>
      </c>
      <c r="V5788" s="1">
        <v>1.04</v>
      </c>
      <c r="W5788" s="1" t="s">
        <v>45</v>
      </c>
      <c r="X5788" s="1" t="s">
        <v>45</v>
      </c>
      <c r="Y5788" s="30">
        <f t="shared" si="724"/>
        <v>1.39</v>
      </c>
      <c r="Z5788" s="31">
        <f t="shared" si="725"/>
        <v>0</v>
      </c>
      <c r="AA5788" s="32">
        <f t="shared" si="726"/>
        <v>0</v>
      </c>
      <c r="AB5788" t="b">
        <f t="shared" si="727"/>
        <v>1</v>
      </c>
      <c r="AC5788" s="2" t="s">
        <v>45</v>
      </c>
      <c r="AD5788" s="2" t="s">
        <v>45</v>
      </c>
      <c r="AG5788" t="s">
        <v>4996</v>
      </c>
    </row>
    <row r="5789" spans="1:33" ht="16" hidden="1" x14ac:dyDescent="0.4">
      <c r="A5789" s="24" t="s">
        <v>16418</v>
      </c>
      <c r="B5789" s="25" t="s">
        <v>18190</v>
      </c>
      <c r="C5789" t="str">
        <f t="shared" si="720"/>
        <v>46</v>
      </c>
      <c r="D5789" t="str">
        <f>_xlfn.XLOOKUP(C5789,Folha2!A:A,Folha2!B:B)</f>
        <v>MERCEARIA DOCE</v>
      </c>
      <c r="E5789" s="26" t="str">
        <f t="shared" si="721"/>
        <v>078</v>
      </c>
      <c r="F5789" s="26" t="str">
        <f t="shared" si="722"/>
        <v>26</v>
      </c>
      <c r="G5789" s="26" t="str">
        <f t="shared" si="723"/>
        <v>01</v>
      </c>
      <c r="H5789" s="27" t="s">
        <v>18407</v>
      </c>
      <c r="I5789" s="25" t="s">
        <v>18408</v>
      </c>
      <c r="J5789" s="27" t="s">
        <v>18405</v>
      </c>
      <c r="K5789" s="25" t="s">
        <v>18409</v>
      </c>
      <c r="L5789" s="27" t="s">
        <v>42</v>
      </c>
      <c r="M5789" s="25" t="s">
        <v>43</v>
      </c>
      <c r="N5789" s="27" t="s">
        <v>43</v>
      </c>
      <c r="O5789" s="25" t="s">
        <v>43</v>
      </c>
      <c r="P5789" s="27" t="s">
        <v>43</v>
      </c>
      <c r="Q5789" s="25" t="s">
        <v>44</v>
      </c>
      <c r="R5789" s="28">
        <v>1.39</v>
      </c>
      <c r="S5789" s="29">
        <v>1.39</v>
      </c>
      <c r="T5789" s="29"/>
      <c r="U5789" s="29">
        <v>1.39</v>
      </c>
      <c r="V5789" s="1">
        <v>1.04</v>
      </c>
      <c r="W5789" s="1" t="s">
        <v>45</v>
      </c>
      <c r="X5789" s="1" t="s">
        <v>45</v>
      </c>
      <c r="Y5789" s="30">
        <f t="shared" si="724"/>
        <v>1.39</v>
      </c>
      <c r="Z5789" s="31">
        <f t="shared" si="725"/>
        <v>0</v>
      </c>
      <c r="AA5789" s="32">
        <f t="shared" si="726"/>
        <v>0</v>
      </c>
      <c r="AB5789" t="b">
        <f t="shared" si="727"/>
        <v>1</v>
      </c>
      <c r="AC5789" s="2" t="s">
        <v>45</v>
      </c>
      <c r="AD5789" s="2" t="s">
        <v>45</v>
      </c>
      <c r="AG5789" t="s">
        <v>4996</v>
      </c>
    </row>
    <row r="5790" spans="1:33" ht="16" x14ac:dyDescent="0.4">
      <c r="A5790" s="24" t="s">
        <v>16418</v>
      </c>
      <c r="B5790" s="25" t="s">
        <v>18190</v>
      </c>
      <c r="C5790" t="str">
        <f t="shared" si="720"/>
        <v>46</v>
      </c>
      <c r="D5790" t="str">
        <f>_xlfn.XLOOKUP(C5790,Folha2!A:A,Folha2!B:B)</f>
        <v>MERCEARIA DOCE</v>
      </c>
      <c r="E5790" s="26" t="str">
        <f t="shared" si="721"/>
        <v>078</v>
      </c>
      <c r="F5790" s="26" t="str">
        <f t="shared" si="722"/>
        <v>26</v>
      </c>
      <c r="G5790" s="26" t="str">
        <f t="shared" si="723"/>
        <v>01</v>
      </c>
      <c r="H5790" s="27" t="s">
        <v>18410</v>
      </c>
      <c r="I5790" s="25" t="s">
        <v>18411</v>
      </c>
      <c r="J5790" s="27" t="s">
        <v>18405</v>
      </c>
      <c r="K5790" s="25" t="s">
        <v>18412</v>
      </c>
      <c r="L5790" s="27" t="s">
        <v>42</v>
      </c>
      <c r="M5790" s="25" t="s">
        <v>43</v>
      </c>
      <c r="N5790" s="27" t="s">
        <v>43</v>
      </c>
      <c r="O5790" s="25" t="s">
        <v>43</v>
      </c>
      <c r="P5790" s="27" t="s">
        <v>43</v>
      </c>
      <c r="Q5790" s="25" t="s">
        <v>44</v>
      </c>
      <c r="R5790" s="28">
        <v>1.39</v>
      </c>
      <c r="S5790" s="29">
        <v>1.39</v>
      </c>
      <c r="T5790" s="29"/>
      <c r="U5790" s="29">
        <v>1.29</v>
      </c>
      <c r="V5790" s="1">
        <v>1.04</v>
      </c>
      <c r="W5790" s="1" t="s">
        <v>45</v>
      </c>
      <c r="X5790" s="1" t="s">
        <v>45</v>
      </c>
      <c r="Y5790" s="30">
        <f t="shared" si="724"/>
        <v>1.29</v>
      </c>
      <c r="Z5790" s="31">
        <f t="shared" si="725"/>
        <v>7.7519379844961156E-2</v>
      </c>
      <c r="AA5790" s="32">
        <f t="shared" si="726"/>
        <v>9.9999999999999867E-2</v>
      </c>
      <c r="AB5790" t="b">
        <f t="shared" si="727"/>
        <v>0</v>
      </c>
      <c r="AC5790" s="2" t="s">
        <v>45</v>
      </c>
      <c r="AD5790" s="2" t="s">
        <v>45</v>
      </c>
      <c r="AG5790" t="s">
        <v>1947</v>
      </c>
    </row>
    <row r="5791" spans="1:33" ht="16" hidden="1" x14ac:dyDescent="0.4">
      <c r="A5791" s="24" t="s">
        <v>16418</v>
      </c>
      <c r="B5791" s="25" t="s">
        <v>18190</v>
      </c>
      <c r="C5791" t="str">
        <f t="shared" si="720"/>
        <v>46</v>
      </c>
      <c r="D5791" t="str">
        <f>_xlfn.XLOOKUP(C5791,Folha2!A:A,Folha2!B:B)</f>
        <v>MERCEARIA DOCE</v>
      </c>
      <c r="E5791" s="26" t="str">
        <f t="shared" si="721"/>
        <v>078</v>
      </c>
      <c r="F5791" s="26" t="str">
        <f t="shared" si="722"/>
        <v>26</v>
      </c>
      <c r="G5791" s="26" t="str">
        <f t="shared" si="723"/>
        <v>01</v>
      </c>
      <c r="H5791" s="27" t="s">
        <v>18413</v>
      </c>
      <c r="I5791" s="25" t="s">
        <v>18414</v>
      </c>
      <c r="J5791" s="27" t="s">
        <v>18405</v>
      </c>
      <c r="K5791" s="25" t="s">
        <v>18415</v>
      </c>
      <c r="L5791" s="27" t="s">
        <v>42</v>
      </c>
      <c r="M5791" s="25" t="s">
        <v>43</v>
      </c>
      <c r="N5791" s="27" t="s">
        <v>43</v>
      </c>
      <c r="O5791" s="25" t="s">
        <v>43</v>
      </c>
      <c r="P5791" s="27" t="s">
        <v>43</v>
      </c>
      <c r="Q5791" s="25" t="s">
        <v>44</v>
      </c>
      <c r="R5791" s="28">
        <v>1.39</v>
      </c>
      <c r="S5791" s="29">
        <v>1.39</v>
      </c>
      <c r="T5791" s="29"/>
      <c r="U5791" s="29">
        <v>1.39</v>
      </c>
      <c r="V5791" s="1">
        <v>1.04</v>
      </c>
      <c r="W5791" s="1" t="s">
        <v>45</v>
      </c>
      <c r="X5791" s="1" t="s">
        <v>45</v>
      </c>
      <c r="Y5791" s="30">
        <f t="shared" si="724"/>
        <v>1.39</v>
      </c>
      <c r="Z5791" s="31">
        <f t="shared" si="725"/>
        <v>0</v>
      </c>
      <c r="AA5791" s="32">
        <f t="shared" si="726"/>
        <v>0</v>
      </c>
      <c r="AB5791" t="b">
        <f t="shared" si="727"/>
        <v>1</v>
      </c>
      <c r="AC5791" s="2" t="s">
        <v>45</v>
      </c>
      <c r="AD5791" s="2" t="s">
        <v>45</v>
      </c>
      <c r="AG5791" t="s">
        <v>4996</v>
      </c>
    </row>
    <row r="5792" spans="1:33" ht="16" hidden="1" x14ac:dyDescent="0.4">
      <c r="A5792" s="24" t="s">
        <v>16418</v>
      </c>
      <c r="B5792" s="25" t="s">
        <v>18190</v>
      </c>
      <c r="C5792" t="str">
        <f t="shared" si="720"/>
        <v>46</v>
      </c>
      <c r="D5792" t="str">
        <f>_xlfn.XLOOKUP(C5792,Folha2!A:A,Folha2!B:B)</f>
        <v>MERCEARIA DOCE</v>
      </c>
      <c r="E5792" s="26" t="str">
        <f t="shared" si="721"/>
        <v>078</v>
      </c>
      <c r="F5792" s="26" t="str">
        <f t="shared" si="722"/>
        <v>26</v>
      </c>
      <c r="G5792" s="26" t="str">
        <f t="shared" si="723"/>
        <v>01</v>
      </c>
      <c r="H5792" s="27" t="s">
        <v>18416</v>
      </c>
      <c r="I5792" s="25" t="s">
        <v>18417</v>
      </c>
      <c r="J5792" s="27" t="s">
        <v>18405</v>
      </c>
      <c r="K5792" s="25" t="s">
        <v>18418</v>
      </c>
      <c r="L5792" s="27" t="s">
        <v>42</v>
      </c>
      <c r="M5792" s="25" t="s">
        <v>43</v>
      </c>
      <c r="N5792" s="27" t="s">
        <v>43</v>
      </c>
      <c r="O5792" s="25" t="s">
        <v>43</v>
      </c>
      <c r="P5792" s="27" t="s">
        <v>43</v>
      </c>
      <c r="Q5792" s="25" t="s">
        <v>44</v>
      </c>
      <c r="R5792" s="28">
        <v>2.39</v>
      </c>
      <c r="S5792" s="29">
        <v>2.39</v>
      </c>
      <c r="T5792" s="29"/>
      <c r="U5792" s="29"/>
      <c r="V5792" s="1">
        <v>1.89</v>
      </c>
      <c r="W5792" s="1" t="s">
        <v>45</v>
      </c>
      <c r="X5792" s="1" t="s">
        <v>45</v>
      </c>
      <c r="Y5792" s="30">
        <f t="shared" si="724"/>
        <v>2.39</v>
      </c>
      <c r="Z5792" s="31">
        <f t="shared" si="725"/>
        <v>0</v>
      </c>
      <c r="AA5792" s="32">
        <f t="shared" si="726"/>
        <v>0</v>
      </c>
      <c r="AB5792" t="b">
        <f t="shared" si="727"/>
        <v>1</v>
      </c>
      <c r="AC5792" s="2" t="s">
        <v>45</v>
      </c>
      <c r="AD5792" s="2" t="s">
        <v>45</v>
      </c>
      <c r="AG5792" t="s">
        <v>4996</v>
      </c>
    </row>
    <row r="5793" spans="1:34" ht="16" hidden="1" x14ac:dyDescent="0.4">
      <c r="A5793" s="24" t="s">
        <v>16418</v>
      </c>
      <c r="B5793" s="25" t="s">
        <v>18190</v>
      </c>
      <c r="C5793" t="str">
        <f t="shared" si="720"/>
        <v>46</v>
      </c>
      <c r="D5793" t="str">
        <f>_xlfn.XLOOKUP(C5793,Folha2!A:A,Folha2!B:B)</f>
        <v>MERCEARIA DOCE</v>
      </c>
      <c r="E5793" s="26" t="str">
        <f t="shared" si="721"/>
        <v>078</v>
      </c>
      <c r="F5793" s="26" t="str">
        <f t="shared" si="722"/>
        <v>26</v>
      </c>
      <c r="G5793" s="26" t="str">
        <f t="shared" si="723"/>
        <v>01</v>
      </c>
      <c r="H5793" s="27" t="s">
        <v>18419</v>
      </c>
      <c r="I5793" s="25" t="s">
        <v>18420</v>
      </c>
      <c r="J5793" s="27" t="s">
        <v>18405</v>
      </c>
      <c r="K5793" s="25" t="s">
        <v>18421</v>
      </c>
      <c r="L5793" s="27" t="s">
        <v>42</v>
      </c>
      <c r="M5793" s="25" t="s">
        <v>43</v>
      </c>
      <c r="N5793" s="27" t="s">
        <v>43</v>
      </c>
      <c r="O5793" s="25" t="s">
        <v>43</v>
      </c>
      <c r="P5793" s="27" t="s">
        <v>43</v>
      </c>
      <c r="Q5793" s="25" t="s">
        <v>44</v>
      </c>
      <c r="R5793" s="28">
        <v>2.39</v>
      </c>
      <c r="S5793" s="29">
        <v>2.39</v>
      </c>
      <c r="T5793" s="29"/>
      <c r="U5793" s="29"/>
      <c r="V5793" s="1">
        <v>1.89</v>
      </c>
      <c r="W5793" s="1" t="s">
        <v>45</v>
      </c>
      <c r="X5793" s="1" t="s">
        <v>45</v>
      </c>
      <c r="Y5793" s="30">
        <f t="shared" si="724"/>
        <v>2.39</v>
      </c>
      <c r="Z5793" s="31">
        <f t="shared" si="725"/>
        <v>0</v>
      </c>
      <c r="AA5793" s="32">
        <f t="shared" si="726"/>
        <v>0</v>
      </c>
      <c r="AB5793" t="b">
        <f t="shared" si="727"/>
        <v>1</v>
      </c>
      <c r="AC5793" s="2" t="s">
        <v>45</v>
      </c>
      <c r="AD5793" s="2" t="s">
        <v>45</v>
      </c>
      <c r="AG5793" t="s">
        <v>4996</v>
      </c>
    </row>
    <row r="5794" spans="1:34" ht="16" hidden="1" x14ac:dyDescent="0.4">
      <c r="A5794" s="24" t="s">
        <v>16418</v>
      </c>
      <c r="B5794" s="25" t="s">
        <v>18190</v>
      </c>
      <c r="C5794" t="str">
        <f t="shared" si="720"/>
        <v>46</v>
      </c>
      <c r="D5794" t="str">
        <f>_xlfn.XLOOKUP(C5794,Folha2!A:A,Folha2!B:B)</f>
        <v>MERCEARIA DOCE</v>
      </c>
      <c r="E5794" s="26" t="str">
        <f t="shared" si="721"/>
        <v>078</v>
      </c>
      <c r="F5794" s="26" t="str">
        <f t="shared" si="722"/>
        <v>26</v>
      </c>
      <c r="G5794" s="26" t="str">
        <f t="shared" si="723"/>
        <v>01</v>
      </c>
      <c r="H5794" s="27" t="s">
        <v>18422</v>
      </c>
      <c r="I5794" s="25" t="s">
        <v>18423</v>
      </c>
      <c r="J5794" s="27" t="s">
        <v>18405</v>
      </c>
      <c r="K5794" s="25" t="s">
        <v>18424</v>
      </c>
      <c r="L5794" s="27" t="s">
        <v>42</v>
      </c>
      <c r="M5794" s="25" t="s">
        <v>43</v>
      </c>
      <c r="N5794" s="27" t="s">
        <v>43</v>
      </c>
      <c r="O5794" s="25" t="s">
        <v>43</v>
      </c>
      <c r="P5794" s="27" t="s">
        <v>43</v>
      </c>
      <c r="Q5794" s="25" t="s">
        <v>44</v>
      </c>
      <c r="R5794" s="28">
        <v>2.39</v>
      </c>
      <c r="S5794" s="29">
        <v>2.39</v>
      </c>
      <c r="T5794" s="29"/>
      <c r="U5794" s="29"/>
      <c r="V5794" s="1">
        <v>1.89</v>
      </c>
      <c r="W5794" s="1" t="s">
        <v>45</v>
      </c>
      <c r="X5794" s="1" t="s">
        <v>45</v>
      </c>
      <c r="Y5794" s="30">
        <f t="shared" si="724"/>
        <v>2.39</v>
      </c>
      <c r="Z5794" s="31">
        <f t="shared" si="725"/>
        <v>0</v>
      </c>
      <c r="AA5794" s="32">
        <f t="shared" si="726"/>
        <v>0</v>
      </c>
      <c r="AB5794" t="b">
        <f t="shared" si="727"/>
        <v>1</v>
      </c>
      <c r="AC5794" s="2" t="s">
        <v>45</v>
      </c>
      <c r="AD5794" s="2" t="s">
        <v>45</v>
      </c>
      <c r="AG5794" t="s">
        <v>4996</v>
      </c>
    </row>
    <row r="5795" spans="1:34" ht="16" hidden="1" x14ac:dyDescent="0.4">
      <c r="A5795" s="24" t="s">
        <v>16418</v>
      </c>
      <c r="B5795" s="25" t="s">
        <v>18190</v>
      </c>
      <c r="C5795" t="str">
        <f t="shared" si="720"/>
        <v>46</v>
      </c>
      <c r="D5795" t="str">
        <f>_xlfn.XLOOKUP(C5795,Folha2!A:A,Folha2!B:B)</f>
        <v>MERCEARIA DOCE</v>
      </c>
      <c r="E5795" s="26" t="str">
        <f t="shared" si="721"/>
        <v>078</v>
      </c>
      <c r="F5795" s="26" t="str">
        <f t="shared" si="722"/>
        <v>26</v>
      </c>
      <c r="G5795" s="26" t="str">
        <f t="shared" si="723"/>
        <v>01</v>
      </c>
      <c r="H5795" s="27" t="s">
        <v>18425</v>
      </c>
      <c r="I5795" s="25" t="s">
        <v>18426</v>
      </c>
      <c r="J5795" s="27" t="s">
        <v>18405</v>
      </c>
      <c r="K5795" s="25" t="s">
        <v>18427</v>
      </c>
      <c r="L5795" s="27" t="s">
        <v>42</v>
      </c>
      <c r="M5795" s="25" t="s">
        <v>43</v>
      </c>
      <c r="N5795" s="27" t="s">
        <v>43</v>
      </c>
      <c r="O5795" s="25" t="s">
        <v>43</v>
      </c>
      <c r="P5795" s="27" t="s">
        <v>43</v>
      </c>
      <c r="Q5795" s="25" t="s">
        <v>44</v>
      </c>
      <c r="R5795" s="28">
        <v>2.39</v>
      </c>
      <c r="S5795" s="29">
        <v>2.39</v>
      </c>
      <c r="T5795" s="29"/>
      <c r="U5795" s="29"/>
      <c r="V5795" s="1">
        <v>1.79</v>
      </c>
      <c r="W5795" s="1" t="s">
        <v>45</v>
      </c>
      <c r="X5795" s="1" t="s">
        <v>45</v>
      </c>
      <c r="Y5795" s="30">
        <f t="shared" si="724"/>
        <v>2.39</v>
      </c>
      <c r="Z5795" s="31">
        <f t="shared" si="725"/>
        <v>0</v>
      </c>
      <c r="AA5795" s="32">
        <f t="shared" si="726"/>
        <v>0</v>
      </c>
      <c r="AB5795" t="b">
        <f t="shared" si="727"/>
        <v>1</v>
      </c>
      <c r="AC5795" s="2" t="s">
        <v>45</v>
      </c>
      <c r="AD5795" s="2" t="s">
        <v>45</v>
      </c>
      <c r="AG5795" t="s">
        <v>4996</v>
      </c>
    </row>
    <row r="5796" spans="1:34" ht="16" hidden="1" x14ac:dyDescent="0.4">
      <c r="A5796" s="24" t="s">
        <v>16418</v>
      </c>
      <c r="B5796" s="25" t="s">
        <v>18190</v>
      </c>
      <c r="C5796" t="str">
        <f t="shared" si="720"/>
        <v>46</v>
      </c>
      <c r="D5796" t="str">
        <f>_xlfn.XLOOKUP(C5796,Folha2!A:A,Folha2!B:B)</f>
        <v>MERCEARIA DOCE</v>
      </c>
      <c r="E5796" s="26" t="str">
        <f t="shared" si="721"/>
        <v>078</v>
      </c>
      <c r="F5796" s="26" t="str">
        <f t="shared" si="722"/>
        <v>26</v>
      </c>
      <c r="G5796" s="26" t="str">
        <f t="shared" si="723"/>
        <v>01</v>
      </c>
      <c r="H5796" s="27" t="s">
        <v>18428</v>
      </c>
      <c r="I5796" s="25" t="s">
        <v>18429</v>
      </c>
      <c r="J5796" s="27" t="s">
        <v>18405</v>
      </c>
      <c r="K5796" s="25" t="s">
        <v>18430</v>
      </c>
      <c r="L5796" s="27" t="s">
        <v>42</v>
      </c>
      <c r="M5796" s="25" t="s">
        <v>43</v>
      </c>
      <c r="N5796" s="27" t="s">
        <v>43</v>
      </c>
      <c r="O5796" s="25" t="s">
        <v>43</v>
      </c>
      <c r="P5796" s="27" t="s">
        <v>43</v>
      </c>
      <c r="Q5796" s="25" t="s">
        <v>44</v>
      </c>
      <c r="R5796" s="28">
        <v>2.39</v>
      </c>
      <c r="S5796" s="29">
        <v>2.39</v>
      </c>
      <c r="T5796" s="29"/>
      <c r="U5796" s="29">
        <v>2.39</v>
      </c>
      <c r="V5796" s="1">
        <v>1.79</v>
      </c>
      <c r="W5796" s="1" t="s">
        <v>45</v>
      </c>
      <c r="X5796" s="1" t="s">
        <v>45</v>
      </c>
      <c r="Y5796" s="30">
        <f t="shared" si="724"/>
        <v>2.39</v>
      </c>
      <c r="Z5796" s="31">
        <f t="shared" si="725"/>
        <v>0</v>
      </c>
      <c r="AA5796" s="32">
        <f t="shared" si="726"/>
        <v>0</v>
      </c>
      <c r="AB5796" t="b">
        <f t="shared" si="727"/>
        <v>1</v>
      </c>
      <c r="AC5796" s="2" t="s">
        <v>45</v>
      </c>
      <c r="AD5796" s="2" t="s">
        <v>45</v>
      </c>
      <c r="AG5796" t="s">
        <v>4996</v>
      </c>
    </row>
    <row r="5797" spans="1:34" ht="16" hidden="1" x14ac:dyDescent="0.4">
      <c r="A5797" s="24" t="s">
        <v>16418</v>
      </c>
      <c r="B5797" s="25" t="s">
        <v>18190</v>
      </c>
      <c r="C5797" t="str">
        <f t="shared" si="720"/>
        <v>46</v>
      </c>
      <c r="D5797" t="str">
        <f>_xlfn.XLOOKUP(C5797,Folha2!A:A,Folha2!B:B)</f>
        <v>MERCEARIA DOCE</v>
      </c>
      <c r="E5797" s="26" t="str">
        <f t="shared" si="721"/>
        <v>078</v>
      </c>
      <c r="F5797" s="26" t="str">
        <f t="shared" si="722"/>
        <v>26</v>
      </c>
      <c r="G5797" s="26" t="str">
        <f t="shared" si="723"/>
        <v>01</v>
      </c>
      <c r="H5797" s="27" t="s">
        <v>18431</v>
      </c>
      <c r="I5797" s="25" t="s">
        <v>18432</v>
      </c>
      <c r="J5797" s="27" t="s">
        <v>18405</v>
      </c>
      <c r="K5797" s="25" t="s">
        <v>18433</v>
      </c>
      <c r="L5797" s="27" t="s">
        <v>42</v>
      </c>
      <c r="M5797" s="25" t="s">
        <v>43</v>
      </c>
      <c r="N5797" s="27" t="s">
        <v>43</v>
      </c>
      <c r="O5797" s="25" t="s">
        <v>43</v>
      </c>
      <c r="P5797" s="27" t="s">
        <v>43</v>
      </c>
      <c r="Q5797" s="25" t="s">
        <v>44</v>
      </c>
      <c r="R5797" s="28">
        <v>2.39</v>
      </c>
      <c r="S5797" s="29">
        <v>2.39</v>
      </c>
      <c r="T5797" s="29"/>
      <c r="U5797" s="29">
        <v>2.39</v>
      </c>
      <c r="V5797" s="1">
        <v>1.79</v>
      </c>
      <c r="W5797" s="1" t="s">
        <v>45</v>
      </c>
      <c r="X5797" s="1" t="s">
        <v>45</v>
      </c>
      <c r="Y5797" s="30">
        <f t="shared" si="724"/>
        <v>2.39</v>
      </c>
      <c r="Z5797" s="31">
        <f t="shared" si="725"/>
        <v>0</v>
      </c>
      <c r="AA5797" s="32">
        <f t="shared" si="726"/>
        <v>0</v>
      </c>
      <c r="AB5797" t="b">
        <f t="shared" si="727"/>
        <v>1</v>
      </c>
      <c r="AC5797" s="2" t="s">
        <v>45</v>
      </c>
      <c r="AD5797" s="2" t="s">
        <v>45</v>
      </c>
      <c r="AG5797" t="s">
        <v>4996</v>
      </c>
    </row>
    <row r="5798" spans="1:34" ht="16" x14ac:dyDescent="0.4">
      <c r="A5798" s="24" t="s">
        <v>16418</v>
      </c>
      <c r="B5798" s="25" t="s">
        <v>18190</v>
      </c>
      <c r="C5798" t="str">
        <f t="shared" si="720"/>
        <v>46</v>
      </c>
      <c r="D5798" t="str">
        <f>_xlfn.XLOOKUP(C5798,Folha2!A:A,Folha2!B:B)</f>
        <v>MERCEARIA DOCE</v>
      </c>
      <c r="E5798" s="26" t="str">
        <f t="shared" si="721"/>
        <v>078</v>
      </c>
      <c r="F5798" s="26" t="str">
        <f t="shared" si="722"/>
        <v>26</v>
      </c>
      <c r="G5798" s="26" t="str">
        <f t="shared" si="723"/>
        <v>01</v>
      </c>
      <c r="H5798" s="27" t="s">
        <v>18434</v>
      </c>
      <c r="I5798" s="25" t="s">
        <v>18435</v>
      </c>
      <c r="J5798" s="27" t="s">
        <v>18405</v>
      </c>
      <c r="K5798" s="25" t="s">
        <v>18436</v>
      </c>
      <c r="L5798" s="27" t="s">
        <v>42</v>
      </c>
      <c r="M5798" s="25" t="s">
        <v>43</v>
      </c>
      <c r="N5798" s="27" t="s">
        <v>43</v>
      </c>
      <c r="O5798" s="25" t="s">
        <v>43</v>
      </c>
      <c r="P5798" s="27" t="s">
        <v>43</v>
      </c>
      <c r="Q5798" s="25" t="s">
        <v>44</v>
      </c>
      <c r="R5798" s="28">
        <v>3.29</v>
      </c>
      <c r="S5798" s="29">
        <v>2.39</v>
      </c>
      <c r="T5798" s="29"/>
      <c r="U5798" s="29"/>
      <c r="V5798" s="1">
        <v>1.89</v>
      </c>
      <c r="W5798" s="1" t="s">
        <v>45</v>
      </c>
      <c r="X5798" s="1" t="s">
        <v>45</v>
      </c>
      <c r="Y5798" s="30">
        <f t="shared" si="724"/>
        <v>2.39</v>
      </c>
      <c r="Z5798" s="31">
        <f t="shared" si="725"/>
        <v>0.37656903765690375</v>
      </c>
      <c r="AA5798" s="32">
        <f t="shared" si="726"/>
        <v>0.89999999999999991</v>
      </c>
      <c r="AB5798" t="b">
        <f t="shared" si="727"/>
        <v>0</v>
      </c>
      <c r="AC5798" s="2" t="s">
        <v>45</v>
      </c>
      <c r="AD5798" s="2" t="s">
        <v>45</v>
      </c>
      <c r="AG5798" t="s">
        <v>1947</v>
      </c>
    </row>
    <row r="5799" spans="1:34" ht="16" x14ac:dyDescent="0.4">
      <c r="A5799" s="24" t="s">
        <v>16418</v>
      </c>
      <c r="B5799" s="25" t="s">
        <v>18190</v>
      </c>
      <c r="C5799" t="str">
        <f t="shared" si="720"/>
        <v>46</v>
      </c>
      <c r="D5799" t="str">
        <f>_xlfn.XLOOKUP(C5799,Folha2!A:A,Folha2!B:B)</f>
        <v>MERCEARIA DOCE</v>
      </c>
      <c r="E5799" s="26" t="str">
        <f t="shared" si="721"/>
        <v>078</v>
      </c>
      <c r="F5799" s="26" t="str">
        <f t="shared" si="722"/>
        <v>26</v>
      </c>
      <c r="G5799" s="26" t="str">
        <f t="shared" si="723"/>
        <v>01</v>
      </c>
      <c r="H5799" s="27" t="s">
        <v>18437</v>
      </c>
      <c r="I5799" s="25" t="s">
        <v>18438</v>
      </c>
      <c r="J5799" s="27" t="s">
        <v>18405</v>
      </c>
      <c r="K5799" s="25" t="s">
        <v>18439</v>
      </c>
      <c r="L5799" s="27" t="s">
        <v>42</v>
      </c>
      <c r="M5799" s="25" t="s">
        <v>43</v>
      </c>
      <c r="N5799" s="27" t="s">
        <v>43</v>
      </c>
      <c r="O5799" s="25" t="s">
        <v>43</v>
      </c>
      <c r="P5799" s="27" t="s">
        <v>43</v>
      </c>
      <c r="Q5799" s="25" t="s">
        <v>44</v>
      </c>
      <c r="R5799" s="28">
        <v>3.29</v>
      </c>
      <c r="S5799" s="29">
        <v>2.39</v>
      </c>
      <c r="T5799" s="29"/>
      <c r="U5799" s="29"/>
      <c r="V5799" s="1">
        <v>1.89</v>
      </c>
      <c r="W5799" s="1" t="s">
        <v>45</v>
      </c>
      <c r="X5799" s="1" t="s">
        <v>45</v>
      </c>
      <c r="Y5799" s="30">
        <f t="shared" si="724"/>
        <v>2.39</v>
      </c>
      <c r="Z5799" s="31">
        <f t="shared" si="725"/>
        <v>0.37656903765690375</v>
      </c>
      <c r="AA5799" s="32">
        <f t="shared" si="726"/>
        <v>0.89999999999999991</v>
      </c>
      <c r="AB5799" t="b">
        <f t="shared" si="727"/>
        <v>0</v>
      </c>
      <c r="AC5799" s="2" t="s">
        <v>45</v>
      </c>
      <c r="AD5799" s="2" t="s">
        <v>45</v>
      </c>
      <c r="AG5799" t="s">
        <v>1947</v>
      </c>
    </row>
    <row r="5800" spans="1:34" ht="16" hidden="1" x14ac:dyDescent="0.4">
      <c r="A5800" s="24" t="s">
        <v>16418</v>
      </c>
      <c r="B5800" s="25" t="s">
        <v>18190</v>
      </c>
      <c r="C5800" t="str">
        <f t="shared" si="720"/>
        <v>46</v>
      </c>
      <c r="D5800" t="str">
        <f>_xlfn.XLOOKUP(C5800,Folha2!A:A,Folha2!B:B)</f>
        <v>MERCEARIA DOCE</v>
      </c>
      <c r="E5800" s="26" t="str">
        <f t="shared" si="721"/>
        <v>078</v>
      </c>
      <c r="F5800" s="26" t="str">
        <f t="shared" si="722"/>
        <v>26</v>
      </c>
      <c r="G5800" s="26" t="str">
        <f t="shared" si="723"/>
        <v>01</v>
      </c>
      <c r="H5800" s="27" t="s">
        <v>18440</v>
      </c>
      <c r="I5800" s="25" t="s">
        <v>18441</v>
      </c>
      <c r="J5800" s="27" t="s">
        <v>18442</v>
      </c>
      <c r="K5800" s="25" t="s">
        <v>18443</v>
      </c>
      <c r="L5800" s="27" t="s">
        <v>42</v>
      </c>
      <c r="M5800" s="25" t="s">
        <v>43</v>
      </c>
      <c r="N5800" s="27" t="s">
        <v>43</v>
      </c>
      <c r="O5800" s="25" t="s">
        <v>43</v>
      </c>
      <c r="P5800" s="27" t="s">
        <v>43</v>
      </c>
      <c r="Q5800" s="25" t="s">
        <v>44</v>
      </c>
      <c r="R5800" s="28">
        <v>1.67</v>
      </c>
      <c r="S5800" s="29"/>
      <c r="T5800" s="29"/>
      <c r="U5800" s="29">
        <v>1.67</v>
      </c>
      <c r="V5800" s="1" t="s">
        <v>45</v>
      </c>
      <c r="W5800" s="1" t="s">
        <v>45</v>
      </c>
      <c r="X5800" s="1" t="s">
        <v>45</v>
      </c>
      <c r="Y5800" s="30">
        <f t="shared" si="724"/>
        <v>1.67</v>
      </c>
      <c r="Z5800" s="31">
        <f t="shared" si="725"/>
        <v>0</v>
      </c>
      <c r="AA5800" s="32">
        <f t="shared" si="726"/>
        <v>0</v>
      </c>
      <c r="AB5800" t="b">
        <f t="shared" si="727"/>
        <v>1</v>
      </c>
      <c r="AC5800" s="2" t="s">
        <v>45</v>
      </c>
      <c r="AD5800" s="2" t="s">
        <v>45</v>
      </c>
      <c r="AG5800" t="s">
        <v>45</v>
      </c>
      <c r="AH5800" t="s">
        <v>45</v>
      </c>
    </row>
    <row r="5801" spans="1:34" ht="16" hidden="1" x14ac:dyDescent="0.4">
      <c r="A5801" s="24" t="s">
        <v>16418</v>
      </c>
      <c r="B5801" s="25" t="s">
        <v>18190</v>
      </c>
      <c r="C5801" t="str">
        <f t="shared" si="720"/>
        <v>46</v>
      </c>
      <c r="D5801" t="str">
        <f>_xlfn.XLOOKUP(C5801,Folha2!A:A,Folha2!B:B)</f>
        <v>MERCEARIA DOCE</v>
      </c>
      <c r="E5801" s="26" t="str">
        <f t="shared" si="721"/>
        <v>078</v>
      </c>
      <c r="F5801" s="26" t="str">
        <f t="shared" si="722"/>
        <v>26</v>
      </c>
      <c r="G5801" s="26" t="str">
        <f t="shared" si="723"/>
        <v>01</v>
      </c>
      <c r="H5801" s="27" t="s">
        <v>18444</v>
      </c>
      <c r="I5801" s="25" t="s">
        <v>18445</v>
      </c>
      <c r="J5801" s="27" t="s">
        <v>18442</v>
      </c>
      <c r="K5801" s="25" t="s">
        <v>18446</v>
      </c>
      <c r="L5801" s="27" t="s">
        <v>42</v>
      </c>
      <c r="M5801" s="25" t="s">
        <v>43</v>
      </c>
      <c r="N5801" s="27" t="s">
        <v>43</v>
      </c>
      <c r="O5801" s="25" t="s">
        <v>43</v>
      </c>
      <c r="P5801" s="27" t="s">
        <v>43</v>
      </c>
      <c r="Q5801" s="25" t="s">
        <v>44</v>
      </c>
      <c r="R5801" s="28">
        <v>3.15</v>
      </c>
      <c r="S5801" s="29">
        <v>3.15</v>
      </c>
      <c r="T5801" s="29"/>
      <c r="U5801" s="29"/>
      <c r="V5801" s="1" t="s">
        <v>45</v>
      </c>
      <c r="W5801" s="1" t="s">
        <v>45</v>
      </c>
      <c r="X5801" s="1" t="s">
        <v>45</v>
      </c>
      <c r="Y5801" s="30">
        <f t="shared" si="724"/>
        <v>3.15</v>
      </c>
      <c r="Z5801" s="31">
        <f t="shared" si="725"/>
        <v>0</v>
      </c>
      <c r="AA5801" s="32">
        <f t="shared" si="726"/>
        <v>0</v>
      </c>
      <c r="AB5801" t="b">
        <f t="shared" si="727"/>
        <v>1</v>
      </c>
      <c r="AC5801" s="2" t="s">
        <v>45</v>
      </c>
      <c r="AD5801" s="2" t="s">
        <v>45</v>
      </c>
      <c r="AG5801" t="s">
        <v>45</v>
      </c>
      <c r="AH5801" t="s">
        <v>45</v>
      </c>
    </row>
    <row r="5802" spans="1:34" ht="16" x14ac:dyDescent="0.4">
      <c r="A5802" s="24" t="s">
        <v>16418</v>
      </c>
      <c r="B5802" s="25" t="s">
        <v>18190</v>
      </c>
      <c r="C5802" t="str">
        <f t="shared" si="720"/>
        <v>46</v>
      </c>
      <c r="D5802" t="str">
        <f>_xlfn.XLOOKUP(C5802,Folha2!A:A,Folha2!B:B)</f>
        <v>MERCEARIA DOCE</v>
      </c>
      <c r="E5802" s="26" t="str">
        <f t="shared" si="721"/>
        <v>078</v>
      </c>
      <c r="F5802" s="26" t="str">
        <f t="shared" si="722"/>
        <v>26</v>
      </c>
      <c r="G5802" s="26" t="str">
        <f t="shared" si="723"/>
        <v>01</v>
      </c>
      <c r="H5802" s="27" t="s">
        <v>18447</v>
      </c>
      <c r="I5802" s="25" t="s">
        <v>18448</v>
      </c>
      <c r="J5802" s="27" t="s">
        <v>18442</v>
      </c>
      <c r="K5802" s="25" t="s">
        <v>18449</v>
      </c>
      <c r="L5802" s="27" t="s">
        <v>42</v>
      </c>
      <c r="M5802" s="25" t="s">
        <v>43</v>
      </c>
      <c r="N5802" s="27" t="s">
        <v>43</v>
      </c>
      <c r="O5802" s="25" t="s">
        <v>43</v>
      </c>
      <c r="P5802" s="27" t="s">
        <v>43</v>
      </c>
      <c r="Q5802" s="25" t="s">
        <v>221</v>
      </c>
      <c r="R5802" s="28">
        <v>3.59</v>
      </c>
      <c r="S5802" s="29">
        <v>3.54</v>
      </c>
      <c r="T5802" s="29"/>
      <c r="U5802" s="29"/>
      <c r="V5802" s="1" t="s">
        <v>45</v>
      </c>
      <c r="W5802" s="1" t="s">
        <v>45</v>
      </c>
      <c r="X5802" s="1" t="s">
        <v>45</v>
      </c>
      <c r="Y5802" s="30">
        <f t="shared" si="724"/>
        <v>3.54</v>
      </c>
      <c r="Z5802" s="31">
        <f t="shared" si="725"/>
        <v>1.4124293785310771E-2</v>
      </c>
      <c r="AA5802" s="32">
        <f t="shared" si="726"/>
        <v>4.9999999999999822E-2</v>
      </c>
      <c r="AB5802" t="b">
        <f t="shared" si="727"/>
        <v>0</v>
      </c>
      <c r="AC5802" s="2" t="s">
        <v>45</v>
      </c>
      <c r="AD5802" s="2" t="s">
        <v>45</v>
      </c>
      <c r="AG5802" t="s">
        <v>13638</v>
      </c>
    </row>
    <row r="5803" spans="1:34" ht="16" hidden="1" x14ac:dyDescent="0.4">
      <c r="A5803" s="24" t="s">
        <v>16418</v>
      </c>
      <c r="B5803" s="25" t="s">
        <v>18190</v>
      </c>
      <c r="C5803" t="str">
        <f t="shared" si="720"/>
        <v>46</v>
      </c>
      <c r="D5803" t="str">
        <f>_xlfn.XLOOKUP(C5803,Folha2!A:A,Folha2!B:B)</f>
        <v>MERCEARIA DOCE</v>
      </c>
      <c r="E5803" s="26" t="str">
        <f t="shared" si="721"/>
        <v>078</v>
      </c>
      <c r="F5803" s="26" t="str">
        <f t="shared" si="722"/>
        <v>26</v>
      </c>
      <c r="G5803" s="26" t="str">
        <f t="shared" si="723"/>
        <v>01</v>
      </c>
      <c r="H5803" s="27" t="s">
        <v>18450</v>
      </c>
      <c r="I5803" s="25" t="s">
        <v>18451</v>
      </c>
      <c r="J5803" s="27" t="s">
        <v>15934</v>
      </c>
      <c r="K5803" s="25" t="s">
        <v>18452</v>
      </c>
      <c r="L5803" s="27" t="s">
        <v>42</v>
      </c>
      <c r="M5803" s="25" t="s">
        <v>43</v>
      </c>
      <c r="N5803" s="27" t="s">
        <v>43</v>
      </c>
      <c r="O5803" s="25" t="s">
        <v>43</v>
      </c>
      <c r="P5803" s="27" t="s">
        <v>43</v>
      </c>
      <c r="Q5803" s="25" t="s">
        <v>44</v>
      </c>
      <c r="R5803" s="28">
        <v>1.89</v>
      </c>
      <c r="S5803" s="29">
        <v>1.89</v>
      </c>
      <c r="T5803" s="29"/>
      <c r="U5803" s="29">
        <v>1.89</v>
      </c>
      <c r="V5803" s="1" t="s">
        <v>45</v>
      </c>
      <c r="W5803" s="1" t="s">
        <v>45</v>
      </c>
      <c r="X5803" s="1" t="s">
        <v>45</v>
      </c>
      <c r="Y5803" s="30">
        <f t="shared" si="724"/>
        <v>1.89</v>
      </c>
      <c r="Z5803" s="31">
        <f t="shared" si="725"/>
        <v>0</v>
      </c>
      <c r="AA5803" s="32">
        <f t="shared" si="726"/>
        <v>0</v>
      </c>
      <c r="AB5803" t="b">
        <f t="shared" si="727"/>
        <v>1</v>
      </c>
      <c r="AC5803" s="2" t="s">
        <v>53</v>
      </c>
      <c r="AD5803" s="2">
        <v>1.49</v>
      </c>
      <c r="AG5803" t="s">
        <v>4996</v>
      </c>
    </row>
    <row r="5804" spans="1:34" ht="16" hidden="1" x14ac:dyDescent="0.4">
      <c r="A5804" s="24" t="s">
        <v>16418</v>
      </c>
      <c r="B5804" s="25" t="s">
        <v>18453</v>
      </c>
      <c r="C5804" t="str">
        <f t="shared" si="720"/>
        <v>46</v>
      </c>
      <c r="D5804" t="str">
        <f>_xlfn.XLOOKUP(C5804,Folha2!A:A,Folha2!B:B)</f>
        <v>MERCEARIA DOCE</v>
      </c>
      <c r="E5804" s="26" t="str">
        <f t="shared" si="721"/>
        <v>078</v>
      </c>
      <c r="F5804" s="26" t="str">
        <f t="shared" si="722"/>
        <v>26</v>
      </c>
      <c r="G5804" s="26" t="str">
        <f t="shared" si="723"/>
        <v>02</v>
      </c>
      <c r="H5804" s="27" t="s">
        <v>18454</v>
      </c>
      <c r="I5804" s="25" t="s">
        <v>18455</v>
      </c>
      <c r="J5804" s="27" t="s">
        <v>18456</v>
      </c>
      <c r="K5804" s="25" t="s">
        <v>18457</v>
      </c>
      <c r="L5804" s="27" t="s">
        <v>42</v>
      </c>
      <c r="M5804" s="25" t="s">
        <v>43</v>
      </c>
      <c r="N5804" s="27" t="s">
        <v>43</v>
      </c>
      <c r="O5804" s="25" t="s">
        <v>43</v>
      </c>
      <c r="P5804" s="27" t="s">
        <v>43</v>
      </c>
      <c r="Q5804" s="25" t="s">
        <v>44</v>
      </c>
      <c r="R5804" s="28">
        <v>1.9</v>
      </c>
      <c r="S5804" s="29">
        <v>1.9</v>
      </c>
      <c r="T5804" s="29"/>
      <c r="U5804" s="29"/>
      <c r="V5804" s="1" t="s">
        <v>45</v>
      </c>
      <c r="W5804" s="1" t="s">
        <v>45</v>
      </c>
      <c r="X5804" s="1" t="s">
        <v>45</v>
      </c>
      <c r="Y5804" s="30">
        <f t="shared" si="724"/>
        <v>1.9</v>
      </c>
      <c r="Z5804" s="31">
        <f t="shared" si="725"/>
        <v>0</v>
      </c>
      <c r="AA5804" s="32">
        <f t="shared" si="726"/>
        <v>0</v>
      </c>
      <c r="AB5804" t="b">
        <f t="shared" si="727"/>
        <v>1</v>
      </c>
      <c r="AC5804" s="2" t="s">
        <v>105</v>
      </c>
      <c r="AD5804" s="2">
        <v>1.69</v>
      </c>
      <c r="AG5804" t="s">
        <v>4996</v>
      </c>
    </row>
    <row r="5805" spans="1:34" ht="16" hidden="1" x14ac:dyDescent="0.4">
      <c r="A5805" s="24" t="s">
        <v>16418</v>
      </c>
      <c r="B5805" s="25" t="s">
        <v>18453</v>
      </c>
      <c r="C5805" t="str">
        <f t="shared" si="720"/>
        <v>46</v>
      </c>
      <c r="D5805" t="str">
        <f>_xlfn.XLOOKUP(C5805,Folha2!A:A,Folha2!B:B)</f>
        <v>MERCEARIA DOCE</v>
      </c>
      <c r="E5805" s="26" t="str">
        <f t="shared" si="721"/>
        <v>078</v>
      </c>
      <c r="F5805" s="26" t="str">
        <f t="shared" si="722"/>
        <v>26</v>
      </c>
      <c r="G5805" s="26" t="str">
        <f t="shared" si="723"/>
        <v>02</v>
      </c>
      <c r="H5805" s="27" t="s">
        <v>18458</v>
      </c>
      <c r="I5805" s="25" t="s">
        <v>18459</v>
      </c>
      <c r="J5805" s="27" t="s">
        <v>18193</v>
      </c>
      <c r="K5805" s="25" t="s">
        <v>18460</v>
      </c>
      <c r="L5805" s="27" t="s">
        <v>42</v>
      </c>
      <c r="M5805" s="25" t="s">
        <v>43</v>
      </c>
      <c r="N5805" s="27" t="s">
        <v>43</v>
      </c>
      <c r="O5805" s="25" t="s">
        <v>43</v>
      </c>
      <c r="P5805" s="27" t="s">
        <v>43</v>
      </c>
      <c r="Q5805" s="25" t="s">
        <v>44</v>
      </c>
      <c r="R5805" s="28">
        <v>4.1500000000000004</v>
      </c>
      <c r="S5805" s="29">
        <v>4.1500000000000004</v>
      </c>
      <c r="T5805" s="29"/>
      <c r="U5805" s="29">
        <v>4.29</v>
      </c>
      <c r="V5805" s="1" t="s">
        <v>45</v>
      </c>
      <c r="W5805" s="1" t="s">
        <v>45</v>
      </c>
      <c r="X5805" s="1" t="s">
        <v>45</v>
      </c>
      <c r="Y5805" s="30">
        <f t="shared" si="724"/>
        <v>4.1500000000000004</v>
      </c>
      <c r="Z5805" s="31">
        <f t="shared" si="725"/>
        <v>0</v>
      </c>
      <c r="AA5805" s="32">
        <f t="shared" si="726"/>
        <v>0</v>
      </c>
      <c r="AB5805" t="b">
        <f t="shared" si="727"/>
        <v>1</v>
      </c>
      <c r="AC5805" s="2" t="s">
        <v>45</v>
      </c>
      <c r="AD5805" s="2" t="s">
        <v>45</v>
      </c>
      <c r="AG5805" t="s">
        <v>4996</v>
      </c>
    </row>
    <row r="5806" spans="1:34" ht="16" hidden="1" x14ac:dyDescent="0.4">
      <c r="A5806" s="24" t="s">
        <v>16418</v>
      </c>
      <c r="B5806" s="25" t="s">
        <v>18453</v>
      </c>
      <c r="C5806" t="str">
        <f t="shared" si="720"/>
        <v>46</v>
      </c>
      <c r="D5806" t="str">
        <f>_xlfn.XLOOKUP(C5806,Folha2!A:A,Folha2!B:B)</f>
        <v>MERCEARIA DOCE</v>
      </c>
      <c r="E5806" s="26" t="str">
        <f t="shared" si="721"/>
        <v>078</v>
      </c>
      <c r="F5806" s="26" t="str">
        <f t="shared" si="722"/>
        <v>26</v>
      </c>
      <c r="G5806" s="26" t="str">
        <f t="shared" si="723"/>
        <v>02</v>
      </c>
      <c r="H5806" s="27" t="s">
        <v>18461</v>
      </c>
      <c r="I5806" s="25" t="s">
        <v>18462</v>
      </c>
      <c r="J5806" s="27" t="s">
        <v>18193</v>
      </c>
      <c r="K5806" s="25" t="s">
        <v>18463</v>
      </c>
      <c r="L5806" s="27" t="s">
        <v>42</v>
      </c>
      <c r="M5806" s="25" t="s">
        <v>43</v>
      </c>
      <c r="N5806" s="27" t="s">
        <v>43</v>
      </c>
      <c r="O5806" s="25" t="s">
        <v>43</v>
      </c>
      <c r="P5806" s="27" t="s">
        <v>43</v>
      </c>
      <c r="Q5806" s="25" t="s">
        <v>44</v>
      </c>
      <c r="R5806" s="28">
        <v>4.1500000000000004</v>
      </c>
      <c r="S5806" s="29">
        <v>4.1500000000000004</v>
      </c>
      <c r="T5806" s="29"/>
      <c r="U5806" s="29"/>
      <c r="V5806" s="1" t="s">
        <v>45</v>
      </c>
      <c r="W5806" s="1" t="s">
        <v>45</v>
      </c>
      <c r="X5806" s="1" t="s">
        <v>45</v>
      </c>
      <c r="Y5806" s="30">
        <f t="shared" si="724"/>
        <v>4.1500000000000004</v>
      </c>
      <c r="Z5806" s="31">
        <f t="shared" si="725"/>
        <v>0</v>
      </c>
      <c r="AA5806" s="32">
        <f t="shared" si="726"/>
        <v>0</v>
      </c>
      <c r="AB5806" t="b">
        <f t="shared" si="727"/>
        <v>1</v>
      </c>
      <c r="AC5806" s="2" t="s">
        <v>45</v>
      </c>
      <c r="AD5806" s="2" t="s">
        <v>45</v>
      </c>
      <c r="AG5806" t="s">
        <v>4996</v>
      </c>
    </row>
    <row r="5807" spans="1:34" ht="16" hidden="1" x14ac:dyDescent="0.4">
      <c r="A5807" s="24" t="s">
        <v>16418</v>
      </c>
      <c r="B5807" s="25" t="s">
        <v>18453</v>
      </c>
      <c r="C5807" t="str">
        <f t="shared" si="720"/>
        <v>46</v>
      </c>
      <c r="D5807" t="str">
        <f>_xlfn.XLOOKUP(C5807,Folha2!A:A,Folha2!B:B)</f>
        <v>MERCEARIA DOCE</v>
      </c>
      <c r="E5807" s="26" t="str">
        <f t="shared" si="721"/>
        <v>078</v>
      </c>
      <c r="F5807" s="26" t="str">
        <f t="shared" si="722"/>
        <v>26</v>
      </c>
      <c r="G5807" s="26" t="str">
        <f t="shared" si="723"/>
        <v>02</v>
      </c>
      <c r="H5807" s="27" t="s">
        <v>18464</v>
      </c>
      <c r="I5807" s="25" t="s">
        <v>18465</v>
      </c>
      <c r="J5807" s="27" t="s">
        <v>18209</v>
      </c>
      <c r="K5807" s="25" t="s">
        <v>18466</v>
      </c>
      <c r="L5807" s="27" t="s">
        <v>42</v>
      </c>
      <c r="M5807" s="25" t="s">
        <v>43</v>
      </c>
      <c r="N5807" s="27" t="s">
        <v>43</v>
      </c>
      <c r="O5807" s="25" t="s">
        <v>43</v>
      </c>
      <c r="P5807" s="27" t="s">
        <v>43</v>
      </c>
      <c r="Q5807" s="25" t="s">
        <v>44</v>
      </c>
      <c r="R5807" s="28">
        <v>1.19</v>
      </c>
      <c r="S5807" s="29">
        <v>1.19</v>
      </c>
      <c r="T5807" s="29"/>
      <c r="U5807" s="29">
        <v>1.19</v>
      </c>
      <c r="V5807" s="1" t="s">
        <v>45</v>
      </c>
      <c r="W5807" s="1" t="s">
        <v>45</v>
      </c>
      <c r="X5807" s="1">
        <v>0.89</v>
      </c>
      <c r="Y5807" s="30">
        <f t="shared" si="724"/>
        <v>1.19</v>
      </c>
      <c r="Z5807" s="31">
        <f t="shared" si="725"/>
        <v>0</v>
      </c>
      <c r="AA5807" s="32">
        <f t="shared" si="726"/>
        <v>0</v>
      </c>
      <c r="AB5807" t="b">
        <f t="shared" si="727"/>
        <v>1</v>
      </c>
      <c r="AC5807" s="2" t="s">
        <v>45</v>
      </c>
      <c r="AD5807" s="2" t="s">
        <v>45</v>
      </c>
      <c r="AG5807" t="s">
        <v>4996</v>
      </c>
    </row>
    <row r="5808" spans="1:34" ht="16" hidden="1" x14ac:dyDescent="0.4">
      <c r="A5808" s="24" t="s">
        <v>16418</v>
      </c>
      <c r="B5808" s="25" t="s">
        <v>18453</v>
      </c>
      <c r="C5808" t="str">
        <f t="shared" si="720"/>
        <v>46</v>
      </c>
      <c r="D5808" t="str">
        <f>_xlfn.XLOOKUP(C5808,Folha2!A:A,Folha2!B:B)</f>
        <v>MERCEARIA DOCE</v>
      </c>
      <c r="E5808" s="26" t="str">
        <f t="shared" si="721"/>
        <v>078</v>
      </c>
      <c r="F5808" s="26" t="str">
        <f t="shared" si="722"/>
        <v>26</v>
      </c>
      <c r="G5808" s="26" t="str">
        <f t="shared" si="723"/>
        <v>02</v>
      </c>
      <c r="H5808" s="27" t="s">
        <v>18467</v>
      </c>
      <c r="I5808" s="25" t="s">
        <v>18468</v>
      </c>
      <c r="J5808" s="27" t="s">
        <v>18209</v>
      </c>
      <c r="K5808" s="25" t="s">
        <v>18469</v>
      </c>
      <c r="L5808" s="27" t="s">
        <v>42</v>
      </c>
      <c r="M5808" s="25" t="s">
        <v>43</v>
      </c>
      <c r="N5808" s="27" t="s">
        <v>43</v>
      </c>
      <c r="O5808" s="25" t="s">
        <v>43</v>
      </c>
      <c r="P5808" s="27" t="s">
        <v>43</v>
      </c>
      <c r="Q5808" s="25" t="s">
        <v>44</v>
      </c>
      <c r="R5808" s="28">
        <v>1.19</v>
      </c>
      <c r="S5808" s="29">
        <v>1.19</v>
      </c>
      <c r="T5808" s="29"/>
      <c r="U5808" s="29">
        <v>1.19</v>
      </c>
      <c r="V5808" s="1" t="s">
        <v>45</v>
      </c>
      <c r="W5808" s="1" t="s">
        <v>45</v>
      </c>
      <c r="X5808" s="1">
        <v>0.89</v>
      </c>
      <c r="Y5808" s="30">
        <f t="shared" si="724"/>
        <v>1.19</v>
      </c>
      <c r="Z5808" s="31">
        <f t="shared" si="725"/>
        <v>0</v>
      </c>
      <c r="AA5808" s="32">
        <f t="shared" si="726"/>
        <v>0</v>
      </c>
      <c r="AB5808" t="b">
        <f t="shared" si="727"/>
        <v>1</v>
      </c>
      <c r="AC5808" s="2" t="s">
        <v>45</v>
      </c>
      <c r="AD5808" s="2" t="s">
        <v>45</v>
      </c>
      <c r="AG5808" t="s">
        <v>4996</v>
      </c>
    </row>
    <row r="5809" spans="1:33" ht="16" x14ac:dyDescent="0.4">
      <c r="A5809" s="24" t="s">
        <v>16418</v>
      </c>
      <c r="B5809" s="25" t="s">
        <v>18453</v>
      </c>
      <c r="C5809" t="str">
        <f t="shared" si="720"/>
        <v>46</v>
      </c>
      <c r="D5809" t="str">
        <f>_xlfn.XLOOKUP(C5809,Folha2!A:A,Folha2!B:B)</f>
        <v>MERCEARIA DOCE</v>
      </c>
      <c r="E5809" s="26" t="str">
        <f t="shared" si="721"/>
        <v>078</v>
      </c>
      <c r="F5809" s="26" t="str">
        <f t="shared" si="722"/>
        <v>26</v>
      </c>
      <c r="G5809" s="26" t="str">
        <f t="shared" si="723"/>
        <v>02</v>
      </c>
      <c r="H5809" s="27" t="s">
        <v>18470</v>
      </c>
      <c r="I5809" s="25" t="s">
        <v>18471</v>
      </c>
      <c r="J5809" s="27" t="s">
        <v>18209</v>
      </c>
      <c r="K5809" s="25" t="s">
        <v>18472</v>
      </c>
      <c r="L5809" s="27" t="s">
        <v>42</v>
      </c>
      <c r="M5809" s="25" t="s">
        <v>43</v>
      </c>
      <c r="N5809" s="27" t="s">
        <v>43</v>
      </c>
      <c r="O5809" s="25" t="s">
        <v>43</v>
      </c>
      <c r="P5809" s="27" t="s">
        <v>43</v>
      </c>
      <c r="Q5809" s="25" t="s">
        <v>44</v>
      </c>
      <c r="R5809" s="28">
        <v>1.49</v>
      </c>
      <c r="S5809" s="29">
        <v>1.39</v>
      </c>
      <c r="T5809" s="29"/>
      <c r="U5809" s="29"/>
      <c r="V5809" s="1" t="s">
        <v>45</v>
      </c>
      <c r="W5809" s="1" t="s">
        <v>45</v>
      </c>
      <c r="X5809" s="1" t="s">
        <v>45</v>
      </c>
      <c r="Y5809" s="30">
        <f t="shared" si="724"/>
        <v>1.39</v>
      </c>
      <c r="Z5809" s="31">
        <f t="shared" si="725"/>
        <v>7.1942446043165464E-2</v>
      </c>
      <c r="AA5809" s="32">
        <f t="shared" si="726"/>
        <v>0.10000000000000009</v>
      </c>
      <c r="AB5809" t="b">
        <f t="shared" si="727"/>
        <v>0</v>
      </c>
      <c r="AC5809" s="2" t="s">
        <v>45</v>
      </c>
      <c r="AD5809" s="2" t="s">
        <v>45</v>
      </c>
      <c r="AG5809" t="s">
        <v>1947</v>
      </c>
    </row>
    <row r="5810" spans="1:33" ht="16" x14ac:dyDescent="0.4">
      <c r="A5810" s="24" t="s">
        <v>16418</v>
      </c>
      <c r="B5810" s="25" t="s">
        <v>18453</v>
      </c>
      <c r="C5810" t="str">
        <f t="shared" si="720"/>
        <v>46</v>
      </c>
      <c r="D5810" t="str">
        <f>_xlfn.XLOOKUP(C5810,Folha2!A:A,Folha2!B:B)</f>
        <v>MERCEARIA DOCE</v>
      </c>
      <c r="E5810" s="26" t="str">
        <f t="shared" si="721"/>
        <v>078</v>
      </c>
      <c r="F5810" s="26" t="str">
        <f t="shared" si="722"/>
        <v>26</v>
      </c>
      <c r="G5810" s="26" t="str">
        <f t="shared" si="723"/>
        <v>02</v>
      </c>
      <c r="H5810" s="27" t="s">
        <v>18473</v>
      </c>
      <c r="I5810" s="25" t="s">
        <v>18474</v>
      </c>
      <c r="J5810" s="27" t="s">
        <v>18209</v>
      </c>
      <c r="K5810" s="25" t="s">
        <v>18475</v>
      </c>
      <c r="L5810" s="27" t="s">
        <v>42</v>
      </c>
      <c r="M5810" s="25" t="s">
        <v>43</v>
      </c>
      <c r="N5810" s="27" t="s">
        <v>43</v>
      </c>
      <c r="O5810" s="25" t="s">
        <v>43</v>
      </c>
      <c r="P5810" s="27" t="s">
        <v>43</v>
      </c>
      <c r="Q5810" s="25" t="s">
        <v>44</v>
      </c>
      <c r="R5810" s="28">
        <v>1.79</v>
      </c>
      <c r="S5810" s="29">
        <v>1.98</v>
      </c>
      <c r="T5810" s="29"/>
      <c r="U5810" s="29">
        <v>2.09</v>
      </c>
      <c r="V5810" s="1" t="s">
        <v>45</v>
      </c>
      <c r="W5810" s="1" t="s">
        <v>45</v>
      </c>
      <c r="X5810" s="1">
        <v>1.54</v>
      </c>
      <c r="Y5810" s="30">
        <f t="shared" si="724"/>
        <v>1.98</v>
      </c>
      <c r="Z5810" s="31">
        <f t="shared" si="725"/>
        <v>-9.5959595959595911E-2</v>
      </c>
      <c r="AA5810" s="32">
        <f t="shared" si="726"/>
        <v>-0.18999999999999995</v>
      </c>
      <c r="AB5810" t="b">
        <f t="shared" si="727"/>
        <v>0</v>
      </c>
      <c r="AC5810" s="2" t="s">
        <v>45</v>
      </c>
      <c r="AD5810" s="2" t="s">
        <v>45</v>
      </c>
      <c r="AG5810" t="s">
        <v>1947</v>
      </c>
    </row>
    <row r="5811" spans="1:33" ht="16" x14ac:dyDescent="0.4">
      <c r="A5811" s="24" t="s">
        <v>16418</v>
      </c>
      <c r="B5811" s="25" t="s">
        <v>18453</v>
      </c>
      <c r="C5811" t="str">
        <f t="shared" si="720"/>
        <v>46</v>
      </c>
      <c r="D5811" t="str">
        <f>_xlfn.XLOOKUP(C5811,Folha2!A:A,Folha2!B:B)</f>
        <v>MERCEARIA DOCE</v>
      </c>
      <c r="E5811" s="26" t="str">
        <f t="shared" si="721"/>
        <v>078</v>
      </c>
      <c r="F5811" s="26" t="str">
        <f t="shared" si="722"/>
        <v>26</v>
      </c>
      <c r="G5811" s="26" t="str">
        <f t="shared" si="723"/>
        <v>02</v>
      </c>
      <c r="H5811" s="27" t="s">
        <v>18476</v>
      </c>
      <c r="I5811" s="25" t="s">
        <v>18477</v>
      </c>
      <c r="J5811" s="27" t="s">
        <v>18209</v>
      </c>
      <c r="K5811" s="25" t="s">
        <v>18478</v>
      </c>
      <c r="L5811" s="27" t="s">
        <v>42</v>
      </c>
      <c r="M5811" s="25" t="s">
        <v>43</v>
      </c>
      <c r="N5811" s="27" t="s">
        <v>43</v>
      </c>
      <c r="O5811" s="25" t="s">
        <v>43</v>
      </c>
      <c r="P5811" s="27" t="s">
        <v>43</v>
      </c>
      <c r="Q5811" s="25" t="s">
        <v>44</v>
      </c>
      <c r="R5811" s="28">
        <v>1.79</v>
      </c>
      <c r="S5811" s="29">
        <v>1.98</v>
      </c>
      <c r="T5811" s="29"/>
      <c r="U5811" s="29">
        <v>1.99</v>
      </c>
      <c r="V5811" s="1" t="s">
        <v>45</v>
      </c>
      <c r="W5811" s="1" t="s">
        <v>45</v>
      </c>
      <c r="X5811" s="1">
        <v>1.49</v>
      </c>
      <c r="Y5811" s="30">
        <f t="shared" si="724"/>
        <v>1.98</v>
      </c>
      <c r="Z5811" s="31">
        <f t="shared" si="725"/>
        <v>-9.5959595959595911E-2</v>
      </c>
      <c r="AA5811" s="32">
        <f t="shared" si="726"/>
        <v>-0.18999999999999995</v>
      </c>
      <c r="AB5811" t="b">
        <f t="shared" si="727"/>
        <v>0</v>
      </c>
      <c r="AC5811" s="2" t="s">
        <v>45</v>
      </c>
      <c r="AD5811" s="2" t="s">
        <v>45</v>
      </c>
      <c r="AG5811" t="s">
        <v>1947</v>
      </c>
    </row>
    <row r="5812" spans="1:33" ht="16" hidden="1" x14ac:dyDescent="0.4">
      <c r="A5812" s="24" t="s">
        <v>16418</v>
      </c>
      <c r="B5812" s="25" t="s">
        <v>18453</v>
      </c>
      <c r="C5812" t="str">
        <f t="shared" si="720"/>
        <v>46</v>
      </c>
      <c r="D5812" t="str">
        <f>_xlfn.XLOOKUP(C5812,Folha2!A:A,Folha2!B:B)</f>
        <v>MERCEARIA DOCE</v>
      </c>
      <c r="E5812" s="26" t="str">
        <f t="shared" si="721"/>
        <v>078</v>
      </c>
      <c r="F5812" s="26" t="str">
        <f t="shared" si="722"/>
        <v>26</v>
      </c>
      <c r="G5812" s="26" t="str">
        <f t="shared" si="723"/>
        <v>02</v>
      </c>
      <c r="H5812" s="27" t="s">
        <v>18479</v>
      </c>
      <c r="I5812" s="25" t="s">
        <v>18480</v>
      </c>
      <c r="J5812" s="27" t="s">
        <v>18209</v>
      </c>
      <c r="K5812" s="25" t="s">
        <v>18481</v>
      </c>
      <c r="L5812" s="27" t="s">
        <v>42</v>
      </c>
      <c r="M5812" s="25" t="s">
        <v>43</v>
      </c>
      <c r="N5812" s="27" t="s">
        <v>43</v>
      </c>
      <c r="O5812" s="25" t="s">
        <v>43</v>
      </c>
      <c r="P5812" s="27" t="s">
        <v>43</v>
      </c>
      <c r="Q5812" s="25" t="s">
        <v>44</v>
      </c>
      <c r="R5812" s="28">
        <v>2.29</v>
      </c>
      <c r="S5812" s="29">
        <v>2.29</v>
      </c>
      <c r="T5812" s="29"/>
      <c r="U5812" s="29"/>
      <c r="V5812" s="1" t="s">
        <v>45</v>
      </c>
      <c r="W5812" s="1" t="s">
        <v>45</v>
      </c>
      <c r="X5812" s="1" t="s">
        <v>45</v>
      </c>
      <c r="Y5812" s="30">
        <f t="shared" si="724"/>
        <v>2.29</v>
      </c>
      <c r="Z5812" s="31">
        <f t="shared" si="725"/>
        <v>0</v>
      </c>
      <c r="AA5812" s="32">
        <f t="shared" si="726"/>
        <v>0</v>
      </c>
      <c r="AB5812" t="b">
        <f t="shared" si="727"/>
        <v>1</v>
      </c>
      <c r="AC5812" s="2" t="s">
        <v>45</v>
      </c>
      <c r="AD5812" s="2" t="s">
        <v>45</v>
      </c>
      <c r="AG5812" t="s">
        <v>4996</v>
      </c>
    </row>
    <row r="5813" spans="1:33" ht="16" x14ac:dyDescent="0.4">
      <c r="A5813" s="24" t="s">
        <v>16418</v>
      </c>
      <c r="B5813" s="25" t="s">
        <v>18453</v>
      </c>
      <c r="C5813" t="str">
        <f t="shared" si="720"/>
        <v>46</v>
      </c>
      <c r="D5813" t="str">
        <f>_xlfn.XLOOKUP(C5813,Folha2!A:A,Folha2!B:B)</f>
        <v>MERCEARIA DOCE</v>
      </c>
      <c r="E5813" s="26" t="str">
        <f t="shared" si="721"/>
        <v>078</v>
      </c>
      <c r="F5813" s="26" t="str">
        <f t="shared" si="722"/>
        <v>26</v>
      </c>
      <c r="G5813" s="26" t="str">
        <f t="shared" si="723"/>
        <v>02</v>
      </c>
      <c r="H5813" s="27" t="s">
        <v>18482</v>
      </c>
      <c r="I5813" s="25" t="s">
        <v>18483</v>
      </c>
      <c r="J5813" s="27" t="s">
        <v>18209</v>
      </c>
      <c r="K5813" s="25" t="s">
        <v>18484</v>
      </c>
      <c r="L5813" s="27" t="s">
        <v>42</v>
      </c>
      <c r="M5813" s="25" t="s">
        <v>43</v>
      </c>
      <c r="N5813" s="27" t="s">
        <v>43</v>
      </c>
      <c r="O5813" s="25" t="s">
        <v>43</v>
      </c>
      <c r="P5813" s="27" t="s">
        <v>43</v>
      </c>
      <c r="Q5813" s="25" t="s">
        <v>44</v>
      </c>
      <c r="R5813" s="28">
        <v>2.39</v>
      </c>
      <c r="S5813" s="29">
        <v>2.4500000000000002</v>
      </c>
      <c r="T5813" s="29"/>
      <c r="U5813" s="29">
        <v>2.4500000000000002</v>
      </c>
      <c r="V5813" s="1" t="s">
        <v>45</v>
      </c>
      <c r="W5813" s="1" t="s">
        <v>45</v>
      </c>
      <c r="X5813" s="1">
        <v>1.79</v>
      </c>
      <c r="Y5813" s="30">
        <f t="shared" si="724"/>
        <v>2.4500000000000002</v>
      </c>
      <c r="Z5813" s="31">
        <f t="shared" si="725"/>
        <v>-2.4489795918367419E-2</v>
      </c>
      <c r="AA5813" s="32">
        <f t="shared" si="726"/>
        <v>-6.0000000000000053E-2</v>
      </c>
      <c r="AB5813" t="b">
        <f t="shared" si="727"/>
        <v>0</v>
      </c>
      <c r="AC5813" s="2" t="s">
        <v>45</v>
      </c>
      <c r="AD5813" s="2" t="s">
        <v>45</v>
      </c>
      <c r="AG5813" t="s">
        <v>1947</v>
      </c>
    </row>
    <row r="5814" spans="1:33" ht="16" x14ac:dyDescent="0.4">
      <c r="A5814" s="24" t="s">
        <v>16418</v>
      </c>
      <c r="B5814" s="25" t="s">
        <v>18453</v>
      </c>
      <c r="C5814" t="str">
        <f t="shared" si="720"/>
        <v>46</v>
      </c>
      <c r="D5814" t="str">
        <f>_xlfn.XLOOKUP(C5814,Folha2!A:A,Folha2!B:B)</f>
        <v>MERCEARIA DOCE</v>
      </c>
      <c r="E5814" s="26" t="str">
        <f t="shared" si="721"/>
        <v>078</v>
      </c>
      <c r="F5814" s="26" t="str">
        <f t="shared" si="722"/>
        <v>26</v>
      </c>
      <c r="G5814" s="26" t="str">
        <f t="shared" si="723"/>
        <v>02</v>
      </c>
      <c r="H5814" s="27" t="s">
        <v>18485</v>
      </c>
      <c r="I5814" s="25" t="s">
        <v>18486</v>
      </c>
      <c r="J5814" s="27" t="s">
        <v>18209</v>
      </c>
      <c r="K5814" s="25" t="s">
        <v>18487</v>
      </c>
      <c r="L5814" s="27" t="s">
        <v>42</v>
      </c>
      <c r="M5814" s="25" t="s">
        <v>43</v>
      </c>
      <c r="N5814" s="27" t="s">
        <v>43</v>
      </c>
      <c r="O5814" s="25" t="s">
        <v>43</v>
      </c>
      <c r="P5814" s="27" t="s">
        <v>43</v>
      </c>
      <c r="Q5814" s="25" t="s">
        <v>44</v>
      </c>
      <c r="R5814" s="28">
        <v>2.4900000000000002</v>
      </c>
      <c r="S5814" s="29">
        <v>2.69</v>
      </c>
      <c r="T5814" s="29"/>
      <c r="U5814" s="29"/>
      <c r="V5814" s="1" t="s">
        <v>45</v>
      </c>
      <c r="W5814" s="1" t="s">
        <v>45</v>
      </c>
      <c r="X5814" s="1" t="s">
        <v>45</v>
      </c>
      <c r="Y5814" s="30">
        <f t="shared" si="724"/>
        <v>2.69</v>
      </c>
      <c r="Z5814" s="31">
        <f t="shared" si="725"/>
        <v>-7.4349442379182062E-2</v>
      </c>
      <c r="AA5814" s="32">
        <f t="shared" si="726"/>
        <v>-0.19999999999999973</v>
      </c>
      <c r="AB5814" t="b">
        <f t="shared" si="727"/>
        <v>0</v>
      </c>
      <c r="AC5814" s="2" t="s">
        <v>45</v>
      </c>
      <c r="AD5814" s="2" t="s">
        <v>45</v>
      </c>
      <c r="AG5814" t="s">
        <v>1947</v>
      </c>
    </row>
    <row r="5815" spans="1:33" ht="16" x14ac:dyDescent="0.4">
      <c r="A5815" s="24" t="s">
        <v>16418</v>
      </c>
      <c r="B5815" s="25" t="s">
        <v>18453</v>
      </c>
      <c r="C5815" t="str">
        <f t="shared" si="720"/>
        <v>46</v>
      </c>
      <c r="D5815" t="str">
        <f>_xlfn.XLOOKUP(C5815,Folha2!A:A,Folha2!B:B)</f>
        <v>MERCEARIA DOCE</v>
      </c>
      <c r="E5815" s="26" t="str">
        <f t="shared" si="721"/>
        <v>078</v>
      </c>
      <c r="F5815" s="26" t="str">
        <f t="shared" si="722"/>
        <v>26</v>
      </c>
      <c r="G5815" s="26" t="str">
        <f t="shared" si="723"/>
        <v>02</v>
      </c>
      <c r="H5815" s="27" t="s">
        <v>18488</v>
      </c>
      <c r="I5815" s="25" t="s">
        <v>18489</v>
      </c>
      <c r="J5815" s="27" t="s">
        <v>18209</v>
      </c>
      <c r="K5815" s="25" t="s">
        <v>18490</v>
      </c>
      <c r="L5815" s="27" t="s">
        <v>42</v>
      </c>
      <c r="M5815" s="25" t="s">
        <v>43</v>
      </c>
      <c r="N5815" s="27" t="s">
        <v>43</v>
      </c>
      <c r="O5815" s="25" t="s">
        <v>43</v>
      </c>
      <c r="P5815" s="27" t="s">
        <v>43</v>
      </c>
      <c r="Q5815" s="25" t="s">
        <v>44</v>
      </c>
      <c r="R5815" s="28">
        <v>2.79</v>
      </c>
      <c r="S5815" s="29">
        <v>2.99</v>
      </c>
      <c r="T5815" s="29"/>
      <c r="U5815" s="29"/>
      <c r="V5815" s="1" t="s">
        <v>45</v>
      </c>
      <c r="W5815" s="1" t="s">
        <v>45</v>
      </c>
      <c r="X5815" s="1" t="s">
        <v>45</v>
      </c>
      <c r="Y5815" s="30">
        <f t="shared" si="724"/>
        <v>2.99</v>
      </c>
      <c r="Z5815" s="31">
        <f t="shared" si="725"/>
        <v>-6.6889632107023478E-2</v>
      </c>
      <c r="AA5815" s="32">
        <f t="shared" si="726"/>
        <v>-0.20000000000000018</v>
      </c>
      <c r="AB5815" t="b">
        <f t="shared" si="727"/>
        <v>0</v>
      </c>
      <c r="AC5815" s="2" t="s">
        <v>45</v>
      </c>
      <c r="AD5815" s="2" t="s">
        <v>45</v>
      </c>
      <c r="AG5815" t="s">
        <v>1947</v>
      </c>
    </row>
    <row r="5816" spans="1:33" ht="16" x14ac:dyDescent="0.4">
      <c r="A5816" s="24" t="s">
        <v>16418</v>
      </c>
      <c r="B5816" s="25" t="s">
        <v>18453</v>
      </c>
      <c r="C5816" t="str">
        <f t="shared" si="720"/>
        <v>46</v>
      </c>
      <c r="D5816" t="str">
        <f>_xlfn.XLOOKUP(C5816,Folha2!A:A,Folha2!B:B)</f>
        <v>MERCEARIA DOCE</v>
      </c>
      <c r="E5816" s="26" t="str">
        <f t="shared" si="721"/>
        <v>078</v>
      </c>
      <c r="F5816" s="26" t="str">
        <f t="shared" si="722"/>
        <v>26</v>
      </c>
      <c r="G5816" s="26" t="str">
        <f t="shared" si="723"/>
        <v>02</v>
      </c>
      <c r="H5816" s="27" t="s">
        <v>18491</v>
      </c>
      <c r="I5816" s="25" t="s">
        <v>18492</v>
      </c>
      <c r="J5816" s="27" t="s">
        <v>18209</v>
      </c>
      <c r="K5816" s="25" t="s">
        <v>18493</v>
      </c>
      <c r="L5816" s="27" t="s">
        <v>42</v>
      </c>
      <c r="M5816" s="25" t="s">
        <v>43</v>
      </c>
      <c r="N5816" s="27" t="s">
        <v>43</v>
      </c>
      <c r="O5816" s="25" t="s">
        <v>43</v>
      </c>
      <c r="P5816" s="27" t="s">
        <v>43</v>
      </c>
      <c r="Q5816" s="25" t="s">
        <v>44</v>
      </c>
      <c r="R5816" s="28">
        <v>2.89</v>
      </c>
      <c r="S5816" s="29">
        <v>2.99</v>
      </c>
      <c r="T5816" s="29"/>
      <c r="U5816" s="29">
        <v>2.99</v>
      </c>
      <c r="V5816" s="1" t="s">
        <v>45</v>
      </c>
      <c r="W5816" s="1" t="s">
        <v>45</v>
      </c>
      <c r="X5816" s="1">
        <v>2.2400000000000002</v>
      </c>
      <c r="Y5816" s="30">
        <f t="shared" si="724"/>
        <v>2.99</v>
      </c>
      <c r="Z5816" s="31">
        <f t="shared" si="725"/>
        <v>-3.3444816053511683E-2</v>
      </c>
      <c r="AA5816" s="32">
        <f t="shared" si="726"/>
        <v>-0.10000000000000009</v>
      </c>
      <c r="AB5816" t="b">
        <f t="shared" si="727"/>
        <v>0</v>
      </c>
      <c r="AC5816" s="2" t="s">
        <v>45</v>
      </c>
      <c r="AD5816" s="2" t="s">
        <v>45</v>
      </c>
      <c r="AG5816" t="s">
        <v>1947</v>
      </c>
    </row>
    <row r="5817" spans="1:33" ht="16" hidden="1" x14ac:dyDescent="0.4">
      <c r="A5817" s="24" t="s">
        <v>16418</v>
      </c>
      <c r="B5817" s="25" t="s">
        <v>18453</v>
      </c>
      <c r="C5817" t="str">
        <f t="shared" si="720"/>
        <v>46</v>
      </c>
      <c r="D5817" t="str">
        <f>_xlfn.XLOOKUP(C5817,Folha2!A:A,Folha2!B:B)</f>
        <v>MERCEARIA DOCE</v>
      </c>
      <c r="E5817" s="26" t="str">
        <f t="shared" si="721"/>
        <v>078</v>
      </c>
      <c r="F5817" s="26" t="str">
        <f t="shared" si="722"/>
        <v>26</v>
      </c>
      <c r="G5817" s="26" t="str">
        <f t="shared" si="723"/>
        <v>02</v>
      </c>
      <c r="H5817" s="27" t="s">
        <v>18494</v>
      </c>
      <c r="I5817" s="25" t="s">
        <v>18495</v>
      </c>
      <c r="J5817" s="27" t="s">
        <v>18209</v>
      </c>
      <c r="K5817" s="25" t="s">
        <v>18496</v>
      </c>
      <c r="L5817" s="27" t="s">
        <v>42</v>
      </c>
      <c r="M5817" s="25" t="s">
        <v>43</v>
      </c>
      <c r="N5817" s="27" t="s">
        <v>43</v>
      </c>
      <c r="O5817" s="25" t="s">
        <v>43</v>
      </c>
      <c r="P5817" s="27" t="s">
        <v>43</v>
      </c>
      <c r="Q5817" s="25" t="s">
        <v>44</v>
      </c>
      <c r="R5817" s="28">
        <v>2.99</v>
      </c>
      <c r="S5817" s="29">
        <v>2.99</v>
      </c>
      <c r="T5817" s="29"/>
      <c r="U5817" s="29"/>
      <c r="V5817" s="1" t="s">
        <v>45</v>
      </c>
      <c r="W5817" s="1" t="s">
        <v>45</v>
      </c>
      <c r="X5817" s="1" t="s">
        <v>45</v>
      </c>
      <c r="Y5817" s="30">
        <f t="shared" si="724"/>
        <v>2.99</v>
      </c>
      <c r="Z5817" s="31">
        <f t="shared" si="725"/>
        <v>0</v>
      </c>
      <c r="AA5817" s="32">
        <f t="shared" si="726"/>
        <v>0</v>
      </c>
      <c r="AB5817" t="b">
        <f t="shared" si="727"/>
        <v>1</v>
      </c>
      <c r="AC5817" s="2" t="s">
        <v>45</v>
      </c>
      <c r="AD5817" s="2" t="s">
        <v>45</v>
      </c>
      <c r="AG5817" t="s">
        <v>4996</v>
      </c>
    </row>
    <row r="5818" spans="1:33" ht="16" x14ac:dyDescent="0.4">
      <c r="A5818" s="24" t="s">
        <v>16418</v>
      </c>
      <c r="B5818" s="25" t="s">
        <v>18453</v>
      </c>
      <c r="C5818" t="str">
        <f t="shared" si="720"/>
        <v>46</v>
      </c>
      <c r="D5818" t="str">
        <f>_xlfn.XLOOKUP(C5818,Folha2!A:A,Folha2!B:B)</f>
        <v>MERCEARIA DOCE</v>
      </c>
      <c r="E5818" s="26" t="str">
        <f t="shared" si="721"/>
        <v>078</v>
      </c>
      <c r="F5818" s="26" t="str">
        <f t="shared" si="722"/>
        <v>26</v>
      </c>
      <c r="G5818" s="26" t="str">
        <f t="shared" si="723"/>
        <v>02</v>
      </c>
      <c r="H5818" s="27" t="s">
        <v>18497</v>
      </c>
      <c r="I5818" s="25" t="s">
        <v>18498</v>
      </c>
      <c r="J5818" s="27" t="s">
        <v>18209</v>
      </c>
      <c r="K5818" s="25" t="s">
        <v>18499</v>
      </c>
      <c r="L5818" s="27" t="s">
        <v>42</v>
      </c>
      <c r="M5818" s="25" t="s">
        <v>43</v>
      </c>
      <c r="N5818" s="27" t="s">
        <v>43</v>
      </c>
      <c r="O5818" s="25" t="s">
        <v>43</v>
      </c>
      <c r="P5818" s="27" t="s">
        <v>43</v>
      </c>
      <c r="Q5818" s="25" t="s">
        <v>44</v>
      </c>
      <c r="R5818" s="28">
        <v>3.17</v>
      </c>
      <c r="S5818" s="29"/>
      <c r="T5818" s="29"/>
      <c r="U5818" s="29">
        <v>2.99</v>
      </c>
      <c r="V5818" s="1" t="s">
        <v>45</v>
      </c>
      <c r="W5818" s="1" t="s">
        <v>45</v>
      </c>
      <c r="X5818" s="1" t="s">
        <v>45</v>
      </c>
      <c r="Y5818" s="30">
        <f t="shared" si="724"/>
        <v>2.99</v>
      </c>
      <c r="Z5818" s="31">
        <f t="shared" si="725"/>
        <v>6.020066889632103E-2</v>
      </c>
      <c r="AA5818" s="32">
        <f t="shared" si="726"/>
        <v>0.17999999999999972</v>
      </c>
      <c r="AB5818" t="b">
        <f t="shared" si="727"/>
        <v>0</v>
      </c>
      <c r="AC5818" s="2" t="s">
        <v>45</v>
      </c>
      <c r="AD5818" s="2" t="s">
        <v>45</v>
      </c>
      <c r="AG5818" t="s">
        <v>1947</v>
      </c>
    </row>
    <row r="5819" spans="1:33" ht="16" x14ac:dyDescent="0.4">
      <c r="A5819" s="24" t="s">
        <v>16418</v>
      </c>
      <c r="B5819" s="25" t="s">
        <v>18453</v>
      </c>
      <c r="C5819" t="str">
        <f t="shared" si="720"/>
        <v>46</v>
      </c>
      <c r="D5819" t="str">
        <f>_xlfn.XLOOKUP(C5819,Folha2!A:A,Folha2!B:B)</f>
        <v>MERCEARIA DOCE</v>
      </c>
      <c r="E5819" s="26" t="str">
        <f t="shared" si="721"/>
        <v>078</v>
      </c>
      <c r="F5819" s="26" t="str">
        <f t="shared" si="722"/>
        <v>26</v>
      </c>
      <c r="G5819" s="26" t="str">
        <f t="shared" si="723"/>
        <v>02</v>
      </c>
      <c r="H5819" s="27" t="s">
        <v>18500</v>
      </c>
      <c r="I5819" s="25" t="s">
        <v>18501</v>
      </c>
      <c r="J5819" s="27" t="s">
        <v>18209</v>
      </c>
      <c r="K5819" s="25" t="s">
        <v>18502</v>
      </c>
      <c r="L5819" s="27" t="s">
        <v>42</v>
      </c>
      <c r="M5819" s="25" t="s">
        <v>43</v>
      </c>
      <c r="N5819" s="27" t="s">
        <v>43</v>
      </c>
      <c r="O5819" s="25" t="s">
        <v>43</v>
      </c>
      <c r="P5819" s="27" t="s">
        <v>43</v>
      </c>
      <c r="Q5819" s="25" t="s">
        <v>44</v>
      </c>
      <c r="R5819" s="28">
        <v>3.29</v>
      </c>
      <c r="S5819" s="29">
        <v>2.69</v>
      </c>
      <c r="T5819" s="29"/>
      <c r="U5819" s="29">
        <v>2.84</v>
      </c>
      <c r="V5819" s="1" t="s">
        <v>45</v>
      </c>
      <c r="W5819" s="1" t="s">
        <v>45</v>
      </c>
      <c r="X5819" s="1" t="s">
        <v>45</v>
      </c>
      <c r="Y5819" s="30">
        <f t="shared" si="724"/>
        <v>2.69</v>
      </c>
      <c r="Z5819" s="31">
        <f t="shared" si="725"/>
        <v>0.22304832713754652</v>
      </c>
      <c r="AA5819" s="32">
        <f t="shared" si="726"/>
        <v>0.60000000000000009</v>
      </c>
      <c r="AB5819" t="b">
        <f t="shared" si="727"/>
        <v>0</v>
      </c>
      <c r="AC5819" s="2" t="s">
        <v>45</v>
      </c>
      <c r="AD5819" s="2" t="s">
        <v>45</v>
      </c>
      <c r="AG5819" t="s">
        <v>1947</v>
      </c>
    </row>
    <row r="5820" spans="1:33" ht="16" x14ac:dyDescent="0.4">
      <c r="A5820" s="24" t="s">
        <v>16418</v>
      </c>
      <c r="B5820" s="25" t="s">
        <v>18453</v>
      </c>
      <c r="C5820" t="str">
        <f t="shared" si="720"/>
        <v>46</v>
      </c>
      <c r="D5820" t="str">
        <f>_xlfn.XLOOKUP(C5820,Folha2!A:A,Folha2!B:B)</f>
        <v>MERCEARIA DOCE</v>
      </c>
      <c r="E5820" s="26" t="str">
        <f t="shared" si="721"/>
        <v>078</v>
      </c>
      <c r="F5820" s="26" t="str">
        <f t="shared" si="722"/>
        <v>26</v>
      </c>
      <c r="G5820" s="26" t="str">
        <f t="shared" si="723"/>
        <v>02</v>
      </c>
      <c r="H5820" s="27" t="s">
        <v>18503</v>
      </c>
      <c r="I5820" s="25" t="s">
        <v>18504</v>
      </c>
      <c r="J5820" s="27" t="s">
        <v>18209</v>
      </c>
      <c r="K5820" s="25" t="s">
        <v>18505</v>
      </c>
      <c r="L5820" s="27" t="s">
        <v>42</v>
      </c>
      <c r="M5820" s="25" t="s">
        <v>43</v>
      </c>
      <c r="N5820" s="27" t="s">
        <v>43</v>
      </c>
      <c r="O5820" s="25" t="s">
        <v>43</v>
      </c>
      <c r="P5820" s="27" t="s">
        <v>43</v>
      </c>
      <c r="Q5820" s="25" t="s">
        <v>44</v>
      </c>
      <c r="R5820" s="28">
        <v>3.39</v>
      </c>
      <c r="S5820" s="29">
        <v>3.99</v>
      </c>
      <c r="T5820" s="29"/>
      <c r="U5820" s="29"/>
      <c r="V5820" s="1" t="s">
        <v>45</v>
      </c>
      <c r="W5820" s="1" t="s">
        <v>45</v>
      </c>
      <c r="X5820" s="1" t="s">
        <v>45</v>
      </c>
      <c r="Y5820" s="30">
        <f t="shared" si="724"/>
        <v>3.99</v>
      </c>
      <c r="Z5820" s="31">
        <f t="shared" si="725"/>
        <v>-0.15037593984962405</v>
      </c>
      <c r="AA5820" s="32">
        <f t="shared" si="726"/>
        <v>-0.60000000000000009</v>
      </c>
      <c r="AB5820" t="b">
        <f t="shared" si="727"/>
        <v>0</v>
      </c>
      <c r="AC5820" s="2" t="s">
        <v>45</v>
      </c>
      <c r="AD5820" s="2" t="s">
        <v>45</v>
      </c>
      <c r="AG5820" t="s">
        <v>1947</v>
      </c>
    </row>
    <row r="5821" spans="1:33" ht="16" x14ac:dyDescent="0.4">
      <c r="A5821" s="24" t="s">
        <v>16418</v>
      </c>
      <c r="B5821" s="25" t="s">
        <v>18453</v>
      </c>
      <c r="C5821" t="str">
        <f t="shared" si="720"/>
        <v>46</v>
      </c>
      <c r="D5821" t="str">
        <f>_xlfn.XLOOKUP(C5821,Folha2!A:A,Folha2!B:B)</f>
        <v>MERCEARIA DOCE</v>
      </c>
      <c r="E5821" s="26" t="str">
        <f t="shared" si="721"/>
        <v>078</v>
      </c>
      <c r="F5821" s="26" t="str">
        <f t="shared" si="722"/>
        <v>26</v>
      </c>
      <c r="G5821" s="26" t="str">
        <f t="shared" si="723"/>
        <v>02</v>
      </c>
      <c r="H5821" s="27" t="s">
        <v>18506</v>
      </c>
      <c r="I5821" s="25" t="s">
        <v>18507</v>
      </c>
      <c r="J5821" s="27" t="s">
        <v>18209</v>
      </c>
      <c r="K5821" s="25" t="s">
        <v>18508</v>
      </c>
      <c r="L5821" s="27" t="s">
        <v>42</v>
      </c>
      <c r="M5821" s="25" t="s">
        <v>43</v>
      </c>
      <c r="N5821" s="27" t="s">
        <v>43</v>
      </c>
      <c r="O5821" s="25" t="s">
        <v>43</v>
      </c>
      <c r="P5821" s="27" t="s">
        <v>43</v>
      </c>
      <c r="Q5821" s="25" t="s">
        <v>44</v>
      </c>
      <c r="R5821" s="28">
        <v>3.47</v>
      </c>
      <c r="S5821" s="29">
        <v>3.99</v>
      </c>
      <c r="T5821" s="29"/>
      <c r="U5821" s="29"/>
      <c r="V5821" s="1" t="s">
        <v>45</v>
      </c>
      <c r="W5821" s="1" t="s">
        <v>45</v>
      </c>
      <c r="X5821" s="1" t="s">
        <v>45</v>
      </c>
      <c r="Y5821" s="30">
        <f t="shared" si="724"/>
        <v>3.99</v>
      </c>
      <c r="Z5821" s="31">
        <f t="shared" si="725"/>
        <v>-0.13032581453634084</v>
      </c>
      <c r="AA5821" s="32">
        <f t="shared" si="726"/>
        <v>-0.52</v>
      </c>
      <c r="AB5821" t="b">
        <f t="shared" si="727"/>
        <v>0</v>
      </c>
      <c r="AC5821" s="2" t="s">
        <v>45</v>
      </c>
      <c r="AD5821" s="2" t="s">
        <v>45</v>
      </c>
      <c r="AG5821" t="s">
        <v>1947</v>
      </c>
    </row>
    <row r="5822" spans="1:33" ht="16" x14ac:dyDescent="0.4">
      <c r="A5822" s="24" t="s">
        <v>16418</v>
      </c>
      <c r="B5822" s="25" t="s">
        <v>18453</v>
      </c>
      <c r="C5822" t="str">
        <f t="shared" si="720"/>
        <v>46</v>
      </c>
      <c r="D5822" t="str">
        <f>_xlfn.XLOOKUP(C5822,Folha2!A:A,Folha2!B:B)</f>
        <v>MERCEARIA DOCE</v>
      </c>
      <c r="E5822" s="26" t="str">
        <f t="shared" si="721"/>
        <v>078</v>
      </c>
      <c r="F5822" s="26" t="str">
        <f t="shared" si="722"/>
        <v>26</v>
      </c>
      <c r="G5822" s="26" t="str">
        <f t="shared" si="723"/>
        <v>02</v>
      </c>
      <c r="H5822" s="27" t="s">
        <v>18509</v>
      </c>
      <c r="I5822" s="25" t="s">
        <v>18510</v>
      </c>
      <c r="J5822" s="27" t="s">
        <v>18209</v>
      </c>
      <c r="K5822" s="25" t="s">
        <v>18511</v>
      </c>
      <c r="L5822" s="27" t="s">
        <v>42</v>
      </c>
      <c r="M5822" s="25" t="s">
        <v>43</v>
      </c>
      <c r="N5822" s="27" t="s">
        <v>43</v>
      </c>
      <c r="O5822" s="25" t="s">
        <v>43</v>
      </c>
      <c r="P5822" s="27" t="s">
        <v>43</v>
      </c>
      <c r="Q5822" s="25" t="s">
        <v>44</v>
      </c>
      <c r="R5822" s="28">
        <v>3.79</v>
      </c>
      <c r="S5822" s="29"/>
      <c r="T5822" s="29"/>
      <c r="U5822" s="29">
        <v>3.99</v>
      </c>
      <c r="V5822" s="1" t="s">
        <v>45</v>
      </c>
      <c r="W5822" s="1" t="s">
        <v>45</v>
      </c>
      <c r="X5822" s="1" t="s">
        <v>45</v>
      </c>
      <c r="Y5822" s="30">
        <f t="shared" si="724"/>
        <v>3.99</v>
      </c>
      <c r="Z5822" s="31">
        <f t="shared" si="725"/>
        <v>-5.0125313283208017E-2</v>
      </c>
      <c r="AA5822" s="32">
        <f t="shared" si="726"/>
        <v>-0.20000000000000018</v>
      </c>
      <c r="AB5822" t="b">
        <f t="shared" si="727"/>
        <v>0</v>
      </c>
      <c r="AC5822" s="2" t="s">
        <v>45</v>
      </c>
      <c r="AD5822" s="2" t="s">
        <v>45</v>
      </c>
      <c r="AG5822" t="s">
        <v>1947</v>
      </c>
    </row>
    <row r="5823" spans="1:33" ht="16" x14ac:dyDescent="0.4">
      <c r="A5823" s="24" t="s">
        <v>16418</v>
      </c>
      <c r="B5823" s="25" t="s">
        <v>18453</v>
      </c>
      <c r="C5823" t="str">
        <f t="shared" si="720"/>
        <v>46</v>
      </c>
      <c r="D5823" t="str">
        <f>_xlfn.XLOOKUP(C5823,Folha2!A:A,Folha2!B:B)</f>
        <v>MERCEARIA DOCE</v>
      </c>
      <c r="E5823" s="26" t="str">
        <f t="shared" si="721"/>
        <v>078</v>
      </c>
      <c r="F5823" s="26" t="str">
        <f t="shared" si="722"/>
        <v>26</v>
      </c>
      <c r="G5823" s="26" t="str">
        <f t="shared" si="723"/>
        <v>02</v>
      </c>
      <c r="H5823" s="27" t="s">
        <v>18512</v>
      </c>
      <c r="I5823" s="25" t="s">
        <v>18513</v>
      </c>
      <c r="J5823" s="27" t="s">
        <v>18209</v>
      </c>
      <c r="K5823" s="25" t="s">
        <v>18514</v>
      </c>
      <c r="L5823" s="27" t="s">
        <v>42</v>
      </c>
      <c r="M5823" s="25" t="s">
        <v>43</v>
      </c>
      <c r="N5823" s="27" t="s">
        <v>43</v>
      </c>
      <c r="O5823" s="25" t="s">
        <v>43</v>
      </c>
      <c r="P5823" s="27" t="s">
        <v>43</v>
      </c>
      <c r="Q5823" s="25" t="s">
        <v>44</v>
      </c>
      <c r="R5823" s="28">
        <v>3.79</v>
      </c>
      <c r="S5823" s="29">
        <v>3.69</v>
      </c>
      <c r="T5823" s="29"/>
      <c r="U5823" s="29">
        <v>3.99</v>
      </c>
      <c r="V5823" s="1" t="s">
        <v>45</v>
      </c>
      <c r="W5823" s="1" t="s">
        <v>45</v>
      </c>
      <c r="X5823" s="1" t="s">
        <v>45</v>
      </c>
      <c r="Y5823" s="30">
        <f t="shared" si="724"/>
        <v>3.69</v>
      </c>
      <c r="Z5823" s="31">
        <f t="shared" si="725"/>
        <v>2.7100271002709952E-2</v>
      </c>
      <c r="AA5823" s="32">
        <f t="shared" si="726"/>
        <v>0.10000000000000009</v>
      </c>
      <c r="AB5823" t="b">
        <f t="shared" si="727"/>
        <v>0</v>
      </c>
      <c r="AC5823" s="2" t="s">
        <v>45</v>
      </c>
      <c r="AD5823" s="2" t="s">
        <v>45</v>
      </c>
      <c r="AG5823" t="s">
        <v>1947</v>
      </c>
    </row>
    <row r="5824" spans="1:33" ht="16" x14ac:dyDescent="0.4">
      <c r="A5824" s="24" t="s">
        <v>16418</v>
      </c>
      <c r="B5824" s="25" t="s">
        <v>18453</v>
      </c>
      <c r="C5824" t="str">
        <f t="shared" si="720"/>
        <v>46</v>
      </c>
      <c r="D5824" t="str">
        <f>_xlfn.XLOOKUP(C5824,Folha2!A:A,Folha2!B:B)</f>
        <v>MERCEARIA DOCE</v>
      </c>
      <c r="E5824" s="26" t="str">
        <f t="shared" si="721"/>
        <v>078</v>
      </c>
      <c r="F5824" s="26" t="str">
        <f t="shared" si="722"/>
        <v>26</v>
      </c>
      <c r="G5824" s="26" t="str">
        <f t="shared" si="723"/>
        <v>02</v>
      </c>
      <c r="H5824" s="27" t="s">
        <v>18515</v>
      </c>
      <c r="I5824" s="25" t="s">
        <v>18516</v>
      </c>
      <c r="J5824" s="27" t="s">
        <v>18209</v>
      </c>
      <c r="K5824" s="25" t="s">
        <v>18517</v>
      </c>
      <c r="L5824" s="27" t="s">
        <v>42</v>
      </c>
      <c r="M5824" s="25" t="s">
        <v>43</v>
      </c>
      <c r="N5824" s="27" t="s">
        <v>43</v>
      </c>
      <c r="O5824" s="25" t="s">
        <v>43</v>
      </c>
      <c r="P5824" s="27" t="s">
        <v>43</v>
      </c>
      <c r="Q5824" s="25" t="s">
        <v>44</v>
      </c>
      <c r="R5824" s="28">
        <v>3.89</v>
      </c>
      <c r="S5824" s="29">
        <v>3.99</v>
      </c>
      <c r="T5824" s="29"/>
      <c r="U5824" s="29">
        <v>3.99</v>
      </c>
      <c r="V5824" s="1" t="s">
        <v>45</v>
      </c>
      <c r="W5824" s="1" t="s">
        <v>45</v>
      </c>
      <c r="X5824" s="1" t="s">
        <v>45</v>
      </c>
      <c r="Y5824" s="30">
        <f t="shared" si="724"/>
        <v>3.99</v>
      </c>
      <c r="Z5824" s="31">
        <f t="shared" si="725"/>
        <v>-2.5062656641604009E-2</v>
      </c>
      <c r="AA5824" s="32">
        <f t="shared" si="726"/>
        <v>-0.10000000000000009</v>
      </c>
      <c r="AB5824" t="b">
        <f t="shared" si="727"/>
        <v>0</v>
      </c>
      <c r="AC5824" s="2" t="s">
        <v>45</v>
      </c>
      <c r="AD5824" s="2" t="s">
        <v>45</v>
      </c>
      <c r="AG5824" t="s">
        <v>1947</v>
      </c>
    </row>
    <row r="5825" spans="1:34" ht="16" hidden="1" x14ac:dyDescent="0.4">
      <c r="A5825" s="24" t="s">
        <v>16418</v>
      </c>
      <c r="B5825" s="25" t="s">
        <v>18453</v>
      </c>
      <c r="C5825" t="str">
        <f t="shared" si="720"/>
        <v>46</v>
      </c>
      <c r="D5825" t="str">
        <f>_xlfn.XLOOKUP(C5825,Folha2!A:A,Folha2!B:B)</f>
        <v>MERCEARIA DOCE</v>
      </c>
      <c r="E5825" s="26" t="str">
        <f t="shared" si="721"/>
        <v>078</v>
      </c>
      <c r="F5825" s="26" t="str">
        <f t="shared" si="722"/>
        <v>26</v>
      </c>
      <c r="G5825" s="26" t="str">
        <f t="shared" si="723"/>
        <v>02</v>
      </c>
      <c r="H5825" s="27" t="s">
        <v>18518</v>
      </c>
      <c r="I5825" s="25" t="s">
        <v>18519</v>
      </c>
      <c r="J5825" s="27" t="s">
        <v>18209</v>
      </c>
      <c r="K5825" s="25" t="s">
        <v>18520</v>
      </c>
      <c r="L5825" s="27" t="s">
        <v>42</v>
      </c>
      <c r="M5825" s="25" t="s">
        <v>43</v>
      </c>
      <c r="N5825" s="27" t="s">
        <v>43</v>
      </c>
      <c r="O5825" s="25" t="s">
        <v>43</v>
      </c>
      <c r="P5825" s="27" t="s">
        <v>43</v>
      </c>
      <c r="Q5825" s="25" t="s">
        <v>44</v>
      </c>
      <c r="R5825" s="28">
        <v>3.99</v>
      </c>
      <c r="S5825" s="29"/>
      <c r="T5825" s="29"/>
      <c r="U5825" s="29">
        <v>3.99</v>
      </c>
      <c r="V5825" s="1" t="s">
        <v>45</v>
      </c>
      <c r="W5825" s="1" t="s">
        <v>45</v>
      </c>
      <c r="X5825" s="1" t="s">
        <v>45</v>
      </c>
      <c r="Y5825" s="30">
        <f t="shared" si="724"/>
        <v>3.99</v>
      </c>
      <c r="Z5825" s="31">
        <f t="shared" si="725"/>
        <v>0</v>
      </c>
      <c r="AA5825" s="32">
        <f t="shared" si="726"/>
        <v>0</v>
      </c>
      <c r="AB5825" t="b">
        <f t="shared" si="727"/>
        <v>1</v>
      </c>
      <c r="AC5825" s="2" t="s">
        <v>45</v>
      </c>
      <c r="AD5825" s="2" t="s">
        <v>45</v>
      </c>
      <c r="AG5825" t="s">
        <v>4996</v>
      </c>
    </row>
    <row r="5826" spans="1:34" ht="16" x14ac:dyDescent="0.4">
      <c r="A5826" s="24" t="s">
        <v>16418</v>
      </c>
      <c r="B5826" s="25" t="s">
        <v>18453</v>
      </c>
      <c r="C5826" t="str">
        <f t="shared" si="720"/>
        <v>46</v>
      </c>
      <c r="D5826" t="str">
        <f>_xlfn.XLOOKUP(C5826,Folha2!A:A,Folha2!B:B)</f>
        <v>MERCEARIA DOCE</v>
      </c>
      <c r="E5826" s="26" t="str">
        <f t="shared" si="721"/>
        <v>078</v>
      </c>
      <c r="F5826" s="26" t="str">
        <f t="shared" si="722"/>
        <v>26</v>
      </c>
      <c r="G5826" s="26" t="str">
        <f t="shared" si="723"/>
        <v>02</v>
      </c>
      <c r="H5826" s="27" t="s">
        <v>18521</v>
      </c>
      <c r="I5826" s="25" t="s">
        <v>18522</v>
      </c>
      <c r="J5826" s="27" t="s">
        <v>18209</v>
      </c>
      <c r="K5826" s="25" t="s">
        <v>18523</v>
      </c>
      <c r="L5826" s="27" t="s">
        <v>42</v>
      </c>
      <c r="M5826" s="25" t="s">
        <v>43</v>
      </c>
      <c r="N5826" s="27" t="s">
        <v>43</v>
      </c>
      <c r="O5826" s="25" t="s">
        <v>43</v>
      </c>
      <c r="P5826" s="27" t="s">
        <v>43</v>
      </c>
      <c r="Q5826" s="25" t="s">
        <v>44</v>
      </c>
      <c r="R5826" s="28">
        <v>3.99</v>
      </c>
      <c r="S5826" s="29">
        <v>4.49</v>
      </c>
      <c r="T5826" s="29"/>
      <c r="U5826" s="29"/>
      <c r="V5826" s="1" t="s">
        <v>45</v>
      </c>
      <c r="W5826" s="1" t="s">
        <v>45</v>
      </c>
      <c r="X5826" s="1" t="s">
        <v>45</v>
      </c>
      <c r="Y5826" s="30">
        <f t="shared" si="724"/>
        <v>4.49</v>
      </c>
      <c r="Z5826" s="31">
        <f t="shared" si="725"/>
        <v>-0.11135857461024501</v>
      </c>
      <c r="AA5826" s="32">
        <f t="shared" si="726"/>
        <v>-0.5</v>
      </c>
      <c r="AB5826" t="b">
        <f t="shared" si="727"/>
        <v>0</v>
      </c>
      <c r="AC5826" s="2" t="s">
        <v>45</v>
      </c>
      <c r="AD5826" s="2" t="s">
        <v>45</v>
      </c>
      <c r="AG5826" t="s">
        <v>1947</v>
      </c>
    </row>
    <row r="5827" spans="1:34" ht="16" x14ac:dyDescent="0.4">
      <c r="A5827" s="24" t="s">
        <v>16418</v>
      </c>
      <c r="B5827" s="25" t="s">
        <v>18453</v>
      </c>
      <c r="C5827" t="str">
        <f t="shared" si="720"/>
        <v>46</v>
      </c>
      <c r="D5827" t="str">
        <f>_xlfn.XLOOKUP(C5827,Folha2!A:A,Folha2!B:B)</f>
        <v>MERCEARIA DOCE</v>
      </c>
      <c r="E5827" s="26" t="str">
        <f t="shared" si="721"/>
        <v>078</v>
      </c>
      <c r="F5827" s="26" t="str">
        <f t="shared" si="722"/>
        <v>26</v>
      </c>
      <c r="G5827" s="26" t="str">
        <f t="shared" si="723"/>
        <v>02</v>
      </c>
      <c r="H5827" s="27" t="s">
        <v>18524</v>
      </c>
      <c r="I5827" s="25" t="s">
        <v>18525</v>
      </c>
      <c r="J5827" s="27" t="s">
        <v>18209</v>
      </c>
      <c r="K5827" s="25" t="s">
        <v>18526</v>
      </c>
      <c r="L5827" s="27" t="s">
        <v>42</v>
      </c>
      <c r="M5827" s="25" t="s">
        <v>43</v>
      </c>
      <c r="N5827" s="27" t="s">
        <v>43</v>
      </c>
      <c r="O5827" s="25" t="s">
        <v>43</v>
      </c>
      <c r="P5827" s="27" t="s">
        <v>43</v>
      </c>
      <c r="Q5827" s="25" t="s">
        <v>44</v>
      </c>
      <c r="R5827" s="28">
        <v>4.5199999999999996</v>
      </c>
      <c r="S5827" s="29">
        <v>4.99</v>
      </c>
      <c r="T5827" s="29"/>
      <c r="U5827" s="29">
        <v>3.99</v>
      </c>
      <c r="V5827" s="1" t="s">
        <v>45</v>
      </c>
      <c r="W5827" s="1" t="s">
        <v>45</v>
      </c>
      <c r="X5827" s="1" t="s">
        <v>45</v>
      </c>
      <c r="Y5827" s="30">
        <f t="shared" si="724"/>
        <v>3.99</v>
      </c>
      <c r="Z5827" s="31">
        <f t="shared" si="725"/>
        <v>0.13283208020050119</v>
      </c>
      <c r="AA5827" s="32">
        <f t="shared" si="726"/>
        <v>0.52999999999999936</v>
      </c>
      <c r="AB5827" t="b">
        <f t="shared" si="727"/>
        <v>0</v>
      </c>
      <c r="AC5827" s="2" t="s">
        <v>45</v>
      </c>
      <c r="AD5827" s="2" t="s">
        <v>45</v>
      </c>
      <c r="AG5827" t="s">
        <v>1947</v>
      </c>
    </row>
    <row r="5828" spans="1:34" ht="16" x14ac:dyDescent="0.4">
      <c r="A5828" s="24" t="s">
        <v>16418</v>
      </c>
      <c r="B5828" s="25" t="s">
        <v>18453</v>
      </c>
      <c r="C5828" t="str">
        <f t="shared" ref="C5828:C5891" si="728">MID(A5828,2,2)</f>
        <v>46</v>
      </c>
      <c r="D5828" t="str">
        <f>_xlfn.XLOOKUP(C5828,Folha2!A:A,Folha2!B:B)</f>
        <v>MERCEARIA DOCE</v>
      </c>
      <c r="E5828" s="26" t="str">
        <f t="shared" ref="E5828:E5891" si="729">MID(A5828,5,3)</f>
        <v>078</v>
      </c>
      <c r="F5828" s="26" t="str">
        <f t="shared" ref="F5828:F5891" si="730">MID(B5828,5,2)</f>
        <v>26</v>
      </c>
      <c r="G5828" s="26" t="str">
        <f t="shared" ref="G5828:G5891" si="731">MID(B5828,8,2)</f>
        <v>02</v>
      </c>
      <c r="H5828" s="27" t="s">
        <v>18527</v>
      </c>
      <c r="I5828" s="25" t="s">
        <v>18528</v>
      </c>
      <c r="J5828" s="27" t="s">
        <v>18209</v>
      </c>
      <c r="K5828" s="25" t="s">
        <v>18529</v>
      </c>
      <c r="L5828" s="27" t="s">
        <v>42</v>
      </c>
      <c r="M5828" s="25" t="s">
        <v>43</v>
      </c>
      <c r="N5828" s="27" t="s">
        <v>43</v>
      </c>
      <c r="O5828" s="25" t="s">
        <v>43</v>
      </c>
      <c r="P5828" s="27" t="s">
        <v>43</v>
      </c>
      <c r="Q5828" s="25" t="s">
        <v>44</v>
      </c>
      <c r="R5828" s="28">
        <v>4.79</v>
      </c>
      <c r="S5828" s="29">
        <v>4.99</v>
      </c>
      <c r="T5828" s="29"/>
      <c r="U5828" s="29">
        <v>4.29</v>
      </c>
      <c r="V5828" s="1" t="s">
        <v>45</v>
      </c>
      <c r="W5828" s="1" t="s">
        <v>45</v>
      </c>
      <c r="X5828" s="1" t="s">
        <v>45</v>
      </c>
      <c r="Y5828" s="30">
        <f t="shared" ref="Y5828:Y5891" si="732">IF(OR(N5828="O",O5828="O"),IF(COUNT(V5828:X5828)&gt;0,MIN(V5828:X5828),MIN(S5828:U5828)),IF(M5828="O",MIN(S5828:U5828),IF(L5828="E",IFERROR(MODE(S5828:U5828),MIN(S5828:U5828)),AVERAGE(S5828:U5828))))</f>
        <v>4.29</v>
      </c>
      <c r="Z5828" s="31">
        <f t="shared" ref="Z5828:Z5891" si="733">R5828/Y5828-1</f>
        <v>0.1165501165501166</v>
      </c>
      <c r="AA5828" s="32">
        <f t="shared" ref="AA5828:AA5891" si="734">R5828-Y5828</f>
        <v>0.5</v>
      </c>
      <c r="AB5828" t="b">
        <f t="shared" ref="AB5828:AB5891" si="735">R5828=Y5828</f>
        <v>0</v>
      </c>
      <c r="AC5828" s="2" t="s">
        <v>45</v>
      </c>
      <c r="AD5828" s="2" t="s">
        <v>45</v>
      </c>
      <c r="AG5828" t="s">
        <v>1947</v>
      </c>
    </row>
    <row r="5829" spans="1:34" ht="16" hidden="1" x14ac:dyDescent="0.4">
      <c r="A5829" s="24" t="s">
        <v>16418</v>
      </c>
      <c r="B5829" s="25" t="s">
        <v>18453</v>
      </c>
      <c r="C5829" t="str">
        <f t="shared" si="728"/>
        <v>46</v>
      </c>
      <c r="D5829" t="str">
        <f>_xlfn.XLOOKUP(C5829,Folha2!A:A,Folha2!B:B)</f>
        <v>MERCEARIA DOCE</v>
      </c>
      <c r="E5829" s="26" t="str">
        <f t="shared" si="729"/>
        <v>078</v>
      </c>
      <c r="F5829" s="26" t="str">
        <f t="shared" si="730"/>
        <v>26</v>
      </c>
      <c r="G5829" s="26" t="str">
        <f t="shared" si="731"/>
        <v>02</v>
      </c>
      <c r="H5829" s="27" t="s">
        <v>18530</v>
      </c>
      <c r="I5829" s="25" t="s">
        <v>18531</v>
      </c>
      <c r="J5829" s="27" t="s">
        <v>18209</v>
      </c>
      <c r="K5829" s="25" t="s">
        <v>18532</v>
      </c>
      <c r="L5829" s="27" t="s">
        <v>42</v>
      </c>
      <c r="M5829" s="25" t="s">
        <v>43</v>
      </c>
      <c r="N5829" s="27" t="s">
        <v>43</v>
      </c>
      <c r="O5829" s="25" t="s">
        <v>43</v>
      </c>
      <c r="P5829" s="27" t="s">
        <v>43</v>
      </c>
      <c r="Q5829" s="25" t="s">
        <v>44</v>
      </c>
      <c r="R5829" s="28">
        <v>4.99</v>
      </c>
      <c r="S5829" s="29">
        <v>4.99</v>
      </c>
      <c r="T5829" s="29"/>
      <c r="U5829" s="29">
        <v>4.99</v>
      </c>
      <c r="V5829" s="1" t="s">
        <v>45</v>
      </c>
      <c r="W5829" s="1" t="s">
        <v>45</v>
      </c>
      <c r="X5829" s="1" t="s">
        <v>45</v>
      </c>
      <c r="Y5829" s="30">
        <f t="shared" si="732"/>
        <v>4.99</v>
      </c>
      <c r="Z5829" s="31">
        <f t="shared" si="733"/>
        <v>0</v>
      </c>
      <c r="AA5829" s="32">
        <f t="shared" si="734"/>
        <v>0</v>
      </c>
      <c r="AB5829" t="b">
        <f t="shared" si="735"/>
        <v>1</v>
      </c>
      <c r="AC5829" s="2" t="s">
        <v>45</v>
      </c>
      <c r="AD5829" s="2" t="s">
        <v>45</v>
      </c>
      <c r="AG5829" t="s">
        <v>4996</v>
      </c>
    </row>
    <row r="5830" spans="1:34" ht="16" hidden="1" x14ac:dyDescent="0.4">
      <c r="A5830" s="24" t="s">
        <v>16418</v>
      </c>
      <c r="B5830" s="25" t="s">
        <v>18453</v>
      </c>
      <c r="C5830" t="str">
        <f t="shared" si="728"/>
        <v>46</v>
      </c>
      <c r="D5830" t="str">
        <f>_xlfn.XLOOKUP(C5830,Folha2!A:A,Folha2!B:B)</f>
        <v>MERCEARIA DOCE</v>
      </c>
      <c r="E5830" s="26" t="str">
        <f t="shared" si="729"/>
        <v>078</v>
      </c>
      <c r="F5830" s="26" t="str">
        <f t="shared" si="730"/>
        <v>26</v>
      </c>
      <c r="G5830" s="26" t="str">
        <f t="shared" si="731"/>
        <v>02</v>
      </c>
      <c r="H5830" s="27" t="s">
        <v>18533</v>
      </c>
      <c r="I5830" s="25" t="s">
        <v>18534</v>
      </c>
      <c r="J5830" s="27" t="s">
        <v>18209</v>
      </c>
      <c r="K5830" s="25" t="s">
        <v>18535</v>
      </c>
      <c r="L5830" s="27" t="s">
        <v>42</v>
      </c>
      <c r="M5830" s="25" t="s">
        <v>43</v>
      </c>
      <c r="N5830" s="27" t="s">
        <v>43</v>
      </c>
      <c r="O5830" s="25" t="s">
        <v>43</v>
      </c>
      <c r="P5830" s="27" t="s">
        <v>43</v>
      </c>
      <c r="Q5830" s="25" t="s">
        <v>44</v>
      </c>
      <c r="R5830" s="28">
        <v>4.99</v>
      </c>
      <c r="S5830" s="29">
        <v>4.99</v>
      </c>
      <c r="T5830" s="29"/>
      <c r="U5830" s="29"/>
      <c r="V5830" s="1" t="s">
        <v>45</v>
      </c>
      <c r="W5830" s="1" t="s">
        <v>45</v>
      </c>
      <c r="X5830" s="1" t="s">
        <v>45</v>
      </c>
      <c r="Y5830" s="30">
        <f t="shared" si="732"/>
        <v>4.99</v>
      </c>
      <c r="Z5830" s="31">
        <f t="shared" si="733"/>
        <v>0</v>
      </c>
      <c r="AA5830" s="32">
        <f t="shared" si="734"/>
        <v>0</v>
      </c>
      <c r="AB5830" t="b">
        <f t="shared" si="735"/>
        <v>1</v>
      </c>
      <c r="AC5830" s="2" t="s">
        <v>45</v>
      </c>
      <c r="AD5830" s="2" t="s">
        <v>45</v>
      </c>
      <c r="AG5830" t="s">
        <v>4996</v>
      </c>
    </row>
    <row r="5831" spans="1:34" ht="16" x14ac:dyDescent="0.4">
      <c r="A5831" s="24" t="s">
        <v>16418</v>
      </c>
      <c r="B5831" s="25" t="s">
        <v>18453</v>
      </c>
      <c r="C5831" t="str">
        <f t="shared" si="728"/>
        <v>46</v>
      </c>
      <c r="D5831" t="str">
        <f>_xlfn.XLOOKUP(C5831,Folha2!A:A,Folha2!B:B)</f>
        <v>MERCEARIA DOCE</v>
      </c>
      <c r="E5831" s="26" t="str">
        <f t="shared" si="729"/>
        <v>078</v>
      </c>
      <c r="F5831" s="26" t="str">
        <f t="shared" si="730"/>
        <v>26</v>
      </c>
      <c r="G5831" s="26" t="str">
        <f t="shared" si="731"/>
        <v>02</v>
      </c>
      <c r="H5831" s="27" t="s">
        <v>18536</v>
      </c>
      <c r="I5831" s="25" t="s">
        <v>18537</v>
      </c>
      <c r="J5831" s="27" t="s">
        <v>18209</v>
      </c>
      <c r="K5831" s="25" t="s">
        <v>18538</v>
      </c>
      <c r="L5831" s="27" t="s">
        <v>42</v>
      </c>
      <c r="M5831" s="25" t="s">
        <v>43</v>
      </c>
      <c r="N5831" s="27" t="s">
        <v>43</v>
      </c>
      <c r="O5831" s="25" t="s">
        <v>43</v>
      </c>
      <c r="P5831" s="27" t="s">
        <v>43</v>
      </c>
      <c r="Q5831" s="25" t="s">
        <v>44</v>
      </c>
      <c r="R5831" s="28">
        <v>5.19</v>
      </c>
      <c r="S5831" s="29">
        <v>5.99</v>
      </c>
      <c r="T5831" s="29"/>
      <c r="U5831" s="29">
        <v>5.99</v>
      </c>
      <c r="V5831" s="1" t="s">
        <v>45</v>
      </c>
      <c r="W5831" s="1" t="s">
        <v>45</v>
      </c>
      <c r="X5831" s="1" t="s">
        <v>45</v>
      </c>
      <c r="Y5831" s="30">
        <f t="shared" si="732"/>
        <v>5.99</v>
      </c>
      <c r="Z5831" s="31">
        <f t="shared" si="733"/>
        <v>-0.13355592654424031</v>
      </c>
      <c r="AA5831" s="32">
        <f t="shared" si="734"/>
        <v>-0.79999999999999982</v>
      </c>
      <c r="AB5831" t="b">
        <f t="shared" si="735"/>
        <v>0</v>
      </c>
      <c r="AC5831" s="2" t="s">
        <v>45</v>
      </c>
      <c r="AD5831" s="2" t="s">
        <v>45</v>
      </c>
      <c r="AG5831" t="s">
        <v>1947</v>
      </c>
    </row>
    <row r="5832" spans="1:34" ht="16" hidden="1" x14ac:dyDescent="0.4">
      <c r="A5832" s="24" t="s">
        <v>16418</v>
      </c>
      <c r="B5832" s="25" t="s">
        <v>18453</v>
      </c>
      <c r="C5832" t="str">
        <f t="shared" si="728"/>
        <v>46</v>
      </c>
      <c r="D5832" t="str">
        <f>_xlfn.XLOOKUP(C5832,Folha2!A:A,Folha2!B:B)</f>
        <v>MERCEARIA DOCE</v>
      </c>
      <c r="E5832" s="26" t="str">
        <f t="shared" si="729"/>
        <v>078</v>
      </c>
      <c r="F5832" s="26" t="str">
        <f t="shared" si="730"/>
        <v>26</v>
      </c>
      <c r="G5832" s="26" t="str">
        <f t="shared" si="731"/>
        <v>02</v>
      </c>
      <c r="H5832" s="27" t="s">
        <v>18539</v>
      </c>
      <c r="I5832" s="25" t="s">
        <v>18540</v>
      </c>
      <c r="J5832" s="27" t="s">
        <v>17570</v>
      </c>
      <c r="K5832" s="25" t="s">
        <v>18541</v>
      </c>
      <c r="L5832" s="27" t="s">
        <v>42</v>
      </c>
      <c r="M5832" s="25" t="s">
        <v>43</v>
      </c>
      <c r="N5832" s="27" t="s">
        <v>43</v>
      </c>
      <c r="O5832" s="25" t="s">
        <v>43</v>
      </c>
      <c r="P5832" s="27" t="s">
        <v>43</v>
      </c>
      <c r="Q5832" s="25" t="s">
        <v>44</v>
      </c>
      <c r="R5832" s="28">
        <v>1.99</v>
      </c>
      <c r="S5832" s="29">
        <v>1.99</v>
      </c>
      <c r="T5832" s="29"/>
      <c r="U5832" s="29"/>
      <c r="V5832" s="1">
        <v>1.79</v>
      </c>
      <c r="W5832" s="1" t="s">
        <v>45</v>
      </c>
      <c r="X5832" s="1" t="s">
        <v>45</v>
      </c>
      <c r="Y5832" s="30">
        <f t="shared" si="732"/>
        <v>1.99</v>
      </c>
      <c r="Z5832" s="31">
        <f t="shared" si="733"/>
        <v>0</v>
      </c>
      <c r="AA5832" s="32">
        <f t="shared" si="734"/>
        <v>0</v>
      </c>
      <c r="AB5832" t="b">
        <f t="shared" si="735"/>
        <v>1</v>
      </c>
      <c r="AC5832" s="2" t="s">
        <v>45</v>
      </c>
      <c r="AD5832" s="2" t="s">
        <v>45</v>
      </c>
      <c r="AG5832" t="s">
        <v>4996</v>
      </c>
    </row>
    <row r="5833" spans="1:34" ht="16" hidden="1" x14ac:dyDescent="0.4">
      <c r="A5833" s="24" t="s">
        <v>16418</v>
      </c>
      <c r="B5833" s="25" t="s">
        <v>18453</v>
      </c>
      <c r="C5833" t="str">
        <f t="shared" si="728"/>
        <v>46</v>
      </c>
      <c r="D5833" t="str">
        <f>_xlfn.XLOOKUP(C5833,Folha2!A:A,Folha2!B:B)</f>
        <v>MERCEARIA DOCE</v>
      </c>
      <c r="E5833" s="26" t="str">
        <f t="shared" si="729"/>
        <v>078</v>
      </c>
      <c r="F5833" s="26" t="str">
        <f t="shared" si="730"/>
        <v>26</v>
      </c>
      <c r="G5833" s="26" t="str">
        <f t="shared" si="731"/>
        <v>02</v>
      </c>
      <c r="H5833" s="27" t="s">
        <v>18542</v>
      </c>
      <c r="I5833" s="25" t="s">
        <v>18543</v>
      </c>
      <c r="J5833" s="27" t="s">
        <v>17570</v>
      </c>
      <c r="K5833" s="25" t="s">
        <v>18544</v>
      </c>
      <c r="L5833" s="27" t="s">
        <v>42</v>
      </c>
      <c r="M5833" s="25" t="s">
        <v>43</v>
      </c>
      <c r="N5833" s="27" t="s">
        <v>43</v>
      </c>
      <c r="O5833" s="25" t="s">
        <v>43</v>
      </c>
      <c r="P5833" s="27" t="s">
        <v>43</v>
      </c>
      <c r="Q5833" s="25" t="s">
        <v>44</v>
      </c>
      <c r="R5833" s="28">
        <v>1.99</v>
      </c>
      <c r="S5833" s="29">
        <v>1.99</v>
      </c>
      <c r="T5833" s="29"/>
      <c r="U5833" s="29"/>
      <c r="V5833" s="1">
        <v>1.79</v>
      </c>
      <c r="W5833" s="1" t="s">
        <v>45</v>
      </c>
      <c r="X5833" s="1" t="s">
        <v>45</v>
      </c>
      <c r="Y5833" s="30">
        <f t="shared" si="732"/>
        <v>1.99</v>
      </c>
      <c r="Z5833" s="31">
        <f t="shared" si="733"/>
        <v>0</v>
      </c>
      <c r="AA5833" s="32">
        <f t="shared" si="734"/>
        <v>0</v>
      </c>
      <c r="AB5833" t="b">
        <f t="shared" si="735"/>
        <v>1</v>
      </c>
      <c r="AC5833" s="2" t="s">
        <v>45</v>
      </c>
      <c r="AD5833" s="2" t="s">
        <v>45</v>
      </c>
      <c r="AG5833" t="s">
        <v>4996</v>
      </c>
    </row>
    <row r="5834" spans="1:34" ht="16" hidden="1" x14ac:dyDescent="0.4">
      <c r="A5834" s="24" t="s">
        <v>16418</v>
      </c>
      <c r="B5834" s="25" t="s">
        <v>18453</v>
      </c>
      <c r="C5834" t="str">
        <f t="shared" si="728"/>
        <v>46</v>
      </c>
      <c r="D5834" t="str">
        <f>_xlfn.XLOOKUP(C5834,Folha2!A:A,Folha2!B:B)</f>
        <v>MERCEARIA DOCE</v>
      </c>
      <c r="E5834" s="26" t="str">
        <f t="shared" si="729"/>
        <v>078</v>
      </c>
      <c r="F5834" s="26" t="str">
        <f t="shared" si="730"/>
        <v>26</v>
      </c>
      <c r="G5834" s="26" t="str">
        <f t="shared" si="731"/>
        <v>02</v>
      </c>
      <c r="H5834" s="27" t="s">
        <v>18545</v>
      </c>
      <c r="I5834" s="25" t="s">
        <v>18546</v>
      </c>
      <c r="J5834" s="27" t="s">
        <v>18547</v>
      </c>
      <c r="K5834" s="25" t="s">
        <v>18548</v>
      </c>
      <c r="L5834" s="27" t="s">
        <v>42</v>
      </c>
      <c r="M5834" s="25" t="s">
        <v>43</v>
      </c>
      <c r="N5834" s="27" t="s">
        <v>43</v>
      </c>
      <c r="O5834" s="25" t="s">
        <v>43</v>
      </c>
      <c r="P5834" s="27" t="s">
        <v>43</v>
      </c>
      <c r="Q5834" s="25" t="s">
        <v>44</v>
      </c>
      <c r="R5834" s="28">
        <v>1.89</v>
      </c>
      <c r="S5834" s="29">
        <v>1.89</v>
      </c>
      <c r="T5834" s="29"/>
      <c r="U5834" s="29"/>
      <c r="V5834" s="1" t="s">
        <v>45</v>
      </c>
      <c r="W5834" s="1" t="s">
        <v>45</v>
      </c>
      <c r="X5834" s="1" t="s">
        <v>45</v>
      </c>
      <c r="Y5834" s="30">
        <f t="shared" si="732"/>
        <v>1.89</v>
      </c>
      <c r="Z5834" s="31">
        <f t="shared" si="733"/>
        <v>0</v>
      </c>
      <c r="AA5834" s="32">
        <f t="shared" si="734"/>
        <v>0</v>
      </c>
      <c r="AB5834" t="b">
        <f t="shared" si="735"/>
        <v>1</v>
      </c>
      <c r="AC5834" s="2" t="s">
        <v>70</v>
      </c>
      <c r="AD5834" s="2">
        <v>1.45</v>
      </c>
      <c r="AG5834" t="s">
        <v>4996</v>
      </c>
    </row>
    <row r="5835" spans="1:34" ht="16" x14ac:dyDescent="0.4">
      <c r="A5835" s="24" t="s">
        <v>16418</v>
      </c>
      <c r="B5835" s="25" t="s">
        <v>18453</v>
      </c>
      <c r="C5835" t="str">
        <f t="shared" si="728"/>
        <v>46</v>
      </c>
      <c r="D5835" t="str">
        <f>_xlfn.XLOOKUP(C5835,Folha2!A:A,Folha2!B:B)</f>
        <v>MERCEARIA DOCE</v>
      </c>
      <c r="E5835" s="26" t="str">
        <f t="shared" si="729"/>
        <v>078</v>
      </c>
      <c r="F5835" s="26" t="str">
        <f t="shared" si="730"/>
        <v>26</v>
      </c>
      <c r="G5835" s="26" t="str">
        <f t="shared" si="731"/>
        <v>02</v>
      </c>
      <c r="H5835" s="27" t="s">
        <v>18549</v>
      </c>
      <c r="I5835" s="25" t="s">
        <v>18550</v>
      </c>
      <c r="J5835" s="27" t="s">
        <v>18547</v>
      </c>
      <c r="K5835" s="25" t="s">
        <v>18551</v>
      </c>
      <c r="L5835" s="27" t="s">
        <v>42</v>
      </c>
      <c r="M5835" s="25" t="s">
        <v>43</v>
      </c>
      <c r="N5835" s="27" t="s">
        <v>43</v>
      </c>
      <c r="O5835" s="25" t="s">
        <v>43</v>
      </c>
      <c r="P5835" s="27" t="s">
        <v>43</v>
      </c>
      <c r="Q5835" s="25" t="s">
        <v>44</v>
      </c>
      <c r="R5835" s="28">
        <v>1.89</v>
      </c>
      <c r="S5835" s="29">
        <v>1.65</v>
      </c>
      <c r="T5835" s="29"/>
      <c r="U5835" s="29"/>
      <c r="V5835" s="1" t="s">
        <v>45</v>
      </c>
      <c r="W5835" s="1" t="s">
        <v>45</v>
      </c>
      <c r="X5835" s="1" t="s">
        <v>45</v>
      </c>
      <c r="Y5835" s="30">
        <f t="shared" si="732"/>
        <v>1.65</v>
      </c>
      <c r="Z5835" s="31">
        <f t="shared" si="733"/>
        <v>0.1454545454545455</v>
      </c>
      <c r="AA5835" s="32">
        <f t="shared" si="734"/>
        <v>0.24</v>
      </c>
      <c r="AB5835" t="b">
        <f t="shared" si="735"/>
        <v>0</v>
      </c>
      <c r="AC5835" s="2" t="s">
        <v>70</v>
      </c>
      <c r="AD5835" s="2">
        <v>1.45</v>
      </c>
      <c r="AG5835" t="s">
        <v>4996</v>
      </c>
    </row>
    <row r="5836" spans="1:34" ht="16" hidden="1" x14ac:dyDescent="0.4">
      <c r="A5836" s="24" t="s">
        <v>16418</v>
      </c>
      <c r="B5836" s="25" t="s">
        <v>18453</v>
      </c>
      <c r="C5836" t="str">
        <f t="shared" si="728"/>
        <v>46</v>
      </c>
      <c r="D5836" t="str">
        <f>_xlfn.XLOOKUP(C5836,Folha2!A:A,Folha2!B:B)</f>
        <v>MERCEARIA DOCE</v>
      </c>
      <c r="E5836" s="26" t="str">
        <f t="shared" si="729"/>
        <v>078</v>
      </c>
      <c r="F5836" s="26" t="str">
        <f t="shared" si="730"/>
        <v>26</v>
      </c>
      <c r="G5836" s="26" t="str">
        <f t="shared" si="731"/>
        <v>02</v>
      </c>
      <c r="H5836" s="27" t="s">
        <v>18552</v>
      </c>
      <c r="I5836" s="25" t="s">
        <v>18553</v>
      </c>
      <c r="J5836" s="27" t="s">
        <v>18547</v>
      </c>
      <c r="K5836" s="25" t="s">
        <v>18554</v>
      </c>
      <c r="L5836" s="27" t="s">
        <v>42</v>
      </c>
      <c r="M5836" s="25" t="s">
        <v>43</v>
      </c>
      <c r="N5836" s="27" t="s">
        <v>43</v>
      </c>
      <c r="O5836" s="25" t="s">
        <v>43</v>
      </c>
      <c r="P5836" s="27" t="s">
        <v>43</v>
      </c>
      <c r="Q5836" s="25" t="s">
        <v>44</v>
      </c>
      <c r="R5836" s="28">
        <v>2.2000000000000002</v>
      </c>
      <c r="S5836" s="29">
        <v>2.2000000000000002</v>
      </c>
      <c r="T5836" s="29"/>
      <c r="U5836" s="29"/>
      <c r="V5836" s="1" t="s">
        <v>45</v>
      </c>
      <c r="W5836" s="1" t="s">
        <v>45</v>
      </c>
      <c r="X5836" s="1" t="s">
        <v>45</v>
      </c>
      <c r="Y5836" s="30">
        <f t="shared" si="732"/>
        <v>2.2000000000000002</v>
      </c>
      <c r="Z5836" s="31">
        <f t="shared" si="733"/>
        <v>0</v>
      </c>
      <c r="AA5836" s="32">
        <f t="shared" si="734"/>
        <v>0</v>
      </c>
      <c r="AB5836" t="b">
        <f t="shared" si="735"/>
        <v>1</v>
      </c>
      <c r="AC5836" s="2" t="s">
        <v>70</v>
      </c>
      <c r="AD5836" s="2">
        <v>1.95</v>
      </c>
      <c r="AG5836" t="s">
        <v>4996</v>
      </c>
    </row>
    <row r="5837" spans="1:34" ht="16" x14ac:dyDescent="0.4">
      <c r="A5837" s="24" t="s">
        <v>16418</v>
      </c>
      <c r="B5837" s="25" t="s">
        <v>18453</v>
      </c>
      <c r="C5837" t="str">
        <f t="shared" si="728"/>
        <v>46</v>
      </c>
      <c r="D5837" t="str">
        <f>_xlfn.XLOOKUP(C5837,Folha2!A:A,Folha2!B:B)</f>
        <v>MERCEARIA DOCE</v>
      </c>
      <c r="E5837" s="26" t="str">
        <f t="shared" si="729"/>
        <v>078</v>
      </c>
      <c r="F5837" s="26" t="str">
        <f t="shared" si="730"/>
        <v>26</v>
      </c>
      <c r="G5837" s="26" t="str">
        <f t="shared" si="731"/>
        <v>02</v>
      </c>
      <c r="H5837" s="27" t="s">
        <v>18555</v>
      </c>
      <c r="I5837" s="25" t="s">
        <v>18556</v>
      </c>
      <c r="J5837" s="27" t="s">
        <v>18547</v>
      </c>
      <c r="K5837" s="25" t="s">
        <v>18557</v>
      </c>
      <c r="L5837" s="27" t="s">
        <v>42</v>
      </c>
      <c r="M5837" s="25" t="s">
        <v>43</v>
      </c>
      <c r="N5837" s="27" t="s">
        <v>43</v>
      </c>
      <c r="O5837" s="25" t="s">
        <v>43</v>
      </c>
      <c r="P5837" s="27" t="s">
        <v>43</v>
      </c>
      <c r="Q5837" s="25" t="s">
        <v>44</v>
      </c>
      <c r="R5837" s="28">
        <v>2.54</v>
      </c>
      <c r="S5837" s="29">
        <v>2.2000000000000002</v>
      </c>
      <c r="T5837" s="29"/>
      <c r="U5837" s="29"/>
      <c r="V5837" s="1" t="s">
        <v>45</v>
      </c>
      <c r="W5837" s="1" t="s">
        <v>45</v>
      </c>
      <c r="X5837" s="1" t="s">
        <v>45</v>
      </c>
      <c r="Y5837" s="30">
        <f t="shared" si="732"/>
        <v>2.2000000000000002</v>
      </c>
      <c r="Z5837" s="31">
        <f t="shared" si="733"/>
        <v>0.15454545454545454</v>
      </c>
      <c r="AA5837" s="32">
        <f t="shared" si="734"/>
        <v>0.33999999999999986</v>
      </c>
      <c r="AB5837" t="b">
        <f t="shared" si="735"/>
        <v>0</v>
      </c>
      <c r="AC5837" s="2" t="s">
        <v>70</v>
      </c>
      <c r="AD5837" s="2">
        <v>2.2799999999999998</v>
      </c>
      <c r="AG5837" t="s">
        <v>3024</v>
      </c>
      <c r="AH5837" t="s">
        <v>18558</v>
      </c>
    </row>
    <row r="5838" spans="1:34" ht="16" hidden="1" x14ac:dyDescent="0.4">
      <c r="A5838" s="24" t="s">
        <v>16418</v>
      </c>
      <c r="B5838" s="25" t="s">
        <v>18453</v>
      </c>
      <c r="C5838" t="str">
        <f t="shared" si="728"/>
        <v>46</v>
      </c>
      <c r="D5838" t="str">
        <f>_xlfn.XLOOKUP(C5838,Folha2!A:A,Folha2!B:B)</f>
        <v>MERCEARIA DOCE</v>
      </c>
      <c r="E5838" s="26" t="str">
        <f t="shared" si="729"/>
        <v>078</v>
      </c>
      <c r="F5838" s="26" t="str">
        <f t="shared" si="730"/>
        <v>26</v>
      </c>
      <c r="G5838" s="26" t="str">
        <f t="shared" si="731"/>
        <v>02</v>
      </c>
      <c r="H5838" s="27" t="s">
        <v>18559</v>
      </c>
      <c r="I5838" s="25" t="s">
        <v>18560</v>
      </c>
      <c r="J5838" s="27" t="s">
        <v>17324</v>
      </c>
      <c r="K5838" s="25" t="s">
        <v>18561</v>
      </c>
      <c r="L5838" s="27" t="s">
        <v>42</v>
      </c>
      <c r="M5838" s="25" t="s">
        <v>43</v>
      </c>
      <c r="N5838" s="27" t="s">
        <v>43</v>
      </c>
      <c r="O5838" s="25" t="s">
        <v>43</v>
      </c>
      <c r="P5838" s="27" t="s">
        <v>43</v>
      </c>
      <c r="Q5838" s="25" t="s">
        <v>44</v>
      </c>
      <c r="R5838" s="28">
        <v>5.15</v>
      </c>
      <c r="S5838" s="29">
        <v>5.15</v>
      </c>
      <c r="T5838" s="29"/>
      <c r="U5838" s="29"/>
      <c r="V5838" s="1">
        <v>3.79</v>
      </c>
      <c r="W5838" s="1" t="s">
        <v>45</v>
      </c>
      <c r="X5838" s="1" t="s">
        <v>45</v>
      </c>
      <c r="Y5838" s="30">
        <f t="shared" si="732"/>
        <v>5.15</v>
      </c>
      <c r="Z5838" s="31">
        <f t="shared" si="733"/>
        <v>0</v>
      </c>
      <c r="AA5838" s="32">
        <f t="shared" si="734"/>
        <v>0</v>
      </c>
      <c r="AB5838" t="b">
        <f t="shared" si="735"/>
        <v>1</v>
      </c>
      <c r="AC5838" s="2" t="s">
        <v>536</v>
      </c>
      <c r="AD5838" s="2">
        <v>3.79</v>
      </c>
      <c r="AG5838" t="s">
        <v>4996</v>
      </c>
    </row>
    <row r="5839" spans="1:34" ht="16" hidden="1" x14ac:dyDescent="0.4">
      <c r="A5839" s="24" t="s">
        <v>16418</v>
      </c>
      <c r="B5839" s="25" t="s">
        <v>18453</v>
      </c>
      <c r="C5839" t="str">
        <f t="shared" si="728"/>
        <v>46</v>
      </c>
      <c r="D5839" t="str">
        <f>_xlfn.XLOOKUP(C5839,Folha2!A:A,Folha2!B:B)</f>
        <v>MERCEARIA DOCE</v>
      </c>
      <c r="E5839" s="26" t="str">
        <f t="shared" si="729"/>
        <v>078</v>
      </c>
      <c r="F5839" s="26" t="str">
        <f t="shared" si="730"/>
        <v>26</v>
      </c>
      <c r="G5839" s="26" t="str">
        <f t="shared" si="731"/>
        <v>02</v>
      </c>
      <c r="H5839" s="27" t="s">
        <v>18562</v>
      </c>
      <c r="I5839" s="25" t="s">
        <v>18563</v>
      </c>
      <c r="J5839" s="27" t="s">
        <v>917</v>
      </c>
      <c r="K5839" s="25" t="s">
        <v>18564</v>
      </c>
      <c r="L5839" s="27" t="s">
        <v>51</v>
      </c>
      <c r="M5839" s="25" t="s">
        <v>43</v>
      </c>
      <c r="N5839" s="27" t="s">
        <v>43</v>
      </c>
      <c r="O5839" s="25" t="s">
        <v>43</v>
      </c>
      <c r="P5839" s="27" t="s">
        <v>43</v>
      </c>
      <c r="Q5839" s="25" t="s">
        <v>44</v>
      </c>
      <c r="R5839" s="28">
        <v>0.75</v>
      </c>
      <c r="S5839" s="29">
        <v>0.79</v>
      </c>
      <c r="T5839" s="29">
        <v>0.71</v>
      </c>
      <c r="U5839" s="29"/>
      <c r="V5839" s="1" t="s">
        <v>45</v>
      </c>
      <c r="W5839" s="1" t="s">
        <v>45</v>
      </c>
      <c r="X5839" s="1" t="s">
        <v>45</v>
      </c>
      <c r="Y5839" s="30">
        <f t="shared" si="732"/>
        <v>0.75</v>
      </c>
      <c r="Z5839" s="31">
        <f t="shared" si="733"/>
        <v>0</v>
      </c>
      <c r="AA5839" s="32">
        <f t="shared" si="734"/>
        <v>0</v>
      </c>
      <c r="AB5839" t="b">
        <f t="shared" si="735"/>
        <v>1</v>
      </c>
      <c r="AC5839" s="2" t="s">
        <v>45</v>
      </c>
      <c r="AD5839" s="2" t="s">
        <v>45</v>
      </c>
      <c r="AG5839" t="s">
        <v>4996</v>
      </c>
    </row>
    <row r="5840" spans="1:34" ht="16" hidden="1" x14ac:dyDescent="0.4">
      <c r="A5840" s="24" t="s">
        <v>16418</v>
      </c>
      <c r="B5840" s="25" t="s">
        <v>18453</v>
      </c>
      <c r="C5840" t="str">
        <f t="shared" si="728"/>
        <v>46</v>
      </c>
      <c r="D5840" t="str">
        <f>_xlfn.XLOOKUP(C5840,Folha2!A:A,Folha2!B:B)</f>
        <v>MERCEARIA DOCE</v>
      </c>
      <c r="E5840" s="26" t="str">
        <f t="shared" si="729"/>
        <v>078</v>
      </c>
      <c r="F5840" s="26" t="str">
        <f t="shared" si="730"/>
        <v>26</v>
      </c>
      <c r="G5840" s="26" t="str">
        <f t="shared" si="731"/>
        <v>02</v>
      </c>
      <c r="H5840" s="27" t="s">
        <v>18565</v>
      </c>
      <c r="I5840" s="25" t="s">
        <v>18566</v>
      </c>
      <c r="J5840" s="27" t="s">
        <v>18389</v>
      </c>
      <c r="K5840" s="25" t="s">
        <v>18567</v>
      </c>
      <c r="L5840" s="27" t="s">
        <v>42</v>
      </c>
      <c r="M5840" s="25" t="s">
        <v>43</v>
      </c>
      <c r="N5840" s="27" t="s">
        <v>43</v>
      </c>
      <c r="O5840" s="25" t="s">
        <v>43</v>
      </c>
      <c r="P5840" s="27" t="s">
        <v>43</v>
      </c>
      <c r="Q5840" s="25" t="s">
        <v>44</v>
      </c>
      <c r="R5840" s="28">
        <v>1.0900000000000001</v>
      </c>
      <c r="S5840" s="29">
        <v>1.0900000000000001</v>
      </c>
      <c r="T5840" s="29"/>
      <c r="U5840" s="29">
        <v>1.0900000000000001</v>
      </c>
      <c r="V5840" s="1" t="s">
        <v>45</v>
      </c>
      <c r="W5840" s="1" t="s">
        <v>45</v>
      </c>
      <c r="X5840" s="1" t="s">
        <v>45</v>
      </c>
      <c r="Y5840" s="30">
        <f t="shared" si="732"/>
        <v>1.0900000000000001</v>
      </c>
      <c r="Z5840" s="31">
        <f t="shared" si="733"/>
        <v>0</v>
      </c>
      <c r="AA5840" s="32">
        <f t="shared" si="734"/>
        <v>0</v>
      </c>
      <c r="AB5840" t="b">
        <f t="shared" si="735"/>
        <v>1</v>
      </c>
      <c r="AC5840" s="2" t="s">
        <v>144</v>
      </c>
      <c r="AD5840" s="2">
        <v>0.89</v>
      </c>
      <c r="AG5840" t="s">
        <v>4996</v>
      </c>
    </row>
    <row r="5841" spans="1:33" ht="16" hidden="1" x14ac:dyDescent="0.4">
      <c r="A5841" s="24" t="s">
        <v>16418</v>
      </c>
      <c r="B5841" s="25" t="s">
        <v>18453</v>
      </c>
      <c r="C5841" t="str">
        <f t="shared" si="728"/>
        <v>46</v>
      </c>
      <c r="D5841" t="str">
        <f>_xlfn.XLOOKUP(C5841,Folha2!A:A,Folha2!B:B)</f>
        <v>MERCEARIA DOCE</v>
      </c>
      <c r="E5841" s="26" t="str">
        <f t="shared" si="729"/>
        <v>078</v>
      </c>
      <c r="F5841" s="26" t="str">
        <f t="shared" si="730"/>
        <v>26</v>
      </c>
      <c r="G5841" s="26" t="str">
        <f t="shared" si="731"/>
        <v>02</v>
      </c>
      <c r="H5841" s="27" t="s">
        <v>18568</v>
      </c>
      <c r="I5841" s="25" t="s">
        <v>18569</v>
      </c>
      <c r="J5841" s="27" t="s">
        <v>18389</v>
      </c>
      <c r="K5841" s="25" t="s">
        <v>18570</v>
      </c>
      <c r="L5841" s="27" t="s">
        <v>42</v>
      </c>
      <c r="M5841" s="25" t="s">
        <v>43</v>
      </c>
      <c r="N5841" s="27" t="s">
        <v>43</v>
      </c>
      <c r="O5841" s="25" t="s">
        <v>43</v>
      </c>
      <c r="P5841" s="27" t="s">
        <v>43</v>
      </c>
      <c r="Q5841" s="25" t="s">
        <v>44</v>
      </c>
      <c r="R5841" s="28">
        <v>1.19</v>
      </c>
      <c r="S5841" s="29">
        <v>1.19</v>
      </c>
      <c r="T5841" s="29"/>
      <c r="U5841" s="29"/>
      <c r="V5841" s="1" t="s">
        <v>45</v>
      </c>
      <c r="W5841" s="1" t="s">
        <v>45</v>
      </c>
      <c r="X5841" s="1" t="s">
        <v>45</v>
      </c>
      <c r="Y5841" s="30">
        <f t="shared" si="732"/>
        <v>1.19</v>
      </c>
      <c r="Z5841" s="31">
        <f t="shared" si="733"/>
        <v>0</v>
      </c>
      <c r="AA5841" s="32">
        <f t="shared" si="734"/>
        <v>0</v>
      </c>
      <c r="AB5841" t="b">
        <f t="shared" si="735"/>
        <v>1</v>
      </c>
      <c r="AC5841" s="2" t="s">
        <v>144</v>
      </c>
      <c r="AD5841" s="2">
        <v>1.04</v>
      </c>
      <c r="AG5841" t="s">
        <v>4996</v>
      </c>
    </row>
    <row r="5842" spans="1:33" ht="16" hidden="1" x14ac:dyDescent="0.4">
      <c r="A5842" s="24" t="s">
        <v>16418</v>
      </c>
      <c r="B5842" s="25" t="s">
        <v>18453</v>
      </c>
      <c r="C5842" t="str">
        <f t="shared" si="728"/>
        <v>46</v>
      </c>
      <c r="D5842" t="str">
        <f>_xlfn.XLOOKUP(C5842,Folha2!A:A,Folha2!B:B)</f>
        <v>MERCEARIA DOCE</v>
      </c>
      <c r="E5842" s="26" t="str">
        <f t="shared" si="729"/>
        <v>078</v>
      </c>
      <c r="F5842" s="26" t="str">
        <f t="shared" si="730"/>
        <v>26</v>
      </c>
      <c r="G5842" s="26" t="str">
        <f t="shared" si="731"/>
        <v>02</v>
      </c>
      <c r="H5842" s="27" t="s">
        <v>18571</v>
      </c>
      <c r="I5842" s="25" t="s">
        <v>18572</v>
      </c>
      <c r="J5842" s="27" t="s">
        <v>18389</v>
      </c>
      <c r="K5842" s="25" t="s">
        <v>18573</v>
      </c>
      <c r="L5842" s="27" t="s">
        <v>42</v>
      </c>
      <c r="M5842" s="25" t="s">
        <v>43</v>
      </c>
      <c r="N5842" s="27" t="s">
        <v>43</v>
      </c>
      <c r="O5842" s="25" t="s">
        <v>43</v>
      </c>
      <c r="P5842" s="27" t="s">
        <v>43</v>
      </c>
      <c r="Q5842" s="25" t="s">
        <v>44</v>
      </c>
      <c r="R5842" s="28">
        <v>1.19</v>
      </c>
      <c r="S5842" s="29">
        <v>1.19</v>
      </c>
      <c r="T5842" s="29"/>
      <c r="U5842" s="29"/>
      <c r="V5842" s="1" t="s">
        <v>45</v>
      </c>
      <c r="W5842" s="1" t="s">
        <v>45</v>
      </c>
      <c r="X5842" s="1" t="s">
        <v>45</v>
      </c>
      <c r="Y5842" s="30">
        <f t="shared" si="732"/>
        <v>1.19</v>
      </c>
      <c r="Z5842" s="31">
        <f t="shared" si="733"/>
        <v>0</v>
      </c>
      <c r="AA5842" s="32">
        <f t="shared" si="734"/>
        <v>0</v>
      </c>
      <c r="AB5842" t="b">
        <f t="shared" si="735"/>
        <v>1</v>
      </c>
      <c r="AC5842" s="2" t="s">
        <v>144</v>
      </c>
      <c r="AD5842" s="2">
        <v>0.99</v>
      </c>
      <c r="AG5842" t="s">
        <v>4996</v>
      </c>
    </row>
    <row r="5843" spans="1:33" ht="16" hidden="1" x14ac:dyDescent="0.4">
      <c r="A5843" s="24" t="s">
        <v>16418</v>
      </c>
      <c r="B5843" s="25" t="s">
        <v>18453</v>
      </c>
      <c r="C5843" t="str">
        <f t="shared" si="728"/>
        <v>46</v>
      </c>
      <c r="D5843" t="str">
        <f>_xlfn.XLOOKUP(C5843,Folha2!A:A,Folha2!B:B)</f>
        <v>MERCEARIA DOCE</v>
      </c>
      <c r="E5843" s="26" t="str">
        <f t="shared" si="729"/>
        <v>078</v>
      </c>
      <c r="F5843" s="26" t="str">
        <f t="shared" si="730"/>
        <v>26</v>
      </c>
      <c r="G5843" s="26" t="str">
        <f t="shared" si="731"/>
        <v>02</v>
      </c>
      <c r="H5843" s="27" t="s">
        <v>18574</v>
      </c>
      <c r="I5843" s="25" t="s">
        <v>18575</v>
      </c>
      <c r="J5843" s="27" t="s">
        <v>18389</v>
      </c>
      <c r="K5843" s="25" t="s">
        <v>18576</v>
      </c>
      <c r="L5843" s="27" t="s">
        <v>42</v>
      </c>
      <c r="M5843" s="25" t="s">
        <v>43</v>
      </c>
      <c r="N5843" s="27" t="s">
        <v>43</v>
      </c>
      <c r="O5843" s="25" t="s">
        <v>43</v>
      </c>
      <c r="P5843" s="27" t="s">
        <v>43</v>
      </c>
      <c r="Q5843" s="25" t="s">
        <v>44</v>
      </c>
      <c r="R5843" s="28">
        <v>1.19</v>
      </c>
      <c r="S5843" s="29">
        <v>1.19</v>
      </c>
      <c r="T5843" s="29"/>
      <c r="U5843" s="29">
        <v>1.19</v>
      </c>
      <c r="V5843" s="1" t="s">
        <v>45</v>
      </c>
      <c r="W5843" s="1" t="s">
        <v>45</v>
      </c>
      <c r="X5843" s="1" t="s">
        <v>45</v>
      </c>
      <c r="Y5843" s="30">
        <f t="shared" si="732"/>
        <v>1.19</v>
      </c>
      <c r="Z5843" s="31">
        <f t="shared" si="733"/>
        <v>0</v>
      </c>
      <c r="AA5843" s="32">
        <f t="shared" si="734"/>
        <v>0</v>
      </c>
      <c r="AB5843" t="b">
        <f t="shared" si="735"/>
        <v>1</v>
      </c>
      <c r="AC5843" s="2" t="s">
        <v>144</v>
      </c>
      <c r="AD5843" s="2">
        <v>0.99</v>
      </c>
      <c r="AG5843" t="s">
        <v>4996</v>
      </c>
    </row>
    <row r="5844" spans="1:33" ht="16" hidden="1" x14ac:dyDescent="0.4">
      <c r="A5844" s="24" t="s">
        <v>16418</v>
      </c>
      <c r="B5844" s="25" t="s">
        <v>18453</v>
      </c>
      <c r="C5844" t="str">
        <f t="shared" si="728"/>
        <v>46</v>
      </c>
      <c r="D5844" t="str">
        <f>_xlfn.XLOOKUP(C5844,Folha2!A:A,Folha2!B:B)</f>
        <v>MERCEARIA DOCE</v>
      </c>
      <c r="E5844" s="26" t="str">
        <f t="shared" si="729"/>
        <v>078</v>
      </c>
      <c r="F5844" s="26" t="str">
        <f t="shared" si="730"/>
        <v>26</v>
      </c>
      <c r="G5844" s="26" t="str">
        <f t="shared" si="731"/>
        <v>02</v>
      </c>
      <c r="H5844" s="27" t="s">
        <v>18577</v>
      </c>
      <c r="I5844" s="25" t="s">
        <v>18578</v>
      </c>
      <c r="J5844" s="27" t="s">
        <v>18389</v>
      </c>
      <c r="K5844" s="25" t="s">
        <v>18579</v>
      </c>
      <c r="L5844" s="27" t="s">
        <v>42</v>
      </c>
      <c r="M5844" s="25" t="s">
        <v>43</v>
      </c>
      <c r="N5844" s="27" t="s">
        <v>43</v>
      </c>
      <c r="O5844" s="25" t="s">
        <v>43</v>
      </c>
      <c r="P5844" s="27" t="s">
        <v>43</v>
      </c>
      <c r="Q5844" s="25" t="s">
        <v>44</v>
      </c>
      <c r="R5844" s="28">
        <v>1.49</v>
      </c>
      <c r="S5844" s="29">
        <v>1.49</v>
      </c>
      <c r="T5844" s="29"/>
      <c r="U5844" s="29"/>
      <c r="V5844" s="1" t="s">
        <v>45</v>
      </c>
      <c r="W5844" s="1" t="s">
        <v>45</v>
      </c>
      <c r="X5844" s="1" t="s">
        <v>45</v>
      </c>
      <c r="Y5844" s="30">
        <f t="shared" si="732"/>
        <v>1.49</v>
      </c>
      <c r="Z5844" s="31">
        <f t="shared" si="733"/>
        <v>0</v>
      </c>
      <c r="AA5844" s="32">
        <f t="shared" si="734"/>
        <v>0</v>
      </c>
      <c r="AB5844" t="b">
        <f t="shared" si="735"/>
        <v>1</v>
      </c>
      <c r="AC5844" s="2" t="s">
        <v>144</v>
      </c>
      <c r="AD5844" s="2">
        <v>1.24</v>
      </c>
      <c r="AG5844" t="s">
        <v>4996</v>
      </c>
    </row>
    <row r="5845" spans="1:33" ht="16" hidden="1" x14ac:dyDescent="0.4">
      <c r="A5845" s="24" t="s">
        <v>16418</v>
      </c>
      <c r="B5845" s="25" t="s">
        <v>18453</v>
      </c>
      <c r="C5845" t="str">
        <f t="shared" si="728"/>
        <v>46</v>
      </c>
      <c r="D5845" t="str">
        <f>_xlfn.XLOOKUP(C5845,Folha2!A:A,Folha2!B:B)</f>
        <v>MERCEARIA DOCE</v>
      </c>
      <c r="E5845" s="26" t="str">
        <f t="shared" si="729"/>
        <v>078</v>
      </c>
      <c r="F5845" s="26" t="str">
        <f t="shared" si="730"/>
        <v>26</v>
      </c>
      <c r="G5845" s="26" t="str">
        <f t="shared" si="731"/>
        <v>02</v>
      </c>
      <c r="H5845" s="27" t="s">
        <v>18580</v>
      </c>
      <c r="I5845" s="25" t="s">
        <v>18581</v>
      </c>
      <c r="J5845" s="27" t="s">
        <v>18389</v>
      </c>
      <c r="K5845" s="25" t="s">
        <v>18582</v>
      </c>
      <c r="L5845" s="27" t="s">
        <v>42</v>
      </c>
      <c r="M5845" s="25" t="s">
        <v>43</v>
      </c>
      <c r="N5845" s="27" t="s">
        <v>43</v>
      </c>
      <c r="O5845" s="25" t="s">
        <v>43</v>
      </c>
      <c r="P5845" s="27" t="s">
        <v>43</v>
      </c>
      <c r="Q5845" s="25" t="s">
        <v>44</v>
      </c>
      <c r="R5845" s="28">
        <v>1.49</v>
      </c>
      <c r="S5845" s="29">
        <v>1.49</v>
      </c>
      <c r="T5845" s="29"/>
      <c r="U5845" s="29"/>
      <c r="V5845" s="1" t="s">
        <v>45</v>
      </c>
      <c r="W5845" s="1" t="s">
        <v>45</v>
      </c>
      <c r="X5845" s="1" t="s">
        <v>45</v>
      </c>
      <c r="Y5845" s="30">
        <f t="shared" si="732"/>
        <v>1.49</v>
      </c>
      <c r="Z5845" s="31">
        <f t="shared" si="733"/>
        <v>0</v>
      </c>
      <c r="AA5845" s="32">
        <f t="shared" si="734"/>
        <v>0</v>
      </c>
      <c r="AB5845" t="b">
        <f t="shared" si="735"/>
        <v>1</v>
      </c>
      <c r="AC5845" s="2" t="s">
        <v>144</v>
      </c>
      <c r="AD5845" s="2">
        <v>1.24</v>
      </c>
      <c r="AG5845" t="s">
        <v>4996</v>
      </c>
    </row>
    <row r="5846" spans="1:33" ht="16" x14ac:dyDescent="0.4">
      <c r="A5846" s="24" t="s">
        <v>16418</v>
      </c>
      <c r="B5846" s="25" t="s">
        <v>18453</v>
      </c>
      <c r="C5846" t="str">
        <f t="shared" si="728"/>
        <v>46</v>
      </c>
      <c r="D5846" t="str">
        <f>_xlfn.XLOOKUP(C5846,Folha2!A:A,Folha2!B:B)</f>
        <v>MERCEARIA DOCE</v>
      </c>
      <c r="E5846" s="26" t="str">
        <f t="shared" si="729"/>
        <v>078</v>
      </c>
      <c r="F5846" s="26" t="str">
        <f t="shared" si="730"/>
        <v>26</v>
      </c>
      <c r="G5846" s="26" t="str">
        <f t="shared" si="731"/>
        <v>02</v>
      </c>
      <c r="H5846" s="27" t="s">
        <v>18583</v>
      </c>
      <c r="I5846" s="25" t="s">
        <v>18584</v>
      </c>
      <c r="J5846" s="27" t="s">
        <v>18389</v>
      </c>
      <c r="K5846" s="25" t="s">
        <v>18585</v>
      </c>
      <c r="L5846" s="27" t="s">
        <v>42</v>
      </c>
      <c r="M5846" s="25" t="s">
        <v>43</v>
      </c>
      <c r="N5846" s="27" t="s">
        <v>43</v>
      </c>
      <c r="O5846" s="25" t="s">
        <v>43</v>
      </c>
      <c r="P5846" s="27" t="s">
        <v>43</v>
      </c>
      <c r="Q5846" s="25" t="s">
        <v>44</v>
      </c>
      <c r="R5846" s="28">
        <v>1.69</v>
      </c>
      <c r="S5846" s="29">
        <v>1.67</v>
      </c>
      <c r="T5846" s="29"/>
      <c r="U5846" s="29">
        <v>1.69</v>
      </c>
      <c r="V5846" s="1" t="s">
        <v>45</v>
      </c>
      <c r="W5846" s="1" t="s">
        <v>45</v>
      </c>
      <c r="X5846" s="1" t="s">
        <v>45</v>
      </c>
      <c r="Y5846" s="30">
        <f t="shared" si="732"/>
        <v>1.67</v>
      </c>
      <c r="Z5846" s="31">
        <f t="shared" si="733"/>
        <v>1.1976047904191711E-2</v>
      </c>
      <c r="AA5846" s="32">
        <f t="shared" si="734"/>
        <v>2.0000000000000018E-2</v>
      </c>
      <c r="AB5846" t="b">
        <f t="shared" si="735"/>
        <v>0</v>
      </c>
      <c r="AC5846" s="2" t="s">
        <v>144</v>
      </c>
      <c r="AD5846" s="2">
        <v>1.35</v>
      </c>
      <c r="AG5846" t="s">
        <v>13638</v>
      </c>
    </row>
    <row r="5847" spans="1:33" ht="16" x14ac:dyDescent="0.4">
      <c r="A5847" s="24" t="s">
        <v>16418</v>
      </c>
      <c r="B5847" s="25" t="s">
        <v>18453</v>
      </c>
      <c r="C5847" t="str">
        <f t="shared" si="728"/>
        <v>46</v>
      </c>
      <c r="D5847" t="str">
        <f>_xlfn.XLOOKUP(C5847,Folha2!A:A,Folha2!B:B)</f>
        <v>MERCEARIA DOCE</v>
      </c>
      <c r="E5847" s="26" t="str">
        <f t="shared" si="729"/>
        <v>078</v>
      </c>
      <c r="F5847" s="26" t="str">
        <f t="shared" si="730"/>
        <v>26</v>
      </c>
      <c r="G5847" s="26" t="str">
        <f t="shared" si="731"/>
        <v>02</v>
      </c>
      <c r="H5847" s="27" t="s">
        <v>18586</v>
      </c>
      <c r="I5847" s="25" t="s">
        <v>18587</v>
      </c>
      <c r="J5847" s="27" t="s">
        <v>18389</v>
      </c>
      <c r="K5847" s="25" t="s">
        <v>18588</v>
      </c>
      <c r="L5847" s="27" t="s">
        <v>42</v>
      </c>
      <c r="M5847" s="25" t="s">
        <v>43</v>
      </c>
      <c r="N5847" s="27" t="s">
        <v>43</v>
      </c>
      <c r="O5847" s="25" t="s">
        <v>43</v>
      </c>
      <c r="P5847" s="27" t="s">
        <v>43</v>
      </c>
      <c r="Q5847" s="25" t="s">
        <v>44</v>
      </c>
      <c r="R5847" s="28">
        <v>1.69</v>
      </c>
      <c r="S5847" s="29">
        <v>1.67</v>
      </c>
      <c r="T5847" s="29"/>
      <c r="U5847" s="29">
        <v>1.69</v>
      </c>
      <c r="V5847" s="1" t="s">
        <v>45</v>
      </c>
      <c r="W5847" s="1" t="s">
        <v>45</v>
      </c>
      <c r="X5847" s="1" t="s">
        <v>45</v>
      </c>
      <c r="Y5847" s="30">
        <f t="shared" si="732"/>
        <v>1.67</v>
      </c>
      <c r="Z5847" s="31">
        <f t="shared" si="733"/>
        <v>1.1976047904191711E-2</v>
      </c>
      <c r="AA5847" s="32">
        <f t="shared" si="734"/>
        <v>2.0000000000000018E-2</v>
      </c>
      <c r="AB5847" t="b">
        <f t="shared" si="735"/>
        <v>0</v>
      </c>
      <c r="AC5847" s="2" t="s">
        <v>144</v>
      </c>
      <c r="AD5847" s="2">
        <v>1.35</v>
      </c>
      <c r="AG5847" t="s">
        <v>13638</v>
      </c>
    </row>
    <row r="5848" spans="1:33" ht="16" hidden="1" x14ac:dyDescent="0.4">
      <c r="A5848" s="24" t="s">
        <v>16418</v>
      </c>
      <c r="B5848" s="25" t="s">
        <v>18453</v>
      </c>
      <c r="C5848" t="str">
        <f t="shared" si="728"/>
        <v>46</v>
      </c>
      <c r="D5848" t="str">
        <f>_xlfn.XLOOKUP(C5848,Folha2!A:A,Folha2!B:B)</f>
        <v>MERCEARIA DOCE</v>
      </c>
      <c r="E5848" s="26" t="str">
        <f t="shared" si="729"/>
        <v>078</v>
      </c>
      <c r="F5848" s="26" t="str">
        <f t="shared" si="730"/>
        <v>26</v>
      </c>
      <c r="G5848" s="26" t="str">
        <f t="shared" si="731"/>
        <v>02</v>
      </c>
      <c r="H5848" s="27" t="s">
        <v>18589</v>
      </c>
      <c r="I5848" s="25" t="s">
        <v>18590</v>
      </c>
      <c r="J5848" s="27" t="s">
        <v>18389</v>
      </c>
      <c r="K5848" s="25" t="s">
        <v>18591</v>
      </c>
      <c r="L5848" s="27" t="s">
        <v>42</v>
      </c>
      <c r="M5848" s="25" t="s">
        <v>43</v>
      </c>
      <c r="N5848" s="27" t="s">
        <v>43</v>
      </c>
      <c r="O5848" s="25" t="s">
        <v>43</v>
      </c>
      <c r="P5848" s="27" t="s">
        <v>43</v>
      </c>
      <c r="Q5848" s="25" t="s">
        <v>44</v>
      </c>
      <c r="R5848" s="28">
        <v>1.69</v>
      </c>
      <c r="S5848" s="29"/>
      <c r="T5848" s="29"/>
      <c r="U5848" s="29">
        <v>1.69</v>
      </c>
      <c r="V5848" s="1" t="s">
        <v>45</v>
      </c>
      <c r="W5848" s="1" t="s">
        <v>45</v>
      </c>
      <c r="X5848" s="1" t="s">
        <v>45</v>
      </c>
      <c r="Y5848" s="30">
        <f t="shared" si="732"/>
        <v>1.69</v>
      </c>
      <c r="Z5848" s="31">
        <f t="shared" si="733"/>
        <v>0</v>
      </c>
      <c r="AA5848" s="32">
        <f t="shared" si="734"/>
        <v>0</v>
      </c>
      <c r="AB5848" t="b">
        <f t="shared" si="735"/>
        <v>1</v>
      </c>
      <c r="AC5848" s="2" t="s">
        <v>144</v>
      </c>
      <c r="AD5848" s="2">
        <v>1.35</v>
      </c>
      <c r="AG5848" t="s">
        <v>4996</v>
      </c>
    </row>
    <row r="5849" spans="1:33" ht="16" x14ac:dyDescent="0.4">
      <c r="A5849" s="24" t="s">
        <v>16418</v>
      </c>
      <c r="B5849" s="25" t="s">
        <v>18453</v>
      </c>
      <c r="C5849" t="str">
        <f t="shared" si="728"/>
        <v>46</v>
      </c>
      <c r="D5849" t="str">
        <f>_xlfn.XLOOKUP(C5849,Folha2!A:A,Folha2!B:B)</f>
        <v>MERCEARIA DOCE</v>
      </c>
      <c r="E5849" s="26" t="str">
        <f t="shared" si="729"/>
        <v>078</v>
      </c>
      <c r="F5849" s="26" t="str">
        <f t="shared" si="730"/>
        <v>26</v>
      </c>
      <c r="G5849" s="26" t="str">
        <f t="shared" si="731"/>
        <v>02</v>
      </c>
      <c r="H5849" s="27" t="s">
        <v>18592</v>
      </c>
      <c r="I5849" s="25" t="s">
        <v>18593</v>
      </c>
      <c r="J5849" s="27" t="s">
        <v>18389</v>
      </c>
      <c r="K5849" s="25" t="s">
        <v>18594</v>
      </c>
      <c r="L5849" s="27" t="s">
        <v>42</v>
      </c>
      <c r="M5849" s="25" t="s">
        <v>43</v>
      </c>
      <c r="N5849" s="27" t="s">
        <v>43</v>
      </c>
      <c r="O5849" s="25" t="s">
        <v>43</v>
      </c>
      <c r="P5849" s="27" t="s">
        <v>43</v>
      </c>
      <c r="Q5849" s="25" t="s">
        <v>44</v>
      </c>
      <c r="R5849" s="28">
        <v>1.84</v>
      </c>
      <c r="S5849" s="29">
        <v>1.83</v>
      </c>
      <c r="T5849" s="29"/>
      <c r="U5849" s="29">
        <v>1.84</v>
      </c>
      <c r="V5849" s="1" t="s">
        <v>45</v>
      </c>
      <c r="W5849" s="1" t="s">
        <v>45</v>
      </c>
      <c r="X5849" s="1" t="s">
        <v>45</v>
      </c>
      <c r="Y5849" s="30">
        <f t="shared" si="732"/>
        <v>1.83</v>
      </c>
      <c r="Z5849" s="31">
        <f t="shared" si="733"/>
        <v>5.464480874316946E-3</v>
      </c>
      <c r="AA5849" s="32">
        <f t="shared" si="734"/>
        <v>1.0000000000000009E-2</v>
      </c>
      <c r="AB5849" t="b">
        <f t="shared" si="735"/>
        <v>0</v>
      </c>
      <c r="AC5849" s="2" t="s">
        <v>144</v>
      </c>
      <c r="AD5849" s="2">
        <v>1.49</v>
      </c>
      <c r="AG5849" t="s">
        <v>13856</v>
      </c>
    </row>
    <row r="5850" spans="1:33" ht="16" x14ac:dyDescent="0.4">
      <c r="A5850" s="24" t="s">
        <v>16418</v>
      </c>
      <c r="B5850" s="25" t="s">
        <v>18453</v>
      </c>
      <c r="C5850" t="str">
        <f t="shared" si="728"/>
        <v>46</v>
      </c>
      <c r="D5850" t="str">
        <f>_xlfn.XLOOKUP(C5850,Folha2!A:A,Folha2!B:B)</f>
        <v>MERCEARIA DOCE</v>
      </c>
      <c r="E5850" s="26" t="str">
        <f t="shared" si="729"/>
        <v>078</v>
      </c>
      <c r="F5850" s="26" t="str">
        <f t="shared" si="730"/>
        <v>26</v>
      </c>
      <c r="G5850" s="26" t="str">
        <f t="shared" si="731"/>
        <v>02</v>
      </c>
      <c r="H5850" s="27" t="s">
        <v>18595</v>
      </c>
      <c r="I5850" s="25" t="s">
        <v>18596</v>
      </c>
      <c r="J5850" s="27" t="s">
        <v>18389</v>
      </c>
      <c r="K5850" s="25" t="s">
        <v>18597</v>
      </c>
      <c r="L5850" s="27" t="s">
        <v>42</v>
      </c>
      <c r="M5850" s="25" t="s">
        <v>43</v>
      </c>
      <c r="N5850" s="27" t="s">
        <v>43</v>
      </c>
      <c r="O5850" s="25" t="s">
        <v>43</v>
      </c>
      <c r="P5850" s="27" t="s">
        <v>43</v>
      </c>
      <c r="Q5850" s="25" t="s">
        <v>44</v>
      </c>
      <c r="R5850" s="28">
        <v>1.84</v>
      </c>
      <c r="S5850" s="29">
        <v>1.83</v>
      </c>
      <c r="T5850" s="29"/>
      <c r="U5850" s="29">
        <v>1.84</v>
      </c>
      <c r="V5850" s="1" t="s">
        <v>45</v>
      </c>
      <c r="W5850" s="1" t="s">
        <v>45</v>
      </c>
      <c r="X5850" s="1" t="s">
        <v>45</v>
      </c>
      <c r="Y5850" s="30">
        <f t="shared" si="732"/>
        <v>1.83</v>
      </c>
      <c r="Z5850" s="31">
        <f t="shared" si="733"/>
        <v>5.464480874316946E-3</v>
      </c>
      <c r="AA5850" s="32">
        <f t="shared" si="734"/>
        <v>1.0000000000000009E-2</v>
      </c>
      <c r="AB5850" t="b">
        <f t="shared" si="735"/>
        <v>0</v>
      </c>
      <c r="AC5850" s="2" t="s">
        <v>144</v>
      </c>
      <c r="AD5850" s="2">
        <v>1.49</v>
      </c>
      <c r="AG5850" t="s">
        <v>13856</v>
      </c>
    </row>
    <row r="5851" spans="1:33" ht="16" hidden="1" x14ac:dyDescent="0.4">
      <c r="A5851" s="24" t="s">
        <v>16418</v>
      </c>
      <c r="B5851" s="25" t="s">
        <v>18453</v>
      </c>
      <c r="C5851" t="str">
        <f t="shared" si="728"/>
        <v>46</v>
      </c>
      <c r="D5851" t="str">
        <f>_xlfn.XLOOKUP(C5851,Folha2!A:A,Folha2!B:B)</f>
        <v>MERCEARIA DOCE</v>
      </c>
      <c r="E5851" s="26" t="str">
        <f t="shared" si="729"/>
        <v>078</v>
      </c>
      <c r="F5851" s="26" t="str">
        <f t="shared" si="730"/>
        <v>26</v>
      </c>
      <c r="G5851" s="26" t="str">
        <f t="shared" si="731"/>
        <v>02</v>
      </c>
      <c r="H5851" s="27" t="s">
        <v>18598</v>
      </c>
      <c r="I5851" s="25" t="s">
        <v>18599</v>
      </c>
      <c r="J5851" s="27" t="s">
        <v>18389</v>
      </c>
      <c r="K5851" s="25" t="s">
        <v>18600</v>
      </c>
      <c r="L5851" s="27" t="s">
        <v>42</v>
      </c>
      <c r="M5851" s="25" t="s">
        <v>43</v>
      </c>
      <c r="N5851" s="27" t="s">
        <v>43</v>
      </c>
      <c r="O5851" s="25" t="s">
        <v>43</v>
      </c>
      <c r="P5851" s="27" t="s">
        <v>43</v>
      </c>
      <c r="Q5851" s="25" t="s">
        <v>44</v>
      </c>
      <c r="R5851" s="28">
        <v>1.89</v>
      </c>
      <c r="S5851" s="29">
        <v>1.89</v>
      </c>
      <c r="T5851" s="29"/>
      <c r="U5851" s="29">
        <v>1.89</v>
      </c>
      <c r="V5851" s="1" t="s">
        <v>45</v>
      </c>
      <c r="W5851" s="1" t="s">
        <v>45</v>
      </c>
      <c r="X5851" s="1" t="s">
        <v>45</v>
      </c>
      <c r="Y5851" s="30">
        <f t="shared" si="732"/>
        <v>1.89</v>
      </c>
      <c r="Z5851" s="31">
        <f t="shared" si="733"/>
        <v>0</v>
      </c>
      <c r="AA5851" s="32">
        <f t="shared" si="734"/>
        <v>0</v>
      </c>
      <c r="AB5851" t="b">
        <f t="shared" si="735"/>
        <v>1</v>
      </c>
      <c r="AC5851" s="2" t="s">
        <v>144</v>
      </c>
      <c r="AD5851" s="2">
        <v>1.59</v>
      </c>
      <c r="AG5851" t="s">
        <v>4996</v>
      </c>
    </row>
    <row r="5852" spans="1:33" ht="16" hidden="1" x14ac:dyDescent="0.4">
      <c r="A5852" s="24" t="s">
        <v>16418</v>
      </c>
      <c r="B5852" s="25" t="s">
        <v>18453</v>
      </c>
      <c r="C5852" t="str">
        <f t="shared" si="728"/>
        <v>46</v>
      </c>
      <c r="D5852" t="str">
        <f>_xlfn.XLOOKUP(C5852,Folha2!A:A,Folha2!B:B)</f>
        <v>MERCEARIA DOCE</v>
      </c>
      <c r="E5852" s="26" t="str">
        <f t="shared" si="729"/>
        <v>078</v>
      </c>
      <c r="F5852" s="26" t="str">
        <f t="shared" si="730"/>
        <v>26</v>
      </c>
      <c r="G5852" s="26" t="str">
        <f t="shared" si="731"/>
        <v>02</v>
      </c>
      <c r="H5852" s="27" t="s">
        <v>18601</v>
      </c>
      <c r="I5852" s="25" t="s">
        <v>18602</v>
      </c>
      <c r="J5852" s="27" t="s">
        <v>18389</v>
      </c>
      <c r="K5852" s="25" t="s">
        <v>18603</v>
      </c>
      <c r="L5852" s="27" t="s">
        <v>42</v>
      </c>
      <c r="M5852" s="25" t="s">
        <v>43</v>
      </c>
      <c r="N5852" s="27" t="s">
        <v>43</v>
      </c>
      <c r="O5852" s="25" t="s">
        <v>43</v>
      </c>
      <c r="P5852" s="27" t="s">
        <v>43</v>
      </c>
      <c r="Q5852" s="25" t="s">
        <v>44</v>
      </c>
      <c r="R5852" s="28">
        <v>1.89</v>
      </c>
      <c r="S5852" s="29">
        <v>1.89</v>
      </c>
      <c r="T5852" s="29"/>
      <c r="U5852" s="29">
        <v>1.89</v>
      </c>
      <c r="V5852" s="1">
        <v>1.7</v>
      </c>
      <c r="W5852" s="1" t="s">
        <v>45</v>
      </c>
      <c r="X5852" s="1" t="s">
        <v>45</v>
      </c>
      <c r="Y5852" s="30">
        <f t="shared" si="732"/>
        <v>1.89</v>
      </c>
      <c r="Z5852" s="31">
        <f t="shared" si="733"/>
        <v>0</v>
      </c>
      <c r="AA5852" s="32">
        <f t="shared" si="734"/>
        <v>0</v>
      </c>
      <c r="AB5852" t="b">
        <f t="shared" si="735"/>
        <v>1</v>
      </c>
      <c r="AC5852" s="2" t="s">
        <v>144</v>
      </c>
      <c r="AD5852" s="2">
        <v>1.49</v>
      </c>
      <c r="AG5852" t="s">
        <v>4996</v>
      </c>
    </row>
    <row r="5853" spans="1:33" ht="16" hidden="1" x14ac:dyDescent="0.4">
      <c r="A5853" s="24" t="s">
        <v>16418</v>
      </c>
      <c r="B5853" s="25" t="s">
        <v>18453</v>
      </c>
      <c r="C5853" t="str">
        <f t="shared" si="728"/>
        <v>46</v>
      </c>
      <c r="D5853" t="str">
        <f>_xlfn.XLOOKUP(C5853,Folha2!A:A,Folha2!B:B)</f>
        <v>MERCEARIA DOCE</v>
      </c>
      <c r="E5853" s="26" t="str">
        <f t="shared" si="729"/>
        <v>078</v>
      </c>
      <c r="F5853" s="26" t="str">
        <f t="shared" si="730"/>
        <v>26</v>
      </c>
      <c r="G5853" s="26" t="str">
        <f t="shared" si="731"/>
        <v>02</v>
      </c>
      <c r="H5853" s="27" t="s">
        <v>18604</v>
      </c>
      <c r="I5853" s="25" t="s">
        <v>18605</v>
      </c>
      <c r="J5853" s="27" t="s">
        <v>18389</v>
      </c>
      <c r="K5853" s="25" t="s">
        <v>18606</v>
      </c>
      <c r="L5853" s="27" t="s">
        <v>42</v>
      </c>
      <c r="M5853" s="25" t="s">
        <v>43</v>
      </c>
      <c r="N5853" s="27" t="s">
        <v>43</v>
      </c>
      <c r="O5853" s="25" t="s">
        <v>43</v>
      </c>
      <c r="P5853" s="27" t="s">
        <v>43</v>
      </c>
      <c r="Q5853" s="25" t="s">
        <v>44</v>
      </c>
      <c r="R5853" s="28">
        <v>2.4900000000000002</v>
      </c>
      <c r="S5853" s="29">
        <v>2.4900000000000002</v>
      </c>
      <c r="T5853" s="29"/>
      <c r="U5853" s="29">
        <v>2.4900000000000002</v>
      </c>
      <c r="V5853" s="1" t="s">
        <v>45</v>
      </c>
      <c r="W5853" s="1" t="s">
        <v>45</v>
      </c>
      <c r="X5853" s="1" t="s">
        <v>45</v>
      </c>
      <c r="Y5853" s="30">
        <f t="shared" si="732"/>
        <v>2.4900000000000002</v>
      </c>
      <c r="Z5853" s="31">
        <f t="shared" si="733"/>
        <v>0</v>
      </c>
      <c r="AA5853" s="32">
        <f t="shared" si="734"/>
        <v>0</v>
      </c>
      <c r="AB5853" t="b">
        <f t="shared" si="735"/>
        <v>1</v>
      </c>
      <c r="AC5853" s="2" t="s">
        <v>144</v>
      </c>
      <c r="AD5853" s="2">
        <v>2.2400000000000002</v>
      </c>
      <c r="AG5853" t="s">
        <v>4996</v>
      </c>
    </row>
    <row r="5854" spans="1:33" ht="16" hidden="1" x14ac:dyDescent="0.4">
      <c r="A5854" s="24" t="s">
        <v>16418</v>
      </c>
      <c r="B5854" s="25" t="s">
        <v>18453</v>
      </c>
      <c r="C5854" t="str">
        <f t="shared" si="728"/>
        <v>46</v>
      </c>
      <c r="D5854" t="str">
        <f>_xlfn.XLOOKUP(C5854,Folha2!A:A,Folha2!B:B)</f>
        <v>MERCEARIA DOCE</v>
      </c>
      <c r="E5854" s="26" t="str">
        <f t="shared" si="729"/>
        <v>078</v>
      </c>
      <c r="F5854" s="26" t="str">
        <f t="shared" si="730"/>
        <v>26</v>
      </c>
      <c r="G5854" s="26" t="str">
        <f t="shared" si="731"/>
        <v>02</v>
      </c>
      <c r="H5854" s="27" t="s">
        <v>18607</v>
      </c>
      <c r="I5854" s="25" t="s">
        <v>18608</v>
      </c>
      <c r="J5854" s="27" t="s">
        <v>18389</v>
      </c>
      <c r="K5854" s="25" t="s">
        <v>18609</v>
      </c>
      <c r="L5854" s="27" t="s">
        <v>42</v>
      </c>
      <c r="M5854" s="25" t="s">
        <v>43</v>
      </c>
      <c r="N5854" s="27" t="s">
        <v>43</v>
      </c>
      <c r="O5854" s="25" t="s">
        <v>43</v>
      </c>
      <c r="P5854" s="27" t="s">
        <v>43</v>
      </c>
      <c r="Q5854" s="25" t="s">
        <v>44</v>
      </c>
      <c r="R5854" s="28">
        <v>2.4900000000000002</v>
      </c>
      <c r="S5854" s="29">
        <v>2.4900000000000002</v>
      </c>
      <c r="T5854" s="29"/>
      <c r="U5854" s="29"/>
      <c r="V5854" s="1" t="s">
        <v>45</v>
      </c>
      <c r="W5854" s="1" t="s">
        <v>45</v>
      </c>
      <c r="X5854" s="1" t="s">
        <v>45</v>
      </c>
      <c r="Y5854" s="30">
        <f t="shared" si="732"/>
        <v>2.4900000000000002</v>
      </c>
      <c r="Z5854" s="31">
        <f t="shared" si="733"/>
        <v>0</v>
      </c>
      <c r="AA5854" s="32">
        <f t="shared" si="734"/>
        <v>0</v>
      </c>
      <c r="AB5854" t="b">
        <f t="shared" si="735"/>
        <v>1</v>
      </c>
      <c r="AC5854" s="2" t="s">
        <v>144</v>
      </c>
      <c r="AD5854" s="2">
        <v>2.2400000000000002</v>
      </c>
      <c r="AG5854" t="s">
        <v>4996</v>
      </c>
    </row>
    <row r="5855" spans="1:33" ht="16" hidden="1" x14ac:dyDescent="0.4">
      <c r="A5855" s="24" t="s">
        <v>16418</v>
      </c>
      <c r="B5855" s="25" t="s">
        <v>18453</v>
      </c>
      <c r="C5855" t="str">
        <f t="shared" si="728"/>
        <v>46</v>
      </c>
      <c r="D5855" t="str">
        <f>_xlfn.XLOOKUP(C5855,Folha2!A:A,Folha2!B:B)</f>
        <v>MERCEARIA DOCE</v>
      </c>
      <c r="E5855" s="26" t="str">
        <f t="shared" si="729"/>
        <v>078</v>
      </c>
      <c r="F5855" s="26" t="str">
        <f t="shared" si="730"/>
        <v>26</v>
      </c>
      <c r="G5855" s="26" t="str">
        <f t="shared" si="731"/>
        <v>02</v>
      </c>
      <c r="H5855" s="27" t="s">
        <v>18610</v>
      </c>
      <c r="I5855" s="25" t="s">
        <v>18611</v>
      </c>
      <c r="J5855" s="27" t="s">
        <v>18389</v>
      </c>
      <c r="K5855" s="25" t="s">
        <v>18612</v>
      </c>
      <c r="L5855" s="27" t="s">
        <v>42</v>
      </c>
      <c r="M5855" s="25" t="s">
        <v>43</v>
      </c>
      <c r="N5855" s="27" t="s">
        <v>43</v>
      </c>
      <c r="O5855" s="25" t="s">
        <v>43</v>
      </c>
      <c r="P5855" s="27" t="s">
        <v>43</v>
      </c>
      <c r="Q5855" s="25" t="s">
        <v>44</v>
      </c>
      <c r="R5855" s="28">
        <v>4.99</v>
      </c>
      <c r="S5855" s="29">
        <v>4.99</v>
      </c>
      <c r="T5855" s="29"/>
      <c r="U5855" s="29">
        <v>4.99</v>
      </c>
      <c r="V5855" s="1">
        <v>4.49</v>
      </c>
      <c r="W5855" s="1" t="s">
        <v>45</v>
      </c>
      <c r="X5855" s="1" t="s">
        <v>45</v>
      </c>
      <c r="Y5855" s="30">
        <f t="shared" si="732"/>
        <v>4.99</v>
      </c>
      <c r="Z5855" s="31">
        <f t="shared" si="733"/>
        <v>0</v>
      </c>
      <c r="AA5855" s="32">
        <f t="shared" si="734"/>
        <v>0</v>
      </c>
      <c r="AB5855" t="b">
        <f t="shared" si="735"/>
        <v>1</v>
      </c>
      <c r="AC5855" s="2" t="s">
        <v>70</v>
      </c>
      <c r="AD5855" s="2">
        <v>4.24</v>
      </c>
      <c r="AG5855" t="s">
        <v>4996</v>
      </c>
    </row>
    <row r="5856" spans="1:33" ht="16" hidden="1" x14ac:dyDescent="0.4">
      <c r="A5856" s="24" t="s">
        <v>16418</v>
      </c>
      <c r="B5856" s="25" t="s">
        <v>18453</v>
      </c>
      <c r="C5856" t="str">
        <f t="shared" si="728"/>
        <v>46</v>
      </c>
      <c r="D5856" t="str">
        <f>_xlfn.XLOOKUP(C5856,Folha2!A:A,Folha2!B:B)</f>
        <v>MERCEARIA DOCE</v>
      </c>
      <c r="E5856" s="26" t="str">
        <f t="shared" si="729"/>
        <v>078</v>
      </c>
      <c r="F5856" s="26" t="str">
        <f t="shared" si="730"/>
        <v>26</v>
      </c>
      <c r="G5856" s="26" t="str">
        <f t="shared" si="731"/>
        <v>02</v>
      </c>
      <c r="H5856" s="27" t="s">
        <v>18613</v>
      </c>
      <c r="I5856" s="25" t="s">
        <v>18614</v>
      </c>
      <c r="J5856" s="27" t="s">
        <v>18389</v>
      </c>
      <c r="K5856" s="25" t="s">
        <v>18615</v>
      </c>
      <c r="L5856" s="27" t="s">
        <v>42</v>
      </c>
      <c r="M5856" s="25" t="s">
        <v>43</v>
      </c>
      <c r="N5856" s="27" t="s">
        <v>43</v>
      </c>
      <c r="O5856" s="25" t="s">
        <v>43</v>
      </c>
      <c r="P5856" s="27" t="s">
        <v>43</v>
      </c>
      <c r="Q5856" s="25" t="s">
        <v>44</v>
      </c>
      <c r="R5856" s="28">
        <v>5.49</v>
      </c>
      <c r="S5856" s="29">
        <v>5.49</v>
      </c>
      <c r="T5856" s="29"/>
      <c r="U5856" s="29"/>
      <c r="V5856" s="1" t="s">
        <v>45</v>
      </c>
      <c r="W5856" s="1" t="s">
        <v>45</v>
      </c>
      <c r="X5856" s="1" t="s">
        <v>45</v>
      </c>
      <c r="Y5856" s="30">
        <f t="shared" si="732"/>
        <v>5.49</v>
      </c>
      <c r="Z5856" s="31">
        <f t="shared" si="733"/>
        <v>0</v>
      </c>
      <c r="AA5856" s="32">
        <f t="shared" si="734"/>
        <v>0</v>
      </c>
      <c r="AB5856" t="b">
        <f t="shared" si="735"/>
        <v>1</v>
      </c>
      <c r="AC5856" s="2" t="s">
        <v>70</v>
      </c>
      <c r="AD5856" s="2">
        <v>3.79</v>
      </c>
      <c r="AG5856" t="s">
        <v>4996</v>
      </c>
    </row>
    <row r="5857" spans="1:33" ht="16" hidden="1" x14ac:dyDescent="0.4">
      <c r="A5857" s="24" t="s">
        <v>16418</v>
      </c>
      <c r="B5857" s="25" t="s">
        <v>18453</v>
      </c>
      <c r="C5857" t="str">
        <f t="shared" si="728"/>
        <v>46</v>
      </c>
      <c r="D5857" t="str">
        <f>_xlfn.XLOOKUP(C5857,Folha2!A:A,Folha2!B:B)</f>
        <v>MERCEARIA DOCE</v>
      </c>
      <c r="E5857" s="26" t="str">
        <f t="shared" si="729"/>
        <v>078</v>
      </c>
      <c r="F5857" s="26" t="str">
        <f t="shared" si="730"/>
        <v>26</v>
      </c>
      <c r="G5857" s="26" t="str">
        <f t="shared" si="731"/>
        <v>02</v>
      </c>
      <c r="H5857" s="27" t="s">
        <v>18616</v>
      </c>
      <c r="I5857" s="25" t="s">
        <v>18617</v>
      </c>
      <c r="J5857" s="27" t="s">
        <v>18389</v>
      </c>
      <c r="K5857" s="25" t="s">
        <v>18618</v>
      </c>
      <c r="L5857" s="27" t="s">
        <v>42</v>
      </c>
      <c r="M5857" s="25" t="s">
        <v>43</v>
      </c>
      <c r="N5857" s="27" t="s">
        <v>43</v>
      </c>
      <c r="O5857" s="25" t="s">
        <v>43</v>
      </c>
      <c r="P5857" s="27" t="s">
        <v>43</v>
      </c>
      <c r="Q5857" s="25" t="s">
        <v>44</v>
      </c>
      <c r="R5857" s="28">
        <v>8.99</v>
      </c>
      <c r="S5857" s="29">
        <v>8.99</v>
      </c>
      <c r="T5857" s="29"/>
      <c r="U5857" s="29"/>
      <c r="V5857" s="1" t="s">
        <v>45</v>
      </c>
      <c r="W5857" s="1" t="s">
        <v>45</v>
      </c>
      <c r="X5857" s="1" t="s">
        <v>45</v>
      </c>
      <c r="Y5857" s="30">
        <f t="shared" si="732"/>
        <v>8.99</v>
      </c>
      <c r="Z5857" s="31">
        <f t="shared" si="733"/>
        <v>0</v>
      </c>
      <c r="AA5857" s="32">
        <f t="shared" si="734"/>
        <v>0</v>
      </c>
      <c r="AB5857" t="b">
        <f t="shared" si="735"/>
        <v>1</v>
      </c>
      <c r="AC5857" s="2" t="s">
        <v>70</v>
      </c>
      <c r="AD5857" s="2">
        <v>8.09</v>
      </c>
      <c r="AG5857" t="s">
        <v>4996</v>
      </c>
    </row>
    <row r="5858" spans="1:33" ht="16" hidden="1" x14ac:dyDescent="0.4">
      <c r="A5858" s="24" t="s">
        <v>16418</v>
      </c>
      <c r="B5858" s="25" t="s">
        <v>18453</v>
      </c>
      <c r="C5858" t="str">
        <f t="shared" si="728"/>
        <v>46</v>
      </c>
      <c r="D5858" t="str">
        <f>_xlfn.XLOOKUP(C5858,Folha2!A:A,Folha2!B:B)</f>
        <v>MERCEARIA DOCE</v>
      </c>
      <c r="E5858" s="26" t="str">
        <f t="shared" si="729"/>
        <v>078</v>
      </c>
      <c r="F5858" s="26" t="str">
        <f t="shared" si="730"/>
        <v>26</v>
      </c>
      <c r="G5858" s="26" t="str">
        <f t="shared" si="731"/>
        <v>02</v>
      </c>
      <c r="H5858" s="27" t="s">
        <v>18619</v>
      </c>
      <c r="I5858" s="25" t="s">
        <v>18620</v>
      </c>
      <c r="J5858" s="27" t="s">
        <v>18405</v>
      </c>
      <c r="K5858" s="25" t="s">
        <v>18621</v>
      </c>
      <c r="L5858" s="27" t="s">
        <v>42</v>
      </c>
      <c r="M5858" s="25" t="s">
        <v>43</v>
      </c>
      <c r="N5858" s="27" t="s">
        <v>43</v>
      </c>
      <c r="O5858" s="25" t="s">
        <v>43</v>
      </c>
      <c r="P5858" s="27" t="s">
        <v>43</v>
      </c>
      <c r="Q5858" s="25" t="s">
        <v>44</v>
      </c>
      <c r="R5858" s="28">
        <v>0.79</v>
      </c>
      <c r="S5858" s="29">
        <v>0.79</v>
      </c>
      <c r="T5858" s="29"/>
      <c r="U5858" s="29"/>
      <c r="V5858" s="1" t="s">
        <v>45</v>
      </c>
      <c r="W5858" s="1" t="s">
        <v>45</v>
      </c>
      <c r="X5858" s="1" t="s">
        <v>45</v>
      </c>
      <c r="Y5858" s="30">
        <f t="shared" si="732"/>
        <v>0.79</v>
      </c>
      <c r="Z5858" s="31">
        <f t="shared" si="733"/>
        <v>0</v>
      </c>
      <c r="AA5858" s="32">
        <f t="shared" si="734"/>
        <v>0</v>
      </c>
      <c r="AB5858" t="b">
        <f t="shared" si="735"/>
        <v>1</v>
      </c>
      <c r="AC5858" s="2" t="s">
        <v>45</v>
      </c>
      <c r="AD5858" s="2" t="s">
        <v>45</v>
      </c>
      <c r="AG5858" t="s">
        <v>4996</v>
      </c>
    </row>
    <row r="5859" spans="1:33" ht="16" x14ac:dyDescent="0.4">
      <c r="A5859" s="24" t="s">
        <v>16418</v>
      </c>
      <c r="B5859" s="25" t="s">
        <v>18453</v>
      </c>
      <c r="C5859" t="str">
        <f t="shared" si="728"/>
        <v>46</v>
      </c>
      <c r="D5859" t="str">
        <f>_xlfn.XLOOKUP(C5859,Folha2!A:A,Folha2!B:B)</f>
        <v>MERCEARIA DOCE</v>
      </c>
      <c r="E5859" s="26" t="str">
        <f t="shared" si="729"/>
        <v>078</v>
      </c>
      <c r="F5859" s="26" t="str">
        <f t="shared" si="730"/>
        <v>26</v>
      </c>
      <c r="G5859" s="26" t="str">
        <f t="shared" si="731"/>
        <v>02</v>
      </c>
      <c r="H5859" s="27" t="s">
        <v>18622</v>
      </c>
      <c r="I5859" s="25" t="s">
        <v>18623</v>
      </c>
      <c r="J5859" s="27" t="s">
        <v>18405</v>
      </c>
      <c r="K5859" s="25" t="s">
        <v>18624</v>
      </c>
      <c r="L5859" s="27" t="s">
        <v>42</v>
      </c>
      <c r="M5859" s="25" t="s">
        <v>43</v>
      </c>
      <c r="N5859" s="27" t="s">
        <v>43</v>
      </c>
      <c r="O5859" s="25" t="s">
        <v>43</v>
      </c>
      <c r="P5859" s="27" t="s">
        <v>43</v>
      </c>
      <c r="Q5859" s="25" t="s">
        <v>44</v>
      </c>
      <c r="R5859" s="28">
        <v>0.99</v>
      </c>
      <c r="S5859" s="29">
        <v>1.19</v>
      </c>
      <c r="T5859" s="29"/>
      <c r="U5859" s="29">
        <v>1.19</v>
      </c>
      <c r="V5859" s="1" t="s">
        <v>45</v>
      </c>
      <c r="W5859" s="1" t="s">
        <v>45</v>
      </c>
      <c r="X5859" s="1" t="s">
        <v>45</v>
      </c>
      <c r="Y5859" s="30">
        <f t="shared" si="732"/>
        <v>1.19</v>
      </c>
      <c r="Z5859" s="31">
        <f t="shared" si="733"/>
        <v>-0.16806722689075626</v>
      </c>
      <c r="AA5859" s="32">
        <f t="shared" si="734"/>
        <v>-0.19999999999999996</v>
      </c>
      <c r="AB5859" t="b">
        <f t="shared" si="735"/>
        <v>0</v>
      </c>
      <c r="AC5859" s="2" t="s">
        <v>45</v>
      </c>
      <c r="AD5859" s="2" t="s">
        <v>45</v>
      </c>
      <c r="AG5859" t="s">
        <v>1947</v>
      </c>
    </row>
    <row r="5860" spans="1:33" ht="16" hidden="1" x14ac:dyDescent="0.4">
      <c r="A5860" s="24" t="s">
        <v>16418</v>
      </c>
      <c r="B5860" s="25" t="s">
        <v>18453</v>
      </c>
      <c r="C5860" t="str">
        <f t="shared" si="728"/>
        <v>46</v>
      </c>
      <c r="D5860" t="str">
        <f>_xlfn.XLOOKUP(C5860,Folha2!A:A,Folha2!B:B)</f>
        <v>MERCEARIA DOCE</v>
      </c>
      <c r="E5860" s="26" t="str">
        <f t="shared" si="729"/>
        <v>078</v>
      </c>
      <c r="F5860" s="26" t="str">
        <f t="shared" si="730"/>
        <v>26</v>
      </c>
      <c r="G5860" s="26" t="str">
        <f t="shared" si="731"/>
        <v>02</v>
      </c>
      <c r="H5860" s="27" t="s">
        <v>18625</v>
      </c>
      <c r="I5860" s="25" t="s">
        <v>18626</v>
      </c>
      <c r="J5860" s="27" t="s">
        <v>18405</v>
      </c>
      <c r="K5860" s="25" t="s">
        <v>18627</v>
      </c>
      <c r="L5860" s="27" t="s">
        <v>42</v>
      </c>
      <c r="M5860" s="25" t="s">
        <v>43</v>
      </c>
      <c r="N5860" s="27" t="s">
        <v>43</v>
      </c>
      <c r="O5860" s="25" t="s">
        <v>43</v>
      </c>
      <c r="P5860" s="27" t="s">
        <v>43</v>
      </c>
      <c r="Q5860" s="25" t="s">
        <v>44</v>
      </c>
      <c r="R5860" s="28">
        <v>0.99</v>
      </c>
      <c r="S5860" s="29">
        <v>0.99</v>
      </c>
      <c r="T5860" s="29"/>
      <c r="U5860" s="29"/>
      <c r="V5860" s="1" t="s">
        <v>45</v>
      </c>
      <c r="W5860" s="1" t="s">
        <v>45</v>
      </c>
      <c r="X5860" s="1" t="s">
        <v>45</v>
      </c>
      <c r="Y5860" s="30">
        <f t="shared" si="732"/>
        <v>0.99</v>
      </c>
      <c r="Z5860" s="31">
        <f t="shared" si="733"/>
        <v>0</v>
      </c>
      <c r="AA5860" s="32">
        <f t="shared" si="734"/>
        <v>0</v>
      </c>
      <c r="AB5860" t="b">
        <f t="shared" si="735"/>
        <v>1</v>
      </c>
      <c r="AC5860" s="2" t="s">
        <v>45</v>
      </c>
      <c r="AD5860" s="2" t="s">
        <v>45</v>
      </c>
      <c r="AG5860" t="s">
        <v>4996</v>
      </c>
    </row>
    <row r="5861" spans="1:33" ht="16" hidden="1" x14ac:dyDescent="0.4">
      <c r="A5861" s="24" t="s">
        <v>16418</v>
      </c>
      <c r="B5861" s="25" t="s">
        <v>18453</v>
      </c>
      <c r="C5861" t="str">
        <f t="shared" si="728"/>
        <v>46</v>
      </c>
      <c r="D5861" t="str">
        <f>_xlfn.XLOOKUP(C5861,Folha2!A:A,Folha2!B:B)</f>
        <v>MERCEARIA DOCE</v>
      </c>
      <c r="E5861" s="26" t="str">
        <f t="shared" si="729"/>
        <v>078</v>
      </c>
      <c r="F5861" s="26" t="str">
        <f t="shared" si="730"/>
        <v>26</v>
      </c>
      <c r="G5861" s="26" t="str">
        <f t="shared" si="731"/>
        <v>02</v>
      </c>
      <c r="H5861" s="27" t="s">
        <v>18628</v>
      </c>
      <c r="I5861" s="25" t="s">
        <v>18629</v>
      </c>
      <c r="J5861" s="27" t="s">
        <v>18405</v>
      </c>
      <c r="K5861" s="25" t="s">
        <v>18630</v>
      </c>
      <c r="L5861" s="27" t="s">
        <v>42</v>
      </c>
      <c r="M5861" s="25" t="s">
        <v>43</v>
      </c>
      <c r="N5861" s="27" t="s">
        <v>43</v>
      </c>
      <c r="O5861" s="25" t="s">
        <v>43</v>
      </c>
      <c r="P5861" s="27" t="s">
        <v>43</v>
      </c>
      <c r="Q5861" s="25" t="s">
        <v>44</v>
      </c>
      <c r="R5861" s="28">
        <v>0.99</v>
      </c>
      <c r="S5861" s="29">
        <v>0.99</v>
      </c>
      <c r="T5861" s="29"/>
      <c r="U5861" s="29"/>
      <c r="V5861" s="1" t="s">
        <v>45</v>
      </c>
      <c r="W5861" s="1" t="s">
        <v>45</v>
      </c>
      <c r="X5861" s="1" t="s">
        <v>45</v>
      </c>
      <c r="Y5861" s="30">
        <f t="shared" si="732"/>
        <v>0.99</v>
      </c>
      <c r="Z5861" s="31">
        <f t="shared" si="733"/>
        <v>0</v>
      </c>
      <c r="AA5861" s="32">
        <f t="shared" si="734"/>
        <v>0</v>
      </c>
      <c r="AB5861" t="b">
        <f t="shared" si="735"/>
        <v>1</v>
      </c>
      <c r="AC5861" s="2" t="s">
        <v>45</v>
      </c>
      <c r="AD5861" s="2" t="s">
        <v>45</v>
      </c>
      <c r="AG5861" t="s">
        <v>4996</v>
      </c>
    </row>
    <row r="5862" spans="1:33" ht="16" x14ac:dyDescent="0.4">
      <c r="A5862" s="24" t="s">
        <v>16418</v>
      </c>
      <c r="B5862" s="25" t="s">
        <v>18453</v>
      </c>
      <c r="C5862" t="str">
        <f t="shared" si="728"/>
        <v>46</v>
      </c>
      <c r="D5862" t="str">
        <f>_xlfn.XLOOKUP(C5862,Folha2!A:A,Folha2!B:B)</f>
        <v>MERCEARIA DOCE</v>
      </c>
      <c r="E5862" s="26" t="str">
        <f t="shared" si="729"/>
        <v>078</v>
      </c>
      <c r="F5862" s="26" t="str">
        <f t="shared" si="730"/>
        <v>26</v>
      </c>
      <c r="G5862" s="26" t="str">
        <f t="shared" si="731"/>
        <v>02</v>
      </c>
      <c r="H5862" s="27" t="s">
        <v>18631</v>
      </c>
      <c r="I5862" s="25" t="s">
        <v>18632</v>
      </c>
      <c r="J5862" s="27" t="s">
        <v>18405</v>
      </c>
      <c r="K5862" s="25" t="s">
        <v>18633</v>
      </c>
      <c r="L5862" s="27" t="s">
        <v>42</v>
      </c>
      <c r="M5862" s="25" t="s">
        <v>43</v>
      </c>
      <c r="N5862" s="27" t="s">
        <v>43</v>
      </c>
      <c r="O5862" s="25" t="s">
        <v>43</v>
      </c>
      <c r="P5862" s="27" t="s">
        <v>43</v>
      </c>
      <c r="Q5862" s="25" t="s">
        <v>44</v>
      </c>
      <c r="R5862" s="28">
        <v>0.99</v>
      </c>
      <c r="S5862" s="29">
        <v>1.19</v>
      </c>
      <c r="T5862" s="29"/>
      <c r="U5862" s="29"/>
      <c r="V5862" s="1" t="s">
        <v>45</v>
      </c>
      <c r="W5862" s="1" t="s">
        <v>45</v>
      </c>
      <c r="X5862" s="1" t="s">
        <v>45</v>
      </c>
      <c r="Y5862" s="30">
        <f t="shared" si="732"/>
        <v>1.19</v>
      </c>
      <c r="Z5862" s="31">
        <f t="shared" si="733"/>
        <v>-0.16806722689075626</v>
      </c>
      <c r="AA5862" s="32">
        <f t="shared" si="734"/>
        <v>-0.19999999999999996</v>
      </c>
      <c r="AB5862" t="b">
        <f t="shared" si="735"/>
        <v>0</v>
      </c>
      <c r="AC5862" s="2" t="s">
        <v>45</v>
      </c>
      <c r="AD5862" s="2" t="s">
        <v>45</v>
      </c>
      <c r="AG5862" t="s">
        <v>1947</v>
      </c>
    </row>
    <row r="5863" spans="1:33" ht="16" x14ac:dyDescent="0.4">
      <c r="A5863" s="24" t="s">
        <v>16418</v>
      </c>
      <c r="B5863" s="25" t="s">
        <v>18453</v>
      </c>
      <c r="C5863" t="str">
        <f t="shared" si="728"/>
        <v>46</v>
      </c>
      <c r="D5863" t="str">
        <f>_xlfn.XLOOKUP(C5863,Folha2!A:A,Folha2!B:B)</f>
        <v>MERCEARIA DOCE</v>
      </c>
      <c r="E5863" s="26" t="str">
        <f t="shared" si="729"/>
        <v>078</v>
      </c>
      <c r="F5863" s="26" t="str">
        <f t="shared" si="730"/>
        <v>26</v>
      </c>
      <c r="G5863" s="26" t="str">
        <f t="shared" si="731"/>
        <v>02</v>
      </c>
      <c r="H5863" s="27" t="s">
        <v>18634</v>
      </c>
      <c r="I5863" s="25" t="s">
        <v>18635</v>
      </c>
      <c r="J5863" s="27" t="s">
        <v>18405</v>
      </c>
      <c r="K5863" s="25" t="s">
        <v>18636</v>
      </c>
      <c r="L5863" s="27" t="s">
        <v>42</v>
      </c>
      <c r="M5863" s="25" t="s">
        <v>43</v>
      </c>
      <c r="N5863" s="27" t="s">
        <v>43</v>
      </c>
      <c r="O5863" s="25" t="s">
        <v>43</v>
      </c>
      <c r="P5863" s="27" t="s">
        <v>43</v>
      </c>
      <c r="Q5863" s="25" t="s">
        <v>44</v>
      </c>
      <c r="R5863" s="28">
        <v>1.98</v>
      </c>
      <c r="S5863" s="29">
        <v>2.39</v>
      </c>
      <c r="T5863" s="29"/>
      <c r="U5863" s="29">
        <v>2.39</v>
      </c>
      <c r="V5863" s="1" t="s">
        <v>45</v>
      </c>
      <c r="W5863" s="1" t="s">
        <v>45</v>
      </c>
      <c r="X5863" s="1" t="s">
        <v>45</v>
      </c>
      <c r="Y5863" s="30">
        <f t="shared" si="732"/>
        <v>2.39</v>
      </c>
      <c r="Z5863" s="31">
        <f t="shared" si="733"/>
        <v>-0.17154811715481177</v>
      </c>
      <c r="AA5863" s="32">
        <f t="shared" si="734"/>
        <v>-0.41000000000000014</v>
      </c>
      <c r="AB5863" t="b">
        <f t="shared" si="735"/>
        <v>0</v>
      </c>
      <c r="AC5863" s="2" t="s">
        <v>45</v>
      </c>
      <c r="AD5863" s="2" t="s">
        <v>45</v>
      </c>
      <c r="AG5863" t="s">
        <v>1947</v>
      </c>
    </row>
    <row r="5864" spans="1:33" ht="16" x14ac:dyDescent="0.4">
      <c r="A5864" s="24" t="s">
        <v>16418</v>
      </c>
      <c r="B5864" s="25" t="s">
        <v>18453</v>
      </c>
      <c r="C5864" t="str">
        <f t="shared" si="728"/>
        <v>46</v>
      </c>
      <c r="D5864" t="str">
        <f>_xlfn.XLOOKUP(C5864,Folha2!A:A,Folha2!B:B)</f>
        <v>MERCEARIA DOCE</v>
      </c>
      <c r="E5864" s="26" t="str">
        <f t="shared" si="729"/>
        <v>078</v>
      </c>
      <c r="F5864" s="26" t="str">
        <f t="shared" si="730"/>
        <v>26</v>
      </c>
      <c r="G5864" s="26" t="str">
        <f t="shared" si="731"/>
        <v>02</v>
      </c>
      <c r="H5864" s="27" t="s">
        <v>18637</v>
      </c>
      <c r="I5864" s="25" t="s">
        <v>18638</v>
      </c>
      <c r="J5864" s="27" t="s">
        <v>18405</v>
      </c>
      <c r="K5864" s="25" t="s">
        <v>18639</v>
      </c>
      <c r="L5864" s="27" t="s">
        <v>42</v>
      </c>
      <c r="M5864" s="25" t="s">
        <v>43</v>
      </c>
      <c r="N5864" s="27" t="s">
        <v>43</v>
      </c>
      <c r="O5864" s="25" t="s">
        <v>43</v>
      </c>
      <c r="P5864" s="27" t="s">
        <v>43</v>
      </c>
      <c r="Q5864" s="25" t="s">
        <v>44</v>
      </c>
      <c r="R5864" s="28">
        <v>1.98</v>
      </c>
      <c r="S5864" s="29">
        <v>2.39</v>
      </c>
      <c r="T5864" s="29"/>
      <c r="U5864" s="29"/>
      <c r="V5864" s="1" t="s">
        <v>45</v>
      </c>
      <c r="W5864" s="1" t="s">
        <v>45</v>
      </c>
      <c r="X5864" s="1" t="s">
        <v>45</v>
      </c>
      <c r="Y5864" s="30">
        <f t="shared" si="732"/>
        <v>2.39</v>
      </c>
      <c r="Z5864" s="31">
        <f t="shared" si="733"/>
        <v>-0.17154811715481177</v>
      </c>
      <c r="AA5864" s="32">
        <f t="shared" si="734"/>
        <v>-0.41000000000000014</v>
      </c>
      <c r="AB5864" t="b">
        <f t="shared" si="735"/>
        <v>0</v>
      </c>
      <c r="AC5864" s="2" t="s">
        <v>45</v>
      </c>
      <c r="AD5864" s="2" t="s">
        <v>45</v>
      </c>
      <c r="AG5864" t="s">
        <v>1947</v>
      </c>
    </row>
    <row r="5865" spans="1:33" ht="16" x14ac:dyDescent="0.4">
      <c r="A5865" s="24" t="s">
        <v>16418</v>
      </c>
      <c r="B5865" s="25" t="s">
        <v>18453</v>
      </c>
      <c r="C5865" t="str">
        <f t="shared" si="728"/>
        <v>46</v>
      </c>
      <c r="D5865" t="str">
        <f>_xlfn.XLOOKUP(C5865,Folha2!A:A,Folha2!B:B)</f>
        <v>MERCEARIA DOCE</v>
      </c>
      <c r="E5865" s="26" t="str">
        <f t="shared" si="729"/>
        <v>078</v>
      </c>
      <c r="F5865" s="26" t="str">
        <f t="shared" si="730"/>
        <v>26</v>
      </c>
      <c r="G5865" s="26" t="str">
        <f t="shared" si="731"/>
        <v>02</v>
      </c>
      <c r="H5865" s="27" t="s">
        <v>18640</v>
      </c>
      <c r="I5865" s="25" t="s">
        <v>18641</v>
      </c>
      <c r="J5865" s="27" t="s">
        <v>18405</v>
      </c>
      <c r="K5865" s="25" t="s">
        <v>18642</v>
      </c>
      <c r="L5865" s="27" t="s">
        <v>42</v>
      </c>
      <c r="M5865" s="25" t="s">
        <v>43</v>
      </c>
      <c r="N5865" s="27" t="s">
        <v>43</v>
      </c>
      <c r="O5865" s="25" t="s">
        <v>43</v>
      </c>
      <c r="P5865" s="27" t="s">
        <v>43</v>
      </c>
      <c r="Q5865" s="25" t="s">
        <v>44</v>
      </c>
      <c r="R5865" s="28">
        <v>1.99</v>
      </c>
      <c r="S5865" s="29">
        <v>2.19</v>
      </c>
      <c r="T5865" s="29"/>
      <c r="U5865" s="29"/>
      <c r="V5865" s="1" t="s">
        <v>45</v>
      </c>
      <c r="W5865" s="1" t="s">
        <v>45</v>
      </c>
      <c r="X5865" s="1" t="s">
        <v>45</v>
      </c>
      <c r="Y5865" s="30">
        <f t="shared" si="732"/>
        <v>2.19</v>
      </c>
      <c r="Z5865" s="31">
        <f t="shared" si="733"/>
        <v>-9.1324200913242004E-2</v>
      </c>
      <c r="AA5865" s="32">
        <f t="shared" si="734"/>
        <v>-0.19999999999999996</v>
      </c>
      <c r="AB5865" t="b">
        <f t="shared" si="735"/>
        <v>0</v>
      </c>
      <c r="AC5865" s="2" t="s">
        <v>45</v>
      </c>
      <c r="AD5865" s="2" t="s">
        <v>45</v>
      </c>
      <c r="AG5865" t="s">
        <v>1947</v>
      </c>
    </row>
    <row r="5866" spans="1:33" ht="16" hidden="1" x14ac:dyDescent="0.4">
      <c r="A5866" s="24" t="s">
        <v>16418</v>
      </c>
      <c r="B5866" s="25" t="s">
        <v>18453</v>
      </c>
      <c r="C5866" t="str">
        <f t="shared" si="728"/>
        <v>46</v>
      </c>
      <c r="D5866" t="str">
        <f>_xlfn.XLOOKUP(C5866,Folha2!A:A,Folha2!B:B)</f>
        <v>MERCEARIA DOCE</v>
      </c>
      <c r="E5866" s="26" t="str">
        <f t="shared" si="729"/>
        <v>078</v>
      </c>
      <c r="F5866" s="26" t="str">
        <f t="shared" si="730"/>
        <v>26</v>
      </c>
      <c r="G5866" s="26" t="str">
        <f t="shared" si="731"/>
        <v>02</v>
      </c>
      <c r="H5866" s="27" t="s">
        <v>18643</v>
      </c>
      <c r="I5866" s="25" t="s">
        <v>18644</v>
      </c>
      <c r="J5866" s="27" t="s">
        <v>18405</v>
      </c>
      <c r="K5866" s="25" t="s">
        <v>18645</v>
      </c>
      <c r="L5866" s="27" t="s">
        <v>42</v>
      </c>
      <c r="M5866" s="25" t="s">
        <v>43</v>
      </c>
      <c r="N5866" s="27" t="s">
        <v>43</v>
      </c>
      <c r="O5866" s="25" t="s">
        <v>43</v>
      </c>
      <c r="P5866" s="27" t="s">
        <v>43</v>
      </c>
      <c r="Q5866" s="25" t="s">
        <v>44</v>
      </c>
      <c r="R5866" s="28">
        <v>2.29</v>
      </c>
      <c r="S5866" s="29">
        <v>2.29</v>
      </c>
      <c r="T5866" s="29"/>
      <c r="U5866" s="29"/>
      <c r="V5866" s="1" t="s">
        <v>45</v>
      </c>
      <c r="W5866" s="1" t="s">
        <v>45</v>
      </c>
      <c r="X5866" s="1" t="s">
        <v>45</v>
      </c>
      <c r="Y5866" s="30">
        <f t="shared" si="732"/>
        <v>2.29</v>
      </c>
      <c r="Z5866" s="31">
        <f t="shared" si="733"/>
        <v>0</v>
      </c>
      <c r="AA5866" s="32">
        <f t="shared" si="734"/>
        <v>0</v>
      </c>
      <c r="AB5866" t="b">
        <f t="shared" si="735"/>
        <v>1</v>
      </c>
      <c r="AC5866" s="2" t="s">
        <v>45</v>
      </c>
      <c r="AD5866" s="2" t="s">
        <v>45</v>
      </c>
      <c r="AG5866" t="s">
        <v>4996</v>
      </c>
    </row>
    <row r="5867" spans="1:33" ht="16" x14ac:dyDescent="0.4">
      <c r="A5867" s="24" t="s">
        <v>16418</v>
      </c>
      <c r="B5867" s="25" t="s">
        <v>18453</v>
      </c>
      <c r="C5867" t="str">
        <f t="shared" si="728"/>
        <v>46</v>
      </c>
      <c r="D5867" t="str">
        <f>_xlfn.XLOOKUP(C5867,Folha2!A:A,Folha2!B:B)</f>
        <v>MERCEARIA DOCE</v>
      </c>
      <c r="E5867" s="26" t="str">
        <f t="shared" si="729"/>
        <v>078</v>
      </c>
      <c r="F5867" s="26" t="str">
        <f t="shared" si="730"/>
        <v>26</v>
      </c>
      <c r="G5867" s="26" t="str">
        <f t="shared" si="731"/>
        <v>02</v>
      </c>
      <c r="H5867" s="27" t="s">
        <v>18646</v>
      </c>
      <c r="I5867" s="25" t="s">
        <v>18647</v>
      </c>
      <c r="J5867" s="27" t="s">
        <v>18405</v>
      </c>
      <c r="K5867" s="25" t="s">
        <v>18648</v>
      </c>
      <c r="L5867" s="27" t="s">
        <v>42</v>
      </c>
      <c r="M5867" s="25" t="s">
        <v>43</v>
      </c>
      <c r="N5867" s="27" t="s">
        <v>43</v>
      </c>
      <c r="O5867" s="25" t="s">
        <v>43</v>
      </c>
      <c r="P5867" s="27" t="s">
        <v>43</v>
      </c>
      <c r="Q5867" s="25" t="s">
        <v>44</v>
      </c>
      <c r="R5867" s="28">
        <v>2.4900000000000002</v>
      </c>
      <c r="S5867" s="29">
        <v>2.59</v>
      </c>
      <c r="T5867" s="29"/>
      <c r="U5867" s="29"/>
      <c r="V5867" s="1" t="s">
        <v>45</v>
      </c>
      <c r="W5867" s="1" t="s">
        <v>45</v>
      </c>
      <c r="X5867" s="1" t="s">
        <v>45</v>
      </c>
      <c r="Y5867" s="30">
        <f t="shared" si="732"/>
        <v>2.59</v>
      </c>
      <c r="Z5867" s="31">
        <f t="shared" si="733"/>
        <v>-3.8610038610038422E-2</v>
      </c>
      <c r="AA5867" s="32">
        <f t="shared" si="734"/>
        <v>-9.9999999999999645E-2</v>
      </c>
      <c r="AB5867" t="b">
        <f t="shared" si="735"/>
        <v>0</v>
      </c>
      <c r="AC5867" s="2" t="s">
        <v>45</v>
      </c>
      <c r="AD5867" s="2" t="s">
        <v>45</v>
      </c>
      <c r="AG5867" t="s">
        <v>1947</v>
      </c>
    </row>
    <row r="5868" spans="1:33" ht="16" x14ac:dyDescent="0.4">
      <c r="A5868" s="24" t="s">
        <v>16418</v>
      </c>
      <c r="B5868" s="25" t="s">
        <v>18453</v>
      </c>
      <c r="C5868" t="str">
        <f t="shared" si="728"/>
        <v>46</v>
      </c>
      <c r="D5868" t="str">
        <f>_xlfn.XLOOKUP(C5868,Folha2!A:A,Folha2!B:B)</f>
        <v>MERCEARIA DOCE</v>
      </c>
      <c r="E5868" s="26" t="str">
        <f t="shared" si="729"/>
        <v>078</v>
      </c>
      <c r="F5868" s="26" t="str">
        <f t="shared" si="730"/>
        <v>26</v>
      </c>
      <c r="G5868" s="26" t="str">
        <f t="shared" si="731"/>
        <v>02</v>
      </c>
      <c r="H5868" s="27" t="s">
        <v>18649</v>
      </c>
      <c r="I5868" s="25" t="s">
        <v>18650</v>
      </c>
      <c r="J5868" s="27" t="s">
        <v>18405</v>
      </c>
      <c r="K5868" s="25" t="s">
        <v>18651</v>
      </c>
      <c r="L5868" s="27" t="s">
        <v>42</v>
      </c>
      <c r="M5868" s="25" t="s">
        <v>43</v>
      </c>
      <c r="N5868" s="27" t="s">
        <v>43</v>
      </c>
      <c r="O5868" s="25" t="s">
        <v>43</v>
      </c>
      <c r="P5868" s="27" t="s">
        <v>43</v>
      </c>
      <c r="Q5868" s="25" t="s">
        <v>44</v>
      </c>
      <c r="R5868" s="28">
        <v>2.59</v>
      </c>
      <c r="S5868" s="29"/>
      <c r="T5868" s="29"/>
      <c r="U5868" s="29">
        <v>2.69</v>
      </c>
      <c r="V5868" s="1" t="s">
        <v>45</v>
      </c>
      <c r="W5868" s="1" t="s">
        <v>45</v>
      </c>
      <c r="X5868" s="1" t="s">
        <v>45</v>
      </c>
      <c r="Y5868" s="30">
        <f t="shared" si="732"/>
        <v>2.69</v>
      </c>
      <c r="Z5868" s="31">
        <f t="shared" si="733"/>
        <v>-3.7174721189591087E-2</v>
      </c>
      <c r="AA5868" s="32">
        <f t="shared" si="734"/>
        <v>-0.10000000000000009</v>
      </c>
      <c r="AB5868" t="b">
        <f t="shared" si="735"/>
        <v>0</v>
      </c>
      <c r="AC5868" s="2" t="s">
        <v>45</v>
      </c>
      <c r="AD5868" s="2" t="s">
        <v>45</v>
      </c>
      <c r="AG5868" t="s">
        <v>1947</v>
      </c>
    </row>
    <row r="5869" spans="1:33" ht="16" x14ac:dyDescent="0.4">
      <c r="A5869" s="24" t="s">
        <v>16418</v>
      </c>
      <c r="B5869" s="25" t="s">
        <v>18453</v>
      </c>
      <c r="C5869" t="str">
        <f t="shared" si="728"/>
        <v>46</v>
      </c>
      <c r="D5869" t="str">
        <f>_xlfn.XLOOKUP(C5869,Folha2!A:A,Folha2!B:B)</f>
        <v>MERCEARIA DOCE</v>
      </c>
      <c r="E5869" s="26" t="str">
        <f t="shared" si="729"/>
        <v>078</v>
      </c>
      <c r="F5869" s="26" t="str">
        <f t="shared" si="730"/>
        <v>26</v>
      </c>
      <c r="G5869" s="26" t="str">
        <f t="shared" si="731"/>
        <v>02</v>
      </c>
      <c r="H5869" s="27" t="s">
        <v>18652</v>
      </c>
      <c r="I5869" s="25" t="s">
        <v>18653</v>
      </c>
      <c r="J5869" s="27" t="s">
        <v>18405</v>
      </c>
      <c r="K5869" s="25" t="s">
        <v>18654</v>
      </c>
      <c r="L5869" s="27" t="s">
        <v>42</v>
      </c>
      <c r="M5869" s="25" t="s">
        <v>43</v>
      </c>
      <c r="N5869" s="27" t="s">
        <v>43</v>
      </c>
      <c r="O5869" s="25" t="s">
        <v>43</v>
      </c>
      <c r="P5869" s="27" t="s">
        <v>43</v>
      </c>
      <c r="Q5869" s="25" t="s">
        <v>44</v>
      </c>
      <c r="R5869" s="28">
        <v>2.69</v>
      </c>
      <c r="S5869" s="29">
        <v>2.69</v>
      </c>
      <c r="T5869" s="29"/>
      <c r="U5869" s="29">
        <v>2.4900000000000002</v>
      </c>
      <c r="V5869" s="1" t="s">
        <v>45</v>
      </c>
      <c r="W5869" s="1" t="s">
        <v>45</v>
      </c>
      <c r="X5869" s="1" t="s">
        <v>45</v>
      </c>
      <c r="Y5869" s="30">
        <f t="shared" si="732"/>
        <v>2.4900000000000002</v>
      </c>
      <c r="Z5869" s="31">
        <f t="shared" si="733"/>
        <v>8.0321285140562138E-2</v>
      </c>
      <c r="AA5869" s="32">
        <f t="shared" si="734"/>
        <v>0.19999999999999973</v>
      </c>
      <c r="AB5869" t="b">
        <f t="shared" si="735"/>
        <v>0</v>
      </c>
      <c r="AC5869" s="2" t="s">
        <v>45</v>
      </c>
      <c r="AD5869" s="2" t="s">
        <v>45</v>
      </c>
      <c r="AG5869" t="s">
        <v>1947</v>
      </c>
    </row>
    <row r="5870" spans="1:33" ht="16" x14ac:dyDescent="0.4">
      <c r="A5870" s="24" t="s">
        <v>16418</v>
      </c>
      <c r="B5870" s="25" t="s">
        <v>18453</v>
      </c>
      <c r="C5870" t="str">
        <f t="shared" si="728"/>
        <v>46</v>
      </c>
      <c r="D5870" t="str">
        <f>_xlfn.XLOOKUP(C5870,Folha2!A:A,Folha2!B:B)</f>
        <v>MERCEARIA DOCE</v>
      </c>
      <c r="E5870" s="26" t="str">
        <f t="shared" si="729"/>
        <v>078</v>
      </c>
      <c r="F5870" s="26" t="str">
        <f t="shared" si="730"/>
        <v>26</v>
      </c>
      <c r="G5870" s="26" t="str">
        <f t="shared" si="731"/>
        <v>02</v>
      </c>
      <c r="H5870" s="27" t="s">
        <v>18655</v>
      </c>
      <c r="I5870" s="25" t="s">
        <v>18656</v>
      </c>
      <c r="J5870" s="27" t="s">
        <v>18405</v>
      </c>
      <c r="K5870" s="25" t="s">
        <v>18657</v>
      </c>
      <c r="L5870" s="27" t="s">
        <v>42</v>
      </c>
      <c r="M5870" s="25" t="s">
        <v>43</v>
      </c>
      <c r="N5870" s="27" t="s">
        <v>43</v>
      </c>
      <c r="O5870" s="25" t="s">
        <v>43</v>
      </c>
      <c r="P5870" s="27" t="s">
        <v>43</v>
      </c>
      <c r="Q5870" s="25" t="s">
        <v>44</v>
      </c>
      <c r="R5870" s="28">
        <v>2.89</v>
      </c>
      <c r="S5870" s="29">
        <v>2.99</v>
      </c>
      <c r="T5870" s="29"/>
      <c r="U5870" s="29"/>
      <c r="V5870" s="1" t="s">
        <v>45</v>
      </c>
      <c r="W5870" s="1" t="s">
        <v>45</v>
      </c>
      <c r="X5870" s="1" t="s">
        <v>45</v>
      </c>
      <c r="Y5870" s="30">
        <f t="shared" si="732"/>
        <v>2.99</v>
      </c>
      <c r="Z5870" s="31">
        <f t="shared" si="733"/>
        <v>-3.3444816053511683E-2</v>
      </c>
      <c r="AA5870" s="32">
        <f t="shared" si="734"/>
        <v>-0.10000000000000009</v>
      </c>
      <c r="AB5870" t="b">
        <f t="shared" si="735"/>
        <v>0</v>
      </c>
      <c r="AC5870" s="2" t="s">
        <v>45</v>
      </c>
      <c r="AD5870" s="2" t="s">
        <v>45</v>
      </c>
      <c r="AG5870" t="s">
        <v>1947</v>
      </c>
    </row>
    <row r="5871" spans="1:33" ht="16" hidden="1" x14ac:dyDescent="0.4">
      <c r="A5871" s="24" t="s">
        <v>16418</v>
      </c>
      <c r="B5871" s="25" t="s">
        <v>18453</v>
      </c>
      <c r="C5871" t="str">
        <f t="shared" si="728"/>
        <v>46</v>
      </c>
      <c r="D5871" t="str">
        <f>_xlfn.XLOOKUP(C5871,Folha2!A:A,Folha2!B:B)</f>
        <v>MERCEARIA DOCE</v>
      </c>
      <c r="E5871" s="26" t="str">
        <f t="shared" si="729"/>
        <v>078</v>
      </c>
      <c r="F5871" s="26" t="str">
        <f t="shared" si="730"/>
        <v>26</v>
      </c>
      <c r="G5871" s="26" t="str">
        <f t="shared" si="731"/>
        <v>02</v>
      </c>
      <c r="H5871" s="27" t="s">
        <v>18658</v>
      </c>
      <c r="I5871" s="25" t="s">
        <v>18659</v>
      </c>
      <c r="J5871" s="27" t="s">
        <v>18405</v>
      </c>
      <c r="K5871" s="25" t="s">
        <v>18660</v>
      </c>
      <c r="L5871" s="27" t="s">
        <v>42</v>
      </c>
      <c r="M5871" s="25" t="s">
        <v>43</v>
      </c>
      <c r="N5871" s="27" t="s">
        <v>43</v>
      </c>
      <c r="O5871" s="25" t="s">
        <v>43</v>
      </c>
      <c r="P5871" s="27" t="s">
        <v>43</v>
      </c>
      <c r="Q5871" s="25" t="s">
        <v>44</v>
      </c>
      <c r="R5871" s="28">
        <v>3.69</v>
      </c>
      <c r="S5871" s="29">
        <v>3.69</v>
      </c>
      <c r="T5871" s="29"/>
      <c r="U5871" s="29"/>
      <c r="V5871" s="1" t="s">
        <v>45</v>
      </c>
      <c r="W5871" s="1" t="s">
        <v>45</v>
      </c>
      <c r="X5871" s="1" t="s">
        <v>45</v>
      </c>
      <c r="Y5871" s="30">
        <f t="shared" si="732"/>
        <v>3.69</v>
      </c>
      <c r="Z5871" s="31">
        <f t="shared" si="733"/>
        <v>0</v>
      </c>
      <c r="AA5871" s="32">
        <f t="shared" si="734"/>
        <v>0</v>
      </c>
      <c r="AB5871" t="b">
        <f t="shared" si="735"/>
        <v>1</v>
      </c>
      <c r="AC5871" s="2" t="s">
        <v>45</v>
      </c>
      <c r="AD5871" s="2" t="s">
        <v>45</v>
      </c>
      <c r="AG5871" t="s">
        <v>4996</v>
      </c>
    </row>
    <row r="5872" spans="1:33" ht="16" x14ac:dyDescent="0.4">
      <c r="A5872" s="24" t="s">
        <v>16418</v>
      </c>
      <c r="B5872" s="25" t="s">
        <v>18453</v>
      </c>
      <c r="C5872" t="str">
        <f t="shared" si="728"/>
        <v>46</v>
      </c>
      <c r="D5872" t="str">
        <f>_xlfn.XLOOKUP(C5872,Folha2!A:A,Folha2!B:B)</f>
        <v>MERCEARIA DOCE</v>
      </c>
      <c r="E5872" s="26" t="str">
        <f t="shared" si="729"/>
        <v>078</v>
      </c>
      <c r="F5872" s="26" t="str">
        <f t="shared" si="730"/>
        <v>26</v>
      </c>
      <c r="G5872" s="26" t="str">
        <f t="shared" si="731"/>
        <v>02</v>
      </c>
      <c r="H5872" s="27" t="s">
        <v>18661</v>
      </c>
      <c r="I5872" s="25" t="s">
        <v>18662</v>
      </c>
      <c r="J5872" s="27" t="s">
        <v>18405</v>
      </c>
      <c r="K5872" s="25" t="s">
        <v>18663</v>
      </c>
      <c r="L5872" s="27" t="s">
        <v>42</v>
      </c>
      <c r="M5872" s="25" t="s">
        <v>43</v>
      </c>
      <c r="N5872" s="27" t="s">
        <v>43</v>
      </c>
      <c r="O5872" s="25" t="s">
        <v>43</v>
      </c>
      <c r="P5872" s="27" t="s">
        <v>43</v>
      </c>
      <c r="Q5872" s="25" t="s">
        <v>44</v>
      </c>
      <c r="R5872" s="28">
        <v>3.69</v>
      </c>
      <c r="S5872" s="29">
        <v>3.99</v>
      </c>
      <c r="T5872" s="29"/>
      <c r="U5872" s="29"/>
      <c r="V5872" s="1" t="s">
        <v>45</v>
      </c>
      <c r="W5872" s="1" t="s">
        <v>45</v>
      </c>
      <c r="X5872" s="1" t="s">
        <v>45</v>
      </c>
      <c r="Y5872" s="30">
        <f t="shared" si="732"/>
        <v>3.99</v>
      </c>
      <c r="Z5872" s="31">
        <f t="shared" si="733"/>
        <v>-7.5187969924812137E-2</v>
      </c>
      <c r="AA5872" s="32">
        <f t="shared" si="734"/>
        <v>-0.30000000000000027</v>
      </c>
      <c r="AB5872" t="b">
        <f t="shared" si="735"/>
        <v>0</v>
      </c>
      <c r="AC5872" s="2" t="s">
        <v>45</v>
      </c>
      <c r="AD5872" s="2" t="s">
        <v>45</v>
      </c>
      <c r="AG5872" t="s">
        <v>1947</v>
      </c>
    </row>
    <row r="5873" spans="1:33" ht="16" x14ac:dyDescent="0.4">
      <c r="A5873" s="24" t="s">
        <v>16418</v>
      </c>
      <c r="B5873" s="25" t="s">
        <v>18453</v>
      </c>
      <c r="C5873" t="str">
        <f t="shared" si="728"/>
        <v>46</v>
      </c>
      <c r="D5873" t="str">
        <f>_xlfn.XLOOKUP(C5873,Folha2!A:A,Folha2!B:B)</f>
        <v>MERCEARIA DOCE</v>
      </c>
      <c r="E5873" s="26" t="str">
        <f t="shared" si="729"/>
        <v>078</v>
      </c>
      <c r="F5873" s="26" t="str">
        <f t="shared" si="730"/>
        <v>26</v>
      </c>
      <c r="G5873" s="26" t="str">
        <f t="shared" si="731"/>
        <v>02</v>
      </c>
      <c r="H5873" s="27" t="s">
        <v>18664</v>
      </c>
      <c r="I5873" s="25" t="s">
        <v>18665</v>
      </c>
      <c r="J5873" s="27" t="s">
        <v>18405</v>
      </c>
      <c r="K5873" s="25" t="s">
        <v>18666</v>
      </c>
      <c r="L5873" s="27" t="s">
        <v>42</v>
      </c>
      <c r="M5873" s="25" t="s">
        <v>43</v>
      </c>
      <c r="N5873" s="27" t="s">
        <v>43</v>
      </c>
      <c r="O5873" s="25" t="s">
        <v>43</v>
      </c>
      <c r="P5873" s="27" t="s">
        <v>43</v>
      </c>
      <c r="Q5873" s="25" t="s">
        <v>44</v>
      </c>
      <c r="R5873" s="28">
        <v>3.99</v>
      </c>
      <c r="S5873" s="29">
        <v>4.29</v>
      </c>
      <c r="T5873" s="29"/>
      <c r="U5873" s="29"/>
      <c r="V5873" s="1" t="s">
        <v>45</v>
      </c>
      <c r="W5873" s="1" t="s">
        <v>45</v>
      </c>
      <c r="X5873" s="1" t="s">
        <v>45</v>
      </c>
      <c r="Y5873" s="30">
        <f t="shared" si="732"/>
        <v>4.29</v>
      </c>
      <c r="Z5873" s="31">
        <f t="shared" si="733"/>
        <v>-6.9930069930069894E-2</v>
      </c>
      <c r="AA5873" s="32">
        <f t="shared" si="734"/>
        <v>-0.29999999999999982</v>
      </c>
      <c r="AB5873" t="b">
        <f t="shared" si="735"/>
        <v>0</v>
      </c>
      <c r="AC5873" s="2" t="s">
        <v>45</v>
      </c>
      <c r="AD5873" s="2" t="s">
        <v>45</v>
      </c>
      <c r="AG5873" t="s">
        <v>1947</v>
      </c>
    </row>
    <row r="5874" spans="1:33" ht="16" hidden="1" x14ac:dyDescent="0.4">
      <c r="A5874" s="24" t="s">
        <v>16418</v>
      </c>
      <c r="B5874" s="25" t="s">
        <v>18453</v>
      </c>
      <c r="C5874" t="str">
        <f t="shared" si="728"/>
        <v>46</v>
      </c>
      <c r="D5874" t="str">
        <f>_xlfn.XLOOKUP(C5874,Folha2!A:A,Folha2!B:B)</f>
        <v>MERCEARIA DOCE</v>
      </c>
      <c r="E5874" s="26" t="str">
        <f t="shared" si="729"/>
        <v>078</v>
      </c>
      <c r="F5874" s="26" t="str">
        <f t="shared" si="730"/>
        <v>26</v>
      </c>
      <c r="G5874" s="26" t="str">
        <f t="shared" si="731"/>
        <v>02</v>
      </c>
      <c r="H5874" s="27" t="s">
        <v>18667</v>
      </c>
      <c r="I5874" s="25" t="s">
        <v>18668</v>
      </c>
      <c r="J5874" s="27" t="s">
        <v>18405</v>
      </c>
      <c r="K5874" s="25" t="s">
        <v>18669</v>
      </c>
      <c r="L5874" s="27" t="s">
        <v>42</v>
      </c>
      <c r="M5874" s="25" t="s">
        <v>43</v>
      </c>
      <c r="N5874" s="27" t="s">
        <v>43</v>
      </c>
      <c r="O5874" s="25" t="s">
        <v>43</v>
      </c>
      <c r="P5874" s="27" t="s">
        <v>43</v>
      </c>
      <c r="Q5874" s="25" t="s">
        <v>44</v>
      </c>
      <c r="R5874" s="28">
        <v>4.29</v>
      </c>
      <c r="S5874" s="29">
        <v>4.29</v>
      </c>
      <c r="T5874" s="29"/>
      <c r="U5874" s="29">
        <v>4.29</v>
      </c>
      <c r="V5874" s="1" t="s">
        <v>45</v>
      </c>
      <c r="W5874" s="1" t="s">
        <v>45</v>
      </c>
      <c r="X5874" s="1" t="s">
        <v>45</v>
      </c>
      <c r="Y5874" s="30">
        <f t="shared" si="732"/>
        <v>4.29</v>
      </c>
      <c r="Z5874" s="31">
        <f t="shared" si="733"/>
        <v>0</v>
      </c>
      <c r="AA5874" s="32">
        <f t="shared" si="734"/>
        <v>0</v>
      </c>
      <c r="AB5874" t="b">
        <f t="shared" si="735"/>
        <v>1</v>
      </c>
      <c r="AC5874" s="2" t="s">
        <v>45</v>
      </c>
      <c r="AD5874" s="2" t="s">
        <v>45</v>
      </c>
      <c r="AG5874" t="s">
        <v>4996</v>
      </c>
    </row>
    <row r="5875" spans="1:33" ht="16" hidden="1" x14ac:dyDescent="0.4">
      <c r="A5875" s="24" t="s">
        <v>16418</v>
      </c>
      <c r="B5875" s="25" t="s">
        <v>18453</v>
      </c>
      <c r="C5875" t="str">
        <f t="shared" si="728"/>
        <v>46</v>
      </c>
      <c r="D5875" t="str">
        <f>_xlfn.XLOOKUP(C5875,Folha2!A:A,Folha2!B:B)</f>
        <v>MERCEARIA DOCE</v>
      </c>
      <c r="E5875" s="26" t="str">
        <f t="shared" si="729"/>
        <v>078</v>
      </c>
      <c r="F5875" s="26" t="str">
        <f t="shared" si="730"/>
        <v>26</v>
      </c>
      <c r="G5875" s="26" t="str">
        <f t="shared" si="731"/>
        <v>02</v>
      </c>
      <c r="H5875" s="27" t="s">
        <v>18670</v>
      </c>
      <c r="I5875" s="25" t="s">
        <v>18671</v>
      </c>
      <c r="J5875" s="27" t="s">
        <v>18405</v>
      </c>
      <c r="K5875" s="25" t="s">
        <v>18672</v>
      </c>
      <c r="L5875" s="27" t="s">
        <v>42</v>
      </c>
      <c r="M5875" s="25" t="s">
        <v>43</v>
      </c>
      <c r="N5875" s="27" t="s">
        <v>43</v>
      </c>
      <c r="O5875" s="25" t="s">
        <v>43</v>
      </c>
      <c r="P5875" s="27" t="s">
        <v>43</v>
      </c>
      <c r="Q5875" s="25" t="s">
        <v>44</v>
      </c>
      <c r="R5875" s="28">
        <v>4.49</v>
      </c>
      <c r="S5875" s="29">
        <v>4.49</v>
      </c>
      <c r="T5875" s="29"/>
      <c r="U5875" s="29">
        <v>4.49</v>
      </c>
      <c r="V5875" s="1" t="s">
        <v>45</v>
      </c>
      <c r="W5875" s="1" t="s">
        <v>45</v>
      </c>
      <c r="X5875" s="1" t="s">
        <v>45</v>
      </c>
      <c r="Y5875" s="30">
        <f t="shared" si="732"/>
        <v>4.49</v>
      </c>
      <c r="Z5875" s="31">
        <f t="shared" si="733"/>
        <v>0</v>
      </c>
      <c r="AA5875" s="32">
        <f t="shared" si="734"/>
        <v>0</v>
      </c>
      <c r="AB5875" t="b">
        <f t="shared" si="735"/>
        <v>1</v>
      </c>
      <c r="AC5875" s="2" t="s">
        <v>45</v>
      </c>
      <c r="AD5875" s="2" t="s">
        <v>45</v>
      </c>
      <c r="AG5875" t="s">
        <v>4996</v>
      </c>
    </row>
    <row r="5876" spans="1:33" ht="16" x14ac:dyDescent="0.4">
      <c r="A5876" s="24" t="s">
        <v>16418</v>
      </c>
      <c r="B5876" s="25" t="s">
        <v>18453</v>
      </c>
      <c r="C5876" t="str">
        <f t="shared" si="728"/>
        <v>46</v>
      </c>
      <c r="D5876" t="str">
        <f>_xlfn.XLOOKUP(C5876,Folha2!A:A,Folha2!B:B)</f>
        <v>MERCEARIA DOCE</v>
      </c>
      <c r="E5876" s="26" t="str">
        <f t="shared" si="729"/>
        <v>078</v>
      </c>
      <c r="F5876" s="26" t="str">
        <f t="shared" si="730"/>
        <v>26</v>
      </c>
      <c r="G5876" s="26" t="str">
        <f t="shared" si="731"/>
        <v>02</v>
      </c>
      <c r="H5876" s="27" t="s">
        <v>18673</v>
      </c>
      <c r="I5876" s="25" t="s">
        <v>18674</v>
      </c>
      <c r="J5876" s="27" t="s">
        <v>18405</v>
      </c>
      <c r="K5876" s="25" t="s">
        <v>18675</v>
      </c>
      <c r="L5876" s="27" t="s">
        <v>42</v>
      </c>
      <c r="M5876" s="25" t="s">
        <v>43</v>
      </c>
      <c r="N5876" s="27" t="s">
        <v>43</v>
      </c>
      <c r="O5876" s="25" t="s">
        <v>43</v>
      </c>
      <c r="P5876" s="27" t="s">
        <v>43</v>
      </c>
      <c r="Q5876" s="25" t="s">
        <v>44</v>
      </c>
      <c r="R5876" s="28">
        <v>4.79</v>
      </c>
      <c r="S5876" s="29">
        <v>4.99</v>
      </c>
      <c r="T5876" s="29"/>
      <c r="U5876" s="29"/>
      <c r="V5876" s="1" t="s">
        <v>45</v>
      </c>
      <c r="W5876" s="1" t="s">
        <v>45</v>
      </c>
      <c r="X5876" s="1" t="s">
        <v>45</v>
      </c>
      <c r="Y5876" s="30">
        <f t="shared" si="732"/>
        <v>4.99</v>
      </c>
      <c r="Z5876" s="31">
        <f t="shared" si="733"/>
        <v>-4.0080160320641323E-2</v>
      </c>
      <c r="AA5876" s="32">
        <f t="shared" si="734"/>
        <v>-0.20000000000000018</v>
      </c>
      <c r="AB5876" t="b">
        <f t="shared" si="735"/>
        <v>0</v>
      </c>
      <c r="AC5876" s="2" t="s">
        <v>45</v>
      </c>
      <c r="AD5876" s="2" t="s">
        <v>45</v>
      </c>
      <c r="AG5876" t="s">
        <v>1947</v>
      </c>
    </row>
    <row r="5877" spans="1:33" ht="16" hidden="1" x14ac:dyDescent="0.4">
      <c r="A5877" s="24" t="s">
        <v>16418</v>
      </c>
      <c r="B5877" s="25" t="s">
        <v>18453</v>
      </c>
      <c r="C5877" t="str">
        <f t="shared" si="728"/>
        <v>46</v>
      </c>
      <c r="D5877" t="str">
        <f>_xlfn.XLOOKUP(C5877,Folha2!A:A,Folha2!B:B)</f>
        <v>MERCEARIA DOCE</v>
      </c>
      <c r="E5877" s="26" t="str">
        <f t="shared" si="729"/>
        <v>078</v>
      </c>
      <c r="F5877" s="26" t="str">
        <f t="shared" si="730"/>
        <v>26</v>
      </c>
      <c r="G5877" s="26" t="str">
        <f t="shared" si="731"/>
        <v>02</v>
      </c>
      <c r="H5877" s="27" t="s">
        <v>18676</v>
      </c>
      <c r="I5877" s="25" t="s">
        <v>18677</v>
      </c>
      <c r="J5877" s="27" t="s">
        <v>18405</v>
      </c>
      <c r="K5877" s="25" t="s">
        <v>18678</v>
      </c>
      <c r="L5877" s="27" t="s">
        <v>42</v>
      </c>
      <c r="M5877" s="25" t="s">
        <v>43</v>
      </c>
      <c r="N5877" s="27" t="s">
        <v>43</v>
      </c>
      <c r="O5877" s="25" t="s">
        <v>43</v>
      </c>
      <c r="P5877" s="27" t="s">
        <v>43</v>
      </c>
      <c r="Q5877" s="25" t="s">
        <v>44</v>
      </c>
      <c r="R5877" s="28">
        <v>4.99</v>
      </c>
      <c r="S5877" s="29">
        <v>4.99</v>
      </c>
      <c r="T5877" s="29"/>
      <c r="U5877" s="29">
        <v>4.99</v>
      </c>
      <c r="V5877" s="1" t="s">
        <v>45</v>
      </c>
      <c r="W5877" s="1" t="s">
        <v>45</v>
      </c>
      <c r="X5877" s="1" t="s">
        <v>45</v>
      </c>
      <c r="Y5877" s="30">
        <f t="shared" si="732"/>
        <v>4.99</v>
      </c>
      <c r="Z5877" s="31">
        <f t="shared" si="733"/>
        <v>0</v>
      </c>
      <c r="AA5877" s="32">
        <f t="shared" si="734"/>
        <v>0</v>
      </c>
      <c r="AB5877" t="b">
        <f t="shared" si="735"/>
        <v>1</v>
      </c>
      <c r="AC5877" s="2" t="s">
        <v>45</v>
      </c>
      <c r="AD5877" s="2" t="s">
        <v>45</v>
      </c>
      <c r="AG5877" t="s">
        <v>4996</v>
      </c>
    </row>
    <row r="5878" spans="1:33" ht="16" x14ac:dyDescent="0.4">
      <c r="A5878" s="24" t="s">
        <v>16418</v>
      </c>
      <c r="B5878" s="25" t="s">
        <v>18453</v>
      </c>
      <c r="C5878" t="str">
        <f t="shared" si="728"/>
        <v>46</v>
      </c>
      <c r="D5878" t="str">
        <f>_xlfn.XLOOKUP(C5878,Folha2!A:A,Folha2!B:B)</f>
        <v>MERCEARIA DOCE</v>
      </c>
      <c r="E5878" s="26" t="str">
        <f t="shared" si="729"/>
        <v>078</v>
      </c>
      <c r="F5878" s="26" t="str">
        <f t="shared" si="730"/>
        <v>26</v>
      </c>
      <c r="G5878" s="26" t="str">
        <f t="shared" si="731"/>
        <v>02</v>
      </c>
      <c r="H5878" s="27" t="s">
        <v>18679</v>
      </c>
      <c r="I5878" s="25" t="s">
        <v>18680</v>
      </c>
      <c r="J5878" s="27" t="s">
        <v>18442</v>
      </c>
      <c r="K5878" s="25" t="s">
        <v>18681</v>
      </c>
      <c r="L5878" s="27" t="s">
        <v>42</v>
      </c>
      <c r="M5878" s="25" t="s">
        <v>43</v>
      </c>
      <c r="N5878" s="27" t="s">
        <v>43</v>
      </c>
      <c r="O5878" s="25" t="s">
        <v>43</v>
      </c>
      <c r="P5878" s="27" t="s">
        <v>43</v>
      </c>
      <c r="Q5878" s="25" t="s">
        <v>44</v>
      </c>
      <c r="R5878" s="28">
        <v>5.39</v>
      </c>
      <c r="S5878" s="29">
        <v>5.3</v>
      </c>
      <c r="T5878" s="29"/>
      <c r="U5878" s="29"/>
      <c r="V5878" s="1" t="s">
        <v>45</v>
      </c>
      <c r="W5878" s="1" t="s">
        <v>45</v>
      </c>
      <c r="X5878" s="1" t="s">
        <v>45</v>
      </c>
      <c r="Y5878" s="30">
        <f t="shared" si="732"/>
        <v>5.3</v>
      </c>
      <c r="Z5878" s="31">
        <f t="shared" si="733"/>
        <v>1.6981132075471583E-2</v>
      </c>
      <c r="AA5878" s="32">
        <f t="shared" si="734"/>
        <v>8.9999999999999858E-2</v>
      </c>
      <c r="AB5878" t="b">
        <f t="shared" si="735"/>
        <v>0</v>
      </c>
      <c r="AC5878" s="2" t="s">
        <v>45</v>
      </c>
      <c r="AD5878" s="2" t="s">
        <v>45</v>
      </c>
      <c r="AG5878" t="s">
        <v>13638</v>
      </c>
    </row>
    <row r="5879" spans="1:33" ht="16" hidden="1" x14ac:dyDescent="0.4">
      <c r="A5879" s="24" t="s">
        <v>16418</v>
      </c>
      <c r="B5879" s="25" t="s">
        <v>18453</v>
      </c>
      <c r="C5879" t="str">
        <f t="shared" si="728"/>
        <v>46</v>
      </c>
      <c r="D5879" t="str">
        <f>_xlfn.XLOOKUP(C5879,Folha2!A:A,Folha2!B:B)</f>
        <v>MERCEARIA DOCE</v>
      </c>
      <c r="E5879" s="26" t="str">
        <f t="shared" si="729"/>
        <v>078</v>
      </c>
      <c r="F5879" s="26" t="str">
        <f t="shared" si="730"/>
        <v>26</v>
      </c>
      <c r="G5879" s="26" t="str">
        <f t="shared" si="731"/>
        <v>02</v>
      </c>
      <c r="H5879" s="27" t="s">
        <v>18682</v>
      </c>
      <c r="I5879" s="25" t="s">
        <v>18683</v>
      </c>
      <c r="J5879" s="27" t="s">
        <v>18684</v>
      </c>
      <c r="K5879" s="25" t="s">
        <v>18685</v>
      </c>
      <c r="L5879" s="27" t="s">
        <v>42</v>
      </c>
      <c r="M5879" s="25" t="s">
        <v>43</v>
      </c>
      <c r="N5879" s="27" t="s">
        <v>43</v>
      </c>
      <c r="O5879" s="25" t="s">
        <v>43</v>
      </c>
      <c r="P5879" s="27" t="s">
        <v>43</v>
      </c>
      <c r="Q5879" s="25" t="s">
        <v>44</v>
      </c>
      <c r="R5879" s="28">
        <v>5.49</v>
      </c>
      <c r="S5879" s="29">
        <v>5.49</v>
      </c>
      <c r="T5879" s="29"/>
      <c r="U5879" s="29"/>
      <c r="V5879" s="1" t="s">
        <v>45</v>
      </c>
      <c r="W5879" s="1" t="s">
        <v>45</v>
      </c>
      <c r="X5879" s="1" t="s">
        <v>45</v>
      </c>
      <c r="Y5879" s="30">
        <f t="shared" si="732"/>
        <v>5.49</v>
      </c>
      <c r="Z5879" s="31">
        <f t="shared" si="733"/>
        <v>0</v>
      </c>
      <c r="AA5879" s="32">
        <f t="shared" si="734"/>
        <v>0</v>
      </c>
      <c r="AB5879" t="b">
        <f t="shared" si="735"/>
        <v>1</v>
      </c>
      <c r="AC5879" s="2" t="s">
        <v>45</v>
      </c>
      <c r="AD5879" s="2" t="s">
        <v>45</v>
      </c>
      <c r="AG5879" t="s">
        <v>4996</v>
      </c>
    </row>
    <row r="5880" spans="1:33" ht="16" hidden="1" x14ac:dyDescent="0.4">
      <c r="A5880" s="24" t="s">
        <v>16418</v>
      </c>
      <c r="B5880" s="25" t="s">
        <v>18453</v>
      </c>
      <c r="C5880" t="str">
        <f t="shared" si="728"/>
        <v>46</v>
      </c>
      <c r="D5880" t="str">
        <f>_xlfn.XLOOKUP(C5880,Folha2!A:A,Folha2!B:B)</f>
        <v>MERCEARIA DOCE</v>
      </c>
      <c r="E5880" s="26" t="str">
        <f t="shared" si="729"/>
        <v>078</v>
      </c>
      <c r="F5880" s="26" t="str">
        <f t="shared" si="730"/>
        <v>26</v>
      </c>
      <c r="G5880" s="26" t="str">
        <f t="shared" si="731"/>
        <v>02</v>
      </c>
      <c r="H5880" s="27" t="s">
        <v>18686</v>
      </c>
      <c r="I5880" s="25" t="s">
        <v>18687</v>
      </c>
      <c r="J5880" s="27" t="s">
        <v>18684</v>
      </c>
      <c r="K5880" s="25" t="s">
        <v>18688</v>
      </c>
      <c r="L5880" s="27" t="s">
        <v>42</v>
      </c>
      <c r="M5880" s="25" t="s">
        <v>43</v>
      </c>
      <c r="N5880" s="27" t="s">
        <v>43</v>
      </c>
      <c r="O5880" s="25" t="s">
        <v>43</v>
      </c>
      <c r="P5880" s="27" t="s">
        <v>43</v>
      </c>
      <c r="Q5880" s="25" t="s">
        <v>44</v>
      </c>
      <c r="R5880" s="28">
        <v>5.49</v>
      </c>
      <c r="S5880" s="29">
        <v>5.49</v>
      </c>
      <c r="T5880" s="29"/>
      <c r="U5880" s="29"/>
      <c r="V5880" s="1" t="s">
        <v>45</v>
      </c>
      <c r="W5880" s="1" t="s">
        <v>45</v>
      </c>
      <c r="X5880" s="1" t="s">
        <v>45</v>
      </c>
      <c r="Y5880" s="30">
        <f t="shared" si="732"/>
        <v>5.49</v>
      </c>
      <c r="Z5880" s="31">
        <f t="shared" si="733"/>
        <v>0</v>
      </c>
      <c r="AA5880" s="32">
        <f t="shared" si="734"/>
        <v>0</v>
      </c>
      <c r="AB5880" t="b">
        <f t="shared" si="735"/>
        <v>1</v>
      </c>
      <c r="AC5880" s="2" t="s">
        <v>45</v>
      </c>
      <c r="AD5880" s="2" t="s">
        <v>45</v>
      </c>
      <c r="AG5880" t="s">
        <v>4996</v>
      </c>
    </row>
    <row r="5881" spans="1:33" ht="16" hidden="1" x14ac:dyDescent="0.4">
      <c r="A5881" s="24" t="s">
        <v>16418</v>
      </c>
      <c r="B5881" s="25" t="s">
        <v>18453</v>
      </c>
      <c r="C5881" t="str">
        <f t="shared" si="728"/>
        <v>46</v>
      </c>
      <c r="D5881" t="str">
        <f>_xlfn.XLOOKUP(C5881,Folha2!A:A,Folha2!B:B)</f>
        <v>MERCEARIA DOCE</v>
      </c>
      <c r="E5881" s="26" t="str">
        <f t="shared" si="729"/>
        <v>078</v>
      </c>
      <c r="F5881" s="26" t="str">
        <f t="shared" si="730"/>
        <v>26</v>
      </c>
      <c r="G5881" s="26" t="str">
        <f t="shared" si="731"/>
        <v>02</v>
      </c>
      <c r="H5881" s="27" t="s">
        <v>18689</v>
      </c>
      <c r="I5881" s="25" t="s">
        <v>18690</v>
      </c>
      <c r="J5881" s="27" t="s">
        <v>18691</v>
      </c>
      <c r="K5881" s="25" t="s">
        <v>18692</v>
      </c>
      <c r="L5881" s="27" t="s">
        <v>42</v>
      </c>
      <c r="M5881" s="25" t="s">
        <v>43</v>
      </c>
      <c r="N5881" s="27" t="s">
        <v>43</v>
      </c>
      <c r="O5881" s="25" t="s">
        <v>43</v>
      </c>
      <c r="P5881" s="27" t="s">
        <v>43</v>
      </c>
      <c r="Q5881" s="25" t="s">
        <v>44</v>
      </c>
      <c r="R5881" s="28">
        <v>3.99</v>
      </c>
      <c r="S5881" s="29">
        <v>3.99</v>
      </c>
      <c r="T5881" s="29"/>
      <c r="U5881" s="29"/>
      <c r="V5881" s="1" t="s">
        <v>45</v>
      </c>
      <c r="W5881" s="1" t="s">
        <v>45</v>
      </c>
      <c r="X5881" s="1" t="s">
        <v>45</v>
      </c>
      <c r="Y5881" s="30">
        <f t="shared" si="732"/>
        <v>3.99</v>
      </c>
      <c r="Z5881" s="31">
        <f t="shared" si="733"/>
        <v>0</v>
      </c>
      <c r="AA5881" s="32">
        <f t="shared" si="734"/>
        <v>0</v>
      </c>
      <c r="AB5881" t="b">
        <f t="shared" si="735"/>
        <v>1</v>
      </c>
      <c r="AC5881" s="2" t="s">
        <v>70</v>
      </c>
      <c r="AD5881" s="2">
        <v>2.99</v>
      </c>
      <c r="AG5881" t="s">
        <v>4996</v>
      </c>
    </row>
    <row r="5882" spans="1:33" ht="16" hidden="1" x14ac:dyDescent="0.4">
      <c r="A5882" s="24" t="s">
        <v>16418</v>
      </c>
      <c r="B5882" s="25" t="s">
        <v>18453</v>
      </c>
      <c r="C5882" t="str">
        <f t="shared" si="728"/>
        <v>46</v>
      </c>
      <c r="D5882" t="str">
        <f>_xlfn.XLOOKUP(C5882,Folha2!A:A,Folha2!B:B)</f>
        <v>MERCEARIA DOCE</v>
      </c>
      <c r="E5882" s="26" t="str">
        <f t="shared" si="729"/>
        <v>078</v>
      </c>
      <c r="F5882" s="26" t="str">
        <f t="shared" si="730"/>
        <v>26</v>
      </c>
      <c r="G5882" s="26" t="str">
        <f t="shared" si="731"/>
        <v>02</v>
      </c>
      <c r="H5882" s="27" t="s">
        <v>18693</v>
      </c>
      <c r="I5882" s="25" t="s">
        <v>18694</v>
      </c>
      <c r="J5882" s="27" t="s">
        <v>18691</v>
      </c>
      <c r="K5882" s="25" t="s">
        <v>18695</v>
      </c>
      <c r="L5882" s="27" t="s">
        <v>42</v>
      </c>
      <c r="M5882" s="25" t="s">
        <v>43</v>
      </c>
      <c r="N5882" s="27" t="s">
        <v>43</v>
      </c>
      <c r="O5882" s="25" t="s">
        <v>43</v>
      </c>
      <c r="P5882" s="27" t="s">
        <v>43</v>
      </c>
      <c r="Q5882" s="25" t="s">
        <v>44</v>
      </c>
      <c r="R5882" s="28">
        <v>3.99</v>
      </c>
      <c r="S5882" s="29">
        <v>3.99</v>
      </c>
      <c r="T5882" s="29"/>
      <c r="U5882" s="29"/>
      <c r="V5882" s="1" t="s">
        <v>45</v>
      </c>
      <c r="W5882" s="1" t="s">
        <v>45</v>
      </c>
      <c r="X5882" s="1" t="s">
        <v>45</v>
      </c>
      <c r="Y5882" s="30">
        <f t="shared" si="732"/>
        <v>3.99</v>
      </c>
      <c r="Z5882" s="31">
        <f t="shared" si="733"/>
        <v>0</v>
      </c>
      <c r="AA5882" s="32">
        <f t="shared" si="734"/>
        <v>0</v>
      </c>
      <c r="AB5882" t="b">
        <f t="shared" si="735"/>
        <v>1</v>
      </c>
      <c r="AC5882" s="2" t="s">
        <v>70</v>
      </c>
      <c r="AD5882" s="2">
        <v>2.99</v>
      </c>
      <c r="AG5882" t="s">
        <v>4996</v>
      </c>
    </row>
    <row r="5883" spans="1:33" ht="16" hidden="1" x14ac:dyDescent="0.4">
      <c r="A5883" s="24" t="s">
        <v>16418</v>
      </c>
      <c r="B5883" s="25" t="s">
        <v>18453</v>
      </c>
      <c r="C5883" t="str">
        <f t="shared" si="728"/>
        <v>46</v>
      </c>
      <c r="D5883" t="str">
        <f>_xlfn.XLOOKUP(C5883,Folha2!A:A,Folha2!B:B)</f>
        <v>MERCEARIA DOCE</v>
      </c>
      <c r="E5883" s="26" t="str">
        <f t="shared" si="729"/>
        <v>078</v>
      </c>
      <c r="F5883" s="26" t="str">
        <f t="shared" si="730"/>
        <v>26</v>
      </c>
      <c r="G5883" s="26" t="str">
        <f t="shared" si="731"/>
        <v>02</v>
      </c>
      <c r="H5883" s="27" t="s">
        <v>18696</v>
      </c>
      <c r="I5883" s="25" t="s">
        <v>18697</v>
      </c>
      <c r="J5883" s="27" t="s">
        <v>18691</v>
      </c>
      <c r="K5883" s="25" t="s">
        <v>18698</v>
      </c>
      <c r="L5883" s="27" t="s">
        <v>42</v>
      </c>
      <c r="M5883" s="25" t="s">
        <v>43</v>
      </c>
      <c r="N5883" s="27" t="s">
        <v>43</v>
      </c>
      <c r="O5883" s="25" t="s">
        <v>43</v>
      </c>
      <c r="P5883" s="27" t="s">
        <v>43</v>
      </c>
      <c r="Q5883" s="25" t="s">
        <v>44</v>
      </c>
      <c r="R5883" s="28">
        <v>3.99</v>
      </c>
      <c r="S5883" s="29">
        <v>3.99</v>
      </c>
      <c r="T5883" s="29"/>
      <c r="U5883" s="29"/>
      <c r="V5883" s="1" t="s">
        <v>45</v>
      </c>
      <c r="W5883" s="1" t="s">
        <v>45</v>
      </c>
      <c r="X5883" s="1" t="s">
        <v>45</v>
      </c>
      <c r="Y5883" s="30">
        <f t="shared" si="732"/>
        <v>3.99</v>
      </c>
      <c r="Z5883" s="31">
        <f t="shared" si="733"/>
        <v>0</v>
      </c>
      <c r="AA5883" s="32">
        <f t="shared" si="734"/>
        <v>0</v>
      </c>
      <c r="AB5883" t="b">
        <f t="shared" si="735"/>
        <v>1</v>
      </c>
      <c r="AC5883" s="2" t="s">
        <v>70</v>
      </c>
      <c r="AD5883" s="2">
        <v>2.99</v>
      </c>
      <c r="AG5883" t="s">
        <v>4996</v>
      </c>
    </row>
    <row r="5884" spans="1:33" ht="16" x14ac:dyDescent="0.4">
      <c r="A5884" s="24" t="s">
        <v>16418</v>
      </c>
      <c r="B5884" s="25" t="s">
        <v>18699</v>
      </c>
      <c r="C5884" t="str">
        <f t="shared" si="728"/>
        <v>46</v>
      </c>
      <c r="D5884" t="str">
        <f>_xlfn.XLOOKUP(C5884,Folha2!A:A,Folha2!B:B)</f>
        <v>MERCEARIA DOCE</v>
      </c>
      <c r="E5884" s="26" t="str">
        <f t="shared" si="729"/>
        <v>078</v>
      </c>
      <c r="F5884" s="26" t="str">
        <f t="shared" si="730"/>
        <v>26</v>
      </c>
      <c r="G5884" s="26" t="str">
        <f t="shared" si="731"/>
        <v>03</v>
      </c>
      <c r="H5884" s="27" t="s">
        <v>18700</v>
      </c>
      <c r="I5884" s="25" t="s">
        <v>18701</v>
      </c>
      <c r="J5884" s="27" t="s">
        <v>18209</v>
      </c>
      <c r="K5884" s="25" t="s">
        <v>18702</v>
      </c>
      <c r="L5884" s="27" t="s">
        <v>42</v>
      </c>
      <c r="M5884" s="25" t="s">
        <v>43</v>
      </c>
      <c r="N5884" s="27" t="s">
        <v>43</v>
      </c>
      <c r="O5884" s="25" t="s">
        <v>43</v>
      </c>
      <c r="P5884" s="27" t="s">
        <v>43</v>
      </c>
      <c r="Q5884" s="25" t="s">
        <v>44</v>
      </c>
      <c r="R5884" s="28">
        <v>2.29</v>
      </c>
      <c r="S5884" s="29">
        <v>2.39</v>
      </c>
      <c r="T5884" s="29"/>
      <c r="U5884" s="29"/>
      <c r="V5884" s="1" t="s">
        <v>45</v>
      </c>
      <c r="W5884" s="1" t="s">
        <v>45</v>
      </c>
      <c r="X5884" s="1" t="s">
        <v>45</v>
      </c>
      <c r="Y5884" s="30">
        <f t="shared" si="732"/>
        <v>2.39</v>
      </c>
      <c r="Z5884" s="31">
        <f t="shared" si="733"/>
        <v>-4.1841004184100417E-2</v>
      </c>
      <c r="AA5884" s="32">
        <f t="shared" si="734"/>
        <v>-0.10000000000000009</v>
      </c>
      <c r="AB5884" t="b">
        <f t="shared" si="735"/>
        <v>0</v>
      </c>
      <c r="AC5884" s="2" t="s">
        <v>45</v>
      </c>
      <c r="AD5884" s="2" t="s">
        <v>45</v>
      </c>
      <c r="AG5884" t="s">
        <v>1947</v>
      </c>
    </row>
    <row r="5885" spans="1:33" ht="16" x14ac:dyDescent="0.4">
      <c r="A5885" s="24" t="s">
        <v>16418</v>
      </c>
      <c r="B5885" s="25" t="s">
        <v>18699</v>
      </c>
      <c r="C5885" t="str">
        <f t="shared" si="728"/>
        <v>46</v>
      </c>
      <c r="D5885" t="str">
        <f>_xlfn.XLOOKUP(C5885,Folha2!A:A,Folha2!B:B)</f>
        <v>MERCEARIA DOCE</v>
      </c>
      <c r="E5885" s="26" t="str">
        <f t="shared" si="729"/>
        <v>078</v>
      </c>
      <c r="F5885" s="26" t="str">
        <f t="shared" si="730"/>
        <v>26</v>
      </c>
      <c r="G5885" s="26" t="str">
        <f t="shared" si="731"/>
        <v>03</v>
      </c>
      <c r="H5885" s="27" t="s">
        <v>18703</v>
      </c>
      <c r="I5885" s="25" t="s">
        <v>18704</v>
      </c>
      <c r="J5885" s="27" t="s">
        <v>18209</v>
      </c>
      <c r="K5885" s="25" t="s">
        <v>18705</v>
      </c>
      <c r="L5885" s="27" t="s">
        <v>42</v>
      </c>
      <c r="M5885" s="25" t="s">
        <v>43</v>
      </c>
      <c r="N5885" s="27" t="s">
        <v>43</v>
      </c>
      <c r="O5885" s="25" t="s">
        <v>43</v>
      </c>
      <c r="P5885" s="27" t="s">
        <v>43</v>
      </c>
      <c r="Q5885" s="25" t="s">
        <v>44</v>
      </c>
      <c r="R5885" s="28">
        <v>2.5499999999999998</v>
      </c>
      <c r="S5885" s="29">
        <v>2.69</v>
      </c>
      <c r="T5885" s="29"/>
      <c r="U5885" s="29"/>
      <c r="V5885" s="1" t="s">
        <v>45</v>
      </c>
      <c r="W5885" s="1" t="s">
        <v>45</v>
      </c>
      <c r="X5885" s="1" t="s">
        <v>45</v>
      </c>
      <c r="Y5885" s="30">
        <f t="shared" si="732"/>
        <v>2.69</v>
      </c>
      <c r="Z5885" s="31">
        <f t="shared" si="733"/>
        <v>-5.2044609665427566E-2</v>
      </c>
      <c r="AA5885" s="32">
        <f t="shared" si="734"/>
        <v>-0.14000000000000012</v>
      </c>
      <c r="AB5885" t="b">
        <f t="shared" si="735"/>
        <v>0</v>
      </c>
      <c r="AC5885" s="2" t="s">
        <v>45</v>
      </c>
      <c r="AD5885" s="2" t="s">
        <v>45</v>
      </c>
      <c r="AG5885" t="s">
        <v>1947</v>
      </c>
    </row>
    <row r="5886" spans="1:33" ht="16" x14ac:dyDescent="0.4">
      <c r="A5886" s="24" t="s">
        <v>16418</v>
      </c>
      <c r="B5886" s="25" t="s">
        <v>18699</v>
      </c>
      <c r="C5886" t="str">
        <f t="shared" si="728"/>
        <v>46</v>
      </c>
      <c r="D5886" t="str">
        <f>_xlfn.XLOOKUP(C5886,Folha2!A:A,Folha2!B:B)</f>
        <v>MERCEARIA DOCE</v>
      </c>
      <c r="E5886" s="26" t="str">
        <f t="shared" si="729"/>
        <v>078</v>
      </c>
      <c r="F5886" s="26" t="str">
        <f t="shared" si="730"/>
        <v>26</v>
      </c>
      <c r="G5886" s="26" t="str">
        <f t="shared" si="731"/>
        <v>03</v>
      </c>
      <c r="H5886" s="27" t="s">
        <v>18706</v>
      </c>
      <c r="I5886" s="25" t="s">
        <v>18707</v>
      </c>
      <c r="J5886" s="27" t="s">
        <v>18209</v>
      </c>
      <c r="K5886" s="25" t="s">
        <v>18708</v>
      </c>
      <c r="L5886" s="27" t="s">
        <v>42</v>
      </c>
      <c r="M5886" s="25" t="s">
        <v>43</v>
      </c>
      <c r="N5886" s="27" t="s">
        <v>43</v>
      </c>
      <c r="O5886" s="25" t="s">
        <v>43</v>
      </c>
      <c r="P5886" s="27" t="s">
        <v>43</v>
      </c>
      <c r="Q5886" s="25" t="s">
        <v>44</v>
      </c>
      <c r="R5886" s="28">
        <v>2.65</v>
      </c>
      <c r="S5886" s="29">
        <v>2.79</v>
      </c>
      <c r="T5886" s="29"/>
      <c r="U5886" s="29"/>
      <c r="V5886" s="1" t="s">
        <v>45</v>
      </c>
      <c r="W5886" s="1" t="s">
        <v>45</v>
      </c>
      <c r="X5886" s="1" t="s">
        <v>45</v>
      </c>
      <c r="Y5886" s="30">
        <f t="shared" si="732"/>
        <v>2.79</v>
      </c>
      <c r="Z5886" s="31">
        <f t="shared" si="733"/>
        <v>-5.017921146953408E-2</v>
      </c>
      <c r="AA5886" s="32">
        <f t="shared" si="734"/>
        <v>-0.14000000000000012</v>
      </c>
      <c r="AB5886" t="b">
        <f t="shared" si="735"/>
        <v>0</v>
      </c>
      <c r="AC5886" s="2" t="s">
        <v>45</v>
      </c>
      <c r="AD5886" s="2" t="s">
        <v>45</v>
      </c>
      <c r="AG5886" t="s">
        <v>1947</v>
      </c>
    </row>
    <row r="5887" spans="1:33" ht="16" hidden="1" x14ac:dyDescent="0.4">
      <c r="A5887" s="24" t="s">
        <v>16418</v>
      </c>
      <c r="B5887" s="25" t="s">
        <v>18699</v>
      </c>
      <c r="C5887" t="str">
        <f t="shared" si="728"/>
        <v>46</v>
      </c>
      <c r="D5887" t="str">
        <f>_xlfn.XLOOKUP(C5887,Folha2!A:A,Folha2!B:B)</f>
        <v>MERCEARIA DOCE</v>
      </c>
      <c r="E5887" s="26" t="str">
        <f t="shared" si="729"/>
        <v>078</v>
      </c>
      <c r="F5887" s="26" t="str">
        <f t="shared" si="730"/>
        <v>26</v>
      </c>
      <c r="G5887" s="26" t="str">
        <f t="shared" si="731"/>
        <v>03</v>
      </c>
      <c r="H5887" s="27" t="s">
        <v>18709</v>
      </c>
      <c r="I5887" s="25" t="s">
        <v>18710</v>
      </c>
      <c r="J5887" s="27" t="s">
        <v>18209</v>
      </c>
      <c r="K5887" s="25" t="s">
        <v>18711</v>
      </c>
      <c r="L5887" s="27" t="s">
        <v>42</v>
      </c>
      <c r="M5887" s="25" t="s">
        <v>43</v>
      </c>
      <c r="N5887" s="27" t="s">
        <v>43</v>
      </c>
      <c r="O5887" s="25" t="s">
        <v>43</v>
      </c>
      <c r="P5887" s="27" t="s">
        <v>43</v>
      </c>
      <c r="Q5887" s="25" t="s">
        <v>44</v>
      </c>
      <c r="R5887" s="28">
        <v>2.99</v>
      </c>
      <c r="S5887" s="29">
        <v>2.99</v>
      </c>
      <c r="T5887" s="29"/>
      <c r="U5887" s="29"/>
      <c r="V5887" s="1" t="s">
        <v>45</v>
      </c>
      <c r="W5887" s="1" t="s">
        <v>45</v>
      </c>
      <c r="X5887" s="1" t="s">
        <v>45</v>
      </c>
      <c r="Y5887" s="30">
        <f t="shared" si="732"/>
        <v>2.99</v>
      </c>
      <c r="Z5887" s="31">
        <f t="shared" si="733"/>
        <v>0</v>
      </c>
      <c r="AA5887" s="32">
        <f t="shared" si="734"/>
        <v>0</v>
      </c>
      <c r="AB5887" t="b">
        <f t="shared" si="735"/>
        <v>1</v>
      </c>
      <c r="AC5887" s="2" t="s">
        <v>45</v>
      </c>
      <c r="AD5887" s="2" t="s">
        <v>45</v>
      </c>
      <c r="AG5887" t="s">
        <v>4996</v>
      </c>
    </row>
    <row r="5888" spans="1:33" ht="16" x14ac:dyDescent="0.4">
      <c r="A5888" s="24" t="s">
        <v>16418</v>
      </c>
      <c r="B5888" s="25" t="s">
        <v>18712</v>
      </c>
      <c r="C5888" t="str">
        <f t="shared" si="728"/>
        <v>46</v>
      </c>
      <c r="D5888" t="str">
        <f>_xlfn.XLOOKUP(C5888,Folha2!A:A,Folha2!B:B)</f>
        <v>MERCEARIA DOCE</v>
      </c>
      <c r="E5888" s="26" t="str">
        <f t="shared" si="729"/>
        <v>078</v>
      </c>
      <c r="F5888" s="26" t="str">
        <f t="shared" si="730"/>
        <v>26</v>
      </c>
      <c r="G5888" s="26" t="str">
        <f t="shared" si="731"/>
        <v>04</v>
      </c>
      <c r="H5888" s="27" t="s">
        <v>18713</v>
      </c>
      <c r="I5888" s="25" t="s">
        <v>18714</v>
      </c>
      <c r="J5888" s="27" t="s">
        <v>18209</v>
      </c>
      <c r="K5888" s="25" t="s">
        <v>18715</v>
      </c>
      <c r="L5888" s="27" t="s">
        <v>42</v>
      </c>
      <c r="M5888" s="25" t="s">
        <v>43</v>
      </c>
      <c r="N5888" s="27" t="s">
        <v>43</v>
      </c>
      <c r="O5888" s="25" t="s">
        <v>43</v>
      </c>
      <c r="P5888" s="27" t="s">
        <v>43</v>
      </c>
      <c r="Q5888" s="25" t="s">
        <v>44</v>
      </c>
      <c r="R5888" s="28">
        <v>2.39</v>
      </c>
      <c r="S5888" s="29"/>
      <c r="T5888" s="29"/>
      <c r="U5888" s="29">
        <v>2.69</v>
      </c>
      <c r="V5888" s="1" t="s">
        <v>45</v>
      </c>
      <c r="W5888" s="1" t="s">
        <v>45</v>
      </c>
      <c r="X5888" s="1" t="s">
        <v>45</v>
      </c>
      <c r="Y5888" s="30">
        <f t="shared" si="732"/>
        <v>2.69</v>
      </c>
      <c r="Z5888" s="31">
        <f t="shared" si="733"/>
        <v>-0.11152416356877315</v>
      </c>
      <c r="AA5888" s="32">
        <f t="shared" si="734"/>
        <v>-0.29999999999999982</v>
      </c>
      <c r="AB5888" t="b">
        <f t="shared" si="735"/>
        <v>0</v>
      </c>
      <c r="AC5888" s="2" t="s">
        <v>45</v>
      </c>
      <c r="AD5888" s="2" t="s">
        <v>45</v>
      </c>
      <c r="AG5888" t="s">
        <v>1947</v>
      </c>
    </row>
    <row r="5889" spans="1:33" ht="16" hidden="1" x14ac:dyDescent="0.4">
      <c r="A5889" s="24" t="s">
        <v>16418</v>
      </c>
      <c r="B5889" s="25" t="s">
        <v>18712</v>
      </c>
      <c r="C5889" t="str">
        <f t="shared" si="728"/>
        <v>46</v>
      </c>
      <c r="D5889" t="str">
        <f>_xlfn.XLOOKUP(C5889,Folha2!A:A,Folha2!B:B)</f>
        <v>MERCEARIA DOCE</v>
      </c>
      <c r="E5889" s="26" t="str">
        <f t="shared" si="729"/>
        <v>078</v>
      </c>
      <c r="F5889" s="26" t="str">
        <f t="shared" si="730"/>
        <v>26</v>
      </c>
      <c r="G5889" s="26" t="str">
        <f t="shared" si="731"/>
        <v>04</v>
      </c>
      <c r="H5889" s="27" t="s">
        <v>18716</v>
      </c>
      <c r="I5889" s="25" t="s">
        <v>18717</v>
      </c>
      <c r="J5889" s="27" t="s">
        <v>18209</v>
      </c>
      <c r="K5889" s="25" t="s">
        <v>18718</v>
      </c>
      <c r="L5889" s="27" t="s">
        <v>42</v>
      </c>
      <c r="M5889" s="25" t="s">
        <v>43</v>
      </c>
      <c r="N5889" s="27" t="s">
        <v>43</v>
      </c>
      <c r="O5889" s="25" t="s">
        <v>43</v>
      </c>
      <c r="P5889" s="27" t="s">
        <v>43</v>
      </c>
      <c r="Q5889" s="25" t="s">
        <v>44</v>
      </c>
      <c r="R5889" s="28">
        <v>3.29</v>
      </c>
      <c r="S5889" s="29">
        <v>3.29</v>
      </c>
      <c r="T5889" s="29"/>
      <c r="U5889" s="29">
        <v>3.69</v>
      </c>
      <c r="V5889" s="1" t="s">
        <v>45</v>
      </c>
      <c r="W5889" s="1" t="s">
        <v>45</v>
      </c>
      <c r="X5889" s="1" t="s">
        <v>45</v>
      </c>
      <c r="Y5889" s="30">
        <f t="shared" si="732"/>
        <v>3.29</v>
      </c>
      <c r="Z5889" s="31">
        <f t="shared" si="733"/>
        <v>0</v>
      </c>
      <c r="AA5889" s="32">
        <f t="shared" si="734"/>
        <v>0</v>
      </c>
      <c r="AB5889" t="b">
        <f t="shared" si="735"/>
        <v>1</v>
      </c>
      <c r="AC5889" s="2" t="s">
        <v>45</v>
      </c>
      <c r="AD5889" s="2" t="s">
        <v>45</v>
      </c>
      <c r="AG5889" t="s">
        <v>4996</v>
      </c>
    </row>
    <row r="5890" spans="1:33" ht="16" hidden="1" x14ac:dyDescent="0.4">
      <c r="A5890" s="24" t="s">
        <v>16418</v>
      </c>
      <c r="B5890" s="25" t="s">
        <v>18712</v>
      </c>
      <c r="C5890" t="str">
        <f t="shared" si="728"/>
        <v>46</v>
      </c>
      <c r="D5890" t="str">
        <f>_xlfn.XLOOKUP(C5890,Folha2!A:A,Folha2!B:B)</f>
        <v>MERCEARIA DOCE</v>
      </c>
      <c r="E5890" s="26" t="str">
        <f t="shared" si="729"/>
        <v>078</v>
      </c>
      <c r="F5890" s="26" t="str">
        <f t="shared" si="730"/>
        <v>26</v>
      </c>
      <c r="G5890" s="26" t="str">
        <f t="shared" si="731"/>
        <v>04</v>
      </c>
      <c r="H5890" s="27" t="s">
        <v>18719</v>
      </c>
      <c r="I5890" s="25" t="s">
        <v>18720</v>
      </c>
      <c r="J5890" s="27" t="s">
        <v>18547</v>
      </c>
      <c r="K5890" s="25" t="s">
        <v>18721</v>
      </c>
      <c r="L5890" s="27" t="s">
        <v>42</v>
      </c>
      <c r="M5890" s="25" t="s">
        <v>43</v>
      </c>
      <c r="N5890" s="27" t="s">
        <v>43</v>
      </c>
      <c r="O5890" s="25" t="s">
        <v>43</v>
      </c>
      <c r="P5890" s="27" t="s">
        <v>43</v>
      </c>
      <c r="Q5890" s="25" t="s">
        <v>44</v>
      </c>
      <c r="R5890" s="28">
        <v>5.99</v>
      </c>
      <c r="S5890" s="29">
        <v>5.99</v>
      </c>
      <c r="T5890" s="29"/>
      <c r="U5890" s="29"/>
      <c r="V5890" s="1" t="s">
        <v>45</v>
      </c>
      <c r="W5890" s="1" t="s">
        <v>45</v>
      </c>
      <c r="X5890" s="1" t="s">
        <v>45</v>
      </c>
      <c r="Y5890" s="30">
        <f t="shared" si="732"/>
        <v>5.99</v>
      </c>
      <c r="Z5890" s="31">
        <f t="shared" si="733"/>
        <v>0</v>
      </c>
      <c r="AA5890" s="32">
        <f t="shared" si="734"/>
        <v>0</v>
      </c>
      <c r="AB5890" t="b">
        <f t="shared" si="735"/>
        <v>1</v>
      </c>
      <c r="AC5890" s="2" t="s">
        <v>3526</v>
      </c>
      <c r="AD5890" s="2">
        <v>5.69</v>
      </c>
      <c r="AG5890" t="s">
        <v>4996</v>
      </c>
    </row>
    <row r="5891" spans="1:33" ht="16" hidden="1" x14ac:dyDescent="0.4">
      <c r="A5891" s="24" t="s">
        <v>16418</v>
      </c>
      <c r="B5891" s="25" t="s">
        <v>18712</v>
      </c>
      <c r="C5891" t="str">
        <f t="shared" si="728"/>
        <v>46</v>
      </c>
      <c r="D5891" t="str">
        <f>_xlfn.XLOOKUP(C5891,Folha2!A:A,Folha2!B:B)</f>
        <v>MERCEARIA DOCE</v>
      </c>
      <c r="E5891" s="26" t="str">
        <f t="shared" si="729"/>
        <v>078</v>
      </c>
      <c r="F5891" s="26" t="str">
        <f t="shared" si="730"/>
        <v>26</v>
      </c>
      <c r="G5891" s="26" t="str">
        <f t="shared" si="731"/>
        <v>04</v>
      </c>
      <c r="H5891" s="27" t="s">
        <v>18722</v>
      </c>
      <c r="I5891" s="25" t="s">
        <v>18723</v>
      </c>
      <c r="J5891" s="27" t="s">
        <v>18389</v>
      </c>
      <c r="K5891" s="25" t="s">
        <v>18724</v>
      </c>
      <c r="L5891" s="27" t="s">
        <v>42</v>
      </c>
      <c r="M5891" s="25" t="s">
        <v>43</v>
      </c>
      <c r="N5891" s="27" t="s">
        <v>43</v>
      </c>
      <c r="O5891" s="25" t="s">
        <v>43</v>
      </c>
      <c r="P5891" s="27" t="s">
        <v>43</v>
      </c>
      <c r="Q5891" s="25" t="s">
        <v>44</v>
      </c>
      <c r="R5891" s="28">
        <v>2.79</v>
      </c>
      <c r="S5891" s="29"/>
      <c r="T5891" s="29"/>
      <c r="U5891" s="29">
        <v>2.79</v>
      </c>
      <c r="V5891" s="1" t="s">
        <v>45</v>
      </c>
      <c r="W5891" s="1" t="s">
        <v>45</v>
      </c>
      <c r="X5891" s="1" t="s">
        <v>45</v>
      </c>
      <c r="Y5891" s="30">
        <f t="shared" si="732"/>
        <v>2.79</v>
      </c>
      <c r="Z5891" s="31">
        <f t="shared" si="733"/>
        <v>0</v>
      </c>
      <c r="AA5891" s="32">
        <f t="shared" si="734"/>
        <v>0</v>
      </c>
      <c r="AB5891" t="b">
        <f t="shared" si="735"/>
        <v>1</v>
      </c>
      <c r="AC5891" s="2" t="s">
        <v>53</v>
      </c>
      <c r="AD5891" s="2">
        <v>2.4900000000000002</v>
      </c>
      <c r="AG5891" t="s">
        <v>4996</v>
      </c>
    </row>
    <row r="5892" spans="1:33" ht="16" hidden="1" x14ac:dyDescent="0.4">
      <c r="A5892" s="24" t="s">
        <v>16418</v>
      </c>
      <c r="B5892" s="25" t="s">
        <v>18712</v>
      </c>
      <c r="C5892" t="str">
        <f t="shared" ref="C5892:C5955" si="736">MID(A5892,2,2)</f>
        <v>46</v>
      </c>
      <c r="D5892" t="str">
        <f>_xlfn.XLOOKUP(C5892,Folha2!A:A,Folha2!B:B)</f>
        <v>MERCEARIA DOCE</v>
      </c>
      <c r="E5892" s="26" t="str">
        <f t="shared" ref="E5892:E5955" si="737">MID(A5892,5,3)</f>
        <v>078</v>
      </c>
      <c r="F5892" s="26" t="str">
        <f t="shared" ref="F5892:F5955" si="738">MID(B5892,5,2)</f>
        <v>26</v>
      </c>
      <c r="G5892" s="26" t="str">
        <f t="shared" ref="G5892:G5955" si="739">MID(B5892,8,2)</f>
        <v>04</v>
      </c>
      <c r="H5892" s="27" t="s">
        <v>18725</v>
      </c>
      <c r="I5892" s="25" t="s">
        <v>18726</v>
      </c>
      <c r="J5892" s="27" t="s">
        <v>18389</v>
      </c>
      <c r="K5892" s="25" t="s">
        <v>18727</v>
      </c>
      <c r="L5892" s="27" t="s">
        <v>42</v>
      </c>
      <c r="M5892" s="25" t="s">
        <v>43</v>
      </c>
      <c r="N5892" s="27" t="s">
        <v>43</v>
      </c>
      <c r="O5892" s="25" t="s">
        <v>43</v>
      </c>
      <c r="P5892" s="27" t="s">
        <v>43</v>
      </c>
      <c r="Q5892" s="25" t="s">
        <v>44</v>
      </c>
      <c r="R5892" s="28">
        <v>2.99</v>
      </c>
      <c r="S5892" s="29">
        <v>2.99</v>
      </c>
      <c r="T5892" s="29"/>
      <c r="U5892" s="29">
        <v>2.99</v>
      </c>
      <c r="V5892" s="1" t="s">
        <v>45</v>
      </c>
      <c r="W5892" s="1" t="s">
        <v>45</v>
      </c>
      <c r="X5892" s="1" t="s">
        <v>45</v>
      </c>
      <c r="Y5892" s="30">
        <f t="shared" ref="Y5892:Y5955" si="740">IF(OR(N5892="O",O5892="O"),IF(COUNT(V5892:X5892)&gt;0,MIN(V5892:X5892),MIN(S5892:U5892)),IF(M5892="O",MIN(S5892:U5892),IF(L5892="E",IFERROR(MODE(S5892:U5892),MIN(S5892:U5892)),AVERAGE(S5892:U5892))))</f>
        <v>2.99</v>
      </c>
      <c r="Z5892" s="31">
        <f t="shared" ref="Z5892:Z5955" si="741">R5892/Y5892-1</f>
        <v>0</v>
      </c>
      <c r="AA5892" s="32">
        <f t="shared" ref="AA5892:AA5955" si="742">R5892-Y5892</f>
        <v>0</v>
      </c>
      <c r="AB5892" t="b">
        <f t="shared" ref="AB5892:AB5955" si="743">R5892=Y5892</f>
        <v>1</v>
      </c>
      <c r="AC5892" s="2" t="s">
        <v>70</v>
      </c>
      <c r="AD5892" s="2">
        <v>2.35</v>
      </c>
      <c r="AG5892" t="s">
        <v>4996</v>
      </c>
    </row>
    <row r="5893" spans="1:33" ht="16" hidden="1" x14ac:dyDescent="0.4">
      <c r="A5893" s="24" t="s">
        <v>16418</v>
      </c>
      <c r="B5893" s="25" t="s">
        <v>18712</v>
      </c>
      <c r="C5893" t="str">
        <f t="shared" si="736"/>
        <v>46</v>
      </c>
      <c r="D5893" t="str">
        <f>_xlfn.XLOOKUP(C5893,Folha2!A:A,Folha2!B:B)</f>
        <v>MERCEARIA DOCE</v>
      </c>
      <c r="E5893" s="26" t="str">
        <f t="shared" si="737"/>
        <v>078</v>
      </c>
      <c r="F5893" s="26" t="str">
        <f t="shared" si="738"/>
        <v>26</v>
      </c>
      <c r="G5893" s="26" t="str">
        <f t="shared" si="739"/>
        <v>04</v>
      </c>
      <c r="H5893" s="27" t="s">
        <v>18728</v>
      </c>
      <c r="I5893" s="25" t="s">
        <v>18729</v>
      </c>
      <c r="J5893" s="27" t="s">
        <v>18389</v>
      </c>
      <c r="K5893" s="25" t="s">
        <v>18730</v>
      </c>
      <c r="L5893" s="27" t="s">
        <v>42</v>
      </c>
      <c r="M5893" s="25" t="s">
        <v>43</v>
      </c>
      <c r="N5893" s="27" t="s">
        <v>43</v>
      </c>
      <c r="O5893" s="25" t="s">
        <v>43</v>
      </c>
      <c r="P5893" s="27" t="s">
        <v>43</v>
      </c>
      <c r="Q5893" s="25" t="s">
        <v>44</v>
      </c>
      <c r="R5893" s="28">
        <v>3.99</v>
      </c>
      <c r="S5893" s="29">
        <v>3.99</v>
      </c>
      <c r="T5893" s="29"/>
      <c r="U5893" s="29"/>
      <c r="V5893" s="1" t="s">
        <v>45</v>
      </c>
      <c r="W5893" s="1" t="s">
        <v>45</v>
      </c>
      <c r="X5893" s="1" t="s">
        <v>45</v>
      </c>
      <c r="Y5893" s="30">
        <f t="shared" si="740"/>
        <v>3.99</v>
      </c>
      <c r="Z5893" s="31">
        <f t="shared" si="741"/>
        <v>0</v>
      </c>
      <c r="AA5893" s="32">
        <f t="shared" si="742"/>
        <v>0</v>
      </c>
      <c r="AB5893" t="b">
        <f t="shared" si="743"/>
        <v>1</v>
      </c>
      <c r="AC5893" s="2" t="s">
        <v>53</v>
      </c>
      <c r="AD5893" s="2">
        <v>3.39</v>
      </c>
      <c r="AG5893" t="s">
        <v>4996</v>
      </c>
    </row>
    <row r="5894" spans="1:33" ht="16" hidden="1" x14ac:dyDescent="0.4">
      <c r="A5894" s="24" t="s">
        <v>16418</v>
      </c>
      <c r="B5894" s="25" t="s">
        <v>18712</v>
      </c>
      <c r="C5894" t="str">
        <f t="shared" si="736"/>
        <v>46</v>
      </c>
      <c r="D5894" t="str">
        <f>_xlfn.XLOOKUP(C5894,Folha2!A:A,Folha2!B:B)</f>
        <v>MERCEARIA DOCE</v>
      </c>
      <c r="E5894" s="26" t="str">
        <f t="shared" si="737"/>
        <v>078</v>
      </c>
      <c r="F5894" s="26" t="str">
        <f t="shared" si="738"/>
        <v>26</v>
      </c>
      <c r="G5894" s="26" t="str">
        <f t="shared" si="739"/>
        <v>04</v>
      </c>
      <c r="H5894" s="27" t="s">
        <v>18731</v>
      </c>
      <c r="I5894" s="25" t="s">
        <v>18732</v>
      </c>
      <c r="J5894" s="27" t="s">
        <v>18389</v>
      </c>
      <c r="K5894" s="25" t="s">
        <v>18733</v>
      </c>
      <c r="L5894" s="27" t="s">
        <v>42</v>
      </c>
      <c r="M5894" s="25" t="s">
        <v>43</v>
      </c>
      <c r="N5894" s="27" t="s">
        <v>43</v>
      </c>
      <c r="O5894" s="25" t="s">
        <v>43</v>
      </c>
      <c r="P5894" s="27" t="s">
        <v>43</v>
      </c>
      <c r="Q5894" s="25" t="s">
        <v>44</v>
      </c>
      <c r="R5894" s="28">
        <v>4.3899999999999997</v>
      </c>
      <c r="S5894" s="29">
        <v>4.3899999999999997</v>
      </c>
      <c r="T5894" s="29"/>
      <c r="U5894" s="29">
        <v>4.3899999999999997</v>
      </c>
      <c r="V5894" s="1" t="s">
        <v>45</v>
      </c>
      <c r="W5894" s="1" t="s">
        <v>45</v>
      </c>
      <c r="X5894" s="1" t="s">
        <v>45</v>
      </c>
      <c r="Y5894" s="30">
        <f t="shared" si="740"/>
        <v>4.3899999999999997</v>
      </c>
      <c r="Z5894" s="31">
        <f t="shared" si="741"/>
        <v>0</v>
      </c>
      <c r="AA5894" s="32">
        <f t="shared" si="742"/>
        <v>0</v>
      </c>
      <c r="AB5894" t="b">
        <f t="shared" si="743"/>
        <v>1</v>
      </c>
      <c r="AC5894" s="2" t="s">
        <v>53</v>
      </c>
      <c r="AD5894" s="2">
        <v>3.69</v>
      </c>
      <c r="AG5894" t="s">
        <v>4996</v>
      </c>
    </row>
    <row r="5895" spans="1:33" ht="16" hidden="1" x14ac:dyDescent="0.4">
      <c r="A5895" s="24" t="s">
        <v>16418</v>
      </c>
      <c r="B5895" s="25" t="s">
        <v>18712</v>
      </c>
      <c r="C5895" t="str">
        <f t="shared" si="736"/>
        <v>46</v>
      </c>
      <c r="D5895" t="str">
        <f>_xlfn.XLOOKUP(C5895,Folha2!A:A,Folha2!B:B)</f>
        <v>MERCEARIA DOCE</v>
      </c>
      <c r="E5895" s="26" t="str">
        <f t="shared" si="737"/>
        <v>078</v>
      </c>
      <c r="F5895" s="26" t="str">
        <f t="shared" si="738"/>
        <v>26</v>
      </c>
      <c r="G5895" s="26" t="str">
        <f t="shared" si="739"/>
        <v>04</v>
      </c>
      <c r="H5895" s="27" t="s">
        <v>18734</v>
      </c>
      <c r="I5895" s="25" t="s">
        <v>18735</v>
      </c>
      <c r="J5895" s="27" t="s">
        <v>18389</v>
      </c>
      <c r="K5895" s="25" t="s">
        <v>18736</v>
      </c>
      <c r="L5895" s="27" t="s">
        <v>42</v>
      </c>
      <c r="M5895" s="25" t="s">
        <v>43</v>
      </c>
      <c r="N5895" s="27" t="s">
        <v>43</v>
      </c>
      <c r="O5895" s="25" t="s">
        <v>43</v>
      </c>
      <c r="P5895" s="27" t="s">
        <v>43</v>
      </c>
      <c r="Q5895" s="25" t="s">
        <v>44</v>
      </c>
      <c r="R5895" s="28">
        <v>4.3899999999999997</v>
      </c>
      <c r="S5895" s="29">
        <v>4.3899999999999997</v>
      </c>
      <c r="T5895" s="29"/>
      <c r="U5895" s="29">
        <v>4.3899999999999997</v>
      </c>
      <c r="V5895" s="1" t="s">
        <v>45</v>
      </c>
      <c r="W5895" s="1" t="s">
        <v>45</v>
      </c>
      <c r="X5895" s="1" t="s">
        <v>45</v>
      </c>
      <c r="Y5895" s="30">
        <f t="shared" si="740"/>
        <v>4.3899999999999997</v>
      </c>
      <c r="Z5895" s="31">
        <f t="shared" si="741"/>
        <v>0</v>
      </c>
      <c r="AA5895" s="32">
        <f t="shared" si="742"/>
        <v>0</v>
      </c>
      <c r="AB5895" t="b">
        <f t="shared" si="743"/>
        <v>1</v>
      </c>
      <c r="AC5895" s="2" t="s">
        <v>53</v>
      </c>
      <c r="AD5895" s="2">
        <v>3.69</v>
      </c>
      <c r="AG5895" t="s">
        <v>4996</v>
      </c>
    </row>
    <row r="5896" spans="1:33" ht="16" hidden="1" x14ac:dyDescent="0.4">
      <c r="A5896" s="24" t="s">
        <v>16418</v>
      </c>
      <c r="B5896" s="25" t="s">
        <v>18712</v>
      </c>
      <c r="C5896" t="str">
        <f t="shared" si="736"/>
        <v>46</v>
      </c>
      <c r="D5896" t="str">
        <f>_xlfn.XLOOKUP(C5896,Folha2!A:A,Folha2!B:B)</f>
        <v>MERCEARIA DOCE</v>
      </c>
      <c r="E5896" s="26" t="str">
        <f t="shared" si="737"/>
        <v>078</v>
      </c>
      <c r="F5896" s="26" t="str">
        <f t="shared" si="738"/>
        <v>26</v>
      </c>
      <c r="G5896" s="26" t="str">
        <f t="shared" si="739"/>
        <v>04</v>
      </c>
      <c r="H5896" s="27" t="s">
        <v>18737</v>
      </c>
      <c r="I5896" s="25" t="s">
        <v>18738</v>
      </c>
      <c r="J5896" s="27" t="s">
        <v>18389</v>
      </c>
      <c r="K5896" s="25" t="s">
        <v>18739</v>
      </c>
      <c r="L5896" s="27" t="s">
        <v>42</v>
      </c>
      <c r="M5896" s="25" t="s">
        <v>43</v>
      </c>
      <c r="N5896" s="27" t="s">
        <v>43</v>
      </c>
      <c r="O5896" s="25" t="s">
        <v>43</v>
      </c>
      <c r="P5896" s="27" t="s">
        <v>43</v>
      </c>
      <c r="Q5896" s="25" t="s">
        <v>44</v>
      </c>
      <c r="R5896" s="28">
        <v>5.99</v>
      </c>
      <c r="S5896" s="29">
        <v>5.99</v>
      </c>
      <c r="T5896" s="29"/>
      <c r="U5896" s="29">
        <v>5.99</v>
      </c>
      <c r="V5896" s="1" t="s">
        <v>45</v>
      </c>
      <c r="W5896" s="1" t="s">
        <v>45</v>
      </c>
      <c r="X5896" s="1" t="s">
        <v>45</v>
      </c>
      <c r="Y5896" s="30">
        <f t="shared" si="740"/>
        <v>5.99</v>
      </c>
      <c r="Z5896" s="31">
        <f t="shared" si="741"/>
        <v>0</v>
      </c>
      <c r="AA5896" s="32">
        <f t="shared" si="742"/>
        <v>0</v>
      </c>
      <c r="AB5896" t="b">
        <f t="shared" si="743"/>
        <v>1</v>
      </c>
      <c r="AC5896" s="2" t="s">
        <v>53</v>
      </c>
      <c r="AD5896" s="2">
        <v>4.6399999999999997</v>
      </c>
      <c r="AG5896" t="s">
        <v>4996</v>
      </c>
    </row>
    <row r="5897" spans="1:33" ht="16" hidden="1" x14ac:dyDescent="0.4">
      <c r="A5897" s="24" t="s">
        <v>16418</v>
      </c>
      <c r="B5897" s="25" t="s">
        <v>18712</v>
      </c>
      <c r="C5897" t="str">
        <f t="shared" si="736"/>
        <v>46</v>
      </c>
      <c r="D5897" t="str">
        <f>_xlfn.XLOOKUP(C5897,Folha2!A:A,Folha2!B:B)</f>
        <v>MERCEARIA DOCE</v>
      </c>
      <c r="E5897" s="26" t="str">
        <f t="shared" si="737"/>
        <v>078</v>
      </c>
      <c r="F5897" s="26" t="str">
        <f t="shared" si="738"/>
        <v>26</v>
      </c>
      <c r="G5897" s="26" t="str">
        <f t="shared" si="739"/>
        <v>04</v>
      </c>
      <c r="H5897" s="27" t="s">
        <v>18740</v>
      </c>
      <c r="I5897" s="25" t="s">
        <v>18741</v>
      </c>
      <c r="J5897" s="27" t="s">
        <v>18389</v>
      </c>
      <c r="K5897" s="25" t="s">
        <v>18742</v>
      </c>
      <c r="L5897" s="27" t="s">
        <v>42</v>
      </c>
      <c r="M5897" s="25" t="s">
        <v>43</v>
      </c>
      <c r="N5897" s="27" t="s">
        <v>43</v>
      </c>
      <c r="O5897" s="25" t="s">
        <v>43</v>
      </c>
      <c r="P5897" s="27" t="s">
        <v>43</v>
      </c>
      <c r="Q5897" s="25" t="s">
        <v>44</v>
      </c>
      <c r="R5897" s="28">
        <v>7.69</v>
      </c>
      <c r="S5897" s="29">
        <v>7.69</v>
      </c>
      <c r="T5897" s="29"/>
      <c r="U5897" s="29">
        <v>7.69</v>
      </c>
      <c r="V5897" s="1" t="s">
        <v>45</v>
      </c>
      <c r="W5897" s="1" t="s">
        <v>45</v>
      </c>
      <c r="X5897" s="1" t="s">
        <v>45</v>
      </c>
      <c r="Y5897" s="30">
        <f t="shared" si="740"/>
        <v>7.69</v>
      </c>
      <c r="Z5897" s="31">
        <f t="shared" si="741"/>
        <v>0</v>
      </c>
      <c r="AA5897" s="32">
        <f t="shared" si="742"/>
        <v>0</v>
      </c>
      <c r="AB5897" t="b">
        <f t="shared" si="743"/>
        <v>1</v>
      </c>
      <c r="AC5897" s="2" t="s">
        <v>53</v>
      </c>
      <c r="AD5897" s="2">
        <v>2.35</v>
      </c>
      <c r="AG5897" t="s">
        <v>4996</v>
      </c>
    </row>
    <row r="5898" spans="1:33" ht="16" hidden="1" x14ac:dyDescent="0.4">
      <c r="A5898" s="24" t="s">
        <v>16418</v>
      </c>
      <c r="B5898" s="25" t="s">
        <v>18712</v>
      </c>
      <c r="C5898" t="str">
        <f t="shared" si="736"/>
        <v>46</v>
      </c>
      <c r="D5898" t="str">
        <f>_xlfn.XLOOKUP(C5898,Folha2!A:A,Folha2!B:B)</f>
        <v>MERCEARIA DOCE</v>
      </c>
      <c r="E5898" s="26" t="str">
        <f t="shared" si="737"/>
        <v>078</v>
      </c>
      <c r="F5898" s="26" t="str">
        <f t="shared" si="738"/>
        <v>26</v>
      </c>
      <c r="G5898" s="26" t="str">
        <f t="shared" si="739"/>
        <v>04</v>
      </c>
      <c r="H5898" s="27" t="s">
        <v>18743</v>
      </c>
      <c r="I5898" s="25" t="s">
        <v>18744</v>
      </c>
      <c r="J5898" s="27" t="s">
        <v>18389</v>
      </c>
      <c r="K5898" s="25" t="s">
        <v>18745</v>
      </c>
      <c r="L5898" s="27" t="s">
        <v>42</v>
      </c>
      <c r="M5898" s="25" t="s">
        <v>43</v>
      </c>
      <c r="N5898" s="27" t="s">
        <v>43</v>
      </c>
      <c r="O5898" s="25" t="s">
        <v>43</v>
      </c>
      <c r="P5898" s="27" t="s">
        <v>43</v>
      </c>
      <c r="Q5898" s="25" t="s">
        <v>44</v>
      </c>
      <c r="R5898" s="28">
        <v>7.69</v>
      </c>
      <c r="S5898" s="29">
        <v>7.69</v>
      </c>
      <c r="T5898" s="29"/>
      <c r="U5898" s="29">
        <v>7.69</v>
      </c>
      <c r="V5898" s="1" t="s">
        <v>45</v>
      </c>
      <c r="W5898" s="1" t="s">
        <v>45</v>
      </c>
      <c r="X5898" s="1" t="s">
        <v>45</v>
      </c>
      <c r="Y5898" s="30">
        <f t="shared" si="740"/>
        <v>7.69</v>
      </c>
      <c r="Z5898" s="31">
        <f t="shared" si="741"/>
        <v>0</v>
      </c>
      <c r="AA5898" s="32">
        <f t="shared" si="742"/>
        <v>0</v>
      </c>
      <c r="AB5898" t="b">
        <f t="shared" si="743"/>
        <v>1</v>
      </c>
      <c r="AC5898" s="2" t="s">
        <v>53</v>
      </c>
      <c r="AD5898" s="2">
        <v>2.35</v>
      </c>
      <c r="AG5898" t="s">
        <v>4996</v>
      </c>
    </row>
    <row r="5899" spans="1:33" ht="16" x14ac:dyDescent="0.4">
      <c r="A5899" s="24" t="s">
        <v>16418</v>
      </c>
      <c r="B5899" s="25" t="s">
        <v>18746</v>
      </c>
      <c r="C5899" t="str">
        <f t="shared" si="736"/>
        <v>46</v>
      </c>
      <c r="D5899" t="str">
        <f>_xlfn.XLOOKUP(C5899,Folha2!A:A,Folha2!B:B)</f>
        <v>MERCEARIA DOCE</v>
      </c>
      <c r="E5899" s="26" t="str">
        <f t="shared" si="737"/>
        <v>078</v>
      </c>
      <c r="F5899" s="26" t="str">
        <f t="shared" si="738"/>
        <v>26</v>
      </c>
      <c r="G5899" s="26" t="str">
        <f t="shared" si="739"/>
        <v>05</v>
      </c>
      <c r="H5899" s="27" t="s">
        <v>18747</v>
      </c>
      <c r="I5899" s="25" t="s">
        <v>18748</v>
      </c>
      <c r="J5899" s="27" t="s">
        <v>18209</v>
      </c>
      <c r="K5899" s="25" t="s">
        <v>18749</v>
      </c>
      <c r="L5899" s="27" t="s">
        <v>42</v>
      </c>
      <c r="M5899" s="25" t="s">
        <v>43</v>
      </c>
      <c r="N5899" s="27" t="s">
        <v>43</v>
      </c>
      <c r="O5899" s="25" t="s">
        <v>43</v>
      </c>
      <c r="P5899" s="27" t="s">
        <v>43</v>
      </c>
      <c r="Q5899" s="25" t="s">
        <v>44</v>
      </c>
      <c r="R5899" s="28">
        <v>2.79</v>
      </c>
      <c r="S5899" s="29">
        <v>1.99</v>
      </c>
      <c r="T5899" s="29"/>
      <c r="U5899" s="29"/>
      <c r="V5899" s="1" t="s">
        <v>45</v>
      </c>
      <c r="W5899" s="1" t="s">
        <v>45</v>
      </c>
      <c r="X5899" s="1" t="s">
        <v>45</v>
      </c>
      <c r="Y5899" s="30">
        <f t="shared" si="740"/>
        <v>1.99</v>
      </c>
      <c r="Z5899" s="31">
        <f t="shared" si="741"/>
        <v>0.40201005025125625</v>
      </c>
      <c r="AA5899" s="32">
        <f t="shared" si="742"/>
        <v>0.8</v>
      </c>
      <c r="AB5899" t="b">
        <f t="shared" si="743"/>
        <v>0</v>
      </c>
      <c r="AC5899" s="2" t="s">
        <v>45</v>
      </c>
      <c r="AD5899" s="2" t="s">
        <v>45</v>
      </c>
      <c r="AG5899" t="s">
        <v>1947</v>
      </c>
    </row>
    <row r="5900" spans="1:33" ht="16" x14ac:dyDescent="0.4">
      <c r="A5900" s="24" t="s">
        <v>16418</v>
      </c>
      <c r="B5900" s="25" t="s">
        <v>18750</v>
      </c>
      <c r="C5900" t="str">
        <f t="shared" si="736"/>
        <v>46</v>
      </c>
      <c r="D5900" t="str">
        <f>_xlfn.XLOOKUP(C5900,Folha2!A:A,Folha2!B:B)</f>
        <v>MERCEARIA DOCE</v>
      </c>
      <c r="E5900" s="26" t="str">
        <f t="shared" si="737"/>
        <v>078</v>
      </c>
      <c r="F5900" s="26" t="str">
        <f t="shared" si="738"/>
        <v>26</v>
      </c>
      <c r="G5900" s="26" t="str">
        <f t="shared" si="739"/>
        <v>06</v>
      </c>
      <c r="H5900" s="27" t="s">
        <v>18751</v>
      </c>
      <c r="I5900" s="25" t="s">
        <v>18752</v>
      </c>
      <c r="J5900" s="27" t="s">
        <v>18209</v>
      </c>
      <c r="K5900" s="25" t="s">
        <v>18753</v>
      </c>
      <c r="L5900" s="27" t="s">
        <v>42</v>
      </c>
      <c r="M5900" s="25" t="s">
        <v>43</v>
      </c>
      <c r="N5900" s="27" t="s">
        <v>43</v>
      </c>
      <c r="O5900" s="25" t="s">
        <v>43</v>
      </c>
      <c r="P5900" s="27" t="s">
        <v>43</v>
      </c>
      <c r="Q5900" s="25" t="s">
        <v>44</v>
      </c>
      <c r="R5900" s="28">
        <v>1.29</v>
      </c>
      <c r="S5900" s="29">
        <v>1.49</v>
      </c>
      <c r="T5900" s="29"/>
      <c r="U5900" s="29">
        <v>1.49</v>
      </c>
      <c r="V5900" s="1" t="s">
        <v>45</v>
      </c>
      <c r="W5900" s="1" t="s">
        <v>45</v>
      </c>
      <c r="X5900" s="1" t="s">
        <v>45</v>
      </c>
      <c r="Y5900" s="30">
        <f t="shared" si="740"/>
        <v>1.49</v>
      </c>
      <c r="Z5900" s="31">
        <f t="shared" si="741"/>
        <v>-0.134228187919463</v>
      </c>
      <c r="AA5900" s="32">
        <f t="shared" si="742"/>
        <v>-0.19999999999999996</v>
      </c>
      <c r="AB5900" t="b">
        <f t="shared" si="743"/>
        <v>0</v>
      </c>
      <c r="AC5900" s="2" t="s">
        <v>45</v>
      </c>
      <c r="AD5900" s="2" t="s">
        <v>45</v>
      </c>
      <c r="AG5900" t="s">
        <v>1947</v>
      </c>
    </row>
    <row r="5901" spans="1:33" ht="16" hidden="1" x14ac:dyDescent="0.4">
      <c r="A5901" s="24" t="s">
        <v>16418</v>
      </c>
      <c r="B5901" s="25" t="s">
        <v>18750</v>
      </c>
      <c r="C5901" t="str">
        <f t="shared" si="736"/>
        <v>46</v>
      </c>
      <c r="D5901" t="str">
        <f>_xlfn.XLOOKUP(C5901,Folha2!A:A,Folha2!B:B)</f>
        <v>MERCEARIA DOCE</v>
      </c>
      <c r="E5901" s="26" t="str">
        <f t="shared" si="737"/>
        <v>078</v>
      </c>
      <c r="F5901" s="26" t="str">
        <f t="shared" si="738"/>
        <v>26</v>
      </c>
      <c r="G5901" s="26" t="str">
        <f t="shared" si="739"/>
        <v>06</v>
      </c>
      <c r="H5901" s="27" t="s">
        <v>18754</v>
      </c>
      <c r="I5901" s="25" t="s">
        <v>18755</v>
      </c>
      <c r="J5901" s="27" t="s">
        <v>18209</v>
      </c>
      <c r="K5901" s="25" t="s">
        <v>18756</v>
      </c>
      <c r="L5901" s="27" t="s">
        <v>42</v>
      </c>
      <c r="M5901" s="25" t="s">
        <v>43</v>
      </c>
      <c r="N5901" s="27" t="s">
        <v>43</v>
      </c>
      <c r="O5901" s="25" t="s">
        <v>43</v>
      </c>
      <c r="P5901" s="27" t="s">
        <v>43</v>
      </c>
      <c r="Q5901" s="25" t="s">
        <v>44</v>
      </c>
      <c r="R5901" s="28">
        <v>1.49</v>
      </c>
      <c r="S5901" s="29">
        <v>1.49</v>
      </c>
      <c r="T5901" s="29"/>
      <c r="U5901" s="29">
        <v>1.49</v>
      </c>
      <c r="V5901" s="1" t="s">
        <v>45</v>
      </c>
      <c r="W5901" s="1" t="s">
        <v>45</v>
      </c>
      <c r="X5901" s="1" t="s">
        <v>45</v>
      </c>
      <c r="Y5901" s="30">
        <f t="shared" si="740"/>
        <v>1.49</v>
      </c>
      <c r="Z5901" s="31">
        <f t="shared" si="741"/>
        <v>0</v>
      </c>
      <c r="AA5901" s="32">
        <f t="shared" si="742"/>
        <v>0</v>
      </c>
      <c r="AB5901" t="b">
        <f t="shared" si="743"/>
        <v>1</v>
      </c>
      <c r="AC5901" s="2" t="s">
        <v>45</v>
      </c>
      <c r="AD5901" s="2" t="s">
        <v>45</v>
      </c>
      <c r="AG5901" t="s">
        <v>4996</v>
      </c>
    </row>
    <row r="5902" spans="1:33" ht="16" hidden="1" x14ac:dyDescent="0.4">
      <c r="A5902" s="24" t="s">
        <v>16418</v>
      </c>
      <c r="B5902" s="25" t="s">
        <v>18750</v>
      </c>
      <c r="C5902" t="str">
        <f t="shared" si="736"/>
        <v>46</v>
      </c>
      <c r="D5902" t="str">
        <f>_xlfn.XLOOKUP(C5902,Folha2!A:A,Folha2!B:B)</f>
        <v>MERCEARIA DOCE</v>
      </c>
      <c r="E5902" s="26" t="str">
        <f t="shared" si="737"/>
        <v>078</v>
      </c>
      <c r="F5902" s="26" t="str">
        <f t="shared" si="738"/>
        <v>26</v>
      </c>
      <c r="G5902" s="26" t="str">
        <f t="shared" si="739"/>
        <v>06</v>
      </c>
      <c r="H5902" s="27" t="s">
        <v>18757</v>
      </c>
      <c r="I5902" s="25" t="s">
        <v>18758</v>
      </c>
      <c r="J5902" s="27" t="s">
        <v>18209</v>
      </c>
      <c r="K5902" s="25" t="s">
        <v>18759</v>
      </c>
      <c r="L5902" s="27" t="s">
        <v>42</v>
      </c>
      <c r="M5902" s="25" t="s">
        <v>43</v>
      </c>
      <c r="N5902" s="27" t="s">
        <v>43</v>
      </c>
      <c r="O5902" s="25" t="s">
        <v>43</v>
      </c>
      <c r="P5902" s="27" t="s">
        <v>43</v>
      </c>
      <c r="Q5902" s="25" t="s">
        <v>44</v>
      </c>
      <c r="R5902" s="28">
        <v>1.49</v>
      </c>
      <c r="S5902" s="29">
        <v>1.49</v>
      </c>
      <c r="T5902" s="29"/>
      <c r="U5902" s="29">
        <v>1.49</v>
      </c>
      <c r="V5902" s="1" t="s">
        <v>45</v>
      </c>
      <c r="W5902" s="1" t="s">
        <v>45</v>
      </c>
      <c r="X5902" s="1">
        <v>1.0900000000000001</v>
      </c>
      <c r="Y5902" s="30">
        <f t="shared" si="740"/>
        <v>1.49</v>
      </c>
      <c r="Z5902" s="31">
        <f t="shared" si="741"/>
        <v>0</v>
      </c>
      <c r="AA5902" s="32">
        <f t="shared" si="742"/>
        <v>0</v>
      </c>
      <c r="AB5902" t="b">
        <f t="shared" si="743"/>
        <v>1</v>
      </c>
      <c r="AC5902" s="2" t="s">
        <v>45</v>
      </c>
      <c r="AD5902" s="2" t="s">
        <v>45</v>
      </c>
      <c r="AG5902" t="s">
        <v>4996</v>
      </c>
    </row>
    <row r="5903" spans="1:33" ht="16" x14ac:dyDescent="0.4">
      <c r="A5903" s="24" t="s">
        <v>16418</v>
      </c>
      <c r="B5903" s="25" t="s">
        <v>18750</v>
      </c>
      <c r="C5903" t="str">
        <f t="shared" si="736"/>
        <v>46</v>
      </c>
      <c r="D5903" t="str">
        <f>_xlfn.XLOOKUP(C5903,Folha2!A:A,Folha2!B:B)</f>
        <v>MERCEARIA DOCE</v>
      </c>
      <c r="E5903" s="26" t="str">
        <f t="shared" si="737"/>
        <v>078</v>
      </c>
      <c r="F5903" s="26" t="str">
        <f t="shared" si="738"/>
        <v>26</v>
      </c>
      <c r="G5903" s="26" t="str">
        <f t="shared" si="739"/>
        <v>06</v>
      </c>
      <c r="H5903" s="27" t="s">
        <v>18760</v>
      </c>
      <c r="I5903" s="25" t="s">
        <v>18761</v>
      </c>
      <c r="J5903" s="27" t="s">
        <v>16025</v>
      </c>
      <c r="K5903" s="25" t="s">
        <v>18762</v>
      </c>
      <c r="L5903" s="27" t="s">
        <v>42</v>
      </c>
      <c r="M5903" s="25" t="s">
        <v>43</v>
      </c>
      <c r="N5903" s="27" t="s">
        <v>43</v>
      </c>
      <c r="O5903" s="25" t="s">
        <v>43</v>
      </c>
      <c r="P5903" s="27" t="s">
        <v>43</v>
      </c>
      <c r="Q5903" s="25" t="s">
        <v>567</v>
      </c>
      <c r="R5903" s="28">
        <v>3.19</v>
      </c>
      <c r="S5903" s="29">
        <v>3.17</v>
      </c>
      <c r="T5903" s="29"/>
      <c r="U5903" s="29"/>
      <c r="V5903" s="1" t="s">
        <v>45</v>
      </c>
      <c r="W5903" s="1" t="s">
        <v>45</v>
      </c>
      <c r="X5903" s="1" t="s">
        <v>45</v>
      </c>
      <c r="Y5903" s="30">
        <f t="shared" si="740"/>
        <v>3.17</v>
      </c>
      <c r="Z5903" s="31">
        <f t="shared" si="741"/>
        <v>6.3091482649841879E-3</v>
      </c>
      <c r="AA5903" s="32">
        <f t="shared" si="742"/>
        <v>2.0000000000000018E-2</v>
      </c>
      <c r="AB5903" t="b">
        <f t="shared" si="743"/>
        <v>0</v>
      </c>
      <c r="AC5903" s="2" t="s">
        <v>45</v>
      </c>
      <c r="AD5903" s="2" t="s">
        <v>45</v>
      </c>
      <c r="AG5903" t="s">
        <v>13638</v>
      </c>
    </row>
    <row r="5904" spans="1:33" ht="16" x14ac:dyDescent="0.4">
      <c r="A5904" s="24" t="s">
        <v>16418</v>
      </c>
      <c r="B5904" s="25" t="s">
        <v>18750</v>
      </c>
      <c r="C5904" t="str">
        <f t="shared" si="736"/>
        <v>46</v>
      </c>
      <c r="D5904" t="str">
        <f>_xlfn.XLOOKUP(C5904,Folha2!A:A,Folha2!B:B)</f>
        <v>MERCEARIA DOCE</v>
      </c>
      <c r="E5904" s="26" t="str">
        <f t="shared" si="737"/>
        <v>078</v>
      </c>
      <c r="F5904" s="26" t="str">
        <f t="shared" si="738"/>
        <v>26</v>
      </c>
      <c r="G5904" s="26" t="str">
        <f t="shared" si="739"/>
        <v>06</v>
      </c>
      <c r="H5904" s="27" t="s">
        <v>18763</v>
      </c>
      <c r="I5904" s="25" t="s">
        <v>18764</v>
      </c>
      <c r="J5904" s="27" t="s">
        <v>18405</v>
      </c>
      <c r="K5904" s="25" t="s">
        <v>18765</v>
      </c>
      <c r="L5904" s="27" t="s">
        <v>42</v>
      </c>
      <c r="M5904" s="25" t="s">
        <v>43</v>
      </c>
      <c r="N5904" s="27" t="s">
        <v>43</v>
      </c>
      <c r="O5904" s="25" t="s">
        <v>43</v>
      </c>
      <c r="P5904" s="27" t="s">
        <v>43</v>
      </c>
      <c r="Q5904" s="25" t="s">
        <v>44</v>
      </c>
      <c r="R5904" s="28">
        <v>1.29</v>
      </c>
      <c r="S5904" s="29"/>
      <c r="T5904" s="29"/>
      <c r="U5904" s="29">
        <v>1.39</v>
      </c>
      <c r="V5904" s="1" t="s">
        <v>45</v>
      </c>
      <c r="W5904" s="1" t="s">
        <v>45</v>
      </c>
      <c r="X5904" s="1" t="s">
        <v>45</v>
      </c>
      <c r="Y5904" s="30">
        <f t="shared" si="740"/>
        <v>1.39</v>
      </c>
      <c r="Z5904" s="31">
        <f t="shared" si="741"/>
        <v>-7.1942446043165353E-2</v>
      </c>
      <c r="AA5904" s="32">
        <f t="shared" si="742"/>
        <v>-9.9999999999999867E-2</v>
      </c>
      <c r="AB5904" t="b">
        <f t="shared" si="743"/>
        <v>0</v>
      </c>
      <c r="AC5904" s="2" t="s">
        <v>45</v>
      </c>
      <c r="AD5904" s="2" t="s">
        <v>45</v>
      </c>
      <c r="AG5904" t="s">
        <v>1947</v>
      </c>
    </row>
    <row r="5905" spans="1:33" ht="16" hidden="1" x14ac:dyDescent="0.4">
      <c r="A5905" s="24" t="s">
        <v>16418</v>
      </c>
      <c r="B5905" s="25" t="s">
        <v>18750</v>
      </c>
      <c r="C5905" t="str">
        <f t="shared" si="736"/>
        <v>46</v>
      </c>
      <c r="D5905" t="str">
        <f>_xlfn.XLOOKUP(C5905,Folha2!A:A,Folha2!B:B)</f>
        <v>MERCEARIA DOCE</v>
      </c>
      <c r="E5905" s="26" t="str">
        <f t="shared" si="737"/>
        <v>078</v>
      </c>
      <c r="F5905" s="26" t="str">
        <f t="shared" si="738"/>
        <v>26</v>
      </c>
      <c r="G5905" s="26" t="str">
        <f t="shared" si="739"/>
        <v>06</v>
      </c>
      <c r="H5905" s="27" t="s">
        <v>18766</v>
      </c>
      <c r="I5905" s="25" t="s">
        <v>18767</v>
      </c>
      <c r="J5905" s="27" t="s">
        <v>18405</v>
      </c>
      <c r="K5905" s="25" t="s">
        <v>18768</v>
      </c>
      <c r="L5905" s="27" t="s">
        <v>42</v>
      </c>
      <c r="M5905" s="25" t="s">
        <v>43</v>
      </c>
      <c r="N5905" s="27" t="s">
        <v>43</v>
      </c>
      <c r="O5905" s="25" t="s">
        <v>43</v>
      </c>
      <c r="P5905" s="27" t="s">
        <v>43</v>
      </c>
      <c r="Q5905" s="25" t="s">
        <v>44</v>
      </c>
      <c r="R5905" s="28">
        <v>1.39</v>
      </c>
      <c r="S5905" s="29">
        <v>1.39</v>
      </c>
      <c r="T5905" s="29"/>
      <c r="U5905" s="29"/>
      <c r="V5905" s="1" t="s">
        <v>45</v>
      </c>
      <c r="W5905" s="1" t="s">
        <v>45</v>
      </c>
      <c r="X5905" s="1" t="s">
        <v>45</v>
      </c>
      <c r="Y5905" s="30">
        <f t="shared" si="740"/>
        <v>1.39</v>
      </c>
      <c r="Z5905" s="31">
        <f t="shared" si="741"/>
        <v>0</v>
      </c>
      <c r="AA5905" s="32">
        <f t="shared" si="742"/>
        <v>0</v>
      </c>
      <c r="AB5905" t="b">
        <f t="shared" si="743"/>
        <v>1</v>
      </c>
      <c r="AC5905" s="2" t="s">
        <v>45</v>
      </c>
      <c r="AD5905" s="2" t="s">
        <v>45</v>
      </c>
      <c r="AG5905" t="s">
        <v>4996</v>
      </c>
    </row>
    <row r="5906" spans="1:33" ht="16" hidden="1" x14ac:dyDescent="0.4">
      <c r="A5906" s="24" t="s">
        <v>16418</v>
      </c>
      <c r="B5906" s="25" t="s">
        <v>18750</v>
      </c>
      <c r="C5906" t="str">
        <f t="shared" si="736"/>
        <v>46</v>
      </c>
      <c r="D5906" t="str">
        <f>_xlfn.XLOOKUP(C5906,Folha2!A:A,Folha2!B:B)</f>
        <v>MERCEARIA DOCE</v>
      </c>
      <c r="E5906" s="26" t="str">
        <f t="shared" si="737"/>
        <v>078</v>
      </c>
      <c r="F5906" s="26" t="str">
        <f t="shared" si="738"/>
        <v>26</v>
      </c>
      <c r="G5906" s="26" t="str">
        <f t="shared" si="739"/>
        <v>06</v>
      </c>
      <c r="H5906" s="27" t="s">
        <v>18769</v>
      </c>
      <c r="I5906" s="25" t="s">
        <v>18770</v>
      </c>
      <c r="J5906" s="27" t="s">
        <v>18405</v>
      </c>
      <c r="K5906" s="25" t="s">
        <v>18771</v>
      </c>
      <c r="L5906" s="27" t="s">
        <v>42</v>
      </c>
      <c r="M5906" s="25" t="s">
        <v>43</v>
      </c>
      <c r="N5906" s="27" t="s">
        <v>43</v>
      </c>
      <c r="O5906" s="25" t="s">
        <v>43</v>
      </c>
      <c r="P5906" s="27" t="s">
        <v>43</v>
      </c>
      <c r="Q5906" s="25" t="s">
        <v>44</v>
      </c>
      <c r="R5906" s="28">
        <v>2.59</v>
      </c>
      <c r="S5906" s="29">
        <v>2.59</v>
      </c>
      <c r="T5906" s="29"/>
      <c r="U5906" s="29"/>
      <c r="V5906" s="1" t="s">
        <v>45</v>
      </c>
      <c r="W5906" s="1" t="s">
        <v>45</v>
      </c>
      <c r="X5906" s="1" t="s">
        <v>45</v>
      </c>
      <c r="Y5906" s="30">
        <f t="shared" si="740"/>
        <v>2.59</v>
      </c>
      <c r="Z5906" s="31">
        <f t="shared" si="741"/>
        <v>0</v>
      </c>
      <c r="AA5906" s="32">
        <f t="shared" si="742"/>
        <v>0</v>
      </c>
      <c r="AB5906" t="b">
        <f t="shared" si="743"/>
        <v>1</v>
      </c>
      <c r="AC5906" s="2" t="s">
        <v>45</v>
      </c>
      <c r="AD5906" s="2" t="s">
        <v>45</v>
      </c>
      <c r="AG5906" t="s">
        <v>4996</v>
      </c>
    </row>
    <row r="5907" spans="1:33" ht="16" hidden="1" x14ac:dyDescent="0.4">
      <c r="A5907" s="24" t="s">
        <v>16418</v>
      </c>
      <c r="B5907" s="25" t="s">
        <v>18750</v>
      </c>
      <c r="C5907" t="str">
        <f t="shared" si="736"/>
        <v>46</v>
      </c>
      <c r="D5907" t="str">
        <f>_xlfn.XLOOKUP(C5907,Folha2!A:A,Folha2!B:B)</f>
        <v>MERCEARIA DOCE</v>
      </c>
      <c r="E5907" s="26" t="str">
        <f t="shared" si="737"/>
        <v>078</v>
      </c>
      <c r="F5907" s="26" t="str">
        <f t="shared" si="738"/>
        <v>26</v>
      </c>
      <c r="G5907" s="26" t="str">
        <f t="shared" si="739"/>
        <v>06</v>
      </c>
      <c r="H5907" s="27" t="s">
        <v>18772</v>
      </c>
      <c r="I5907" s="25" t="s">
        <v>18773</v>
      </c>
      <c r="J5907" s="27" t="s">
        <v>18405</v>
      </c>
      <c r="K5907" s="25" t="s">
        <v>18774</v>
      </c>
      <c r="L5907" s="27" t="s">
        <v>42</v>
      </c>
      <c r="M5907" s="25" t="s">
        <v>43</v>
      </c>
      <c r="N5907" s="27" t="s">
        <v>43</v>
      </c>
      <c r="O5907" s="25" t="s">
        <v>43</v>
      </c>
      <c r="P5907" s="27" t="s">
        <v>43</v>
      </c>
      <c r="Q5907" s="25" t="s">
        <v>44</v>
      </c>
      <c r="R5907" s="28">
        <v>3.99</v>
      </c>
      <c r="S5907" s="29">
        <v>3.99</v>
      </c>
      <c r="T5907" s="29"/>
      <c r="U5907" s="29"/>
      <c r="V5907" s="1" t="s">
        <v>45</v>
      </c>
      <c r="W5907" s="1" t="s">
        <v>45</v>
      </c>
      <c r="X5907" s="1" t="s">
        <v>45</v>
      </c>
      <c r="Y5907" s="30">
        <f t="shared" si="740"/>
        <v>3.99</v>
      </c>
      <c r="Z5907" s="31">
        <f t="shared" si="741"/>
        <v>0</v>
      </c>
      <c r="AA5907" s="32">
        <f t="shared" si="742"/>
        <v>0</v>
      </c>
      <c r="AB5907" t="b">
        <f t="shared" si="743"/>
        <v>1</v>
      </c>
      <c r="AC5907" s="2" t="s">
        <v>45</v>
      </c>
      <c r="AD5907" s="2" t="s">
        <v>45</v>
      </c>
      <c r="AG5907" t="s">
        <v>4996</v>
      </c>
    </row>
    <row r="5908" spans="1:33" ht="16" hidden="1" x14ac:dyDescent="0.4">
      <c r="A5908" s="24" t="s">
        <v>16418</v>
      </c>
      <c r="B5908" s="25" t="s">
        <v>18750</v>
      </c>
      <c r="C5908" t="str">
        <f t="shared" si="736"/>
        <v>46</v>
      </c>
      <c r="D5908" t="str">
        <f>_xlfn.XLOOKUP(C5908,Folha2!A:A,Folha2!B:B)</f>
        <v>MERCEARIA DOCE</v>
      </c>
      <c r="E5908" s="26" t="str">
        <f t="shared" si="737"/>
        <v>078</v>
      </c>
      <c r="F5908" s="26" t="str">
        <f t="shared" si="738"/>
        <v>26</v>
      </c>
      <c r="G5908" s="26" t="str">
        <f t="shared" si="739"/>
        <v>06</v>
      </c>
      <c r="H5908" s="27" t="s">
        <v>18775</v>
      </c>
      <c r="I5908" s="25" t="s">
        <v>18776</v>
      </c>
      <c r="J5908" s="27" t="s">
        <v>18405</v>
      </c>
      <c r="K5908" s="25" t="s">
        <v>18777</v>
      </c>
      <c r="L5908" s="27" t="s">
        <v>42</v>
      </c>
      <c r="M5908" s="25" t="s">
        <v>43</v>
      </c>
      <c r="N5908" s="27" t="s">
        <v>43</v>
      </c>
      <c r="O5908" s="25" t="s">
        <v>43</v>
      </c>
      <c r="P5908" s="27" t="s">
        <v>43</v>
      </c>
      <c r="Q5908" s="25" t="s">
        <v>44</v>
      </c>
      <c r="R5908" s="28">
        <v>4.3899999999999997</v>
      </c>
      <c r="S5908" s="29">
        <v>4.3899999999999997</v>
      </c>
      <c r="T5908" s="29"/>
      <c r="U5908" s="29"/>
      <c r="V5908" s="1" t="s">
        <v>45</v>
      </c>
      <c r="W5908" s="1" t="s">
        <v>45</v>
      </c>
      <c r="X5908" s="1" t="s">
        <v>45</v>
      </c>
      <c r="Y5908" s="30">
        <f t="shared" si="740"/>
        <v>4.3899999999999997</v>
      </c>
      <c r="Z5908" s="31">
        <f t="shared" si="741"/>
        <v>0</v>
      </c>
      <c r="AA5908" s="32">
        <f t="shared" si="742"/>
        <v>0</v>
      </c>
      <c r="AB5908" t="b">
        <f t="shared" si="743"/>
        <v>1</v>
      </c>
      <c r="AC5908" s="2" t="s">
        <v>45</v>
      </c>
      <c r="AD5908" s="2" t="s">
        <v>45</v>
      </c>
      <c r="AG5908" t="s">
        <v>4996</v>
      </c>
    </row>
    <row r="5909" spans="1:33" ht="16" x14ac:dyDescent="0.4">
      <c r="A5909" s="24" t="s">
        <v>16418</v>
      </c>
      <c r="B5909" s="25" t="s">
        <v>18750</v>
      </c>
      <c r="C5909" t="str">
        <f t="shared" si="736"/>
        <v>46</v>
      </c>
      <c r="D5909" t="str">
        <f>_xlfn.XLOOKUP(C5909,Folha2!A:A,Folha2!B:B)</f>
        <v>MERCEARIA DOCE</v>
      </c>
      <c r="E5909" s="26" t="str">
        <f t="shared" si="737"/>
        <v>078</v>
      </c>
      <c r="F5909" s="26" t="str">
        <f t="shared" si="738"/>
        <v>26</v>
      </c>
      <c r="G5909" s="26" t="str">
        <f t="shared" si="739"/>
        <v>06</v>
      </c>
      <c r="H5909" s="27" t="s">
        <v>18778</v>
      </c>
      <c r="I5909" s="25" t="s">
        <v>18779</v>
      </c>
      <c r="J5909" s="27" t="s">
        <v>18442</v>
      </c>
      <c r="K5909" s="25" t="s">
        <v>18780</v>
      </c>
      <c r="L5909" s="27" t="s">
        <v>42</v>
      </c>
      <c r="M5909" s="25" t="s">
        <v>43</v>
      </c>
      <c r="N5909" s="27" t="s">
        <v>43</v>
      </c>
      <c r="O5909" s="25" t="s">
        <v>43</v>
      </c>
      <c r="P5909" s="27" t="s">
        <v>43</v>
      </c>
      <c r="Q5909" s="25" t="s">
        <v>44</v>
      </c>
      <c r="R5909" s="28">
        <v>5.99</v>
      </c>
      <c r="S5909" s="29">
        <v>5.9</v>
      </c>
      <c r="T5909" s="29"/>
      <c r="U5909" s="29"/>
      <c r="V5909" s="1" t="s">
        <v>45</v>
      </c>
      <c r="W5909" s="1" t="s">
        <v>45</v>
      </c>
      <c r="X5909" s="1" t="s">
        <v>45</v>
      </c>
      <c r="Y5909" s="30">
        <f t="shared" si="740"/>
        <v>5.9</v>
      </c>
      <c r="Z5909" s="31">
        <f t="shared" si="741"/>
        <v>1.5254237288135464E-2</v>
      </c>
      <c r="AA5909" s="32">
        <f t="shared" si="742"/>
        <v>8.9999999999999858E-2</v>
      </c>
      <c r="AB5909" t="b">
        <f t="shared" si="743"/>
        <v>0</v>
      </c>
      <c r="AC5909" s="2" t="s">
        <v>45</v>
      </c>
      <c r="AD5909" s="2" t="s">
        <v>45</v>
      </c>
      <c r="AG5909" t="s">
        <v>13638</v>
      </c>
    </row>
    <row r="5910" spans="1:33" ht="16" hidden="1" x14ac:dyDescent="0.4">
      <c r="A5910" s="24" t="s">
        <v>16418</v>
      </c>
      <c r="B5910" s="25" t="s">
        <v>18781</v>
      </c>
      <c r="C5910" t="str">
        <f t="shared" si="736"/>
        <v>46</v>
      </c>
      <c r="D5910" t="str">
        <f>_xlfn.XLOOKUP(C5910,Folha2!A:A,Folha2!B:B)</f>
        <v>MERCEARIA DOCE</v>
      </c>
      <c r="E5910" s="26" t="str">
        <f t="shared" si="737"/>
        <v>078</v>
      </c>
      <c r="F5910" s="26" t="str">
        <f t="shared" si="738"/>
        <v>26</v>
      </c>
      <c r="G5910" s="26" t="str">
        <f t="shared" si="739"/>
        <v>07</v>
      </c>
      <c r="H5910" s="27" t="s">
        <v>18782</v>
      </c>
      <c r="I5910" s="25" t="s">
        <v>18783</v>
      </c>
      <c r="J5910" s="27" t="s">
        <v>18209</v>
      </c>
      <c r="K5910" s="25" t="s">
        <v>18784</v>
      </c>
      <c r="L5910" s="27" t="s">
        <v>42</v>
      </c>
      <c r="M5910" s="25" t="s">
        <v>43</v>
      </c>
      <c r="N5910" s="27" t="s">
        <v>43</v>
      </c>
      <c r="O5910" s="25" t="s">
        <v>43</v>
      </c>
      <c r="P5910" s="27" t="s">
        <v>43</v>
      </c>
      <c r="Q5910" s="25" t="s">
        <v>44</v>
      </c>
      <c r="R5910" s="28">
        <v>3.49</v>
      </c>
      <c r="S5910" s="29">
        <v>3.49</v>
      </c>
      <c r="T5910" s="29"/>
      <c r="U5910" s="29"/>
      <c r="V5910" s="1" t="s">
        <v>45</v>
      </c>
      <c r="W5910" s="1" t="s">
        <v>45</v>
      </c>
      <c r="X5910" s="1" t="s">
        <v>45</v>
      </c>
      <c r="Y5910" s="30">
        <f t="shared" si="740"/>
        <v>3.49</v>
      </c>
      <c r="Z5910" s="31">
        <f t="shared" si="741"/>
        <v>0</v>
      </c>
      <c r="AA5910" s="32">
        <f t="shared" si="742"/>
        <v>0</v>
      </c>
      <c r="AB5910" t="b">
        <f t="shared" si="743"/>
        <v>1</v>
      </c>
      <c r="AC5910" s="2" t="s">
        <v>45</v>
      </c>
      <c r="AD5910" s="2" t="s">
        <v>45</v>
      </c>
      <c r="AG5910" t="s">
        <v>4996</v>
      </c>
    </row>
    <row r="5911" spans="1:33" ht="16" x14ac:dyDescent="0.4">
      <c r="A5911" s="24" t="s">
        <v>16418</v>
      </c>
      <c r="B5911" s="25" t="s">
        <v>18781</v>
      </c>
      <c r="C5911" t="str">
        <f t="shared" si="736"/>
        <v>46</v>
      </c>
      <c r="D5911" t="str">
        <f>_xlfn.XLOOKUP(C5911,Folha2!A:A,Folha2!B:B)</f>
        <v>MERCEARIA DOCE</v>
      </c>
      <c r="E5911" s="26" t="str">
        <f t="shared" si="737"/>
        <v>078</v>
      </c>
      <c r="F5911" s="26" t="str">
        <f t="shared" si="738"/>
        <v>26</v>
      </c>
      <c r="G5911" s="26" t="str">
        <f t="shared" si="739"/>
        <v>07</v>
      </c>
      <c r="H5911" s="27" t="s">
        <v>18785</v>
      </c>
      <c r="I5911" s="25" t="s">
        <v>18786</v>
      </c>
      <c r="J5911" s="27" t="s">
        <v>18787</v>
      </c>
      <c r="K5911" s="25" t="s">
        <v>18788</v>
      </c>
      <c r="L5911" s="27" t="s">
        <v>42</v>
      </c>
      <c r="M5911" s="25" t="s">
        <v>43</v>
      </c>
      <c r="N5911" s="27" t="s">
        <v>43</v>
      </c>
      <c r="O5911" s="25" t="s">
        <v>43</v>
      </c>
      <c r="P5911" s="27" t="s">
        <v>43</v>
      </c>
      <c r="Q5911" s="25" t="s">
        <v>44</v>
      </c>
      <c r="R5911" s="28">
        <v>2.69</v>
      </c>
      <c r="S5911" s="29">
        <v>2.68</v>
      </c>
      <c r="T5911" s="29"/>
      <c r="U5911" s="29"/>
      <c r="V5911" s="1">
        <v>1.97</v>
      </c>
      <c r="W5911" s="1" t="s">
        <v>45</v>
      </c>
      <c r="X5911" s="1" t="s">
        <v>45</v>
      </c>
      <c r="Y5911" s="30">
        <f t="shared" si="740"/>
        <v>2.68</v>
      </c>
      <c r="Z5911" s="31">
        <f t="shared" si="741"/>
        <v>3.7313432835819338E-3</v>
      </c>
      <c r="AA5911" s="32">
        <f t="shared" si="742"/>
        <v>9.9999999999997868E-3</v>
      </c>
      <c r="AB5911" t="b">
        <f t="shared" si="743"/>
        <v>0</v>
      </c>
      <c r="AC5911" s="2" t="s">
        <v>45</v>
      </c>
      <c r="AD5911" s="2" t="s">
        <v>45</v>
      </c>
      <c r="AG5911" t="s">
        <v>13856</v>
      </c>
    </row>
    <row r="5912" spans="1:33" ht="16" x14ac:dyDescent="0.4">
      <c r="A5912" s="24" t="s">
        <v>16418</v>
      </c>
      <c r="B5912" s="25" t="s">
        <v>18781</v>
      </c>
      <c r="C5912" t="str">
        <f t="shared" si="736"/>
        <v>46</v>
      </c>
      <c r="D5912" t="str">
        <f>_xlfn.XLOOKUP(C5912,Folha2!A:A,Folha2!B:B)</f>
        <v>MERCEARIA DOCE</v>
      </c>
      <c r="E5912" s="26" t="str">
        <f t="shared" si="737"/>
        <v>078</v>
      </c>
      <c r="F5912" s="26" t="str">
        <f t="shared" si="738"/>
        <v>26</v>
      </c>
      <c r="G5912" s="26" t="str">
        <f t="shared" si="739"/>
        <v>07</v>
      </c>
      <c r="H5912" s="27" t="s">
        <v>18789</v>
      </c>
      <c r="I5912" s="25" t="s">
        <v>18790</v>
      </c>
      <c r="J5912" s="27" t="s">
        <v>18405</v>
      </c>
      <c r="K5912" s="25" t="s">
        <v>18791</v>
      </c>
      <c r="L5912" s="27" t="s">
        <v>42</v>
      </c>
      <c r="M5912" s="25" t="s">
        <v>43</v>
      </c>
      <c r="N5912" s="27" t="s">
        <v>43</v>
      </c>
      <c r="O5912" s="25" t="s">
        <v>43</v>
      </c>
      <c r="P5912" s="27" t="s">
        <v>43</v>
      </c>
      <c r="Q5912" s="25" t="s">
        <v>44</v>
      </c>
      <c r="R5912" s="28">
        <v>2.29</v>
      </c>
      <c r="S5912" s="29">
        <v>2.4900000000000002</v>
      </c>
      <c r="T5912" s="29"/>
      <c r="U5912" s="29"/>
      <c r="V5912" s="1" t="s">
        <v>45</v>
      </c>
      <c r="W5912" s="1" t="s">
        <v>45</v>
      </c>
      <c r="X5912" s="1" t="s">
        <v>45</v>
      </c>
      <c r="Y5912" s="30">
        <f t="shared" si="740"/>
        <v>2.4900000000000002</v>
      </c>
      <c r="Z5912" s="31">
        <f t="shared" si="741"/>
        <v>-8.032128514056236E-2</v>
      </c>
      <c r="AA5912" s="32">
        <f t="shared" si="742"/>
        <v>-0.20000000000000018</v>
      </c>
      <c r="AB5912" t="b">
        <f t="shared" si="743"/>
        <v>0</v>
      </c>
      <c r="AC5912" s="2" t="s">
        <v>45</v>
      </c>
      <c r="AD5912" s="2" t="s">
        <v>45</v>
      </c>
      <c r="AG5912" t="s">
        <v>1947</v>
      </c>
    </row>
    <row r="5913" spans="1:33" ht="16" x14ac:dyDescent="0.4">
      <c r="A5913" s="24" t="s">
        <v>16418</v>
      </c>
      <c r="B5913" s="25" t="s">
        <v>18781</v>
      </c>
      <c r="C5913" t="str">
        <f t="shared" si="736"/>
        <v>46</v>
      </c>
      <c r="D5913" t="str">
        <f>_xlfn.XLOOKUP(C5913,Folha2!A:A,Folha2!B:B)</f>
        <v>MERCEARIA DOCE</v>
      </c>
      <c r="E5913" s="26" t="str">
        <f t="shared" si="737"/>
        <v>078</v>
      </c>
      <c r="F5913" s="26" t="str">
        <f t="shared" si="738"/>
        <v>26</v>
      </c>
      <c r="G5913" s="26" t="str">
        <f t="shared" si="739"/>
        <v>07</v>
      </c>
      <c r="H5913" s="27" t="s">
        <v>18792</v>
      </c>
      <c r="I5913" s="25" t="s">
        <v>18793</v>
      </c>
      <c r="J5913" s="27" t="s">
        <v>18405</v>
      </c>
      <c r="K5913" s="25" t="s">
        <v>18794</v>
      </c>
      <c r="L5913" s="27" t="s">
        <v>42</v>
      </c>
      <c r="M5913" s="25" t="s">
        <v>43</v>
      </c>
      <c r="N5913" s="27" t="s">
        <v>43</v>
      </c>
      <c r="O5913" s="25" t="s">
        <v>43</v>
      </c>
      <c r="P5913" s="27" t="s">
        <v>43</v>
      </c>
      <c r="Q5913" s="25" t="s">
        <v>44</v>
      </c>
      <c r="R5913" s="28">
        <v>2.39</v>
      </c>
      <c r="S5913" s="29">
        <v>1.99</v>
      </c>
      <c r="T5913" s="29"/>
      <c r="U5913" s="29"/>
      <c r="V5913" s="1" t="s">
        <v>45</v>
      </c>
      <c r="W5913" s="1" t="s">
        <v>45</v>
      </c>
      <c r="X5913" s="1" t="s">
        <v>45</v>
      </c>
      <c r="Y5913" s="30">
        <f t="shared" si="740"/>
        <v>1.99</v>
      </c>
      <c r="Z5913" s="31">
        <f t="shared" si="741"/>
        <v>0.20100502512562812</v>
      </c>
      <c r="AA5913" s="32">
        <f t="shared" si="742"/>
        <v>0.40000000000000013</v>
      </c>
      <c r="AB5913" t="b">
        <f t="shared" si="743"/>
        <v>0</v>
      </c>
      <c r="AC5913" s="2" t="s">
        <v>45</v>
      </c>
      <c r="AD5913" s="2" t="s">
        <v>45</v>
      </c>
      <c r="AG5913" t="s">
        <v>1947</v>
      </c>
    </row>
    <row r="5914" spans="1:33" ht="16" x14ac:dyDescent="0.4">
      <c r="A5914" s="24" t="s">
        <v>16418</v>
      </c>
      <c r="B5914" s="25" t="s">
        <v>18781</v>
      </c>
      <c r="C5914" t="str">
        <f t="shared" si="736"/>
        <v>46</v>
      </c>
      <c r="D5914" t="str">
        <f>_xlfn.XLOOKUP(C5914,Folha2!A:A,Folha2!B:B)</f>
        <v>MERCEARIA DOCE</v>
      </c>
      <c r="E5914" s="26" t="str">
        <f t="shared" si="737"/>
        <v>078</v>
      </c>
      <c r="F5914" s="26" t="str">
        <f t="shared" si="738"/>
        <v>26</v>
      </c>
      <c r="G5914" s="26" t="str">
        <f t="shared" si="739"/>
        <v>07</v>
      </c>
      <c r="H5914" s="27" t="s">
        <v>18795</v>
      </c>
      <c r="I5914" s="25" t="s">
        <v>18796</v>
      </c>
      <c r="J5914" s="27" t="s">
        <v>18405</v>
      </c>
      <c r="K5914" s="25" t="s">
        <v>18797</v>
      </c>
      <c r="L5914" s="27" t="s">
        <v>42</v>
      </c>
      <c r="M5914" s="25" t="s">
        <v>43</v>
      </c>
      <c r="N5914" s="27" t="s">
        <v>43</v>
      </c>
      <c r="O5914" s="25" t="s">
        <v>43</v>
      </c>
      <c r="P5914" s="27" t="s">
        <v>43</v>
      </c>
      <c r="Q5914" s="25" t="s">
        <v>44</v>
      </c>
      <c r="R5914" s="28">
        <v>2.39</v>
      </c>
      <c r="S5914" s="29">
        <v>2.09</v>
      </c>
      <c r="T5914" s="29"/>
      <c r="U5914" s="29"/>
      <c r="V5914" s="1" t="s">
        <v>45</v>
      </c>
      <c r="W5914" s="1" t="s">
        <v>45</v>
      </c>
      <c r="X5914" s="1" t="s">
        <v>45</v>
      </c>
      <c r="Y5914" s="30">
        <f t="shared" si="740"/>
        <v>2.09</v>
      </c>
      <c r="Z5914" s="31">
        <f t="shared" si="741"/>
        <v>0.14354066985645941</v>
      </c>
      <c r="AA5914" s="32">
        <f t="shared" si="742"/>
        <v>0.30000000000000027</v>
      </c>
      <c r="AB5914" t="b">
        <f t="shared" si="743"/>
        <v>0</v>
      </c>
      <c r="AC5914" s="2" t="s">
        <v>45</v>
      </c>
      <c r="AD5914" s="2" t="s">
        <v>45</v>
      </c>
      <c r="AG5914" t="s">
        <v>1947</v>
      </c>
    </row>
    <row r="5915" spans="1:33" ht="16" x14ac:dyDescent="0.4">
      <c r="A5915" s="24" t="s">
        <v>16418</v>
      </c>
      <c r="B5915" s="25" t="s">
        <v>18781</v>
      </c>
      <c r="C5915" t="str">
        <f t="shared" si="736"/>
        <v>46</v>
      </c>
      <c r="D5915" t="str">
        <f>_xlfn.XLOOKUP(C5915,Folha2!A:A,Folha2!B:B)</f>
        <v>MERCEARIA DOCE</v>
      </c>
      <c r="E5915" s="26" t="str">
        <f t="shared" si="737"/>
        <v>078</v>
      </c>
      <c r="F5915" s="26" t="str">
        <f t="shared" si="738"/>
        <v>26</v>
      </c>
      <c r="G5915" s="26" t="str">
        <f t="shared" si="739"/>
        <v>07</v>
      </c>
      <c r="H5915" s="27" t="s">
        <v>18798</v>
      </c>
      <c r="I5915" s="25" t="s">
        <v>18799</v>
      </c>
      <c r="J5915" s="27" t="s">
        <v>18405</v>
      </c>
      <c r="K5915" s="25" t="s">
        <v>18800</v>
      </c>
      <c r="L5915" s="27" t="s">
        <v>42</v>
      </c>
      <c r="M5915" s="25" t="s">
        <v>43</v>
      </c>
      <c r="N5915" s="27" t="s">
        <v>43</v>
      </c>
      <c r="O5915" s="25" t="s">
        <v>43</v>
      </c>
      <c r="P5915" s="27" t="s">
        <v>43</v>
      </c>
      <c r="Q5915" s="25" t="s">
        <v>44</v>
      </c>
      <c r="R5915" s="28">
        <v>6.19</v>
      </c>
      <c r="S5915" s="29">
        <v>6.99</v>
      </c>
      <c r="T5915" s="29"/>
      <c r="U5915" s="29"/>
      <c r="V5915" s="1" t="s">
        <v>45</v>
      </c>
      <c r="W5915" s="1" t="s">
        <v>45</v>
      </c>
      <c r="X5915" s="1" t="s">
        <v>45</v>
      </c>
      <c r="Y5915" s="30">
        <f t="shared" si="740"/>
        <v>6.99</v>
      </c>
      <c r="Z5915" s="31">
        <f t="shared" si="741"/>
        <v>-0.11444921316165946</v>
      </c>
      <c r="AA5915" s="32">
        <f t="shared" si="742"/>
        <v>-0.79999999999999982</v>
      </c>
      <c r="AB5915" t="b">
        <f t="shared" si="743"/>
        <v>0</v>
      </c>
      <c r="AC5915" s="2" t="s">
        <v>45</v>
      </c>
      <c r="AD5915" s="2" t="s">
        <v>45</v>
      </c>
      <c r="AG5915" t="s">
        <v>1947</v>
      </c>
    </row>
    <row r="5916" spans="1:33" ht="16" x14ac:dyDescent="0.4">
      <c r="A5916" s="24" t="s">
        <v>16418</v>
      </c>
      <c r="B5916" s="25" t="s">
        <v>18801</v>
      </c>
      <c r="C5916" t="str">
        <f t="shared" si="736"/>
        <v>46</v>
      </c>
      <c r="D5916" t="str">
        <f>_xlfn.XLOOKUP(C5916,Folha2!A:A,Folha2!B:B)</f>
        <v>MERCEARIA DOCE</v>
      </c>
      <c r="E5916" s="26" t="str">
        <f t="shared" si="737"/>
        <v>078</v>
      </c>
      <c r="F5916" s="26" t="str">
        <f t="shared" si="738"/>
        <v>26</v>
      </c>
      <c r="G5916" s="26" t="str">
        <f t="shared" si="739"/>
        <v>08</v>
      </c>
      <c r="H5916" s="27" t="s">
        <v>18802</v>
      </c>
      <c r="I5916" s="25" t="s">
        <v>18803</v>
      </c>
      <c r="J5916" s="27" t="s">
        <v>18405</v>
      </c>
      <c r="K5916" s="25" t="s">
        <v>18804</v>
      </c>
      <c r="L5916" s="27" t="s">
        <v>42</v>
      </c>
      <c r="M5916" s="25" t="s">
        <v>43</v>
      </c>
      <c r="N5916" s="27" t="s">
        <v>43</v>
      </c>
      <c r="O5916" s="25" t="s">
        <v>43</v>
      </c>
      <c r="P5916" s="27" t="s">
        <v>43</v>
      </c>
      <c r="Q5916" s="25" t="s">
        <v>44</v>
      </c>
      <c r="R5916" s="28">
        <v>1.59</v>
      </c>
      <c r="S5916" s="29">
        <v>2.39</v>
      </c>
      <c r="T5916" s="29"/>
      <c r="U5916" s="29"/>
      <c r="V5916" s="1" t="s">
        <v>45</v>
      </c>
      <c r="W5916" s="1" t="s">
        <v>45</v>
      </c>
      <c r="X5916" s="1" t="s">
        <v>45</v>
      </c>
      <c r="Y5916" s="30">
        <f t="shared" si="740"/>
        <v>2.39</v>
      </c>
      <c r="Z5916" s="31">
        <f t="shared" si="741"/>
        <v>-0.33472803347280333</v>
      </c>
      <c r="AA5916" s="32">
        <f t="shared" si="742"/>
        <v>-0.8</v>
      </c>
      <c r="AB5916" t="b">
        <f t="shared" si="743"/>
        <v>0</v>
      </c>
      <c r="AC5916" s="2" t="s">
        <v>45</v>
      </c>
      <c r="AD5916" s="2" t="s">
        <v>45</v>
      </c>
      <c r="AG5916" t="s">
        <v>1947</v>
      </c>
    </row>
    <row r="5917" spans="1:33" ht="16" x14ac:dyDescent="0.4">
      <c r="A5917" s="24" t="s">
        <v>16418</v>
      </c>
      <c r="B5917" s="25" t="s">
        <v>18801</v>
      </c>
      <c r="C5917" t="str">
        <f t="shared" si="736"/>
        <v>46</v>
      </c>
      <c r="D5917" t="str">
        <f>_xlfn.XLOOKUP(C5917,Folha2!A:A,Folha2!B:B)</f>
        <v>MERCEARIA DOCE</v>
      </c>
      <c r="E5917" s="26" t="str">
        <f t="shared" si="737"/>
        <v>078</v>
      </c>
      <c r="F5917" s="26" t="str">
        <f t="shared" si="738"/>
        <v>26</v>
      </c>
      <c r="G5917" s="26" t="str">
        <f t="shared" si="739"/>
        <v>08</v>
      </c>
      <c r="H5917" s="27" t="s">
        <v>18805</v>
      </c>
      <c r="I5917" s="25" t="s">
        <v>18806</v>
      </c>
      <c r="J5917" s="27" t="s">
        <v>18405</v>
      </c>
      <c r="K5917" s="25" t="s">
        <v>18807</v>
      </c>
      <c r="L5917" s="27" t="s">
        <v>42</v>
      </c>
      <c r="M5917" s="25" t="s">
        <v>43</v>
      </c>
      <c r="N5917" s="27" t="s">
        <v>43</v>
      </c>
      <c r="O5917" s="25" t="s">
        <v>43</v>
      </c>
      <c r="P5917" s="27" t="s">
        <v>43</v>
      </c>
      <c r="Q5917" s="25" t="s">
        <v>44</v>
      </c>
      <c r="R5917" s="28">
        <v>1.79</v>
      </c>
      <c r="S5917" s="29">
        <v>2.89</v>
      </c>
      <c r="T5917" s="29"/>
      <c r="U5917" s="29"/>
      <c r="V5917" s="1" t="s">
        <v>45</v>
      </c>
      <c r="W5917" s="1" t="s">
        <v>45</v>
      </c>
      <c r="X5917" s="1" t="s">
        <v>45</v>
      </c>
      <c r="Y5917" s="30">
        <f t="shared" si="740"/>
        <v>2.89</v>
      </c>
      <c r="Z5917" s="31">
        <f t="shared" si="741"/>
        <v>-0.38062283737024227</v>
      </c>
      <c r="AA5917" s="32">
        <f t="shared" si="742"/>
        <v>-1.1000000000000001</v>
      </c>
      <c r="AB5917" t="b">
        <f t="shared" si="743"/>
        <v>0</v>
      </c>
      <c r="AC5917" s="2" t="s">
        <v>45</v>
      </c>
      <c r="AD5917" s="2" t="s">
        <v>45</v>
      </c>
      <c r="AG5917" t="s">
        <v>1947</v>
      </c>
    </row>
    <row r="5918" spans="1:33" ht="16" hidden="1" x14ac:dyDescent="0.4">
      <c r="A5918" s="24" t="s">
        <v>16418</v>
      </c>
      <c r="B5918" s="25" t="s">
        <v>18808</v>
      </c>
      <c r="C5918" t="str">
        <f t="shared" si="736"/>
        <v>46</v>
      </c>
      <c r="D5918" t="str">
        <f>_xlfn.XLOOKUP(C5918,Folha2!A:A,Folha2!B:B)</f>
        <v>MERCEARIA DOCE</v>
      </c>
      <c r="E5918" s="26" t="str">
        <f t="shared" si="737"/>
        <v>078</v>
      </c>
      <c r="F5918" s="26" t="str">
        <f t="shared" si="738"/>
        <v>26</v>
      </c>
      <c r="G5918" s="26" t="str">
        <f t="shared" si="739"/>
        <v>09</v>
      </c>
      <c r="H5918" s="27" t="s">
        <v>18809</v>
      </c>
      <c r="I5918" s="25" t="s">
        <v>18810</v>
      </c>
      <c r="J5918" s="27" t="s">
        <v>18811</v>
      </c>
      <c r="K5918" s="25" t="s">
        <v>18812</v>
      </c>
      <c r="L5918" s="27" t="s">
        <v>42</v>
      </c>
      <c r="M5918" s="25" t="s">
        <v>43</v>
      </c>
      <c r="N5918" s="27" t="s">
        <v>43</v>
      </c>
      <c r="O5918" s="25" t="s">
        <v>43</v>
      </c>
      <c r="P5918" s="27" t="s">
        <v>43</v>
      </c>
      <c r="Q5918" s="25" t="s">
        <v>44</v>
      </c>
      <c r="R5918" s="28">
        <v>1.99</v>
      </c>
      <c r="S5918" s="29">
        <v>1.99</v>
      </c>
      <c r="T5918" s="29"/>
      <c r="U5918" s="29">
        <v>1.99</v>
      </c>
      <c r="V5918" s="1" t="s">
        <v>45</v>
      </c>
      <c r="W5918" s="1" t="s">
        <v>45</v>
      </c>
      <c r="X5918" s="1" t="s">
        <v>45</v>
      </c>
      <c r="Y5918" s="30">
        <f t="shared" si="740"/>
        <v>1.99</v>
      </c>
      <c r="Z5918" s="31">
        <f t="shared" si="741"/>
        <v>0</v>
      </c>
      <c r="AA5918" s="32">
        <f t="shared" si="742"/>
        <v>0</v>
      </c>
      <c r="AB5918" t="b">
        <f t="shared" si="743"/>
        <v>1</v>
      </c>
      <c r="AC5918" s="2" t="s">
        <v>45</v>
      </c>
      <c r="AD5918" s="2" t="s">
        <v>45</v>
      </c>
      <c r="AG5918" t="s">
        <v>4996</v>
      </c>
    </row>
    <row r="5919" spans="1:33" ht="16" x14ac:dyDescent="0.4">
      <c r="A5919" s="24" t="s">
        <v>16418</v>
      </c>
      <c r="B5919" s="25" t="s">
        <v>18808</v>
      </c>
      <c r="C5919" t="str">
        <f t="shared" si="736"/>
        <v>46</v>
      </c>
      <c r="D5919" t="str">
        <f>_xlfn.XLOOKUP(C5919,Folha2!A:A,Folha2!B:B)</f>
        <v>MERCEARIA DOCE</v>
      </c>
      <c r="E5919" s="26" t="str">
        <f t="shared" si="737"/>
        <v>078</v>
      </c>
      <c r="F5919" s="26" t="str">
        <f t="shared" si="738"/>
        <v>26</v>
      </c>
      <c r="G5919" s="26" t="str">
        <f t="shared" si="739"/>
        <v>09</v>
      </c>
      <c r="H5919" s="27" t="s">
        <v>18813</v>
      </c>
      <c r="I5919" s="25" t="s">
        <v>18814</v>
      </c>
      <c r="J5919" s="27" t="s">
        <v>18811</v>
      </c>
      <c r="K5919" s="25" t="s">
        <v>18815</v>
      </c>
      <c r="L5919" s="27" t="s">
        <v>42</v>
      </c>
      <c r="M5919" s="25" t="s">
        <v>43</v>
      </c>
      <c r="N5919" s="27" t="s">
        <v>43</v>
      </c>
      <c r="O5919" s="25" t="s">
        <v>43</v>
      </c>
      <c r="P5919" s="27" t="s">
        <v>43</v>
      </c>
      <c r="Q5919" s="25" t="s">
        <v>44</v>
      </c>
      <c r="R5919" s="28">
        <v>2.75</v>
      </c>
      <c r="S5919" s="29">
        <v>2.89</v>
      </c>
      <c r="T5919" s="29"/>
      <c r="U5919" s="29"/>
      <c r="V5919" s="1" t="s">
        <v>45</v>
      </c>
      <c r="W5919" s="1" t="s">
        <v>45</v>
      </c>
      <c r="X5919" s="1" t="s">
        <v>45</v>
      </c>
      <c r="Y5919" s="30">
        <f t="shared" si="740"/>
        <v>2.89</v>
      </c>
      <c r="Z5919" s="31">
        <f t="shared" si="741"/>
        <v>-4.844290657439454E-2</v>
      </c>
      <c r="AA5919" s="32">
        <f t="shared" si="742"/>
        <v>-0.14000000000000012</v>
      </c>
      <c r="AB5919" t="b">
        <f t="shared" si="743"/>
        <v>0</v>
      </c>
      <c r="AC5919" s="2" t="s">
        <v>45</v>
      </c>
      <c r="AD5919" s="2" t="s">
        <v>45</v>
      </c>
      <c r="AG5919" t="s">
        <v>1947</v>
      </c>
    </row>
    <row r="5920" spans="1:33" ht="16" hidden="1" x14ac:dyDescent="0.4">
      <c r="A5920" s="24" t="s">
        <v>16418</v>
      </c>
      <c r="B5920" s="25" t="s">
        <v>18808</v>
      </c>
      <c r="C5920" t="str">
        <f t="shared" si="736"/>
        <v>46</v>
      </c>
      <c r="D5920" t="str">
        <f>_xlfn.XLOOKUP(C5920,Folha2!A:A,Folha2!B:B)</f>
        <v>MERCEARIA DOCE</v>
      </c>
      <c r="E5920" s="26" t="str">
        <f t="shared" si="737"/>
        <v>078</v>
      </c>
      <c r="F5920" s="26" t="str">
        <f t="shared" si="738"/>
        <v>26</v>
      </c>
      <c r="G5920" s="26" t="str">
        <f t="shared" si="739"/>
        <v>09</v>
      </c>
      <c r="H5920" s="27" t="s">
        <v>18816</v>
      </c>
      <c r="I5920" s="25" t="s">
        <v>18817</v>
      </c>
      <c r="J5920" s="27" t="s">
        <v>18811</v>
      </c>
      <c r="K5920" s="25" t="s">
        <v>18818</v>
      </c>
      <c r="L5920" s="27" t="s">
        <v>42</v>
      </c>
      <c r="M5920" s="25" t="s">
        <v>43</v>
      </c>
      <c r="N5920" s="27" t="s">
        <v>43</v>
      </c>
      <c r="O5920" s="25" t="s">
        <v>43</v>
      </c>
      <c r="P5920" s="27" t="s">
        <v>43</v>
      </c>
      <c r="Q5920" s="25" t="s">
        <v>44</v>
      </c>
      <c r="R5920" s="28">
        <v>3.59</v>
      </c>
      <c r="S5920" s="29"/>
      <c r="T5920" s="29"/>
      <c r="U5920" s="29">
        <v>3.59</v>
      </c>
      <c r="V5920" s="1" t="s">
        <v>45</v>
      </c>
      <c r="W5920" s="1" t="s">
        <v>45</v>
      </c>
      <c r="X5920" s="1" t="s">
        <v>45</v>
      </c>
      <c r="Y5920" s="30">
        <f t="shared" si="740"/>
        <v>3.59</v>
      </c>
      <c r="Z5920" s="31">
        <f t="shared" si="741"/>
        <v>0</v>
      </c>
      <c r="AA5920" s="32">
        <f t="shared" si="742"/>
        <v>0</v>
      </c>
      <c r="AB5920" t="b">
        <f t="shared" si="743"/>
        <v>1</v>
      </c>
      <c r="AC5920" s="2" t="s">
        <v>45</v>
      </c>
      <c r="AD5920" s="2" t="s">
        <v>45</v>
      </c>
      <c r="AG5920" t="s">
        <v>4996</v>
      </c>
    </row>
    <row r="5921" spans="1:34" ht="16" x14ac:dyDescent="0.4">
      <c r="A5921" s="24" t="s">
        <v>16418</v>
      </c>
      <c r="B5921" s="25" t="s">
        <v>18808</v>
      </c>
      <c r="C5921" t="str">
        <f t="shared" si="736"/>
        <v>46</v>
      </c>
      <c r="D5921" t="str">
        <f>_xlfn.XLOOKUP(C5921,Folha2!A:A,Folha2!B:B)</f>
        <v>MERCEARIA DOCE</v>
      </c>
      <c r="E5921" s="26" t="str">
        <f t="shared" si="737"/>
        <v>078</v>
      </c>
      <c r="F5921" s="26" t="str">
        <f t="shared" si="738"/>
        <v>26</v>
      </c>
      <c r="G5921" s="26" t="str">
        <f t="shared" si="739"/>
        <v>09</v>
      </c>
      <c r="H5921" s="27" t="s">
        <v>18819</v>
      </c>
      <c r="I5921" s="25" t="s">
        <v>18820</v>
      </c>
      <c r="J5921" s="27" t="s">
        <v>18811</v>
      </c>
      <c r="K5921" s="25" t="s">
        <v>18821</v>
      </c>
      <c r="L5921" s="27" t="s">
        <v>42</v>
      </c>
      <c r="M5921" s="25" t="s">
        <v>43</v>
      </c>
      <c r="N5921" s="27" t="s">
        <v>43</v>
      </c>
      <c r="O5921" s="25" t="s">
        <v>43</v>
      </c>
      <c r="P5921" s="27" t="s">
        <v>43</v>
      </c>
      <c r="Q5921" s="25" t="s">
        <v>44</v>
      </c>
      <c r="R5921" s="28">
        <v>3.99</v>
      </c>
      <c r="S5921" s="29">
        <v>4.99</v>
      </c>
      <c r="T5921" s="29"/>
      <c r="U5921" s="29"/>
      <c r="V5921" s="1" t="s">
        <v>45</v>
      </c>
      <c r="W5921" s="1" t="s">
        <v>45</v>
      </c>
      <c r="X5921" s="1" t="s">
        <v>45</v>
      </c>
      <c r="Y5921" s="30">
        <f t="shared" si="740"/>
        <v>4.99</v>
      </c>
      <c r="Z5921" s="31">
        <f t="shared" si="741"/>
        <v>-0.20040080160320639</v>
      </c>
      <c r="AA5921" s="32">
        <f t="shared" si="742"/>
        <v>-1</v>
      </c>
      <c r="AB5921" t="b">
        <f t="shared" si="743"/>
        <v>0</v>
      </c>
      <c r="AC5921" s="2" t="s">
        <v>45</v>
      </c>
      <c r="AD5921" s="2" t="s">
        <v>45</v>
      </c>
      <c r="AG5921" t="s">
        <v>1947</v>
      </c>
    </row>
    <row r="5922" spans="1:34" ht="16" x14ac:dyDescent="0.4">
      <c r="A5922" s="24" t="s">
        <v>16418</v>
      </c>
      <c r="B5922" s="25" t="s">
        <v>18808</v>
      </c>
      <c r="C5922" t="str">
        <f t="shared" si="736"/>
        <v>46</v>
      </c>
      <c r="D5922" t="str">
        <f>_xlfn.XLOOKUP(C5922,Folha2!A:A,Folha2!B:B)</f>
        <v>MERCEARIA DOCE</v>
      </c>
      <c r="E5922" s="26" t="str">
        <f t="shared" si="737"/>
        <v>078</v>
      </c>
      <c r="F5922" s="26" t="str">
        <f t="shared" si="738"/>
        <v>26</v>
      </c>
      <c r="G5922" s="26" t="str">
        <f t="shared" si="739"/>
        <v>09</v>
      </c>
      <c r="H5922" s="27" t="s">
        <v>18822</v>
      </c>
      <c r="I5922" s="25" t="s">
        <v>18823</v>
      </c>
      <c r="J5922" s="27" t="s">
        <v>18811</v>
      </c>
      <c r="K5922" s="25" t="s">
        <v>18824</v>
      </c>
      <c r="L5922" s="27" t="s">
        <v>42</v>
      </c>
      <c r="M5922" s="25" t="s">
        <v>43</v>
      </c>
      <c r="N5922" s="27" t="s">
        <v>43</v>
      </c>
      <c r="O5922" s="25" t="s">
        <v>43</v>
      </c>
      <c r="P5922" s="27" t="s">
        <v>43</v>
      </c>
      <c r="Q5922" s="25" t="s">
        <v>44</v>
      </c>
      <c r="R5922" s="28">
        <v>5.29</v>
      </c>
      <c r="S5922" s="29"/>
      <c r="T5922" s="29"/>
      <c r="U5922" s="29">
        <v>4.99</v>
      </c>
      <c r="V5922" s="1" t="s">
        <v>45</v>
      </c>
      <c r="W5922" s="1" t="s">
        <v>45</v>
      </c>
      <c r="X5922" s="1" t="s">
        <v>45</v>
      </c>
      <c r="Y5922" s="30">
        <f t="shared" si="740"/>
        <v>4.99</v>
      </c>
      <c r="Z5922" s="31">
        <f t="shared" si="741"/>
        <v>6.0120240480961984E-2</v>
      </c>
      <c r="AA5922" s="32">
        <f t="shared" si="742"/>
        <v>0.29999999999999982</v>
      </c>
      <c r="AB5922" t="b">
        <f t="shared" si="743"/>
        <v>0</v>
      </c>
      <c r="AC5922" s="2" t="s">
        <v>45</v>
      </c>
      <c r="AD5922" s="2" t="s">
        <v>45</v>
      </c>
      <c r="AG5922" t="s">
        <v>1947</v>
      </c>
    </row>
    <row r="5923" spans="1:34" ht="16" x14ac:dyDescent="0.4">
      <c r="A5923" s="24" t="s">
        <v>16418</v>
      </c>
      <c r="B5923" s="25" t="s">
        <v>18808</v>
      </c>
      <c r="C5923" t="str">
        <f t="shared" si="736"/>
        <v>46</v>
      </c>
      <c r="D5923" t="str">
        <f>_xlfn.XLOOKUP(C5923,Folha2!A:A,Folha2!B:B)</f>
        <v>MERCEARIA DOCE</v>
      </c>
      <c r="E5923" s="26" t="str">
        <f t="shared" si="737"/>
        <v>078</v>
      </c>
      <c r="F5923" s="26" t="str">
        <f t="shared" si="738"/>
        <v>26</v>
      </c>
      <c r="G5923" s="26" t="str">
        <f t="shared" si="739"/>
        <v>09</v>
      </c>
      <c r="H5923" s="27" t="s">
        <v>18825</v>
      </c>
      <c r="I5923" s="25" t="s">
        <v>18826</v>
      </c>
      <c r="J5923" s="27" t="s">
        <v>18811</v>
      </c>
      <c r="K5923" s="25" t="s">
        <v>18827</v>
      </c>
      <c r="L5923" s="27" t="s">
        <v>42</v>
      </c>
      <c r="M5923" s="25" t="s">
        <v>43</v>
      </c>
      <c r="N5923" s="27" t="s">
        <v>43</v>
      </c>
      <c r="O5923" s="25" t="s">
        <v>43</v>
      </c>
      <c r="P5923" s="27" t="s">
        <v>43</v>
      </c>
      <c r="Q5923" s="25" t="s">
        <v>44</v>
      </c>
      <c r="R5923" s="28">
        <v>6.09</v>
      </c>
      <c r="S5923" s="29"/>
      <c r="T5923" s="29"/>
      <c r="U5923" s="29">
        <v>7.49</v>
      </c>
      <c r="V5923" s="1" t="s">
        <v>45</v>
      </c>
      <c r="W5923" s="1" t="s">
        <v>45</v>
      </c>
      <c r="X5923" s="1" t="s">
        <v>45</v>
      </c>
      <c r="Y5923" s="30">
        <f t="shared" si="740"/>
        <v>7.49</v>
      </c>
      <c r="Z5923" s="31">
        <f t="shared" si="741"/>
        <v>-0.18691588785046731</v>
      </c>
      <c r="AA5923" s="32">
        <f t="shared" si="742"/>
        <v>-1.4000000000000004</v>
      </c>
      <c r="AB5923" t="b">
        <f t="shared" si="743"/>
        <v>0</v>
      </c>
      <c r="AC5923" s="2" t="s">
        <v>45</v>
      </c>
      <c r="AD5923" s="2" t="s">
        <v>45</v>
      </c>
      <c r="AG5923" t="s">
        <v>1947</v>
      </c>
    </row>
    <row r="5924" spans="1:34" ht="16" x14ac:dyDescent="0.4">
      <c r="A5924" s="24" t="s">
        <v>16418</v>
      </c>
      <c r="B5924" s="25" t="s">
        <v>18808</v>
      </c>
      <c r="C5924" t="str">
        <f t="shared" si="736"/>
        <v>46</v>
      </c>
      <c r="D5924" t="str">
        <f>_xlfn.XLOOKUP(C5924,Folha2!A:A,Folha2!B:B)</f>
        <v>MERCEARIA DOCE</v>
      </c>
      <c r="E5924" s="26" t="str">
        <f t="shared" si="737"/>
        <v>078</v>
      </c>
      <c r="F5924" s="26" t="str">
        <f t="shared" si="738"/>
        <v>26</v>
      </c>
      <c r="G5924" s="26" t="str">
        <f t="shared" si="739"/>
        <v>09</v>
      </c>
      <c r="H5924" s="27" t="s">
        <v>18828</v>
      </c>
      <c r="I5924" s="25" t="s">
        <v>18829</v>
      </c>
      <c r="J5924" s="27" t="s">
        <v>18811</v>
      </c>
      <c r="K5924" s="25" t="s">
        <v>18830</v>
      </c>
      <c r="L5924" s="27" t="s">
        <v>42</v>
      </c>
      <c r="M5924" s="25" t="s">
        <v>43</v>
      </c>
      <c r="N5924" s="27" t="s">
        <v>43</v>
      </c>
      <c r="O5924" s="25" t="s">
        <v>43</v>
      </c>
      <c r="P5924" s="27" t="s">
        <v>43</v>
      </c>
      <c r="Q5924" s="25" t="s">
        <v>44</v>
      </c>
      <c r="R5924" s="28">
        <v>6.75</v>
      </c>
      <c r="S5924" s="29">
        <v>7.99</v>
      </c>
      <c r="T5924" s="29"/>
      <c r="U5924" s="29"/>
      <c r="V5924" s="1">
        <v>5.99</v>
      </c>
      <c r="W5924" s="1" t="s">
        <v>45</v>
      </c>
      <c r="X5924" s="1" t="s">
        <v>45</v>
      </c>
      <c r="Y5924" s="30">
        <f t="shared" si="740"/>
        <v>7.99</v>
      </c>
      <c r="Z5924" s="31">
        <f t="shared" si="741"/>
        <v>-0.15519399249061328</v>
      </c>
      <c r="AA5924" s="32">
        <f t="shared" si="742"/>
        <v>-1.2400000000000002</v>
      </c>
      <c r="AB5924" t="b">
        <f t="shared" si="743"/>
        <v>0</v>
      </c>
      <c r="AC5924" s="2" t="s">
        <v>45</v>
      </c>
      <c r="AD5924" s="2" t="s">
        <v>45</v>
      </c>
      <c r="AG5924" t="s">
        <v>1947</v>
      </c>
    </row>
    <row r="5925" spans="1:34" ht="16" x14ac:dyDescent="0.4">
      <c r="A5925" s="24" t="s">
        <v>16418</v>
      </c>
      <c r="B5925" s="25" t="s">
        <v>18808</v>
      </c>
      <c r="C5925" t="str">
        <f t="shared" si="736"/>
        <v>46</v>
      </c>
      <c r="D5925" t="str">
        <f>_xlfn.XLOOKUP(C5925,Folha2!A:A,Folha2!B:B)</f>
        <v>MERCEARIA DOCE</v>
      </c>
      <c r="E5925" s="26" t="str">
        <f t="shared" si="737"/>
        <v>078</v>
      </c>
      <c r="F5925" s="26" t="str">
        <f t="shared" si="738"/>
        <v>26</v>
      </c>
      <c r="G5925" s="26" t="str">
        <f t="shared" si="739"/>
        <v>09</v>
      </c>
      <c r="H5925" s="27" t="s">
        <v>18831</v>
      </c>
      <c r="I5925" s="25" t="s">
        <v>18832</v>
      </c>
      <c r="J5925" s="27" t="s">
        <v>18811</v>
      </c>
      <c r="K5925" s="25" t="s">
        <v>18833</v>
      </c>
      <c r="L5925" s="27" t="s">
        <v>42</v>
      </c>
      <c r="M5925" s="25" t="s">
        <v>43</v>
      </c>
      <c r="N5925" s="27" t="s">
        <v>43</v>
      </c>
      <c r="O5925" s="25" t="s">
        <v>43</v>
      </c>
      <c r="P5925" s="27" t="s">
        <v>43</v>
      </c>
      <c r="Q5925" s="25" t="s">
        <v>44</v>
      </c>
      <c r="R5925" s="28">
        <v>7.15</v>
      </c>
      <c r="S5925" s="29"/>
      <c r="T5925" s="29"/>
      <c r="U5925" s="29">
        <v>7.99</v>
      </c>
      <c r="V5925" s="1" t="s">
        <v>45</v>
      </c>
      <c r="W5925" s="1" t="s">
        <v>45</v>
      </c>
      <c r="X5925" s="1" t="s">
        <v>45</v>
      </c>
      <c r="Y5925" s="30">
        <f t="shared" si="740"/>
        <v>7.99</v>
      </c>
      <c r="Z5925" s="31">
        <f t="shared" si="741"/>
        <v>-0.10513141426783479</v>
      </c>
      <c r="AA5925" s="32">
        <f t="shared" si="742"/>
        <v>-0.83999999999999986</v>
      </c>
      <c r="AB5925" t="b">
        <f t="shared" si="743"/>
        <v>0</v>
      </c>
      <c r="AC5925" s="2" t="s">
        <v>45</v>
      </c>
      <c r="AD5925" s="2" t="s">
        <v>45</v>
      </c>
      <c r="AG5925" t="s">
        <v>1947</v>
      </c>
    </row>
    <row r="5926" spans="1:34" ht="16" x14ac:dyDescent="0.4">
      <c r="A5926" s="24" t="s">
        <v>16418</v>
      </c>
      <c r="B5926" s="25" t="s">
        <v>18808</v>
      </c>
      <c r="C5926" t="str">
        <f t="shared" si="736"/>
        <v>46</v>
      </c>
      <c r="D5926" t="str">
        <f>_xlfn.XLOOKUP(C5926,Folha2!A:A,Folha2!B:B)</f>
        <v>MERCEARIA DOCE</v>
      </c>
      <c r="E5926" s="26" t="str">
        <f t="shared" si="737"/>
        <v>078</v>
      </c>
      <c r="F5926" s="26" t="str">
        <f t="shared" si="738"/>
        <v>26</v>
      </c>
      <c r="G5926" s="26" t="str">
        <f t="shared" si="739"/>
        <v>09</v>
      </c>
      <c r="H5926" s="27" t="s">
        <v>18834</v>
      </c>
      <c r="I5926" s="25" t="s">
        <v>18835</v>
      </c>
      <c r="J5926" s="27" t="s">
        <v>18811</v>
      </c>
      <c r="K5926" s="25" t="s">
        <v>18836</v>
      </c>
      <c r="L5926" s="27" t="s">
        <v>42</v>
      </c>
      <c r="M5926" s="25" t="s">
        <v>43</v>
      </c>
      <c r="N5926" s="27" t="s">
        <v>43</v>
      </c>
      <c r="O5926" s="25" t="s">
        <v>43</v>
      </c>
      <c r="P5926" s="27" t="s">
        <v>43</v>
      </c>
      <c r="Q5926" s="25" t="s">
        <v>44</v>
      </c>
      <c r="R5926" s="28">
        <v>12.59</v>
      </c>
      <c r="S5926" s="29">
        <v>16.989999999999998</v>
      </c>
      <c r="T5926" s="29"/>
      <c r="U5926" s="29"/>
      <c r="V5926" s="1">
        <v>12.74</v>
      </c>
      <c r="W5926" s="1" t="s">
        <v>45</v>
      </c>
      <c r="X5926" s="1" t="s">
        <v>45</v>
      </c>
      <c r="Y5926" s="30">
        <f t="shared" si="740"/>
        <v>16.989999999999998</v>
      </c>
      <c r="Z5926" s="31">
        <f t="shared" si="741"/>
        <v>-0.25897586815773976</v>
      </c>
      <c r="AA5926" s="32">
        <f t="shared" si="742"/>
        <v>-4.3999999999999986</v>
      </c>
      <c r="AB5926" t="b">
        <f t="shared" si="743"/>
        <v>0</v>
      </c>
      <c r="AC5926" s="2" t="s">
        <v>45</v>
      </c>
      <c r="AD5926" s="2" t="s">
        <v>45</v>
      </c>
      <c r="AG5926" t="s">
        <v>1947</v>
      </c>
    </row>
    <row r="5927" spans="1:34" ht="16" x14ac:dyDescent="0.4">
      <c r="A5927" s="24" t="s">
        <v>16418</v>
      </c>
      <c r="B5927" s="25" t="s">
        <v>18808</v>
      </c>
      <c r="C5927" t="str">
        <f t="shared" si="736"/>
        <v>46</v>
      </c>
      <c r="D5927" t="str">
        <f>_xlfn.XLOOKUP(C5927,Folha2!A:A,Folha2!B:B)</f>
        <v>MERCEARIA DOCE</v>
      </c>
      <c r="E5927" s="26" t="str">
        <f t="shared" si="737"/>
        <v>078</v>
      </c>
      <c r="F5927" s="26" t="str">
        <f t="shared" si="738"/>
        <v>26</v>
      </c>
      <c r="G5927" s="26" t="str">
        <f t="shared" si="739"/>
        <v>09</v>
      </c>
      <c r="H5927" s="27" t="s">
        <v>18837</v>
      </c>
      <c r="I5927" s="25" t="s">
        <v>18838</v>
      </c>
      <c r="J5927" s="27" t="s">
        <v>18811</v>
      </c>
      <c r="K5927" s="25" t="s">
        <v>18839</v>
      </c>
      <c r="L5927" s="27" t="s">
        <v>42</v>
      </c>
      <c r="M5927" s="25" t="s">
        <v>43</v>
      </c>
      <c r="N5927" s="27" t="s">
        <v>43</v>
      </c>
      <c r="O5927" s="25" t="s">
        <v>43</v>
      </c>
      <c r="P5927" s="27" t="s">
        <v>43</v>
      </c>
      <c r="Q5927" s="25" t="s">
        <v>44</v>
      </c>
      <c r="R5927" s="28">
        <v>14.09</v>
      </c>
      <c r="S5927" s="29">
        <v>16.989999999999998</v>
      </c>
      <c r="T5927" s="29"/>
      <c r="U5927" s="29"/>
      <c r="V5927" s="1">
        <v>12.74</v>
      </c>
      <c r="W5927" s="1" t="s">
        <v>45</v>
      </c>
      <c r="X5927" s="1" t="s">
        <v>45</v>
      </c>
      <c r="Y5927" s="30">
        <f t="shared" si="740"/>
        <v>16.989999999999998</v>
      </c>
      <c r="Z5927" s="31">
        <f t="shared" si="741"/>
        <v>-0.17068864037669207</v>
      </c>
      <c r="AA5927" s="32">
        <f t="shared" si="742"/>
        <v>-2.8999999999999986</v>
      </c>
      <c r="AB5927" t="b">
        <f t="shared" si="743"/>
        <v>0</v>
      </c>
      <c r="AC5927" s="2" t="s">
        <v>45</v>
      </c>
      <c r="AD5927" s="2" t="s">
        <v>45</v>
      </c>
      <c r="AG5927" t="s">
        <v>1947</v>
      </c>
    </row>
    <row r="5928" spans="1:34" ht="16" hidden="1" x14ac:dyDescent="0.4">
      <c r="A5928" s="24" t="s">
        <v>16418</v>
      </c>
      <c r="B5928" s="25" t="s">
        <v>18808</v>
      </c>
      <c r="C5928" t="str">
        <f t="shared" si="736"/>
        <v>46</v>
      </c>
      <c r="D5928" t="str">
        <f>_xlfn.XLOOKUP(C5928,Folha2!A:A,Folha2!B:B)</f>
        <v>MERCEARIA DOCE</v>
      </c>
      <c r="E5928" s="26" t="str">
        <f t="shared" si="737"/>
        <v>078</v>
      </c>
      <c r="F5928" s="26" t="str">
        <f t="shared" si="738"/>
        <v>26</v>
      </c>
      <c r="G5928" s="26" t="str">
        <f t="shared" si="739"/>
        <v>09</v>
      </c>
      <c r="H5928" s="27" t="s">
        <v>18840</v>
      </c>
      <c r="I5928" s="25" t="s">
        <v>18841</v>
      </c>
      <c r="J5928" s="27" t="s">
        <v>18547</v>
      </c>
      <c r="K5928" s="25" t="s">
        <v>18842</v>
      </c>
      <c r="L5928" s="27" t="s">
        <v>42</v>
      </c>
      <c r="M5928" s="25" t="s">
        <v>43</v>
      </c>
      <c r="N5928" s="27" t="s">
        <v>43</v>
      </c>
      <c r="O5928" s="25" t="s">
        <v>43</v>
      </c>
      <c r="P5928" s="27" t="s">
        <v>43</v>
      </c>
      <c r="Q5928" s="25" t="s">
        <v>44</v>
      </c>
      <c r="R5928" s="28">
        <v>22.99</v>
      </c>
      <c r="S5928" s="29">
        <v>22.99</v>
      </c>
      <c r="T5928" s="29"/>
      <c r="U5928" s="29"/>
      <c r="V5928" s="1" t="s">
        <v>45</v>
      </c>
      <c r="W5928" s="1" t="s">
        <v>45</v>
      </c>
      <c r="X5928" s="1" t="s">
        <v>45</v>
      </c>
      <c r="Y5928" s="30">
        <f t="shared" si="740"/>
        <v>22.99</v>
      </c>
      <c r="Z5928" s="31">
        <f t="shared" si="741"/>
        <v>0</v>
      </c>
      <c r="AA5928" s="32">
        <f t="shared" si="742"/>
        <v>0</v>
      </c>
      <c r="AB5928" t="b">
        <f t="shared" si="743"/>
        <v>1</v>
      </c>
      <c r="AC5928" s="2" t="s">
        <v>3526</v>
      </c>
      <c r="AD5928" s="2">
        <v>19.989999999999998</v>
      </c>
      <c r="AG5928" t="s">
        <v>4996</v>
      </c>
    </row>
    <row r="5929" spans="1:34" ht="16" hidden="1" x14ac:dyDescent="0.4">
      <c r="A5929" s="24" t="s">
        <v>16418</v>
      </c>
      <c r="B5929" s="25" t="s">
        <v>18808</v>
      </c>
      <c r="C5929" t="str">
        <f t="shared" si="736"/>
        <v>46</v>
      </c>
      <c r="D5929" t="str">
        <f>_xlfn.XLOOKUP(C5929,Folha2!A:A,Folha2!B:B)</f>
        <v>MERCEARIA DOCE</v>
      </c>
      <c r="E5929" s="26" t="str">
        <f t="shared" si="737"/>
        <v>078</v>
      </c>
      <c r="F5929" s="26" t="str">
        <f t="shared" si="738"/>
        <v>26</v>
      </c>
      <c r="G5929" s="26" t="str">
        <f t="shared" si="739"/>
        <v>09</v>
      </c>
      <c r="H5929" s="27" t="s">
        <v>18843</v>
      </c>
      <c r="I5929" s="25" t="s">
        <v>18844</v>
      </c>
      <c r="J5929" s="27" t="s">
        <v>18845</v>
      </c>
      <c r="K5929" s="25" t="s">
        <v>18846</v>
      </c>
      <c r="L5929" s="27" t="s">
        <v>42</v>
      </c>
      <c r="M5929" s="25" t="s">
        <v>43</v>
      </c>
      <c r="N5929" s="27" t="s">
        <v>43</v>
      </c>
      <c r="O5929" s="25" t="s">
        <v>43</v>
      </c>
      <c r="P5929" s="27" t="s">
        <v>43</v>
      </c>
      <c r="Q5929" s="25" t="s">
        <v>44</v>
      </c>
      <c r="R5929" s="28">
        <v>8.2899999999999991</v>
      </c>
      <c r="S5929" s="29">
        <v>8.2899999999999991</v>
      </c>
      <c r="T5929" s="29"/>
      <c r="U5929" s="29"/>
      <c r="V5929" s="1" t="s">
        <v>45</v>
      </c>
      <c r="W5929" s="1" t="s">
        <v>45</v>
      </c>
      <c r="X5929" s="1" t="s">
        <v>45</v>
      </c>
      <c r="Y5929" s="30">
        <f t="shared" si="740"/>
        <v>8.2899999999999991</v>
      </c>
      <c r="Z5929" s="31">
        <f t="shared" si="741"/>
        <v>0</v>
      </c>
      <c r="AA5929" s="32">
        <f t="shared" si="742"/>
        <v>0</v>
      </c>
      <c r="AB5929" t="b">
        <f t="shared" si="743"/>
        <v>1</v>
      </c>
      <c r="AC5929" s="2" t="s">
        <v>45</v>
      </c>
      <c r="AD5929" s="2" t="s">
        <v>45</v>
      </c>
      <c r="AG5929" t="s">
        <v>4996</v>
      </c>
    </row>
    <row r="5930" spans="1:34" ht="16" hidden="1" x14ac:dyDescent="0.4">
      <c r="A5930" s="24" t="s">
        <v>16418</v>
      </c>
      <c r="B5930" s="25" t="s">
        <v>18808</v>
      </c>
      <c r="C5930" t="str">
        <f t="shared" si="736"/>
        <v>46</v>
      </c>
      <c r="D5930" t="str">
        <f>_xlfn.XLOOKUP(C5930,Folha2!A:A,Folha2!B:B)</f>
        <v>MERCEARIA DOCE</v>
      </c>
      <c r="E5930" s="26" t="str">
        <f t="shared" si="737"/>
        <v>078</v>
      </c>
      <c r="F5930" s="26" t="str">
        <f t="shared" si="738"/>
        <v>26</v>
      </c>
      <c r="G5930" s="26" t="str">
        <f t="shared" si="739"/>
        <v>09</v>
      </c>
      <c r="H5930" s="27" t="s">
        <v>18847</v>
      </c>
      <c r="I5930" s="25" t="s">
        <v>18848</v>
      </c>
      <c r="J5930" s="27" t="s">
        <v>18849</v>
      </c>
      <c r="K5930" s="25" t="s">
        <v>18850</v>
      </c>
      <c r="L5930" s="27" t="s">
        <v>42</v>
      </c>
      <c r="M5930" s="25" t="s">
        <v>43</v>
      </c>
      <c r="N5930" s="27" t="s">
        <v>43</v>
      </c>
      <c r="O5930" s="25" t="s">
        <v>43</v>
      </c>
      <c r="P5930" s="27" t="s">
        <v>43</v>
      </c>
      <c r="Q5930" s="25" t="s">
        <v>44</v>
      </c>
      <c r="R5930" s="28">
        <v>5.65</v>
      </c>
      <c r="S5930" s="29">
        <v>5.65</v>
      </c>
      <c r="T5930" s="29"/>
      <c r="U5930" s="29"/>
      <c r="V5930" s="1" t="s">
        <v>45</v>
      </c>
      <c r="W5930" s="1" t="s">
        <v>45</v>
      </c>
      <c r="X5930" s="1" t="s">
        <v>45</v>
      </c>
      <c r="Y5930" s="30">
        <f t="shared" si="740"/>
        <v>5.65</v>
      </c>
      <c r="Z5930" s="31">
        <f t="shared" si="741"/>
        <v>0</v>
      </c>
      <c r="AA5930" s="32">
        <f t="shared" si="742"/>
        <v>0</v>
      </c>
      <c r="AB5930" t="b">
        <f t="shared" si="743"/>
        <v>1</v>
      </c>
      <c r="AC5930" s="2" t="s">
        <v>144</v>
      </c>
      <c r="AD5930" s="2">
        <v>4.1900000000000004</v>
      </c>
      <c r="AG5930" t="s">
        <v>4996</v>
      </c>
    </row>
    <row r="5931" spans="1:34" ht="16" hidden="1" x14ac:dyDescent="0.4">
      <c r="A5931" s="24" t="s">
        <v>16418</v>
      </c>
      <c r="B5931" s="25" t="s">
        <v>18808</v>
      </c>
      <c r="C5931" t="str">
        <f t="shared" si="736"/>
        <v>46</v>
      </c>
      <c r="D5931" t="str">
        <f>_xlfn.XLOOKUP(C5931,Folha2!A:A,Folha2!B:B)</f>
        <v>MERCEARIA DOCE</v>
      </c>
      <c r="E5931" s="26" t="str">
        <f t="shared" si="737"/>
        <v>078</v>
      </c>
      <c r="F5931" s="26" t="str">
        <f t="shared" si="738"/>
        <v>26</v>
      </c>
      <c r="G5931" s="26" t="str">
        <f t="shared" si="739"/>
        <v>09</v>
      </c>
      <c r="H5931" s="27" t="s">
        <v>18851</v>
      </c>
      <c r="I5931" s="25" t="s">
        <v>18852</v>
      </c>
      <c r="J5931" s="27" t="s">
        <v>18849</v>
      </c>
      <c r="K5931" s="25" t="s">
        <v>18853</v>
      </c>
      <c r="L5931" s="27" t="s">
        <v>42</v>
      </c>
      <c r="M5931" s="25" t="s">
        <v>43</v>
      </c>
      <c r="N5931" s="27" t="s">
        <v>43</v>
      </c>
      <c r="O5931" s="25" t="s">
        <v>43</v>
      </c>
      <c r="P5931" s="27" t="s">
        <v>43</v>
      </c>
      <c r="Q5931" s="25" t="s">
        <v>44</v>
      </c>
      <c r="R5931" s="28">
        <v>5.89</v>
      </c>
      <c r="S5931" s="29">
        <v>5.89</v>
      </c>
      <c r="T5931" s="29"/>
      <c r="U5931" s="29"/>
      <c r="V5931" s="1" t="s">
        <v>45</v>
      </c>
      <c r="W5931" s="1" t="s">
        <v>45</v>
      </c>
      <c r="X5931" s="1" t="s">
        <v>45</v>
      </c>
      <c r="Y5931" s="30">
        <f t="shared" si="740"/>
        <v>5.89</v>
      </c>
      <c r="Z5931" s="31">
        <f t="shared" si="741"/>
        <v>0</v>
      </c>
      <c r="AA5931" s="32">
        <f t="shared" si="742"/>
        <v>0</v>
      </c>
      <c r="AB5931" t="b">
        <f t="shared" si="743"/>
        <v>1</v>
      </c>
      <c r="AC5931" s="2" t="s">
        <v>144</v>
      </c>
      <c r="AD5931" s="2">
        <v>4.3899999999999997</v>
      </c>
      <c r="AG5931" t="s">
        <v>4996</v>
      </c>
    </row>
    <row r="5932" spans="1:34" ht="16" hidden="1" x14ac:dyDescent="0.4">
      <c r="A5932" s="24" t="s">
        <v>16418</v>
      </c>
      <c r="B5932" s="25" t="s">
        <v>18808</v>
      </c>
      <c r="C5932" t="str">
        <f t="shared" si="736"/>
        <v>46</v>
      </c>
      <c r="D5932" t="str">
        <f>_xlfn.XLOOKUP(C5932,Folha2!A:A,Folha2!B:B)</f>
        <v>MERCEARIA DOCE</v>
      </c>
      <c r="E5932" s="26" t="str">
        <f t="shared" si="737"/>
        <v>078</v>
      </c>
      <c r="F5932" s="26" t="str">
        <f t="shared" si="738"/>
        <v>26</v>
      </c>
      <c r="G5932" s="26" t="str">
        <f t="shared" si="739"/>
        <v>09</v>
      </c>
      <c r="H5932" s="27" t="s">
        <v>18854</v>
      </c>
      <c r="I5932" s="25" t="s">
        <v>18855</v>
      </c>
      <c r="J5932" s="27" t="s">
        <v>18849</v>
      </c>
      <c r="K5932" s="25" t="s">
        <v>18856</v>
      </c>
      <c r="L5932" s="27" t="s">
        <v>42</v>
      </c>
      <c r="M5932" s="25" t="s">
        <v>43</v>
      </c>
      <c r="N5932" s="27" t="s">
        <v>43</v>
      </c>
      <c r="O5932" s="25" t="s">
        <v>43</v>
      </c>
      <c r="P5932" s="27" t="s">
        <v>43</v>
      </c>
      <c r="Q5932" s="25" t="s">
        <v>44</v>
      </c>
      <c r="R5932" s="28">
        <v>6.49</v>
      </c>
      <c r="S5932" s="29">
        <v>6.49</v>
      </c>
      <c r="T5932" s="29"/>
      <c r="U5932" s="29"/>
      <c r="V5932" s="1" t="s">
        <v>45</v>
      </c>
      <c r="W5932" s="1" t="s">
        <v>45</v>
      </c>
      <c r="X5932" s="1" t="s">
        <v>45</v>
      </c>
      <c r="Y5932" s="30">
        <f t="shared" si="740"/>
        <v>6.49</v>
      </c>
      <c r="Z5932" s="31">
        <f t="shared" si="741"/>
        <v>0</v>
      </c>
      <c r="AA5932" s="32">
        <f t="shared" si="742"/>
        <v>0</v>
      </c>
      <c r="AB5932" t="b">
        <f t="shared" si="743"/>
        <v>1</v>
      </c>
      <c r="AC5932" s="2" t="s">
        <v>144</v>
      </c>
      <c r="AD5932" s="2">
        <v>4.84</v>
      </c>
      <c r="AG5932" t="s">
        <v>4996</v>
      </c>
    </row>
    <row r="5933" spans="1:34" ht="16" hidden="1" x14ac:dyDescent="0.4">
      <c r="A5933" s="24" t="s">
        <v>16418</v>
      </c>
      <c r="B5933" s="25" t="s">
        <v>18808</v>
      </c>
      <c r="C5933" t="str">
        <f t="shared" si="736"/>
        <v>46</v>
      </c>
      <c r="D5933" t="str">
        <f>_xlfn.XLOOKUP(C5933,Folha2!A:A,Folha2!B:B)</f>
        <v>MERCEARIA DOCE</v>
      </c>
      <c r="E5933" s="26" t="str">
        <f t="shared" si="737"/>
        <v>078</v>
      </c>
      <c r="F5933" s="26" t="str">
        <f t="shared" si="738"/>
        <v>26</v>
      </c>
      <c r="G5933" s="26" t="str">
        <f t="shared" si="739"/>
        <v>09</v>
      </c>
      <c r="H5933" s="27" t="s">
        <v>18857</v>
      </c>
      <c r="I5933" s="25" t="s">
        <v>18858</v>
      </c>
      <c r="J5933" s="27" t="s">
        <v>18849</v>
      </c>
      <c r="K5933" s="25" t="s">
        <v>18859</v>
      </c>
      <c r="L5933" s="27" t="s">
        <v>42</v>
      </c>
      <c r="M5933" s="25" t="s">
        <v>43</v>
      </c>
      <c r="N5933" s="27" t="s">
        <v>43</v>
      </c>
      <c r="O5933" s="25" t="s">
        <v>43</v>
      </c>
      <c r="P5933" s="27" t="s">
        <v>43</v>
      </c>
      <c r="Q5933" s="25" t="s">
        <v>44</v>
      </c>
      <c r="R5933" s="28">
        <v>6.69</v>
      </c>
      <c r="S5933" s="29">
        <v>6.69</v>
      </c>
      <c r="T5933" s="29"/>
      <c r="U5933" s="29"/>
      <c r="V5933" s="1" t="s">
        <v>45</v>
      </c>
      <c r="W5933" s="1" t="s">
        <v>45</v>
      </c>
      <c r="X5933" s="1" t="s">
        <v>45</v>
      </c>
      <c r="Y5933" s="30">
        <f t="shared" si="740"/>
        <v>6.69</v>
      </c>
      <c r="Z5933" s="31">
        <f t="shared" si="741"/>
        <v>0</v>
      </c>
      <c r="AA5933" s="32">
        <f t="shared" si="742"/>
        <v>0</v>
      </c>
      <c r="AB5933" t="b">
        <f t="shared" si="743"/>
        <v>1</v>
      </c>
      <c r="AC5933" s="2" t="s">
        <v>144</v>
      </c>
      <c r="AD5933" s="2">
        <v>4.99</v>
      </c>
      <c r="AG5933" t="s">
        <v>4996</v>
      </c>
    </row>
    <row r="5934" spans="1:34" ht="16" hidden="1" x14ac:dyDescent="0.4">
      <c r="A5934" s="24" t="s">
        <v>16418</v>
      </c>
      <c r="B5934" s="25" t="s">
        <v>18808</v>
      </c>
      <c r="C5934" t="str">
        <f t="shared" si="736"/>
        <v>46</v>
      </c>
      <c r="D5934" t="str">
        <f>_xlfn.XLOOKUP(C5934,Folha2!A:A,Folha2!B:B)</f>
        <v>MERCEARIA DOCE</v>
      </c>
      <c r="E5934" s="26" t="str">
        <f t="shared" si="737"/>
        <v>078</v>
      </c>
      <c r="F5934" s="26" t="str">
        <f t="shared" si="738"/>
        <v>26</v>
      </c>
      <c r="G5934" s="26" t="str">
        <f t="shared" si="739"/>
        <v>09</v>
      </c>
      <c r="H5934" s="27" t="s">
        <v>18860</v>
      </c>
      <c r="I5934" s="25" t="s">
        <v>18861</v>
      </c>
      <c r="J5934" s="27" t="s">
        <v>18849</v>
      </c>
      <c r="K5934" s="25" t="s">
        <v>18862</v>
      </c>
      <c r="L5934" s="27" t="s">
        <v>42</v>
      </c>
      <c r="M5934" s="25" t="s">
        <v>43</v>
      </c>
      <c r="N5934" s="27" t="s">
        <v>43</v>
      </c>
      <c r="O5934" s="25" t="s">
        <v>43</v>
      </c>
      <c r="P5934" s="27" t="s">
        <v>43</v>
      </c>
      <c r="Q5934" s="25" t="s">
        <v>44</v>
      </c>
      <c r="R5934" s="28">
        <v>7.49</v>
      </c>
      <c r="S5934" s="29">
        <v>7.49</v>
      </c>
      <c r="T5934" s="29"/>
      <c r="U5934" s="29"/>
      <c r="V5934" s="1" t="s">
        <v>45</v>
      </c>
      <c r="W5934" s="1" t="s">
        <v>45</v>
      </c>
      <c r="X5934" s="1" t="s">
        <v>45</v>
      </c>
      <c r="Y5934" s="30">
        <f t="shared" si="740"/>
        <v>7.49</v>
      </c>
      <c r="Z5934" s="31">
        <f t="shared" si="741"/>
        <v>0</v>
      </c>
      <c r="AA5934" s="32">
        <f t="shared" si="742"/>
        <v>0</v>
      </c>
      <c r="AB5934" t="b">
        <f t="shared" si="743"/>
        <v>1</v>
      </c>
      <c r="AC5934" s="2" t="s">
        <v>144</v>
      </c>
      <c r="AD5934" s="2">
        <v>6.19</v>
      </c>
      <c r="AG5934" t="s">
        <v>4996</v>
      </c>
    </row>
    <row r="5935" spans="1:34" ht="16" hidden="1" x14ac:dyDescent="0.4">
      <c r="A5935" s="24" t="s">
        <v>16418</v>
      </c>
      <c r="B5935" s="25" t="s">
        <v>18808</v>
      </c>
      <c r="C5935" t="str">
        <f t="shared" si="736"/>
        <v>46</v>
      </c>
      <c r="D5935" t="str">
        <f>_xlfn.XLOOKUP(C5935,Folha2!A:A,Folha2!B:B)</f>
        <v>MERCEARIA DOCE</v>
      </c>
      <c r="E5935" s="26" t="str">
        <f t="shared" si="737"/>
        <v>078</v>
      </c>
      <c r="F5935" s="26" t="str">
        <f t="shared" si="738"/>
        <v>26</v>
      </c>
      <c r="G5935" s="26" t="str">
        <f t="shared" si="739"/>
        <v>09</v>
      </c>
      <c r="H5935" s="27" t="s">
        <v>18863</v>
      </c>
      <c r="I5935" s="25" t="s">
        <v>18864</v>
      </c>
      <c r="J5935" s="27" t="s">
        <v>18849</v>
      </c>
      <c r="K5935" s="25" t="s">
        <v>18865</v>
      </c>
      <c r="L5935" s="27" t="s">
        <v>42</v>
      </c>
      <c r="M5935" s="25" t="s">
        <v>43</v>
      </c>
      <c r="N5935" s="27" t="s">
        <v>43</v>
      </c>
      <c r="O5935" s="25" t="s">
        <v>43</v>
      </c>
      <c r="P5935" s="27" t="s">
        <v>43</v>
      </c>
      <c r="Q5935" s="25" t="s">
        <v>44</v>
      </c>
      <c r="R5935" s="28">
        <v>7.89</v>
      </c>
      <c r="S5935" s="29">
        <v>7.89</v>
      </c>
      <c r="T5935" s="29"/>
      <c r="U5935" s="29">
        <v>7.89</v>
      </c>
      <c r="V5935" s="1" t="s">
        <v>45</v>
      </c>
      <c r="W5935" s="1" t="s">
        <v>45</v>
      </c>
      <c r="X5935" s="1" t="s">
        <v>45</v>
      </c>
      <c r="Y5935" s="30">
        <f t="shared" si="740"/>
        <v>7.89</v>
      </c>
      <c r="Z5935" s="31">
        <f t="shared" si="741"/>
        <v>0</v>
      </c>
      <c r="AA5935" s="32">
        <f t="shared" si="742"/>
        <v>0</v>
      </c>
      <c r="AB5935" t="b">
        <f t="shared" si="743"/>
        <v>1</v>
      </c>
      <c r="AC5935" s="2" t="s">
        <v>144</v>
      </c>
      <c r="AD5935" s="2">
        <v>5.89</v>
      </c>
      <c r="AG5935" t="s">
        <v>4996</v>
      </c>
    </row>
    <row r="5936" spans="1:34" ht="16" hidden="1" x14ac:dyDescent="0.4">
      <c r="A5936" s="24" t="s">
        <v>16418</v>
      </c>
      <c r="B5936" s="25" t="s">
        <v>18808</v>
      </c>
      <c r="C5936" t="str">
        <f t="shared" si="736"/>
        <v>46</v>
      </c>
      <c r="D5936" t="str">
        <f>_xlfn.XLOOKUP(C5936,Folha2!A:A,Folha2!B:B)</f>
        <v>MERCEARIA DOCE</v>
      </c>
      <c r="E5936" s="26" t="str">
        <f t="shared" si="737"/>
        <v>078</v>
      </c>
      <c r="F5936" s="26" t="str">
        <f t="shared" si="738"/>
        <v>26</v>
      </c>
      <c r="G5936" s="26" t="str">
        <f t="shared" si="739"/>
        <v>09</v>
      </c>
      <c r="H5936" s="27" t="s">
        <v>18866</v>
      </c>
      <c r="I5936" s="25" t="s">
        <v>18867</v>
      </c>
      <c r="J5936" s="27" t="s">
        <v>18849</v>
      </c>
      <c r="K5936" s="25" t="s">
        <v>18868</v>
      </c>
      <c r="L5936" s="27" t="s">
        <v>42</v>
      </c>
      <c r="M5936" s="25" t="s">
        <v>43</v>
      </c>
      <c r="N5936" s="27" t="s">
        <v>43</v>
      </c>
      <c r="O5936" s="25" t="s">
        <v>43</v>
      </c>
      <c r="P5936" s="27" t="s">
        <v>43</v>
      </c>
      <c r="Q5936" s="25" t="s">
        <v>44</v>
      </c>
      <c r="R5936" s="28">
        <v>7.95</v>
      </c>
      <c r="S5936" s="29">
        <v>7.95</v>
      </c>
      <c r="T5936" s="29"/>
      <c r="U5936" s="29"/>
      <c r="V5936" s="1" t="s">
        <v>45</v>
      </c>
      <c r="W5936" s="1" t="s">
        <v>45</v>
      </c>
      <c r="X5936" s="1" t="s">
        <v>45</v>
      </c>
      <c r="Y5936" s="30">
        <f t="shared" si="740"/>
        <v>7.95</v>
      </c>
      <c r="Z5936" s="31">
        <f t="shared" si="741"/>
        <v>0</v>
      </c>
      <c r="AA5936" s="32">
        <f t="shared" si="742"/>
        <v>0</v>
      </c>
      <c r="AB5936" t="b">
        <f t="shared" si="743"/>
        <v>1</v>
      </c>
      <c r="AC5936" s="2" t="s">
        <v>144</v>
      </c>
      <c r="AD5936" s="2">
        <v>5.94</v>
      </c>
      <c r="AG5936" t="s">
        <v>45</v>
      </c>
      <c r="AH5936" t="s">
        <v>45</v>
      </c>
    </row>
    <row r="5937" spans="1:34" ht="16" hidden="1" x14ac:dyDescent="0.4">
      <c r="A5937" s="24" t="s">
        <v>16418</v>
      </c>
      <c r="B5937" s="25" t="s">
        <v>18808</v>
      </c>
      <c r="C5937" t="str">
        <f t="shared" si="736"/>
        <v>46</v>
      </c>
      <c r="D5937" t="str">
        <f>_xlfn.XLOOKUP(C5937,Folha2!A:A,Folha2!B:B)</f>
        <v>MERCEARIA DOCE</v>
      </c>
      <c r="E5937" s="26" t="str">
        <f t="shared" si="737"/>
        <v>078</v>
      </c>
      <c r="F5937" s="26" t="str">
        <f t="shared" si="738"/>
        <v>26</v>
      </c>
      <c r="G5937" s="26" t="str">
        <f t="shared" si="739"/>
        <v>09</v>
      </c>
      <c r="H5937" s="27" t="s">
        <v>18869</v>
      </c>
      <c r="I5937" s="25" t="s">
        <v>18870</v>
      </c>
      <c r="J5937" s="27" t="s">
        <v>18849</v>
      </c>
      <c r="K5937" s="25" t="s">
        <v>18871</v>
      </c>
      <c r="L5937" s="27" t="s">
        <v>42</v>
      </c>
      <c r="M5937" s="25" t="s">
        <v>43</v>
      </c>
      <c r="N5937" s="27" t="s">
        <v>43</v>
      </c>
      <c r="O5937" s="25" t="s">
        <v>43</v>
      </c>
      <c r="P5937" s="27" t="s">
        <v>43</v>
      </c>
      <c r="Q5937" s="25" t="s">
        <v>44</v>
      </c>
      <c r="R5937" s="28">
        <v>8.39</v>
      </c>
      <c r="S5937" s="29">
        <v>8.39</v>
      </c>
      <c r="T5937" s="29"/>
      <c r="U5937" s="29"/>
      <c r="V5937" s="1" t="s">
        <v>45</v>
      </c>
      <c r="W5937" s="1" t="s">
        <v>45</v>
      </c>
      <c r="X5937" s="1" t="s">
        <v>45</v>
      </c>
      <c r="Y5937" s="30">
        <f t="shared" si="740"/>
        <v>8.39</v>
      </c>
      <c r="Z5937" s="31">
        <f t="shared" si="741"/>
        <v>0</v>
      </c>
      <c r="AA5937" s="32">
        <f t="shared" si="742"/>
        <v>0</v>
      </c>
      <c r="AB5937" t="b">
        <f t="shared" si="743"/>
        <v>1</v>
      </c>
      <c r="AC5937" s="2" t="s">
        <v>144</v>
      </c>
      <c r="AD5937" s="2">
        <v>6.29</v>
      </c>
      <c r="AG5937" t="s">
        <v>4996</v>
      </c>
    </row>
    <row r="5938" spans="1:34" ht="16" hidden="1" x14ac:dyDescent="0.4">
      <c r="A5938" s="24" t="s">
        <v>16418</v>
      </c>
      <c r="B5938" s="25" t="s">
        <v>18808</v>
      </c>
      <c r="C5938" t="str">
        <f t="shared" si="736"/>
        <v>46</v>
      </c>
      <c r="D5938" t="str">
        <f>_xlfn.XLOOKUP(C5938,Folha2!A:A,Folha2!B:B)</f>
        <v>MERCEARIA DOCE</v>
      </c>
      <c r="E5938" s="26" t="str">
        <f t="shared" si="737"/>
        <v>078</v>
      </c>
      <c r="F5938" s="26" t="str">
        <f t="shared" si="738"/>
        <v>26</v>
      </c>
      <c r="G5938" s="26" t="str">
        <f t="shared" si="739"/>
        <v>09</v>
      </c>
      <c r="H5938" s="27" t="s">
        <v>18872</v>
      </c>
      <c r="I5938" s="25" t="s">
        <v>18873</v>
      </c>
      <c r="J5938" s="27" t="s">
        <v>18849</v>
      </c>
      <c r="K5938" s="25" t="s">
        <v>18874</v>
      </c>
      <c r="L5938" s="27" t="s">
        <v>42</v>
      </c>
      <c r="M5938" s="25" t="s">
        <v>43</v>
      </c>
      <c r="N5938" s="27" t="s">
        <v>43</v>
      </c>
      <c r="O5938" s="25" t="s">
        <v>43</v>
      </c>
      <c r="P5938" s="27" t="s">
        <v>43</v>
      </c>
      <c r="Q5938" s="25" t="s">
        <v>221</v>
      </c>
      <c r="R5938" s="28">
        <v>8.39</v>
      </c>
      <c r="S5938" s="29">
        <v>8.39</v>
      </c>
      <c r="T5938" s="29"/>
      <c r="U5938" s="29"/>
      <c r="V5938" s="1" t="s">
        <v>45</v>
      </c>
      <c r="W5938" s="1" t="s">
        <v>45</v>
      </c>
      <c r="X5938" s="1" t="s">
        <v>45</v>
      </c>
      <c r="Y5938" s="30">
        <f t="shared" si="740"/>
        <v>8.39</v>
      </c>
      <c r="Z5938" s="31">
        <f t="shared" si="741"/>
        <v>0</v>
      </c>
      <c r="AA5938" s="32">
        <f t="shared" si="742"/>
        <v>0</v>
      </c>
      <c r="AB5938" t="b">
        <f t="shared" si="743"/>
        <v>1</v>
      </c>
      <c r="AC5938" s="2" t="s">
        <v>144</v>
      </c>
      <c r="AD5938" s="2">
        <v>6.29</v>
      </c>
      <c r="AG5938" t="s">
        <v>4996</v>
      </c>
    </row>
    <row r="5939" spans="1:34" ht="16" hidden="1" x14ac:dyDescent="0.4">
      <c r="A5939" s="24" t="s">
        <v>16418</v>
      </c>
      <c r="B5939" s="25" t="s">
        <v>18808</v>
      </c>
      <c r="C5939" t="str">
        <f t="shared" si="736"/>
        <v>46</v>
      </c>
      <c r="D5939" t="str">
        <f>_xlfn.XLOOKUP(C5939,Folha2!A:A,Folha2!B:B)</f>
        <v>MERCEARIA DOCE</v>
      </c>
      <c r="E5939" s="26" t="str">
        <f t="shared" si="737"/>
        <v>078</v>
      </c>
      <c r="F5939" s="26" t="str">
        <f t="shared" si="738"/>
        <v>26</v>
      </c>
      <c r="G5939" s="26" t="str">
        <f t="shared" si="739"/>
        <v>09</v>
      </c>
      <c r="H5939" s="27" t="s">
        <v>18875</v>
      </c>
      <c r="I5939" s="25" t="s">
        <v>18876</v>
      </c>
      <c r="J5939" s="27" t="s">
        <v>18849</v>
      </c>
      <c r="K5939" s="25" t="s">
        <v>18877</v>
      </c>
      <c r="L5939" s="27" t="s">
        <v>42</v>
      </c>
      <c r="M5939" s="25" t="s">
        <v>43</v>
      </c>
      <c r="N5939" s="27" t="s">
        <v>43</v>
      </c>
      <c r="O5939" s="25" t="s">
        <v>43</v>
      </c>
      <c r="P5939" s="27" t="s">
        <v>43</v>
      </c>
      <c r="Q5939" s="25" t="s">
        <v>44</v>
      </c>
      <c r="R5939" s="28">
        <v>8.4499999999999993</v>
      </c>
      <c r="S5939" s="29">
        <v>8.4499999999999993</v>
      </c>
      <c r="T5939" s="29"/>
      <c r="U5939" s="29"/>
      <c r="V5939" s="1" t="s">
        <v>45</v>
      </c>
      <c r="W5939" s="1" t="s">
        <v>45</v>
      </c>
      <c r="X5939" s="1" t="s">
        <v>45</v>
      </c>
      <c r="Y5939" s="30">
        <f t="shared" si="740"/>
        <v>8.4499999999999993</v>
      </c>
      <c r="Z5939" s="31">
        <f t="shared" si="741"/>
        <v>0</v>
      </c>
      <c r="AA5939" s="32">
        <f t="shared" si="742"/>
        <v>0</v>
      </c>
      <c r="AB5939" t="b">
        <f t="shared" si="743"/>
        <v>1</v>
      </c>
      <c r="AC5939" s="2" t="s">
        <v>144</v>
      </c>
      <c r="AD5939" s="2">
        <v>6.29</v>
      </c>
      <c r="AG5939" t="s">
        <v>4996</v>
      </c>
    </row>
    <row r="5940" spans="1:34" ht="16" hidden="1" x14ac:dyDescent="0.4">
      <c r="A5940" s="24" t="s">
        <v>16418</v>
      </c>
      <c r="B5940" s="25" t="s">
        <v>18808</v>
      </c>
      <c r="C5940" t="str">
        <f t="shared" si="736"/>
        <v>46</v>
      </c>
      <c r="D5940" t="str">
        <f>_xlfn.XLOOKUP(C5940,Folha2!A:A,Folha2!B:B)</f>
        <v>MERCEARIA DOCE</v>
      </c>
      <c r="E5940" s="26" t="str">
        <f t="shared" si="737"/>
        <v>078</v>
      </c>
      <c r="F5940" s="26" t="str">
        <f t="shared" si="738"/>
        <v>26</v>
      </c>
      <c r="G5940" s="26" t="str">
        <f t="shared" si="739"/>
        <v>09</v>
      </c>
      <c r="H5940" s="27" t="s">
        <v>18878</v>
      </c>
      <c r="I5940" s="25" t="s">
        <v>18879</v>
      </c>
      <c r="J5940" s="27" t="s">
        <v>18849</v>
      </c>
      <c r="K5940" s="25" t="s">
        <v>18880</v>
      </c>
      <c r="L5940" s="27" t="s">
        <v>42</v>
      </c>
      <c r="M5940" s="25" t="s">
        <v>43</v>
      </c>
      <c r="N5940" s="27" t="s">
        <v>43</v>
      </c>
      <c r="O5940" s="25" t="s">
        <v>43</v>
      </c>
      <c r="P5940" s="27" t="s">
        <v>43</v>
      </c>
      <c r="Q5940" s="25" t="s">
        <v>44</v>
      </c>
      <c r="R5940" s="28">
        <v>9.99</v>
      </c>
      <c r="S5940" s="29">
        <v>9.99</v>
      </c>
      <c r="T5940" s="29"/>
      <c r="U5940" s="29"/>
      <c r="V5940" s="1" t="s">
        <v>45</v>
      </c>
      <c r="W5940" s="1" t="s">
        <v>45</v>
      </c>
      <c r="X5940" s="1" t="s">
        <v>45</v>
      </c>
      <c r="Y5940" s="30">
        <f t="shared" si="740"/>
        <v>9.99</v>
      </c>
      <c r="Z5940" s="31">
        <f t="shared" si="741"/>
        <v>0</v>
      </c>
      <c r="AA5940" s="32">
        <f t="shared" si="742"/>
        <v>0</v>
      </c>
      <c r="AB5940" t="b">
        <f t="shared" si="743"/>
        <v>1</v>
      </c>
      <c r="AC5940" s="2" t="s">
        <v>144</v>
      </c>
      <c r="AD5940" s="2">
        <v>7.49</v>
      </c>
      <c r="AG5940" t="s">
        <v>4996</v>
      </c>
    </row>
    <row r="5941" spans="1:34" ht="16" hidden="1" x14ac:dyDescent="0.4">
      <c r="A5941" s="24" t="s">
        <v>16418</v>
      </c>
      <c r="B5941" s="25" t="s">
        <v>18808</v>
      </c>
      <c r="C5941" t="str">
        <f t="shared" si="736"/>
        <v>46</v>
      </c>
      <c r="D5941" t="str">
        <f>_xlfn.XLOOKUP(C5941,Folha2!A:A,Folha2!B:B)</f>
        <v>MERCEARIA DOCE</v>
      </c>
      <c r="E5941" s="26" t="str">
        <f t="shared" si="737"/>
        <v>078</v>
      </c>
      <c r="F5941" s="26" t="str">
        <f t="shared" si="738"/>
        <v>26</v>
      </c>
      <c r="G5941" s="26" t="str">
        <f t="shared" si="739"/>
        <v>09</v>
      </c>
      <c r="H5941" s="27" t="s">
        <v>18881</v>
      </c>
      <c r="I5941" s="25" t="s">
        <v>18882</v>
      </c>
      <c r="J5941" s="27" t="s">
        <v>18849</v>
      </c>
      <c r="K5941" s="25" t="s">
        <v>18883</v>
      </c>
      <c r="L5941" s="27" t="s">
        <v>42</v>
      </c>
      <c r="M5941" s="25" t="s">
        <v>43</v>
      </c>
      <c r="N5941" s="27" t="s">
        <v>43</v>
      </c>
      <c r="O5941" s="25" t="s">
        <v>43</v>
      </c>
      <c r="P5941" s="27" t="s">
        <v>43</v>
      </c>
      <c r="Q5941" s="25" t="s">
        <v>44</v>
      </c>
      <c r="R5941" s="28">
        <v>10.89</v>
      </c>
      <c r="S5941" s="29">
        <v>10.89</v>
      </c>
      <c r="T5941" s="29"/>
      <c r="U5941" s="29"/>
      <c r="V5941" s="1" t="s">
        <v>45</v>
      </c>
      <c r="W5941" s="1" t="s">
        <v>45</v>
      </c>
      <c r="X5941" s="1" t="s">
        <v>45</v>
      </c>
      <c r="Y5941" s="30">
        <f t="shared" si="740"/>
        <v>10.89</v>
      </c>
      <c r="Z5941" s="31">
        <f t="shared" si="741"/>
        <v>0</v>
      </c>
      <c r="AA5941" s="32">
        <f t="shared" si="742"/>
        <v>0</v>
      </c>
      <c r="AB5941" t="b">
        <f t="shared" si="743"/>
        <v>1</v>
      </c>
      <c r="AC5941" s="2" t="s">
        <v>144</v>
      </c>
      <c r="AD5941" s="2">
        <v>8.14</v>
      </c>
      <c r="AG5941" t="s">
        <v>45</v>
      </c>
      <c r="AH5941" t="s">
        <v>45</v>
      </c>
    </row>
    <row r="5942" spans="1:34" ht="16" hidden="1" x14ac:dyDescent="0.4">
      <c r="A5942" s="24" t="s">
        <v>16418</v>
      </c>
      <c r="B5942" s="25" t="s">
        <v>18808</v>
      </c>
      <c r="C5942" t="str">
        <f t="shared" si="736"/>
        <v>46</v>
      </c>
      <c r="D5942" t="str">
        <f>_xlfn.XLOOKUP(C5942,Folha2!A:A,Folha2!B:B)</f>
        <v>MERCEARIA DOCE</v>
      </c>
      <c r="E5942" s="26" t="str">
        <f t="shared" si="737"/>
        <v>078</v>
      </c>
      <c r="F5942" s="26" t="str">
        <f t="shared" si="738"/>
        <v>26</v>
      </c>
      <c r="G5942" s="26" t="str">
        <f t="shared" si="739"/>
        <v>09</v>
      </c>
      <c r="H5942" s="27" t="s">
        <v>18884</v>
      </c>
      <c r="I5942" s="25" t="s">
        <v>18885</v>
      </c>
      <c r="J5942" s="27" t="s">
        <v>18849</v>
      </c>
      <c r="K5942" s="25" t="s">
        <v>18886</v>
      </c>
      <c r="L5942" s="27" t="s">
        <v>42</v>
      </c>
      <c r="M5942" s="25" t="s">
        <v>43</v>
      </c>
      <c r="N5942" s="27" t="s">
        <v>43</v>
      </c>
      <c r="O5942" s="25" t="s">
        <v>43</v>
      </c>
      <c r="P5942" s="27" t="s">
        <v>43</v>
      </c>
      <c r="Q5942" s="25" t="s">
        <v>44</v>
      </c>
      <c r="R5942" s="28">
        <v>12.99</v>
      </c>
      <c r="S5942" s="29">
        <v>12.99</v>
      </c>
      <c r="T5942" s="29"/>
      <c r="U5942" s="29"/>
      <c r="V5942" s="1" t="s">
        <v>45</v>
      </c>
      <c r="W5942" s="1" t="s">
        <v>45</v>
      </c>
      <c r="X5942" s="1" t="s">
        <v>45</v>
      </c>
      <c r="Y5942" s="30">
        <f t="shared" si="740"/>
        <v>12.99</v>
      </c>
      <c r="Z5942" s="31">
        <f t="shared" si="741"/>
        <v>0</v>
      </c>
      <c r="AA5942" s="32">
        <f t="shared" si="742"/>
        <v>0</v>
      </c>
      <c r="AB5942" t="b">
        <f t="shared" si="743"/>
        <v>1</v>
      </c>
      <c r="AC5942" s="2" t="s">
        <v>144</v>
      </c>
      <c r="AD5942" s="2">
        <v>9.74</v>
      </c>
      <c r="AG5942" t="s">
        <v>4996</v>
      </c>
    </row>
    <row r="5943" spans="1:34" ht="16" x14ac:dyDescent="0.4">
      <c r="A5943" s="24" t="s">
        <v>16418</v>
      </c>
      <c r="B5943" s="25" t="s">
        <v>18808</v>
      </c>
      <c r="C5943" t="str">
        <f t="shared" si="736"/>
        <v>46</v>
      </c>
      <c r="D5943" t="str">
        <f>_xlfn.XLOOKUP(C5943,Folha2!A:A,Folha2!B:B)</f>
        <v>MERCEARIA DOCE</v>
      </c>
      <c r="E5943" s="26" t="str">
        <f t="shared" si="737"/>
        <v>078</v>
      </c>
      <c r="F5943" s="26" t="str">
        <f t="shared" si="738"/>
        <v>26</v>
      </c>
      <c r="G5943" s="26" t="str">
        <f t="shared" si="739"/>
        <v>09</v>
      </c>
      <c r="H5943" s="27" t="s">
        <v>18887</v>
      </c>
      <c r="I5943" s="25" t="s">
        <v>18888</v>
      </c>
      <c r="J5943" s="27" t="s">
        <v>18849</v>
      </c>
      <c r="K5943" s="25" t="s">
        <v>18889</v>
      </c>
      <c r="L5943" s="27" t="s">
        <v>42</v>
      </c>
      <c r="M5943" s="25" t="s">
        <v>43</v>
      </c>
      <c r="N5943" s="27" t="s">
        <v>43</v>
      </c>
      <c r="O5943" s="25" t="s">
        <v>43</v>
      </c>
      <c r="P5943" s="27" t="s">
        <v>43</v>
      </c>
      <c r="Q5943" s="25" t="s">
        <v>44</v>
      </c>
      <c r="R5943" s="28">
        <v>12.99</v>
      </c>
      <c r="S5943" s="29">
        <v>11.95</v>
      </c>
      <c r="T5943" s="29"/>
      <c r="U5943" s="29"/>
      <c r="V5943" s="1" t="s">
        <v>45</v>
      </c>
      <c r="W5943" s="1" t="s">
        <v>45</v>
      </c>
      <c r="X5943" s="1" t="s">
        <v>45</v>
      </c>
      <c r="Y5943" s="30">
        <f t="shared" si="740"/>
        <v>11.95</v>
      </c>
      <c r="Z5943" s="31">
        <f t="shared" si="741"/>
        <v>8.702928870292892E-2</v>
      </c>
      <c r="AA5943" s="32">
        <f t="shared" si="742"/>
        <v>1.0400000000000009</v>
      </c>
      <c r="AB5943" t="b">
        <f t="shared" si="743"/>
        <v>0</v>
      </c>
      <c r="AC5943" s="2" t="s">
        <v>144</v>
      </c>
      <c r="AD5943" s="2">
        <v>9.74</v>
      </c>
      <c r="AG5943" t="s">
        <v>18890</v>
      </c>
    </row>
    <row r="5944" spans="1:34" ht="16" hidden="1" x14ac:dyDescent="0.4">
      <c r="A5944" s="24" t="s">
        <v>16418</v>
      </c>
      <c r="B5944" s="25" t="s">
        <v>18808</v>
      </c>
      <c r="C5944" t="str">
        <f t="shared" si="736"/>
        <v>46</v>
      </c>
      <c r="D5944" t="str">
        <f>_xlfn.XLOOKUP(C5944,Folha2!A:A,Folha2!B:B)</f>
        <v>MERCEARIA DOCE</v>
      </c>
      <c r="E5944" s="26" t="str">
        <f t="shared" si="737"/>
        <v>078</v>
      </c>
      <c r="F5944" s="26" t="str">
        <f t="shared" si="738"/>
        <v>26</v>
      </c>
      <c r="G5944" s="26" t="str">
        <f t="shared" si="739"/>
        <v>09</v>
      </c>
      <c r="H5944" s="27" t="s">
        <v>18891</v>
      </c>
      <c r="I5944" s="25" t="s">
        <v>18892</v>
      </c>
      <c r="J5944" s="27" t="s">
        <v>18849</v>
      </c>
      <c r="K5944" s="25" t="s">
        <v>18893</v>
      </c>
      <c r="L5944" s="27" t="s">
        <v>42</v>
      </c>
      <c r="M5944" s="25" t="s">
        <v>43</v>
      </c>
      <c r="N5944" s="27" t="s">
        <v>43</v>
      </c>
      <c r="O5944" s="25" t="s">
        <v>43</v>
      </c>
      <c r="P5944" s="27" t="s">
        <v>43</v>
      </c>
      <c r="Q5944" s="25" t="s">
        <v>44</v>
      </c>
      <c r="R5944" s="28">
        <v>12.99</v>
      </c>
      <c r="S5944" s="29">
        <v>12.99</v>
      </c>
      <c r="T5944" s="29"/>
      <c r="U5944" s="29"/>
      <c r="V5944" s="1" t="s">
        <v>45</v>
      </c>
      <c r="W5944" s="1" t="s">
        <v>45</v>
      </c>
      <c r="X5944" s="1" t="s">
        <v>45</v>
      </c>
      <c r="Y5944" s="30">
        <f t="shared" si="740"/>
        <v>12.99</v>
      </c>
      <c r="Z5944" s="31">
        <f t="shared" si="741"/>
        <v>0</v>
      </c>
      <c r="AA5944" s="32">
        <f t="shared" si="742"/>
        <v>0</v>
      </c>
      <c r="AB5944" t="b">
        <f t="shared" si="743"/>
        <v>1</v>
      </c>
      <c r="AC5944" s="2" t="s">
        <v>144</v>
      </c>
      <c r="AD5944" s="2">
        <v>9.74</v>
      </c>
      <c r="AG5944" t="s">
        <v>4996</v>
      </c>
    </row>
    <row r="5945" spans="1:34" ht="16" hidden="1" x14ac:dyDescent="0.4">
      <c r="A5945" s="24" t="s">
        <v>16418</v>
      </c>
      <c r="B5945" s="25" t="s">
        <v>18808</v>
      </c>
      <c r="C5945" t="str">
        <f t="shared" si="736"/>
        <v>46</v>
      </c>
      <c r="D5945" t="str">
        <f>_xlfn.XLOOKUP(C5945,Folha2!A:A,Folha2!B:B)</f>
        <v>MERCEARIA DOCE</v>
      </c>
      <c r="E5945" s="26" t="str">
        <f t="shared" si="737"/>
        <v>078</v>
      </c>
      <c r="F5945" s="26" t="str">
        <f t="shared" si="738"/>
        <v>26</v>
      </c>
      <c r="G5945" s="26" t="str">
        <f t="shared" si="739"/>
        <v>09</v>
      </c>
      <c r="H5945" s="27" t="s">
        <v>18894</v>
      </c>
      <c r="I5945" s="25" t="s">
        <v>18895</v>
      </c>
      <c r="J5945" s="27" t="s">
        <v>18849</v>
      </c>
      <c r="K5945" s="25" t="s">
        <v>18896</v>
      </c>
      <c r="L5945" s="27" t="s">
        <v>42</v>
      </c>
      <c r="M5945" s="25" t="s">
        <v>43</v>
      </c>
      <c r="N5945" s="27" t="s">
        <v>43</v>
      </c>
      <c r="O5945" s="25" t="s">
        <v>43</v>
      </c>
      <c r="P5945" s="27" t="s">
        <v>43</v>
      </c>
      <c r="Q5945" s="25" t="s">
        <v>44</v>
      </c>
      <c r="R5945" s="28">
        <v>17.25</v>
      </c>
      <c r="S5945" s="29">
        <v>17.25</v>
      </c>
      <c r="T5945" s="29"/>
      <c r="U5945" s="29"/>
      <c r="V5945" s="1" t="s">
        <v>45</v>
      </c>
      <c r="W5945" s="1" t="s">
        <v>45</v>
      </c>
      <c r="X5945" s="1" t="s">
        <v>45</v>
      </c>
      <c r="Y5945" s="30">
        <f t="shared" si="740"/>
        <v>17.25</v>
      </c>
      <c r="Z5945" s="31">
        <f t="shared" si="741"/>
        <v>0</v>
      </c>
      <c r="AA5945" s="32">
        <f t="shared" si="742"/>
        <v>0</v>
      </c>
      <c r="AB5945" t="b">
        <f t="shared" si="743"/>
        <v>1</v>
      </c>
      <c r="AC5945" s="2" t="s">
        <v>144</v>
      </c>
      <c r="AD5945" s="2">
        <v>12.89</v>
      </c>
      <c r="AG5945" t="s">
        <v>45</v>
      </c>
      <c r="AH5945" t="s">
        <v>45</v>
      </c>
    </row>
    <row r="5946" spans="1:34" ht="16" hidden="1" x14ac:dyDescent="0.4">
      <c r="A5946" s="24" t="s">
        <v>16418</v>
      </c>
      <c r="B5946" s="25" t="s">
        <v>18808</v>
      </c>
      <c r="C5946" t="str">
        <f t="shared" si="736"/>
        <v>46</v>
      </c>
      <c r="D5946" t="str">
        <f>_xlfn.XLOOKUP(C5946,Folha2!A:A,Folha2!B:B)</f>
        <v>MERCEARIA DOCE</v>
      </c>
      <c r="E5946" s="26" t="str">
        <f t="shared" si="737"/>
        <v>078</v>
      </c>
      <c r="F5946" s="26" t="str">
        <f t="shared" si="738"/>
        <v>26</v>
      </c>
      <c r="G5946" s="26" t="str">
        <f t="shared" si="739"/>
        <v>09</v>
      </c>
      <c r="H5946" s="27" t="s">
        <v>18897</v>
      </c>
      <c r="I5946" s="25" t="s">
        <v>18898</v>
      </c>
      <c r="J5946" s="27" t="s">
        <v>18899</v>
      </c>
      <c r="K5946" s="25" t="s">
        <v>18900</v>
      </c>
      <c r="L5946" s="27" t="s">
        <v>42</v>
      </c>
      <c r="M5946" s="25" t="s">
        <v>43</v>
      </c>
      <c r="N5946" s="27" t="s">
        <v>43</v>
      </c>
      <c r="O5946" s="25" t="s">
        <v>43</v>
      </c>
      <c r="P5946" s="27" t="s">
        <v>43</v>
      </c>
      <c r="Q5946" s="25" t="s">
        <v>44</v>
      </c>
      <c r="R5946" s="28">
        <v>7.99</v>
      </c>
      <c r="S5946" s="29">
        <v>7.99</v>
      </c>
      <c r="T5946" s="29"/>
      <c r="U5946" s="29"/>
      <c r="V5946" s="1" t="s">
        <v>45</v>
      </c>
      <c r="W5946" s="1" t="s">
        <v>45</v>
      </c>
      <c r="X5946" s="1" t="s">
        <v>45</v>
      </c>
      <c r="Y5946" s="30">
        <f t="shared" si="740"/>
        <v>7.99</v>
      </c>
      <c r="Z5946" s="31">
        <f t="shared" si="741"/>
        <v>0</v>
      </c>
      <c r="AA5946" s="32">
        <f t="shared" si="742"/>
        <v>0</v>
      </c>
      <c r="AB5946" t="b">
        <f t="shared" si="743"/>
        <v>1</v>
      </c>
      <c r="AC5946" s="2" t="s">
        <v>536</v>
      </c>
      <c r="AD5946" s="2">
        <v>6.39</v>
      </c>
      <c r="AG5946" t="s">
        <v>4996</v>
      </c>
    </row>
    <row r="5947" spans="1:34" ht="16" hidden="1" x14ac:dyDescent="0.4">
      <c r="A5947" s="24" t="s">
        <v>16418</v>
      </c>
      <c r="B5947" s="25" t="s">
        <v>18808</v>
      </c>
      <c r="C5947" t="str">
        <f t="shared" si="736"/>
        <v>46</v>
      </c>
      <c r="D5947" t="str">
        <f>_xlfn.XLOOKUP(C5947,Folha2!A:A,Folha2!B:B)</f>
        <v>MERCEARIA DOCE</v>
      </c>
      <c r="E5947" s="26" t="str">
        <f t="shared" si="737"/>
        <v>078</v>
      </c>
      <c r="F5947" s="26" t="str">
        <f t="shared" si="738"/>
        <v>26</v>
      </c>
      <c r="G5947" s="26" t="str">
        <f t="shared" si="739"/>
        <v>09</v>
      </c>
      <c r="H5947" s="27" t="s">
        <v>18901</v>
      </c>
      <c r="I5947" s="25" t="s">
        <v>18902</v>
      </c>
      <c r="J5947" s="27" t="s">
        <v>18899</v>
      </c>
      <c r="K5947" s="25" t="s">
        <v>18903</v>
      </c>
      <c r="L5947" s="27" t="s">
        <v>42</v>
      </c>
      <c r="M5947" s="25" t="s">
        <v>43</v>
      </c>
      <c r="N5947" s="27" t="s">
        <v>43</v>
      </c>
      <c r="O5947" s="25" t="s">
        <v>43</v>
      </c>
      <c r="P5947" s="27" t="s">
        <v>43</v>
      </c>
      <c r="Q5947" s="25" t="s">
        <v>44</v>
      </c>
      <c r="R5947" s="28">
        <v>7.99</v>
      </c>
      <c r="S5947" s="29">
        <v>7.99</v>
      </c>
      <c r="T5947" s="29"/>
      <c r="U5947" s="29"/>
      <c r="V5947" s="1" t="s">
        <v>45</v>
      </c>
      <c r="W5947" s="1" t="s">
        <v>45</v>
      </c>
      <c r="X5947" s="1" t="s">
        <v>45</v>
      </c>
      <c r="Y5947" s="30">
        <f t="shared" si="740"/>
        <v>7.99</v>
      </c>
      <c r="Z5947" s="31">
        <f t="shared" si="741"/>
        <v>0</v>
      </c>
      <c r="AA5947" s="32">
        <f t="shared" si="742"/>
        <v>0</v>
      </c>
      <c r="AB5947" t="b">
        <f t="shared" si="743"/>
        <v>1</v>
      </c>
      <c r="AC5947" s="2" t="s">
        <v>536</v>
      </c>
      <c r="AD5947" s="2">
        <v>6.39</v>
      </c>
      <c r="AG5947" t="s">
        <v>4996</v>
      </c>
    </row>
    <row r="5948" spans="1:34" ht="16" hidden="1" x14ac:dyDescent="0.4">
      <c r="A5948" s="24" t="s">
        <v>16418</v>
      </c>
      <c r="B5948" s="25" t="s">
        <v>18808</v>
      </c>
      <c r="C5948" t="str">
        <f t="shared" si="736"/>
        <v>46</v>
      </c>
      <c r="D5948" t="str">
        <f>_xlfn.XLOOKUP(C5948,Folha2!A:A,Folha2!B:B)</f>
        <v>MERCEARIA DOCE</v>
      </c>
      <c r="E5948" s="26" t="str">
        <f t="shared" si="737"/>
        <v>078</v>
      </c>
      <c r="F5948" s="26" t="str">
        <f t="shared" si="738"/>
        <v>26</v>
      </c>
      <c r="G5948" s="26" t="str">
        <f t="shared" si="739"/>
        <v>09</v>
      </c>
      <c r="H5948" s="27" t="s">
        <v>18904</v>
      </c>
      <c r="I5948" s="25" t="s">
        <v>18905</v>
      </c>
      <c r="J5948" s="27" t="s">
        <v>18899</v>
      </c>
      <c r="K5948" s="25" t="s">
        <v>18906</v>
      </c>
      <c r="L5948" s="27" t="s">
        <v>42</v>
      </c>
      <c r="M5948" s="25" t="s">
        <v>43</v>
      </c>
      <c r="N5948" s="27" t="s">
        <v>43</v>
      </c>
      <c r="O5948" s="25" t="s">
        <v>43</v>
      </c>
      <c r="P5948" s="27" t="s">
        <v>43</v>
      </c>
      <c r="Q5948" s="25" t="s">
        <v>44</v>
      </c>
      <c r="R5948" s="28">
        <v>7.99</v>
      </c>
      <c r="S5948" s="29">
        <v>7.99</v>
      </c>
      <c r="T5948" s="29"/>
      <c r="U5948" s="29"/>
      <c r="V5948" s="1" t="s">
        <v>45</v>
      </c>
      <c r="W5948" s="1" t="s">
        <v>45</v>
      </c>
      <c r="X5948" s="1" t="s">
        <v>45</v>
      </c>
      <c r="Y5948" s="30">
        <f t="shared" si="740"/>
        <v>7.99</v>
      </c>
      <c r="Z5948" s="31">
        <f t="shared" si="741"/>
        <v>0</v>
      </c>
      <c r="AA5948" s="32">
        <f t="shared" si="742"/>
        <v>0</v>
      </c>
      <c r="AB5948" t="b">
        <f t="shared" si="743"/>
        <v>1</v>
      </c>
      <c r="AC5948" s="2" t="s">
        <v>536</v>
      </c>
      <c r="AD5948" s="2">
        <v>6.39</v>
      </c>
      <c r="AG5948" t="s">
        <v>4996</v>
      </c>
    </row>
    <row r="5949" spans="1:34" ht="16" hidden="1" x14ac:dyDescent="0.4">
      <c r="A5949" s="24" t="s">
        <v>16418</v>
      </c>
      <c r="B5949" s="25" t="s">
        <v>18808</v>
      </c>
      <c r="C5949" t="str">
        <f t="shared" si="736"/>
        <v>46</v>
      </c>
      <c r="D5949" t="str">
        <f>_xlfn.XLOOKUP(C5949,Folha2!A:A,Folha2!B:B)</f>
        <v>MERCEARIA DOCE</v>
      </c>
      <c r="E5949" s="26" t="str">
        <f t="shared" si="737"/>
        <v>078</v>
      </c>
      <c r="F5949" s="26" t="str">
        <f t="shared" si="738"/>
        <v>26</v>
      </c>
      <c r="G5949" s="26" t="str">
        <f t="shared" si="739"/>
        <v>09</v>
      </c>
      <c r="H5949" s="27" t="s">
        <v>18907</v>
      </c>
      <c r="I5949" s="25" t="s">
        <v>18908</v>
      </c>
      <c r="J5949" s="27" t="s">
        <v>18899</v>
      </c>
      <c r="K5949" s="25" t="s">
        <v>18909</v>
      </c>
      <c r="L5949" s="27" t="s">
        <v>42</v>
      </c>
      <c r="M5949" s="25" t="s">
        <v>43</v>
      </c>
      <c r="N5949" s="27" t="s">
        <v>43</v>
      </c>
      <c r="O5949" s="25" t="s">
        <v>43</v>
      </c>
      <c r="P5949" s="27" t="s">
        <v>43</v>
      </c>
      <c r="Q5949" s="25" t="s">
        <v>44</v>
      </c>
      <c r="R5949" s="28">
        <v>7.99</v>
      </c>
      <c r="S5949" s="29">
        <v>7.99</v>
      </c>
      <c r="T5949" s="29"/>
      <c r="U5949" s="29"/>
      <c r="V5949" s="1" t="s">
        <v>45</v>
      </c>
      <c r="W5949" s="1" t="s">
        <v>45</v>
      </c>
      <c r="X5949" s="1" t="s">
        <v>45</v>
      </c>
      <c r="Y5949" s="30">
        <f t="shared" si="740"/>
        <v>7.99</v>
      </c>
      <c r="Z5949" s="31">
        <f t="shared" si="741"/>
        <v>0</v>
      </c>
      <c r="AA5949" s="32">
        <f t="shared" si="742"/>
        <v>0</v>
      </c>
      <c r="AB5949" t="b">
        <f t="shared" si="743"/>
        <v>1</v>
      </c>
      <c r="AC5949" s="2" t="s">
        <v>536</v>
      </c>
      <c r="AD5949" s="2">
        <v>6.39</v>
      </c>
      <c r="AG5949" t="s">
        <v>45</v>
      </c>
      <c r="AH5949" t="s">
        <v>45</v>
      </c>
    </row>
    <row r="5950" spans="1:34" ht="16" hidden="1" x14ac:dyDescent="0.4">
      <c r="A5950" s="24" t="s">
        <v>16418</v>
      </c>
      <c r="B5950" s="25" t="s">
        <v>18808</v>
      </c>
      <c r="C5950" t="str">
        <f t="shared" si="736"/>
        <v>46</v>
      </c>
      <c r="D5950" t="str">
        <f>_xlfn.XLOOKUP(C5950,Folha2!A:A,Folha2!B:B)</f>
        <v>MERCEARIA DOCE</v>
      </c>
      <c r="E5950" s="26" t="str">
        <f t="shared" si="737"/>
        <v>078</v>
      </c>
      <c r="F5950" s="26" t="str">
        <f t="shared" si="738"/>
        <v>26</v>
      </c>
      <c r="G5950" s="26" t="str">
        <f t="shared" si="739"/>
        <v>09</v>
      </c>
      <c r="H5950" s="27" t="s">
        <v>18910</v>
      </c>
      <c r="I5950" s="25" t="s">
        <v>18911</v>
      </c>
      <c r="J5950" s="27" t="s">
        <v>18912</v>
      </c>
      <c r="K5950" s="25" t="s">
        <v>18913</v>
      </c>
      <c r="L5950" s="27" t="s">
        <v>42</v>
      </c>
      <c r="M5950" s="25" t="s">
        <v>43</v>
      </c>
      <c r="N5950" s="27" t="s">
        <v>43</v>
      </c>
      <c r="O5950" s="25" t="s">
        <v>43</v>
      </c>
      <c r="P5950" s="27" t="s">
        <v>43</v>
      </c>
      <c r="Q5950" s="25" t="s">
        <v>44</v>
      </c>
      <c r="R5950" s="28">
        <v>5.99</v>
      </c>
      <c r="S5950" s="29">
        <v>5.99</v>
      </c>
      <c r="T5950" s="29"/>
      <c r="U5950" s="29"/>
      <c r="V5950" s="1" t="s">
        <v>45</v>
      </c>
      <c r="W5950" s="1" t="s">
        <v>45</v>
      </c>
      <c r="X5950" s="1" t="s">
        <v>45</v>
      </c>
      <c r="Y5950" s="30">
        <f t="shared" si="740"/>
        <v>5.99</v>
      </c>
      <c r="Z5950" s="31">
        <f t="shared" si="741"/>
        <v>0</v>
      </c>
      <c r="AA5950" s="32">
        <f t="shared" si="742"/>
        <v>0</v>
      </c>
      <c r="AB5950" t="b">
        <f t="shared" si="743"/>
        <v>1</v>
      </c>
      <c r="AC5950" s="2" t="s">
        <v>45</v>
      </c>
      <c r="AD5950" s="2" t="s">
        <v>45</v>
      </c>
      <c r="AG5950" t="s">
        <v>4996</v>
      </c>
    </row>
    <row r="5951" spans="1:34" ht="16" hidden="1" x14ac:dyDescent="0.4">
      <c r="A5951" s="24" t="s">
        <v>16418</v>
      </c>
      <c r="B5951" s="25" t="s">
        <v>18808</v>
      </c>
      <c r="C5951" t="str">
        <f t="shared" si="736"/>
        <v>46</v>
      </c>
      <c r="D5951" t="str">
        <f>_xlfn.XLOOKUP(C5951,Folha2!A:A,Folha2!B:B)</f>
        <v>MERCEARIA DOCE</v>
      </c>
      <c r="E5951" s="26" t="str">
        <f t="shared" si="737"/>
        <v>078</v>
      </c>
      <c r="F5951" s="26" t="str">
        <f t="shared" si="738"/>
        <v>26</v>
      </c>
      <c r="G5951" s="26" t="str">
        <f t="shared" si="739"/>
        <v>09</v>
      </c>
      <c r="H5951" s="27" t="s">
        <v>18914</v>
      </c>
      <c r="I5951" s="25" t="s">
        <v>18915</v>
      </c>
      <c r="J5951" s="27" t="s">
        <v>18912</v>
      </c>
      <c r="K5951" s="25" t="s">
        <v>18916</v>
      </c>
      <c r="L5951" s="27" t="s">
        <v>42</v>
      </c>
      <c r="M5951" s="25" t="s">
        <v>43</v>
      </c>
      <c r="N5951" s="27" t="s">
        <v>43</v>
      </c>
      <c r="O5951" s="25" t="s">
        <v>43</v>
      </c>
      <c r="P5951" s="27" t="s">
        <v>43</v>
      </c>
      <c r="Q5951" s="25" t="s">
        <v>44</v>
      </c>
      <c r="R5951" s="28">
        <v>7.99</v>
      </c>
      <c r="S5951" s="29">
        <v>7.99</v>
      </c>
      <c r="T5951" s="29"/>
      <c r="U5951" s="29">
        <v>7.99</v>
      </c>
      <c r="V5951" s="1" t="s">
        <v>45</v>
      </c>
      <c r="W5951" s="1" t="s">
        <v>45</v>
      </c>
      <c r="X5951" s="1" t="s">
        <v>45</v>
      </c>
      <c r="Y5951" s="30">
        <f t="shared" si="740"/>
        <v>7.99</v>
      </c>
      <c r="Z5951" s="31">
        <f t="shared" si="741"/>
        <v>0</v>
      </c>
      <c r="AA5951" s="32">
        <f t="shared" si="742"/>
        <v>0</v>
      </c>
      <c r="AB5951" t="b">
        <f t="shared" si="743"/>
        <v>1</v>
      </c>
      <c r="AC5951" s="2" t="s">
        <v>45</v>
      </c>
      <c r="AD5951" s="2" t="s">
        <v>45</v>
      </c>
      <c r="AG5951" t="s">
        <v>4996</v>
      </c>
    </row>
    <row r="5952" spans="1:34" ht="16" hidden="1" x14ac:dyDescent="0.4">
      <c r="A5952" s="24" t="s">
        <v>16418</v>
      </c>
      <c r="B5952" s="25" t="s">
        <v>18808</v>
      </c>
      <c r="C5952" t="str">
        <f t="shared" si="736"/>
        <v>46</v>
      </c>
      <c r="D5952" t="str">
        <f>_xlfn.XLOOKUP(C5952,Folha2!A:A,Folha2!B:B)</f>
        <v>MERCEARIA DOCE</v>
      </c>
      <c r="E5952" s="26" t="str">
        <f t="shared" si="737"/>
        <v>078</v>
      </c>
      <c r="F5952" s="26" t="str">
        <f t="shared" si="738"/>
        <v>26</v>
      </c>
      <c r="G5952" s="26" t="str">
        <f t="shared" si="739"/>
        <v>09</v>
      </c>
      <c r="H5952" s="27" t="s">
        <v>18917</v>
      </c>
      <c r="I5952" s="25" t="s">
        <v>18918</v>
      </c>
      <c r="J5952" s="27" t="s">
        <v>18912</v>
      </c>
      <c r="K5952" s="25" t="s">
        <v>18919</v>
      </c>
      <c r="L5952" s="27" t="s">
        <v>42</v>
      </c>
      <c r="M5952" s="25" t="s">
        <v>43</v>
      </c>
      <c r="N5952" s="27" t="s">
        <v>43</v>
      </c>
      <c r="O5952" s="25" t="s">
        <v>43</v>
      </c>
      <c r="P5952" s="27" t="s">
        <v>43</v>
      </c>
      <c r="Q5952" s="25" t="s">
        <v>44</v>
      </c>
      <c r="R5952" s="28">
        <v>9.99</v>
      </c>
      <c r="S5952" s="29">
        <v>9.99</v>
      </c>
      <c r="T5952" s="29"/>
      <c r="U5952" s="29">
        <v>9.99</v>
      </c>
      <c r="V5952" s="1" t="s">
        <v>45</v>
      </c>
      <c r="W5952" s="1" t="s">
        <v>45</v>
      </c>
      <c r="X5952" s="1" t="s">
        <v>45</v>
      </c>
      <c r="Y5952" s="30">
        <f t="shared" si="740"/>
        <v>9.99</v>
      </c>
      <c r="Z5952" s="31">
        <f t="shared" si="741"/>
        <v>0</v>
      </c>
      <c r="AA5952" s="32">
        <f t="shared" si="742"/>
        <v>0</v>
      </c>
      <c r="AB5952" t="b">
        <f t="shared" si="743"/>
        <v>1</v>
      </c>
      <c r="AC5952" s="2" t="s">
        <v>45</v>
      </c>
      <c r="AD5952" s="2" t="s">
        <v>45</v>
      </c>
      <c r="AG5952" t="s">
        <v>4996</v>
      </c>
    </row>
    <row r="5953" spans="1:33" ht="16" x14ac:dyDescent="0.4">
      <c r="A5953" s="24" t="s">
        <v>16418</v>
      </c>
      <c r="B5953" s="25" t="s">
        <v>18920</v>
      </c>
      <c r="C5953" t="str">
        <f t="shared" si="736"/>
        <v>46</v>
      </c>
      <c r="D5953" t="str">
        <f>_xlfn.XLOOKUP(C5953,Folha2!A:A,Folha2!B:B)</f>
        <v>MERCEARIA DOCE</v>
      </c>
      <c r="E5953" s="26" t="str">
        <f t="shared" si="737"/>
        <v>078</v>
      </c>
      <c r="F5953" s="26" t="str">
        <f t="shared" si="738"/>
        <v>26</v>
      </c>
      <c r="G5953" s="26" t="str">
        <f t="shared" si="739"/>
        <v>10</v>
      </c>
      <c r="H5953" s="27" t="s">
        <v>18921</v>
      </c>
      <c r="I5953" s="25" t="s">
        <v>18922</v>
      </c>
      <c r="J5953" s="27" t="s">
        <v>18209</v>
      </c>
      <c r="K5953" s="25" t="s">
        <v>18923</v>
      </c>
      <c r="L5953" s="27" t="s">
        <v>42</v>
      </c>
      <c r="M5953" s="25" t="s">
        <v>43</v>
      </c>
      <c r="N5953" s="27" t="s">
        <v>43</v>
      </c>
      <c r="O5953" s="25" t="s">
        <v>43</v>
      </c>
      <c r="P5953" s="27" t="s">
        <v>43</v>
      </c>
      <c r="Q5953" s="25" t="s">
        <v>44</v>
      </c>
      <c r="R5953" s="28">
        <v>0.84</v>
      </c>
      <c r="S5953" s="29">
        <v>0.99</v>
      </c>
      <c r="T5953" s="29"/>
      <c r="U5953" s="29">
        <v>0.99</v>
      </c>
      <c r="V5953" s="1" t="s">
        <v>45</v>
      </c>
      <c r="W5953" s="1" t="s">
        <v>45</v>
      </c>
      <c r="X5953" s="1" t="s">
        <v>45</v>
      </c>
      <c r="Y5953" s="30">
        <f t="shared" si="740"/>
        <v>0.99</v>
      </c>
      <c r="Z5953" s="31">
        <f t="shared" si="741"/>
        <v>-0.15151515151515149</v>
      </c>
      <c r="AA5953" s="32">
        <f t="shared" si="742"/>
        <v>-0.15000000000000002</v>
      </c>
      <c r="AB5953" t="b">
        <f t="shared" si="743"/>
        <v>0</v>
      </c>
      <c r="AC5953" s="2" t="s">
        <v>45</v>
      </c>
      <c r="AD5953" s="2" t="s">
        <v>45</v>
      </c>
      <c r="AG5953" t="s">
        <v>1947</v>
      </c>
    </row>
    <row r="5954" spans="1:33" ht="16" x14ac:dyDescent="0.4">
      <c r="A5954" s="24" t="s">
        <v>16418</v>
      </c>
      <c r="B5954" s="25" t="s">
        <v>18920</v>
      </c>
      <c r="C5954" t="str">
        <f t="shared" si="736"/>
        <v>46</v>
      </c>
      <c r="D5954" t="str">
        <f>_xlfn.XLOOKUP(C5954,Folha2!A:A,Folha2!B:B)</f>
        <v>MERCEARIA DOCE</v>
      </c>
      <c r="E5954" s="26" t="str">
        <f t="shared" si="737"/>
        <v>078</v>
      </c>
      <c r="F5954" s="26" t="str">
        <f t="shared" si="738"/>
        <v>26</v>
      </c>
      <c r="G5954" s="26" t="str">
        <f t="shared" si="739"/>
        <v>10</v>
      </c>
      <c r="H5954" s="27" t="s">
        <v>18924</v>
      </c>
      <c r="I5954" s="25" t="s">
        <v>18925</v>
      </c>
      <c r="J5954" s="27" t="s">
        <v>18209</v>
      </c>
      <c r="K5954" s="25" t="s">
        <v>18926</v>
      </c>
      <c r="L5954" s="27" t="s">
        <v>42</v>
      </c>
      <c r="M5954" s="25" t="s">
        <v>43</v>
      </c>
      <c r="N5954" s="27" t="s">
        <v>43</v>
      </c>
      <c r="O5954" s="25" t="s">
        <v>43</v>
      </c>
      <c r="P5954" s="27" t="s">
        <v>43</v>
      </c>
      <c r="Q5954" s="25" t="s">
        <v>44</v>
      </c>
      <c r="R5954" s="28">
        <v>0.84</v>
      </c>
      <c r="S5954" s="29">
        <v>0.89</v>
      </c>
      <c r="T5954" s="29"/>
      <c r="U5954" s="29"/>
      <c r="V5954" s="1" t="s">
        <v>45</v>
      </c>
      <c r="W5954" s="1" t="s">
        <v>45</v>
      </c>
      <c r="X5954" s="1" t="s">
        <v>45</v>
      </c>
      <c r="Y5954" s="30">
        <f t="shared" si="740"/>
        <v>0.89</v>
      </c>
      <c r="Z5954" s="31">
        <f t="shared" si="741"/>
        <v>-5.6179775280898903E-2</v>
      </c>
      <c r="AA5954" s="32">
        <f t="shared" si="742"/>
        <v>-5.0000000000000044E-2</v>
      </c>
      <c r="AB5954" t="b">
        <f t="shared" si="743"/>
        <v>0</v>
      </c>
      <c r="AC5954" s="2" t="s">
        <v>45</v>
      </c>
      <c r="AD5954" s="2" t="s">
        <v>45</v>
      </c>
      <c r="AG5954" t="s">
        <v>1947</v>
      </c>
    </row>
    <row r="5955" spans="1:33" ht="16" x14ac:dyDescent="0.4">
      <c r="A5955" s="24" t="s">
        <v>16418</v>
      </c>
      <c r="B5955" s="25" t="s">
        <v>18920</v>
      </c>
      <c r="C5955" t="str">
        <f t="shared" si="736"/>
        <v>46</v>
      </c>
      <c r="D5955" t="str">
        <f>_xlfn.XLOOKUP(C5955,Folha2!A:A,Folha2!B:B)</f>
        <v>MERCEARIA DOCE</v>
      </c>
      <c r="E5955" s="26" t="str">
        <f t="shared" si="737"/>
        <v>078</v>
      </c>
      <c r="F5955" s="26" t="str">
        <f t="shared" si="738"/>
        <v>26</v>
      </c>
      <c r="G5955" s="26" t="str">
        <f t="shared" si="739"/>
        <v>10</v>
      </c>
      <c r="H5955" s="27" t="s">
        <v>18927</v>
      </c>
      <c r="I5955" s="25" t="s">
        <v>18928</v>
      </c>
      <c r="J5955" s="27" t="s">
        <v>18209</v>
      </c>
      <c r="K5955" s="25" t="s">
        <v>18929</v>
      </c>
      <c r="L5955" s="27" t="s">
        <v>42</v>
      </c>
      <c r="M5955" s="25" t="s">
        <v>43</v>
      </c>
      <c r="N5955" s="27" t="s">
        <v>43</v>
      </c>
      <c r="O5955" s="25" t="s">
        <v>43</v>
      </c>
      <c r="P5955" s="27" t="s">
        <v>43</v>
      </c>
      <c r="Q5955" s="25" t="s">
        <v>44</v>
      </c>
      <c r="R5955" s="28">
        <v>0.84</v>
      </c>
      <c r="S5955" s="29"/>
      <c r="T5955" s="29"/>
      <c r="U5955" s="29">
        <v>0.89</v>
      </c>
      <c r="V5955" s="1" t="s">
        <v>45</v>
      </c>
      <c r="W5955" s="1" t="s">
        <v>45</v>
      </c>
      <c r="X5955" s="1" t="s">
        <v>45</v>
      </c>
      <c r="Y5955" s="30">
        <f t="shared" si="740"/>
        <v>0.89</v>
      </c>
      <c r="Z5955" s="31">
        <f t="shared" si="741"/>
        <v>-5.6179775280898903E-2</v>
      </c>
      <c r="AA5955" s="32">
        <f t="shared" si="742"/>
        <v>-5.0000000000000044E-2</v>
      </c>
      <c r="AB5955" t="b">
        <f t="shared" si="743"/>
        <v>0</v>
      </c>
      <c r="AC5955" s="2" t="s">
        <v>45</v>
      </c>
      <c r="AD5955" s="2" t="s">
        <v>45</v>
      </c>
      <c r="AG5955" t="s">
        <v>1947</v>
      </c>
    </row>
    <row r="5956" spans="1:33" ht="16" x14ac:dyDescent="0.4">
      <c r="A5956" s="24" t="s">
        <v>16418</v>
      </c>
      <c r="B5956" s="25" t="s">
        <v>18920</v>
      </c>
      <c r="C5956" t="str">
        <f t="shared" ref="C5956:C6019" si="744">MID(A5956,2,2)</f>
        <v>46</v>
      </c>
      <c r="D5956" t="str">
        <f>_xlfn.XLOOKUP(C5956,Folha2!A:A,Folha2!B:B)</f>
        <v>MERCEARIA DOCE</v>
      </c>
      <c r="E5956" s="26" t="str">
        <f t="shared" ref="E5956:E6019" si="745">MID(A5956,5,3)</f>
        <v>078</v>
      </c>
      <c r="F5956" s="26" t="str">
        <f t="shared" ref="F5956:F6019" si="746">MID(B5956,5,2)</f>
        <v>26</v>
      </c>
      <c r="G5956" s="26" t="str">
        <f t="shared" ref="G5956:G6019" si="747">MID(B5956,8,2)</f>
        <v>10</v>
      </c>
      <c r="H5956" s="27" t="s">
        <v>18930</v>
      </c>
      <c r="I5956" s="25" t="s">
        <v>18931</v>
      </c>
      <c r="J5956" s="27" t="s">
        <v>18209</v>
      </c>
      <c r="K5956" s="25" t="s">
        <v>18932</v>
      </c>
      <c r="L5956" s="27" t="s">
        <v>42</v>
      </c>
      <c r="M5956" s="25" t="s">
        <v>43</v>
      </c>
      <c r="N5956" s="27" t="s">
        <v>43</v>
      </c>
      <c r="O5956" s="25" t="s">
        <v>43</v>
      </c>
      <c r="P5956" s="27" t="s">
        <v>43</v>
      </c>
      <c r="Q5956" s="25" t="s">
        <v>44</v>
      </c>
      <c r="R5956" s="28">
        <v>0.84</v>
      </c>
      <c r="S5956" s="29"/>
      <c r="T5956" s="29"/>
      <c r="U5956" s="29">
        <v>0.89</v>
      </c>
      <c r="V5956" s="1" t="s">
        <v>45</v>
      </c>
      <c r="W5956" s="1" t="s">
        <v>45</v>
      </c>
      <c r="X5956" s="1" t="s">
        <v>45</v>
      </c>
      <c r="Y5956" s="30">
        <f t="shared" ref="Y5956:Y6019" si="748">IF(OR(N5956="O",O5956="O"),IF(COUNT(V5956:X5956)&gt;0,MIN(V5956:X5956),MIN(S5956:U5956)),IF(M5956="O",MIN(S5956:U5956),IF(L5956="E",IFERROR(MODE(S5956:U5956),MIN(S5956:U5956)),AVERAGE(S5956:U5956))))</f>
        <v>0.89</v>
      </c>
      <c r="Z5956" s="31">
        <f t="shared" ref="Z5956:Z6019" si="749">R5956/Y5956-1</f>
        <v>-5.6179775280898903E-2</v>
      </c>
      <c r="AA5956" s="32">
        <f t="shared" ref="AA5956:AA6019" si="750">R5956-Y5956</f>
        <v>-5.0000000000000044E-2</v>
      </c>
      <c r="AB5956" t="b">
        <f t="shared" ref="AB5956:AB6019" si="751">R5956=Y5956</f>
        <v>0</v>
      </c>
      <c r="AC5956" s="2" t="s">
        <v>45</v>
      </c>
      <c r="AD5956" s="2" t="s">
        <v>45</v>
      </c>
      <c r="AG5956" t="s">
        <v>1947</v>
      </c>
    </row>
    <row r="5957" spans="1:33" ht="16" x14ac:dyDescent="0.4">
      <c r="A5957" s="24" t="s">
        <v>16418</v>
      </c>
      <c r="B5957" s="25" t="s">
        <v>18920</v>
      </c>
      <c r="C5957" t="str">
        <f t="shared" si="744"/>
        <v>46</v>
      </c>
      <c r="D5957" t="str">
        <f>_xlfn.XLOOKUP(C5957,Folha2!A:A,Folha2!B:B)</f>
        <v>MERCEARIA DOCE</v>
      </c>
      <c r="E5957" s="26" t="str">
        <f t="shared" si="745"/>
        <v>078</v>
      </c>
      <c r="F5957" s="26" t="str">
        <f t="shared" si="746"/>
        <v>26</v>
      </c>
      <c r="G5957" s="26" t="str">
        <f t="shared" si="747"/>
        <v>10</v>
      </c>
      <c r="H5957" s="27" t="s">
        <v>18933</v>
      </c>
      <c r="I5957" s="25" t="s">
        <v>18934</v>
      </c>
      <c r="J5957" s="27" t="s">
        <v>18209</v>
      </c>
      <c r="K5957" s="25" t="s">
        <v>18935</v>
      </c>
      <c r="L5957" s="27" t="s">
        <v>42</v>
      </c>
      <c r="M5957" s="25" t="s">
        <v>43</v>
      </c>
      <c r="N5957" s="27" t="s">
        <v>43</v>
      </c>
      <c r="O5957" s="25" t="s">
        <v>43</v>
      </c>
      <c r="P5957" s="27" t="s">
        <v>43</v>
      </c>
      <c r="Q5957" s="25" t="s">
        <v>44</v>
      </c>
      <c r="R5957" s="28">
        <v>0.89</v>
      </c>
      <c r="S5957" s="29">
        <v>0.84</v>
      </c>
      <c r="T5957" s="29"/>
      <c r="U5957" s="29">
        <v>0.84</v>
      </c>
      <c r="V5957" s="1" t="s">
        <v>45</v>
      </c>
      <c r="W5957" s="1" t="s">
        <v>45</v>
      </c>
      <c r="X5957" s="1" t="s">
        <v>45</v>
      </c>
      <c r="Y5957" s="30">
        <f t="shared" si="748"/>
        <v>0.84</v>
      </c>
      <c r="Z5957" s="31">
        <f t="shared" si="749"/>
        <v>5.9523809523809534E-2</v>
      </c>
      <c r="AA5957" s="32">
        <f t="shared" si="750"/>
        <v>5.0000000000000044E-2</v>
      </c>
      <c r="AB5957" t="b">
        <f t="shared" si="751"/>
        <v>0</v>
      </c>
      <c r="AC5957" s="2" t="s">
        <v>45</v>
      </c>
      <c r="AD5957" s="2" t="s">
        <v>45</v>
      </c>
      <c r="AG5957" t="s">
        <v>1947</v>
      </c>
    </row>
    <row r="5958" spans="1:33" ht="16" x14ac:dyDescent="0.4">
      <c r="A5958" s="24" t="s">
        <v>16418</v>
      </c>
      <c r="B5958" s="25" t="s">
        <v>18920</v>
      </c>
      <c r="C5958" t="str">
        <f t="shared" si="744"/>
        <v>46</v>
      </c>
      <c r="D5958" t="str">
        <f>_xlfn.XLOOKUP(C5958,Folha2!A:A,Folha2!B:B)</f>
        <v>MERCEARIA DOCE</v>
      </c>
      <c r="E5958" s="26" t="str">
        <f t="shared" si="745"/>
        <v>078</v>
      </c>
      <c r="F5958" s="26" t="str">
        <f t="shared" si="746"/>
        <v>26</v>
      </c>
      <c r="G5958" s="26" t="str">
        <f t="shared" si="747"/>
        <v>10</v>
      </c>
      <c r="H5958" s="27" t="s">
        <v>18936</v>
      </c>
      <c r="I5958" s="25" t="s">
        <v>18937</v>
      </c>
      <c r="J5958" s="27" t="s">
        <v>18209</v>
      </c>
      <c r="K5958" s="25" t="s">
        <v>18938</v>
      </c>
      <c r="L5958" s="27" t="s">
        <v>42</v>
      </c>
      <c r="M5958" s="25" t="s">
        <v>43</v>
      </c>
      <c r="N5958" s="27" t="s">
        <v>43</v>
      </c>
      <c r="O5958" s="25" t="s">
        <v>43</v>
      </c>
      <c r="P5958" s="27" t="s">
        <v>43</v>
      </c>
      <c r="Q5958" s="25" t="s">
        <v>44</v>
      </c>
      <c r="R5958" s="28">
        <v>0.97</v>
      </c>
      <c r="S5958" s="29"/>
      <c r="T5958" s="29"/>
      <c r="U5958" s="29">
        <v>0.99</v>
      </c>
      <c r="V5958" s="1" t="s">
        <v>45</v>
      </c>
      <c r="W5958" s="1" t="s">
        <v>45</v>
      </c>
      <c r="X5958" s="1" t="s">
        <v>45</v>
      </c>
      <c r="Y5958" s="30">
        <f t="shared" si="748"/>
        <v>0.99</v>
      </c>
      <c r="Z5958" s="31">
        <f t="shared" si="749"/>
        <v>-2.0202020202020221E-2</v>
      </c>
      <c r="AA5958" s="32">
        <f t="shared" si="750"/>
        <v>-2.0000000000000018E-2</v>
      </c>
      <c r="AB5958" t="b">
        <f t="shared" si="751"/>
        <v>0</v>
      </c>
      <c r="AC5958" s="2" t="s">
        <v>45</v>
      </c>
      <c r="AD5958" s="2" t="s">
        <v>45</v>
      </c>
      <c r="AG5958" t="s">
        <v>1947</v>
      </c>
    </row>
    <row r="5959" spans="1:33" ht="16" x14ac:dyDescent="0.4">
      <c r="A5959" s="24" t="s">
        <v>16418</v>
      </c>
      <c r="B5959" s="25" t="s">
        <v>18920</v>
      </c>
      <c r="C5959" t="str">
        <f t="shared" si="744"/>
        <v>46</v>
      </c>
      <c r="D5959" t="str">
        <f>_xlfn.XLOOKUP(C5959,Folha2!A:A,Folha2!B:B)</f>
        <v>MERCEARIA DOCE</v>
      </c>
      <c r="E5959" s="26" t="str">
        <f t="shared" si="745"/>
        <v>078</v>
      </c>
      <c r="F5959" s="26" t="str">
        <f t="shared" si="746"/>
        <v>26</v>
      </c>
      <c r="G5959" s="26" t="str">
        <f t="shared" si="747"/>
        <v>10</v>
      </c>
      <c r="H5959" s="27" t="s">
        <v>18939</v>
      </c>
      <c r="I5959" s="25" t="s">
        <v>18940</v>
      </c>
      <c r="J5959" s="27" t="s">
        <v>18209</v>
      </c>
      <c r="K5959" s="25" t="s">
        <v>18941</v>
      </c>
      <c r="L5959" s="27" t="s">
        <v>42</v>
      </c>
      <c r="M5959" s="25" t="s">
        <v>43</v>
      </c>
      <c r="N5959" s="27" t="s">
        <v>43</v>
      </c>
      <c r="O5959" s="25" t="s">
        <v>43</v>
      </c>
      <c r="P5959" s="27" t="s">
        <v>43</v>
      </c>
      <c r="Q5959" s="25" t="s">
        <v>44</v>
      </c>
      <c r="R5959" s="28">
        <v>0.97</v>
      </c>
      <c r="S5959" s="29"/>
      <c r="T5959" s="29"/>
      <c r="U5959" s="29">
        <v>0.99</v>
      </c>
      <c r="V5959" s="1" t="s">
        <v>45</v>
      </c>
      <c r="W5959" s="1" t="s">
        <v>45</v>
      </c>
      <c r="X5959" s="1" t="s">
        <v>45</v>
      </c>
      <c r="Y5959" s="30">
        <f t="shared" si="748"/>
        <v>0.99</v>
      </c>
      <c r="Z5959" s="31">
        <f t="shared" si="749"/>
        <v>-2.0202020202020221E-2</v>
      </c>
      <c r="AA5959" s="32">
        <f t="shared" si="750"/>
        <v>-2.0000000000000018E-2</v>
      </c>
      <c r="AB5959" t="b">
        <f t="shared" si="751"/>
        <v>0</v>
      </c>
      <c r="AC5959" s="2" t="s">
        <v>45</v>
      </c>
      <c r="AD5959" s="2" t="s">
        <v>45</v>
      </c>
      <c r="AG5959" t="s">
        <v>1947</v>
      </c>
    </row>
    <row r="5960" spans="1:33" ht="16" hidden="1" x14ac:dyDescent="0.4">
      <c r="A5960" s="24" t="s">
        <v>16418</v>
      </c>
      <c r="B5960" s="25" t="s">
        <v>18920</v>
      </c>
      <c r="C5960" t="str">
        <f t="shared" si="744"/>
        <v>46</v>
      </c>
      <c r="D5960" t="str">
        <f>_xlfn.XLOOKUP(C5960,Folha2!A:A,Folha2!B:B)</f>
        <v>MERCEARIA DOCE</v>
      </c>
      <c r="E5960" s="26" t="str">
        <f t="shared" si="745"/>
        <v>078</v>
      </c>
      <c r="F5960" s="26" t="str">
        <f t="shared" si="746"/>
        <v>26</v>
      </c>
      <c r="G5960" s="26" t="str">
        <f t="shared" si="747"/>
        <v>10</v>
      </c>
      <c r="H5960" s="27" t="s">
        <v>18942</v>
      </c>
      <c r="I5960" s="25" t="s">
        <v>18943</v>
      </c>
      <c r="J5960" s="27" t="s">
        <v>18209</v>
      </c>
      <c r="K5960" s="25" t="s">
        <v>18944</v>
      </c>
      <c r="L5960" s="27" t="s">
        <v>42</v>
      </c>
      <c r="M5960" s="25" t="s">
        <v>43</v>
      </c>
      <c r="N5960" s="27" t="s">
        <v>43</v>
      </c>
      <c r="O5960" s="25" t="s">
        <v>43</v>
      </c>
      <c r="P5960" s="27" t="s">
        <v>43</v>
      </c>
      <c r="Q5960" s="25" t="s">
        <v>44</v>
      </c>
      <c r="R5960" s="28">
        <v>0.99</v>
      </c>
      <c r="S5960" s="29">
        <v>0.99</v>
      </c>
      <c r="T5960" s="29"/>
      <c r="U5960" s="29"/>
      <c r="V5960" s="1" t="s">
        <v>45</v>
      </c>
      <c r="W5960" s="1" t="s">
        <v>45</v>
      </c>
      <c r="X5960" s="1" t="s">
        <v>45</v>
      </c>
      <c r="Y5960" s="30">
        <f t="shared" si="748"/>
        <v>0.99</v>
      </c>
      <c r="Z5960" s="31">
        <f t="shared" si="749"/>
        <v>0</v>
      </c>
      <c r="AA5960" s="32">
        <f t="shared" si="750"/>
        <v>0</v>
      </c>
      <c r="AB5960" t="b">
        <f t="shared" si="751"/>
        <v>1</v>
      </c>
      <c r="AC5960" s="2" t="s">
        <v>45</v>
      </c>
      <c r="AD5960" s="2" t="s">
        <v>45</v>
      </c>
      <c r="AG5960" t="s">
        <v>4996</v>
      </c>
    </row>
    <row r="5961" spans="1:33" ht="16" hidden="1" x14ac:dyDescent="0.4">
      <c r="A5961" s="24" t="s">
        <v>16418</v>
      </c>
      <c r="B5961" s="25" t="s">
        <v>18920</v>
      </c>
      <c r="C5961" t="str">
        <f t="shared" si="744"/>
        <v>46</v>
      </c>
      <c r="D5961" t="str">
        <f>_xlfn.XLOOKUP(C5961,Folha2!A:A,Folha2!B:B)</f>
        <v>MERCEARIA DOCE</v>
      </c>
      <c r="E5961" s="26" t="str">
        <f t="shared" si="745"/>
        <v>078</v>
      </c>
      <c r="F5961" s="26" t="str">
        <f t="shared" si="746"/>
        <v>26</v>
      </c>
      <c r="G5961" s="26" t="str">
        <f t="shared" si="747"/>
        <v>10</v>
      </c>
      <c r="H5961" s="27" t="s">
        <v>18945</v>
      </c>
      <c r="I5961" s="25" t="s">
        <v>18946</v>
      </c>
      <c r="J5961" s="27" t="s">
        <v>18209</v>
      </c>
      <c r="K5961" s="25" t="s">
        <v>18947</v>
      </c>
      <c r="L5961" s="27" t="s">
        <v>42</v>
      </c>
      <c r="M5961" s="25" t="s">
        <v>43</v>
      </c>
      <c r="N5961" s="27" t="s">
        <v>43</v>
      </c>
      <c r="O5961" s="25" t="s">
        <v>43</v>
      </c>
      <c r="P5961" s="27" t="s">
        <v>43</v>
      </c>
      <c r="Q5961" s="25" t="s">
        <v>44</v>
      </c>
      <c r="R5961" s="28">
        <v>0.99</v>
      </c>
      <c r="S5961" s="29">
        <v>0.99</v>
      </c>
      <c r="T5961" s="29"/>
      <c r="U5961" s="29"/>
      <c r="V5961" s="1" t="s">
        <v>45</v>
      </c>
      <c r="W5961" s="1" t="s">
        <v>45</v>
      </c>
      <c r="X5961" s="1" t="s">
        <v>45</v>
      </c>
      <c r="Y5961" s="30">
        <f t="shared" si="748"/>
        <v>0.99</v>
      </c>
      <c r="Z5961" s="31">
        <f t="shared" si="749"/>
        <v>0</v>
      </c>
      <c r="AA5961" s="32">
        <f t="shared" si="750"/>
        <v>0</v>
      </c>
      <c r="AB5961" t="b">
        <f t="shared" si="751"/>
        <v>1</v>
      </c>
      <c r="AC5961" s="2" t="s">
        <v>45</v>
      </c>
      <c r="AD5961" s="2" t="s">
        <v>45</v>
      </c>
      <c r="AG5961" t="s">
        <v>4996</v>
      </c>
    </row>
    <row r="5962" spans="1:33" ht="16" hidden="1" x14ac:dyDescent="0.4">
      <c r="A5962" s="24" t="s">
        <v>16418</v>
      </c>
      <c r="B5962" s="25" t="s">
        <v>18920</v>
      </c>
      <c r="C5962" t="str">
        <f t="shared" si="744"/>
        <v>46</v>
      </c>
      <c r="D5962" t="str">
        <f>_xlfn.XLOOKUP(C5962,Folha2!A:A,Folha2!B:B)</f>
        <v>MERCEARIA DOCE</v>
      </c>
      <c r="E5962" s="26" t="str">
        <f t="shared" si="745"/>
        <v>078</v>
      </c>
      <c r="F5962" s="26" t="str">
        <f t="shared" si="746"/>
        <v>26</v>
      </c>
      <c r="G5962" s="26" t="str">
        <f t="shared" si="747"/>
        <v>10</v>
      </c>
      <c r="H5962" s="27" t="s">
        <v>18948</v>
      </c>
      <c r="I5962" s="25" t="s">
        <v>18949</v>
      </c>
      <c r="J5962" s="27" t="s">
        <v>18209</v>
      </c>
      <c r="K5962" s="25" t="s">
        <v>18950</v>
      </c>
      <c r="L5962" s="27" t="s">
        <v>42</v>
      </c>
      <c r="M5962" s="25" t="s">
        <v>43</v>
      </c>
      <c r="N5962" s="27" t="s">
        <v>43</v>
      </c>
      <c r="O5962" s="25" t="s">
        <v>43</v>
      </c>
      <c r="P5962" s="27" t="s">
        <v>43</v>
      </c>
      <c r="Q5962" s="25" t="s">
        <v>44</v>
      </c>
      <c r="R5962" s="28">
        <v>0.99</v>
      </c>
      <c r="S5962" s="29">
        <v>0.99</v>
      </c>
      <c r="T5962" s="29"/>
      <c r="U5962" s="29">
        <v>0.99</v>
      </c>
      <c r="V5962" s="1" t="s">
        <v>45</v>
      </c>
      <c r="W5962" s="1" t="s">
        <v>45</v>
      </c>
      <c r="X5962" s="1" t="s">
        <v>45</v>
      </c>
      <c r="Y5962" s="30">
        <f t="shared" si="748"/>
        <v>0.99</v>
      </c>
      <c r="Z5962" s="31">
        <f t="shared" si="749"/>
        <v>0</v>
      </c>
      <c r="AA5962" s="32">
        <f t="shared" si="750"/>
        <v>0</v>
      </c>
      <c r="AB5962" t="b">
        <f t="shared" si="751"/>
        <v>1</v>
      </c>
      <c r="AC5962" s="2" t="s">
        <v>45</v>
      </c>
      <c r="AD5962" s="2" t="s">
        <v>45</v>
      </c>
      <c r="AG5962" t="s">
        <v>4996</v>
      </c>
    </row>
    <row r="5963" spans="1:33" ht="16" hidden="1" x14ac:dyDescent="0.4">
      <c r="A5963" s="24" t="s">
        <v>16418</v>
      </c>
      <c r="B5963" s="25" t="s">
        <v>18920</v>
      </c>
      <c r="C5963" t="str">
        <f t="shared" si="744"/>
        <v>46</v>
      </c>
      <c r="D5963" t="str">
        <f>_xlfn.XLOOKUP(C5963,Folha2!A:A,Folha2!B:B)</f>
        <v>MERCEARIA DOCE</v>
      </c>
      <c r="E5963" s="26" t="str">
        <f t="shared" si="745"/>
        <v>078</v>
      </c>
      <c r="F5963" s="26" t="str">
        <f t="shared" si="746"/>
        <v>26</v>
      </c>
      <c r="G5963" s="26" t="str">
        <f t="shared" si="747"/>
        <v>10</v>
      </c>
      <c r="H5963" s="27" t="s">
        <v>18951</v>
      </c>
      <c r="I5963" s="25" t="s">
        <v>18952</v>
      </c>
      <c r="J5963" s="27" t="s">
        <v>18209</v>
      </c>
      <c r="K5963" s="25" t="s">
        <v>18953</v>
      </c>
      <c r="L5963" s="27" t="s">
        <v>42</v>
      </c>
      <c r="M5963" s="25" t="s">
        <v>43</v>
      </c>
      <c r="N5963" s="27" t="s">
        <v>43</v>
      </c>
      <c r="O5963" s="25" t="s">
        <v>43</v>
      </c>
      <c r="P5963" s="27" t="s">
        <v>43</v>
      </c>
      <c r="Q5963" s="25" t="s">
        <v>44</v>
      </c>
      <c r="R5963" s="28">
        <v>0.99</v>
      </c>
      <c r="S5963" s="29">
        <v>0.99</v>
      </c>
      <c r="T5963" s="29"/>
      <c r="U5963" s="29"/>
      <c r="V5963" s="1" t="s">
        <v>45</v>
      </c>
      <c r="W5963" s="1" t="s">
        <v>45</v>
      </c>
      <c r="X5963" s="1" t="s">
        <v>45</v>
      </c>
      <c r="Y5963" s="30">
        <f t="shared" si="748"/>
        <v>0.99</v>
      </c>
      <c r="Z5963" s="31">
        <f t="shared" si="749"/>
        <v>0</v>
      </c>
      <c r="AA5963" s="32">
        <f t="shared" si="750"/>
        <v>0</v>
      </c>
      <c r="AB5963" t="b">
        <f t="shared" si="751"/>
        <v>1</v>
      </c>
      <c r="AC5963" s="2" t="s">
        <v>45</v>
      </c>
      <c r="AD5963" s="2" t="s">
        <v>45</v>
      </c>
      <c r="AG5963" t="s">
        <v>4996</v>
      </c>
    </row>
    <row r="5964" spans="1:33" ht="16" hidden="1" x14ac:dyDescent="0.4">
      <c r="A5964" s="24" t="s">
        <v>16418</v>
      </c>
      <c r="B5964" s="25" t="s">
        <v>18920</v>
      </c>
      <c r="C5964" t="str">
        <f t="shared" si="744"/>
        <v>46</v>
      </c>
      <c r="D5964" t="str">
        <f>_xlfn.XLOOKUP(C5964,Folha2!A:A,Folha2!B:B)</f>
        <v>MERCEARIA DOCE</v>
      </c>
      <c r="E5964" s="26" t="str">
        <f t="shared" si="745"/>
        <v>078</v>
      </c>
      <c r="F5964" s="26" t="str">
        <f t="shared" si="746"/>
        <v>26</v>
      </c>
      <c r="G5964" s="26" t="str">
        <f t="shared" si="747"/>
        <v>10</v>
      </c>
      <c r="H5964" s="27" t="s">
        <v>18954</v>
      </c>
      <c r="I5964" s="25" t="s">
        <v>18955</v>
      </c>
      <c r="J5964" s="27" t="s">
        <v>18209</v>
      </c>
      <c r="K5964" s="25" t="s">
        <v>18956</v>
      </c>
      <c r="L5964" s="27" t="s">
        <v>42</v>
      </c>
      <c r="M5964" s="25" t="s">
        <v>43</v>
      </c>
      <c r="N5964" s="27" t="s">
        <v>43</v>
      </c>
      <c r="O5964" s="25" t="s">
        <v>43</v>
      </c>
      <c r="P5964" s="27" t="s">
        <v>43</v>
      </c>
      <c r="Q5964" s="25" t="s">
        <v>44</v>
      </c>
      <c r="R5964" s="28">
        <v>0.99</v>
      </c>
      <c r="S5964" s="29">
        <v>0.99</v>
      </c>
      <c r="T5964" s="29"/>
      <c r="U5964" s="29"/>
      <c r="V5964" s="1" t="s">
        <v>45</v>
      </c>
      <c r="W5964" s="1" t="s">
        <v>45</v>
      </c>
      <c r="X5964" s="1" t="s">
        <v>45</v>
      </c>
      <c r="Y5964" s="30">
        <f t="shared" si="748"/>
        <v>0.99</v>
      </c>
      <c r="Z5964" s="31">
        <f t="shared" si="749"/>
        <v>0</v>
      </c>
      <c r="AA5964" s="32">
        <f t="shared" si="750"/>
        <v>0</v>
      </c>
      <c r="AB5964" t="b">
        <f t="shared" si="751"/>
        <v>1</v>
      </c>
      <c r="AC5964" s="2" t="s">
        <v>45</v>
      </c>
      <c r="AD5964" s="2" t="s">
        <v>45</v>
      </c>
      <c r="AG5964" t="s">
        <v>4996</v>
      </c>
    </row>
    <row r="5965" spans="1:33" ht="16" x14ac:dyDescent="0.4">
      <c r="A5965" s="24" t="s">
        <v>16418</v>
      </c>
      <c r="B5965" s="25" t="s">
        <v>18920</v>
      </c>
      <c r="C5965" t="str">
        <f t="shared" si="744"/>
        <v>46</v>
      </c>
      <c r="D5965" t="str">
        <f>_xlfn.XLOOKUP(C5965,Folha2!A:A,Folha2!B:B)</f>
        <v>MERCEARIA DOCE</v>
      </c>
      <c r="E5965" s="26" t="str">
        <f t="shared" si="745"/>
        <v>078</v>
      </c>
      <c r="F5965" s="26" t="str">
        <f t="shared" si="746"/>
        <v>26</v>
      </c>
      <c r="G5965" s="26" t="str">
        <f t="shared" si="747"/>
        <v>10</v>
      </c>
      <c r="H5965" s="27" t="s">
        <v>18957</v>
      </c>
      <c r="I5965" s="25" t="s">
        <v>18958</v>
      </c>
      <c r="J5965" s="27" t="s">
        <v>18209</v>
      </c>
      <c r="K5965" s="25" t="s">
        <v>18959</v>
      </c>
      <c r="L5965" s="27" t="s">
        <v>42</v>
      </c>
      <c r="M5965" s="25" t="s">
        <v>43</v>
      </c>
      <c r="N5965" s="27" t="s">
        <v>43</v>
      </c>
      <c r="O5965" s="25" t="s">
        <v>43</v>
      </c>
      <c r="P5965" s="27" t="s">
        <v>43</v>
      </c>
      <c r="Q5965" s="25" t="s">
        <v>44</v>
      </c>
      <c r="R5965" s="28">
        <v>0.99</v>
      </c>
      <c r="S5965" s="29">
        <v>0.89</v>
      </c>
      <c r="T5965" s="29"/>
      <c r="U5965" s="29"/>
      <c r="V5965" s="1" t="s">
        <v>45</v>
      </c>
      <c r="W5965" s="1" t="s">
        <v>45</v>
      </c>
      <c r="X5965" s="1" t="s">
        <v>45</v>
      </c>
      <c r="Y5965" s="30">
        <f t="shared" si="748"/>
        <v>0.89</v>
      </c>
      <c r="Z5965" s="31">
        <f t="shared" si="749"/>
        <v>0.11235955056179781</v>
      </c>
      <c r="AA5965" s="32">
        <f t="shared" si="750"/>
        <v>9.9999999999999978E-2</v>
      </c>
      <c r="AB5965" t="b">
        <f t="shared" si="751"/>
        <v>0</v>
      </c>
      <c r="AC5965" s="2" t="s">
        <v>45</v>
      </c>
      <c r="AD5965" s="2" t="s">
        <v>45</v>
      </c>
      <c r="AG5965" t="s">
        <v>1947</v>
      </c>
    </row>
    <row r="5966" spans="1:33" ht="16" hidden="1" x14ac:dyDescent="0.4">
      <c r="A5966" s="24" t="s">
        <v>16418</v>
      </c>
      <c r="B5966" s="25" t="s">
        <v>18920</v>
      </c>
      <c r="C5966" t="str">
        <f t="shared" si="744"/>
        <v>46</v>
      </c>
      <c r="D5966" t="str">
        <f>_xlfn.XLOOKUP(C5966,Folha2!A:A,Folha2!B:B)</f>
        <v>MERCEARIA DOCE</v>
      </c>
      <c r="E5966" s="26" t="str">
        <f t="shared" si="745"/>
        <v>078</v>
      </c>
      <c r="F5966" s="26" t="str">
        <f t="shared" si="746"/>
        <v>26</v>
      </c>
      <c r="G5966" s="26" t="str">
        <f t="shared" si="747"/>
        <v>10</v>
      </c>
      <c r="H5966" s="27" t="s">
        <v>18960</v>
      </c>
      <c r="I5966" s="25" t="s">
        <v>18961</v>
      </c>
      <c r="J5966" s="27" t="s">
        <v>18209</v>
      </c>
      <c r="K5966" s="25" t="s">
        <v>18962</v>
      </c>
      <c r="L5966" s="27" t="s">
        <v>42</v>
      </c>
      <c r="M5966" s="25" t="s">
        <v>43</v>
      </c>
      <c r="N5966" s="27" t="s">
        <v>43</v>
      </c>
      <c r="O5966" s="25" t="s">
        <v>43</v>
      </c>
      <c r="P5966" s="27" t="s">
        <v>43</v>
      </c>
      <c r="Q5966" s="25" t="s">
        <v>44</v>
      </c>
      <c r="R5966" s="28">
        <v>0.99</v>
      </c>
      <c r="S5966" s="29">
        <v>0.99</v>
      </c>
      <c r="T5966" s="29"/>
      <c r="U5966" s="29"/>
      <c r="V5966" s="1" t="s">
        <v>45</v>
      </c>
      <c r="W5966" s="1" t="s">
        <v>45</v>
      </c>
      <c r="X5966" s="1" t="s">
        <v>45</v>
      </c>
      <c r="Y5966" s="30">
        <f t="shared" si="748"/>
        <v>0.99</v>
      </c>
      <c r="Z5966" s="31">
        <f t="shared" si="749"/>
        <v>0</v>
      </c>
      <c r="AA5966" s="32">
        <f t="shared" si="750"/>
        <v>0</v>
      </c>
      <c r="AB5966" t="b">
        <f t="shared" si="751"/>
        <v>1</v>
      </c>
      <c r="AC5966" s="2" t="s">
        <v>45</v>
      </c>
      <c r="AD5966" s="2" t="s">
        <v>45</v>
      </c>
      <c r="AG5966" t="s">
        <v>4996</v>
      </c>
    </row>
    <row r="5967" spans="1:33" ht="16" hidden="1" x14ac:dyDescent="0.4">
      <c r="A5967" s="24" t="s">
        <v>16418</v>
      </c>
      <c r="B5967" s="25" t="s">
        <v>18920</v>
      </c>
      <c r="C5967" t="str">
        <f t="shared" si="744"/>
        <v>46</v>
      </c>
      <c r="D5967" t="str">
        <f>_xlfn.XLOOKUP(C5967,Folha2!A:A,Folha2!B:B)</f>
        <v>MERCEARIA DOCE</v>
      </c>
      <c r="E5967" s="26" t="str">
        <f t="shared" si="745"/>
        <v>078</v>
      </c>
      <c r="F5967" s="26" t="str">
        <f t="shared" si="746"/>
        <v>26</v>
      </c>
      <c r="G5967" s="26" t="str">
        <f t="shared" si="747"/>
        <v>10</v>
      </c>
      <c r="H5967" s="27" t="s">
        <v>18963</v>
      </c>
      <c r="I5967" s="25" t="s">
        <v>18964</v>
      </c>
      <c r="J5967" s="27" t="s">
        <v>18209</v>
      </c>
      <c r="K5967" s="25" t="s">
        <v>18965</v>
      </c>
      <c r="L5967" s="27" t="s">
        <v>42</v>
      </c>
      <c r="M5967" s="25" t="s">
        <v>43</v>
      </c>
      <c r="N5967" s="27" t="s">
        <v>43</v>
      </c>
      <c r="O5967" s="25" t="s">
        <v>43</v>
      </c>
      <c r="P5967" s="27" t="s">
        <v>43</v>
      </c>
      <c r="Q5967" s="25" t="s">
        <v>44</v>
      </c>
      <c r="R5967" s="28">
        <v>0.99</v>
      </c>
      <c r="S5967" s="29">
        <v>0.99</v>
      </c>
      <c r="T5967" s="29"/>
      <c r="U5967" s="29"/>
      <c r="V5967" s="1" t="s">
        <v>45</v>
      </c>
      <c r="W5967" s="1" t="s">
        <v>45</v>
      </c>
      <c r="X5967" s="1" t="s">
        <v>45</v>
      </c>
      <c r="Y5967" s="30">
        <f t="shared" si="748"/>
        <v>0.99</v>
      </c>
      <c r="Z5967" s="31">
        <f t="shared" si="749"/>
        <v>0</v>
      </c>
      <c r="AA5967" s="32">
        <f t="shared" si="750"/>
        <v>0</v>
      </c>
      <c r="AB5967" t="b">
        <f t="shared" si="751"/>
        <v>1</v>
      </c>
      <c r="AC5967" s="2" t="s">
        <v>45</v>
      </c>
      <c r="AD5967" s="2" t="s">
        <v>45</v>
      </c>
      <c r="AG5967" t="s">
        <v>4996</v>
      </c>
    </row>
    <row r="5968" spans="1:33" ht="16" x14ac:dyDescent="0.4">
      <c r="A5968" s="24" t="s">
        <v>16418</v>
      </c>
      <c r="B5968" s="25" t="s">
        <v>18920</v>
      </c>
      <c r="C5968" t="str">
        <f t="shared" si="744"/>
        <v>46</v>
      </c>
      <c r="D5968" t="str">
        <f>_xlfn.XLOOKUP(C5968,Folha2!A:A,Folha2!B:B)</f>
        <v>MERCEARIA DOCE</v>
      </c>
      <c r="E5968" s="26" t="str">
        <f t="shared" si="745"/>
        <v>078</v>
      </c>
      <c r="F5968" s="26" t="str">
        <f t="shared" si="746"/>
        <v>26</v>
      </c>
      <c r="G5968" s="26" t="str">
        <f t="shared" si="747"/>
        <v>10</v>
      </c>
      <c r="H5968" s="27" t="s">
        <v>18966</v>
      </c>
      <c r="I5968" s="25" t="s">
        <v>18967</v>
      </c>
      <c r="J5968" s="27" t="s">
        <v>18209</v>
      </c>
      <c r="K5968" s="25" t="s">
        <v>18968</v>
      </c>
      <c r="L5968" s="27" t="s">
        <v>42</v>
      </c>
      <c r="M5968" s="25" t="s">
        <v>43</v>
      </c>
      <c r="N5968" s="27" t="s">
        <v>43</v>
      </c>
      <c r="O5968" s="25" t="s">
        <v>43</v>
      </c>
      <c r="P5968" s="27" t="s">
        <v>43</v>
      </c>
      <c r="Q5968" s="25" t="s">
        <v>44</v>
      </c>
      <c r="R5968" s="28">
        <v>2.17</v>
      </c>
      <c r="S5968" s="29">
        <v>2.69</v>
      </c>
      <c r="T5968" s="29"/>
      <c r="U5968" s="29"/>
      <c r="V5968" s="1" t="s">
        <v>45</v>
      </c>
      <c r="W5968" s="1" t="s">
        <v>45</v>
      </c>
      <c r="X5968" s="1" t="s">
        <v>45</v>
      </c>
      <c r="Y5968" s="30">
        <f t="shared" si="748"/>
        <v>2.69</v>
      </c>
      <c r="Z5968" s="31">
        <f t="shared" si="749"/>
        <v>-0.19330855018587356</v>
      </c>
      <c r="AA5968" s="32">
        <f t="shared" si="750"/>
        <v>-0.52</v>
      </c>
      <c r="AB5968" t="b">
        <f t="shared" si="751"/>
        <v>0</v>
      </c>
      <c r="AC5968" s="2" t="s">
        <v>45</v>
      </c>
      <c r="AD5968" s="2" t="s">
        <v>45</v>
      </c>
      <c r="AG5968" t="s">
        <v>1947</v>
      </c>
    </row>
    <row r="5969" spans="1:34" ht="16" x14ac:dyDescent="0.4">
      <c r="A5969" s="24" t="s">
        <v>16418</v>
      </c>
      <c r="B5969" s="25" t="s">
        <v>18920</v>
      </c>
      <c r="C5969" t="str">
        <f t="shared" si="744"/>
        <v>46</v>
      </c>
      <c r="D5969" t="str">
        <f>_xlfn.XLOOKUP(C5969,Folha2!A:A,Folha2!B:B)</f>
        <v>MERCEARIA DOCE</v>
      </c>
      <c r="E5969" s="26" t="str">
        <f t="shared" si="745"/>
        <v>078</v>
      </c>
      <c r="F5969" s="26" t="str">
        <f t="shared" si="746"/>
        <v>26</v>
      </c>
      <c r="G5969" s="26" t="str">
        <f t="shared" si="747"/>
        <v>10</v>
      </c>
      <c r="H5969" s="27" t="s">
        <v>18969</v>
      </c>
      <c r="I5969" s="25" t="s">
        <v>18970</v>
      </c>
      <c r="J5969" s="27" t="s">
        <v>18209</v>
      </c>
      <c r="K5969" s="25" t="s">
        <v>18971</v>
      </c>
      <c r="L5969" s="27" t="s">
        <v>42</v>
      </c>
      <c r="M5969" s="25" t="s">
        <v>43</v>
      </c>
      <c r="N5969" s="27" t="s">
        <v>43</v>
      </c>
      <c r="O5969" s="25" t="s">
        <v>43</v>
      </c>
      <c r="P5969" s="27" t="s">
        <v>43</v>
      </c>
      <c r="Q5969" s="25" t="s">
        <v>44</v>
      </c>
      <c r="R5969" s="28">
        <v>2.34</v>
      </c>
      <c r="S5969" s="29">
        <v>2.69</v>
      </c>
      <c r="T5969" s="29"/>
      <c r="U5969" s="29"/>
      <c r="V5969" s="1" t="s">
        <v>45</v>
      </c>
      <c r="W5969" s="1" t="s">
        <v>45</v>
      </c>
      <c r="X5969" s="1" t="s">
        <v>45</v>
      </c>
      <c r="Y5969" s="30">
        <f t="shared" si="748"/>
        <v>2.69</v>
      </c>
      <c r="Z5969" s="31">
        <f t="shared" si="749"/>
        <v>-0.13011152416356886</v>
      </c>
      <c r="AA5969" s="32">
        <f t="shared" si="750"/>
        <v>-0.35000000000000009</v>
      </c>
      <c r="AB5969" t="b">
        <f t="shared" si="751"/>
        <v>0</v>
      </c>
      <c r="AC5969" s="2" t="s">
        <v>45</v>
      </c>
      <c r="AD5969" s="2" t="s">
        <v>45</v>
      </c>
      <c r="AG5969" t="s">
        <v>1947</v>
      </c>
    </row>
    <row r="5970" spans="1:34" ht="16" x14ac:dyDescent="0.4">
      <c r="A5970" s="24" t="s">
        <v>16418</v>
      </c>
      <c r="B5970" s="25" t="s">
        <v>18920</v>
      </c>
      <c r="C5970" t="str">
        <f t="shared" si="744"/>
        <v>46</v>
      </c>
      <c r="D5970" t="str">
        <f>_xlfn.XLOOKUP(C5970,Folha2!A:A,Folha2!B:B)</f>
        <v>MERCEARIA DOCE</v>
      </c>
      <c r="E5970" s="26" t="str">
        <f t="shared" si="745"/>
        <v>078</v>
      </c>
      <c r="F5970" s="26" t="str">
        <f t="shared" si="746"/>
        <v>26</v>
      </c>
      <c r="G5970" s="26" t="str">
        <f t="shared" si="747"/>
        <v>10</v>
      </c>
      <c r="H5970" s="27" t="s">
        <v>18972</v>
      </c>
      <c r="I5970" s="25" t="s">
        <v>18973</v>
      </c>
      <c r="J5970" s="27" t="s">
        <v>18209</v>
      </c>
      <c r="K5970" s="25" t="s">
        <v>18974</v>
      </c>
      <c r="L5970" s="27" t="s">
        <v>42</v>
      </c>
      <c r="M5970" s="25" t="s">
        <v>43</v>
      </c>
      <c r="N5970" s="27" t="s">
        <v>43</v>
      </c>
      <c r="O5970" s="25" t="s">
        <v>43</v>
      </c>
      <c r="P5970" s="27" t="s">
        <v>43</v>
      </c>
      <c r="Q5970" s="25" t="s">
        <v>44</v>
      </c>
      <c r="R5970" s="28">
        <v>2.59</v>
      </c>
      <c r="S5970" s="29">
        <v>2.69</v>
      </c>
      <c r="T5970" s="29"/>
      <c r="U5970" s="29"/>
      <c r="V5970" s="1" t="s">
        <v>45</v>
      </c>
      <c r="W5970" s="1" t="s">
        <v>45</v>
      </c>
      <c r="X5970" s="1" t="s">
        <v>45</v>
      </c>
      <c r="Y5970" s="30">
        <f t="shared" si="748"/>
        <v>2.69</v>
      </c>
      <c r="Z5970" s="31">
        <f t="shared" si="749"/>
        <v>-3.7174721189591087E-2</v>
      </c>
      <c r="AA5970" s="32">
        <f t="shared" si="750"/>
        <v>-0.10000000000000009</v>
      </c>
      <c r="AB5970" t="b">
        <f t="shared" si="751"/>
        <v>0</v>
      </c>
      <c r="AC5970" s="2" t="s">
        <v>45</v>
      </c>
      <c r="AD5970" s="2" t="s">
        <v>45</v>
      </c>
      <c r="AG5970" t="s">
        <v>1947</v>
      </c>
    </row>
    <row r="5971" spans="1:34" ht="16" x14ac:dyDescent="0.4">
      <c r="A5971" s="24" t="s">
        <v>16418</v>
      </c>
      <c r="B5971" s="25" t="s">
        <v>18920</v>
      </c>
      <c r="C5971" t="str">
        <f t="shared" si="744"/>
        <v>46</v>
      </c>
      <c r="D5971" t="str">
        <f>_xlfn.XLOOKUP(C5971,Folha2!A:A,Folha2!B:B)</f>
        <v>MERCEARIA DOCE</v>
      </c>
      <c r="E5971" s="26" t="str">
        <f t="shared" si="745"/>
        <v>078</v>
      </c>
      <c r="F5971" s="26" t="str">
        <f t="shared" si="746"/>
        <v>26</v>
      </c>
      <c r="G5971" s="26" t="str">
        <f t="shared" si="747"/>
        <v>10</v>
      </c>
      <c r="H5971" s="27" t="s">
        <v>18975</v>
      </c>
      <c r="I5971" s="25" t="s">
        <v>18976</v>
      </c>
      <c r="J5971" s="27" t="s">
        <v>18209</v>
      </c>
      <c r="K5971" s="25" t="s">
        <v>18977</v>
      </c>
      <c r="L5971" s="27" t="s">
        <v>42</v>
      </c>
      <c r="M5971" s="25" t="s">
        <v>43</v>
      </c>
      <c r="N5971" s="27" t="s">
        <v>43</v>
      </c>
      <c r="O5971" s="25" t="s">
        <v>43</v>
      </c>
      <c r="P5971" s="27" t="s">
        <v>43</v>
      </c>
      <c r="Q5971" s="25" t="s">
        <v>44</v>
      </c>
      <c r="R5971" s="28">
        <v>2.59</v>
      </c>
      <c r="S5971" s="29">
        <v>2.69</v>
      </c>
      <c r="T5971" s="29"/>
      <c r="U5971" s="29"/>
      <c r="V5971" s="1" t="s">
        <v>45</v>
      </c>
      <c r="W5971" s="1" t="s">
        <v>45</v>
      </c>
      <c r="X5971" s="1" t="s">
        <v>45</v>
      </c>
      <c r="Y5971" s="30">
        <f t="shared" si="748"/>
        <v>2.69</v>
      </c>
      <c r="Z5971" s="31">
        <f t="shared" si="749"/>
        <v>-3.7174721189591087E-2</v>
      </c>
      <c r="AA5971" s="32">
        <f t="shared" si="750"/>
        <v>-0.10000000000000009</v>
      </c>
      <c r="AB5971" t="b">
        <f t="shared" si="751"/>
        <v>0</v>
      </c>
      <c r="AC5971" s="2" t="s">
        <v>45</v>
      </c>
      <c r="AD5971" s="2" t="s">
        <v>45</v>
      </c>
      <c r="AG5971" t="s">
        <v>1947</v>
      </c>
    </row>
    <row r="5972" spans="1:34" ht="16" x14ac:dyDescent="0.4">
      <c r="A5972" s="24" t="s">
        <v>16418</v>
      </c>
      <c r="B5972" s="25" t="s">
        <v>18920</v>
      </c>
      <c r="C5972" t="str">
        <f t="shared" si="744"/>
        <v>46</v>
      </c>
      <c r="D5972" t="str">
        <f>_xlfn.XLOOKUP(C5972,Folha2!A:A,Folha2!B:B)</f>
        <v>MERCEARIA DOCE</v>
      </c>
      <c r="E5972" s="26" t="str">
        <f t="shared" si="745"/>
        <v>078</v>
      </c>
      <c r="F5972" s="26" t="str">
        <f t="shared" si="746"/>
        <v>26</v>
      </c>
      <c r="G5972" s="26" t="str">
        <f t="shared" si="747"/>
        <v>10</v>
      </c>
      <c r="H5972" s="27" t="s">
        <v>18978</v>
      </c>
      <c r="I5972" s="25" t="s">
        <v>18979</v>
      </c>
      <c r="J5972" s="27" t="s">
        <v>18209</v>
      </c>
      <c r="K5972" s="25" t="s">
        <v>18980</v>
      </c>
      <c r="L5972" s="27" t="s">
        <v>42</v>
      </c>
      <c r="M5972" s="25" t="s">
        <v>43</v>
      </c>
      <c r="N5972" s="27" t="s">
        <v>43</v>
      </c>
      <c r="O5972" s="25" t="s">
        <v>43</v>
      </c>
      <c r="P5972" s="27" t="s">
        <v>43</v>
      </c>
      <c r="Q5972" s="25" t="s">
        <v>44</v>
      </c>
      <c r="R5972" s="28">
        <v>2.99</v>
      </c>
      <c r="S5972" s="29">
        <v>2.69</v>
      </c>
      <c r="T5972" s="29"/>
      <c r="U5972" s="29"/>
      <c r="V5972" s="1" t="s">
        <v>45</v>
      </c>
      <c r="W5972" s="1" t="s">
        <v>45</v>
      </c>
      <c r="X5972" s="1" t="s">
        <v>45</v>
      </c>
      <c r="Y5972" s="30">
        <f t="shared" si="748"/>
        <v>2.69</v>
      </c>
      <c r="Z5972" s="31">
        <f t="shared" si="749"/>
        <v>0.11152416356877337</v>
      </c>
      <c r="AA5972" s="32">
        <f t="shared" si="750"/>
        <v>0.30000000000000027</v>
      </c>
      <c r="AB5972" t="b">
        <f t="shared" si="751"/>
        <v>0</v>
      </c>
      <c r="AC5972" s="2" t="s">
        <v>45</v>
      </c>
      <c r="AD5972" s="2" t="s">
        <v>45</v>
      </c>
      <c r="AG5972" t="s">
        <v>1947</v>
      </c>
    </row>
    <row r="5973" spans="1:34" ht="16" x14ac:dyDescent="0.4">
      <c r="A5973" s="24" t="s">
        <v>16418</v>
      </c>
      <c r="B5973" s="25" t="s">
        <v>18920</v>
      </c>
      <c r="C5973" t="str">
        <f t="shared" si="744"/>
        <v>46</v>
      </c>
      <c r="D5973" t="str">
        <f>_xlfn.XLOOKUP(C5973,Folha2!A:A,Folha2!B:B)</f>
        <v>MERCEARIA DOCE</v>
      </c>
      <c r="E5973" s="26" t="str">
        <f t="shared" si="745"/>
        <v>078</v>
      </c>
      <c r="F5973" s="26" t="str">
        <f t="shared" si="746"/>
        <v>26</v>
      </c>
      <c r="G5973" s="26" t="str">
        <f t="shared" si="747"/>
        <v>10</v>
      </c>
      <c r="H5973" s="27" t="s">
        <v>18981</v>
      </c>
      <c r="I5973" s="25" t="s">
        <v>18982</v>
      </c>
      <c r="J5973" s="27" t="s">
        <v>917</v>
      </c>
      <c r="K5973" s="25" t="s">
        <v>18983</v>
      </c>
      <c r="L5973" s="27" t="s">
        <v>51</v>
      </c>
      <c r="M5973" s="25" t="s">
        <v>43</v>
      </c>
      <c r="N5973" s="27" t="s">
        <v>43</v>
      </c>
      <c r="O5973" s="25" t="s">
        <v>43</v>
      </c>
      <c r="P5973" s="27" t="s">
        <v>43</v>
      </c>
      <c r="Q5973" s="25" t="s">
        <v>44</v>
      </c>
      <c r="R5973" s="28">
        <v>0.6</v>
      </c>
      <c r="S5973" s="29">
        <v>0.65</v>
      </c>
      <c r="T5973" s="29"/>
      <c r="U5973" s="29"/>
      <c r="V5973" s="1" t="s">
        <v>45</v>
      </c>
      <c r="W5973" s="1" t="s">
        <v>45</v>
      </c>
      <c r="X5973" s="1" t="s">
        <v>45</v>
      </c>
      <c r="Y5973" s="30">
        <f t="shared" si="748"/>
        <v>0.65</v>
      </c>
      <c r="Z5973" s="31">
        <f t="shared" si="749"/>
        <v>-7.6923076923076983E-2</v>
      </c>
      <c r="AA5973" s="32">
        <f t="shared" si="750"/>
        <v>-5.0000000000000044E-2</v>
      </c>
      <c r="AB5973" t="b">
        <f t="shared" si="751"/>
        <v>0</v>
      </c>
      <c r="AC5973" s="2" t="s">
        <v>45</v>
      </c>
      <c r="AD5973" s="2" t="s">
        <v>45</v>
      </c>
      <c r="AG5973" t="s">
        <v>1977</v>
      </c>
    </row>
    <row r="5974" spans="1:34" ht="16" hidden="1" x14ac:dyDescent="0.4">
      <c r="A5974" s="24" t="s">
        <v>16418</v>
      </c>
      <c r="B5974" s="25" t="s">
        <v>18920</v>
      </c>
      <c r="C5974" t="str">
        <f t="shared" si="744"/>
        <v>46</v>
      </c>
      <c r="D5974" t="str">
        <f>_xlfn.XLOOKUP(C5974,Folha2!A:A,Folha2!B:B)</f>
        <v>MERCEARIA DOCE</v>
      </c>
      <c r="E5974" s="26" t="str">
        <f t="shared" si="745"/>
        <v>078</v>
      </c>
      <c r="F5974" s="26" t="str">
        <f t="shared" si="746"/>
        <v>26</v>
      </c>
      <c r="G5974" s="26" t="str">
        <f t="shared" si="747"/>
        <v>10</v>
      </c>
      <c r="H5974" s="27" t="s">
        <v>18984</v>
      </c>
      <c r="I5974" s="25" t="s">
        <v>18985</v>
      </c>
      <c r="J5974" s="27" t="s">
        <v>917</v>
      </c>
      <c r="K5974" s="25" t="s">
        <v>18986</v>
      </c>
      <c r="L5974" s="27" t="s">
        <v>51</v>
      </c>
      <c r="M5974" s="25" t="s">
        <v>43</v>
      </c>
      <c r="N5974" s="27" t="s">
        <v>43</v>
      </c>
      <c r="O5974" s="25" t="s">
        <v>43</v>
      </c>
      <c r="P5974" s="27" t="s">
        <v>43</v>
      </c>
      <c r="Q5974" s="25" t="s">
        <v>44</v>
      </c>
      <c r="R5974" s="28">
        <v>0.65</v>
      </c>
      <c r="S5974" s="29">
        <v>0.65</v>
      </c>
      <c r="T5974" s="29"/>
      <c r="U5974" s="29"/>
      <c r="V5974" s="1" t="s">
        <v>45</v>
      </c>
      <c r="W5974" s="1" t="s">
        <v>45</v>
      </c>
      <c r="X5974" s="1" t="s">
        <v>45</v>
      </c>
      <c r="Y5974" s="30">
        <f t="shared" si="748"/>
        <v>0.65</v>
      </c>
      <c r="Z5974" s="31">
        <f t="shared" si="749"/>
        <v>0</v>
      </c>
      <c r="AA5974" s="32">
        <f t="shared" si="750"/>
        <v>0</v>
      </c>
      <c r="AB5974" t="b">
        <f t="shared" si="751"/>
        <v>1</v>
      </c>
      <c r="AC5974" s="2" t="s">
        <v>45</v>
      </c>
      <c r="AD5974" s="2" t="s">
        <v>45</v>
      </c>
      <c r="AG5974" t="s">
        <v>4996</v>
      </c>
    </row>
    <row r="5975" spans="1:34" ht="16" hidden="1" x14ac:dyDescent="0.4">
      <c r="A5975" s="24" t="s">
        <v>16418</v>
      </c>
      <c r="B5975" s="25" t="s">
        <v>18920</v>
      </c>
      <c r="C5975" t="str">
        <f t="shared" si="744"/>
        <v>46</v>
      </c>
      <c r="D5975" t="str">
        <f>_xlfn.XLOOKUP(C5975,Folha2!A:A,Folha2!B:B)</f>
        <v>MERCEARIA DOCE</v>
      </c>
      <c r="E5975" s="26" t="str">
        <f t="shared" si="745"/>
        <v>078</v>
      </c>
      <c r="F5975" s="26" t="str">
        <f t="shared" si="746"/>
        <v>26</v>
      </c>
      <c r="G5975" s="26" t="str">
        <f t="shared" si="747"/>
        <v>10</v>
      </c>
      <c r="H5975" s="27" t="s">
        <v>18987</v>
      </c>
      <c r="I5975" s="25" t="s">
        <v>18988</v>
      </c>
      <c r="J5975" s="27" t="s">
        <v>917</v>
      </c>
      <c r="K5975" s="25" t="s">
        <v>18989</v>
      </c>
      <c r="L5975" s="27" t="s">
        <v>51</v>
      </c>
      <c r="M5975" s="25" t="s">
        <v>43</v>
      </c>
      <c r="N5975" s="27" t="s">
        <v>43</v>
      </c>
      <c r="O5975" s="25" t="s">
        <v>43</v>
      </c>
      <c r="P5975" s="27" t="s">
        <v>43</v>
      </c>
      <c r="Q5975" s="25" t="s">
        <v>44</v>
      </c>
      <c r="R5975" s="28">
        <v>0.65</v>
      </c>
      <c r="S5975" s="29">
        <v>0.65</v>
      </c>
      <c r="T5975" s="29"/>
      <c r="U5975" s="29"/>
      <c r="V5975" s="1" t="s">
        <v>45</v>
      </c>
      <c r="W5975" s="1" t="s">
        <v>45</v>
      </c>
      <c r="X5975" s="1" t="s">
        <v>45</v>
      </c>
      <c r="Y5975" s="30">
        <f t="shared" si="748"/>
        <v>0.65</v>
      </c>
      <c r="Z5975" s="31">
        <f t="shared" si="749"/>
        <v>0</v>
      </c>
      <c r="AA5975" s="32">
        <f t="shared" si="750"/>
        <v>0</v>
      </c>
      <c r="AB5975" t="b">
        <f t="shared" si="751"/>
        <v>1</v>
      </c>
      <c r="AC5975" s="2" t="s">
        <v>45</v>
      </c>
      <c r="AD5975" s="2" t="s">
        <v>45</v>
      </c>
      <c r="AG5975" t="s">
        <v>18990</v>
      </c>
      <c r="AH5975" t="s">
        <v>18991</v>
      </c>
    </row>
    <row r="5976" spans="1:34" ht="16" hidden="1" x14ac:dyDescent="0.4">
      <c r="A5976" s="24" t="s">
        <v>16418</v>
      </c>
      <c r="B5976" s="25" t="s">
        <v>18992</v>
      </c>
      <c r="C5976" t="str">
        <f t="shared" si="744"/>
        <v>46</v>
      </c>
      <c r="D5976" t="str">
        <f>_xlfn.XLOOKUP(C5976,Folha2!A:A,Folha2!B:B)</f>
        <v>MERCEARIA DOCE</v>
      </c>
      <c r="E5976" s="26" t="str">
        <f t="shared" si="745"/>
        <v>078</v>
      </c>
      <c r="F5976" s="26" t="str">
        <f t="shared" si="746"/>
        <v>26</v>
      </c>
      <c r="G5976" s="26" t="str">
        <f t="shared" si="747"/>
        <v>11</v>
      </c>
      <c r="H5976" s="27" t="s">
        <v>18993</v>
      </c>
      <c r="I5976" s="25" t="s">
        <v>18994</v>
      </c>
      <c r="J5976" s="27" t="s">
        <v>18456</v>
      </c>
      <c r="K5976" s="25" t="s">
        <v>18995</v>
      </c>
      <c r="L5976" s="27" t="s">
        <v>42</v>
      </c>
      <c r="M5976" s="25" t="s">
        <v>43</v>
      </c>
      <c r="N5976" s="27" t="s">
        <v>43</v>
      </c>
      <c r="O5976" s="25" t="s">
        <v>43</v>
      </c>
      <c r="P5976" s="27" t="s">
        <v>43</v>
      </c>
      <c r="Q5976" s="25" t="s">
        <v>44</v>
      </c>
      <c r="R5976" s="28">
        <v>12.95</v>
      </c>
      <c r="S5976" s="29">
        <v>12.95</v>
      </c>
      <c r="T5976" s="29"/>
      <c r="U5976" s="29"/>
      <c r="V5976" s="1" t="s">
        <v>45</v>
      </c>
      <c r="W5976" s="1" t="s">
        <v>45</v>
      </c>
      <c r="X5976" s="1" t="s">
        <v>45</v>
      </c>
      <c r="Y5976" s="30">
        <f t="shared" si="748"/>
        <v>12.95</v>
      </c>
      <c r="Z5976" s="31">
        <f t="shared" si="749"/>
        <v>0</v>
      </c>
      <c r="AA5976" s="32">
        <f t="shared" si="750"/>
        <v>0</v>
      </c>
      <c r="AB5976" t="b">
        <f t="shared" si="751"/>
        <v>1</v>
      </c>
      <c r="AC5976" s="2" t="s">
        <v>45</v>
      </c>
      <c r="AD5976" s="2" t="s">
        <v>45</v>
      </c>
      <c r="AG5976" t="s">
        <v>45</v>
      </c>
      <c r="AH5976" t="s">
        <v>45</v>
      </c>
    </row>
    <row r="5977" spans="1:34" ht="16" hidden="1" x14ac:dyDescent="0.4">
      <c r="A5977" s="24" t="s">
        <v>16418</v>
      </c>
      <c r="B5977" s="25" t="s">
        <v>18992</v>
      </c>
      <c r="C5977" t="str">
        <f t="shared" si="744"/>
        <v>46</v>
      </c>
      <c r="D5977" t="str">
        <f>_xlfn.XLOOKUP(C5977,Folha2!A:A,Folha2!B:B)</f>
        <v>MERCEARIA DOCE</v>
      </c>
      <c r="E5977" s="26" t="str">
        <f t="shared" si="745"/>
        <v>078</v>
      </c>
      <c r="F5977" s="26" t="str">
        <f t="shared" si="746"/>
        <v>26</v>
      </c>
      <c r="G5977" s="26" t="str">
        <f t="shared" si="747"/>
        <v>11</v>
      </c>
      <c r="H5977" s="27" t="s">
        <v>18996</v>
      </c>
      <c r="I5977" s="25" t="s">
        <v>18997</v>
      </c>
      <c r="J5977" s="27" t="s">
        <v>18547</v>
      </c>
      <c r="K5977" s="25" t="s">
        <v>18998</v>
      </c>
      <c r="L5977" s="27" t="s">
        <v>42</v>
      </c>
      <c r="M5977" s="25" t="s">
        <v>43</v>
      </c>
      <c r="N5977" s="27" t="s">
        <v>43</v>
      </c>
      <c r="O5977" s="25" t="s">
        <v>43</v>
      </c>
      <c r="P5977" s="27" t="s">
        <v>43</v>
      </c>
      <c r="Q5977" s="25" t="s">
        <v>44</v>
      </c>
      <c r="R5977" s="28">
        <v>2.2000000000000002</v>
      </c>
      <c r="S5977" s="29">
        <v>2.2000000000000002</v>
      </c>
      <c r="T5977" s="29"/>
      <c r="U5977" s="29"/>
      <c r="V5977" s="1" t="s">
        <v>45</v>
      </c>
      <c r="W5977" s="1" t="s">
        <v>45</v>
      </c>
      <c r="X5977" s="1" t="s">
        <v>45</v>
      </c>
      <c r="Y5977" s="30">
        <f t="shared" si="748"/>
        <v>2.2000000000000002</v>
      </c>
      <c r="Z5977" s="31">
        <f t="shared" si="749"/>
        <v>0</v>
      </c>
      <c r="AA5977" s="32">
        <f t="shared" si="750"/>
        <v>0</v>
      </c>
      <c r="AB5977" t="b">
        <f t="shared" si="751"/>
        <v>1</v>
      </c>
      <c r="AC5977" s="2" t="s">
        <v>3526</v>
      </c>
      <c r="AD5977" s="2">
        <v>1.99</v>
      </c>
      <c r="AG5977" t="s">
        <v>4996</v>
      </c>
    </row>
    <row r="5978" spans="1:34" ht="16" hidden="1" x14ac:dyDescent="0.4">
      <c r="A5978" s="24" t="s">
        <v>16418</v>
      </c>
      <c r="B5978" s="25" t="s">
        <v>18992</v>
      </c>
      <c r="C5978" t="str">
        <f t="shared" si="744"/>
        <v>46</v>
      </c>
      <c r="D5978" t="str">
        <f>_xlfn.XLOOKUP(C5978,Folha2!A:A,Folha2!B:B)</f>
        <v>MERCEARIA DOCE</v>
      </c>
      <c r="E5978" s="26" t="str">
        <f t="shared" si="745"/>
        <v>078</v>
      </c>
      <c r="F5978" s="26" t="str">
        <f t="shared" si="746"/>
        <v>26</v>
      </c>
      <c r="G5978" s="26" t="str">
        <f t="shared" si="747"/>
        <v>11</v>
      </c>
      <c r="H5978" s="27" t="s">
        <v>18999</v>
      </c>
      <c r="I5978" s="25" t="s">
        <v>19000</v>
      </c>
      <c r="J5978" s="27" t="s">
        <v>18547</v>
      </c>
      <c r="K5978" s="25" t="s">
        <v>19001</v>
      </c>
      <c r="L5978" s="27" t="s">
        <v>42</v>
      </c>
      <c r="M5978" s="25" t="s">
        <v>43</v>
      </c>
      <c r="N5978" s="27" t="s">
        <v>43</v>
      </c>
      <c r="O5978" s="25" t="s">
        <v>43</v>
      </c>
      <c r="P5978" s="27" t="s">
        <v>43</v>
      </c>
      <c r="Q5978" s="25" t="s">
        <v>44</v>
      </c>
      <c r="R5978" s="28">
        <v>14.99</v>
      </c>
      <c r="S5978" s="29">
        <v>14.99</v>
      </c>
      <c r="T5978" s="29"/>
      <c r="U5978" s="29"/>
      <c r="V5978" s="1" t="s">
        <v>45</v>
      </c>
      <c r="W5978" s="1" t="s">
        <v>45</v>
      </c>
      <c r="X5978" s="1" t="s">
        <v>45</v>
      </c>
      <c r="Y5978" s="30">
        <f t="shared" si="748"/>
        <v>14.99</v>
      </c>
      <c r="Z5978" s="31">
        <f t="shared" si="749"/>
        <v>0</v>
      </c>
      <c r="AA5978" s="32">
        <f t="shared" si="750"/>
        <v>0</v>
      </c>
      <c r="AB5978" t="b">
        <f t="shared" si="751"/>
        <v>1</v>
      </c>
      <c r="AC5978" s="2" t="s">
        <v>76</v>
      </c>
      <c r="AD5978" s="2">
        <v>12.74</v>
      </c>
      <c r="AG5978" t="s">
        <v>4996</v>
      </c>
    </row>
    <row r="5979" spans="1:34" ht="16" hidden="1" x14ac:dyDescent="0.4">
      <c r="A5979" s="24" t="s">
        <v>16418</v>
      </c>
      <c r="B5979" s="25" t="s">
        <v>18992</v>
      </c>
      <c r="C5979" t="str">
        <f t="shared" si="744"/>
        <v>46</v>
      </c>
      <c r="D5979" t="str">
        <f>_xlfn.XLOOKUP(C5979,Folha2!A:A,Folha2!B:B)</f>
        <v>MERCEARIA DOCE</v>
      </c>
      <c r="E5979" s="26" t="str">
        <f t="shared" si="745"/>
        <v>078</v>
      </c>
      <c r="F5979" s="26" t="str">
        <f t="shared" si="746"/>
        <v>26</v>
      </c>
      <c r="G5979" s="26" t="str">
        <f t="shared" si="747"/>
        <v>11</v>
      </c>
      <c r="H5979" s="27" t="s">
        <v>19002</v>
      </c>
      <c r="I5979" s="25" t="s">
        <v>19003</v>
      </c>
      <c r="J5979" s="27" t="s">
        <v>18547</v>
      </c>
      <c r="K5979" s="25" t="s">
        <v>19004</v>
      </c>
      <c r="L5979" s="27" t="s">
        <v>42</v>
      </c>
      <c r="M5979" s="25" t="s">
        <v>43</v>
      </c>
      <c r="N5979" s="27" t="s">
        <v>43</v>
      </c>
      <c r="O5979" s="25" t="s">
        <v>43</v>
      </c>
      <c r="P5979" s="27" t="s">
        <v>43</v>
      </c>
      <c r="Q5979" s="25" t="s">
        <v>44</v>
      </c>
      <c r="R5979" s="28">
        <v>14.99</v>
      </c>
      <c r="S5979" s="29">
        <v>14.99</v>
      </c>
      <c r="T5979" s="29"/>
      <c r="U5979" s="29"/>
      <c r="V5979" s="1" t="s">
        <v>45</v>
      </c>
      <c r="W5979" s="1" t="s">
        <v>45</v>
      </c>
      <c r="X5979" s="1" t="s">
        <v>45</v>
      </c>
      <c r="Y5979" s="30">
        <f t="shared" si="748"/>
        <v>14.99</v>
      </c>
      <c r="Z5979" s="31">
        <f t="shared" si="749"/>
        <v>0</v>
      </c>
      <c r="AA5979" s="32">
        <f t="shared" si="750"/>
        <v>0</v>
      </c>
      <c r="AB5979" t="b">
        <f t="shared" si="751"/>
        <v>1</v>
      </c>
      <c r="AC5979" s="2" t="s">
        <v>76</v>
      </c>
      <c r="AD5979" s="2">
        <v>12.74</v>
      </c>
      <c r="AG5979" t="s">
        <v>4996</v>
      </c>
    </row>
    <row r="5980" spans="1:34" ht="16" hidden="1" x14ac:dyDescent="0.4">
      <c r="A5980" s="24" t="s">
        <v>16418</v>
      </c>
      <c r="B5980" s="25" t="s">
        <v>18992</v>
      </c>
      <c r="C5980" t="str">
        <f t="shared" si="744"/>
        <v>46</v>
      </c>
      <c r="D5980" t="str">
        <f>_xlfn.XLOOKUP(C5980,Folha2!A:A,Folha2!B:B)</f>
        <v>MERCEARIA DOCE</v>
      </c>
      <c r="E5980" s="26" t="str">
        <f t="shared" si="745"/>
        <v>078</v>
      </c>
      <c r="F5980" s="26" t="str">
        <f t="shared" si="746"/>
        <v>26</v>
      </c>
      <c r="G5980" s="26" t="str">
        <f t="shared" si="747"/>
        <v>11</v>
      </c>
      <c r="H5980" s="27" t="s">
        <v>19005</v>
      </c>
      <c r="I5980" s="25" t="s">
        <v>19006</v>
      </c>
      <c r="J5980" s="27" t="s">
        <v>18547</v>
      </c>
      <c r="K5980" s="25" t="s">
        <v>19007</v>
      </c>
      <c r="L5980" s="27" t="s">
        <v>42</v>
      </c>
      <c r="M5980" s="25" t="s">
        <v>43</v>
      </c>
      <c r="N5980" s="27" t="s">
        <v>43</v>
      </c>
      <c r="O5980" s="25" t="s">
        <v>43</v>
      </c>
      <c r="P5980" s="27" t="s">
        <v>43</v>
      </c>
      <c r="Q5980" s="25" t="s">
        <v>44</v>
      </c>
      <c r="R5980" s="28">
        <v>19.989999999999998</v>
      </c>
      <c r="S5980" s="29">
        <v>19.989999999999998</v>
      </c>
      <c r="T5980" s="29"/>
      <c r="U5980" s="29"/>
      <c r="V5980" s="1" t="s">
        <v>45</v>
      </c>
      <c r="W5980" s="1" t="s">
        <v>45</v>
      </c>
      <c r="X5980" s="1" t="s">
        <v>45</v>
      </c>
      <c r="Y5980" s="30">
        <f t="shared" si="748"/>
        <v>19.989999999999998</v>
      </c>
      <c r="Z5980" s="31">
        <f t="shared" si="749"/>
        <v>0</v>
      </c>
      <c r="AA5980" s="32">
        <f t="shared" si="750"/>
        <v>0</v>
      </c>
      <c r="AB5980" t="b">
        <f t="shared" si="751"/>
        <v>1</v>
      </c>
      <c r="AC5980" s="2" t="s">
        <v>3526</v>
      </c>
      <c r="AD5980" s="2">
        <v>16.95</v>
      </c>
      <c r="AG5980" t="s">
        <v>4996</v>
      </c>
    </row>
    <row r="5981" spans="1:34" ht="16" hidden="1" x14ac:dyDescent="0.4">
      <c r="A5981" s="24" t="s">
        <v>16418</v>
      </c>
      <c r="B5981" s="25" t="s">
        <v>18992</v>
      </c>
      <c r="C5981" t="str">
        <f t="shared" si="744"/>
        <v>46</v>
      </c>
      <c r="D5981" t="str">
        <f>_xlfn.XLOOKUP(C5981,Folha2!A:A,Folha2!B:B)</f>
        <v>MERCEARIA DOCE</v>
      </c>
      <c r="E5981" s="26" t="str">
        <f t="shared" si="745"/>
        <v>078</v>
      </c>
      <c r="F5981" s="26" t="str">
        <f t="shared" si="746"/>
        <v>26</v>
      </c>
      <c r="G5981" s="26" t="str">
        <f t="shared" si="747"/>
        <v>11</v>
      </c>
      <c r="H5981" s="27" t="s">
        <v>19008</v>
      </c>
      <c r="I5981" s="25" t="s">
        <v>19009</v>
      </c>
      <c r="J5981" s="27" t="s">
        <v>18389</v>
      </c>
      <c r="K5981" s="25" t="s">
        <v>19010</v>
      </c>
      <c r="L5981" s="27" t="s">
        <v>42</v>
      </c>
      <c r="M5981" s="25" t="s">
        <v>43</v>
      </c>
      <c r="N5981" s="27" t="s">
        <v>43</v>
      </c>
      <c r="O5981" s="25" t="s">
        <v>43</v>
      </c>
      <c r="P5981" s="27" t="s">
        <v>43</v>
      </c>
      <c r="Q5981" s="25" t="s">
        <v>44</v>
      </c>
      <c r="R5981" s="28">
        <v>0.89</v>
      </c>
      <c r="S5981" s="29">
        <v>0.89</v>
      </c>
      <c r="T5981" s="29"/>
      <c r="U5981" s="29"/>
      <c r="V5981" s="1" t="s">
        <v>45</v>
      </c>
      <c r="W5981" s="1" t="s">
        <v>45</v>
      </c>
      <c r="X5981" s="1" t="s">
        <v>45</v>
      </c>
      <c r="Y5981" s="30">
        <f t="shared" si="748"/>
        <v>0.89</v>
      </c>
      <c r="Z5981" s="31">
        <f t="shared" si="749"/>
        <v>0</v>
      </c>
      <c r="AA5981" s="32">
        <f t="shared" si="750"/>
        <v>0</v>
      </c>
      <c r="AB5981" t="b">
        <f t="shared" si="751"/>
        <v>1</v>
      </c>
      <c r="AC5981" s="2" t="s">
        <v>536</v>
      </c>
      <c r="AD5981" s="2">
        <v>0.75</v>
      </c>
      <c r="AG5981" t="s">
        <v>4996</v>
      </c>
    </row>
    <row r="5982" spans="1:34" ht="16" hidden="1" x14ac:dyDescent="0.4">
      <c r="A5982" s="24" t="s">
        <v>16418</v>
      </c>
      <c r="B5982" s="25" t="s">
        <v>18992</v>
      </c>
      <c r="C5982" t="str">
        <f t="shared" si="744"/>
        <v>46</v>
      </c>
      <c r="D5982" t="str">
        <f>_xlfn.XLOOKUP(C5982,Folha2!A:A,Folha2!B:B)</f>
        <v>MERCEARIA DOCE</v>
      </c>
      <c r="E5982" s="26" t="str">
        <f t="shared" si="745"/>
        <v>078</v>
      </c>
      <c r="F5982" s="26" t="str">
        <f t="shared" si="746"/>
        <v>26</v>
      </c>
      <c r="G5982" s="26" t="str">
        <f t="shared" si="747"/>
        <v>11</v>
      </c>
      <c r="H5982" s="27" t="s">
        <v>19011</v>
      </c>
      <c r="I5982" s="25" t="s">
        <v>19012</v>
      </c>
      <c r="J5982" s="27" t="s">
        <v>18389</v>
      </c>
      <c r="K5982" s="25" t="s">
        <v>19013</v>
      </c>
      <c r="L5982" s="27" t="s">
        <v>42</v>
      </c>
      <c r="M5982" s="25" t="s">
        <v>43</v>
      </c>
      <c r="N5982" s="27" t="s">
        <v>43</v>
      </c>
      <c r="O5982" s="25" t="s">
        <v>43</v>
      </c>
      <c r="P5982" s="27" t="s">
        <v>43</v>
      </c>
      <c r="Q5982" s="25" t="s">
        <v>44</v>
      </c>
      <c r="R5982" s="28">
        <v>0.99</v>
      </c>
      <c r="S5982" s="29">
        <v>0.99</v>
      </c>
      <c r="T5982" s="29"/>
      <c r="U5982" s="29">
        <v>0.99</v>
      </c>
      <c r="V5982" s="1" t="s">
        <v>45</v>
      </c>
      <c r="W5982" s="1" t="s">
        <v>45</v>
      </c>
      <c r="X5982" s="1" t="s">
        <v>45</v>
      </c>
      <c r="Y5982" s="30">
        <f t="shared" si="748"/>
        <v>0.99</v>
      </c>
      <c r="Z5982" s="31">
        <f t="shared" si="749"/>
        <v>0</v>
      </c>
      <c r="AA5982" s="32">
        <f t="shared" si="750"/>
        <v>0</v>
      </c>
      <c r="AB5982" t="b">
        <f t="shared" si="751"/>
        <v>1</v>
      </c>
      <c r="AC5982" s="2" t="s">
        <v>536</v>
      </c>
      <c r="AD5982" s="2">
        <v>0.84</v>
      </c>
      <c r="AG5982" t="s">
        <v>4996</v>
      </c>
    </row>
    <row r="5983" spans="1:34" ht="16" hidden="1" x14ac:dyDescent="0.4">
      <c r="A5983" s="24" t="s">
        <v>16418</v>
      </c>
      <c r="B5983" s="25" t="s">
        <v>18992</v>
      </c>
      <c r="C5983" t="str">
        <f t="shared" si="744"/>
        <v>46</v>
      </c>
      <c r="D5983" t="str">
        <f>_xlfn.XLOOKUP(C5983,Folha2!A:A,Folha2!B:B)</f>
        <v>MERCEARIA DOCE</v>
      </c>
      <c r="E5983" s="26" t="str">
        <f t="shared" si="745"/>
        <v>078</v>
      </c>
      <c r="F5983" s="26" t="str">
        <f t="shared" si="746"/>
        <v>26</v>
      </c>
      <c r="G5983" s="26" t="str">
        <f t="shared" si="747"/>
        <v>11</v>
      </c>
      <c r="H5983" s="27" t="s">
        <v>19014</v>
      </c>
      <c r="I5983" s="25" t="s">
        <v>19015</v>
      </c>
      <c r="J5983" s="27" t="s">
        <v>18389</v>
      </c>
      <c r="K5983" s="25" t="s">
        <v>19016</v>
      </c>
      <c r="L5983" s="27" t="s">
        <v>42</v>
      </c>
      <c r="M5983" s="25" t="s">
        <v>43</v>
      </c>
      <c r="N5983" s="27" t="s">
        <v>43</v>
      </c>
      <c r="O5983" s="25" t="s">
        <v>43</v>
      </c>
      <c r="P5983" s="27" t="s">
        <v>43</v>
      </c>
      <c r="Q5983" s="25" t="s">
        <v>44</v>
      </c>
      <c r="R5983" s="28">
        <v>0.99</v>
      </c>
      <c r="S5983" s="29">
        <v>0.99</v>
      </c>
      <c r="T5983" s="29"/>
      <c r="U5983" s="29">
        <v>0.99</v>
      </c>
      <c r="V5983" s="1" t="s">
        <v>45</v>
      </c>
      <c r="W5983" s="1" t="s">
        <v>45</v>
      </c>
      <c r="X5983" s="1" t="s">
        <v>45</v>
      </c>
      <c r="Y5983" s="30">
        <f t="shared" si="748"/>
        <v>0.99</v>
      </c>
      <c r="Z5983" s="31">
        <f t="shared" si="749"/>
        <v>0</v>
      </c>
      <c r="AA5983" s="32">
        <f t="shared" si="750"/>
        <v>0</v>
      </c>
      <c r="AB5983" t="b">
        <f t="shared" si="751"/>
        <v>1</v>
      </c>
      <c r="AC5983" s="2" t="s">
        <v>536</v>
      </c>
      <c r="AD5983" s="2">
        <v>0.84</v>
      </c>
      <c r="AG5983" t="s">
        <v>4996</v>
      </c>
    </row>
    <row r="5984" spans="1:34" ht="16" hidden="1" x14ac:dyDescent="0.4">
      <c r="A5984" s="24" t="s">
        <v>16418</v>
      </c>
      <c r="B5984" s="25" t="s">
        <v>18992</v>
      </c>
      <c r="C5984" t="str">
        <f t="shared" si="744"/>
        <v>46</v>
      </c>
      <c r="D5984" t="str">
        <f>_xlfn.XLOOKUP(C5984,Folha2!A:A,Folha2!B:B)</f>
        <v>MERCEARIA DOCE</v>
      </c>
      <c r="E5984" s="26" t="str">
        <f t="shared" si="745"/>
        <v>078</v>
      </c>
      <c r="F5984" s="26" t="str">
        <f t="shared" si="746"/>
        <v>26</v>
      </c>
      <c r="G5984" s="26" t="str">
        <f t="shared" si="747"/>
        <v>11</v>
      </c>
      <c r="H5984" s="27" t="s">
        <v>19017</v>
      </c>
      <c r="I5984" s="25" t="s">
        <v>19018</v>
      </c>
      <c r="J5984" s="27" t="s">
        <v>18389</v>
      </c>
      <c r="K5984" s="25" t="s">
        <v>19019</v>
      </c>
      <c r="L5984" s="27" t="s">
        <v>42</v>
      </c>
      <c r="M5984" s="25" t="s">
        <v>43</v>
      </c>
      <c r="N5984" s="27" t="s">
        <v>43</v>
      </c>
      <c r="O5984" s="25" t="s">
        <v>43</v>
      </c>
      <c r="P5984" s="27" t="s">
        <v>43</v>
      </c>
      <c r="Q5984" s="25" t="s">
        <v>44</v>
      </c>
      <c r="R5984" s="28">
        <v>1.69</v>
      </c>
      <c r="S5984" s="29">
        <v>1.69</v>
      </c>
      <c r="T5984" s="29"/>
      <c r="U5984" s="29"/>
      <c r="V5984" s="1" t="s">
        <v>45</v>
      </c>
      <c r="W5984" s="1" t="s">
        <v>45</v>
      </c>
      <c r="X5984" s="1" t="s">
        <v>45</v>
      </c>
      <c r="Y5984" s="30">
        <f t="shared" si="748"/>
        <v>1.69</v>
      </c>
      <c r="Z5984" s="31">
        <f t="shared" si="749"/>
        <v>0</v>
      </c>
      <c r="AA5984" s="32">
        <f t="shared" si="750"/>
        <v>0</v>
      </c>
      <c r="AB5984" t="b">
        <f t="shared" si="751"/>
        <v>1</v>
      </c>
      <c r="AC5984" s="2" t="s">
        <v>45</v>
      </c>
      <c r="AD5984" s="2" t="s">
        <v>45</v>
      </c>
      <c r="AG5984" t="s">
        <v>4996</v>
      </c>
    </row>
    <row r="5985" spans="1:33" ht="16" hidden="1" x14ac:dyDescent="0.4">
      <c r="A5985" s="24" t="s">
        <v>16418</v>
      </c>
      <c r="B5985" s="25" t="s">
        <v>18992</v>
      </c>
      <c r="C5985" t="str">
        <f t="shared" si="744"/>
        <v>46</v>
      </c>
      <c r="D5985" t="str">
        <f>_xlfn.XLOOKUP(C5985,Folha2!A:A,Folha2!B:B)</f>
        <v>MERCEARIA DOCE</v>
      </c>
      <c r="E5985" s="26" t="str">
        <f t="shared" si="745"/>
        <v>078</v>
      </c>
      <c r="F5985" s="26" t="str">
        <f t="shared" si="746"/>
        <v>26</v>
      </c>
      <c r="G5985" s="26" t="str">
        <f t="shared" si="747"/>
        <v>11</v>
      </c>
      <c r="H5985" s="27" t="s">
        <v>19020</v>
      </c>
      <c r="I5985" s="25" t="s">
        <v>19021</v>
      </c>
      <c r="J5985" s="27" t="s">
        <v>18389</v>
      </c>
      <c r="K5985" s="25" t="s">
        <v>19022</v>
      </c>
      <c r="L5985" s="27" t="s">
        <v>42</v>
      </c>
      <c r="M5985" s="25" t="s">
        <v>43</v>
      </c>
      <c r="N5985" s="27" t="s">
        <v>43</v>
      </c>
      <c r="O5985" s="25" t="s">
        <v>43</v>
      </c>
      <c r="P5985" s="27" t="s">
        <v>43</v>
      </c>
      <c r="Q5985" s="25" t="s">
        <v>44</v>
      </c>
      <c r="R5985" s="28">
        <v>2.99</v>
      </c>
      <c r="S5985" s="29">
        <v>2.99</v>
      </c>
      <c r="T5985" s="29"/>
      <c r="U5985" s="29">
        <v>2.99</v>
      </c>
      <c r="V5985" s="1" t="s">
        <v>45</v>
      </c>
      <c r="W5985" s="1" t="s">
        <v>45</v>
      </c>
      <c r="X5985" s="1" t="s">
        <v>45</v>
      </c>
      <c r="Y5985" s="30">
        <f t="shared" si="748"/>
        <v>2.99</v>
      </c>
      <c r="Z5985" s="31">
        <f t="shared" si="749"/>
        <v>0</v>
      </c>
      <c r="AA5985" s="32">
        <f t="shared" si="750"/>
        <v>0</v>
      </c>
      <c r="AB5985" t="b">
        <f t="shared" si="751"/>
        <v>1</v>
      </c>
      <c r="AC5985" s="2" t="s">
        <v>76</v>
      </c>
      <c r="AD5985" s="2">
        <v>2.69</v>
      </c>
      <c r="AG5985" t="s">
        <v>4996</v>
      </c>
    </row>
    <row r="5986" spans="1:33" ht="16" hidden="1" x14ac:dyDescent="0.4">
      <c r="A5986" s="24" t="s">
        <v>16418</v>
      </c>
      <c r="B5986" s="25" t="s">
        <v>18992</v>
      </c>
      <c r="C5986" t="str">
        <f t="shared" si="744"/>
        <v>46</v>
      </c>
      <c r="D5986" t="str">
        <f>_xlfn.XLOOKUP(C5986,Folha2!A:A,Folha2!B:B)</f>
        <v>MERCEARIA DOCE</v>
      </c>
      <c r="E5986" s="26" t="str">
        <f t="shared" si="745"/>
        <v>078</v>
      </c>
      <c r="F5986" s="26" t="str">
        <f t="shared" si="746"/>
        <v>26</v>
      </c>
      <c r="G5986" s="26" t="str">
        <f t="shared" si="747"/>
        <v>11</v>
      </c>
      <c r="H5986" s="27" t="s">
        <v>19023</v>
      </c>
      <c r="I5986" s="25" t="s">
        <v>19024</v>
      </c>
      <c r="J5986" s="27" t="s">
        <v>18389</v>
      </c>
      <c r="K5986" s="25" t="s">
        <v>19025</v>
      </c>
      <c r="L5986" s="27" t="s">
        <v>42</v>
      </c>
      <c r="M5986" s="25" t="s">
        <v>43</v>
      </c>
      <c r="N5986" s="27" t="s">
        <v>43</v>
      </c>
      <c r="O5986" s="25" t="s">
        <v>43</v>
      </c>
      <c r="P5986" s="27" t="s">
        <v>43</v>
      </c>
      <c r="Q5986" s="25" t="s">
        <v>44</v>
      </c>
      <c r="R5986" s="28">
        <v>2.99</v>
      </c>
      <c r="S5986" s="29">
        <v>2.99</v>
      </c>
      <c r="T5986" s="29"/>
      <c r="U5986" s="29">
        <v>2.99</v>
      </c>
      <c r="V5986" s="1" t="s">
        <v>45</v>
      </c>
      <c r="W5986" s="1" t="s">
        <v>45</v>
      </c>
      <c r="X5986" s="1" t="s">
        <v>45</v>
      </c>
      <c r="Y5986" s="30">
        <f t="shared" si="748"/>
        <v>2.99</v>
      </c>
      <c r="Z5986" s="31">
        <f t="shared" si="749"/>
        <v>0</v>
      </c>
      <c r="AA5986" s="32">
        <f t="shared" si="750"/>
        <v>0</v>
      </c>
      <c r="AB5986" t="b">
        <f t="shared" si="751"/>
        <v>1</v>
      </c>
      <c r="AC5986" s="2" t="s">
        <v>76</v>
      </c>
      <c r="AD5986" s="2">
        <v>2.69</v>
      </c>
      <c r="AG5986" t="s">
        <v>4996</v>
      </c>
    </row>
    <row r="5987" spans="1:33" ht="16" hidden="1" x14ac:dyDescent="0.4">
      <c r="A5987" s="24" t="s">
        <v>16418</v>
      </c>
      <c r="B5987" s="25" t="s">
        <v>18992</v>
      </c>
      <c r="C5987" t="str">
        <f t="shared" si="744"/>
        <v>46</v>
      </c>
      <c r="D5987" t="str">
        <f>_xlfn.XLOOKUP(C5987,Folha2!A:A,Folha2!B:B)</f>
        <v>MERCEARIA DOCE</v>
      </c>
      <c r="E5987" s="26" t="str">
        <f t="shared" si="745"/>
        <v>078</v>
      </c>
      <c r="F5987" s="26" t="str">
        <f t="shared" si="746"/>
        <v>26</v>
      </c>
      <c r="G5987" s="26" t="str">
        <f t="shared" si="747"/>
        <v>11</v>
      </c>
      <c r="H5987" s="27" t="s">
        <v>19026</v>
      </c>
      <c r="I5987" s="25" t="s">
        <v>19027</v>
      </c>
      <c r="J5987" s="27" t="s">
        <v>18389</v>
      </c>
      <c r="K5987" s="25" t="s">
        <v>19028</v>
      </c>
      <c r="L5987" s="27" t="s">
        <v>42</v>
      </c>
      <c r="M5987" s="25" t="s">
        <v>43</v>
      </c>
      <c r="N5987" s="27" t="s">
        <v>43</v>
      </c>
      <c r="O5987" s="25" t="s">
        <v>43</v>
      </c>
      <c r="P5987" s="27" t="s">
        <v>43</v>
      </c>
      <c r="Q5987" s="25" t="s">
        <v>44</v>
      </c>
      <c r="R5987" s="28">
        <v>2.99</v>
      </c>
      <c r="S5987" s="29">
        <v>2.99</v>
      </c>
      <c r="T5987" s="29"/>
      <c r="U5987" s="29">
        <v>2.99</v>
      </c>
      <c r="V5987" s="1" t="s">
        <v>45</v>
      </c>
      <c r="W5987" s="1" t="s">
        <v>45</v>
      </c>
      <c r="X5987" s="1" t="s">
        <v>45</v>
      </c>
      <c r="Y5987" s="30">
        <f t="shared" si="748"/>
        <v>2.99</v>
      </c>
      <c r="Z5987" s="31">
        <f t="shared" si="749"/>
        <v>0</v>
      </c>
      <c r="AA5987" s="32">
        <f t="shared" si="750"/>
        <v>0</v>
      </c>
      <c r="AB5987" t="b">
        <f t="shared" si="751"/>
        <v>1</v>
      </c>
      <c r="AC5987" s="2" t="s">
        <v>76</v>
      </c>
      <c r="AD5987" s="2">
        <v>2.69</v>
      </c>
      <c r="AG5987" t="s">
        <v>4996</v>
      </c>
    </row>
    <row r="5988" spans="1:33" ht="16" hidden="1" x14ac:dyDescent="0.4">
      <c r="A5988" s="24" t="s">
        <v>16418</v>
      </c>
      <c r="B5988" s="25" t="s">
        <v>18992</v>
      </c>
      <c r="C5988" t="str">
        <f t="shared" si="744"/>
        <v>46</v>
      </c>
      <c r="D5988" t="str">
        <f>_xlfn.XLOOKUP(C5988,Folha2!A:A,Folha2!B:B)</f>
        <v>MERCEARIA DOCE</v>
      </c>
      <c r="E5988" s="26" t="str">
        <f t="shared" si="745"/>
        <v>078</v>
      </c>
      <c r="F5988" s="26" t="str">
        <f t="shared" si="746"/>
        <v>26</v>
      </c>
      <c r="G5988" s="26" t="str">
        <f t="shared" si="747"/>
        <v>11</v>
      </c>
      <c r="H5988" s="27" t="s">
        <v>19029</v>
      </c>
      <c r="I5988" s="25" t="s">
        <v>19030</v>
      </c>
      <c r="J5988" s="27" t="s">
        <v>18389</v>
      </c>
      <c r="K5988" s="25" t="s">
        <v>19031</v>
      </c>
      <c r="L5988" s="27" t="s">
        <v>42</v>
      </c>
      <c r="M5988" s="25" t="s">
        <v>43</v>
      </c>
      <c r="N5988" s="27" t="s">
        <v>43</v>
      </c>
      <c r="O5988" s="25" t="s">
        <v>43</v>
      </c>
      <c r="P5988" s="27" t="s">
        <v>43</v>
      </c>
      <c r="Q5988" s="25" t="s">
        <v>44</v>
      </c>
      <c r="R5988" s="28">
        <v>2.99</v>
      </c>
      <c r="S5988" s="29">
        <v>2.99</v>
      </c>
      <c r="T5988" s="29"/>
      <c r="U5988" s="29">
        <v>2.99</v>
      </c>
      <c r="V5988" s="1" t="s">
        <v>45</v>
      </c>
      <c r="W5988" s="1" t="s">
        <v>45</v>
      </c>
      <c r="X5988" s="1" t="s">
        <v>45</v>
      </c>
      <c r="Y5988" s="30">
        <f t="shared" si="748"/>
        <v>2.99</v>
      </c>
      <c r="Z5988" s="31">
        <f t="shared" si="749"/>
        <v>0</v>
      </c>
      <c r="AA5988" s="32">
        <f t="shared" si="750"/>
        <v>0</v>
      </c>
      <c r="AB5988" t="b">
        <f t="shared" si="751"/>
        <v>1</v>
      </c>
      <c r="AC5988" s="2" t="s">
        <v>76</v>
      </c>
      <c r="AD5988" s="2">
        <v>2.69</v>
      </c>
      <c r="AG5988" t="s">
        <v>4996</v>
      </c>
    </row>
    <row r="5989" spans="1:33" ht="16" hidden="1" x14ac:dyDescent="0.4">
      <c r="A5989" s="24" t="s">
        <v>16418</v>
      </c>
      <c r="B5989" s="25" t="s">
        <v>18992</v>
      </c>
      <c r="C5989" t="str">
        <f t="shared" si="744"/>
        <v>46</v>
      </c>
      <c r="D5989" t="str">
        <f>_xlfn.XLOOKUP(C5989,Folha2!A:A,Folha2!B:B)</f>
        <v>MERCEARIA DOCE</v>
      </c>
      <c r="E5989" s="26" t="str">
        <f t="shared" si="745"/>
        <v>078</v>
      </c>
      <c r="F5989" s="26" t="str">
        <f t="shared" si="746"/>
        <v>26</v>
      </c>
      <c r="G5989" s="26" t="str">
        <f t="shared" si="747"/>
        <v>11</v>
      </c>
      <c r="H5989" s="27" t="s">
        <v>19032</v>
      </c>
      <c r="I5989" s="25" t="s">
        <v>19033</v>
      </c>
      <c r="J5989" s="27" t="s">
        <v>18389</v>
      </c>
      <c r="K5989" s="25" t="s">
        <v>19034</v>
      </c>
      <c r="L5989" s="27" t="s">
        <v>42</v>
      </c>
      <c r="M5989" s="25" t="s">
        <v>43</v>
      </c>
      <c r="N5989" s="27" t="s">
        <v>43</v>
      </c>
      <c r="O5989" s="25" t="s">
        <v>43</v>
      </c>
      <c r="P5989" s="27" t="s">
        <v>43</v>
      </c>
      <c r="Q5989" s="25" t="s">
        <v>44</v>
      </c>
      <c r="R5989" s="28">
        <v>2.99</v>
      </c>
      <c r="S5989" s="29">
        <v>2.99</v>
      </c>
      <c r="T5989" s="29"/>
      <c r="U5989" s="29"/>
      <c r="V5989" s="1" t="s">
        <v>45</v>
      </c>
      <c r="W5989" s="1" t="s">
        <v>45</v>
      </c>
      <c r="X5989" s="1" t="s">
        <v>45</v>
      </c>
      <c r="Y5989" s="30">
        <f t="shared" si="748"/>
        <v>2.99</v>
      </c>
      <c r="Z5989" s="31">
        <f t="shared" si="749"/>
        <v>0</v>
      </c>
      <c r="AA5989" s="32">
        <f t="shared" si="750"/>
        <v>0</v>
      </c>
      <c r="AB5989" t="b">
        <f t="shared" si="751"/>
        <v>1</v>
      </c>
      <c r="AC5989" s="2" t="s">
        <v>76</v>
      </c>
      <c r="AD5989" s="2">
        <v>2.69</v>
      </c>
      <c r="AG5989" t="s">
        <v>4996</v>
      </c>
    </row>
    <row r="5990" spans="1:33" ht="16" hidden="1" x14ac:dyDescent="0.4">
      <c r="A5990" s="24" t="s">
        <v>16418</v>
      </c>
      <c r="B5990" s="25" t="s">
        <v>18992</v>
      </c>
      <c r="C5990" t="str">
        <f t="shared" si="744"/>
        <v>46</v>
      </c>
      <c r="D5990" t="str">
        <f>_xlfn.XLOOKUP(C5990,Folha2!A:A,Folha2!B:B)</f>
        <v>MERCEARIA DOCE</v>
      </c>
      <c r="E5990" s="26" t="str">
        <f t="shared" si="745"/>
        <v>078</v>
      </c>
      <c r="F5990" s="26" t="str">
        <f t="shared" si="746"/>
        <v>26</v>
      </c>
      <c r="G5990" s="26" t="str">
        <f t="shared" si="747"/>
        <v>11</v>
      </c>
      <c r="H5990" s="27" t="s">
        <v>19035</v>
      </c>
      <c r="I5990" s="25" t="s">
        <v>19036</v>
      </c>
      <c r="J5990" s="27" t="s">
        <v>18389</v>
      </c>
      <c r="K5990" s="25" t="s">
        <v>19037</v>
      </c>
      <c r="L5990" s="27" t="s">
        <v>42</v>
      </c>
      <c r="M5990" s="25" t="s">
        <v>43</v>
      </c>
      <c r="N5990" s="27" t="s">
        <v>43</v>
      </c>
      <c r="O5990" s="25" t="s">
        <v>43</v>
      </c>
      <c r="P5990" s="27" t="s">
        <v>43</v>
      </c>
      <c r="Q5990" s="25" t="s">
        <v>44</v>
      </c>
      <c r="R5990" s="28">
        <v>9.99</v>
      </c>
      <c r="S5990" s="29">
        <v>9.99</v>
      </c>
      <c r="T5990" s="29"/>
      <c r="U5990" s="29"/>
      <c r="V5990" s="1" t="s">
        <v>45</v>
      </c>
      <c r="W5990" s="1" t="s">
        <v>45</v>
      </c>
      <c r="X5990" s="1" t="s">
        <v>45</v>
      </c>
      <c r="Y5990" s="30">
        <f t="shared" si="748"/>
        <v>9.99</v>
      </c>
      <c r="Z5990" s="31">
        <f t="shared" si="749"/>
        <v>0</v>
      </c>
      <c r="AA5990" s="32">
        <f t="shared" si="750"/>
        <v>0</v>
      </c>
      <c r="AB5990" t="b">
        <f t="shared" si="751"/>
        <v>1</v>
      </c>
      <c r="AC5990" s="2" t="s">
        <v>313</v>
      </c>
      <c r="AD5990" s="2">
        <v>8.99</v>
      </c>
      <c r="AG5990" t="s">
        <v>4996</v>
      </c>
    </row>
    <row r="5991" spans="1:33" ht="16" hidden="1" x14ac:dyDescent="0.4">
      <c r="A5991" s="24" t="s">
        <v>16418</v>
      </c>
      <c r="B5991" s="25" t="s">
        <v>18992</v>
      </c>
      <c r="C5991" t="str">
        <f t="shared" si="744"/>
        <v>46</v>
      </c>
      <c r="D5991" t="str">
        <f>_xlfn.XLOOKUP(C5991,Folha2!A:A,Folha2!B:B)</f>
        <v>MERCEARIA DOCE</v>
      </c>
      <c r="E5991" s="26" t="str">
        <f t="shared" si="745"/>
        <v>078</v>
      </c>
      <c r="F5991" s="26" t="str">
        <f t="shared" si="746"/>
        <v>26</v>
      </c>
      <c r="G5991" s="26" t="str">
        <f t="shared" si="747"/>
        <v>11</v>
      </c>
      <c r="H5991" s="27" t="s">
        <v>19038</v>
      </c>
      <c r="I5991" s="25" t="s">
        <v>19039</v>
      </c>
      <c r="J5991" s="27" t="s">
        <v>18389</v>
      </c>
      <c r="K5991" s="25" t="s">
        <v>19040</v>
      </c>
      <c r="L5991" s="27" t="s">
        <v>42</v>
      </c>
      <c r="M5991" s="25" t="s">
        <v>43</v>
      </c>
      <c r="N5991" s="27" t="s">
        <v>43</v>
      </c>
      <c r="O5991" s="25" t="s">
        <v>43</v>
      </c>
      <c r="P5991" s="27" t="s">
        <v>43</v>
      </c>
      <c r="Q5991" s="25" t="s">
        <v>44</v>
      </c>
      <c r="R5991" s="28">
        <v>9.99</v>
      </c>
      <c r="S5991" s="29">
        <v>9.99</v>
      </c>
      <c r="T5991" s="29"/>
      <c r="U5991" s="29">
        <v>9.99</v>
      </c>
      <c r="V5991" s="1" t="s">
        <v>45</v>
      </c>
      <c r="W5991" s="1" t="s">
        <v>45</v>
      </c>
      <c r="X5991" s="1" t="s">
        <v>45</v>
      </c>
      <c r="Y5991" s="30">
        <f t="shared" si="748"/>
        <v>9.99</v>
      </c>
      <c r="Z5991" s="31">
        <f t="shared" si="749"/>
        <v>0</v>
      </c>
      <c r="AA5991" s="32">
        <f t="shared" si="750"/>
        <v>0</v>
      </c>
      <c r="AB5991" t="b">
        <f t="shared" si="751"/>
        <v>1</v>
      </c>
      <c r="AC5991" s="2" t="s">
        <v>313</v>
      </c>
      <c r="AD5991" s="2">
        <v>8.99</v>
      </c>
      <c r="AG5991" t="s">
        <v>4996</v>
      </c>
    </row>
    <row r="5992" spans="1:33" ht="16" hidden="1" x14ac:dyDescent="0.4">
      <c r="A5992" s="24" t="s">
        <v>16418</v>
      </c>
      <c r="B5992" s="25" t="s">
        <v>18992</v>
      </c>
      <c r="C5992" t="str">
        <f t="shared" si="744"/>
        <v>46</v>
      </c>
      <c r="D5992" t="str">
        <f>_xlfn.XLOOKUP(C5992,Folha2!A:A,Folha2!B:B)</f>
        <v>MERCEARIA DOCE</v>
      </c>
      <c r="E5992" s="26" t="str">
        <f t="shared" si="745"/>
        <v>078</v>
      </c>
      <c r="F5992" s="26" t="str">
        <f t="shared" si="746"/>
        <v>26</v>
      </c>
      <c r="G5992" s="26" t="str">
        <f t="shared" si="747"/>
        <v>11</v>
      </c>
      <c r="H5992" s="27" t="s">
        <v>19041</v>
      </c>
      <c r="I5992" s="25" t="s">
        <v>19042</v>
      </c>
      <c r="J5992" s="27" t="s">
        <v>18389</v>
      </c>
      <c r="K5992" s="25" t="s">
        <v>19043</v>
      </c>
      <c r="L5992" s="27" t="s">
        <v>42</v>
      </c>
      <c r="M5992" s="25" t="s">
        <v>43</v>
      </c>
      <c r="N5992" s="27" t="s">
        <v>43</v>
      </c>
      <c r="O5992" s="25" t="s">
        <v>43</v>
      </c>
      <c r="P5992" s="27" t="s">
        <v>43</v>
      </c>
      <c r="Q5992" s="25" t="s">
        <v>44</v>
      </c>
      <c r="R5992" s="28">
        <v>11.99</v>
      </c>
      <c r="S5992" s="29">
        <v>11.99</v>
      </c>
      <c r="T5992" s="29"/>
      <c r="U5992" s="29">
        <v>11.99</v>
      </c>
      <c r="V5992" s="1" t="s">
        <v>45</v>
      </c>
      <c r="W5992" s="1" t="s">
        <v>45</v>
      </c>
      <c r="X5992" s="1" t="s">
        <v>45</v>
      </c>
      <c r="Y5992" s="30">
        <f t="shared" si="748"/>
        <v>11.99</v>
      </c>
      <c r="Z5992" s="31">
        <f t="shared" si="749"/>
        <v>0</v>
      </c>
      <c r="AA5992" s="32">
        <f t="shared" si="750"/>
        <v>0</v>
      </c>
      <c r="AB5992" t="b">
        <f t="shared" si="751"/>
        <v>1</v>
      </c>
      <c r="AC5992" s="2" t="s">
        <v>313</v>
      </c>
      <c r="AD5992" s="2">
        <v>10.79</v>
      </c>
      <c r="AG5992" t="s">
        <v>4996</v>
      </c>
    </row>
    <row r="5993" spans="1:33" ht="16" hidden="1" x14ac:dyDescent="0.4">
      <c r="A5993" s="24" t="s">
        <v>16418</v>
      </c>
      <c r="B5993" s="25" t="s">
        <v>18992</v>
      </c>
      <c r="C5993" t="str">
        <f t="shared" si="744"/>
        <v>46</v>
      </c>
      <c r="D5993" t="str">
        <f>_xlfn.XLOOKUP(C5993,Folha2!A:A,Folha2!B:B)</f>
        <v>MERCEARIA DOCE</v>
      </c>
      <c r="E5993" s="26" t="str">
        <f t="shared" si="745"/>
        <v>078</v>
      </c>
      <c r="F5993" s="26" t="str">
        <f t="shared" si="746"/>
        <v>26</v>
      </c>
      <c r="G5993" s="26" t="str">
        <f t="shared" si="747"/>
        <v>11</v>
      </c>
      <c r="H5993" s="27" t="s">
        <v>19044</v>
      </c>
      <c r="I5993" s="25" t="s">
        <v>19045</v>
      </c>
      <c r="J5993" s="27" t="s">
        <v>18389</v>
      </c>
      <c r="K5993" s="25" t="s">
        <v>19046</v>
      </c>
      <c r="L5993" s="27" t="s">
        <v>42</v>
      </c>
      <c r="M5993" s="25" t="s">
        <v>43</v>
      </c>
      <c r="N5993" s="27" t="s">
        <v>43</v>
      </c>
      <c r="O5993" s="25" t="s">
        <v>43</v>
      </c>
      <c r="P5993" s="27" t="s">
        <v>43</v>
      </c>
      <c r="Q5993" s="25" t="s">
        <v>44</v>
      </c>
      <c r="R5993" s="28">
        <v>14.99</v>
      </c>
      <c r="S5993" s="29">
        <v>14.99</v>
      </c>
      <c r="T5993" s="29"/>
      <c r="U5993" s="29"/>
      <c r="V5993" s="1" t="s">
        <v>45</v>
      </c>
      <c r="W5993" s="1" t="s">
        <v>45</v>
      </c>
      <c r="X5993" s="1" t="s">
        <v>45</v>
      </c>
      <c r="Y5993" s="30">
        <f t="shared" si="748"/>
        <v>14.99</v>
      </c>
      <c r="Z5993" s="31">
        <f t="shared" si="749"/>
        <v>0</v>
      </c>
      <c r="AA5993" s="32">
        <f t="shared" si="750"/>
        <v>0</v>
      </c>
      <c r="AB5993" t="b">
        <f t="shared" si="751"/>
        <v>1</v>
      </c>
      <c r="AC5993" s="2" t="s">
        <v>313</v>
      </c>
      <c r="AD5993" s="2">
        <v>14.84</v>
      </c>
      <c r="AG5993" t="s">
        <v>4996</v>
      </c>
    </row>
    <row r="5994" spans="1:33" ht="16" hidden="1" x14ac:dyDescent="0.4">
      <c r="A5994" s="24" t="s">
        <v>16418</v>
      </c>
      <c r="B5994" s="25" t="s">
        <v>18992</v>
      </c>
      <c r="C5994" t="str">
        <f t="shared" si="744"/>
        <v>46</v>
      </c>
      <c r="D5994" t="str">
        <f>_xlfn.XLOOKUP(C5994,Folha2!A:A,Folha2!B:B)</f>
        <v>MERCEARIA DOCE</v>
      </c>
      <c r="E5994" s="26" t="str">
        <f t="shared" si="745"/>
        <v>078</v>
      </c>
      <c r="F5994" s="26" t="str">
        <f t="shared" si="746"/>
        <v>26</v>
      </c>
      <c r="G5994" s="26" t="str">
        <f t="shared" si="747"/>
        <v>11</v>
      </c>
      <c r="H5994" s="27" t="s">
        <v>19047</v>
      </c>
      <c r="I5994" s="25" t="s">
        <v>19048</v>
      </c>
      <c r="J5994" s="27" t="s">
        <v>18389</v>
      </c>
      <c r="K5994" s="25" t="s">
        <v>19049</v>
      </c>
      <c r="L5994" s="27" t="s">
        <v>42</v>
      </c>
      <c r="M5994" s="25" t="s">
        <v>43</v>
      </c>
      <c r="N5994" s="27" t="s">
        <v>43</v>
      </c>
      <c r="O5994" s="25" t="s">
        <v>43</v>
      </c>
      <c r="P5994" s="27" t="s">
        <v>43</v>
      </c>
      <c r="Q5994" s="25" t="s">
        <v>44</v>
      </c>
      <c r="R5994" s="28">
        <v>14.99</v>
      </c>
      <c r="S5994" s="29">
        <v>14.99</v>
      </c>
      <c r="T5994" s="29"/>
      <c r="U5994" s="29"/>
      <c r="V5994" s="1" t="s">
        <v>45</v>
      </c>
      <c r="W5994" s="1" t="s">
        <v>45</v>
      </c>
      <c r="X5994" s="1" t="s">
        <v>45</v>
      </c>
      <c r="Y5994" s="30">
        <f t="shared" si="748"/>
        <v>14.99</v>
      </c>
      <c r="Z5994" s="31">
        <f t="shared" si="749"/>
        <v>0</v>
      </c>
      <c r="AA5994" s="32">
        <f t="shared" si="750"/>
        <v>0</v>
      </c>
      <c r="AB5994" t="b">
        <f t="shared" si="751"/>
        <v>1</v>
      </c>
      <c r="AC5994" s="2" t="s">
        <v>536</v>
      </c>
      <c r="AD5994" s="2">
        <v>12.74</v>
      </c>
      <c r="AG5994" t="s">
        <v>4996</v>
      </c>
    </row>
    <row r="5995" spans="1:33" ht="16" hidden="1" x14ac:dyDescent="0.4">
      <c r="A5995" s="24" t="s">
        <v>16418</v>
      </c>
      <c r="B5995" s="25" t="s">
        <v>18992</v>
      </c>
      <c r="C5995" t="str">
        <f t="shared" si="744"/>
        <v>46</v>
      </c>
      <c r="D5995" t="str">
        <f>_xlfn.XLOOKUP(C5995,Folha2!A:A,Folha2!B:B)</f>
        <v>MERCEARIA DOCE</v>
      </c>
      <c r="E5995" s="26" t="str">
        <f t="shared" si="745"/>
        <v>078</v>
      </c>
      <c r="F5995" s="26" t="str">
        <f t="shared" si="746"/>
        <v>26</v>
      </c>
      <c r="G5995" s="26" t="str">
        <f t="shared" si="747"/>
        <v>11</v>
      </c>
      <c r="H5995" s="27" t="s">
        <v>19050</v>
      </c>
      <c r="I5995" s="25" t="s">
        <v>19051</v>
      </c>
      <c r="J5995" s="27" t="s">
        <v>18389</v>
      </c>
      <c r="K5995" s="25" t="s">
        <v>19052</v>
      </c>
      <c r="L5995" s="27" t="s">
        <v>42</v>
      </c>
      <c r="M5995" s="25" t="s">
        <v>43</v>
      </c>
      <c r="N5995" s="27" t="s">
        <v>43</v>
      </c>
      <c r="O5995" s="25" t="s">
        <v>43</v>
      </c>
      <c r="P5995" s="27" t="s">
        <v>43</v>
      </c>
      <c r="Q5995" s="25" t="s">
        <v>44</v>
      </c>
      <c r="R5995" s="28">
        <v>17.989999999999998</v>
      </c>
      <c r="S5995" s="29">
        <v>17.989999999999998</v>
      </c>
      <c r="T5995" s="29"/>
      <c r="U5995" s="29"/>
      <c r="V5995" s="1">
        <v>16.190000000000001</v>
      </c>
      <c r="W5995" s="1" t="s">
        <v>45</v>
      </c>
      <c r="X5995" s="1" t="s">
        <v>45</v>
      </c>
      <c r="Y5995" s="30">
        <f t="shared" si="748"/>
        <v>17.989999999999998</v>
      </c>
      <c r="Z5995" s="31">
        <f t="shared" si="749"/>
        <v>0</v>
      </c>
      <c r="AA5995" s="32">
        <f t="shared" si="750"/>
        <v>0</v>
      </c>
      <c r="AB5995" t="b">
        <f t="shared" si="751"/>
        <v>1</v>
      </c>
      <c r="AC5995" s="2" t="s">
        <v>45</v>
      </c>
      <c r="AD5995" s="2" t="s">
        <v>45</v>
      </c>
      <c r="AG5995" t="s">
        <v>4996</v>
      </c>
    </row>
    <row r="5996" spans="1:33" ht="16" hidden="1" x14ac:dyDescent="0.4">
      <c r="A5996" s="24" t="s">
        <v>16418</v>
      </c>
      <c r="B5996" s="25" t="s">
        <v>18992</v>
      </c>
      <c r="C5996" t="str">
        <f t="shared" si="744"/>
        <v>46</v>
      </c>
      <c r="D5996" t="str">
        <f>_xlfn.XLOOKUP(C5996,Folha2!A:A,Folha2!B:B)</f>
        <v>MERCEARIA DOCE</v>
      </c>
      <c r="E5996" s="26" t="str">
        <f t="shared" si="745"/>
        <v>078</v>
      </c>
      <c r="F5996" s="26" t="str">
        <f t="shared" si="746"/>
        <v>26</v>
      </c>
      <c r="G5996" s="26" t="str">
        <f t="shared" si="747"/>
        <v>11</v>
      </c>
      <c r="H5996" s="27" t="s">
        <v>19053</v>
      </c>
      <c r="I5996" s="25" t="s">
        <v>19054</v>
      </c>
      <c r="J5996" s="27" t="s">
        <v>18389</v>
      </c>
      <c r="K5996" s="25" t="s">
        <v>19055</v>
      </c>
      <c r="L5996" s="27" t="s">
        <v>42</v>
      </c>
      <c r="M5996" s="25" t="s">
        <v>43</v>
      </c>
      <c r="N5996" s="27" t="s">
        <v>43</v>
      </c>
      <c r="O5996" s="25" t="s">
        <v>43</v>
      </c>
      <c r="P5996" s="27" t="s">
        <v>43</v>
      </c>
      <c r="Q5996" s="25" t="s">
        <v>44</v>
      </c>
      <c r="R5996" s="28">
        <v>18.989999999999998</v>
      </c>
      <c r="S5996" s="29">
        <v>18.989999999999998</v>
      </c>
      <c r="T5996" s="29"/>
      <c r="U5996" s="29"/>
      <c r="V5996" s="1">
        <v>17.09</v>
      </c>
      <c r="W5996" s="1" t="s">
        <v>45</v>
      </c>
      <c r="X5996" s="1" t="s">
        <v>45</v>
      </c>
      <c r="Y5996" s="30">
        <f t="shared" si="748"/>
        <v>18.989999999999998</v>
      </c>
      <c r="Z5996" s="31">
        <f t="shared" si="749"/>
        <v>0</v>
      </c>
      <c r="AA5996" s="32">
        <f t="shared" si="750"/>
        <v>0</v>
      </c>
      <c r="AB5996" t="b">
        <f t="shared" si="751"/>
        <v>1</v>
      </c>
      <c r="AC5996" s="2" t="s">
        <v>45</v>
      </c>
      <c r="AD5996" s="2" t="s">
        <v>45</v>
      </c>
      <c r="AG5996" t="s">
        <v>4996</v>
      </c>
    </row>
    <row r="5997" spans="1:33" ht="16" hidden="1" x14ac:dyDescent="0.4">
      <c r="A5997" s="24" t="s">
        <v>16418</v>
      </c>
      <c r="B5997" s="25" t="s">
        <v>18992</v>
      </c>
      <c r="C5997" t="str">
        <f t="shared" si="744"/>
        <v>46</v>
      </c>
      <c r="D5997" t="str">
        <f>_xlfn.XLOOKUP(C5997,Folha2!A:A,Folha2!B:B)</f>
        <v>MERCEARIA DOCE</v>
      </c>
      <c r="E5997" s="26" t="str">
        <f t="shared" si="745"/>
        <v>078</v>
      </c>
      <c r="F5997" s="26" t="str">
        <f t="shared" si="746"/>
        <v>26</v>
      </c>
      <c r="G5997" s="26" t="str">
        <f t="shared" si="747"/>
        <v>11</v>
      </c>
      <c r="H5997" s="27" t="s">
        <v>19056</v>
      </c>
      <c r="I5997" s="25" t="s">
        <v>19057</v>
      </c>
      <c r="J5997" s="27" t="s">
        <v>18389</v>
      </c>
      <c r="K5997" s="25" t="s">
        <v>19058</v>
      </c>
      <c r="L5997" s="27" t="s">
        <v>42</v>
      </c>
      <c r="M5997" s="25" t="s">
        <v>43</v>
      </c>
      <c r="N5997" s="27" t="s">
        <v>43</v>
      </c>
      <c r="O5997" s="25" t="s">
        <v>43</v>
      </c>
      <c r="P5997" s="27" t="s">
        <v>43</v>
      </c>
      <c r="Q5997" s="25" t="s">
        <v>44</v>
      </c>
      <c r="R5997" s="28">
        <v>19.989999999999998</v>
      </c>
      <c r="S5997" s="29">
        <v>19.989999999999998</v>
      </c>
      <c r="T5997" s="29"/>
      <c r="U5997" s="29">
        <v>19.989999999999998</v>
      </c>
      <c r="V5997" s="1">
        <v>17.989999999999998</v>
      </c>
      <c r="W5997" s="1" t="s">
        <v>45</v>
      </c>
      <c r="X5997" s="1" t="s">
        <v>45</v>
      </c>
      <c r="Y5997" s="30">
        <f t="shared" si="748"/>
        <v>19.989999999999998</v>
      </c>
      <c r="Z5997" s="31">
        <f t="shared" si="749"/>
        <v>0</v>
      </c>
      <c r="AA5997" s="32">
        <f t="shared" si="750"/>
        <v>0</v>
      </c>
      <c r="AB5997" t="b">
        <f t="shared" si="751"/>
        <v>1</v>
      </c>
      <c r="AC5997" s="2" t="s">
        <v>45</v>
      </c>
      <c r="AD5997" s="2" t="s">
        <v>45</v>
      </c>
      <c r="AG5997" t="s">
        <v>4996</v>
      </c>
    </row>
    <row r="5998" spans="1:33" ht="16" hidden="1" x14ac:dyDescent="0.4">
      <c r="A5998" s="24" t="s">
        <v>16418</v>
      </c>
      <c r="B5998" s="25" t="s">
        <v>18992</v>
      </c>
      <c r="C5998" t="str">
        <f t="shared" si="744"/>
        <v>46</v>
      </c>
      <c r="D5998" t="str">
        <f>_xlfn.XLOOKUP(C5998,Folha2!A:A,Folha2!B:B)</f>
        <v>MERCEARIA DOCE</v>
      </c>
      <c r="E5998" s="26" t="str">
        <f t="shared" si="745"/>
        <v>078</v>
      </c>
      <c r="F5998" s="26" t="str">
        <f t="shared" si="746"/>
        <v>26</v>
      </c>
      <c r="G5998" s="26" t="str">
        <f t="shared" si="747"/>
        <v>11</v>
      </c>
      <c r="H5998" s="27" t="s">
        <v>19059</v>
      </c>
      <c r="I5998" s="25" t="s">
        <v>19060</v>
      </c>
      <c r="J5998" s="27" t="s">
        <v>18389</v>
      </c>
      <c r="K5998" s="25" t="s">
        <v>19061</v>
      </c>
      <c r="L5998" s="27" t="s">
        <v>42</v>
      </c>
      <c r="M5998" s="25" t="s">
        <v>43</v>
      </c>
      <c r="N5998" s="27" t="s">
        <v>43</v>
      </c>
      <c r="O5998" s="25" t="s">
        <v>43</v>
      </c>
      <c r="P5998" s="27" t="s">
        <v>43</v>
      </c>
      <c r="Q5998" s="25" t="s">
        <v>44</v>
      </c>
      <c r="R5998" s="28">
        <v>31.99</v>
      </c>
      <c r="S5998" s="29">
        <v>31.99</v>
      </c>
      <c r="T5998" s="29"/>
      <c r="U5998" s="29">
        <v>31.99</v>
      </c>
      <c r="V5998" s="1" t="s">
        <v>45</v>
      </c>
      <c r="W5998" s="1" t="s">
        <v>45</v>
      </c>
      <c r="X5998" s="1" t="s">
        <v>45</v>
      </c>
      <c r="Y5998" s="30">
        <f t="shared" si="748"/>
        <v>31.99</v>
      </c>
      <c r="Z5998" s="31">
        <f t="shared" si="749"/>
        <v>0</v>
      </c>
      <c r="AA5998" s="32">
        <f t="shared" si="750"/>
        <v>0</v>
      </c>
      <c r="AB5998" t="b">
        <f t="shared" si="751"/>
        <v>1</v>
      </c>
      <c r="AC5998" s="2" t="s">
        <v>45</v>
      </c>
      <c r="AD5998" s="2" t="s">
        <v>45</v>
      </c>
      <c r="AG5998" t="s">
        <v>4996</v>
      </c>
    </row>
    <row r="5999" spans="1:33" ht="16" hidden="1" x14ac:dyDescent="0.4">
      <c r="A5999" s="24" t="s">
        <v>16418</v>
      </c>
      <c r="B5999" s="25" t="s">
        <v>18992</v>
      </c>
      <c r="C5999" t="str">
        <f t="shared" si="744"/>
        <v>46</v>
      </c>
      <c r="D5999" t="str">
        <f>_xlfn.XLOOKUP(C5999,Folha2!A:A,Folha2!B:B)</f>
        <v>MERCEARIA DOCE</v>
      </c>
      <c r="E5999" s="26" t="str">
        <f t="shared" si="745"/>
        <v>078</v>
      </c>
      <c r="F5999" s="26" t="str">
        <f t="shared" si="746"/>
        <v>26</v>
      </c>
      <c r="G5999" s="26" t="str">
        <f t="shared" si="747"/>
        <v>11</v>
      </c>
      <c r="H5999" s="27" t="s">
        <v>19062</v>
      </c>
      <c r="I5999" s="25" t="s">
        <v>19063</v>
      </c>
      <c r="J5999" s="27" t="s">
        <v>18389</v>
      </c>
      <c r="K5999" s="25" t="s">
        <v>19064</v>
      </c>
      <c r="L5999" s="27" t="s">
        <v>42</v>
      </c>
      <c r="M5999" s="25" t="s">
        <v>43</v>
      </c>
      <c r="N5999" s="27" t="s">
        <v>43</v>
      </c>
      <c r="O5999" s="25" t="s">
        <v>43</v>
      </c>
      <c r="P5999" s="27" t="s">
        <v>43</v>
      </c>
      <c r="Q5999" s="25" t="s">
        <v>44</v>
      </c>
      <c r="R5999" s="28">
        <v>31.99</v>
      </c>
      <c r="S5999" s="29">
        <v>31.99</v>
      </c>
      <c r="T5999" s="29"/>
      <c r="U5999" s="29"/>
      <c r="V5999" s="1" t="s">
        <v>45</v>
      </c>
      <c r="W5999" s="1" t="s">
        <v>45</v>
      </c>
      <c r="X5999" s="1" t="s">
        <v>45</v>
      </c>
      <c r="Y5999" s="30">
        <f t="shared" si="748"/>
        <v>31.99</v>
      </c>
      <c r="Z5999" s="31">
        <f t="shared" si="749"/>
        <v>0</v>
      </c>
      <c r="AA5999" s="32">
        <f t="shared" si="750"/>
        <v>0</v>
      </c>
      <c r="AB5999" t="b">
        <f t="shared" si="751"/>
        <v>1</v>
      </c>
      <c r="AC5999" s="2" t="s">
        <v>45</v>
      </c>
      <c r="AD5999" s="2" t="s">
        <v>45</v>
      </c>
      <c r="AG5999" t="s">
        <v>4996</v>
      </c>
    </row>
    <row r="6000" spans="1:33" ht="16" x14ac:dyDescent="0.4">
      <c r="A6000" s="24" t="s">
        <v>16418</v>
      </c>
      <c r="B6000" s="25" t="s">
        <v>18992</v>
      </c>
      <c r="C6000" t="str">
        <f t="shared" si="744"/>
        <v>46</v>
      </c>
      <c r="D6000" t="str">
        <f>_xlfn.XLOOKUP(C6000,Folha2!A:A,Folha2!B:B)</f>
        <v>MERCEARIA DOCE</v>
      </c>
      <c r="E6000" s="26" t="str">
        <f t="shared" si="745"/>
        <v>078</v>
      </c>
      <c r="F6000" s="26" t="str">
        <f t="shared" si="746"/>
        <v>26</v>
      </c>
      <c r="G6000" s="26" t="str">
        <f t="shared" si="747"/>
        <v>11</v>
      </c>
      <c r="H6000" s="27" t="s">
        <v>19065</v>
      </c>
      <c r="I6000" s="25" t="s">
        <v>19066</v>
      </c>
      <c r="J6000" s="27" t="s">
        <v>18912</v>
      </c>
      <c r="K6000" s="25" t="s">
        <v>19067</v>
      </c>
      <c r="L6000" s="27" t="s">
        <v>42</v>
      </c>
      <c r="M6000" s="25" t="s">
        <v>43</v>
      </c>
      <c r="N6000" s="27" t="s">
        <v>43</v>
      </c>
      <c r="O6000" s="25" t="s">
        <v>43</v>
      </c>
      <c r="P6000" s="27" t="s">
        <v>43</v>
      </c>
      <c r="Q6000" s="25" t="s">
        <v>44</v>
      </c>
      <c r="R6000" s="28">
        <v>12.99</v>
      </c>
      <c r="S6000" s="29">
        <v>12.49</v>
      </c>
      <c r="T6000" s="29"/>
      <c r="U6000" s="29">
        <v>12.99</v>
      </c>
      <c r="V6000" s="1" t="s">
        <v>45</v>
      </c>
      <c r="W6000" s="1" t="s">
        <v>45</v>
      </c>
      <c r="X6000" s="1" t="s">
        <v>45</v>
      </c>
      <c r="Y6000" s="30">
        <f t="shared" si="748"/>
        <v>12.49</v>
      </c>
      <c r="Z6000" s="31">
        <f t="shared" si="749"/>
        <v>4.0032025620496459E-2</v>
      </c>
      <c r="AA6000" s="32">
        <f t="shared" si="750"/>
        <v>0.5</v>
      </c>
      <c r="AB6000" t="b">
        <f t="shared" si="751"/>
        <v>0</v>
      </c>
      <c r="AC6000" s="2" t="s">
        <v>45</v>
      </c>
      <c r="AD6000" s="2" t="s">
        <v>45</v>
      </c>
      <c r="AG6000" t="s">
        <v>4996</v>
      </c>
    </row>
    <row r="6001" spans="1:33" ht="16" x14ac:dyDescent="0.4">
      <c r="A6001" s="24" t="s">
        <v>16418</v>
      </c>
      <c r="B6001" s="25" t="s">
        <v>18992</v>
      </c>
      <c r="C6001" t="str">
        <f t="shared" si="744"/>
        <v>46</v>
      </c>
      <c r="D6001" t="str">
        <f>_xlfn.XLOOKUP(C6001,Folha2!A:A,Folha2!B:B)</f>
        <v>MERCEARIA DOCE</v>
      </c>
      <c r="E6001" s="26" t="str">
        <f t="shared" si="745"/>
        <v>078</v>
      </c>
      <c r="F6001" s="26" t="str">
        <f t="shared" si="746"/>
        <v>26</v>
      </c>
      <c r="G6001" s="26" t="str">
        <f t="shared" si="747"/>
        <v>11</v>
      </c>
      <c r="H6001" s="27" t="s">
        <v>19068</v>
      </c>
      <c r="I6001" s="25" t="s">
        <v>19069</v>
      </c>
      <c r="J6001" s="27" t="s">
        <v>18912</v>
      </c>
      <c r="K6001" s="25" t="s">
        <v>19070</v>
      </c>
      <c r="L6001" s="27" t="s">
        <v>42</v>
      </c>
      <c r="M6001" s="25" t="s">
        <v>43</v>
      </c>
      <c r="N6001" s="27" t="s">
        <v>43</v>
      </c>
      <c r="O6001" s="25" t="s">
        <v>43</v>
      </c>
      <c r="P6001" s="27" t="s">
        <v>43</v>
      </c>
      <c r="Q6001" s="25" t="s">
        <v>44</v>
      </c>
      <c r="R6001" s="28">
        <v>12.99</v>
      </c>
      <c r="S6001" s="29">
        <v>10.79</v>
      </c>
      <c r="T6001" s="29"/>
      <c r="U6001" s="29"/>
      <c r="V6001" s="1" t="s">
        <v>45</v>
      </c>
      <c r="W6001" s="1" t="s">
        <v>45</v>
      </c>
      <c r="X6001" s="1" t="s">
        <v>45</v>
      </c>
      <c r="Y6001" s="30">
        <f t="shared" si="748"/>
        <v>10.79</v>
      </c>
      <c r="Z6001" s="31">
        <f t="shared" si="749"/>
        <v>0.20389249304911972</v>
      </c>
      <c r="AA6001" s="32">
        <f t="shared" si="750"/>
        <v>2.2000000000000011</v>
      </c>
      <c r="AB6001" t="b">
        <f t="shared" si="751"/>
        <v>0</v>
      </c>
      <c r="AC6001" s="2" t="s">
        <v>45</v>
      </c>
      <c r="AD6001" s="2" t="s">
        <v>45</v>
      </c>
      <c r="AG6001" t="s">
        <v>3024</v>
      </c>
    </row>
    <row r="6002" spans="1:33" ht="16" hidden="1" x14ac:dyDescent="0.4">
      <c r="A6002" s="24" t="s">
        <v>16418</v>
      </c>
      <c r="B6002" s="25" t="s">
        <v>18992</v>
      </c>
      <c r="C6002" t="str">
        <f t="shared" si="744"/>
        <v>46</v>
      </c>
      <c r="D6002" t="str">
        <f>_xlfn.XLOOKUP(C6002,Folha2!A:A,Folha2!B:B)</f>
        <v>MERCEARIA DOCE</v>
      </c>
      <c r="E6002" s="26" t="str">
        <f t="shared" si="745"/>
        <v>078</v>
      </c>
      <c r="F6002" s="26" t="str">
        <f t="shared" si="746"/>
        <v>26</v>
      </c>
      <c r="G6002" s="26" t="str">
        <f t="shared" si="747"/>
        <v>11</v>
      </c>
      <c r="H6002" s="27" t="s">
        <v>19071</v>
      </c>
      <c r="I6002" s="25" t="s">
        <v>19072</v>
      </c>
      <c r="J6002" s="27" t="s">
        <v>18912</v>
      </c>
      <c r="K6002" s="25" t="s">
        <v>19073</v>
      </c>
      <c r="L6002" s="27" t="s">
        <v>42</v>
      </c>
      <c r="M6002" s="25" t="s">
        <v>43</v>
      </c>
      <c r="N6002" s="27" t="s">
        <v>43</v>
      </c>
      <c r="O6002" s="25" t="s">
        <v>43</v>
      </c>
      <c r="P6002" s="27" t="s">
        <v>43</v>
      </c>
      <c r="Q6002" s="25" t="s">
        <v>44</v>
      </c>
      <c r="R6002" s="28">
        <v>15.99</v>
      </c>
      <c r="S6002" s="29">
        <v>15.99</v>
      </c>
      <c r="T6002" s="29"/>
      <c r="U6002" s="29"/>
      <c r="V6002" s="1" t="s">
        <v>45</v>
      </c>
      <c r="W6002" s="1" t="s">
        <v>45</v>
      </c>
      <c r="X6002" s="1" t="s">
        <v>45</v>
      </c>
      <c r="Y6002" s="30">
        <f t="shared" si="748"/>
        <v>15.99</v>
      </c>
      <c r="Z6002" s="31">
        <f t="shared" si="749"/>
        <v>0</v>
      </c>
      <c r="AA6002" s="32">
        <f t="shared" si="750"/>
        <v>0</v>
      </c>
      <c r="AB6002" t="b">
        <f t="shared" si="751"/>
        <v>1</v>
      </c>
      <c r="AC6002" s="2" t="s">
        <v>45</v>
      </c>
      <c r="AD6002" s="2" t="s">
        <v>45</v>
      </c>
      <c r="AG6002" t="s">
        <v>4996</v>
      </c>
    </row>
    <row r="6003" spans="1:33" ht="16" x14ac:dyDescent="0.4">
      <c r="A6003" s="24" t="s">
        <v>16418</v>
      </c>
      <c r="B6003" s="25" t="s">
        <v>19074</v>
      </c>
      <c r="C6003" t="str">
        <f t="shared" si="744"/>
        <v>46</v>
      </c>
      <c r="D6003" t="str">
        <f>_xlfn.XLOOKUP(C6003,Folha2!A:A,Folha2!B:B)</f>
        <v>MERCEARIA DOCE</v>
      </c>
      <c r="E6003" s="26" t="str">
        <f t="shared" si="745"/>
        <v>078</v>
      </c>
      <c r="F6003" s="26" t="str">
        <f t="shared" si="746"/>
        <v>26</v>
      </c>
      <c r="G6003" s="26" t="str">
        <f t="shared" si="747"/>
        <v>12</v>
      </c>
      <c r="H6003" s="27" t="s">
        <v>19075</v>
      </c>
      <c r="I6003" s="25" t="s">
        <v>19076</v>
      </c>
      <c r="J6003" s="27" t="s">
        <v>18209</v>
      </c>
      <c r="K6003" s="25" t="s">
        <v>19077</v>
      </c>
      <c r="L6003" s="27" t="s">
        <v>42</v>
      </c>
      <c r="M6003" s="25" t="s">
        <v>43</v>
      </c>
      <c r="N6003" s="27" t="s">
        <v>43</v>
      </c>
      <c r="O6003" s="25" t="s">
        <v>43</v>
      </c>
      <c r="P6003" s="27" t="s">
        <v>43</v>
      </c>
      <c r="Q6003" s="25" t="s">
        <v>44</v>
      </c>
      <c r="R6003" s="28">
        <v>1.69</v>
      </c>
      <c r="S6003" s="29">
        <v>1.99</v>
      </c>
      <c r="T6003" s="29"/>
      <c r="U6003" s="29">
        <v>1.99</v>
      </c>
      <c r="V6003" s="1" t="s">
        <v>45</v>
      </c>
      <c r="W6003" s="1" t="s">
        <v>45</v>
      </c>
      <c r="X6003" s="1" t="s">
        <v>45</v>
      </c>
      <c r="Y6003" s="30">
        <f t="shared" si="748"/>
        <v>1.99</v>
      </c>
      <c r="Z6003" s="31">
        <f t="shared" si="749"/>
        <v>-0.15075376884422109</v>
      </c>
      <c r="AA6003" s="32">
        <f t="shared" si="750"/>
        <v>-0.30000000000000004</v>
      </c>
      <c r="AB6003" t="b">
        <f t="shared" si="751"/>
        <v>0</v>
      </c>
      <c r="AC6003" s="2" t="s">
        <v>45</v>
      </c>
      <c r="AD6003" s="2" t="s">
        <v>45</v>
      </c>
      <c r="AG6003" t="s">
        <v>1947</v>
      </c>
    </row>
    <row r="6004" spans="1:33" ht="16" x14ac:dyDescent="0.4">
      <c r="A6004" s="24" t="s">
        <v>16418</v>
      </c>
      <c r="B6004" s="25" t="s">
        <v>19074</v>
      </c>
      <c r="C6004" t="str">
        <f t="shared" si="744"/>
        <v>46</v>
      </c>
      <c r="D6004" t="str">
        <f>_xlfn.XLOOKUP(C6004,Folha2!A:A,Folha2!B:B)</f>
        <v>MERCEARIA DOCE</v>
      </c>
      <c r="E6004" s="26" t="str">
        <f t="shared" si="745"/>
        <v>078</v>
      </c>
      <c r="F6004" s="26" t="str">
        <f t="shared" si="746"/>
        <v>26</v>
      </c>
      <c r="G6004" s="26" t="str">
        <f t="shared" si="747"/>
        <v>12</v>
      </c>
      <c r="H6004" s="27" t="s">
        <v>19078</v>
      </c>
      <c r="I6004" s="25" t="s">
        <v>19079</v>
      </c>
      <c r="J6004" s="27" t="s">
        <v>18209</v>
      </c>
      <c r="K6004" s="25" t="s">
        <v>19080</v>
      </c>
      <c r="L6004" s="27" t="s">
        <v>42</v>
      </c>
      <c r="M6004" s="25" t="s">
        <v>43</v>
      </c>
      <c r="N6004" s="27" t="s">
        <v>43</v>
      </c>
      <c r="O6004" s="25" t="s">
        <v>43</v>
      </c>
      <c r="P6004" s="27" t="s">
        <v>43</v>
      </c>
      <c r="Q6004" s="25" t="s">
        <v>44</v>
      </c>
      <c r="R6004" s="28">
        <v>1.69</v>
      </c>
      <c r="S6004" s="29"/>
      <c r="T6004" s="29"/>
      <c r="U6004" s="29">
        <v>2.19</v>
      </c>
      <c r="V6004" s="1" t="s">
        <v>45</v>
      </c>
      <c r="W6004" s="1" t="s">
        <v>45</v>
      </c>
      <c r="X6004" s="1" t="s">
        <v>45</v>
      </c>
      <c r="Y6004" s="30">
        <f t="shared" si="748"/>
        <v>2.19</v>
      </c>
      <c r="Z6004" s="31">
        <f t="shared" si="749"/>
        <v>-0.22831050228310501</v>
      </c>
      <c r="AA6004" s="32">
        <f t="shared" si="750"/>
        <v>-0.5</v>
      </c>
      <c r="AB6004" t="b">
        <f t="shared" si="751"/>
        <v>0</v>
      </c>
      <c r="AC6004" s="2" t="s">
        <v>45</v>
      </c>
      <c r="AD6004" s="2" t="s">
        <v>45</v>
      </c>
      <c r="AG6004" t="s">
        <v>1947</v>
      </c>
    </row>
    <row r="6005" spans="1:33" ht="16" hidden="1" x14ac:dyDescent="0.4">
      <c r="A6005" s="24" t="s">
        <v>16418</v>
      </c>
      <c r="B6005" s="25" t="s">
        <v>19081</v>
      </c>
      <c r="C6005" t="str">
        <f t="shared" si="744"/>
        <v>46</v>
      </c>
      <c r="D6005" t="str">
        <f>_xlfn.XLOOKUP(C6005,Folha2!A:A,Folha2!B:B)</f>
        <v>MERCEARIA DOCE</v>
      </c>
      <c r="E6005" s="26" t="str">
        <f t="shared" si="745"/>
        <v>078</v>
      </c>
      <c r="F6005" s="26" t="str">
        <f t="shared" si="746"/>
        <v>26</v>
      </c>
      <c r="G6005" s="26" t="str">
        <f t="shared" si="747"/>
        <v>13</v>
      </c>
      <c r="H6005" s="27" t="s">
        <v>19082</v>
      </c>
      <c r="I6005" s="25" t="s">
        <v>19083</v>
      </c>
      <c r="J6005" s="27" t="s">
        <v>18209</v>
      </c>
      <c r="K6005" s="25" t="s">
        <v>19084</v>
      </c>
      <c r="L6005" s="27" t="s">
        <v>42</v>
      </c>
      <c r="M6005" s="25" t="s">
        <v>43</v>
      </c>
      <c r="N6005" s="27" t="s">
        <v>43</v>
      </c>
      <c r="O6005" s="25" t="s">
        <v>43</v>
      </c>
      <c r="P6005" s="27" t="s">
        <v>43</v>
      </c>
      <c r="Q6005" s="25" t="s">
        <v>44</v>
      </c>
      <c r="R6005" s="28">
        <v>2.89</v>
      </c>
      <c r="S6005" s="29">
        <v>2.89</v>
      </c>
      <c r="T6005" s="29"/>
      <c r="U6005" s="29">
        <v>2.99</v>
      </c>
      <c r="V6005" s="1" t="s">
        <v>45</v>
      </c>
      <c r="W6005" s="1" t="s">
        <v>45</v>
      </c>
      <c r="X6005" s="1" t="s">
        <v>45</v>
      </c>
      <c r="Y6005" s="30">
        <f t="shared" si="748"/>
        <v>2.89</v>
      </c>
      <c r="Z6005" s="31">
        <f t="shared" si="749"/>
        <v>0</v>
      </c>
      <c r="AA6005" s="32">
        <f t="shared" si="750"/>
        <v>0</v>
      </c>
      <c r="AB6005" t="b">
        <f t="shared" si="751"/>
        <v>1</v>
      </c>
      <c r="AC6005" s="2" t="s">
        <v>45</v>
      </c>
      <c r="AD6005" s="2" t="s">
        <v>45</v>
      </c>
      <c r="AG6005" t="s">
        <v>4996</v>
      </c>
    </row>
    <row r="6006" spans="1:33" ht="16" x14ac:dyDescent="0.4">
      <c r="A6006" s="24" t="s">
        <v>16418</v>
      </c>
      <c r="B6006" s="25" t="s">
        <v>19081</v>
      </c>
      <c r="C6006" t="str">
        <f t="shared" si="744"/>
        <v>46</v>
      </c>
      <c r="D6006" t="str">
        <f>_xlfn.XLOOKUP(C6006,Folha2!A:A,Folha2!B:B)</f>
        <v>MERCEARIA DOCE</v>
      </c>
      <c r="E6006" s="26" t="str">
        <f t="shared" si="745"/>
        <v>078</v>
      </c>
      <c r="F6006" s="26" t="str">
        <f t="shared" si="746"/>
        <v>26</v>
      </c>
      <c r="G6006" s="26" t="str">
        <f t="shared" si="747"/>
        <v>13</v>
      </c>
      <c r="H6006" s="27" t="s">
        <v>19085</v>
      </c>
      <c r="I6006" s="25" t="s">
        <v>19086</v>
      </c>
      <c r="J6006" s="27" t="s">
        <v>18209</v>
      </c>
      <c r="K6006" s="25" t="s">
        <v>19087</v>
      </c>
      <c r="L6006" s="27" t="s">
        <v>42</v>
      </c>
      <c r="M6006" s="25" t="s">
        <v>43</v>
      </c>
      <c r="N6006" s="27" t="s">
        <v>43</v>
      </c>
      <c r="O6006" s="25" t="s">
        <v>43</v>
      </c>
      <c r="P6006" s="27" t="s">
        <v>43</v>
      </c>
      <c r="Q6006" s="25" t="s">
        <v>44</v>
      </c>
      <c r="R6006" s="28">
        <v>3.29</v>
      </c>
      <c r="S6006" s="29">
        <v>3.69</v>
      </c>
      <c r="T6006" s="29"/>
      <c r="U6006" s="29"/>
      <c r="V6006" s="1" t="s">
        <v>45</v>
      </c>
      <c r="W6006" s="1" t="s">
        <v>45</v>
      </c>
      <c r="X6006" s="1" t="s">
        <v>45</v>
      </c>
      <c r="Y6006" s="30">
        <f t="shared" si="748"/>
        <v>3.69</v>
      </c>
      <c r="Z6006" s="31">
        <f t="shared" si="749"/>
        <v>-0.10840108401084003</v>
      </c>
      <c r="AA6006" s="32">
        <f t="shared" si="750"/>
        <v>-0.39999999999999991</v>
      </c>
      <c r="AB6006" t="b">
        <f t="shared" si="751"/>
        <v>0</v>
      </c>
      <c r="AC6006" s="2" t="s">
        <v>45</v>
      </c>
      <c r="AD6006" s="2" t="s">
        <v>45</v>
      </c>
      <c r="AG6006" t="s">
        <v>1947</v>
      </c>
    </row>
    <row r="6007" spans="1:33" ht="16" hidden="1" x14ac:dyDescent="0.4">
      <c r="A6007" s="24" t="s">
        <v>16418</v>
      </c>
      <c r="B6007" s="25" t="s">
        <v>19081</v>
      </c>
      <c r="C6007" t="str">
        <f t="shared" si="744"/>
        <v>46</v>
      </c>
      <c r="D6007" t="str">
        <f>_xlfn.XLOOKUP(C6007,Folha2!A:A,Folha2!B:B)</f>
        <v>MERCEARIA DOCE</v>
      </c>
      <c r="E6007" s="26" t="str">
        <f t="shared" si="745"/>
        <v>078</v>
      </c>
      <c r="F6007" s="26" t="str">
        <f t="shared" si="746"/>
        <v>26</v>
      </c>
      <c r="G6007" s="26" t="str">
        <f t="shared" si="747"/>
        <v>13</v>
      </c>
      <c r="H6007" s="27" t="s">
        <v>19088</v>
      </c>
      <c r="I6007" s="25" t="s">
        <v>19089</v>
      </c>
      <c r="J6007" s="27" t="s">
        <v>18209</v>
      </c>
      <c r="K6007" s="25" t="s">
        <v>19090</v>
      </c>
      <c r="L6007" s="27" t="s">
        <v>42</v>
      </c>
      <c r="M6007" s="25" t="s">
        <v>43</v>
      </c>
      <c r="N6007" s="27" t="s">
        <v>43</v>
      </c>
      <c r="O6007" s="25" t="s">
        <v>43</v>
      </c>
      <c r="P6007" s="27" t="s">
        <v>43</v>
      </c>
      <c r="Q6007" s="25" t="s">
        <v>44</v>
      </c>
      <c r="R6007" s="28">
        <v>3.49</v>
      </c>
      <c r="S6007" s="29">
        <v>3.49</v>
      </c>
      <c r="T6007" s="29"/>
      <c r="U6007" s="29"/>
      <c r="V6007" s="1" t="s">
        <v>45</v>
      </c>
      <c r="W6007" s="1" t="s">
        <v>45</v>
      </c>
      <c r="X6007" s="1" t="s">
        <v>45</v>
      </c>
      <c r="Y6007" s="30">
        <f t="shared" si="748"/>
        <v>3.49</v>
      </c>
      <c r="Z6007" s="31">
        <f t="shared" si="749"/>
        <v>0</v>
      </c>
      <c r="AA6007" s="32">
        <f t="shared" si="750"/>
        <v>0</v>
      </c>
      <c r="AB6007" t="b">
        <f t="shared" si="751"/>
        <v>1</v>
      </c>
      <c r="AC6007" s="2" t="s">
        <v>45</v>
      </c>
      <c r="AD6007" s="2" t="s">
        <v>45</v>
      </c>
      <c r="AG6007" t="s">
        <v>4996</v>
      </c>
    </row>
    <row r="6008" spans="1:33" ht="16" x14ac:dyDescent="0.4">
      <c r="A6008" s="24" t="s">
        <v>16418</v>
      </c>
      <c r="B6008" s="25" t="s">
        <v>19081</v>
      </c>
      <c r="C6008" t="str">
        <f t="shared" si="744"/>
        <v>46</v>
      </c>
      <c r="D6008" t="str">
        <f>_xlfn.XLOOKUP(C6008,Folha2!A:A,Folha2!B:B)</f>
        <v>MERCEARIA DOCE</v>
      </c>
      <c r="E6008" s="26" t="str">
        <f t="shared" si="745"/>
        <v>078</v>
      </c>
      <c r="F6008" s="26" t="str">
        <f t="shared" si="746"/>
        <v>26</v>
      </c>
      <c r="G6008" s="26" t="str">
        <f t="shared" si="747"/>
        <v>13</v>
      </c>
      <c r="H6008" s="27" t="s">
        <v>19091</v>
      </c>
      <c r="I6008" s="25" t="s">
        <v>19092</v>
      </c>
      <c r="J6008" s="27" t="s">
        <v>18209</v>
      </c>
      <c r="K6008" s="25" t="s">
        <v>19093</v>
      </c>
      <c r="L6008" s="27" t="s">
        <v>42</v>
      </c>
      <c r="M6008" s="25" t="s">
        <v>43</v>
      </c>
      <c r="N6008" s="27" t="s">
        <v>43</v>
      </c>
      <c r="O6008" s="25" t="s">
        <v>43</v>
      </c>
      <c r="P6008" s="27" t="s">
        <v>43</v>
      </c>
      <c r="Q6008" s="25" t="s">
        <v>44</v>
      </c>
      <c r="R6008" s="28">
        <v>3.59</v>
      </c>
      <c r="S6008" s="29">
        <v>3.49</v>
      </c>
      <c r="T6008" s="29"/>
      <c r="U6008" s="29"/>
      <c r="V6008" s="1" t="s">
        <v>45</v>
      </c>
      <c r="W6008" s="1" t="s">
        <v>45</v>
      </c>
      <c r="X6008" s="1" t="s">
        <v>45</v>
      </c>
      <c r="Y6008" s="30">
        <f t="shared" si="748"/>
        <v>3.49</v>
      </c>
      <c r="Z6008" s="31">
        <f t="shared" si="749"/>
        <v>2.8653295128939771E-2</v>
      </c>
      <c r="AA6008" s="32">
        <f t="shared" si="750"/>
        <v>9.9999999999999645E-2</v>
      </c>
      <c r="AB6008" t="b">
        <f t="shared" si="751"/>
        <v>0</v>
      </c>
      <c r="AC6008" s="2" t="s">
        <v>45</v>
      </c>
      <c r="AD6008" s="2" t="s">
        <v>45</v>
      </c>
      <c r="AG6008" t="s">
        <v>1947</v>
      </c>
    </row>
    <row r="6009" spans="1:33" ht="16" x14ac:dyDescent="0.4">
      <c r="A6009" s="24" t="s">
        <v>16418</v>
      </c>
      <c r="B6009" s="25" t="s">
        <v>19081</v>
      </c>
      <c r="C6009" t="str">
        <f t="shared" si="744"/>
        <v>46</v>
      </c>
      <c r="D6009" t="str">
        <f>_xlfn.XLOOKUP(C6009,Folha2!A:A,Folha2!B:B)</f>
        <v>MERCEARIA DOCE</v>
      </c>
      <c r="E6009" s="26" t="str">
        <f t="shared" si="745"/>
        <v>078</v>
      </c>
      <c r="F6009" s="26" t="str">
        <f t="shared" si="746"/>
        <v>26</v>
      </c>
      <c r="G6009" s="26" t="str">
        <f t="shared" si="747"/>
        <v>13</v>
      </c>
      <c r="H6009" s="27" t="s">
        <v>19094</v>
      </c>
      <c r="I6009" s="25" t="s">
        <v>19095</v>
      </c>
      <c r="J6009" s="27" t="s">
        <v>18209</v>
      </c>
      <c r="K6009" s="25" t="s">
        <v>19096</v>
      </c>
      <c r="L6009" s="27" t="s">
        <v>42</v>
      </c>
      <c r="M6009" s="25" t="s">
        <v>43</v>
      </c>
      <c r="N6009" s="27" t="s">
        <v>43</v>
      </c>
      <c r="O6009" s="25" t="s">
        <v>43</v>
      </c>
      <c r="P6009" s="27" t="s">
        <v>43</v>
      </c>
      <c r="Q6009" s="25" t="s">
        <v>44</v>
      </c>
      <c r="R6009" s="28">
        <v>3.79</v>
      </c>
      <c r="S6009" s="29">
        <v>3.49</v>
      </c>
      <c r="T6009" s="29"/>
      <c r="U6009" s="29"/>
      <c r="V6009" s="1" t="s">
        <v>45</v>
      </c>
      <c r="W6009" s="1" t="s">
        <v>45</v>
      </c>
      <c r="X6009" s="1" t="s">
        <v>45</v>
      </c>
      <c r="Y6009" s="30">
        <f t="shared" si="748"/>
        <v>3.49</v>
      </c>
      <c r="Z6009" s="31">
        <f t="shared" si="749"/>
        <v>8.5959885386819535E-2</v>
      </c>
      <c r="AA6009" s="32">
        <f t="shared" si="750"/>
        <v>0.29999999999999982</v>
      </c>
      <c r="AB6009" t="b">
        <f t="shared" si="751"/>
        <v>0</v>
      </c>
      <c r="AC6009" s="2" t="s">
        <v>45</v>
      </c>
      <c r="AD6009" s="2" t="s">
        <v>45</v>
      </c>
      <c r="AG6009" t="s">
        <v>1947</v>
      </c>
    </row>
    <row r="6010" spans="1:33" ht="16" x14ac:dyDescent="0.4">
      <c r="A6010" s="24" t="s">
        <v>16418</v>
      </c>
      <c r="B6010" s="25" t="s">
        <v>19081</v>
      </c>
      <c r="C6010" t="str">
        <f t="shared" si="744"/>
        <v>46</v>
      </c>
      <c r="D6010" t="str">
        <f>_xlfn.XLOOKUP(C6010,Folha2!A:A,Folha2!B:B)</f>
        <v>MERCEARIA DOCE</v>
      </c>
      <c r="E6010" s="26" t="str">
        <f t="shared" si="745"/>
        <v>078</v>
      </c>
      <c r="F6010" s="26" t="str">
        <f t="shared" si="746"/>
        <v>26</v>
      </c>
      <c r="G6010" s="26" t="str">
        <f t="shared" si="747"/>
        <v>13</v>
      </c>
      <c r="H6010" s="27" t="s">
        <v>19097</v>
      </c>
      <c r="I6010" s="25" t="s">
        <v>19098</v>
      </c>
      <c r="J6010" s="27" t="s">
        <v>18209</v>
      </c>
      <c r="K6010" s="25" t="s">
        <v>19099</v>
      </c>
      <c r="L6010" s="27" t="s">
        <v>42</v>
      </c>
      <c r="M6010" s="25" t="s">
        <v>43</v>
      </c>
      <c r="N6010" s="27" t="s">
        <v>43</v>
      </c>
      <c r="O6010" s="25" t="s">
        <v>43</v>
      </c>
      <c r="P6010" s="27" t="s">
        <v>43</v>
      </c>
      <c r="Q6010" s="25" t="s">
        <v>44</v>
      </c>
      <c r="R6010" s="28">
        <v>4.29</v>
      </c>
      <c r="S6010" s="29">
        <v>4.49</v>
      </c>
      <c r="T6010" s="29"/>
      <c r="U6010" s="29"/>
      <c r="V6010" s="1" t="s">
        <v>45</v>
      </c>
      <c r="W6010" s="1" t="s">
        <v>45</v>
      </c>
      <c r="X6010" s="1" t="s">
        <v>45</v>
      </c>
      <c r="Y6010" s="30">
        <f t="shared" si="748"/>
        <v>4.49</v>
      </c>
      <c r="Z6010" s="31">
        <f t="shared" si="749"/>
        <v>-4.4543429844097981E-2</v>
      </c>
      <c r="AA6010" s="32">
        <f t="shared" si="750"/>
        <v>-0.20000000000000018</v>
      </c>
      <c r="AB6010" t="b">
        <f t="shared" si="751"/>
        <v>0</v>
      </c>
      <c r="AC6010" s="2" t="s">
        <v>45</v>
      </c>
      <c r="AD6010" s="2" t="s">
        <v>45</v>
      </c>
      <c r="AG6010" t="s">
        <v>1947</v>
      </c>
    </row>
    <row r="6011" spans="1:33" ht="16" x14ac:dyDescent="0.4">
      <c r="A6011" s="24" t="s">
        <v>16418</v>
      </c>
      <c r="B6011" s="25" t="s">
        <v>19081</v>
      </c>
      <c r="C6011" t="str">
        <f t="shared" si="744"/>
        <v>46</v>
      </c>
      <c r="D6011" t="str">
        <f>_xlfn.XLOOKUP(C6011,Folha2!A:A,Folha2!B:B)</f>
        <v>MERCEARIA DOCE</v>
      </c>
      <c r="E6011" s="26" t="str">
        <f t="shared" si="745"/>
        <v>078</v>
      </c>
      <c r="F6011" s="26" t="str">
        <f t="shared" si="746"/>
        <v>26</v>
      </c>
      <c r="G6011" s="26" t="str">
        <f t="shared" si="747"/>
        <v>13</v>
      </c>
      <c r="H6011" s="27" t="s">
        <v>19100</v>
      </c>
      <c r="I6011" s="25" t="s">
        <v>19101</v>
      </c>
      <c r="J6011" s="27" t="s">
        <v>18209</v>
      </c>
      <c r="K6011" s="25" t="s">
        <v>19102</v>
      </c>
      <c r="L6011" s="27" t="s">
        <v>42</v>
      </c>
      <c r="M6011" s="25" t="s">
        <v>43</v>
      </c>
      <c r="N6011" s="27" t="s">
        <v>43</v>
      </c>
      <c r="O6011" s="25" t="s">
        <v>43</v>
      </c>
      <c r="P6011" s="27" t="s">
        <v>43</v>
      </c>
      <c r="Q6011" s="25" t="s">
        <v>44</v>
      </c>
      <c r="R6011" s="28">
        <v>4.29</v>
      </c>
      <c r="S6011" s="29">
        <v>4.49</v>
      </c>
      <c r="T6011" s="29"/>
      <c r="U6011" s="29"/>
      <c r="V6011" s="1" t="s">
        <v>45</v>
      </c>
      <c r="W6011" s="1" t="s">
        <v>45</v>
      </c>
      <c r="X6011" s="1" t="s">
        <v>45</v>
      </c>
      <c r="Y6011" s="30">
        <f t="shared" si="748"/>
        <v>4.49</v>
      </c>
      <c r="Z6011" s="31">
        <f t="shared" si="749"/>
        <v>-4.4543429844097981E-2</v>
      </c>
      <c r="AA6011" s="32">
        <f t="shared" si="750"/>
        <v>-0.20000000000000018</v>
      </c>
      <c r="AB6011" t="b">
        <f t="shared" si="751"/>
        <v>0</v>
      </c>
      <c r="AC6011" s="2" t="s">
        <v>45</v>
      </c>
      <c r="AD6011" s="2" t="s">
        <v>45</v>
      </c>
      <c r="AG6011" t="s">
        <v>1947</v>
      </c>
    </row>
    <row r="6012" spans="1:33" ht="16" x14ac:dyDescent="0.4">
      <c r="A6012" s="24" t="s">
        <v>16418</v>
      </c>
      <c r="B6012" s="25" t="s">
        <v>19081</v>
      </c>
      <c r="C6012" t="str">
        <f t="shared" si="744"/>
        <v>46</v>
      </c>
      <c r="D6012" t="str">
        <f>_xlfn.XLOOKUP(C6012,Folha2!A:A,Folha2!B:B)</f>
        <v>MERCEARIA DOCE</v>
      </c>
      <c r="E6012" s="26" t="str">
        <f t="shared" si="745"/>
        <v>078</v>
      </c>
      <c r="F6012" s="26" t="str">
        <f t="shared" si="746"/>
        <v>26</v>
      </c>
      <c r="G6012" s="26" t="str">
        <f t="shared" si="747"/>
        <v>13</v>
      </c>
      <c r="H6012" s="27" t="s">
        <v>19103</v>
      </c>
      <c r="I6012" s="25" t="s">
        <v>19104</v>
      </c>
      <c r="J6012" s="27" t="s">
        <v>18209</v>
      </c>
      <c r="K6012" s="25" t="s">
        <v>19105</v>
      </c>
      <c r="L6012" s="27" t="s">
        <v>42</v>
      </c>
      <c r="M6012" s="25" t="s">
        <v>43</v>
      </c>
      <c r="N6012" s="27" t="s">
        <v>43</v>
      </c>
      <c r="O6012" s="25" t="s">
        <v>43</v>
      </c>
      <c r="P6012" s="27" t="s">
        <v>43</v>
      </c>
      <c r="Q6012" s="25" t="s">
        <v>44</v>
      </c>
      <c r="R6012" s="28">
        <v>4.49</v>
      </c>
      <c r="S6012" s="29">
        <v>4.6900000000000004</v>
      </c>
      <c r="T6012" s="29"/>
      <c r="U6012" s="29"/>
      <c r="V6012" s="1" t="s">
        <v>45</v>
      </c>
      <c r="W6012" s="1" t="s">
        <v>45</v>
      </c>
      <c r="X6012" s="1" t="s">
        <v>45</v>
      </c>
      <c r="Y6012" s="30">
        <f t="shared" si="748"/>
        <v>4.6900000000000004</v>
      </c>
      <c r="Z6012" s="31">
        <f t="shared" si="749"/>
        <v>-4.2643923240938242E-2</v>
      </c>
      <c r="AA6012" s="32">
        <f t="shared" si="750"/>
        <v>-0.20000000000000018</v>
      </c>
      <c r="AB6012" t="b">
        <f t="shared" si="751"/>
        <v>0</v>
      </c>
      <c r="AC6012" s="2" t="s">
        <v>45</v>
      </c>
      <c r="AD6012" s="2" t="s">
        <v>45</v>
      </c>
      <c r="AG6012" t="s">
        <v>1947</v>
      </c>
    </row>
    <row r="6013" spans="1:33" ht="16" x14ac:dyDescent="0.4">
      <c r="A6013" s="24" t="s">
        <v>16418</v>
      </c>
      <c r="B6013" s="25" t="s">
        <v>19081</v>
      </c>
      <c r="C6013" t="str">
        <f t="shared" si="744"/>
        <v>46</v>
      </c>
      <c r="D6013" t="str">
        <f>_xlfn.XLOOKUP(C6013,Folha2!A:A,Folha2!B:B)</f>
        <v>MERCEARIA DOCE</v>
      </c>
      <c r="E6013" s="26" t="str">
        <f t="shared" si="745"/>
        <v>078</v>
      </c>
      <c r="F6013" s="26" t="str">
        <f t="shared" si="746"/>
        <v>26</v>
      </c>
      <c r="G6013" s="26" t="str">
        <f t="shared" si="747"/>
        <v>13</v>
      </c>
      <c r="H6013" s="27" t="s">
        <v>19106</v>
      </c>
      <c r="I6013" s="25" t="s">
        <v>19107</v>
      </c>
      <c r="J6013" s="27" t="s">
        <v>18405</v>
      </c>
      <c r="K6013" s="25" t="s">
        <v>19108</v>
      </c>
      <c r="L6013" s="27" t="s">
        <v>42</v>
      </c>
      <c r="M6013" s="25" t="s">
        <v>43</v>
      </c>
      <c r="N6013" s="27" t="s">
        <v>43</v>
      </c>
      <c r="O6013" s="25" t="s">
        <v>43</v>
      </c>
      <c r="P6013" s="27" t="s">
        <v>43</v>
      </c>
      <c r="Q6013" s="25" t="s">
        <v>44</v>
      </c>
      <c r="R6013" s="28">
        <v>2.39</v>
      </c>
      <c r="S6013" s="29">
        <v>2.29</v>
      </c>
      <c r="T6013" s="29"/>
      <c r="U6013" s="29"/>
      <c r="V6013" s="1" t="s">
        <v>45</v>
      </c>
      <c r="W6013" s="1" t="s">
        <v>45</v>
      </c>
      <c r="X6013" s="1" t="s">
        <v>45</v>
      </c>
      <c r="Y6013" s="30">
        <f t="shared" si="748"/>
        <v>2.29</v>
      </c>
      <c r="Z6013" s="31">
        <f t="shared" si="749"/>
        <v>4.366812227074246E-2</v>
      </c>
      <c r="AA6013" s="32">
        <f t="shared" si="750"/>
        <v>0.10000000000000009</v>
      </c>
      <c r="AB6013" t="b">
        <f t="shared" si="751"/>
        <v>0</v>
      </c>
      <c r="AC6013" s="2" t="s">
        <v>45</v>
      </c>
      <c r="AD6013" s="2" t="s">
        <v>45</v>
      </c>
      <c r="AG6013" t="s">
        <v>1947</v>
      </c>
    </row>
    <row r="6014" spans="1:33" ht="16" hidden="1" x14ac:dyDescent="0.4">
      <c r="A6014" s="24" t="s">
        <v>16418</v>
      </c>
      <c r="B6014" s="25" t="s">
        <v>19081</v>
      </c>
      <c r="C6014" t="str">
        <f t="shared" si="744"/>
        <v>46</v>
      </c>
      <c r="D6014" t="str">
        <f>_xlfn.XLOOKUP(C6014,Folha2!A:A,Folha2!B:B)</f>
        <v>MERCEARIA DOCE</v>
      </c>
      <c r="E6014" s="26" t="str">
        <f t="shared" si="745"/>
        <v>078</v>
      </c>
      <c r="F6014" s="26" t="str">
        <f t="shared" si="746"/>
        <v>26</v>
      </c>
      <c r="G6014" s="26" t="str">
        <f t="shared" si="747"/>
        <v>13</v>
      </c>
      <c r="H6014" s="27" t="s">
        <v>19109</v>
      </c>
      <c r="I6014" s="25" t="s">
        <v>19110</v>
      </c>
      <c r="J6014" s="27" t="s">
        <v>19111</v>
      </c>
      <c r="K6014" s="25" t="s">
        <v>19112</v>
      </c>
      <c r="L6014" s="27" t="s">
        <v>42</v>
      </c>
      <c r="M6014" s="25" t="s">
        <v>43</v>
      </c>
      <c r="N6014" s="27" t="s">
        <v>43</v>
      </c>
      <c r="O6014" s="25" t="s">
        <v>43</v>
      </c>
      <c r="P6014" s="27" t="s">
        <v>43</v>
      </c>
      <c r="Q6014" s="25" t="s">
        <v>44</v>
      </c>
      <c r="R6014" s="28">
        <v>2.65</v>
      </c>
      <c r="S6014" s="29">
        <v>2.65</v>
      </c>
      <c r="T6014" s="29"/>
      <c r="U6014" s="29"/>
      <c r="V6014" s="1" t="s">
        <v>45</v>
      </c>
      <c r="W6014" s="1" t="s">
        <v>45</v>
      </c>
      <c r="X6014" s="1" t="s">
        <v>45</v>
      </c>
      <c r="Y6014" s="30">
        <f t="shared" si="748"/>
        <v>2.65</v>
      </c>
      <c r="Z6014" s="31">
        <f t="shared" si="749"/>
        <v>0</v>
      </c>
      <c r="AA6014" s="32">
        <f t="shared" si="750"/>
        <v>0</v>
      </c>
      <c r="AB6014" t="b">
        <f t="shared" si="751"/>
        <v>1</v>
      </c>
      <c r="AC6014" s="2" t="s">
        <v>45</v>
      </c>
      <c r="AD6014" s="2" t="s">
        <v>45</v>
      </c>
      <c r="AG6014" t="s">
        <v>4996</v>
      </c>
    </row>
    <row r="6015" spans="1:33" ht="16" hidden="1" x14ac:dyDescent="0.4">
      <c r="A6015" s="24" t="s">
        <v>16418</v>
      </c>
      <c r="B6015" s="25" t="s">
        <v>19081</v>
      </c>
      <c r="C6015" t="str">
        <f t="shared" si="744"/>
        <v>46</v>
      </c>
      <c r="D6015" t="str">
        <f>_xlfn.XLOOKUP(C6015,Folha2!A:A,Folha2!B:B)</f>
        <v>MERCEARIA DOCE</v>
      </c>
      <c r="E6015" s="26" t="str">
        <f t="shared" si="745"/>
        <v>078</v>
      </c>
      <c r="F6015" s="26" t="str">
        <f t="shared" si="746"/>
        <v>26</v>
      </c>
      <c r="G6015" s="26" t="str">
        <f t="shared" si="747"/>
        <v>13</v>
      </c>
      <c r="H6015" s="27" t="s">
        <v>19113</v>
      </c>
      <c r="I6015" s="25" t="s">
        <v>19114</v>
      </c>
      <c r="J6015" s="27" t="s">
        <v>19111</v>
      </c>
      <c r="K6015" s="25" t="s">
        <v>19115</v>
      </c>
      <c r="L6015" s="27" t="s">
        <v>42</v>
      </c>
      <c r="M6015" s="25" t="s">
        <v>43</v>
      </c>
      <c r="N6015" s="27" t="s">
        <v>43</v>
      </c>
      <c r="O6015" s="25" t="s">
        <v>43</v>
      </c>
      <c r="P6015" s="27" t="s">
        <v>43</v>
      </c>
      <c r="Q6015" s="25" t="s">
        <v>44</v>
      </c>
      <c r="R6015" s="28">
        <v>3.49</v>
      </c>
      <c r="S6015" s="29">
        <v>3.49</v>
      </c>
      <c r="T6015" s="29"/>
      <c r="U6015" s="29"/>
      <c r="V6015" s="1" t="s">
        <v>45</v>
      </c>
      <c r="W6015" s="1" t="s">
        <v>45</v>
      </c>
      <c r="X6015" s="1" t="s">
        <v>45</v>
      </c>
      <c r="Y6015" s="30">
        <f t="shared" si="748"/>
        <v>3.49</v>
      </c>
      <c r="Z6015" s="31">
        <f t="shared" si="749"/>
        <v>0</v>
      </c>
      <c r="AA6015" s="32">
        <f t="shared" si="750"/>
        <v>0</v>
      </c>
      <c r="AB6015" t="b">
        <f t="shared" si="751"/>
        <v>1</v>
      </c>
      <c r="AC6015" s="2" t="s">
        <v>45</v>
      </c>
      <c r="AD6015" s="2" t="s">
        <v>45</v>
      </c>
      <c r="AG6015" t="s">
        <v>4996</v>
      </c>
    </row>
    <row r="6016" spans="1:33" ht="16" hidden="1" x14ac:dyDescent="0.4">
      <c r="A6016" s="24" t="s">
        <v>16418</v>
      </c>
      <c r="B6016" s="25" t="s">
        <v>19081</v>
      </c>
      <c r="C6016" t="str">
        <f t="shared" si="744"/>
        <v>46</v>
      </c>
      <c r="D6016" t="str">
        <f>_xlfn.XLOOKUP(C6016,Folha2!A:A,Folha2!B:B)</f>
        <v>MERCEARIA DOCE</v>
      </c>
      <c r="E6016" s="26" t="str">
        <f t="shared" si="745"/>
        <v>078</v>
      </c>
      <c r="F6016" s="26" t="str">
        <f t="shared" si="746"/>
        <v>26</v>
      </c>
      <c r="G6016" s="26" t="str">
        <f t="shared" si="747"/>
        <v>13</v>
      </c>
      <c r="H6016" s="27" t="s">
        <v>19116</v>
      </c>
      <c r="I6016" s="25" t="s">
        <v>19117</v>
      </c>
      <c r="J6016" s="27" t="s">
        <v>19111</v>
      </c>
      <c r="K6016" s="25" t="s">
        <v>19118</v>
      </c>
      <c r="L6016" s="27" t="s">
        <v>42</v>
      </c>
      <c r="M6016" s="25" t="s">
        <v>43</v>
      </c>
      <c r="N6016" s="27" t="s">
        <v>43</v>
      </c>
      <c r="O6016" s="25" t="s">
        <v>43</v>
      </c>
      <c r="P6016" s="27" t="s">
        <v>43</v>
      </c>
      <c r="Q6016" s="25" t="s">
        <v>44</v>
      </c>
      <c r="R6016" s="28">
        <v>3.49</v>
      </c>
      <c r="S6016" s="29">
        <v>3.49</v>
      </c>
      <c r="T6016" s="29"/>
      <c r="U6016" s="29"/>
      <c r="V6016" s="1" t="s">
        <v>45</v>
      </c>
      <c r="W6016" s="1" t="s">
        <v>45</v>
      </c>
      <c r="X6016" s="1" t="s">
        <v>45</v>
      </c>
      <c r="Y6016" s="30">
        <f t="shared" si="748"/>
        <v>3.49</v>
      </c>
      <c r="Z6016" s="31">
        <f t="shared" si="749"/>
        <v>0</v>
      </c>
      <c r="AA6016" s="32">
        <f t="shared" si="750"/>
        <v>0</v>
      </c>
      <c r="AB6016" t="b">
        <f t="shared" si="751"/>
        <v>1</v>
      </c>
      <c r="AC6016" s="2" t="s">
        <v>45</v>
      </c>
      <c r="AD6016" s="2" t="s">
        <v>45</v>
      </c>
      <c r="AG6016" t="s">
        <v>4996</v>
      </c>
    </row>
    <row r="6017" spans="1:33" ht="16" hidden="1" x14ac:dyDescent="0.4">
      <c r="A6017" s="24" t="s">
        <v>16418</v>
      </c>
      <c r="B6017" s="25" t="s">
        <v>19081</v>
      </c>
      <c r="C6017" t="str">
        <f t="shared" si="744"/>
        <v>46</v>
      </c>
      <c r="D6017" t="str">
        <f>_xlfn.XLOOKUP(C6017,Folha2!A:A,Folha2!B:B)</f>
        <v>MERCEARIA DOCE</v>
      </c>
      <c r="E6017" s="26" t="str">
        <f t="shared" si="745"/>
        <v>078</v>
      </c>
      <c r="F6017" s="26" t="str">
        <f t="shared" si="746"/>
        <v>26</v>
      </c>
      <c r="G6017" s="26" t="str">
        <f t="shared" si="747"/>
        <v>13</v>
      </c>
      <c r="H6017" s="27" t="s">
        <v>19119</v>
      </c>
      <c r="I6017" s="25" t="s">
        <v>19120</v>
      </c>
      <c r="J6017" s="27" t="s">
        <v>19111</v>
      </c>
      <c r="K6017" s="25" t="s">
        <v>19121</v>
      </c>
      <c r="L6017" s="27" t="s">
        <v>42</v>
      </c>
      <c r="M6017" s="25" t="s">
        <v>43</v>
      </c>
      <c r="N6017" s="27" t="s">
        <v>43</v>
      </c>
      <c r="O6017" s="25" t="s">
        <v>43</v>
      </c>
      <c r="P6017" s="27" t="s">
        <v>43</v>
      </c>
      <c r="Q6017" s="25" t="s">
        <v>44</v>
      </c>
      <c r="R6017" s="28">
        <v>3.49</v>
      </c>
      <c r="S6017" s="29">
        <v>3.49</v>
      </c>
      <c r="T6017" s="29"/>
      <c r="U6017" s="29"/>
      <c r="V6017" s="1" t="s">
        <v>45</v>
      </c>
      <c r="W6017" s="1" t="s">
        <v>45</v>
      </c>
      <c r="X6017" s="1" t="s">
        <v>45</v>
      </c>
      <c r="Y6017" s="30">
        <f t="shared" si="748"/>
        <v>3.49</v>
      </c>
      <c r="Z6017" s="31">
        <f t="shared" si="749"/>
        <v>0</v>
      </c>
      <c r="AA6017" s="32">
        <f t="shared" si="750"/>
        <v>0</v>
      </c>
      <c r="AB6017" t="b">
        <f t="shared" si="751"/>
        <v>1</v>
      </c>
      <c r="AC6017" s="2" t="s">
        <v>45</v>
      </c>
      <c r="AD6017" s="2" t="s">
        <v>45</v>
      </c>
      <c r="AG6017" t="s">
        <v>4996</v>
      </c>
    </row>
    <row r="6018" spans="1:33" ht="16" hidden="1" x14ac:dyDescent="0.4">
      <c r="A6018" s="24" t="s">
        <v>16418</v>
      </c>
      <c r="B6018" s="25" t="s">
        <v>19081</v>
      </c>
      <c r="C6018" t="str">
        <f t="shared" si="744"/>
        <v>46</v>
      </c>
      <c r="D6018" t="str">
        <f>_xlfn.XLOOKUP(C6018,Folha2!A:A,Folha2!B:B)</f>
        <v>MERCEARIA DOCE</v>
      </c>
      <c r="E6018" s="26" t="str">
        <f t="shared" si="745"/>
        <v>078</v>
      </c>
      <c r="F6018" s="26" t="str">
        <f t="shared" si="746"/>
        <v>26</v>
      </c>
      <c r="G6018" s="26" t="str">
        <f t="shared" si="747"/>
        <v>13</v>
      </c>
      <c r="H6018" s="27" t="s">
        <v>19122</v>
      </c>
      <c r="I6018" s="25" t="s">
        <v>19123</v>
      </c>
      <c r="J6018" s="27" t="s">
        <v>19111</v>
      </c>
      <c r="K6018" s="25" t="s">
        <v>19124</v>
      </c>
      <c r="L6018" s="27" t="s">
        <v>42</v>
      </c>
      <c r="M6018" s="25" t="s">
        <v>43</v>
      </c>
      <c r="N6018" s="27" t="s">
        <v>43</v>
      </c>
      <c r="O6018" s="25" t="s">
        <v>43</v>
      </c>
      <c r="P6018" s="27" t="s">
        <v>43</v>
      </c>
      <c r="Q6018" s="25" t="s">
        <v>44</v>
      </c>
      <c r="R6018" s="28">
        <v>4.6399999999999997</v>
      </c>
      <c r="S6018" s="29">
        <v>4.6399999999999997</v>
      </c>
      <c r="T6018" s="29"/>
      <c r="U6018" s="29"/>
      <c r="V6018" s="1" t="s">
        <v>45</v>
      </c>
      <c r="W6018" s="1" t="s">
        <v>45</v>
      </c>
      <c r="X6018" s="1" t="s">
        <v>45</v>
      </c>
      <c r="Y6018" s="30">
        <f t="shared" si="748"/>
        <v>4.6399999999999997</v>
      </c>
      <c r="Z6018" s="31">
        <f t="shared" si="749"/>
        <v>0</v>
      </c>
      <c r="AA6018" s="32">
        <f t="shared" si="750"/>
        <v>0</v>
      </c>
      <c r="AB6018" t="b">
        <f t="shared" si="751"/>
        <v>1</v>
      </c>
      <c r="AC6018" s="2" t="s">
        <v>45</v>
      </c>
      <c r="AD6018" s="2" t="s">
        <v>45</v>
      </c>
      <c r="AG6018" t="s">
        <v>4996</v>
      </c>
    </row>
    <row r="6019" spans="1:33" ht="16" x14ac:dyDescent="0.4">
      <c r="A6019" s="24" t="s">
        <v>16418</v>
      </c>
      <c r="B6019" s="25" t="s">
        <v>19125</v>
      </c>
      <c r="C6019" t="str">
        <f t="shared" si="744"/>
        <v>46</v>
      </c>
      <c r="D6019" t="str">
        <f>_xlfn.XLOOKUP(C6019,Folha2!A:A,Folha2!B:B)</f>
        <v>MERCEARIA DOCE</v>
      </c>
      <c r="E6019" s="26" t="str">
        <f t="shared" si="745"/>
        <v>078</v>
      </c>
      <c r="F6019" s="26" t="str">
        <f t="shared" si="746"/>
        <v>26</v>
      </c>
      <c r="G6019" s="26" t="str">
        <f t="shared" si="747"/>
        <v>14</v>
      </c>
      <c r="H6019" s="27" t="s">
        <v>19126</v>
      </c>
      <c r="I6019" s="25" t="s">
        <v>19127</v>
      </c>
      <c r="J6019" s="27" t="s">
        <v>18209</v>
      </c>
      <c r="K6019" s="25" t="s">
        <v>19128</v>
      </c>
      <c r="L6019" s="27" t="s">
        <v>42</v>
      </c>
      <c r="M6019" s="25" t="s">
        <v>43</v>
      </c>
      <c r="N6019" s="27" t="s">
        <v>43</v>
      </c>
      <c r="O6019" s="25" t="s">
        <v>43</v>
      </c>
      <c r="P6019" s="27" t="s">
        <v>43</v>
      </c>
      <c r="Q6019" s="25" t="s">
        <v>44</v>
      </c>
      <c r="R6019" s="28">
        <v>2.4900000000000002</v>
      </c>
      <c r="S6019" s="29"/>
      <c r="T6019" s="29"/>
      <c r="U6019" s="29">
        <v>2.99</v>
      </c>
      <c r="V6019" s="1" t="s">
        <v>45</v>
      </c>
      <c r="W6019" s="1" t="s">
        <v>45</v>
      </c>
      <c r="X6019" s="1" t="s">
        <v>45</v>
      </c>
      <c r="Y6019" s="30">
        <f t="shared" si="748"/>
        <v>2.99</v>
      </c>
      <c r="Z6019" s="31">
        <f t="shared" si="749"/>
        <v>-0.16722408026755853</v>
      </c>
      <c r="AA6019" s="32">
        <f t="shared" si="750"/>
        <v>-0.5</v>
      </c>
      <c r="AB6019" t="b">
        <f t="shared" si="751"/>
        <v>0</v>
      </c>
      <c r="AC6019" s="2" t="s">
        <v>45</v>
      </c>
      <c r="AD6019" s="2" t="s">
        <v>45</v>
      </c>
      <c r="AG6019" t="s">
        <v>1947</v>
      </c>
    </row>
    <row r="6020" spans="1:33" ht="16" hidden="1" x14ac:dyDescent="0.4">
      <c r="A6020" s="24" t="s">
        <v>16418</v>
      </c>
      <c r="B6020" s="25" t="s">
        <v>19125</v>
      </c>
      <c r="C6020" t="str">
        <f t="shared" ref="C6020:C6083" si="752">MID(A6020,2,2)</f>
        <v>46</v>
      </c>
      <c r="D6020" t="str">
        <f>_xlfn.XLOOKUP(C6020,Folha2!A:A,Folha2!B:B)</f>
        <v>MERCEARIA DOCE</v>
      </c>
      <c r="E6020" s="26" t="str">
        <f t="shared" ref="E6020:E6083" si="753">MID(A6020,5,3)</f>
        <v>078</v>
      </c>
      <c r="F6020" s="26" t="str">
        <f t="shared" ref="F6020:F6083" si="754">MID(B6020,5,2)</f>
        <v>26</v>
      </c>
      <c r="G6020" s="26" t="str">
        <f t="shared" ref="G6020:G6083" si="755">MID(B6020,8,2)</f>
        <v>14</v>
      </c>
      <c r="H6020" s="27" t="s">
        <v>19129</v>
      </c>
      <c r="I6020" s="25" t="s">
        <v>19130</v>
      </c>
      <c r="J6020" s="27" t="s">
        <v>18389</v>
      </c>
      <c r="K6020" s="25" t="s">
        <v>19131</v>
      </c>
      <c r="L6020" s="27" t="s">
        <v>42</v>
      </c>
      <c r="M6020" s="25" t="s">
        <v>43</v>
      </c>
      <c r="N6020" s="27" t="s">
        <v>43</v>
      </c>
      <c r="O6020" s="25" t="s">
        <v>43</v>
      </c>
      <c r="P6020" s="27" t="s">
        <v>43</v>
      </c>
      <c r="Q6020" s="25" t="s">
        <v>44</v>
      </c>
      <c r="R6020" s="28">
        <v>11.99</v>
      </c>
      <c r="S6020" s="29">
        <v>11.99</v>
      </c>
      <c r="T6020" s="29"/>
      <c r="U6020" s="29"/>
      <c r="V6020" s="1">
        <v>10.79</v>
      </c>
      <c r="W6020" s="1" t="s">
        <v>45</v>
      </c>
      <c r="X6020" s="1" t="s">
        <v>45</v>
      </c>
      <c r="Y6020" s="30">
        <f t="shared" ref="Y6020:Y6083" si="756">IF(OR(N6020="O",O6020="O"),IF(COUNT(V6020:X6020)&gt;0,MIN(V6020:X6020),MIN(S6020:U6020)),IF(M6020="O",MIN(S6020:U6020),IF(L6020="E",IFERROR(MODE(S6020:U6020),MIN(S6020:U6020)),AVERAGE(S6020:U6020))))</f>
        <v>11.99</v>
      </c>
      <c r="Z6020" s="31">
        <f t="shared" ref="Z6020:Z6083" si="757">R6020/Y6020-1</f>
        <v>0</v>
      </c>
      <c r="AA6020" s="32">
        <f t="shared" ref="AA6020:AA6083" si="758">R6020-Y6020</f>
        <v>0</v>
      </c>
      <c r="AB6020" t="b">
        <f t="shared" ref="AB6020:AB6083" si="759">R6020=Y6020</f>
        <v>1</v>
      </c>
      <c r="AC6020" s="2" t="s">
        <v>70</v>
      </c>
      <c r="AD6020" s="2">
        <v>10.19</v>
      </c>
      <c r="AG6020" t="s">
        <v>4996</v>
      </c>
    </row>
    <row r="6021" spans="1:33" ht="16" x14ac:dyDescent="0.4">
      <c r="A6021" s="24" t="s">
        <v>16418</v>
      </c>
      <c r="B6021" s="25" t="s">
        <v>19132</v>
      </c>
      <c r="C6021" t="str">
        <f t="shared" si="752"/>
        <v>46</v>
      </c>
      <c r="D6021" t="str">
        <f>_xlfn.XLOOKUP(C6021,Folha2!A:A,Folha2!B:B)</f>
        <v>MERCEARIA DOCE</v>
      </c>
      <c r="E6021" s="26" t="str">
        <f t="shared" si="753"/>
        <v>078</v>
      </c>
      <c r="F6021" s="26" t="str">
        <f t="shared" si="754"/>
        <v>26</v>
      </c>
      <c r="G6021" s="26" t="str">
        <f t="shared" si="755"/>
        <v>15</v>
      </c>
      <c r="H6021" s="27" t="s">
        <v>19133</v>
      </c>
      <c r="I6021" s="25" t="s">
        <v>19134</v>
      </c>
      <c r="J6021" s="27" t="s">
        <v>18209</v>
      </c>
      <c r="K6021" s="25" t="s">
        <v>19135</v>
      </c>
      <c r="L6021" s="27" t="s">
        <v>42</v>
      </c>
      <c r="M6021" s="25" t="s">
        <v>43</v>
      </c>
      <c r="N6021" s="27" t="s">
        <v>43</v>
      </c>
      <c r="O6021" s="25" t="s">
        <v>43</v>
      </c>
      <c r="P6021" s="27" t="s">
        <v>43</v>
      </c>
      <c r="Q6021" s="25" t="s">
        <v>44</v>
      </c>
      <c r="R6021" s="28">
        <v>2.59</v>
      </c>
      <c r="S6021" s="29"/>
      <c r="T6021" s="29"/>
      <c r="U6021" s="29">
        <v>2.69</v>
      </c>
      <c r="V6021" s="1" t="s">
        <v>45</v>
      </c>
      <c r="W6021" s="1" t="s">
        <v>45</v>
      </c>
      <c r="X6021" s="1" t="s">
        <v>45</v>
      </c>
      <c r="Y6021" s="30">
        <f t="shared" si="756"/>
        <v>2.69</v>
      </c>
      <c r="Z6021" s="31">
        <f t="shared" si="757"/>
        <v>-3.7174721189591087E-2</v>
      </c>
      <c r="AA6021" s="32">
        <f t="shared" si="758"/>
        <v>-0.10000000000000009</v>
      </c>
      <c r="AB6021" t="b">
        <f t="shared" si="759"/>
        <v>0</v>
      </c>
      <c r="AC6021" s="2" t="s">
        <v>45</v>
      </c>
      <c r="AD6021" s="2" t="s">
        <v>45</v>
      </c>
      <c r="AG6021" t="s">
        <v>1947</v>
      </c>
    </row>
    <row r="6022" spans="1:33" ht="16" hidden="1" x14ac:dyDescent="0.4">
      <c r="A6022" s="24" t="s">
        <v>16418</v>
      </c>
      <c r="B6022" s="25" t="s">
        <v>19136</v>
      </c>
      <c r="C6022" t="str">
        <f t="shared" si="752"/>
        <v>46</v>
      </c>
      <c r="D6022" t="str">
        <f>_xlfn.XLOOKUP(C6022,Folha2!A:A,Folha2!B:B)</f>
        <v>MERCEARIA DOCE</v>
      </c>
      <c r="E6022" s="26" t="str">
        <f t="shared" si="753"/>
        <v>078</v>
      </c>
      <c r="F6022" s="26" t="str">
        <f t="shared" si="754"/>
        <v>26</v>
      </c>
      <c r="G6022" s="26" t="str">
        <f t="shared" si="755"/>
        <v>17</v>
      </c>
      <c r="H6022" s="27" t="s">
        <v>19137</v>
      </c>
      <c r="I6022" s="25" t="s">
        <v>19138</v>
      </c>
      <c r="J6022" s="27" t="s">
        <v>917</v>
      </c>
      <c r="K6022" s="25" t="s">
        <v>19139</v>
      </c>
      <c r="L6022" s="27" t="s">
        <v>51</v>
      </c>
      <c r="M6022" s="25" t="s">
        <v>43</v>
      </c>
      <c r="N6022" s="27" t="s">
        <v>43</v>
      </c>
      <c r="O6022" s="25" t="s">
        <v>43</v>
      </c>
      <c r="P6022" s="27" t="s">
        <v>43</v>
      </c>
      <c r="Q6022" s="25" t="s">
        <v>44</v>
      </c>
      <c r="R6022" s="28">
        <v>2.99</v>
      </c>
      <c r="S6022" s="29"/>
      <c r="T6022" s="29"/>
      <c r="U6022" s="29">
        <v>2.99</v>
      </c>
      <c r="V6022" s="1" t="s">
        <v>45</v>
      </c>
      <c r="W6022" s="1" t="s">
        <v>45</v>
      </c>
      <c r="X6022" s="1" t="s">
        <v>45</v>
      </c>
      <c r="Y6022" s="30">
        <f t="shared" si="756"/>
        <v>2.99</v>
      </c>
      <c r="Z6022" s="31">
        <f t="shared" si="757"/>
        <v>0</v>
      </c>
      <c r="AA6022" s="32">
        <f t="shared" si="758"/>
        <v>0</v>
      </c>
      <c r="AB6022" t="b">
        <f t="shared" si="759"/>
        <v>1</v>
      </c>
      <c r="AC6022" s="2" t="s">
        <v>45</v>
      </c>
      <c r="AD6022" s="2" t="s">
        <v>45</v>
      </c>
      <c r="AG6022" t="s">
        <v>4996</v>
      </c>
    </row>
    <row r="6023" spans="1:33" ht="16" x14ac:dyDescent="0.4">
      <c r="A6023" s="24" t="s">
        <v>16418</v>
      </c>
      <c r="B6023" s="25" t="s">
        <v>19136</v>
      </c>
      <c r="C6023" t="str">
        <f t="shared" si="752"/>
        <v>46</v>
      </c>
      <c r="D6023" t="str">
        <f>_xlfn.XLOOKUP(C6023,Folha2!A:A,Folha2!B:B)</f>
        <v>MERCEARIA DOCE</v>
      </c>
      <c r="E6023" s="26" t="str">
        <f t="shared" si="753"/>
        <v>078</v>
      </c>
      <c r="F6023" s="26" t="str">
        <f t="shared" si="754"/>
        <v>26</v>
      </c>
      <c r="G6023" s="26" t="str">
        <f t="shared" si="755"/>
        <v>17</v>
      </c>
      <c r="H6023" s="27" t="s">
        <v>19140</v>
      </c>
      <c r="I6023" s="25" t="s">
        <v>19141</v>
      </c>
      <c r="J6023" s="27" t="s">
        <v>18405</v>
      </c>
      <c r="K6023" s="25" t="s">
        <v>19142</v>
      </c>
      <c r="L6023" s="27" t="s">
        <v>42</v>
      </c>
      <c r="M6023" s="25" t="s">
        <v>43</v>
      </c>
      <c r="N6023" s="27" t="s">
        <v>43</v>
      </c>
      <c r="O6023" s="25" t="s">
        <v>43</v>
      </c>
      <c r="P6023" s="27" t="s">
        <v>43</v>
      </c>
      <c r="Q6023" s="25" t="s">
        <v>44</v>
      </c>
      <c r="R6023" s="28">
        <v>2.4900000000000002</v>
      </c>
      <c r="S6023" s="29">
        <v>2.59</v>
      </c>
      <c r="T6023" s="29"/>
      <c r="U6023" s="29"/>
      <c r="V6023" s="1">
        <v>1.94</v>
      </c>
      <c r="W6023" s="1" t="s">
        <v>45</v>
      </c>
      <c r="X6023" s="1" t="s">
        <v>45</v>
      </c>
      <c r="Y6023" s="30">
        <f t="shared" si="756"/>
        <v>2.59</v>
      </c>
      <c r="Z6023" s="31">
        <f t="shared" si="757"/>
        <v>-3.8610038610038422E-2</v>
      </c>
      <c r="AA6023" s="32">
        <f t="shared" si="758"/>
        <v>-9.9999999999999645E-2</v>
      </c>
      <c r="AB6023" t="b">
        <f t="shared" si="759"/>
        <v>0</v>
      </c>
      <c r="AC6023" s="2" t="s">
        <v>45</v>
      </c>
      <c r="AD6023" s="2" t="s">
        <v>45</v>
      </c>
      <c r="AG6023" t="s">
        <v>1947</v>
      </c>
    </row>
    <row r="6024" spans="1:33" ht="16" hidden="1" x14ac:dyDescent="0.4">
      <c r="A6024" s="24" t="s">
        <v>16418</v>
      </c>
      <c r="B6024" s="25" t="s">
        <v>19136</v>
      </c>
      <c r="C6024" t="str">
        <f t="shared" si="752"/>
        <v>46</v>
      </c>
      <c r="D6024" t="str">
        <f>_xlfn.XLOOKUP(C6024,Folha2!A:A,Folha2!B:B)</f>
        <v>MERCEARIA DOCE</v>
      </c>
      <c r="E6024" s="26" t="str">
        <f t="shared" si="753"/>
        <v>078</v>
      </c>
      <c r="F6024" s="26" t="str">
        <f t="shared" si="754"/>
        <v>26</v>
      </c>
      <c r="G6024" s="26" t="str">
        <f t="shared" si="755"/>
        <v>17</v>
      </c>
      <c r="H6024" s="27" t="s">
        <v>19143</v>
      </c>
      <c r="I6024" s="25" t="s">
        <v>19144</v>
      </c>
      <c r="J6024" s="27" t="s">
        <v>18405</v>
      </c>
      <c r="K6024" s="25" t="s">
        <v>19145</v>
      </c>
      <c r="L6024" s="27" t="s">
        <v>42</v>
      </c>
      <c r="M6024" s="25" t="s">
        <v>43</v>
      </c>
      <c r="N6024" s="27" t="s">
        <v>43</v>
      </c>
      <c r="O6024" s="25" t="s">
        <v>43</v>
      </c>
      <c r="P6024" s="27" t="s">
        <v>43</v>
      </c>
      <c r="Q6024" s="25" t="s">
        <v>44</v>
      </c>
      <c r="R6024" s="28">
        <v>2.59</v>
      </c>
      <c r="S6024" s="29">
        <v>2.59</v>
      </c>
      <c r="T6024" s="29"/>
      <c r="U6024" s="29"/>
      <c r="V6024" s="1">
        <v>1.94</v>
      </c>
      <c r="W6024" s="1" t="s">
        <v>45</v>
      </c>
      <c r="X6024" s="1" t="s">
        <v>45</v>
      </c>
      <c r="Y6024" s="30">
        <f t="shared" si="756"/>
        <v>2.59</v>
      </c>
      <c r="Z6024" s="31">
        <f t="shared" si="757"/>
        <v>0</v>
      </c>
      <c r="AA6024" s="32">
        <f t="shared" si="758"/>
        <v>0</v>
      </c>
      <c r="AB6024" t="b">
        <f t="shared" si="759"/>
        <v>1</v>
      </c>
      <c r="AC6024" s="2" t="s">
        <v>45</v>
      </c>
      <c r="AD6024" s="2" t="s">
        <v>45</v>
      </c>
      <c r="AG6024" t="s">
        <v>4996</v>
      </c>
    </row>
    <row r="6025" spans="1:33" ht="16" hidden="1" x14ac:dyDescent="0.4">
      <c r="A6025" s="24" t="s">
        <v>16418</v>
      </c>
      <c r="B6025" s="25" t="s">
        <v>19136</v>
      </c>
      <c r="C6025" t="str">
        <f t="shared" si="752"/>
        <v>46</v>
      </c>
      <c r="D6025" t="str">
        <f>_xlfn.XLOOKUP(C6025,Folha2!A:A,Folha2!B:B)</f>
        <v>MERCEARIA DOCE</v>
      </c>
      <c r="E6025" s="26" t="str">
        <f t="shared" si="753"/>
        <v>078</v>
      </c>
      <c r="F6025" s="26" t="str">
        <f t="shared" si="754"/>
        <v>26</v>
      </c>
      <c r="G6025" s="26" t="str">
        <f t="shared" si="755"/>
        <v>17</v>
      </c>
      <c r="H6025" s="27" t="s">
        <v>19146</v>
      </c>
      <c r="I6025" s="25" t="s">
        <v>19147</v>
      </c>
      <c r="J6025" s="27" t="s">
        <v>18405</v>
      </c>
      <c r="K6025" s="25" t="s">
        <v>19148</v>
      </c>
      <c r="L6025" s="27" t="s">
        <v>42</v>
      </c>
      <c r="M6025" s="25" t="s">
        <v>43</v>
      </c>
      <c r="N6025" s="27" t="s">
        <v>43</v>
      </c>
      <c r="O6025" s="25" t="s">
        <v>43</v>
      </c>
      <c r="P6025" s="27" t="s">
        <v>43</v>
      </c>
      <c r="Q6025" s="25" t="s">
        <v>44</v>
      </c>
      <c r="R6025" s="28">
        <v>2.59</v>
      </c>
      <c r="S6025" s="29">
        <v>2.59</v>
      </c>
      <c r="T6025" s="29"/>
      <c r="U6025" s="29"/>
      <c r="V6025" s="1">
        <v>1.94</v>
      </c>
      <c r="W6025" s="1" t="s">
        <v>45</v>
      </c>
      <c r="X6025" s="1" t="s">
        <v>45</v>
      </c>
      <c r="Y6025" s="30">
        <f t="shared" si="756"/>
        <v>2.59</v>
      </c>
      <c r="Z6025" s="31">
        <f t="shared" si="757"/>
        <v>0</v>
      </c>
      <c r="AA6025" s="32">
        <f t="shared" si="758"/>
        <v>0</v>
      </c>
      <c r="AB6025" t="b">
        <f t="shared" si="759"/>
        <v>1</v>
      </c>
      <c r="AC6025" s="2" t="s">
        <v>45</v>
      </c>
      <c r="AD6025" s="2" t="s">
        <v>45</v>
      </c>
      <c r="AG6025" t="s">
        <v>4996</v>
      </c>
    </row>
    <row r="6026" spans="1:33" ht="16" hidden="1" x14ac:dyDescent="0.4">
      <c r="A6026" s="24" t="s">
        <v>16418</v>
      </c>
      <c r="B6026" s="25" t="s">
        <v>19136</v>
      </c>
      <c r="C6026" t="str">
        <f t="shared" si="752"/>
        <v>46</v>
      </c>
      <c r="D6026" t="str">
        <f>_xlfn.XLOOKUP(C6026,Folha2!A:A,Folha2!B:B)</f>
        <v>MERCEARIA DOCE</v>
      </c>
      <c r="E6026" s="26" t="str">
        <f t="shared" si="753"/>
        <v>078</v>
      </c>
      <c r="F6026" s="26" t="str">
        <f t="shared" si="754"/>
        <v>26</v>
      </c>
      <c r="G6026" s="26" t="str">
        <f t="shared" si="755"/>
        <v>17</v>
      </c>
      <c r="H6026" s="27" t="s">
        <v>19149</v>
      </c>
      <c r="I6026" s="25" t="s">
        <v>19150</v>
      </c>
      <c r="J6026" s="27" t="s">
        <v>18442</v>
      </c>
      <c r="K6026" s="25" t="s">
        <v>19151</v>
      </c>
      <c r="L6026" s="27" t="s">
        <v>42</v>
      </c>
      <c r="M6026" s="25" t="s">
        <v>43</v>
      </c>
      <c r="N6026" s="27" t="s">
        <v>43</v>
      </c>
      <c r="O6026" s="25" t="s">
        <v>43</v>
      </c>
      <c r="P6026" s="27" t="s">
        <v>43</v>
      </c>
      <c r="Q6026" s="25" t="s">
        <v>44</v>
      </c>
      <c r="R6026" s="28">
        <v>4.74</v>
      </c>
      <c r="S6026" s="29">
        <v>4.74</v>
      </c>
      <c r="T6026" s="29"/>
      <c r="U6026" s="29"/>
      <c r="V6026" s="1" t="s">
        <v>45</v>
      </c>
      <c r="W6026" s="1" t="s">
        <v>45</v>
      </c>
      <c r="X6026" s="1" t="s">
        <v>45</v>
      </c>
      <c r="Y6026" s="30">
        <f t="shared" si="756"/>
        <v>4.74</v>
      </c>
      <c r="Z6026" s="31">
        <f t="shared" si="757"/>
        <v>0</v>
      </c>
      <c r="AA6026" s="32">
        <f t="shared" si="758"/>
        <v>0</v>
      </c>
      <c r="AB6026" t="b">
        <f t="shared" si="759"/>
        <v>1</v>
      </c>
      <c r="AC6026" s="2" t="s">
        <v>45</v>
      </c>
      <c r="AD6026" s="2" t="s">
        <v>45</v>
      </c>
      <c r="AG6026" t="s">
        <v>4996</v>
      </c>
    </row>
    <row r="6027" spans="1:33" ht="16" hidden="1" x14ac:dyDescent="0.4">
      <c r="A6027" s="24" t="s">
        <v>16418</v>
      </c>
      <c r="B6027" s="25" t="s">
        <v>19136</v>
      </c>
      <c r="C6027" t="str">
        <f t="shared" si="752"/>
        <v>46</v>
      </c>
      <c r="D6027" t="str">
        <f>_xlfn.XLOOKUP(C6027,Folha2!A:A,Folha2!B:B)</f>
        <v>MERCEARIA DOCE</v>
      </c>
      <c r="E6027" s="26" t="str">
        <f t="shared" si="753"/>
        <v>078</v>
      </c>
      <c r="F6027" s="26" t="str">
        <f t="shared" si="754"/>
        <v>26</v>
      </c>
      <c r="G6027" s="26" t="str">
        <f t="shared" si="755"/>
        <v>17</v>
      </c>
      <c r="H6027" s="27" t="s">
        <v>19152</v>
      </c>
      <c r="I6027" s="25" t="s">
        <v>19153</v>
      </c>
      <c r="J6027" s="27" t="s">
        <v>18442</v>
      </c>
      <c r="K6027" s="25" t="s">
        <v>19154</v>
      </c>
      <c r="L6027" s="27" t="s">
        <v>42</v>
      </c>
      <c r="M6027" s="25" t="s">
        <v>43</v>
      </c>
      <c r="N6027" s="27" t="s">
        <v>43</v>
      </c>
      <c r="O6027" s="25" t="s">
        <v>43</v>
      </c>
      <c r="P6027" s="27" t="s">
        <v>43</v>
      </c>
      <c r="Q6027" s="25" t="s">
        <v>44</v>
      </c>
      <c r="R6027" s="28">
        <v>4.99</v>
      </c>
      <c r="S6027" s="29">
        <v>4.99</v>
      </c>
      <c r="T6027" s="29"/>
      <c r="U6027" s="29"/>
      <c r="V6027" s="1" t="s">
        <v>45</v>
      </c>
      <c r="W6027" s="1" t="s">
        <v>45</v>
      </c>
      <c r="X6027" s="1" t="s">
        <v>45</v>
      </c>
      <c r="Y6027" s="30">
        <f t="shared" si="756"/>
        <v>4.99</v>
      </c>
      <c r="Z6027" s="31">
        <f t="shared" si="757"/>
        <v>0</v>
      </c>
      <c r="AA6027" s="32">
        <f t="shared" si="758"/>
        <v>0</v>
      </c>
      <c r="AB6027" t="b">
        <f t="shared" si="759"/>
        <v>1</v>
      </c>
      <c r="AC6027" s="2" t="s">
        <v>45</v>
      </c>
      <c r="AD6027" s="2" t="s">
        <v>45</v>
      </c>
      <c r="AG6027" t="s">
        <v>4996</v>
      </c>
    </row>
    <row r="6028" spans="1:33" ht="16" x14ac:dyDescent="0.4">
      <c r="A6028" s="24" t="s">
        <v>16418</v>
      </c>
      <c r="B6028" s="25" t="s">
        <v>19155</v>
      </c>
      <c r="C6028" t="str">
        <f t="shared" si="752"/>
        <v>46</v>
      </c>
      <c r="D6028" t="str">
        <f>_xlfn.XLOOKUP(C6028,Folha2!A:A,Folha2!B:B)</f>
        <v>MERCEARIA DOCE</v>
      </c>
      <c r="E6028" s="26" t="str">
        <f t="shared" si="753"/>
        <v>078</v>
      </c>
      <c r="F6028" s="26" t="str">
        <f t="shared" si="754"/>
        <v>26</v>
      </c>
      <c r="G6028" s="26" t="str">
        <f t="shared" si="755"/>
        <v>18</v>
      </c>
      <c r="H6028" s="27" t="s">
        <v>19156</v>
      </c>
      <c r="I6028" s="25" t="s">
        <v>19157</v>
      </c>
      <c r="J6028" s="27" t="s">
        <v>18442</v>
      </c>
      <c r="K6028" s="25" t="s">
        <v>19158</v>
      </c>
      <c r="L6028" s="27" t="s">
        <v>42</v>
      </c>
      <c r="M6028" s="25" t="s">
        <v>43</v>
      </c>
      <c r="N6028" s="27" t="s">
        <v>43</v>
      </c>
      <c r="O6028" s="25" t="s">
        <v>43</v>
      </c>
      <c r="P6028" s="27" t="s">
        <v>43</v>
      </c>
      <c r="Q6028" s="25" t="s">
        <v>44</v>
      </c>
      <c r="R6028" s="28">
        <v>3.05</v>
      </c>
      <c r="S6028" s="29">
        <v>3.1</v>
      </c>
      <c r="T6028" s="29"/>
      <c r="U6028" s="29"/>
      <c r="V6028" s="1" t="s">
        <v>45</v>
      </c>
      <c r="W6028" s="1" t="s">
        <v>45</v>
      </c>
      <c r="X6028" s="1" t="s">
        <v>45</v>
      </c>
      <c r="Y6028" s="30">
        <f t="shared" si="756"/>
        <v>3.1</v>
      </c>
      <c r="Z6028" s="31">
        <f t="shared" si="757"/>
        <v>-1.6129032258064613E-2</v>
      </c>
      <c r="AA6028" s="32">
        <f t="shared" si="758"/>
        <v>-5.0000000000000266E-2</v>
      </c>
      <c r="AB6028" t="b">
        <f t="shared" si="759"/>
        <v>0</v>
      </c>
      <c r="AC6028" s="2" t="s">
        <v>45</v>
      </c>
      <c r="AD6028" s="2" t="s">
        <v>45</v>
      </c>
      <c r="AG6028" t="s">
        <v>13638</v>
      </c>
    </row>
    <row r="6029" spans="1:33" ht="16" x14ac:dyDescent="0.4">
      <c r="A6029" s="24" t="s">
        <v>16418</v>
      </c>
      <c r="B6029" s="25" t="s">
        <v>19155</v>
      </c>
      <c r="C6029" t="str">
        <f t="shared" si="752"/>
        <v>46</v>
      </c>
      <c r="D6029" t="str">
        <f>_xlfn.XLOOKUP(C6029,Folha2!A:A,Folha2!B:B)</f>
        <v>MERCEARIA DOCE</v>
      </c>
      <c r="E6029" s="26" t="str">
        <f t="shared" si="753"/>
        <v>078</v>
      </c>
      <c r="F6029" s="26" t="str">
        <f t="shared" si="754"/>
        <v>26</v>
      </c>
      <c r="G6029" s="26" t="str">
        <f t="shared" si="755"/>
        <v>18</v>
      </c>
      <c r="H6029" s="27" t="s">
        <v>19159</v>
      </c>
      <c r="I6029" s="25" t="s">
        <v>19160</v>
      </c>
      <c r="J6029" s="27" t="s">
        <v>18442</v>
      </c>
      <c r="K6029" s="25" t="s">
        <v>19161</v>
      </c>
      <c r="L6029" s="27" t="s">
        <v>42</v>
      </c>
      <c r="M6029" s="25" t="s">
        <v>43</v>
      </c>
      <c r="N6029" s="27" t="s">
        <v>43</v>
      </c>
      <c r="O6029" s="25" t="s">
        <v>43</v>
      </c>
      <c r="P6029" s="27" t="s">
        <v>43</v>
      </c>
      <c r="Q6029" s="25" t="s">
        <v>44</v>
      </c>
      <c r="R6029" s="28">
        <v>3.19</v>
      </c>
      <c r="S6029" s="29">
        <v>3.13</v>
      </c>
      <c r="T6029" s="29"/>
      <c r="U6029" s="29"/>
      <c r="V6029" s="1" t="s">
        <v>45</v>
      </c>
      <c r="W6029" s="1" t="s">
        <v>45</v>
      </c>
      <c r="X6029" s="1" t="s">
        <v>45</v>
      </c>
      <c r="Y6029" s="30">
        <f t="shared" si="756"/>
        <v>3.13</v>
      </c>
      <c r="Z6029" s="31">
        <f t="shared" si="757"/>
        <v>1.9169329073482455E-2</v>
      </c>
      <c r="AA6029" s="32">
        <f t="shared" si="758"/>
        <v>6.0000000000000053E-2</v>
      </c>
      <c r="AB6029" t="b">
        <f t="shared" si="759"/>
        <v>0</v>
      </c>
      <c r="AC6029" s="2" t="s">
        <v>45</v>
      </c>
      <c r="AD6029" s="2" t="s">
        <v>45</v>
      </c>
      <c r="AG6029" t="s">
        <v>13638</v>
      </c>
    </row>
    <row r="6030" spans="1:33" ht="16" hidden="1" x14ac:dyDescent="0.4">
      <c r="A6030" s="24" t="s">
        <v>16418</v>
      </c>
      <c r="B6030" s="25" t="s">
        <v>19155</v>
      </c>
      <c r="C6030" t="str">
        <f t="shared" si="752"/>
        <v>46</v>
      </c>
      <c r="D6030" t="str">
        <f>_xlfn.XLOOKUP(C6030,Folha2!A:A,Folha2!B:B)</f>
        <v>MERCEARIA DOCE</v>
      </c>
      <c r="E6030" s="26" t="str">
        <f t="shared" si="753"/>
        <v>078</v>
      </c>
      <c r="F6030" s="26" t="str">
        <f t="shared" si="754"/>
        <v>26</v>
      </c>
      <c r="G6030" s="26" t="str">
        <f t="shared" si="755"/>
        <v>18</v>
      </c>
      <c r="H6030" s="27" t="s">
        <v>19162</v>
      </c>
      <c r="I6030" s="25" t="s">
        <v>19163</v>
      </c>
      <c r="J6030" s="27" t="s">
        <v>18442</v>
      </c>
      <c r="K6030" s="25" t="s">
        <v>19164</v>
      </c>
      <c r="L6030" s="27" t="s">
        <v>42</v>
      </c>
      <c r="M6030" s="25" t="s">
        <v>43</v>
      </c>
      <c r="N6030" s="27" t="s">
        <v>43</v>
      </c>
      <c r="O6030" s="25" t="s">
        <v>43</v>
      </c>
      <c r="P6030" s="27" t="s">
        <v>43</v>
      </c>
      <c r="Q6030" s="25" t="s">
        <v>44</v>
      </c>
      <c r="R6030" s="28">
        <v>3.69</v>
      </c>
      <c r="S6030" s="29">
        <v>3.69</v>
      </c>
      <c r="T6030" s="29"/>
      <c r="U6030" s="29">
        <v>3.69</v>
      </c>
      <c r="V6030" s="1">
        <v>3.13</v>
      </c>
      <c r="W6030" s="1" t="s">
        <v>45</v>
      </c>
      <c r="X6030" s="1">
        <v>3.09</v>
      </c>
      <c r="Y6030" s="30">
        <f t="shared" si="756"/>
        <v>3.69</v>
      </c>
      <c r="Z6030" s="31">
        <f t="shared" si="757"/>
        <v>0</v>
      </c>
      <c r="AA6030" s="32">
        <f t="shared" si="758"/>
        <v>0</v>
      </c>
      <c r="AB6030" t="b">
        <f t="shared" si="759"/>
        <v>1</v>
      </c>
      <c r="AC6030" s="2" t="s">
        <v>45</v>
      </c>
      <c r="AD6030" s="2" t="s">
        <v>45</v>
      </c>
      <c r="AG6030" t="s">
        <v>4996</v>
      </c>
    </row>
    <row r="6031" spans="1:33" ht="16" x14ac:dyDescent="0.4">
      <c r="A6031" s="24" t="s">
        <v>16418</v>
      </c>
      <c r="B6031" s="25" t="s">
        <v>19155</v>
      </c>
      <c r="C6031" t="str">
        <f t="shared" si="752"/>
        <v>46</v>
      </c>
      <c r="D6031" t="str">
        <f>_xlfn.XLOOKUP(C6031,Folha2!A:A,Folha2!B:B)</f>
        <v>MERCEARIA DOCE</v>
      </c>
      <c r="E6031" s="26" t="str">
        <f t="shared" si="753"/>
        <v>078</v>
      </c>
      <c r="F6031" s="26" t="str">
        <f t="shared" si="754"/>
        <v>26</v>
      </c>
      <c r="G6031" s="26" t="str">
        <f t="shared" si="755"/>
        <v>18</v>
      </c>
      <c r="H6031" s="27" t="s">
        <v>19165</v>
      </c>
      <c r="I6031" s="25" t="s">
        <v>19166</v>
      </c>
      <c r="J6031" s="27" t="s">
        <v>18442</v>
      </c>
      <c r="K6031" s="25" t="s">
        <v>19167</v>
      </c>
      <c r="L6031" s="27" t="s">
        <v>42</v>
      </c>
      <c r="M6031" s="25" t="s">
        <v>43</v>
      </c>
      <c r="N6031" s="27" t="s">
        <v>43</v>
      </c>
      <c r="O6031" s="25" t="s">
        <v>43</v>
      </c>
      <c r="P6031" s="27" t="s">
        <v>43</v>
      </c>
      <c r="Q6031" s="25" t="s">
        <v>44</v>
      </c>
      <c r="R6031" s="28">
        <v>3.69</v>
      </c>
      <c r="S6031" s="29">
        <v>3.68</v>
      </c>
      <c r="T6031" s="29"/>
      <c r="U6031" s="29"/>
      <c r="V6031" s="1" t="s">
        <v>45</v>
      </c>
      <c r="W6031" s="1" t="s">
        <v>45</v>
      </c>
      <c r="X6031" s="1" t="s">
        <v>45</v>
      </c>
      <c r="Y6031" s="30">
        <f t="shared" si="756"/>
        <v>3.68</v>
      </c>
      <c r="Z6031" s="31">
        <f t="shared" si="757"/>
        <v>2.7173913043476716E-3</v>
      </c>
      <c r="AA6031" s="32">
        <f t="shared" si="758"/>
        <v>9.9999999999997868E-3</v>
      </c>
      <c r="AB6031" t="b">
        <f t="shared" si="759"/>
        <v>0</v>
      </c>
      <c r="AC6031" s="2" t="s">
        <v>45</v>
      </c>
      <c r="AD6031" s="2" t="s">
        <v>45</v>
      </c>
      <c r="AG6031" t="s">
        <v>13856</v>
      </c>
    </row>
    <row r="6032" spans="1:33" ht="16" hidden="1" x14ac:dyDescent="0.4">
      <c r="A6032" s="24" t="s">
        <v>16418</v>
      </c>
      <c r="B6032" s="25" t="s">
        <v>19155</v>
      </c>
      <c r="C6032" t="str">
        <f t="shared" si="752"/>
        <v>46</v>
      </c>
      <c r="D6032" t="str">
        <f>_xlfn.XLOOKUP(C6032,Folha2!A:A,Folha2!B:B)</f>
        <v>MERCEARIA DOCE</v>
      </c>
      <c r="E6032" s="26" t="str">
        <f t="shared" si="753"/>
        <v>078</v>
      </c>
      <c r="F6032" s="26" t="str">
        <f t="shared" si="754"/>
        <v>26</v>
      </c>
      <c r="G6032" s="26" t="str">
        <f t="shared" si="755"/>
        <v>18</v>
      </c>
      <c r="H6032" s="27" t="s">
        <v>19168</v>
      </c>
      <c r="I6032" s="25" t="s">
        <v>19169</v>
      </c>
      <c r="J6032" s="27" t="s">
        <v>18442</v>
      </c>
      <c r="K6032" s="25" t="s">
        <v>19170</v>
      </c>
      <c r="L6032" s="27" t="s">
        <v>42</v>
      </c>
      <c r="M6032" s="25" t="s">
        <v>43</v>
      </c>
      <c r="N6032" s="27" t="s">
        <v>43</v>
      </c>
      <c r="O6032" s="25" t="s">
        <v>43</v>
      </c>
      <c r="P6032" s="27" t="s">
        <v>43</v>
      </c>
      <c r="Q6032" s="25" t="s">
        <v>44</v>
      </c>
      <c r="R6032" s="28">
        <v>3.94</v>
      </c>
      <c r="S6032" s="29">
        <v>3.94</v>
      </c>
      <c r="T6032" s="29"/>
      <c r="U6032" s="29">
        <v>3.94</v>
      </c>
      <c r="V6032" s="1">
        <v>3.34</v>
      </c>
      <c r="W6032" s="1" t="s">
        <v>45</v>
      </c>
      <c r="X6032" s="1">
        <v>3.34</v>
      </c>
      <c r="Y6032" s="30">
        <f t="shared" si="756"/>
        <v>3.94</v>
      </c>
      <c r="Z6032" s="31">
        <f t="shared" si="757"/>
        <v>0</v>
      </c>
      <c r="AA6032" s="32">
        <f t="shared" si="758"/>
        <v>0</v>
      </c>
      <c r="AB6032" t="b">
        <f t="shared" si="759"/>
        <v>1</v>
      </c>
      <c r="AC6032" s="2" t="s">
        <v>45</v>
      </c>
      <c r="AD6032" s="2" t="s">
        <v>45</v>
      </c>
      <c r="AG6032" t="s">
        <v>4996</v>
      </c>
    </row>
    <row r="6033" spans="1:33" ht="16" x14ac:dyDescent="0.4">
      <c r="A6033" s="24" t="s">
        <v>16418</v>
      </c>
      <c r="B6033" s="25" t="s">
        <v>19155</v>
      </c>
      <c r="C6033" t="str">
        <f t="shared" si="752"/>
        <v>46</v>
      </c>
      <c r="D6033" t="str">
        <f>_xlfn.XLOOKUP(C6033,Folha2!A:A,Folha2!B:B)</f>
        <v>MERCEARIA DOCE</v>
      </c>
      <c r="E6033" s="26" t="str">
        <f t="shared" si="753"/>
        <v>078</v>
      </c>
      <c r="F6033" s="26" t="str">
        <f t="shared" si="754"/>
        <v>26</v>
      </c>
      <c r="G6033" s="26" t="str">
        <f t="shared" si="755"/>
        <v>18</v>
      </c>
      <c r="H6033" s="27" t="s">
        <v>19171</v>
      </c>
      <c r="I6033" s="25" t="s">
        <v>19172</v>
      </c>
      <c r="J6033" s="27" t="s">
        <v>18442</v>
      </c>
      <c r="K6033" s="25" t="s">
        <v>19173</v>
      </c>
      <c r="L6033" s="27" t="s">
        <v>42</v>
      </c>
      <c r="M6033" s="25" t="s">
        <v>43</v>
      </c>
      <c r="N6033" s="27" t="s">
        <v>43</v>
      </c>
      <c r="O6033" s="25" t="s">
        <v>43</v>
      </c>
      <c r="P6033" s="27" t="s">
        <v>43</v>
      </c>
      <c r="Q6033" s="25" t="s">
        <v>44</v>
      </c>
      <c r="R6033" s="28">
        <v>4.7</v>
      </c>
      <c r="S6033" s="29">
        <v>4.7699999999999996</v>
      </c>
      <c r="T6033" s="29"/>
      <c r="U6033" s="29">
        <v>4.59</v>
      </c>
      <c r="V6033" s="1" t="s">
        <v>45</v>
      </c>
      <c r="W6033" s="1" t="s">
        <v>45</v>
      </c>
      <c r="X6033" s="1">
        <v>3.89</v>
      </c>
      <c r="Y6033" s="30">
        <f t="shared" si="756"/>
        <v>4.59</v>
      </c>
      <c r="Z6033" s="31">
        <f t="shared" si="757"/>
        <v>2.3965141612200425E-2</v>
      </c>
      <c r="AA6033" s="32">
        <f t="shared" si="758"/>
        <v>0.11000000000000032</v>
      </c>
      <c r="AB6033" t="b">
        <f t="shared" si="759"/>
        <v>0</v>
      </c>
      <c r="AC6033" s="2" t="s">
        <v>45</v>
      </c>
      <c r="AD6033" s="2" t="s">
        <v>45</v>
      </c>
      <c r="AG6033" t="s">
        <v>13638</v>
      </c>
    </row>
    <row r="6034" spans="1:33" ht="16" x14ac:dyDescent="0.4">
      <c r="A6034" s="24" t="s">
        <v>16418</v>
      </c>
      <c r="B6034" s="25" t="s">
        <v>19155</v>
      </c>
      <c r="C6034" t="str">
        <f t="shared" si="752"/>
        <v>46</v>
      </c>
      <c r="D6034" t="str">
        <f>_xlfn.XLOOKUP(C6034,Folha2!A:A,Folha2!B:B)</f>
        <v>MERCEARIA DOCE</v>
      </c>
      <c r="E6034" s="26" t="str">
        <f t="shared" si="753"/>
        <v>078</v>
      </c>
      <c r="F6034" s="26" t="str">
        <f t="shared" si="754"/>
        <v>26</v>
      </c>
      <c r="G6034" s="26" t="str">
        <f t="shared" si="755"/>
        <v>18</v>
      </c>
      <c r="H6034" s="27" t="s">
        <v>19174</v>
      </c>
      <c r="I6034" s="25" t="s">
        <v>19175</v>
      </c>
      <c r="J6034" s="27" t="s">
        <v>18442</v>
      </c>
      <c r="K6034" s="25" t="s">
        <v>19176</v>
      </c>
      <c r="L6034" s="27" t="s">
        <v>42</v>
      </c>
      <c r="M6034" s="25" t="s">
        <v>43</v>
      </c>
      <c r="N6034" s="27" t="s">
        <v>43</v>
      </c>
      <c r="O6034" s="25" t="s">
        <v>43</v>
      </c>
      <c r="P6034" s="27" t="s">
        <v>43</v>
      </c>
      <c r="Q6034" s="25" t="s">
        <v>44</v>
      </c>
      <c r="R6034" s="28">
        <v>4.84</v>
      </c>
      <c r="S6034" s="29">
        <v>4.8499999999999996</v>
      </c>
      <c r="T6034" s="29"/>
      <c r="U6034" s="29"/>
      <c r="V6034" s="1" t="s">
        <v>45</v>
      </c>
      <c r="W6034" s="1" t="s">
        <v>45</v>
      </c>
      <c r="X6034" s="1" t="s">
        <v>45</v>
      </c>
      <c r="Y6034" s="30">
        <f t="shared" si="756"/>
        <v>4.8499999999999996</v>
      </c>
      <c r="Z6034" s="31">
        <f t="shared" si="757"/>
        <v>-2.0618556701030855E-3</v>
      </c>
      <c r="AA6034" s="32">
        <f t="shared" si="758"/>
        <v>-9.9999999999997868E-3</v>
      </c>
      <c r="AB6034" t="b">
        <f t="shared" si="759"/>
        <v>0</v>
      </c>
      <c r="AC6034" s="2" t="s">
        <v>45</v>
      </c>
      <c r="AD6034" s="2" t="s">
        <v>45</v>
      </c>
      <c r="AG6034" t="s">
        <v>15357</v>
      </c>
    </row>
    <row r="6035" spans="1:33" ht="16" x14ac:dyDescent="0.4">
      <c r="A6035" s="24" t="s">
        <v>16418</v>
      </c>
      <c r="B6035" s="25" t="s">
        <v>19177</v>
      </c>
      <c r="C6035" t="str">
        <f t="shared" si="752"/>
        <v>46</v>
      </c>
      <c r="D6035" t="str">
        <f>_xlfn.XLOOKUP(C6035,Folha2!A:A,Folha2!B:B)</f>
        <v>MERCEARIA DOCE</v>
      </c>
      <c r="E6035" s="26" t="str">
        <f t="shared" si="753"/>
        <v>078</v>
      </c>
      <c r="F6035" s="26" t="str">
        <f t="shared" si="754"/>
        <v>26</v>
      </c>
      <c r="G6035" s="26" t="str">
        <f t="shared" si="755"/>
        <v>19</v>
      </c>
      <c r="H6035" s="27" t="s">
        <v>19178</v>
      </c>
      <c r="I6035" s="25" t="s">
        <v>19179</v>
      </c>
      <c r="J6035" s="27" t="s">
        <v>18209</v>
      </c>
      <c r="K6035" s="25" t="s">
        <v>19180</v>
      </c>
      <c r="L6035" s="27" t="s">
        <v>42</v>
      </c>
      <c r="M6035" s="25" t="s">
        <v>43</v>
      </c>
      <c r="N6035" s="27" t="s">
        <v>43</v>
      </c>
      <c r="O6035" s="25" t="s">
        <v>43</v>
      </c>
      <c r="P6035" s="27" t="s">
        <v>43</v>
      </c>
      <c r="Q6035" s="25" t="s">
        <v>44</v>
      </c>
      <c r="R6035" s="28">
        <v>1.19</v>
      </c>
      <c r="S6035" s="29">
        <v>1.49</v>
      </c>
      <c r="T6035" s="29"/>
      <c r="U6035" s="29"/>
      <c r="V6035" s="1" t="s">
        <v>45</v>
      </c>
      <c r="W6035" s="1" t="s">
        <v>45</v>
      </c>
      <c r="X6035" s="1" t="s">
        <v>45</v>
      </c>
      <c r="Y6035" s="30">
        <f t="shared" si="756"/>
        <v>1.49</v>
      </c>
      <c r="Z6035" s="31">
        <f t="shared" si="757"/>
        <v>-0.20134228187919467</v>
      </c>
      <c r="AA6035" s="32">
        <f t="shared" si="758"/>
        <v>-0.30000000000000004</v>
      </c>
      <c r="AB6035" t="b">
        <f t="shared" si="759"/>
        <v>0</v>
      </c>
      <c r="AC6035" s="2" t="s">
        <v>45</v>
      </c>
      <c r="AD6035" s="2" t="s">
        <v>45</v>
      </c>
      <c r="AG6035" t="s">
        <v>1947</v>
      </c>
    </row>
    <row r="6036" spans="1:33" ht="16" x14ac:dyDescent="0.4">
      <c r="A6036" s="24" t="s">
        <v>16418</v>
      </c>
      <c r="B6036" s="25" t="s">
        <v>19177</v>
      </c>
      <c r="C6036" t="str">
        <f t="shared" si="752"/>
        <v>46</v>
      </c>
      <c r="D6036" t="str">
        <f>_xlfn.XLOOKUP(C6036,Folha2!A:A,Folha2!B:B)</f>
        <v>MERCEARIA DOCE</v>
      </c>
      <c r="E6036" s="26" t="str">
        <f t="shared" si="753"/>
        <v>078</v>
      </c>
      <c r="F6036" s="26" t="str">
        <f t="shared" si="754"/>
        <v>26</v>
      </c>
      <c r="G6036" s="26" t="str">
        <f t="shared" si="755"/>
        <v>19</v>
      </c>
      <c r="H6036" s="27" t="s">
        <v>19181</v>
      </c>
      <c r="I6036" s="25" t="s">
        <v>19182</v>
      </c>
      <c r="J6036" s="27" t="s">
        <v>18209</v>
      </c>
      <c r="K6036" s="25" t="s">
        <v>19183</v>
      </c>
      <c r="L6036" s="27" t="s">
        <v>42</v>
      </c>
      <c r="M6036" s="25" t="s">
        <v>43</v>
      </c>
      <c r="N6036" s="27" t="s">
        <v>43</v>
      </c>
      <c r="O6036" s="25" t="s">
        <v>43</v>
      </c>
      <c r="P6036" s="27" t="s">
        <v>43</v>
      </c>
      <c r="Q6036" s="25" t="s">
        <v>44</v>
      </c>
      <c r="R6036" s="28">
        <v>1.29</v>
      </c>
      <c r="S6036" s="29">
        <v>1.39</v>
      </c>
      <c r="T6036" s="29"/>
      <c r="U6036" s="29"/>
      <c r="V6036" s="1" t="s">
        <v>45</v>
      </c>
      <c r="W6036" s="1" t="s">
        <v>45</v>
      </c>
      <c r="X6036" s="1" t="s">
        <v>45</v>
      </c>
      <c r="Y6036" s="30">
        <f t="shared" si="756"/>
        <v>1.39</v>
      </c>
      <c r="Z6036" s="31">
        <f t="shared" si="757"/>
        <v>-7.1942446043165353E-2</v>
      </c>
      <c r="AA6036" s="32">
        <f t="shared" si="758"/>
        <v>-9.9999999999999867E-2</v>
      </c>
      <c r="AB6036" t="b">
        <f t="shared" si="759"/>
        <v>0</v>
      </c>
      <c r="AC6036" s="2" t="s">
        <v>45</v>
      </c>
      <c r="AD6036" s="2" t="s">
        <v>45</v>
      </c>
      <c r="AG6036" t="s">
        <v>1947</v>
      </c>
    </row>
    <row r="6037" spans="1:33" ht="16" x14ac:dyDescent="0.4">
      <c r="A6037" s="24" t="s">
        <v>16418</v>
      </c>
      <c r="B6037" s="25" t="s">
        <v>19177</v>
      </c>
      <c r="C6037" t="str">
        <f t="shared" si="752"/>
        <v>46</v>
      </c>
      <c r="D6037" t="str">
        <f>_xlfn.XLOOKUP(C6037,Folha2!A:A,Folha2!B:B)</f>
        <v>MERCEARIA DOCE</v>
      </c>
      <c r="E6037" s="26" t="str">
        <f t="shared" si="753"/>
        <v>078</v>
      </c>
      <c r="F6037" s="26" t="str">
        <f t="shared" si="754"/>
        <v>26</v>
      </c>
      <c r="G6037" s="26" t="str">
        <f t="shared" si="755"/>
        <v>19</v>
      </c>
      <c r="H6037" s="27" t="s">
        <v>19184</v>
      </c>
      <c r="I6037" s="25" t="s">
        <v>19185</v>
      </c>
      <c r="J6037" s="27" t="s">
        <v>18209</v>
      </c>
      <c r="K6037" s="25" t="s">
        <v>19186</v>
      </c>
      <c r="L6037" s="27" t="s">
        <v>42</v>
      </c>
      <c r="M6037" s="25" t="s">
        <v>43</v>
      </c>
      <c r="N6037" s="27" t="s">
        <v>43</v>
      </c>
      <c r="O6037" s="25" t="s">
        <v>43</v>
      </c>
      <c r="P6037" s="27" t="s">
        <v>43</v>
      </c>
      <c r="Q6037" s="25" t="s">
        <v>44</v>
      </c>
      <c r="R6037" s="28">
        <v>1.99</v>
      </c>
      <c r="S6037" s="29">
        <v>1.89</v>
      </c>
      <c r="T6037" s="29"/>
      <c r="U6037" s="29"/>
      <c r="V6037" s="1" t="s">
        <v>45</v>
      </c>
      <c r="W6037" s="1" t="s">
        <v>45</v>
      </c>
      <c r="X6037" s="1" t="s">
        <v>45</v>
      </c>
      <c r="Y6037" s="30">
        <f t="shared" si="756"/>
        <v>1.89</v>
      </c>
      <c r="Z6037" s="31">
        <f t="shared" si="757"/>
        <v>5.2910052910053018E-2</v>
      </c>
      <c r="AA6037" s="32">
        <f t="shared" si="758"/>
        <v>0.10000000000000009</v>
      </c>
      <c r="AB6037" t="b">
        <f t="shared" si="759"/>
        <v>0</v>
      </c>
      <c r="AC6037" s="2" t="s">
        <v>45</v>
      </c>
      <c r="AD6037" s="2" t="s">
        <v>45</v>
      </c>
      <c r="AG6037" t="s">
        <v>1947</v>
      </c>
    </row>
    <row r="6038" spans="1:33" ht="16" x14ac:dyDescent="0.4">
      <c r="A6038" s="24" t="s">
        <v>16418</v>
      </c>
      <c r="B6038" s="25" t="s">
        <v>19177</v>
      </c>
      <c r="C6038" t="str">
        <f t="shared" si="752"/>
        <v>46</v>
      </c>
      <c r="D6038" t="str">
        <f>_xlfn.XLOOKUP(C6038,Folha2!A:A,Folha2!B:B)</f>
        <v>MERCEARIA DOCE</v>
      </c>
      <c r="E6038" s="26" t="str">
        <f t="shared" si="753"/>
        <v>078</v>
      </c>
      <c r="F6038" s="26" t="str">
        <f t="shared" si="754"/>
        <v>26</v>
      </c>
      <c r="G6038" s="26" t="str">
        <f t="shared" si="755"/>
        <v>19</v>
      </c>
      <c r="H6038" s="27" t="s">
        <v>19187</v>
      </c>
      <c r="I6038" s="25" t="s">
        <v>19188</v>
      </c>
      <c r="J6038" s="27" t="s">
        <v>18209</v>
      </c>
      <c r="K6038" s="25" t="s">
        <v>19189</v>
      </c>
      <c r="L6038" s="27" t="s">
        <v>42</v>
      </c>
      <c r="M6038" s="25" t="s">
        <v>43</v>
      </c>
      <c r="N6038" s="27" t="s">
        <v>43</v>
      </c>
      <c r="O6038" s="25" t="s">
        <v>43</v>
      </c>
      <c r="P6038" s="27" t="s">
        <v>43</v>
      </c>
      <c r="Q6038" s="25" t="s">
        <v>44</v>
      </c>
      <c r="R6038" s="28">
        <v>2.35</v>
      </c>
      <c r="S6038" s="29">
        <v>2.29</v>
      </c>
      <c r="T6038" s="29"/>
      <c r="U6038" s="29"/>
      <c r="V6038" s="1" t="s">
        <v>45</v>
      </c>
      <c r="W6038" s="1" t="s">
        <v>45</v>
      </c>
      <c r="X6038" s="1" t="s">
        <v>45</v>
      </c>
      <c r="Y6038" s="30">
        <f t="shared" si="756"/>
        <v>2.29</v>
      </c>
      <c r="Z6038" s="31">
        <f t="shared" si="757"/>
        <v>2.6200873362445476E-2</v>
      </c>
      <c r="AA6038" s="32">
        <f t="shared" si="758"/>
        <v>6.0000000000000053E-2</v>
      </c>
      <c r="AB6038" t="b">
        <f t="shared" si="759"/>
        <v>0</v>
      </c>
      <c r="AC6038" s="2" t="s">
        <v>45</v>
      </c>
      <c r="AD6038" s="2" t="s">
        <v>45</v>
      </c>
      <c r="AG6038" t="s">
        <v>1947</v>
      </c>
    </row>
    <row r="6039" spans="1:33" ht="16" x14ac:dyDescent="0.4">
      <c r="A6039" s="24" t="s">
        <v>16418</v>
      </c>
      <c r="B6039" s="25" t="s">
        <v>19177</v>
      </c>
      <c r="C6039" t="str">
        <f t="shared" si="752"/>
        <v>46</v>
      </c>
      <c r="D6039" t="str">
        <f>_xlfn.XLOOKUP(C6039,Folha2!A:A,Folha2!B:B)</f>
        <v>MERCEARIA DOCE</v>
      </c>
      <c r="E6039" s="26" t="str">
        <f t="shared" si="753"/>
        <v>078</v>
      </c>
      <c r="F6039" s="26" t="str">
        <f t="shared" si="754"/>
        <v>26</v>
      </c>
      <c r="G6039" s="26" t="str">
        <f t="shared" si="755"/>
        <v>19</v>
      </c>
      <c r="H6039" s="27" t="s">
        <v>19190</v>
      </c>
      <c r="I6039" s="25" t="s">
        <v>19191</v>
      </c>
      <c r="J6039" s="27" t="s">
        <v>18209</v>
      </c>
      <c r="K6039" s="25" t="s">
        <v>19192</v>
      </c>
      <c r="L6039" s="27" t="s">
        <v>42</v>
      </c>
      <c r="M6039" s="25" t="s">
        <v>43</v>
      </c>
      <c r="N6039" s="27" t="s">
        <v>43</v>
      </c>
      <c r="O6039" s="25" t="s">
        <v>43</v>
      </c>
      <c r="P6039" s="27" t="s">
        <v>43</v>
      </c>
      <c r="Q6039" s="25" t="s">
        <v>44</v>
      </c>
      <c r="R6039" s="28">
        <v>2.39</v>
      </c>
      <c r="S6039" s="29">
        <v>2.29</v>
      </c>
      <c r="T6039" s="29"/>
      <c r="U6039" s="29">
        <v>2.29</v>
      </c>
      <c r="V6039" s="1" t="s">
        <v>45</v>
      </c>
      <c r="W6039" s="1" t="s">
        <v>45</v>
      </c>
      <c r="X6039" s="1">
        <v>1.69</v>
      </c>
      <c r="Y6039" s="30">
        <f t="shared" si="756"/>
        <v>2.29</v>
      </c>
      <c r="Z6039" s="31">
        <f t="shared" si="757"/>
        <v>4.366812227074246E-2</v>
      </c>
      <c r="AA6039" s="32">
        <f t="shared" si="758"/>
        <v>0.10000000000000009</v>
      </c>
      <c r="AB6039" t="b">
        <f t="shared" si="759"/>
        <v>0</v>
      </c>
      <c r="AC6039" s="2" t="s">
        <v>45</v>
      </c>
      <c r="AD6039" s="2" t="s">
        <v>45</v>
      </c>
      <c r="AG6039" t="s">
        <v>1947</v>
      </c>
    </row>
    <row r="6040" spans="1:33" ht="16" x14ac:dyDescent="0.4">
      <c r="A6040" s="24" t="s">
        <v>16418</v>
      </c>
      <c r="B6040" s="25" t="s">
        <v>19177</v>
      </c>
      <c r="C6040" t="str">
        <f t="shared" si="752"/>
        <v>46</v>
      </c>
      <c r="D6040" t="str">
        <f>_xlfn.XLOOKUP(C6040,Folha2!A:A,Folha2!B:B)</f>
        <v>MERCEARIA DOCE</v>
      </c>
      <c r="E6040" s="26" t="str">
        <f t="shared" si="753"/>
        <v>078</v>
      </c>
      <c r="F6040" s="26" t="str">
        <f t="shared" si="754"/>
        <v>26</v>
      </c>
      <c r="G6040" s="26" t="str">
        <f t="shared" si="755"/>
        <v>19</v>
      </c>
      <c r="H6040" s="27" t="s">
        <v>19193</v>
      </c>
      <c r="I6040" s="25" t="s">
        <v>19194</v>
      </c>
      <c r="J6040" s="27" t="s">
        <v>18209</v>
      </c>
      <c r="K6040" s="25" t="s">
        <v>19195</v>
      </c>
      <c r="L6040" s="27" t="s">
        <v>42</v>
      </c>
      <c r="M6040" s="25" t="s">
        <v>43</v>
      </c>
      <c r="N6040" s="27" t="s">
        <v>43</v>
      </c>
      <c r="O6040" s="25" t="s">
        <v>43</v>
      </c>
      <c r="P6040" s="27" t="s">
        <v>43</v>
      </c>
      <c r="Q6040" s="25" t="s">
        <v>44</v>
      </c>
      <c r="R6040" s="28">
        <v>2.59</v>
      </c>
      <c r="S6040" s="29">
        <v>2.99</v>
      </c>
      <c r="T6040" s="29"/>
      <c r="U6040" s="29">
        <v>3.19</v>
      </c>
      <c r="V6040" s="1" t="s">
        <v>45</v>
      </c>
      <c r="W6040" s="1" t="s">
        <v>45</v>
      </c>
      <c r="X6040" s="1">
        <v>2.39</v>
      </c>
      <c r="Y6040" s="30">
        <f t="shared" si="756"/>
        <v>2.99</v>
      </c>
      <c r="Z6040" s="31">
        <f t="shared" si="757"/>
        <v>-0.13377926421404696</v>
      </c>
      <c r="AA6040" s="32">
        <f t="shared" si="758"/>
        <v>-0.40000000000000036</v>
      </c>
      <c r="AB6040" t="b">
        <f t="shared" si="759"/>
        <v>0</v>
      </c>
      <c r="AC6040" s="2" t="s">
        <v>45</v>
      </c>
      <c r="AD6040" s="2" t="s">
        <v>45</v>
      </c>
      <c r="AG6040" t="s">
        <v>1947</v>
      </c>
    </row>
    <row r="6041" spans="1:33" ht="16" x14ac:dyDescent="0.4">
      <c r="A6041" s="24" t="s">
        <v>16418</v>
      </c>
      <c r="B6041" s="25" t="s">
        <v>19177</v>
      </c>
      <c r="C6041" t="str">
        <f t="shared" si="752"/>
        <v>46</v>
      </c>
      <c r="D6041" t="str">
        <f>_xlfn.XLOOKUP(C6041,Folha2!A:A,Folha2!B:B)</f>
        <v>MERCEARIA DOCE</v>
      </c>
      <c r="E6041" s="26" t="str">
        <f t="shared" si="753"/>
        <v>078</v>
      </c>
      <c r="F6041" s="26" t="str">
        <f t="shared" si="754"/>
        <v>26</v>
      </c>
      <c r="G6041" s="26" t="str">
        <f t="shared" si="755"/>
        <v>19</v>
      </c>
      <c r="H6041" s="27" t="s">
        <v>19196</v>
      </c>
      <c r="I6041" s="25" t="s">
        <v>19197</v>
      </c>
      <c r="J6041" s="27" t="s">
        <v>18209</v>
      </c>
      <c r="K6041" s="25" t="s">
        <v>19198</v>
      </c>
      <c r="L6041" s="27" t="s">
        <v>42</v>
      </c>
      <c r="M6041" s="25" t="s">
        <v>43</v>
      </c>
      <c r="N6041" s="27" t="s">
        <v>43</v>
      </c>
      <c r="O6041" s="25" t="s">
        <v>43</v>
      </c>
      <c r="P6041" s="27" t="s">
        <v>43</v>
      </c>
      <c r="Q6041" s="25" t="s">
        <v>44</v>
      </c>
      <c r="R6041" s="28">
        <v>2.69</v>
      </c>
      <c r="S6041" s="29"/>
      <c r="T6041" s="29"/>
      <c r="U6041" s="29">
        <v>3.49</v>
      </c>
      <c r="V6041" s="1" t="s">
        <v>45</v>
      </c>
      <c r="W6041" s="1" t="s">
        <v>45</v>
      </c>
      <c r="X6041" s="1">
        <v>2.59</v>
      </c>
      <c r="Y6041" s="30">
        <f t="shared" si="756"/>
        <v>3.49</v>
      </c>
      <c r="Z6041" s="31">
        <f t="shared" si="757"/>
        <v>-0.22922636103151872</v>
      </c>
      <c r="AA6041" s="32">
        <f t="shared" si="758"/>
        <v>-0.80000000000000027</v>
      </c>
      <c r="AB6041" t="b">
        <f t="shared" si="759"/>
        <v>0</v>
      </c>
      <c r="AC6041" s="2" t="s">
        <v>45</v>
      </c>
      <c r="AD6041" s="2" t="s">
        <v>45</v>
      </c>
      <c r="AG6041" t="s">
        <v>1947</v>
      </c>
    </row>
    <row r="6042" spans="1:33" ht="16" x14ac:dyDescent="0.4">
      <c r="A6042" s="24" t="s">
        <v>16418</v>
      </c>
      <c r="B6042" s="25" t="s">
        <v>19177</v>
      </c>
      <c r="C6042" t="str">
        <f t="shared" si="752"/>
        <v>46</v>
      </c>
      <c r="D6042" t="str">
        <f>_xlfn.XLOOKUP(C6042,Folha2!A:A,Folha2!B:B)</f>
        <v>MERCEARIA DOCE</v>
      </c>
      <c r="E6042" s="26" t="str">
        <f t="shared" si="753"/>
        <v>078</v>
      </c>
      <c r="F6042" s="26" t="str">
        <f t="shared" si="754"/>
        <v>26</v>
      </c>
      <c r="G6042" s="26" t="str">
        <f t="shared" si="755"/>
        <v>19</v>
      </c>
      <c r="H6042" s="27" t="s">
        <v>19199</v>
      </c>
      <c r="I6042" s="25" t="s">
        <v>19200</v>
      </c>
      <c r="J6042" s="27" t="s">
        <v>18209</v>
      </c>
      <c r="K6042" s="25" t="s">
        <v>19201</v>
      </c>
      <c r="L6042" s="27" t="s">
        <v>42</v>
      </c>
      <c r="M6042" s="25" t="s">
        <v>43</v>
      </c>
      <c r="N6042" s="27" t="s">
        <v>43</v>
      </c>
      <c r="O6042" s="25" t="s">
        <v>43</v>
      </c>
      <c r="P6042" s="27" t="s">
        <v>43</v>
      </c>
      <c r="Q6042" s="25" t="s">
        <v>44</v>
      </c>
      <c r="R6042" s="28">
        <v>2.99</v>
      </c>
      <c r="S6042" s="29"/>
      <c r="T6042" s="29"/>
      <c r="U6042" s="29">
        <v>3.29</v>
      </c>
      <c r="V6042" s="1" t="s">
        <v>45</v>
      </c>
      <c r="W6042" s="1" t="s">
        <v>45</v>
      </c>
      <c r="X6042" s="1">
        <v>2.44</v>
      </c>
      <c r="Y6042" s="30">
        <f t="shared" si="756"/>
        <v>3.29</v>
      </c>
      <c r="Z6042" s="31">
        <f t="shared" si="757"/>
        <v>-9.1185410334346462E-2</v>
      </c>
      <c r="AA6042" s="32">
        <f t="shared" si="758"/>
        <v>-0.29999999999999982</v>
      </c>
      <c r="AB6042" t="b">
        <f t="shared" si="759"/>
        <v>0</v>
      </c>
      <c r="AC6042" s="2" t="s">
        <v>45</v>
      </c>
      <c r="AD6042" s="2" t="s">
        <v>45</v>
      </c>
      <c r="AG6042" t="s">
        <v>1947</v>
      </c>
    </row>
    <row r="6043" spans="1:33" ht="16" hidden="1" x14ac:dyDescent="0.4">
      <c r="A6043" s="24" t="s">
        <v>16418</v>
      </c>
      <c r="B6043" s="25" t="s">
        <v>19177</v>
      </c>
      <c r="C6043" t="str">
        <f t="shared" si="752"/>
        <v>46</v>
      </c>
      <c r="D6043" t="str">
        <f>_xlfn.XLOOKUP(C6043,Folha2!A:A,Folha2!B:B)</f>
        <v>MERCEARIA DOCE</v>
      </c>
      <c r="E6043" s="26" t="str">
        <f t="shared" si="753"/>
        <v>078</v>
      </c>
      <c r="F6043" s="26" t="str">
        <f t="shared" si="754"/>
        <v>26</v>
      </c>
      <c r="G6043" s="26" t="str">
        <f t="shared" si="755"/>
        <v>19</v>
      </c>
      <c r="H6043" s="27" t="s">
        <v>19202</v>
      </c>
      <c r="I6043" s="25" t="s">
        <v>19203</v>
      </c>
      <c r="J6043" s="27" t="s">
        <v>917</v>
      </c>
      <c r="K6043" s="25" t="s">
        <v>19204</v>
      </c>
      <c r="L6043" s="27" t="s">
        <v>51</v>
      </c>
      <c r="M6043" s="25" t="s">
        <v>43</v>
      </c>
      <c r="N6043" s="27" t="s">
        <v>43</v>
      </c>
      <c r="O6043" s="25" t="s">
        <v>43</v>
      </c>
      <c r="P6043" s="27" t="s">
        <v>43</v>
      </c>
      <c r="Q6043" s="25" t="s">
        <v>44</v>
      </c>
      <c r="R6043" s="28">
        <v>1.25</v>
      </c>
      <c r="S6043" s="29">
        <v>1.25</v>
      </c>
      <c r="T6043" s="29"/>
      <c r="U6043" s="29">
        <v>1.25</v>
      </c>
      <c r="V6043" s="1" t="s">
        <v>45</v>
      </c>
      <c r="W6043" s="1" t="s">
        <v>45</v>
      </c>
      <c r="X6043" s="1" t="s">
        <v>45</v>
      </c>
      <c r="Y6043" s="30">
        <f t="shared" si="756"/>
        <v>1.25</v>
      </c>
      <c r="Z6043" s="31">
        <f t="shared" si="757"/>
        <v>0</v>
      </c>
      <c r="AA6043" s="32">
        <f t="shared" si="758"/>
        <v>0</v>
      </c>
      <c r="AB6043" t="b">
        <f t="shared" si="759"/>
        <v>1</v>
      </c>
      <c r="AC6043" s="2" t="s">
        <v>45</v>
      </c>
      <c r="AD6043" s="2" t="s">
        <v>45</v>
      </c>
      <c r="AG6043" t="s">
        <v>4996</v>
      </c>
    </row>
    <row r="6044" spans="1:33" ht="16" hidden="1" x14ac:dyDescent="0.4">
      <c r="A6044" s="24" t="s">
        <v>16418</v>
      </c>
      <c r="B6044" s="25" t="s">
        <v>19177</v>
      </c>
      <c r="C6044" t="str">
        <f t="shared" si="752"/>
        <v>46</v>
      </c>
      <c r="D6044" t="str">
        <f>_xlfn.XLOOKUP(C6044,Folha2!A:A,Folha2!B:B)</f>
        <v>MERCEARIA DOCE</v>
      </c>
      <c r="E6044" s="26" t="str">
        <f t="shared" si="753"/>
        <v>078</v>
      </c>
      <c r="F6044" s="26" t="str">
        <f t="shared" si="754"/>
        <v>26</v>
      </c>
      <c r="G6044" s="26" t="str">
        <f t="shared" si="755"/>
        <v>19</v>
      </c>
      <c r="H6044" s="27" t="s">
        <v>19205</v>
      </c>
      <c r="I6044" s="25" t="s">
        <v>19206</v>
      </c>
      <c r="J6044" s="27" t="s">
        <v>917</v>
      </c>
      <c r="K6044" s="25" t="s">
        <v>19207</v>
      </c>
      <c r="L6044" s="27" t="s">
        <v>51</v>
      </c>
      <c r="M6044" s="25" t="s">
        <v>43</v>
      </c>
      <c r="N6044" s="27" t="s">
        <v>43</v>
      </c>
      <c r="O6044" s="25" t="s">
        <v>43</v>
      </c>
      <c r="P6044" s="27" t="s">
        <v>43</v>
      </c>
      <c r="Q6044" s="25" t="s">
        <v>221</v>
      </c>
      <c r="R6044" s="28">
        <v>1.27</v>
      </c>
      <c r="S6044" s="29">
        <v>1.27</v>
      </c>
      <c r="T6044" s="29"/>
      <c r="U6044" s="29"/>
      <c r="V6044" s="1" t="s">
        <v>45</v>
      </c>
      <c r="W6044" s="1" t="s">
        <v>45</v>
      </c>
      <c r="X6044" s="1" t="s">
        <v>45</v>
      </c>
      <c r="Y6044" s="30">
        <f t="shared" si="756"/>
        <v>1.27</v>
      </c>
      <c r="Z6044" s="31">
        <f t="shared" si="757"/>
        <v>0</v>
      </c>
      <c r="AA6044" s="32">
        <f t="shared" si="758"/>
        <v>0</v>
      </c>
      <c r="AB6044" t="b">
        <f t="shared" si="759"/>
        <v>1</v>
      </c>
      <c r="AC6044" s="2" t="s">
        <v>45</v>
      </c>
      <c r="AD6044" s="2" t="s">
        <v>45</v>
      </c>
      <c r="AG6044" t="s">
        <v>4996</v>
      </c>
    </row>
    <row r="6045" spans="1:33" ht="16" hidden="1" x14ac:dyDescent="0.4">
      <c r="A6045" s="24" t="s">
        <v>16418</v>
      </c>
      <c r="B6045" s="25" t="s">
        <v>19177</v>
      </c>
      <c r="C6045" t="str">
        <f t="shared" si="752"/>
        <v>46</v>
      </c>
      <c r="D6045" t="str">
        <f>_xlfn.XLOOKUP(C6045,Folha2!A:A,Folha2!B:B)</f>
        <v>MERCEARIA DOCE</v>
      </c>
      <c r="E6045" s="26" t="str">
        <f t="shared" si="753"/>
        <v>078</v>
      </c>
      <c r="F6045" s="26" t="str">
        <f t="shared" si="754"/>
        <v>26</v>
      </c>
      <c r="G6045" s="26" t="str">
        <f t="shared" si="755"/>
        <v>19</v>
      </c>
      <c r="H6045" s="27" t="s">
        <v>19208</v>
      </c>
      <c r="I6045" s="25" t="s">
        <v>19209</v>
      </c>
      <c r="J6045" s="27" t="s">
        <v>917</v>
      </c>
      <c r="K6045" s="25" t="s">
        <v>19210</v>
      </c>
      <c r="L6045" s="27" t="s">
        <v>51</v>
      </c>
      <c r="M6045" s="25" t="s">
        <v>43</v>
      </c>
      <c r="N6045" s="27" t="s">
        <v>43</v>
      </c>
      <c r="O6045" s="25" t="s">
        <v>43</v>
      </c>
      <c r="P6045" s="27" t="s">
        <v>43</v>
      </c>
      <c r="Q6045" s="25" t="s">
        <v>44</v>
      </c>
      <c r="R6045" s="28">
        <v>1.35</v>
      </c>
      <c r="S6045" s="29">
        <v>1.35</v>
      </c>
      <c r="T6045" s="29"/>
      <c r="U6045" s="29"/>
      <c r="V6045" s="1" t="s">
        <v>45</v>
      </c>
      <c r="W6045" s="1" t="s">
        <v>45</v>
      </c>
      <c r="X6045" s="1" t="s">
        <v>45</v>
      </c>
      <c r="Y6045" s="30">
        <f t="shared" si="756"/>
        <v>1.35</v>
      </c>
      <c r="Z6045" s="31">
        <f t="shared" si="757"/>
        <v>0</v>
      </c>
      <c r="AA6045" s="32">
        <f t="shared" si="758"/>
        <v>0</v>
      </c>
      <c r="AB6045" t="b">
        <f t="shared" si="759"/>
        <v>1</v>
      </c>
      <c r="AC6045" s="2" t="s">
        <v>45</v>
      </c>
      <c r="AD6045" s="2" t="s">
        <v>45</v>
      </c>
      <c r="AG6045" t="s">
        <v>4996</v>
      </c>
    </row>
    <row r="6046" spans="1:33" ht="16" hidden="1" x14ac:dyDescent="0.4">
      <c r="A6046" s="24" t="s">
        <v>16418</v>
      </c>
      <c r="B6046" s="25" t="s">
        <v>19177</v>
      </c>
      <c r="C6046" t="str">
        <f t="shared" si="752"/>
        <v>46</v>
      </c>
      <c r="D6046" t="str">
        <f>_xlfn.XLOOKUP(C6046,Folha2!A:A,Folha2!B:B)</f>
        <v>MERCEARIA DOCE</v>
      </c>
      <c r="E6046" s="26" t="str">
        <f t="shared" si="753"/>
        <v>078</v>
      </c>
      <c r="F6046" s="26" t="str">
        <f t="shared" si="754"/>
        <v>26</v>
      </c>
      <c r="G6046" s="26" t="str">
        <f t="shared" si="755"/>
        <v>19</v>
      </c>
      <c r="H6046" s="27" t="s">
        <v>19211</v>
      </c>
      <c r="I6046" s="25" t="s">
        <v>19185</v>
      </c>
      <c r="J6046" s="27" t="s">
        <v>917</v>
      </c>
      <c r="K6046" s="25" t="s">
        <v>19212</v>
      </c>
      <c r="L6046" s="27" t="s">
        <v>51</v>
      </c>
      <c r="M6046" s="25" t="s">
        <v>43</v>
      </c>
      <c r="N6046" s="27" t="s">
        <v>43</v>
      </c>
      <c r="O6046" s="25" t="s">
        <v>43</v>
      </c>
      <c r="P6046" s="27" t="s">
        <v>43</v>
      </c>
      <c r="Q6046" s="25" t="s">
        <v>44</v>
      </c>
      <c r="R6046" s="28">
        <v>1.45</v>
      </c>
      <c r="S6046" s="29">
        <v>1.45</v>
      </c>
      <c r="T6046" s="29"/>
      <c r="U6046" s="29"/>
      <c r="V6046" s="1" t="s">
        <v>45</v>
      </c>
      <c r="W6046" s="1" t="s">
        <v>45</v>
      </c>
      <c r="X6046" s="1" t="s">
        <v>45</v>
      </c>
      <c r="Y6046" s="30">
        <f t="shared" si="756"/>
        <v>1.45</v>
      </c>
      <c r="Z6046" s="31">
        <f t="shared" si="757"/>
        <v>0</v>
      </c>
      <c r="AA6046" s="32">
        <f t="shared" si="758"/>
        <v>0</v>
      </c>
      <c r="AB6046" t="b">
        <f t="shared" si="759"/>
        <v>1</v>
      </c>
      <c r="AC6046" s="2" t="s">
        <v>45</v>
      </c>
      <c r="AD6046" s="2" t="s">
        <v>45</v>
      </c>
      <c r="AG6046" t="s">
        <v>4996</v>
      </c>
    </row>
    <row r="6047" spans="1:33" ht="16" hidden="1" x14ac:dyDescent="0.4">
      <c r="A6047" s="24" t="s">
        <v>16418</v>
      </c>
      <c r="B6047" s="25" t="s">
        <v>19177</v>
      </c>
      <c r="C6047" t="str">
        <f t="shared" si="752"/>
        <v>46</v>
      </c>
      <c r="D6047" t="str">
        <f>_xlfn.XLOOKUP(C6047,Folha2!A:A,Folha2!B:B)</f>
        <v>MERCEARIA DOCE</v>
      </c>
      <c r="E6047" s="26" t="str">
        <f t="shared" si="753"/>
        <v>078</v>
      </c>
      <c r="F6047" s="26" t="str">
        <f t="shared" si="754"/>
        <v>26</v>
      </c>
      <c r="G6047" s="26" t="str">
        <f t="shared" si="755"/>
        <v>19</v>
      </c>
      <c r="H6047" s="27" t="s">
        <v>19213</v>
      </c>
      <c r="I6047" s="25" t="s">
        <v>19214</v>
      </c>
      <c r="J6047" s="27" t="s">
        <v>917</v>
      </c>
      <c r="K6047" s="25" t="s">
        <v>19215</v>
      </c>
      <c r="L6047" s="27" t="s">
        <v>51</v>
      </c>
      <c r="M6047" s="25" t="s">
        <v>43</v>
      </c>
      <c r="N6047" s="27" t="s">
        <v>43</v>
      </c>
      <c r="O6047" s="25" t="s">
        <v>43</v>
      </c>
      <c r="P6047" s="27" t="s">
        <v>43</v>
      </c>
      <c r="Q6047" s="25" t="s">
        <v>44</v>
      </c>
      <c r="R6047" s="28">
        <v>1.49</v>
      </c>
      <c r="S6047" s="29">
        <v>1.49</v>
      </c>
      <c r="T6047" s="29"/>
      <c r="U6047" s="29"/>
      <c r="V6047" s="1" t="s">
        <v>45</v>
      </c>
      <c r="W6047" s="1" t="s">
        <v>45</v>
      </c>
      <c r="X6047" s="1" t="s">
        <v>45</v>
      </c>
      <c r="Y6047" s="30">
        <f t="shared" si="756"/>
        <v>1.49</v>
      </c>
      <c r="Z6047" s="31">
        <f t="shared" si="757"/>
        <v>0</v>
      </c>
      <c r="AA6047" s="32">
        <f t="shared" si="758"/>
        <v>0</v>
      </c>
      <c r="AB6047" t="b">
        <f t="shared" si="759"/>
        <v>1</v>
      </c>
      <c r="AC6047" s="2" t="s">
        <v>45</v>
      </c>
      <c r="AD6047" s="2" t="s">
        <v>45</v>
      </c>
      <c r="AG6047" t="s">
        <v>4996</v>
      </c>
    </row>
    <row r="6048" spans="1:33" ht="16" x14ac:dyDescent="0.4">
      <c r="A6048" s="24" t="s">
        <v>16418</v>
      </c>
      <c r="B6048" s="25" t="s">
        <v>19177</v>
      </c>
      <c r="C6048" t="str">
        <f t="shared" si="752"/>
        <v>46</v>
      </c>
      <c r="D6048" t="str">
        <f>_xlfn.XLOOKUP(C6048,Folha2!A:A,Folha2!B:B)</f>
        <v>MERCEARIA DOCE</v>
      </c>
      <c r="E6048" s="26" t="str">
        <f t="shared" si="753"/>
        <v>078</v>
      </c>
      <c r="F6048" s="26" t="str">
        <f t="shared" si="754"/>
        <v>26</v>
      </c>
      <c r="G6048" s="26" t="str">
        <f t="shared" si="755"/>
        <v>19</v>
      </c>
      <c r="H6048" s="27" t="s">
        <v>19216</v>
      </c>
      <c r="I6048" s="25" t="s">
        <v>19217</v>
      </c>
      <c r="J6048" s="27" t="s">
        <v>917</v>
      </c>
      <c r="K6048" s="25" t="s">
        <v>19218</v>
      </c>
      <c r="L6048" s="27" t="s">
        <v>51</v>
      </c>
      <c r="M6048" s="25" t="s">
        <v>43</v>
      </c>
      <c r="N6048" s="27" t="s">
        <v>43</v>
      </c>
      <c r="O6048" s="25" t="s">
        <v>43</v>
      </c>
      <c r="P6048" s="27" t="s">
        <v>43</v>
      </c>
      <c r="Q6048" s="25" t="s">
        <v>44</v>
      </c>
      <c r="R6048" s="28">
        <v>1.69</v>
      </c>
      <c r="S6048" s="29">
        <v>2.4900000000000002</v>
      </c>
      <c r="T6048" s="29"/>
      <c r="U6048" s="29">
        <v>1.69</v>
      </c>
      <c r="V6048" s="1" t="s">
        <v>45</v>
      </c>
      <c r="W6048" s="1" t="s">
        <v>45</v>
      </c>
      <c r="X6048" s="1" t="s">
        <v>45</v>
      </c>
      <c r="Y6048" s="30">
        <f t="shared" si="756"/>
        <v>2.09</v>
      </c>
      <c r="Z6048" s="31">
        <f t="shared" si="757"/>
        <v>-0.19138755980861244</v>
      </c>
      <c r="AA6048" s="32">
        <f t="shared" si="758"/>
        <v>-0.39999999999999991</v>
      </c>
      <c r="AB6048" t="b">
        <f t="shared" si="759"/>
        <v>0</v>
      </c>
      <c r="AC6048" s="2" t="s">
        <v>45</v>
      </c>
      <c r="AD6048" s="2" t="s">
        <v>45</v>
      </c>
      <c r="AG6048" t="s">
        <v>19219</v>
      </c>
    </row>
    <row r="6049" spans="1:34" ht="16" x14ac:dyDescent="0.4">
      <c r="A6049" s="24" t="s">
        <v>16418</v>
      </c>
      <c r="B6049" s="25" t="s">
        <v>19220</v>
      </c>
      <c r="C6049" t="str">
        <f t="shared" si="752"/>
        <v>46</v>
      </c>
      <c r="D6049" t="str">
        <f>_xlfn.XLOOKUP(C6049,Folha2!A:A,Folha2!B:B)</f>
        <v>MERCEARIA DOCE</v>
      </c>
      <c r="E6049" s="26" t="str">
        <f t="shared" si="753"/>
        <v>078</v>
      </c>
      <c r="F6049" s="26" t="str">
        <f t="shared" si="754"/>
        <v>26</v>
      </c>
      <c r="G6049" s="26" t="str">
        <f t="shared" si="755"/>
        <v>21</v>
      </c>
      <c r="H6049" s="27" t="s">
        <v>19221</v>
      </c>
      <c r="I6049" s="25" t="s">
        <v>19222</v>
      </c>
      <c r="J6049" s="27" t="s">
        <v>18209</v>
      </c>
      <c r="K6049" s="25" t="s">
        <v>19223</v>
      </c>
      <c r="L6049" s="27" t="s">
        <v>42</v>
      </c>
      <c r="M6049" s="25" t="s">
        <v>43</v>
      </c>
      <c r="N6049" s="27" t="s">
        <v>43</v>
      </c>
      <c r="O6049" s="25" t="s">
        <v>43</v>
      </c>
      <c r="P6049" s="27" t="s">
        <v>43</v>
      </c>
      <c r="Q6049" s="25" t="s">
        <v>44</v>
      </c>
      <c r="R6049" s="28">
        <v>2.65</v>
      </c>
      <c r="S6049" s="29">
        <v>2.99</v>
      </c>
      <c r="T6049" s="29"/>
      <c r="U6049" s="29"/>
      <c r="V6049" s="1" t="s">
        <v>45</v>
      </c>
      <c r="W6049" s="1" t="s">
        <v>45</v>
      </c>
      <c r="X6049" s="1" t="s">
        <v>45</v>
      </c>
      <c r="Y6049" s="30">
        <f t="shared" si="756"/>
        <v>2.99</v>
      </c>
      <c r="Z6049" s="31">
        <f t="shared" si="757"/>
        <v>-0.11371237458193995</v>
      </c>
      <c r="AA6049" s="32">
        <f t="shared" si="758"/>
        <v>-0.3400000000000003</v>
      </c>
      <c r="AB6049" t="b">
        <f t="shared" si="759"/>
        <v>0</v>
      </c>
      <c r="AC6049" s="2" t="s">
        <v>45</v>
      </c>
      <c r="AD6049" s="2" t="s">
        <v>45</v>
      </c>
      <c r="AG6049" t="s">
        <v>1947</v>
      </c>
    </row>
    <row r="6050" spans="1:34" ht="16" x14ac:dyDescent="0.4">
      <c r="A6050" s="24" t="s">
        <v>16418</v>
      </c>
      <c r="B6050" s="25" t="s">
        <v>19220</v>
      </c>
      <c r="C6050" t="str">
        <f t="shared" si="752"/>
        <v>46</v>
      </c>
      <c r="D6050" t="str">
        <f>_xlfn.XLOOKUP(C6050,Folha2!A:A,Folha2!B:B)</f>
        <v>MERCEARIA DOCE</v>
      </c>
      <c r="E6050" s="26" t="str">
        <f t="shared" si="753"/>
        <v>078</v>
      </c>
      <c r="F6050" s="26" t="str">
        <f t="shared" si="754"/>
        <v>26</v>
      </c>
      <c r="G6050" s="26" t="str">
        <f t="shared" si="755"/>
        <v>21</v>
      </c>
      <c r="H6050" s="27" t="s">
        <v>19224</v>
      </c>
      <c r="I6050" s="25" t="s">
        <v>19225</v>
      </c>
      <c r="J6050" s="27" t="s">
        <v>18209</v>
      </c>
      <c r="K6050" s="25" t="s">
        <v>19226</v>
      </c>
      <c r="L6050" s="27" t="s">
        <v>42</v>
      </c>
      <c r="M6050" s="25" t="s">
        <v>43</v>
      </c>
      <c r="N6050" s="27" t="s">
        <v>43</v>
      </c>
      <c r="O6050" s="25" t="s">
        <v>43</v>
      </c>
      <c r="P6050" s="27" t="s">
        <v>43</v>
      </c>
      <c r="Q6050" s="25" t="s">
        <v>44</v>
      </c>
      <c r="R6050" s="28">
        <v>2.65</v>
      </c>
      <c r="S6050" s="29">
        <v>2.99</v>
      </c>
      <c r="T6050" s="29"/>
      <c r="U6050" s="29"/>
      <c r="V6050" s="1" t="s">
        <v>45</v>
      </c>
      <c r="W6050" s="1" t="s">
        <v>45</v>
      </c>
      <c r="X6050" s="1" t="s">
        <v>45</v>
      </c>
      <c r="Y6050" s="30">
        <f t="shared" si="756"/>
        <v>2.99</v>
      </c>
      <c r="Z6050" s="31">
        <f t="shared" si="757"/>
        <v>-0.11371237458193995</v>
      </c>
      <c r="AA6050" s="32">
        <f t="shared" si="758"/>
        <v>-0.3400000000000003</v>
      </c>
      <c r="AB6050" t="b">
        <f t="shared" si="759"/>
        <v>0</v>
      </c>
      <c r="AC6050" s="2" t="s">
        <v>45</v>
      </c>
      <c r="AD6050" s="2" t="s">
        <v>45</v>
      </c>
      <c r="AG6050" t="s">
        <v>1947</v>
      </c>
    </row>
    <row r="6051" spans="1:34" ht="16" x14ac:dyDescent="0.4">
      <c r="A6051" s="24" t="s">
        <v>16418</v>
      </c>
      <c r="B6051" s="25" t="s">
        <v>19227</v>
      </c>
      <c r="C6051" t="str">
        <f t="shared" si="752"/>
        <v>46</v>
      </c>
      <c r="D6051" t="str">
        <f>_xlfn.XLOOKUP(C6051,Folha2!A:A,Folha2!B:B)</f>
        <v>MERCEARIA DOCE</v>
      </c>
      <c r="E6051" s="26" t="str">
        <f t="shared" si="753"/>
        <v>078</v>
      </c>
      <c r="F6051" s="26" t="str">
        <f t="shared" si="754"/>
        <v>30</v>
      </c>
      <c r="G6051" s="26" t="str">
        <f t="shared" si="755"/>
        <v>01</v>
      </c>
      <c r="H6051" s="27" t="s">
        <v>19228</v>
      </c>
      <c r="I6051" s="25" t="s">
        <v>19229</v>
      </c>
      <c r="J6051" s="27" t="s">
        <v>18209</v>
      </c>
      <c r="K6051" s="25" t="s">
        <v>19230</v>
      </c>
      <c r="L6051" s="27" t="s">
        <v>42</v>
      </c>
      <c r="M6051" s="25" t="s">
        <v>43</v>
      </c>
      <c r="N6051" s="27" t="s">
        <v>43</v>
      </c>
      <c r="O6051" s="25" t="s">
        <v>43</v>
      </c>
      <c r="P6051" s="27" t="s">
        <v>43</v>
      </c>
      <c r="Q6051" s="25" t="s">
        <v>44</v>
      </c>
      <c r="R6051" s="28">
        <v>2.84</v>
      </c>
      <c r="S6051" s="29">
        <v>2.99</v>
      </c>
      <c r="T6051" s="29"/>
      <c r="U6051" s="29"/>
      <c r="V6051" s="1" t="s">
        <v>45</v>
      </c>
      <c r="W6051" s="1" t="s">
        <v>45</v>
      </c>
      <c r="X6051" s="1" t="s">
        <v>45</v>
      </c>
      <c r="Y6051" s="30">
        <f t="shared" si="756"/>
        <v>2.99</v>
      </c>
      <c r="Z6051" s="31">
        <f t="shared" si="757"/>
        <v>-5.0167224080267636E-2</v>
      </c>
      <c r="AA6051" s="32">
        <f t="shared" si="758"/>
        <v>-0.15000000000000036</v>
      </c>
      <c r="AB6051" t="b">
        <f t="shared" si="759"/>
        <v>0</v>
      </c>
      <c r="AC6051" s="2" t="s">
        <v>45</v>
      </c>
      <c r="AD6051" s="2" t="s">
        <v>45</v>
      </c>
      <c r="AG6051" t="s">
        <v>1947</v>
      </c>
    </row>
    <row r="6052" spans="1:34" ht="16" x14ac:dyDescent="0.4">
      <c r="A6052" s="24" t="s">
        <v>16418</v>
      </c>
      <c r="B6052" s="25" t="s">
        <v>19227</v>
      </c>
      <c r="C6052" t="str">
        <f t="shared" si="752"/>
        <v>46</v>
      </c>
      <c r="D6052" t="str">
        <f>_xlfn.XLOOKUP(C6052,Folha2!A:A,Folha2!B:B)</f>
        <v>MERCEARIA DOCE</v>
      </c>
      <c r="E6052" s="26" t="str">
        <f t="shared" si="753"/>
        <v>078</v>
      </c>
      <c r="F6052" s="26" t="str">
        <f t="shared" si="754"/>
        <v>30</v>
      </c>
      <c r="G6052" s="26" t="str">
        <f t="shared" si="755"/>
        <v>01</v>
      </c>
      <c r="H6052" s="27" t="s">
        <v>19231</v>
      </c>
      <c r="I6052" s="25" t="s">
        <v>19232</v>
      </c>
      <c r="J6052" s="27" t="s">
        <v>18209</v>
      </c>
      <c r="K6052" s="25" t="s">
        <v>19233</v>
      </c>
      <c r="L6052" s="27" t="s">
        <v>42</v>
      </c>
      <c r="M6052" s="25" t="s">
        <v>43</v>
      </c>
      <c r="N6052" s="27" t="s">
        <v>43</v>
      </c>
      <c r="O6052" s="25" t="s">
        <v>43</v>
      </c>
      <c r="P6052" s="27" t="s">
        <v>43</v>
      </c>
      <c r="Q6052" s="25" t="s">
        <v>44</v>
      </c>
      <c r="R6052" s="28">
        <v>2.84</v>
      </c>
      <c r="S6052" s="29">
        <v>2.99</v>
      </c>
      <c r="T6052" s="29"/>
      <c r="U6052" s="29"/>
      <c r="V6052" s="1" t="s">
        <v>45</v>
      </c>
      <c r="W6052" s="1" t="s">
        <v>45</v>
      </c>
      <c r="X6052" s="1" t="s">
        <v>45</v>
      </c>
      <c r="Y6052" s="30">
        <f t="shared" si="756"/>
        <v>2.99</v>
      </c>
      <c r="Z6052" s="31">
        <f t="shared" si="757"/>
        <v>-5.0167224080267636E-2</v>
      </c>
      <c r="AA6052" s="32">
        <f t="shared" si="758"/>
        <v>-0.15000000000000036</v>
      </c>
      <c r="AB6052" t="b">
        <f t="shared" si="759"/>
        <v>0</v>
      </c>
      <c r="AC6052" s="2" t="s">
        <v>45</v>
      </c>
      <c r="AD6052" s="2" t="s">
        <v>45</v>
      </c>
      <c r="AG6052" t="s">
        <v>1947</v>
      </c>
    </row>
    <row r="6053" spans="1:34" ht="16" x14ac:dyDescent="0.4">
      <c r="A6053" s="24" t="s">
        <v>16418</v>
      </c>
      <c r="B6053" s="25" t="s">
        <v>19227</v>
      </c>
      <c r="C6053" t="str">
        <f t="shared" si="752"/>
        <v>46</v>
      </c>
      <c r="D6053" t="str">
        <f>_xlfn.XLOOKUP(C6053,Folha2!A:A,Folha2!B:B)</f>
        <v>MERCEARIA DOCE</v>
      </c>
      <c r="E6053" s="26" t="str">
        <f t="shared" si="753"/>
        <v>078</v>
      </c>
      <c r="F6053" s="26" t="str">
        <f t="shared" si="754"/>
        <v>30</v>
      </c>
      <c r="G6053" s="26" t="str">
        <f t="shared" si="755"/>
        <v>01</v>
      </c>
      <c r="H6053" s="27" t="s">
        <v>19234</v>
      </c>
      <c r="I6053" s="25" t="s">
        <v>19235</v>
      </c>
      <c r="J6053" s="27" t="s">
        <v>18209</v>
      </c>
      <c r="K6053" s="25" t="s">
        <v>19236</v>
      </c>
      <c r="L6053" s="27" t="s">
        <v>42</v>
      </c>
      <c r="M6053" s="25" t="s">
        <v>43</v>
      </c>
      <c r="N6053" s="27" t="s">
        <v>43</v>
      </c>
      <c r="O6053" s="25" t="s">
        <v>43</v>
      </c>
      <c r="P6053" s="27" t="s">
        <v>43</v>
      </c>
      <c r="Q6053" s="25" t="s">
        <v>44</v>
      </c>
      <c r="R6053" s="28">
        <v>2.84</v>
      </c>
      <c r="S6053" s="29">
        <v>2.99</v>
      </c>
      <c r="T6053" s="29"/>
      <c r="U6053" s="29"/>
      <c r="V6053" s="1" t="s">
        <v>45</v>
      </c>
      <c r="W6053" s="1" t="s">
        <v>45</v>
      </c>
      <c r="X6053" s="1" t="s">
        <v>45</v>
      </c>
      <c r="Y6053" s="30">
        <f t="shared" si="756"/>
        <v>2.99</v>
      </c>
      <c r="Z6053" s="31">
        <f t="shared" si="757"/>
        <v>-5.0167224080267636E-2</v>
      </c>
      <c r="AA6053" s="32">
        <f t="shared" si="758"/>
        <v>-0.15000000000000036</v>
      </c>
      <c r="AB6053" t="b">
        <f t="shared" si="759"/>
        <v>0</v>
      </c>
      <c r="AC6053" s="2" t="s">
        <v>45</v>
      </c>
      <c r="AD6053" s="2" t="s">
        <v>45</v>
      </c>
      <c r="AG6053" t="s">
        <v>1947</v>
      </c>
    </row>
    <row r="6054" spans="1:34" ht="16" hidden="1" x14ac:dyDescent="0.4">
      <c r="A6054" s="24" t="s">
        <v>16418</v>
      </c>
      <c r="B6054" s="25" t="s">
        <v>19227</v>
      </c>
      <c r="C6054" t="str">
        <f t="shared" si="752"/>
        <v>46</v>
      </c>
      <c r="D6054" t="str">
        <f>_xlfn.XLOOKUP(C6054,Folha2!A:A,Folha2!B:B)</f>
        <v>MERCEARIA DOCE</v>
      </c>
      <c r="E6054" s="26" t="str">
        <f t="shared" si="753"/>
        <v>078</v>
      </c>
      <c r="F6054" s="26" t="str">
        <f t="shared" si="754"/>
        <v>30</v>
      </c>
      <c r="G6054" s="26" t="str">
        <f t="shared" si="755"/>
        <v>01</v>
      </c>
      <c r="H6054" s="27" t="s">
        <v>19237</v>
      </c>
      <c r="I6054" s="25" t="s">
        <v>19238</v>
      </c>
      <c r="J6054" s="27" t="s">
        <v>16534</v>
      </c>
      <c r="K6054" s="25" t="s">
        <v>19239</v>
      </c>
      <c r="L6054" s="27" t="s">
        <v>42</v>
      </c>
      <c r="M6054" s="25" t="s">
        <v>43</v>
      </c>
      <c r="N6054" s="27" t="s">
        <v>43</v>
      </c>
      <c r="O6054" s="25" t="s">
        <v>43</v>
      </c>
      <c r="P6054" s="27" t="s">
        <v>43</v>
      </c>
      <c r="Q6054" s="25" t="s">
        <v>44</v>
      </c>
      <c r="R6054" s="28">
        <v>3.99</v>
      </c>
      <c r="S6054" s="29">
        <v>3.99</v>
      </c>
      <c r="T6054" s="29"/>
      <c r="U6054" s="29"/>
      <c r="V6054" s="1" t="s">
        <v>45</v>
      </c>
      <c r="W6054" s="1" t="s">
        <v>45</v>
      </c>
      <c r="X6054" s="1" t="s">
        <v>45</v>
      </c>
      <c r="Y6054" s="30">
        <f t="shared" si="756"/>
        <v>3.99</v>
      </c>
      <c r="Z6054" s="31">
        <f t="shared" si="757"/>
        <v>0</v>
      </c>
      <c r="AA6054" s="32">
        <f t="shared" si="758"/>
        <v>0</v>
      </c>
      <c r="AB6054" t="b">
        <f t="shared" si="759"/>
        <v>1</v>
      </c>
      <c r="AC6054" s="2" t="s">
        <v>45</v>
      </c>
      <c r="AD6054" s="2" t="s">
        <v>45</v>
      </c>
      <c r="AG6054" t="s">
        <v>4996</v>
      </c>
    </row>
    <row r="6055" spans="1:34" ht="16" hidden="1" x14ac:dyDescent="0.4">
      <c r="A6055" s="24" t="s">
        <v>16418</v>
      </c>
      <c r="B6055" s="25" t="s">
        <v>19227</v>
      </c>
      <c r="C6055" t="str">
        <f t="shared" si="752"/>
        <v>46</v>
      </c>
      <c r="D6055" t="str">
        <f>_xlfn.XLOOKUP(C6055,Folha2!A:A,Folha2!B:B)</f>
        <v>MERCEARIA DOCE</v>
      </c>
      <c r="E6055" s="26" t="str">
        <f t="shared" si="753"/>
        <v>078</v>
      </c>
      <c r="F6055" s="26" t="str">
        <f t="shared" si="754"/>
        <v>30</v>
      </c>
      <c r="G6055" s="26" t="str">
        <f t="shared" si="755"/>
        <v>01</v>
      </c>
      <c r="H6055" s="27" t="s">
        <v>19240</v>
      </c>
      <c r="I6055" s="25" t="s">
        <v>19241</v>
      </c>
      <c r="J6055" s="27" t="s">
        <v>16534</v>
      </c>
      <c r="K6055" s="25" t="s">
        <v>19242</v>
      </c>
      <c r="L6055" s="27" t="s">
        <v>42</v>
      </c>
      <c r="M6055" s="25" t="s">
        <v>43</v>
      </c>
      <c r="N6055" s="27" t="s">
        <v>43</v>
      </c>
      <c r="O6055" s="25" t="s">
        <v>43</v>
      </c>
      <c r="P6055" s="27" t="s">
        <v>43</v>
      </c>
      <c r="Q6055" s="25" t="s">
        <v>44</v>
      </c>
      <c r="R6055" s="28">
        <v>5.19</v>
      </c>
      <c r="S6055" s="29">
        <v>5.19</v>
      </c>
      <c r="T6055" s="29"/>
      <c r="U6055" s="29"/>
      <c r="V6055" s="1" t="s">
        <v>45</v>
      </c>
      <c r="W6055" s="1" t="s">
        <v>45</v>
      </c>
      <c r="X6055" s="1" t="s">
        <v>45</v>
      </c>
      <c r="Y6055" s="30">
        <f t="shared" si="756"/>
        <v>5.19</v>
      </c>
      <c r="Z6055" s="31">
        <f t="shared" si="757"/>
        <v>0</v>
      </c>
      <c r="AA6055" s="32">
        <f t="shared" si="758"/>
        <v>0</v>
      </c>
      <c r="AB6055" t="b">
        <f t="shared" si="759"/>
        <v>1</v>
      </c>
      <c r="AC6055" s="2" t="s">
        <v>45</v>
      </c>
      <c r="AD6055" s="2" t="s">
        <v>45</v>
      </c>
      <c r="AG6055" t="s">
        <v>4996</v>
      </c>
    </row>
    <row r="6056" spans="1:34" ht="16" x14ac:dyDescent="0.4">
      <c r="A6056" s="24" t="s">
        <v>16418</v>
      </c>
      <c r="B6056" s="25" t="s">
        <v>19227</v>
      </c>
      <c r="C6056" t="str">
        <f t="shared" si="752"/>
        <v>46</v>
      </c>
      <c r="D6056" t="str">
        <f>_xlfn.XLOOKUP(C6056,Folha2!A:A,Folha2!B:B)</f>
        <v>MERCEARIA DOCE</v>
      </c>
      <c r="E6056" s="26" t="str">
        <f t="shared" si="753"/>
        <v>078</v>
      </c>
      <c r="F6056" s="26" t="str">
        <f t="shared" si="754"/>
        <v>30</v>
      </c>
      <c r="G6056" s="26" t="str">
        <f t="shared" si="755"/>
        <v>01</v>
      </c>
      <c r="H6056" s="27" t="s">
        <v>19243</v>
      </c>
      <c r="I6056" s="25" t="s">
        <v>19244</v>
      </c>
      <c r="J6056" s="27" t="s">
        <v>1397</v>
      </c>
      <c r="K6056" s="25" t="s">
        <v>19245</v>
      </c>
      <c r="L6056" s="27" t="s">
        <v>51</v>
      </c>
      <c r="M6056" s="25" t="s">
        <v>43</v>
      </c>
      <c r="N6056" s="27" t="s">
        <v>43</v>
      </c>
      <c r="O6056" s="25" t="s">
        <v>43</v>
      </c>
      <c r="P6056" s="27" t="s">
        <v>43</v>
      </c>
      <c r="Q6056" s="25" t="s">
        <v>44</v>
      </c>
      <c r="R6056" s="28">
        <v>0.99</v>
      </c>
      <c r="S6056" s="29">
        <v>0.99</v>
      </c>
      <c r="T6056" s="29">
        <v>0.99</v>
      </c>
      <c r="U6056" s="29">
        <v>0.89</v>
      </c>
      <c r="V6056" s="1" t="s">
        <v>45</v>
      </c>
      <c r="W6056" s="1" t="s">
        <v>45</v>
      </c>
      <c r="X6056" s="1" t="s">
        <v>45</v>
      </c>
      <c r="Y6056" s="30">
        <f t="shared" si="756"/>
        <v>0.95666666666666667</v>
      </c>
      <c r="Z6056" s="31">
        <f t="shared" si="757"/>
        <v>3.4843205574912828E-2</v>
      </c>
      <c r="AA6056" s="32">
        <f t="shared" si="758"/>
        <v>3.3333333333333326E-2</v>
      </c>
      <c r="AB6056" t="b">
        <f t="shared" si="759"/>
        <v>0</v>
      </c>
      <c r="AC6056" s="2" t="s">
        <v>45</v>
      </c>
      <c r="AD6056" s="2" t="s">
        <v>45</v>
      </c>
      <c r="AG6056" t="s">
        <v>13638</v>
      </c>
    </row>
    <row r="6057" spans="1:34" ht="16" x14ac:dyDescent="0.4">
      <c r="A6057" s="24" t="s">
        <v>16418</v>
      </c>
      <c r="B6057" s="25" t="s">
        <v>19227</v>
      </c>
      <c r="C6057" t="str">
        <f t="shared" si="752"/>
        <v>46</v>
      </c>
      <c r="D6057" t="str">
        <f>_xlfn.XLOOKUP(C6057,Folha2!A:A,Folha2!B:B)</f>
        <v>MERCEARIA DOCE</v>
      </c>
      <c r="E6057" s="26" t="str">
        <f t="shared" si="753"/>
        <v>078</v>
      </c>
      <c r="F6057" s="26" t="str">
        <f t="shared" si="754"/>
        <v>30</v>
      </c>
      <c r="G6057" s="26" t="str">
        <f t="shared" si="755"/>
        <v>01</v>
      </c>
      <c r="H6057" s="27" t="s">
        <v>19246</v>
      </c>
      <c r="I6057" s="25" t="s">
        <v>19247</v>
      </c>
      <c r="J6057" s="27" t="s">
        <v>1397</v>
      </c>
      <c r="K6057" s="25" t="s">
        <v>19248</v>
      </c>
      <c r="L6057" s="27" t="s">
        <v>51</v>
      </c>
      <c r="M6057" s="25" t="s">
        <v>43</v>
      </c>
      <c r="N6057" s="27" t="s">
        <v>43</v>
      </c>
      <c r="O6057" s="25" t="s">
        <v>43</v>
      </c>
      <c r="P6057" s="27" t="s">
        <v>43</v>
      </c>
      <c r="Q6057" s="25" t="s">
        <v>44</v>
      </c>
      <c r="R6057" s="28">
        <v>1.01</v>
      </c>
      <c r="S6057" s="29">
        <v>0.99</v>
      </c>
      <c r="T6057" s="29"/>
      <c r="U6057" s="29"/>
      <c r="V6057" s="1" t="s">
        <v>45</v>
      </c>
      <c r="W6057" s="1" t="s">
        <v>45</v>
      </c>
      <c r="X6057" s="1" t="s">
        <v>45</v>
      </c>
      <c r="Y6057" s="30">
        <f t="shared" si="756"/>
        <v>0.99</v>
      </c>
      <c r="Z6057" s="31">
        <f t="shared" si="757"/>
        <v>2.020202020202011E-2</v>
      </c>
      <c r="AA6057" s="32">
        <f t="shared" si="758"/>
        <v>2.0000000000000018E-2</v>
      </c>
      <c r="AB6057" t="b">
        <f t="shared" si="759"/>
        <v>0</v>
      </c>
      <c r="AC6057" s="2" t="s">
        <v>45</v>
      </c>
      <c r="AD6057" s="2" t="s">
        <v>45</v>
      </c>
      <c r="AG6057" t="s">
        <v>13638</v>
      </c>
      <c r="AH6057" t="s">
        <v>14253</v>
      </c>
    </row>
    <row r="6058" spans="1:34" ht="16" hidden="1" x14ac:dyDescent="0.4">
      <c r="A6058" s="24" t="s">
        <v>16418</v>
      </c>
      <c r="B6058" s="25" t="s">
        <v>19227</v>
      </c>
      <c r="C6058" t="str">
        <f t="shared" si="752"/>
        <v>46</v>
      </c>
      <c r="D6058" t="str">
        <f>_xlfn.XLOOKUP(C6058,Folha2!A:A,Folha2!B:B)</f>
        <v>MERCEARIA DOCE</v>
      </c>
      <c r="E6058" s="26" t="str">
        <f t="shared" si="753"/>
        <v>078</v>
      </c>
      <c r="F6058" s="26" t="str">
        <f t="shared" si="754"/>
        <v>30</v>
      </c>
      <c r="G6058" s="26" t="str">
        <f t="shared" si="755"/>
        <v>01</v>
      </c>
      <c r="H6058" s="27" t="s">
        <v>19249</v>
      </c>
      <c r="I6058" s="25" t="s">
        <v>19250</v>
      </c>
      <c r="J6058" s="27" t="s">
        <v>18405</v>
      </c>
      <c r="K6058" s="25" t="s">
        <v>19251</v>
      </c>
      <c r="L6058" s="27" t="s">
        <v>42</v>
      </c>
      <c r="M6058" s="25" t="s">
        <v>43</v>
      </c>
      <c r="N6058" s="27" t="s">
        <v>43</v>
      </c>
      <c r="O6058" s="25" t="s">
        <v>43</v>
      </c>
      <c r="P6058" s="27" t="s">
        <v>43</v>
      </c>
      <c r="Q6058" s="25" t="s">
        <v>44</v>
      </c>
      <c r="R6058" s="28">
        <v>1.89</v>
      </c>
      <c r="S6058" s="29">
        <v>1.89</v>
      </c>
      <c r="T6058" s="29"/>
      <c r="U6058" s="29"/>
      <c r="V6058" s="1">
        <v>1.39</v>
      </c>
      <c r="W6058" s="1" t="s">
        <v>45</v>
      </c>
      <c r="X6058" s="1" t="s">
        <v>45</v>
      </c>
      <c r="Y6058" s="30">
        <f t="shared" si="756"/>
        <v>1.89</v>
      </c>
      <c r="Z6058" s="31">
        <f t="shared" si="757"/>
        <v>0</v>
      </c>
      <c r="AA6058" s="32">
        <f t="shared" si="758"/>
        <v>0</v>
      </c>
      <c r="AB6058" t="b">
        <f t="shared" si="759"/>
        <v>1</v>
      </c>
      <c r="AC6058" s="2" t="s">
        <v>45</v>
      </c>
      <c r="AD6058" s="2" t="s">
        <v>45</v>
      </c>
      <c r="AG6058" t="s">
        <v>4996</v>
      </c>
    </row>
    <row r="6059" spans="1:34" ht="16" hidden="1" x14ac:dyDescent="0.4">
      <c r="A6059" s="24" t="s">
        <v>16418</v>
      </c>
      <c r="B6059" s="25" t="s">
        <v>19227</v>
      </c>
      <c r="C6059" t="str">
        <f t="shared" si="752"/>
        <v>46</v>
      </c>
      <c r="D6059" t="str">
        <f>_xlfn.XLOOKUP(C6059,Folha2!A:A,Folha2!B:B)</f>
        <v>MERCEARIA DOCE</v>
      </c>
      <c r="E6059" s="26" t="str">
        <f t="shared" si="753"/>
        <v>078</v>
      </c>
      <c r="F6059" s="26" t="str">
        <f t="shared" si="754"/>
        <v>30</v>
      </c>
      <c r="G6059" s="26" t="str">
        <f t="shared" si="755"/>
        <v>01</v>
      </c>
      <c r="H6059" s="27" t="s">
        <v>19252</v>
      </c>
      <c r="I6059" s="25" t="s">
        <v>19253</v>
      </c>
      <c r="J6059" s="27" t="s">
        <v>18405</v>
      </c>
      <c r="K6059" s="25" t="s">
        <v>19254</v>
      </c>
      <c r="L6059" s="27" t="s">
        <v>42</v>
      </c>
      <c r="M6059" s="25" t="s">
        <v>43</v>
      </c>
      <c r="N6059" s="27" t="s">
        <v>43</v>
      </c>
      <c r="O6059" s="25" t="s">
        <v>43</v>
      </c>
      <c r="P6059" s="27" t="s">
        <v>43</v>
      </c>
      <c r="Q6059" s="25" t="s">
        <v>44</v>
      </c>
      <c r="R6059" s="28">
        <v>1.89</v>
      </c>
      <c r="S6059" s="29">
        <v>1.89</v>
      </c>
      <c r="T6059" s="29"/>
      <c r="U6059" s="29"/>
      <c r="V6059" s="1">
        <v>1.41</v>
      </c>
      <c r="W6059" s="1" t="s">
        <v>45</v>
      </c>
      <c r="X6059" s="1" t="s">
        <v>45</v>
      </c>
      <c r="Y6059" s="30">
        <f t="shared" si="756"/>
        <v>1.89</v>
      </c>
      <c r="Z6059" s="31">
        <f t="shared" si="757"/>
        <v>0</v>
      </c>
      <c r="AA6059" s="32">
        <f t="shared" si="758"/>
        <v>0</v>
      </c>
      <c r="AB6059" t="b">
        <f t="shared" si="759"/>
        <v>1</v>
      </c>
      <c r="AC6059" s="2" t="s">
        <v>45</v>
      </c>
      <c r="AD6059" s="2" t="s">
        <v>45</v>
      </c>
      <c r="AG6059" t="s">
        <v>45</v>
      </c>
      <c r="AH6059" t="s">
        <v>45</v>
      </c>
    </row>
    <row r="6060" spans="1:34" ht="16" hidden="1" x14ac:dyDescent="0.4">
      <c r="A6060" s="24" t="s">
        <v>16418</v>
      </c>
      <c r="B6060" s="25" t="s">
        <v>19227</v>
      </c>
      <c r="C6060" t="str">
        <f t="shared" si="752"/>
        <v>46</v>
      </c>
      <c r="D6060" t="str">
        <f>_xlfn.XLOOKUP(C6060,Folha2!A:A,Folha2!B:B)</f>
        <v>MERCEARIA DOCE</v>
      </c>
      <c r="E6060" s="26" t="str">
        <f t="shared" si="753"/>
        <v>078</v>
      </c>
      <c r="F6060" s="26" t="str">
        <f t="shared" si="754"/>
        <v>30</v>
      </c>
      <c r="G6060" s="26" t="str">
        <f t="shared" si="755"/>
        <v>01</v>
      </c>
      <c r="H6060" s="27" t="s">
        <v>19255</v>
      </c>
      <c r="I6060" s="25" t="s">
        <v>19256</v>
      </c>
      <c r="J6060" s="27" t="s">
        <v>18405</v>
      </c>
      <c r="K6060" s="25" t="s">
        <v>19257</v>
      </c>
      <c r="L6060" s="27" t="s">
        <v>42</v>
      </c>
      <c r="M6060" s="25" t="s">
        <v>43</v>
      </c>
      <c r="N6060" s="27" t="s">
        <v>43</v>
      </c>
      <c r="O6060" s="25" t="s">
        <v>43</v>
      </c>
      <c r="P6060" s="27" t="s">
        <v>43</v>
      </c>
      <c r="Q6060" s="25" t="s">
        <v>44</v>
      </c>
      <c r="R6060" s="28">
        <v>1.99</v>
      </c>
      <c r="S6060" s="29">
        <v>1.99</v>
      </c>
      <c r="T6060" s="29"/>
      <c r="U6060" s="29"/>
      <c r="V6060" s="1">
        <v>1.49</v>
      </c>
      <c r="W6060" s="1" t="s">
        <v>45</v>
      </c>
      <c r="X6060" s="1" t="s">
        <v>45</v>
      </c>
      <c r="Y6060" s="30">
        <f t="shared" si="756"/>
        <v>1.99</v>
      </c>
      <c r="Z6060" s="31">
        <f t="shared" si="757"/>
        <v>0</v>
      </c>
      <c r="AA6060" s="32">
        <f t="shared" si="758"/>
        <v>0</v>
      </c>
      <c r="AB6060" t="b">
        <f t="shared" si="759"/>
        <v>1</v>
      </c>
      <c r="AC6060" s="2" t="s">
        <v>45</v>
      </c>
      <c r="AD6060" s="2" t="s">
        <v>45</v>
      </c>
      <c r="AG6060" t="s">
        <v>4996</v>
      </c>
    </row>
    <row r="6061" spans="1:34" ht="16" hidden="1" x14ac:dyDescent="0.4">
      <c r="A6061" s="24" t="s">
        <v>16418</v>
      </c>
      <c r="B6061" s="25" t="s">
        <v>19227</v>
      </c>
      <c r="C6061" t="str">
        <f t="shared" si="752"/>
        <v>46</v>
      </c>
      <c r="D6061" t="str">
        <f>_xlfn.XLOOKUP(C6061,Folha2!A:A,Folha2!B:B)</f>
        <v>MERCEARIA DOCE</v>
      </c>
      <c r="E6061" s="26" t="str">
        <f t="shared" si="753"/>
        <v>078</v>
      </c>
      <c r="F6061" s="26" t="str">
        <f t="shared" si="754"/>
        <v>30</v>
      </c>
      <c r="G6061" s="26" t="str">
        <f t="shared" si="755"/>
        <v>01</v>
      </c>
      <c r="H6061" s="27" t="s">
        <v>19258</v>
      </c>
      <c r="I6061" s="25" t="s">
        <v>19259</v>
      </c>
      <c r="J6061" s="27" t="s">
        <v>18405</v>
      </c>
      <c r="K6061" s="25" t="s">
        <v>19260</v>
      </c>
      <c r="L6061" s="27" t="s">
        <v>42</v>
      </c>
      <c r="M6061" s="25" t="s">
        <v>43</v>
      </c>
      <c r="N6061" s="27" t="s">
        <v>43</v>
      </c>
      <c r="O6061" s="25" t="s">
        <v>43</v>
      </c>
      <c r="P6061" s="27" t="s">
        <v>43</v>
      </c>
      <c r="Q6061" s="25" t="s">
        <v>44</v>
      </c>
      <c r="R6061" s="28">
        <v>1.99</v>
      </c>
      <c r="S6061" s="29">
        <v>1.99</v>
      </c>
      <c r="T6061" s="29"/>
      <c r="U6061" s="29"/>
      <c r="V6061" s="1">
        <v>1.49</v>
      </c>
      <c r="W6061" s="1" t="s">
        <v>45</v>
      </c>
      <c r="X6061" s="1" t="s">
        <v>45</v>
      </c>
      <c r="Y6061" s="30">
        <f t="shared" si="756"/>
        <v>1.99</v>
      </c>
      <c r="Z6061" s="31">
        <f t="shared" si="757"/>
        <v>0</v>
      </c>
      <c r="AA6061" s="32">
        <f t="shared" si="758"/>
        <v>0</v>
      </c>
      <c r="AB6061" t="b">
        <f t="shared" si="759"/>
        <v>1</v>
      </c>
      <c r="AC6061" s="2" t="s">
        <v>45</v>
      </c>
      <c r="AD6061" s="2" t="s">
        <v>45</v>
      </c>
      <c r="AG6061" t="s">
        <v>4996</v>
      </c>
    </row>
    <row r="6062" spans="1:34" ht="16" x14ac:dyDescent="0.4">
      <c r="A6062" s="24" t="s">
        <v>16418</v>
      </c>
      <c r="B6062" s="25" t="s">
        <v>19261</v>
      </c>
      <c r="C6062" t="str">
        <f t="shared" si="752"/>
        <v>46</v>
      </c>
      <c r="D6062" t="str">
        <f>_xlfn.XLOOKUP(C6062,Folha2!A:A,Folha2!B:B)</f>
        <v>MERCEARIA DOCE</v>
      </c>
      <c r="E6062" s="26" t="str">
        <f t="shared" si="753"/>
        <v>078</v>
      </c>
      <c r="F6062" s="26" t="str">
        <f t="shared" si="754"/>
        <v>30</v>
      </c>
      <c r="G6062" s="26" t="str">
        <f t="shared" si="755"/>
        <v>02</v>
      </c>
      <c r="H6062" s="27" t="s">
        <v>19262</v>
      </c>
      <c r="I6062" s="25" t="s">
        <v>19263</v>
      </c>
      <c r="J6062" s="27" t="s">
        <v>18209</v>
      </c>
      <c r="K6062" s="25" t="s">
        <v>19264</v>
      </c>
      <c r="L6062" s="27" t="s">
        <v>42</v>
      </c>
      <c r="M6062" s="25" t="s">
        <v>43</v>
      </c>
      <c r="N6062" s="27" t="s">
        <v>43</v>
      </c>
      <c r="O6062" s="25" t="s">
        <v>43</v>
      </c>
      <c r="P6062" s="27" t="s">
        <v>43</v>
      </c>
      <c r="Q6062" s="25" t="s">
        <v>44</v>
      </c>
      <c r="R6062" s="28">
        <v>1.39</v>
      </c>
      <c r="S6062" s="29">
        <v>1.49</v>
      </c>
      <c r="T6062" s="29"/>
      <c r="U6062" s="29"/>
      <c r="V6062" s="1" t="s">
        <v>45</v>
      </c>
      <c r="W6062" s="1" t="s">
        <v>45</v>
      </c>
      <c r="X6062" s="1" t="s">
        <v>45</v>
      </c>
      <c r="Y6062" s="30">
        <f t="shared" si="756"/>
        <v>1.49</v>
      </c>
      <c r="Z6062" s="31">
        <f t="shared" si="757"/>
        <v>-6.7114093959731558E-2</v>
      </c>
      <c r="AA6062" s="32">
        <f t="shared" si="758"/>
        <v>-0.10000000000000009</v>
      </c>
      <c r="AB6062" t="b">
        <f t="shared" si="759"/>
        <v>0</v>
      </c>
      <c r="AC6062" s="2" t="s">
        <v>45</v>
      </c>
      <c r="AD6062" s="2" t="s">
        <v>45</v>
      </c>
      <c r="AG6062" t="s">
        <v>1947</v>
      </c>
    </row>
    <row r="6063" spans="1:34" ht="16" x14ac:dyDescent="0.4">
      <c r="A6063" s="24" t="s">
        <v>16418</v>
      </c>
      <c r="B6063" s="25" t="s">
        <v>19261</v>
      </c>
      <c r="C6063" t="str">
        <f t="shared" si="752"/>
        <v>46</v>
      </c>
      <c r="D6063" t="str">
        <f>_xlfn.XLOOKUP(C6063,Folha2!A:A,Folha2!B:B)</f>
        <v>MERCEARIA DOCE</v>
      </c>
      <c r="E6063" s="26" t="str">
        <f t="shared" si="753"/>
        <v>078</v>
      </c>
      <c r="F6063" s="26" t="str">
        <f t="shared" si="754"/>
        <v>30</v>
      </c>
      <c r="G6063" s="26" t="str">
        <f t="shared" si="755"/>
        <v>02</v>
      </c>
      <c r="H6063" s="27" t="s">
        <v>19265</v>
      </c>
      <c r="I6063" s="25" t="s">
        <v>19266</v>
      </c>
      <c r="J6063" s="27" t="s">
        <v>18209</v>
      </c>
      <c r="K6063" s="25" t="s">
        <v>19267</v>
      </c>
      <c r="L6063" s="27" t="s">
        <v>42</v>
      </c>
      <c r="M6063" s="25" t="s">
        <v>43</v>
      </c>
      <c r="N6063" s="27" t="s">
        <v>43</v>
      </c>
      <c r="O6063" s="25" t="s">
        <v>43</v>
      </c>
      <c r="P6063" s="27" t="s">
        <v>43</v>
      </c>
      <c r="Q6063" s="25" t="s">
        <v>44</v>
      </c>
      <c r="R6063" s="28">
        <v>2.95</v>
      </c>
      <c r="S6063" s="29">
        <v>3.29</v>
      </c>
      <c r="T6063" s="29"/>
      <c r="U6063" s="29">
        <v>3.29</v>
      </c>
      <c r="V6063" s="1" t="s">
        <v>45</v>
      </c>
      <c r="W6063" s="1" t="s">
        <v>45</v>
      </c>
      <c r="X6063" s="1" t="s">
        <v>45</v>
      </c>
      <c r="Y6063" s="30">
        <f t="shared" si="756"/>
        <v>3.29</v>
      </c>
      <c r="Z6063" s="31">
        <f t="shared" si="757"/>
        <v>-0.10334346504559266</v>
      </c>
      <c r="AA6063" s="32">
        <f t="shared" si="758"/>
        <v>-0.33999999999999986</v>
      </c>
      <c r="AB6063" t="b">
        <f t="shared" si="759"/>
        <v>0</v>
      </c>
      <c r="AC6063" s="2" t="s">
        <v>45</v>
      </c>
      <c r="AD6063" s="2" t="s">
        <v>45</v>
      </c>
      <c r="AG6063" t="s">
        <v>1947</v>
      </c>
    </row>
    <row r="6064" spans="1:34" ht="16" hidden="1" x14ac:dyDescent="0.4">
      <c r="A6064" s="24" t="s">
        <v>16418</v>
      </c>
      <c r="B6064" s="25" t="s">
        <v>19261</v>
      </c>
      <c r="C6064" t="str">
        <f t="shared" si="752"/>
        <v>46</v>
      </c>
      <c r="D6064" t="str">
        <f>_xlfn.XLOOKUP(C6064,Folha2!A:A,Folha2!B:B)</f>
        <v>MERCEARIA DOCE</v>
      </c>
      <c r="E6064" s="26" t="str">
        <f t="shared" si="753"/>
        <v>078</v>
      </c>
      <c r="F6064" s="26" t="str">
        <f t="shared" si="754"/>
        <v>30</v>
      </c>
      <c r="G6064" s="26" t="str">
        <f t="shared" si="755"/>
        <v>02</v>
      </c>
      <c r="H6064" s="27" t="s">
        <v>19268</v>
      </c>
      <c r="I6064" s="25" t="s">
        <v>19269</v>
      </c>
      <c r="J6064" s="27" t="s">
        <v>19270</v>
      </c>
      <c r="K6064" s="25" t="s">
        <v>19271</v>
      </c>
      <c r="L6064" s="27" t="s">
        <v>42</v>
      </c>
      <c r="M6064" s="25" t="s">
        <v>43</v>
      </c>
      <c r="N6064" s="27" t="s">
        <v>43</v>
      </c>
      <c r="O6064" s="25" t="s">
        <v>43</v>
      </c>
      <c r="P6064" s="27" t="s">
        <v>43</v>
      </c>
      <c r="Q6064" s="25" t="s">
        <v>44</v>
      </c>
      <c r="R6064" s="28">
        <v>4.79</v>
      </c>
      <c r="S6064" s="29">
        <v>4.79</v>
      </c>
      <c r="T6064" s="29"/>
      <c r="U6064" s="29"/>
      <c r="V6064" s="1" t="s">
        <v>45</v>
      </c>
      <c r="W6064" s="1" t="s">
        <v>45</v>
      </c>
      <c r="X6064" s="1" t="s">
        <v>45</v>
      </c>
      <c r="Y6064" s="30">
        <f t="shared" si="756"/>
        <v>4.79</v>
      </c>
      <c r="Z6064" s="31">
        <f t="shared" si="757"/>
        <v>0</v>
      </c>
      <c r="AA6064" s="32">
        <f t="shared" si="758"/>
        <v>0</v>
      </c>
      <c r="AB6064" t="b">
        <f t="shared" si="759"/>
        <v>1</v>
      </c>
      <c r="AC6064" s="2" t="s">
        <v>45</v>
      </c>
      <c r="AD6064" s="2" t="s">
        <v>45</v>
      </c>
      <c r="AG6064" t="s">
        <v>4996</v>
      </c>
    </row>
    <row r="6065" spans="1:34" ht="16" hidden="1" x14ac:dyDescent="0.4">
      <c r="A6065" s="24" t="s">
        <v>16418</v>
      </c>
      <c r="B6065" s="25" t="s">
        <v>19261</v>
      </c>
      <c r="C6065" t="str">
        <f t="shared" si="752"/>
        <v>46</v>
      </c>
      <c r="D6065" t="str">
        <f>_xlfn.XLOOKUP(C6065,Folha2!A:A,Folha2!B:B)</f>
        <v>MERCEARIA DOCE</v>
      </c>
      <c r="E6065" s="26" t="str">
        <f t="shared" si="753"/>
        <v>078</v>
      </c>
      <c r="F6065" s="26" t="str">
        <f t="shared" si="754"/>
        <v>30</v>
      </c>
      <c r="G6065" s="26" t="str">
        <f t="shared" si="755"/>
        <v>02</v>
      </c>
      <c r="H6065" s="27" t="s">
        <v>19272</v>
      </c>
      <c r="I6065" s="25" t="s">
        <v>19273</v>
      </c>
      <c r="J6065" s="27" t="s">
        <v>19270</v>
      </c>
      <c r="K6065" s="25" t="s">
        <v>19274</v>
      </c>
      <c r="L6065" s="27" t="s">
        <v>42</v>
      </c>
      <c r="M6065" s="25" t="s">
        <v>43</v>
      </c>
      <c r="N6065" s="27" t="s">
        <v>43</v>
      </c>
      <c r="O6065" s="25" t="s">
        <v>43</v>
      </c>
      <c r="P6065" s="27" t="s">
        <v>43</v>
      </c>
      <c r="Q6065" s="25" t="s">
        <v>44</v>
      </c>
      <c r="R6065" s="28">
        <v>5.34</v>
      </c>
      <c r="S6065" s="29">
        <v>5.34</v>
      </c>
      <c r="T6065" s="29"/>
      <c r="U6065" s="29"/>
      <c r="V6065" s="1" t="s">
        <v>45</v>
      </c>
      <c r="W6065" s="1" t="s">
        <v>45</v>
      </c>
      <c r="X6065" s="1" t="s">
        <v>45</v>
      </c>
      <c r="Y6065" s="30">
        <f t="shared" si="756"/>
        <v>5.34</v>
      </c>
      <c r="Z6065" s="31">
        <f t="shared" si="757"/>
        <v>0</v>
      </c>
      <c r="AA6065" s="32">
        <f t="shared" si="758"/>
        <v>0</v>
      </c>
      <c r="AB6065" t="b">
        <f t="shared" si="759"/>
        <v>1</v>
      </c>
      <c r="AC6065" s="2" t="s">
        <v>45</v>
      </c>
      <c r="AD6065" s="2" t="s">
        <v>45</v>
      </c>
      <c r="AG6065" t="s">
        <v>4996</v>
      </c>
    </row>
    <row r="6066" spans="1:34" ht="16" x14ac:dyDescent="0.4">
      <c r="A6066" s="24" t="s">
        <v>16418</v>
      </c>
      <c r="B6066" s="25" t="s">
        <v>19261</v>
      </c>
      <c r="C6066" t="str">
        <f t="shared" si="752"/>
        <v>46</v>
      </c>
      <c r="D6066" t="str">
        <f>_xlfn.XLOOKUP(C6066,Folha2!A:A,Folha2!B:B)</f>
        <v>MERCEARIA DOCE</v>
      </c>
      <c r="E6066" s="26" t="str">
        <f t="shared" si="753"/>
        <v>078</v>
      </c>
      <c r="F6066" s="26" t="str">
        <f t="shared" si="754"/>
        <v>30</v>
      </c>
      <c r="G6066" s="26" t="str">
        <f t="shared" si="755"/>
        <v>02</v>
      </c>
      <c r="H6066" s="27" t="s">
        <v>19275</v>
      </c>
      <c r="I6066" s="25" t="s">
        <v>19276</v>
      </c>
      <c r="J6066" s="27" t="s">
        <v>19270</v>
      </c>
      <c r="K6066" s="25" t="s">
        <v>19277</v>
      </c>
      <c r="L6066" s="27" t="s">
        <v>42</v>
      </c>
      <c r="M6066" s="25" t="s">
        <v>43</v>
      </c>
      <c r="N6066" s="27" t="s">
        <v>43</v>
      </c>
      <c r="O6066" s="25" t="s">
        <v>43</v>
      </c>
      <c r="P6066" s="27" t="s">
        <v>43</v>
      </c>
      <c r="Q6066" s="25" t="s">
        <v>44</v>
      </c>
      <c r="R6066" s="28">
        <v>5.34</v>
      </c>
      <c r="S6066" s="29">
        <v>5.36</v>
      </c>
      <c r="T6066" s="29"/>
      <c r="U6066" s="29"/>
      <c r="V6066" s="1" t="s">
        <v>45</v>
      </c>
      <c r="W6066" s="1" t="s">
        <v>45</v>
      </c>
      <c r="X6066" s="1" t="s">
        <v>45</v>
      </c>
      <c r="Y6066" s="30">
        <f t="shared" si="756"/>
        <v>5.36</v>
      </c>
      <c r="Z6066" s="31">
        <f t="shared" si="757"/>
        <v>-3.7313432835821558E-3</v>
      </c>
      <c r="AA6066" s="32">
        <f t="shared" si="758"/>
        <v>-2.0000000000000462E-2</v>
      </c>
      <c r="AB6066" t="b">
        <f t="shared" si="759"/>
        <v>0</v>
      </c>
      <c r="AC6066" s="2" t="s">
        <v>45</v>
      </c>
      <c r="AD6066" s="2" t="s">
        <v>45</v>
      </c>
      <c r="AG6066" t="s">
        <v>13638</v>
      </c>
    </row>
    <row r="6067" spans="1:34" ht="16" x14ac:dyDescent="0.4">
      <c r="A6067" s="24" t="s">
        <v>16418</v>
      </c>
      <c r="B6067" s="25" t="s">
        <v>19261</v>
      </c>
      <c r="C6067" t="str">
        <f t="shared" si="752"/>
        <v>46</v>
      </c>
      <c r="D6067" t="str">
        <f>_xlfn.XLOOKUP(C6067,Folha2!A:A,Folha2!B:B)</f>
        <v>MERCEARIA DOCE</v>
      </c>
      <c r="E6067" s="26" t="str">
        <f t="shared" si="753"/>
        <v>078</v>
      </c>
      <c r="F6067" s="26" t="str">
        <f t="shared" si="754"/>
        <v>30</v>
      </c>
      <c r="G6067" s="26" t="str">
        <f t="shared" si="755"/>
        <v>02</v>
      </c>
      <c r="H6067" s="27" t="s">
        <v>19278</v>
      </c>
      <c r="I6067" s="25" t="s">
        <v>19279</v>
      </c>
      <c r="J6067" s="27" t="s">
        <v>18405</v>
      </c>
      <c r="K6067" s="25" t="s">
        <v>19280</v>
      </c>
      <c r="L6067" s="27" t="s">
        <v>42</v>
      </c>
      <c r="M6067" s="25" t="s">
        <v>43</v>
      </c>
      <c r="N6067" s="27" t="s">
        <v>43</v>
      </c>
      <c r="O6067" s="25" t="s">
        <v>43</v>
      </c>
      <c r="P6067" s="27" t="s">
        <v>43</v>
      </c>
      <c r="Q6067" s="25" t="s">
        <v>44</v>
      </c>
      <c r="R6067" s="28">
        <v>1.29</v>
      </c>
      <c r="S6067" s="29">
        <v>1.49</v>
      </c>
      <c r="T6067" s="29"/>
      <c r="U6067" s="29"/>
      <c r="V6067" s="1" t="s">
        <v>45</v>
      </c>
      <c r="W6067" s="1" t="s">
        <v>45</v>
      </c>
      <c r="X6067" s="1" t="s">
        <v>45</v>
      </c>
      <c r="Y6067" s="30">
        <f t="shared" si="756"/>
        <v>1.49</v>
      </c>
      <c r="Z6067" s="31">
        <f t="shared" si="757"/>
        <v>-0.134228187919463</v>
      </c>
      <c r="AA6067" s="32">
        <f t="shared" si="758"/>
        <v>-0.19999999999999996</v>
      </c>
      <c r="AB6067" t="b">
        <f t="shared" si="759"/>
        <v>0</v>
      </c>
      <c r="AC6067" s="2" t="s">
        <v>45</v>
      </c>
      <c r="AD6067" s="2" t="s">
        <v>45</v>
      </c>
      <c r="AG6067" t="s">
        <v>1947</v>
      </c>
    </row>
    <row r="6068" spans="1:34" ht="16" hidden="1" x14ac:dyDescent="0.4">
      <c r="A6068" s="24" t="s">
        <v>16418</v>
      </c>
      <c r="B6068" s="25" t="s">
        <v>19281</v>
      </c>
      <c r="C6068" t="str">
        <f t="shared" si="752"/>
        <v>46</v>
      </c>
      <c r="D6068" t="str">
        <f>_xlfn.XLOOKUP(C6068,Folha2!A:A,Folha2!B:B)</f>
        <v>MERCEARIA DOCE</v>
      </c>
      <c r="E6068" s="26" t="str">
        <f t="shared" si="753"/>
        <v>078</v>
      </c>
      <c r="F6068" s="26" t="str">
        <f t="shared" si="754"/>
        <v>30</v>
      </c>
      <c r="G6068" s="26" t="str">
        <f t="shared" si="755"/>
        <v>04</v>
      </c>
      <c r="H6068" s="27" t="s">
        <v>19282</v>
      </c>
      <c r="I6068" s="25" t="s">
        <v>19283</v>
      </c>
      <c r="J6068" s="27" t="s">
        <v>19270</v>
      </c>
      <c r="K6068" s="25" t="s">
        <v>19284</v>
      </c>
      <c r="L6068" s="27" t="s">
        <v>42</v>
      </c>
      <c r="M6068" s="25" t="s">
        <v>43</v>
      </c>
      <c r="N6068" s="27" t="s">
        <v>43</v>
      </c>
      <c r="O6068" s="25" t="s">
        <v>43</v>
      </c>
      <c r="P6068" s="27" t="s">
        <v>43</v>
      </c>
      <c r="Q6068" s="25" t="s">
        <v>44</v>
      </c>
      <c r="R6068" s="28">
        <v>4.99</v>
      </c>
      <c r="S6068" s="29">
        <v>4.99</v>
      </c>
      <c r="T6068" s="29"/>
      <c r="U6068" s="29"/>
      <c r="V6068" s="1" t="s">
        <v>45</v>
      </c>
      <c r="W6068" s="1" t="s">
        <v>45</v>
      </c>
      <c r="X6068" s="1" t="s">
        <v>45</v>
      </c>
      <c r="Y6068" s="30">
        <f t="shared" si="756"/>
        <v>4.99</v>
      </c>
      <c r="Z6068" s="31">
        <f t="shared" si="757"/>
        <v>0</v>
      </c>
      <c r="AA6068" s="32">
        <f t="shared" si="758"/>
        <v>0</v>
      </c>
      <c r="AB6068" t="b">
        <f t="shared" si="759"/>
        <v>1</v>
      </c>
      <c r="AC6068" s="2" t="s">
        <v>45</v>
      </c>
      <c r="AD6068" s="2" t="s">
        <v>45</v>
      </c>
      <c r="AG6068" t="s">
        <v>4996</v>
      </c>
    </row>
    <row r="6069" spans="1:34" ht="16" hidden="1" x14ac:dyDescent="0.4">
      <c r="A6069" s="24" t="s">
        <v>16418</v>
      </c>
      <c r="B6069" s="25" t="s">
        <v>19281</v>
      </c>
      <c r="C6069" t="str">
        <f t="shared" si="752"/>
        <v>46</v>
      </c>
      <c r="D6069" t="str">
        <f>_xlfn.XLOOKUP(C6069,Folha2!A:A,Folha2!B:B)</f>
        <v>MERCEARIA DOCE</v>
      </c>
      <c r="E6069" s="26" t="str">
        <f t="shared" si="753"/>
        <v>078</v>
      </c>
      <c r="F6069" s="26" t="str">
        <f t="shared" si="754"/>
        <v>30</v>
      </c>
      <c r="G6069" s="26" t="str">
        <f t="shared" si="755"/>
        <v>04</v>
      </c>
      <c r="H6069" s="27" t="s">
        <v>19285</v>
      </c>
      <c r="I6069" s="25" t="s">
        <v>19286</v>
      </c>
      <c r="J6069" s="27" t="s">
        <v>19270</v>
      </c>
      <c r="K6069" s="25" t="s">
        <v>19287</v>
      </c>
      <c r="L6069" s="27" t="s">
        <v>42</v>
      </c>
      <c r="M6069" s="25" t="s">
        <v>43</v>
      </c>
      <c r="N6069" s="27" t="s">
        <v>43</v>
      </c>
      <c r="O6069" s="25" t="s">
        <v>43</v>
      </c>
      <c r="P6069" s="27" t="s">
        <v>43</v>
      </c>
      <c r="Q6069" s="25" t="s">
        <v>44</v>
      </c>
      <c r="R6069" s="28">
        <v>4.99</v>
      </c>
      <c r="S6069" s="29">
        <v>4.99</v>
      </c>
      <c r="T6069" s="29"/>
      <c r="U6069" s="29"/>
      <c r="V6069" s="1" t="s">
        <v>45</v>
      </c>
      <c r="W6069" s="1" t="s">
        <v>45</v>
      </c>
      <c r="X6069" s="1" t="s">
        <v>45</v>
      </c>
      <c r="Y6069" s="30">
        <f t="shared" si="756"/>
        <v>4.99</v>
      </c>
      <c r="Z6069" s="31">
        <f t="shared" si="757"/>
        <v>0</v>
      </c>
      <c r="AA6069" s="32">
        <f t="shared" si="758"/>
        <v>0</v>
      </c>
      <c r="AB6069" t="b">
        <f t="shared" si="759"/>
        <v>1</v>
      </c>
      <c r="AC6069" s="2" t="s">
        <v>45</v>
      </c>
      <c r="AD6069" s="2" t="s">
        <v>45</v>
      </c>
      <c r="AG6069" t="s">
        <v>4996</v>
      </c>
    </row>
    <row r="6070" spans="1:34" ht="16" x14ac:dyDescent="0.4">
      <c r="A6070" s="24" t="s">
        <v>16418</v>
      </c>
      <c r="B6070" s="25" t="s">
        <v>19281</v>
      </c>
      <c r="C6070" t="str">
        <f t="shared" si="752"/>
        <v>46</v>
      </c>
      <c r="D6070" t="str">
        <f>_xlfn.XLOOKUP(C6070,Folha2!A:A,Folha2!B:B)</f>
        <v>MERCEARIA DOCE</v>
      </c>
      <c r="E6070" s="26" t="str">
        <f t="shared" si="753"/>
        <v>078</v>
      </c>
      <c r="F6070" s="26" t="str">
        <f t="shared" si="754"/>
        <v>30</v>
      </c>
      <c r="G6070" s="26" t="str">
        <f t="shared" si="755"/>
        <v>04</v>
      </c>
      <c r="H6070" s="27" t="s">
        <v>19288</v>
      </c>
      <c r="I6070" s="25" t="s">
        <v>19289</v>
      </c>
      <c r="J6070" s="27" t="s">
        <v>1397</v>
      </c>
      <c r="K6070" s="25" t="s">
        <v>19290</v>
      </c>
      <c r="L6070" s="27" t="s">
        <v>51</v>
      </c>
      <c r="M6070" s="25" t="s">
        <v>43</v>
      </c>
      <c r="N6070" s="27" t="s">
        <v>43</v>
      </c>
      <c r="O6070" s="25" t="s">
        <v>43</v>
      </c>
      <c r="P6070" s="27" t="s">
        <v>43</v>
      </c>
      <c r="Q6070" s="25" t="s">
        <v>44</v>
      </c>
      <c r="R6070" s="28">
        <v>2.95</v>
      </c>
      <c r="S6070" s="29">
        <v>3.32</v>
      </c>
      <c r="T6070" s="29"/>
      <c r="U6070" s="29"/>
      <c r="V6070" s="1" t="s">
        <v>45</v>
      </c>
      <c r="W6070" s="1" t="s">
        <v>45</v>
      </c>
      <c r="X6070" s="1" t="s">
        <v>45</v>
      </c>
      <c r="Y6070" s="30">
        <f t="shared" si="756"/>
        <v>3.32</v>
      </c>
      <c r="Z6070" s="31">
        <f t="shared" si="757"/>
        <v>-0.11144578313253006</v>
      </c>
      <c r="AA6070" s="32">
        <f t="shared" si="758"/>
        <v>-0.36999999999999966</v>
      </c>
      <c r="AB6070" t="b">
        <f t="shared" si="759"/>
        <v>0</v>
      </c>
      <c r="AC6070" s="2" t="s">
        <v>45</v>
      </c>
      <c r="AD6070" s="2" t="s">
        <v>45</v>
      </c>
      <c r="AG6070" t="s">
        <v>1977</v>
      </c>
    </row>
    <row r="6071" spans="1:34" ht="16" x14ac:dyDescent="0.4">
      <c r="A6071" s="24" t="s">
        <v>16418</v>
      </c>
      <c r="B6071" s="25" t="s">
        <v>19291</v>
      </c>
      <c r="C6071" t="str">
        <f t="shared" si="752"/>
        <v>46</v>
      </c>
      <c r="D6071" t="str">
        <f>_xlfn.XLOOKUP(C6071,Folha2!A:A,Folha2!B:B)</f>
        <v>MERCEARIA DOCE</v>
      </c>
      <c r="E6071" s="26" t="str">
        <f t="shared" si="753"/>
        <v>078</v>
      </c>
      <c r="F6071" s="26" t="str">
        <f t="shared" si="754"/>
        <v>30</v>
      </c>
      <c r="G6071" s="26" t="str">
        <f t="shared" si="755"/>
        <v>06</v>
      </c>
      <c r="H6071" s="27" t="s">
        <v>19292</v>
      </c>
      <c r="I6071" s="25" t="s">
        <v>19293</v>
      </c>
      <c r="J6071" s="27" t="s">
        <v>18209</v>
      </c>
      <c r="K6071" s="25" t="s">
        <v>19294</v>
      </c>
      <c r="L6071" s="27" t="s">
        <v>42</v>
      </c>
      <c r="M6071" s="25" t="s">
        <v>43</v>
      </c>
      <c r="N6071" s="27" t="s">
        <v>43</v>
      </c>
      <c r="O6071" s="25" t="s">
        <v>43</v>
      </c>
      <c r="P6071" s="27" t="s">
        <v>43</v>
      </c>
      <c r="Q6071" s="25" t="s">
        <v>44</v>
      </c>
      <c r="R6071" s="28">
        <v>2.69</v>
      </c>
      <c r="S6071" s="29"/>
      <c r="T6071" s="29"/>
      <c r="U6071" s="29">
        <v>2.4900000000000002</v>
      </c>
      <c r="V6071" s="1" t="s">
        <v>45</v>
      </c>
      <c r="W6071" s="1" t="s">
        <v>45</v>
      </c>
      <c r="X6071" s="1" t="s">
        <v>45</v>
      </c>
      <c r="Y6071" s="30">
        <f t="shared" si="756"/>
        <v>2.4900000000000002</v>
      </c>
      <c r="Z6071" s="31">
        <f t="shared" si="757"/>
        <v>8.0321285140562138E-2</v>
      </c>
      <c r="AA6071" s="32">
        <f t="shared" si="758"/>
        <v>0.19999999999999973</v>
      </c>
      <c r="AB6071" t="b">
        <f t="shared" si="759"/>
        <v>0</v>
      </c>
      <c r="AC6071" s="2" t="s">
        <v>45</v>
      </c>
      <c r="AD6071" s="2" t="s">
        <v>45</v>
      </c>
      <c r="AG6071" t="s">
        <v>1947</v>
      </c>
    </row>
    <row r="6072" spans="1:34" ht="16" x14ac:dyDescent="0.4">
      <c r="A6072" s="24" t="s">
        <v>16418</v>
      </c>
      <c r="B6072" s="25" t="s">
        <v>19295</v>
      </c>
      <c r="C6072" t="str">
        <f t="shared" si="752"/>
        <v>46</v>
      </c>
      <c r="D6072" t="str">
        <f>_xlfn.XLOOKUP(C6072,Folha2!A:A,Folha2!B:B)</f>
        <v>MERCEARIA DOCE</v>
      </c>
      <c r="E6072" s="26" t="str">
        <f t="shared" si="753"/>
        <v>078</v>
      </c>
      <c r="F6072" s="26" t="str">
        <f t="shared" si="754"/>
        <v>30</v>
      </c>
      <c r="G6072" s="26" t="str">
        <f t="shared" si="755"/>
        <v>07</v>
      </c>
      <c r="H6072" s="27" t="s">
        <v>19296</v>
      </c>
      <c r="I6072" s="25" t="s">
        <v>19297</v>
      </c>
      <c r="J6072" s="27" t="s">
        <v>18209</v>
      </c>
      <c r="K6072" s="25" t="s">
        <v>19298</v>
      </c>
      <c r="L6072" s="27" t="s">
        <v>42</v>
      </c>
      <c r="M6072" s="25" t="s">
        <v>43</v>
      </c>
      <c r="N6072" s="27" t="s">
        <v>43</v>
      </c>
      <c r="O6072" s="25" t="s">
        <v>43</v>
      </c>
      <c r="P6072" s="27" t="s">
        <v>43</v>
      </c>
      <c r="Q6072" s="25" t="s">
        <v>44</v>
      </c>
      <c r="R6072" s="28">
        <v>1.89</v>
      </c>
      <c r="S6072" s="29"/>
      <c r="T6072" s="29"/>
      <c r="U6072" s="29">
        <v>1.99</v>
      </c>
      <c r="V6072" s="1" t="s">
        <v>45</v>
      </c>
      <c r="W6072" s="1" t="s">
        <v>45</v>
      </c>
      <c r="X6072" s="1" t="s">
        <v>45</v>
      </c>
      <c r="Y6072" s="30">
        <f t="shared" si="756"/>
        <v>1.99</v>
      </c>
      <c r="Z6072" s="31">
        <f t="shared" si="757"/>
        <v>-5.0251256281407031E-2</v>
      </c>
      <c r="AA6072" s="32">
        <f t="shared" si="758"/>
        <v>-0.10000000000000009</v>
      </c>
      <c r="AB6072" t="b">
        <f t="shared" si="759"/>
        <v>0</v>
      </c>
      <c r="AC6072" s="2" t="s">
        <v>45</v>
      </c>
      <c r="AD6072" s="2" t="s">
        <v>45</v>
      </c>
      <c r="AG6072" t="s">
        <v>1947</v>
      </c>
    </row>
    <row r="6073" spans="1:34" ht="16" x14ac:dyDescent="0.4">
      <c r="A6073" s="24" t="s">
        <v>16418</v>
      </c>
      <c r="B6073" s="25" t="s">
        <v>19295</v>
      </c>
      <c r="C6073" t="str">
        <f t="shared" si="752"/>
        <v>46</v>
      </c>
      <c r="D6073" t="str">
        <f>_xlfn.XLOOKUP(C6073,Folha2!A:A,Folha2!B:B)</f>
        <v>MERCEARIA DOCE</v>
      </c>
      <c r="E6073" s="26" t="str">
        <f t="shared" si="753"/>
        <v>078</v>
      </c>
      <c r="F6073" s="26" t="str">
        <f t="shared" si="754"/>
        <v>30</v>
      </c>
      <c r="G6073" s="26" t="str">
        <f t="shared" si="755"/>
        <v>07</v>
      </c>
      <c r="H6073" s="27" t="s">
        <v>19299</v>
      </c>
      <c r="I6073" s="25" t="s">
        <v>19300</v>
      </c>
      <c r="J6073" s="27" t="s">
        <v>1397</v>
      </c>
      <c r="K6073" s="25" t="s">
        <v>19301</v>
      </c>
      <c r="L6073" s="27" t="s">
        <v>51</v>
      </c>
      <c r="M6073" s="25" t="s">
        <v>43</v>
      </c>
      <c r="N6073" s="27" t="s">
        <v>43</v>
      </c>
      <c r="O6073" s="25" t="s">
        <v>43</v>
      </c>
      <c r="P6073" s="27" t="s">
        <v>43</v>
      </c>
      <c r="Q6073" s="25" t="s">
        <v>44</v>
      </c>
      <c r="R6073" s="28">
        <v>1.79</v>
      </c>
      <c r="S6073" s="29">
        <v>1.74</v>
      </c>
      <c r="T6073" s="29">
        <v>1.69</v>
      </c>
      <c r="U6073" s="29">
        <v>1.98</v>
      </c>
      <c r="V6073" s="1" t="s">
        <v>45</v>
      </c>
      <c r="W6073" s="1" t="s">
        <v>45</v>
      </c>
      <c r="X6073" s="1" t="s">
        <v>45</v>
      </c>
      <c r="Y6073" s="30">
        <f t="shared" si="756"/>
        <v>1.8033333333333335</v>
      </c>
      <c r="Z6073" s="31">
        <f t="shared" si="757"/>
        <v>-7.3937153419594281E-3</v>
      </c>
      <c r="AA6073" s="32">
        <f t="shared" si="758"/>
        <v>-1.3333333333333419E-2</v>
      </c>
      <c r="AB6073" t="b">
        <f t="shared" si="759"/>
        <v>0</v>
      </c>
      <c r="AC6073" s="2" t="s">
        <v>45</v>
      </c>
      <c r="AD6073" s="2" t="s">
        <v>45</v>
      </c>
      <c r="AG6073" t="s">
        <v>15002</v>
      </c>
      <c r="AH6073" t="s">
        <v>19302</v>
      </c>
    </row>
    <row r="6074" spans="1:34" ht="16" hidden="1" x14ac:dyDescent="0.4">
      <c r="A6074" s="24" t="s">
        <v>16418</v>
      </c>
      <c r="B6074" s="25" t="s">
        <v>19295</v>
      </c>
      <c r="C6074" t="str">
        <f t="shared" si="752"/>
        <v>46</v>
      </c>
      <c r="D6074" t="str">
        <f>_xlfn.XLOOKUP(C6074,Folha2!A:A,Folha2!B:B)</f>
        <v>MERCEARIA DOCE</v>
      </c>
      <c r="E6074" s="26" t="str">
        <f t="shared" si="753"/>
        <v>078</v>
      </c>
      <c r="F6074" s="26" t="str">
        <f t="shared" si="754"/>
        <v>30</v>
      </c>
      <c r="G6074" s="26" t="str">
        <f t="shared" si="755"/>
        <v>07</v>
      </c>
      <c r="H6074" s="27" t="s">
        <v>19303</v>
      </c>
      <c r="I6074" s="25" t="s">
        <v>19304</v>
      </c>
      <c r="J6074" s="27" t="s">
        <v>18405</v>
      </c>
      <c r="K6074" s="25" t="s">
        <v>19305</v>
      </c>
      <c r="L6074" s="27" t="s">
        <v>42</v>
      </c>
      <c r="M6074" s="25" t="s">
        <v>43</v>
      </c>
      <c r="N6074" s="27" t="s">
        <v>43</v>
      </c>
      <c r="O6074" s="25" t="s">
        <v>43</v>
      </c>
      <c r="P6074" s="27" t="s">
        <v>43</v>
      </c>
      <c r="Q6074" s="25" t="s">
        <v>44</v>
      </c>
      <c r="R6074" s="28">
        <v>2.59</v>
      </c>
      <c r="S6074" s="29">
        <v>2.59</v>
      </c>
      <c r="T6074" s="29"/>
      <c r="U6074" s="29"/>
      <c r="V6074" s="1" t="s">
        <v>45</v>
      </c>
      <c r="W6074" s="1" t="s">
        <v>45</v>
      </c>
      <c r="X6074" s="1" t="s">
        <v>45</v>
      </c>
      <c r="Y6074" s="30">
        <f t="shared" si="756"/>
        <v>2.59</v>
      </c>
      <c r="Z6074" s="31">
        <f t="shared" si="757"/>
        <v>0</v>
      </c>
      <c r="AA6074" s="32">
        <f t="shared" si="758"/>
        <v>0</v>
      </c>
      <c r="AB6074" t="b">
        <f t="shared" si="759"/>
        <v>1</v>
      </c>
      <c r="AC6074" s="2" t="s">
        <v>45</v>
      </c>
      <c r="AD6074" s="2" t="s">
        <v>45</v>
      </c>
      <c r="AG6074" t="s">
        <v>4996</v>
      </c>
    </row>
    <row r="6075" spans="1:34" ht="16" x14ac:dyDescent="0.4">
      <c r="A6075" s="24" t="s">
        <v>16418</v>
      </c>
      <c r="B6075" s="25" t="s">
        <v>19306</v>
      </c>
      <c r="C6075" t="str">
        <f t="shared" si="752"/>
        <v>46</v>
      </c>
      <c r="D6075" t="str">
        <f>_xlfn.XLOOKUP(C6075,Folha2!A:A,Folha2!B:B)</f>
        <v>MERCEARIA DOCE</v>
      </c>
      <c r="E6075" s="26" t="str">
        <f t="shared" si="753"/>
        <v>078</v>
      </c>
      <c r="F6075" s="26" t="str">
        <f t="shared" si="754"/>
        <v>30</v>
      </c>
      <c r="G6075" s="26" t="str">
        <f t="shared" si="755"/>
        <v>08</v>
      </c>
      <c r="H6075" s="27" t="s">
        <v>19307</v>
      </c>
      <c r="I6075" s="25" t="s">
        <v>19308</v>
      </c>
      <c r="J6075" s="27" t="s">
        <v>18209</v>
      </c>
      <c r="K6075" s="25" t="s">
        <v>19309</v>
      </c>
      <c r="L6075" s="27" t="s">
        <v>42</v>
      </c>
      <c r="M6075" s="25" t="s">
        <v>43</v>
      </c>
      <c r="N6075" s="27" t="s">
        <v>43</v>
      </c>
      <c r="O6075" s="25" t="s">
        <v>43</v>
      </c>
      <c r="P6075" s="27" t="s">
        <v>43</v>
      </c>
      <c r="Q6075" s="25" t="s">
        <v>44</v>
      </c>
      <c r="R6075" s="28">
        <v>3.79</v>
      </c>
      <c r="S6075" s="29"/>
      <c r="T6075" s="29"/>
      <c r="U6075" s="29">
        <v>3.99</v>
      </c>
      <c r="V6075" s="1" t="s">
        <v>45</v>
      </c>
      <c r="W6075" s="1" t="s">
        <v>45</v>
      </c>
      <c r="X6075" s="1" t="s">
        <v>45</v>
      </c>
      <c r="Y6075" s="30">
        <f t="shared" si="756"/>
        <v>3.99</v>
      </c>
      <c r="Z6075" s="31">
        <f t="shared" si="757"/>
        <v>-5.0125313283208017E-2</v>
      </c>
      <c r="AA6075" s="32">
        <f t="shared" si="758"/>
        <v>-0.20000000000000018</v>
      </c>
      <c r="AB6075" t="b">
        <f t="shared" si="759"/>
        <v>0</v>
      </c>
      <c r="AC6075" s="2" t="s">
        <v>45</v>
      </c>
      <c r="AD6075" s="2" t="s">
        <v>45</v>
      </c>
      <c r="AG6075" t="s">
        <v>1947</v>
      </c>
    </row>
    <row r="6076" spans="1:34" ht="16" hidden="1" x14ac:dyDescent="0.4">
      <c r="A6076" s="24" t="s">
        <v>16418</v>
      </c>
      <c r="B6076" s="25" t="s">
        <v>19306</v>
      </c>
      <c r="C6076" t="str">
        <f t="shared" si="752"/>
        <v>46</v>
      </c>
      <c r="D6076" t="str">
        <f>_xlfn.XLOOKUP(C6076,Folha2!A:A,Folha2!B:B)</f>
        <v>MERCEARIA DOCE</v>
      </c>
      <c r="E6076" s="26" t="str">
        <f t="shared" si="753"/>
        <v>078</v>
      </c>
      <c r="F6076" s="26" t="str">
        <f t="shared" si="754"/>
        <v>30</v>
      </c>
      <c r="G6076" s="26" t="str">
        <f t="shared" si="755"/>
        <v>08</v>
      </c>
      <c r="H6076" s="27" t="s">
        <v>19310</v>
      </c>
      <c r="I6076" s="25" t="s">
        <v>19311</v>
      </c>
      <c r="J6076" s="27" t="s">
        <v>19312</v>
      </c>
      <c r="K6076" s="25" t="s">
        <v>19313</v>
      </c>
      <c r="L6076" s="27" t="s">
        <v>42</v>
      </c>
      <c r="M6076" s="25" t="s">
        <v>43</v>
      </c>
      <c r="N6076" s="27" t="s">
        <v>43</v>
      </c>
      <c r="O6076" s="25" t="s">
        <v>43</v>
      </c>
      <c r="P6076" s="27" t="s">
        <v>43</v>
      </c>
      <c r="Q6076" s="25" t="s">
        <v>44</v>
      </c>
      <c r="R6076" s="28">
        <v>3.59</v>
      </c>
      <c r="S6076" s="29">
        <v>3.59</v>
      </c>
      <c r="T6076" s="29"/>
      <c r="U6076" s="29"/>
      <c r="V6076" s="1" t="s">
        <v>45</v>
      </c>
      <c r="W6076" s="1" t="s">
        <v>45</v>
      </c>
      <c r="X6076" s="1" t="s">
        <v>45</v>
      </c>
      <c r="Y6076" s="30">
        <f t="shared" si="756"/>
        <v>3.59</v>
      </c>
      <c r="Z6076" s="31">
        <f t="shared" si="757"/>
        <v>0</v>
      </c>
      <c r="AA6076" s="32">
        <f t="shared" si="758"/>
        <v>0</v>
      </c>
      <c r="AB6076" t="b">
        <f t="shared" si="759"/>
        <v>1</v>
      </c>
      <c r="AC6076" s="2" t="s">
        <v>45</v>
      </c>
      <c r="AD6076" s="2" t="s">
        <v>45</v>
      </c>
      <c r="AG6076" t="s">
        <v>4996</v>
      </c>
    </row>
    <row r="6077" spans="1:34" ht="16" hidden="1" x14ac:dyDescent="0.4">
      <c r="A6077" s="24" t="s">
        <v>16418</v>
      </c>
      <c r="B6077" s="25" t="s">
        <v>19306</v>
      </c>
      <c r="C6077" t="str">
        <f t="shared" si="752"/>
        <v>46</v>
      </c>
      <c r="D6077" t="str">
        <f>_xlfn.XLOOKUP(C6077,Folha2!A:A,Folha2!B:B)</f>
        <v>MERCEARIA DOCE</v>
      </c>
      <c r="E6077" s="26" t="str">
        <f t="shared" si="753"/>
        <v>078</v>
      </c>
      <c r="F6077" s="26" t="str">
        <f t="shared" si="754"/>
        <v>30</v>
      </c>
      <c r="G6077" s="26" t="str">
        <f t="shared" si="755"/>
        <v>08</v>
      </c>
      <c r="H6077" s="27" t="s">
        <v>19314</v>
      </c>
      <c r="I6077" s="25" t="s">
        <v>19315</v>
      </c>
      <c r="J6077" s="27" t="s">
        <v>19312</v>
      </c>
      <c r="K6077" s="25" t="s">
        <v>19316</v>
      </c>
      <c r="L6077" s="27" t="s">
        <v>42</v>
      </c>
      <c r="M6077" s="25" t="s">
        <v>43</v>
      </c>
      <c r="N6077" s="27" t="s">
        <v>43</v>
      </c>
      <c r="O6077" s="25" t="s">
        <v>43</v>
      </c>
      <c r="P6077" s="27" t="s">
        <v>43</v>
      </c>
      <c r="Q6077" s="25" t="s">
        <v>567</v>
      </c>
      <c r="R6077" s="28">
        <v>4.29</v>
      </c>
      <c r="S6077" s="29">
        <v>4.29</v>
      </c>
      <c r="T6077" s="29"/>
      <c r="U6077" s="29"/>
      <c r="V6077" s="1" t="s">
        <v>45</v>
      </c>
      <c r="W6077" s="1" t="s">
        <v>45</v>
      </c>
      <c r="X6077" s="1" t="s">
        <v>45</v>
      </c>
      <c r="Y6077" s="30">
        <f t="shared" si="756"/>
        <v>4.29</v>
      </c>
      <c r="Z6077" s="31">
        <f t="shared" si="757"/>
        <v>0</v>
      </c>
      <c r="AA6077" s="32">
        <f t="shared" si="758"/>
        <v>0</v>
      </c>
      <c r="AB6077" t="b">
        <f t="shared" si="759"/>
        <v>1</v>
      </c>
      <c r="AC6077" s="2" t="s">
        <v>45</v>
      </c>
      <c r="AD6077" s="2" t="s">
        <v>45</v>
      </c>
      <c r="AG6077" t="s">
        <v>45</v>
      </c>
      <c r="AH6077" t="s">
        <v>45</v>
      </c>
    </row>
    <row r="6078" spans="1:34" ht="16" x14ac:dyDescent="0.4">
      <c r="A6078" s="24" t="s">
        <v>16418</v>
      </c>
      <c r="B6078" s="25" t="s">
        <v>19306</v>
      </c>
      <c r="C6078" t="str">
        <f t="shared" si="752"/>
        <v>46</v>
      </c>
      <c r="D6078" t="str">
        <f>_xlfn.XLOOKUP(C6078,Folha2!A:A,Folha2!B:B)</f>
        <v>MERCEARIA DOCE</v>
      </c>
      <c r="E6078" s="26" t="str">
        <f t="shared" si="753"/>
        <v>078</v>
      </c>
      <c r="F6078" s="26" t="str">
        <f t="shared" si="754"/>
        <v>30</v>
      </c>
      <c r="G6078" s="26" t="str">
        <f t="shared" si="755"/>
        <v>08</v>
      </c>
      <c r="H6078" s="27" t="s">
        <v>19317</v>
      </c>
      <c r="I6078" s="25" t="s">
        <v>19318</v>
      </c>
      <c r="J6078" s="27" t="s">
        <v>19270</v>
      </c>
      <c r="K6078" s="25" t="s">
        <v>19319</v>
      </c>
      <c r="L6078" s="27" t="s">
        <v>42</v>
      </c>
      <c r="M6078" s="25" t="s">
        <v>43</v>
      </c>
      <c r="N6078" s="27" t="s">
        <v>43</v>
      </c>
      <c r="O6078" s="25" t="s">
        <v>43</v>
      </c>
      <c r="P6078" s="27" t="s">
        <v>43</v>
      </c>
      <c r="Q6078" s="25" t="s">
        <v>44</v>
      </c>
      <c r="R6078" s="28">
        <v>1.44</v>
      </c>
      <c r="S6078" s="29">
        <v>1.29</v>
      </c>
      <c r="T6078" s="29"/>
      <c r="U6078" s="29">
        <v>1.43</v>
      </c>
      <c r="V6078" s="1" t="s">
        <v>45</v>
      </c>
      <c r="W6078" s="1" t="s">
        <v>45</v>
      </c>
      <c r="X6078" s="1" t="s">
        <v>45</v>
      </c>
      <c r="Y6078" s="30">
        <f t="shared" si="756"/>
        <v>1.29</v>
      </c>
      <c r="Z6078" s="31">
        <f t="shared" si="757"/>
        <v>0.11627906976744184</v>
      </c>
      <c r="AA6078" s="32">
        <f t="shared" si="758"/>
        <v>0.14999999999999991</v>
      </c>
      <c r="AB6078" t="b">
        <f t="shared" si="759"/>
        <v>0</v>
      </c>
      <c r="AC6078" s="2" t="s">
        <v>76</v>
      </c>
      <c r="AD6078" s="2">
        <v>1.1399999999999999</v>
      </c>
      <c r="AG6078" t="s">
        <v>13931</v>
      </c>
    </row>
    <row r="6079" spans="1:34" ht="16" hidden="1" x14ac:dyDescent="0.4">
      <c r="A6079" s="24" t="s">
        <v>16418</v>
      </c>
      <c r="B6079" s="25" t="s">
        <v>19306</v>
      </c>
      <c r="C6079" t="str">
        <f t="shared" si="752"/>
        <v>46</v>
      </c>
      <c r="D6079" t="str">
        <f>_xlfn.XLOOKUP(C6079,Folha2!A:A,Folha2!B:B)</f>
        <v>MERCEARIA DOCE</v>
      </c>
      <c r="E6079" s="26" t="str">
        <f t="shared" si="753"/>
        <v>078</v>
      </c>
      <c r="F6079" s="26" t="str">
        <f t="shared" si="754"/>
        <v>30</v>
      </c>
      <c r="G6079" s="26" t="str">
        <f t="shared" si="755"/>
        <v>08</v>
      </c>
      <c r="H6079" s="27" t="s">
        <v>19320</v>
      </c>
      <c r="I6079" s="25" t="s">
        <v>19321</v>
      </c>
      <c r="J6079" s="27" t="s">
        <v>19270</v>
      </c>
      <c r="K6079" s="25" t="s">
        <v>19322</v>
      </c>
      <c r="L6079" s="27" t="s">
        <v>42</v>
      </c>
      <c r="M6079" s="25" t="s">
        <v>43</v>
      </c>
      <c r="N6079" s="27" t="s">
        <v>43</v>
      </c>
      <c r="O6079" s="25" t="s">
        <v>43</v>
      </c>
      <c r="P6079" s="27" t="s">
        <v>43</v>
      </c>
      <c r="Q6079" s="25" t="s">
        <v>44</v>
      </c>
      <c r="R6079" s="28">
        <v>1.94</v>
      </c>
      <c r="S6079" s="29">
        <v>1.94</v>
      </c>
      <c r="T6079" s="29"/>
      <c r="U6079" s="29">
        <v>1.94</v>
      </c>
      <c r="V6079" s="1" t="s">
        <v>45</v>
      </c>
      <c r="W6079" s="1" t="s">
        <v>45</v>
      </c>
      <c r="X6079" s="1" t="s">
        <v>45</v>
      </c>
      <c r="Y6079" s="30">
        <f t="shared" si="756"/>
        <v>1.94</v>
      </c>
      <c r="Z6079" s="31">
        <f t="shared" si="757"/>
        <v>0</v>
      </c>
      <c r="AA6079" s="32">
        <f t="shared" si="758"/>
        <v>0</v>
      </c>
      <c r="AB6079" t="b">
        <f t="shared" si="759"/>
        <v>1</v>
      </c>
      <c r="AC6079" s="2" t="s">
        <v>76</v>
      </c>
      <c r="AD6079" s="2">
        <v>1.55</v>
      </c>
      <c r="AG6079" t="s">
        <v>4996</v>
      </c>
    </row>
    <row r="6080" spans="1:34" ht="16" hidden="1" x14ac:dyDescent="0.4">
      <c r="A6080" s="24" t="s">
        <v>16418</v>
      </c>
      <c r="B6080" s="25" t="s">
        <v>19306</v>
      </c>
      <c r="C6080" t="str">
        <f t="shared" si="752"/>
        <v>46</v>
      </c>
      <c r="D6080" t="str">
        <f>_xlfn.XLOOKUP(C6080,Folha2!A:A,Folha2!B:B)</f>
        <v>MERCEARIA DOCE</v>
      </c>
      <c r="E6080" s="26" t="str">
        <f t="shared" si="753"/>
        <v>078</v>
      </c>
      <c r="F6080" s="26" t="str">
        <f t="shared" si="754"/>
        <v>30</v>
      </c>
      <c r="G6080" s="26" t="str">
        <f t="shared" si="755"/>
        <v>08</v>
      </c>
      <c r="H6080" s="27" t="s">
        <v>19323</v>
      </c>
      <c r="I6080" s="25" t="s">
        <v>19324</v>
      </c>
      <c r="J6080" s="27" t="s">
        <v>19270</v>
      </c>
      <c r="K6080" s="25" t="s">
        <v>19325</v>
      </c>
      <c r="L6080" s="27" t="s">
        <v>42</v>
      </c>
      <c r="M6080" s="25" t="s">
        <v>43</v>
      </c>
      <c r="N6080" s="27" t="s">
        <v>43</v>
      </c>
      <c r="O6080" s="25" t="s">
        <v>43</v>
      </c>
      <c r="P6080" s="27" t="s">
        <v>43</v>
      </c>
      <c r="Q6080" s="25" t="s">
        <v>44</v>
      </c>
      <c r="R6080" s="28">
        <v>3.19</v>
      </c>
      <c r="S6080" s="29">
        <v>3.19</v>
      </c>
      <c r="T6080" s="29"/>
      <c r="U6080" s="29">
        <v>3.19</v>
      </c>
      <c r="V6080" s="1" t="s">
        <v>45</v>
      </c>
      <c r="W6080" s="1" t="s">
        <v>45</v>
      </c>
      <c r="X6080" s="1" t="s">
        <v>45</v>
      </c>
      <c r="Y6080" s="30">
        <f t="shared" si="756"/>
        <v>3.19</v>
      </c>
      <c r="Z6080" s="31">
        <f t="shared" si="757"/>
        <v>0</v>
      </c>
      <c r="AA6080" s="32">
        <f t="shared" si="758"/>
        <v>0</v>
      </c>
      <c r="AB6080" t="b">
        <f t="shared" si="759"/>
        <v>1</v>
      </c>
      <c r="AC6080" s="2" t="s">
        <v>45</v>
      </c>
      <c r="AD6080" s="2" t="s">
        <v>45</v>
      </c>
      <c r="AG6080" t="s">
        <v>4996</v>
      </c>
    </row>
    <row r="6081" spans="1:33" ht="16" x14ac:dyDescent="0.4">
      <c r="A6081" s="24" t="s">
        <v>16418</v>
      </c>
      <c r="B6081" s="25" t="s">
        <v>19306</v>
      </c>
      <c r="C6081" t="str">
        <f t="shared" si="752"/>
        <v>46</v>
      </c>
      <c r="D6081" t="str">
        <f>_xlfn.XLOOKUP(C6081,Folha2!A:A,Folha2!B:B)</f>
        <v>MERCEARIA DOCE</v>
      </c>
      <c r="E6081" s="26" t="str">
        <f t="shared" si="753"/>
        <v>078</v>
      </c>
      <c r="F6081" s="26" t="str">
        <f t="shared" si="754"/>
        <v>30</v>
      </c>
      <c r="G6081" s="26" t="str">
        <f t="shared" si="755"/>
        <v>08</v>
      </c>
      <c r="H6081" s="27" t="s">
        <v>19326</v>
      </c>
      <c r="I6081" s="25" t="s">
        <v>19327</v>
      </c>
      <c r="J6081" s="27" t="s">
        <v>19270</v>
      </c>
      <c r="K6081" s="25" t="s">
        <v>19328</v>
      </c>
      <c r="L6081" s="27" t="s">
        <v>42</v>
      </c>
      <c r="M6081" s="25" t="s">
        <v>43</v>
      </c>
      <c r="N6081" s="27" t="s">
        <v>43</v>
      </c>
      <c r="O6081" s="25" t="s">
        <v>43</v>
      </c>
      <c r="P6081" s="27" t="s">
        <v>43</v>
      </c>
      <c r="Q6081" s="25" t="s">
        <v>44</v>
      </c>
      <c r="R6081" s="28">
        <v>10.99</v>
      </c>
      <c r="S6081" s="29">
        <v>10.98</v>
      </c>
      <c r="T6081" s="29"/>
      <c r="U6081" s="29"/>
      <c r="V6081" s="1" t="s">
        <v>45</v>
      </c>
      <c r="W6081" s="1" t="s">
        <v>45</v>
      </c>
      <c r="X6081" s="1" t="s">
        <v>45</v>
      </c>
      <c r="Y6081" s="30">
        <f t="shared" si="756"/>
        <v>10.98</v>
      </c>
      <c r="Z6081" s="31">
        <f t="shared" si="757"/>
        <v>9.1074681238612065E-4</v>
      </c>
      <c r="AA6081" s="32">
        <f t="shared" si="758"/>
        <v>9.9999999999997868E-3</v>
      </c>
      <c r="AB6081" t="b">
        <f t="shared" si="759"/>
        <v>0</v>
      </c>
      <c r="AC6081" s="2" t="s">
        <v>45</v>
      </c>
      <c r="AD6081" s="2" t="s">
        <v>45</v>
      </c>
      <c r="AG6081" t="s">
        <v>13856</v>
      </c>
    </row>
    <row r="6082" spans="1:33" ht="16" hidden="1" x14ac:dyDescent="0.4">
      <c r="A6082" s="24" t="s">
        <v>16418</v>
      </c>
      <c r="B6082" s="25" t="s">
        <v>19306</v>
      </c>
      <c r="C6082" t="str">
        <f t="shared" si="752"/>
        <v>46</v>
      </c>
      <c r="D6082" t="str">
        <f>_xlfn.XLOOKUP(C6082,Folha2!A:A,Folha2!B:B)</f>
        <v>MERCEARIA DOCE</v>
      </c>
      <c r="E6082" s="26" t="str">
        <f t="shared" si="753"/>
        <v>078</v>
      </c>
      <c r="F6082" s="26" t="str">
        <f t="shared" si="754"/>
        <v>30</v>
      </c>
      <c r="G6082" s="26" t="str">
        <f t="shared" si="755"/>
        <v>08</v>
      </c>
      <c r="H6082" s="27" t="s">
        <v>19329</v>
      </c>
      <c r="I6082" s="25" t="s">
        <v>19330</v>
      </c>
      <c r="J6082" s="27" t="s">
        <v>1397</v>
      </c>
      <c r="K6082" s="25" t="s">
        <v>19331</v>
      </c>
      <c r="L6082" s="27" t="s">
        <v>51</v>
      </c>
      <c r="M6082" s="25" t="s">
        <v>43</v>
      </c>
      <c r="N6082" s="27" t="s">
        <v>43</v>
      </c>
      <c r="O6082" s="25" t="s">
        <v>43</v>
      </c>
      <c r="P6082" s="27" t="s">
        <v>43</v>
      </c>
      <c r="Q6082" s="25" t="s">
        <v>1635</v>
      </c>
      <c r="R6082" s="28">
        <v>1.04</v>
      </c>
      <c r="S6082" s="29"/>
      <c r="T6082" s="29">
        <v>1.04</v>
      </c>
      <c r="U6082" s="29"/>
      <c r="V6082" s="1" t="s">
        <v>45</v>
      </c>
      <c r="W6082" s="1" t="s">
        <v>45</v>
      </c>
      <c r="X6082" s="1" t="s">
        <v>45</v>
      </c>
      <c r="Y6082" s="30">
        <f t="shared" si="756"/>
        <v>1.04</v>
      </c>
      <c r="Z6082" s="31">
        <f t="shared" si="757"/>
        <v>0</v>
      </c>
      <c r="AA6082" s="32">
        <f t="shared" si="758"/>
        <v>0</v>
      </c>
      <c r="AB6082" t="b">
        <f t="shared" si="759"/>
        <v>1</v>
      </c>
      <c r="AC6082" s="2" t="s">
        <v>45</v>
      </c>
      <c r="AD6082" s="2" t="s">
        <v>45</v>
      </c>
      <c r="AG6082" t="s">
        <v>4996</v>
      </c>
    </row>
    <row r="6083" spans="1:33" ht="16" hidden="1" x14ac:dyDescent="0.4">
      <c r="A6083" s="24" t="s">
        <v>16418</v>
      </c>
      <c r="B6083" s="25" t="s">
        <v>19306</v>
      </c>
      <c r="C6083" t="str">
        <f t="shared" si="752"/>
        <v>46</v>
      </c>
      <c r="D6083" t="str">
        <f>_xlfn.XLOOKUP(C6083,Folha2!A:A,Folha2!B:B)</f>
        <v>MERCEARIA DOCE</v>
      </c>
      <c r="E6083" s="26" t="str">
        <f t="shared" si="753"/>
        <v>078</v>
      </c>
      <c r="F6083" s="26" t="str">
        <f t="shared" si="754"/>
        <v>30</v>
      </c>
      <c r="G6083" s="26" t="str">
        <f t="shared" si="755"/>
        <v>08</v>
      </c>
      <c r="H6083" s="27" t="s">
        <v>19332</v>
      </c>
      <c r="I6083" s="25" t="s">
        <v>19333</v>
      </c>
      <c r="J6083" s="27" t="s">
        <v>1397</v>
      </c>
      <c r="K6083" s="25" t="s">
        <v>19334</v>
      </c>
      <c r="L6083" s="27" t="s">
        <v>51</v>
      </c>
      <c r="M6083" s="25" t="s">
        <v>43</v>
      </c>
      <c r="N6083" s="27" t="s">
        <v>43</v>
      </c>
      <c r="O6083" s="25" t="s">
        <v>43</v>
      </c>
      <c r="P6083" s="27" t="s">
        <v>43</v>
      </c>
      <c r="Q6083" s="25" t="s">
        <v>44</v>
      </c>
      <c r="R6083" s="28">
        <v>1.49</v>
      </c>
      <c r="S6083" s="29">
        <v>1.49</v>
      </c>
      <c r="T6083" s="29">
        <v>1.49</v>
      </c>
      <c r="U6083" s="29"/>
      <c r="V6083" s="1" t="s">
        <v>45</v>
      </c>
      <c r="W6083" s="1" t="s">
        <v>45</v>
      </c>
      <c r="X6083" s="1" t="s">
        <v>45</v>
      </c>
      <c r="Y6083" s="30">
        <f t="shared" si="756"/>
        <v>1.49</v>
      </c>
      <c r="Z6083" s="31">
        <f t="shared" si="757"/>
        <v>0</v>
      </c>
      <c r="AA6083" s="32">
        <f t="shared" si="758"/>
        <v>0</v>
      </c>
      <c r="AB6083" t="b">
        <f t="shared" si="759"/>
        <v>1</v>
      </c>
      <c r="AC6083" s="2" t="s">
        <v>45</v>
      </c>
      <c r="AD6083" s="2" t="s">
        <v>45</v>
      </c>
      <c r="AG6083" t="s">
        <v>4996</v>
      </c>
    </row>
    <row r="6084" spans="1:33" ht="16" x14ac:dyDescent="0.4">
      <c r="A6084" s="24" t="s">
        <v>16418</v>
      </c>
      <c r="B6084" s="25" t="s">
        <v>19335</v>
      </c>
      <c r="C6084" t="str">
        <f t="shared" ref="C6084:C6147" si="760">MID(A6084,2,2)</f>
        <v>46</v>
      </c>
      <c r="D6084" t="str">
        <f>_xlfn.XLOOKUP(C6084,Folha2!A:A,Folha2!B:B)</f>
        <v>MERCEARIA DOCE</v>
      </c>
      <c r="E6084" s="26" t="str">
        <f t="shared" ref="E6084:E6147" si="761">MID(A6084,5,3)</f>
        <v>078</v>
      </c>
      <c r="F6084" s="26" t="str">
        <f t="shared" ref="F6084:F6147" si="762">MID(B6084,5,2)</f>
        <v>30</v>
      </c>
      <c r="G6084" s="26" t="str">
        <f t="shared" ref="G6084:G6147" si="763">MID(B6084,8,2)</f>
        <v>09</v>
      </c>
      <c r="H6084" s="27" t="s">
        <v>19336</v>
      </c>
      <c r="I6084" s="25" t="s">
        <v>19337</v>
      </c>
      <c r="J6084" s="27" t="s">
        <v>1397</v>
      </c>
      <c r="K6084" s="25" t="s">
        <v>19338</v>
      </c>
      <c r="L6084" s="27" t="s">
        <v>51</v>
      </c>
      <c r="M6084" s="25" t="s">
        <v>43</v>
      </c>
      <c r="N6084" s="27" t="s">
        <v>43</v>
      </c>
      <c r="O6084" s="25" t="s">
        <v>43</v>
      </c>
      <c r="P6084" s="27" t="s">
        <v>43</v>
      </c>
      <c r="Q6084" s="25" t="s">
        <v>397</v>
      </c>
      <c r="R6084" s="28">
        <v>5.25</v>
      </c>
      <c r="S6084" s="29">
        <v>5.49</v>
      </c>
      <c r="T6084" s="29">
        <v>4.99</v>
      </c>
      <c r="U6084" s="29"/>
      <c r="V6084" s="1" t="s">
        <v>45</v>
      </c>
      <c r="W6084" s="1" t="s">
        <v>45</v>
      </c>
      <c r="X6084" s="1" t="s">
        <v>45</v>
      </c>
      <c r="Y6084" s="30">
        <f t="shared" ref="Y6084:Y6147" si="764">IF(OR(N6084="O",O6084="O"),IF(COUNT(V6084:X6084)&gt;0,MIN(V6084:X6084),MIN(S6084:U6084)),IF(M6084="O",MIN(S6084:U6084),IF(L6084="E",IFERROR(MODE(S6084:U6084),MIN(S6084:U6084)),AVERAGE(S6084:U6084))))</f>
        <v>5.24</v>
      </c>
      <c r="Z6084" s="31">
        <f t="shared" ref="Z6084:Z6147" si="765">R6084/Y6084-1</f>
        <v>1.9083969465647499E-3</v>
      </c>
      <c r="AA6084" s="32">
        <f t="shared" ref="AA6084:AA6147" si="766">R6084-Y6084</f>
        <v>9.9999999999997868E-3</v>
      </c>
      <c r="AB6084" t="b">
        <f t="shared" ref="AB6084:AB6147" si="767">R6084=Y6084</f>
        <v>0</v>
      </c>
      <c r="AC6084" s="2" t="s">
        <v>45</v>
      </c>
      <c r="AD6084" s="2" t="s">
        <v>45</v>
      </c>
      <c r="AG6084" t="s">
        <v>13856</v>
      </c>
    </row>
    <row r="6085" spans="1:33" ht="16" hidden="1" x14ac:dyDescent="0.4">
      <c r="A6085" s="24" t="s">
        <v>16418</v>
      </c>
      <c r="B6085" s="25" t="s">
        <v>19339</v>
      </c>
      <c r="C6085" t="str">
        <f t="shared" si="760"/>
        <v>46</v>
      </c>
      <c r="D6085" t="str">
        <f>_xlfn.XLOOKUP(C6085,Folha2!A:A,Folha2!B:B)</f>
        <v>MERCEARIA DOCE</v>
      </c>
      <c r="E6085" s="26" t="str">
        <f t="shared" si="761"/>
        <v>078</v>
      </c>
      <c r="F6085" s="26" t="str">
        <f t="shared" si="762"/>
        <v>30</v>
      </c>
      <c r="G6085" s="26" t="str">
        <f t="shared" si="763"/>
        <v>11</v>
      </c>
      <c r="H6085" s="27" t="s">
        <v>19340</v>
      </c>
      <c r="I6085" s="25" t="s">
        <v>19341</v>
      </c>
      <c r="J6085" s="27" t="s">
        <v>18209</v>
      </c>
      <c r="K6085" s="25" t="s">
        <v>19342</v>
      </c>
      <c r="L6085" s="27" t="s">
        <v>42</v>
      </c>
      <c r="M6085" s="25" t="s">
        <v>43</v>
      </c>
      <c r="N6085" s="27" t="s">
        <v>43</v>
      </c>
      <c r="O6085" s="25" t="s">
        <v>43</v>
      </c>
      <c r="P6085" s="27" t="s">
        <v>43</v>
      </c>
      <c r="Q6085" s="25" t="s">
        <v>44</v>
      </c>
      <c r="R6085" s="28">
        <v>0.89</v>
      </c>
      <c r="S6085" s="29"/>
      <c r="T6085" s="29"/>
      <c r="U6085" s="29">
        <v>0.89</v>
      </c>
      <c r="V6085" s="1" t="s">
        <v>45</v>
      </c>
      <c r="W6085" s="1" t="s">
        <v>45</v>
      </c>
      <c r="X6085" s="1" t="s">
        <v>45</v>
      </c>
      <c r="Y6085" s="30">
        <f t="shared" si="764"/>
        <v>0.89</v>
      </c>
      <c r="Z6085" s="31">
        <f t="shared" si="765"/>
        <v>0</v>
      </c>
      <c r="AA6085" s="32">
        <f t="shared" si="766"/>
        <v>0</v>
      </c>
      <c r="AB6085" t="b">
        <f t="shared" si="767"/>
        <v>1</v>
      </c>
      <c r="AC6085" s="2" t="s">
        <v>45</v>
      </c>
      <c r="AD6085" s="2" t="s">
        <v>45</v>
      </c>
      <c r="AG6085" t="s">
        <v>4996</v>
      </c>
    </row>
    <row r="6086" spans="1:33" ht="16" x14ac:dyDescent="0.4">
      <c r="A6086" s="24" t="s">
        <v>16418</v>
      </c>
      <c r="B6086" s="25" t="s">
        <v>19339</v>
      </c>
      <c r="C6086" t="str">
        <f t="shared" si="760"/>
        <v>46</v>
      </c>
      <c r="D6086" t="str">
        <f>_xlfn.XLOOKUP(C6086,Folha2!A:A,Folha2!B:B)</f>
        <v>MERCEARIA DOCE</v>
      </c>
      <c r="E6086" s="26" t="str">
        <f t="shared" si="761"/>
        <v>078</v>
      </c>
      <c r="F6086" s="26" t="str">
        <f t="shared" si="762"/>
        <v>30</v>
      </c>
      <c r="G6086" s="26" t="str">
        <f t="shared" si="763"/>
        <v>11</v>
      </c>
      <c r="H6086" s="27" t="s">
        <v>19343</v>
      </c>
      <c r="I6086" s="25" t="s">
        <v>19344</v>
      </c>
      <c r="J6086" s="27" t="s">
        <v>18209</v>
      </c>
      <c r="K6086" s="25" t="s">
        <v>19345</v>
      </c>
      <c r="L6086" s="27" t="s">
        <v>42</v>
      </c>
      <c r="M6086" s="25" t="s">
        <v>43</v>
      </c>
      <c r="N6086" s="27" t="s">
        <v>43</v>
      </c>
      <c r="O6086" s="25" t="s">
        <v>43</v>
      </c>
      <c r="P6086" s="27" t="s">
        <v>43</v>
      </c>
      <c r="Q6086" s="25" t="s">
        <v>44</v>
      </c>
      <c r="R6086" s="28">
        <v>0.92</v>
      </c>
      <c r="S6086" s="29">
        <v>0.99</v>
      </c>
      <c r="T6086" s="29"/>
      <c r="U6086" s="29">
        <v>0.99</v>
      </c>
      <c r="V6086" s="1" t="s">
        <v>45</v>
      </c>
      <c r="W6086" s="1" t="s">
        <v>45</v>
      </c>
      <c r="X6086" s="1" t="s">
        <v>45</v>
      </c>
      <c r="Y6086" s="30">
        <f t="shared" si="764"/>
        <v>0.99</v>
      </c>
      <c r="Z6086" s="31">
        <f t="shared" si="765"/>
        <v>-7.0707070707070607E-2</v>
      </c>
      <c r="AA6086" s="32">
        <f t="shared" si="766"/>
        <v>-6.9999999999999951E-2</v>
      </c>
      <c r="AB6086" t="b">
        <f t="shared" si="767"/>
        <v>0</v>
      </c>
      <c r="AC6086" s="2" t="s">
        <v>45</v>
      </c>
      <c r="AD6086" s="2" t="s">
        <v>45</v>
      </c>
      <c r="AG6086" t="s">
        <v>1947</v>
      </c>
    </row>
    <row r="6087" spans="1:33" ht="16" x14ac:dyDescent="0.4">
      <c r="A6087" s="24" t="s">
        <v>16418</v>
      </c>
      <c r="B6087" s="25" t="s">
        <v>19339</v>
      </c>
      <c r="C6087" t="str">
        <f t="shared" si="760"/>
        <v>46</v>
      </c>
      <c r="D6087" t="str">
        <f>_xlfn.XLOOKUP(C6087,Folha2!A:A,Folha2!B:B)</f>
        <v>MERCEARIA DOCE</v>
      </c>
      <c r="E6087" s="26" t="str">
        <f t="shared" si="761"/>
        <v>078</v>
      </c>
      <c r="F6087" s="26" t="str">
        <f t="shared" si="762"/>
        <v>30</v>
      </c>
      <c r="G6087" s="26" t="str">
        <f t="shared" si="763"/>
        <v>11</v>
      </c>
      <c r="H6087" s="27" t="s">
        <v>19346</v>
      </c>
      <c r="I6087" s="25" t="s">
        <v>19347</v>
      </c>
      <c r="J6087" s="27" t="s">
        <v>18209</v>
      </c>
      <c r="K6087" s="25" t="s">
        <v>19348</v>
      </c>
      <c r="L6087" s="27" t="s">
        <v>42</v>
      </c>
      <c r="M6087" s="25" t="s">
        <v>43</v>
      </c>
      <c r="N6087" s="27" t="s">
        <v>43</v>
      </c>
      <c r="O6087" s="25" t="s">
        <v>43</v>
      </c>
      <c r="P6087" s="27" t="s">
        <v>43</v>
      </c>
      <c r="Q6087" s="25" t="s">
        <v>44</v>
      </c>
      <c r="R6087" s="28">
        <v>0.92</v>
      </c>
      <c r="S6087" s="29">
        <v>0.99</v>
      </c>
      <c r="T6087" s="29"/>
      <c r="U6087" s="29"/>
      <c r="V6087" s="1" t="s">
        <v>45</v>
      </c>
      <c r="W6087" s="1" t="s">
        <v>45</v>
      </c>
      <c r="X6087" s="1" t="s">
        <v>45</v>
      </c>
      <c r="Y6087" s="30">
        <f t="shared" si="764"/>
        <v>0.99</v>
      </c>
      <c r="Z6087" s="31">
        <f t="shared" si="765"/>
        <v>-7.0707070707070607E-2</v>
      </c>
      <c r="AA6087" s="32">
        <f t="shared" si="766"/>
        <v>-6.9999999999999951E-2</v>
      </c>
      <c r="AB6087" t="b">
        <f t="shared" si="767"/>
        <v>0</v>
      </c>
      <c r="AC6087" s="2" t="s">
        <v>45</v>
      </c>
      <c r="AD6087" s="2" t="s">
        <v>45</v>
      </c>
      <c r="AG6087" t="s">
        <v>1947</v>
      </c>
    </row>
    <row r="6088" spans="1:33" ht="16" x14ac:dyDescent="0.4">
      <c r="A6088" s="24" t="s">
        <v>16418</v>
      </c>
      <c r="B6088" s="25" t="s">
        <v>19339</v>
      </c>
      <c r="C6088" t="str">
        <f t="shared" si="760"/>
        <v>46</v>
      </c>
      <c r="D6088" t="str">
        <f>_xlfn.XLOOKUP(C6088,Folha2!A:A,Folha2!B:B)</f>
        <v>MERCEARIA DOCE</v>
      </c>
      <c r="E6088" s="26" t="str">
        <f t="shared" si="761"/>
        <v>078</v>
      </c>
      <c r="F6088" s="26" t="str">
        <f t="shared" si="762"/>
        <v>30</v>
      </c>
      <c r="G6088" s="26" t="str">
        <f t="shared" si="763"/>
        <v>11</v>
      </c>
      <c r="H6088" s="27" t="s">
        <v>19349</v>
      </c>
      <c r="I6088" s="25" t="s">
        <v>19350</v>
      </c>
      <c r="J6088" s="27" t="s">
        <v>18209</v>
      </c>
      <c r="K6088" s="25" t="s">
        <v>19351</v>
      </c>
      <c r="L6088" s="27" t="s">
        <v>42</v>
      </c>
      <c r="M6088" s="25" t="s">
        <v>43</v>
      </c>
      <c r="N6088" s="27" t="s">
        <v>43</v>
      </c>
      <c r="O6088" s="25" t="s">
        <v>43</v>
      </c>
      <c r="P6088" s="27" t="s">
        <v>43</v>
      </c>
      <c r="Q6088" s="25" t="s">
        <v>44</v>
      </c>
      <c r="R6088" s="28">
        <v>0.92</v>
      </c>
      <c r="S6088" s="29">
        <v>1.0900000000000001</v>
      </c>
      <c r="T6088" s="29"/>
      <c r="U6088" s="29"/>
      <c r="V6088" s="1" t="s">
        <v>45</v>
      </c>
      <c r="W6088" s="1" t="s">
        <v>45</v>
      </c>
      <c r="X6088" s="1" t="s">
        <v>45</v>
      </c>
      <c r="Y6088" s="30">
        <f t="shared" si="764"/>
        <v>1.0900000000000001</v>
      </c>
      <c r="Z6088" s="31">
        <f t="shared" si="765"/>
        <v>-0.15596330275229364</v>
      </c>
      <c r="AA6088" s="32">
        <f t="shared" si="766"/>
        <v>-0.17000000000000004</v>
      </c>
      <c r="AB6088" t="b">
        <f t="shared" si="767"/>
        <v>0</v>
      </c>
      <c r="AC6088" s="2" t="s">
        <v>45</v>
      </c>
      <c r="AD6088" s="2" t="s">
        <v>45</v>
      </c>
      <c r="AG6088" t="s">
        <v>1947</v>
      </c>
    </row>
    <row r="6089" spans="1:33" ht="16" x14ac:dyDescent="0.4">
      <c r="A6089" s="24" t="s">
        <v>16418</v>
      </c>
      <c r="B6089" s="25" t="s">
        <v>19339</v>
      </c>
      <c r="C6089" t="str">
        <f t="shared" si="760"/>
        <v>46</v>
      </c>
      <c r="D6089" t="str">
        <f>_xlfn.XLOOKUP(C6089,Folha2!A:A,Folha2!B:B)</f>
        <v>MERCEARIA DOCE</v>
      </c>
      <c r="E6089" s="26" t="str">
        <f t="shared" si="761"/>
        <v>078</v>
      </c>
      <c r="F6089" s="26" t="str">
        <f t="shared" si="762"/>
        <v>30</v>
      </c>
      <c r="G6089" s="26" t="str">
        <f t="shared" si="763"/>
        <v>11</v>
      </c>
      <c r="H6089" s="27" t="s">
        <v>19352</v>
      </c>
      <c r="I6089" s="25" t="s">
        <v>19353</v>
      </c>
      <c r="J6089" s="27" t="s">
        <v>18209</v>
      </c>
      <c r="K6089" s="25" t="s">
        <v>19354</v>
      </c>
      <c r="L6089" s="27" t="s">
        <v>42</v>
      </c>
      <c r="M6089" s="25" t="s">
        <v>43</v>
      </c>
      <c r="N6089" s="27" t="s">
        <v>43</v>
      </c>
      <c r="O6089" s="25" t="s">
        <v>43</v>
      </c>
      <c r="P6089" s="27" t="s">
        <v>43</v>
      </c>
      <c r="Q6089" s="25" t="s">
        <v>44</v>
      </c>
      <c r="R6089" s="28">
        <v>0.92</v>
      </c>
      <c r="S6089" s="29"/>
      <c r="T6089" s="29"/>
      <c r="U6089" s="29">
        <v>1.0900000000000001</v>
      </c>
      <c r="V6089" s="1" t="s">
        <v>45</v>
      </c>
      <c r="W6089" s="1" t="s">
        <v>45</v>
      </c>
      <c r="X6089" s="1" t="s">
        <v>45</v>
      </c>
      <c r="Y6089" s="30">
        <f t="shared" si="764"/>
        <v>1.0900000000000001</v>
      </c>
      <c r="Z6089" s="31">
        <f t="shared" si="765"/>
        <v>-0.15596330275229364</v>
      </c>
      <c r="AA6089" s="32">
        <f t="shared" si="766"/>
        <v>-0.17000000000000004</v>
      </c>
      <c r="AB6089" t="b">
        <f t="shared" si="767"/>
        <v>0</v>
      </c>
      <c r="AC6089" s="2" t="s">
        <v>45</v>
      </c>
      <c r="AD6089" s="2" t="s">
        <v>45</v>
      </c>
      <c r="AG6089" t="s">
        <v>1947</v>
      </c>
    </row>
    <row r="6090" spans="1:33" ht="16" x14ac:dyDescent="0.4">
      <c r="A6090" s="24" t="s">
        <v>16418</v>
      </c>
      <c r="B6090" s="25" t="s">
        <v>19339</v>
      </c>
      <c r="C6090" t="str">
        <f t="shared" si="760"/>
        <v>46</v>
      </c>
      <c r="D6090" t="str">
        <f>_xlfn.XLOOKUP(C6090,Folha2!A:A,Folha2!B:B)</f>
        <v>MERCEARIA DOCE</v>
      </c>
      <c r="E6090" s="26" t="str">
        <f t="shared" si="761"/>
        <v>078</v>
      </c>
      <c r="F6090" s="26" t="str">
        <f t="shared" si="762"/>
        <v>30</v>
      </c>
      <c r="G6090" s="26" t="str">
        <f t="shared" si="763"/>
        <v>11</v>
      </c>
      <c r="H6090" s="27" t="s">
        <v>19355</v>
      </c>
      <c r="I6090" s="25" t="s">
        <v>19356</v>
      </c>
      <c r="J6090" s="27" t="s">
        <v>18209</v>
      </c>
      <c r="K6090" s="25" t="s">
        <v>19357</v>
      </c>
      <c r="L6090" s="27" t="s">
        <v>42</v>
      </c>
      <c r="M6090" s="25" t="s">
        <v>43</v>
      </c>
      <c r="N6090" s="27" t="s">
        <v>43</v>
      </c>
      <c r="O6090" s="25" t="s">
        <v>43</v>
      </c>
      <c r="P6090" s="27" t="s">
        <v>43</v>
      </c>
      <c r="Q6090" s="25" t="s">
        <v>44</v>
      </c>
      <c r="R6090" s="28">
        <v>0.99</v>
      </c>
      <c r="S6090" s="29">
        <v>1.0900000000000001</v>
      </c>
      <c r="T6090" s="29"/>
      <c r="U6090" s="29"/>
      <c r="V6090" s="1" t="s">
        <v>45</v>
      </c>
      <c r="W6090" s="1" t="s">
        <v>45</v>
      </c>
      <c r="X6090" s="1" t="s">
        <v>45</v>
      </c>
      <c r="Y6090" s="30">
        <f t="shared" si="764"/>
        <v>1.0900000000000001</v>
      </c>
      <c r="Z6090" s="31">
        <f t="shared" si="765"/>
        <v>-9.1743119266055162E-2</v>
      </c>
      <c r="AA6090" s="32">
        <f t="shared" si="766"/>
        <v>-0.10000000000000009</v>
      </c>
      <c r="AB6090" t="b">
        <f t="shared" si="767"/>
        <v>0</v>
      </c>
      <c r="AC6090" s="2" t="s">
        <v>45</v>
      </c>
      <c r="AD6090" s="2" t="s">
        <v>45</v>
      </c>
      <c r="AG6090" t="s">
        <v>1947</v>
      </c>
    </row>
    <row r="6091" spans="1:33" ht="16" x14ac:dyDescent="0.4">
      <c r="A6091" s="24" t="s">
        <v>16418</v>
      </c>
      <c r="B6091" s="25" t="s">
        <v>19339</v>
      </c>
      <c r="C6091" t="str">
        <f t="shared" si="760"/>
        <v>46</v>
      </c>
      <c r="D6091" t="str">
        <f>_xlfn.XLOOKUP(C6091,Folha2!A:A,Folha2!B:B)</f>
        <v>MERCEARIA DOCE</v>
      </c>
      <c r="E6091" s="26" t="str">
        <f t="shared" si="761"/>
        <v>078</v>
      </c>
      <c r="F6091" s="26" t="str">
        <f t="shared" si="762"/>
        <v>30</v>
      </c>
      <c r="G6091" s="26" t="str">
        <f t="shared" si="763"/>
        <v>11</v>
      </c>
      <c r="H6091" s="27" t="s">
        <v>19358</v>
      </c>
      <c r="I6091" s="25" t="s">
        <v>19359</v>
      </c>
      <c r="J6091" s="27" t="s">
        <v>18209</v>
      </c>
      <c r="K6091" s="25" t="s">
        <v>19360</v>
      </c>
      <c r="L6091" s="27" t="s">
        <v>42</v>
      </c>
      <c r="M6091" s="25" t="s">
        <v>43</v>
      </c>
      <c r="N6091" s="27" t="s">
        <v>43</v>
      </c>
      <c r="O6091" s="25" t="s">
        <v>43</v>
      </c>
      <c r="P6091" s="27" t="s">
        <v>43</v>
      </c>
      <c r="Q6091" s="25" t="s">
        <v>44</v>
      </c>
      <c r="R6091" s="28">
        <v>1.07</v>
      </c>
      <c r="S6091" s="29">
        <v>1.0900000000000001</v>
      </c>
      <c r="T6091" s="29"/>
      <c r="U6091" s="29"/>
      <c r="V6091" s="1" t="s">
        <v>45</v>
      </c>
      <c r="W6091" s="1" t="s">
        <v>45</v>
      </c>
      <c r="X6091" s="1" t="s">
        <v>45</v>
      </c>
      <c r="Y6091" s="30">
        <f t="shared" si="764"/>
        <v>1.0900000000000001</v>
      </c>
      <c r="Z6091" s="31">
        <f t="shared" si="765"/>
        <v>-1.834862385321101E-2</v>
      </c>
      <c r="AA6091" s="32">
        <f t="shared" si="766"/>
        <v>-2.0000000000000018E-2</v>
      </c>
      <c r="AB6091" t="b">
        <f t="shared" si="767"/>
        <v>0</v>
      </c>
      <c r="AC6091" s="2" t="s">
        <v>45</v>
      </c>
      <c r="AD6091" s="2" t="s">
        <v>45</v>
      </c>
      <c r="AG6091" t="s">
        <v>1947</v>
      </c>
    </row>
    <row r="6092" spans="1:33" ht="16" hidden="1" x14ac:dyDescent="0.4">
      <c r="A6092" s="24" t="s">
        <v>16418</v>
      </c>
      <c r="B6092" s="25" t="s">
        <v>19339</v>
      </c>
      <c r="C6092" t="str">
        <f t="shared" si="760"/>
        <v>46</v>
      </c>
      <c r="D6092" t="str">
        <f>_xlfn.XLOOKUP(C6092,Folha2!A:A,Folha2!B:B)</f>
        <v>MERCEARIA DOCE</v>
      </c>
      <c r="E6092" s="26" t="str">
        <f t="shared" si="761"/>
        <v>078</v>
      </c>
      <c r="F6092" s="26" t="str">
        <f t="shared" si="762"/>
        <v>30</v>
      </c>
      <c r="G6092" s="26" t="str">
        <f t="shared" si="763"/>
        <v>11</v>
      </c>
      <c r="H6092" s="27" t="s">
        <v>19361</v>
      </c>
      <c r="I6092" s="25" t="s">
        <v>19362</v>
      </c>
      <c r="J6092" s="27" t="s">
        <v>18209</v>
      </c>
      <c r="K6092" s="25" t="s">
        <v>19363</v>
      </c>
      <c r="L6092" s="27" t="s">
        <v>42</v>
      </c>
      <c r="M6092" s="25" t="s">
        <v>43</v>
      </c>
      <c r="N6092" s="27" t="s">
        <v>43</v>
      </c>
      <c r="O6092" s="25" t="s">
        <v>43</v>
      </c>
      <c r="P6092" s="27" t="s">
        <v>43</v>
      </c>
      <c r="Q6092" s="25" t="s">
        <v>44</v>
      </c>
      <c r="R6092" s="28">
        <v>1.0900000000000001</v>
      </c>
      <c r="S6092" s="29">
        <v>1.0900000000000001</v>
      </c>
      <c r="T6092" s="29"/>
      <c r="U6092" s="29"/>
      <c r="V6092" s="1" t="s">
        <v>45</v>
      </c>
      <c r="W6092" s="1" t="s">
        <v>45</v>
      </c>
      <c r="X6092" s="1" t="s">
        <v>45</v>
      </c>
      <c r="Y6092" s="30">
        <f t="shared" si="764"/>
        <v>1.0900000000000001</v>
      </c>
      <c r="Z6092" s="31">
        <f t="shared" si="765"/>
        <v>0</v>
      </c>
      <c r="AA6092" s="32">
        <f t="shared" si="766"/>
        <v>0</v>
      </c>
      <c r="AB6092" t="b">
        <f t="shared" si="767"/>
        <v>1</v>
      </c>
      <c r="AC6092" s="2" t="s">
        <v>45</v>
      </c>
      <c r="AD6092" s="2" t="s">
        <v>45</v>
      </c>
      <c r="AG6092" t="s">
        <v>4996</v>
      </c>
    </row>
    <row r="6093" spans="1:33" ht="16" hidden="1" x14ac:dyDescent="0.4">
      <c r="A6093" s="24" t="s">
        <v>16418</v>
      </c>
      <c r="B6093" s="25" t="s">
        <v>19339</v>
      </c>
      <c r="C6093" t="str">
        <f t="shared" si="760"/>
        <v>46</v>
      </c>
      <c r="D6093" t="str">
        <f>_xlfn.XLOOKUP(C6093,Folha2!A:A,Folha2!B:B)</f>
        <v>MERCEARIA DOCE</v>
      </c>
      <c r="E6093" s="26" t="str">
        <f t="shared" si="761"/>
        <v>078</v>
      </c>
      <c r="F6093" s="26" t="str">
        <f t="shared" si="762"/>
        <v>30</v>
      </c>
      <c r="G6093" s="26" t="str">
        <f t="shared" si="763"/>
        <v>11</v>
      </c>
      <c r="H6093" s="27" t="s">
        <v>19364</v>
      </c>
      <c r="I6093" s="25" t="s">
        <v>19365</v>
      </c>
      <c r="J6093" s="27" t="s">
        <v>18209</v>
      </c>
      <c r="K6093" s="25" t="s">
        <v>19366</v>
      </c>
      <c r="L6093" s="27" t="s">
        <v>42</v>
      </c>
      <c r="M6093" s="25" t="s">
        <v>43</v>
      </c>
      <c r="N6093" s="27" t="s">
        <v>43</v>
      </c>
      <c r="O6093" s="25" t="s">
        <v>43</v>
      </c>
      <c r="P6093" s="27" t="s">
        <v>43</v>
      </c>
      <c r="Q6093" s="25" t="s">
        <v>44</v>
      </c>
      <c r="R6093" s="28">
        <v>1.0900000000000001</v>
      </c>
      <c r="S6093" s="29">
        <v>1.0900000000000001</v>
      </c>
      <c r="T6093" s="29"/>
      <c r="U6093" s="29"/>
      <c r="V6093" s="1" t="s">
        <v>45</v>
      </c>
      <c r="W6093" s="1" t="s">
        <v>45</v>
      </c>
      <c r="X6093" s="1" t="s">
        <v>45</v>
      </c>
      <c r="Y6093" s="30">
        <f t="shared" si="764"/>
        <v>1.0900000000000001</v>
      </c>
      <c r="Z6093" s="31">
        <f t="shared" si="765"/>
        <v>0</v>
      </c>
      <c r="AA6093" s="32">
        <f t="shared" si="766"/>
        <v>0</v>
      </c>
      <c r="AB6093" t="b">
        <f t="shared" si="767"/>
        <v>1</v>
      </c>
      <c r="AC6093" s="2" t="s">
        <v>45</v>
      </c>
      <c r="AD6093" s="2" t="s">
        <v>45</v>
      </c>
      <c r="AG6093" t="s">
        <v>4996</v>
      </c>
    </row>
    <row r="6094" spans="1:33" ht="16" hidden="1" x14ac:dyDescent="0.4">
      <c r="A6094" s="24" t="s">
        <v>16418</v>
      </c>
      <c r="B6094" s="25" t="s">
        <v>19339</v>
      </c>
      <c r="C6094" t="str">
        <f t="shared" si="760"/>
        <v>46</v>
      </c>
      <c r="D6094" t="str">
        <f>_xlfn.XLOOKUP(C6094,Folha2!A:A,Folha2!B:B)</f>
        <v>MERCEARIA DOCE</v>
      </c>
      <c r="E6094" s="26" t="str">
        <f t="shared" si="761"/>
        <v>078</v>
      </c>
      <c r="F6094" s="26" t="str">
        <f t="shared" si="762"/>
        <v>30</v>
      </c>
      <c r="G6094" s="26" t="str">
        <f t="shared" si="763"/>
        <v>11</v>
      </c>
      <c r="H6094" s="27" t="s">
        <v>19367</v>
      </c>
      <c r="I6094" s="25" t="s">
        <v>19368</v>
      </c>
      <c r="J6094" s="27" t="s">
        <v>18209</v>
      </c>
      <c r="K6094" s="25" t="s">
        <v>19369</v>
      </c>
      <c r="L6094" s="27" t="s">
        <v>42</v>
      </c>
      <c r="M6094" s="25" t="s">
        <v>43</v>
      </c>
      <c r="N6094" s="27" t="s">
        <v>43</v>
      </c>
      <c r="O6094" s="25" t="s">
        <v>43</v>
      </c>
      <c r="P6094" s="27" t="s">
        <v>43</v>
      </c>
      <c r="Q6094" s="25" t="s">
        <v>44</v>
      </c>
      <c r="R6094" s="28">
        <v>1.0900000000000001</v>
      </c>
      <c r="S6094" s="29">
        <v>1.0900000000000001</v>
      </c>
      <c r="T6094" s="29"/>
      <c r="U6094" s="29"/>
      <c r="V6094" s="1" t="s">
        <v>45</v>
      </c>
      <c r="W6094" s="1" t="s">
        <v>45</v>
      </c>
      <c r="X6094" s="1" t="s">
        <v>45</v>
      </c>
      <c r="Y6094" s="30">
        <f t="shared" si="764"/>
        <v>1.0900000000000001</v>
      </c>
      <c r="Z6094" s="31">
        <f t="shared" si="765"/>
        <v>0</v>
      </c>
      <c r="AA6094" s="32">
        <f t="shared" si="766"/>
        <v>0</v>
      </c>
      <c r="AB6094" t="b">
        <f t="shared" si="767"/>
        <v>1</v>
      </c>
      <c r="AC6094" s="2" t="s">
        <v>45</v>
      </c>
      <c r="AD6094" s="2" t="s">
        <v>45</v>
      </c>
      <c r="AG6094" t="s">
        <v>4996</v>
      </c>
    </row>
    <row r="6095" spans="1:33" ht="16" hidden="1" x14ac:dyDescent="0.4">
      <c r="A6095" s="24" t="s">
        <v>16418</v>
      </c>
      <c r="B6095" s="25" t="s">
        <v>19370</v>
      </c>
      <c r="C6095" t="str">
        <f t="shared" si="760"/>
        <v>46</v>
      </c>
      <c r="D6095" t="str">
        <f>_xlfn.XLOOKUP(C6095,Folha2!A:A,Folha2!B:B)</f>
        <v>MERCEARIA DOCE</v>
      </c>
      <c r="E6095" s="26" t="str">
        <f t="shared" si="761"/>
        <v>078</v>
      </c>
      <c r="F6095" s="26" t="str">
        <f t="shared" si="762"/>
        <v>30</v>
      </c>
      <c r="G6095" s="26" t="str">
        <f t="shared" si="763"/>
        <v>12</v>
      </c>
      <c r="H6095" s="27" t="s">
        <v>19371</v>
      </c>
      <c r="I6095" s="25" t="s">
        <v>19372</v>
      </c>
      <c r="J6095" s="27" t="s">
        <v>13975</v>
      </c>
      <c r="K6095" s="25" t="s">
        <v>19373</v>
      </c>
      <c r="L6095" s="27" t="s">
        <v>42</v>
      </c>
      <c r="M6095" s="25" t="s">
        <v>43</v>
      </c>
      <c r="N6095" s="27" t="s">
        <v>43</v>
      </c>
      <c r="O6095" s="25" t="s">
        <v>43</v>
      </c>
      <c r="P6095" s="27" t="s">
        <v>43</v>
      </c>
      <c r="Q6095" s="25" t="s">
        <v>44</v>
      </c>
      <c r="R6095" s="28">
        <v>5.49</v>
      </c>
      <c r="S6095" s="29">
        <v>5.49</v>
      </c>
      <c r="T6095" s="29"/>
      <c r="U6095" s="29"/>
      <c r="V6095" s="1">
        <v>3.99</v>
      </c>
      <c r="W6095" s="1" t="s">
        <v>45</v>
      </c>
      <c r="X6095" s="1" t="s">
        <v>45</v>
      </c>
      <c r="Y6095" s="30">
        <f t="shared" si="764"/>
        <v>5.49</v>
      </c>
      <c r="Z6095" s="31">
        <f t="shared" si="765"/>
        <v>0</v>
      </c>
      <c r="AA6095" s="32">
        <f t="shared" si="766"/>
        <v>0</v>
      </c>
      <c r="AB6095" t="b">
        <f t="shared" si="767"/>
        <v>1</v>
      </c>
      <c r="AC6095" s="2" t="s">
        <v>105</v>
      </c>
      <c r="AD6095" s="2">
        <v>3.99</v>
      </c>
      <c r="AG6095" t="s">
        <v>4996</v>
      </c>
    </row>
    <row r="6096" spans="1:33" ht="16" x14ac:dyDescent="0.4">
      <c r="A6096" s="24" t="s">
        <v>16418</v>
      </c>
      <c r="B6096" s="25" t="s">
        <v>19374</v>
      </c>
      <c r="C6096" t="str">
        <f t="shared" si="760"/>
        <v>46</v>
      </c>
      <c r="D6096" t="str">
        <f>_xlfn.XLOOKUP(C6096,Folha2!A:A,Folha2!B:B)</f>
        <v>MERCEARIA DOCE</v>
      </c>
      <c r="E6096" s="26" t="str">
        <f t="shared" si="761"/>
        <v>078</v>
      </c>
      <c r="F6096" s="26" t="str">
        <f t="shared" si="762"/>
        <v>30</v>
      </c>
      <c r="G6096" s="26" t="str">
        <f t="shared" si="763"/>
        <v>14</v>
      </c>
      <c r="H6096" s="27" t="s">
        <v>19375</v>
      </c>
      <c r="I6096" s="25" t="s">
        <v>19376</v>
      </c>
      <c r="J6096" s="27" t="s">
        <v>18209</v>
      </c>
      <c r="K6096" s="25" t="s">
        <v>19377</v>
      </c>
      <c r="L6096" s="27" t="s">
        <v>42</v>
      </c>
      <c r="M6096" s="25" t="s">
        <v>43</v>
      </c>
      <c r="N6096" s="27" t="s">
        <v>43</v>
      </c>
      <c r="O6096" s="25" t="s">
        <v>43</v>
      </c>
      <c r="P6096" s="27" t="s">
        <v>43</v>
      </c>
      <c r="Q6096" s="25" t="s">
        <v>44</v>
      </c>
      <c r="R6096" s="28">
        <v>2.59</v>
      </c>
      <c r="S6096" s="29"/>
      <c r="T6096" s="29"/>
      <c r="U6096" s="29">
        <v>2.99</v>
      </c>
      <c r="V6096" s="1" t="s">
        <v>45</v>
      </c>
      <c r="W6096" s="1" t="s">
        <v>45</v>
      </c>
      <c r="X6096" s="1" t="s">
        <v>45</v>
      </c>
      <c r="Y6096" s="30">
        <f t="shared" si="764"/>
        <v>2.99</v>
      </c>
      <c r="Z6096" s="31">
        <f t="shared" si="765"/>
        <v>-0.13377926421404696</v>
      </c>
      <c r="AA6096" s="32">
        <f t="shared" si="766"/>
        <v>-0.40000000000000036</v>
      </c>
      <c r="AB6096" t="b">
        <f t="shared" si="767"/>
        <v>0</v>
      </c>
      <c r="AC6096" s="2" t="s">
        <v>45</v>
      </c>
      <c r="AD6096" s="2" t="s">
        <v>45</v>
      </c>
      <c r="AG6096" t="s">
        <v>1947</v>
      </c>
    </row>
    <row r="6097" spans="1:33" ht="16" x14ac:dyDescent="0.4">
      <c r="A6097" s="24" t="s">
        <v>16418</v>
      </c>
      <c r="B6097" s="25" t="s">
        <v>19374</v>
      </c>
      <c r="C6097" t="str">
        <f t="shared" si="760"/>
        <v>46</v>
      </c>
      <c r="D6097" t="str">
        <f>_xlfn.XLOOKUP(C6097,Folha2!A:A,Folha2!B:B)</f>
        <v>MERCEARIA DOCE</v>
      </c>
      <c r="E6097" s="26" t="str">
        <f t="shared" si="761"/>
        <v>078</v>
      </c>
      <c r="F6097" s="26" t="str">
        <f t="shared" si="762"/>
        <v>30</v>
      </c>
      <c r="G6097" s="26" t="str">
        <f t="shared" si="763"/>
        <v>14</v>
      </c>
      <c r="H6097" s="27" t="s">
        <v>19378</v>
      </c>
      <c r="I6097" s="25" t="s">
        <v>19379</v>
      </c>
      <c r="J6097" s="27" t="s">
        <v>18209</v>
      </c>
      <c r="K6097" s="25" t="s">
        <v>19380</v>
      </c>
      <c r="L6097" s="27" t="s">
        <v>42</v>
      </c>
      <c r="M6097" s="25" t="s">
        <v>43</v>
      </c>
      <c r="N6097" s="27" t="s">
        <v>43</v>
      </c>
      <c r="O6097" s="25" t="s">
        <v>43</v>
      </c>
      <c r="P6097" s="27" t="s">
        <v>43</v>
      </c>
      <c r="Q6097" s="25" t="s">
        <v>44</v>
      </c>
      <c r="R6097" s="28">
        <v>2.89</v>
      </c>
      <c r="S6097" s="29">
        <v>2.99</v>
      </c>
      <c r="T6097" s="29"/>
      <c r="U6097" s="29"/>
      <c r="V6097" s="1" t="s">
        <v>45</v>
      </c>
      <c r="W6097" s="1" t="s">
        <v>45</v>
      </c>
      <c r="X6097" s="1" t="s">
        <v>45</v>
      </c>
      <c r="Y6097" s="30">
        <f t="shared" si="764"/>
        <v>2.99</v>
      </c>
      <c r="Z6097" s="31">
        <f t="shared" si="765"/>
        <v>-3.3444816053511683E-2</v>
      </c>
      <c r="AA6097" s="32">
        <f t="shared" si="766"/>
        <v>-0.10000000000000009</v>
      </c>
      <c r="AB6097" t="b">
        <f t="shared" si="767"/>
        <v>0</v>
      </c>
      <c r="AC6097" s="2" t="s">
        <v>45</v>
      </c>
      <c r="AD6097" s="2" t="s">
        <v>45</v>
      </c>
      <c r="AG6097" t="s">
        <v>1947</v>
      </c>
    </row>
    <row r="6098" spans="1:33" ht="16" x14ac:dyDescent="0.4">
      <c r="A6098" s="24" t="s">
        <v>16418</v>
      </c>
      <c r="B6098" s="25" t="s">
        <v>19381</v>
      </c>
      <c r="C6098" t="str">
        <f t="shared" si="760"/>
        <v>46</v>
      </c>
      <c r="D6098" t="str">
        <f>_xlfn.XLOOKUP(C6098,Folha2!A:A,Folha2!B:B)</f>
        <v>MERCEARIA DOCE</v>
      </c>
      <c r="E6098" s="26" t="str">
        <f t="shared" si="761"/>
        <v>078</v>
      </c>
      <c r="F6098" s="26" t="str">
        <f t="shared" si="762"/>
        <v>30</v>
      </c>
      <c r="G6098" s="26" t="str">
        <f t="shared" si="763"/>
        <v>18</v>
      </c>
      <c r="H6098" s="27" t="s">
        <v>19382</v>
      </c>
      <c r="I6098" s="25" t="s">
        <v>19383</v>
      </c>
      <c r="J6098" s="27" t="s">
        <v>18209</v>
      </c>
      <c r="K6098" s="25" t="s">
        <v>19384</v>
      </c>
      <c r="L6098" s="27" t="s">
        <v>42</v>
      </c>
      <c r="M6098" s="25" t="s">
        <v>43</v>
      </c>
      <c r="N6098" s="27" t="s">
        <v>43</v>
      </c>
      <c r="O6098" s="25" t="s">
        <v>43</v>
      </c>
      <c r="P6098" s="27" t="s">
        <v>43</v>
      </c>
      <c r="Q6098" s="25" t="s">
        <v>44</v>
      </c>
      <c r="R6098" s="28">
        <v>4.79</v>
      </c>
      <c r="S6098" s="29"/>
      <c r="T6098" s="29"/>
      <c r="U6098" s="29">
        <v>4.99</v>
      </c>
      <c r="V6098" s="1" t="s">
        <v>45</v>
      </c>
      <c r="W6098" s="1" t="s">
        <v>45</v>
      </c>
      <c r="X6098" s="1" t="s">
        <v>45</v>
      </c>
      <c r="Y6098" s="30">
        <f t="shared" si="764"/>
        <v>4.99</v>
      </c>
      <c r="Z6098" s="31">
        <f t="shared" si="765"/>
        <v>-4.0080160320641323E-2</v>
      </c>
      <c r="AA6098" s="32">
        <f t="shared" si="766"/>
        <v>-0.20000000000000018</v>
      </c>
      <c r="AB6098" t="b">
        <f t="shared" si="767"/>
        <v>0</v>
      </c>
      <c r="AC6098" s="2" t="s">
        <v>45</v>
      </c>
      <c r="AD6098" s="2" t="s">
        <v>45</v>
      </c>
      <c r="AG6098" t="s">
        <v>1947</v>
      </c>
    </row>
    <row r="6099" spans="1:33" ht="16" hidden="1" x14ac:dyDescent="0.4">
      <c r="A6099" s="24" t="s">
        <v>16418</v>
      </c>
      <c r="B6099" s="25" t="s">
        <v>19381</v>
      </c>
      <c r="C6099" t="str">
        <f t="shared" si="760"/>
        <v>46</v>
      </c>
      <c r="D6099" t="str">
        <f>_xlfn.XLOOKUP(C6099,Folha2!A:A,Folha2!B:B)</f>
        <v>MERCEARIA DOCE</v>
      </c>
      <c r="E6099" s="26" t="str">
        <f t="shared" si="761"/>
        <v>078</v>
      </c>
      <c r="F6099" s="26" t="str">
        <f t="shared" si="762"/>
        <v>30</v>
      </c>
      <c r="G6099" s="26" t="str">
        <f t="shared" si="763"/>
        <v>18</v>
      </c>
      <c r="H6099" s="27" t="s">
        <v>19385</v>
      </c>
      <c r="I6099" s="25" t="s">
        <v>19386</v>
      </c>
      <c r="J6099" s="27" t="s">
        <v>18405</v>
      </c>
      <c r="K6099" s="25" t="s">
        <v>19387</v>
      </c>
      <c r="L6099" s="27" t="s">
        <v>42</v>
      </c>
      <c r="M6099" s="25" t="s">
        <v>43</v>
      </c>
      <c r="N6099" s="27" t="s">
        <v>43</v>
      </c>
      <c r="O6099" s="25" t="s">
        <v>43</v>
      </c>
      <c r="P6099" s="27" t="s">
        <v>43</v>
      </c>
      <c r="Q6099" s="25" t="s">
        <v>44</v>
      </c>
      <c r="R6099" s="28">
        <v>2.79</v>
      </c>
      <c r="S6099" s="29">
        <v>2.79</v>
      </c>
      <c r="T6099" s="29"/>
      <c r="U6099" s="29"/>
      <c r="V6099" s="1" t="s">
        <v>45</v>
      </c>
      <c r="W6099" s="1" t="s">
        <v>45</v>
      </c>
      <c r="X6099" s="1" t="s">
        <v>45</v>
      </c>
      <c r="Y6099" s="30">
        <f t="shared" si="764"/>
        <v>2.79</v>
      </c>
      <c r="Z6099" s="31">
        <f t="shared" si="765"/>
        <v>0</v>
      </c>
      <c r="AA6099" s="32">
        <f t="shared" si="766"/>
        <v>0</v>
      </c>
      <c r="AB6099" t="b">
        <f t="shared" si="767"/>
        <v>1</v>
      </c>
      <c r="AC6099" s="2" t="s">
        <v>45</v>
      </c>
      <c r="AD6099" s="2" t="s">
        <v>45</v>
      </c>
      <c r="AG6099" t="s">
        <v>4996</v>
      </c>
    </row>
    <row r="6100" spans="1:33" ht="16" hidden="1" x14ac:dyDescent="0.4">
      <c r="A6100" s="24" t="s">
        <v>19388</v>
      </c>
      <c r="B6100" s="25" t="s">
        <v>19389</v>
      </c>
      <c r="C6100" t="str">
        <f t="shared" si="760"/>
        <v>47</v>
      </c>
      <c r="D6100" t="str">
        <f>_xlfn.XLOOKUP(C6100,Folha2!A:A,Folha2!B:B)</f>
        <v>MERCEARIA SALGADA</v>
      </c>
      <c r="E6100" s="26" t="str">
        <f t="shared" si="761"/>
        <v>067</v>
      </c>
      <c r="F6100" s="26" t="str">
        <f t="shared" si="762"/>
        <v>11</v>
      </c>
      <c r="G6100" s="26" t="str">
        <f t="shared" si="763"/>
        <v>01</v>
      </c>
      <c r="H6100" s="27" t="s">
        <v>19390</v>
      </c>
      <c r="I6100" s="25" t="s">
        <v>19391</v>
      </c>
      <c r="J6100" s="27" t="s">
        <v>19392</v>
      </c>
      <c r="K6100" s="25" t="s">
        <v>19393</v>
      </c>
      <c r="L6100" s="27" t="s">
        <v>42</v>
      </c>
      <c r="M6100" s="25" t="s">
        <v>43</v>
      </c>
      <c r="N6100" s="27" t="s">
        <v>43</v>
      </c>
      <c r="O6100" s="25" t="s">
        <v>43</v>
      </c>
      <c r="P6100" s="27" t="s">
        <v>43</v>
      </c>
      <c r="Q6100" s="25" t="s">
        <v>44</v>
      </c>
      <c r="R6100" s="28">
        <v>1.99</v>
      </c>
      <c r="S6100" s="29">
        <v>1.99</v>
      </c>
      <c r="T6100" s="29"/>
      <c r="U6100" s="29">
        <v>1.99</v>
      </c>
      <c r="V6100" s="1" t="s">
        <v>45</v>
      </c>
      <c r="W6100" s="1" t="s">
        <v>45</v>
      </c>
      <c r="X6100" s="1">
        <v>1.0900000000000001</v>
      </c>
      <c r="Y6100" s="30">
        <f t="shared" si="764"/>
        <v>1.99</v>
      </c>
      <c r="Z6100" s="31">
        <f t="shared" si="765"/>
        <v>0</v>
      </c>
      <c r="AA6100" s="32">
        <f t="shared" si="766"/>
        <v>0</v>
      </c>
      <c r="AB6100" t="b">
        <f t="shared" si="767"/>
        <v>1</v>
      </c>
      <c r="AC6100" s="2" t="s">
        <v>144</v>
      </c>
      <c r="AD6100" s="2">
        <v>1.0900000000000001</v>
      </c>
      <c r="AG6100" t="s">
        <v>4996</v>
      </c>
    </row>
    <row r="6101" spans="1:33" ht="16" hidden="1" x14ac:dyDescent="0.4">
      <c r="A6101" s="24" t="s">
        <v>19388</v>
      </c>
      <c r="B6101" s="25" t="s">
        <v>19389</v>
      </c>
      <c r="C6101" t="str">
        <f t="shared" si="760"/>
        <v>47</v>
      </c>
      <c r="D6101" t="str">
        <f>_xlfn.XLOOKUP(C6101,Folha2!A:A,Folha2!B:B)</f>
        <v>MERCEARIA SALGADA</v>
      </c>
      <c r="E6101" s="26" t="str">
        <f t="shared" si="761"/>
        <v>067</v>
      </c>
      <c r="F6101" s="26" t="str">
        <f t="shared" si="762"/>
        <v>11</v>
      </c>
      <c r="G6101" s="26" t="str">
        <f t="shared" si="763"/>
        <v>01</v>
      </c>
      <c r="H6101" s="27" t="s">
        <v>19394</v>
      </c>
      <c r="I6101" s="25" t="s">
        <v>19395</v>
      </c>
      <c r="J6101" s="27" t="s">
        <v>19392</v>
      </c>
      <c r="K6101" s="25" t="s">
        <v>19396</v>
      </c>
      <c r="L6101" s="27" t="s">
        <v>42</v>
      </c>
      <c r="M6101" s="25" t="s">
        <v>43</v>
      </c>
      <c r="N6101" s="27" t="s">
        <v>43</v>
      </c>
      <c r="O6101" s="25" t="s">
        <v>43</v>
      </c>
      <c r="P6101" s="27" t="s">
        <v>43</v>
      </c>
      <c r="Q6101" s="25" t="s">
        <v>44</v>
      </c>
      <c r="R6101" s="28">
        <v>2.19</v>
      </c>
      <c r="S6101" s="29">
        <v>2.19</v>
      </c>
      <c r="T6101" s="29"/>
      <c r="U6101" s="29">
        <v>2.19</v>
      </c>
      <c r="V6101" s="1" t="s">
        <v>45</v>
      </c>
      <c r="W6101" s="1" t="s">
        <v>45</v>
      </c>
      <c r="X6101" s="1">
        <v>1.64</v>
      </c>
      <c r="Y6101" s="30">
        <f t="shared" si="764"/>
        <v>2.19</v>
      </c>
      <c r="Z6101" s="31">
        <f t="shared" si="765"/>
        <v>0</v>
      </c>
      <c r="AA6101" s="32">
        <f t="shared" si="766"/>
        <v>0</v>
      </c>
      <c r="AB6101" t="b">
        <f t="shared" si="767"/>
        <v>1</v>
      </c>
      <c r="AC6101" s="2" t="s">
        <v>53</v>
      </c>
      <c r="AD6101" s="2">
        <v>1.64</v>
      </c>
      <c r="AG6101" t="s">
        <v>4996</v>
      </c>
    </row>
    <row r="6102" spans="1:33" ht="16" hidden="1" x14ac:dyDescent="0.4">
      <c r="A6102" s="24" t="s">
        <v>19388</v>
      </c>
      <c r="B6102" s="25" t="s">
        <v>19389</v>
      </c>
      <c r="C6102" t="str">
        <f t="shared" si="760"/>
        <v>47</v>
      </c>
      <c r="D6102" t="str">
        <f>_xlfn.XLOOKUP(C6102,Folha2!A:A,Folha2!B:B)</f>
        <v>MERCEARIA SALGADA</v>
      </c>
      <c r="E6102" s="26" t="str">
        <f t="shared" si="761"/>
        <v>067</v>
      </c>
      <c r="F6102" s="26" t="str">
        <f t="shared" si="762"/>
        <v>11</v>
      </c>
      <c r="G6102" s="26" t="str">
        <f t="shared" si="763"/>
        <v>01</v>
      </c>
      <c r="H6102" s="27" t="s">
        <v>19397</v>
      </c>
      <c r="I6102" s="25" t="s">
        <v>19398</v>
      </c>
      <c r="J6102" s="27" t="s">
        <v>6576</v>
      </c>
      <c r="K6102" s="25" t="s">
        <v>19399</v>
      </c>
      <c r="L6102" s="27" t="s">
        <v>417</v>
      </c>
      <c r="M6102" s="25" t="s">
        <v>43</v>
      </c>
      <c r="N6102" s="27" t="s">
        <v>43</v>
      </c>
      <c r="O6102" s="25" t="s">
        <v>43</v>
      </c>
      <c r="P6102" s="27" t="s">
        <v>43</v>
      </c>
      <c r="Q6102" s="25" t="s">
        <v>44</v>
      </c>
      <c r="R6102" s="28">
        <v>0.75</v>
      </c>
      <c r="S6102" s="29">
        <v>0.75</v>
      </c>
      <c r="T6102" s="29">
        <v>0.75</v>
      </c>
      <c r="U6102" s="29"/>
      <c r="V6102" s="1" t="s">
        <v>45</v>
      </c>
      <c r="W6102" s="1" t="s">
        <v>45</v>
      </c>
      <c r="X6102" s="1" t="s">
        <v>45</v>
      </c>
      <c r="Y6102" s="30">
        <f t="shared" si="764"/>
        <v>0.75</v>
      </c>
      <c r="Z6102" s="31">
        <f t="shared" si="765"/>
        <v>0</v>
      </c>
      <c r="AA6102" s="32">
        <f t="shared" si="766"/>
        <v>0</v>
      </c>
      <c r="AB6102" t="b">
        <f t="shared" si="767"/>
        <v>1</v>
      </c>
      <c r="AC6102" s="2" t="s">
        <v>313</v>
      </c>
      <c r="AD6102" s="2">
        <v>0.75</v>
      </c>
      <c r="AG6102" t="s">
        <v>4996</v>
      </c>
    </row>
    <row r="6103" spans="1:33" ht="16" hidden="1" x14ac:dyDescent="0.4">
      <c r="A6103" s="24" t="s">
        <v>19388</v>
      </c>
      <c r="B6103" s="25" t="s">
        <v>19389</v>
      </c>
      <c r="C6103" t="str">
        <f t="shared" si="760"/>
        <v>47</v>
      </c>
      <c r="D6103" t="str">
        <f>_xlfn.XLOOKUP(C6103,Folha2!A:A,Folha2!B:B)</f>
        <v>MERCEARIA SALGADA</v>
      </c>
      <c r="E6103" s="26" t="str">
        <f t="shared" si="761"/>
        <v>067</v>
      </c>
      <c r="F6103" s="26" t="str">
        <f t="shared" si="762"/>
        <v>11</v>
      </c>
      <c r="G6103" s="26" t="str">
        <f t="shared" si="763"/>
        <v>01</v>
      </c>
      <c r="H6103" s="27" t="s">
        <v>19400</v>
      </c>
      <c r="I6103" s="25" t="s">
        <v>19401</v>
      </c>
      <c r="J6103" s="27" t="s">
        <v>19402</v>
      </c>
      <c r="K6103" s="25" t="s">
        <v>19403</v>
      </c>
      <c r="L6103" s="27" t="s">
        <v>42</v>
      </c>
      <c r="M6103" s="25" t="s">
        <v>43</v>
      </c>
      <c r="N6103" s="27" t="s">
        <v>43</v>
      </c>
      <c r="O6103" s="25" t="s">
        <v>43</v>
      </c>
      <c r="P6103" s="27" t="s">
        <v>43</v>
      </c>
      <c r="Q6103" s="25" t="s">
        <v>44</v>
      </c>
      <c r="R6103" s="28">
        <v>1.75</v>
      </c>
      <c r="S6103" s="29">
        <v>1.75</v>
      </c>
      <c r="T6103" s="29"/>
      <c r="U6103" s="29">
        <v>1.75</v>
      </c>
      <c r="V6103" s="1">
        <v>1.29</v>
      </c>
      <c r="W6103" s="1" t="s">
        <v>45</v>
      </c>
      <c r="X6103" s="1">
        <v>1.29</v>
      </c>
      <c r="Y6103" s="30">
        <f t="shared" si="764"/>
        <v>1.75</v>
      </c>
      <c r="Z6103" s="31">
        <f t="shared" si="765"/>
        <v>0</v>
      </c>
      <c r="AA6103" s="32">
        <f t="shared" si="766"/>
        <v>0</v>
      </c>
      <c r="AB6103" t="b">
        <f t="shared" si="767"/>
        <v>1</v>
      </c>
      <c r="AC6103" s="2" t="s">
        <v>536</v>
      </c>
      <c r="AD6103" s="2">
        <v>1.29</v>
      </c>
      <c r="AG6103" t="s">
        <v>4996</v>
      </c>
    </row>
    <row r="6104" spans="1:33" ht="16" x14ac:dyDescent="0.4">
      <c r="A6104" s="24" t="s">
        <v>19388</v>
      </c>
      <c r="B6104" s="25" t="s">
        <v>19389</v>
      </c>
      <c r="C6104" t="str">
        <f t="shared" si="760"/>
        <v>47</v>
      </c>
      <c r="D6104" t="str">
        <f>_xlfn.XLOOKUP(C6104,Folha2!A:A,Folha2!B:B)</f>
        <v>MERCEARIA SALGADA</v>
      </c>
      <c r="E6104" s="26" t="str">
        <f t="shared" si="761"/>
        <v>067</v>
      </c>
      <c r="F6104" s="26" t="str">
        <f t="shared" si="762"/>
        <v>11</v>
      </c>
      <c r="G6104" s="26" t="str">
        <f t="shared" si="763"/>
        <v>01</v>
      </c>
      <c r="H6104" s="27" t="s">
        <v>19404</v>
      </c>
      <c r="I6104" s="25" t="s">
        <v>19405</v>
      </c>
      <c r="J6104" s="27" t="s">
        <v>18787</v>
      </c>
      <c r="K6104" s="25" t="s">
        <v>19406</v>
      </c>
      <c r="L6104" s="27" t="s">
        <v>42</v>
      </c>
      <c r="M6104" s="25" t="s">
        <v>52</v>
      </c>
      <c r="N6104" s="27" t="s">
        <v>43</v>
      </c>
      <c r="O6104" s="25" t="s">
        <v>43</v>
      </c>
      <c r="P6104" s="27" t="s">
        <v>52</v>
      </c>
      <c r="Q6104" s="25" t="s">
        <v>44</v>
      </c>
      <c r="R6104" s="28">
        <v>1.26</v>
      </c>
      <c r="S6104" s="29">
        <v>1.26</v>
      </c>
      <c r="T6104" s="29">
        <v>0.88</v>
      </c>
      <c r="U6104" s="29">
        <v>1.26</v>
      </c>
      <c r="V6104" s="1">
        <v>0.88</v>
      </c>
      <c r="W6104" s="1" t="s">
        <v>45</v>
      </c>
      <c r="X6104" s="1">
        <v>0.88</v>
      </c>
      <c r="Y6104" s="30">
        <f t="shared" si="764"/>
        <v>0.88</v>
      </c>
      <c r="Z6104" s="31">
        <f t="shared" si="765"/>
        <v>0.43181818181818188</v>
      </c>
      <c r="AA6104" s="32">
        <f t="shared" si="766"/>
        <v>0.38</v>
      </c>
      <c r="AB6104" t="b">
        <f t="shared" si="767"/>
        <v>0</v>
      </c>
      <c r="AC6104" s="2" t="s">
        <v>53</v>
      </c>
      <c r="AD6104" s="2">
        <v>0.88</v>
      </c>
      <c r="AG6104" t="s">
        <v>3225</v>
      </c>
    </row>
    <row r="6105" spans="1:33" ht="16" hidden="1" x14ac:dyDescent="0.4">
      <c r="A6105" s="24" t="s">
        <v>19388</v>
      </c>
      <c r="B6105" s="25" t="s">
        <v>19389</v>
      </c>
      <c r="C6105" t="str">
        <f t="shared" si="760"/>
        <v>47</v>
      </c>
      <c r="D6105" t="str">
        <f>_xlfn.XLOOKUP(C6105,Folha2!A:A,Folha2!B:B)</f>
        <v>MERCEARIA SALGADA</v>
      </c>
      <c r="E6105" s="26" t="str">
        <f t="shared" si="761"/>
        <v>067</v>
      </c>
      <c r="F6105" s="26" t="str">
        <f t="shared" si="762"/>
        <v>11</v>
      </c>
      <c r="G6105" s="26" t="str">
        <f t="shared" si="763"/>
        <v>01</v>
      </c>
      <c r="H6105" s="27" t="s">
        <v>19407</v>
      </c>
      <c r="I6105" s="25" t="s">
        <v>19408</v>
      </c>
      <c r="J6105" s="27" t="s">
        <v>18787</v>
      </c>
      <c r="K6105" s="25" t="s">
        <v>19409</v>
      </c>
      <c r="L6105" s="27" t="s">
        <v>42</v>
      </c>
      <c r="M6105" s="25" t="s">
        <v>43</v>
      </c>
      <c r="N6105" s="27" t="s">
        <v>43</v>
      </c>
      <c r="O6105" s="25" t="s">
        <v>43</v>
      </c>
      <c r="P6105" s="27" t="s">
        <v>43</v>
      </c>
      <c r="Q6105" s="25" t="s">
        <v>44</v>
      </c>
      <c r="R6105" s="28">
        <v>1.68</v>
      </c>
      <c r="S6105" s="29">
        <v>1.68</v>
      </c>
      <c r="T6105" s="29"/>
      <c r="U6105" s="29"/>
      <c r="V6105" s="1">
        <v>1.24</v>
      </c>
      <c r="W6105" s="1" t="s">
        <v>45</v>
      </c>
      <c r="X6105" s="1" t="s">
        <v>45</v>
      </c>
      <c r="Y6105" s="30">
        <f t="shared" si="764"/>
        <v>1.68</v>
      </c>
      <c r="Z6105" s="31">
        <f t="shared" si="765"/>
        <v>0</v>
      </c>
      <c r="AA6105" s="32">
        <f t="shared" si="766"/>
        <v>0</v>
      </c>
      <c r="AB6105" t="b">
        <f t="shared" si="767"/>
        <v>1</v>
      </c>
      <c r="AC6105" s="2" t="s">
        <v>45</v>
      </c>
      <c r="AD6105" s="2" t="s">
        <v>45</v>
      </c>
      <c r="AG6105" t="s">
        <v>4996</v>
      </c>
    </row>
    <row r="6106" spans="1:33" ht="16" x14ac:dyDescent="0.4">
      <c r="A6106" s="24" t="s">
        <v>19388</v>
      </c>
      <c r="B6106" s="25" t="s">
        <v>19389</v>
      </c>
      <c r="C6106" t="str">
        <f t="shared" si="760"/>
        <v>47</v>
      </c>
      <c r="D6106" t="str">
        <f>_xlfn.XLOOKUP(C6106,Folha2!A:A,Folha2!B:B)</f>
        <v>MERCEARIA SALGADA</v>
      </c>
      <c r="E6106" s="26" t="str">
        <f t="shared" si="761"/>
        <v>067</v>
      </c>
      <c r="F6106" s="26" t="str">
        <f t="shared" si="762"/>
        <v>11</v>
      </c>
      <c r="G6106" s="26" t="str">
        <f t="shared" si="763"/>
        <v>01</v>
      </c>
      <c r="H6106" s="27" t="s">
        <v>19410</v>
      </c>
      <c r="I6106" s="25" t="s">
        <v>19398</v>
      </c>
      <c r="J6106" s="27" t="s">
        <v>18787</v>
      </c>
      <c r="K6106" s="25" t="s">
        <v>19411</v>
      </c>
      <c r="L6106" s="27" t="s">
        <v>42</v>
      </c>
      <c r="M6106" s="25" t="s">
        <v>43</v>
      </c>
      <c r="N6106" s="27" t="s">
        <v>43</v>
      </c>
      <c r="O6106" s="25" t="s">
        <v>43</v>
      </c>
      <c r="P6106" s="27" t="s">
        <v>43</v>
      </c>
      <c r="Q6106" s="25" t="s">
        <v>44</v>
      </c>
      <c r="R6106" s="28">
        <v>1.78</v>
      </c>
      <c r="S6106" s="29">
        <v>1.78</v>
      </c>
      <c r="T6106" s="29"/>
      <c r="U6106" s="29">
        <v>1.44</v>
      </c>
      <c r="V6106" s="1">
        <v>1.04</v>
      </c>
      <c r="W6106" s="1" t="s">
        <v>45</v>
      </c>
      <c r="X6106" s="1">
        <v>1.04</v>
      </c>
      <c r="Y6106" s="30">
        <f t="shared" si="764"/>
        <v>1.44</v>
      </c>
      <c r="Z6106" s="31">
        <f t="shared" si="765"/>
        <v>0.23611111111111116</v>
      </c>
      <c r="AA6106" s="32">
        <f t="shared" si="766"/>
        <v>0.34000000000000008</v>
      </c>
      <c r="AB6106" t="b">
        <f t="shared" si="767"/>
        <v>0</v>
      </c>
      <c r="AC6106" s="2" t="s">
        <v>313</v>
      </c>
      <c r="AD6106" s="2">
        <v>1.0900000000000001</v>
      </c>
      <c r="AG6106" t="s">
        <v>13630</v>
      </c>
    </row>
    <row r="6107" spans="1:33" ht="16" hidden="1" x14ac:dyDescent="0.4">
      <c r="A6107" s="24" t="s">
        <v>19388</v>
      </c>
      <c r="B6107" s="25" t="s">
        <v>19389</v>
      </c>
      <c r="C6107" t="str">
        <f t="shared" si="760"/>
        <v>47</v>
      </c>
      <c r="D6107" t="str">
        <f>_xlfn.XLOOKUP(C6107,Folha2!A:A,Folha2!B:B)</f>
        <v>MERCEARIA SALGADA</v>
      </c>
      <c r="E6107" s="26" t="str">
        <f t="shared" si="761"/>
        <v>067</v>
      </c>
      <c r="F6107" s="26" t="str">
        <f t="shared" si="762"/>
        <v>11</v>
      </c>
      <c r="G6107" s="26" t="str">
        <f t="shared" si="763"/>
        <v>01</v>
      </c>
      <c r="H6107" s="27" t="s">
        <v>19412</v>
      </c>
      <c r="I6107" s="25" t="s">
        <v>19413</v>
      </c>
      <c r="J6107" s="27" t="s">
        <v>18787</v>
      </c>
      <c r="K6107" s="25" t="s">
        <v>19414</v>
      </c>
      <c r="L6107" s="27" t="s">
        <v>42</v>
      </c>
      <c r="M6107" s="25" t="s">
        <v>43</v>
      </c>
      <c r="N6107" s="27" t="s">
        <v>43</v>
      </c>
      <c r="O6107" s="25" t="s">
        <v>43</v>
      </c>
      <c r="P6107" s="27" t="s">
        <v>43</v>
      </c>
      <c r="Q6107" s="25" t="s">
        <v>44</v>
      </c>
      <c r="R6107" s="28">
        <v>1.88</v>
      </c>
      <c r="S6107" s="29">
        <v>1.88</v>
      </c>
      <c r="T6107" s="29"/>
      <c r="U6107" s="29">
        <v>1.88</v>
      </c>
      <c r="V6107" s="1">
        <v>1.35</v>
      </c>
      <c r="W6107" s="1" t="s">
        <v>45</v>
      </c>
      <c r="X6107" s="1">
        <v>1.38</v>
      </c>
      <c r="Y6107" s="30">
        <f t="shared" si="764"/>
        <v>1.88</v>
      </c>
      <c r="Z6107" s="31">
        <f t="shared" si="765"/>
        <v>0</v>
      </c>
      <c r="AA6107" s="32">
        <f t="shared" si="766"/>
        <v>0</v>
      </c>
      <c r="AB6107" t="b">
        <f t="shared" si="767"/>
        <v>1</v>
      </c>
      <c r="AC6107" s="2" t="s">
        <v>536</v>
      </c>
      <c r="AD6107" s="2">
        <v>1.35</v>
      </c>
      <c r="AG6107" t="s">
        <v>4996</v>
      </c>
    </row>
    <row r="6108" spans="1:33" ht="16" hidden="1" x14ac:dyDescent="0.4">
      <c r="A6108" s="24" t="s">
        <v>19388</v>
      </c>
      <c r="B6108" s="25" t="s">
        <v>19389</v>
      </c>
      <c r="C6108" t="str">
        <f t="shared" si="760"/>
        <v>47</v>
      </c>
      <c r="D6108" t="str">
        <f>_xlfn.XLOOKUP(C6108,Folha2!A:A,Folha2!B:B)</f>
        <v>MERCEARIA SALGADA</v>
      </c>
      <c r="E6108" s="26" t="str">
        <f t="shared" si="761"/>
        <v>067</v>
      </c>
      <c r="F6108" s="26" t="str">
        <f t="shared" si="762"/>
        <v>11</v>
      </c>
      <c r="G6108" s="26" t="str">
        <f t="shared" si="763"/>
        <v>01</v>
      </c>
      <c r="H6108" s="27" t="s">
        <v>19415</v>
      </c>
      <c r="I6108" s="43" t="s">
        <v>19416</v>
      </c>
      <c r="J6108" s="27" t="s">
        <v>16025</v>
      </c>
      <c r="K6108" s="25" t="s">
        <v>19417</v>
      </c>
      <c r="L6108" s="27" t="s">
        <v>42</v>
      </c>
      <c r="M6108" s="25" t="s">
        <v>52</v>
      </c>
      <c r="N6108" s="27" t="s">
        <v>43</v>
      </c>
      <c r="O6108" s="25" t="s">
        <v>43</v>
      </c>
      <c r="P6108" s="27" t="s">
        <v>43</v>
      </c>
      <c r="Q6108" s="25" t="s">
        <v>44</v>
      </c>
      <c r="R6108" s="28">
        <v>1.26</v>
      </c>
      <c r="S6108" s="29">
        <v>1.26</v>
      </c>
      <c r="T6108" s="29"/>
      <c r="U6108" s="29">
        <v>1.26</v>
      </c>
      <c r="V6108" s="1" t="s">
        <v>45</v>
      </c>
      <c r="W6108" s="1" t="s">
        <v>45</v>
      </c>
      <c r="X6108" s="1" t="s">
        <v>45</v>
      </c>
      <c r="Y6108" s="30">
        <f t="shared" si="764"/>
        <v>1.26</v>
      </c>
      <c r="Z6108" s="31">
        <f t="shared" si="765"/>
        <v>0</v>
      </c>
      <c r="AA6108" s="32">
        <f t="shared" si="766"/>
        <v>0</v>
      </c>
      <c r="AB6108" t="b">
        <f t="shared" si="767"/>
        <v>1</v>
      </c>
      <c r="AC6108" s="2" t="s">
        <v>3526</v>
      </c>
      <c r="AD6108" s="2">
        <v>1.0900000000000001</v>
      </c>
      <c r="AG6108" t="s">
        <v>4996</v>
      </c>
    </row>
    <row r="6109" spans="1:33" ht="16" hidden="1" x14ac:dyDescent="0.4">
      <c r="A6109" s="24" t="s">
        <v>19388</v>
      </c>
      <c r="B6109" s="25" t="s">
        <v>19389</v>
      </c>
      <c r="C6109" t="str">
        <f t="shared" si="760"/>
        <v>47</v>
      </c>
      <c r="D6109" t="str">
        <f>_xlfn.XLOOKUP(C6109,Folha2!A:A,Folha2!B:B)</f>
        <v>MERCEARIA SALGADA</v>
      </c>
      <c r="E6109" s="26" t="str">
        <f t="shared" si="761"/>
        <v>067</v>
      </c>
      <c r="F6109" s="26" t="str">
        <f t="shared" si="762"/>
        <v>11</v>
      </c>
      <c r="G6109" s="26" t="str">
        <f t="shared" si="763"/>
        <v>01</v>
      </c>
      <c r="H6109" s="27" t="s">
        <v>19418</v>
      </c>
      <c r="I6109" s="25" t="s">
        <v>19398</v>
      </c>
      <c r="J6109" s="27" t="s">
        <v>16025</v>
      </c>
      <c r="K6109" s="25" t="s">
        <v>19419</v>
      </c>
      <c r="L6109" s="27" t="s">
        <v>42</v>
      </c>
      <c r="M6109" s="25" t="s">
        <v>43</v>
      </c>
      <c r="N6109" s="27" t="s">
        <v>43</v>
      </c>
      <c r="O6109" s="25" t="s">
        <v>43</v>
      </c>
      <c r="P6109" s="27" t="s">
        <v>43</v>
      </c>
      <c r="Q6109" s="25" t="s">
        <v>44</v>
      </c>
      <c r="R6109" s="28">
        <v>1.68</v>
      </c>
      <c r="S6109" s="29">
        <v>1.68</v>
      </c>
      <c r="T6109" s="29"/>
      <c r="U6109" s="29">
        <v>1.68</v>
      </c>
      <c r="V6109" s="1" t="s">
        <v>45</v>
      </c>
      <c r="W6109" s="1" t="s">
        <v>45</v>
      </c>
      <c r="X6109" s="1" t="s">
        <v>45</v>
      </c>
      <c r="Y6109" s="30">
        <f t="shared" si="764"/>
        <v>1.68</v>
      </c>
      <c r="Z6109" s="31">
        <f t="shared" si="765"/>
        <v>0</v>
      </c>
      <c r="AA6109" s="32">
        <f t="shared" si="766"/>
        <v>0</v>
      </c>
      <c r="AB6109" t="b">
        <f t="shared" si="767"/>
        <v>1</v>
      </c>
      <c r="AC6109" s="2" t="s">
        <v>45</v>
      </c>
      <c r="AD6109" s="2" t="s">
        <v>45</v>
      </c>
      <c r="AG6109" t="s">
        <v>4996</v>
      </c>
    </row>
    <row r="6110" spans="1:33" ht="16" hidden="1" x14ac:dyDescent="0.4">
      <c r="A6110" s="24" t="s">
        <v>19388</v>
      </c>
      <c r="B6110" s="25" t="s">
        <v>19389</v>
      </c>
      <c r="C6110" t="str">
        <f t="shared" si="760"/>
        <v>47</v>
      </c>
      <c r="D6110" t="str">
        <f>_xlfn.XLOOKUP(C6110,Folha2!A:A,Folha2!B:B)</f>
        <v>MERCEARIA SALGADA</v>
      </c>
      <c r="E6110" s="26" t="str">
        <f t="shared" si="761"/>
        <v>067</v>
      </c>
      <c r="F6110" s="26" t="str">
        <f t="shared" si="762"/>
        <v>11</v>
      </c>
      <c r="G6110" s="26" t="str">
        <f t="shared" si="763"/>
        <v>01</v>
      </c>
      <c r="H6110" s="27" t="s">
        <v>19420</v>
      </c>
      <c r="I6110" s="25" t="s">
        <v>19421</v>
      </c>
      <c r="J6110" s="27" t="s">
        <v>16025</v>
      </c>
      <c r="K6110" s="25" t="s">
        <v>19422</v>
      </c>
      <c r="L6110" s="27" t="s">
        <v>42</v>
      </c>
      <c r="M6110" s="25" t="s">
        <v>43</v>
      </c>
      <c r="N6110" s="27" t="s">
        <v>43</v>
      </c>
      <c r="O6110" s="25" t="s">
        <v>43</v>
      </c>
      <c r="P6110" s="27" t="s">
        <v>43</v>
      </c>
      <c r="Q6110" s="25" t="s">
        <v>44</v>
      </c>
      <c r="R6110" s="28">
        <v>1.68</v>
      </c>
      <c r="S6110" s="29">
        <v>1.68</v>
      </c>
      <c r="T6110" s="29"/>
      <c r="U6110" s="29">
        <v>1.68</v>
      </c>
      <c r="V6110" s="1" t="s">
        <v>45</v>
      </c>
      <c r="W6110" s="1" t="s">
        <v>45</v>
      </c>
      <c r="X6110" s="1" t="s">
        <v>45</v>
      </c>
      <c r="Y6110" s="30">
        <f t="shared" si="764"/>
        <v>1.68</v>
      </c>
      <c r="Z6110" s="31">
        <f t="shared" si="765"/>
        <v>0</v>
      </c>
      <c r="AA6110" s="32">
        <f t="shared" si="766"/>
        <v>0</v>
      </c>
      <c r="AB6110" t="b">
        <f t="shared" si="767"/>
        <v>1</v>
      </c>
      <c r="AC6110" s="2" t="s">
        <v>3526</v>
      </c>
      <c r="AD6110" s="2">
        <v>1.39</v>
      </c>
      <c r="AG6110" t="s">
        <v>4996</v>
      </c>
    </row>
    <row r="6111" spans="1:33" ht="16" hidden="1" x14ac:dyDescent="0.4">
      <c r="A6111" s="24" t="s">
        <v>19388</v>
      </c>
      <c r="B6111" s="25" t="s">
        <v>19389</v>
      </c>
      <c r="C6111" t="str">
        <f t="shared" si="760"/>
        <v>47</v>
      </c>
      <c r="D6111" t="str">
        <f>_xlfn.XLOOKUP(C6111,Folha2!A:A,Folha2!B:B)</f>
        <v>MERCEARIA SALGADA</v>
      </c>
      <c r="E6111" s="26" t="str">
        <f t="shared" si="761"/>
        <v>067</v>
      </c>
      <c r="F6111" s="26" t="str">
        <f t="shared" si="762"/>
        <v>11</v>
      </c>
      <c r="G6111" s="26" t="str">
        <f t="shared" si="763"/>
        <v>01</v>
      </c>
      <c r="H6111" s="27" t="s">
        <v>19423</v>
      </c>
      <c r="I6111" s="25" t="s">
        <v>19405</v>
      </c>
      <c r="J6111" s="27" t="s">
        <v>59</v>
      </c>
      <c r="K6111" s="25" t="s">
        <v>19424</v>
      </c>
      <c r="L6111" s="27" t="s">
        <v>51</v>
      </c>
      <c r="M6111" s="25" t="s">
        <v>52</v>
      </c>
      <c r="N6111" s="27" t="s">
        <v>43</v>
      </c>
      <c r="O6111" s="25" t="s">
        <v>43</v>
      </c>
      <c r="P6111" s="27" t="s">
        <v>52</v>
      </c>
      <c r="Q6111" s="25" t="s">
        <v>221</v>
      </c>
      <c r="R6111" s="28">
        <v>0.69</v>
      </c>
      <c r="S6111" s="29">
        <v>0.69</v>
      </c>
      <c r="T6111" s="29">
        <v>0.69</v>
      </c>
      <c r="U6111" s="29">
        <v>0.69</v>
      </c>
      <c r="V6111" s="1" t="s">
        <v>45</v>
      </c>
      <c r="W6111" s="1" t="s">
        <v>45</v>
      </c>
      <c r="X6111" s="1" t="s">
        <v>45</v>
      </c>
      <c r="Y6111" s="30">
        <f t="shared" si="764"/>
        <v>0.69</v>
      </c>
      <c r="Z6111" s="31">
        <f t="shared" si="765"/>
        <v>0</v>
      </c>
      <c r="AA6111" s="32">
        <f t="shared" si="766"/>
        <v>0</v>
      </c>
      <c r="AB6111" t="b">
        <f t="shared" si="767"/>
        <v>1</v>
      </c>
      <c r="AC6111" s="2" t="s">
        <v>109</v>
      </c>
      <c r="AD6111" s="2">
        <v>0.69</v>
      </c>
      <c r="AG6111" t="s">
        <v>4996</v>
      </c>
    </row>
    <row r="6112" spans="1:33" ht="16" x14ac:dyDescent="0.4">
      <c r="A6112" s="24" t="s">
        <v>19388</v>
      </c>
      <c r="B6112" s="25" t="s">
        <v>19389</v>
      </c>
      <c r="C6112" t="str">
        <f t="shared" si="760"/>
        <v>47</v>
      </c>
      <c r="D6112" t="str">
        <f>_xlfn.XLOOKUP(C6112,Folha2!A:A,Folha2!B:B)</f>
        <v>MERCEARIA SALGADA</v>
      </c>
      <c r="E6112" s="26" t="str">
        <f t="shared" si="761"/>
        <v>067</v>
      </c>
      <c r="F6112" s="26" t="str">
        <f t="shared" si="762"/>
        <v>11</v>
      </c>
      <c r="G6112" s="26" t="str">
        <f t="shared" si="763"/>
        <v>01</v>
      </c>
      <c r="H6112" s="27" t="s">
        <v>19425</v>
      </c>
      <c r="I6112" s="25" t="s">
        <v>19426</v>
      </c>
      <c r="J6112" s="27" t="s">
        <v>548</v>
      </c>
      <c r="K6112" s="25" t="s">
        <v>19427</v>
      </c>
      <c r="L6112" s="27" t="s">
        <v>51</v>
      </c>
      <c r="M6112" s="25" t="s">
        <v>43</v>
      </c>
      <c r="N6112" s="27" t="s">
        <v>43</v>
      </c>
      <c r="O6112" s="25" t="s">
        <v>43</v>
      </c>
      <c r="P6112" s="27" t="s">
        <v>43</v>
      </c>
      <c r="Q6112" s="25" t="s">
        <v>44</v>
      </c>
      <c r="R6112" s="28">
        <v>0.99</v>
      </c>
      <c r="S6112" s="29">
        <v>0.99</v>
      </c>
      <c r="T6112" s="29">
        <v>1.29</v>
      </c>
      <c r="U6112" s="29">
        <v>0.99</v>
      </c>
      <c r="V6112" s="1" t="s">
        <v>45</v>
      </c>
      <c r="W6112" s="1" t="s">
        <v>45</v>
      </c>
      <c r="X6112" s="1" t="s">
        <v>45</v>
      </c>
      <c r="Y6112" s="30">
        <f t="shared" si="764"/>
        <v>1.0900000000000001</v>
      </c>
      <c r="Z6112" s="31">
        <f t="shared" si="765"/>
        <v>-9.1743119266055162E-2</v>
      </c>
      <c r="AA6112" s="32">
        <f t="shared" si="766"/>
        <v>-0.10000000000000009</v>
      </c>
      <c r="AB6112" t="b">
        <f t="shared" si="767"/>
        <v>0</v>
      </c>
      <c r="AC6112" s="2" t="s">
        <v>45</v>
      </c>
      <c r="AD6112" s="2" t="s">
        <v>45</v>
      </c>
      <c r="AG6112" t="s">
        <v>4996</v>
      </c>
    </row>
    <row r="6113" spans="1:33" ht="16" hidden="1" x14ac:dyDescent="0.4">
      <c r="A6113" s="24" t="s">
        <v>19388</v>
      </c>
      <c r="B6113" s="25" t="s">
        <v>19389</v>
      </c>
      <c r="C6113" t="str">
        <f t="shared" si="760"/>
        <v>47</v>
      </c>
      <c r="D6113" t="str">
        <f>_xlfn.XLOOKUP(C6113,Folha2!A:A,Folha2!B:B)</f>
        <v>MERCEARIA SALGADA</v>
      </c>
      <c r="E6113" s="26" t="str">
        <f t="shared" si="761"/>
        <v>067</v>
      </c>
      <c r="F6113" s="26" t="str">
        <f t="shared" si="762"/>
        <v>11</v>
      </c>
      <c r="G6113" s="26" t="str">
        <f t="shared" si="763"/>
        <v>01</v>
      </c>
      <c r="H6113" s="27" t="s">
        <v>19428</v>
      </c>
      <c r="I6113" s="25" t="s">
        <v>19413</v>
      </c>
      <c r="J6113" s="27" t="s">
        <v>917</v>
      </c>
      <c r="K6113" s="25" t="s">
        <v>19429</v>
      </c>
      <c r="L6113" s="27" t="s">
        <v>51</v>
      </c>
      <c r="M6113" s="25" t="s">
        <v>43</v>
      </c>
      <c r="N6113" s="27" t="s">
        <v>43</v>
      </c>
      <c r="O6113" s="25" t="s">
        <v>43</v>
      </c>
      <c r="P6113" s="27" t="s">
        <v>43</v>
      </c>
      <c r="Q6113" s="25" t="s">
        <v>44</v>
      </c>
      <c r="R6113" s="28">
        <v>1.0900000000000001</v>
      </c>
      <c r="S6113" s="29">
        <v>1.0900000000000001</v>
      </c>
      <c r="T6113" s="29">
        <v>1.0900000000000001</v>
      </c>
      <c r="U6113" s="29">
        <v>1.0900000000000001</v>
      </c>
      <c r="V6113" s="1" t="s">
        <v>45</v>
      </c>
      <c r="W6113" s="1" t="s">
        <v>45</v>
      </c>
      <c r="X6113" s="1" t="s">
        <v>45</v>
      </c>
      <c r="Y6113" s="30">
        <f t="shared" si="764"/>
        <v>1.0900000000000001</v>
      </c>
      <c r="Z6113" s="31">
        <f t="shared" si="765"/>
        <v>0</v>
      </c>
      <c r="AA6113" s="32">
        <f t="shared" si="766"/>
        <v>0</v>
      </c>
      <c r="AB6113" t="b">
        <f t="shared" si="767"/>
        <v>1</v>
      </c>
      <c r="AC6113" s="2" t="s">
        <v>45</v>
      </c>
      <c r="AD6113" s="2" t="s">
        <v>45</v>
      </c>
      <c r="AG6113" t="s">
        <v>4996</v>
      </c>
    </row>
    <row r="6114" spans="1:33" ht="16" hidden="1" x14ac:dyDescent="0.4">
      <c r="A6114" s="24" t="s">
        <v>19388</v>
      </c>
      <c r="B6114" s="25" t="s">
        <v>19430</v>
      </c>
      <c r="C6114" t="str">
        <f t="shared" si="760"/>
        <v>47</v>
      </c>
      <c r="D6114" t="str">
        <f>_xlfn.XLOOKUP(C6114,Folha2!A:A,Folha2!B:B)</f>
        <v>MERCEARIA SALGADA</v>
      </c>
      <c r="E6114" s="26" t="str">
        <f t="shared" si="761"/>
        <v>067</v>
      </c>
      <c r="F6114" s="26" t="str">
        <f t="shared" si="762"/>
        <v>11</v>
      </c>
      <c r="G6114" s="26" t="str">
        <f t="shared" si="763"/>
        <v>02</v>
      </c>
      <c r="H6114" s="27" t="s">
        <v>19431</v>
      </c>
      <c r="I6114" s="25" t="s">
        <v>19432</v>
      </c>
      <c r="J6114" s="27" t="s">
        <v>18787</v>
      </c>
      <c r="K6114" s="25" t="s">
        <v>19433</v>
      </c>
      <c r="L6114" s="27" t="s">
        <v>42</v>
      </c>
      <c r="M6114" s="25" t="s">
        <v>43</v>
      </c>
      <c r="N6114" s="27" t="s">
        <v>43</v>
      </c>
      <c r="O6114" s="25" t="s">
        <v>43</v>
      </c>
      <c r="P6114" s="27" t="s">
        <v>43</v>
      </c>
      <c r="Q6114" s="25" t="s">
        <v>44</v>
      </c>
      <c r="R6114" s="28">
        <v>0.83</v>
      </c>
      <c r="S6114" s="29">
        <v>0.83</v>
      </c>
      <c r="T6114" s="29"/>
      <c r="U6114" s="29">
        <v>0.83</v>
      </c>
      <c r="V6114" s="1">
        <v>0.62</v>
      </c>
      <c r="W6114" s="1" t="s">
        <v>45</v>
      </c>
      <c r="X6114" s="1">
        <v>0.61</v>
      </c>
      <c r="Y6114" s="30">
        <f t="shared" si="764"/>
        <v>0.83</v>
      </c>
      <c r="Z6114" s="31">
        <f t="shared" si="765"/>
        <v>0</v>
      </c>
      <c r="AA6114" s="32">
        <f t="shared" si="766"/>
        <v>0</v>
      </c>
      <c r="AB6114" t="b">
        <f t="shared" si="767"/>
        <v>1</v>
      </c>
      <c r="AC6114" s="2" t="s">
        <v>76</v>
      </c>
      <c r="AD6114" s="2">
        <v>0.62</v>
      </c>
      <c r="AG6114" t="s">
        <v>4996</v>
      </c>
    </row>
    <row r="6115" spans="1:33" ht="16" hidden="1" x14ac:dyDescent="0.4">
      <c r="A6115" s="24" t="s">
        <v>19388</v>
      </c>
      <c r="B6115" s="25" t="s">
        <v>19430</v>
      </c>
      <c r="C6115" t="str">
        <f t="shared" si="760"/>
        <v>47</v>
      </c>
      <c r="D6115" t="str">
        <f>_xlfn.XLOOKUP(C6115,Folha2!A:A,Folha2!B:B)</f>
        <v>MERCEARIA SALGADA</v>
      </c>
      <c r="E6115" s="26" t="str">
        <f t="shared" si="761"/>
        <v>067</v>
      </c>
      <c r="F6115" s="26" t="str">
        <f t="shared" si="762"/>
        <v>11</v>
      </c>
      <c r="G6115" s="26" t="str">
        <f t="shared" si="763"/>
        <v>02</v>
      </c>
      <c r="H6115" s="27" t="s">
        <v>19434</v>
      </c>
      <c r="I6115" s="25" t="s">
        <v>19435</v>
      </c>
      <c r="J6115" s="27" t="s">
        <v>18787</v>
      </c>
      <c r="K6115" s="25" t="s">
        <v>19436</v>
      </c>
      <c r="L6115" s="27" t="s">
        <v>42</v>
      </c>
      <c r="M6115" s="25" t="s">
        <v>43</v>
      </c>
      <c r="N6115" s="27" t="s">
        <v>43</v>
      </c>
      <c r="O6115" s="25" t="s">
        <v>43</v>
      </c>
      <c r="P6115" s="27" t="s">
        <v>43</v>
      </c>
      <c r="Q6115" s="25" t="s">
        <v>44</v>
      </c>
      <c r="R6115" s="28">
        <v>0.83</v>
      </c>
      <c r="S6115" s="29">
        <v>0.83</v>
      </c>
      <c r="T6115" s="29"/>
      <c r="U6115" s="29">
        <v>0.83</v>
      </c>
      <c r="V6115" s="1">
        <v>0.62</v>
      </c>
      <c r="W6115" s="1" t="s">
        <v>45</v>
      </c>
      <c r="X6115" s="1">
        <v>0.61</v>
      </c>
      <c r="Y6115" s="30">
        <f t="shared" si="764"/>
        <v>0.83</v>
      </c>
      <c r="Z6115" s="31">
        <f t="shared" si="765"/>
        <v>0</v>
      </c>
      <c r="AA6115" s="32">
        <f t="shared" si="766"/>
        <v>0</v>
      </c>
      <c r="AB6115" t="b">
        <f t="shared" si="767"/>
        <v>1</v>
      </c>
      <c r="AC6115" s="2" t="s">
        <v>76</v>
      </c>
      <c r="AD6115" s="2">
        <v>0.62</v>
      </c>
      <c r="AG6115" t="s">
        <v>4996</v>
      </c>
    </row>
    <row r="6116" spans="1:33" ht="16" hidden="1" x14ac:dyDescent="0.4">
      <c r="A6116" s="24" t="s">
        <v>19388</v>
      </c>
      <c r="B6116" s="25" t="s">
        <v>19430</v>
      </c>
      <c r="C6116" t="str">
        <f t="shared" si="760"/>
        <v>47</v>
      </c>
      <c r="D6116" t="str">
        <f>_xlfn.XLOOKUP(C6116,Folha2!A:A,Folha2!B:B)</f>
        <v>MERCEARIA SALGADA</v>
      </c>
      <c r="E6116" s="26" t="str">
        <f t="shared" si="761"/>
        <v>067</v>
      </c>
      <c r="F6116" s="26" t="str">
        <f t="shared" si="762"/>
        <v>11</v>
      </c>
      <c r="G6116" s="26" t="str">
        <f t="shared" si="763"/>
        <v>02</v>
      </c>
      <c r="H6116" s="27" t="s">
        <v>19437</v>
      </c>
      <c r="I6116" s="25" t="s">
        <v>19438</v>
      </c>
      <c r="J6116" s="27" t="s">
        <v>18787</v>
      </c>
      <c r="K6116" s="25" t="s">
        <v>19439</v>
      </c>
      <c r="L6116" s="27" t="s">
        <v>42</v>
      </c>
      <c r="M6116" s="25" t="s">
        <v>43</v>
      </c>
      <c r="N6116" s="27" t="s">
        <v>43</v>
      </c>
      <c r="O6116" s="25" t="s">
        <v>43</v>
      </c>
      <c r="P6116" s="27" t="s">
        <v>43</v>
      </c>
      <c r="Q6116" s="25" t="s">
        <v>44</v>
      </c>
      <c r="R6116" s="28">
        <v>0.83</v>
      </c>
      <c r="S6116" s="29"/>
      <c r="T6116" s="29"/>
      <c r="U6116" s="29">
        <v>0.83</v>
      </c>
      <c r="V6116" s="1" t="s">
        <v>45</v>
      </c>
      <c r="W6116" s="1" t="s">
        <v>45</v>
      </c>
      <c r="X6116" s="1">
        <v>0.61</v>
      </c>
      <c r="Y6116" s="30">
        <f t="shared" si="764"/>
        <v>0.83</v>
      </c>
      <c r="Z6116" s="31">
        <f t="shared" si="765"/>
        <v>0</v>
      </c>
      <c r="AA6116" s="32">
        <f t="shared" si="766"/>
        <v>0</v>
      </c>
      <c r="AB6116" t="b">
        <f t="shared" si="767"/>
        <v>1</v>
      </c>
      <c r="AC6116" s="2" t="s">
        <v>76</v>
      </c>
      <c r="AD6116" s="2">
        <v>0.62</v>
      </c>
      <c r="AG6116" t="s">
        <v>4996</v>
      </c>
    </row>
    <row r="6117" spans="1:33" ht="16" hidden="1" x14ac:dyDescent="0.4">
      <c r="A6117" s="24" t="s">
        <v>19388</v>
      </c>
      <c r="B6117" s="25" t="s">
        <v>19430</v>
      </c>
      <c r="C6117" t="str">
        <f t="shared" si="760"/>
        <v>47</v>
      </c>
      <c r="D6117" t="str">
        <f>_xlfn.XLOOKUP(C6117,Folha2!A:A,Folha2!B:B)</f>
        <v>MERCEARIA SALGADA</v>
      </c>
      <c r="E6117" s="26" t="str">
        <f t="shared" si="761"/>
        <v>067</v>
      </c>
      <c r="F6117" s="26" t="str">
        <f t="shared" si="762"/>
        <v>11</v>
      </c>
      <c r="G6117" s="26" t="str">
        <f t="shared" si="763"/>
        <v>02</v>
      </c>
      <c r="H6117" s="27" t="s">
        <v>19440</v>
      </c>
      <c r="I6117" s="25" t="s">
        <v>19441</v>
      </c>
      <c r="J6117" s="27" t="s">
        <v>18787</v>
      </c>
      <c r="K6117" s="25" t="s">
        <v>19442</v>
      </c>
      <c r="L6117" s="27" t="s">
        <v>42</v>
      </c>
      <c r="M6117" s="25" t="s">
        <v>43</v>
      </c>
      <c r="N6117" s="27" t="s">
        <v>43</v>
      </c>
      <c r="O6117" s="25" t="s">
        <v>43</v>
      </c>
      <c r="P6117" s="27" t="s">
        <v>43</v>
      </c>
      <c r="Q6117" s="25" t="s">
        <v>44</v>
      </c>
      <c r="R6117" s="28">
        <v>0.83</v>
      </c>
      <c r="S6117" s="29">
        <v>0.83</v>
      </c>
      <c r="T6117" s="29"/>
      <c r="U6117" s="29"/>
      <c r="V6117" s="1">
        <v>0.61</v>
      </c>
      <c r="W6117" s="1" t="s">
        <v>45</v>
      </c>
      <c r="X6117" s="1" t="s">
        <v>45</v>
      </c>
      <c r="Y6117" s="30">
        <f t="shared" si="764"/>
        <v>0.83</v>
      </c>
      <c r="Z6117" s="31">
        <f t="shared" si="765"/>
        <v>0</v>
      </c>
      <c r="AA6117" s="32">
        <f t="shared" si="766"/>
        <v>0</v>
      </c>
      <c r="AB6117" t="b">
        <f t="shared" si="767"/>
        <v>1</v>
      </c>
      <c r="AC6117" s="2" t="s">
        <v>76</v>
      </c>
      <c r="AD6117" s="2">
        <v>0.62</v>
      </c>
      <c r="AG6117" t="s">
        <v>15357</v>
      </c>
    </row>
    <row r="6118" spans="1:33" ht="16" hidden="1" x14ac:dyDescent="0.4">
      <c r="A6118" s="24" t="s">
        <v>19388</v>
      </c>
      <c r="B6118" s="25" t="s">
        <v>19430</v>
      </c>
      <c r="C6118" t="str">
        <f t="shared" si="760"/>
        <v>47</v>
      </c>
      <c r="D6118" t="str">
        <f>_xlfn.XLOOKUP(C6118,Folha2!A:A,Folha2!B:B)</f>
        <v>MERCEARIA SALGADA</v>
      </c>
      <c r="E6118" s="26" t="str">
        <f t="shared" si="761"/>
        <v>067</v>
      </c>
      <c r="F6118" s="26" t="str">
        <f t="shared" si="762"/>
        <v>11</v>
      </c>
      <c r="G6118" s="26" t="str">
        <f t="shared" si="763"/>
        <v>02</v>
      </c>
      <c r="H6118" s="27" t="s">
        <v>19443</v>
      </c>
      <c r="I6118" s="25" t="s">
        <v>19444</v>
      </c>
      <c r="J6118" s="27" t="s">
        <v>59</v>
      </c>
      <c r="K6118" s="25" t="s">
        <v>19445</v>
      </c>
      <c r="L6118" s="27" t="s">
        <v>51</v>
      </c>
      <c r="M6118" s="25" t="s">
        <v>52</v>
      </c>
      <c r="N6118" s="27" t="s">
        <v>43</v>
      </c>
      <c r="O6118" s="25" t="s">
        <v>43</v>
      </c>
      <c r="P6118" s="27" t="s">
        <v>52</v>
      </c>
      <c r="Q6118" s="25" t="s">
        <v>221</v>
      </c>
      <c r="R6118" s="28">
        <v>0.48</v>
      </c>
      <c r="S6118" s="29">
        <v>0.48</v>
      </c>
      <c r="T6118" s="29"/>
      <c r="U6118" s="29">
        <v>0.48</v>
      </c>
      <c r="V6118" s="1" t="s">
        <v>45</v>
      </c>
      <c r="W6118" s="1" t="s">
        <v>45</v>
      </c>
      <c r="X6118" s="1" t="s">
        <v>45</v>
      </c>
      <c r="Y6118" s="30">
        <f t="shared" si="764"/>
        <v>0.48</v>
      </c>
      <c r="Z6118" s="31">
        <f t="shared" si="765"/>
        <v>0</v>
      </c>
      <c r="AA6118" s="32">
        <f t="shared" si="766"/>
        <v>0</v>
      </c>
      <c r="AB6118" t="b">
        <f t="shared" si="767"/>
        <v>1</v>
      </c>
      <c r="AC6118" s="2" t="s">
        <v>45</v>
      </c>
      <c r="AD6118" s="2" t="s">
        <v>45</v>
      </c>
      <c r="AG6118" t="s">
        <v>4996</v>
      </c>
    </row>
    <row r="6119" spans="1:33" ht="16" hidden="1" x14ac:dyDescent="0.4">
      <c r="A6119" s="24" t="s">
        <v>19388</v>
      </c>
      <c r="B6119" s="25" t="s">
        <v>19430</v>
      </c>
      <c r="C6119" t="str">
        <f t="shared" si="760"/>
        <v>47</v>
      </c>
      <c r="D6119" t="str">
        <f>_xlfn.XLOOKUP(C6119,Folha2!A:A,Folha2!B:B)</f>
        <v>MERCEARIA SALGADA</v>
      </c>
      <c r="E6119" s="26" t="str">
        <f t="shared" si="761"/>
        <v>067</v>
      </c>
      <c r="F6119" s="26" t="str">
        <f t="shared" si="762"/>
        <v>11</v>
      </c>
      <c r="G6119" s="26" t="str">
        <f t="shared" si="763"/>
        <v>02</v>
      </c>
      <c r="H6119" s="27" t="s">
        <v>19446</v>
      </c>
      <c r="I6119" s="25" t="s">
        <v>19432</v>
      </c>
      <c r="J6119" s="27" t="s">
        <v>59</v>
      </c>
      <c r="K6119" s="25" t="s">
        <v>19447</v>
      </c>
      <c r="L6119" s="27" t="s">
        <v>51</v>
      </c>
      <c r="M6119" s="25" t="s">
        <v>52</v>
      </c>
      <c r="N6119" s="27" t="s">
        <v>43</v>
      </c>
      <c r="O6119" s="25" t="s">
        <v>43</v>
      </c>
      <c r="P6119" s="27" t="s">
        <v>52</v>
      </c>
      <c r="Q6119" s="25" t="s">
        <v>44</v>
      </c>
      <c r="R6119" s="28">
        <v>0.48</v>
      </c>
      <c r="S6119" s="29">
        <v>0.48</v>
      </c>
      <c r="T6119" s="29"/>
      <c r="U6119" s="29">
        <v>0.48</v>
      </c>
      <c r="V6119" s="1" t="s">
        <v>45</v>
      </c>
      <c r="W6119" s="1" t="s">
        <v>45</v>
      </c>
      <c r="X6119" s="1" t="s">
        <v>45</v>
      </c>
      <c r="Y6119" s="30">
        <f t="shared" si="764"/>
        <v>0.48</v>
      </c>
      <c r="Z6119" s="31">
        <f t="shared" si="765"/>
        <v>0</v>
      </c>
      <c r="AA6119" s="32">
        <f t="shared" si="766"/>
        <v>0</v>
      </c>
      <c r="AB6119" t="b">
        <f t="shared" si="767"/>
        <v>1</v>
      </c>
      <c r="AC6119" s="2" t="s">
        <v>45</v>
      </c>
      <c r="AD6119" s="2" t="s">
        <v>45</v>
      </c>
      <c r="AG6119" t="s">
        <v>4996</v>
      </c>
    </row>
    <row r="6120" spans="1:33" ht="16" hidden="1" x14ac:dyDescent="0.4">
      <c r="A6120" s="24" t="s">
        <v>19388</v>
      </c>
      <c r="B6120" s="25" t="s">
        <v>19448</v>
      </c>
      <c r="C6120" t="str">
        <f t="shared" si="760"/>
        <v>47</v>
      </c>
      <c r="D6120" t="str">
        <f>_xlfn.XLOOKUP(C6120,Folha2!A:A,Folha2!B:B)</f>
        <v>MERCEARIA SALGADA</v>
      </c>
      <c r="E6120" s="26" t="str">
        <f t="shared" si="761"/>
        <v>067</v>
      </c>
      <c r="F6120" s="26" t="str">
        <f t="shared" si="762"/>
        <v>11</v>
      </c>
      <c r="G6120" s="26" t="str">
        <f t="shared" si="763"/>
        <v>03</v>
      </c>
      <c r="H6120" s="27" t="s">
        <v>19449</v>
      </c>
      <c r="I6120" s="25" t="s">
        <v>19450</v>
      </c>
      <c r="J6120" s="27" t="s">
        <v>19392</v>
      </c>
      <c r="K6120" s="25" t="s">
        <v>19451</v>
      </c>
      <c r="L6120" s="27" t="s">
        <v>42</v>
      </c>
      <c r="M6120" s="25" t="s">
        <v>43</v>
      </c>
      <c r="N6120" s="27" t="s">
        <v>43</v>
      </c>
      <c r="O6120" s="25" t="s">
        <v>43</v>
      </c>
      <c r="P6120" s="27" t="s">
        <v>43</v>
      </c>
      <c r="Q6120" s="25" t="s">
        <v>44</v>
      </c>
      <c r="R6120" s="28">
        <v>2.19</v>
      </c>
      <c r="S6120" s="29">
        <v>2.19</v>
      </c>
      <c r="T6120" s="29"/>
      <c r="U6120" s="29">
        <v>2.19</v>
      </c>
      <c r="V6120" s="1">
        <v>1.0900000000000001</v>
      </c>
      <c r="W6120" s="1" t="s">
        <v>45</v>
      </c>
      <c r="X6120" s="1">
        <v>1.0900000000000001</v>
      </c>
      <c r="Y6120" s="30">
        <f t="shared" si="764"/>
        <v>2.19</v>
      </c>
      <c r="Z6120" s="31">
        <f t="shared" si="765"/>
        <v>0</v>
      </c>
      <c r="AA6120" s="32">
        <f t="shared" si="766"/>
        <v>0</v>
      </c>
      <c r="AB6120" t="b">
        <f t="shared" si="767"/>
        <v>1</v>
      </c>
      <c r="AC6120" s="2" t="s">
        <v>53</v>
      </c>
      <c r="AD6120" s="2">
        <v>1.0900000000000001</v>
      </c>
      <c r="AG6120" t="s">
        <v>4996</v>
      </c>
    </row>
    <row r="6121" spans="1:33" ht="16" hidden="1" x14ac:dyDescent="0.4">
      <c r="A6121" s="24" t="s">
        <v>19388</v>
      </c>
      <c r="B6121" s="25" t="s">
        <v>19448</v>
      </c>
      <c r="C6121" t="str">
        <f t="shared" si="760"/>
        <v>47</v>
      </c>
      <c r="D6121" t="str">
        <f>_xlfn.XLOOKUP(C6121,Folha2!A:A,Folha2!B:B)</f>
        <v>MERCEARIA SALGADA</v>
      </c>
      <c r="E6121" s="26" t="str">
        <f t="shared" si="761"/>
        <v>067</v>
      </c>
      <c r="F6121" s="26" t="str">
        <f t="shared" si="762"/>
        <v>11</v>
      </c>
      <c r="G6121" s="26" t="str">
        <f t="shared" si="763"/>
        <v>03</v>
      </c>
      <c r="H6121" s="27" t="s">
        <v>19452</v>
      </c>
      <c r="I6121" s="25" t="s">
        <v>19453</v>
      </c>
      <c r="J6121" s="27" t="s">
        <v>6576</v>
      </c>
      <c r="K6121" s="25" t="s">
        <v>19454</v>
      </c>
      <c r="L6121" s="27" t="s">
        <v>51</v>
      </c>
      <c r="M6121" s="25" t="s">
        <v>52</v>
      </c>
      <c r="N6121" s="27" t="s">
        <v>43</v>
      </c>
      <c r="O6121" s="25" t="s">
        <v>43</v>
      </c>
      <c r="P6121" s="27" t="s">
        <v>52</v>
      </c>
      <c r="Q6121" s="25" t="s">
        <v>221</v>
      </c>
      <c r="R6121" s="28">
        <v>0.79</v>
      </c>
      <c r="S6121" s="29">
        <v>0.79</v>
      </c>
      <c r="T6121" s="29">
        <v>0.79</v>
      </c>
      <c r="U6121" s="29">
        <v>0.79</v>
      </c>
      <c r="V6121" s="1" t="s">
        <v>45</v>
      </c>
      <c r="W6121" s="1" t="s">
        <v>45</v>
      </c>
      <c r="X6121" s="1" t="s">
        <v>45</v>
      </c>
      <c r="Y6121" s="30">
        <f t="shared" si="764"/>
        <v>0.79</v>
      </c>
      <c r="Z6121" s="31">
        <f t="shared" si="765"/>
        <v>0</v>
      </c>
      <c r="AA6121" s="32">
        <f t="shared" si="766"/>
        <v>0</v>
      </c>
      <c r="AB6121" t="b">
        <f t="shared" si="767"/>
        <v>1</v>
      </c>
      <c r="AC6121" s="2" t="s">
        <v>45</v>
      </c>
      <c r="AD6121" s="2" t="s">
        <v>45</v>
      </c>
      <c r="AG6121" t="s">
        <v>4996</v>
      </c>
    </row>
    <row r="6122" spans="1:33" ht="16" hidden="1" x14ac:dyDescent="0.4">
      <c r="A6122" s="24" t="s">
        <v>19388</v>
      </c>
      <c r="B6122" s="25" t="s">
        <v>19448</v>
      </c>
      <c r="C6122" t="str">
        <f t="shared" si="760"/>
        <v>47</v>
      </c>
      <c r="D6122" t="str">
        <f>_xlfn.XLOOKUP(C6122,Folha2!A:A,Folha2!B:B)</f>
        <v>MERCEARIA SALGADA</v>
      </c>
      <c r="E6122" s="26" t="str">
        <f t="shared" si="761"/>
        <v>067</v>
      </c>
      <c r="F6122" s="26" t="str">
        <f t="shared" si="762"/>
        <v>11</v>
      </c>
      <c r="G6122" s="26" t="str">
        <f t="shared" si="763"/>
        <v>03</v>
      </c>
      <c r="H6122" s="27" t="s">
        <v>19455</v>
      </c>
      <c r="I6122" s="25" t="s">
        <v>19456</v>
      </c>
      <c r="J6122" s="27" t="s">
        <v>19402</v>
      </c>
      <c r="K6122" s="25" t="s">
        <v>19457</v>
      </c>
      <c r="L6122" s="27" t="s">
        <v>42</v>
      </c>
      <c r="M6122" s="25" t="s">
        <v>43</v>
      </c>
      <c r="N6122" s="27" t="s">
        <v>43</v>
      </c>
      <c r="O6122" s="25" t="s">
        <v>43</v>
      </c>
      <c r="P6122" s="27" t="s">
        <v>43</v>
      </c>
      <c r="Q6122" s="25" t="s">
        <v>44</v>
      </c>
      <c r="R6122" s="28">
        <v>1.75</v>
      </c>
      <c r="S6122" s="29">
        <v>1.75</v>
      </c>
      <c r="T6122" s="29"/>
      <c r="U6122" s="29"/>
      <c r="V6122" s="1">
        <v>1.29</v>
      </c>
      <c r="W6122" s="1" t="s">
        <v>45</v>
      </c>
      <c r="X6122" s="1" t="s">
        <v>45</v>
      </c>
      <c r="Y6122" s="30">
        <f t="shared" si="764"/>
        <v>1.75</v>
      </c>
      <c r="Z6122" s="31">
        <f t="shared" si="765"/>
        <v>0</v>
      </c>
      <c r="AA6122" s="32">
        <f t="shared" si="766"/>
        <v>0</v>
      </c>
      <c r="AB6122" t="b">
        <f t="shared" si="767"/>
        <v>1</v>
      </c>
      <c r="AC6122" s="2" t="s">
        <v>536</v>
      </c>
      <c r="AD6122" s="2">
        <v>1.29</v>
      </c>
      <c r="AG6122" t="s">
        <v>4996</v>
      </c>
    </row>
    <row r="6123" spans="1:33" ht="16" hidden="1" x14ac:dyDescent="0.4">
      <c r="A6123" s="24" t="s">
        <v>19388</v>
      </c>
      <c r="B6123" s="25" t="s">
        <v>19448</v>
      </c>
      <c r="C6123" t="str">
        <f t="shared" si="760"/>
        <v>47</v>
      </c>
      <c r="D6123" t="str">
        <f>_xlfn.XLOOKUP(C6123,Folha2!A:A,Folha2!B:B)</f>
        <v>MERCEARIA SALGADA</v>
      </c>
      <c r="E6123" s="26" t="str">
        <f t="shared" si="761"/>
        <v>067</v>
      </c>
      <c r="F6123" s="26" t="str">
        <f t="shared" si="762"/>
        <v>11</v>
      </c>
      <c r="G6123" s="26" t="str">
        <f t="shared" si="763"/>
        <v>03</v>
      </c>
      <c r="H6123" s="27" t="s">
        <v>19458</v>
      </c>
      <c r="I6123" s="25" t="s">
        <v>19459</v>
      </c>
      <c r="J6123" s="27" t="s">
        <v>18787</v>
      </c>
      <c r="K6123" s="25" t="s">
        <v>19460</v>
      </c>
      <c r="L6123" s="27" t="s">
        <v>42</v>
      </c>
      <c r="M6123" s="25" t="s">
        <v>52</v>
      </c>
      <c r="N6123" s="27" t="s">
        <v>43</v>
      </c>
      <c r="O6123" s="25" t="s">
        <v>52</v>
      </c>
      <c r="P6123" s="27" t="s">
        <v>52</v>
      </c>
      <c r="Q6123" s="25" t="s">
        <v>44</v>
      </c>
      <c r="R6123" s="28">
        <v>0.98</v>
      </c>
      <c r="S6123" s="29">
        <v>1.74</v>
      </c>
      <c r="T6123" s="29"/>
      <c r="U6123" s="29">
        <v>1.31</v>
      </c>
      <c r="V6123" s="1">
        <v>0.98</v>
      </c>
      <c r="W6123" s="1" t="s">
        <v>45</v>
      </c>
      <c r="X6123" s="1">
        <v>0.98</v>
      </c>
      <c r="Y6123" s="30">
        <f t="shared" si="764"/>
        <v>0.98</v>
      </c>
      <c r="Z6123" s="31">
        <f t="shared" si="765"/>
        <v>0</v>
      </c>
      <c r="AA6123" s="32">
        <f t="shared" si="766"/>
        <v>0</v>
      </c>
      <c r="AB6123" t="b">
        <f t="shared" si="767"/>
        <v>1</v>
      </c>
      <c r="AC6123" s="2" t="s">
        <v>70</v>
      </c>
      <c r="AD6123" s="2">
        <v>0.98</v>
      </c>
      <c r="AG6123" t="s">
        <v>4996</v>
      </c>
    </row>
    <row r="6124" spans="1:33" ht="16" hidden="1" x14ac:dyDescent="0.4">
      <c r="A6124" s="24" t="s">
        <v>19388</v>
      </c>
      <c r="B6124" s="25" t="s">
        <v>19448</v>
      </c>
      <c r="C6124" t="str">
        <f t="shared" si="760"/>
        <v>47</v>
      </c>
      <c r="D6124" t="str">
        <f>_xlfn.XLOOKUP(C6124,Folha2!A:A,Folha2!B:B)</f>
        <v>MERCEARIA SALGADA</v>
      </c>
      <c r="E6124" s="26" t="str">
        <f t="shared" si="761"/>
        <v>067</v>
      </c>
      <c r="F6124" s="26" t="str">
        <f t="shared" si="762"/>
        <v>11</v>
      </c>
      <c r="G6124" s="26" t="str">
        <f t="shared" si="763"/>
        <v>03</v>
      </c>
      <c r="H6124" s="27" t="s">
        <v>19461</v>
      </c>
      <c r="I6124" s="25" t="s">
        <v>19462</v>
      </c>
      <c r="J6124" s="27" t="s">
        <v>18787</v>
      </c>
      <c r="K6124" s="25" t="s">
        <v>19463</v>
      </c>
      <c r="L6124" s="27" t="s">
        <v>42</v>
      </c>
      <c r="M6124" s="25" t="s">
        <v>52</v>
      </c>
      <c r="N6124" s="27" t="s">
        <v>43</v>
      </c>
      <c r="O6124" s="25" t="s">
        <v>52</v>
      </c>
      <c r="P6124" s="27" t="s">
        <v>52</v>
      </c>
      <c r="Q6124" s="25" t="s">
        <v>44</v>
      </c>
      <c r="R6124" s="28">
        <v>1.04</v>
      </c>
      <c r="S6124" s="29">
        <v>1.57</v>
      </c>
      <c r="T6124" s="29"/>
      <c r="U6124" s="29">
        <v>1.57</v>
      </c>
      <c r="V6124" s="1">
        <v>1.04</v>
      </c>
      <c r="W6124" s="1" t="s">
        <v>45</v>
      </c>
      <c r="X6124" s="1">
        <v>1.04</v>
      </c>
      <c r="Y6124" s="30">
        <f t="shared" si="764"/>
        <v>1.04</v>
      </c>
      <c r="Z6124" s="31">
        <f t="shared" si="765"/>
        <v>0</v>
      </c>
      <c r="AA6124" s="32">
        <f t="shared" si="766"/>
        <v>0</v>
      </c>
      <c r="AB6124" t="b">
        <f t="shared" si="767"/>
        <v>1</v>
      </c>
      <c r="AC6124" s="2" t="s">
        <v>76</v>
      </c>
      <c r="AD6124" s="2">
        <v>0.99</v>
      </c>
      <c r="AG6124" t="s">
        <v>4996</v>
      </c>
    </row>
    <row r="6125" spans="1:33" ht="16" x14ac:dyDescent="0.4">
      <c r="A6125" s="24" t="s">
        <v>19388</v>
      </c>
      <c r="B6125" s="25" t="s">
        <v>19448</v>
      </c>
      <c r="C6125" t="str">
        <f t="shared" si="760"/>
        <v>47</v>
      </c>
      <c r="D6125" t="str">
        <f>_xlfn.XLOOKUP(C6125,Folha2!A:A,Folha2!B:B)</f>
        <v>MERCEARIA SALGADA</v>
      </c>
      <c r="E6125" s="26" t="str">
        <f t="shared" si="761"/>
        <v>067</v>
      </c>
      <c r="F6125" s="26" t="str">
        <f t="shared" si="762"/>
        <v>11</v>
      </c>
      <c r="G6125" s="26" t="str">
        <f t="shared" si="763"/>
        <v>03</v>
      </c>
      <c r="H6125" s="27" t="s">
        <v>19464</v>
      </c>
      <c r="I6125" s="25" t="s">
        <v>19465</v>
      </c>
      <c r="J6125" s="27" t="s">
        <v>18787</v>
      </c>
      <c r="K6125" s="25" t="s">
        <v>19466</v>
      </c>
      <c r="L6125" s="27" t="s">
        <v>42</v>
      </c>
      <c r="M6125" s="25" t="s">
        <v>52</v>
      </c>
      <c r="N6125" s="27" t="s">
        <v>43</v>
      </c>
      <c r="O6125" s="25" t="s">
        <v>52</v>
      </c>
      <c r="P6125" s="27" t="s">
        <v>52</v>
      </c>
      <c r="Q6125" s="25" t="s">
        <v>44</v>
      </c>
      <c r="R6125" s="28">
        <v>1.04</v>
      </c>
      <c r="S6125" s="29">
        <v>1.57</v>
      </c>
      <c r="T6125" s="29">
        <v>0.99</v>
      </c>
      <c r="U6125" s="29">
        <v>1.57</v>
      </c>
      <c r="V6125" s="1">
        <v>0.98</v>
      </c>
      <c r="W6125" s="1" t="s">
        <v>45</v>
      </c>
      <c r="X6125" s="1">
        <v>0.98</v>
      </c>
      <c r="Y6125" s="30">
        <f t="shared" si="764"/>
        <v>0.98</v>
      </c>
      <c r="Z6125" s="31">
        <f t="shared" si="765"/>
        <v>6.1224489795918435E-2</v>
      </c>
      <c r="AA6125" s="32">
        <f t="shared" si="766"/>
        <v>6.0000000000000053E-2</v>
      </c>
      <c r="AB6125" t="b">
        <f t="shared" si="767"/>
        <v>0</v>
      </c>
      <c r="AC6125" s="2" t="s">
        <v>76</v>
      </c>
      <c r="AD6125" s="2">
        <v>0.99</v>
      </c>
      <c r="AG6125" t="s">
        <v>4996</v>
      </c>
    </row>
    <row r="6126" spans="1:33" ht="16" x14ac:dyDescent="0.4">
      <c r="A6126" s="24" t="s">
        <v>19388</v>
      </c>
      <c r="B6126" s="25" t="s">
        <v>19448</v>
      </c>
      <c r="C6126" t="str">
        <f t="shared" si="760"/>
        <v>47</v>
      </c>
      <c r="D6126" t="str">
        <f>_xlfn.XLOOKUP(C6126,Folha2!A:A,Folha2!B:B)</f>
        <v>MERCEARIA SALGADA</v>
      </c>
      <c r="E6126" s="26" t="str">
        <f t="shared" si="761"/>
        <v>067</v>
      </c>
      <c r="F6126" s="26" t="str">
        <f t="shared" si="762"/>
        <v>11</v>
      </c>
      <c r="G6126" s="26" t="str">
        <f t="shared" si="763"/>
        <v>03</v>
      </c>
      <c r="H6126" s="27" t="s">
        <v>19467</v>
      </c>
      <c r="I6126" s="25" t="s">
        <v>19468</v>
      </c>
      <c r="J6126" s="27" t="s">
        <v>18787</v>
      </c>
      <c r="K6126" s="25" t="s">
        <v>19469</v>
      </c>
      <c r="L6126" s="27" t="s">
        <v>42</v>
      </c>
      <c r="M6126" s="25" t="s">
        <v>52</v>
      </c>
      <c r="N6126" s="27" t="s">
        <v>43</v>
      </c>
      <c r="O6126" s="25" t="s">
        <v>52</v>
      </c>
      <c r="P6126" s="27" t="s">
        <v>52</v>
      </c>
      <c r="Q6126" s="25" t="s">
        <v>44</v>
      </c>
      <c r="R6126" s="28">
        <v>1.04</v>
      </c>
      <c r="S6126" s="29">
        <v>1.57</v>
      </c>
      <c r="T6126" s="29">
        <v>0.99</v>
      </c>
      <c r="U6126" s="29">
        <v>1.57</v>
      </c>
      <c r="V6126" s="1">
        <v>0.98</v>
      </c>
      <c r="W6126" s="1" t="s">
        <v>45</v>
      </c>
      <c r="X6126" s="1">
        <v>0.99</v>
      </c>
      <c r="Y6126" s="30">
        <f t="shared" si="764"/>
        <v>0.98</v>
      </c>
      <c r="Z6126" s="31">
        <f t="shared" si="765"/>
        <v>6.1224489795918435E-2</v>
      </c>
      <c r="AA6126" s="32">
        <f t="shared" si="766"/>
        <v>6.0000000000000053E-2</v>
      </c>
      <c r="AB6126" t="b">
        <f t="shared" si="767"/>
        <v>0</v>
      </c>
      <c r="AC6126" s="2" t="s">
        <v>76</v>
      </c>
      <c r="AD6126" s="2">
        <v>0.99</v>
      </c>
      <c r="AG6126" t="s">
        <v>19470</v>
      </c>
    </row>
    <row r="6127" spans="1:33" ht="16" x14ac:dyDescent="0.4">
      <c r="A6127" s="24" t="s">
        <v>19388</v>
      </c>
      <c r="B6127" s="25" t="s">
        <v>19448</v>
      </c>
      <c r="C6127" t="str">
        <f t="shared" si="760"/>
        <v>47</v>
      </c>
      <c r="D6127" t="str">
        <f>_xlfn.XLOOKUP(C6127,Folha2!A:A,Folha2!B:B)</f>
        <v>MERCEARIA SALGADA</v>
      </c>
      <c r="E6127" s="26" t="str">
        <f t="shared" si="761"/>
        <v>067</v>
      </c>
      <c r="F6127" s="26" t="str">
        <f t="shared" si="762"/>
        <v>11</v>
      </c>
      <c r="G6127" s="26" t="str">
        <f t="shared" si="763"/>
        <v>03</v>
      </c>
      <c r="H6127" s="27" t="s">
        <v>19471</v>
      </c>
      <c r="I6127" s="25" t="s">
        <v>19472</v>
      </c>
      <c r="J6127" s="27" t="s">
        <v>18787</v>
      </c>
      <c r="K6127" s="25" t="s">
        <v>19473</v>
      </c>
      <c r="L6127" s="27" t="s">
        <v>42</v>
      </c>
      <c r="M6127" s="25" t="s">
        <v>43</v>
      </c>
      <c r="N6127" s="27" t="s">
        <v>43</v>
      </c>
      <c r="O6127" s="25" t="s">
        <v>43</v>
      </c>
      <c r="P6127" s="27" t="s">
        <v>43</v>
      </c>
      <c r="Q6127" s="25" t="s">
        <v>44</v>
      </c>
      <c r="R6127" s="28">
        <v>1.57</v>
      </c>
      <c r="S6127" s="29">
        <v>1.57</v>
      </c>
      <c r="T6127" s="29"/>
      <c r="U6127" s="29">
        <v>1.44</v>
      </c>
      <c r="V6127" s="1">
        <v>1.04</v>
      </c>
      <c r="W6127" s="1" t="s">
        <v>45</v>
      </c>
      <c r="X6127" s="1">
        <v>1.04</v>
      </c>
      <c r="Y6127" s="30">
        <f t="shared" si="764"/>
        <v>1.44</v>
      </c>
      <c r="Z6127" s="31">
        <f t="shared" si="765"/>
        <v>9.0277777777777901E-2</v>
      </c>
      <c r="AA6127" s="32">
        <f t="shared" si="766"/>
        <v>0.13000000000000012</v>
      </c>
      <c r="AB6127" t="b">
        <f t="shared" si="767"/>
        <v>0</v>
      </c>
      <c r="AC6127" s="2" t="s">
        <v>76</v>
      </c>
      <c r="AD6127" s="2">
        <v>0.99</v>
      </c>
      <c r="AG6127" t="s">
        <v>13931</v>
      </c>
    </row>
    <row r="6128" spans="1:33" ht="16" hidden="1" x14ac:dyDescent="0.4">
      <c r="A6128" s="24" t="s">
        <v>19388</v>
      </c>
      <c r="B6128" s="25" t="s">
        <v>19448</v>
      </c>
      <c r="C6128" t="str">
        <f t="shared" si="760"/>
        <v>47</v>
      </c>
      <c r="D6128" t="str">
        <f>_xlfn.XLOOKUP(C6128,Folha2!A:A,Folha2!B:B)</f>
        <v>MERCEARIA SALGADA</v>
      </c>
      <c r="E6128" s="26" t="str">
        <f t="shared" si="761"/>
        <v>067</v>
      </c>
      <c r="F6128" s="26" t="str">
        <f t="shared" si="762"/>
        <v>11</v>
      </c>
      <c r="G6128" s="26" t="str">
        <f t="shared" si="763"/>
        <v>03</v>
      </c>
      <c r="H6128" s="27" t="s">
        <v>19474</v>
      </c>
      <c r="I6128" s="25" t="s">
        <v>19475</v>
      </c>
      <c r="J6128" s="27" t="s">
        <v>18787</v>
      </c>
      <c r="K6128" s="25" t="s">
        <v>19476</v>
      </c>
      <c r="L6128" s="27" t="s">
        <v>42</v>
      </c>
      <c r="M6128" s="25" t="s">
        <v>43</v>
      </c>
      <c r="N6128" s="27" t="s">
        <v>43</v>
      </c>
      <c r="O6128" s="25" t="s">
        <v>43</v>
      </c>
      <c r="P6128" s="27" t="s">
        <v>43</v>
      </c>
      <c r="Q6128" s="25" t="s">
        <v>44</v>
      </c>
      <c r="R6128" s="28">
        <v>1.57</v>
      </c>
      <c r="S6128" s="29"/>
      <c r="T6128" s="29"/>
      <c r="U6128" s="29">
        <v>1.57</v>
      </c>
      <c r="V6128" s="1" t="s">
        <v>45</v>
      </c>
      <c r="W6128" s="1" t="s">
        <v>45</v>
      </c>
      <c r="X6128" s="1">
        <v>1.04</v>
      </c>
      <c r="Y6128" s="30">
        <f t="shared" si="764"/>
        <v>1.57</v>
      </c>
      <c r="Z6128" s="31">
        <f t="shared" si="765"/>
        <v>0</v>
      </c>
      <c r="AA6128" s="32">
        <f t="shared" si="766"/>
        <v>0</v>
      </c>
      <c r="AB6128" t="b">
        <f t="shared" si="767"/>
        <v>1</v>
      </c>
      <c r="AC6128" s="2" t="s">
        <v>76</v>
      </c>
      <c r="AD6128" s="2">
        <v>0.99</v>
      </c>
      <c r="AG6128" t="s">
        <v>4996</v>
      </c>
    </row>
    <row r="6129" spans="1:33" ht="16" hidden="1" x14ac:dyDescent="0.4">
      <c r="A6129" s="24" t="s">
        <v>19388</v>
      </c>
      <c r="B6129" s="25" t="s">
        <v>19448</v>
      </c>
      <c r="C6129" t="str">
        <f t="shared" si="760"/>
        <v>47</v>
      </c>
      <c r="D6129" t="str">
        <f>_xlfn.XLOOKUP(C6129,Folha2!A:A,Folha2!B:B)</f>
        <v>MERCEARIA SALGADA</v>
      </c>
      <c r="E6129" s="26" t="str">
        <f t="shared" si="761"/>
        <v>067</v>
      </c>
      <c r="F6129" s="26" t="str">
        <f t="shared" si="762"/>
        <v>11</v>
      </c>
      <c r="G6129" s="26" t="str">
        <f t="shared" si="763"/>
        <v>03</v>
      </c>
      <c r="H6129" s="27" t="s">
        <v>19477</v>
      </c>
      <c r="I6129" s="25" t="s">
        <v>19453</v>
      </c>
      <c r="J6129" s="27" t="s">
        <v>18787</v>
      </c>
      <c r="K6129" s="25" t="s">
        <v>19478</v>
      </c>
      <c r="L6129" s="27" t="s">
        <v>42</v>
      </c>
      <c r="M6129" s="25" t="s">
        <v>43</v>
      </c>
      <c r="N6129" s="27" t="s">
        <v>43</v>
      </c>
      <c r="O6129" s="25" t="s">
        <v>43</v>
      </c>
      <c r="P6129" s="27" t="s">
        <v>43</v>
      </c>
      <c r="Q6129" s="25" t="s">
        <v>44</v>
      </c>
      <c r="R6129" s="28">
        <v>1.57</v>
      </c>
      <c r="S6129" s="29"/>
      <c r="T6129" s="29"/>
      <c r="U6129" s="29">
        <v>1.57</v>
      </c>
      <c r="V6129" s="1" t="s">
        <v>45</v>
      </c>
      <c r="W6129" s="1" t="s">
        <v>45</v>
      </c>
      <c r="X6129" s="1">
        <v>1.04</v>
      </c>
      <c r="Y6129" s="30">
        <f t="shared" si="764"/>
        <v>1.57</v>
      </c>
      <c r="Z6129" s="31">
        <f t="shared" si="765"/>
        <v>0</v>
      </c>
      <c r="AA6129" s="32">
        <f t="shared" si="766"/>
        <v>0</v>
      </c>
      <c r="AB6129" t="b">
        <f t="shared" si="767"/>
        <v>1</v>
      </c>
      <c r="AC6129" s="2" t="s">
        <v>76</v>
      </c>
      <c r="AD6129" s="2">
        <v>0.99</v>
      </c>
      <c r="AG6129" t="s">
        <v>4996</v>
      </c>
    </row>
    <row r="6130" spans="1:33" ht="16" x14ac:dyDescent="0.4">
      <c r="A6130" s="24" t="s">
        <v>19388</v>
      </c>
      <c r="B6130" s="25" t="s">
        <v>19448</v>
      </c>
      <c r="C6130" t="str">
        <f t="shared" si="760"/>
        <v>47</v>
      </c>
      <c r="D6130" t="str">
        <f>_xlfn.XLOOKUP(C6130,Folha2!A:A,Folha2!B:B)</f>
        <v>MERCEARIA SALGADA</v>
      </c>
      <c r="E6130" s="26" t="str">
        <f t="shared" si="761"/>
        <v>067</v>
      </c>
      <c r="F6130" s="26" t="str">
        <f t="shared" si="762"/>
        <v>11</v>
      </c>
      <c r="G6130" s="26" t="str">
        <f t="shared" si="763"/>
        <v>03</v>
      </c>
      <c r="H6130" s="27" t="s">
        <v>19479</v>
      </c>
      <c r="I6130" s="25" t="s">
        <v>19480</v>
      </c>
      <c r="J6130" s="27" t="s">
        <v>18787</v>
      </c>
      <c r="K6130" s="25" t="s">
        <v>19481</v>
      </c>
      <c r="L6130" s="27" t="s">
        <v>42</v>
      </c>
      <c r="M6130" s="25" t="s">
        <v>43</v>
      </c>
      <c r="N6130" s="27" t="s">
        <v>43</v>
      </c>
      <c r="O6130" s="25" t="s">
        <v>43</v>
      </c>
      <c r="P6130" s="27" t="s">
        <v>43</v>
      </c>
      <c r="Q6130" s="25" t="s">
        <v>44</v>
      </c>
      <c r="R6130" s="28">
        <v>1.57</v>
      </c>
      <c r="S6130" s="29">
        <v>1.57</v>
      </c>
      <c r="T6130" s="29"/>
      <c r="U6130" s="29">
        <v>1.44</v>
      </c>
      <c r="V6130" s="1">
        <v>1.04</v>
      </c>
      <c r="W6130" s="1" t="s">
        <v>45</v>
      </c>
      <c r="X6130" s="1">
        <v>1.04</v>
      </c>
      <c r="Y6130" s="30">
        <f t="shared" si="764"/>
        <v>1.44</v>
      </c>
      <c r="Z6130" s="31">
        <f t="shared" si="765"/>
        <v>9.0277777777777901E-2</v>
      </c>
      <c r="AA6130" s="32">
        <f t="shared" si="766"/>
        <v>0.13000000000000012</v>
      </c>
      <c r="AB6130" t="b">
        <f t="shared" si="767"/>
        <v>0</v>
      </c>
      <c r="AC6130" s="2" t="s">
        <v>76</v>
      </c>
      <c r="AD6130" s="2">
        <v>0.99</v>
      </c>
      <c r="AG6130" t="s">
        <v>13931</v>
      </c>
    </row>
    <row r="6131" spans="1:33" ht="16" hidden="1" x14ac:dyDescent="0.4">
      <c r="A6131" s="24" t="s">
        <v>19388</v>
      </c>
      <c r="B6131" s="25" t="s">
        <v>19448</v>
      </c>
      <c r="C6131" t="str">
        <f t="shared" si="760"/>
        <v>47</v>
      </c>
      <c r="D6131" t="str">
        <f>_xlfn.XLOOKUP(C6131,Folha2!A:A,Folha2!B:B)</f>
        <v>MERCEARIA SALGADA</v>
      </c>
      <c r="E6131" s="26" t="str">
        <f t="shared" si="761"/>
        <v>067</v>
      </c>
      <c r="F6131" s="26" t="str">
        <f t="shared" si="762"/>
        <v>11</v>
      </c>
      <c r="G6131" s="26" t="str">
        <f t="shared" si="763"/>
        <v>03</v>
      </c>
      <c r="H6131" s="27" t="s">
        <v>19482</v>
      </c>
      <c r="I6131" s="25" t="s">
        <v>19483</v>
      </c>
      <c r="J6131" s="27" t="s">
        <v>18787</v>
      </c>
      <c r="K6131" s="25" t="s">
        <v>19484</v>
      </c>
      <c r="L6131" s="27" t="s">
        <v>42</v>
      </c>
      <c r="M6131" s="25" t="s">
        <v>43</v>
      </c>
      <c r="N6131" s="27" t="s">
        <v>43</v>
      </c>
      <c r="O6131" s="25" t="s">
        <v>43</v>
      </c>
      <c r="P6131" s="27" t="s">
        <v>43</v>
      </c>
      <c r="Q6131" s="25" t="s">
        <v>44</v>
      </c>
      <c r="R6131" s="28">
        <v>1.57</v>
      </c>
      <c r="S6131" s="29"/>
      <c r="T6131" s="29"/>
      <c r="U6131" s="29">
        <v>1.57</v>
      </c>
      <c r="V6131" s="1" t="s">
        <v>45</v>
      </c>
      <c r="W6131" s="1" t="s">
        <v>45</v>
      </c>
      <c r="X6131" s="1">
        <v>1.04</v>
      </c>
      <c r="Y6131" s="30">
        <f t="shared" si="764"/>
        <v>1.57</v>
      </c>
      <c r="Z6131" s="31">
        <f t="shared" si="765"/>
        <v>0</v>
      </c>
      <c r="AA6131" s="32">
        <f t="shared" si="766"/>
        <v>0</v>
      </c>
      <c r="AB6131" t="b">
        <f t="shared" si="767"/>
        <v>1</v>
      </c>
      <c r="AC6131" s="2" t="s">
        <v>76</v>
      </c>
      <c r="AD6131" s="2">
        <v>0.99</v>
      </c>
      <c r="AG6131" t="s">
        <v>4996</v>
      </c>
    </row>
    <row r="6132" spans="1:33" ht="16" hidden="1" x14ac:dyDescent="0.4">
      <c r="A6132" s="24" t="s">
        <v>19388</v>
      </c>
      <c r="B6132" s="25" t="s">
        <v>19448</v>
      </c>
      <c r="C6132" t="str">
        <f t="shared" si="760"/>
        <v>47</v>
      </c>
      <c r="D6132" t="str">
        <f>_xlfn.XLOOKUP(C6132,Folha2!A:A,Folha2!B:B)</f>
        <v>MERCEARIA SALGADA</v>
      </c>
      <c r="E6132" s="26" t="str">
        <f t="shared" si="761"/>
        <v>067</v>
      </c>
      <c r="F6132" s="26" t="str">
        <f t="shared" si="762"/>
        <v>11</v>
      </c>
      <c r="G6132" s="26" t="str">
        <f t="shared" si="763"/>
        <v>03</v>
      </c>
      <c r="H6132" s="27" t="s">
        <v>19485</v>
      </c>
      <c r="I6132" s="25" t="s">
        <v>19486</v>
      </c>
      <c r="J6132" s="27" t="s">
        <v>18787</v>
      </c>
      <c r="K6132" s="25" t="s">
        <v>19487</v>
      </c>
      <c r="L6132" s="27" t="s">
        <v>42</v>
      </c>
      <c r="M6132" s="25" t="s">
        <v>43</v>
      </c>
      <c r="N6132" s="27" t="s">
        <v>43</v>
      </c>
      <c r="O6132" s="25" t="s">
        <v>43</v>
      </c>
      <c r="P6132" s="27" t="s">
        <v>43</v>
      </c>
      <c r="Q6132" s="25" t="s">
        <v>44</v>
      </c>
      <c r="R6132" s="28">
        <v>1.68</v>
      </c>
      <c r="S6132" s="29">
        <v>1.68</v>
      </c>
      <c r="T6132" s="29"/>
      <c r="U6132" s="29">
        <v>1.68</v>
      </c>
      <c r="V6132" s="1">
        <v>1.24</v>
      </c>
      <c r="W6132" s="1" t="s">
        <v>45</v>
      </c>
      <c r="X6132" s="1">
        <v>1.1399999999999999</v>
      </c>
      <c r="Y6132" s="30">
        <f t="shared" si="764"/>
        <v>1.68</v>
      </c>
      <c r="Z6132" s="31">
        <f t="shared" si="765"/>
        <v>0</v>
      </c>
      <c r="AA6132" s="32">
        <f t="shared" si="766"/>
        <v>0</v>
      </c>
      <c r="AB6132" t="b">
        <f t="shared" si="767"/>
        <v>1</v>
      </c>
      <c r="AC6132" s="2" t="s">
        <v>45</v>
      </c>
      <c r="AD6132" s="2" t="s">
        <v>45</v>
      </c>
      <c r="AG6132" t="s">
        <v>4996</v>
      </c>
    </row>
    <row r="6133" spans="1:33" ht="16" x14ac:dyDescent="0.4">
      <c r="A6133" s="24" t="s">
        <v>19388</v>
      </c>
      <c r="B6133" s="25" t="s">
        <v>19448</v>
      </c>
      <c r="C6133" t="str">
        <f t="shared" si="760"/>
        <v>47</v>
      </c>
      <c r="D6133" t="str">
        <f>_xlfn.XLOOKUP(C6133,Folha2!A:A,Folha2!B:B)</f>
        <v>MERCEARIA SALGADA</v>
      </c>
      <c r="E6133" s="26" t="str">
        <f t="shared" si="761"/>
        <v>067</v>
      </c>
      <c r="F6133" s="26" t="str">
        <f t="shared" si="762"/>
        <v>11</v>
      </c>
      <c r="G6133" s="26" t="str">
        <f t="shared" si="763"/>
        <v>03</v>
      </c>
      <c r="H6133" s="27" t="s">
        <v>19488</v>
      </c>
      <c r="I6133" s="25" t="s">
        <v>19489</v>
      </c>
      <c r="J6133" s="27" t="s">
        <v>18787</v>
      </c>
      <c r="K6133" s="25" t="s">
        <v>19490</v>
      </c>
      <c r="L6133" s="27" t="s">
        <v>42</v>
      </c>
      <c r="M6133" s="25" t="s">
        <v>43</v>
      </c>
      <c r="N6133" s="27" t="s">
        <v>43</v>
      </c>
      <c r="O6133" s="25" t="s">
        <v>43</v>
      </c>
      <c r="P6133" s="27" t="s">
        <v>43</v>
      </c>
      <c r="Q6133" s="25" t="s">
        <v>44</v>
      </c>
      <c r="R6133" s="28">
        <v>1.74</v>
      </c>
      <c r="S6133" s="29">
        <v>1.74</v>
      </c>
      <c r="T6133" s="29"/>
      <c r="U6133" s="29">
        <v>1.31</v>
      </c>
      <c r="V6133" s="1">
        <v>0.98</v>
      </c>
      <c r="W6133" s="1" t="s">
        <v>45</v>
      </c>
      <c r="X6133" s="1">
        <v>0.98</v>
      </c>
      <c r="Y6133" s="30">
        <f t="shared" si="764"/>
        <v>1.31</v>
      </c>
      <c r="Z6133" s="31">
        <f t="shared" si="765"/>
        <v>0.3282442748091603</v>
      </c>
      <c r="AA6133" s="32">
        <f t="shared" si="766"/>
        <v>0.42999999999999994</v>
      </c>
      <c r="AB6133" t="b">
        <f t="shared" si="767"/>
        <v>0</v>
      </c>
      <c r="AC6133" s="2" t="s">
        <v>70</v>
      </c>
      <c r="AD6133" s="2">
        <v>0.98</v>
      </c>
      <c r="AG6133" t="s">
        <v>13630</v>
      </c>
    </row>
    <row r="6134" spans="1:33" ht="16" hidden="1" x14ac:dyDescent="0.4">
      <c r="A6134" s="24" t="s">
        <v>19388</v>
      </c>
      <c r="B6134" s="25" t="s">
        <v>19448</v>
      </c>
      <c r="C6134" t="str">
        <f t="shared" si="760"/>
        <v>47</v>
      </c>
      <c r="D6134" t="str">
        <f>_xlfn.XLOOKUP(C6134,Folha2!A:A,Folha2!B:B)</f>
        <v>MERCEARIA SALGADA</v>
      </c>
      <c r="E6134" s="26" t="str">
        <f t="shared" si="761"/>
        <v>067</v>
      </c>
      <c r="F6134" s="26" t="str">
        <f t="shared" si="762"/>
        <v>11</v>
      </c>
      <c r="G6134" s="26" t="str">
        <f t="shared" si="763"/>
        <v>03</v>
      </c>
      <c r="H6134" s="27" t="s">
        <v>19491</v>
      </c>
      <c r="I6134" s="25" t="s">
        <v>19492</v>
      </c>
      <c r="J6134" s="27" t="s">
        <v>18787</v>
      </c>
      <c r="K6134" s="25" t="s">
        <v>19493</v>
      </c>
      <c r="L6134" s="27" t="s">
        <v>42</v>
      </c>
      <c r="M6134" s="25" t="s">
        <v>43</v>
      </c>
      <c r="N6134" s="27" t="s">
        <v>43</v>
      </c>
      <c r="O6134" s="25" t="s">
        <v>43</v>
      </c>
      <c r="P6134" s="27" t="s">
        <v>43</v>
      </c>
      <c r="Q6134" s="25" t="s">
        <v>44</v>
      </c>
      <c r="R6134" s="28">
        <v>1.74</v>
      </c>
      <c r="S6134" s="29">
        <v>1.74</v>
      </c>
      <c r="T6134" s="29"/>
      <c r="U6134" s="29"/>
      <c r="V6134" s="1">
        <v>0.98</v>
      </c>
      <c r="W6134" s="1" t="s">
        <v>45</v>
      </c>
      <c r="X6134" s="1" t="s">
        <v>45</v>
      </c>
      <c r="Y6134" s="30">
        <f t="shared" si="764"/>
        <v>1.74</v>
      </c>
      <c r="Z6134" s="31">
        <f t="shared" si="765"/>
        <v>0</v>
      </c>
      <c r="AA6134" s="32">
        <f t="shared" si="766"/>
        <v>0</v>
      </c>
      <c r="AB6134" t="b">
        <f t="shared" si="767"/>
        <v>1</v>
      </c>
      <c r="AC6134" s="2" t="s">
        <v>70</v>
      </c>
      <c r="AD6134" s="2">
        <v>0.98</v>
      </c>
      <c r="AG6134" t="s">
        <v>4996</v>
      </c>
    </row>
    <row r="6135" spans="1:33" ht="16" x14ac:dyDescent="0.4">
      <c r="A6135" s="24" t="s">
        <v>19388</v>
      </c>
      <c r="B6135" s="25" t="s">
        <v>19448</v>
      </c>
      <c r="C6135" t="str">
        <f t="shared" si="760"/>
        <v>47</v>
      </c>
      <c r="D6135" t="str">
        <f>_xlfn.XLOOKUP(C6135,Folha2!A:A,Folha2!B:B)</f>
        <v>MERCEARIA SALGADA</v>
      </c>
      <c r="E6135" s="26" t="str">
        <f t="shared" si="761"/>
        <v>067</v>
      </c>
      <c r="F6135" s="26" t="str">
        <f t="shared" si="762"/>
        <v>11</v>
      </c>
      <c r="G6135" s="26" t="str">
        <f t="shared" si="763"/>
        <v>03</v>
      </c>
      <c r="H6135" s="27" t="s">
        <v>19494</v>
      </c>
      <c r="I6135" s="25" t="s">
        <v>19495</v>
      </c>
      <c r="J6135" s="27" t="s">
        <v>18787</v>
      </c>
      <c r="K6135" s="25" t="s">
        <v>19496</v>
      </c>
      <c r="L6135" s="27" t="s">
        <v>42</v>
      </c>
      <c r="M6135" s="25" t="s">
        <v>43</v>
      </c>
      <c r="N6135" s="27" t="s">
        <v>43</v>
      </c>
      <c r="O6135" s="25" t="s">
        <v>43</v>
      </c>
      <c r="P6135" s="27" t="s">
        <v>43</v>
      </c>
      <c r="Q6135" s="25" t="s">
        <v>44</v>
      </c>
      <c r="R6135" s="28">
        <v>1.78</v>
      </c>
      <c r="S6135" s="29">
        <v>1.79</v>
      </c>
      <c r="T6135" s="29"/>
      <c r="U6135" s="29">
        <v>1.44</v>
      </c>
      <c r="V6135" s="1">
        <v>1.04</v>
      </c>
      <c r="W6135" s="1" t="s">
        <v>45</v>
      </c>
      <c r="X6135" s="1">
        <v>1.04</v>
      </c>
      <c r="Y6135" s="30">
        <f t="shared" si="764"/>
        <v>1.44</v>
      </c>
      <c r="Z6135" s="31">
        <f t="shared" si="765"/>
        <v>0.23611111111111116</v>
      </c>
      <c r="AA6135" s="32">
        <f t="shared" si="766"/>
        <v>0.34000000000000008</v>
      </c>
      <c r="AB6135" t="b">
        <f t="shared" si="767"/>
        <v>0</v>
      </c>
      <c r="AC6135" s="2" t="s">
        <v>70</v>
      </c>
      <c r="AD6135" s="2">
        <v>1.04</v>
      </c>
      <c r="AG6135" t="s">
        <v>13630</v>
      </c>
    </row>
    <row r="6136" spans="1:33" ht="16" hidden="1" x14ac:dyDescent="0.4">
      <c r="A6136" s="24" t="s">
        <v>19388</v>
      </c>
      <c r="B6136" s="25" t="s">
        <v>19448</v>
      </c>
      <c r="C6136" t="str">
        <f t="shared" si="760"/>
        <v>47</v>
      </c>
      <c r="D6136" t="str">
        <f>_xlfn.XLOOKUP(C6136,Folha2!A:A,Folha2!B:B)</f>
        <v>MERCEARIA SALGADA</v>
      </c>
      <c r="E6136" s="26" t="str">
        <f t="shared" si="761"/>
        <v>067</v>
      </c>
      <c r="F6136" s="26" t="str">
        <f t="shared" si="762"/>
        <v>11</v>
      </c>
      <c r="G6136" s="26" t="str">
        <f t="shared" si="763"/>
        <v>03</v>
      </c>
      <c r="H6136" s="27" t="s">
        <v>19497</v>
      </c>
      <c r="I6136" s="25" t="s">
        <v>19498</v>
      </c>
      <c r="J6136" s="27" t="s">
        <v>18787</v>
      </c>
      <c r="K6136" s="25" t="s">
        <v>19499</v>
      </c>
      <c r="L6136" s="27" t="s">
        <v>42</v>
      </c>
      <c r="M6136" s="25" t="s">
        <v>43</v>
      </c>
      <c r="N6136" s="27" t="s">
        <v>43</v>
      </c>
      <c r="O6136" s="25" t="s">
        <v>43</v>
      </c>
      <c r="P6136" s="27" t="s">
        <v>43</v>
      </c>
      <c r="Q6136" s="25" t="s">
        <v>44</v>
      </c>
      <c r="R6136" s="28">
        <v>1.88</v>
      </c>
      <c r="S6136" s="29">
        <v>1.88</v>
      </c>
      <c r="T6136" s="29"/>
      <c r="U6136" s="29">
        <v>1.88</v>
      </c>
      <c r="V6136" s="1">
        <v>1.35</v>
      </c>
      <c r="W6136" s="1" t="s">
        <v>45</v>
      </c>
      <c r="X6136" s="1">
        <v>1.38</v>
      </c>
      <c r="Y6136" s="30">
        <f t="shared" si="764"/>
        <v>1.88</v>
      </c>
      <c r="Z6136" s="31">
        <f t="shared" si="765"/>
        <v>0</v>
      </c>
      <c r="AA6136" s="32">
        <f t="shared" si="766"/>
        <v>0</v>
      </c>
      <c r="AB6136" t="b">
        <f t="shared" si="767"/>
        <v>1</v>
      </c>
      <c r="AC6136" s="2" t="s">
        <v>70</v>
      </c>
      <c r="AD6136" s="2">
        <v>1.35</v>
      </c>
      <c r="AG6136" t="s">
        <v>4996</v>
      </c>
    </row>
    <row r="6137" spans="1:33" ht="16" hidden="1" x14ac:dyDescent="0.4">
      <c r="A6137" s="24" t="s">
        <v>19388</v>
      </c>
      <c r="B6137" s="25" t="s">
        <v>19448</v>
      </c>
      <c r="C6137" t="str">
        <f t="shared" si="760"/>
        <v>47</v>
      </c>
      <c r="D6137" t="str">
        <f>_xlfn.XLOOKUP(C6137,Folha2!A:A,Folha2!B:B)</f>
        <v>MERCEARIA SALGADA</v>
      </c>
      <c r="E6137" s="26" t="str">
        <f t="shared" si="761"/>
        <v>067</v>
      </c>
      <c r="F6137" s="26" t="str">
        <f t="shared" si="762"/>
        <v>11</v>
      </c>
      <c r="G6137" s="26" t="str">
        <f t="shared" si="763"/>
        <v>03</v>
      </c>
      <c r="H6137" s="27" t="s">
        <v>19500</v>
      </c>
      <c r="I6137" s="25" t="s">
        <v>19501</v>
      </c>
      <c r="J6137" s="27" t="s">
        <v>16025</v>
      </c>
      <c r="K6137" s="25" t="s">
        <v>19502</v>
      </c>
      <c r="L6137" s="27" t="s">
        <v>42</v>
      </c>
      <c r="M6137" s="25" t="s">
        <v>52</v>
      </c>
      <c r="N6137" s="27" t="s">
        <v>43</v>
      </c>
      <c r="O6137" s="25" t="s">
        <v>43</v>
      </c>
      <c r="P6137" s="27" t="s">
        <v>52</v>
      </c>
      <c r="Q6137" s="25" t="s">
        <v>44</v>
      </c>
      <c r="R6137" s="28">
        <v>1.49</v>
      </c>
      <c r="S6137" s="29">
        <v>1.49</v>
      </c>
      <c r="T6137" s="29"/>
      <c r="U6137" s="29">
        <v>1.49</v>
      </c>
      <c r="V6137" s="1" t="s">
        <v>45</v>
      </c>
      <c r="W6137" s="1" t="s">
        <v>45</v>
      </c>
      <c r="X6137" s="1" t="s">
        <v>45</v>
      </c>
      <c r="Y6137" s="30">
        <f t="shared" si="764"/>
        <v>1.49</v>
      </c>
      <c r="Z6137" s="31">
        <f t="shared" si="765"/>
        <v>0</v>
      </c>
      <c r="AA6137" s="32">
        <f t="shared" si="766"/>
        <v>0</v>
      </c>
      <c r="AB6137" t="b">
        <f t="shared" si="767"/>
        <v>1</v>
      </c>
      <c r="AC6137" s="2" t="s">
        <v>144</v>
      </c>
      <c r="AD6137" s="2">
        <v>0.89</v>
      </c>
      <c r="AG6137" t="s">
        <v>4996</v>
      </c>
    </row>
    <row r="6138" spans="1:33" ht="16" hidden="1" x14ac:dyDescent="0.4">
      <c r="A6138" s="24" t="s">
        <v>19388</v>
      </c>
      <c r="B6138" s="25" t="s">
        <v>19448</v>
      </c>
      <c r="C6138" t="str">
        <f t="shared" si="760"/>
        <v>47</v>
      </c>
      <c r="D6138" t="str">
        <f>_xlfn.XLOOKUP(C6138,Folha2!A:A,Folha2!B:B)</f>
        <v>MERCEARIA SALGADA</v>
      </c>
      <c r="E6138" s="26" t="str">
        <f t="shared" si="761"/>
        <v>067</v>
      </c>
      <c r="F6138" s="26" t="str">
        <f t="shared" si="762"/>
        <v>11</v>
      </c>
      <c r="G6138" s="26" t="str">
        <f t="shared" si="763"/>
        <v>03</v>
      </c>
      <c r="H6138" s="27" t="s">
        <v>19503</v>
      </c>
      <c r="I6138" s="25" t="s">
        <v>19504</v>
      </c>
      <c r="J6138" s="27" t="s">
        <v>16025</v>
      </c>
      <c r="K6138" s="25" t="s">
        <v>19505</v>
      </c>
      <c r="L6138" s="27" t="s">
        <v>42</v>
      </c>
      <c r="M6138" s="25" t="s">
        <v>52</v>
      </c>
      <c r="N6138" s="27" t="s">
        <v>43</v>
      </c>
      <c r="O6138" s="25" t="s">
        <v>43</v>
      </c>
      <c r="P6138" s="27" t="s">
        <v>52</v>
      </c>
      <c r="Q6138" s="25" t="s">
        <v>44</v>
      </c>
      <c r="R6138" s="28">
        <v>1.49</v>
      </c>
      <c r="S6138" s="29">
        <v>1.49</v>
      </c>
      <c r="T6138" s="29"/>
      <c r="U6138" s="29">
        <v>1.49</v>
      </c>
      <c r="V6138" s="1" t="s">
        <v>45</v>
      </c>
      <c r="W6138" s="1" t="s">
        <v>45</v>
      </c>
      <c r="X6138" s="1" t="s">
        <v>45</v>
      </c>
      <c r="Y6138" s="30">
        <f t="shared" si="764"/>
        <v>1.49</v>
      </c>
      <c r="Z6138" s="31">
        <f t="shared" si="765"/>
        <v>0</v>
      </c>
      <c r="AA6138" s="32">
        <f t="shared" si="766"/>
        <v>0</v>
      </c>
      <c r="AB6138" t="b">
        <f t="shared" si="767"/>
        <v>1</v>
      </c>
      <c r="AC6138" s="2" t="s">
        <v>144</v>
      </c>
      <c r="AD6138" s="2">
        <v>0.89</v>
      </c>
      <c r="AG6138" t="s">
        <v>4996</v>
      </c>
    </row>
    <row r="6139" spans="1:33" ht="16" hidden="1" x14ac:dyDescent="0.4">
      <c r="A6139" s="24" t="s">
        <v>19388</v>
      </c>
      <c r="B6139" s="25" t="s">
        <v>19448</v>
      </c>
      <c r="C6139" t="str">
        <f t="shared" si="760"/>
        <v>47</v>
      </c>
      <c r="D6139" t="str">
        <f>_xlfn.XLOOKUP(C6139,Folha2!A:A,Folha2!B:B)</f>
        <v>MERCEARIA SALGADA</v>
      </c>
      <c r="E6139" s="26" t="str">
        <f t="shared" si="761"/>
        <v>067</v>
      </c>
      <c r="F6139" s="26" t="str">
        <f t="shared" si="762"/>
        <v>11</v>
      </c>
      <c r="G6139" s="26" t="str">
        <f t="shared" si="763"/>
        <v>03</v>
      </c>
      <c r="H6139" s="27" t="s">
        <v>19506</v>
      </c>
      <c r="I6139" s="25" t="s">
        <v>19462</v>
      </c>
      <c r="J6139" s="27" t="s">
        <v>16025</v>
      </c>
      <c r="K6139" s="25" t="s">
        <v>19507</v>
      </c>
      <c r="L6139" s="27" t="s">
        <v>42</v>
      </c>
      <c r="M6139" s="25" t="s">
        <v>52</v>
      </c>
      <c r="N6139" s="27" t="s">
        <v>43</v>
      </c>
      <c r="O6139" s="25" t="s">
        <v>43</v>
      </c>
      <c r="P6139" s="27" t="s">
        <v>52</v>
      </c>
      <c r="Q6139" s="25" t="s">
        <v>44</v>
      </c>
      <c r="R6139" s="28">
        <v>1.49</v>
      </c>
      <c r="S6139" s="29">
        <v>1.49</v>
      </c>
      <c r="T6139" s="29"/>
      <c r="U6139" s="29">
        <v>1.49</v>
      </c>
      <c r="V6139" s="1" t="s">
        <v>45</v>
      </c>
      <c r="W6139" s="1" t="s">
        <v>45</v>
      </c>
      <c r="X6139" s="1" t="s">
        <v>45</v>
      </c>
      <c r="Y6139" s="30">
        <f t="shared" si="764"/>
        <v>1.49</v>
      </c>
      <c r="Z6139" s="31">
        <f t="shared" si="765"/>
        <v>0</v>
      </c>
      <c r="AA6139" s="32">
        <f t="shared" si="766"/>
        <v>0</v>
      </c>
      <c r="AB6139" t="b">
        <f t="shared" si="767"/>
        <v>1</v>
      </c>
      <c r="AC6139" s="2" t="s">
        <v>144</v>
      </c>
      <c r="AD6139" s="2">
        <v>0.89</v>
      </c>
      <c r="AG6139" t="s">
        <v>4996</v>
      </c>
    </row>
    <row r="6140" spans="1:33" ht="16" hidden="1" x14ac:dyDescent="0.4">
      <c r="A6140" s="24" t="s">
        <v>19388</v>
      </c>
      <c r="B6140" s="25" t="s">
        <v>19448</v>
      </c>
      <c r="C6140" t="str">
        <f t="shared" si="760"/>
        <v>47</v>
      </c>
      <c r="D6140" t="str">
        <f>_xlfn.XLOOKUP(C6140,Folha2!A:A,Folha2!B:B)</f>
        <v>MERCEARIA SALGADA</v>
      </c>
      <c r="E6140" s="26" t="str">
        <f t="shared" si="761"/>
        <v>067</v>
      </c>
      <c r="F6140" s="26" t="str">
        <f t="shared" si="762"/>
        <v>11</v>
      </c>
      <c r="G6140" s="26" t="str">
        <f t="shared" si="763"/>
        <v>03</v>
      </c>
      <c r="H6140" s="27" t="s">
        <v>19508</v>
      </c>
      <c r="I6140" s="25" t="s">
        <v>19468</v>
      </c>
      <c r="J6140" s="27" t="s">
        <v>16025</v>
      </c>
      <c r="K6140" s="25" t="s">
        <v>19509</v>
      </c>
      <c r="L6140" s="27" t="s">
        <v>42</v>
      </c>
      <c r="M6140" s="25" t="s">
        <v>52</v>
      </c>
      <c r="N6140" s="27" t="s">
        <v>43</v>
      </c>
      <c r="O6140" s="25" t="s">
        <v>43</v>
      </c>
      <c r="P6140" s="27" t="s">
        <v>52</v>
      </c>
      <c r="Q6140" s="25" t="s">
        <v>44</v>
      </c>
      <c r="R6140" s="28">
        <v>1.49</v>
      </c>
      <c r="S6140" s="29">
        <v>1.49</v>
      </c>
      <c r="T6140" s="29"/>
      <c r="U6140" s="29"/>
      <c r="V6140" s="1" t="s">
        <v>45</v>
      </c>
      <c r="W6140" s="1" t="s">
        <v>45</v>
      </c>
      <c r="X6140" s="1" t="s">
        <v>45</v>
      </c>
      <c r="Y6140" s="30">
        <f t="shared" si="764"/>
        <v>1.49</v>
      </c>
      <c r="Z6140" s="31">
        <f t="shared" si="765"/>
        <v>0</v>
      </c>
      <c r="AA6140" s="32">
        <f t="shared" si="766"/>
        <v>0</v>
      </c>
      <c r="AB6140" t="b">
        <f t="shared" si="767"/>
        <v>1</v>
      </c>
      <c r="AC6140" s="2" t="s">
        <v>144</v>
      </c>
      <c r="AD6140" s="2">
        <v>0.89</v>
      </c>
      <c r="AG6140" t="s">
        <v>4996</v>
      </c>
    </row>
    <row r="6141" spans="1:33" ht="16" hidden="1" x14ac:dyDescent="0.4">
      <c r="A6141" s="24" t="s">
        <v>19388</v>
      </c>
      <c r="B6141" s="25" t="s">
        <v>19448</v>
      </c>
      <c r="C6141" t="str">
        <f t="shared" si="760"/>
        <v>47</v>
      </c>
      <c r="D6141" t="str">
        <f>_xlfn.XLOOKUP(C6141,Folha2!A:A,Folha2!B:B)</f>
        <v>MERCEARIA SALGADA</v>
      </c>
      <c r="E6141" s="26" t="str">
        <f t="shared" si="761"/>
        <v>067</v>
      </c>
      <c r="F6141" s="26" t="str">
        <f t="shared" si="762"/>
        <v>11</v>
      </c>
      <c r="G6141" s="26" t="str">
        <f t="shared" si="763"/>
        <v>03</v>
      </c>
      <c r="H6141" s="27" t="s">
        <v>19510</v>
      </c>
      <c r="I6141" s="25" t="s">
        <v>19468</v>
      </c>
      <c r="J6141" s="27" t="s">
        <v>59</v>
      </c>
      <c r="K6141" s="25" t="s">
        <v>19511</v>
      </c>
      <c r="L6141" s="27" t="s">
        <v>51</v>
      </c>
      <c r="M6141" s="25" t="s">
        <v>52</v>
      </c>
      <c r="N6141" s="27" t="s">
        <v>43</v>
      </c>
      <c r="O6141" s="25" t="s">
        <v>43</v>
      </c>
      <c r="P6141" s="27" t="s">
        <v>52</v>
      </c>
      <c r="Q6141" s="25" t="s">
        <v>44</v>
      </c>
      <c r="R6141" s="28">
        <v>0.69</v>
      </c>
      <c r="S6141" s="29">
        <v>0.69</v>
      </c>
      <c r="T6141" s="29"/>
      <c r="U6141" s="29">
        <v>0.69</v>
      </c>
      <c r="V6141" s="1" t="s">
        <v>45</v>
      </c>
      <c r="W6141" s="1" t="s">
        <v>45</v>
      </c>
      <c r="X6141" s="1" t="s">
        <v>45</v>
      </c>
      <c r="Y6141" s="30">
        <f t="shared" si="764"/>
        <v>0.69</v>
      </c>
      <c r="Z6141" s="31">
        <f t="shared" si="765"/>
        <v>0</v>
      </c>
      <c r="AA6141" s="32">
        <f t="shared" si="766"/>
        <v>0</v>
      </c>
      <c r="AB6141" t="b">
        <f t="shared" si="767"/>
        <v>1</v>
      </c>
      <c r="AC6141" s="2" t="s">
        <v>45</v>
      </c>
      <c r="AD6141" s="2" t="s">
        <v>45</v>
      </c>
      <c r="AG6141" t="s">
        <v>4996</v>
      </c>
    </row>
    <row r="6142" spans="1:33" ht="16" hidden="1" x14ac:dyDescent="0.4">
      <c r="A6142" s="24" t="s">
        <v>19388</v>
      </c>
      <c r="B6142" s="25" t="s">
        <v>19448</v>
      </c>
      <c r="C6142" t="str">
        <f t="shared" si="760"/>
        <v>47</v>
      </c>
      <c r="D6142" t="str">
        <f>_xlfn.XLOOKUP(C6142,Folha2!A:A,Folha2!B:B)</f>
        <v>MERCEARIA SALGADA</v>
      </c>
      <c r="E6142" s="26" t="str">
        <f t="shared" si="761"/>
        <v>067</v>
      </c>
      <c r="F6142" s="26" t="str">
        <f t="shared" si="762"/>
        <v>11</v>
      </c>
      <c r="G6142" s="26" t="str">
        <f t="shared" si="763"/>
        <v>03</v>
      </c>
      <c r="H6142" s="27" t="s">
        <v>19512</v>
      </c>
      <c r="I6142" s="25" t="s">
        <v>19513</v>
      </c>
      <c r="J6142" s="27" t="s">
        <v>59</v>
      </c>
      <c r="K6142" s="25" t="s">
        <v>19514</v>
      </c>
      <c r="L6142" s="27" t="s">
        <v>51</v>
      </c>
      <c r="M6142" s="25" t="s">
        <v>52</v>
      </c>
      <c r="N6142" s="27" t="s">
        <v>43</v>
      </c>
      <c r="O6142" s="25" t="s">
        <v>43</v>
      </c>
      <c r="P6142" s="27" t="s">
        <v>52</v>
      </c>
      <c r="Q6142" s="25" t="s">
        <v>44</v>
      </c>
      <c r="R6142" s="28">
        <v>0.89</v>
      </c>
      <c r="S6142" s="29">
        <v>0.89</v>
      </c>
      <c r="T6142" s="29">
        <v>0.89</v>
      </c>
      <c r="U6142" s="29">
        <v>0.99</v>
      </c>
      <c r="V6142" s="1" t="s">
        <v>45</v>
      </c>
      <c r="W6142" s="1" t="s">
        <v>45</v>
      </c>
      <c r="X6142" s="1" t="s">
        <v>45</v>
      </c>
      <c r="Y6142" s="30">
        <f t="shared" si="764"/>
        <v>0.89</v>
      </c>
      <c r="Z6142" s="31">
        <f t="shared" si="765"/>
        <v>0</v>
      </c>
      <c r="AA6142" s="32">
        <f t="shared" si="766"/>
        <v>0</v>
      </c>
      <c r="AB6142" t="b">
        <f t="shared" si="767"/>
        <v>1</v>
      </c>
      <c r="AC6142" s="2" t="s">
        <v>45</v>
      </c>
      <c r="AD6142" s="2" t="s">
        <v>45</v>
      </c>
      <c r="AG6142" t="s">
        <v>4996</v>
      </c>
    </row>
    <row r="6143" spans="1:33" ht="16" hidden="1" x14ac:dyDescent="0.4">
      <c r="A6143" s="24" t="s">
        <v>19388</v>
      </c>
      <c r="B6143" s="25" t="s">
        <v>19448</v>
      </c>
      <c r="C6143" t="str">
        <f t="shared" si="760"/>
        <v>47</v>
      </c>
      <c r="D6143" t="str">
        <f>_xlfn.XLOOKUP(C6143,Folha2!A:A,Folha2!B:B)</f>
        <v>MERCEARIA SALGADA</v>
      </c>
      <c r="E6143" s="26" t="str">
        <f t="shared" si="761"/>
        <v>067</v>
      </c>
      <c r="F6143" s="26" t="str">
        <f t="shared" si="762"/>
        <v>11</v>
      </c>
      <c r="G6143" s="26" t="str">
        <f t="shared" si="763"/>
        <v>03</v>
      </c>
      <c r="H6143" s="27" t="s">
        <v>19515</v>
      </c>
      <c r="I6143" s="25" t="s">
        <v>19495</v>
      </c>
      <c r="J6143" s="27" t="s">
        <v>59</v>
      </c>
      <c r="K6143" s="25" t="s">
        <v>19516</v>
      </c>
      <c r="L6143" s="27" t="s">
        <v>51</v>
      </c>
      <c r="M6143" s="25" t="s">
        <v>52</v>
      </c>
      <c r="N6143" s="27" t="s">
        <v>43</v>
      </c>
      <c r="O6143" s="25" t="s">
        <v>43</v>
      </c>
      <c r="P6143" s="27" t="s">
        <v>52</v>
      </c>
      <c r="Q6143" s="25" t="s">
        <v>221</v>
      </c>
      <c r="R6143" s="28">
        <v>0.99</v>
      </c>
      <c r="S6143" s="29">
        <v>0.99</v>
      </c>
      <c r="T6143" s="29">
        <v>0.99</v>
      </c>
      <c r="U6143" s="29">
        <v>1.0900000000000001</v>
      </c>
      <c r="V6143" s="1" t="s">
        <v>45</v>
      </c>
      <c r="W6143" s="1" t="s">
        <v>45</v>
      </c>
      <c r="X6143" s="1" t="s">
        <v>45</v>
      </c>
      <c r="Y6143" s="30">
        <f t="shared" si="764"/>
        <v>0.99</v>
      </c>
      <c r="Z6143" s="31">
        <f t="shared" si="765"/>
        <v>0</v>
      </c>
      <c r="AA6143" s="32">
        <f t="shared" si="766"/>
        <v>0</v>
      </c>
      <c r="AB6143" t="b">
        <f t="shared" si="767"/>
        <v>1</v>
      </c>
      <c r="AC6143" s="2" t="s">
        <v>536</v>
      </c>
      <c r="AD6143" s="2">
        <v>0.89</v>
      </c>
      <c r="AG6143" t="s">
        <v>4996</v>
      </c>
    </row>
    <row r="6144" spans="1:33" ht="16" x14ac:dyDescent="0.4">
      <c r="A6144" s="24" t="s">
        <v>19388</v>
      </c>
      <c r="B6144" s="25" t="s">
        <v>19448</v>
      </c>
      <c r="C6144" t="str">
        <f t="shared" si="760"/>
        <v>47</v>
      </c>
      <c r="D6144" t="str">
        <f>_xlfn.XLOOKUP(C6144,Folha2!A:A,Folha2!B:B)</f>
        <v>MERCEARIA SALGADA</v>
      </c>
      <c r="E6144" s="26" t="str">
        <f t="shared" si="761"/>
        <v>067</v>
      </c>
      <c r="F6144" s="26" t="str">
        <f t="shared" si="762"/>
        <v>11</v>
      </c>
      <c r="G6144" s="26" t="str">
        <f t="shared" si="763"/>
        <v>03</v>
      </c>
      <c r="H6144" s="27" t="s">
        <v>19517</v>
      </c>
      <c r="I6144" s="25" t="s">
        <v>19518</v>
      </c>
      <c r="J6144" s="27" t="s">
        <v>548</v>
      </c>
      <c r="K6144" s="25" t="s">
        <v>19519</v>
      </c>
      <c r="L6144" s="27" t="s">
        <v>51</v>
      </c>
      <c r="M6144" s="25" t="s">
        <v>43</v>
      </c>
      <c r="N6144" s="27" t="s">
        <v>43</v>
      </c>
      <c r="O6144" s="25" t="s">
        <v>43</v>
      </c>
      <c r="P6144" s="27" t="s">
        <v>43</v>
      </c>
      <c r="Q6144" s="25" t="s">
        <v>44</v>
      </c>
      <c r="R6144" s="28">
        <v>1.0900000000000001</v>
      </c>
      <c r="S6144" s="29">
        <v>1.0900000000000001</v>
      </c>
      <c r="T6144" s="29">
        <v>1.29</v>
      </c>
      <c r="U6144" s="29">
        <v>1.0900000000000001</v>
      </c>
      <c r="V6144" s="1" t="s">
        <v>45</v>
      </c>
      <c r="W6144" s="1" t="s">
        <v>45</v>
      </c>
      <c r="X6144" s="1" t="s">
        <v>45</v>
      </c>
      <c r="Y6144" s="30">
        <f t="shared" si="764"/>
        <v>1.1566666666666665</v>
      </c>
      <c r="Z6144" s="31">
        <f t="shared" si="765"/>
        <v>-5.7636887608068954E-2</v>
      </c>
      <c r="AA6144" s="32">
        <f t="shared" si="766"/>
        <v>-6.666666666666643E-2</v>
      </c>
      <c r="AB6144" t="b">
        <f t="shared" si="767"/>
        <v>0</v>
      </c>
      <c r="AC6144" s="2" t="s">
        <v>45</v>
      </c>
      <c r="AD6144" s="2" t="s">
        <v>45</v>
      </c>
      <c r="AG6144" t="s">
        <v>4996</v>
      </c>
    </row>
    <row r="6145" spans="1:34" ht="16" hidden="1" x14ac:dyDescent="0.4">
      <c r="A6145" s="24" t="s">
        <v>19388</v>
      </c>
      <c r="B6145" s="25" t="s">
        <v>19448</v>
      </c>
      <c r="C6145" t="str">
        <f t="shared" si="760"/>
        <v>47</v>
      </c>
      <c r="D6145" t="str">
        <f>_xlfn.XLOOKUP(C6145,Folha2!A:A,Folha2!B:B)</f>
        <v>MERCEARIA SALGADA</v>
      </c>
      <c r="E6145" s="26" t="str">
        <f t="shared" si="761"/>
        <v>067</v>
      </c>
      <c r="F6145" s="26" t="str">
        <f t="shared" si="762"/>
        <v>11</v>
      </c>
      <c r="G6145" s="26" t="str">
        <f t="shared" si="763"/>
        <v>03</v>
      </c>
      <c r="H6145" s="27" t="s">
        <v>19520</v>
      </c>
      <c r="I6145" s="25" t="s">
        <v>19521</v>
      </c>
      <c r="J6145" s="27" t="s">
        <v>548</v>
      </c>
      <c r="K6145" s="25" t="s">
        <v>19522</v>
      </c>
      <c r="L6145" s="27" t="s">
        <v>51</v>
      </c>
      <c r="M6145" s="25" t="s">
        <v>43</v>
      </c>
      <c r="N6145" s="27" t="s">
        <v>43</v>
      </c>
      <c r="O6145" s="25" t="s">
        <v>43</v>
      </c>
      <c r="P6145" s="27" t="s">
        <v>43</v>
      </c>
      <c r="Q6145" s="25" t="s">
        <v>1191</v>
      </c>
      <c r="R6145" s="28">
        <v>1.0900000000000001</v>
      </c>
      <c r="S6145" s="29"/>
      <c r="T6145" s="29"/>
      <c r="U6145" s="29">
        <v>1.0900000000000001</v>
      </c>
      <c r="V6145" s="1" t="s">
        <v>45</v>
      </c>
      <c r="W6145" s="1" t="s">
        <v>45</v>
      </c>
      <c r="X6145" s="1" t="s">
        <v>45</v>
      </c>
      <c r="Y6145" s="30">
        <f t="shared" si="764"/>
        <v>1.0900000000000001</v>
      </c>
      <c r="Z6145" s="31">
        <f t="shared" si="765"/>
        <v>0</v>
      </c>
      <c r="AA6145" s="32">
        <f t="shared" si="766"/>
        <v>0</v>
      </c>
      <c r="AB6145" t="b">
        <f t="shared" si="767"/>
        <v>1</v>
      </c>
      <c r="AC6145" s="2" t="s">
        <v>45</v>
      </c>
      <c r="AD6145" s="2" t="s">
        <v>45</v>
      </c>
      <c r="AG6145" t="s">
        <v>4996</v>
      </c>
    </row>
    <row r="6146" spans="1:34" ht="16" hidden="1" x14ac:dyDescent="0.4">
      <c r="A6146" s="24" t="s">
        <v>19388</v>
      </c>
      <c r="B6146" s="25" t="s">
        <v>19448</v>
      </c>
      <c r="C6146" t="str">
        <f t="shared" si="760"/>
        <v>47</v>
      </c>
      <c r="D6146" t="str">
        <f>_xlfn.XLOOKUP(C6146,Folha2!A:A,Folha2!B:B)</f>
        <v>MERCEARIA SALGADA</v>
      </c>
      <c r="E6146" s="26" t="str">
        <f t="shared" si="761"/>
        <v>067</v>
      </c>
      <c r="F6146" s="26" t="str">
        <f t="shared" si="762"/>
        <v>11</v>
      </c>
      <c r="G6146" s="26" t="str">
        <f t="shared" si="763"/>
        <v>03</v>
      </c>
      <c r="H6146" s="27" t="s">
        <v>19523</v>
      </c>
      <c r="I6146" s="25" t="s">
        <v>19524</v>
      </c>
      <c r="J6146" s="27" t="s">
        <v>917</v>
      </c>
      <c r="K6146" s="25" t="s">
        <v>19525</v>
      </c>
      <c r="L6146" s="27" t="s">
        <v>51</v>
      </c>
      <c r="M6146" s="25" t="s">
        <v>43</v>
      </c>
      <c r="N6146" s="27" t="s">
        <v>43</v>
      </c>
      <c r="O6146" s="25" t="s">
        <v>43</v>
      </c>
      <c r="P6146" s="27" t="s">
        <v>43</v>
      </c>
      <c r="Q6146" s="25" t="s">
        <v>44</v>
      </c>
      <c r="R6146" s="28">
        <v>1.0900000000000001</v>
      </c>
      <c r="S6146" s="29">
        <v>1.0900000000000001</v>
      </c>
      <c r="T6146" s="29"/>
      <c r="U6146" s="29"/>
      <c r="V6146" s="1" t="s">
        <v>45</v>
      </c>
      <c r="W6146" s="1" t="s">
        <v>45</v>
      </c>
      <c r="X6146" s="1" t="s">
        <v>45</v>
      </c>
      <c r="Y6146" s="30">
        <f t="shared" si="764"/>
        <v>1.0900000000000001</v>
      </c>
      <c r="Z6146" s="31">
        <f t="shared" si="765"/>
        <v>0</v>
      </c>
      <c r="AA6146" s="32">
        <f t="shared" si="766"/>
        <v>0</v>
      </c>
      <c r="AB6146" t="b">
        <f t="shared" si="767"/>
        <v>1</v>
      </c>
      <c r="AC6146" s="2" t="s">
        <v>45</v>
      </c>
      <c r="AD6146" s="2" t="s">
        <v>45</v>
      </c>
      <c r="AG6146" t="s">
        <v>4996</v>
      </c>
    </row>
    <row r="6147" spans="1:34" ht="16" x14ac:dyDescent="0.4">
      <c r="A6147" s="24" t="s">
        <v>19388</v>
      </c>
      <c r="B6147" s="25" t="s">
        <v>19448</v>
      </c>
      <c r="C6147" t="str">
        <f t="shared" si="760"/>
        <v>47</v>
      </c>
      <c r="D6147" t="str">
        <f>_xlfn.XLOOKUP(C6147,Folha2!A:A,Folha2!B:B)</f>
        <v>MERCEARIA SALGADA</v>
      </c>
      <c r="E6147" s="26" t="str">
        <f t="shared" si="761"/>
        <v>067</v>
      </c>
      <c r="F6147" s="26" t="str">
        <f t="shared" si="762"/>
        <v>11</v>
      </c>
      <c r="G6147" s="26" t="str">
        <f t="shared" si="763"/>
        <v>03</v>
      </c>
      <c r="H6147" s="27" t="s">
        <v>19526</v>
      </c>
      <c r="I6147" s="25" t="s">
        <v>19527</v>
      </c>
      <c r="J6147" s="27" t="s">
        <v>917</v>
      </c>
      <c r="K6147" s="25" t="s">
        <v>19528</v>
      </c>
      <c r="L6147" s="27" t="s">
        <v>51</v>
      </c>
      <c r="M6147" s="25" t="s">
        <v>43</v>
      </c>
      <c r="N6147" s="27" t="s">
        <v>43</v>
      </c>
      <c r="O6147" s="25" t="s">
        <v>43</v>
      </c>
      <c r="P6147" s="27" t="s">
        <v>43</v>
      </c>
      <c r="Q6147" s="25" t="s">
        <v>44</v>
      </c>
      <c r="R6147" s="28">
        <v>1.89</v>
      </c>
      <c r="S6147" s="29"/>
      <c r="T6147" s="29">
        <v>3.58</v>
      </c>
      <c r="U6147" s="29"/>
      <c r="V6147" s="1" t="s">
        <v>45</v>
      </c>
      <c r="W6147" s="1" t="s">
        <v>45</v>
      </c>
      <c r="X6147" s="1" t="s">
        <v>45</v>
      </c>
      <c r="Y6147" s="30">
        <f t="shared" si="764"/>
        <v>3.58</v>
      </c>
      <c r="Z6147" s="31">
        <f t="shared" si="765"/>
        <v>-0.47206703910614534</v>
      </c>
      <c r="AA6147" s="32">
        <f t="shared" si="766"/>
        <v>-1.6900000000000002</v>
      </c>
      <c r="AB6147" t="b">
        <f t="shared" si="767"/>
        <v>0</v>
      </c>
      <c r="AC6147" s="2" t="s">
        <v>53</v>
      </c>
      <c r="AD6147" s="2">
        <v>1.89</v>
      </c>
      <c r="AG6147" t="s">
        <v>14769</v>
      </c>
      <c r="AH6147" t="s">
        <v>19529</v>
      </c>
    </row>
    <row r="6148" spans="1:34" ht="16" hidden="1" x14ac:dyDescent="0.4">
      <c r="A6148" s="24" t="s">
        <v>19388</v>
      </c>
      <c r="B6148" s="25" t="s">
        <v>19530</v>
      </c>
      <c r="C6148" t="str">
        <f t="shared" ref="C6148:C6211" si="768">MID(A6148,2,2)</f>
        <v>47</v>
      </c>
      <c r="D6148" t="str">
        <f>_xlfn.XLOOKUP(C6148,Folha2!A:A,Folha2!B:B)</f>
        <v>MERCEARIA SALGADA</v>
      </c>
      <c r="E6148" s="26" t="str">
        <f t="shared" ref="E6148:E6211" si="769">MID(A6148,5,3)</f>
        <v>067</v>
      </c>
      <c r="F6148" s="26" t="str">
        <f t="shared" ref="F6148:F6211" si="770">MID(B6148,5,2)</f>
        <v>11</v>
      </c>
      <c r="G6148" s="26" t="str">
        <f t="shared" ref="G6148:G6211" si="771">MID(B6148,8,2)</f>
        <v>04</v>
      </c>
      <c r="H6148" s="27" t="s">
        <v>19531</v>
      </c>
      <c r="I6148" s="25" t="s">
        <v>19532</v>
      </c>
      <c r="J6148" s="27" t="s">
        <v>18787</v>
      </c>
      <c r="K6148" s="25" t="s">
        <v>19533</v>
      </c>
      <c r="L6148" s="27" t="s">
        <v>42</v>
      </c>
      <c r="M6148" s="25" t="s">
        <v>52</v>
      </c>
      <c r="N6148" s="27" t="s">
        <v>43</v>
      </c>
      <c r="O6148" s="25" t="s">
        <v>43</v>
      </c>
      <c r="P6148" s="27" t="s">
        <v>52</v>
      </c>
      <c r="Q6148" s="25" t="s">
        <v>44</v>
      </c>
      <c r="R6148" s="28">
        <v>1.78</v>
      </c>
      <c r="S6148" s="29">
        <v>1.78</v>
      </c>
      <c r="T6148" s="29"/>
      <c r="U6148" s="29">
        <v>1.78</v>
      </c>
      <c r="V6148" s="1">
        <v>1.33</v>
      </c>
      <c r="W6148" s="1" t="s">
        <v>45</v>
      </c>
      <c r="X6148" s="1">
        <v>1.33</v>
      </c>
      <c r="Y6148" s="30">
        <f t="shared" ref="Y6148:Y6211" si="772">IF(OR(N6148="O",O6148="O"),IF(COUNT(V6148:X6148)&gt;0,MIN(V6148:X6148),MIN(S6148:U6148)),IF(M6148="O",MIN(S6148:U6148),IF(L6148="E",IFERROR(MODE(S6148:U6148),MIN(S6148:U6148)),AVERAGE(S6148:U6148))))</f>
        <v>1.78</v>
      </c>
      <c r="Z6148" s="31">
        <f t="shared" ref="Z6148:Z6211" si="773">R6148/Y6148-1</f>
        <v>0</v>
      </c>
      <c r="AA6148" s="32">
        <f t="shared" ref="AA6148:AA6211" si="774">R6148-Y6148</f>
        <v>0</v>
      </c>
      <c r="AB6148" t="b">
        <f t="shared" ref="AB6148:AB6211" si="775">R6148=Y6148</f>
        <v>1</v>
      </c>
      <c r="AC6148" s="2" t="s">
        <v>3526</v>
      </c>
      <c r="AD6148" s="2">
        <v>1.59</v>
      </c>
      <c r="AG6148" t="s">
        <v>3225</v>
      </c>
    </row>
    <row r="6149" spans="1:34" ht="16" hidden="1" x14ac:dyDescent="0.4">
      <c r="A6149" s="24" t="s">
        <v>19388</v>
      </c>
      <c r="B6149" s="25" t="s">
        <v>19530</v>
      </c>
      <c r="C6149" t="str">
        <f t="shared" si="768"/>
        <v>47</v>
      </c>
      <c r="D6149" t="str">
        <f>_xlfn.XLOOKUP(C6149,Folha2!A:A,Folha2!B:B)</f>
        <v>MERCEARIA SALGADA</v>
      </c>
      <c r="E6149" s="26" t="str">
        <f t="shared" si="769"/>
        <v>067</v>
      </c>
      <c r="F6149" s="26" t="str">
        <f t="shared" si="770"/>
        <v>11</v>
      </c>
      <c r="G6149" s="26" t="str">
        <f t="shared" si="771"/>
        <v>04</v>
      </c>
      <c r="H6149" s="27" t="s">
        <v>19534</v>
      </c>
      <c r="I6149" s="25" t="s">
        <v>19535</v>
      </c>
      <c r="J6149" s="27" t="s">
        <v>18787</v>
      </c>
      <c r="K6149" s="25" t="s">
        <v>19536</v>
      </c>
      <c r="L6149" s="27" t="s">
        <v>42</v>
      </c>
      <c r="M6149" s="25" t="s">
        <v>52</v>
      </c>
      <c r="N6149" s="27" t="s">
        <v>43</v>
      </c>
      <c r="O6149" s="25" t="s">
        <v>43</v>
      </c>
      <c r="P6149" s="27" t="s">
        <v>52</v>
      </c>
      <c r="Q6149" s="25" t="s">
        <v>44</v>
      </c>
      <c r="R6149" s="28">
        <v>1.78</v>
      </c>
      <c r="S6149" s="29">
        <v>1.78</v>
      </c>
      <c r="T6149" s="29"/>
      <c r="U6149" s="29"/>
      <c r="V6149" s="1">
        <v>1.33</v>
      </c>
      <c r="W6149" s="1" t="s">
        <v>45</v>
      </c>
      <c r="X6149" s="1" t="s">
        <v>45</v>
      </c>
      <c r="Y6149" s="30">
        <f t="shared" si="772"/>
        <v>1.78</v>
      </c>
      <c r="Z6149" s="31">
        <f t="shared" si="773"/>
        <v>0</v>
      </c>
      <c r="AA6149" s="32">
        <f t="shared" si="774"/>
        <v>0</v>
      </c>
      <c r="AB6149" t="b">
        <f t="shared" si="775"/>
        <v>1</v>
      </c>
      <c r="AC6149" s="2" t="s">
        <v>45</v>
      </c>
      <c r="AD6149" s="2" t="s">
        <v>45</v>
      </c>
      <c r="AG6149" t="s">
        <v>4996</v>
      </c>
    </row>
    <row r="6150" spans="1:34" ht="16" hidden="1" x14ac:dyDescent="0.4">
      <c r="A6150" s="24" t="s">
        <v>19388</v>
      </c>
      <c r="B6150" s="25" t="s">
        <v>19530</v>
      </c>
      <c r="C6150" t="str">
        <f t="shared" si="768"/>
        <v>47</v>
      </c>
      <c r="D6150" t="str">
        <f>_xlfn.XLOOKUP(C6150,Folha2!A:A,Folha2!B:B)</f>
        <v>MERCEARIA SALGADA</v>
      </c>
      <c r="E6150" s="26" t="str">
        <f t="shared" si="769"/>
        <v>067</v>
      </c>
      <c r="F6150" s="26" t="str">
        <f t="shared" si="770"/>
        <v>11</v>
      </c>
      <c r="G6150" s="26" t="str">
        <f t="shared" si="771"/>
        <v>04</v>
      </c>
      <c r="H6150" s="27" t="s">
        <v>19537</v>
      </c>
      <c r="I6150" s="25" t="s">
        <v>19535</v>
      </c>
      <c r="J6150" s="27" t="s">
        <v>59</v>
      </c>
      <c r="K6150" s="25" t="s">
        <v>19538</v>
      </c>
      <c r="L6150" s="27" t="s">
        <v>51</v>
      </c>
      <c r="M6150" s="25" t="s">
        <v>43</v>
      </c>
      <c r="N6150" s="27" t="s">
        <v>43</v>
      </c>
      <c r="O6150" s="25" t="s">
        <v>43</v>
      </c>
      <c r="P6150" s="27" t="s">
        <v>43</v>
      </c>
      <c r="Q6150" s="25" t="s">
        <v>44</v>
      </c>
      <c r="R6150" s="28">
        <v>1.1499999999999999</v>
      </c>
      <c r="S6150" s="29">
        <v>1.1499999999999999</v>
      </c>
      <c r="T6150" s="29">
        <v>1.1499999999999999</v>
      </c>
      <c r="U6150" s="29"/>
      <c r="V6150" s="1" t="s">
        <v>45</v>
      </c>
      <c r="W6150" s="1" t="s">
        <v>45</v>
      </c>
      <c r="X6150" s="1" t="s">
        <v>45</v>
      </c>
      <c r="Y6150" s="30">
        <f t="shared" si="772"/>
        <v>1.1499999999999999</v>
      </c>
      <c r="Z6150" s="31">
        <f t="shared" si="773"/>
        <v>0</v>
      </c>
      <c r="AA6150" s="32">
        <f t="shared" si="774"/>
        <v>0</v>
      </c>
      <c r="AB6150" t="b">
        <f t="shared" si="775"/>
        <v>1</v>
      </c>
      <c r="AC6150" s="2" t="s">
        <v>45</v>
      </c>
      <c r="AD6150" s="2" t="s">
        <v>45</v>
      </c>
      <c r="AG6150" t="s">
        <v>4996</v>
      </c>
    </row>
    <row r="6151" spans="1:34" ht="16" hidden="1" x14ac:dyDescent="0.4">
      <c r="A6151" s="24" t="s">
        <v>19388</v>
      </c>
      <c r="B6151" s="25" t="s">
        <v>19530</v>
      </c>
      <c r="C6151" t="str">
        <f t="shared" si="768"/>
        <v>47</v>
      </c>
      <c r="D6151" t="str">
        <f>_xlfn.XLOOKUP(C6151,Folha2!A:A,Folha2!B:B)</f>
        <v>MERCEARIA SALGADA</v>
      </c>
      <c r="E6151" s="26" t="str">
        <f t="shared" si="769"/>
        <v>067</v>
      </c>
      <c r="F6151" s="26" t="str">
        <f t="shared" si="770"/>
        <v>11</v>
      </c>
      <c r="G6151" s="26" t="str">
        <f t="shared" si="771"/>
        <v>04</v>
      </c>
      <c r="H6151" s="27" t="s">
        <v>19539</v>
      </c>
      <c r="I6151" s="25" t="s">
        <v>19540</v>
      </c>
      <c r="J6151" s="27" t="s">
        <v>59</v>
      </c>
      <c r="K6151" s="25" t="s">
        <v>19541</v>
      </c>
      <c r="L6151" s="27" t="s">
        <v>51</v>
      </c>
      <c r="M6151" s="25" t="s">
        <v>43</v>
      </c>
      <c r="N6151" s="27" t="s">
        <v>43</v>
      </c>
      <c r="O6151" s="25" t="s">
        <v>43</v>
      </c>
      <c r="P6151" s="27" t="s">
        <v>43</v>
      </c>
      <c r="Q6151" s="25" t="s">
        <v>44</v>
      </c>
      <c r="R6151" s="28">
        <v>1.29</v>
      </c>
      <c r="S6151" s="29">
        <v>1.29</v>
      </c>
      <c r="T6151" s="29"/>
      <c r="U6151" s="29"/>
      <c r="V6151" s="1" t="s">
        <v>45</v>
      </c>
      <c r="W6151" s="1" t="s">
        <v>45</v>
      </c>
      <c r="X6151" s="1" t="s">
        <v>45</v>
      </c>
      <c r="Y6151" s="30">
        <f t="shared" si="772"/>
        <v>1.29</v>
      </c>
      <c r="Z6151" s="31">
        <f t="shared" si="773"/>
        <v>0</v>
      </c>
      <c r="AA6151" s="32">
        <f t="shared" si="774"/>
        <v>0</v>
      </c>
      <c r="AB6151" t="b">
        <f t="shared" si="775"/>
        <v>1</v>
      </c>
      <c r="AC6151" s="2" t="s">
        <v>45</v>
      </c>
      <c r="AD6151" s="2" t="s">
        <v>45</v>
      </c>
      <c r="AG6151" t="s">
        <v>4996</v>
      </c>
    </row>
    <row r="6152" spans="1:34" ht="16" hidden="1" x14ac:dyDescent="0.4">
      <c r="A6152" s="24" t="s">
        <v>19388</v>
      </c>
      <c r="B6152" s="25" t="s">
        <v>19542</v>
      </c>
      <c r="C6152" t="str">
        <f t="shared" si="768"/>
        <v>47</v>
      </c>
      <c r="D6152" t="str">
        <f>_xlfn.XLOOKUP(C6152,Folha2!A:A,Folha2!B:B)</f>
        <v>MERCEARIA SALGADA</v>
      </c>
      <c r="E6152" s="26" t="str">
        <f t="shared" si="769"/>
        <v>067</v>
      </c>
      <c r="F6152" s="26" t="str">
        <f t="shared" si="770"/>
        <v>11</v>
      </c>
      <c r="G6152" s="26" t="str">
        <f t="shared" si="771"/>
        <v>05</v>
      </c>
      <c r="H6152" s="27" t="s">
        <v>19543</v>
      </c>
      <c r="I6152" s="25" t="s">
        <v>19544</v>
      </c>
      <c r="J6152" s="27" t="s">
        <v>19392</v>
      </c>
      <c r="K6152" s="25" t="s">
        <v>19545</v>
      </c>
      <c r="L6152" s="27" t="s">
        <v>42</v>
      </c>
      <c r="M6152" s="25" t="s">
        <v>43</v>
      </c>
      <c r="N6152" s="27" t="s">
        <v>43</v>
      </c>
      <c r="O6152" s="25" t="s">
        <v>43</v>
      </c>
      <c r="P6152" s="27" t="s">
        <v>43</v>
      </c>
      <c r="Q6152" s="25" t="s">
        <v>44</v>
      </c>
      <c r="R6152" s="28">
        <v>2.19</v>
      </c>
      <c r="S6152" s="29">
        <v>2.19</v>
      </c>
      <c r="T6152" s="29"/>
      <c r="U6152" s="29">
        <v>2.19</v>
      </c>
      <c r="V6152" s="1">
        <v>1.64</v>
      </c>
      <c r="W6152" s="1" t="s">
        <v>45</v>
      </c>
      <c r="X6152" s="1">
        <v>1.64</v>
      </c>
      <c r="Y6152" s="30">
        <f t="shared" si="772"/>
        <v>2.19</v>
      </c>
      <c r="Z6152" s="31">
        <f t="shared" si="773"/>
        <v>0</v>
      </c>
      <c r="AA6152" s="32">
        <f t="shared" si="774"/>
        <v>0</v>
      </c>
      <c r="AB6152" t="b">
        <f t="shared" si="775"/>
        <v>1</v>
      </c>
      <c r="AC6152" s="2" t="s">
        <v>53</v>
      </c>
      <c r="AD6152" s="2">
        <v>1.64</v>
      </c>
      <c r="AG6152" t="s">
        <v>4996</v>
      </c>
    </row>
    <row r="6153" spans="1:34" ht="16" hidden="1" x14ac:dyDescent="0.4">
      <c r="A6153" s="24" t="s">
        <v>19388</v>
      </c>
      <c r="B6153" s="25" t="s">
        <v>19542</v>
      </c>
      <c r="C6153" t="str">
        <f t="shared" si="768"/>
        <v>47</v>
      </c>
      <c r="D6153" t="str">
        <f>_xlfn.XLOOKUP(C6153,Folha2!A:A,Folha2!B:B)</f>
        <v>MERCEARIA SALGADA</v>
      </c>
      <c r="E6153" s="26" t="str">
        <f t="shared" si="769"/>
        <v>067</v>
      </c>
      <c r="F6153" s="26" t="str">
        <f t="shared" si="770"/>
        <v>11</v>
      </c>
      <c r="G6153" s="26" t="str">
        <f t="shared" si="771"/>
        <v>05</v>
      </c>
      <c r="H6153" s="27" t="s">
        <v>19546</v>
      </c>
      <c r="I6153" s="25" t="s">
        <v>19547</v>
      </c>
      <c r="J6153" s="27" t="s">
        <v>19392</v>
      </c>
      <c r="K6153" s="25" t="s">
        <v>19548</v>
      </c>
      <c r="L6153" s="27" t="s">
        <v>42</v>
      </c>
      <c r="M6153" s="25" t="s">
        <v>43</v>
      </c>
      <c r="N6153" s="27" t="s">
        <v>43</v>
      </c>
      <c r="O6153" s="25" t="s">
        <v>43</v>
      </c>
      <c r="P6153" s="27" t="s">
        <v>43</v>
      </c>
      <c r="Q6153" s="25" t="s">
        <v>44</v>
      </c>
      <c r="R6153" s="28">
        <v>3.49</v>
      </c>
      <c r="S6153" s="29">
        <v>3.49</v>
      </c>
      <c r="T6153" s="29"/>
      <c r="U6153" s="29">
        <v>3.49</v>
      </c>
      <c r="V6153" s="1" t="s">
        <v>45</v>
      </c>
      <c r="W6153" s="1" t="s">
        <v>45</v>
      </c>
      <c r="X6153" s="1">
        <v>2.59</v>
      </c>
      <c r="Y6153" s="30">
        <f t="shared" si="772"/>
        <v>3.49</v>
      </c>
      <c r="Z6153" s="31">
        <f t="shared" si="773"/>
        <v>0</v>
      </c>
      <c r="AA6153" s="32">
        <f t="shared" si="774"/>
        <v>0</v>
      </c>
      <c r="AB6153" t="b">
        <f t="shared" si="775"/>
        <v>1</v>
      </c>
      <c r="AC6153" s="2" t="s">
        <v>53</v>
      </c>
      <c r="AD6153" s="2">
        <v>2.76</v>
      </c>
      <c r="AG6153" t="s">
        <v>4996</v>
      </c>
    </row>
    <row r="6154" spans="1:34" ht="16" hidden="1" x14ac:dyDescent="0.4">
      <c r="A6154" s="24" t="s">
        <v>19388</v>
      </c>
      <c r="B6154" s="25" t="s">
        <v>19542</v>
      </c>
      <c r="C6154" t="str">
        <f t="shared" si="768"/>
        <v>47</v>
      </c>
      <c r="D6154" t="str">
        <f>_xlfn.XLOOKUP(C6154,Folha2!A:A,Folha2!B:B)</f>
        <v>MERCEARIA SALGADA</v>
      </c>
      <c r="E6154" s="26" t="str">
        <f t="shared" si="769"/>
        <v>067</v>
      </c>
      <c r="F6154" s="26" t="str">
        <f t="shared" si="770"/>
        <v>11</v>
      </c>
      <c r="G6154" s="26" t="str">
        <f t="shared" si="771"/>
        <v>05</v>
      </c>
      <c r="H6154" s="27" t="s">
        <v>19549</v>
      </c>
      <c r="I6154" s="25" t="s">
        <v>19550</v>
      </c>
      <c r="J6154" s="27" t="s">
        <v>19551</v>
      </c>
      <c r="K6154" s="25" t="s">
        <v>19552</v>
      </c>
      <c r="L6154" s="27" t="s">
        <v>42</v>
      </c>
      <c r="M6154" s="25" t="s">
        <v>43</v>
      </c>
      <c r="N6154" s="27" t="s">
        <v>43</v>
      </c>
      <c r="O6154" s="25" t="s">
        <v>43</v>
      </c>
      <c r="P6154" s="27" t="s">
        <v>43</v>
      </c>
      <c r="Q6154" s="25" t="s">
        <v>44</v>
      </c>
      <c r="R6154" s="28">
        <v>1.74</v>
      </c>
      <c r="S6154" s="29"/>
      <c r="T6154" s="29"/>
      <c r="U6154" s="29">
        <v>1.74</v>
      </c>
      <c r="V6154" s="1" t="s">
        <v>45</v>
      </c>
      <c r="W6154" s="1" t="s">
        <v>45</v>
      </c>
      <c r="X6154" s="1" t="s">
        <v>45</v>
      </c>
      <c r="Y6154" s="30">
        <f t="shared" si="772"/>
        <v>1.74</v>
      </c>
      <c r="Z6154" s="31">
        <f t="shared" si="773"/>
        <v>0</v>
      </c>
      <c r="AA6154" s="32">
        <f t="shared" si="774"/>
        <v>0</v>
      </c>
      <c r="AB6154" t="b">
        <f t="shared" si="775"/>
        <v>1</v>
      </c>
      <c r="AC6154" s="2" t="s">
        <v>144</v>
      </c>
      <c r="AD6154" s="2">
        <v>1.29</v>
      </c>
      <c r="AG6154" t="s">
        <v>4996</v>
      </c>
    </row>
    <row r="6155" spans="1:34" ht="16" hidden="1" x14ac:dyDescent="0.4">
      <c r="A6155" s="24" t="s">
        <v>19388</v>
      </c>
      <c r="B6155" s="25" t="s">
        <v>19542</v>
      </c>
      <c r="C6155" t="str">
        <f t="shared" si="768"/>
        <v>47</v>
      </c>
      <c r="D6155" t="str">
        <f>_xlfn.XLOOKUP(C6155,Folha2!A:A,Folha2!B:B)</f>
        <v>MERCEARIA SALGADA</v>
      </c>
      <c r="E6155" s="26" t="str">
        <f t="shared" si="769"/>
        <v>067</v>
      </c>
      <c r="F6155" s="26" t="str">
        <f t="shared" si="770"/>
        <v>11</v>
      </c>
      <c r="G6155" s="26" t="str">
        <f t="shared" si="771"/>
        <v>05</v>
      </c>
      <c r="H6155" s="27" t="s">
        <v>19553</v>
      </c>
      <c r="I6155" s="25" t="s">
        <v>19554</v>
      </c>
      <c r="J6155" s="27" t="s">
        <v>19551</v>
      </c>
      <c r="K6155" s="25" t="s">
        <v>19555</v>
      </c>
      <c r="L6155" s="27" t="s">
        <v>42</v>
      </c>
      <c r="M6155" s="25" t="s">
        <v>43</v>
      </c>
      <c r="N6155" s="27" t="s">
        <v>43</v>
      </c>
      <c r="O6155" s="25" t="s">
        <v>43</v>
      </c>
      <c r="P6155" s="27" t="s">
        <v>43</v>
      </c>
      <c r="Q6155" s="25" t="s">
        <v>44</v>
      </c>
      <c r="R6155" s="28">
        <v>2.5099999999999998</v>
      </c>
      <c r="S6155" s="29"/>
      <c r="T6155" s="29"/>
      <c r="U6155" s="29">
        <v>2.5099999999999998</v>
      </c>
      <c r="V6155" s="1" t="s">
        <v>45</v>
      </c>
      <c r="W6155" s="1" t="s">
        <v>45</v>
      </c>
      <c r="X6155" s="1" t="s">
        <v>45</v>
      </c>
      <c r="Y6155" s="30">
        <f t="shared" si="772"/>
        <v>2.5099999999999998</v>
      </c>
      <c r="Z6155" s="31">
        <f t="shared" si="773"/>
        <v>0</v>
      </c>
      <c r="AA6155" s="32">
        <f t="shared" si="774"/>
        <v>0</v>
      </c>
      <c r="AB6155" t="b">
        <f t="shared" si="775"/>
        <v>1</v>
      </c>
      <c r="AC6155" s="2" t="s">
        <v>144</v>
      </c>
      <c r="AD6155" s="2">
        <v>1.59</v>
      </c>
      <c r="AG6155" t="s">
        <v>4996</v>
      </c>
    </row>
    <row r="6156" spans="1:34" ht="16" hidden="1" x14ac:dyDescent="0.4">
      <c r="A6156" s="24" t="s">
        <v>19388</v>
      </c>
      <c r="B6156" s="25" t="s">
        <v>19542</v>
      </c>
      <c r="C6156" t="str">
        <f t="shared" si="768"/>
        <v>47</v>
      </c>
      <c r="D6156" t="str">
        <f>_xlfn.XLOOKUP(C6156,Folha2!A:A,Folha2!B:B)</f>
        <v>MERCEARIA SALGADA</v>
      </c>
      <c r="E6156" s="26" t="str">
        <f t="shared" si="769"/>
        <v>067</v>
      </c>
      <c r="F6156" s="26" t="str">
        <f t="shared" si="770"/>
        <v>11</v>
      </c>
      <c r="G6156" s="26" t="str">
        <f t="shared" si="771"/>
        <v>05</v>
      </c>
      <c r="H6156" s="27" t="s">
        <v>19556</v>
      </c>
      <c r="I6156" s="25" t="s">
        <v>19557</v>
      </c>
      <c r="J6156" s="27" t="s">
        <v>19551</v>
      </c>
      <c r="K6156" s="25" t="s">
        <v>19558</v>
      </c>
      <c r="L6156" s="27" t="s">
        <v>42</v>
      </c>
      <c r="M6156" s="25" t="s">
        <v>43</v>
      </c>
      <c r="N6156" s="27" t="s">
        <v>43</v>
      </c>
      <c r="O6156" s="25" t="s">
        <v>43</v>
      </c>
      <c r="P6156" s="27" t="s">
        <v>43</v>
      </c>
      <c r="Q6156" s="25" t="s">
        <v>44</v>
      </c>
      <c r="R6156" s="28">
        <v>2.6</v>
      </c>
      <c r="S6156" s="29"/>
      <c r="T6156" s="29"/>
      <c r="U6156" s="29">
        <v>2.6</v>
      </c>
      <c r="V6156" s="1" t="s">
        <v>45</v>
      </c>
      <c r="W6156" s="1" t="s">
        <v>45</v>
      </c>
      <c r="X6156" s="1" t="s">
        <v>45</v>
      </c>
      <c r="Y6156" s="30">
        <f t="shared" si="772"/>
        <v>2.6</v>
      </c>
      <c r="Z6156" s="31">
        <f t="shared" si="773"/>
        <v>0</v>
      </c>
      <c r="AA6156" s="32">
        <f t="shared" si="774"/>
        <v>0</v>
      </c>
      <c r="AB6156" t="b">
        <f t="shared" si="775"/>
        <v>1</v>
      </c>
      <c r="AC6156" s="2" t="s">
        <v>144</v>
      </c>
      <c r="AD6156" s="2">
        <v>1.95</v>
      </c>
      <c r="AG6156" t="s">
        <v>4996</v>
      </c>
    </row>
    <row r="6157" spans="1:34" ht="16" x14ac:dyDescent="0.4">
      <c r="A6157" s="24" t="s">
        <v>19388</v>
      </c>
      <c r="B6157" s="25" t="s">
        <v>19542</v>
      </c>
      <c r="C6157" t="str">
        <f t="shared" si="768"/>
        <v>47</v>
      </c>
      <c r="D6157" t="str">
        <f>_xlfn.XLOOKUP(C6157,Folha2!A:A,Folha2!B:B)</f>
        <v>MERCEARIA SALGADA</v>
      </c>
      <c r="E6157" s="26" t="str">
        <f t="shared" si="769"/>
        <v>067</v>
      </c>
      <c r="F6157" s="26" t="str">
        <f t="shared" si="770"/>
        <v>11</v>
      </c>
      <c r="G6157" s="26" t="str">
        <f t="shared" si="771"/>
        <v>05</v>
      </c>
      <c r="H6157" s="27" t="s">
        <v>19559</v>
      </c>
      <c r="I6157" s="25" t="s">
        <v>19560</v>
      </c>
      <c r="J6157" s="27" t="s">
        <v>6576</v>
      </c>
      <c r="K6157" s="25" t="s">
        <v>19561</v>
      </c>
      <c r="L6157" s="27" t="s">
        <v>417</v>
      </c>
      <c r="M6157" s="25" t="s">
        <v>43</v>
      </c>
      <c r="N6157" s="27" t="s">
        <v>43</v>
      </c>
      <c r="O6157" s="25" t="s">
        <v>43</v>
      </c>
      <c r="P6157" s="27" t="s">
        <v>43</v>
      </c>
      <c r="Q6157" s="25" t="s">
        <v>44</v>
      </c>
      <c r="R6157" s="28">
        <v>1.45</v>
      </c>
      <c r="S6157" s="29">
        <v>1.89</v>
      </c>
      <c r="T6157" s="29">
        <v>1.39</v>
      </c>
      <c r="U6157" s="29">
        <v>1.39</v>
      </c>
      <c r="V6157" s="1" t="s">
        <v>45</v>
      </c>
      <c r="W6157" s="1" t="s">
        <v>45</v>
      </c>
      <c r="X6157" s="1" t="s">
        <v>45</v>
      </c>
      <c r="Y6157" s="30">
        <f t="shared" si="772"/>
        <v>1.5566666666666666</v>
      </c>
      <c r="Z6157" s="31">
        <f t="shared" si="773"/>
        <v>-6.8522483940042789E-2</v>
      </c>
      <c r="AA6157" s="32">
        <f t="shared" si="774"/>
        <v>-0.10666666666666669</v>
      </c>
      <c r="AB6157" t="b">
        <f t="shared" si="775"/>
        <v>0</v>
      </c>
      <c r="AC6157" s="2" t="s">
        <v>45</v>
      </c>
      <c r="AD6157" s="2" t="s">
        <v>45</v>
      </c>
      <c r="AG6157" t="s">
        <v>4996</v>
      </c>
      <c r="AH6157" t="s">
        <v>19562</v>
      </c>
    </row>
    <row r="6158" spans="1:34" ht="16" hidden="1" x14ac:dyDescent="0.4">
      <c r="A6158" s="24" t="s">
        <v>19388</v>
      </c>
      <c r="B6158" s="25" t="s">
        <v>19542</v>
      </c>
      <c r="C6158" t="str">
        <f t="shared" si="768"/>
        <v>47</v>
      </c>
      <c r="D6158" t="str">
        <f>_xlfn.XLOOKUP(C6158,Folha2!A:A,Folha2!B:B)</f>
        <v>MERCEARIA SALGADA</v>
      </c>
      <c r="E6158" s="26" t="str">
        <f t="shared" si="769"/>
        <v>067</v>
      </c>
      <c r="F6158" s="26" t="str">
        <f t="shared" si="770"/>
        <v>11</v>
      </c>
      <c r="G6158" s="26" t="str">
        <f t="shared" si="771"/>
        <v>05</v>
      </c>
      <c r="H6158" s="27" t="s">
        <v>19563</v>
      </c>
      <c r="I6158" s="25" t="s">
        <v>19564</v>
      </c>
      <c r="J6158" s="27" t="s">
        <v>19402</v>
      </c>
      <c r="K6158" s="25" t="s">
        <v>19565</v>
      </c>
      <c r="L6158" s="27" t="s">
        <v>42</v>
      </c>
      <c r="M6158" s="25" t="s">
        <v>43</v>
      </c>
      <c r="N6158" s="27" t="s">
        <v>43</v>
      </c>
      <c r="O6158" s="25" t="s">
        <v>43</v>
      </c>
      <c r="P6158" s="27" t="s">
        <v>43</v>
      </c>
      <c r="Q6158" s="25" t="s">
        <v>44</v>
      </c>
      <c r="R6158" s="28">
        <v>2.79</v>
      </c>
      <c r="S6158" s="29">
        <v>2.79</v>
      </c>
      <c r="T6158" s="29"/>
      <c r="U6158" s="29">
        <v>2.79</v>
      </c>
      <c r="V6158" s="1">
        <v>1.79</v>
      </c>
      <c r="W6158" s="1" t="s">
        <v>45</v>
      </c>
      <c r="X6158" s="1">
        <v>1.79</v>
      </c>
      <c r="Y6158" s="30">
        <f t="shared" si="772"/>
        <v>2.79</v>
      </c>
      <c r="Z6158" s="31">
        <f t="shared" si="773"/>
        <v>0</v>
      </c>
      <c r="AA6158" s="32">
        <f t="shared" si="774"/>
        <v>0</v>
      </c>
      <c r="AB6158" t="b">
        <f t="shared" si="775"/>
        <v>1</v>
      </c>
      <c r="AC6158" s="2" t="s">
        <v>536</v>
      </c>
      <c r="AD6158" s="2">
        <v>1.79</v>
      </c>
      <c r="AG6158" t="s">
        <v>4996</v>
      </c>
    </row>
    <row r="6159" spans="1:34" ht="16" x14ac:dyDescent="0.4">
      <c r="A6159" s="24" t="s">
        <v>19388</v>
      </c>
      <c r="B6159" s="25" t="s">
        <v>19542</v>
      </c>
      <c r="C6159" t="str">
        <f t="shared" si="768"/>
        <v>47</v>
      </c>
      <c r="D6159" t="str">
        <f>_xlfn.XLOOKUP(C6159,Folha2!A:A,Folha2!B:B)</f>
        <v>MERCEARIA SALGADA</v>
      </c>
      <c r="E6159" s="26" t="str">
        <f t="shared" si="769"/>
        <v>067</v>
      </c>
      <c r="F6159" s="26" t="str">
        <f t="shared" si="770"/>
        <v>11</v>
      </c>
      <c r="G6159" s="26" t="str">
        <f t="shared" si="771"/>
        <v>05</v>
      </c>
      <c r="H6159" s="27" t="s">
        <v>19566</v>
      </c>
      <c r="I6159" s="25" t="s">
        <v>19567</v>
      </c>
      <c r="J6159" s="27" t="s">
        <v>18787</v>
      </c>
      <c r="K6159" s="25" t="s">
        <v>19568</v>
      </c>
      <c r="L6159" s="27" t="s">
        <v>42</v>
      </c>
      <c r="M6159" s="25" t="s">
        <v>43</v>
      </c>
      <c r="N6159" s="27" t="s">
        <v>43</v>
      </c>
      <c r="O6159" s="25" t="s">
        <v>43</v>
      </c>
      <c r="P6159" s="27" t="s">
        <v>43</v>
      </c>
      <c r="Q6159" s="25" t="s">
        <v>44</v>
      </c>
      <c r="R6159" s="28">
        <v>1.78</v>
      </c>
      <c r="S6159" s="29">
        <v>1.78</v>
      </c>
      <c r="T6159" s="29"/>
      <c r="U6159" s="29">
        <v>1.44</v>
      </c>
      <c r="V6159" s="1">
        <v>1.04</v>
      </c>
      <c r="W6159" s="1" t="s">
        <v>45</v>
      </c>
      <c r="X6159" s="1">
        <v>1.04</v>
      </c>
      <c r="Y6159" s="30">
        <f t="shared" si="772"/>
        <v>1.44</v>
      </c>
      <c r="Z6159" s="31">
        <f t="shared" si="773"/>
        <v>0.23611111111111116</v>
      </c>
      <c r="AA6159" s="32">
        <f t="shared" si="774"/>
        <v>0.34000000000000008</v>
      </c>
      <c r="AB6159" t="b">
        <f t="shared" si="775"/>
        <v>0</v>
      </c>
      <c r="AC6159" s="2" t="s">
        <v>45</v>
      </c>
      <c r="AD6159" s="2" t="s">
        <v>45</v>
      </c>
      <c r="AG6159" t="s">
        <v>13630</v>
      </c>
    </row>
    <row r="6160" spans="1:34" ht="16" hidden="1" x14ac:dyDescent="0.4">
      <c r="A6160" s="24" t="s">
        <v>19388</v>
      </c>
      <c r="B6160" s="25" t="s">
        <v>19542</v>
      </c>
      <c r="C6160" t="str">
        <f t="shared" si="768"/>
        <v>47</v>
      </c>
      <c r="D6160" t="str">
        <f>_xlfn.XLOOKUP(C6160,Folha2!A:A,Folha2!B:B)</f>
        <v>MERCEARIA SALGADA</v>
      </c>
      <c r="E6160" s="26" t="str">
        <f t="shared" si="769"/>
        <v>067</v>
      </c>
      <c r="F6160" s="26" t="str">
        <f t="shared" si="770"/>
        <v>11</v>
      </c>
      <c r="G6160" s="26" t="str">
        <f t="shared" si="771"/>
        <v>05</v>
      </c>
      <c r="H6160" s="27" t="s">
        <v>19569</v>
      </c>
      <c r="I6160" s="25" t="s">
        <v>19570</v>
      </c>
      <c r="J6160" s="27" t="s">
        <v>18787</v>
      </c>
      <c r="K6160" s="25" t="s">
        <v>19571</v>
      </c>
      <c r="L6160" s="27" t="s">
        <v>42</v>
      </c>
      <c r="M6160" s="25" t="s">
        <v>43</v>
      </c>
      <c r="N6160" s="27" t="s">
        <v>43</v>
      </c>
      <c r="O6160" s="25" t="s">
        <v>43</v>
      </c>
      <c r="P6160" s="27" t="s">
        <v>43</v>
      </c>
      <c r="Q6160" s="25" t="s">
        <v>44</v>
      </c>
      <c r="R6160" s="28">
        <v>1.84</v>
      </c>
      <c r="S6160" s="29">
        <v>1.85</v>
      </c>
      <c r="T6160" s="29"/>
      <c r="U6160" s="29">
        <v>1.84</v>
      </c>
      <c r="V6160" s="1">
        <v>1.38</v>
      </c>
      <c r="W6160" s="1" t="s">
        <v>45</v>
      </c>
      <c r="X6160" s="1">
        <v>1.38</v>
      </c>
      <c r="Y6160" s="30">
        <f t="shared" si="772"/>
        <v>1.84</v>
      </c>
      <c r="Z6160" s="31">
        <f t="shared" si="773"/>
        <v>0</v>
      </c>
      <c r="AA6160" s="32">
        <f t="shared" si="774"/>
        <v>0</v>
      </c>
      <c r="AB6160" t="b">
        <f t="shared" si="775"/>
        <v>1</v>
      </c>
      <c r="AC6160" s="2" t="s">
        <v>45</v>
      </c>
      <c r="AD6160" s="2" t="s">
        <v>45</v>
      </c>
      <c r="AG6160" t="s">
        <v>4996</v>
      </c>
    </row>
    <row r="6161" spans="1:34" ht="16" hidden="1" x14ac:dyDescent="0.4">
      <c r="A6161" s="24" t="s">
        <v>19388</v>
      </c>
      <c r="B6161" s="25" t="s">
        <v>19542</v>
      </c>
      <c r="C6161" t="str">
        <f t="shared" si="768"/>
        <v>47</v>
      </c>
      <c r="D6161" t="str">
        <f>_xlfn.XLOOKUP(C6161,Folha2!A:A,Folha2!B:B)</f>
        <v>MERCEARIA SALGADA</v>
      </c>
      <c r="E6161" s="26" t="str">
        <f t="shared" si="769"/>
        <v>067</v>
      </c>
      <c r="F6161" s="26" t="str">
        <f t="shared" si="770"/>
        <v>11</v>
      </c>
      <c r="G6161" s="26" t="str">
        <f t="shared" si="771"/>
        <v>05</v>
      </c>
      <c r="H6161" s="27" t="s">
        <v>19572</v>
      </c>
      <c r="I6161" s="25" t="s">
        <v>19573</v>
      </c>
      <c r="J6161" s="27" t="s">
        <v>18787</v>
      </c>
      <c r="K6161" s="25" t="s">
        <v>19574</v>
      </c>
      <c r="L6161" s="27" t="s">
        <v>42</v>
      </c>
      <c r="M6161" s="25" t="s">
        <v>43</v>
      </c>
      <c r="N6161" s="27" t="s">
        <v>43</v>
      </c>
      <c r="O6161" s="25" t="s">
        <v>43</v>
      </c>
      <c r="P6161" s="27" t="s">
        <v>43</v>
      </c>
      <c r="Q6161" s="25" t="s">
        <v>44</v>
      </c>
      <c r="R6161" s="28">
        <v>1.98</v>
      </c>
      <c r="S6161" s="29">
        <v>1.99</v>
      </c>
      <c r="T6161" s="29">
        <v>1.98</v>
      </c>
      <c r="U6161" s="29">
        <v>1.98</v>
      </c>
      <c r="V6161" s="1">
        <v>1.48</v>
      </c>
      <c r="W6161" s="1">
        <v>1.35</v>
      </c>
      <c r="X6161" s="1">
        <v>1.38</v>
      </c>
      <c r="Y6161" s="30">
        <f t="shared" si="772"/>
        <v>1.98</v>
      </c>
      <c r="Z6161" s="31">
        <f t="shared" si="773"/>
        <v>0</v>
      </c>
      <c r="AA6161" s="32">
        <f t="shared" si="774"/>
        <v>0</v>
      </c>
      <c r="AB6161" t="b">
        <f t="shared" si="775"/>
        <v>1</v>
      </c>
      <c r="AC6161" s="2" t="s">
        <v>144</v>
      </c>
      <c r="AD6161" s="2">
        <v>1.38</v>
      </c>
      <c r="AG6161" t="s">
        <v>4996</v>
      </c>
    </row>
    <row r="6162" spans="1:34" ht="16" hidden="1" x14ac:dyDescent="0.4">
      <c r="A6162" s="24" t="s">
        <v>19388</v>
      </c>
      <c r="B6162" s="25" t="s">
        <v>19542</v>
      </c>
      <c r="C6162" t="str">
        <f t="shared" si="768"/>
        <v>47</v>
      </c>
      <c r="D6162" t="str">
        <f>_xlfn.XLOOKUP(C6162,Folha2!A:A,Folha2!B:B)</f>
        <v>MERCEARIA SALGADA</v>
      </c>
      <c r="E6162" s="26" t="str">
        <f t="shared" si="769"/>
        <v>067</v>
      </c>
      <c r="F6162" s="26" t="str">
        <f t="shared" si="770"/>
        <v>11</v>
      </c>
      <c r="G6162" s="26" t="str">
        <f t="shared" si="771"/>
        <v>05</v>
      </c>
      <c r="H6162" s="27" t="s">
        <v>19575</v>
      </c>
      <c r="I6162" s="25" t="s">
        <v>19576</v>
      </c>
      <c r="J6162" s="27" t="s">
        <v>18787</v>
      </c>
      <c r="K6162" s="25" t="s">
        <v>19577</v>
      </c>
      <c r="L6162" s="27" t="s">
        <v>42</v>
      </c>
      <c r="M6162" s="25" t="s">
        <v>43</v>
      </c>
      <c r="N6162" s="27" t="s">
        <v>43</v>
      </c>
      <c r="O6162" s="25" t="s">
        <v>43</v>
      </c>
      <c r="P6162" s="27" t="s">
        <v>43</v>
      </c>
      <c r="Q6162" s="25" t="s">
        <v>44</v>
      </c>
      <c r="R6162" s="28">
        <v>1.98</v>
      </c>
      <c r="S6162" s="29">
        <v>1.99</v>
      </c>
      <c r="T6162" s="29">
        <v>1.98</v>
      </c>
      <c r="U6162" s="29">
        <v>1.98</v>
      </c>
      <c r="V6162" s="1">
        <v>1.48</v>
      </c>
      <c r="W6162" s="1">
        <v>1.35</v>
      </c>
      <c r="X6162" s="1">
        <v>1.38</v>
      </c>
      <c r="Y6162" s="30">
        <f t="shared" si="772"/>
        <v>1.98</v>
      </c>
      <c r="Z6162" s="31">
        <f t="shared" si="773"/>
        <v>0</v>
      </c>
      <c r="AA6162" s="32">
        <f t="shared" si="774"/>
        <v>0</v>
      </c>
      <c r="AB6162" t="b">
        <f t="shared" si="775"/>
        <v>1</v>
      </c>
      <c r="AC6162" s="2" t="s">
        <v>144</v>
      </c>
      <c r="AD6162" s="2">
        <v>1.38</v>
      </c>
      <c r="AG6162" t="s">
        <v>4996</v>
      </c>
    </row>
    <row r="6163" spans="1:34" ht="16" hidden="1" x14ac:dyDescent="0.4">
      <c r="A6163" s="24" t="s">
        <v>19388</v>
      </c>
      <c r="B6163" s="25" t="s">
        <v>19542</v>
      </c>
      <c r="C6163" t="str">
        <f t="shared" si="768"/>
        <v>47</v>
      </c>
      <c r="D6163" t="str">
        <f>_xlfn.XLOOKUP(C6163,Folha2!A:A,Folha2!B:B)</f>
        <v>MERCEARIA SALGADA</v>
      </c>
      <c r="E6163" s="26" t="str">
        <f t="shared" si="769"/>
        <v>067</v>
      </c>
      <c r="F6163" s="26" t="str">
        <f t="shared" si="770"/>
        <v>11</v>
      </c>
      <c r="G6163" s="26" t="str">
        <f t="shared" si="771"/>
        <v>05</v>
      </c>
      <c r="H6163" s="27" t="s">
        <v>19578</v>
      </c>
      <c r="I6163" s="25" t="s">
        <v>19579</v>
      </c>
      <c r="J6163" s="27" t="s">
        <v>18787</v>
      </c>
      <c r="K6163" s="25" t="s">
        <v>19580</v>
      </c>
      <c r="L6163" s="27" t="s">
        <v>42</v>
      </c>
      <c r="M6163" s="25" t="s">
        <v>43</v>
      </c>
      <c r="N6163" s="27" t="s">
        <v>43</v>
      </c>
      <c r="O6163" s="25" t="s">
        <v>43</v>
      </c>
      <c r="P6163" s="27" t="s">
        <v>43</v>
      </c>
      <c r="Q6163" s="25" t="s">
        <v>44</v>
      </c>
      <c r="R6163" s="28">
        <v>1.98</v>
      </c>
      <c r="S6163" s="29"/>
      <c r="T6163" s="29">
        <v>1.98</v>
      </c>
      <c r="U6163" s="29"/>
      <c r="V6163" s="1" t="s">
        <v>45</v>
      </c>
      <c r="W6163" s="1">
        <v>1.35</v>
      </c>
      <c r="X6163" s="1" t="s">
        <v>45</v>
      </c>
      <c r="Y6163" s="30">
        <f t="shared" si="772"/>
        <v>1.98</v>
      </c>
      <c r="Z6163" s="31">
        <f t="shared" si="773"/>
        <v>0</v>
      </c>
      <c r="AA6163" s="32">
        <f t="shared" si="774"/>
        <v>0</v>
      </c>
      <c r="AB6163" t="b">
        <f t="shared" si="775"/>
        <v>1</v>
      </c>
      <c r="AC6163" s="2" t="s">
        <v>144</v>
      </c>
      <c r="AD6163" s="2">
        <v>1.38</v>
      </c>
      <c r="AG6163" t="s">
        <v>45</v>
      </c>
      <c r="AH6163" t="s">
        <v>45</v>
      </c>
    </row>
    <row r="6164" spans="1:34" ht="16" x14ac:dyDescent="0.4">
      <c r="A6164" s="24" t="s">
        <v>19388</v>
      </c>
      <c r="B6164" s="25" t="s">
        <v>19542</v>
      </c>
      <c r="C6164" t="str">
        <f t="shared" si="768"/>
        <v>47</v>
      </c>
      <c r="D6164" t="str">
        <f>_xlfn.XLOOKUP(C6164,Folha2!A:A,Folha2!B:B)</f>
        <v>MERCEARIA SALGADA</v>
      </c>
      <c r="E6164" s="26" t="str">
        <f t="shared" si="769"/>
        <v>067</v>
      </c>
      <c r="F6164" s="26" t="str">
        <f t="shared" si="770"/>
        <v>11</v>
      </c>
      <c r="G6164" s="26" t="str">
        <f t="shared" si="771"/>
        <v>05</v>
      </c>
      <c r="H6164" s="27" t="s">
        <v>19581</v>
      </c>
      <c r="I6164" s="25" t="s">
        <v>19582</v>
      </c>
      <c r="J6164" s="27" t="s">
        <v>18787</v>
      </c>
      <c r="K6164" s="25" t="s">
        <v>19583</v>
      </c>
      <c r="L6164" s="27" t="s">
        <v>42</v>
      </c>
      <c r="M6164" s="25" t="s">
        <v>43</v>
      </c>
      <c r="N6164" s="27" t="s">
        <v>43</v>
      </c>
      <c r="O6164" s="25" t="s">
        <v>43</v>
      </c>
      <c r="P6164" s="27" t="s">
        <v>43</v>
      </c>
      <c r="Q6164" s="25" t="s">
        <v>44</v>
      </c>
      <c r="R6164" s="28">
        <v>2.74</v>
      </c>
      <c r="S6164" s="29">
        <v>2.75</v>
      </c>
      <c r="T6164" s="29"/>
      <c r="U6164" s="29">
        <v>2.75</v>
      </c>
      <c r="V6164" s="1">
        <v>2.04</v>
      </c>
      <c r="W6164" s="1" t="s">
        <v>45</v>
      </c>
      <c r="X6164" s="1">
        <v>2.04</v>
      </c>
      <c r="Y6164" s="30">
        <f t="shared" si="772"/>
        <v>2.75</v>
      </c>
      <c r="Z6164" s="31">
        <f t="shared" si="773"/>
        <v>-3.6363636363635488E-3</v>
      </c>
      <c r="AA6164" s="32">
        <f t="shared" si="774"/>
        <v>-9.9999999999997868E-3</v>
      </c>
      <c r="AB6164" t="b">
        <f t="shared" si="775"/>
        <v>0</v>
      </c>
      <c r="AC6164" s="2" t="s">
        <v>144</v>
      </c>
      <c r="AD6164" s="2">
        <v>2.04</v>
      </c>
      <c r="AG6164" t="s">
        <v>4996</v>
      </c>
    </row>
    <row r="6165" spans="1:34" ht="16" hidden="1" x14ac:dyDescent="0.4">
      <c r="A6165" s="24" t="s">
        <v>19388</v>
      </c>
      <c r="B6165" s="25" t="s">
        <v>19542</v>
      </c>
      <c r="C6165" t="str">
        <f t="shared" si="768"/>
        <v>47</v>
      </c>
      <c r="D6165" t="str">
        <f>_xlfn.XLOOKUP(C6165,Folha2!A:A,Folha2!B:B)</f>
        <v>MERCEARIA SALGADA</v>
      </c>
      <c r="E6165" s="26" t="str">
        <f t="shared" si="769"/>
        <v>067</v>
      </c>
      <c r="F6165" s="26" t="str">
        <f t="shared" si="770"/>
        <v>11</v>
      </c>
      <c r="G6165" s="26" t="str">
        <f t="shared" si="771"/>
        <v>05</v>
      </c>
      <c r="H6165" s="27" t="s">
        <v>19584</v>
      </c>
      <c r="I6165" s="25" t="s">
        <v>19585</v>
      </c>
      <c r="J6165" s="27" t="s">
        <v>5571</v>
      </c>
      <c r="K6165" s="25" t="s">
        <v>19586</v>
      </c>
      <c r="L6165" s="27" t="s">
        <v>417</v>
      </c>
      <c r="M6165" s="25" t="s">
        <v>43</v>
      </c>
      <c r="N6165" s="27" t="s">
        <v>43</v>
      </c>
      <c r="O6165" s="25" t="s">
        <v>43</v>
      </c>
      <c r="P6165" s="27" t="s">
        <v>43</v>
      </c>
      <c r="Q6165" s="25" t="s">
        <v>44</v>
      </c>
      <c r="R6165" s="28">
        <v>2.15</v>
      </c>
      <c r="S6165" s="29">
        <v>2.15</v>
      </c>
      <c r="T6165" s="29"/>
      <c r="U6165" s="29"/>
      <c r="V6165" s="1" t="s">
        <v>45</v>
      </c>
      <c r="W6165" s="1" t="s">
        <v>45</v>
      </c>
      <c r="X6165" s="1" t="s">
        <v>45</v>
      </c>
      <c r="Y6165" s="30">
        <f t="shared" si="772"/>
        <v>2.15</v>
      </c>
      <c r="Z6165" s="31">
        <f t="shared" si="773"/>
        <v>0</v>
      </c>
      <c r="AA6165" s="32">
        <f t="shared" si="774"/>
        <v>0</v>
      </c>
      <c r="AB6165" t="b">
        <f t="shared" si="775"/>
        <v>1</v>
      </c>
      <c r="AC6165" s="2" t="s">
        <v>45</v>
      </c>
      <c r="AD6165" s="2" t="s">
        <v>45</v>
      </c>
      <c r="AG6165" t="s">
        <v>4996</v>
      </c>
    </row>
    <row r="6166" spans="1:34" ht="16" hidden="1" x14ac:dyDescent="0.4">
      <c r="A6166" s="24" t="s">
        <v>19388</v>
      </c>
      <c r="B6166" s="25" t="s">
        <v>19587</v>
      </c>
      <c r="C6166" t="str">
        <f t="shared" si="768"/>
        <v>47</v>
      </c>
      <c r="D6166" t="str">
        <f>_xlfn.XLOOKUP(C6166,Folha2!A:A,Folha2!B:B)</f>
        <v>MERCEARIA SALGADA</v>
      </c>
      <c r="E6166" s="26" t="str">
        <f t="shared" si="769"/>
        <v>067</v>
      </c>
      <c r="F6166" s="26" t="str">
        <f t="shared" si="770"/>
        <v>11</v>
      </c>
      <c r="G6166" s="26" t="str">
        <f t="shared" si="771"/>
        <v>06</v>
      </c>
      <c r="H6166" s="27" t="s">
        <v>19588</v>
      </c>
      <c r="I6166" s="25" t="s">
        <v>19589</v>
      </c>
      <c r="J6166" s="27" t="s">
        <v>18787</v>
      </c>
      <c r="K6166" s="25" t="s">
        <v>19590</v>
      </c>
      <c r="L6166" s="27" t="s">
        <v>42</v>
      </c>
      <c r="M6166" s="25" t="s">
        <v>43</v>
      </c>
      <c r="N6166" s="27" t="s">
        <v>43</v>
      </c>
      <c r="O6166" s="25" t="s">
        <v>43</v>
      </c>
      <c r="P6166" s="27" t="s">
        <v>43</v>
      </c>
      <c r="Q6166" s="25" t="s">
        <v>44</v>
      </c>
      <c r="R6166" s="28">
        <v>1.69</v>
      </c>
      <c r="S6166" s="29"/>
      <c r="T6166" s="29"/>
      <c r="U6166" s="29">
        <v>1.69</v>
      </c>
      <c r="V6166" s="1" t="s">
        <v>45</v>
      </c>
      <c r="W6166" s="1" t="s">
        <v>45</v>
      </c>
      <c r="X6166" s="1">
        <v>1.26</v>
      </c>
      <c r="Y6166" s="30">
        <f t="shared" si="772"/>
        <v>1.69</v>
      </c>
      <c r="Z6166" s="31">
        <f t="shared" si="773"/>
        <v>0</v>
      </c>
      <c r="AA6166" s="32">
        <f t="shared" si="774"/>
        <v>0</v>
      </c>
      <c r="AB6166" t="b">
        <f t="shared" si="775"/>
        <v>1</v>
      </c>
      <c r="AC6166" s="2" t="s">
        <v>53</v>
      </c>
      <c r="AD6166" s="2">
        <v>1.26</v>
      </c>
      <c r="AG6166" t="s">
        <v>4996</v>
      </c>
    </row>
    <row r="6167" spans="1:34" ht="16" x14ac:dyDescent="0.4">
      <c r="A6167" s="24" t="s">
        <v>19388</v>
      </c>
      <c r="B6167" s="25" t="s">
        <v>19587</v>
      </c>
      <c r="C6167" t="str">
        <f t="shared" si="768"/>
        <v>47</v>
      </c>
      <c r="D6167" t="str">
        <f>_xlfn.XLOOKUP(C6167,Folha2!A:A,Folha2!B:B)</f>
        <v>MERCEARIA SALGADA</v>
      </c>
      <c r="E6167" s="26" t="str">
        <f t="shared" si="769"/>
        <v>067</v>
      </c>
      <c r="F6167" s="26" t="str">
        <f t="shared" si="770"/>
        <v>11</v>
      </c>
      <c r="G6167" s="26" t="str">
        <f t="shared" si="771"/>
        <v>06</v>
      </c>
      <c r="H6167" s="27" t="s">
        <v>19591</v>
      </c>
      <c r="I6167" s="25" t="s">
        <v>19592</v>
      </c>
      <c r="J6167" s="27" t="s">
        <v>18787</v>
      </c>
      <c r="K6167" s="25" t="s">
        <v>19593</v>
      </c>
      <c r="L6167" s="27" t="s">
        <v>42</v>
      </c>
      <c r="M6167" s="25" t="s">
        <v>43</v>
      </c>
      <c r="N6167" s="27" t="s">
        <v>43</v>
      </c>
      <c r="O6167" s="25" t="s">
        <v>43</v>
      </c>
      <c r="P6167" s="27" t="s">
        <v>43</v>
      </c>
      <c r="Q6167" s="25" t="s">
        <v>44</v>
      </c>
      <c r="R6167" s="28">
        <v>1.88</v>
      </c>
      <c r="S6167" s="29">
        <v>1.88</v>
      </c>
      <c r="T6167" s="29"/>
      <c r="U6167" s="29">
        <v>1.69</v>
      </c>
      <c r="V6167" s="1">
        <v>1.26</v>
      </c>
      <c r="W6167" s="1" t="s">
        <v>45</v>
      </c>
      <c r="X6167" s="1">
        <v>1.26</v>
      </c>
      <c r="Y6167" s="30">
        <f t="shared" si="772"/>
        <v>1.69</v>
      </c>
      <c r="Z6167" s="31">
        <f t="shared" si="773"/>
        <v>0.11242603550295849</v>
      </c>
      <c r="AA6167" s="32">
        <f t="shared" si="774"/>
        <v>0.18999999999999995</v>
      </c>
      <c r="AB6167" t="b">
        <f t="shared" si="775"/>
        <v>0</v>
      </c>
      <c r="AC6167" s="2" t="s">
        <v>53</v>
      </c>
      <c r="AD6167" s="2">
        <v>1.26</v>
      </c>
      <c r="AG6167" t="s">
        <v>13630</v>
      </c>
    </row>
    <row r="6168" spans="1:34" ht="16" x14ac:dyDescent="0.4">
      <c r="A6168" s="24" t="s">
        <v>19388</v>
      </c>
      <c r="B6168" s="25" t="s">
        <v>19587</v>
      </c>
      <c r="C6168" t="str">
        <f t="shared" si="768"/>
        <v>47</v>
      </c>
      <c r="D6168" t="str">
        <f>_xlfn.XLOOKUP(C6168,Folha2!A:A,Folha2!B:B)</f>
        <v>MERCEARIA SALGADA</v>
      </c>
      <c r="E6168" s="26" t="str">
        <f t="shared" si="769"/>
        <v>067</v>
      </c>
      <c r="F6168" s="26" t="str">
        <f t="shared" si="770"/>
        <v>11</v>
      </c>
      <c r="G6168" s="26" t="str">
        <f t="shared" si="771"/>
        <v>06</v>
      </c>
      <c r="H6168" s="27" t="s">
        <v>19594</v>
      </c>
      <c r="I6168" s="25" t="s">
        <v>19595</v>
      </c>
      <c r="J6168" s="27" t="s">
        <v>18787</v>
      </c>
      <c r="K6168" s="25" t="s">
        <v>19596</v>
      </c>
      <c r="L6168" s="27" t="s">
        <v>42</v>
      </c>
      <c r="M6168" s="25" t="s">
        <v>43</v>
      </c>
      <c r="N6168" s="27" t="s">
        <v>43</v>
      </c>
      <c r="O6168" s="25" t="s">
        <v>43</v>
      </c>
      <c r="P6168" s="27" t="s">
        <v>43</v>
      </c>
      <c r="Q6168" s="25" t="s">
        <v>44</v>
      </c>
      <c r="R6168" s="28">
        <v>1.88</v>
      </c>
      <c r="S6168" s="29">
        <v>1.88</v>
      </c>
      <c r="T6168" s="29"/>
      <c r="U6168" s="29">
        <v>1.69</v>
      </c>
      <c r="V6168" s="1">
        <v>1.26</v>
      </c>
      <c r="W6168" s="1" t="s">
        <v>45</v>
      </c>
      <c r="X6168" s="1">
        <v>1.26</v>
      </c>
      <c r="Y6168" s="30">
        <f t="shared" si="772"/>
        <v>1.69</v>
      </c>
      <c r="Z6168" s="31">
        <f t="shared" si="773"/>
        <v>0.11242603550295849</v>
      </c>
      <c r="AA6168" s="32">
        <f t="shared" si="774"/>
        <v>0.18999999999999995</v>
      </c>
      <c r="AB6168" t="b">
        <f t="shared" si="775"/>
        <v>0</v>
      </c>
      <c r="AC6168" s="2" t="s">
        <v>53</v>
      </c>
      <c r="AD6168" s="2">
        <v>1.26</v>
      </c>
      <c r="AG6168" t="s">
        <v>13630</v>
      </c>
    </row>
    <row r="6169" spans="1:34" ht="16" hidden="1" x14ac:dyDescent="0.4">
      <c r="A6169" s="24" t="s">
        <v>19388</v>
      </c>
      <c r="B6169" s="25" t="s">
        <v>19587</v>
      </c>
      <c r="C6169" t="str">
        <f t="shared" si="768"/>
        <v>47</v>
      </c>
      <c r="D6169" t="str">
        <f>_xlfn.XLOOKUP(C6169,Folha2!A:A,Folha2!B:B)</f>
        <v>MERCEARIA SALGADA</v>
      </c>
      <c r="E6169" s="26" t="str">
        <f t="shared" si="769"/>
        <v>067</v>
      </c>
      <c r="F6169" s="26" t="str">
        <f t="shared" si="770"/>
        <v>11</v>
      </c>
      <c r="G6169" s="26" t="str">
        <f t="shared" si="771"/>
        <v>06</v>
      </c>
      <c r="H6169" s="27" t="s">
        <v>19597</v>
      </c>
      <c r="I6169" s="25" t="s">
        <v>19598</v>
      </c>
      <c r="J6169" s="27" t="s">
        <v>18787</v>
      </c>
      <c r="K6169" s="25" t="s">
        <v>19599</v>
      </c>
      <c r="L6169" s="27" t="s">
        <v>42</v>
      </c>
      <c r="M6169" s="25" t="s">
        <v>43</v>
      </c>
      <c r="N6169" s="27" t="s">
        <v>43</v>
      </c>
      <c r="O6169" s="25" t="s">
        <v>43</v>
      </c>
      <c r="P6169" s="27" t="s">
        <v>43</v>
      </c>
      <c r="Q6169" s="25" t="s">
        <v>44</v>
      </c>
      <c r="R6169" s="28">
        <v>1.88</v>
      </c>
      <c r="S6169" s="29">
        <v>1.88</v>
      </c>
      <c r="T6169" s="29"/>
      <c r="U6169" s="29">
        <v>1.88</v>
      </c>
      <c r="V6169" s="1">
        <v>1.4</v>
      </c>
      <c r="W6169" s="1" t="s">
        <v>45</v>
      </c>
      <c r="X6169" s="1">
        <v>1.22</v>
      </c>
      <c r="Y6169" s="30">
        <f t="shared" si="772"/>
        <v>1.88</v>
      </c>
      <c r="Z6169" s="31">
        <f t="shared" si="773"/>
        <v>0</v>
      </c>
      <c r="AA6169" s="32">
        <f t="shared" si="774"/>
        <v>0</v>
      </c>
      <c r="AB6169" t="b">
        <f t="shared" si="775"/>
        <v>1</v>
      </c>
      <c r="AC6169" s="2" t="s">
        <v>53</v>
      </c>
      <c r="AD6169" s="2">
        <v>1.26</v>
      </c>
      <c r="AG6169" t="s">
        <v>4996</v>
      </c>
    </row>
    <row r="6170" spans="1:34" ht="16" hidden="1" x14ac:dyDescent="0.4">
      <c r="A6170" s="24" t="s">
        <v>19388</v>
      </c>
      <c r="B6170" s="25" t="s">
        <v>19587</v>
      </c>
      <c r="C6170" t="str">
        <f t="shared" si="768"/>
        <v>47</v>
      </c>
      <c r="D6170" t="str">
        <f>_xlfn.XLOOKUP(C6170,Folha2!A:A,Folha2!B:B)</f>
        <v>MERCEARIA SALGADA</v>
      </c>
      <c r="E6170" s="26" t="str">
        <f t="shared" si="769"/>
        <v>067</v>
      </c>
      <c r="F6170" s="26" t="str">
        <f t="shared" si="770"/>
        <v>11</v>
      </c>
      <c r="G6170" s="26" t="str">
        <f t="shared" si="771"/>
        <v>06</v>
      </c>
      <c r="H6170" s="27" t="s">
        <v>19600</v>
      </c>
      <c r="I6170" s="25" t="s">
        <v>19601</v>
      </c>
      <c r="J6170" s="27" t="s">
        <v>18787</v>
      </c>
      <c r="K6170" s="25" t="s">
        <v>19602</v>
      </c>
      <c r="L6170" s="27" t="s">
        <v>42</v>
      </c>
      <c r="M6170" s="25" t="s">
        <v>43</v>
      </c>
      <c r="N6170" s="27" t="s">
        <v>43</v>
      </c>
      <c r="O6170" s="25" t="s">
        <v>43</v>
      </c>
      <c r="P6170" s="27" t="s">
        <v>43</v>
      </c>
      <c r="Q6170" s="25" t="s">
        <v>44</v>
      </c>
      <c r="R6170" s="28">
        <v>1.88</v>
      </c>
      <c r="S6170" s="29">
        <v>1.88</v>
      </c>
      <c r="T6170" s="29"/>
      <c r="U6170" s="29"/>
      <c r="V6170" s="1">
        <v>1.26</v>
      </c>
      <c r="W6170" s="1" t="s">
        <v>45</v>
      </c>
      <c r="X6170" s="1" t="s">
        <v>45</v>
      </c>
      <c r="Y6170" s="30">
        <f t="shared" si="772"/>
        <v>1.88</v>
      </c>
      <c r="Z6170" s="31">
        <f t="shared" si="773"/>
        <v>0</v>
      </c>
      <c r="AA6170" s="32">
        <f t="shared" si="774"/>
        <v>0</v>
      </c>
      <c r="AB6170" t="b">
        <f t="shared" si="775"/>
        <v>1</v>
      </c>
      <c r="AC6170" s="2" t="s">
        <v>53</v>
      </c>
      <c r="AD6170" s="2">
        <v>1.26</v>
      </c>
      <c r="AG6170" t="s">
        <v>4996</v>
      </c>
    </row>
    <row r="6171" spans="1:34" ht="16" x14ac:dyDescent="0.4">
      <c r="A6171" s="24" t="s">
        <v>19388</v>
      </c>
      <c r="B6171" s="25" t="s">
        <v>19587</v>
      </c>
      <c r="C6171" t="str">
        <f t="shared" si="768"/>
        <v>47</v>
      </c>
      <c r="D6171" t="str">
        <f>_xlfn.XLOOKUP(C6171,Folha2!A:A,Folha2!B:B)</f>
        <v>MERCEARIA SALGADA</v>
      </c>
      <c r="E6171" s="26" t="str">
        <f t="shared" si="769"/>
        <v>067</v>
      </c>
      <c r="F6171" s="26" t="str">
        <f t="shared" si="770"/>
        <v>11</v>
      </c>
      <c r="G6171" s="26" t="str">
        <f t="shared" si="771"/>
        <v>06</v>
      </c>
      <c r="H6171" s="27" t="s">
        <v>19603</v>
      </c>
      <c r="I6171" s="25" t="s">
        <v>19604</v>
      </c>
      <c r="J6171" s="27" t="s">
        <v>18787</v>
      </c>
      <c r="K6171" s="25" t="s">
        <v>19605</v>
      </c>
      <c r="L6171" s="27" t="s">
        <v>42</v>
      </c>
      <c r="M6171" s="25" t="s">
        <v>43</v>
      </c>
      <c r="N6171" s="27" t="s">
        <v>43</v>
      </c>
      <c r="O6171" s="25" t="s">
        <v>43</v>
      </c>
      <c r="P6171" s="27" t="s">
        <v>43</v>
      </c>
      <c r="Q6171" s="25" t="s">
        <v>44</v>
      </c>
      <c r="R6171" s="28">
        <v>1.88</v>
      </c>
      <c r="S6171" s="29">
        <v>1.88</v>
      </c>
      <c r="T6171" s="29"/>
      <c r="U6171" s="29">
        <v>1.69</v>
      </c>
      <c r="V6171" s="1">
        <v>1.26</v>
      </c>
      <c r="W6171" s="1" t="s">
        <v>45</v>
      </c>
      <c r="X6171" s="1">
        <v>1.26</v>
      </c>
      <c r="Y6171" s="30">
        <f t="shared" si="772"/>
        <v>1.69</v>
      </c>
      <c r="Z6171" s="31">
        <f t="shared" si="773"/>
        <v>0.11242603550295849</v>
      </c>
      <c r="AA6171" s="32">
        <f t="shared" si="774"/>
        <v>0.18999999999999995</v>
      </c>
      <c r="AB6171" t="b">
        <f t="shared" si="775"/>
        <v>0</v>
      </c>
      <c r="AC6171" s="2" t="s">
        <v>53</v>
      </c>
      <c r="AD6171" s="2">
        <v>1.26</v>
      </c>
      <c r="AG6171" t="s">
        <v>13630</v>
      </c>
    </row>
    <row r="6172" spans="1:34" ht="16" hidden="1" x14ac:dyDescent="0.4">
      <c r="A6172" s="24" t="s">
        <v>19388</v>
      </c>
      <c r="B6172" s="25" t="s">
        <v>19587</v>
      </c>
      <c r="C6172" t="str">
        <f t="shared" si="768"/>
        <v>47</v>
      </c>
      <c r="D6172" t="str">
        <f>_xlfn.XLOOKUP(C6172,Folha2!A:A,Folha2!B:B)</f>
        <v>MERCEARIA SALGADA</v>
      </c>
      <c r="E6172" s="26" t="str">
        <f t="shared" si="769"/>
        <v>067</v>
      </c>
      <c r="F6172" s="26" t="str">
        <f t="shared" si="770"/>
        <v>11</v>
      </c>
      <c r="G6172" s="26" t="str">
        <f t="shared" si="771"/>
        <v>06</v>
      </c>
      <c r="H6172" s="27" t="s">
        <v>19606</v>
      </c>
      <c r="I6172" s="25" t="s">
        <v>19607</v>
      </c>
      <c r="J6172" s="27" t="s">
        <v>18787</v>
      </c>
      <c r="K6172" s="25" t="s">
        <v>19608</v>
      </c>
      <c r="L6172" s="27" t="s">
        <v>42</v>
      </c>
      <c r="M6172" s="25" t="s">
        <v>43</v>
      </c>
      <c r="N6172" s="27" t="s">
        <v>43</v>
      </c>
      <c r="O6172" s="25" t="s">
        <v>43</v>
      </c>
      <c r="P6172" s="27" t="s">
        <v>43</v>
      </c>
      <c r="Q6172" s="25" t="s">
        <v>44</v>
      </c>
      <c r="R6172" s="28">
        <v>2.63</v>
      </c>
      <c r="S6172" s="29">
        <v>2.63</v>
      </c>
      <c r="T6172" s="29"/>
      <c r="U6172" s="29"/>
      <c r="V6172" s="1">
        <v>1.89</v>
      </c>
      <c r="W6172" s="1" t="s">
        <v>45</v>
      </c>
      <c r="X6172" s="1">
        <v>1.98</v>
      </c>
      <c r="Y6172" s="30">
        <f t="shared" si="772"/>
        <v>2.63</v>
      </c>
      <c r="Z6172" s="31">
        <f t="shared" si="773"/>
        <v>0</v>
      </c>
      <c r="AA6172" s="32">
        <f t="shared" si="774"/>
        <v>0</v>
      </c>
      <c r="AB6172" t="b">
        <f t="shared" si="775"/>
        <v>1</v>
      </c>
      <c r="AC6172" s="2" t="s">
        <v>144</v>
      </c>
      <c r="AD6172" s="2">
        <v>1.85</v>
      </c>
      <c r="AG6172" t="s">
        <v>4996</v>
      </c>
    </row>
    <row r="6173" spans="1:34" ht="16" hidden="1" x14ac:dyDescent="0.4">
      <c r="A6173" s="24" t="s">
        <v>19388</v>
      </c>
      <c r="B6173" s="25" t="s">
        <v>19587</v>
      </c>
      <c r="C6173" t="str">
        <f t="shared" si="768"/>
        <v>47</v>
      </c>
      <c r="D6173" t="str">
        <f>_xlfn.XLOOKUP(C6173,Folha2!A:A,Folha2!B:B)</f>
        <v>MERCEARIA SALGADA</v>
      </c>
      <c r="E6173" s="26" t="str">
        <f t="shared" si="769"/>
        <v>067</v>
      </c>
      <c r="F6173" s="26" t="str">
        <f t="shared" si="770"/>
        <v>11</v>
      </c>
      <c r="G6173" s="26" t="str">
        <f t="shared" si="771"/>
        <v>06</v>
      </c>
      <c r="H6173" s="27" t="s">
        <v>19609</v>
      </c>
      <c r="I6173" s="25" t="s">
        <v>19610</v>
      </c>
      <c r="J6173" s="27" t="s">
        <v>18787</v>
      </c>
      <c r="K6173" s="25" t="s">
        <v>19611</v>
      </c>
      <c r="L6173" s="27" t="s">
        <v>42</v>
      </c>
      <c r="M6173" s="25" t="s">
        <v>43</v>
      </c>
      <c r="N6173" s="27" t="s">
        <v>43</v>
      </c>
      <c r="O6173" s="25" t="s">
        <v>43</v>
      </c>
      <c r="P6173" s="27" t="s">
        <v>43</v>
      </c>
      <c r="Q6173" s="25" t="s">
        <v>44</v>
      </c>
      <c r="R6173" s="28">
        <v>2.63</v>
      </c>
      <c r="S6173" s="29">
        <v>2.63</v>
      </c>
      <c r="T6173" s="29"/>
      <c r="U6173" s="29">
        <v>2.63</v>
      </c>
      <c r="V6173" s="1">
        <v>1.89</v>
      </c>
      <c r="W6173" s="1" t="s">
        <v>45</v>
      </c>
      <c r="X6173" s="1">
        <v>1.85</v>
      </c>
      <c r="Y6173" s="30">
        <f t="shared" si="772"/>
        <v>2.63</v>
      </c>
      <c r="Z6173" s="31">
        <f t="shared" si="773"/>
        <v>0</v>
      </c>
      <c r="AA6173" s="32">
        <f t="shared" si="774"/>
        <v>0</v>
      </c>
      <c r="AB6173" t="b">
        <f t="shared" si="775"/>
        <v>1</v>
      </c>
      <c r="AC6173" s="2" t="s">
        <v>144</v>
      </c>
      <c r="AD6173" s="2">
        <v>1.85</v>
      </c>
      <c r="AG6173" t="s">
        <v>4996</v>
      </c>
    </row>
    <row r="6174" spans="1:34" ht="16" hidden="1" x14ac:dyDescent="0.4">
      <c r="A6174" s="24" t="s">
        <v>19388</v>
      </c>
      <c r="B6174" s="25" t="s">
        <v>19587</v>
      </c>
      <c r="C6174" t="str">
        <f t="shared" si="768"/>
        <v>47</v>
      </c>
      <c r="D6174" t="str">
        <f>_xlfn.XLOOKUP(C6174,Folha2!A:A,Folha2!B:B)</f>
        <v>MERCEARIA SALGADA</v>
      </c>
      <c r="E6174" s="26" t="str">
        <f t="shared" si="769"/>
        <v>067</v>
      </c>
      <c r="F6174" s="26" t="str">
        <f t="shared" si="770"/>
        <v>11</v>
      </c>
      <c r="G6174" s="26" t="str">
        <f t="shared" si="771"/>
        <v>06</v>
      </c>
      <c r="H6174" s="27" t="s">
        <v>19612</v>
      </c>
      <c r="I6174" s="25" t="s">
        <v>19613</v>
      </c>
      <c r="J6174" s="27" t="s">
        <v>18787</v>
      </c>
      <c r="K6174" s="25" t="s">
        <v>19614</v>
      </c>
      <c r="L6174" s="27" t="s">
        <v>42</v>
      </c>
      <c r="M6174" s="25" t="s">
        <v>43</v>
      </c>
      <c r="N6174" s="27" t="s">
        <v>43</v>
      </c>
      <c r="O6174" s="25" t="s">
        <v>43</v>
      </c>
      <c r="P6174" s="27" t="s">
        <v>43</v>
      </c>
      <c r="Q6174" s="25" t="s">
        <v>44</v>
      </c>
      <c r="R6174" s="28">
        <v>2.85</v>
      </c>
      <c r="S6174" s="29">
        <v>2.85</v>
      </c>
      <c r="T6174" s="29"/>
      <c r="U6174" s="29">
        <v>2.85</v>
      </c>
      <c r="V6174" s="1">
        <v>1.98</v>
      </c>
      <c r="W6174" s="1" t="s">
        <v>45</v>
      </c>
      <c r="X6174" s="1" t="s">
        <v>45</v>
      </c>
      <c r="Y6174" s="30">
        <f t="shared" si="772"/>
        <v>2.85</v>
      </c>
      <c r="Z6174" s="31">
        <f t="shared" si="773"/>
        <v>0</v>
      </c>
      <c r="AA6174" s="32">
        <f t="shared" si="774"/>
        <v>0</v>
      </c>
      <c r="AB6174" t="b">
        <f t="shared" si="775"/>
        <v>1</v>
      </c>
      <c r="AC6174" s="2" t="s">
        <v>144</v>
      </c>
      <c r="AD6174" s="2">
        <v>1.98</v>
      </c>
      <c r="AG6174" t="s">
        <v>4996</v>
      </c>
    </row>
    <row r="6175" spans="1:34" ht="16" hidden="1" x14ac:dyDescent="0.4">
      <c r="A6175" s="24" t="s">
        <v>19388</v>
      </c>
      <c r="B6175" s="25" t="s">
        <v>19587</v>
      </c>
      <c r="C6175" t="str">
        <f t="shared" si="768"/>
        <v>47</v>
      </c>
      <c r="D6175" t="str">
        <f>_xlfn.XLOOKUP(C6175,Folha2!A:A,Folha2!B:B)</f>
        <v>MERCEARIA SALGADA</v>
      </c>
      <c r="E6175" s="26" t="str">
        <f t="shared" si="769"/>
        <v>067</v>
      </c>
      <c r="F6175" s="26" t="str">
        <f t="shared" si="770"/>
        <v>11</v>
      </c>
      <c r="G6175" s="26" t="str">
        <f t="shared" si="771"/>
        <v>06</v>
      </c>
      <c r="H6175" s="27" t="s">
        <v>19615</v>
      </c>
      <c r="I6175" s="25" t="s">
        <v>19616</v>
      </c>
      <c r="J6175" s="27" t="s">
        <v>16025</v>
      </c>
      <c r="K6175" s="25" t="s">
        <v>19617</v>
      </c>
      <c r="L6175" s="27" t="s">
        <v>42</v>
      </c>
      <c r="M6175" s="25" t="s">
        <v>43</v>
      </c>
      <c r="N6175" s="27" t="s">
        <v>43</v>
      </c>
      <c r="O6175" s="25" t="s">
        <v>43</v>
      </c>
      <c r="P6175" s="27" t="s">
        <v>43</v>
      </c>
      <c r="Q6175" s="25" t="s">
        <v>44</v>
      </c>
      <c r="R6175" s="28">
        <v>1.79</v>
      </c>
      <c r="S6175" s="29">
        <v>1.79</v>
      </c>
      <c r="T6175" s="29"/>
      <c r="U6175" s="29">
        <v>1.79</v>
      </c>
      <c r="V6175" s="1" t="s">
        <v>45</v>
      </c>
      <c r="W6175" s="1" t="s">
        <v>45</v>
      </c>
      <c r="X6175" s="1" t="s">
        <v>45</v>
      </c>
      <c r="Y6175" s="30">
        <f t="shared" si="772"/>
        <v>1.79</v>
      </c>
      <c r="Z6175" s="31">
        <f t="shared" si="773"/>
        <v>0</v>
      </c>
      <c r="AA6175" s="32">
        <f t="shared" si="774"/>
        <v>0</v>
      </c>
      <c r="AB6175" t="b">
        <f t="shared" si="775"/>
        <v>1</v>
      </c>
      <c r="AC6175" s="2" t="s">
        <v>45</v>
      </c>
      <c r="AD6175" s="2" t="s">
        <v>45</v>
      </c>
      <c r="AG6175" t="s">
        <v>4996</v>
      </c>
    </row>
    <row r="6176" spans="1:34" ht="16" hidden="1" x14ac:dyDescent="0.4">
      <c r="A6176" s="24" t="s">
        <v>19388</v>
      </c>
      <c r="B6176" s="25" t="s">
        <v>19587</v>
      </c>
      <c r="C6176" t="str">
        <f t="shared" si="768"/>
        <v>47</v>
      </c>
      <c r="D6176" t="str">
        <f>_xlfn.XLOOKUP(C6176,Folha2!A:A,Folha2!B:B)</f>
        <v>MERCEARIA SALGADA</v>
      </c>
      <c r="E6176" s="26" t="str">
        <f t="shared" si="769"/>
        <v>067</v>
      </c>
      <c r="F6176" s="26" t="str">
        <f t="shared" si="770"/>
        <v>11</v>
      </c>
      <c r="G6176" s="26" t="str">
        <f t="shared" si="771"/>
        <v>06</v>
      </c>
      <c r="H6176" s="27" t="s">
        <v>19618</v>
      </c>
      <c r="I6176" s="25" t="s">
        <v>19619</v>
      </c>
      <c r="J6176" s="27" t="s">
        <v>16025</v>
      </c>
      <c r="K6176" s="25" t="s">
        <v>19620</v>
      </c>
      <c r="L6176" s="27" t="s">
        <v>42</v>
      </c>
      <c r="M6176" s="25" t="s">
        <v>43</v>
      </c>
      <c r="N6176" s="27" t="s">
        <v>43</v>
      </c>
      <c r="O6176" s="25" t="s">
        <v>43</v>
      </c>
      <c r="P6176" s="27" t="s">
        <v>43</v>
      </c>
      <c r="Q6176" s="25" t="s">
        <v>44</v>
      </c>
      <c r="R6176" s="28">
        <v>1.79</v>
      </c>
      <c r="S6176" s="29"/>
      <c r="T6176" s="29"/>
      <c r="U6176" s="29">
        <v>1.79</v>
      </c>
      <c r="V6176" s="1" t="s">
        <v>45</v>
      </c>
      <c r="W6176" s="1" t="s">
        <v>45</v>
      </c>
      <c r="X6176" s="1" t="s">
        <v>45</v>
      </c>
      <c r="Y6176" s="30">
        <f t="shared" si="772"/>
        <v>1.79</v>
      </c>
      <c r="Z6176" s="31">
        <f t="shared" si="773"/>
        <v>0</v>
      </c>
      <c r="AA6176" s="32">
        <f t="shared" si="774"/>
        <v>0</v>
      </c>
      <c r="AB6176" t="b">
        <f t="shared" si="775"/>
        <v>1</v>
      </c>
      <c r="AC6176" s="2" t="s">
        <v>45</v>
      </c>
      <c r="AD6176" s="2" t="s">
        <v>45</v>
      </c>
      <c r="AG6176" t="s">
        <v>4996</v>
      </c>
    </row>
    <row r="6177" spans="1:34" ht="16" hidden="1" x14ac:dyDescent="0.4">
      <c r="A6177" s="24" t="s">
        <v>19388</v>
      </c>
      <c r="B6177" s="25" t="s">
        <v>19587</v>
      </c>
      <c r="C6177" t="str">
        <f t="shared" si="768"/>
        <v>47</v>
      </c>
      <c r="D6177" t="str">
        <f>_xlfn.XLOOKUP(C6177,Folha2!A:A,Folha2!B:B)</f>
        <v>MERCEARIA SALGADA</v>
      </c>
      <c r="E6177" s="26" t="str">
        <f t="shared" si="769"/>
        <v>067</v>
      </c>
      <c r="F6177" s="26" t="str">
        <f t="shared" si="770"/>
        <v>11</v>
      </c>
      <c r="G6177" s="26" t="str">
        <f t="shared" si="771"/>
        <v>06</v>
      </c>
      <c r="H6177" s="27" t="s">
        <v>19621</v>
      </c>
      <c r="I6177" s="25" t="s">
        <v>19622</v>
      </c>
      <c r="J6177" s="27" t="s">
        <v>59</v>
      </c>
      <c r="K6177" s="25" t="s">
        <v>19623</v>
      </c>
      <c r="L6177" s="27" t="s">
        <v>51</v>
      </c>
      <c r="M6177" s="25" t="s">
        <v>52</v>
      </c>
      <c r="N6177" s="27" t="s">
        <v>43</v>
      </c>
      <c r="O6177" s="25" t="s">
        <v>43</v>
      </c>
      <c r="P6177" s="27" t="s">
        <v>52</v>
      </c>
      <c r="Q6177" s="25" t="s">
        <v>44</v>
      </c>
      <c r="R6177" s="28">
        <v>0.75</v>
      </c>
      <c r="S6177" s="29">
        <v>0.75</v>
      </c>
      <c r="T6177" s="29">
        <v>0.75</v>
      </c>
      <c r="U6177" s="29">
        <v>1.0900000000000001</v>
      </c>
      <c r="V6177" s="1" t="s">
        <v>45</v>
      </c>
      <c r="W6177" s="1" t="s">
        <v>45</v>
      </c>
      <c r="X6177" s="1" t="s">
        <v>45</v>
      </c>
      <c r="Y6177" s="30">
        <f t="shared" si="772"/>
        <v>0.75</v>
      </c>
      <c r="Z6177" s="31">
        <f t="shared" si="773"/>
        <v>0</v>
      </c>
      <c r="AA6177" s="32">
        <f t="shared" si="774"/>
        <v>0</v>
      </c>
      <c r="AB6177" t="b">
        <f t="shared" si="775"/>
        <v>1</v>
      </c>
      <c r="AC6177" s="2" t="s">
        <v>70</v>
      </c>
      <c r="AD6177" s="2">
        <v>0.75</v>
      </c>
      <c r="AG6177" t="s">
        <v>4996</v>
      </c>
    </row>
    <row r="6178" spans="1:34" ht="16" hidden="1" x14ac:dyDescent="0.4">
      <c r="A6178" s="24" t="s">
        <v>19388</v>
      </c>
      <c r="B6178" s="25" t="s">
        <v>19624</v>
      </c>
      <c r="C6178" t="str">
        <f t="shared" si="768"/>
        <v>47</v>
      </c>
      <c r="D6178" t="str">
        <f>_xlfn.XLOOKUP(C6178,Folha2!A:A,Folha2!B:B)</f>
        <v>MERCEARIA SALGADA</v>
      </c>
      <c r="E6178" s="26" t="str">
        <f t="shared" si="769"/>
        <v>067</v>
      </c>
      <c r="F6178" s="26" t="str">
        <f t="shared" si="770"/>
        <v>11</v>
      </c>
      <c r="G6178" s="26" t="str">
        <f t="shared" si="771"/>
        <v>09</v>
      </c>
      <c r="H6178" s="27" t="s">
        <v>19625</v>
      </c>
      <c r="I6178" s="25" t="s">
        <v>19626</v>
      </c>
      <c r="J6178" s="27" t="s">
        <v>19392</v>
      </c>
      <c r="K6178" s="25" t="s">
        <v>19627</v>
      </c>
      <c r="L6178" s="27" t="s">
        <v>42</v>
      </c>
      <c r="M6178" s="25" t="s">
        <v>43</v>
      </c>
      <c r="N6178" s="27" t="s">
        <v>43</v>
      </c>
      <c r="O6178" s="25" t="s">
        <v>43</v>
      </c>
      <c r="P6178" s="27" t="s">
        <v>43</v>
      </c>
      <c r="Q6178" s="25" t="s">
        <v>44</v>
      </c>
      <c r="R6178" s="28">
        <v>2.4900000000000002</v>
      </c>
      <c r="S6178" s="29">
        <v>2.4900000000000002</v>
      </c>
      <c r="T6178" s="29"/>
      <c r="U6178" s="29">
        <v>2.4900000000000002</v>
      </c>
      <c r="V6178" s="1" t="s">
        <v>45</v>
      </c>
      <c r="W6178" s="1" t="s">
        <v>45</v>
      </c>
      <c r="X6178" s="1">
        <v>1.84</v>
      </c>
      <c r="Y6178" s="30">
        <f t="shared" si="772"/>
        <v>2.4900000000000002</v>
      </c>
      <c r="Z6178" s="31">
        <f t="shared" si="773"/>
        <v>0</v>
      </c>
      <c r="AA6178" s="32">
        <f t="shared" si="774"/>
        <v>0</v>
      </c>
      <c r="AB6178" t="b">
        <f t="shared" si="775"/>
        <v>1</v>
      </c>
      <c r="AC6178" s="2" t="s">
        <v>53</v>
      </c>
      <c r="AD6178" s="2">
        <v>1.96</v>
      </c>
      <c r="AG6178" t="s">
        <v>4996</v>
      </c>
    </row>
    <row r="6179" spans="1:34" ht="16" x14ac:dyDescent="0.4">
      <c r="A6179" s="24" t="s">
        <v>19388</v>
      </c>
      <c r="B6179" s="25" t="s">
        <v>19624</v>
      </c>
      <c r="C6179" t="str">
        <f t="shared" si="768"/>
        <v>47</v>
      </c>
      <c r="D6179" t="str">
        <f>_xlfn.XLOOKUP(C6179,Folha2!A:A,Folha2!B:B)</f>
        <v>MERCEARIA SALGADA</v>
      </c>
      <c r="E6179" s="26" t="str">
        <f t="shared" si="769"/>
        <v>067</v>
      </c>
      <c r="F6179" s="26" t="str">
        <f t="shared" si="770"/>
        <v>11</v>
      </c>
      <c r="G6179" s="26" t="str">
        <f t="shared" si="771"/>
        <v>09</v>
      </c>
      <c r="H6179" s="27" t="s">
        <v>19628</v>
      </c>
      <c r="I6179" s="25" t="s">
        <v>19629</v>
      </c>
      <c r="J6179" s="27" t="s">
        <v>6576</v>
      </c>
      <c r="K6179" s="25" t="s">
        <v>19630</v>
      </c>
      <c r="L6179" s="27" t="s">
        <v>417</v>
      </c>
      <c r="M6179" s="25" t="s">
        <v>43</v>
      </c>
      <c r="N6179" s="27" t="s">
        <v>43</v>
      </c>
      <c r="O6179" s="25" t="s">
        <v>43</v>
      </c>
      <c r="P6179" s="27" t="s">
        <v>43</v>
      </c>
      <c r="Q6179" s="25" t="s">
        <v>44</v>
      </c>
      <c r="R6179" s="28">
        <v>1.49</v>
      </c>
      <c r="S6179" s="29">
        <v>1.59</v>
      </c>
      <c r="T6179" s="29">
        <v>1.39</v>
      </c>
      <c r="U6179" s="29">
        <v>1.39</v>
      </c>
      <c r="V6179" s="1" t="s">
        <v>45</v>
      </c>
      <c r="W6179" s="1" t="s">
        <v>45</v>
      </c>
      <c r="X6179" s="1" t="s">
        <v>45</v>
      </c>
      <c r="Y6179" s="30">
        <f t="shared" si="772"/>
        <v>1.4566666666666668</v>
      </c>
      <c r="Z6179" s="31">
        <f t="shared" si="773"/>
        <v>2.2883295194507935E-2</v>
      </c>
      <c r="AA6179" s="32">
        <f t="shared" si="774"/>
        <v>3.3333333333333215E-2</v>
      </c>
      <c r="AB6179" t="b">
        <f t="shared" si="775"/>
        <v>0</v>
      </c>
      <c r="AC6179" s="2" t="s">
        <v>45</v>
      </c>
      <c r="AD6179" s="2" t="s">
        <v>45</v>
      </c>
      <c r="AG6179" t="s">
        <v>4996</v>
      </c>
    </row>
    <row r="6180" spans="1:34" ht="16" hidden="1" x14ac:dyDescent="0.4">
      <c r="A6180" s="24" t="s">
        <v>19388</v>
      </c>
      <c r="B6180" s="25" t="s">
        <v>19624</v>
      </c>
      <c r="C6180" t="str">
        <f t="shared" si="768"/>
        <v>47</v>
      </c>
      <c r="D6180" t="str">
        <f>_xlfn.XLOOKUP(C6180,Folha2!A:A,Folha2!B:B)</f>
        <v>MERCEARIA SALGADA</v>
      </c>
      <c r="E6180" s="26" t="str">
        <f t="shared" si="769"/>
        <v>067</v>
      </c>
      <c r="F6180" s="26" t="str">
        <f t="shared" si="770"/>
        <v>11</v>
      </c>
      <c r="G6180" s="26" t="str">
        <f t="shared" si="771"/>
        <v>09</v>
      </c>
      <c r="H6180" s="27" t="s">
        <v>19631</v>
      </c>
      <c r="I6180" s="25" t="s">
        <v>19632</v>
      </c>
      <c r="J6180" s="27" t="s">
        <v>18787</v>
      </c>
      <c r="K6180" s="25" t="s">
        <v>19633</v>
      </c>
      <c r="L6180" s="27" t="s">
        <v>42</v>
      </c>
      <c r="M6180" s="25" t="s">
        <v>43</v>
      </c>
      <c r="N6180" s="27" t="s">
        <v>43</v>
      </c>
      <c r="O6180" s="25" t="s">
        <v>43</v>
      </c>
      <c r="P6180" s="27" t="s">
        <v>43</v>
      </c>
      <c r="Q6180" s="25" t="s">
        <v>44</v>
      </c>
      <c r="R6180" s="28">
        <v>1.78</v>
      </c>
      <c r="S6180" s="29">
        <v>1.78</v>
      </c>
      <c r="T6180" s="29"/>
      <c r="U6180" s="29">
        <v>1.78</v>
      </c>
      <c r="V6180" s="1">
        <v>1.33</v>
      </c>
      <c r="W6180" s="1" t="s">
        <v>45</v>
      </c>
      <c r="X6180" s="1">
        <v>1.33</v>
      </c>
      <c r="Y6180" s="30">
        <f t="shared" si="772"/>
        <v>1.78</v>
      </c>
      <c r="Z6180" s="31">
        <f t="shared" si="773"/>
        <v>0</v>
      </c>
      <c r="AA6180" s="32">
        <f t="shared" si="774"/>
        <v>0</v>
      </c>
      <c r="AB6180" t="b">
        <f t="shared" si="775"/>
        <v>1</v>
      </c>
      <c r="AC6180" s="2" t="s">
        <v>144</v>
      </c>
      <c r="AD6180" s="2">
        <v>1.33</v>
      </c>
      <c r="AG6180" t="s">
        <v>4996</v>
      </c>
    </row>
    <row r="6181" spans="1:34" ht="16" hidden="1" x14ac:dyDescent="0.4">
      <c r="A6181" s="24" t="s">
        <v>19388</v>
      </c>
      <c r="B6181" s="25" t="s">
        <v>19624</v>
      </c>
      <c r="C6181" t="str">
        <f t="shared" si="768"/>
        <v>47</v>
      </c>
      <c r="D6181" t="str">
        <f>_xlfn.XLOOKUP(C6181,Folha2!A:A,Folha2!B:B)</f>
        <v>MERCEARIA SALGADA</v>
      </c>
      <c r="E6181" s="26" t="str">
        <f t="shared" si="769"/>
        <v>067</v>
      </c>
      <c r="F6181" s="26" t="str">
        <f t="shared" si="770"/>
        <v>11</v>
      </c>
      <c r="G6181" s="26" t="str">
        <f t="shared" si="771"/>
        <v>09</v>
      </c>
      <c r="H6181" s="27" t="s">
        <v>19634</v>
      </c>
      <c r="I6181" s="25" t="s">
        <v>19635</v>
      </c>
      <c r="J6181" s="27" t="s">
        <v>18787</v>
      </c>
      <c r="K6181" s="25" t="s">
        <v>19636</v>
      </c>
      <c r="L6181" s="27" t="s">
        <v>42</v>
      </c>
      <c r="M6181" s="25" t="s">
        <v>43</v>
      </c>
      <c r="N6181" s="27" t="s">
        <v>43</v>
      </c>
      <c r="O6181" s="25" t="s">
        <v>43</v>
      </c>
      <c r="P6181" s="27" t="s">
        <v>43</v>
      </c>
      <c r="Q6181" s="25" t="s">
        <v>44</v>
      </c>
      <c r="R6181" s="28">
        <v>2.58</v>
      </c>
      <c r="S6181" s="29">
        <v>2.58</v>
      </c>
      <c r="T6181" s="29"/>
      <c r="U6181" s="29">
        <v>2.58</v>
      </c>
      <c r="V6181" s="1">
        <v>1.93</v>
      </c>
      <c r="W6181" s="1" t="s">
        <v>45</v>
      </c>
      <c r="X6181" s="1">
        <v>1.93</v>
      </c>
      <c r="Y6181" s="30">
        <f t="shared" si="772"/>
        <v>2.58</v>
      </c>
      <c r="Z6181" s="31">
        <f t="shared" si="773"/>
        <v>0</v>
      </c>
      <c r="AA6181" s="32">
        <f t="shared" si="774"/>
        <v>0</v>
      </c>
      <c r="AB6181" t="b">
        <f t="shared" si="775"/>
        <v>1</v>
      </c>
      <c r="AC6181" s="2" t="s">
        <v>144</v>
      </c>
      <c r="AD6181" s="2">
        <v>1.93</v>
      </c>
      <c r="AG6181" t="s">
        <v>4996</v>
      </c>
    </row>
    <row r="6182" spans="1:34" ht="16" hidden="1" x14ac:dyDescent="0.4">
      <c r="A6182" s="24" t="s">
        <v>19388</v>
      </c>
      <c r="B6182" s="25" t="s">
        <v>19637</v>
      </c>
      <c r="C6182" t="str">
        <f t="shared" si="768"/>
        <v>47</v>
      </c>
      <c r="D6182" t="str">
        <f>_xlfn.XLOOKUP(C6182,Folha2!A:A,Folha2!B:B)</f>
        <v>MERCEARIA SALGADA</v>
      </c>
      <c r="E6182" s="26" t="str">
        <f t="shared" si="769"/>
        <v>067</v>
      </c>
      <c r="F6182" s="26" t="str">
        <f t="shared" si="770"/>
        <v>11</v>
      </c>
      <c r="G6182" s="26" t="str">
        <f t="shared" si="771"/>
        <v>10</v>
      </c>
      <c r="H6182" s="27" t="s">
        <v>19638</v>
      </c>
      <c r="I6182" s="25" t="s">
        <v>19639</v>
      </c>
      <c r="J6182" s="27" t="s">
        <v>18787</v>
      </c>
      <c r="K6182" s="25" t="s">
        <v>19640</v>
      </c>
      <c r="L6182" s="27" t="s">
        <v>42</v>
      </c>
      <c r="M6182" s="25" t="s">
        <v>43</v>
      </c>
      <c r="N6182" s="27" t="s">
        <v>43</v>
      </c>
      <c r="O6182" s="25" t="s">
        <v>43</v>
      </c>
      <c r="P6182" s="27" t="s">
        <v>43</v>
      </c>
      <c r="Q6182" s="25" t="s">
        <v>44</v>
      </c>
      <c r="R6182" s="28">
        <v>2.88</v>
      </c>
      <c r="S6182" s="29">
        <v>2.88</v>
      </c>
      <c r="T6182" s="29"/>
      <c r="U6182" s="29">
        <v>2.88</v>
      </c>
      <c r="V6182" s="1">
        <v>2.13</v>
      </c>
      <c r="W6182" s="1" t="s">
        <v>45</v>
      </c>
      <c r="X6182" s="1">
        <v>2.12</v>
      </c>
      <c r="Y6182" s="30">
        <f t="shared" si="772"/>
        <v>2.88</v>
      </c>
      <c r="Z6182" s="31">
        <f t="shared" si="773"/>
        <v>0</v>
      </c>
      <c r="AA6182" s="32">
        <f t="shared" si="774"/>
        <v>0</v>
      </c>
      <c r="AB6182" t="b">
        <f t="shared" si="775"/>
        <v>1</v>
      </c>
      <c r="AC6182" s="2" t="s">
        <v>45</v>
      </c>
      <c r="AD6182" s="2" t="s">
        <v>45</v>
      </c>
      <c r="AG6182" t="s">
        <v>4996</v>
      </c>
    </row>
    <row r="6183" spans="1:34" ht="16" hidden="1" x14ac:dyDescent="0.4">
      <c r="A6183" s="24" t="s">
        <v>19388</v>
      </c>
      <c r="B6183" s="25" t="s">
        <v>19637</v>
      </c>
      <c r="C6183" t="str">
        <f t="shared" si="768"/>
        <v>47</v>
      </c>
      <c r="D6183" t="str">
        <f>_xlfn.XLOOKUP(C6183,Folha2!A:A,Folha2!B:B)</f>
        <v>MERCEARIA SALGADA</v>
      </c>
      <c r="E6183" s="26" t="str">
        <f t="shared" si="769"/>
        <v>067</v>
      </c>
      <c r="F6183" s="26" t="str">
        <f t="shared" si="770"/>
        <v>11</v>
      </c>
      <c r="G6183" s="26" t="str">
        <f t="shared" si="771"/>
        <v>10</v>
      </c>
      <c r="H6183" s="27" t="s">
        <v>19641</v>
      </c>
      <c r="I6183" s="25" t="s">
        <v>19642</v>
      </c>
      <c r="J6183" s="27" t="s">
        <v>5571</v>
      </c>
      <c r="K6183" s="25" t="s">
        <v>19643</v>
      </c>
      <c r="L6183" s="27" t="s">
        <v>417</v>
      </c>
      <c r="M6183" s="25" t="s">
        <v>43</v>
      </c>
      <c r="N6183" s="27" t="s">
        <v>43</v>
      </c>
      <c r="O6183" s="25" t="s">
        <v>43</v>
      </c>
      <c r="P6183" s="27" t="s">
        <v>43</v>
      </c>
      <c r="Q6183" s="25" t="s">
        <v>44</v>
      </c>
      <c r="R6183" s="28">
        <v>1.79</v>
      </c>
      <c r="S6183" s="29"/>
      <c r="T6183" s="29">
        <v>1.79</v>
      </c>
      <c r="U6183" s="29">
        <v>1.79</v>
      </c>
      <c r="V6183" s="1" t="s">
        <v>45</v>
      </c>
      <c r="W6183" s="1" t="s">
        <v>45</v>
      </c>
      <c r="X6183" s="1" t="s">
        <v>45</v>
      </c>
      <c r="Y6183" s="30">
        <f t="shared" si="772"/>
        <v>1.79</v>
      </c>
      <c r="Z6183" s="31">
        <f t="shared" si="773"/>
        <v>0</v>
      </c>
      <c r="AA6183" s="32">
        <f t="shared" si="774"/>
        <v>0</v>
      </c>
      <c r="AB6183" t="b">
        <f t="shared" si="775"/>
        <v>1</v>
      </c>
      <c r="AC6183" s="2" t="s">
        <v>45</v>
      </c>
      <c r="AD6183" s="2" t="s">
        <v>45</v>
      </c>
      <c r="AG6183" t="s">
        <v>4996</v>
      </c>
    </row>
    <row r="6184" spans="1:34" ht="16" hidden="1" x14ac:dyDescent="0.4">
      <c r="A6184" s="24" t="s">
        <v>19388</v>
      </c>
      <c r="B6184" s="25" t="s">
        <v>19637</v>
      </c>
      <c r="C6184" t="str">
        <f t="shared" si="768"/>
        <v>47</v>
      </c>
      <c r="D6184" t="str">
        <f>_xlfn.XLOOKUP(C6184,Folha2!A:A,Folha2!B:B)</f>
        <v>MERCEARIA SALGADA</v>
      </c>
      <c r="E6184" s="26" t="str">
        <f t="shared" si="769"/>
        <v>067</v>
      </c>
      <c r="F6184" s="26" t="str">
        <f t="shared" si="770"/>
        <v>11</v>
      </c>
      <c r="G6184" s="26" t="str">
        <f t="shared" si="771"/>
        <v>10</v>
      </c>
      <c r="H6184" s="27" t="s">
        <v>19644</v>
      </c>
      <c r="I6184" s="25" t="s">
        <v>19645</v>
      </c>
      <c r="J6184" s="27" t="s">
        <v>19646</v>
      </c>
      <c r="K6184" s="25" t="s">
        <v>19647</v>
      </c>
      <c r="L6184" s="27" t="s">
        <v>42</v>
      </c>
      <c r="M6184" s="25" t="s">
        <v>43</v>
      </c>
      <c r="N6184" s="27" t="s">
        <v>43</v>
      </c>
      <c r="O6184" s="25" t="s">
        <v>43</v>
      </c>
      <c r="P6184" s="27" t="s">
        <v>43</v>
      </c>
      <c r="Q6184" s="25" t="s">
        <v>44</v>
      </c>
      <c r="R6184" s="28">
        <v>1.98</v>
      </c>
      <c r="S6184" s="29">
        <v>1.99</v>
      </c>
      <c r="T6184" s="29"/>
      <c r="U6184" s="29">
        <v>1.98</v>
      </c>
      <c r="V6184" s="1" t="s">
        <v>45</v>
      </c>
      <c r="W6184" s="1" t="s">
        <v>45</v>
      </c>
      <c r="X6184" s="1" t="s">
        <v>45</v>
      </c>
      <c r="Y6184" s="30">
        <f t="shared" si="772"/>
        <v>1.98</v>
      </c>
      <c r="Z6184" s="31">
        <f t="shared" si="773"/>
        <v>0</v>
      </c>
      <c r="AA6184" s="32">
        <f t="shared" si="774"/>
        <v>0</v>
      </c>
      <c r="AB6184" t="b">
        <f t="shared" si="775"/>
        <v>1</v>
      </c>
      <c r="AC6184" s="2" t="s">
        <v>3526</v>
      </c>
      <c r="AD6184" s="2">
        <v>1.79</v>
      </c>
      <c r="AG6184" t="s">
        <v>4996</v>
      </c>
    </row>
    <row r="6185" spans="1:34" ht="16" hidden="1" x14ac:dyDescent="0.4">
      <c r="A6185" s="24" t="s">
        <v>19388</v>
      </c>
      <c r="B6185" s="25" t="s">
        <v>19637</v>
      </c>
      <c r="C6185" t="str">
        <f t="shared" si="768"/>
        <v>47</v>
      </c>
      <c r="D6185" t="str">
        <f>_xlfn.XLOOKUP(C6185,Folha2!A:A,Folha2!B:B)</f>
        <v>MERCEARIA SALGADA</v>
      </c>
      <c r="E6185" s="26" t="str">
        <f t="shared" si="769"/>
        <v>067</v>
      </c>
      <c r="F6185" s="26" t="str">
        <f t="shared" si="770"/>
        <v>11</v>
      </c>
      <c r="G6185" s="26" t="str">
        <f t="shared" si="771"/>
        <v>10</v>
      </c>
      <c r="H6185" s="27" t="s">
        <v>19648</v>
      </c>
      <c r="I6185" s="25" t="s">
        <v>19649</v>
      </c>
      <c r="J6185" s="27" t="s">
        <v>19646</v>
      </c>
      <c r="K6185" s="25" t="s">
        <v>19650</v>
      </c>
      <c r="L6185" s="27" t="s">
        <v>42</v>
      </c>
      <c r="M6185" s="25" t="s">
        <v>43</v>
      </c>
      <c r="N6185" s="27" t="s">
        <v>43</v>
      </c>
      <c r="O6185" s="25" t="s">
        <v>43</v>
      </c>
      <c r="P6185" s="27" t="s">
        <v>43</v>
      </c>
      <c r="Q6185" s="25" t="s">
        <v>44</v>
      </c>
      <c r="R6185" s="28">
        <v>2.89</v>
      </c>
      <c r="S6185" s="29"/>
      <c r="T6185" s="29"/>
      <c r="U6185" s="29">
        <v>2.89</v>
      </c>
      <c r="V6185" s="1" t="s">
        <v>45</v>
      </c>
      <c r="W6185" s="1" t="s">
        <v>45</v>
      </c>
      <c r="X6185" s="1" t="s">
        <v>45</v>
      </c>
      <c r="Y6185" s="30">
        <f t="shared" si="772"/>
        <v>2.89</v>
      </c>
      <c r="Z6185" s="31">
        <f t="shared" si="773"/>
        <v>0</v>
      </c>
      <c r="AA6185" s="32">
        <f t="shared" si="774"/>
        <v>0</v>
      </c>
      <c r="AB6185" t="b">
        <f t="shared" si="775"/>
        <v>1</v>
      </c>
      <c r="AC6185" s="2" t="s">
        <v>45</v>
      </c>
      <c r="AD6185" s="2" t="s">
        <v>45</v>
      </c>
      <c r="AG6185" t="s">
        <v>4996</v>
      </c>
    </row>
    <row r="6186" spans="1:34" ht="16" hidden="1" x14ac:dyDescent="0.4">
      <c r="A6186" s="24" t="s">
        <v>19388</v>
      </c>
      <c r="B6186" s="25" t="s">
        <v>19637</v>
      </c>
      <c r="C6186" t="str">
        <f t="shared" si="768"/>
        <v>47</v>
      </c>
      <c r="D6186" t="str">
        <f>_xlfn.XLOOKUP(C6186,Folha2!A:A,Folha2!B:B)</f>
        <v>MERCEARIA SALGADA</v>
      </c>
      <c r="E6186" s="26" t="str">
        <f t="shared" si="769"/>
        <v>067</v>
      </c>
      <c r="F6186" s="26" t="str">
        <f t="shared" si="770"/>
        <v>11</v>
      </c>
      <c r="G6186" s="26" t="str">
        <f t="shared" si="771"/>
        <v>10</v>
      </c>
      <c r="H6186" s="27" t="s">
        <v>19651</v>
      </c>
      <c r="I6186" s="25" t="s">
        <v>19652</v>
      </c>
      <c r="J6186" s="27" t="s">
        <v>19646</v>
      </c>
      <c r="K6186" s="25" t="s">
        <v>19653</v>
      </c>
      <c r="L6186" s="27" t="s">
        <v>42</v>
      </c>
      <c r="M6186" s="25" t="s">
        <v>43</v>
      </c>
      <c r="N6186" s="27" t="s">
        <v>43</v>
      </c>
      <c r="O6186" s="25" t="s">
        <v>43</v>
      </c>
      <c r="P6186" s="27" t="s">
        <v>43</v>
      </c>
      <c r="Q6186" s="25" t="s">
        <v>1635</v>
      </c>
      <c r="R6186" s="28">
        <v>3.29</v>
      </c>
      <c r="S6186" s="29">
        <v>3.29</v>
      </c>
      <c r="T6186" s="29"/>
      <c r="U6186" s="29"/>
      <c r="V6186" s="1" t="s">
        <v>45</v>
      </c>
      <c r="W6186" s="1" t="s">
        <v>45</v>
      </c>
      <c r="X6186" s="1" t="s">
        <v>45</v>
      </c>
      <c r="Y6186" s="30">
        <f t="shared" si="772"/>
        <v>3.29</v>
      </c>
      <c r="Z6186" s="31">
        <f t="shared" si="773"/>
        <v>0</v>
      </c>
      <c r="AA6186" s="32">
        <f t="shared" si="774"/>
        <v>0</v>
      </c>
      <c r="AB6186" t="b">
        <f t="shared" si="775"/>
        <v>1</v>
      </c>
      <c r="AC6186" s="2" t="s">
        <v>3526</v>
      </c>
      <c r="AD6186" s="2">
        <v>2.99</v>
      </c>
      <c r="AG6186" t="s">
        <v>4996</v>
      </c>
    </row>
    <row r="6187" spans="1:34" ht="16" hidden="1" x14ac:dyDescent="0.4">
      <c r="A6187" s="24" t="s">
        <v>19388</v>
      </c>
      <c r="B6187" s="25" t="s">
        <v>19637</v>
      </c>
      <c r="C6187" t="str">
        <f t="shared" si="768"/>
        <v>47</v>
      </c>
      <c r="D6187" t="str">
        <f>_xlfn.XLOOKUP(C6187,Folha2!A:A,Folha2!B:B)</f>
        <v>MERCEARIA SALGADA</v>
      </c>
      <c r="E6187" s="26" t="str">
        <f t="shared" si="769"/>
        <v>067</v>
      </c>
      <c r="F6187" s="26" t="str">
        <f t="shared" si="770"/>
        <v>11</v>
      </c>
      <c r="G6187" s="26" t="str">
        <f t="shared" si="771"/>
        <v>10</v>
      </c>
      <c r="H6187" s="27" t="s">
        <v>19654</v>
      </c>
      <c r="I6187" s="25" t="s">
        <v>19655</v>
      </c>
      <c r="J6187" s="27" t="s">
        <v>19646</v>
      </c>
      <c r="K6187" s="25" t="s">
        <v>19656</v>
      </c>
      <c r="L6187" s="27" t="s">
        <v>42</v>
      </c>
      <c r="M6187" s="25" t="s">
        <v>43</v>
      </c>
      <c r="N6187" s="27" t="s">
        <v>43</v>
      </c>
      <c r="O6187" s="25" t="s">
        <v>43</v>
      </c>
      <c r="P6187" s="27" t="s">
        <v>43</v>
      </c>
      <c r="Q6187" s="25" t="s">
        <v>44</v>
      </c>
      <c r="R6187" s="28">
        <v>3.49</v>
      </c>
      <c r="S6187" s="29">
        <v>3.49</v>
      </c>
      <c r="T6187" s="29"/>
      <c r="U6187" s="29"/>
      <c r="V6187" s="1" t="s">
        <v>45</v>
      </c>
      <c r="W6187" s="1" t="s">
        <v>45</v>
      </c>
      <c r="X6187" s="1" t="s">
        <v>45</v>
      </c>
      <c r="Y6187" s="30">
        <f t="shared" si="772"/>
        <v>3.49</v>
      </c>
      <c r="Z6187" s="31">
        <f t="shared" si="773"/>
        <v>0</v>
      </c>
      <c r="AA6187" s="32">
        <f t="shared" si="774"/>
        <v>0</v>
      </c>
      <c r="AB6187" t="b">
        <f t="shared" si="775"/>
        <v>1</v>
      </c>
      <c r="AC6187" s="2" t="s">
        <v>3526</v>
      </c>
      <c r="AD6187" s="2">
        <v>3.19</v>
      </c>
      <c r="AG6187" t="s">
        <v>4996</v>
      </c>
    </row>
    <row r="6188" spans="1:34" ht="16" x14ac:dyDescent="0.4">
      <c r="A6188" s="24" t="s">
        <v>19388</v>
      </c>
      <c r="B6188" s="25" t="s">
        <v>19657</v>
      </c>
      <c r="C6188" t="str">
        <f t="shared" si="768"/>
        <v>47</v>
      </c>
      <c r="D6188" t="str">
        <f>_xlfn.XLOOKUP(C6188,Folha2!A:A,Folha2!B:B)</f>
        <v>MERCEARIA SALGADA</v>
      </c>
      <c r="E6188" s="26" t="str">
        <f t="shared" si="769"/>
        <v>067</v>
      </c>
      <c r="F6188" s="26" t="str">
        <f t="shared" si="770"/>
        <v>12</v>
      </c>
      <c r="G6188" s="26" t="str">
        <f t="shared" si="771"/>
        <v>03</v>
      </c>
      <c r="H6188" s="27" t="s">
        <v>19658</v>
      </c>
      <c r="I6188" s="25" t="s">
        <v>19659</v>
      </c>
      <c r="J6188" s="27" t="s">
        <v>59</v>
      </c>
      <c r="K6188" s="25" t="s">
        <v>19660</v>
      </c>
      <c r="L6188" s="27" t="s">
        <v>51</v>
      </c>
      <c r="M6188" s="25" t="s">
        <v>43</v>
      </c>
      <c r="N6188" s="27" t="s">
        <v>43</v>
      </c>
      <c r="O6188" s="25" t="s">
        <v>43</v>
      </c>
      <c r="P6188" s="27" t="s">
        <v>43</v>
      </c>
      <c r="Q6188" s="25" t="s">
        <v>44</v>
      </c>
      <c r="R6188" s="28">
        <v>0.9</v>
      </c>
      <c r="S6188" s="29">
        <v>0.89</v>
      </c>
      <c r="T6188" s="29">
        <v>0.9</v>
      </c>
      <c r="U6188" s="29">
        <v>0.9</v>
      </c>
      <c r="V6188" s="1" t="s">
        <v>45</v>
      </c>
      <c r="W6188" s="1" t="s">
        <v>45</v>
      </c>
      <c r="X6188" s="1" t="s">
        <v>45</v>
      </c>
      <c r="Y6188" s="30">
        <f t="shared" si="772"/>
        <v>0.89666666666666661</v>
      </c>
      <c r="Z6188" s="31">
        <f t="shared" si="773"/>
        <v>3.7174721189592308E-3</v>
      </c>
      <c r="AA6188" s="32">
        <f t="shared" si="774"/>
        <v>3.3333333333334103E-3</v>
      </c>
      <c r="AB6188" t="b">
        <f t="shared" si="775"/>
        <v>0</v>
      </c>
      <c r="AC6188" s="2" t="s">
        <v>45</v>
      </c>
      <c r="AD6188" s="2" t="s">
        <v>45</v>
      </c>
      <c r="AG6188" t="s">
        <v>13638</v>
      </c>
    </row>
    <row r="6189" spans="1:34" ht="16" hidden="1" x14ac:dyDescent="0.4">
      <c r="A6189" s="24" t="s">
        <v>19388</v>
      </c>
      <c r="B6189" s="25" t="s">
        <v>19657</v>
      </c>
      <c r="C6189" t="str">
        <f t="shared" si="768"/>
        <v>47</v>
      </c>
      <c r="D6189" t="str">
        <f>_xlfn.XLOOKUP(C6189,Folha2!A:A,Folha2!B:B)</f>
        <v>MERCEARIA SALGADA</v>
      </c>
      <c r="E6189" s="26" t="str">
        <f t="shared" si="769"/>
        <v>067</v>
      </c>
      <c r="F6189" s="26" t="str">
        <f t="shared" si="770"/>
        <v>12</v>
      </c>
      <c r="G6189" s="26" t="str">
        <f t="shared" si="771"/>
        <v>03</v>
      </c>
      <c r="H6189" s="27" t="s">
        <v>19661</v>
      </c>
      <c r="I6189" s="25" t="s">
        <v>19662</v>
      </c>
      <c r="J6189" s="27" t="s">
        <v>59</v>
      </c>
      <c r="K6189" s="25" t="s">
        <v>19663</v>
      </c>
      <c r="L6189" s="27" t="s">
        <v>51</v>
      </c>
      <c r="M6189" s="25" t="s">
        <v>43</v>
      </c>
      <c r="N6189" s="27" t="s">
        <v>43</v>
      </c>
      <c r="O6189" s="25" t="s">
        <v>43</v>
      </c>
      <c r="P6189" s="27" t="s">
        <v>43</v>
      </c>
      <c r="Q6189" s="25" t="s">
        <v>44</v>
      </c>
      <c r="R6189" s="28">
        <v>0.95</v>
      </c>
      <c r="S6189" s="29">
        <v>0.95</v>
      </c>
      <c r="T6189" s="29">
        <v>0.95</v>
      </c>
      <c r="U6189" s="29">
        <v>0.95</v>
      </c>
      <c r="V6189" s="1" t="s">
        <v>45</v>
      </c>
      <c r="W6189" s="1" t="s">
        <v>45</v>
      </c>
      <c r="X6189" s="1" t="s">
        <v>45</v>
      </c>
      <c r="Y6189" s="30">
        <f t="shared" si="772"/>
        <v>0.94999999999999984</v>
      </c>
      <c r="Z6189" s="31">
        <f t="shared" si="773"/>
        <v>0</v>
      </c>
      <c r="AA6189" s="32">
        <f t="shared" si="774"/>
        <v>0</v>
      </c>
      <c r="AB6189" t="b">
        <f t="shared" si="775"/>
        <v>1</v>
      </c>
      <c r="AC6189" s="2" t="s">
        <v>45</v>
      </c>
      <c r="AD6189" s="2" t="s">
        <v>45</v>
      </c>
      <c r="AG6189" t="s">
        <v>4996</v>
      </c>
    </row>
    <row r="6190" spans="1:34" ht="16" hidden="1" x14ac:dyDescent="0.4">
      <c r="A6190" s="24" t="s">
        <v>19388</v>
      </c>
      <c r="B6190" s="25" t="s">
        <v>19657</v>
      </c>
      <c r="C6190" t="str">
        <f t="shared" si="768"/>
        <v>47</v>
      </c>
      <c r="D6190" t="str">
        <f>_xlfn.XLOOKUP(C6190,Folha2!A:A,Folha2!B:B)</f>
        <v>MERCEARIA SALGADA</v>
      </c>
      <c r="E6190" s="26" t="str">
        <f t="shared" si="769"/>
        <v>067</v>
      </c>
      <c r="F6190" s="26" t="str">
        <f t="shared" si="770"/>
        <v>12</v>
      </c>
      <c r="G6190" s="26" t="str">
        <f t="shared" si="771"/>
        <v>03</v>
      </c>
      <c r="H6190" s="27" t="s">
        <v>19664</v>
      </c>
      <c r="I6190" s="25" t="s">
        <v>19665</v>
      </c>
      <c r="J6190" s="27" t="s">
        <v>59</v>
      </c>
      <c r="K6190" s="25" t="s">
        <v>19666</v>
      </c>
      <c r="L6190" s="27" t="s">
        <v>51</v>
      </c>
      <c r="M6190" s="25" t="s">
        <v>43</v>
      </c>
      <c r="N6190" s="27" t="s">
        <v>43</v>
      </c>
      <c r="O6190" s="25" t="s">
        <v>43</v>
      </c>
      <c r="P6190" s="27" t="s">
        <v>43</v>
      </c>
      <c r="Q6190" s="25" t="s">
        <v>44</v>
      </c>
      <c r="R6190" s="28">
        <v>0.95</v>
      </c>
      <c r="S6190" s="29">
        <v>0.95</v>
      </c>
      <c r="T6190" s="29">
        <v>0.95</v>
      </c>
      <c r="U6190" s="29">
        <v>0.95</v>
      </c>
      <c r="V6190" s="1" t="s">
        <v>45</v>
      </c>
      <c r="W6190" s="1" t="s">
        <v>45</v>
      </c>
      <c r="X6190" s="1" t="s">
        <v>45</v>
      </c>
      <c r="Y6190" s="30">
        <f t="shared" si="772"/>
        <v>0.94999999999999984</v>
      </c>
      <c r="Z6190" s="31">
        <f t="shared" si="773"/>
        <v>0</v>
      </c>
      <c r="AA6190" s="32">
        <f t="shared" si="774"/>
        <v>0</v>
      </c>
      <c r="AB6190" t="b">
        <f t="shared" si="775"/>
        <v>1</v>
      </c>
      <c r="AC6190" s="2" t="s">
        <v>45</v>
      </c>
      <c r="AD6190" s="2" t="s">
        <v>45</v>
      </c>
      <c r="AG6190" t="s">
        <v>4996</v>
      </c>
    </row>
    <row r="6191" spans="1:34" ht="16" hidden="1" x14ac:dyDescent="0.4">
      <c r="A6191" s="24" t="s">
        <v>19388</v>
      </c>
      <c r="B6191" s="25" t="s">
        <v>19657</v>
      </c>
      <c r="C6191" t="str">
        <f t="shared" si="768"/>
        <v>47</v>
      </c>
      <c r="D6191" t="str">
        <f>_xlfn.XLOOKUP(C6191,Folha2!A:A,Folha2!B:B)</f>
        <v>MERCEARIA SALGADA</v>
      </c>
      <c r="E6191" s="26" t="str">
        <f t="shared" si="769"/>
        <v>067</v>
      </c>
      <c r="F6191" s="26" t="str">
        <f t="shared" si="770"/>
        <v>12</v>
      </c>
      <c r="G6191" s="26" t="str">
        <f t="shared" si="771"/>
        <v>03</v>
      </c>
      <c r="H6191" s="27" t="s">
        <v>19667</v>
      </c>
      <c r="I6191" s="25" t="s">
        <v>19668</v>
      </c>
      <c r="J6191" s="27" t="s">
        <v>59</v>
      </c>
      <c r="K6191" s="25" t="s">
        <v>19669</v>
      </c>
      <c r="L6191" s="27" t="s">
        <v>51</v>
      </c>
      <c r="M6191" s="25" t="s">
        <v>43</v>
      </c>
      <c r="N6191" s="27" t="s">
        <v>43</v>
      </c>
      <c r="O6191" s="25" t="s">
        <v>43</v>
      </c>
      <c r="P6191" s="27" t="s">
        <v>43</v>
      </c>
      <c r="Q6191" s="25" t="s">
        <v>44</v>
      </c>
      <c r="R6191" s="28">
        <v>0.95</v>
      </c>
      <c r="S6191" s="29">
        <v>0.95</v>
      </c>
      <c r="T6191" s="29"/>
      <c r="U6191" s="29">
        <v>0.95</v>
      </c>
      <c r="V6191" s="1" t="s">
        <v>45</v>
      </c>
      <c r="W6191" s="1" t="s">
        <v>45</v>
      </c>
      <c r="X6191" s="1" t="s">
        <v>45</v>
      </c>
      <c r="Y6191" s="30">
        <f t="shared" si="772"/>
        <v>0.95</v>
      </c>
      <c r="Z6191" s="31">
        <f t="shared" si="773"/>
        <v>0</v>
      </c>
      <c r="AA6191" s="32">
        <f t="shared" si="774"/>
        <v>0</v>
      </c>
      <c r="AB6191" t="b">
        <f t="shared" si="775"/>
        <v>1</v>
      </c>
      <c r="AC6191" s="2" t="s">
        <v>45</v>
      </c>
      <c r="AD6191" s="2" t="s">
        <v>45</v>
      </c>
      <c r="AG6191" t="s">
        <v>4996</v>
      </c>
    </row>
    <row r="6192" spans="1:34" ht="16" x14ac:dyDescent="0.4">
      <c r="A6192" s="24" t="s">
        <v>19388</v>
      </c>
      <c r="B6192" s="25" t="s">
        <v>19657</v>
      </c>
      <c r="C6192" t="str">
        <f t="shared" si="768"/>
        <v>47</v>
      </c>
      <c r="D6192" t="str">
        <f>_xlfn.XLOOKUP(C6192,Folha2!A:A,Folha2!B:B)</f>
        <v>MERCEARIA SALGADA</v>
      </c>
      <c r="E6192" s="26" t="str">
        <f t="shared" si="769"/>
        <v>067</v>
      </c>
      <c r="F6192" s="26" t="str">
        <f t="shared" si="770"/>
        <v>12</v>
      </c>
      <c r="G6192" s="26" t="str">
        <f t="shared" si="771"/>
        <v>03</v>
      </c>
      <c r="H6192" s="27" t="s">
        <v>19670</v>
      </c>
      <c r="I6192" s="25" t="s">
        <v>19671</v>
      </c>
      <c r="J6192" s="27" t="s">
        <v>59</v>
      </c>
      <c r="K6192" s="25" t="s">
        <v>19672</v>
      </c>
      <c r="L6192" s="27" t="s">
        <v>51</v>
      </c>
      <c r="M6192" s="25" t="s">
        <v>43</v>
      </c>
      <c r="N6192" s="27" t="s">
        <v>43</v>
      </c>
      <c r="O6192" s="25" t="s">
        <v>43</v>
      </c>
      <c r="P6192" s="27" t="s">
        <v>43</v>
      </c>
      <c r="Q6192" s="25" t="s">
        <v>44</v>
      </c>
      <c r="R6192" s="28">
        <v>0.99</v>
      </c>
      <c r="S6192" s="29">
        <v>0.98</v>
      </c>
      <c r="T6192" s="29">
        <v>0.98</v>
      </c>
      <c r="U6192" s="29">
        <v>0.98</v>
      </c>
      <c r="V6192" s="1" t="s">
        <v>45</v>
      </c>
      <c r="W6192" s="1" t="s">
        <v>45</v>
      </c>
      <c r="X6192" s="1" t="s">
        <v>45</v>
      </c>
      <c r="Y6192" s="30">
        <f t="shared" si="772"/>
        <v>0.98</v>
      </c>
      <c r="Z6192" s="31">
        <f t="shared" si="773"/>
        <v>1.0204081632652962E-2</v>
      </c>
      <c r="AA6192" s="32">
        <f t="shared" si="774"/>
        <v>1.0000000000000009E-2</v>
      </c>
      <c r="AB6192" t="b">
        <f t="shared" si="775"/>
        <v>0</v>
      </c>
      <c r="AC6192" s="2" t="s">
        <v>45</v>
      </c>
      <c r="AD6192" s="2" t="s">
        <v>45</v>
      </c>
      <c r="AG6192" t="s">
        <v>13856</v>
      </c>
      <c r="AH6192" t="s">
        <v>19673</v>
      </c>
    </row>
    <row r="6193" spans="1:33" ht="16" hidden="1" x14ac:dyDescent="0.4">
      <c r="A6193" s="24" t="s">
        <v>19388</v>
      </c>
      <c r="B6193" s="25" t="s">
        <v>19657</v>
      </c>
      <c r="C6193" t="str">
        <f t="shared" si="768"/>
        <v>47</v>
      </c>
      <c r="D6193" t="str">
        <f>_xlfn.XLOOKUP(C6193,Folha2!A:A,Folha2!B:B)</f>
        <v>MERCEARIA SALGADA</v>
      </c>
      <c r="E6193" s="26" t="str">
        <f t="shared" si="769"/>
        <v>067</v>
      </c>
      <c r="F6193" s="26" t="str">
        <f t="shared" si="770"/>
        <v>12</v>
      </c>
      <c r="G6193" s="26" t="str">
        <f t="shared" si="771"/>
        <v>03</v>
      </c>
      <c r="H6193" s="27" t="s">
        <v>19674</v>
      </c>
      <c r="I6193" s="25" t="s">
        <v>19675</v>
      </c>
      <c r="J6193" s="27" t="s">
        <v>59</v>
      </c>
      <c r="K6193" s="25" t="s">
        <v>19676</v>
      </c>
      <c r="L6193" s="27" t="s">
        <v>51</v>
      </c>
      <c r="M6193" s="25" t="s">
        <v>43</v>
      </c>
      <c r="N6193" s="27" t="s">
        <v>43</v>
      </c>
      <c r="O6193" s="25" t="s">
        <v>43</v>
      </c>
      <c r="P6193" s="27" t="s">
        <v>43</v>
      </c>
      <c r="Q6193" s="25" t="s">
        <v>44</v>
      </c>
      <c r="R6193" s="28">
        <v>1.1499999999999999</v>
      </c>
      <c r="S6193" s="29">
        <v>1.1499999999999999</v>
      </c>
      <c r="T6193" s="29">
        <v>1.1499999999999999</v>
      </c>
      <c r="U6193" s="29">
        <v>1.1499999999999999</v>
      </c>
      <c r="V6193" s="1" t="s">
        <v>45</v>
      </c>
      <c r="W6193" s="1" t="s">
        <v>45</v>
      </c>
      <c r="X6193" s="1" t="s">
        <v>45</v>
      </c>
      <c r="Y6193" s="30">
        <f t="shared" si="772"/>
        <v>1.1499999999999999</v>
      </c>
      <c r="Z6193" s="31">
        <f t="shared" si="773"/>
        <v>0</v>
      </c>
      <c r="AA6193" s="32">
        <f t="shared" si="774"/>
        <v>0</v>
      </c>
      <c r="AB6193" t="b">
        <f t="shared" si="775"/>
        <v>1</v>
      </c>
      <c r="AC6193" s="2" t="s">
        <v>45</v>
      </c>
      <c r="AD6193" s="2" t="s">
        <v>45</v>
      </c>
      <c r="AG6193" t="s">
        <v>4996</v>
      </c>
    </row>
    <row r="6194" spans="1:33" ht="16" hidden="1" x14ac:dyDescent="0.4">
      <c r="A6194" s="24" t="s">
        <v>19388</v>
      </c>
      <c r="B6194" s="25" t="s">
        <v>19657</v>
      </c>
      <c r="C6194" t="str">
        <f t="shared" si="768"/>
        <v>47</v>
      </c>
      <c r="D6194" t="str">
        <f>_xlfn.XLOOKUP(C6194,Folha2!A:A,Folha2!B:B)</f>
        <v>MERCEARIA SALGADA</v>
      </c>
      <c r="E6194" s="26" t="str">
        <f t="shared" si="769"/>
        <v>067</v>
      </c>
      <c r="F6194" s="26" t="str">
        <f t="shared" si="770"/>
        <v>12</v>
      </c>
      <c r="G6194" s="26" t="str">
        <f t="shared" si="771"/>
        <v>03</v>
      </c>
      <c r="H6194" s="27" t="s">
        <v>19677</v>
      </c>
      <c r="I6194" s="25" t="s">
        <v>19678</v>
      </c>
      <c r="J6194" s="27" t="s">
        <v>59</v>
      </c>
      <c r="K6194" s="25" t="s">
        <v>19679</v>
      </c>
      <c r="L6194" s="27" t="s">
        <v>51</v>
      </c>
      <c r="M6194" s="25" t="s">
        <v>43</v>
      </c>
      <c r="N6194" s="27" t="s">
        <v>43</v>
      </c>
      <c r="O6194" s="25" t="s">
        <v>43</v>
      </c>
      <c r="P6194" s="27" t="s">
        <v>43</v>
      </c>
      <c r="Q6194" s="25" t="s">
        <v>44</v>
      </c>
      <c r="R6194" s="28">
        <v>1.39</v>
      </c>
      <c r="S6194" s="29">
        <v>1.39</v>
      </c>
      <c r="T6194" s="29"/>
      <c r="U6194" s="29">
        <v>1.39</v>
      </c>
      <c r="V6194" s="1" t="s">
        <v>45</v>
      </c>
      <c r="W6194" s="1" t="s">
        <v>45</v>
      </c>
      <c r="X6194" s="1" t="s">
        <v>45</v>
      </c>
      <c r="Y6194" s="30">
        <f t="shared" si="772"/>
        <v>1.39</v>
      </c>
      <c r="Z6194" s="31">
        <f t="shared" si="773"/>
        <v>0</v>
      </c>
      <c r="AA6194" s="32">
        <f t="shared" si="774"/>
        <v>0</v>
      </c>
      <c r="AB6194" t="b">
        <f t="shared" si="775"/>
        <v>1</v>
      </c>
      <c r="AC6194" s="2" t="s">
        <v>45</v>
      </c>
      <c r="AD6194" s="2" t="s">
        <v>45</v>
      </c>
      <c r="AG6194" t="s">
        <v>4996</v>
      </c>
    </row>
    <row r="6195" spans="1:33" ht="16" x14ac:dyDescent="0.4">
      <c r="A6195" s="24" t="s">
        <v>19388</v>
      </c>
      <c r="B6195" s="25" t="s">
        <v>19680</v>
      </c>
      <c r="C6195" t="str">
        <f t="shared" si="768"/>
        <v>47</v>
      </c>
      <c r="D6195" t="str">
        <f>_xlfn.XLOOKUP(C6195,Folha2!A:A,Folha2!B:B)</f>
        <v>MERCEARIA SALGADA</v>
      </c>
      <c r="E6195" s="26" t="str">
        <f t="shared" si="769"/>
        <v>067</v>
      </c>
      <c r="F6195" s="26" t="str">
        <f t="shared" si="770"/>
        <v>13</v>
      </c>
      <c r="G6195" s="26" t="str">
        <f t="shared" si="771"/>
        <v>01</v>
      </c>
      <c r="H6195" s="27" t="s">
        <v>19681</v>
      </c>
      <c r="I6195" s="25" t="s">
        <v>19682</v>
      </c>
      <c r="J6195" s="27" t="s">
        <v>19683</v>
      </c>
      <c r="K6195" s="25" t="s">
        <v>19684</v>
      </c>
      <c r="L6195" s="27" t="s">
        <v>42</v>
      </c>
      <c r="M6195" s="25" t="s">
        <v>43</v>
      </c>
      <c r="N6195" s="27" t="s">
        <v>43</v>
      </c>
      <c r="O6195" s="25" t="s">
        <v>43</v>
      </c>
      <c r="P6195" s="27" t="s">
        <v>43</v>
      </c>
      <c r="Q6195" s="25" t="s">
        <v>44</v>
      </c>
      <c r="R6195" s="28">
        <v>1.84</v>
      </c>
      <c r="S6195" s="29">
        <v>1.88</v>
      </c>
      <c r="T6195" s="29"/>
      <c r="U6195" s="29"/>
      <c r="V6195" s="1">
        <v>1.22</v>
      </c>
      <c r="W6195" s="1" t="s">
        <v>45</v>
      </c>
      <c r="X6195" s="1" t="s">
        <v>45</v>
      </c>
      <c r="Y6195" s="30">
        <f t="shared" si="772"/>
        <v>1.88</v>
      </c>
      <c r="Z6195" s="31">
        <f t="shared" si="773"/>
        <v>-2.1276595744680771E-2</v>
      </c>
      <c r="AA6195" s="32">
        <f t="shared" si="774"/>
        <v>-3.9999999999999813E-2</v>
      </c>
      <c r="AB6195" t="b">
        <f t="shared" si="775"/>
        <v>0</v>
      </c>
      <c r="AC6195" s="2" t="s">
        <v>144</v>
      </c>
      <c r="AD6195" s="2">
        <v>1.22</v>
      </c>
      <c r="AG6195" t="s">
        <v>4996</v>
      </c>
    </row>
    <row r="6196" spans="1:33" ht="16" hidden="1" x14ac:dyDescent="0.4">
      <c r="A6196" s="24" t="s">
        <v>19388</v>
      </c>
      <c r="B6196" s="25" t="s">
        <v>19680</v>
      </c>
      <c r="C6196" t="str">
        <f t="shared" si="768"/>
        <v>47</v>
      </c>
      <c r="D6196" t="str">
        <f>_xlfn.XLOOKUP(C6196,Folha2!A:A,Folha2!B:B)</f>
        <v>MERCEARIA SALGADA</v>
      </c>
      <c r="E6196" s="26" t="str">
        <f t="shared" si="769"/>
        <v>067</v>
      </c>
      <c r="F6196" s="26" t="str">
        <f t="shared" si="770"/>
        <v>13</v>
      </c>
      <c r="G6196" s="26" t="str">
        <f t="shared" si="771"/>
        <v>01</v>
      </c>
      <c r="H6196" s="27" t="s">
        <v>19685</v>
      </c>
      <c r="I6196" s="25" t="s">
        <v>19686</v>
      </c>
      <c r="J6196" s="27" t="s">
        <v>19683</v>
      </c>
      <c r="K6196" s="25" t="s">
        <v>19687</v>
      </c>
      <c r="L6196" s="27" t="s">
        <v>42</v>
      </c>
      <c r="M6196" s="25" t="s">
        <v>52</v>
      </c>
      <c r="N6196" s="27" t="s">
        <v>43</v>
      </c>
      <c r="O6196" s="25" t="s">
        <v>43</v>
      </c>
      <c r="P6196" s="27" t="s">
        <v>52</v>
      </c>
      <c r="Q6196" s="25" t="s">
        <v>44</v>
      </c>
      <c r="R6196" s="28">
        <v>2.0299999999999998</v>
      </c>
      <c r="S6196" s="29">
        <v>2.0299999999999998</v>
      </c>
      <c r="T6196" s="29"/>
      <c r="U6196" s="29">
        <v>2.0299999999999998</v>
      </c>
      <c r="V6196" s="1" t="s">
        <v>45</v>
      </c>
      <c r="W6196" s="1" t="s">
        <v>45</v>
      </c>
      <c r="X6196" s="1" t="s">
        <v>45</v>
      </c>
      <c r="Y6196" s="30">
        <f t="shared" si="772"/>
        <v>2.0299999999999998</v>
      </c>
      <c r="Z6196" s="31">
        <f t="shared" si="773"/>
        <v>0</v>
      </c>
      <c r="AA6196" s="32">
        <f t="shared" si="774"/>
        <v>0</v>
      </c>
      <c r="AB6196" t="b">
        <f t="shared" si="775"/>
        <v>1</v>
      </c>
      <c r="AC6196" s="2" t="s">
        <v>144</v>
      </c>
      <c r="AD6196" s="2">
        <v>1.31</v>
      </c>
      <c r="AG6196" t="s">
        <v>4996</v>
      </c>
    </row>
    <row r="6197" spans="1:33" ht="16" hidden="1" x14ac:dyDescent="0.4">
      <c r="A6197" s="24" t="s">
        <v>19388</v>
      </c>
      <c r="B6197" s="25" t="s">
        <v>19680</v>
      </c>
      <c r="C6197" t="str">
        <f t="shared" si="768"/>
        <v>47</v>
      </c>
      <c r="D6197" t="str">
        <f>_xlfn.XLOOKUP(C6197,Folha2!A:A,Folha2!B:B)</f>
        <v>MERCEARIA SALGADA</v>
      </c>
      <c r="E6197" s="26" t="str">
        <f t="shared" si="769"/>
        <v>067</v>
      </c>
      <c r="F6197" s="26" t="str">
        <f t="shared" si="770"/>
        <v>13</v>
      </c>
      <c r="G6197" s="26" t="str">
        <f t="shared" si="771"/>
        <v>01</v>
      </c>
      <c r="H6197" s="27" t="s">
        <v>19688</v>
      </c>
      <c r="I6197" s="25" t="s">
        <v>19689</v>
      </c>
      <c r="J6197" s="27" t="s">
        <v>19683</v>
      </c>
      <c r="K6197" s="25" t="s">
        <v>19690</v>
      </c>
      <c r="L6197" s="27" t="s">
        <v>42</v>
      </c>
      <c r="M6197" s="25" t="s">
        <v>43</v>
      </c>
      <c r="N6197" s="27" t="s">
        <v>43</v>
      </c>
      <c r="O6197" s="25" t="s">
        <v>43</v>
      </c>
      <c r="P6197" s="27" t="s">
        <v>43</v>
      </c>
      <c r="Q6197" s="25" t="s">
        <v>44</v>
      </c>
      <c r="R6197" s="28">
        <v>2.35</v>
      </c>
      <c r="S6197" s="29">
        <v>2.35</v>
      </c>
      <c r="T6197" s="29"/>
      <c r="U6197" s="29">
        <v>2.35</v>
      </c>
      <c r="V6197" s="1">
        <v>1.52</v>
      </c>
      <c r="W6197" s="1" t="s">
        <v>45</v>
      </c>
      <c r="X6197" s="1" t="s">
        <v>45</v>
      </c>
      <c r="Y6197" s="30">
        <f t="shared" si="772"/>
        <v>2.35</v>
      </c>
      <c r="Z6197" s="31">
        <f t="shared" si="773"/>
        <v>0</v>
      </c>
      <c r="AA6197" s="32">
        <f t="shared" si="774"/>
        <v>0</v>
      </c>
      <c r="AB6197" t="b">
        <f t="shared" si="775"/>
        <v>1</v>
      </c>
      <c r="AC6197" s="2" t="s">
        <v>144</v>
      </c>
      <c r="AD6197" s="2">
        <v>1.52</v>
      </c>
      <c r="AG6197" t="s">
        <v>4996</v>
      </c>
    </row>
    <row r="6198" spans="1:33" ht="16" hidden="1" x14ac:dyDescent="0.4">
      <c r="A6198" s="24" t="s">
        <v>19388</v>
      </c>
      <c r="B6198" s="25" t="s">
        <v>19680</v>
      </c>
      <c r="C6198" t="str">
        <f t="shared" si="768"/>
        <v>47</v>
      </c>
      <c r="D6198" t="str">
        <f>_xlfn.XLOOKUP(C6198,Folha2!A:A,Folha2!B:B)</f>
        <v>MERCEARIA SALGADA</v>
      </c>
      <c r="E6198" s="26" t="str">
        <f t="shared" si="769"/>
        <v>067</v>
      </c>
      <c r="F6198" s="26" t="str">
        <f t="shared" si="770"/>
        <v>13</v>
      </c>
      <c r="G6198" s="26" t="str">
        <f t="shared" si="771"/>
        <v>01</v>
      </c>
      <c r="H6198" s="27" t="s">
        <v>19691</v>
      </c>
      <c r="I6198" s="25" t="s">
        <v>19692</v>
      </c>
      <c r="J6198" s="27" t="s">
        <v>19683</v>
      </c>
      <c r="K6198" s="25" t="s">
        <v>19693</v>
      </c>
      <c r="L6198" s="27" t="s">
        <v>42</v>
      </c>
      <c r="M6198" s="25" t="s">
        <v>43</v>
      </c>
      <c r="N6198" s="27" t="s">
        <v>43</v>
      </c>
      <c r="O6198" s="25" t="s">
        <v>43</v>
      </c>
      <c r="P6198" s="27" t="s">
        <v>43</v>
      </c>
      <c r="Q6198" s="25" t="s">
        <v>44</v>
      </c>
      <c r="R6198" s="28">
        <v>2.35</v>
      </c>
      <c r="S6198" s="29">
        <v>2.35</v>
      </c>
      <c r="T6198" s="29"/>
      <c r="U6198" s="29">
        <v>2.35</v>
      </c>
      <c r="V6198" s="1">
        <v>1.52</v>
      </c>
      <c r="W6198" s="1" t="s">
        <v>45</v>
      </c>
      <c r="X6198" s="1" t="s">
        <v>45</v>
      </c>
      <c r="Y6198" s="30">
        <f t="shared" si="772"/>
        <v>2.35</v>
      </c>
      <c r="Z6198" s="31">
        <f t="shared" si="773"/>
        <v>0</v>
      </c>
      <c r="AA6198" s="32">
        <f t="shared" si="774"/>
        <v>0</v>
      </c>
      <c r="AB6198" t="b">
        <f t="shared" si="775"/>
        <v>1</v>
      </c>
      <c r="AC6198" s="2" t="s">
        <v>144</v>
      </c>
      <c r="AD6198" s="2">
        <v>1.52</v>
      </c>
      <c r="AG6198" t="s">
        <v>4996</v>
      </c>
    </row>
    <row r="6199" spans="1:33" ht="16" hidden="1" x14ac:dyDescent="0.4">
      <c r="A6199" s="24" t="s">
        <v>19388</v>
      </c>
      <c r="B6199" s="25" t="s">
        <v>19680</v>
      </c>
      <c r="C6199" t="str">
        <f t="shared" si="768"/>
        <v>47</v>
      </c>
      <c r="D6199" t="str">
        <f>_xlfn.XLOOKUP(C6199,Folha2!A:A,Folha2!B:B)</f>
        <v>MERCEARIA SALGADA</v>
      </c>
      <c r="E6199" s="26" t="str">
        <f t="shared" si="769"/>
        <v>067</v>
      </c>
      <c r="F6199" s="26" t="str">
        <f t="shared" si="770"/>
        <v>13</v>
      </c>
      <c r="G6199" s="26" t="str">
        <f t="shared" si="771"/>
        <v>01</v>
      </c>
      <c r="H6199" s="27" t="s">
        <v>19694</v>
      </c>
      <c r="I6199" s="25" t="s">
        <v>19695</v>
      </c>
      <c r="J6199" s="27" t="s">
        <v>19683</v>
      </c>
      <c r="K6199" s="25" t="s">
        <v>19696</v>
      </c>
      <c r="L6199" s="27" t="s">
        <v>42</v>
      </c>
      <c r="M6199" s="25" t="s">
        <v>43</v>
      </c>
      <c r="N6199" s="27" t="s">
        <v>43</v>
      </c>
      <c r="O6199" s="25" t="s">
        <v>43</v>
      </c>
      <c r="P6199" s="27" t="s">
        <v>43</v>
      </c>
      <c r="Q6199" s="25" t="s">
        <v>44</v>
      </c>
      <c r="R6199" s="28">
        <v>2.35</v>
      </c>
      <c r="S6199" s="29">
        <v>2.35</v>
      </c>
      <c r="T6199" s="29"/>
      <c r="U6199" s="29">
        <v>2.35</v>
      </c>
      <c r="V6199" s="1">
        <v>1.52</v>
      </c>
      <c r="W6199" s="1" t="s">
        <v>45</v>
      </c>
      <c r="X6199" s="1" t="s">
        <v>45</v>
      </c>
      <c r="Y6199" s="30">
        <f t="shared" si="772"/>
        <v>2.35</v>
      </c>
      <c r="Z6199" s="31">
        <f t="shared" si="773"/>
        <v>0</v>
      </c>
      <c r="AA6199" s="32">
        <f t="shared" si="774"/>
        <v>0</v>
      </c>
      <c r="AB6199" t="b">
        <f t="shared" si="775"/>
        <v>1</v>
      </c>
      <c r="AC6199" s="2" t="s">
        <v>144</v>
      </c>
      <c r="AD6199" s="2">
        <v>1.52</v>
      </c>
      <c r="AG6199" t="s">
        <v>4996</v>
      </c>
    </row>
    <row r="6200" spans="1:33" ht="16" hidden="1" x14ac:dyDescent="0.4">
      <c r="A6200" s="24" t="s">
        <v>19388</v>
      </c>
      <c r="B6200" s="25" t="s">
        <v>19680</v>
      </c>
      <c r="C6200" t="str">
        <f t="shared" si="768"/>
        <v>47</v>
      </c>
      <c r="D6200" t="str">
        <f>_xlfn.XLOOKUP(C6200,Folha2!A:A,Folha2!B:B)</f>
        <v>MERCEARIA SALGADA</v>
      </c>
      <c r="E6200" s="26" t="str">
        <f t="shared" si="769"/>
        <v>067</v>
      </c>
      <c r="F6200" s="26" t="str">
        <f t="shared" si="770"/>
        <v>13</v>
      </c>
      <c r="G6200" s="26" t="str">
        <f t="shared" si="771"/>
        <v>01</v>
      </c>
      <c r="H6200" s="27" t="s">
        <v>19697</v>
      </c>
      <c r="I6200" s="25" t="s">
        <v>19698</v>
      </c>
      <c r="J6200" s="27" t="s">
        <v>19683</v>
      </c>
      <c r="K6200" s="25" t="s">
        <v>19699</v>
      </c>
      <c r="L6200" s="27" t="s">
        <v>42</v>
      </c>
      <c r="M6200" s="25" t="s">
        <v>43</v>
      </c>
      <c r="N6200" s="27" t="s">
        <v>43</v>
      </c>
      <c r="O6200" s="25" t="s">
        <v>43</v>
      </c>
      <c r="P6200" s="27" t="s">
        <v>43</v>
      </c>
      <c r="Q6200" s="25" t="s">
        <v>44</v>
      </c>
      <c r="R6200" s="28">
        <v>2.35</v>
      </c>
      <c r="S6200" s="29">
        <v>2.35</v>
      </c>
      <c r="T6200" s="29"/>
      <c r="U6200" s="29">
        <v>2.35</v>
      </c>
      <c r="V6200" s="1">
        <v>1.52</v>
      </c>
      <c r="W6200" s="1" t="s">
        <v>45</v>
      </c>
      <c r="X6200" s="1" t="s">
        <v>45</v>
      </c>
      <c r="Y6200" s="30">
        <f t="shared" si="772"/>
        <v>2.35</v>
      </c>
      <c r="Z6200" s="31">
        <f t="shared" si="773"/>
        <v>0</v>
      </c>
      <c r="AA6200" s="32">
        <f t="shared" si="774"/>
        <v>0</v>
      </c>
      <c r="AB6200" t="b">
        <f t="shared" si="775"/>
        <v>1</v>
      </c>
      <c r="AC6200" s="2" t="s">
        <v>144</v>
      </c>
      <c r="AD6200" s="2">
        <v>1.52</v>
      </c>
      <c r="AG6200" t="s">
        <v>4996</v>
      </c>
    </row>
    <row r="6201" spans="1:33" ht="16" hidden="1" x14ac:dyDescent="0.4">
      <c r="A6201" s="24" t="s">
        <v>19388</v>
      </c>
      <c r="B6201" s="25" t="s">
        <v>19680</v>
      </c>
      <c r="C6201" t="str">
        <f t="shared" si="768"/>
        <v>47</v>
      </c>
      <c r="D6201" t="str">
        <f>_xlfn.XLOOKUP(C6201,Folha2!A:A,Folha2!B:B)</f>
        <v>MERCEARIA SALGADA</v>
      </c>
      <c r="E6201" s="26" t="str">
        <f t="shared" si="769"/>
        <v>067</v>
      </c>
      <c r="F6201" s="26" t="str">
        <f t="shared" si="770"/>
        <v>13</v>
      </c>
      <c r="G6201" s="26" t="str">
        <f t="shared" si="771"/>
        <v>01</v>
      </c>
      <c r="H6201" s="27" t="s">
        <v>19700</v>
      </c>
      <c r="I6201" s="25" t="s">
        <v>19701</v>
      </c>
      <c r="J6201" s="27" t="s">
        <v>19683</v>
      </c>
      <c r="K6201" s="25" t="s">
        <v>19702</v>
      </c>
      <c r="L6201" s="27" t="s">
        <v>42</v>
      </c>
      <c r="M6201" s="25" t="s">
        <v>43</v>
      </c>
      <c r="N6201" s="27" t="s">
        <v>43</v>
      </c>
      <c r="O6201" s="25" t="s">
        <v>43</v>
      </c>
      <c r="P6201" s="27" t="s">
        <v>43</v>
      </c>
      <c r="Q6201" s="25" t="s">
        <v>44</v>
      </c>
      <c r="R6201" s="28">
        <v>2.35</v>
      </c>
      <c r="S6201" s="29">
        <v>2.35</v>
      </c>
      <c r="T6201" s="29"/>
      <c r="U6201" s="29">
        <v>2.35</v>
      </c>
      <c r="V6201" s="1">
        <v>1.52</v>
      </c>
      <c r="W6201" s="1" t="s">
        <v>45</v>
      </c>
      <c r="X6201" s="1" t="s">
        <v>45</v>
      </c>
      <c r="Y6201" s="30">
        <f t="shared" si="772"/>
        <v>2.35</v>
      </c>
      <c r="Z6201" s="31">
        <f t="shared" si="773"/>
        <v>0</v>
      </c>
      <c r="AA6201" s="32">
        <f t="shared" si="774"/>
        <v>0</v>
      </c>
      <c r="AB6201" t="b">
        <f t="shared" si="775"/>
        <v>1</v>
      </c>
      <c r="AC6201" s="2" t="s">
        <v>144</v>
      </c>
      <c r="AD6201" s="2">
        <v>1.52</v>
      </c>
      <c r="AG6201" t="s">
        <v>4996</v>
      </c>
    </row>
    <row r="6202" spans="1:33" ht="16" hidden="1" x14ac:dyDescent="0.4">
      <c r="A6202" s="24" t="s">
        <v>19388</v>
      </c>
      <c r="B6202" s="25" t="s">
        <v>19680</v>
      </c>
      <c r="C6202" t="str">
        <f t="shared" si="768"/>
        <v>47</v>
      </c>
      <c r="D6202" t="str">
        <f>_xlfn.XLOOKUP(C6202,Folha2!A:A,Folha2!B:B)</f>
        <v>MERCEARIA SALGADA</v>
      </c>
      <c r="E6202" s="26" t="str">
        <f t="shared" si="769"/>
        <v>067</v>
      </c>
      <c r="F6202" s="26" t="str">
        <f t="shared" si="770"/>
        <v>13</v>
      </c>
      <c r="G6202" s="26" t="str">
        <f t="shared" si="771"/>
        <v>01</v>
      </c>
      <c r="H6202" s="27" t="s">
        <v>19703</v>
      </c>
      <c r="I6202" s="25" t="s">
        <v>19704</v>
      </c>
      <c r="J6202" s="27" t="s">
        <v>19683</v>
      </c>
      <c r="K6202" s="25" t="s">
        <v>19705</v>
      </c>
      <c r="L6202" s="27" t="s">
        <v>42</v>
      </c>
      <c r="M6202" s="25" t="s">
        <v>43</v>
      </c>
      <c r="N6202" s="27" t="s">
        <v>43</v>
      </c>
      <c r="O6202" s="25" t="s">
        <v>43</v>
      </c>
      <c r="P6202" s="27" t="s">
        <v>43</v>
      </c>
      <c r="Q6202" s="25" t="s">
        <v>44</v>
      </c>
      <c r="R6202" s="28">
        <v>2.35</v>
      </c>
      <c r="S6202" s="29">
        <v>2.35</v>
      </c>
      <c r="T6202" s="29"/>
      <c r="U6202" s="29">
        <v>2.35</v>
      </c>
      <c r="V6202" s="1" t="s">
        <v>45</v>
      </c>
      <c r="W6202" s="1" t="s">
        <v>45</v>
      </c>
      <c r="X6202" s="1" t="s">
        <v>45</v>
      </c>
      <c r="Y6202" s="30">
        <f t="shared" si="772"/>
        <v>2.35</v>
      </c>
      <c r="Z6202" s="31">
        <f t="shared" si="773"/>
        <v>0</v>
      </c>
      <c r="AA6202" s="32">
        <f t="shared" si="774"/>
        <v>0</v>
      </c>
      <c r="AB6202" t="b">
        <f t="shared" si="775"/>
        <v>1</v>
      </c>
      <c r="AC6202" s="2" t="s">
        <v>144</v>
      </c>
      <c r="AD6202" s="2">
        <v>1.52</v>
      </c>
      <c r="AG6202" t="s">
        <v>4996</v>
      </c>
    </row>
    <row r="6203" spans="1:33" ht="16" x14ac:dyDescent="0.4">
      <c r="A6203" s="24" t="s">
        <v>19388</v>
      </c>
      <c r="B6203" s="25" t="s">
        <v>19680</v>
      </c>
      <c r="C6203" t="str">
        <f t="shared" si="768"/>
        <v>47</v>
      </c>
      <c r="D6203" t="str">
        <f>_xlfn.XLOOKUP(C6203,Folha2!A:A,Folha2!B:B)</f>
        <v>MERCEARIA SALGADA</v>
      </c>
      <c r="E6203" s="26" t="str">
        <f t="shared" si="769"/>
        <v>067</v>
      </c>
      <c r="F6203" s="26" t="str">
        <f t="shared" si="770"/>
        <v>13</v>
      </c>
      <c r="G6203" s="26" t="str">
        <f t="shared" si="771"/>
        <v>01</v>
      </c>
      <c r="H6203" s="27" t="s">
        <v>19706</v>
      </c>
      <c r="I6203" s="25" t="s">
        <v>19707</v>
      </c>
      <c r="J6203" s="27" t="s">
        <v>19683</v>
      </c>
      <c r="K6203" s="25" t="s">
        <v>19708</v>
      </c>
      <c r="L6203" s="27" t="s">
        <v>42</v>
      </c>
      <c r="M6203" s="25" t="s">
        <v>52</v>
      </c>
      <c r="N6203" s="27" t="s">
        <v>52</v>
      </c>
      <c r="O6203" s="25" t="s">
        <v>43</v>
      </c>
      <c r="P6203" s="27" t="s">
        <v>52</v>
      </c>
      <c r="Q6203" s="25" t="s">
        <v>44</v>
      </c>
      <c r="R6203" s="28">
        <v>2.54</v>
      </c>
      <c r="S6203" s="29">
        <v>5.09</v>
      </c>
      <c r="T6203" s="29">
        <v>5.09</v>
      </c>
      <c r="U6203" s="29"/>
      <c r="V6203" s="1" t="s">
        <v>45</v>
      </c>
      <c r="W6203" s="1" t="s">
        <v>45</v>
      </c>
      <c r="X6203" s="1" t="s">
        <v>45</v>
      </c>
      <c r="Y6203" s="30">
        <f t="shared" si="772"/>
        <v>5.09</v>
      </c>
      <c r="Z6203" s="31">
        <f t="shared" si="773"/>
        <v>-0.50098231827111983</v>
      </c>
      <c r="AA6203" s="32">
        <f t="shared" si="774"/>
        <v>-2.5499999999999998</v>
      </c>
      <c r="AB6203" t="b">
        <f t="shared" si="775"/>
        <v>0</v>
      </c>
      <c r="AC6203" s="2" t="s">
        <v>144</v>
      </c>
      <c r="AD6203" s="2">
        <v>2.54</v>
      </c>
      <c r="AG6203" t="s">
        <v>4996</v>
      </c>
    </row>
    <row r="6204" spans="1:33" ht="16" x14ac:dyDescent="0.4">
      <c r="A6204" s="24" t="s">
        <v>19388</v>
      </c>
      <c r="B6204" s="25" t="s">
        <v>19680</v>
      </c>
      <c r="C6204" t="str">
        <f t="shared" si="768"/>
        <v>47</v>
      </c>
      <c r="D6204" t="str">
        <f>_xlfn.XLOOKUP(C6204,Folha2!A:A,Folha2!B:B)</f>
        <v>MERCEARIA SALGADA</v>
      </c>
      <c r="E6204" s="26" t="str">
        <f t="shared" si="769"/>
        <v>067</v>
      </c>
      <c r="F6204" s="26" t="str">
        <f t="shared" si="770"/>
        <v>13</v>
      </c>
      <c r="G6204" s="26" t="str">
        <f t="shared" si="771"/>
        <v>01</v>
      </c>
      <c r="H6204" s="27" t="s">
        <v>19709</v>
      </c>
      <c r="I6204" s="25" t="s">
        <v>19710</v>
      </c>
      <c r="J6204" s="27" t="s">
        <v>19683</v>
      </c>
      <c r="K6204" s="25" t="s">
        <v>19711</v>
      </c>
      <c r="L6204" s="27" t="s">
        <v>42</v>
      </c>
      <c r="M6204" s="25" t="s">
        <v>43</v>
      </c>
      <c r="N6204" s="27" t="s">
        <v>52</v>
      </c>
      <c r="O6204" s="25" t="s">
        <v>43</v>
      </c>
      <c r="P6204" s="27" t="s">
        <v>52</v>
      </c>
      <c r="Q6204" s="25" t="s">
        <v>44</v>
      </c>
      <c r="R6204" s="28">
        <v>2.54</v>
      </c>
      <c r="S6204" s="29">
        <v>5.09</v>
      </c>
      <c r="T6204" s="29"/>
      <c r="U6204" s="29"/>
      <c r="V6204" s="1" t="s">
        <v>45</v>
      </c>
      <c r="W6204" s="1" t="s">
        <v>45</v>
      </c>
      <c r="X6204" s="1" t="s">
        <v>45</v>
      </c>
      <c r="Y6204" s="30">
        <f t="shared" si="772"/>
        <v>5.09</v>
      </c>
      <c r="Z6204" s="31">
        <f t="shared" si="773"/>
        <v>-0.50098231827111983</v>
      </c>
      <c r="AA6204" s="32">
        <f t="shared" si="774"/>
        <v>-2.5499999999999998</v>
      </c>
      <c r="AB6204" t="b">
        <f t="shared" si="775"/>
        <v>0</v>
      </c>
      <c r="AC6204" s="2" t="s">
        <v>144</v>
      </c>
      <c r="AD6204" s="2">
        <v>2.54</v>
      </c>
      <c r="AG6204" t="s">
        <v>19712</v>
      </c>
    </row>
    <row r="6205" spans="1:33" ht="16" hidden="1" x14ac:dyDescent="0.4">
      <c r="A6205" s="24" t="s">
        <v>19388</v>
      </c>
      <c r="B6205" s="25" t="s">
        <v>19680</v>
      </c>
      <c r="C6205" t="str">
        <f t="shared" si="768"/>
        <v>47</v>
      </c>
      <c r="D6205" t="str">
        <f>_xlfn.XLOOKUP(C6205,Folha2!A:A,Folha2!B:B)</f>
        <v>MERCEARIA SALGADA</v>
      </c>
      <c r="E6205" s="26" t="str">
        <f t="shared" si="769"/>
        <v>067</v>
      </c>
      <c r="F6205" s="26" t="str">
        <f t="shared" si="770"/>
        <v>13</v>
      </c>
      <c r="G6205" s="26" t="str">
        <f t="shared" si="771"/>
        <v>01</v>
      </c>
      <c r="H6205" s="27" t="s">
        <v>19713</v>
      </c>
      <c r="I6205" s="25" t="s">
        <v>19714</v>
      </c>
      <c r="J6205" s="27" t="s">
        <v>19683</v>
      </c>
      <c r="K6205" s="25" t="s">
        <v>19715</v>
      </c>
      <c r="L6205" s="27" t="s">
        <v>42</v>
      </c>
      <c r="M6205" s="25" t="s">
        <v>43</v>
      </c>
      <c r="N6205" s="27" t="s">
        <v>43</v>
      </c>
      <c r="O6205" s="25" t="s">
        <v>43</v>
      </c>
      <c r="P6205" s="27" t="s">
        <v>43</v>
      </c>
      <c r="Q6205" s="25" t="s">
        <v>44</v>
      </c>
      <c r="R6205" s="28">
        <v>2.54</v>
      </c>
      <c r="S6205" s="29">
        <v>2.54</v>
      </c>
      <c r="T6205" s="29"/>
      <c r="U6205" s="29"/>
      <c r="V6205" s="1">
        <v>1.65</v>
      </c>
      <c r="W6205" s="1" t="s">
        <v>45</v>
      </c>
      <c r="X6205" s="1" t="s">
        <v>45</v>
      </c>
      <c r="Y6205" s="30">
        <f t="shared" si="772"/>
        <v>2.54</v>
      </c>
      <c r="Z6205" s="31">
        <f t="shared" si="773"/>
        <v>0</v>
      </c>
      <c r="AA6205" s="32">
        <f t="shared" si="774"/>
        <v>0</v>
      </c>
      <c r="AB6205" t="b">
        <f t="shared" si="775"/>
        <v>1</v>
      </c>
      <c r="AC6205" s="2" t="s">
        <v>144</v>
      </c>
      <c r="AD6205" s="2">
        <v>1.65</v>
      </c>
      <c r="AG6205" t="s">
        <v>4996</v>
      </c>
    </row>
    <row r="6206" spans="1:33" ht="16" x14ac:dyDescent="0.4">
      <c r="A6206" s="24" t="s">
        <v>19388</v>
      </c>
      <c r="B6206" s="25" t="s">
        <v>19680</v>
      </c>
      <c r="C6206" t="str">
        <f t="shared" si="768"/>
        <v>47</v>
      </c>
      <c r="D6206" t="str">
        <f>_xlfn.XLOOKUP(C6206,Folha2!A:A,Folha2!B:B)</f>
        <v>MERCEARIA SALGADA</v>
      </c>
      <c r="E6206" s="26" t="str">
        <f t="shared" si="769"/>
        <v>067</v>
      </c>
      <c r="F6206" s="26" t="str">
        <f t="shared" si="770"/>
        <v>13</v>
      </c>
      <c r="G6206" s="26" t="str">
        <f t="shared" si="771"/>
        <v>01</v>
      </c>
      <c r="H6206" s="27" t="s">
        <v>19716</v>
      </c>
      <c r="I6206" s="25" t="s">
        <v>19717</v>
      </c>
      <c r="J6206" s="27" t="s">
        <v>19683</v>
      </c>
      <c r="K6206" s="25" t="s">
        <v>19718</v>
      </c>
      <c r="L6206" s="27" t="s">
        <v>42</v>
      </c>
      <c r="M6206" s="25" t="s">
        <v>43</v>
      </c>
      <c r="N6206" s="27" t="s">
        <v>43</v>
      </c>
      <c r="O6206" s="25" t="s">
        <v>43</v>
      </c>
      <c r="P6206" s="27" t="s">
        <v>43</v>
      </c>
      <c r="Q6206" s="25" t="s">
        <v>44</v>
      </c>
      <c r="R6206" s="28">
        <v>2.54</v>
      </c>
      <c r="S6206" s="29">
        <v>2.4900000000000002</v>
      </c>
      <c r="T6206" s="29"/>
      <c r="U6206" s="29">
        <v>2.54</v>
      </c>
      <c r="V6206" s="1" t="s">
        <v>45</v>
      </c>
      <c r="W6206" s="1" t="s">
        <v>45</v>
      </c>
      <c r="X6206" s="1" t="s">
        <v>45</v>
      </c>
      <c r="Y6206" s="30">
        <f t="shared" si="772"/>
        <v>2.4900000000000002</v>
      </c>
      <c r="Z6206" s="31">
        <f t="shared" si="773"/>
        <v>2.008032128514059E-2</v>
      </c>
      <c r="AA6206" s="32">
        <f t="shared" si="774"/>
        <v>4.9999999999999822E-2</v>
      </c>
      <c r="AB6206" t="b">
        <f t="shared" si="775"/>
        <v>0</v>
      </c>
      <c r="AC6206" s="2" t="s">
        <v>144</v>
      </c>
      <c r="AD6206" s="2">
        <v>1.65</v>
      </c>
      <c r="AG6206" t="s">
        <v>13931</v>
      </c>
    </row>
    <row r="6207" spans="1:33" ht="16" hidden="1" x14ac:dyDescent="0.4">
      <c r="A6207" s="24" t="s">
        <v>19388</v>
      </c>
      <c r="B6207" s="25" t="s">
        <v>19680</v>
      </c>
      <c r="C6207" t="str">
        <f t="shared" si="768"/>
        <v>47</v>
      </c>
      <c r="D6207" t="str">
        <f>_xlfn.XLOOKUP(C6207,Folha2!A:A,Folha2!B:B)</f>
        <v>MERCEARIA SALGADA</v>
      </c>
      <c r="E6207" s="26" t="str">
        <f t="shared" si="769"/>
        <v>067</v>
      </c>
      <c r="F6207" s="26" t="str">
        <f t="shared" si="770"/>
        <v>13</v>
      </c>
      <c r="G6207" s="26" t="str">
        <f t="shared" si="771"/>
        <v>01</v>
      </c>
      <c r="H6207" s="27" t="s">
        <v>19719</v>
      </c>
      <c r="I6207" s="25" t="s">
        <v>19720</v>
      </c>
      <c r="J6207" s="27" t="s">
        <v>19683</v>
      </c>
      <c r="K6207" s="25" t="s">
        <v>19721</v>
      </c>
      <c r="L6207" s="27" t="s">
        <v>42</v>
      </c>
      <c r="M6207" s="25" t="s">
        <v>43</v>
      </c>
      <c r="N6207" s="27" t="s">
        <v>43</v>
      </c>
      <c r="O6207" s="25" t="s">
        <v>43</v>
      </c>
      <c r="P6207" s="27" t="s">
        <v>43</v>
      </c>
      <c r="Q6207" s="25" t="s">
        <v>44</v>
      </c>
      <c r="R6207" s="28">
        <v>2.54</v>
      </c>
      <c r="S6207" s="29">
        <v>2.54</v>
      </c>
      <c r="T6207" s="29"/>
      <c r="U6207" s="29"/>
      <c r="V6207" s="1" t="s">
        <v>45</v>
      </c>
      <c r="W6207" s="1" t="s">
        <v>45</v>
      </c>
      <c r="X6207" s="1" t="s">
        <v>45</v>
      </c>
      <c r="Y6207" s="30">
        <f t="shared" si="772"/>
        <v>2.54</v>
      </c>
      <c r="Z6207" s="31">
        <f t="shared" si="773"/>
        <v>0</v>
      </c>
      <c r="AA6207" s="32">
        <f t="shared" si="774"/>
        <v>0</v>
      </c>
      <c r="AB6207" t="b">
        <f t="shared" si="775"/>
        <v>1</v>
      </c>
      <c r="AC6207" s="2" t="s">
        <v>144</v>
      </c>
      <c r="AD6207" s="2">
        <v>1.65</v>
      </c>
      <c r="AG6207" t="s">
        <v>4996</v>
      </c>
    </row>
    <row r="6208" spans="1:33" ht="16" x14ac:dyDescent="0.4">
      <c r="A6208" s="24" t="s">
        <v>19388</v>
      </c>
      <c r="B6208" s="25" t="s">
        <v>19680</v>
      </c>
      <c r="C6208" t="str">
        <f t="shared" si="768"/>
        <v>47</v>
      </c>
      <c r="D6208" t="str">
        <f>_xlfn.XLOOKUP(C6208,Folha2!A:A,Folha2!B:B)</f>
        <v>MERCEARIA SALGADA</v>
      </c>
      <c r="E6208" s="26" t="str">
        <f t="shared" si="769"/>
        <v>067</v>
      </c>
      <c r="F6208" s="26" t="str">
        <f t="shared" si="770"/>
        <v>13</v>
      </c>
      <c r="G6208" s="26" t="str">
        <f t="shared" si="771"/>
        <v>01</v>
      </c>
      <c r="H6208" s="27" t="s">
        <v>19722</v>
      </c>
      <c r="I6208" s="25" t="s">
        <v>19723</v>
      </c>
      <c r="J6208" s="27" t="s">
        <v>19683</v>
      </c>
      <c r="K6208" s="25" t="s">
        <v>19724</v>
      </c>
      <c r="L6208" s="27" t="s">
        <v>42</v>
      </c>
      <c r="M6208" s="25" t="s">
        <v>43</v>
      </c>
      <c r="N6208" s="27" t="s">
        <v>43</v>
      </c>
      <c r="O6208" s="25" t="s">
        <v>43</v>
      </c>
      <c r="P6208" s="27" t="s">
        <v>43</v>
      </c>
      <c r="Q6208" s="25" t="s">
        <v>44</v>
      </c>
      <c r="R6208" s="28">
        <v>2.54</v>
      </c>
      <c r="S6208" s="29">
        <v>5.09</v>
      </c>
      <c r="T6208" s="29">
        <v>2.4900000000000002</v>
      </c>
      <c r="U6208" s="29"/>
      <c r="V6208" s="1" t="s">
        <v>45</v>
      </c>
      <c r="W6208" s="1" t="s">
        <v>45</v>
      </c>
      <c r="X6208" s="1" t="s">
        <v>45</v>
      </c>
      <c r="Y6208" s="30">
        <f t="shared" si="772"/>
        <v>2.4900000000000002</v>
      </c>
      <c r="Z6208" s="31">
        <f t="shared" si="773"/>
        <v>2.008032128514059E-2</v>
      </c>
      <c r="AA6208" s="32">
        <f t="shared" si="774"/>
        <v>4.9999999999999822E-2</v>
      </c>
      <c r="AB6208" t="b">
        <f t="shared" si="775"/>
        <v>0</v>
      </c>
      <c r="AC6208" s="2" t="s">
        <v>144</v>
      </c>
      <c r="AD6208" s="2">
        <v>2.54</v>
      </c>
      <c r="AG6208" t="s">
        <v>13931</v>
      </c>
    </row>
    <row r="6209" spans="1:33" ht="16" hidden="1" x14ac:dyDescent="0.4">
      <c r="A6209" s="24" t="s">
        <v>19388</v>
      </c>
      <c r="B6209" s="25" t="s">
        <v>19680</v>
      </c>
      <c r="C6209" t="str">
        <f t="shared" si="768"/>
        <v>47</v>
      </c>
      <c r="D6209" t="str">
        <f>_xlfn.XLOOKUP(C6209,Folha2!A:A,Folha2!B:B)</f>
        <v>MERCEARIA SALGADA</v>
      </c>
      <c r="E6209" s="26" t="str">
        <f t="shared" si="769"/>
        <v>067</v>
      </c>
      <c r="F6209" s="26" t="str">
        <f t="shared" si="770"/>
        <v>13</v>
      </c>
      <c r="G6209" s="26" t="str">
        <f t="shared" si="771"/>
        <v>01</v>
      </c>
      <c r="H6209" s="27" t="s">
        <v>19725</v>
      </c>
      <c r="I6209" s="25" t="s">
        <v>19726</v>
      </c>
      <c r="J6209" s="27" t="s">
        <v>19683</v>
      </c>
      <c r="K6209" s="25" t="s">
        <v>19727</v>
      </c>
      <c r="L6209" s="27" t="s">
        <v>42</v>
      </c>
      <c r="M6209" s="25" t="s">
        <v>43</v>
      </c>
      <c r="N6209" s="27" t="s">
        <v>43</v>
      </c>
      <c r="O6209" s="25" t="s">
        <v>43</v>
      </c>
      <c r="P6209" s="27" t="s">
        <v>43</v>
      </c>
      <c r="Q6209" s="25" t="s">
        <v>221</v>
      </c>
      <c r="R6209" s="28">
        <v>2.54</v>
      </c>
      <c r="S6209" s="29">
        <v>2.54</v>
      </c>
      <c r="T6209" s="29"/>
      <c r="U6209" s="29">
        <v>2.54</v>
      </c>
      <c r="V6209" s="1" t="s">
        <v>45</v>
      </c>
      <c r="W6209" s="1" t="s">
        <v>45</v>
      </c>
      <c r="X6209" s="1" t="s">
        <v>45</v>
      </c>
      <c r="Y6209" s="30">
        <f t="shared" si="772"/>
        <v>2.54</v>
      </c>
      <c r="Z6209" s="31">
        <f t="shared" si="773"/>
        <v>0</v>
      </c>
      <c r="AA6209" s="32">
        <f t="shared" si="774"/>
        <v>0</v>
      </c>
      <c r="AB6209" t="b">
        <f t="shared" si="775"/>
        <v>1</v>
      </c>
      <c r="AC6209" s="2" t="s">
        <v>144</v>
      </c>
      <c r="AD6209" s="2">
        <v>1.65</v>
      </c>
      <c r="AG6209" t="s">
        <v>4996</v>
      </c>
    </row>
    <row r="6210" spans="1:33" ht="16" x14ac:dyDescent="0.4">
      <c r="A6210" s="24" t="s">
        <v>19388</v>
      </c>
      <c r="B6210" s="25" t="s">
        <v>19680</v>
      </c>
      <c r="C6210" t="str">
        <f t="shared" si="768"/>
        <v>47</v>
      </c>
      <c r="D6210" t="str">
        <f>_xlfn.XLOOKUP(C6210,Folha2!A:A,Folha2!B:B)</f>
        <v>MERCEARIA SALGADA</v>
      </c>
      <c r="E6210" s="26" t="str">
        <f t="shared" si="769"/>
        <v>067</v>
      </c>
      <c r="F6210" s="26" t="str">
        <f t="shared" si="770"/>
        <v>13</v>
      </c>
      <c r="G6210" s="26" t="str">
        <f t="shared" si="771"/>
        <v>01</v>
      </c>
      <c r="H6210" s="27" t="s">
        <v>19728</v>
      </c>
      <c r="I6210" s="25" t="s">
        <v>19729</v>
      </c>
      <c r="J6210" s="27" t="s">
        <v>19683</v>
      </c>
      <c r="K6210" s="25" t="s">
        <v>19730</v>
      </c>
      <c r="L6210" s="27" t="s">
        <v>42</v>
      </c>
      <c r="M6210" s="25" t="s">
        <v>52</v>
      </c>
      <c r="N6210" s="27" t="s">
        <v>52</v>
      </c>
      <c r="O6210" s="25" t="s">
        <v>43</v>
      </c>
      <c r="P6210" s="27" t="s">
        <v>52</v>
      </c>
      <c r="Q6210" s="25" t="s">
        <v>44</v>
      </c>
      <c r="R6210" s="28">
        <v>2.54</v>
      </c>
      <c r="S6210" s="29"/>
      <c r="T6210" s="29"/>
      <c r="U6210" s="29">
        <v>5.09</v>
      </c>
      <c r="V6210" s="1" t="s">
        <v>45</v>
      </c>
      <c r="W6210" s="1" t="s">
        <v>45</v>
      </c>
      <c r="X6210" s="1" t="s">
        <v>45</v>
      </c>
      <c r="Y6210" s="30">
        <f t="shared" si="772"/>
        <v>5.09</v>
      </c>
      <c r="Z6210" s="31">
        <f t="shared" si="773"/>
        <v>-0.50098231827111983</v>
      </c>
      <c r="AA6210" s="32">
        <f t="shared" si="774"/>
        <v>-2.5499999999999998</v>
      </c>
      <c r="AB6210" t="b">
        <f t="shared" si="775"/>
        <v>0</v>
      </c>
      <c r="AC6210" s="2" t="s">
        <v>144</v>
      </c>
      <c r="AD6210" s="2">
        <v>2.54</v>
      </c>
      <c r="AG6210" t="s">
        <v>19712</v>
      </c>
    </row>
    <row r="6211" spans="1:33" ht="16" hidden="1" x14ac:dyDescent="0.4">
      <c r="A6211" s="24" t="s">
        <v>19388</v>
      </c>
      <c r="B6211" s="25" t="s">
        <v>19680</v>
      </c>
      <c r="C6211" t="str">
        <f t="shared" si="768"/>
        <v>47</v>
      </c>
      <c r="D6211" t="str">
        <f>_xlfn.XLOOKUP(C6211,Folha2!A:A,Folha2!B:B)</f>
        <v>MERCEARIA SALGADA</v>
      </c>
      <c r="E6211" s="26" t="str">
        <f t="shared" si="769"/>
        <v>067</v>
      </c>
      <c r="F6211" s="26" t="str">
        <f t="shared" si="770"/>
        <v>13</v>
      </c>
      <c r="G6211" s="26" t="str">
        <f t="shared" si="771"/>
        <v>01</v>
      </c>
      <c r="H6211" s="27" t="s">
        <v>19731</v>
      </c>
      <c r="I6211" s="25" t="s">
        <v>19732</v>
      </c>
      <c r="J6211" s="27" t="s">
        <v>19683</v>
      </c>
      <c r="K6211" s="25" t="s">
        <v>19733</v>
      </c>
      <c r="L6211" s="27" t="s">
        <v>42</v>
      </c>
      <c r="M6211" s="25" t="s">
        <v>43</v>
      </c>
      <c r="N6211" s="27" t="s">
        <v>43</v>
      </c>
      <c r="O6211" s="25" t="s">
        <v>43</v>
      </c>
      <c r="P6211" s="27" t="s">
        <v>43</v>
      </c>
      <c r="Q6211" s="25" t="s">
        <v>44</v>
      </c>
      <c r="R6211" s="28">
        <v>3.91</v>
      </c>
      <c r="S6211" s="29">
        <v>3.91</v>
      </c>
      <c r="T6211" s="29"/>
      <c r="U6211" s="29">
        <v>3.91</v>
      </c>
      <c r="V6211" s="1">
        <v>3.12</v>
      </c>
      <c r="W6211" s="1" t="s">
        <v>45</v>
      </c>
      <c r="X6211" s="1" t="s">
        <v>45</v>
      </c>
      <c r="Y6211" s="30">
        <f t="shared" si="772"/>
        <v>3.91</v>
      </c>
      <c r="Z6211" s="31">
        <f t="shared" si="773"/>
        <v>0</v>
      </c>
      <c r="AA6211" s="32">
        <f t="shared" si="774"/>
        <v>0</v>
      </c>
      <c r="AB6211" t="b">
        <f t="shared" si="775"/>
        <v>1</v>
      </c>
      <c r="AC6211" s="2" t="s">
        <v>144</v>
      </c>
      <c r="AD6211" s="2">
        <v>2.54</v>
      </c>
      <c r="AG6211" t="s">
        <v>4996</v>
      </c>
    </row>
    <row r="6212" spans="1:33" ht="16" hidden="1" x14ac:dyDescent="0.4">
      <c r="A6212" s="24" t="s">
        <v>19388</v>
      </c>
      <c r="B6212" s="25" t="s">
        <v>19680</v>
      </c>
      <c r="C6212" t="str">
        <f t="shared" ref="C6212:C6275" si="776">MID(A6212,2,2)</f>
        <v>47</v>
      </c>
      <c r="D6212" t="str">
        <f>_xlfn.XLOOKUP(C6212,Folha2!A:A,Folha2!B:B)</f>
        <v>MERCEARIA SALGADA</v>
      </c>
      <c r="E6212" s="26" t="str">
        <f t="shared" ref="E6212:E6275" si="777">MID(A6212,5,3)</f>
        <v>067</v>
      </c>
      <c r="F6212" s="26" t="str">
        <f t="shared" ref="F6212:F6275" si="778">MID(B6212,5,2)</f>
        <v>13</v>
      </c>
      <c r="G6212" s="26" t="str">
        <f t="shared" ref="G6212:G6275" si="779">MID(B6212,8,2)</f>
        <v>01</v>
      </c>
      <c r="H6212" s="27" t="s">
        <v>19734</v>
      </c>
      <c r="I6212" s="25" t="s">
        <v>19735</v>
      </c>
      <c r="J6212" s="27" t="s">
        <v>19683</v>
      </c>
      <c r="K6212" s="25" t="s">
        <v>19736</v>
      </c>
      <c r="L6212" s="27" t="s">
        <v>42</v>
      </c>
      <c r="M6212" s="25" t="s">
        <v>43</v>
      </c>
      <c r="N6212" s="27" t="s">
        <v>43</v>
      </c>
      <c r="O6212" s="25" t="s">
        <v>43</v>
      </c>
      <c r="P6212" s="27" t="s">
        <v>43</v>
      </c>
      <c r="Q6212" s="25" t="s">
        <v>44</v>
      </c>
      <c r="R6212" s="28">
        <v>5.09</v>
      </c>
      <c r="S6212" s="29">
        <v>5.09</v>
      </c>
      <c r="T6212" s="29"/>
      <c r="U6212" s="29"/>
      <c r="V6212" s="1" t="s">
        <v>45</v>
      </c>
      <c r="W6212" s="1" t="s">
        <v>45</v>
      </c>
      <c r="X6212" s="1" t="s">
        <v>45</v>
      </c>
      <c r="Y6212" s="30">
        <f t="shared" ref="Y6212:Y6275" si="780">IF(OR(N6212="O",O6212="O"),IF(COUNT(V6212:X6212)&gt;0,MIN(V6212:X6212),MIN(S6212:U6212)),IF(M6212="O",MIN(S6212:U6212),IF(L6212="E",IFERROR(MODE(S6212:U6212),MIN(S6212:U6212)),AVERAGE(S6212:U6212))))</f>
        <v>5.09</v>
      </c>
      <c r="Z6212" s="31">
        <f t="shared" ref="Z6212:Z6275" si="781">R6212/Y6212-1</f>
        <v>0</v>
      </c>
      <c r="AA6212" s="32">
        <f t="shared" ref="AA6212:AA6275" si="782">R6212-Y6212</f>
        <v>0</v>
      </c>
      <c r="AB6212" t="b">
        <f t="shared" ref="AB6212:AB6275" si="783">R6212=Y6212</f>
        <v>1</v>
      </c>
      <c r="AC6212" s="2" t="s">
        <v>144</v>
      </c>
      <c r="AD6212" s="2">
        <v>3.3</v>
      </c>
      <c r="AG6212" t="s">
        <v>4996</v>
      </c>
    </row>
    <row r="6213" spans="1:33" ht="16" hidden="1" x14ac:dyDescent="0.4">
      <c r="A6213" s="24" t="s">
        <v>19388</v>
      </c>
      <c r="B6213" s="25" t="s">
        <v>19680</v>
      </c>
      <c r="C6213" t="str">
        <f t="shared" si="776"/>
        <v>47</v>
      </c>
      <c r="D6213" t="str">
        <f>_xlfn.XLOOKUP(C6213,Folha2!A:A,Folha2!B:B)</f>
        <v>MERCEARIA SALGADA</v>
      </c>
      <c r="E6213" s="26" t="str">
        <f t="shared" si="777"/>
        <v>067</v>
      </c>
      <c r="F6213" s="26" t="str">
        <f t="shared" si="778"/>
        <v>13</v>
      </c>
      <c r="G6213" s="26" t="str">
        <f t="shared" si="779"/>
        <v>01</v>
      </c>
      <c r="H6213" s="27" t="s">
        <v>19737</v>
      </c>
      <c r="I6213" s="25" t="s">
        <v>19692</v>
      </c>
      <c r="J6213" s="27" t="s">
        <v>59</v>
      </c>
      <c r="K6213" s="25" t="s">
        <v>19738</v>
      </c>
      <c r="L6213" s="27" t="s">
        <v>51</v>
      </c>
      <c r="M6213" s="25" t="s">
        <v>43</v>
      </c>
      <c r="N6213" s="27" t="s">
        <v>43</v>
      </c>
      <c r="O6213" s="25" t="s">
        <v>43</v>
      </c>
      <c r="P6213" s="27" t="s">
        <v>43</v>
      </c>
      <c r="Q6213" s="25" t="s">
        <v>44</v>
      </c>
      <c r="R6213" s="28">
        <v>0.66</v>
      </c>
      <c r="S6213" s="29">
        <v>0.66</v>
      </c>
      <c r="T6213" s="29"/>
      <c r="U6213" s="29">
        <v>0.66</v>
      </c>
      <c r="V6213" s="1" t="s">
        <v>45</v>
      </c>
      <c r="W6213" s="1" t="s">
        <v>45</v>
      </c>
      <c r="X6213" s="1" t="s">
        <v>45</v>
      </c>
      <c r="Y6213" s="30">
        <f t="shared" si="780"/>
        <v>0.66</v>
      </c>
      <c r="Z6213" s="31">
        <f t="shared" si="781"/>
        <v>0</v>
      </c>
      <c r="AA6213" s="32">
        <f t="shared" si="782"/>
        <v>0</v>
      </c>
      <c r="AB6213" t="b">
        <f t="shared" si="783"/>
        <v>1</v>
      </c>
      <c r="AC6213" s="2" t="s">
        <v>45</v>
      </c>
      <c r="AD6213" s="2" t="s">
        <v>45</v>
      </c>
      <c r="AG6213" t="s">
        <v>4996</v>
      </c>
    </row>
    <row r="6214" spans="1:33" ht="16" hidden="1" x14ac:dyDescent="0.4">
      <c r="A6214" s="24" t="s">
        <v>19388</v>
      </c>
      <c r="B6214" s="25" t="s">
        <v>19680</v>
      </c>
      <c r="C6214" t="str">
        <f t="shared" si="776"/>
        <v>47</v>
      </c>
      <c r="D6214" t="str">
        <f>_xlfn.XLOOKUP(C6214,Folha2!A:A,Folha2!B:B)</f>
        <v>MERCEARIA SALGADA</v>
      </c>
      <c r="E6214" s="26" t="str">
        <f t="shared" si="777"/>
        <v>067</v>
      </c>
      <c r="F6214" s="26" t="str">
        <f t="shared" si="778"/>
        <v>13</v>
      </c>
      <c r="G6214" s="26" t="str">
        <f t="shared" si="779"/>
        <v>01</v>
      </c>
      <c r="H6214" s="27" t="s">
        <v>19739</v>
      </c>
      <c r="I6214" s="25" t="s">
        <v>19695</v>
      </c>
      <c r="J6214" s="27" t="s">
        <v>59</v>
      </c>
      <c r="K6214" s="25" t="s">
        <v>19740</v>
      </c>
      <c r="L6214" s="27" t="s">
        <v>51</v>
      </c>
      <c r="M6214" s="25" t="s">
        <v>43</v>
      </c>
      <c r="N6214" s="27" t="s">
        <v>43</v>
      </c>
      <c r="O6214" s="25" t="s">
        <v>43</v>
      </c>
      <c r="P6214" s="27" t="s">
        <v>43</v>
      </c>
      <c r="Q6214" s="25" t="s">
        <v>44</v>
      </c>
      <c r="R6214" s="28">
        <v>0.66</v>
      </c>
      <c r="S6214" s="29">
        <v>0.66</v>
      </c>
      <c r="T6214" s="29"/>
      <c r="U6214" s="29">
        <v>0.66</v>
      </c>
      <c r="V6214" s="1" t="s">
        <v>45</v>
      </c>
      <c r="W6214" s="1" t="s">
        <v>45</v>
      </c>
      <c r="X6214" s="1" t="s">
        <v>45</v>
      </c>
      <c r="Y6214" s="30">
        <f t="shared" si="780"/>
        <v>0.66</v>
      </c>
      <c r="Z6214" s="31">
        <f t="shared" si="781"/>
        <v>0</v>
      </c>
      <c r="AA6214" s="32">
        <f t="shared" si="782"/>
        <v>0</v>
      </c>
      <c r="AB6214" t="b">
        <f t="shared" si="783"/>
        <v>1</v>
      </c>
      <c r="AC6214" s="2" t="s">
        <v>45</v>
      </c>
      <c r="AD6214" s="2" t="s">
        <v>45</v>
      </c>
      <c r="AG6214" t="s">
        <v>4996</v>
      </c>
    </row>
    <row r="6215" spans="1:33" ht="16" hidden="1" x14ac:dyDescent="0.4">
      <c r="A6215" s="24" t="s">
        <v>19388</v>
      </c>
      <c r="B6215" s="25" t="s">
        <v>19680</v>
      </c>
      <c r="C6215" t="str">
        <f t="shared" si="776"/>
        <v>47</v>
      </c>
      <c r="D6215" t="str">
        <f>_xlfn.XLOOKUP(C6215,Folha2!A:A,Folha2!B:B)</f>
        <v>MERCEARIA SALGADA</v>
      </c>
      <c r="E6215" s="26" t="str">
        <f t="shared" si="777"/>
        <v>067</v>
      </c>
      <c r="F6215" s="26" t="str">
        <f t="shared" si="778"/>
        <v>13</v>
      </c>
      <c r="G6215" s="26" t="str">
        <f t="shared" si="779"/>
        <v>01</v>
      </c>
      <c r="H6215" s="27" t="s">
        <v>19741</v>
      </c>
      <c r="I6215" s="25" t="s">
        <v>19742</v>
      </c>
      <c r="J6215" s="27" t="s">
        <v>59</v>
      </c>
      <c r="K6215" s="25" t="s">
        <v>19743</v>
      </c>
      <c r="L6215" s="27" t="s">
        <v>51</v>
      </c>
      <c r="M6215" s="25" t="s">
        <v>43</v>
      </c>
      <c r="N6215" s="27" t="s">
        <v>43</v>
      </c>
      <c r="O6215" s="25" t="s">
        <v>43</v>
      </c>
      <c r="P6215" s="27" t="s">
        <v>43</v>
      </c>
      <c r="Q6215" s="25" t="s">
        <v>44</v>
      </c>
      <c r="R6215" s="28">
        <v>0.66</v>
      </c>
      <c r="S6215" s="29">
        <v>0.66</v>
      </c>
      <c r="T6215" s="29"/>
      <c r="U6215" s="29">
        <v>0.66</v>
      </c>
      <c r="V6215" s="1" t="s">
        <v>45</v>
      </c>
      <c r="W6215" s="1" t="s">
        <v>45</v>
      </c>
      <c r="X6215" s="1" t="s">
        <v>45</v>
      </c>
      <c r="Y6215" s="30">
        <f t="shared" si="780"/>
        <v>0.66</v>
      </c>
      <c r="Z6215" s="31">
        <f t="shared" si="781"/>
        <v>0</v>
      </c>
      <c r="AA6215" s="32">
        <f t="shared" si="782"/>
        <v>0</v>
      </c>
      <c r="AB6215" t="b">
        <f t="shared" si="783"/>
        <v>1</v>
      </c>
      <c r="AC6215" s="2" t="s">
        <v>45</v>
      </c>
      <c r="AD6215" s="2" t="s">
        <v>45</v>
      </c>
      <c r="AG6215" t="s">
        <v>4996</v>
      </c>
    </row>
    <row r="6216" spans="1:33" ht="16" hidden="1" x14ac:dyDescent="0.4">
      <c r="A6216" s="24" t="s">
        <v>19388</v>
      </c>
      <c r="B6216" s="25" t="s">
        <v>19680</v>
      </c>
      <c r="C6216" t="str">
        <f t="shared" si="776"/>
        <v>47</v>
      </c>
      <c r="D6216" t="str">
        <f>_xlfn.XLOOKUP(C6216,Folha2!A:A,Folha2!B:B)</f>
        <v>MERCEARIA SALGADA</v>
      </c>
      <c r="E6216" s="26" t="str">
        <f t="shared" si="777"/>
        <v>067</v>
      </c>
      <c r="F6216" s="26" t="str">
        <f t="shared" si="778"/>
        <v>13</v>
      </c>
      <c r="G6216" s="26" t="str">
        <f t="shared" si="779"/>
        <v>01</v>
      </c>
      <c r="H6216" s="27" t="s">
        <v>19744</v>
      </c>
      <c r="I6216" s="25" t="s">
        <v>19745</v>
      </c>
      <c r="J6216" s="27" t="s">
        <v>59</v>
      </c>
      <c r="K6216" s="25" t="s">
        <v>19746</v>
      </c>
      <c r="L6216" s="27" t="s">
        <v>51</v>
      </c>
      <c r="M6216" s="25" t="s">
        <v>43</v>
      </c>
      <c r="N6216" s="27" t="s">
        <v>43</v>
      </c>
      <c r="O6216" s="25" t="s">
        <v>43</v>
      </c>
      <c r="P6216" s="27" t="s">
        <v>43</v>
      </c>
      <c r="Q6216" s="25" t="s">
        <v>44</v>
      </c>
      <c r="R6216" s="28">
        <v>0.99</v>
      </c>
      <c r="S6216" s="29">
        <v>0.99</v>
      </c>
      <c r="T6216" s="29"/>
      <c r="U6216" s="29"/>
      <c r="V6216" s="1" t="s">
        <v>45</v>
      </c>
      <c r="W6216" s="1" t="s">
        <v>45</v>
      </c>
      <c r="X6216" s="1" t="s">
        <v>45</v>
      </c>
      <c r="Y6216" s="30">
        <f t="shared" si="780"/>
        <v>0.99</v>
      </c>
      <c r="Z6216" s="31">
        <f t="shared" si="781"/>
        <v>0</v>
      </c>
      <c r="AA6216" s="32">
        <f t="shared" si="782"/>
        <v>0</v>
      </c>
      <c r="AB6216" t="b">
        <f t="shared" si="783"/>
        <v>1</v>
      </c>
      <c r="AC6216" s="2" t="s">
        <v>45</v>
      </c>
      <c r="AD6216" s="2" t="s">
        <v>45</v>
      </c>
      <c r="AG6216" t="s">
        <v>4996</v>
      </c>
    </row>
    <row r="6217" spans="1:33" ht="16" hidden="1" x14ac:dyDescent="0.4">
      <c r="A6217" s="24" t="s">
        <v>19388</v>
      </c>
      <c r="B6217" s="25" t="s">
        <v>19680</v>
      </c>
      <c r="C6217" t="str">
        <f t="shared" si="776"/>
        <v>47</v>
      </c>
      <c r="D6217" t="str">
        <f>_xlfn.XLOOKUP(C6217,Folha2!A:A,Folha2!B:B)</f>
        <v>MERCEARIA SALGADA</v>
      </c>
      <c r="E6217" s="26" t="str">
        <f t="shared" si="777"/>
        <v>067</v>
      </c>
      <c r="F6217" s="26" t="str">
        <f t="shared" si="778"/>
        <v>13</v>
      </c>
      <c r="G6217" s="26" t="str">
        <f t="shared" si="779"/>
        <v>01</v>
      </c>
      <c r="H6217" s="27" t="s">
        <v>19747</v>
      </c>
      <c r="I6217" s="25" t="s">
        <v>19748</v>
      </c>
      <c r="J6217" s="27" t="s">
        <v>59</v>
      </c>
      <c r="K6217" s="25" t="s">
        <v>19749</v>
      </c>
      <c r="L6217" s="27" t="s">
        <v>51</v>
      </c>
      <c r="M6217" s="25" t="s">
        <v>43</v>
      </c>
      <c r="N6217" s="27" t="s">
        <v>43</v>
      </c>
      <c r="O6217" s="25" t="s">
        <v>43</v>
      </c>
      <c r="P6217" s="27" t="s">
        <v>43</v>
      </c>
      <c r="Q6217" s="25" t="s">
        <v>44</v>
      </c>
      <c r="R6217" s="28">
        <v>0.99</v>
      </c>
      <c r="S6217" s="29">
        <v>0.99</v>
      </c>
      <c r="T6217" s="29"/>
      <c r="U6217" s="29"/>
      <c r="V6217" s="1" t="s">
        <v>45</v>
      </c>
      <c r="W6217" s="1" t="s">
        <v>45</v>
      </c>
      <c r="X6217" s="1" t="s">
        <v>45</v>
      </c>
      <c r="Y6217" s="30">
        <f t="shared" si="780"/>
        <v>0.99</v>
      </c>
      <c r="Z6217" s="31">
        <f t="shared" si="781"/>
        <v>0</v>
      </c>
      <c r="AA6217" s="32">
        <f t="shared" si="782"/>
        <v>0</v>
      </c>
      <c r="AB6217" t="b">
        <f t="shared" si="783"/>
        <v>1</v>
      </c>
      <c r="AC6217" s="2" t="s">
        <v>45</v>
      </c>
      <c r="AD6217" s="2" t="s">
        <v>45</v>
      </c>
      <c r="AG6217" t="s">
        <v>4996</v>
      </c>
    </row>
    <row r="6218" spans="1:33" ht="16" hidden="1" x14ac:dyDescent="0.4">
      <c r="A6218" s="24" t="s">
        <v>19388</v>
      </c>
      <c r="B6218" s="25" t="s">
        <v>19680</v>
      </c>
      <c r="C6218" t="str">
        <f t="shared" si="776"/>
        <v>47</v>
      </c>
      <c r="D6218" t="str">
        <f>_xlfn.XLOOKUP(C6218,Folha2!A:A,Folha2!B:B)</f>
        <v>MERCEARIA SALGADA</v>
      </c>
      <c r="E6218" s="26" t="str">
        <f t="shared" si="777"/>
        <v>067</v>
      </c>
      <c r="F6218" s="26" t="str">
        <f t="shared" si="778"/>
        <v>13</v>
      </c>
      <c r="G6218" s="26" t="str">
        <f t="shared" si="779"/>
        <v>01</v>
      </c>
      <c r="H6218" s="27" t="s">
        <v>19750</v>
      </c>
      <c r="I6218" s="25" t="s">
        <v>19729</v>
      </c>
      <c r="J6218" s="27" t="s">
        <v>59</v>
      </c>
      <c r="K6218" s="25" t="s">
        <v>19751</v>
      </c>
      <c r="L6218" s="27" t="s">
        <v>51</v>
      </c>
      <c r="M6218" s="25" t="s">
        <v>52</v>
      </c>
      <c r="N6218" s="27" t="s">
        <v>43</v>
      </c>
      <c r="O6218" s="25" t="s">
        <v>43</v>
      </c>
      <c r="P6218" s="27" t="s">
        <v>52</v>
      </c>
      <c r="Q6218" s="25" t="s">
        <v>44</v>
      </c>
      <c r="R6218" s="28">
        <v>1.59</v>
      </c>
      <c r="S6218" s="29">
        <v>1.59</v>
      </c>
      <c r="T6218" s="29"/>
      <c r="U6218" s="29">
        <v>1.59</v>
      </c>
      <c r="V6218" s="1" t="s">
        <v>45</v>
      </c>
      <c r="W6218" s="1" t="s">
        <v>45</v>
      </c>
      <c r="X6218" s="1" t="s">
        <v>45</v>
      </c>
      <c r="Y6218" s="30">
        <f t="shared" si="780"/>
        <v>1.59</v>
      </c>
      <c r="Z6218" s="31">
        <f t="shared" si="781"/>
        <v>0</v>
      </c>
      <c r="AA6218" s="32">
        <f t="shared" si="782"/>
        <v>0</v>
      </c>
      <c r="AB6218" t="b">
        <f t="shared" si="783"/>
        <v>1</v>
      </c>
      <c r="AC6218" s="2" t="s">
        <v>45</v>
      </c>
      <c r="AD6218" s="2" t="s">
        <v>45</v>
      </c>
      <c r="AG6218" t="s">
        <v>4996</v>
      </c>
    </row>
    <row r="6219" spans="1:33" ht="16" hidden="1" x14ac:dyDescent="0.4">
      <c r="A6219" s="24" t="s">
        <v>19388</v>
      </c>
      <c r="B6219" s="25" t="s">
        <v>19680</v>
      </c>
      <c r="C6219" t="str">
        <f t="shared" si="776"/>
        <v>47</v>
      </c>
      <c r="D6219" t="str">
        <f>_xlfn.XLOOKUP(C6219,Folha2!A:A,Folha2!B:B)</f>
        <v>MERCEARIA SALGADA</v>
      </c>
      <c r="E6219" s="26" t="str">
        <f t="shared" si="777"/>
        <v>067</v>
      </c>
      <c r="F6219" s="26" t="str">
        <f t="shared" si="778"/>
        <v>13</v>
      </c>
      <c r="G6219" s="26" t="str">
        <f t="shared" si="779"/>
        <v>01</v>
      </c>
      <c r="H6219" s="27" t="s">
        <v>19752</v>
      </c>
      <c r="I6219" s="25" t="s">
        <v>19707</v>
      </c>
      <c r="J6219" s="27" t="s">
        <v>59</v>
      </c>
      <c r="K6219" s="25" t="s">
        <v>19753</v>
      </c>
      <c r="L6219" s="27" t="s">
        <v>51</v>
      </c>
      <c r="M6219" s="25" t="s">
        <v>52</v>
      </c>
      <c r="N6219" s="27" t="s">
        <v>43</v>
      </c>
      <c r="O6219" s="25" t="s">
        <v>43</v>
      </c>
      <c r="P6219" s="27" t="s">
        <v>52</v>
      </c>
      <c r="Q6219" s="25" t="s">
        <v>44</v>
      </c>
      <c r="R6219" s="28">
        <v>1.59</v>
      </c>
      <c r="S6219" s="29">
        <v>1.59</v>
      </c>
      <c r="T6219" s="29"/>
      <c r="U6219" s="29">
        <v>1.59</v>
      </c>
      <c r="V6219" s="1" t="s">
        <v>45</v>
      </c>
      <c r="W6219" s="1" t="s">
        <v>45</v>
      </c>
      <c r="X6219" s="1" t="s">
        <v>45</v>
      </c>
      <c r="Y6219" s="30">
        <f t="shared" si="780"/>
        <v>1.59</v>
      </c>
      <c r="Z6219" s="31">
        <f t="shared" si="781"/>
        <v>0</v>
      </c>
      <c r="AA6219" s="32">
        <f t="shared" si="782"/>
        <v>0</v>
      </c>
      <c r="AB6219" t="b">
        <f t="shared" si="783"/>
        <v>1</v>
      </c>
      <c r="AC6219" s="2" t="s">
        <v>45</v>
      </c>
      <c r="AD6219" s="2" t="s">
        <v>45</v>
      </c>
      <c r="AG6219" t="s">
        <v>4996</v>
      </c>
    </row>
    <row r="6220" spans="1:33" ht="16" hidden="1" x14ac:dyDescent="0.4">
      <c r="A6220" s="24" t="s">
        <v>19388</v>
      </c>
      <c r="B6220" s="25" t="s">
        <v>19754</v>
      </c>
      <c r="C6220" t="str">
        <f t="shared" si="776"/>
        <v>47</v>
      </c>
      <c r="D6220" t="str">
        <f>_xlfn.XLOOKUP(C6220,Folha2!A:A,Folha2!B:B)</f>
        <v>MERCEARIA SALGADA</v>
      </c>
      <c r="E6220" s="26" t="str">
        <f t="shared" si="777"/>
        <v>067</v>
      </c>
      <c r="F6220" s="26" t="str">
        <f t="shared" si="778"/>
        <v>13</v>
      </c>
      <c r="G6220" s="26" t="str">
        <f t="shared" si="779"/>
        <v>02</v>
      </c>
      <c r="H6220" s="27" t="s">
        <v>19755</v>
      </c>
      <c r="I6220" s="25" t="s">
        <v>19756</v>
      </c>
      <c r="J6220" s="27" t="s">
        <v>19683</v>
      </c>
      <c r="K6220" s="25" t="s">
        <v>19757</v>
      </c>
      <c r="L6220" s="27" t="s">
        <v>42</v>
      </c>
      <c r="M6220" s="25" t="s">
        <v>52</v>
      </c>
      <c r="N6220" s="27" t="s">
        <v>43</v>
      </c>
      <c r="O6220" s="25" t="s">
        <v>43</v>
      </c>
      <c r="P6220" s="27" t="s">
        <v>52</v>
      </c>
      <c r="Q6220" s="25" t="s">
        <v>44</v>
      </c>
      <c r="R6220" s="28">
        <v>2.29</v>
      </c>
      <c r="S6220" s="29">
        <v>2.29</v>
      </c>
      <c r="T6220" s="29">
        <v>2.29</v>
      </c>
      <c r="U6220" s="29">
        <v>2.29</v>
      </c>
      <c r="V6220" s="1" t="s">
        <v>45</v>
      </c>
      <c r="W6220" s="1" t="s">
        <v>45</v>
      </c>
      <c r="X6220" s="1" t="s">
        <v>45</v>
      </c>
      <c r="Y6220" s="30">
        <f t="shared" si="780"/>
        <v>2.29</v>
      </c>
      <c r="Z6220" s="31">
        <f t="shared" si="781"/>
        <v>0</v>
      </c>
      <c r="AA6220" s="32">
        <f t="shared" si="782"/>
        <v>0</v>
      </c>
      <c r="AB6220" t="b">
        <f t="shared" si="783"/>
        <v>1</v>
      </c>
      <c r="AC6220" s="2" t="s">
        <v>53</v>
      </c>
      <c r="AD6220" s="2">
        <v>1.6</v>
      </c>
      <c r="AG6220" t="s">
        <v>3225</v>
      </c>
    </row>
    <row r="6221" spans="1:33" ht="16" hidden="1" x14ac:dyDescent="0.4">
      <c r="A6221" s="24" t="s">
        <v>19388</v>
      </c>
      <c r="B6221" s="25" t="s">
        <v>19754</v>
      </c>
      <c r="C6221" t="str">
        <f t="shared" si="776"/>
        <v>47</v>
      </c>
      <c r="D6221" t="str">
        <f>_xlfn.XLOOKUP(C6221,Folha2!A:A,Folha2!B:B)</f>
        <v>MERCEARIA SALGADA</v>
      </c>
      <c r="E6221" s="26" t="str">
        <f t="shared" si="777"/>
        <v>067</v>
      </c>
      <c r="F6221" s="26" t="str">
        <f t="shared" si="778"/>
        <v>13</v>
      </c>
      <c r="G6221" s="26" t="str">
        <f t="shared" si="779"/>
        <v>02</v>
      </c>
      <c r="H6221" s="27" t="s">
        <v>19758</v>
      </c>
      <c r="I6221" s="25" t="s">
        <v>19759</v>
      </c>
      <c r="J6221" s="27" t="s">
        <v>19683</v>
      </c>
      <c r="K6221" s="25" t="s">
        <v>19760</v>
      </c>
      <c r="L6221" s="27" t="s">
        <v>42</v>
      </c>
      <c r="M6221" s="25" t="s">
        <v>43</v>
      </c>
      <c r="N6221" s="27" t="s">
        <v>43</v>
      </c>
      <c r="O6221" s="25" t="s">
        <v>43</v>
      </c>
      <c r="P6221" s="27" t="s">
        <v>43</v>
      </c>
      <c r="Q6221" s="25" t="s">
        <v>44</v>
      </c>
      <c r="R6221" s="28">
        <v>2.29</v>
      </c>
      <c r="S6221" s="29">
        <v>2.29</v>
      </c>
      <c r="T6221" s="29"/>
      <c r="U6221" s="29">
        <v>2.29</v>
      </c>
      <c r="V6221" s="1" t="s">
        <v>45</v>
      </c>
      <c r="W6221" s="1" t="s">
        <v>45</v>
      </c>
      <c r="X6221" s="1" t="s">
        <v>45</v>
      </c>
      <c r="Y6221" s="30">
        <f t="shared" si="780"/>
        <v>2.29</v>
      </c>
      <c r="Z6221" s="31">
        <f t="shared" si="781"/>
        <v>0</v>
      </c>
      <c r="AA6221" s="32">
        <f t="shared" si="782"/>
        <v>0</v>
      </c>
      <c r="AB6221" t="b">
        <f t="shared" si="783"/>
        <v>1</v>
      </c>
      <c r="AC6221" s="2" t="s">
        <v>53</v>
      </c>
      <c r="AD6221" s="2">
        <v>1.6</v>
      </c>
      <c r="AG6221" t="s">
        <v>4996</v>
      </c>
    </row>
    <row r="6222" spans="1:33" ht="16" hidden="1" x14ac:dyDescent="0.4">
      <c r="A6222" s="24" t="s">
        <v>19388</v>
      </c>
      <c r="B6222" s="25" t="s">
        <v>19754</v>
      </c>
      <c r="C6222" t="str">
        <f t="shared" si="776"/>
        <v>47</v>
      </c>
      <c r="D6222" t="str">
        <f>_xlfn.XLOOKUP(C6222,Folha2!A:A,Folha2!B:B)</f>
        <v>MERCEARIA SALGADA</v>
      </c>
      <c r="E6222" s="26" t="str">
        <f t="shared" si="777"/>
        <v>067</v>
      </c>
      <c r="F6222" s="26" t="str">
        <f t="shared" si="778"/>
        <v>13</v>
      </c>
      <c r="G6222" s="26" t="str">
        <f t="shared" si="779"/>
        <v>02</v>
      </c>
      <c r="H6222" s="27" t="s">
        <v>19761</v>
      </c>
      <c r="I6222" s="25" t="s">
        <v>19762</v>
      </c>
      <c r="J6222" s="27" t="s">
        <v>19683</v>
      </c>
      <c r="K6222" s="25" t="s">
        <v>19763</v>
      </c>
      <c r="L6222" s="27" t="s">
        <v>42</v>
      </c>
      <c r="M6222" s="25" t="s">
        <v>43</v>
      </c>
      <c r="N6222" s="27" t="s">
        <v>43</v>
      </c>
      <c r="O6222" s="25" t="s">
        <v>43</v>
      </c>
      <c r="P6222" s="27" t="s">
        <v>43</v>
      </c>
      <c r="Q6222" s="25" t="s">
        <v>44</v>
      </c>
      <c r="R6222" s="28">
        <v>2.29</v>
      </c>
      <c r="S6222" s="29">
        <v>2.29</v>
      </c>
      <c r="T6222" s="29"/>
      <c r="U6222" s="29">
        <v>2.29</v>
      </c>
      <c r="V6222" s="1" t="s">
        <v>45</v>
      </c>
      <c r="W6222" s="1" t="s">
        <v>45</v>
      </c>
      <c r="X6222" s="1" t="s">
        <v>45</v>
      </c>
      <c r="Y6222" s="30">
        <f t="shared" si="780"/>
        <v>2.29</v>
      </c>
      <c r="Z6222" s="31">
        <f t="shared" si="781"/>
        <v>0</v>
      </c>
      <c r="AA6222" s="32">
        <f t="shared" si="782"/>
        <v>0</v>
      </c>
      <c r="AB6222" t="b">
        <f t="shared" si="783"/>
        <v>1</v>
      </c>
      <c r="AC6222" s="2" t="s">
        <v>53</v>
      </c>
      <c r="AD6222" s="2">
        <v>1.6</v>
      </c>
      <c r="AG6222" t="s">
        <v>4996</v>
      </c>
    </row>
    <row r="6223" spans="1:33" ht="16" hidden="1" x14ac:dyDescent="0.4">
      <c r="A6223" s="24" t="s">
        <v>19388</v>
      </c>
      <c r="B6223" s="25" t="s">
        <v>19754</v>
      </c>
      <c r="C6223" t="str">
        <f t="shared" si="776"/>
        <v>47</v>
      </c>
      <c r="D6223" t="str">
        <f>_xlfn.XLOOKUP(C6223,Folha2!A:A,Folha2!B:B)</f>
        <v>MERCEARIA SALGADA</v>
      </c>
      <c r="E6223" s="26" t="str">
        <f t="shared" si="777"/>
        <v>067</v>
      </c>
      <c r="F6223" s="26" t="str">
        <f t="shared" si="778"/>
        <v>13</v>
      </c>
      <c r="G6223" s="26" t="str">
        <f t="shared" si="779"/>
        <v>02</v>
      </c>
      <c r="H6223" s="27" t="s">
        <v>19764</v>
      </c>
      <c r="I6223" s="25" t="s">
        <v>19765</v>
      </c>
      <c r="J6223" s="27" t="s">
        <v>19683</v>
      </c>
      <c r="K6223" s="25" t="s">
        <v>19766</v>
      </c>
      <c r="L6223" s="27" t="s">
        <v>42</v>
      </c>
      <c r="M6223" s="25" t="s">
        <v>43</v>
      </c>
      <c r="N6223" s="27" t="s">
        <v>43</v>
      </c>
      <c r="O6223" s="25" t="s">
        <v>43</v>
      </c>
      <c r="P6223" s="27" t="s">
        <v>43</v>
      </c>
      <c r="Q6223" s="25" t="s">
        <v>44</v>
      </c>
      <c r="R6223" s="28">
        <v>2.29</v>
      </c>
      <c r="S6223" s="29">
        <v>2.29</v>
      </c>
      <c r="T6223" s="29">
        <v>2.29</v>
      </c>
      <c r="U6223" s="29">
        <v>2.29</v>
      </c>
      <c r="V6223" s="1" t="s">
        <v>45</v>
      </c>
      <c r="W6223" s="1" t="s">
        <v>45</v>
      </c>
      <c r="X6223" s="1" t="s">
        <v>45</v>
      </c>
      <c r="Y6223" s="30">
        <f t="shared" si="780"/>
        <v>2.29</v>
      </c>
      <c r="Z6223" s="31">
        <f t="shared" si="781"/>
        <v>0</v>
      </c>
      <c r="AA6223" s="32">
        <f t="shared" si="782"/>
        <v>0</v>
      </c>
      <c r="AB6223" t="b">
        <f t="shared" si="783"/>
        <v>1</v>
      </c>
      <c r="AC6223" s="2" t="s">
        <v>53</v>
      </c>
      <c r="AD6223" s="2">
        <v>1.6</v>
      </c>
      <c r="AG6223" t="s">
        <v>4996</v>
      </c>
    </row>
    <row r="6224" spans="1:33" ht="16" hidden="1" x14ac:dyDescent="0.4">
      <c r="A6224" s="24" t="s">
        <v>19388</v>
      </c>
      <c r="B6224" s="25" t="s">
        <v>19754</v>
      </c>
      <c r="C6224" t="str">
        <f t="shared" si="776"/>
        <v>47</v>
      </c>
      <c r="D6224" t="str">
        <f>_xlfn.XLOOKUP(C6224,Folha2!A:A,Folha2!B:B)</f>
        <v>MERCEARIA SALGADA</v>
      </c>
      <c r="E6224" s="26" t="str">
        <f t="shared" si="777"/>
        <v>067</v>
      </c>
      <c r="F6224" s="26" t="str">
        <f t="shared" si="778"/>
        <v>13</v>
      </c>
      <c r="G6224" s="26" t="str">
        <f t="shared" si="779"/>
        <v>02</v>
      </c>
      <c r="H6224" s="27" t="s">
        <v>19767</v>
      </c>
      <c r="I6224" s="25" t="s">
        <v>19768</v>
      </c>
      <c r="J6224" s="27" t="s">
        <v>19683</v>
      </c>
      <c r="K6224" s="25" t="s">
        <v>19769</v>
      </c>
      <c r="L6224" s="27" t="s">
        <v>42</v>
      </c>
      <c r="M6224" s="25" t="s">
        <v>43</v>
      </c>
      <c r="N6224" s="27" t="s">
        <v>43</v>
      </c>
      <c r="O6224" s="25" t="s">
        <v>43</v>
      </c>
      <c r="P6224" s="27" t="s">
        <v>43</v>
      </c>
      <c r="Q6224" s="25" t="s">
        <v>44</v>
      </c>
      <c r="R6224" s="28">
        <v>2.29</v>
      </c>
      <c r="S6224" s="29">
        <v>2.29</v>
      </c>
      <c r="T6224" s="29"/>
      <c r="U6224" s="29"/>
      <c r="V6224" s="1" t="s">
        <v>45</v>
      </c>
      <c r="W6224" s="1" t="s">
        <v>45</v>
      </c>
      <c r="X6224" s="1" t="s">
        <v>45</v>
      </c>
      <c r="Y6224" s="30">
        <f t="shared" si="780"/>
        <v>2.29</v>
      </c>
      <c r="Z6224" s="31">
        <f t="shared" si="781"/>
        <v>0</v>
      </c>
      <c r="AA6224" s="32">
        <f t="shared" si="782"/>
        <v>0</v>
      </c>
      <c r="AB6224" t="b">
        <f t="shared" si="783"/>
        <v>1</v>
      </c>
      <c r="AC6224" s="2" t="s">
        <v>53</v>
      </c>
      <c r="AD6224" s="2">
        <v>1.6</v>
      </c>
      <c r="AG6224" t="s">
        <v>4996</v>
      </c>
    </row>
    <row r="6225" spans="1:34" ht="16" hidden="1" x14ac:dyDescent="0.4">
      <c r="A6225" s="24" t="s">
        <v>19388</v>
      </c>
      <c r="B6225" s="25" t="s">
        <v>19754</v>
      </c>
      <c r="C6225" t="str">
        <f t="shared" si="776"/>
        <v>47</v>
      </c>
      <c r="D6225" t="str">
        <f>_xlfn.XLOOKUP(C6225,Folha2!A:A,Folha2!B:B)</f>
        <v>MERCEARIA SALGADA</v>
      </c>
      <c r="E6225" s="26" t="str">
        <f t="shared" si="777"/>
        <v>067</v>
      </c>
      <c r="F6225" s="26" t="str">
        <f t="shared" si="778"/>
        <v>13</v>
      </c>
      <c r="G6225" s="26" t="str">
        <f t="shared" si="779"/>
        <v>02</v>
      </c>
      <c r="H6225" s="27" t="s">
        <v>19770</v>
      </c>
      <c r="I6225" s="25" t="s">
        <v>19771</v>
      </c>
      <c r="J6225" s="27" t="s">
        <v>19683</v>
      </c>
      <c r="K6225" s="25" t="s">
        <v>19772</v>
      </c>
      <c r="L6225" s="27" t="s">
        <v>42</v>
      </c>
      <c r="M6225" s="25" t="s">
        <v>43</v>
      </c>
      <c r="N6225" s="27" t="s">
        <v>43</v>
      </c>
      <c r="O6225" s="25" t="s">
        <v>43</v>
      </c>
      <c r="P6225" s="27" t="s">
        <v>43</v>
      </c>
      <c r="Q6225" s="25" t="s">
        <v>44</v>
      </c>
      <c r="R6225" s="28">
        <v>2.29</v>
      </c>
      <c r="S6225" s="29">
        <v>2.29</v>
      </c>
      <c r="T6225" s="29"/>
      <c r="U6225" s="29"/>
      <c r="V6225" s="1" t="s">
        <v>45</v>
      </c>
      <c r="W6225" s="1" t="s">
        <v>45</v>
      </c>
      <c r="X6225" s="1" t="s">
        <v>45</v>
      </c>
      <c r="Y6225" s="30">
        <f t="shared" si="780"/>
        <v>2.29</v>
      </c>
      <c r="Z6225" s="31">
        <f t="shared" si="781"/>
        <v>0</v>
      </c>
      <c r="AA6225" s="32">
        <f t="shared" si="782"/>
        <v>0</v>
      </c>
      <c r="AB6225" t="b">
        <f t="shared" si="783"/>
        <v>1</v>
      </c>
      <c r="AC6225" s="2" t="s">
        <v>53</v>
      </c>
      <c r="AD6225" s="2">
        <v>1.6</v>
      </c>
      <c r="AG6225" t="s">
        <v>4996</v>
      </c>
    </row>
    <row r="6226" spans="1:34" ht="16" hidden="1" x14ac:dyDescent="0.4">
      <c r="A6226" s="24" t="s">
        <v>19388</v>
      </c>
      <c r="B6226" s="25" t="s">
        <v>19754</v>
      </c>
      <c r="C6226" t="str">
        <f t="shared" si="776"/>
        <v>47</v>
      </c>
      <c r="D6226" t="str">
        <f>_xlfn.XLOOKUP(C6226,Folha2!A:A,Folha2!B:B)</f>
        <v>MERCEARIA SALGADA</v>
      </c>
      <c r="E6226" s="26" t="str">
        <f t="shared" si="777"/>
        <v>067</v>
      </c>
      <c r="F6226" s="26" t="str">
        <f t="shared" si="778"/>
        <v>13</v>
      </c>
      <c r="G6226" s="26" t="str">
        <f t="shared" si="779"/>
        <v>02</v>
      </c>
      <c r="H6226" s="27" t="s">
        <v>19773</v>
      </c>
      <c r="I6226" s="25" t="s">
        <v>19774</v>
      </c>
      <c r="J6226" s="27" t="s">
        <v>19683</v>
      </c>
      <c r="K6226" s="25" t="s">
        <v>19775</v>
      </c>
      <c r="L6226" s="27" t="s">
        <v>42</v>
      </c>
      <c r="M6226" s="25" t="s">
        <v>43</v>
      </c>
      <c r="N6226" s="27" t="s">
        <v>43</v>
      </c>
      <c r="O6226" s="25" t="s">
        <v>43</v>
      </c>
      <c r="P6226" s="27" t="s">
        <v>43</v>
      </c>
      <c r="Q6226" s="25" t="s">
        <v>44</v>
      </c>
      <c r="R6226" s="28">
        <v>2.29</v>
      </c>
      <c r="S6226" s="29">
        <v>2.29</v>
      </c>
      <c r="T6226" s="29"/>
      <c r="U6226" s="29"/>
      <c r="V6226" s="1" t="s">
        <v>45</v>
      </c>
      <c r="W6226" s="1" t="s">
        <v>45</v>
      </c>
      <c r="X6226" s="1" t="s">
        <v>45</v>
      </c>
      <c r="Y6226" s="30">
        <f t="shared" si="780"/>
        <v>2.29</v>
      </c>
      <c r="Z6226" s="31">
        <f t="shared" si="781"/>
        <v>0</v>
      </c>
      <c r="AA6226" s="32">
        <f t="shared" si="782"/>
        <v>0</v>
      </c>
      <c r="AB6226" t="b">
        <f t="shared" si="783"/>
        <v>1</v>
      </c>
      <c r="AC6226" s="2" t="s">
        <v>53</v>
      </c>
      <c r="AD6226" s="2">
        <v>1.6</v>
      </c>
      <c r="AG6226" t="s">
        <v>4996</v>
      </c>
    </row>
    <row r="6227" spans="1:34" ht="16" hidden="1" x14ac:dyDescent="0.4">
      <c r="A6227" s="24" t="s">
        <v>19388</v>
      </c>
      <c r="B6227" s="25" t="s">
        <v>19754</v>
      </c>
      <c r="C6227" t="str">
        <f t="shared" si="776"/>
        <v>47</v>
      </c>
      <c r="D6227" t="str">
        <f>_xlfn.XLOOKUP(C6227,Folha2!A:A,Folha2!B:B)</f>
        <v>MERCEARIA SALGADA</v>
      </c>
      <c r="E6227" s="26" t="str">
        <f t="shared" si="777"/>
        <v>067</v>
      </c>
      <c r="F6227" s="26" t="str">
        <f t="shared" si="778"/>
        <v>13</v>
      </c>
      <c r="G6227" s="26" t="str">
        <f t="shared" si="779"/>
        <v>02</v>
      </c>
      <c r="H6227" s="27" t="s">
        <v>19776</v>
      </c>
      <c r="I6227" s="25" t="s">
        <v>19777</v>
      </c>
      <c r="J6227" s="27" t="s">
        <v>19683</v>
      </c>
      <c r="K6227" s="25" t="s">
        <v>19778</v>
      </c>
      <c r="L6227" s="27" t="s">
        <v>42</v>
      </c>
      <c r="M6227" s="25" t="s">
        <v>43</v>
      </c>
      <c r="N6227" s="27" t="s">
        <v>43</v>
      </c>
      <c r="O6227" s="25" t="s">
        <v>43</v>
      </c>
      <c r="P6227" s="27" t="s">
        <v>43</v>
      </c>
      <c r="Q6227" s="25" t="s">
        <v>44</v>
      </c>
      <c r="R6227" s="28">
        <v>2.29</v>
      </c>
      <c r="S6227" s="29">
        <v>2.29</v>
      </c>
      <c r="T6227" s="29"/>
      <c r="U6227" s="29">
        <v>2.29</v>
      </c>
      <c r="V6227" s="1" t="s">
        <v>45</v>
      </c>
      <c r="W6227" s="1" t="s">
        <v>45</v>
      </c>
      <c r="X6227" s="1" t="s">
        <v>45</v>
      </c>
      <c r="Y6227" s="30">
        <f t="shared" si="780"/>
        <v>2.29</v>
      </c>
      <c r="Z6227" s="31">
        <f t="shared" si="781"/>
        <v>0</v>
      </c>
      <c r="AA6227" s="32">
        <f t="shared" si="782"/>
        <v>0</v>
      </c>
      <c r="AB6227" t="b">
        <f t="shared" si="783"/>
        <v>1</v>
      </c>
      <c r="AC6227" s="2" t="s">
        <v>53</v>
      </c>
      <c r="AD6227" s="2">
        <v>1.6</v>
      </c>
      <c r="AG6227" t="s">
        <v>4996</v>
      </c>
    </row>
    <row r="6228" spans="1:34" ht="16" hidden="1" x14ac:dyDescent="0.4">
      <c r="A6228" s="24" t="s">
        <v>19388</v>
      </c>
      <c r="B6228" s="25" t="s">
        <v>19754</v>
      </c>
      <c r="C6228" t="str">
        <f t="shared" si="776"/>
        <v>47</v>
      </c>
      <c r="D6228" t="str">
        <f>_xlfn.XLOOKUP(C6228,Folha2!A:A,Folha2!B:B)</f>
        <v>MERCEARIA SALGADA</v>
      </c>
      <c r="E6228" s="26" t="str">
        <f t="shared" si="777"/>
        <v>067</v>
      </c>
      <c r="F6228" s="26" t="str">
        <f t="shared" si="778"/>
        <v>13</v>
      </c>
      <c r="G6228" s="26" t="str">
        <f t="shared" si="779"/>
        <v>02</v>
      </c>
      <c r="H6228" s="27" t="s">
        <v>19779</v>
      </c>
      <c r="I6228" s="25" t="s">
        <v>19780</v>
      </c>
      <c r="J6228" s="27" t="s">
        <v>19683</v>
      </c>
      <c r="K6228" s="25" t="s">
        <v>19781</v>
      </c>
      <c r="L6228" s="27" t="s">
        <v>42</v>
      </c>
      <c r="M6228" s="25" t="s">
        <v>43</v>
      </c>
      <c r="N6228" s="27" t="s">
        <v>43</v>
      </c>
      <c r="O6228" s="25" t="s">
        <v>43</v>
      </c>
      <c r="P6228" s="27" t="s">
        <v>43</v>
      </c>
      <c r="Q6228" s="25" t="s">
        <v>44</v>
      </c>
      <c r="R6228" s="28">
        <v>2.29</v>
      </c>
      <c r="S6228" s="29">
        <v>2.29</v>
      </c>
      <c r="T6228" s="29"/>
      <c r="U6228" s="29"/>
      <c r="V6228" s="1" t="s">
        <v>45</v>
      </c>
      <c r="W6228" s="1" t="s">
        <v>45</v>
      </c>
      <c r="X6228" s="1" t="s">
        <v>45</v>
      </c>
      <c r="Y6228" s="30">
        <f t="shared" si="780"/>
        <v>2.29</v>
      </c>
      <c r="Z6228" s="31">
        <f t="shared" si="781"/>
        <v>0</v>
      </c>
      <c r="AA6228" s="32">
        <f t="shared" si="782"/>
        <v>0</v>
      </c>
      <c r="AB6228" t="b">
        <f t="shared" si="783"/>
        <v>1</v>
      </c>
      <c r="AC6228" s="2" t="s">
        <v>53</v>
      </c>
      <c r="AD6228" s="2">
        <v>1.6</v>
      </c>
      <c r="AG6228" t="s">
        <v>4996</v>
      </c>
    </row>
    <row r="6229" spans="1:34" ht="16" hidden="1" x14ac:dyDescent="0.4">
      <c r="A6229" s="24" t="s">
        <v>19388</v>
      </c>
      <c r="B6229" s="25" t="s">
        <v>19754</v>
      </c>
      <c r="C6229" t="str">
        <f t="shared" si="776"/>
        <v>47</v>
      </c>
      <c r="D6229" t="str">
        <f>_xlfn.XLOOKUP(C6229,Folha2!A:A,Folha2!B:B)</f>
        <v>MERCEARIA SALGADA</v>
      </c>
      <c r="E6229" s="26" t="str">
        <f t="shared" si="777"/>
        <v>067</v>
      </c>
      <c r="F6229" s="26" t="str">
        <f t="shared" si="778"/>
        <v>13</v>
      </c>
      <c r="G6229" s="26" t="str">
        <f t="shared" si="779"/>
        <v>02</v>
      </c>
      <c r="H6229" s="27" t="s">
        <v>19782</v>
      </c>
      <c r="I6229" s="25" t="s">
        <v>19783</v>
      </c>
      <c r="J6229" s="27" t="s">
        <v>19683</v>
      </c>
      <c r="K6229" s="25" t="s">
        <v>19784</v>
      </c>
      <c r="L6229" s="27" t="s">
        <v>42</v>
      </c>
      <c r="M6229" s="25" t="s">
        <v>43</v>
      </c>
      <c r="N6229" s="27" t="s">
        <v>43</v>
      </c>
      <c r="O6229" s="25" t="s">
        <v>43</v>
      </c>
      <c r="P6229" s="27" t="s">
        <v>43</v>
      </c>
      <c r="Q6229" s="25" t="s">
        <v>44</v>
      </c>
      <c r="R6229" s="28">
        <v>2.99</v>
      </c>
      <c r="S6229" s="29">
        <v>2.99</v>
      </c>
      <c r="T6229" s="29"/>
      <c r="U6229" s="29">
        <v>2.99</v>
      </c>
      <c r="V6229" s="1" t="s">
        <v>45</v>
      </c>
      <c r="W6229" s="1" t="s">
        <v>45</v>
      </c>
      <c r="X6229" s="1" t="s">
        <v>45</v>
      </c>
      <c r="Y6229" s="30">
        <f t="shared" si="780"/>
        <v>2.99</v>
      </c>
      <c r="Z6229" s="31">
        <f t="shared" si="781"/>
        <v>0</v>
      </c>
      <c r="AA6229" s="32">
        <f t="shared" si="782"/>
        <v>0</v>
      </c>
      <c r="AB6229" t="b">
        <f t="shared" si="783"/>
        <v>1</v>
      </c>
      <c r="AC6229" s="2" t="s">
        <v>53</v>
      </c>
      <c r="AD6229" s="2">
        <v>1.99</v>
      </c>
      <c r="AG6229" t="s">
        <v>4996</v>
      </c>
    </row>
    <row r="6230" spans="1:34" ht="16" hidden="1" x14ac:dyDescent="0.4">
      <c r="A6230" s="24" t="s">
        <v>19388</v>
      </c>
      <c r="B6230" s="25" t="s">
        <v>19754</v>
      </c>
      <c r="C6230" t="str">
        <f t="shared" si="776"/>
        <v>47</v>
      </c>
      <c r="D6230" t="str">
        <f>_xlfn.XLOOKUP(C6230,Folha2!A:A,Folha2!B:B)</f>
        <v>MERCEARIA SALGADA</v>
      </c>
      <c r="E6230" s="26" t="str">
        <f t="shared" si="777"/>
        <v>067</v>
      </c>
      <c r="F6230" s="26" t="str">
        <f t="shared" si="778"/>
        <v>13</v>
      </c>
      <c r="G6230" s="26" t="str">
        <f t="shared" si="779"/>
        <v>02</v>
      </c>
      <c r="H6230" s="27" t="s">
        <v>19785</v>
      </c>
      <c r="I6230" s="25" t="s">
        <v>19786</v>
      </c>
      <c r="J6230" s="27" t="s">
        <v>19683</v>
      </c>
      <c r="K6230" s="25" t="s">
        <v>19787</v>
      </c>
      <c r="L6230" s="27" t="s">
        <v>42</v>
      </c>
      <c r="M6230" s="25" t="s">
        <v>43</v>
      </c>
      <c r="N6230" s="27" t="s">
        <v>43</v>
      </c>
      <c r="O6230" s="25" t="s">
        <v>43</v>
      </c>
      <c r="P6230" s="27" t="s">
        <v>43</v>
      </c>
      <c r="Q6230" s="25" t="s">
        <v>567</v>
      </c>
      <c r="R6230" s="28">
        <v>2.99</v>
      </c>
      <c r="S6230" s="29">
        <v>2.99</v>
      </c>
      <c r="T6230" s="29"/>
      <c r="U6230" s="29"/>
      <c r="V6230" s="1">
        <v>2.09</v>
      </c>
      <c r="W6230" s="1" t="s">
        <v>45</v>
      </c>
      <c r="X6230" s="1" t="s">
        <v>45</v>
      </c>
      <c r="Y6230" s="30">
        <f t="shared" si="780"/>
        <v>2.99</v>
      </c>
      <c r="Z6230" s="31">
        <f t="shared" si="781"/>
        <v>0</v>
      </c>
      <c r="AA6230" s="32">
        <f t="shared" si="782"/>
        <v>0</v>
      </c>
      <c r="AB6230" t="b">
        <f t="shared" si="783"/>
        <v>1</v>
      </c>
      <c r="AC6230" s="2" t="s">
        <v>53</v>
      </c>
      <c r="AD6230" s="2">
        <v>1.99</v>
      </c>
      <c r="AG6230" t="s">
        <v>45</v>
      </c>
      <c r="AH6230" t="s">
        <v>45</v>
      </c>
    </row>
    <row r="6231" spans="1:34" ht="16" hidden="1" x14ac:dyDescent="0.4">
      <c r="A6231" s="24" t="s">
        <v>19388</v>
      </c>
      <c r="B6231" s="25" t="s">
        <v>19754</v>
      </c>
      <c r="C6231" t="str">
        <f t="shared" si="776"/>
        <v>47</v>
      </c>
      <c r="D6231" t="str">
        <f>_xlfn.XLOOKUP(C6231,Folha2!A:A,Folha2!B:B)</f>
        <v>MERCEARIA SALGADA</v>
      </c>
      <c r="E6231" s="26" t="str">
        <f t="shared" si="777"/>
        <v>067</v>
      </c>
      <c r="F6231" s="26" t="str">
        <f t="shared" si="778"/>
        <v>13</v>
      </c>
      <c r="G6231" s="26" t="str">
        <f t="shared" si="779"/>
        <v>02</v>
      </c>
      <c r="H6231" s="27" t="s">
        <v>19788</v>
      </c>
      <c r="I6231" s="25" t="s">
        <v>19789</v>
      </c>
      <c r="J6231" s="27" t="s">
        <v>19683</v>
      </c>
      <c r="K6231" s="25" t="s">
        <v>19790</v>
      </c>
      <c r="L6231" s="27" t="s">
        <v>42</v>
      </c>
      <c r="M6231" s="25" t="s">
        <v>43</v>
      </c>
      <c r="N6231" s="27" t="s">
        <v>43</v>
      </c>
      <c r="O6231" s="25" t="s">
        <v>43</v>
      </c>
      <c r="P6231" s="27" t="s">
        <v>43</v>
      </c>
      <c r="Q6231" s="25" t="s">
        <v>44</v>
      </c>
      <c r="R6231" s="28">
        <v>2.99</v>
      </c>
      <c r="S6231" s="29">
        <v>2.99</v>
      </c>
      <c r="T6231" s="29"/>
      <c r="U6231" s="29"/>
      <c r="V6231" s="1" t="s">
        <v>45</v>
      </c>
      <c r="W6231" s="1" t="s">
        <v>45</v>
      </c>
      <c r="X6231" s="1" t="s">
        <v>45</v>
      </c>
      <c r="Y6231" s="30">
        <f t="shared" si="780"/>
        <v>2.99</v>
      </c>
      <c r="Z6231" s="31">
        <f t="shared" si="781"/>
        <v>0</v>
      </c>
      <c r="AA6231" s="32">
        <f t="shared" si="782"/>
        <v>0</v>
      </c>
      <c r="AB6231" t="b">
        <f t="shared" si="783"/>
        <v>1</v>
      </c>
      <c r="AC6231" s="2" t="s">
        <v>53</v>
      </c>
      <c r="AD6231" s="2">
        <v>1.99</v>
      </c>
      <c r="AG6231" t="s">
        <v>4996</v>
      </c>
    </row>
    <row r="6232" spans="1:34" ht="16" hidden="1" x14ac:dyDescent="0.4">
      <c r="A6232" s="24" t="s">
        <v>19388</v>
      </c>
      <c r="B6232" s="25" t="s">
        <v>19754</v>
      </c>
      <c r="C6232" t="str">
        <f t="shared" si="776"/>
        <v>47</v>
      </c>
      <c r="D6232" t="str">
        <f>_xlfn.XLOOKUP(C6232,Folha2!A:A,Folha2!B:B)</f>
        <v>MERCEARIA SALGADA</v>
      </c>
      <c r="E6232" s="26" t="str">
        <f t="shared" si="777"/>
        <v>067</v>
      </c>
      <c r="F6232" s="26" t="str">
        <f t="shared" si="778"/>
        <v>13</v>
      </c>
      <c r="G6232" s="26" t="str">
        <f t="shared" si="779"/>
        <v>02</v>
      </c>
      <c r="H6232" s="27" t="s">
        <v>19791</v>
      </c>
      <c r="I6232" s="25" t="s">
        <v>19792</v>
      </c>
      <c r="J6232" s="27" t="s">
        <v>19683</v>
      </c>
      <c r="K6232" s="25" t="s">
        <v>19793</v>
      </c>
      <c r="L6232" s="27" t="s">
        <v>42</v>
      </c>
      <c r="M6232" s="25" t="s">
        <v>43</v>
      </c>
      <c r="N6232" s="27" t="s">
        <v>43</v>
      </c>
      <c r="O6232" s="25" t="s">
        <v>43</v>
      </c>
      <c r="P6232" s="27" t="s">
        <v>43</v>
      </c>
      <c r="Q6232" s="25" t="s">
        <v>567</v>
      </c>
      <c r="R6232" s="28">
        <v>2.99</v>
      </c>
      <c r="S6232" s="29">
        <v>2.99</v>
      </c>
      <c r="T6232" s="29"/>
      <c r="U6232" s="29"/>
      <c r="V6232" s="1" t="s">
        <v>45</v>
      </c>
      <c r="W6232" s="1" t="s">
        <v>45</v>
      </c>
      <c r="X6232" s="1" t="s">
        <v>45</v>
      </c>
      <c r="Y6232" s="30">
        <f t="shared" si="780"/>
        <v>2.99</v>
      </c>
      <c r="Z6232" s="31">
        <f t="shared" si="781"/>
        <v>0</v>
      </c>
      <c r="AA6232" s="32">
        <f t="shared" si="782"/>
        <v>0</v>
      </c>
      <c r="AB6232" t="b">
        <f t="shared" si="783"/>
        <v>1</v>
      </c>
      <c r="AC6232" s="2" t="s">
        <v>53</v>
      </c>
      <c r="AD6232" s="2">
        <v>1.99</v>
      </c>
      <c r="AG6232" t="s">
        <v>45</v>
      </c>
      <c r="AH6232" t="s">
        <v>45</v>
      </c>
    </row>
    <row r="6233" spans="1:34" ht="16" x14ac:dyDescent="0.4">
      <c r="A6233" s="24" t="s">
        <v>19388</v>
      </c>
      <c r="B6233" s="25" t="s">
        <v>19754</v>
      </c>
      <c r="C6233" t="str">
        <f t="shared" si="776"/>
        <v>47</v>
      </c>
      <c r="D6233" t="str">
        <f>_xlfn.XLOOKUP(C6233,Folha2!A:A,Folha2!B:B)</f>
        <v>MERCEARIA SALGADA</v>
      </c>
      <c r="E6233" s="26" t="str">
        <f t="shared" si="777"/>
        <v>067</v>
      </c>
      <c r="F6233" s="26" t="str">
        <f t="shared" si="778"/>
        <v>13</v>
      </c>
      <c r="G6233" s="26" t="str">
        <f t="shared" si="779"/>
        <v>02</v>
      </c>
      <c r="H6233" s="27" t="s">
        <v>19794</v>
      </c>
      <c r="I6233" s="25" t="s">
        <v>19795</v>
      </c>
      <c r="J6233" s="27" t="s">
        <v>19683</v>
      </c>
      <c r="K6233" s="25" t="s">
        <v>19796</v>
      </c>
      <c r="L6233" s="27" t="s">
        <v>42</v>
      </c>
      <c r="M6233" s="25" t="s">
        <v>43</v>
      </c>
      <c r="N6233" s="27" t="s">
        <v>43</v>
      </c>
      <c r="O6233" s="25" t="s">
        <v>43</v>
      </c>
      <c r="P6233" s="27" t="s">
        <v>43</v>
      </c>
      <c r="Q6233" s="25" t="s">
        <v>44</v>
      </c>
      <c r="R6233" s="28">
        <v>2.99</v>
      </c>
      <c r="S6233" s="29">
        <v>2.99</v>
      </c>
      <c r="T6233" s="29"/>
      <c r="U6233" s="29">
        <v>2.29</v>
      </c>
      <c r="V6233" s="1" t="s">
        <v>45</v>
      </c>
      <c r="W6233" s="1" t="s">
        <v>45</v>
      </c>
      <c r="X6233" s="1" t="s">
        <v>45</v>
      </c>
      <c r="Y6233" s="30">
        <f t="shared" si="780"/>
        <v>2.29</v>
      </c>
      <c r="Z6233" s="31">
        <f t="shared" si="781"/>
        <v>0.30567685589519655</v>
      </c>
      <c r="AA6233" s="32">
        <f t="shared" si="782"/>
        <v>0.70000000000000018</v>
      </c>
      <c r="AB6233" t="b">
        <f t="shared" si="783"/>
        <v>0</v>
      </c>
      <c r="AC6233" s="2" t="s">
        <v>53</v>
      </c>
      <c r="AD6233" s="2">
        <v>1.99</v>
      </c>
      <c r="AG6233" t="s">
        <v>13630</v>
      </c>
    </row>
    <row r="6234" spans="1:34" ht="16" hidden="1" x14ac:dyDescent="0.4">
      <c r="A6234" s="24" t="s">
        <v>19388</v>
      </c>
      <c r="B6234" s="25" t="s">
        <v>19754</v>
      </c>
      <c r="C6234" t="str">
        <f t="shared" si="776"/>
        <v>47</v>
      </c>
      <c r="D6234" t="str">
        <f>_xlfn.XLOOKUP(C6234,Folha2!A:A,Folha2!B:B)</f>
        <v>MERCEARIA SALGADA</v>
      </c>
      <c r="E6234" s="26" t="str">
        <f t="shared" si="777"/>
        <v>067</v>
      </c>
      <c r="F6234" s="26" t="str">
        <f t="shared" si="778"/>
        <v>13</v>
      </c>
      <c r="G6234" s="26" t="str">
        <f t="shared" si="779"/>
        <v>02</v>
      </c>
      <c r="H6234" s="27" t="s">
        <v>19797</v>
      </c>
      <c r="I6234" s="25" t="s">
        <v>19798</v>
      </c>
      <c r="J6234" s="27" t="s">
        <v>19683</v>
      </c>
      <c r="K6234" s="25" t="s">
        <v>19799</v>
      </c>
      <c r="L6234" s="27" t="s">
        <v>42</v>
      </c>
      <c r="M6234" s="25" t="s">
        <v>43</v>
      </c>
      <c r="N6234" s="27" t="s">
        <v>43</v>
      </c>
      <c r="O6234" s="25" t="s">
        <v>43</v>
      </c>
      <c r="P6234" s="27" t="s">
        <v>43</v>
      </c>
      <c r="Q6234" s="25" t="s">
        <v>44</v>
      </c>
      <c r="R6234" s="28">
        <v>2.99</v>
      </c>
      <c r="S6234" s="29">
        <v>2.99</v>
      </c>
      <c r="T6234" s="29"/>
      <c r="U6234" s="29"/>
      <c r="V6234" s="1" t="s">
        <v>45</v>
      </c>
      <c r="W6234" s="1" t="s">
        <v>45</v>
      </c>
      <c r="X6234" s="1" t="s">
        <v>45</v>
      </c>
      <c r="Y6234" s="30">
        <f t="shared" si="780"/>
        <v>2.99</v>
      </c>
      <c r="Z6234" s="31">
        <f t="shared" si="781"/>
        <v>0</v>
      </c>
      <c r="AA6234" s="32">
        <f t="shared" si="782"/>
        <v>0</v>
      </c>
      <c r="AB6234" t="b">
        <f t="shared" si="783"/>
        <v>1</v>
      </c>
      <c r="AC6234" s="2" t="s">
        <v>70</v>
      </c>
      <c r="AD6234" s="2">
        <v>2.2400000000000002</v>
      </c>
      <c r="AG6234" t="s">
        <v>4996</v>
      </c>
    </row>
    <row r="6235" spans="1:34" ht="16" hidden="1" x14ac:dyDescent="0.4">
      <c r="A6235" s="24" t="s">
        <v>19388</v>
      </c>
      <c r="B6235" s="25" t="s">
        <v>19754</v>
      </c>
      <c r="C6235" t="str">
        <f t="shared" si="776"/>
        <v>47</v>
      </c>
      <c r="D6235" t="str">
        <f>_xlfn.XLOOKUP(C6235,Folha2!A:A,Folha2!B:B)</f>
        <v>MERCEARIA SALGADA</v>
      </c>
      <c r="E6235" s="26" t="str">
        <f t="shared" si="777"/>
        <v>067</v>
      </c>
      <c r="F6235" s="26" t="str">
        <f t="shared" si="778"/>
        <v>13</v>
      </c>
      <c r="G6235" s="26" t="str">
        <f t="shared" si="779"/>
        <v>02</v>
      </c>
      <c r="H6235" s="27" t="s">
        <v>19800</v>
      </c>
      <c r="I6235" s="25" t="s">
        <v>19801</v>
      </c>
      <c r="J6235" s="27" t="s">
        <v>19683</v>
      </c>
      <c r="K6235" s="25" t="s">
        <v>19802</v>
      </c>
      <c r="L6235" s="27" t="s">
        <v>42</v>
      </c>
      <c r="M6235" s="25" t="s">
        <v>43</v>
      </c>
      <c r="N6235" s="27" t="s">
        <v>43</v>
      </c>
      <c r="O6235" s="25" t="s">
        <v>43</v>
      </c>
      <c r="P6235" s="27" t="s">
        <v>43</v>
      </c>
      <c r="Q6235" s="25" t="s">
        <v>44</v>
      </c>
      <c r="R6235" s="28">
        <v>2.99</v>
      </c>
      <c r="S6235" s="29">
        <v>2.99</v>
      </c>
      <c r="T6235" s="29"/>
      <c r="U6235" s="29">
        <v>2.99</v>
      </c>
      <c r="V6235" s="1" t="s">
        <v>45</v>
      </c>
      <c r="W6235" s="1" t="s">
        <v>45</v>
      </c>
      <c r="X6235" s="1" t="s">
        <v>45</v>
      </c>
      <c r="Y6235" s="30">
        <f t="shared" si="780"/>
        <v>2.99</v>
      </c>
      <c r="Z6235" s="31">
        <f t="shared" si="781"/>
        <v>0</v>
      </c>
      <c r="AA6235" s="32">
        <f t="shared" si="782"/>
        <v>0</v>
      </c>
      <c r="AB6235" t="b">
        <f t="shared" si="783"/>
        <v>1</v>
      </c>
      <c r="AC6235" s="2" t="s">
        <v>70</v>
      </c>
      <c r="AD6235" s="2">
        <v>2.2400000000000002</v>
      </c>
      <c r="AG6235" t="s">
        <v>4996</v>
      </c>
    </row>
    <row r="6236" spans="1:34" ht="16" hidden="1" x14ac:dyDescent="0.4">
      <c r="A6236" s="24" t="s">
        <v>19388</v>
      </c>
      <c r="B6236" s="25" t="s">
        <v>19754</v>
      </c>
      <c r="C6236" t="str">
        <f t="shared" si="776"/>
        <v>47</v>
      </c>
      <c r="D6236" t="str">
        <f>_xlfn.XLOOKUP(C6236,Folha2!A:A,Folha2!B:B)</f>
        <v>MERCEARIA SALGADA</v>
      </c>
      <c r="E6236" s="26" t="str">
        <f t="shared" si="777"/>
        <v>067</v>
      </c>
      <c r="F6236" s="26" t="str">
        <f t="shared" si="778"/>
        <v>13</v>
      </c>
      <c r="G6236" s="26" t="str">
        <f t="shared" si="779"/>
        <v>02</v>
      </c>
      <c r="H6236" s="27" t="s">
        <v>19803</v>
      </c>
      <c r="I6236" s="25" t="s">
        <v>19804</v>
      </c>
      <c r="J6236" s="27" t="s">
        <v>19683</v>
      </c>
      <c r="K6236" s="25" t="s">
        <v>19805</v>
      </c>
      <c r="L6236" s="27" t="s">
        <v>42</v>
      </c>
      <c r="M6236" s="25" t="s">
        <v>43</v>
      </c>
      <c r="N6236" s="27" t="s">
        <v>43</v>
      </c>
      <c r="O6236" s="25" t="s">
        <v>43</v>
      </c>
      <c r="P6236" s="27" t="s">
        <v>43</v>
      </c>
      <c r="Q6236" s="25" t="s">
        <v>44</v>
      </c>
      <c r="R6236" s="28">
        <v>2.99</v>
      </c>
      <c r="S6236" s="29">
        <v>2.99</v>
      </c>
      <c r="T6236" s="29"/>
      <c r="U6236" s="29"/>
      <c r="V6236" s="1" t="s">
        <v>45</v>
      </c>
      <c r="W6236" s="1" t="s">
        <v>45</v>
      </c>
      <c r="X6236" s="1" t="s">
        <v>45</v>
      </c>
      <c r="Y6236" s="30">
        <f t="shared" si="780"/>
        <v>2.99</v>
      </c>
      <c r="Z6236" s="31">
        <f t="shared" si="781"/>
        <v>0</v>
      </c>
      <c r="AA6236" s="32">
        <f t="shared" si="782"/>
        <v>0</v>
      </c>
      <c r="AB6236" t="b">
        <f t="shared" si="783"/>
        <v>1</v>
      </c>
      <c r="AC6236" s="2" t="s">
        <v>70</v>
      </c>
      <c r="AD6236" s="2">
        <v>2.2400000000000002</v>
      </c>
      <c r="AG6236" t="s">
        <v>4996</v>
      </c>
    </row>
    <row r="6237" spans="1:34" ht="16" hidden="1" x14ac:dyDescent="0.4">
      <c r="A6237" s="24" t="s">
        <v>19388</v>
      </c>
      <c r="B6237" s="25" t="s">
        <v>19754</v>
      </c>
      <c r="C6237" t="str">
        <f t="shared" si="776"/>
        <v>47</v>
      </c>
      <c r="D6237" t="str">
        <f>_xlfn.XLOOKUP(C6237,Folha2!A:A,Folha2!B:B)</f>
        <v>MERCEARIA SALGADA</v>
      </c>
      <c r="E6237" s="26" t="str">
        <f t="shared" si="777"/>
        <v>067</v>
      </c>
      <c r="F6237" s="26" t="str">
        <f t="shared" si="778"/>
        <v>13</v>
      </c>
      <c r="G6237" s="26" t="str">
        <f t="shared" si="779"/>
        <v>02</v>
      </c>
      <c r="H6237" s="27" t="s">
        <v>19806</v>
      </c>
      <c r="I6237" s="25" t="s">
        <v>19807</v>
      </c>
      <c r="J6237" s="27" t="s">
        <v>59</v>
      </c>
      <c r="K6237" s="25" t="s">
        <v>19808</v>
      </c>
      <c r="L6237" s="27" t="s">
        <v>51</v>
      </c>
      <c r="M6237" s="25" t="s">
        <v>52</v>
      </c>
      <c r="N6237" s="27" t="s">
        <v>43</v>
      </c>
      <c r="O6237" s="25" t="s">
        <v>43</v>
      </c>
      <c r="P6237" s="27" t="s">
        <v>52</v>
      </c>
      <c r="Q6237" s="25" t="s">
        <v>44</v>
      </c>
      <c r="R6237" s="28">
        <v>0.85</v>
      </c>
      <c r="S6237" s="29">
        <v>0.89</v>
      </c>
      <c r="T6237" s="29">
        <v>0.85</v>
      </c>
      <c r="U6237" s="29"/>
      <c r="V6237" s="1" t="s">
        <v>45</v>
      </c>
      <c r="W6237" s="1" t="s">
        <v>45</v>
      </c>
      <c r="X6237" s="1" t="s">
        <v>45</v>
      </c>
      <c r="Y6237" s="30">
        <f t="shared" si="780"/>
        <v>0.85</v>
      </c>
      <c r="Z6237" s="31">
        <f t="shared" si="781"/>
        <v>0</v>
      </c>
      <c r="AA6237" s="32">
        <f t="shared" si="782"/>
        <v>0</v>
      </c>
      <c r="AB6237" t="b">
        <f t="shared" si="783"/>
        <v>1</v>
      </c>
      <c r="AC6237" s="2" t="s">
        <v>45</v>
      </c>
      <c r="AD6237" s="2" t="s">
        <v>45</v>
      </c>
      <c r="AG6237" t="s">
        <v>4996</v>
      </c>
    </row>
    <row r="6238" spans="1:34" ht="16" hidden="1" x14ac:dyDescent="0.4">
      <c r="A6238" s="24" t="s">
        <v>19388</v>
      </c>
      <c r="B6238" s="25" t="s">
        <v>19754</v>
      </c>
      <c r="C6238" t="str">
        <f t="shared" si="776"/>
        <v>47</v>
      </c>
      <c r="D6238" t="str">
        <f>_xlfn.XLOOKUP(C6238,Folha2!A:A,Folha2!B:B)</f>
        <v>MERCEARIA SALGADA</v>
      </c>
      <c r="E6238" s="26" t="str">
        <f t="shared" si="777"/>
        <v>067</v>
      </c>
      <c r="F6238" s="26" t="str">
        <f t="shared" si="778"/>
        <v>13</v>
      </c>
      <c r="G6238" s="26" t="str">
        <f t="shared" si="779"/>
        <v>02</v>
      </c>
      <c r="H6238" s="27" t="s">
        <v>19809</v>
      </c>
      <c r="I6238" s="25" t="s">
        <v>19810</v>
      </c>
      <c r="J6238" s="27" t="s">
        <v>59</v>
      </c>
      <c r="K6238" s="25" t="s">
        <v>19811</v>
      </c>
      <c r="L6238" s="27" t="s">
        <v>51</v>
      </c>
      <c r="M6238" s="25" t="s">
        <v>43</v>
      </c>
      <c r="N6238" s="27" t="s">
        <v>43</v>
      </c>
      <c r="O6238" s="25" t="s">
        <v>43</v>
      </c>
      <c r="P6238" s="27" t="s">
        <v>43</v>
      </c>
      <c r="Q6238" s="25" t="s">
        <v>44</v>
      </c>
      <c r="R6238" s="28">
        <v>0.89</v>
      </c>
      <c r="S6238" s="29">
        <v>0.89</v>
      </c>
      <c r="T6238" s="29"/>
      <c r="U6238" s="29"/>
      <c r="V6238" s="1" t="s">
        <v>45</v>
      </c>
      <c r="W6238" s="1" t="s">
        <v>45</v>
      </c>
      <c r="X6238" s="1" t="s">
        <v>45</v>
      </c>
      <c r="Y6238" s="30">
        <f t="shared" si="780"/>
        <v>0.89</v>
      </c>
      <c r="Z6238" s="31">
        <f t="shared" si="781"/>
        <v>0</v>
      </c>
      <c r="AA6238" s="32">
        <f t="shared" si="782"/>
        <v>0</v>
      </c>
      <c r="AB6238" t="b">
        <f t="shared" si="783"/>
        <v>1</v>
      </c>
      <c r="AC6238" s="2" t="s">
        <v>45</v>
      </c>
      <c r="AD6238" s="2" t="s">
        <v>45</v>
      </c>
      <c r="AG6238" t="s">
        <v>4996</v>
      </c>
    </row>
    <row r="6239" spans="1:34" ht="16" hidden="1" x14ac:dyDescent="0.4">
      <c r="A6239" s="24" t="s">
        <v>19388</v>
      </c>
      <c r="B6239" s="25" t="s">
        <v>19754</v>
      </c>
      <c r="C6239" t="str">
        <f t="shared" si="776"/>
        <v>47</v>
      </c>
      <c r="D6239" t="str">
        <f>_xlfn.XLOOKUP(C6239,Folha2!A:A,Folha2!B:B)</f>
        <v>MERCEARIA SALGADA</v>
      </c>
      <c r="E6239" s="26" t="str">
        <f t="shared" si="777"/>
        <v>067</v>
      </c>
      <c r="F6239" s="26" t="str">
        <f t="shared" si="778"/>
        <v>13</v>
      </c>
      <c r="G6239" s="26" t="str">
        <f t="shared" si="779"/>
        <v>02</v>
      </c>
      <c r="H6239" s="27" t="s">
        <v>19812</v>
      </c>
      <c r="I6239" s="25" t="s">
        <v>19765</v>
      </c>
      <c r="J6239" s="27" t="s">
        <v>59</v>
      </c>
      <c r="K6239" s="25" t="s">
        <v>19813</v>
      </c>
      <c r="L6239" s="27" t="s">
        <v>51</v>
      </c>
      <c r="M6239" s="25" t="s">
        <v>43</v>
      </c>
      <c r="N6239" s="27" t="s">
        <v>43</v>
      </c>
      <c r="O6239" s="25" t="s">
        <v>43</v>
      </c>
      <c r="P6239" s="27" t="s">
        <v>43</v>
      </c>
      <c r="Q6239" s="25" t="s">
        <v>44</v>
      </c>
      <c r="R6239" s="28">
        <v>0.99</v>
      </c>
      <c r="S6239" s="29">
        <v>0.99</v>
      </c>
      <c r="T6239" s="29"/>
      <c r="U6239" s="29"/>
      <c r="V6239" s="1" t="s">
        <v>45</v>
      </c>
      <c r="W6239" s="1" t="s">
        <v>45</v>
      </c>
      <c r="X6239" s="1" t="s">
        <v>45</v>
      </c>
      <c r="Y6239" s="30">
        <f t="shared" si="780"/>
        <v>0.99</v>
      </c>
      <c r="Z6239" s="31">
        <f t="shared" si="781"/>
        <v>0</v>
      </c>
      <c r="AA6239" s="32">
        <f t="shared" si="782"/>
        <v>0</v>
      </c>
      <c r="AB6239" t="b">
        <f t="shared" si="783"/>
        <v>1</v>
      </c>
      <c r="AC6239" s="2" t="s">
        <v>45</v>
      </c>
      <c r="AD6239" s="2" t="s">
        <v>45</v>
      </c>
      <c r="AG6239" t="s">
        <v>4996</v>
      </c>
    </row>
    <row r="6240" spans="1:34" ht="16" hidden="1" x14ac:dyDescent="0.4">
      <c r="A6240" s="24" t="s">
        <v>19388</v>
      </c>
      <c r="B6240" s="25" t="s">
        <v>19814</v>
      </c>
      <c r="C6240" t="str">
        <f t="shared" si="776"/>
        <v>47</v>
      </c>
      <c r="D6240" t="str">
        <f>_xlfn.XLOOKUP(C6240,Folha2!A:A,Folha2!B:B)</f>
        <v>MERCEARIA SALGADA</v>
      </c>
      <c r="E6240" s="26" t="str">
        <f t="shared" si="777"/>
        <v>067</v>
      </c>
      <c r="F6240" s="26" t="str">
        <f t="shared" si="778"/>
        <v>14</v>
      </c>
      <c r="G6240" s="26" t="str">
        <f t="shared" si="779"/>
        <v>01</v>
      </c>
      <c r="H6240" s="27" t="s">
        <v>19815</v>
      </c>
      <c r="I6240" s="25" t="s">
        <v>19816</v>
      </c>
      <c r="J6240" s="27" t="s">
        <v>16361</v>
      </c>
      <c r="K6240" s="25" t="s">
        <v>19817</v>
      </c>
      <c r="L6240" s="27" t="s">
        <v>42</v>
      </c>
      <c r="M6240" s="25" t="s">
        <v>43</v>
      </c>
      <c r="N6240" s="27" t="s">
        <v>43</v>
      </c>
      <c r="O6240" s="25" t="s">
        <v>43</v>
      </c>
      <c r="P6240" s="27" t="s">
        <v>43</v>
      </c>
      <c r="Q6240" s="25" t="s">
        <v>44</v>
      </c>
      <c r="R6240" s="28">
        <v>2.75</v>
      </c>
      <c r="S6240" s="29">
        <v>2.75</v>
      </c>
      <c r="T6240" s="29"/>
      <c r="U6240" s="29">
        <v>2.76</v>
      </c>
      <c r="V6240" s="1">
        <v>1.78</v>
      </c>
      <c r="W6240" s="1" t="s">
        <v>45</v>
      </c>
      <c r="X6240" s="1">
        <v>1.79</v>
      </c>
      <c r="Y6240" s="30">
        <f t="shared" si="780"/>
        <v>2.75</v>
      </c>
      <c r="Z6240" s="31">
        <f t="shared" si="781"/>
        <v>0</v>
      </c>
      <c r="AA6240" s="32">
        <f t="shared" si="782"/>
        <v>0</v>
      </c>
      <c r="AB6240" t="b">
        <f t="shared" si="783"/>
        <v>1</v>
      </c>
      <c r="AC6240" s="2" t="s">
        <v>76</v>
      </c>
      <c r="AD6240" s="2">
        <v>1.78</v>
      </c>
      <c r="AG6240" t="s">
        <v>4996</v>
      </c>
    </row>
    <row r="6241" spans="1:34" ht="16" x14ac:dyDescent="0.4">
      <c r="A6241" s="24" t="s">
        <v>19388</v>
      </c>
      <c r="B6241" s="25" t="s">
        <v>19814</v>
      </c>
      <c r="C6241" t="str">
        <f t="shared" si="776"/>
        <v>47</v>
      </c>
      <c r="D6241" t="str">
        <f>_xlfn.XLOOKUP(C6241,Folha2!A:A,Folha2!B:B)</f>
        <v>MERCEARIA SALGADA</v>
      </c>
      <c r="E6241" s="26" t="str">
        <f t="shared" si="777"/>
        <v>067</v>
      </c>
      <c r="F6241" s="26" t="str">
        <f t="shared" si="778"/>
        <v>14</v>
      </c>
      <c r="G6241" s="26" t="str">
        <f t="shared" si="779"/>
        <v>01</v>
      </c>
      <c r="H6241" s="27" t="s">
        <v>19818</v>
      </c>
      <c r="I6241" s="25" t="s">
        <v>19819</v>
      </c>
      <c r="J6241" s="27" t="s">
        <v>59</v>
      </c>
      <c r="K6241" s="25" t="s">
        <v>19820</v>
      </c>
      <c r="L6241" s="27" t="s">
        <v>51</v>
      </c>
      <c r="M6241" s="25" t="s">
        <v>43</v>
      </c>
      <c r="N6241" s="27" t="s">
        <v>43</v>
      </c>
      <c r="O6241" s="25" t="s">
        <v>43</v>
      </c>
      <c r="P6241" s="27" t="s">
        <v>43</v>
      </c>
      <c r="Q6241" s="25" t="s">
        <v>44</v>
      </c>
      <c r="R6241" s="28">
        <v>0.45</v>
      </c>
      <c r="S6241" s="29">
        <v>0.5</v>
      </c>
      <c r="T6241" s="29">
        <v>0.41</v>
      </c>
      <c r="U6241" s="29">
        <v>0.5</v>
      </c>
      <c r="V6241" s="1" t="s">
        <v>45</v>
      </c>
      <c r="W6241" s="1" t="s">
        <v>45</v>
      </c>
      <c r="X6241" s="1" t="s">
        <v>45</v>
      </c>
      <c r="Y6241" s="30">
        <f t="shared" si="780"/>
        <v>0.47</v>
      </c>
      <c r="Z6241" s="31">
        <f t="shared" si="781"/>
        <v>-4.2553191489361653E-2</v>
      </c>
      <c r="AA6241" s="32">
        <f t="shared" si="782"/>
        <v>-1.9999999999999962E-2</v>
      </c>
      <c r="AB6241" t="b">
        <f t="shared" si="783"/>
        <v>0</v>
      </c>
      <c r="AC6241" s="2" t="s">
        <v>164</v>
      </c>
      <c r="AD6241" s="2">
        <v>0.45</v>
      </c>
      <c r="AG6241" t="s">
        <v>19821</v>
      </c>
    </row>
    <row r="6242" spans="1:34" ht="16" hidden="1" x14ac:dyDescent="0.4">
      <c r="A6242" s="24" t="s">
        <v>19388</v>
      </c>
      <c r="B6242" s="25" t="s">
        <v>19814</v>
      </c>
      <c r="C6242" t="str">
        <f t="shared" si="776"/>
        <v>47</v>
      </c>
      <c r="D6242" t="str">
        <f>_xlfn.XLOOKUP(C6242,Folha2!A:A,Folha2!B:B)</f>
        <v>MERCEARIA SALGADA</v>
      </c>
      <c r="E6242" s="26" t="str">
        <f t="shared" si="777"/>
        <v>067</v>
      </c>
      <c r="F6242" s="26" t="str">
        <f t="shared" si="778"/>
        <v>14</v>
      </c>
      <c r="G6242" s="26" t="str">
        <f t="shared" si="779"/>
        <v>01</v>
      </c>
      <c r="H6242" s="27" t="s">
        <v>19822</v>
      </c>
      <c r="I6242" s="25" t="s">
        <v>19823</v>
      </c>
      <c r="J6242" s="27" t="s">
        <v>548</v>
      </c>
      <c r="K6242" s="25" t="s">
        <v>19824</v>
      </c>
      <c r="L6242" s="27" t="s">
        <v>51</v>
      </c>
      <c r="M6242" s="25" t="s">
        <v>43</v>
      </c>
      <c r="N6242" s="27" t="s">
        <v>43</v>
      </c>
      <c r="O6242" s="25" t="s">
        <v>43</v>
      </c>
      <c r="P6242" s="27" t="s">
        <v>43</v>
      </c>
      <c r="Q6242" s="25" t="s">
        <v>44</v>
      </c>
      <c r="R6242" s="28">
        <v>0.89</v>
      </c>
      <c r="S6242" s="29">
        <v>0.89</v>
      </c>
      <c r="T6242" s="29"/>
      <c r="U6242" s="29">
        <v>0.89</v>
      </c>
      <c r="V6242" s="1" t="s">
        <v>45</v>
      </c>
      <c r="W6242" s="1" t="s">
        <v>45</v>
      </c>
      <c r="X6242" s="1" t="s">
        <v>45</v>
      </c>
      <c r="Y6242" s="30">
        <f t="shared" si="780"/>
        <v>0.89</v>
      </c>
      <c r="Z6242" s="31">
        <f t="shared" si="781"/>
        <v>0</v>
      </c>
      <c r="AA6242" s="32">
        <f t="shared" si="782"/>
        <v>0</v>
      </c>
      <c r="AB6242" t="b">
        <f t="shared" si="783"/>
        <v>1</v>
      </c>
      <c r="AC6242" s="2" t="s">
        <v>164</v>
      </c>
      <c r="AD6242" s="2">
        <v>0.89</v>
      </c>
      <c r="AG6242" t="s">
        <v>4996</v>
      </c>
    </row>
    <row r="6243" spans="1:34" ht="16" hidden="1" x14ac:dyDescent="0.4">
      <c r="A6243" s="24" t="s">
        <v>19388</v>
      </c>
      <c r="B6243" s="25" t="s">
        <v>19814</v>
      </c>
      <c r="C6243" t="str">
        <f t="shared" si="776"/>
        <v>47</v>
      </c>
      <c r="D6243" t="str">
        <f>_xlfn.XLOOKUP(C6243,Folha2!A:A,Folha2!B:B)</f>
        <v>MERCEARIA SALGADA</v>
      </c>
      <c r="E6243" s="26" t="str">
        <f t="shared" si="777"/>
        <v>067</v>
      </c>
      <c r="F6243" s="26" t="str">
        <f t="shared" si="778"/>
        <v>14</v>
      </c>
      <c r="G6243" s="26" t="str">
        <f t="shared" si="779"/>
        <v>01</v>
      </c>
      <c r="H6243" s="27" t="s">
        <v>19825</v>
      </c>
      <c r="I6243" s="25" t="s">
        <v>19826</v>
      </c>
      <c r="J6243" s="27" t="s">
        <v>19827</v>
      </c>
      <c r="K6243" s="25" t="s">
        <v>19828</v>
      </c>
      <c r="L6243" s="27" t="s">
        <v>42</v>
      </c>
      <c r="M6243" s="25" t="s">
        <v>43</v>
      </c>
      <c r="N6243" s="27" t="s">
        <v>43</v>
      </c>
      <c r="O6243" s="25" t="s">
        <v>43</v>
      </c>
      <c r="P6243" s="27" t="s">
        <v>43</v>
      </c>
      <c r="Q6243" s="25" t="s">
        <v>44</v>
      </c>
      <c r="R6243" s="28">
        <v>1.99</v>
      </c>
      <c r="S6243" s="29">
        <v>2.09</v>
      </c>
      <c r="T6243" s="29"/>
      <c r="U6243" s="29">
        <v>1.99</v>
      </c>
      <c r="V6243" s="1" t="s">
        <v>45</v>
      </c>
      <c r="W6243" s="1" t="s">
        <v>45</v>
      </c>
      <c r="X6243" s="1" t="s">
        <v>45</v>
      </c>
      <c r="Y6243" s="30">
        <f t="shared" si="780"/>
        <v>1.99</v>
      </c>
      <c r="Z6243" s="31">
        <f t="shared" si="781"/>
        <v>0</v>
      </c>
      <c r="AA6243" s="32">
        <f t="shared" si="782"/>
        <v>0</v>
      </c>
      <c r="AB6243" t="b">
        <f t="shared" si="783"/>
        <v>1</v>
      </c>
      <c r="AC6243" s="2" t="s">
        <v>536</v>
      </c>
      <c r="AD6243" s="2">
        <v>1.35</v>
      </c>
      <c r="AG6243" t="s">
        <v>4996</v>
      </c>
    </row>
    <row r="6244" spans="1:34" ht="16" hidden="1" x14ac:dyDescent="0.4">
      <c r="A6244" s="24" t="s">
        <v>19388</v>
      </c>
      <c r="B6244" s="25" t="s">
        <v>19814</v>
      </c>
      <c r="C6244" t="str">
        <f t="shared" si="776"/>
        <v>47</v>
      </c>
      <c r="D6244" t="str">
        <f>_xlfn.XLOOKUP(C6244,Folha2!A:A,Folha2!B:B)</f>
        <v>MERCEARIA SALGADA</v>
      </c>
      <c r="E6244" s="26" t="str">
        <f t="shared" si="777"/>
        <v>067</v>
      </c>
      <c r="F6244" s="26" t="str">
        <f t="shared" si="778"/>
        <v>14</v>
      </c>
      <c r="G6244" s="26" t="str">
        <f t="shared" si="779"/>
        <v>01</v>
      </c>
      <c r="H6244" s="27" t="s">
        <v>19829</v>
      </c>
      <c r="I6244" s="25" t="s">
        <v>19830</v>
      </c>
      <c r="J6244" s="27" t="s">
        <v>19827</v>
      </c>
      <c r="K6244" s="25" t="s">
        <v>19831</v>
      </c>
      <c r="L6244" s="27" t="s">
        <v>42</v>
      </c>
      <c r="M6244" s="25" t="s">
        <v>43</v>
      </c>
      <c r="N6244" s="27" t="s">
        <v>43</v>
      </c>
      <c r="O6244" s="25" t="s">
        <v>43</v>
      </c>
      <c r="P6244" s="27" t="s">
        <v>43</v>
      </c>
      <c r="Q6244" s="25" t="s">
        <v>44</v>
      </c>
      <c r="R6244" s="28">
        <v>3.25</v>
      </c>
      <c r="S6244" s="29">
        <v>3.25</v>
      </c>
      <c r="T6244" s="29"/>
      <c r="U6244" s="29"/>
      <c r="V6244" s="1" t="s">
        <v>45</v>
      </c>
      <c r="W6244" s="1" t="s">
        <v>45</v>
      </c>
      <c r="X6244" s="1" t="s">
        <v>45</v>
      </c>
      <c r="Y6244" s="30">
        <f t="shared" si="780"/>
        <v>3.25</v>
      </c>
      <c r="Z6244" s="31">
        <f t="shared" si="781"/>
        <v>0</v>
      </c>
      <c r="AA6244" s="32">
        <f t="shared" si="782"/>
        <v>0</v>
      </c>
      <c r="AB6244" t="b">
        <f t="shared" si="783"/>
        <v>1</v>
      </c>
      <c r="AC6244" s="2" t="s">
        <v>536</v>
      </c>
      <c r="AD6244" s="2">
        <v>2.11</v>
      </c>
      <c r="AG6244" t="s">
        <v>45</v>
      </c>
      <c r="AH6244" t="s">
        <v>45</v>
      </c>
    </row>
    <row r="6245" spans="1:34" ht="16" hidden="1" x14ac:dyDescent="0.4">
      <c r="A6245" s="24" t="s">
        <v>19388</v>
      </c>
      <c r="B6245" s="25" t="s">
        <v>19814</v>
      </c>
      <c r="C6245" t="str">
        <f t="shared" si="776"/>
        <v>47</v>
      </c>
      <c r="D6245" t="str">
        <f>_xlfn.XLOOKUP(C6245,Folha2!A:A,Folha2!B:B)</f>
        <v>MERCEARIA SALGADA</v>
      </c>
      <c r="E6245" s="26" t="str">
        <f t="shared" si="777"/>
        <v>067</v>
      </c>
      <c r="F6245" s="26" t="str">
        <f t="shared" si="778"/>
        <v>14</v>
      </c>
      <c r="G6245" s="26" t="str">
        <f t="shared" si="779"/>
        <v>01</v>
      </c>
      <c r="H6245" s="27" t="s">
        <v>19832</v>
      </c>
      <c r="I6245" s="25" t="s">
        <v>19833</v>
      </c>
      <c r="J6245" s="27" t="s">
        <v>19834</v>
      </c>
      <c r="K6245" s="25" t="s">
        <v>19835</v>
      </c>
      <c r="L6245" s="27" t="s">
        <v>42</v>
      </c>
      <c r="M6245" s="25" t="s">
        <v>43</v>
      </c>
      <c r="N6245" s="27" t="s">
        <v>43</v>
      </c>
      <c r="O6245" s="25" t="s">
        <v>43</v>
      </c>
      <c r="P6245" s="27" t="s">
        <v>43</v>
      </c>
      <c r="Q6245" s="25" t="s">
        <v>44</v>
      </c>
      <c r="R6245" s="28">
        <v>3.69</v>
      </c>
      <c r="S6245" s="29">
        <v>3.69</v>
      </c>
      <c r="T6245" s="29"/>
      <c r="U6245" s="29"/>
      <c r="V6245" s="1" t="s">
        <v>45</v>
      </c>
      <c r="W6245" s="1" t="s">
        <v>45</v>
      </c>
      <c r="X6245" s="1" t="s">
        <v>45</v>
      </c>
      <c r="Y6245" s="30">
        <f t="shared" si="780"/>
        <v>3.69</v>
      </c>
      <c r="Z6245" s="31">
        <f t="shared" si="781"/>
        <v>0</v>
      </c>
      <c r="AA6245" s="32">
        <f t="shared" si="782"/>
        <v>0</v>
      </c>
      <c r="AB6245" t="b">
        <f t="shared" si="783"/>
        <v>1</v>
      </c>
      <c r="AC6245" s="2" t="s">
        <v>76</v>
      </c>
      <c r="AD6245" s="2">
        <v>2.4900000000000002</v>
      </c>
      <c r="AG6245" t="s">
        <v>4996</v>
      </c>
    </row>
    <row r="6246" spans="1:34" ht="16" hidden="1" x14ac:dyDescent="0.4">
      <c r="A6246" s="24" t="s">
        <v>19388</v>
      </c>
      <c r="B6246" s="25" t="s">
        <v>19836</v>
      </c>
      <c r="C6246" t="str">
        <f t="shared" si="776"/>
        <v>47</v>
      </c>
      <c r="D6246" t="str">
        <f>_xlfn.XLOOKUP(C6246,Folha2!A:A,Folha2!B:B)</f>
        <v>MERCEARIA SALGADA</v>
      </c>
      <c r="E6246" s="26" t="str">
        <f t="shared" si="777"/>
        <v>067</v>
      </c>
      <c r="F6246" s="26" t="str">
        <f t="shared" si="778"/>
        <v>14</v>
      </c>
      <c r="G6246" s="26" t="str">
        <f t="shared" si="779"/>
        <v>02</v>
      </c>
      <c r="H6246" s="27" t="s">
        <v>19837</v>
      </c>
      <c r="I6246" s="25" t="s">
        <v>19838</v>
      </c>
      <c r="J6246" s="27" t="s">
        <v>16361</v>
      </c>
      <c r="K6246" s="25" t="s">
        <v>19839</v>
      </c>
      <c r="L6246" s="27" t="s">
        <v>42</v>
      </c>
      <c r="M6246" s="25" t="s">
        <v>43</v>
      </c>
      <c r="N6246" s="27" t="s">
        <v>43</v>
      </c>
      <c r="O6246" s="25" t="s">
        <v>43</v>
      </c>
      <c r="P6246" s="27" t="s">
        <v>43</v>
      </c>
      <c r="Q6246" s="25" t="s">
        <v>44</v>
      </c>
      <c r="R6246" s="28">
        <v>2.99</v>
      </c>
      <c r="S6246" s="29">
        <v>2.99</v>
      </c>
      <c r="T6246" s="29"/>
      <c r="U6246" s="29">
        <v>2.99</v>
      </c>
      <c r="V6246" s="1">
        <v>1.94</v>
      </c>
      <c r="W6246" s="1" t="s">
        <v>45</v>
      </c>
      <c r="X6246" s="1">
        <v>1.94</v>
      </c>
      <c r="Y6246" s="30">
        <f t="shared" si="780"/>
        <v>2.99</v>
      </c>
      <c r="Z6246" s="31">
        <f t="shared" si="781"/>
        <v>0</v>
      </c>
      <c r="AA6246" s="32">
        <f t="shared" si="782"/>
        <v>0</v>
      </c>
      <c r="AB6246" t="b">
        <f t="shared" si="783"/>
        <v>1</v>
      </c>
      <c r="AC6246" s="2" t="s">
        <v>76</v>
      </c>
      <c r="AD6246" s="2">
        <v>1.94</v>
      </c>
      <c r="AG6246" t="s">
        <v>4996</v>
      </c>
    </row>
    <row r="6247" spans="1:34" ht="16" hidden="1" x14ac:dyDescent="0.4">
      <c r="A6247" s="24" t="s">
        <v>19388</v>
      </c>
      <c r="B6247" s="25" t="s">
        <v>19836</v>
      </c>
      <c r="C6247" t="str">
        <f t="shared" si="776"/>
        <v>47</v>
      </c>
      <c r="D6247" t="str">
        <f>_xlfn.XLOOKUP(C6247,Folha2!A:A,Folha2!B:B)</f>
        <v>MERCEARIA SALGADA</v>
      </c>
      <c r="E6247" s="26" t="str">
        <f t="shared" si="777"/>
        <v>067</v>
      </c>
      <c r="F6247" s="26" t="str">
        <f t="shared" si="778"/>
        <v>14</v>
      </c>
      <c r="G6247" s="26" t="str">
        <f t="shared" si="779"/>
        <v>02</v>
      </c>
      <c r="H6247" s="27" t="s">
        <v>19840</v>
      </c>
      <c r="I6247" s="25" t="s">
        <v>19841</v>
      </c>
      <c r="J6247" s="27" t="s">
        <v>16361</v>
      </c>
      <c r="K6247" s="25" t="s">
        <v>19842</v>
      </c>
      <c r="L6247" s="27" t="s">
        <v>42</v>
      </c>
      <c r="M6247" s="25" t="s">
        <v>43</v>
      </c>
      <c r="N6247" s="27" t="s">
        <v>43</v>
      </c>
      <c r="O6247" s="25" t="s">
        <v>43</v>
      </c>
      <c r="P6247" s="27" t="s">
        <v>43</v>
      </c>
      <c r="Q6247" s="25" t="s">
        <v>44</v>
      </c>
      <c r="R6247" s="28">
        <v>2.99</v>
      </c>
      <c r="S6247" s="29">
        <v>2.99</v>
      </c>
      <c r="T6247" s="29"/>
      <c r="U6247" s="29">
        <v>2.99</v>
      </c>
      <c r="V6247" s="1">
        <v>1.94</v>
      </c>
      <c r="W6247" s="1" t="s">
        <v>45</v>
      </c>
      <c r="X6247" s="1">
        <v>1.94</v>
      </c>
      <c r="Y6247" s="30">
        <f t="shared" si="780"/>
        <v>2.99</v>
      </c>
      <c r="Z6247" s="31">
        <f t="shared" si="781"/>
        <v>0</v>
      </c>
      <c r="AA6247" s="32">
        <f t="shared" si="782"/>
        <v>0</v>
      </c>
      <c r="AB6247" t="b">
        <f t="shared" si="783"/>
        <v>1</v>
      </c>
      <c r="AC6247" s="2" t="s">
        <v>76</v>
      </c>
      <c r="AD6247" s="2">
        <v>1.94</v>
      </c>
      <c r="AG6247" t="s">
        <v>4996</v>
      </c>
    </row>
    <row r="6248" spans="1:34" ht="16" hidden="1" x14ac:dyDescent="0.4">
      <c r="A6248" s="24" t="s">
        <v>19388</v>
      </c>
      <c r="B6248" s="25" t="s">
        <v>19836</v>
      </c>
      <c r="C6248" t="str">
        <f t="shared" si="776"/>
        <v>47</v>
      </c>
      <c r="D6248" t="str">
        <f>_xlfn.XLOOKUP(C6248,Folha2!A:A,Folha2!B:B)</f>
        <v>MERCEARIA SALGADA</v>
      </c>
      <c r="E6248" s="26" t="str">
        <f t="shared" si="777"/>
        <v>067</v>
      </c>
      <c r="F6248" s="26" t="str">
        <f t="shared" si="778"/>
        <v>14</v>
      </c>
      <c r="G6248" s="26" t="str">
        <f t="shared" si="779"/>
        <v>02</v>
      </c>
      <c r="H6248" s="27" t="s">
        <v>19843</v>
      </c>
      <c r="I6248" s="25" t="s">
        <v>19844</v>
      </c>
      <c r="J6248" s="27" t="s">
        <v>16361</v>
      </c>
      <c r="K6248" s="25" t="s">
        <v>19845</v>
      </c>
      <c r="L6248" s="27" t="s">
        <v>42</v>
      </c>
      <c r="M6248" s="25" t="s">
        <v>43</v>
      </c>
      <c r="N6248" s="27" t="s">
        <v>43</v>
      </c>
      <c r="O6248" s="25" t="s">
        <v>43</v>
      </c>
      <c r="P6248" s="27" t="s">
        <v>43</v>
      </c>
      <c r="Q6248" s="25" t="s">
        <v>44</v>
      </c>
      <c r="R6248" s="28">
        <v>2.99</v>
      </c>
      <c r="S6248" s="29">
        <v>2.99</v>
      </c>
      <c r="T6248" s="29"/>
      <c r="U6248" s="29">
        <v>2.99</v>
      </c>
      <c r="V6248" s="1">
        <v>1.94</v>
      </c>
      <c r="W6248" s="1" t="s">
        <v>45</v>
      </c>
      <c r="X6248" s="1" t="s">
        <v>45</v>
      </c>
      <c r="Y6248" s="30">
        <f t="shared" si="780"/>
        <v>2.99</v>
      </c>
      <c r="Z6248" s="31">
        <f t="shared" si="781"/>
        <v>0</v>
      </c>
      <c r="AA6248" s="32">
        <f t="shared" si="782"/>
        <v>0</v>
      </c>
      <c r="AB6248" t="b">
        <f t="shared" si="783"/>
        <v>1</v>
      </c>
      <c r="AC6248" s="2" t="s">
        <v>76</v>
      </c>
      <c r="AD6248" s="2">
        <v>1.94</v>
      </c>
      <c r="AG6248" t="s">
        <v>4996</v>
      </c>
    </row>
    <row r="6249" spans="1:34" ht="16" hidden="1" x14ac:dyDescent="0.4">
      <c r="A6249" s="24" t="s">
        <v>19388</v>
      </c>
      <c r="B6249" s="25" t="s">
        <v>19836</v>
      </c>
      <c r="C6249" t="str">
        <f t="shared" si="776"/>
        <v>47</v>
      </c>
      <c r="D6249" t="str">
        <f>_xlfn.XLOOKUP(C6249,Folha2!A:A,Folha2!B:B)</f>
        <v>MERCEARIA SALGADA</v>
      </c>
      <c r="E6249" s="26" t="str">
        <f t="shared" si="777"/>
        <v>067</v>
      </c>
      <c r="F6249" s="26" t="str">
        <f t="shared" si="778"/>
        <v>14</v>
      </c>
      <c r="G6249" s="26" t="str">
        <f t="shared" si="779"/>
        <v>02</v>
      </c>
      <c r="H6249" s="27" t="s">
        <v>19846</v>
      </c>
      <c r="I6249" s="25" t="s">
        <v>19847</v>
      </c>
      <c r="J6249" s="27" t="s">
        <v>16361</v>
      </c>
      <c r="K6249" s="25" t="s">
        <v>19848</v>
      </c>
      <c r="L6249" s="27" t="s">
        <v>42</v>
      </c>
      <c r="M6249" s="25" t="s">
        <v>43</v>
      </c>
      <c r="N6249" s="27" t="s">
        <v>43</v>
      </c>
      <c r="O6249" s="25" t="s">
        <v>43</v>
      </c>
      <c r="P6249" s="27" t="s">
        <v>43</v>
      </c>
      <c r="Q6249" s="25" t="s">
        <v>44</v>
      </c>
      <c r="R6249" s="28">
        <v>2.99</v>
      </c>
      <c r="S6249" s="29">
        <v>2.99</v>
      </c>
      <c r="T6249" s="29">
        <v>2.99</v>
      </c>
      <c r="U6249" s="29">
        <v>2.99</v>
      </c>
      <c r="V6249" s="1">
        <v>1.94</v>
      </c>
      <c r="W6249" s="1">
        <v>1.79</v>
      </c>
      <c r="X6249" s="1">
        <v>1.79</v>
      </c>
      <c r="Y6249" s="30">
        <f t="shared" si="780"/>
        <v>2.99</v>
      </c>
      <c r="Z6249" s="31">
        <f t="shared" si="781"/>
        <v>0</v>
      </c>
      <c r="AA6249" s="32">
        <f t="shared" si="782"/>
        <v>0</v>
      </c>
      <c r="AB6249" t="b">
        <f t="shared" si="783"/>
        <v>1</v>
      </c>
      <c r="AC6249" s="2" t="s">
        <v>76</v>
      </c>
      <c r="AD6249" s="2">
        <v>1.94</v>
      </c>
      <c r="AG6249" t="s">
        <v>4996</v>
      </c>
    </row>
    <row r="6250" spans="1:34" ht="16" hidden="1" x14ac:dyDescent="0.4">
      <c r="A6250" s="24" t="s">
        <v>19388</v>
      </c>
      <c r="B6250" s="25" t="s">
        <v>19836</v>
      </c>
      <c r="C6250" t="str">
        <f t="shared" si="776"/>
        <v>47</v>
      </c>
      <c r="D6250" t="str">
        <f>_xlfn.XLOOKUP(C6250,Folha2!A:A,Folha2!B:B)</f>
        <v>MERCEARIA SALGADA</v>
      </c>
      <c r="E6250" s="26" t="str">
        <f t="shared" si="777"/>
        <v>067</v>
      </c>
      <c r="F6250" s="26" t="str">
        <f t="shared" si="778"/>
        <v>14</v>
      </c>
      <c r="G6250" s="26" t="str">
        <f t="shared" si="779"/>
        <v>02</v>
      </c>
      <c r="H6250" s="27" t="s">
        <v>19849</v>
      </c>
      <c r="I6250" s="25" t="s">
        <v>19850</v>
      </c>
      <c r="J6250" s="27" t="s">
        <v>16361</v>
      </c>
      <c r="K6250" s="25" t="s">
        <v>19851</v>
      </c>
      <c r="L6250" s="27" t="s">
        <v>42</v>
      </c>
      <c r="M6250" s="25" t="s">
        <v>43</v>
      </c>
      <c r="N6250" s="27" t="s">
        <v>43</v>
      </c>
      <c r="O6250" s="25" t="s">
        <v>43</v>
      </c>
      <c r="P6250" s="27" t="s">
        <v>43</v>
      </c>
      <c r="Q6250" s="25" t="s">
        <v>44</v>
      </c>
      <c r="R6250" s="28">
        <v>2.99</v>
      </c>
      <c r="S6250" s="29">
        <v>2.99</v>
      </c>
      <c r="T6250" s="29"/>
      <c r="U6250" s="29">
        <v>2.99</v>
      </c>
      <c r="V6250" s="1">
        <v>1.94</v>
      </c>
      <c r="W6250" s="1" t="s">
        <v>45</v>
      </c>
      <c r="X6250" s="1">
        <v>1.94</v>
      </c>
      <c r="Y6250" s="30">
        <f t="shared" si="780"/>
        <v>2.99</v>
      </c>
      <c r="Z6250" s="31">
        <f t="shared" si="781"/>
        <v>0</v>
      </c>
      <c r="AA6250" s="32">
        <f t="shared" si="782"/>
        <v>0</v>
      </c>
      <c r="AB6250" t="b">
        <f t="shared" si="783"/>
        <v>1</v>
      </c>
      <c r="AC6250" s="2" t="s">
        <v>76</v>
      </c>
      <c r="AD6250" s="2">
        <v>1.94</v>
      </c>
      <c r="AG6250" t="s">
        <v>4996</v>
      </c>
    </row>
    <row r="6251" spans="1:34" ht="16" hidden="1" x14ac:dyDescent="0.4">
      <c r="A6251" s="24" t="s">
        <v>19388</v>
      </c>
      <c r="B6251" s="25" t="s">
        <v>19836</v>
      </c>
      <c r="C6251" t="str">
        <f t="shared" si="776"/>
        <v>47</v>
      </c>
      <c r="D6251" t="str">
        <f>_xlfn.XLOOKUP(C6251,Folha2!A:A,Folha2!B:B)</f>
        <v>MERCEARIA SALGADA</v>
      </c>
      <c r="E6251" s="26" t="str">
        <f t="shared" si="777"/>
        <v>067</v>
      </c>
      <c r="F6251" s="26" t="str">
        <f t="shared" si="778"/>
        <v>14</v>
      </c>
      <c r="G6251" s="26" t="str">
        <f t="shared" si="779"/>
        <v>02</v>
      </c>
      <c r="H6251" s="27" t="s">
        <v>19852</v>
      </c>
      <c r="I6251" s="25" t="s">
        <v>19853</v>
      </c>
      <c r="J6251" s="27" t="s">
        <v>16361</v>
      </c>
      <c r="K6251" s="25" t="s">
        <v>19854</v>
      </c>
      <c r="L6251" s="27" t="s">
        <v>42</v>
      </c>
      <c r="M6251" s="25" t="s">
        <v>43</v>
      </c>
      <c r="N6251" s="27" t="s">
        <v>43</v>
      </c>
      <c r="O6251" s="25" t="s">
        <v>43</v>
      </c>
      <c r="P6251" s="27" t="s">
        <v>43</v>
      </c>
      <c r="Q6251" s="25" t="s">
        <v>44</v>
      </c>
      <c r="R6251" s="28">
        <v>2.99</v>
      </c>
      <c r="S6251" s="29">
        <v>2.99</v>
      </c>
      <c r="T6251" s="29"/>
      <c r="U6251" s="29"/>
      <c r="V6251" s="1">
        <v>1.94</v>
      </c>
      <c r="W6251" s="1" t="s">
        <v>45</v>
      </c>
      <c r="X6251" s="1" t="s">
        <v>45</v>
      </c>
      <c r="Y6251" s="30">
        <f t="shared" si="780"/>
        <v>2.99</v>
      </c>
      <c r="Z6251" s="31">
        <f t="shared" si="781"/>
        <v>0</v>
      </c>
      <c r="AA6251" s="32">
        <f t="shared" si="782"/>
        <v>0</v>
      </c>
      <c r="AB6251" t="b">
        <f t="shared" si="783"/>
        <v>1</v>
      </c>
      <c r="AC6251" s="2" t="s">
        <v>76</v>
      </c>
      <c r="AD6251" s="2">
        <v>1.94</v>
      </c>
      <c r="AG6251" t="s">
        <v>4996</v>
      </c>
    </row>
    <row r="6252" spans="1:34" ht="16" hidden="1" x14ac:dyDescent="0.4">
      <c r="A6252" s="24" t="s">
        <v>19388</v>
      </c>
      <c r="B6252" s="25" t="s">
        <v>19836</v>
      </c>
      <c r="C6252" t="str">
        <f t="shared" si="776"/>
        <v>47</v>
      </c>
      <c r="D6252" t="str">
        <f>_xlfn.XLOOKUP(C6252,Folha2!A:A,Folha2!B:B)</f>
        <v>MERCEARIA SALGADA</v>
      </c>
      <c r="E6252" s="26" t="str">
        <f t="shared" si="777"/>
        <v>067</v>
      </c>
      <c r="F6252" s="26" t="str">
        <f t="shared" si="778"/>
        <v>14</v>
      </c>
      <c r="G6252" s="26" t="str">
        <f t="shared" si="779"/>
        <v>02</v>
      </c>
      <c r="H6252" s="27" t="s">
        <v>19855</v>
      </c>
      <c r="I6252" s="25" t="s">
        <v>19856</v>
      </c>
      <c r="J6252" s="27" t="s">
        <v>16361</v>
      </c>
      <c r="K6252" s="25" t="s">
        <v>19857</v>
      </c>
      <c r="L6252" s="27" t="s">
        <v>42</v>
      </c>
      <c r="M6252" s="25" t="s">
        <v>43</v>
      </c>
      <c r="N6252" s="27" t="s">
        <v>43</v>
      </c>
      <c r="O6252" s="25" t="s">
        <v>43</v>
      </c>
      <c r="P6252" s="27" t="s">
        <v>43</v>
      </c>
      <c r="Q6252" s="25" t="s">
        <v>44</v>
      </c>
      <c r="R6252" s="28">
        <v>2.99</v>
      </c>
      <c r="S6252" s="29">
        <v>2.99</v>
      </c>
      <c r="T6252" s="29"/>
      <c r="U6252" s="29"/>
      <c r="V6252" s="1">
        <v>1.94</v>
      </c>
      <c r="W6252" s="1" t="s">
        <v>45</v>
      </c>
      <c r="X6252" s="1" t="s">
        <v>45</v>
      </c>
      <c r="Y6252" s="30">
        <f t="shared" si="780"/>
        <v>2.99</v>
      </c>
      <c r="Z6252" s="31">
        <f t="shared" si="781"/>
        <v>0</v>
      </c>
      <c r="AA6252" s="32">
        <f t="shared" si="782"/>
        <v>0</v>
      </c>
      <c r="AB6252" t="b">
        <f t="shared" si="783"/>
        <v>1</v>
      </c>
      <c r="AC6252" s="2" t="s">
        <v>76</v>
      </c>
      <c r="AD6252" s="2">
        <v>1.94</v>
      </c>
      <c r="AG6252" t="s">
        <v>45</v>
      </c>
      <c r="AH6252" t="s">
        <v>45</v>
      </c>
    </row>
    <row r="6253" spans="1:34" ht="16" hidden="1" x14ac:dyDescent="0.4">
      <c r="A6253" s="24" t="s">
        <v>19388</v>
      </c>
      <c r="B6253" s="25" t="s">
        <v>19836</v>
      </c>
      <c r="C6253" t="str">
        <f t="shared" si="776"/>
        <v>47</v>
      </c>
      <c r="D6253" t="str">
        <f>_xlfn.XLOOKUP(C6253,Folha2!A:A,Folha2!B:B)</f>
        <v>MERCEARIA SALGADA</v>
      </c>
      <c r="E6253" s="26" t="str">
        <f t="shared" si="777"/>
        <v>067</v>
      </c>
      <c r="F6253" s="26" t="str">
        <f t="shared" si="778"/>
        <v>14</v>
      </c>
      <c r="G6253" s="26" t="str">
        <f t="shared" si="779"/>
        <v>02</v>
      </c>
      <c r="H6253" s="27" t="s">
        <v>19858</v>
      </c>
      <c r="I6253" s="25" t="s">
        <v>19859</v>
      </c>
      <c r="J6253" s="27" t="s">
        <v>19860</v>
      </c>
      <c r="K6253" s="25" t="s">
        <v>19861</v>
      </c>
      <c r="L6253" s="27" t="s">
        <v>42</v>
      </c>
      <c r="M6253" s="25" t="s">
        <v>43</v>
      </c>
      <c r="N6253" s="27" t="s">
        <v>43</v>
      </c>
      <c r="O6253" s="25" t="s">
        <v>43</v>
      </c>
      <c r="P6253" s="27" t="s">
        <v>43</v>
      </c>
      <c r="Q6253" s="25" t="s">
        <v>44</v>
      </c>
      <c r="R6253" s="28">
        <v>2.4500000000000002</v>
      </c>
      <c r="S6253" s="29">
        <v>2.4500000000000002</v>
      </c>
      <c r="T6253" s="29"/>
      <c r="U6253" s="29"/>
      <c r="V6253" s="1">
        <v>1.83</v>
      </c>
      <c r="W6253" s="1" t="s">
        <v>45</v>
      </c>
      <c r="X6253" s="1" t="s">
        <v>45</v>
      </c>
      <c r="Y6253" s="30">
        <f t="shared" si="780"/>
        <v>2.4500000000000002</v>
      </c>
      <c r="Z6253" s="31">
        <f t="shared" si="781"/>
        <v>0</v>
      </c>
      <c r="AA6253" s="32">
        <f t="shared" si="782"/>
        <v>0</v>
      </c>
      <c r="AB6253" t="b">
        <f t="shared" si="783"/>
        <v>1</v>
      </c>
      <c r="AC6253" s="2" t="s">
        <v>70</v>
      </c>
      <c r="AD6253" s="2">
        <v>1.59</v>
      </c>
      <c r="AG6253" t="s">
        <v>4996</v>
      </c>
    </row>
    <row r="6254" spans="1:34" ht="16" x14ac:dyDescent="0.4">
      <c r="A6254" s="24" t="s">
        <v>19388</v>
      </c>
      <c r="B6254" s="25" t="s">
        <v>19836</v>
      </c>
      <c r="C6254" t="str">
        <f t="shared" si="776"/>
        <v>47</v>
      </c>
      <c r="D6254" t="str">
        <f>_xlfn.XLOOKUP(C6254,Folha2!A:A,Folha2!B:B)</f>
        <v>MERCEARIA SALGADA</v>
      </c>
      <c r="E6254" s="26" t="str">
        <f t="shared" si="777"/>
        <v>067</v>
      </c>
      <c r="F6254" s="26" t="str">
        <f t="shared" si="778"/>
        <v>14</v>
      </c>
      <c r="G6254" s="26" t="str">
        <f t="shared" si="779"/>
        <v>02</v>
      </c>
      <c r="H6254" s="27" t="s">
        <v>19862</v>
      </c>
      <c r="I6254" s="25" t="s">
        <v>19863</v>
      </c>
      <c r="J6254" s="27" t="s">
        <v>59</v>
      </c>
      <c r="K6254" s="25" t="s">
        <v>19864</v>
      </c>
      <c r="L6254" s="27" t="s">
        <v>51</v>
      </c>
      <c r="M6254" s="25" t="s">
        <v>43</v>
      </c>
      <c r="N6254" s="27" t="s">
        <v>43</v>
      </c>
      <c r="O6254" s="25" t="s">
        <v>43</v>
      </c>
      <c r="P6254" s="27" t="s">
        <v>43</v>
      </c>
      <c r="Q6254" s="25" t="s">
        <v>44</v>
      </c>
      <c r="R6254" s="28">
        <v>1.25</v>
      </c>
      <c r="S6254" s="29">
        <v>1.27</v>
      </c>
      <c r="T6254" s="29">
        <v>1.19</v>
      </c>
      <c r="U6254" s="29">
        <v>1.3</v>
      </c>
      <c r="V6254" s="1" t="s">
        <v>45</v>
      </c>
      <c r="W6254" s="1" t="s">
        <v>45</v>
      </c>
      <c r="X6254" s="1" t="s">
        <v>45</v>
      </c>
      <c r="Y6254" s="30">
        <f t="shared" si="780"/>
        <v>1.2533333333333332</v>
      </c>
      <c r="Z6254" s="31">
        <f t="shared" si="781"/>
        <v>-2.6595744680849576E-3</v>
      </c>
      <c r="AA6254" s="32">
        <f t="shared" si="782"/>
        <v>-3.3333333333331883E-3</v>
      </c>
      <c r="AB6254" t="b">
        <f t="shared" si="783"/>
        <v>0</v>
      </c>
      <c r="AC6254" s="2" t="s">
        <v>45</v>
      </c>
      <c r="AD6254" s="2" t="s">
        <v>45</v>
      </c>
      <c r="AG6254" t="s">
        <v>4996</v>
      </c>
    </row>
    <row r="6255" spans="1:34" ht="16" x14ac:dyDescent="0.4">
      <c r="A6255" s="24" t="s">
        <v>19388</v>
      </c>
      <c r="B6255" s="25" t="s">
        <v>19836</v>
      </c>
      <c r="C6255" t="str">
        <f t="shared" si="776"/>
        <v>47</v>
      </c>
      <c r="D6255" t="str">
        <f>_xlfn.XLOOKUP(C6255,Folha2!A:A,Folha2!B:B)</f>
        <v>MERCEARIA SALGADA</v>
      </c>
      <c r="E6255" s="26" t="str">
        <f t="shared" si="777"/>
        <v>067</v>
      </c>
      <c r="F6255" s="26" t="str">
        <f t="shared" si="778"/>
        <v>14</v>
      </c>
      <c r="G6255" s="26" t="str">
        <f t="shared" si="779"/>
        <v>02</v>
      </c>
      <c r="H6255" s="27" t="s">
        <v>19865</v>
      </c>
      <c r="I6255" s="25" t="s">
        <v>19866</v>
      </c>
      <c r="J6255" s="27" t="s">
        <v>59</v>
      </c>
      <c r="K6255" s="25" t="s">
        <v>19867</v>
      </c>
      <c r="L6255" s="27" t="s">
        <v>51</v>
      </c>
      <c r="M6255" s="25" t="s">
        <v>43</v>
      </c>
      <c r="N6255" s="27" t="s">
        <v>43</v>
      </c>
      <c r="O6255" s="25" t="s">
        <v>43</v>
      </c>
      <c r="P6255" s="27" t="s">
        <v>43</v>
      </c>
      <c r="Q6255" s="25" t="s">
        <v>44</v>
      </c>
      <c r="R6255" s="28">
        <v>1.35</v>
      </c>
      <c r="S6255" s="29">
        <v>1.33</v>
      </c>
      <c r="T6255" s="29"/>
      <c r="U6255" s="29"/>
      <c r="V6255" s="1" t="s">
        <v>45</v>
      </c>
      <c r="W6255" s="1" t="s">
        <v>45</v>
      </c>
      <c r="X6255" s="1" t="s">
        <v>45</v>
      </c>
      <c r="Y6255" s="30">
        <f t="shared" si="780"/>
        <v>1.33</v>
      </c>
      <c r="Z6255" s="31">
        <f t="shared" si="781"/>
        <v>1.5037593984962516E-2</v>
      </c>
      <c r="AA6255" s="32">
        <f t="shared" si="782"/>
        <v>2.0000000000000018E-2</v>
      </c>
      <c r="AB6255" t="b">
        <f t="shared" si="783"/>
        <v>0</v>
      </c>
      <c r="AC6255" s="2" t="s">
        <v>536</v>
      </c>
      <c r="AD6255" s="2">
        <v>1.35</v>
      </c>
      <c r="AG6255" t="s">
        <v>13638</v>
      </c>
    </row>
    <row r="6256" spans="1:34" ht="16" x14ac:dyDescent="0.4">
      <c r="A6256" s="24" t="s">
        <v>19388</v>
      </c>
      <c r="B6256" s="25" t="s">
        <v>19836</v>
      </c>
      <c r="C6256" t="str">
        <f t="shared" si="776"/>
        <v>47</v>
      </c>
      <c r="D6256" t="str">
        <f>_xlfn.XLOOKUP(C6256,Folha2!A:A,Folha2!B:B)</f>
        <v>MERCEARIA SALGADA</v>
      </c>
      <c r="E6256" s="26" t="str">
        <f t="shared" si="777"/>
        <v>067</v>
      </c>
      <c r="F6256" s="26" t="str">
        <f t="shared" si="778"/>
        <v>14</v>
      </c>
      <c r="G6256" s="26" t="str">
        <f t="shared" si="779"/>
        <v>02</v>
      </c>
      <c r="H6256" s="27" t="s">
        <v>19868</v>
      </c>
      <c r="I6256" s="25" t="s">
        <v>19869</v>
      </c>
      <c r="J6256" s="27" t="s">
        <v>59</v>
      </c>
      <c r="K6256" s="25" t="s">
        <v>19870</v>
      </c>
      <c r="L6256" s="27" t="s">
        <v>51</v>
      </c>
      <c r="M6256" s="25" t="s">
        <v>43</v>
      </c>
      <c r="N6256" s="27" t="s">
        <v>43</v>
      </c>
      <c r="O6256" s="25" t="s">
        <v>43</v>
      </c>
      <c r="P6256" s="27" t="s">
        <v>43</v>
      </c>
      <c r="Q6256" s="25" t="s">
        <v>44</v>
      </c>
      <c r="R6256" s="28">
        <v>1.48</v>
      </c>
      <c r="S6256" s="29">
        <v>1.48</v>
      </c>
      <c r="T6256" s="29">
        <v>1.48</v>
      </c>
      <c r="U6256" s="29">
        <v>1.44</v>
      </c>
      <c r="V6256" s="1" t="s">
        <v>45</v>
      </c>
      <c r="W6256" s="1" t="s">
        <v>45</v>
      </c>
      <c r="X6256" s="1" t="s">
        <v>45</v>
      </c>
      <c r="Y6256" s="30">
        <f t="shared" si="780"/>
        <v>1.4666666666666668</v>
      </c>
      <c r="Z6256" s="31">
        <f t="shared" si="781"/>
        <v>9.0909090909090384E-3</v>
      </c>
      <c r="AA6256" s="32">
        <f t="shared" si="782"/>
        <v>1.3333333333333197E-2</v>
      </c>
      <c r="AB6256" t="b">
        <f t="shared" si="783"/>
        <v>0</v>
      </c>
      <c r="AC6256" s="2" t="s">
        <v>536</v>
      </c>
      <c r="AD6256" s="2">
        <v>1.44</v>
      </c>
      <c r="AG6256" t="s">
        <v>13638</v>
      </c>
      <c r="AH6256" t="s">
        <v>19871</v>
      </c>
    </row>
    <row r="6257" spans="1:33" ht="16" x14ac:dyDescent="0.4">
      <c r="A6257" s="24" t="s">
        <v>19388</v>
      </c>
      <c r="B6257" s="25" t="s">
        <v>19836</v>
      </c>
      <c r="C6257" t="str">
        <f t="shared" si="776"/>
        <v>47</v>
      </c>
      <c r="D6257" t="str">
        <f>_xlfn.XLOOKUP(C6257,Folha2!A:A,Folha2!B:B)</f>
        <v>MERCEARIA SALGADA</v>
      </c>
      <c r="E6257" s="26" t="str">
        <f t="shared" si="777"/>
        <v>067</v>
      </c>
      <c r="F6257" s="26" t="str">
        <f t="shared" si="778"/>
        <v>14</v>
      </c>
      <c r="G6257" s="26" t="str">
        <f t="shared" si="779"/>
        <v>02</v>
      </c>
      <c r="H6257" s="27" t="s">
        <v>19872</v>
      </c>
      <c r="I6257" s="25" t="s">
        <v>19873</v>
      </c>
      <c r="J6257" s="27" t="s">
        <v>59</v>
      </c>
      <c r="K6257" s="25" t="s">
        <v>19874</v>
      </c>
      <c r="L6257" s="27" t="s">
        <v>51</v>
      </c>
      <c r="M6257" s="25" t="s">
        <v>43</v>
      </c>
      <c r="N6257" s="27" t="s">
        <v>43</v>
      </c>
      <c r="O6257" s="25" t="s">
        <v>43</v>
      </c>
      <c r="P6257" s="27" t="s">
        <v>43</v>
      </c>
      <c r="Q6257" s="25" t="s">
        <v>44</v>
      </c>
      <c r="R6257" s="28">
        <v>1.55</v>
      </c>
      <c r="S6257" s="29">
        <v>1.44</v>
      </c>
      <c r="T6257" s="29"/>
      <c r="U6257" s="29">
        <v>1.62</v>
      </c>
      <c r="V6257" s="1" t="s">
        <v>45</v>
      </c>
      <c r="W6257" s="1" t="s">
        <v>45</v>
      </c>
      <c r="X6257" s="1" t="s">
        <v>45</v>
      </c>
      <c r="Y6257" s="30">
        <f t="shared" si="780"/>
        <v>1.53</v>
      </c>
      <c r="Z6257" s="31">
        <f t="shared" si="781"/>
        <v>1.3071895424836555E-2</v>
      </c>
      <c r="AA6257" s="32">
        <f t="shared" si="782"/>
        <v>2.0000000000000018E-2</v>
      </c>
      <c r="AB6257" t="b">
        <f t="shared" si="783"/>
        <v>0</v>
      </c>
      <c r="AC6257" s="2" t="s">
        <v>536</v>
      </c>
      <c r="AD6257" s="2">
        <v>1.55</v>
      </c>
      <c r="AG6257" t="s">
        <v>13638</v>
      </c>
    </row>
    <row r="6258" spans="1:33" ht="16" x14ac:dyDescent="0.4">
      <c r="A6258" s="24" t="s">
        <v>19388</v>
      </c>
      <c r="B6258" s="25" t="s">
        <v>19836</v>
      </c>
      <c r="C6258" t="str">
        <f t="shared" si="776"/>
        <v>47</v>
      </c>
      <c r="D6258" t="str">
        <f>_xlfn.XLOOKUP(C6258,Folha2!A:A,Folha2!B:B)</f>
        <v>MERCEARIA SALGADA</v>
      </c>
      <c r="E6258" s="26" t="str">
        <f t="shared" si="777"/>
        <v>067</v>
      </c>
      <c r="F6258" s="26" t="str">
        <f t="shared" si="778"/>
        <v>14</v>
      </c>
      <c r="G6258" s="26" t="str">
        <f t="shared" si="779"/>
        <v>02</v>
      </c>
      <c r="H6258" s="27" t="s">
        <v>19875</v>
      </c>
      <c r="I6258" s="25" t="s">
        <v>19876</v>
      </c>
      <c r="J6258" s="27" t="s">
        <v>59</v>
      </c>
      <c r="K6258" s="25" t="s">
        <v>19877</v>
      </c>
      <c r="L6258" s="27" t="s">
        <v>51</v>
      </c>
      <c r="M6258" s="25" t="s">
        <v>43</v>
      </c>
      <c r="N6258" s="27" t="s">
        <v>43</v>
      </c>
      <c r="O6258" s="25" t="s">
        <v>43</v>
      </c>
      <c r="P6258" s="27" t="s">
        <v>43</v>
      </c>
      <c r="Q6258" s="25" t="s">
        <v>44</v>
      </c>
      <c r="R6258" s="28">
        <v>1.59</v>
      </c>
      <c r="S6258" s="29">
        <v>1.4</v>
      </c>
      <c r="T6258" s="29"/>
      <c r="U6258" s="29">
        <v>1.75</v>
      </c>
      <c r="V6258" s="1" t="s">
        <v>45</v>
      </c>
      <c r="W6258" s="1" t="s">
        <v>45</v>
      </c>
      <c r="X6258" s="1" t="s">
        <v>45</v>
      </c>
      <c r="Y6258" s="30">
        <f t="shared" si="780"/>
        <v>1.575</v>
      </c>
      <c r="Z6258" s="31">
        <f t="shared" si="781"/>
        <v>9.523809523809712E-3</v>
      </c>
      <c r="AA6258" s="32">
        <f t="shared" si="782"/>
        <v>1.5000000000000124E-2</v>
      </c>
      <c r="AB6258" t="b">
        <f t="shared" si="783"/>
        <v>0</v>
      </c>
      <c r="AC6258" s="2" t="s">
        <v>536</v>
      </c>
      <c r="AD6258" s="2">
        <v>1.59</v>
      </c>
      <c r="AG6258" t="s">
        <v>13638</v>
      </c>
    </row>
    <row r="6259" spans="1:33" ht="16" x14ac:dyDescent="0.4">
      <c r="A6259" s="24" t="s">
        <v>19388</v>
      </c>
      <c r="B6259" s="25" t="s">
        <v>19836</v>
      </c>
      <c r="C6259" t="str">
        <f t="shared" si="776"/>
        <v>47</v>
      </c>
      <c r="D6259" t="str">
        <f>_xlfn.XLOOKUP(C6259,Folha2!A:A,Folha2!B:B)</f>
        <v>MERCEARIA SALGADA</v>
      </c>
      <c r="E6259" s="26" t="str">
        <f t="shared" si="777"/>
        <v>067</v>
      </c>
      <c r="F6259" s="26" t="str">
        <f t="shared" si="778"/>
        <v>14</v>
      </c>
      <c r="G6259" s="26" t="str">
        <f t="shared" si="779"/>
        <v>02</v>
      </c>
      <c r="H6259" s="27" t="s">
        <v>19878</v>
      </c>
      <c r="I6259" s="25" t="s">
        <v>19879</v>
      </c>
      <c r="J6259" s="27" t="s">
        <v>59</v>
      </c>
      <c r="K6259" s="25" t="s">
        <v>19880</v>
      </c>
      <c r="L6259" s="27" t="s">
        <v>51</v>
      </c>
      <c r="M6259" s="25" t="s">
        <v>43</v>
      </c>
      <c r="N6259" s="27" t="s">
        <v>43</v>
      </c>
      <c r="O6259" s="25" t="s">
        <v>43</v>
      </c>
      <c r="P6259" s="27" t="s">
        <v>43</v>
      </c>
      <c r="Q6259" s="25" t="s">
        <v>44</v>
      </c>
      <c r="R6259" s="28">
        <v>1.79</v>
      </c>
      <c r="S6259" s="29"/>
      <c r="T6259" s="29">
        <v>1.36</v>
      </c>
      <c r="U6259" s="29"/>
      <c r="V6259" s="1" t="s">
        <v>45</v>
      </c>
      <c r="W6259" s="1" t="s">
        <v>45</v>
      </c>
      <c r="X6259" s="1" t="s">
        <v>45</v>
      </c>
      <c r="Y6259" s="30">
        <f t="shared" si="780"/>
        <v>1.36</v>
      </c>
      <c r="Z6259" s="31">
        <f t="shared" si="781"/>
        <v>0.31617647058823528</v>
      </c>
      <c r="AA6259" s="32">
        <f t="shared" si="782"/>
        <v>0.42999999999999994</v>
      </c>
      <c r="AB6259" t="b">
        <f t="shared" si="783"/>
        <v>0</v>
      </c>
      <c r="AC6259" s="2" t="s">
        <v>53</v>
      </c>
      <c r="AD6259" s="2">
        <v>1.59</v>
      </c>
      <c r="AG6259" t="s">
        <v>19881</v>
      </c>
    </row>
    <row r="6260" spans="1:33" ht="16" hidden="1" x14ac:dyDescent="0.4">
      <c r="A6260" s="24" t="s">
        <v>19388</v>
      </c>
      <c r="B6260" s="25" t="s">
        <v>19882</v>
      </c>
      <c r="C6260" t="str">
        <f t="shared" si="776"/>
        <v>47</v>
      </c>
      <c r="D6260" t="str">
        <f>_xlfn.XLOOKUP(C6260,Folha2!A:A,Folha2!B:B)</f>
        <v>MERCEARIA SALGADA</v>
      </c>
      <c r="E6260" s="26" t="str">
        <f t="shared" si="777"/>
        <v>067</v>
      </c>
      <c r="F6260" s="26" t="str">
        <f t="shared" si="778"/>
        <v>14</v>
      </c>
      <c r="G6260" s="26" t="str">
        <f t="shared" si="779"/>
        <v>03</v>
      </c>
      <c r="H6260" s="27" t="s">
        <v>19883</v>
      </c>
      <c r="I6260" s="25" t="s">
        <v>19884</v>
      </c>
      <c r="J6260" s="27" t="s">
        <v>19392</v>
      </c>
      <c r="K6260" s="25" t="s">
        <v>19885</v>
      </c>
      <c r="L6260" s="27" t="s">
        <v>42</v>
      </c>
      <c r="M6260" s="25" t="s">
        <v>43</v>
      </c>
      <c r="N6260" s="27" t="s">
        <v>43</v>
      </c>
      <c r="O6260" s="25" t="s">
        <v>43</v>
      </c>
      <c r="P6260" s="27" t="s">
        <v>43</v>
      </c>
      <c r="Q6260" s="25" t="s">
        <v>44</v>
      </c>
      <c r="R6260" s="28">
        <v>4.79</v>
      </c>
      <c r="S6260" s="29">
        <v>4.79</v>
      </c>
      <c r="T6260" s="29"/>
      <c r="U6260" s="29">
        <v>4.79</v>
      </c>
      <c r="V6260" s="1">
        <v>3.59</v>
      </c>
      <c r="W6260" s="1" t="s">
        <v>45</v>
      </c>
      <c r="X6260" s="1">
        <v>3.59</v>
      </c>
      <c r="Y6260" s="30">
        <f t="shared" si="780"/>
        <v>4.79</v>
      </c>
      <c r="Z6260" s="31">
        <f t="shared" si="781"/>
        <v>0</v>
      </c>
      <c r="AA6260" s="32">
        <f t="shared" si="782"/>
        <v>0</v>
      </c>
      <c r="AB6260" t="b">
        <f t="shared" si="783"/>
        <v>1</v>
      </c>
      <c r="AC6260" s="2" t="s">
        <v>53</v>
      </c>
      <c r="AD6260" s="2">
        <v>3.49</v>
      </c>
      <c r="AG6260" t="s">
        <v>4996</v>
      </c>
    </row>
    <row r="6261" spans="1:33" ht="16" hidden="1" x14ac:dyDescent="0.4">
      <c r="A6261" s="24" t="s">
        <v>19388</v>
      </c>
      <c r="B6261" s="25" t="s">
        <v>19882</v>
      </c>
      <c r="C6261" t="str">
        <f t="shared" si="776"/>
        <v>47</v>
      </c>
      <c r="D6261" t="str">
        <f>_xlfn.XLOOKUP(C6261,Folha2!A:A,Folha2!B:B)</f>
        <v>MERCEARIA SALGADA</v>
      </c>
      <c r="E6261" s="26" t="str">
        <f t="shared" si="777"/>
        <v>067</v>
      </c>
      <c r="F6261" s="26" t="str">
        <f t="shared" si="778"/>
        <v>14</v>
      </c>
      <c r="G6261" s="26" t="str">
        <f t="shared" si="779"/>
        <v>03</v>
      </c>
      <c r="H6261" s="27" t="s">
        <v>19886</v>
      </c>
      <c r="I6261" s="25" t="s">
        <v>19887</v>
      </c>
      <c r="J6261" s="27" t="s">
        <v>19392</v>
      </c>
      <c r="K6261" s="25" t="s">
        <v>19888</v>
      </c>
      <c r="L6261" s="27" t="s">
        <v>42</v>
      </c>
      <c r="M6261" s="25" t="s">
        <v>43</v>
      </c>
      <c r="N6261" s="27" t="s">
        <v>43</v>
      </c>
      <c r="O6261" s="25" t="s">
        <v>43</v>
      </c>
      <c r="P6261" s="27" t="s">
        <v>43</v>
      </c>
      <c r="Q6261" s="25" t="s">
        <v>44</v>
      </c>
      <c r="R6261" s="28">
        <v>4.79</v>
      </c>
      <c r="S6261" s="29">
        <v>4.79</v>
      </c>
      <c r="T6261" s="29"/>
      <c r="U6261" s="29">
        <v>4.79</v>
      </c>
      <c r="V6261" s="1">
        <v>3.59</v>
      </c>
      <c r="W6261" s="1" t="s">
        <v>45</v>
      </c>
      <c r="X6261" s="1">
        <v>3.59</v>
      </c>
      <c r="Y6261" s="30">
        <f t="shared" si="780"/>
        <v>4.79</v>
      </c>
      <c r="Z6261" s="31">
        <f t="shared" si="781"/>
        <v>0</v>
      </c>
      <c r="AA6261" s="32">
        <f t="shared" si="782"/>
        <v>0</v>
      </c>
      <c r="AB6261" t="b">
        <f t="shared" si="783"/>
        <v>1</v>
      </c>
      <c r="AC6261" s="2" t="s">
        <v>144</v>
      </c>
      <c r="AD6261" s="2">
        <v>3.49</v>
      </c>
      <c r="AG6261" t="s">
        <v>4996</v>
      </c>
    </row>
    <row r="6262" spans="1:33" ht="16" hidden="1" x14ac:dyDescent="0.4">
      <c r="A6262" s="24" t="s">
        <v>19388</v>
      </c>
      <c r="B6262" s="25" t="s">
        <v>19882</v>
      </c>
      <c r="C6262" t="str">
        <f t="shared" si="776"/>
        <v>47</v>
      </c>
      <c r="D6262" t="str">
        <f>_xlfn.XLOOKUP(C6262,Folha2!A:A,Folha2!B:B)</f>
        <v>MERCEARIA SALGADA</v>
      </c>
      <c r="E6262" s="26" t="str">
        <f t="shared" si="777"/>
        <v>067</v>
      </c>
      <c r="F6262" s="26" t="str">
        <f t="shared" si="778"/>
        <v>14</v>
      </c>
      <c r="G6262" s="26" t="str">
        <f t="shared" si="779"/>
        <v>03</v>
      </c>
      <c r="H6262" s="27" t="s">
        <v>19889</v>
      </c>
      <c r="I6262" s="25" t="s">
        <v>19890</v>
      </c>
      <c r="J6262" s="27" t="s">
        <v>19392</v>
      </c>
      <c r="K6262" s="25" t="s">
        <v>19891</v>
      </c>
      <c r="L6262" s="27" t="s">
        <v>42</v>
      </c>
      <c r="M6262" s="25" t="s">
        <v>43</v>
      </c>
      <c r="N6262" s="27" t="s">
        <v>43</v>
      </c>
      <c r="O6262" s="25" t="s">
        <v>43</v>
      </c>
      <c r="P6262" s="27" t="s">
        <v>43</v>
      </c>
      <c r="Q6262" s="25" t="s">
        <v>44</v>
      </c>
      <c r="R6262" s="28">
        <v>4.8899999999999997</v>
      </c>
      <c r="S6262" s="29">
        <v>4.8899999999999997</v>
      </c>
      <c r="T6262" s="29"/>
      <c r="U6262" s="29">
        <v>4.8899999999999997</v>
      </c>
      <c r="V6262" s="1">
        <v>3.66</v>
      </c>
      <c r="W6262" s="1" t="s">
        <v>45</v>
      </c>
      <c r="X6262" s="1">
        <v>3.64</v>
      </c>
      <c r="Y6262" s="30">
        <f t="shared" si="780"/>
        <v>4.8899999999999997</v>
      </c>
      <c r="Z6262" s="31">
        <f t="shared" si="781"/>
        <v>0</v>
      </c>
      <c r="AA6262" s="32">
        <f t="shared" si="782"/>
        <v>0</v>
      </c>
      <c r="AB6262" t="b">
        <f t="shared" si="783"/>
        <v>1</v>
      </c>
      <c r="AC6262" s="2" t="s">
        <v>53</v>
      </c>
      <c r="AD6262" s="2">
        <v>3.64</v>
      </c>
      <c r="AG6262" t="s">
        <v>4996</v>
      </c>
    </row>
    <row r="6263" spans="1:33" ht="16" hidden="1" x14ac:dyDescent="0.4">
      <c r="A6263" s="24" t="s">
        <v>19388</v>
      </c>
      <c r="B6263" s="25" t="s">
        <v>19882</v>
      </c>
      <c r="C6263" t="str">
        <f t="shared" si="776"/>
        <v>47</v>
      </c>
      <c r="D6263" t="str">
        <f>_xlfn.XLOOKUP(C6263,Folha2!A:A,Folha2!B:B)</f>
        <v>MERCEARIA SALGADA</v>
      </c>
      <c r="E6263" s="26" t="str">
        <f t="shared" si="777"/>
        <v>067</v>
      </c>
      <c r="F6263" s="26" t="str">
        <f t="shared" si="778"/>
        <v>14</v>
      </c>
      <c r="G6263" s="26" t="str">
        <f t="shared" si="779"/>
        <v>03</v>
      </c>
      <c r="H6263" s="27" t="s">
        <v>19892</v>
      </c>
      <c r="I6263" s="25" t="s">
        <v>19893</v>
      </c>
      <c r="J6263" s="27" t="s">
        <v>19392</v>
      </c>
      <c r="K6263" s="25" t="s">
        <v>19894</v>
      </c>
      <c r="L6263" s="27" t="s">
        <v>42</v>
      </c>
      <c r="M6263" s="25" t="s">
        <v>43</v>
      </c>
      <c r="N6263" s="27" t="s">
        <v>43</v>
      </c>
      <c r="O6263" s="25" t="s">
        <v>43</v>
      </c>
      <c r="P6263" s="27" t="s">
        <v>43</v>
      </c>
      <c r="Q6263" s="25" t="s">
        <v>44</v>
      </c>
      <c r="R6263" s="28">
        <v>4.99</v>
      </c>
      <c r="S6263" s="29">
        <v>4.99</v>
      </c>
      <c r="T6263" s="29"/>
      <c r="U6263" s="29">
        <v>4.99</v>
      </c>
      <c r="V6263" s="1">
        <v>3.74</v>
      </c>
      <c r="W6263" s="1" t="s">
        <v>45</v>
      </c>
      <c r="X6263" s="1">
        <v>3.74</v>
      </c>
      <c r="Y6263" s="30">
        <f t="shared" si="780"/>
        <v>4.99</v>
      </c>
      <c r="Z6263" s="31">
        <f t="shared" si="781"/>
        <v>0</v>
      </c>
      <c r="AA6263" s="32">
        <f t="shared" si="782"/>
        <v>0</v>
      </c>
      <c r="AB6263" t="b">
        <f t="shared" si="783"/>
        <v>1</v>
      </c>
      <c r="AC6263" s="2" t="s">
        <v>53</v>
      </c>
      <c r="AD6263" s="2">
        <v>3.74</v>
      </c>
      <c r="AG6263" t="s">
        <v>4996</v>
      </c>
    </row>
    <row r="6264" spans="1:33" ht="16" x14ac:dyDescent="0.4">
      <c r="A6264" s="24" t="s">
        <v>19388</v>
      </c>
      <c r="B6264" s="25" t="s">
        <v>19882</v>
      </c>
      <c r="C6264" t="str">
        <f t="shared" si="776"/>
        <v>47</v>
      </c>
      <c r="D6264" t="str">
        <f>_xlfn.XLOOKUP(C6264,Folha2!A:A,Folha2!B:B)</f>
        <v>MERCEARIA SALGADA</v>
      </c>
      <c r="E6264" s="26" t="str">
        <f t="shared" si="777"/>
        <v>067</v>
      </c>
      <c r="F6264" s="26" t="str">
        <f t="shared" si="778"/>
        <v>14</v>
      </c>
      <c r="G6264" s="26" t="str">
        <f t="shared" si="779"/>
        <v>03</v>
      </c>
      <c r="H6264" s="27" t="s">
        <v>19895</v>
      </c>
      <c r="I6264" s="25" t="s">
        <v>19896</v>
      </c>
      <c r="J6264" s="27" t="s">
        <v>6576</v>
      </c>
      <c r="K6264" s="25" t="s">
        <v>19897</v>
      </c>
      <c r="L6264" s="27" t="s">
        <v>417</v>
      </c>
      <c r="M6264" s="25" t="s">
        <v>43</v>
      </c>
      <c r="N6264" s="27" t="s">
        <v>43</v>
      </c>
      <c r="O6264" s="25" t="s">
        <v>43</v>
      </c>
      <c r="P6264" s="27" t="s">
        <v>43</v>
      </c>
      <c r="Q6264" s="25" t="s">
        <v>44</v>
      </c>
      <c r="R6264" s="28">
        <v>1.59</v>
      </c>
      <c r="S6264" s="29">
        <v>1.79</v>
      </c>
      <c r="T6264" s="29">
        <v>1.59</v>
      </c>
      <c r="U6264" s="29">
        <v>1.59</v>
      </c>
      <c r="V6264" s="1" t="s">
        <v>45</v>
      </c>
      <c r="W6264" s="1" t="s">
        <v>45</v>
      </c>
      <c r="X6264" s="1" t="s">
        <v>45</v>
      </c>
      <c r="Y6264" s="30">
        <f t="shared" si="780"/>
        <v>1.6566666666666665</v>
      </c>
      <c r="Z6264" s="31">
        <f t="shared" si="781"/>
        <v>-4.0241448692152737E-2</v>
      </c>
      <c r="AA6264" s="32">
        <f t="shared" si="782"/>
        <v>-6.666666666666643E-2</v>
      </c>
      <c r="AB6264" t="b">
        <f t="shared" si="783"/>
        <v>0</v>
      </c>
      <c r="AC6264" s="2" t="s">
        <v>45</v>
      </c>
      <c r="AD6264" s="2" t="s">
        <v>45</v>
      </c>
      <c r="AG6264" t="s">
        <v>4996</v>
      </c>
    </row>
    <row r="6265" spans="1:33" ht="16" x14ac:dyDescent="0.4">
      <c r="A6265" s="24" t="s">
        <v>19388</v>
      </c>
      <c r="B6265" s="25" t="s">
        <v>19882</v>
      </c>
      <c r="C6265" t="str">
        <f t="shared" si="776"/>
        <v>47</v>
      </c>
      <c r="D6265" t="str">
        <f>_xlfn.XLOOKUP(C6265,Folha2!A:A,Folha2!B:B)</f>
        <v>MERCEARIA SALGADA</v>
      </c>
      <c r="E6265" s="26" t="str">
        <f t="shared" si="777"/>
        <v>067</v>
      </c>
      <c r="F6265" s="26" t="str">
        <f t="shared" si="778"/>
        <v>14</v>
      </c>
      <c r="G6265" s="26" t="str">
        <f t="shared" si="779"/>
        <v>03</v>
      </c>
      <c r="H6265" s="27" t="s">
        <v>19898</v>
      </c>
      <c r="I6265" s="25" t="s">
        <v>19899</v>
      </c>
      <c r="J6265" s="27" t="s">
        <v>6576</v>
      </c>
      <c r="K6265" s="25" t="s">
        <v>19900</v>
      </c>
      <c r="L6265" s="27" t="s">
        <v>417</v>
      </c>
      <c r="M6265" s="25" t="s">
        <v>43</v>
      </c>
      <c r="N6265" s="27" t="s">
        <v>43</v>
      </c>
      <c r="O6265" s="25" t="s">
        <v>43</v>
      </c>
      <c r="P6265" s="27" t="s">
        <v>43</v>
      </c>
      <c r="Q6265" s="25" t="s">
        <v>1191</v>
      </c>
      <c r="R6265" s="28">
        <v>1.59</v>
      </c>
      <c r="S6265" s="29">
        <v>3.08</v>
      </c>
      <c r="T6265" s="29"/>
      <c r="U6265" s="29">
        <v>1.69</v>
      </c>
      <c r="V6265" s="1" t="s">
        <v>45</v>
      </c>
      <c r="W6265" s="1" t="s">
        <v>45</v>
      </c>
      <c r="X6265" s="1" t="s">
        <v>45</v>
      </c>
      <c r="Y6265" s="30">
        <f t="shared" si="780"/>
        <v>2.3849999999999998</v>
      </c>
      <c r="Z6265" s="31">
        <f t="shared" si="781"/>
        <v>-0.33333333333333326</v>
      </c>
      <c r="AA6265" s="32">
        <f t="shared" si="782"/>
        <v>-0.79499999999999971</v>
      </c>
      <c r="AB6265" t="b">
        <f t="shared" si="783"/>
        <v>0</v>
      </c>
      <c r="AC6265" s="2" t="s">
        <v>45</v>
      </c>
      <c r="AD6265" s="2" t="s">
        <v>45</v>
      </c>
      <c r="AG6265" t="s">
        <v>19901</v>
      </c>
    </row>
    <row r="6266" spans="1:33" ht="16" hidden="1" x14ac:dyDescent="0.4">
      <c r="A6266" s="24" t="s">
        <v>19388</v>
      </c>
      <c r="B6266" s="25" t="s">
        <v>19882</v>
      </c>
      <c r="C6266" t="str">
        <f t="shared" si="776"/>
        <v>47</v>
      </c>
      <c r="D6266" t="str">
        <f>_xlfn.XLOOKUP(C6266,Folha2!A:A,Folha2!B:B)</f>
        <v>MERCEARIA SALGADA</v>
      </c>
      <c r="E6266" s="26" t="str">
        <f t="shared" si="777"/>
        <v>067</v>
      </c>
      <c r="F6266" s="26" t="str">
        <f t="shared" si="778"/>
        <v>14</v>
      </c>
      <c r="G6266" s="26" t="str">
        <f t="shared" si="779"/>
        <v>03</v>
      </c>
      <c r="H6266" s="27" t="s">
        <v>19902</v>
      </c>
      <c r="I6266" s="25" t="s">
        <v>19903</v>
      </c>
      <c r="J6266" s="27" t="s">
        <v>19904</v>
      </c>
      <c r="K6266" s="25" t="s">
        <v>19905</v>
      </c>
      <c r="L6266" s="27" t="s">
        <v>42</v>
      </c>
      <c r="M6266" s="25" t="s">
        <v>43</v>
      </c>
      <c r="N6266" s="27" t="s">
        <v>43</v>
      </c>
      <c r="O6266" s="25" t="s">
        <v>43</v>
      </c>
      <c r="P6266" s="27" t="s">
        <v>43</v>
      </c>
      <c r="Q6266" s="25" t="s">
        <v>44</v>
      </c>
      <c r="R6266" s="28">
        <v>3.49</v>
      </c>
      <c r="S6266" s="29">
        <v>3.49</v>
      </c>
      <c r="T6266" s="29"/>
      <c r="U6266" s="29"/>
      <c r="V6266" s="1" t="s">
        <v>45</v>
      </c>
      <c r="W6266" s="1" t="s">
        <v>45</v>
      </c>
      <c r="X6266" s="1" t="s">
        <v>45</v>
      </c>
      <c r="Y6266" s="30">
        <f t="shared" si="780"/>
        <v>3.49</v>
      </c>
      <c r="Z6266" s="31">
        <f t="shared" si="781"/>
        <v>0</v>
      </c>
      <c r="AA6266" s="32">
        <f t="shared" si="782"/>
        <v>0</v>
      </c>
      <c r="AB6266" t="b">
        <f t="shared" si="783"/>
        <v>1</v>
      </c>
      <c r="AC6266" s="2" t="s">
        <v>76</v>
      </c>
      <c r="AD6266" s="2">
        <v>2.25</v>
      </c>
      <c r="AG6266" t="s">
        <v>4996</v>
      </c>
    </row>
    <row r="6267" spans="1:33" ht="16" hidden="1" x14ac:dyDescent="0.4">
      <c r="A6267" s="24" t="s">
        <v>19388</v>
      </c>
      <c r="B6267" s="25" t="s">
        <v>19882</v>
      </c>
      <c r="C6267" t="str">
        <f t="shared" si="776"/>
        <v>47</v>
      </c>
      <c r="D6267" t="str">
        <f>_xlfn.XLOOKUP(C6267,Folha2!A:A,Folha2!B:B)</f>
        <v>MERCEARIA SALGADA</v>
      </c>
      <c r="E6267" s="26" t="str">
        <f t="shared" si="777"/>
        <v>067</v>
      </c>
      <c r="F6267" s="26" t="str">
        <f t="shared" si="778"/>
        <v>14</v>
      </c>
      <c r="G6267" s="26" t="str">
        <f t="shared" si="779"/>
        <v>03</v>
      </c>
      <c r="H6267" s="27" t="s">
        <v>19906</v>
      </c>
      <c r="I6267" s="25" t="s">
        <v>19907</v>
      </c>
      <c r="J6267" s="27" t="s">
        <v>59</v>
      </c>
      <c r="K6267" s="25" t="s">
        <v>19908</v>
      </c>
      <c r="L6267" s="27" t="s">
        <v>51</v>
      </c>
      <c r="M6267" s="25" t="s">
        <v>43</v>
      </c>
      <c r="N6267" s="27" t="s">
        <v>43</v>
      </c>
      <c r="O6267" s="25" t="s">
        <v>43</v>
      </c>
      <c r="P6267" s="27" t="s">
        <v>43</v>
      </c>
      <c r="Q6267" s="25" t="s">
        <v>44</v>
      </c>
      <c r="R6267" s="28">
        <v>1.89</v>
      </c>
      <c r="S6267" s="29">
        <v>1.89</v>
      </c>
      <c r="T6267" s="29">
        <v>1.89</v>
      </c>
      <c r="U6267" s="29">
        <v>1.89</v>
      </c>
      <c r="V6267" s="1" t="s">
        <v>45</v>
      </c>
      <c r="W6267" s="1" t="s">
        <v>45</v>
      </c>
      <c r="X6267" s="1" t="s">
        <v>45</v>
      </c>
      <c r="Y6267" s="30">
        <f t="shared" si="780"/>
        <v>1.89</v>
      </c>
      <c r="Z6267" s="31">
        <f t="shared" si="781"/>
        <v>0</v>
      </c>
      <c r="AA6267" s="32">
        <f t="shared" si="782"/>
        <v>0</v>
      </c>
      <c r="AB6267" t="b">
        <f t="shared" si="783"/>
        <v>1</v>
      </c>
      <c r="AC6267" s="2" t="s">
        <v>105</v>
      </c>
      <c r="AD6267" s="2">
        <v>1.89</v>
      </c>
      <c r="AG6267" t="s">
        <v>4996</v>
      </c>
    </row>
    <row r="6268" spans="1:33" ht="16" hidden="1" x14ac:dyDescent="0.4">
      <c r="A6268" s="24" t="s">
        <v>19388</v>
      </c>
      <c r="B6268" s="25" t="s">
        <v>19882</v>
      </c>
      <c r="C6268" t="str">
        <f t="shared" si="776"/>
        <v>47</v>
      </c>
      <c r="D6268" t="str">
        <f>_xlfn.XLOOKUP(C6268,Folha2!A:A,Folha2!B:B)</f>
        <v>MERCEARIA SALGADA</v>
      </c>
      <c r="E6268" s="26" t="str">
        <f t="shared" si="777"/>
        <v>067</v>
      </c>
      <c r="F6268" s="26" t="str">
        <f t="shared" si="778"/>
        <v>14</v>
      </c>
      <c r="G6268" s="26" t="str">
        <f t="shared" si="779"/>
        <v>03</v>
      </c>
      <c r="H6268" s="27" t="s">
        <v>19909</v>
      </c>
      <c r="I6268" s="25" t="s">
        <v>19910</v>
      </c>
      <c r="J6268" s="27" t="s">
        <v>59</v>
      </c>
      <c r="K6268" s="25" t="s">
        <v>19911</v>
      </c>
      <c r="L6268" s="27" t="s">
        <v>51</v>
      </c>
      <c r="M6268" s="25" t="s">
        <v>43</v>
      </c>
      <c r="N6268" s="27" t="s">
        <v>43</v>
      </c>
      <c r="O6268" s="25" t="s">
        <v>43</v>
      </c>
      <c r="P6268" s="27" t="s">
        <v>43</v>
      </c>
      <c r="Q6268" s="25" t="s">
        <v>44</v>
      </c>
      <c r="R6268" s="28">
        <v>1.99</v>
      </c>
      <c r="S6268" s="29">
        <v>1.99</v>
      </c>
      <c r="T6268" s="29"/>
      <c r="U6268" s="29"/>
      <c r="V6268" s="1" t="s">
        <v>45</v>
      </c>
      <c r="W6268" s="1" t="s">
        <v>45</v>
      </c>
      <c r="X6268" s="1" t="s">
        <v>45</v>
      </c>
      <c r="Y6268" s="30">
        <f t="shared" si="780"/>
        <v>1.99</v>
      </c>
      <c r="Z6268" s="31">
        <f t="shared" si="781"/>
        <v>0</v>
      </c>
      <c r="AA6268" s="32">
        <f t="shared" si="782"/>
        <v>0</v>
      </c>
      <c r="AB6268" t="b">
        <f t="shared" si="783"/>
        <v>1</v>
      </c>
      <c r="AC6268" s="2" t="s">
        <v>105</v>
      </c>
      <c r="AD6268" s="2">
        <v>1.99</v>
      </c>
      <c r="AG6268" t="s">
        <v>4996</v>
      </c>
    </row>
    <row r="6269" spans="1:33" ht="16" hidden="1" x14ac:dyDescent="0.4">
      <c r="A6269" s="24" t="s">
        <v>19388</v>
      </c>
      <c r="B6269" s="25" t="s">
        <v>19912</v>
      </c>
      <c r="C6269" t="str">
        <f t="shared" si="776"/>
        <v>47</v>
      </c>
      <c r="D6269" t="str">
        <f>_xlfn.XLOOKUP(C6269,Folha2!A:A,Folha2!B:B)</f>
        <v>MERCEARIA SALGADA</v>
      </c>
      <c r="E6269" s="26" t="str">
        <f t="shared" si="777"/>
        <v>067</v>
      </c>
      <c r="F6269" s="26" t="str">
        <f t="shared" si="778"/>
        <v>14</v>
      </c>
      <c r="G6269" s="26" t="str">
        <f t="shared" si="779"/>
        <v>04</v>
      </c>
      <c r="H6269" s="27" t="s">
        <v>19913</v>
      </c>
      <c r="I6269" s="25" t="s">
        <v>19914</v>
      </c>
      <c r="J6269" s="27" t="s">
        <v>19915</v>
      </c>
      <c r="K6269" s="25" t="s">
        <v>19916</v>
      </c>
      <c r="L6269" s="27" t="s">
        <v>42</v>
      </c>
      <c r="M6269" s="25" t="s">
        <v>43</v>
      </c>
      <c r="N6269" s="27" t="s">
        <v>43</v>
      </c>
      <c r="O6269" s="25" t="s">
        <v>43</v>
      </c>
      <c r="P6269" s="27" t="s">
        <v>43</v>
      </c>
      <c r="Q6269" s="25" t="s">
        <v>44</v>
      </c>
      <c r="R6269" s="28">
        <v>4.79</v>
      </c>
      <c r="S6269" s="29">
        <v>4.79</v>
      </c>
      <c r="T6269" s="29"/>
      <c r="U6269" s="29"/>
      <c r="V6269" s="1">
        <v>4.3099999999999996</v>
      </c>
      <c r="W6269" s="1" t="s">
        <v>45</v>
      </c>
      <c r="X6269" s="1" t="s">
        <v>45</v>
      </c>
      <c r="Y6269" s="30">
        <f t="shared" si="780"/>
        <v>4.79</v>
      </c>
      <c r="Z6269" s="31">
        <f t="shared" si="781"/>
        <v>0</v>
      </c>
      <c r="AA6269" s="32">
        <f t="shared" si="782"/>
        <v>0</v>
      </c>
      <c r="AB6269" t="b">
        <f t="shared" si="783"/>
        <v>1</v>
      </c>
      <c r="AC6269" s="2" t="s">
        <v>53</v>
      </c>
      <c r="AD6269" s="2">
        <v>3.09</v>
      </c>
      <c r="AG6269" t="s">
        <v>4996</v>
      </c>
    </row>
    <row r="6270" spans="1:33" ht="16" hidden="1" x14ac:dyDescent="0.4">
      <c r="A6270" s="24" t="s">
        <v>19388</v>
      </c>
      <c r="B6270" s="25" t="s">
        <v>19912</v>
      </c>
      <c r="C6270" t="str">
        <f t="shared" si="776"/>
        <v>47</v>
      </c>
      <c r="D6270" t="str">
        <f>_xlfn.XLOOKUP(C6270,Folha2!A:A,Folha2!B:B)</f>
        <v>MERCEARIA SALGADA</v>
      </c>
      <c r="E6270" s="26" t="str">
        <f t="shared" si="777"/>
        <v>067</v>
      </c>
      <c r="F6270" s="26" t="str">
        <f t="shared" si="778"/>
        <v>14</v>
      </c>
      <c r="G6270" s="26" t="str">
        <f t="shared" si="779"/>
        <v>04</v>
      </c>
      <c r="H6270" s="27" t="s">
        <v>19917</v>
      </c>
      <c r="I6270" s="25" t="s">
        <v>19918</v>
      </c>
      <c r="J6270" s="27" t="s">
        <v>19915</v>
      </c>
      <c r="K6270" s="25" t="s">
        <v>19919</v>
      </c>
      <c r="L6270" s="27" t="s">
        <v>42</v>
      </c>
      <c r="M6270" s="25" t="s">
        <v>52</v>
      </c>
      <c r="N6270" s="27" t="s">
        <v>43</v>
      </c>
      <c r="O6270" s="25" t="s">
        <v>43</v>
      </c>
      <c r="P6270" s="27" t="s">
        <v>52</v>
      </c>
      <c r="Q6270" s="25" t="s">
        <v>44</v>
      </c>
      <c r="R6270" s="28">
        <v>4.84</v>
      </c>
      <c r="S6270" s="29">
        <v>4.84</v>
      </c>
      <c r="T6270" s="29">
        <v>4.84</v>
      </c>
      <c r="U6270" s="29">
        <v>4.84</v>
      </c>
      <c r="V6270" s="1">
        <v>3.14</v>
      </c>
      <c r="W6270" s="1" t="s">
        <v>45</v>
      </c>
      <c r="X6270" s="1" t="s">
        <v>45</v>
      </c>
      <c r="Y6270" s="30">
        <f t="shared" si="780"/>
        <v>4.84</v>
      </c>
      <c r="Z6270" s="31">
        <f t="shared" si="781"/>
        <v>0</v>
      </c>
      <c r="AA6270" s="32">
        <f t="shared" si="782"/>
        <v>0</v>
      </c>
      <c r="AB6270" t="b">
        <f t="shared" si="783"/>
        <v>1</v>
      </c>
      <c r="AC6270" s="2" t="s">
        <v>53</v>
      </c>
      <c r="AD6270" s="2">
        <v>2.99</v>
      </c>
      <c r="AG6270" t="s">
        <v>4996</v>
      </c>
    </row>
    <row r="6271" spans="1:33" ht="16" hidden="1" x14ac:dyDescent="0.4">
      <c r="A6271" s="24" t="s">
        <v>19388</v>
      </c>
      <c r="B6271" s="25" t="s">
        <v>19912</v>
      </c>
      <c r="C6271" t="str">
        <f t="shared" si="776"/>
        <v>47</v>
      </c>
      <c r="D6271" t="str">
        <f>_xlfn.XLOOKUP(C6271,Folha2!A:A,Folha2!B:B)</f>
        <v>MERCEARIA SALGADA</v>
      </c>
      <c r="E6271" s="26" t="str">
        <f t="shared" si="777"/>
        <v>067</v>
      </c>
      <c r="F6271" s="26" t="str">
        <f t="shared" si="778"/>
        <v>14</v>
      </c>
      <c r="G6271" s="26" t="str">
        <f t="shared" si="779"/>
        <v>04</v>
      </c>
      <c r="H6271" s="27" t="s">
        <v>19920</v>
      </c>
      <c r="I6271" s="25" t="s">
        <v>19921</v>
      </c>
      <c r="J6271" s="27" t="s">
        <v>19915</v>
      </c>
      <c r="K6271" s="25" t="s">
        <v>19922</v>
      </c>
      <c r="L6271" s="27" t="s">
        <v>42</v>
      </c>
      <c r="M6271" s="25" t="s">
        <v>43</v>
      </c>
      <c r="N6271" s="27" t="s">
        <v>43</v>
      </c>
      <c r="O6271" s="25" t="s">
        <v>43</v>
      </c>
      <c r="P6271" s="27" t="s">
        <v>43</v>
      </c>
      <c r="Q6271" s="25" t="s">
        <v>44</v>
      </c>
      <c r="R6271" s="28">
        <v>4.84</v>
      </c>
      <c r="S6271" s="29">
        <v>4.84</v>
      </c>
      <c r="T6271" s="29"/>
      <c r="U6271" s="29"/>
      <c r="V6271" s="1">
        <v>4.3600000000000003</v>
      </c>
      <c r="W6271" s="1" t="s">
        <v>45</v>
      </c>
      <c r="X6271" s="1" t="s">
        <v>45</v>
      </c>
      <c r="Y6271" s="30">
        <f t="shared" si="780"/>
        <v>4.84</v>
      </c>
      <c r="Z6271" s="31">
        <f t="shared" si="781"/>
        <v>0</v>
      </c>
      <c r="AA6271" s="32">
        <f t="shared" si="782"/>
        <v>0</v>
      </c>
      <c r="AB6271" t="b">
        <f t="shared" si="783"/>
        <v>1</v>
      </c>
      <c r="AC6271" s="2" t="s">
        <v>53</v>
      </c>
      <c r="AD6271" s="2">
        <v>3.14</v>
      </c>
      <c r="AG6271" t="s">
        <v>4996</v>
      </c>
    </row>
    <row r="6272" spans="1:33" ht="16" hidden="1" x14ac:dyDescent="0.4">
      <c r="A6272" s="24" t="s">
        <v>19388</v>
      </c>
      <c r="B6272" s="25" t="s">
        <v>19912</v>
      </c>
      <c r="C6272" t="str">
        <f t="shared" si="776"/>
        <v>47</v>
      </c>
      <c r="D6272" t="str">
        <f>_xlfn.XLOOKUP(C6272,Folha2!A:A,Folha2!B:B)</f>
        <v>MERCEARIA SALGADA</v>
      </c>
      <c r="E6272" s="26" t="str">
        <f t="shared" si="777"/>
        <v>067</v>
      </c>
      <c r="F6272" s="26" t="str">
        <f t="shared" si="778"/>
        <v>14</v>
      </c>
      <c r="G6272" s="26" t="str">
        <f t="shared" si="779"/>
        <v>04</v>
      </c>
      <c r="H6272" s="27" t="s">
        <v>19923</v>
      </c>
      <c r="I6272" s="25" t="s">
        <v>19924</v>
      </c>
      <c r="J6272" s="27" t="s">
        <v>19860</v>
      </c>
      <c r="K6272" s="25" t="s">
        <v>19925</v>
      </c>
      <c r="L6272" s="27" t="s">
        <v>42</v>
      </c>
      <c r="M6272" s="25" t="s">
        <v>43</v>
      </c>
      <c r="N6272" s="27" t="s">
        <v>43</v>
      </c>
      <c r="O6272" s="25" t="s">
        <v>43</v>
      </c>
      <c r="P6272" s="27" t="s">
        <v>43</v>
      </c>
      <c r="Q6272" s="25" t="s">
        <v>44</v>
      </c>
      <c r="R6272" s="28">
        <v>3.39</v>
      </c>
      <c r="S6272" s="29">
        <v>3.39</v>
      </c>
      <c r="T6272" s="29"/>
      <c r="U6272" s="29"/>
      <c r="V6272" s="1">
        <v>2.54</v>
      </c>
      <c r="W6272" s="1" t="s">
        <v>45</v>
      </c>
      <c r="X6272" s="1" t="s">
        <v>45</v>
      </c>
      <c r="Y6272" s="30">
        <f t="shared" si="780"/>
        <v>3.39</v>
      </c>
      <c r="Z6272" s="31">
        <f t="shared" si="781"/>
        <v>0</v>
      </c>
      <c r="AA6272" s="32">
        <f t="shared" si="782"/>
        <v>0</v>
      </c>
      <c r="AB6272" t="b">
        <f t="shared" si="783"/>
        <v>1</v>
      </c>
      <c r="AC6272" s="2" t="s">
        <v>70</v>
      </c>
      <c r="AD6272" s="2">
        <v>2.2000000000000002</v>
      </c>
      <c r="AG6272" t="s">
        <v>4996</v>
      </c>
    </row>
    <row r="6273" spans="1:34" ht="16" hidden="1" x14ac:dyDescent="0.4">
      <c r="A6273" s="24" t="s">
        <v>19388</v>
      </c>
      <c r="B6273" s="25" t="s">
        <v>19912</v>
      </c>
      <c r="C6273" t="str">
        <f t="shared" si="776"/>
        <v>47</v>
      </c>
      <c r="D6273" t="str">
        <f>_xlfn.XLOOKUP(C6273,Folha2!A:A,Folha2!B:B)</f>
        <v>MERCEARIA SALGADA</v>
      </c>
      <c r="E6273" s="26" t="str">
        <f t="shared" si="777"/>
        <v>067</v>
      </c>
      <c r="F6273" s="26" t="str">
        <f t="shared" si="778"/>
        <v>14</v>
      </c>
      <c r="G6273" s="26" t="str">
        <f t="shared" si="779"/>
        <v>04</v>
      </c>
      <c r="H6273" s="27" t="s">
        <v>19926</v>
      </c>
      <c r="I6273" s="25" t="s">
        <v>19927</v>
      </c>
      <c r="J6273" s="27" t="s">
        <v>59</v>
      </c>
      <c r="K6273" s="25" t="s">
        <v>19928</v>
      </c>
      <c r="L6273" s="27" t="s">
        <v>51</v>
      </c>
      <c r="M6273" s="25" t="s">
        <v>43</v>
      </c>
      <c r="N6273" s="27" t="s">
        <v>43</v>
      </c>
      <c r="O6273" s="25" t="s">
        <v>43</v>
      </c>
      <c r="P6273" s="27" t="s">
        <v>43</v>
      </c>
      <c r="Q6273" s="25" t="s">
        <v>44</v>
      </c>
      <c r="R6273" s="28">
        <v>1.1499999999999999</v>
      </c>
      <c r="S6273" s="29">
        <v>1.1499999999999999</v>
      </c>
      <c r="T6273" s="29"/>
      <c r="U6273" s="29"/>
      <c r="V6273" s="1" t="s">
        <v>45</v>
      </c>
      <c r="W6273" s="1" t="s">
        <v>45</v>
      </c>
      <c r="X6273" s="1" t="s">
        <v>45</v>
      </c>
      <c r="Y6273" s="30">
        <f t="shared" si="780"/>
        <v>1.1499999999999999</v>
      </c>
      <c r="Z6273" s="31">
        <f t="shared" si="781"/>
        <v>0</v>
      </c>
      <c r="AA6273" s="32">
        <f t="shared" si="782"/>
        <v>0</v>
      </c>
      <c r="AB6273" t="b">
        <f t="shared" si="783"/>
        <v>1</v>
      </c>
      <c r="AC6273" s="2" t="s">
        <v>45</v>
      </c>
      <c r="AD6273" s="2" t="s">
        <v>45</v>
      </c>
      <c r="AG6273" t="s">
        <v>4996</v>
      </c>
    </row>
    <row r="6274" spans="1:34" ht="16" x14ac:dyDescent="0.4">
      <c r="A6274" s="24" t="s">
        <v>19388</v>
      </c>
      <c r="B6274" s="25" t="s">
        <v>19912</v>
      </c>
      <c r="C6274" t="str">
        <f t="shared" si="776"/>
        <v>47</v>
      </c>
      <c r="D6274" t="str">
        <f>_xlfn.XLOOKUP(C6274,Folha2!A:A,Folha2!B:B)</f>
        <v>MERCEARIA SALGADA</v>
      </c>
      <c r="E6274" s="26" t="str">
        <f t="shared" si="777"/>
        <v>067</v>
      </c>
      <c r="F6274" s="26" t="str">
        <f t="shared" si="778"/>
        <v>14</v>
      </c>
      <c r="G6274" s="26" t="str">
        <f t="shared" si="779"/>
        <v>04</v>
      </c>
      <c r="H6274" s="27" t="s">
        <v>19929</v>
      </c>
      <c r="I6274" s="25" t="s">
        <v>19930</v>
      </c>
      <c r="J6274" s="27" t="s">
        <v>59</v>
      </c>
      <c r="K6274" s="25" t="s">
        <v>19931</v>
      </c>
      <c r="L6274" s="27" t="s">
        <v>51</v>
      </c>
      <c r="M6274" s="25" t="s">
        <v>52</v>
      </c>
      <c r="N6274" s="27" t="s">
        <v>43</v>
      </c>
      <c r="O6274" s="25" t="s">
        <v>43</v>
      </c>
      <c r="P6274" s="27" t="s">
        <v>52</v>
      </c>
      <c r="Q6274" s="25" t="s">
        <v>44</v>
      </c>
      <c r="R6274" s="28">
        <v>1.56</v>
      </c>
      <c r="S6274" s="29">
        <v>1.87</v>
      </c>
      <c r="T6274" s="29">
        <v>1.9</v>
      </c>
      <c r="U6274" s="29"/>
      <c r="V6274" s="1" t="s">
        <v>45</v>
      </c>
      <c r="W6274" s="1" t="s">
        <v>45</v>
      </c>
      <c r="X6274" s="1" t="s">
        <v>45</v>
      </c>
      <c r="Y6274" s="30">
        <f t="shared" si="780"/>
        <v>1.87</v>
      </c>
      <c r="Z6274" s="31">
        <f t="shared" si="781"/>
        <v>-0.16577540106951871</v>
      </c>
      <c r="AA6274" s="32">
        <f t="shared" si="782"/>
        <v>-0.31000000000000005</v>
      </c>
      <c r="AB6274" t="b">
        <f t="shared" si="783"/>
        <v>0</v>
      </c>
      <c r="AC6274" s="2" t="s">
        <v>313</v>
      </c>
      <c r="AD6274" s="2">
        <v>1.56</v>
      </c>
      <c r="AG6274" t="s">
        <v>19932</v>
      </c>
    </row>
    <row r="6275" spans="1:34" ht="16" hidden="1" x14ac:dyDescent="0.4">
      <c r="A6275" s="24" t="s">
        <v>19388</v>
      </c>
      <c r="B6275" s="25" t="s">
        <v>19912</v>
      </c>
      <c r="C6275" t="str">
        <f t="shared" si="776"/>
        <v>47</v>
      </c>
      <c r="D6275" t="str">
        <f>_xlfn.XLOOKUP(C6275,Folha2!A:A,Folha2!B:B)</f>
        <v>MERCEARIA SALGADA</v>
      </c>
      <c r="E6275" s="26" t="str">
        <f t="shared" si="777"/>
        <v>067</v>
      </c>
      <c r="F6275" s="26" t="str">
        <f t="shared" si="778"/>
        <v>14</v>
      </c>
      <c r="G6275" s="26" t="str">
        <f t="shared" si="779"/>
        <v>04</v>
      </c>
      <c r="H6275" s="27" t="s">
        <v>19933</v>
      </c>
      <c r="I6275" s="25" t="s">
        <v>19934</v>
      </c>
      <c r="J6275" s="27" t="s">
        <v>59</v>
      </c>
      <c r="K6275" s="25" t="s">
        <v>19935</v>
      </c>
      <c r="L6275" s="27" t="s">
        <v>51</v>
      </c>
      <c r="M6275" s="25" t="s">
        <v>43</v>
      </c>
      <c r="N6275" s="27" t="s">
        <v>43</v>
      </c>
      <c r="O6275" s="25" t="s">
        <v>43</v>
      </c>
      <c r="P6275" s="27" t="s">
        <v>43</v>
      </c>
      <c r="Q6275" s="25" t="s">
        <v>44</v>
      </c>
      <c r="R6275" s="28">
        <v>1.6</v>
      </c>
      <c r="S6275" s="29">
        <v>1.6</v>
      </c>
      <c r="T6275" s="29"/>
      <c r="U6275" s="29"/>
      <c r="V6275" s="1" t="s">
        <v>45</v>
      </c>
      <c r="W6275" s="1" t="s">
        <v>45</v>
      </c>
      <c r="X6275" s="1" t="s">
        <v>45</v>
      </c>
      <c r="Y6275" s="30">
        <f t="shared" si="780"/>
        <v>1.6</v>
      </c>
      <c r="Z6275" s="31">
        <f t="shared" si="781"/>
        <v>0</v>
      </c>
      <c r="AA6275" s="32">
        <f t="shared" si="782"/>
        <v>0</v>
      </c>
      <c r="AB6275" t="b">
        <f t="shared" si="783"/>
        <v>1</v>
      </c>
      <c r="AC6275" s="2" t="s">
        <v>105</v>
      </c>
      <c r="AD6275" s="2">
        <v>1.49</v>
      </c>
      <c r="AG6275" t="s">
        <v>4996</v>
      </c>
    </row>
    <row r="6276" spans="1:34" ht="16" hidden="1" x14ac:dyDescent="0.4">
      <c r="A6276" s="24" t="s">
        <v>19388</v>
      </c>
      <c r="B6276" s="25" t="s">
        <v>19936</v>
      </c>
      <c r="C6276" t="str">
        <f t="shared" ref="C6276:C6339" si="784">MID(A6276,2,2)</f>
        <v>47</v>
      </c>
      <c r="D6276" t="str">
        <f>_xlfn.XLOOKUP(C6276,Folha2!A:A,Folha2!B:B)</f>
        <v>MERCEARIA SALGADA</v>
      </c>
      <c r="E6276" s="26" t="str">
        <f t="shared" ref="E6276:E6339" si="785">MID(A6276,5,3)</f>
        <v>067</v>
      </c>
      <c r="F6276" s="26" t="str">
        <f t="shared" ref="F6276:F6339" si="786">MID(B6276,5,2)</f>
        <v>14</v>
      </c>
      <c r="G6276" s="26" t="str">
        <f t="shared" ref="G6276:G6339" si="787">MID(B6276,8,2)</f>
        <v>05</v>
      </c>
      <c r="H6276" s="27" t="s">
        <v>19937</v>
      </c>
      <c r="I6276" s="25" t="s">
        <v>19938</v>
      </c>
      <c r="J6276" s="27" t="s">
        <v>16361</v>
      </c>
      <c r="K6276" s="25" t="s">
        <v>19939</v>
      </c>
      <c r="L6276" s="27" t="s">
        <v>42</v>
      </c>
      <c r="M6276" s="25" t="s">
        <v>52</v>
      </c>
      <c r="N6276" s="27" t="s">
        <v>43</v>
      </c>
      <c r="O6276" s="25" t="s">
        <v>43</v>
      </c>
      <c r="P6276" s="27" t="s">
        <v>52</v>
      </c>
      <c r="Q6276" s="25" t="s">
        <v>44</v>
      </c>
      <c r="R6276" s="28">
        <v>2.59</v>
      </c>
      <c r="S6276" s="29">
        <v>2.59</v>
      </c>
      <c r="T6276" s="29">
        <v>2.59</v>
      </c>
      <c r="U6276" s="29">
        <v>2.59</v>
      </c>
      <c r="V6276" s="1">
        <v>1.69</v>
      </c>
      <c r="W6276" s="1">
        <v>1.68</v>
      </c>
      <c r="X6276" s="1">
        <v>1.68</v>
      </c>
      <c r="Y6276" s="30">
        <f t="shared" ref="Y6276:Y6339" si="788">IF(OR(N6276="O",O6276="O"),IF(COUNT(V6276:X6276)&gt;0,MIN(V6276:X6276),MIN(S6276:U6276)),IF(M6276="O",MIN(S6276:U6276),IF(L6276="E",IFERROR(MODE(S6276:U6276),MIN(S6276:U6276)),AVERAGE(S6276:U6276))))</f>
        <v>2.59</v>
      </c>
      <c r="Z6276" s="31">
        <f t="shared" ref="Z6276:Z6339" si="789">R6276/Y6276-1</f>
        <v>0</v>
      </c>
      <c r="AA6276" s="32">
        <f t="shared" ref="AA6276:AA6339" si="790">R6276-Y6276</f>
        <v>0</v>
      </c>
      <c r="AB6276" t="b">
        <f t="shared" ref="AB6276:AB6339" si="791">R6276=Y6276</f>
        <v>1</v>
      </c>
      <c r="AC6276" s="2" t="s">
        <v>76</v>
      </c>
      <c r="AD6276" s="2">
        <v>1.68</v>
      </c>
      <c r="AG6276" t="s">
        <v>4996</v>
      </c>
    </row>
    <row r="6277" spans="1:34" ht="16" hidden="1" x14ac:dyDescent="0.4">
      <c r="A6277" s="24" t="s">
        <v>19388</v>
      </c>
      <c r="B6277" s="25" t="s">
        <v>19936</v>
      </c>
      <c r="C6277" t="str">
        <f t="shared" si="784"/>
        <v>47</v>
      </c>
      <c r="D6277" t="str">
        <f>_xlfn.XLOOKUP(C6277,Folha2!A:A,Folha2!B:B)</f>
        <v>MERCEARIA SALGADA</v>
      </c>
      <c r="E6277" s="26" t="str">
        <f t="shared" si="785"/>
        <v>067</v>
      </c>
      <c r="F6277" s="26" t="str">
        <f t="shared" si="786"/>
        <v>14</v>
      </c>
      <c r="G6277" s="26" t="str">
        <f t="shared" si="787"/>
        <v>05</v>
      </c>
      <c r="H6277" s="27" t="s">
        <v>19940</v>
      </c>
      <c r="I6277" s="25" t="s">
        <v>19941</v>
      </c>
      <c r="J6277" s="27" t="s">
        <v>19942</v>
      </c>
      <c r="K6277" s="25" t="s">
        <v>19943</v>
      </c>
      <c r="L6277" s="27" t="s">
        <v>42</v>
      </c>
      <c r="M6277" s="25" t="s">
        <v>43</v>
      </c>
      <c r="N6277" s="27" t="s">
        <v>43</v>
      </c>
      <c r="O6277" s="25" t="s">
        <v>43</v>
      </c>
      <c r="P6277" s="27" t="s">
        <v>43</v>
      </c>
      <c r="Q6277" s="25" t="s">
        <v>44</v>
      </c>
      <c r="R6277" s="28">
        <v>3.99</v>
      </c>
      <c r="S6277" s="29">
        <v>3.99</v>
      </c>
      <c r="T6277" s="29"/>
      <c r="U6277" s="29">
        <v>3.99</v>
      </c>
      <c r="V6277" s="1" t="s">
        <v>45</v>
      </c>
      <c r="W6277" s="1" t="s">
        <v>45</v>
      </c>
      <c r="X6277" s="1">
        <v>3.19</v>
      </c>
      <c r="Y6277" s="30">
        <f t="shared" si="788"/>
        <v>3.99</v>
      </c>
      <c r="Z6277" s="31">
        <f t="shared" si="789"/>
        <v>0</v>
      </c>
      <c r="AA6277" s="32">
        <f t="shared" si="790"/>
        <v>0</v>
      </c>
      <c r="AB6277" t="b">
        <f t="shared" si="791"/>
        <v>1</v>
      </c>
      <c r="AC6277" s="2" t="s">
        <v>144</v>
      </c>
      <c r="AD6277" s="2">
        <v>3.19</v>
      </c>
      <c r="AG6277" t="s">
        <v>4996</v>
      </c>
    </row>
    <row r="6278" spans="1:34" ht="16" hidden="1" x14ac:dyDescent="0.4">
      <c r="A6278" s="24" t="s">
        <v>19388</v>
      </c>
      <c r="B6278" s="25" t="s">
        <v>19936</v>
      </c>
      <c r="C6278" t="str">
        <f t="shared" si="784"/>
        <v>47</v>
      </c>
      <c r="D6278" t="str">
        <f>_xlfn.XLOOKUP(C6278,Folha2!A:A,Folha2!B:B)</f>
        <v>MERCEARIA SALGADA</v>
      </c>
      <c r="E6278" s="26" t="str">
        <f t="shared" si="785"/>
        <v>067</v>
      </c>
      <c r="F6278" s="26" t="str">
        <f t="shared" si="786"/>
        <v>14</v>
      </c>
      <c r="G6278" s="26" t="str">
        <f t="shared" si="787"/>
        <v>05</v>
      </c>
      <c r="H6278" s="27" t="s">
        <v>19944</v>
      </c>
      <c r="I6278" s="25" t="s">
        <v>19945</v>
      </c>
      <c r="J6278" s="27" t="s">
        <v>19942</v>
      </c>
      <c r="K6278" s="25" t="s">
        <v>19946</v>
      </c>
      <c r="L6278" s="27" t="s">
        <v>42</v>
      </c>
      <c r="M6278" s="25" t="s">
        <v>43</v>
      </c>
      <c r="N6278" s="27" t="s">
        <v>43</v>
      </c>
      <c r="O6278" s="25" t="s">
        <v>43</v>
      </c>
      <c r="P6278" s="27" t="s">
        <v>43</v>
      </c>
      <c r="Q6278" s="25" t="s">
        <v>44</v>
      </c>
      <c r="R6278" s="28">
        <v>3.99</v>
      </c>
      <c r="S6278" s="29">
        <v>3.99</v>
      </c>
      <c r="T6278" s="29"/>
      <c r="U6278" s="29"/>
      <c r="V6278" s="1" t="s">
        <v>45</v>
      </c>
      <c r="W6278" s="1" t="s">
        <v>45</v>
      </c>
      <c r="X6278" s="1" t="s">
        <v>45</v>
      </c>
      <c r="Y6278" s="30">
        <f t="shared" si="788"/>
        <v>3.99</v>
      </c>
      <c r="Z6278" s="31">
        <f t="shared" si="789"/>
        <v>0</v>
      </c>
      <c r="AA6278" s="32">
        <f t="shared" si="790"/>
        <v>0</v>
      </c>
      <c r="AB6278" t="b">
        <f t="shared" si="791"/>
        <v>1</v>
      </c>
      <c r="AC6278" s="2" t="s">
        <v>144</v>
      </c>
      <c r="AD6278" s="2">
        <v>3.19</v>
      </c>
      <c r="AG6278" t="s">
        <v>4996</v>
      </c>
    </row>
    <row r="6279" spans="1:34" ht="16" hidden="1" x14ac:dyDescent="0.4">
      <c r="A6279" s="24" t="s">
        <v>19388</v>
      </c>
      <c r="B6279" s="25" t="s">
        <v>19936</v>
      </c>
      <c r="C6279" t="str">
        <f t="shared" si="784"/>
        <v>47</v>
      </c>
      <c r="D6279" t="str">
        <f>_xlfn.XLOOKUP(C6279,Folha2!A:A,Folha2!B:B)</f>
        <v>MERCEARIA SALGADA</v>
      </c>
      <c r="E6279" s="26" t="str">
        <f t="shared" si="785"/>
        <v>067</v>
      </c>
      <c r="F6279" s="26" t="str">
        <f t="shared" si="786"/>
        <v>14</v>
      </c>
      <c r="G6279" s="26" t="str">
        <f t="shared" si="787"/>
        <v>05</v>
      </c>
      <c r="H6279" s="27" t="s">
        <v>19947</v>
      </c>
      <c r="I6279" s="25" t="s">
        <v>19948</v>
      </c>
      <c r="J6279" s="27" t="s">
        <v>19860</v>
      </c>
      <c r="K6279" s="25" t="s">
        <v>19949</v>
      </c>
      <c r="L6279" s="27" t="s">
        <v>42</v>
      </c>
      <c r="M6279" s="25" t="s">
        <v>43</v>
      </c>
      <c r="N6279" s="27" t="s">
        <v>43</v>
      </c>
      <c r="O6279" s="25" t="s">
        <v>43</v>
      </c>
      <c r="P6279" s="27" t="s">
        <v>43</v>
      </c>
      <c r="Q6279" s="25" t="s">
        <v>44</v>
      </c>
      <c r="R6279" s="28">
        <v>2.09</v>
      </c>
      <c r="S6279" s="29">
        <v>2.09</v>
      </c>
      <c r="T6279" s="29"/>
      <c r="U6279" s="29">
        <v>2.09</v>
      </c>
      <c r="V6279" s="1" t="s">
        <v>45</v>
      </c>
      <c r="W6279" s="1" t="s">
        <v>45</v>
      </c>
      <c r="X6279" s="1">
        <v>1.54</v>
      </c>
      <c r="Y6279" s="30">
        <f t="shared" si="788"/>
        <v>2.09</v>
      </c>
      <c r="Z6279" s="31">
        <f t="shared" si="789"/>
        <v>0</v>
      </c>
      <c r="AA6279" s="32">
        <f t="shared" si="790"/>
        <v>0</v>
      </c>
      <c r="AB6279" t="b">
        <f t="shared" si="791"/>
        <v>1</v>
      </c>
      <c r="AC6279" s="2" t="s">
        <v>70</v>
      </c>
      <c r="AD6279" s="2">
        <v>1.35</v>
      </c>
      <c r="AG6279" t="s">
        <v>4996</v>
      </c>
    </row>
    <row r="6280" spans="1:34" ht="16" hidden="1" x14ac:dyDescent="0.4">
      <c r="A6280" s="24" t="s">
        <v>19388</v>
      </c>
      <c r="B6280" s="25" t="s">
        <v>19936</v>
      </c>
      <c r="C6280" t="str">
        <f t="shared" si="784"/>
        <v>47</v>
      </c>
      <c r="D6280" t="str">
        <f>_xlfn.XLOOKUP(C6280,Folha2!A:A,Folha2!B:B)</f>
        <v>MERCEARIA SALGADA</v>
      </c>
      <c r="E6280" s="26" t="str">
        <f t="shared" si="785"/>
        <v>067</v>
      </c>
      <c r="F6280" s="26" t="str">
        <f t="shared" si="786"/>
        <v>14</v>
      </c>
      <c r="G6280" s="26" t="str">
        <f t="shared" si="787"/>
        <v>05</v>
      </c>
      <c r="H6280" s="27" t="s">
        <v>19950</v>
      </c>
      <c r="I6280" s="25" t="s">
        <v>19951</v>
      </c>
      <c r="J6280" s="27" t="s">
        <v>59</v>
      </c>
      <c r="K6280" s="25" t="s">
        <v>19952</v>
      </c>
      <c r="L6280" s="27" t="s">
        <v>51</v>
      </c>
      <c r="M6280" s="25" t="s">
        <v>43</v>
      </c>
      <c r="N6280" s="27" t="s">
        <v>43</v>
      </c>
      <c r="O6280" s="25" t="s">
        <v>43</v>
      </c>
      <c r="P6280" s="27" t="s">
        <v>43</v>
      </c>
      <c r="Q6280" s="25" t="s">
        <v>44</v>
      </c>
      <c r="R6280" s="28">
        <v>0.76</v>
      </c>
      <c r="S6280" s="29">
        <v>0.76</v>
      </c>
      <c r="T6280" s="29"/>
      <c r="U6280" s="29"/>
      <c r="V6280" s="1" t="s">
        <v>45</v>
      </c>
      <c r="W6280" s="1" t="s">
        <v>45</v>
      </c>
      <c r="X6280" s="1" t="s">
        <v>45</v>
      </c>
      <c r="Y6280" s="30">
        <f t="shared" si="788"/>
        <v>0.76</v>
      </c>
      <c r="Z6280" s="31">
        <f t="shared" si="789"/>
        <v>0</v>
      </c>
      <c r="AA6280" s="32">
        <f t="shared" si="790"/>
        <v>0</v>
      </c>
      <c r="AB6280" t="b">
        <f t="shared" si="791"/>
        <v>1</v>
      </c>
      <c r="AC6280" s="2" t="s">
        <v>45</v>
      </c>
      <c r="AD6280" s="2" t="s">
        <v>45</v>
      </c>
      <c r="AG6280" t="s">
        <v>4996</v>
      </c>
    </row>
    <row r="6281" spans="1:34" ht="16" hidden="1" x14ac:dyDescent="0.4">
      <c r="A6281" s="24" t="s">
        <v>19388</v>
      </c>
      <c r="B6281" s="25" t="s">
        <v>19936</v>
      </c>
      <c r="C6281" t="str">
        <f t="shared" si="784"/>
        <v>47</v>
      </c>
      <c r="D6281" t="str">
        <f>_xlfn.XLOOKUP(C6281,Folha2!A:A,Folha2!B:B)</f>
        <v>MERCEARIA SALGADA</v>
      </c>
      <c r="E6281" s="26" t="str">
        <f t="shared" si="785"/>
        <v>067</v>
      </c>
      <c r="F6281" s="26" t="str">
        <f t="shared" si="786"/>
        <v>14</v>
      </c>
      <c r="G6281" s="26" t="str">
        <f t="shared" si="787"/>
        <v>05</v>
      </c>
      <c r="H6281" s="27" t="s">
        <v>19953</v>
      </c>
      <c r="I6281" s="25" t="s">
        <v>19954</v>
      </c>
      <c r="J6281" s="27" t="s">
        <v>59</v>
      </c>
      <c r="K6281" s="25" t="s">
        <v>19955</v>
      </c>
      <c r="L6281" s="27" t="s">
        <v>51</v>
      </c>
      <c r="M6281" s="25" t="s">
        <v>43</v>
      </c>
      <c r="N6281" s="27" t="s">
        <v>43</v>
      </c>
      <c r="O6281" s="25" t="s">
        <v>43</v>
      </c>
      <c r="P6281" s="27" t="s">
        <v>43</v>
      </c>
      <c r="Q6281" s="25" t="s">
        <v>44</v>
      </c>
      <c r="R6281" s="28">
        <v>1.19</v>
      </c>
      <c r="S6281" s="29">
        <v>1.19</v>
      </c>
      <c r="T6281" s="29"/>
      <c r="U6281" s="29"/>
      <c r="V6281" s="1" t="s">
        <v>45</v>
      </c>
      <c r="W6281" s="1" t="s">
        <v>45</v>
      </c>
      <c r="X6281" s="1" t="s">
        <v>45</v>
      </c>
      <c r="Y6281" s="30">
        <f t="shared" si="788"/>
        <v>1.19</v>
      </c>
      <c r="Z6281" s="31">
        <f t="shared" si="789"/>
        <v>0</v>
      </c>
      <c r="AA6281" s="32">
        <f t="shared" si="790"/>
        <v>0</v>
      </c>
      <c r="AB6281" t="b">
        <f t="shared" si="791"/>
        <v>1</v>
      </c>
      <c r="AC6281" s="2" t="s">
        <v>536</v>
      </c>
      <c r="AD6281" s="2">
        <v>1.19</v>
      </c>
      <c r="AG6281" t="s">
        <v>4996</v>
      </c>
    </row>
    <row r="6282" spans="1:34" ht="16" x14ac:dyDescent="0.4">
      <c r="A6282" s="24" t="s">
        <v>19388</v>
      </c>
      <c r="B6282" s="25" t="s">
        <v>19936</v>
      </c>
      <c r="C6282" t="str">
        <f t="shared" si="784"/>
        <v>47</v>
      </c>
      <c r="D6282" t="str">
        <f>_xlfn.XLOOKUP(C6282,Folha2!A:A,Folha2!B:B)</f>
        <v>MERCEARIA SALGADA</v>
      </c>
      <c r="E6282" s="26" t="str">
        <f t="shared" si="785"/>
        <v>067</v>
      </c>
      <c r="F6282" s="26" t="str">
        <f t="shared" si="786"/>
        <v>14</v>
      </c>
      <c r="G6282" s="26" t="str">
        <f t="shared" si="787"/>
        <v>05</v>
      </c>
      <c r="H6282" s="27" t="s">
        <v>19956</v>
      </c>
      <c r="I6282" s="25" t="s">
        <v>19957</v>
      </c>
      <c r="J6282" s="27" t="s">
        <v>548</v>
      </c>
      <c r="K6282" s="25" t="s">
        <v>19958</v>
      </c>
      <c r="L6282" s="27" t="s">
        <v>51</v>
      </c>
      <c r="M6282" s="25" t="s">
        <v>43</v>
      </c>
      <c r="N6282" s="27" t="s">
        <v>43</v>
      </c>
      <c r="O6282" s="25" t="s">
        <v>43</v>
      </c>
      <c r="P6282" s="27" t="s">
        <v>43</v>
      </c>
      <c r="Q6282" s="25" t="s">
        <v>44</v>
      </c>
      <c r="R6282" s="28">
        <v>1.1299999999999999</v>
      </c>
      <c r="S6282" s="29">
        <v>1.19</v>
      </c>
      <c r="T6282" s="29">
        <v>1.1299999999999999</v>
      </c>
      <c r="U6282" s="29">
        <v>1.1299999999999999</v>
      </c>
      <c r="V6282" s="1" t="s">
        <v>45</v>
      </c>
      <c r="W6282" s="1" t="s">
        <v>45</v>
      </c>
      <c r="X6282" s="1" t="s">
        <v>45</v>
      </c>
      <c r="Y6282" s="30">
        <f t="shared" si="788"/>
        <v>1.1499999999999999</v>
      </c>
      <c r="Z6282" s="31">
        <f t="shared" si="789"/>
        <v>-1.7391304347826098E-2</v>
      </c>
      <c r="AA6282" s="32">
        <f t="shared" si="790"/>
        <v>-2.0000000000000018E-2</v>
      </c>
      <c r="AB6282" t="b">
        <f t="shared" si="791"/>
        <v>0</v>
      </c>
      <c r="AC6282" s="2" t="s">
        <v>45</v>
      </c>
      <c r="AD6282" s="2" t="s">
        <v>45</v>
      </c>
      <c r="AG6282" t="s">
        <v>4996</v>
      </c>
      <c r="AH6282" t="s">
        <v>19959</v>
      </c>
    </row>
    <row r="6283" spans="1:34" ht="16" hidden="1" x14ac:dyDescent="0.4">
      <c r="A6283" s="24" t="s">
        <v>19388</v>
      </c>
      <c r="B6283" s="25" t="s">
        <v>19936</v>
      </c>
      <c r="C6283" t="str">
        <f t="shared" si="784"/>
        <v>47</v>
      </c>
      <c r="D6283" t="str">
        <f>_xlfn.XLOOKUP(C6283,Folha2!A:A,Folha2!B:B)</f>
        <v>MERCEARIA SALGADA</v>
      </c>
      <c r="E6283" s="26" t="str">
        <f t="shared" si="785"/>
        <v>067</v>
      </c>
      <c r="F6283" s="26" t="str">
        <f t="shared" si="786"/>
        <v>14</v>
      </c>
      <c r="G6283" s="26" t="str">
        <f t="shared" si="787"/>
        <v>05</v>
      </c>
      <c r="H6283" s="27" t="s">
        <v>19960</v>
      </c>
      <c r="I6283" s="25" t="s">
        <v>19961</v>
      </c>
      <c r="J6283" s="27" t="s">
        <v>548</v>
      </c>
      <c r="K6283" s="25" t="s">
        <v>19962</v>
      </c>
      <c r="L6283" s="27" t="s">
        <v>51</v>
      </c>
      <c r="M6283" s="25" t="s">
        <v>43</v>
      </c>
      <c r="N6283" s="27" t="s">
        <v>43</v>
      </c>
      <c r="O6283" s="25" t="s">
        <v>43</v>
      </c>
      <c r="P6283" s="27" t="s">
        <v>43</v>
      </c>
      <c r="Q6283" s="25" t="s">
        <v>44</v>
      </c>
      <c r="R6283" s="28">
        <v>1.19</v>
      </c>
      <c r="S6283" s="29">
        <v>1.19</v>
      </c>
      <c r="T6283" s="29">
        <v>1.19</v>
      </c>
      <c r="U6283" s="29">
        <v>1.19</v>
      </c>
      <c r="V6283" s="1" t="s">
        <v>45</v>
      </c>
      <c r="W6283" s="1" t="s">
        <v>45</v>
      </c>
      <c r="X6283" s="1" t="s">
        <v>45</v>
      </c>
      <c r="Y6283" s="30">
        <f t="shared" si="788"/>
        <v>1.19</v>
      </c>
      <c r="Z6283" s="31">
        <f t="shared" si="789"/>
        <v>0</v>
      </c>
      <c r="AA6283" s="32">
        <f t="shared" si="790"/>
        <v>0</v>
      </c>
      <c r="AB6283" t="b">
        <f t="shared" si="791"/>
        <v>1</v>
      </c>
      <c r="AC6283" s="2" t="s">
        <v>45</v>
      </c>
      <c r="AD6283" s="2" t="s">
        <v>45</v>
      </c>
      <c r="AG6283" t="s">
        <v>4996</v>
      </c>
    </row>
    <row r="6284" spans="1:34" ht="16" hidden="1" x14ac:dyDescent="0.4">
      <c r="A6284" s="24" t="s">
        <v>19388</v>
      </c>
      <c r="B6284" s="25" t="s">
        <v>19963</v>
      </c>
      <c r="C6284" t="str">
        <f t="shared" si="784"/>
        <v>47</v>
      </c>
      <c r="D6284" t="str">
        <f>_xlfn.XLOOKUP(C6284,Folha2!A:A,Folha2!B:B)</f>
        <v>MERCEARIA SALGADA</v>
      </c>
      <c r="E6284" s="26" t="str">
        <f t="shared" si="785"/>
        <v>067</v>
      </c>
      <c r="F6284" s="26" t="str">
        <f t="shared" si="786"/>
        <v>14</v>
      </c>
      <c r="G6284" s="26" t="str">
        <f t="shared" si="787"/>
        <v>06</v>
      </c>
      <c r="H6284" s="27" t="s">
        <v>19964</v>
      </c>
      <c r="I6284" s="25" t="s">
        <v>19965</v>
      </c>
      <c r="J6284" s="27" t="s">
        <v>16361</v>
      </c>
      <c r="K6284" s="25" t="s">
        <v>19966</v>
      </c>
      <c r="L6284" s="27" t="s">
        <v>42</v>
      </c>
      <c r="M6284" s="25" t="s">
        <v>52</v>
      </c>
      <c r="N6284" s="27" t="s">
        <v>43</v>
      </c>
      <c r="O6284" s="25" t="s">
        <v>43</v>
      </c>
      <c r="P6284" s="27" t="s">
        <v>52</v>
      </c>
      <c r="Q6284" s="25" t="s">
        <v>44</v>
      </c>
      <c r="R6284" s="28">
        <v>2.29</v>
      </c>
      <c r="S6284" s="29">
        <v>2.29</v>
      </c>
      <c r="T6284" s="29"/>
      <c r="U6284" s="29">
        <v>2.29</v>
      </c>
      <c r="V6284" s="1">
        <v>1.48</v>
      </c>
      <c r="W6284" s="1" t="s">
        <v>45</v>
      </c>
      <c r="X6284" s="1">
        <v>1.49</v>
      </c>
      <c r="Y6284" s="30">
        <f t="shared" si="788"/>
        <v>2.29</v>
      </c>
      <c r="Z6284" s="31">
        <f t="shared" si="789"/>
        <v>0</v>
      </c>
      <c r="AA6284" s="32">
        <f t="shared" si="790"/>
        <v>0</v>
      </c>
      <c r="AB6284" t="b">
        <f t="shared" si="791"/>
        <v>1</v>
      </c>
      <c r="AC6284" s="2" t="s">
        <v>76</v>
      </c>
      <c r="AD6284" s="2">
        <v>1.48</v>
      </c>
      <c r="AG6284" t="s">
        <v>4996</v>
      </c>
    </row>
    <row r="6285" spans="1:34" ht="16" x14ac:dyDescent="0.4">
      <c r="A6285" s="24" t="s">
        <v>19388</v>
      </c>
      <c r="B6285" s="25" t="s">
        <v>19963</v>
      </c>
      <c r="C6285" t="str">
        <f t="shared" si="784"/>
        <v>47</v>
      </c>
      <c r="D6285" t="str">
        <f>_xlfn.XLOOKUP(C6285,Folha2!A:A,Folha2!B:B)</f>
        <v>MERCEARIA SALGADA</v>
      </c>
      <c r="E6285" s="26" t="str">
        <f t="shared" si="785"/>
        <v>067</v>
      </c>
      <c r="F6285" s="26" t="str">
        <f t="shared" si="786"/>
        <v>14</v>
      </c>
      <c r="G6285" s="26" t="str">
        <f t="shared" si="787"/>
        <v>06</v>
      </c>
      <c r="H6285" s="27" t="s">
        <v>19967</v>
      </c>
      <c r="I6285" s="25" t="s">
        <v>19968</v>
      </c>
      <c r="J6285" s="27" t="s">
        <v>16361</v>
      </c>
      <c r="K6285" s="25" t="s">
        <v>19969</v>
      </c>
      <c r="L6285" s="27" t="s">
        <v>42</v>
      </c>
      <c r="M6285" s="25" t="s">
        <v>52</v>
      </c>
      <c r="N6285" s="27" t="s">
        <v>43</v>
      </c>
      <c r="O6285" s="25" t="s">
        <v>43</v>
      </c>
      <c r="P6285" s="27" t="s">
        <v>52</v>
      </c>
      <c r="Q6285" s="25" t="s">
        <v>44</v>
      </c>
      <c r="R6285" s="28">
        <v>3.99</v>
      </c>
      <c r="S6285" s="29">
        <v>3.99</v>
      </c>
      <c r="T6285" s="29">
        <v>2.59</v>
      </c>
      <c r="U6285" s="29">
        <v>3.99</v>
      </c>
      <c r="V6285" s="1">
        <v>2.59</v>
      </c>
      <c r="W6285" s="1" t="s">
        <v>45</v>
      </c>
      <c r="X6285" s="1">
        <v>2.59</v>
      </c>
      <c r="Y6285" s="30">
        <f t="shared" si="788"/>
        <v>2.59</v>
      </c>
      <c r="Z6285" s="31">
        <f t="shared" si="789"/>
        <v>0.54054054054054079</v>
      </c>
      <c r="AA6285" s="32">
        <f t="shared" si="790"/>
        <v>1.4000000000000004</v>
      </c>
      <c r="AB6285" t="b">
        <f t="shared" si="791"/>
        <v>0</v>
      </c>
      <c r="AC6285" s="2" t="s">
        <v>76</v>
      </c>
      <c r="AD6285" s="2">
        <v>2.59</v>
      </c>
      <c r="AG6285" t="s">
        <v>4996</v>
      </c>
    </row>
    <row r="6286" spans="1:34" ht="16" hidden="1" x14ac:dyDescent="0.4">
      <c r="A6286" s="24" t="s">
        <v>19388</v>
      </c>
      <c r="B6286" s="25" t="s">
        <v>19963</v>
      </c>
      <c r="C6286" t="str">
        <f t="shared" si="784"/>
        <v>47</v>
      </c>
      <c r="D6286" t="str">
        <f>_xlfn.XLOOKUP(C6286,Folha2!A:A,Folha2!B:B)</f>
        <v>MERCEARIA SALGADA</v>
      </c>
      <c r="E6286" s="26" t="str">
        <f t="shared" si="785"/>
        <v>067</v>
      </c>
      <c r="F6286" s="26" t="str">
        <f t="shared" si="786"/>
        <v>14</v>
      </c>
      <c r="G6286" s="26" t="str">
        <f t="shared" si="787"/>
        <v>06</v>
      </c>
      <c r="H6286" s="27" t="s">
        <v>19970</v>
      </c>
      <c r="I6286" s="25" t="s">
        <v>19971</v>
      </c>
      <c r="J6286" s="27" t="s">
        <v>16361</v>
      </c>
      <c r="K6286" s="25" t="s">
        <v>19972</v>
      </c>
      <c r="L6286" s="27" t="s">
        <v>42</v>
      </c>
      <c r="M6286" s="25" t="s">
        <v>43</v>
      </c>
      <c r="N6286" s="27" t="s">
        <v>43</v>
      </c>
      <c r="O6286" s="25" t="s">
        <v>43</v>
      </c>
      <c r="P6286" s="27" t="s">
        <v>43</v>
      </c>
      <c r="Q6286" s="25" t="s">
        <v>44</v>
      </c>
      <c r="R6286" s="28">
        <v>4.45</v>
      </c>
      <c r="S6286" s="29">
        <v>4.45</v>
      </c>
      <c r="T6286" s="29"/>
      <c r="U6286" s="29"/>
      <c r="V6286" s="1">
        <v>2.64</v>
      </c>
      <c r="W6286" s="1" t="s">
        <v>45</v>
      </c>
      <c r="X6286" s="1" t="s">
        <v>45</v>
      </c>
      <c r="Y6286" s="30">
        <f t="shared" si="788"/>
        <v>4.45</v>
      </c>
      <c r="Z6286" s="31">
        <f t="shared" si="789"/>
        <v>0</v>
      </c>
      <c r="AA6286" s="32">
        <f t="shared" si="790"/>
        <v>0</v>
      </c>
      <c r="AB6286" t="b">
        <f t="shared" si="791"/>
        <v>1</v>
      </c>
      <c r="AC6286" s="2" t="s">
        <v>76</v>
      </c>
      <c r="AD6286" s="2">
        <v>2.89</v>
      </c>
      <c r="AG6286" t="s">
        <v>45</v>
      </c>
      <c r="AH6286" t="s">
        <v>45</v>
      </c>
    </row>
    <row r="6287" spans="1:34" ht="16" hidden="1" x14ac:dyDescent="0.4">
      <c r="A6287" s="24" t="s">
        <v>19388</v>
      </c>
      <c r="B6287" s="25" t="s">
        <v>19963</v>
      </c>
      <c r="C6287" t="str">
        <f t="shared" si="784"/>
        <v>47</v>
      </c>
      <c r="D6287" t="str">
        <f>_xlfn.XLOOKUP(C6287,Folha2!A:A,Folha2!B:B)</f>
        <v>MERCEARIA SALGADA</v>
      </c>
      <c r="E6287" s="26" t="str">
        <f t="shared" si="785"/>
        <v>067</v>
      </c>
      <c r="F6287" s="26" t="str">
        <f t="shared" si="786"/>
        <v>14</v>
      </c>
      <c r="G6287" s="26" t="str">
        <f t="shared" si="787"/>
        <v>06</v>
      </c>
      <c r="H6287" s="27" t="s">
        <v>19973</v>
      </c>
      <c r="I6287" s="25" t="s">
        <v>19974</v>
      </c>
      <c r="J6287" s="27" t="s">
        <v>19975</v>
      </c>
      <c r="K6287" s="25" t="s">
        <v>19976</v>
      </c>
      <c r="L6287" s="27" t="s">
        <v>42</v>
      </c>
      <c r="M6287" s="25" t="s">
        <v>43</v>
      </c>
      <c r="N6287" s="27" t="s">
        <v>43</v>
      </c>
      <c r="O6287" s="25" t="s">
        <v>43</v>
      </c>
      <c r="P6287" s="27" t="s">
        <v>43</v>
      </c>
      <c r="Q6287" s="25" t="s">
        <v>44</v>
      </c>
      <c r="R6287" s="28">
        <v>3.79</v>
      </c>
      <c r="S6287" s="29">
        <v>3.79</v>
      </c>
      <c r="T6287" s="29"/>
      <c r="U6287" s="29"/>
      <c r="V6287" s="1" t="s">
        <v>45</v>
      </c>
      <c r="W6287" s="1" t="s">
        <v>45</v>
      </c>
      <c r="X6287" s="1" t="s">
        <v>45</v>
      </c>
      <c r="Y6287" s="30">
        <f t="shared" si="788"/>
        <v>3.79</v>
      </c>
      <c r="Z6287" s="31">
        <f t="shared" si="789"/>
        <v>0</v>
      </c>
      <c r="AA6287" s="32">
        <f t="shared" si="790"/>
        <v>0</v>
      </c>
      <c r="AB6287" t="b">
        <f t="shared" si="791"/>
        <v>1</v>
      </c>
      <c r="AC6287" s="2" t="s">
        <v>45</v>
      </c>
      <c r="AD6287" s="2" t="s">
        <v>45</v>
      </c>
      <c r="AG6287" t="s">
        <v>4996</v>
      </c>
    </row>
    <row r="6288" spans="1:34" ht="16" hidden="1" x14ac:dyDescent="0.4">
      <c r="A6288" s="24" t="s">
        <v>19388</v>
      </c>
      <c r="B6288" s="25" t="s">
        <v>19963</v>
      </c>
      <c r="C6288" t="str">
        <f t="shared" si="784"/>
        <v>47</v>
      </c>
      <c r="D6288" t="str">
        <f>_xlfn.XLOOKUP(C6288,Folha2!A:A,Folha2!B:B)</f>
        <v>MERCEARIA SALGADA</v>
      </c>
      <c r="E6288" s="26" t="str">
        <f t="shared" si="785"/>
        <v>067</v>
      </c>
      <c r="F6288" s="26" t="str">
        <f t="shared" si="786"/>
        <v>14</v>
      </c>
      <c r="G6288" s="26" t="str">
        <f t="shared" si="787"/>
        <v>06</v>
      </c>
      <c r="H6288" s="27" t="s">
        <v>19977</v>
      </c>
      <c r="I6288" s="25" t="s">
        <v>19978</v>
      </c>
      <c r="J6288" s="27" t="s">
        <v>19975</v>
      </c>
      <c r="K6288" s="25" t="s">
        <v>19979</v>
      </c>
      <c r="L6288" s="27" t="s">
        <v>42</v>
      </c>
      <c r="M6288" s="25" t="s">
        <v>43</v>
      </c>
      <c r="N6288" s="27" t="s">
        <v>43</v>
      </c>
      <c r="O6288" s="25" t="s">
        <v>43</v>
      </c>
      <c r="P6288" s="27" t="s">
        <v>43</v>
      </c>
      <c r="Q6288" s="25" t="s">
        <v>44</v>
      </c>
      <c r="R6288" s="28">
        <v>4.99</v>
      </c>
      <c r="S6288" s="29">
        <v>4.99</v>
      </c>
      <c r="T6288" s="29"/>
      <c r="U6288" s="29">
        <v>4.99</v>
      </c>
      <c r="V6288" s="1" t="s">
        <v>45</v>
      </c>
      <c r="W6288" s="1" t="s">
        <v>45</v>
      </c>
      <c r="X6288" s="1">
        <v>3.49</v>
      </c>
      <c r="Y6288" s="30">
        <f t="shared" si="788"/>
        <v>4.99</v>
      </c>
      <c r="Z6288" s="31">
        <f t="shared" si="789"/>
        <v>0</v>
      </c>
      <c r="AA6288" s="32">
        <f t="shared" si="790"/>
        <v>0</v>
      </c>
      <c r="AB6288" t="b">
        <f t="shared" si="791"/>
        <v>1</v>
      </c>
      <c r="AC6288" s="2" t="s">
        <v>76</v>
      </c>
      <c r="AD6288" s="2">
        <v>3.24</v>
      </c>
      <c r="AG6288" t="s">
        <v>4996</v>
      </c>
    </row>
    <row r="6289" spans="1:34" ht="16" hidden="1" x14ac:dyDescent="0.4">
      <c r="A6289" s="24" t="s">
        <v>19388</v>
      </c>
      <c r="B6289" s="25" t="s">
        <v>19963</v>
      </c>
      <c r="C6289" t="str">
        <f t="shared" si="784"/>
        <v>47</v>
      </c>
      <c r="D6289" t="str">
        <f>_xlfn.XLOOKUP(C6289,Folha2!A:A,Folha2!B:B)</f>
        <v>MERCEARIA SALGADA</v>
      </c>
      <c r="E6289" s="26" t="str">
        <f t="shared" si="785"/>
        <v>067</v>
      </c>
      <c r="F6289" s="26" t="str">
        <f t="shared" si="786"/>
        <v>14</v>
      </c>
      <c r="G6289" s="26" t="str">
        <f t="shared" si="787"/>
        <v>06</v>
      </c>
      <c r="H6289" s="27" t="s">
        <v>19980</v>
      </c>
      <c r="I6289" s="25" t="s">
        <v>19981</v>
      </c>
      <c r="J6289" s="27" t="s">
        <v>19975</v>
      </c>
      <c r="K6289" s="25" t="s">
        <v>19982</v>
      </c>
      <c r="L6289" s="27" t="s">
        <v>42</v>
      </c>
      <c r="M6289" s="25" t="s">
        <v>43</v>
      </c>
      <c r="N6289" s="27" t="s">
        <v>43</v>
      </c>
      <c r="O6289" s="25" t="s">
        <v>43</v>
      </c>
      <c r="P6289" s="27" t="s">
        <v>43</v>
      </c>
      <c r="Q6289" s="25" t="s">
        <v>44</v>
      </c>
      <c r="R6289" s="28">
        <v>4.99</v>
      </c>
      <c r="S6289" s="29"/>
      <c r="T6289" s="29"/>
      <c r="U6289" s="29">
        <v>4.99</v>
      </c>
      <c r="V6289" s="1" t="s">
        <v>45</v>
      </c>
      <c r="W6289" s="1" t="s">
        <v>45</v>
      </c>
      <c r="X6289" s="1">
        <v>3.49</v>
      </c>
      <c r="Y6289" s="30">
        <f t="shared" si="788"/>
        <v>4.99</v>
      </c>
      <c r="Z6289" s="31">
        <f t="shared" si="789"/>
        <v>0</v>
      </c>
      <c r="AA6289" s="32">
        <f t="shared" si="790"/>
        <v>0</v>
      </c>
      <c r="AB6289" t="b">
        <f t="shared" si="791"/>
        <v>1</v>
      </c>
      <c r="AC6289" s="2" t="s">
        <v>76</v>
      </c>
      <c r="AD6289" s="2">
        <v>3.24</v>
      </c>
      <c r="AG6289" t="s">
        <v>4996</v>
      </c>
    </row>
    <row r="6290" spans="1:34" ht="16" hidden="1" x14ac:dyDescent="0.4">
      <c r="A6290" s="24" t="s">
        <v>19388</v>
      </c>
      <c r="B6290" s="25" t="s">
        <v>19963</v>
      </c>
      <c r="C6290" t="str">
        <f t="shared" si="784"/>
        <v>47</v>
      </c>
      <c r="D6290" t="str">
        <f>_xlfn.XLOOKUP(C6290,Folha2!A:A,Folha2!B:B)</f>
        <v>MERCEARIA SALGADA</v>
      </c>
      <c r="E6290" s="26" t="str">
        <f t="shared" si="785"/>
        <v>067</v>
      </c>
      <c r="F6290" s="26" t="str">
        <f t="shared" si="786"/>
        <v>14</v>
      </c>
      <c r="G6290" s="26" t="str">
        <f t="shared" si="787"/>
        <v>06</v>
      </c>
      <c r="H6290" s="27" t="s">
        <v>19983</v>
      </c>
      <c r="I6290" s="25" t="s">
        <v>19984</v>
      </c>
      <c r="J6290" s="27" t="s">
        <v>19860</v>
      </c>
      <c r="K6290" s="25" t="s">
        <v>19985</v>
      </c>
      <c r="L6290" s="27" t="s">
        <v>42</v>
      </c>
      <c r="M6290" s="25" t="s">
        <v>43</v>
      </c>
      <c r="N6290" s="27" t="s">
        <v>43</v>
      </c>
      <c r="O6290" s="25" t="s">
        <v>43</v>
      </c>
      <c r="P6290" s="27" t="s">
        <v>43</v>
      </c>
      <c r="Q6290" s="25" t="s">
        <v>44</v>
      </c>
      <c r="R6290" s="28">
        <v>2.85</v>
      </c>
      <c r="S6290" s="29">
        <v>2.85</v>
      </c>
      <c r="T6290" s="29"/>
      <c r="U6290" s="29"/>
      <c r="V6290" s="1" t="s">
        <v>45</v>
      </c>
      <c r="W6290" s="1" t="s">
        <v>45</v>
      </c>
      <c r="X6290" s="1" t="s">
        <v>45</v>
      </c>
      <c r="Y6290" s="30">
        <f t="shared" si="788"/>
        <v>2.85</v>
      </c>
      <c r="Z6290" s="31">
        <f t="shared" si="789"/>
        <v>0</v>
      </c>
      <c r="AA6290" s="32">
        <f t="shared" si="790"/>
        <v>0</v>
      </c>
      <c r="AB6290" t="b">
        <f t="shared" si="791"/>
        <v>1</v>
      </c>
      <c r="AC6290" s="2" t="s">
        <v>70</v>
      </c>
      <c r="AD6290" s="2">
        <v>1.85</v>
      </c>
      <c r="AG6290" t="s">
        <v>4996</v>
      </c>
    </row>
    <row r="6291" spans="1:34" ht="16" x14ac:dyDescent="0.4">
      <c r="A6291" s="24" t="s">
        <v>19388</v>
      </c>
      <c r="B6291" s="25" t="s">
        <v>19963</v>
      </c>
      <c r="C6291" t="str">
        <f t="shared" si="784"/>
        <v>47</v>
      </c>
      <c r="D6291" t="str">
        <f>_xlfn.XLOOKUP(C6291,Folha2!A:A,Folha2!B:B)</f>
        <v>MERCEARIA SALGADA</v>
      </c>
      <c r="E6291" s="26" t="str">
        <f t="shared" si="785"/>
        <v>067</v>
      </c>
      <c r="F6291" s="26" t="str">
        <f t="shared" si="786"/>
        <v>14</v>
      </c>
      <c r="G6291" s="26" t="str">
        <f t="shared" si="787"/>
        <v>06</v>
      </c>
      <c r="H6291" s="27" t="s">
        <v>19986</v>
      </c>
      <c r="I6291" s="25" t="s">
        <v>19987</v>
      </c>
      <c r="J6291" s="27" t="s">
        <v>59</v>
      </c>
      <c r="K6291" s="25" t="s">
        <v>19988</v>
      </c>
      <c r="L6291" s="27" t="s">
        <v>51</v>
      </c>
      <c r="M6291" s="25" t="s">
        <v>43</v>
      </c>
      <c r="N6291" s="27" t="s">
        <v>43</v>
      </c>
      <c r="O6291" s="25" t="s">
        <v>43</v>
      </c>
      <c r="P6291" s="27" t="s">
        <v>43</v>
      </c>
      <c r="Q6291" s="25" t="s">
        <v>44</v>
      </c>
      <c r="R6291" s="28">
        <v>0.79</v>
      </c>
      <c r="S6291" s="29">
        <v>0.99</v>
      </c>
      <c r="T6291" s="29"/>
      <c r="U6291" s="29"/>
      <c r="V6291" s="1" t="s">
        <v>45</v>
      </c>
      <c r="W6291" s="1" t="s">
        <v>45</v>
      </c>
      <c r="X6291" s="1" t="s">
        <v>45</v>
      </c>
      <c r="Y6291" s="30">
        <f t="shared" si="788"/>
        <v>0.99</v>
      </c>
      <c r="Z6291" s="31">
        <f t="shared" si="789"/>
        <v>-0.20202020202020199</v>
      </c>
      <c r="AA6291" s="32">
        <f t="shared" si="790"/>
        <v>-0.19999999999999996</v>
      </c>
      <c r="AB6291" t="b">
        <f t="shared" si="791"/>
        <v>0</v>
      </c>
      <c r="AC6291" s="2" t="s">
        <v>45</v>
      </c>
      <c r="AD6291" s="2" t="s">
        <v>45</v>
      </c>
      <c r="AG6291" t="s">
        <v>1977</v>
      </c>
      <c r="AH6291" t="s">
        <v>19989</v>
      </c>
    </row>
    <row r="6292" spans="1:34" ht="16" hidden="1" x14ac:dyDescent="0.4">
      <c r="A6292" s="24" t="s">
        <v>19388</v>
      </c>
      <c r="B6292" s="25" t="s">
        <v>19963</v>
      </c>
      <c r="C6292" t="str">
        <f t="shared" si="784"/>
        <v>47</v>
      </c>
      <c r="D6292" t="str">
        <f>_xlfn.XLOOKUP(C6292,Folha2!A:A,Folha2!B:B)</f>
        <v>MERCEARIA SALGADA</v>
      </c>
      <c r="E6292" s="26" t="str">
        <f t="shared" si="785"/>
        <v>067</v>
      </c>
      <c r="F6292" s="26" t="str">
        <f t="shared" si="786"/>
        <v>14</v>
      </c>
      <c r="G6292" s="26" t="str">
        <f t="shared" si="787"/>
        <v>06</v>
      </c>
      <c r="H6292" s="27" t="s">
        <v>19990</v>
      </c>
      <c r="I6292" s="25" t="s">
        <v>19991</v>
      </c>
      <c r="J6292" s="27" t="s">
        <v>59</v>
      </c>
      <c r="K6292" s="25" t="s">
        <v>19992</v>
      </c>
      <c r="L6292" s="27" t="s">
        <v>51</v>
      </c>
      <c r="M6292" s="25" t="s">
        <v>52</v>
      </c>
      <c r="N6292" s="27" t="s">
        <v>43</v>
      </c>
      <c r="O6292" s="25" t="s">
        <v>43</v>
      </c>
      <c r="P6292" s="27" t="s">
        <v>52</v>
      </c>
      <c r="Q6292" s="25" t="s">
        <v>44</v>
      </c>
      <c r="R6292" s="28">
        <v>0.99</v>
      </c>
      <c r="S6292" s="29">
        <v>1.1499999999999999</v>
      </c>
      <c r="T6292" s="29">
        <v>0.99</v>
      </c>
      <c r="U6292" s="29">
        <v>1.1499999999999999</v>
      </c>
      <c r="V6292" s="1" t="s">
        <v>45</v>
      </c>
      <c r="W6292" s="1" t="s">
        <v>45</v>
      </c>
      <c r="X6292" s="1" t="s">
        <v>45</v>
      </c>
      <c r="Y6292" s="30">
        <f t="shared" si="788"/>
        <v>0.99</v>
      </c>
      <c r="Z6292" s="31">
        <f t="shared" si="789"/>
        <v>0</v>
      </c>
      <c r="AA6292" s="32">
        <f t="shared" si="790"/>
        <v>0</v>
      </c>
      <c r="AB6292" t="b">
        <f t="shared" si="791"/>
        <v>1</v>
      </c>
      <c r="AC6292" s="2" t="s">
        <v>45</v>
      </c>
      <c r="AD6292" s="2" t="s">
        <v>45</v>
      </c>
      <c r="AG6292" t="s">
        <v>4996</v>
      </c>
    </row>
    <row r="6293" spans="1:34" ht="16" x14ac:dyDescent="0.4">
      <c r="A6293" s="24" t="s">
        <v>19388</v>
      </c>
      <c r="B6293" s="25" t="s">
        <v>19963</v>
      </c>
      <c r="C6293" t="str">
        <f t="shared" si="784"/>
        <v>47</v>
      </c>
      <c r="D6293" t="str">
        <f>_xlfn.XLOOKUP(C6293,Folha2!A:A,Folha2!B:B)</f>
        <v>MERCEARIA SALGADA</v>
      </c>
      <c r="E6293" s="26" t="str">
        <f t="shared" si="785"/>
        <v>067</v>
      </c>
      <c r="F6293" s="26" t="str">
        <f t="shared" si="786"/>
        <v>14</v>
      </c>
      <c r="G6293" s="26" t="str">
        <f t="shared" si="787"/>
        <v>06</v>
      </c>
      <c r="H6293" s="27" t="s">
        <v>19993</v>
      </c>
      <c r="I6293" s="25" t="s">
        <v>19994</v>
      </c>
      <c r="J6293" s="27" t="s">
        <v>59</v>
      </c>
      <c r="K6293" s="25" t="s">
        <v>19995</v>
      </c>
      <c r="L6293" s="27" t="s">
        <v>51</v>
      </c>
      <c r="M6293" s="25" t="s">
        <v>43</v>
      </c>
      <c r="N6293" s="27" t="s">
        <v>43</v>
      </c>
      <c r="O6293" s="25" t="s">
        <v>43</v>
      </c>
      <c r="P6293" s="27" t="s">
        <v>43</v>
      </c>
      <c r="Q6293" s="25" t="s">
        <v>44</v>
      </c>
      <c r="R6293" s="28">
        <v>1.45</v>
      </c>
      <c r="S6293" s="29">
        <v>1.49</v>
      </c>
      <c r="T6293" s="29">
        <v>1.42</v>
      </c>
      <c r="U6293" s="29"/>
      <c r="V6293" s="1" t="s">
        <v>45</v>
      </c>
      <c r="W6293" s="1" t="s">
        <v>45</v>
      </c>
      <c r="X6293" s="1" t="s">
        <v>45</v>
      </c>
      <c r="Y6293" s="30">
        <f t="shared" si="788"/>
        <v>1.4550000000000001</v>
      </c>
      <c r="Z6293" s="31">
        <f t="shared" si="789"/>
        <v>-3.4364261168385868E-3</v>
      </c>
      <c r="AA6293" s="32">
        <f t="shared" si="790"/>
        <v>-5.0000000000001155E-3</v>
      </c>
      <c r="AB6293" t="b">
        <f t="shared" si="791"/>
        <v>0</v>
      </c>
      <c r="AC6293" s="2" t="s">
        <v>144</v>
      </c>
      <c r="AD6293" s="2">
        <v>1.45</v>
      </c>
      <c r="AG6293" t="s">
        <v>13638</v>
      </c>
      <c r="AH6293" t="s">
        <v>19996</v>
      </c>
    </row>
    <row r="6294" spans="1:34" ht="16" hidden="1" x14ac:dyDescent="0.4">
      <c r="A6294" s="24" t="s">
        <v>19388</v>
      </c>
      <c r="B6294" s="25" t="s">
        <v>19963</v>
      </c>
      <c r="C6294" t="str">
        <f t="shared" si="784"/>
        <v>47</v>
      </c>
      <c r="D6294" t="str">
        <f>_xlfn.XLOOKUP(C6294,Folha2!A:A,Folha2!B:B)</f>
        <v>MERCEARIA SALGADA</v>
      </c>
      <c r="E6294" s="26" t="str">
        <f t="shared" si="785"/>
        <v>067</v>
      </c>
      <c r="F6294" s="26" t="str">
        <f t="shared" si="786"/>
        <v>14</v>
      </c>
      <c r="G6294" s="26" t="str">
        <f t="shared" si="787"/>
        <v>06</v>
      </c>
      <c r="H6294" s="27" t="s">
        <v>19997</v>
      </c>
      <c r="I6294" s="25" t="s">
        <v>19998</v>
      </c>
      <c r="J6294" s="27" t="s">
        <v>59</v>
      </c>
      <c r="K6294" s="25" t="s">
        <v>19999</v>
      </c>
      <c r="L6294" s="27" t="s">
        <v>51</v>
      </c>
      <c r="M6294" s="25" t="s">
        <v>43</v>
      </c>
      <c r="N6294" s="27" t="s">
        <v>43</v>
      </c>
      <c r="O6294" s="25" t="s">
        <v>43</v>
      </c>
      <c r="P6294" s="27" t="s">
        <v>43</v>
      </c>
      <c r="Q6294" s="25" t="s">
        <v>44</v>
      </c>
      <c r="R6294" s="28">
        <v>1.49</v>
      </c>
      <c r="S6294" s="29">
        <v>1.49</v>
      </c>
      <c r="T6294" s="29">
        <v>1.49</v>
      </c>
      <c r="U6294" s="29"/>
      <c r="V6294" s="1" t="s">
        <v>45</v>
      </c>
      <c r="W6294" s="1" t="s">
        <v>45</v>
      </c>
      <c r="X6294" s="1" t="s">
        <v>45</v>
      </c>
      <c r="Y6294" s="30">
        <f t="shared" si="788"/>
        <v>1.49</v>
      </c>
      <c r="Z6294" s="31">
        <f t="shared" si="789"/>
        <v>0</v>
      </c>
      <c r="AA6294" s="32">
        <f t="shared" si="790"/>
        <v>0</v>
      </c>
      <c r="AB6294" t="b">
        <f t="shared" si="791"/>
        <v>1</v>
      </c>
      <c r="AC6294" s="2" t="s">
        <v>105</v>
      </c>
      <c r="AD6294" s="2">
        <v>1.49</v>
      </c>
      <c r="AG6294" t="s">
        <v>4996</v>
      </c>
    </row>
    <row r="6295" spans="1:34" ht="16" hidden="1" x14ac:dyDescent="0.4">
      <c r="A6295" s="24" t="s">
        <v>19388</v>
      </c>
      <c r="B6295" s="25" t="s">
        <v>20000</v>
      </c>
      <c r="C6295" t="str">
        <f t="shared" si="784"/>
        <v>47</v>
      </c>
      <c r="D6295" t="str">
        <f>_xlfn.XLOOKUP(C6295,Folha2!A:A,Folha2!B:B)</f>
        <v>MERCEARIA SALGADA</v>
      </c>
      <c r="E6295" s="26" t="str">
        <f t="shared" si="785"/>
        <v>067</v>
      </c>
      <c r="F6295" s="26" t="str">
        <f t="shared" si="786"/>
        <v>14</v>
      </c>
      <c r="G6295" s="26" t="str">
        <f t="shared" si="787"/>
        <v>09</v>
      </c>
      <c r="H6295" s="27" t="s">
        <v>20001</v>
      </c>
      <c r="I6295" s="25" t="s">
        <v>20002</v>
      </c>
      <c r="J6295" s="27" t="s">
        <v>20003</v>
      </c>
      <c r="K6295" s="25" t="s">
        <v>20004</v>
      </c>
      <c r="L6295" s="27" t="s">
        <v>42</v>
      </c>
      <c r="M6295" s="25" t="s">
        <v>43</v>
      </c>
      <c r="N6295" s="27" t="s">
        <v>43</v>
      </c>
      <c r="O6295" s="25" t="s">
        <v>43</v>
      </c>
      <c r="P6295" s="27" t="s">
        <v>43</v>
      </c>
      <c r="Q6295" s="25" t="s">
        <v>44</v>
      </c>
      <c r="R6295" s="28">
        <v>1.99</v>
      </c>
      <c r="S6295" s="29">
        <v>1.99</v>
      </c>
      <c r="T6295" s="29"/>
      <c r="U6295" s="29">
        <v>1.99</v>
      </c>
      <c r="V6295" s="1" t="s">
        <v>45</v>
      </c>
      <c r="W6295" s="1" t="s">
        <v>45</v>
      </c>
      <c r="X6295" s="1" t="s">
        <v>45</v>
      </c>
      <c r="Y6295" s="30">
        <f t="shared" si="788"/>
        <v>1.99</v>
      </c>
      <c r="Z6295" s="31">
        <f t="shared" si="789"/>
        <v>0</v>
      </c>
      <c r="AA6295" s="32">
        <f t="shared" si="790"/>
        <v>0</v>
      </c>
      <c r="AB6295" t="b">
        <f t="shared" si="791"/>
        <v>1</v>
      </c>
      <c r="AC6295" s="2" t="s">
        <v>45</v>
      </c>
      <c r="AD6295" s="2" t="s">
        <v>45</v>
      </c>
      <c r="AG6295" t="s">
        <v>4996</v>
      </c>
    </row>
    <row r="6296" spans="1:34" ht="16" hidden="1" x14ac:dyDescent="0.4">
      <c r="A6296" s="24" t="s">
        <v>19388</v>
      </c>
      <c r="B6296" s="25" t="s">
        <v>20000</v>
      </c>
      <c r="C6296" t="str">
        <f t="shared" si="784"/>
        <v>47</v>
      </c>
      <c r="D6296" t="str">
        <f>_xlfn.XLOOKUP(C6296,Folha2!A:A,Folha2!B:B)</f>
        <v>MERCEARIA SALGADA</v>
      </c>
      <c r="E6296" s="26" t="str">
        <f t="shared" si="785"/>
        <v>067</v>
      </c>
      <c r="F6296" s="26" t="str">
        <f t="shared" si="786"/>
        <v>14</v>
      </c>
      <c r="G6296" s="26" t="str">
        <f t="shared" si="787"/>
        <v>09</v>
      </c>
      <c r="H6296" s="27" t="s">
        <v>20005</v>
      </c>
      <c r="I6296" s="25" t="s">
        <v>20006</v>
      </c>
      <c r="J6296" s="27" t="s">
        <v>19683</v>
      </c>
      <c r="K6296" s="25" t="s">
        <v>20007</v>
      </c>
      <c r="L6296" s="27" t="s">
        <v>42</v>
      </c>
      <c r="M6296" s="25" t="s">
        <v>43</v>
      </c>
      <c r="N6296" s="27" t="s">
        <v>43</v>
      </c>
      <c r="O6296" s="25" t="s">
        <v>43</v>
      </c>
      <c r="P6296" s="27" t="s">
        <v>43</v>
      </c>
      <c r="Q6296" s="25" t="s">
        <v>44</v>
      </c>
      <c r="R6296" s="28">
        <v>1.59</v>
      </c>
      <c r="S6296" s="29">
        <v>1.59</v>
      </c>
      <c r="T6296" s="29"/>
      <c r="U6296" s="29"/>
      <c r="V6296" s="1" t="s">
        <v>45</v>
      </c>
      <c r="W6296" s="1" t="s">
        <v>45</v>
      </c>
      <c r="X6296" s="1" t="s">
        <v>45</v>
      </c>
      <c r="Y6296" s="30">
        <f t="shared" si="788"/>
        <v>1.59</v>
      </c>
      <c r="Z6296" s="31">
        <f t="shared" si="789"/>
        <v>0</v>
      </c>
      <c r="AA6296" s="32">
        <f t="shared" si="790"/>
        <v>0</v>
      </c>
      <c r="AB6296" t="b">
        <f t="shared" si="791"/>
        <v>1</v>
      </c>
      <c r="AC6296" s="2" t="s">
        <v>76</v>
      </c>
      <c r="AD6296" s="2">
        <v>0.99</v>
      </c>
      <c r="AG6296" t="s">
        <v>4996</v>
      </c>
    </row>
    <row r="6297" spans="1:34" ht="16" hidden="1" x14ac:dyDescent="0.4">
      <c r="A6297" s="24" t="s">
        <v>19388</v>
      </c>
      <c r="B6297" s="25" t="s">
        <v>20000</v>
      </c>
      <c r="C6297" t="str">
        <f t="shared" si="784"/>
        <v>47</v>
      </c>
      <c r="D6297" t="str">
        <f>_xlfn.XLOOKUP(C6297,Folha2!A:A,Folha2!B:B)</f>
        <v>MERCEARIA SALGADA</v>
      </c>
      <c r="E6297" s="26" t="str">
        <f t="shared" si="785"/>
        <v>067</v>
      </c>
      <c r="F6297" s="26" t="str">
        <f t="shared" si="786"/>
        <v>14</v>
      </c>
      <c r="G6297" s="26" t="str">
        <f t="shared" si="787"/>
        <v>09</v>
      </c>
      <c r="H6297" s="27" t="s">
        <v>20008</v>
      </c>
      <c r="I6297" s="25" t="s">
        <v>20009</v>
      </c>
      <c r="J6297" s="27" t="s">
        <v>19683</v>
      </c>
      <c r="K6297" s="25" t="s">
        <v>20010</v>
      </c>
      <c r="L6297" s="27" t="s">
        <v>42</v>
      </c>
      <c r="M6297" s="25" t="s">
        <v>43</v>
      </c>
      <c r="N6297" s="27" t="s">
        <v>43</v>
      </c>
      <c r="O6297" s="25" t="s">
        <v>43</v>
      </c>
      <c r="P6297" s="27" t="s">
        <v>43</v>
      </c>
      <c r="Q6297" s="25" t="s">
        <v>44</v>
      </c>
      <c r="R6297" s="28">
        <v>1.59</v>
      </c>
      <c r="S6297" s="29">
        <v>1.59</v>
      </c>
      <c r="T6297" s="29"/>
      <c r="U6297" s="29">
        <v>1.59</v>
      </c>
      <c r="V6297" s="1" t="s">
        <v>45</v>
      </c>
      <c r="W6297" s="1" t="s">
        <v>45</v>
      </c>
      <c r="X6297" s="1">
        <v>1.03</v>
      </c>
      <c r="Y6297" s="30">
        <f t="shared" si="788"/>
        <v>1.59</v>
      </c>
      <c r="Z6297" s="31">
        <f t="shared" si="789"/>
        <v>0</v>
      </c>
      <c r="AA6297" s="32">
        <f t="shared" si="790"/>
        <v>0</v>
      </c>
      <c r="AB6297" t="b">
        <f t="shared" si="791"/>
        <v>1</v>
      </c>
      <c r="AC6297" s="2" t="s">
        <v>76</v>
      </c>
      <c r="AD6297" s="2">
        <v>0.99</v>
      </c>
      <c r="AG6297" t="s">
        <v>4996</v>
      </c>
    </row>
    <row r="6298" spans="1:34" ht="16" hidden="1" x14ac:dyDescent="0.4">
      <c r="A6298" s="24" t="s">
        <v>19388</v>
      </c>
      <c r="B6298" s="25" t="s">
        <v>20000</v>
      </c>
      <c r="C6298" t="str">
        <f t="shared" si="784"/>
        <v>47</v>
      </c>
      <c r="D6298" t="str">
        <f>_xlfn.XLOOKUP(C6298,Folha2!A:A,Folha2!B:B)</f>
        <v>MERCEARIA SALGADA</v>
      </c>
      <c r="E6298" s="26" t="str">
        <f t="shared" si="785"/>
        <v>067</v>
      </c>
      <c r="F6298" s="26" t="str">
        <f t="shared" si="786"/>
        <v>14</v>
      </c>
      <c r="G6298" s="26" t="str">
        <f t="shared" si="787"/>
        <v>09</v>
      </c>
      <c r="H6298" s="27" t="s">
        <v>20011</v>
      </c>
      <c r="I6298" s="25" t="s">
        <v>20012</v>
      </c>
      <c r="J6298" s="27" t="s">
        <v>19683</v>
      </c>
      <c r="K6298" s="25" t="s">
        <v>20013</v>
      </c>
      <c r="L6298" s="27" t="s">
        <v>42</v>
      </c>
      <c r="M6298" s="25" t="s">
        <v>43</v>
      </c>
      <c r="N6298" s="27" t="s">
        <v>43</v>
      </c>
      <c r="O6298" s="25" t="s">
        <v>43</v>
      </c>
      <c r="P6298" s="27" t="s">
        <v>43</v>
      </c>
      <c r="Q6298" s="25" t="s">
        <v>44</v>
      </c>
      <c r="R6298" s="28">
        <v>1.59</v>
      </c>
      <c r="S6298" s="29">
        <v>1.59</v>
      </c>
      <c r="T6298" s="29"/>
      <c r="U6298" s="29">
        <v>1.59</v>
      </c>
      <c r="V6298" s="1">
        <v>1.03</v>
      </c>
      <c r="W6298" s="1" t="s">
        <v>45</v>
      </c>
      <c r="X6298" s="1">
        <v>1.03</v>
      </c>
      <c r="Y6298" s="30">
        <f t="shared" si="788"/>
        <v>1.59</v>
      </c>
      <c r="Z6298" s="31">
        <f t="shared" si="789"/>
        <v>0</v>
      </c>
      <c r="AA6298" s="32">
        <f t="shared" si="790"/>
        <v>0</v>
      </c>
      <c r="AB6298" t="b">
        <f t="shared" si="791"/>
        <v>1</v>
      </c>
      <c r="AC6298" s="2" t="s">
        <v>76</v>
      </c>
      <c r="AD6298" s="2">
        <v>0.99</v>
      </c>
      <c r="AG6298" t="s">
        <v>4996</v>
      </c>
    </row>
    <row r="6299" spans="1:34" ht="16" hidden="1" x14ac:dyDescent="0.4">
      <c r="A6299" s="24" t="s">
        <v>19388</v>
      </c>
      <c r="B6299" s="25" t="s">
        <v>20000</v>
      </c>
      <c r="C6299" t="str">
        <f t="shared" si="784"/>
        <v>47</v>
      </c>
      <c r="D6299" t="str">
        <f>_xlfn.XLOOKUP(C6299,Folha2!A:A,Folha2!B:B)</f>
        <v>MERCEARIA SALGADA</v>
      </c>
      <c r="E6299" s="26" t="str">
        <f t="shared" si="785"/>
        <v>067</v>
      </c>
      <c r="F6299" s="26" t="str">
        <f t="shared" si="786"/>
        <v>14</v>
      </c>
      <c r="G6299" s="26" t="str">
        <f t="shared" si="787"/>
        <v>09</v>
      </c>
      <c r="H6299" s="27" t="s">
        <v>20014</v>
      </c>
      <c r="I6299" s="25" t="s">
        <v>20015</v>
      </c>
      <c r="J6299" s="27" t="s">
        <v>19683</v>
      </c>
      <c r="K6299" s="25" t="s">
        <v>20016</v>
      </c>
      <c r="L6299" s="27" t="s">
        <v>42</v>
      </c>
      <c r="M6299" s="25" t="s">
        <v>43</v>
      </c>
      <c r="N6299" s="27" t="s">
        <v>43</v>
      </c>
      <c r="O6299" s="25" t="s">
        <v>43</v>
      </c>
      <c r="P6299" s="27" t="s">
        <v>43</v>
      </c>
      <c r="Q6299" s="25" t="s">
        <v>44</v>
      </c>
      <c r="R6299" s="28">
        <v>1.59</v>
      </c>
      <c r="S6299" s="29">
        <v>1.59</v>
      </c>
      <c r="T6299" s="29"/>
      <c r="U6299" s="29">
        <v>1.59</v>
      </c>
      <c r="V6299" s="1" t="s">
        <v>45</v>
      </c>
      <c r="W6299" s="1" t="s">
        <v>45</v>
      </c>
      <c r="X6299" s="1">
        <v>1.03</v>
      </c>
      <c r="Y6299" s="30">
        <f t="shared" si="788"/>
        <v>1.59</v>
      </c>
      <c r="Z6299" s="31">
        <f t="shared" si="789"/>
        <v>0</v>
      </c>
      <c r="AA6299" s="32">
        <f t="shared" si="790"/>
        <v>0</v>
      </c>
      <c r="AB6299" t="b">
        <f t="shared" si="791"/>
        <v>1</v>
      </c>
      <c r="AC6299" s="2" t="s">
        <v>76</v>
      </c>
      <c r="AD6299" s="2">
        <v>0.99</v>
      </c>
      <c r="AG6299" t="s">
        <v>4996</v>
      </c>
    </row>
    <row r="6300" spans="1:34" ht="16" hidden="1" x14ac:dyDescent="0.4">
      <c r="A6300" s="24" t="s">
        <v>19388</v>
      </c>
      <c r="B6300" s="25" t="s">
        <v>20000</v>
      </c>
      <c r="C6300" t="str">
        <f t="shared" si="784"/>
        <v>47</v>
      </c>
      <c r="D6300" t="str">
        <f>_xlfn.XLOOKUP(C6300,Folha2!A:A,Folha2!B:B)</f>
        <v>MERCEARIA SALGADA</v>
      </c>
      <c r="E6300" s="26" t="str">
        <f t="shared" si="785"/>
        <v>067</v>
      </c>
      <c r="F6300" s="26" t="str">
        <f t="shared" si="786"/>
        <v>14</v>
      </c>
      <c r="G6300" s="26" t="str">
        <f t="shared" si="787"/>
        <v>09</v>
      </c>
      <c r="H6300" s="27" t="s">
        <v>20017</v>
      </c>
      <c r="I6300" s="25" t="s">
        <v>20018</v>
      </c>
      <c r="J6300" s="27" t="s">
        <v>19683</v>
      </c>
      <c r="K6300" s="25" t="s">
        <v>20019</v>
      </c>
      <c r="L6300" s="27" t="s">
        <v>42</v>
      </c>
      <c r="M6300" s="25" t="s">
        <v>43</v>
      </c>
      <c r="N6300" s="27" t="s">
        <v>43</v>
      </c>
      <c r="O6300" s="25" t="s">
        <v>43</v>
      </c>
      <c r="P6300" s="27" t="s">
        <v>43</v>
      </c>
      <c r="Q6300" s="25" t="s">
        <v>44</v>
      </c>
      <c r="R6300" s="28">
        <v>1.59</v>
      </c>
      <c r="S6300" s="29">
        <v>1.59</v>
      </c>
      <c r="T6300" s="29"/>
      <c r="U6300" s="29">
        <v>1.59</v>
      </c>
      <c r="V6300" s="1">
        <v>1.03</v>
      </c>
      <c r="W6300" s="1" t="s">
        <v>45</v>
      </c>
      <c r="X6300" s="1">
        <v>1.03</v>
      </c>
      <c r="Y6300" s="30">
        <f t="shared" si="788"/>
        <v>1.59</v>
      </c>
      <c r="Z6300" s="31">
        <f t="shared" si="789"/>
        <v>0</v>
      </c>
      <c r="AA6300" s="32">
        <f t="shared" si="790"/>
        <v>0</v>
      </c>
      <c r="AB6300" t="b">
        <f t="shared" si="791"/>
        <v>1</v>
      </c>
      <c r="AC6300" s="2" t="s">
        <v>76</v>
      </c>
      <c r="AD6300" s="2">
        <v>0.99</v>
      </c>
      <c r="AG6300" t="s">
        <v>4996</v>
      </c>
    </row>
    <row r="6301" spans="1:34" ht="16" hidden="1" x14ac:dyDescent="0.4">
      <c r="A6301" s="24" t="s">
        <v>19388</v>
      </c>
      <c r="B6301" s="25" t="s">
        <v>20000</v>
      </c>
      <c r="C6301" t="str">
        <f t="shared" si="784"/>
        <v>47</v>
      </c>
      <c r="D6301" t="str">
        <f>_xlfn.XLOOKUP(C6301,Folha2!A:A,Folha2!B:B)</f>
        <v>MERCEARIA SALGADA</v>
      </c>
      <c r="E6301" s="26" t="str">
        <f t="shared" si="785"/>
        <v>067</v>
      </c>
      <c r="F6301" s="26" t="str">
        <f t="shared" si="786"/>
        <v>14</v>
      </c>
      <c r="G6301" s="26" t="str">
        <f t="shared" si="787"/>
        <v>09</v>
      </c>
      <c r="H6301" s="27" t="s">
        <v>20020</v>
      </c>
      <c r="I6301" s="25" t="s">
        <v>20021</v>
      </c>
      <c r="J6301" s="27" t="s">
        <v>15696</v>
      </c>
      <c r="K6301" s="25" t="s">
        <v>20022</v>
      </c>
      <c r="L6301" s="27" t="s">
        <v>42</v>
      </c>
      <c r="M6301" s="25" t="s">
        <v>43</v>
      </c>
      <c r="N6301" s="27" t="s">
        <v>43</v>
      </c>
      <c r="O6301" s="25" t="s">
        <v>43</v>
      </c>
      <c r="P6301" s="27" t="s">
        <v>43</v>
      </c>
      <c r="Q6301" s="25" t="s">
        <v>44</v>
      </c>
      <c r="R6301" s="28">
        <v>2.0499999999999998</v>
      </c>
      <c r="S6301" s="29">
        <v>2.0499999999999998</v>
      </c>
      <c r="T6301" s="29"/>
      <c r="U6301" s="29">
        <v>2.0499999999999998</v>
      </c>
      <c r="V6301" s="1" t="s">
        <v>45</v>
      </c>
      <c r="W6301" s="1" t="s">
        <v>45</v>
      </c>
      <c r="X6301" s="1" t="s">
        <v>45</v>
      </c>
      <c r="Y6301" s="30">
        <f t="shared" si="788"/>
        <v>2.0499999999999998</v>
      </c>
      <c r="Z6301" s="31">
        <f t="shared" si="789"/>
        <v>0</v>
      </c>
      <c r="AA6301" s="32">
        <f t="shared" si="790"/>
        <v>0</v>
      </c>
      <c r="AB6301" t="b">
        <f t="shared" si="791"/>
        <v>1</v>
      </c>
      <c r="AC6301" s="2" t="s">
        <v>76</v>
      </c>
      <c r="AD6301" s="2">
        <v>1.64</v>
      </c>
      <c r="AG6301" t="s">
        <v>4996</v>
      </c>
    </row>
    <row r="6302" spans="1:34" ht="16" hidden="1" x14ac:dyDescent="0.4">
      <c r="A6302" s="24" t="s">
        <v>19388</v>
      </c>
      <c r="B6302" s="25" t="s">
        <v>20000</v>
      </c>
      <c r="C6302" t="str">
        <f t="shared" si="784"/>
        <v>47</v>
      </c>
      <c r="D6302" t="str">
        <f>_xlfn.XLOOKUP(C6302,Folha2!A:A,Folha2!B:B)</f>
        <v>MERCEARIA SALGADA</v>
      </c>
      <c r="E6302" s="26" t="str">
        <f t="shared" si="785"/>
        <v>067</v>
      </c>
      <c r="F6302" s="26" t="str">
        <f t="shared" si="786"/>
        <v>14</v>
      </c>
      <c r="G6302" s="26" t="str">
        <f t="shared" si="787"/>
        <v>09</v>
      </c>
      <c r="H6302" s="27" t="s">
        <v>20023</v>
      </c>
      <c r="I6302" s="25" t="s">
        <v>20024</v>
      </c>
      <c r="J6302" s="27" t="s">
        <v>15696</v>
      </c>
      <c r="K6302" s="25" t="s">
        <v>20025</v>
      </c>
      <c r="L6302" s="27" t="s">
        <v>42</v>
      </c>
      <c r="M6302" s="25" t="s">
        <v>43</v>
      </c>
      <c r="N6302" s="27" t="s">
        <v>43</v>
      </c>
      <c r="O6302" s="25" t="s">
        <v>43</v>
      </c>
      <c r="P6302" s="27" t="s">
        <v>43</v>
      </c>
      <c r="Q6302" s="25" t="s">
        <v>44</v>
      </c>
      <c r="R6302" s="28">
        <v>2.2400000000000002</v>
      </c>
      <c r="S6302" s="29">
        <v>2.2400000000000002</v>
      </c>
      <c r="T6302" s="29"/>
      <c r="U6302" s="29">
        <v>2.4900000000000002</v>
      </c>
      <c r="V6302" s="1" t="s">
        <v>45</v>
      </c>
      <c r="W6302" s="1" t="s">
        <v>45</v>
      </c>
      <c r="X6302" s="1" t="s">
        <v>45</v>
      </c>
      <c r="Y6302" s="30">
        <f t="shared" si="788"/>
        <v>2.2400000000000002</v>
      </c>
      <c r="Z6302" s="31">
        <f t="shared" si="789"/>
        <v>0</v>
      </c>
      <c r="AA6302" s="32">
        <f t="shared" si="790"/>
        <v>0</v>
      </c>
      <c r="AB6302" t="b">
        <f t="shared" si="791"/>
        <v>1</v>
      </c>
      <c r="AC6302" s="2" t="s">
        <v>76</v>
      </c>
      <c r="AD6302" s="2">
        <v>1.79</v>
      </c>
      <c r="AG6302" t="s">
        <v>4996</v>
      </c>
    </row>
    <row r="6303" spans="1:34" ht="16" hidden="1" x14ac:dyDescent="0.4">
      <c r="A6303" s="24" t="s">
        <v>19388</v>
      </c>
      <c r="B6303" s="25" t="s">
        <v>20000</v>
      </c>
      <c r="C6303" t="str">
        <f t="shared" si="784"/>
        <v>47</v>
      </c>
      <c r="D6303" t="str">
        <f>_xlfn.XLOOKUP(C6303,Folha2!A:A,Folha2!B:B)</f>
        <v>MERCEARIA SALGADA</v>
      </c>
      <c r="E6303" s="26" t="str">
        <f t="shared" si="785"/>
        <v>067</v>
      </c>
      <c r="F6303" s="26" t="str">
        <f t="shared" si="786"/>
        <v>14</v>
      </c>
      <c r="G6303" s="26" t="str">
        <f t="shared" si="787"/>
        <v>09</v>
      </c>
      <c r="H6303" s="27" t="s">
        <v>20026</v>
      </c>
      <c r="I6303" s="25" t="s">
        <v>20027</v>
      </c>
      <c r="J6303" s="27" t="s">
        <v>20028</v>
      </c>
      <c r="K6303" s="25" t="s">
        <v>20029</v>
      </c>
      <c r="L6303" s="27" t="s">
        <v>42</v>
      </c>
      <c r="M6303" s="25" t="s">
        <v>43</v>
      </c>
      <c r="N6303" s="27" t="s">
        <v>43</v>
      </c>
      <c r="O6303" s="25" t="s">
        <v>43</v>
      </c>
      <c r="P6303" s="27" t="s">
        <v>43</v>
      </c>
      <c r="Q6303" s="25" t="s">
        <v>186</v>
      </c>
      <c r="R6303" s="28">
        <v>1.29</v>
      </c>
      <c r="S6303" s="29">
        <v>1.29</v>
      </c>
      <c r="T6303" s="29"/>
      <c r="U6303" s="29"/>
      <c r="V6303" s="1">
        <v>0.96</v>
      </c>
      <c r="W6303" s="1" t="s">
        <v>45</v>
      </c>
      <c r="X6303" s="1" t="s">
        <v>45</v>
      </c>
      <c r="Y6303" s="30">
        <f t="shared" si="788"/>
        <v>1.29</v>
      </c>
      <c r="Z6303" s="31">
        <f t="shared" si="789"/>
        <v>0</v>
      </c>
      <c r="AA6303" s="32">
        <f t="shared" si="790"/>
        <v>0</v>
      </c>
      <c r="AB6303" t="b">
        <f t="shared" si="791"/>
        <v>1</v>
      </c>
      <c r="AC6303" s="2" t="s">
        <v>144</v>
      </c>
      <c r="AD6303" s="2">
        <v>0.89</v>
      </c>
      <c r="AG6303" t="s">
        <v>4996</v>
      </c>
    </row>
    <row r="6304" spans="1:34" ht="16" x14ac:dyDescent="0.4">
      <c r="A6304" s="24" t="s">
        <v>19388</v>
      </c>
      <c r="B6304" s="25" t="s">
        <v>20000</v>
      </c>
      <c r="C6304" t="str">
        <f t="shared" si="784"/>
        <v>47</v>
      </c>
      <c r="D6304" t="str">
        <f>_xlfn.XLOOKUP(C6304,Folha2!A:A,Folha2!B:B)</f>
        <v>MERCEARIA SALGADA</v>
      </c>
      <c r="E6304" s="26" t="str">
        <f t="shared" si="785"/>
        <v>067</v>
      </c>
      <c r="F6304" s="26" t="str">
        <f t="shared" si="786"/>
        <v>14</v>
      </c>
      <c r="G6304" s="26" t="str">
        <f t="shared" si="787"/>
        <v>09</v>
      </c>
      <c r="H6304" s="27" t="s">
        <v>20030</v>
      </c>
      <c r="I6304" s="25" t="s">
        <v>20031</v>
      </c>
      <c r="J6304" s="27" t="s">
        <v>20028</v>
      </c>
      <c r="K6304" s="25" t="s">
        <v>20032</v>
      </c>
      <c r="L6304" s="27" t="s">
        <v>42</v>
      </c>
      <c r="M6304" s="25" t="s">
        <v>43</v>
      </c>
      <c r="N6304" s="27" t="s">
        <v>43</v>
      </c>
      <c r="O6304" s="25" t="s">
        <v>43</v>
      </c>
      <c r="P6304" s="27" t="s">
        <v>43</v>
      </c>
      <c r="Q6304" s="25" t="s">
        <v>186</v>
      </c>
      <c r="R6304" s="28">
        <v>1.29</v>
      </c>
      <c r="S6304" s="29">
        <v>0.99</v>
      </c>
      <c r="T6304" s="29"/>
      <c r="U6304" s="29">
        <v>1.29</v>
      </c>
      <c r="V6304" s="1">
        <v>0.74</v>
      </c>
      <c r="W6304" s="1" t="s">
        <v>45</v>
      </c>
      <c r="X6304" s="1" t="s">
        <v>45</v>
      </c>
      <c r="Y6304" s="30">
        <f t="shared" si="788"/>
        <v>0.99</v>
      </c>
      <c r="Z6304" s="31">
        <f t="shared" si="789"/>
        <v>0.30303030303030298</v>
      </c>
      <c r="AA6304" s="32">
        <f t="shared" si="790"/>
        <v>0.30000000000000004</v>
      </c>
      <c r="AB6304" t="b">
        <f t="shared" si="791"/>
        <v>0</v>
      </c>
      <c r="AC6304" s="2" t="s">
        <v>144</v>
      </c>
      <c r="AD6304" s="2">
        <v>0.89</v>
      </c>
      <c r="AG6304" t="s">
        <v>18890</v>
      </c>
    </row>
    <row r="6305" spans="1:34" ht="16" hidden="1" x14ac:dyDescent="0.4">
      <c r="A6305" s="24" t="s">
        <v>19388</v>
      </c>
      <c r="B6305" s="25" t="s">
        <v>20000</v>
      </c>
      <c r="C6305" t="str">
        <f t="shared" si="784"/>
        <v>47</v>
      </c>
      <c r="D6305" t="str">
        <f>_xlfn.XLOOKUP(C6305,Folha2!A:A,Folha2!B:B)</f>
        <v>MERCEARIA SALGADA</v>
      </c>
      <c r="E6305" s="26" t="str">
        <f t="shared" si="785"/>
        <v>067</v>
      </c>
      <c r="F6305" s="26" t="str">
        <f t="shared" si="786"/>
        <v>14</v>
      </c>
      <c r="G6305" s="26" t="str">
        <f t="shared" si="787"/>
        <v>09</v>
      </c>
      <c r="H6305" s="27" t="s">
        <v>20033</v>
      </c>
      <c r="I6305" s="25" t="s">
        <v>20034</v>
      </c>
      <c r="J6305" s="27" t="s">
        <v>20028</v>
      </c>
      <c r="K6305" s="25" t="s">
        <v>20035</v>
      </c>
      <c r="L6305" s="27" t="s">
        <v>42</v>
      </c>
      <c r="M6305" s="25" t="s">
        <v>43</v>
      </c>
      <c r="N6305" s="27" t="s">
        <v>43</v>
      </c>
      <c r="O6305" s="25" t="s">
        <v>43</v>
      </c>
      <c r="P6305" s="27" t="s">
        <v>43</v>
      </c>
      <c r="Q6305" s="25" t="s">
        <v>186</v>
      </c>
      <c r="R6305" s="28">
        <v>1.29</v>
      </c>
      <c r="S6305" s="29">
        <v>1.29</v>
      </c>
      <c r="T6305" s="29"/>
      <c r="U6305" s="29">
        <v>1.29</v>
      </c>
      <c r="V6305" s="1">
        <v>0.96</v>
      </c>
      <c r="W6305" s="1" t="s">
        <v>45</v>
      </c>
      <c r="X6305" s="1" t="s">
        <v>45</v>
      </c>
      <c r="Y6305" s="30">
        <f t="shared" si="788"/>
        <v>1.29</v>
      </c>
      <c r="Z6305" s="31">
        <f t="shared" si="789"/>
        <v>0</v>
      </c>
      <c r="AA6305" s="32">
        <f t="shared" si="790"/>
        <v>0</v>
      </c>
      <c r="AB6305" t="b">
        <f t="shared" si="791"/>
        <v>1</v>
      </c>
      <c r="AC6305" s="2" t="s">
        <v>144</v>
      </c>
      <c r="AD6305" s="2">
        <v>0.89</v>
      </c>
      <c r="AG6305" t="s">
        <v>4996</v>
      </c>
    </row>
    <row r="6306" spans="1:34" ht="16" hidden="1" x14ac:dyDescent="0.4">
      <c r="A6306" s="24" t="s">
        <v>19388</v>
      </c>
      <c r="B6306" s="25" t="s">
        <v>20000</v>
      </c>
      <c r="C6306" t="str">
        <f t="shared" si="784"/>
        <v>47</v>
      </c>
      <c r="D6306" t="str">
        <f>_xlfn.XLOOKUP(C6306,Folha2!A:A,Folha2!B:B)</f>
        <v>MERCEARIA SALGADA</v>
      </c>
      <c r="E6306" s="26" t="str">
        <f t="shared" si="785"/>
        <v>067</v>
      </c>
      <c r="F6306" s="26" t="str">
        <f t="shared" si="786"/>
        <v>14</v>
      </c>
      <c r="G6306" s="26" t="str">
        <f t="shared" si="787"/>
        <v>09</v>
      </c>
      <c r="H6306" s="27" t="s">
        <v>20036</v>
      </c>
      <c r="I6306" s="25" t="s">
        <v>20037</v>
      </c>
      <c r="J6306" s="27" t="s">
        <v>20028</v>
      </c>
      <c r="K6306" s="25" t="s">
        <v>20038</v>
      </c>
      <c r="L6306" s="27" t="s">
        <v>42</v>
      </c>
      <c r="M6306" s="25" t="s">
        <v>43</v>
      </c>
      <c r="N6306" s="27" t="s">
        <v>43</v>
      </c>
      <c r="O6306" s="25" t="s">
        <v>43</v>
      </c>
      <c r="P6306" s="27" t="s">
        <v>43</v>
      </c>
      <c r="Q6306" s="25" t="s">
        <v>186</v>
      </c>
      <c r="R6306" s="28">
        <v>1.49</v>
      </c>
      <c r="S6306" s="29">
        <v>1.49</v>
      </c>
      <c r="T6306" s="29"/>
      <c r="U6306" s="29"/>
      <c r="V6306" s="1" t="s">
        <v>45</v>
      </c>
      <c r="W6306" s="1" t="s">
        <v>45</v>
      </c>
      <c r="X6306" s="1" t="s">
        <v>45</v>
      </c>
      <c r="Y6306" s="30">
        <f t="shared" si="788"/>
        <v>1.49</v>
      </c>
      <c r="Z6306" s="31">
        <f t="shared" si="789"/>
        <v>0</v>
      </c>
      <c r="AA6306" s="32">
        <f t="shared" si="790"/>
        <v>0</v>
      </c>
      <c r="AB6306" t="b">
        <f t="shared" si="791"/>
        <v>1</v>
      </c>
      <c r="AC6306" s="2" t="s">
        <v>144</v>
      </c>
      <c r="AD6306" s="2">
        <v>1.0900000000000001</v>
      </c>
      <c r="AG6306" t="s">
        <v>4996</v>
      </c>
    </row>
    <row r="6307" spans="1:34" ht="16" hidden="1" x14ac:dyDescent="0.4">
      <c r="A6307" s="24" t="s">
        <v>19388</v>
      </c>
      <c r="B6307" s="25" t="s">
        <v>20000</v>
      </c>
      <c r="C6307" t="str">
        <f t="shared" si="784"/>
        <v>47</v>
      </c>
      <c r="D6307" t="str">
        <f>_xlfn.XLOOKUP(C6307,Folha2!A:A,Folha2!B:B)</f>
        <v>MERCEARIA SALGADA</v>
      </c>
      <c r="E6307" s="26" t="str">
        <f t="shared" si="785"/>
        <v>067</v>
      </c>
      <c r="F6307" s="26" t="str">
        <f t="shared" si="786"/>
        <v>14</v>
      </c>
      <c r="G6307" s="26" t="str">
        <f t="shared" si="787"/>
        <v>09</v>
      </c>
      <c r="H6307" s="27" t="s">
        <v>20039</v>
      </c>
      <c r="I6307" s="25" t="s">
        <v>20040</v>
      </c>
      <c r="J6307" s="27" t="s">
        <v>20028</v>
      </c>
      <c r="K6307" s="25" t="s">
        <v>20041</v>
      </c>
      <c r="L6307" s="27" t="s">
        <v>42</v>
      </c>
      <c r="M6307" s="25" t="s">
        <v>43</v>
      </c>
      <c r="N6307" s="27" t="s">
        <v>43</v>
      </c>
      <c r="O6307" s="25" t="s">
        <v>43</v>
      </c>
      <c r="P6307" s="27" t="s">
        <v>43</v>
      </c>
      <c r="Q6307" s="25" t="s">
        <v>186</v>
      </c>
      <c r="R6307" s="28">
        <v>1.49</v>
      </c>
      <c r="S6307" s="29">
        <v>1.49</v>
      </c>
      <c r="T6307" s="29"/>
      <c r="U6307" s="29"/>
      <c r="V6307" s="1" t="s">
        <v>45</v>
      </c>
      <c r="W6307" s="1" t="s">
        <v>45</v>
      </c>
      <c r="X6307" s="1" t="s">
        <v>45</v>
      </c>
      <c r="Y6307" s="30">
        <f t="shared" si="788"/>
        <v>1.49</v>
      </c>
      <c r="Z6307" s="31">
        <f t="shared" si="789"/>
        <v>0</v>
      </c>
      <c r="AA6307" s="32">
        <f t="shared" si="790"/>
        <v>0</v>
      </c>
      <c r="AB6307" t="b">
        <f t="shared" si="791"/>
        <v>1</v>
      </c>
      <c r="AC6307" s="2" t="s">
        <v>144</v>
      </c>
      <c r="AD6307" s="2">
        <v>1.0900000000000001</v>
      </c>
      <c r="AG6307" t="s">
        <v>4996</v>
      </c>
    </row>
    <row r="6308" spans="1:34" ht="16" hidden="1" x14ac:dyDescent="0.4">
      <c r="A6308" s="24" t="s">
        <v>19388</v>
      </c>
      <c r="B6308" s="25" t="s">
        <v>20000</v>
      </c>
      <c r="C6308" t="str">
        <f t="shared" si="784"/>
        <v>47</v>
      </c>
      <c r="D6308" t="str">
        <f>_xlfn.XLOOKUP(C6308,Folha2!A:A,Folha2!B:B)</f>
        <v>MERCEARIA SALGADA</v>
      </c>
      <c r="E6308" s="26" t="str">
        <f t="shared" si="785"/>
        <v>067</v>
      </c>
      <c r="F6308" s="26" t="str">
        <f t="shared" si="786"/>
        <v>14</v>
      </c>
      <c r="G6308" s="26" t="str">
        <f t="shared" si="787"/>
        <v>09</v>
      </c>
      <c r="H6308" s="27" t="s">
        <v>20042</v>
      </c>
      <c r="I6308" s="25" t="s">
        <v>20043</v>
      </c>
      <c r="J6308" s="27" t="s">
        <v>20028</v>
      </c>
      <c r="K6308" s="25" t="s">
        <v>20044</v>
      </c>
      <c r="L6308" s="27" t="s">
        <v>42</v>
      </c>
      <c r="M6308" s="25" t="s">
        <v>43</v>
      </c>
      <c r="N6308" s="27" t="s">
        <v>43</v>
      </c>
      <c r="O6308" s="25" t="s">
        <v>43</v>
      </c>
      <c r="P6308" s="27" t="s">
        <v>43</v>
      </c>
      <c r="Q6308" s="25" t="s">
        <v>186</v>
      </c>
      <c r="R6308" s="28">
        <v>1.49</v>
      </c>
      <c r="S6308" s="29">
        <v>1.49</v>
      </c>
      <c r="T6308" s="29"/>
      <c r="U6308" s="29">
        <v>1.49</v>
      </c>
      <c r="V6308" s="1" t="s">
        <v>45</v>
      </c>
      <c r="W6308" s="1" t="s">
        <v>45</v>
      </c>
      <c r="X6308" s="1" t="s">
        <v>45</v>
      </c>
      <c r="Y6308" s="30">
        <f t="shared" si="788"/>
        <v>1.49</v>
      </c>
      <c r="Z6308" s="31">
        <f t="shared" si="789"/>
        <v>0</v>
      </c>
      <c r="AA6308" s="32">
        <f t="shared" si="790"/>
        <v>0</v>
      </c>
      <c r="AB6308" t="b">
        <f t="shared" si="791"/>
        <v>1</v>
      </c>
      <c r="AC6308" s="2" t="s">
        <v>144</v>
      </c>
      <c r="AD6308" s="2">
        <v>1.0900000000000001</v>
      </c>
      <c r="AG6308" t="s">
        <v>4996</v>
      </c>
    </row>
    <row r="6309" spans="1:34" ht="16" hidden="1" x14ac:dyDescent="0.4">
      <c r="A6309" s="24" t="s">
        <v>19388</v>
      </c>
      <c r="B6309" s="25" t="s">
        <v>20000</v>
      </c>
      <c r="C6309" t="str">
        <f t="shared" si="784"/>
        <v>47</v>
      </c>
      <c r="D6309" t="str">
        <f>_xlfn.XLOOKUP(C6309,Folha2!A:A,Folha2!B:B)</f>
        <v>MERCEARIA SALGADA</v>
      </c>
      <c r="E6309" s="26" t="str">
        <f t="shared" si="785"/>
        <v>067</v>
      </c>
      <c r="F6309" s="26" t="str">
        <f t="shared" si="786"/>
        <v>14</v>
      </c>
      <c r="G6309" s="26" t="str">
        <f t="shared" si="787"/>
        <v>09</v>
      </c>
      <c r="H6309" s="27" t="s">
        <v>20045</v>
      </c>
      <c r="I6309" s="25" t="s">
        <v>20046</v>
      </c>
      <c r="J6309" s="27" t="s">
        <v>59</v>
      </c>
      <c r="K6309" s="25" t="s">
        <v>20047</v>
      </c>
      <c r="L6309" s="27" t="s">
        <v>51</v>
      </c>
      <c r="M6309" s="25" t="s">
        <v>52</v>
      </c>
      <c r="N6309" s="27" t="s">
        <v>43</v>
      </c>
      <c r="O6309" s="25" t="s">
        <v>43</v>
      </c>
      <c r="P6309" s="27" t="s">
        <v>52</v>
      </c>
      <c r="Q6309" s="25" t="s">
        <v>44</v>
      </c>
      <c r="R6309" s="28">
        <v>0.79</v>
      </c>
      <c r="S6309" s="29">
        <v>0.85</v>
      </c>
      <c r="T6309" s="29">
        <v>0.79</v>
      </c>
      <c r="U6309" s="29">
        <v>0.85</v>
      </c>
      <c r="V6309" s="1" t="s">
        <v>45</v>
      </c>
      <c r="W6309" s="1" t="s">
        <v>45</v>
      </c>
      <c r="X6309" s="1" t="s">
        <v>45</v>
      </c>
      <c r="Y6309" s="30">
        <f t="shared" si="788"/>
        <v>0.79</v>
      </c>
      <c r="Z6309" s="31">
        <f t="shared" si="789"/>
        <v>0</v>
      </c>
      <c r="AA6309" s="32">
        <f t="shared" si="790"/>
        <v>0</v>
      </c>
      <c r="AB6309" t="b">
        <f t="shared" si="791"/>
        <v>1</v>
      </c>
      <c r="AC6309" s="2" t="s">
        <v>45</v>
      </c>
      <c r="AD6309" s="2" t="s">
        <v>45</v>
      </c>
      <c r="AG6309" t="s">
        <v>4996</v>
      </c>
    </row>
    <row r="6310" spans="1:34" ht="16" x14ac:dyDescent="0.4">
      <c r="A6310" s="24" t="s">
        <v>19388</v>
      </c>
      <c r="B6310" s="25" t="s">
        <v>20000</v>
      </c>
      <c r="C6310" t="str">
        <f t="shared" si="784"/>
        <v>47</v>
      </c>
      <c r="D6310" t="str">
        <f>_xlfn.XLOOKUP(C6310,Folha2!A:A,Folha2!B:B)</f>
        <v>MERCEARIA SALGADA</v>
      </c>
      <c r="E6310" s="26" t="str">
        <f t="shared" si="785"/>
        <v>067</v>
      </c>
      <c r="F6310" s="26" t="str">
        <f t="shared" si="786"/>
        <v>14</v>
      </c>
      <c r="G6310" s="26" t="str">
        <f t="shared" si="787"/>
        <v>09</v>
      </c>
      <c r="H6310" s="27" t="s">
        <v>20048</v>
      </c>
      <c r="I6310" s="25" t="s">
        <v>20049</v>
      </c>
      <c r="J6310" s="27" t="s">
        <v>59</v>
      </c>
      <c r="K6310" s="25" t="s">
        <v>20050</v>
      </c>
      <c r="L6310" s="27" t="s">
        <v>51</v>
      </c>
      <c r="M6310" s="25" t="s">
        <v>52</v>
      </c>
      <c r="N6310" s="27" t="s">
        <v>43</v>
      </c>
      <c r="O6310" s="25" t="s">
        <v>43</v>
      </c>
      <c r="P6310" s="27" t="s">
        <v>52</v>
      </c>
      <c r="Q6310" s="25" t="s">
        <v>44</v>
      </c>
      <c r="R6310" s="28">
        <v>0.85</v>
      </c>
      <c r="S6310" s="29">
        <v>0.85</v>
      </c>
      <c r="T6310" s="29">
        <v>0.79</v>
      </c>
      <c r="U6310" s="29"/>
      <c r="V6310" s="1" t="s">
        <v>45</v>
      </c>
      <c r="W6310" s="1" t="s">
        <v>45</v>
      </c>
      <c r="X6310" s="1" t="s">
        <v>45</v>
      </c>
      <c r="Y6310" s="30">
        <f t="shared" si="788"/>
        <v>0.79</v>
      </c>
      <c r="Z6310" s="31">
        <f t="shared" si="789"/>
        <v>7.5949367088607556E-2</v>
      </c>
      <c r="AA6310" s="32">
        <f t="shared" si="790"/>
        <v>5.9999999999999942E-2</v>
      </c>
      <c r="AB6310" t="b">
        <f t="shared" si="791"/>
        <v>0</v>
      </c>
      <c r="AC6310" s="2" t="s">
        <v>76</v>
      </c>
      <c r="AD6310" s="2">
        <v>0.85</v>
      </c>
      <c r="AG6310" t="s">
        <v>15956</v>
      </c>
    </row>
    <row r="6311" spans="1:34" ht="16" x14ac:dyDescent="0.4">
      <c r="A6311" s="24" t="s">
        <v>19388</v>
      </c>
      <c r="B6311" s="25" t="s">
        <v>20000</v>
      </c>
      <c r="C6311" t="str">
        <f t="shared" si="784"/>
        <v>47</v>
      </c>
      <c r="D6311" t="str">
        <f>_xlfn.XLOOKUP(C6311,Folha2!A:A,Folha2!B:B)</f>
        <v>MERCEARIA SALGADA</v>
      </c>
      <c r="E6311" s="26" t="str">
        <f t="shared" si="785"/>
        <v>067</v>
      </c>
      <c r="F6311" s="26" t="str">
        <f t="shared" si="786"/>
        <v>14</v>
      </c>
      <c r="G6311" s="26" t="str">
        <f t="shared" si="787"/>
        <v>09</v>
      </c>
      <c r="H6311" s="27" t="s">
        <v>20051</v>
      </c>
      <c r="I6311" s="25" t="s">
        <v>20052</v>
      </c>
      <c r="J6311" s="27" t="s">
        <v>59</v>
      </c>
      <c r="K6311" s="25" t="s">
        <v>20053</v>
      </c>
      <c r="L6311" s="27" t="s">
        <v>51</v>
      </c>
      <c r="M6311" s="25" t="s">
        <v>52</v>
      </c>
      <c r="N6311" s="27" t="s">
        <v>43</v>
      </c>
      <c r="O6311" s="25" t="s">
        <v>43</v>
      </c>
      <c r="P6311" s="27" t="s">
        <v>52</v>
      </c>
      <c r="Q6311" s="25" t="s">
        <v>44</v>
      </c>
      <c r="R6311" s="28">
        <v>0.85</v>
      </c>
      <c r="S6311" s="29">
        <v>0.85</v>
      </c>
      <c r="T6311" s="29">
        <v>0.79</v>
      </c>
      <c r="U6311" s="29"/>
      <c r="V6311" s="1" t="s">
        <v>45</v>
      </c>
      <c r="W6311" s="1" t="s">
        <v>45</v>
      </c>
      <c r="X6311" s="1" t="s">
        <v>45</v>
      </c>
      <c r="Y6311" s="30">
        <f t="shared" si="788"/>
        <v>0.79</v>
      </c>
      <c r="Z6311" s="31">
        <f t="shared" si="789"/>
        <v>7.5949367088607556E-2</v>
      </c>
      <c r="AA6311" s="32">
        <f t="shared" si="790"/>
        <v>5.9999999999999942E-2</v>
      </c>
      <c r="AB6311" t="b">
        <f t="shared" si="791"/>
        <v>0</v>
      </c>
      <c r="AC6311" s="2" t="s">
        <v>109</v>
      </c>
      <c r="AD6311" s="2">
        <v>0.85</v>
      </c>
      <c r="AG6311" t="s">
        <v>15956</v>
      </c>
    </row>
    <row r="6312" spans="1:34" ht="16" x14ac:dyDescent="0.4">
      <c r="A6312" s="24" t="s">
        <v>19388</v>
      </c>
      <c r="B6312" s="25" t="s">
        <v>20000</v>
      </c>
      <c r="C6312" t="str">
        <f t="shared" si="784"/>
        <v>47</v>
      </c>
      <c r="D6312" t="str">
        <f>_xlfn.XLOOKUP(C6312,Folha2!A:A,Folha2!B:B)</f>
        <v>MERCEARIA SALGADA</v>
      </c>
      <c r="E6312" s="26" t="str">
        <f t="shared" si="785"/>
        <v>067</v>
      </c>
      <c r="F6312" s="26" t="str">
        <f t="shared" si="786"/>
        <v>14</v>
      </c>
      <c r="G6312" s="26" t="str">
        <f t="shared" si="787"/>
        <v>09</v>
      </c>
      <c r="H6312" s="27" t="s">
        <v>20054</v>
      </c>
      <c r="I6312" s="25" t="s">
        <v>20055</v>
      </c>
      <c r="J6312" s="27" t="s">
        <v>59</v>
      </c>
      <c r="K6312" s="25" t="s">
        <v>20056</v>
      </c>
      <c r="L6312" s="27" t="s">
        <v>51</v>
      </c>
      <c r="M6312" s="25" t="s">
        <v>43</v>
      </c>
      <c r="N6312" s="27" t="s">
        <v>43</v>
      </c>
      <c r="O6312" s="25" t="s">
        <v>43</v>
      </c>
      <c r="P6312" s="27" t="s">
        <v>43</v>
      </c>
      <c r="Q6312" s="25" t="s">
        <v>44</v>
      </c>
      <c r="R6312" s="28">
        <v>0.85</v>
      </c>
      <c r="S6312" s="29">
        <v>0.85</v>
      </c>
      <c r="T6312" s="29">
        <v>0.79</v>
      </c>
      <c r="U6312" s="29"/>
      <c r="V6312" s="1" t="s">
        <v>45</v>
      </c>
      <c r="W6312" s="1" t="s">
        <v>45</v>
      </c>
      <c r="X6312" s="1" t="s">
        <v>45</v>
      </c>
      <c r="Y6312" s="30">
        <f t="shared" si="788"/>
        <v>0.82000000000000006</v>
      </c>
      <c r="Z6312" s="31">
        <f t="shared" si="789"/>
        <v>3.6585365853658347E-2</v>
      </c>
      <c r="AA6312" s="32">
        <f t="shared" si="790"/>
        <v>2.9999999999999916E-2</v>
      </c>
      <c r="AB6312" t="b">
        <f t="shared" si="791"/>
        <v>0</v>
      </c>
      <c r="AC6312" s="2" t="s">
        <v>144</v>
      </c>
      <c r="AD6312" s="2">
        <v>0.85</v>
      </c>
      <c r="AG6312" t="s">
        <v>13638</v>
      </c>
    </row>
    <row r="6313" spans="1:34" ht="16" x14ac:dyDescent="0.4">
      <c r="A6313" s="24" t="s">
        <v>19388</v>
      </c>
      <c r="B6313" s="25" t="s">
        <v>20000</v>
      </c>
      <c r="C6313" t="str">
        <f t="shared" si="784"/>
        <v>47</v>
      </c>
      <c r="D6313" t="str">
        <f>_xlfn.XLOOKUP(C6313,Folha2!A:A,Folha2!B:B)</f>
        <v>MERCEARIA SALGADA</v>
      </c>
      <c r="E6313" s="26" t="str">
        <f t="shared" si="785"/>
        <v>067</v>
      </c>
      <c r="F6313" s="26" t="str">
        <f t="shared" si="786"/>
        <v>14</v>
      </c>
      <c r="G6313" s="26" t="str">
        <f t="shared" si="787"/>
        <v>09</v>
      </c>
      <c r="H6313" s="27" t="s">
        <v>20057</v>
      </c>
      <c r="I6313" s="25" t="s">
        <v>20058</v>
      </c>
      <c r="J6313" s="27" t="s">
        <v>59</v>
      </c>
      <c r="K6313" s="25" t="s">
        <v>20059</v>
      </c>
      <c r="L6313" s="27" t="s">
        <v>51</v>
      </c>
      <c r="M6313" s="25" t="s">
        <v>43</v>
      </c>
      <c r="N6313" s="27" t="s">
        <v>43</v>
      </c>
      <c r="O6313" s="25" t="s">
        <v>43</v>
      </c>
      <c r="P6313" s="27" t="s">
        <v>43</v>
      </c>
      <c r="Q6313" s="25" t="s">
        <v>1635</v>
      </c>
      <c r="R6313" s="28">
        <v>1.49</v>
      </c>
      <c r="S6313" s="29">
        <v>1.51</v>
      </c>
      <c r="T6313" s="29"/>
      <c r="U6313" s="29"/>
      <c r="V6313" s="1" t="s">
        <v>45</v>
      </c>
      <c r="W6313" s="1" t="s">
        <v>45</v>
      </c>
      <c r="X6313" s="1" t="s">
        <v>45</v>
      </c>
      <c r="Y6313" s="30">
        <f t="shared" si="788"/>
        <v>1.51</v>
      </c>
      <c r="Z6313" s="31">
        <f t="shared" si="789"/>
        <v>-1.3245033112582738E-2</v>
      </c>
      <c r="AA6313" s="32">
        <f t="shared" si="790"/>
        <v>-2.0000000000000018E-2</v>
      </c>
      <c r="AB6313" t="b">
        <f t="shared" si="791"/>
        <v>0</v>
      </c>
      <c r="AC6313" s="2" t="s">
        <v>76</v>
      </c>
      <c r="AD6313" s="2">
        <v>1.49</v>
      </c>
      <c r="AG6313" t="s">
        <v>13638</v>
      </c>
      <c r="AH6313" t="s">
        <v>14387</v>
      </c>
    </row>
    <row r="6314" spans="1:34" ht="16" x14ac:dyDescent="0.4">
      <c r="A6314" s="24" t="s">
        <v>19388</v>
      </c>
      <c r="B6314" s="25" t="s">
        <v>20000</v>
      </c>
      <c r="C6314" t="str">
        <f t="shared" si="784"/>
        <v>47</v>
      </c>
      <c r="D6314" t="str">
        <f>_xlfn.XLOOKUP(C6314,Folha2!A:A,Folha2!B:B)</f>
        <v>MERCEARIA SALGADA</v>
      </c>
      <c r="E6314" s="26" t="str">
        <f t="shared" si="785"/>
        <v>067</v>
      </c>
      <c r="F6314" s="26" t="str">
        <f t="shared" si="786"/>
        <v>14</v>
      </c>
      <c r="G6314" s="26" t="str">
        <f t="shared" si="787"/>
        <v>09</v>
      </c>
      <c r="H6314" s="27" t="s">
        <v>20060</v>
      </c>
      <c r="I6314" s="25" t="s">
        <v>20061</v>
      </c>
      <c r="J6314" s="27" t="s">
        <v>59</v>
      </c>
      <c r="K6314" s="25" t="s">
        <v>20062</v>
      </c>
      <c r="L6314" s="27" t="s">
        <v>51</v>
      </c>
      <c r="M6314" s="25" t="s">
        <v>43</v>
      </c>
      <c r="N6314" s="27" t="s">
        <v>43</v>
      </c>
      <c r="O6314" s="25" t="s">
        <v>43</v>
      </c>
      <c r="P6314" s="27" t="s">
        <v>43</v>
      </c>
      <c r="Q6314" s="25" t="s">
        <v>567</v>
      </c>
      <c r="R6314" s="28">
        <v>1.49</v>
      </c>
      <c r="S6314" s="29">
        <v>1.51</v>
      </c>
      <c r="T6314" s="29"/>
      <c r="U6314" s="29"/>
      <c r="V6314" s="1" t="s">
        <v>45</v>
      </c>
      <c r="W6314" s="1" t="s">
        <v>45</v>
      </c>
      <c r="X6314" s="1" t="s">
        <v>45</v>
      </c>
      <c r="Y6314" s="30">
        <f t="shared" si="788"/>
        <v>1.51</v>
      </c>
      <c r="Z6314" s="31">
        <f t="shared" si="789"/>
        <v>-1.3245033112582738E-2</v>
      </c>
      <c r="AA6314" s="32">
        <f t="shared" si="790"/>
        <v>-2.0000000000000018E-2</v>
      </c>
      <c r="AB6314" t="b">
        <f t="shared" si="791"/>
        <v>0</v>
      </c>
      <c r="AC6314" s="2" t="s">
        <v>45</v>
      </c>
      <c r="AD6314" s="2" t="s">
        <v>45</v>
      </c>
      <c r="AG6314" t="s">
        <v>13638</v>
      </c>
      <c r="AH6314" t="s">
        <v>14387</v>
      </c>
    </row>
    <row r="6315" spans="1:34" ht="16" hidden="1" x14ac:dyDescent="0.4">
      <c r="A6315" s="24" t="s">
        <v>19388</v>
      </c>
      <c r="B6315" s="25" t="s">
        <v>20063</v>
      </c>
      <c r="C6315" t="str">
        <f t="shared" si="784"/>
        <v>47</v>
      </c>
      <c r="D6315" t="str">
        <f>_xlfn.XLOOKUP(C6315,Folha2!A:A,Folha2!B:B)</f>
        <v>MERCEARIA SALGADA</v>
      </c>
      <c r="E6315" s="26" t="str">
        <f t="shared" si="785"/>
        <v>067</v>
      </c>
      <c r="F6315" s="26" t="str">
        <f t="shared" si="786"/>
        <v>14</v>
      </c>
      <c r="G6315" s="26" t="str">
        <f t="shared" si="787"/>
        <v>10</v>
      </c>
      <c r="H6315" s="27" t="s">
        <v>20064</v>
      </c>
      <c r="I6315" s="25" t="s">
        <v>20065</v>
      </c>
      <c r="J6315" s="27" t="s">
        <v>16361</v>
      </c>
      <c r="K6315" s="25" t="s">
        <v>20066</v>
      </c>
      <c r="L6315" s="27" t="s">
        <v>42</v>
      </c>
      <c r="M6315" s="25" t="s">
        <v>52</v>
      </c>
      <c r="N6315" s="27" t="s">
        <v>43</v>
      </c>
      <c r="O6315" s="25" t="s">
        <v>43</v>
      </c>
      <c r="P6315" s="27" t="s">
        <v>52</v>
      </c>
      <c r="Q6315" s="25" t="s">
        <v>44</v>
      </c>
      <c r="R6315" s="28">
        <v>2.29</v>
      </c>
      <c r="S6315" s="29">
        <v>2.29</v>
      </c>
      <c r="T6315" s="29"/>
      <c r="U6315" s="29">
        <v>2.29</v>
      </c>
      <c r="V6315" s="1">
        <v>1.48</v>
      </c>
      <c r="W6315" s="1" t="s">
        <v>45</v>
      </c>
      <c r="X6315" s="1">
        <v>1.49</v>
      </c>
      <c r="Y6315" s="30">
        <f t="shared" si="788"/>
        <v>2.29</v>
      </c>
      <c r="Z6315" s="31">
        <f t="shared" si="789"/>
        <v>0</v>
      </c>
      <c r="AA6315" s="32">
        <f t="shared" si="790"/>
        <v>0</v>
      </c>
      <c r="AB6315" t="b">
        <f t="shared" si="791"/>
        <v>1</v>
      </c>
      <c r="AC6315" s="2" t="s">
        <v>76</v>
      </c>
      <c r="AD6315" s="2">
        <v>1.48</v>
      </c>
      <c r="AG6315" t="s">
        <v>4996</v>
      </c>
    </row>
    <row r="6316" spans="1:34" ht="16" hidden="1" x14ac:dyDescent="0.4">
      <c r="A6316" s="24" t="s">
        <v>19388</v>
      </c>
      <c r="B6316" s="25" t="s">
        <v>20063</v>
      </c>
      <c r="C6316" t="str">
        <f t="shared" si="784"/>
        <v>47</v>
      </c>
      <c r="D6316" t="str">
        <f>_xlfn.XLOOKUP(C6316,Folha2!A:A,Folha2!B:B)</f>
        <v>MERCEARIA SALGADA</v>
      </c>
      <c r="E6316" s="26" t="str">
        <f t="shared" si="785"/>
        <v>067</v>
      </c>
      <c r="F6316" s="26" t="str">
        <f t="shared" si="786"/>
        <v>14</v>
      </c>
      <c r="G6316" s="26" t="str">
        <f t="shared" si="787"/>
        <v>10</v>
      </c>
      <c r="H6316" s="27" t="s">
        <v>20067</v>
      </c>
      <c r="I6316" s="25" t="s">
        <v>20068</v>
      </c>
      <c r="J6316" s="27" t="s">
        <v>16361</v>
      </c>
      <c r="K6316" s="25" t="s">
        <v>20069</v>
      </c>
      <c r="L6316" s="27" t="s">
        <v>42</v>
      </c>
      <c r="M6316" s="25" t="s">
        <v>43</v>
      </c>
      <c r="N6316" s="27" t="s">
        <v>43</v>
      </c>
      <c r="O6316" s="25" t="s">
        <v>43</v>
      </c>
      <c r="P6316" s="27" t="s">
        <v>43</v>
      </c>
      <c r="Q6316" s="25" t="s">
        <v>44</v>
      </c>
      <c r="R6316" s="28">
        <v>3.39</v>
      </c>
      <c r="S6316" s="29">
        <v>3.39</v>
      </c>
      <c r="T6316" s="29"/>
      <c r="U6316" s="29">
        <v>3.39</v>
      </c>
      <c r="V6316" s="1">
        <v>2.19</v>
      </c>
      <c r="W6316" s="1" t="s">
        <v>45</v>
      </c>
      <c r="X6316" s="1">
        <v>2.19</v>
      </c>
      <c r="Y6316" s="30">
        <f t="shared" si="788"/>
        <v>3.39</v>
      </c>
      <c r="Z6316" s="31">
        <f t="shared" si="789"/>
        <v>0</v>
      </c>
      <c r="AA6316" s="32">
        <f t="shared" si="790"/>
        <v>0</v>
      </c>
      <c r="AB6316" t="b">
        <f t="shared" si="791"/>
        <v>1</v>
      </c>
      <c r="AC6316" s="2" t="s">
        <v>76</v>
      </c>
      <c r="AD6316" s="2">
        <v>2.19</v>
      </c>
      <c r="AG6316" t="s">
        <v>4996</v>
      </c>
    </row>
    <row r="6317" spans="1:34" ht="16" hidden="1" x14ac:dyDescent="0.4">
      <c r="A6317" s="24" t="s">
        <v>19388</v>
      </c>
      <c r="B6317" s="25" t="s">
        <v>20063</v>
      </c>
      <c r="C6317" t="str">
        <f t="shared" si="784"/>
        <v>47</v>
      </c>
      <c r="D6317" t="str">
        <f>_xlfn.XLOOKUP(C6317,Folha2!A:A,Folha2!B:B)</f>
        <v>MERCEARIA SALGADA</v>
      </c>
      <c r="E6317" s="26" t="str">
        <f t="shared" si="785"/>
        <v>067</v>
      </c>
      <c r="F6317" s="26" t="str">
        <f t="shared" si="786"/>
        <v>14</v>
      </c>
      <c r="G6317" s="26" t="str">
        <f t="shared" si="787"/>
        <v>10</v>
      </c>
      <c r="H6317" s="27" t="s">
        <v>20070</v>
      </c>
      <c r="I6317" s="25" t="s">
        <v>20071</v>
      </c>
      <c r="J6317" s="27" t="s">
        <v>16361</v>
      </c>
      <c r="K6317" s="25" t="s">
        <v>20072</v>
      </c>
      <c r="L6317" s="27" t="s">
        <v>42</v>
      </c>
      <c r="M6317" s="25" t="s">
        <v>52</v>
      </c>
      <c r="N6317" s="27" t="s">
        <v>43</v>
      </c>
      <c r="O6317" s="25" t="s">
        <v>43</v>
      </c>
      <c r="P6317" s="27" t="s">
        <v>52</v>
      </c>
      <c r="Q6317" s="25" t="s">
        <v>44</v>
      </c>
      <c r="R6317" s="28">
        <v>5.39</v>
      </c>
      <c r="S6317" s="29">
        <v>5.39</v>
      </c>
      <c r="T6317" s="29">
        <v>5.39</v>
      </c>
      <c r="U6317" s="29">
        <v>5.39</v>
      </c>
      <c r="V6317" s="1">
        <v>3.49</v>
      </c>
      <c r="W6317" s="1">
        <v>3.54</v>
      </c>
      <c r="X6317" s="1" t="s">
        <v>45</v>
      </c>
      <c r="Y6317" s="30">
        <f t="shared" si="788"/>
        <v>5.39</v>
      </c>
      <c r="Z6317" s="31">
        <f t="shared" si="789"/>
        <v>0</v>
      </c>
      <c r="AA6317" s="32">
        <f t="shared" si="790"/>
        <v>0</v>
      </c>
      <c r="AB6317" t="b">
        <f t="shared" si="791"/>
        <v>1</v>
      </c>
      <c r="AC6317" s="2" t="s">
        <v>76</v>
      </c>
      <c r="AD6317" s="2">
        <v>3.49</v>
      </c>
      <c r="AG6317" t="s">
        <v>4996</v>
      </c>
    </row>
    <row r="6318" spans="1:34" ht="16" hidden="1" x14ac:dyDescent="0.4">
      <c r="A6318" s="24" t="s">
        <v>19388</v>
      </c>
      <c r="B6318" s="25" t="s">
        <v>20063</v>
      </c>
      <c r="C6318" t="str">
        <f t="shared" si="784"/>
        <v>47</v>
      </c>
      <c r="D6318" t="str">
        <f>_xlfn.XLOOKUP(C6318,Folha2!A:A,Folha2!B:B)</f>
        <v>MERCEARIA SALGADA</v>
      </c>
      <c r="E6318" s="26" t="str">
        <f t="shared" si="785"/>
        <v>067</v>
      </c>
      <c r="F6318" s="26" t="str">
        <f t="shared" si="786"/>
        <v>14</v>
      </c>
      <c r="G6318" s="26" t="str">
        <f t="shared" si="787"/>
        <v>10</v>
      </c>
      <c r="H6318" s="27" t="s">
        <v>20073</v>
      </c>
      <c r="I6318" s="25" t="s">
        <v>20074</v>
      </c>
      <c r="J6318" s="27" t="s">
        <v>19975</v>
      </c>
      <c r="K6318" s="25" t="s">
        <v>20075</v>
      </c>
      <c r="L6318" s="27" t="s">
        <v>42</v>
      </c>
      <c r="M6318" s="25" t="s">
        <v>43</v>
      </c>
      <c r="N6318" s="27" t="s">
        <v>43</v>
      </c>
      <c r="O6318" s="25" t="s">
        <v>43</v>
      </c>
      <c r="P6318" s="27" t="s">
        <v>43</v>
      </c>
      <c r="Q6318" s="25" t="s">
        <v>44</v>
      </c>
      <c r="R6318" s="28">
        <v>3.99</v>
      </c>
      <c r="S6318" s="29">
        <v>3.99</v>
      </c>
      <c r="T6318" s="29"/>
      <c r="U6318" s="29">
        <v>3.99</v>
      </c>
      <c r="V6318" s="1">
        <v>2.79</v>
      </c>
      <c r="W6318" s="1" t="s">
        <v>45</v>
      </c>
      <c r="X6318" s="1" t="s">
        <v>45</v>
      </c>
      <c r="Y6318" s="30">
        <f t="shared" si="788"/>
        <v>3.99</v>
      </c>
      <c r="Z6318" s="31">
        <f t="shared" si="789"/>
        <v>0</v>
      </c>
      <c r="AA6318" s="32">
        <f t="shared" si="790"/>
        <v>0</v>
      </c>
      <c r="AB6318" t="b">
        <f t="shared" si="791"/>
        <v>1</v>
      </c>
      <c r="AC6318" s="2" t="s">
        <v>76</v>
      </c>
      <c r="AD6318" s="2">
        <v>2.46</v>
      </c>
      <c r="AG6318" t="s">
        <v>4996</v>
      </c>
    </row>
    <row r="6319" spans="1:34" ht="16" hidden="1" x14ac:dyDescent="0.4">
      <c r="A6319" s="24" t="s">
        <v>19388</v>
      </c>
      <c r="B6319" s="25" t="s">
        <v>20063</v>
      </c>
      <c r="C6319" t="str">
        <f t="shared" si="784"/>
        <v>47</v>
      </c>
      <c r="D6319" t="str">
        <f>_xlfn.XLOOKUP(C6319,Folha2!A:A,Folha2!B:B)</f>
        <v>MERCEARIA SALGADA</v>
      </c>
      <c r="E6319" s="26" t="str">
        <f t="shared" si="785"/>
        <v>067</v>
      </c>
      <c r="F6319" s="26" t="str">
        <f t="shared" si="786"/>
        <v>14</v>
      </c>
      <c r="G6319" s="26" t="str">
        <f t="shared" si="787"/>
        <v>10</v>
      </c>
      <c r="H6319" s="27" t="s">
        <v>20076</v>
      </c>
      <c r="I6319" s="25" t="s">
        <v>20077</v>
      </c>
      <c r="J6319" s="27" t="s">
        <v>19975</v>
      </c>
      <c r="K6319" s="25" t="s">
        <v>20078</v>
      </c>
      <c r="L6319" s="27" t="s">
        <v>42</v>
      </c>
      <c r="M6319" s="25" t="s">
        <v>43</v>
      </c>
      <c r="N6319" s="27" t="s">
        <v>43</v>
      </c>
      <c r="O6319" s="25" t="s">
        <v>43</v>
      </c>
      <c r="P6319" s="27" t="s">
        <v>43</v>
      </c>
      <c r="Q6319" s="25" t="s">
        <v>44</v>
      </c>
      <c r="R6319" s="28">
        <v>4.79</v>
      </c>
      <c r="S6319" s="29">
        <v>4.79</v>
      </c>
      <c r="T6319" s="29"/>
      <c r="U6319" s="29">
        <v>4.79</v>
      </c>
      <c r="V6319" s="1">
        <v>3.29</v>
      </c>
      <c r="W6319" s="1" t="s">
        <v>45</v>
      </c>
      <c r="X6319" s="1" t="s">
        <v>45</v>
      </c>
      <c r="Y6319" s="30">
        <f t="shared" si="788"/>
        <v>4.79</v>
      </c>
      <c r="Z6319" s="31">
        <f t="shared" si="789"/>
        <v>0</v>
      </c>
      <c r="AA6319" s="32">
        <f t="shared" si="790"/>
        <v>0</v>
      </c>
      <c r="AB6319" t="b">
        <f t="shared" si="791"/>
        <v>1</v>
      </c>
      <c r="AC6319" s="2" t="s">
        <v>76</v>
      </c>
      <c r="AD6319" s="2">
        <v>2.89</v>
      </c>
      <c r="AG6319" t="s">
        <v>4996</v>
      </c>
    </row>
    <row r="6320" spans="1:34" ht="16" hidden="1" x14ac:dyDescent="0.4">
      <c r="A6320" s="24" t="s">
        <v>19388</v>
      </c>
      <c r="B6320" s="25" t="s">
        <v>20063</v>
      </c>
      <c r="C6320" t="str">
        <f t="shared" si="784"/>
        <v>47</v>
      </c>
      <c r="D6320" t="str">
        <f>_xlfn.XLOOKUP(C6320,Folha2!A:A,Folha2!B:B)</f>
        <v>MERCEARIA SALGADA</v>
      </c>
      <c r="E6320" s="26" t="str">
        <f t="shared" si="785"/>
        <v>067</v>
      </c>
      <c r="F6320" s="26" t="str">
        <f t="shared" si="786"/>
        <v>14</v>
      </c>
      <c r="G6320" s="26" t="str">
        <f t="shared" si="787"/>
        <v>10</v>
      </c>
      <c r="H6320" s="27" t="s">
        <v>20079</v>
      </c>
      <c r="I6320" s="25" t="s">
        <v>20080</v>
      </c>
      <c r="J6320" s="27" t="s">
        <v>19915</v>
      </c>
      <c r="K6320" s="25" t="s">
        <v>20081</v>
      </c>
      <c r="L6320" s="27" t="s">
        <v>42</v>
      </c>
      <c r="M6320" s="25" t="s">
        <v>43</v>
      </c>
      <c r="N6320" s="27" t="s">
        <v>43</v>
      </c>
      <c r="O6320" s="25" t="s">
        <v>43</v>
      </c>
      <c r="P6320" s="27" t="s">
        <v>43</v>
      </c>
      <c r="Q6320" s="25" t="s">
        <v>44</v>
      </c>
      <c r="R6320" s="28">
        <v>3.79</v>
      </c>
      <c r="S6320" s="29">
        <v>3.79</v>
      </c>
      <c r="T6320" s="29"/>
      <c r="U6320" s="29"/>
      <c r="V6320" s="1" t="s">
        <v>45</v>
      </c>
      <c r="W6320" s="1" t="s">
        <v>45</v>
      </c>
      <c r="X6320" s="1" t="s">
        <v>45</v>
      </c>
      <c r="Y6320" s="30">
        <f t="shared" si="788"/>
        <v>3.79</v>
      </c>
      <c r="Z6320" s="31">
        <f t="shared" si="789"/>
        <v>0</v>
      </c>
      <c r="AA6320" s="32">
        <f t="shared" si="790"/>
        <v>0</v>
      </c>
      <c r="AB6320" t="b">
        <f t="shared" si="791"/>
        <v>1</v>
      </c>
      <c r="AC6320" s="2" t="s">
        <v>53</v>
      </c>
      <c r="AD6320" s="2">
        <v>2.4500000000000002</v>
      </c>
      <c r="AG6320" t="s">
        <v>4996</v>
      </c>
    </row>
    <row r="6321" spans="1:33" ht="16" hidden="1" x14ac:dyDescent="0.4">
      <c r="A6321" s="24" t="s">
        <v>19388</v>
      </c>
      <c r="B6321" s="25" t="s">
        <v>20063</v>
      </c>
      <c r="C6321" t="str">
        <f t="shared" si="784"/>
        <v>47</v>
      </c>
      <c r="D6321" t="str">
        <f>_xlfn.XLOOKUP(C6321,Folha2!A:A,Folha2!B:B)</f>
        <v>MERCEARIA SALGADA</v>
      </c>
      <c r="E6321" s="26" t="str">
        <f t="shared" si="785"/>
        <v>067</v>
      </c>
      <c r="F6321" s="26" t="str">
        <f t="shared" si="786"/>
        <v>14</v>
      </c>
      <c r="G6321" s="26" t="str">
        <f t="shared" si="787"/>
        <v>10</v>
      </c>
      <c r="H6321" s="27" t="s">
        <v>20082</v>
      </c>
      <c r="I6321" s="25" t="s">
        <v>20083</v>
      </c>
      <c r="J6321" s="27" t="s">
        <v>19915</v>
      </c>
      <c r="K6321" s="25" t="s">
        <v>20084</v>
      </c>
      <c r="L6321" s="27" t="s">
        <v>42</v>
      </c>
      <c r="M6321" s="25" t="s">
        <v>43</v>
      </c>
      <c r="N6321" s="27" t="s">
        <v>43</v>
      </c>
      <c r="O6321" s="25" t="s">
        <v>43</v>
      </c>
      <c r="P6321" s="27" t="s">
        <v>43</v>
      </c>
      <c r="Q6321" s="25" t="s">
        <v>44</v>
      </c>
      <c r="R6321" s="28">
        <v>3.99</v>
      </c>
      <c r="S6321" s="29">
        <v>3.99</v>
      </c>
      <c r="T6321" s="29"/>
      <c r="U6321" s="29">
        <v>3.99</v>
      </c>
      <c r="V6321" s="1" t="s">
        <v>45</v>
      </c>
      <c r="W6321" s="1" t="s">
        <v>45</v>
      </c>
      <c r="X6321" s="1" t="s">
        <v>45</v>
      </c>
      <c r="Y6321" s="30">
        <f t="shared" si="788"/>
        <v>3.99</v>
      </c>
      <c r="Z6321" s="31">
        <f t="shared" si="789"/>
        <v>0</v>
      </c>
      <c r="AA6321" s="32">
        <f t="shared" si="790"/>
        <v>0</v>
      </c>
      <c r="AB6321" t="b">
        <f t="shared" si="791"/>
        <v>1</v>
      </c>
      <c r="AC6321" s="2" t="s">
        <v>53</v>
      </c>
      <c r="AD6321" s="2">
        <v>2.59</v>
      </c>
      <c r="AG6321" t="s">
        <v>4996</v>
      </c>
    </row>
    <row r="6322" spans="1:33" ht="16" hidden="1" x14ac:dyDescent="0.4">
      <c r="A6322" s="24" t="s">
        <v>19388</v>
      </c>
      <c r="B6322" s="25" t="s">
        <v>20063</v>
      </c>
      <c r="C6322" t="str">
        <f t="shared" si="784"/>
        <v>47</v>
      </c>
      <c r="D6322" t="str">
        <f>_xlfn.XLOOKUP(C6322,Folha2!A:A,Folha2!B:B)</f>
        <v>MERCEARIA SALGADA</v>
      </c>
      <c r="E6322" s="26" t="str">
        <f t="shared" si="785"/>
        <v>067</v>
      </c>
      <c r="F6322" s="26" t="str">
        <f t="shared" si="786"/>
        <v>14</v>
      </c>
      <c r="G6322" s="26" t="str">
        <f t="shared" si="787"/>
        <v>10</v>
      </c>
      <c r="H6322" s="27" t="s">
        <v>20085</v>
      </c>
      <c r="I6322" s="25" t="s">
        <v>20086</v>
      </c>
      <c r="J6322" s="27" t="s">
        <v>19915</v>
      </c>
      <c r="K6322" s="25" t="s">
        <v>20087</v>
      </c>
      <c r="L6322" s="27" t="s">
        <v>42</v>
      </c>
      <c r="M6322" s="25" t="s">
        <v>52</v>
      </c>
      <c r="N6322" s="27" t="s">
        <v>43</v>
      </c>
      <c r="O6322" s="25" t="s">
        <v>43</v>
      </c>
      <c r="P6322" s="27" t="s">
        <v>52</v>
      </c>
      <c r="Q6322" s="25" t="s">
        <v>44</v>
      </c>
      <c r="R6322" s="28">
        <v>4.84</v>
      </c>
      <c r="S6322" s="29">
        <v>4.84</v>
      </c>
      <c r="T6322" s="29"/>
      <c r="U6322" s="29">
        <v>4.84</v>
      </c>
      <c r="V6322" s="1">
        <v>3.14</v>
      </c>
      <c r="W6322" s="1" t="s">
        <v>45</v>
      </c>
      <c r="X6322" s="1" t="s">
        <v>45</v>
      </c>
      <c r="Y6322" s="30">
        <f t="shared" si="788"/>
        <v>4.84</v>
      </c>
      <c r="Z6322" s="31">
        <f t="shared" si="789"/>
        <v>0</v>
      </c>
      <c r="AA6322" s="32">
        <f t="shared" si="790"/>
        <v>0</v>
      </c>
      <c r="AB6322" t="b">
        <f t="shared" si="791"/>
        <v>1</v>
      </c>
      <c r="AC6322" s="2" t="s">
        <v>53</v>
      </c>
      <c r="AD6322" s="2">
        <v>3.09</v>
      </c>
      <c r="AG6322" t="s">
        <v>4996</v>
      </c>
    </row>
    <row r="6323" spans="1:33" ht="16" hidden="1" x14ac:dyDescent="0.4">
      <c r="A6323" s="24" t="s">
        <v>19388</v>
      </c>
      <c r="B6323" s="25" t="s">
        <v>20063</v>
      </c>
      <c r="C6323" t="str">
        <f t="shared" si="784"/>
        <v>47</v>
      </c>
      <c r="D6323" t="str">
        <f>_xlfn.XLOOKUP(C6323,Folha2!A:A,Folha2!B:B)</f>
        <v>MERCEARIA SALGADA</v>
      </c>
      <c r="E6323" s="26" t="str">
        <f t="shared" si="785"/>
        <v>067</v>
      </c>
      <c r="F6323" s="26" t="str">
        <f t="shared" si="786"/>
        <v>14</v>
      </c>
      <c r="G6323" s="26" t="str">
        <f t="shared" si="787"/>
        <v>10</v>
      </c>
      <c r="H6323" s="27" t="s">
        <v>20088</v>
      </c>
      <c r="I6323" s="25" t="s">
        <v>20089</v>
      </c>
      <c r="J6323" s="27" t="s">
        <v>19860</v>
      </c>
      <c r="K6323" s="25" t="s">
        <v>20090</v>
      </c>
      <c r="L6323" s="27" t="s">
        <v>42</v>
      </c>
      <c r="M6323" s="25" t="s">
        <v>43</v>
      </c>
      <c r="N6323" s="27" t="s">
        <v>43</v>
      </c>
      <c r="O6323" s="25" t="s">
        <v>43</v>
      </c>
      <c r="P6323" s="27" t="s">
        <v>43</v>
      </c>
      <c r="Q6323" s="25" t="s">
        <v>44</v>
      </c>
      <c r="R6323" s="28">
        <v>2.65</v>
      </c>
      <c r="S6323" s="29">
        <v>2.65</v>
      </c>
      <c r="T6323" s="29"/>
      <c r="U6323" s="29"/>
      <c r="V6323" s="1">
        <v>1.98</v>
      </c>
      <c r="W6323" s="1" t="s">
        <v>45</v>
      </c>
      <c r="X6323" s="1" t="s">
        <v>45</v>
      </c>
      <c r="Y6323" s="30">
        <f t="shared" si="788"/>
        <v>2.65</v>
      </c>
      <c r="Z6323" s="31">
        <f t="shared" si="789"/>
        <v>0</v>
      </c>
      <c r="AA6323" s="32">
        <f t="shared" si="790"/>
        <v>0</v>
      </c>
      <c r="AB6323" t="b">
        <f t="shared" si="791"/>
        <v>1</v>
      </c>
      <c r="AC6323" s="2" t="s">
        <v>70</v>
      </c>
      <c r="AD6323" s="2">
        <v>1.69</v>
      </c>
      <c r="AG6323" t="s">
        <v>4996</v>
      </c>
    </row>
    <row r="6324" spans="1:33" ht="16" hidden="1" x14ac:dyDescent="0.4">
      <c r="A6324" s="24" t="s">
        <v>19388</v>
      </c>
      <c r="B6324" s="25" t="s">
        <v>20063</v>
      </c>
      <c r="C6324" t="str">
        <f t="shared" si="784"/>
        <v>47</v>
      </c>
      <c r="D6324" t="str">
        <f>_xlfn.XLOOKUP(C6324,Folha2!A:A,Folha2!B:B)</f>
        <v>MERCEARIA SALGADA</v>
      </c>
      <c r="E6324" s="26" t="str">
        <f t="shared" si="785"/>
        <v>067</v>
      </c>
      <c r="F6324" s="26" t="str">
        <f t="shared" si="786"/>
        <v>14</v>
      </c>
      <c r="G6324" s="26" t="str">
        <f t="shared" si="787"/>
        <v>10</v>
      </c>
      <c r="H6324" s="27" t="s">
        <v>20091</v>
      </c>
      <c r="I6324" s="25" t="s">
        <v>20092</v>
      </c>
      <c r="J6324" s="27" t="s">
        <v>19860</v>
      </c>
      <c r="K6324" s="25" t="s">
        <v>20093</v>
      </c>
      <c r="L6324" s="27" t="s">
        <v>42</v>
      </c>
      <c r="M6324" s="25" t="s">
        <v>43</v>
      </c>
      <c r="N6324" s="27" t="s">
        <v>43</v>
      </c>
      <c r="O6324" s="25" t="s">
        <v>43</v>
      </c>
      <c r="P6324" s="27" t="s">
        <v>43</v>
      </c>
      <c r="Q6324" s="25" t="s">
        <v>44</v>
      </c>
      <c r="R6324" s="28">
        <v>3.79</v>
      </c>
      <c r="S6324" s="29">
        <v>3.79</v>
      </c>
      <c r="T6324" s="29"/>
      <c r="U6324" s="29"/>
      <c r="V6324" s="1">
        <v>2.84</v>
      </c>
      <c r="W6324" s="1" t="s">
        <v>45</v>
      </c>
      <c r="X6324" s="1" t="s">
        <v>45</v>
      </c>
      <c r="Y6324" s="30">
        <f t="shared" si="788"/>
        <v>3.79</v>
      </c>
      <c r="Z6324" s="31">
        <f t="shared" si="789"/>
        <v>0</v>
      </c>
      <c r="AA6324" s="32">
        <f t="shared" si="790"/>
        <v>0</v>
      </c>
      <c r="AB6324" t="b">
        <f t="shared" si="791"/>
        <v>1</v>
      </c>
      <c r="AC6324" s="2" t="s">
        <v>70</v>
      </c>
      <c r="AD6324" s="2">
        <v>2.4500000000000002</v>
      </c>
      <c r="AG6324" t="s">
        <v>4996</v>
      </c>
    </row>
    <row r="6325" spans="1:33" ht="16" hidden="1" x14ac:dyDescent="0.4">
      <c r="A6325" s="24" t="s">
        <v>19388</v>
      </c>
      <c r="B6325" s="25" t="s">
        <v>20063</v>
      </c>
      <c r="C6325" t="str">
        <f t="shared" si="784"/>
        <v>47</v>
      </c>
      <c r="D6325" t="str">
        <f>_xlfn.XLOOKUP(C6325,Folha2!A:A,Folha2!B:B)</f>
        <v>MERCEARIA SALGADA</v>
      </c>
      <c r="E6325" s="26" t="str">
        <f t="shared" si="785"/>
        <v>067</v>
      </c>
      <c r="F6325" s="26" t="str">
        <f t="shared" si="786"/>
        <v>14</v>
      </c>
      <c r="G6325" s="26" t="str">
        <f t="shared" si="787"/>
        <v>10</v>
      </c>
      <c r="H6325" s="27" t="s">
        <v>20094</v>
      </c>
      <c r="I6325" s="25" t="s">
        <v>20095</v>
      </c>
      <c r="J6325" s="27" t="s">
        <v>59</v>
      </c>
      <c r="K6325" s="25" t="s">
        <v>20096</v>
      </c>
      <c r="L6325" s="27" t="s">
        <v>51</v>
      </c>
      <c r="M6325" s="25" t="s">
        <v>52</v>
      </c>
      <c r="N6325" s="27" t="s">
        <v>43</v>
      </c>
      <c r="O6325" s="25" t="s">
        <v>43</v>
      </c>
      <c r="P6325" s="27" t="s">
        <v>52</v>
      </c>
      <c r="Q6325" s="25" t="s">
        <v>44</v>
      </c>
      <c r="R6325" s="28">
        <v>1.4</v>
      </c>
      <c r="S6325" s="29">
        <v>1.4</v>
      </c>
      <c r="T6325" s="29"/>
      <c r="U6325" s="29">
        <v>1.4</v>
      </c>
      <c r="V6325" s="1" t="s">
        <v>45</v>
      </c>
      <c r="W6325" s="1" t="s">
        <v>45</v>
      </c>
      <c r="X6325" s="1" t="s">
        <v>45</v>
      </c>
      <c r="Y6325" s="30">
        <f t="shared" si="788"/>
        <v>1.4</v>
      </c>
      <c r="Z6325" s="31">
        <f t="shared" si="789"/>
        <v>0</v>
      </c>
      <c r="AA6325" s="32">
        <f t="shared" si="790"/>
        <v>0</v>
      </c>
      <c r="AB6325" t="b">
        <f t="shared" si="791"/>
        <v>1</v>
      </c>
      <c r="AC6325" s="2" t="s">
        <v>45</v>
      </c>
      <c r="AD6325" s="2" t="s">
        <v>45</v>
      </c>
      <c r="AG6325" t="s">
        <v>4996</v>
      </c>
    </row>
    <row r="6326" spans="1:33" ht="16" hidden="1" x14ac:dyDescent="0.4">
      <c r="A6326" s="24" t="s">
        <v>19388</v>
      </c>
      <c r="B6326" s="25" t="s">
        <v>20063</v>
      </c>
      <c r="C6326" t="str">
        <f t="shared" si="784"/>
        <v>47</v>
      </c>
      <c r="D6326" t="str">
        <f>_xlfn.XLOOKUP(C6326,Folha2!A:A,Folha2!B:B)</f>
        <v>MERCEARIA SALGADA</v>
      </c>
      <c r="E6326" s="26" t="str">
        <f t="shared" si="785"/>
        <v>067</v>
      </c>
      <c r="F6326" s="26" t="str">
        <f t="shared" si="786"/>
        <v>14</v>
      </c>
      <c r="G6326" s="26" t="str">
        <f t="shared" si="787"/>
        <v>10</v>
      </c>
      <c r="H6326" s="27" t="s">
        <v>20097</v>
      </c>
      <c r="I6326" s="25" t="s">
        <v>20098</v>
      </c>
      <c r="J6326" s="27" t="s">
        <v>59</v>
      </c>
      <c r="K6326" s="25" t="s">
        <v>20099</v>
      </c>
      <c r="L6326" s="27" t="s">
        <v>51</v>
      </c>
      <c r="M6326" s="25" t="s">
        <v>52</v>
      </c>
      <c r="N6326" s="27" t="s">
        <v>43</v>
      </c>
      <c r="O6326" s="25" t="s">
        <v>43</v>
      </c>
      <c r="P6326" s="27" t="s">
        <v>52</v>
      </c>
      <c r="Q6326" s="25" t="s">
        <v>221</v>
      </c>
      <c r="R6326" s="28">
        <v>1.65</v>
      </c>
      <c r="S6326" s="29">
        <v>1.74</v>
      </c>
      <c r="T6326" s="29">
        <v>1.65</v>
      </c>
      <c r="U6326" s="29">
        <v>1.72</v>
      </c>
      <c r="V6326" s="1" t="s">
        <v>45</v>
      </c>
      <c r="W6326" s="1" t="s">
        <v>45</v>
      </c>
      <c r="X6326" s="1" t="s">
        <v>45</v>
      </c>
      <c r="Y6326" s="30">
        <f t="shared" si="788"/>
        <v>1.65</v>
      </c>
      <c r="Z6326" s="31">
        <f t="shared" si="789"/>
        <v>0</v>
      </c>
      <c r="AA6326" s="32">
        <f t="shared" si="790"/>
        <v>0</v>
      </c>
      <c r="AB6326" t="b">
        <f t="shared" si="791"/>
        <v>1</v>
      </c>
      <c r="AC6326" s="2" t="s">
        <v>70</v>
      </c>
      <c r="AD6326" s="2">
        <v>1.65</v>
      </c>
      <c r="AG6326" t="s">
        <v>4996</v>
      </c>
    </row>
    <row r="6327" spans="1:33" ht="16" x14ac:dyDescent="0.4">
      <c r="A6327" s="24" t="s">
        <v>19388</v>
      </c>
      <c r="B6327" s="25" t="s">
        <v>20100</v>
      </c>
      <c r="C6327" t="str">
        <f t="shared" si="784"/>
        <v>47</v>
      </c>
      <c r="D6327" t="str">
        <f>_xlfn.XLOOKUP(C6327,Folha2!A:A,Folha2!B:B)</f>
        <v>MERCEARIA SALGADA</v>
      </c>
      <c r="E6327" s="26" t="str">
        <f t="shared" si="785"/>
        <v>067</v>
      </c>
      <c r="F6327" s="26" t="str">
        <f t="shared" si="786"/>
        <v>15</v>
      </c>
      <c r="G6327" s="26" t="str">
        <f t="shared" si="787"/>
        <v>03</v>
      </c>
      <c r="H6327" s="27" t="s">
        <v>20101</v>
      </c>
      <c r="I6327" s="25" t="s">
        <v>20102</v>
      </c>
      <c r="J6327" s="27" t="s">
        <v>19312</v>
      </c>
      <c r="K6327" s="25" t="s">
        <v>20103</v>
      </c>
      <c r="L6327" s="27" t="s">
        <v>42</v>
      </c>
      <c r="M6327" s="25" t="s">
        <v>43</v>
      </c>
      <c r="N6327" s="27" t="s">
        <v>43</v>
      </c>
      <c r="O6327" s="25" t="s">
        <v>43</v>
      </c>
      <c r="P6327" s="27" t="s">
        <v>43</v>
      </c>
      <c r="Q6327" s="25" t="s">
        <v>44</v>
      </c>
      <c r="R6327" s="28">
        <v>1.84</v>
      </c>
      <c r="S6327" s="29">
        <v>1.79</v>
      </c>
      <c r="T6327" s="29"/>
      <c r="U6327" s="29">
        <v>1.84</v>
      </c>
      <c r="V6327" s="1" t="s">
        <v>45</v>
      </c>
      <c r="W6327" s="1" t="s">
        <v>45</v>
      </c>
      <c r="X6327" s="1" t="s">
        <v>45</v>
      </c>
      <c r="Y6327" s="30">
        <f t="shared" si="788"/>
        <v>1.79</v>
      </c>
      <c r="Z6327" s="31">
        <f t="shared" si="789"/>
        <v>2.7932960893854775E-2</v>
      </c>
      <c r="AA6327" s="32">
        <f t="shared" si="790"/>
        <v>5.0000000000000044E-2</v>
      </c>
      <c r="AB6327" t="b">
        <f t="shared" si="791"/>
        <v>0</v>
      </c>
      <c r="AC6327" s="2" t="s">
        <v>45</v>
      </c>
      <c r="AD6327" s="2" t="s">
        <v>45</v>
      </c>
      <c r="AG6327" t="s">
        <v>4996</v>
      </c>
    </row>
    <row r="6328" spans="1:33" ht="16" hidden="1" x14ac:dyDescent="0.4">
      <c r="A6328" s="24" t="s">
        <v>19388</v>
      </c>
      <c r="B6328" s="25" t="s">
        <v>20100</v>
      </c>
      <c r="C6328" t="str">
        <f t="shared" si="784"/>
        <v>47</v>
      </c>
      <c r="D6328" t="str">
        <f>_xlfn.XLOOKUP(C6328,Folha2!A:A,Folha2!B:B)</f>
        <v>MERCEARIA SALGADA</v>
      </c>
      <c r="E6328" s="26" t="str">
        <f t="shared" si="785"/>
        <v>067</v>
      </c>
      <c r="F6328" s="26" t="str">
        <f t="shared" si="786"/>
        <v>15</v>
      </c>
      <c r="G6328" s="26" t="str">
        <f t="shared" si="787"/>
        <v>03</v>
      </c>
      <c r="H6328" s="27" t="s">
        <v>20104</v>
      </c>
      <c r="I6328" s="25" t="s">
        <v>20105</v>
      </c>
      <c r="J6328" s="27" t="s">
        <v>19312</v>
      </c>
      <c r="K6328" s="25" t="s">
        <v>20106</v>
      </c>
      <c r="L6328" s="27" t="s">
        <v>42</v>
      </c>
      <c r="M6328" s="25" t="s">
        <v>43</v>
      </c>
      <c r="N6328" s="27" t="s">
        <v>43</v>
      </c>
      <c r="O6328" s="25" t="s">
        <v>43</v>
      </c>
      <c r="P6328" s="27" t="s">
        <v>43</v>
      </c>
      <c r="Q6328" s="25" t="s">
        <v>44</v>
      </c>
      <c r="R6328" s="28">
        <v>1.84</v>
      </c>
      <c r="S6328" s="29">
        <v>1.84</v>
      </c>
      <c r="T6328" s="29"/>
      <c r="U6328" s="29"/>
      <c r="V6328" s="1" t="s">
        <v>45</v>
      </c>
      <c r="W6328" s="1" t="s">
        <v>45</v>
      </c>
      <c r="X6328" s="1" t="s">
        <v>45</v>
      </c>
      <c r="Y6328" s="30">
        <f t="shared" si="788"/>
        <v>1.84</v>
      </c>
      <c r="Z6328" s="31">
        <f t="shared" si="789"/>
        <v>0</v>
      </c>
      <c r="AA6328" s="32">
        <f t="shared" si="790"/>
        <v>0</v>
      </c>
      <c r="AB6328" t="b">
        <f t="shared" si="791"/>
        <v>1</v>
      </c>
      <c r="AC6328" s="2" t="s">
        <v>45</v>
      </c>
      <c r="AD6328" s="2" t="s">
        <v>45</v>
      </c>
      <c r="AG6328" t="s">
        <v>4996</v>
      </c>
    </row>
    <row r="6329" spans="1:33" ht="16" hidden="1" x14ac:dyDescent="0.4">
      <c r="A6329" s="24" t="s">
        <v>19388</v>
      </c>
      <c r="B6329" s="25" t="s">
        <v>20100</v>
      </c>
      <c r="C6329" t="str">
        <f t="shared" si="784"/>
        <v>47</v>
      </c>
      <c r="D6329" t="str">
        <f>_xlfn.XLOOKUP(C6329,Folha2!A:A,Folha2!B:B)</f>
        <v>MERCEARIA SALGADA</v>
      </c>
      <c r="E6329" s="26" t="str">
        <f t="shared" si="785"/>
        <v>067</v>
      </c>
      <c r="F6329" s="26" t="str">
        <f t="shared" si="786"/>
        <v>15</v>
      </c>
      <c r="G6329" s="26" t="str">
        <f t="shared" si="787"/>
        <v>03</v>
      </c>
      <c r="H6329" s="27" t="s">
        <v>20107</v>
      </c>
      <c r="I6329" s="25" t="s">
        <v>20108</v>
      </c>
      <c r="J6329" s="27" t="s">
        <v>19312</v>
      </c>
      <c r="K6329" s="25" t="s">
        <v>20109</v>
      </c>
      <c r="L6329" s="27" t="s">
        <v>42</v>
      </c>
      <c r="M6329" s="25" t="s">
        <v>43</v>
      </c>
      <c r="N6329" s="27" t="s">
        <v>43</v>
      </c>
      <c r="O6329" s="25" t="s">
        <v>43</v>
      </c>
      <c r="P6329" s="27" t="s">
        <v>43</v>
      </c>
      <c r="Q6329" s="25" t="s">
        <v>44</v>
      </c>
      <c r="R6329" s="28">
        <v>1.84</v>
      </c>
      <c r="S6329" s="29">
        <v>1.84</v>
      </c>
      <c r="T6329" s="29"/>
      <c r="U6329" s="29"/>
      <c r="V6329" s="1" t="s">
        <v>45</v>
      </c>
      <c r="W6329" s="1" t="s">
        <v>45</v>
      </c>
      <c r="X6329" s="1" t="s">
        <v>45</v>
      </c>
      <c r="Y6329" s="30">
        <f t="shared" si="788"/>
        <v>1.84</v>
      </c>
      <c r="Z6329" s="31">
        <f t="shared" si="789"/>
        <v>0</v>
      </c>
      <c r="AA6329" s="32">
        <f t="shared" si="790"/>
        <v>0</v>
      </c>
      <c r="AB6329" t="b">
        <f t="shared" si="791"/>
        <v>1</v>
      </c>
      <c r="AC6329" s="2" t="s">
        <v>45</v>
      </c>
      <c r="AD6329" s="2" t="s">
        <v>45</v>
      </c>
      <c r="AG6329" t="s">
        <v>4996</v>
      </c>
    </row>
    <row r="6330" spans="1:33" ht="16" x14ac:dyDescent="0.4">
      <c r="A6330" s="24" t="s">
        <v>19388</v>
      </c>
      <c r="B6330" s="25" t="s">
        <v>20100</v>
      </c>
      <c r="C6330" t="str">
        <f t="shared" si="784"/>
        <v>47</v>
      </c>
      <c r="D6330" t="str">
        <f>_xlfn.XLOOKUP(C6330,Folha2!A:A,Folha2!B:B)</f>
        <v>MERCEARIA SALGADA</v>
      </c>
      <c r="E6330" s="26" t="str">
        <f t="shared" si="785"/>
        <v>067</v>
      </c>
      <c r="F6330" s="26" t="str">
        <f t="shared" si="786"/>
        <v>15</v>
      </c>
      <c r="G6330" s="26" t="str">
        <f t="shared" si="787"/>
        <v>03</v>
      </c>
      <c r="H6330" s="27" t="s">
        <v>20110</v>
      </c>
      <c r="I6330" s="25" t="s">
        <v>20111</v>
      </c>
      <c r="J6330" s="27" t="s">
        <v>19312</v>
      </c>
      <c r="K6330" s="25" t="s">
        <v>20112</v>
      </c>
      <c r="L6330" s="27" t="s">
        <v>42</v>
      </c>
      <c r="M6330" s="25" t="s">
        <v>43</v>
      </c>
      <c r="N6330" s="27" t="s">
        <v>43</v>
      </c>
      <c r="O6330" s="25" t="s">
        <v>43</v>
      </c>
      <c r="P6330" s="27" t="s">
        <v>43</v>
      </c>
      <c r="Q6330" s="25" t="s">
        <v>44</v>
      </c>
      <c r="R6330" s="28">
        <v>2.29</v>
      </c>
      <c r="S6330" s="29">
        <v>2.2599999999999998</v>
      </c>
      <c r="T6330" s="29"/>
      <c r="U6330" s="29"/>
      <c r="V6330" s="1" t="s">
        <v>45</v>
      </c>
      <c r="W6330" s="1" t="s">
        <v>45</v>
      </c>
      <c r="X6330" s="1" t="s">
        <v>45</v>
      </c>
      <c r="Y6330" s="30">
        <f t="shared" si="788"/>
        <v>2.2599999999999998</v>
      </c>
      <c r="Z6330" s="31">
        <f t="shared" si="789"/>
        <v>1.3274336283185972E-2</v>
      </c>
      <c r="AA6330" s="32">
        <f t="shared" si="790"/>
        <v>3.0000000000000249E-2</v>
      </c>
      <c r="AB6330" t="b">
        <f t="shared" si="791"/>
        <v>0</v>
      </c>
      <c r="AC6330" s="2" t="s">
        <v>45</v>
      </c>
      <c r="AD6330" s="2" t="s">
        <v>45</v>
      </c>
      <c r="AG6330" t="s">
        <v>4996</v>
      </c>
    </row>
    <row r="6331" spans="1:33" ht="16" hidden="1" x14ac:dyDescent="0.4">
      <c r="A6331" s="24" t="s">
        <v>19388</v>
      </c>
      <c r="B6331" s="25" t="s">
        <v>20100</v>
      </c>
      <c r="C6331" t="str">
        <f t="shared" si="784"/>
        <v>47</v>
      </c>
      <c r="D6331" t="str">
        <f>_xlfn.XLOOKUP(C6331,Folha2!A:A,Folha2!B:B)</f>
        <v>MERCEARIA SALGADA</v>
      </c>
      <c r="E6331" s="26" t="str">
        <f t="shared" si="785"/>
        <v>067</v>
      </c>
      <c r="F6331" s="26" t="str">
        <f t="shared" si="786"/>
        <v>15</v>
      </c>
      <c r="G6331" s="26" t="str">
        <f t="shared" si="787"/>
        <v>03</v>
      </c>
      <c r="H6331" s="27" t="s">
        <v>20113</v>
      </c>
      <c r="I6331" s="25" t="s">
        <v>20114</v>
      </c>
      <c r="J6331" s="27" t="s">
        <v>19312</v>
      </c>
      <c r="K6331" s="25" t="s">
        <v>20115</v>
      </c>
      <c r="L6331" s="27" t="s">
        <v>42</v>
      </c>
      <c r="M6331" s="25" t="s">
        <v>43</v>
      </c>
      <c r="N6331" s="27" t="s">
        <v>43</v>
      </c>
      <c r="O6331" s="25" t="s">
        <v>43</v>
      </c>
      <c r="P6331" s="27" t="s">
        <v>43</v>
      </c>
      <c r="Q6331" s="25" t="s">
        <v>44</v>
      </c>
      <c r="R6331" s="28">
        <v>3.15</v>
      </c>
      <c r="S6331" s="29">
        <v>3.15</v>
      </c>
      <c r="T6331" s="29"/>
      <c r="U6331" s="29"/>
      <c r="V6331" s="1" t="s">
        <v>45</v>
      </c>
      <c r="W6331" s="1" t="s">
        <v>45</v>
      </c>
      <c r="X6331" s="1" t="s">
        <v>45</v>
      </c>
      <c r="Y6331" s="30">
        <f t="shared" si="788"/>
        <v>3.15</v>
      </c>
      <c r="Z6331" s="31">
        <f t="shared" si="789"/>
        <v>0</v>
      </c>
      <c r="AA6331" s="32">
        <f t="shared" si="790"/>
        <v>0</v>
      </c>
      <c r="AB6331" t="b">
        <f t="shared" si="791"/>
        <v>1</v>
      </c>
      <c r="AC6331" s="2" t="s">
        <v>45</v>
      </c>
      <c r="AD6331" s="2" t="s">
        <v>45</v>
      </c>
      <c r="AG6331" t="s">
        <v>4996</v>
      </c>
    </row>
    <row r="6332" spans="1:33" ht="16" hidden="1" x14ac:dyDescent="0.4">
      <c r="A6332" s="24" t="s">
        <v>19388</v>
      </c>
      <c r="B6332" s="25" t="s">
        <v>20100</v>
      </c>
      <c r="C6332" t="str">
        <f t="shared" si="784"/>
        <v>47</v>
      </c>
      <c r="D6332" t="str">
        <f>_xlfn.XLOOKUP(C6332,Folha2!A:A,Folha2!B:B)</f>
        <v>MERCEARIA SALGADA</v>
      </c>
      <c r="E6332" s="26" t="str">
        <f t="shared" si="785"/>
        <v>067</v>
      </c>
      <c r="F6332" s="26" t="str">
        <f t="shared" si="786"/>
        <v>15</v>
      </c>
      <c r="G6332" s="26" t="str">
        <f t="shared" si="787"/>
        <v>03</v>
      </c>
      <c r="H6332" s="27" t="s">
        <v>20116</v>
      </c>
      <c r="I6332" s="25" t="s">
        <v>20117</v>
      </c>
      <c r="J6332" s="27" t="s">
        <v>19312</v>
      </c>
      <c r="K6332" s="25" t="s">
        <v>20118</v>
      </c>
      <c r="L6332" s="27" t="s">
        <v>42</v>
      </c>
      <c r="M6332" s="25" t="s">
        <v>43</v>
      </c>
      <c r="N6332" s="27" t="s">
        <v>43</v>
      </c>
      <c r="O6332" s="25" t="s">
        <v>43</v>
      </c>
      <c r="P6332" s="27" t="s">
        <v>43</v>
      </c>
      <c r="Q6332" s="25" t="s">
        <v>44</v>
      </c>
      <c r="R6332" s="28">
        <v>3.19</v>
      </c>
      <c r="S6332" s="29">
        <v>3.19</v>
      </c>
      <c r="T6332" s="29"/>
      <c r="U6332" s="29"/>
      <c r="V6332" s="1" t="s">
        <v>45</v>
      </c>
      <c r="W6332" s="1" t="s">
        <v>45</v>
      </c>
      <c r="X6332" s="1" t="s">
        <v>45</v>
      </c>
      <c r="Y6332" s="30">
        <f t="shared" si="788"/>
        <v>3.19</v>
      </c>
      <c r="Z6332" s="31">
        <f t="shared" si="789"/>
        <v>0</v>
      </c>
      <c r="AA6332" s="32">
        <f t="shared" si="790"/>
        <v>0</v>
      </c>
      <c r="AB6332" t="b">
        <f t="shared" si="791"/>
        <v>1</v>
      </c>
      <c r="AC6332" s="2" t="s">
        <v>45</v>
      </c>
      <c r="AD6332" s="2" t="s">
        <v>45</v>
      </c>
      <c r="AG6332" t="s">
        <v>4996</v>
      </c>
    </row>
    <row r="6333" spans="1:33" ht="16" hidden="1" x14ac:dyDescent="0.4">
      <c r="A6333" s="24" t="s">
        <v>19388</v>
      </c>
      <c r="B6333" s="25" t="s">
        <v>20100</v>
      </c>
      <c r="C6333" t="str">
        <f t="shared" si="784"/>
        <v>47</v>
      </c>
      <c r="D6333" t="str">
        <f>_xlfn.XLOOKUP(C6333,Folha2!A:A,Folha2!B:B)</f>
        <v>MERCEARIA SALGADA</v>
      </c>
      <c r="E6333" s="26" t="str">
        <f t="shared" si="785"/>
        <v>067</v>
      </c>
      <c r="F6333" s="26" t="str">
        <f t="shared" si="786"/>
        <v>15</v>
      </c>
      <c r="G6333" s="26" t="str">
        <f t="shared" si="787"/>
        <v>03</v>
      </c>
      <c r="H6333" s="27" t="s">
        <v>20119</v>
      </c>
      <c r="I6333" s="25" t="s">
        <v>20120</v>
      </c>
      <c r="J6333" s="27" t="s">
        <v>19312</v>
      </c>
      <c r="K6333" s="25" t="s">
        <v>20121</v>
      </c>
      <c r="L6333" s="27" t="s">
        <v>42</v>
      </c>
      <c r="M6333" s="25" t="s">
        <v>43</v>
      </c>
      <c r="N6333" s="27" t="s">
        <v>43</v>
      </c>
      <c r="O6333" s="25" t="s">
        <v>43</v>
      </c>
      <c r="P6333" s="27" t="s">
        <v>43</v>
      </c>
      <c r="Q6333" s="25" t="s">
        <v>44</v>
      </c>
      <c r="R6333" s="28">
        <v>3.29</v>
      </c>
      <c r="S6333" s="29">
        <v>3.29</v>
      </c>
      <c r="T6333" s="29"/>
      <c r="U6333" s="29"/>
      <c r="V6333" s="1" t="s">
        <v>45</v>
      </c>
      <c r="W6333" s="1" t="s">
        <v>45</v>
      </c>
      <c r="X6333" s="1" t="s">
        <v>45</v>
      </c>
      <c r="Y6333" s="30">
        <f t="shared" si="788"/>
        <v>3.29</v>
      </c>
      <c r="Z6333" s="31">
        <f t="shared" si="789"/>
        <v>0</v>
      </c>
      <c r="AA6333" s="32">
        <f t="shared" si="790"/>
        <v>0</v>
      </c>
      <c r="AB6333" t="b">
        <f t="shared" si="791"/>
        <v>1</v>
      </c>
      <c r="AC6333" s="2" t="s">
        <v>45</v>
      </c>
      <c r="AD6333" s="2" t="s">
        <v>45</v>
      </c>
      <c r="AG6333" t="s">
        <v>4996</v>
      </c>
    </row>
    <row r="6334" spans="1:33" ht="16" hidden="1" x14ac:dyDescent="0.4">
      <c r="A6334" s="24" t="s">
        <v>19388</v>
      </c>
      <c r="B6334" s="25" t="s">
        <v>20100</v>
      </c>
      <c r="C6334" t="str">
        <f t="shared" si="784"/>
        <v>47</v>
      </c>
      <c r="D6334" t="str">
        <f>_xlfn.XLOOKUP(C6334,Folha2!A:A,Folha2!B:B)</f>
        <v>MERCEARIA SALGADA</v>
      </c>
      <c r="E6334" s="26" t="str">
        <f t="shared" si="785"/>
        <v>067</v>
      </c>
      <c r="F6334" s="26" t="str">
        <f t="shared" si="786"/>
        <v>15</v>
      </c>
      <c r="G6334" s="26" t="str">
        <f t="shared" si="787"/>
        <v>03</v>
      </c>
      <c r="H6334" s="27" t="s">
        <v>20122</v>
      </c>
      <c r="I6334" s="25" t="s">
        <v>20123</v>
      </c>
      <c r="J6334" s="27" t="s">
        <v>19312</v>
      </c>
      <c r="K6334" s="25" t="s">
        <v>20124</v>
      </c>
      <c r="L6334" s="27" t="s">
        <v>42</v>
      </c>
      <c r="M6334" s="25" t="s">
        <v>43</v>
      </c>
      <c r="N6334" s="27" t="s">
        <v>43</v>
      </c>
      <c r="O6334" s="25" t="s">
        <v>43</v>
      </c>
      <c r="P6334" s="27" t="s">
        <v>43</v>
      </c>
      <c r="Q6334" s="25" t="s">
        <v>44</v>
      </c>
      <c r="R6334" s="28">
        <v>3.29</v>
      </c>
      <c r="S6334" s="29">
        <v>3.29</v>
      </c>
      <c r="T6334" s="29"/>
      <c r="U6334" s="29"/>
      <c r="V6334" s="1" t="s">
        <v>45</v>
      </c>
      <c r="W6334" s="1" t="s">
        <v>45</v>
      </c>
      <c r="X6334" s="1" t="s">
        <v>45</v>
      </c>
      <c r="Y6334" s="30">
        <f t="shared" si="788"/>
        <v>3.29</v>
      </c>
      <c r="Z6334" s="31">
        <f t="shared" si="789"/>
        <v>0</v>
      </c>
      <c r="AA6334" s="32">
        <f t="shared" si="790"/>
        <v>0</v>
      </c>
      <c r="AB6334" t="b">
        <f t="shared" si="791"/>
        <v>1</v>
      </c>
      <c r="AC6334" s="2" t="s">
        <v>45</v>
      </c>
      <c r="AD6334" s="2" t="s">
        <v>45</v>
      </c>
      <c r="AG6334" t="s">
        <v>4996</v>
      </c>
    </row>
    <row r="6335" spans="1:33" ht="16" hidden="1" x14ac:dyDescent="0.4">
      <c r="A6335" s="24" t="s">
        <v>19388</v>
      </c>
      <c r="B6335" s="25" t="s">
        <v>20100</v>
      </c>
      <c r="C6335" t="str">
        <f t="shared" si="784"/>
        <v>47</v>
      </c>
      <c r="D6335" t="str">
        <f>_xlfn.XLOOKUP(C6335,Folha2!A:A,Folha2!B:B)</f>
        <v>MERCEARIA SALGADA</v>
      </c>
      <c r="E6335" s="26" t="str">
        <f t="shared" si="785"/>
        <v>067</v>
      </c>
      <c r="F6335" s="26" t="str">
        <f t="shared" si="786"/>
        <v>15</v>
      </c>
      <c r="G6335" s="26" t="str">
        <f t="shared" si="787"/>
        <v>03</v>
      </c>
      <c r="H6335" s="27" t="s">
        <v>20125</v>
      </c>
      <c r="I6335" s="25" t="s">
        <v>20126</v>
      </c>
      <c r="J6335" s="27" t="s">
        <v>19312</v>
      </c>
      <c r="K6335" s="25" t="s">
        <v>20127</v>
      </c>
      <c r="L6335" s="27" t="s">
        <v>42</v>
      </c>
      <c r="M6335" s="25" t="s">
        <v>43</v>
      </c>
      <c r="N6335" s="27" t="s">
        <v>43</v>
      </c>
      <c r="O6335" s="25" t="s">
        <v>43</v>
      </c>
      <c r="P6335" s="27" t="s">
        <v>43</v>
      </c>
      <c r="Q6335" s="25" t="s">
        <v>44</v>
      </c>
      <c r="R6335" s="28">
        <v>3.84</v>
      </c>
      <c r="S6335" s="29">
        <v>3.84</v>
      </c>
      <c r="T6335" s="29"/>
      <c r="U6335" s="29">
        <v>3.84</v>
      </c>
      <c r="V6335" s="1" t="s">
        <v>45</v>
      </c>
      <c r="W6335" s="1" t="s">
        <v>45</v>
      </c>
      <c r="X6335" s="1" t="s">
        <v>45</v>
      </c>
      <c r="Y6335" s="30">
        <f t="shared" si="788"/>
        <v>3.84</v>
      </c>
      <c r="Z6335" s="31">
        <f t="shared" si="789"/>
        <v>0</v>
      </c>
      <c r="AA6335" s="32">
        <f t="shared" si="790"/>
        <v>0</v>
      </c>
      <c r="AB6335" t="b">
        <f t="shared" si="791"/>
        <v>1</v>
      </c>
      <c r="AC6335" s="2" t="s">
        <v>70</v>
      </c>
      <c r="AD6335" s="2">
        <v>2.88</v>
      </c>
      <c r="AG6335" t="s">
        <v>4996</v>
      </c>
    </row>
    <row r="6336" spans="1:33" ht="16" hidden="1" x14ac:dyDescent="0.4">
      <c r="A6336" s="24" t="s">
        <v>19388</v>
      </c>
      <c r="B6336" s="25" t="s">
        <v>20100</v>
      </c>
      <c r="C6336" t="str">
        <f t="shared" si="784"/>
        <v>47</v>
      </c>
      <c r="D6336" t="str">
        <f>_xlfn.XLOOKUP(C6336,Folha2!A:A,Folha2!B:B)</f>
        <v>MERCEARIA SALGADA</v>
      </c>
      <c r="E6336" s="26" t="str">
        <f t="shared" si="785"/>
        <v>067</v>
      </c>
      <c r="F6336" s="26" t="str">
        <f t="shared" si="786"/>
        <v>15</v>
      </c>
      <c r="G6336" s="26" t="str">
        <f t="shared" si="787"/>
        <v>03</v>
      </c>
      <c r="H6336" s="27" t="s">
        <v>20128</v>
      </c>
      <c r="I6336" s="25" t="s">
        <v>20129</v>
      </c>
      <c r="J6336" s="27" t="s">
        <v>19312</v>
      </c>
      <c r="K6336" s="25" t="s">
        <v>20130</v>
      </c>
      <c r="L6336" s="27" t="s">
        <v>42</v>
      </c>
      <c r="M6336" s="25" t="s">
        <v>43</v>
      </c>
      <c r="N6336" s="27" t="s">
        <v>43</v>
      </c>
      <c r="O6336" s="25" t="s">
        <v>43</v>
      </c>
      <c r="P6336" s="27" t="s">
        <v>43</v>
      </c>
      <c r="Q6336" s="25" t="s">
        <v>44</v>
      </c>
      <c r="R6336" s="28">
        <v>3.84</v>
      </c>
      <c r="S6336" s="29">
        <v>3.84</v>
      </c>
      <c r="T6336" s="29"/>
      <c r="U6336" s="29"/>
      <c r="V6336" s="1" t="s">
        <v>45</v>
      </c>
      <c r="W6336" s="1" t="s">
        <v>45</v>
      </c>
      <c r="X6336" s="1" t="s">
        <v>45</v>
      </c>
      <c r="Y6336" s="30">
        <f t="shared" si="788"/>
        <v>3.84</v>
      </c>
      <c r="Z6336" s="31">
        <f t="shared" si="789"/>
        <v>0</v>
      </c>
      <c r="AA6336" s="32">
        <f t="shared" si="790"/>
        <v>0</v>
      </c>
      <c r="AB6336" t="b">
        <f t="shared" si="791"/>
        <v>1</v>
      </c>
      <c r="AC6336" s="2" t="s">
        <v>70</v>
      </c>
      <c r="AD6336" s="2">
        <v>2.88</v>
      </c>
      <c r="AG6336" t="s">
        <v>4996</v>
      </c>
    </row>
    <row r="6337" spans="1:34" ht="16" hidden="1" x14ac:dyDescent="0.4">
      <c r="A6337" s="24" t="s">
        <v>19388</v>
      </c>
      <c r="B6337" s="25" t="s">
        <v>20100</v>
      </c>
      <c r="C6337" t="str">
        <f t="shared" si="784"/>
        <v>47</v>
      </c>
      <c r="D6337" t="str">
        <f>_xlfn.XLOOKUP(C6337,Folha2!A:A,Folha2!B:B)</f>
        <v>MERCEARIA SALGADA</v>
      </c>
      <c r="E6337" s="26" t="str">
        <f t="shared" si="785"/>
        <v>067</v>
      </c>
      <c r="F6337" s="26" t="str">
        <f t="shared" si="786"/>
        <v>15</v>
      </c>
      <c r="G6337" s="26" t="str">
        <f t="shared" si="787"/>
        <v>03</v>
      </c>
      <c r="H6337" s="27" t="s">
        <v>20131</v>
      </c>
      <c r="I6337" s="25" t="s">
        <v>20132</v>
      </c>
      <c r="J6337" s="27" t="s">
        <v>19312</v>
      </c>
      <c r="K6337" s="25" t="s">
        <v>20133</v>
      </c>
      <c r="L6337" s="27" t="s">
        <v>42</v>
      </c>
      <c r="M6337" s="25" t="s">
        <v>43</v>
      </c>
      <c r="N6337" s="27" t="s">
        <v>43</v>
      </c>
      <c r="O6337" s="25" t="s">
        <v>43</v>
      </c>
      <c r="P6337" s="27" t="s">
        <v>43</v>
      </c>
      <c r="Q6337" s="25" t="s">
        <v>44</v>
      </c>
      <c r="R6337" s="28">
        <v>3.84</v>
      </c>
      <c r="S6337" s="29">
        <v>3.84</v>
      </c>
      <c r="T6337" s="29"/>
      <c r="U6337" s="29"/>
      <c r="V6337" s="1" t="s">
        <v>45</v>
      </c>
      <c r="W6337" s="1" t="s">
        <v>45</v>
      </c>
      <c r="X6337" s="1" t="s">
        <v>45</v>
      </c>
      <c r="Y6337" s="30">
        <f t="shared" si="788"/>
        <v>3.84</v>
      </c>
      <c r="Z6337" s="31">
        <f t="shared" si="789"/>
        <v>0</v>
      </c>
      <c r="AA6337" s="32">
        <f t="shared" si="790"/>
        <v>0</v>
      </c>
      <c r="AB6337" t="b">
        <f t="shared" si="791"/>
        <v>1</v>
      </c>
      <c r="AC6337" s="2" t="s">
        <v>70</v>
      </c>
      <c r="AD6337" s="2">
        <v>2.88</v>
      </c>
      <c r="AG6337" t="s">
        <v>4996</v>
      </c>
    </row>
    <row r="6338" spans="1:34" ht="16" hidden="1" x14ac:dyDescent="0.4">
      <c r="A6338" s="24" t="s">
        <v>19388</v>
      </c>
      <c r="B6338" s="25" t="s">
        <v>20100</v>
      </c>
      <c r="C6338" t="str">
        <f t="shared" si="784"/>
        <v>47</v>
      </c>
      <c r="D6338" t="str">
        <f>_xlfn.XLOOKUP(C6338,Folha2!A:A,Folha2!B:B)</f>
        <v>MERCEARIA SALGADA</v>
      </c>
      <c r="E6338" s="26" t="str">
        <f t="shared" si="785"/>
        <v>067</v>
      </c>
      <c r="F6338" s="26" t="str">
        <f t="shared" si="786"/>
        <v>15</v>
      </c>
      <c r="G6338" s="26" t="str">
        <f t="shared" si="787"/>
        <v>03</v>
      </c>
      <c r="H6338" s="27" t="s">
        <v>20134</v>
      </c>
      <c r="I6338" s="25" t="s">
        <v>20135</v>
      </c>
      <c r="J6338" s="27" t="s">
        <v>19312</v>
      </c>
      <c r="K6338" s="25" t="s">
        <v>20136</v>
      </c>
      <c r="L6338" s="27" t="s">
        <v>42</v>
      </c>
      <c r="M6338" s="25" t="s">
        <v>43</v>
      </c>
      <c r="N6338" s="27" t="s">
        <v>43</v>
      </c>
      <c r="O6338" s="25" t="s">
        <v>43</v>
      </c>
      <c r="P6338" s="27" t="s">
        <v>43</v>
      </c>
      <c r="Q6338" s="25" t="s">
        <v>44</v>
      </c>
      <c r="R6338" s="28">
        <v>3.84</v>
      </c>
      <c r="S6338" s="29">
        <v>3.84</v>
      </c>
      <c r="T6338" s="29"/>
      <c r="U6338" s="29">
        <v>3.84</v>
      </c>
      <c r="V6338" s="1" t="s">
        <v>45</v>
      </c>
      <c r="W6338" s="1" t="s">
        <v>45</v>
      </c>
      <c r="X6338" s="1" t="s">
        <v>45</v>
      </c>
      <c r="Y6338" s="30">
        <f t="shared" si="788"/>
        <v>3.84</v>
      </c>
      <c r="Z6338" s="31">
        <f t="shared" si="789"/>
        <v>0</v>
      </c>
      <c r="AA6338" s="32">
        <f t="shared" si="790"/>
        <v>0</v>
      </c>
      <c r="AB6338" t="b">
        <f t="shared" si="791"/>
        <v>1</v>
      </c>
      <c r="AC6338" s="2" t="s">
        <v>70</v>
      </c>
      <c r="AD6338" s="2">
        <v>2.88</v>
      </c>
      <c r="AG6338" t="s">
        <v>4996</v>
      </c>
    </row>
    <row r="6339" spans="1:34" ht="16" x14ac:dyDescent="0.4">
      <c r="A6339" s="24" t="s">
        <v>19388</v>
      </c>
      <c r="B6339" s="25" t="s">
        <v>20100</v>
      </c>
      <c r="C6339" t="str">
        <f t="shared" si="784"/>
        <v>47</v>
      </c>
      <c r="D6339" t="str">
        <f>_xlfn.XLOOKUP(C6339,Folha2!A:A,Folha2!B:B)</f>
        <v>MERCEARIA SALGADA</v>
      </c>
      <c r="E6339" s="26" t="str">
        <f t="shared" si="785"/>
        <v>067</v>
      </c>
      <c r="F6339" s="26" t="str">
        <f t="shared" si="786"/>
        <v>15</v>
      </c>
      <c r="G6339" s="26" t="str">
        <f t="shared" si="787"/>
        <v>03</v>
      </c>
      <c r="H6339" s="27" t="s">
        <v>20137</v>
      </c>
      <c r="I6339" s="25" t="s">
        <v>20138</v>
      </c>
      <c r="J6339" s="27" t="s">
        <v>59</v>
      </c>
      <c r="K6339" s="25" t="s">
        <v>20139</v>
      </c>
      <c r="L6339" s="27" t="s">
        <v>51</v>
      </c>
      <c r="M6339" s="25" t="s">
        <v>43</v>
      </c>
      <c r="N6339" s="27" t="s">
        <v>43</v>
      </c>
      <c r="O6339" s="25" t="s">
        <v>43</v>
      </c>
      <c r="P6339" s="27" t="s">
        <v>43</v>
      </c>
      <c r="Q6339" s="25" t="s">
        <v>44</v>
      </c>
      <c r="R6339" s="28">
        <v>0.85</v>
      </c>
      <c r="S6339" s="29">
        <v>0.89</v>
      </c>
      <c r="T6339" s="29">
        <v>0.8</v>
      </c>
      <c r="U6339" s="29"/>
      <c r="V6339" s="1" t="s">
        <v>45</v>
      </c>
      <c r="W6339" s="1" t="s">
        <v>45</v>
      </c>
      <c r="X6339" s="1" t="s">
        <v>45</v>
      </c>
      <c r="Y6339" s="30">
        <f t="shared" si="788"/>
        <v>0.84499999999999997</v>
      </c>
      <c r="Z6339" s="31">
        <f t="shared" si="789"/>
        <v>5.9171597633136397E-3</v>
      </c>
      <c r="AA6339" s="32">
        <f t="shared" si="790"/>
        <v>5.0000000000000044E-3</v>
      </c>
      <c r="AB6339" t="b">
        <f t="shared" si="791"/>
        <v>0</v>
      </c>
      <c r="AC6339" s="2" t="s">
        <v>45</v>
      </c>
      <c r="AD6339" s="2" t="s">
        <v>45</v>
      </c>
      <c r="AG6339" t="s">
        <v>13856</v>
      </c>
    </row>
    <row r="6340" spans="1:34" ht="16" x14ac:dyDescent="0.4">
      <c r="A6340" s="24" t="s">
        <v>19388</v>
      </c>
      <c r="B6340" s="25" t="s">
        <v>20100</v>
      </c>
      <c r="C6340" t="str">
        <f t="shared" ref="C6340:C6403" si="792">MID(A6340,2,2)</f>
        <v>47</v>
      </c>
      <c r="D6340" t="str">
        <f>_xlfn.XLOOKUP(C6340,Folha2!A:A,Folha2!B:B)</f>
        <v>MERCEARIA SALGADA</v>
      </c>
      <c r="E6340" s="26" t="str">
        <f t="shared" ref="E6340:E6403" si="793">MID(A6340,5,3)</f>
        <v>067</v>
      </c>
      <c r="F6340" s="26" t="str">
        <f t="shared" ref="F6340:F6403" si="794">MID(B6340,5,2)</f>
        <v>15</v>
      </c>
      <c r="G6340" s="26" t="str">
        <f t="shared" ref="G6340:G6403" si="795">MID(B6340,8,2)</f>
        <v>03</v>
      </c>
      <c r="H6340" s="27" t="s">
        <v>20140</v>
      </c>
      <c r="I6340" s="25" t="s">
        <v>20141</v>
      </c>
      <c r="J6340" s="27" t="s">
        <v>59</v>
      </c>
      <c r="K6340" s="25" t="s">
        <v>20142</v>
      </c>
      <c r="L6340" s="27" t="s">
        <v>51</v>
      </c>
      <c r="M6340" s="25" t="s">
        <v>43</v>
      </c>
      <c r="N6340" s="27" t="s">
        <v>43</v>
      </c>
      <c r="O6340" s="25" t="s">
        <v>43</v>
      </c>
      <c r="P6340" s="27" t="s">
        <v>43</v>
      </c>
      <c r="Q6340" s="25" t="s">
        <v>44</v>
      </c>
      <c r="R6340" s="28">
        <v>0.93</v>
      </c>
      <c r="S6340" s="29">
        <v>0.93</v>
      </c>
      <c r="T6340" s="29">
        <v>0.79</v>
      </c>
      <c r="U6340" s="29">
        <v>0.93</v>
      </c>
      <c r="V6340" s="1" t="s">
        <v>45</v>
      </c>
      <c r="W6340" s="1" t="s">
        <v>45</v>
      </c>
      <c r="X6340" s="1" t="s">
        <v>45</v>
      </c>
      <c r="Y6340" s="30">
        <f t="shared" ref="Y6340:Y6403" si="796">IF(OR(N6340="O",O6340="O"),IF(COUNT(V6340:X6340)&gt;0,MIN(V6340:X6340),MIN(S6340:U6340)),IF(M6340="O",MIN(S6340:U6340),IF(L6340="E",IFERROR(MODE(S6340:U6340),MIN(S6340:U6340)),AVERAGE(S6340:U6340))))</f>
        <v>0.88333333333333341</v>
      </c>
      <c r="Z6340" s="31">
        <f t="shared" ref="Z6340:Z6403" si="797">R6340/Y6340-1</f>
        <v>5.2830188679245271E-2</v>
      </c>
      <c r="AA6340" s="32">
        <f t="shared" ref="AA6340:AA6403" si="798">R6340-Y6340</f>
        <v>4.6666666666666634E-2</v>
      </c>
      <c r="AB6340" t="b">
        <f t="shared" ref="AB6340:AB6403" si="799">R6340=Y6340</f>
        <v>0</v>
      </c>
      <c r="AC6340" s="2" t="s">
        <v>45</v>
      </c>
      <c r="AD6340" s="2" t="s">
        <v>45</v>
      </c>
      <c r="AG6340" t="s">
        <v>15956</v>
      </c>
    </row>
    <row r="6341" spans="1:34" ht="16" x14ac:dyDescent="0.4">
      <c r="A6341" s="24" t="s">
        <v>19388</v>
      </c>
      <c r="B6341" s="25" t="s">
        <v>20100</v>
      </c>
      <c r="C6341" t="str">
        <f t="shared" si="792"/>
        <v>47</v>
      </c>
      <c r="D6341" t="str">
        <f>_xlfn.XLOOKUP(C6341,Folha2!A:A,Folha2!B:B)</f>
        <v>MERCEARIA SALGADA</v>
      </c>
      <c r="E6341" s="26" t="str">
        <f t="shared" si="793"/>
        <v>067</v>
      </c>
      <c r="F6341" s="26" t="str">
        <f t="shared" si="794"/>
        <v>15</v>
      </c>
      <c r="G6341" s="26" t="str">
        <f t="shared" si="795"/>
        <v>03</v>
      </c>
      <c r="H6341" s="27" t="s">
        <v>20143</v>
      </c>
      <c r="I6341" s="25" t="s">
        <v>20144</v>
      </c>
      <c r="J6341" s="27" t="s">
        <v>59</v>
      </c>
      <c r="K6341" s="25" t="s">
        <v>20145</v>
      </c>
      <c r="L6341" s="27" t="s">
        <v>51</v>
      </c>
      <c r="M6341" s="25" t="s">
        <v>43</v>
      </c>
      <c r="N6341" s="27" t="s">
        <v>43</v>
      </c>
      <c r="O6341" s="25" t="s">
        <v>43</v>
      </c>
      <c r="P6341" s="27" t="s">
        <v>43</v>
      </c>
      <c r="Q6341" s="25" t="s">
        <v>44</v>
      </c>
      <c r="R6341" s="28">
        <v>0.99</v>
      </c>
      <c r="S6341" s="29"/>
      <c r="T6341" s="29">
        <v>0.89</v>
      </c>
      <c r="U6341" s="29"/>
      <c r="V6341" s="1" t="s">
        <v>45</v>
      </c>
      <c r="W6341" s="1" t="s">
        <v>45</v>
      </c>
      <c r="X6341" s="1" t="s">
        <v>45</v>
      </c>
      <c r="Y6341" s="30">
        <f t="shared" si="796"/>
        <v>0.89</v>
      </c>
      <c r="Z6341" s="31">
        <f t="shared" si="797"/>
        <v>0.11235955056179781</v>
      </c>
      <c r="AA6341" s="32">
        <f t="shared" si="798"/>
        <v>9.9999999999999978E-2</v>
      </c>
      <c r="AB6341" t="b">
        <f t="shared" si="799"/>
        <v>0</v>
      </c>
      <c r="AC6341" s="2" t="s">
        <v>45</v>
      </c>
      <c r="AD6341" s="2" t="s">
        <v>45</v>
      </c>
      <c r="AG6341" t="s">
        <v>15956</v>
      </c>
      <c r="AH6341" t="s">
        <v>20146</v>
      </c>
    </row>
    <row r="6342" spans="1:34" ht="16" hidden="1" x14ac:dyDescent="0.4">
      <c r="A6342" s="24" t="s">
        <v>19388</v>
      </c>
      <c r="B6342" s="25" t="s">
        <v>20100</v>
      </c>
      <c r="C6342" t="str">
        <f t="shared" si="792"/>
        <v>47</v>
      </c>
      <c r="D6342" t="str">
        <f>_xlfn.XLOOKUP(C6342,Folha2!A:A,Folha2!B:B)</f>
        <v>MERCEARIA SALGADA</v>
      </c>
      <c r="E6342" s="26" t="str">
        <f t="shared" si="793"/>
        <v>067</v>
      </c>
      <c r="F6342" s="26" t="str">
        <f t="shared" si="794"/>
        <v>15</v>
      </c>
      <c r="G6342" s="26" t="str">
        <f t="shared" si="795"/>
        <v>03</v>
      </c>
      <c r="H6342" s="27" t="s">
        <v>20147</v>
      </c>
      <c r="I6342" s="25" t="s">
        <v>20148</v>
      </c>
      <c r="J6342" s="27" t="s">
        <v>59</v>
      </c>
      <c r="K6342" s="25" t="s">
        <v>20149</v>
      </c>
      <c r="L6342" s="27" t="s">
        <v>51</v>
      </c>
      <c r="M6342" s="25" t="s">
        <v>43</v>
      </c>
      <c r="N6342" s="27" t="s">
        <v>43</v>
      </c>
      <c r="O6342" s="25" t="s">
        <v>43</v>
      </c>
      <c r="P6342" s="27" t="s">
        <v>43</v>
      </c>
      <c r="Q6342" s="25" t="s">
        <v>44</v>
      </c>
      <c r="R6342" s="28">
        <v>1.0900000000000001</v>
      </c>
      <c r="S6342" s="29">
        <v>1.0900000000000001</v>
      </c>
      <c r="T6342" s="29"/>
      <c r="U6342" s="29"/>
      <c r="V6342" s="1" t="s">
        <v>45</v>
      </c>
      <c r="W6342" s="1" t="s">
        <v>45</v>
      </c>
      <c r="X6342" s="1" t="s">
        <v>45</v>
      </c>
      <c r="Y6342" s="30">
        <f t="shared" si="796"/>
        <v>1.0900000000000001</v>
      </c>
      <c r="Z6342" s="31">
        <f t="shared" si="797"/>
        <v>0</v>
      </c>
      <c r="AA6342" s="32">
        <f t="shared" si="798"/>
        <v>0</v>
      </c>
      <c r="AB6342" t="b">
        <f t="shared" si="799"/>
        <v>1</v>
      </c>
      <c r="AC6342" s="2" t="s">
        <v>45</v>
      </c>
      <c r="AD6342" s="2" t="s">
        <v>45</v>
      </c>
      <c r="AG6342" t="s">
        <v>4996</v>
      </c>
    </row>
    <row r="6343" spans="1:34" ht="16" hidden="1" x14ac:dyDescent="0.4">
      <c r="A6343" s="24" t="s">
        <v>19388</v>
      </c>
      <c r="B6343" s="25" t="s">
        <v>20100</v>
      </c>
      <c r="C6343" t="str">
        <f t="shared" si="792"/>
        <v>47</v>
      </c>
      <c r="D6343" t="str">
        <f>_xlfn.XLOOKUP(C6343,Folha2!A:A,Folha2!B:B)</f>
        <v>MERCEARIA SALGADA</v>
      </c>
      <c r="E6343" s="26" t="str">
        <f t="shared" si="793"/>
        <v>067</v>
      </c>
      <c r="F6343" s="26" t="str">
        <f t="shared" si="794"/>
        <v>15</v>
      </c>
      <c r="G6343" s="26" t="str">
        <f t="shared" si="795"/>
        <v>03</v>
      </c>
      <c r="H6343" s="27" t="s">
        <v>20150</v>
      </c>
      <c r="I6343" s="25" t="s">
        <v>20151</v>
      </c>
      <c r="J6343" s="27" t="s">
        <v>59</v>
      </c>
      <c r="K6343" s="25" t="s">
        <v>20152</v>
      </c>
      <c r="L6343" s="27" t="s">
        <v>51</v>
      </c>
      <c r="M6343" s="25" t="s">
        <v>43</v>
      </c>
      <c r="N6343" s="27" t="s">
        <v>43</v>
      </c>
      <c r="O6343" s="25" t="s">
        <v>43</v>
      </c>
      <c r="P6343" s="27" t="s">
        <v>43</v>
      </c>
      <c r="Q6343" s="25" t="s">
        <v>1635</v>
      </c>
      <c r="R6343" s="28">
        <v>1.0900000000000001</v>
      </c>
      <c r="S6343" s="29">
        <v>1.0900000000000001</v>
      </c>
      <c r="T6343" s="29"/>
      <c r="U6343" s="29"/>
      <c r="V6343" s="1" t="s">
        <v>45</v>
      </c>
      <c r="W6343" s="1" t="s">
        <v>45</v>
      </c>
      <c r="X6343" s="1" t="s">
        <v>45</v>
      </c>
      <c r="Y6343" s="30">
        <f t="shared" si="796"/>
        <v>1.0900000000000001</v>
      </c>
      <c r="Z6343" s="31">
        <f t="shared" si="797"/>
        <v>0</v>
      </c>
      <c r="AA6343" s="32">
        <f t="shared" si="798"/>
        <v>0</v>
      </c>
      <c r="AB6343" t="b">
        <f t="shared" si="799"/>
        <v>1</v>
      </c>
      <c r="AC6343" s="2" t="s">
        <v>45</v>
      </c>
      <c r="AD6343" s="2" t="s">
        <v>45</v>
      </c>
      <c r="AG6343" t="s">
        <v>4996</v>
      </c>
    </row>
    <row r="6344" spans="1:34" ht="16" x14ac:dyDescent="0.4">
      <c r="A6344" s="24" t="s">
        <v>19388</v>
      </c>
      <c r="B6344" s="25" t="s">
        <v>20100</v>
      </c>
      <c r="C6344" t="str">
        <f t="shared" si="792"/>
        <v>47</v>
      </c>
      <c r="D6344" t="str">
        <f>_xlfn.XLOOKUP(C6344,Folha2!A:A,Folha2!B:B)</f>
        <v>MERCEARIA SALGADA</v>
      </c>
      <c r="E6344" s="26" t="str">
        <f t="shared" si="793"/>
        <v>067</v>
      </c>
      <c r="F6344" s="26" t="str">
        <f t="shared" si="794"/>
        <v>15</v>
      </c>
      <c r="G6344" s="26" t="str">
        <f t="shared" si="795"/>
        <v>03</v>
      </c>
      <c r="H6344" s="27" t="s">
        <v>20153</v>
      </c>
      <c r="I6344" s="25" t="s">
        <v>20154</v>
      </c>
      <c r="J6344" s="27" t="s">
        <v>59</v>
      </c>
      <c r="K6344" s="25" t="s">
        <v>20155</v>
      </c>
      <c r="L6344" s="27" t="s">
        <v>51</v>
      </c>
      <c r="M6344" s="25" t="s">
        <v>43</v>
      </c>
      <c r="N6344" s="27" t="s">
        <v>43</v>
      </c>
      <c r="O6344" s="25" t="s">
        <v>43</v>
      </c>
      <c r="P6344" s="27" t="s">
        <v>43</v>
      </c>
      <c r="Q6344" s="25" t="s">
        <v>44</v>
      </c>
      <c r="R6344" s="28">
        <v>1.3</v>
      </c>
      <c r="S6344" s="29">
        <v>1.34</v>
      </c>
      <c r="T6344" s="29">
        <v>0.99</v>
      </c>
      <c r="U6344" s="29">
        <v>1.45</v>
      </c>
      <c r="V6344" s="1" t="s">
        <v>45</v>
      </c>
      <c r="W6344" s="1" t="s">
        <v>45</v>
      </c>
      <c r="X6344" s="1" t="s">
        <v>45</v>
      </c>
      <c r="Y6344" s="30">
        <f t="shared" si="796"/>
        <v>1.26</v>
      </c>
      <c r="Z6344" s="31">
        <f t="shared" si="797"/>
        <v>3.1746031746031855E-2</v>
      </c>
      <c r="AA6344" s="32">
        <f t="shared" si="798"/>
        <v>4.0000000000000036E-2</v>
      </c>
      <c r="AB6344" t="b">
        <f t="shared" si="799"/>
        <v>0</v>
      </c>
      <c r="AC6344" s="2" t="s">
        <v>45</v>
      </c>
      <c r="AD6344" s="2" t="s">
        <v>45</v>
      </c>
      <c r="AG6344" t="s">
        <v>14769</v>
      </c>
    </row>
    <row r="6345" spans="1:34" ht="16" hidden="1" x14ac:dyDescent="0.4">
      <c r="A6345" s="24" t="s">
        <v>19388</v>
      </c>
      <c r="B6345" s="25" t="s">
        <v>20100</v>
      </c>
      <c r="C6345" t="str">
        <f t="shared" si="792"/>
        <v>47</v>
      </c>
      <c r="D6345" t="str">
        <f>_xlfn.XLOOKUP(C6345,Folha2!A:A,Folha2!B:B)</f>
        <v>MERCEARIA SALGADA</v>
      </c>
      <c r="E6345" s="26" t="str">
        <f t="shared" si="793"/>
        <v>067</v>
      </c>
      <c r="F6345" s="26" t="str">
        <f t="shared" si="794"/>
        <v>15</v>
      </c>
      <c r="G6345" s="26" t="str">
        <f t="shared" si="795"/>
        <v>03</v>
      </c>
      <c r="H6345" s="27" t="s">
        <v>20156</v>
      </c>
      <c r="I6345" s="25" t="s">
        <v>20157</v>
      </c>
      <c r="J6345" s="27" t="s">
        <v>59</v>
      </c>
      <c r="K6345" s="25" t="s">
        <v>20158</v>
      </c>
      <c r="L6345" s="27" t="s">
        <v>51</v>
      </c>
      <c r="M6345" s="25" t="s">
        <v>43</v>
      </c>
      <c r="N6345" s="27" t="s">
        <v>43</v>
      </c>
      <c r="O6345" s="25" t="s">
        <v>43</v>
      </c>
      <c r="P6345" s="27" t="s">
        <v>43</v>
      </c>
      <c r="Q6345" s="25" t="s">
        <v>44</v>
      </c>
      <c r="R6345" s="28">
        <v>1.45</v>
      </c>
      <c r="S6345" s="29"/>
      <c r="T6345" s="29">
        <v>1.31</v>
      </c>
      <c r="U6345" s="29">
        <v>1.59</v>
      </c>
      <c r="V6345" s="1" t="s">
        <v>45</v>
      </c>
      <c r="W6345" s="1" t="s">
        <v>45</v>
      </c>
      <c r="X6345" s="1" t="s">
        <v>45</v>
      </c>
      <c r="Y6345" s="30">
        <f t="shared" si="796"/>
        <v>1.4500000000000002</v>
      </c>
      <c r="Z6345" s="31">
        <f t="shared" si="797"/>
        <v>0</v>
      </c>
      <c r="AA6345" s="32">
        <f t="shared" si="798"/>
        <v>0</v>
      </c>
      <c r="AB6345" t="b">
        <f t="shared" si="799"/>
        <v>1</v>
      </c>
      <c r="AC6345" s="2" t="s">
        <v>45</v>
      </c>
      <c r="AD6345" s="2" t="s">
        <v>45</v>
      </c>
      <c r="AG6345" t="s">
        <v>15002</v>
      </c>
      <c r="AH6345" t="s">
        <v>19996</v>
      </c>
    </row>
    <row r="6346" spans="1:34" ht="16" x14ac:dyDescent="0.4">
      <c r="A6346" s="24" t="s">
        <v>19388</v>
      </c>
      <c r="B6346" s="25" t="s">
        <v>20159</v>
      </c>
      <c r="C6346" t="str">
        <f t="shared" si="792"/>
        <v>47</v>
      </c>
      <c r="D6346" t="str">
        <f>_xlfn.XLOOKUP(C6346,Folha2!A:A,Folha2!B:B)</f>
        <v>MERCEARIA SALGADA</v>
      </c>
      <c r="E6346" s="26" t="str">
        <f t="shared" si="793"/>
        <v>067</v>
      </c>
      <c r="F6346" s="26" t="str">
        <f t="shared" si="794"/>
        <v>15</v>
      </c>
      <c r="G6346" s="26" t="str">
        <f t="shared" si="795"/>
        <v>04</v>
      </c>
      <c r="H6346" s="27" t="s">
        <v>20160</v>
      </c>
      <c r="I6346" s="25" t="s">
        <v>20161</v>
      </c>
      <c r="J6346" s="27" t="s">
        <v>19312</v>
      </c>
      <c r="K6346" s="25" t="s">
        <v>20162</v>
      </c>
      <c r="L6346" s="27" t="s">
        <v>42</v>
      </c>
      <c r="M6346" s="25" t="s">
        <v>43</v>
      </c>
      <c r="N6346" s="27" t="s">
        <v>43</v>
      </c>
      <c r="O6346" s="25" t="s">
        <v>43</v>
      </c>
      <c r="P6346" s="27" t="s">
        <v>43</v>
      </c>
      <c r="Q6346" s="25" t="s">
        <v>44</v>
      </c>
      <c r="R6346" s="28">
        <v>1.24</v>
      </c>
      <c r="S6346" s="29">
        <v>1.24</v>
      </c>
      <c r="T6346" s="29"/>
      <c r="U6346" s="29">
        <v>1.19</v>
      </c>
      <c r="V6346" s="1" t="s">
        <v>45</v>
      </c>
      <c r="W6346" s="1" t="s">
        <v>45</v>
      </c>
      <c r="X6346" s="1" t="s">
        <v>45</v>
      </c>
      <c r="Y6346" s="30">
        <f t="shared" si="796"/>
        <v>1.19</v>
      </c>
      <c r="Z6346" s="31">
        <f t="shared" si="797"/>
        <v>4.2016806722689148E-2</v>
      </c>
      <c r="AA6346" s="32">
        <f t="shared" si="798"/>
        <v>5.0000000000000044E-2</v>
      </c>
      <c r="AB6346" t="b">
        <f t="shared" si="799"/>
        <v>0</v>
      </c>
      <c r="AC6346" s="2" t="s">
        <v>45</v>
      </c>
      <c r="AD6346" s="2" t="s">
        <v>45</v>
      </c>
      <c r="AG6346" t="s">
        <v>13638</v>
      </c>
    </row>
    <row r="6347" spans="1:34" ht="16" hidden="1" x14ac:dyDescent="0.4">
      <c r="A6347" s="24" t="s">
        <v>19388</v>
      </c>
      <c r="B6347" s="25" t="s">
        <v>20159</v>
      </c>
      <c r="C6347" t="str">
        <f t="shared" si="792"/>
        <v>47</v>
      </c>
      <c r="D6347" t="str">
        <f>_xlfn.XLOOKUP(C6347,Folha2!A:A,Folha2!B:B)</f>
        <v>MERCEARIA SALGADA</v>
      </c>
      <c r="E6347" s="26" t="str">
        <f t="shared" si="793"/>
        <v>067</v>
      </c>
      <c r="F6347" s="26" t="str">
        <f t="shared" si="794"/>
        <v>15</v>
      </c>
      <c r="G6347" s="26" t="str">
        <f t="shared" si="795"/>
        <v>04</v>
      </c>
      <c r="H6347" s="27" t="s">
        <v>20163</v>
      </c>
      <c r="I6347" s="25" t="s">
        <v>20164</v>
      </c>
      <c r="J6347" s="27" t="s">
        <v>19312</v>
      </c>
      <c r="K6347" s="25" t="s">
        <v>20165</v>
      </c>
      <c r="L6347" s="27" t="s">
        <v>42</v>
      </c>
      <c r="M6347" s="25" t="s">
        <v>43</v>
      </c>
      <c r="N6347" s="27" t="s">
        <v>43</v>
      </c>
      <c r="O6347" s="25" t="s">
        <v>43</v>
      </c>
      <c r="P6347" s="27" t="s">
        <v>43</v>
      </c>
      <c r="Q6347" s="25" t="s">
        <v>44</v>
      </c>
      <c r="R6347" s="28">
        <v>1.44</v>
      </c>
      <c r="S6347" s="29">
        <v>1.44</v>
      </c>
      <c r="T6347" s="29"/>
      <c r="U6347" s="29">
        <v>1.44</v>
      </c>
      <c r="V6347" s="1" t="s">
        <v>45</v>
      </c>
      <c r="W6347" s="1" t="s">
        <v>45</v>
      </c>
      <c r="X6347" s="1" t="s">
        <v>45</v>
      </c>
      <c r="Y6347" s="30">
        <f t="shared" si="796"/>
        <v>1.44</v>
      </c>
      <c r="Z6347" s="31">
        <f t="shared" si="797"/>
        <v>0</v>
      </c>
      <c r="AA6347" s="32">
        <f t="shared" si="798"/>
        <v>0</v>
      </c>
      <c r="AB6347" t="b">
        <f t="shared" si="799"/>
        <v>1</v>
      </c>
      <c r="AC6347" s="2" t="s">
        <v>70</v>
      </c>
      <c r="AD6347" s="2">
        <v>1.08</v>
      </c>
      <c r="AG6347" t="s">
        <v>4996</v>
      </c>
    </row>
    <row r="6348" spans="1:34" ht="16" hidden="1" x14ac:dyDescent="0.4">
      <c r="A6348" s="24" t="s">
        <v>19388</v>
      </c>
      <c r="B6348" s="25" t="s">
        <v>20159</v>
      </c>
      <c r="C6348" t="str">
        <f t="shared" si="792"/>
        <v>47</v>
      </c>
      <c r="D6348" t="str">
        <f>_xlfn.XLOOKUP(C6348,Folha2!A:A,Folha2!B:B)</f>
        <v>MERCEARIA SALGADA</v>
      </c>
      <c r="E6348" s="26" t="str">
        <f t="shared" si="793"/>
        <v>067</v>
      </c>
      <c r="F6348" s="26" t="str">
        <f t="shared" si="794"/>
        <v>15</v>
      </c>
      <c r="G6348" s="26" t="str">
        <f t="shared" si="795"/>
        <v>04</v>
      </c>
      <c r="H6348" s="27" t="s">
        <v>20166</v>
      </c>
      <c r="I6348" s="25" t="s">
        <v>20167</v>
      </c>
      <c r="J6348" s="27" t="s">
        <v>19312</v>
      </c>
      <c r="K6348" s="25" t="s">
        <v>20168</v>
      </c>
      <c r="L6348" s="27" t="s">
        <v>42</v>
      </c>
      <c r="M6348" s="25" t="s">
        <v>43</v>
      </c>
      <c r="N6348" s="27" t="s">
        <v>43</v>
      </c>
      <c r="O6348" s="25" t="s">
        <v>43</v>
      </c>
      <c r="P6348" s="27" t="s">
        <v>43</v>
      </c>
      <c r="Q6348" s="25" t="s">
        <v>44</v>
      </c>
      <c r="R6348" s="28">
        <v>1.59</v>
      </c>
      <c r="S6348" s="29">
        <v>1.59</v>
      </c>
      <c r="T6348" s="29"/>
      <c r="U6348" s="29">
        <v>1.59</v>
      </c>
      <c r="V6348" s="1" t="s">
        <v>45</v>
      </c>
      <c r="W6348" s="1" t="s">
        <v>45</v>
      </c>
      <c r="X6348" s="1" t="s">
        <v>45</v>
      </c>
      <c r="Y6348" s="30">
        <f t="shared" si="796"/>
        <v>1.59</v>
      </c>
      <c r="Z6348" s="31">
        <f t="shared" si="797"/>
        <v>0</v>
      </c>
      <c r="AA6348" s="32">
        <f t="shared" si="798"/>
        <v>0</v>
      </c>
      <c r="AB6348" t="b">
        <f t="shared" si="799"/>
        <v>1</v>
      </c>
      <c r="AC6348" s="2" t="s">
        <v>70</v>
      </c>
      <c r="AD6348" s="2">
        <v>1.19</v>
      </c>
      <c r="AG6348" t="s">
        <v>4996</v>
      </c>
    </row>
    <row r="6349" spans="1:34" ht="16" x14ac:dyDescent="0.4">
      <c r="A6349" s="24" t="s">
        <v>19388</v>
      </c>
      <c r="B6349" s="25" t="s">
        <v>20159</v>
      </c>
      <c r="C6349" t="str">
        <f t="shared" si="792"/>
        <v>47</v>
      </c>
      <c r="D6349" t="str">
        <f>_xlfn.XLOOKUP(C6349,Folha2!A:A,Folha2!B:B)</f>
        <v>MERCEARIA SALGADA</v>
      </c>
      <c r="E6349" s="26" t="str">
        <f t="shared" si="793"/>
        <v>067</v>
      </c>
      <c r="F6349" s="26" t="str">
        <f t="shared" si="794"/>
        <v>15</v>
      </c>
      <c r="G6349" s="26" t="str">
        <f t="shared" si="795"/>
        <v>04</v>
      </c>
      <c r="H6349" s="27" t="s">
        <v>20169</v>
      </c>
      <c r="I6349" s="25" t="s">
        <v>20170</v>
      </c>
      <c r="J6349" s="27" t="s">
        <v>19312</v>
      </c>
      <c r="K6349" s="25" t="s">
        <v>20171</v>
      </c>
      <c r="L6349" s="27" t="s">
        <v>42</v>
      </c>
      <c r="M6349" s="25" t="s">
        <v>43</v>
      </c>
      <c r="N6349" s="27" t="s">
        <v>43</v>
      </c>
      <c r="O6349" s="25" t="s">
        <v>43</v>
      </c>
      <c r="P6349" s="27" t="s">
        <v>43</v>
      </c>
      <c r="Q6349" s="25" t="s">
        <v>44</v>
      </c>
      <c r="R6349" s="28">
        <v>1.64</v>
      </c>
      <c r="S6349" s="29">
        <v>1.34</v>
      </c>
      <c r="T6349" s="29"/>
      <c r="U6349" s="29">
        <v>1.64</v>
      </c>
      <c r="V6349" s="1" t="s">
        <v>45</v>
      </c>
      <c r="W6349" s="1" t="s">
        <v>45</v>
      </c>
      <c r="X6349" s="1" t="s">
        <v>45</v>
      </c>
      <c r="Y6349" s="30">
        <f t="shared" si="796"/>
        <v>1.34</v>
      </c>
      <c r="Z6349" s="31">
        <f t="shared" si="797"/>
        <v>0.22388059701492513</v>
      </c>
      <c r="AA6349" s="32">
        <f t="shared" si="798"/>
        <v>0.29999999999999982</v>
      </c>
      <c r="AB6349" t="b">
        <f t="shared" si="799"/>
        <v>0</v>
      </c>
      <c r="AC6349" s="2" t="s">
        <v>45</v>
      </c>
      <c r="AD6349" s="2" t="s">
        <v>45</v>
      </c>
      <c r="AG6349" t="s">
        <v>18890</v>
      </c>
    </row>
    <row r="6350" spans="1:34" ht="16" hidden="1" x14ac:dyDescent="0.4">
      <c r="A6350" s="24" t="s">
        <v>19388</v>
      </c>
      <c r="B6350" s="25" t="s">
        <v>20159</v>
      </c>
      <c r="C6350" t="str">
        <f t="shared" si="792"/>
        <v>47</v>
      </c>
      <c r="D6350" t="str">
        <f>_xlfn.XLOOKUP(C6350,Folha2!A:A,Folha2!B:B)</f>
        <v>MERCEARIA SALGADA</v>
      </c>
      <c r="E6350" s="26" t="str">
        <f t="shared" si="793"/>
        <v>067</v>
      </c>
      <c r="F6350" s="26" t="str">
        <f t="shared" si="794"/>
        <v>15</v>
      </c>
      <c r="G6350" s="26" t="str">
        <f t="shared" si="795"/>
        <v>04</v>
      </c>
      <c r="H6350" s="27" t="s">
        <v>20172</v>
      </c>
      <c r="I6350" s="25" t="s">
        <v>20173</v>
      </c>
      <c r="J6350" s="27" t="s">
        <v>19312</v>
      </c>
      <c r="K6350" s="25" t="s">
        <v>20174</v>
      </c>
      <c r="L6350" s="27" t="s">
        <v>42</v>
      </c>
      <c r="M6350" s="25" t="s">
        <v>43</v>
      </c>
      <c r="N6350" s="27" t="s">
        <v>43</v>
      </c>
      <c r="O6350" s="25" t="s">
        <v>43</v>
      </c>
      <c r="P6350" s="27" t="s">
        <v>43</v>
      </c>
      <c r="Q6350" s="25" t="s">
        <v>44</v>
      </c>
      <c r="R6350" s="28">
        <v>1.84</v>
      </c>
      <c r="S6350" s="29">
        <v>1.84</v>
      </c>
      <c r="T6350" s="29"/>
      <c r="U6350" s="29">
        <v>1.84</v>
      </c>
      <c r="V6350" s="1" t="s">
        <v>45</v>
      </c>
      <c r="W6350" s="1" t="s">
        <v>45</v>
      </c>
      <c r="X6350" s="1" t="s">
        <v>45</v>
      </c>
      <c r="Y6350" s="30">
        <f t="shared" si="796"/>
        <v>1.84</v>
      </c>
      <c r="Z6350" s="31">
        <f t="shared" si="797"/>
        <v>0</v>
      </c>
      <c r="AA6350" s="32">
        <f t="shared" si="798"/>
        <v>0</v>
      </c>
      <c r="AB6350" t="b">
        <f t="shared" si="799"/>
        <v>1</v>
      </c>
      <c r="AC6350" s="2" t="s">
        <v>45</v>
      </c>
      <c r="AD6350" s="2" t="s">
        <v>45</v>
      </c>
      <c r="AG6350" t="s">
        <v>4996</v>
      </c>
    </row>
    <row r="6351" spans="1:34" ht="16" hidden="1" x14ac:dyDescent="0.4">
      <c r="A6351" s="24" t="s">
        <v>19388</v>
      </c>
      <c r="B6351" s="25" t="s">
        <v>20159</v>
      </c>
      <c r="C6351" t="str">
        <f t="shared" si="792"/>
        <v>47</v>
      </c>
      <c r="D6351" t="str">
        <f>_xlfn.XLOOKUP(C6351,Folha2!A:A,Folha2!B:B)</f>
        <v>MERCEARIA SALGADA</v>
      </c>
      <c r="E6351" s="26" t="str">
        <f t="shared" si="793"/>
        <v>067</v>
      </c>
      <c r="F6351" s="26" t="str">
        <f t="shared" si="794"/>
        <v>15</v>
      </c>
      <c r="G6351" s="26" t="str">
        <f t="shared" si="795"/>
        <v>04</v>
      </c>
      <c r="H6351" s="27" t="s">
        <v>20175</v>
      </c>
      <c r="I6351" s="25" t="s">
        <v>20176</v>
      </c>
      <c r="J6351" s="27" t="s">
        <v>19312</v>
      </c>
      <c r="K6351" s="25" t="s">
        <v>20177</v>
      </c>
      <c r="L6351" s="27" t="s">
        <v>42</v>
      </c>
      <c r="M6351" s="25" t="s">
        <v>43</v>
      </c>
      <c r="N6351" s="27" t="s">
        <v>43</v>
      </c>
      <c r="O6351" s="25" t="s">
        <v>43</v>
      </c>
      <c r="P6351" s="27" t="s">
        <v>43</v>
      </c>
      <c r="Q6351" s="25" t="s">
        <v>44</v>
      </c>
      <c r="R6351" s="28">
        <v>2.2400000000000002</v>
      </c>
      <c r="S6351" s="29">
        <v>2.2400000000000002</v>
      </c>
      <c r="T6351" s="29"/>
      <c r="U6351" s="29">
        <v>2.2400000000000002</v>
      </c>
      <c r="V6351" s="1" t="s">
        <v>45</v>
      </c>
      <c r="W6351" s="1" t="s">
        <v>45</v>
      </c>
      <c r="X6351" s="1" t="s">
        <v>45</v>
      </c>
      <c r="Y6351" s="30">
        <f t="shared" si="796"/>
        <v>2.2400000000000002</v>
      </c>
      <c r="Z6351" s="31">
        <f t="shared" si="797"/>
        <v>0</v>
      </c>
      <c r="AA6351" s="32">
        <f t="shared" si="798"/>
        <v>0</v>
      </c>
      <c r="AB6351" t="b">
        <f t="shared" si="799"/>
        <v>1</v>
      </c>
      <c r="AC6351" s="2" t="s">
        <v>70</v>
      </c>
      <c r="AD6351" s="2">
        <v>1.68</v>
      </c>
      <c r="AG6351" t="s">
        <v>4996</v>
      </c>
    </row>
    <row r="6352" spans="1:34" ht="16" hidden="1" x14ac:dyDescent="0.4">
      <c r="A6352" s="24" t="s">
        <v>19388</v>
      </c>
      <c r="B6352" s="25" t="s">
        <v>20159</v>
      </c>
      <c r="C6352" t="str">
        <f t="shared" si="792"/>
        <v>47</v>
      </c>
      <c r="D6352" t="str">
        <f>_xlfn.XLOOKUP(C6352,Folha2!A:A,Folha2!B:B)</f>
        <v>MERCEARIA SALGADA</v>
      </c>
      <c r="E6352" s="26" t="str">
        <f t="shared" si="793"/>
        <v>067</v>
      </c>
      <c r="F6352" s="26" t="str">
        <f t="shared" si="794"/>
        <v>15</v>
      </c>
      <c r="G6352" s="26" t="str">
        <f t="shared" si="795"/>
        <v>04</v>
      </c>
      <c r="H6352" s="27" t="s">
        <v>20178</v>
      </c>
      <c r="I6352" s="25" t="s">
        <v>20179</v>
      </c>
      <c r="J6352" s="27" t="s">
        <v>20180</v>
      </c>
      <c r="K6352" s="25" t="s">
        <v>20181</v>
      </c>
      <c r="L6352" s="27" t="s">
        <v>42</v>
      </c>
      <c r="M6352" s="25" t="s">
        <v>43</v>
      </c>
      <c r="N6352" s="27" t="s">
        <v>43</v>
      </c>
      <c r="O6352" s="25" t="s">
        <v>43</v>
      </c>
      <c r="P6352" s="27" t="s">
        <v>43</v>
      </c>
      <c r="Q6352" s="25" t="s">
        <v>567</v>
      </c>
      <c r="R6352" s="28">
        <v>3.64</v>
      </c>
      <c r="S6352" s="29">
        <v>3.64</v>
      </c>
      <c r="T6352" s="29"/>
      <c r="U6352" s="29"/>
      <c r="V6352" s="1" t="s">
        <v>45</v>
      </c>
      <c r="W6352" s="1" t="s">
        <v>45</v>
      </c>
      <c r="X6352" s="1" t="s">
        <v>45</v>
      </c>
      <c r="Y6352" s="30">
        <f t="shared" si="796"/>
        <v>3.64</v>
      </c>
      <c r="Z6352" s="31">
        <f t="shared" si="797"/>
        <v>0</v>
      </c>
      <c r="AA6352" s="32">
        <f t="shared" si="798"/>
        <v>0</v>
      </c>
      <c r="AB6352" t="b">
        <f t="shared" si="799"/>
        <v>1</v>
      </c>
      <c r="AC6352" s="2" t="s">
        <v>45</v>
      </c>
      <c r="AD6352" s="2" t="s">
        <v>45</v>
      </c>
      <c r="AG6352" t="s">
        <v>45</v>
      </c>
      <c r="AH6352" t="s">
        <v>45</v>
      </c>
    </row>
    <row r="6353" spans="1:34" ht="16" hidden="1" x14ac:dyDescent="0.4">
      <c r="A6353" s="24" t="s">
        <v>19388</v>
      </c>
      <c r="B6353" s="25" t="s">
        <v>20159</v>
      </c>
      <c r="C6353" t="str">
        <f t="shared" si="792"/>
        <v>47</v>
      </c>
      <c r="D6353" t="str">
        <f>_xlfn.XLOOKUP(C6353,Folha2!A:A,Folha2!B:B)</f>
        <v>MERCEARIA SALGADA</v>
      </c>
      <c r="E6353" s="26" t="str">
        <f t="shared" si="793"/>
        <v>067</v>
      </c>
      <c r="F6353" s="26" t="str">
        <f t="shared" si="794"/>
        <v>15</v>
      </c>
      <c r="G6353" s="26" t="str">
        <f t="shared" si="795"/>
        <v>04</v>
      </c>
      <c r="H6353" s="27" t="s">
        <v>20182</v>
      </c>
      <c r="I6353" s="25" t="s">
        <v>20183</v>
      </c>
      <c r="J6353" s="27" t="s">
        <v>59</v>
      </c>
      <c r="K6353" s="25" t="s">
        <v>20184</v>
      </c>
      <c r="L6353" s="27" t="s">
        <v>51</v>
      </c>
      <c r="M6353" s="25" t="s">
        <v>52</v>
      </c>
      <c r="N6353" s="27" t="s">
        <v>43</v>
      </c>
      <c r="O6353" s="25" t="s">
        <v>43</v>
      </c>
      <c r="P6353" s="27" t="s">
        <v>52</v>
      </c>
      <c r="Q6353" s="25" t="s">
        <v>44</v>
      </c>
      <c r="R6353" s="28">
        <v>0.59</v>
      </c>
      <c r="S6353" s="29">
        <v>0.59</v>
      </c>
      <c r="T6353" s="29"/>
      <c r="U6353" s="29"/>
      <c r="V6353" s="1" t="s">
        <v>45</v>
      </c>
      <c r="W6353" s="1" t="s">
        <v>45</v>
      </c>
      <c r="X6353" s="1" t="s">
        <v>45</v>
      </c>
      <c r="Y6353" s="30">
        <f t="shared" si="796"/>
        <v>0.59</v>
      </c>
      <c r="Z6353" s="31">
        <f t="shared" si="797"/>
        <v>0</v>
      </c>
      <c r="AA6353" s="32">
        <f t="shared" si="798"/>
        <v>0</v>
      </c>
      <c r="AB6353" t="b">
        <f t="shared" si="799"/>
        <v>1</v>
      </c>
      <c r="AC6353" s="2" t="s">
        <v>45</v>
      </c>
      <c r="AD6353" s="2" t="s">
        <v>45</v>
      </c>
      <c r="AG6353" t="s">
        <v>4996</v>
      </c>
    </row>
    <row r="6354" spans="1:34" ht="16" x14ac:dyDescent="0.4">
      <c r="A6354" s="24" t="s">
        <v>19388</v>
      </c>
      <c r="B6354" s="25" t="s">
        <v>20159</v>
      </c>
      <c r="C6354" t="str">
        <f t="shared" si="792"/>
        <v>47</v>
      </c>
      <c r="D6354" t="str">
        <f>_xlfn.XLOOKUP(C6354,Folha2!A:A,Folha2!B:B)</f>
        <v>MERCEARIA SALGADA</v>
      </c>
      <c r="E6354" s="26" t="str">
        <f t="shared" si="793"/>
        <v>067</v>
      </c>
      <c r="F6354" s="26" t="str">
        <f t="shared" si="794"/>
        <v>15</v>
      </c>
      <c r="G6354" s="26" t="str">
        <f t="shared" si="795"/>
        <v>04</v>
      </c>
      <c r="H6354" s="27" t="s">
        <v>20185</v>
      </c>
      <c r="I6354" s="25" t="s">
        <v>20186</v>
      </c>
      <c r="J6354" s="27" t="s">
        <v>59</v>
      </c>
      <c r="K6354" s="25" t="s">
        <v>20187</v>
      </c>
      <c r="L6354" s="27" t="s">
        <v>51</v>
      </c>
      <c r="M6354" s="25" t="s">
        <v>43</v>
      </c>
      <c r="N6354" s="27" t="s">
        <v>43</v>
      </c>
      <c r="O6354" s="25" t="s">
        <v>43</v>
      </c>
      <c r="P6354" s="27" t="s">
        <v>43</v>
      </c>
      <c r="Q6354" s="25" t="s">
        <v>221</v>
      </c>
      <c r="R6354" s="28">
        <v>0.75</v>
      </c>
      <c r="S6354" s="29">
        <v>0.72</v>
      </c>
      <c r="T6354" s="29"/>
      <c r="U6354" s="29"/>
      <c r="V6354" s="1" t="s">
        <v>45</v>
      </c>
      <c r="W6354" s="1" t="s">
        <v>45</v>
      </c>
      <c r="X6354" s="1" t="s">
        <v>45</v>
      </c>
      <c r="Y6354" s="30">
        <f t="shared" si="796"/>
        <v>0.72</v>
      </c>
      <c r="Z6354" s="31">
        <f t="shared" si="797"/>
        <v>4.1666666666666741E-2</v>
      </c>
      <c r="AA6354" s="32">
        <f t="shared" si="798"/>
        <v>3.0000000000000027E-2</v>
      </c>
      <c r="AB6354" t="b">
        <f t="shared" si="799"/>
        <v>0</v>
      </c>
      <c r="AC6354" s="2" t="s">
        <v>45</v>
      </c>
      <c r="AD6354" s="2" t="s">
        <v>45</v>
      </c>
      <c r="AG6354" t="s">
        <v>13638</v>
      </c>
      <c r="AH6354" t="s">
        <v>14387</v>
      </c>
    </row>
    <row r="6355" spans="1:34" ht="16" hidden="1" x14ac:dyDescent="0.4">
      <c r="A6355" s="24" t="s">
        <v>19388</v>
      </c>
      <c r="B6355" s="25" t="s">
        <v>20188</v>
      </c>
      <c r="C6355" t="str">
        <f t="shared" si="792"/>
        <v>47</v>
      </c>
      <c r="D6355" t="str">
        <f>_xlfn.XLOOKUP(C6355,Folha2!A:A,Folha2!B:B)</f>
        <v>MERCEARIA SALGADA</v>
      </c>
      <c r="E6355" s="26" t="str">
        <f t="shared" si="793"/>
        <v>067</v>
      </c>
      <c r="F6355" s="26" t="str">
        <f t="shared" si="794"/>
        <v>15</v>
      </c>
      <c r="G6355" s="26" t="str">
        <f t="shared" si="795"/>
        <v>05</v>
      </c>
      <c r="H6355" s="27" t="s">
        <v>20189</v>
      </c>
      <c r="I6355" s="25" t="s">
        <v>20190</v>
      </c>
      <c r="J6355" s="27" t="s">
        <v>19312</v>
      </c>
      <c r="K6355" s="25" t="s">
        <v>20191</v>
      </c>
      <c r="L6355" s="27" t="s">
        <v>42</v>
      </c>
      <c r="M6355" s="25" t="s">
        <v>43</v>
      </c>
      <c r="N6355" s="27" t="s">
        <v>43</v>
      </c>
      <c r="O6355" s="25" t="s">
        <v>43</v>
      </c>
      <c r="P6355" s="27" t="s">
        <v>43</v>
      </c>
      <c r="Q6355" s="25" t="s">
        <v>44</v>
      </c>
      <c r="R6355" s="28">
        <v>1.1399999999999999</v>
      </c>
      <c r="S6355" s="29">
        <v>1.1399999999999999</v>
      </c>
      <c r="T6355" s="29"/>
      <c r="U6355" s="29">
        <v>1.1399999999999999</v>
      </c>
      <c r="V6355" s="1" t="s">
        <v>45</v>
      </c>
      <c r="W6355" s="1" t="s">
        <v>45</v>
      </c>
      <c r="X6355" s="1" t="s">
        <v>45</v>
      </c>
      <c r="Y6355" s="30">
        <f t="shared" si="796"/>
        <v>1.1399999999999999</v>
      </c>
      <c r="Z6355" s="31">
        <f t="shared" si="797"/>
        <v>0</v>
      </c>
      <c r="AA6355" s="32">
        <f t="shared" si="798"/>
        <v>0</v>
      </c>
      <c r="AB6355" t="b">
        <f t="shared" si="799"/>
        <v>1</v>
      </c>
      <c r="AC6355" s="2" t="s">
        <v>45</v>
      </c>
      <c r="AD6355" s="2" t="s">
        <v>45</v>
      </c>
      <c r="AG6355" t="s">
        <v>4996</v>
      </c>
    </row>
    <row r="6356" spans="1:34" ht="16" hidden="1" x14ac:dyDescent="0.4">
      <c r="A6356" s="24" t="s">
        <v>19388</v>
      </c>
      <c r="B6356" s="25" t="s">
        <v>20188</v>
      </c>
      <c r="C6356" t="str">
        <f t="shared" si="792"/>
        <v>47</v>
      </c>
      <c r="D6356" t="str">
        <f>_xlfn.XLOOKUP(C6356,Folha2!A:A,Folha2!B:B)</f>
        <v>MERCEARIA SALGADA</v>
      </c>
      <c r="E6356" s="26" t="str">
        <f t="shared" si="793"/>
        <v>067</v>
      </c>
      <c r="F6356" s="26" t="str">
        <f t="shared" si="794"/>
        <v>15</v>
      </c>
      <c r="G6356" s="26" t="str">
        <f t="shared" si="795"/>
        <v>05</v>
      </c>
      <c r="H6356" s="27" t="s">
        <v>20192</v>
      </c>
      <c r="I6356" s="25" t="s">
        <v>20193</v>
      </c>
      <c r="J6356" s="27" t="s">
        <v>19312</v>
      </c>
      <c r="K6356" s="25" t="s">
        <v>20194</v>
      </c>
      <c r="L6356" s="27" t="s">
        <v>42</v>
      </c>
      <c r="M6356" s="25" t="s">
        <v>43</v>
      </c>
      <c r="N6356" s="27" t="s">
        <v>43</v>
      </c>
      <c r="O6356" s="25" t="s">
        <v>43</v>
      </c>
      <c r="P6356" s="27" t="s">
        <v>43</v>
      </c>
      <c r="Q6356" s="25" t="s">
        <v>44</v>
      </c>
      <c r="R6356" s="28">
        <v>1.44</v>
      </c>
      <c r="S6356" s="29">
        <v>1.44</v>
      </c>
      <c r="T6356" s="29"/>
      <c r="U6356" s="29">
        <v>1.44</v>
      </c>
      <c r="V6356" s="1" t="s">
        <v>45</v>
      </c>
      <c r="W6356" s="1" t="s">
        <v>45</v>
      </c>
      <c r="X6356" s="1" t="s">
        <v>45</v>
      </c>
      <c r="Y6356" s="30">
        <f t="shared" si="796"/>
        <v>1.44</v>
      </c>
      <c r="Z6356" s="31">
        <f t="shared" si="797"/>
        <v>0</v>
      </c>
      <c r="AA6356" s="32">
        <f t="shared" si="798"/>
        <v>0</v>
      </c>
      <c r="AB6356" t="b">
        <f t="shared" si="799"/>
        <v>1</v>
      </c>
      <c r="AC6356" s="2" t="s">
        <v>45</v>
      </c>
      <c r="AD6356" s="2" t="s">
        <v>45</v>
      </c>
      <c r="AG6356" t="s">
        <v>4996</v>
      </c>
    </row>
    <row r="6357" spans="1:34" ht="16" hidden="1" x14ac:dyDescent="0.4">
      <c r="A6357" s="24" t="s">
        <v>19388</v>
      </c>
      <c r="B6357" s="25" t="s">
        <v>20188</v>
      </c>
      <c r="C6357" t="str">
        <f t="shared" si="792"/>
        <v>47</v>
      </c>
      <c r="D6357" t="str">
        <f>_xlfn.XLOOKUP(C6357,Folha2!A:A,Folha2!B:B)</f>
        <v>MERCEARIA SALGADA</v>
      </c>
      <c r="E6357" s="26" t="str">
        <f t="shared" si="793"/>
        <v>067</v>
      </c>
      <c r="F6357" s="26" t="str">
        <f t="shared" si="794"/>
        <v>15</v>
      </c>
      <c r="G6357" s="26" t="str">
        <f t="shared" si="795"/>
        <v>05</v>
      </c>
      <c r="H6357" s="27" t="s">
        <v>20195</v>
      </c>
      <c r="I6357" s="25" t="s">
        <v>20196</v>
      </c>
      <c r="J6357" s="27" t="s">
        <v>59</v>
      </c>
      <c r="K6357" s="25" t="s">
        <v>20197</v>
      </c>
      <c r="L6357" s="27" t="s">
        <v>51</v>
      </c>
      <c r="M6357" s="25" t="s">
        <v>43</v>
      </c>
      <c r="N6357" s="27" t="s">
        <v>43</v>
      </c>
      <c r="O6357" s="25" t="s">
        <v>43</v>
      </c>
      <c r="P6357" s="27" t="s">
        <v>43</v>
      </c>
      <c r="Q6357" s="25" t="s">
        <v>44</v>
      </c>
      <c r="R6357" s="28">
        <v>0.47</v>
      </c>
      <c r="S6357" s="29">
        <v>0.47</v>
      </c>
      <c r="T6357" s="29"/>
      <c r="U6357" s="29"/>
      <c r="V6357" s="1" t="s">
        <v>45</v>
      </c>
      <c r="W6357" s="1" t="s">
        <v>45</v>
      </c>
      <c r="X6357" s="1" t="s">
        <v>45</v>
      </c>
      <c r="Y6357" s="30">
        <f t="shared" si="796"/>
        <v>0.47</v>
      </c>
      <c r="Z6357" s="31">
        <f t="shared" si="797"/>
        <v>0</v>
      </c>
      <c r="AA6357" s="32">
        <f t="shared" si="798"/>
        <v>0</v>
      </c>
      <c r="AB6357" t="b">
        <f t="shared" si="799"/>
        <v>1</v>
      </c>
      <c r="AC6357" s="2" t="s">
        <v>45</v>
      </c>
      <c r="AD6357" s="2" t="s">
        <v>45</v>
      </c>
      <c r="AG6357" t="s">
        <v>4996</v>
      </c>
    </row>
    <row r="6358" spans="1:34" ht="16" x14ac:dyDescent="0.4">
      <c r="A6358" s="24" t="s">
        <v>19388</v>
      </c>
      <c r="B6358" s="25" t="s">
        <v>20188</v>
      </c>
      <c r="C6358" t="str">
        <f t="shared" si="792"/>
        <v>47</v>
      </c>
      <c r="D6358" t="str">
        <f>_xlfn.XLOOKUP(C6358,Folha2!A:A,Folha2!B:B)</f>
        <v>MERCEARIA SALGADA</v>
      </c>
      <c r="E6358" s="26" t="str">
        <f t="shared" si="793"/>
        <v>067</v>
      </c>
      <c r="F6358" s="26" t="str">
        <f t="shared" si="794"/>
        <v>15</v>
      </c>
      <c r="G6358" s="26" t="str">
        <f t="shared" si="795"/>
        <v>05</v>
      </c>
      <c r="H6358" s="27" t="s">
        <v>20198</v>
      </c>
      <c r="I6358" s="25" t="s">
        <v>20199</v>
      </c>
      <c r="J6358" s="27" t="s">
        <v>59</v>
      </c>
      <c r="K6358" s="25" t="s">
        <v>20200</v>
      </c>
      <c r="L6358" s="27" t="s">
        <v>51</v>
      </c>
      <c r="M6358" s="25" t="s">
        <v>43</v>
      </c>
      <c r="N6358" s="27" t="s">
        <v>43</v>
      </c>
      <c r="O6358" s="25" t="s">
        <v>43</v>
      </c>
      <c r="P6358" s="27" t="s">
        <v>43</v>
      </c>
      <c r="Q6358" s="25" t="s">
        <v>44</v>
      </c>
      <c r="R6358" s="28">
        <v>0.69</v>
      </c>
      <c r="S6358" s="29"/>
      <c r="T6358" s="29">
        <v>0.64</v>
      </c>
      <c r="U6358" s="29"/>
      <c r="V6358" s="1" t="s">
        <v>45</v>
      </c>
      <c r="W6358" s="1" t="s">
        <v>45</v>
      </c>
      <c r="X6358" s="1" t="s">
        <v>45</v>
      </c>
      <c r="Y6358" s="30">
        <f t="shared" si="796"/>
        <v>0.64</v>
      </c>
      <c r="Z6358" s="31">
        <f t="shared" si="797"/>
        <v>7.8125E-2</v>
      </c>
      <c r="AA6358" s="32">
        <f t="shared" si="798"/>
        <v>4.9999999999999933E-2</v>
      </c>
      <c r="AB6358" t="b">
        <f t="shared" si="799"/>
        <v>0</v>
      </c>
      <c r="AC6358" s="2" t="s">
        <v>45</v>
      </c>
      <c r="AD6358" s="2" t="s">
        <v>45</v>
      </c>
      <c r="AG6358" t="s">
        <v>15956</v>
      </c>
      <c r="AH6358" t="s">
        <v>20201</v>
      </c>
    </row>
    <row r="6359" spans="1:34" ht="16" hidden="1" x14ac:dyDescent="0.4">
      <c r="A6359" s="24" t="s">
        <v>19388</v>
      </c>
      <c r="B6359" s="25" t="s">
        <v>20188</v>
      </c>
      <c r="C6359" t="str">
        <f t="shared" si="792"/>
        <v>47</v>
      </c>
      <c r="D6359" t="str">
        <f>_xlfn.XLOOKUP(C6359,Folha2!A:A,Folha2!B:B)</f>
        <v>MERCEARIA SALGADA</v>
      </c>
      <c r="E6359" s="26" t="str">
        <f t="shared" si="793"/>
        <v>067</v>
      </c>
      <c r="F6359" s="26" t="str">
        <f t="shared" si="794"/>
        <v>15</v>
      </c>
      <c r="G6359" s="26" t="str">
        <f t="shared" si="795"/>
        <v>05</v>
      </c>
      <c r="H6359" s="27" t="s">
        <v>20202</v>
      </c>
      <c r="I6359" s="25" t="s">
        <v>20203</v>
      </c>
      <c r="J6359" s="27" t="s">
        <v>59</v>
      </c>
      <c r="K6359" s="25" t="s">
        <v>20204</v>
      </c>
      <c r="L6359" s="27" t="s">
        <v>51</v>
      </c>
      <c r="M6359" s="25" t="s">
        <v>43</v>
      </c>
      <c r="N6359" s="27" t="s">
        <v>43</v>
      </c>
      <c r="O6359" s="25" t="s">
        <v>43</v>
      </c>
      <c r="P6359" s="27" t="s">
        <v>43</v>
      </c>
      <c r="Q6359" s="25" t="s">
        <v>44</v>
      </c>
      <c r="R6359" s="28">
        <v>0.89</v>
      </c>
      <c r="S6359" s="29">
        <v>0.89</v>
      </c>
      <c r="T6359" s="29"/>
      <c r="U6359" s="29"/>
      <c r="V6359" s="1" t="s">
        <v>45</v>
      </c>
      <c r="W6359" s="1" t="s">
        <v>45</v>
      </c>
      <c r="X6359" s="1" t="s">
        <v>45</v>
      </c>
      <c r="Y6359" s="30">
        <f t="shared" si="796"/>
        <v>0.89</v>
      </c>
      <c r="Z6359" s="31">
        <f t="shared" si="797"/>
        <v>0</v>
      </c>
      <c r="AA6359" s="32">
        <f t="shared" si="798"/>
        <v>0</v>
      </c>
      <c r="AB6359" t="b">
        <f t="shared" si="799"/>
        <v>1</v>
      </c>
      <c r="AC6359" s="2" t="s">
        <v>45</v>
      </c>
      <c r="AD6359" s="2" t="s">
        <v>45</v>
      </c>
      <c r="AG6359" t="s">
        <v>4996</v>
      </c>
    </row>
    <row r="6360" spans="1:34" ht="16" hidden="1" x14ac:dyDescent="0.4">
      <c r="A6360" s="24" t="s">
        <v>19388</v>
      </c>
      <c r="B6360" s="25" t="s">
        <v>20205</v>
      </c>
      <c r="C6360" t="str">
        <f t="shared" si="792"/>
        <v>47</v>
      </c>
      <c r="D6360" t="str">
        <f>_xlfn.XLOOKUP(C6360,Folha2!A:A,Folha2!B:B)</f>
        <v>MERCEARIA SALGADA</v>
      </c>
      <c r="E6360" s="26" t="str">
        <f t="shared" si="793"/>
        <v>067</v>
      </c>
      <c r="F6360" s="26" t="str">
        <f t="shared" si="794"/>
        <v>15</v>
      </c>
      <c r="G6360" s="26" t="str">
        <f t="shared" si="795"/>
        <v>06</v>
      </c>
      <c r="H6360" s="27" t="s">
        <v>20206</v>
      </c>
      <c r="I6360" s="25" t="s">
        <v>20207</v>
      </c>
      <c r="J6360" s="27" t="s">
        <v>19312</v>
      </c>
      <c r="K6360" s="25" t="s">
        <v>20208</v>
      </c>
      <c r="L6360" s="27" t="s">
        <v>42</v>
      </c>
      <c r="M6360" s="25" t="s">
        <v>43</v>
      </c>
      <c r="N6360" s="27" t="s">
        <v>43</v>
      </c>
      <c r="O6360" s="25" t="s">
        <v>43</v>
      </c>
      <c r="P6360" s="27" t="s">
        <v>43</v>
      </c>
      <c r="Q6360" s="25" t="s">
        <v>44</v>
      </c>
      <c r="R6360" s="28">
        <v>1.79</v>
      </c>
      <c r="S6360" s="29">
        <v>1.79</v>
      </c>
      <c r="T6360" s="29"/>
      <c r="U6360" s="29"/>
      <c r="V6360" s="1" t="s">
        <v>45</v>
      </c>
      <c r="W6360" s="1" t="s">
        <v>45</v>
      </c>
      <c r="X6360" s="1" t="s">
        <v>45</v>
      </c>
      <c r="Y6360" s="30">
        <f t="shared" si="796"/>
        <v>1.79</v>
      </c>
      <c r="Z6360" s="31">
        <f t="shared" si="797"/>
        <v>0</v>
      </c>
      <c r="AA6360" s="32">
        <f t="shared" si="798"/>
        <v>0</v>
      </c>
      <c r="AB6360" t="b">
        <f t="shared" si="799"/>
        <v>1</v>
      </c>
      <c r="AC6360" s="2" t="s">
        <v>45</v>
      </c>
      <c r="AD6360" s="2" t="s">
        <v>45</v>
      </c>
      <c r="AG6360" t="s">
        <v>4996</v>
      </c>
    </row>
    <row r="6361" spans="1:34" ht="16" hidden="1" x14ac:dyDescent="0.4">
      <c r="A6361" s="24" t="s">
        <v>19388</v>
      </c>
      <c r="B6361" s="25" t="s">
        <v>20205</v>
      </c>
      <c r="C6361" t="str">
        <f t="shared" si="792"/>
        <v>47</v>
      </c>
      <c r="D6361" t="str">
        <f>_xlfn.XLOOKUP(C6361,Folha2!A:A,Folha2!B:B)</f>
        <v>MERCEARIA SALGADA</v>
      </c>
      <c r="E6361" s="26" t="str">
        <f t="shared" si="793"/>
        <v>067</v>
      </c>
      <c r="F6361" s="26" t="str">
        <f t="shared" si="794"/>
        <v>15</v>
      </c>
      <c r="G6361" s="26" t="str">
        <f t="shared" si="795"/>
        <v>06</v>
      </c>
      <c r="H6361" s="27" t="s">
        <v>20209</v>
      </c>
      <c r="I6361" s="25" t="s">
        <v>20210</v>
      </c>
      <c r="J6361" s="27" t="s">
        <v>19312</v>
      </c>
      <c r="K6361" s="25" t="s">
        <v>20211</v>
      </c>
      <c r="L6361" s="27" t="s">
        <v>42</v>
      </c>
      <c r="M6361" s="25" t="s">
        <v>43</v>
      </c>
      <c r="N6361" s="27" t="s">
        <v>43</v>
      </c>
      <c r="O6361" s="25" t="s">
        <v>43</v>
      </c>
      <c r="P6361" s="27" t="s">
        <v>43</v>
      </c>
      <c r="Q6361" s="25" t="s">
        <v>44</v>
      </c>
      <c r="R6361" s="28">
        <v>1.99</v>
      </c>
      <c r="S6361" s="29">
        <v>1.99</v>
      </c>
      <c r="T6361" s="29"/>
      <c r="U6361" s="29">
        <v>1.99</v>
      </c>
      <c r="V6361" s="1" t="s">
        <v>45</v>
      </c>
      <c r="W6361" s="1" t="s">
        <v>45</v>
      </c>
      <c r="X6361" s="1" t="s">
        <v>45</v>
      </c>
      <c r="Y6361" s="30">
        <f t="shared" si="796"/>
        <v>1.99</v>
      </c>
      <c r="Z6361" s="31">
        <f t="shared" si="797"/>
        <v>0</v>
      </c>
      <c r="AA6361" s="32">
        <f t="shared" si="798"/>
        <v>0</v>
      </c>
      <c r="AB6361" t="b">
        <f t="shared" si="799"/>
        <v>1</v>
      </c>
      <c r="AC6361" s="2" t="s">
        <v>45</v>
      </c>
      <c r="AD6361" s="2" t="s">
        <v>45</v>
      </c>
      <c r="AG6361" t="s">
        <v>4996</v>
      </c>
    </row>
    <row r="6362" spans="1:34" ht="16" hidden="1" x14ac:dyDescent="0.4">
      <c r="A6362" s="24" t="s">
        <v>19388</v>
      </c>
      <c r="B6362" s="25" t="s">
        <v>20205</v>
      </c>
      <c r="C6362" t="str">
        <f t="shared" si="792"/>
        <v>47</v>
      </c>
      <c r="D6362" t="str">
        <f>_xlfn.XLOOKUP(C6362,Folha2!A:A,Folha2!B:B)</f>
        <v>MERCEARIA SALGADA</v>
      </c>
      <c r="E6362" s="26" t="str">
        <f t="shared" si="793"/>
        <v>067</v>
      </c>
      <c r="F6362" s="26" t="str">
        <f t="shared" si="794"/>
        <v>15</v>
      </c>
      <c r="G6362" s="26" t="str">
        <f t="shared" si="795"/>
        <v>06</v>
      </c>
      <c r="H6362" s="27" t="s">
        <v>20212</v>
      </c>
      <c r="I6362" s="25" t="s">
        <v>20213</v>
      </c>
      <c r="J6362" s="27" t="s">
        <v>19312</v>
      </c>
      <c r="K6362" s="25" t="s">
        <v>20214</v>
      </c>
      <c r="L6362" s="27" t="s">
        <v>42</v>
      </c>
      <c r="M6362" s="25" t="s">
        <v>43</v>
      </c>
      <c r="N6362" s="27" t="s">
        <v>43</v>
      </c>
      <c r="O6362" s="25" t="s">
        <v>43</v>
      </c>
      <c r="P6362" s="27" t="s">
        <v>43</v>
      </c>
      <c r="Q6362" s="25" t="s">
        <v>44</v>
      </c>
      <c r="R6362" s="28">
        <v>1.99</v>
      </c>
      <c r="S6362" s="29">
        <v>1.99</v>
      </c>
      <c r="T6362" s="29"/>
      <c r="U6362" s="29">
        <v>1.99</v>
      </c>
      <c r="V6362" s="1" t="s">
        <v>45</v>
      </c>
      <c r="W6362" s="1" t="s">
        <v>45</v>
      </c>
      <c r="X6362" s="1" t="s">
        <v>45</v>
      </c>
      <c r="Y6362" s="30">
        <f t="shared" si="796"/>
        <v>1.99</v>
      </c>
      <c r="Z6362" s="31">
        <f t="shared" si="797"/>
        <v>0</v>
      </c>
      <c r="AA6362" s="32">
        <f t="shared" si="798"/>
        <v>0</v>
      </c>
      <c r="AB6362" t="b">
        <f t="shared" si="799"/>
        <v>1</v>
      </c>
      <c r="AC6362" s="2" t="s">
        <v>45</v>
      </c>
      <c r="AD6362" s="2" t="s">
        <v>45</v>
      </c>
      <c r="AG6362" t="s">
        <v>4996</v>
      </c>
    </row>
    <row r="6363" spans="1:34" ht="16" hidden="1" x14ac:dyDescent="0.4">
      <c r="A6363" s="24" t="s">
        <v>19388</v>
      </c>
      <c r="B6363" s="25" t="s">
        <v>20205</v>
      </c>
      <c r="C6363" t="str">
        <f t="shared" si="792"/>
        <v>47</v>
      </c>
      <c r="D6363" t="str">
        <f>_xlfn.XLOOKUP(C6363,Folha2!A:A,Folha2!B:B)</f>
        <v>MERCEARIA SALGADA</v>
      </c>
      <c r="E6363" s="26" t="str">
        <f t="shared" si="793"/>
        <v>067</v>
      </c>
      <c r="F6363" s="26" t="str">
        <f t="shared" si="794"/>
        <v>15</v>
      </c>
      <c r="G6363" s="26" t="str">
        <f t="shared" si="795"/>
        <v>06</v>
      </c>
      <c r="H6363" s="27" t="s">
        <v>20215</v>
      </c>
      <c r="I6363" s="25" t="s">
        <v>20216</v>
      </c>
      <c r="J6363" s="27" t="s">
        <v>19312</v>
      </c>
      <c r="K6363" s="25" t="s">
        <v>20217</v>
      </c>
      <c r="L6363" s="27" t="s">
        <v>42</v>
      </c>
      <c r="M6363" s="25" t="s">
        <v>43</v>
      </c>
      <c r="N6363" s="27" t="s">
        <v>43</v>
      </c>
      <c r="O6363" s="25" t="s">
        <v>43</v>
      </c>
      <c r="P6363" s="27" t="s">
        <v>43</v>
      </c>
      <c r="Q6363" s="25" t="s">
        <v>44</v>
      </c>
      <c r="R6363" s="28">
        <v>2.4900000000000002</v>
      </c>
      <c r="S6363" s="29">
        <v>2.4900000000000002</v>
      </c>
      <c r="T6363" s="29"/>
      <c r="U6363" s="29"/>
      <c r="V6363" s="1" t="s">
        <v>45</v>
      </c>
      <c r="W6363" s="1" t="s">
        <v>45</v>
      </c>
      <c r="X6363" s="1" t="s">
        <v>45</v>
      </c>
      <c r="Y6363" s="30">
        <f t="shared" si="796"/>
        <v>2.4900000000000002</v>
      </c>
      <c r="Z6363" s="31">
        <f t="shared" si="797"/>
        <v>0</v>
      </c>
      <c r="AA6363" s="32">
        <f t="shared" si="798"/>
        <v>0</v>
      </c>
      <c r="AB6363" t="b">
        <f t="shared" si="799"/>
        <v>1</v>
      </c>
      <c r="AC6363" s="2" t="s">
        <v>45</v>
      </c>
      <c r="AD6363" s="2" t="s">
        <v>45</v>
      </c>
      <c r="AG6363" t="s">
        <v>4996</v>
      </c>
    </row>
    <row r="6364" spans="1:34" ht="16" hidden="1" x14ac:dyDescent="0.4">
      <c r="A6364" s="24" t="s">
        <v>19388</v>
      </c>
      <c r="B6364" s="25" t="s">
        <v>20205</v>
      </c>
      <c r="C6364" t="str">
        <f t="shared" si="792"/>
        <v>47</v>
      </c>
      <c r="D6364" t="str">
        <f>_xlfn.XLOOKUP(C6364,Folha2!A:A,Folha2!B:B)</f>
        <v>MERCEARIA SALGADA</v>
      </c>
      <c r="E6364" s="26" t="str">
        <f t="shared" si="793"/>
        <v>067</v>
      </c>
      <c r="F6364" s="26" t="str">
        <f t="shared" si="794"/>
        <v>15</v>
      </c>
      <c r="G6364" s="26" t="str">
        <f t="shared" si="795"/>
        <v>06</v>
      </c>
      <c r="H6364" s="27" t="s">
        <v>20218</v>
      </c>
      <c r="I6364" s="25" t="s">
        <v>20219</v>
      </c>
      <c r="J6364" s="27" t="s">
        <v>59</v>
      </c>
      <c r="K6364" s="25" t="s">
        <v>20220</v>
      </c>
      <c r="L6364" s="27" t="s">
        <v>51</v>
      </c>
      <c r="M6364" s="25" t="s">
        <v>43</v>
      </c>
      <c r="N6364" s="27" t="s">
        <v>43</v>
      </c>
      <c r="O6364" s="25" t="s">
        <v>43</v>
      </c>
      <c r="P6364" s="27" t="s">
        <v>43</v>
      </c>
      <c r="Q6364" s="25" t="s">
        <v>44</v>
      </c>
      <c r="R6364" s="28">
        <v>0.52</v>
      </c>
      <c r="S6364" s="29">
        <v>0.52</v>
      </c>
      <c r="T6364" s="29"/>
      <c r="U6364" s="29"/>
      <c r="V6364" s="1" t="s">
        <v>45</v>
      </c>
      <c r="W6364" s="1" t="s">
        <v>45</v>
      </c>
      <c r="X6364" s="1" t="s">
        <v>45</v>
      </c>
      <c r="Y6364" s="30">
        <f t="shared" si="796"/>
        <v>0.52</v>
      </c>
      <c r="Z6364" s="31">
        <f t="shared" si="797"/>
        <v>0</v>
      </c>
      <c r="AA6364" s="32">
        <f t="shared" si="798"/>
        <v>0</v>
      </c>
      <c r="AB6364" t="b">
        <f t="shared" si="799"/>
        <v>1</v>
      </c>
      <c r="AC6364" s="2" t="s">
        <v>45</v>
      </c>
      <c r="AD6364" s="2" t="s">
        <v>45</v>
      </c>
      <c r="AG6364" t="s">
        <v>4996</v>
      </c>
    </row>
    <row r="6365" spans="1:34" ht="16" hidden="1" x14ac:dyDescent="0.4">
      <c r="A6365" s="24" t="s">
        <v>19388</v>
      </c>
      <c r="B6365" s="25" t="s">
        <v>20205</v>
      </c>
      <c r="C6365" t="str">
        <f t="shared" si="792"/>
        <v>47</v>
      </c>
      <c r="D6365" t="str">
        <f>_xlfn.XLOOKUP(C6365,Folha2!A:A,Folha2!B:B)</f>
        <v>MERCEARIA SALGADA</v>
      </c>
      <c r="E6365" s="26" t="str">
        <f t="shared" si="793"/>
        <v>067</v>
      </c>
      <c r="F6365" s="26" t="str">
        <f t="shared" si="794"/>
        <v>15</v>
      </c>
      <c r="G6365" s="26" t="str">
        <f t="shared" si="795"/>
        <v>06</v>
      </c>
      <c r="H6365" s="27" t="s">
        <v>20221</v>
      </c>
      <c r="I6365" s="25" t="s">
        <v>20222</v>
      </c>
      <c r="J6365" s="27" t="s">
        <v>59</v>
      </c>
      <c r="K6365" s="25" t="s">
        <v>20223</v>
      </c>
      <c r="L6365" s="27" t="s">
        <v>51</v>
      </c>
      <c r="M6365" s="25" t="s">
        <v>43</v>
      </c>
      <c r="N6365" s="27" t="s">
        <v>43</v>
      </c>
      <c r="O6365" s="25" t="s">
        <v>43</v>
      </c>
      <c r="P6365" s="27" t="s">
        <v>43</v>
      </c>
      <c r="Q6365" s="25" t="s">
        <v>44</v>
      </c>
      <c r="R6365" s="28">
        <v>0.66</v>
      </c>
      <c r="S6365" s="29">
        <v>0.66</v>
      </c>
      <c r="T6365" s="29"/>
      <c r="U6365" s="29"/>
      <c r="V6365" s="1" t="s">
        <v>45</v>
      </c>
      <c r="W6365" s="1" t="s">
        <v>45</v>
      </c>
      <c r="X6365" s="1" t="s">
        <v>45</v>
      </c>
      <c r="Y6365" s="30">
        <f t="shared" si="796"/>
        <v>0.66</v>
      </c>
      <c r="Z6365" s="31">
        <f t="shared" si="797"/>
        <v>0</v>
      </c>
      <c r="AA6365" s="32">
        <f t="shared" si="798"/>
        <v>0</v>
      </c>
      <c r="AB6365" t="b">
        <f t="shared" si="799"/>
        <v>1</v>
      </c>
      <c r="AC6365" s="2" t="s">
        <v>45</v>
      </c>
      <c r="AD6365" s="2" t="s">
        <v>45</v>
      </c>
      <c r="AG6365" t="s">
        <v>4996</v>
      </c>
    </row>
    <row r="6366" spans="1:34" ht="16" hidden="1" x14ac:dyDescent="0.4">
      <c r="A6366" s="24" t="s">
        <v>19388</v>
      </c>
      <c r="B6366" s="25" t="s">
        <v>20205</v>
      </c>
      <c r="C6366" t="str">
        <f t="shared" si="792"/>
        <v>47</v>
      </c>
      <c r="D6366" t="str">
        <f>_xlfn.XLOOKUP(C6366,Folha2!A:A,Folha2!B:B)</f>
        <v>MERCEARIA SALGADA</v>
      </c>
      <c r="E6366" s="26" t="str">
        <f t="shared" si="793"/>
        <v>067</v>
      </c>
      <c r="F6366" s="26" t="str">
        <f t="shared" si="794"/>
        <v>15</v>
      </c>
      <c r="G6366" s="26" t="str">
        <f t="shared" si="795"/>
        <v>06</v>
      </c>
      <c r="H6366" s="27" t="s">
        <v>20224</v>
      </c>
      <c r="I6366" s="25" t="s">
        <v>20225</v>
      </c>
      <c r="J6366" s="27" t="s">
        <v>59</v>
      </c>
      <c r="K6366" s="25" t="s">
        <v>20226</v>
      </c>
      <c r="L6366" s="27" t="s">
        <v>51</v>
      </c>
      <c r="M6366" s="25" t="s">
        <v>52</v>
      </c>
      <c r="N6366" s="27" t="s">
        <v>43</v>
      </c>
      <c r="O6366" s="25" t="s">
        <v>43</v>
      </c>
      <c r="P6366" s="27" t="s">
        <v>52</v>
      </c>
      <c r="Q6366" s="25" t="s">
        <v>44</v>
      </c>
      <c r="R6366" s="28">
        <v>0.78</v>
      </c>
      <c r="S6366" s="29">
        <v>0.78</v>
      </c>
      <c r="T6366" s="29"/>
      <c r="U6366" s="29">
        <v>0.89</v>
      </c>
      <c r="V6366" s="1" t="s">
        <v>45</v>
      </c>
      <c r="W6366" s="1" t="s">
        <v>45</v>
      </c>
      <c r="X6366" s="1" t="s">
        <v>45</v>
      </c>
      <c r="Y6366" s="30">
        <f t="shared" si="796"/>
        <v>0.78</v>
      </c>
      <c r="Z6366" s="31">
        <f t="shared" si="797"/>
        <v>0</v>
      </c>
      <c r="AA6366" s="32">
        <f t="shared" si="798"/>
        <v>0</v>
      </c>
      <c r="AB6366" t="b">
        <f t="shared" si="799"/>
        <v>1</v>
      </c>
      <c r="AC6366" s="2" t="s">
        <v>109</v>
      </c>
      <c r="AD6366" s="2">
        <v>0.78</v>
      </c>
      <c r="AG6366" t="s">
        <v>4996</v>
      </c>
    </row>
    <row r="6367" spans="1:34" ht="16" hidden="1" x14ac:dyDescent="0.4">
      <c r="A6367" s="24" t="s">
        <v>19388</v>
      </c>
      <c r="B6367" s="25" t="s">
        <v>20205</v>
      </c>
      <c r="C6367" t="str">
        <f t="shared" si="792"/>
        <v>47</v>
      </c>
      <c r="D6367" t="str">
        <f>_xlfn.XLOOKUP(C6367,Folha2!A:A,Folha2!B:B)</f>
        <v>MERCEARIA SALGADA</v>
      </c>
      <c r="E6367" s="26" t="str">
        <f t="shared" si="793"/>
        <v>067</v>
      </c>
      <c r="F6367" s="26" t="str">
        <f t="shared" si="794"/>
        <v>15</v>
      </c>
      <c r="G6367" s="26" t="str">
        <f t="shared" si="795"/>
        <v>06</v>
      </c>
      <c r="H6367" s="27" t="s">
        <v>20227</v>
      </c>
      <c r="I6367" s="25" t="s">
        <v>20228</v>
      </c>
      <c r="J6367" s="27" t="s">
        <v>59</v>
      </c>
      <c r="K6367" s="25" t="s">
        <v>20229</v>
      </c>
      <c r="L6367" s="27" t="s">
        <v>51</v>
      </c>
      <c r="M6367" s="25" t="s">
        <v>43</v>
      </c>
      <c r="N6367" s="27" t="s">
        <v>43</v>
      </c>
      <c r="O6367" s="25" t="s">
        <v>43</v>
      </c>
      <c r="P6367" s="27" t="s">
        <v>43</v>
      </c>
      <c r="Q6367" s="25" t="s">
        <v>44</v>
      </c>
      <c r="R6367" s="28">
        <v>1.0900000000000001</v>
      </c>
      <c r="S6367" s="29">
        <v>1.0900000000000001</v>
      </c>
      <c r="T6367" s="29"/>
      <c r="U6367" s="29"/>
      <c r="V6367" s="1" t="s">
        <v>45</v>
      </c>
      <c r="W6367" s="1" t="s">
        <v>45</v>
      </c>
      <c r="X6367" s="1" t="s">
        <v>45</v>
      </c>
      <c r="Y6367" s="30">
        <f t="shared" si="796"/>
        <v>1.0900000000000001</v>
      </c>
      <c r="Z6367" s="31">
        <f t="shared" si="797"/>
        <v>0</v>
      </c>
      <c r="AA6367" s="32">
        <f t="shared" si="798"/>
        <v>0</v>
      </c>
      <c r="AB6367" t="b">
        <f t="shared" si="799"/>
        <v>1</v>
      </c>
      <c r="AC6367" s="2" t="s">
        <v>164</v>
      </c>
      <c r="AD6367" s="2">
        <v>0.95</v>
      </c>
      <c r="AG6367" t="s">
        <v>4996</v>
      </c>
    </row>
    <row r="6368" spans="1:34" ht="16" x14ac:dyDescent="0.4">
      <c r="A6368" s="24" t="s">
        <v>19388</v>
      </c>
      <c r="B6368" s="25" t="s">
        <v>20205</v>
      </c>
      <c r="C6368" t="str">
        <f t="shared" si="792"/>
        <v>47</v>
      </c>
      <c r="D6368" t="str">
        <f>_xlfn.XLOOKUP(C6368,Folha2!A:A,Folha2!B:B)</f>
        <v>MERCEARIA SALGADA</v>
      </c>
      <c r="E6368" s="26" t="str">
        <f t="shared" si="793"/>
        <v>067</v>
      </c>
      <c r="F6368" s="26" t="str">
        <f t="shared" si="794"/>
        <v>15</v>
      </c>
      <c r="G6368" s="26" t="str">
        <f t="shared" si="795"/>
        <v>06</v>
      </c>
      <c r="H6368" s="27" t="s">
        <v>20230</v>
      </c>
      <c r="I6368" s="25" t="s">
        <v>20231</v>
      </c>
      <c r="J6368" s="27" t="s">
        <v>59</v>
      </c>
      <c r="K6368" s="25" t="s">
        <v>20232</v>
      </c>
      <c r="L6368" s="27" t="s">
        <v>51</v>
      </c>
      <c r="M6368" s="25" t="s">
        <v>43</v>
      </c>
      <c r="N6368" s="27" t="s">
        <v>43</v>
      </c>
      <c r="O6368" s="25" t="s">
        <v>43</v>
      </c>
      <c r="P6368" s="27" t="s">
        <v>43</v>
      </c>
      <c r="Q6368" s="25" t="s">
        <v>44</v>
      </c>
      <c r="R6368" s="28">
        <v>2.69</v>
      </c>
      <c r="S6368" s="29"/>
      <c r="T6368" s="29">
        <v>3.11</v>
      </c>
      <c r="U6368" s="29"/>
      <c r="V6368" s="1" t="s">
        <v>45</v>
      </c>
      <c r="W6368" s="1" t="s">
        <v>45</v>
      </c>
      <c r="X6368" s="1" t="s">
        <v>45</v>
      </c>
      <c r="Y6368" s="30">
        <f t="shared" si="796"/>
        <v>3.11</v>
      </c>
      <c r="Z6368" s="31">
        <f t="shared" si="797"/>
        <v>-0.135048231511254</v>
      </c>
      <c r="AA6368" s="32">
        <f t="shared" si="798"/>
        <v>-0.41999999999999993</v>
      </c>
      <c r="AB6368" t="b">
        <f t="shared" si="799"/>
        <v>0</v>
      </c>
      <c r="AC6368" s="2" t="s">
        <v>536</v>
      </c>
      <c r="AD6368" s="2">
        <v>2.69</v>
      </c>
      <c r="AG6368" t="s">
        <v>45</v>
      </c>
      <c r="AH6368" t="s">
        <v>45</v>
      </c>
    </row>
    <row r="6369" spans="1:34" ht="16" hidden="1" x14ac:dyDescent="0.4">
      <c r="A6369" s="24" t="s">
        <v>19388</v>
      </c>
      <c r="B6369" s="25" t="s">
        <v>20233</v>
      </c>
      <c r="C6369" t="str">
        <f t="shared" si="792"/>
        <v>47</v>
      </c>
      <c r="D6369" t="str">
        <f>_xlfn.XLOOKUP(C6369,Folha2!A:A,Folha2!B:B)</f>
        <v>MERCEARIA SALGADA</v>
      </c>
      <c r="E6369" s="26" t="str">
        <f t="shared" si="793"/>
        <v>067</v>
      </c>
      <c r="F6369" s="26" t="str">
        <f t="shared" si="794"/>
        <v>15</v>
      </c>
      <c r="G6369" s="26" t="str">
        <f t="shared" si="795"/>
        <v>07</v>
      </c>
      <c r="H6369" s="27" t="s">
        <v>20234</v>
      </c>
      <c r="I6369" s="25" t="s">
        <v>20235</v>
      </c>
      <c r="J6369" s="27" t="s">
        <v>19312</v>
      </c>
      <c r="K6369" s="25" t="s">
        <v>20236</v>
      </c>
      <c r="L6369" s="27" t="s">
        <v>42</v>
      </c>
      <c r="M6369" s="25" t="s">
        <v>43</v>
      </c>
      <c r="N6369" s="27" t="s">
        <v>43</v>
      </c>
      <c r="O6369" s="25" t="s">
        <v>43</v>
      </c>
      <c r="P6369" s="27" t="s">
        <v>43</v>
      </c>
      <c r="Q6369" s="25" t="s">
        <v>44</v>
      </c>
      <c r="R6369" s="28">
        <v>1.24</v>
      </c>
      <c r="S6369" s="29">
        <v>1.24</v>
      </c>
      <c r="T6369" s="29"/>
      <c r="U6369" s="29">
        <v>1.24</v>
      </c>
      <c r="V6369" s="1" t="s">
        <v>45</v>
      </c>
      <c r="W6369" s="1" t="s">
        <v>45</v>
      </c>
      <c r="X6369" s="1" t="s">
        <v>45</v>
      </c>
      <c r="Y6369" s="30">
        <f t="shared" si="796"/>
        <v>1.24</v>
      </c>
      <c r="Z6369" s="31">
        <f t="shared" si="797"/>
        <v>0</v>
      </c>
      <c r="AA6369" s="32">
        <f t="shared" si="798"/>
        <v>0</v>
      </c>
      <c r="AB6369" t="b">
        <f t="shared" si="799"/>
        <v>1</v>
      </c>
      <c r="AC6369" s="2" t="s">
        <v>45</v>
      </c>
      <c r="AD6369" s="2" t="s">
        <v>45</v>
      </c>
      <c r="AG6369" t="s">
        <v>4996</v>
      </c>
    </row>
    <row r="6370" spans="1:34" ht="16" hidden="1" x14ac:dyDescent="0.4">
      <c r="A6370" s="24" t="s">
        <v>19388</v>
      </c>
      <c r="B6370" s="25" t="s">
        <v>20233</v>
      </c>
      <c r="C6370" t="str">
        <f t="shared" si="792"/>
        <v>47</v>
      </c>
      <c r="D6370" t="str">
        <f>_xlfn.XLOOKUP(C6370,Folha2!A:A,Folha2!B:B)</f>
        <v>MERCEARIA SALGADA</v>
      </c>
      <c r="E6370" s="26" t="str">
        <f t="shared" si="793"/>
        <v>067</v>
      </c>
      <c r="F6370" s="26" t="str">
        <f t="shared" si="794"/>
        <v>15</v>
      </c>
      <c r="G6370" s="26" t="str">
        <f t="shared" si="795"/>
        <v>07</v>
      </c>
      <c r="H6370" s="27" t="s">
        <v>20237</v>
      </c>
      <c r="I6370" s="25" t="s">
        <v>20238</v>
      </c>
      <c r="J6370" s="27" t="s">
        <v>19312</v>
      </c>
      <c r="K6370" s="25" t="s">
        <v>20239</v>
      </c>
      <c r="L6370" s="27" t="s">
        <v>42</v>
      </c>
      <c r="M6370" s="25" t="s">
        <v>43</v>
      </c>
      <c r="N6370" s="27" t="s">
        <v>43</v>
      </c>
      <c r="O6370" s="25" t="s">
        <v>43</v>
      </c>
      <c r="P6370" s="27" t="s">
        <v>43</v>
      </c>
      <c r="Q6370" s="25" t="s">
        <v>44</v>
      </c>
      <c r="R6370" s="28">
        <v>1.54</v>
      </c>
      <c r="S6370" s="29">
        <v>1.54</v>
      </c>
      <c r="T6370" s="29"/>
      <c r="U6370" s="29">
        <v>1.54</v>
      </c>
      <c r="V6370" s="1" t="s">
        <v>45</v>
      </c>
      <c r="W6370" s="1" t="s">
        <v>45</v>
      </c>
      <c r="X6370" s="1" t="s">
        <v>45</v>
      </c>
      <c r="Y6370" s="30">
        <f t="shared" si="796"/>
        <v>1.54</v>
      </c>
      <c r="Z6370" s="31">
        <f t="shared" si="797"/>
        <v>0</v>
      </c>
      <c r="AA6370" s="32">
        <f t="shared" si="798"/>
        <v>0</v>
      </c>
      <c r="AB6370" t="b">
        <f t="shared" si="799"/>
        <v>1</v>
      </c>
      <c r="AC6370" s="2" t="s">
        <v>45</v>
      </c>
      <c r="AD6370" s="2" t="s">
        <v>45</v>
      </c>
      <c r="AG6370" t="s">
        <v>4996</v>
      </c>
    </row>
    <row r="6371" spans="1:34" ht="16" hidden="1" x14ac:dyDescent="0.4">
      <c r="A6371" s="24" t="s">
        <v>19388</v>
      </c>
      <c r="B6371" s="25" t="s">
        <v>20233</v>
      </c>
      <c r="C6371" t="str">
        <f t="shared" si="792"/>
        <v>47</v>
      </c>
      <c r="D6371" t="str">
        <f>_xlfn.XLOOKUP(C6371,Folha2!A:A,Folha2!B:B)</f>
        <v>MERCEARIA SALGADA</v>
      </c>
      <c r="E6371" s="26" t="str">
        <f t="shared" si="793"/>
        <v>067</v>
      </c>
      <c r="F6371" s="26" t="str">
        <f t="shared" si="794"/>
        <v>15</v>
      </c>
      <c r="G6371" s="26" t="str">
        <f t="shared" si="795"/>
        <v>07</v>
      </c>
      <c r="H6371" s="27" t="s">
        <v>20240</v>
      </c>
      <c r="I6371" s="25" t="s">
        <v>20241</v>
      </c>
      <c r="J6371" s="27" t="s">
        <v>19312</v>
      </c>
      <c r="K6371" s="25" t="s">
        <v>20242</v>
      </c>
      <c r="L6371" s="27" t="s">
        <v>42</v>
      </c>
      <c r="M6371" s="25" t="s">
        <v>43</v>
      </c>
      <c r="N6371" s="27" t="s">
        <v>43</v>
      </c>
      <c r="O6371" s="25" t="s">
        <v>43</v>
      </c>
      <c r="P6371" s="27" t="s">
        <v>43</v>
      </c>
      <c r="Q6371" s="25" t="s">
        <v>44</v>
      </c>
      <c r="R6371" s="28">
        <v>2.89</v>
      </c>
      <c r="S6371" s="29">
        <v>2.89</v>
      </c>
      <c r="T6371" s="29"/>
      <c r="U6371" s="29"/>
      <c r="V6371" s="1" t="s">
        <v>45</v>
      </c>
      <c r="W6371" s="1" t="s">
        <v>45</v>
      </c>
      <c r="X6371" s="1" t="s">
        <v>45</v>
      </c>
      <c r="Y6371" s="30">
        <f t="shared" si="796"/>
        <v>2.89</v>
      </c>
      <c r="Z6371" s="31">
        <f t="shared" si="797"/>
        <v>0</v>
      </c>
      <c r="AA6371" s="32">
        <f t="shared" si="798"/>
        <v>0</v>
      </c>
      <c r="AB6371" t="b">
        <f t="shared" si="799"/>
        <v>1</v>
      </c>
      <c r="AC6371" s="2" t="s">
        <v>45</v>
      </c>
      <c r="AD6371" s="2" t="s">
        <v>45</v>
      </c>
      <c r="AG6371" t="s">
        <v>4996</v>
      </c>
    </row>
    <row r="6372" spans="1:34" ht="16" x14ac:dyDescent="0.4">
      <c r="A6372" s="24" t="s">
        <v>19388</v>
      </c>
      <c r="B6372" s="25" t="s">
        <v>20233</v>
      </c>
      <c r="C6372" t="str">
        <f t="shared" si="792"/>
        <v>47</v>
      </c>
      <c r="D6372" t="str">
        <f>_xlfn.XLOOKUP(C6372,Folha2!A:A,Folha2!B:B)</f>
        <v>MERCEARIA SALGADA</v>
      </c>
      <c r="E6372" s="26" t="str">
        <f t="shared" si="793"/>
        <v>067</v>
      </c>
      <c r="F6372" s="26" t="str">
        <f t="shared" si="794"/>
        <v>15</v>
      </c>
      <c r="G6372" s="26" t="str">
        <f t="shared" si="795"/>
        <v>07</v>
      </c>
      <c r="H6372" s="27" t="s">
        <v>20243</v>
      </c>
      <c r="I6372" s="25" t="s">
        <v>20244</v>
      </c>
      <c r="J6372" s="27" t="s">
        <v>59</v>
      </c>
      <c r="K6372" s="25" t="s">
        <v>20245</v>
      </c>
      <c r="L6372" s="27" t="s">
        <v>51</v>
      </c>
      <c r="M6372" s="25" t="s">
        <v>43</v>
      </c>
      <c r="N6372" s="27" t="s">
        <v>43</v>
      </c>
      <c r="O6372" s="25" t="s">
        <v>43</v>
      </c>
      <c r="P6372" s="27" t="s">
        <v>43</v>
      </c>
      <c r="Q6372" s="25" t="s">
        <v>44</v>
      </c>
      <c r="R6372" s="28">
        <v>0.54</v>
      </c>
      <c r="S6372" s="29">
        <v>0.54</v>
      </c>
      <c r="T6372" s="29">
        <v>0.51</v>
      </c>
      <c r="U6372" s="29">
        <v>0.54</v>
      </c>
      <c r="V6372" s="1" t="s">
        <v>45</v>
      </c>
      <c r="W6372" s="1" t="s">
        <v>45</v>
      </c>
      <c r="X6372" s="1" t="s">
        <v>45</v>
      </c>
      <c r="Y6372" s="30">
        <f t="shared" si="796"/>
        <v>0.53</v>
      </c>
      <c r="Z6372" s="31">
        <f t="shared" si="797"/>
        <v>1.8867924528301883E-2</v>
      </c>
      <c r="AA6372" s="32">
        <f t="shared" si="798"/>
        <v>1.0000000000000009E-2</v>
      </c>
      <c r="AB6372" t="b">
        <f t="shared" si="799"/>
        <v>0</v>
      </c>
      <c r="AC6372" s="2" t="s">
        <v>45</v>
      </c>
      <c r="AD6372" s="2" t="s">
        <v>45</v>
      </c>
      <c r="AG6372" t="s">
        <v>13638</v>
      </c>
      <c r="AH6372" t="s">
        <v>20246</v>
      </c>
    </row>
    <row r="6373" spans="1:34" ht="16" x14ac:dyDescent="0.4">
      <c r="A6373" s="24" t="s">
        <v>19388</v>
      </c>
      <c r="B6373" s="25" t="s">
        <v>20233</v>
      </c>
      <c r="C6373" t="str">
        <f t="shared" si="792"/>
        <v>47</v>
      </c>
      <c r="D6373" t="str">
        <f>_xlfn.XLOOKUP(C6373,Folha2!A:A,Folha2!B:B)</f>
        <v>MERCEARIA SALGADA</v>
      </c>
      <c r="E6373" s="26" t="str">
        <f t="shared" si="793"/>
        <v>067</v>
      </c>
      <c r="F6373" s="26" t="str">
        <f t="shared" si="794"/>
        <v>15</v>
      </c>
      <c r="G6373" s="26" t="str">
        <f t="shared" si="795"/>
        <v>07</v>
      </c>
      <c r="H6373" s="27" t="s">
        <v>20247</v>
      </c>
      <c r="I6373" s="25" t="s">
        <v>20248</v>
      </c>
      <c r="J6373" s="27" t="s">
        <v>59</v>
      </c>
      <c r="K6373" s="25" t="s">
        <v>20249</v>
      </c>
      <c r="L6373" s="27" t="s">
        <v>51</v>
      </c>
      <c r="M6373" s="25" t="s">
        <v>43</v>
      </c>
      <c r="N6373" s="27" t="s">
        <v>43</v>
      </c>
      <c r="O6373" s="25" t="s">
        <v>43</v>
      </c>
      <c r="P6373" s="27" t="s">
        <v>43</v>
      </c>
      <c r="Q6373" s="25" t="s">
        <v>44</v>
      </c>
      <c r="R6373" s="28">
        <v>0.59</v>
      </c>
      <c r="S6373" s="29"/>
      <c r="T6373" s="29"/>
      <c r="U6373" s="29">
        <v>0.61</v>
      </c>
      <c r="V6373" s="1" t="s">
        <v>45</v>
      </c>
      <c r="W6373" s="1" t="s">
        <v>45</v>
      </c>
      <c r="X6373" s="1" t="s">
        <v>45</v>
      </c>
      <c r="Y6373" s="30">
        <f t="shared" si="796"/>
        <v>0.61</v>
      </c>
      <c r="Z6373" s="31">
        <f t="shared" si="797"/>
        <v>-3.2786885245901676E-2</v>
      </c>
      <c r="AA6373" s="32">
        <f t="shared" si="798"/>
        <v>-2.0000000000000018E-2</v>
      </c>
      <c r="AB6373" t="b">
        <f t="shared" si="799"/>
        <v>0</v>
      </c>
      <c r="AC6373" s="2" t="s">
        <v>45</v>
      </c>
      <c r="AD6373" s="2" t="s">
        <v>45</v>
      </c>
      <c r="AG6373" t="s">
        <v>19881</v>
      </c>
      <c r="AH6373" t="s">
        <v>14387</v>
      </c>
    </row>
    <row r="6374" spans="1:34" ht="16" x14ac:dyDescent="0.4">
      <c r="A6374" s="24" t="s">
        <v>19388</v>
      </c>
      <c r="B6374" s="25" t="s">
        <v>20233</v>
      </c>
      <c r="C6374" t="str">
        <f t="shared" si="792"/>
        <v>47</v>
      </c>
      <c r="D6374" t="str">
        <f>_xlfn.XLOOKUP(C6374,Folha2!A:A,Folha2!B:B)</f>
        <v>MERCEARIA SALGADA</v>
      </c>
      <c r="E6374" s="26" t="str">
        <f t="shared" si="793"/>
        <v>067</v>
      </c>
      <c r="F6374" s="26" t="str">
        <f t="shared" si="794"/>
        <v>15</v>
      </c>
      <c r="G6374" s="26" t="str">
        <f t="shared" si="795"/>
        <v>07</v>
      </c>
      <c r="H6374" s="27" t="s">
        <v>20250</v>
      </c>
      <c r="I6374" s="25" t="s">
        <v>20251</v>
      </c>
      <c r="J6374" s="27" t="s">
        <v>59</v>
      </c>
      <c r="K6374" s="25" t="s">
        <v>20252</v>
      </c>
      <c r="L6374" s="27" t="s">
        <v>51</v>
      </c>
      <c r="M6374" s="25" t="s">
        <v>43</v>
      </c>
      <c r="N6374" s="27" t="s">
        <v>43</v>
      </c>
      <c r="O6374" s="25" t="s">
        <v>43</v>
      </c>
      <c r="P6374" s="27" t="s">
        <v>43</v>
      </c>
      <c r="Q6374" s="25" t="s">
        <v>567</v>
      </c>
      <c r="R6374" s="28">
        <v>0.75</v>
      </c>
      <c r="S6374" s="29">
        <v>0.77</v>
      </c>
      <c r="T6374" s="29"/>
      <c r="U6374" s="29"/>
      <c r="V6374" s="1" t="s">
        <v>45</v>
      </c>
      <c r="W6374" s="1" t="s">
        <v>45</v>
      </c>
      <c r="X6374" s="1" t="s">
        <v>45</v>
      </c>
      <c r="Y6374" s="30">
        <f t="shared" si="796"/>
        <v>0.77</v>
      </c>
      <c r="Z6374" s="31">
        <f t="shared" si="797"/>
        <v>-2.5974025974025983E-2</v>
      </c>
      <c r="AA6374" s="32">
        <f t="shared" si="798"/>
        <v>-2.0000000000000018E-2</v>
      </c>
      <c r="AB6374" t="b">
        <f t="shared" si="799"/>
        <v>0</v>
      </c>
      <c r="AC6374" s="2" t="s">
        <v>45</v>
      </c>
      <c r="AD6374" s="2" t="s">
        <v>45</v>
      </c>
      <c r="AG6374" t="s">
        <v>45</v>
      </c>
      <c r="AH6374" t="s">
        <v>45</v>
      </c>
    </row>
    <row r="6375" spans="1:34" ht="16" hidden="1" x14ac:dyDescent="0.4">
      <c r="A6375" s="24" t="s">
        <v>19388</v>
      </c>
      <c r="B6375" s="25" t="s">
        <v>20253</v>
      </c>
      <c r="C6375" t="str">
        <f t="shared" si="792"/>
        <v>47</v>
      </c>
      <c r="D6375" t="str">
        <f>_xlfn.XLOOKUP(C6375,Folha2!A:A,Folha2!B:B)</f>
        <v>MERCEARIA SALGADA</v>
      </c>
      <c r="E6375" s="26" t="str">
        <f t="shared" si="793"/>
        <v>067</v>
      </c>
      <c r="F6375" s="26" t="str">
        <f t="shared" si="794"/>
        <v>15</v>
      </c>
      <c r="G6375" s="26" t="str">
        <f t="shared" si="795"/>
        <v>08</v>
      </c>
      <c r="H6375" s="27" t="s">
        <v>20254</v>
      </c>
      <c r="I6375" s="25" t="s">
        <v>20255</v>
      </c>
      <c r="J6375" s="27" t="s">
        <v>19312</v>
      </c>
      <c r="K6375" s="25" t="s">
        <v>20256</v>
      </c>
      <c r="L6375" s="27" t="s">
        <v>42</v>
      </c>
      <c r="M6375" s="25" t="s">
        <v>43</v>
      </c>
      <c r="N6375" s="27" t="s">
        <v>43</v>
      </c>
      <c r="O6375" s="25" t="s">
        <v>43</v>
      </c>
      <c r="P6375" s="27" t="s">
        <v>43</v>
      </c>
      <c r="Q6375" s="25" t="s">
        <v>44</v>
      </c>
      <c r="R6375" s="28">
        <v>2.89</v>
      </c>
      <c r="S6375" s="29">
        <v>2.89</v>
      </c>
      <c r="T6375" s="29"/>
      <c r="U6375" s="29"/>
      <c r="V6375" s="1" t="s">
        <v>45</v>
      </c>
      <c r="W6375" s="1" t="s">
        <v>45</v>
      </c>
      <c r="X6375" s="1" t="s">
        <v>45</v>
      </c>
      <c r="Y6375" s="30">
        <f t="shared" si="796"/>
        <v>2.89</v>
      </c>
      <c r="Z6375" s="31">
        <f t="shared" si="797"/>
        <v>0</v>
      </c>
      <c r="AA6375" s="32">
        <f t="shared" si="798"/>
        <v>0</v>
      </c>
      <c r="AB6375" t="b">
        <f t="shared" si="799"/>
        <v>1</v>
      </c>
      <c r="AC6375" s="2" t="s">
        <v>45</v>
      </c>
      <c r="AD6375" s="2" t="s">
        <v>45</v>
      </c>
      <c r="AG6375" t="s">
        <v>4996</v>
      </c>
    </row>
    <row r="6376" spans="1:34" ht="16" hidden="1" x14ac:dyDescent="0.4">
      <c r="A6376" s="24" t="s">
        <v>19388</v>
      </c>
      <c r="B6376" s="25" t="s">
        <v>20253</v>
      </c>
      <c r="C6376" t="str">
        <f t="shared" si="792"/>
        <v>47</v>
      </c>
      <c r="D6376" t="str">
        <f>_xlfn.XLOOKUP(C6376,Folha2!A:A,Folha2!B:B)</f>
        <v>MERCEARIA SALGADA</v>
      </c>
      <c r="E6376" s="26" t="str">
        <f t="shared" si="793"/>
        <v>067</v>
      </c>
      <c r="F6376" s="26" t="str">
        <f t="shared" si="794"/>
        <v>15</v>
      </c>
      <c r="G6376" s="26" t="str">
        <f t="shared" si="795"/>
        <v>08</v>
      </c>
      <c r="H6376" s="27" t="s">
        <v>20257</v>
      </c>
      <c r="I6376" s="25" t="s">
        <v>20258</v>
      </c>
      <c r="J6376" s="27" t="s">
        <v>19312</v>
      </c>
      <c r="K6376" s="25" t="s">
        <v>20259</v>
      </c>
      <c r="L6376" s="27" t="s">
        <v>42</v>
      </c>
      <c r="M6376" s="25" t="s">
        <v>43</v>
      </c>
      <c r="N6376" s="27" t="s">
        <v>43</v>
      </c>
      <c r="O6376" s="25" t="s">
        <v>43</v>
      </c>
      <c r="P6376" s="27" t="s">
        <v>43</v>
      </c>
      <c r="Q6376" s="25" t="s">
        <v>44</v>
      </c>
      <c r="R6376" s="28">
        <v>3.84</v>
      </c>
      <c r="S6376" s="29">
        <v>3.84</v>
      </c>
      <c r="T6376" s="29"/>
      <c r="U6376" s="29"/>
      <c r="V6376" s="1" t="s">
        <v>45</v>
      </c>
      <c r="W6376" s="1" t="s">
        <v>45</v>
      </c>
      <c r="X6376" s="1" t="s">
        <v>45</v>
      </c>
      <c r="Y6376" s="30">
        <f t="shared" si="796"/>
        <v>3.84</v>
      </c>
      <c r="Z6376" s="31">
        <f t="shared" si="797"/>
        <v>0</v>
      </c>
      <c r="AA6376" s="32">
        <f t="shared" si="798"/>
        <v>0</v>
      </c>
      <c r="AB6376" t="b">
        <f t="shared" si="799"/>
        <v>1</v>
      </c>
      <c r="AC6376" s="2" t="s">
        <v>70</v>
      </c>
      <c r="AD6376" s="2">
        <v>2.88</v>
      </c>
      <c r="AG6376" t="s">
        <v>45</v>
      </c>
      <c r="AH6376" t="s">
        <v>45</v>
      </c>
    </row>
    <row r="6377" spans="1:34" ht="16" x14ac:dyDescent="0.4">
      <c r="A6377" s="24" t="s">
        <v>19388</v>
      </c>
      <c r="B6377" s="25" t="s">
        <v>20253</v>
      </c>
      <c r="C6377" t="str">
        <f t="shared" si="792"/>
        <v>47</v>
      </c>
      <c r="D6377" t="str">
        <f>_xlfn.XLOOKUP(C6377,Folha2!A:A,Folha2!B:B)</f>
        <v>MERCEARIA SALGADA</v>
      </c>
      <c r="E6377" s="26" t="str">
        <f t="shared" si="793"/>
        <v>067</v>
      </c>
      <c r="F6377" s="26" t="str">
        <f t="shared" si="794"/>
        <v>15</v>
      </c>
      <c r="G6377" s="26" t="str">
        <f t="shared" si="795"/>
        <v>08</v>
      </c>
      <c r="H6377" s="27" t="s">
        <v>20260</v>
      </c>
      <c r="I6377" s="25" t="s">
        <v>20261</v>
      </c>
      <c r="J6377" s="27" t="s">
        <v>19312</v>
      </c>
      <c r="K6377" s="25" t="s">
        <v>20262</v>
      </c>
      <c r="L6377" s="27" t="s">
        <v>42</v>
      </c>
      <c r="M6377" s="25" t="s">
        <v>43</v>
      </c>
      <c r="N6377" s="27" t="s">
        <v>43</v>
      </c>
      <c r="O6377" s="25" t="s">
        <v>43</v>
      </c>
      <c r="P6377" s="27" t="s">
        <v>43</v>
      </c>
      <c r="Q6377" s="25" t="s">
        <v>44</v>
      </c>
      <c r="R6377" s="28">
        <v>4.59</v>
      </c>
      <c r="S6377" s="29">
        <v>4.6399999999999997</v>
      </c>
      <c r="T6377" s="29"/>
      <c r="U6377" s="29"/>
      <c r="V6377" s="1" t="s">
        <v>45</v>
      </c>
      <c r="W6377" s="1" t="s">
        <v>45</v>
      </c>
      <c r="X6377" s="1" t="s">
        <v>45</v>
      </c>
      <c r="Y6377" s="30">
        <f t="shared" si="796"/>
        <v>4.6399999999999997</v>
      </c>
      <c r="Z6377" s="31">
        <f t="shared" si="797"/>
        <v>-1.0775862068965525E-2</v>
      </c>
      <c r="AA6377" s="32">
        <f t="shared" si="798"/>
        <v>-4.9999999999999822E-2</v>
      </c>
      <c r="AB6377" t="b">
        <f t="shared" si="799"/>
        <v>0</v>
      </c>
      <c r="AC6377" s="2" t="s">
        <v>45</v>
      </c>
      <c r="AD6377" s="2" t="s">
        <v>45</v>
      </c>
      <c r="AG6377" t="s">
        <v>4996</v>
      </c>
    </row>
    <row r="6378" spans="1:34" ht="16" hidden="1" x14ac:dyDescent="0.4">
      <c r="A6378" s="24" t="s">
        <v>19388</v>
      </c>
      <c r="B6378" s="25" t="s">
        <v>20253</v>
      </c>
      <c r="C6378" t="str">
        <f t="shared" si="792"/>
        <v>47</v>
      </c>
      <c r="D6378" t="str">
        <f>_xlfn.XLOOKUP(C6378,Folha2!A:A,Folha2!B:B)</f>
        <v>MERCEARIA SALGADA</v>
      </c>
      <c r="E6378" s="26" t="str">
        <f t="shared" si="793"/>
        <v>067</v>
      </c>
      <c r="F6378" s="26" t="str">
        <f t="shared" si="794"/>
        <v>15</v>
      </c>
      <c r="G6378" s="26" t="str">
        <f t="shared" si="795"/>
        <v>08</v>
      </c>
      <c r="H6378" s="27" t="s">
        <v>20263</v>
      </c>
      <c r="I6378" s="25" t="s">
        <v>20264</v>
      </c>
      <c r="J6378" s="27" t="s">
        <v>59</v>
      </c>
      <c r="K6378" s="25" t="s">
        <v>20265</v>
      </c>
      <c r="L6378" s="27" t="s">
        <v>51</v>
      </c>
      <c r="M6378" s="25" t="s">
        <v>43</v>
      </c>
      <c r="N6378" s="27" t="s">
        <v>43</v>
      </c>
      <c r="O6378" s="25" t="s">
        <v>43</v>
      </c>
      <c r="P6378" s="27" t="s">
        <v>43</v>
      </c>
      <c r="Q6378" s="25" t="s">
        <v>44</v>
      </c>
      <c r="R6378" s="28">
        <v>0.77</v>
      </c>
      <c r="S6378" s="29">
        <v>0.77</v>
      </c>
      <c r="T6378" s="29">
        <v>0.77</v>
      </c>
      <c r="U6378" s="29"/>
      <c r="V6378" s="1" t="s">
        <v>45</v>
      </c>
      <c r="W6378" s="1" t="s">
        <v>45</v>
      </c>
      <c r="X6378" s="1" t="s">
        <v>45</v>
      </c>
      <c r="Y6378" s="30">
        <f t="shared" si="796"/>
        <v>0.77</v>
      </c>
      <c r="Z6378" s="31">
        <f t="shared" si="797"/>
        <v>0</v>
      </c>
      <c r="AA6378" s="32">
        <f t="shared" si="798"/>
        <v>0</v>
      </c>
      <c r="AB6378" t="b">
        <f t="shared" si="799"/>
        <v>1</v>
      </c>
      <c r="AC6378" s="2" t="s">
        <v>45</v>
      </c>
      <c r="AD6378" s="2" t="s">
        <v>45</v>
      </c>
      <c r="AG6378" t="s">
        <v>4996</v>
      </c>
    </row>
    <row r="6379" spans="1:34" ht="16" hidden="1" x14ac:dyDescent="0.4">
      <c r="A6379" s="24" t="s">
        <v>19388</v>
      </c>
      <c r="B6379" s="25" t="s">
        <v>20266</v>
      </c>
      <c r="C6379" t="str">
        <f t="shared" si="792"/>
        <v>47</v>
      </c>
      <c r="D6379" t="str">
        <f>_xlfn.XLOOKUP(C6379,Folha2!A:A,Folha2!B:B)</f>
        <v>MERCEARIA SALGADA</v>
      </c>
      <c r="E6379" s="26" t="str">
        <f t="shared" si="793"/>
        <v>067</v>
      </c>
      <c r="F6379" s="26" t="str">
        <f t="shared" si="794"/>
        <v>15</v>
      </c>
      <c r="G6379" s="26" t="str">
        <f t="shared" si="795"/>
        <v>09</v>
      </c>
      <c r="H6379" s="27" t="s">
        <v>20267</v>
      </c>
      <c r="I6379" s="25" t="s">
        <v>20268</v>
      </c>
      <c r="J6379" s="27" t="s">
        <v>19312</v>
      </c>
      <c r="K6379" s="25" t="s">
        <v>20269</v>
      </c>
      <c r="L6379" s="27" t="s">
        <v>42</v>
      </c>
      <c r="M6379" s="25" t="s">
        <v>43</v>
      </c>
      <c r="N6379" s="27" t="s">
        <v>43</v>
      </c>
      <c r="O6379" s="25" t="s">
        <v>43</v>
      </c>
      <c r="P6379" s="27" t="s">
        <v>43</v>
      </c>
      <c r="Q6379" s="25" t="s">
        <v>44</v>
      </c>
      <c r="R6379" s="28">
        <v>1.34</v>
      </c>
      <c r="S6379" s="29">
        <v>1.34</v>
      </c>
      <c r="T6379" s="29"/>
      <c r="U6379" s="29">
        <v>1.64</v>
      </c>
      <c r="V6379" s="1">
        <v>1</v>
      </c>
      <c r="W6379" s="1" t="s">
        <v>45</v>
      </c>
      <c r="X6379" s="1" t="s">
        <v>45</v>
      </c>
      <c r="Y6379" s="30">
        <f t="shared" si="796"/>
        <v>1.34</v>
      </c>
      <c r="Z6379" s="31">
        <f t="shared" si="797"/>
        <v>0</v>
      </c>
      <c r="AA6379" s="32">
        <f t="shared" si="798"/>
        <v>0</v>
      </c>
      <c r="AB6379" t="b">
        <f t="shared" si="799"/>
        <v>1</v>
      </c>
      <c r="AC6379" s="2" t="s">
        <v>536</v>
      </c>
      <c r="AD6379" s="2">
        <v>0.99</v>
      </c>
      <c r="AG6379" t="s">
        <v>4996</v>
      </c>
    </row>
    <row r="6380" spans="1:34" ht="16" x14ac:dyDescent="0.4">
      <c r="A6380" s="24" t="s">
        <v>19388</v>
      </c>
      <c r="B6380" s="25" t="s">
        <v>20266</v>
      </c>
      <c r="C6380" t="str">
        <f t="shared" si="792"/>
        <v>47</v>
      </c>
      <c r="D6380" t="str">
        <f>_xlfn.XLOOKUP(C6380,Folha2!A:A,Folha2!B:B)</f>
        <v>MERCEARIA SALGADA</v>
      </c>
      <c r="E6380" s="26" t="str">
        <f t="shared" si="793"/>
        <v>067</v>
      </c>
      <c r="F6380" s="26" t="str">
        <f t="shared" si="794"/>
        <v>15</v>
      </c>
      <c r="G6380" s="26" t="str">
        <f t="shared" si="795"/>
        <v>09</v>
      </c>
      <c r="H6380" s="27" t="s">
        <v>20270</v>
      </c>
      <c r="I6380" s="25" t="s">
        <v>20271</v>
      </c>
      <c r="J6380" s="27" t="s">
        <v>19312</v>
      </c>
      <c r="K6380" s="25" t="s">
        <v>20272</v>
      </c>
      <c r="L6380" s="27" t="s">
        <v>42</v>
      </c>
      <c r="M6380" s="25" t="s">
        <v>43</v>
      </c>
      <c r="N6380" s="27" t="s">
        <v>43</v>
      </c>
      <c r="O6380" s="25" t="s">
        <v>43</v>
      </c>
      <c r="P6380" s="27" t="s">
        <v>43</v>
      </c>
      <c r="Q6380" s="25" t="s">
        <v>44</v>
      </c>
      <c r="R6380" s="28">
        <v>1.54</v>
      </c>
      <c r="S6380" s="29">
        <v>1.29</v>
      </c>
      <c r="T6380" s="29"/>
      <c r="U6380" s="29">
        <v>1.54</v>
      </c>
      <c r="V6380" s="1">
        <v>0.96</v>
      </c>
      <c r="W6380" s="1" t="s">
        <v>45</v>
      </c>
      <c r="X6380" s="1" t="s">
        <v>45</v>
      </c>
      <c r="Y6380" s="30">
        <f t="shared" si="796"/>
        <v>1.29</v>
      </c>
      <c r="Z6380" s="31">
        <f t="shared" si="797"/>
        <v>0.193798449612403</v>
      </c>
      <c r="AA6380" s="32">
        <f t="shared" si="798"/>
        <v>0.25</v>
      </c>
      <c r="AB6380" t="b">
        <f t="shared" si="799"/>
        <v>0</v>
      </c>
      <c r="AC6380" s="2" t="s">
        <v>53</v>
      </c>
      <c r="AD6380" s="2">
        <v>1.1499999999999999</v>
      </c>
      <c r="AG6380" t="s">
        <v>18890</v>
      </c>
    </row>
    <row r="6381" spans="1:34" ht="16" hidden="1" x14ac:dyDescent="0.4">
      <c r="A6381" s="24" t="s">
        <v>19388</v>
      </c>
      <c r="B6381" s="25" t="s">
        <v>20266</v>
      </c>
      <c r="C6381" t="str">
        <f t="shared" si="792"/>
        <v>47</v>
      </c>
      <c r="D6381" t="str">
        <f>_xlfn.XLOOKUP(C6381,Folha2!A:A,Folha2!B:B)</f>
        <v>MERCEARIA SALGADA</v>
      </c>
      <c r="E6381" s="26" t="str">
        <f t="shared" si="793"/>
        <v>067</v>
      </c>
      <c r="F6381" s="26" t="str">
        <f t="shared" si="794"/>
        <v>15</v>
      </c>
      <c r="G6381" s="26" t="str">
        <f t="shared" si="795"/>
        <v>09</v>
      </c>
      <c r="H6381" s="27" t="s">
        <v>20273</v>
      </c>
      <c r="I6381" s="25" t="s">
        <v>20274</v>
      </c>
      <c r="J6381" s="27" t="s">
        <v>19312</v>
      </c>
      <c r="K6381" s="25" t="s">
        <v>20275</v>
      </c>
      <c r="L6381" s="27" t="s">
        <v>42</v>
      </c>
      <c r="M6381" s="25" t="s">
        <v>43</v>
      </c>
      <c r="N6381" s="27" t="s">
        <v>43</v>
      </c>
      <c r="O6381" s="25" t="s">
        <v>43</v>
      </c>
      <c r="P6381" s="27" t="s">
        <v>43</v>
      </c>
      <c r="Q6381" s="25" t="s">
        <v>44</v>
      </c>
      <c r="R6381" s="28">
        <v>1.74</v>
      </c>
      <c r="S6381" s="29">
        <v>1.74</v>
      </c>
      <c r="T6381" s="29"/>
      <c r="U6381" s="29">
        <v>1.74</v>
      </c>
      <c r="V6381" s="1">
        <v>1.3</v>
      </c>
      <c r="W6381" s="1" t="s">
        <v>45</v>
      </c>
      <c r="X6381" s="1" t="s">
        <v>45</v>
      </c>
      <c r="Y6381" s="30">
        <f t="shared" si="796"/>
        <v>1.74</v>
      </c>
      <c r="Z6381" s="31">
        <f t="shared" si="797"/>
        <v>0</v>
      </c>
      <c r="AA6381" s="32">
        <f t="shared" si="798"/>
        <v>0</v>
      </c>
      <c r="AB6381" t="b">
        <f t="shared" si="799"/>
        <v>1</v>
      </c>
      <c r="AC6381" s="2" t="s">
        <v>53</v>
      </c>
      <c r="AD6381" s="2">
        <v>1.29</v>
      </c>
      <c r="AG6381" t="s">
        <v>4996</v>
      </c>
    </row>
    <row r="6382" spans="1:34" ht="16" hidden="1" x14ac:dyDescent="0.4">
      <c r="A6382" s="24" t="s">
        <v>19388</v>
      </c>
      <c r="B6382" s="25" t="s">
        <v>20266</v>
      </c>
      <c r="C6382" t="str">
        <f t="shared" si="792"/>
        <v>47</v>
      </c>
      <c r="D6382" t="str">
        <f>_xlfn.XLOOKUP(C6382,Folha2!A:A,Folha2!B:B)</f>
        <v>MERCEARIA SALGADA</v>
      </c>
      <c r="E6382" s="26" t="str">
        <f t="shared" si="793"/>
        <v>067</v>
      </c>
      <c r="F6382" s="26" t="str">
        <f t="shared" si="794"/>
        <v>15</v>
      </c>
      <c r="G6382" s="26" t="str">
        <f t="shared" si="795"/>
        <v>09</v>
      </c>
      <c r="H6382" s="27" t="s">
        <v>20276</v>
      </c>
      <c r="I6382" s="25" t="s">
        <v>20277</v>
      </c>
      <c r="J6382" s="27" t="s">
        <v>19312</v>
      </c>
      <c r="K6382" s="25" t="s">
        <v>20278</v>
      </c>
      <c r="L6382" s="27" t="s">
        <v>42</v>
      </c>
      <c r="M6382" s="25" t="s">
        <v>43</v>
      </c>
      <c r="N6382" s="27" t="s">
        <v>43</v>
      </c>
      <c r="O6382" s="25" t="s">
        <v>43</v>
      </c>
      <c r="P6382" s="27" t="s">
        <v>43</v>
      </c>
      <c r="Q6382" s="25" t="s">
        <v>44</v>
      </c>
      <c r="R6382" s="28">
        <v>1.99</v>
      </c>
      <c r="S6382" s="29">
        <v>1.99</v>
      </c>
      <c r="T6382" s="29"/>
      <c r="U6382" s="29"/>
      <c r="V6382" s="1">
        <v>1.49</v>
      </c>
      <c r="W6382" s="1" t="s">
        <v>45</v>
      </c>
      <c r="X6382" s="1" t="s">
        <v>45</v>
      </c>
      <c r="Y6382" s="30">
        <f t="shared" si="796"/>
        <v>1.99</v>
      </c>
      <c r="Z6382" s="31">
        <f t="shared" si="797"/>
        <v>0</v>
      </c>
      <c r="AA6382" s="32">
        <f t="shared" si="798"/>
        <v>0</v>
      </c>
      <c r="AB6382" t="b">
        <f t="shared" si="799"/>
        <v>1</v>
      </c>
      <c r="AC6382" s="2" t="s">
        <v>53</v>
      </c>
      <c r="AD6382" s="2">
        <v>1.49</v>
      </c>
      <c r="AG6382" t="s">
        <v>4996</v>
      </c>
    </row>
    <row r="6383" spans="1:34" ht="16" hidden="1" x14ac:dyDescent="0.4">
      <c r="A6383" s="24" t="s">
        <v>19388</v>
      </c>
      <c r="B6383" s="25" t="s">
        <v>20266</v>
      </c>
      <c r="C6383" t="str">
        <f t="shared" si="792"/>
        <v>47</v>
      </c>
      <c r="D6383" t="str">
        <f>_xlfn.XLOOKUP(C6383,Folha2!A:A,Folha2!B:B)</f>
        <v>MERCEARIA SALGADA</v>
      </c>
      <c r="E6383" s="26" t="str">
        <f t="shared" si="793"/>
        <v>067</v>
      </c>
      <c r="F6383" s="26" t="str">
        <f t="shared" si="794"/>
        <v>15</v>
      </c>
      <c r="G6383" s="26" t="str">
        <f t="shared" si="795"/>
        <v>09</v>
      </c>
      <c r="H6383" s="27" t="s">
        <v>20279</v>
      </c>
      <c r="I6383" s="25" t="s">
        <v>20280</v>
      </c>
      <c r="J6383" s="27" t="s">
        <v>19312</v>
      </c>
      <c r="K6383" s="25" t="s">
        <v>20281</v>
      </c>
      <c r="L6383" s="27" t="s">
        <v>42</v>
      </c>
      <c r="M6383" s="25" t="s">
        <v>43</v>
      </c>
      <c r="N6383" s="27" t="s">
        <v>43</v>
      </c>
      <c r="O6383" s="25" t="s">
        <v>43</v>
      </c>
      <c r="P6383" s="27" t="s">
        <v>43</v>
      </c>
      <c r="Q6383" s="25" t="s">
        <v>44</v>
      </c>
      <c r="R6383" s="28">
        <v>2.2400000000000002</v>
      </c>
      <c r="S6383" s="29">
        <v>2.2400000000000002</v>
      </c>
      <c r="T6383" s="29"/>
      <c r="U6383" s="29"/>
      <c r="V6383" s="1">
        <v>1.68</v>
      </c>
      <c r="W6383" s="1" t="s">
        <v>45</v>
      </c>
      <c r="X6383" s="1" t="s">
        <v>45</v>
      </c>
      <c r="Y6383" s="30">
        <f t="shared" si="796"/>
        <v>2.2400000000000002</v>
      </c>
      <c r="Z6383" s="31">
        <f t="shared" si="797"/>
        <v>0</v>
      </c>
      <c r="AA6383" s="32">
        <f t="shared" si="798"/>
        <v>0</v>
      </c>
      <c r="AB6383" t="b">
        <f t="shared" si="799"/>
        <v>1</v>
      </c>
      <c r="AC6383" s="2" t="s">
        <v>536</v>
      </c>
      <c r="AD6383" s="2">
        <v>1.68</v>
      </c>
      <c r="AG6383" t="s">
        <v>4996</v>
      </c>
    </row>
    <row r="6384" spans="1:34" ht="16" hidden="1" x14ac:dyDescent="0.4">
      <c r="A6384" s="24" t="s">
        <v>19388</v>
      </c>
      <c r="B6384" s="25" t="s">
        <v>20266</v>
      </c>
      <c r="C6384" t="str">
        <f t="shared" si="792"/>
        <v>47</v>
      </c>
      <c r="D6384" t="str">
        <f>_xlfn.XLOOKUP(C6384,Folha2!A:A,Folha2!B:B)</f>
        <v>MERCEARIA SALGADA</v>
      </c>
      <c r="E6384" s="26" t="str">
        <f t="shared" si="793"/>
        <v>067</v>
      </c>
      <c r="F6384" s="26" t="str">
        <f t="shared" si="794"/>
        <v>15</v>
      </c>
      <c r="G6384" s="26" t="str">
        <f t="shared" si="795"/>
        <v>09</v>
      </c>
      <c r="H6384" s="27" t="s">
        <v>20282</v>
      </c>
      <c r="I6384" s="25" t="s">
        <v>20283</v>
      </c>
      <c r="J6384" s="27" t="s">
        <v>19312</v>
      </c>
      <c r="K6384" s="25" t="s">
        <v>20284</v>
      </c>
      <c r="L6384" s="27" t="s">
        <v>42</v>
      </c>
      <c r="M6384" s="25" t="s">
        <v>43</v>
      </c>
      <c r="N6384" s="27" t="s">
        <v>43</v>
      </c>
      <c r="O6384" s="25" t="s">
        <v>43</v>
      </c>
      <c r="P6384" s="27" t="s">
        <v>43</v>
      </c>
      <c r="Q6384" s="25" t="s">
        <v>44</v>
      </c>
      <c r="R6384" s="28">
        <v>2.99</v>
      </c>
      <c r="S6384" s="29">
        <v>2.99</v>
      </c>
      <c r="T6384" s="29"/>
      <c r="U6384" s="29"/>
      <c r="V6384" s="1">
        <v>2.2400000000000002</v>
      </c>
      <c r="W6384" s="1" t="s">
        <v>45</v>
      </c>
      <c r="X6384" s="1" t="s">
        <v>45</v>
      </c>
      <c r="Y6384" s="30">
        <f t="shared" si="796"/>
        <v>2.99</v>
      </c>
      <c r="Z6384" s="31">
        <f t="shared" si="797"/>
        <v>0</v>
      </c>
      <c r="AA6384" s="32">
        <f t="shared" si="798"/>
        <v>0</v>
      </c>
      <c r="AB6384" t="b">
        <f t="shared" si="799"/>
        <v>1</v>
      </c>
      <c r="AC6384" s="2" t="s">
        <v>53</v>
      </c>
      <c r="AD6384" s="2">
        <v>2.2400000000000002</v>
      </c>
      <c r="AG6384" t="s">
        <v>4996</v>
      </c>
    </row>
    <row r="6385" spans="1:34" ht="16" hidden="1" x14ac:dyDescent="0.4">
      <c r="A6385" s="24" t="s">
        <v>19388</v>
      </c>
      <c r="B6385" s="25" t="s">
        <v>20266</v>
      </c>
      <c r="C6385" t="str">
        <f t="shared" si="792"/>
        <v>47</v>
      </c>
      <c r="D6385" t="str">
        <f>_xlfn.XLOOKUP(C6385,Folha2!A:A,Folha2!B:B)</f>
        <v>MERCEARIA SALGADA</v>
      </c>
      <c r="E6385" s="26" t="str">
        <f t="shared" si="793"/>
        <v>067</v>
      </c>
      <c r="F6385" s="26" t="str">
        <f t="shared" si="794"/>
        <v>15</v>
      </c>
      <c r="G6385" s="26" t="str">
        <f t="shared" si="795"/>
        <v>09</v>
      </c>
      <c r="H6385" s="27" t="s">
        <v>20285</v>
      </c>
      <c r="I6385" s="25" t="s">
        <v>20286</v>
      </c>
      <c r="J6385" s="27" t="s">
        <v>19312</v>
      </c>
      <c r="K6385" s="25" t="s">
        <v>20287</v>
      </c>
      <c r="L6385" s="27" t="s">
        <v>42</v>
      </c>
      <c r="M6385" s="25" t="s">
        <v>43</v>
      </c>
      <c r="N6385" s="27" t="s">
        <v>43</v>
      </c>
      <c r="O6385" s="25" t="s">
        <v>43</v>
      </c>
      <c r="P6385" s="27" t="s">
        <v>43</v>
      </c>
      <c r="Q6385" s="25" t="s">
        <v>44</v>
      </c>
      <c r="R6385" s="28">
        <v>3.54</v>
      </c>
      <c r="S6385" s="29">
        <v>3.54</v>
      </c>
      <c r="T6385" s="29"/>
      <c r="U6385" s="29">
        <v>3.54</v>
      </c>
      <c r="V6385" s="1">
        <v>2.65</v>
      </c>
      <c r="W6385" s="1" t="s">
        <v>45</v>
      </c>
      <c r="X6385" s="1" t="s">
        <v>45</v>
      </c>
      <c r="Y6385" s="30">
        <f t="shared" si="796"/>
        <v>3.54</v>
      </c>
      <c r="Z6385" s="31">
        <f t="shared" si="797"/>
        <v>0</v>
      </c>
      <c r="AA6385" s="32">
        <f t="shared" si="798"/>
        <v>0</v>
      </c>
      <c r="AB6385" t="b">
        <f t="shared" si="799"/>
        <v>1</v>
      </c>
      <c r="AC6385" s="2" t="s">
        <v>53</v>
      </c>
      <c r="AD6385" s="2">
        <v>2.65</v>
      </c>
      <c r="AG6385" t="s">
        <v>4996</v>
      </c>
    </row>
    <row r="6386" spans="1:34" ht="16" hidden="1" x14ac:dyDescent="0.4">
      <c r="A6386" s="24" t="s">
        <v>19388</v>
      </c>
      <c r="B6386" s="25" t="s">
        <v>20266</v>
      </c>
      <c r="C6386" t="str">
        <f t="shared" si="792"/>
        <v>47</v>
      </c>
      <c r="D6386" t="str">
        <f>_xlfn.XLOOKUP(C6386,Folha2!A:A,Folha2!B:B)</f>
        <v>MERCEARIA SALGADA</v>
      </c>
      <c r="E6386" s="26" t="str">
        <f t="shared" si="793"/>
        <v>067</v>
      </c>
      <c r="F6386" s="26" t="str">
        <f t="shared" si="794"/>
        <v>15</v>
      </c>
      <c r="G6386" s="26" t="str">
        <f t="shared" si="795"/>
        <v>09</v>
      </c>
      <c r="H6386" s="27" t="s">
        <v>20288</v>
      </c>
      <c r="I6386" s="25" t="s">
        <v>20289</v>
      </c>
      <c r="J6386" s="27" t="s">
        <v>19312</v>
      </c>
      <c r="K6386" s="25" t="s">
        <v>20290</v>
      </c>
      <c r="L6386" s="27" t="s">
        <v>42</v>
      </c>
      <c r="M6386" s="25" t="s">
        <v>43</v>
      </c>
      <c r="N6386" s="27" t="s">
        <v>43</v>
      </c>
      <c r="O6386" s="25" t="s">
        <v>43</v>
      </c>
      <c r="P6386" s="27" t="s">
        <v>43</v>
      </c>
      <c r="Q6386" s="25" t="s">
        <v>44</v>
      </c>
      <c r="R6386" s="28">
        <v>3.54</v>
      </c>
      <c r="S6386" s="29">
        <v>3.54</v>
      </c>
      <c r="T6386" s="29"/>
      <c r="U6386" s="29"/>
      <c r="V6386" s="1">
        <v>2.65</v>
      </c>
      <c r="W6386" s="1" t="s">
        <v>45</v>
      </c>
      <c r="X6386" s="1" t="s">
        <v>45</v>
      </c>
      <c r="Y6386" s="30">
        <f t="shared" si="796"/>
        <v>3.54</v>
      </c>
      <c r="Z6386" s="31">
        <f t="shared" si="797"/>
        <v>0</v>
      </c>
      <c r="AA6386" s="32">
        <f t="shared" si="798"/>
        <v>0</v>
      </c>
      <c r="AB6386" t="b">
        <f t="shared" si="799"/>
        <v>1</v>
      </c>
      <c r="AC6386" s="2" t="s">
        <v>53</v>
      </c>
      <c r="AD6386" s="2">
        <v>2.65</v>
      </c>
      <c r="AG6386" t="s">
        <v>4996</v>
      </c>
    </row>
    <row r="6387" spans="1:34" ht="16" x14ac:dyDescent="0.4">
      <c r="A6387" s="24" t="s">
        <v>19388</v>
      </c>
      <c r="B6387" s="25" t="s">
        <v>20266</v>
      </c>
      <c r="C6387" t="str">
        <f t="shared" si="792"/>
        <v>47</v>
      </c>
      <c r="D6387" t="str">
        <f>_xlfn.XLOOKUP(C6387,Folha2!A:A,Folha2!B:B)</f>
        <v>MERCEARIA SALGADA</v>
      </c>
      <c r="E6387" s="26" t="str">
        <f t="shared" si="793"/>
        <v>067</v>
      </c>
      <c r="F6387" s="26" t="str">
        <f t="shared" si="794"/>
        <v>15</v>
      </c>
      <c r="G6387" s="26" t="str">
        <f t="shared" si="795"/>
        <v>09</v>
      </c>
      <c r="H6387" s="27" t="s">
        <v>20291</v>
      </c>
      <c r="I6387" s="25" t="s">
        <v>20292</v>
      </c>
      <c r="J6387" s="27" t="s">
        <v>59</v>
      </c>
      <c r="K6387" s="25" t="s">
        <v>20293</v>
      </c>
      <c r="L6387" s="27" t="s">
        <v>51</v>
      </c>
      <c r="M6387" s="25" t="s">
        <v>43</v>
      </c>
      <c r="N6387" s="27" t="s">
        <v>43</v>
      </c>
      <c r="O6387" s="25" t="s">
        <v>43</v>
      </c>
      <c r="P6387" s="27" t="s">
        <v>43</v>
      </c>
      <c r="Q6387" s="25" t="s">
        <v>44</v>
      </c>
      <c r="R6387" s="28">
        <v>0.55000000000000004</v>
      </c>
      <c r="S6387" s="29">
        <v>0.55000000000000004</v>
      </c>
      <c r="T6387" s="29">
        <v>0.53</v>
      </c>
      <c r="U6387" s="29">
        <v>0.62</v>
      </c>
      <c r="V6387" s="1" t="s">
        <v>45</v>
      </c>
      <c r="W6387" s="1" t="s">
        <v>45</v>
      </c>
      <c r="X6387" s="1" t="s">
        <v>45</v>
      </c>
      <c r="Y6387" s="30">
        <f t="shared" si="796"/>
        <v>0.56666666666666676</v>
      </c>
      <c r="Z6387" s="31">
        <f t="shared" si="797"/>
        <v>-2.941176470588247E-2</v>
      </c>
      <c r="AA6387" s="32">
        <f t="shared" si="798"/>
        <v>-1.6666666666666718E-2</v>
      </c>
      <c r="AB6387" t="b">
        <f t="shared" si="799"/>
        <v>0</v>
      </c>
      <c r="AC6387" s="2" t="s">
        <v>45</v>
      </c>
      <c r="AD6387" s="2" t="s">
        <v>45</v>
      </c>
      <c r="AG6387" t="s">
        <v>13638</v>
      </c>
    </row>
    <row r="6388" spans="1:34" ht="16" hidden="1" x14ac:dyDescent="0.4">
      <c r="A6388" s="24" t="s">
        <v>19388</v>
      </c>
      <c r="B6388" s="25" t="s">
        <v>20266</v>
      </c>
      <c r="C6388" t="str">
        <f t="shared" si="792"/>
        <v>47</v>
      </c>
      <c r="D6388" t="str">
        <f>_xlfn.XLOOKUP(C6388,Folha2!A:A,Folha2!B:B)</f>
        <v>MERCEARIA SALGADA</v>
      </c>
      <c r="E6388" s="26" t="str">
        <f t="shared" si="793"/>
        <v>067</v>
      </c>
      <c r="F6388" s="26" t="str">
        <f t="shared" si="794"/>
        <v>15</v>
      </c>
      <c r="G6388" s="26" t="str">
        <f t="shared" si="795"/>
        <v>09</v>
      </c>
      <c r="H6388" s="27" t="s">
        <v>20294</v>
      </c>
      <c r="I6388" s="25" t="s">
        <v>20295</v>
      </c>
      <c r="J6388" s="27" t="s">
        <v>59</v>
      </c>
      <c r="K6388" s="25" t="s">
        <v>20296</v>
      </c>
      <c r="L6388" s="27" t="s">
        <v>51</v>
      </c>
      <c r="M6388" s="25" t="s">
        <v>52</v>
      </c>
      <c r="N6388" s="27" t="s">
        <v>43</v>
      </c>
      <c r="O6388" s="25" t="s">
        <v>43</v>
      </c>
      <c r="P6388" s="27" t="s">
        <v>52</v>
      </c>
      <c r="Q6388" s="25" t="s">
        <v>44</v>
      </c>
      <c r="R6388" s="28">
        <v>0.66</v>
      </c>
      <c r="S6388" s="29">
        <v>0.66</v>
      </c>
      <c r="T6388" s="29"/>
      <c r="U6388" s="29"/>
      <c r="V6388" s="1" t="s">
        <v>45</v>
      </c>
      <c r="W6388" s="1" t="s">
        <v>45</v>
      </c>
      <c r="X6388" s="1" t="s">
        <v>45</v>
      </c>
      <c r="Y6388" s="30">
        <f t="shared" si="796"/>
        <v>0.66</v>
      </c>
      <c r="Z6388" s="31">
        <f t="shared" si="797"/>
        <v>0</v>
      </c>
      <c r="AA6388" s="32">
        <f t="shared" si="798"/>
        <v>0</v>
      </c>
      <c r="AB6388" t="b">
        <f t="shared" si="799"/>
        <v>1</v>
      </c>
      <c r="AC6388" s="2" t="s">
        <v>45</v>
      </c>
      <c r="AD6388" s="2" t="s">
        <v>45</v>
      </c>
      <c r="AG6388" t="s">
        <v>4996</v>
      </c>
    </row>
    <row r="6389" spans="1:34" ht="16" x14ac:dyDescent="0.4">
      <c r="A6389" s="24" t="s">
        <v>19388</v>
      </c>
      <c r="B6389" s="25" t="s">
        <v>20266</v>
      </c>
      <c r="C6389" t="str">
        <f t="shared" si="792"/>
        <v>47</v>
      </c>
      <c r="D6389" t="str">
        <f>_xlfn.XLOOKUP(C6389,Folha2!A:A,Folha2!B:B)</f>
        <v>MERCEARIA SALGADA</v>
      </c>
      <c r="E6389" s="26" t="str">
        <f t="shared" si="793"/>
        <v>067</v>
      </c>
      <c r="F6389" s="26" t="str">
        <f t="shared" si="794"/>
        <v>15</v>
      </c>
      <c r="G6389" s="26" t="str">
        <f t="shared" si="795"/>
        <v>09</v>
      </c>
      <c r="H6389" s="27" t="s">
        <v>20297</v>
      </c>
      <c r="I6389" s="25" t="s">
        <v>20298</v>
      </c>
      <c r="J6389" s="27" t="s">
        <v>59</v>
      </c>
      <c r="K6389" s="25" t="s">
        <v>20299</v>
      </c>
      <c r="L6389" s="27" t="s">
        <v>51</v>
      </c>
      <c r="M6389" s="25" t="s">
        <v>52</v>
      </c>
      <c r="N6389" s="27" t="s">
        <v>43</v>
      </c>
      <c r="O6389" s="25" t="s">
        <v>43</v>
      </c>
      <c r="P6389" s="27" t="s">
        <v>52</v>
      </c>
      <c r="Q6389" s="25" t="s">
        <v>44</v>
      </c>
      <c r="R6389" s="28">
        <v>0.84</v>
      </c>
      <c r="S6389" s="29">
        <v>1.1299999999999999</v>
      </c>
      <c r="T6389" s="29"/>
      <c r="U6389" s="29"/>
      <c r="V6389" s="1" t="s">
        <v>45</v>
      </c>
      <c r="W6389" s="1" t="s">
        <v>45</v>
      </c>
      <c r="X6389" s="1" t="s">
        <v>45</v>
      </c>
      <c r="Y6389" s="30">
        <f t="shared" si="796"/>
        <v>1.1299999999999999</v>
      </c>
      <c r="Z6389" s="31">
        <f t="shared" si="797"/>
        <v>-0.25663716814159288</v>
      </c>
      <c r="AA6389" s="32">
        <f t="shared" si="798"/>
        <v>-0.28999999999999992</v>
      </c>
      <c r="AB6389" t="b">
        <f t="shared" si="799"/>
        <v>0</v>
      </c>
      <c r="AC6389" s="2" t="s">
        <v>45</v>
      </c>
      <c r="AD6389" s="2" t="s">
        <v>45</v>
      </c>
      <c r="AG6389" t="s">
        <v>15956</v>
      </c>
      <c r="AH6389" t="s">
        <v>14253</v>
      </c>
    </row>
    <row r="6390" spans="1:34" ht="16" hidden="1" x14ac:dyDescent="0.4">
      <c r="A6390" s="24" t="s">
        <v>19388</v>
      </c>
      <c r="B6390" s="25" t="s">
        <v>20300</v>
      </c>
      <c r="C6390" t="str">
        <f t="shared" si="792"/>
        <v>47</v>
      </c>
      <c r="D6390" t="str">
        <f>_xlfn.XLOOKUP(C6390,Folha2!A:A,Folha2!B:B)</f>
        <v>MERCEARIA SALGADA</v>
      </c>
      <c r="E6390" s="26" t="str">
        <f t="shared" si="793"/>
        <v>067</v>
      </c>
      <c r="F6390" s="26" t="str">
        <f t="shared" si="794"/>
        <v>15</v>
      </c>
      <c r="G6390" s="26" t="str">
        <f t="shared" si="795"/>
        <v>10</v>
      </c>
      <c r="H6390" s="27" t="s">
        <v>20301</v>
      </c>
      <c r="I6390" s="25" t="s">
        <v>20302</v>
      </c>
      <c r="J6390" s="27" t="s">
        <v>19312</v>
      </c>
      <c r="K6390" s="25" t="s">
        <v>20303</v>
      </c>
      <c r="L6390" s="27" t="s">
        <v>42</v>
      </c>
      <c r="M6390" s="25" t="s">
        <v>43</v>
      </c>
      <c r="N6390" s="27" t="s">
        <v>43</v>
      </c>
      <c r="O6390" s="25" t="s">
        <v>43</v>
      </c>
      <c r="P6390" s="27" t="s">
        <v>43</v>
      </c>
      <c r="Q6390" s="25" t="s">
        <v>44</v>
      </c>
      <c r="R6390" s="28">
        <v>1.84</v>
      </c>
      <c r="S6390" s="29">
        <v>1.84</v>
      </c>
      <c r="T6390" s="29"/>
      <c r="U6390" s="29">
        <v>1.84</v>
      </c>
      <c r="V6390" s="1" t="s">
        <v>45</v>
      </c>
      <c r="W6390" s="1" t="s">
        <v>45</v>
      </c>
      <c r="X6390" s="1" t="s">
        <v>45</v>
      </c>
      <c r="Y6390" s="30">
        <f t="shared" si="796"/>
        <v>1.84</v>
      </c>
      <c r="Z6390" s="31">
        <f t="shared" si="797"/>
        <v>0</v>
      </c>
      <c r="AA6390" s="32">
        <f t="shared" si="798"/>
        <v>0</v>
      </c>
      <c r="AB6390" t="b">
        <f t="shared" si="799"/>
        <v>1</v>
      </c>
      <c r="AC6390" s="2" t="s">
        <v>45</v>
      </c>
      <c r="AD6390" s="2" t="s">
        <v>45</v>
      </c>
      <c r="AG6390" t="s">
        <v>4996</v>
      </c>
    </row>
    <row r="6391" spans="1:34" ht="16" hidden="1" x14ac:dyDescent="0.4">
      <c r="A6391" s="24" t="s">
        <v>19388</v>
      </c>
      <c r="B6391" s="25" t="s">
        <v>20300</v>
      </c>
      <c r="C6391" t="str">
        <f t="shared" si="792"/>
        <v>47</v>
      </c>
      <c r="D6391" t="str">
        <f>_xlfn.XLOOKUP(C6391,Folha2!A:A,Folha2!B:B)</f>
        <v>MERCEARIA SALGADA</v>
      </c>
      <c r="E6391" s="26" t="str">
        <f t="shared" si="793"/>
        <v>067</v>
      </c>
      <c r="F6391" s="26" t="str">
        <f t="shared" si="794"/>
        <v>15</v>
      </c>
      <c r="G6391" s="26" t="str">
        <f t="shared" si="795"/>
        <v>10</v>
      </c>
      <c r="H6391" s="27" t="s">
        <v>20304</v>
      </c>
      <c r="I6391" s="25" t="s">
        <v>20305</v>
      </c>
      <c r="J6391" s="27" t="s">
        <v>19312</v>
      </c>
      <c r="K6391" s="25" t="s">
        <v>20306</v>
      </c>
      <c r="L6391" s="27" t="s">
        <v>42</v>
      </c>
      <c r="M6391" s="25" t="s">
        <v>43</v>
      </c>
      <c r="N6391" s="27" t="s">
        <v>43</v>
      </c>
      <c r="O6391" s="25" t="s">
        <v>43</v>
      </c>
      <c r="P6391" s="27" t="s">
        <v>43</v>
      </c>
      <c r="Q6391" s="25" t="s">
        <v>44</v>
      </c>
      <c r="R6391" s="28">
        <v>1.84</v>
      </c>
      <c r="S6391" s="29">
        <v>1.84</v>
      </c>
      <c r="T6391" s="29"/>
      <c r="U6391" s="29">
        <v>1.84</v>
      </c>
      <c r="V6391" s="1" t="s">
        <v>45</v>
      </c>
      <c r="W6391" s="1" t="s">
        <v>45</v>
      </c>
      <c r="X6391" s="1" t="s">
        <v>45</v>
      </c>
      <c r="Y6391" s="30">
        <f t="shared" si="796"/>
        <v>1.84</v>
      </c>
      <c r="Z6391" s="31">
        <f t="shared" si="797"/>
        <v>0</v>
      </c>
      <c r="AA6391" s="32">
        <f t="shared" si="798"/>
        <v>0</v>
      </c>
      <c r="AB6391" t="b">
        <f t="shared" si="799"/>
        <v>1</v>
      </c>
      <c r="AC6391" s="2" t="s">
        <v>45</v>
      </c>
      <c r="AD6391" s="2" t="s">
        <v>45</v>
      </c>
      <c r="AG6391" t="s">
        <v>4996</v>
      </c>
    </row>
    <row r="6392" spans="1:34" ht="16" hidden="1" x14ac:dyDescent="0.4">
      <c r="A6392" s="24" t="s">
        <v>19388</v>
      </c>
      <c r="B6392" s="25" t="s">
        <v>20300</v>
      </c>
      <c r="C6392" t="str">
        <f t="shared" si="792"/>
        <v>47</v>
      </c>
      <c r="D6392" t="str">
        <f>_xlfn.XLOOKUP(C6392,Folha2!A:A,Folha2!B:B)</f>
        <v>MERCEARIA SALGADA</v>
      </c>
      <c r="E6392" s="26" t="str">
        <f t="shared" si="793"/>
        <v>067</v>
      </c>
      <c r="F6392" s="26" t="str">
        <f t="shared" si="794"/>
        <v>15</v>
      </c>
      <c r="G6392" s="26" t="str">
        <f t="shared" si="795"/>
        <v>10</v>
      </c>
      <c r="H6392" s="27" t="s">
        <v>20307</v>
      </c>
      <c r="I6392" s="25" t="s">
        <v>20308</v>
      </c>
      <c r="J6392" s="27" t="s">
        <v>19312</v>
      </c>
      <c r="K6392" s="25" t="s">
        <v>20309</v>
      </c>
      <c r="L6392" s="27" t="s">
        <v>42</v>
      </c>
      <c r="M6392" s="25" t="s">
        <v>43</v>
      </c>
      <c r="N6392" s="27" t="s">
        <v>43</v>
      </c>
      <c r="O6392" s="25" t="s">
        <v>43</v>
      </c>
      <c r="P6392" s="27" t="s">
        <v>43</v>
      </c>
      <c r="Q6392" s="25" t="s">
        <v>44</v>
      </c>
      <c r="R6392" s="28">
        <v>2.69</v>
      </c>
      <c r="S6392" s="29">
        <v>2.69</v>
      </c>
      <c r="T6392" s="29"/>
      <c r="U6392" s="29"/>
      <c r="V6392" s="1" t="s">
        <v>45</v>
      </c>
      <c r="W6392" s="1" t="s">
        <v>45</v>
      </c>
      <c r="X6392" s="1" t="s">
        <v>45</v>
      </c>
      <c r="Y6392" s="30">
        <f t="shared" si="796"/>
        <v>2.69</v>
      </c>
      <c r="Z6392" s="31">
        <f t="shared" si="797"/>
        <v>0</v>
      </c>
      <c r="AA6392" s="32">
        <f t="shared" si="798"/>
        <v>0</v>
      </c>
      <c r="AB6392" t="b">
        <f t="shared" si="799"/>
        <v>1</v>
      </c>
      <c r="AC6392" s="2" t="s">
        <v>45</v>
      </c>
      <c r="AD6392" s="2" t="s">
        <v>45</v>
      </c>
      <c r="AG6392" t="s">
        <v>4996</v>
      </c>
    </row>
    <row r="6393" spans="1:34" ht="16" hidden="1" x14ac:dyDescent="0.4">
      <c r="A6393" s="24" t="s">
        <v>19388</v>
      </c>
      <c r="B6393" s="25" t="s">
        <v>20300</v>
      </c>
      <c r="C6393" t="str">
        <f t="shared" si="792"/>
        <v>47</v>
      </c>
      <c r="D6393" t="str">
        <f>_xlfn.XLOOKUP(C6393,Folha2!A:A,Folha2!B:B)</f>
        <v>MERCEARIA SALGADA</v>
      </c>
      <c r="E6393" s="26" t="str">
        <f t="shared" si="793"/>
        <v>067</v>
      </c>
      <c r="F6393" s="26" t="str">
        <f t="shared" si="794"/>
        <v>15</v>
      </c>
      <c r="G6393" s="26" t="str">
        <f t="shared" si="795"/>
        <v>10</v>
      </c>
      <c r="H6393" s="27" t="s">
        <v>20310</v>
      </c>
      <c r="I6393" s="25" t="s">
        <v>20311</v>
      </c>
      <c r="J6393" s="27" t="s">
        <v>59</v>
      </c>
      <c r="K6393" s="25" t="s">
        <v>20312</v>
      </c>
      <c r="L6393" s="27" t="s">
        <v>51</v>
      </c>
      <c r="M6393" s="25" t="s">
        <v>43</v>
      </c>
      <c r="N6393" s="27" t="s">
        <v>43</v>
      </c>
      <c r="O6393" s="25" t="s">
        <v>43</v>
      </c>
      <c r="P6393" s="27" t="s">
        <v>43</v>
      </c>
      <c r="Q6393" s="25" t="s">
        <v>44</v>
      </c>
      <c r="R6393" s="28">
        <v>0.69</v>
      </c>
      <c r="S6393" s="29">
        <v>0.69</v>
      </c>
      <c r="T6393" s="29">
        <v>0.69</v>
      </c>
      <c r="U6393" s="29"/>
      <c r="V6393" s="1" t="s">
        <v>45</v>
      </c>
      <c r="W6393" s="1" t="s">
        <v>45</v>
      </c>
      <c r="X6393" s="1" t="s">
        <v>45</v>
      </c>
      <c r="Y6393" s="30">
        <f t="shared" si="796"/>
        <v>0.69</v>
      </c>
      <c r="Z6393" s="31">
        <f t="shared" si="797"/>
        <v>0</v>
      </c>
      <c r="AA6393" s="32">
        <f t="shared" si="798"/>
        <v>0</v>
      </c>
      <c r="AB6393" t="b">
        <f t="shared" si="799"/>
        <v>1</v>
      </c>
      <c r="AC6393" s="2" t="s">
        <v>45</v>
      </c>
      <c r="AD6393" s="2" t="s">
        <v>45</v>
      </c>
      <c r="AG6393" t="s">
        <v>4996</v>
      </c>
    </row>
    <row r="6394" spans="1:34" ht="16" hidden="1" x14ac:dyDescent="0.4">
      <c r="A6394" s="24" t="s">
        <v>19388</v>
      </c>
      <c r="B6394" s="25" t="s">
        <v>20300</v>
      </c>
      <c r="C6394" t="str">
        <f t="shared" si="792"/>
        <v>47</v>
      </c>
      <c r="D6394" t="str">
        <f>_xlfn.XLOOKUP(C6394,Folha2!A:A,Folha2!B:B)</f>
        <v>MERCEARIA SALGADA</v>
      </c>
      <c r="E6394" s="26" t="str">
        <f t="shared" si="793"/>
        <v>067</v>
      </c>
      <c r="F6394" s="26" t="str">
        <f t="shared" si="794"/>
        <v>15</v>
      </c>
      <c r="G6394" s="26" t="str">
        <f t="shared" si="795"/>
        <v>10</v>
      </c>
      <c r="H6394" s="27" t="s">
        <v>20313</v>
      </c>
      <c r="I6394" s="25" t="s">
        <v>20314</v>
      </c>
      <c r="J6394" s="27" t="s">
        <v>59</v>
      </c>
      <c r="K6394" s="25" t="s">
        <v>20315</v>
      </c>
      <c r="L6394" s="27" t="s">
        <v>51</v>
      </c>
      <c r="M6394" s="25" t="s">
        <v>43</v>
      </c>
      <c r="N6394" s="27" t="s">
        <v>43</v>
      </c>
      <c r="O6394" s="25" t="s">
        <v>43</v>
      </c>
      <c r="P6394" s="27" t="s">
        <v>43</v>
      </c>
      <c r="Q6394" s="25" t="s">
        <v>44</v>
      </c>
      <c r="R6394" s="28">
        <v>1.51</v>
      </c>
      <c r="S6394" s="29">
        <v>1.51</v>
      </c>
      <c r="T6394" s="29"/>
      <c r="U6394" s="29"/>
      <c r="V6394" s="1" t="s">
        <v>45</v>
      </c>
      <c r="W6394" s="1" t="s">
        <v>45</v>
      </c>
      <c r="X6394" s="1" t="s">
        <v>45</v>
      </c>
      <c r="Y6394" s="30">
        <f t="shared" si="796"/>
        <v>1.51</v>
      </c>
      <c r="Z6394" s="31">
        <f t="shared" si="797"/>
        <v>0</v>
      </c>
      <c r="AA6394" s="32">
        <f t="shared" si="798"/>
        <v>0</v>
      </c>
      <c r="AB6394" t="b">
        <f t="shared" si="799"/>
        <v>1</v>
      </c>
      <c r="AC6394" s="2" t="s">
        <v>45</v>
      </c>
      <c r="AD6394" s="2" t="s">
        <v>45</v>
      </c>
      <c r="AG6394" t="s">
        <v>4996</v>
      </c>
    </row>
    <row r="6395" spans="1:34" ht="16" hidden="1" x14ac:dyDescent="0.4">
      <c r="A6395" s="24" t="s">
        <v>19388</v>
      </c>
      <c r="B6395" s="25" t="s">
        <v>20316</v>
      </c>
      <c r="C6395" t="str">
        <f t="shared" si="792"/>
        <v>47</v>
      </c>
      <c r="D6395" t="str">
        <f>_xlfn.XLOOKUP(C6395,Folha2!A:A,Folha2!B:B)</f>
        <v>MERCEARIA SALGADA</v>
      </c>
      <c r="E6395" s="26" t="str">
        <f t="shared" si="793"/>
        <v>067</v>
      </c>
      <c r="F6395" s="26" t="str">
        <f t="shared" si="794"/>
        <v>15</v>
      </c>
      <c r="G6395" s="26" t="str">
        <f t="shared" si="795"/>
        <v>11</v>
      </c>
      <c r="H6395" s="27" t="s">
        <v>20317</v>
      </c>
      <c r="I6395" s="25" t="s">
        <v>20318</v>
      </c>
      <c r="J6395" s="27" t="s">
        <v>19312</v>
      </c>
      <c r="K6395" s="25" t="s">
        <v>20319</v>
      </c>
      <c r="L6395" s="27" t="s">
        <v>42</v>
      </c>
      <c r="M6395" s="25" t="s">
        <v>43</v>
      </c>
      <c r="N6395" s="27" t="s">
        <v>43</v>
      </c>
      <c r="O6395" s="25" t="s">
        <v>43</v>
      </c>
      <c r="P6395" s="27" t="s">
        <v>43</v>
      </c>
      <c r="Q6395" s="25" t="s">
        <v>44</v>
      </c>
      <c r="R6395" s="28">
        <v>1.49</v>
      </c>
      <c r="S6395" s="29">
        <v>1.49</v>
      </c>
      <c r="T6395" s="29"/>
      <c r="U6395" s="29"/>
      <c r="V6395" s="1">
        <v>1.1100000000000001</v>
      </c>
      <c r="W6395" s="1" t="s">
        <v>45</v>
      </c>
      <c r="X6395" s="1" t="s">
        <v>45</v>
      </c>
      <c r="Y6395" s="30">
        <f t="shared" si="796"/>
        <v>1.49</v>
      </c>
      <c r="Z6395" s="31">
        <f t="shared" si="797"/>
        <v>0</v>
      </c>
      <c r="AA6395" s="32">
        <f t="shared" si="798"/>
        <v>0</v>
      </c>
      <c r="AB6395" t="b">
        <f t="shared" si="799"/>
        <v>1</v>
      </c>
      <c r="AC6395" s="2" t="s">
        <v>536</v>
      </c>
      <c r="AD6395" s="2">
        <v>1.0900000000000001</v>
      </c>
      <c r="AG6395" t="s">
        <v>4996</v>
      </c>
    </row>
    <row r="6396" spans="1:34" ht="16" hidden="1" x14ac:dyDescent="0.4">
      <c r="A6396" s="24" t="s">
        <v>19388</v>
      </c>
      <c r="B6396" s="25" t="s">
        <v>20316</v>
      </c>
      <c r="C6396" t="str">
        <f t="shared" si="792"/>
        <v>47</v>
      </c>
      <c r="D6396" t="str">
        <f>_xlfn.XLOOKUP(C6396,Folha2!A:A,Folha2!B:B)</f>
        <v>MERCEARIA SALGADA</v>
      </c>
      <c r="E6396" s="26" t="str">
        <f t="shared" si="793"/>
        <v>067</v>
      </c>
      <c r="F6396" s="26" t="str">
        <f t="shared" si="794"/>
        <v>15</v>
      </c>
      <c r="G6396" s="26" t="str">
        <f t="shared" si="795"/>
        <v>11</v>
      </c>
      <c r="H6396" s="27" t="s">
        <v>20320</v>
      </c>
      <c r="I6396" s="25" t="s">
        <v>20321</v>
      </c>
      <c r="J6396" s="27" t="s">
        <v>19312</v>
      </c>
      <c r="K6396" s="25" t="s">
        <v>20322</v>
      </c>
      <c r="L6396" s="27" t="s">
        <v>42</v>
      </c>
      <c r="M6396" s="25" t="s">
        <v>43</v>
      </c>
      <c r="N6396" s="27" t="s">
        <v>43</v>
      </c>
      <c r="O6396" s="25" t="s">
        <v>43</v>
      </c>
      <c r="P6396" s="27" t="s">
        <v>43</v>
      </c>
      <c r="Q6396" s="25" t="s">
        <v>44</v>
      </c>
      <c r="R6396" s="28">
        <v>1.99</v>
      </c>
      <c r="S6396" s="29">
        <v>1.99</v>
      </c>
      <c r="T6396" s="29"/>
      <c r="U6396" s="29"/>
      <c r="V6396" s="1">
        <v>1.49</v>
      </c>
      <c r="W6396" s="1" t="s">
        <v>45</v>
      </c>
      <c r="X6396" s="1" t="s">
        <v>45</v>
      </c>
      <c r="Y6396" s="30">
        <f t="shared" si="796"/>
        <v>1.99</v>
      </c>
      <c r="Z6396" s="31">
        <f t="shared" si="797"/>
        <v>0</v>
      </c>
      <c r="AA6396" s="32">
        <f t="shared" si="798"/>
        <v>0</v>
      </c>
      <c r="AB6396" t="b">
        <f t="shared" si="799"/>
        <v>1</v>
      </c>
      <c r="AC6396" s="2" t="s">
        <v>536</v>
      </c>
      <c r="AD6396" s="2">
        <v>1.49</v>
      </c>
      <c r="AG6396" t="s">
        <v>4996</v>
      </c>
    </row>
    <row r="6397" spans="1:34" ht="16" x14ac:dyDescent="0.4">
      <c r="A6397" s="24" t="s">
        <v>19388</v>
      </c>
      <c r="B6397" s="25" t="s">
        <v>20316</v>
      </c>
      <c r="C6397" t="str">
        <f t="shared" si="792"/>
        <v>47</v>
      </c>
      <c r="D6397" t="str">
        <f>_xlfn.XLOOKUP(C6397,Folha2!A:A,Folha2!B:B)</f>
        <v>MERCEARIA SALGADA</v>
      </c>
      <c r="E6397" s="26" t="str">
        <f t="shared" si="793"/>
        <v>067</v>
      </c>
      <c r="F6397" s="26" t="str">
        <f t="shared" si="794"/>
        <v>15</v>
      </c>
      <c r="G6397" s="26" t="str">
        <f t="shared" si="795"/>
        <v>11</v>
      </c>
      <c r="H6397" s="27" t="s">
        <v>20323</v>
      </c>
      <c r="I6397" s="25" t="s">
        <v>20324</v>
      </c>
      <c r="J6397" s="27" t="s">
        <v>59</v>
      </c>
      <c r="K6397" s="25" t="s">
        <v>20325</v>
      </c>
      <c r="L6397" s="27" t="s">
        <v>51</v>
      </c>
      <c r="M6397" s="25" t="s">
        <v>43</v>
      </c>
      <c r="N6397" s="27" t="s">
        <v>43</v>
      </c>
      <c r="O6397" s="25" t="s">
        <v>43</v>
      </c>
      <c r="P6397" s="27" t="s">
        <v>43</v>
      </c>
      <c r="Q6397" s="25" t="s">
        <v>221</v>
      </c>
      <c r="R6397" s="28">
        <v>0.42</v>
      </c>
      <c r="S6397" s="29">
        <v>0.42</v>
      </c>
      <c r="T6397" s="29">
        <v>0.4</v>
      </c>
      <c r="U6397" s="29"/>
      <c r="V6397" s="1" t="s">
        <v>45</v>
      </c>
      <c r="W6397" s="1" t="s">
        <v>45</v>
      </c>
      <c r="X6397" s="1" t="s">
        <v>45</v>
      </c>
      <c r="Y6397" s="30">
        <f t="shared" si="796"/>
        <v>0.41000000000000003</v>
      </c>
      <c r="Z6397" s="31">
        <f t="shared" si="797"/>
        <v>2.4390243902438824E-2</v>
      </c>
      <c r="AA6397" s="32">
        <f t="shared" si="798"/>
        <v>9.9999999999999534E-3</v>
      </c>
      <c r="AB6397" t="b">
        <f t="shared" si="799"/>
        <v>0</v>
      </c>
      <c r="AC6397" s="2" t="s">
        <v>45</v>
      </c>
      <c r="AD6397" s="2" t="s">
        <v>45</v>
      </c>
      <c r="AG6397" t="s">
        <v>4996</v>
      </c>
    </row>
    <row r="6398" spans="1:34" ht="16" hidden="1" x14ac:dyDescent="0.4">
      <c r="A6398" s="24" t="s">
        <v>19388</v>
      </c>
      <c r="B6398" s="25" t="s">
        <v>20316</v>
      </c>
      <c r="C6398" t="str">
        <f t="shared" si="792"/>
        <v>47</v>
      </c>
      <c r="D6398" t="str">
        <f>_xlfn.XLOOKUP(C6398,Folha2!A:A,Folha2!B:B)</f>
        <v>MERCEARIA SALGADA</v>
      </c>
      <c r="E6398" s="26" t="str">
        <f t="shared" si="793"/>
        <v>067</v>
      </c>
      <c r="F6398" s="26" t="str">
        <f t="shared" si="794"/>
        <v>15</v>
      </c>
      <c r="G6398" s="26" t="str">
        <f t="shared" si="795"/>
        <v>11</v>
      </c>
      <c r="H6398" s="27" t="s">
        <v>20326</v>
      </c>
      <c r="I6398" s="25" t="s">
        <v>20327</v>
      </c>
      <c r="J6398" s="27" t="s">
        <v>59</v>
      </c>
      <c r="K6398" s="25" t="s">
        <v>20328</v>
      </c>
      <c r="L6398" s="27" t="s">
        <v>51</v>
      </c>
      <c r="M6398" s="25" t="s">
        <v>43</v>
      </c>
      <c r="N6398" s="27" t="s">
        <v>43</v>
      </c>
      <c r="O6398" s="25" t="s">
        <v>43</v>
      </c>
      <c r="P6398" s="27" t="s">
        <v>43</v>
      </c>
      <c r="Q6398" s="25" t="s">
        <v>44</v>
      </c>
      <c r="R6398" s="28">
        <v>0.47</v>
      </c>
      <c r="S6398" s="29">
        <v>0.47</v>
      </c>
      <c r="T6398" s="29"/>
      <c r="U6398" s="29"/>
      <c r="V6398" s="1" t="s">
        <v>45</v>
      </c>
      <c r="W6398" s="1" t="s">
        <v>45</v>
      </c>
      <c r="X6398" s="1" t="s">
        <v>45</v>
      </c>
      <c r="Y6398" s="30">
        <f t="shared" si="796"/>
        <v>0.47</v>
      </c>
      <c r="Z6398" s="31">
        <f t="shared" si="797"/>
        <v>0</v>
      </c>
      <c r="AA6398" s="32">
        <f t="shared" si="798"/>
        <v>0</v>
      </c>
      <c r="AB6398" t="b">
        <f t="shared" si="799"/>
        <v>1</v>
      </c>
      <c r="AC6398" s="2" t="s">
        <v>45</v>
      </c>
      <c r="AD6398" s="2" t="s">
        <v>45</v>
      </c>
      <c r="AG6398" t="s">
        <v>4996</v>
      </c>
    </row>
    <row r="6399" spans="1:34" ht="16" hidden="1" x14ac:dyDescent="0.4">
      <c r="A6399" s="24" t="s">
        <v>19388</v>
      </c>
      <c r="B6399" s="25" t="s">
        <v>20316</v>
      </c>
      <c r="C6399" t="str">
        <f t="shared" si="792"/>
        <v>47</v>
      </c>
      <c r="D6399" t="str">
        <f>_xlfn.XLOOKUP(C6399,Folha2!A:A,Folha2!B:B)</f>
        <v>MERCEARIA SALGADA</v>
      </c>
      <c r="E6399" s="26" t="str">
        <f t="shared" si="793"/>
        <v>067</v>
      </c>
      <c r="F6399" s="26" t="str">
        <f t="shared" si="794"/>
        <v>15</v>
      </c>
      <c r="G6399" s="26" t="str">
        <f t="shared" si="795"/>
        <v>11</v>
      </c>
      <c r="H6399" s="27" t="s">
        <v>20329</v>
      </c>
      <c r="I6399" s="25" t="s">
        <v>20330</v>
      </c>
      <c r="J6399" s="27" t="s">
        <v>59</v>
      </c>
      <c r="K6399" s="25" t="s">
        <v>20331</v>
      </c>
      <c r="L6399" s="27" t="s">
        <v>51</v>
      </c>
      <c r="M6399" s="25" t="s">
        <v>43</v>
      </c>
      <c r="N6399" s="27" t="s">
        <v>43</v>
      </c>
      <c r="O6399" s="25" t="s">
        <v>43</v>
      </c>
      <c r="P6399" s="27" t="s">
        <v>43</v>
      </c>
      <c r="Q6399" s="25" t="s">
        <v>44</v>
      </c>
      <c r="R6399" s="28">
        <v>0.49</v>
      </c>
      <c r="S6399" s="29">
        <v>0.49</v>
      </c>
      <c r="T6399" s="29"/>
      <c r="U6399" s="29"/>
      <c r="V6399" s="1" t="s">
        <v>45</v>
      </c>
      <c r="W6399" s="1" t="s">
        <v>45</v>
      </c>
      <c r="X6399" s="1" t="s">
        <v>45</v>
      </c>
      <c r="Y6399" s="30">
        <f t="shared" si="796"/>
        <v>0.49</v>
      </c>
      <c r="Z6399" s="31">
        <f t="shared" si="797"/>
        <v>0</v>
      </c>
      <c r="AA6399" s="32">
        <f t="shared" si="798"/>
        <v>0</v>
      </c>
      <c r="AB6399" t="b">
        <f t="shared" si="799"/>
        <v>1</v>
      </c>
      <c r="AC6399" s="2" t="s">
        <v>45</v>
      </c>
      <c r="AD6399" s="2" t="s">
        <v>45</v>
      </c>
      <c r="AG6399" t="s">
        <v>4996</v>
      </c>
    </row>
    <row r="6400" spans="1:34" ht="16" hidden="1" x14ac:dyDescent="0.4">
      <c r="A6400" s="24" t="s">
        <v>19388</v>
      </c>
      <c r="B6400" s="25" t="s">
        <v>20316</v>
      </c>
      <c r="C6400" t="str">
        <f t="shared" si="792"/>
        <v>47</v>
      </c>
      <c r="D6400" t="str">
        <f>_xlfn.XLOOKUP(C6400,Folha2!A:A,Folha2!B:B)</f>
        <v>MERCEARIA SALGADA</v>
      </c>
      <c r="E6400" s="26" t="str">
        <f t="shared" si="793"/>
        <v>067</v>
      </c>
      <c r="F6400" s="26" t="str">
        <f t="shared" si="794"/>
        <v>15</v>
      </c>
      <c r="G6400" s="26" t="str">
        <f t="shared" si="795"/>
        <v>11</v>
      </c>
      <c r="H6400" s="27" t="s">
        <v>20332</v>
      </c>
      <c r="I6400" s="25" t="s">
        <v>20333</v>
      </c>
      <c r="J6400" s="27" t="s">
        <v>59</v>
      </c>
      <c r="K6400" s="25" t="s">
        <v>20334</v>
      </c>
      <c r="L6400" s="27" t="s">
        <v>51</v>
      </c>
      <c r="M6400" s="25" t="s">
        <v>43</v>
      </c>
      <c r="N6400" s="27" t="s">
        <v>43</v>
      </c>
      <c r="O6400" s="25" t="s">
        <v>43</v>
      </c>
      <c r="P6400" s="27" t="s">
        <v>43</v>
      </c>
      <c r="Q6400" s="25" t="s">
        <v>44</v>
      </c>
      <c r="R6400" s="28">
        <v>0.5</v>
      </c>
      <c r="S6400" s="29">
        <v>0.54</v>
      </c>
      <c r="T6400" s="29">
        <v>0.46</v>
      </c>
      <c r="U6400" s="29"/>
      <c r="V6400" s="1" t="s">
        <v>45</v>
      </c>
      <c r="W6400" s="1" t="s">
        <v>45</v>
      </c>
      <c r="X6400" s="1" t="s">
        <v>45</v>
      </c>
      <c r="Y6400" s="30">
        <f t="shared" si="796"/>
        <v>0.5</v>
      </c>
      <c r="Z6400" s="31">
        <f t="shared" si="797"/>
        <v>0</v>
      </c>
      <c r="AA6400" s="32">
        <f t="shared" si="798"/>
        <v>0</v>
      </c>
      <c r="AB6400" t="b">
        <f t="shared" si="799"/>
        <v>1</v>
      </c>
      <c r="AC6400" s="2" t="s">
        <v>45</v>
      </c>
      <c r="AD6400" s="2" t="s">
        <v>45</v>
      </c>
      <c r="AG6400" t="s">
        <v>4996</v>
      </c>
    </row>
    <row r="6401" spans="1:34" ht="16" hidden="1" x14ac:dyDescent="0.4">
      <c r="A6401" s="24" t="s">
        <v>19388</v>
      </c>
      <c r="B6401" s="25" t="s">
        <v>20316</v>
      </c>
      <c r="C6401" t="str">
        <f t="shared" si="792"/>
        <v>47</v>
      </c>
      <c r="D6401" t="str">
        <f>_xlfn.XLOOKUP(C6401,Folha2!A:A,Folha2!B:B)</f>
        <v>MERCEARIA SALGADA</v>
      </c>
      <c r="E6401" s="26" t="str">
        <f t="shared" si="793"/>
        <v>067</v>
      </c>
      <c r="F6401" s="26" t="str">
        <f t="shared" si="794"/>
        <v>15</v>
      </c>
      <c r="G6401" s="26" t="str">
        <f t="shared" si="795"/>
        <v>11</v>
      </c>
      <c r="H6401" s="27" t="s">
        <v>20335</v>
      </c>
      <c r="I6401" s="25" t="s">
        <v>20336</v>
      </c>
      <c r="J6401" s="27" t="s">
        <v>59</v>
      </c>
      <c r="K6401" s="25" t="s">
        <v>20337</v>
      </c>
      <c r="L6401" s="27" t="s">
        <v>51</v>
      </c>
      <c r="M6401" s="25" t="s">
        <v>43</v>
      </c>
      <c r="N6401" s="27" t="s">
        <v>43</v>
      </c>
      <c r="O6401" s="25" t="s">
        <v>43</v>
      </c>
      <c r="P6401" s="27" t="s">
        <v>43</v>
      </c>
      <c r="Q6401" s="25" t="s">
        <v>221</v>
      </c>
      <c r="R6401" s="28">
        <v>0.79</v>
      </c>
      <c r="S6401" s="29">
        <v>0.79</v>
      </c>
      <c r="T6401" s="29"/>
      <c r="U6401" s="29">
        <v>0.79</v>
      </c>
      <c r="V6401" s="1" t="s">
        <v>45</v>
      </c>
      <c r="W6401" s="1" t="s">
        <v>45</v>
      </c>
      <c r="X6401" s="1" t="s">
        <v>45</v>
      </c>
      <c r="Y6401" s="30">
        <f t="shared" si="796"/>
        <v>0.79</v>
      </c>
      <c r="Z6401" s="31">
        <f t="shared" si="797"/>
        <v>0</v>
      </c>
      <c r="AA6401" s="32">
        <f t="shared" si="798"/>
        <v>0</v>
      </c>
      <c r="AB6401" t="b">
        <f t="shared" si="799"/>
        <v>1</v>
      </c>
      <c r="AC6401" s="2" t="s">
        <v>45</v>
      </c>
      <c r="AD6401" s="2" t="s">
        <v>45</v>
      </c>
      <c r="AG6401" t="s">
        <v>4996</v>
      </c>
    </row>
    <row r="6402" spans="1:34" ht="16" hidden="1" x14ac:dyDescent="0.4">
      <c r="A6402" s="24" t="s">
        <v>19388</v>
      </c>
      <c r="B6402" s="25" t="s">
        <v>20338</v>
      </c>
      <c r="C6402" t="str">
        <f t="shared" si="792"/>
        <v>47</v>
      </c>
      <c r="D6402" t="str">
        <f>_xlfn.XLOOKUP(C6402,Folha2!A:A,Folha2!B:B)</f>
        <v>MERCEARIA SALGADA</v>
      </c>
      <c r="E6402" s="26" t="str">
        <f t="shared" si="793"/>
        <v>067</v>
      </c>
      <c r="F6402" s="26" t="str">
        <f t="shared" si="794"/>
        <v>15</v>
      </c>
      <c r="G6402" s="26" t="str">
        <f t="shared" si="795"/>
        <v>12</v>
      </c>
      <c r="H6402" s="27" t="s">
        <v>20339</v>
      </c>
      <c r="I6402" s="25" t="s">
        <v>20340</v>
      </c>
      <c r="J6402" s="27" t="s">
        <v>19312</v>
      </c>
      <c r="K6402" s="25" t="s">
        <v>20341</v>
      </c>
      <c r="L6402" s="27" t="s">
        <v>42</v>
      </c>
      <c r="M6402" s="25" t="s">
        <v>43</v>
      </c>
      <c r="N6402" s="27" t="s">
        <v>43</v>
      </c>
      <c r="O6402" s="25" t="s">
        <v>43</v>
      </c>
      <c r="P6402" s="27" t="s">
        <v>43</v>
      </c>
      <c r="Q6402" s="25" t="s">
        <v>44</v>
      </c>
      <c r="R6402" s="28">
        <v>1.24</v>
      </c>
      <c r="S6402" s="29">
        <v>1.24</v>
      </c>
      <c r="T6402" s="29"/>
      <c r="U6402" s="29"/>
      <c r="V6402" s="1" t="s">
        <v>45</v>
      </c>
      <c r="W6402" s="1" t="s">
        <v>45</v>
      </c>
      <c r="X6402" s="1" t="s">
        <v>45</v>
      </c>
      <c r="Y6402" s="30">
        <f t="shared" si="796"/>
        <v>1.24</v>
      </c>
      <c r="Z6402" s="31">
        <f t="shared" si="797"/>
        <v>0</v>
      </c>
      <c r="AA6402" s="32">
        <f t="shared" si="798"/>
        <v>0</v>
      </c>
      <c r="AB6402" t="b">
        <f t="shared" si="799"/>
        <v>1</v>
      </c>
      <c r="AC6402" s="2" t="s">
        <v>45</v>
      </c>
      <c r="AD6402" s="2" t="s">
        <v>45</v>
      </c>
      <c r="AG6402" t="s">
        <v>4996</v>
      </c>
    </row>
    <row r="6403" spans="1:34" ht="16" hidden="1" x14ac:dyDescent="0.4">
      <c r="A6403" s="24" t="s">
        <v>19388</v>
      </c>
      <c r="B6403" s="25" t="s">
        <v>20338</v>
      </c>
      <c r="C6403" t="str">
        <f t="shared" si="792"/>
        <v>47</v>
      </c>
      <c r="D6403" t="str">
        <f>_xlfn.XLOOKUP(C6403,Folha2!A:A,Folha2!B:B)</f>
        <v>MERCEARIA SALGADA</v>
      </c>
      <c r="E6403" s="26" t="str">
        <f t="shared" si="793"/>
        <v>067</v>
      </c>
      <c r="F6403" s="26" t="str">
        <f t="shared" si="794"/>
        <v>15</v>
      </c>
      <c r="G6403" s="26" t="str">
        <f t="shared" si="795"/>
        <v>12</v>
      </c>
      <c r="H6403" s="27" t="s">
        <v>20342</v>
      </c>
      <c r="I6403" s="25" t="s">
        <v>20343</v>
      </c>
      <c r="J6403" s="27" t="s">
        <v>19312</v>
      </c>
      <c r="K6403" s="25" t="s">
        <v>20344</v>
      </c>
      <c r="L6403" s="27" t="s">
        <v>42</v>
      </c>
      <c r="M6403" s="25" t="s">
        <v>43</v>
      </c>
      <c r="N6403" s="27" t="s">
        <v>43</v>
      </c>
      <c r="O6403" s="25" t="s">
        <v>43</v>
      </c>
      <c r="P6403" s="27" t="s">
        <v>43</v>
      </c>
      <c r="Q6403" s="25" t="s">
        <v>44</v>
      </c>
      <c r="R6403" s="28">
        <v>1.44</v>
      </c>
      <c r="S6403" s="29">
        <v>1.44</v>
      </c>
      <c r="T6403" s="29"/>
      <c r="U6403" s="29">
        <v>1.44</v>
      </c>
      <c r="V6403" s="1" t="s">
        <v>45</v>
      </c>
      <c r="W6403" s="1" t="s">
        <v>45</v>
      </c>
      <c r="X6403" s="1" t="s">
        <v>45</v>
      </c>
      <c r="Y6403" s="30">
        <f t="shared" si="796"/>
        <v>1.44</v>
      </c>
      <c r="Z6403" s="31">
        <f t="shared" si="797"/>
        <v>0</v>
      </c>
      <c r="AA6403" s="32">
        <f t="shared" si="798"/>
        <v>0</v>
      </c>
      <c r="AB6403" t="b">
        <f t="shared" si="799"/>
        <v>1</v>
      </c>
      <c r="AC6403" s="2" t="s">
        <v>45</v>
      </c>
      <c r="AD6403" s="2" t="s">
        <v>45</v>
      </c>
      <c r="AG6403" t="s">
        <v>4996</v>
      </c>
    </row>
    <row r="6404" spans="1:34" ht="16" hidden="1" x14ac:dyDescent="0.4">
      <c r="A6404" s="24" t="s">
        <v>19388</v>
      </c>
      <c r="B6404" s="25" t="s">
        <v>20338</v>
      </c>
      <c r="C6404" t="str">
        <f t="shared" ref="C6404:C6467" si="800">MID(A6404,2,2)</f>
        <v>47</v>
      </c>
      <c r="D6404" t="str">
        <f>_xlfn.XLOOKUP(C6404,Folha2!A:A,Folha2!B:B)</f>
        <v>MERCEARIA SALGADA</v>
      </c>
      <c r="E6404" s="26" t="str">
        <f t="shared" ref="E6404:E6467" si="801">MID(A6404,5,3)</f>
        <v>067</v>
      </c>
      <c r="F6404" s="26" t="str">
        <f t="shared" ref="F6404:F6467" si="802">MID(B6404,5,2)</f>
        <v>15</v>
      </c>
      <c r="G6404" s="26" t="str">
        <f t="shared" ref="G6404:G6467" si="803">MID(B6404,8,2)</f>
        <v>12</v>
      </c>
      <c r="H6404" s="27" t="s">
        <v>20345</v>
      </c>
      <c r="I6404" s="25" t="s">
        <v>20346</v>
      </c>
      <c r="J6404" s="27" t="s">
        <v>19312</v>
      </c>
      <c r="K6404" s="25" t="s">
        <v>20347</v>
      </c>
      <c r="L6404" s="27" t="s">
        <v>42</v>
      </c>
      <c r="M6404" s="25" t="s">
        <v>43</v>
      </c>
      <c r="N6404" s="27" t="s">
        <v>43</v>
      </c>
      <c r="O6404" s="25" t="s">
        <v>43</v>
      </c>
      <c r="P6404" s="27" t="s">
        <v>43</v>
      </c>
      <c r="Q6404" s="25" t="s">
        <v>44</v>
      </c>
      <c r="R6404" s="28">
        <v>1.74</v>
      </c>
      <c r="S6404" s="29">
        <v>1.74</v>
      </c>
      <c r="T6404" s="29"/>
      <c r="U6404" s="29">
        <v>1.74</v>
      </c>
      <c r="V6404" s="1">
        <v>1.3</v>
      </c>
      <c r="W6404" s="1" t="s">
        <v>45</v>
      </c>
      <c r="X6404" s="1" t="s">
        <v>45</v>
      </c>
      <c r="Y6404" s="30">
        <f t="shared" ref="Y6404:Y6467" si="804">IF(OR(N6404="O",O6404="O"),IF(COUNT(V6404:X6404)&gt;0,MIN(V6404:X6404),MIN(S6404:U6404)),IF(M6404="O",MIN(S6404:U6404),IF(L6404="E",IFERROR(MODE(S6404:U6404),MIN(S6404:U6404)),AVERAGE(S6404:U6404))))</f>
        <v>1.74</v>
      </c>
      <c r="Z6404" s="31">
        <f t="shared" ref="Z6404:Z6467" si="805">R6404/Y6404-1</f>
        <v>0</v>
      </c>
      <c r="AA6404" s="32">
        <f t="shared" ref="AA6404:AA6467" si="806">R6404-Y6404</f>
        <v>0</v>
      </c>
      <c r="AB6404" t="b">
        <f t="shared" ref="AB6404:AB6467" si="807">R6404=Y6404</f>
        <v>1</v>
      </c>
      <c r="AC6404" s="2" t="s">
        <v>536</v>
      </c>
      <c r="AD6404" s="2">
        <v>1.29</v>
      </c>
      <c r="AG6404" t="s">
        <v>4996</v>
      </c>
    </row>
    <row r="6405" spans="1:34" ht="16" hidden="1" x14ac:dyDescent="0.4">
      <c r="A6405" s="24" t="s">
        <v>19388</v>
      </c>
      <c r="B6405" s="25" t="s">
        <v>20338</v>
      </c>
      <c r="C6405" t="str">
        <f t="shared" si="800"/>
        <v>47</v>
      </c>
      <c r="D6405" t="str">
        <f>_xlfn.XLOOKUP(C6405,Folha2!A:A,Folha2!B:B)</f>
        <v>MERCEARIA SALGADA</v>
      </c>
      <c r="E6405" s="26" t="str">
        <f t="shared" si="801"/>
        <v>067</v>
      </c>
      <c r="F6405" s="26" t="str">
        <f t="shared" si="802"/>
        <v>15</v>
      </c>
      <c r="G6405" s="26" t="str">
        <f t="shared" si="803"/>
        <v>12</v>
      </c>
      <c r="H6405" s="27" t="s">
        <v>20348</v>
      </c>
      <c r="I6405" s="25" t="s">
        <v>20349</v>
      </c>
      <c r="J6405" s="27" t="s">
        <v>19312</v>
      </c>
      <c r="K6405" s="25" t="s">
        <v>20350</v>
      </c>
      <c r="L6405" s="27" t="s">
        <v>42</v>
      </c>
      <c r="M6405" s="25" t="s">
        <v>43</v>
      </c>
      <c r="N6405" s="27" t="s">
        <v>43</v>
      </c>
      <c r="O6405" s="25" t="s">
        <v>43</v>
      </c>
      <c r="P6405" s="27" t="s">
        <v>43</v>
      </c>
      <c r="Q6405" s="25" t="s">
        <v>44</v>
      </c>
      <c r="R6405" s="28">
        <v>2.34</v>
      </c>
      <c r="S6405" s="29">
        <v>2.34</v>
      </c>
      <c r="T6405" s="29"/>
      <c r="U6405" s="29"/>
      <c r="V6405" s="1">
        <v>1.75</v>
      </c>
      <c r="W6405" s="1" t="s">
        <v>45</v>
      </c>
      <c r="X6405" s="1" t="s">
        <v>45</v>
      </c>
      <c r="Y6405" s="30">
        <f t="shared" si="804"/>
        <v>2.34</v>
      </c>
      <c r="Z6405" s="31">
        <f t="shared" si="805"/>
        <v>0</v>
      </c>
      <c r="AA6405" s="32">
        <f t="shared" si="806"/>
        <v>0</v>
      </c>
      <c r="AB6405" t="b">
        <f t="shared" si="807"/>
        <v>1</v>
      </c>
      <c r="AC6405" s="2" t="s">
        <v>536</v>
      </c>
      <c r="AD6405" s="2">
        <v>1.75</v>
      </c>
      <c r="AG6405" t="s">
        <v>4996</v>
      </c>
    </row>
    <row r="6406" spans="1:34" ht="16" x14ac:dyDescent="0.4">
      <c r="A6406" s="24" t="s">
        <v>19388</v>
      </c>
      <c r="B6406" s="25" t="s">
        <v>20338</v>
      </c>
      <c r="C6406" t="str">
        <f t="shared" si="800"/>
        <v>47</v>
      </c>
      <c r="D6406" t="str">
        <f>_xlfn.XLOOKUP(C6406,Folha2!A:A,Folha2!B:B)</f>
        <v>MERCEARIA SALGADA</v>
      </c>
      <c r="E6406" s="26" t="str">
        <f t="shared" si="801"/>
        <v>067</v>
      </c>
      <c r="F6406" s="26" t="str">
        <f t="shared" si="802"/>
        <v>15</v>
      </c>
      <c r="G6406" s="26" t="str">
        <f t="shared" si="803"/>
        <v>12</v>
      </c>
      <c r="H6406" s="27" t="s">
        <v>20351</v>
      </c>
      <c r="I6406" s="25" t="s">
        <v>20352</v>
      </c>
      <c r="J6406" s="27" t="s">
        <v>59</v>
      </c>
      <c r="K6406" s="25" t="s">
        <v>20353</v>
      </c>
      <c r="L6406" s="27" t="s">
        <v>51</v>
      </c>
      <c r="M6406" s="25" t="s">
        <v>43</v>
      </c>
      <c r="N6406" s="27" t="s">
        <v>43</v>
      </c>
      <c r="O6406" s="25" t="s">
        <v>43</v>
      </c>
      <c r="P6406" s="27" t="s">
        <v>43</v>
      </c>
      <c r="Q6406" s="25" t="s">
        <v>44</v>
      </c>
      <c r="R6406" s="28">
        <v>0.7</v>
      </c>
      <c r="S6406" s="29">
        <v>0.71</v>
      </c>
      <c r="T6406" s="29">
        <v>0.7</v>
      </c>
      <c r="U6406" s="29"/>
      <c r="V6406" s="1" t="s">
        <v>45</v>
      </c>
      <c r="W6406" s="1" t="s">
        <v>45</v>
      </c>
      <c r="X6406" s="1" t="s">
        <v>45</v>
      </c>
      <c r="Y6406" s="30">
        <f t="shared" si="804"/>
        <v>0.70499999999999996</v>
      </c>
      <c r="Z6406" s="31">
        <f t="shared" si="805"/>
        <v>-7.0921985815602939E-3</v>
      </c>
      <c r="AA6406" s="32">
        <f t="shared" si="806"/>
        <v>-5.0000000000000044E-3</v>
      </c>
      <c r="AB6406" t="b">
        <f t="shared" si="807"/>
        <v>0</v>
      </c>
      <c r="AC6406" s="2" t="s">
        <v>144</v>
      </c>
      <c r="AD6406" s="2">
        <v>0.7</v>
      </c>
      <c r="AG6406" t="s">
        <v>13638</v>
      </c>
      <c r="AH6406" t="s">
        <v>14387</v>
      </c>
    </row>
    <row r="6407" spans="1:34" ht="16" x14ac:dyDescent="0.4">
      <c r="A6407" s="24" t="s">
        <v>19388</v>
      </c>
      <c r="B6407" s="25" t="s">
        <v>20338</v>
      </c>
      <c r="C6407" t="str">
        <f t="shared" si="800"/>
        <v>47</v>
      </c>
      <c r="D6407" t="str">
        <f>_xlfn.XLOOKUP(C6407,Folha2!A:A,Folha2!B:B)</f>
        <v>MERCEARIA SALGADA</v>
      </c>
      <c r="E6407" s="26" t="str">
        <f t="shared" si="801"/>
        <v>067</v>
      </c>
      <c r="F6407" s="26" t="str">
        <f t="shared" si="802"/>
        <v>15</v>
      </c>
      <c r="G6407" s="26" t="str">
        <f t="shared" si="803"/>
        <v>12</v>
      </c>
      <c r="H6407" s="27" t="s">
        <v>20354</v>
      </c>
      <c r="I6407" s="25" t="s">
        <v>20355</v>
      </c>
      <c r="J6407" s="27" t="s">
        <v>59</v>
      </c>
      <c r="K6407" s="25" t="s">
        <v>20356</v>
      </c>
      <c r="L6407" s="27" t="s">
        <v>51</v>
      </c>
      <c r="M6407" s="25" t="s">
        <v>43</v>
      </c>
      <c r="N6407" s="27" t="s">
        <v>43</v>
      </c>
      <c r="O6407" s="25" t="s">
        <v>43</v>
      </c>
      <c r="P6407" s="27" t="s">
        <v>43</v>
      </c>
      <c r="Q6407" s="25" t="s">
        <v>221</v>
      </c>
      <c r="R6407" s="28">
        <v>0.72</v>
      </c>
      <c r="S6407" s="29">
        <v>0.74</v>
      </c>
      <c r="T6407" s="29">
        <v>0.73</v>
      </c>
      <c r="U6407" s="29"/>
      <c r="V6407" s="1" t="s">
        <v>45</v>
      </c>
      <c r="W6407" s="1" t="s">
        <v>45</v>
      </c>
      <c r="X6407" s="1" t="s">
        <v>45</v>
      </c>
      <c r="Y6407" s="30">
        <f t="shared" si="804"/>
        <v>0.73499999999999999</v>
      </c>
      <c r="Z6407" s="31">
        <f t="shared" si="805"/>
        <v>-2.0408163265306145E-2</v>
      </c>
      <c r="AA6407" s="32">
        <f t="shared" si="806"/>
        <v>-1.5000000000000013E-2</v>
      </c>
      <c r="AB6407" t="b">
        <f t="shared" si="807"/>
        <v>0</v>
      </c>
      <c r="AC6407" s="2" t="s">
        <v>45</v>
      </c>
      <c r="AD6407" s="2" t="s">
        <v>45</v>
      </c>
      <c r="AG6407" t="s">
        <v>13638</v>
      </c>
      <c r="AH6407" t="s">
        <v>20357</v>
      </c>
    </row>
    <row r="6408" spans="1:34" ht="16" hidden="1" x14ac:dyDescent="0.4">
      <c r="A6408" s="24" t="s">
        <v>19388</v>
      </c>
      <c r="B6408" s="25" t="s">
        <v>20338</v>
      </c>
      <c r="C6408" t="str">
        <f t="shared" si="800"/>
        <v>47</v>
      </c>
      <c r="D6408" t="str">
        <f>_xlfn.XLOOKUP(C6408,Folha2!A:A,Folha2!B:B)</f>
        <v>MERCEARIA SALGADA</v>
      </c>
      <c r="E6408" s="26" t="str">
        <f t="shared" si="801"/>
        <v>067</v>
      </c>
      <c r="F6408" s="26" t="str">
        <f t="shared" si="802"/>
        <v>15</v>
      </c>
      <c r="G6408" s="26" t="str">
        <f t="shared" si="803"/>
        <v>12</v>
      </c>
      <c r="H6408" s="27" t="s">
        <v>20358</v>
      </c>
      <c r="I6408" s="25" t="s">
        <v>20359</v>
      </c>
      <c r="J6408" s="27" t="s">
        <v>59</v>
      </c>
      <c r="K6408" s="25" t="s">
        <v>20360</v>
      </c>
      <c r="L6408" s="27" t="s">
        <v>51</v>
      </c>
      <c r="M6408" s="25" t="s">
        <v>43</v>
      </c>
      <c r="N6408" s="27" t="s">
        <v>43</v>
      </c>
      <c r="O6408" s="25" t="s">
        <v>43</v>
      </c>
      <c r="P6408" s="27" t="s">
        <v>43</v>
      </c>
      <c r="Q6408" s="25" t="s">
        <v>44</v>
      </c>
      <c r="R6408" s="28">
        <v>0.75</v>
      </c>
      <c r="S6408" s="29">
        <v>0.79</v>
      </c>
      <c r="T6408" s="29">
        <v>0.71</v>
      </c>
      <c r="U6408" s="29"/>
      <c r="V6408" s="1" t="s">
        <v>45</v>
      </c>
      <c r="W6408" s="1" t="s">
        <v>45</v>
      </c>
      <c r="X6408" s="1" t="s">
        <v>45</v>
      </c>
      <c r="Y6408" s="30">
        <f t="shared" si="804"/>
        <v>0.75</v>
      </c>
      <c r="Z6408" s="31">
        <f t="shared" si="805"/>
        <v>0</v>
      </c>
      <c r="AA6408" s="32">
        <f t="shared" si="806"/>
        <v>0</v>
      </c>
      <c r="AB6408" t="b">
        <f t="shared" si="807"/>
        <v>1</v>
      </c>
      <c r="AC6408" s="2" t="s">
        <v>45</v>
      </c>
      <c r="AD6408" s="2" t="s">
        <v>45</v>
      </c>
      <c r="AG6408" t="s">
        <v>4996</v>
      </c>
    </row>
    <row r="6409" spans="1:34" ht="16" hidden="1" x14ac:dyDescent="0.4">
      <c r="A6409" s="24" t="s">
        <v>19388</v>
      </c>
      <c r="B6409" s="25" t="s">
        <v>20338</v>
      </c>
      <c r="C6409" t="str">
        <f t="shared" si="800"/>
        <v>47</v>
      </c>
      <c r="D6409" t="str">
        <f>_xlfn.XLOOKUP(C6409,Folha2!A:A,Folha2!B:B)</f>
        <v>MERCEARIA SALGADA</v>
      </c>
      <c r="E6409" s="26" t="str">
        <f t="shared" si="801"/>
        <v>067</v>
      </c>
      <c r="F6409" s="26" t="str">
        <f t="shared" si="802"/>
        <v>15</v>
      </c>
      <c r="G6409" s="26" t="str">
        <f t="shared" si="803"/>
        <v>12</v>
      </c>
      <c r="H6409" s="27" t="s">
        <v>20361</v>
      </c>
      <c r="I6409" s="25" t="s">
        <v>20362</v>
      </c>
      <c r="J6409" s="27" t="s">
        <v>59</v>
      </c>
      <c r="K6409" s="25" t="s">
        <v>20363</v>
      </c>
      <c r="L6409" s="27" t="s">
        <v>51</v>
      </c>
      <c r="M6409" s="25" t="s">
        <v>43</v>
      </c>
      <c r="N6409" s="27" t="s">
        <v>43</v>
      </c>
      <c r="O6409" s="25" t="s">
        <v>43</v>
      </c>
      <c r="P6409" s="27" t="s">
        <v>43</v>
      </c>
      <c r="Q6409" s="25" t="s">
        <v>44</v>
      </c>
      <c r="R6409" s="28">
        <v>0.8</v>
      </c>
      <c r="S6409" s="29">
        <v>0.8</v>
      </c>
      <c r="T6409" s="29">
        <v>0.8</v>
      </c>
      <c r="U6409" s="29">
        <v>0.8</v>
      </c>
      <c r="V6409" s="1" t="s">
        <v>45</v>
      </c>
      <c r="W6409" s="1" t="s">
        <v>45</v>
      </c>
      <c r="X6409" s="1" t="s">
        <v>45</v>
      </c>
      <c r="Y6409" s="30">
        <f t="shared" si="804"/>
        <v>0.80000000000000016</v>
      </c>
      <c r="Z6409" s="31">
        <f t="shared" si="805"/>
        <v>0</v>
      </c>
      <c r="AA6409" s="32">
        <f t="shared" si="806"/>
        <v>0</v>
      </c>
      <c r="AB6409" t="b">
        <f t="shared" si="807"/>
        <v>1</v>
      </c>
      <c r="AC6409" s="2" t="s">
        <v>45</v>
      </c>
      <c r="AD6409" s="2" t="s">
        <v>45</v>
      </c>
      <c r="AG6409" t="s">
        <v>4996</v>
      </c>
    </row>
    <row r="6410" spans="1:34" ht="16" hidden="1" x14ac:dyDescent="0.4">
      <c r="A6410" s="24" t="s">
        <v>19388</v>
      </c>
      <c r="B6410" s="25" t="s">
        <v>20338</v>
      </c>
      <c r="C6410" t="str">
        <f t="shared" si="800"/>
        <v>47</v>
      </c>
      <c r="D6410" t="str">
        <f>_xlfn.XLOOKUP(C6410,Folha2!A:A,Folha2!B:B)</f>
        <v>MERCEARIA SALGADA</v>
      </c>
      <c r="E6410" s="26" t="str">
        <f t="shared" si="801"/>
        <v>067</v>
      </c>
      <c r="F6410" s="26" t="str">
        <f t="shared" si="802"/>
        <v>15</v>
      </c>
      <c r="G6410" s="26" t="str">
        <f t="shared" si="803"/>
        <v>12</v>
      </c>
      <c r="H6410" s="27" t="s">
        <v>20364</v>
      </c>
      <c r="I6410" s="25" t="s">
        <v>20365</v>
      </c>
      <c r="J6410" s="27" t="s">
        <v>59</v>
      </c>
      <c r="K6410" s="25" t="s">
        <v>20366</v>
      </c>
      <c r="L6410" s="27" t="s">
        <v>51</v>
      </c>
      <c r="M6410" s="25" t="s">
        <v>43</v>
      </c>
      <c r="N6410" s="27" t="s">
        <v>43</v>
      </c>
      <c r="O6410" s="25" t="s">
        <v>43</v>
      </c>
      <c r="P6410" s="27" t="s">
        <v>43</v>
      </c>
      <c r="Q6410" s="25" t="s">
        <v>44</v>
      </c>
      <c r="R6410" s="28">
        <v>0.85</v>
      </c>
      <c r="S6410" s="29">
        <v>0.85</v>
      </c>
      <c r="T6410" s="29"/>
      <c r="U6410" s="29"/>
      <c r="V6410" s="1" t="s">
        <v>45</v>
      </c>
      <c r="W6410" s="1" t="s">
        <v>45</v>
      </c>
      <c r="X6410" s="1" t="s">
        <v>45</v>
      </c>
      <c r="Y6410" s="30">
        <f t="shared" si="804"/>
        <v>0.85</v>
      </c>
      <c r="Z6410" s="31">
        <f t="shared" si="805"/>
        <v>0</v>
      </c>
      <c r="AA6410" s="32">
        <f t="shared" si="806"/>
        <v>0</v>
      </c>
      <c r="AB6410" t="b">
        <f t="shared" si="807"/>
        <v>1</v>
      </c>
      <c r="AC6410" s="2" t="s">
        <v>45</v>
      </c>
      <c r="AD6410" s="2" t="s">
        <v>45</v>
      </c>
      <c r="AG6410" t="s">
        <v>4996</v>
      </c>
    </row>
    <row r="6411" spans="1:34" ht="16" x14ac:dyDescent="0.4">
      <c r="A6411" s="24" t="s">
        <v>19388</v>
      </c>
      <c r="B6411" s="25" t="s">
        <v>20338</v>
      </c>
      <c r="C6411" t="str">
        <f t="shared" si="800"/>
        <v>47</v>
      </c>
      <c r="D6411" t="str">
        <f>_xlfn.XLOOKUP(C6411,Folha2!A:A,Folha2!B:B)</f>
        <v>MERCEARIA SALGADA</v>
      </c>
      <c r="E6411" s="26" t="str">
        <f t="shared" si="801"/>
        <v>067</v>
      </c>
      <c r="F6411" s="26" t="str">
        <f t="shared" si="802"/>
        <v>15</v>
      </c>
      <c r="G6411" s="26" t="str">
        <f t="shared" si="803"/>
        <v>12</v>
      </c>
      <c r="H6411" s="27" t="s">
        <v>20367</v>
      </c>
      <c r="I6411" s="25" t="s">
        <v>20368</v>
      </c>
      <c r="J6411" s="27" t="s">
        <v>59</v>
      </c>
      <c r="K6411" s="25" t="s">
        <v>20369</v>
      </c>
      <c r="L6411" s="27" t="s">
        <v>51</v>
      </c>
      <c r="M6411" s="25" t="s">
        <v>43</v>
      </c>
      <c r="N6411" s="27" t="s">
        <v>43</v>
      </c>
      <c r="O6411" s="25" t="s">
        <v>43</v>
      </c>
      <c r="P6411" s="27" t="s">
        <v>43</v>
      </c>
      <c r="Q6411" s="25" t="s">
        <v>44</v>
      </c>
      <c r="R6411" s="28">
        <v>0.89</v>
      </c>
      <c r="S6411" s="29">
        <v>0.86</v>
      </c>
      <c r="T6411" s="29">
        <v>0.79</v>
      </c>
      <c r="U6411" s="29">
        <v>1.08</v>
      </c>
      <c r="V6411" s="1" t="s">
        <v>45</v>
      </c>
      <c r="W6411" s="1" t="s">
        <v>45</v>
      </c>
      <c r="X6411" s="1" t="s">
        <v>45</v>
      </c>
      <c r="Y6411" s="30">
        <f t="shared" si="804"/>
        <v>0.91</v>
      </c>
      <c r="Z6411" s="31">
        <f t="shared" si="805"/>
        <v>-2.1978021978022011E-2</v>
      </c>
      <c r="AA6411" s="32">
        <f t="shared" si="806"/>
        <v>-2.0000000000000018E-2</v>
      </c>
      <c r="AB6411" t="b">
        <f t="shared" si="807"/>
        <v>0</v>
      </c>
      <c r="AC6411" s="2" t="s">
        <v>45</v>
      </c>
      <c r="AD6411" s="2" t="s">
        <v>45</v>
      </c>
      <c r="AG6411" t="s">
        <v>19881</v>
      </c>
    </row>
    <row r="6412" spans="1:34" ht="16" hidden="1" x14ac:dyDescent="0.4">
      <c r="A6412" s="24" t="s">
        <v>19388</v>
      </c>
      <c r="B6412" s="25" t="s">
        <v>20370</v>
      </c>
      <c r="C6412" t="str">
        <f t="shared" si="800"/>
        <v>47</v>
      </c>
      <c r="D6412" t="str">
        <f>_xlfn.XLOOKUP(C6412,Folha2!A:A,Folha2!B:B)</f>
        <v>MERCEARIA SALGADA</v>
      </c>
      <c r="E6412" s="26" t="str">
        <f t="shared" si="801"/>
        <v>067</v>
      </c>
      <c r="F6412" s="26" t="str">
        <f t="shared" si="802"/>
        <v>15</v>
      </c>
      <c r="G6412" s="26" t="str">
        <f t="shared" si="803"/>
        <v>13</v>
      </c>
      <c r="H6412" s="27" t="s">
        <v>20371</v>
      </c>
      <c r="I6412" s="25" t="s">
        <v>20372</v>
      </c>
      <c r="J6412" s="27" t="s">
        <v>19312</v>
      </c>
      <c r="K6412" s="25" t="s">
        <v>20373</v>
      </c>
      <c r="L6412" s="27" t="s">
        <v>42</v>
      </c>
      <c r="M6412" s="25" t="s">
        <v>43</v>
      </c>
      <c r="N6412" s="27" t="s">
        <v>43</v>
      </c>
      <c r="O6412" s="25" t="s">
        <v>43</v>
      </c>
      <c r="P6412" s="27" t="s">
        <v>43</v>
      </c>
      <c r="Q6412" s="25" t="s">
        <v>44</v>
      </c>
      <c r="R6412" s="28">
        <v>0.99</v>
      </c>
      <c r="S6412" s="29">
        <v>0.99</v>
      </c>
      <c r="T6412" s="29"/>
      <c r="U6412" s="29"/>
      <c r="V6412" s="1" t="s">
        <v>45</v>
      </c>
      <c r="W6412" s="1" t="s">
        <v>45</v>
      </c>
      <c r="X6412" s="1" t="s">
        <v>45</v>
      </c>
      <c r="Y6412" s="30">
        <f t="shared" si="804"/>
        <v>0.99</v>
      </c>
      <c r="Z6412" s="31">
        <f t="shared" si="805"/>
        <v>0</v>
      </c>
      <c r="AA6412" s="32">
        <f t="shared" si="806"/>
        <v>0</v>
      </c>
      <c r="AB6412" t="b">
        <f t="shared" si="807"/>
        <v>1</v>
      </c>
      <c r="AC6412" s="2" t="s">
        <v>45</v>
      </c>
      <c r="AD6412" s="2" t="s">
        <v>45</v>
      </c>
      <c r="AG6412" t="s">
        <v>4996</v>
      </c>
    </row>
    <row r="6413" spans="1:34" ht="16" hidden="1" x14ac:dyDescent="0.4">
      <c r="A6413" s="24" t="s">
        <v>19388</v>
      </c>
      <c r="B6413" s="25" t="s">
        <v>20370</v>
      </c>
      <c r="C6413" t="str">
        <f t="shared" si="800"/>
        <v>47</v>
      </c>
      <c r="D6413" t="str">
        <f>_xlfn.XLOOKUP(C6413,Folha2!A:A,Folha2!B:B)</f>
        <v>MERCEARIA SALGADA</v>
      </c>
      <c r="E6413" s="26" t="str">
        <f t="shared" si="801"/>
        <v>067</v>
      </c>
      <c r="F6413" s="26" t="str">
        <f t="shared" si="802"/>
        <v>15</v>
      </c>
      <c r="G6413" s="26" t="str">
        <f t="shared" si="803"/>
        <v>13</v>
      </c>
      <c r="H6413" s="27" t="s">
        <v>20374</v>
      </c>
      <c r="I6413" s="25" t="s">
        <v>20375</v>
      </c>
      <c r="J6413" s="27" t="s">
        <v>19312</v>
      </c>
      <c r="K6413" s="25" t="s">
        <v>20376</v>
      </c>
      <c r="L6413" s="27" t="s">
        <v>42</v>
      </c>
      <c r="M6413" s="25" t="s">
        <v>43</v>
      </c>
      <c r="N6413" s="27" t="s">
        <v>43</v>
      </c>
      <c r="O6413" s="25" t="s">
        <v>43</v>
      </c>
      <c r="P6413" s="27" t="s">
        <v>43</v>
      </c>
      <c r="Q6413" s="25" t="s">
        <v>44</v>
      </c>
      <c r="R6413" s="28">
        <v>0.99</v>
      </c>
      <c r="S6413" s="29">
        <v>0.99</v>
      </c>
      <c r="T6413" s="29"/>
      <c r="U6413" s="29"/>
      <c r="V6413" s="1" t="s">
        <v>45</v>
      </c>
      <c r="W6413" s="1" t="s">
        <v>45</v>
      </c>
      <c r="X6413" s="1" t="s">
        <v>45</v>
      </c>
      <c r="Y6413" s="30">
        <f t="shared" si="804"/>
        <v>0.99</v>
      </c>
      <c r="Z6413" s="31">
        <f t="shared" si="805"/>
        <v>0</v>
      </c>
      <c r="AA6413" s="32">
        <f t="shared" si="806"/>
        <v>0</v>
      </c>
      <c r="AB6413" t="b">
        <f t="shared" si="807"/>
        <v>1</v>
      </c>
      <c r="AC6413" s="2" t="s">
        <v>45</v>
      </c>
      <c r="AD6413" s="2" t="s">
        <v>45</v>
      </c>
      <c r="AG6413" t="s">
        <v>4996</v>
      </c>
    </row>
    <row r="6414" spans="1:34" ht="16" hidden="1" x14ac:dyDescent="0.4">
      <c r="A6414" s="24" t="s">
        <v>19388</v>
      </c>
      <c r="B6414" s="25" t="s">
        <v>20370</v>
      </c>
      <c r="C6414" t="str">
        <f t="shared" si="800"/>
        <v>47</v>
      </c>
      <c r="D6414" t="str">
        <f>_xlfn.XLOOKUP(C6414,Folha2!A:A,Folha2!B:B)</f>
        <v>MERCEARIA SALGADA</v>
      </c>
      <c r="E6414" s="26" t="str">
        <f t="shared" si="801"/>
        <v>067</v>
      </c>
      <c r="F6414" s="26" t="str">
        <f t="shared" si="802"/>
        <v>15</v>
      </c>
      <c r="G6414" s="26" t="str">
        <f t="shared" si="803"/>
        <v>13</v>
      </c>
      <c r="H6414" s="27" t="s">
        <v>20377</v>
      </c>
      <c r="I6414" s="25" t="s">
        <v>20378</v>
      </c>
      <c r="J6414" s="27" t="s">
        <v>19312</v>
      </c>
      <c r="K6414" s="25" t="s">
        <v>20379</v>
      </c>
      <c r="L6414" s="27" t="s">
        <v>42</v>
      </c>
      <c r="M6414" s="25" t="s">
        <v>43</v>
      </c>
      <c r="N6414" s="27" t="s">
        <v>43</v>
      </c>
      <c r="O6414" s="25" t="s">
        <v>43</v>
      </c>
      <c r="P6414" s="27" t="s">
        <v>43</v>
      </c>
      <c r="Q6414" s="25" t="s">
        <v>44</v>
      </c>
      <c r="R6414" s="28">
        <v>1.39</v>
      </c>
      <c r="S6414" s="29">
        <v>1.39</v>
      </c>
      <c r="T6414" s="29"/>
      <c r="U6414" s="29">
        <v>1.39</v>
      </c>
      <c r="V6414" s="1" t="s">
        <v>45</v>
      </c>
      <c r="W6414" s="1" t="s">
        <v>45</v>
      </c>
      <c r="X6414" s="1" t="s">
        <v>45</v>
      </c>
      <c r="Y6414" s="30">
        <f t="shared" si="804"/>
        <v>1.39</v>
      </c>
      <c r="Z6414" s="31">
        <f t="shared" si="805"/>
        <v>0</v>
      </c>
      <c r="AA6414" s="32">
        <f t="shared" si="806"/>
        <v>0</v>
      </c>
      <c r="AB6414" t="b">
        <f t="shared" si="807"/>
        <v>1</v>
      </c>
      <c r="AC6414" s="2" t="s">
        <v>45</v>
      </c>
      <c r="AD6414" s="2" t="s">
        <v>45</v>
      </c>
      <c r="AG6414" t="s">
        <v>4996</v>
      </c>
    </row>
    <row r="6415" spans="1:34" ht="16" hidden="1" x14ac:dyDescent="0.4">
      <c r="A6415" s="24" t="s">
        <v>19388</v>
      </c>
      <c r="B6415" s="25" t="s">
        <v>20370</v>
      </c>
      <c r="C6415" t="str">
        <f t="shared" si="800"/>
        <v>47</v>
      </c>
      <c r="D6415" t="str">
        <f>_xlfn.XLOOKUP(C6415,Folha2!A:A,Folha2!B:B)</f>
        <v>MERCEARIA SALGADA</v>
      </c>
      <c r="E6415" s="26" t="str">
        <f t="shared" si="801"/>
        <v>067</v>
      </c>
      <c r="F6415" s="26" t="str">
        <f t="shared" si="802"/>
        <v>15</v>
      </c>
      <c r="G6415" s="26" t="str">
        <f t="shared" si="803"/>
        <v>13</v>
      </c>
      <c r="H6415" s="27" t="s">
        <v>20380</v>
      </c>
      <c r="I6415" s="25" t="s">
        <v>20381</v>
      </c>
      <c r="J6415" s="27" t="s">
        <v>19312</v>
      </c>
      <c r="K6415" s="25" t="s">
        <v>20382</v>
      </c>
      <c r="L6415" s="27" t="s">
        <v>42</v>
      </c>
      <c r="M6415" s="25" t="s">
        <v>43</v>
      </c>
      <c r="N6415" s="27" t="s">
        <v>43</v>
      </c>
      <c r="O6415" s="25" t="s">
        <v>43</v>
      </c>
      <c r="P6415" s="27" t="s">
        <v>43</v>
      </c>
      <c r="Q6415" s="25" t="s">
        <v>44</v>
      </c>
      <c r="R6415" s="28">
        <v>1.39</v>
      </c>
      <c r="S6415" s="29">
        <v>1.39</v>
      </c>
      <c r="T6415" s="29"/>
      <c r="U6415" s="29"/>
      <c r="V6415" s="1" t="s">
        <v>45</v>
      </c>
      <c r="W6415" s="1" t="s">
        <v>45</v>
      </c>
      <c r="X6415" s="1" t="s">
        <v>45</v>
      </c>
      <c r="Y6415" s="30">
        <f t="shared" si="804"/>
        <v>1.39</v>
      </c>
      <c r="Z6415" s="31">
        <f t="shared" si="805"/>
        <v>0</v>
      </c>
      <c r="AA6415" s="32">
        <f t="shared" si="806"/>
        <v>0</v>
      </c>
      <c r="AB6415" t="b">
        <f t="shared" si="807"/>
        <v>1</v>
      </c>
      <c r="AC6415" s="2" t="s">
        <v>45</v>
      </c>
      <c r="AD6415" s="2" t="s">
        <v>45</v>
      </c>
      <c r="AG6415" t="s">
        <v>4996</v>
      </c>
    </row>
    <row r="6416" spans="1:34" ht="16" hidden="1" x14ac:dyDescent="0.4">
      <c r="A6416" s="24" t="s">
        <v>19388</v>
      </c>
      <c r="B6416" s="25" t="s">
        <v>20370</v>
      </c>
      <c r="C6416" t="str">
        <f t="shared" si="800"/>
        <v>47</v>
      </c>
      <c r="D6416" t="str">
        <f>_xlfn.XLOOKUP(C6416,Folha2!A:A,Folha2!B:B)</f>
        <v>MERCEARIA SALGADA</v>
      </c>
      <c r="E6416" s="26" t="str">
        <f t="shared" si="801"/>
        <v>067</v>
      </c>
      <c r="F6416" s="26" t="str">
        <f t="shared" si="802"/>
        <v>15</v>
      </c>
      <c r="G6416" s="26" t="str">
        <f t="shared" si="803"/>
        <v>13</v>
      </c>
      <c r="H6416" s="27" t="s">
        <v>20383</v>
      </c>
      <c r="I6416" s="25" t="s">
        <v>20384</v>
      </c>
      <c r="J6416" s="27" t="s">
        <v>19312</v>
      </c>
      <c r="K6416" s="25" t="s">
        <v>20385</v>
      </c>
      <c r="L6416" s="27" t="s">
        <v>42</v>
      </c>
      <c r="M6416" s="25" t="s">
        <v>43</v>
      </c>
      <c r="N6416" s="27" t="s">
        <v>43</v>
      </c>
      <c r="O6416" s="25" t="s">
        <v>43</v>
      </c>
      <c r="P6416" s="27" t="s">
        <v>43</v>
      </c>
      <c r="Q6416" s="25" t="s">
        <v>44</v>
      </c>
      <c r="R6416" s="28">
        <v>1.39</v>
      </c>
      <c r="S6416" s="29">
        <v>1.39</v>
      </c>
      <c r="T6416" s="29"/>
      <c r="U6416" s="29"/>
      <c r="V6416" s="1" t="s">
        <v>45</v>
      </c>
      <c r="W6416" s="1" t="s">
        <v>45</v>
      </c>
      <c r="X6416" s="1" t="s">
        <v>45</v>
      </c>
      <c r="Y6416" s="30">
        <f t="shared" si="804"/>
        <v>1.39</v>
      </c>
      <c r="Z6416" s="31">
        <f t="shared" si="805"/>
        <v>0</v>
      </c>
      <c r="AA6416" s="32">
        <f t="shared" si="806"/>
        <v>0</v>
      </c>
      <c r="AB6416" t="b">
        <f t="shared" si="807"/>
        <v>1</v>
      </c>
      <c r="AC6416" s="2" t="s">
        <v>45</v>
      </c>
      <c r="AD6416" s="2" t="s">
        <v>45</v>
      </c>
      <c r="AG6416" t="s">
        <v>4996</v>
      </c>
    </row>
    <row r="6417" spans="1:33" ht="16" hidden="1" x14ac:dyDescent="0.4">
      <c r="A6417" s="24" t="s">
        <v>19388</v>
      </c>
      <c r="B6417" s="25" t="s">
        <v>20370</v>
      </c>
      <c r="C6417" t="str">
        <f t="shared" si="800"/>
        <v>47</v>
      </c>
      <c r="D6417" t="str">
        <f>_xlfn.XLOOKUP(C6417,Folha2!A:A,Folha2!B:B)</f>
        <v>MERCEARIA SALGADA</v>
      </c>
      <c r="E6417" s="26" t="str">
        <f t="shared" si="801"/>
        <v>067</v>
      </c>
      <c r="F6417" s="26" t="str">
        <f t="shared" si="802"/>
        <v>15</v>
      </c>
      <c r="G6417" s="26" t="str">
        <f t="shared" si="803"/>
        <v>13</v>
      </c>
      <c r="H6417" s="27" t="s">
        <v>20386</v>
      </c>
      <c r="I6417" s="25" t="s">
        <v>20387</v>
      </c>
      <c r="J6417" s="27" t="s">
        <v>19312</v>
      </c>
      <c r="K6417" s="25" t="s">
        <v>20388</v>
      </c>
      <c r="L6417" s="27" t="s">
        <v>42</v>
      </c>
      <c r="M6417" s="25" t="s">
        <v>43</v>
      </c>
      <c r="N6417" s="27" t="s">
        <v>43</v>
      </c>
      <c r="O6417" s="25" t="s">
        <v>43</v>
      </c>
      <c r="P6417" s="27" t="s">
        <v>43</v>
      </c>
      <c r="Q6417" s="25" t="s">
        <v>44</v>
      </c>
      <c r="R6417" s="28">
        <v>1.39</v>
      </c>
      <c r="S6417" s="29">
        <v>1.39</v>
      </c>
      <c r="T6417" s="29"/>
      <c r="U6417" s="29"/>
      <c r="V6417" s="1" t="s">
        <v>45</v>
      </c>
      <c r="W6417" s="1" t="s">
        <v>45</v>
      </c>
      <c r="X6417" s="1" t="s">
        <v>45</v>
      </c>
      <c r="Y6417" s="30">
        <f t="shared" si="804"/>
        <v>1.39</v>
      </c>
      <c r="Z6417" s="31">
        <f t="shared" si="805"/>
        <v>0</v>
      </c>
      <c r="AA6417" s="32">
        <f t="shared" si="806"/>
        <v>0</v>
      </c>
      <c r="AB6417" t="b">
        <f t="shared" si="807"/>
        <v>1</v>
      </c>
      <c r="AC6417" s="2" t="s">
        <v>45</v>
      </c>
      <c r="AD6417" s="2" t="s">
        <v>45</v>
      </c>
      <c r="AG6417" t="s">
        <v>4996</v>
      </c>
    </row>
    <row r="6418" spans="1:33" ht="16" hidden="1" x14ac:dyDescent="0.4">
      <c r="A6418" s="24" t="s">
        <v>19388</v>
      </c>
      <c r="B6418" s="25" t="s">
        <v>20370</v>
      </c>
      <c r="C6418" t="str">
        <f t="shared" si="800"/>
        <v>47</v>
      </c>
      <c r="D6418" t="str">
        <f>_xlfn.XLOOKUP(C6418,Folha2!A:A,Folha2!B:B)</f>
        <v>MERCEARIA SALGADA</v>
      </c>
      <c r="E6418" s="26" t="str">
        <f t="shared" si="801"/>
        <v>067</v>
      </c>
      <c r="F6418" s="26" t="str">
        <f t="shared" si="802"/>
        <v>15</v>
      </c>
      <c r="G6418" s="26" t="str">
        <f t="shared" si="803"/>
        <v>13</v>
      </c>
      <c r="H6418" s="27" t="s">
        <v>20389</v>
      </c>
      <c r="I6418" s="25" t="s">
        <v>20390</v>
      </c>
      <c r="J6418" s="27" t="s">
        <v>19312</v>
      </c>
      <c r="K6418" s="25" t="s">
        <v>20391</v>
      </c>
      <c r="L6418" s="27" t="s">
        <v>42</v>
      </c>
      <c r="M6418" s="25" t="s">
        <v>43</v>
      </c>
      <c r="N6418" s="27" t="s">
        <v>43</v>
      </c>
      <c r="O6418" s="25" t="s">
        <v>43</v>
      </c>
      <c r="P6418" s="27" t="s">
        <v>43</v>
      </c>
      <c r="Q6418" s="25" t="s">
        <v>44</v>
      </c>
      <c r="R6418" s="28">
        <v>1.39</v>
      </c>
      <c r="S6418" s="29">
        <v>1.39</v>
      </c>
      <c r="T6418" s="29"/>
      <c r="U6418" s="29"/>
      <c r="V6418" s="1" t="s">
        <v>45</v>
      </c>
      <c r="W6418" s="1" t="s">
        <v>45</v>
      </c>
      <c r="X6418" s="1" t="s">
        <v>45</v>
      </c>
      <c r="Y6418" s="30">
        <f t="shared" si="804"/>
        <v>1.39</v>
      </c>
      <c r="Z6418" s="31">
        <f t="shared" si="805"/>
        <v>0</v>
      </c>
      <c r="AA6418" s="32">
        <f t="shared" si="806"/>
        <v>0</v>
      </c>
      <c r="AB6418" t="b">
        <f t="shared" si="807"/>
        <v>1</v>
      </c>
      <c r="AC6418" s="2" t="s">
        <v>45</v>
      </c>
      <c r="AD6418" s="2" t="s">
        <v>45</v>
      </c>
      <c r="AG6418" t="s">
        <v>4996</v>
      </c>
    </row>
    <row r="6419" spans="1:33" ht="16" hidden="1" x14ac:dyDescent="0.4">
      <c r="A6419" s="24" t="s">
        <v>19388</v>
      </c>
      <c r="B6419" s="25" t="s">
        <v>20370</v>
      </c>
      <c r="C6419" t="str">
        <f t="shared" si="800"/>
        <v>47</v>
      </c>
      <c r="D6419" t="str">
        <f>_xlfn.XLOOKUP(C6419,Folha2!A:A,Folha2!B:B)</f>
        <v>MERCEARIA SALGADA</v>
      </c>
      <c r="E6419" s="26" t="str">
        <f t="shared" si="801"/>
        <v>067</v>
      </c>
      <c r="F6419" s="26" t="str">
        <f t="shared" si="802"/>
        <v>15</v>
      </c>
      <c r="G6419" s="26" t="str">
        <f t="shared" si="803"/>
        <v>13</v>
      </c>
      <c r="H6419" s="27" t="s">
        <v>20392</v>
      </c>
      <c r="I6419" s="25" t="s">
        <v>20393</v>
      </c>
      <c r="J6419" s="27" t="s">
        <v>19312</v>
      </c>
      <c r="K6419" s="25" t="s">
        <v>20394</v>
      </c>
      <c r="L6419" s="27" t="s">
        <v>42</v>
      </c>
      <c r="M6419" s="25" t="s">
        <v>43</v>
      </c>
      <c r="N6419" s="27" t="s">
        <v>43</v>
      </c>
      <c r="O6419" s="25" t="s">
        <v>43</v>
      </c>
      <c r="P6419" s="27" t="s">
        <v>43</v>
      </c>
      <c r="Q6419" s="25" t="s">
        <v>44</v>
      </c>
      <c r="R6419" s="28">
        <v>1.49</v>
      </c>
      <c r="S6419" s="29">
        <v>1.49</v>
      </c>
      <c r="T6419" s="29"/>
      <c r="U6419" s="29"/>
      <c r="V6419" s="1">
        <v>1.1100000000000001</v>
      </c>
      <c r="W6419" s="1" t="s">
        <v>45</v>
      </c>
      <c r="X6419" s="1" t="s">
        <v>45</v>
      </c>
      <c r="Y6419" s="30">
        <f t="shared" si="804"/>
        <v>1.49</v>
      </c>
      <c r="Z6419" s="31">
        <f t="shared" si="805"/>
        <v>0</v>
      </c>
      <c r="AA6419" s="32">
        <f t="shared" si="806"/>
        <v>0</v>
      </c>
      <c r="AB6419" t="b">
        <f t="shared" si="807"/>
        <v>1</v>
      </c>
      <c r="AC6419" s="2" t="s">
        <v>70</v>
      </c>
      <c r="AD6419" s="2">
        <v>1.0900000000000001</v>
      </c>
      <c r="AG6419" t="s">
        <v>4996</v>
      </c>
    </row>
    <row r="6420" spans="1:33" ht="16" hidden="1" x14ac:dyDescent="0.4">
      <c r="A6420" s="24" t="s">
        <v>19388</v>
      </c>
      <c r="B6420" s="25" t="s">
        <v>20370</v>
      </c>
      <c r="C6420" t="str">
        <f t="shared" si="800"/>
        <v>47</v>
      </c>
      <c r="D6420" t="str">
        <f>_xlfn.XLOOKUP(C6420,Folha2!A:A,Folha2!B:B)</f>
        <v>MERCEARIA SALGADA</v>
      </c>
      <c r="E6420" s="26" t="str">
        <f t="shared" si="801"/>
        <v>067</v>
      </c>
      <c r="F6420" s="26" t="str">
        <f t="shared" si="802"/>
        <v>15</v>
      </c>
      <c r="G6420" s="26" t="str">
        <f t="shared" si="803"/>
        <v>13</v>
      </c>
      <c r="H6420" s="27" t="s">
        <v>20395</v>
      </c>
      <c r="I6420" s="25" t="s">
        <v>20396</v>
      </c>
      <c r="J6420" s="27" t="s">
        <v>19312</v>
      </c>
      <c r="K6420" s="25" t="s">
        <v>20397</v>
      </c>
      <c r="L6420" s="27" t="s">
        <v>42</v>
      </c>
      <c r="M6420" s="25" t="s">
        <v>43</v>
      </c>
      <c r="N6420" s="27" t="s">
        <v>43</v>
      </c>
      <c r="O6420" s="25" t="s">
        <v>43</v>
      </c>
      <c r="P6420" s="27" t="s">
        <v>43</v>
      </c>
      <c r="Q6420" s="25" t="s">
        <v>44</v>
      </c>
      <c r="R6420" s="28">
        <v>1.49</v>
      </c>
      <c r="S6420" s="29">
        <v>1.49</v>
      </c>
      <c r="T6420" s="29"/>
      <c r="U6420" s="29"/>
      <c r="V6420" s="1">
        <v>1.1100000000000001</v>
      </c>
      <c r="W6420" s="1" t="s">
        <v>45</v>
      </c>
      <c r="X6420" s="1" t="s">
        <v>45</v>
      </c>
      <c r="Y6420" s="30">
        <f t="shared" si="804"/>
        <v>1.49</v>
      </c>
      <c r="Z6420" s="31">
        <f t="shared" si="805"/>
        <v>0</v>
      </c>
      <c r="AA6420" s="32">
        <f t="shared" si="806"/>
        <v>0</v>
      </c>
      <c r="AB6420" t="b">
        <f t="shared" si="807"/>
        <v>1</v>
      </c>
      <c r="AC6420" s="2" t="s">
        <v>70</v>
      </c>
      <c r="AD6420" s="2">
        <v>1.0900000000000001</v>
      </c>
      <c r="AG6420" t="s">
        <v>4996</v>
      </c>
    </row>
    <row r="6421" spans="1:33" ht="16" hidden="1" x14ac:dyDescent="0.4">
      <c r="A6421" s="24" t="s">
        <v>19388</v>
      </c>
      <c r="B6421" s="25" t="s">
        <v>20370</v>
      </c>
      <c r="C6421" t="str">
        <f t="shared" si="800"/>
        <v>47</v>
      </c>
      <c r="D6421" t="str">
        <f>_xlfn.XLOOKUP(C6421,Folha2!A:A,Folha2!B:B)</f>
        <v>MERCEARIA SALGADA</v>
      </c>
      <c r="E6421" s="26" t="str">
        <f t="shared" si="801"/>
        <v>067</v>
      </c>
      <c r="F6421" s="26" t="str">
        <f t="shared" si="802"/>
        <v>15</v>
      </c>
      <c r="G6421" s="26" t="str">
        <f t="shared" si="803"/>
        <v>13</v>
      </c>
      <c r="H6421" s="27" t="s">
        <v>20398</v>
      </c>
      <c r="I6421" s="25" t="s">
        <v>20399</v>
      </c>
      <c r="J6421" s="27" t="s">
        <v>19312</v>
      </c>
      <c r="K6421" s="25" t="s">
        <v>20400</v>
      </c>
      <c r="L6421" s="27" t="s">
        <v>42</v>
      </c>
      <c r="M6421" s="25" t="s">
        <v>43</v>
      </c>
      <c r="N6421" s="27" t="s">
        <v>43</v>
      </c>
      <c r="O6421" s="25" t="s">
        <v>43</v>
      </c>
      <c r="P6421" s="27" t="s">
        <v>43</v>
      </c>
      <c r="Q6421" s="25" t="s">
        <v>44</v>
      </c>
      <c r="R6421" s="28">
        <v>1.49</v>
      </c>
      <c r="S6421" s="29">
        <v>1.49</v>
      </c>
      <c r="T6421" s="29"/>
      <c r="U6421" s="29"/>
      <c r="V6421" s="1">
        <v>1.1100000000000001</v>
      </c>
      <c r="W6421" s="1" t="s">
        <v>45</v>
      </c>
      <c r="X6421" s="1" t="s">
        <v>45</v>
      </c>
      <c r="Y6421" s="30">
        <f t="shared" si="804"/>
        <v>1.49</v>
      </c>
      <c r="Z6421" s="31">
        <f t="shared" si="805"/>
        <v>0</v>
      </c>
      <c r="AA6421" s="32">
        <f t="shared" si="806"/>
        <v>0</v>
      </c>
      <c r="AB6421" t="b">
        <f t="shared" si="807"/>
        <v>1</v>
      </c>
      <c r="AC6421" s="2" t="s">
        <v>70</v>
      </c>
      <c r="AD6421" s="2">
        <v>1.0900000000000001</v>
      </c>
      <c r="AG6421" t="s">
        <v>4996</v>
      </c>
    </row>
    <row r="6422" spans="1:33" ht="16" hidden="1" x14ac:dyDescent="0.4">
      <c r="A6422" s="24" t="s">
        <v>19388</v>
      </c>
      <c r="B6422" s="25" t="s">
        <v>20370</v>
      </c>
      <c r="C6422" t="str">
        <f t="shared" si="800"/>
        <v>47</v>
      </c>
      <c r="D6422" t="str">
        <f>_xlfn.XLOOKUP(C6422,Folha2!A:A,Folha2!B:B)</f>
        <v>MERCEARIA SALGADA</v>
      </c>
      <c r="E6422" s="26" t="str">
        <f t="shared" si="801"/>
        <v>067</v>
      </c>
      <c r="F6422" s="26" t="str">
        <f t="shared" si="802"/>
        <v>15</v>
      </c>
      <c r="G6422" s="26" t="str">
        <f t="shared" si="803"/>
        <v>13</v>
      </c>
      <c r="H6422" s="27" t="s">
        <v>20401</v>
      </c>
      <c r="I6422" s="25" t="s">
        <v>20402</v>
      </c>
      <c r="J6422" s="27" t="s">
        <v>19312</v>
      </c>
      <c r="K6422" s="25" t="s">
        <v>20403</v>
      </c>
      <c r="L6422" s="27" t="s">
        <v>42</v>
      </c>
      <c r="M6422" s="25" t="s">
        <v>43</v>
      </c>
      <c r="N6422" s="27" t="s">
        <v>43</v>
      </c>
      <c r="O6422" s="25" t="s">
        <v>43</v>
      </c>
      <c r="P6422" s="27" t="s">
        <v>43</v>
      </c>
      <c r="Q6422" s="25" t="s">
        <v>44</v>
      </c>
      <c r="R6422" s="28">
        <v>2.2400000000000002</v>
      </c>
      <c r="S6422" s="29">
        <v>2.2400000000000002</v>
      </c>
      <c r="T6422" s="29"/>
      <c r="U6422" s="29"/>
      <c r="V6422" s="1" t="s">
        <v>45</v>
      </c>
      <c r="W6422" s="1" t="s">
        <v>45</v>
      </c>
      <c r="X6422" s="1" t="s">
        <v>45</v>
      </c>
      <c r="Y6422" s="30">
        <f t="shared" si="804"/>
        <v>2.2400000000000002</v>
      </c>
      <c r="Z6422" s="31">
        <f t="shared" si="805"/>
        <v>0</v>
      </c>
      <c r="AA6422" s="32">
        <f t="shared" si="806"/>
        <v>0</v>
      </c>
      <c r="AB6422" t="b">
        <f t="shared" si="807"/>
        <v>1</v>
      </c>
      <c r="AC6422" s="2" t="s">
        <v>313</v>
      </c>
      <c r="AD6422" s="2">
        <v>1.68</v>
      </c>
      <c r="AG6422" t="s">
        <v>4996</v>
      </c>
    </row>
    <row r="6423" spans="1:33" ht="16" hidden="1" x14ac:dyDescent="0.4">
      <c r="A6423" s="24" t="s">
        <v>19388</v>
      </c>
      <c r="B6423" s="25" t="s">
        <v>20370</v>
      </c>
      <c r="C6423" t="str">
        <f t="shared" si="800"/>
        <v>47</v>
      </c>
      <c r="D6423" t="str">
        <f>_xlfn.XLOOKUP(C6423,Folha2!A:A,Folha2!B:B)</f>
        <v>MERCEARIA SALGADA</v>
      </c>
      <c r="E6423" s="26" t="str">
        <f t="shared" si="801"/>
        <v>067</v>
      </c>
      <c r="F6423" s="26" t="str">
        <f t="shared" si="802"/>
        <v>15</v>
      </c>
      <c r="G6423" s="26" t="str">
        <f t="shared" si="803"/>
        <v>13</v>
      </c>
      <c r="H6423" s="27" t="s">
        <v>20404</v>
      </c>
      <c r="I6423" s="25" t="s">
        <v>20405</v>
      </c>
      <c r="J6423" s="27" t="s">
        <v>19312</v>
      </c>
      <c r="K6423" s="25" t="s">
        <v>20406</v>
      </c>
      <c r="L6423" s="27" t="s">
        <v>42</v>
      </c>
      <c r="M6423" s="25" t="s">
        <v>43</v>
      </c>
      <c r="N6423" s="27" t="s">
        <v>43</v>
      </c>
      <c r="O6423" s="25" t="s">
        <v>43</v>
      </c>
      <c r="P6423" s="27" t="s">
        <v>43</v>
      </c>
      <c r="Q6423" s="25" t="s">
        <v>44</v>
      </c>
      <c r="R6423" s="28">
        <v>2.99</v>
      </c>
      <c r="S6423" s="29">
        <v>2.99</v>
      </c>
      <c r="T6423" s="29"/>
      <c r="U6423" s="29">
        <v>2.99</v>
      </c>
      <c r="V6423" s="1" t="s">
        <v>45</v>
      </c>
      <c r="W6423" s="1" t="s">
        <v>45</v>
      </c>
      <c r="X6423" s="1" t="s">
        <v>45</v>
      </c>
      <c r="Y6423" s="30">
        <f t="shared" si="804"/>
        <v>2.99</v>
      </c>
      <c r="Z6423" s="31">
        <f t="shared" si="805"/>
        <v>0</v>
      </c>
      <c r="AA6423" s="32">
        <f t="shared" si="806"/>
        <v>0</v>
      </c>
      <c r="AB6423" t="b">
        <f t="shared" si="807"/>
        <v>1</v>
      </c>
      <c r="AC6423" s="2" t="s">
        <v>53</v>
      </c>
      <c r="AD6423" s="2">
        <v>2.2400000000000002</v>
      </c>
      <c r="AG6423" t="s">
        <v>4996</v>
      </c>
    </row>
    <row r="6424" spans="1:33" ht="16" hidden="1" x14ac:dyDescent="0.4">
      <c r="A6424" s="24" t="s">
        <v>19388</v>
      </c>
      <c r="B6424" s="25" t="s">
        <v>20370</v>
      </c>
      <c r="C6424" t="str">
        <f t="shared" si="800"/>
        <v>47</v>
      </c>
      <c r="D6424" t="str">
        <f>_xlfn.XLOOKUP(C6424,Folha2!A:A,Folha2!B:B)</f>
        <v>MERCEARIA SALGADA</v>
      </c>
      <c r="E6424" s="26" t="str">
        <f t="shared" si="801"/>
        <v>067</v>
      </c>
      <c r="F6424" s="26" t="str">
        <f t="shared" si="802"/>
        <v>15</v>
      </c>
      <c r="G6424" s="26" t="str">
        <f t="shared" si="803"/>
        <v>13</v>
      </c>
      <c r="H6424" s="27" t="s">
        <v>20407</v>
      </c>
      <c r="I6424" s="25" t="s">
        <v>20408</v>
      </c>
      <c r="J6424" s="27" t="s">
        <v>19312</v>
      </c>
      <c r="K6424" s="25" t="s">
        <v>20409</v>
      </c>
      <c r="L6424" s="27" t="s">
        <v>42</v>
      </c>
      <c r="M6424" s="25" t="s">
        <v>43</v>
      </c>
      <c r="N6424" s="27" t="s">
        <v>43</v>
      </c>
      <c r="O6424" s="25" t="s">
        <v>43</v>
      </c>
      <c r="P6424" s="27" t="s">
        <v>43</v>
      </c>
      <c r="Q6424" s="25" t="s">
        <v>44</v>
      </c>
      <c r="R6424" s="28">
        <v>2.99</v>
      </c>
      <c r="S6424" s="29">
        <v>2.99</v>
      </c>
      <c r="T6424" s="29"/>
      <c r="U6424" s="29"/>
      <c r="V6424" s="1" t="s">
        <v>45</v>
      </c>
      <c r="W6424" s="1" t="s">
        <v>45</v>
      </c>
      <c r="X6424" s="1" t="s">
        <v>45</v>
      </c>
      <c r="Y6424" s="30">
        <f t="shared" si="804"/>
        <v>2.99</v>
      </c>
      <c r="Z6424" s="31">
        <f t="shared" si="805"/>
        <v>0</v>
      </c>
      <c r="AA6424" s="32">
        <f t="shared" si="806"/>
        <v>0</v>
      </c>
      <c r="AB6424" t="b">
        <f t="shared" si="807"/>
        <v>1</v>
      </c>
      <c r="AC6424" s="2" t="s">
        <v>313</v>
      </c>
      <c r="AD6424" s="2">
        <v>2.2400000000000002</v>
      </c>
      <c r="AG6424" t="s">
        <v>4996</v>
      </c>
    </row>
    <row r="6425" spans="1:33" ht="16" hidden="1" x14ac:dyDescent="0.4">
      <c r="A6425" s="24" t="s">
        <v>19388</v>
      </c>
      <c r="B6425" s="25" t="s">
        <v>20370</v>
      </c>
      <c r="C6425" t="str">
        <f t="shared" si="800"/>
        <v>47</v>
      </c>
      <c r="D6425" t="str">
        <f>_xlfn.XLOOKUP(C6425,Folha2!A:A,Folha2!B:B)</f>
        <v>MERCEARIA SALGADA</v>
      </c>
      <c r="E6425" s="26" t="str">
        <f t="shared" si="801"/>
        <v>067</v>
      </c>
      <c r="F6425" s="26" t="str">
        <f t="shared" si="802"/>
        <v>15</v>
      </c>
      <c r="G6425" s="26" t="str">
        <f t="shared" si="803"/>
        <v>13</v>
      </c>
      <c r="H6425" s="27" t="s">
        <v>20410</v>
      </c>
      <c r="I6425" s="25" t="s">
        <v>20411</v>
      </c>
      <c r="J6425" s="27" t="s">
        <v>19312</v>
      </c>
      <c r="K6425" s="25" t="s">
        <v>20412</v>
      </c>
      <c r="L6425" s="27" t="s">
        <v>42</v>
      </c>
      <c r="M6425" s="25" t="s">
        <v>43</v>
      </c>
      <c r="N6425" s="27" t="s">
        <v>43</v>
      </c>
      <c r="O6425" s="25" t="s">
        <v>43</v>
      </c>
      <c r="P6425" s="27" t="s">
        <v>43</v>
      </c>
      <c r="Q6425" s="25" t="s">
        <v>44</v>
      </c>
      <c r="R6425" s="28">
        <v>2.99</v>
      </c>
      <c r="S6425" s="29">
        <v>2.99</v>
      </c>
      <c r="T6425" s="29"/>
      <c r="U6425" s="29"/>
      <c r="V6425" s="1" t="s">
        <v>45</v>
      </c>
      <c r="W6425" s="1" t="s">
        <v>45</v>
      </c>
      <c r="X6425" s="1" t="s">
        <v>45</v>
      </c>
      <c r="Y6425" s="30">
        <f t="shared" si="804"/>
        <v>2.99</v>
      </c>
      <c r="Z6425" s="31">
        <f t="shared" si="805"/>
        <v>0</v>
      </c>
      <c r="AA6425" s="32">
        <f t="shared" si="806"/>
        <v>0</v>
      </c>
      <c r="AB6425" t="b">
        <f t="shared" si="807"/>
        <v>1</v>
      </c>
      <c r="AC6425" s="2" t="s">
        <v>313</v>
      </c>
      <c r="AD6425" s="2">
        <v>2.2400000000000002</v>
      </c>
      <c r="AG6425" t="s">
        <v>4996</v>
      </c>
    </row>
    <row r="6426" spans="1:33" ht="16" hidden="1" x14ac:dyDescent="0.4">
      <c r="A6426" s="24" t="s">
        <v>19388</v>
      </c>
      <c r="B6426" s="25" t="s">
        <v>20370</v>
      </c>
      <c r="C6426" t="str">
        <f t="shared" si="800"/>
        <v>47</v>
      </c>
      <c r="D6426" t="str">
        <f>_xlfn.XLOOKUP(C6426,Folha2!A:A,Folha2!B:B)</f>
        <v>MERCEARIA SALGADA</v>
      </c>
      <c r="E6426" s="26" t="str">
        <f t="shared" si="801"/>
        <v>067</v>
      </c>
      <c r="F6426" s="26" t="str">
        <f t="shared" si="802"/>
        <v>15</v>
      </c>
      <c r="G6426" s="26" t="str">
        <f t="shared" si="803"/>
        <v>13</v>
      </c>
      <c r="H6426" s="27" t="s">
        <v>20413</v>
      </c>
      <c r="I6426" s="25" t="s">
        <v>20414</v>
      </c>
      <c r="J6426" s="27" t="s">
        <v>19312</v>
      </c>
      <c r="K6426" s="25" t="s">
        <v>20415</v>
      </c>
      <c r="L6426" s="27" t="s">
        <v>42</v>
      </c>
      <c r="M6426" s="25" t="s">
        <v>43</v>
      </c>
      <c r="N6426" s="27" t="s">
        <v>43</v>
      </c>
      <c r="O6426" s="25" t="s">
        <v>43</v>
      </c>
      <c r="P6426" s="27" t="s">
        <v>43</v>
      </c>
      <c r="Q6426" s="25" t="s">
        <v>44</v>
      </c>
      <c r="R6426" s="28">
        <v>2.99</v>
      </c>
      <c r="S6426" s="29">
        <v>2.99</v>
      </c>
      <c r="T6426" s="29"/>
      <c r="U6426" s="29"/>
      <c r="V6426" s="1" t="s">
        <v>45</v>
      </c>
      <c r="W6426" s="1" t="s">
        <v>45</v>
      </c>
      <c r="X6426" s="1" t="s">
        <v>45</v>
      </c>
      <c r="Y6426" s="30">
        <f t="shared" si="804"/>
        <v>2.99</v>
      </c>
      <c r="Z6426" s="31">
        <f t="shared" si="805"/>
        <v>0</v>
      </c>
      <c r="AA6426" s="32">
        <f t="shared" si="806"/>
        <v>0</v>
      </c>
      <c r="AB6426" t="b">
        <f t="shared" si="807"/>
        <v>1</v>
      </c>
      <c r="AC6426" s="2" t="s">
        <v>53</v>
      </c>
      <c r="AD6426" s="2">
        <v>2.2400000000000002</v>
      </c>
      <c r="AG6426" t="s">
        <v>4996</v>
      </c>
    </row>
    <row r="6427" spans="1:33" ht="16" hidden="1" x14ac:dyDescent="0.4">
      <c r="A6427" s="24" t="s">
        <v>19388</v>
      </c>
      <c r="B6427" s="25" t="s">
        <v>20370</v>
      </c>
      <c r="C6427" t="str">
        <f t="shared" si="800"/>
        <v>47</v>
      </c>
      <c r="D6427" t="str">
        <f>_xlfn.XLOOKUP(C6427,Folha2!A:A,Folha2!B:B)</f>
        <v>MERCEARIA SALGADA</v>
      </c>
      <c r="E6427" s="26" t="str">
        <f t="shared" si="801"/>
        <v>067</v>
      </c>
      <c r="F6427" s="26" t="str">
        <f t="shared" si="802"/>
        <v>15</v>
      </c>
      <c r="G6427" s="26" t="str">
        <f t="shared" si="803"/>
        <v>13</v>
      </c>
      <c r="H6427" s="27" t="s">
        <v>20416</v>
      </c>
      <c r="I6427" s="25" t="s">
        <v>20417</v>
      </c>
      <c r="J6427" s="27" t="s">
        <v>19312</v>
      </c>
      <c r="K6427" s="25" t="s">
        <v>20418</v>
      </c>
      <c r="L6427" s="27" t="s">
        <v>42</v>
      </c>
      <c r="M6427" s="25" t="s">
        <v>43</v>
      </c>
      <c r="N6427" s="27" t="s">
        <v>43</v>
      </c>
      <c r="O6427" s="25" t="s">
        <v>43</v>
      </c>
      <c r="P6427" s="27" t="s">
        <v>43</v>
      </c>
      <c r="Q6427" s="25" t="s">
        <v>44</v>
      </c>
      <c r="R6427" s="28">
        <v>2.99</v>
      </c>
      <c r="S6427" s="29">
        <v>2.99</v>
      </c>
      <c r="T6427" s="29"/>
      <c r="U6427" s="29"/>
      <c r="V6427" s="1" t="s">
        <v>45</v>
      </c>
      <c r="W6427" s="1" t="s">
        <v>45</v>
      </c>
      <c r="X6427" s="1" t="s">
        <v>45</v>
      </c>
      <c r="Y6427" s="30">
        <f t="shared" si="804"/>
        <v>2.99</v>
      </c>
      <c r="Z6427" s="31">
        <f t="shared" si="805"/>
        <v>0</v>
      </c>
      <c r="AA6427" s="32">
        <f t="shared" si="806"/>
        <v>0</v>
      </c>
      <c r="AB6427" t="b">
        <f t="shared" si="807"/>
        <v>1</v>
      </c>
      <c r="AC6427" s="2" t="s">
        <v>313</v>
      </c>
      <c r="AD6427" s="2">
        <v>2.2400000000000002</v>
      </c>
      <c r="AG6427" t="s">
        <v>4996</v>
      </c>
    </row>
    <row r="6428" spans="1:33" ht="16" hidden="1" x14ac:dyDescent="0.4">
      <c r="A6428" s="24" t="s">
        <v>19388</v>
      </c>
      <c r="B6428" s="25" t="s">
        <v>20370</v>
      </c>
      <c r="C6428" t="str">
        <f t="shared" si="800"/>
        <v>47</v>
      </c>
      <c r="D6428" t="str">
        <f>_xlfn.XLOOKUP(C6428,Folha2!A:A,Folha2!B:B)</f>
        <v>MERCEARIA SALGADA</v>
      </c>
      <c r="E6428" s="26" t="str">
        <f t="shared" si="801"/>
        <v>067</v>
      </c>
      <c r="F6428" s="26" t="str">
        <f t="shared" si="802"/>
        <v>15</v>
      </c>
      <c r="G6428" s="26" t="str">
        <f t="shared" si="803"/>
        <v>13</v>
      </c>
      <c r="H6428" s="27" t="s">
        <v>20419</v>
      </c>
      <c r="I6428" s="25" t="s">
        <v>20420</v>
      </c>
      <c r="J6428" s="27" t="s">
        <v>19312</v>
      </c>
      <c r="K6428" s="25" t="s">
        <v>20421</v>
      </c>
      <c r="L6428" s="27" t="s">
        <v>42</v>
      </c>
      <c r="M6428" s="25" t="s">
        <v>43</v>
      </c>
      <c r="N6428" s="27" t="s">
        <v>43</v>
      </c>
      <c r="O6428" s="25" t="s">
        <v>43</v>
      </c>
      <c r="P6428" s="27" t="s">
        <v>43</v>
      </c>
      <c r="Q6428" s="25" t="s">
        <v>44</v>
      </c>
      <c r="R6428" s="28">
        <v>2.99</v>
      </c>
      <c r="S6428" s="29">
        <v>2.99</v>
      </c>
      <c r="T6428" s="29"/>
      <c r="U6428" s="29"/>
      <c r="V6428" s="1" t="s">
        <v>45</v>
      </c>
      <c r="W6428" s="1" t="s">
        <v>45</v>
      </c>
      <c r="X6428" s="1" t="s">
        <v>45</v>
      </c>
      <c r="Y6428" s="30">
        <f t="shared" si="804"/>
        <v>2.99</v>
      </c>
      <c r="Z6428" s="31">
        <f t="shared" si="805"/>
        <v>0</v>
      </c>
      <c r="AA6428" s="32">
        <f t="shared" si="806"/>
        <v>0</v>
      </c>
      <c r="AB6428" t="b">
        <f t="shared" si="807"/>
        <v>1</v>
      </c>
      <c r="AC6428" s="2" t="s">
        <v>313</v>
      </c>
      <c r="AD6428" s="2">
        <v>2.2400000000000002</v>
      </c>
      <c r="AG6428" t="s">
        <v>4996</v>
      </c>
    </row>
    <row r="6429" spans="1:33" ht="16" hidden="1" x14ac:dyDescent="0.4">
      <c r="A6429" s="24" t="s">
        <v>19388</v>
      </c>
      <c r="B6429" s="25" t="s">
        <v>20370</v>
      </c>
      <c r="C6429" t="str">
        <f t="shared" si="800"/>
        <v>47</v>
      </c>
      <c r="D6429" t="str">
        <f>_xlfn.XLOOKUP(C6429,Folha2!A:A,Folha2!B:B)</f>
        <v>MERCEARIA SALGADA</v>
      </c>
      <c r="E6429" s="26" t="str">
        <f t="shared" si="801"/>
        <v>067</v>
      </c>
      <c r="F6429" s="26" t="str">
        <f t="shared" si="802"/>
        <v>15</v>
      </c>
      <c r="G6429" s="26" t="str">
        <f t="shared" si="803"/>
        <v>13</v>
      </c>
      <c r="H6429" s="27" t="s">
        <v>20422</v>
      </c>
      <c r="I6429" s="25" t="s">
        <v>20423</v>
      </c>
      <c r="J6429" s="27" t="s">
        <v>19312</v>
      </c>
      <c r="K6429" s="25" t="s">
        <v>20424</v>
      </c>
      <c r="L6429" s="27" t="s">
        <v>42</v>
      </c>
      <c r="M6429" s="25" t="s">
        <v>43</v>
      </c>
      <c r="N6429" s="27" t="s">
        <v>43</v>
      </c>
      <c r="O6429" s="25" t="s">
        <v>43</v>
      </c>
      <c r="P6429" s="27" t="s">
        <v>43</v>
      </c>
      <c r="Q6429" s="25" t="s">
        <v>44</v>
      </c>
      <c r="R6429" s="28">
        <v>2.99</v>
      </c>
      <c r="S6429" s="29">
        <v>2.99</v>
      </c>
      <c r="T6429" s="29"/>
      <c r="U6429" s="29"/>
      <c r="V6429" s="1" t="s">
        <v>45</v>
      </c>
      <c r="W6429" s="1" t="s">
        <v>45</v>
      </c>
      <c r="X6429" s="1" t="s">
        <v>45</v>
      </c>
      <c r="Y6429" s="30">
        <f t="shared" si="804"/>
        <v>2.99</v>
      </c>
      <c r="Z6429" s="31">
        <f t="shared" si="805"/>
        <v>0</v>
      </c>
      <c r="AA6429" s="32">
        <f t="shared" si="806"/>
        <v>0</v>
      </c>
      <c r="AB6429" t="b">
        <f t="shared" si="807"/>
        <v>1</v>
      </c>
      <c r="AC6429" s="2" t="s">
        <v>313</v>
      </c>
      <c r="AD6429" s="2">
        <v>2.2400000000000002</v>
      </c>
      <c r="AG6429" t="s">
        <v>4996</v>
      </c>
    </row>
    <row r="6430" spans="1:33" ht="16" hidden="1" x14ac:dyDescent="0.4">
      <c r="A6430" s="24" t="s">
        <v>19388</v>
      </c>
      <c r="B6430" s="25" t="s">
        <v>20370</v>
      </c>
      <c r="C6430" t="str">
        <f t="shared" si="800"/>
        <v>47</v>
      </c>
      <c r="D6430" t="str">
        <f>_xlfn.XLOOKUP(C6430,Folha2!A:A,Folha2!B:B)</f>
        <v>MERCEARIA SALGADA</v>
      </c>
      <c r="E6430" s="26" t="str">
        <f t="shared" si="801"/>
        <v>067</v>
      </c>
      <c r="F6430" s="26" t="str">
        <f t="shared" si="802"/>
        <v>15</v>
      </c>
      <c r="G6430" s="26" t="str">
        <f t="shared" si="803"/>
        <v>13</v>
      </c>
      <c r="H6430" s="27" t="s">
        <v>20425</v>
      </c>
      <c r="I6430" s="25" t="s">
        <v>20426</v>
      </c>
      <c r="J6430" s="27" t="s">
        <v>19312</v>
      </c>
      <c r="K6430" s="25" t="s">
        <v>20427</v>
      </c>
      <c r="L6430" s="27" t="s">
        <v>42</v>
      </c>
      <c r="M6430" s="25" t="s">
        <v>43</v>
      </c>
      <c r="N6430" s="27" t="s">
        <v>43</v>
      </c>
      <c r="O6430" s="25" t="s">
        <v>43</v>
      </c>
      <c r="P6430" s="27" t="s">
        <v>43</v>
      </c>
      <c r="Q6430" s="25" t="s">
        <v>44</v>
      </c>
      <c r="R6430" s="28">
        <v>2.99</v>
      </c>
      <c r="S6430" s="29">
        <v>2.99</v>
      </c>
      <c r="T6430" s="29"/>
      <c r="U6430" s="29">
        <v>2.99</v>
      </c>
      <c r="V6430" s="1" t="s">
        <v>45</v>
      </c>
      <c r="W6430" s="1" t="s">
        <v>45</v>
      </c>
      <c r="X6430" s="1" t="s">
        <v>45</v>
      </c>
      <c r="Y6430" s="30">
        <f t="shared" si="804"/>
        <v>2.99</v>
      </c>
      <c r="Z6430" s="31">
        <f t="shared" si="805"/>
        <v>0</v>
      </c>
      <c r="AA6430" s="32">
        <f t="shared" si="806"/>
        <v>0</v>
      </c>
      <c r="AB6430" t="b">
        <f t="shared" si="807"/>
        <v>1</v>
      </c>
      <c r="AC6430" s="2" t="s">
        <v>313</v>
      </c>
      <c r="AD6430" s="2">
        <v>2.2400000000000002</v>
      </c>
      <c r="AG6430" t="s">
        <v>4996</v>
      </c>
    </row>
    <row r="6431" spans="1:33" ht="16" hidden="1" x14ac:dyDescent="0.4">
      <c r="A6431" s="24" t="s">
        <v>19388</v>
      </c>
      <c r="B6431" s="25" t="s">
        <v>20370</v>
      </c>
      <c r="C6431" t="str">
        <f t="shared" si="800"/>
        <v>47</v>
      </c>
      <c r="D6431" t="str">
        <f>_xlfn.XLOOKUP(C6431,Folha2!A:A,Folha2!B:B)</f>
        <v>MERCEARIA SALGADA</v>
      </c>
      <c r="E6431" s="26" t="str">
        <f t="shared" si="801"/>
        <v>067</v>
      </c>
      <c r="F6431" s="26" t="str">
        <f t="shared" si="802"/>
        <v>15</v>
      </c>
      <c r="G6431" s="26" t="str">
        <f t="shared" si="803"/>
        <v>13</v>
      </c>
      <c r="H6431" s="27" t="s">
        <v>20428</v>
      </c>
      <c r="I6431" s="25" t="s">
        <v>20429</v>
      </c>
      <c r="J6431" s="27" t="s">
        <v>19312</v>
      </c>
      <c r="K6431" s="25" t="s">
        <v>20430</v>
      </c>
      <c r="L6431" s="27" t="s">
        <v>42</v>
      </c>
      <c r="M6431" s="25" t="s">
        <v>43</v>
      </c>
      <c r="N6431" s="27" t="s">
        <v>43</v>
      </c>
      <c r="O6431" s="25" t="s">
        <v>43</v>
      </c>
      <c r="P6431" s="27" t="s">
        <v>43</v>
      </c>
      <c r="Q6431" s="25" t="s">
        <v>44</v>
      </c>
      <c r="R6431" s="28">
        <v>2.99</v>
      </c>
      <c r="S6431" s="29">
        <v>2.99</v>
      </c>
      <c r="T6431" s="29"/>
      <c r="U6431" s="29"/>
      <c r="V6431" s="1" t="s">
        <v>45</v>
      </c>
      <c r="W6431" s="1" t="s">
        <v>45</v>
      </c>
      <c r="X6431" s="1" t="s">
        <v>45</v>
      </c>
      <c r="Y6431" s="30">
        <f t="shared" si="804"/>
        <v>2.99</v>
      </c>
      <c r="Z6431" s="31">
        <f t="shared" si="805"/>
        <v>0</v>
      </c>
      <c r="AA6431" s="32">
        <f t="shared" si="806"/>
        <v>0</v>
      </c>
      <c r="AB6431" t="b">
        <f t="shared" si="807"/>
        <v>1</v>
      </c>
      <c r="AC6431" s="2" t="s">
        <v>313</v>
      </c>
      <c r="AD6431" s="2">
        <v>2.2400000000000002</v>
      </c>
      <c r="AG6431" t="s">
        <v>4996</v>
      </c>
    </row>
    <row r="6432" spans="1:33" ht="16" hidden="1" x14ac:dyDescent="0.4">
      <c r="A6432" s="24" t="s">
        <v>19388</v>
      </c>
      <c r="B6432" s="25" t="s">
        <v>20370</v>
      </c>
      <c r="C6432" t="str">
        <f t="shared" si="800"/>
        <v>47</v>
      </c>
      <c r="D6432" t="str">
        <f>_xlfn.XLOOKUP(C6432,Folha2!A:A,Folha2!B:B)</f>
        <v>MERCEARIA SALGADA</v>
      </c>
      <c r="E6432" s="26" t="str">
        <f t="shared" si="801"/>
        <v>067</v>
      </c>
      <c r="F6432" s="26" t="str">
        <f t="shared" si="802"/>
        <v>15</v>
      </c>
      <c r="G6432" s="26" t="str">
        <f t="shared" si="803"/>
        <v>13</v>
      </c>
      <c r="H6432" s="27" t="s">
        <v>20431</v>
      </c>
      <c r="I6432" s="25" t="s">
        <v>20432</v>
      </c>
      <c r="J6432" s="27" t="s">
        <v>548</v>
      </c>
      <c r="K6432" s="25" t="s">
        <v>20433</v>
      </c>
      <c r="L6432" s="27" t="s">
        <v>51</v>
      </c>
      <c r="M6432" s="25" t="s">
        <v>43</v>
      </c>
      <c r="N6432" s="27" t="s">
        <v>43</v>
      </c>
      <c r="O6432" s="25" t="s">
        <v>43</v>
      </c>
      <c r="P6432" s="27" t="s">
        <v>43</v>
      </c>
      <c r="Q6432" s="25" t="s">
        <v>44</v>
      </c>
      <c r="R6432" s="28">
        <v>1.19</v>
      </c>
      <c r="S6432" s="29">
        <v>1.19</v>
      </c>
      <c r="T6432" s="29"/>
      <c r="U6432" s="29"/>
      <c r="V6432" s="1" t="s">
        <v>45</v>
      </c>
      <c r="W6432" s="1" t="s">
        <v>45</v>
      </c>
      <c r="X6432" s="1" t="s">
        <v>45</v>
      </c>
      <c r="Y6432" s="30">
        <f t="shared" si="804"/>
        <v>1.19</v>
      </c>
      <c r="Z6432" s="31">
        <f t="shared" si="805"/>
        <v>0</v>
      </c>
      <c r="AA6432" s="32">
        <f t="shared" si="806"/>
        <v>0</v>
      </c>
      <c r="AB6432" t="b">
        <f t="shared" si="807"/>
        <v>1</v>
      </c>
      <c r="AC6432" s="2" t="s">
        <v>109</v>
      </c>
      <c r="AD6432" s="2">
        <v>1.19</v>
      </c>
      <c r="AG6432" t="s">
        <v>4996</v>
      </c>
    </row>
    <row r="6433" spans="1:33" ht="16" hidden="1" x14ac:dyDescent="0.4">
      <c r="A6433" s="24" t="s">
        <v>19388</v>
      </c>
      <c r="B6433" s="25" t="s">
        <v>20370</v>
      </c>
      <c r="C6433" t="str">
        <f t="shared" si="800"/>
        <v>47</v>
      </c>
      <c r="D6433" t="str">
        <f>_xlfn.XLOOKUP(C6433,Folha2!A:A,Folha2!B:B)</f>
        <v>MERCEARIA SALGADA</v>
      </c>
      <c r="E6433" s="26" t="str">
        <f t="shared" si="801"/>
        <v>067</v>
      </c>
      <c r="F6433" s="26" t="str">
        <f t="shared" si="802"/>
        <v>15</v>
      </c>
      <c r="G6433" s="26" t="str">
        <f t="shared" si="803"/>
        <v>13</v>
      </c>
      <c r="H6433" s="27" t="s">
        <v>20434</v>
      </c>
      <c r="I6433" s="25" t="s">
        <v>20435</v>
      </c>
      <c r="J6433" s="27" t="s">
        <v>548</v>
      </c>
      <c r="K6433" s="25" t="s">
        <v>20436</v>
      </c>
      <c r="L6433" s="27" t="s">
        <v>51</v>
      </c>
      <c r="M6433" s="25" t="s">
        <v>43</v>
      </c>
      <c r="N6433" s="27" t="s">
        <v>43</v>
      </c>
      <c r="O6433" s="25" t="s">
        <v>43</v>
      </c>
      <c r="P6433" s="27" t="s">
        <v>43</v>
      </c>
      <c r="Q6433" s="25" t="s">
        <v>44</v>
      </c>
      <c r="R6433" s="28">
        <v>1.49</v>
      </c>
      <c r="S6433" s="29">
        <v>1.49</v>
      </c>
      <c r="T6433" s="29"/>
      <c r="U6433" s="29"/>
      <c r="V6433" s="1" t="s">
        <v>45</v>
      </c>
      <c r="W6433" s="1" t="s">
        <v>45</v>
      </c>
      <c r="X6433" s="1" t="s">
        <v>45</v>
      </c>
      <c r="Y6433" s="30">
        <f t="shared" si="804"/>
        <v>1.49</v>
      </c>
      <c r="Z6433" s="31">
        <f t="shared" si="805"/>
        <v>0</v>
      </c>
      <c r="AA6433" s="32">
        <f t="shared" si="806"/>
        <v>0</v>
      </c>
      <c r="AB6433" t="b">
        <f t="shared" si="807"/>
        <v>1</v>
      </c>
      <c r="AC6433" s="2" t="s">
        <v>109</v>
      </c>
      <c r="AD6433" s="2">
        <v>1.49</v>
      </c>
      <c r="AG6433" t="s">
        <v>4996</v>
      </c>
    </row>
    <row r="6434" spans="1:33" ht="16" hidden="1" x14ac:dyDescent="0.4">
      <c r="A6434" s="24" t="s">
        <v>19388</v>
      </c>
      <c r="B6434" s="25" t="s">
        <v>20437</v>
      </c>
      <c r="C6434" t="str">
        <f t="shared" si="800"/>
        <v>47</v>
      </c>
      <c r="D6434" t="str">
        <f>_xlfn.XLOOKUP(C6434,Folha2!A:A,Folha2!B:B)</f>
        <v>MERCEARIA SALGADA</v>
      </c>
      <c r="E6434" s="26" t="str">
        <f t="shared" si="801"/>
        <v>067</v>
      </c>
      <c r="F6434" s="26" t="str">
        <f t="shared" si="802"/>
        <v>15</v>
      </c>
      <c r="G6434" s="26" t="str">
        <f t="shared" si="803"/>
        <v>14</v>
      </c>
      <c r="H6434" s="27" t="s">
        <v>20438</v>
      </c>
      <c r="I6434" s="25" t="s">
        <v>20439</v>
      </c>
      <c r="J6434" s="27" t="s">
        <v>19312</v>
      </c>
      <c r="K6434" s="25" t="s">
        <v>20440</v>
      </c>
      <c r="L6434" s="27" t="s">
        <v>42</v>
      </c>
      <c r="M6434" s="25" t="s">
        <v>43</v>
      </c>
      <c r="N6434" s="27" t="s">
        <v>43</v>
      </c>
      <c r="O6434" s="25" t="s">
        <v>43</v>
      </c>
      <c r="P6434" s="27" t="s">
        <v>43</v>
      </c>
      <c r="Q6434" s="25" t="s">
        <v>44</v>
      </c>
      <c r="R6434" s="28">
        <v>0.99</v>
      </c>
      <c r="S6434" s="29">
        <v>0.99</v>
      </c>
      <c r="T6434" s="29"/>
      <c r="U6434" s="29">
        <v>0.99</v>
      </c>
      <c r="V6434" s="1" t="s">
        <v>45</v>
      </c>
      <c r="W6434" s="1" t="s">
        <v>45</v>
      </c>
      <c r="X6434" s="1" t="s">
        <v>45</v>
      </c>
      <c r="Y6434" s="30">
        <f t="shared" si="804"/>
        <v>0.99</v>
      </c>
      <c r="Z6434" s="31">
        <f t="shared" si="805"/>
        <v>0</v>
      </c>
      <c r="AA6434" s="32">
        <f t="shared" si="806"/>
        <v>0</v>
      </c>
      <c r="AB6434" t="b">
        <f t="shared" si="807"/>
        <v>1</v>
      </c>
      <c r="AC6434" s="2" t="s">
        <v>45</v>
      </c>
      <c r="AD6434" s="2" t="s">
        <v>45</v>
      </c>
      <c r="AG6434" t="s">
        <v>4996</v>
      </c>
    </row>
    <row r="6435" spans="1:33" ht="16" hidden="1" x14ac:dyDescent="0.4">
      <c r="A6435" s="24" t="s">
        <v>19388</v>
      </c>
      <c r="B6435" s="25" t="s">
        <v>20437</v>
      </c>
      <c r="C6435" t="str">
        <f t="shared" si="800"/>
        <v>47</v>
      </c>
      <c r="D6435" t="str">
        <f>_xlfn.XLOOKUP(C6435,Folha2!A:A,Folha2!B:B)</f>
        <v>MERCEARIA SALGADA</v>
      </c>
      <c r="E6435" s="26" t="str">
        <f t="shared" si="801"/>
        <v>067</v>
      </c>
      <c r="F6435" s="26" t="str">
        <f t="shared" si="802"/>
        <v>15</v>
      </c>
      <c r="G6435" s="26" t="str">
        <f t="shared" si="803"/>
        <v>14</v>
      </c>
      <c r="H6435" s="27" t="s">
        <v>20441</v>
      </c>
      <c r="I6435" s="25" t="s">
        <v>20442</v>
      </c>
      <c r="J6435" s="27" t="s">
        <v>19312</v>
      </c>
      <c r="K6435" s="25" t="s">
        <v>20443</v>
      </c>
      <c r="L6435" s="27" t="s">
        <v>42</v>
      </c>
      <c r="M6435" s="25" t="s">
        <v>43</v>
      </c>
      <c r="N6435" s="27" t="s">
        <v>43</v>
      </c>
      <c r="O6435" s="25" t="s">
        <v>43</v>
      </c>
      <c r="P6435" s="27" t="s">
        <v>43</v>
      </c>
      <c r="Q6435" s="25" t="s">
        <v>44</v>
      </c>
      <c r="R6435" s="28">
        <v>2.14</v>
      </c>
      <c r="S6435" s="29">
        <v>2.14</v>
      </c>
      <c r="T6435" s="29"/>
      <c r="U6435" s="29"/>
      <c r="V6435" s="1" t="s">
        <v>45</v>
      </c>
      <c r="W6435" s="1" t="s">
        <v>45</v>
      </c>
      <c r="X6435" s="1" t="s">
        <v>45</v>
      </c>
      <c r="Y6435" s="30">
        <f t="shared" si="804"/>
        <v>2.14</v>
      </c>
      <c r="Z6435" s="31">
        <f t="shared" si="805"/>
        <v>0</v>
      </c>
      <c r="AA6435" s="32">
        <f t="shared" si="806"/>
        <v>0</v>
      </c>
      <c r="AB6435" t="b">
        <f t="shared" si="807"/>
        <v>1</v>
      </c>
      <c r="AC6435" s="2" t="s">
        <v>45</v>
      </c>
      <c r="AD6435" s="2" t="s">
        <v>45</v>
      </c>
      <c r="AG6435" t="s">
        <v>4996</v>
      </c>
    </row>
    <row r="6436" spans="1:33" ht="16" hidden="1" x14ac:dyDescent="0.4">
      <c r="A6436" s="24" t="s">
        <v>19388</v>
      </c>
      <c r="B6436" s="25" t="s">
        <v>20437</v>
      </c>
      <c r="C6436" t="str">
        <f t="shared" si="800"/>
        <v>47</v>
      </c>
      <c r="D6436" t="str">
        <f>_xlfn.XLOOKUP(C6436,Folha2!A:A,Folha2!B:B)</f>
        <v>MERCEARIA SALGADA</v>
      </c>
      <c r="E6436" s="26" t="str">
        <f t="shared" si="801"/>
        <v>067</v>
      </c>
      <c r="F6436" s="26" t="str">
        <f t="shared" si="802"/>
        <v>15</v>
      </c>
      <c r="G6436" s="26" t="str">
        <f t="shared" si="803"/>
        <v>14</v>
      </c>
      <c r="H6436" s="27" t="s">
        <v>20444</v>
      </c>
      <c r="I6436" s="25" t="s">
        <v>20445</v>
      </c>
      <c r="J6436" s="27" t="s">
        <v>19312</v>
      </c>
      <c r="K6436" s="25" t="s">
        <v>20446</v>
      </c>
      <c r="L6436" s="27" t="s">
        <v>42</v>
      </c>
      <c r="M6436" s="25" t="s">
        <v>43</v>
      </c>
      <c r="N6436" s="27" t="s">
        <v>43</v>
      </c>
      <c r="O6436" s="25" t="s">
        <v>43</v>
      </c>
      <c r="P6436" s="27" t="s">
        <v>43</v>
      </c>
      <c r="Q6436" s="25" t="s">
        <v>44</v>
      </c>
      <c r="R6436" s="28">
        <v>3.99</v>
      </c>
      <c r="S6436" s="29">
        <v>3.99</v>
      </c>
      <c r="T6436" s="29"/>
      <c r="U6436" s="29"/>
      <c r="V6436" s="1" t="s">
        <v>45</v>
      </c>
      <c r="W6436" s="1" t="s">
        <v>45</v>
      </c>
      <c r="X6436" s="1" t="s">
        <v>45</v>
      </c>
      <c r="Y6436" s="30">
        <f t="shared" si="804"/>
        <v>3.99</v>
      </c>
      <c r="Z6436" s="31">
        <f t="shared" si="805"/>
        <v>0</v>
      </c>
      <c r="AA6436" s="32">
        <f t="shared" si="806"/>
        <v>0</v>
      </c>
      <c r="AB6436" t="b">
        <f t="shared" si="807"/>
        <v>1</v>
      </c>
      <c r="AC6436" s="2" t="s">
        <v>45</v>
      </c>
      <c r="AD6436" s="2" t="s">
        <v>45</v>
      </c>
      <c r="AG6436" t="s">
        <v>4996</v>
      </c>
    </row>
    <row r="6437" spans="1:33" ht="16" x14ac:dyDescent="0.4">
      <c r="A6437" s="24" t="s">
        <v>19388</v>
      </c>
      <c r="B6437" s="25" t="s">
        <v>20437</v>
      </c>
      <c r="C6437" t="str">
        <f t="shared" si="800"/>
        <v>47</v>
      </c>
      <c r="D6437" t="str">
        <f>_xlfn.XLOOKUP(C6437,Folha2!A:A,Folha2!B:B)</f>
        <v>MERCEARIA SALGADA</v>
      </c>
      <c r="E6437" s="26" t="str">
        <f t="shared" si="801"/>
        <v>067</v>
      </c>
      <c r="F6437" s="26" t="str">
        <f t="shared" si="802"/>
        <v>15</v>
      </c>
      <c r="G6437" s="26" t="str">
        <f t="shared" si="803"/>
        <v>14</v>
      </c>
      <c r="H6437" s="27" t="s">
        <v>20447</v>
      </c>
      <c r="I6437" s="25" t="s">
        <v>20448</v>
      </c>
      <c r="J6437" s="27" t="s">
        <v>19312</v>
      </c>
      <c r="K6437" s="25" t="s">
        <v>20449</v>
      </c>
      <c r="L6437" s="27" t="s">
        <v>42</v>
      </c>
      <c r="M6437" s="25" t="s">
        <v>43</v>
      </c>
      <c r="N6437" s="27" t="s">
        <v>43</v>
      </c>
      <c r="O6437" s="25" t="s">
        <v>43</v>
      </c>
      <c r="P6437" s="27" t="s">
        <v>43</v>
      </c>
      <c r="Q6437" s="25" t="s">
        <v>44</v>
      </c>
      <c r="R6437" s="28">
        <v>5.38</v>
      </c>
      <c r="S6437" s="29">
        <v>5.44</v>
      </c>
      <c r="T6437" s="29"/>
      <c r="U6437" s="29"/>
      <c r="V6437" s="1" t="s">
        <v>45</v>
      </c>
      <c r="W6437" s="1" t="s">
        <v>45</v>
      </c>
      <c r="X6437" s="1" t="s">
        <v>45</v>
      </c>
      <c r="Y6437" s="30">
        <f t="shared" si="804"/>
        <v>5.44</v>
      </c>
      <c r="Z6437" s="31">
        <f t="shared" si="805"/>
        <v>-1.1029411764705954E-2</v>
      </c>
      <c r="AA6437" s="32">
        <f t="shared" si="806"/>
        <v>-6.0000000000000497E-2</v>
      </c>
      <c r="AB6437" t="b">
        <f t="shared" si="807"/>
        <v>0</v>
      </c>
      <c r="AC6437" s="2" t="s">
        <v>45</v>
      </c>
      <c r="AD6437" s="2" t="s">
        <v>45</v>
      </c>
      <c r="AG6437" t="s">
        <v>4996</v>
      </c>
    </row>
    <row r="6438" spans="1:33" ht="16" hidden="1" x14ac:dyDescent="0.4">
      <c r="A6438" s="24" t="s">
        <v>19388</v>
      </c>
      <c r="B6438" s="25" t="s">
        <v>20437</v>
      </c>
      <c r="C6438" t="str">
        <f t="shared" si="800"/>
        <v>47</v>
      </c>
      <c r="D6438" t="str">
        <f>_xlfn.XLOOKUP(C6438,Folha2!A:A,Folha2!B:B)</f>
        <v>MERCEARIA SALGADA</v>
      </c>
      <c r="E6438" s="26" t="str">
        <f t="shared" si="801"/>
        <v>067</v>
      </c>
      <c r="F6438" s="26" t="str">
        <f t="shared" si="802"/>
        <v>15</v>
      </c>
      <c r="G6438" s="26" t="str">
        <f t="shared" si="803"/>
        <v>14</v>
      </c>
      <c r="H6438" s="27" t="s">
        <v>20450</v>
      </c>
      <c r="I6438" s="25" t="s">
        <v>20451</v>
      </c>
      <c r="J6438" s="27" t="s">
        <v>59</v>
      </c>
      <c r="K6438" s="25" t="s">
        <v>20452</v>
      </c>
      <c r="L6438" s="27" t="s">
        <v>51</v>
      </c>
      <c r="M6438" s="25" t="s">
        <v>43</v>
      </c>
      <c r="N6438" s="27" t="s">
        <v>43</v>
      </c>
      <c r="O6438" s="25" t="s">
        <v>43</v>
      </c>
      <c r="P6438" s="27" t="s">
        <v>43</v>
      </c>
      <c r="Q6438" s="25" t="s">
        <v>221</v>
      </c>
      <c r="R6438" s="28">
        <v>0.93</v>
      </c>
      <c r="S6438" s="29">
        <v>0.93</v>
      </c>
      <c r="T6438" s="29"/>
      <c r="U6438" s="29"/>
      <c r="V6438" s="1" t="s">
        <v>45</v>
      </c>
      <c r="W6438" s="1" t="s">
        <v>45</v>
      </c>
      <c r="X6438" s="1" t="s">
        <v>45</v>
      </c>
      <c r="Y6438" s="30">
        <f t="shared" si="804"/>
        <v>0.93</v>
      </c>
      <c r="Z6438" s="31">
        <f t="shared" si="805"/>
        <v>0</v>
      </c>
      <c r="AA6438" s="32">
        <f t="shared" si="806"/>
        <v>0</v>
      </c>
      <c r="AB6438" t="b">
        <f t="shared" si="807"/>
        <v>1</v>
      </c>
      <c r="AC6438" s="2" t="s">
        <v>45</v>
      </c>
      <c r="AD6438" s="2" t="s">
        <v>45</v>
      </c>
      <c r="AG6438" t="s">
        <v>4996</v>
      </c>
    </row>
    <row r="6439" spans="1:33" ht="16" hidden="1" x14ac:dyDescent="0.4">
      <c r="A6439" s="24" t="s">
        <v>19388</v>
      </c>
      <c r="B6439" s="25" t="s">
        <v>20453</v>
      </c>
      <c r="C6439" t="str">
        <f t="shared" si="800"/>
        <v>47</v>
      </c>
      <c r="D6439" t="str">
        <f>_xlfn.XLOOKUP(C6439,Folha2!A:A,Folha2!B:B)</f>
        <v>MERCEARIA SALGADA</v>
      </c>
      <c r="E6439" s="26" t="str">
        <f t="shared" si="801"/>
        <v>067</v>
      </c>
      <c r="F6439" s="26" t="str">
        <f t="shared" si="802"/>
        <v>16</v>
      </c>
      <c r="G6439" s="26" t="str">
        <f t="shared" si="803"/>
        <v>01</v>
      </c>
      <c r="H6439" s="27" t="s">
        <v>20454</v>
      </c>
      <c r="I6439" s="25" t="s">
        <v>20455</v>
      </c>
      <c r="J6439" s="27" t="s">
        <v>19312</v>
      </c>
      <c r="K6439" s="25" t="s">
        <v>20456</v>
      </c>
      <c r="L6439" s="27" t="s">
        <v>42</v>
      </c>
      <c r="M6439" s="25" t="s">
        <v>43</v>
      </c>
      <c r="N6439" s="27" t="s">
        <v>43</v>
      </c>
      <c r="O6439" s="25" t="s">
        <v>43</v>
      </c>
      <c r="P6439" s="27" t="s">
        <v>43</v>
      </c>
      <c r="Q6439" s="25" t="s">
        <v>44</v>
      </c>
      <c r="R6439" s="28">
        <v>3.84</v>
      </c>
      <c r="S6439" s="29">
        <v>3.84</v>
      </c>
      <c r="T6439" s="29"/>
      <c r="U6439" s="29"/>
      <c r="V6439" s="1" t="s">
        <v>45</v>
      </c>
      <c r="W6439" s="1" t="s">
        <v>45</v>
      </c>
      <c r="X6439" s="1" t="s">
        <v>45</v>
      </c>
      <c r="Y6439" s="30">
        <f t="shared" si="804"/>
        <v>3.84</v>
      </c>
      <c r="Z6439" s="31">
        <f t="shared" si="805"/>
        <v>0</v>
      </c>
      <c r="AA6439" s="32">
        <f t="shared" si="806"/>
        <v>0</v>
      </c>
      <c r="AB6439" t="b">
        <f t="shared" si="807"/>
        <v>1</v>
      </c>
      <c r="AC6439" s="2" t="s">
        <v>70</v>
      </c>
      <c r="AD6439" s="2">
        <v>2.88</v>
      </c>
      <c r="AG6439" t="s">
        <v>4996</v>
      </c>
    </row>
    <row r="6440" spans="1:33" ht="16" hidden="1" x14ac:dyDescent="0.4">
      <c r="A6440" s="24" t="s">
        <v>19388</v>
      </c>
      <c r="B6440" s="25" t="s">
        <v>20453</v>
      </c>
      <c r="C6440" t="str">
        <f t="shared" si="800"/>
        <v>47</v>
      </c>
      <c r="D6440" t="str">
        <f>_xlfn.XLOOKUP(C6440,Folha2!A:A,Folha2!B:B)</f>
        <v>MERCEARIA SALGADA</v>
      </c>
      <c r="E6440" s="26" t="str">
        <f t="shared" si="801"/>
        <v>067</v>
      </c>
      <c r="F6440" s="26" t="str">
        <f t="shared" si="802"/>
        <v>16</v>
      </c>
      <c r="G6440" s="26" t="str">
        <f t="shared" si="803"/>
        <v>01</v>
      </c>
      <c r="H6440" s="27" t="s">
        <v>20457</v>
      </c>
      <c r="I6440" s="25" t="s">
        <v>20458</v>
      </c>
      <c r="J6440" s="27" t="s">
        <v>59</v>
      </c>
      <c r="K6440" s="25" t="s">
        <v>20459</v>
      </c>
      <c r="L6440" s="27" t="s">
        <v>51</v>
      </c>
      <c r="M6440" s="25" t="s">
        <v>52</v>
      </c>
      <c r="N6440" s="27" t="s">
        <v>43</v>
      </c>
      <c r="O6440" s="25" t="s">
        <v>43</v>
      </c>
      <c r="P6440" s="27" t="s">
        <v>52</v>
      </c>
      <c r="Q6440" s="25" t="s">
        <v>44</v>
      </c>
      <c r="R6440" s="28">
        <v>0.28999999999999998</v>
      </c>
      <c r="S6440" s="29">
        <v>0.28999999999999998</v>
      </c>
      <c r="T6440" s="29">
        <v>0.28999999999999998</v>
      </c>
      <c r="U6440" s="29">
        <v>0.28999999999999998</v>
      </c>
      <c r="V6440" s="1" t="s">
        <v>45</v>
      </c>
      <c r="W6440" s="1" t="s">
        <v>45</v>
      </c>
      <c r="X6440" s="1" t="s">
        <v>45</v>
      </c>
      <c r="Y6440" s="30">
        <f t="shared" si="804"/>
        <v>0.28999999999999998</v>
      </c>
      <c r="Z6440" s="31">
        <f t="shared" si="805"/>
        <v>0</v>
      </c>
      <c r="AA6440" s="32">
        <f t="shared" si="806"/>
        <v>0</v>
      </c>
      <c r="AB6440" t="b">
        <f t="shared" si="807"/>
        <v>1</v>
      </c>
      <c r="AC6440" s="2" t="s">
        <v>45</v>
      </c>
      <c r="AD6440" s="2" t="s">
        <v>45</v>
      </c>
      <c r="AG6440" t="s">
        <v>4996</v>
      </c>
    </row>
    <row r="6441" spans="1:33" ht="16" hidden="1" x14ac:dyDescent="0.4">
      <c r="A6441" s="24" t="s">
        <v>19388</v>
      </c>
      <c r="B6441" s="25" t="s">
        <v>20453</v>
      </c>
      <c r="C6441" t="str">
        <f t="shared" si="800"/>
        <v>47</v>
      </c>
      <c r="D6441" t="str">
        <f>_xlfn.XLOOKUP(C6441,Folha2!A:A,Folha2!B:B)</f>
        <v>MERCEARIA SALGADA</v>
      </c>
      <c r="E6441" s="26" t="str">
        <f t="shared" si="801"/>
        <v>067</v>
      </c>
      <c r="F6441" s="26" t="str">
        <f t="shared" si="802"/>
        <v>16</v>
      </c>
      <c r="G6441" s="26" t="str">
        <f t="shared" si="803"/>
        <v>01</v>
      </c>
      <c r="H6441" s="27" t="s">
        <v>20460</v>
      </c>
      <c r="I6441" s="25" t="s">
        <v>20461</v>
      </c>
      <c r="J6441" s="27" t="s">
        <v>20462</v>
      </c>
      <c r="K6441" s="25" t="s">
        <v>20463</v>
      </c>
      <c r="L6441" s="27" t="s">
        <v>42</v>
      </c>
      <c r="M6441" s="25" t="s">
        <v>43</v>
      </c>
      <c r="N6441" s="27" t="s">
        <v>43</v>
      </c>
      <c r="O6441" s="25" t="s">
        <v>43</v>
      </c>
      <c r="P6441" s="27" t="s">
        <v>43</v>
      </c>
      <c r="Q6441" s="25" t="s">
        <v>44</v>
      </c>
      <c r="R6441" s="28">
        <v>0.59</v>
      </c>
      <c r="S6441" s="29">
        <v>0.59</v>
      </c>
      <c r="T6441" s="29"/>
      <c r="U6441" s="29">
        <v>0.59</v>
      </c>
      <c r="V6441" s="1" t="s">
        <v>45</v>
      </c>
      <c r="W6441" s="1" t="s">
        <v>45</v>
      </c>
      <c r="X6441" s="1" t="s">
        <v>45</v>
      </c>
      <c r="Y6441" s="30">
        <f t="shared" si="804"/>
        <v>0.59</v>
      </c>
      <c r="Z6441" s="31">
        <f t="shared" si="805"/>
        <v>0</v>
      </c>
      <c r="AA6441" s="32">
        <f t="shared" si="806"/>
        <v>0</v>
      </c>
      <c r="AB6441" t="b">
        <f t="shared" si="807"/>
        <v>1</v>
      </c>
      <c r="AC6441" s="2" t="s">
        <v>45</v>
      </c>
      <c r="AD6441" s="2" t="s">
        <v>45</v>
      </c>
      <c r="AG6441" t="s">
        <v>4996</v>
      </c>
    </row>
    <row r="6442" spans="1:33" ht="16" hidden="1" x14ac:dyDescent="0.4">
      <c r="A6442" s="24" t="s">
        <v>19388</v>
      </c>
      <c r="B6442" s="25" t="s">
        <v>20453</v>
      </c>
      <c r="C6442" t="str">
        <f t="shared" si="800"/>
        <v>47</v>
      </c>
      <c r="D6442" t="str">
        <f>_xlfn.XLOOKUP(C6442,Folha2!A:A,Folha2!B:B)</f>
        <v>MERCEARIA SALGADA</v>
      </c>
      <c r="E6442" s="26" t="str">
        <f t="shared" si="801"/>
        <v>067</v>
      </c>
      <c r="F6442" s="26" t="str">
        <f t="shared" si="802"/>
        <v>16</v>
      </c>
      <c r="G6442" s="26" t="str">
        <f t="shared" si="803"/>
        <v>01</v>
      </c>
      <c r="H6442" s="27" t="s">
        <v>20464</v>
      </c>
      <c r="I6442" s="25" t="s">
        <v>20465</v>
      </c>
      <c r="J6442" s="27" t="s">
        <v>20462</v>
      </c>
      <c r="K6442" s="25" t="s">
        <v>20466</v>
      </c>
      <c r="L6442" s="27" t="s">
        <v>42</v>
      </c>
      <c r="M6442" s="25" t="s">
        <v>43</v>
      </c>
      <c r="N6442" s="27" t="s">
        <v>43</v>
      </c>
      <c r="O6442" s="25" t="s">
        <v>43</v>
      </c>
      <c r="P6442" s="27" t="s">
        <v>43</v>
      </c>
      <c r="Q6442" s="25" t="s">
        <v>44</v>
      </c>
      <c r="R6442" s="28">
        <v>1.89</v>
      </c>
      <c r="S6442" s="29">
        <v>1.89</v>
      </c>
      <c r="T6442" s="29"/>
      <c r="U6442" s="29"/>
      <c r="V6442" s="1" t="s">
        <v>45</v>
      </c>
      <c r="W6442" s="1" t="s">
        <v>45</v>
      </c>
      <c r="X6442" s="1" t="s">
        <v>45</v>
      </c>
      <c r="Y6442" s="30">
        <f t="shared" si="804"/>
        <v>1.89</v>
      </c>
      <c r="Z6442" s="31">
        <f t="shared" si="805"/>
        <v>0</v>
      </c>
      <c r="AA6442" s="32">
        <f t="shared" si="806"/>
        <v>0</v>
      </c>
      <c r="AB6442" t="b">
        <f t="shared" si="807"/>
        <v>1</v>
      </c>
      <c r="AC6442" s="2" t="s">
        <v>536</v>
      </c>
      <c r="AD6442" s="2">
        <v>1.66</v>
      </c>
      <c r="AG6442" t="s">
        <v>4996</v>
      </c>
    </row>
    <row r="6443" spans="1:33" ht="16" hidden="1" x14ac:dyDescent="0.4">
      <c r="A6443" s="24" t="s">
        <v>19388</v>
      </c>
      <c r="B6443" s="25" t="s">
        <v>20453</v>
      </c>
      <c r="C6443" t="str">
        <f t="shared" si="800"/>
        <v>47</v>
      </c>
      <c r="D6443" t="str">
        <f>_xlfn.XLOOKUP(C6443,Folha2!A:A,Folha2!B:B)</f>
        <v>MERCEARIA SALGADA</v>
      </c>
      <c r="E6443" s="26" t="str">
        <f t="shared" si="801"/>
        <v>067</v>
      </c>
      <c r="F6443" s="26" t="str">
        <f t="shared" si="802"/>
        <v>16</v>
      </c>
      <c r="G6443" s="26" t="str">
        <f t="shared" si="803"/>
        <v>01</v>
      </c>
      <c r="H6443" s="27" t="s">
        <v>20467</v>
      </c>
      <c r="I6443" s="25" t="s">
        <v>20468</v>
      </c>
      <c r="J6443" s="27" t="s">
        <v>20462</v>
      </c>
      <c r="K6443" s="25" t="s">
        <v>20469</v>
      </c>
      <c r="L6443" s="27" t="s">
        <v>42</v>
      </c>
      <c r="M6443" s="25" t="s">
        <v>43</v>
      </c>
      <c r="N6443" s="27" t="s">
        <v>43</v>
      </c>
      <c r="O6443" s="25" t="s">
        <v>43</v>
      </c>
      <c r="P6443" s="27" t="s">
        <v>43</v>
      </c>
      <c r="Q6443" s="25" t="s">
        <v>44</v>
      </c>
      <c r="R6443" s="28">
        <v>2.19</v>
      </c>
      <c r="S6443" s="29">
        <v>2.19</v>
      </c>
      <c r="T6443" s="29"/>
      <c r="U6443" s="29"/>
      <c r="V6443" s="1" t="s">
        <v>45</v>
      </c>
      <c r="W6443" s="1" t="s">
        <v>45</v>
      </c>
      <c r="X6443" s="1" t="s">
        <v>45</v>
      </c>
      <c r="Y6443" s="30">
        <f t="shared" si="804"/>
        <v>2.19</v>
      </c>
      <c r="Z6443" s="31">
        <f t="shared" si="805"/>
        <v>0</v>
      </c>
      <c r="AA6443" s="32">
        <f t="shared" si="806"/>
        <v>0</v>
      </c>
      <c r="AB6443" t="b">
        <f t="shared" si="807"/>
        <v>1</v>
      </c>
      <c r="AC6443" s="2" t="s">
        <v>45</v>
      </c>
      <c r="AD6443" s="2" t="s">
        <v>45</v>
      </c>
      <c r="AG6443" t="s">
        <v>4996</v>
      </c>
    </row>
    <row r="6444" spans="1:33" ht="16" hidden="1" x14ac:dyDescent="0.4">
      <c r="A6444" s="24" t="s">
        <v>19388</v>
      </c>
      <c r="B6444" s="25" t="s">
        <v>20470</v>
      </c>
      <c r="C6444" t="str">
        <f t="shared" si="800"/>
        <v>47</v>
      </c>
      <c r="D6444" t="str">
        <f>_xlfn.XLOOKUP(C6444,Folha2!A:A,Folha2!B:B)</f>
        <v>MERCEARIA SALGADA</v>
      </c>
      <c r="E6444" s="26" t="str">
        <f t="shared" si="801"/>
        <v>067</v>
      </c>
      <c r="F6444" s="26" t="str">
        <f t="shared" si="802"/>
        <v>16</v>
      </c>
      <c r="G6444" s="26" t="str">
        <f t="shared" si="803"/>
        <v>02</v>
      </c>
      <c r="H6444" s="27" t="s">
        <v>20471</v>
      </c>
      <c r="I6444" s="25" t="s">
        <v>20472</v>
      </c>
      <c r="J6444" s="27" t="s">
        <v>20473</v>
      </c>
      <c r="K6444" s="25" t="s">
        <v>20474</v>
      </c>
      <c r="L6444" s="27" t="s">
        <v>42</v>
      </c>
      <c r="M6444" s="25" t="s">
        <v>43</v>
      </c>
      <c r="N6444" s="27" t="s">
        <v>43</v>
      </c>
      <c r="O6444" s="25" t="s">
        <v>43</v>
      </c>
      <c r="P6444" s="27" t="s">
        <v>43</v>
      </c>
      <c r="Q6444" s="25" t="s">
        <v>44</v>
      </c>
      <c r="R6444" s="28">
        <v>0.95</v>
      </c>
      <c r="S6444" s="29">
        <v>0.95</v>
      </c>
      <c r="T6444" s="29"/>
      <c r="U6444" s="29">
        <v>0.95</v>
      </c>
      <c r="V6444" s="1" t="s">
        <v>45</v>
      </c>
      <c r="W6444" s="1" t="s">
        <v>45</v>
      </c>
      <c r="X6444" s="1" t="s">
        <v>45</v>
      </c>
      <c r="Y6444" s="30">
        <f t="shared" si="804"/>
        <v>0.95</v>
      </c>
      <c r="Z6444" s="31">
        <f t="shared" si="805"/>
        <v>0</v>
      </c>
      <c r="AA6444" s="32">
        <f t="shared" si="806"/>
        <v>0</v>
      </c>
      <c r="AB6444" t="b">
        <f t="shared" si="807"/>
        <v>1</v>
      </c>
      <c r="AC6444" s="2" t="s">
        <v>53</v>
      </c>
      <c r="AD6444" s="2">
        <v>0.79</v>
      </c>
      <c r="AG6444" t="s">
        <v>4996</v>
      </c>
    </row>
    <row r="6445" spans="1:33" ht="16" hidden="1" x14ac:dyDescent="0.4">
      <c r="A6445" s="24" t="s">
        <v>19388</v>
      </c>
      <c r="B6445" s="25" t="s">
        <v>20470</v>
      </c>
      <c r="C6445" t="str">
        <f t="shared" si="800"/>
        <v>47</v>
      </c>
      <c r="D6445" t="str">
        <f>_xlfn.XLOOKUP(C6445,Folha2!A:A,Folha2!B:B)</f>
        <v>MERCEARIA SALGADA</v>
      </c>
      <c r="E6445" s="26" t="str">
        <f t="shared" si="801"/>
        <v>067</v>
      </c>
      <c r="F6445" s="26" t="str">
        <f t="shared" si="802"/>
        <v>16</v>
      </c>
      <c r="G6445" s="26" t="str">
        <f t="shared" si="803"/>
        <v>02</v>
      </c>
      <c r="H6445" s="27" t="s">
        <v>20475</v>
      </c>
      <c r="I6445" s="25" t="s">
        <v>20476</v>
      </c>
      <c r="J6445" s="27" t="s">
        <v>59</v>
      </c>
      <c r="K6445" s="25" t="s">
        <v>20477</v>
      </c>
      <c r="L6445" s="27" t="s">
        <v>51</v>
      </c>
      <c r="M6445" s="25" t="s">
        <v>52</v>
      </c>
      <c r="N6445" s="27" t="s">
        <v>43</v>
      </c>
      <c r="O6445" s="25" t="s">
        <v>43</v>
      </c>
      <c r="P6445" s="27" t="s">
        <v>52</v>
      </c>
      <c r="Q6445" s="25" t="s">
        <v>44</v>
      </c>
      <c r="R6445" s="28">
        <v>0.28999999999999998</v>
      </c>
      <c r="S6445" s="29">
        <v>0.28999999999999998</v>
      </c>
      <c r="T6445" s="29">
        <v>0.28999999999999998</v>
      </c>
      <c r="U6445" s="29">
        <v>0.28999999999999998</v>
      </c>
      <c r="V6445" s="1" t="s">
        <v>45</v>
      </c>
      <c r="W6445" s="1" t="s">
        <v>45</v>
      </c>
      <c r="X6445" s="1" t="s">
        <v>45</v>
      </c>
      <c r="Y6445" s="30">
        <f t="shared" si="804"/>
        <v>0.28999999999999998</v>
      </c>
      <c r="Z6445" s="31">
        <f t="shared" si="805"/>
        <v>0</v>
      </c>
      <c r="AA6445" s="32">
        <f t="shared" si="806"/>
        <v>0</v>
      </c>
      <c r="AB6445" t="b">
        <f t="shared" si="807"/>
        <v>1</v>
      </c>
      <c r="AC6445" s="2" t="s">
        <v>45</v>
      </c>
      <c r="AD6445" s="2" t="s">
        <v>45</v>
      </c>
      <c r="AG6445" t="s">
        <v>4996</v>
      </c>
    </row>
    <row r="6446" spans="1:33" ht="16" hidden="1" x14ac:dyDescent="0.4">
      <c r="A6446" s="24" t="s">
        <v>19388</v>
      </c>
      <c r="B6446" s="25" t="s">
        <v>20470</v>
      </c>
      <c r="C6446" t="str">
        <f t="shared" si="800"/>
        <v>47</v>
      </c>
      <c r="D6446" t="str">
        <f>_xlfn.XLOOKUP(C6446,Folha2!A:A,Folha2!B:B)</f>
        <v>MERCEARIA SALGADA</v>
      </c>
      <c r="E6446" s="26" t="str">
        <f t="shared" si="801"/>
        <v>067</v>
      </c>
      <c r="F6446" s="26" t="str">
        <f t="shared" si="802"/>
        <v>16</v>
      </c>
      <c r="G6446" s="26" t="str">
        <f t="shared" si="803"/>
        <v>02</v>
      </c>
      <c r="H6446" s="27" t="s">
        <v>20478</v>
      </c>
      <c r="I6446" s="25" t="s">
        <v>20479</v>
      </c>
      <c r="J6446" s="27" t="s">
        <v>59</v>
      </c>
      <c r="K6446" s="25" t="s">
        <v>20477</v>
      </c>
      <c r="L6446" s="27" t="s">
        <v>51</v>
      </c>
      <c r="M6446" s="25" t="s">
        <v>52</v>
      </c>
      <c r="N6446" s="27" t="s">
        <v>43</v>
      </c>
      <c r="O6446" s="25" t="s">
        <v>43</v>
      </c>
      <c r="P6446" s="27" t="s">
        <v>52</v>
      </c>
      <c r="Q6446" s="25" t="s">
        <v>44</v>
      </c>
      <c r="R6446" s="28">
        <v>0.28999999999999998</v>
      </c>
      <c r="S6446" s="29">
        <v>0.28999999999999998</v>
      </c>
      <c r="T6446" s="29">
        <v>0.28999999999999998</v>
      </c>
      <c r="U6446" s="29">
        <v>0.28999999999999998</v>
      </c>
      <c r="V6446" s="1" t="s">
        <v>45</v>
      </c>
      <c r="W6446" s="1" t="s">
        <v>45</v>
      </c>
      <c r="X6446" s="1" t="s">
        <v>45</v>
      </c>
      <c r="Y6446" s="30">
        <f t="shared" si="804"/>
        <v>0.28999999999999998</v>
      </c>
      <c r="Z6446" s="31">
        <f t="shared" si="805"/>
        <v>0</v>
      </c>
      <c r="AA6446" s="32">
        <f t="shared" si="806"/>
        <v>0</v>
      </c>
      <c r="AB6446" t="b">
        <f t="shared" si="807"/>
        <v>1</v>
      </c>
      <c r="AC6446" s="2" t="s">
        <v>45</v>
      </c>
      <c r="AD6446" s="2" t="s">
        <v>45</v>
      </c>
      <c r="AG6446" t="s">
        <v>4996</v>
      </c>
    </row>
    <row r="6447" spans="1:33" ht="16" x14ac:dyDescent="0.4">
      <c r="A6447" s="24" t="s">
        <v>19388</v>
      </c>
      <c r="B6447" s="25" t="s">
        <v>20470</v>
      </c>
      <c r="C6447" t="str">
        <f t="shared" si="800"/>
        <v>47</v>
      </c>
      <c r="D6447" t="str">
        <f>_xlfn.XLOOKUP(C6447,Folha2!A:A,Folha2!B:B)</f>
        <v>MERCEARIA SALGADA</v>
      </c>
      <c r="E6447" s="26" t="str">
        <f t="shared" si="801"/>
        <v>067</v>
      </c>
      <c r="F6447" s="26" t="str">
        <f t="shared" si="802"/>
        <v>16</v>
      </c>
      <c r="G6447" s="26" t="str">
        <f t="shared" si="803"/>
        <v>02</v>
      </c>
      <c r="H6447" s="27" t="s">
        <v>20480</v>
      </c>
      <c r="I6447" s="25" t="s">
        <v>20481</v>
      </c>
      <c r="J6447" s="27" t="s">
        <v>59</v>
      </c>
      <c r="K6447" s="25" t="s">
        <v>20482</v>
      </c>
      <c r="L6447" s="27" t="s">
        <v>51</v>
      </c>
      <c r="M6447" s="25" t="s">
        <v>43</v>
      </c>
      <c r="N6447" s="27" t="s">
        <v>43</v>
      </c>
      <c r="O6447" s="25" t="s">
        <v>43</v>
      </c>
      <c r="P6447" s="27" t="s">
        <v>43</v>
      </c>
      <c r="Q6447" s="25" t="s">
        <v>44</v>
      </c>
      <c r="R6447" s="28">
        <v>0.45</v>
      </c>
      <c r="S6447" s="29">
        <v>0.45</v>
      </c>
      <c r="T6447" s="29">
        <v>0.75</v>
      </c>
      <c r="U6447" s="29"/>
      <c r="V6447" s="1" t="s">
        <v>45</v>
      </c>
      <c r="W6447" s="1" t="s">
        <v>45</v>
      </c>
      <c r="X6447" s="1" t="s">
        <v>45</v>
      </c>
      <c r="Y6447" s="30">
        <f t="shared" si="804"/>
        <v>0.6</v>
      </c>
      <c r="Z6447" s="31">
        <f t="shared" si="805"/>
        <v>-0.25</v>
      </c>
      <c r="AA6447" s="32">
        <f t="shared" si="806"/>
        <v>-0.14999999999999997</v>
      </c>
      <c r="AB6447" t="b">
        <f t="shared" si="807"/>
        <v>0</v>
      </c>
      <c r="AC6447" s="2" t="s">
        <v>536</v>
      </c>
      <c r="AD6447" s="2">
        <v>0.45</v>
      </c>
      <c r="AG6447" t="s">
        <v>4996</v>
      </c>
    </row>
    <row r="6448" spans="1:33" ht="16" hidden="1" x14ac:dyDescent="0.4">
      <c r="A6448" s="24" t="s">
        <v>19388</v>
      </c>
      <c r="B6448" s="25" t="s">
        <v>20470</v>
      </c>
      <c r="C6448" t="str">
        <f t="shared" si="800"/>
        <v>47</v>
      </c>
      <c r="D6448" t="str">
        <f>_xlfn.XLOOKUP(C6448,Folha2!A:A,Folha2!B:B)</f>
        <v>MERCEARIA SALGADA</v>
      </c>
      <c r="E6448" s="26" t="str">
        <f t="shared" si="801"/>
        <v>067</v>
      </c>
      <c r="F6448" s="26" t="str">
        <f t="shared" si="802"/>
        <v>16</v>
      </c>
      <c r="G6448" s="26" t="str">
        <f t="shared" si="803"/>
        <v>02</v>
      </c>
      <c r="H6448" s="27" t="s">
        <v>20483</v>
      </c>
      <c r="I6448" s="25" t="s">
        <v>20484</v>
      </c>
      <c r="J6448" s="27" t="s">
        <v>20485</v>
      </c>
      <c r="K6448" s="25" t="s">
        <v>20486</v>
      </c>
      <c r="L6448" s="27" t="s">
        <v>42</v>
      </c>
      <c r="M6448" s="25" t="s">
        <v>43</v>
      </c>
      <c r="N6448" s="27" t="s">
        <v>43</v>
      </c>
      <c r="O6448" s="25" t="s">
        <v>43</v>
      </c>
      <c r="P6448" s="27" t="s">
        <v>43</v>
      </c>
      <c r="Q6448" s="25" t="s">
        <v>44</v>
      </c>
      <c r="R6448" s="28">
        <v>2.09</v>
      </c>
      <c r="S6448" s="29"/>
      <c r="T6448" s="29"/>
      <c r="U6448" s="29">
        <v>2.09</v>
      </c>
      <c r="V6448" s="1" t="s">
        <v>45</v>
      </c>
      <c r="W6448" s="1" t="s">
        <v>45</v>
      </c>
      <c r="X6448" s="1" t="s">
        <v>45</v>
      </c>
      <c r="Y6448" s="30">
        <f t="shared" si="804"/>
        <v>2.09</v>
      </c>
      <c r="Z6448" s="31">
        <f t="shared" si="805"/>
        <v>0</v>
      </c>
      <c r="AA6448" s="32">
        <f t="shared" si="806"/>
        <v>0</v>
      </c>
      <c r="AB6448" t="b">
        <f t="shared" si="807"/>
        <v>1</v>
      </c>
      <c r="AC6448" s="2" t="s">
        <v>45</v>
      </c>
      <c r="AD6448" s="2" t="s">
        <v>45</v>
      </c>
      <c r="AG6448" t="s">
        <v>4996</v>
      </c>
    </row>
    <row r="6449" spans="1:33" ht="16" hidden="1" x14ac:dyDescent="0.4">
      <c r="A6449" s="24" t="s">
        <v>19388</v>
      </c>
      <c r="B6449" s="25" t="s">
        <v>20470</v>
      </c>
      <c r="C6449" t="str">
        <f t="shared" si="800"/>
        <v>47</v>
      </c>
      <c r="D6449" t="str">
        <f>_xlfn.XLOOKUP(C6449,Folha2!A:A,Folha2!B:B)</f>
        <v>MERCEARIA SALGADA</v>
      </c>
      <c r="E6449" s="26" t="str">
        <f t="shared" si="801"/>
        <v>067</v>
      </c>
      <c r="F6449" s="26" t="str">
        <f t="shared" si="802"/>
        <v>16</v>
      </c>
      <c r="G6449" s="26" t="str">
        <f t="shared" si="803"/>
        <v>02</v>
      </c>
      <c r="H6449" s="27" t="s">
        <v>20487</v>
      </c>
      <c r="I6449" s="25" t="s">
        <v>20488</v>
      </c>
      <c r="J6449" s="27" t="s">
        <v>20462</v>
      </c>
      <c r="K6449" s="25" t="s">
        <v>20489</v>
      </c>
      <c r="L6449" s="27" t="s">
        <v>42</v>
      </c>
      <c r="M6449" s="25" t="s">
        <v>52</v>
      </c>
      <c r="N6449" s="27" t="s">
        <v>43</v>
      </c>
      <c r="O6449" s="25" t="s">
        <v>43</v>
      </c>
      <c r="P6449" s="27" t="s">
        <v>52</v>
      </c>
      <c r="Q6449" s="25" t="s">
        <v>44</v>
      </c>
      <c r="R6449" s="28">
        <v>0.54</v>
      </c>
      <c r="S6449" s="29">
        <v>0.54</v>
      </c>
      <c r="T6449" s="29"/>
      <c r="U6449" s="29">
        <v>0.54</v>
      </c>
      <c r="V6449" s="1" t="s">
        <v>45</v>
      </c>
      <c r="W6449" s="1" t="s">
        <v>45</v>
      </c>
      <c r="X6449" s="1" t="s">
        <v>45</v>
      </c>
      <c r="Y6449" s="30">
        <f t="shared" si="804"/>
        <v>0.54</v>
      </c>
      <c r="Z6449" s="31">
        <f t="shared" si="805"/>
        <v>0</v>
      </c>
      <c r="AA6449" s="32">
        <f t="shared" si="806"/>
        <v>0</v>
      </c>
      <c r="AB6449" t="b">
        <f t="shared" si="807"/>
        <v>1</v>
      </c>
      <c r="AC6449" s="2" t="s">
        <v>45</v>
      </c>
      <c r="AD6449" s="2" t="s">
        <v>45</v>
      </c>
      <c r="AG6449" t="s">
        <v>4996</v>
      </c>
    </row>
    <row r="6450" spans="1:33" ht="16" hidden="1" x14ac:dyDescent="0.4">
      <c r="A6450" s="24" t="s">
        <v>19388</v>
      </c>
      <c r="B6450" s="25" t="s">
        <v>20470</v>
      </c>
      <c r="C6450" t="str">
        <f t="shared" si="800"/>
        <v>47</v>
      </c>
      <c r="D6450" t="str">
        <f>_xlfn.XLOOKUP(C6450,Folha2!A:A,Folha2!B:B)</f>
        <v>MERCEARIA SALGADA</v>
      </c>
      <c r="E6450" s="26" t="str">
        <f t="shared" si="801"/>
        <v>067</v>
      </c>
      <c r="F6450" s="26" t="str">
        <f t="shared" si="802"/>
        <v>16</v>
      </c>
      <c r="G6450" s="26" t="str">
        <f t="shared" si="803"/>
        <v>02</v>
      </c>
      <c r="H6450" s="27" t="s">
        <v>20490</v>
      </c>
      <c r="I6450" s="25" t="s">
        <v>20491</v>
      </c>
      <c r="J6450" s="27" t="s">
        <v>20462</v>
      </c>
      <c r="K6450" s="25" t="s">
        <v>20489</v>
      </c>
      <c r="L6450" s="27" t="s">
        <v>42</v>
      </c>
      <c r="M6450" s="25" t="s">
        <v>52</v>
      </c>
      <c r="N6450" s="27" t="s">
        <v>43</v>
      </c>
      <c r="O6450" s="25" t="s">
        <v>43</v>
      </c>
      <c r="P6450" s="27" t="s">
        <v>52</v>
      </c>
      <c r="Q6450" s="25" t="s">
        <v>44</v>
      </c>
      <c r="R6450" s="28">
        <v>0.54</v>
      </c>
      <c r="S6450" s="29">
        <v>0.54</v>
      </c>
      <c r="T6450" s="29"/>
      <c r="U6450" s="29">
        <v>0.54</v>
      </c>
      <c r="V6450" s="1" t="s">
        <v>45</v>
      </c>
      <c r="W6450" s="1" t="s">
        <v>45</v>
      </c>
      <c r="X6450" s="1" t="s">
        <v>45</v>
      </c>
      <c r="Y6450" s="30">
        <f t="shared" si="804"/>
        <v>0.54</v>
      </c>
      <c r="Z6450" s="31">
        <f t="shared" si="805"/>
        <v>0</v>
      </c>
      <c r="AA6450" s="32">
        <f t="shared" si="806"/>
        <v>0</v>
      </c>
      <c r="AB6450" t="b">
        <f t="shared" si="807"/>
        <v>1</v>
      </c>
      <c r="AC6450" s="2" t="s">
        <v>45</v>
      </c>
      <c r="AD6450" s="2" t="s">
        <v>45</v>
      </c>
      <c r="AG6450" t="s">
        <v>4996</v>
      </c>
    </row>
    <row r="6451" spans="1:33" ht="16" hidden="1" x14ac:dyDescent="0.4">
      <c r="A6451" s="24" t="s">
        <v>19388</v>
      </c>
      <c r="B6451" s="25" t="s">
        <v>20470</v>
      </c>
      <c r="C6451" t="str">
        <f t="shared" si="800"/>
        <v>47</v>
      </c>
      <c r="D6451" t="str">
        <f>_xlfn.XLOOKUP(C6451,Folha2!A:A,Folha2!B:B)</f>
        <v>MERCEARIA SALGADA</v>
      </c>
      <c r="E6451" s="26" t="str">
        <f t="shared" si="801"/>
        <v>067</v>
      </c>
      <c r="F6451" s="26" t="str">
        <f t="shared" si="802"/>
        <v>16</v>
      </c>
      <c r="G6451" s="26" t="str">
        <f t="shared" si="803"/>
        <v>02</v>
      </c>
      <c r="H6451" s="27" t="s">
        <v>20492</v>
      </c>
      <c r="I6451" s="25" t="s">
        <v>20493</v>
      </c>
      <c r="J6451" s="27" t="s">
        <v>20462</v>
      </c>
      <c r="K6451" s="25" t="s">
        <v>20494</v>
      </c>
      <c r="L6451" s="27" t="s">
        <v>42</v>
      </c>
      <c r="M6451" s="25" t="s">
        <v>43</v>
      </c>
      <c r="N6451" s="27" t="s">
        <v>43</v>
      </c>
      <c r="O6451" s="25" t="s">
        <v>43</v>
      </c>
      <c r="P6451" s="27" t="s">
        <v>43</v>
      </c>
      <c r="Q6451" s="25" t="s">
        <v>44</v>
      </c>
      <c r="R6451" s="28">
        <v>1.0900000000000001</v>
      </c>
      <c r="S6451" s="29">
        <v>1.0900000000000001</v>
      </c>
      <c r="T6451" s="29"/>
      <c r="U6451" s="29">
        <v>1.0900000000000001</v>
      </c>
      <c r="V6451" s="1" t="s">
        <v>45</v>
      </c>
      <c r="W6451" s="1" t="s">
        <v>45</v>
      </c>
      <c r="X6451" s="1" t="s">
        <v>45</v>
      </c>
      <c r="Y6451" s="30">
        <f t="shared" si="804"/>
        <v>1.0900000000000001</v>
      </c>
      <c r="Z6451" s="31">
        <f t="shared" si="805"/>
        <v>0</v>
      </c>
      <c r="AA6451" s="32">
        <f t="shared" si="806"/>
        <v>0</v>
      </c>
      <c r="AB6451" t="b">
        <f t="shared" si="807"/>
        <v>1</v>
      </c>
      <c r="AC6451" s="2" t="s">
        <v>45</v>
      </c>
      <c r="AD6451" s="2" t="s">
        <v>45</v>
      </c>
      <c r="AG6451" t="s">
        <v>4996</v>
      </c>
    </row>
    <row r="6452" spans="1:33" ht="16" hidden="1" x14ac:dyDescent="0.4">
      <c r="A6452" s="24" t="s">
        <v>19388</v>
      </c>
      <c r="B6452" s="25" t="s">
        <v>20470</v>
      </c>
      <c r="C6452" t="str">
        <f t="shared" si="800"/>
        <v>47</v>
      </c>
      <c r="D6452" t="str">
        <f>_xlfn.XLOOKUP(C6452,Folha2!A:A,Folha2!B:B)</f>
        <v>MERCEARIA SALGADA</v>
      </c>
      <c r="E6452" s="26" t="str">
        <f t="shared" si="801"/>
        <v>067</v>
      </c>
      <c r="F6452" s="26" t="str">
        <f t="shared" si="802"/>
        <v>16</v>
      </c>
      <c r="G6452" s="26" t="str">
        <f t="shared" si="803"/>
        <v>02</v>
      </c>
      <c r="H6452" s="27" t="s">
        <v>20495</v>
      </c>
      <c r="I6452" s="25" t="s">
        <v>20496</v>
      </c>
      <c r="J6452" s="27" t="s">
        <v>20462</v>
      </c>
      <c r="K6452" s="25" t="s">
        <v>20497</v>
      </c>
      <c r="L6452" s="27" t="s">
        <v>42</v>
      </c>
      <c r="M6452" s="25" t="s">
        <v>43</v>
      </c>
      <c r="N6452" s="27" t="s">
        <v>43</v>
      </c>
      <c r="O6452" s="25" t="s">
        <v>43</v>
      </c>
      <c r="P6452" s="27" t="s">
        <v>43</v>
      </c>
      <c r="Q6452" s="25" t="s">
        <v>44</v>
      </c>
      <c r="R6452" s="28">
        <v>1.0900000000000001</v>
      </c>
      <c r="S6452" s="29">
        <v>1.0900000000000001</v>
      </c>
      <c r="T6452" s="29"/>
      <c r="U6452" s="29">
        <v>1.0900000000000001</v>
      </c>
      <c r="V6452" s="1" t="s">
        <v>45</v>
      </c>
      <c r="W6452" s="1" t="s">
        <v>45</v>
      </c>
      <c r="X6452" s="1" t="s">
        <v>45</v>
      </c>
      <c r="Y6452" s="30">
        <f t="shared" si="804"/>
        <v>1.0900000000000001</v>
      </c>
      <c r="Z6452" s="31">
        <f t="shared" si="805"/>
        <v>0</v>
      </c>
      <c r="AA6452" s="32">
        <f t="shared" si="806"/>
        <v>0</v>
      </c>
      <c r="AB6452" t="b">
        <f t="shared" si="807"/>
        <v>1</v>
      </c>
      <c r="AC6452" s="2" t="s">
        <v>45</v>
      </c>
      <c r="AD6452" s="2" t="s">
        <v>45</v>
      </c>
      <c r="AG6452" t="s">
        <v>4996</v>
      </c>
    </row>
    <row r="6453" spans="1:33" ht="16" hidden="1" x14ac:dyDescent="0.4">
      <c r="A6453" s="24" t="s">
        <v>19388</v>
      </c>
      <c r="B6453" s="25" t="s">
        <v>20470</v>
      </c>
      <c r="C6453" t="str">
        <f t="shared" si="800"/>
        <v>47</v>
      </c>
      <c r="D6453" t="str">
        <f>_xlfn.XLOOKUP(C6453,Folha2!A:A,Folha2!B:B)</f>
        <v>MERCEARIA SALGADA</v>
      </c>
      <c r="E6453" s="26" t="str">
        <f t="shared" si="801"/>
        <v>067</v>
      </c>
      <c r="F6453" s="26" t="str">
        <f t="shared" si="802"/>
        <v>16</v>
      </c>
      <c r="G6453" s="26" t="str">
        <f t="shared" si="803"/>
        <v>02</v>
      </c>
      <c r="H6453" s="27" t="s">
        <v>20498</v>
      </c>
      <c r="I6453" s="25" t="s">
        <v>20499</v>
      </c>
      <c r="J6453" s="27" t="s">
        <v>20462</v>
      </c>
      <c r="K6453" s="25" t="s">
        <v>20500</v>
      </c>
      <c r="L6453" s="27" t="s">
        <v>42</v>
      </c>
      <c r="M6453" s="25" t="s">
        <v>43</v>
      </c>
      <c r="N6453" s="27" t="s">
        <v>43</v>
      </c>
      <c r="O6453" s="25" t="s">
        <v>43</v>
      </c>
      <c r="P6453" s="27" t="s">
        <v>43</v>
      </c>
      <c r="Q6453" s="25" t="s">
        <v>44</v>
      </c>
      <c r="R6453" s="28">
        <v>2.79</v>
      </c>
      <c r="S6453" s="29">
        <v>2.79</v>
      </c>
      <c r="T6453" s="29"/>
      <c r="U6453" s="29"/>
      <c r="V6453" s="1" t="s">
        <v>45</v>
      </c>
      <c r="W6453" s="1" t="s">
        <v>45</v>
      </c>
      <c r="X6453" s="1" t="s">
        <v>45</v>
      </c>
      <c r="Y6453" s="30">
        <f t="shared" si="804"/>
        <v>2.79</v>
      </c>
      <c r="Z6453" s="31">
        <f t="shared" si="805"/>
        <v>0</v>
      </c>
      <c r="AA6453" s="32">
        <f t="shared" si="806"/>
        <v>0</v>
      </c>
      <c r="AB6453" t="b">
        <f t="shared" si="807"/>
        <v>1</v>
      </c>
      <c r="AC6453" s="2" t="s">
        <v>45</v>
      </c>
      <c r="AD6453" s="2" t="s">
        <v>45</v>
      </c>
      <c r="AG6453" t="s">
        <v>4996</v>
      </c>
    </row>
    <row r="6454" spans="1:33" ht="16" hidden="1" x14ac:dyDescent="0.4">
      <c r="A6454" s="24" t="s">
        <v>19388</v>
      </c>
      <c r="B6454" s="25" t="s">
        <v>20501</v>
      </c>
      <c r="C6454" t="str">
        <f t="shared" si="800"/>
        <v>47</v>
      </c>
      <c r="D6454" t="str">
        <f>_xlfn.XLOOKUP(C6454,Folha2!A:A,Folha2!B:B)</f>
        <v>MERCEARIA SALGADA</v>
      </c>
      <c r="E6454" s="26" t="str">
        <f t="shared" si="801"/>
        <v>067</v>
      </c>
      <c r="F6454" s="26" t="str">
        <f t="shared" si="802"/>
        <v>16</v>
      </c>
      <c r="G6454" s="26" t="str">
        <f t="shared" si="803"/>
        <v>03</v>
      </c>
      <c r="H6454" s="27" t="s">
        <v>20502</v>
      </c>
      <c r="I6454" s="25" t="s">
        <v>20503</v>
      </c>
      <c r="J6454" s="27" t="s">
        <v>20473</v>
      </c>
      <c r="K6454" s="25" t="s">
        <v>20504</v>
      </c>
      <c r="L6454" s="27" t="s">
        <v>42</v>
      </c>
      <c r="M6454" s="25" t="s">
        <v>43</v>
      </c>
      <c r="N6454" s="27" t="s">
        <v>43</v>
      </c>
      <c r="O6454" s="25" t="s">
        <v>43</v>
      </c>
      <c r="P6454" s="27" t="s">
        <v>43</v>
      </c>
      <c r="Q6454" s="25" t="s">
        <v>44</v>
      </c>
      <c r="R6454" s="28">
        <v>1.84</v>
      </c>
      <c r="S6454" s="29">
        <v>1.84</v>
      </c>
      <c r="T6454" s="29"/>
      <c r="U6454" s="29">
        <v>1.84</v>
      </c>
      <c r="V6454" s="1" t="s">
        <v>45</v>
      </c>
      <c r="W6454" s="1" t="s">
        <v>45</v>
      </c>
      <c r="X6454" s="1" t="s">
        <v>45</v>
      </c>
      <c r="Y6454" s="30">
        <f t="shared" si="804"/>
        <v>1.84</v>
      </c>
      <c r="Z6454" s="31">
        <f t="shared" si="805"/>
        <v>0</v>
      </c>
      <c r="AA6454" s="32">
        <f t="shared" si="806"/>
        <v>0</v>
      </c>
      <c r="AB6454" t="b">
        <f t="shared" si="807"/>
        <v>1</v>
      </c>
      <c r="AC6454" s="2" t="s">
        <v>53</v>
      </c>
      <c r="AD6454" s="2">
        <v>1.54</v>
      </c>
      <c r="AG6454" t="s">
        <v>4996</v>
      </c>
    </row>
    <row r="6455" spans="1:33" ht="16" hidden="1" x14ac:dyDescent="0.4">
      <c r="A6455" s="24" t="s">
        <v>19388</v>
      </c>
      <c r="B6455" s="25" t="s">
        <v>20501</v>
      </c>
      <c r="C6455" t="str">
        <f t="shared" si="800"/>
        <v>47</v>
      </c>
      <c r="D6455" t="str">
        <f>_xlfn.XLOOKUP(C6455,Folha2!A:A,Folha2!B:B)</f>
        <v>MERCEARIA SALGADA</v>
      </c>
      <c r="E6455" s="26" t="str">
        <f t="shared" si="801"/>
        <v>067</v>
      </c>
      <c r="F6455" s="26" t="str">
        <f t="shared" si="802"/>
        <v>16</v>
      </c>
      <c r="G6455" s="26" t="str">
        <f t="shared" si="803"/>
        <v>03</v>
      </c>
      <c r="H6455" s="27" t="s">
        <v>20505</v>
      </c>
      <c r="I6455" s="25" t="s">
        <v>20506</v>
      </c>
      <c r="J6455" s="27" t="s">
        <v>20462</v>
      </c>
      <c r="K6455" s="25" t="s">
        <v>20507</v>
      </c>
      <c r="L6455" s="27" t="s">
        <v>42</v>
      </c>
      <c r="M6455" s="25" t="s">
        <v>43</v>
      </c>
      <c r="N6455" s="27" t="s">
        <v>43</v>
      </c>
      <c r="O6455" s="25" t="s">
        <v>43</v>
      </c>
      <c r="P6455" s="27" t="s">
        <v>43</v>
      </c>
      <c r="Q6455" s="25" t="s">
        <v>44</v>
      </c>
      <c r="R6455" s="28">
        <v>2.19</v>
      </c>
      <c r="S6455" s="29">
        <v>2.19</v>
      </c>
      <c r="T6455" s="29"/>
      <c r="U6455" s="29">
        <v>2.19</v>
      </c>
      <c r="V6455" s="1" t="s">
        <v>45</v>
      </c>
      <c r="W6455" s="1" t="s">
        <v>45</v>
      </c>
      <c r="X6455" s="1" t="s">
        <v>45</v>
      </c>
      <c r="Y6455" s="30">
        <f t="shared" si="804"/>
        <v>2.19</v>
      </c>
      <c r="Z6455" s="31">
        <f t="shared" si="805"/>
        <v>0</v>
      </c>
      <c r="AA6455" s="32">
        <f t="shared" si="806"/>
        <v>0</v>
      </c>
      <c r="AB6455" t="b">
        <f t="shared" si="807"/>
        <v>1</v>
      </c>
      <c r="AC6455" s="2" t="s">
        <v>76</v>
      </c>
      <c r="AD6455" s="2">
        <v>1.59</v>
      </c>
      <c r="AG6455" t="s">
        <v>4996</v>
      </c>
    </row>
    <row r="6456" spans="1:33" ht="16" hidden="1" x14ac:dyDescent="0.4">
      <c r="A6456" s="24" t="s">
        <v>19388</v>
      </c>
      <c r="B6456" s="25" t="s">
        <v>20508</v>
      </c>
      <c r="C6456" t="str">
        <f t="shared" si="800"/>
        <v>47</v>
      </c>
      <c r="D6456" t="str">
        <f>_xlfn.XLOOKUP(C6456,Folha2!A:A,Folha2!B:B)</f>
        <v>MERCEARIA SALGADA</v>
      </c>
      <c r="E6456" s="26" t="str">
        <f t="shared" si="801"/>
        <v>067</v>
      </c>
      <c r="F6456" s="26" t="str">
        <f t="shared" si="802"/>
        <v>16</v>
      </c>
      <c r="G6456" s="26" t="str">
        <f t="shared" si="803"/>
        <v>04</v>
      </c>
      <c r="H6456" s="27" t="s">
        <v>20509</v>
      </c>
      <c r="I6456" s="25" t="s">
        <v>20510</v>
      </c>
      <c r="J6456" s="27" t="s">
        <v>20511</v>
      </c>
      <c r="K6456" s="25" t="s">
        <v>20512</v>
      </c>
      <c r="L6456" s="27" t="s">
        <v>42</v>
      </c>
      <c r="M6456" s="25" t="s">
        <v>43</v>
      </c>
      <c r="N6456" s="27" t="s">
        <v>43</v>
      </c>
      <c r="O6456" s="25" t="s">
        <v>43</v>
      </c>
      <c r="P6456" s="27" t="s">
        <v>43</v>
      </c>
      <c r="Q6456" s="25" t="s">
        <v>44</v>
      </c>
      <c r="R6456" s="28">
        <v>4.99</v>
      </c>
      <c r="S6456" s="29">
        <v>4.99</v>
      </c>
      <c r="T6456" s="29"/>
      <c r="U6456" s="29"/>
      <c r="V6456" s="1" t="s">
        <v>45</v>
      </c>
      <c r="W6456" s="1" t="s">
        <v>45</v>
      </c>
      <c r="X6456" s="1" t="s">
        <v>45</v>
      </c>
      <c r="Y6456" s="30">
        <f t="shared" si="804"/>
        <v>4.99</v>
      </c>
      <c r="Z6456" s="31">
        <f t="shared" si="805"/>
        <v>0</v>
      </c>
      <c r="AA6456" s="32">
        <f t="shared" si="806"/>
        <v>0</v>
      </c>
      <c r="AB6456" t="b">
        <f t="shared" si="807"/>
        <v>1</v>
      </c>
      <c r="AC6456" s="2" t="s">
        <v>3526</v>
      </c>
      <c r="AD6456" s="2">
        <v>4.6900000000000004</v>
      </c>
      <c r="AG6456" t="s">
        <v>4996</v>
      </c>
    </row>
    <row r="6457" spans="1:33" ht="16" hidden="1" x14ac:dyDescent="0.4">
      <c r="A6457" s="24" t="s">
        <v>19388</v>
      </c>
      <c r="B6457" s="25" t="s">
        <v>20513</v>
      </c>
      <c r="C6457" t="str">
        <f t="shared" si="800"/>
        <v>47</v>
      </c>
      <c r="D6457" t="str">
        <f>_xlfn.XLOOKUP(C6457,Folha2!A:A,Folha2!B:B)</f>
        <v>MERCEARIA SALGADA</v>
      </c>
      <c r="E6457" s="26" t="str">
        <f t="shared" si="801"/>
        <v>067</v>
      </c>
      <c r="F6457" s="26" t="str">
        <f t="shared" si="802"/>
        <v>17</v>
      </c>
      <c r="G6457" s="26" t="str">
        <f t="shared" si="803"/>
        <v>01</v>
      </c>
      <c r="H6457" s="27" t="s">
        <v>20514</v>
      </c>
      <c r="I6457" s="25" t="s">
        <v>20515</v>
      </c>
      <c r="J6457" s="27" t="s">
        <v>1040</v>
      </c>
      <c r="K6457" s="25" t="s">
        <v>20516</v>
      </c>
      <c r="L6457" s="27" t="s">
        <v>42</v>
      </c>
      <c r="M6457" s="25" t="s">
        <v>52</v>
      </c>
      <c r="N6457" s="27" t="s">
        <v>43</v>
      </c>
      <c r="O6457" s="25" t="s">
        <v>43</v>
      </c>
      <c r="P6457" s="27" t="s">
        <v>52</v>
      </c>
      <c r="Q6457" s="25" t="s">
        <v>221</v>
      </c>
      <c r="R6457" s="28">
        <v>1.55</v>
      </c>
      <c r="S6457" s="29">
        <v>1.55</v>
      </c>
      <c r="T6457" s="29"/>
      <c r="U6457" s="29">
        <v>1.55</v>
      </c>
      <c r="V6457" s="1" t="s">
        <v>45</v>
      </c>
      <c r="W6457" s="1" t="s">
        <v>45</v>
      </c>
      <c r="X6457" s="1" t="s">
        <v>45</v>
      </c>
      <c r="Y6457" s="30">
        <f t="shared" si="804"/>
        <v>1.55</v>
      </c>
      <c r="Z6457" s="31">
        <f t="shared" si="805"/>
        <v>0</v>
      </c>
      <c r="AA6457" s="32">
        <f t="shared" si="806"/>
        <v>0</v>
      </c>
      <c r="AB6457" t="b">
        <f t="shared" si="807"/>
        <v>1</v>
      </c>
      <c r="AC6457" s="2" t="s">
        <v>45</v>
      </c>
      <c r="AD6457" s="2" t="s">
        <v>45</v>
      </c>
      <c r="AG6457" t="s">
        <v>4996</v>
      </c>
    </row>
    <row r="6458" spans="1:33" ht="16" hidden="1" x14ac:dyDescent="0.4">
      <c r="A6458" s="24" t="s">
        <v>19388</v>
      </c>
      <c r="B6458" s="25" t="s">
        <v>20513</v>
      </c>
      <c r="C6458" t="str">
        <f t="shared" si="800"/>
        <v>47</v>
      </c>
      <c r="D6458" t="str">
        <f>_xlfn.XLOOKUP(C6458,Folha2!A:A,Folha2!B:B)</f>
        <v>MERCEARIA SALGADA</v>
      </c>
      <c r="E6458" s="26" t="str">
        <f t="shared" si="801"/>
        <v>067</v>
      </c>
      <c r="F6458" s="26" t="str">
        <f t="shared" si="802"/>
        <v>17</v>
      </c>
      <c r="G6458" s="26" t="str">
        <f t="shared" si="803"/>
        <v>01</v>
      </c>
      <c r="H6458" s="27" t="s">
        <v>20517</v>
      </c>
      <c r="I6458" s="25" t="s">
        <v>20518</v>
      </c>
      <c r="J6458" s="27" t="s">
        <v>20519</v>
      </c>
      <c r="K6458" s="25" t="s">
        <v>20520</v>
      </c>
      <c r="L6458" s="27" t="s">
        <v>42</v>
      </c>
      <c r="M6458" s="25" t="s">
        <v>52</v>
      </c>
      <c r="N6458" s="27" t="s">
        <v>43</v>
      </c>
      <c r="O6458" s="25" t="s">
        <v>52</v>
      </c>
      <c r="P6458" s="27" t="s">
        <v>52</v>
      </c>
      <c r="Q6458" s="25" t="s">
        <v>44</v>
      </c>
      <c r="R6458" s="28">
        <v>2.14</v>
      </c>
      <c r="S6458" s="29">
        <v>2.89</v>
      </c>
      <c r="T6458" s="29">
        <v>2.89</v>
      </c>
      <c r="U6458" s="29">
        <v>2.14</v>
      </c>
      <c r="V6458" s="1">
        <v>2.14</v>
      </c>
      <c r="W6458" s="1">
        <v>2.14</v>
      </c>
      <c r="X6458" s="1" t="s">
        <v>45</v>
      </c>
      <c r="Y6458" s="30">
        <f t="shared" si="804"/>
        <v>2.14</v>
      </c>
      <c r="Z6458" s="31">
        <f t="shared" si="805"/>
        <v>0</v>
      </c>
      <c r="AA6458" s="32">
        <f t="shared" si="806"/>
        <v>0</v>
      </c>
      <c r="AB6458" t="b">
        <f t="shared" si="807"/>
        <v>1</v>
      </c>
      <c r="AC6458" s="2" t="s">
        <v>53</v>
      </c>
      <c r="AD6458" s="2">
        <v>2.14</v>
      </c>
      <c r="AG6458" t="s">
        <v>4996</v>
      </c>
    </row>
    <row r="6459" spans="1:33" ht="16" hidden="1" x14ac:dyDescent="0.4">
      <c r="A6459" s="24" t="s">
        <v>19388</v>
      </c>
      <c r="B6459" s="25" t="s">
        <v>20513</v>
      </c>
      <c r="C6459" t="str">
        <f t="shared" si="800"/>
        <v>47</v>
      </c>
      <c r="D6459" t="str">
        <f>_xlfn.XLOOKUP(C6459,Folha2!A:A,Folha2!B:B)</f>
        <v>MERCEARIA SALGADA</v>
      </c>
      <c r="E6459" s="26" t="str">
        <f t="shared" si="801"/>
        <v>067</v>
      </c>
      <c r="F6459" s="26" t="str">
        <f t="shared" si="802"/>
        <v>17</v>
      </c>
      <c r="G6459" s="26" t="str">
        <f t="shared" si="803"/>
        <v>01</v>
      </c>
      <c r="H6459" s="27" t="s">
        <v>20521</v>
      </c>
      <c r="I6459" s="25" t="s">
        <v>20515</v>
      </c>
      <c r="J6459" s="27" t="s">
        <v>20519</v>
      </c>
      <c r="K6459" s="25" t="s">
        <v>20522</v>
      </c>
      <c r="L6459" s="27" t="s">
        <v>42</v>
      </c>
      <c r="M6459" s="25" t="s">
        <v>52</v>
      </c>
      <c r="N6459" s="27" t="s">
        <v>52</v>
      </c>
      <c r="O6459" s="25" t="s">
        <v>43</v>
      </c>
      <c r="P6459" s="27" t="s">
        <v>52</v>
      </c>
      <c r="Q6459" s="25" t="s">
        <v>44</v>
      </c>
      <c r="R6459" s="28">
        <v>2.19</v>
      </c>
      <c r="S6459" s="29">
        <v>2.79</v>
      </c>
      <c r="T6459" s="29">
        <v>2.19</v>
      </c>
      <c r="U6459" s="29">
        <v>2.19</v>
      </c>
      <c r="V6459" s="1">
        <v>2.19</v>
      </c>
      <c r="W6459" s="1" t="s">
        <v>45</v>
      </c>
      <c r="X6459" s="1" t="s">
        <v>45</v>
      </c>
      <c r="Y6459" s="30">
        <f t="shared" si="804"/>
        <v>2.19</v>
      </c>
      <c r="Z6459" s="31">
        <f t="shared" si="805"/>
        <v>0</v>
      </c>
      <c r="AA6459" s="32">
        <f t="shared" si="806"/>
        <v>0</v>
      </c>
      <c r="AB6459" t="b">
        <f t="shared" si="807"/>
        <v>1</v>
      </c>
      <c r="AC6459" s="2" t="s">
        <v>76</v>
      </c>
      <c r="AD6459" s="2">
        <v>1.89</v>
      </c>
      <c r="AG6459" t="s">
        <v>4996</v>
      </c>
    </row>
    <row r="6460" spans="1:33" ht="16" hidden="1" x14ac:dyDescent="0.4">
      <c r="A6460" s="24" t="s">
        <v>19388</v>
      </c>
      <c r="B6460" s="25" t="s">
        <v>20513</v>
      </c>
      <c r="C6460" t="str">
        <f t="shared" si="800"/>
        <v>47</v>
      </c>
      <c r="D6460" t="str">
        <f>_xlfn.XLOOKUP(C6460,Folha2!A:A,Folha2!B:B)</f>
        <v>MERCEARIA SALGADA</v>
      </c>
      <c r="E6460" s="26" t="str">
        <f t="shared" si="801"/>
        <v>067</v>
      </c>
      <c r="F6460" s="26" t="str">
        <f t="shared" si="802"/>
        <v>17</v>
      </c>
      <c r="G6460" s="26" t="str">
        <f t="shared" si="803"/>
        <v>01</v>
      </c>
      <c r="H6460" s="27" t="s">
        <v>20523</v>
      </c>
      <c r="I6460" s="25" t="s">
        <v>20524</v>
      </c>
      <c r="J6460" s="27" t="s">
        <v>20519</v>
      </c>
      <c r="K6460" s="25" t="s">
        <v>20522</v>
      </c>
      <c r="L6460" s="27" t="s">
        <v>42</v>
      </c>
      <c r="M6460" s="25" t="s">
        <v>52</v>
      </c>
      <c r="N6460" s="27" t="s">
        <v>52</v>
      </c>
      <c r="O6460" s="25" t="s">
        <v>43</v>
      </c>
      <c r="P6460" s="27" t="s">
        <v>52</v>
      </c>
      <c r="Q6460" s="25" t="s">
        <v>221</v>
      </c>
      <c r="R6460" s="28">
        <v>2.19</v>
      </c>
      <c r="S6460" s="29">
        <v>2.79</v>
      </c>
      <c r="T6460" s="29">
        <v>2.19</v>
      </c>
      <c r="U6460" s="29">
        <v>2.19</v>
      </c>
      <c r="V6460" s="1">
        <v>2.19</v>
      </c>
      <c r="W6460" s="1" t="s">
        <v>45</v>
      </c>
      <c r="X6460" s="1" t="s">
        <v>45</v>
      </c>
      <c r="Y6460" s="30">
        <f t="shared" si="804"/>
        <v>2.19</v>
      </c>
      <c r="Z6460" s="31">
        <f t="shared" si="805"/>
        <v>0</v>
      </c>
      <c r="AA6460" s="32">
        <f t="shared" si="806"/>
        <v>0</v>
      </c>
      <c r="AB6460" t="b">
        <f t="shared" si="807"/>
        <v>1</v>
      </c>
      <c r="AC6460" s="2" t="s">
        <v>76</v>
      </c>
      <c r="AD6460" s="2">
        <v>1.89</v>
      </c>
      <c r="AG6460" t="s">
        <v>4996</v>
      </c>
    </row>
    <row r="6461" spans="1:33" ht="16" x14ac:dyDescent="0.4">
      <c r="A6461" s="24" t="s">
        <v>19388</v>
      </c>
      <c r="B6461" s="25" t="s">
        <v>20513</v>
      </c>
      <c r="C6461" t="str">
        <f t="shared" si="800"/>
        <v>47</v>
      </c>
      <c r="D6461" t="str">
        <f>_xlfn.XLOOKUP(C6461,Folha2!A:A,Folha2!B:B)</f>
        <v>MERCEARIA SALGADA</v>
      </c>
      <c r="E6461" s="26" t="str">
        <f t="shared" si="801"/>
        <v>067</v>
      </c>
      <c r="F6461" s="26" t="str">
        <f t="shared" si="802"/>
        <v>17</v>
      </c>
      <c r="G6461" s="26" t="str">
        <f t="shared" si="803"/>
        <v>01</v>
      </c>
      <c r="H6461" s="27" t="s">
        <v>20525</v>
      </c>
      <c r="I6461" s="25" t="s">
        <v>20526</v>
      </c>
      <c r="J6461" s="27" t="s">
        <v>20519</v>
      </c>
      <c r="K6461" s="25" t="s">
        <v>20527</v>
      </c>
      <c r="L6461" s="27" t="s">
        <v>42</v>
      </c>
      <c r="M6461" s="25" t="s">
        <v>43</v>
      </c>
      <c r="N6461" s="27" t="s">
        <v>43</v>
      </c>
      <c r="O6461" s="25" t="s">
        <v>43</v>
      </c>
      <c r="P6461" s="27" t="s">
        <v>43</v>
      </c>
      <c r="Q6461" s="25" t="s">
        <v>44</v>
      </c>
      <c r="R6461" s="28">
        <v>2.29</v>
      </c>
      <c r="S6461" s="29">
        <v>2.4900000000000002</v>
      </c>
      <c r="T6461" s="29"/>
      <c r="U6461" s="29">
        <v>1.99</v>
      </c>
      <c r="V6461" s="1">
        <v>1.99</v>
      </c>
      <c r="W6461" s="1" t="s">
        <v>45</v>
      </c>
      <c r="X6461" s="1" t="s">
        <v>45</v>
      </c>
      <c r="Y6461" s="30">
        <f t="shared" si="804"/>
        <v>1.99</v>
      </c>
      <c r="Z6461" s="31">
        <f t="shared" si="805"/>
        <v>0.15075376884422109</v>
      </c>
      <c r="AA6461" s="32">
        <f t="shared" si="806"/>
        <v>0.30000000000000004</v>
      </c>
      <c r="AB6461" t="b">
        <f t="shared" si="807"/>
        <v>0</v>
      </c>
      <c r="AC6461" s="2" t="s">
        <v>45</v>
      </c>
      <c r="AD6461" s="2" t="s">
        <v>45</v>
      </c>
      <c r="AG6461" t="s">
        <v>20528</v>
      </c>
    </row>
    <row r="6462" spans="1:33" ht="16" hidden="1" x14ac:dyDescent="0.4">
      <c r="A6462" s="24" t="s">
        <v>19388</v>
      </c>
      <c r="B6462" s="25" t="s">
        <v>20513</v>
      </c>
      <c r="C6462" t="str">
        <f t="shared" si="800"/>
        <v>47</v>
      </c>
      <c r="D6462" t="str">
        <f>_xlfn.XLOOKUP(C6462,Folha2!A:A,Folha2!B:B)</f>
        <v>MERCEARIA SALGADA</v>
      </c>
      <c r="E6462" s="26" t="str">
        <f t="shared" si="801"/>
        <v>067</v>
      </c>
      <c r="F6462" s="26" t="str">
        <f t="shared" si="802"/>
        <v>17</v>
      </c>
      <c r="G6462" s="26" t="str">
        <f t="shared" si="803"/>
        <v>01</v>
      </c>
      <c r="H6462" s="27" t="s">
        <v>20529</v>
      </c>
      <c r="I6462" s="25" t="s">
        <v>20530</v>
      </c>
      <c r="J6462" s="27" t="s">
        <v>20519</v>
      </c>
      <c r="K6462" s="25" t="s">
        <v>20531</v>
      </c>
      <c r="L6462" s="27" t="s">
        <v>42</v>
      </c>
      <c r="M6462" s="25" t="s">
        <v>43</v>
      </c>
      <c r="N6462" s="27" t="s">
        <v>43</v>
      </c>
      <c r="O6462" s="25" t="s">
        <v>43</v>
      </c>
      <c r="P6462" s="27" t="s">
        <v>43</v>
      </c>
      <c r="Q6462" s="25" t="s">
        <v>44</v>
      </c>
      <c r="R6462" s="28">
        <v>2.79</v>
      </c>
      <c r="S6462" s="29">
        <v>2.79</v>
      </c>
      <c r="T6462" s="29"/>
      <c r="U6462" s="29"/>
      <c r="V6462" s="1">
        <v>1.95</v>
      </c>
      <c r="W6462" s="1" t="s">
        <v>45</v>
      </c>
      <c r="X6462" s="1" t="s">
        <v>45</v>
      </c>
      <c r="Y6462" s="30">
        <f t="shared" si="804"/>
        <v>2.79</v>
      </c>
      <c r="Z6462" s="31">
        <f t="shared" si="805"/>
        <v>0</v>
      </c>
      <c r="AA6462" s="32">
        <f t="shared" si="806"/>
        <v>0</v>
      </c>
      <c r="AB6462" t="b">
        <f t="shared" si="807"/>
        <v>1</v>
      </c>
      <c r="AC6462" s="2" t="s">
        <v>45</v>
      </c>
      <c r="AD6462" s="2" t="s">
        <v>45</v>
      </c>
      <c r="AG6462" t="s">
        <v>4996</v>
      </c>
    </row>
    <row r="6463" spans="1:33" ht="16" hidden="1" x14ac:dyDescent="0.4">
      <c r="A6463" s="24" t="s">
        <v>19388</v>
      </c>
      <c r="B6463" s="25" t="s">
        <v>20513</v>
      </c>
      <c r="C6463" t="str">
        <f t="shared" si="800"/>
        <v>47</v>
      </c>
      <c r="D6463" t="str">
        <f>_xlfn.XLOOKUP(C6463,Folha2!A:A,Folha2!B:B)</f>
        <v>MERCEARIA SALGADA</v>
      </c>
      <c r="E6463" s="26" t="str">
        <f t="shared" si="801"/>
        <v>067</v>
      </c>
      <c r="F6463" s="26" t="str">
        <f t="shared" si="802"/>
        <v>17</v>
      </c>
      <c r="G6463" s="26" t="str">
        <f t="shared" si="803"/>
        <v>01</v>
      </c>
      <c r="H6463" s="27" t="s">
        <v>20532</v>
      </c>
      <c r="I6463" s="25" t="s">
        <v>20533</v>
      </c>
      <c r="J6463" s="27" t="s">
        <v>20519</v>
      </c>
      <c r="K6463" s="25" t="s">
        <v>20534</v>
      </c>
      <c r="L6463" s="27" t="s">
        <v>42</v>
      </c>
      <c r="M6463" s="25" t="s">
        <v>52</v>
      </c>
      <c r="N6463" s="27" t="s">
        <v>52</v>
      </c>
      <c r="O6463" s="25" t="s">
        <v>43</v>
      </c>
      <c r="P6463" s="27" t="s">
        <v>52</v>
      </c>
      <c r="Q6463" s="25" t="s">
        <v>44</v>
      </c>
      <c r="R6463" s="28">
        <v>6.39</v>
      </c>
      <c r="S6463" s="29">
        <v>8.17</v>
      </c>
      <c r="T6463" s="29"/>
      <c r="U6463" s="29">
        <v>6.39</v>
      </c>
      <c r="V6463" s="1">
        <v>6.39</v>
      </c>
      <c r="W6463" s="1" t="s">
        <v>45</v>
      </c>
      <c r="X6463" s="1" t="s">
        <v>45</v>
      </c>
      <c r="Y6463" s="30">
        <f t="shared" si="804"/>
        <v>6.39</v>
      </c>
      <c r="Z6463" s="31">
        <f t="shared" si="805"/>
        <v>0</v>
      </c>
      <c r="AA6463" s="32">
        <f t="shared" si="806"/>
        <v>0</v>
      </c>
      <c r="AB6463" t="b">
        <f t="shared" si="807"/>
        <v>1</v>
      </c>
      <c r="AC6463" s="2" t="s">
        <v>70</v>
      </c>
      <c r="AD6463" s="2">
        <v>5.79</v>
      </c>
      <c r="AG6463" t="s">
        <v>4996</v>
      </c>
    </row>
    <row r="6464" spans="1:33" ht="16" x14ac:dyDescent="0.4">
      <c r="A6464" s="24" t="s">
        <v>19388</v>
      </c>
      <c r="B6464" s="25" t="s">
        <v>20513</v>
      </c>
      <c r="C6464" t="str">
        <f t="shared" si="800"/>
        <v>47</v>
      </c>
      <c r="D6464" t="str">
        <f>_xlfn.XLOOKUP(C6464,Folha2!A:A,Folha2!B:B)</f>
        <v>MERCEARIA SALGADA</v>
      </c>
      <c r="E6464" s="26" t="str">
        <f t="shared" si="801"/>
        <v>067</v>
      </c>
      <c r="F6464" s="26" t="str">
        <f t="shared" si="802"/>
        <v>17</v>
      </c>
      <c r="G6464" s="26" t="str">
        <f t="shared" si="803"/>
        <v>01</v>
      </c>
      <c r="H6464" s="27" t="s">
        <v>20535</v>
      </c>
      <c r="I6464" s="25" t="s">
        <v>20524</v>
      </c>
      <c r="J6464" s="27" t="s">
        <v>59</v>
      </c>
      <c r="K6464" s="25" t="s">
        <v>20536</v>
      </c>
      <c r="L6464" s="27" t="s">
        <v>51</v>
      </c>
      <c r="M6464" s="25" t="s">
        <v>52</v>
      </c>
      <c r="N6464" s="27" t="s">
        <v>43</v>
      </c>
      <c r="O6464" s="25" t="s">
        <v>43</v>
      </c>
      <c r="P6464" s="27" t="s">
        <v>52</v>
      </c>
      <c r="Q6464" s="25" t="s">
        <v>44</v>
      </c>
      <c r="R6464" s="28">
        <v>1.69</v>
      </c>
      <c r="S6464" s="29">
        <v>1.79</v>
      </c>
      <c r="T6464" s="29">
        <v>1.79</v>
      </c>
      <c r="U6464" s="29">
        <v>1.79</v>
      </c>
      <c r="V6464" s="1" t="s">
        <v>45</v>
      </c>
      <c r="W6464" s="1" t="s">
        <v>45</v>
      </c>
      <c r="X6464" s="1" t="s">
        <v>45</v>
      </c>
      <c r="Y6464" s="30">
        <f t="shared" si="804"/>
        <v>1.79</v>
      </c>
      <c r="Z6464" s="31">
        <f t="shared" si="805"/>
        <v>-5.5865921787709549E-2</v>
      </c>
      <c r="AA6464" s="32">
        <f t="shared" si="806"/>
        <v>-0.10000000000000009</v>
      </c>
      <c r="AB6464" t="b">
        <f t="shared" si="807"/>
        <v>0</v>
      </c>
      <c r="AC6464" s="2" t="s">
        <v>3526</v>
      </c>
      <c r="AD6464" s="2">
        <v>1.69</v>
      </c>
      <c r="AG6464" t="s">
        <v>4996</v>
      </c>
    </row>
    <row r="6465" spans="1:34" ht="16" x14ac:dyDescent="0.4">
      <c r="A6465" s="24" t="s">
        <v>19388</v>
      </c>
      <c r="B6465" s="25" t="s">
        <v>20513</v>
      </c>
      <c r="C6465" t="str">
        <f t="shared" si="800"/>
        <v>47</v>
      </c>
      <c r="D6465" t="str">
        <f>_xlfn.XLOOKUP(C6465,Folha2!A:A,Folha2!B:B)</f>
        <v>MERCEARIA SALGADA</v>
      </c>
      <c r="E6465" s="26" t="str">
        <f t="shared" si="801"/>
        <v>067</v>
      </c>
      <c r="F6465" s="26" t="str">
        <f t="shared" si="802"/>
        <v>17</v>
      </c>
      <c r="G6465" s="26" t="str">
        <f t="shared" si="803"/>
        <v>01</v>
      </c>
      <c r="H6465" s="27" t="s">
        <v>20537</v>
      </c>
      <c r="I6465" s="25" t="s">
        <v>20515</v>
      </c>
      <c r="J6465" s="27" t="s">
        <v>59</v>
      </c>
      <c r="K6465" s="25" t="s">
        <v>20536</v>
      </c>
      <c r="L6465" s="27" t="s">
        <v>51</v>
      </c>
      <c r="M6465" s="25" t="s">
        <v>52</v>
      </c>
      <c r="N6465" s="27" t="s">
        <v>43</v>
      </c>
      <c r="O6465" s="25" t="s">
        <v>43</v>
      </c>
      <c r="P6465" s="27" t="s">
        <v>52</v>
      </c>
      <c r="Q6465" s="25" t="s">
        <v>44</v>
      </c>
      <c r="R6465" s="28">
        <v>1.69</v>
      </c>
      <c r="S6465" s="29">
        <v>1.79</v>
      </c>
      <c r="T6465" s="29">
        <v>1.79</v>
      </c>
      <c r="U6465" s="29">
        <v>1.79</v>
      </c>
      <c r="V6465" s="1" t="s">
        <v>45</v>
      </c>
      <c r="W6465" s="1" t="s">
        <v>45</v>
      </c>
      <c r="X6465" s="1" t="s">
        <v>45</v>
      </c>
      <c r="Y6465" s="30">
        <f t="shared" si="804"/>
        <v>1.79</v>
      </c>
      <c r="Z6465" s="31">
        <f t="shared" si="805"/>
        <v>-5.5865921787709549E-2</v>
      </c>
      <c r="AA6465" s="32">
        <f t="shared" si="806"/>
        <v>-0.10000000000000009</v>
      </c>
      <c r="AB6465" t="b">
        <f t="shared" si="807"/>
        <v>0</v>
      </c>
      <c r="AC6465" s="2" t="s">
        <v>3526</v>
      </c>
      <c r="AD6465" s="2">
        <v>1.69</v>
      </c>
      <c r="AG6465" t="s">
        <v>4996</v>
      </c>
    </row>
    <row r="6466" spans="1:34" ht="16" x14ac:dyDescent="0.4">
      <c r="A6466" s="24" t="s">
        <v>19388</v>
      </c>
      <c r="B6466" s="25" t="s">
        <v>20513</v>
      </c>
      <c r="C6466" t="str">
        <f t="shared" si="800"/>
        <v>47</v>
      </c>
      <c r="D6466" t="str">
        <f>_xlfn.XLOOKUP(C6466,Folha2!A:A,Folha2!B:B)</f>
        <v>MERCEARIA SALGADA</v>
      </c>
      <c r="E6466" s="26" t="str">
        <f t="shared" si="801"/>
        <v>067</v>
      </c>
      <c r="F6466" s="26" t="str">
        <f t="shared" si="802"/>
        <v>17</v>
      </c>
      <c r="G6466" s="26" t="str">
        <f t="shared" si="803"/>
        <v>01</v>
      </c>
      <c r="H6466" s="27" t="s">
        <v>20538</v>
      </c>
      <c r="I6466" s="25" t="s">
        <v>20533</v>
      </c>
      <c r="J6466" s="27" t="s">
        <v>59</v>
      </c>
      <c r="K6466" s="25" t="s">
        <v>20539</v>
      </c>
      <c r="L6466" s="27" t="s">
        <v>51</v>
      </c>
      <c r="M6466" s="25" t="s">
        <v>43</v>
      </c>
      <c r="N6466" s="27" t="s">
        <v>43</v>
      </c>
      <c r="O6466" s="25" t="s">
        <v>43</v>
      </c>
      <c r="P6466" s="27" t="s">
        <v>43</v>
      </c>
      <c r="Q6466" s="25" t="s">
        <v>44</v>
      </c>
      <c r="R6466" s="28">
        <v>4.99</v>
      </c>
      <c r="S6466" s="29">
        <v>5.29</v>
      </c>
      <c r="T6466" s="29">
        <v>5.29</v>
      </c>
      <c r="U6466" s="29">
        <v>5.29</v>
      </c>
      <c r="V6466" s="1" t="s">
        <v>45</v>
      </c>
      <c r="W6466" s="1" t="s">
        <v>45</v>
      </c>
      <c r="X6466" s="1" t="s">
        <v>45</v>
      </c>
      <c r="Y6466" s="30">
        <f t="shared" si="804"/>
        <v>5.29</v>
      </c>
      <c r="Z6466" s="31">
        <f t="shared" si="805"/>
        <v>-5.6710775047258966E-2</v>
      </c>
      <c r="AA6466" s="32">
        <f t="shared" si="806"/>
        <v>-0.29999999999999982</v>
      </c>
      <c r="AB6466" t="b">
        <f t="shared" si="807"/>
        <v>0</v>
      </c>
      <c r="AC6466" s="2" t="s">
        <v>76</v>
      </c>
      <c r="AD6466" s="2">
        <v>4.99</v>
      </c>
      <c r="AG6466" t="s">
        <v>13638</v>
      </c>
    </row>
    <row r="6467" spans="1:34" ht="16" hidden="1" x14ac:dyDescent="0.4">
      <c r="A6467" s="24" t="s">
        <v>19388</v>
      </c>
      <c r="B6467" s="25" t="s">
        <v>20540</v>
      </c>
      <c r="C6467" t="str">
        <f t="shared" si="800"/>
        <v>47</v>
      </c>
      <c r="D6467" t="str">
        <f>_xlfn.XLOOKUP(C6467,Folha2!A:A,Folha2!B:B)</f>
        <v>MERCEARIA SALGADA</v>
      </c>
      <c r="E6467" s="26" t="str">
        <f t="shared" si="801"/>
        <v>067</v>
      </c>
      <c r="F6467" s="26" t="str">
        <f t="shared" si="802"/>
        <v>17</v>
      </c>
      <c r="G6467" s="26" t="str">
        <f t="shared" si="803"/>
        <v>02</v>
      </c>
      <c r="H6467" s="27" t="s">
        <v>20541</v>
      </c>
      <c r="I6467" s="25" t="s">
        <v>20542</v>
      </c>
      <c r="J6467" s="27" t="s">
        <v>59</v>
      </c>
      <c r="K6467" s="25" t="s">
        <v>20543</v>
      </c>
      <c r="L6467" s="27" t="s">
        <v>51</v>
      </c>
      <c r="M6467" s="25" t="s">
        <v>52</v>
      </c>
      <c r="N6467" s="27" t="s">
        <v>43</v>
      </c>
      <c r="O6467" s="25" t="s">
        <v>43</v>
      </c>
      <c r="P6467" s="27" t="s">
        <v>52</v>
      </c>
      <c r="Q6467" s="25" t="s">
        <v>44</v>
      </c>
      <c r="R6467" s="28">
        <v>1.75</v>
      </c>
      <c r="S6467" s="29">
        <v>1.89</v>
      </c>
      <c r="T6467" s="29">
        <v>1.75</v>
      </c>
      <c r="U6467" s="29"/>
      <c r="V6467" s="1" t="s">
        <v>45</v>
      </c>
      <c r="W6467" s="1" t="s">
        <v>45</v>
      </c>
      <c r="X6467" s="1" t="s">
        <v>45</v>
      </c>
      <c r="Y6467" s="30">
        <f t="shared" si="804"/>
        <v>1.75</v>
      </c>
      <c r="Z6467" s="31">
        <f t="shared" si="805"/>
        <v>0</v>
      </c>
      <c r="AA6467" s="32">
        <f t="shared" si="806"/>
        <v>0</v>
      </c>
      <c r="AB6467" t="b">
        <f t="shared" si="807"/>
        <v>1</v>
      </c>
      <c r="AC6467" s="2" t="s">
        <v>70</v>
      </c>
      <c r="AD6467" s="2">
        <v>1.75</v>
      </c>
      <c r="AG6467" t="s">
        <v>14677</v>
      </c>
    </row>
    <row r="6468" spans="1:34" ht="16" x14ac:dyDescent="0.4">
      <c r="A6468" s="24" t="s">
        <v>19388</v>
      </c>
      <c r="B6468" s="25" t="s">
        <v>20540</v>
      </c>
      <c r="C6468" t="str">
        <f t="shared" ref="C6468:C6531" si="808">MID(A6468,2,2)</f>
        <v>47</v>
      </c>
      <c r="D6468" t="str">
        <f>_xlfn.XLOOKUP(C6468,Folha2!A:A,Folha2!B:B)</f>
        <v>MERCEARIA SALGADA</v>
      </c>
      <c r="E6468" s="26" t="str">
        <f t="shared" ref="E6468:E6531" si="809">MID(A6468,5,3)</f>
        <v>067</v>
      </c>
      <c r="F6468" s="26" t="str">
        <f t="shared" ref="F6468:F6531" si="810">MID(B6468,5,2)</f>
        <v>17</v>
      </c>
      <c r="G6468" s="26" t="str">
        <f t="shared" ref="G6468:G6531" si="811">MID(B6468,8,2)</f>
        <v>02</v>
      </c>
      <c r="H6468" s="27" t="s">
        <v>20544</v>
      </c>
      <c r="I6468" s="25" t="s">
        <v>20545</v>
      </c>
      <c r="J6468" s="27" t="s">
        <v>59</v>
      </c>
      <c r="K6468" s="25" t="s">
        <v>20546</v>
      </c>
      <c r="L6468" s="27" t="s">
        <v>51</v>
      </c>
      <c r="M6468" s="25" t="s">
        <v>43</v>
      </c>
      <c r="N6468" s="27" t="s">
        <v>43</v>
      </c>
      <c r="O6468" s="25" t="s">
        <v>43</v>
      </c>
      <c r="P6468" s="27" t="s">
        <v>43</v>
      </c>
      <c r="Q6468" s="25" t="s">
        <v>44</v>
      </c>
      <c r="R6468" s="28">
        <v>5.2</v>
      </c>
      <c r="S6468" s="29">
        <v>5.39</v>
      </c>
      <c r="T6468" s="29"/>
      <c r="U6468" s="29"/>
      <c r="V6468" s="1" t="s">
        <v>45</v>
      </c>
      <c r="W6468" s="1" t="s">
        <v>45</v>
      </c>
      <c r="X6468" s="1" t="s">
        <v>45</v>
      </c>
      <c r="Y6468" s="30">
        <f t="shared" ref="Y6468:Y6531" si="812">IF(OR(N6468="O",O6468="O"),IF(COUNT(V6468:X6468)&gt;0,MIN(V6468:X6468),MIN(S6468:U6468)),IF(M6468="O",MIN(S6468:U6468),IF(L6468="E",IFERROR(MODE(S6468:U6468),MIN(S6468:U6468)),AVERAGE(S6468:U6468))))</f>
        <v>5.39</v>
      </c>
      <c r="Z6468" s="31">
        <f t="shared" ref="Z6468:Z6531" si="813">R6468/Y6468-1</f>
        <v>-3.5250463821892342E-2</v>
      </c>
      <c r="AA6468" s="32">
        <f t="shared" ref="AA6468:AA6531" si="814">R6468-Y6468</f>
        <v>-0.1899999999999995</v>
      </c>
      <c r="AB6468" t="b">
        <f t="shared" ref="AB6468:AB6531" si="815">R6468=Y6468</f>
        <v>0</v>
      </c>
      <c r="AC6468" s="2" t="s">
        <v>45</v>
      </c>
      <c r="AD6468" s="2" t="s">
        <v>45</v>
      </c>
      <c r="AG6468" t="s">
        <v>13638</v>
      </c>
      <c r="AH6468" t="s">
        <v>20547</v>
      </c>
    </row>
    <row r="6469" spans="1:34" ht="16" x14ac:dyDescent="0.4">
      <c r="A6469" s="24" t="s">
        <v>19388</v>
      </c>
      <c r="B6469" s="25" t="s">
        <v>20548</v>
      </c>
      <c r="C6469" t="str">
        <f t="shared" si="808"/>
        <v>47</v>
      </c>
      <c r="D6469" t="str">
        <f>_xlfn.XLOOKUP(C6469,Folha2!A:A,Folha2!B:B)</f>
        <v>MERCEARIA SALGADA</v>
      </c>
      <c r="E6469" s="26" t="str">
        <f t="shared" si="809"/>
        <v>067</v>
      </c>
      <c r="F6469" s="26" t="str">
        <f t="shared" si="810"/>
        <v>17</v>
      </c>
      <c r="G6469" s="26" t="str">
        <f t="shared" si="811"/>
        <v>03</v>
      </c>
      <c r="H6469" s="27" t="s">
        <v>20549</v>
      </c>
      <c r="I6469" s="25" t="s">
        <v>20550</v>
      </c>
      <c r="J6469" s="27" t="s">
        <v>20551</v>
      </c>
      <c r="K6469" s="25" t="s">
        <v>20552</v>
      </c>
      <c r="L6469" s="27" t="s">
        <v>42</v>
      </c>
      <c r="M6469" s="25" t="s">
        <v>52</v>
      </c>
      <c r="N6469" s="27" t="s">
        <v>43</v>
      </c>
      <c r="O6469" s="25" t="s">
        <v>52</v>
      </c>
      <c r="P6469" s="27" t="s">
        <v>52</v>
      </c>
      <c r="Q6469" s="25" t="s">
        <v>44</v>
      </c>
      <c r="R6469" s="28">
        <v>4.6900000000000004</v>
      </c>
      <c r="S6469" s="29">
        <v>7.99</v>
      </c>
      <c r="T6469" s="29">
        <v>7.99</v>
      </c>
      <c r="U6469" s="29">
        <v>4.6900000000000004</v>
      </c>
      <c r="V6469" s="1">
        <v>4.6900000000000004</v>
      </c>
      <c r="W6469" s="1">
        <v>3.99</v>
      </c>
      <c r="X6469" s="1" t="s">
        <v>45</v>
      </c>
      <c r="Y6469" s="30">
        <f t="shared" si="812"/>
        <v>3.99</v>
      </c>
      <c r="Z6469" s="31">
        <f t="shared" si="813"/>
        <v>0.17543859649122817</v>
      </c>
      <c r="AA6469" s="32">
        <f t="shared" si="814"/>
        <v>0.70000000000000018</v>
      </c>
      <c r="AB6469" t="b">
        <f t="shared" si="815"/>
        <v>0</v>
      </c>
      <c r="AC6469" s="2" t="s">
        <v>76</v>
      </c>
      <c r="AD6469" s="2">
        <v>4.6900000000000004</v>
      </c>
      <c r="AG6469" t="s">
        <v>4996</v>
      </c>
    </row>
    <row r="6470" spans="1:34" ht="16" hidden="1" x14ac:dyDescent="0.4">
      <c r="A6470" s="24" t="s">
        <v>19388</v>
      </c>
      <c r="B6470" s="25" t="s">
        <v>20548</v>
      </c>
      <c r="C6470" t="str">
        <f t="shared" si="808"/>
        <v>47</v>
      </c>
      <c r="D6470" t="str">
        <f>_xlfn.XLOOKUP(C6470,Folha2!A:A,Folha2!B:B)</f>
        <v>MERCEARIA SALGADA</v>
      </c>
      <c r="E6470" s="26" t="str">
        <f t="shared" si="809"/>
        <v>067</v>
      </c>
      <c r="F6470" s="26" t="str">
        <f t="shared" si="810"/>
        <v>17</v>
      </c>
      <c r="G6470" s="26" t="str">
        <f t="shared" si="811"/>
        <v>03</v>
      </c>
      <c r="H6470" s="27" t="s">
        <v>20553</v>
      </c>
      <c r="I6470" s="25" t="s">
        <v>20554</v>
      </c>
      <c r="J6470" s="27" t="s">
        <v>20551</v>
      </c>
      <c r="K6470" s="25" t="s">
        <v>20555</v>
      </c>
      <c r="L6470" s="27" t="s">
        <v>42</v>
      </c>
      <c r="M6470" s="25" t="s">
        <v>43</v>
      </c>
      <c r="N6470" s="27" t="s">
        <v>43</v>
      </c>
      <c r="O6470" s="25" t="s">
        <v>52</v>
      </c>
      <c r="P6470" s="27" t="s">
        <v>43</v>
      </c>
      <c r="Q6470" s="25" t="s">
        <v>44</v>
      </c>
      <c r="R6470" s="28">
        <v>11.99</v>
      </c>
      <c r="S6470" s="29">
        <v>19.989999999999998</v>
      </c>
      <c r="T6470" s="29"/>
      <c r="U6470" s="29">
        <v>11.99</v>
      </c>
      <c r="V6470" s="1">
        <v>11.99</v>
      </c>
      <c r="W6470" s="1" t="s">
        <v>45</v>
      </c>
      <c r="X6470" s="1" t="s">
        <v>45</v>
      </c>
      <c r="Y6470" s="30">
        <f t="shared" si="812"/>
        <v>11.99</v>
      </c>
      <c r="Z6470" s="31">
        <f t="shared" si="813"/>
        <v>0</v>
      </c>
      <c r="AA6470" s="32">
        <f t="shared" si="814"/>
        <v>0</v>
      </c>
      <c r="AB6470" t="b">
        <f t="shared" si="815"/>
        <v>1</v>
      </c>
      <c r="AC6470" s="2" t="s">
        <v>76</v>
      </c>
      <c r="AD6470" s="2">
        <v>11.99</v>
      </c>
      <c r="AG6470" t="s">
        <v>4996</v>
      </c>
    </row>
    <row r="6471" spans="1:34" ht="16" hidden="1" x14ac:dyDescent="0.4">
      <c r="A6471" s="24" t="s">
        <v>19388</v>
      </c>
      <c r="B6471" s="25" t="s">
        <v>20548</v>
      </c>
      <c r="C6471" t="str">
        <f t="shared" si="808"/>
        <v>47</v>
      </c>
      <c r="D6471" t="str">
        <f>_xlfn.XLOOKUP(C6471,Folha2!A:A,Folha2!B:B)</f>
        <v>MERCEARIA SALGADA</v>
      </c>
      <c r="E6471" s="26" t="str">
        <f t="shared" si="809"/>
        <v>067</v>
      </c>
      <c r="F6471" s="26" t="str">
        <f t="shared" si="810"/>
        <v>17</v>
      </c>
      <c r="G6471" s="26" t="str">
        <f t="shared" si="811"/>
        <v>03</v>
      </c>
      <c r="H6471" s="27" t="s">
        <v>20556</v>
      </c>
      <c r="I6471" s="25" t="s">
        <v>20557</v>
      </c>
      <c r="J6471" s="27" t="s">
        <v>20558</v>
      </c>
      <c r="K6471" s="25" t="s">
        <v>20559</v>
      </c>
      <c r="L6471" s="27" t="s">
        <v>42</v>
      </c>
      <c r="M6471" s="25" t="s">
        <v>52</v>
      </c>
      <c r="N6471" s="27" t="s">
        <v>43</v>
      </c>
      <c r="O6471" s="25" t="s">
        <v>52</v>
      </c>
      <c r="P6471" s="27" t="s">
        <v>52</v>
      </c>
      <c r="Q6471" s="25" t="s">
        <v>44</v>
      </c>
      <c r="R6471" s="28">
        <v>4.49</v>
      </c>
      <c r="S6471" s="29">
        <v>8.99</v>
      </c>
      <c r="T6471" s="29">
        <v>4.49</v>
      </c>
      <c r="U6471" s="29">
        <v>4.49</v>
      </c>
      <c r="V6471" s="1">
        <v>4.49</v>
      </c>
      <c r="W6471" s="1" t="s">
        <v>45</v>
      </c>
      <c r="X6471" s="1" t="s">
        <v>45</v>
      </c>
      <c r="Y6471" s="30">
        <f t="shared" si="812"/>
        <v>4.49</v>
      </c>
      <c r="Z6471" s="31">
        <f t="shared" si="813"/>
        <v>0</v>
      </c>
      <c r="AA6471" s="32">
        <f t="shared" si="814"/>
        <v>0</v>
      </c>
      <c r="AB6471" t="b">
        <f t="shared" si="815"/>
        <v>1</v>
      </c>
      <c r="AC6471" s="2" t="s">
        <v>144</v>
      </c>
      <c r="AD6471" s="2">
        <v>4.49</v>
      </c>
      <c r="AG6471" t="s">
        <v>4996</v>
      </c>
    </row>
    <row r="6472" spans="1:34" ht="16" x14ac:dyDescent="0.4">
      <c r="A6472" s="24" t="s">
        <v>19388</v>
      </c>
      <c r="B6472" s="25" t="s">
        <v>20548</v>
      </c>
      <c r="C6472" t="str">
        <f t="shared" si="808"/>
        <v>47</v>
      </c>
      <c r="D6472" t="str">
        <f>_xlfn.XLOOKUP(C6472,Folha2!A:A,Folha2!B:B)</f>
        <v>MERCEARIA SALGADA</v>
      </c>
      <c r="E6472" s="26" t="str">
        <f t="shared" si="809"/>
        <v>067</v>
      </c>
      <c r="F6472" s="26" t="str">
        <f t="shared" si="810"/>
        <v>17</v>
      </c>
      <c r="G6472" s="26" t="str">
        <f t="shared" si="811"/>
        <v>03</v>
      </c>
      <c r="H6472" s="27" t="s">
        <v>20560</v>
      </c>
      <c r="I6472" s="25" t="s">
        <v>20561</v>
      </c>
      <c r="J6472" s="27" t="s">
        <v>20558</v>
      </c>
      <c r="K6472" s="25" t="s">
        <v>20562</v>
      </c>
      <c r="L6472" s="27" t="s">
        <v>42</v>
      </c>
      <c r="M6472" s="25" t="s">
        <v>43</v>
      </c>
      <c r="N6472" s="27" t="s">
        <v>43</v>
      </c>
      <c r="O6472" s="25" t="s">
        <v>43</v>
      </c>
      <c r="P6472" s="27" t="s">
        <v>43</v>
      </c>
      <c r="Q6472" s="25" t="s">
        <v>44</v>
      </c>
      <c r="R6472" s="28">
        <v>24.19</v>
      </c>
      <c r="S6472" s="29">
        <v>35.590000000000003</v>
      </c>
      <c r="T6472" s="29"/>
      <c r="U6472" s="29"/>
      <c r="V6472" s="1">
        <v>17.690000000000001</v>
      </c>
      <c r="W6472" s="1" t="s">
        <v>45</v>
      </c>
      <c r="X6472" s="1" t="s">
        <v>45</v>
      </c>
      <c r="Y6472" s="30">
        <f t="shared" si="812"/>
        <v>35.590000000000003</v>
      </c>
      <c r="Z6472" s="31">
        <f t="shared" si="813"/>
        <v>-0.32031469513908406</v>
      </c>
      <c r="AA6472" s="32">
        <f t="shared" si="814"/>
        <v>-11.400000000000002</v>
      </c>
      <c r="AB6472" t="b">
        <f t="shared" si="815"/>
        <v>0</v>
      </c>
      <c r="AC6472" s="2" t="s">
        <v>109</v>
      </c>
      <c r="AD6472" s="2">
        <v>17.690000000000001</v>
      </c>
      <c r="AG6472" t="s">
        <v>13931</v>
      </c>
    </row>
    <row r="6473" spans="1:34" ht="16" x14ac:dyDescent="0.4">
      <c r="A6473" s="24" t="s">
        <v>19388</v>
      </c>
      <c r="B6473" s="25" t="s">
        <v>20548</v>
      </c>
      <c r="C6473" t="str">
        <f t="shared" si="808"/>
        <v>47</v>
      </c>
      <c r="D6473" t="str">
        <f>_xlfn.XLOOKUP(C6473,Folha2!A:A,Folha2!B:B)</f>
        <v>MERCEARIA SALGADA</v>
      </c>
      <c r="E6473" s="26" t="str">
        <f t="shared" si="809"/>
        <v>067</v>
      </c>
      <c r="F6473" s="26" t="str">
        <f t="shared" si="810"/>
        <v>17</v>
      </c>
      <c r="G6473" s="26" t="str">
        <f t="shared" si="811"/>
        <v>03</v>
      </c>
      <c r="H6473" s="27" t="s">
        <v>20563</v>
      </c>
      <c r="I6473" s="25" t="s">
        <v>20550</v>
      </c>
      <c r="J6473" s="27" t="s">
        <v>59</v>
      </c>
      <c r="K6473" s="25" t="s">
        <v>20564</v>
      </c>
      <c r="L6473" s="27" t="s">
        <v>51</v>
      </c>
      <c r="M6473" s="25" t="s">
        <v>52</v>
      </c>
      <c r="N6473" s="27" t="s">
        <v>43</v>
      </c>
      <c r="O6473" s="25" t="s">
        <v>43</v>
      </c>
      <c r="P6473" s="27" t="s">
        <v>52</v>
      </c>
      <c r="Q6473" s="25" t="s">
        <v>44</v>
      </c>
      <c r="R6473" s="28">
        <v>3.59</v>
      </c>
      <c r="S6473" s="29">
        <v>3.79</v>
      </c>
      <c r="T6473" s="29">
        <v>3.37</v>
      </c>
      <c r="U6473" s="29"/>
      <c r="V6473" s="1" t="s">
        <v>45</v>
      </c>
      <c r="W6473" s="1" t="s">
        <v>45</v>
      </c>
      <c r="X6473" s="1" t="s">
        <v>45</v>
      </c>
      <c r="Y6473" s="30">
        <f t="shared" si="812"/>
        <v>3.37</v>
      </c>
      <c r="Z6473" s="31">
        <f t="shared" si="813"/>
        <v>6.5281899109792318E-2</v>
      </c>
      <c r="AA6473" s="32">
        <f t="shared" si="814"/>
        <v>0.21999999999999975</v>
      </c>
      <c r="AB6473" t="b">
        <f t="shared" si="815"/>
        <v>0</v>
      </c>
      <c r="AC6473" s="2" t="s">
        <v>313</v>
      </c>
      <c r="AD6473" s="2">
        <v>3.59</v>
      </c>
      <c r="AG6473" t="s">
        <v>4996</v>
      </c>
    </row>
    <row r="6474" spans="1:34" ht="16" hidden="1" x14ac:dyDescent="0.4">
      <c r="A6474" s="24" t="s">
        <v>19388</v>
      </c>
      <c r="B6474" s="25" t="s">
        <v>20548</v>
      </c>
      <c r="C6474" t="str">
        <f t="shared" si="808"/>
        <v>47</v>
      </c>
      <c r="D6474" t="str">
        <f>_xlfn.XLOOKUP(C6474,Folha2!A:A,Folha2!B:B)</f>
        <v>MERCEARIA SALGADA</v>
      </c>
      <c r="E6474" s="26" t="str">
        <f t="shared" si="809"/>
        <v>067</v>
      </c>
      <c r="F6474" s="26" t="str">
        <f t="shared" si="810"/>
        <v>17</v>
      </c>
      <c r="G6474" s="26" t="str">
        <f t="shared" si="811"/>
        <v>03</v>
      </c>
      <c r="H6474" s="27" t="s">
        <v>20565</v>
      </c>
      <c r="I6474" s="25" t="s">
        <v>20566</v>
      </c>
      <c r="J6474" s="27" t="s">
        <v>59</v>
      </c>
      <c r="K6474" s="25" t="s">
        <v>20567</v>
      </c>
      <c r="L6474" s="27" t="s">
        <v>51</v>
      </c>
      <c r="M6474" s="25" t="s">
        <v>52</v>
      </c>
      <c r="N6474" s="27" t="s">
        <v>43</v>
      </c>
      <c r="O6474" s="25" t="s">
        <v>43</v>
      </c>
      <c r="P6474" s="27" t="s">
        <v>52</v>
      </c>
      <c r="Q6474" s="25" t="s">
        <v>44</v>
      </c>
      <c r="R6474" s="28">
        <v>13.19</v>
      </c>
      <c r="S6474" s="29">
        <v>14.69</v>
      </c>
      <c r="T6474" s="29">
        <v>13.19</v>
      </c>
      <c r="U6474" s="29"/>
      <c r="V6474" s="1" t="s">
        <v>45</v>
      </c>
      <c r="W6474" s="1" t="s">
        <v>45</v>
      </c>
      <c r="X6474" s="1" t="s">
        <v>45</v>
      </c>
      <c r="Y6474" s="30">
        <f t="shared" si="812"/>
        <v>13.19</v>
      </c>
      <c r="Z6474" s="31">
        <f t="shared" si="813"/>
        <v>0</v>
      </c>
      <c r="AA6474" s="32">
        <f t="shared" si="814"/>
        <v>0</v>
      </c>
      <c r="AB6474" t="b">
        <f t="shared" si="815"/>
        <v>1</v>
      </c>
      <c r="AC6474" s="2" t="s">
        <v>164</v>
      </c>
      <c r="AD6474" s="2">
        <v>11.99</v>
      </c>
      <c r="AG6474" t="s">
        <v>4996</v>
      </c>
    </row>
    <row r="6475" spans="1:34" ht="16" hidden="1" x14ac:dyDescent="0.4">
      <c r="A6475" s="24" t="s">
        <v>19388</v>
      </c>
      <c r="B6475" s="25" t="s">
        <v>20568</v>
      </c>
      <c r="C6475" t="str">
        <f t="shared" si="808"/>
        <v>47</v>
      </c>
      <c r="D6475" t="str">
        <f>_xlfn.XLOOKUP(C6475,Folha2!A:A,Folha2!B:B)</f>
        <v>MERCEARIA SALGADA</v>
      </c>
      <c r="E6475" s="26" t="str">
        <f t="shared" si="809"/>
        <v>067</v>
      </c>
      <c r="F6475" s="26" t="str">
        <f t="shared" si="810"/>
        <v>17</v>
      </c>
      <c r="G6475" s="26" t="str">
        <f t="shared" si="811"/>
        <v>04</v>
      </c>
      <c r="H6475" s="27" t="s">
        <v>20569</v>
      </c>
      <c r="I6475" s="25" t="s">
        <v>20570</v>
      </c>
      <c r="J6475" s="27" t="s">
        <v>20551</v>
      </c>
      <c r="K6475" s="25" t="s">
        <v>20571</v>
      </c>
      <c r="L6475" s="27" t="s">
        <v>42</v>
      </c>
      <c r="M6475" s="25" t="s">
        <v>43</v>
      </c>
      <c r="N6475" s="27" t="s">
        <v>43</v>
      </c>
      <c r="O6475" s="25" t="s">
        <v>52</v>
      </c>
      <c r="P6475" s="27" t="s">
        <v>43</v>
      </c>
      <c r="Q6475" s="25" t="s">
        <v>44</v>
      </c>
      <c r="R6475" s="28">
        <v>2.59</v>
      </c>
      <c r="S6475" s="29">
        <v>3.99</v>
      </c>
      <c r="T6475" s="29"/>
      <c r="U6475" s="29"/>
      <c r="V6475" s="1">
        <v>2.59</v>
      </c>
      <c r="W6475" s="1" t="s">
        <v>45</v>
      </c>
      <c r="X6475" s="1" t="s">
        <v>45</v>
      </c>
      <c r="Y6475" s="30">
        <f t="shared" si="812"/>
        <v>2.59</v>
      </c>
      <c r="Z6475" s="31">
        <f t="shared" si="813"/>
        <v>0</v>
      </c>
      <c r="AA6475" s="32">
        <f t="shared" si="814"/>
        <v>0</v>
      </c>
      <c r="AB6475" t="b">
        <f t="shared" si="815"/>
        <v>1</v>
      </c>
      <c r="AC6475" s="2" t="s">
        <v>76</v>
      </c>
      <c r="AD6475" s="2">
        <v>2.59</v>
      </c>
      <c r="AG6475" t="s">
        <v>4996</v>
      </c>
    </row>
    <row r="6476" spans="1:34" ht="16" hidden="1" x14ac:dyDescent="0.4">
      <c r="A6476" s="24" t="s">
        <v>19388</v>
      </c>
      <c r="B6476" s="25" t="s">
        <v>20568</v>
      </c>
      <c r="C6476" t="str">
        <f t="shared" si="808"/>
        <v>47</v>
      </c>
      <c r="D6476" t="str">
        <f>_xlfn.XLOOKUP(C6476,Folha2!A:A,Folha2!B:B)</f>
        <v>MERCEARIA SALGADA</v>
      </c>
      <c r="E6476" s="26" t="str">
        <f t="shared" si="809"/>
        <v>067</v>
      </c>
      <c r="F6476" s="26" t="str">
        <f t="shared" si="810"/>
        <v>17</v>
      </c>
      <c r="G6476" s="26" t="str">
        <f t="shared" si="811"/>
        <v>04</v>
      </c>
      <c r="H6476" s="27" t="s">
        <v>20572</v>
      </c>
      <c r="I6476" s="25" t="s">
        <v>20573</v>
      </c>
      <c r="J6476" s="27" t="s">
        <v>20551</v>
      </c>
      <c r="K6476" s="25" t="s">
        <v>20574</v>
      </c>
      <c r="L6476" s="27" t="s">
        <v>42</v>
      </c>
      <c r="M6476" s="25" t="s">
        <v>43</v>
      </c>
      <c r="N6476" s="27" t="s">
        <v>43</v>
      </c>
      <c r="O6476" s="25" t="s">
        <v>52</v>
      </c>
      <c r="P6476" s="27" t="s">
        <v>43</v>
      </c>
      <c r="Q6476" s="25" t="s">
        <v>44</v>
      </c>
      <c r="R6476" s="28">
        <v>4.6900000000000004</v>
      </c>
      <c r="S6476" s="29">
        <v>6.99</v>
      </c>
      <c r="T6476" s="29"/>
      <c r="U6476" s="29">
        <v>4.6900000000000004</v>
      </c>
      <c r="V6476" s="1">
        <v>4.6900000000000004</v>
      </c>
      <c r="W6476" s="1" t="s">
        <v>45</v>
      </c>
      <c r="X6476" s="1" t="s">
        <v>45</v>
      </c>
      <c r="Y6476" s="30">
        <f t="shared" si="812"/>
        <v>4.6900000000000004</v>
      </c>
      <c r="Z6476" s="31">
        <f t="shared" si="813"/>
        <v>0</v>
      </c>
      <c r="AA6476" s="32">
        <f t="shared" si="814"/>
        <v>0</v>
      </c>
      <c r="AB6476" t="b">
        <f t="shared" si="815"/>
        <v>1</v>
      </c>
      <c r="AC6476" s="2" t="s">
        <v>76</v>
      </c>
      <c r="AD6476" s="2">
        <v>4.6900000000000004</v>
      </c>
      <c r="AG6476" t="s">
        <v>4996</v>
      </c>
    </row>
    <row r="6477" spans="1:34" ht="16" hidden="1" x14ac:dyDescent="0.4">
      <c r="A6477" s="24" t="s">
        <v>19388</v>
      </c>
      <c r="B6477" s="25" t="s">
        <v>20568</v>
      </c>
      <c r="C6477" t="str">
        <f t="shared" si="808"/>
        <v>47</v>
      </c>
      <c r="D6477" t="str">
        <f>_xlfn.XLOOKUP(C6477,Folha2!A:A,Folha2!B:B)</f>
        <v>MERCEARIA SALGADA</v>
      </c>
      <c r="E6477" s="26" t="str">
        <f t="shared" si="809"/>
        <v>067</v>
      </c>
      <c r="F6477" s="26" t="str">
        <f t="shared" si="810"/>
        <v>17</v>
      </c>
      <c r="G6477" s="26" t="str">
        <f t="shared" si="811"/>
        <v>04</v>
      </c>
      <c r="H6477" s="27" t="s">
        <v>20575</v>
      </c>
      <c r="I6477" s="25" t="s">
        <v>20576</v>
      </c>
      <c r="J6477" s="27" t="s">
        <v>20551</v>
      </c>
      <c r="K6477" s="25" t="s">
        <v>20577</v>
      </c>
      <c r="L6477" s="27" t="s">
        <v>42</v>
      </c>
      <c r="M6477" s="25" t="s">
        <v>52</v>
      </c>
      <c r="N6477" s="27" t="s">
        <v>43</v>
      </c>
      <c r="O6477" s="25" t="s">
        <v>52</v>
      </c>
      <c r="P6477" s="27" t="s">
        <v>52</v>
      </c>
      <c r="Q6477" s="25" t="s">
        <v>44</v>
      </c>
      <c r="R6477" s="28">
        <v>6.49</v>
      </c>
      <c r="S6477" s="29">
        <v>9.99</v>
      </c>
      <c r="T6477" s="29">
        <v>6.49</v>
      </c>
      <c r="U6477" s="29">
        <v>6.49</v>
      </c>
      <c r="V6477" s="1">
        <v>6.49</v>
      </c>
      <c r="W6477" s="1" t="s">
        <v>45</v>
      </c>
      <c r="X6477" s="1" t="s">
        <v>45</v>
      </c>
      <c r="Y6477" s="30">
        <f t="shared" si="812"/>
        <v>6.49</v>
      </c>
      <c r="Z6477" s="31">
        <f t="shared" si="813"/>
        <v>0</v>
      </c>
      <c r="AA6477" s="32">
        <f t="shared" si="814"/>
        <v>0</v>
      </c>
      <c r="AB6477" t="b">
        <f t="shared" si="815"/>
        <v>1</v>
      </c>
      <c r="AC6477" s="2" t="s">
        <v>76</v>
      </c>
      <c r="AD6477" s="2">
        <v>6.49</v>
      </c>
      <c r="AG6477" t="s">
        <v>4996</v>
      </c>
    </row>
    <row r="6478" spans="1:34" ht="16" hidden="1" x14ac:dyDescent="0.4">
      <c r="A6478" s="24" t="s">
        <v>19388</v>
      </c>
      <c r="B6478" s="25" t="s">
        <v>20568</v>
      </c>
      <c r="C6478" t="str">
        <f t="shared" si="808"/>
        <v>47</v>
      </c>
      <c r="D6478" t="str">
        <f>_xlfn.XLOOKUP(C6478,Folha2!A:A,Folha2!B:B)</f>
        <v>MERCEARIA SALGADA</v>
      </c>
      <c r="E6478" s="26" t="str">
        <f t="shared" si="809"/>
        <v>067</v>
      </c>
      <c r="F6478" s="26" t="str">
        <f t="shared" si="810"/>
        <v>17</v>
      </c>
      <c r="G6478" s="26" t="str">
        <f t="shared" si="811"/>
        <v>04</v>
      </c>
      <c r="H6478" s="27" t="s">
        <v>20578</v>
      </c>
      <c r="I6478" s="25" t="s">
        <v>20579</v>
      </c>
      <c r="J6478" s="27" t="s">
        <v>20551</v>
      </c>
      <c r="K6478" s="25" t="s">
        <v>20580</v>
      </c>
      <c r="L6478" s="27" t="s">
        <v>42</v>
      </c>
      <c r="M6478" s="25" t="s">
        <v>43</v>
      </c>
      <c r="N6478" s="27" t="s">
        <v>43</v>
      </c>
      <c r="O6478" s="25" t="s">
        <v>52</v>
      </c>
      <c r="P6478" s="27" t="s">
        <v>43</v>
      </c>
      <c r="Q6478" s="25" t="s">
        <v>44</v>
      </c>
      <c r="R6478" s="28">
        <v>6.49</v>
      </c>
      <c r="S6478" s="29">
        <v>9.99</v>
      </c>
      <c r="T6478" s="29"/>
      <c r="U6478" s="29">
        <v>6.49</v>
      </c>
      <c r="V6478" s="1">
        <v>6.49</v>
      </c>
      <c r="W6478" s="1" t="s">
        <v>45</v>
      </c>
      <c r="X6478" s="1" t="s">
        <v>45</v>
      </c>
      <c r="Y6478" s="30">
        <f t="shared" si="812"/>
        <v>6.49</v>
      </c>
      <c r="Z6478" s="31">
        <f t="shared" si="813"/>
        <v>0</v>
      </c>
      <c r="AA6478" s="32">
        <f t="shared" si="814"/>
        <v>0</v>
      </c>
      <c r="AB6478" t="b">
        <f t="shared" si="815"/>
        <v>1</v>
      </c>
      <c r="AC6478" s="2" t="s">
        <v>76</v>
      </c>
      <c r="AD6478" s="2">
        <v>6.49</v>
      </c>
      <c r="AG6478" t="s">
        <v>4996</v>
      </c>
    </row>
    <row r="6479" spans="1:34" ht="16" hidden="1" x14ac:dyDescent="0.4">
      <c r="A6479" s="24" t="s">
        <v>19388</v>
      </c>
      <c r="B6479" s="25" t="s">
        <v>20568</v>
      </c>
      <c r="C6479" t="str">
        <f t="shared" si="808"/>
        <v>47</v>
      </c>
      <c r="D6479" t="str">
        <f>_xlfn.XLOOKUP(C6479,Folha2!A:A,Folha2!B:B)</f>
        <v>MERCEARIA SALGADA</v>
      </c>
      <c r="E6479" s="26" t="str">
        <f t="shared" si="809"/>
        <v>067</v>
      </c>
      <c r="F6479" s="26" t="str">
        <f t="shared" si="810"/>
        <v>17</v>
      </c>
      <c r="G6479" s="26" t="str">
        <f t="shared" si="811"/>
        <v>04</v>
      </c>
      <c r="H6479" s="27" t="s">
        <v>20581</v>
      </c>
      <c r="I6479" s="25" t="s">
        <v>20582</v>
      </c>
      <c r="J6479" s="27" t="s">
        <v>20551</v>
      </c>
      <c r="K6479" s="25" t="s">
        <v>20583</v>
      </c>
      <c r="L6479" s="27" t="s">
        <v>42</v>
      </c>
      <c r="M6479" s="25" t="s">
        <v>52</v>
      </c>
      <c r="N6479" s="27" t="s">
        <v>43</v>
      </c>
      <c r="O6479" s="25" t="s">
        <v>52</v>
      </c>
      <c r="P6479" s="27" t="s">
        <v>52</v>
      </c>
      <c r="Q6479" s="25" t="s">
        <v>44</v>
      </c>
      <c r="R6479" s="28">
        <v>6.99</v>
      </c>
      <c r="S6479" s="29">
        <v>10.99</v>
      </c>
      <c r="T6479" s="29">
        <v>10.99</v>
      </c>
      <c r="U6479" s="29">
        <v>6.99</v>
      </c>
      <c r="V6479" s="1">
        <v>6.99</v>
      </c>
      <c r="W6479" s="1">
        <v>6.99</v>
      </c>
      <c r="X6479" s="1" t="s">
        <v>45</v>
      </c>
      <c r="Y6479" s="30">
        <f t="shared" si="812"/>
        <v>6.99</v>
      </c>
      <c r="Z6479" s="31">
        <f t="shared" si="813"/>
        <v>0</v>
      </c>
      <c r="AA6479" s="32">
        <f t="shared" si="814"/>
        <v>0</v>
      </c>
      <c r="AB6479" t="b">
        <f t="shared" si="815"/>
        <v>1</v>
      </c>
      <c r="AC6479" s="2" t="s">
        <v>76</v>
      </c>
      <c r="AD6479" s="2">
        <v>6.99</v>
      </c>
      <c r="AG6479" t="s">
        <v>4996</v>
      </c>
    </row>
    <row r="6480" spans="1:34" ht="16" hidden="1" x14ac:dyDescent="0.4">
      <c r="A6480" s="24" t="s">
        <v>19388</v>
      </c>
      <c r="B6480" s="25" t="s">
        <v>20568</v>
      </c>
      <c r="C6480" t="str">
        <f t="shared" si="808"/>
        <v>47</v>
      </c>
      <c r="D6480" t="str">
        <f>_xlfn.XLOOKUP(C6480,Folha2!A:A,Folha2!B:B)</f>
        <v>MERCEARIA SALGADA</v>
      </c>
      <c r="E6480" s="26" t="str">
        <f t="shared" si="809"/>
        <v>067</v>
      </c>
      <c r="F6480" s="26" t="str">
        <f t="shared" si="810"/>
        <v>17</v>
      </c>
      <c r="G6480" s="26" t="str">
        <f t="shared" si="811"/>
        <v>04</v>
      </c>
      <c r="H6480" s="27" t="s">
        <v>20584</v>
      </c>
      <c r="I6480" s="25" t="s">
        <v>20585</v>
      </c>
      <c r="J6480" s="27" t="s">
        <v>20551</v>
      </c>
      <c r="K6480" s="25" t="s">
        <v>20586</v>
      </c>
      <c r="L6480" s="27" t="s">
        <v>42</v>
      </c>
      <c r="M6480" s="25" t="s">
        <v>43</v>
      </c>
      <c r="N6480" s="27" t="s">
        <v>43</v>
      </c>
      <c r="O6480" s="25" t="s">
        <v>52</v>
      </c>
      <c r="P6480" s="27" t="s">
        <v>43</v>
      </c>
      <c r="Q6480" s="25" t="s">
        <v>44</v>
      </c>
      <c r="R6480" s="28">
        <v>23.99</v>
      </c>
      <c r="S6480" s="29">
        <v>36.99</v>
      </c>
      <c r="T6480" s="29"/>
      <c r="U6480" s="29"/>
      <c r="V6480" s="1">
        <v>23.99</v>
      </c>
      <c r="W6480" s="1" t="s">
        <v>45</v>
      </c>
      <c r="X6480" s="1" t="s">
        <v>45</v>
      </c>
      <c r="Y6480" s="30">
        <f t="shared" si="812"/>
        <v>23.99</v>
      </c>
      <c r="Z6480" s="31">
        <f t="shared" si="813"/>
        <v>0</v>
      </c>
      <c r="AA6480" s="32">
        <f t="shared" si="814"/>
        <v>0</v>
      </c>
      <c r="AB6480" t="b">
        <f t="shared" si="815"/>
        <v>1</v>
      </c>
      <c r="AC6480" s="2" t="s">
        <v>76</v>
      </c>
      <c r="AD6480" s="2">
        <v>23.99</v>
      </c>
      <c r="AG6480" t="s">
        <v>4996</v>
      </c>
    </row>
    <row r="6481" spans="1:34" ht="16" hidden="1" x14ac:dyDescent="0.4">
      <c r="A6481" s="24" t="s">
        <v>19388</v>
      </c>
      <c r="B6481" s="25" t="s">
        <v>20568</v>
      </c>
      <c r="C6481" t="str">
        <f t="shared" si="808"/>
        <v>47</v>
      </c>
      <c r="D6481" t="str">
        <f>_xlfn.XLOOKUP(C6481,Folha2!A:A,Folha2!B:B)</f>
        <v>MERCEARIA SALGADA</v>
      </c>
      <c r="E6481" s="26" t="str">
        <f t="shared" si="809"/>
        <v>067</v>
      </c>
      <c r="F6481" s="26" t="str">
        <f t="shared" si="810"/>
        <v>17</v>
      </c>
      <c r="G6481" s="26" t="str">
        <f t="shared" si="811"/>
        <v>04</v>
      </c>
      <c r="H6481" s="27" t="s">
        <v>20587</v>
      </c>
      <c r="I6481" s="25" t="s">
        <v>20588</v>
      </c>
      <c r="J6481" s="27" t="s">
        <v>20589</v>
      </c>
      <c r="K6481" s="25" t="s">
        <v>20590</v>
      </c>
      <c r="L6481" s="27" t="s">
        <v>42</v>
      </c>
      <c r="M6481" s="25" t="s">
        <v>43</v>
      </c>
      <c r="N6481" s="27" t="s">
        <v>43</v>
      </c>
      <c r="O6481" s="25" t="s">
        <v>43</v>
      </c>
      <c r="P6481" s="27" t="s">
        <v>43</v>
      </c>
      <c r="Q6481" s="25" t="s">
        <v>44</v>
      </c>
      <c r="R6481" s="28">
        <v>14.59</v>
      </c>
      <c r="S6481" s="29">
        <v>14.59</v>
      </c>
      <c r="T6481" s="29"/>
      <c r="U6481" s="29">
        <v>14.59</v>
      </c>
      <c r="V6481" s="1">
        <v>9.99</v>
      </c>
      <c r="W6481" s="1" t="s">
        <v>45</v>
      </c>
      <c r="X6481" s="1">
        <v>9.99</v>
      </c>
      <c r="Y6481" s="30">
        <f t="shared" si="812"/>
        <v>14.59</v>
      </c>
      <c r="Z6481" s="31">
        <f t="shared" si="813"/>
        <v>0</v>
      </c>
      <c r="AA6481" s="32">
        <f t="shared" si="814"/>
        <v>0</v>
      </c>
      <c r="AB6481" t="b">
        <f t="shared" si="815"/>
        <v>1</v>
      </c>
      <c r="AC6481" s="2" t="s">
        <v>45</v>
      </c>
      <c r="AD6481" s="2" t="s">
        <v>45</v>
      </c>
      <c r="AG6481" t="s">
        <v>4996</v>
      </c>
    </row>
    <row r="6482" spans="1:34" ht="16" hidden="1" x14ac:dyDescent="0.4">
      <c r="A6482" s="24" t="s">
        <v>19388</v>
      </c>
      <c r="B6482" s="25" t="s">
        <v>20568</v>
      </c>
      <c r="C6482" t="str">
        <f t="shared" si="808"/>
        <v>47</v>
      </c>
      <c r="D6482" t="str">
        <f>_xlfn.XLOOKUP(C6482,Folha2!A:A,Folha2!B:B)</f>
        <v>MERCEARIA SALGADA</v>
      </c>
      <c r="E6482" s="26" t="str">
        <f t="shared" si="809"/>
        <v>067</v>
      </c>
      <c r="F6482" s="26" t="str">
        <f t="shared" si="810"/>
        <v>17</v>
      </c>
      <c r="G6482" s="26" t="str">
        <f t="shared" si="811"/>
        <v>04</v>
      </c>
      <c r="H6482" s="27" t="s">
        <v>20591</v>
      </c>
      <c r="I6482" s="25" t="s">
        <v>20592</v>
      </c>
      <c r="J6482" s="27" t="s">
        <v>20593</v>
      </c>
      <c r="K6482" s="25" t="s">
        <v>20594</v>
      </c>
      <c r="L6482" s="27" t="s">
        <v>42</v>
      </c>
      <c r="M6482" s="25" t="s">
        <v>43</v>
      </c>
      <c r="N6482" s="27" t="s">
        <v>43</v>
      </c>
      <c r="O6482" s="25" t="s">
        <v>43</v>
      </c>
      <c r="P6482" s="27" t="s">
        <v>43</v>
      </c>
      <c r="Q6482" s="25" t="s">
        <v>44</v>
      </c>
      <c r="R6482" s="28">
        <v>5.59</v>
      </c>
      <c r="S6482" s="29">
        <v>5.59</v>
      </c>
      <c r="T6482" s="29"/>
      <c r="U6482" s="29"/>
      <c r="V6482" s="1">
        <v>4.47</v>
      </c>
      <c r="W6482" s="1" t="s">
        <v>45</v>
      </c>
      <c r="X6482" s="1" t="s">
        <v>45</v>
      </c>
      <c r="Y6482" s="30">
        <f t="shared" si="812"/>
        <v>5.59</v>
      </c>
      <c r="Z6482" s="31">
        <f t="shared" si="813"/>
        <v>0</v>
      </c>
      <c r="AA6482" s="32">
        <f t="shared" si="814"/>
        <v>0</v>
      </c>
      <c r="AB6482" t="b">
        <f t="shared" si="815"/>
        <v>1</v>
      </c>
      <c r="AC6482" s="2" t="s">
        <v>53</v>
      </c>
      <c r="AD6482" s="2">
        <v>4.45</v>
      </c>
      <c r="AG6482" t="s">
        <v>4996</v>
      </c>
    </row>
    <row r="6483" spans="1:34" ht="16" hidden="1" x14ac:dyDescent="0.4">
      <c r="A6483" s="24" t="s">
        <v>19388</v>
      </c>
      <c r="B6483" s="25" t="s">
        <v>20568</v>
      </c>
      <c r="C6483" t="str">
        <f t="shared" si="808"/>
        <v>47</v>
      </c>
      <c r="D6483" t="str">
        <f>_xlfn.XLOOKUP(C6483,Folha2!A:A,Folha2!B:B)</f>
        <v>MERCEARIA SALGADA</v>
      </c>
      <c r="E6483" s="26" t="str">
        <f t="shared" si="809"/>
        <v>067</v>
      </c>
      <c r="F6483" s="26" t="str">
        <f t="shared" si="810"/>
        <v>17</v>
      </c>
      <c r="G6483" s="26" t="str">
        <f t="shared" si="811"/>
        <v>04</v>
      </c>
      <c r="H6483" s="27" t="s">
        <v>20595</v>
      </c>
      <c r="I6483" s="25" t="s">
        <v>20596</v>
      </c>
      <c r="J6483" s="27" t="s">
        <v>20593</v>
      </c>
      <c r="K6483" s="25" t="s">
        <v>20597</v>
      </c>
      <c r="L6483" s="27" t="s">
        <v>42</v>
      </c>
      <c r="M6483" s="25" t="s">
        <v>43</v>
      </c>
      <c r="N6483" s="27" t="s">
        <v>43</v>
      </c>
      <c r="O6483" s="25" t="s">
        <v>43</v>
      </c>
      <c r="P6483" s="27" t="s">
        <v>43</v>
      </c>
      <c r="Q6483" s="25" t="s">
        <v>44</v>
      </c>
      <c r="R6483" s="28">
        <v>7.89</v>
      </c>
      <c r="S6483" s="29">
        <v>7.89</v>
      </c>
      <c r="T6483" s="29"/>
      <c r="U6483" s="29">
        <v>7.89</v>
      </c>
      <c r="V6483" s="1">
        <v>6.31</v>
      </c>
      <c r="W6483" s="1" t="s">
        <v>45</v>
      </c>
      <c r="X6483" s="1" t="s">
        <v>45</v>
      </c>
      <c r="Y6483" s="30">
        <f t="shared" si="812"/>
        <v>7.89</v>
      </c>
      <c r="Z6483" s="31">
        <f t="shared" si="813"/>
        <v>0</v>
      </c>
      <c r="AA6483" s="32">
        <f t="shared" si="814"/>
        <v>0</v>
      </c>
      <c r="AB6483" t="b">
        <f t="shared" si="815"/>
        <v>1</v>
      </c>
      <c r="AC6483" s="2" t="s">
        <v>53</v>
      </c>
      <c r="AD6483" s="2">
        <v>6.29</v>
      </c>
      <c r="AG6483" t="s">
        <v>4996</v>
      </c>
    </row>
    <row r="6484" spans="1:34" ht="16" hidden="1" x14ac:dyDescent="0.4">
      <c r="A6484" s="24" t="s">
        <v>19388</v>
      </c>
      <c r="B6484" s="25" t="s">
        <v>20568</v>
      </c>
      <c r="C6484" t="str">
        <f t="shared" si="808"/>
        <v>47</v>
      </c>
      <c r="D6484" t="str">
        <f>_xlfn.XLOOKUP(C6484,Folha2!A:A,Folha2!B:B)</f>
        <v>MERCEARIA SALGADA</v>
      </c>
      <c r="E6484" s="26" t="str">
        <f t="shared" si="809"/>
        <v>067</v>
      </c>
      <c r="F6484" s="26" t="str">
        <f t="shared" si="810"/>
        <v>17</v>
      </c>
      <c r="G6484" s="26" t="str">
        <f t="shared" si="811"/>
        <v>04</v>
      </c>
      <c r="H6484" s="27" t="s">
        <v>20598</v>
      </c>
      <c r="I6484" s="25" t="s">
        <v>20599</v>
      </c>
      <c r="J6484" s="27" t="s">
        <v>20558</v>
      </c>
      <c r="K6484" s="25" t="s">
        <v>20600</v>
      </c>
      <c r="L6484" s="27" t="s">
        <v>42</v>
      </c>
      <c r="M6484" s="25" t="s">
        <v>43</v>
      </c>
      <c r="N6484" s="27" t="s">
        <v>43</v>
      </c>
      <c r="O6484" s="25" t="s">
        <v>43</v>
      </c>
      <c r="P6484" s="27" t="s">
        <v>43</v>
      </c>
      <c r="Q6484" s="25" t="s">
        <v>221</v>
      </c>
      <c r="R6484" s="28">
        <v>2.59</v>
      </c>
      <c r="S6484" s="29">
        <v>3.99</v>
      </c>
      <c r="T6484" s="29"/>
      <c r="U6484" s="29">
        <v>2.59</v>
      </c>
      <c r="V6484" s="1">
        <v>2.59</v>
      </c>
      <c r="W6484" s="1" t="s">
        <v>45</v>
      </c>
      <c r="X6484" s="1" t="s">
        <v>45</v>
      </c>
      <c r="Y6484" s="30">
        <f t="shared" si="812"/>
        <v>2.59</v>
      </c>
      <c r="Z6484" s="31">
        <f t="shared" si="813"/>
        <v>0</v>
      </c>
      <c r="AA6484" s="32">
        <f t="shared" si="814"/>
        <v>0</v>
      </c>
      <c r="AB6484" t="b">
        <f t="shared" si="815"/>
        <v>1</v>
      </c>
      <c r="AC6484" s="2" t="s">
        <v>53</v>
      </c>
      <c r="AD6484" s="2">
        <v>2.59</v>
      </c>
      <c r="AG6484" t="s">
        <v>4996</v>
      </c>
    </row>
    <row r="6485" spans="1:34" ht="16" hidden="1" x14ac:dyDescent="0.4">
      <c r="A6485" s="24" t="s">
        <v>19388</v>
      </c>
      <c r="B6485" s="25" t="s">
        <v>20568</v>
      </c>
      <c r="C6485" t="str">
        <f t="shared" si="808"/>
        <v>47</v>
      </c>
      <c r="D6485" t="str">
        <f>_xlfn.XLOOKUP(C6485,Folha2!A:A,Folha2!B:B)</f>
        <v>MERCEARIA SALGADA</v>
      </c>
      <c r="E6485" s="26" t="str">
        <f t="shared" si="809"/>
        <v>067</v>
      </c>
      <c r="F6485" s="26" t="str">
        <f t="shared" si="810"/>
        <v>17</v>
      </c>
      <c r="G6485" s="26" t="str">
        <f t="shared" si="811"/>
        <v>04</v>
      </c>
      <c r="H6485" s="27" t="s">
        <v>20601</v>
      </c>
      <c r="I6485" s="25" t="s">
        <v>20602</v>
      </c>
      <c r="J6485" s="27" t="s">
        <v>20558</v>
      </c>
      <c r="K6485" s="25" t="s">
        <v>20603</v>
      </c>
      <c r="L6485" s="27" t="s">
        <v>42</v>
      </c>
      <c r="M6485" s="25" t="s">
        <v>52</v>
      </c>
      <c r="N6485" s="27" t="s">
        <v>52</v>
      </c>
      <c r="O6485" s="25" t="s">
        <v>43</v>
      </c>
      <c r="P6485" s="27" t="s">
        <v>52</v>
      </c>
      <c r="Q6485" s="25" t="s">
        <v>44</v>
      </c>
      <c r="R6485" s="28">
        <v>5.69</v>
      </c>
      <c r="S6485" s="29">
        <v>10.89</v>
      </c>
      <c r="T6485" s="29"/>
      <c r="U6485" s="29"/>
      <c r="V6485" s="1">
        <v>5.69</v>
      </c>
      <c r="W6485" s="1" t="s">
        <v>45</v>
      </c>
      <c r="X6485" s="1" t="s">
        <v>45</v>
      </c>
      <c r="Y6485" s="30">
        <f t="shared" si="812"/>
        <v>5.69</v>
      </c>
      <c r="Z6485" s="31">
        <f t="shared" si="813"/>
        <v>0</v>
      </c>
      <c r="AA6485" s="32">
        <f t="shared" si="814"/>
        <v>0</v>
      </c>
      <c r="AB6485" t="b">
        <f t="shared" si="815"/>
        <v>1</v>
      </c>
      <c r="AC6485" s="2" t="s">
        <v>53</v>
      </c>
      <c r="AD6485" s="2">
        <v>4.59</v>
      </c>
      <c r="AG6485" t="s">
        <v>4996</v>
      </c>
    </row>
    <row r="6486" spans="1:34" ht="16" hidden="1" x14ac:dyDescent="0.4">
      <c r="A6486" s="24" t="s">
        <v>19388</v>
      </c>
      <c r="B6486" s="25" t="s">
        <v>20568</v>
      </c>
      <c r="C6486" t="str">
        <f t="shared" si="808"/>
        <v>47</v>
      </c>
      <c r="D6486" t="str">
        <f>_xlfn.XLOOKUP(C6486,Folha2!A:A,Folha2!B:B)</f>
        <v>MERCEARIA SALGADA</v>
      </c>
      <c r="E6486" s="26" t="str">
        <f t="shared" si="809"/>
        <v>067</v>
      </c>
      <c r="F6486" s="26" t="str">
        <f t="shared" si="810"/>
        <v>17</v>
      </c>
      <c r="G6486" s="26" t="str">
        <f t="shared" si="811"/>
        <v>04</v>
      </c>
      <c r="H6486" s="27" t="s">
        <v>20604</v>
      </c>
      <c r="I6486" s="25" t="s">
        <v>20605</v>
      </c>
      <c r="J6486" s="27" t="s">
        <v>20558</v>
      </c>
      <c r="K6486" s="25" t="s">
        <v>20606</v>
      </c>
      <c r="L6486" s="27" t="s">
        <v>42</v>
      </c>
      <c r="M6486" s="25" t="s">
        <v>52</v>
      </c>
      <c r="N6486" s="27" t="s">
        <v>43</v>
      </c>
      <c r="O6486" s="25" t="s">
        <v>52</v>
      </c>
      <c r="P6486" s="27" t="s">
        <v>52</v>
      </c>
      <c r="Q6486" s="25" t="s">
        <v>44</v>
      </c>
      <c r="R6486" s="28">
        <v>5.89</v>
      </c>
      <c r="S6486" s="29">
        <v>11.39</v>
      </c>
      <c r="T6486" s="29"/>
      <c r="U6486" s="29"/>
      <c r="V6486" s="1">
        <v>5.89</v>
      </c>
      <c r="W6486" s="1" t="s">
        <v>45</v>
      </c>
      <c r="X6486" s="1" t="s">
        <v>45</v>
      </c>
      <c r="Y6486" s="30">
        <f t="shared" si="812"/>
        <v>5.89</v>
      </c>
      <c r="Z6486" s="31">
        <f t="shared" si="813"/>
        <v>0</v>
      </c>
      <c r="AA6486" s="32">
        <f t="shared" si="814"/>
        <v>0</v>
      </c>
      <c r="AB6486" t="b">
        <f t="shared" si="815"/>
        <v>1</v>
      </c>
      <c r="AC6486" s="2" t="s">
        <v>144</v>
      </c>
      <c r="AD6486" s="2">
        <v>5.89</v>
      </c>
      <c r="AG6486" t="s">
        <v>4996</v>
      </c>
    </row>
    <row r="6487" spans="1:34" ht="16" hidden="1" x14ac:dyDescent="0.4">
      <c r="A6487" s="24" t="s">
        <v>19388</v>
      </c>
      <c r="B6487" s="25" t="s">
        <v>20568</v>
      </c>
      <c r="C6487" t="str">
        <f t="shared" si="808"/>
        <v>47</v>
      </c>
      <c r="D6487" t="str">
        <f>_xlfn.XLOOKUP(C6487,Folha2!A:A,Folha2!B:B)</f>
        <v>MERCEARIA SALGADA</v>
      </c>
      <c r="E6487" s="26" t="str">
        <f t="shared" si="809"/>
        <v>067</v>
      </c>
      <c r="F6487" s="26" t="str">
        <f t="shared" si="810"/>
        <v>17</v>
      </c>
      <c r="G6487" s="26" t="str">
        <f t="shared" si="811"/>
        <v>04</v>
      </c>
      <c r="H6487" s="27" t="s">
        <v>20607</v>
      </c>
      <c r="I6487" s="25" t="s">
        <v>20608</v>
      </c>
      <c r="J6487" s="27" t="s">
        <v>20558</v>
      </c>
      <c r="K6487" s="25" t="s">
        <v>20609</v>
      </c>
      <c r="L6487" s="27" t="s">
        <v>42</v>
      </c>
      <c r="M6487" s="25" t="s">
        <v>52</v>
      </c>
      <c r="N6487" s="27" t="s">
        <v>43</v>
      </c>
      <c r="O6487" s="25" t="s">
        <v>52</v>
      </c>
      <c r="P6487" s="27" t="s">
        <v>52</v>
      </c>
      <c r="Q6487" s="25" t="s">
        <v>44</v>
      </c>
      <c r="R6487" s="28">
        <v>6.19</v>
      </c>
      <c r="S6487" s="29">
        <v>12.09</v>
      </c>
      <c r="T6487" s="29"/>
      <c r="U6487" s="29"/>
      <c r="V6487" s="1">
        <v>6.19</v>
      </c>
      <c r="W6487" s="1" t="s">
        <v>45</v>
      </c>
      <c r="X6487" s="1" t="s">
        <v>45</v>
      </c>
      <c r="Y6487" s="30">
        <f t="shared" si="812"/>
        <v>6.19</v>
      </c>
      <c r="Z6487" s="31">
        <f t="shared" si="813"/>
        <v>0</v>
      </c>
      <c r="AA6487" s="32">
        <f t="shared" si="814"/>
        <v>0</v>
      </c>
      <c r="AB6487" t="b">
        <f t="shared" si="815"/>
        <v>1</v>
      </c>
      <c r="AC6487" s="2" t="s">
        <v>70</v>
      </c>
      <c r="AD6487" s="2">
        <v>6.19</v>
      </c>
      <c r="AG6487" t="s">
        <v>4996</v>
      </c>
    </row>
    <row r="6488" spans="1:34" ht="16" hidden="1" x14ac:dyDescent="0.4">
      <c r="A6488" s="24" t="s">
        <v>19388</v>
      </c>
      <c r="B6488" s="25" t="s">
        <v>20568</v>
      </c>
      <c r="C6488" t="str">
        <f t="shared" si="808"/>
        <v>47</v>
      </c>
      <c r="D6488" t="str">
        <f>_xlfn.XLOOKUP(C6488,Folha2!A:A,Folha2!B:B)</f>
        <v>MERCEARIA SALGADA</v>
      </c>
      <c r="E6488" s="26" t="str">
        <f t="shared" si="809"/>
        <v>067</v>
      </c>
      <c r="F6488" s="26" t="str">
        <f t="shared" si="810"/>
        <v>17</v>
      </c>
      <c r="G6488" s="26" t="str">
        <f t="shared" si="811"/>
        <v>04</v>
      </c>
      <c r="H6488" s="27" t="s">
        <v>20610</v>
      </c>
      <c r="I6488" s="25" t="s">
        <v>20588</v>
      </c>
      <c r="J6488" s="27" t="s">
        <v>20611</v>
      </c>
      <c r="K6488" s="25" t="s">
        <v>20612</v>
      </c>
      <c r="L6488" s="27" t="s">
        <v>42</v>
      </c>
      <c r="M6488" s="25" t="s">
        <v>43</v>
      </c>
      <c r="N6488" s="27" t="s">
        <v>43</v>
      </c>
      <c r="O6488" s="25" t="s">
        <v>43</v>
      </c>
      <c r="P6488" s="27" t="s">
        <v>43</v>
      </c>
      <c r="Q6488" s="25" t="s">
        <v>44</v>
      </c>
      <c r="R6488" s="28">
        <v>6.79</v>
      </c>
      <c r="S6488" s="29"/>
      <c r="T6488" s="29"/>
      <c r="U6488" s="29">
        <v>6.79</v>
      </c>
      <c r="V6488" s="1" t="s">
        <v>45</v>
      </c>
      <c r="W6488" s="1" t="s">
        <v>45</v>
      </c>
      <c r="X6488" s="1">
        <v>5.49</v>
      </c>
      <c r="Y6488" s="30">
        <f t="shared" si="812"/>
        <v>6.79</v>
      </c>
      <c r="Z6488" s="31">
        <f t="shared" si="813"/>
        <v>0</v>
      </c>
      <c r="AA6488" s="32">
        <f t="shared" si="814"/>
        <v>0</v>
      </c>
      <c r="AB6488" t="b">
        <f t="shared" si="815"/>
        <v>1</v>
      </c>
      <c r="AC6488" s="2" t="s">
        <v>45</v>
      </c>
      <c r="AD6488" s="2" t="s">
        <v>45</v>
      </c>
      <c r="AG6488" t="s">
        <v>4996</v>
      </c>
    </row>
    <row r="6489" spans="1:34" ht="16" hidden="1" x14ac:dyDescent="0.4">
      <c r="A6489" s="24" t="s">
        <v>19388</v>
      </c>
      <c r="B6489" s="25" t="s">
        <v>20568</v>
      </c>
      <c r="C6489" t="str">
        <f t="shared" si="808"/>
        <v>47</v>
      </c>
      <c r="D6489" t="str">
        <f>_xlfn.XLOOKUP(C6489,Folha2!A:A,Folha2!B:B)</f>
        <v>MERCEARIA SALGADA</v>
      </c>
      <c r="E6489" s="26" t="str">
        <f t="shared" si="809"/>
        <v>067</v>
      </c>
      <c r="F6489" s="26" t="str">
        <f t="shared" si="810"/>
        <v>17</v>
      </c>
      <c r="G6489" s="26" t="str">
        <f t="shared" si="811"/>
        <v>04</v>
      </c>
      <c r="H6489" s="27" t="s">
        <v>20613</v>
      </c>
      <c r="I6489" s="25" t="s">
        <v>20614</v>
      </c>
      <c r="J6489" s="27" t="s">
        <v>59</v>
      </c>
      <c r="K6489" s="25" t="s">
        <v>20615</v>
      </c>
      <c r="L6489" s="27" t="s">
        <v>51</v>
      </c>
      <c r="M6489" s="25" t="s">
        <v>43</v>
      </c>
      <c r="N6489" s="27" t="s">
        <v>43</v>
      </c>
      <c r="O6489" s="25" t="s">
        <v>43</v>
      </c>
      <c r="P6489" s="27" t="s">
        <v>43</v>
      </c>
      <c r="Q6489" s="25" t="s">
        <v>44</v>
      </c>
      <c r="R6489" s="28">
        <v>2.19</v>
      </c>
      <c r="S6489" s="29"/>
      <c r="T6489" s="29"/>
      <c r="U6489" s="29">
        <v>2.19</v>
      </c>
      <c r="V6489" s="1" t="s">
        <v>45</v>
      </c>
      <c r="W6489" s="1" t="s">
        <v>45</v>
      </c>
      <c r="X6489" s="1" t="s">
        <v>45</v>
      </c>
      <c r="Y6489" s="30">
        <f t="shared" si="812"/>
        <v>2.19</v>
      </c>
      <c r="Z6489" s="31">
        <f t="shared" si="813"/>
        <v>0</v>
      </c>
      <c r="AA6489" s="32">
        <f t="shared" si="814"/>
        <v>0</v>
      </c>
      <c r="AB6489" t="b">
        <f t="shared" si="815"/>
        <v>1</v>
      </c>
      <c r="AC6489" s="2" t="s">
        <v>45</v>
      </c>
      <c r="AD6489" s="2" t="s">
        <v>45</v>
      </c>
      <c r="AG6489" t="s">
        <v>4996</v>
      </c>
    </row>
    <row r="6490" spans="1:34" ht="16" hidden="1" x14ac:dyDescent="0.4">
      <c r="A6490" s="24" t="s">
        <v>19388</v>
      </c>
      <c r="B6490" s="25" t="s">
        <v>20568</v>
      </c>
      <c r="C6490" t="str">
        <f t="shared" si="808"/>
        <v>47</v>
      </c>
      <c r="D6490" t="str">
        <f>_xlfn.XLOOKUP(C6490,Folha2!A:A,Folha2!B:B)</f>
        <v>MERCEARIA SALGADA</v>
      </c>
      <c r="E6490" s="26" t="str">
        <f t="shared" si="809"/>
        <v>067</v>
      </c>
      <c r="F6490" s="26" t="str">
        <f t="shared" si="810"/>
        <v>17</v>
      </c>
      <c r="G6490" s="26" t="str">
        <f t="shared" si="811"/>
        <v>04</v>
      </c>
      <c r="H6490" s="27" t="s">
        <v>20616</v>
      </c>
      <c r="I6490" s="25" t="s">
        <v>20617</v>
      </c>
      <c r="J6490" s="27" t="s">
        <v>59</v>
      </c>
      <c r="K6490" s="25" t="s">
        <v>20618</v>
      </c>
      <c r="L6490" s="27" t="s">
        <v>51</v>
      </c>
      <c r="M6490" s="25" t="s">
        <v>52</v>
      </c>
      <c r="N6490" s="27" t="s">
        <v>43</v>
      </c>
      <c r="O6490" s="25" t="s">
        <v>43</v>
      </c>
      <c r="P6490" s="27" t="s">
        <v>52</v>
      </c>
      <c r="Q6490" s="25" t="s">
        <v>44</v>
      </c>
      <c r="R6490" s="28">
        <v>4.29</v>
      </c>
      <c r="S6490" s="29">
        <v>4.6900000000000004</v>
      </c>
      <c r="T6490" s="29">
        <v>4.29</v>
      </c>
      <c r="U6490" s="29">
        <v>4.6900000000000004</v>
      </c>
      <c r="V6490" s="1" t="s">
        <v>45</v>
      </c>
      <c r="W6490" s="1" t="s">
        <v>45</v>
      </c>
      <c r="X6490" s="1" t="s">
        <v>45</v>
      </c>
      <c r="Y6490" s="30">
        <f t="shared" si="812"/>
        <v>4.29</v>
      </c>
      <c r="Z6490" s="31">
        <f t="shared" si="813"/>
        <v>0</v>
      </c>
      <c r="AA6490" s="32">
        <f t="shared" si="814"/>
        <v>0</v>
      </c>
      <c r="AB6490" t="b">
        <f t="shared" si="815"/>
        <v>1</v>
      </c>
      <c r="AC6490" s="2" t="s">
        <v>109</v>
      </c>
      <c r="AD6490" s="2">
        <v>4.6900000000000004</v>
      </c>
      <c r="AG6490" t="s">
        <v>15956</v>
      </c>
      <c r="AH6490" t="s">
        <v>20619</v>
      </c>
    </row>
    <row r="6491" spans="1:34" ht="16" x14ac:dyDescent="0.4">
      <c r="A6491" s="24" t="s">
        <v>19388</v>
      </c>
      <c r="B6491" s="25" t="s">
        <v>20568</v>
      </c>
      <c r="C6491" t="str">
        <f t="shared" si="808"/>
        <v>47</v>
      </c>
      <c r="D6491" t="str">
        <f>_xlfn.XLOOKUP(C6491,Folha2!A:A,Folha2!B:B)</f>
        <v>MERCEARIA SALGADA</v>
      </c>
      <c r="E6491" s="26" t="str">
        <f t="shared" si="809"/>
        <v>067</v>
      </c>
      <c r="F6491" s="26" t="str">
        <f t="shared" si="810"/>
        <v>17</v>
      </c>
      <c r="G6491" s="26" t="str">
        <f t="shared" si="811"/>
        <v>04</v>
      </c>
      <c r="H6491" s="27" t="s">
        <v>20620</v>
      </c>
      <c r="I6491" s="25" t="s">
        <v>20621</v>
      </c>
      <c r="J6491" s="27" t="s">
        <v>59</v>
      </c>
      <c r="K6491" s="25" t="s">
        <v>20622</v>
      </c>
      <c r="L6491" s="27" t="s">
        <v>51</v>
      </c>
      <c r="M6491" s="25" t="s">
        <v>43</v>
      </c>
      <c r="N6491" s="27" t="s">
        <v>43</v>
      </c>
      <c r="O6491" s="25" t="s">
        <v>43</v>
      </c>
      <c r="P6491" s="27" t="s">
        <v>43</v>
      </c>
      <c r="Q6491" s="25" t="s">
        <v>44</v>
      </c>
      <c r="R6491" s="28">
        <v>11.7</v>
      </c>
      <c r="S6491" s="29"/>
      <c r="T6491" s="29">
        <v>10.66</v>
      </c>
      <c r="U6491" s="29"/>
      <c r="V6491" s="1" t="s">
        <v>45</v>
      </c>
      <c r="W6491" s="1" t="s">
        <v>45</v>
      </c>
      <c r="X6491" s="1" t="s">
        <v>45</v>
      </c>
      <c r="Y6491" s="30">
        <f t="shared" si="812"/>
        <v>10.66</v>
      </c>
      <c r="Z6491" s="31">
        <f t="shared" si="813"/>
        <v>9.7560975609755962E-2</v>
      </c>
      <c r="AA6491" s="32">
        <f t="shared" si="814"/>
        <v>1.0399999999999991</v>
      </c>
      <c r="AB6491" t="b">
        <f t="shared" si="815"/>
        <v>0</v>
      </c>
      <c r="AC6491" s="2" t="s">
        <v>144</v>
      </c>
      <c r="AD6491" s="2">
        <v>11.7</v>
      </c>
      <c r="AG6491" t="s">
        <v>45</v>
      </c>
      <c r="AH6491" t="s">
        <v>45</v>
      </c>
    </row>
    <row r="6492" spans="1:34" ht="16" hidden="1" x14ac:dyDescent="0.4">
      <c r="A6492" s="24" t="s">
        <v>19388</v>
      </c>
      <c r="B6492" s="25" t="s">
        <v>20568</v>
      </c>
      <c r="C6492" t="str">
        <f t="shared" si="808"/>
        <v>47</v>
      </c>
      <c r="D6492" t="str">
        <f>_xlfn.XLOOKUP(C6492,Folha2!A:A,Folha2!B:B)</f>
        <v>MERCEARIA SALGADA</v>
      </c>
      <c r="E6492" s="26" t="str">
        <f t="shared" si="809"/>
        <v>067</v>
      </c>
      <c r="F6492" s="26" t="str">
        <f t="shared" si="810"/>
        <v>17</v>
      </c>
      <c r="G6492" s="26" t="str">
        <f t="shared" si="811"/>
        <v>04</v>
      </c>
      <c r="H6492" s="27" t="s">
        <v>20623</v>
      </c>
      <c r="I6492" s="25" t="s">
        <v>20624</v>
      </c>
      <c r="J6492" s="27" t="s">
        <v>548</v>
      </c>
      <c r="K6492" s="25" t="s">
        <v>20625</v>
      </c>
      <c r="L6492" s="27" t="s">
        <v>51</v>
      </c>
      <c r="M6492" s="25" t="s">
        <v>43</v>
      </c>
      <c r="N6492" s="27" t="s">
        <v>43</v>
      </c>
      <c r="O6492" s="25" t="s">
        <v>43</v>
      </c>
      <c r="P6492" s="27" t="s">
        <v>43</v>
      </c>
      <c r="Q6492" s="25" t="s">
        <v>44</v>
      </c>
      <c r="R6492" s="28">
        <v>3.79</v>
      </c>
      <c r="S6492" s="29"/>
      <c r="T6492" s="29"/>
      <c r="U6492" s="29">
        <v>3.79</v>
      </c>
      <c r="V6492" s="1" t="s">
        <v>45</v>
      </c>
      <c r="W6492" s="1" t="s">
        <v>45</v>
      </c>
      <c r="X6492" s="1" t="s">
        <v>45</v>
      </c>
      <c r="Y6492" s="30">
        <f t="shared" si="812"/>
        <v>3.79</v>
      </c>
      <c r="Z6492" s="31">
        <f t="shared" si="813"/>
        <v>0</v>
      </c>
      <c r="AA6492" s="32">
        <f t="shared" si="814"/>
        <v>0</v>
      </c>
      <c r="AB6492" t="b">
        <f t="shared" si="815"/>
        <v>1</v>
      </c>
      <c r="AC6492" s="2" t="s">
        <v>45</v>
      </c>
      <c r="AD6492" s="2" t="s">
        <v>45</v>
      </c>
      <c r="AG6492" t="s">
        <v>4996</v>
      </c>
    </row>
    <row r="6493" spans="1:34" ht="16" x14ac:dyDescent="0.4">
      <c r="A6493" s="24" t="s">
        <v>19388</v>
      </c>
      <c r="B6493" s="25" t="s">
        <v>20568</v>
      </c>
      <c r="C6493" t="str">
        <f t="shared" si="808"/>
        <v>47</v>
      </c>
      <c r="D6493" t="str">
        <f>_xlfn.XLOOKUP(C6493,Folha2!A:A,Folha2!B:B)</f>
        <v>MERCEARIA SALGADA</v>
      </c>
      <c r="E6493" s="26" t="str">
        <f t="shared" si="809"/>
        <v>067</v>
      </c>
      <c r="F6493" s="26" t="str">
        <f t="shared" si="810"/>
        <v>17</v>
      </c>
      <c r="G6493" s="26" t="str">
        <f t="shared" si="811"/>
        <v>04</v>
      </c>
      <c r="H6493" s="27" t="s">
        <v>20626</v>
      </c>
      <c r="I6493" s="25" t="s">
        <v>20627</v>
      </c>
      <c r="J6493" s="27" t="s">
        <v>548</v>
      </c>
      <c r="K6493" s="25" t="s">
        <v>20628</v>
      </c>
      <c r="L6493" s="27" t="s">
        <v>51</v>
      </c>
      <c r="M6493" s="25" t="s">
        <v>43</v>
      </c>
      <c r="N6493" s="27" t="s">
        <v>43</v>
      </c>
      <c r="O6493" s="25" t="s">
        <v>43</v>
      </c>
      <c r="P6493" s="27" t="s">
        <v>43</v>
      </c>
      <c r="Q6493" s="25" t="s">
        <v>44</v>
      </c>
      <c r="R6493" s="28">
        <v>6.74</v>
      </c>
      <c r="S6493" s="29">
        <v>6.99</v>
      </c>
      <c r="T6493" s="29">
        <v>6.69</v>
      </c>
      <c r="U6493" s="29"/>
      <c r="V6493" s="1" t="s">
        <v>45</v>
      </c>
      <c r="W6493" s="1" t="s">
        <v>45</v>
      </c>
      <c r="X6493" s="1" t="s">
        <v>45</v>
      </c>
      <c r="Y6493" s="30">
        <f t="shared" si="812"/>
        <v>6.84</v>
      </c>
      <c r="Z6493" s="31">
        <f t="shared" si="813"/>
        <v>-1.4619883040935644E-2</v>
      </c>
      <c r="AA6493" s="32">
        <f t="shared" si="814"/>
        <v>-9.9999999999999645E-2</v>
      </c>
      <c r="AB6493" t="b">
        <f t="shared" si="815"/>
        <v>0</v>
      </c>
      <c r="AC6493" s="2" t="s">
        <v>53</v>
      </c>
      <c r="AD6493" s="2">
        <v>6.49</v>
      </c>
      <c r="AG6493" t="s">
        <v>13638</v>
      </c>
    </row>
    <row r="6494" spans="1:34" ht="16" hidden="1" x14ac:dyDescent="0.4">
      <c r="A6494" s="24" t="s">
        <v>19388</v>
      </c>
      <c r="B6494" s="25" t="s">
        <v>20568</v>
      </c>
      <c r="C6494" t="str">
        <f t="shared" si="808"/>
        <v>47</v>
      </c>
      <c r="D6494" t="str">
        <f>_xlfn.XLOOKUP(C6494,Folha2!A:A,Folha2!B:B)</f>
        <v>MERCEARIA SALGADA</v>
      </c>
      <c r="E6494" s="26" t="str">
        <f t="shared" si="809"/>
        <v>067</v>
      </c>
      <c r="F6494" s="26" t="str">
        <f t="shared" si="810"/>
        <v>17</v>
      </c>
      <c r="G6494" s="26" t="str">
        <f t="shared" si="811"/>
        <v>04</v>
      </c>
      <c r="H6494" s="27" t="s">
        <v>20629</v>
      </c>
      <c r="I6494" s="25" t="s">
        <v>20596</v>
      </c>
      <c r="J6494" s="27" t="s">
        <v>548</v>
      </c>
      <c r="K6494" s="25" t="s">
        <v>20630</v>
      </c>
      <c r="L6494" s="27" t="s">
        <v>51</v>
      </c>
      <c r="M6494" s="25" t="s">
        <v>43</v>
      </c>
      <c r="N6494" s="27" t="s">
        <v>43</v>
      </c>
      <c r="O6494" s="25" t="s">
        <v>43</v>
      </c>
      <c r="P6494" s="27" t="s">
        <v>43</v>
      </c>
      <c r="Q6494" s="25" t="s">
        <v>44</v>
      </c>
      <c r="R6494" s="28">
        <v>6.99</v>
      </c>
      <c r="S6494" s="29">
        <v>6.99</v>
      </c>
      <c r="T6494" s="29"/>
      <c r="U6494" s="29"/>
      <c r="V6494" s="1" t="s">
        <v>45</v>
      </c>
      <c r="W6494" s="1" t="s">
        <v>45</v>
      </c>
      <c r="X6494" s="1" t="s">
        <v>45</v>
      </c>
      <c r="Y6494" s="30">
        <f t="shared" si="812"/>
        <v>6.99</v>
      </c>
      <c r="Z6494" s="31">
        <f t="shared" si="813"/>
        <v>0</v>
      </c>
      <c r="AA6494" s="32">
        <f t="shared" si="814"/>
        <v>0</v>
      </c>
      <c r="AB6494" t="b">
        <f t="shared" si="815"/>
        <v>1</v>
      </c>
      <c r="AC6494" s="2" t="s">
        <v>70</v>
      </c>
      <c r="AD6494" s="2">
        <v>6.99</v>
      </c>
      <c r="AG6494" t="s">
        <v>4996</v>
      </c>
    </row>
    <row r="6495" spans="1:34" ht="16" hidden="1" x14ac:dyDescent="0.4">
      <c r="A6495" s="24" t="s">
        <v>19388</v>
      </c>
      <c r="B6495" s="25" t="s">
        <v>20568</v>
      </c>
      <c r="C6495" t="str">
        <f t="shared" si="808"/>
        <v>47</v>
      </c>
      <c r="D6495" t="str">
        <f>_xlfn.XLOOKUP(C6495,Folha2!A:A,Folha2!B:B)</f>
        <v>MERCEARIA SALGADA</v>
      </c>
      <c r="E6495" s="26" t="str">
        <f t="shared" si="809"/>
        <v>067</v>
      </c>
      <c r="F6495" s="26" t="str">
        <f t="shared" si="810"/>
        <v>17</v>
      </c>
      <c r="G6495" s="26" t="str">
        <f t="shared" si="811"/>
        <v>04</v>
      </c>
      <c r="H6495" s="27" t="s">
        <v>20631</v>
      </c>
      <c r="I6495" s="25" t="s">
        <v>20632</v>
      </c>
      <c r="J6495" s="27" t="s">
        <v>548</v>
      </c>
      <c r="K6495" s="25" t="s">
        <v>20633</v>
      </c>
      <c r="L6495" s="27" t="s">
        <v>51</v>
      </c>
      <c r="M6495" s="25" t="s">
        <v>43</v>
      </c>
      <c r="N6495" s="27" t="s">
        <v>43</v>
      </c>
      <c r="O6495" s="25" t="s">
        <v>43</v>
      </c>
      <c r="P6495" s="27" t="s">
        <v>43</v>
      </c>
      <c r="Q6495" s="25" t="s">
        <v>44</v>
      </c>
      <c r="R6495" s="28">
        <v>17.59</v>
      </c>
      <c r="S6495" s="29">
        <v>17.59</v>
      </c>
      <c r="T6495" s="29"/>
      <c r="U6495" s="29"/>
      <c r="V6495" s="1" t="s">
        <v>45</v>
      </c>
      <c r="W6495" s="1" t="s">
        <v>45</v>
      </c>
      <c r="X6495" s="1" t="s">
        <v>45</v>
      </c>
      <c r="Y6495" s="30">
        <f t="shared" si="812"/>
        <v>17.59</v>
      </c>
      <c r="Z6495" s="31">
        <f t="shared" si="813"/>
        <v>0</v>
      </c>
      <c r="AA6495" s="32">
        <f t="shared" si="814"/>
        <v>0</v>
      </c>
      <c r="AB6495" t="b">
        <f t="shared" si="815"/>
        <v>1</v>
      </c>
      <c r="AC6495" s="2" t="s">
        <v>45</v>
      </c>
      <c r="AD6495" s="2" t="s">
        <v>45</v>
      </c>
      <c r="AG6495" t="s">
        <v>4996</v>
      </c>
    </row>
    <row r="6496" spans="1:34" ht="16" hidden="1" x14ac:dyDescent="0.4">
      <c r="A6496" s="24" t="s">
        <v>19388</v>
      </c>
      <c r="B6496" s="25" t="s">
        <v>20568</v>
      </c>
      <c r="C6496" t="str">
        <f t="shared" si="808"/>
        <v>47</v>
      </c>
      <c r="D6496" t="str">
        <f>_xlfn.XLOOKUP(C6496,Folha2!A:A,Folha2!B:B)</f>
        <v>MERCEARIA SALGADA</v>
      </c>
      <c r="E6496" s="26" t="str">
        <f t="shared" si="809"/>
        <v>067</v>
      </c>
      <c r="F6496" s="26" t="str">
        <f t="shared" si="810"/>
        <v>17</v>
      </c>
      <c r="G6496" s="26" t="str">
        <f t="shared" si="811"/>
        <v>04</v>
      </c>
      <c r="H6496" s="27" t="s">
        <v>20634</v>
      </c>
      <c r="I6496" s="25" t="s">
        <v>20635</v>
      </c>
      <c r="J6496" s="27" t="s">
        <v>20636</v>
      </c>
      <c r="K6496" s="25" t="s">
        <v>20637</v>
      </c>
      <c r="L6496" s="27" t="s">
        <v>42</v>
      </c>
      <c r="M6496" s="25" t="s">
        <v>43</v>
      </c>
      <c r="N6496" s="27" t="s">
        <v>43</v>
      </c>
      <c r="O6496" s="25" t="s">
        <v>43</v>
      </c>
      <c r="P6496" s="27" t="s">
        <v>43</v>
      </c>
      <c r="Q6496" s="25" t="s">
        <v>44</v>
      </c>
      <c r="R6496" s="28">
        <v>9.99</v>
      </c>
      <c r="S6496" s="29">
        <v>9.99</v>
      </c>
      <c r="T6496" s="29"/>
      <c r="U6496" s="29"/>
      <c r="V6496" s="1">
        <v>7.99</v>
      </c>
      <c r="W6496" s="1" t="s">
        <v>45</v>
      </c>
      <c r="X6496" s="1" t="s">
        <v>45</v>
      </c>
      <c r="Y6496" s="30">
        <f t="shared" si="812"/>
        <v>9.99</v>
      </c>
      <c r="Z6496" s="31">
        <f t="shared" si="813"/>
        <v>0</v>
      </c>
      <c r="AA6496" s="32">
        <f t="shared" si="814"/>
        <v>0</v>
      </c>
      <c r="AB6496" t="b">
        <f t="shared" si="815"/>
        <v>1</v>
      </c>
      <c r="AC6496" s="2" t="s">
        <v>45</v>
      </c>
      <c r="AD6496" s="2" t="s">
        <v>45</v>
      </c>
      <c r="AG6496" t="s">
        <v>4996</v>
      </c>
    </row>
    <row r="6497" spans="1:34" ht="16" hidden="1" x14ac:dyDescent="0.4">
      <c r="A6497" s="24" t="s">
        <v>19388</v>
      </c>
      <c r="B6497" s="25" t="s">
        <v>20568</v>
      </c>
      <c r="C6497" t="str">
        <f t="shared" si="808"/>
        <v>47</v>
      </c>
      <c r="D6497" t="str">
        <f>_xlfn.XLOOKUP(C6497,Folha2!A:A,Folha2!B:B)</f>
        <v>MERCEARIA SALGADA</v>
      </c>
      <c r="E6497" s="26" t="str">
        <f t="shared" si="809"/>
        <v>067</v>
      </c>
      <c r="F6497" s="26" t="str">
        <f t="shared" si="810"/>
        <v>17</v>
      </c>
      <c r="G6497" s="26" t="str">
        <f t="shared" si="811"/>
        <v>04</v>
      </c>
      <c r="H6497" s="27" t="s">
        <v>20638</v>
      </c>
      <c r="I6497" s="25" t="s">
        <v>20639</v>
      </c>
      <c r="J6497" s="27" t="s">
        <v>20636</v>
      </c>
      <c r="K6497" s="25" t="s">
        <v>20640</v>
      </c>
      <c r="L6497" s="27" t="s">
        <v>42</v>
      </c>
      <c r="M6497" s="25" t="s">
        <v>43</v>
      </c>
      <c r="N6497" s="27" t="s">
        <v>43</v>
      </c>
      <c r="O6497" s="25" t="s">
        <v>43</v>
      </c>
      <c r="P6497" s="27" t="s">
        <v>43</v>
      </c>
      <c r="Q6497" s="25" t="s">
        <v>44</v>
      </c>
      <c r="R6497" s="28">
        <v>9.99</v>
      </c>
      <c r="S6497" s="29">
        <v>9.99</v>
      </c>
      <c r="T6497" s="29"/>
      <c r="U6497" s="29"/>
      <c r="V6497" s="1">
        <v>7.99</v>
      </c>
      <c r="W6497" s="1" t="s">
        <v>45</v>
      </c>
      <c r="X6497" s="1" t="s">
        <v>45</v>
      </c>
      <c r="Y6497" s="30">
        <f t="shared" si="812"/>
        <v>9.99</v>
      </c>
      <c r="Z6497" s="31">
        <f t="shared" si="813"/>
        <v>0</v>
      </c>
      <c r="AA6497" s="32">
        <f t="shared" si="814"/>
        <v>0</v>
      </c>
      <c r="AB6497" t="b">
        <f t="shared" si="815"/>
        <v>1</v>
      </c>
      <c r="AC6497" s="2" t="s">
        <v>45</v>
      </c>
      <c r="AD6497" s="2" t="s">
        <v>45</v>
      </c>
      <c r="AG6497" t="s">
        <v>4996</v>
      </c>
    </row>
    <row r="6498" spans="1:34" ht="16" x14ac:dyDescent="0.4">
      <c r="A6498" s="24" t="s">
        <v>19388</v>
      </c>
      <c r="B6498" s="25" t="s">
        <v>20641</v>
      </c>
      <c r="C6498" t="str">
        <f t="shared" si="808"/>
        <v>47</v>
      </c>
      <c r="D6498" t="str">
        <f>_xlfn.XLOOKUP(C6498,Folha2!A:A,Folha2!B:B)</f>
        <v>MERCEARIA SALGADA</v>
      </c>
      <c r="E6498" s="26" t="str">
        <f t="shared" si="809"/>
        <v>067</v>
      </c>
      <c r="F6498" s="26" t="str">
        <f t="shared" si="810"/>
        <v>17</v>
      </c>
      <c r="G6498" s="26" t="str">
        <f t="shared" si="811"/>
        <v>05</v>
      </c>
      <c r="H6498" s="27" t="s">
        <v>20642</v>
      </c>
      <c r="I6498" s="25" t="s">
        <v>20643</v>
      </c>
      <c r="J6498" s="27" t="s">
        <v>20551</v>
      </c>
      <c r="K6498" s="25" t="s">
        <v>20644</v>
      </c>
      <c r="L6498" s="27" t="s">
        <v>42</v>
      </c>
      <c r="M6498" s="25" t="s">
        <v>52</v>
      </c>
      <c r="N6498" s="27" t="s">
        <v>43</v>
      </c>
      <c r="O6498" s="25" t="s">
        <v>52</v>
      </c>
      <c r="P6498" s="27" t="s">
        <v>52</v>
      </c>
      <c r="Q6498" s="25" t="s">
        <v>44</v>
      </c>
      <c r="R6498" s="28">
        <v>5.49</v>
      </c>
      <c r="S6498" s="29">
        <v>8.49</v>
      </c>
      <c r="T6498" s="29">
        <v>8.49</v>
      </c>
      <c r="U6498" s="29">
        <v>5.49</v>
      </c>
      <c r="V6498" s="1">
        <v>5.49</v>
      </c>
      <c r="W6498" s="1">
        <v>4.6900000000000004</v>
      </c>
      <c r="X6498" s="1" t="s">
        <v>45</v>
      </c>
      <c r="Y6498" s="30">
        <f t="shared" si="812"/>
        <v>4.6900000000000004</v>
      </c>
      <c r="Z6498" s="31">
        <f t="shared" si="813"/>
        <v>0.17057569296375252</v>
      </c>
      <c r="AA6498" s="32">
        <f t="shared" si="814"/>
        <v>0.79999999999999982</v>
      </c>
      <c r="AB6498" t="b">
        <f t="shared" si="815"/>
        <v>0</v>
      </c>
      <c r="AC6498" s="2" t="s">
        <v>76</v>
      </c>
      <c r="AD6498" s="2">
        <v>5.49</v>
      </c>
      <c r="AG6498" t="s">
        <v>4996</v>
      </c>
    </row>
    <row r="6499" spans="1:34" ht="16" hidden="1" x14ac:dyDescent="0.4">
      <c r="A6499" s="24" t="s">
        <v>19388</v>
      </c>
      <c r="B6499" s="25" t="s">
        <v>20641</v>
      </c>
      <c r="C6499" t="str">
        <f t="shared" si="808"/>
        <v>47</v>
      </c>
      <c r="D6499" t="str">
        <f>_xlfn.XLOOKUP(C6499,Folha2!A:A,Folha2!B:B)</f>
        <v>MERCEARIA SALGADA</v>
      </c>
      <c r="E6499" s="26" t="str">
        <f t="shared" si="809"/>
        <v>067</v>
      </c>
      <c r="F6499" s="26" t="str">
        <f t="shared" si="810"/>
        <v>17</v>
      </c>
      <c r="G6499" s="26" t="str">
        <f t="shared" si="811"/>
        <v>05</v>
      </c>
      <c r="H6499" s="27" t="s">
        <v>20645</v>
      </c>
      <c r="I6499" s="25" t="s">
        <v>20646</v>
      </c>
      <c r="J6499" s="27" t="s">
        <v>20558</v>
      </c>
      <c r="K6499" s="25" t="s">
        <v>20647</v>
      </c>
      <c r="L6499" s="27" t="s">
        <v>42</v>
      </c>
      <c r="M6499" s="25" t="s">
        <v>43</v>
      </c>
      <c r="N6499" s="27" t="s">
        <v>52</v>
      </c>
      <c r="O6499" s="25" t="s">
        <v>43</v>
      </c>
      <c r="P6499" s="27" t="s">
        <v>52</v>
      </c>
      <c r="Q6499" s="25" t="s">
        <v>44</v>
      </c>
      <c r="R6499" s="28">
        <v>4.99</v>
      </c>
      <c r="S6499" s="29"/>
      <c r="T6499" s="29"/>
      <c r="U6499" s="29">
        <v>4.99</v>
      </c>
      <c r="V6499" s="1" t="s">
        <v>45</v>
      </c>
      <c r="W6499" s="1" t="s">
        <v>45</v>
      </c>
      <c r="X6499" s="1" t="s">
        <v>45</v>
      </c>
      <c r="Y6499" s="30">
        <f t="shared" si="812"/>
        <v>4.99</v>
      </c>
      <c r="Z6499" s="31">
        <f t="shared" si="813"/>
        <v>0</v>
      </c>
      <c r="AA6499" s="32">
        <f t="shared" si="814"/>
        <v>0</v>
      </c>
      <c r="AB6499" t="b">
        <f t="shared" si="815"/>
        <v>1</v>
      </c>
      <c r="AC6499" s="2" t="s">
        <v>76</v>
      </c>
      <c r="AD6499" s="2">
        <v>4.99</v>
      </c>
      <c r="AG6499" t="s">
        <v>4996</v>
      </c>
    </row>
    <row r="6500" spans="1:34" ht="16" hidden="1" x14ac:dyDescent="0.4">
      <c r="A6500" s="24" t="s">
        <v>19388</v>
      </c>
      <c r="B6500" s="25" t="s">
        <v>20641</v>
      </c>
      <c r="C6500" t="str">
        <f t="shared" si="808"/>
        <v>47</v>
      </c>
      <c r="D6500" t="str">
        <f>_xlfn.XLOOKUP(C6500,Folha2!A:A,Folha2!B:B)</f>
        <v>MERCEARIA SALGADA</v>
      </c>
      <c r="E6500" s="26" t="str">
        <f t="shared" si="809"/>
        <v>067</v>
      </c>
      <c r="F6500" s="26" t="str">
        <f t="shared" si="810"/>
        <v>17</v>
      </c>
      <c r="G6500" s="26" t="str">
        <f t="shared" si="811"/>
        <v>05</v>
      </c>
      <c r="H6500" s="27" t="s">
        <v>20648</v>
      </c>
      <c r="I6500" s="25" t="s">
        <v>20649</v>
      </c>
      <c r="J6500" s="27" t="s">
        <v>59</v>
      </c>
      <c r="K6500" s="25" t="s">
        <v>20650</v>
      </c>
      <c r="L6500" s="27" t="s">
        <v>51</v>
      </c>
      <c r="M6500" s="25" t="s">
        <v>52</v>
      </c>
      <c r="N6500" s="27" t="s">
        <v>43</v>
      </c>
      <c r="O6500" s="25" t="s">
        <v>43</v>
      </c>
      <c r="P6500" s="27" t="s">
        <v>52</v>
      </c>
      <c r="Q6500" s="25" t="s">
        <v>44</v>
      </c>
      <c r="R6500" s="28">
        <v>3.69</v>
      </c>
      <c r="S6500" s="29">
        <v>4.3899999999999997</v>
      </c>
      <c r="T6500" s="29">
        <v>3.69</v>
      </c>
      <c r="U6500" s="29"/>
      <c r="V6500" s="1" t="s">
        <v>45</v>
      </c>
      <c r="W6500" s="1" t="s">
        <v>45</v>
      </c>
      <c r="X6500" s="1" t="s">
        <v>45</v>
      </c>
      <c r="Y6500" s="30">
        <f t="shared" si="812"/>
        <v>3.69</v>
      </c>
      <c r="Z6500" s="31">
        <f t="shared" si="813"/>
        <v>0</v>
      </c>
      <c r="AA6500" s="32">
        <f t="shared" si="814"/>
        <v>0</v>
      </c>
      <c r="AB6500" t="b">
        <f t="shared" si="815"/>
        <v>1</v>
      </c>
      <c r="AC6500" s="2" t="s">
        <v>76</v>
      </c>
      <c r="AD6500" s="2">
        <v>3.69</v>
      </c>
      <c r="AG6500" t="s">
        <v>4996</v>
      </c>
    </row>
    <row r="6501" spans="1:34" ht="16" hidden="1" x14ac:dyDescent="0.4">
      <c r="A6501" s="24" t="s">
        <v>19388</v>
      </c>
      <c r="B6501" s="25" t="s">
        <v>20651</v>
      </c>
      <c r="C6501" t="str">
        <f t="shared" si="808"/>
        <v>47</v>
      </c>
      <c r="D6501" t="str">
        <f>_xlfn.XLOOKUP(C6501,Folha2!A:A,Folha2!B:B)</f>
        <v>MERCEARIA SALGADA</v>
      </c>
      <c r="E6501" s="26" t="str">
        <f t="shared" si="809"/>
        <v>067</v>
      </c>
      <c r="F6501" s="26" t="str">
        <f t="shared" si="810"/>
        <v>17</v>
      </c>
      <c r="G6501" s="26" t="str">
        <f t="shared" si="811"/>
        <v>06</v>
      </c>
      <c r="H6501" s="27" t="s">
        <v>20652</v>
      </c>
      <c r="I6501" s="25" t="s">
        <v>20653</v>
      </c>
      <c r="J6501" s="27" t="s">
        <v>20551</v>
      </c>
      <c r="K6501" s="25" t="s">
        <v>20654</v>
      </c>
      <c r="L6501" s="27" t="s">
        <v>42</v>
      </c>
      <c r="M6501" s="25" t="s">
        <v>43</v>
      </c>
      <c r="N6501" s="27" t="s">
        <v>43</v>
      </c>
      <c r="O6501" s="25" t="s">
        <v>43</v>
      </c>
      <c r="P6501" s="27" t="s">
        <v>43</v>
      </c>
      <c r="Q6501" s="25" t="s">
        <v>44</v>
      </c>
      <c r="R6501" s="28">
        <v>5.99</v>
      </c>
      <c r="S6501" s="29">
        <v>5.99</v>
      </c>
      <c r="T6501" s="29"/>
      <c r="U6501" s="29"/>
      <c r="V6501" s="1">
        <v>3.99</v>
      </c>
      <c r="W6501" s="1" t="s">
        <v>45</v>
      </c>
      <c r="X6501" s="1" t="s">
        <v>45</v>
      </c>
      <c r="Y6501" s="30">
        <f t="shared" si="812"/>
        <v>5.99</v>
      </c>
      <c r="Z6501" s="31">
        <f t="shared" si="813"/>
        <v>0</v>
      </c>
      <c r="AA6501" s="32">
        <f t="shared" si="814"/>
        <v>0</v>
      </c>
      <c r="AB6501" t="b">
        <f t="shared" si="815"/>
        <v>1</v>
      </c>
      <c r="AC6501" s="2" t="s">
        <v>76</v>
      </c>
      <c r="AD6501" s="2">
        <v>3.99</v>
      </c>
      <c r="AG6501" t="s">
        <v>4996</v>
      </c>
    </row>
    <row r="6502" spans="1:34" ht="16" hidden="1" x14ac:dyDescent="0.4">
      <c r="A6502" s="24" t="s">
        <v>19388</v>
      </c>
      <c r="B6502" s="25" t="s">
        <v>20651</v>
      </c>
      <c r="C6502" t="str">
        <f t="shared" si="808"/>
        <v>47</v>
      </c>
      <c r="D6502" t="str">
        <f>_xlfn.XLOOKUP(C6502,Folha2!A:A,Folha2!B:B)</f>
        <v>MERCEARIA SALGADA</v>
      </c>
      <c r="E6502" s="26" t="str">
        <f t="shared" si="809"/>
        <v>067</v>
      </c>
      <c r="F6502" s="26" t="str">
        <f t="shared" si="810"/>
        <v>17</v>
      </c>
      <c r="G6502" s="26" t="str">
        <f t="shared" si="811"/>
        <v>06</v>
      </c>
      <c r="H6502" s="27" t="s">
        <v>20655</v>
      </c>
      <c r="I6502" s="25" t="s">
        <v>20656</v>
      </c>
      <c r="J6502" s="27" t="s">
        <v>20551</v>
      </c>
      <c r="K6502" s="25" t="s">
        <v>20657</v>
      </c>
      <c r="L6502" s="27" t="s">
        <v>42</v>
      </c>
      <c r="M6502" s="25" t="s">
        <v>43</v>
      </c>
      <c r="N6502" s="27" t="s">
        <v>43</v>
      </c>
      <c r="O6502" s="25" t="s">
        <v>43</v>
      </c>
      <c r="P6502" s="27" t="s">
        <v>43</v>
      </c>
      <c r="Q6502" s="25" t="s">
        <v>44</v>
      </c>
      <c r="R6502" s="28">
        <v>5.99</v>
      </c>
      <c r="S6502" s="29">
        <v>5.99</v>
      </c>
      <c r="T6502" s="29"/>
      <c r="U6502" s="29"/>
      <c r="V6502" s="1">
        <v>3.99</v>
      </c>
      <c r="W6502" s="1" t="s">
        <v>45</v>
      </c>
      <c r="X6502" s="1" t="s">
        <v>45</v>
      </c>
      <c r="Y6502" s="30">
        <f t="shared" si="812"/>
        <v>5.99</v>
      </c>
      <c r="Z6502" s="31">
        <f t="shared" si="813"/>
        <v>0</v>
      </c>
      <c r="AA6502" s="32">
        <f t="shared" si="814"/>
        <v>0</v>
      </c>
      <c r="AB6502" t="b">
        <f t="shared" si="815"/>
        <v>1</v>
      </c>
      <c r="AC6502" s="2" t="s">
        <v>76</v>
      </c>
      <c r="AD6502" s="2">
        <v>3.99</v>
      </c>
      <c r="AG6502" t="s">
        <v>4996</v>
      </c>
    </row>
    <row r="6503" spans="1:34" ht="16" hidden="1" x14ac:dyDescent="0.4">
      <c r="A6503" s="24" t="s">
        <v>19388</v>
      </c>
      <c r="B6503" s="25" t="s">
        <v>20658</v>
      </c>
      <c r="C6503" t="str">
        <f t="shared" si="808"/>
        <v>47</v>
      </c>
      <c r="D6503" t="str">
        <f>_xlfn.XLOOKUP(C6503,Folha2!A:A,Folha2!B:B)</f>
        <v>MERCEARIA SALGADA</v>
      </c>
      <c r="E6503" s="26" t="str">
        <f t="shared" si="809"/>
        <v>067</v>
      </c>
      <c r="F6503" s="26" t="str">
        <f t="shared" si="810"/>
        <v>18</v>
      </c>
      <c r="G6503" s="26" t="str">
        <f t="shared" si="811"/>
        <v>01</v>
      </c>
      <c r="H6503" s="27" t="s">
        <v>20659</v>
      </c>
      <c r="I6503" s="25" t="s">
        <v>20660</v>
      </c>
      <c r="J6503" s="27" t="s">
        <v>20661</v>
      </c>
      <c r="K6503" s="25" t="s">
        <v>20662</v>
      </c>
      <c r="L6503" s="27" t="s">
        <v>42</v>
      </c>
      <c r="M6503" s="25" t="s">
        <v>43</v>
      </c>
      <c r="N6503" s="27" t="s">
        <v>43</v>
      </c>
      <c r="O6503" s="25" t="s">
        <v>43</v>
      </c>
      <c r="P6503" s="27" t="s">
        <v>43</v>
      </c>
      <c r="Q6503" s="25" t="s">
        <v>44</v>
      </c>
      <c r="R6503" s="28">
        <v>1.89</v>
      </c>
      <c r="S6503" s="29">
        <v>1.89</v>
      </c>
      <c r="T6503" s="29"/>
      <c r="U6503" s="29">
        <v>1.89</v>
      </c>
      <c r="V6503" s="1" t="s">
        <v>45</v>
      </c>
      <c r="W6503" s="1" t="s">
        <v>45</v>
      </c>
      <c r="X6503" s="1">
        <v>1.22</v>
      </c>
      <c r="Y6503" s="30">
        <f t="shared" si="812"/>
        <v>1.89</v>
      </c>
      <c r="Z6503" s="31">
        <f t="shared" si="813"/>
        <v>0</v>
      </c>
      <c r="AA6503" s="32">
        <f t="shared" si="814"/>
        <v>0</v>
      </c>
      <c r="AB6503" t="b">
        <f t="shared" si="815"/>
        <v>1</v>
      </c>
      <c r="AC6503" s="2" t="s">
        <v>144</v>
      </c>
      <c r="AD6503" s="2">
        <v>1.19</v>
      </c>
      <c r="AG6503" t="s">
        <v>4996</v>
      </c>
    </row>
    <row r="6504" spans="1:34" ht="16" hidden="1" x14ac:dyDescent="0.4">
      <c r="A6504" s="24" t="s">
        <v>19388</v>
      </c>
      <c r="B6504" s="25" t="s">
        <v>20658</v>
      </c>
      <c r="C6504" t="str">
        <f t="shared" si="808"/>
        <v>47</v>
      </c>
      <c r="D6504" t="str">
        <f>_xlfn.XLOOKUP(C6504,Folha2!A:A,Folha2!B:B)</f>
        <v>MERCEARIA SALGADA</v>
      </c>
      <c r="E6504" s="26" t="str">
        <f t="shared" si="809"/>
        <v>067</v>
      </c>
      <c r="F6504" s="26" t="str">
        <f t="shared" si="810"/>
        <v>18</v>
      </c>
      <c r="G6504" s="26" t="str">
        <f t="shared" si="811"/>
        <v>01</v>
      </c>
      <c r="H6504" s="27" t="s">
        <v>20663</v>
      </c>
      <c r="I6504" s="25" t="s">
        <v>20664</v>
      </c>
      <c r="J6504" s="27" t="s">
        <v>20551</v>
      </c>
      <c r="K6504" s="25" t="s">
        <v>20665</v>
      </c>
      <c r="L6504" s="27" t="s">
        <v>42</v>
      </c>
      <c r="M6504" s="25" t="s">
        <v>43</v>
      </c>
      <c r="N6504" s="27" t="s">
        <v>43</v>
      </c>
      <c r="O6504" s="25" t="s">
        <v>43</v>
      </c>
      <c r="P6504" s="27" t="s">
        <v>43</v>
      </c>
      <c r="Q6504" s="25" t="s">
        <v>567</v>
      </c>
      <c r="R6504" s="28">
        <v>2.29</v>
      </c>
      <c r="S6504" s="29">
        <v>2.29</v>
      </c>
      <c r="T6504" s="29"/>
      <c r="U6504" s="29">
        <v>2.29</v>
      </c>
      <c r="V6504" s="1">
        <v>1.69</v>
      </c>
      <c r="W6504" s="1" t="s">
        <v>45</v>
      </c>
      <c r="X6504" s="1" t="s">
        <v>45</v>
      </c>
      <c r="Y6504" s="30">
        <f t="shared" si="812"/>
        <v>2.29</v>
      </c>
      <c r="Z6504" s="31">
        <f t="shared" si="813"/>
        <v>0</v>
      </c>
      <c r="AA6504" s="32">
        <f t="shared" si="814"/>
        <v>0</v>
      </c>
      <c r="AB6504" t="b">
        <f t="shared" si="815"/>
        <v>1</v>
      </c>
      <c r="AC6504" s="2" t="s">
        <v>76</v>
      </c>
      <c r="AD6504" s="2">
        <v>1.69</v>
      </c>
      <c r="AG6504" t="s">
        <v>4996</v>
      </c>
    </row>
    <row r="6505" spans="1:34" ht="16" hidden="1" x14ac:dyDescent="0.4">
      <c r="A6505" s="24" t="s">
        <v>19388</v>
      </c>
      <c r="B6505" s="25" t="s">
        <v>20658</v>
      </c>
      <c r="C6505" t="str">
        <f t="shared" si="808"/>
        <v>47</v>
      </c>
      <c r="D6505" t="str">
        <f>_xlfn.XLOOKUP(C6505,Folha2!A:A,Folha2!B:B)</f>
        <v>MERCEARIA SALGADA</v>
      </c>
      <c r="E6505" s="26" t="str">
        <f t="shared" si="809"/>
        <v>067</v>
      </c>
      <c r="F6505" s="26" t="str">
        <f t="shared" si="810"/>
        <v>18</v>
      </c>
      <c r="G6505" s="26" t="str">
        <f t="shared" si="811"/>
        <v>01</v>
      </c>
      <c r="H6505" s="27" t="s">
        <v>20666</v>
      </c>
      <c r="I6505" s="25" t="s">
        <v>20660</v>
      </c>
      <c r="J6505" s="27" t="s">
        <v>59</v>
      </c>
      <c r="K6505" s="25" t="s">
        <v>20667</v>
      </c>
      <c r="L6505" s="27" t="s">
        <v>51</v>
      </c>
      <c r="M6505" s="25" t="s">
        <v>52</v>
      </c>
      <c r="N6505" s="27" t="s">
        <v>43</v>
      </c>
      <c r="O6505" s="25" t="s">
        <v>43</v>
      </c>
      <c r="P6505" s="27" t="s">
        <v>52</v>
      </c>
      <c r="Q6505" s="25" t="s">
        <v>44</v>
      </c>
      <c r="R6505" s="28">
        <v>0.43</v>
      </c>
      <c r="S6505" s="29">
        <v>0.59</v>
      </c>
      <c r="T6505" s="29">
        <v>0.43</v>
      </c>
      <c r="U6505" s="29">
        <v>0.43</v>
      </c>
      <c r="V6505" s="1" t="s">
        <v>45</v>
      </c>
      <c r="W6505" s="1" t="s">
        <v>45</v>
      </c>
      <c r="X6505" s="1" t="s">
        <v>45</v>
      </c>
      <c r="Y6505" s="30">
        <f t="shared" si="812"/>
        <v>0.43</v>
      </c>
      <c r="Z6505" s="31">
        <f t="shared" si="813"/>
        <v>0</v>
      </c>
      <c r="AA6505" s="32">
        <f t="shared" si="814"/>
        <v>0</v>
      </c>
      <c r="AB6505" t="b">
        <f t="shared" si="815"/>
        <v>1</v>
      </c>
      <c r="AC6505" s="2" t="s">
        <v>164</v>
      </c>
      <c r="AD6505" s="2">
        <v>0.43</v>
      </c>
      <c r="AG6505" t="s">
        <v>4996</v>
      </c>
    </row>
    <row r="6506" spans="1:34" ht="16" hidden="1" x14ac:dyDescent="0.4">
      <c r="A6506" s="24" t="s">
        <v>19388</v>
      </c>
      <c r="B6506" s="25" t="s">
        <v>20658</v>
      </c>
      <c r="C6506" t="str">
        <f t="shared" si="808"/>
        <v>47</v>
      </c>
      <c r="D6506" t="str">
        <f>_xlfn.XLOOKUP(C6506,Folha2!A:A,Folha2!B:B)</f>
        <v>MERCEARIA SALGADA</v>
      </c>
      <c r="E6506" s="26" t="str">
        <f t="shared" si="809"/>
        <v>067</v>
      </c>
      <c r="F6506" s="26" t="str">
        <f t="shared" si="810"/>
        <v>18</v>
      </c>
      <c r="G6506" s="26" t="str">
        <f t="shared" si="811"/>
        <v>01</v>
      </c>
      <c r="H6506" s="27" t="s">
        <v>20668</v>
      </c>
      <c r="I6506" s="25" t="s">
        <v>20669</v>
      </c>
      <c r="J6506" s="27" t="s">
        <v>59</v>
      </c>
      <c r="K6506" s="25" t="s">
        <v>20670</v>
      </c>
      <c r="L6506" s="27" t="s">
        <v>51</v>
      </c>
      <c r="M6506" s="25" t="s">
        <v>43</v>
      </c>
      <c r="N6506" s="27" t="s">
        <v>43</v>
      </c>
      <c r="O6506" s="25" t="s">
        <v>43</v>
      </c>
      <c r="P6506" s="27" t="s">
        <v>43</v>
      </c>
      <c r="Q6506" s="25" t="s">
        <v>44</v>
      </c>
      <c r="R6506" s="28">
        <v>0.54</v>
      </c>
      <c r="S6506" s="29">
        <v>0.54</v>
      </c>
      <c r="T6506" s="29"/>
      <c r="U6506" s="29">
        <v>0.54</v>
      </c>
      <c r="V6506" s="1" t="s">
        <v>45</v>
      </c>
      <c r="W6506" s="1" t="s">
        <v>45</v>
      </c>
      <c r="X6506" s="1" t="s">
        <v>45</v>
      </c>
      <c r="Y6506" s="30">
        <f t="shared" si="812"/>
        <v>0.54</v>
      </c>
      <c r="Z6506" s="31">
        <f t="shared" si="813"/>
        <v>0</v>
      </c>
      <c r="AA6506" s="32">
        <f t="shared" si="814"/>
        <v>0</v>
      </c>
      <c r="AB6506" t="b">
        <f t="shared" si="815"/>
        <v>1</v>
      </c>
      <c r="AC6506" s="2" t="s">
        <v>45</v>
      </c>
      <c r="AD6506" s="2" t="s">
        <v>45</v>
      </c>
      <c r="AG6506" t="s">
        <v>4996</v>
      </c>
    </row>
    <row r="6507" spans="1:34" ht="16" hidden="1" x14ac:dyDescent="0.4">
      <c r="A6507" s="24" t="s">
        <v>19388</v>
      </c>
      <c r="B6507" s="25" t="s">
        <v>20671</v>
      </c>
      <c r="C6507" t="str">
        <f t="shared" si="808"/>
        <v>47</v>
      </c>
      <c r="D6507" t="str">
        <f>_xlfn.XLOOKUP(C6507,Folha2!A:A,Folha2!B:B)</f>
        <v>MERCEARIA SALGADA</v>
      </c>
      <c r="E6507" s="26" t="str">
        <f t="shared" si="809"/>
        <v>067</v>
      </c>
      <c r="F6507" s="26" t="str">
        <f t="shared" si="810"/>
        <v>18</v>
      </c>
      <c r="G6507" s="26" t="str">
        <f t="shared" si="811"/>
        <v>02</v>
      </c>
      <c r="H6507" s="27" t="s">
        <v>20672</v>
      </c>
      <c r="I6507" s="25" t="s">
        <v>20673</v>
      </c>
      <c r="J6507" s="27" t="s">
        <v>20661</v>
      </c>
      <c r="K6507" s="25" t="s">
        <v>20674</v>
      </c>
      <c r="L6507" s="27" t="s">
        <v>42</v>
      </c>
      <c r="M6507" s="25" t="s">
        <v>43</v>
      </c>
      <c r="N6507" s="27" t="s">
        <v>43</v>
      </c>
      <c r="O6507" s="25" t="s">
        <v>43</v>
      </c>
      <c r="P6507" s="27" t="s">
        <v>43</v>
      </c>
      <c r="Q6507" s="25" t="s">
        <v>44</v>
      </c>
      <c r="R6507" s="28">
        <v>1.79</v>
      </c>
      <c r="S6507" s="29">
        <v>1.79</v>
      </c>
      <c r="T6507" s="29"/>
      <c r="U6507" s="29">
        <v>1.79</v>
      </c>
      <c r="V6507" s="1" t="s">
        <v>45</v>
      </c>
      <c r="W6507" s="1" t="s">
        <v>45</v>
      </c>
      <c r="X6507" s="1">
        <v>1.1599999999999999</v>
      </c>
      <c r="Y6507" s="30">
        <f t="shared" si="812"/>
        <v>1.79</v>
      </c>
      <c r="Z6507" s="31">
        <f t="shared" si="813"/>
        <v>0</v>
      </c>
      <c r="AA6507" s="32">
        <f t="shared" si="814"/>
        <v>0</v>
      </c>
      <c r="AB6507" t="b">
        <f t="shared" si="815"/>
        <v>1</v>
      </c>
      <c r="AC6507" s="2" t="s">
        <v>144</v>
      </c>
      <c r="AD6507" s="2">
        <v>1.1499999999999999</v>
      </c>
      <c r="AG6507" t="s">
        <v>4996</v>
      </c>
    </row>
    <row r="6508" spans="1:34" ht="16" hidden="1" x14ac:dyDescent="0.4">
      <c r="A6508" s="24" t="s">
        <v>19388</v>
      </c>
      <c r="B6508" s="25" t="s">
        <v>20671</v>
      </c>
      <c r="C6508" t="str">
        <f t="shared" si="808"/>
        <v>47</v>
      </c>
      <c r="D6508" t="str">
        <f>_xlfn.XLOOKUP(C6508,Folha2!A:A,Folha2!B:B)</f>
        <v>MERCEARIA SALGADA</v>
      </c>
      <c r="E6508" s="26" t="str">
        <f t="shared" si="809"/>
        <v>067</v>
      </c>
      <c r="F6508" s="26" t="str">
        <f t="shared" si="810"/>
        <v>18</v>
      </c>
      <c r="G6508" s="26" t="str">
        <f t="shared" si="811"/>
        <v>02</v>
      </c>
      <c r="H6508" s="27" t="s">
        <v>20675</v>
      </c>
      <c r="I6508" s="25" t="s">
        <v>20676</v>
      </c>
      <c r="J6508" s="27" t="s">
        <v>20661</v>
      </c>
      <c r="K6508" s="25" t="s">
        <v>20677</v>
      </c>
      <c r="L6508" s="27" t="s">
        <v>42</v>
      </c>
      <c r="M6508" s="25" t="s">
        <v>43</v>
      </c>
      <c r="N6508" s="27" t="s">
        <v>43</v>
      </c>
      <c r="O6508" s="25" t="s">
        <v>43</v>
      </c>
      <c r="P6508" s="27" t="s">
        <v>43</v>
      </c>
      <c r="Q6508" s="25" t="s">
        <v>44</v>
      </c>
      <c r="R6508" s="28">
        <v>1.79</v>
      </c>
      <c r="S6508" s="29">
        <v>1.79</v>
      </c>
      <c r="T6508" s="29"/>
      <c r="U6508" s="29"/>
      <c r="V6508" s="1" t="s">
        <v>45</v>
      </c>
      <c r="W6508" s="1" t="s">
        <v>45</v>
      </c>
      <c r="X6508" s="1" t="s">
        <v>45</v>
      </c>
      <c r="Y6508" s="30">
        <f t="shared" si="812"/>
        <v>1.79</v>
      </c>
      <c r="Z6508" s="31">
        <f t="shared" si="813"/>
        <v>0</v>
      </c>
      <c r="AA6508" s="32">
        <f t="shared" si="814"/>
        <v>0</v>
      </c>
      <c r="AB6508" t="b">
        <f t="shared" si="815"/>
        <v>1</v>
      </c>
      <c r="AC6508" s="2" t="s">
        <v>144</v>
      </c>
      <c r="AD6508" s="2">
        <v>1.1499999999999999</v>
      </c>
      <c r="AG6508" t="s">
        <v>45</v>
      </c>
      <c r="AH6508" t="s">
        <v>45</v>
      </c>
    </row>
    <row r="6509" spans="1:34" ht="16" hidden="1" x14ac:dyDescent="0.4">
      <c r="A6509" s="24" t="s">
        <v>19388</v>
      </c>
      <c r="B6509" s="25" t="s">
        <v>20671</v>
      </c>
      <c r="C6509" t="str">
        <f t="shared" si="808"/>
        <v>47</v>
      </c>
      <c r="D6509" t="str">
        <f>_xlfn.XLOOKUP(C6509,Folha2!A:A,Folha2!B:B)</f>
        <v>MERCEARIA SALGADA</v>
      </c>
      <c r="E6509" s="26" t="str">
        <f t="shared" si="809"/>
        <v>067</v>
      </c>
      <c r="F6509" s="26" t="str">
        <f t="shared" si="810"/>
        <v>18</v>
      </c>
      <c r="G6509" s="26" t="str">
        <f t="shared" si="811"/>
        <v>02</v>
      </c>
      <c r="H6509" s="27" t="s">
        <v>20678</v>
      </c>
      <c r="I6509" s="25" t="s">
        <v>20679</v>
      </c>
      <c r="J6509" s="27" t="s">
        <v>20551</v>
      </c>
      <c r="K6509" s="25" t="s">
        <v>20680</v>
      </c>
      <c r="L6509" s="27" t="s">
        <v>42</v>
      </c>
      <c r="M6509" s="25" t="s">
        <v>43</v>
      </c>
      <c r="N6509" s="27" t="s">
        <v>43</v>
      </c>
      <c r="O6509" s="25" t="s">
        <v>43</v>
      </c>
      <c r="P6509" s="27" t="s">
        <v>43</v>
      </c>
      <c r="Q6509" s="25" t="s">
        <v>567</v>
      </c>
      <c r="R6509" s="28">
        <v>1.69</v>
      </c>
      <c r="S6509" s="29">
        <v>1.69</v>
      </c>
      <c r="T6509" s="29"/>
      <c r="U6509" s="29">
        <v>1.69</v>
      </c>
      <c r="V6509" s="1">
        <v>1.29</v>
      </c>
      <c r="W6509" s="1" t="s">
        <v>45</v>
      </c>
      <c r="X6509" s="1" t="s">
        <v>45</v>
      </c>
      <c r="Y6509" s="30">
        <f t="shared" si="812"/>
        <v>1.69</v>
      </c>
      <c r="Z6509" s="31">
        <f t="shared" si="813"/>
        <v>0</v>
      </c>
      <c r="AA6509" s="32">
        <f t="shared" si="814"/>
        <v>0</v>
      </c>
      <c r="AB6509" t="b">
        <f t="shared" si="815"/>
        <v>1</v>
      </c>
      <c r="AC6509" s="2" t="s">
        <v>76</v>
      </c>
      <c r="AD6509" s="2">
        <v>1.29</v>
      </c>
      <c r="AG6509" t="s">
        <v>4996</v>
      </c>
    </row>
    <row r="6510" spans="1:34" ht="16" hidden="1" x14ac:dyDescent="0.4">
      <c r="A6510" s="24" t="s">
        <v>19388</v>
      </c>
      <c r="B6510" s="25" t="s">
        <v>20671</v>
      </c>
      <c r="C6510" t="str">
        <f t="shared" si="808"/>
        <v>47</v>
      </c>
      <c r="D6510" t="str">
        <f>_xlfn.XLOOKUP(C6510,Folha2!A:A,Folha2!B:B)</f>
        <v>MERCEARIA SALGADA</v>
      </c>
      <c r="E6510" s="26" t="str">
        <f t="shared" si="809"/>
        <v>067</v>
      </c>
      <c r="F6510" s="26" t="str">
        <f t="shared" si="810"/>
        <v>18</v>
      </c>
      <c r="G6510" s="26" t="str">
        <f t="shared" si="811"/>
        <v>02</v>
      </c>
      <c r="H6510" s="27" t="s">
        <v>20681</v>
      </c>
      <c r="I6510" s="25" t="s">
        <v>20682</v>
      </c>
      <c r="J6510" s="27" t="s">
        <v>20551</v>
      </c>
      <c r="K6510" s="25" t="s">
        <v>20683</v>
      </c>
      <c r="L6510" s="27" t="s">
        <v>42</v>
      </c>
      <c r="M6510" s="25" t="s">
        <v>43</v>
      </c>
      <c r="N6510" s="27" t="s">
        <v>43</v>
      </c>
      <c r="O6510" s="25" t="s">
        <v>43</v>
      </c>
      <c r="P6510" s="27" t="s">
        <v>43</v>
      </c>
      <c r="Q6510" s="25" t="s">
        <v>1635</v>
      </c>
      <c r="R6510" s="28">
        <v>1.69</v>
      </c>
      <c r="S6510" s="29">
        <v>1.69</v>
      </c>
      <c r="T6510" s="29"/>
      <c r="U6510" s="29">
        <v>1.69</v>
      </c>
      <c r="V6510" s="1">
        <v>1.29</v>
      </c>
      <c r="W6510" s="1" t="s">
        <v>45</v>
      </c>
      <c r="X6510" s="1" t="s">
        <v>45</v>
      </c>
      <c r="Y6510" s="30">
        <f t="shared" si="812"/>
        <v>1.69</v>
      </c>
      <c r="Z6510" s="31">
        <f t="shared" si="813"/>
        <v>0</v>
      </c>
      <c r="AA6510" s="32">
        <f t="shared" si="814"/>
        <v>0</v>
      </c>
      <c r="AB6510" t="b">
        <f t="shared" si="815"/>
        <v>1</v>
      </c>
      <c r="AC6510" s="2" t="s">
        <v>76</v>
      </c>
      <c r="AD6510" s="2">
        <v>1.29</v>
      </c>
      <c r="AG6510" t="s">
        <v>4996</v>
      </c>
    </row>
    <row r="6511" spans="1:34" ht="16" hidden="1" x14ac:dyDescent="0.4">
      <c r="A6511" s="24" t="s">
        <v>19388</v>
      </c>
      <c r="B6511" s="25" t="s">
        <v>20671</v>
      </c>
      <c r="C6511" t="str">
        <f t="shared" si="808"/>
        <v>47</v>
      </c>
      <c r="D6511" t="str">
        <f>_xlfn.XLOOKUP(C6511,Folha2!A:A,Folha2!B:B)</f>
        <v>MERCEARIA SALGADA</v>
      </c>
      <c r="E6511" s="26" t="str">
        <f t="shared" si="809"/>
        <v>067</v>
      </c>
      <c r="F6511" s="26" t="str">
        <f t="shared" si="810"/>
        <v>18</v>
      </c>
      <c r="G6511" s="26" t="str">
        <f t="shared" si="811"/>
        <v>02</v>
      </c>
      <c r="H6511" s="27" t="s">
        <v>20684</v>
      </c>
      <c r="I6511" s="25" t="s">
        <v>20685</v>
      </c>
      <c r="J6511" s="27" t="s">
        <v>20551</v>
      </c>
      <c r="K6511" s="25" t="s">
        <v>20686</v>
      </c>
      <c r="L6511" s="27" t="s">
        <v>42</v>
      </c>
      <c r="M6511" s="25" t="s">
        <v>43</v>
      </c>
      <c r="N6511" s="27" t="s">
        <v>43</v>
      </c>
      <c r="O6511" s="25" t="s">
        <v>43</v>
      </c>
      <c r="P6511" s="27" t="s">
        <v>43</v>
      </c>
      <c r="Q6511" s="25" t="s">
        <v>567</v>
      </c>
      <c r="R6511" s="28">
        <v>2.66</v>
      </c>
      <c r="S6511" s="29">
        <v>2.66</v>
      </c>
      <c r="T6511" s="29"/>
      <c r="U6511" s="29"/>
      <c r="V6511" s="1">
        <v>1.99</v>
      </c>
      <c r="W6511" s="1" t="s">
        <v>45</v>
      </c>
      <c r="X6511" s="1" t="s">
        <v>45</v>
      </c>
      <c r="Y6511" s="30">
        <f t="shared" si="812"/>
        <v>2.66</v>
      </c>
      <c r="Z6511" s="31">
        <f t="shared" si="813"/>
        <v>0</v>
      </c>
      <c r="AA6511" s="32">
        <f t="shared" si="814"/>
        <v>0</v>
      </c>
      <c r="AB6511" t="b">
        <f t="shared" si="815"/>
        <v>1</v>
      </c>
      <c r="AC6511" s="2" t="s">
        <v>76</v>
      </c>
      <c r="AD6511" s="2">
        <v>1.99</v>
      </c>
      <c r="AG6511" t="s">
        <v>45</v>
      </c>
      <c r="AH6511" t="s">
        <v>45</v>
      </c>
    </row>
    <row r="6512" spans="1:34" ht="16" x14ac:dyDescent="0.4">
      <c r="A6512" s="24" t="s">
        <v>19388</v>
      </c>
      <c r="B6512" s="25" t="s">
        <v>20671</v>
      </c>
      <c r="C6512" t="str">
        <f t="shared" si="808"/>
        <v>47</v>
      </c>
      <c r="D6512" t="str">
        <f>_xlfn.XLOOKUP(C6512,Folha2!A:A,Folha2!B:B)</f>
        <v>MERCEARIA SALGADA</v>
      </c>
      <c r="E6512" s="26" t="str">
        <f t="shared" si="809"/>
        <v>067</v>
      </c>
      <c r="F6512" s="26" t="str">
        <f t="shared" si="810"/>
        <v>18</v>
      </c>
      <c r="G6512" s="26" t="str">
        <f t="shared" si="811"/>
        <v>02</v>
      </c>
      <c r="H6512" s="27" t="s">
        <v>20687</v>
      </c>
      <c r="I6512" s="25" t="s">
        <v>20676</v>
      </c>
      <c r="J6512" s="27" t="s">
        <v>59</v>
      </c>
      <c r="K6512" s="25" t="s">
        <v>20688</v>
      </c>
      <c r="L6512" s="27" t="s">
        <v>51</v>
      </c>
      <c r="M6512" s="25" t="s">
        <v>43</v>
      </c>
      <c r="N6512" s="27" t="s">
        <v>43</v>
      </c>
      <c r="O6512" s="25" t="s">
        <v>43</v>
      </c>
      <c r="P6512" s="27" t="s">
        <v>43</v>
      </c>
      <c r="Q6512" s="25" t="s">
        <v>44</v>
      </c>
      <c r="R6512" s="28">
        <v>0.55000000000000004</v>
      </c>
      <c r="S6512" s="29">
        <v>0.55000000000000004</v>
      </c>
      <c r="T6512" s="29"/>
      <c r="U6512" s="29">
        <v>0.54</v>
      </c>
      <c r="V6512" s="1" t="s">
        <v>45</v>
      </c>
      <c r="W6512" s="1" t="s">
        <v>45</v>
      </c>
      <c r="X6512" s="1" t="s">
        <v>45</v>
      </c>
      <c r="Y6512" s="30">
        <f t="shared" si="812"/>
        <v>0.54500000000000004</v>
      </c>
      <c r="Z6512" s="31">
        <f t="shared" si="813"/>
        <v>9.1743119266054496E-3</v>
      </c>
      <c r="AA6512" s="32">
        <f t="shared" si="814"/>
        <v>5.0000000000000044E-3</v>
      </c>
      <c r="AB6512" t="b">
        <f t="shared" si="815"/>
        <v>0</v>
      </c>
      <c r="AC6512" s="2" t="s">
        <v>45</v>
      </c>
      <c r="AD6512" s="2" t="s">
        <v>45</v>
      </c>
      <c r="AG6512" t="s">
        <v>13856</v>
      </c>
    </row>
    <row r="6513" spans="1:34" ht="16" hidden="1" x14ac:dyDescent="0.4">
      <c r="A6513" s="24" t="s">
        <v>19388</v>
      </c>
      <c r="B6513" s="25" t="s">
        <v>20671</v>
      </c>
      <c r="C6513" t="str">
        <f t="shared" si="808"/>
        <v>47</v>
      </c>
      <c r="D6513" t="str">
        <f>_xlfn.XLOOKUP(C6513,Folha2!A:A,Folha2!B:B)</f>
        <v>MERCEARIA SALGADA</v>
      </c>
      <c r="E6513" s="26" t="str">
        <f t="shared" si="809"/>
        <v>067</v>
      </c>
      <c r="F6513" s="26" t="str">
        <f t="shared" si="810"/>
        <v>18</v>
      </c>
      <c r="G6513" s="26" t="str">
        <f t="shared" si="811"/>
        <v>02</v>
      </c>
      <c r="H6513" s="27" t="s">
        <v>20689</v>
      </c>
      <c r="I6513" s="25" t="s">
        <v>20673</v>
      </c>
      <c r="J6513" s="27" t="s">
        <v>59</v>
      </c>
      <c r="K6513" s="25" t="s">
        <v>20690</v>
      </c>
      <c r="L6513" s="27" t="s">
        <v>51</v>
      </c>
      <c r="M6513" s="25" t="s">
        <v>43</v>
      </c>
      <c r="N6513" s="27" t="s">
        <v>43</v>
      </c>
      <c r="O6513" s="25" t="s">
        <v>43</v>
      </c>
      <c r="P6513" s="27" t="s">
        <v>43</v>
      </c>
      <c r="Q6513" s="25" t="s">
        <v>44</v>
      </c>
      <c r="R6513" s="28">
        <v>0.59</v>
      </c>
      <c r="S6513" s="29">
        <v>0.59</v>
      </c>
      <c r="T6513" s="29"/>
      <c r="U6513" s="29"/>
      <c r="V6513" s="1" t="s">
        <v>45</v>
      </c>
      <c r="W6513" s="1" t="s">
        <v>45</v>
      </c>
      <c r="X6513" s="1" t="s">
        <v>45</v>
      </c>
      <c r="Y6513" s="30">
        <f t="shared" si="812"/>
        <v>0.59</v>
      </c>
      <c r="Z6513" s="31">
        <f t="shared" si="813"/>
        <v>0</v>
      </c>
      <c r="AA6513" s="32">
        <f t="shared" si="814"/>
        <v>0</v>
      </c>
      <c r="AB6513" t="b">
        <f t="shared" si="815"/>
        <v>1</v>
      </c>
      <c r="AC6513" s="2" t="s">
        <v>45</v>
      </c>
      <c r="AD6513" s="2" t="s">
        <v>45</v>
      </c>
      <c r="AG6513" t="s">
        <v>4996</v>
      </c>
    </row>
    <row r="6514" spans="1:34" ht="16" hidden="1" x14ac:dyDescent="0.4">
      <c r="A6514" s="24" t="s">
        <v>19388</v>
      </c>
      <c r="B6514" s="25" t="s">
        <v>20671</v>
      </c>
      <c r="C6514" t="str">
        <f t="shared" si="808"/>
        <v>47</v>
      </c>
      <c r="D6514" t="str">
        <f>_xlfn.XLOOKUP(C6514,Folha2!A:A,Folha2!B:B)</f>
        <v>MERCEARIA SALGADA</v>
      </c>
      <c r="E6514" s="26" t="str">
        <f t="shared" si="809"/>
        <v>067</v>
      </c>
      <c r="F6514" s="26" t="str">
        <f t="shared" si="810"/>
        <v>18</v>
      </c>
      <c r="G6514" s="26" t="str">
        <f t="shared" si="811"/>
        <v>02</v>
      </c>
      <c r="H6514" s="27" t="s">
        <v>20691</v>
      </c>
      <c r="I6514" s="25" t="s">
        <v>20692</v>
      </c>
      <c r="J6514" s="27" t="s">
        <v>59</v>
      </c>
      <c r="K6514" s="25" t="s">
        <v>20693</v>
      </c>
      <c r="L6514" s="27" t="s">
        <v>51</v>
      </c>
      <c r="M6514" s="25" t="s">
        <v>52</v>
      </c>
      <c r="N6514" s="27" t="s">
        <v>43</v>
      </c>
      <c r="O6514" s="25" t="s">
        <v>43</v>
      </c>
      <c r="P6514" s="27" t="s">
        <v>52</v>
      </c>
      <c r="Q6514" s="25" t="s">
        <v>44</v>
      </c>
      <c r="R6514" s="28">
        <v>0.75</v>
      </c>
      <c r="S6514" s="29">
        <v>0.75</v>
      </c>
      <c r="T6514" s="29">
        <v>0.75</v>
      </c>
      <c r="U6514" s="29">
        <v>0.75</v>
      </c>
      <c r="V6514" s="1" t="s">
        <v>45</v>
      </c>
      <c r="W6514" s="1" t="s">
        <v>45</v>
      </c>
      <c r="X6514" s="1" t="s">
        <v>45</v>
      </c>
      <c r="Y6514" s="30">
        <f t="shared" si="812"/>
        <v>0.75</v>
      </c>
      <c r="Z6514" s="31">
        <f t="shared" si="813"/>
        <v>0</v>
      </c>
      <c r="AA6514" s="32">
        <f t="shared" si="814"/>
        <v>0</v>
      </c>
      <c r="AB6514" t="b">
        <f t="shared" si="815"/>
        <v>1</v>
      </c>
      <c r="AC6514" s="2" t="s">
        <v>45</v>
      </c>
      <c r="AD6514" s="2" t="s">
        <v>45</v>
      </c>
      <c r="AG6514" t="s">
        <v>4996</v>
      </c>
    </row>
    <row r="6515" spans="1:34" ht="16" hidden="1" x14ac:dyDescent="0.4">
      <c r="A6515" s="24" t="s">
        <v>19388</v>
      </c>
      <c r="B6515" s="25" t="s">
        <v>20694</v>
      </c>
      <c r="C6515" t="str">
        <f t="shared" si="808"/>
        <v>47</v>
      </c>
      <c r="D6515" t="str">
        <f>_xlfn.XLOOKUP(C6515,Folha2!A:A,Folha2!B:B)</f>
        <v>MERCEARIA SALGADA</v>
      </c>
      <c r="E6515" s="26" t="str">
        <f t="shared" si="809"/>
        <v>067</v>
      </c>
      <c r="F6515" s="26" t="str">
        <f t="shared" si="810"/>
        <v>18</v>
      </c>
      <c r="G6515" s="26" t="str">
        <f t="shared" si="811"/>
        <v>03</v>
      </c>
      <c r="H6515" s="27" t="s">
        <v>20695</v>
      </c>
      <c r="I6515" s="25" t="s">
        <v>20696</v>
      </c>
      <c r="J6515" s="27" t="s">
        <v>20697</v>
      </c>
      <c r="K6515" s="25" t="s">
        <v>20698</v>
      </c>
      <c r="L6515" s="27" t="s">
        <v>42</v>
      </c>
      <c r="M6515" s="25" t="s">
        <v>43</v>
      </c>
      <c r="N6515" s="27" t="s">
        <v>43</v>
      </c>
      <c r="O6515" s="25" t="s">
        <v>43</v>
      </c>
      <c r="P6515" s="27" t="s">
        <v>43</v>
      </c>
      <c r="Q6515" s="25" t="s">
        <v>44</v>
      </c>
      <c r="R6515" s="28">
        <v>1.99</v>
      </c>
      <c r="S6515" s="29">
        <v>1.99</v>
      </c>
      <c r="T6515" s="29"/>
      <c r="U6515" s="29"/>
      <c r="V6515" s="1">
        <v>1.29</v>
      </c>
      <c r="W6515" s="1" t="s">
        <v>45</v>
      </c>
      <c r="X6515" s="1" t="s">
        <v>45</v>
      </c>
      <c r="Y6515" s="30">
        <f t="shared" si="812"/>
        <v>1.99</v>
      </c>
      <c r="Z6515" s="31">
        <f t="shared" si="813"/>
        <v>0</v>
      </c>
      <c r="AA6515" s="32">
        <f t="shared" si="814"/>
        <v>0</v>
      </c>
      <c r="AB6515" t="b">
        <f t="shared" si="815"/>
        <v>1</v>
      </c>
      <c r="AC6515" s="2" t="s">
        <v>53</v>
      </c>
      <c r="AD6515" s="2">
        <v>1.49</v>
      </c>
      <c r="AG6515" t="s">
        <v>4996</v>
      </c>
    </row>
    <row r="6516" spans="1:34" ht="16" x14ac:dyDescent="0.4">
      <c r="A6516" s="24" t="s">
        <v>19388</v>
      </c>
      <c r="B6516" s="25" t="s">
        <v>20694</v>
      </c>
      <c r="C6516" t="str">
        <f t="shared" si="808"/>
        <v>47</v>
      </c>
      <c r="D6516" t="str">
        <f>_xlfn.XLOOKUP(C6516,Folha2!A:A,Folha2!B:B)</f>
        <v>MERCEARIA SALGADA</v>
      </c>
      <c r="E6516" s="26" t="str">
        <f t="shared" si="809"/>
        <v>067</v>
      </c>
      <c r="F6516" s="26" t="str">
        <f t="shared" si="810"/>
        <v>18</v>
      </c>
      <c r="G6516" s="26" t="str">
        <f t="shared" si="811"/>
        <v>03</v>
      </c>
      <c r="H6516" s="27" t="s">
        <v>20699</v>
      </c>
      <c r="I6516" s="25" t="s">
        <v>20700</v>
      </c>
      <c r="J6516" s="27" t="s">
        <v>20701</v>
      </c>
      <c r="K6516" s="25" t="s">
        <v>20702</v>
      </c>
      <c r="L6516" s="27" t="s">
        <v>42</v>
      </c>
      <c r="M6516" s="25" t="s">
        <v>43</v>
      </c>
      <c r="N6516" s="27" t="s">
        <v>43</v>
      </c>
      <c r="O6516" s="25" t="s">
        <v>43</v>
      </c>
      <c r="P6516" s="27" t="s">
        <v>43</v>
      </c>
      <c r="Q6516" s="25" t="s">
        <v>44</v>
      </c>
      <c r="R6516" s="28">
        <v>1.0900000000000001</v>
      </c>
      <c r="S6516" s="29">
        <v>0.98</v>
      </c>
      <c r="T6516" s="29"/>
      <c r="U6516" s="29"/>
      <c r="V6516" s="1" t="s">
        <v>45</v>
      </c>
      <c r="W6516" s="1" t="s">
        <v>45</v>
      </c>
      <c r="X6516" s="1" t="s">
        <v>45</v>
      </c>
      <c r="Y6516" s="30">
        <f t="shared" si="812"/>
        <v>0.98</v>
      </c>
      <c r="Z6516" s="31">
        <f t="shared" si="813"/>
        <v>0.11224489795918369</v>
      </c>
      <c r="AA6516" s="32">
        <f t="shared" si="814"/>
        <v>0.1100000000000001</v>
      </c>
      <c r="AB6516" t="b">
        <f t="shared" si="815"/>
        <v>0</v>
      </c>
      <c r="AC6516" s="2" t="s">
        <v>45</v>
      </c>
      <c r="AD6516" s="2" t="s">
        <v>45</v>
      </c>
      <c r="AG6516" t="s">
        <v>17431</v>
      </c>
    </row>
    <row r="6517" spans="1:34" ht="16" hidden="1" x14ac:dyDescent="0.4">
      <c r="A6517" s="24" t="s">
        <v>19388</v>
      </c>
      <c r="B6517" s="25" t="s">
        <v>20694</v>
      </c>
      <c r="C6517" t="str">
        <f t="shared" si="808"/>
        <v>47</v>
      </c>
      <c r="D6517" t="str">
        <f>_xlfn.XLOOKUP(C6517,Folha2!A:A,Folha2!B:B)</f>
        <v>MERCEARIA SALGADA</v>
      </c>
      <c r="E6517" s="26" t="str">
        <f t="shared" si="809"/>
        <v>067</v>
      </c>
      <c r="F6517" s="26" t="str">
        <f t="shared" si="810"/>
        <v>18</v>
      </c>
      <c r="G6517" s="26" t="str">
        <f t="shared" si="811"/>
        <v>03</v>
      </c>
      <c r="H6517" s="27" t="s">
        <v>20703</v>
      </c>
      <c r="I6517" s="25" t="s">
        <v>20704</v>
      </c>
      <c r="J6517" s="27" t="s">
        <v>59</v>
      </c>
      <c r="K6517" s="25" t="s">
        <v>20705</v>
      </c>
      <c r="L6517" s="27" t="s">
        <v>51</v>
      </c>
      <c r="M6517" s="25" t="s">
        <v>43</v>
      </c>
      <c r="N6517" s="27" t="s">
        <v>43</v>
      </c>
      <c r="O6517" s="25" t="s">
        <v>43</v>
      </c>
      <c r="P6517" s="27" t="s">
        <v>43</v>
      </c>
      <c r="Q6517" s="25" t="s">
        <v>44</v>
      </c>
      <c r="R6517" s="28">
        <v>0.64</v>
      </c>
      <c r="S6517" s="29">
        <v>0.64</v>
      </c>
      <c r="T6517" s="29"/>
      <c r="U6517" s="29">
        <v>0.64</v>
      </c>
      <c r="V6517" s="1" t="s">
        <v>45</v>
      </c>
      <c r="W6517" s="1" t="s">
        <v>45</v>
      </c>
      <c r="X6517" s="1" t="s">
        <v>45</v>
      </c>
      <c r="Y6517" s="30">
        <f t="shared" si="812"/>
        <v>0.64</v>
      </c>
      <c r="Z6517" s="31">
        <f t="shared" si="813"/>
        <v>0</v>
      </c>
      <c r="AA6517" s="32">
        <f t="shared" si="814"/>
        <v>0</v>
      </c>
      <c r="AB6517" t="b">
        <f t="shared" si="815"/>
        <v>1</v>
      </c>
      <c r="AC6517" s="2" t="s">
        <v>53</v>
      </c>
      <c r="AD6517" s="2">
        <v>0.64</v>
      </c>
      <c r="AG6517" t="s">
        <v>4996</v>
      </c>
    </row>
    <row r="6518" spans="1:34" ht="16" hidden="1" x14ac:dyDescent="0.4">
      <c r="A6518" s="24" t="s">
        <v>19388</v>
      </c>
      <c r="B6518" s="25" t="s">
        <v>20706</v>
      </c>
      <c r="C6518" t="str">
        <f t="shared" si="808"/>
        <v>47</v>
      </c>
      <c r="D6518" t="str">
        <f>_xlfn.XLOOKUP(C6518,Folha2!A:A,Folha2!B:B)</f>
        <v>MERCEARIA SALGADA</v>
      </c>
      <c r="E6518" s="26" t="str">
        <f t="shared" si="809"/>
        <v>067</v>
      </c>
      <c r="F6518" s="26" t="str">
        <f t="shared" si="810"/>
        <v>18</v>
      </c>
      <c r="G6518" s="26" t="str">
        <f t="shared" si="811"/>
        <v>04</v>
      </c>
      <c r="H6518" s="27" t="s">
        <v>20707</v>
      </c>
      <c r="I6518" s="25" t="s">
        <v>20708</v>
      </c>
      <c r="J6518" s="27" t="s">
        <v>20661</v>
      </c>
      <c r="K6518" s="25" t="s">
        <v>20709</v>
      </c>
      <c r="L6518" s="27" t="s">
        <v>42</v>
      </c>
      <c r="M6518" s="25" t="s">
        <v>43</v>
      </c>
      <c r="N6518" s="27" t="s">
        <v>43</v>
      </c>
      <c r="O6518" s="25" t="s">
        <v>43</v>
      </c>
      <c r="P6518" s="27" t="s">
        <v>43</v>
      </c>
      <c r="Q6518" s="25" t="s">
        <v>44</v>
      </c>
      <c r="R6518" s="28">
        <v>3.49</v>
      </c>
      <c r="S6518" s="29">
        <v>3.49</v>
      </c>
      <c r="T6518" s="29"/>
      <c r="U6518" s="29"/>
      <c r="V6518" s="1" t="s">
        <v>45</v>
      </c>
      <c r="W6518" s="1" t="s">
        <v>45</v>
      </c>
      <c r="X6518" s="1" t="s">
        <v>45</v>
      </c>
      <c r="Y6518" s="30">
        <f t="shared" si="812"/>
        <v>3.49</v>
      </c>
      <c r="Z6518" s="31">
        <f t="shared" si="813"/>
        <v>0</v>
      </c>
      <c r="AA6518" s="32">
        <f t="shared" si="814"/>
        <v>0</v>
      </c>
      <c r="AB6518" t="b">
        <f t="shared" si="815"/>
        <v>1</v>
      </c>
      <c r="AC6518" s="2" t="s">
        <v>144</v>
      </c>
      <c r="AD6518" s="2">
        <v>1.74</v>
      </c>
      <c r="AG6518" t="s">
        <v>4996</v>
      </c>
    </row>
    <row r="6519" spans="1:34" ht="16" hidden="1" x14ac:dyDescent="0.4">
      <c r="A6519" s="24" t="s">
        <v>19388</v>
      </c>
      <c r="B6519" s="25" t="s">
        <v>20706</v>
      </c>
      <c r="C6519" t="str">
        <f t="shared" si="808"/>
        <v>47</v>
      </c>
      <c r="D6519" t="str">
        <f>_xlfn.XLOOKUP(C6519,Folha2!A:A,Folha2!B:B)</f>
        <v>MERCEARIA SALGADA</v>
      </c>
      <c r="E6519" s="26" t="str">
        <f t="shared" si="809"/>
        <v>067</v>
      </c>
      <c r="F6519" s="26" t="str">
        <f t="shared" si="810"/>
        <v>18</v>
      </c>
      <c r="G6519" s="26" t="str">
        <f t="shared" si="811"/>
        <v>04</v>
      </c>
      <c r="H6519" s="27" t="s">
        <v>20710</v>
      </c>
      <c r="I6519" s="25" t="s">
        <v>20711</v>
      </c>
      <c r="J6519" s="27" t="s">
        <v>20661</v>
      </c>
      <c r="K6519" s="25" t="s">
        <v>20712</v>
      </c>
      <c r="L6519" s="27" t="s">
        <v>42</v>
      </c>
      <c r="M6519" s="25" t="s">
        <v>43</v>
      </c>
      <c r="N6519" s="27" t="s">
        <v>43</v>
      </c>
      <c r="O6519" s="25" t="s">
        <v>43</v>
      </c>
      <c r="P6519" s="27" t="s">
        <v>43</v>
      </c>
      <c r="Q6519" s="25" t="s">
        <v>44</v>
      </c>
      <c r="R6519" s="28">
        <v>3.49</v>
      </c>
      <c r="S6519" s="29">
        <v>3.49</v>
      </c>
      <c r="T6519" s="29"/>
      <c r="U6519" s="29"/>
      <c r="V6519" s="1" t="s">
        <v>45</v>
      </c>
      <c r="W6519" s="1" t="s">
        <v>45</v>
      </c>
      <c r="X6519" s="1" t="s">
        <v>45</v>
      </c>
      <c r="Y6519" s="30">
        <f t="shared" si="812"/>
        <v>3.49</v>
      </c>
      <c r="Z6519" s="31">
        <f t="shared" si="813"/>
        <v>0</v>
      </c>
      <c r="AA6519" s="32">
        <f t="shared" si="814"/>
        <v>0</v>
      </c>
      <c r="AB6519" t="b">
        <f t="shared" si="815"/>
        <v>1</v>
      </c>
      <c r="AC6519" s="2" t="s">
        <v>144</v>
      </c>
      <c r="AD6519" s="2">
        <v>2.39</v>
      </c>
      <c r="AG6519" t="s">
        <v>4996</v>
      </c>
    </row>
    <row r="6520" spans="1:34" ht="16" hidden="1" x14ac:dyDescent="0.4">
      <c r="A6520" s="24" t="s">
        <v>19388</v>
      </c>
      <c r="B6520" s="25" t="s">
        <v>20706</v>
      </c>
      <c r="C6520" t="str">
        <f t="shared" si="808"/>
        <v>47</v>
      </c>
      <c r="D6520" t="str">
        <f>_xlfn.XLOOKUP(C6520,Folha2!A:A,Folha2!B:B)</f>
        <v>MERCEARIA SALGADA</v>
      </c>
      <c r="E6520" s="26" t="str">
        <f t="shared" si="809"/>
        <v>067</v>
      </c>
      <c r="F6520" s="26" t="str">
        <f t="shared" si="810"/>
        <v>18</v>
      </c>
      <c r="G6520" s="26" t="str">
        <f t="shared" si="811"/>
        <v>04</v>
      </c>
      <c r="H6520" s="27" t="s">
        <v>20713</v>
      </c>
      <c r="I6520" s="25" t="s">
        <v>20714</v>
      </c>
      <c r="J6520" s="27" t="s">
        <v>20551</v>
      </c>
      <c r="K6520" s="25" t="s">
        <v>20715</v>
      </c>
      <c r="L6520" s="27" t="s">
        <v>42</v>
      </c>
      <c r="M6520" s="25" t="s">
        <v>43</v>
      </c>
      <c r="N6520" s="27" t="s">
        <v>43</v>
      </c>
      <c r="O6520" s="25" t="s">
        <v>43</v>
      </c>
      <c r="P6520" s="27" t="s">
        <v>43</v>
      </c>
      <c r="Q6520" s="25" t="s">
        <v>44</v>
      </c>
      <c r="R6520" s="28">
        <v>2.29</v>
      </c>
      <c r="S6520" s="29">
        <v>2.29</v>
      </c>
      <c r="T6520" s="29"/>
      <c r="U6520" s="29">
        <v>2.29</v>
      </c>
      <c r="V6520" s="1">
        <v>1.69</v>
      </c>
      <c r="W6520" s="1" t="s">
        <v>45</v>
      </c>
      <c r="X6520" s="1" t="s">
        <v>45</v>
      </c>
      <c r="Y6520" s="30">
        <f t="shared" si="812"/>
        <v>2.29</v>
      </c>
      <c r="Z6520" s="31">
        <f t="shared" si="813"/>
        <v>0</v>
      </c>
      <c r="AA6520" s="32">
        <f t="shared" si="814"/>
        <v>0</v>
      </c>
      <c r="AB6520" t="b">
        <f t="shared" si="815"/>
        <v>1</v>
      </c>
      <c r="AC6520" s="2" t="s">
        <v>76</v>
      </c>
      <c r="AD6520" s="2">
        <v>1.69</v>
      </c>
      <c r="AG6520" t="s">
        <v>4996</v>
      </c>
    </row>
    <row r="6521" spans="1:34" ht="16" hidden="1" x14ac:dyDescent="0.4">
      <c r="A6521" s="24" t="s">
        <v>19388</v>
      </c>
      <c r="B6521" s="25" t="s">
        <v>20706</v>
      </c>
      <c r="C6521" t="str">
        <f t="shared" si="808"/>
        <v>47</v>
      </c>
      <c r="D6521" t="str">
        <f>_xlfn.XLOOKUP(C6521,Folha2!A:A,Folha2!B:B)</f>
        <v>MERCEARIA SALGADA</v>
      </c>
      <c r="E6521" s="26" t="str">
        <f t="shared" si="809"/>
        <v>067</v>
      </c>
      <c r="F6521" s="26" t="str">
        <f t="shared" si="810"/>
        <v>18</v>
      </c>
      <c r="G6521" s="26" t="str">
        <f t="shared" si="811"/>
        <v>04</v>
      </c>
      <c r="H6521" s="27" t="s">
        <v>20716</v>
      </c>
      <c r="I6521" s="25" t="s">
        <v>20717</v>
      </c>
      <c r="J6521" s="27" t="s">
        <v>20551</v>
      </c>
      <c r="K6521" s="25" t="s">
        <v>20718</v>
      </c>
      <c r="L6521" s="27" t="s">
        <v>42</v>
      </c>
      <c r="M6521" s="25" t="s">
        <v>43</v>
      </c>
      <c r="N6521" s="27" t="s">
        <v>43</v>
      </c>
      <c r="O6521" s="25" t="s">
        <v>43</v>
      </c>
      <c r="P6521" s="27" t="s">
        <v>43</v>
      </c>
      <c r="Q6521" s="25" t="s">
        <v>44</v>
      </c>
      <c r="R6521" s="28">
        <v>2.4900000000000002</v>
      </c>
      <c r="S6521" s="29">
        <v>2.4900000000000002</v>
      </c>
      <c r="T6521" s="29"/>
      <c r="U6521" s="29"/>
      <c r="V6521" s="1">
        <v>1.99</v>
      </c>
      <c r="W6521" s="1" t="s">
        <v>45</v>
      </c>
      <c r="X6521" s="1" t="s">
        <v>45</v>
      </c>
      <c r="Y6521" s="30">
        <f t="shared" si="812"/>
        <v>2.4900000000000002</v>
      </c>
      <c r="Z6521" s="31">
        <f t="shared" si="813"/>
        <v>0</v>
      </c>
      <c r="AA6521" s="32">
        <f t="shared" si="814"/>
        <v>0</v>
      </c>
      <c r="AB6521" t="b">
        <f t="shared" si="815"/>
        <v>1</v>
      </c>
      <c r="AC6521" s="2" t="s">
        <v>76</v>
      </c>
      <c r="AD6521" s="2">
        <v>1.99</v>
      </c>
      <c r="AG6521" t="s">
        <v>4996</v>
      </c>
    </row>
    <row r="6522" spans="1:34" ht="16" hidden="1" x14ac:dyDescent="0.4">
      <c r="A6522" s="24" t="s">
        <v>19388</v>
      </c>
      <c r="B6522" s="25" t="s">
        <v>20706</v>
      </c>
      <c r="C6522" t="str">
        <f t="shared" si="808"/>
        <v>47</v>
      </c>
      <c r="D6522" t="str">
        <f>_xlfn.XLOOKUP(C6522,Folha2!A:A,Folha2!B:B)</f>
        <v>MERCEARIA SALGADA</v>
      </c>
      <c r="E6522" s="26" t="str">
        <f t="shared" si="809"/>
        <v>067</v>
      </c>
      <c r="F6522" s="26" t="str">
        <f t="shared" si="810"/>
        <v>18</v>
      </c>
      <c r="G6522" s="26" t="str">
        <f t="shared" si="811"/>
        <v>04</v>
      </c>
      <c r="H6522" s="27" t="s">
        <v>20719</v>
      </c>
      <c r="I6522" s="25" t="s">
        <v>20720</v>
      </c>
      <c r="J6522" s="27" t="s">
        <v>20551</v>
      </c>
      <c r="K6522" s="25" t="s">
        <v>20721</v>
      </c>
      <c r="L6522" s="27" t="s">
        <v>42</v>
      </c>
      <c r="M6522" s="25" t="s">
        <v>43</v>
      </c>
      <c r="N6522" s="27" t="s">
        <v>43</v>
      </c>
      <c r="O6522" s="25" t="s">
        <v>43</v>
      </c>
      <c r="P6522" s="27" t="s">
        <v>43</v>
      </c>
      <c r="Q6522" s="25" t="s">
        <v>44</v>
      </c>
      <c r="R6522" s="28">
        <v>2.4900000000000002</v>
      </c>
      <c r="S6522" s="29">
        <v>2.4900000000000002</v>
      </c>
      <c r="T6522" s="29"/>
      <c r="U6522" s="29"/>
      <c r="V6522" s="1">
        <v>1.99</v>
      </c>
      <c r="W6522" s="1" t="s">
        <v>45</v>
      </c>
      <c r="X6522" s="1" t="s">
        <v>45</v>
      </c>
      <c r="Y6522" s="30">
        <f t="shared" si="812"/>
        <v>2.4900000000000002</v>
      </c>
      <c r="Z6522" s="31">
        <f t="shared" si="813"/>
        <v>0</v>
      </c>
      <c r="AA6522" s="32">
        <f t="shared" si="814"/>
        <v>0</v>
      </c>
      <c r="AB6522" t="b">
        <f t="shared" si="815"/>
        <v>1</v>
      </c>
      <c r="AC6522" s="2" t="s">
        <v>76</v>
      </c>
      <c r="AD6522" s="2">
        <v>1.99</v>
      </c>
      <c r="AG6522" t="s">
        <v>4996</v>
      </c>
    </row>
    <row r="6523" spans="1:34" ht="16" hidden="1" x14ac:dyDescent="0.4">
      <c r="A6523" s="24" t="s">
        <v>19388</v>
      </c>
      <c r="B6523" s="25" t="s">
        <v>20706</v>
      </c>
      <c r="C6523" t="str">
        <f t="shared" si="808"/>
        <v>47</v>
      </c>
      <c r="D6523" t="str">
        <f>_xlfn.XLOOKUP(C6523,Folha2!A:A,Folha2!B:B)</f>
        <v>MERCEARIA SALGADA</v>
      </c>
      <c r="E6523" s="26" t="str">
        <f t="shared" si="809"/>
        <v>067</v>
      </c>
      <c r="F6523" s="26" t="str">
        <f t="shared" si="810"/>
        <v>18</v>
      </c>
      <c r="G6523" s="26" t="str">
        <f t="shared" si="811"/>
        <v>04</v>
      </c>
      <c r="H6523" s="27" t="s">
        <v>20722</v>
      </c>
      <c r="I6523" s="25" t="s">
        <v>20723</v>
      </c>
      <c r="J6523" s="27" t="s">
        <v>20551</v>
      </c>
      <c r="K6523" s="25" t="s">
        <v>20724</v>
      </c>
      <c r="L6523" s="27" t="s">
        <v>42</v>
      </c>
      <c r="M6523" s="25" t="s">
        <v>43</v>
      </c>
      <c r="N6523" s="27" t="s">
        <v>43</v>
      </c>
      <c r="O6523" s="25" t="s">
        <v>43</v>
      </c>
      <c r="P6523" s="27" t="s">
        <v>43</v>
      </c>
      <c r="Q6523" s="25" t="s">
        <v>567</v>
      </c>
      <c r="R6523" s="28">
        <v>2.4900000000000002</v>
      </c>
      <c r="S6523" s="29">
        <v>2.4900000000000002</v>
      </c>
      <c r="T6523" s="29"/>
      <c r="U6523" s="29"/>
      <c r="V6523" s="1">
        <v>1.99</v>
      </c>
      <c r="W6523" s="1" t="s">
        <v>45</v>
      </c>
      <c r="X6523" s="1" t="s">
        <v>45</v>
      </c>
      <c r="Y6523" s="30">
        <f t="shared" si="812"/>
        <v>2.4900000000000002</v>
      </c>
      <c r="Z6523" s="31">
        <f t="shared" si="813"/>
        <v>0</v>
      </c>
      <c r="AA6523" s="32">
        <f t="shared" si="814"/>
        <v>0</v>
      </c>
      <c r="AB6523" t="b">
        <f t="shared" si="815"/>
        <v>1</v>
      </c>
      <c r="AC6523" s="2" t="s">
        <v>76</v>
      </c>
      <c r="AD6523" s="2">
        <v>1.99</v>
      </c>
      <c r="AG6523" t="s">
        <v>45</v>
      </c>
      <c r="AH6523" t="s">
        <v>45</v>
      </c>
    </row>
    <row r="6524" spans="1:34" ht="16" hidden="1" x14ac:dyDescent="0.4">
      <c r="A6524" s="24" t="s">
        <v>19388</v>
      </c>
      <c r="B6524" s="25" t="s">
        <v>20706</v>
      </c>
      <c r="C6524" t="str">
        <f t="shared" si="808"/>
        <v>47</v>
      </c>
      <c r="D6524" t="str">
        <f>_xlfn.XLOOKUP(C6524,Folha2!A:A,Folha2!B:B)</f>
        <v>MERCEARIA SALGADA</v>
      </c>
      <c r="E6524" s="26" t="str">
        <f t="shared" si="809"/>
        <v>067</v>
      </c>
      <c r="F6524" s="26" t="str">
        <f t="shared" si="810"/>
        <v>18</v>
      </c>
      <c r="G6524" s="26" t="str">
        <f t="shared" si="811"/>
        <v>04</v>
      </c>
      <c r="H6524" s="27" t="s">
        <v>20725</v>
      </c>
      <c r="I6524" s="25" t="s">
        <v>20726</v>
      </c>
      <c r="J6524" s="27" t="s">
        <v>20551</v>
      </c>
      <c r="K6524" s="25" t="s">
        <v>20727</v>
      </c>
      <c r="L6524" s="27" t="s">
        <v>42</v>
      </c>
      <c r="M6524" s="25" t="s">
        <v>43</v>
      </c>
      <c r="N6524" s="27" t="s">
        <v>43</v>
      </c>
      <c r="O6524" s="25" t="s">
        <v>43</v>
      </c>
      <c r="P6524" s="27" t="s">
        <v>43</v>
      </c>
      <c r="Q6524" s="25" t="s">
        <v>44</v>
      </c>
      <c r="R6524" s="28">
        <v>2.89</v>
      </c>
      <c r="S6524" s="29">
        <v>2.89</v>
      </c>
      <c r="T6524" s="29"/>
      <c r="U6524" s="29"/>
      <c r="V6524" s="1">
        <v>2.31</v>
      </c>
      <c r="W6524" s="1" t="s">
        <v>45</v>
      </c>
      <c r="X6524" s="1" t="s">
        <v>45</v>
      </c>
      <c r="Y6524" s="30">
        <f t="shared" si="812"/>
        <v>2.89</v>
      </c>
      <c r="Z6524" s="31">
        <f t="shared" si="813"/>
        <v>0</v>
      </c>
      <c r="AA6524" s="32">
        <f t="shared" si="814"/>
        <v>0</v>
      </c>
      <c r="AB6524" t="b">
        <f t="shared" si="815"/>
        <v>1</v>
      </c>
      <c r="AC6524" s="2" t="s">
        <v>76</v>
      </c>
      <c r="AD6524" s="2">
        <v>2.31</v>
      </c>
      <c r="AG6524" t="s">
        <v>4996</v>
      </c>
    </row>
    <row r="6525" spans="1:34" ht="16" hidden="1" x14ac:dyDescent="0.4">
      <c r="A6525" s="24" t="s">
        <v>19388</v>
      </c>
      <c r="B6525" s="25" t="s">
        <v>20706</v>
      </c>
      <c r="C6525" t="str">
        <f t="shared" si="808"/>
        <v>47</v>
      </c>
      <c r="D6525" t="str">
        <f>_xlfn.XLOOKUP(C6525,Folha2!A:A,Folha2!B:B)</f>
        <v>MERCEARIA SALGADA</v>
      </c>
      <c r="E6525" s="26" t="str">
        <f t="shared" si="809"/>
        <v>067</v>
      </c>
      <c r="F6525" s="26" t="str">
        <f t="shared" si="810"/>
        <v>18</v>
      </c>
      <c r="G6525" s="26" t="str">
        <f t="shared" si="811"/>
        <v>04</v>
      </c>
      <c r="H6525" s="27" t="s">
        <v>20728</v>
      </c>
      <c r="I6525" s="25" t="s">
        <v>20729</v>
      </c>
      <c r="J6525" s="27" t="s">
        <v>20551</v>
      </c>
      <c r="K6525" s="25" t="s">
        <v>20730</v>
      </c>
      <c r="L6525" s="27" t="s">
        <v>42</v>
      </c>
      <c r="M6525" s="25" t="s">
        <v>43</v>
      </c>
      <c r="N6525" s="27" t="s">
        <v>43</v>
      </c>
      <c r="O6525" s="25" t="s">
        <v>43</v>
      </c>
      <c r="P6525" s="27" t="s">
        <v>43</v>
      </c>
      <c r="Q6525" s="25" t="s">
        <v>44</v>
      </c>
      <c r="R6525" s="28">
        <v>3.99</v>
      </c>
      <c r="S6525" s="29">
        <v>3.99</v>
      </c>
      <c r="T6525" s="29"/>
      <c r="U6525" s="29"/>
      <c r="V6525" s="1">
        <v>3.19</v>
      </c>
      <c r="W6525" s="1" t="s">
        <v>45</v>
      </c>
      <c r="X6525" s="1" t="s">
        <v>45</v>
      </c>
      <c r="Y6525" s="30">
        <f t="shared" si="812"/>
        <v>3.99</v>
      </c>
      <c r="Z6525" s="31">
        <f t="shared" si="813"/>
        <v>0</v>
      </c>
      <c r="AA6525" s="32">
        <f t="shared" si="814"/>
        <v>0</v>
      </c>
      <c r="AB6525" t="b">
        <f t="shared" si="815"/>
        <v>1</v>
      </c>
      <c r="AC6525" s="2" t="s">
        <v>76</v>
      </c>
      <c r="AD6525" s="2">
        <v>3.19</v>
      </c>
      <c r="AG6525" t="s">
        <v>4996</v>
      </c>
    </row>
    <row r="6526" spans="1:34" ht="16" hidden="1" x14ac:dyDescent="0.4">
      <c r="A6526" s="24" t="s">
        <v>19388</v>
      </c>
      <c r="B6526" s="25" t="s">
        <v>20706</v>
      </c>
      <c r="C6526" t="str">
        <f t="shared" si="808"/>
        <v>47</v>
      </c>
      <c r="D6526" t="str">
        <f>_xlfn.XLOOKUP(C6526,Folha2!A:A,Folha2!B:B)</f>
        <v>MERCEARIA SALGADA</v>
      </c>
      <c r="E6526" s="26" t="str">
        <f t="shared" si="809"/>
        <v>067</v>
      </c>
      <c r="F6526" s="26" t="str">
        <f t="shared" si="810"/>
        <v>18</v>
      </c>
      <c r="G6526" s="26" t="str">
        <f t="shared" si="811"/>
        <v>04</v>
      </c>
      <c r="H6526" s="27" t="s">
        <v>20731</v>
      </c>
      <c r="I6526" s="25" t="s">
        <v>20732</v>
      </c>
      <c r="J6526" s="27" t="s">
        <v>20697</v>
      </c>
      <c r="K6526" s="25" t="s">
        <v>20733</v>
      </c>
      <c r="L6526" s="27" t="s">
        <v>42</v>
      </c>
      <c r="M6526" s="25" t="s">
        <v>43</v>
      </c>
      <c r="N6526" s="27" t="s">
        <v>43</v>
      </c>
      <c r="O6526" s="25" t="s">
        <v>43</v>
      </c>
      <c r="P6526" s="27" t="s">
        <v>43</v>
      </c>
      <c r="Q6526" s="25" t="s">
        <v>221</v>
      </c>
      <c r="R6526" s="28">
        <v>1.79</v>
      </c>
      <c r="S6526" s="29">
        <v>1.79</v>
      </c>
      <c r="T6526" s="29"/>
      <c r="U6526" s="29"/>
      <c r="V6526" s="1">
        <v>1.1599999999999999</v>
      </c>
      <c r="W6526" s="1" t="s">
        <v>45</v>
      </c>
      <c r="X6526" s="1" t="s">
        <v>45</v>
      </c>
      <c r="Y6526" s="30">
        <f t="shared" si="812"/>
        <v>1.79</v>
      </c>
      <c r="Z6526" s="31">
        <f t="shared" si="813"/>
        <v>0</v>
      </c>
      <c r="AA6526" s="32">
        <f t="shared" si="814"/>
        <v>0</v>
      </c>
      <c r="AB6526" t="b">
        <f t="shared" si="815"/>
        <v>1</v>
      </c>
      <c r="AC6526" s="2" t="s">
        <v>53</v>
      </c>
      <c r="AD6526" s="2">
        <v>1.49</v>
      </c>
      <c r="AG6526" t="s">
        <v>14252</v>
      </c>
    </row>
    <row r="6527" spans="1:34" ht="16" x14ac:dyDescent="0.4">
      <c r="A6527" s="24" t="s">
        <v>19388</v>
      </c>
      <c r="B6527" s="25" t="s">
        <v>20706</v>
      </c>
      <c r="C6527" t="str">
        <f t="shared" si="808"/>
        <v>47</v>
      </c>
      <c r="D6527" t="str">
        <f>_xlfn.XLOOKUP(C6527,Folha2!A:A,Folha2!B:B)</f>
        <v>MERCEARIA SALGADA</v>
      </c>
      <c r="E6527" s="26" t="str">
        <f t="shared" si="809"/>
        <v>067</v>
      </c>
      <c r="F6527" s="26" t="str">
        <f t="shared" si="810"/>
        <v>18</v>
      </c>
      <c r="G6527" s="26" t="str">
        <f t="shared" si="811"/>
        <v>04</v>
      </c>
      <c r="H6527" s="27" t="s">
        <v>20734</v>
      </c>
      <c r="I6527" s="25" t="s">
        <v>20735</v>
      </c>
      <c r="J6527" s="27" t="s">
        <v>20697</v>
      </c>
      <c r="K6527" s="25" t="s">
        <v>20736</v>
      </c>
      <c r="L6527" s="27" t="s">
        <v>42</v>
      </c>
      <c r="M6527" s="25" t="s">
        <v>43</v>
      </c>
      <c r="N6527" s="27" t="s">
        <v>43</v>
      </c>
      <c r="O6527" s="25" t="s">
        <v>43</v>
      </c>
      <c r="P6527" s="27" t="s">
        <v>43</v>
      </c>
      <c r="Q6527" s="25" t="s">
        <v>44</v>
      </c>
      <c r="R6527" s="28">
        <v>2.99</v>
      </c>
      <c r="S6527" s="29">
        <v>2.89</v>
      </c>
      <c r="T6527" s="29"/>
      <c r="U6527" s="29"/>
      <c r="V6527" s="1">
        <v>1.87</v>
      </c>
      <c r="W6527" s="1" t="s">
        <v>45</v>
      </c>
      <c r="X6527" s="1" t="s">
        <v>45</v>
      </c>
      <c r="Y6527" s="30">
        <f t="shared" si="812"/>
        <v>2.89</v>
      </c>
      <c r="Z6527" s="31">
        <f t="shared" si="813"/>
        <v>3.460207612456756E-2</v>
      </c>
      <c r="AA6527" s="32">
        <f t="shared" si="814"/>
        <v>0.10000000000000009</v>
      </c>
      <c r="AB6527" t="b">
        <f t="shared" si="815"/>
        <v>0</v>
      </c>
      <c r="AC6527" s="2" t="s">
        <v>53</v>
      </c>
      <c r="AD6527" s="2">
        <v>2.2400000000000002</v>
      </c>
      <c r="AG6527" t="s">
        <v>13638</v>
      </c>
    </row>
    <row r="6528" spans="1:34" ht="16" x14ac:dyDescent="0.4">
      <c r="A6528" s="24" t="s">
        <v>19388</v>
      </c>
      <c r="B6528" s="25" t="s">
        <v>20706</v>
      </c>
      <c r="C6528" t="str">
        <f t="shared" si="808"/>
        <v>47</v>
      </c>
      <c r="D6528" t="str">
        <f>_xlfn.XLOOKUP(C6528,Folha2!A:A,Folha2!B:B)</f>
        <v>MERCEARIA SALGADA</v>
      </c>
      <c r="E6528" s="26" t="str">
        <f t="shared" si="809"/>
        <v>067</v>
      </c>
      <c r="F6528" s="26" t="str">
        <f t="shared" si="810"/>
        <v>18</v>
      </c>
      <c r="G6528" s="26" t="str">
        <f t="shared" si="811"/>
        <v>04</v>
      </c>
      <c r="H6528" s="27" t="s">
        <v>20737</v>
      </c>
      <c r="I6528" s="25" t="s">
        <v>20714</v>
      </c>
      <c r="J6528" s="27" t="s">
        <v>548</v>
      </c>
      <c r="K6528" s="25" t="s">
        <v>20738</v>
      </c>
      <c r="L6528" s="27" t="s">
        <v>51</v>
      </c>
      <c r="M6528" s="25" t="s">
        <v>43</v>
      </c>
      <c r="N6528" s="27" t="s">
        <v>43</v>
      </c>
      <c r="O6528" s="25" t="s">
        <v>43</v>
      </c>
      <c r="P6528" s="27" t="s">
        <v>43</v>
      </c>
      <c r="Q6528" s="25" t="s">
        <v>44</v>
      </c>
      <c r="R6528" s="28">
        <v>1.25</v>
      </c>
      <c r="S6528" s="29">
        <v>1.25</v>
      </c>
      <c r="T6528" s="29">
        <v>1.55</v>
      </c>
      <c r="U6528" s="29">
        <v>1.25</v>
      </c>
      <c r="V6528" s="1" t="s">
        <v>45</v>
      </c>
      <c r="W6528" s="1" t="s">
        <v>45</v>
      </c>
      <c r="X6528" s="1" t="s">
        <v>45</v>
      </c>
      <c r="Y6528" s="30">
        <f t="shared" si="812"/>
        <v>1.3499999999999999</v>
      </c>
      <c r="Z6528" s="31">
        <f t="shared" si="813"/>
        <v>-7.4074074074073959E-2</v>
      </c>
      <c r="AA6528" s="32">
        <f t="shared" si="814"/>
        <v>-9.9999999999999867E-2</v>
      </c>
      <c r="AB6528" t="b">
        <f t="shared" si="815"/>
        <v>0</v>
      </c>
      <c r="AC6528" s="2" t="s">
        <v>536</v>
      </c>
      <c r="AD6528" s="2">
        <v>1.25</v>
      </c>
      <c r="AG6528" t="s">
        <v>4996</v>
      </c>
    </row>
    <row r="6529" spans="1:34" ht="16" hidden="1" x14ac:dyDescent="0.4">
      <c r="A6529" s="24" t="s">
        <v>19388</v>
      </c>
      <c r="B6529" s="25" t="s">
        <v>20706</v>
      </c>
      <c r="C6529" t="str">
        <f t="shared" si="808"/>
        <v>47</v>
      </c>
      <c r="D6529" t="str">
        <f>_xlfn.XLOOKUP(C6529,Folha2!A:A,Folha2!B:B)</f>
        <v>MERCEARIA SALGADA</v>
      </c>
      <c r="E6529" s="26" t="str">
        <f t="shared" si="809"/>
        <v>067</v>
      </c>
      <c r="F6529" s="26" t="str">
        <f t="shared" si="810"/>
        <v>18</v>
      </c>
      <c r="G6529" s="26" t="str">
        <f t="shared" si="811"/>
        <v>04</v>
      </c>
      <c r="H6529" s="27" t="s">
        <v>20739</v>
      </c>
      <c r="I6529" s="25" t="s">
        <v>20735</v>
      </c>
      <c r="J6529" s="27" t="s">
        <v>548</v>
      </c>
      <c r="K6529" s="25" t="s">
        <v>20740</v>
      </c>
      <c r="L6529" s="27" t="s">
        <v>51</v>
      </c>
      <c r="M6529" s="25" t="s">
        <v>43</v>
      </c>
      <c r="N6529" s="27" t="s">
        <v>43</v>
      </c>
      <c r="O6529" s="25" t="s">
        <v>43</v>
      </c>
      <c r="P6529" s="27" t="s">
        <v>43</v>
      </c>
      <c r="Q6529" s="25" t="s">
        <v>44</v>
      </c>
      <c r="R6529" s="28">
        <v>1.69</v>
      </c>
      <c r="S6529" s="29">
        <v>1.69</v>
      </c>
      <c r="T6529" s="29"/>
      <c r="U6529" s="29">
        <v>1.69</v>
      </c>
      <c r="V6529" s="1" t="s">
        <v>45</v>
      </c>
      <c r="W6529" s="1" t="s">
        <v>45</v>
      </c>
      <c r="X6529" s="1" t="s">
        <v>45</v>
      </c>
      <c r="Y6529" s="30">
        <f t="shared" si="812"/>
        <v>1.69</v>
      </c>
      <c r="Z6529" s="31">
        <f t="shared" si="813"/>
        <v>0</v>
      </c>
      <c r="AA6529" s="32">
        <f t="shared" si="814"/>
        <v>0</v>
      </c>
      <c r="AB6529" t="b">
        <f t="shared" si="815"/>
        <v>1</v>
      </c>
      <c r="AC6529" s="2" t="s">
        <v>45</v>
      </c>
      <c r="AD6529" s="2" t="s">
        <v>45</v>
      </c>
      <c r="AG6529" t="s">
        <v>4996</v>
      </c>
    </row>
    <row r="6530" spans="1:34" ht="16" hidden="1" x14ac:dyDescent="0.4">
      <c r="A6530" s="24" t="s">
        <v>19388</v>
      </c>
      <c r="B6530" s="25" t="s">
        <v>20741</v>
      </c>
      <c r="C6530" t="str">
        <f t="shared" si="808"/>
        <v>47</v>
      </c>
      <c r="D6530" t="str">
        <f>_xlfn.XLOOKUP(C6530,Folha2!A:A,Folha2!B:B)</f>
        <v>MERCEARIA SALGADA</v>
      </c>
      <c r="E6530" s="26" t="str">
        <f t="shared" si="809"/>
        <v>067</v>
      </c>
      <c r="F6530" s="26" t="str">
        <f t="shared" si="810"/>
        <v>21</v>
      </c>
      <c r="G6530" s="26" t="str">
        <f t="shared" si="811"/>
        <v>06</v>
      </c>
      <c r="H6530" s="27" t="s">
        <v>20742</v>
      </c>
      <c r="I6530" s="25" t="s">
        <v>20743</v>
      </c>
      <c r="J6530" s="27" t="s">
        <v>1344</v>
      </c>
      <c r="K6530" s="25" t="s">
        <v>20744</v>
      </c>
      <c r="L6530" s="27" t="s">
        <v>417</v>
      </c>
      <c r="M6530" s="25" t="s">
        <v>43</v>
      </c>
      <c r="N6530" s="27" t="s">
        <v>43</v>
      </c>
      <c r="O6530" s="25" t="s">
        <v>43</v>
      </c>
      <c r="P6530" s="27" t="s">
        <v>43</v>
      </c>
      <c r="Q6530" s="25" t="s">
        <v>44</v>
      </c>
      <c r="R6530" s="28">
        <v>2.8</v>
      </c>
      <c r="S6530" s="29">
        <v>2.8</v>
      </c>
      <c r="T6530" s="29"/>
      <c r="U6530" s="29"/>
      <c r="V6530" s="1" t="s">
        <v>45</v>
      </c>
      <c r="W6530" s="1" t="s">
        <v>45</v>
      </c>
      <c r="X6530" s="1" t="s">
        <v>45</v>
      </c>
      <c r="Y6530" s="30">
        <f t="shared" si="812"/>
        <v>2.8</v>
      </c>
      <c r="Z6530" s="31">
        <f t="shared" si="813"/>
        <v>0</v>
      </c>
      <c r="AA6530" s="32">
        <f t="shared" si="814"/>
        <v>0</v>
      </c>
      <c r="AB6530" t="b">
        <f t="shared" si="815"/>
        <v>1</v>
      </c>
      <c r="AC6530" s="2" t="s">
        <v>45</v>
      </c>
      <c r="AD6530" s="2" t="s">
        <v>45</v>
      </c>
      <c r="AG6530" t="s">
        <v>4996</v>
      </c>
    </row>
    <row r="6531" spans="1:34" ht="16" x14ac:dyDescent="0.4">
      <c r="A6531" s="24" t="s">
        <v>19388</v>
      </c>
      <c r="B6531" s="25" t="s">
        <v>20741</v>
      </c>
      <c r="C6531" t="str">
        <f t="shared" si="808"/>
        <v>47</v>
      </c>
      <c r="D6531" t="str">
        <f>_xlfn.XLOOKUP(C6531,Folha2!A:A,Folha2!B:B)</f>
        <v>MERCEARIA SALGADA</v>
      </c>
      <c r="E6531" s="26" t="str">
        <f t="shared" si="809"/>
        <v>067</v>
      </c>
      <c r="F6531" s="26" t="str">
        <f t="shared" si="810"/>
        <v>21</v>
      </c>
      <c r="G6531" s="26" t="str">
        <f t="shared" si="811"/>
        <v>06</v>
      </c>
      <c r="H6531" s="27" t="s">
        <v>20745</v>
      </c>
      <c r="I6531" s="25" t="s">
        <v>20746</v>
      </c>
      <c r="J6531" s="27" t="s">
        <v>5571</v>
      </c>
      <c r="K6531" s="25" t="s">
        <v>20747</v>
      </c>
      <c r="L6531" s="27" t="s">
        <v>417</v>
      </c>
      <c r="M6531" s="25" t="s">
        <v>43</v>
      </c>
      <c r="N6531" s="27" t="s">
        <v>43</v>
      </c>
      <c r="O6531" s="25" t="s">
        <v>43</v>
      </c>
      <c r="P6531" s="27" t="s">
        <v>43</v>
      </c>
      <c r="Q6531" s="25" t="s">
        <v>44</v>
      </c>
      <c r="R6531" s="28">
        <v>1.75</v>
      </c>
      <c r="S6531" s="29">
        <v>1.73</v>
      </c>
      <c r="T6531" s="29"/>
      <c r="U6531" s="29"/>
      <c r="V6531" s="1" t="s">
        <v>45</v>
      </c>
      <c r="W6531" s="1" t="s">
        <v>45</v>
      </c>
      <c r="X6531" s="1" t="s">
        <v>45</v>
      </c>
      <c r="Y6531" s="30">
        <f t="shared" si="812"/>
        <v>1.73</v>
      </c>
      <c r="Z6531" s="31">
        <f t="shared" si="813"/>
        <v>1.1560693641618602E-2</v>
      </c>
      <c r="AA6531" s="32">
        <f t="shared" si="814"/>
        <v>2.0000000000000018E-2</v>
      </c>
      <c r="AB6531" t="b">
        <f t="shared" si="815"/>
        <v>0</v>
      </c>
      <c r="AC6531" s="2" t="s">
        <v>45</v>
      </c>
      <c r="AD6531" s="2" t="s">
        <v>45</v>
      </c>
      <c r="AG6531" t="s">
        <v>13638</v>
      </c>
      <c r="AH6531" t="s">
        <v>20748</v>
      </c>
    </row>
    <row r="6532" spans="1:34" ht="16" hidden="1" x14ac:dyDescent="0.4">
      <c r="A6532" s="24" t="s">
        <v>19388</v>
      </c>
      <c r="B6532" s="25" t="s">
        <v>20749</v>
      </c>
      <c r="C6532" t="str">
        <f t="shared" ref="C6532:C6595" si="816">MID(A6532,2,2)</f>
        <v>47</v>
      </c>
      <c r="D6532" t="str">
        <f>_xlfn.XLOOKUP(C6532,Folha2!A:A,Folha2!B:B)</f>
        <v>MERCEARIA SALGADA</v>
      </c>
      <c r="E6532" s="26" t="str">
        <f t="shared" ref="E6532:E6595" si="817">MID(A6532,5,3)</f>
        <v>067</v>
      </c>
      <c r="F6532" s="26" t="str">
        <f t="shared" ref="F6532:F6595" si="818">MID(B6532,5,2)</f>
        <v>21</v>
      </c>
      <c r="G6532" s="26" t="str">
        <f t="shared" ref="G6532:G6595" si="819">MID(B6532,8,2)</f>
        <v>08</v>
      </c>
      <c r="H6532" s="27" t="s">
        <v>20750</v>
      </c>
      <c r="I6532" s="25" t="s">
        <v>20751</v>
      </c>
      <c r="J6532" s="27" t="s">
        <v>59</v>
      </c>
      <c r="K6532" s="25" t="s">
        <v>20752</v>
      </c>
      <c r="L6532" s="27" t="s">
        <v>51</v>
      </c>
      <c r="M6532" s="25" t="s">
        <v>52</v>
      </c>
      <c r="N6532" s="27" t="s">
        <v>43</v>
      </c>
      <c r="O6532" s="25" t="s">
        <v>43</v>
      </c>
      <c r="P6532" s="27" t="s">
        <v>52</v>
      </c>
      <c r="Q6532" s="25" t="s">
        <v>44</v>
      </c>
      <c r="R6532" s="28">
        <v>1.04</v>
      </c>
      <c r="S6532" s="29">
        <v>1.1499999999999999</v>
      </c>
      <c r="T6532" s="29">
        <v>1.04</v>
      </c>
      <c r="U6532" s="29">
        <v>1.1299999999999999</v>
      </c>
      <c r="V6532" s="1" t="s">
        <v>45</v>
      </c>
      <c r="W6532" s="1" t="s">
        <v>45</v>
      </c>
      <c r="X6532" s="1" t="s">
        <v>45</v>
      </c>
      <c r="Y6532" s="30">
        <f t="shared" ref="Y6532:Y6595" si="820">IF(OR(N6532="O",O6532="O"),IF(COUNT(V6532:X6532)&gt;0,MIN(V6532:X6532),MIN(S6532:U6532)),IF(M6532="O",MIN(S6532:U6532),IF(L6532="E",IFERROR(MODE(S6532:U6532),MIN(S6532:U6532)),AVERAGE(S6532:U6532))))</f>
        <v>1.04</v>
      </c>
      <c r="Z6532" s="31">
        <f t="shared" ref="Z6532:Z6595" si="821">R6532/Y6532-1</f>
        <v>0</v>
      </c>
      <c r="AA6532" s="32">
        <f t="shared" ref="AA6532:AA6595" si="822">R6532-Y6532</f>
        <v>0</v>
      </c>
      <c r="AB6532" t="b">
        <f t="shared" ref="AB6532:AB6595" si="823">R6532=Y6532</f>
        <v>1</v>
      </c>
      <c r="AC6532" s="2" t="s">
        <v>70</v>
      </c>
      <c r="AD6532" s="2">
        <v>1.04</v>
      </c>
      <c r="AG6532" t="s">
        <v>4996</v>
      </c>
    </row>
    <row r="6533" spans="1:34" ht="16" x14ac:dyDescent="0.4">
      <c r="A6533" s="24" t="s">
        <v>19388</v>
      </c>
      <c r="B6533" s="25" t="s">
        <v>20749</v>
      </c>
      <c r="C6533" t="str">
        <f t="shared" si="816"/>
        <v>47</v>
      </c>
      <c r="D6533" t="str">
        <f>_xlfn.XLOOKUP(C6533,Folha2!A:A,Folha2!B:B)</f>
        <v>MERCEARIA SALGADA</v>
      </c>
      <c r="E6533" s="26" t="str">
        <f t="shared" si="817"/>
        <v>067</v>
      </c>
      <c r="F6533" s="26" t="str">
        <f t="shared" si="818"/>
        <v>21</v>
      </c>
      <c r="G6533" s="26" t="str">
        <f t="shared" si="819"/>
        <v>08</v>
      </c>
      <c r="H6533" s="27" t="s">
        <v>20753</v>
      </c>
      <c r="I6533" s="25" t="s">
        <v>20754</v>
      </c>
      <c r="J6533" s="27" t="s">
        <v>59</v>
      </c>
      <c r="K6533" s="25" t="s">
        <v>20755</v>
      </c>
      <c r="L6533" s="27" t="s">
        <v>51</v>
      </c>
      <c r="M6533" s="25" t="s">
        <v>43</v>
      </c>
      <c r="N6533" s="27" t="s">
        <v>43</v>
      </c>
      <c r="O6533" s="25" t="s">
        <v>43</v>
      </c>
      <c r="P6533" s="27" t="s">
        <v>43</v>
      </c>
      <c r="Q6533" s="25" t="s">
        <v>44</v>
      </c>
      <c r="R6533" s="28">
        <v>1.3</v>
      </c>
      <c r="S6533" s="29">
        <v>1.77</v>
      </c>
      <c r="T6533" s="29"/>
      <c r="U6533" s="29">
        <v>0.84</v>
      </c>
      <c r="V6533" s="1" t="s">
        <v>45</v>
      </c>
      <c r="W6533" s="1" t="s">
        <v>45</v>
      </c>
      <c r="X6533" s="1" t="s">
        <v>45</v>
      </c>
      <c r="Y6533" s="30">
        <f t="shared" si="820"/>
        <v>1.3049999999999999</v>
      </c>
      <c r="Z6533" s="31">
        <f t="shared" si="821"/>
        <v>-3.8314176245209941E-3</v>
      </c>
      <c r="AA6533" s="32">
        <f t="shared" si="822"/>
        <v>-4.9999999999998934E-3</v>
      </c>
      <c r="AB6533" t="b">
        <f t="shared" si="823"/>
        <v>0</v>
      </c>
      <c r="AC6533" s="2" t="s">
        <v>45</v>
      </c>
      <c r="AD6533" s="2" t="s">
        <v>45</v>
      </c>
      <c r="AG6533" t="s">
        <v>20756</v>
      </c>
    </row>
    <row r="6534" spans="1:34" ht="16" hidden="1" x14ac:dyDescent="0.4">
      <c r="A6534" s="24" t="s">
        <v>19388</v>
      </c>
      <c r="B6534" s="25" t="s">
        <v>20749</v>
      </c>
      <c r="C6534" t="str">
        <f t="shared" si="816"/>
        <v>47</v>
      </c>
      <c r="D6534" t="str">
        <f>_xlfn.XLOOKUP(C6534,Folha2!A:A,Folha2!B:B)</f>
        <v>MERCEARIA SALGADA</v>
      </c>
      <c r="E6534" s="26" t="str">
        <f t="shared" si="817"/>
        <v>067</v>
      </c>
      <c r="F6534" s="26" t="str">
        <f t="shared" si="818"/>
        <v>21</v>
      </c>
      <c r="G6534" s="26" t="str">
        <f t="shared" si="819"/>
        <v>08</v>
      </c>
      <c r="H6534" s="27" t="s">
        <v>20757</v>
      </c>
      <c r="I6534" s="25" t="s">
        <v>20758</v>
      </c>
      <c r="J6534" s="27" t="s">
        <v>59</v>
      </c>
      <c r="K6534" s="25" t="s">
        <v>20759</v>
      </c>
      <c r="L6534" s="27" t="s">
        <v>51</v>
      </c>
      <c r="M6534" s="25" t="s">
        <v>43</v>
      </c>
      <c r="N6534" s="27" t="s">
        <v>43</v>
      </c>
      <c r="O6534" s="25" t="s">
        <v>43</v>
      </c>
      <c r="P6534" s="27" t="s">
        <v>43</v>
      </c>
      <c r="Q6534" s="25" t="s">
        <v>44</v>
      </c>
      <c r="R6534" s="28">
        <v>1.54</v>
      </c>
      <c r="S6534" s="29">
        <v>1.54</v>
      </c>
      <c r="T6534" s="29"/>
      <c r="U6534" s="29"/>
      <c r="V6534" s="1" t="s">
        <v>45</v>
      </c>
      <c r="W6534" s="1" t="s">
        <v>45</v>
      </c>
      <c r="X6534" s="1" t="s">
        <v>45</v>
      </c>
      <c r="Y6534" s="30">
        <f t="shared" si="820"/>
        <v>1.54</v>
      </c>
      <c r="Z6534" s="31">
        <f t="shared" si="821"/>
        <v>0</v>
      </c>
      <c r="AA6534" s="32">
        <f t="shared" si="822"/>
        <v>0</v>
      </c>
      <c r="AB6534" t="b">
        <f t="shared" si="823"/>
        <v>1</v>
      </c>
      <c r="AC6534" s="2" t="s">
        <v>45</v>
      </c>
      <c r="AD6534" s="2" t="s">
        <v>45</v>
      </c>
      <c r="AG6534" t="s">
        <v>4996</v>
      </c>
    </row>
    <row r="6535" spans="1:34" ht="16" hidden="1" x14ac:dyDescent="0.4">
      <c r="A6535" s="24" t="s">
        <v>19388</v>
      </c>
      <c r="B6535" s="25" t="s">
        <v>20760</v>
      </c>
      <c r="C6535" t="str">
        <f t="shared" si="816"/>
        <v>47</v>
      </c>
      <c r="D6535" t="str">
        <f>_xlfn.XLOOKUP(C6535,Folha2!A:A,Folha2!B:B)</f>
        <v>MERCEARIA SALGADA</v>
      </c>
      <c r="E6535" s="26" t="str">
        <f t="shared" si="817"/>
        <v>067</v>
      </c>
      <c r="F6535" s="26" t="str">
        <f t="shared" si="818"/>
        <v>21</v>
      </c>
      <c r="G6535" s="26" t="str">
        <f t="shared" si="819"/>
        <v>09</v>
      </c>
      <c r="H6535" s="27" t="s">
        <v>20761</v>
      </c>
      <c r="I6535" s="25" t="s">
        <v>20762</v>
      </c>
      <c r="J6535" s="27" t="s">
        <v>59</v>
      </c>
      <c r="K6535" s="25" t="s">
        <v>20763</v>
      </c>
      <c r="L6535" s="27" t="s">
        <v>51</v>
      </c>
      <c r="M6535" s="25" t="s">
        <v>43</v>
      </c>
      <c r="N6535" s="27" t="s">
        <v>43</v>
      </c>
      <c r="O6535" s="25" t="s">
        <v>43</v>
      </c>
      <c r="P6535" s="27" t="s">
        <v>43</v>
      </c>
      <c r="Q6535" s="25" t="s">
        <v>44</v>
      </c>
      <c r="R6535" s="28">
        <v>0.99</v>
      </c>
      <c r="S6535" s="29">
        <v>0.99</v>
      </c>
      <c r="T6535" s="29"/>
      <c r="U6535" s="29">
        <v>0.99</v>
      </c>
      <c r="V6535" s="1" t="s">
        <v>45</v>
      </c>
      <c r="W6535" s="1" t="s">
        <v>45</v>
      </c>
      <c r="X6535" s="1" t="s">
        <v>45</v>
      </c>
      <c r="Y6535" s="30">
        <f t="shared" si="820"/>
        <v>0.99</v>
      </c>
      <c r="Z6535" s="31">
        <f t="shared" si="821"/>
        <v>0</v>
      </c>
      <c r="AA6535" s="32">
        <f t="shared" si="822"/>
        <v>0</v>
      </c>
      <c r="AB6535" t="b">
        <f t="shared" si="823"/>
        <v>1</v>
      </c>
      <c r="AC6535" s="2" t="s">
        <v>70</v>
      </c>
      <c r="AD6535" s="2">
        <v>0.89</v>
      </c>
      <c r="AG6535" t="s">
        <v>4996</v>
      </c>
    </row>
    <row r="6536" spans="1:34" ht="16" hidden="1" x14ac:dyDescent="0.4">
      <c r="A6536" s="24" t="s">
        <v>19388</v>
      </c>
      <c r="B6536" s="25" t="s">
        <v>20760</v>
      </c>
      <c r="C6536" t="str">
        <f t="shared" si="816"/>
        <v>47</v>
      </c>
      <c r="D6536" t="str">
        <f>_xlfn.XLOOKUP(C6536,Folha2!A:A,Folha2!B:B)</f>
        <v>MERCEARIA SALGADA</v>
      </c>
      <c r="E6536" s="26" t="str">
        <f t="shared" si="817"/>
        <v>067</v>
      </c>
      <c r="F6536" s="26" t="str">
        <f t="shared" si="818"/>
        <v>21</v>
      </c>
      <c r="G6536" s="26" t="str">
        <f t="shared" si="819"/>
        <v>09</v>
      </c>
      <c r="H6536" s="27" t="s">
        <v>20764</v>
      </c>
      <c r="I6536" s="25" t="s">
        <v>20765</v>
      </c>
      <c r="J6536" s="27" t="s">
        <v>59</v>
      </c>
      <c r="K6536" s="25" t="s">
        <v>20766</v>
      </c>
      <c r="L6536" s="27" t="s">
        <v>51</v>
      </c>
      <c r="M6536" s="25" t="s">
        <v>52</v>
      </c>
      <c r="N6536" s="27" t="s">
        <v>43</v>
      </c>
      <c r="O6536" s="25" t="s">
        <v>43</v>
      </c>
      <c r="P6536" s="27" t="s">
        <v>52</v>
      </c>
      <c r="Q6536" s="25" t="s">
        <v>44</v>
      </c>
      <c r="R6536" s="28">
        <v>1.08</v>
      </c>
      <c r="S6536" s="29">
        <v>1.29</v>
      </c>
      <c r="T6536" s="29">
        <v>1.08</v>
      </c>
      <c r="U6536" s="29">
        <v>1.29</v>
      </c>
      <c r="V6536" s="1" t="s">
        <v>45</v>
      </c>
      <c r="W6536" s="1" t="s">
        <v>45</v>
      </c>
      <c r="X6536" s="1" t="s">
        <v>45</v>
      </c>
      <c r="Y6536" s="30">
        <f t="shared" si="820"/>
        <v>1.08</v>
      </c>
      <c r="Z6536" s="31">
        <f t="shared" si="821"/>
        <v>0</v>
      </c>
      <c r="AA6536" s="32">
        <f t="shared" si="822"/>
        <v>0</v>
      </c>
      <c r="AB6536" t="b">
        <f t="shared" si="823"/>
        <v>1</v>
      </c>
      <c r="AC6536" s="2" t="s">
        <v>45</v>
      </c>
      <c r="AD6536" s="2" t="s">
        <v>45</v>
      </c>
      <c r="AG6536" t="s">
        <v>4996</v>
      </c>
    </row>
    <row r="6537" spans="1:34" ht="16" x14ac:dyDescent="0.4">
      <c r="A6537" s="24" t="s">
        <v>19388</v>
      </c>
      <c r="B6537" s="25" t="s">
        <v>20760</v>
      </c>
      <c r="C6537" t="str">
        <f t="shared" si="816"/>
        <v>47</v>
      </c>
      <c r="D6537" t="str">
        <f>_xlfn.XLOOKUP(C6537,Folha2!A:A,Folha2!B:B)</f>
        <v>MERCEARIA SALGADA</v>
      </c>
      <c r="E6537" s="26" t="str">
        <f t="shared" si="817"/>
        <v>067</v>
      </c>
      <c r="F6537" s="26" t="str">
        <f t="shared" si="818"/>
        <v>21</v>
      </c>
      <c r="G6537" s="26" t="str">
        <f t="shared" si="819"/>
        <v>09</v>
      </c>
      <c r="H6537" s="27" t="s">
        <v>20767</v>
      </c>
      <c r="I6537" s="25" t="s">
        <v>20768</v>
      </c>
      <c r="J6537" s="27" t="s">
        <v>59</v>
      </c>
      <c r="K6537" s="25" t="s">
        <v>20769</v>
      </c>
      <c r="L6537" s="27" t="s">
        <v>51</v>
      </c>
      <c r="M6537" s="25" t="s">
        <v>43</v>
      </c>
      <c r="N6537" s="27" t="s">
        <v>43</v>
      </c>
      <c r="O6537" s="25" t="s">
        <v>43</v>
      </c>
      <c r="P6537" s="27" t="s">
        <v>43</v>
      </c>
      <c r="Q6537" s="25" t="s">
        <v>44</v>
      </c>
      <c r="R6537" s="28">
        <v>1.0900000000000001</v>
      </c>
      <c r="S6537" s="29">
        <v>1.19</v>
      </c>
      <c r="T6537" s="29"/>
      <c r="U6537" s="29">
        <v>0.97</v>
      </c>
      <c r="V6537" s="1" t="s">
        <v>45</v>
      </c>
      <c r="W6537" s="1" t="s">
        <v>45</v>
      </c>
      <c r="X6537" s="1" t="s">
        <v>45</v>
      </c>
      <c r="Y6537" s="30">
        <f t="shared" si="820"/>
        <v>1.08</v>
      </c>
      <c r="Z6537" s="31">
        <f t="shared" si="821"/>
        <v>9.2592592592593004E-3</v>
      </c>
      <c r="AA6537" s="32">
        <f t="shared" si="822"/>
        <v>1.0000000000000009E-2</v>
      </c>
      <c r="AB6537" t="b">
        <f t="shared" si="823"/>
        <v>0</v>
      </c>
      <c r="AC6537" s="2" t="s">
        <v>45</v>
      </c>
      <c r="AD6537" s="2" t="s">
        <v>45</v>
      </c>
      <c r="AG6537" t="s">
        <v>13856</v>
      </c>
    </row>
    <row r="6538" spans="1:34" ht="16" hidden="1" x14ac:dyDescent="0.4">
      <c r="A6538" s="24" t="s">
        <v>19388</v>
      </c>
      <c r="B6538" s="25" t="s">
        <v>20760</v>
      </c>
      <c r="C6538" t="str">
        <f t="shared" si="816"/>
        <v>47</v>
      </c>
      <c r="D6538" t="str">
        <f>_xlfn.XLOOKUP(C6538,Folha2!A:A,Folha2!B:B)</f>
        <v>MERCEARIA SALGADA</v>
      </c>
      <c r="E6538" s="26" t="str">
        <f t="shared" si="817"/>
        <v>067</v>
      </c>
      <c r="F6538" s="26" t="str">
        <f t="shared" si="818"/>
        <v>21</v>
      </c>
      <c r="G6538" s="26" t="str">
        <f t="shared" si="819"/>
        <v>09</v>
      </c>
      <c r="H6538" s="27" t="s">
        <v>20770</v>
      </c>
      <c r="I6538" s="25" t="s">
        <v>20771</v>
      </c>
      <c r="J6538" s="27" t="s">
        <v>59</v>
      </c>
      <c r="K6538" s="25" t="s">
        <v>20772</v>
      </c>
      <c r="L6538" s="27" t="s">
        <v>51</v>
      </c>
      <c r="M6538" s="25" t="s">
        <v>52</v>
      </c>
      <c r="N6538" s="27" t="s">
        <v>43</v>
      </c>
      <c r="O6538" s="25" t="s">
        <v>43</v>
      </c>
      <c r="P6538" s="27" t="s">
        <v>52</v>
      </c>
      <c r="Q6538" s="25" t="s">
        <v>44</v>
      </c>
      <c r="R6538" s="28">
        <v>1.1499999999999999</v>
      </c>
      <c r="S6538" s="29">
        <v>1.1499999999999999</v>
      </c>
      <c r="T6538" s="29">
        <v>1.1499999999999999</v>
      </c>
      <c r="U6538" s="29">
        <v>1.1499999999999999</v>
      </c>
      <c r="V6538" s="1" t="s">
        <v>45</v>
      </c>
      <c r="W6538" s="1" t="s">
        <v>45</v>
      </c>
      <c r="X6538" s="1" t="s">
        <v>45</v>
      </c>
      <c r="Y6538" s="30">
        <f t="shared" si="820"/>
        <v>1.1499999999999999</v>
      </c>
      <c r="Z6538" s="31">
        <f t="shared" si="821"/>
        <v>0</v>
      </c>
      <c r="AA6538" s="32">
        <f t="shared" si="822"/>
        <v>0</v>
      </c>
      <c r="AB6538" t="b">
        <f t="shared" si="823"/>
        <v>1</v>
      </c>
      <c r="AC6538" s="2" t="s">
        <v>45</v>
      </c>
      <c r="AD6538" s="2" t="s">
        <v>45</v>
      </c>
      <c r="AG6538" t="s">
        <v>4996</v>
      </c>
    </row>
    <row r="6539" spans="1:34" ht="16" x14ac:dyDescent="0.4">
      <c r="A6539" s="24" t="s">
        <v>19388</v>
      </c>
      <c r="B6539" s="25" t="s">
        <v>20760</v>
      </c>
      <c r="C6539" t="str">
        <f t="shared" si="816"/>
        <v>47</v>
      </c>
      <c r="D6539" t="str">
        <f>_xlfn.XLOOKUP(C6539,Folha2!A:A,Folha2!B:B)</f>
        <v>MERCEARIA SALGADA</v>
      </c>
      <c r="E6539" s="26" t="str">
        <f t="shared" si="817"/>
        <v>067</v>
      </c>
      <c r="F6539" s="26" t="str">
        <f t="shared" si="818"/>
        <v>21</v>
      </c>
      <c r="G6539" s="26" t="str">
        <f t="shared" si="819"/>
        <v>09</v>
      </c>
      <c r="H6539" s="27" t="s">
        <v>20773</v>
      </c>
      <c r="I6539" s="25" t="s">
        <v>20774</v>
      </c>
      <c r="J6539" s="27" t="s">
        <v>59</v>
      </c>
      <c r="K6539" s="25" t="s">
        <v>20775</v>
      </c>
      <c r="L6539" s="27" t="s">
        <v>51</v>
      </c>
      <c r="M6539" s="25" t="s">
        <v>43</v>
      </c>
      <c r="N6539" s="27" t="s">
        <v>43</v>
      </c>
      <c r="O6539" s="25" t="s">
        <v>43</v>
      </c>
      <c r="P6539" s="27" t="s">
        <v>43</v>
      </c>
      <c r="Q6539" s="25" t="s">
        <v>44</v>
      </c>
      <c r="R6539" s="28">
        <v>1.1499999999999999</v>
      </c>
      <c r="S6539" s="29">
        <v>1.39</v>
      </c>
      <c r="T6539" s="29">
        <v>0.68</v>
      </c>
      <c r="U6539" s="29">
        <v>1.39</v>
      </c>
      <c r="V6539" s="1" t="s">
        <v>45</v>
      </c>
      <c r="W6539" s="1" t="s">
        <v>45</v>
      </c>
      <c r="X6539" s="1" t="s">
        <v>45</v>
      </c>
      <c r="Y6539" s="30">
        <f t="shared" si="820"/>
        <v>1.1533333333333333</v>
      </c>
      <c r="Z6539" s="31">
        <f t="shared" si="821"/>
        <v>-2.8901734104046506E-3</v>
      </c>
      <c r="AA6539" s="32">
        <f t="shared" si="822"/>
        <v>-3.3333333333334103E-3</v>
      </c>
      <c r="AB6539" t="b">
        <f t="shared" si="823"/>
        <v>0</v>
      </c>
      <c r="AC6539" s="2" t="s">
        <v>45</v>
      </c>
      <c r="AD6539" s="2" t="s">
        <v>45</v>
      </c>
      <c r="AG6539" t="s">
        <v>20756</v>
      </c>
    </row>
    <row r="6540" spans="1:34" ht="16" x14ac:dyDescent="0.4">
      <c r="A6540" s="24" t="s">
        <v>19388</v>
      </c>
      <c r="B6540" s="25" t="s">
        <v>20760</v>
      </c>
      <c r="C6540" t="str">
        <f t="shared" si="816"/>
        <v>47</v>
      </c>
      <c r="D6540" t="str">
        <f>_xlfn.XLOOKUP(C6540,Folha2!A:A,Folha2!B:B)</f>
        <v>MERCEARIA SALGADA</v>
      </c>
      <c r="E6540" s="26" t="str">
        <f t="shared" si="817"/>
        <v>067</v>
      </c>
      <c r="F6540" s="26" t="str">
        <f t="shared" si="818"/>
        <v>21</v>
      </c>
      <c r="G6540" s="26" t="str">
        <f t="shared" si="819"/>
        <v>09</v>
      </c>
      <c r="H6540" s="27" t="s">
        <v>20776</v>
      </c>
      <c r="I6540" s="25" t="s">
        <v>20777</v>
      </c>
      <c r="J6540" s="27" t="s">
        <v>59</v>
      </c>
      <c r="K6540" s="25" t="s">
        <v>20778</v>
      </c>
      <c r="L6540" s="27" t="s">
        <v>51</v>
      </c>
      <c r="M6540" s="25" t="s">
        <v>43</v>
      </c>
      <c r="N6540" s="27" t="s">
        <v>43</v>
      </c>
      <c r="O6540" s="25" t="s">
        <v>43</v>
      </c>
      <c r="P6540" s="27" t="s">
        <v>43</v>
      </c>
      <c r="Q6540" s="25" t="s">
        <v>44</v>
      </c>
      <c r="R6540" s="28">
        <v>1.25</v>
      </c>
      <c r="S6540" s="29">
        <v>1.25</v>
      </c>
      <c r="T6540" s="29"/>
      <c r="U6540" s="29">
        <v>1.29</v>
      </c>
      <c r="V6540" s="1" t="s">
        <v>45</v>
      </c>
      <c r="W6540" s="1" t="s">
        <v>45</v>
      </c>
      <c r="X6540" s="1" t="s">
        <v>45</v>
      </c>
      <c r="Y6540" s="30">
        <f t="shared" si="820"/>
        <v>1.27</v>
      </c>
      <c r="Z6540" s="31">
        <f t="shared" si="821"/>
        <v>-1.5748031496062964E-2</v>
      </c>
      <c r="AA6540" s="32">
        <f t="shared" si="822"/>
        <v>-2.0000000000000018E-2</v>
      </c>
      <c r="AB6540" t="b">
        <f t="shared" si="823"/>
        <v>0</v>
      </c>
      <c r="AC6540" s="2" t="s">
        <v>45</v>
      </c>
      <c r="AD6540" s="2" t="s">
        <v>45</v>
      </c>
      <c r="AG6540" t="s">
        <v>4996</v>
      </c>
    </row>
    <row r="6541" spans="1:34" ht="16" x14ac:dyDescent="0.4">
      <c r="A6541" s="24" t="s">
        <v>19388</v>
      </c>
      <c r="B6541" s="25" t="s">
        <v>20760</v>
      </c>
      <c r="C6541" t="str">
        <f t="shared" si="816"/>
        <v>47</v>
      </c>
      <c r="D6541" t="str">
        <f>_xlfn.XLOOKUP(C6541,Folha2!A:A,Folha2!B:B)</f>
        <v>MERCEARIA SALGADA</v>
      </c>
      <c r="E6541" s="26" t="str">
        <f t="shared" si="817"/>
        <v>067</v>
      </c>
      <c r="F6541" s="26" t="str">
        <f t="shared" si="818"/>
        <v>21</v>
      </c>
      <c r="G6541" s="26" t="str">
        <f t="shared" si="819"/>
        <v>09</v>
      </c>
      <c r="H6541" s="27" t="s">
        <v>20779</v>
      </c>
      <c r="I6541" s="25" t="s">
        <v>20780</v>
      </c>
      <c r="J6541" s="27" t="s">
        <v>59</v>
      </c>
      <c r="K6541" s="25" t="s">
        <v>20781</v>
      </c>
      <c r="L6541" s="27" t="s">
        <v>51</v>
      </c>
      <c r="M6541" s="25" t="s">
        <v>43</v>
      </c>
      <c r="N6541" s="27" t="s">
        <v>43</v>
      </c>
      <c r="O6541" s="25" t="s">
        <v>43</v>
      </c>
      <c r="P6541" s="27" t="s">
        <v>43</v>
      </c>
      <c r="Q6541" s="25" t="s">
        <v>44</v>
      </c>
      <c r="R6541" s="28">
        <v>1.35</v>
      </c>
      <c r="S6541" s="29">
        <v>1.49</v>
      </c>
      <c r="T6541" s="29">
        <v>1.35</v>
      </c>
      <c r="U6541" s="29">
        <v>1.35</v>
      </c>
      <c r="V6541" s="1" t="s">
        <v>45</v>
      </c>
      <c r="W6541" s="1" t="s">
        <v>45</v>
      </c>
      <c r="X6541" s="1" t="s">
        <v>45</v>
      </c>
      <c r="Y6541" s="30">
        <f t="shared" si="820"/>
        <v>1.3966666666666665</v>
      </c>
      <c r="Z6541" s="31">
        <f t="shared" si="821"/>
        <v>-3.3412887828162097E-2</v>
      </c>
      <c r="AA6541" s="32">
        <f t="shared" si="822"/>
        <v>-4.6666666666666412E-2</v>
      </c>
      <c r="AB6541" t="b">
        <f t="shared" si="823"/>
        <v>0</v>
      </c>
      <c r="AC6541" s="2" t="s">
        <v>45</v>
      </c>
      <c r="AD6541" s="2" t="s">
        <v>45</v>
      </c>
      <c r="AG6541" t="s">
        <v>4996</v>
      </c>
    </row>
    <row r="6542" spans="1:34" ht="16" hidden="1" x14ac:dyDescent="0.4">
      <c r="A6542" s="24" t="s">
        <v>19388</v>
      </c>
      <c r="B6542" s="25" t="s">
        <v>20760</v>
      </c>
      <c r="C6542" t="str">
        <f t="shared" si="816"/>
        <v>47</v>
      </c>
      <c r="D6542" t="str">
        <f>_xlfn.XLOOKUP(C6542,Folha2!A:A,Folha2!B:B)</f>
        <v>MERCEARIA SALGADA</v>
      </c>
      <c r="E6542" s="26" t="str">
        <f t="shared" si="817"/>
        <v>067</v>
      </c>
      <c r="F6542" s="26" t="str">
        <f t="shared" si="818"/>
        <v>21</v>
      </c>
      <c r="G6542" s="26" t="str">
        <f t="shared" si="819"/>
        <v>09</v>
      </c>
      <c r="H6542" s="27" t="s">
        <v>20782</v>
      </c>
      <c r="I6542" s="25" t="s">
        <v>20783</v>
      </c>
      <c r="J6542" s="27" t="s">
        <v>59</v>
      </c>
      <c r="K6542" s="25" t="s">
        <v>20784</v>
      </c>
      <c r="L6542" s="27" t="s">
        <v>51</v>
      </c>
      <c r="M6542" s="25" t="s">
        <v>43</v>
      </c>
      <c r="N6542" s="27" t="s">
        <v>43</v>
      </c>
      <c r="O6542" s="25" t="s">
        <v>43</v>
      </c>
      <c r="P6542" s="27" t="s">
        <v>43</v>
      </c>
      <c r="Q6542" s="25" t="s">
        <v>44</v>
      </c>
      <c r="R6542" s="28">
        <v>1.83</v>
      </c>
      <c r="S6542" s="29">
        <v>1.83</v>
      </c>
      <c r="T6542" s="29"/>
      <c r="U6542" s="29"/>
      <c r="V6542" s="1" t="s">
        <v>45</v>
      </c>
      <c r="W6542" s="1" t="s">
        <v>45</v>
      </c>
      <c r="X6542" s="1" t="s">
        <v>45</v>
      </c>
      <c r="Y6542" s="30">
        <f t="shared" si="820"/>
        <v>1.83</v>
      </c>
      <c r="Z6542" s="31">
        <f t="shared" si="821"/>
        <v>0</v>
      </c>
      <c r="AA6542" s="32">
        <f t="shared" si="822"/>
        <v>0</v>
      </c>
      <c r="AB6542" t="b">
        <f t="shared" si="823"/>
        <v>1</v>
      </c>
      <c r="AC6542" s="2" t="s">
        <v>105</v>
      </c>
      <c r="AD6542" s="2">
        <v>1.83</v>
      </c>
      <c r="AG6542" t="s">
        <v>4996</v>
      </c>
    </row>
    <row r="6543" spans="1:34" ht="16" hidden="1" x14ac:dyDescent="0.4">
      <c r="A6543" s="24" t="s">
        <v>19388</v>
      </c>
      <c r="B6543" s="25" t="s">
        <v>20760</v>
      </c>
      <c r="C6543" t="str">
        <f t="shared" si="816"/>
        <v>47</v>
      </c>
      <c r="D6543" t="str">
        <f>_xlfn.XLOOKUP(C6543,Folha2!A:A,Folha2!B:B)</f>
        <v>MERCEARIA SALGADA</v>
      </c>
      <c r="E6543" s="26" t="str">
        <f t="shared" si="817"/>
        <v>067</v>
      </c>
      <c r="F6543" s="26" t="str">
        <f t="shared" si="818"/>
        <v>21</v>
      </c>
      <c r="G6543" s="26" t="str">
        <f t="shared" si="819"/>
        <v>09</v>
      </c>
      <c r="H6543" s="27" t="s">
        <v>20785</v>
      </c>
      <c r="I6543" s="25" t="s">
        <v>20786</v>
      </c>
      <c r="J6543" s="27" t="s">
        <v>59</v>
      </c>
      <c r="K6543" s="25" t="s">
        <v>20787</v>
      </c>
      <c r="L6543" s="27" t="s">
        <v>51</v>
      </c>
      <c r="M6543" s="25" t="s">
        <v>43</v>
      </c>
      <c r="N6543" s="27" t="s">
        <v>43</v>
      </c>
      <c r="O6543" s="25" t="s">
        <v>43</v>
      </c>
      <c r="P6543" s="27" t="s">
        <v>43</v>
      </c>
      <c r="Q6543" s="25" t="s">
        <v>44</v>
      </c>
      <c r="R6543" s="28">
        <v>2.19</v>
      </c>
      <c r="S6543" s="29">
        <v>2.19</v>
      </c>
      <c r="T6543" s="29"/>
      <c r="U6543" s="29"/>
      <c r="V6543" s="1" t="s">
        <v>45</v>
      </c>
      <c r="W6543" s="1" t="s">
        <v>45</v>
      </c>
      <c r="X6543" s="1" t="s">
        <v>45</v>
      </c>
      <c r="Y6543" s="30">
        <f t="shared" si="820"/>
        <v>2.19</v>
      </c>
      <c r="Z6543" s="31">
        <f t="shared" si="821"/>
        <v>0</v>
      </c>
      <c r="AA6543" s="32">
        <f t="shared" si="822"/>
        <v>0</v>
      </c>
      <c r="AB6543" t="b">
        <f t="shared" si="823"/>
        <v>1</v>
      </c>
      <c r="AC6543" s="2" t="s">
        <v>144</v>
      </c>
      <c r="AD6543" s="2">
        <v>2.19</v>
      </c>
      <c r="AG6543" t="s">
        <v>4996</v>
      </c>
    </row>
    <row r="6544" spans="1:34" ht="16" x14ac:dyDescent="0.4">
      <c r="A6544" s="24" t="s">
        <v>19388</v>
      </c>
      <c r="B6544" s="25" t="s">
        <v>20760</v>
      </c>
      <c r="C6544" t="str">
        <f t="shared" si="816"/>
        <v>47</v>
      </c>
      <c r="D6544" t="str">
        <f>_xlfn.XLOOKUP(C6544,Folha2!A:A,Folha2!B:B)</f>
        <v>MERCEARIA SALGADA</v>
      </c>
      <c r="E6544" s="26" t="str">
        <f t="shared" si="817"/>
        <v>067</v>
      </c>
      <c r="F6544" s="26" t="str">
        <f t="shared" si="818"/>
        <v>21</v>
      </c>
      <c r="G6544" s="26" t="str">
        <f t="shared" si="819"/>
        <v>09</v>
      </c>
      <c r="H6544" s="27" t="s">
        <v>20788</v>
      </c>
      <c r="I6544" s="25" t="s">
        <v>20789</v>
      </c>
      <c r="J6544" s="27" t="s">
        <v>59</v>
      </c>
      <c r="K6544" s="25" t="s">
        <v>20790</v>
      </c>
      <c r="L6544" s="27" t="s">
        <v>51</v>
      </c>
      <c r="M6544" s="25" t="s">
        <v>43</v>
      </c>
      <c r="N6544" s="27" t="s">
        <v>43</v>
      </c>
      <c r="O6544" s="25" t="s">
        <v>43</v>
      </c>
      <c r="P6544" s="27" t="s">
        <v>43</v>
      </c>
      <c r="Q6544" s="25" t="s">
        <v>44</v>
      </c>
      <c r="R6544" s="28">
        <v>2.5499999999999998</v>
      </c>
      <c r="S6544" s="29"/>
      <c r="T6544" s="29">
        <v>2.57</v>
      </c>
      <c r="U6544" s="29"/>
      <c r="V6544" s="1" t="s">
        <v>45</v>
      </c>
      <c r="W6544" s="1" t="s">
        <v>45</v>
      </c>
      <c r="X6544" s="1" t="s">
        <v>45</v>
      </c>
      <c r="Y6544" s="30">
        <f t="shared" si="820"/>
        <v>2.57</v>
      </c>
      <c r="Z6544" s="31">
        <f t="shared" si="821"/>
        <v>-7.7821011673151474E-3</v>
      </c>
      <c r="AA6544" s="32">
        <f t="shared" si="822"/>
        <v>-2.0000000000000018E-2</v>
      </c>
      <c r="AB6544" t="b">
        <f t="shared" si="823"/>
        <v>0</v>
      </c>
      <c r="AC6544" s="2" t="s">
        <v>45</v>
      </c>
      <c r="AD6544" s="2" t="s">
        <v>45</v>
      </c>
      <c r="AG6544" t="s">
        <v>20756</v>
      </c>
      <c r="AH6544" t="s">
        <v>14387</v>
      </c>
    </row>
    <row r="6545" spans="1:34" ht="16" hidden="1" x14ac:dyDescent="0.4">
      <c r="A6545" s="24" t="s">
        <v>19388</v>
      </c>
      <c r="B6545" s="25" t="s">
        <v>20760</v>
      </c>
      <c r="C6545" t="str">
        <f t="shared" si="816"/>
        <v>47</v>
      </c>
      <c r="D6545" t="str">
        <f>_xlfn.XLOOKUP(C6545,Folha2!A:A,Folha2!B:B)</f>
        <v>MERCEARIA SALGADA</v>
      </c>
      <c r="E6545" s="26" t="str">
        <f t="shared" si="817"/>
        <v>067</v>
      </c>
      <c r="F6545" s="26" t="str">
        <f t="shared" si="818"/>
        <v>21</v>
      </c>
      <c r="G6545" s="26" t="str">
        <f t="shared" si="819"/>
        <v>09</v>
      </c>
      <c r="H6545" s="27" t="s">
        <v>20791</v>
      </c>
      <c r="I6545" s="25" t="s">
        <v>20792</v>
      </c>
      <c r="J6545" s="27" t="s">
        <v>59</v>
      </c>
      <c r="K6545" s="25" t="s">
        <v>20793</v>
      </c>
      <c r="L6545" s="27" t="s">
        <v>51</v>
      </c>
      <c r="M6545" s="25" t="s">
        <v>43</v>
      </c>
      <c r="N6545" s="27" t="s">
        <v>43</v>
      </c>
      <c r="O6545" s="25" t="s">
        <v>43</v>
      </c>
      <c r="P6545" s="27" t="s">
        <v>43</v>
      </c>
      <c r="Q6545" s="25" t="s">
        <v>44</v>
      </c>
      <c r="R6545" s="28">
        <v>2.89</v>
      </c>
      <c r="S6545" s="29">
        <v>2.89</v>
      </c>
      <c r="T6545" s="29"/>
      <c r="U6545" s="29"/>
      <c r="V6545" s="1" t="s">
        <v>45</v>
      </c>
      <c r="W6545" s="1" t="s">
        <v>45</v>
      </c>
      <c r="X6545" s="1" t="s">
        <v>45</v>
      </c>
      <c r="Y6545" s="30">
        <f t="shared" si="820"/>
        <v>2.89</v>
      </c>
      <c r="Z6545" s="31">
        <f t="shared" si="821"/>
        <v>0</v>
      </c>
      <c r="AA6545" s="32">
        <f t="shared" si="822"/>
        <v>0</v>
      </c>
      <c r="AB6545" t="b">
        <f t="shared" si="823"/>
        <v>1</v>
      </c>
      <c r="AC6545" s="2" t="s">
        <v>144</v>
      </c>
      <c r="AD6545" s="2">
        <v>2.89</v>
      </c>
      <c r="AG6545" t="s">
        <v>4996</v>
      </c>
    </row>
    <row r="6546" spans="1:34" ht="16" hidden="1" x14ac:dyDescent="0.4">
      <c r="A6546" s="24" t="s">
        <v>19388</v>
      </c>
      <c r="B6546" s="25" t="s">
        <v>20760</v>
      </c>
      <c r="C6546" t="str">
        <f t="shared" si="816"/>
        <v>47</v>
      </c>
      <c r="D6546" t="str">
        <f>_xlfn.XLOOKUP(C6546,Folha2!A:A,Folha2!B:B)</f>
        <v>MERCEARIA SALGADA</v>
      </c>
      <c r="E6546" s="26" t="str">
        <f t="shared" si="817"/>
        <v>067</v>
      </c>
      <c r="F6546" s="26" t="str">
        <f t="shared" si="818"/>
        <v>21</v>
      </c>
      <c r="G6546" s="26" t="str">
        <f t="shared" si="819"/>
        <v>09</v>
      </c>
      <c r="H6546" s="27" t="s">
        <v>20794</v>
      </c>
      <c r="I6546" s="25" t="s">
        <v>20795</v>
      </c>
      <c r="J6546" s="27" t="s">
        <v>59</v>
      </c>
      <c r="K6546" s="25" t="s">
        <v>20796</v>
      </c>
      <c r="L6546" s="27" t="s">
        <v>51</v>
      </c>
      <c r="M6546" s="25" t="s">
        <v>43</v>
      </c>
      <c r="N6546" s="27" t="s">
        <v>43</v>
      </c>
      <c r="O6546" s="25" t="s">
        <v>43</v>
      </c>
      <c r="P6546" s="27" t="s">
        <v>43</v>
      </c>
      <c r="Q6546" s="25" t="s">
        <v>44</v>
      </c>
      <c r="R6546" s="28">
        <v>3.99</v>
      </c>
      <c r="S6546" s="29">
        <v>3.99</v>
      </c>
      <c r="T6546" s="29"/>
      <c r="U6546" s="29"/>
      <c r="V6546" s="1" t="s">
        <v>45</v>
      </c>
      <c r="W6546" s="1" t="s">
        <v>45</v>
      </c>
      <c r="X6546" s="1" t="s">
        <v>45</v>
      </c>
      <c r="Y6546" s="30">
        <f t="shared" si="820"/>
        <v>3.99</v>
      </c>
      <c r="Z6546" s="31">
        <f t="shared" si="821"/>
        <v>0</v>
      </c>
      <c r="AA6546" s="32">
        <f t="shared" si="822"/>
        <v>0</v>
      </c>
      <c r="AB6546" t="b">
        <f t="shared" si="823"/>
        <v>1</v>
      </c>
      <c r="AC6546" s="2" t="s">
        <v>45</v>
      </c>
      <c r="AD6546" s="2" t="s">
        <v>45</v>
      </c>
      <c r="AG6546" t="s">
        <v>4996</v>
      </c>
    </row>
    <row r="6547" spans="1:34" ht="16" hidden="1" x14ac:dyDescent="0.4">
      <c r="A6547" s="24" t="s">
        <v>19388</v>
      </c>
      <c r="B6547" s="25" t="s">
        <v>20760</v>
      </c>
      <c r="C6547" t="str">
        <f t="shared" si="816"/>
        <v>47</v>
      </c>
      <c r="D6547" t="str">
        <f>_xlfn.XLOOKUP(C6547,Folha2!A:A,Folha2!B:B)</f>
        <v>MERCEARIA SALGADA</v>
      </c>
      <c r="E6547" s="26" t="str">
        <f t="shared" si="817"/>
        <v>067</v>
      </c>
      <c r="F6547" s="26" t="str">
        <f t="shared" si="818"/>
        <v>21</v>
      </c>
      <c r="G6547" s="26" t="str">
        <f t="shared" si="819"/>
        <v>09</v>
      </c>
      <c r="H6547" s="27" t="s">
        <v>20797</v>
      </c>
      <c r="I6547" s="25" t="s">
        <v>20798</v>
      </c>
      <c r="J6547" s="27" t="s">
        <v>20511</v>
      </c>
      <c r="K6547" s="25" t="s">
        <v>20799</v>
      </c>
      <c r="L6547" s="27" t="s">
        <v>42</v>
      </c>
      <c r="M6547" s="25" t="s">
        <v>43</v>
      </c>
      <c r="N6547" s="27" t="s">
        <v>43</v>
      </c>
      <c r="O6547" s="25" t="s">
        <v>43</v>
      </c>
      <c r="P6547" s="27" t="s">
        <v>43</v>
      </c>
      <c r="Q6547" s="25" t="s">
        <v>44</v>
      </c>
      <c r="R6547" s="28">
        <v>2.4900000000000002</v>
      </c>
      <c r="S6547" s="29">
        <v>2.4900000000000002</v>
      </c>
      <c r="T6547" s="29"/>
      <c r="U6547" s="29">
        <v>2.4900000000000002</v>
      </c>
      <c r="V6547" s="1" t="s">
        <v>45</v>
      </c>
      <c r="W6547" s="1" t="s">
        <v>45</v>
      </c>
      <c r="X6547" s="1">
        <v>1.84</v>
      </c>
      <c r="Y6547" s="30">
        <f t="shared" si="820"/>
        <v>2.4900000000000002</v>
      </c>
      <c r="Z6547" s="31">
        <f t="shared" si="821"/>
        <v>0</v>
      </c>
      <c r="AA6547" s="32">
        <f t="shared" si="822"/>
        <v>0</v>
      </c>
      <c r="AB6547" t="b">
        <f t="shared" si="823"/>
        <v>1</v>
      </c>
      <c r="AC6547" s="2" t="s">
        <v>76</v>
      </c>
      <c r="AD6547" s="2">
        <v>1.99</v>
      </c>
      <c r="AG6547" t="s">
        <v>4996</v>
      </c>
    </row>
    <row r="6548" spans="1:34" ht="16" hidden="1" x14ac:dyDescent="0.4">
      <c r="A6548" s="24" t="s">
        <v>19388</v>
      </c>
      <c r="B6548" s="25" t="s">
        <v>20760</v>
      </c>
      <c r="C6548" t="str">
        <f t="shared" si="816"/>
        <v>47</v>
      </c>
      <c r="D6548" t="str">
        <f>_xlfn.XLOOKUP(C6548,Folha2!A:A,Folha2!B:B)</f>
        <v>MERCEARIA SALGADA</v>
      </c>
      <c r="E6548" s="26" t="str">
        <f t="shared" si="817"/>
        <v>067</v>
      </c>
      <c r="F6548" s="26" t="str">
        <f t="shared" si="818"/>
        <v>21</v>
      </c>
      <c r="G6548" s="26" t="str">
        <f t="shared" si="819"/>
        <v>09</v>
      </c>
      <c r="H6548" s="27" t="s">
        <v>20800</v>
      </c>
      <c r="I6548" s="25" t="s">
        <v>20801</v>
      </c>
      <c r="J6548" s="27" t="s">
        <v>20511</v>
      </c>
      <c r="K6548" s="25" t="s">
        <v>20802</v>
      </c>
      <c r="L6548" s="27" t="s">
        <v>42</v>
      </c>
      <c r="M6548" s="25" t="s">
        <v>43</v>
      </c>
      <c r="N6548" s="27" t="s">
        <v>43</v>
      </c>
      <c r="O6548" s="25" t="s">
        <v>43</v>
      </c>
      <c r="P6548" s="27" t="s">
        <v>43</v>
      </c>
      <c r="Q6548" s="25" t="s">
        <v>44</v>
      </c>
      <c r="R6548" s="28">
        <v>2.59</v>
      </c>
      <c r="S6548" s="29"/>
      <c r="T6548" s="29"/>
      <c r="U6548" s="29">
        <v>2.59</v>
      </c>
      <c r="V6548" s="1" t="s">
        <v>45</v>
      </c>
      <c r="W6548" s="1" t="s">
        <v>45</v>
      </c>
      <c r="X6548" s="1">
        <v>1.94</v>
      </c>
      <c r="Y6548" s="30">
        <f t="shared" si="820"/>
        <v>2.59</v>
      </c>
      <c r="Z6548" s="31">
        <f t="shared" si="821"/>
        <v>0</v>
      </c>
      <c r="AA6548" s="32">
        <f t="shared" si="822"/>
        <v>0</v>
      </c>
      <c r="AB6548" t="b">
        <f t="shared" si="823"/>
        <v>1</v>
      </c>
      <c r="AC6548" s="2" t="s">
        <v>76</v>
      </c>
      <c r="AD6548" s="2">
        <v>2.0699999999999998</v>
      </c>
      <c r="AG6548" t="s">
        <v>4996</v>
      </c>
    </row>
    <row r="6549" spans="1:34" ht="16" hidden="1" x14ac:dyDescent="0.4">
      <c r="A6549" s="24" t="s">
        <v>19388</v>
      </c>
      <c r="B6549" s="25" t="s">
        <v>20760</v>
      </c>
      <c r="C6549" t="str">
        <f t="shared" si="816"/>
        <v>47</v>
      </c>
      <c r="D6549" t="str">
        <f>_xlfn.XLOOKUP(C6549,Folha2!A:A,Folha2!B:B)</f>
        <v>MERCEARIA SALGADA</v>
      </c>
      <c r="E6549" s="26" t="str">
        <f t="shared" si="817"/>
        <v>067</v>
      </c>
      <c r="F6549" s="26" t="str">
        <f t="shared" si="818"/>
        <v>21</v>
      </c>
      <c r="G6549" s="26" t="str">
        <f t="shared" si="819"/>
        <v>09</v>
      </c>
      <c r="H6549" s="27" t="s">
        <v>20803</v>
      </c>
      <c r="I6549" s="25" t="s">
        <v>20804</v>
      </c>
      <c r="J6549" s="27" t="s">
        <v>20511</v>
      </c>
      <c r="K6549" s="25" t="s">
        <v>20805</v>
      </c>
      <c r="L6549" s="27" t="s">
        <v>42</v>
      </c>
      <c r="M6549" s="25" t="s">
        <v>43</v>
      </c>
      <c r="N6549" s="27" t="s">
        <v>43</v>
      </c>
      <c r="O6549" s="25" t="s">
        <v>43</v>
      </c>
      <c r="P6549" s="27" t="s">
        <v>43</v>
      </c>
      <c r="Q6549" s="25" t="s">
        <v>44</v>
      </c>
      <c r="R6549" s="28">
        <v>2.99</v>
      </c>
      <c r="S6549" s="29">
        <v>2.99</v>
      </c>
      <c r="T6549" s="29"/>
      <c r="U6549" s="29"/>
      <c r="V6549" s="1" t="s">
        <v>45</v>
      </c>
      <c r="W6549" s="1" t="s">
        <v>45</v>
      </c>
      <c r="X6549" s="1" t="s">
        <v>45</v>
      </c>
      <c r="Y6549" s="30">
        <f t="shared" si="820"/>
        <v>2.99</v>
      </c>
      <c r="Z6549" s="31">
        <f t="shared" si="821"/>
        <v>0</v>
      </c>
      <c r="AA6549" s="32">
        <f t="shared" si="822"/>
        <v>0</v>
      </c>
      <c r="AB6549" t="b">
        <f t="shared" si="823"/>
        <v>1</v>
      </c>
      <c r="AC6549" s="2" t="s">
        <v>76</v>
      </c>
      <c r="AD6549" s="2">
        <v>2.39</v>
      </c>
      <c r="AG6549" t="s">
        <v>4996</v>
      </c>
    </row>
    <row r="6550" spans="1:34" ht="16" hidden="1" x14ac:dyDescent="0.4">
      <c r="A6550" s="24" t="s">
        <v>19388</v>
      </c>
      <c r="B6550" s="25" t="s">
        <v>20806</v>
      </c>
      <c r="C6550" t="str">
        <f t="shared" si="816"/>
        <v>47</v>
      </c>
      <c r="D6550" t="str">
        <f>_xlfn.XLOOKUP(C6550,Folha2!A:A,Folha2!B:B)</f>
        <v>MERCEARIA SALGADA</v>
      </c>
      <c r="E6550" s="26" t="str">
        <f t="shared" si="817"/>
        <v>067</v>
      </c>
      <c r="F6550" s="26" t="str">
        <f t="shared" si="818"/>
        <v>29</v>
      </c>
      <c r="G6550" s="26" t="str">
        <f t="shared" si="819"/>
        <v>01</v>
      </c>
      <c r="H6550" s="27" t="s">
        <v>20807</v>
      </c>
      <c r="I6550" s="25" t="s">
        <v>20808</v>
      </c>
      <c r="J6550" s="27" t="s">
        <v>20809</v>
      </c>
      <c r="K6550" s="25" t="s">
        <v>20810</v>
      </c>
      <c r="L6550" s="27" t="s">
        <v>42</v>
      </c>
      <c r="M6550" s="25" t="s">
        <v>43</v>
      </c>
      <c r="N6550" s="27" t="s">
        <v>43</v>
      </c>
      <c r="O6550" s="25" t="s">
        <v>43</v>
      </c>
      <c r="P6550" s="27" t="s">
        <v>43</v>
      </c>
      <c r="Q6550" s="25" t="s">
        <v>44</v>
      </c>
      <c r="R6550" s="28">
        <v>1.69</v>
      </c>
      <c r="S6550" s="29">
        <v>1.69</v>
      </c>
      <c r="T6550" s="29"/>
      <c r="U6550" s="29">
        <v>1.69</v>
      </c>
      <c r="V6550" s="1" t="s">
        <v>45</v>
      </c>
      <c r="W6550" s="1" t="s">
        <v>45</v>
      </c>
      <c r="X6550" s="1" t="s">
        <v>45</v>
      </c>
      <c r="Y6550" s="30">
        <f t="shared" si="820"/>
        <v>1.69</v>
      </c>
      <c r="Z6550" s="31">
        <f t="shared" si="821"/>
        <v>0</v>
      </c>
      <c r="AA6550" s="32">
        <f t="shared" si="822"/>
        <v>0</v>
      </c>
      <c r="AB6550" t="b">
        <f t="shared" si="823"/>
        <v>1</v>
      </c>
      <c r="AC6550" s="2" t="s">
        <v>109</v>
      </c>
      <c r="AD6550" s="2">
        <v>1.34</v>
      </c>
      <c r="AG6550" t="s">
        <v>4996</v>
      </c>
    </row>
    <row r="6551" spans="1:34" ht="16" x14ac:dyDescent="0.4">
      <c r="A6551" s="24" t="s">
        <v>19388</v>
      </c>
      <c r="B6551" s="25" t="s">
        <v>20806</v>
      </c>
      <c r="C6551" t="str">
        <f t="shared" si="816"/>
        <v>47</v>
      </c>
      <c r="D6551" t="str">
        <f>_xlfn.XLOOKUP(C6551,Folha2!A:A,Folha2!B:B)</f>
        <v>MERCEARIA SALGADA</v>
      </c>
      <c r="E6551" s="26" t="str">
        <f t="shared" si="817"/>
        <v>067</v>
      </c>
      <c r="F6551" s="26" t="str">
        <f t="shared" si="818"/>
        <v>29</v>
      </c>
      <c r="G6551" s="26" t="str">
        <f t="shared" si="819"/>
        <v>01</v>
      </c>
      <c r="H6551" s="27" t="s">
        <v>20811</v>
      </c>
      <c r="I6551" s="25" t="s">
        <v>20808</v>
      </c>
      <c r="J6551" s="27" t="s">
        <v>20812</v>
      </c>
      <c r="K6551" s="25" t="s">
        <v>20813</v>
      </c>
      <c r="L6551" s="27" t="s">
        <v>42</v>
      </c>
      <c r="M6551" s="25" t="s">
        <v>52</v>
      </c>
      <c r="N6551" s="27" t="s">
        <v>52</v>
      </c>
      <c r="O6551" s="25" t="s">
        <v>43</v>
      </c>
      <c r="P6551" s="27" t="s">
        <v>52</v>
      </c>
      <c r="Q6551" s="25" t="s">
        <v>44</v>
      </c>
      <c r="R6551" s="28">
        <v>1.35</v>
      </c>
      <c r="S6551" s="29">
        <v>1.57</v>
      </c>
      <c r="T6551" s="29"/>
      <c r="U6551" s="29">
        <v>1.57</v>
      </c>
      <c r="V6551" s="1" t="s">
        <v>45</v>
      </c>
      <c r="W6551" s="1" t="s">
        <v>45</v>
      </c>
      <c r="X6551" s="1">
        <v>1.27</v>
      </c>
      <c r="Y6551" s="30">
        <f t="shared" si="820"/>
        <v>1.27</v>
      </c>
      <c r="Z6551" s="31">
        <f t="shared" si="821"/>
        <v>6.2992125984252079E-2</v>
      </c>
      <c r="AA6551" s="32">
        <f t="shared" si="822"/>
        <v>8.0000000000000071E-2</v>
      </c>
      <c r="AB6551" t="b">
        <f t="shared" si="823"/>
        <v>0</v>
      </c>
      <c r="AC6551" s="2" t="s">
        <v>53</v>
      </c>
      <c r="AD6551" s="2">
        <v>1.25</v>
      </c>
      <c r="AG6551" t="s">
        <v>20814</v>
      </c>
    </row>
    <row r="6552" spans="1:34" ht="16" hidden="1" x14ac:dyDescent="0.4">
      <c r="A6552" s="24" t="s">
        <v>19388</v>
      </c>
      <c r="B6552" s="25" t="s">
        <v>20806</v>
      </c>
      <c r="C6552" t="str">
        <f t="shared" si="816"/>
        <v>47</v>
      </c>
      <c r="D6552" t="str">
        <f>_xlfn.XLOOKUP(C6552,Folha2!A:A,Folha2!B:B)</f>
        <v>MERCEARIA SALGADA</v>
      </c>
      <c r="E6552" s="26" t="str">
        <f t="shared" si="817"/>
        <v>067</v>
      </c>
      <c r="F6552" s="26" t="str">
        <f t="shared" si="818"/>
        <v>29</v>
      </c>
      <c r="G6552" s="26" t="str">
        <f t="shared" si="819"/>
        <v>01</v>
      </c>
      <c r="H6552" s="27" t="s">
        <v>20815</v>
      </c>
      <c r="I6552" s="25" t="s">
        <v>20808</v>
      </c>
      <c r="J6552" s="27" t="s">
        <v>20816</v>
      </c>
      <c r="K6552" s="25" t="s">
        <v>20817</v>
      </c>
      <c r="L6552" s="27" t="s">
        <v>42</v>
      </c>
      <c r="M6552" s="25" t="s">
        <v>52</v>
      </c>
      <c r="N6552" s="27" t="s">
        <v>43</v>
      </c>
      <c r="O6552" s="25" t="s">
        <v>43</v>
      </c>
      <c r="P6552" s="27" t="s">
        <v>52</v>
      </c>
      <c r="Q6552" s="25" t="s">
        <v>44</v>
      </c>
      <c r="R6552" s="28">
        <v>1.69</v>
      </c>
      <c r="S6552" s="29">
        <v>1.69</v>
      </c>
      <c r="T6552" s="29">
        <v>1.69</v>
      </c>
      <c r="U6552" s="29">
        <v>1.69</v>
      </c>
      <c r="V6552" s="1">
        <v>1.38</v>
      </c>
      <c r="W6552" s="1" t="s">
        <v>45</v>
      </c>
      <c r="X6552" s="1" t="s">
        <v>45</v>
      </c>
      <c r="Y6552" s="30">
        <f t="shared" si="820"/>
        <v>1.69</v>
      </c>
      <c r="Z6552" s="31">
        <f t="shared" si="821"/>
        <v>0</v>
      </c>
      <c r="AA6552" s="32">
        <f t="shared" si="822"/>
        <v>0</v>
      </c>
      <c r="AB6552" t="b">
        <f t="shared" si="823"/>
        <v>1</v>
      </c>
      <c r="AC6552" s="2" t="s">
        <v>536</v>
      </c>
      <c r="AD6552" s="2">
        <v>1.38</v>
      </c>
      <c r="AG6552" t="s">
        <v>4996</v>
      </c>
    </row>
    <row r="6553" spans="1:34" ht="16" hidden="1" x14ac:dyDescent="0.4">
      <c r="A6553" s="24" t="s">
        <v>19388</v>
      </c>
      <c r="B6553" s="25" t="s">
        <v>20806</v>
      </c>
      <c r="C6553" t="str">
        <f t="shared" si="816"/>
        <v>47</v>
      </c>
      <c r="D6553" t="str">
        <f>_xlfn.XLOOKUP(C6553,Folha2!A:A,Folha2!B:B)</f>
        <v>MERCEARIA SALGADA</v>
      </c>
      <c r="E6553" s="26" t="str">
        <f t="shared" si="817"/>
        <v>067</v>
      </c>
      <c r="F6553" s="26" t="str">
        <f t="shared" si="818"/>
        <v>29</v>
      </c>
      <c r="G6553" s="26" t="str">
        <f t="shared" si="819"/>
        <v>01</v>
      </c>
      <c r="H6553" s="27" t="s">
        <v>20818</v>
      </c>
      <c r="I6553" s="25" t="s">
        <v>20819</v>
      </c>
      <c r="J6553" s="27" t="s">
        <v>20816</v>
      </c>
      <c r="K6553" s="25" t="s">
        <v>20817</v>
      </c>
      <c r="L6553" s="27" t="s">
        <v>42</v>
      </c>
      <c r="M6553" s="25" t="s">
        <v>52</v>
      </c>
      <c r="N6553" s="27" t="s">
        <v>43</v>
      </c>
      <c r="O6553" s="25" t="s">
        <v>43</v>
      </c>
      <c r="P6553" s="27" t="s">
        <v>52</v>
      </c>
      <c r="Q6553" s="25" t="s">
        <v>44</v>
      </c>
      <c r="R6553" s="28">
        <v>1.69</v>
      </c>
      <c r="S6553" s="29">
        <v>1.69</v>
      </c>
      <c r="T6553" s="29">
        <v>1.69</v>
      </c>
      <c r="U6553" s="29">
        <v>1.69</v>
      </c>
      <c r="V6553" s="1">
        <v>1.38</v>
      </c>
      <c r="W6553" s="1" t="s">
        <v>45</v>
      </c>
      <c r="X6553" s="1" t="s">
        <v>45</v>
      </c>
      <c r="Y6553" s="30">
        <f t="shared" si="820"/>
        <v>1.69</v>
      </c>
      <c r="Z6553" s="31">
        <f t="shared" si="821"/>
        <v>0</v>
      </c>
      <c r="AA6553" s="32">
        <f t="shared" si="822"/>
        <v>0</v>
      </c>
      <c r="AB6553" t="b">
        <f t="shared" si="823"/>
        <v>1</v>
      </c>
      <c r="AC6553" s="2" t="s">
        <v>536</v>
      </c>
      <c r="AD6553" s="2">
        <v>1.38</v>
      </c>
      <c r="AG6553" t="s">
        <v>4996</v>
      </c>
    </row>
    <row r="6554" spans="1:34" ht="16" hidden="1" x14ac:dyDescent="0.4">
      <c r="A6554" s="24" t="s">
        <v>19388</v>
      </c>
      <c r="B6554" s="25" t="s">
        <v>20806</v>
      </c>
      <c r="C6554" t="str">
        <f t="shared" si="816"/>
        <v>47</v>
      </c>
      <c r="D6554" t="str">
        <f>_xlfn.XLOOKUP(C6554,Folha2!A:A,Folha2!B:B)</f>
        <v>MERCEARIA SALGADA</v>
      </c>
      <c r="E6554" s="26" t="str">
        <f t="shared" si="817"/>
        <v>067</v>
      </c>
      <c r="F6554" s="26" t="str">
        <f t="shared" si="818"/>
        <v>29</v>
      </c>
      <c r="G6554" s="26" t="str">
        <f t="shared" si="819"/>
        <v>01</v>
      </c>
      <c r="H6554" s="27" t="s">
        <v>20820</v>
      </c>
      <c r="I6554" s="25" t="s">
        <v>20821</v>
      </c>
      <c r="J6554" s="27" t="s">
        <v>20822</v>
      </c>
      <c r="K6554" s="25" t="s">
        <v>20823</v>
      </c>
      <c r="L6554" s="27" t="s">
        <v>42</v>
      </c>
      <c r="M6554" s="25" t="s">
        <v>43</v>
      </c>
      <c r="N6554" s="27" t="s">
        <v>43</v>
      </c>
      <c r="O6554" s="25" t="s">
        <v>43</v>
      </c>
      <c r="P6554" s="27" t="s">
        <v>43</v>
      </c>
      <c r="Q6554" s="25" t="s">
        <v>44</v>
      </c>
      <c r="R6554" s="28">
        <v>1.69</v>
      </c>
      <c r="S6554" s="29">
        <v>1.69</v>
      </c>
      <c r="T6554" s="29"/>
      <c r="U6554" s="29">
        <v>1.69</v>
      </c>
      <c r="V6554" s="1" t="s">
        <v>45</v>
      </c>
      <c r="W6554" s="1" t="s">
        <v>45</v>
      </c>
      <c r="X6554" s="1" t="s">
        <v>45</v>
      </c>
      <c r="Y6554" s="30">
        <f t="shared" si="820"/>
        <v>1.69</v>
      </c>
      <c r="Z6554" s="31">
        <f t="shared" si="821"/>
        <v>0</v>
      </c>
      <c r="AA6554" s="32">
        <f t="shared" si="822"/>
        <v>0</v>
      </c>
      <c r="AB6554" t="b">
        <f t="shared" si="823"/>
        <v>1</v>
      </c>
      <c r="AC6554" s="2" t="s">
        <v>70</v>
      </c>
      <c r="AD6554" s="2">
        <v>1.35</v>
      </c>
      <c r="AG6554" t="s">
        <v>4996</v>
      </c>
    </row>
    <row r="6555" spans="1:34" ht="16" hidden="1" x14ac:dyDescent="0.4">
      <c r="A6555" s="24" t="s">
        <v>19388</v>
      </c>
      <c r="B6555" s="25" t="s">
        <v>20806</v>
      </c>
      <c r="C6555" t="str">
        <f t="shared" si="816"/>
        <v>47</v>
      </c>
      <c r="D6555" t="str">
        <f>_xlfn.XLOOKUP(C6555,Folha2!A:A,Folha2!B:B)</f>
        <v>MERCEARIA SALGADA</v>
      </c>
      <c r="E6555" s="26" t="str">
        <f t="shared" si="817"/>
        <v>067</v>
      </c>
      <c r="F6555" s="26" t="str">
        <f t="shared" si="818"/>
        <v>29</v>
      </c>
      <c r="G6555" s="26" t="str">
        <f t="shared" si="819"/>
        <v>01</v>
      </c>
      <c r="H6555" s="27" t="s">
        <v>20824</v>
      </c>
      <c r="I6555" s="25" t="s">
        <v>20808</v>
      </c>
      <c r="J6555" s="27" t="s">
        <v>20825</v>
      </c>
      <c r="K6555" s="25" t="s">
        <v>20826</v>
      </c>
      <c r="L6555" s="27" t="s">
        <v>42</v>
      </c>
      <c r="M6555" s="25" t="s">
        <v>43</v>
      </c>
      <c r="N6555" s="27" t="s">
        <v>43</v>
      </c>
      <c r="O6555" s="25" t="s">
        <v>43</v>
      </c>
      <c r="P6555" s="27" t="s">
        <v>43</v>
      </c>
      <c r="Q6555" s="25" t="s">
        <v>44</v>
      </c>
      <c r="R6555" s="28">
        <v>1.68</v>
      </c>
      <c r="S6555" s="29">
        <v>1.68</v>
      </c>
      <c r="T6555" s="29"/>
      <c r="U6555" s="29"/>
      <c r="V6555" s="1" t="s">
        <v>45</v>
      </c>
      <c r="W6555" s="1" t="s">
        <v>45</v>
      </c>
      <c r="X6555" s="1" t="s">
        <v>45</v>
      </c>
      <c r="Y6555" s="30">
        <f t="shared" si="820"/>
        <v>1.68</v>
      </c>
      <c r="Z6555" s="31">
        <f t="shared" si="821"/>
        <v>0</v>
      </c>
      <c r="AA6555" s="32">
        <f t="shared" si="822"/>
        <v>0</v>
      </c>
      <c r="AB6555" t="b">
        <f t="shared" si="823"/>
        <v>1</v>
      </c>
      <c r="AC6555" s="2" t="s">
        <v>144</v>
      </c>
      <c r="AD6555" s="2">
        <v>1.33</v>
      </c>
      <c r="AG6555" t="s">
        <v>4996</v>
      </c>
    </row>
    <row r="6556" spans="1:34" ht="16" hidden="1" x14ac:dyDescent="0.4">
      <c r="A6556" s="24" t="s">
        <v>19388</v>
      </c>
      <c r="B6556" s="25" t="s">
        <v>20806</v>
      </c>
      <c r="C6556" t="str">
        <f t="shared" si="816"/>
        <v>47</v>
      </c>
      <c r="D6556" t="str">
        <f>_xlfn.XLOOKUP(C6556,Folha2!A:A,Folha2!B:B)</f>
        <v>MERCEARIA SALGADA</v>
      </c>
      <c r="E6556" s="26" t="str">
        <f t="shared" si="817"/>
        <v>067</v>
      </c>
      <c r="F6556" s="26" t="str">
        <f t="shared" si="818"/>
        <v>29</v>
      </c>
      <c r="G6556" s="26" t="str">
        <f t="shared" si="819"/>
        <v>01</v>
      </c>
      <c r="H6556" s="27" t="s">
        <v>20827</v>
      </c>
      <c r="I6556" s="25" t="s">
        <v>20828</v>
      </c>
      <c r="J6556" s="27" t="s">
        <v>59</v>
      </c>
      <c r="K6556" s="25" t="s">
        <v>20829</v>
      </c>
      <c r="L6556" s="27" t="s">
        <v>51</v>
      </c>
      <c r="M6556" s="25" t="s">
        <v>43</v>
      </c>
      <c r="N6556" s="27" t="s">
        <v>43</v>
      </c>
      <c r="O6556" s="25" t="s">
        <v>43</v>
      </c>
      <c r="P6556" s="27" t="s">
        <v>43</v>
      </c>
      <c r="Q6556" s="25" t="s">
        <v>44</v>
      </c>
      <c r="R6556" s="28">
        <v>1.39</v>
      </c>
      <c r="S6556" s="29">
        <v>1.39</v>
      </c>
      <c r="T6556" s="29">
        <v>1.39</v>
      </c>
      <c r="U6556" s="29">
        <v>1.39</v>
      </c>
      <c r="V6556" s="1" t="s">
        <v>45</v>
      </c>
      <c r="W6556" s="1" t="s">
        <v>45</v>
      </c>
      <c r="X6556" s="1" t="s">
        <v>45</v>
      </c>
      <c r="Y6556" s="30">
        <f t="shared" si="820"/>
        <v>1.39</v>
      </c>
      <c r="Z6556" s="31">
        <f t="shared" si="821"/>
        <v>0</v>
      </c>
      <c r="AA6556" s="32">
        <f t="shared" si="822"/>
        <v>0</v>
      </c>
      <c r="AB6556" t="b">
        <f t="shared" si="823"/>
        <v>1</v>
      </c>
      <c r="AC6556" s="2" t="s">
        <v>144</v>
      </c>
      <c r="AD6556" s="2">
        <v>1.29</v>
      </c>
      <c r="AG6556" t="s">
        <v>13638</v>
      </c>
      <c r="AH6556" t="s">
        <v>16192</v>
      </c>
    </row>
    <row r="6557" spans="1:34" ht="16" hidden="1" x14ac:dyDescent="0.4">
      <c r="A6557" s="24" t="s">
        <v>19388</v>
      </c>
      <c r="B6557" s="25" t="s">
        <v>20806</v>
      </c>
      <c r="C6557" t="str">
        <f t="shared" si="816"/>
        <v>47</v>
      </c>
      <c r="D6557" t="str">
        <f>_xlfn.XLOOKUP(C6557,Folha2!A:A,Folha2!B:B)</f>
        <v>MERCEARIA SALGADA</v>
      </c>
      <c r="E6557" s="26" t="str">
        <f t="shared" si="817"/>
        <v>067</v>
      </c>
      <c r="F6557" s="26" t="str">
        <f t="shared" si="818"/>
        <v>29</v>
      </c>
      <c r="G6557" s="26" t="str">
        <f t="shared" si="819"/>
        <v>01</v>
      </c>
      <c r="H6557" s="27" t="s">
        <v>20830</v>
      </c>
      <c r="I6557" s="25" t="s">
        <v>20808</v>
      </c>
      <c r="J6557" s="27" t="s">
        <v>20831</v>
      </c>
      <c r="K6557" s="25" t="s">
        <v>20832</v>
      </c>
      <c r="L6557" s="27" t="s">
        <v>42</v>
      </c>
      <c r="M6557" s="25" t="s">
        <v>43</v>
      </c>
      <c r="N6557" s="27" t="s">
        <v>43</v>
      </c>
      <c r="O6557" s="25" t="s">
        <v>43</v>
      </c>
      <c r="P6557" s="27" t="s">
        <v>43</v>
      </c>
      <c r="Q6557" s="25" t="s">
        <v>44</v>
      </c>
      <c r="R6557" s="28">
        <v>1.59</v>
      </c>
      <c r="S6557" s="29">
        <v>1.59</v>
      </c>
      <c r="T6557" s="29"/>
      <c r="U6557" s="29">
        <v>1.59</v>
      </c>
      <c r="V6557" s="1">
        <v>1.35</v>
      </c>
      <c r="W6557" s="1" t="s">
        <v>45</v>
      </c>
      <c r="X6557" s="1" t="s">
        <v>45</v>
      </c>
      <c r="Y6557" s="30">
        <f t="shared" si="820"/>
        <v>1.59</v>
      </c>
      <c r="Z6557" s="31">
        <f t="shared" si="821"/>
        <v>0</v>
      </c>
      <c r="AA6557" s="32">
        <f t="shared" si="822"/>
        <v>0</v>
      </c>
      <c r="AB6557" t="b">
        <f t="shared" si="823"/>
        <v>1</v>
      </c>
      <c r="AC6557" s="2" t="s">
        <v>53</v>
      </c>
      <c r="AD6557" s="2">
        <v>1.35</v>
      </c>
      <c r="AG6557" t="s">
        <v>4996</v>
      </c>
    </row>
    <row r="6558" spans="1:34" ht="16" hidden="1" x14ac:dyDescent="0.4">
      <c r="A6558" s="24" t="s">
        <v>19388</v>
      </c>
      <c r="B6558" s="25" t="s">
        <v>20833</v>
      </c>
      <c r="C6558" t="str">
        <f t="shared" si="816"/>
        <v>47</v>
      </c>
      <c r="D6558" t="str">
        <f>_xlfn.XLOOKUP(C6558,Folha2!A:A,Folha2!B:B)</f>
        <v>MERCEARIA SALGADA</v>
      </c>
      <c r="E6558" s="26" t="str">
        <f t="shared" si="817"/>
        <v>067</v>
      </c>
      <c r="F6558" s="26" t="str">
        <f t="shared" si="818"/>
        <v>29</v>
      </c>
      <c r="G6558" s="26" t="str">
        <f t="shared" si="819"/>
        <v>02</v>
      </c>
      <c r="H6558" s="27" t="s">
        <v>20834</v>
      </c>
      <c r="I6558" s="25" t="s">
        <v>20835</v>
      </c>
      <c r="J6558" s="27" t="s">
        <v>20809</v>
      </c>
      <c r="K6558" s="25" t="s">
        <v>20836</v>
      </c>
      <c r="L6558" s="27" t="s">
        <v>42</v>
      </c>
      <c r="M6558" s="25" t="s">
        <v>52</v>
      </c>
      <c r="N6558" s="27" t="s">
        <v>43</v>
      </c>
      <c r="O6558" s="25" t="s">
        <v>43</v>
      </c>
      <c r="P6558" s="27" t="s">
        <v>52</v>
      </c>
      <c r="Q6558" s="25" t="s">
        <v>44</v>
      </c>
      <c r="R6558" s="28">
        <v>1.79</v>
      </c>
      <c r="S6558" s="29">
        <v>1.79</v>
      </c>
      <c r="T6558" s="29">
        <v>1.79</v>
      </c>
      <c r="U6558" s="29">
        <v>1.79</v>
      </c>
      <c r="V6558" s="1" t="s">
        <v>45</v>
      </c>
      <c r="W6558" s="1" t="s">
        <v>45</v>
      </c>
      <c r="X6558" s="1" t="s">
        <v>45</v>
      </c>
      <c r="Y6558" s="30">
        <f t="shared" si="820"/>
        <v>1.79</v>
      </c>
      <c r="Z6558" s="31">
        <f t="shared" si="821"/>
        <v>0</v>
      </c>
      <c r="AA6558" s="32">
        <f t="shared" si="822"/>
        <v>0</v>
      </c>
      <c r="AB6558" t="b">
        <f t="shared" si="823"/>
        <v>1</v>
      </c>
      <c r="AC6558" s="2" t="s">
        <v>45</v>
      </c>
      <c r="AD6558" s="2" t="s">
        <v>45</v>
      </c>
      <c r="AG6558" t="s">
        <v>4996</v>
      </c>
    </row>
    <row r="6559" spans="1:34" ht="16" hidden="1" x14ac:dyDescent="0.4">
      <c r="A6559" s="24" t="s">
        <v>19388</v>
      </c>
      <c r="B6559" s="25" t="s">
        <v>20833</v>
      </c>
      <c r="C6559" t="str">
        <f t="shared" si="816"/>
        <v>47</v>
      </c>
      <c r="D6559" t="str">
        <f>_xlfn.XLOOKUP(C6559,Folha2!A:A,Folha2!B:B)</f>
        <v>MERCEARIA SALGADA</v>
      </c>
      <c r="E6559" s="26" t="str">
        <f t="shared" si="817"/>
        <v>067</v>
      </c>
      <c r="F6559" s="26" t="str">
        <f t="shared" si="818"/>
        <v>29</v>
      </c>
      <c r="G6559" s="26" t="str">
        <f t="shared" si="819"/>
        <v>02</v>
      </c>
      <c r="H6559" s="27" t="s">
        <v>20837</v>
      </c>
      <c r="I6559" s="25" t="s">
        <v>20835</v>
      </c>
      <c r="J6559" s="27" t="s">
        <v>20812</v>
      </c>
      <c r="K6559" s="25" t="s">
        <v>20838</v>
      </c>
      <c r="L6559" s="27" t="s">
        <v>42</v>
      </c>
      <c r="M6559" s="25" t="s">
        <v>52</v>
      </c>
      <c r="N6559" s="27" t="s">
        <v>43</v>
      </c>
      <c r="O6559" s="25" t="s">
        <v>43</v>
      </c>
      <c r="P6559" s="27" t="s">
        <v>52</v>
      </c>
      <c r="Q6559" s="25" t="s">
        <v>44</v>
      </c>
      <c r="R6559" s="28">
        <v>1.49</v>
      </c>
      <c r="S6559" s="29">
        <v>1.49</v>
      </c>
      <c r="T6559" s="29"/>
      <c r="U6559" s="29">
        <v>1.49</v>
      </c>
      <c r="V6559" s="1" t="s">
        <v>45</v>
      </c>
      <c r="W6559" s="1" t="s">
        <v>45</v>
      </c>
      <c r="X6559" s="1" t="s">
        <v>45</v>
      </c>
      <c r="Y6559" s="30">
        <f t="shared" si="820"/>
        <v>1.49</v>
      </c>
      <c r="Z6559" s="31">
        <f t="shared" si="821"/>
        <v>0</v>
      </c>
      <c r="AA6559" s="32">
        <f t="shared" si="822"/>
        <v>0</v>
      </c>
      <c r="AB6559" t="b">
        <f t="shared" si="823"/>
        <v>1</v>
      </c>
      <c r="AC6559" s="2" t="s">
        <v>109</v>
      </c>
      <c r="AD6559" s="2">
        <v>1.19</v>
      </c>
      <c r="AG6559" t="s">
        <v>4996</v>
      </c>
    </row>
    <row r="6560" spans="1:34" ht="16" hidden="1" x14ac:dyDescent="0.4">
      <c r="A6560" s="24" t="s">
        <v>19388</v>
      </c>
      <c r="B6560" s="25" t="s">
        <v>20833</v>
      </c>
      <c r="C6560" t="str">
        <f t="shared" si="816"/>
        <v>47</v>
      </c>
      <c r="D6560" t="str">
        <f>_xlfn.XLOOKUP(C6560,Folha2!A:A,Folha2!B:B)</f>
        <v>MERCEARIA SALGADA</v>
      </c>
      <c r="E6560" s="26" t="str">
        <f t="shared" si="817"/>
        <v>067</v>
      </c>
      <c r="F6560" s="26" t="str">
        <f t="shared" si="818"/>
        <v>29</v>
      </c>
      <c r="G6560" s="26" t="str">
        <f t="shared" si="819"/>
        <v>02</v>
      </c>
      <c r="H6560" s="27" t="s">
        <v>20839</v>
      </c>
      <c r="I6560" s="25" t="s">
        <v>20835</v>
      </c>
      <c r="J6560" s="27" t="s">
        <v>20816</v>
      </c>
      <c r="K6560" s="25" t="s">
        <v>20840</v>
      </c>
      <c r="L6560" s="27" t="s">
        <v>42</v>
      </c>
      <c r="M6560" s="25" t="s">
        <v>43</v>
      </c>
      <c r="N6560" s="27" t="s">
        <v>43</v>
      </c>
      <c r="O6560" s="25" t="s">
        <v>43</v>
      </c>
      <c r="P6560" s="27" t="s">
        <v>43</v>
      </c>
      <c r="Q6560" s="25" t="s">
        <v>44</v>
      </c>
      <c r="R6560" s="28">
        <v>1.54</v>
      </c>
      <c r="S6560" s="29">
        <v>1.54</v>
      </c>
      <c r="T6560" s="29"/>
      <c r="U6560" s="29">
        <v>1.54</v>
      </c>
      <c r="V6560" s="1">
        <v>1.1499999999999999</v>
      </c>
      <c r="W6560" s="1" t="s">
        <v>45</v>
      </c>
      <c r="X6560" s="1" t="s">
        <v>45</v>
      </c>
      <c r="Y6560" s="30">
        <f t="shared" si="820"/>
        <v>1.54</v>
      </c>
      <c r="Z6560" s="31">
        <f t="shared" si="821"/>
        <v>0</v>
      </c>
      <c r="AA6560" s="32">
        <f t="shared" si="822"/>
        <v>0</v>
      </c>
      <c r="AB6560" t="b">
        <f t="shared" si="823"/>
        <v>1</v>
      </c>
      <c r="AC6560" s="2" t="s">
        <v>70</v>
      </c>
      <c r="AD6560" s="2">
        <v>1.0900000000000001</v>
      </c>
      <c r="AG6560" t="s">
        <v>4996</v>
      </c>
    </row>
    <row r="6561" spans="1:33" ht="16" hidden="1" x14ac:dyDescent="0.4">
      <c r="A6561" s="24" t="s">
        <v>19388</v>
      </c>
      <c r="B6561" s="25" t="s">
        <v>20833</v>
      </c>
      <c r="C6561" t="str">
        <f t="shared" si="816"/>
        <v>47</v>
      </c>
      <c r="D6561" t="str">
        <f>_xlfn.XLOOKUP(C6561,Folha2!A:A,Folha2!B:B)</f>
        <v>MERCEARIA SALGADA</v>
      </c>
      <c r="E6561" s="26" t="str">
        <f t="shared" si="817"/>
        <v>067</v>
      </c>
      <c r="F6561" s="26" t="str">
        <f t="shared" si="818"/>
        <v>29</v>
      </c>
      <c r="G6561" s="26" t="str">
        <f t="shared" si="819"/>
        <v>02</v>
      </c>
      <c r="H6561" s="27" t="s">
        <v>20841</v>
      </c>
      <c r="I6561" s="43" t="s">
        <v>20842</v>
      </c>
      <c r="J6561" s="27" t="s">
        <v>20843</v>
      </c>
      <c r="K6561" s="25" t="s">
        <v>20844</v>
      </c>
      <c r="L6561" s="27" t="s">
        <v>42</v>
      </c>
      <c r="M6561" s="25" t="s">
        <v>43</v>
      </c>
      <c r="N6561" s="27" t="s">
        <v>43</v>
      </c>
      <c r="O6561" s="25" t="s">
        <v>43</v>
      </c>
      <c r="P6561" s="27" t="s">
        <v>43</v>
      </c>
      <c r="Q6561" s="25" t="s">
        <v>44</v>
      </c>
      <c r="R6561" s="28">
        <v>1.89</v>
      </c>
      <c r="S6561" s="29"/>
      <c r="T6561" s="29"/>
      <c r="U6561" s="29">
        <v>1.89</v>
      </c>
      <c r="V6561" s="1" t="s">
        <v>45</v>
      </c>
      <c r="W6561" s="1" t="s">
        <v>45</v>
      </c>
      <c r="X6561" s="1">
        <v>1.39</v>
      </c>
      <c r="Y6561" s="30">
        <f t="shared" si="820"/>
        <v>1.89</v>
      </c>
      <c r="Z6561" s="31">
        <f t="shared" si="821"/>
        <v>0</v>
      </c>
      <c r="AA6561" s="32">
        <f t="shared" si="822"/>
        <v>0</v>
      </c>
      <c r="AB6561" t="b">
        <f t="shared" si="823"/>
        <v>1</v>
      </c>
      <c r="AC6561" s="2" t="s">
        <v>109</v>
      </c>
      <c r="AD6561" s="2">
        <v>1.39</v>
      </c>
      <c r="AG6561" t="s">
        <v>4996</v>
      </c>
    </row>
    <row r="6562" spans="1:33" ht="16" hidden="1" x14ac:dyDescent="0.4">
      <c r="A6562" s="24" t="s">
        <v>19388</v>
      </c>
      <c r="B6562" s="25" t="s">
        <v>20833</v>
      </c>
      <c r="C6562" t="str">
        <f t="shared" si="816"/>
        <v>47</v>
      </c>
      <c r="D6562" t="str">
        <f>_xlfn.XLOOKUP(C6562,Folha2!A:A,Folha2!B:B)</f>
        <v>MERCEARIA SALGADA</v>
      </c>
      <c r="E6562" s="26" t="str">
        <f t="shared" si="817"/>
        <v>067</v>
      </c>
      <c r="F6562" s="26" t="str">
        <f t="shared" si="818"/>
        <v>29</v>
      </c>
      <c r="G6562" s="26" t="str">
        <f t="shared" si="819"/>
        <v>02</v>
      </c>
      <c r="H6562" s="27" t="s">
        <v>20845</v>
      </c>
      <c r="I6562" s="25" t="s">
        <v>20846</v>
      </c>
      <c r="J6562" s="27" t="s">
        <v>20825</v>
      </c>
      <c r="K6562" s="25" t="s">
        <v>20847</v>
      </c>
      <c r="L6562" s="27" t="s">
        <v>42</v>
      </c>
      <c r="M6562" s="25" t="s">
        <v>52</v>
      </c>
      <c r="N6562" s="27" t="s">
        <v>43</v>
      </c>
      <c r="O6562" s="25" t="s">
        <v>43</v>
      </c>
      <c r="P6562" s="27" t="s">
        <v>52</v>
      </c>
      <c r="Q6562" s="25" t="s">
        <v>44</v>
      </c>
      <c r="R6562" s="28">
        <v>1.89</v>
      </c>
      <c r="S6562" s="29">
        <v>1.89</v>
      </c>
      <c r="T6562" s="29"/>
      <c r="U6562" s="29"/>
      <c r="V6562" s="1" t="s">
        <v>45</v>
      </c>
      <c r="W6562" s="1" t="s">
        <v>45</v>
      </c>
      <c r="X6562" s="1" t="s">
        <v>45</v>
      </c>
      <c r="Y6562" s="30">
        <f t="shared" si="820"/>
        <v>1.89</v>
      </c>
      <c r="Z6562" s="31">
        <f t="shared" si="821"/>
        <v>0</v>
      </c>
      <c r="AA6562" s="32">
        <f t="shared" si="822"/>
        <v>0</v>
      </c>
      <c r="AB6562" t="b">
        <f t="shared" si="823"/>
        <v>1</v>
      </c>
      <c r="AC6562" s="2" t="s">
        <v>144</v>
      </c>
      <c r="AD6562" s="2">
        <v>1.29</v>
      </c>
      <c r="AG6562" t="s">
        <v>4996</v>
      </c>
    </row>
    <row r="6563" spans="1:33" ht="16" hidden="1" x14ac:dyDescent="0.4">
      <c r="A6563" s="24" t="s">
        <v>19388</v>
      </c>
      <c r="B6563" s="25" t="s">
        <v>20833</v>
      </c>
      <c r="C6563" t="str">
        <f t="shared" si="816"/>
        <v>47</v>
      </c>
      <c r="D6563" t="str">
        <f>_xlfn.XLOOKUP(C6563,Folha2!A:A,Folha2!B:B)</f>
        <v>MERCEARIA SALGADA</v>
      </c>
      <c r="E6563" s="26" t="str">
        <f t="shared" si="817"/>
        <v>067</v>
      </c>
      <c r="F6563" s="26" t="str">
        <f t="shared" si="818"/>
        <v>29</v>
      </c>
      <c r="G6563" s="26" t="str">
        <f t="shared" si="819"/>
        <v>02</v>
      </c>
      <c r="H6563" s="27" t="s">
        <v>20848</v>
      </c>
      <c r="I6563" s="25" t="s">
        <v>20849</v>
      </c>
      <c r="J6563" s="27" t="s">
        <v>20825</v>
      </c>
      <c r="K6563" s="25" t="s">
        <v>20847</v>
      </c>
      <c r="L6563" s="27" t="s">
        <v>42</v>
      </c>
      <c r="M6563" s="25" t="s">
        <v>52</v>
      </c>
      <c r="N6563" s="27" t="s">
        <v>43</v>
      </c>
      <c r="O6563" s="25" t="s">
        <v>43</v>
      </c>
      <c r="P6563" s="27" t="s">
        <v>52</v>
      </c>
      <c r="Q6563" s="25" t="s">
        <v>44</v>
      </c>
      <c r="R6563" s="28">
        <v>1.89</v>
      </c>
      <c r="S6563" s="29">
        <v>1.89</v>
      </c>
      <c r="T6563" s="29"/>
      <c r="U6563" s="29"/>
      <c r="V6563" s="1" t="s">
        <v>45</v>
      </c>
      <c r="W6563" s="1" t="s">
        <v>45</v>
      </c>
      <c r="X6563" s="1" t="s">
        <v>45</v>
      </c>
      <c r="Y6563" s="30">
        <f t="shared" si="820"/>
        <v>1.89</v>
      </c>
      <c r="Z6563" s="31">
        <f t="shared" si="821"/>
        <v>0</v>
      </c>
      <c r="AA6563" s="32">
        <f t="shared" si="822"/>
        <v>0</v>
      </c>
      <c r="AB6563" t="b">
        <f t="shared" si="823"/>
        <v>1</v>
      </c>
      <c r="AC6563" s="2" t="s">
        <v>144</v>
      </c>
      <c r="AD6563" s="2">
        <v>1.29</v>
      </c>
      <c r="AG6563" t="s">
        <v>4996</v>
      </c>
    </row>
    <row r="6564" spans="1:33" ht="16" hidden="1" x14ac:dyDescent="0.4">
      <c r="A6564" s="24" t="s">
        <v>19388</v>
      </c>
      <c r="B6564" s="25" t="s">
        <v>20833</v>
      </c>
      <c r="C6564" t="str">
        <f t="shared" si="816"/>
        <v>47</v>
      </c>
      <c r="D6564" t="str">
        <f>_xlfn.XLOOKUP(C6564,Folha2!A:A,Folha2!B:B)</f>
        <v>MERCEARIA SALGADA</v>
      </c>
      <c r="E6564" s="26" t="str">
        <f t="shared" si="817"/>
        <v>067</v>
      </c>
      <c r="F6564" s="26" t="str">
        <f t="shared" si="818"/>
        <v>29</v>
      </c>
      <c r="G6564" s="26" t="str">
        <f t="shared" si="819"/>
        <v>02</v>
      </c>
      <c r="H6564" s="27" t="s">
        <v>20850</v>
      </c>
      <c r="I6564" s="25" t="s">
        <v>20851</v>
      </c>
      <c r="J6564" s="27" t="s">
        <v>59</v>
      </c>
      <c r="K6564" s="25" t="s">
        <v>20852</v>
      </c>
      <c r="L6564" s="27" t="s">
        <v>51</v>
      </c>
      <c r="M6564" s="25" t="s">
        <v>43</v>
      </c>
      <c r="N6564" s="27" t="s">
        <v>43</v>
      </c>
      <c r="O6564" s="25" t="s">
        <v>43</v>
      </c>
      <c r="P6564" s="27" t="s">
        <v>43</v>
      </c>
      <c r="Q6564" s="25" t="s">
        <v>44</v>
      </c>
      <c r="R6564" s="28">
        <v>5.39</v>
      </c>
      <c r="S6564" s="29">
        <v>5.39</v>
      </c>
      <c r="T6564" s="29"/>
      <c r="U6564" s="29"/>
      <c r="V6564" s="1" t="s">
        <v>45</v>
      </c>
      <c r="W6564" s="1" t="s">
        <v>45</v>
      </c>
      <c r="X6564" s="1" t="s">
        <v>45</v>
      </c>
      <c r="Y6564" s="30">
        <f t="shared" si="820"/>
        <v>5.39</v>
      </c>
      <c r="Z6564" s="31">
        <f t="shared" si="821"/>
        <v>0</v>
      </c>
      <c r="AA6564" s="32">
        <f t="shared" si="822"/>
        <v>0</v>
      </c>
      <c r="AB6564" t="b">
        <f t="shared" si="823"/>
        <v>1</v>
      </c>
      <c r="AC6564" s="2" t="s">
        <v>45</v>
      </c>
      <c r="AD6564" s="2" t="s">
        <v>45</v>
      </c>
      <c r="AG6564" t="s">
        <v>4996</v>
      </c>
    </row>
    <row r="6565" spans="1:33" ht="16" hidden="1" x14ac:dyDescent="0.4">
      <c r="A6565" s="24" t="s">
        <v>19388</v>
      </c>
      <c r="B6565" s="25" t="s">
        <v>20833</v>
      </c>
      <c r="C6565" t="str">
        <f t="shared" si="816"/>
        <v>47</v>
      </c>
      <c r="D6565" t="str">
        <f>_xlfn.XLOOKUP(C6565,Folha2!A:A,Folha2!B:B)</f>
        <v>MERCEARIA SALGADA</v>
      </c>
      <c r="E6565" s="26" t="str">
        <f t="shared" si="817"/>
        <v>067</v>
      </c>
      <c r="F6565" s="26" t="str">
        <f t="shared" si="818"/>
        <v>29</v>
      </c>
      <c r="G6565" s="26" t="str">
        <f t="shared" si="819"/>
        <v>02</v>
      </c>
      <c r="H6565" s="27" t="s">
        <v>20853</v>
      </c>
      <c r="I6565" s="25" t="s">
        <v>20835</v>
      </c>
      <c r="J6565" s="27" t="s">
        <v>20831</v>
      </c>
      <c r="K6565" s="25" t="s">
        <v>20854</v>
      </c>
      <c r="L6565" s="27" t="s">
        <v>42</v>
      </c>
      <c r="M6565" s="25" t="s">
        <v>52</v>
      </c>
      <c r="N6565" s="27" t="s">
        <v>43</v>
      </c>
      <c r="O6565" s="25" t="s">
        <v>43</v>
      </c>
      <c r="P6565" s="27" t="s">
        <v>52</v>
      </c>
      <c r="Q6565" s="25" t="s">
        <v>44</v>
      </c>
      <c r="R6565" s="28">
        <v>1.54</v>
      </c>
      <c r="S6565" s="29">
        <v>1.54</v>
      </c>
      <c r="T6565" s="29"/>
      <c r="U6565" s="29">
        <v>1.54</v>
      </c>
      <c r="V6565" s="1">
        <v>1.1499999999999999</v>
      </c>
      <c r="W6565" s="1" t="s">
        <v>45</v>
      </c>
      <c r="X6565" s="1" t="s">
        <v>45</v>
      </c>
      <c r="Y6565" s="30">
        <f t="shared" si="820"/>
        <v>1.54</v>
      </c>
      <c r="Z6565" s="31">
        <f t="shared" si="821"/>
        <v>0</v>
      </c>
      <c r="AA6565" s="32">
        <f t="shared" si="822"/>
        <v>0</v>
      </c>
      <c r="AB6565" t="b">
        <f t="shared" si="823"/>
        <v>1</v>
      </c>
      <c r="AC6565" s="2" t="s">
        <v>53</v>
      </c>
      <c r="AD6565" s="2">
        <v>1.1399999999999999</v>
      </c>
      <c r="AG6565" t="s">
        <v>4996</v>
      </c>
    </row>
    <row r="6566" spans="1:33" ht="16" hidden="1" x14ac:dyDescent="0.4">
      <c r="A6566" s="24" t="s">
        <v>19388</v>
      </c>
      <c r="B6566" s="25" t="s">
        <v>20855</v>
      </c>
      <c r="C6566" t="str">
        <f t="shared" si="816"/>
        <v>47</v>
      </c>
      <c r="D6566" t="str">
        <f>_xlfn.XLOOKUP(C6566,Folha2!A:A,Folha2!B:B)</f>
        <v>MERCEARIA SALGADA</v>
      </c>
      <c r="E6566" s="26" t="str">
        <f t="shared" si="817"/>
        <v>067</v>
      </c>
      <c r="F6566" s="26" t="str">
        <f t="shared" si="818"/>
        <v>29</v>
      </c>
      <c r="G6566" s="26" t="str">
        <f t="shared" si="819"/>
        <v>03</v>
      </c>
      <c r="H6566" s="27" t="s">
        <v>20856</v>
      </c>
      <c r="I6566" s="25" t="s">
        <v>20857</v>
      </c>
      <c r="J6566" s="27" t="s">
        <v>20812</v>
      </c>
      <c r="K6566" s="25" t="s">
        <v>20858</v>
      </c>
      <c r="L6566" s="27" t="s">
        <v>42</v>
      </c>
      <c r="M6566" s="25" t="s">
        <v>43</v>
      </c>
      <c r="N6566" s="27" t="s">
        <v>43</v>
      </c>
      <c r="O6566" s="25" t="s">
        <v>43</v>
      </c>
      <c r="P6566" s="27" t="s">
        <v>43</v>
      </c>
      <c r="Q6566" s="25" t="s">
        <v>44</v>
      </c>
      <c r="R6566" s="28">
        <v>2.99</v>
      </c>
      <c r="S6566" s="29">
        <v>2.99</v>
      </c>
      <c r="T6566" s="29"/>
      <c r="U6566" s="29">
        <v>2.99</v>
      </c>
      <c r="V6566" s="1" t="s">
        <v>45</v>
      </c>
      <c r="W6566" s="1" t="s">
        <v>45</v>
      </c>
      <c r="X6566" s="1" t="s">
        <v>45</v>
      </c>
      <c r="Y6566" s="30">
        <f t="shared" si="820"/>
        <v>2.99</v>
      </c>
      <c r="Z6566" s="31">
        <f t="shared" si="821"/>
        <v>0</v>
      </c>
      <c r="AA6566" s="32">
        <f t="shared" si="822"/>
        <v>0</v>
      </c>
      <c r="AB6566" t="b">
        <f t="shared" si="823"/>
        <v>1</v>
      </c>
      <c r="AC6566" s="2" t="s">
        <v>70</v>
      </c>
      <c r="AD6566" s="2">
        <v>2.39</v>
      </c>
      <c r="AG6566" t="s">
        <v>4996</v>
      </c>
    </row>
    <row r="6567" spans="1:33" ht="16" hidden="1" x14ac:dyDescent="0.4">
      <c r="A6567" s="24" t="s">
        <v>19388</v>
      </c>
      <c r="B6567" s="25" t="s">
        <v>20855</v>
      </c>
      <c r="C6567" t="str">
        <f t="shared" si="816"/>
        <v>47</v>
      </c>
      <c r="D6567" t="str">
        <f>_xlfn.XLOOKUP(C6567,Folha2!A:A,Folha2!B:B)</f>
        <v>MERCEARIA SALGADA</v>
      </c>
      <c r="E6567" s="26" t="str">
        <f t="shared" si="817"/>
        <v>067</v>
      </c>
      <c r="F6567" s="26" t="str">
        <f t="shared" si="818"/>
        <v>29</v>
      </c>
      <c r="G6567" s="26" t="str">
        <f t="shared" si="819"/>
        <v>03</v>
      </c>
      <c r="H6567" s="27" t="s">
        <v>20859</v>
      </c>
      <c r="I6567" s="25" t="s">
        <v>20860</v>
      </c>
      <c r="J6567" s="27" t="s">
        <v>20816</v>
      </c>
      <c r="K6567" s="25" t="s">
        <v>20861</v>
      </c>
      <c r="L6567" s="27" t="s">
        <v>42</v>
      </c>
      <c r="M6567" s="25" t="s">
        <v>43</v>
      </c>
      <c r="N6567" s="27" t="s">
        <v>43</v>
      </c>
      <c r="O6567" s="25" t="s">
        <v>43</v>
      </c>
      <c r="P6567" s="27" t="s">
        <v>43</v>
      </c>
      <c r="Q6567" s="25" t="s">
        <v>44</v>
      </c>
      <c r="R6567" s="28">
        <v>2.39</v>
      </c>
      <c r="S6567" s="29">
        <v>2.39</v>
      </c>
      <c r="T6567" s="29"/>
      <c r="U6567" s="29"/>
      <c r="V6567" s="1" t="s">
        <v>45</v>
      </c>
      <c r="W6567" s="1" t="s">
        <v>45</v>
      </c>
      <c r="X6567" s="1" t="s">
        <v>45</v>
      </c>
      <c r="Y6567" s="30">
        <f t="shared" si="820"/>
        <v>2.39</v>
      </c>
      <c r="Z6567" s="31">
        <f t="shared" si="821"/>
        <v>0</v>
      </c>
      <c r="AA6567" s="32">
        <f t="shared" si="822"/>
        <v>0</v>
      </c>
      <c r="AB6567" t="b">
        <f t="shared" si="823"/>
        <v>1</v>
      </c>
      <c r="AC6567" s="2" t="s">
        <v>45</v>
      </c>
      <c r="AD6567" s="2" t="s">
        <v>45</v>
      </c>
      <c r="AG6567" t="s">
        <v>4996</v>
      </c>
    </row>
    <row r="6568" spans="1:33" ht="16" hidden="1" x14ac:dyDescent="0.4">
      <c r="A6568" s="24" t="s">
        <v>19388</v>
      </c>
      <c r="B6568" s="25" t="s">
        <v>20855</v>
      </c>
      <c r="C6568" t="str">
        <f t="shared" si="816"/>
        <v>47</v>
      </c>
      <c r="D6568" t="str">
        <f>_xlfn.XLOOKUP(C6568,Folha2!A:A,Folha2!B:B)</f>
        <v>MERCEARIA SALGADA</v>
      </c>
      <c r="E6568" s="26" t="str">
        <f t="shared" si="817"/>
        <v>067</v>
      </c>
      <c r="F6568" s="26" t="str">
        <f t="shared" si="818"/>
        <v>29</v>
      </c>
      <c r="G6568" s="26" t="str">
        <f t="shared" si="819"/>
        <v>03</v>
      </c>
      <c r="H6568" s="27" t="s">
        <v>20862</v>
      </c>
      <c r="I6568" s="25" t="s">
        <v>20863</v>
      </c>
      <c r="J6568" s="27" t="s">
        <v>20816</v>
      </c>
      <c r="K6568" s="25" t="s">
        <v>20864</v>
      </c>
      <c r="L6568" s="27" t="s">
        <v>42</v>
      </c>
      <c r="M6568" s="25" t="s">
        <v>43</v>
      </c>
      <c r="N6568" s="27" t="s">
        <v>43</v>
      </c>
      <c r="O6568" s="25" t="s">
        <v>43</v>
      </c>
      <c r="P6568" s="27" t="s">
        <v>43</v>
      </c>
      <c r="Q6568" s="25" t="s">
        <v>44</v>
      </c>
      <c r="R6568" s="28">
        <v>2.98</v>
      </c>
      <c r="S6568" s="29">
        <v>2.98</v>
      </c>
      <c r="T6568" s="29"/>
      <c r="U6568" s="29">
        <v>2.98</v>
      </c>
      <c r="V6568" s="1" t="s">
        <v>45</v>
      </c>
      <c r="W6568" s="1" t="s">
        <v>45</v>
      </c>
      <c r="X6568" s="1">
        <v>2.54</v>
      </c>
      <c r="Y6568" s="30">
        <f t="shared" si="820"/>
        <v>2.98</v>
      </c>
      <c r="Z6568" s="31">
        <f t="shared" si="821"/>
        <v>0</v>
      </c>
      <c r="AA6568" s="32">
        <f t="shared" si="822"/>
        <v>0</v>
      </c>
      <c r="AB6568" t="b">
        <f t="shared" si="823"/>
        <v>1</v>
      </c>
      <c r="AC6568" s="2" t="s">
        <v>76</v>
      </c>
      <c r="AD6568" s="2">
        <v>2.54</v>
      </c>
      <c r="AG6568" t="s">
        <v>4996</v>
      </c>
    </row>
    <row r="6569" spans="1:33" ht="16" x14ac:dyDescent="0.4">
      <c r="A6569" s="24" t="s">
        <v>19388</v>
      </c>
      <c r="B6569" s="25" t="s">
        <v>20855</v>
      </c>
      <c r="C6569" t="str">
        <f t="shared" si="816"/>
        <v>47</v>
      </c>
      <c r="D6569" t="str">
        <f>_xlfn.XLOOKUP(C6569,Folha2!A:A,Folha2!B:B)</f>
        <v>MERCEARIA SALGADA</v>
      </c>
      <c r="E6569" s="26" t="str">
        <f t="shared" si="817"/>
        <v>067</v>
      </c>
      <c r="F6569" s="26" t="str">
        <f t="shared" si="818"/>
        <v>29</v>
      </c>
      <c r="G6569" s="26" t="str">
        <f t="shared" si="819"/>
        <v>03</v>
      </c>
      <c r="H6569" s="27" t="s">
        <v>20865</v>
      </c>
      <c r="I6569" s="25" t="s">
        <v>20857</v>
      </c>
      <c r="J6569" s="27" t="s">
        <v>59</v>
      </c>
      <c r="K6569" s="25" t="s">
        <v>20866</v>
      </c>
      <c r="L6569" s="27" t="s">
        <v>51</v>
      </c>
      <c r="M6569" s="25" t="s">
        <v>52</v>
      </c>
      <c r="N6569" s="27" t="s">
        <v>43</v>
      </c>
      <c r="O6569" s="25" t="s">
        <v>43</v>
      </c>
      <c r="P6569" s="27" t="s">
        <v>52</v>
      </c>
      <c r="Q6569" s="25" t="s">
        <v>44</v>
      </c>
      <c r="R6569" s="28">
        <v>1.99</v>
      </c>
      <c r="S6569" s="29">
        <v>1.89</v>
      </c>
      <c r="T6569" s="29">
        <v>1.89</v>
      </c>
      <c r="U6569" s="29">
        <v>1.99</v>
      </c>
      <c r="V6569" s="1" t="s">
        <v>45</v>
      </c>
      <c r="W6569" s="1" t="s">
        <v>45</v>
      </c>
      <c r="X6569" s="1" t="s">
        <v>45</v>
      </c>
      <c r="Y6569" s="30">
        <f t="shared" si="820"/>
        <v>1.89</v>
      </c>
      <c r="Z6569" s="31">
        <f t="shared" si="821"/>
        <v>5.2910052910053018E-2</v>
      </c>
      <c r="AA6569" s="32">
        <f t="shared" si="822"/>
        <v>0.10000000000000009</v>
      </c>
      <c r="AB6569" t="b">
        <f t="shared" si="823"/>
        <v>0</v>
      </c>
      <c r="AC6569" s="2" t="s">
        <v>109</v>
      </c>
      <c r="AD6569" s="2">
        <v>1.84</v>
      </c>
      <c r="AG6569" t="s">
        <v>4996</v>
      </c>
    </row>
    <row r="6570" spans="1:33" ht="16" hidden="1" x14ac:dyDescent="0.4">
      <c r="A6570" s="24" t="s">
        <v>19388</v>
      </c>
      <c r="B6570" s="25" t="s">
        <v>20855</v>
      </c>
      <c r="C6570" t="str">
        <f t="shared" si="816"/>
        <v>47</v>
      </c>
      <c r="D6570" t="str">
        <f>_xlfn.XLOOKUP(C6570,Folha2!A:A,Folha2!B:B)</f>
        <v>MERCEARIA SALGADA</v>
      </c>
      <c r="E6570" s="26" t="str">
        <f t="shared" si="817"/>
        <v>067</v>
      </c>
      <c r="F6570" s="26" t="str">
        <f t="shared" si="818"/>
        <v>29</v>
      </c>
      <c r="G6570" s="26" t="str">
        <f t="shared" si="819"/>
        <v>03</v>
      </c>
      <c r="H6570" s="27" t="s">
        <v>20867</v>
      </c>
      <c r="I6570" s="25" t="s">
        <v>20860</v>
      </c>
      <c r="J6570" s="27" t="s">
        <v>5571</v>
      </c>
      <c r="K6570" s="25" t="s">
        <v>20868</v>
      </c>
      <c r="L6570" s="27" t="s">
        <v>51</v>
      </c>
      <c r="M6570" s="25" t="s">
        <v>43</v>
      </c>
      <c r="N6570" s="27" t="s">
        <v>43</v>
      </c>
      <c r="O6570" s="25" t="s">
        <v>43</v>
      </c>
      <c r="P6570" s="27" t="s">
        <v>43</v>
      </c>
      <c r="Q6570" s="25" t="s">
        <v>44</v>
      </c>
      <c r="R6570" s="28">
        <v>1.99</v>
      </c>
      <c r="S6570" s="29">
        <v>1.99</v>
      </c>
      <c r="T6570" s="29"/>
      <c r="U6570" s="29">
        <v>1.99</v>
      </c>
      <c r="V6570" s="1" t="s">
        <v>45</v>
      </c>
      <c r="W6570" s="1" t="s">
        <v>45</v>
      </c>
      <c r="X6570" s="1" t="s">
        <v>45</v>
      </c>
      <c r="Y6570" s="30">
        <f t="shared" si="820"/>
        <v>1.99</v>
      </c>
      <c r="Z6570" s="31">
        <f t="shared" si="821"/>
        <v>0</v>
      </c>
      <c r="AA6570" s="32">
        <f t="shared" si="822"/>
        <v>0</v>
      </c>
      <c r="AB6570" t="b">
        <f t="shared" si="823"/>
        <v>1</v>
      </c>
      <c r="AC6570" s="2" t="s">
        <v>164</v>
      </c>
      <c r="AD6570" s="2">
        <v>1.59</v>
      </c>
      <c r="AG6570" t="s">
        <v>4996</v>
      </c>
    </row>
    <row r="6571" spans="1:33" ht="16" hidden="1" x14ac:dyDescent="0.4">
      <c r="A6571" s="24" t="s">
        <v>19388</v>
      </c>
      <c r="B6571" s="25" t="s">
        <v>20855</v>
      </c>
      <c r="C6571" t="str">
        <f t="shared" si="816"/>
        <v>47</v>
      </c>
      <c r="D6571" t="str">
        <f>_xlfn.XLOOKUP(C6571,Folha2!A:A,Folha2!B:B)</f>
        <v>MERCEARIA SALGADA</v>
      </c>
      <c r="E6571" s="26" t="str">
        <f t="shared" si="817"/>
        <v>067</v>
      </c>
      <c r="F6571" s="26" t="str">
        <f t="shared" si="818"/>
        <v>29</v>
      </c>
      <c r="G6571" s="26" t="str">
        <f t="shared" si="819"/>
        <v>03</v>
      </c>
      <c r="H6571" s="27" t="s">
        <v>20869</v>
      </c>
      <c r="I6571" s="25" t="s">
        <v>20870</v>
      </c>
      <c r="J6571" s="27" t="s">
        <v>20831</v>
      </c>
      <c r="K6571" s="25" t="s">
        <v>20871</v>
      </c>
      <c r="L6571" s="27" t="s">
        <v>42</v>
      </c>
      <c r="M6571" s="25" t="s">
        <v>43</v>
      </c>
      <c r="N6571" s="27" t="s">
        <v>43</v>
      </c>
      <c r="O6571" s="25" t="s">
        <v>43</v>
      </c>
      <c r="P6571" s="27" t="s">
        <v>43</v>
      </c>
      <c r="Q6571" s="25" t="s">
        <v>44</v>
      </c>
      <c r="R6571" s="28">
        <v>2.88</v>
      </c>
      <c r="S6571" s="29">
        <v>2.89</v>
      </c>
      <c r="T6571" s="29"/>
      <c r="U6571" s="29">
        <v>2.88</v>
      </c>
      <c r="V6571" s="1">
        <v>2.4900000000000002</v>
      </c>
      <c r="W6571" s="1" t="s">
        <v>45</v>
      </c>
      <c r="X6571" s="1" t="s">
        <v>45</v>
      </c>
      <c r="Y6571" s="30">
        <f t="shared" si="820"/>
        <v>2.88</v>
      </c>
      <c r="Z6571" s="31">
        <f t="shared" si="821"/>
        <v>0</v>
      </c>
      <c r="AA6571" s="32">
        <f t="shared" si="822"/>
        <v>0</v>
      </c>
      <c r="AB6571" t="b">
        <f t="shared" si="823"/>
        <v>1</v>
      </c>
      <c r="AC6571" s="2" t="s">
        <v>53</v>
      </c>
      <c r="AD6571" s="2">
        <v>2.4900000000000002</v>
      </c>
      <c r="AG6571" t="s">
        <v>4996</v>
      </c>
    </row>
    <row r="6572" spans="1:33" ht="16" hidden="1" x14ac:dyDescent="0.4">
      <c r="A6572" s="24" t="s">
        <v>19388</v>
      </c>
      <c r="B6572" s="25" t="s">
        <v>20872</v>
      </c>
      <c r="C6572" t="str">
        <f t="shared" si="816"/>
        <v>47</v>
      </c>
      <c r="D6572" t="str">
        <f>_xlfn.XLOOKUP(C6572,Folha2!A:A,Folha2!B:B)</f>
        <v>MERCEARIA SALGADA</v>
      </c>
      <c r="E6572" s="26" t="str">
        <f t="shared" si="817"/>
        <v>067</v>
      </c>
      <c r="F6572" s="26" t="str">
        <f t="shared" si="818"/>
        <v>29</v>
      </c>
      <c r="G6572" s="26" t="str">
        <f t="shared" si="819"/>
        <v>04</v>
      </c>
      <c r="H6572" s="27" t="s">
        <v>20873</v>
      </c>
      <c r="I6572" s="25" t="s">
        <v>20874</v>
      </c>
      <c r="J6572" s="27" t="s">
        <v>20812</v>
      </c>
      <c r="K6572" s="25" t="s">
        <v>20875</v>
      </c>
      <c r="L6572" s="27" t="s">
        <v>42</v>
      </c>
      <c r="M6572" s="25" t="s">
        <v>43</v>
      </c>
      <c r="N6572" s="27" t="s">
        <v>43</v>
      </c>
      <c r="O6572" s="25" t="s">
        <v>43</v>
      </c>
      <c r="P6572" s="27" t="s">
        <v>43</v>
      </c>
      <c r="Q6572" s="25" t="s">
        <v>44</v>
      </c>
      <c r="R6572" s="28">
        <v>1.61</v>
      </c>
      <c r="S6572" s="29">
        <v>1.61</v>
      </c>
      <c r="T6572" s="29"/>
      <c r="U6572" s="29"/>
      <c r="V6572" s="1" t="s">
        <v>45</v>
      </c>
      <c r="W6572" s="1" t="s">
        <v>45</v>
      </c>
      <c r="X6572" s="1" t="s">
        <v>45</v>
      </c>
      <c r="Y6572" s="30">
        <f t="shared" si="820"/>
        <v>1.61</v>
      </c>
      <c r="Z6572" s="31">
        <f t="shared" si="821"/>
        <v>0</v>
      </c>
      <c r="AA6572" s="32">
        <f t="shared" si="822"/>
        <v>0</v>
      </c>
      <c r="AB6572" t="b">
        <f t="shared" si="823"/>
        <v>1</v>
      </c>
      <c r="AC6572" s="2" t="s">
        <v>536</v>
      </c>
      <c r="AD6572" s="2">
        <v>1.35</v>
      </c>
      <c r="AG6572" t="s">
        <v>4996</v>
      </c>
    </row>
    <row r="6573" spans="1:33" ht="16" hidden="1" x14ac:dyDescent="0.4">
      <c r="A6573" s="24" t="s">
        <v>19388</v>
      </c>
      <c r="B6573" s="25" t="s">
        <v>20872</v>
      </c>
      <c r="C6573" t="str">
        <f t="shared" si="816"/>
        <v>47</v>
      </c>
      <c r="D6573" t="str">
        <f>_xlfn.XLOOKUP(C6573,Folha2!A:A,Folha2!B:B)</f>
        <v>MERCEARIA SALGADA</v>
      </c>
      <c r="E6573" s="26" t="str">
        <f t="shared" si="817"/>
        <v>067</v>
      </c>
      <c r="F6573" s="26" t="str">
        <f t="shared" si="818"/>
        <v>29</v>
      </c>
      <c r="G6573" s="26" t="str">
        <f t="shared" si="819"/>
        <v>04</v>
      </c>
      <c r="H6573" s="27" t="s">
        <v>20876</v>
      </c>
      <c r="I6573" s="25" t="s">
        <v>20874</v>
      </c>
      <c r="J6573" s="27" t="s">
        <v>20816</v>
      </c>
      <c r="K6573" s="25" t="s">
        <v>20877</v>
      </c>
      <c r="L6573" s="27" t="s">
        <v>42</v>
      </c>
      <c r="M6573" s="25" t="s">
        <v>52</v>
      </c>
      <c r="N6573" s="27" t="s">
        <v>43</v>
      </c>
      <c r="O6573" s="25" t="s">
        <v>43</v>
      </c>
      <c r="P6573" s="27" t="s">
        <v>52</v>
      </c>
      <c r="Q6573" s="25" t="s">
        <v>44</v>
      </c>
      <c r="R6573" s="28">
        <v>1.63</v>
      </c>
      <c r="S6573" s="29">
        <v>1.63</v>
      </c>
      <c r="T6573" s="29"/>
      <c r="U6573" s="29">
        <v>1.63</v>
      </c>
      <c r="V6573" s="1" t="s">
        <v>45</v>
      </c>
      <c r="W6573" s="1" t="s">
        <v>45</v>
      </c>
      <c r="X6573" s="1" t="s">
        <v>45</v>
      </c>
      <c r="Y6573" s="30">
        <f t="shared" si="820"/>
        <v>1.63</v>
      </c>
      <c r="Z6573" s="31">
        <f t="shared" si="821"/>
        <v>0</v>
      </c>
      <c r="AA6573" s="32">
        <f t="shared" si="822"/>
        <v>0</v>
      </c>
      <c r="AB6573" t="b">
        <f t="shared" si="823"/>
        <v>1</v>
      </c>
      <c r="AC6573" s="2" t="s">
        <v>144</v>
      </c>
      <c r="AD6573" s="2">
        <v>1.38</v>
      </c>
      <c r="AG6573" t="s">
        <v>4996</v>
      </c>
    </row>
    <row r="6574" spans="1:33" ht="16" hidden="1" x14ac:dyDescent="0.4">
      <c r="A6574" s="24" t="s">
        <v>19388</v>
      </c>
      <c r="B6574" s="25" t="s">
        <v>20878</v>
      </c>
      <c r="C6574" t="str">
        <f t="shared" si="816"/>
        <v>47</v>
      </c>
      <c r="D6574" t="str">
        <f>_xlfn.XLOOKUP(C6574,Folha2!A:A,Folha2!B:B)</f>
        <v>MERCEARIA SALGADA</v>
      </c>
      <c r="E6574" s="26" t="str">
        <f t="shared" si="817"/>
        <v>067</v>
      </c>
      <c r="F6574" s="26" t="str">
        <f t="shared" si="818"/>
        <v>29</v>
      </c>
      <c r="G6574" s="26" t="str">
        <f t="shared" si="819"/>
        <v>05</v>
      </c>
      <c r="H6574" s="27" t="s">
        <v>20879</v>
      </c>
      <c r="I6574" s="25" t="s">
        <v>20880</v>
      </c>
      <c r="J6574" s="27" t="s">
        <v>20809</v>
      </c>
      <c r="K6574" s="25" t="s">
        <v>20881</v>
      </c>
      <c r="L6574" s="27" t="s">
        <v>42</v>
      </c>
      <c r="M6574" s="25" t="s">
        <v>43</v>
      </c>
      <c r="N6574" s="27" t="s">
        <v>43</v>
      </c>
      <c r="O6574" s="25" t="s">
        <v>43</v>
      </c>
      <c r="P6574" s="27" t="s">
        <v>43</v>
      </c>
      <c r="Q6574" s="25" t="s">
        <v>44</v>
      </c>
      <c r="R6574" s="28">
        <v>3.09</v>
      </c>
      <c r="S6574" s="29">
        <v>3.09</v>
      </c>
      <c r="T6574" s="29"/>
      <c r="U6574" s="29">
        <v>3.09</v>
      </c>
      <c r="V6574" s="1" t="s">
        <v>45</v>
      </c>
      <c r="W6574" s="1" t="s">
        <v>45</v>
      </c>
      <c r="X6574" s="1" t="s">
        <v>45</v>
      </c>
      <c r="Y6574" s="30">
        <f t="shared" si="820"/>
        <v>3.09</v>
      </c>
      <c r="Z6574" s="31">
        <f t="shared" si="821"/>
        <v>0</v>
      </c>
      <c r="AA6574" s="32">
        <f t="shared" si="822"/>
        <v>0</v>
      </c>
      <c r="AB6574" t="b">
        <f t="shared" si="823"/>
        <v>1</v>
      </c>
      <c r="AC6574" s="2" t="s">
        <v>76</v>
      </c>
      <c r="AD6574" s="2">
        <v>2.44</v>
      </c>
      <c r="AG6574" t="s">
        <v>4996</v>
      </c>
    </row>
    <row r="6575" spans="1:33" ht="16" hidden="1" x14ac:dyDescent="0.4">
      <c r="A6575" s="24" t="s">
        <v>19388</v>
      </c>
      <c r="B6575" s="25" t="s">
        <v>20878</v>
      </c>
      <c r="C6575" t="str">
        <f t="shared" si="816"/>
        <v>47</v>
      </c>
      <c r="D6575" t="str">
        <f>_xlfn.XLOOKUP(C6575,Folha2!A:A,Folha2!B:B)</f>
        <v>MERCEARIA SALGADA</v>
      </c>
      <c r="E6575" s="26" t="str">
        <f t="shared" si="817"/>
        <v>067</v>
      </c>
      <c r="F6575" s="26" t="str">
        <f t="shared" si="818"/>
        <v>29</v>
      </c>
      <c r="G6575" s="26" t="str">
        <f t="shared" si="819"/>
        <v>05</v>
      </c>
      <c r="H6575" s="27" t="s">
        <v>20882</v>
      </c>
      <c r="I6575" s="25" t="s">
        <v>20883</v>
      </c>
      <c r="J6575" s="27" t="s">
        <v>20812</v>
      </c>
      <c r="K6575" s="25" t="s">
        <v>20884</v>
      </c>
      <c r="L6575" s="27" t="s">
        <v>42</v>
      </c>
      <c r="M6575" s="25" t="s">
        <v>43</v>
      </c>
      <c r="N6575" s="27" t="s">
        <v>43</v>
      </c>
      <c r="O6575" s="25" t="s">
        <v>43</v>
      </c>
      <c r="P6575" s="27" t="s">
        <v>43</v>
      </c>
      <c r="Q6575" s="25" t="s">
        <v>44</v>
      </c>
      <c r="R6575" s="28">
        <v>2.39</v>
      </c>
      <c r="S6575" s="29">
        <v>2.39</v>
      </c>
      <c r="T6575" s="29"/>
      <c r="U6575" s="29"/>
      <c r="V6575" s="1" t="s">
        <v>45</v>
      </c>
      <c r="W6575" s="1" t="s">
        <v>45</v>
      </c>
      <c r="X6575" s="1" t="s">
        <v>45</v>
      </c>
      <c r="Y6575" s="30">
        <f t="shared" si="820"/>
        <v>2.39</v>
      </c>
      <c r="Z6575" s="31">
        <f t="shared" si="821"/>
        <v>0</v>
      </c>
      <c r="AA6575" s="32">
        <f t="shared" si="822"/>
        <v>0</v>
      </c>
      <c r="AB6575" t="b">
        <f t="shared" si="823"/>
        <v>1</v>
      </c>
      <c r="AC6575" s="2" t="s">
        <v>144</v>
      </c>
      <c r="AD6575" s="2">
        <v>1.91</v>
      </c>
      <c r="AG6575" t="s">
        <v>4996</v>
      </c>
    </row>
    <row r="6576" spans="1:33" ht="16" x14ac:dyDescent="0.4">
      <c r="A6576" s="24" t="s">
        <v>19388</v>
      </c>
      <c r="B6576" s="25" t="s">
        <v>20878</v>
      </c>
      <c r="C6576" t="str">
        <f t="shared" si="816"/>
        <v>47</v>
      </c>
      <c r="D6576" t="str">
        <f>_xlfn.XLOOKUP(C6576,Folha2!A:A,Folha2!B:B)</f>
        <v>MERCEARIA SALGADA</v>
      </c>
      <c r="E6576" s="26" t="str">
        <f t="shared" si="817"/>
        <v>067</v>
      </c>
      <c r="F6576" s="26" t="str">
        <f t="shared" si="818"/>
        <v>29</v>
      </c>
      <c r="G6576" s="26" t="str">
        <f t="shared" si="819"/>
        <v>05</v>
      </c>
      <c r="H6576" s="27" t="s">
        <v>20885</v>
      </c>
      <c r="I6576" s="25" t="s">
        <v>20886</v>
      </c>
      <c r="J6576" s="27" t="s">
        <v>20812</v>
      </c>
      <c r="K6576" s="25" t="s">
        <v>20887</v>
      </c>
      <c r="L6576" s="27" t="s">
        <v>42</v>
      </c>
      <c r="M6576" s="25" t="s">
        <v>43</v>
      </c>
      <c r="N6576" s="27" t="s">
        <v>43</v>
      </c>
      <c r="O6576" s="25" t="s">
        <v>43</v>
      </c>
      <c r="P6576" s="27" t="s">
        <v>43</v>
      </c>
      <c r="Q6576" s="25" t="s">
        <v>44</v>
      </c>
      <c r="R6576" s="28">
        <v>4.28</v>
      </c>
      <c r="S6576" s="29">
        <v>4.29</v>
      </c>
      <c r="T6576" s="29"/>
      <c r="U6576" s="29"/>
      <c r="V6576" s="1" t="s">
        <v>45</v>
      </c>
      <c r="W6576" s="1" t="s">
        <v>45</v>
      </c>
      <c r="X6576" s="1" t="s">
        <v>45</v>
      </c>
      <c r="Y6576" s="30">
        <f t="shared" si="820"/>
        <v>4.29</v>
      </c>
      <c r="Z6576" s="31">
        <f t="shared" si="821"/>
        <v>-2.3310023310022521E-3</v>
      </c>
      <c r="AA6576" s="32">
        <f t="shared" si="822"/>
        <v>-9.9999999999997868E-3</v>
      </c>
      <c r="AB6576" t="b">
        <f t="shared" si="823"/>
        <v>0</v>
      </c>
      <c r="AC6576" s="2" t="s">
        <v>45</v>
      </c>
      <c r="AD6576" s="2" t="s">
        <v>45</v>
      </c>
      <c r="AG6576" t="s">
        <v>13856</v>
      </c>
    </row>
    <row r="6577" spans="1:33" ht="16" hidden="1" x14ac:dyDescent="0.4">
      <c r="A6577" s="24" t="s">
        <v>19388</v>
      </c>
      <c r="B6577" s="25" t="s">
        <v>20878</v>
      </c>
      <c r="C6577" t="str">
        <f t="shared" si="816"/>
        <v>47</v>
      </c>
      <c r="D6577" t="str">
        <f>_xlfn.XLOOKUP(C6577,Folha2!A:A,Folha2!B:B)</f>
        <v>MERCEARIA SALGADA</v>
      </c>
      <c r="E6577" s="26" t="str">
        <f t="shared" si="817"/>
        <v>067</v>
      </c>
      <c r="F6577" s="26" t="str">
        <f t="shared" si="818"/>
        <v>29</v>
      </c>
      <c r="G6577" s="26" t="str">
        <f t="shared" si="819"/>
        <v>05</v>
      </c>
      <c r="H6577" s="27" t="s">
        <v>20888</v>
      </c>
      <c r="I6577" s="25" t="s">
        <v>20889</v>
      </c>
      <c r="J6577" s="27" t="s">
        <v>20812</v>
      </c>
      <c r="K6577" s="25" t="s">
        <v>20890</v>
      </c>
      <c r="L6577" s="27" t="s">
        <v>42</v>
      </c>
      <c r="M6577" s="25" t="s">
        <v>43</v>
      </c>
      <c r="N6577" s="27" t="s">
        <v>43</v>
      </c>
      <c r="O6577" s="25" t="s">
        <v>43</v>
      </c>
      <c r="P6577" s="27" t="s">
        <v>43</v>
      </c>
      <c r="Q6577" s="25" t="s">
        <v>44</v>
      </c>
      <c r="R6577" s="28">
        <v>4.74</v>
      </c>
      <c r="S6577" s="29">
        <v>4.74</v>
      </c>
      <c r="T6577" s="29"/>
      <c r="U6577" s="29"/>
      <c r="V6577" s="1" t="s">
        <v>45</v>
      </c>
      <c r="W6577" s="1" t="s">
        <v>45</v>
      </c>
      <c r="X6577" s="1" t="s">
        <v>45</v>
      </c>
      <c r="Y6577" s="30">
        <f t="shared" si="820"/>
        <v>4.74</v>
      </c>
      <c r="Z6577" s="31">
        <f t="shared" si="821"/>
        <v>0</v>
      </c>
      <c r="AA6577" s="32">
        <f t="shared" si="822"/>
        <v>0</v>
      </c>
      <c r="AB6577" t="b">
        <f t="shared" si="823"/>
        <v>1</v>
      </c>
      <c r="AC6577" s="2" t="s">
        <v>45</v>
      </c>
      <c r="AD6577" s="2" t="s">
        <v>45</v>
      </c>
      <c r="AG6577" t="s">
        <v>4996</v>
      </c>
    </row>
    <row r="6578" spans="1:33" ht="16" hidden="1" x14ac:dyDescent="0.4">
      <c r="A6578" s="24" t="s">
        <v>19388</v>
      </c>
      <c r="B6578" s="25" t="s">
        <v>20878</v>
      </c>
      <c r="C6578" t="str">
        <f t="shared" si="816"/>
        <v>47</v>
      </c>
      <c r="D6578" t="str">
        <f>_xlfn.XLOOKUP(C6578,Folha2!A:A,Folha2!B:B)</f>
        <v>MERCEARIA SALGADA</v>
      </c>
      <c r="E6578" s="26" t="str">
        <f t="shared" si="817"/>
        <v>067</v>
      </c>
      <c r="F6578" s="26" t="str">
        <f t="shared" si="818"/>
        <v>29</v>
      </c>
      <c r="G6578" s="26" t="str">
        <f t="shared" si="819"/>
        <v>05</v>
      </c>
      <c r="H6578" s="27" t="s">
        <v>20891</v>
      </c>
      <c r="I6578" s="25" t="s">
        <v>20892</v>
      </c>
      <c r="J6578" s="27" t="s">
        <v>20816</v>
      </c>
      <c r="K6578" s="25" t="s">
        <v>20893</v>
      </c>
      <c r="L6578" s="27" t="s">
        <v>42</v>
      </c>
      <c r="M6578" s="25" t="s">
        <v>43</v>
      </c>
      <c r="N6578" s="27" t="s">
        <v>43</v>
      </c>
      <c r="O6578" s="25" t="s">
        <v>43</v>
      </c>
      <c r="P6578" s="27" t="s">
        <v>43</v>
      </c>
      <c r="Q6578" s="25" t="s">
        <v>44</v>
      </c>
      <c r="R6578" s="28">
        <v>1.59</v>
      </c>
      <c r="S6578" s="29">
        <v>1.59</v>
      </c>
      <c r="T6578" s="29"/>
      <c r="U6578" s="29">
        <v>1.59</v>
      </c>
      <c r="V6578" s="1">
        <v>1.29</v>
      </c>
      <c r="W6578" s="1" t="s">
        <v>45</v>
      </c>
      <c r="X6578" s="1" t="s">
        <v>45</v>
      </c>
      <c r="Y6578" s="30">
        <f t="shared" si="820"/>
        <v>1.59</v>
      </c>
      <c r="Z6578" s="31">
        <f t="shared" si="821"/>
        <v>0</v>
      </c>
      <c r="AA6578" s="32">
        <f t="shared" si="822"/>
        <v>0</v>
      </c>
      <c r="AB6578" t="b">
        <f t="shared" si="823"/>
        <v>1</v>
      </c>
      <c r="AC6578" s="2" t="s">
        <v>536</v>
      </c>
      <c r="AD6578" s="2">
        <v>1.29</v>
      </c>
      <c r="AG6578" t="s">
        <v>4996</v>
      </c>
    </row>
    <row r="6579" spans="1:33" ht="16" hidden="1" x14ac:dyDescent="0.4">
      <c r="A6579" s="24" t="s">
        <v>19388</v>
      </c>
      <c r="B6579" s="25" t="s">
        <v>20878</v>
      </c>
      <c r="C6579" t="str">
        <f t="shared" si="816"/>
        <v>47</v>
      </c>
      <c r="D6579" t="str">
        <f>_xlfn.XLOOKUP(C6579,Folha2!A:A,Folha2!B:B)</f>
        <v>MERCEARIA SALGADA</v>
      </c>
      <c r="E6579" s="26" t="str">
        <f t="shared" si="817"/>
        <v>067</v>
      </c>
      <c r="F6579" s="26" t="str">
        <f t="shared" si="818"/>
        <v>29</v>
      </c>
      <c r="G6579" s="26" t="str">
        <f t="shared" si="819"/>
        <v>05</v>
      </c>
      <c r="H6579" s="27" t="s">
        <v>20894</v>
      </c>
      <c r="I6579" s="25" t="s">
        <v>20895</v>
      </c>
      <c r="J6579" s="27" t="s">
        <v>20816</v>
      </c>
      <c r="K6579" s="25" t="s">
        <v>20896</v>
      </c>
      <c r="L6579" s="27" t="s">
        <v>42</v>
      </c>
      <c r="M6579" s="25" t="s">
        <v>43</v>
      </c>
      <c r="N6579" s="27" t="s">
        <v>43</v>
      </c>
      <c r="O6579" s="25" t="s">
        <v>43</v>
      </c>
      <c r="P6579" s="27" t="s">
        <v>43</v>
      </c>
      <c r="Q6579" s="25" t="s">
        <v>44</v>
      </c>
      <c r="R6579" s="28">
        <v>2.39</v>
      </c>
      <c r="S6579" s="29">
        <v>2.39</v>
      </c>
      <c r="T6579" s="29"/>
      <c r="U6579" s="29"/>
      <c r="V6579" s="1" t="s">
        <v>45</v>
      </c>
      <c r="W6579" s="1" t="s">
        <v>45</v>
      </c>
      <c r="X6579" s="1" t="s">
        <v>45</v>
      </c>
      <c r="Y6579" s="30">
        <f t="shared" si="820"/>
        <v>2.39</v>
      </c>
      <c r="Z6579" s="31">
        <f t="shared" si="821"/>
        <v>0</v>
      </c>
      <c r="AA6579" s="32">
        <f t="shared" si="822"/>
        <v>0</v>
      </c>
      <c r="AB6579" t="b">
        <f t="shared" si="823"/>
        <v>1</v>
      </c>
      <c r="AC6579" s="2" t="s">
        <v>45</v>
      </c>
      <c r="AD6579" s="2" t="s">
        <v>45</v>
      </c>
      <c r="AG6579" t="s">
        <v>4996</v>
      </c>
    </row>
    <row r="6580" spans="1:33" ht="16" x14ac:dyDescent="0.4">
      <c r="A6580" s="24" t="s">
        <v>19388</v>
      </c>
      <c r="B6580" s="25" t="s">
        <v>20878</v>
      </c>
      <c r="C6580" t="str">
        <f t="shared" si="816"/>
        <v>47</v>
      </c>
      <c r="D6580" t="str">
        <f>_xlfn.XLOOKUP(C6580,Folha2!A:A,Folha2!B:B)</f>
        <v>MERCEARIA SALGADA</v>
      </c>
      <c r="E6580" s="26" t="str">
        <f t="shared" si="817"/>
        <v>067</v>
      </c>
      <c r="F6580" s="26" t="str">
        <f t="shared" si="818"/>
        <v>29</v>
      </c>
      <c r="G6580" s="26" t="str">
        <f t="shared" si="819"/>
        <v>05</v>
      </c>
      <c r="H6580" s="27" t="s">
        <v>20897</v>
      </c>
      <c r="I6580" s="25" t="s">
        <v>20880</v>
      </c>
      <c r="J6580" s="27" t="s">
        <v>59</v>
      </c>
      <c r="K6580" s="25" t="s">
        <v>20898</v>
      </c>
      <c r="L6580" s="27" t="s">
        <v>51</v>
      </c>
      <c r="M6580" s="25" t="s">
        <v>43</v>
      </c>
      <c r="N6580" s="27" t="s">
        <v>43</v>
      </c>
      <c r="O6580" s="25" t="s">
        <v>43</v>
      </c>
      <c r="P6580" s="27" t="s">
        <v>43</v>
      </c>
      <c r="Q6580" s="25" t="s">
        <v>44</v>
      </c>
      <c r="R6580" s="28">
        <v>1.99</v>
      </c>
      <c r="S6580" s="29">
        <v>1.98</v>
      </c>
      <c r="T6580" s="29">
        <v>1.95</v>
      </c>
      <c r="U6580" s="29">
        <v>1.99</v>
      </c>
      <c r="V6580" s="1" t="s">
        <v>45</v>
      </c>
      <c r="W6580" s="1" t="s">
        <v>45</v>
      </c>
      <c r="X6580" s="1" t="s">
        <v>45</v>
      </c>
      <c r="Y6580" s="30">
        <f t="shared" si="820"/>
        <v>1.9733333333333334</v>
      </c>
      <c r="Z6580" s="31">
        <f t="shared" si="821"/>
        <v>8.4459459459458319E-3</v>
      </c>
      <c r="AA6580" s="32">
        <f t="shared" si="822"/>
        <v>1.6666666666666607E-2</v>
      </c>
      <c r="AB6580" t="b">
        <f t="shared" si="823"/>
        <v>0</v>
      </c>
      <c r="AC6580" s="2" t="s">
        <v>45</v>
      </c>
      <c r="AD6580" s="2" t="s">
        <v>45</v>
      </c>
      <c r="AG6580" t="s">
        <v>13638</v>
      </c>
    </row>
    <row r="6581" spans="1:33" ht="16" hidden="1" x14ac:dyDescent="0.4">
      <c r="A6581" s="24" t="s">
        <v>19388</v>
      </c>
      <c r="B6581" s="25" t="s">
        <v>20878</v>
      </c>
      <c r="C6581" t="str">
        <f t="shared" si="816"/>
        <v>47</v>
      </c>
      <c r="D6581" t="str">
        <f>_xlfn.XLOOKUP(C6581,Folha2!A:A,Folha2!B:B)</f>
        <v>MERCEARIA SALGADA</v>
      </c>
      <c r="E6581" s="26" t="str">
        <f t="shared" si="817"/>
        <v>067</v>
      </c>
      <c r="F6581" s="26" t="str">
        <f t="shared" si="818"/>
        <v>29</v>
      </c>
      <c r="G6581" s="26" t="str">
        <f t="shared" si="819"/>
        <v>05</v>
      </c>
      <c r="H6581" s="27" t="s">
        <v>20899</v>
      </c>
      <c r="I6581" s="25" t="s">
        <v>20900</v>
      </c>
      <c r="J6581" s="27" t="s">
        <v>917</v>
      </c>
      <c r="K6581" s="25" t="s">
        <v>20901</v>
      </c>
      <c r="L6581" s="27" t="s">
        <v>51</v>
      </c>
      <c r="M6581" s="25" t="s">
        <v>43</v>
      </c>
      <c r="N6581" s="27" t="s">
        <v>43</v>
      </c>
      <c r="O6581" s="25" t="s">
        <v>43</v>
      </c>
      <c r="P6581" s="27" t="s">
        <v>43</v>
      </c>
      <c r="Q6581" s="25" t="s">
        <v>44</v>
      </c>
      <c r="R6581" s="28">
        <v>1.48</v>
      </c>
      <c r="S6581" s="29">
        <v>1.48</v>
      </c>
      <c r="T6581" s="29"/>
      <c r="U6581" s="29">
        <v>1.48</v>
      </c>
      <c r="V6581" s="1" t="s">
        <v>45</v>
      </c>
      <c r="W6581" s="1" t="s">
        <v>45</v>
      </c>
      <c r="X6581" s="1" t="s">
        <v>45</v>
      </c>
      <c r="Y6581" s="30">
        <f t="shared" si="820"/>
        <v>1.48</v>
      </c>
      <c r="Z6581" s="31">
        <f t="shared" si="821"/>
        <v>0</v>
      </c>
      <c r="AA6581" s="32">
        <f t="shared" si="822"/>
        <v>0</v>
      </c>
      <c r="AB6581" t="b">
        <f t="shared" si="823"/>
        <v>1</v>
      </c>
      <c r="AC6581" s="2" t="s">
        <v>70</v>
      </c>
      <c r="AD6581" s="2">
        <v>1.48</v>
      </c>
      <c r="AG6581" t="s">
        <v>4996</v>
      </c>
    </row>
    <row r="6582" spans="1:33" ht="16" hidden="1" x14ac:dyDescent="0.4">
      <c r="A6582" s="24" t="s">
        <v>19388</v>
      </c>
      <c r="B6582" s="25" t="s">
        <v>20878</v>
      </c>
      <c r="C6582" t="str">
        <f t="shared" si="816"/>
        <v>47</v>
      </c>
      <c r="D6582" t="str">
        <f>_xlfn.XLOOKUP(C6582,Folha2!A:A,Folha2!B:B)</f>
        <v>MERCEARIA SALGADA</v>
      </c>
      <c r="E6582" s="26" t="str">
        <f t="shared" si="817"/>
        <v>067</v>
      </c>
      <c r="F6582" s="26" t="str">
        <f t="shared" si="818"/>
        <v>29</v>
      </c>
      <c r="G6582" s="26" t="str">
        <f t="shared" si="819"/>
        <v>05</v>
      </c>
      <c r="H6582" s="27" t="s">
        <v>20902</v>
      </c>
      <c r="I6582" s="25" t="s">
        <v>20903</v>
      </c>
      <c r="J6582" s="27" t="s">
        <v>5571</v>
      </c>
      <c r="K6582" s="25" t="s">
        <v>20904</v>
      </c>
      <c r="L6582" s="27" t="s">
        <v>417</v>
      </c>
      <c r="M6582" s="25" t="s">
        <v>43</v>
      </c>
      <c r="N6582" s="27" t="s">
        <v>43</v>
      </c>
      <c r="O6582" s="25" t="s">
        <v>43</v>
      </c>
      <c r="P6582" s="27" t="s">
        <v>43</v>
      </c>
      <c r="Q6582" s="25" t="s">
        <v>567</v>
      </c>
      <c r="R6582" s="28">
        <v>2.39</v>
      </c>
      <c r="S6582" s="29"/>
      <c r="T6582" s="29"/>
      <c r="U6582" s="29">
        <v>2.39</v>
      </c>
      <c r="V6582" s="1" t="s">
        <v>45</v>
      </c>
      <c r="W6582" s="1" t="s">
        <v>45</v>
      </c>
      <c r="X6582" s="1" t="s">
        <v>45</v>
      </c>
      <c r="Y6582" s="30">
        <f t="shared" si="820"/>
        <v>2.39</v>
      </c>
      <c r="Z6582" s="31">
        <f t="shared" si="821"/>
        <v>0</v>
      </c>
      <c r="AA6582" s="32">
        <f t="shared" si="822"/>
        <v>0</v>
      </c>
      <c r="AB6582" t="b">
        <f t="shared" si="823"/>
        <v>1</v>
      </c>
      <c r="AC6582" s="2" t="s">
        <v>45</v>
      </c>
      <c r="AD6582" s="2" t="s">
        <v>45</v>
      </c>
      <c r="AG6582" t="s">
        <v>4996</v>
      </c>
    </row>
    <row r="6583" spans="1:33" ht="16" hidden="1" x14ac:dyDescent="0.4">
      <c r="A6583" s="24" t="s">
        <v>19388</v>
      </c>
      <c r="B6583" s="25" t="s">
        <v>20878</v>
      </c>
      <c r="C6583" t="str">
        <f t="shared" si="816"/>
        <v>47</v>
      </c>
      <c r="D6583" t="str">
        <f>_xlfn.XLOOKUP(C6583,Folha2!A:A,Folha2!B:B)</f>
        <v>MERCEARIA SALGADA</v>
      </c>
      <c r="E6583" s="26" t="str">
        <f t="shared" si="817"/>
        <v>067</v>
      </c>
      <c r="F6583" s="26" t="str">
        <f t="shared" si="818"/>
        <v>29</v>
      </c>
      <c r="G6583" s="26" t="str">
        <f t="shared" si="819"/>
        <v>05</v>
      </c>
      <c r="H6583" s="27" t="s">
        <v>20905</v>
      </c>
      <c r="I6583" s="25" t="s">
        <v>20906</v>
      </c>
      <c r="J6583" s="27" t="s">
        <v>20831</v>
      </c>
      <c r="K6583" s="25" t="s">
        <v>20907</v>
      </c>
      <c r="L6583" s="27" t="s">
        <v>42</v>
      </c>
      <c r="M6583" s="25" t="s">
        <v>43</v>
      </c>
      <c r="N6583" s="27" t="s">
        <v>43</v>
      </c>
      <c r="O6583" s="25" t="s">
        <v>43</v>
      </c>
      <c r="P6583" s="27" t="s">
        <v>43</v>
      </c>
      <c r="Q6583" s="25" t="s">
        <v>44</v>
      </c>
      <c r="R6583" s="28">
        <v>0.99</v>
      </c>
      <c r="S6583" s="29">
        <v>0.99</v>
      </c>
      <c r="T6583" s="29"/>
      <c r="U6583" s="29">
        <v>0.99</v>
      </c>
      <c r="V6583" s="1">
        <v>0.83</v>
      </c>
      <c r="W6583" s="1" t="s">
        <v>45</v>
      </c>
      <c r="X6583" s="1" t="s">
        <v>45</v>
      </c>
      <c r="Y6583" s="30">
        <f t="shared" si="820"/>
        <v>0.99</v>
      </c>
      <c r="Z6583" s="31">
        <f t="shared" si="821"/>
        <v>0</v>
      </c>
      <c r="AA6583" s="32">
        <f t="shared" si="822"/>
        <v>0</v>
      </c>
      <c r="AB6583" t="b">
        <f t="shared" si="823"/>
        <v>1</v>
      </c>
      <c r="AC6583" s="2" t="s">
        <v>53</v>
      </c>
      <c r="AD6583" s="2">
        <v>0.83</v>
      </c>
      <c r="AG6583" t="s">
        <v>4996</v>
      </c>
    </row>
    <row r="6584" spans="1:33" ht="16" x14ac:dyDescent="0.4">
      <c r="A6584" s="24" t="s">
        <v>19388</v>
      </c>
      <c r="B6584" s="25" t="s">
        <v>20908</v>
      </c>
      <c r="C6584" t="str">
        <f t="shared" si="816"/>
        <v>47</v>
      </c>
      <c r="D6584" t="str">
        <f>_xlfn.XLOOKUP(C6584,Folha2!A:A,Folha2!B:B)</f>
        <v>MERCEARIA SALGADA</v>
      </c>
      <c r="E6584" s="26" t="str">
        <f t="shared" si="817"/>
        <v>067</v>
      </c>
      <c r="F6584" s="26" t="str">
        <f t="shared" si="818"/>
        <v>43</v>
      </c>
      <c r="G6584" s="26" t="str">
        <f t="shared" si="819"/>
        <v>05</v>
      </c>
      <c r="H6584" s="27" t="s">
        <v>20909</v>
      </c>
      <c r="I6584" s="25" t="s">
        <v>20910</v>
      </c>
      <c r="J6584" s="27" t="s">
        <v>20911</v>
      </c>
      <c r="K6584" s="25" t="s">
        <v>20912</v>
      </c>
      <c r="L6584" s="27" t="s">
        <v>42</v>
      </c>
      <c r="M6584" s="25" t="s">
        <v>43</v>
      </c>
      <c r="N6584" s="27" t="s">
        <v>43</v>
      </c>
      <c r="O6584" s="25" t="s">
        <v>43</v>
      </c>
      <c r="P6584" s="27" t="s">
        <v>43</v>
      </c>
      <c r="Q6584" s="25" t="s">
        <v>44</v>
      </c>
      <c r="R6584" s="28">
        <v>6.15</v>
      </c>
      <c r="S6584" s="29">
        <v>6.49</v>
      </c>
      <c r="T6584" s="29"/>
      <c r="U6584" s="29"/>
      <c r="V6584" s="1">
        <v>4.03</v>
      </c>
      <c r="W6584" s="1" t="s">
        <v>45</v>
      </c>
      <c r="X6584" s="1" t="s">
        <v>45</v>
      </c>
      <c r="Y6584" s="30">
        <f t="shared" si="820"/>
        <v>6.49</v>
      </c>
      <c r="Z6584" s="31">
        <f t="shared" si="821"/>
        <v>-5.2388289676425281E-2</v>
      </c>
      <c r="AA6584" s="32">
        <f t="shared" si="822"/>
        <v>-0.33999999999999986</v>
      </c>
      <c r="AB6584" t="b">
        <f t="shared" si="823"/>
        <v>0</v>
      </c>
      <c r="AC6584" s="2" t="s">
        <v>45</v>
      </c>
      <c r="AD6584" s="2" t="s">
        <v>45</v>
      </c>
      <c r="AG6584" t="s">
        <v>4996</v>
      </c>
    </row>
    <row r="6585" spans="1:33" ht="16" hidden="1" x14ac:dyDescent="0.4">
      <c r="A6585" s="24" t="s">
        <v>20913</v>
      </c>
      <c r="B6585" s="25" t="s">
        <v>20914</v>
      </c>
      <c r="C6585" t="str">
        <f t="shared" si="816"/>
        <v>47</v>
      </c>
      <c r="D6585" t="str">
        <f>_xlfn.XLOOKUP(C6585,Folha2!A:A,Folha2!B:B)</f>
        <v>MERCEARIA SALGADA</v>
      </c>
      <c r="E6585" s="26" t="str">
        <f t="shared" si="817"/>
        <v>068</v>
      </c>
      <c r="F6585" s="26" t="str">
        <f t="shared" si="818"/>
        <v>21</v>
      </c>
      <c r="G6585" s="26" t="str">
        <f t="shared" si="819"/>
        <v>01</v>
      </c>
      <c r="H6585" s="27" t="s">
        <v>20915</v>
      </c>
      <c r="I6585" s="25" t="s">
        <v>20916</v>
      </c>
      <c r="J6585" s="27" t="s">
        <v>20917</v>
      </c>
      <c r="K6585" s="25" t="s">
        <v>20918</v>
      </c>
      <c r="L6585" s="27" t="s">
        <v>42</v>
      </c>
      <c r="M6585" s="25" t="s">
        <v>52</v>
      </c>
      <c r="N6585" s="27" t="s">
        <v>43</v>
      </c>
      <c r="O6585" s="25" t="s">
        <v>43</v>
      </c>
      <c r="P6585" s="27" t="s">
        <v>52</v>
      </c>
      <c r="Q6585" s="25" t="s">
        <v>44</v>
      </c>
      <c r="R6585" s="28">
        <v>1.29</v>
      </c>
      <c r="S6585" s="29">
        <v>1.29</v>
      </c>
      <c r="T6585" s="29">
        <v>1.29</v>
      </c>
      <c r="U6585" s="29">
        <v>1.29</v>
      </c>
      <c r="V6585" s="1">
        <v>0.99</v>
      </c>
      <c r="W6585" s="1">
        <v>0.99</v>
      </c>
      <c r="X6585" s="1" t="s">
        <v>45</v>
      </c>
      <c r="Y6585" s="30">
        <f t="shared" si="820"/>
        <v>1.29</v>
      </c>
      <c r="Z6585" s="31">
        <f t="shared" si="821"/>
        <v>0</v>
      </c>
      <c r="AA6585" s="32">
        <f t="shared" si="822"/>
        <v>0</v>
      </c>
      <c r="AB6585" t="b">
        <f t="shared" si="823"/>
        <v>1</v>
      </c>
      <c r="AC6585" s="2" t="s">
        <v>45</v>
      </c>
      <c r="AD6585" s="2" t="s">
        <v>45</v>
      </c>
      <c r="AG6585" t="s">
        <v>4996</v>
      </c>
    </row>
    <row r="6586" spans="1:33" ht="16" hidden="1" x14ac:dyDescent="0.4">
      <c r="A6586" s="24" t="s">
        <v>20913</v>
      </c>
      <c r="B6586" s="25" t="s">
        <v>20914</v>
      </c>
      <c r="C6586" t="str">
        <f t="shared" si="816"/>
        <v>47</v>
      </c>
      <c r="D6586" t="str">
        <f>_xlfn.XLOOKUP(C6586,Folha2!A:A,Folha2!B:B)</f>
        <v>MERCEARIA SALGADA</v>
      </c>
      <c r="E6586" s="26" t="str">
        <f t="shared" si="817"/>
        <v>068</v>
      </c>
      <c r="F6586" s="26" t="str">
        <f t="shared" si="818"/>
        <v>21</v>
      </c>
      <c r="G6586" s="26" t="str">
        <f t="shared" si="819"/>
        <v>01</v>
      </c>
      <c r="H6586" s="27" t="s">
        <v>20919</v>
      </c>
      <c r="I6586" s="25" t="s">
        <v>20920</v>
      </c>
      <c r="J6586" s="27" t="s">
        <v>20917</v>
      </c>
      <c r="K6586" s="25" t="s">
        <v>20921</v>
      </c>
      <c r="L6586" s="27" t="s">
        <v>42</v>
      </c>
      <c r="M6586" s="25" t="s">
        <v>43</v>
      </c>
      <c r="N6586" s="27" t="s">
        <v>43</v>
      </c>
      <c r="O6586" s="25" t="s">
        <v>43</v>
      </c>
      <c r="P6586" s="27" t="s">
        <v>43</v>
      </c>
      <c r="Q6586" s="25" t="s">
        <v>44</v>
      </c>
      <c r="R6586" s="28">
        <v>1.49</v>
      </c>
      <c r="S6586" s="29">
        <v>1.49</v>
      </c>
      <c r="T6586" s="29"/>
      <c r="U6586" s="29">
        <v>1.49</v>
      </c>
      <c r="V6586" s="1" t="s">
        <v>45</v>
      </c>
      <c r="W6586" s="1" t="s">
        <v>45</v>
      </c>
      <c r="X6586" s="1" t="s">
        <v>45</v>
      </c>
      <c r="Y6586" s="30">
        <f t="shared" si="820"/>
        <v>1.49</v>
      </c>
      <c r="Z6586" s="31">
        <f t="shared" si="821"/>
        <v>0</v>
      </c>
      <c r="AA6586" s="32">
        <f t="shared" si="822"/>
        <v>0</v>
      </c>
      <c r="AB6586" t="b">
        <f t="shared" si="823"/>
        <v>1</v>
      </c>
      <c r="AC6586" s="2" t="s">
        <v>53</v>
      </c>
      <c r="AD6586" s="2">
        <v>1.19</v>
      </c>
      <c r="AG6586" t="s">
        <v>4996</v>
      </c>
    </row>
    <row r="6587" spans="1:33" ht="16" hidden="1" x14ac:dyDescent="0.4">
      <c r="A6587" s="24" t="s">
        <v>20913</v>
      </c>
      <c r="B6587" s="25" t="s">
        <v>20914</v>
      </c>
      <c r="C6587" t="str">
        <f t="shared" si="816"/>
        <v>47</v>
      </c>
      <c r="D6587" t="str">
        <f>_xlfn.XLOOKUP(C6587,Folha2!A:A,Folha2!B:B)</f>
        <v>MERCEARIA SALGADA</v>
      </c>
      <c r="E6587" s="26" t="str">
        <f t="shared" si="817"/>
        <v>068</v>
      </c>
      <c r="F6587" s="26" t="str">
        <f t="shared" si="818"/>
        <v>21</v>
      </c>
      <c r="G6587" s="26" t="str">
        <f t="shared" si="819"/>
        <v>01</v>
      </c>
      <c r="H6587" s="27" t="s">
        <v>20922</v>
      </c>
      <c r="I6587" s="25" t="s">
        <v>20923</v>
      </c>
      <c r="J6587" s="27" t="s">
        <v>20917</v>
      </c>
      <c r="K6587" s="25" t="s">
        <v>20924</v>
      </c>
      <c r="L6587" s="27" t="s">
        <v>42</v>
      </c>
      <c r="M6587" s="25" t="s">
        <v>43</v>
      </c>
      <c r="N6587" s="27" t="s">
        <v>43</v>
      </c>
      <c r="O6587" s="25" t="s">
        <v>43</v>
      </c>
      <c r="P6587" s="27" t="s">
        <v>43</v>
      </c>
      <c r="Q6587" s="25" t="s">
        <v>44</v>
      </c>
      <c r="R6587" s="28">
        <v>1.89</v>
      </c>
      <c r="S6587" s="29">
        <v>1.89</v>
      </c>
      <c r="T6587" s="29"/>
      <c r="U6587" s="29">
        <v>1.89</v>
      </c>
      <c r="V6587" s="1">
        <v>1.49</v>
      </c>
      <c r="W6587" s="1" t="s">
        <v>45</v>
      </c>
      <c r="X6587" s="1" t="s">
        <v>45</v>
      </c>
      <c r="Y6587" s="30">
        <f t="shared" si="820"/>
        <v>1.89</v>
      </c>
      <c r="Z6587" s="31">
        <f t="shared" si="821"/>
        <v>0</v>
      </c>
      <c r="AA6587" s="32">
        <f t="shared" si="822"/>
        <v>0</v>
      </c>
      <c r="AB6587" t="b">
        <f t="shared" si="823"/>
        <v>1</v>
      </c>
      <c r="AC6587" s="2" t="s">
        <v>164</v>
      </c>
      <c r="AD6587" s="2">
        <v>1.49</v>
      </c>
      <c r="AG6587" t="s">
        <v>4996</v>
      </c>
    </row>
    <row r="6588" spans="1:33" ht="16" hidden="1" x14ac:dyDescent="0.4">
      <c r="A6588" s="24" t="s">
        <v>20913</v>
      </c>
      <c r="B6588" s="25" t="s">
        <v>20914</v>
      </c>
      <c r="C6588" t="str">
        <f t="shared" si="816"/>
        <v>47</v>
      </c>
      <c r="D6588" t="str">
        <f>_xlfn.XLOOKUP(C6588,Folha2!A:A,Folha2!B:B)</f>
        <v>MERCEARIA SALGADA</v>
      </c>
      <c r="E6588" s="26" t="str">
        <f t="shared" si="817"/>
        <v>068</v>
      </c>
      <c r="F6588" s="26" t="str">
        <f t="shared" si="818"/>
        <v>21</v>
      </c>
      <c r="G6588" s="26" t="str">
        <f t="shared" si="819"/>
        <v>01</v>
      </c>
      <c r="H6588" s="27" t="s">
        <v>20925</v>
      </c>
      <c r="I6588" s="25" t="s">
        <v>20926</v>
      </c>
      <c r="J6588" s="27" t="s">
        <v>20917</v>
      </c>
      <c r="K6588" s="25" t="s">
        <v>20927</v>
      </c>
      <c r="L6588" s="27" t="s">
        <v>42</v>
      </c>
      <c r="M6588" s="25" t="s">
        <v>43</v>
      </c>
      <c r="N6588" s="27" t="s">
        <v>43</v>
      </c>
      <c r="O6588" s="25" t="s">
        <v>43</v>
      </c>
      <c r="P6588" s="27" t="s">
        <v>43</v>
      </c>
      <c r="Q6588" s="25" t="s">
        <v>44</v>
      </c>
      <c r="R6588" s="28">
        <v>1.89</v>
      </c>
      <c r="S6588" s="29">
        <v>1.89</v>
      </c>
      <c r="T6588" s="29"/>
      <c r="U6588" s="29">
        <v>1.89</v>
      </c>
      <c r="V6588" s="1">
        <v>1.49</v>
      </c>
      <c r="W6588" s="1" t="s">
        <v>45</v>
      </c>
      <c r="X6588" s="1" t="s">
        <v>45</v>
      </c>
      <c r="Y6588" s="30">
        <f t="shared" si="820"/>
        <v>1.89</v>
      </c>
      <c r="Z6588" s="31">
        <f t="shared" si="821"/>
        <v>0</v>
      </c>
      <c r="AA6588" s="32">
        <f t="shared" si="822"/>
        <v>0</v>
      </c>
      <c r="AB6588" t="b">
        <f t="shared" si="823"/>
        <v>1</v>
      </c>
      <c r="AC6588" s="2" t="s">
        <v>164</v>
      </c>
      <c r="AD6588" s="2">
        <v>1.49</v>
      </c>
      <c r="AG6588" t="s">
        <v>4996</v>
      </c>
    </row>
    <row r="6589" spans="1:33" ht="16" hidden="1" x14ac:dyDescent="0.4">
      <c r="A6589" s="24" t="s">
        <v>20913</v>
      </c>
      <c r="B6589" s="25" t="s">
        <v>20914</v>
      </c>
      <c r="C6589" t="str">
        <f t="shared" si="816"/>
        <v>47</v>
      </c>
      <c r="D6589" t="str">
        <f>_xlfn.XLOOKUP(C6589,Folha2!A:A,Folha2!B:B)</f>
        <v>MERCEARIA SALGADA</v>
      </c>
      <c r="E6589" s="26" t="str">
        <f t="shared" si="817"/>
        <v>068</v>
      </c>
      <c r="F6589" s="26" t="str">
        <f t="shared" si="818"/>
        <v>21</v>
      </c>
      <c r="G6589" s="26" t="str">
        <f t="shared" si="819"/>
        <v>01</v>
      </c>
      <c r="H6589" s="27" t="s">
        <v>20928</v>
      </c>
      <c r="I6589" s="25" t="s">
        <v>20929</v>
      </c>
      <c r="J6589" s="27" t="s">
        <v>20917</v>
      </c>
      <c r="K6589" s="25" t="s">
        <v>20930</v>
      </c>
      <c r="L6589" s="27" t="s">
        <v>42</v>
      </c>
      <c r="M6589" s="25" t="s">
        <v>43</v>
      </c>
      <c r="N6589" s="27" t="s">
        <v>43</v>
      </c>
      <c r="O6589" s="25" t="s">
        <v>43</v>
      </c>
      <c r="P6589" s="27" t="s">
        <v>43</v>
      </c>
      <c r="Q6589" s="25" t="s">
        <v>44</v>
      </c>
      <c r="R6589" s="28">
        <v>1.99</v>
      </c>
      <c r="S6589" s="29">
        <v>1.99</v>
      </c>
      <c r="T6589" s="29"/>
      <c r="U6589" s="29"/>
      <c r="V6589" s="1" t="s">
        <v>45</v>
      </c>
      <c r="W6589" s="1" t="s">
        <v>45</v>
      </c>
      <c r="X6589" s="1" t="s">
        <v>45</v>
      </c>
      <c r="Y6589" s="30">
        <f t="shared" si="820"/>
        <v>1.99</v>
      </c>
      <c r="Z6589" s="31">
        <f t="shared" si="821"/>
        <v>0</v>
      </c>
      <c r="AA6589" s="32">
        <f t="shared" si="822"/>
        <v>0</v>
      </c>
      <c r="AB6589" t="b">
        <f t="shared" si="823"/>
        <v>1</v>
      </c>
      <c r="AC6589" s="2" t="s">
        <v>45</v>
      </c>
      <c r="AD6589" s="2" t="s">
        <v>45</v>
      </c>
      <c r="AG6589" t="s">
        <v>4996</v>
      </c>
    </row>
    <row r="6590" spans="1:33" ht="16" hidden="1" x14ac:dyDescent="0.4">
      <c r="A6590" s="24" t="s">
        <v>20913</v>
      </c>
      <c r="B6590" s="25" t="s">
        <v>20914</v>
      </c>
      <c r="C6590" t="str">
        <f t="shared" si="816"/>
        <v>47</v>
      </c>
      <c r="D6590" t="str">
        <f>_xlfn.XLOOKUP(C6590,Folha2!A:A,Folha2!B:B)</f>
        <v>MERCEARIA SALGADA</v>
      </c>
      <c r="E6590" s="26" t="str">
        <f t="shared" si="817"/>
        <v>068</v>
      </c>
      <c r="F6590" s="26" t="str">
        <f t="shared" si="818"/>
        <v>21</v>
      </c>
      <c r="G6590" s="26" t="str">
        <f t="shared" si="819"/>
        <v>01</v>
      </c>
      <c r="H6590" s="27" t="s">
        <v>20931</v>
      </c>
      <c r="I6590" s="25" t="s">
        <v>20932</v>
      </c>
      <c r="J6590" s="27" t="s">
        <v>20917</v>
      </c>
      <c r="K6590" s="25" t="s">
        <v>20933</v>
      </c>
      <c r="L6590" s="27" t="s">
        <v>42</v>
      </c>
      <c r="M6590" s="25" t="s">
        <v>43</v>
      </c>
      <c r="N6590" s="27" t="s">
        <v>43</v>
      </c>
      <c r="O6590" s="25" t="s">
        <v>43</v>
      </c>
      <c r="P6590" s="27" t="s">
        <v>43</v>
      </c>
      <c r="Q6590" s="25" t="s">
        <v>44</v>
      </c>
      <c r="R6590" s="28">
        <v>1.99</v>
      </c>
      <c r="S6590" s="29">
        <v>1.99</v>
      </c>
      <c r="T6590" s="29"/>
      <c r="U6590" s="29"/>
      <c r="V6590" s="1">
        <v>0.99</v>
      </c>
      <c r="W6590" s="1" t="s">
        <v>45</v>
      </c>
      <c r="X6590" s="1" t="s">
        <v>45</v>
      </c>
      <c r="Y6590" s="30">
        <f t="shared" si="820"/>
        <v>1.99</v>
      </c>
      <c r="Z6590" s="31">
        <f t="shared" si="821"/>
        <v>0</v>
      </c>
      <c r="AA6590" s="32">
        <f t="shared" si="822"/>
        <v>0</v>
      </c>
      <c r="AB6590" t="b">
        <f t="shared" si="823"/>
        <v>1</v>
      </c>
      <c r="AC6590" s="2" t="s">
        <v>164</v>
      </c>
      <c r="AD6590" s="2">
        <v>1.59</v>
      </c>
      <c r="AG6590" t="s">
        <v>4996</v>
      </c>
    </row>
    <row r="6591" spans="1:33" ht="16" hidden="1" x14ac:dyDescent="0.4">
      <c r="A6591" s="24" t="s">
        <v>20913</v>
      </c>
      <c r="B6591" s="25" t="s">
        <v>20914</v>
      </c>
      <c r="C6591" t="str">
        <f t="shared" si="816"/>
        <v>47</v>
      </c>
      <c r="D6591" t="str">
        <f>_xlfn.XLOOKUP(C6591,Folha2!A:A,Folha2!B:B)</f>
        <v>MERCEARIA SALGADA</v>
      </c>
      <c r="E6591" s="26" t="str">
        <f t="shared" si="817"/>
        <v>068</v>
      </c>
      <c r="F6591" s="26" t="str">
        <f t="shared" si="818"/>
        <v>21</v>
      </c>
      <c r="G6591" s="26" t="str">
        <f t="shared" si="819"/>
        <v>01</v>
      </c>
      <c r="H6591" s="27" t="s">
        <v>20934</v>
      </c>
      <c r="I6591" s="25" t="s">
        <v>20935</v>
      </c>
      <c r="J6591" s="27" t="s">
        <v>20917</v>
      </c>
      <c r="K6591" s="25" t="s">
        <v>20936</v>
      </c>
      <c r="L6591" s="27" t="s">
        <v>42</v>
      </c>
      <c r="M6591" s="25" t="s">
        <v>43</v>
      </c>
      <c r="N6591" s="27" t="s">
        <v>43</v>
      </c>
      <c r="O6591" s="25" t="s">
        <v>43</v>
      </c>
      <c r="P6591" s="27" t="s">
        <v>43</v>
      </c>
      <c r="Q6591" s="25" t="s">
        <v>44</v>
      </c>
      <c r="R6591" s="28">
        <v>2.69</v>
      </c>
      <c r="S6591" s="29">
        <v>2.69</v>
      </c>
      <c r="T6591" s="29"/>
      <c r="U6591" s="29">
        <v>2.69</v>
      </c>
      <c r="V6591" s="1" t="s">
        <v>45</v>
      </c>
      <c r="W6591" s="1" t="s">
        <v>45</v>
      </c>
      <c r="X6591" s="1" t="s">
        <v>45</v>
      </c>
      <c r="Y6591" s="30">
        <f t="shared" si="820"/>
        <v>2.69</v>
      </c>
      <c r="Z6591" s="31">
        <f t="shared" si="821"/>
        <v>0</v>
      </c>
      <c r="AA6591" s="32">
        <f t="shared" si="822"/>
        <v>0</v>
      </c>
      <c r="AB6591" t="b">
        <f t="shared" si="823"/>
        <v>1</v>
      </c>
      <c r="AC6591" s="2" t="s">
        <v>45</v>
      </c>
      <c r="AD6591" s="2" t="s">
        <v>45</v>
      </c>
      <c r="AG6591" t="s">
        <v>4996</v>
      </c>
    </row>
    <row r="6592" spans="1:33" ht="16" hidden="1" x14ac:dyDescent="0.4">
      <c r="A6592" s="24" t="s">
        <v>20913</v>
      </c>
      <c r="B6592" s="25" t="s">
        <v>20914</v>
      </c>
      <c r="C6592" t="str">
        <f t="shared" si="816"/>
        <v>47</v>
      </c>
      <c r="D6592" t="str">
        <f>_xlfn.XLOOKUP(C6592,Folha2!A:A,Folha2!B:B)</f>
        <v>MERCEARIA SALGADA</v>
      </c>
      <c r="E6592" s="26" t="str">
        <f t="shared" si="817"/>
        <v>068</v>
      </c>
      <c r="F6592" s="26" t="str">
        <f t="shared" si="818"/>
        <v>21</v>
      </c>
      <c r="G6592" s="26" t="str">
        <f t="shared" si="819"/>
        <v>01</v>
      </c>
      <c r="H6592" s="27" t="s">
        <v>20937</v>
      </c>
      <c r="I6592" s="25" t="s">
        <v>20938</v>
      </c>
      <c r="J6592" s="27" t="s">
        <v>20939</v>
      </c>
      <c r="K6592" s="25" t="s">
        <v>20940</v>
      </c>
      <c r="L6592" s="27" t="s">
        <v>42</v>
      </c>
      <c r="M6592" s="25" t="s">
        <v>43</v>
      </c>
      <c r="N6592" s="27" t="s">
        <v>43</v>
      </c>
      <c r="O6592" s="25" t="s">
        <v>43</v>
      </c>
      <c r="P6592" s="27" t="s">
        <v>43</v>
      </c>
      <c r="Q6592" s="25" t="s">
        <v>44</v>
      </c>
      <c r="R6592" s="28">
        <v>0.75</v>
      </c>
      <c r="S6592" s="29">
        <v>0.75</v>
      </c>
      <c r="T6592" s="29"/>
      <c r="U6592" s="29">
        <v>0.75</v>
      </c>
      <c r="V6592" s="1">
        <v>0.5</v>
      </c>
      <c r="W6592" s="1" t="s">
        <v>45</v>
      </c>
      <c r="X6592" s="1">
        <v>0.5</v>
      </c>
      <c r="Y6592" s="30">
        <f t="shared" si="820"/>
        <v>0.75</v>
      </c>
      <c r="Z6592" s="31">
        <f t="shared" si="821"/>
        <v>0</v>
      </c>
      <c r="AA6592" s="32">
        <f t="shared" si="822"/>
        <v>0</v>
      </c>
      <c r="AB6592" t="b">
        <f t="shared" si="823"/>
        <v>1</v>
      </c>
      <c r="AC6592" s="2" t="s">
        <v>76</v>
      </c>
      <c r="AD6592" s="2">
        <v>0.59</v>
      </c>
      <c r="AG6592" t="s">
        <v>4996</v>
      </c>
    </row>
    <row r="6593" spans="1:33" ht="16" hidden="1" x14ac:dyDescent="0.4">
      <c r="A6593" s="24" t="s">
        <v>20913</v>
      </c>
      <c r="B6593" s="25" t="s">
        <v>20914</v>
      </c>
      <c r="C6593" t="str">
        <f t="shared" si="816"/>
        <v>47</v>
      </c>
      <c r="D6593" t="str">
        <f>_xlfn.XLOOKUP(C6593,Folha2!A:A,Folha2!B:B)</f>
        <v>MERCEARIA SALGADA</v>
      </c>
      <c r="E6593" s="26" t="str">
        <f t="shared" si="817"/>
        <v>068</v>
      </c>
      <c r="F6593" s="26" t="str">
        <f t="shared" si="818"/>
        <v>21</v>
      </c>
      <c r="G6593" s="26" t="str">
        <f t="shared" si="819"/>
        <v>01</v>
      </c>
      <c r="H6593" s="27" t="s">
        <v>20941</v>
      </c>
      <c r="I6593" s="25" t="s">
        <v>20942</v>
      </c>
      <c r="J6593" s="27" t="s">
        <v>20939</v>
      </c>
      <c r="K6593" s="25" t="s">
        <v>20943</v>
      </c>
      <c r="L6593" s="27" t="s">
        <v>42</v>
      </c>
      <c r="M6593" s="25" t="s">
        <v>43</v>
      </c>
      <c r="N6593" s="27" t="s">
        <v>43</v>
      </c>
      <c r="O6593" s="25" t="s">
        <v>43</v>
      </c>
      <c r="P6593" s="27" t="s">
        <v>43</v>
      </c>
      <c r="Q6593" s="25" t="s">
        <v>44</v>
      </c>
      <c r="R6593" s="28">
        <v>0.99</v>
      </c>
      <c r="S6593" s="29">
        <v>0.99</v>
      </c>
      <c r="T6593" s="29"/>
      <c r="U6593" s="29">
        <v>0.99</v>
      </c>
      <c r="V6593" s="1" t="s">
        <v>45</v>
      </c>
      <c r="W6593" s="1" t="s">
        <v>45</v>
      </c>
      <c r="X6593" s="1" t="s">
        <v>45</v>
      </c>
      <c r="Y6593" s="30">
        <f t="shared" si="820"/>
        <v>0.99</v>
      </c>
      <c r="Z6593" s="31">
        <f t="shared" si="821"/>
        <v>0</v>
      </c>
      <c r="AA6593" s="32">
        <f t="shared" si="822"/>
        <v>0</v>
      </c>
      <c r="AB6593" t="b">
        <f t="shared" si="823"/>
        <v>1</v>
      </c>
      <c r="AC6593" s="2" t="s">
        <v>76</v>
      </c>
      <c r="AD6593" s="2">
        <v>0.74</v>
      </c>
      <c r="AG6593" t="s">
        <v>4996</v>
      </c>
    </row>
    <row r="6594" spans="1:33" ht="16" hidden="1" x14ac:dyDescent="0.4">
      <c r="A6594" s="24" t="s">
        <v>20913</v>
      </c>
      <c r="B6594" s="25" t="s">
        <v>20914</v>
      </c>
      <c r="C6594" t="str">
        <f t="shared" si="816"/>
        <v>47</v>
      </c>
      <c r="D6594" t="str">
        <f>_xlfn.XLOOKUP(C6594,Folha2!A:A,Folha2!B:B)</f>
        <v>MERCEARIA SALGADA</v>
      </c>
      <c r="E6594" s="26" t="str">
        <f t="shared" si="817"/>
        <v>068</v>
      </c>
      <c r="F6594" s="26" t="str">
        <f t="shared" si="818"/>
        <v>21</v>
      </c>
      <c r="G6594" s="26" t="str">
        <f t="shared" si="819"/>
        <v>01</v>
      </c>
      <c r="H6594" s="27" t="s">
        <v>20944</v>
      </c>
      <c r="I6594" s="25" t="s">
        <v>20920</v>
      </c>
      <c r="J6594" s="27" t="s">
        <v>20939</v>
      </c>
      <c r="K6594" s="25" t="s">
        <v>20945</v>
      </c>
      <c r="L6594" s="27" t="s">
        <v>42</v>
      </c>
      <c r="M6594" s="25" t="s">
        <v>52</v>
      </c>
      <c r="N6594" s="27" t="s">
        <v>43</v>
      </c>
      <c r="O6594" s="25" t="s">
        <v>43</v>
      </c>
      <c r="P6594" s="27" t="s">
        <v>52</v>
      </c>
      <c r="Q6594" s="25" t="s">
        <v>44</v>
      </c>
      <c r="R6594" s="28">
        <v>1.49</v>
      </c>
      <c r="S6594" s="29">
        <v>1.49</v>
      </c>
      <c r="T6594" s="29"/>
      <c r="U6594" s="29">
        <v>1.49</v>
      </c>
      <c r="V6594" s="1" t="s">
        <v>45</v>
      </c>
      <c r="W6594" s="1" t="s">
        <v>45</v>
      </c>
      <c r="X6594" s="1" t="s">
        <v>45</v>
      </c>
      <c r="Y6594" s="30">
        <f t="shared" si="820"/>
        <v>1.49</v>
      </c>
      <c r="Z6594" s="31">
        <f t="shared" si="821"/>
        <v>0</v>
      </c>
      <c r="AA6594" s="32">
        <f t="shared" si="822"/>
        <v>0</v>
      </c>
      <c r="AB6594" t="b">
        <f t="shared" si="823"/>
        <v>1</v>
      </c>
      <c r="AC6594" s="2" t="s">
        <v>76</v>
      </c>
      <c r="AD6594" s="2">
        <v>1.19</v>
      </c>
      <c r="AG6594" t="s">
        <v>4996</v>
      </c>
    </row>
    <row r="6595" spans="1:33" ht="16" hidden="1" x14ac:dyDescent="0.4">
      <c r="A6595" s="24" t="s">
        <v>20913</v>
      </c>
      <c r="B6595" s="25" t="s">
        <v>20914</v>
      </c>
      <c r="C6595" t="str">
        <f t="shared" si="816"/>
        <v>47</v>
      </c>
      <c r="D6595" t="str">
        <f>_xlfn.XLOOKUP(C6595,Folha2!A:A,Folha2!B:B)</f>
        <v>MERCEARIA SALGADA</v>
      </c>
      <c r="E6595" s="26" t="str">
        <f t="shared" si="817"/>
        <v>068</v>
      </c>
      <c r="F6595" s="26" t="str">
        <f t="shared" si="818"/>
        <v>21</v>
      </c>
      <c r="G6595" s="26" t="str">
        <f t="shared" si="819"/>
        <v>01</v>
      </c>
      <c r="H6595" s="27" t="s">
        <v>20946</v>
      </c>
      <c r="I6595" s="25" t="s">
        <v>20947</v>
      </c>
      <c r="J6595" s="27" t="s">
        <v>20939</v>
      </c>
      <c r="K6595" s="25" t="s">
        <v>20948</v>
      </c>
      <c r="L6595" s="27" t="s">
        <v>42</v>
      </c>
      <c r="M6595" s="25" t="s">
        <v>43</v>
      </c>
      <c r="N6595" s="27" t="s">
        <v>43</v>
      </c>
      <c r="O6595" s="25" t="s">
        <v>43</v>
      </c>
      <c r="P6595" s="27" t="s">
        <v>43</v>
      </c>
      <c r="Q6595" s="25" t="s">
        <v>44</v>
      </c>
      <c r="R6595" s="28">
        <v>1.95</v>
      </c>
      <c r="S6595" s="29">
        <v>1.95</v>
      </c>
      <c r="T6595" s="29"/>
      <c r="U6595" s="29">
        <v>1.95</v>
      </c>
      <c r="V6595" s="1">
        <v>1.46</v>
      </c>
      <c r="W6595" s="1" t="s">
        <v>45</v>
      </c>
      <c r="X6595" s="1" t="s">
        <v>45</v>
      </c>
      <c r="Y6595" s="30">
        <f t="shared" si="820"/>
        <v>1.95</v>
      </c>
      <c r="Z6595" s="31">
        <f t="shared" si="821"/>
        <v>0</v>
      </c>
      <c r="AA6595" s="32">
        <f t="shared" si="822"/>
        <v>0</v>
      </c>
      <c r="AB6595" t="b">
        <f t="shared" si="823"/>
        <v>1</v>
      </c>
      <c r="AC6595" s="2" t="s">
        <v>76</v>
      </c>
      <c r="AD6595" s="2">
        <v>1.44</v>
      </c>
      <c r="AG6595" t="s">
        <v>4996</v>
      </c>
    </row>
    <row r="6596" spans="1:33" ht="16" hidden="1" x14ac:dyDescent="0.4">
      <c r="A6596" s="24" t="s">
        <v>20913</v>
      </c>
      <c r="B6596" s="25" t="s">
        <v>20914</v>
      </c>
      <c r="C6596" t="str">
        <f t="shared" ref="C6596:C6659" si="824">MID(A6596,2,2)</f>
        <v>47</v>
      </c>
      <c r="D6596" t="str">
        <f>_xlfn.XLOOKUP(C6596,Folha2!A:A,Folha2!B:B)</f>
        <v>MERCEARIA SALGADA</v>
      </c>
      <c r="E6596" s="26" t="str">
        <f t="shared" ref="E6596:E6659" si="825">MID(A6596,5,3)</f>
        <v>068</v>
      </c>
      <c r="F6596" s="26" t="str">
        <f t="shared" ref="F6596:F6659" si="826">MID(B6596,5,2)</f>
        <v>21</v>
      </c>
      <c r="G6596" s="26" t="str">
        <f t="shared" ref="G6596:G6659" si="827">MID(B6596,8,2)</f>
        <v>01</v>
      </c>
      <c r="H6596" s="27" t="s">
        <v>20949</v>
      </c>
      <c r="I6596" s="25" t="s">
        <v>20950</v>
      </c>
      <c r="J6596" s="27" t="s">
        <v>20939</v>
      </c>
      <c r="K6596" s="25" t="s">
        <v>20951</v>
      </c>
      <c r="L6596" s="27" t="s">
        <v>42</v>
      </c>
      <c r="M6596" s="25" t="s">
        <v>43</v>
      </c>
      <c r="N6596" s="27" t="s">
        <v>43</v>
      </c>
      <c r="O6596" s="25" t="s">
        <v>43</v>
      </c>
      <c r="P6596" s="27" t="s">
        <v>43</v>
      </c>
      <c r="Q6596" s="25" t="s">
        <v>44</v>
      </c>
      <c r="R6596" s="28">
        <v>1.99</v>
      </c>
      <c r="S6596" s="29">
        <v>1.99</v>
      </c>
      <c r="T6596" s="29"/>
      <c r="U6596" s="29">
        <v>1.99</v>
      </c>
      <c r="V6596" s="1" t="s">
        <v>45</v>
      </c>
      <c r="W6596" s="1" t="s">
        <v>45</v>
      </c>
      <c r="X6596" s="1" t="s">
        <v>45</v>
      </c>
      <c r="Y6596" s="30">
        <f t="shared" ref="Y6596:Y6659" si="828">IF(OR(N6596="O",O6596="O"),IF(COUNT(V6596:X6596)&gt;0,MIN(V6596:X6596),MIN(S6596:U6596)),IF(M6596="O",MIN(S6596:U6596),IF(L6596="E",IFERROR(MODE(S6596:U6596),MIN(S6596:U6596)),AVERAGE(S6596:U6596))))</f>
        <v>1.99</v>
      </c>
      <c r="Z6596" s="31">
        <f t="shared" ref="Z6596:Z6659" si="829">R6596/Y6596-1</f>
        <v>0</v>
      </c>
      <c r="AA6596" s="32">
        <f t="shared" ref="AA6596:AA6659" si="830">R6596-Y6596</f>
        <v>0</v>
      </c>
      <c r="AB6596" t="b">
        <f t="shared" ref="AB6596:AB6659" si="831">R6596=Y6596</f>
        <v>1</v>
      </c>
      <c r="AC6596" s="2" t="s">
        <v>76</v>
      </c>
      <c r="AD6596" s="2">
        <v>1.49</v>
      </c>
      <c r="AG6596" t="s">
        <v>4996</v>
      </c>
    </row>
    <row r="6597" spans="1:33" ht="16" hidden="1" x14ac:dyDescent="0.4">
      <c r="A6597" s="24" t="s">
        <v>20913</v>
      </c>
      <c r="B6597" s="25" t="s">
        <v>20914</v>
      </c>
      <c r="C6597" t="str">
        <f t="shared" si="824"/>
        <v>47</v>
      </c>
      <c r="D6597" t="str">
        <f>_xlfn.XLOOKUP(C6597,Folha2!A:A,Folha2!B:B)</f>
        <v>MERCEARIA SALGADA</v>
      </c>
      <c r="E6597" s="26" t="str">
        <f t="shared" si="825"/>
        <v>068</v>
      </c>
      <c r="F6597" s="26" t="str">
        <f t="shared" si="826"/>
        <v>21</v>
      </c>
      <c r="G6597" s="26" t="str">
        <f t="shared" si="827"/>
        <v>01</v>
      </c>
      <c r="H6597" s="27" t="s">
        <v>20952</v>
      </c>
      <c r="I6597" s="25" t="s">
        <v>20953</v>
      </c>
      <c r="J6597" s="27" t="s">
        <v>20939</v>
      </c>
      <c r="K6597" s="25" t="s">
        <v>20954</v>
      </c>
      <c r="L6597" s="27" t="s">
        <v>42</v>
      </c>
      <c r="M6597" s="25" t="s">
        <v>43</v>
      </c>
      <c r="N6597" s="27" t="s">
        <v>43</v>
      </c>
      <c r="O6597" s="25" t="s">
        <v>43</v>
      </c>
      <c r="P6597" s="27" t="s">
        <v>43</v>
      </c>
      <c r="Q6597" s="25" t="s">
        <v>44</v>
      </c>
      <c r="R6597" s="28">
        <v>2.39</v>
      </c>
      <c r="S6597" s="29">
        <v>2.39</v>
      </c>
      <c r="T6597" s="29"/>
      <c r="U6597" s="29"/>
      <c r="V6597" s="1">
        <v>1.79</v>
      </c>
      <c r="W6597" s="1" t="s">
        <v>45</v>
      </c>
      <c r="X6597" s="1" t="s">
        <v>45</v>
      </c>
      <c r="Y6597" s="30">
        <f t="shared" si="828"/>
        <v>2.39</v>
      </c>
      <c r="Z6597" s="31">
        <f t="shared" si="829"/>
        <v>0</v>
      </c>
      <c r="AA6597" s="32">
        <f t="shared" si="830"/>
        <v>0</v>
      </c>
      <c r="AB6597" t="b">
        <f t="shared" si="831"/>
        <v>1</v>
      </c>
      <c r="AC6597" s="2" t="s">
        <v>76</v>
      </c>
      <c r="AD6597" s="2">
        <v>1.79</v>
      </c>
      <c r="AG6597" t="s">
        <v>4996</v>
      </c>
    </row>
    <row r="6598" spans="1:33" ht="16" x14ac:dyDescent="0.4">
      <c r="A6598" s="24" t="s">
        <v>20913</v>
      </c>
      <c r="B6598" s="25" t="s">
        <v>20914</v>
      </c>
      <c r="C6598" t="str">
        <f t="shared" si="824"/>
        <v>47</v>
      </c>
      <c r="D6598" t="str">
        <f>_xlfn.XLOOKUP(C6598,Folha2!A:A,Folha2!B:B)</f>
        <v>MERCEARIA SALGADA</v>
      </c>
      <c r="E6598" s="26" t="str">
        <f t="shared" si="825"/>
        <v>068</v>
      </c>
      <c r="F6598" s="26" t="str">
        <f t="shared" si="826"/>
        <v>21</v>
      </c>
      <c r="G6598" s="26" t="str">
        <f t="shared" si="827"/>
        <v>01</v>
      </c>
      <c r="H6598" s="27" t="s">
        <v>20955</v>
      </c>
      <c r="I6598" s="25" t="s">
        <v>20935</v>
      </c>
      <c r="J6598" s="27" t="s">
        <v>20939</v>
      </c>
      <c r="K6598" s="25" t="s">
        <v>20956</v>
      </c>
      <c r="L6598" s="27" t="s">
        <v>42</v>
      </c>
      <c r="M6598" s="25" t="s">
        <v>43</v>
      </c>
      <c r="N6598" s="27" t="s">
        <v>43</v>
      </c>
      <c r="O6598" s="25" t="s">
        <v>43</v>
      </c>
      <c r="P6598" s="27" t="s">
        <v>43</v>
      </c>
      <c r="Q6598" s="25" t="s">
        <v>44</v>
      </c>
      <c r="R6598" s="28">
        <v>2.59</v>
      </c>
      <c r="S6598" s="29">
        <v>2.64</v>
      </c>
      <c r="T6598" s="29"/>
      <c r="U6598" s="29">
        <v>2.64</v>
      </c>
      <c r="V6598" s="1" t="s">
        <v>45</v>
      </c>
      <c r="W6598" s="1" t="s">
        <v>45</v>
      </c>
      <c r="X6598" s="1" t="s">
        <v>45</v>
      </c>
      <c r="Y6598" s="30">
        <f t="shared" si="828"/>
        <v>2.64</v>
      </c>
      <c r="Z6598" s="31">
        <f t="shared" si="829"/>
        <v>-1.8939393939394034E-2</v>
      </c>
      <c r="AA6598" s="32">
        <f t="shared" si="830"/>
        <v>-5.0000000000000266E-2</v>
      </c>
      <c r="AB6598" t="b">
        <f t="shared" si="831"/>
        <v>0</v>
      </c>
      <c r="AC6598" s="2" t="s">
        <v>76</v>
      </c>
      <c r="AD6598" s="2">
        <v>2.19</v>
      </c>
      <c r="AG6598" t="s">
        <v>1977</v>
      </c>
    </row>
    <row r="6599" spans="1:33" ht="16" hidden="1" x14ac:dyDescent="0.4">
      <c r="A6599" s="24" t="s">
        <v>20913</v>
      </c>
      <c r="B6599" s="25" t="s">
        <v>20914</v>
      </c>
      <c r="C6599" t="str">
        <f t="shared" si="824"/>
        <v>47</v>
      </c>
      <c r="D6599" t="str">
        <f>_xlfn.XLOOKUP(C6599,Folha2!A:A,Folha2!B:B)</f>
        <v>MERCEARIA SALGADA</v>
      </c>
      <c r="E6599" s="26" t="str">
        <f t="shared" si="825"/>
        <v>068</v>
      </c>
      <c r="F6599" s="26" t="str">
        <f t="shared" si="826"/>
        <v>21</v>
      </c>
      <c r="G6599" s="26" t="str">
        <f t="shared" si="827"/>
        <v>01</v>
      </c>
      <c r="H6599" s="27" t="s">
        <v>20957</v>
      </c>
      <c r="I6599" s="25" t="s">
        <v>20958</v>
      </c>
      <c r="J6599" s="27" t="s">
        <v>19975</v>
      </c>
      <c r="K6599" s="25" t="s">
        <v>20959</v>
      </c>
      <c r="L6599" s="27" t="s">
        <v>42</v>
      </c>
      <c r="M6599" s="25" t="s">
        <v>43</v>
      </c>
      <c r="N6599" s="27" t="s">
        <v>43</v>
      </c>
      <c r="O6599" s="25" t="s">
        <v>43</v>
      </c>
      <c r="P6599" s="27" t="s">
        <v>43</v>
      </c>
      <c r="Q6599" s="25" t="s">
        <v>44</v>
      </c>
      <c r="R6599" s="28">
        <v>1.99</v>
      </c>
      <c r="S6599" s="29">
        <v>1.99</v>
      </c>
      <c r="T6599" s="29"/>
      <c r="U6599" s="29">
        <v>1.99</v>
      </c>
      <c r="V6599" s="1" t="s">
        <v>45</v>
      </c>
      <c r="W6599" s="1" t="s">
        <v>45</v>
      </c>
      <c r="X6599" s="1">
        <v>1.49</v>
      </c>
      <c r="Y6599" s="30">
        <f t="shared" si="828"/>
        <v>1.99</v>
      </c>
      <c r="Z6599" s="31">
        <f t="shared" si="829"/>
        <v>0</v>
      </c>
      <c r="AA6599" s="32">
        <f t="shared" si="830"/>
        <v>0</v>
      </c>
      <c r="AB6599" t="b">
        <f t="shared" si="831"/>
        <v>1</v>
      </c>
      <c r="AC6599" s="2" t="s">
        <v>3526</v>
      </c>
      <c r="AD6599" s="2">
        <v>1.79</v>
      </c>
      <c r="AG6599" t="s">
        <v>4996</v>
      </c>
    </row>
    <row r="6600" spans="1:33" ht="16" hidden="1" x14ac:dyDescent="0.4">
      <c r="A6600" s="24" t="s">
        <v>20913</v>
      </c>
      <c r="B6600" s="25" t="s">
        <v>20914</v>
      </c>
      <c r="C6600" t="str">
        <f t="shared" si="824"/>
        <v>47</v>
      </c>
      <c r="D6600" t="str">
        <f>_xlfn.XLOOKUP(C6600,Folha2!A:A,Folha2!B:B)</f>
        <v>MERCEARIA SALGADA</v>
      </c>
      <c r="E6600" s="26" t="str">
        <f t="shared" si="825"/>
        <v>068</v>
      </c>
      <c r="F6600" s="26" t="str">
        <f t="shared" si="826"/>
        <v>21</v>
      </c>
      <c r="G6600" s="26" t="str">
        <f t="shared" si="827"/>
        <v>01</v>
      </c>
      <c r="H6600" s="27" t="s">
        <v>20960</v>
      </c>
      <c r="I6600" s="25" t="s">
        <v>20961</v>
      </c>
      <c r="J6600" s="27" t="s">
        <v>19904</v>
      </c>
      <c r="K6600" s="25" t="s">
        <v>20962</v>
      </c>
      <c r="L6600" s="27" t="s">
        <v>42</v>
      </c>
      <c r="M6600" s="25" t="s">
        <v>43</v>
      </c>
      <c r="N6600" s="27" t="s">
        <v>43</v>
      </c>
      <c r="O6600" s="25" t="s">
        <v>43</v>
      </c>
      <c r="P6600" s="27" t="s">
        <v>43</v>
      </c>
      <c r="Q6600" s="25" t="s">
        <v>44</v>
      </c>
      <c r="R6600" s="28">
        <v>3.69</v>
      </c>
      <c r="S6600" s="29">
        <v>3.69</v>
      </c>
      <c r="T6600" s="29"/>
      <c r="U6600" s="29">
        <v>3.69</v>
      </c>
      <c r="V6600" s="1" t="s">
        <v>45</v>
      </c>
      <c r="W6600" s="1" t="s">
        <v>45</v>
      </c>
      <c r="X6600" s="1" t="s">
        <v>45</v>
      </c>
      <c r="Y6600" s="30">
        <f t="shared" si="828"/>
        <v>3.69</v>
      </c>
      <c r="Z6600" s="31">
        <f t="shared" si="829"/>
        <v>0</v>
      </c>
      <c r="AA6600" s="32">
        <f t="shared" si="830"/>
        <v>0</v>
      </c>
      <c r="AB6600" t="b">
        <f t="shared" si="831"/>
        <v>1</v>
      </c>
      <c r="AC6600" s="2" t="s">
        <v>76</v>
      </c>
      <c r="AD6600" s="2">
        <v>2.39</v>
      </c>
      <c r="AG6600" t="s">
        <v>4996</v>
      </c>
    </row>
    <row r="6601" spans="1:33" ht="16" hidden="1" x14ac:dyDescent="0.4">
      <c r="A6601" s="24" t="s">
        <v>20913</v>
      </c>
      <c r="B6601" s="25" t="s">
        <v>20914</v>
      </c>
      <c r="C6601" t="str">
        <f t="shared" si="824"/>
        <v>47</v>
      </c>
      <c r="D6601" t="str">
        <f>_xlfn.XLOOKUP(C6601,Folha2!A:A,Folha2!B:B)</f>
        <v>MERCEARIA SALGADA</v>
      </c>
      <c r="E6601" s="26" t="str">
        <f t="shared" si="825"/>
        <v>068</v>
      </c>
      <c r="F6601" s="26" t="str">
        <f t="shared" si="826"/>
        <v>21</v>
      </c>
      <c r="G6601" s="26" t="str">
        <f t="shared" si="827"/>
        <v>01</v>
      </c>
      <c r="H6601" s="27" t="s">
        <v>20963</v>
      </c>
      <c r="I6601" s="25" t="s">
        <v>20964</v>
      </c>
      <c r="J6601" s="27" t="s">
        <v>59</v>
      </c>
      <c r="K6601" s="25" t="s">
        <v>20965</v>
      </c>
      <c r="L6601" s="27" t="s">
        <v>51</v>
      </c>
      <c r="M6601" s="25" t="s">
        <v>52</v>
      </c>
      <c r="N6601" s="27" t="s">
        <v>43</v>
      </c>
      <c r="O6601" s="25" t="s">
        <v>43</v>
      </c>
      <c r="P6601" s="27" t="s">
        <v>52</v>
      </c>
      <c r="Q6601" s="25" t="s">
        <v>221</v>
      </c>
      <c r="R6601" s="28">
        <v>0.99</v>
      </c>
      <c r="S6601" s="29">
        <v>0.99</v>
      </c>
      <c r="T6601" s="29"/>
      <c r="U6601" s="29">
        <v>0.99</v>
      </c>
      <c r="V6601" s="1" t="s">
        <v>45</v>
      </c>
      <c r="W6601" s="1" t="s">
        <v>45</v>
      </c>
      <c r="X6601" s="1" t="s">
        <v>45</v>
      </c>
      <c r="Y6601" s="30">
        <f t="shared" si="828"/>
        <v>0.99</v>
      </c>
      <c r="Z6601" s="31">
        <f t="shared" si="829"/>
        <v>0</v>
      </c>
      <c r="AA6601" s="32">
        <f t="shared" si="830"/>
        <v>0</v>
      </c>
      <c r="AB6601" t="b">
        <f t="shared" si="831"/>
        <v>1</v>
      </c>
      <c r="AC6601" s="2" t="s">
        <v>45</v>
      </c>
      <c r="AD6601" s="2" t="s">
        <v>45</v>
      </c>
      <c r="AG6601" t="s">
        <v>4996</v>
      </c>
    </row>
    <row r="6602" spans="1:33" ht="16" hidden="1" x14ac:dyDescent="0.4">
      <c r="A6602" s="24" t="s">
        <v>20913</v>
      </c>
      <c r="B6602" s="25" t="s">
        <v>20914</v>
      </c>
      <c r="C6602" t="str">
        <f t="shared" si="824"/>
        <v>47</v>
      </c>
      <c r="D6602" t="str">
        <f>_xlfn.XLOOKUP(C6602,Folha2!A:A,Folha2!B:B)</f>
        <v>MERCEARIA SALGADA</v>
      </c>
      <c r="E6602" s="26" t="str">
        <f t="shared" si="825"/>
        <v>068</v>
      </c>
      <c r="F6602" s="26" t="str">
        <f t="shared" si="826"/>
        <v>21</v>
      </c>
      <c r="G6602" s="26" t="str">
        <f t="shared" si="827"/>
        <v>01</v>
      </c>
      <c r="H6602" s="27" t="s">
        <v>20966</v>
      </c>
      <c r="I6602" s="25" t="s">
        <v>20967</v>
      </c>
      <c r="J6602" s="27" t="s">
        <v>59</v>
      </c>
      <c r="K6602" s="25" t="s">
        <v>20968</v>
      </c>
      <c r="L6602" s="27" t="s">
        <v>51</v>
      </c>
      <c r="M6602" s="25" t="s">
        <v>43</v>
      </c>
      <c r="N6602" s="27" t="s">
        <v>43</v>
      </c>
      <c r="O6602" s="25" t="s">
        <v>43</v>
      </c>
      <c r="P6602" s="27" t="s">
        <v>43</v>
      </c>
      <c r="Q6602" s="25" t="s">
        <v>44</v>
      </c>
      <c r="R6602" s="28">
        <v>1.39</v>
      </c>
      <c r="S6602" s="29">
        <v>1.39</v>
      </c>
      <c r="T6602" s="29"/>
      <c r="U6602" s="29">
        <v>1.39</v>
      </c>
      <c r="V6602" s="1" t="s">
        <v>45</v>
      </c>
      <c r="W6602" s="1" t="s">
        <v>45</v>
      </c>
      <c r="X6602" s="1" t="s">
        <v>45</v>
      </c>
      <c r="Y6602" s="30">
        <f t="shared" si="828"/>
        <v>1.39</v>
      </c>
      <c r="Z6602" s="31">
        <f t="shared" si="829"/>
        <v>0</v>
      </c>
      <c r="AA6602" s="32">
        <f t="shared" si="830"/>
        <v>0</v>
      </c>
      <c r="AB6602" t="b">
        <f t="shared" si="831"/>
        <v>1</v>
      </c>
      <c r="AC6602" s="2" t="s">
        <v>45</v>
      </c>
      <c r="AD6602" s="2" t="s">
        <v>45</v>
      </c>
      <c r="AG6602" t="s">
        <v>4996</v>
      </c>
    </row>
    <row r="6603" spans="1:33" ht="16" x14ac:dyDescent="0.4">
      <c r="A6603" s="24" t="s">
        <v>20913</v>
      </c>
      <c r="B6603" s="25" t="s">
        <v>20914</v>
      </c>
      <c r="C6603" t="str">
        <f t="shared" si="824"/>
        <v>47</v>
      </c>
      <c r="D6603" t="str">
        <f>_xlfn.XLOOKUP(C6603,Folha2!A:A,Folha2!B:B)</f>
        <v>MERCEARIA SALGADA</v>
      </c>
      <c r="E6603" s="26" t="str">
        <f t="shared" si="825"/>
        <v>068</v>
      </c>
      <c r="F6603" s="26" t="str">
        <f t="shared" si="826"/>
        <v>21</v>
      </c>
      <c r="G6603" s="26" t="str">
        <f t="shared" si="827"/>
        <v>01</v>
      </c>
      <c r="H6603" s="27" t="s">
        <v>20969</v>
      </c>
      <c r="I6603" s="25" t="s">
        <v>20970</v>
      </c>
      <c r="J6603" s="27" t="s">
        <v>59</v>
      </c>
      <c r="K6603" s="25" t="s">
        <v>20971</v>
      </c>
      <c r="L6603" s="27" t="s">
        <v>51</v>
      </c>
      <c r="M6603" s="25" t="s">
        <v>43</v>
      </c>
      <c r="N6603" s="27" t="s">
        <v>43</v>
      </c>
      <c r="O6603" s="25" t="s">
        <v>43</v>
      </c>
      <c r="P6603" s="27" t="s">
        <v>43</v>
      </c>
      <c r="Q6603" s="25" t="s">
        <v>44</v>
      </c>
      <c r="R6603" s="28">
        <v>1.45</v>
      </c>
      <c r="S6603" s="29">
        <v>1.44</v>
      </c>
      <c r="T6603" s="29"/>
      <c r="U6603" s="29"/>
      <c r="V6603" s="1" t="s">
        <v>45</v>
      </c>
      <c r="W6603" s="1" t="s">
        <v>45</v>
      </c>
      <c r="X6603" s="1" t="s">
        <v>45</v>
      </c>
      <c r="Y6603" s="30">
        <f t="shared" si="828"/>
        <v>1.44</v>
      </c>
      <c r="Z6603" s="31">
        <f t="shared" si="829"/>
        <v>6.9444444444444198E-3</v>
      </c>
      <c r="AA6603" s="32">
        <f t="shared" si="830"/>
        <v>1.0000000000000009E-2</v>
      </c>
      <c r="AB6603" t="b">
        <f t="shared" si="831"/>
        <v>0</v>
      </c>
      <c r="AC6603" s="2" t="s">
        <v>536</v>
      </c>
      <c r="AD6603" s="2">
        <v>1.29</v>
      </c>
      <c r="AG6603" t="s">
        <v>13856</v>
      </c>
    </row>
    <row r="6604" spans="1:33" ht="16" hidden="1" x14ac:dyDescent="0.4">
      <c r="A6604" s="24" t="s">
        <v>20913</v>
      </c>
      <c r="B6604" s="25" t="s">
        <v>20914</v>
      </c>
      <c r="C6604" t="str">
        <f t="shared" si="824"/>
        <v>47</v>
      </c>
      <c r="D6604" t="str">
        <f>_xlfn.XLOOKUP(C6604,Folha2!A:A,Folha2!B:B)</f>
        <v>MERCEARIA SALGADA</v>
      </c>
      <c r="E6604" s="26" t="str">
        <f t="shared" si="825"/>
        <v>068</v>
      </c>
      <c r="F6604" s="26" t="str">
        <f t="shared" si="826"/>
        <v>21</v>
      </c>
      <c r="G6604" s="26" t="str">
        <f t="shared" si="827"/>
        <v>01</v>
      </c>
      <c r="H6604" s="27" t="s">
        <v>20972</v>
      </c>
      <c r="I6604" s="25" t="s">
        <v>20973</v>
      </c>
      <c r="J6604" s="27" t="s">
        <v>59</v>
      </c>
      <c r="K6604" s="25" t="s">
        <v>20974</v>
      </c>
      <c r="L6604" s="27" t="s">
        <v>51</v>
      </c>
      <c r="M6604" s="25" t="s">
        <v>43</v>
      </c>
      <c r="N6604" s="27" t="s">
        <v>43</v>
      </c>
      <c r="O6604" s="25" t="s">
        <v>43</v>
      </c>
      <c r="P6604" s="27" t="s">
        <v>43</v>
      </c>
      <c r="Q6604" s="25" t="s">
        <v>44</v>
      </c>
      <c r="R6604" s="28">
        <v>1.49</v>
      </c>
      <c r="S6604" s="29">
        <v>1.49</v>
      </c>
      <c r="T6604" s="29">
        <v>1.49</v>
      </c>
      <c r="U6604" s="29">
        <v>1.49</v>
      </c>
      <c r="V6604" s="1" t="s">
        <v>45</v>
      </c>
      <c r="W6604" s="1" t="s">
        <v>45</v>
      </c>
      <c r="X6604" s="1" t="s">
        <v>45</v>
      </c>
      <c r="Y6604" s="30">
        <f t="shared" si="828"/>
        <v>1.49</v>
      </c>
      <c r="Z6604" s="31">
        <f t="shared" si="829"/>
        <v>0</v>
      </c>
      <c r="AA6604" s="32">
        <f t="shared" si="830"/>
        <v>0</v>
      </c>
      <c r="AB6604" t="b">
        <f t="shared" si="831"/>
        <v>1</v>
      </c>
      <c r="AC6604" s="2" t="s">
        <v>105</v>
      </c>
      <c r="AD6604" s="2">
        <v>1.29</v>
      </c>
      <c r="AG6604" t="s">
        <v>4996</v>
      </c>
    </row>
    <row r="6605" spans="1:33" ht="16" hidden="1" x14ac:dyDescent="0.4">
      <c r="A6605" s="24" t="s">
        <v>20913</v>
      </c>
      <c r="B6605" s="25" t="s">
        <v>20914</v>
      </c>
      <c r="C6605" t="str">
        <f t="shared" si="824"/>
        <v>47</v>
      </c>
      <c r="D6605" t="str">
        <f>_xlfn.XLOOKUP(C6605,Folha2!A:A,Folha2!B:B)</f>
        <v>MERCEARIA SALGADA</v>
      </c>
      <c r="E6605" s="26" t="str">
        <f t="shared" si="825"/>
        <v>068</v>
      </c>
      <c r="F6605" s="26" t="str">
        <f t="shared" si="826"/>
        <v>21</v>
      </c>
      <c r="G6605" s="26" t="str">
        <f t="shared" si="827"/>
        <v>01</v>
      </c>
      <c r="H6605" s="27" t="s">
        <v>20975</v>
      </c>
      <c r="I6605" s="25" t="s">
        <v>20976</v>
      </c>
      <c r="J6605" s="27" t="s">
        <v>59</v>
      </c>
      <c r="K6605" s="25" t="s">
        <v>20977</v>
      </c>
      <c r="L6605" s="27" t="s">
        <v>51</v>
      </c>
      <c r="M6605" s="25" t="s">
        <v>52</v>
      </c>
      <c r="N6605" s="27" t="s">
        <v>43</v>
      </c>
      <c r="O6605" s="25" t="s">
        <v>43</v>
      </c>
      <c r="P6605" s="27" t="s">
        <v>52</v>
      </c>
      <c r="Q6605" s="25" t="s">
        <v>221</v>
      </c>
      <c r="R6605" s="28">
        <v>1.89</v>
      </c>
      <c r="S6605" s="29">
        <v>1.89</v>
      </c>
      <c r="T6605" s="29">
        <v>1.89</v>
      </c>
      <c r="U6605" s="29">
        <v>1.89</v>
      </c>
      <c r="V6605" s="1" t="s">
        <v>45</v>
      </c>
      <c r="W6605" s="1" t="s">
        <v>45</v>
      </c>
      <c r="X6605" s="1" t="s">
        <v>45</v>
      </c>
      <c r="Y6605" s="30">
        <f t="shared" si="828"/>
        <v>1.89</v>
      </c>
      <c r="Z6605" s="31">
        <f t="shared" si="829"/>
        <v>0</v>
      </c>
      <c r="AA6605" s="32">
        <f t="shared" si="830"/>
        <v>0</v>
      </c>
      <c r="AB6605" t="b">
        <f t="shared" si="831"/>
        <v>1</v>
      </c>
      <c r="AC6605" s="2" t="s">
        <v>45</v>
      </c>
      <c r="AD6605" s="2" t="s">
        <v>45</v>
      </c>
      <c r="AG6605" t="s">
        <v>4996</v>
      </c>
    </row>
    <row r="6606" spans="1:33" ht="16" hidden="1" x14ac:dyDescent="0.4">
      <c r="A6606" s="24" t="s">
        <v>20913</v>
      </c>
      <c r="B6606" s="25" t="s">
        <v>20978</v>
      </c>
      <c r="C6606" t="str">
        <f t="shared" si="824"/>
        <v>47</v>
      </c>
      <c r="D6606" t="str">
        <f>_xlfn.XLOOKUP(C6606,Folha2!A:A,Folha2!B:B)</f>
        <v>MERCEARIA SALGADA</v>
      </c>
      <c r="E6606" s="26" t="str">
        <f t="shared" si="825"/>
        <v>068</v>
      </c>
      <c r="F6606" s="26" t="str">
        <f t="shared" si="826"/>
        <v>21</v>
      </c>
      <c r="G6606" s="26" t="str">
        <f t="shared" si="827"/>
        <v>02</v>
      </c>
      <c r="H6606" s="27" t="s">
        <v>20979</v>
      </c>
      <c r="I6606" s="25" t="s">
        <v>20980</v>
      </c>
      <c r="J6606" s="27" t="s">
        <v>20917</v>
      </c>
      <c r="K6606" s="25" t="s">
        <v>20981</v>
      </c>
      <c r="L6606" s="27" t="s">
        <v>42</v>
      </c>
      <c r="M6606" s="25" t="s">
        <v>43</v>
      </c>
      <c r="N6606" s="27" t="s">
        <v>43</v>
      </c>
      <c r="O6606" s="25" t="s">
        <v>43</v>
      </c>
      <c r="P6606" s="27" t="s">
        <v>43</v>
      </c>
      <c r="Q6606" s="25" t="s">
        <v>44</v>
      </c>
      <c r="R6606" s="28">
        <v>1.49</v>
      </c>
      <c r="S6606" s="29">
        <v>1.49</v>
      </c>
      <c r="T6606" s="29"/>
      <c r="U6606" s="29">
        <v>1.49</v>
      </c>
      <c r="V6606" s="1" t="s">
        <v>45</v>
      </c>
      <c r="W6606" s="1" t="s">
        <v>45</v>
      </c>
      <c r="X6606" s="1" t="s">
        <v>45</v>
      </c>
      <c r="Y6606" s="30">
        <f t="shared" si="828"/>
        <v>1.49</v>
      </c>
      <c r="Z6606" s="31">
        <f t="shared" si="829"/>
        <v>0</v>
      </c>
      <c r="AA6606" s="32">
        <f t="shared" si="830"/>
        <v>0</v>
      </c>
      <c r="AB6606" t="b">
        <f t="shared" si="831"/>
        <v>1</v>
      </c>
      <c r="AC6606" s="2" t="s">
        <v>144</v>
      </c>
      <c r="AD6606" s="2">
        <v>1.19</v>
      </c>
      <c r="AG6606" t="s">
        <v>4996</v>
      </c>
    </row>
    <row r="6607" spans="1:33" ht="16" hidden="1" x14ac:dyDescent="0.4">
      <c r="A6607" s="24" t="s">
        <v>20913</v>
      </c>
      <c r="B6607" s="25" t="s">
        <v>20978</v>
      </c>
      <c r="C6607" t="str">
        <f t="shared" si="824"/>
        <v>47</v>
      </c>
      <c r="D6607" t="str">
        <f>_xlfn.XLOOKUP(C6607,Folha2!A:A,Folha2!B:B)</f>
        <v>MERCEARIA SALGADA</v>
      </c>
      <c r="E6607" s="26" t="str">
        <f t="shared" si="825"/>
        <v>068</v>
      </c>
      <c r="F6607" s="26" t="str">
        <f t="shared" si="826"/>
        <v>21</v>
      </c>
      <c r="G6607" s="26" t="str">
        <f t="shared" si="827"/>
        <v>02</v>
      </c>
      <c r="H6607" s="27" t="s">
        <v>20982</v>
      </c>
      <c r="I6607" s="25" t="s">
        <v>20983</v>
      </c>
      <c r="J6607" s="27" t="s">
        <v>20917</v>
      </c>
      <c r="K6607" s="25" t="s">
        <v>20984</v>
      </c>
      <c r="L6607" s="27" t="s">
        <v>42</v>
      </c>
      <c r="M6607" s="25" t="s">
        <v>43</v>
      </c>
      <c r="N6607" s="27" t="s">
        <v>43</v>
      </c>
      <c r="O6607" s="25" t="s">
        <v>43</v>
      </c>
      <c r="P6607" s="27" t="s">
        <v>43</v>
      </c>
      <c r="Q6607" s="25" t="s">
        <v>44</v>
      </c>
      <c r="R6607" s="28">
        <v>1.49</v>
      </c>
      <c r="S6607" s="29">
        <v>1.49</v>
      </c>
      <c r="T6607" s="29"/>
      <c r="U6607" s="29">
        <v>1.49</v>
      </c>
      <c r="V6607" s="1" t="s">
        <v>45</v>
      </c>
      <c r="W6607" s="1" t="s">
        <v>45</v>
      </c>
      <c r="X6607" s="1" t="s">
        <v>45</v>
      </c>
      <c r="Y6607" s="30">
        <f t="shared" si="828"/>
        <v>1.49</v>
      </c>
      <c r="Z6607" s="31">
        <f t="shared" si="829"/>
        <v>0</v>
      </c>
      <c r="AA6607" s="32">
        <f t="shared" si="830"/>
        <v>0</v>
      </c>
      <c r="AB6607" t="b">
        <f t="shared" si="831"/>
        <v>1</v>
      </c>
      <c r="AC6607" s="2" t="s">
        <v>144</v>
      </c>
      <c r="AD6607" s="2">
        <v>1.19</v>
      </c>
      <c r="AG6607" t="s">
        <v>4996</v>
      </c>
    </row>
    <row r="6608" spans="1:33" ht="16" hidden="1" x14ac:dyDescent="0.4">
      <c r="A6608" s="24" t="s">
        <v>20913</v>
      </c>
      <c r="B6608" s="25" t="s">
        <v>20978</v>
      </c>
      <c r="C6608" t="str">
        <f t="shared" si="824"/>
        <v>47</v>
      </c>
      <c r="D6608" t="str">
        <f>_xlfn.XLOOKUP(C6608,Folha2!A:A,Folha2!B:B)</f>
        <v>MERCEARIA SALGADA</v>
      </c>
      <c r="E6608" s="26" t="str">
        <f t="shared" si="825"/>
        <v>068</v>
      </c>
      <c r="F6608" s="26" t="str">
        <f t="shared" si="826"/>
        <v>21</v>
      </c>
      <c r="G6608" s="26" t="str">
        <f t="shared" si="827"/>
        <v>02</v>
      </c>
      <c r="H6608" s="27" t="s">
        <v>20985</v>
      </c>
      <c r="I6608" s="25" t="s">
        <v>20986</v>
      </c>
      <c r="J6608" s="27" t="s">
        <v>20917</v>
      </c>
      <c r="K6608" s="25" t="s">
        <v>20987</v>
      </c>
      <c r="L6608" s="27" t="s">
        <v>42</v>
      </c>
      <c r="M6608" s="25" t="s">
        <v>43</v>
      </c>
      <c r="N6608" s="27" t="s">
        <v>43</v>
      </c>
      <c r="O6608" s="25" t="s">
        <v>43</v>
      </c>
      <c r="P6608" s="27" t="s">
        <v>43</v>
      </c>
      <c r="Q6608" s="25" t="s">
        <v>44</v>
      </c>
      <c r="R6608" s="28">
        <v>1.49</v>
      </c>
      <c r="S6608" s="29">
        <v>1.49</v>
      </c>
      <c r="T6608" s="29"/>
      <c r="U6608" s="29">
        <v>1.49</v>
      </c>
      <c r="V6608" s="1" t="s">
        <v>45</v>
      </c>
      <c r="W6608" s="1" t="s">
        <v>45</v>
      </c>
      <c r="X6608" s="1" t="s">
        <v>45</v>
      </c>
      <c r="Y6608" s="30">
        <f t="shared" si="828"/>
        <v>1.49</v>
      </c>
      <c r="Z6608" s="31">
        <f t="shared" si="829"/>
        <v>0</v>
      </c>
      <c r="AA6608" s="32">
        <f t="shared" si="830"/>
        <v>0</v>
      </c>
      <c r="AB6608" t="b">
        <f t="shared" si="831"/>
        <v>1</v>
      </c>
      <c r="AC6608" s="2" t="s">
        <v>144</v>
      </c>
      <c r="AD6608" s="2">
        <v>1.19</v>
      </c>
      <c r="AG6608" t="s">
        <v>4996</v>
      </c>
    </row>
    <row r="6609" spans="1:33" ht="16" hidden="1" x14ac:dyDescent="0.4">
      <c r="A6609" s="24" t="s">
        <v>20913</v>
      </c>
      <c r="B6609" s="25" t="s">
        <v>20978</v>
      </c>
      <c r="C6609" t="str">
        <f t="shared" si="824"/>
        <v>47</v>
      </c>
      <c r="D6609" t="str">
        <f>_xlfn.XLOOKUP(C6609,Folha2!A:A,Folha2!B:B)</f>
        <v>MERCEARIA SALGADA</v>
      </c>
      <c r="E6609" s="26" t="str">
        <f t="shared" si="825"/>
        <v>068</v>
      </c>
      <c r="F6609" s="26" t="str">
        <f t="shared" si="826"/>
        <v>21</v>
      </c>
      <c r="G6609" s="26" t="str">
        <f t="shared" si="827"/>
        <v>02</v>
      </c>
      <c r="H6609" s="27" t="s">
        <v>20988</v>
      </c>
      <c r="I6609" s="25" t="s">
        <v>20989</v>
      </c>
      <c r="J6609" s="27" t="s">
        <v>20917</v>
      </c>
      <c r="K6609" s="25" t="s">
        <v>20990</v>
      </c>
      <c r="L6609" s="27" t="s">
        <v>42</v>
      </c>
      <c r="M6609" s="25" t="s">
        <v>43</v>
      </c>
      <c r="N6609" s="27" t="s">
        <v>43</v>
      </c>
      <c r="O6609" s="25" t="s">
        <v>43</v>
      </c>
      <c r="P6609" s="27" t="s">
        <v>43</v>
      </c>
      <c r="Q6609" s="25" t="s">
        <v>44</v>
      </c>
      <c r="R6609" s="28">
        <v>1.49</v>
      </c>
      <c r="S6609" s="29">
        <v>1.49</v>
      </c>
      <c r="T6609" s="29"/>
      <c r="U6609" s="29">
        <v>1.49</v>
      </c>
      <c r="V6609" s="1" t="s">
        <v>45</v>
      </c>
      <c r="W6609" s="1" t="s">
        <v>45</v>
      </c>
      <c r="X6609" s="1" t="s">
        <v>45</v>
      </c>
      <c r="Y6609" s="30">
        <f t="shared" si="828"/>
        <v>1.49</v>
      </c>
      <c r="Z6609" s="31">
        <f t="shared" si="829"/>
        <v>0</v>
      </c>
      <c r="AA6609" s="32">
        <f t="shared" si="830"/>
        <v>0</v>
      </c>
      <c r="AB6609" t="b">
        <f t="shared" si="831"/>
        <v>1</v>
      </c>
      <c r="AC6609" s="2" t="s">
        <v>536</v>
      </c>
      <c r="AD6609" s="2">
        <v>1.0900000000000001</v>
      </c>
      <c r="AG6609" t="s">
        <v>4996</v>
      </c>
    </row>
    <row r="6610" spans="1:33" ht="16" hidden="1" x14ac:dyDescent="0.4">
      <c r="A6610" s="24" t="s">
        <v>20913</v>
      </c>
      <c r="B6610" s="25" t="s">
        <v>20978</v>
      </c>
      <c r="C6610" t="str">
        <f t="shared" si="824"/>
        <v>47</v>
      </c>
      <c r="D6610" t="str">
        <f>_xlfn.XLOOKUP(C6610,Folha2!A:A,Folha2!B:B)</f>
        <v>MERCEARIA SALGADA</v>
      </c>
      <c r="E6610" s="26" t="str">
        <f t="shared" si="825"/>
        <v>068</v>
      </c>
      <c r="F6610" s="26" t="str">
        <f t="shared" si="826"/>
        <v>21</v>
      </c>
      <c r="G6610" s="26" t="str">
        <f t="shared" si="827"/>
        <v>02</v>
      </c>
      <c r="H6610" s="27" t="s">
        <v>20991</v>
      </c>
      <c r="I6610" s="25" t="s">
        <v>20992</v>
      </c>
      <c r="J6610" s="27" t="s">
        <v>20917</v>
      </c>
      <c r="K6610" s="25" t="s">
        <v>20993</v>
      </c>
      <c r="L6610" s="27" t="s">
        <v>42</v>
      </c>
      <c r="M6610" s="25" t="s">
        <v>43</v>
      </c>
      <c r="N6610" s="27" t="s">
        <v>43</v>
      </c>
      <c r="O6610" s="25" t="s">
        <v>43</v>
      </c>
      <c r="P6610" s="27" t="s">
        <v>43</v>
      </c>
      <c r="Q6610" s="25" t="s">
        <v>44</v>
      </c>
      <c r="R6610" s="28">
        <v>1.49</v>
      </c>
      <c r="S6610" s="29">
        <v>1.49</v>
      </c>
      <c r="T6610" s="29"/>
      <c r="U6610" s="29">
        <v>1.49</v>
      </c>
      <c r="V6610" s="1" t="s">
        <v>45</v>
      </c>
      <c r="W6610" s="1" t="s">
        <v>45</v>
      </c>
      <c r="X6610" s="1" t="s">
        <v>45</v>
      </c>
      <c r="Y6610" s="30">
        <f t="shared" si="828"/>
        <v>1.49</v>
      </c>
      <c r="Z6610" s="31">
        <f t="shared" si="829"/>
        <v>0</v>
      </c>
      <c r="AA6610" s="32">
        <f t="shared" si="830"/>
        <v>0</v>
      </c>
      <c r="AB6610" t="b">
        <f t="shared" si="831"/>
        <v>1</v>
      </c>
      <c r="AC6610" s="2" t="s">
        <v>144</v>
      </c>
      <c r="AD6610" s="2">
        <v>1.19</v>
      </c>
      <c r="AG6610" t="s">
        <v>4996</v>
      </c>
    </row>
    <row r="6611" spans="1:33" ht="16" hidden="1" x14ac:dyDescent="0.4">
      <c r="A6611" s="24" t="s">
        <v>20913</v>
      </c>
      <c r="B6611" s="25" t="s">
        <v>20978</v>
      </c>
      <c r="C6611" t="str">
        <f t="shared" si="824"/>
        <v>47</v>
      </c>
      <c r="D6611" t="str">
        <f>_xlfn.XLOOKUP(C6611,Folha2!A:A,Folha2!B:B)</f>
        <v>MERCEARIA SALGADA</v>
      </c>
      <c r="E6611" s="26" t="str">
        <f t="shared" si="825"/>
        <v>068</v>
      </c>
      <c r="F6611" s="26" t="str">
        <f t="shared" si="826"/>
        <v>21</v>
      </c>
      <c r="G6611" s="26" t="str">
        <f t="shared" si="827"/>
        <v>02</v>
      </c>
      <c r="H6611" s="27" t="s">
        <v>20994</v>
      </c>
      <c r="I6611" s="25" t="s">
        <v>20995</v>
      </c>
      <c r="J6611" s="27" t="s">
        <v>20917</v>
      </c>
      <c r="K6611" s="25" t="s">
        <v>20996</v>
      </c>
      <c r="L6611" s="27" t="s">
        <v>42</v>
      </c>
      <c r="M6611" s="25" t="s">
        <v>43</v>
      </c>
      <c r="N6611" s="27" t="s">
        <v>43</v>
      </c>
      <c r="O6611" s="25" t="s">
        <v>43</v>
      </c>
      <c r="P6611" s="27" t="s">
        <v>43</v>
      </c>
      <c r="Q6611" s="25" t="s">
        <v>44</v>
      </c>
      <c r="R6611" s="28">
        <v>1.49</v>
      </c>
      <c r="S6611" s="29">
        <v>1.49</v>
      </c>
      <c r="T6611" s="29"/>
      <c r="U6611" s="29">
        <v>1.49</v>
      </c>
      <c r="V6611" s="1" t="s">
        <v>45</v>
      </c>
      <c r="W6611" s="1" t="s">
        <v>45</v>
      </c>
      <c r="X6611" s="1" t="s">
        <v>45</v>
      </c>
      <c r="Y6611" s="30">
        <f t="shared" si="828"/>
        <v>1.49</v>
      </c>
      <c r="Z6611" s="31">
        <f t="shared" si="829"/>
        <v>0</v>
      </c>
      <c r="AA6611" s="32">
        <f t="shared" si="830"/>
        <v>0</v>
      </c>
      <c r="AB6611" t="b">
        <f t="shared" si="831"/>
        <v>1</v>
      </c>
      <c r="AC6611" s="2" t="s">
        <v>144</v>
      </c>
      <c r="AD6611" s="2">
        <v>1.19</v>
      </c>
      <c r="AG6611" t="s">
        <v>4996</v>
      </c>
    </row>
    <row r="6612" spans="1:33" ht="16" hidden="1" x14ac:dyDescent="0.4">
      <c r="A6612" s="24" t="s">
        <v>20913</v>
      </c>
      <c r="B6612" s="25" t="s">
        <v>20978</v>
      </c>
      <c r="C6612" t="str">
        <f t="shared" si="824"/>
        <v>47</v>
      </c>
      <c r="D6612" t="str">
        <f>_xlfn.XLOOKUP(C6612,Folha2!A:A,Folha2!B:B)</f>
        <v>MERCEARIA SALGADA</v>
      </c>
      <c r="E6612" s="26" t="str">
        <f t="shared" si="825"/>
        <v>068</v>
      </c>
      <c r="F6612" s="26" t="str">
        <f t="shared" si="826"/>
        <v>21</v>
      </c>
      <c r="G6612" s="26" t="str">
        <f t="shared" si="827"/>
        <v>02</v>
      </c>
      <c r="H6612" s="27" t="s">
        <v>20997</v>
      </c>
      <c r="I6612" s="25" t="s">
        <v>20998</v>
      </c>
      <c r="J6612" s="27" t="s">
        <v>20917</v>
      </c>
      <c r="K6612" s="25" t="s">
        <v>20999</v>
      </c>
      <c r="L6612" s="27" t="s">
        <v>42</v>
      </c>
      <c r="M6612" s="25" t="s">
        <v>43</v>
      </c>
      <c r="N6612" s="27" t="s">
        <v>43</v>
      </c>
      <c r="O6612" s="25" t="s">
        <v>43</v>
      </c>
      <c r="P6612" s="27" t="s">
        <v>43</v>
      </c>
      <c r="Q6612" s="25" t="s">
        <v>44</v>
      </c>
      <c r="R6612" s="28">
        <v>2.19</v>
      </c>
      <c r="S6612" s="29">
        <v>2.19</v>
      </c>
      <c r="T6612" s="29"/>
      <c r="U6612" s="29">
        <v>2.19</v>
      </c>
      <c r="V6612" s="1">
        <v>1.82</v>
      </c>
      <c r="W6612" s="1" t="s">
        <v>45</v>
      </c>
      <c r="X6612" s="1" t="s">
        <v>45</v>
      </c>
      <c r="Y6612" s="30">
        <f t="shared" si="828"/>
        <v>2.19</v>
      </c>
      <c r="Z6612" s="31">
        <f t="shared" si="829"/>
        <v>0</v>
      </c>
      <c r="AA6612" s="32">
        <f t="shared" si="830"/>
        <v>0</v>
      </c>
      <c r="AB6612" t="b">
        <f t="shared" si="831"/>
        <v>1</v>
      </c>
      <c r="AC6612" s="2" t="s">
        <v>76</v>
      </c>
      <c r="AD6612" s="2">
        <v>1.69</v>
      </c>
      <c r="AG6612" t="s">
        <v>4996</v>
      </c>
    </row>
    <row r="6613" spans="1:33" ht="16" hidden="1" x14ac:dyDescent="0.4">
      <c r="A6613" s="24" t="s">
        <v>20913</v>
      </c>
      <c r="B6613" s="25" t="s">
        <v>20978</v>
      </c>
      <c r="C6613" t="str">
        <f t="shared" si="824"/>
        <v>47</v>
      </c>
      <c r="D6613" t="str">
        <f>_xlfn.XLOOKUP(C6613,Folha2!A:A,Folha2!B:B)</f>
        <v>MERCEARIA SALGADA</v>
      </c>
      <c r="E6613" s="26" t="str">
        <f t="shared" si="825"/>
        <v>068</v>
      </c>
      <c r="F6613" s="26" t="str">
        <f t="shared" si="826"/>
        <v>21</v>
      </c>
      <c r="G6613" s="26" t="str">
        <f t="shared" si="827"/>
        <v>02</v>
      </c>
      <c r="H6613" s="27" t="s">
        <v>21000</v>
      </c>
      <c r="I6613" s="25" t="s">
        <v>21001</v>
      </c>
      <c r="J6613" s="27" t="s">
        <v>20917</v>
      </c>
      <c r="K6613" s="25" t="s">
        <v>21002</v>
      </c>
      <c r="L6613" s="27" t="s">
        <v>42</v>
      </c>
      <c r="M6613" s="25" t="s">
        <v>43</v>
      </c>
      <c r="N6613" s="27" t="s">
        <v>43</v>
      </c>
      <c r="O6613" s="25" t="s">
        <v>43</v>
      </c>
      <c r="P6613" s="27" t="s">
        <v>43</v>
      </c>
      <c r="Q6613" s="25" t="s">
        <v>44</v>
      </c>
      <c r="R6613" s="28">
        <v>2.19</v>
      </c>
      <c r="S6613" s="29">
        <v>2.19</v>
      </c>
      <c r="T6613" s="29"/>
      <c r="U6613" s="29">
        <v>2.19</v>
      </c>
      <c r="V6613" s="1">
        <v>1.82</v>
      </c>
      <c r="W6613" s="1" t="s">
        <v>45</v>
      </c>
      <c r="X6613" s="1" t="s">
        <v>45</v>
      </c>
      <c r="Y6613" s="30">
        <f t="shared" si="828"/>
        <v>2.19</v>
      </c>
      <c r="Z6613" s="31">
        <f t="shared" si="829"/>
        <v>0</v>
      </c>
      <c r="AA6613" s="32">
        <f t="shared" si="830"/>
        <v>0</v>
      </c>
      <c r="AB6613" t="b">
        <f t="shared" si="831"/>
        <v>1</v>
      </c>
      <c r="AC6613" s="2" t="s">
        <v>76</v>
      </c>
      <c r="AD6613" s="2">
        <v>1.69</v>
      </c>
      <c r="AG6613" t="s">
        <v>4996</v>
      </c>
    </row>
    <row r="6614" spans="1:33" ht="16" hidden="1" x14ac:dyDescent="0.4">
      <c r="A6614" s="24" t="s">
        <v>20913</v>
      </c>
      <c r="B6614" s="25" t="s">
        <v>20978</v>
      </c>
      <c r="C6614" t="str">
        <f t="shared" si="824"/>
        <v>47</v>
      </c>
      <c r="D6614" t="str">
        <f>_xlfn.XLOOKUP(C6614,Folha2!A:A,Folha2!B:B)</f>
        <v>MERCEARIA SALGADA</v>
      </c>
      <c r="E6614" s="26" t="str">
        <f t="shared" si="825"/>
        <v>068</v>
      </c>
      <c r="F6614" s="26" t="str">
        <f t="shared" si="826"/>
        <v>21</v>
      </c>
      <c r="G6614" s="26" t="str">
        <f t="shared" si="827"/>
        <v>02</v>
      </c>
      <c r="H6614" s="27" t="s">
        <v>21003</v>
      </c>
      <c r="I6614" s="25" t="s">
        <v>21004</v>
      </c>
      <c r="J6614" s="27" t="s">
        <v>20917</v>
      </c>
      <c r="K6614" s="25" t="s">
        <v>21005</v>
      </c>
      <c r="L6614" s="27" t="s">
        <v>42</v>
      </c>
      <c r="M6614" s="25" t="s">
        <v>43</v>
      </c>
      <c r="N6614" s="27" t="s">
        <v>43</v>
      </c>
      <c r="O6614" s="25" t="s">
        <v>43</v>
      </c>
      <c r="P6614" s="27" t="s">
        <v>43</v>
      </c>
      <c r="Q6614" s="25" t="s">
        <v>44</v>
      </c>
      <c r="R6614" s="28">
        <v>2.19</v>
      </c>
      <c r="S6614" s="29">
        <v>2.19</v>
      </c>
      <c r="T6614" s="29"/>
      <c r="U6614" s="29">
        <v>2.19</v>
      </c>
      <c r="V6614" s="1">
        <v>1.82</v>
      </c>
      <c r="W6614" s="1" t="s">
        <v>45</v>
      </c>
      <c r="X6614" s="1" t="s">
        <v>45</v>
      </c>
      <c r="Y6614" s="30">
        <f t="shared" si="828"/>
        <v>2.19</v>
      </c>
      <c r="Z6614" s="31">
        <f t="shared" si="829"/>
        <v>0</v>
      </c>
      <c r="AA6614" s="32">
        <f t="shared" si="830"/>
        <v>0</v>
      </c>
      <c r="AB6614" t="b">
        <f t="shared" si="831"/>
        <v>1</v>
      </c>
      <c r="AC6614" s="2" t="s">
        <v>76</v>
      </c>
      <c r="AD6614" s="2">
        <v>1.69</v>
      </c>
      <c r="AG6614" t="s">
        <v>4996</v>
      </c>
    </row>
    <row r="6615" spans="1:33" ht="16" hidden="1" x14ac:dyDescent="0.4">
      <c r="A6615" s="24" t="s">
        <v>20913</v>
      </c>
      <c r="B6615" s="25" t="s">
        <v>20978</v>
      </c>
      <c r="C6615" t="str">
        <f t="shared" si="824"/>
        <v>47</v>
      </c>
      <c r="D6615" t="str">
        <f>_xlfn.XLOOKUP(C6615,Folha2!A:A,Folha2!B:B)</f>
        <v>MERCEARIA SALGADA</v>
      </c>
      <c r="E6615" s="26" t="str">
        <f t="shared" si="825"/>
        <v>068</v>
      </c>
      <c r="F6615" s="26" t="str">
        <f t="shared" si="826"/>
        <v>21</v>
      </c>
      <c r="G6615" s="26" t="str">
        <f t="shared" si="827"/>
        <v>02</v>
      </c>
      <c r="H6615" s="27" t="s">
        <v>21006</v>
      </c>
      <c r="I6615" s="25" t="s">
        <v>21007</v>
      </c>
      <c r="J6615" s="27" t="s">
        <v>20917</v>
      </c>
      <c r="K6615" s="25" t="s">
        <v>21008</v>
      </c>
      <c r="L6615" s="27" t="s">
        <v>42</v>
      </c>
      <c r="M6615" s="25" t="s">
        <v>52</v>
      </c>
      <c r="N6615" s="27" t="s">
        <v>43</v>
      </c>
      <c r="O6615" s="25" t="s">
        <v>43</v>
      </c>
      <c r="P6615" s="27" t="s">
        <v>52</v>
      </c>
      <c r="Q6615" s="25" t="s">
        <v>44</v>
      </c>
      <c r="R6615" s="28">
        <v>2.19</v>
      </c>
      <c r="S6615" s="29">
        <v>2.19</v>
      </c>
      <c r="T6615" s="29"/>
      <c r="U6615" s="29">
        <v>2.19</v>
      </c>
      <c r="V6615" s="1">
        <v>1.82</v>
      </c>
      <c r="W6615" s="1" t="s">
        <v>45</v>
      </c>
      <c r="X6615" s="1" t="s">
        <v>45</v>
      </c>
      <c r="Y6615" s="30">
        <f t="shared" si="828"/>
        <v>2.19</v>
      </c>
      <c r="Z6615" s="31">
        <f t="shared" si="829"/>
        <v>0</v>
      </c>
      <c r="AA6615" s="32">
        <f t="shared" si="830"/>
        <v>0</v>
      </c>
      <c r="AB6615" t="b">
        <f t="shared" si="831"/>
        <v>1</v>
      </c>
      <c r="AC6615" s="2" t="s">
        <v>76</v>
      </c>
      <c r="AD6615" s="2">
        <v>1.69</v>
      </c>
      <c r="AG6615" t="s">
        <v>4996</v>
      </c>
    </row>
    <row r="6616" spans="1:33" ht="16" hidden="1" x14ac:dyDescent="0.4">
      <c r="A6616" s="24" t="s">
        <v>20913</v>
      </c>
      <c r="B6616" s="25" t="s">
        <v>20978</v>
      </c>
      <c r="C6616" t="str">
        <f t="shared" si="824"/>
        <v>47</v>
      </c>
      <c r="D6616" t="str">
        <f>_xlfn.XLOOKUP(C6616,Folha2!A:A,Folha2!B:B)</f>
        <v>MERCEARIA SALGADA</v>
      </c>
      <c r="E6616" s="26" t="str">
        <f t="shared" si="825"/>
        <v>068</v>
      </c>
      <c r="F6616" s="26" t="str">
        <f t="shared" si="826"/>
        <v>21</v>
      </c>
      <c r="G6616" s="26" t="str">
        <f t="shared" si="827"/>
        <v>02</v>
      </c>
      <c r="H6616" s="27" t="s">
        <v>21009</v>
      </c>
      <c r="I6616" s="25" t="s">
        <v>21010</v>
      </c>
      <c r="J6616" s="27" t="s">
        <v>20917</v>
      </c>
      <c r="K6616" s="25" t="s">
        <v>21011</v>
      </c>
      <c r="L6616" s="27" t="s">
        <v>42</v>
      </c>
      <c r="M6616" s="25" t="s">
        <v>43</v>
      </c>
      <c r="N6616" s="27" t="s">
        <v>43</v>
      </c>
      <c r="O6616" s="25" t="s">
        <v>43</v>
      </c>
      <c r="P6616" s="27" t="s">
        <v>43</v>
      </c>
      <c r="Q6616" s="25" t="s">
        <v>44</v>
      </c>
      <c r="R6616" s="28">
        <v>2.19</v>
      </c>
      <c r="S6616" s="29">
        <v>2.19</v>
      </c>
      <c r="T6616" s="29"/>
      <c r="U6616" s="29">
        <v>2.19</v>
      </c>
      <c r="V6616" s="1">
        <v>1.82</v>
      </c>
      <c r="W6616" s="1" t="s">
        <v>45</v>
      </c>
      <c r="X6616" s="1" t="s">
        <v>45</v>
      </c>
      <c r="Y6616" s="30">
        <f t="shared" si="828"/>
        <v>2.19</v>
      </c>
      <c r="Z6616" s="31">
        <f t="shared" si="829"/>
        <v>0</v>
      </c>
      <c r="AA6616" s="32">
        <f t="shared" si="830"/>
        <v>0</v>
      </c>
      <c r="AB6616" t="b">
        <f t="shared" si="831"/>
        <v>1</v>
      </c>
      <c r="AC6616" s="2" t="s">
        <v>76</v>
      </c>
      <c r="AD6616" s="2">
        <v>1.69</v>
      </c>
      <c r="AG6616" t="s">
        <v>4996</v>
      </c>
    </row>
    <row r="6617" spans="1:33" ht="16" hidden="1" x14ac:dyDescent="0.4">
      <c r="A6617" s="24" t="s">
        <v>20913</v>
      </c>
      <c r="B6617" s="25" t="s">
        <v>20978</v>
      </c>
      <c r="C6617" t="str">
        <f t="shared" si="824"/>
        <v>47</v>
      </c>
      <c r="D6617" t="str">
        <f>_xlfn.XLOOKUP(C6617,Folha2!A:A,Folha2!B:B)</f>
        <v>MERCEARIA SALGADA</v>
      </c>
      <c r="E6617" s="26" t="str">
        <f t="shared" si="825"/>
        <v>068</v>
      </c>
      <c r="F6617" s="26" t="str">
        <f t="shared" si="826"/>
        <v>21</v>
      </c>
      <c r="G6617" s="26" t="str">
        <f t="shared" si="827"/>
        <v>02</v>
      </c>
      <c r="H6617" s="27" t="s">
        <v>21012</v>
      </c>
      <c r="I6617" s="25" t="s">
        <v>21013</v>
      </c>
      <c r="J6617" s="27" t="s">
        <v>20917</v>
      </c>
      <c r="K6617" s="25" t="s">
        <v>21014</v>
      </c>
      <c r="L6617" s="27" t="s">
        <v>42</v>
      </c>
      <c r="M6617" s="25" t="s">
        <v>52</v>
      </c>
      <c r="N6617" s="27" t="s">
        <v>43</v>
      </c>
      <c r="O6617" s="25" t="s">
        <v>43</v>
      </c>
      <c r="P6617" s="27" t="s">
        <v>52</v>
      </c>
      <c r="Q6617" s="25" t="s">
        <v>44</v>
      </c>
      <c r="R6617" s="28">
        <v>2.19</v>
      </c>
      <c r="S6617" s="29">
        <v>2.19</v>
      </c>
      <c r="T6617" s="29"/>
      <c r="U6617" s="29">
        <v>2.19</v>
      </c>
      <c r="V6617" s="1">
        <v>1.82</v>
      </c>
      <c r="W6617" s="1" t="s">
        <v>45</v>
      </c>
      <c r="X6617" s="1" t="s">
        <v>45</v>
      </c>
      <c r="Y6617" s="30">
        <f t="shared" si="828"/>
        <v>2.19</v>
      </c>
      <c r="Z6617" s="31">
        <f t="shared" si="829"/>
        <v>0</v>
      </c>
      <c r="AA6617" s="32">
        <f t="shared" si="830"/>
        <v>0</v>
      </c>
      <c r="AB6617" t="b">
        <f t="shared" si="831"/>
        <v>1</v>
      </c>
      <c r="AC6617" s="2" t="s">
        <v>76</v>
      </c>
      <c r="AD6617" s="2">
        <v>1.69</v>
      </c>
      <c r="AG6617" t="s">
        <v>4996</v>
      </c>
    </row>
    <row r="6618" spans="1:33" ht="16" hidden="1" x14ac:dyDescent="0.4">
      <c r="A6618" s="24" t="s">
        <v>20913</v>
      </c>
      <c r="B6618" s="25" t="s">
        <v>20978</v>
      </c>
      <c r="C6618" t="str">
        <f t="shared" si="824"/>
        <v>47</v>
      </c>
      <c r="D6618" t="str">
        <f>_xlfn.XLOOKUP(C6618,Folha2!A:A,Folha2!B:B)</f>
        <v>MERCEARIA SALGADA</v>
      </c>
      <c r="E6618" s="26" t="str">
        <f t="shared" si="825"/>
        <v>068</v>
      </c>
      <c r="F6618" s="26" t="str">
        <f t="shared" si="826"/>
        <v>21</v>
      </c>
      <c r="G6618" s="26" t="str">
        <f t="shared" si="827"/>
        <v>02</v>
      </c>
      <c r="H6618" s="27" t="s">
        <v>21015</v>
      </c>
      <c r="I6618" s="25" t="s">
        <v>21016</v>
      </c>
      <c r="J6618" s="27" t="s">
        <v>15900</v>
      </c>
      <c r="K6618" s="25" t="s">
        <v>21017</v>
      </c>
      <c r="L6618" s="27" t="s">
        <v>42</v>
      </c>
      <c r="M6618" s="25" t="s">
        <v>43</v>
      </c>
      <c r="N6618" s="27" t="s">
        <v>43</v>
      </c>
      <c r="O6618" s="25" t="s">
        <v>43</v>
      </c>
      <c r="P6618" s="27" t="s">
        <v>43</v>
      </c>
      <c r="Q6618" s="25" t="s">
        <v>44</v>
      </c>
      <c r="R6618" s="28">
        <v>2.39</v>
      </c>
      <c r="S6618" s="29">
        <v>2.39</v>
      </c>
      <c r="T6618" s="29"/>
      <c r="U6618" s="29"/>
      <c r="V6618" s="1" t="s">
        <v>45</v>
      </c>
      <c r="W6618" s="1" t="s">
        <v>45</v>
      </c>
      <c r="X6618" s="1" t="s">
        <v>45</v>
      </c>
      <c r="Y6618" s="30">
        <f t="shared" si="828"/>
        <v>2.39</v>
      </c>
      <c r="Z6618" s="31">
        <f t="shared" si="829"/>
        <v>0</v>
      </c>
      <c r="AA6618" s="32">
        <f t="shared" si="830"/>
        <v>0</v>
      </c>
      <c r="AB6618" t="b">
        <f t="shared" si="831"/>
        <v>1</v>
      </c>
      <c r="AC6618" s="2" t="s">
        <v>3526</v>
      </c>
      <c r="AD6618" s="2">
        <v>2.19</v>
      </c>
      <c r="AG6618" t="s">
        <v>4996</v>
      </c>
    </row>
    <row r="6619" spans="1:33" ht="16" hidden="1" x14ac:dyDescent="0.4">
      <c r="A6619" s="24" t="s">
        <v>20913</v>
      </c>
      <c r="B6619" s="25" t="s">
        <v>20978</v>
      </c>
      <c r="C6619" t="str">
        <f t="shared" si="824"/>
        <v>47</v>
      </c>
      <c r="D6619" t="str">
        <f>_xlfn.XLOOKUP(C6619,Folha2!A:A,Folha2!B:B)</f>
        <v>MERCEARIA SALGADA</v>
      </c>
      <c r="E6619" s="26" t="str">
        <f t="shared" si="825"/>
        <v>068</v>
      </c>
      <c r="F6619" s="26" t="str">
        <f t="shared" si="826"/>
        <v>21</v>
      </c>
      <c r="G6619" s="26" t="str">
        <f t="shared" si="827"/>
        <v>02</v>
      </c>
      <c r="H6619" s="27" t="s">
        <v>21018</v>
      </c>
      <c r="I6619" s="25" t="s">
        <v>21019</v>
      </c>
      <c r="J6619" s="27" t="s">
        <v>59</v>
      </c>
      <c r="K6619" s="25" t="s">
        <v>21020</v>
      </c>
      <c r="L6619" s="27" t="s">
        <v>51</v>
      </c>
      <c r="M6619" s="25" t="s">
        <v>43</v>
      </c>
      <c r="N6619" s="27" t="s">
        <v>43</v>
      </c>
      <c r="O6619" s="25" t="s">
        <v>43</v>
      </c>
      <c r="P6619" s="27" t="s">
        <v>43</v>
      </c>
      <c r="Q6619" s="25" t="s">
        <v>44</v>
      </c>
      <c r="R6619" s="28">
        <v>0.84</v>
      </c>
      <c r="S6619" s="29">
        <v>0.84</v>
      </c>
      <c r="T6619" s="29"/>
      <c r="U6619" s="29">
        <v>0.84</v>
      </c>
      <c r="V6619" s="1" t="s">
        <v>45</v>
      </c>
      <c r="W6619" s="1" t="s">
        <v>45</v>
      </c>
      <c r="X6619" s="1" t="s">
        <v>45</v>
      </c>
      <c r="Y6619" s="30">
        <f t="shared" si="828"/>
        <v>0.84</v>
      </c>
      <c r="Z6619" s="31">
        <f t="shared" si="829"/>
        <v>0</v>
      </c>
      <c r="AA6619" s="32">
        <f t="shared" si="830"/>
        <v>0</v>
      </c>
      <c r="AB6619" t="b">
        <f t="shared" si="831"/>
        <v>1</v>
      </c>
      <c r="AC6619" s="2" t="s">
        <v>45</v>
      </c>
      <c r="AD6619" s="2" t="s">
        <v>45</v>
      </c>
      <c r="AG6619" t="s">
        <v>4996</v>
      </c>
    </row>
    <row r="6620" spans="1:33" ht="16" hidden="1" x14ac:dyDescent="0.4">
      <c r="A6620" s="24" t="s">
        <v>20913</v>
      </c>
      <c r="B6620" s="25" t="s">
        <v>20978</v>
      </c>
      <c r="C6620" t="str">
        <f t="shared" si="824"/>
        <v>47</v>
      </c>
      <c r="D6620" t="str">
        <f>_xlfn.XLOOKUP(C6620,Folha2!A:A,Folha2!B:B)</f>
        <v>MERCEARIA SALGADA</v>
      </c>
      <c r="E6620" s="26" t="str">
        <f t="shared" si="825"/>
        <v>068</v>
      </c>
      <c r="F6620" s="26" t="str">
        <f t="shared" si="826"/>
        <v>21</v>
      </c>
      <c r="G6620" s="26" t="str">
        <f t="shared" si="827"/>
        <v>02</v>
      </c>
      <c r="H6620" s="27" t="s">
        <v>21021</v>
      </c>
      <c r="I6620" s="25" t="s">
        <v>21022</v>
      </c>
      <c r="J6620" s="27" t="s">
        <v>59</v>
      </c>
      <c r="K6620" s="25" t="s">
        <v>21023</v>
      </c>
      <c r="L6620" s="27" t="s">
        <v>51</v>
      </c>
      <c r="M6620" s="25" t="s">
        <v>43</v>
      </c>
      <c r="N6620" s="27" t="s">
        <v>43</v>
      </c>
      <c r="O6620" s="25" t="s">
        <v>43</v>
      </c>
      <c r="P6620" s="27" t="s">
        <v>43</v>
      </c>
      <c r="Q6620" s="25" t="s">
        <v>44</v>
      </c>
      <c r="R6620" s="28">
        <v>0.84</v>
      </c>
      <c r="S6620" s="29">
        <v>0.84</v>
      </c>
      <c r="T6620" s="29"/>
      <c r="U6620" s="29">
        <v>0.84</v>
      </c>
      <c r="V6620" s="1" t="s">
        <v>45</v>
      </c>
      <c r="W6620" s="1" t="s">
        <v>45</v>
      </c>
      <c r="X6620" s="1" t="s">
        <v>45</v>
      </c>
      <c r="Y6620" s="30">
        <f t="shared" si="828"/>
        <v>0.84</v>
      </c>
      <c r="Z6620" s="31">
        <f t="shared" si="829"/>
        <v>0</v>
      </c>
      <c r="AA6620" s="32">
        <f t="shared" si="830"/>
        <v>0</v>
      </c>
      <c r="AB6620" t="b">
        <f t="shared" si="831"/>
        <v>1</v>
      </c>
      <c r="AC6620" s="2" t="s">
        <v>45</v>
      </c>
      <c r="AD6620" s="2" t="s">
        <v>45</v>
      </c>
      <c r="AG6620" t="s">
        <v>4996</v>
      </c>
    </row>
    <row r="6621" spans="1:33" ht="16" hidden="1" x14ac:dyDescent="0.4">
      <c r="A6621" s="24" t="s">
        <v>20913</v>
      </c>
      <c r="B6621" s="25" t="s">
        <v>20978</v>
      </c>
      <c r="C6621" t="str">
        <f t="shared" si="824"/>
        <v>47</v>
      </c>
      <c r="D6621" t="str">
        <f>_xlfn.XLOOKUP(C6621,Folha2!A:A,Folha2!B:B)</f>
        <v>MERCEARIA SALGADA</v>
      </c>
      <c r="E6621" s="26" t="str">
        <f t="shared" si="825"/>
        <v>068</v>
      </c>
      <c r="F6621" s="26" t="str">
        <f t="shared" si="826"/>
        <v>21</v>
      </c>
      <c r="G6621" s="26" t="str">
        <f t="shared" si="827"/>
        <v>02</v>
      </c>
      <c r="H6621" s="27" t="s">
        <v>21024</v>
      </c>
      <c r="I6621" s="25" t="s">
        <v>21025</v>
      </c>
      <c r="J6621" s="27" t="s">
        <v>59</v>
      </c>
      <c r="K6621" s="25" t="s">
        <v>21026</v>
      </c>
      <c r="L6621" s="27" t="s">
        <v>51</v>
      </c>
      <c r="M6621" s="25" t="s">
        <v>43</v>
      </c>
      <c r="N6621" s="27" t="s">
        <v>43</v>
      </c>
      <c r="O6621" s="25" t="s">
        <v>43</v>
      </c>
      <c r="P6621" s="27" t="s">
        <v>43</v>
      </c>
      <c r="Q6621" s="25" t="s">
        <v>44</v>
      </c>
      <c r="R6621" s="28">
        <v>0.84</v>
      </c>
      <c r="S6621" s="29">
        <v>0.84</v>
      </c>
      <c r="T6621" s="29"/>
      <c r="U6621" s="29">
        <v>0.84</v>
      </c>
      <c r="V6621" s="1" t="s">
        <v>45</v>
      </c>
      <c r="W6621" s="1" t="s">
        <v>45</v>
      </c>
      <c r="X6621" s="1" t="s">
        <v>45</v>
      </c>
      <c r="Y6621" s="30">
        <f t="shared" si="828"/>
        <v>0.84</v>
      </c>
      <c r="Z6621" s="31">
        <f t="shared" si="829"/>
        <v>0</v>
      </c>
      <c r="AA6621" s="32">
        <f t="shared" si="830"/>
        <v>0</v>
      </c>
      <c r="AB6621" t="b">
        <f t="shared" si="831"/>
        <v>1</v>
      </c>
      <c r="AC6621" s="2" t="s">
        <v>45</v>
      </c>
      <c r="AD6621" s="2" t="s">
        <v>45</v>
      </c>
      <c r="AG6621" t="s">
        <v>4996</v>
      </c>
    </row>
    <row r="6622" spans="1:33" ht="16" hidden="1" x14ac:dyDescent="0.4">
      <c r="A6622" s="24" t="s">
        <v>20913</v>
      </c>
      <c r="B6622" s="25" t="s">
        <v>20978</v>
      </c>
      <c r="C6622" t="str">
        <f t="shared" si="824"/>
        <v>47</v>
      </c>
      <c r="D6622" t="str">
        <f>_xlfn.XLOOKUP(C6622,Folha2!A:A,Folha2!B:B)</f>
        <v>MERCEARIA SALGADA</v>
      </c>
      <c r="E6622" s="26" t="str">
        <f t="shared" si="825"/>
        <v>068</v>
      </c>
      <c r="F6622" s="26" t="str">
        <f t="shared" si="826"/>
        <v>21</v>
      </c>
      <c r="G6622" s="26" t="str">
        <f t="shared" si="827"/>
        <v>02</v>
      </c>
      <c r="H6622" s="27" t="s">
        <v>21027</v>
      </c>
      <c r="I6622" s="25" t="s">
        <v>21028</v>
      </c>
      <c r="J6622" s="27" t="s">
        <v>59</v>
      </c>
      <c r="K6622" s="25" t="s">
        <v>21029</v>
      </c>
      <c r="L6622" s="27" t="s">
        <v>51</v>
      </c>
      <c r="M6622" s="25" t="s">
        <v>43</v>
      </c>
      <c r="N6622" s="27" t="s">
        <v>43</v>
      </c>
      <c r="O6622" s="25" t="s">
        <v>43</v>
      </c>
      <c r="P6622" s="27" t="s">
        <v>43</v>
      </c>
      <c r="Q6622" s="25" t="s">
        <v>44</v>
      </c>
      <c r="R6622" s="28">
        <v>0.84</v>
      </c>
      <c r="S6622" s="29">
        <v>0.84</v>
      </c>
      <c r="T6622" s="29"/>
      <c r="U6622" s="29">
        <v>0.84</v>
      </c>
      <c r="V6622" s="1" t="s">
        <v>45</v>
      </c>
      <c r="W6622" s="1" t="s">
        <v>45</v>
      </c>
      <c r="X6622" s="1" t="s">
        <v>45</v>
      </c>
      <c r="Y6622" s="30">
        <f t="shared" si="828"/>
        <v>0.84</v>
      </c>
      <c r="Z6622" s="31">
        <f t="shared" si="829"/>
        <v>0</v>
      </c>
      <c r="AA6622" s="32">
        <f t="shared" si="830"/>
        <v>0</v>
      </c>
      <c r="AB6622" t="b">
        <f t="shared" si="831"/>
        <v>1</v>
      </c>
      <c r="AC6622" s="2" t="s">
        <v>45</v>
      </c>
      <c r="AD6622" s="2" t="s">
        <v>45</v>
      </c>
      <c r="AG6622" t="s">
        <v>4996</v>
      </c>
    </row>
    <row r="6623" spans="1:33" ht="16" hidden="1" x14ac:dyDescent="0.4">
      <c r="A6623" s="24" t="s">
        <v>20913</v>
      </c>
      <c r="B6623" s="25" t="s">
        <v>20978</v>
      </c>
      <c r="C6623" t="str">
        <f t="shared" si="824"/>
        <v>47</v>
      </c>
      <c r="D6623" t="str">
        <f>_xlfn.XLOOKUP(C6623,Folha2!A:A,Folha2!B:B)</f>
        <v>MERCEARIA SALGADA</v>
      </c>
      <c r="E6623" s="26" t="str">
        <f t="shared" si="825"/>
        <v>068</v>
      </c>
      <c r="F6623" s="26" t="str">
        <f t="shared" si="826"/>
        <v>21</v>
      </c>
      <c r="G6623" s="26" t="str">
        <f t="shared" si="827"/>
        <v>02</v>
      </c>
      <c r="H6623" s="27" t="s">
        <v>21030</v>
      </c>
      <c r="I6623" s="25" t="s">
        <v>21031</v>
      </c>
      <c r="J6623" s="27" t="s">
        <v>59</v>
      </c>
      <c r="K6623" s="25" t="s">
        <v>21032</v>
      </c>
      <c r="L6623" s="27" t="s">
        <v>51</v>
      </c>
      <c r="M6623" s="25" t="s">
        <v>43</v>
      </c>
      <c r="N6623" s="27" t="s">
        <v>43</v>
      </c>
      <c r="O6623" s="25" t="s">
        <v>43</v>
      </c>
      <c r="P6623" s="27" t="s">
        <v>43</v>
      </c>
      <c r="Q6623" s="25" t="s">
        <v>44</v>
      </c>
      <c r="R6623" s="28">
        <v>0.84</v>
      </c>
      <c r="S6623" s="29">
        <v>0.84</v>
      </c>
      <c r="T6623" s="29"/>
      <c r="U6623" s="29">
        <v>0.84</v>
      </c>
      <c r="V6623" s="1" t="s">
        <v>45</v>
      </c>
      <c r="W6623" s="1" t="s">
        <v>45</v>
      </c>
      <c r="X6623" s="1" t="s">
        <v>45</v>
      </c>
      <c r="Y6623" s="30">
        <f t="shared" si="828"/>
        <v>0.84</v>
      </c>
      <c r="Z6623" s="31">
        <f t="shared" si="829"/>
        <v>0</v>
      </c>
      <c r="AA6623" s="32">
        <f t="shared" si="830"/>
        <v>0</v>
      </c>
      <c r="AB6623" t="b">
        <f t="shared" si="831"/>
        <v>1</v>
      </c>
      <c r="AC6623" s="2" t="s">
        <v>45</v>
      </c>
      <c r="AD6623" s="2" t="s">
        <v>45</v>
      </c>
      <c r="AG6623" t="s">
        <v>4996</v>
      </c>
    </row>
    <row r="6624" spans="1:33" ht="16" hidden="1" x14ac:dyDescent="0.4">
      <c r="A6624" s="24" t="s">
        <v>20913</v>
      </c>
      <c r="B6624" s="25" t="s">
        <v>20978</v>
      </c>
      <c r="C6624" t="str">
        <f t="shared" si="824"/>
        <v>47</v>
      </c>
      <c r="D6624" t="str">
        <f>_xlfn.XLOOKUP(C6624,Folha2!A:A,Folha2!B:B)</f>
        <v>MERCEARIA SALGADA</v>
      </c>
      <c r="E6624" s="26" t="str">
        <f t="shared" si="825"/>
        <v>068</v>
      </c>
      <c r="F6624" s="26" t="str">
        <f t="shared" si="826"/>
        <v>21</v>
      </c>
      <c r="G6624" s="26" t="str">
        <f t="shared" si="827"/>
        <v>02</v>
      </c>
      <c r="H6624" s="27" t="s">
        <v>21033</v>
      </c>
      <c r="I6624" s="25" t="s">
        <v>21034</v>
      </c>
      <c r="J6624" s="27" t="s">
        <v>59</v>
      </c>
      <c r="K6624" s="25" t="s">
        <v>21035</v>
      </c>
      <c r="L6624" s="27" t="s">
        <v>51</v>
      </c>
      <c r="M6624" s="25" t="s">
        <v>43</v>
      </c>
      <c r="N6624" s="27" t="s">
        <v>43</v>
      </c>
      <c r="O6624" s="25" t="s">
        <v>43</v>
      </c>
      <c r="P6624" s="27" t="s">
        <v>43</v>
      </c>
      <c r="Q6624" s="25" t="s">
        <v>44</v>
      </c>
      <c r="R6624" s="28">
        <v>0.84</v>
      </c>
      <c r="S6624" s="29">
        <v>0.84</v>
      </c>
      <c r="T6624" s="29"/>
      <c r="U6624" s="29"/>
      <c r="V6624" s="1" t="s">
        <v>45</v>
      </c>
      <c r="W6624" s="1" t="s">
        <v>45</v>
      </c>
      <c r="X6624" s="1" t="s">
        <v>45</v>
      </c>
      <c r="Y6624" s="30">
        <f t="shared" si="828"/>
        <v>0.84</v>
      </c>
      <c r="Z6624" s="31">
        <f t="shared" si="829"/>
        <v>0</v>
      </c>
      <c r="AA6624" s="32">
        <f t="shared" si="830"/>
        <v>0</v>
      </c>
      <c r="AB6624" t="b">
        <f t="shared" si="831"/>
        <v>1</v>
      </c>
      <c r="AC6624" s="2" t="s">
        <v>45</v>
      </c>
      <c r="AD6624" s="2" t="s">
        <v>45</v>
      </c>
      <c r="AG6624" t="s">
        <v>4996</v>
      </c>
    </row>
    <row r="6625" spans="1:33" ht="16" hidden="1" x14ac:dyDescent="0.4">
      <c r="A6625" s="24" t="s">
        <v>20913</v>
      </c>
      <c r="B6625" s="25" t="s">
        <v>20978</v>
      </c>
      <c r="C6625" t="str">
        <f t="shared" si="824"/>
        <v>47</v>
      </c>
      <c r="D6625" t="str">
        <f>_xlfn.XLOOKUP(C6625,Folha2!A:A,Folha2!B:B)</f>
        <v>MERCEARIA SALGADA</v>
      </c>
      <c r="E6625" s="26" t="str">
        <f t="shared" si="825"/>
        <v>068</v>
      </c>
      <c r="F6625" s="26" t="str">
        <f t="shared" si="826"/>
        <v>21</v>
      </c>
      <c r="G6625" s="26" t="str">
        <f t="shared" si="827"/>
        <v>02</v>
      </c>
      <c r="H6625" s="27" t="s">
        <v>21036</v>
      </c>
      <c r="I6625" s="25" t="s">
        <v>21037</v>
      </c>
      <c r="J6625" s="27" t="s">
        <v>59</v>
      </c>
      <c r="K6625" s="25" t="s">
        <v>21038</v>
      </c>
      <c r="L6625" s="27" t="s">
        <v>51</v>
      </c>
      <c r="M6625" s="25" t="s">
        <v>52</v>
      </c>
      <c r="N6625" s="27" t="s">
        <v>43</v>
      </c>
      <c r="O6625" s="25" t="s">
        <v>43</v>
      </c>
      <c r="P6625" s="27" t="s">
        <v>52</v>
      </c>
      <c r="Q6625" s="25" t="s">
        <v>44</v>
      </c>
      <c r="R6625" s="28">
        <v>0.85</v>
      </c>
      <c r="S6625" s="29">
        <v>0.89</v>
      </c>
      <c r="T6625" s="29">
        <v>0.85</v>
      </c>
      <c r="U6625" s="29">
        <v>0.85</v>
      </c>
      <c r="V6625" s="1" t="s">
        <v>45</v>
      </c>
      <c r="W6625" s="1" t="s">
        <v>45</v>
      </c>
      <c r="X6625" s="1" t="s">
        <v>45</v>
      </c>
      <c r="Y6625" s="30">
        <f t="shared" si="828"/>
        <v>0.85</v>
      </c>
      <c r="Z6625" s="31">
        <f t="shared" si="829"/>
        <v>0</v>
      </c>
      <c r="AA6625" s="32">
        <f t="shared" si="830"/>
        <v>0</v>
      </c>
      <c r="AB6625" t="b">
        <f t="shared" si="831"/>
        <v>1</v>
      </c>
      <c r="AC6625" s="2" t="s">
        <v>313</v>
      </c>
      <c r="AD6625" s="2">
        <v>0.85</v>
      </c>
      <c r="AG6625" t="s">
        <v>4996</v>
      </c>
    </row>
    <row r="6626" spans="1:33" ht="16" hidden="1" x14ac:dyDescent="0.4">
      <c r="A6626" s="24" t="s">
        <v>20913</v>
      </c>
      <c r="B6626" s="25" t="s">
        <v>20978</v>
      </c>
      <c r="C6626" t="str">
        <f t="shared" si="824"/>
        <v>47</v>
      </c>
      <c r="D6626" t="str">
        <f>_xlfn.XLOOKUP(C6626,Folha2!A:A,Folha2!B:B)</f>
        <v>MERCEARIA SALGADA</v>
      </c>
      <c r="E6626" s="26" t="str">
        <f t="shared" si="825"/>
        <v>068</v>
      </c>
      <c r="F6626" s="26" t="str">
        <f t="shared" si="826"/>
        <v>21</v>
      </c>
      <c r="G6626" s="26" t="str">
        <f t="shared" si="827"/>
        <v>02</v>
      </c>
      <c r="H6626" s="27" t="s">
        <v>21039</v>
      </c>
      <c r="I6626" s="25" t="s">
        <v>21040</v>
      </c>
      <c r="J6626" s="27" t="s">
        <v>59</v>
      </c>
      <c r="K6626" s="25" t="s">
        <v>21041</v>
      </c>
      <c r="L6626" s="27" t="s">
        <v>51</v>
      </c>
      <c r="M6626" s="25" t="s">
        <v>52</v>
      </c>
      <c r="N6626" s="27" t="s">
        <v>43</v>
      </c>
      <c r="O6626" s="25" t="s">
        <v>43</v>
      </c>
      <c r="P6626" s="27" t="s">
        <v>52</v>
      </c>
      <c r="Q6626" s="25" t="s">
        <v>44</v>
      </c>
      <c r="R6626" s="28">
        <v>0.85</v>
      </c>
      <c r="S6626" s="29">
        <v>0.89</v>
      </c>
      <c r="T6626" s="29">
        <v>0.85</v>
      </c>
      <c r="U6626" s="29">
        <v>0.85</v>
      </c>
      <c r="V6626" s="1" t="s">
        <v>45</v>
      </c>
      <c r="W6626" s="1" t="s">
        <v>45</v>
      </c>
      <c r="X6626" s="1" t="s">
        <v>45</v>
      </c>
      <c r="Y6626" s="30">
        <f t="shared" si="828"/>
        <v>0.85</v>
      </c>
      <c r="Z6626" s="31">
        <f t="shared" si="829"/>
        <v>0</v>
      </c>
      <c r="AA6626" s="32">
        <f t="shared" si="830"/>
        <v>0</v>
      </c>
      <c r="AB6626" t="b">
        <f t="shared" si="831"/>
        <v>1</v>
      </c>
      <c r="AC6626" s="2" t="s">
        <v>45</v>
      </c>
      <c r="AD6626" s="2" t="s">
        <v>45</v>
      </c>
      <c r="AG6626" t="s">
        <v>4996</v>
      </c>
    </row>
    <row r="6627" spans="1:33" ht="16" hidden="1" x14ac:dyDescent="0.4">
      <c r="A6627" s="24" t="s">
        <v>20913</v>
      </c>
      <c r="B6627" s="25" t="s">
        <v>20978</v>
      </c>
      <c r="C6627" t="str">
        <f t="shared" si="824"/>
        <v>47</v>
      </c>
      <c r="D6627" t="str">
        <f>_xlfn.XLOOKUP(C6627,Folha2!A:A,Folha2!B:B)</f>
        <v>MERCEARIA SALGADA</v>
      </c>
      <c r="E6627" s="26" t="str">
        <f t="shared" si="825"/>
        <v>068</v>
      </c>
      <c r="F6627" s="26" t="str">
        <f t="shared" si="826"/>
        <v>21</v>
      </c>
      <c r="G6627" s="26" t="str">
        <f t="shared" si="827"/>
        <v>02</v>
      </c>
      <c r="H6627" s="27" t="s">
        <v>21042</v>
      </c>
      <c r="I6627" s="25" t="s">
        <v>21043</v>
      </c>
      <c r="J6627" s="27" t="s">
        <v>59</v>
      </c>
      <c r="K6627" s="25" t="s">
        <v>21044</v>
      </c>
      <c r="L6627" s="27" t="s">
        <v>51</v>
      </c>
      <c r="M6627" s="25" t="s">
        <v>52</v>
      </c>
      <c r="N6627" s="27" t="s">
        <v>43</v>
      </c>
      <c r="O6627" s="25" t="s">
        <v>43</v>
      </c>
      <c r="P6627" s="27" t="s">
        <v>52</v>
      </c>
      <c r="Q6627" s="25" t="s">
        <v>44</v>
      </c>
      <c r="R6627" s="28">
        <v>0.85</v>
      </c>
      <c r="S6627" s="29">
        <v>0.89</v>
      </c>
      <c r="T6627" s="29">
        <v>0.85</v>
      </c>
      <c r="U6627" s="29">
        <v>0.85</v>
      </c>
      <c r="V6627" s="1" t="s">
        <v>45</v>
      </c>
      <c r="W6627" s="1" t="s">
        <v>45</v>
      </c>
      <c r="X6627" s="1" t="s">
        <v>45</v>
      </c>
      <c r="Y6627" s="30">
        <f t="shared" si="828"/>
        <v>0.85</v>
      </c>
      <c r="Z6627" s="31">
        <f t="shared" si="829"/>
        <v>0</v>
      </c>
      <c r="AA6627" s="32">
        <f t="shared" si="830"/>
        <v>0</v>
      </c>
      <c r="AB6627" t="b">
        <f t="shared" si="831"/>
        <v>1</v>
      </c>
      <c r="AC6627" s="2" t="s">
        <v>313</v>
      </c>
      <c r="AD6627" s="2">
        <v>0.85</v>
      </c>
      <c r="AG6627" t="s">
        <v>4996</v>
      </c>
    </row>
    <row r="6628" spans="1:33" ht="16" hidden="1" x14ac:dyDescent="0.4">
      <c r="A6628" s="24" t="s">
        <v>20913</v>
      </c>
      <c r="B6628" s="25" t="s">
        <v>20978</v>
      </c>
      <c r="C6628" t="str">
        <f t="shared" si="824"/>
        <v>47</v>
      </c>
      <c r="D6628" t="str">
        <f>_xlfn.XLOOKUP(C6628,Folha2!A:A,Folha2!B:B)</f>
        <v>MERCEARIA SALGADA</v>
      </c>
      <c r="E6628" s="26" t="str">
        <f t="shared" si="825"/>
        <v>068</v>
      </c>
      <c r="F6628" s="26" t="str">
        <f t="shared" si="826"/>
        <v>21</v>
      </c>
      <c r="G6628" s="26" t="str">
        <f t="shared" si="827"/>
        <v>02</v>
      </c>
      <c r="H6628" s="27" t="s">
        <v>21045</v>
      </c>
      <c r="I6628" s="25" t="s">
        <v>21046</v>
      </c>
      <c r="J6628" s="27" t="s">
        <v>59</v>
      </c>
      <c r="K6628" s="25" t="s">
        <v>21047</v>
      </c>
      <c r="L6628" s="27" t="s">
        <v>51</v>
      </c>
      <c r="M6628" s="25" t="s">
        <v>52</v>
      </c>
      <c r="N6628" s="27" t="s">
        <v>43</v>
      </c>
      <c r="O6628" s="25" t="s">
        <v>43</v>
      </c>
      <c r="P6628" s="27" t="s">
        <v>52</v>
      </c>
      <c r="Q6628" s="25" t="s">
        <v>44</v>
      </c>
      <c r="R6628" s="28">
        <v>0.85</v>
      </c>
      <c r="S6628" s="29">
        <v>0.89</v>
      </c>
      <c r="T6628" s="29">
        <v>0.85</v>
      </c>
      <c r="U6628" s="29">
        <v>0.85</v>
      </c>
      <c r="V6628" s="1" t="s">
        <v>45</v>
      </c>
      <c r="W6628" s="1" t="s">
        <v>45</v>
      </c>
      <c r="X6628" s="1" t="s">
        <v>45</v>
      </c>
      <c r="Y6628" s="30">
        <f t="shared" si="828"/>
        <v>0.85</v>
      </c>
      <c r="Z6628" s="31">
        <f t="shared" si="829"/>
        <v>0</v>
      </c>
      <c r="AA6628" s="32">
        <f t="shared" si="830"/>
        <v>0</v>
      </c>
      <c r="AB6628" t="b">
        <f t="shared" si="831"/>
        <v>1</v>
      </c>
      <c r="AC6628" s="2" t="s">
        <v>313</v>
      </c>
      <c r="AD6628" s="2">
        <v>0.85</v>
      </c>
      <c r="AG6628" t="s">
        <v>4996</v>
      </c>
    </row>
    <row r="6629" spans="1:33" ht="16" hidden="1" x14ac:dyDescent="0.4">
      <c r="A6629" s="24" t="s">
        <v>20913</v>
      </c>
      <c r="B6629" s="25" t="s">
        <v>20978</v>
      </c>
      <c r="C6629" t="str">
        <f t="shared" si="824"/>
        <v>47</v>
      </c>
      <c r="D6629" t="str">
        <f>_xlfn.XLOOKUP(C6629,Folha2!A:A,Folha2!B:B)</f>
        <v>MERCEARIA SALGADA</v>
      </c>
      <c r="E6629" s="26" t="str">
        <f t="shared" si="825"/>
        <v>068</v>
      </c>
      <c r="F6629" s="26" t="str">
        <f t="shared" si="826"/>
        <v>21</v>
      </c>
      <c r="G6629" s="26" t="str">
        <f t="shared" si="827"/>
        <v>02</v>
      </c>
      <c r="H6629" s="27" t="s">
        <v>21048</v>
      </c>
      <c r="I6629" s="25" t="s">
        <v>21049</v>
      </c>
      <c r="J6629" s="27" t="s">
        <v>59</v>
      </c>
      <c r="K6629" s="25" t="s">
        <v>21050</v>
      </c>
      <c r="L6629" s="27" t="s">
        <v>51</v>
      </c>
      <c r="M6629" s="25" t="s">
        <v>52</v>
      </c>
      <c r="N6629" s="27" t="s">
        <v>43</v>
      </c>
      <c r="O6629" s="25" t="s">
        <v>43</v>
      </c>
      <c r="P6629" s="27" t="s">
        <v>52</v>
      </c>
      <c r="Q6629" s="25" t="s">
        <v>44</v>
      </c>
      <c r="R6629" s="28">
        <v>0.85</v>
      </c>
      <c r="S6629" s="29"/>
      <c r="T6629" s="29">
        <v>0.85</v>
      </c>
      <c r="U6629" s="29">
        <v>0.85</v>
      </c>
      <c r="V6629" s="1" t="s">
        <v>45</v>
      </c>
      <c r="W6629" s="1" t="s">
        <v>45</v>
      </c>
      <c r="X6629" s="1" t="s">
        <v>45</v>
      </c>
      <c r="Y6629" s="30">
        <f t="shared" si="828"/>
        <v>0.85</v>
      </c>
      <c r="Z6629" s="31">
        <f t="shared" si="829"/>
        <v>0</v>
      </c>
      <c r="AA6629" s="32">
        <f t="shared" si="830"/>
        <v>0</v>
      </c>
      <c r="AB6629" t="b">
        <f t="shared" si="831"/>
        <v>1</v>
      </c>
      <c r="AC6629" s="2" t="s">
        <v>45</v>
      </c>
      <c r="AD6629" s="2" t="s">
        <v>45</v>
      </c>
      <c r="AG6629" t="s">
        <v>4996</v>
      </c>
    </row>
    <row r="6630" spans="1:33" ht="16" x14ac:dyDescent="0.4">
      <c r="A6630" s="24" t="s">
        <v>20913</v>
      </c>
      <c r="B6630" s="25" t="s">
        <v>20978</v>
      </c>
      <c r="C6630" t="str">
        <f t="shared" si="824"/>
        <v>47</v>
      </c>
      <c r="D6630" t="str">
        <f>_xlfn.XLOOKUP(C6630,Folha2!A:A,Folha2!B:B)</f>
        <v>MERCEARIA SALGADA</v>
      </c>
      <c r="E6630" s="26" t="str">
        <f t="shared" si="825"/>
        <v>068</v>
      </c>
      <c r="F6630" s="26" t="str">
        <f t="shared" si="826"/>
        <v>21</v>
      </c>
      <c r="G6630" s="26" t="str">
        <f t="shared" si="827"/>
        <v>02</v>
      </c>
      <c r="H6630" s="27" t="s">
        <v>21051</v>
      </c>
      <c r="I6630" s="25" t="s">
        <v>21052</v>
      </c>
      <c r="J6630" s="27" t="s">
        <v>59</v>
      </c>
      <c r="K6630" s="25" t="s">
        <v>21053</v>
      </c>
      <c r="L6630" s="27" t="s">
        <v>51</v>
      </c>
      <c r="M6630" s="25" t="s">
        <v>43</v>
      </c>
      <c r="N6630" s="27" t="s">
        <v>43</v>
      </c>
      <c r="O6630" s="25" t="s">
        <v>43</v>
      </c>
      <c r="P6630" s="27" t="s">
        <v>43</v>
      </c>
      <c r="Q6630" s="25" t="s">
        <v>44</v>
      </c>
      <c r="R6630" s="28">
        <v>1.1499999999999999</v>
      </c>
      <c r="S6630" s="29">
        <v>1.19</v>
      </c>
      <c r="T6630" s="29">
        <v>1.1499999999999999</v>
      </c>
      <c r="U6630" s="29">
        <v>1.1499999999999999</v>
      </c>
      <c r="V6630" s="1" t="s">
        <v>45</v>
      </c>
      <c r="W6630" s="1" t="s">
        <v>45</v>
      </c>
      <c r="X6630" s="1" t="s">
        <v>45</v>
      </c>
      <c r="Y6630" s="30">
        <f t="shared" si="828"/>
        <v>1.1633333333333333</v>
      </c>
      <c r="Z6630" s="31">
        <f t="shared" si="829"/>
        <v>-1.1461318051576019E-2</v>
      </c>
      <c r="AA6630" s="32">
        <f t="shared" si="830"/>
        <v>-1.3333333333333419E-2</v>
      </c>
      <c r="AB6630" t="b">
        <f t="shared" si="831"/>
        <v>0</v>
      </c>
      <c r="AC6630" s="2" t="s">
        <v>45</v>
      </c>
      <c r="AD6630" s="2" t="s">
        <v>45</v>
      </c>
      <c r="AG6630" t="s">
        <v>15357</v>
      </c>
    </row>
    <row r="6631" spans="1:33" ht="16" x14ac:dyDescent="0.4">
      <c r="A6631" s="24" t="s">
        <v>20913</v>
      </c>
      <c r="B6631" s="25" t="s">
        <v>20978</v>
      </c>
      <c r="C6631" t="str">
        <f t="shared" si="824"/>
        <v>47</v>
      </c>
      <c r="D6631" t="str">
        <f>_xlfn.XLOOKUP(C6631,Folha2!A:A,Folha2!B:B)</f>
        <v>MERCEARIA SALGADA</v>
      </c>
      <c r="E6631" s="26" t="str">
        <f t="shared" si="825"/>
        <v>068</v>
      </c>
      <c r="F6631" s="26" t="str">
        <f t="shared" si="826"/>
        <v>21</v>
      </c>
      <c r="G6631" s="26" t="str">
        <f t="shared" si="827"/>
        <v>02</v>
      </c>
      <c r="H6631" s="27" t="s">
        <v>21054</v>
      </c>
      <c r="I6631" s="25" t="s">
        <v>21055</v>
      </c>
      <c r="J6631" s="27" t="s">
        <v>59</v>
      </c>
      <c r="K6631" s="25" t="s">
        <v>21056</v>
      </c>
      <c r="L6631" s="27" t="s">
        <v>51</v>
      </c>
      <c r="M6631" s="25" t="s">
        <v>43</v>
      </c>
      <c r="N6631" s="27" t="s">
        <v>43</v>
      </c>
      <c r="O6631" s="25" t="s">
        <v>43</v>
      </c>
      <c r="P6631" s="27" t="s">
        <v>43</v>
      </c>
      <c r="Q6631" s="25" t="s">
        <v>44</v>
      </c>
      <c r="R6631" s="28">
        <v>1.19</v>
      </c>
      <c r="S6631" s="29">
        <v>1.19</v>
      </c>
      <c r="T6631" s="29"/>
      <c r="U6631" s="29">
        <v>1.1499999999999999</v>
      </c>
      <c r="V6631" s="1" t="s">
        <v>45</v>
      </c>
      <c r="W6631" s="1" t="s">
        <v>45</v>
      </c>
      <c r="X6631" s="1" t="s">
        <v>45</v>
      </c>
      <c r="Y6631" s="30">
        <f t="shared" si="828"/>
        <v>1.17</v>
      </c>
      <c r="Z6631" s="31">
        <f t="shared" si="829"/>
        <v>1.7094017094017033E-2</v>
      </c>
      <c r="AA6631" s="32">
        <f t="shared" si="830"/>
        <v>2.0000000000000018E-2</v>
      </c>
      <c r="AB6631" t="b">
        <f t="shared" si="831"/>
        <v>0</v>
      </c>
      <c r="AC6631" s="2" t="s">
        <v>45</v>
      </c>
      <c r="AD6631" s="2" t="s">
        <v>45</v>
      </c>
      <c r="AG6631" t="s">
        <v>13638</v>
      </c>
    </row>
    <row r="6632" spans="1:33" ht="16" x14ac:dyDescent="0.4">
      <c r="A6632" s="24" t="s">
        <v>20913</v>
      </c>
      <c r="B6632" s="25" t="s">
        <v>20978</v>
      </c>
      <c r="C6632" t="str">
        <f t="shared" si="824"/>
        <v>47</v>
      </c>
      <c r="D6632" t="str">
        <f>_xlfn.XLOOKUP(C6632,Folha2!A:A,Folha2!B:B)</f>
        <v>MERCEARIA SALGADA</v>
      </c>
      <c r="E6632" s="26" t="str">
        <f t="shared" si="825"/>
        <v>068</v>
      </c>
      <c r="F6632" s="26" t="str">
        <f t="shared" si="826"/>
        <v>21</v>
      </c>
      <c r="G6632" s="26" t="str">
        <f t="shared" si="827"/>
        <v>02</v>
      </c>
      <c r="H6632" s="27" t="s">
        <v>21057</v>
      </c>
      <c r="I6632" s="25" t="s">
        <v>21058</v>
      </c>
      <c r="J6632" s="27" t="s">
        <v>59</v>
      </c>
      <c r="K6632" s="25" t="s">
        <v>21059</v>
      </c>
      <c r="L6632" s="27" t="s">
        <v>51</v>
      </c>
      <c r="M6632" s="25" t="s">
        <v>43</v>
      </c>
      <c r="N6632" s="27" t="s">
        <v>43</v>
      </c>
      <c r="O6632" s="25" t="s">
        <v>43</v>
      </c>
      <c r="P6632" s="27" t="s">
        <v>43</v>
      </c>
      <c r="Q6632" s="25" t="s">
        <v>44</v>
      </c>
      <c r="R6632" s="28">
        <v>1.19</v>
      </c>
      <c r="S6632" s="29">
        <v>1.19</v>
      </c>
      <c r="T6632" s="29"/>
      <c r="U6632" s="29">
        <v>1.1499999999999999</v>
      </c>
      <c r="V6632" s="1" t="s">
        <v>45</v>
      </c>
      <c r="W6632" s="1" t="s">
        <v>45</v>
      </c>
      <c r="X6632" s="1" t="s">
        <v>45</v>
      </c>
      <c r="Y6632" s="30">
        <f t="shared" si="828"/>
        <v>1.17</v>
      </c>
      <c r="Z6632" s="31">
        <f t="shared" si="829"/>
        <v>1.7094017094017033E-2</v>
      </c>
      <c r="AA6632" s="32">
        <f t="shared" si="830"/>
        <v>2.0000000000000018E-2</v>
      </c>
      <c r="AB6632" t="b">
        <f t="shared" si="831"/>
        <v>0</v>
      </c>
      <c r="AC6632" s="2" t="s">
        <v>45</v>
      </c>
      <c r="AD6632" s="2" t="s">
        <v>45</v>
      </c>
      <c r="AG6632" t="s">
        <v>13638</v>
      </c>
    </row>
    <row r="6633" spans="1:33" ht="16" x14ac:dyDescent="0.4">
      <c r="A6633" s="24" t="s">
        <v>20913</v>
      </c>
      <c r="B6633" s="25" t="s">
        <v>20978</v>
      </c>
      <c r="C6633" t="str">
        <f t="shared" si="824"/>
        <v>47</v>
      </c>
      <c r="D6633" t="str">
        <f>_xlfn.XLOOKUP(C6633,Folha2!A:A,Folha2!B:B)</f>
        <v>MERCEARIA SALGADA</v>
      </c>
      <c r="E6633" s="26" t="str">
        <f t="shared" si="825"/>
        <v>068</v>
      </c>
      <c r="F6633" s="26" t="str">
        <f t="shared" si="826"/>
        <v>21</v>
      </c>
      <c r="G6633" s="26" t="str">
        <f t="shared" si="827"/>
        <v>02</v>
      </c>
      <c r="H6633" s="27" t="s">
        <v>21060</v>
      </c>
      <c r="I6633" s="25" t="s">
        <v>21061</v>
      </c>
      <c r="J6633" s="27" t="s">
        <v>59</v>
      </c>
      <c r="K6633" s="25" t="s">
        <v>21062</v>
      </c>
      <c r="L6633" s="27" t="s">
        <v>51</v>
      </c>
      <c r="M6633" s="25" t="s">
        <v>43</v>
      </c>
      <c r="N6633" s="27" t="s">
        <v>43</v>
      </c>
      <c r="O6633" s="25" t="s">
        <v>43</v>
      </c>
      <c r="P6633" s="27" t="s">
        <v>43</v>
      </c>
      <c r="Q6633" s="25" t="s">
        <v>44</v>
      </c>
      <c r="R6633" s="28">
        <v>1.19</v>
      </c>
      <c r="S6633" s="29">
        <v>1.19</v>
      </c>
      <c r="T6633" s="29"/>
      <c r="U6633" s="29">
        <v>1.1499999999999999</v>
      </c>
      <c r="V6633" s="1" t="s">
        <v>45</v>
      </c>
      <c r="W6633" s="1" t="s">
        <v>45</v>
      </c>
      <c r="X6633" s="1" t="s">
        <v>45</v>
      </c>
      <c r="Y6633" s="30">
        <f t="shared" si="828"/>
        <v>1.17</v>
      </c>
      <c r="Z6633" s="31">
        <f t="shared" si="829"/>
        <v>1.7094017094017033E-2</v>
      </c>
      <c r="AA6633" s="32">
        <f t="shared" si="830"/>
        <v>2.0000000000000018E-2</v>
      </c>
      <c r="AB6633" t="b">
        <f t="shared" si="831"/>
        <v>0</v>
      </c>
      <c r="AC6633" s="2" t="s">
        <v>45</v>
      </c>
      <c r="AD6633" s="2" t="s">
        <v>45</v>
      </c>
      <c r="AG6633" t="s">
        <v>13638</v>
      </c>
    </row>
    <row r="6634" spans="1:33" ht="16" x14ac:dyDescent="0.4">
      <c r="A6634" s="24" t="s">
        <v>20913</v>
      </c>
      <c r="B6634" s="25" t="s">
        <v>20978</v>
      </c>
      <c r="C6634" t="str">
        <f t="shared" si="824"/>
        <v>47</v>
      </c>
      <c r="D6634" t="str">
        <f>_xlfn.XLOOKUP(C6634,Folha2!A:A,Folha2!B:B)</f>
        <v>MERCEARIA SALGADA</v>
      </c>
      <c r="E6634" s="26" t="str">
        <f t="shared" si="825"/>
        <v>068</v>
      </c>
      <c r="F6634" s="26" t="str">
        <f t="shared" si="826"/>
        <v>21</v>
      </c>
      <c r="G6634" s="26" t="str">
        <f t="shared" si="827"/>
        <v>02</v>
      </c>
      <c r="H6634" s="27" t="s">
        <v>21063</v>
      </c>
      <c r="I6634" s="25" t="s">
        <v>21064</v>
      </c>
      <c r="J6634" s="27" t="s">
        <v>59</v>
      </c>
      <c r="K6634" s="25" t="s">
        <v>21065</v>
      </c>
      <c r="L6634" s="27" t="s">
        <v>51</v>
      </c>
      <c r="M6634" s="25" t="s">
        <v>43</v>
      </c>
      <c r="N6634" s="27" t="s">
        <v>43</v>
      </c>
      <c r="O6634" s="25" t="s">
        <v>43</v>
      </c>
      <c r="P6634" s="27" t="s">
        <v>43</v>
      </c>
      <c r="Q6634" s="25" t="s">
        <v>44</v>
      </c>
      <c r="R6634" s="28">
        <v>1.19</v>
      </c>
      <c r="S6634" s="29">
        <v>1.19</v>
      </c>
      <c r="T6634" s="29"/>
      <c r="U6634" s="29">
        <v>1.1499999999999999</v>
      </c>
      <c r="V6634" s="1" t="s">
        <v>45</v>
      </c>
      <c r="W6634" s="1" t="s">
        <v>45</v>
      </c>
      <c r="X6634" s="1" t="s">
        <v>45</v>
      </c>
      <c r="Y6634" s="30">
        <f t="shared" si="828"/>
        <v>1.17</v>
      </c>
      <c r="Z6634" s="31">
        <f t="shared" si="829"/>
        <v>1.7094017094017033E-2</v>
      </c>
      <c r="AA6634" s="32">
        <f t="shared" si="830"/>
        <v>2.0000000000000018E-2</v>
      </c>
      <c r="AB6634" t="b">
        <f t="shared" si="831"/>
        <v>0</v>
      </c>
      <c r="AC6634" s="2" t="s">
        <v>45</v>
      </c>
      <c r="AD6634" s="2" t="s">
        <v>45</v>
      </c>
      <c r="AG6634" t="s">
        <v>13638</v>
      </c>
    </row>
    <row r="6635" spans="1:33" ht="16" x14ac:dyDescent="0.4">
      <c r="A6635" s="24" t="s">
        <v>20913</v>
      </c>
      <c r="B6635" s="25" t="s">
        <v>20978</v>
      </c>
      <c r="C6635" t="str">
        <f t="shared" si="824"/>
        <v>47</v>
      </c>
      <c r="D6635" t="str">
        <f>_xlfn.XLOOKUP(C6635,Folha2!A:A,Folha2!B:B)</f>
        <v>MERCEARIA SALGADA</v>
      </c>
      <c r="E6635" s="26" t="str">
        <f t="shared" si="825"/>
        <v>068</v>
      </c>
      <c r="F6635" s="26" t="str">
        <f t="shared" si="826"/>
        <v>21</v>
      </c>
      <c r="G6635" s="26" t="str">
        <f t="shared" si="827"/>
        <v>02</v>
      </c>
      <c r="H6635" s="27" t="s">
        <v>21066</v>
      </c>
      <c r="I6635" s="25" t="s">
        <v>21067</v>
      </c>
      <c r="J6635" s="27" t="s">
        <v>59</v>
      </c>
      <c r="K6635" s="25" t="s">
        <v>21068</v>
      </c>
      <c r="L6635" s="27" t="s">
        <v>51</v>
      </c>
      <c r="M6635" s="25" t="s">
        <v>43</v>
      </c>
      <c r="N6635" s="27" t="s">
        <v>43</v>
      </c>
      <c r="O6635" s="25" t="s">
        <v>43</v>
      </c>
      <c r="P6635" s="27" t="s">
        <v>43</v>
      </c>
      <c r="Q6635" s="25" t="s">
        <v>44</v>
      </c>
      <c r="R6635" s="28">
        <v>1.19</v>
      </c>
      <c r="S6635" s="29">
        <v>1.19</v>
      </c>
      <c r="T6635" s="29">
        <v>1.1100000000000001</v>
      </c>
      <c r="U6635" s="29">
        <v>1.1499999999999999</v>
      </c>
      <c r="V6635" s="1" t="s">
        <v>45</v>
      </c>
      <c r="W6635" s="1" t="s">
        <v>45</v>
      </c>
      <c r="X6635" s="1" t="s">
        <v>45</v>
      </c>
      <c r="Y6635" s="30">
        <f t="shared" si="828"/>
        <v>1.1499999999999999</v>
      </c>
      <c r="Z6635" s="31">
        <f t="shared" si="829"/>
        <v>3.4782608695652195E-2</v>
      </c>
      <c r="AA6635" s="32">
        <f t="shared" si="830"/>
        <v>4.0000000000000036E-2</v>
      </c>
      <c r="AB6635" t="b">
        <f t="shared" si="831"/>
        <v>0</v>
      </c>
      <c r="AC6635" s="2" t="s">
        <v>45</v>
      </c>
      <c r="AD6635" s="2" t="s">
        <v>45</v>
      </c>
      <c r="AG6635" t="s">
        <v>13638</v>
      </c>
    </row>
    <row r="6636" spans="1:33" ht="16" hidden="1" x14ac:dyDescent="0.4">
      <c r="A6636" s="24" t="s">
        <v>20913</v>
      </c>
      <c r="B6636" s="25" t="s">
        <v>21069</v>
      </c>
      <c r="C6636" t="str">
        <f t="shared" si="824"/>
        <v>47</v>
      </c>
      <c r="D6636" t="str">
        <f>_xlfn.XLOOKUP(C6636,Folha2!A:A,Folha2!B:B)</f>
        <v>MERCEARIA SALGADA</v>
      </c>
      <c r="E6636" s="26" t="str">
        <f t="shared" si="825"/>
        <v>068</v>
      </c>
      <c r="F6636" s="26" t="str">
        <f t="shared" si="826"/>
        <v>21</v>
      </c>
      <c r="G6636" s="26" t="str">
        <f t="shared" si="827"/>
        <v>03</v>
      </c>
      <c r="H6636" s="27" t="s">
        <v>21070</v>
      </c>
      <c r="I6636" s="25" t="s">
        <v>21071</v>
      </c>
      <c r="J6636" s="27" t="s">
        <v>20917</v>
      </c>
      <c r="K6636" s="25" t="s">
        <v>21072</v>
      </c>
      <c r="L6636" s="27" t="s">
        <v>42</v>
      </c>
      <c r="M6636" s="25" t="s">
        <v>43</v>
      </c>
      <c r="N6636" s="27" t="s">
        <v>43</v>
      </c>
      <c r="O6636" s="25" t="s">
        <v>43</v>
      </c>
      <c r="P6636" s="27" t="s">
        <v>43</v>
      </c>
      <c r="Q6636" s="25" t="s">
        <v>44</v>
      </c>
      <c r="R6636" s="28">
        <v>1.49</v>
      </c>
      <c r="S6636" s="29">
        <v>1.49</v>
      </c>
      <c r="T6636" s="29"/>
      <c r="U6636" s="29">
        <v>1.49</v>
      </c>
      <c r="V6636" s="1" t="s">
        <v>45</v>
      </c>
      <c r="W6636" s="1" t="s">
        <v>45</v>
      </c>
      <c r="X6636" s="1">
        <v>1.19</v>
      </c>
      <c r="Y6636" s="30">
        <f t="shared" si="828"/>
        <v>1.49</v>
      </c>
      <c r="Z6636" s="31">
        <f t="shared" si="829"/>
        <v>0</v>
      </c>
      <c r="AA6636" s="32">
        <f t="shared" si="830"/>
        <v>0</v>
      </c>
      <c r="AB6636" t="b">
        <f t="shared" si="831"/>
        <v>1</v>
      </c>
      <c r="AC6636" s="2" t="s">
        <v>536</v>
      </c>
      <c r="AD6636" s="2">
        <v>1.19</v>
      </c>
      <c r="AG6636" t="s">
        <v>4996</v>
      </c>
    </row>
    <row r="6637" spans="1:33" ht="16" hidden="1" x14ac:dyDescent="0.4">
      <c r="A6637" s="24" t="s">
        <v>20913</v>
      </c>
      <c r="B6637" s="25" t="s">
        <v>21069</v>
      </c>
      <c r="C6637" t="str">
        <f t="shared" si="824"/>
        <v>47</v>
      </c>
      <c r="D6637" t="str">
        <f>_xlfn.XLOOKUP(C6637,Folha2!A:A,Folha2!B:B)</f>
        <v>MERCEARIA SALGADA</v>
      </c>
      <c r="E6637" s="26" t="str">
        <f t="shared" si="825"/>
        <v>068</v>
      </c>
      <c r="F6637" s="26" t="str">
        <f t="shared" si="826"/>
        <v>21</v>
      </c>
      <c r="G6637" s="26" t="str">
        <f t="shared" si="827"/>
        <v>03</v>
      </c>
      <c r="H6637" s="27" t="s">
        <v>21073</v>
      </c>
      <c r="I6637" s="25" t="s">
        <v>21074</v>
      </c>
      <c r="J6637" s="27" t="s">
        <v>20917</v>
      </c>
      <c r="K6637" s="25" t="s">
        <v>21075</v>
      </c>
      <c r="L6637" s="27" t="s">
        <v>42</v>
      </c>
      <c r="M6637" s="25" t="s">
        <v>43</v>
      </c>
      <c r="N6637" s="27" t="s">
        <v>43</v>
      </c>
      <c r="O6637" s="25" t="s">
        <v>43</v>
      </c>
      <c r="P6637" s="27" t="s">
        <v>43</v>
      </c>
      <c r="Q6637" s="25" t="s">
        <v>44</v>
      </c>
      <c r="R6637" s="28">
        <v>1.99</v>
      </c>
      <c r="S6637" s="29">
        <v>1.99</v>
      </c>
      <c r="T6637" s="29"/>
      <c r="U6637" s="29"/>
      <c r="V6637" s="1" t="s">
        <v>45</v>
      </c>
      <c r="W6637" s="1" t="s">
        <v>45</v>
      </c>
      <c r="X6637" s="1" t="s">
        <v>45</v>
      </c>
      <c r="Y6637" s="30">
        <f t="shared" si="828"/>
        <v>1.99</v>
      </c>
      <c r="Z6637" s="31">
        <f t="shared" si="829"/>
        <v>0</v>
      </c>
      <c r="AA6637" s="32">
        <f t="shared" si="830"/>
        <v>0</v>
      </c>
      <c r="AB6637" t="b">
        <f t="shared" si="831"/>
        <v>1</v>
      </c>
      <c r="AC6637" s="2" t="s">
        <v>536</v>
      </c>
      <c r="AD6637" s="2">
        <v>1.59</v>
      </c>
      <c r="AG6637" t="s">
        <v>4996</v>
      </c>
    </row>
    <row r="6638" spans="1:33" ht="16" x14ac:dyDescent="0.4">
      <c r="A6638" s="24" t="s">
        <v>20913</v>
      </c>
      <c r="B6638" s="25" t="s">
        <v>21069</v>
      </c>
      <c r="C6638" t="str">
        <f t="shared" si="824"/>
        <v>47</v>
      </c>
      <c r="D6638" t="str">
        <f>_xlfn.XLOOKUP(C6638,Folha2!A:A,Folha2!B:B)</f>
        <v>MERCEARIA SALGADA</v>
      </c>
      <c r="E6638" s="26" t="str">
        <f t="shared" si="825"/>
        <v>068</v>
      </c>
      <c r="F6638" s="26" t="str">
        <f t="shared" si="826"/>
        <v>21</v>
      </c>
      <c r="G6638" s="26" t="str">
        <f t="shared" si="827"/>
        <v>03</v>
      </c>
      <c r="H6638" s="27" t="s">
        <v>21076</v>
      </c>
      <c r="I6638" s="25" t="s">
        <v>21077</v>
      </c>
      <c r="J6638" s="27" t="s">
        <v>5571</v>
      </c>
      <c r="K6638" s="25" t="s">
        <v>21078</v>
      </c>
      <c r="L6638" s="27" t="s">
        <v>51</v>
      </c>
      <c r="M6638" s="25" t="s">
        <v>43</v>
      </c>
      <c r="N6638" s="27" t="s">
        <v>43</v>
      </c>
      <c r="O6638" s="25" t="s">
        <v>43</v>
      </c>
      <c r="P6638" s="27" t="s">
        <v>43</v>
      </c>
      <c r="Q6638" s="25" t="s">
        <v>44</v>
      </c>
      <c r="R6638" s="28">
        <v>2.99</v>
      </c>
      <c r="S6638" s="29"/>
      <c r="T6638" s="29">
        <v>3.13</v>
      </c>
      <c r="U6638" s="29">
        <v>1.99</v>
      </c>
      <c r="V6638" s="1" t="s">
        <v>45</v>
      </c>
      <c r="W6638" s="1" t="s">
        <v>45</v>
      </c>
      <c r="X6638" s="1" t="s">
        <v>45</v>
      </c>
      <c r="Y6638" s="30">
        <f t="shared" si="828"/>
        <v>2.56</v>
      </c>
      <c r="Z6638" s="31">
        <f t="shared" si="829"/>
        <v>0.16796875</v>
      </c>
      <c r="AA6638" s="32">
        <f t="shared" si="830"/>
        <v>0.43000000000000016</v>
      </c>
      <c r="AB6638" t="b">
        <f t="shared" si="831"/>
        <v>0</v>
      </c>
      <c r="AC6638" s="2" t="s">
        <v>45</v>
      </c>
      <c r="AD6638" s="2" t="s">
        <v>45</v>
      </c>
      <c r="AG6638" t="s">
        <v>20756</v>
      </c>
    </row>
    <row r="6639" spans="1:33" ht="16" hidden="1" x14ac:dyDescent="0.4">
      <c r="A6639" s="24" t="s">
        <v>20913</v>
      </c>
      <c r="B6639" s="25" t="s">
        <v>21079</v>
      </c>
      <c r="C6639" t="str">
        <f t="shared" si="824"/>
        <v>47</v>
      </c>
      <c r="D6639" t="str">
        <f>_xlfn.XLOOKUP(C6639,Folha2!A:A,Folha2!B:B)</f>
        <v>MERCEARIA SALGADA</v>
      </c>
      <c r="E6639" s="26" t="str">
        <f t="shared" si="825"/>
        <v>068</v>
      </c>
      <c r="F6639" s="26" t="str">
        <f t="shared" si="826"/>
        <v>21</v>
      </c>
      <c r="G6639" s="26" t="str">
        <f t="shared" si="827"/>
        <v>04</v>
      </c>
      <c r="H6639" s="27" t="s">
        <v>21080</v>
      </c>
      <c r="I6639" s="25" t="s">
        <v>21081</v>
      </c>
      <c r="J6639" s="27" t="s">
        <v>20917</v>
      </c>
      <c r="K6639" s="25" t="s">
        <v>21082</v>
      </c>
      <c r="L6639" s="27" t="s">
        <v>42</v>
      </c>
      <c r="M6639" s="25" t="s">
        <v>43</v>
      </c>
      <c r="N6639" s="27" t="s">
        <v>43</v>
      </c>
      <c r="O6639" s="25" t="s">
        <v>43</v>
      </c>
      <c r="P6639" s="27" t="s">
        <v>43</v>
      </c>
      <c r="Q6639" s="25" t="s">
        <v>44</v>
      </c>
      <c r="R6639" s="28">
        <v>1.69</v>
      </c>
      <c r="S6639" s="29">
        <v>1.69</v>
      </c>
      <c r="T6639" s="29"/>
      <c r="U6639" s="29"/>
      <c r="V6639" s="1" t="s">
        <v>45</v>
      </c>
      <c r="W6639" s="1" t="s">
        <v>45</v>
      </c>
      <c r="X6639" s="1" t="s">
        <v>45</v>
      </c>
      <c r="Y6639" s="30">
        <f t="shared" si="828"/>
        <v>1.69</v>
      </c>
      <c r="Z6639" s="31">
        <f t="shared" si="829"/>
        <v>0</v>
      </c>
      <c r="AA6639" s="32">
        <f t="shared" si="830"/>
        <v>0</v>
      </c>
      <c r="AB6639" t="b">
        <f t="shared" si="831"/>
        <v>1</v>
      </c>
      <c r="AC6639" s="2" t="s">
        <v>45</v>
      </c>
      <c r="AD6639" s="2" t="s">
        <v>45</v>
      </c>
      <c r="AG6639" t="s">
        <v>4996</v>
      </c>
    </row>
    <row r="6640" spans="1:33" ht="16" hidden="1" x14ac:dyDescent="0.4">
      <c r="A6640" s="24" t="s">
        <v>20913</v>
      </c>
      <c r="B6640" s="25" t="s">
        <v>21079</v>
      </c>
      <c r="C6640" t="str">
        <f t="shared" si="824"/>
        <v>47</v>
      </c>
      <c r="D6640" t="str">
        <f>_xlfn.XLOOKUP(C6640,Folha2!A:A,Folha2!B:B)</f>
        <v>MERCEARIA SALGADA</v>
      </c>
      <c r="E6640" s="26" t="str">
        <f t="shared" si="825"/>
        <v>068</v>
      </c>
      <c r="F6640" s="26" t="str">
        <f t="shared" si="826"/>
        <v>21</v>
      </c>
      <c r="G6640" s="26" t="str">
        <f t="shared" si="827"/>
        <v>04</v>
      </c>
      <c r="H6640" s="27" t="s">
        <v>21083</v>
      </c>
      <c r="I6640" s="25" t="s">
        <v>21084</v>
      </c>
      <c r="J6640" s="27" t="s">
        <v>5571</v>
      </c>
      <c r="K6640" s="25" t="s">
        <v>21085</v>
      </c>
      <c r="L6640" s="27" t="s">
        <v>51</v>
      </c>
      <c r="M6640" s="25" t="s">
        <v>52</v>
      </c>
      <c r="N6640" s="27" t="s">
        <v>43</v>
      </c>
      <c r="O6640" s="25" t="s">
        <v>43</v>
      </c>
      <c r="P6640" s="27" t="s">
        <v>52</v>
      </c>
      <c r="Q6640" s="25" t="s">
        <v>44</v>
      </c>
      <c r="R6640" s="28">
        <v>1.1200000000000001</v>
      </c>
      <c r="S6640" s="29">
        <v>1.29</v>
      </c>
      <c r="T6640" s="29">
        <v>1.21</v>
      </c>
      <c r="U6640" s="29">
        <v>1.1200000000000001</v>
      </c>
      <c r="V6640" s="1" t="s">
        <v>45</v>
      </c>
      <c r="W6640" s="1" t="s">
        <v>45</v>
      </c>
      <c r="X6640" s="1" t="s">
        <v>45</v>
      </c>
      <c r="Y6640" s="30">
        <f t="shared" si="828"/>
        <v>1.1200000000000001</v>
      </c>
      <c r="Z6640" s="31">
        <f t="shared" si="829"/>
        <v>0</v>
      </c>
      <c r="AA6640" s="32">
        <f t="shared" si="830"/>
        <v>0</v>
      </c>
      <c r="AB6640" t="b">
        <f t="shared" si="831"/>
        <v>1</v>
      </c>
      <c r="AC6640" s="2" t="s">
        <v>144</v>
      </c>
      <c r="AD6640" s="2">
        <v>1.1200000000000001</v>
      </c>
      <c r="AG6640" t="s">
        <v>21086</v>
      </c>
    </row>
    <row r="6641" spans="1:33" ht="16" hidden="1" x14ac:dyDescent="0.4">
      <c r="A6641" s="24" t="s">
        <v>20913</v>
      </c>
      <c r="B6641" s="25" t="s">
        <v>21079</v>
      </c>
      <c r="C6641" t="str">
        <f t="shared" si="824"/>
        <v>47</v>
      </c>
      <c r="D6641" t="str">
        <f>_xlfn.XLOOKUP(C6641,Folha2!A:A,Folha2!B:B)</f>
        <v>MERCEARIA SALGADA</v>
      </c>
      <c r="E6641" s="26" t="str">
        <f t="shared" si="825"/>
        <v>068</v>
      </c>
      <c r="F6641" s="26" t="str">
        <f t="shared" si="826"/>
        <v>21</v>
      </c>
      <c r="G6641" s="26" t="str">
        <f t="shared" si="827"/>
        <v>04</v>
      </c>
      <c r="H6641" s="27" t="s">
        <v>21087</v>
      </c>
      <c r="I6641" s="25" t="s">
        <v>21088</v>
      </c>
      <c r="J6641" s="27" t="s">
        <v>5571</v>
      </c>
      <c r="K6641" s="25" t="s">
        <v>21089</v>
      </c>
      <c r="L6641" s="27" t="s">
        <v>51</v>
      </c>
      <c r="M6641" s="25" t="s">
        <v>52</v>
      </c>
      <c r="N6641" s="27" t="s">
        <v>43</v>
      </c>
      <c r="O6641" s="25" t="s">
        <v>43</v>
      </c>
      <c r="P6641" s="27" t="s">
        <v>52</v>
      </c>
      <c r="Q6641" s="25" t="s">
        <v>44</v>
      </c>
      <c r="R6641" s="28">
        <v>1.25</v>
      </c>
      <c r="S6641" s="29">
        <v>1.25</v>
      </c>
      <c r="T6641" s="29">
        <v>1.32</v>
      </c>
      <c r="U6641" s="29">
        <v>1.25</v>
      </c>
      <c r="V6641" s="1" t="s">
        <v>45</v>
      </c>
      <c r="W6641" s="1" t="s">
        <v>45</v>
      </c>
      <c r="X6641" s="1" t="s">
        <v>45</v>
      </c>
      <c r="Y6641" s="30">
        <f t="shared" si="828"/>
        <v>1.25</v>
      </c>
      <c r="Z6641" s="31">
        <f t="shared" si="829"/>
        <v>0</v>
      </c>
      <c r="AA6641" s="32">
        <f t="shared" si="830"/>
        <v>0</v>
      </c>
      <c r="AB6641" t="b">
        <f t="shared" si="831"/>
        <v>1</v>
      </c>
      <c r="AC6641" s="2" t="s">
        <v>45</v>
      </c>
      <c r="AD6641" s="2" t="s">
        <v>45</v>
      </c>
      <c r="AG6641" t="s">
        <v>4996</v>
      </c>
    </row>
    <row r="6642" spans="1:33" ht="16" hidden="1" x14ac:dyDescent="0.4">
      <c r="A6642" s="24" t="s">
        <v>20913</v>
      </c>
      <c r="B6642" s="25" t="s">
        <v>21079</v>
      </c>
      <c r="C6642" t="str">
        <f t="shared" si="824"/>
        <v>47</v>
      </c>
      <c r="D6642" t="str">
        <f>_xlfn.XLOOKUP(C6642,Folha2!A:A,Folha2!B:B)</f>
        <v>MERCEARIA SALGADA</v>
      </c>
      <c r="E6642" s="26" t="str">
        <f t="shared" si="825"/>
        <v>068</v>
      </c>
      <c r="F6642" s="26" t="str">
        <f t="shared" si="826"/>
        <v>21</v>
      </c>
      <c r="G6642" s="26" t="str">
        <f t="shared" si="827"/>
        <v>04</v>
      </c>
      <c r="H6642" s="27" t="s">
        <v>21090</v>
      </c>
      <c r="I6642" s="25" t="s">
        <v>21091</v>
      </c>
      <c r="J6642" s="27" t="s">
        <v>5571</v>
      </c>
      <c r="K6642" s="25" t="s">
        <v>21092</v>
      </c>
      <c r="L6642" s="27" t="s">
        <v>51</v>
      </c>
      <c r="M6642" s="25" t="s">
        <v>43</v>
      </c>
      <c r="N6642" s="27" t="s">
        <v>43</v>
      </c>
      <c r="O6642" s="25" t="s">
        <v>43</v>
      </c>
      <c r="P6642" s="27" t="s">
        <v>43</v>
      </c>
      <c r="Q6642" s="25" t="s">
        <v>44</v>
      </c>
      <c r="R6642" s="28">
        <v>1.89</v>
      </c>
      <c r="S6642" s="29">
        <v>1.89</v>
      </c>
      <c r="T6642" s="29"/>
      <c r="U6642" s="29"/>
      <c r="V6642" s="1" t="s">
        <v>45</v>
      </c>
      <c r="W6642" s="1" t="s">
        <v>45</v>
      </c>
      <c r="X6642" s="1" t="s">
        <v>45</v>
      </c>
      <c r="Y6642" s="30">
        <f t="shared" si="828"/>
        <v>1.89</v>
      </c>
      <c r="Z6642" s="31">
        <f t="shared" si="829"/>
        <v>0</v>
      </c>
      <c r="AA6642" s="32">
        <f t="shared" si="830"/>
        <v>0</v>
      </c>
      <c r="AB6642" t="b">
        <f t="shared" si="831"/>
        <v>1</v>
      </c>
      <c r="AC6642" s="2" t="s">
        <v>70</v>
      </c>
      <c r="AD6642" s="2">
        <v>1.89</v>
      </c>
      <c r="AG6642" t="s">
        <v>4996</v>
      </c>
    </row>
    <row r="6643" spans="1:33" ht="16" x14ac:dyDescent="0.4">
      <c r="A6643" s="24" t="s">
        <v>20913</v>
      </c>
      <c r="B6643" s="25" t="s">
        <v>21079</v>
      </c>
      <c r="C6643" t="str">
        <f t="shared" si="824"/>
        <v>47</v>
      </c>
      <c r="D6643" t="str">
        <f>_xlfn.XLOOKUP(C6643,Folha2!A:A,Folha2!B:B)</f>
        <v>MERCEARIA SALGADA</v>
      </c>
      <c r="E6643" s="26" t="str">
        <f t="shared" si="825"/>
        <v>068</v>
      </c>
      <c r="F6643" s="26" t="str">
        <f t="shared" si="826"/>
        <v>21</v>
      </c>
      <c r="G6643" s="26" t="str">
        <f t="shared" si="827"/>
        <v>04</v>
      </c>
      <c r="H6643" s="27" t="s">
        <v>21093</v>
      </c>
      <c r="I6643" s="25" t="s">
        <v>21094</v>
      </c>
      <c r="J6643" s="27" t="s">
        <v>5571</v>
      </c>
      <c r="K6643" s="25" t="s">
        <v>21095</v>
      </c>
      <c r="L6643" s="27" t="s">
        <v>51</v>
      </c>
      <c r="M6643" s="25" t="s">
        <v>43</v>
      </c>
      <c r="N6643" s="27" t="s">
        <v>43</v>
      </c>
      <c r="O6643" s="25" t="s">
        <v>43</v>
      </c>
      <c r="P6643" s="27" t="s">
        <v>43</v>
      </c>
      <c r="Q6643" s="25" t="s">
        <v>44</v>
      </c>
      <c r="R6643" s="28">
        <v>2.09</v>
      </c>
      <c r="S6643" s="29">
        <v>2.19</v>
      </c>
      <c r="T6643" s="29">
        <v>1.94</v>
      </c>
      <c r="U6643" s="29"/>
      <c r="V6643" s="1" t="s">
        <v>45</v>
      </c>
      <c r="W6643" s="1" t="s">
        <v>45</v>
      </c>
      <c r="X6643" s="1" t="s">
        <v>45</v>
      </c>
      <c r="Y6643" s="30">
        <f t="shared" si="828"/>
        <v>2.0649999999999999</v>
      </c>
      <c r="Z6643" s="31">
        <f t="shared" si="829"/>
        <v>1.2106537530266248E-2</v>
      </c>
      <c r="AA6643" s="32">
        <f t="shared" si="830"/>
        <v>2.4999999999999911E-2</v>
      </c>
      <c r="AB6643" t="b">
        <f t="shared" si="831"/>
        <v>0</v>
      </c>
      <c r="AC6643" s="2" t="s">
        <v>105</v>
      </c>
      <c r="AD6643" s="2">
        <v>2.09</v>
      </c>
      <c r="AG6643" t="s">
        <v>13931</v>
      </c>
    </row>
    <row r="6644" spans="1:33" ht="16" x14ac:dyDescent="0.4">
      <c r="A6644" s="24" t="s">
        <v>20913</v>
      </c>
      <c r="B6644" s="25" t="s">
        <v>21079</v>
      </c>
      <c r="C6644" t="str">
        <f t="shared" si="824"/>
        <v>47</v>
      </c>
      <c r="D6644" t="str">
        <f>_xlfn.XLOOKUP(C6644,Folha2!A:A,Folha2!B:B)</f>
        <v>MERCEARIA SALGADA</v>
      </c>
      <c r="E6644" s="26" t="str">
        <f t="shared" si="825"/>
        <v>068</v>
      </c>
      <c r="F6644" s="26" t="str">
        <f t="shared" si="826"/>
        <v>21</v>
      </c>
      <c r="G6644" s="26" t="str">
        <f t="shared" si="827"/>
        <v>04</v>
      </c>
      <c r="H6644" s="27" t="s">
        <v>21096</v>
      </c>
      <c r="I6644" s="25" t="s">
        <v>21097</v>
      </c>
      <c r="J6644" s="27" t="s">
        <v>5571</v>
      </c>
      <c r="K6644" s="25" t="s">
        <v>21098</v>
      </c>
      <c r="L6644" s="27" t="s">
        <v>51</v>
      </c>
      <c r="M6644" s="25" t="s">
        <v>43</v>
      </c>
      <c r="N6644" s="27" t="s">
        <v>43</v>
      </c>
      <c r="O6644" s="25" t="s">
        <v>43</v>
      </c>
      <c r="P6644" s="27" t="s">
        <v>43</v>
      </c>
      <c r="Q6644" s="25" t="s">
        <v>44</v>
      </c>
      <c r="R6644" s="28">
        <v>2.25</v>
      </c>
      <c r="S6644" s="29">
        <v>3.86</v>
      </c>
      <c r="T6644" s="29">
        <v>2.33</v>
      </c>
      <c r="U6644" s="29">
        <v>3.86</v>
      </c>
      <c r="V6644" s="1" t="s">
        <v>45</v>
      </c>
      <c r="W6644" s="1" t="s">
        <v>45</v>
      </c>
      <c r="X6644" s="1" t="s">
        <v>45</v>
      </c>
      <c r="Y6644" s="30">
        <f t="shared" si="828"/>
        <v>3.3499999999999996</v>
      </c>
      <c r="Z6644" s="31">
        <f t="shared" si="829"/>
        <v>-0.32835820895522383</v>
      </c>
      <c r="AA6644" s="32">
        <f t="shared" si="830"/>
        <v>-1.0999999999999996</v>
      </c>
      <c r="AB6644" t="b">
        <f t="shared" si="831"/>
        <v>0</v>
      </c>
      <c r="AC6644" s="2" t="s">
        <v>76</v>
      </c>
      <c r="AD6644" s="2">
        <v>2.25</v>
      </c>
      <c r="AG6644" t="s">
        <v>20756</v>
      </c>
    </row>
    <row r="6645" spans="1:33" ht="16" hidden="1" x14ac:dyDescent="0.4">
      <c r="A6645" s="24" t="s">
        <v>20913</v>
      </c>
      <c r="B6645" s="25" t="s">
        <v>21099</v>
      </c>
      <c r="C6645" t="str">
        <f t="shared" si="824"/>
        <v>47</v>
      </c>
      <c r="D6645" t="str">
        <f>_xlfn.XLOOKUP(C6645,Folha2!A:A,Folha2!B:B)</f>
        <v>MERCEARIA SALGADA</v>
      </c>
      <c r="E6645" s="26" t="str">
        <f t="shared" si="825"/>
        <v>068</v>
      </c>
      <c r="F6645" s="26" t="str">
        <f t="shared" si="826"/>
        <v>21</v>
      </c>
      <c r="G6645" s="26" t="str">
        <f t="shared" si="827"/>
        <v>05</v>
      </c>
      <c r="H6645" s="27" t="s">
        <v>21100</v>
      </c>
      <c r="I6645" s="25" t="s">
        <v>21101</v>
      </c>
      <c r="J6645" s="27" t="s">
        <v>59</v>
      </c>
      <c r="K6645" s="25" t="s">
        <v>21102</v>
      </c>
      <c r="L6645" s="27" t="s">
        <v>51</v>
      </c>
      <c r="M6645" s="25" t="s">
        <v>43</v>
      </c>
      <c r="N6645" s="27" t="s">
        <v>43</v>
      </c>
      <c r="O6645" s="25" t="s">
        <v>43</v>
      </c>
      <c r="P6645" s="27" t="s">
        <v>43</v>
      </c>
      <c r="Q6645" s="25" t="s">
        <v>397</v>
      </c>
      <c r="R6645" s="28">
        <v>2.5499999999999998</v>
      </c>
      <c r="S6645" s="29"/>
      <c r="T6645" s="29"/>
      <c r="U6645" s="29">
        <v>2.5499999999999998</v>
      </c>
      <c r="V6645" s="1" t="s">
        <v>45</v>
      </c>
      <c r="W6645" s="1" t="s">
        <v>45</v>
      </c>
      <c r="X6645" s="1" t="s">
        <v>45</v>
      </c>
      <c r="Y6645" s="30">
        <f t="shared" si="828"/>
        <v>2.5499999999999998</v>
      </c>
      <c r="Z6645" s="31">
        <f t="shared" si="829"/>
        <v>0</v>
      </c>
      <c r="AA6645" s="32">
        <f t="shared" si="830"/>
        <v>0</v>
      </c>
      <c r="AB6645" t="b">
        <f t="shared" si="831"/>
        <v>1</v>
      </c>
      <c r="AC6645" s="2" t="s">
        <v>45</v>
      </c>
      <c r="AD6645" s="2" t="s">
        <v>45</v>
      </c>
      <c r="AG6645" t="s">
        <v>4996</v>
      </c>
    </row>
    <row r="6646" spans="1:33" ht="16" x14ac:dyDescent="0.4">
      <c r="A6646" s="24" t="s">
        <v>20913</v>
      </c>
      <c r="B6646" s="25" t="s">
        <v>21099</v>
      </c>
      <c r="C6646" t="str">
        <f t="shared" si="824"/>
        <v>47</v>
      </c>
      <c r="D6646" t="str">
        <f>_xlfn.XLOOKUP(C6646,Folha2!A:A,Folha2!B:B)</f>
        <v>MERCEARIA SALGADA</v>
      </c>
      <c r="E6646" s="26" t="str">
        <f t="shared" si="825"/>
        <v>068</v>
      </c>
      <c r="F6646" s="26" t="str">
        <f t="shared" si="826"/>
        <v>21</v>
      </c>
      <c r="G6646" s="26" t="str">
        <f t="shared" si="827"/>
        <v>05</v>
      </c>
      <c r="H6646" s="27" t="s">
        <v>21103</v>
      </c>
      <c r="I6646" s="25" t="s">
        <v>21104</v>
      </c>
      <c r="J6646" s="27" t="s">
        <v>5571</v>
      </c>
      <c r="K6646" s="25" t="s">
        <v>21105</v>
      </c>
      <c r="L6646" s="27" t="s">
        <v>417</v>
      </c>
      <c r="M6646" s="25" t="s">
        <v>43</v>
      </c>
      <c r="N6646" s="27" t="s">
        <v>43</v>
      </c>
      <c r="O6646" s="25" t="s">
        <v>43</v>
      </c>
      <c r="P6646" s="27" t="s">
        <v>43</v>
      </c>
      <c r="Q6646" s="25" t="s">
        <v>44</v>
      </c>
      <c r="R6646" s="28">
        <v>2.99</v>
      </c>
      <c r="S6646" s="29">
        <v>2.29</v>
      </c>
      <c r="T6646" s="29"/>
      <c r="U6646" s="29">
        <v>1.99</v>
      </c>
      <c r="V6646" s="1" t="s">
        <v>45</v>
      </c>
      <c r="W6646" s="1" t="s">
        <v>45</v>
      </c>
      <c r="X6646" s="1" t="s">
        <v>45</v>
      </c>
      <c r="Y6646" s="30">
        <f t="shared" si="828"/>
        <v>2.14</v>
      </c>
      <c r="Z6646" s="31">
        <f t="shared" si="829"/>
        <v>0.39719626168224309</v>
      </c>
      <c r="AA6646" s="32">
        <f t="shared" si="830"/>
        <v>0.85000000000000009</v>
      </c>
      <c r="AB6646" t="b">
        <f t="shared" si="831"/>
        <v>0</v>
      </c>
      <c r="AC6646" s="2" t="s">
        <v>45</v>
      </c>
      <c r="AD6646" s="2" t="s">
        <v>45</v>
      </c>
      <c r="AG6646" t="s">
        <v>20756</v>
      </c>
    </row>
    <row r="6647" spans="1:33" ht="16" hidden="1" x14ac:dyDescent="0.4">
      <c r="A6647" s="24" t="s">
        <v>20913</v>
      </c>
      <c r="B6647" s="25" t="s">
        <v>20741</v>
      </c>
      <c r="C6647" t="str">
        <f t="shared" si="824"/>
        <v>47</v>
      </c>
      <c r="D6647" t="str">
        <f>_xlfn.XLOOKUP(C6647,Folha2!A:A,Folha2!B:B)</f>
        <v>MERCEARIA SALGADA</v>
      </c>
      <c r="E6647" s="26" t="str">
        <f t="shared" si="825"/>
        <v>068</v>
      </c>
      <c r="F6647" s="26" t="str">
        <f t="shared" si="826"/>
        <v>21</v>
      </c>
      <c r="G6647" s="26" t="str">
        <f t="shared" si="827"/>
        <v>06</v>
      </c>
      <c r="H6647" s="27" t="s">
        <v>21106</v>
      </c>
      <c r="I6647" s="25" t="s">
        <v>21107</v>
      </c>
      <c r="J6647" s="27" t="s">
        <v>5576</v>
      </c>
      <c r="K6647" s="25" t="s">
        <v>21108</v>
      </c>
      <c r="L6647" s="27" t="s">
        <v>42</v>
      </c>
      <c r="M6647" s="25" t="s">
        <v>43</v>
      </c>
      <c r="N6647" s="27" t="s">
        <v>43</v>
      </c>
      <c r="O6647" s="25" t="s">
        <v>43</v>
      </c>
      <c r="P6647" s="27" t="s">
        <v>43</v>
      </c>
      <c r="Q6647" s="25" t="s">
        <v>44</v>
      </c>
      <c r="R6647" s="28">
        <v>3.84</v>
      </c>
      <c r="S6647" s="29">
        <v>3.84</v>
      </c>
      <c r="T6647" s="29"/>
      <c r="U6647" s="29">
        <v>3.84</v>
      </c>
      <c r="V6647" s="1" t="s">
        <v>45</v>
      </c>
      <c r="W6647" s="1" t="s">
        <v>45</v>
      </c>
      <c r="X6647" s="1" t="s">
        <v>45</v>
      </c>
      <c r="Y6647" s="30">
        <f t="shared" si="828"/>
        <v>3.84</v>
      </c>
      <c r="Z6647" s="31">
        <f t="shared" si="829"/>
        <v>0</v>
      </c>
      <c r="AA6647" s="32">
        <f t="shared" si="830"/>
        <v>0</v>
      </c>
      <c r="AB6647" t="b">
        <f t="shared" si="831"/>
        <v>1</v>
      </c>
      <c r="AC6647" s="2" t="s">
        <v>76</v>
      </c>
      <c r="AD6647" s="2">
        <v>2.4900000000000002</v>
      </c>
      <c r="AG6647" t="s">
        <v>4996</v>
      </c>
    </row>
    <row r="6648" spans="1:33" ht="16" hidden="1" x14ac:dyDescent="0.4">
      <c r="A6648" s="24" t="s">
        <v>20913</v>
      </c>
      <c r="B6648" s="25" t="s">
        <v>20741</v>
      </c>
      <c r="C6648" t="str">
        <f t="shared" si="824"/>
        <v>47</v>
      </c>
      <c r="D6648" t="str">
        <f>_xlfn.XLOOKUP(C6648,Folha2!A:A,Folha2!B:B)</f>
        <v>MERCEARIA SALGADA</v>
      </c>
      <c r="E6648" s="26" t="str">
        <f t="shared" si="825"/>
        <v>068</v>
      </c>
      <c r="F6648" s="26" t="str">
        <f t="shared" si="826"/>
        <v>21</v>
      </c>
      <c r="G6648" s="26" t="str">
        <f t="shared" si="827"/>
        <v>06</v>
      </c>
      <c r="H6648" s="27" t="s">
        <v>21109</v>
      </c>
      <c r="I6648" s="25" t="s">
        <v>21110</v>
      </c>
      <c r="J6648" s="27" t="s">
        <v>20917</v>
      </c>
      <c r="K6648" s="25" t="s">
        <v>21111</v>
      </c>
      <c r="L6648" s="27" t="s">
        <v>42</v>
      </c>
      <c r="M6648" s="25" t="s">
        <v>43</v>
      </c>
      <c r="N6648" s="27" t="s">
        <v>43</v>
      </c>
      <c r="O6648" s="25" t="s">
        <v>43</v>
      </c>
      <c r="P6648" s="27" t="s">
        <v>43</v>
      </c>
      <c r="Q6648" s="25" t="s">
        <v>44</v>
      </c>
      <c r="R6648" s="28">
        <v>1.99</v>
      </c>
      <c r="S6648" s="29">
        <v>1.99</v>
      </c>
      <c r="T6648" s="29"/>
      <c r="U6648" s="29"/>
      <c r="V6648" s="1" t="s">
        <v>45</v>
      </c>
      <c r="W6648" s="1" t="s">
        <v>45</v>
      </c>
      <c r="X6648" s="1" t="s">
        <v>45</v>
      </c>
      <c r="Y6648" s="30">
        <f t="shared" si="828"/>
        <v>1.99</v>
      </c>
      <c r="Z6648" s="31">
        <f t="shared" si="829"/>
        <v>0</v>
      </c>
      <c r="AA6648" s="32">
        <f t="shared" si="830"/>
        <v>0</v>
      </c>
      <c r="AB6648" t="b">
        <f t="shared" si="831"/>
        <v>1</v>
      </c>
      <c r="AC6648" s="2" t="s">
        <v>536</v>
      </c>
      <c r="AD6648" s="2">
        <v>1.59</v>
      </c>
      <c r="AG6648" t="s">
        <v>4996</v>
      </c>
    </row>
    <row r="6649" spans="1:33" ht="16" hidden="1" x14ac:dyDescent="0.4">
      <c r="A6649" s="24" t="s">
        <v>20913</v>
      </c>
      <c r="B6649" s="25" t="s">
        <v>20741</v>
      </c>
      <c r="C6649" t="str">
        <f t="shared" si="824"/>
        <v>47</v>
      </c>
      <c r="D6649" t="str">
        <f>_xlfn.XLOOKUP(C6649,Folha2!A:A,Folha2!B:B)</f>
        <v>MERCEARIA SALGADA</v>
      </c>
      <c r="E6649" s="26" t="str">
        <f t="shared" si="825"/>
        <v>068</v>
      </c>
      <c r="F6649" s="26" t="str">
        <f t="shared" si="826"/>
        <v>21</v>
      </c>
      <c r="G6649" s="26" t="str">
        <f t="shared" si="827"/>
        <v>06</v>
      </c>
      <c r="H6649" s="27" t="s">
        <v>21112</v>
      </c>
      <c r="I6649" s="25" t="s">
        <v>21113</v>
      </c>
      <c r="J6649" s="27" t="s">
        <v>5571</v>
      </c>
      <c r="K6649" s="25" t="s">
        <v>21114</v>
      </c>
      <c r="L6649" s="27" t="s">
        <v>51</v>
      </c>
      <c r="M6649" s="25" t="s">
        <v>43</v>
      </c>
      <c r="N6649" s="27" t="s">
        <v>43</v>
      </c>
      <c r="O6649" s="25" t="s">
        <v>43</v>
      </c>
      <c r="P6649" s="27" t="s">
        <v>43</v>
      </c>
      <c r="Q6649" s="25" t="s">
        <v>44</v>
      </c>
      <c r="R6649" s="28">
        <v>1.0900000000000001</v>
      </c>
      <c r="S6649" s="29"/>
      <c r="T6649" s="29"/>
      <c r="U6649" s="29">
        <v>1.0900000000000001</v>
      </c>
      <c r="V6649" s="1" t="s">
        <v>45</v>
      </c>
      <c r="W6649" s="1" t="s">
        <v>45</v>
      </c>
      <c r="X6649" s="1" t="s">
        <v>45</v>
      </c>
      <c r="Y6649" s="30">
        <f t="shared" si="828"/>
        <v>1.0900000000000001</v>
      </c>
      <c r="Z6649" s="31">
        <f t="shared" si="829"/>
        <v>0</v>
      </c>
      <c r="AA6649" s="32">
        <f t="shared" si="830"/>
        <v>0</v>
      </c>
      <c r="AB6649" t="b">
        <f t="shared" si="831"/>
        <v>1</v>
      </c>
      <c r="AC6649" s="2" t="s">
        <v>45</v>
      </c>
      <c r="AD6649" s="2" t="s">
        <v>45</v>
      </c>
      <c r="AG6649" t="s">
        <v>4996</v>
      </c>
    </row>
    <row r="6650" spans="1:33" ht="16" x14ac:dyDescent="0.4">
      <c r="A6650" s="24" t="s">
        <v>20913</v>
      </c>
      <c r="B6650" s="25" t="s">
        <v>20741</v>
      </c>
      <c r="C6650" t="str">
        <f t="shared" si="824"/>
        <v>47</v>
      </c>
      <c r="D6650" t="str">
        <f>_xlfn.XLOOKUP(C6650,Folha2!A:A,Folha2!B:B)</f>
        <v>MERCEARIA SALGADA</v>
      </c>
      <c r="E6650" s="26" t="str">
        <f t="shared" si="825"/>
        <v>068</v>
      </c>
      <c r="F6650" s="26" t="str">
        <f t="shared" si="826"/>
        <v>21</v>
      </c>
      <c r="G6650" s="26" t="str">
        <f t="shared" si="827"/>
        <v>06</v>
      </c>
      <c r="H6650" s="27" t="s">
        <v>21115</v>
      </c>
      <c r="I6650" s="25" t="s">
        <v>21116</v>
      </c>
      <c r="J6650" s="27" t="s">
        <v>5571</v>
      </c>
      <c r="K6650" s="25" t="s">
        <v>21117</v>
      </c>
      <c r="L6650" s="27" t="s">
        <v>417</v>
      </c>
      <c r="M6650" s="25" t="s">
        <v>43</v>
      </c>
      <c r="N6650" s="27" t="s">
        <v>43</v>
      </c>
      <c r="O6650" s="25" t="s">
        <v>43</v>
      </c>
      <c r="P6650" s="27" t="s">
        <v>43</v>
      </c>
      <c r="Q6650" s="25" t="s">
        <v>1191</v>
      </c>
      <c r="R6650" s="28">
        <v>2.4900000000000002</v>
      </c>
      <c r="S6650" s="29">
        <v>2.4900000000000002</v>
      </c>
      <c r="T6650" s="29"/>
      <c r="U6650" s="29">
        <v>2.4500000000000002</v>
      </c>
      <c r="V6650" s="1" t="s">
        <v>45</v>
      </c>
      <c r="W6650" s="1" t="s">
        <v>45</v>
      </c>
      <c r="X6650" s="1" t="s">
        <v>45</v>
      </c>
      <c r="Y6650" s="30">
        <f t="shared" si="828"/>
        <v>2.4700000000000002</v>
      </c>
      <c r="Z6650" s="31">
        <f t="shared" si="829"/>
        <v>8.0971659919029104E-3</v>
      </c>
      <c r="AA6650" s="32">
        <f t="shared" si="830"/>
        <v>2.0000000000000018E-2</v>
      </c>
      <c r="AB6650" t="b">
        <f t="shared" si="831"/>
        <v>0</v>
      </c>
      <c r="AC6650" s="2" t="s">
        <v>45</v>
      </c>
      <c r="AD6650" s="2" t="s">
        <v>45</v>
      </c>
      <c r="AG6650" t="s">
        <v>13638</v>
      </c>
    </row>
    <row r="6651" spans="1:33" ht="16" hidden="1" x14ac:dyDescent="0.4">
      <c r="A6651" s="24" t="s">
        <v>20913</v>
      </c>
      <c r="B6651" s="25" t="s">
        <v>21118</v>
      </c>
      <c r="C6651" t="str">
        <f t="shared" si="824"/>
        <v>47</v>
      </c>
      <c r="D6651" t="str">
        <f>_xlfn.XLOOKUP(C6651,Folha2!A:A,Folha2!B:B)</f>
        <v>MERCEARIA SALGADA</v>
      </c>
      <c r="E6651" s="26" t="str">
        <f t="shared" si="825"/>
        <v>068</v>
      </c>
      <c r="F6651" s="26" t="str">
        <f t="shared" si="826"/>
        <v>21</v>
      </c>
      <c r="G6651" s="26" t="str">
        <f t="shared" si="827"/>
        <v>07</v>
      </c>
      <c r="H6651" s="27" t="s">
        <v>21119</v>
      </c>
      <c r="I6651" s="25" t="s">
        <v>21120</v>
      </c>
      <c r="J6651" s="27" t="s">
        <v>5576</v>
      </c>
      <c r="K6651" s="25" t="s">
        <v>21121</v>
      </c>
      <c r="L6651" s="27" t="s">
        <v>42</v>
      </c>
      <c r="M6651" s="25" t="s">
        <v>43</v>
      </c>
      <c r="N6651" s="27" t="s">
        <v>43</v>
      </c>
      <c r="O6651" s="25" t="s">
        <v>43</v>
      </c>
      <c r="P6651" s="27" t="s">
        <v>43</v>
      </c>
      <c r="Q6651" s="25" t="s">
        <v>44</v>
      </c>
      <c r="R6651" s="28">
        <v>1.69</v>
      </c>
      <c r="S6651" s="29">
        <v>1.69</v>
      </c>
      <c r="T6651" s="29"/>
      <c r="U6651" s="29"/>
      <c r="V6651" s="1" t="s">
        <v>45</v>
      </c>
      <c r="W6651" s="1" t="s">
        <v>45</v>
      </c>
      <c r="X6651" s="1" t="s">
        <v>45</v>
      </c>
      <c r="Y6651" s="30">
        <f t="shared" si="828"/>
        <v>1.69</v>
      </c>
      <c r="Z6651" s="31">
        <f t="shared" si="829"/>
        <v>0</v>
      </c>
      <c r="AA6651" s="32">
        <f t="shared" si="830"/>
        <v>0</v>
      </c>
      <c r="AB6651" t="b">
        <f t="shared" si="831"/>
        <v>1</v>
      </c>
      <c r="AC6651" s="2" t="s">
        <v>76</v>
      </c>
      <c r="AD6651" s="2">
        <v>1.0900000000000001</v>
      </c>
      <c r="AG6651" t="s">
        <v>4996</v>
      </c>
    </row>
    <row r="6652" spans="1:33" ht="16" hidden="1" x14ac:dyDescent="0.4">
      <c r="A6652" s="24" t="s">
        <v>20913</v>
      </c>
      <c r="B6652" s="25" t="s">
        <v>21118</v>
      </c>
      <c r="C6652" t="str">
        <f t="shared" si="824"/>
        <v>47</v>
      </c>
      <c r="D6652" t="str">
        <f>_xlfn.XLOOKUP(C6652,Folha2!A:A,Folha2!B:B)</f>
        <v>MERCEARIA SALGADA</v>
      </c>
      <c r="E6652" s="26" t="str">
        <f t="shared" si="825"/>
        <v>068</v>
      </c>
      <c r="F6652" s="26" t="str">
        <f t="shared" si="826"/>
        <v>21</v>
      </c>
      <c r="G6652" s="26" t="str">
        <f t="shared" si="827"/>
        <v>07</v>
      </c>
      <c r="H6652" s="27" t="s">
        <v>21122</v>
      </c>
      <c r="I6652" s="25" t="s">
        <v>21123</v>
      </c>
      <c r="J6652" s="27" t="s">
        <v>5576</v>
      </c>
      <c r="K6652" s="25" t="s">
        <v>21124</v>
      </c>
      <c r="L6652" s="27" t="s">
        <v>42</v>
      </c>
      <c r="M6652" s="25" t="s">
        <v>43</v>
      </c>
      <c r="N6652" s="27" t="s">
        <v>43</v>
      </c>
      <c r="O6652" s="25" t="s">
        <v>43</v>
      </c>
      <c r="P6652" s="27" t="s">
        <v>43</v>
      </c>
      <c r="Q6652" s="25" t="s">
        <v>44</v>
      </c>
      <c r="R6652" s="28">
        <v>2.74</v>
      </c>
      <c r="S6652" s="29">
        <v>2.74</v>
      </c>
      <c r="T6652" s="29"/>
      <c r="U6652" s="29">
        <v>2.74</v>
      </c>
      <c r="V6652" s="1" t="s">
        <v>45</v>
      </c>
      <c r="W6652" s="1" t="s">
        <v>45</v>
      </c>
      <c r="X6652" s="1" t="s">
        <v>45</v>
      </c>
      <c r="Y6652" s="30">
        <f t="shared" si="828"/>
        <v>2.74</v>
      </c>
      <c r="Z6652" s="31">
        <f t="shared" si="829"/>
        <v>0</v>
      </c>
      <c r="AA6652" s="32">
        <f t="shared" si="830"/>
        <v>0</v>
      </c>
      <c r="AB6652" t="b">
        <f t="shared" si="831"/>
        <v>1</v>
      </c>
      <c r="AC6652" s="2" t="s">
        <v>76</v>
      </c>
      <c r="AD6652" s="2">
        <v>1.78</v>
      </c>
      <c r="AG6652" t="s">
        <v>4996</v>
      </c>
    </row>
    <row r="6653" spans="1:33" ht="16" x14ac:dyDescent="0.4">
      <c r="A6653" s="24" t="s">
        <v>20913</v>
      </c>
      <c r="B6653" s="25" t="s">
        <v>21118</v>
      </c>
      <c r="C6653" t="str">
        <f t="shared" si="824"/>
        <v>47</v>
      </c>
      <c r="D6653" t="str">
        <f>_xlfn.XLOOKUP(C6653,Folha2!A:A,Folha2!B:B)</f>
        <v>MERCEARIA SALGADA</v>
      </c>
      <c r="E6653" s="26" t="str">
        <f t="shared" si="825"/>
        <v>068</v>
      </c>
      <c r="F6653" s="26" t="str">
        <f t="shared" si="826"/>
        <v>21</v>
      </c>
      <c r="G6653" s="26" t="str">
        <f t="shared" si="827"/>
        <v>07</v>
      </c>
      <c r="H6653" s="27" t="s">
        <v>21125</v>
      </c>
      <c r="I6653" s="25" t="s">
        <v>21126</v>
      </c>
      <c r="J6653" s="27" t="s">
        <v>5571</v>
      </c>
      <c r="K6653" s="25" t="s">
        <v>21127</v>
      </c>
      <c r="L6653" s="27" t="s">
        <v>51</v>
      </c>
      <c r="M6653" s="25" t="s">
        <v>43</v>
      </c>
      <c r="N6653" s="27" t="s">
        <v>43</v>
      </c>
      <c r="O6653" s="25" t="s">
        <v>43</v>
      </c>
      <c r="P6653" s="27" t="s">
        <v>43</v>
      </c>
      <c r="Q6653" s="25" t="s">
        <v>44</v>
      </c>
      <c r="R6653" s="28">
        <v>1.0900000000000001</v>
      </c>
      <c r="S6653" s="29">
        <v>1.1499999999999999</v>
      </c>
      <c r="T6653" s="29">
        <v>0.99</v>
      </c>
      <c r="U6653" s="29">
        <v>1.0900000000000001</v>
      </c>
      <c r="V6653" s="1" t="s">
        <v>45</v>
      </c>
      <c r="W6653" s="1" t="s">
        <v>45</v>
      </c>
      <c r="X6653" s="1" t="s">
        <v>45</v>
      </c>
      <c r="Y6653" s="30">
        <f t="shared" si="828"/>
        <v>1.0766666666666664</v>
      </c>
      <c r="Z6653" s="31">
        <f t="shared" si="829"/>
        <v>1.2383900928792935E-2</v>
      </c>
      <c r="AA6653" s="32">
        <f t="shared" si="830"/>
        <v>1.3333333333333641E-2</v>
      </c>
      <c r="AB6653" t="b">
        <f t="shared" si="831"/>
        <v>0</v>
      </c>
      <c r="AC6653" s="2" t="s">
        <v>45</v>
      </c>
      <c r="AD6653" s="2" t="s">
        <v>45</v>
      </c>
      <c r="AG6653" t="s">
        <v>20756</v>
      </c>
    </row>
    <row r="6654" spans="1:33" ht="16" hidden="1" x14ac:dyDescent="0.4">
      <c r="A6654" s="24" t="s">
        <v>20913</v>
      </c>
      <c r="B6654" s="25" t="s">
        <v>21128</v>
      </c>
      <c r="C6654" t="str">
        <f t="shared" si="824"/>
        <v>47</v>
      </c>
      <c r="D6654" t="str">
        <f>_xlfn.XLOOKUP(C6654,Folha2!A:A,Folha2!B:B)</f>
        <v>MERCEARIA SALGADA</v>
      </c>
      <c r="E6654" s="26" t="str">
        <f t="shared" si="825"/>
        <v>068</v>
      </c>
      <c r="F6654" s="26" t="str">
        <f t="shared" si="826"/>
        <v>22</v>
      </c>
      <c r="G6654" s="26" t="str">
        <f t="shared" si="827"/>
        <v>01</v>
      </c>
      <c r="H6654" s="27" t="s">
        <v>21129</v>
      </c>
      <c r="I6654" s="25" t="s">
        <v>21130</v>
      </c>
      <c r="J6654" s="27" t="s">
        <v>21131</v>
      </c>
      <c r="K6654" s="25" t="s">
        <v>21132</v>
      </c>
      <c r="L6654" s="27" t="s">
        <v>42</v>
      </c>
      <c r="M6654" s="25" t="s">
        <v>43</v>
      </c>
      <c r="N6654" s="27" t="s">
        <v>43</v>
      </c>
      <c r="O6654" s="25" t="s">
        <v>43</v>
      </c>
      <c r="P6654" s="27" t="s">
        <v>43</v>
      </c>
      <c r="Q6654" s="25" t="s">
        <v>44</v>
      </c>
      <c r="R6654" s="28">
        <v>1.69</v>
      </c>
      <c r="S6654" s="29">
        <v>1.69</v>
      </c>
      <c r="T6654" s="29"/>
      <c r="U6654" s="29">
        <v>1.69</v>
      </c>
      <c r="V6654" s="1">
        <v>1.26</v>
      </c>
      <c r="W6654" s="1" t="s">
        <v>45</v>
      </c>
      <c r="X6654" s="1" t="s">
        <v>45</v>
      </c>
      <c r="Y6654" s="30">
        <f t="shared" si="828"/>
        <v>1.69</v>
      </c>
      <c r="Z6654" s="31">
        <f t="shared" si="829"/>
        <v>0</v>
      </c>
      <c r="AA6654" s="32">
        <f t="shared" si="830"/>
        <v>0</v>
      </c>
      <c r="AB6654" t="b">
        <f t="shared" si="831"/>
        <v>1</v>
      </c>
      <c r="AC6654" s="2" t="s">
        <v>53</v>
      </c>
      <c r="AD6654" s="2">
        <v>1.26</v>
      </c>
      <c r="AG6654" t="s">
        <v>4996</v>
      </c>
    </row>
    <row r="6655" spans="1:33" ht="16" hidden="1" x14ac:dyDescent="0.4">
      <c r="A6655" s="24" t="s">
        <v>20913</v>
      </c>
      <c r="B6655" s="25" t="s">
        <v>21128</v>
      </c>
      <c r="C6655" t="str">
        <f t="shared" si="824"/>
        <v>47</v>
      </c>
      <c r="D6655" t="str">
        <f>_xlfn.XLOOKUP(C6655,Folha2!A:A,Folha2!B:B)</f>
        <v>MERCEARIA SALGADA</v>
      </c>
      <c r="E6655" s="26" t="str">
        <f t="shared" si="825"/>
        <v>068</v>
      </c>
      <c r="F6655" s="26" t="str">
        <f t="shared" si="826"/>
        <v>22</v>
      </c>
      <c r="G6655" s="26" t="str">
        <f t="shared" si="827"/>
        <v>01</v>
      </c>
      <c r="H6655" s="27" t="s">
        <v>21133</v>
      </c>
      <c r="I6655" s="25" t="s">
        <v>21134</v>
      </c>
      <c r="J6655" s="27" t="s">
        <v>21131</v>
      </c>
      <c r="K6655" s="25" t="s">
        <v>21135</v>
      </c>
      <c r="L6655" s="27" t="s">
        <v>42</v>
      </c>
      <c r="M6655" s="25" t="s">
        <v>43</v>
      </c>
      <c r="N6655" s="27" t="s">
        <v>43</v>
      </c>
      <c r="O6655" s="25" t="s">
        <v>43</v>
      </c>
      <c r="P6655" s="27" t="s">
        <v>43</v>
      </c>
      <c r="Q6655" s="25" t="s">
        <v>44</v>
      </c>
      <c r="R6655" s="28">
        <v>1.69</v>
      </c>
      <c r="S6655" s="29">
        <v>1.69</v>
      </c>
      <c r="T6655" s="29"/>
      <c r="U6655" s="29"/>
      <c r="V6655" s="1">
        <v>1.26</v>
      </c>
      <c r="W6655" s="1" t="s">
        <v>45</v>
      </c>
      <c r="X6655" s="1" t="s">
        <v>45</v>
      </c>
      <c r="Y6655" s="30">
        <f t="shared" si="828"/>
        <v>1.69</v>
      </c>
      <c r="Z6655" s="31">
        <f t="shared" si="829"/>
        <v>0</v>
      </c>
      <c r="AA6655" s="32">
        <f t="shared" si="830"/>
        <v>0</v>
      </c>
      <c r="AB6655" t="b">
        <f t="shared" si="831"/>
        <v>1</v>
      </c>
      <c r="AC6655" s="2" t="s">
        <v>53</v>
      </c>
      <c r="AD6655" s="2">
        <v>1.26</v>
      </c>
      <c r="AG6655" t="s">
        <v>4996</v>
      </c>
    </row>
    <row r="6656" spans="1:33" ht="16" hidden="1" x14ac:dyDescent="0.4">
      <c r="A6656" s="24" t="s">
        <v>20913</v>
      </c>
      <c r="B6656" s="25" t="s">
        <v>21128</v>
      </c>
      <c r="C6656" t="str">
        <f t="shared" si="824"/>
        <v>47</v>
      </c>
      <c r="D6656" t="str">
        <f>_xlfn.XLOOKUP(C6656,Folha2!A:A,Folha2!B:B)</f>
        <v>MERCEARIA SALGADA</v>
      </c>
      <c r="E6656" s="26" t="str">
        <f t="shared" si="825"/>
        <v>068</v>
      </c>
      <c r="F6656" s="26" t="str">
        <f t="shared" si="826"/>
        <v>22</v>
      </c>
      <c r="G6656" s="26" t="str">
        <f t="shared" si="827"/>
        <v>01</v>
      </c>
      <c r="H6656" s="27" t="s">
        <v>21136</v>
      </c>
      <c r="I6656" s="25" t="s">
        <v>21137</v>
      </c>
      <c r="J6656" s="27" t="s">
        <v>21131</v>
      </c>
      <c r="K6656" s="25" t="s">
        <v>21138</v>
      </c>
      <c r="L6656" s="27" t="s">
        <v>42</v>
      </c>
      <c r="M6656" s="25" t="s">
        <v>43</v>
      </c>
      <c r="N6656" s="27" t="s">
        <v>43</v>
      </c>
      <c r="O6656" s="25" t="s">
        <v>43</v>
      </c>
      <c r="P6656" s="27" t="s">
        <v>43</v>
      </c>
      <c r="Q6656" s="25" t="s">
        <v>44</v>
      </c>
      <c r="R6656" s="28">
        <v>1.69</v>
      </c>
      <c r="S6656" s="29">
        <v>1.69</v>
      </c>
      <c r="T6656" s="29"/>
      <c r="U6656" s="29">
        <v>1.69</v>
      </c>
      <c r="V6656" s="1">
        <v>1.26</v>
      </c>
      <c r="W6656" s="1" t="s">
        <v>45</v>
      </c>
      <c r="X6656" s="1">
        <v>1.24</v>
      </c>
      <c r="Y6656" s="30">
        <f t="shared" si="828"/>
        <v>1.69</v>
      </c>
      <c r="Z6656" s="31">
        <f t="shared" si="829"/>
        <v>0</v>
      </c>
      <c r="AA6656" s="32">
        <f t="shared" si="830"/>
        <v>0</v>
      </c>
      <c r="AB6656" t="b">
        <f t="shared" si="831"/>
        <v>1</v>
      </c>
      <c r="AC6656" s="2" t="s">
        <v>53</v>
      </c>
      <c r="AD6656" s="2">
        <v>1.26</v>
      </c>
      <c r="AG6656" t="s">
        <v>4996</v>
      </c>
    </row>
    <row r="6657" spans="1:34" ht="16" hidden="1" x14ac:dyDescent="0.4">
      <c r="A6657" s="24" t="s">
        <v>20913</v>
      </c>
      <c r="B6657" s="25" t="s">
        <v>21128</v>
      </c>
      <c r="C6657" t="str">
        <f t="shared" si="824"/>
        <v>47</v>
      </c>
      <c r="D6657" t="str">
        <f>_xlfn.XLOOKUP(C6657,Folha2!A:A,Folha2!B:B)</f>
        <v>MERCEARIA SALGADA</v>
      </c>
      <c r="E6657" s="26" t="str">
        <f t="shared" si="825"/>
        <v>068</v>
      </c>
      <c r="F6657" s="26" t="str">
        <f t="shared" si="826"/>
        <v>22</v>
      </c>
      <c r="G6657" s="26" t="str">
        <f t="shared" si="827"/>
        <v>01</v>
      </c>
      <c r="H6657" s="27" t="s">
        <v>21139</v>
      </c>
      <c r="I6657" s="25" t="s">
        <v>21140</v>
      </c>
      <c r="J6657" s="27" t="s">
        <v>21131</v>
      </c>
      <c r="K6657" s="25" t="s">
        <v>21141</v>
      </c>
      <c r="L6657" s="27" t="s">
        <v>42</v>
      </c>
      <c r="M6657" s="25" t="s">
        <v>43</v>
      </c>
      <c r="N6657" s="27" t="s">
        <v>43</v>
      </c>
      <c r="O6657" s="25" t="s">
        <v>43</v>
      </c>
      <c r="P6657" s="27" t="s">
        <v>43</v>
      </c>
      <c r="Q6657" s="25" t="s">
        <v>44</v>
      </c>
      <c r="R6657" s="28">
        <v>1.99</v>
      </c>
      <c r="S6657" s="29">
        <v>1.99</v>
      </c>
      <c r="T6657" s="29"/>
      <c r="U6657" s="29">
        <v>1.99</v>
      </c>
      <c r="V6657" s="1">
        <v>1.49</v>
      </c>
      <c r="W6657" s="1" t="s">
        <v>45</v>
      </c>
      <c r="X6657" s="1" t="s">
        <v>45</v>
      </c>
      <c r="Y6657" s="30">
        <f t="shared" si="828"/>
        <v>1.99</v>
      </c>
      <c r="Z6657" s="31">
        <f t="shared" si="829"/>
        <v>0</v>
      </c>
      <c r="AA6657" s="32">
        <f t="shared" si="830"/>
        <v>0</v>
      </c>
      <c r="AB6657" t="b">
        <f t="shared" si="831"/>
        <v>1</v>
      </c>
      <c r="AC6657" s="2" t="s">
        <v>53</v>
      </c>
      <c r="AD6657" s="2">
        <v>1.49</v>
      </c>
      <c r="AG6657" t="s">
        <v>4996</v>
      </c>
    </row>
    <row r="6658" spans="1:34" ht="16" hidden="1" x14ac:dyDescent="0.4">
      <c r="A6658" s="24" t="s">
        <v>20913</v>
      </c>
      <c r="B6658" s="25" t="s">
        <v>21128</v>
      </c>
      <c r="C6658" t="str">
        <f t="shared" si="824"/>
        <v>47</v>
      </c>
      <c r="D6658" t="str">
        <f>_xlfn.XLOOKUP(C6658,Folha2!A:A,Folha2!B:B)</f>
        <v>MERCEARIA SALGADA</v>
      </c>
      <c r="E6658" s="26" t="str">
        <f t="shared" si="825"/>
        <v>068</v>
      </c>
      <c r="F6658" s="26" t="str">
        <f t="shared" si="826"/>
        <v>22</v>
      </c>
      <c r="G6658" s="26" t="str">
        <f t="shared" si="827"/>
        <v>01</v>
      </c>
      <c r="H6658" s="27" t="s">
        <v>21142</v>
      </c>
      <c r="I6658" s="25" t="s">
        <v>21143</v>
      </c>
      <c r="J6658" s="27" t="s">
        <v>59</v>
      </c>
      <c r="K6658" s="25" t="s">
        <v>21144</v>
      </c>
      <c r="L6658" s="27" t="s">
        <v>51</v>
      </c>
      <c r="M6658" s="25" t="s">
        <v>43</v>
      </c>
      <c r="N6658" s="27" t="s">
        <v>43</v>
      </c>
      <c r="O6658" s="25" t="s">
        <v>43</v>
      </c>
      <c r="P6658" s="27" t="s">
        <v>43</v>
      </c>
      <c r="Q6658" s="25" t="s">
        <v>221</v>
      </c>
      <c r="R6658" s="28">
        <v>1.1499999999999999</v>
      </c>
      <c r="S6658" s="29">
        <v>1.1499999999999999</v>
      </c>
      <c r="T6658" s="29"/>
      <c r="U6658" s="29"/>
      <c r="V6658" s="1" t="s">
        <v>45</v>
      </c>
      <c r="W6658" s="1" t="s">
        <v>45</v>
      </c>
      <c r="X6658" s="1" t="s">
        <v>45</v>
      </c>
      <c r="Y6658" s="30">
        <f t="shared" si="828"/>
        <v>1.1499999999999999</v>
      </c>
      <c r="Z6658" s="31">
        <f t="shared" si="829"/>
        <v>0</v>
      </c>
      <c r="AA6658" s="32">
        <f t="shared" si="830"/>
        <v>0</v>
      </c>
      <c r="AB6658" t="b">
        <f t="shared" si="831"/>
        <v>1</v>
      </c>
      <c r="AC6658" s="2" t="s">
        <v>45</v>
      </c>
      <c r="AD6658" s="2" t="s">
        <v>45</v>
      </c>
      <c r="AG6658" t="s">
        <v>4996</v>
      </c>
    </row>
    <row r="6659" spans="1:34" ht="16" x14ac:dyDescent="0.4">
      <c r="A6659" s="24" t="s">
        <v>20913</v>
      </c>
      <c r="B6659" s="25" t="s">
        <v>21128</v>
      </c>
      <c r="C6659" t="str">
        <f t="shared" si="824"/>
        <v>47</v>
      </c>
      <c r="D6659" t="str">
        <f>_xlfn.XLOOKUP(C6659,Folha2!A:A,Folha2!B:B)</f>
        <v>MERCEARIA SALGADA</v>
      </c>
      <c r="E6659" s="26" t="str">
        <f t="shared" si="825"/>
        <v>068</v>
      </c>
      <c r="F6659" s="26" t="str">
        <f t="shared" si="826"/>
        <v>22</v>
      </c>
      <c r="G6659" s="26" t="str">
        <f t="shared" si="827"/>
        <v>01</v>
      </c>
      <c r="H6659" s="27" t="s">
        <v>21145</v>
      </c>
      <c r="I6659" s="25" t="s">
        <v>21146</v>
      </c>
      <c r="J6659" s="27" t="s">
        <v>59</v>
      </c>
      <c r="K6659" s="25" t="s">
        <v>21147</v>
      </c>
      <c r="L6659" s="27" t="s">
        <v>51</v>
      </c>
      <c r="M6659" s="25" t="s">
        <v>43</v>
      </c>
      <c r="N6659" s="27" t="s">
        <v>43</v>
      </c>
      <c r="O6659" s="25" t="s">
        <v>43</v>
      </c>
      <c r="P6659" s="27" t="s">
        <v>43</v>
      </c>
      <c r="Q6659" s="25" t="s">
        <v>221</v>
      </c>
      <c r="R6659" s="28">
        <v>1.1499999999999999</v>
      </c>
      <c r="S6659" s="29">
        <v>1.1499999999999999</v>
      </c>
      <c r="T6659" s="29">
        <v>1.0900000000000001</v>
      </c>
      <c r="U6659" s="29"/>
      <c r="V6659" s="1" t="s">
        <v>45</v>
      </c>
      <c r="W6659" s="1" t="s">
        <v>45</v>
      </c>
      <c r="X6659" s="1" t="s">
        <v>45</v>
      </c>
      <c r="Y6659" s="30">
        <f t="shared" si="828"/>
        <v>1.1200000000000001</v>
      </c>
      <c r="Z6659" s="31">
        <f t="shared" si="829"/>
        <v>2.6785714285714191E-2</v>
      </c>
      <c r="AA6659" s="32">
        <f t="shared" si="830"/>
        <v>2.9999999999999805E-2</v>
      </c>
      <c r="AB6659" t="b">
        <f t="shared" si="831"/>
        <v>0</v>
      </c>
      <c r="AC6659" s="2" t="s">
        <v>45</v>
      </c>
      <c r="AD6659" s="2" t="s">
        <v>45</v>
      </c>
      <c r="AG6659" t="s">
        <v>13638</v>
      </c>
    </row>
    <row r="6660" spans="1:34" ht="16" x14ac:dyDescent="0.4">
      <c r="A6660" s="24" t="s">
        <v>20913</v>
      </c>
      <c r="B6660" s="25" t="s">
        <v>21128</v>
      </c>
      <c r="C6660" t="str">
        <f t="shared" ref="C6660:C6723" si="832">MID(A6660,2,2)</f>
        <v>47</v>
      </c>
      <c r="D6660" t="str">
        <f>_xlfn.XLOOKUP(C6660,Folha2!A:A,Folha2!B:B)</f>
        <v>MERCEARIA SALGADA</v>
      </c>
      <c r="E6660" s="26" t="str">
        <f t="shared" ref="E6660:E6723" si="833">MID(A6660,5,3)</f>
        <v>068</v>
      </c>
      <c r="F6660" s="26" t="str">
        <f t="shared" ref="F6660:F6723" si="834">MID(B6660,5,2)</f>
        <v>22</v>
      </c>
      <c r="G6660" s="26" t="str">
        <f t="shared" ref="G6660:G6723" si="835">MID(B6660,8,2)</f>
        <v>01</v>
      </c>
      <c r="H6660" s="27" t="s">
        <v>21148</v>
      </c>
      <c r="I6660" s="25" t="s">
        <v>21130</v>
      </c>
      <c r="J6660" s="27" t="s">
        <v>59</v>
      </c>
      <c r="K6660" s="25" t="s">
        <v>21149</v>
      </c>
      <c r="L6660" s="27" t="s">
        <v>51</v>
      </c>
      <c r="M6660" s="25" t="s">
        <v>43</v>
      </c>
      <c r="N6660" s="27" t="s">
        <v>43</v>
      </c>
      <c r="O6660" s="25" t="s">
        <v>43</v>
      </c>
      <c r="P6660" s="27" t="s">
        <v>43</v>
      </c>
      <c r="Q6660" s="25" t="s">
        <v>221</v>
      </c>
      <c r="R6660" s="28">
        <v>1.1499999999999999</v>
      </c>
      <c r="S6660" s="29">
        <v>1.1499999999999999</v>
      </c>
      <c r="T6660" s="29">
        <v>1.99</v>
      </c>
      <c r="U6660" s="29">
        <v>1.1499999999999999</v>
      </c>
      <c r="V6660" s="1" t="s">
        <v>45</v>
      </c>
      <c r="W6660" s="1" t="s">
        <v>45</v>
      </c>
      <c r="X6660" s="1" t="s">
        <v>45</v>
      </c>
      <c r="Y6660" s="30">
        <f t="shared" ref="Y6660:Y6723" si="836">IF(OR(N6660="O",O6660="O"),IF(COUNT(V6660:X6660)&gt;0,MIN(V6660:X6660),MIN(S6660:U6660)),IF(M6660="O",MIN(S6660:U6660),IF(L6660="E",IFERROR(MODE(S6660:U6660),MIN(S6660:U6660)),AVERAGE(S6660:U6660))))</f>
        <v>1.4299999999999997</v>
      </c>
      <c r="Z6660" s="31">
        <f t="shared" ref="Z6660:Z6723" si="837">R6660/Y6660-1</f>
        <v>-0.19580419580419572</v>
      </c>
      <c r="AA6660" s="32">
        <f t="shared" ref="AA6660:AA6723" si="838">R6660-Y6660</f>
        <v>-0.2799999999999998</v>
      </c>
      <c r="AB6660" t="b">
        <f t="shared" ref="AB6660:AB6723" si="839">R6660=Y6660</f>
        <v>0</v>
      </c>
      <c r="AC6660" s="2" t="s">
        <v>45</v>
      </c>
      <c r="AD6660" s="2" t="s">
        <v>45</v>
      </c>
      <c r="AG6660" t="s">
        <v>2115</v>
      </c>
    </row>
    <row r="6661" spans="1:34" ht="16" hidden="1" x14ac:dyDescent="0.4">
      <c r="A6661" s="24" t="s">
        <v>20913</v>
      </c>
      <c r="B6661" s="25" t="s">
        <v>21128</v>
      </c>
      <c r="C6661" t="str">
        <f t="shared" si="832"/>
        <v>47</v>
      </c>
      <c r="D6661" t="str">
        <f>_xlfn.XLOOKUP(C6661,Folha2!A:A,Folha2!B:B)</f>
        <v>MERCEARIA SALGADA</v>
      </c>
      <c r="E6661" s="26" t="str">
        <f t="shared" si="833"/>
        <v>068</v>
      </c>
      <c r="F6661" s="26" t="str">
        <f t="shared" si="834"/>
        <v>22</v>
      </c>
      <c r="G6661" s="26" t="str">
        <f t="shared" si="835"/>
        <v>01</v>
      </c>
      <c r="H6661" s="27" t="s">
        <v>21150</v>
      </c>
      <c r="I6661" s="25" t="s">
        <v>21151</v>
      </c>
      <c r="J6661" s="27" t="s">
        <v>59</v>
      </c>
      <c r="K6661" s="25" t="s">
        <v>21152</v>
      </c>
      <c r="L6661" s="27" t="s">
        <v>51</v>
      </c>
      <c r="M6661" s="25" t="s">
        <v>43</v>
      </c>
      <c r="N6661" s="27" t="s">
        <v>43</v>
      </c>
      <c r="O6661" s="25" t="s">
        <v>43</v>
      </c>
      <c r="P6661" s="27" t="s">
        <v>43</v>
      </c>
      <c r="Q6661" s="25" t="s">
        <v>221</v>
      </c>
      <c r="R6661" s="28">
        <v>1.1499999999999999</v>
      </c>
      <c r="S6661" s="29">
        <v>1.1499999999999999</v>
      </c>
      <c r="T6661" s="29"/>
      <c r="U6661" s="29"/>
      <c r="V6661" s="1" t="s">
        <v>45</v>
      </c>
      <c r="W6661" s="1" t="s">
        <v>45</v>
      </c>
      <c r="X6661" s="1" t="s">
        <v>45</v>
      </c>
      <c r="Y6661" s="30">
        <f t="shared" si="836"/>
        <v>1.1499999999999999</v>
      </c>
      <c r="Z6661" s="31">
        <f t="shared" si="837"/>
        <v>0</v>
      </c>
      <c r="AA6661" s="32">
        <f t="shared" si="838"/>
        <v>0</v>
      </c>
      <c r="AB6661" t="b">
        <f t="shared" si="839"/>
        <v>1</v>
      </c>
      <c r="AC6661" s="2" t="s">
        <v>45</v>
      </c>
      <c r="AD6661" s="2" t="s">
        <v>45</v>
      </c>
      <c r="AG6661" t="s">
        <v>4996</v>
      </c>
    </row>
    <row r="6662" spans="1:34" ht="16" hidden="1" x14ac:dyDescent="0.4">
      <c r="A6662" s="24" t="s">
        <v>20913</v>
      </c>
      <c r="B6662" s="25" t="s">
        <v>21128</v>
      </c>
      <c r="C6662" t="str">
        <f t="shared" si="832"/>
        <v>47</v>
      </c>
      <c r="D6662" t="str">
        <f>_xlfn.XLOOKUP(C6662,Folha2!A:A,Folha2!B:B)</f>
        <v>MERCEARIA SALGADA</v>
      </c>
      <c r="E6662" s="26" t="str">
        <f t="shared" si="833"/>
        <v>068</v>
      </c>
      <c r="F6662" s="26" t="str">
        <f t="shared" si="834"/>
        <v>22</v>
      </c>
      <c r="G6662" s="26" t="str">
        <f t="shared" si="835"/>
        <v>01</v>
      </c>
      <c r="H6662" s="27" t="s">
        <v>21153</v>
      </c>
      <c r="I6662" s="25" t="s">
        <v>21140</v>
      </c>
      <c r="J6662" s="27" t="s">
        <v>59</v>
      </c>
      <c r="K6662" s="25" t="s">
        <v>21154</v>
      </c>
      <c r="L6662" s="27" t="s">
        <v>51</v>
      </c>
      <c r="M6662" s="25" t="s">
        <v>43</v>
      </c>
      <c r="N6662" s="27" t="s">
        <v>43</v>
      </c>
      <c r="O6662" s="25" t="s">
        <v>43</v>
      </c>
      <c r="P6662" s="27" t="s">
        <v>43</v>
      </c>
      <c r="Q6662" s="25" t="s">
        <v>221</v>
      </c>
      <c r="R6662" s="28">
        <v>1.25</v>
      </c>
      <c r="S6662" s="29">
        <v>1.25</v>
      </c>
      <c r="T6662" s="29"/>
      <c r="U6662" s="29">
        <v>1.25</v>
      </c>
      <c r="V6662" s="1" t="s">
        <v>45</v>
      </c>
      <c r="W6662" s="1" t="s">
        <v>45</v>
      </c>
      <c r="X6662" s="1" t="s">
        <v>45</v>
      </c>
      <c r="Y6662" s="30">
        <f t="shared" si="836"/>
        <v>1.25</v>
      </c>
      <c r="Z6662" s="31">
        <f t="shared" si="837"/>
        <v>0</v>
      </c>
      <c r="AA6662" s="32">
        <f t="shared" si="838"/>
        <v>0</v>
      </c>
      <c r="AB6662" t="b">
        <f t="shared" si="839"/>
        <v>1</v>
      </c>
      <c r="AC6662" s="2" t="s">
        <v>45</v>
      </c>
      <c r="AD6662" s="2" t="s">
        <v>45</v>
      </c>
      <c r="AG6662" t="s">
        <v>4996</v>
      </c>
    </row>
    <row r="6663" spans="1:34" ht="16" hidden="1" x14ac:dyDescent="0.4">
      <c r="A6663" s="24" t="s">
        <v>20913</v>
      </c>
      <c r="B6663" s="25" t="s">
        <v>21128</v>
      </c>
      <c r="C6663" t="str">
        <f t="shared" si="832"/>
        <v>47</v>
      </c>
      <c r="D6663" t="str">
        <f>_xlfn.XLOOKUP(C6663,Folha2!A:A,Folha2!B:B)</f>
        <v>MERCEARIA SALGADA</v>
      </c>
      <c r="E6663" s="26" t="str">
        <f t="shared" si="833"/>
        <v>068</v>
      </c>
      <c r="F6663" s="26" t="str">
        <f t="shared" si="834"/>
        <v>22</v>
      </c>
      <c r="G6663" s="26" t="str">
        <f t="shared" si="835"/>
        <v>01</v>
      </c>
      <c r="H6663" s="27" t="s">
        <v>21155</v>
      </c>
      <c r="I6663" s="25" t="s">
        <v>21156</v>
      </c>
      <c r="J6663" s="27" t="s">
        <v>21157</v>
      </c>
      <c r="K6663" s="25" t="s">
        <v>21158</v>
      </c>
      <c r="L6663" s="27" t="s">
        <v>42</v>
      </c>
      <c r="M6663" s="25" t="s">
        <v>43</v>
      </c>
      <c r="N6663" s="27" t="s">
        <v>43</v>
      </c>
      <c r="O6663" s="25" t="s">
        <v>43</v>
      </c>
      <c r="P6663" s="27" t="s">
        <v>43</v>
      </c>
      <c r="Q6663" s="25" t="s">
        <v>44</v>
      </c>
      <c r="R6663" s="28">
        <v>1.79</v>
      </c>
      <c r="S6663" s="29">
        <v>1.79</v>
      </c>
      <c r="T6663" s="29"/>
      <c r="U6663" s="29"/>
      <c r="V6663" s="1" t="s">
        <v>45</v>
      </c>
      <c r="W6663" s="1" t="s">
        <v>45</v>
      </c>
      <c r="X6663" s="1" t="s">
        <v>45</v>
      </c>
      <c r="Y6663" s="30">
        <f t="shared" si="836"/>
        <v>1.79</v>
      </c>
      <c r="Z6663" s="31">
        <f t="shared" si="837"/>
        <v>0</v>
      </c>
      <c r="AA6663" s="32">
        <f t="shared" si="838"/>
        <v>0</v>
      </c>
      <c r="AB6663" t="b">
        <f t="shared" si="839"/>
        <v>1</v>
      </c>
      <c r="AC6663" s="2" t="s">
        <v>313</v>
      </c>
      <c r="AD6663" s="2">
        <v>1.1599999999999999</v>
      </c>
      <c r="AG6663" t="s">
        <v>4996</v>
      </c>
    </row>
    <row r="6664" spans="1:34" ht="16" x14ac:dyDescent="0.4">
      <c r="A6664" s="24" t="s">
        <v>20913</v>
      </c>
      <c r="B6664" s="25" t="s">
        <v>21128</v>
      </c>
      <c r="C6664" t="str">
        <f t="shared" si="832"/>
        <v>47</v>
      </c>
      <c r="D6664" t="str">
        <f>_xlfn.XLOOKUP(C6664,Folha2!A:A,Folha2!B:B)</f>
        <v>MERCEARIA SALGADA</v>
      </c>
      <c r="E6664" s="26" t="str">
        <f t="shared" si="833"/>
        <v>068</v>
      </c>
      <c r="F6664" s="26" t="str">
        <f t="shared" si="834"/>
        <v>22</v>
      </c>
      <c r="G6664" s="26" t="str">
        <f t="shared" si="835"/>
        <v>01</v>
      </c>
      <c r="H6664" s="27" t="s">
        <v>21159</v>
      </c>
      <c r="I6664" s="25" t="s">
        <v>21160</v>
      </c>
      <c r="J6664" s="27" t="s">
        <v>21157</v>
      </c>
      <c r="K6664" s="25" t="s">
        <v>21161</v>
      </c>
      <c r="L6664" s="27" t="s">
        <v>42</v>
      </c>
      <c r="M6664" s="25" t="s">
        <v>43</v>
      </c>
      <c r="N6664" s="27" t="s">
        <v>43</v>
      </c>
      <c r="O6664" s="25" t="s">
        <v>43</v>
      </c>
      <c r="P6664" s="27" t="s">
        <v>43</v>
      </c>
      <c r="Q6664" s="25" t="s">
        <v>44</v>
      </c>
      <c r="R6664" s="28">
        <v>1.79</v>
      </c>
      <c r="S6664" s="29">
        <v>1.59</v>
      </c>
      <c r="T6664" s="29"/>
      <c r="U6664" s="29">
        <v>1.79</v>
      </c>
      <c r="V6664" s="1" t="s">
        <v>45</v>
      </c>
      <c r="W6664" s="1" t="s">
        <v>45</v>
      </c>
      <c r="X6664" s="1" t="s">
        <v>45</v>
      </c>
      <c r="Y6664" s="30">
        <f t="shared" si="836"/>
        <v>1.59</v>
      </c>
      <c r="Z6664" s="31">
        <f t="shared" si="837"/>
        <v>0.12578616352201255</v>
      </c>
      <c r="AA6664" s="32">
        <f t="shared" si="838"/>
        <v>0.19999999999999996</v>
      </c>
      <c r="AB6664" t="b">
        <f t="shared" si="839"/>
        <v>0</v>
      </c>
      <c r="AC6664" s="2" t="s">
        <v>313</v>
      </c>
      <c r="AD6664" s="2">
        <v>1.1599999999999999</v>
      </c>
      <c r="AG6664" t="s">
        <v>4996</v>
      </c>
    </row>
    <row r="6665" spans="1:34" ht="16" hidden="1" x14ac:dyDescent="0.4">
      <c r="A6665" s="24" t="s">
        <v>20913</v>
      </c>
      <c r="B6665" s="25" t="s">
        <v>21128</v>
      </c>
      <c r="C6665" t="str">
        <f t="shared" si="832"/>
        <v>47</v>
      </c>
      <c r="D6665" t="str">
        <f>_xlfn.XLOOKUP(C6665,Folha2!A:A,Folha2!B:B)</f>
        <v>MERCEARIA SALGADA</v>
      </c>
      <c r="E6665" s="26" t="str">
        <f t="shared" si="833"/>
        <v>068</v>
      </c>
      <c r="F6665" s="26" t="str">
        <f t="shared" si="834"/>
        <v>22</v>
      </c>
      <c r="G6665" s="26" t="str">
        <f t="shared" si="835"/>
        <v>01</v>
      </c>
      <c r="H6665" s="27" t="s">
        <v>21162</v>
      </c>
      <c r="I6665" s="25" t="s">
        <v>21163</v>
      </c>
      <c r="J6665" s="27" t="s">
        <v>21157</v>
      </c>
      <c r="K6665" s="25" t="s">
        <v>21164</v>
      </c>
      <c r="L6665" s="27" t="s">
        <v>42</v>
      </c>
      <c r="M6665" s="25" t="s">
        <v>43</v>
      </c>
      <c r="N6665" s="27" t="s">
        <v>43</v>
      </c>
      <c r="O6665" s="25" t="s">
        <v>43</v>
      </c>
      <c r="P6665" s="27" t="s">
        <v>43</v>
      </c>
      <c r="Q6665" s="25" t="s">
        <v>44</v>
      </c>
      <c r="R6665" s="28">
        <v>1.79</v>
      </c>
      <c r="S6665" s="29">
        <v>1.79</v>
      </c>
      <c r="T6665" s="29"/>
      <c r="U6665" s="29"/>
      <c r="V6665" s="1" t="s">
        <v>45</v>
      </c>
      <c r="W6665" s="1" t="s">
        <v>45</v>
      </c>
      <c r="X6665" s="1" t="s">
        <v>45</v>
      </c>
      <c r="Y6665" s="30">
        <f t="shared" si="836"/>
        <v>1.79</v>
      </c>
      <c r="Z6665" s="31">
        <f t="shared" si="837"/>
        <v>0</v>
      </c>
      <c r="AA6665" s="32">
        <f t="shared" si="838"/>
        <v>0</v>
      </c>
      <c r="AB6665" t="b">
        <f t="shared" si="839"/>
        <v>1</v>
      </c>
      <c r="AC6665" s="2" t="s">
        <v>313</v>
      </c>
      <c r="AD6665" s="2">
        <v>1.1599999999999999</v>
      </c>
      <c r="AG6665" t="s">
        <v>4996</v>
      </c>
    </row>
    <row r="6666" spans="1:34" ht="16" hidden="1" x14ac:dyDescent="0.4">
      <c r="A6666" s="24" t="s">
        <v>20913</v>
      </c>
      <c r="B6666" s="25" t="s">
        <v>21165</v>
      </c>
      <c r="C6666" t="str">
        <f t="shared" si="832"/>
        <v>47</v>
      </c>
      <c r="D6666" t="str">
        <f>_xlfn.XLOOKUP(C6666,Folha2!A:A,Folha2!B:B)</f>
        <v>MERCEARIA SALGADA</v>
      </c>
      <c r="E6666" s="26" t="str">
        <f t="shared" si="833"/>
        <v>068</v>
      </c>
      <c r="F6666" s="26" t="str">
        <f t="shared" si="834"/>
        <v>22</v>
      </c>
      <c r="G6666" s="26" t="str">
        <f t="shared" si="835"/>
        <v>02</v>
      </c>
      <c r="H6666" s="27" t="s">
        <v>21166</v>
      </c>
      <c r="I6666" s="25" t="s">
        <v>21167</v>
      </c>
      <c r="J6666" s="27" t="s">
        <v>1040</v>
      </c>
      <c r="K6666" s="25" t="s">
        <v>21168</v>
      </c>
      <c r="L6666" s="27" t="s">
        <v>42</v>
      </c>
      <c r="M6666" s="25" t="s">
        <v>52</v>
      </c>
      <c r="N6666" s="27" t="s">
        <v>43</v>
      </c>
      <c r="O6666" s="25" t="s">
        <v>43</v>
      </c>
      <c r="P6666" s="27" t="s">
        <v>52</v>
      </c>
      <c r="Q6666" s="25" t="s">
        <v>44</v>
      </c>
      <c r="R6666" s="28">
        <v>0.79</v>
      </c>
      <c r="S6666" s="29"/>
      <c r="T6666" s="29">
        <v>0.79</v>
      </c>
      <c r="U6666" s="29"/>
      <c r="V6666" s="1" t="s">
        <v>45</v>
      </c>
      <c r="W6666" s="1" t="s">
        <v>45</v>
      </c>
      <c r="X6666" s="1" t="s">
        <v>45</v>
      </c>
      <c r="Y6666" s="30">
        <f t="shared" si="836"/>
        <v>0.79</v>
      </c>
      <c r="Z6666" s="31">
        <f t="shared" si="837"/>
        <v>0</v>
      </c>
      <c r="AA6666" s="32">
        <f t="shared" si="838"/>
        <v>0</v>
      </c>
      <c r="AB6666" t="b">
        <f t="shared" si="839"/>
        <v>1</v>
      </c>
      <c r="AC6666" s="2" t="s">
        <v>164</v>
      </c>
      <c r="AD6666" s="2">
        <v>0.75</v>
      </c>
      <c r="AG6666" t="s">
        <v>4996</v>
      </c>
    </row>
    <row r="6667" spans="1:34" ht="16" hidden="1" x14ac:dyDescent="0.4">
      <c r="A6667" s="24" t="s">
        <v>20913</v>
      </c>
      <c r="B6667" s="25" t="s">
        <v>21165</v>
      </c>
      <c r="C6667" t="str">
        <f t="shared" si="832"/>
        <v>47</v>
      </c>
      <c r="D6667" t="str">
        <f>_xlfn.XLOOKUP(C6667,Folha2!A:A,Folha2!B:B)</f>
        <v>MERCEARIA SALGADA</v>
      </c>
      <c r="E6667" s="26" t="str">
        <f t="shared" si="833"/>
        <v>068</v>
      </c>
      <c r="F6667" s="26" t="str">
        <f t="shared" si="834"/>
        <v>22</v>
      </c>
      <c r="G6667" s="26" t="str">
        <f t="shared" si="835"/>
        <v>02</v>
      </c>
      <c r="H6667" s="27" t="s">
        <v>21169</v>
      </c>
      <c r="I6667" s="25" t="s">
        <v>21170</v>
      </c>
      <c r="J6667" s="27" t="s">
        <v>1040</v>
      </c>
      <c r="K6667" s="25" t="s">
        <v>21171</v>
      </c>
      <c r="L6667" s="27" t="s">
        <v>42</v>
      </c>
      <c r="M6667" s="25" t="s">
        <v>43</v>
      </c>
      <c r="N6667" s="27" t="s">
        <v>43</v>
      </c>
      <c r="O6667" s="25" t="s">
        <v>43</v>
      </c>
      <c r="P6667" s="27" t="s">
        <v>43</v>
      </c>
      <c r="Q6667" s="25" t="s">
        <v>44</v>
      </c>
      <c r="R6667" s="28">
        <v>3.09</v>
      </c>
      <c r="S6667" s="29"/>
      <c r="T6667" s="29">
        <v>3.09</v>
      </c>
      <c r="U6667" s="29"/>
      <c r="V6667" s="1" t="s">
        <v>45</v>
      </c>
      <c r="W6667" s="1" t="s">
        <v>45</v>
      </c>
      <c r="X6667" s="1" t="s">
        <v>45</v>
      </c>
      <c r="Y6667" s="30">
        <f t="shared" si="836"/>
        <v>3.09</v>
      </c>
      <c r="Z6667" s="31">
        <f t="shared" si="837"/>
        <v>0</v>
      </c>
      <c r="AA6667" s="32">
        <f t="shared" si="838"/>
        <v>0</v>
      </c>
      <c r="AB6667" t="b">
        <f t="shared" si="839"/>
        <v>1</v>
      </c>
      <c r="AC6667" s="2" t="s">
        <v>45</v>
      </c>
      <c r="AD6667" s="2" t="s">
        <v>45</v>
      </c>
      <c r="AG6667" t="s">
        <v>45</v>
      </c>
      <c r="AH6667" t="s">
        <v>45</v>
      </c>
    </row>
    <row r="6668" spans="1:34" ht="16" hidden="1" x14ac:dyDescent="0.4">
      <c r="A6668" s="24" t="s">
        <v>20913</v>
      </c>
      <c r="B6668" s="25" t="s">
        <v>21165</v>
      </c>
      <c r="C6668" t="str">
        <f t="shared" si="832"/>
        <v>47</v>
      </c>
      <c r="D6668" t="str">
        <f>_xlfn.XLOOKUP(C6668,Folha2!A:A,Folha2!B:B)</f>
        <v>MERCEARIA SALGADA</v>
      </c>
      <c r="E6668" s="26" t="str">
        <f t="shared" si="833"/>
        <v>068</v>
      </c>
      <c r="F6668" s="26" t="str">
        <f t="shared" si="834"/>
        <v>22</v>
      </c>
      <c r="G6668" s="26" t="str">
        <f t="shared" si="835"/>
        <v>02</v>
      </c>
      <c r="H6668" s="27" t="s">
        <v>21172</v>
      </c>
      <c r="I6668" s="25" t="s">
        <v>21173</v>
      </c>
      <c r="J6668" s="27" t="s">
        <v>21131</v>
      </c>
      <c r="K6668" s="25" t="s">
        <v>21174</v>
      </c>
      <c r="L6668" s="27" t="s">
        <v>42</v>
      </c>
      <c r="M6668" s="25" t="s">
        <v>52</v>
      </c>
      <c r="N6668" s="27" t="s">
        <v>43</v>
      </c>
      <c r="O6668" s="25" t="s">
        <v>43</v>
      </c>
      <c r="P6668" s="27" t="s">
        <v>52</v>
      </c>
      <c r="Q6668" s="25" t="s">
        <v>44</v>
      </c>
      <c r="R6668" s="28">
        <v>1.72</v>
      </c>
      <c r="S6668" s="29">
        <v>1.72</v>
      </c>
      <c r="T6668" s="29">
        <v>1.72</v>
      </c>
      <c r="U6668" s="29">
        <v>1.72</v>
      </c>
      <c r="V6668" s="1" t="s">
        <v>45</v>
      </c>
      <c r="W6668" s="1" t="s">
        <v>45</v>
      </c>
      <c r="X6668" s="1">
        <v>1.25</v>
      </c>
      <c r="Y6668" s="30">
        <f t="shared" si="836"/>
        <v>1.72</v>
      </c>
      <c r="Z6668" s="31">
        <f t="shared" si="837"/>
        <v>0</v>
      </c>
      <c r="AA6668" s="32">
        <f t="shared" si="838"/>
        <v>0</v>
      </c>
      <c r="AB6668" t="b">
        <f t="shared" si="839"/>
        <v>1</v>
      </c>
      <c r="AC6668" s="2" t="s">
        <v>53</v>
      </c>
      <c r="AD6668" s="2">
        <v>0.99</v>
      </c>
      <c r="AG6668" t="s">
        <v>4996</v>
      </c>
    </row>
    <row r="6669" spans="1:34" ht="16" hidden="1" x14ac:dyDescent="0.4">
      <c r="A6669" s="24" t="s">
        <v>20913</v>
      </c>
      <c r="B6669" s="25" t="s">
        <v>21165</v>
      </c>
      <c r="C6669" t="str">
        <f t="shared" si="832"/>
        <v>47</v>
      </c>
      <c r="D6669" t="str">
        <f>_xlfn.XLOOKUP(C6669,Folha2!A:A,Folha2!B:B)</f>
        <v>MERCEARIA SALGADA</v>
      </c>
      <c r="E6669" s="26" t="str">
        <f t="shared" si="833"/>
        <v>068</v>
      </c>
      <c r="F6669" s="26" t="str">
        <f t="shared" si="834"/>
        <v>22</v>
      </c>
      <c r="G6669" s="26" t="str">
        <f t="shared" si="835"/>
        <v>02</v>
      </c>
      <c r="H6669" s="27" t="s">
        <v>21175</v>
      </c>
      <c r="I6669" s="25" t="s">
        <v>21176</v>
      </c>
      <c r="J6669" s="27" t="s">
        <v>21131</v>
      </c>
      <c r="K6669" s="25" t="s">
        <v>21174</v>
      </c>
      <c r="L6669" s="27" t="s">
        <v>42</v>
      </c>
      <c r="M6669" s="25" t="s">
        <v>52</v>
      </c>
      <c r="N6669" s="27" t="s">
        <v>43</v>
      </c>
      <c r="O6669" s="25" t="s">
        <v>43</v>
      </c>
      <c r="P6669" s="27" t="s">
        <v>52</v>
      </c>
      <c r="Q6669" s="25" t="s">
        <v>44</v>
      </c>
      <c r="R6669" s="28">
        <v>1.72</v>
      </c>
      <c r="S6669" s="29">
        <v>1.72</v>
      </c>
      <c r="T6669" s="29">
        <v>1.72</v>
      </c>
      <c r="U6669" s="29">
        <v>1.72</v>
      </c>
      <c r="V6669" s="1" t="s">
        <v>45</v>
      </c>
      <c r="W6669" s="1" t="s">
        <v>45</v>
      </c>
      <c r="X6669" s="1">
        <v>1.25</v>
      </c>
      <c r="Y6669" s="30">
        <f t="shared" si="836"/>
        <v>1.72</v>
      </c>
      <c r="Z6669" s="31">
        <f t="shared" si="837"/>
        <v>0</v>
      </c>
      <c r="AA6669" s="32">
        <f t="shared" si="838"/>
        <v>0</v>
      </c>
      <c r="AB6669" t="b">
        <f t="shared" si="839"/>
        <v>1</v>
      </c>
      <c r="AC6669" s="2" t="s">
        <v>53</v>
      </c>
      <c r="AD6669" s="2">
        <v>0.99</v>
      </c>
      <c r="AG6669" t="s">
        <v>4996</v>
      </c>
    </row>
    <row r="6670" spans="1:34" ht="16" x14ac:dyDescent="0.4">
      <c r="A6670" s="24" t="s">
        <v>20913</v>
      </c>
      <c r="B6670" s="25" t="s">
        <v>21165</v>
      </c>
      <c r="C6670" t="str">
        <f t="shared" si="832"/>
        <v>47</v>
      </c>
      <c r="D6670" t="str">
        <f>_xlfn.XLOOKUP(C6670,Folha2!A:A,Folha2!B:B)</f>
        <v>MERCEARIA SALGADA</v>
      </c>
      <c r="E6670" s="26" t="str">
        <f t="shared" si="833"/>
        <v>068</v>
      </c>
      <c r="F6670" s="26" t="str">
        <f t="shared" si="834"/>
        <v>22</v>
      </c>
      <c r="G6670" s="26" t="str">
        <f t="shared" si="835"/>
        <v>02</v>
      </c>
      <c r="H6670" s="27" t="s">
        <v>21177</v>
      </c>
      <c r="I6670" s="25" t="s">
        <v>21178</v>
      </c>
      <c r="J6670" s="27" t="s">
        <v>21131</v>
      </c>
      <c r="K6670" s="25" t="s">
        <v>21179</v>
      </c>
      <c r="L6670" s="27" t="s">
        <v>42</v>
      </c>
      <c r="M6670" s="25" t="s">
        <v>52</v>
      </c>
      <c r="N6670" s="27" t="s">
        <v>43</v>
      </c>
      <c r="O6670" s="25" t="s">
        <v>43</v>
      </c>
      <c r="P6670" s="27" t="s">
        <v>52</v>
      </c>
      <c r="Q6670" s="25" t="s">
        <v>44</v>
      </c>
      <c r="R6670" s="28">
        <v>2.0299999999999998</v>
      </c>
      <c r="S6670" s="29">
        <v>2.0299999999999998</v>
      </c>
      <c r="T6670" s="29">
        <v>1.29</v>
      </c>
      <c r="U6670" s="29">
        <v>2.04</v>
      </c>
      <c r="V6670" s="1">
        <v>1.31</v>
      </c>
      <c r="W6670" s="1" t="s">
        <v>45</v>
      </c>
      <c r="X6670" s="1">
        <v>1.39</v>
      </c>
      <c r="Y6670" s="30">
        <f t="shared" si="836"/>
        <v>1.29</v>
      </c>
      <c r="Z6670" s="31">
        <f t="shared" si="837"/>
        <v>0.57364341085271309</v>
      </c>
      <c r="AA6670" s="32">
        <f t="shared" si="838"/>
        <v>0.73999999999999977</v>
      </c>
      <c r="AB6670" t="b">
        <f t="shared" si="839"/>
        <v>0</v>
      </c>
      <c r="AC6670" s="2" t="s">
        <v>70</v>
      </c>
      <c r="AD6670" s="2">
        <v>1.19</v>
      </c>
      <c r="AG6670" t="s">
        <v>4996</v>
      </c>
    </row>
    <row r="6671" spans="1:34" ht="16" hidden="1" x14ac:dyDescent="0.4">
      <c r="A6671" s="24" t="s">
        <v>20913</v>
      </c>
      <c r="B6671" s="25" t="s">
        <v>21165</v>
      </c>
      <c r="C6671" t="str">
        <f t="shared" si="832"/>
        <v>47</v>
      </c>
      <c r="D6671" t="str">
        <f>_xlfn.XLOOKUP(C6671,Folha2!A:A,Folha2!B:B)</f>
        <v>MERCEARIA SALGADA</v>
      </c>
      <c r="E6671" s="26" t="str">
        <f t="shared" si="833"/>
        <v>068</v>
      </c>
      <c r="F6671" s="26" t="str">
        <f t="shared" si="834"/>
        <v>22</v>
      </c>
      <c r="G6671" s="26" t="str">
        <f t="shared" si="835"/>
        <v>02</v>
      </c>
      <c r="H6671" s="27" t="s">
        <v>21180</v>
      </c>
      <c r="I6671" s="25" t="s">
        <v>21181</v>
      </c>
      <c r="J6671" s="27" t="s">
        <v>21131</v>
      </c>
      <c r="K6671" s="25" t="s">
        <v>21182</v>
      </c>
      <c r="L6671" s="27" t="s">
        <v>42</v>
      </c>
      <c r="M6671" s="25" t="s">
        <v>52</v>
      </c>
      <c r="N6671" s="27" t="s">
        <v>43</v>
      </c>
      <c r="O6671" s="25" t="s">
        <v>43</v>
      </c>
      <c r="P6671" s="27" t="s">
        <v>52</v>
      </c>
      <c r="Q6671" s="25" t="s">
        <v>44</v>
      </c>
      <c r="R6671" s="28">
        <v>2.2400000000000002</v>
      </c>
      <c r="S6671" s="29">
        <v>2.2400000000000002</v>
      </c>
      <c r="T6671" s="29">
        <v>2.2400000000000002</v>
      </c>
      <c r="U6671" s="29">
        <v>2.2400000000000002</v>
      </c>
      <c r="V6671" s="1">
        <v>1.55</v>
      </c>
      <c r="W6671" s="1" t="s">
        <v>45</v>
      </c>
      <c r="X6671" s="1">
        <v>1.59</v>
      </c>
      <c r="Y6671" s="30">
        <f t="shared" si="836"/>
        <v>2.2400000000000002</v>
      </c>
      <c r="Z6671" s="31">
        <f t="shared" si="837"/>
        <v>0</v>
      </c>
      <c r="AA6671" s="32">
        <f t="shared" si="838"/>
        <v>0</v>
      </c>
      <c r="AB6671" t="b">
        <f t="shared" si="839"/>
        <v>1</v>
      </c>
      <c r="AC6671" s="2" t="s">
        <v>536</v>
      </c>
      <c r="AD6671" s="2">
        <v>1.54</v>
      </c>
      <c r="AG6671" t="s">
        <v>4996</v>
      </c>
    </row>
    <row r="6672" spans="1:34" ht="16" hidden="1" x14ac:dyDescent="0.4">
      <c r="A6672" s="24" t="s">
        <v>20913</v>
      </c>
      <c r="B6672" s="25" t="s">
        <v>21165</v>
      </c>
      <c r="C6672" t="str">
        <f t="shared" si="832"/>
        <v>47</v>
      </c>
      <c r="D6672" t="str">
        <f>_xlfn.XLOOKUP(C6672,Folha2!A:A,Folha2!B:B)</f>
        <v>MERCEARIA SALGADA</v>
      </c>
      <c r="E6672" s="26" t="str">
        <f t="shared" si="833"/>
        <v>068</v>
      </c>
      <c r="F6672" s="26" t="str">
        <f t="shared" si="834"/>
        <v>22</v>
      </c>
      <c r="G6672" s="26" t="str">
        <f t="shared" si="835"/>
        <v>02</v>
      </c>
      <c r="H6672" s="27" t="s">
        <v>21183</v>
      </c>
      <c r="I6672" s="25" t="s">
        <v>21184</v>
      </c>
      <c r="J6672" s="27" t="s">
        <v>21131</v>
      </c>
      <c r="K6672" s="25" t="s">
        <v>21185</v>
      </c>
      <c r="L6672" s="27" t="s">
        <v>42</v>
      </c>
      <c r="M6672" s="25" t="s">
        <v>43</v>
      </c>
      <c r="N6672" s="27" t="s">
        <v>43</v>
      </c>
      <c r="O6672" s="25" t="s">
        <v>43</v>
      </c>
      <c r="P6672" s="27" t="s">
        <v>43</v>
      </c>
      <c r="Q6672" s="25" t="s">
        <v>44</v>
      </c>
      <c r="R6672" s="28">
        <v>2.62</v>
      </c>
      <c r="S6672" s="29">
        <v>2.62</v>
      </c>
      <c r="T6672" s="29"/>
      <c r="U6672" s="29">
        <v>2.62</v>
      </c>
      <c r="V6672" s="1" t="s">
        <v>45</v>
      </c>
      <c r="W6672" s="1" t="s">
        <v>45</v>
      </c>
      <c r="X6672" s="1" t="s">
        <v>45</v>
      </c>
      <c r="Y6672" s="30">
        <f t="shared" si="836"/>
        <v>2.62</v>
      </c>
      <c r="Z6672" s="31">
        <f t="shared" si="837"/>
        <v>0</v>
      </c>
      <c r="AA6672" s="32">
        <f t="shared" si="838"/>
        <v>0</v>
      </c>
      <c r="AB6672" t="b">
        <f t="shared" si="839"/>
        <v>1</v>
      </c>
      <c r="AC6672" s="2" t="s">
        <v>536</v>
      </c>
      <c r="AD6672" s="2">
        <v>1.96</v>
      </c>
      <c r="AG6672" t="s">
        <v>4996</v>
      </c>
    </row>
    <row r="6673" spans="1:33" ht="16" hidden="1" x14ac:dyDescent="0.4">
      <c r="A6673" s="24" t="s">
        <v>20913</v>
      </c>
      <c r="B6673" s="25" t="s">
        <v>21165</v>
      </c>
      <c r="C6673" t="str">
        <f t="shared" si="832"/>
        <v>47</v>
      </c>
      <c r="D6673" t="str">
        <f>_xlfn.XLOOKUP(C6673,Folha2!A:A,Folha2!B:B)</f>
        <v>MERCEARIA SALGADA</v>
      </c>
      <c r="E6673" s="26" t="str">
        <f t="shared" si="833"/>
        <v>068</v>
      </c>
      <c r="F6673" s="26" t="str">
        <f t="shared" si="834"/>
        <v>22</v>
      </c>
      <c r="G6673" s="26" t="str">
        <f t="shared" si="835"/>
        <v>02</v>
      </c>
      <c r="H6673" s="27" t="s">
        <v>21186</v>
      </c>
      <c r="I6673" s="25" t="s">
        <v>21187</v>
      </c>
      <c r="J6673" s="27" t="s">
        <v>21131</v>
      </c>
      <c r="K6673" s="25" t="s">
        <v>21188</v>
      </c>
      <c r="L6673" s="27" t="s">
        <v>42</v>
      </c>
      <c r="M6673" s="25" t="s">
        <v>43</v>
      </c>
      <c r="N6673" s="27" t="s">
        <v>43</v>
      </c>
      <c r="O6673" s="25" t="s">
        <v>43</v>
      </c>
      <c r="P6673" s="27" t="s">
        <v>43</v>
      </c>
      <c r="Q6673" s="25" t="s">
        <v>44</v>
      </c>
      <c r="R6673" s="28">
        <v>5.19</v>
      </c>
      <c r="S6673" s="29">
        <v>5.19</v>
      </c>
      <c r="T6673" s="29"/>
      <c r="U6673" s="29">
        <v>5.19</v>
      </c>
      <c r="V6673" s="1" t="s">
        <v>45</v>
      </c>
      <c r="W6673" s="1" t="s">
        <v>45</v>
      </c>
      <c r="X6673" s="1" t="s">
        <v>45</v>
      </c>
      <c r="Y6673" s="30">
        <f t="shared" si="836"/>
        <v>5.19</v>
      </c>
      <c r="Z6673" s="31">
        <f t="shared" si="837"/>
        <v>0</v>
      </c>
      <c r="AA6673" s="32">
        <f t="shared" si="838"/>
        <v>0</v>
      </c>
      <c r="AB6673" t="b">
        <f t="shared" si="839"/>
        <v>1</v>
      </c>
      <c r="AC6673" s="2" t="s">
        <v>164</v>
      </c>
      <c r="AD6673" s="2">
        <v>3.89</v>
      </c>
      <c r="AG6673" t="s">
        <v>4996</v>
      </c>
    </row>
    <row r="6674" spans="1:33" ht="16" hidden="1" x14ac:dyDescent="0.4">
      <c r="A6674" s="24" t="s">
        <v>20913</v>
      </c>
      <c r="B6674" s="25" t="s">
        <v>21165</v>
      </c>
      <c r="C6674" t="str">
        <f t="shared" si="832"/>
        <v>47</v>
      </c>
      <c r="D6674" t="str">
        <f>_xlfn.XLOOKUP(C6674,Folha2!A:A,Folha2!B:B)</f>
        <v>MERCEARIA SALGADA</v>
      </c>
      <c r="E6674" s="26" t="str">
        <f t="shared" si="833"/>
        <v>068</v>
      </c>
      <c r="F6674" s="26" t="str">
        <f t="shared" si="834"/>
        <v>22</v>
      </c>
      <c r="G6674" s="26" t="str">
        <f t="shared" si="835"/>
        <v>02</v>
      </c>
      <c r="H6674" s="27" t="s">
        <v>21189</v>
      </c>
      <c r="I6674" s="25" t="s">
        <v>21190</v>
      </c>
      <c r="J6674" s="27" t="s">
        <v>21131</v>
      </c>
      <c r="K6674" s="25" t="s">
        <v>21191</v>
      </c>
      <c r="L6674" s="27" t="s">
        <v>42</v>
      </c>
      <c r="M6674" s="25" t="s">
        <v>43</v>
      </c>
      <c r="N6674" s="27" t="s">
        <v>43</v>
      </c>
      <c r="O6674" s="25" t="s">
        <v>43</v>
      </c>
      <c r="P6674" s="27" t="s">
        <v>43</v>
      </c>
      <c r="Q6674" s="25" t="s">
        <v>44</v>
      </c>
      <c r="R6674" s="28">
        <v>6.09</v>
      </c>
      <c r="S6674" s="29">
        <v>6.09</v>
      </c>
      <c r="T6674" s="29"/>
      <c r="U6674" s="29"/>
      <c r="V6674" s="1">
        <v>4.55</v>
      </c>
      <c r="W6674" s="1" t="s">
        <v>45</v>
      </c>
      <c r="X6674" s="1" t="s">
        <v>45</v>
      </c>
      <c r="Y6674" s="30">
        <f t="shared" si="836"/>
        <v>6.09</v>
      </c>
      <c r="Z6674" s="31">
        <f t="shared" si="837"/>
        <v>0</v>
      </c>
      <c r="AA6674" s="32">
        <f t="shared" si="838"/>
        <v>0</v>
      </c>
      <c r="AB6674" t="b">
        <f t="shared" si="839"/>
        <v>1</v>
      </c>
      <c r="AC6674" s="2" t="s">
        <v>70</v>
      </c>
      <c r="AD6674" s="2">
        <v>4.55</v>
      </c>
      <c r="AG6674" t="s">
        <v>4996</v>
      </c>
    </row>
    <row r="6675" spans="1:33" ht="16" hidden="1" x14ac:dyDescent="0.4">
      <c r="A6675" s="24" t="s">
        <v>20913</v>
      </c>
      <c r="B6675" s="25" t="s">
        <v>21165</v>
      </c>
      <c r="C6675" t="str">
        <f t="shared" si="832"/>
        <v>47</v>
      </c>
      <c r="D6675" t="str">
        <f>_xlfn.XLOOKUP(C6675,Folha2!A:A,Folha2!B:B)</f>
        <v>MERCEARIA SALGADA</v>
      </c>
      <c r="E6675" s="26" t="str">
        <f t="shared" si="833"/>
        <v>068</v>
      </c>
      <c r="F6675" s="26" t="str">
        <f t="shared" si="834"/>
        <v>22</v>
      </c>
      <c r="G6675" s="26" t="str">
        <f t="shared" si="835"/>
        <v>02</v>
      </c>
      <c r="H6675" s="27" t="s">
        <v>21192</v>
      </c>
      <c r="I6675" s="25" t="s">
        <v>21193</v>
      </c>
      <c r="J6675" s="27" t="s">
        <v>21131</v>
      </c>
      <c r="K6675" s="25" t="s">
        <v>21194</v>
      </c>
      <c r="L6675" s="27" t="s">
        <v>42</v>
      </c>
      <c r="M6675" s="25" t="s">
        <v>43</v>
      </c>
      <c r="N6675" s="27" t="s">
        <v>43</v>
      </c>
      <c r="O6675" s="25" t="s">
        <v>43</v>
      </c>
      <c r="P6675" s="27" t="s">
        <v>43</v>
      </c>
      <c r="Q6675" s="25" t="s">
        <v>44</v>
      </c>
      <c r="R6675" s="28">
        <v>6.99</v>
      </c>
      <c r="S6675" s="29">
        <v>6.99</v>
      </c>
      <c r="T6675" s="29">
        <v>6.99</v>
      </c>
      <c r="U6675" s="29">
        <v>6.99</v>
      </c>
      <c r="V6675" s="1" t="s">
        <v>45</v>
      </c>
      <c r="W6675" s="1">
        <v>5.24</v>
      </c>
      <c r="X6675" s="1" t="s">
        <v>45</v>
      </c>
      <c r="Y6675" s="30">
        <f t="shared" si="836"/>
        <v>6.99</v>
      </c>
      <c r="Z6675" s="31">
        <f t="shared" si="837"/>
        <v>0</v>
      </c>
      <c r="AA6675" s="32">
        <f t="shared" si="838"/>
        <v>0</v>
      </c>
      <c r="AB6675" t="b">
        <f t="shared" si="839"/>
        <v>1</v>
      </c>
      <c r="AC6675" s="2" t="s">
        <v>536</v>
      </c>
      <c r="AD6675" s="2">
        <v>5.24</v>
      </c>
      <c r="AG6675" t="s">
        <v>4996</v>
      </c>
    </row>
    <row r="6676" spans="1:33" ht="16" hidden="1" x14ac:dyDescent="0.4">
      <c r="A6676" s="24" t="s">
        <v>20913</v>
      </c>
      <c r="B6676" s="25" t="s">
        <v>21165</v>
      </c>
      <c r="C6676" t="str">
        <f t="shared" si="832"/>
        <v>47</v>
      </c>
      <c r="D6676" t="str">
        <f>_xlfn.XLOOKUP(C6676,Folha2!A:A,Folha2!B:B)</f>
        <v>MERCEARIA SALGADA</v>
      </c>
      <c r="E6676" s="26" t="str">
        <f t="shared" si="833"/>
        <v>068</v>
      </c>
      <c r="F6676" s="26" t="str">
        <f t="shared" si="834"/>
        <v>22</v>
      </c>
      <c r="G6676" s="26" t="str">
        <f t="shared" si="835"/>
        <v>02</v>
      </c>
      <c r="H6676" s="27" t="s">
        <v>21195</v>
      </c>
      <c r="I6676" s="25" t="s">
        <v>21196</v>
      </c>
      <c r="J6676" s="27" t="s">
        <v>21197</v>
      </c>
      <c r="K6676" s="25" t="s">
        <v>21198</v>
      </c>
      <c r="L6676" s="27" t="s">
        <v>42</v>
      </c>
      <c r="M6676" s="25" t="s">
        <v>43</v>
      </c>
      <c r="N6676" s="27" t="s">
        <v>43</v>
      </c>
      <c r="O6676" s="25" t="s">
        <v>43</v>
      </c>
      <c r="P6676" s="27" t="s">
        <v>43</v>
      </c>
      <c r="Q6676" s="25" t="s">
        <v>44</v>
      </c>
      <c r="R6676" s="28">
        <v>1.89</v>
      </c>
      <c r="S6676" s="29"/>
      <c r="T6676" s="29"/>
      <c r="U6676" s="29">
        <v>1.89</v>
      </c>
      <c r="V6676" s="1" t="s">
        <v>45</v>
      </c>
      <c r="W6676" s="1" t="s">
        <v>45</v>
      </c>
      <c r="X6676" s="1">
        <v>1.0900000000000001</v>
      </c>
      <c r="Y6676" s="30">
        <f t="shared" si="836"/>
        <v>1.89</v>
      </c>
      <c r="Z6676" s="31">
        <f t="shared" si="837"/>
        <v>0</v>
      </c>
      <c r="AA6676" s="32">
        <f t="shared" si="838"/>
        <v>0</v>
      </c>
      <c r="AB6676" t="b">
        <f t="shared" si="839"/>
        <v>1</v>
      </c>
      <c r="AC6676" s="2" t="s">
        <v>144</v>
      </c>
      <c r="AD6676" s="2">
        <v>1.0900000000000001</v>
      </c>
      <c r="AG6676" t="s">
        <v>4996</v>
      </c>
    </row>
    <row r="6677" spans="1:33" ht="16" hidden="1" x14ac:dyDescent="0.4">
      <c r="A6677" s="24" t="s">
        <v>20913</v>
      </c>
      <c r="B6677" s="25" t="s">
        <v>21165</v>
      </c>
      <c r="C6677" t="str">
        <f t="shared" si="832"/>
        <v>47</v>
      </c>
      <c r="D6677" t="str">
        <f>_xlfn.XLOOKUP(C6677,Folha2!A:A,Folha2!B:B)</f>
        <v>MERCEARIA SALGADA</v>
      </c>
      <c r="E6677" s="26" t="str">
        <f t="shared" si="833"/>
        <v>068</v>
      </c>
      <c r="F6677" s="26" t="str">
        <f t="shared" si="834"/>
        <v>22</v>
      </c>
      <c r="G6677" s="26" t="str">
        <f t="shared" si="835"/>
        <v>02</v>
      </c>
      <c r="H6677" s="27" t="s">
        <v>21199</v>
      </c>
      <c r="I6677" s="25" t="s">
        <v>21178</v>
      </c>
      <c r="J6677" s="27" t="s">
        <v>59</v>
      </c>
      <c r="K6677" s="25" t="s">
        <v>21200</v>
      </c>
      <c r="L6677" s="27" t="s">
        <v>51</v>
      </c>
      <c r="M6677" s="25" t="s">
        <v>52</v>
      </c>
      <c r="N6677" s="27" t="s">
        <v>43</v>
      </c>
      <c r="O6677" s="25" t="s">
        <v>43</v>
      </c>
      <c r="P6677" s="27" t="s">
        <v>52</v>
      </c>
      <c r="Q6677" s="25" t="s">
        <v>44</v>
      </c>
      <c r="R6677" s="28">
        <v>0.89</v>
      </c>
      <c r="S6677" s="29">
        <v>0.89</v>
      </c>
      <c r="T6677" s="29">
        <v>1.3</v>
      </c>
      <c r="U6677" s="29">
        <v>0.89</v>
      </c>
      <c r="V6677" s="1" t="s">
        <v>45</v>
      </c>
      <c r="W6677" s="1" t="s">
        <v>45</v>
      </c>
      <c r="X6677" s="1" t="s">
        <v>45</v>
      </c>
      <c r="Y6677" s="30">
        <f t="shared" si="836"/>
        <v>0.89</v>
      </c>
      <c r="Z6677" s="31">
        <f t="shared" si="837"/>
        <v>0</v>
      </c>
      <c r="AA6677" s="32">
        <f t="shared" si="838"/>
        <v>0</v>
      </c>
      <c r="AB6677" t="b">
        <f t="shared" si="839"/>
        <v>1</v>
      </c>
      <c r="AC6677" s="2" t="s">
        <v>313</v>
      </c>
      <c r="AD6677" s="2">
        <v>0.89</v>
      </c>
      <c r="AG6677" t="s">
        <v>4996</v>
      </c>
    </row>
    <row r="6678" spans="1:33" ht="16" hidden="1" x14ac:dyDescent="0.4">
      <c r="A6678" s="24" t="s">
        <v>20913</v>
      </c>
      <c r="B6678" s="25" t="s">
        <v>21165</v>
      </c>
      <c r="C6678" t="str">
        <f t="shared" si="832"/>
        <v>47</v>
      </c>
      <c r="D6678" t="str">
        <f>_xlfn.XLOOKUP(C6678,Folha2!A:A,Folha2!B:B)</f>
        <v>MERCEARIA SALGADA</v>
      </c>
      <c r="E6678" s="26" t="str">
        <f t="shared" si="833"/>
        <v>068</v>
      </c>
      <c r="F6678" s="26" t="str">
        <f t="shared" si="834"/>
        <v>22</v>
      </c>
      <c r="G6678" s="26" t="str">
        <f t="shared" si="835"/>
        <v>02</v>
      </c>
      <c r="H6678" s="27" t="s">
        <v>21201</v>
      </c>
      <c r="I6678" s="25" t="s">
        <v>21202</v>
      </c>
      <c r="J6678" s="27" t="s">
        <v>59</v>
      </c>
      <c r="K6678" s="25" t="s">
        <v>21200</v>
      </c>
      <c r="L6678" s="27" t="s">
        <v>51</v>
      </c>
      <c r="M6678" s="25" t="s">
        <v>52</v>
      </c>
      <c r="N6678" s="27" t="s">
        <v>43</v>
      </c>
      <c r="O6678" s="25" t="s">
        <v>43</v>
      </c>
      <c r="P6678" s="27" t="s">
        <v>52</v>
      </c>
      <c r="Q6678" s="25" t="s">
        <v>44</v>
      </c>
      <c r="R6678" s="28">
        <v>0.89</v>
      </c>
      <c r="S6678" s="29">
        <v>0.89</v>
      </c>
      <c r="T6678" s="29">
        <v>1.3</v>
      </c>
      <c r="U6678" s="29">
        <v>0.89</v>
      </c>
      <c r="V6678" s="1" t="s">
        <v>45</v>
      </c>
      <c r="W6678" s="1" t="s">
        <v>45</v>
      </c>
      <c r="X6678" s="1" t="s">
        <v>45</v>
      </c>
      <c r="Y6678" s="30">
        <f t="shared" si="836"/>
        <v>0.89</v>
      </c>
      <c r="Z6678" s="31">
        <f t="shared" si="837"/>
        <v>0</v>
      </c>
      <c r="AA6678" s="32">
        <f t="shared" si="838"/>
        <v>0</v>
      </c>
      <c r="AB6678" t="b">
        <f t="shared" si="839"/>
        <v>1</v>
      </c>
      <c r="AC6678" s="2" t="s">
        <v>313</v>
      </c>
      <c r="AD6678" s="2">
        <v>0.89</v>
      </c>
      <c r="AG6678" t="s">
        <v>4996</v>
      </c>
    </row>
    <row r="6679" spans="1:33" ht="16" hidden="1" x14ac:dyDescent="0.4">
      <c r="A6679" s="24" t="s">
        <v>20913</v>
      </c>
      <c r="B6679" s="25" t="s">
        <v>21165</v>
      </c>
      <c r="C6679" t="str">
        <f t="shared" si="832"/>
        <v>47</v>
      </c>
      <c r="D6679" t="str">
        <f>_xlfn.XLOOKUP(C6679,Folha2!A:A,Folha2!B:B)</f>
        <v>MERCEARIA SALGADA</v>
      </c>
      <c r="E6679" s="26" t="str">
        <f t="shared" si="833"/>
        <v>068</v>
      </c>
      <c r="F6679" s="26" t="str">
        <f t="shared" si="834"/>
        <v>22</v>
      </c>
      <c r="G6679" s="26" t="str">
        <f t="shared" si="835"/>
        <v>02</v>
      </c>
      <c r="H6679" s="27" t="s">
        <v>21203</v>
      </c>
      <c r="I6679" s="25" t="s">
        <v>21173</v>
      </c>
      <c r="J6679" s="27" t="s">
        <v>59</v>
      </c>
      <c r="K6679" s="25" t="s">
        <v>21204</v>
      </c>
      <c r="L6679" s="27" t="s">
        <v>51</v>
      </c>
      <c r="M6679" s="25" t="s">
        <v>52</v>
      </c>
      <c r="N6679" s="27" t="s">
        <v>43</v>
      </c>
      <c r="O6679" s="25" t="s">
        <v>43</v>
      </c>
      <c r="P6679" s="27" t="s">
        <v>52</v>
      </c>
      <c r="Q6679" s="25" t="s">
        <v>44</v>
      </c>
      <c r="R6679" s="28">
        <v>0.93</v>
      </c>
      <c r="S6679" s="29">
        <v>0.99</v>
      </c>
      <c r="T6679" s="29">
        <v>0.93</v>
      </c>
      <c r="U6679" s="29">
        <v>0.93</v>
      </c>
      <c r="V6679" s="1" t="s">
        <v>45</v>
      </c>
      <c r="W6679" s="1" t="s">
        <v>45</v>
      </c>
      <c r="X6679" s="1" t="s">
        <v>45</v>
      </c>
      <c r="Y6679" s="30">
        <f t="shared" si="836"/>
        <v>0.93</v>
      </c>
      <c r="Z6679" s="31">
        <f t="shared" si="837"/>
        <v>0</v>
      </c>
      <c r="AA6679" s="32">
        <f t="shared" si="838"/>
        <v>0</v>
      </c>
      <c r="AB6679" t="b">
        <f t="shared" si="839"/>
        <v>1</v>
      </c>
      <c r="AC6679" s="2" t="s">
        <v>313</v>
      </c>
      <c r="AD6679" s="2">
        <v>0.93</v>
      </c>
      <c r="AG6679" t="s">
        <v>4996</v>
      </c>
    </row>
    <row r="6680" spans="1:33" ht="16" hidden="1" x14ac:dyDescent="0.4">
      <c r="A6680" s="24" t="s">
        <v>20913</v>
      </c>
      <c r="B6680" s="25" t="s">
        <v>21165</v>
      </c>
      <c r="C6680" t="str">
        <f t="shared" si="832"/>
        <v>47</v>
      </c>
      <c r="D6680" t="str">
        <f>_xlfn.XLOOKUP(C6680,Folha2!A:A,Folha2!B:B)</f>
        <v>MERCEARIA SALGADA</v>
      </c>
      <c r="E6680" s="26" t="str">
        <f t="shared" si="833"/>
        <v>068</v>
      </c>
      <c r="F6680" s="26" t="str">
        <f t="shared" si="834"/>
        <v>22</v>
      </c>
      <c r="G6680" s="26" t="str">
        <f t="shared" si="835"/>
        <v>02</v>
      </c>
      <c r="H6680" s="27" t="s">
        <v>21205</v>
      </c>
      <c r="I6680" s="25" t="s">
        <v>21206</v>
      </c>
      <c r="J6680" s="27" t="s">
        <v>59</v>
      </c>
      <c r="K6680" s="25" t="s">
        <v>21204</v>
      </c>
      <c r="L6680" s="27" t="s">
        <v>51</v>
      </c>
      <c r="M6680" s="25" t="s">
        <v>52</v>
      </c>
      <c r="N6680" s="27" t="s">
        <v>43</v>
      </c>
      <c r="O6680" s="25" t="s">
        <v>43</v>
      </c>
      <c r="P6680" s="27" t="s">
        <v>52</v>
      </c>
      <c r="Q6680" s="25" t="s">
        <v>44</v>
      </c>
      <c r="R6680" s="28">
        <v>0.93</v>
      </c>
      <c r="S6680" s="29">
        <v>0.99</v>
      </c>
      <c r="T6680" s="29">
        <v>0.93</v>
      </c>
      <c r="U6680" s="29">
        <v>0.93</v>
      </c>
      <c r="V6680" s="1" t="s">
        <v>45</v>
      </c>
      <c r="W6680" s="1" t="s">
        <v>45</v>
      </c>
      <c r="X6680" s="1" t="s">
        <v>45</v>
      </c>
      <c r="Y6680" s="30">
        <f t="shared" si="836"/>
        <v>0.93</v>
      </c>
      <c r="Z6680" s="31">
        <f t="shared" si="837"/>
        <v>0</v>
      </c>
      <c r="AA6680" s="32">
        <f t="shared" si="838"/>
        <v>0</v>
      </c>
      <c r="AB6680" t="b">
        <f t="shared" si="839"/>
        <v>1</v>
      </c>
      <c r="AC6680" s="2" t="s">
        <v>313</v>
      </c>
      <c r="AD6680" s="2">
        <v>0.93</v>
      </c>
      <c r="AG6680" t="s">
        <v>4996</v>
      </c>
    </row>
    <row r="6681" spans="1:33" ht="16" hidden="1" x14ac:dyDescent="0.4">
      <c r="A6681" s="24" t="s">
        <v>20913</v>
      </c>
      <c r="B6681" s="25" t="s">
        <v>21165</v>
      </c>
      <c r="C6681" t="str">
        <f t="shared" si="832"/>
        <v>47</v>
      </c>
      <c r="D6681" t="str">
        <f>_xlfn.XLOOKUP(C6681,Folha2!A:A,Folha2!B:B)</f>
        <v>MERCEARIA SALGADA</v>
      </c>
      <c r="E6681" s="26" t="str">
        <f t="shared" si="833"/>
        <v>068</v>
      </c>
      <c r="F6681" s="26" t="str">
        <f t="shared" si="834"/>
        <v>22</v>
      </c>
      <c r="G6681" s="26" t="str">
        <f t="shared" si="835"/>
        <v>02</v>
      </c>
      <c r="H6681" s="27" t="s">
        <v>21207</v>
      </c>
      <c r="I6681" s="25" t="s">
        <v>21181</v>
      </c>
      <c r="J6681" s="27" t="s">
        <v>59</v>
      </c>
      <c r="K6681" s="25" t="s">
        <v>21208</v>
      </c>
      <c r="L6681" s="27" t="s">
        <v>51</v>
      </c>
      <c r="M6681" s="25" t="s">
        <v>52</v>
      </c>
      <c r="N6681" s="27" t="s">
        <v>43</v>
      </c>
      <c r="O6681" s="25" t="s">
        <v>43</v>
      </c>
      <c r="P6681" s="27" t="s">
        <v>52</v>
      </c>
      <c r="Q6681" s="25" t="s">
        <v>44</v>
      </c>
      <c r="R6681" s="28">
        <v>1.1200000000000001</v>
      </c>
      <c r="S6681" s="29">
        <v>1.1200000000000001</v>
      </c>
      <c r="T6681" s="29">
        <v>1.1200000000000001</v>
      </c>
      <c r="U6681" s="29">
        <v>1.1200000000000001</v>
      </c>
      <c r="V6681" s="1" t="s">
        <v>45</v>
      </c>
      <c r="W6681" s="1" t="s">
        <v>45</v>
      </c>
      <c r="X6681" s="1" t="s">
        <v>45</v>
      </c>
      <c r="Y6681" s="30">
        <f t="shared" si="836"/>
        <v>1.1200000000000001</v>
      </c>
      <c r="Z6681" s="31">
        <f t="shared" si="837"/>
        <v>0</v>
      </c>
      <c r="AA6681" s="32">
        <f t="shared" si="838"/>
        <v>0</v>
      </c>
      <c r="AB6681" t="b">
        <f t="shared" si="839"/>
        <v>1</v>
      </c>
      <c r="AC6681" s="2" t="s">
        <v>45</v>
      </c>
      <c r="AD6681" s="2" t="s">
        <v>45</v>
      </c>
      <c r="AG6681" t="s">
        <v>4996</v>
      </c>
    </row>
    <row r="6682" spans="1:33" ht="16" hidden="1" x14ac:dyDescent="0.4">
      <c r="A6682" s="24" t="s">
        <v>20913</v>
      </c>
      <c r="B6682" s="25" t="s">
        <v>21165</v>
      </c>
      <c r="C6682" t="str">
        <f t="shared" si="832"/>
        <v>47</v>
      </c>
      <c r="D6682" t="str">
        <f>_xlfn.XLOOKUP(C6682,Folha2!A:A,Folha2!B:B)</f>
        <v>MERCEARIA SALGADA</v>
      </c>
      <c r="E6682" s="26" t="str">
        <f t="shared" si="833"/>
        <v>068</v>
      </c>
      <c r="F6682" s="26" t="str">
        <f t="shared" si="834"/>
        <v>22</v>
      </c>
      <c r="G6682" s="26" t="str">
        <f t="shared" si="835"/>
        <v>02</v>
      </c>
      <c r="H6682" s="27" t="s">
        <v>21209</v>
      </c>
      <c r="I6682" s="25" t="s">
        <v>21210</v>
      </c>
      <c r="J6682" s="27" t="s">
        <v>59</v>
      </c>
      <c r="K6682" s="25" t="s">
        <v>21208</v>
      </c>
      <c r="L6682" s="27" t="s">
        <v>51</v>
      </c>
      <c r="M6682" s="25" t="s">
        <v>52</v>
      </c>
      <c r="N6682" s="27" t="s">
        <v>43</v>
      </c>
      <c r="O6682" s="25" t="s">
        <v>43</v>
      </c>
      <c r="P6682" s="27" t="s">
        <v>52</v>
      </c>
      <c r="Q6682" s="25" t="s">
        <v>44</v>
      </c>
      <c r="R6682" s="28">
        <v>1.1200000000000001</v>
      </c>
      <c r="S6682" s="29">
        <v>1.1200000000000001</v>
      </c>
      <c r="T6682" s="29">
        <v>1.1200000000000001</v>
      </c>
      <c r="U6682" s="29">
        <v>1.1200000000000001</v>
      </c>
      <c r="V6682" s="1" t="s">
        <v>45</v>
      </c>
      <c r="W6682" s="1" t="s">
        <v>45</v>
      </c>
      <c r="X6682" s="1" t="s">
        <v>45</v>
      </c>
      <c r="Y6682" s="30">
        <f t="shared" si="836"/>
        <v>1.1200000000000001</v>
      </c>
      <c r="Z6682" s="31">
        <f t="shared" si="837"/>
        <v>0</v>
      </c>
      <c r="AA6682" s="32">
        <f t="shared" si="838"/>
        <v>0</v>
      </c>
      <c r="AB6682" t="b">
        <f t="shared" si="839"/>
        <v>1</v>
      </c>
      <c r="AC6682" s="2" t="s">
        <v>45</v>
      </c>
      <c r="AD6682" s="2" t="s">
        <v>45</v>
      </c>
      <c r="AG6682" t="s">
        <v>4996</v>
      </c>
    </row>
    <row r="6683" spans="1:33" ht="16" x14ac:dyDescent="0.4">
      <c r="A6683" s="24" t="s">
        <v>20913</v>
      </c>
      <c r="B6683" s="25" t="s">
        <v>21165</v>
      </c>
      <c r="C6683" t="str">
        <f t="shared" si="832"/>
        <v>47</v>
      </c>
      <c r="D6683" t="str">
        <f>_xlfn.XLOOKUP(C6683,Folha2!A:A,Folha2!B:B)</f>
        <v>MERCEARIA SALGADA</v>
      </c>
      <c r="E6683" s="26" t="str">
        <f t="shared" si="833"/>
        <v>068</v>
      </c>
      <c r="F6683" s="26" t="str">
        <f t="shared" si="834"/>
        <v>22</v>
      </c>
      <c r="G6683" s="26" t="str">
        <f t="shared" si="835"/>
        <v>02</v>
      </c>
      <c r="H6683" s="27" t="s">
        <v>21211</v>
      </c>
      <c r="I6683" s="25" t="s">
        <v>21212</v>
      </c>
      <c r="J6683" s="27" t="s">
        <v>59</v>
      </c>
      <c r="K6683" s="25" t="s">
        <v>21213</v>
      </c>
      <c r="L6683" s="27" t="s">
        <v>51</v>
      </c>
      <c r="M6683" s="25" t="s">
        <v>43</v>
      </c>
      <c r="N6683" s="27" t="s">
        <v>43</v>
      </c>
      <c r="O6683" s="25" t="s">
        <v>43</v>
      </c>
      <c r="P6683" s="27" t="s">
        <v>43</v>
      </c>
      <c r="Q6683" s="25" t="s">
        <v>44</v>
      </c>
      <c r="R6683" s="28">
        <v>1.69</v>
      </c>
      <c r="S6683" s="29">
        <v>1.69</v>
      </c>
      <c r="T6683" s="29">
        <v>1.65</v>
      </c>
      <c r="U6683" s="29">
        <v>1.79</v>
      </c>
      <c r="V6683" s="1" t="s">
        <v>45</v>
      </c>
      <c r="W6683" s="1" t="s">
        <v>45</v>
      </c>
      <c r="X6683" s="1" t="s">
        <v>45</v>
      </c>
      <c r="Y6683" s="30">
        <f t="shared" si="836"/>
        <v>1.71</v>
      </c>
      <c r="Z6683" s="31">
        <f t="shared" si="837"/>
        <v>-1.1695906432748537E-2</v>
      </c>
      <c r="AA6683" s="32">
        <f t="shared" si="838"/>
        <v>-2.0000000000000018E-2</v>
      </c>
      <c r="AB6683" t="b">
        <f t="shared" si="839"/>
        <v>0</v>
      </c>
      <c r="AC6683" s="2" t="s">
        <v>45</v>
      </c>
      <c r="AD6683" s="2" t="s">
        <v>45</v>
      </c>
      <c r="AG6683" t="s">
        <v>13638</v>
      </c>
    </row>
    <row r="6684" spans="1:33" ht="16" x14ac:dyDescent="0.4">
      <c r="A6684" s="24" t="s">
        <v>20913</v>
      </c>
      <c r="B6684" s="25" t="s">
        <v>21165</v>
      </c>
      <c r="C6684" t="str">
        <f t="shared" si="832"/>
        <v>47</v>
      </c>
      <c r="D6684" t="str">
        <f>_xlfn.XLOOKUP(C6684,Folha2!A:A,Folha2!B:B)</f>
        <v>MERCEARIA SALGADA</v>
      </c>
      <c r="E6684" s="26" t="str">
        <f t="shared" si="833"/>
        <v>068</v>
      </c>
      <c r="F6684" s="26" t="str">
        <f t="shared" si="834"/>
        <v>22</v>
      </c>
      <c r="G6684" s="26" t="str">
        <f t="shared" si="835"/>
        <v>02</v>
      </c>
      <c r="H6684" s="27" t="s">
        <v>21214</v>
      </c>
      <c r="I6684" s="25" t="s">
        <v>21215</v>
      </c>
      <c r="J6684" s="27" t="s">
        <v>59</v>
      </c>
      <c r="K6684" s="25" t="s">
        <v>21216</v>
      </c>
      <c r="L6684" s="27" t="s">
        <v>51</v>
      </c>
      <c r="M6684" s="25" t="s">
        <v>43</v>
      </c>
      <c r="N6684" s="27" t="s">
        <v>43</v>
      </c>
      <c r="O6684" s="25" t="s">
        <v>43</v>
      </c>
      <c r="P6684" s="27" t="s">
        <v>43</v>
      </c>
      <c r="Q6684" s="25" t="s">
        <v>44</v>
      </c>
      <c r="R6684" s="28">
        <v>1.79</v>
      </c>
      <c r="S6684" s="29">
        <v>1.85</v>
      </c>
      <c r="T6684" s="29"/>
      <c r="U6684" s="29">
        <v>1.79</v>
      </c>
      <c r="V6684" s="1" t="s">
        <v>45</v>
      </c>
      <c r="W6684" s="1" t="s">
        <v>45</v>
      </c>
      <c r="X6684" s="1" t="s">
        <v>45</v>
      </c>
      <c r="Y6684" s="30">
        <f t="shared" si="836"/>
        <v>1.82</v>
      </c>
      <c r="Z6684" s="31">
        <f t="shared" si="837"/>
        <v>-1.6483516483516536E-2</v>
      </c>
      <c r="AA6684" s="32">
        <f t="shared" si="838"/>
        <v>-3.0000000000000027E-2</v>
      </c>
      <c r="AB6684" t="b">
        <f t="shared" si="839"/>
        <v>0</v>
      </c>
      <c r="AC6684" s="2" t="s">
        <v>45</v>
      </c>
      <c r="AD6684" s="2" t="s">
        <v>45</v>
      </c>
      <c r="AG6684" t="s">
        <v>4996</v>
      </c>
    </row>
    <row r="6685" spans="1:33" ht="16" x14ac:dyDescent="0.4">
      <c r="A6685" s="24" t="s">
        <v>20913</v>
      </c>
      <c r="B6685" s="25" t="s">
        <v>21165</v>
      </c>
      <c r="C6685" t="str">
        <f t="shared" si="832"/>
        <v>47</v>
      </c>
      <c r="D6685" t="str">
        <f>_xlfn.XLOOKUP(C6685,Folha2!A:A,Folha2!B:B)</f>
        <v>MERCEARIA SALGADA</v>
      </c>
      <c r="E6685" s="26" t="str">
        <f t="shared" si="833"/>
        <v>068</v>
      </c>
      <c r="F6685" s="26" t="str">
        <f t="shared" si="834"/>
        <v>22</v>
      </c>
      <c r="G6685" s="26" t="str">
        <f t="shared" si="835"/>
        <v>02</v>
      </c>
      <c r="H6685" s="27" t="s">
        <v>21217</v>
      </c>
      <c r="I6685" s="25" t="s">
        <v>21187</v>
      </c>
      <c r="J6685" s="27" t="s">
        <v>59</v>
      </c>
      <c r="K6685" s="25" t="s">
        <v>21218</v>
      </c>
      <c r="L6685" s="27" t="s">
        <v>51</v>
      </c>
      <c r="M6685" s="25" t="s">
        <v>43</v>
      </c>
      <c r="N6685" s="27" t="s">
        <v>43</v>
      </c>
      <c r="O6685" s="25" t="s">
        <v>43</v>
      </c>
      <c r="P6685" s="27" t="s">
        <v>43</v>
      </c>
      <c r="Q6685" s="25" t="s">
        <v>44</v>
      </c>
      <c r="R6685" s="28">
        <v>2.65</v>
      </c>
      <c r="S6685" s="29">
        <v>2.69</v>
      </c>
      <c r="T6685" s="29">
        <v>2.65</v>
      </c>
      <c r="U6685" s="29">
        <v>2.65</v>
      </c>
      <c r="V6685" s="1" t="s">
        <v>45</v>
      </c>
      <c r="W6685" s="1" t="s">
        <v>45</v>
      </c>
      <c r="X6685" s="1" t="s">
        <v>45</v>
      </c>
      <c r="Y6685" s="30">
        <f t="shared" si="836"/>
        <v>2.6633333333333336</v>
      </c>
      <c r="Z6685" s="31">
        <f t="shared" si="837"/>
        <v>-5.0062578222779264E-3</v>
      </c>
      <c r="AA6685" s="32">
        <f t="shared" si="838"/>
        <v>-1.3333333333333641E-2</v>
      </c>
      <c r="AB6685" t="b">
        <f t="shared" si="839"/>
        <v>0</v>
      </c>
      <c r="AC6685" s="2" t="s">
        <v>45</v>
      </c>
      <c r="AD6685" s="2" t="s">
        <v>45</v>
      </c>
      <c r="AG6685" t="s">
        <v>4996</v>
      </c>
    </row>
    <row r="6686" spans="1:33" ht="16" hidden="1" x14ac:dyDescent="0.4">
      <c r="A6686" s="24" t="s">
        <v>20913</v>
      </c>
      <c r="B6686" s="25" t="s">
        <v>21165</v>
      </c>
      <c r="C6686" t="str">
        <f t="shared" si="832"/>
        <v>47</v>
      </c>
      <c r="D6686" t="str">
        <f>_xlfn.XLOOKUP(C6686,Folha2!A:A,Folha2!B:B)</f>
        <v>MERCEARIA SALGADA</v>
      </c>
      <c r="E6686" s="26" t="str">
        <f t="shared" si="833"/>
        <v>068</v>
      </c>
      <c r="F6686" s="26" t="str">
        <f t="shared" si="834"/>
        <v>22</v>
      </c>
      <c r="G6686" s="26" t="str">
        <f t="shared" si="835"/>
        <v>02</v>
      </c>
      <c r="H6686" s="27" t="s">
        <v>21219</v>
      </c>
      <c r="I6686" s="25" t="s">
        <v>21190</v>
      </c>
      <c r="J6686" s="27" t="s">
        <v>59</v>
      </c>
      <c r="K6686" s="25" t="s">
        <v>21220</v>
      </c>
      <c r="L6686" s="27" t="s">
        <v>51</v>
      </c>
      <c r="M6686" s="25" t="s">
        <v>43</v>
      </c>
      <c r="N6686" s="27" t="s">
        <v>43</v>
      </c>
      <c r="O6686" s="25" t="s">
        <v>43</v>
      </c>
      <c r="P6686" s="27" t="s">
        <v>43</v>
      </c>
      <c r="Q6686" s="25" t="s">
        <v>44</v>
      </c>
      <c r="R6686" s="28">
        <v>2.67</v>
      </c>
      <c r="S6686" s="29">
        <v>2.69</v>
      </c>
      <c r="T6686" s="29"/>
      <c r="U6686" s="29">
        <v>2.65</v>
      </c>
      <c r="V6686" s="1" t="s">
        <v>45</v>
      </c>
      <c r="W6686" s="1" t="s">
        <v>45</v>
      </c>
      <c r="X6686" s="1" t="s">
        <v>45</v>
      </c>
      <c r="Y6686" s="30">
        <f t="shared" si="836"/>
        <v>2.67</v>
      </c>
      <c r="Z6686" s="31">
        <f t="shared" si="837"/>
        <v>0</v>
      </c>
      <c r="AA6686" s="32">
        <f t="shared" si="838"/>
        <v>0</v>
      </c>
      <c r="AB6686" t="b">
        <f t="shared" si="839"/>
        <v>1</v>
      </c>
      <c r="AC6686" s="2" t="s">
        <v>45</v>
      </c>
      <c r="AD6686" s="2" t="s">
        <v>45</v>
      </c>
      <c r="AG6686" t="s">
        <v>4996</v>
      </c>
    </row>
    <row r="6687" spans="1:33" ht="16" hidden="1" x14ac:dyDescent="0.4">
      <c r="A6687" s="24" t="s">
        <v>20913</v>
      </c>
      <c r="B6687" s="25" t="s">
        <v>21165</v>
      </c>
      <c r="C6687" t="str">
        <f t="shared" si="832"/>
        <v>47</v>
      </c>
      <c r="D6687" t="str">
        <f>_xlfn.XLOOKUP(C6687,Folha2!A:A,Folha2!B:B)</f>
        <v>MERCEARIA SALGADA</v>
      </c>
      <c r="E6687" s="26" t="str">
        <f t="shared" si="833"/>
        <v>068</v>
      </c>
      <c r="F6687" s="26" t="str">
        <f t="shared" si="834"/>
        <v>22</v>
      </c>
      <c r="G6687" s="26" t="str">
        <f t="shared" si="835"/>
        <v>02</v>
      </c>
      <c r="H6687" s="27" t="s">
        <v>21221</v>
      </c>
      <c r="I6687" s="25" t="s">
        <v>21193</v>
      </c>
      <c r="J6687" s="27" t="s">
        <v>59</v>
      </c>
      <c r="K6687" s="25" t="s">
        <v>21222</v>
      </c>
      <c r="L6687" s="27" t="s">
        <v>51</v>
      </c>
      <c r="M6687" s="25" t="s">
        <v>43</v>
      </c>
      <c r="N6687" s="27" t="s">
        <v>43</v>
      </c>
      <c r="O6687" s="25" t="s">
        <v>43</v>
      </c>
      <c r="P6687" s="27" t="s">
        <v>43</v>
      </c>
      <c r="Q6687" s="25" t="s">
        <v>44</v>
      </c>
      <c r="R6687" s="28">
        <v>3.29</v>
      </c>
      <c r="S6687" s="29">
        <v>3.29</v>
      </c>
      <c r="T6687" s="29"/>
      <c r="U6687" s="29">
        <v>3.29</v>
      </c>
      <c r="V6687" s="1" t="s">
        <v>45</v>
      </c>
      <c r="W6687" s="1" t="s">
        <v>45</v>
      </c>
      <c r="X6687" s="1" t="s">
        <v>45</v>
      </c>
      <c r="Y6687" s="30">
        <f t="shared" si="836"/>
        <v>3.29</v>
      </c>
      <c r="Z6687" s="31">
        <f t="shared" si="837"/>
        <v>0</v>
      </c>
      <c r="AA6687" s="32">
        <f t="shared" si="838"/>
        <v>0</v>
      </c>
      <c r="AB6687" t="b">
        <f t="shared" si="839"/>
        <v>1</v>
      </c>
      <c r="AC6687" s="2" t="s">
        <v>109</v>
      </c>
      <c r="AD6687" s="2">
        <v>3.29</v>
      </c>
      <c r="AG6687" t="s">
        <v>4996</v>
      </c>
    </row>
    <row r="6688" spans="1:33" ht="16" hidden="1" x14ac:dyDescent="0.4">
      <c r="A6688" s="24" t="s">
        <v>20913</v>
      </c>
      <c r="B6688" s="25" t="s">
        <v>21165</v>
      </c>
      <c r="C6688" t="str">
        <f t="shared" si="832"/>
        <v>47</v>
      </c>
      <c r="D6688" t="str">
        <f>_xlfn.XLOOKUP(C6688,Folha2!A:A,Folha2!B:B)</f>
        <v>MERCEARIA SALGADA</v>
      </c>
      <c r="E6688" s="26" t="str">
        <f t="shared" si="833"/>
        <v>068</v>
      </c>
      <c r="F6688" s="26" t="str">
        <f t="shared" si="834"/>
        <v>22</v>
      </c>
      <c r="G6688" s="26" t="str">
        <f t="shared" si="835"/>
        <v>02</v>
      </c>
      <c r="H6688" s="27" t="s">
        <v>21223</v>
      </c>
      <c r="I6688" s="25" t="s">
        <v>21224</v>
      </c>
      <c r="J6688" s="27" t="s">
        <v>548</v>
      </c>
      <c r="K6688" s="25" t="s">
        <v>21225</v>
      </c>
      <c r="L6688" s="27" t="s">
        <v>51</v>
      </c>
      <c r="M6688" s="25" t="s">
        <v>43</v>
      </c>
      <c r="N6688" s="27" t="s">
        <v>43</v>
      </c>
      <c r="O6688" s="25" t="s">
        <v>43</v>
      </c>
      <c r="P6688" s="27" t="s">
        <v>43</v>
      </c>
      <c r="Q6688" s="25" t="s">
        <v>44</v>
      </c>
      <c r="R6688" s="28">
        <v>1.29</v>
      </c>
      <c r="S6688" s="29">
        <v>1.29</v>
      </c>
      <c r="T6688" s="29">
        <v>1.29</v>
      </c>
      <c r="U6688" s="29">
        <v>1.29</v>
      </c>
      <c r="V6688" s="1" t="s">
        <v>45</v>
      </c>
      <c r="W6688" s="1" t="s">
        <v>45</v>
      </c>
      <c r="X6688" s="1" t="s">
        <v>45</v>
      </c>
      <c r="Y6688" s="30">
        <f t="shared" si="836"/>
        <v>1.29</v>
      </c>
      <c r="Z6688" s="31">
        <f t="shared" si="837"/>
        <v>0</v>
      </c>
      <c r="AA6688" s="32">
        <f t="shared" si="838"/>
        <v>0</v>
      </c>
      <c r="AB6688" t="b">
        <f t="shared" si="839"/>
        <v>1</v>
      </c>
      <c r="AC6688" s="2" t="s">
        <v>76</v>
      </c>
      <c r="AD6688" s="2">
        <v>1.29</v>
      </c>
      <c r="AG6688" t="s">
        <v>13856</v>
      </c>
    </row>
    <row r="6689" spans="1:34" ht="16" x14ac:dyDescent="0.4">
      <c r="A6689" s="24" t="s">
        <v>20913</v>
      </c>
      <c r="B6689" s="25" t="s">
        <v>21165</v>
      </c>
      <c r="C6689" t="str">
        <f t="shared" si="832"/>
        <v>47</v>
      </c>
      <c r="D6689" t="str">
        <f>_xlfn.XLOOKUP(C6689,Folha2!A:A,Folha2!B:B)</f>
        <v>MERCEARIA SALGADA</v>
      </c>
      <c r="E6689" s="26" t="str">
        <f t="shared" si="833"/>
        <v>068</v>
      </c>
      <c r="F6689" s="26" t="str">
        <f t="shared" si="834"/>
        <v>22</v>
      </c>
      <c r="G6689" s="26" t="str">
        <f t="shared" si="835"/>
        <v>02</v>
      </c>
      <c r="H6689" s="27" t="s">
        <v>21226</v>
      </c>
      <c r="I6689" s="25" t="s">
        <v>21227</v>
      </c>
      <c r="J6689" s="27" t="s">
        <v>548</v>
      </c>
      <c r="K6689" s="25" t="s">
        <v>21228</v>
      </c>
      <c r="L6689" s="27" t="s">
        <v>51</v>
      </c>
      <c r="M6689" s="25" t="s">
        <v>43</v>
      </c>
      <c r="N6689" s="27" t="s">
        <v>43</v>
      </c>
      <c r="O6689" s="25" t="s">
        <v>43</v>
      </c>
      <c r="P6689" s="27" t="s">
        <v>43</v>
      </c>
      <c r="Q6689" s="25" t="s">
        <v>44</v>
      </c>
      <c r="R6689" s="28">
        <v>2.5499999999999998</v>
      </c>
      <c r="S6689" s="29">
        <v>2.67</v>
      </c>
      <c r="T6689" s="29"/>
      <c r="U6689" s="29">
        <v>2.82</v>
      </c>
      <c r="V6689" s="1" t="s">
        <v>45</v>
      </c>
      <c r="W6689" s="1" t="s">
        <v>45</v>
      </c>
      <c r="X6689" s="1" t="s">
        <v>45</v>
      </c>
      <c r="Y6689" s="30">
        <f t="shared" si="836"/>
        <v>2.7450000000000001</v>
      </c>
      <c r="Z6689" s="31">
        <f t="shared" si="837"/>
        <v>-7.1038251366120297E-2</v>
      </c>
      <c r="AA6689" s="32">
        <f t="shared" si="838"/>
        <v>-0.19500000000000028</v>
      </c>
      <c r="AB6689" t="b">
        <f t="shared" si="839"/>
        <v>0</v>
      </c>
      <c r="AC6689" s="2" t="s">
        <v>45</v>
      </c>
      <c r="AD6689" s="2" t="s">
        <v>45</v>
      </c>
      <c r="AG6689" t="s">
        <v>13638</v>
      </c>
      <c r="AH6689" t="s">
        <v>21229</v>
      </c>
    </row>
    <row r="6690" spans="1:34" ht="16" hidden="1" x14ac:dyDescent="0.4">
      <c r="A6690" s="24" t="s">
        <v>20913</v>
      </c>
      <c r="B6690" s="25" t="s">
        <v>21165</v>
      </c>
      <c r="C6690" t="str">
        <f t="shared" si="832"/>
        <v>47</v>
      </c>
      <c r="D6690" t="str">
        <f>_xlfn.XLOOKUP(C6690,Folha2!A:A,Folha2!B:B)</f>
        <v>MERCEARIA SALGADA</v>
      </c>
      <c r="E6690" s="26" t="str">
        <f t="shared" si="833"/>
        <v>068</v>
      </c>
      <c r="F6690" s="26" t="str">
        <f t="shared" si="834"/>
        <v>22</v>
      </c>
      <c r="G6690" s="26" t="str">
        <f t="shared" si="835"/>
        <v>02</v>
      </c>
      <c r="H6690" s="27" t="s">
        <v>21230</v>
      </c>
      <c r="I6690" s="25" t="s">
        <v>21178</v>
      </c>
      <c r="J6690" s="27" t="s">
        <v>21157</v>
      </c>
      <c r="K6690" s="25" t="s">
        <v>21231</v>
      </c>
      <c r="L6690" s="27" t="s">
        <v>42</v>
      </c>
      <c r="M6690" s="25" t="s">
        <v>43</v>
      </c>
      <c r="N6690" s="27" t="s">
        <v>43</v>
      </c>
      <c r="O6690" s="25" t="s">
        <v>43</v>
      </c>
      <c r="P6690" s="27" t="s">
        <v>43</v>
      </c>
      <c r="Q6690" s="25" t="s">
        <v>44</v>
      </c>
      <c r="R6690" s="28">
        <v>1.89</v>
      </c>
      <c r="S6690" s="29">
        <v>1.89</v>
      </c>
      <c r="T6690" s="29"/>
      <c r="U6690" s="29">
        <v>1.89</v>
      </c>
      <c r="V6690" s="1">
        <v>1.19</v>
      </c>
      <c r="W6690" s="1" t="s">
        <v>45</v>
      </c>
      <c r="X6690" s="1" t="s">
        <v>45</v>
      </c>
      <c r="Y6690" s="30">
        <f t="shared" si="836"/>
        <v>1.89</v>
      </c>
      <c r="Z6690" s="31">
        <f t="shared" si="837"/>
        <v>0</v>
      </c>
      <c r="AA6690" s="32">
        <f t="shared" si="838"/>
        <v>0</v>
      </c>
      <c r="AB6690" t="b">
        <f t="shared" si="839"/>
        <v>1</v>
      </c>
      <c r="AC6690" s="2" t="s">
        <v>76</v>
      </c>
      <c r="AD6690" s="2">
        <v>1.19</v>
      </c>
      <c r="AG6690" t="s">
        <v>4996</v>
      </c>
    </row>
    <row r="6691" spans="1:34" ht="16" hidden="1" x14ac:dyDescent="0.4">
      <c r="A6691" s="24" t="s">
        <v>20913</v>
      </c>
      <c r="B6691" s="25" t="s">
        <v>21165</v>
      </c>
      <c r="C6691" t="str">
        <f t="shared" si="832"/>
        <v>47</v>
      </c>
      <c r="D6691" t="str">
        <f>_xlfn.XLOOKUP(C6691,Folha2!A:A,Folha2!B:B)</f>
        <v>MERCEARIA SALGADA</v>
      </c>
      <c r="E6691" s="26" t="str">
        <f t="shared" si="833"/>
        <v>068</v>
      </c>
      <c r="F6691" s="26" t="str">
        <f t="shared" si="834"/>
        <v>22</v>
      </c>
      <c r="G6691" s="26" t="str">
        <f t="shared" si="835"/>
        <v>02</v>
      </c>
      <c r="H6691" s="27" t="s">
        <v>21232</v>
      </c>
      <c r="I6691" s="25" t="s">
        <v>21173</v>
      </c>
      <c r="J6691" s="27" t="s">
        <v>21157</v>
      </c>
      <c r="K6691" s="25" t="s">
        <v>21233</v>
      </c>
      <c r="L6691" s="27" t="s">
        <v>42</v>
      </c>
      <c r="M6691" s="25" t="s">
        <v>43</v>
      </c>
      <c r="N6691" s="27" t="s">
        <v>43</v>
      </c>
      <c r="O6691" s="25" t="s">
        <v>43</v>
      </c>
      <c r="P6691" s="27" t="s">
        <v>43</v>
      </c>
      <c r="Q6691" s="25" t="s">
        <v>44</v>
      </c>
      <c r="R6691" s="28">
        <v>1.98</v>
      </c>
      <c r="S6691" s="29">
        <v>1.98</v>
      </c>
      <c r="T6691" s="29">
        <v>1.99</v>
      </c>
      <c r="U6691" s="29"/>
      <c r="V6691" s="1" t="s">
        <v>45</v>
      </c>
      <c r="W6691" s="1">
        <v>1.1599999999999999</v>
      </c>
      <c r="X6691" s="1" t="s">
        <v>45</v>
      </c>
      <c r="Y6691" s="30">
        <f t="shared" si="836"/>
        <v>1.98</v>
      </c>
      <c r="Z6691" s="31">
        <f t="shared" si="837"/>
        <v>0</v>
      </c>
      <c r="AA6691" s="32">
        <f t="shared" si="838"/>
        <v>0</v>
      </c>
      <c r="AB6691" t="b">
        <f t="shared" si="839"/>
        <v>1</v>
      </c>
      <c r="AC6691" s="2" t="s">
        <v>76</v>
      </c>
      <c r="AD6691" s="2">
        <v>1.1599999999999999</v>
      </c>
      <c r="AG6691" t="s">
        <v>4996</v>
      </c>
    </row>
    <row r="6692" spans="1:34" ht="16" hidden="1" x14ac:dyDescent="0.4">
      <c r="A6692" s="24" t="s">
        <v>20913</v>
      </c>
      <c r="B6692" s="25" t="s">
        <v>21165</v>
      </c>
      <c r="C6692" t="str">
        <f t="shared" si="832"/>
        <v>47</v>
      </c>
      <c r="D6692" t="str">
        <f>_xlfn.XLOOKUP(C6692,Folha2!A:A,Folha2!B:B)</f>
        <v>MERCEARIA SALGADA</v>
      </c>
      <c r="E6692" s="26" t="str">
        <f t="shared" si="833"/>
        <v>068</v>
      </c>
      <c r="F6692" s="26" t="str">
        <f t="shared" si="834"/>
        <v>22</v>
      </c>
      <c r="G6692" s="26" t="str">
        <f t="shared" si="835"/>
        <v>02</v>
      </c>
      <c r="H6692" s="27" t="s">
        <v>21234</v>
      </c>
      <c r="I6692" s="25" t="s">
        <v>21181</v>
      </c>
      <c r="J6692" s="27" t="s">
        <v>21157</v>
      </c>
      <c r="K6692" s="25" t="s">
        <v>21235</v>
      </c>
      <c r="L6692" s="27" t="s">
        <v>42</v>
      </c>
      <c r="M6692" s="25" t="s">
        <v>43</v>
      </c>
      <c r="N6692" s="27" t="s">
        <v>43</v>
      </c>
      <c r="O6692" s="25" t="s">
        <v>43</v>
      </c>
      <c r="P6692" s="27" t="s">
        <v>43</v>
      </c>
      <c r="Q6692" s="25" t="s">
        <v>44</v>
      </c>
      <c r="R6692" s="28">
        <v>2.44</v>
      </c>
      <c r="S6692" s="29">
        <v>2.44</v>
      </c>
      <c r="T6692" s="29">
        <v>2.44</v>
      </c>
      <c r="U6692" s="29">
        <v>2.44</v>
      </c>
      <c r="V6692" s="1" t="s">
        <v>45</v>
      </c>
      <c r="W6692" s="1">
        <v>1.49</v>
      </c>
      <c r="X6692" s="1" t="s">
        <v>45</v>
      </c>
      <c r="Y6692" s="30">
        <f t="shared" si="836"/>
        <v>2.44</v>
      </c>
      <c r="Z6692" s="31">
        <f t="shared" si="837"/>
        <v>0</v>
      </c>
      <c r="AA6692" s="32">
        <f t="shared" si="838"/>
        <v>0</v>
      </c>
      <c r="AB6692" t="b">
        <f t="shared" si="839"/>
        <v>1</v>
      </c>
      <c r="AC6692" s="2" t="s">
        <v>76</v>
      </c>
      <c r="AD6692" s="2">
        <v>1.49</v>
      </c>
      <c r="AG6692" t="s">
        <v>4996</v>
      </c>
    </row>
    <row r="6693" spans="1:34" ht="16" hidden="1" x14ac:dyDescent="0.4">
      <c r="A6693" s="24" t="s">
        <v>20913</v>
      </c>
      <c r="B6693" s="25" t="s">
        <v>21165</v>
      </c>
      <c r="C6693" t="str">
        <f t="shared" si="832"/>
        <v>47</v>
      </c>
      <c r="D6693" t="str">
        <f>_xlfn.XLOOKUP(C6693,Folha2!A:A,Folha2!B:B)</f>
        <v>MERCEARIA SALGADA</v>
      </c>
      <c r="E6693" s="26" t="str">
        <f t="shared" si="833"/>
        <v>068</v>
      </c>
      <c r="F6693" s="26" t="str">
        <f t="shared" si="834"/>
        <v>22</v>
      </c>
      <c r="G6693" s="26" t="str">
        <f t="shared" si="835"/>
        <v>02</v>
      </c>
      <c r="H6693" s="27" t="s">
        <v>21236</v>
      </c>
      <c r="I6693" s="25" t="s">
        <v>21237</v>
      </c>
      <c r="J6693" s="27" t="s">
        <v>21238</v>
      </c>
      <c r="K6693" s="25" t="s">
        <v>21239</v>
      </c>
      <c r="L6693" s="27" t="s">
        <v>42</v>
      </c>
      <c r="M6693" s="25" t="s">
        <v>43</v>
      </c>
      <c r="N6693" s="27" t="s">
        <v>43</v>
      </c>
      <c r="O6693" s="25" t="s">
        <v>43</v>
      </c>
      <c r="P6693" s="27" t="s">
        <v>43</v>
      </c>
      <c r="Q6693" s="25" t="s">
        <v>44</v>
      </c>
      <c r="R6693" s="28">
        <v>2.99</v>
      </c>
      <c r="S6693" s="29">
        <v>2.99</v>
      </c>
      <c r="T6693" s="29"/>
      <c r="U6693" s="29">
        <v>2.99</v>
      </c>
      <c r="V6693" s="1" t="s">
        <v>45</v>
      </c>
      <c r="W6693" s="1" t="s">
        <v>45</v>
      </c>
      <c r="X6693" s="1" t="s">
        <v>45</v>
      </c>
      <c r="Y6693" s="30">
        <f t="shared" si="836"/>
        <v>2.99</v>
      </c>
      <c r="Z6693" s="31">
        <f t="shared" si="837"/>
        <v>0</v>
      </c>
      <c r="AA6693" s="32">
        <f t="shared" si="838"/>
        <v>0</v>
      </c>
      <c r="AB6693" t="b">
        <f t="shared" si="839"/>
        <v>1</v>
      </c>
      <c r="AC6693" s="2" t="s">
        <v>76</v>
      </c>
      <c r="AD6693" s="2">
        <v>2.36</v>
      </c>
      <c r="AG6693" t="s">
        <v>4996</v>
      </c>
    </row>
    <row r="6694" spans="1:34" ht="16" hidden="1" x14ac:dyDescent="0.4">
      <c r="A6694" s="24" t="s">
        <v>20913</v>
      </c>
      <c r="B6694" s="25" t="s">
        <v>21165</v>
      </c>
      <c r="C6694" t="str">
        <f t="shared" si="832"/>
        <v>47</v>
      </c>
      <c r="D6694" t="str">
        <f>_xlfn.XLOOKUP(C6694,Folha2!A:A,Folha2!B:B)</f>
        <v>MERCEARIA SALGADA</v>
      </c>
      <c r="E6694" s="26" t="str">
        <f t="shared" si="833"/>
        <v>068</v>
      </c>
      <c r="F6694" s="26" t="str">
        <f t="shared" si="834"/>
        <v>22</v>
      </c>
      <c r="G6694" s="26" t="str">
        <f t="shared" si="835"/>
        <v>02</v>
      </c>
      <c r="H6694" s="27" t="s">
        <v>21240</v>
      </c>
      <c r="I6694" s="25" t="s">
        <v>21241</v>
      </c>
      <c r="J6694" s="27" t="s">
        <v>21238</v>
      </c>
      <c r="K6694" s="25" t="s">
        <v>21242</v>
      </c>
      <c r="L6694" s="27" t="s">
        <v>42</v>
      </c>
      <c r="M6694" s="25" t="s">
        <v>43</v>
      </c>
      <c r="N6694" s="27" t="s">
        <v>43</v>
      </c>
      <c r="O6694" s="25" t="s">
        <v>43</v>
      </c>
      <c r="P6694" s="27" t="s">
        <v>43</v>
      </c>
      <c r="Q6694" s="25" t="s">
        <v>44</v>
      </c>
      <c r="R6694" s="28">
        <v>3.15</v>
      </c>
      <c r="S6694" s="29">
        <v>3.15</v>
      </c>
      <c r="T6694" s="29"/>
      <c r="U6694" s="29">
        <v>3.15</v>
      </c>
      <c r="V6694" s="1" t="s">
        <v>45</v>
      </c>
      <c r="W6694" s="1" t="s">
        <v>45</v>
      </c>
      <c r="X6694" s="1" t="s">
        <v>45</v>
      </c>
      <c r="Y6694" s="30">
        <f t="shared" si="836"/>
        <v>3.15</v>
      </c>
      <c r="Z6694" s="31">
        <f t="shared" si="837"/>
        <v>0</v>
      </c>
      <c r="AA6694" s="32">
        <f t="shared" si="838"/>
        <v>0</v>
      </c>
      <c r="AB6694" t="b">
        <f t="shared" si="839"/>
        <v>1</v>
      </c>
      <c r="AC6694" s="2" t="s">
        <v>76</v>
      </c>
      <c r="AD6694" s="2">
        <v>2.4900000000000002</v>
      </c>
      <c r="AG6694" t="s">
        <v>4996</v>
      </c>
    </row>
    <row r="6695" spans="1:34" ht="16" hidden="1" x14ac:dyDescent="0.4">
      <c r="A6695" s="24" t="s">
        <v>20913</v>
      </c>
      <c r="B6695" s="25" t="s">
        <v>21165</v>
      </c>
      <c r="C6695" t="str">
        <f t="shared" si="832"/>
        <v>47</v>
      </c>
      <c r="D6695" t="str">
        <f>_xlfn.XLOOKUP(C6695,Folha2!A:A,Folha2!B:B)</f>
        <v>MERCEARIA SALGADA</v>
      </c>
      <c r="E6695" s="26" t="str">
        <f t="shared" si="833"/>
        <v>068</v>
      </c>
      <c r="F6695" s="26" t="str">
        <f t="shared" si="834"/>
        <v>22</v>
      </c>
      <c r="G6695" s="26" t="str">
        <f t="shared" si="835"/>
        <v>02</v>
      </c>
      <c r="H6695" s="27" t="s">
        <v>21243</v>
      </c>
      <c r="I6695" s="25" t="s">
        <v>21244</v>
      </c>
      <c r="J6695" s="27" t="s">
        <v>21238</v>
      </c>
      <c r="K6695" s="25" t="s">
        <v>21245</v>
      </c>
      <c r="L6695" s="27" t="s">
        <v>42</v>
      </c>
      <c r="M6695" s="25" t="s">
        <v>43</v>
      </c>
      <c r="N6695" s="27" t="s">
        <v>43</v>
      </c>
      <c r="O6695" s="25" t="s">
        <v>43</v>
      </c>
      <c r="P6695" s="27" t="s">
        <v>43</v>
      </c>
      <c r="Q6695" s="25" t="s">
        <v>44</v>
      </c>
      <c r="R6695" s="28">
        <v>3.52</v>
      </c>
      <c r="S6695" s="29">
        <v>3.52</v>
      </c>
      <c r="T6695" s="29"/>
      <c r="U6695" s="29"/>
      <c r="V6695" s="1" t="s">
        <v>45</v>
      </c>
      <c r="W6695" s="1" t="s">
        <v>45</v>
      </c>
      <c r="X6695" s="1" t="s">
        <v>45</v>
      </c>
      <c r="Y6695" s="30">
        <f t="shared" si="836"/>
        <v>3.52</v>
      </c>
      <c r="Z6695" s="31">
        <f t="shared" si="837"/>
        <v>0</v>
      </c>
      <c r="AA6695" s="32">
        <f t="shared" si="838"/>
        <v>0</v>
      </c>
      <c r="AB6695" t="b">
        <f t="shared" si="839"/>
        <v>1</v>
      </c>
      <c r="AC6695" s="2" t="s">
        <v>76</v>
      </c>
      <c r="AD6695" s="2">
        <v>2.8</v>
      </c>
      <c r="AG6695" t="s">
        <v>4996</v>
      </c>
    </row>
    <row r="6696" spans="1:34" ht="16" hidden="1" x14ac:dyDescent="0.4">
      <c r="A6696" s="24" t="s">
        <v>20913</v>
      </c>
      <c r="B6696" s="25" t="s">
        <v>21165</v>
      </c>
      <c r="C6696" t="str">
        <f t="shared" si="832"/>
        <v>47</v>
      </c>
      <c r="D6696" t="str">
        <f>_xlfn.XLOOKUP(C6696,Folha2!A:A,Folha2!B:B)</f>
        <v>MERCEARIA SALGADA</v>
      </c>
      <c r="E6696" s="26" t="str">
        <f t="shared" si="833"/>
        <v>068</v>
      </c>
      <c r="F6696" s="26" t="str">
        <f t="shared" si="834"/>
        <v>22</v>
      </c>
      <c r="G6696" s="26" t="str">
        <f t="shared" si="835"/>
        <v>02</v>
      </c>
      <c r="H6696" s="27" t="s">
        <v>21246</v>
      </c>
      <c r="I6696" s="25" t="s">
        <v>21247</v>
      </c>
      <c r="J6696" s="27" t="s">
        <v>21238</v>
      </c>
      <c r="K6696" s="25" t="s">
        <v>21248</v>
      </c>
      <c r="L6696" s="27" t="s">
        <v>42</v>
      </c>
      <c r="M6696" s="25" t="s">
        <v>43</v>
      </c>
      <c r="N6696" s="27" t="s">
        <v>43</v>
      </c>
      <c r="O6696" s="25" t="s">
        <v>43</v>
      </c>
      <c r="P6696" s="27" t="s">
        <v>43</v>
      </c>
      <c r="Q6696" s="25" t="s">
        <v>44</v>
      </c>
      <c r="R6696" s="28">
        <v>3.52</v>
      </c>
      <c r="S6696" s="29">
        <v>3.52</v>
      </c>
      <c r="T6696" s="29"/>
      <c r="U6696" s="29">
        <v>3.52</v>
      </c>
      <c r="V6696" s="1" t="s">
        <v>45</v>
      </c>
      <c r="W6696" s="1" t="s">
        <v>45</v>
      </c>
      <c r="X6696" s="1" t="s">
        <v>45</v>
      </c>
      <c r="Y6696" s="30">
        <f t="shared" si="836"/>
        <v>3.52</v>
      </c>
      <c r="Z6696" s="31">
        <f t="shared" si="837"/>
        <v>0</v>
      </c>
      <c r="AA6696" s="32">
        <f t="shared" si="838"/>
        <v>0</v>
      </c>
      <c r="AB6696" t="b">
        <f t="shared" si="839"/>
        <v>1</v>
      </c>
      <c r="AC6696" s="2" t="s">
        <v>76</v>
      </c>
      <c r="AD6696" s="2">
        <v>2.79</v>
      </c>
      <c r="AG6696" t="s">
        <v>4996</v>
      </c>
    </row>
    <row r="6697" spans="1:34" ht="16" hidden="1" x14ac:dyDescent="0.4">
      <c r="A6697" s="24" t="s">
        <v>20913</v>
      </c>
      <c r="B6697" s="25" t="s">
        <v>21249</v>
      </c>
      <c r="C6697" t="str">
        <f t="shared" si="832"/>
        <v>47</v>
      </c>
      <c r="D6697" t="str">
        <f>_xlfn.XLOOKUP(C6697,Folha2!A:A,Folha2!B:B)</f>
        <v>MERCEARIA SALGADA</v>
      </c>
      <c r="E6697" s="26" t="str">
        <f t="shared" si="833"/>
        <v>068</v>
      </c>
      <c r="F6697" s="26" t="str">
        <f t="shared" si="834"/>
        <v>22</v>
      </c>
      <c r="G6697" s="26" t="str">
        <f t="shared" si="835"/>
        <v>03</v>
      </c>
      <c r="H6697" s="27" t="s">
        <v>21250</v>
      </c>
      <c r="I6697" s="25" t="s">
        <v>21251</v>
      </c>
      <c r="J6697" s="27" t="s">
        <v>21252</v>
      </c>
      <c r="K6697" s="25" t="s">
        <v>21253</v>
      </c>
      <c r="L6697" s="27" t="s">
        <v>42</v>
      </c>
      <c r="M6697" s="25" t="s">
        <v>43</v>
      </c>
      <c r="N6697" s="27" t="s">
        <v>43</v>
      </c>
      <c r="O6697" s="25" t="s">
        <v>43</v>
      </c>
      <c r="P6697" s="27" t="s">
        <v>43</v>
      </c>
      <c r="Q6697" s="25" t="s">
        <v>1635</v>
      </c>
      <c r="R6697" s="28">
        <v>2.79</v>
      </c>
      <c r="S6697" s="29">
        <v>2.79</v>
      </c>
      <c r="T6697" s="29"/>
      <c r="U6697" s="29"/>
      <c r="V6697" s="1" t="s">
        <v>45</v>
      </c>
      <c r="W6697" s="1" t="s">
        <v>45</v>
      </c>
      <c r="X6697" s="1" t="s">
        <v>45</v>
      </c>
      <c r="Y6697" s="30">
        <f t="shared" si="836"/>
        <v>2.79</v>
      </c>
      <c r="Z6697" s="31">
        <f t="shared" si="837"/>
        <v>0</v>
      </c>
      <c r="AA6697" s="32">
        <f t="shared" si="838"/>
        <v>0</v>
      </c>
      <c r="AB6697" t="b">
        <f t="shared" si="839"/>
        <v>1</v>
      </c>
      <c r="AC6697" s="2" t="s">
        <v>45</v>
      </c>
      <c r="AD6697" s="2" t="s">
        <v>45</v>
      </c>
      <c r="AG6697" t="s">
        <v>4996</v>
      </c>
    </row>
    <row r="6698" spans="1:34" ht="16" hidden="1" x14ac:dyDescent="0.4">
      <c r="A6698" s="24" t="s">
        <v>20913</v>
      </c>
      <c r="B6698" s="25" t="s">
        <v>21249</v>
      </c>
      <c r="C6698" t="str">
        <f t="shared" si="832"/>
        <v>47</v>
      </c>
      <c r="D6698" t="str">
        <f>_xlfn.XLOOKUP(C6698,Folha2!A:A,Folha2!B:B)</f>
        <v>MERCEARIA SALGADA</v>
      </c>
      <c r="E6698" s="26" t="str">
        <f t="shared" si="833"/>
        <v>068</v>
      </c>
      <c r="F6698" s="26" t="str">
        <f t="shared" si="834"/>
        <v>22</v>
      </c>
      <c r="G6698" s="26" t="str">
        <f t="shared" si="835"/>
        <v>03</v>
      </c>
      <c r="H6698" s="27" t="s">
        <v>21254</v>
      </c>
      <c r="I6698" s="25" t="s">
        <v>21255</v>
      </c>
      <c r="J6698" s="27" t="s">
        <v>21256</v>
      </c>
      <c r="K6698" s="25" t="s">
        <v>21257</v>
      </c>
      <c r="L6698" s="27" t="s">
        <v>42</v>
      </c>
      <c r="M6698" s="25" t="s">
        <v>43</v>
      </c>
      <c r="N6698" s="27" t="s">
        <v>43</v>
      </c>
      <c r="O6698" s="25" t="s">
        <v>43</v>
      </c>
      <c r="P6698" s="27" t="s">
        <v>43</v>
      </c>
      <c r="Q6698" s="25" t="s">
        <v>44</v>
      </c>
      <c r="R6698" s="28">
        <v>2.4500000000000002</v>
      </c>
      <c r="S6698" s="29">
        <v>2.4500000000000002</v>
      </c>
      <c r="T6698" s="29"/>
      <c r="U6698" s="29">
        <v>2.4500000000000002</v>
      </c>
      <c r="V6698" s="1" t="s">
        <v>45</v>
      </c>
      <c r="W6698" s="1" t="s">
        <v>45</v>
      </c>
      <c r="X6698" s="1" t="s">
        <v>45</v>
      </c>
      <c r="Y6698" s="30">
        <f t="shared" si="836"/>
        <v>2.4500000000000002</v>
      </c>
      <c r="Z6698" s="31">
        <f t="shared" si="837"/>
        <v>0</v>
      </c>
      <c r="AA6698" s="32">
        <f t="shared" si="838"/>
        <v>0</v>
      </c>
      <c r="AB6698" t="b">
        <f t="shared" si="839"/>
        <v>1</v>
      </c>
      <c r="AC6698" s="2" t="s">
        <v>105</v>
      </c>
      <c r="AD6698" s="2">
        <v>1.79</v>
      </c>
      <c r="AG6698" t="s">
        <v>4996</v>
      </c>
    </row>
    <row r="6699" spans="1:34" ht="16" hidden="1" x14ac:dyDescent="0.4">
      <c r="A6699" s="24" t="s">
        <v>20913</v>
      </c>
      <c r="B6699" s="25" t="s">
        <v>21249</v>
      </c>
      <c r="C6699" t="str">
        <f t="shared" si="832"/>
        <v>47</v>
      </c>
      <c r="D6699" t="str">
        <f>_xlfn.XLOOKUP(C6699,Folha2!A:A,Folha2!B:B)</f>
        <v>MERCEARIA SALGADA</v>
      </c>
      <c r="E6699" s="26" t="str">
        <f t="shared" si="833"/>
        <v>068</v>
      </c>
      <c r="F6699" s="26" t="str">
        <f t="shared" si="834"/>
        <v>22</v>
      </c>
      <c r="G6699" s="26" t="str">
        <f t="shared" si="835"/>
        <v>03</v>
      </c>
      <c r="H6699" s="27" t="s">
        <v>21258</v>
      </c>
      <c r="I6699" s="25" t="s">
        <v>21259</v>
      </c>
      <c r="J6699" s="27" t="s">
        <v>21256</v>
      </c>
      <c r="K6699" s="25" t="s">
        <v>21260</v>
      </c>
      <c r="L6699" s="27" t="s">
        <v>42</v>
      </c>
      <c r="M6699" s="25" t="s">
        <v>43</v>
      </c>
      <c r="N6699" s="27" t="s">
        <v>43</v>
      </c>
      <c r="O6699" s="25" t="s">
        <v>43</v>
      </c>
      <c r="P6699" s="27" t="s">
        <v>43</v>
      </c>
      <c r="Q6699" s="25" t="s">
        <v>221</v>
      </c>
      <c r="R6699" s="28">
        <v>2.75</v>
      </c>
      <c r="S6699" s="29">
        <v>2.75</v>
      </c>
      <c r="T6699" s="29"/>
      <c r="U6699" s="29">
        <v>2.75</v>
      </c>
      <c r="V6699" s="1" t="s">
        <v>45</v>
      </c>
      <c r="W6699" s="1" t="s">
        <v>45</v>
      </c>
      <c r="X6699" s="1" t="s">
        <v>45</v>
      </c>
      <c r="Y6699" s="30">
        <f t="shared" si="836"/>
        <v>2.75</v>
      </c>
      <c r="Z6699" s="31">
        <f t="shared" si="837"/>
        <v>0</v>
      </c>
      <c r="AA6699" s="32">
        <f t="shared" si="838"/>
        <v>0</v>
      </c>
      <c r="AB6699" t="b">
        <f t="shared" si="839"/>
        <v>1</v>
      </c>
      <c r="AC6699" s="2" t="s">
        <v>105</v>
      </c>
      <c r="AD6699" s="2">
        <v>2.04</v>
      </c>
      <c r="AG6699" t="s">
        <v>4996</v>
      </c>
    </row>
    <row r="6700" spans="1:34" ht="16" hidden="1" x14ac:dyDescent="0.4">
      <c r="A6700" s="24" t="s">
        <v>20913</v>
      </c>
      <c r="B6700" s="25" t="s">
        <v>21249</v>
      </c>
      <c r="C6700" t="str">
        <f t="shared" si="832"/>
        <v>47</v>
      </c>
      <c r="D6700" t="str">
        <f>_xlfn.XLOOKUP(C6700,Folha2!A:A,Folha2!B:B)</f>
        <v>MERCEARIA SALGADA</v>
      </c>
      <c r="E6700" s="26" t="str">
        <f t="shared" si="833"/>
        <v>068</v>
      </c>
      <c r="F6700" s="26" t="str">
        <f t="shared" si="834"/>
        <v>22</v>
      </c>
      <c r="G6700" s="26" t="str">
        <f t="shared" si="835"/>
        <v>03</v>
      </c>
      <c r="H6700" s="27" t="s">
        <v>21261</v>
      </c>
      <c r="I6700" s="25" t="s">
        <v>21262</v>
      </c>
      <c r="J6700" s="27" t="s">
        <v>21256</v>
      </c>
      <c r="K6700" s="25" t="s">
        <v>21263</v>
      </c>
      <c r="L6700" s="27" t="s">
        <v>42</v>
      </c>
      <c r="M6700" s="25" t="s">
        <v>43</v>
      </c>
      <c r="N6700" s="27" t="s">
        <v>43</v>
      </c>
      <c r="O6700" s="25" t="s">
        <v>43</v>
      </c>
      <c r="P6700" s="27" t="s">
        <v>43</v>
      </c>
      <c r="Q6700" s="25" t="s">
        <v>44</v>
      </c>
      <c r="R6700" s="28">
        <v>2.95</v>
      </c>
      <c r="S6700" s="29">
        <v>2.95</v>
      </c>
      <c r="T6700" s="29"/>
      <c r="U6700" s="29">
        <v>2.95</v>
      </c>
      <c r="V6700" s="1" t="s">
        <v>45</v>
      </c>
      <c r="W6700" s="1" t="s">
        <v>45</v>
      </c>
      <c r="X6700" s="1" t="s">
        <v>45</v>
      </c>
      <c r="Y6700" s="30">
        <f t="shared" si="836"/>
        <v>2.95</v>
      </c>
      <c r="Z6700" s="31">
        <f t="shared" si="837"/>
        <v>0</v>
      </c>
      <c r="AA6700" s="32">
        <f t="shared" si="838"/>
        <v>0</v>
      </c>
      <c r="AB6700" t="b">
        <f t="shared" si="839"/>
        <v>1</v>
      </c>
      <c r="AC6700" s="2" t="s">
        <v>105</v>
      </c>
      <c r="AD6700" s="2">
        <v>2.19</v>
      </c>
      <c r="AG6700" t="s">
        <v>4996</v>
      </c>
    </row>
    <row r="6701" spans="1:34" ht="16" hidden="1" x14ac:dyDescent="0.4">
      <c r="A6701" s="24" t="s">
        <v>20913</v>
      </c>
      <c r="B6701" s="25" t="s">
        <v>21249</v>
      </c>
      <c r="C6701" t="str">
        <f t="shared" si="832"/>
        <v>47</v>
      </c>
      <c r="D6701" t="str">
        <f>_xlfn.XLOOKUP(C6701,Folha2!A:A,Folha2!B:B)</f>
        <v>MERCEARIA SALGADA</v>
      </c>
      <c r="E6701" s="26" t="str">
        <f t="shared" si="833"/>
        <v>068</v>
      </c>
      <c r="F6701" s="26" t="str">
        <f t="shared" si="834"/>
        <v>22</v>
      </c>
      <c r="G6701" s="26" t="str">
        <f t="shared" si="835"/>
        <v>03</v>
      </c>
      <c r="H6701" s="27" t="s">
        <v>21264</v>
      </c>
      <c r="I6701" s="25" t="s">
        <v>21265</v>
      </c>
      <c r="J6701" s="27" t="s">
        <v>21256</v>
      </c>
      <c r="K6701" s="25" t="s">
        <v>21266</v>
      </c>
      <c r="L6701" s="27" t="s">
        <v>42</v>
      </c>
      <c r="M6701" s="25" t="s">
        <v>43</v>
      </c>
      <c r="N6701" s="27" t="s">
        <v>43</v>
      </c>
      <c r="O6701" s="25" t="s">
        <v>43</v>
      </c>
      <c r="P6701" s="27" t="s">
        <v>43</v>
      </c>
      <c r="Q6701" s="25" t="s">
        <v>44</v>
      </c>
      <c r="R6701" s="28">
        <v>3.89</v>
      </c>
      <c r="S6701" s="29">
        <v>3.89</v>
      </c>
      <c r="T6701" s="29"/>
      <c r="U6701" s="29">
        <v>3.89</v>
      </c>
      <c r="V6701" s="1" t="s">
        <v>45</v>
      </c>
      <c r="W6701" s="1" t="s">
        <v>45</v>
      </c>
      <c r="X6701" s="1" t="s">
        <v>45</v>
      </c>
      <c r="Y6701" s="30">
        <f t="shared" si="836"/>
        <v>3.89</v>
      </c>
      <c r="Z6701" s="31">
        <f t="shared" si="837"/>
        <v>0</v>
      </c>
      <c r="AA6701" s="32">
        <f t="shared" si="838"/>
        <v>0</v>
      </c>
      <c r="AB6701" t="b">
        <f t="shared" si="839"/>
        <v>1</v>
      </c>
      <c r="AC6701" s="2" t="s">
        <v>45</v>
      </c>
      <c r="AD6701" s="2" t="s">
        <v>45</v>
      </c>
      <c r="AG6701" t="s">
        <v>4996</v>
      </c>
    </row>
    <row r="6702" spans="1:34" ht="16" x14ac:dyDescent="0.4">
      <c r="A6702" s="24" t="s">
        <v>20913</v>
      </c>
      <c r="B6702" s="25" t="s">
        <v>21249</v>
      </c>
      <c r="C6702" t="str">
        <f t="shared" si="832"/>
        <v>47</v>
      </c>
      <c r="D6702" t="str">
        <f>_xlfn.XLOOKUP(C6702,Folha2!A:A,Folha2!B:B)</f>
        <v>MERCEARIA SALGADA</v>
      </c>
      <c r="E6702" s="26" t="str">
        <f t="shared" si="833"/>
        <v>068</v>
      </c>
      <c r="F6702" s="26" t="str">
        <f t="shared" si="834"/>
        <v>22</v>
      </c>
      <c r="G6702" s="26" t="str">
        <f t="shared" si="835"/>
        <v>03</v>
      </c>
      <c r="H6702" s="27" t="s">
        <v>21267</v>
      </c>
      <c r="I6702" s="25" t="s">
        <v>21268</v>
      </c>
      <c r="J6702" s="27" t="s">
        <v>59</v>
      </c>
      <c r="K6702" s="25" t="s">
        <v>21269</v>
      </c>
      <c r="L6702" s="27" t="s">
        <v>51</v>
      </c>
      <c r="M6702" s="25" t="s">
        <v>43</v>
      </c>
      <c r="N6702" s="27" t="s">
        <v>43</v>
      </c>
      <c r="O6702" s="25" t="s">
        <v>43</v>
      </c>
      <c r="P6702" s="27" t="s">
        <v>43</v>
      </c>
      <c r="Q6702" s="25" t="s">
        <v>44</v>
      </c>
      <c r="R6702" s="28">
        <v>1.49</v>
      </c>
      <c r="S6702" s="29">
        <v>1.49</v>
      </c>
      <c r="T6702" s="29">
        <v>2.68</v>
      </c>
      <c r="U6702" s="29"/>
      <c r="V6702" s="1" t="s">
        <v>45</v>
      </c>
      <c r="W6702" s="1" t="s">
        <v>45</v>
      </c>
      <c r="X6702" s="1" t="s">
        <v>45</v>
      </c>
      <c r="Y6702" s="30">
        <f t="shared" si="836"/>
        <v>2.085</v>
      </c>
      <c r="Z6702" s="31">
        <f t="shared" si="837"/>
        <v>-0.28537170263788969</v>
      </c>
      <c r="AA6702" s="32">
        <f t="shared" si="838"/>
        <v>-0.59499999999999997</v>
      </c>
      <c r="AB6702" t="b">
        <f t="shared" si="839"/>
        <v>0</v>
      </c>
      <c r="AC6702" s="2" t="s">
        <v>45</v>
      </c>
      <c r="AD6702" s="2" t="s">
        <v>45</v>
      </c>
      <c r="AG6702" t="s">
        <v>2115</v>
      </c>
    </row>
    <row r="6703" spans="1:34" ht="16" x14ac:dyDescent="0.4">
      <c r="A6703" s="24" t="s">
        <v>20913</v>
      </c>
      <c r="B6703" s="25" t="s">
        <v>21249</v>
      </c>
      <c r="C6703" t="str">
        <f t="shared" si="832"/>
        <v>47</v>
      </c>
      <c r="D6703" t="str">
        <f>_xlfn.XLOOKUP(C6703,Folha2!A:A,Folha2!B:B)</f>
        <v>MERCEARIA SALGADA</v>
      </c>
      <c r="E6703" s="26" t="str">
        <f t="shared" si="833"/>
        <v>068</v>
      </c>
      <c r="F6703" s="26" t="str">
        <f t="shared" si="834"/>
        <v>22</v>
      </c>
      <c r="G6703" s="26" t="str">
        <f t="shared" si="835"/>
        <v>03</v>
      </c>
      <c r="H6703" s="27" t="s">
        <v>21270</v>
      </c>
      <c r="I6703" s="25" t="s">
        <v>21259</v>
      </c>
      <c r="J6703" s="27" t="s">
        <v>59</v>
      </c>
      <c r="K6703" s="25" t="s">
        <v>21271</v>
      </c>
      <c r="L6703" s="27" t="s">
        <v>51</v>
      </c>
      <c r="M6703" s="25" t="s">
        <v>43</v>
      </c>
      <c r="N6703" s="27" t="s">
        <v>43</v>
      </c>
      <c r="O6703" s="25" t="s">
        <v>43</v>
      </c>
      <c r="P6703" s="27" t="s">
        <v>43</v>
      </c>
      <c r="Q6703" s="25" t="s">
        <v>44</v>
      </c>
      <c r="R6703" s="28">
        <v>1.49</v>
      </c>
      <c r="S6703" s="29">
        <v>1.47</v>
      </c>
      <c r="T6703" s="29"/>
      <c r="U6703" s="29"/>
      <c r="V6703" s="1" t="s">
        <v>45</v>
      </c>
      <c r="W6703" s="1" t="s">
        <v>45</v>
      </c>
      <c r="X6703" s="1" t="s">
        <v>45</v>
      </c>
      <c r="Y6703" s="30">
        <f t="shared" si="836"/>
        <v>1.47</v>
      </c>
      <c r="Z6703" s="31">
        <f t="shared" si="837"/>
        <v>1.3605442176870763E-2</v>
      </c>
      <c r="AA6703" s="32">
        <f t="shared" si="838"/>
        <v>2.0000000000000018E-2</v>
      </c>
      <c r="AB6703" t="b">
        <f t="shared" si="839"/>
        <v>0</v>
      </c>
      <c r="AC6703" s="2" t="s">
        <v>45</v>
      </c>
      <c r="AD6703" s="2" t="s">
        <v>45</v>
      </c>
      <c r="AG6703" t="s">
        <v>13638</v>
      </c>
    </row>
    <row r="6704" spans="1:34" ht="16" x14ac:dyDescent="0.4">
      <c r="A6704" s="24" t="s">
        <v>20913</v>
      </c>
      <c r="B6704" s="25" t="s">
        <v>21249</v>
      </c>
      <c r="C6704" t="str">
        <f t="shared" si="832"/>
        <v>47</v>
      </c>
      <c r="D6704" t="str">
        <f>_xlfn.XLOOKUP(C6704,Folha2!A:A,Folha2!B:B)</f>
        <v>MERCEARIA SALGADA</v>
      </c>
      <c r="E6704" s="26" t="str">
        <f t="shared" si="833"/>
        <v>068</v>
      </c>
      <c r="F6704" s="26" t="str">
        <f t="shared" si="834"/>
        <v>22</v>
      </c>
      <c r="G6704" s="26" t="str">
        <f t="shared" si="835"/>
        <v>03</v>
      </c>
      <c r="H6704" s="27" t="s">
        <v>21272</v>
      </c>
      <c r="I6704" s="25" t="s">
        <v>21273</v>
      </c>
      <c r="J6704" s="27" t="s">
        <v>59</v>
      </c>
      <c r="K6704" s="25" t="s">
        <v>21274</v>
      </c>
      <c r="L6704" s="27" t="s">
        <v>51</v>
      </c>
      <c r="M6704" s="25" t="s">
        <v>43</v>
      </c>
      <c r="N6704" s="27" t="s">
        <v>43</v>
      </c>
      <c r="O6704" s="25" t="s">
        <v>43</v>
      </c>
      <c r="P6704" s="27" t="s">
        <v>43</v>
      </c>
      <c r="Q6704" s="25" t="s">
        <v>44</v>
      </c>
      <c r="R6704" s="28">
        <v>1.65</v>
      </c>
      <c r="S6704" s="29">
        <v>1.89</v>
      </c>
      <c r="T6704" s="29"/>
      <c r="U6704" s="29">
        <v>1.39</v>
      </c>
      <c r="V6704" s="1" t="s">
        <v>45</v>
      </c>
      <c r="W6704" s="1" t="s">
        <v>45</v>
      </c>
      <c r="X6704" s="1" t="s">
        <v>45</v>
      </c>
      <c r="Y6704" s="30">
        <f t="shared" si="836"/>
        <v>1.64</v>
      </c>
      <c r="Z6704" s="31">
        <f t="shared" si="837"/>
        <v>6.0975609756097615E-3</v>
      </c>
      <c r="AA6704" s="32">
        <f t="shared" si="838"/>
        <v>1.0000000000000009E-2</v>
      </c>
      <c r="AB6704" t="b">
        <f t="shared" si="839"/>
        <v>0</v>
      </c>
      <c r="AC6704" s="2" t="s">
        <v>45</v>
      </c>
      <c r="AD6704" s="2" t="s">
        <v>45</v>
      </c>
      <c r="AG6704" t="s">
        <v>13856</v>
      </c>
    </row>
    <row r="6705" spans="1:33" ht="16" x14ac:dyDescent="0.4">
      <c r="A6705" s="24" t="s">
        <v>20913</v>
      </c>
      <c r="B6705" s="25" t="s">
        <v>21249</v>
      </c>
      <c r="C6705" t="str">
        <f t="shared" si="832"/>
        <v>47</v>
      </c>
      <c r="D6705" t="str">
        <f>_xlfn.XLOOKUP(C6705,Folha2!A:A,Folha2!B:B)</f>
        <v>MERCEARIA SALGADA</v>
      </c>
      <c r="E6705" s="26" t="str">
        <f t="shared" si="833"/>
        <v>068</v>
      </c>
      <c r="F6705" s="26" t="str">
        <f t="shared" si="834"/>
        <v>22</v>
      </c>
      <c r="G6705" s="26" t="str">
        <f t="shared" si="835"/>
        <v>03</v>
      </c>
      <c r="H6705" s="27" t="s">
        <v>21275</v>
      </c>
      <c r="I6705" s="25" t="s">
        <v>21276</v>
      </c>
      <c r="J6705" s="27" t="s">
        <v>548</v>
      </c>
      <c r="K6705" s="25" t="s">
        <v>21277</v>
      </c>
      <c r="L6705" s="27" t="s">
        <v>51</v>
      </c>
      <c r="M6705" s="25" t="s">
        <v>43</v>
      </c>
      <c r="N6705" s="27" t="s">
        <v>43</v>
      </c>
      <c r="O6705" s="25" t="s">
        <v>43</v>
      </c>
      <c r="P6705" s="27" t="s">
        <v>43</v>
      </c>
      <c r="Q6705" s="25" t="s">
        <v>44</v>
      </c>
      <c r="R6705" s="28">
        <v>2.29</v>
      </c>
      <c r="S6705" s="29">
        <v>2.29</v>
      </c>
      <c r="T6705" s="29">
        <v>3.47</v>
      </c>
      <c r="U6705" s="29"/>
      <c r="V6705" s="1" t="s">
        <v>45</v>
      </c>
      <c r="W6705" s="1" t="s">
        <v>45</v>
      </c>
      <c r="X6705" s="1" t="s">
        <v>45</v>
      </c>
      <c r="Y6705" s="30">
        <f t="shared" si="836"/>
        <v>2.88</v>
      </c>
      <c r="Z6705" s="31">
        <f t="shared" si="837"/>
        <v>-0.20486111111111105</v>
      </c>
      <c r="AA6705" s="32">
        <f t="shared" si="838"/>
        <v>-0.58999999999999986</v>
      </c>
      <c r="AB6705" t="b">
        <f t="shared" si="839"/>
        <v>0</v>
      </c>
      <c r="AC6705" s="2" t="s">
        <v>76</v>
      </c>
      <c r="AD6705" s="2">
        <v>2.29</v>
      </c>
      <c r="AG6705" t="s">
        <v>2115</v>
      </c>
    </row>
    <row r="6706" spans="1:33" ht="16" hidden="1" x14ac:dyDescent="0.4">
      <c r="A6706" s="24" t="s">
        <v>20913</v>
      </c>
      <c r="B6706" s="25" t="s">
        <v>21249</v>
      </c>
      <c r="C6706" t="str">
        <f t="shared" si="832"/>
        <v>47</v>
      </c>
      <c r="D6706" t="str">
        <f>_xlfn.XLOOKUP(C6706,Folha2!A:A,Folha2!B:B)</f>
        <v>MERCEARIA SALGADA</v>
      </c>
      <c r="E6706" s="26" t="str">
        <f t="shared" si="833"/>
        <v>068</v>
      </c>
      <c r="F6706" s="26" t="str">
        <f t="shared" si="834"/>
        <v>22</v>
      </c>
      <c r="G6706" s="26" t="str">
        <f t="shared" si="835"/>
        <v>03</v>
      </c>
      <c r="H6706" s="27" t="s">
        <v>21278</v>
      </c>
      <c r="I6706" s="25" t="s">
        <v>21279</v>
      </c>
      <c r="J6706" s="27" t="s">
        <v>548</v>
      </c>
      <c r="K6706" s="25" t="s">
        <v>21280</v>
      </c>
      <c r="L6706" s="27" t="s">
        <v>51</v>
      </c>
      <c r="M6706" s="25" t="s">
        <v>43</v>
      </c>
      <c r="N6706" s="27" t="s">
        <v>43</v>
      </c>
      <c r="O6706" s="25" t="s">
        <v>43</v>
      </c>
      <c r="P6706" s="27" t="s">
        <v>43</v>
      </c>
      <c r="Q6706" s="25" t="s">
        <v>44</v>
      </c>
      <c r="R6706" s="28">
        <v>2.89</v>
      </c>
      <c r="S6706" s="29">
        <v>2.89</v>
      </c>
      <c r="T6706" s="29"/>
      <c r="U6706" s="29"/>
      <c r="V6706" s="1" t="s">
        <v>45</v>
      </c>
      <c r="W6706" s="1" t="s">
        <v>45</v>
      </c>
      <c r="X6706" s="1" t="s">
        <v>45</v>
      </c>
      <c r="Y6706" s="30">
        <f t="shared" si="836"/>
        <v>2.89</v>
      </c>
      <c r="Z6706" s="31">
        <f t="shared" si="837"/>
        <v>0</v>
      </c>
      <c r="AA6706" s="32">
        <f t="shared" si="838"/>
        <v>0</v>
      </c>
      <c r="AB6706" t="b">
        <f t="shared" si="839"/>
        <v>1</v>
      </c>
      <c r="AC6706" s="2" t="s">
        <v>45</v>
      </c>
      <c r="AD6706" s="2" t="s">
        <v>45</v>
      </c>
      <c r="AG6706" t="s">
        <v>4996</v>
      </c>
    </row>
    <row r="6707" spans="1:33" ht="16" hidden="1" x14ac:dyDescent="0.4">
      <c r="A6707" s="24" t="s">
        <v>20913</v>
      </c>
      <c r="B6707" s="25" t="s">
        <v>21281</v>
      </c>
      <c r="C6707" t="str">
        <f t="shared" si="832"/>
        <v>47</v>
      </c>
      <c r="D6707" t="str">
        <f>_xlfn.XLOOKUP(C6707,Folha2!A:A,Folha2!B:B)</f>
        <v>MERCEARIA SALGADA</v>
      </c>
      <c r="E6707" s="26" t="str">
        <f t="shared" si="833"/>
        <v>068</v>
      </c>
      <c r="F6707" s="26" t="str">
        <f t="shared" si="834"/>
        <v>22</v>
      </c>
      <c r="G6707" s="26" t="str">
        <f t="shared" si="835"/>
        <v>04</v>
      </c>
      <c r="H6707" s="27" t="s">
        <v>21282</v>
      </c>
      <c r="I6707" s="25" t="s">
        <v>21283</v>
      </c>
      <c r="J6707" s="27" t="s">
        <v>21284</v>
      </c>
      <c r="K6707" s="25" t="s">
        <v>21285</v>
      </c>
      <c r="L6707" s="27" t="s">
        <v>42</v>
      </c>
      <c r="M6707" s="25" t="s">
        <v>43</v>
      </c>
      <c r="N6707" s="27" t="s">
        <v>43</v>
      </c>
      <c r="O6707" s="25" t="s">
        <v>43</v>
      </c>
      <c r="P6707" s="27" t="s">
        <v>43</v>
      </c>
      <c r="Q6707" s="25" t="s">
        <v>44</v>
      </c>
      <c r="R6707" s="28">
        <v>1.68</v>
      </c>
      <c r="S6707" s="29">
        <v>1.68</v>
      </c>
      <c r="T6707" s="29"/>
      <c r="U6707" s="29"/>
      <c r="V6707" s="1">
        <v>1.26</v>
      </c>
      <c r="W6707" s="1" t="s">
        <v>45</v>
      </c>
      <c r="X6707" s="1" t="s">
        <v>45</v>
      </c>
      <c r="Y6707" s="30">
        <f t="shared" si="836"/>
        <v>1.68</v>
      </c>
      <c r="Z6707" s="31">
        <f t="shared" si="837"/>
        <v>0</v>
      </c>
      <c r="AA6707" s="32">
        <f t="shared" si="838"/>
        <v>0</v>
      </c>
      <c r="AB6707" t="b">
        <f t="shared" si="839"/>
        <v>1</v>
      </c>
      <c r="AC6707" s="2" t="s">
        <v>76</v>
      </c>
      <c r="AD6707" s="2">
        <v>1.19</v>
      </c>
      <c r="AG6707" t="s">
        <v>4996</v>
      </c>
    </row>
    <row r="6708" spans="1:33" ht="16" hidden="1" x14ac:dyDescent="0.4">
      <c r="A6708" s="24" t="s">
        <v>20913</v>
      </c>
      <c r="B6708" s="25" t="s">
        <v>21281</v>
      </c>
      <c r="C6708" t="str">
        <f t="shared" si="832"/>
        <v>47</v>
      </c>
      <c r="D6708" t="str">
        <f>_xlfn.XLOOKUP(C6708,Folha2!A:A,Folha2!B:B)</f>
        <v>MERCEARIA SALGADA</v>
      </c>
      <c r="E6708" s="26" t="str">
        <f t="shared" si="833"/>
        <v>068</v>
      </c>
      <c r="F6708" s="26" t="str">
        <f t="shared" si="834"/>
        <v>22</v>
      </c>
      <c r="G6708" s="26" t="str">
        <f t="shared" si="835"/>
        <v>04</v>
      </c>
      <c r="H6708" s="27" t="s">
        <v>21286</v>
      </c>
      <c r="I6708" s="25" t="s">
        <v>21287</v>
      </c>
      <c r="J6708" s="27" t="s">
        <v>21284</v>
      </c>
      <c r="K6708" s="25" t="s">
        <v>21288</v>
      </c>
      <c r="L6708" s="27" t="s">
        <v>42</v>
      </c>
      <c r="M6708" s="25" t="s">
        <v>43</v>
      </c>
      <c r="N6708" s="27" t="s">
        <v>43</v>
      </c>
      <c r="O6708" s="25" t="s">
        <v>43</v>
      </c>
      <c r="P6708" s="27" t="s">
        <v>43</v>
      </c>
      <c r="Q6708" s="25" t="s">
        <v>44</v>
      </c>
      <c r="R6708" s="28">
        <v>1.68</v>
      </c>
      <c r="S6708" s="29">
        <v>1.68</v>
      </c>
      <c r="T6708" s="29"/>
      <c r="U6708" s="29">
        <v>1.68</v>
      </c>
      <c r="V6708" s="1">
        <v>1.26</v>
      </c>
      <c r="W6708" s="1" t="s">
        <v>45</v>
      </c>
      <c r="X6708" s="1">
        <v>0.99</v>
      </c>
      <c r="Y6708" s="30">
        <f t="shared" si="836"/>
        <v>1.68</v>
      </c>
      <c r="Z6708" s="31">
        <f t="shared" si="837"/>
        <v>0</v>
      </c>
      <c r="AA6708" s="32">
        <f t="shared" si="838"/>
        <v>0</v>
      </c>
      <c r="AB6708" t="b">
        <f t="shared" si="839"/>
        <v>1</v>
      </c>
      <c r="AC6708" s="2" t="s">
        <v>76</v>
      </c>
      <c r="AD6708" s="2">
        <v>1.19</v>
      </c>
      <c r="AG6708" t="s">
        <v>4996</v>
      </c>
    </row>
    <row r="6709" spans="1:33" ht="16" hidden="1" x14ac:dyDescent="0.4">
      <c r="A6709" s="24" t="s">
        <v>20913</v>
      </c>
      <c r="B6709" s="25" t="s">
        <v>21281</v>
      </c>
      <c r="C6709" t="str">
        <f t="shared" si="832"/>
        <v>47</v>
      </c>
      <c r="D6709" t="str">
        <f>_xlfn.XLOOKUP(C6709,Folha2!A:A,Folha2!B:B)</f>
        <v>MERCEARIA SALGADA</v>
      </c>
      <c r="E6709" s="26" t="str">
        <f t="shared" si="833"/>
        <v>068</v>
      </c>
      <c r="F6709" s="26" t="str">
        <f t="shared" si="834"/>
        <v>22</v>
      </c>
      <c r="G6709" s="26" t="str">
        <f t="shared" si="835"/>
        <v>04</v>
      </c>
      <c r="H6709" s="27" t="s">
        <v>21289</v>
      </c>
      <c r="I6709" s="25" t="s">
        <v>21290</v>
      </c>
      <c r="J6709" s="27" t="s">
        <v>21284</v>
      </c>
      <c r="K6709" s="25" t="s">
        <v>21291</v>
      </c>
      <c r="L6709" s="27" t="s">
        <v>42</v>
      </c>
      <c r="M6709" s="25" t="s">
        <v>43</v>
      </c>
      <c r="N6709" s="27" t="s">
        <v>43</v>
      </c>
      <c r="O6709" s="25" t="s">
        <v>43</v>
      </c>
      <c r="P6709" s="27" t="s">
        <v>43</v>
      </c>
      <c r="Q6709" s="25" t="s">
        <v>44</v>
      </c>
      <c r="R6709" s="28">
        <v>2.89</v>
      </c>
      <c r="S6709" s="29">
        <v>2.89</v>
      </c>
      <c r="T6709" s="29"/>
      <c r="U6709" s="29">
        <v>2.89</v>
      </c>
      <c r="V6709" s="1" t="s">
        <v>45</v>
      </c>
      <c r="W6709" s="1" t="s">
        <v>45</v>
      </c>
      <c r="X6709" s="1" t="s">
        <v>45</v>
      </c>
      <c r="Y6709" s="30">
        <f t="shared" si="836"/>
        <v>2.89</v>
      </c>
      <c r="Z6709" s="31">
        <f t="shared" si="837"/>
        <v>0</v>
      </c>
      <c r="AA6709" s="32">
        <f t="shared" si="838"/>
        <v>0</v>
      </c>
      <c r="AB6709" t="b">
        <f t="shared" si="839"/>
        <v>1</v>
      </c>
      <c r="AC6709" s="2" t="s">
        <v>76</v>
      </c>
      <c r="AD6709" s="2">
        <v>2.14</v>
      </c>
      <c r="AG6709" t="s">
        <v>4996</v>
      </c>
    </row>
    <row r="6710" spans="1:33" ht="16" hidden="1" x14ac:dyDescent="0.4">
      <c r="A6710" s="24" t="s">
        <v>20913</v>
      </c>
      <c r="B6710" s="25" t="s">
        <v>21281</v>
      </c>
      <c r="C6710" t="str">
        <f t="shared" si="832"/>
        <v>47</v>
      </c>
      <c r="D6710" t="str">
        <f>_xlfn.XLOOKUP(C6710,Folha2!A:A,Folha2!B:B)</f>
        <v>MERCEARIA SALGADA</v>
      </c>
      <c r="E6710" s="26" t="str">
        <f t="shared" si="833"/>
        <v>068</v>
      </c>
      <c r="F6710" s="26" t="str">
        <f t="shared" si="834"/>
        <v>22</v>
      </c>
      <c r="G6710" s="26" t="str">
        <f t="shared" si="835"/>
        <v>04</v>
      </c>
      <c r="H6710" s="27" t="s">
        <v>21292</v>
      </c>
      <c r="I6710" s="25" t="s">
        <v>21293</v>
      </c>
      <c r="J6710" s="27" t="s">
        <v>21284</v>
      </c>
      <c r="K6710" s="25" t="s">
        <v>21294</v>
      </c>
      <c r="L6710" s="27" t="s">
        <v>42</v>
      </c>
      <c r="M6710" s="25" t="s">
        <v>43</v>
      </c>
      <c r="N6710" s="27" t="s">
        <v>43</v>
      </c>
      <c r="O6710" s="25" t="s">
        <v>43</v>
      </c>
      <c r="P6710" s="27" t="s">
        <v>43</v>
      </c>
      <c r="Q6710" s="25" t="s">
        <v>44</v>
      </c>
      <c r="R6710" s="28">
        <v>3.39</v>
      </c>
      <c r="S6710" s="29">
        <v>3.39</v>
      </c>
      <c r="T6710" s="29"/>
      <c r="U6710" s="29">
        <v>3.39</v>
      </c>
      <c r="V6710" s="1" t="s">
        <v>45</v>
      </c>
      <c r="W6710" s="1" t="s">
        <v>45</v>
      </c>
      <c r="X6710" s="1" t="s">
        <v>45</v>
      </c>
      <c r="Y6710" s="30">
        <f t="shared" si="836"/>
        <v>3.39</v>
      </c>
      <c r="Z6710" s="31">
        <f t="shared" si="837"/>
        <v>0</v>
      </c>
      <c r="AA6710" s="32">
        <f t="shared" si="838"/>
        <v>0</v>
      </c>
      <c r="AB6710" t="b">
        <f t="shared" si="839"/>
        <v>1</v>
      </c>
      <c r="AC6710" s="2" t="s">
        <v>76</v>
      </c>
      <c r="AD6710" s="2">
        <v>2.54</v>
      </c>
      <c r="AG6710" t="s">
        <v>4996</v>
      </c>
    </row>
    <row r="6711" spans="1:33" ht="16" hidden="1" x14ac:dyDescent="0.4">
      <c r="A6711" s="24" t="s">
        <v>20913</v>
      </c>
      <c r="B6711" s="25" t="s">
        <v>21281</v>
      </c>
      <c r="C6711" t="str">
        <f t="shared" si="832"/>
        <v>47</v>
      </c>
      <c r="D6711" t="str">
        <f>_xlfn.XLOOKUP(C6711,Folha2!A:A,Folha2!B:B)</f>
        <v>MERCEARIA SALGADA</v>
      </c>
      <c r="E6711" s="26" t="str">
        <f t="shared" si="833"/>
        <v>068</v>
      </c>
      <c r="F6711" s="26" t="str">
        <f t="shared" si="834"/>
        <v>22</v>
      </c>
      <c r="G6711" s="26" t="str">
        <f t="shared" si="835"/>
        <v>04</v>
      </c>
      <c r="H6711" s="27" t="s">
        <v>21295</v>
      </c>
      <c r="I6711" s="25" t="s">
        <v>21296</v>
      </c>
      <c r="J6711" s="27" t="s">
        <v>59</v>
      </c>
      <c r="K6711" s="25" t="s">
        <v>21297</v>
      </c>
      <c r="L6711" s="27" t="s">
        <v>51</v>
      </c>
      <c r="M6711" s="25" t="s">
        <v>43</v>
      </c>
      <c r="N6711" s="27" t="s">
        <v>43</v>
      </c>
      <c r="O6711" s="25" t="s">
        <v>43</v>
      </c>
      <c r="P6711" s="27" t="s">
        <v>43</v>
      </c>
      <c r="Q6711" s="25" t="s">
        <v>44</v>
      </c>
      <c r="R6711" s="28">
        <v>0.89</v>
      </c>
      <c r="S6711" s="29">
        <v>0.89</v>
      </c>
      <c r="T6711" s="29"/>
      <c r="U6711" s="29">
        <v>0.89</v>
      </c>
      <c r="V6711" s="1" t="s">
        <v>45</v>
      </c>
      <c r="W6711" s="1" t="s">
        <v>45</v>
      </c>
      <c r="X6711" s="1" t="s">
        <v>45</v>
      </c>
      <c r="Y6711" s="30">
        <f t="shared" si="836"/>
        <v>0.89</v>
      </c>
      <c r="Z6711" s="31">
        <f t="shared" si="837"/>
        <v>0</v>
      </c>
      <c r="AA6711" s="32">
        <f t="shared" si="838"/>
        <v>0</v>
      </c>
      <c r="AB6711" t="b">
        <f t="shared" si="839"/>
        <v>1</v>
      </c>
      <c r="AC6711" s="2" t="s">
        <v>53</v>
      </c>
      <c r="AD6711" s="2">
        <v>0.89</v>
      </c>
      <c r="AG6711" t="s">
        <v>4996</v>
      </c>
    </row>
    <row r="6712" spans="1:33" ht="16" hidden="1" x14ac:dyDescent="0.4">
      <c r="A6712" s="24" t="s">
        <v>20913</v>
      </c>
      <c r="B6712" s="25" t="s">
        <v>21281</v>
      </c>
      <c r="C6712" t="str">
        <f t="shared" si="832"/>
        <v>47</v>
      </c>
      <c r="D6712" t="str">
        <f>_xlfn.XLOOKUP(C6712,Folha2!A:A,Folha2!B:B)</f>
        <v>MERCEARIA SALGADA</v>
      </c>
      <c r="E6712" s="26" t="str">
        <f t="shared" si="833"/>
        <v>068</v>
      </c>
      <c r="F6712" s="26" t="str">
        <f t="shared" si="834"/>
        <v>22</v>
      </c>
      <c r="G6712" s="26" t="str">
        <f t="shared" si="835"/>
        <v>04</v>
      </c>
      <c r="H6712" s="27" t="s">
        <v>21298</v>
      </c>
      <c r="I6712" s="25" t="s">
        <v>21299</v>
      </c>
      <c r="J6712" s="27" t="s">
        <v>59</v>
      </c>
      <c r="K6712" s="25" t="s">
        <v>21300</v>
      </c>
      <c r="L6712" s="27" t="s">
        <v>51</v>
      </c>
      <c r="M6712" s="25" t="s">
        <v>43</v>
      </c>
      <c r="N6712" s="27" t="s">
        <v>43</v>
      </c>
      <c r="O6712" s="25" t="s">
        <v>43</v>
      </c>
      <c r="P6712" s="27" t="s">
        <v>43</v>
      </c>
      <c r="Q6712" s="25" t="s">
        <v>44</v>
      </c>
      <c r="R6712" s="28">
        <v>0.89</v>
      </c>
      <c r="S6712" s="29">
        <v>0.89</v>
      </c>
      <c r="T6712" s="29"/>
      <c r="U6712" s="29">
        <v>0.89</v>
      </c>
      <c r="V6712" s="1" t="s">
        <v>45</v>
      </c>
      <c r="W6712" s="1" t="s">
        <v>45</v>
      </c>
      <c r="X6712" s="1" t="s">
        <v>45</v>
      </c>
      <c r="Y6712" s="30">
        <f t="shared" si="836"/>
        <v>0.89</v>
      </c>
      <c r="Z6712" s="31">
        <f t="shared" si="837"/>
        <v>0</v>
      </c>
      <c r="AA6712" s="32">
        <f t="shared" si="838"/>
        <v>0</v>
      </c>
      <c r="AB6712" t="b">
        <f t="shared" si="839"/>
        <v>1</v>
      </c>
      <c r="AC6712" s="2" t="s">
        <v>53</v>
      </c>
      <c r="AD6712" s="2">
        <v>0.89</v>
      </c>
      <c r="AG6712" t="s">
        <v>4996</v>
      </c>
    </row>
    <row r="6713" spans="1:33" ht="16" x14ac:dyDescent="0.4">
      <c r="A6713" s="24" t="s">
        <v>20913</v>
      </c>
      <c r="B6713" s="25" t="s">
        <v>21281</v>
      </c>
      <c r="C6713" t="str">
        <f t="shared" si="832"/>
        <v>47</v>
      </c>
      <c r="D6713" t="str">
        <f>_xlfn.XLOOKUP(C6713,Folha2!A:A,Folha2!B:B)</f>
        <v>MERCEARIA SALGADA</v>
      </c>
      <c r="E6713" s="26" t="str">
        <f t="shared" si="833"/>
        <v>068</v>
      </c>
      <c r="F6713" s="26" t="str">
        <f t="shared" si="834"/>
        <v>22</v>
      </c>
      <c r="G6713" s="26" t="str">
        <f t="shared" si="835"/>
        <v>04</v>
      </c>
      <c r="H6713" s="27" t="s">
        <v>21301</v>
      </c>
      <c r="I6713" s="25" t="s">
        <v>21302</v>
      </c>
      <c r="J6713" s="27" t="s">
        <v>59</v>
      </c>
      <c r="K6713" s="25" t="s">
        <v>21303</v>
      </c>
      <c r="L6713" s="27" t="s">
        <v>51</v>
      </c>
      <c r="M6713" s="25" t="s">
        <v>43</v>
      </c>
      <c r="N6713" s="27" t="s">
        <v>43</v>
      </c>
      <c r="O6713" s="25" t="s">
        <v>43</v>
      </c>
      <c r="P6713" s="27" t="s">
        <v>43</v>
      </c>
      <c r="Q6713" s="25" t="s">
        <v>44</v>
      </c>
      <c r="R6713" s="28">
        <v>1.29</v>
      </c>
      <c r="S6713" s="29">
        <v>1.39</v>
      </c>
      <c r="T6713" s="29"/>
      <c r="U6713" s="29">
        <v>1.39</v>
      </c>
      <c r="V6713" s="1" t="s">
        <v>45</v>
      </c>
      <c r="W6713" s="1" t="s">
        <v>45</v>
      </c>
      <c r="X6713" s="1" t="s">
        <v>45</v>
      </c>
      <c r="Y6713" s="30">
        <f t="shared" si="836"/>
        <v>1.39</v>
      </c>
      <c r="Z6713" s="31">
        <f t="shared" si="837"/>
        <v>-7.1942446043165353E-2</v>
      </c>
      <c r="AA6713" s="32">
        <f t="shared" si="838"/>
        <v>-9.9999999999999867E-2</v>
      </c>
      <c r="AB6713" t="b">
        <f t="shared" si="839"/>
        <v>0</v>
      </c>
      <c r="AC6713" s="2" t="s">
        <v>45</v>
      </c>
      <c r="AD6713" s="2" t="s">
        <v>45</v>
      </c>
      <c r="AG6713" t="s">
        <v>4996</v>
      </c>
    </row>
    <row r="6714" spans="1:33" ht="16" x14ac:dyDescent="0.4">
      <c r="A6714" s="24" t="s">
        <v>20913</v>
      </c>
      <c r="B6714" s="25" t="s">
        <v>21281</v>
      </c>
      <c r="C6714" t="str">
        <f t="shared" si="832"/>
        <v>47</v>
      </c>
      <c r="D6714" t="str">
        <f>_xlfn.XLOOKUP(C6714,Folha2!A:A,Folha2!B:B)</f>
        <v>MERCEARIA SALGADA</v>
      </c>
      <c r="E6714" s="26" t="str">
        <f t="shared" si="833"/>
        <v>068</v>
      </c>
      <c r="F6714" s="26" t="str">
        <f t="shared" si="834"/>
        <v>22</v>
      </c>
      <c r="G6714" s="26" t="str">
        <f t="shared" si="835"/>
        <v>04</v>
      </c>
      <c r="H6714" s="27" t="s">
        <v>21304</v>
      </c>
      <c r="I6714" s="25" t="s">
        <v>21305</v>
      </c>
      <c r="J6714" s="27" t="s">
        <v>59</v>
      </c>
      <c r="K6714" s="25" t="s">
        <v>21306</v>
      </c>
      <c r="L6714" s="27" t="s">
        <v>51</v>
      </c>
      <c r="M6714" s="25" t="s">
        <v>43</v>
      </c>
      <c r="N6714" s="27" t="s">
        <v>43</v>
      </c>
      <c r="O6714" s="25" t="s">
        <v>43</v>
      </c>
      <c r="P6714" s="27" t="s">
        <v>43</v>
      </c>
      <c r="Q6714" s="25" t="s">
        <v>44</v>
      </c>
      <c r="R6714" s="28">
        <v>1.29</v>
      </c>
      <c r="S6714" s="29">
        <v>1.39</v>
      </c>
      <c r="T6714" s="29"/>
      <c r="U6714" s="29">
        <v>1.39</v>
      </c>
      <c r="V6714" s="1" t="s">
        <v>45</v>
      </c>
      <c r="W6714" s="1" t="s">
        <v>45</v>
      </c>
      <c r="X6714" s="1" t="s">
        <v>45</v>
      </c>
      <c r="Y6714" s="30">
        <f t="shared" si="836"/>
        <v>1.39</v>
      </c>
      <c r="Z6714" s="31">
        <f t="shared" si="837"/>
        <v>-7.1942446043165353E-2</v>
      </c>
      <c r="AA6714" s="32">
        <f t="shared" si="838"/>
        <v>-9.9999999999999867E-2</v>
      </c>
      <c r="AB6714" t="b">
        <f t="shared" si="839"/>
        <v>0</v>
      </c>
      <c r="AC6714" s="2" t="s">
        <v>45</v>
      </c>
      <c r="AD6714" s="2" t="s">
        <v>45</v>
      </c>
      <c r="AG6714" t="s">
        <v>4996</v>
      </c>
    </row>
    <row r="6715" spans="1:33" ht="16" hidden="1" x14ac:dyDescent="0.4">
      <c r="A6715" s="24" t="s">
        <v>20913</v>
      </c>
      <c r="B6715" s="25" t="s">
        <v>21307</v>
      </c>
      <c r="C6715" t="str">
        <f t="shared" si="832"/>
        <v>47</v>
      </c>
      <c r="D6715" t="str">
        <f>_xlfn.XLOOKUP(C6715,Folha2!A:A,Folha2!B:B)</f>
        <v>MERCEARIA SALGADA</v>
      </c>
      <c r="E6715" s="26" t="str">
        <f t="shared" si="833"/>
        <v>068</v>
      </c>
      <c r="F6715" s="26" t="str">
        <f t="shared" si="834"/>
        <v>23</v>
      </c>
      <c r="G6715" s="26" t="str">
        <f t="shared" si="835"/>
        <v>03</v>
      </c>
      <c r="H6715" s="27" t="s">
        <v>21308</v>
      </c>
      <c r="I6715" s="25" t="s">
        <v>21309</v>
      </c>
      <c r="J6715" s="27" t="s">
        <v>21284</v>
      </c>
      <c r="K6715" s="25" t="s">
        <v>21310</v>
      </c>
      <c r="L6715" s="27" t="s">
        <v>42</v>
      </c>
      <c r="M6715" s="25" t="s">
        <v>43</v>
      </c>
      <c r="N6715" s="27" t="s">
        <v>43</v>
      </c>
      <c r="O6715" s="25" t="s">
        <v>43</v>
      </c>
      <c r="P6715" s="27" t="s">
        <v>43</v>
      </c>
      <c r="Q6715" s="25" t="s">
        <v>44</v>
      </c>
      <c r="R6715" s="28">
        <v>1.69</v>
      </c>
      <c r="S6715" s="29">
        <v>1.69</v>
      </c>
      <c r="T6715" s="29"/>
      <c r="U6715" s="29">
        <v>1.69</v>
      </c>
      <c r="V6715" s="1">
        <v>1.26</v>
      </c>
      <c r="W6715" s="1" t="s">
        <v>45</v>
      </c>
      <c r="X6715" s="1">
        <v>0.99</v>
      </c>
      <c r="Y6715" s="30">
        <f t="shared" si="836"/>
        <v>1.69</v>
      </c>
      <c r="Z6715" s="31">
        <f t="shared" si="837"/>
        <v>0</v>
      </c>
      <c r="AA6715" s="32">
        <f t="shared" si="838"/>
        <v>0</v>
      </c>
      <c r="AB6715" t="b">
        <f t="shared" si="839"/>
        <v>1</v>
      </c>
      <c r="AC6715" s="2" t="s">
        <v>76</v>
      </c>
      <c r="AD6715" s="2">
        <v>1.19</v>
      </c>
      <c r="AG6715" t="s">
        <v>4996</v>
      </c>
    </row>
    <row r="6716" spans="1:33" ht="16" hidden="1" x14ac:dyDescent="0.4">
      <c r="A6716" s="24" t="s">
        <v>20913</v>
      </c>
      <c r="B6716" s="25" t="s">
        <v>21307</v>
      </c>
      <c r="C6716" t="str">
        <f t="shared" si="832"/>
        <v>47</v>
      </c>
      <c r="D6716" t="str">
        <f>_xlfn.XLOOKUP(C6716,Folha2!A:A,Folha2!B:B)</f>
        <v>MERCEARIA SALGADA</v>
      </c>
      <c r="E6716" s="26" t="str">
        <f t="shared" si="833"/>
        <v>068</v>
      </c>
      <c r="F6716" s="26" t="str">
        <f t="shared" si="834"/>
        <v>23</v>
      </c>
      <c r="G6716" s="26" t="str">
        <f t="shared" si="835"/>
        <v>03</v>
      </c>
      <c r="H6716" s="27" t="s">
        <v>21311</v>
      </c>
      <c r="I6716" s="25" t="s">
        <v>21312</v>
      </c>
      <c r="J6716" s="27" t="s">
        <v>21284</v>
      </c>
      <c r="K6716" s="25" t="s">
        <v>21313</v>
      </c>
      <c r="L6716" s="27" t="s">
        <v>42</v>
      </c>
      <c r="M6716" s="25" t="s">
        <v>43</v>
      </c>
      <c r="N6716" s="27" t="s">
        <v>43</v>
      </c>
      <c r="O6716" s="25" t="s">
        <v>43</v>
      </c>
      <c r="P6716" s="27" t="s">
        <v>43</v>
      </c>
      <c r="Q6716" s="25" t="s">
        <v>44</v>
      </c>
      <c r="R6716" s="28">
        <v>1.89</v>
      </c>
      <c r="S6716" s="29">
        <v>1.89</v>
      </c>
      <c r="T6716" s="29"/>
      <c r="U6716" s="29"/>
      <c r="V6716" s="1">
        <v>1.39</v>
      </c>
      <c r="W6716" s="1" t="s">
        <v>45</v>
      </c>
      <c r="X6716" s="1" t="s">
        <v>45</v>
      </c>
      <c r="Y6716" s="30">
        <f t="shared" si="836"/>
        <v>1.89</v>
      </c>
      <c r="Z6716" s="31">
        <f t="shared" si="837"/>
        <v>0</v>
      </c>
      <c r="AA6716" s="32">
        <f t="shared" si="838"/>
        <v>0</v>
      </c>
      <c r="AB6716" t="b">
        <f t="shared" si="839"/>
        <v>1</v>
      </c>
      <c r="AC6716" s="2" t="s">
        <v>76</v>
      </c>
      <c r="AD6716" s="2">
        <v>1.39</v>
      </c>
      <c r="AG6716" t="s">
        <v>4996</v>
      </c>
    </row>
    <row r="6717" spans="1:33" ht="16" hidden="1" x14ac:dyDescent="0.4">
      <c r="A6717" s="24" t="s">
        <v>20913</v>
      </c>
      <c r="B6717" s="25" t="s">
        <v>21307</v>
      </c>
      <c r="C6717" t="str">
        <f t="shared" si="832"/>
        <v>47</v>
      </c>
      <c r="D6717" t="str">
        <f>_xlfn.XLOOKUP(C6717,Folha2!A:A,Folha2!B:B)</f>
        <v>MERCEARIA SALGADA</v>
      </c>
      <c r="E6717" s="26" t="str">
        <f t="shared" si="833"/>
        <v>068</v>
      </c>
      <c r="F6717" s="26" t="str">
        <f t="shared" si="834"/>
        <v>23</v>
      </c>
      <c r="G6717" s="26" t="str">
        <f t="shared" si="835"/>
        <v>03</v>
      </c>
      <c r="H6717" s="27" t="s">
        <v>21314</v>
      </c>
      <c r="I6717" s="25" t="s">
        <v>21315</v>
      </c>
      <c r="J6717" s="27" t="s">
        <v>59</v>
      </c>
      <c r="K6717" s="25" t="s">
        <v>21316</v>
      </c>
      <c r="L6717" s="27" t="s">
        <v>51</v>
      </c>
      <c r="M6717" s="25" t="s">
        <v>43</v>
      </c>
      <c r="N6717" s="27" t="s">
        <v>43</v>
      </c>
      <c r="O6717" s="25" t="s">
        <v>43</v>
      </c>
      <c r="P6717" s="27" t="s">
        <v>43</v>
      </c>
      <c r="Q6717" s="25" t="s">
        <v>44</v>
      </c>
      <c r="R6717" s="28">
        <v>1.29</v>
      </c>
      <c r="S6717" s="29">
        <v>1.29</v>
      </c>
      <c r="T6717" s="29"/>
      <c r="U6717" s="29"/>
      <c r="V6717" s="1" t="s">
        <v>45</v>
      </c>
      <c r="W6717" s="1" t="s">
        <v>45</v>
      </c>
      <c r="X6717" s="1" t="s">
        <v>45</v>
      </c>
      <c r="Y6717" s="30">
        <f t="shared" si="836"/>
        <v>1.29</v>
      </c>
      <c r="Z6717" s="31">
        <f t="shared" si="837"/>
        <v>0</v>
      </c>
      <c r="AA6717" s="32">
        <f t="shared" si="838"/>
        <v>0</v>
      </c>
      <c r="AB6717" t="b">
        <f t="shared" si="839"/>
        <v>1</v>
      </c>
      <c r="AC6717" s="2" t="s">
        <v>536</v>
      </c>
      <c r="AD6717" s="2">
        <v>1.29</v>
      </c>
      <c r="AG6717" t="s">
        <v>4996</v>
      </c>
    </row>
    <row r="6718" spans="1:33" ht="16" hidden="1" x14ac:dyDescent="0.4">
      <c r="A6718" s="24" t="s">
        <v>20913</v>
      </c>
      <c r="B6718" s="25" t="s">
        <v>21307</v>
      </c>
      <c r="C6718" t="str">
        <f t="shared" si="832"/>
        <v>47</v>
      </c>
      <c r="D6718" t="str">
        <f>_xlfn.XLOOKUP(C6718,Folha2!A:A,Folha2!B:B)</f>
        <v>MERCEARIA SALGADA</v>
      </c>
      <c r="E6718" s="26" t="str">
        <f t="shared" si="833"/>
        <v>068</v>
      </c>
      <c r="F6718" s="26" t="str">
        <f t="shared" si="834"/>
        <v>23</v>
      </c>
      <c r="G6718" s="26" t="str">
        <f t="shared" si="835"/>
        <v>03</v>
      </c>
      <c r="H6718" s="27" t="s">
        <v>21317</v>
      </c>
      <c r="I6718" s="25" t="s">
        <v>21318</v>
      </c>
      <c r="J6718" s="27" t="s">
        <v>59</v>
      </c>
      <c r="K6718" s="25" t="s">
        <v>21319</v>
      </c>
      <c r="L6718" s="27" t="s">
        <v>51</v>
      </c>
      <c r="M6718" s="25" t="s">
        <v>43</v>
      </c>
      <c r="N6718" s="27" t="s">
        <v>43</v>
      </c>
      <c r="O6718" s="25" t="s">
        <v>43</v>
      </c>
      <c r="P6718" s="27" t="s">
        <v>43</v>
      </c>
      <c r="Q6718" s="25" t="s">
        <v>44</v>
      </c>
      <c r="R6718" s="28">
        <v>1.29</v>
      </c>
      <c r="S6718" s="29">
        <v>1.29</v>
      </c>
      <c r="T6718" s="29"/>
      <c r="U6718" s="29"/>
      <c r="V6718" s="1" t="s">
        <v>45</v>
      </c>
      <c r="W6718" s="1" t="s">
        <v>45</v>
      </c>
      <c r="X6718" s="1" t="s">
        <v>45</v>
      </c>
      <c r="Y6718" s="30">
        <f t="shared" si="836"/>
        <v>1.29</v>
      </c>
      <c r="Z6718" s="31">
        <f t="shared" si="837"/>
        <v>0</v>
      </c>
      <c r="AA6718" s="32">
        <f t="shared" si="838"/>
        <v>0</v>
      </c>
      <c r="AB6718" t="b">
        <f t="shared" si="839"/>
        <v>1</v>
      </c>
      <c r="AC6718" s="2" t="s">
        <v>536</v>
      </c>
      <c r="AD6718" s="2">
        <v>1.29</v>
      </c>
      <c r="AG6718" t="s">
        <v>4996</v>
      </c>
    </row>
    <row r="6719" spans="1:33" ht="16" hidden="1" x14ac:dyDescent="0.4">
      <c r="A6719" s="24" t="s">
        <v>20913</v>
      </c>
      <c r="B6719" s="25" t="s">
        <v>21307</v>
      </c>
      <c r="C6719" t="str">
        <f t="shared" si="832"/>
        <v>47</v>
      </c>
      <c r="D6719" t="str">
        <f>_xlfn.XLOOKUP(C6719,Folha2!A:A,Folha2!B:B)</f>
        <v>MERCEARIA SALGADA</v>
      </c>
      <c r="E6719" s="26" t="str">
        <f t="shared" si="833"/>
        <v>068</v>
      </c>
      <c r="F6719" s="26" t="str">
        <f t="shared" si="834"/>
        <v>23</v>
      </c>
      <c r="G6719" s="26" t="str">
        <f t="shared" si="835"/>
        <v>03</v>
      </c>
      <c r="H6719" s="27" t="s">
        <v>21320</v>
      </c>
      <c r="I6719" s="25" t="s">
        <v>21321</v>
      </c>
      <c r="J6719" s="27" t="s">
        <v>59</v>
      </c>
      <c r="K6719" s="25" t="s">
        <v>21322</v>
      </c>
      <c r="L6719" s="27" t="s">
        <v>51</v>
      </c>
      <c r="M6719" s="25" t="s">
        <v>43</v>
      </c>
      <c r="N6719" s="27" t="s">
        <v>43</v>
      </c>
      <c r="O6719" s="25" t="s">
        <v>43</v>
      </c>
      <c r="P6719" s="27" t="s">
        <v>43</v>
      </c>
      <c r="Q6719" s="25" t="s">
        <v>44</v>
      </c>
      <c r="R6719" s="28">
        <v>1.79</v>
      </c>
      <c r="S6719" s="29">
        <v>1.79</v>
      </c>
      <c r="T6719" s="29"/>
      <c r="U6719" s="29"/>
      <c r="V6719" s="1" t="s">
        <v>45</v>
      </c>
      <c r="W6719" s="1" t="s">
        <v>45</v>
      </c>
      <c r="X6719" s="1" t="s">
        <v>45</v>
      </c>
      <c r="Y6719" s="30">
        <f t="shared" si="836"/>
        <v>1.79</v>
      </c>
      <c r="Z6719" s="31">
        <f t="shared" si="837"/>
        <v>0</v>
      </c>
      <c r="AA6719" s="32">
        <f t="shared" si="838"/>
        <v>0</v>
      </c>
      <c r="AB6719" t="b">
        <f t="shared" si="839"/>
        <v>1</v>
      </c>
      <c r="AC6719" s="2" t="s">
        <v>536</v>
      </c>
      <c r="AD6719" s="2">
        <v>1.79</v>
      </c>
      <c r="AG6719" t="s">
        <v>4996</v>
      </c>
    </row>
    <row r="6720" spans="1:33" ht="16" hidden="1" x14ac:dyDescent="0.4">
      <c r="A6720" s="24" t="s">
        <v>20913</v>
      </c>
      <c r="B6720" s="25" t="s">
        <v>21323</v>
      </c>
      <c r="C6720" t="str">
        <f t="shared" si="832"/>
        <v>47</v>
      </c>
      <c r="D6720" t="str">
        <f>_xlfn.XLOOKUP(C6720,Folha2!A:A,Folha2!B:B)</f>
        <v>MERCEARIA SALGADA</v>
      </c>
      <c r="E6720" s="26" t="str">
        <f t="shared" si="833"/>
        <v>068</v>
      </c>
      <c r="F6720" s="26" t="str">
        <f t="shared" si="834"/>
        <v>23</v>
      </c>
      <c r="G6720" s="26" t="str">
        <f t="shared" si="835"/>
        <v>04</v>
      </c>
      <c r="H6720" s="27" t="s">
        <v>21324</v>
      </c>
      <c r="I6720" s="25" t="s">
        <v>21325</v>
      </c>
      <c r="J6720" s="27" t="s">
        <v>1040</v>
      </c>
      <c r="K6720" s="25" t="s">
        <v>21326</v>
      </c>
      <c r="L6720" s="27" t="s">
        <v>42</v>
      </c>
      <c r="M6720" s="25" t="s">
        <v>43</v>
      </c>
      <c r="N6720" s="27" t="s">
        <v>43</v>
      </c>
      <c r="O6720" s="25" t="s">
        <v>43</v>
      </c>
      <c r="P6720" s="27" t="s">
        <v>43</v>
      </c>
      <c r="Q6720" s="25" t="s">
        <v>44</v>
      </c>
      <c r="R6720" s="28">
        <v>0.89</v>
      </c>
      <c r="S6720" s="29">
        <v>0.89</v>
      </c>
      <c r="T6720" s="29"/>
      <c r="U6720" s="29"/>
      <c r="V6720" s="1" t="s">
        <v>45</v>
      </c>
      <c r="W6720" s="1" t="s">
        <v>45</v>
      </c>
      <c r="X6720" s="1" t="s">
        <v>45</v>
      </c>
      <c r="Y6720" s="30">
        <f t="shared" si="836"/>
        <v>0.89</v>
      </c>
      <c r="Z6720" s="31">
        <f t="shared" si="837"/>
        <v>0</v>
      </c>
      <c r="AA6720" s="32">
        <f t="shared" si="838"/>
        <v>0</v>
      </c>
      <c r="AB6720" t="b">
        <f t="shared" si="839"/>
        <v>1</v>
      </c>
      <c r="AC6720" s="2" t="s">
        <v>164</v>
      </c>
      <c r="AD6720" s="2">
        <v>0.89</v>
      </c>
      <c r="AG6720" t="s">
        <v>4996</v>
      </c>
    </row>
    <row r="6721" spans="1:34" ht="16" hidden="1" x14ac:dyDescent="0.4">
      <c r="A6721" s="24" t="s">
        <v>20913</v>
      </c>
      <c r="B6721" s="25" t="s">
        <v>21323</v>
      </c>
      <c r="C6721" t="str">
        <f t="shared" si="832"/>
        <v>47</v>
      </c>
      <c r="D6721" t="str">
        <f>_xlfn.XLOOKUP(C6721,Folha2!A:A,Folha2!B:B)</f>
        <v>MERCEARIA SALGADA</v>
      </c>
      <c r="E6721" s="26" t="str">
        <f t="shared" si="833"/>
        <v>068</v>
      </c>
      <c r="F6721" s="26" t="str">
        <f t="shared" si="834"/>
        <v>23</v>
      </c>
      <c r="G6721" s="26" t="str">
        <f t="shared" si="835"/>
        <v>04</v>
      </c>
      <c r="H6721" s="27" t="s">
        <v>21327</v>
      </c>
      <c r="I6721" s="25" t="s">
        <v>21328</v>
      </c>
      <c r="J6721" s="27" t="s">
        <v>4789</v>
      </c>
      <c r="K6721" s="25" t="s">
        <v>21329</v>
      </c>
      <c r="L6721" s="27" t="s">
        <v>42</v>
      </c>
      <c r="M6721" s="25" t="s">
        <v>43</v>
      </c>
      <c r="N6721" s="27" t="s">
        <v>43</v>
      </c>
      <c r="O6721" s="25" t="s">
        <v>43</v>
      </c>
      <c r="P6721" s="27" t="s">
        <v>43</v>
      </c>
      <c r="Q6721" s="25" t="s">
        <v>1635</v>
      </c>
      <c r="R6721" s="28">
        <v>3.85</v>
      </c>
      <c r="S6721" s="29">
        <v>3.85</v>
      </c>
      <c r="T6721" s="29"/>
      <c r="U6721" s="29"/>
      <c r="V6721" s="1">
        <v>2.5</v>
      </c>
      <c r="W6721" s="1" t="s">
        <v>45</v>
      </c>
      <c r="X6721" s="1" t="s">
        <v>45</v>
      </c>
      <c r="Y6721" s="30">
        <f t="shared" si="836"/>
        <v>3.85</v>
      </c>
      <c r="Z6721" s="31">
        <f t="shared" si="837"/>
        <v>0</v>
      </c>
      <c r="AA6721" s="32">
        <f t="shared" si="838"/>
        <v>0</v>
      </c>
      <c r="AB6721" t="b">
        <f t="shared" si="839"/>
        <v>1</v>
      </c>
      <c r="AC6721" s="2" t="s">
        <v>21330</v>
      </c>
      <c r="AD6721" s="2">
        <v>1.75</v>
      </c>
      <c r="AG6721" t="s">
        <v>4996</v>
      </c>
    </row>
    <row r="6722" spans="1:34" ht="16" hidden="1" x14ac:dyDescent="0.4">
      <c r="A6722" s="24" t="s">
        <v>20913</v>
      </c>
      <c r="B6722" s="25" t="s">
        <v>21323</v>
      </c>
      <c r="C6722" t="str">
        <f t="shared" si="832"/>
        <v>47</v>
      </c>
      <c r="D6722" t="str">
        <f>_xlfn.XLOOKUP(C6722,Folha2!A:A,Folha2!B:B)</f>
        <v>MERCEARIA SALGADA</v>
      </c>
      <c r="E6722" s="26" t="str">
        <f t="shared" si="833"/>
        <v>068</v>
      </c>
      <c r="F6722" s="26" t="str">
        <f t="shared" si="834"/>
        <v>23</v>
      </c>
      <c r="G6722" s="26" t="str">
        <f t="shared" si="835"/>
        <v>04</v>
      </c>
      <c r="H6722" s="27" t="s">
        <v>21331</v>
      </c>
      <c r="I6722" s="25" t="s">
        <v>21332</v>
      </c>
      <c r="J6722" s="27" t="s">
        <v>4789</v>
      </c>
      <c r="K6722" s="25" t="s">
        <v>21333</v>
      </c>
      <c r="L6722" s="27" t="s">
        <v>42</v>
      </c>
      <c r="M6722" s="25" t="s">
        <v>43</v>
      </c>
      <c r="N6722" s="27" t="s">
        <v>43</v>
      </c>
      <c r="O6722" s="25" t="s">
        <v>43</v>
      </c>
      <c r="P6722" s="27" t="s">
        <v>43</v>
      </c>
      <c r="Q6722" s="25" t="s">
        <v>1635</v>
      </c>
      <c r="R6722" s="28">
        <v>4.09</v>
      </c>
      <c r="S6722" s="29">
        <v>4.09</v>
      </c>
      <c r="T6722" s="29"/>
      <c r="U6722" s="29">
        <v>4.09</v>
      </c>
      <c r="V6722" s="1">
        <v>1.98</v>
      </c>
      <c r="W6722" s="1" t="s">
        <v>45</v>
      </c>
      <c r="X6722" s="1">
        <v>1.99</v>
      </c>
      <c r="Y6722" s="30">
        <f t="shared" si="836"/>
        <v>4.09</v>
      </c>
      <c r="Z6722" s="31">
        <f t="shared" si="837"/>
        <v>0</v>
      </c>
      <c r="AA6722" s="32">
        <f t="shared" si="838"/>
        <v>0</v>
      </c>
      <c r="AB6722" t="b">
        <f t="shared" si="839"/>
        <v>1</v>
      </c>
      <c r="AC6722" s="2" t="s">
        <v>21330</v>
      </c>
      <c r="AD6722" s="2">
        <v>1.89</v>
      </c>
      <c r="AG6722" t="s">
        <v>4996</v>
      </c>
    </row>
    <row r="6723" spans="1:34" ht="16" hidden="1" x14ac:dyDescent="0.4">
      <c r="A6723" s="24" t="s">
        <v>20913</v>
      </c>
      <c r="B6723" s="25" t="s">
        <v>21323</v>
      </c>
      <c r="C6723" t="str">
        <f t="shared" si="832"/>
        <v>47</v>
      </c>
      <c r="D6723" t="str">
        <f>_xlfn.XLOOKUP(C6723,Folha2!A:A,Folha2!B:B)</f>
        <v>MERCEARIA SALGADA</v>
      </c>
      <c r="E6723" s="26" t="str">
        <f t="shared" si="833"/>
        <v>068</v>
      </c>
      <c r="F6723" s="26" t="str">
        <f t="shared" si="834"/>
        <v>23</v>
      </c>
      <c r="G6723" s="26" t="str">
        <f t="shared" si="835"/>
        <v>04</v>
      </c>
      <c r="H6723" s="27" t="s">
        <v>21334</v>
      </c>
      <c r="I6723" s="25" t="s">
        <v>21335</v>
      </c>
      <c r="J6723" s="27" t="s">
        <v>213</v>
      </c>
      <c r="K6723" s="25" t="s">
        <v>21336</v>
      </c>
      <c r="L6723" s="27" t="s">
        <v>42</v>
      </c>
      <c r="M6723" s="25" t="s">
        <v>52</v>
      </c>
      <c r="N6723" s="27" t="s">
        <v>43</v>
      </c>
      <c r="O6723" s="25" t="s">
        <v>43</v>
      </c>
      <c r="P6723" s="27" t="s">
        <v>52</v>
      </c>
      <c r="Q6723" s="25" t="s">
        <v>44</v>
      </c>
      <c r="R6723" s="28">
        <v>1.49</v>
      </c>
      <c r="S6723" s="29">
        <v>1.49</v>
      </c>
      <c r="T6723" s="29"/>
      <c r="U6723" s="29">
        <v>1.49</v>
      </c>
      <c r="V6723" s="1">
        <v>1.04</v>
      </c>
      <c r="W6723" s="1" t="s">
        <v>45</v>
      </c>
      <c r="X6723" s="1" t="s">
        <v>45</v>
      </c>
      <c r="Y6723" s="30">
        <f t="shared" si="836"/>
        <v>1.49</v>
      </c>
      <c r="Z6723" s="31">
        <f t="shared" si="837"/>
        <v>0</v>
      </c>
      <c r="AA6723" s="32">
        <f t="shared" si="838"/>
        <v>0</v>
      </c>
      <c r="AB6723" t="b">
        <f t="shared" si="839"/>
        <v>1</v>
      </c>
      <c r="AC6723" s="2" t="s">
        <v>76</v>
      </c>
      <c r="AD6723" s="2">
        <v>1.04</v>
      </c>
      <c r="AG6723" t="s">
        <v>4996</v>
      </c>
    </row>
    <row r="6724" spans="1:34" ht="16" hidden="1" x14ac:dyDescent="0.4">
      <c r="A6724" s="24" t="s">
        <v>20913</v>
      </c>
      <c r="B6724" s="25" t="s">
        <v>21323</v>
      </c>
      <c r="C6724" t="str">
        <f t="shared" ref="C6724:C6787" si="840">MID(A6724,2,2)</f>
        <v>47</v>
      </c>
      <c r="D6724" t="str">
        <f>_xlfn.XLOOKUP(C6724,Folha2!A:A,Folha2!B:B)</f>
        <v>MERCEARIA SALGADA</v>
      </c>
      <c r="E6724" s="26" t="str">
        <f t="shared" ref="E6724:E6787" si="841">MID(A6724,5,3)</f>
        <v>068</v>
      </c>
      <c r="F6724" s="26" t="str">
        <f t="shared" ref="F6724:F6787" si="842">MID(B6724,5,2)</f>
        <v>23</v>
      </c>
      <c r="G6724" s="26" t="str">
        <f t="shared" ref="G6724:G6787" si="843">MID(B6724,8,2)</f>
        <v>04</v>
      </c>
      <c r="H6724" s="27" t="s">
        <v>21337</v>
      </c>
      <c r="I6724" s="25" t="s">
        <v>21325</v>
      </c>
      <c r="J6724" s="27" t="s">
        <v>213</v>
      </c>
      <c r="K6724" s="25" t="s">
        <v>21338</v>
      </c>
      <c r="L6724" s="27" t="s">
        <v>42</v>
      </c>
      <c r="M6724" s="25" t="s">
        <v>52</v>
      </c>
      <c r="N6724" s="27" t="s">
        <v>43</v>
      </c>
      <c r="O6724" s="25" t="s">
        <v>43</v>
      </c>
      <c r="P6724" s="27" t="s">
        <v>52</v>
      </c>
      <c r="Q6724" s="25" t="s">
        <v>44</v>
      </c>
      <c r="R6724" s="28">
        <v>1.99</v>
      </c>
      <c r="S6724" s="29">
        <v>1.99</v>
      </c>
      <c r="T6724" s="29"/>
      <c r="U6724" s="29">
        <v>1.99</v>
      </c>
      <c r="V6724" s="1" t="s">
        <v>45</v>
      </c>
      <c r="W6724" s="1" t="s">
        <v>45</v>
      </c>
      <c r="X6724" s="1" t="s">
        <v>45</v>
      </c>
      <c r="Y6724" s="30">
        <f t="shared" ref="Y6724:Y6787" si="844">IF(OR(N6724="O",O6724="O"),IF(COUNT(V6724:X6724)&gt;0,MIN(V6724:X6724),MIN(S6724:U6724)),IF(M6724="O",MIN(S6724:U6724),IF(L6724="E",IFERROR(MODE(S6724:U6724),MIN(S6724:U6724)),AVERAGE(S6724:U6724))))</f>
        <v>1.99</v>
      </c>
      <c r="Z6724" s="31">
        <f t="shared" ref="Z6724:Z6787" si="845">R6724/Y6724-1</f>
        <v>0</v>
      </c>
      <c r="AA6724" s="32">
        <f t="shared" ref="AA6724:AA6787" si="846">R6724-Y6724</f>
        <v>0</v>
      </c>
      <c r="AB6724" t="b">
        <f t="shared" ref="AB6724:AB6787" si="847">R6724=Y6724</f>
        <v>1</v>
      </c>
      <c r="AC6724" s="2" t="s">
        <v>76</v>
      </c>
      <c r="AD6724" s="2">
        <v>1.39</v>
      </c>
      <c r="AG6724" t="s">
        <v>4996</v>
      </c>
    </row>
    <row r="6725" spans="1:34" ht="16" hidden="1" x14ac:dyDescent="0.4">
      <c r="A6725" s="24" t="s">
        <v>20913</v>
      </c>
      <c r="B6725" s="25" t="s">
        <v>21323</v>
      </c>
      <c r="C6725" t="str">
        <f t="shared" si="840"/>
        <v>47</v>
      </c>
      <c r="D6725" t="str">
        <f>_xlfn.XLOOKUP(C6725,Folha2!A:A,Folha2!B:B)</f>
        <v>MERCEARIA SALGADA</v>
      </c>
      <c r="E6725" s="26" t="str">
        <f t="shared" si="841"/>
        <v>068</v>
      </c>
      <c r="F6725" s="26" t="str">
        <f t="shared" si="842"/>
        <v>23</v>
      </c>
      <c r="G6725" s="26" t="str">
        <f t="shared" si="843"/>
        <v>04</v>
      </c>
      <c r="H6725" s="27" t="s">
        <v>21339</v>
      </c>
      <c r="I6725" s="25" t="s">
        <v>21340</v>
      </c>
      <c r="J6725" s="27" t="s">
        <v>213</v>
      </c>
      <c r="K6725" s="25" t="s">
        <v>21338</v>
      </c>
      <c r="L6725" s="27" t="s">
        <v>42</v>
      </c>
      <c r="M6725" s="25" t="s">
        <v>52</v>
      </c>
      <c r="N6725" s="27" t="s">
        <v>43</v>
      </c>
      <c r="O6725" s="25" t="s">
        <v>43</v>
      </c>
      <c r="P6725" s="27" t="s">
        <v>52</v>
      </c>
      <c r="Q6725" s="25" t="s">
        <v>44</v>
      </c>
      <c r="R6725" s="28">
        <v>1.99</v>
      </c>
      <c r="S6725" s="29">
        <v>1.99</v>
      </c>
      <c r="T6725" s="29"/>
      <c r="U6725" s="29">
        <v>1.99</v>
      </c>
      <c r="V6725" s="1" t="s">
        <v>45</v>
      </c>
      <c r="W6725" s="1" t="s">
        <v>45</v>
      </c>
      <c r="X6725" s="1" t="s">
        <v>45</v>
      </c>
      <c r="Y6725" s="30">
        <f t="shared" si="844"/>
        <v>1.99</v>
      </c>
      <c r="Z6725" s="31">
        <f t="shared" si="845"/>
        <v>0</v>
      </c>
      <c r="AA6725" s="32">
        <f t="shared" si="846"/>
        <v>0</v>
      </c>
      <c r="AB6725" t="b">
        <f t="shared" si="847"/>
        <v>1</v>
      </c>
      <c r="AC6725" s="2" t="s">
        <v>76</v>
      </c>
      <c r="AD6725" s="2">
        <v>1.39</v>
      </c>
      <c r="AG6725" t="s">
        <v>4996</v>
      </c>
    </row>
    <row r="6726" spans="1:34" ht="16" hidden="1" x14ac:dyDescent="0.4">
      <c r="A6726" s="24" t="s">
        <v>20913</v>
      </c>
      <c r="B6726" s="25" t="s">
        <v>21323</v>
      </c>
      <c r="C6726" t="str">
        <f t="shared" si="840"/>
        <v>47</v>
      </c>
      <c r="D6726" t="str">
        <f>_xlfn.XLOOKUP(C6726,Folha2!A:A,Folha2!B:B)</f>
        <v>MERCEARIA SALGADA</v>
      </c>
      <c r="E6726" s="26" t="str">
        <f t="shared" si="841"/>
        <v>068</v>
      </c>
      <c r="F6726" s="26" t="str">
        <f t="shared" si="842"/>
        <v>23</v>
      </c>
      <c r="G6726" s="26" t="str">
        <f t="shared" si="843"/>
        <v>04</v>
      </c>
      <c r="H6726" s="27" t="s">
        <v>21341</v>
      </c>
      <c r="I6726" s="25" t="s">
        <v>21342</v>
      </c>
      <c r="J6726" s="27" t="s">
        <v>213</v>
      </c>
      <c r="K6726" s="25" t="s">
        <v>21343</v>
      </c>
      <c r="L6726" s="27" t="s">
        <v>42</v>
      </c>
      <c r="M6726" s="25" t="s">
        <v>52</v>
      </c>
      <c r="N6726" s="27" t="s">
        <v>43</v>
      </c>
      <c r="O6726" s="25" t="s">
        <v>43</v>
      </c>
      <c r="P6726" s="27" t="s">
        <v>52</v>
      </c>
      <c r="Q6726" s="25" t="s">
        <v>44</v>
      </c>
      <c r="R6726" s="28">
        <v>2.39</v>
      </c>
      <c r="S6726" s="29">
        <v>2.39</v>
      </c>
      <c r="T6726" s="29">
        <v>2.39</v>
      </c>
      <c r="U6726" s="29">
        <v>2.39</v>
      </c>
      <c r="V6726" s="1" t="s">
        <v>45</v>
      </c>
      <c r="W6726" s="1">
        <v>1.59</v>
      </c>
      <c r="X6726" s="1">
        <v>1.64</v>
      </c>
      <c r="Y6726" s="30">
        <f t="shared" si="844"/>
        <v>2.39</v>
      </c>
      <c r="Z6726" s="31">
        <f t="shared" si="845"/>
        <v>0</v>
      </c>
      <c r="AA6726" s="32">
        <f t="shared" si="846"/>
        <v>0</v>
      </c>
      <c r="AB6726" t="b">
        <f t="shared" si="847"/>
        <v>1</v>
      </c>
      <c r="AC6726" s="2" t="s">
        <v>76</v>
      </c>
      <c r="AD6726" s="2">
        <v>1.67</v>
      </c>
      <c r="AG6726" t="s">
        <v>4996</v>
      </c>
    </row>
    <row r="6727" spans="1:34" ht="16" hidden="1" x14ac:dyDescent="0.4">
      <c r="A6727" s="24" t="s">
        <v>20913</v>
      </c>
      <c r="B6727" s="25" t="s">
        <v>21323</v>
      </c>
      <c r="C6727" t="str">
        <f t="shared" si="840"/>
        <v>47</v>
      </c>
      <c r="D6727" t="str">
        <f>_xlfn.XLOOKUP(C6727,Folha2!A:A,Folha2!B:B)</f>
        <v>MERCEARIA SALGADA</v>
      </c>
      <c r="E6727" s="26" t="str">
        <f t="shared" si="841"/>
        <v>068</v>
      </c>
      <c r="F6727" s="26" t="str">
        <f t="shared" si="842"/>
        <v>23</v>
      </c>
      <c r="G6727" s="26" t="str">
        <f t="shared" si="843"/>
        <v>04</v>
      </c>
      <c r="H6727" s="27" t="s">
        <v>21344</v>
      </c>
      <c r="I6727" s="25" t="s">
        <v>21345</v>
      </c>
      <c r="J6727" s="27" t="s">
        <v>213</v>
      </c>
      <c r="K6727" s="25" t="s">
        <v>21346</v>
      </c>
      <c r="L6727" s="27" t="s">
        <v>42</v>
      </c>
      <c r="M6727" s="25" t="s">
        <v>43</v>
      </c>
      <c r="N6727" s="27" t="s">
        <v>43</v>
      </c>
      <c r="O6727" s="25" t="s">
        <v>43</v>
      </c>
      <c r="P6727" s="27" t="s">
        <v>43</v>
      </c>
      <c r="Q6727" s="25" t="s">
        <v>44</v>
      </c>
      <c r="R6727" s="28">
        <v>2.79</v>
      </c>
      <c r="S6727" s="29">
        <v>2.79</v>
      </c>
      <c r="T6727" s="29"/>
      <c r="U6727" s="29">
        <v>2.79</v>
      </c>
      <c r="V6727" s="1" t="s">
        <v>45</v>
      </c>
      <c r="W6727" s="1" t="s">
        <v>45</v>
      </c>
      <c r="X6727" s="1" t="s">
        <v>45</v>
      </c>
      <c r="Y6727" s="30">
        <f t="shared" si="844"/>
        <v>2.79</v>
      </c>
      <c r="Z6727" s="31">
        <f t="shared" si="845"/>
        <v>0</v>
      </c>
      <c r="AA6727" s="32">
        <f t="shared" si="846"/>
        <v>0</v>
      </c>
      <c r="AB6727" t="b">
        <f t="shared" si="847"/>
        <v>1</v>
      </c>
      <c r="AC6727" s="2" t="s">
        <v>53</v>
      </c>
      <c r="AD6727" s="2">
        <v>2.23</v>
      </c>
      <c r="AG6727" t="s">
        <v>4996</v>
      </c>
    </row>
    <row r="6728" spans="1:34" ht="16" hidden="1" x14ac:dyDescent="0.4">
      <c r="A6728" s="24" t="s">
        <v>20913</v>
      </c>
      <c r="B6728" s="25" t="s">
        <v>21323</v>
      </c>
      <c r="C6728" t="str">
        <f t="shared" si="840"/>
        <v>47</v>
      </c>
      <c r="D6728" t="str">
        <f>_xlfn.XLOOKUP(C6728,Folha2!A:A,Folha2!B:B)</f>
        <v>MERCEARIA SALGADA</v>
      </c>
      <c r="E6728" s="26" t="str">
        <f t="shared" si="841"/>
        <v>068</v>
      </c>
      <c r="F6728" s="26" t="str">
        <f t="shared" si="842"/>
        <v>23</v>
      </c>
      <c r="G6728" s="26" t="str">
        <f t="shared" si="843"/>
        <v>04</v>
      </c>
      <c r="H6728" s="27" t="s">
        <v>21347</v>
      </c>
      <c r="I6728" s="25" t="s">
        <v>21348</v>
      </c>
      <c r="J6728" s="27" t="s">
        <v>213</v>
      </c>
      <c r="K6728" s="25" t="s">
        <v>21349</v>
      </c>
      <c r="L6728" s="27" t="s">
        <v>42</v>
      </c>
      <c r="M6728" s="25" t="s">
        <v>43</v>
      </c>
      <c r="N6728" s="27" t="s">
        <v>43</v>
      </c>
      <c r="O6728" s="25" t="s">
        <v>43</v>
      </c>
      <c r="P6728" s="27" t="s">
        <v>43</v>
      </c>
      <c r="Q6728" s="25" t="s">
        <v>44</v>
      </c>
      <c r="R6728" s="28">
        <v>3.19</v>
      </c>
      <c r="S6728" s="29">
        <v>3.19</v>
      </c>
      <c r="T6728" s="29"/>
      <c r="U6728" s="29">
        <v>3.19</v>
      </c>
      <c r="V6728" s="1" t="s">
        <v>45</v>
      </c>
      <c r="W6728" s="1" t="s">
        <v>45</v>
      </c>
      <c r="X6728" s="1" t="s">
        <v>45</v>
      </c>
      <c r="Y6728" s="30">
        <f t="shared" si="844"/>
        <v>3.19</v>
      </c>
      <c r="Z6728" s="31">
        <f t="shared" si="845"/>
        <v>0</v>
      </c>
      <c r="AA6728" s="32">
        <f t="shared" si="846"/>
        <v>0</v>
      </c>
      <c r="AB6728" t="b">
        <f t="shared" si="847"/>
        <v>1</v>
      </c>
      <c r="AC6728" s="2" t="s">
        <v>53</v>
      </c>
      <c r="AD6728" s="2">
        <v>2.5499999999999998</v>
      </c>
      <c r="AG6728" t="s">
        <v>4996</v>
      </c>
    </row>
    <row r="6729" spans="1:34" ht="16" hidden="1" x14ac:dyDescent="0.4">
      <c r="A6729" s="24" t="s">
        <v>20913</v>
      </c>
      <c r="B6729" s="25" t="s">
        <v>21323</v>
      </c>
      <c r="C6729" t="str">
        <f t="shared" si="840"/>
        <v>47</v>
      </c>
      <c r="D6729" t="str">
        <f>_xlfn.XLOOKUP(C6729,Folha2!A:A,Folha2!B:B)</f>
        <v>MERCEARIA SALGADA</v>
      </c>
      <c r="E6729" s="26" t="str">
        <f t="shared" si="841"/>
        <v>068</v>
      </c>
      <c r="F6729" s="26" t="str">
        <f t="shared" si="842"/>
        <v>23</v>
      </c>
      <c r="G6729" s="26" t="str">
        <f t="shared" si="843"/>
        <v>04</v>
      </c>
      <c r="H6729" s="27" t="s">
        <v>21350</v>
      </c>
      <c r="I6729" s="25" t="s">
        <v>21335</v>
      </c>
      <c r="J6729" s="27" t="s">
        <v>59</v>
      </c>
      <c r="K6729" s="25" t="s">
        <v>21351</v>
      </c>
      <c r="L6729" s="27" t="s">
        <v>51</v>
      </c>
      <c r="M6729" s="25" t="s">
        <v>52</v>
      </c>
      <c r="N6729" s="27" t="s">
        <v>43</v>
      </c>
      <c r="O6729" s="25" t="s">
        <v>43</v>
      </c>
      <c r="P6729" s="27" t="s">
        <v>52</v>
      </c>
      <c r="Q6729" s="25" t="s">
        <v>44</v>
      </c>
      <c r="R6729" s="28">
        <v>0.79</v>
      </c>
      <c r="S6729" s="29">
        <v>0.79</v>
      </c>
      <c r="T6729" s="29"/>
      <c r="U6729" s="29"/>
      <c r="V6729" s="1" t="s">
        <v>45</v>
      </c>
      <c r="W6729" s="1" t="s">
        <v>45</v>
      </c>
      <c r="X6729" s="1" t="s">
        <v>45</v>
      </c>
      <c r="Y6729" s="30">
        <f t="shared" si="844"/>
        <v>0.79</v>
      </c>
      <c r="Z6729" s="31">
        <f t="shared" si="845"/>
        <v>0</v>
      </c>
      <c r="AA6729" s="32">
        <f t="shared" si="846"/>
        <v>0</v>
      </c>
      <c r="AB6729" t="b">
        <f t="shared" si="847"/>
        <v>1</v>
      </c>
      <c r="AC6729" s="2" t="s">
        <v>53</v>
      </c>
      <c r="AD6729" s="2">
        <v>0.79</v>
      </c>
      <c r="AG6729" t="s">
        <v>4996</v>
      </c>
    </row>
    <row r="6730" spans="1:34" ht="16" x14ac:dyDescent="0.4">
      <c r="A6730" s="24" t="s">
        <v>20913</v>
      </c>
      <c r="B6730" s="25" t="s">
        <v>21323</v>
      </c>
      <c r="C6730" t="str">
        <f t="shared" si="840"/>
        <v>47</v>
      </c>
      <c r="D6730" t="str">
        <f>_xlfn.XLOOKUP(C6730,Folha2!A:A,Folha2!B:B)</f>
        <v>MERCEARIA SALGADA</v>
      </c>
      <c r="E6730" s="26" t="str">
        <f t="shared" si="841"/>
        <v>068</v>
      </c>
      <c r="F6730" s="26" t="str">
        <f t="shared" si="842"/>
        <v>23</v>
      </c>
      <c r="G6730" s="26" t="str">
        <f t="shared" si="843"/>
        <v>04</v>
      </c>
      <c r="H6730" s="27" t="s">
        <v>21352</v>
      </c>
      <c r="I6730" s="25" t="s">
        <v>21325</v>
      </c>
      <c r="J6730" s="27" t="s">
        <v>59</v>
      </c>
      <c r="K6730" s="25" t="s">
        <v>21353</v>
      </c>
      <c r="L6730" s="27" t="s">
        <v>51</v>
      </c>
      <c r="M6730" s="25" t="s">
        <v>52</v>
      </c>
      <c r="N6730" s="27" t="s">
        <v>43</v>
      </c>
      <c r="O6730" s="25" t="s">
        <v>43</v>
      </c>
      <c r="P6730" s="27" t="s">
        <v>52</v>
      </c>
      <c r="Q6730" s="25" t="s">
        <v>44</v>
      </c>
      <c r="R6730" s="28">
        <v>0.95</v>
      </c>
      <c r="S6730" s="29">
        <v>0.99</v>
      </c>
      <c r="T6730" s="29">
        <v>0.85</v>
      </c>
      <c r="U6730" s="29">
        <v>0.95</v>
      </c>
      <c r="V6730" s="1" t="s">
        <v>45</v>
      </c>
      <c r="W6730" s="1" t="s">
        <v>45</v>
      </c>
      <c r="X6730" s="1" t="s">
        <v>45</v>
      </c>
      <c r="Y6730" s="30">
        <f t="shared" si="844"/>
        <v>0.85</v>
      </c>
      <c r="Z6730" s="31">
        <f t="shared" si="845"/>
        <v>0.11764705882352944</v>
      </c>
      <c r="AA6730" s="32">
        <f t="shared" si="846"/>
        <v>9.9999999999999978E-2</v>
      </c>
      <c r="AB6730" t="b">
        <f t="shared" si="847"/>
        <v>0</v>
      </c>
      <c r="AC6730" s="2" t="s">
        <v>70</v>
      </c>
      <c r="AD6730" s="2">
        <v>0.95</v>
      </c>
      <c r="AG6730" t="s">
        <v>4996</v>
      </c>
      <c r="AH6730" s="44" t="s">
        <v>21354</v>
      </c>
    </row>
    <row r="6731" spans="1:34" ht="16" x14ac:dyDescent="0.4">
      <c r="A6731" s="24" t="s">
        <v>20913</v>
      </c>
      <c r="B6731" s="25" t="s">
        <v>21323</v>
      </c>
      <c r="C6731" t="str">
        <f t="shared" si="840"/>
        <v>47</v>
      </c>
      <c r="D6731" t="str">
        <f>_xlfn.XLOOKUP(C6731,Folha2!A:A,Folha2!B:B)</f>
        <v>MERCEARIA SALGADA</v>
      </c>
      <c r="E6731" s="26" t="str">
        <f t="shared" si="841"/>
        <v>068</v>
      </c>
      <c r="F6731" s="26" t="str">
        <f t="shared" si="842"/>
        <v>23</v>
      </c>
      <c r="G6731" s="26" t="str">
        <f t="shared" si="843"/>
        <v>04</v>
      </c>
      <c r="H6731" s="27" t="s">
        <v>21355</v>
      </c>
      <c r="I6731" s="25" t="s">
        <v>21356</v>
      </c>
      <c r="J6731" s="27" t="s">
        <v>59</v>
      </c>
      <c r="K6731" s="25" t="s">
        <v>21353</v>
      </c>
      <c r="L6731" s="27" t="s">
        <v>51</v>
      </c>
      <c r="M6731" s="25" t="s">
        <v>52</v>
      </c>
      <c r="N6731" s="27" t="s">
        <v>43</v>
      </c>
      <c r="O6731" s="25" t="s">
        <v>43</v>
      </c>
      <c r="P6731" s="27" t="s">
        <v>52</v>
      </c>
      <c r="Q6731" s="25" t="s">
        <v>44</v>
      </c>
      <c r="R6731" s="28">
        <v>0.95</v>
      </c>
      <c r="S6731" s="29">
        <v>0.99</v>
      </c>
      <c r="T6731" s="29">
        <v>0.85</v>
      </c>
      <c r="U6731" s="29">
        <v>0.95</v>
      </c>
      <c r="V6731" s="1" t="s">
        <v>45</v>
      </c>
      <c r="W6731" s="1" t="s">
        <v>45</v>
      </c>
      <c r="X6731" s="1" t="s">
        <v>45</v>
      </c>
      <c r="Y6731" s="30">
        <f t="shared" si="844"/>
        <v>0.85</v>
      </c>
      <c r="Z6731" s="31">
        <f t="shared" si="845"/>
        <v>0.11764705882352944</v>
      </c>
      <c r="AA6731" s="32">
        <f t="shared" si="846"/>
        <v>9.9999999999999978E-2</v>
      </c>
      <c r="AB6731" t="b">
        <f t="shared" si="847"/>
        <v>0</v>
      </c>
      <c r="AC6731" s="2" t="s">
        <v>70</v>
      </c>
      <c r="AD6731" s="2">
        <v>0.95</v>
      </c>
      <c r="AG6731" t="s">
        <v>4996</v>
      </c>
    </row>
    <row r="6732" spans="1:34" ht="16" hidden="1" x14ac:dyDescent="0.4">
      <c r="A6732" s="24" t="s">
        <v>20913</v>
      </c>
      <c r="B6732" s="25" t="s">
        <v>21323</v>
      </c>
      <c r="C6732" t="str">
        <f t="shared" si="840"/>
        <v>47</v>
      </c>
      <c r="D6732" t="str">
        <f>_xlfn.XLOOKUP(C6732,Folha2!A:A,Folha2!B:B)</f>
        <v>MERCEARIA SALGADA</v>
      </c>
      <c r="E6732" s="26" t="str">
        <f t="shared" si="841"/>
        <v>068</v>
      </c>
      <c r="F6732" s="26" t="str">
        <f t="shared" si="842"/>
        <v>23</v>
      </c>
      <c r="G6732" s="26" t="str">
        <f t="shared" si="843"/>
        <v>04</v>
      </c>
      <c r="H6732" s="27" t="s">
        <v>21357</v>
      </c>
      <c r="I6732" s="25" t="s">
        <v>21342</v>
      </c>
      <c r="J6732" s="27" t="s">
        <v>59</v>
      </c>
      <c r="K6732" s="25" t="s">
        <v>21358</v>
      </c>
      <c r="L6732" s="27" t="s">
        <v>51</v>
      </c>
      <c r="M6732" s="25" t="s">
        <v>52</v>
      </c>
      <c r="N6732" s="27" t="s">
        <v>43</v>
      </c>
      <c r="O6732" s="25" t="s">
        <v>43</v>
      </c>
      <c r="P6732" s="27" t="s">
        <v>52</v>
      </c>
      <c r="Q6732" s="25" t="s">
        <v>44</v>
      </c>
      <c r="R6732" s="28">
        <v>1.19</v>
      </c>
      <c r="S6732" s="29">
        <v>1.19</v>
      </c>
      <c r="T6732" s="29"/>
      <c r="U6732" s="29"/>
      <c r="V6732" s="1" t="s">
        <v>45</v>
      </c>
      <c r="W6732" s="1" t="s">
        <v>45</v>
      </c>
      <c r="X6732" s="1" t="s">
        <v>45</v>
      </c>
      <c r="Y6732" s="30">
        <f t="shared" si="844"/>
        <v>1.19</v>
      </c>
      <c r="Z6732" s="31">
        <f t="shared" si="845"/>
        <v>0</v>
      </c>
      <c r="AA6732" s="32">
        <f t="shared" si="846"/>
        <v>0</v>
      </c>
      <c r="AB6732" t="b">
        <f t="shared" si="847"/>
        <v>1</v>
      </c>
      <c r="AC6732" s="2" t="s">
        <v>45</v>
      </c>
      <c r="AD6732" s="2" t="s">
        <v>45</v>
      </c>
      <c r="AG6732" t="s">
        <v>4996</v>
      </c>
    </row>
    <row r="6733" spans="1:34" ht="16" hidden="1" x14ac:dyDescent="0.4">
      <c r="A6733" s="24" t="s">
        <v>20913</v>
      </c>
      <c r="B6733" s="25" t="s">
        <v>21323</v>
      </c>
      <c r="C6733" t="str">
        <f t="shared" si="840"/>
        <v>47</v>
      </c>
      <c r="D6733" t="str">
        <f>_xlfn.XLOOKUP(C6733,Folha2!A:A,Folha2!B:B)</f>
        <v>MERCEARIA SALGADA</v>
      </c>
      <c r="E6733" s="26" t="str">
        <f t="shared" si="841"/>
        <v>068</v>
      </c>
      <c r="F6733" s="26" t="str">
        <f t="shared" si="842"/>
        <v>23</v>
      </c>
      <c r="G6733" s="26" t="str">
        <f t="shared" si="843"/>
        <v>04</v>
      </c>
      <c r="H6733" s="27" t="s">
        <v>21359</v>
      </c>
      <c r="I6733" s="25" t="s">
        <v>21360</v>
      </c>
      <c r="J6733" s="27" t="s">
        <v>59</v>
      </c>
      <c r="K6733" s="25" t="s">
        <v>21361</v>
      </c>
      <c r="L6733" s="27" t="s">
        <v>51</v>
      </c>
      <c r="M6733" s="25" t="s">
        <v>43</v>
      </c>
      <c r="N6733" s="27" t="s">
        <v>43</v>
      </c>
      <c r="O6733" s="25" t="s">
        <v>43</v>
      </c>
      <c r="P6733" s="27" t="s">
        <v>43</v>
      </c>
      <c r="Q6733" s="25" t="s">
        <v>44</v>
      </c>
      <c r="R6733" s="28">
        <v>1.89</v>
      </c>
      <c r="S6733" s="29">
        <v>1.89</v>
      </c>
      <c r="T6733" s="29"/>
      <c r="U6733" s="29"/>
      <c r="V6733" s="1" t="s">
        <v>45</v>
      </c>
      <c r="W6733" s="1" t="s">
        <v>45</v>
      </c>
      <c r="X6733" s="1" t="s">
        <v>45</v>
      </c>
      <c r="Y6733" s="30">
        <f t="shared" si="844"/>
        <v>1.89</v>
      </c>
      <c r="Z6733" s="31">
        <f t="shared" si="845"/>
        <v>0</v>
      </c>
      <c r="AA6733" s="32">
        <f t="shared" si="846"/>
        <v>0</v>
      </c>
      <c r="AB6733" t="b">
        <f t="shared" si="847"/>
        <v>1</v>
      </c>
      <c r="AC6733" s="2" t="s">
        <v>45</v>
      </c>
      <c r="AD6733" s="2" t="s">
        <v>45</v>
      </c>
      <c r="AG6733" t="s">
        <v>4996</v>
      </c>
    </row>
    <row r="6734" spans="1:34" ht="16" x14ac:dyDescent="0.4">
      <c r="A6734" s="24" t="s">
        <v>20913</v>
      </c>
      <c r="B6734" s="25" t="s">
        <v>21323</v>
      </c>
      <c r="C6734" t="str">
        <f t="shared" si="840"/>
        <v>47</v>
      </c>
      <c r="D6734" t="str">
        <f>_xlfn.XLOOKUP(C6734,Folha2!A:A,Folha2!B:B)</f>
        <v>MERCEARIA SALGADA</v>
      </c>
      <c r="E6734" s="26" t="str">
        <f t="shared" si="841"/>
        <v>068</v>
      </c>
      <c r="F6734" s="26" t="str">
        <f t="shared" si="842"/>
        <v>23</v>
      </c>
      <c r="G6734" s="26" t="str">
        <f t="shared" si="843"/>
        <v>04</v>
      </c>
      <c r="H6734" s="27" t="s">
        <v>21362</v>
      </c>
      <c r="I6734" s="25" t="s">
        <v>21363</v>
      </c>
      <c r="J6734" s="27" t="s">
        <v>59</v>
      </c>
      <c r="K6734" s="25" t="s">
        <v>21364</v>
      </c>
      <c r="L6734" s="27" t="s">
        <v>51</v>
      </c>
      <c r="M6734" s="25" t="s">
        <v>43</v>
      </c>
      <c r="N6734" s="27" t="s">
        <v>43</v>
      </c>
      <c r="O6734" s="25" t="s">
        <v>43</v>
      </c>
      <c r="P6734" s="27" t="s">
        <v>43</v>
      </c>
      <c r="Q6734" s="25" t="s">
        <v>44</v>
      </c>
      <c r="R6734" s="28">
        <v>2.4900000000000002</v>
      </c>
      <c r="S6734" s="29">
        <v>2.4900000000000002</v>
      </c>
      <c r="T6734" s="29">
        <v>2.4700000000000002</v>
      </c>
      <c r="U6734" s="29">
        <v>2.4900000000000002</v>
      </c>
      <c r="V6734" s="1" t="s">
        <v>45</v>
      </c>
      <c r="W6734" s="1" t="s">
        <v>45</v>
      </c>
      <c r="X6734" s="1" t="s">
        <v>45</v>
      </c>
      <c r="Y6734" s="30">
        <f t="shared" si="844"/>
        <v>2.4833333333333338</v>
      </c>
      <c r="Z6734" s="31">
        <f t="shared" si="845"/>
        <v>2.6845637583892135E-3</v>
      </c>
      <c r="AA6734" s="32">
        <f t="shared" si="846"/>
        <v>6.6666666666663765E-3</v>
      </c>
      <c r="AB6734" t="b">
        <f t="shared" si="847"/>
        <v>0</v>
      </c>
      <c r="AC6734" s="2" t="s">
        <v>144</v>
      </c>
      <c r="AD6734" s="2">
        <v>2.4900000000000002</v>
      </c>
      <c r="AG6734" t="s">
        <v>13638</v>
      </c>
    </row>
    <row r="6735" spans="1:34" ht="16" x14ac:dyDescent="0.4">
      <c r="A6735" s="24" t="s">
        <v>20913</v>
      </c>
      <c r="B6735" s="25" t="s">
        <v>21323</v>
      </c>
      <c r="C6735" t="str">
        <f t="shared" si="840"/>
        <v>47</v>
      </c>
      <c r="D6735" t="str">
        <f>_xlfn.XLOOKUP(C6735,Folha2!A:A,Folha2!B:B)</f>
        <v>MERCEARIA SALGADA</v>
      </c>
      <c r="E6735" s="26" t="str">
        <f t="shared" si="841"/>
        <v>068</v>
      </c>
      <c r="F6735" s="26" t="str">
        <f t="shared" si="842"/>
        <v>23</v>
      </c>
      <c r="G6735" s="26" t="str">
        <f t="shared" si="843"/>
        <v>04</v>
      </c>
      <c r="H6735" s="27" t="s">
        <v>21365</v>
      </c>
      <c r="I6735" s="25" t="s">
        <v>21366</v>
      </c>
      <c r="J6735" s="27" t="s">
        <v>59</v>
      </c>
      <c r="K6735" s="25" t="s">
        <v>21367</v>
      </c>
      <c r="L6735" s="27" t="s">
        <v>51</v>
      </c>
      <c r="M6735" s="25" t="s">
        <v>43</v>
      </c>
      <c r="N6735" s="27" t="s">
        <v>43</v>
      </c>
      <c r="O6735" s="25" t="s">
        <v>43</v>
      </c>
      <c r="P6735" s="27" t="s">
        <v>43</v>
      </c>
      <c r="Q6735" s="25" t="s">
        <v>44</v>
      </c>
      <c r="R6735" s="28">
        <v>3.49</v>
      </c>
      <c r="S6735" s="29">
        <v>2.91</v>
      </c>
      <c r="T6735" s="29"/>
      <c r="U6735" s="29">
        <v>4.1100000000000003</v>
      </c>
      <c r="V6735" s="1" t="s">
        <v>45</v>
      </c>
      <c r="W6735" s="1" t="s">
        <v>45</v>
      </c>
      <c r="X6735" s="1" t="s">
        <v>45</v>
      </c>
      <c r="Y6735" s="30">
        <f t="shared" si="844"/>
        <v>3.5100000000000002</v>
      </c>
      <c r="Z6735" s="31">
        <f t="shared" si="845"/>
        <v>-5.6980056980057148E-3</v>
      </c>
      <c r="AA6735" s="32">
        <f t="shared" si="846"/>
        <v>-2.0000000000000018E-2</v>
      </c>
      <c r="AB6735" t="b">
        <f t="shared" si="847"/>
        <v>0</v>
      </c>
      <c r="AC6735" s="2" t="s">
        <v>76</v>
      </c>
      <c r="AD6735" s="2">
        <v>3.49</v>
      </c>
      <c r="AG6735" t="s">
        <v>4996</v>
      </c>
    </row>
    <row r="6736" spans="1:34" ht="16" hidden="1" x14ac:dyDescent="0.4">
      <c r="A6736" s="24" t="s">
        <v>20913</v>
      </c>
      <c r="B6736" s="25" t="s">
        <v>21323</v>
      </c>
      <c r="C6736" t="str">
        <f t="shared" si="840"/>
        <v>47</v>
      </c>
      <c r="D6736" t="str">
        <f>_xlfn.XLOOKUP(C6736,Folha2!A:A,Folha2!B:B)</f>
        <v>MERCEARIA SALGADA</v>
      </c>
      <c r="E6736" s="26" t="str">
        <f t="shared" si="841"/>
        <v>068</v>
      </c>
      <c r="F6736" s="26" t="str">
        <f t="shared" si="842"/>
        <v>23</v>
      </c>
      <c r="G6736" s="26" t="str">
        <f t="shared" si="843"/>
        <v>04</v>
      </c>
      <c r="H6736" s="27" t="s">
        <v>21368</v>
      </c>
      <c r="I6736" s="25" t="s">
        <v>21369</v>
      </c>
      <c r="J6736" s="27" t="s">
        <v>59</v>
      </c>
      <c r="K6736" s="25" t="s">
        <v>21370</v>
      </c>
      <c r="L6736" s="27" t="s">
        <v>51</v>
      </c>
      <c r="M6736" s="25" t="s">
        <v>43</v>
      </c>
      <c r="N6736" s="27" t="s">
        <v>43</v>
      </c>
      <c r="O6736" s="25" t="s">
        <v>43</v>
      </c>
      <c r="P6736" s="27" t="s">
        <v>43</v>
      </c>
      <c r="Q6736" s="25" t="s">
        <v>44</v>
      </c>
      <c r="R6736" s="28">
        <v>6.19</v>
      </c>
      <c r="S6736" s="29">
        <v>6.19</v>
      </c>
      <c r="T6736" s="29"/>
      <c r="U6736" s="29">
        <v>6.19</v>
      </c>
      <c r="V6736" s="1" t="s">
        <v>45</v>
      </c>
      <c r="W6736" s="1" t="s">
        <v>45</v>
      </c>
      <c r="X6736" s="1" t="s">
        <v>45</v>
      </c>
      <c r="Y6736" s="30">
        <f t="shared" si="844"/>
        <v>6.19</v>
      </c>
      <c r="Z6736" s="31">
        <f t="shared" si="845"/>
        <v>0</v>
      </c>
      <c r="AA6736" s="32">
        <f t="shared" si="846"/>
        <v>0</v>
      </c>
      <c r="AB6736" t="b">
        <f t="shared" si="847"/>
        <v>1</v>
      </c>
      <c r="AC6736" s="2" t="s">
        <v>313</v>
      </c>
      <c r="AD6736" s="2">
        <v>6.19</v>
      </c>
      <c r="AG6736" t="s">
        <v>4996</v>
      </c>
    </row>
    <row r="6737" spans="1:33" ht="16" hidden="1" x14ac:dyDescent="0.4">
      <c r="A6737" s="24" t="s">
        <v>20913</v>
      </c>
      <c r="B6737" s="25" t="s">
        <v>21371</v>
      </c>
      <c r="C6737" t="str">
        <f t="shared" si="840"/>
        <v>47</v>
      </c>
      <c r="D6737" t="str">
        <f>_xlfn.XLOOKUP(C6737,Folha2!A:A,Folha2!B:B)</f>
        <v>MERCEARIA SALGADA</v>
      </c>
      <c r="E6737" s="26" t="str">
        <f t="shared" si="841"/>
        <v>068</v>
      </c>
      <c r="F6737" s="26" t="str">
        <f t="shared" si="842"/>
        <v>23</v>
      </c>
      <c r="G6737" s="26" t="str">
        <f t="shared" si="843"/>
        <v>05</v>
      </c>
      <c r="H6737" s="27" t="s">
        <v>21372</v>
      </c>
      <c r="I6737" s="25" t="s">
        <v>21373</v>
      </c>
      <c r="J6737" s="27" t="s">
        <v>4789</v>
      </c>
      <c r="K6737" s="25" t="s">
        <v>21374</v>
      </c>
      <c r="L6737" s="27" t="s">
        <v>42</v>
      </c>
      <c r="M6737" s="25" t="s">
        <v>43</v>
      </c>
      <c r="N6737" s="27" t="s">
        <v>43</v>
      </c>
      <c r="O6737" s="25" t="s">
        <v>43</v>
      </c>
      <c r="P6737" s="27" t="s">
        <v>43</v>
      </c>
      <c r="Q6737" s="25" t="s">
        <v>1635</v>
      </c>
      <c r="R6737" s="28">
        <v>2.99</v>
      </c>
      <c r="S6737" s="29">
        <v>2.99</v>
      </c>
      <c r="T6737" s="29"/>
      <c r="U6737" s="29">
        <v>2.99</v>
      </c>
      <c r="V6737" s="1">
        <v>1.49</v>
      </c>
      <c r="W6737" s="1" t="s">
        <v>45</v>
      </c>
      <c r="X6737" s="1">
        <v>1.49</v>
      </c>
      <c r="Y6737" s="30">
        <f t="shared" si="844"/>
        <v>2.99</v>
      </c>
      <c r="Z6737" s="31">
        <f t="shared" si="845"/>
        <v>0</v>
      </c>
      <c r="AA6737" s="32">
        <f t="shared" si="846"/>
        <v>0</v>
      </c>
      <c r="AB6737" t="b">
        <f t="shared" si="847"/>
        <v>1</v>
      </c>
      <c r="AC6737" s="2" t="s">
        <v>21330</v>
      </c>
      <c r="AD6737" s="2">
        <v>1.39</v>
      </c>
      <c r="AG6737" t="s">
        <v>4996</v>
      </c>
    </row>
    <row r="6738" spans="1:33" ht="16" hidden="1" x14ac:dyDescent="0.4">
      <c r="A6738" s="24" t="s">
        <v>20913</v>
      </c>
      <c r="B6738" s="25" t="s">
        <v>21371</v>
      </c>
      <c r="C6738" t="str">
        <f t="shared" si="840"/>
        <v>47</v>
      </c>
      <c r="D6738" t="str">
        <f>_xlfn.XLOOKUP(C6738,Folha2!A:A,Folha2!B:B)</f>
        <v>MERCEARIA SALGADA</v>
      </c>
      <c r="E6738" s="26" t="str">
        <f t="shared" si="841"/>
        <v>068</v>
      </c>
      <c r="F6738" s="26" t="str">
        <f t="shared" si="842"/>
        <v>23</v>
      </c>
      <c r="G6738" s="26" t="str">
        <f t="shared" si="843"/>
        <v>05</v>
      </c>
      <c r="H6738" s="27" t="s">
        <v>21375</v>
      </c>
      <c r="I6738" s="25" t="s">
        <v>21376</v>
      </c>
      <c r="J6738" s="27" t="s">
        <v>4789</v>
      </c>
      <c r="K6738" s="25" t="s">
        <v>21377</v>
      </c>
      <c r="L6738" s="27" t="s">
        <v>42</v>
      </c>
      <c r="M6738" s="25" t="s">
        <v>43</v>
      </c>
      <c r="N6738" s="27" t="s">
        <v>43</v>
      </c>
      <c r="O6738" s="25" t="s">
        <v>43</v>
      </c>
      <c r="P6738" s="27" t="s">
        <v>43</v>
      </c>
      <c r="Q6738" s="25" t="s">
        <v>1635</v>
      </c>
      <c r="R6738" s="28">
        <v>3.85</v>
      </c>
      <c r="S6738" s="29">
        <v>3.85</v>
      </c>
      <c r="T6738" s="29"/>
      <c r="U6738" s="29"/>
      <c r="V6738" s="1">
        <v>2.5</v>
      </c>
      <c r="W6738" s="1" t="s">
        <v>45</v>
      </c>
      <c r="X6738" s="1" t="s">
        <v>45</v>
      </c>
      <c r="Y6738" s="30">
        <f t="shared" si="844"/>
        <v>3.85</v>
      </c>
      <c r="Z6738" s="31">
        <f t="shared" si="845"/>
        <v>0</v>
      </c>
      <c r="AA6738" s="32">
        <f t="shared" si="846"/>
        <v>0</v>
      </c>
      <c r="AB6738" t="b">
        <f t="shared" si="847"/>
        <v>1</v>
      </c>
      <c r="AC6738" s="2" t="s">
        <v>21330</v>
      </c>
      <c r="AD6738" s="2">
        <v>1.75</v>
      </c>
      <c r="AG6738" t="s">
        <v>4996</v>
      </c>
    </row>
    <row r="6739" spans="1:33" ht="16" hidden="1" x14ac:dyDescent="0.4">
      <c r="A6739" s="24" t="s">
        <v>20913</v>
      </c>
      <c r="B6739" s="25" t="s">
        <v>21371</v>
      </c>
      <c r="C6739" t="str">
        <f t="shared" si="840"/>
        <v>47</v>
      </c>
      <c r="D6739" t="str">
        <f>_xlfn.XLOOKUP(C6739,Folha2!A:A,Folha2!B:B)</f>
        <v>MERCEARIA SALGADA</v>
      </c>
      <c r="E6739" s="26" t="str">
        <f t="shared" si="841"/>
        <v>068</v>
      </c>
      <c r="F6739" s="26" t="str">
        <f t="shared" si="842"/>
        <v>23</v>
      </c>
      <c r="G6739" s="26" t="str">
        <f t="shared" si="843"/>
        <v>05</v>
      </c>
      <c r="H6739" s="27" t="s">
        <v>21378</v>
      </c>
      <c r="I6739" s="25" t="s">
        <v>21379</v>
      </c>
      <c r="J6739" s="27" t="s">
        <v>4789</v>
      </c>
      <c r="K6739" s="25" t="s">
        <v>21380</v>
      </c>
      <c r="L6739" s="27" t="s">
        <v>42</v>
      </c>
      <c r="M6739" s="25" t="s">
        <v>43</v>
      </c>
      <c r="N6739" s="27" t="s">
        <v>43</v>
      </c>
      <c r="O6739" s="25" t="s">
        <v>43</v>
      </c>
      <c r="P6739" s="27" t="s">
        <v>43</v>
      </c>
      <c r="Q6739" s="25" t="s">
        <v>1635</v>
      </c>
      <c r="R6739" s="28">
        <v>4.09</v>
      </c>
      <c r="S6739" s="29">
        <v>4.09</v>
      </c>
      <c r="T6739" s="29"/>
      <c r="U6739" s="29">
        <v>4.09</v>
      </c>
      <c r="V6739" s="1">
        <v>1.98</v>
      </c>
      <c r="W6739" s="1" t="s">
        <v>45</v>
      </c>
      <c r="X6739" s="1">
        <v>1.99</v>
      </c>
      <c r="Y6739" s="30">
        <f t="shared" si="844"/>
        <v>4.09</v>
      </c>
      <c r="Z6739" s="31">
        <f t="shared" si="845"/>
        <v>0</v>
      </c>
      <c r="AA6739" s="32">
        <f t="shared" si="846"/>
        <v>0</v>
      </c>
      <c r="AB6739" t="b">
        <f t="shared" si="847"/>
        <v>1</v>
      </c>
      <c r="AC6739" s="2" t="s">
        <v>21330</v>
      </c>
      <c r="AD6739" s="2">
        <v>1.89</v>
      </c>
      <c r="AG6739" t="s">
        <v>4996</v>
      </c>
    </row>
    <row r="6740" spans="1:33" ht="16" hidden="1" x14ac:dyDescent="0.4">
      <c r="A6740" s="24" t="s">
        <v>20913</v>
      </c>
      <c r="B6740" s="25" t="s">
        <v>21371</v>
      </c>
      <c r="C6740" t="str">
        <f t="shared" si="840"/>
        <v>47</v>
      </c>
      <c r="D6740" t="str">
        <f>_xlfn.XLOOKUP(C6740,Folha2!A:A,Folha2!B:B)</f>
        <v>MERCEARIA SALGADA</v>
      </c>
      <c r="E6740" s="26" t="str">
        <f t="shared" si="841"/>
        <v>068</v>
      </c>
      <c r="F6740" s="26" t="str">
        <f t="shared" si="842"/>
        <v>23</v>
      </c>
      <c r="G6740" s="26" t="str">
        <f t="shared" si="843"/>
        <v>05</v>
      </c>
      <c r="H6740" s="27" t="s">
        <v>21381</v>
      </c>
      <c r="I6740" s="25" t="s">
        <v>21382</v>
      </c>
      <c r="J6740" s="27" t="s">
        <v>213</v>
      </c>
      <c r="K6740" s="25" t="s">
        <v>21383</v>
      </c>
      <c r="L6740" s="27" t="s">
        <v>42</v>
      </c>
      <c r="M6740" s="25" t="s">
        <v>52</v>
      </c>
      <c r="N6740" s="27" t="s">
        <v>43</v>
      </c>
      <c r="O6740" s="25" t="s">
        <v>43</v>
      </c>
      <c r="P6740" s="27" t="s">
        <v>52</v>
      </c>
      <c r="Q6740" s="25" t="s">
        <v>44</v>
      </c>
      <c r="R6740" s="28">
        <v>1.99</v>
      </c>
      <c r="S6740" s="29">
        <v>1.99</v>
      </c>
      <c r="T6740" s="29"/>
      <c r="U6740" s="29">
        <v>1.99</v>
      </c>
      <c r="V6740" s="1" t="s">
        <v>45</v>
      </c>
      <c r="W6740" s="1" t="s">
        <v>45</v>
      </c>
      <c r="X6740" s="1">
        <v>1.39</v>
      </c>
      <c r="Y6740" s="30">
        <f t="shared" si="844"/>
        <v>1.99</v>
      </c>
      <c r="Z6740" s="31">
        <f t="shared" si="845"/>
        <v>0</v>
      </c>
      <c r="AA6740" s="32">
        <f t="shared" si="846"/>
        <v>0</v>
      </c>
      <c r="AB6740" t="b">
        <f t="shared" si="847"/>
        <v>1</v>
      </c>
      <c r="AC6740" s="2" t="s">
        <v>76</v>
      </c>
      <c r="AD6740" s="2">
        <v>1.39</v>
      </c>
      <c r="AG6740" t="s">
        <v>4996</v>
      </c>
    </row>
    <row r="6741" spans="1:33" ht="16" hidden="1" x14ac:dyDescent="0.4">
      <c r="A6741" s="24" t="s">
        <v>20913</v>
      </c>
      <c r="B6741" s="25" t="s">
        <v>21371</v>
      </c>
      <c r="C6741" t="str">
        <f t="shared" si="840"/>
        <v>47</v>
      </c>
      <c r="D6741" t="str">
        <f>_xlfn.XLOOKUP(C6741,Folha2!A:A,Folha2!B:B)</f>
        <v>MERCEARIA SALGADA</v>
      </c>
      <c r="E6741" s="26" t="str">
        <f t="shared" si="841"/>
        <v>068</v>
      </c>
      <c r="F6741" s="26" t="str">
        <f t="shared" si="842"/>
        <v>23</v>
      </c>
      <c r="G6741" s="26" t="str">
        <f t="shared" si="843"/>
        <v>05</v>
      </c>
      <c r="H6741" s="27" t="s">
        <v>21384</v>
      </c>
      <c r="I6741" s="25" t="s">
        <v>21385</v>
      </c>
      <c r="J6741" s="27" t="s">
        <v>213</v>
      </c>
      <c r="K6741" s="25" t="s">
        <v>21386</v>
      </c>
      <c r="L6741" s="27" t="s">
        <v>42</v>
      </c>
      <c r="M6741" s="25" t="s">
        <v>43</v>
      </c>
      <c r="N6741" s="27" t="s">
        <v>43</v>
      </c>
      <c r="O6741" s="25" t="s">
        <v>43</v>
      </c>
      <c r="P6741" s="27" t="s">
        <v>43</v>
      </c>
      <c r="Q6741" s="25" t="s">
        <v>44</v>
      </c>
      <c r="R6741" s="28">
        <v>2.39</v>
      </c>
      <c r="S6741" s="29">
        <v>2.39</v>
      </c>
      <c r="T6741" s="29"/>
      <c r="U6741" s="29">
        <v>2.39</v>
      </c>
      <c r="V6741" s="1" t="s">
        <v>45</v>
      </c>
      <c r="W6741" s="1" t="s">
        <v>45</v>
      </c>
      <c r="X6741" s="1" t="s">
        <v>45</v>
      </c>
      <c r="Y6741" s="30">
        <f t="shared" si="844"/>
        <v>2.39</v>
      </c>
      <c r="Z6741" s="31">
        <f t="shared" si="845"/>
        <v>0</v>
      </c>
      <c r="AA6741" s="32">
        <f t="shared" si="846"/>
        <v>0</v>
      </c>
      <c r="AB6741" t="b">
        <f t="shared" si="847"/>
        <v>1</v>
      </c>
      <c r="AC6741" s="2" t="s">
        <v>76</v>
      </c>
      <c r="AD6741" s="2">
        <v>1.79</v>
      </c>
      <c r="AG6741" t="s">
        <v>4996</v>
      </c>
    </row>
    <row r="6742" spans="1:33" ht="16" hidden="1" x14ac:dyDescent="0.4">
      <c r="A6742" s="24" t="s">
        <v>20913</v>
      </c>
      <c r="B6742" s="25" t="s">
        <v>21371</v>
      </c>
      <c r="C6742" t="str">
        <f t="shared" si="840"/>
        <v>47</v>
      </c>
      <c r="D6742" t="str">
        <f>_xlfn.XLOOKUP(C6742,Folha2!A:A,Folha2!B:B)</f>
        <v>MERCEARIA SALGADA</v>
      </c>
      <c r="E6742" s="26" t="str">
        <f t="shared" si="841"/>
        <v>068</v>
      </c>
      <c r="F6742" s="26" t="str">
        <f t="shared" si="842"/>
        <v>23</v>
      </c>
      <c r="G6742" s="26" t="str">
        <f t="shared" si="843"/>
        <v>05</v>
      </c>
      <c r="H6742" s="27" t="s">
        <v>21387</v>
      </c>
      <c r="I6742" s="25" t="s">
        <v>21388</v>
      </c>
      <c r="J6742" s="27" t="s">
        <v>213</v>
      </c>
      <c r="K6742" s="25" t="s">
        <v>21389</v>
      </c>
      <c r="L6742" s="27" t="s">
        <v>42</v>
      </c>
      <c r="M6742" s="25" t="s">
        <v>43</v>
      </c>
      <c r="N6742" s="27" t="s">
        <v>43</v>
      </c>
      <c r="O6742" s="25" t="s">
        <v>43</v>
      </c>
      <c r="P6742" s="27" t="s">
        <v>43</v>
      </c>
      <c r="Q6742" s="25" t="s">
        <v>44</v>
      </c>
      <c r="R6742" s="28">
        <v>2.39</v>
      </c>
      <c r="S6742" s="29">
        <v>2.39</v>
      </c>
      <c r="T6742" s="29"/>
      <c r="U6742" s="29">
        <v>2.39</v>
      </c>
      <c r="V6742" s="1" t="s">
        <v>45</v>
      </c>
      <c r="W6742" s="1" t="s">
        <v>45</v>
      </c>
      <c r="X6742" s="1" t="s">
        <v>45</v>
      </c>
      <c r="Y6742" s="30">
        <f t="shared" si="844"/>
        <v>2.39</v>
      </c>
      <c r="Z6742" s="31">
        <f t="shared" si="845"/>
        <v>0</v>
      </c>
      <c r="AA6742" s="32">
        <f t="shared" si="846"/>
        <v>0</v>
      </c>
      <c r="AB6742" t="b">
        <f t="shared" si="847"/>
        <v>1</v>
      </c>
      <c r="AC6742" s="2" t="s">
        <v>76</v>
      </c>
      <c r="AD6742" s="2">
        <v>1.79</v>
      </c>
      <c r="AG6742" t="s">
        <v>4996</v>
      </c>
    </row>
    <row r="6743" spans="1:33" ht="16" hidden="1" x14ac:dyDescent="0.4">
      <c r="A6743" s="24" t="s">
        <v>20913</v>
      </c>
      <c r="B6743" s="25" t="s">
        <v>21371</v>
      </c>
      <c r="C6743" t="str">
        <f t="shared" si="840"/>
        <v>47</v>
      </c>
      <c r="D6743" t="str">
        <f>_xlfn.XLOOKUP(C6743,Folha2!A:A,Folha2!B:B)</f>
        <v>MERCEARIA SALGADA</v>
      </c>
      <c r="E6743" s="26" t="str">
        <f t="shared" si="841"/>
        <v>068</v>
      </c>
      <c r="F6743" s="26" t="str">
        <f t="shared" si="842"/>
        <v>23</v>
      </c>
      <c r="G6743" s="26" t="str">
        <f t="shared" si="843"/>
        <v>05</v>
      </c>
      <c r="H6743" s="27" t="s">
        <v>21390</v>
      </c>
      <c r="I6743" s="25" t="s">
        <v>21391</v>
      </c>
      <c r="J6743" s="27" t="s">
        <v>213</v>
      </c>
      <c r="K6743" s="25" t="s">
        <v>21392</v>
      </c>
      <c r="L6743" s="27" t="s">
        <v>42</v>
      </c>
      <c r="M6743" s="25" t="s">
        <v>43</v>
      </c>
      <c r="N6743" s="27" t="s">
        <v>43</v>
      </c>
      <c r="O6743" s="25" t="s">
        <v>43</v>
      </c>
      <c r="P6743" s="27" t="s">
        <v>43</v>
      </c>
      <c r="Q6743" s="25" t="s">
        <v>44</v>
      </c>
      <c r="R6743" s="28">
        <v>2.39</v>
      </c>
      <c r="S6743" s="29">
        <v>2.39</v>
      </c>
      <c r="T6743" s="29"/>
      <c r="U6743" s="29">
        <v>2.39</v>
      </c>
      <c r="V6743" s="1">
        <v>1.89</v>
      </c>
      <c r="W6743" s="1" t="s">
        <v>45</v>
      </c>
      <c r="X6743" s="1">
        <v>1.79</v>
      </c>
      <c r="Y6743" s="30">
        <f t="shared" si="844"/>
        <v>2.39</v>
      </c>
      <c r="Z6743" s="31">
        <f t="shared" si="845"/>
        <v>0</v>
      </c>
      <c r="AA6743" s="32">
        <f t="shared" si="846"/>
        <v>0</v>
      </c>
      <c r="AB6743" t="b">
        <f t="shared" si="847"/>
        <v>1</v>
      </c>
      <c r="AC6743" s="2" t="s">
        <v>76</v>
      </c>
      <c r="AD6743" s="2">
        <v>1.79</v>
      </c>
      <c r="AG6743" t="s">
        <v>4996</v>
      </c>
    </row>
    <row r="6744" spans="1:33" ht="16" hidden="1" x14ac:dyDescent="0.4">
      <c r="A6744" s="24" t="s">
        <v>20913</v>
      </c>
      <c r="B6744" s="25" t="s">
        <v>21371</v>
      </c>
      <c r="C6744" t="str">
        <f t="shared" si="840"/>
        <v>47</v>
      </c>
      <c r="D6744" t="str">
        <f>_xlfn.XLOOKUP(C6744,Folha2!A:A,Folha2!B:B)</f>
        <v>MERCEARIA SALGADA</v>
      </c>
      <c r="E6744" s="26" t="str">
        <f t="shared" si="841"/>
        <v>068</v>
      </c>
      <c r="F6744" s="26" t="str">
        <f t="shared" si="842"/>
        <v>23</v>
      </c>
      <c r="G6744" s="26" t="str">
        <f t="shared" si="843"/>
        <v>05</v>
      </c>
      <c r="H6744" s="27" t="s">
        <v>21393</v>
      </c>
      <c r="I6744" s="25" t="s">
        <v>21394</v>
      </c>
      <c r="J6744" s="27" t="s">
        <v>213</v>
      </c>
      <c r="K6744" s="25" t="s">
        <v>21395</v>
      </c>
      <c r="L6744" s="27" t="s">
        <v>42</v>
      </c>
      <c r="M6744" s="25" t="s">
        <v>43</v>
      </c>
      <c r="N6744" s="27" t="s">
        <v>43</v>
      </c>
      <c r="O6744" s="25" t="s">
        <v>43</v>
      </c>
      <c r="P6744" s="27" t="s">
        <v>43</v>
      </c>
      <c r="Q6744" s="25" t="s">
        <v>44</v>
      </c>
      <c r="R6744" s="28">
        <v>2.79</v>
      </c>
      <c r="S6744" s="29">
        <v>2.79</v>
      </c>
      <c r="T6744" s="29"/>
      <c r="U6744" s="29">
        <v>2.79</v>
      </c>
      <c r="V6744" s="1" t="s">
        <v>45</v>
      </c>
      <c r="W6744" s="1" t="s">
        <v>45</v>
      </c>
      <c r="X6744" s="1" t="s">
        <v>45</v>
      </c>
      <c r="Y6744" s="30">
        <f t="shared" si="844"/>
        <v>2.79</v>
      </c>
      <c r="Z6744" s="31">
        <f t="shared" si="845"/>
        <v>0</v>
      </c>
      <c r="AA6744" s="32">
        <f t="shared" si="846"/>
        <v>0</v>
      </c>
      <c r="AB6744" t="b">
        <f t="shared" si="847"/>
        <v>1</v>
      </c>
      <c r="AC6744" s="2" t="s">
        <v>53</v>
      </c>
      <c r="AD6744" s="2">
        <v>2.23</v>
      </c>
      <c r="AG6744" t="s">
        <v>4996</v>
      </c>
    </row>
    <row r="6745" spans="1:33" ht="16" hidden="1" x14ac:dyDescent="0.4">
      <c r="A6745" s="24" t="s">
        <v>20913</v>
      </c>
      <c r="B6745" s="25" t="s">
        <v>21371</v>
      </c>
      <c r="C6745" t="str">
        <f t="shared" si="840"/>
        <v>47</v>
      </c>
      <c r="D6745" t="str">
        <f>_xlfn.XLOOKUP(C6745,Folha2!A:A,Folha2!B:B)</f>
        <v>MERCEARIA SALGADA</v>
      </c>
      <c r="E6745" s="26" t="str">
        <f t="shared" si="841"/>
        <v>068</v>
      </c>
      <c r="F6745" s="26" t="str">
        <f t="shared" si="842"/>
        <v>23</v>
      </c>
      <c r="G6745" s="26" t="str">
        <f t="shared" si="843"/>
        <v>05</v>
      </c>
      <c r="H6745" s="27" t="s">
        <v>21396</v>
      </c>
      <c r="I6745" s="25" t="s">
        <v>21397</v>
      </c>
      <c r="J6745" s="27" t="s">
        <v>213</v>
      </c>
      <c r="K6745" s="25" t="s">
        <v>21398</v>
      </c>
      <c r="L6745" s="27" t="s">
        <v>42</v>
      </c>
      <c r="M6745" s="25" t="s">
        <v>43</v>
      </c>
      <c r="N6745" s="27" t="s">
        <v>43</v>
      </c>
      <c r="O6745" s="25" t="s">
        <v>43</v>
      </c>
      <c r="P6745" s="27" t="s">
        <v>43</v>
      </c>
      <c r="Q6745" s="25" t="s">
        <v>44</v>
      </c>
      <c r="R6745" s="28">
        <v>3.19</v>
      </c>
      <c r="S6745" s="29">
        <v>3.19</v>
      </c>
      <c r="T6745" s="29"/>
      <c r="U6745" s="29">
        <v>3.19</v>
      </c>
      <c r="V6745" s="1" t="s">
        <v>45</v>
      </c>
      <c r="W6745" s="1" t="s">
        <v>45</v>
      </c>
      <c r="X6745" s="1" t="s">
        <v>45</v>
      </c>
      <c r="Y6745" s="30">
        <f t="shared" si="844"/>
        <v>3.19</v>
      </c>
      <c r="Z6745" s="31">
        <f t="shared" si="845"/>
        <v>0</v>
      </c>
      <c r="AA6745" s="32">
        <f t="shared" si="846"/>
        <v>0</v>
      </c>
      <c r="AB6745" t="b">
        <f t="shared" si="847"/>
        <v>1</v>
      </c>
      <c r="AC6745" s="2" t="s">
        <v>53</v>
      </c>
      <c r="AD6745" s="2">
        <v>2.5499999999999998</v>
      </c>
      <c r="AG6745" t="s">
        <v>4996</v>
      </c>
    </row>
    <row r="6746" spans="1:33" ht="16" hidden="1" x14ac:dyDescent="0.4">
      <c r="A6746" s="24" t="s">
        <v>20913</v>
      </c>
      <c r="B6746" s="25" t="s">
        <v>21371</v>
      </c>
      <c r="C6746" t="str">
        <f t="shared" si="840"/>
        <v>47</v>
      </c>
      <c r="D6746" t="str">
        <f>_xlfn.XLOOKUP(C6746,Folha2!A:A,Folha2!B:B)</f>
        <v>MERCEARIA SALGADA</v>
      </c>
      <c r="E6746" s="26" t="str">
        <f t="shared" si="841"/>
        <v>068</v>
      </c>
      <c r="F6746" s="26" t="str">
        <f t="shared" si="842"/>
        <v>23</v>
      </c>
      <c r="G6746" s="26" t="str">
        <f t="shared" si="843"/>
        <v>05</v>
      </c>
      <c r="H6746" s="27" t="s">
        <v>21399</v>
      </c>
      <c r="I6746" s="25" t="s">
        <v>21400</v>
      </c>
      <c r="J6746" s="27" t="s">
        <v>213</v>
      </c>
      <c r="K6746" s="25" t="s">
        <v>21401</v>
      </c>
      <c r="L6746" s="27" t="s">
        <v>42</v>
      </c>
      <c r="M6746" s="25" t="s">
        <v>43</v>
      </c>
      <c r="N6746" s="27" t="s">
        <v>43</v>
      </c>
      <c r="O6746" s="25" t="s">
        <v>43</v>
      </c>
      <c r="P6746" s="27" t="s">
        <v>43</v>
      </c>
      <c r="Q6746" s="25" t="s">
        <v>44</v>
      </c>
      <c r="R6746" s="28">
        <v>3.19</v>
      </c>
      <c r="S6746" s="29">
        <v>3.19</v>
      </c>
      <c r="T6746" s="29"/>
      <c r="U6746" s="29"/>
      <c r="V6746" s="1" t="s">
        <v>45</v>
      </c>
      <c r="W6746" s="1" t="s">
        <v>45</v>
      </c>
      <c r="X6746" s="1" t="s">
        <v>45</v>
      </c>
      <c r="Y6746" s="30">
        <f t="shared" si="844"/>
        <v>3.19</v>
      </c>
      <c r="Z6746" s="31">
        <f t="shared" si="845"/>
        <v>0</v>
      </c>
      <c r="AA6746" s="32">
        <f t="shared" si="846"/>
        <v>0</v>
      </c>
      <c r="AB6746" t="b">
        <f t="shared" si="847"/>
        <v>1</v>
      </c>
      <c r="AC6746" s="2" t="s">
        <v>53</v>
      </c>
      <c r="AD6746" s="2">
        <v>2.5499999999999998</v>
      </c>
      <c r="AG6746" t="s">
        <v>4996</v>
      </c>
    </row>
    <row r="6747" spans="1:33" ht="16" hidden="1" x14ac:dyDescent="0.4">
      <c r="A6747" s="24" t="s">
        <v>20913</v>
      </c>
      <c r="B6747" s="25" t="s">
        <v>21371</v>
      </c>
      <c r="C6747" t="str">
        <f t="shared" si="840"/>
        <v>47</v>
      </c>
      <c r="D6747" t="str">
        <f>_xlfn.XLOOKUP(C6747,Folha2!A:A,Folha2!B:B)</f>
        <v>MERCEARIA SALGADA</v>
      </c>
      <c r="E6747" s="26" t="str">
        <f t="shared" si="841"/>
        <v>068</v>
      </c>
      <c r="F6747" s="26" t="str">
        <f t="shared" si="842"/>
        <v>23</v>
      </c>
      <c r="G6747" s="26" t="str">
        <f t="shared" si="843"/>
        <v>05</v>
      </c>
      <c r="H6747" s="27" t="s">
        <v>21402</v>
      </c>
      <c r="I6747" s="25" t="s">
        <v>21403</v>
      </c>
      <c r="J6747" s="27" t="s">
        <v>59</v>
      </c>
      <c r="K6747" s="25" t="s">
        <v>21404</v>
      </c>
      <c r="L6747" s="27" t="s">
        <v>51</v>
      </c>
      <c r="M6747" s="25" t="s">
        <v>52</v>
      </c>
      <c r="N6747" s="27" t="s">
        <v>43</v>
      </c>
      <c r="O6747" s="25" t="s">
        <v>43</v>
      </c>
      <c r="P6747" s="27" t="s">
        <v>52</v>
      </c>
      <c r="Q6747" s="25" t="s">
        <v>44</v>
      </c>
      <c r="R6747" s="28">
        <v>1.0900000000000001</v>
      </c>
      <c r="S6747" s="29">
        <v>1.0900000000000001</v>
      </c>
      <c r="T6747" s="29">
        <v>1.0900000000000001</v>
      </c>
      <c r="U6747" s="29">
        <v>1.0900000000000001</v>
      </c>
      <c r="V6747" s="1" t="s">
        <v>45</v>
      </c>
      <c r="W6747" s="1" t="s">
        <v>45</v>
      </c>
      <c r="X6747" s="1" t="s">
        <v>45</v>
      </c>
      <c r="Y6747" s="30">
        <f t="shared" si="844"/>
        <v>1.0900000000000001</v>
      </c>
      <c r="Z6747" s="31">
        <f t="shared" si="845"/>
        <v>0</v>
      </c>
      <c r="AA6747" s="32">
        <f t="shared" si="846"/>
        <v>0</v>
      </c>
      <c r="AB6747" t="b">
        <f t="shared" si="847"/>
        <v>1</v>
      </c>
      <c r="AC6747" s="2" t="s">
        <v>105</v>
      </c>
      <c r="AD6747" s="2">
        <v>1.0900000000000001</v>
      </c>
      <c r="AG6747" t="s">
        <v>4996</v>
      </c>
    </row>
    <row r="6748" spans="1:33" ht="16" hidden="1" x14ac:dyDescent="0.4">
      <c r="A6748" s="24" t="s">
        <v>20913</v>
      </c>
      <c r="B6748" s="25" t="s">
        <v>21371</v>
      </c>
      <c r="C6748" t="str">
        <f t="shared" si="840"/>
        <v>47</v>
      </c>
      <c r="D6748" t="str">
        <f>_xlfn.XLOOKUP(C6748,Folha2!A:A,Folha2!B:B)</f>
        <v>MERCEARIA SALGADA</v>
      </c>
      <c r="E6748" s="26" t="str">
        <f t="shared" si="841"/>
        <v>068</v>
      </c>
      <c r="F6748" s="26" t="str">
        <f t="shared" si="842"/>
        <v>23</v>
      </c>
      <c r="G6748" s="26" t="str">
        <f t="shared" si="843"/>
        <v>05</v>
      </c>
      <c r="H6748" s="27" t="s">
        <v>21405</v>
      </c>
      <c r="I6748" s="25" t="s">
        <v>21406</v>
      </c>
      <c r="J6748" s="27" t="s">
        <v>59</v>
      </c>
      <c r="K6748" s="25" t="s">
        <v>21407</v>
      </c>
      <c r="L6748" s="27" t="s">
        <v>51</v>
      </c>
      <c r="M6748" s="25" t="s">
        <v>43</v>
      </c>
      <c r="N6748" s="27" t="s">
        <v>43</v>
      </c>
      <c r="O6748" s="25" t="s">
        <v>43</v>
      </c>
      <c r="P6748" s="27" t="s">
        <v>43</v>
      </c>
      <c r="Q6748" s="25" t="s">
        <v>44</v>
      </c>
      <c r="R6748" s="28">
        <v>1.99</v>
      </c>
      <c r="S6748" s="29">
        <v>1.99</v>
      </c>
      <c r="T6748" s="29"/>
      <c r="U6748" s="29">
        <v>1.99</v>
      </c>
      <c r="V6748" s="1" t="s">
        <v>45</v>
      </c>
      <c r="W6748" s="1" t="s">
        <v>45</v>
      </c>
      <c r="X6748" s="1" t="s">
        <v>45</v>
      </c>
      <c r="Y6748" s="30">
        <f t="shared" si="844"/>
        <v>1.99</v>
      </c>
      <c r="Z6748" s="31">
        <f t="shared" si="845"/>
        <v>0</v>
      </c>
      <c r="AA6748" s="32">
        <f t="shared" si="846"/>
        <v>0</v>
      </c>
      <c r="AB6748" t="b">
        <f t="shared" si="847"/>
        <v>1</v>
      </c>
      <c r="AC6748" s="2" t="s">
        <v>45</v>
      </c>
      <c r="AD6748" s="2" t="s">
        <v>45</v>
      </c>
      <c r="AG6748" t="s">
        <v>4996</v>
      </c>
    </row>
    <row r="6749" spans="1:33" ht="16" hidden="1" x14ac:dyDescent="0.4">
      <c r="A6749" s="24" t="s">
        <v>20913</v>
      </c>
      <c r="B6749" s="25" t="s">
        <v>21408</v>
      </c>
      <c r="C6749" t="str">
        <f t="shared" si="840"/>
        <v>47</v>
      </c>
      <c r="D6749" t="str">
        <f>_xlfn.XLOOKUP(C6749,Folha2!A:A,Folha2!B:B)</f>
        <v>MERCEARIA SALGADA</v>
      </c>
      <c r="E6749" s="26" t="str">
        <f t="shared" si="841"/>
        <v>068</v>
      </c>
      <c r="F6749" s="26" t="str">
        <f t="shared" si="842"/>
        <v>23</v>
      </c>
      <c r="G6749" s="26" t="str">
        <f t="shared" si="843"/>
        <v>06</v>
      </c>
      <c r="H6749" s="27" t="s">
        <v>21409</v>
      </c>
      <c r="I6749" s="25" t="s">
        <v>21410</v>
      </c>
      <c r="J6749" s="27" t="s">
        <v>4789</v>
      </c>
      <c r="K6749" s="25" t="s">
        <v>21411</v>
      </c>
      <c r="L6749" s="27" t="s">
        <v>42</v>
      </c>
      <c r="M6749" s="25" t="s">
        <v>43</v>
      </c>
      <c r="N6749" s="27" t="s">
        <v>43</v>
      </c>
      <c r="O6749" s="25" t="s">
        <v>43</v>
      </c>
      <c r="P6749" s="27" t="s">
        <v>43</v>
      </c>
      <c r="Q6749" s="25" t="s">
        <v>567</v>
      </c>
      <c r="R6749" s="28">
        <v>4.8499999999999996</v>
      </c>
      <c r="S6749" s="29">
        <v>4.8499999999999996</v>
      </c>
      <c r="T6749" s="29"/>
      <c r="U6749" s="29"/>
      <c r="V6749" s="1">
        <v>3.15</v>
      </c>
      <c r="W6749" s="1" t="s">
        <v>45</v>
      </c>
      <c r="X6749" s="1" t="s">
        <v>45</v>
      </c>
      <c r="Y6749" s="30">
        <f t="shared" si="844"/>
        <v>4.8499999999999996</v>
      </c>
      <c r="Z6749" s="31">
        <f t="shared" si="845"/>
        <v>0</v>
      </c>
      <c r="AA6749" s="32">
        <f t="shared" si="846"/>
        <v>0</v>
      </c>
      <c r="AB6749" t="b">
        <f t="shared" si="847"/>
        <v>1</v>
      </c>
      <c r="AC6749" s="2" t="s">
        <v>21330</v>
      </c>
      <c r="AD6749" s="2">
        <v>2.19</v>
      </c>
      <c r="AG6749" t="s">
        <v>4996</v>
      </c>
    </row>
    <row r="6750" spans="1:33" ht="16" hidden="1" x14ac:dyDescent="0.4">
      <c r="A6750" s="24" t="s">
        <v>20913</v>
      </c>
      <c r="B6750" s="25" t="s">
        <v>21408</v>
      </c>
      <c r="C6750" t="str">
        <f t="shared" si="840"/>
        <v>47</v>
      </c>
      <c r="D6750" t="str">
        <f>_xlfn.XLOOKUP(C6750,Folha2!A:A,Folha2!B:B)</f>
        <v>MERCEARIA SALGADA</v>
      </c>
      <c r="E6750" s="26" t="str">
        <f t="shared" si="841"/>
        <v>068</v>
      </c>
      <c r="F6750" s="26" t="str">
        <f t="shared" si="842"/>
        <v>23</v>
      </c>
      <c r="G6750" s="26" t="str">
        <f t="shared" si="843"/>
        <v>06</v>
      </c>
      <c r="H6750" s="27" t="s">
        <v>21412</v>
      </c>
      <c r="I6750" s="25" t="s">
        <v>21413</v>
      </c>
      <c r="J6750" s="27" t="s">
        <v>213</v>
      </c>
      <c r="K6750" s="25" t="s">
        <v>21414</v>
      </c>
      <c r="L6750" s="27" t="s">
        <v>42</v>
      </c>
      <c r="M6750" s="25" t="s">
        <v>43</v>
      </c>
      <c r="N6750" s="27" t="s">
        <v>43</v>
      </c>
      <c r="O6750" s="25" t="s">
        <v>43</v>
      </c>
      <c r="P6750" s="27" t="s">
        <v>43</v>
      </c>
      <c r="Q6750" s="25" t="s">
        <v>44</v>
      </c>
      <c r="R6750" s="28">
        <v>2.79</v>
      </c>
      <c r="S6750" s="29">
        <v>2.79</v>
      </c>
      <c r="T6750" s="29"/>
      <c r="U6750" s="29"/>
      <c r="V6750" s="1" t="s">
        <v>45</v>
      </c>
      <c r="W6750" s="1" t="s">
        <v>45</v>
      </c>
      <c r="X6750" s="1" t="s">
        <v>45</v>
      </c>
      <c r="Y6750" s="30">
        <f t="shared" si="844"/>
        <v>2.79</v>
      </c>
      <c r="Z6750" s="31">
        <f t="shared" si="845"/>
        <v>0</v>
      </c>
      <c r="AA6750" s="32">
        <f t="shared" si="846"/>
        <v>0</v>
      </c>
      <c r="AB6750" t="b">
        <f t="shared" si="847"/>
        <v>1</v>
      </c>
      <c r="AC6750" s="2" t="s">
        <v>76</v>
      </c>
      <c r="AD6750" s="2">
        <v>2.09</v>
      </c>
      <c r="AG6750" t="s">
        <v>4996</v>
      </c>
    </row>
    <row r="6751" spans="1:33" ht="16" hidden="1" x14ac:dyDescent="0.4">
      <c r="A6751" s="24" t="s">
        <v>20913</v>
      </c>
      <c r="B6751" s="25" t="s">
        <v>21408</v>
      </c>
      <c r="C6751" t="str">
        <f t="shared" si="840"/>
        <v>47</v>
      </c>
      <c r="D6751" t="str">
        <f>_xlfn.XLOOKUP(C6751,Folha2!A:A,Folha2!B:B)</f>
        <v>MERCEARIA SALGADA</v>
      </c>
      <c r="E6751" s="26" t="str">
        <f t="shared" si="841"/>
        <v>068</v>
      </c>
      <c r="F6751" s="26" t="str">
        <f t="shared" si="842"/>
        <v>23</v>
      </c>
      <c r="G6751" s="26" t="str">
        <f t="shared" si="843"/>
        <v>06</v>
      </c>
      <c r="H6751" s="27" t="s">
        <v>21415</v>
      </c>
      <c r="I6751" s="25" t="s">
        <v>21416</v>
      </c>
      <c r="J6751" s="27" t="s">
        <v>213</v>
      </c>
      <c r="K6751" s="25" t="s">
        <v>21417</v>
      </c>
      <c r="L6751" s="27" t="s">
        <v>42</v>
      </c>
      <c r="M6751" s="25" t="s">
        <v>43</v>
      </c>
      <c r="N6751" s="27" t="s">
        <v>43</v>
      </c>
      <c r="O6751" s="25" t="s">
        <v>43</v>
      </c>
      <c r="P6751" s="27" t="s">
        <v>43</v>
      </c>
      <c r="Q6751" s="25" t="s">
        <v>44</v>
      </c>
      <c r="R6751" s="28">
        <v>3.19</v>
      </c>
      <c r="S6751" s="29">
        <v>3.19</v>
      </c>
      <c r="T6751" s="29"/>
      <c r="U6751" s="29"/>
      <c r="V6751" s="1" t="s">
        <v>45</v>
      </c>
      <c r="W6751" s="1" t="s">
        <v>45</v>
      </c>
      <c r="X6751" s="1" t="s">
        <v>45</v>
      </c>
      <c r="Y6751" s="30">
        <f t="shared" si="844"/>
        <v>3.19</v>
      </c>
      <c r="Z6751" s="31">
        <f t="shared" si="845"/>
        <v>0</v>
      </c>
      <c r="AA6751" s="32">
        <f t="shared" si="846"/>
        <v>0</v>
      </c>
      <c r="AB6751" t="b">
        <f t="shared" si="847"/>
        <v>1</v>
      </c>
      <c r="AC6751" s="2" t="s">
        <v>53</v>
      </c>
      <c r="AD6751" s="2">
        <v>2.54</v>
      </c>
      <c r="AG6751" t="s">
        <v>4996</v>
      </c>
    </row>
    <row r="6752" spans="1:33" ht="16" x14ac:dyDescent="0.4">
      <c r="A6752" s="24" t="s">
        <v>20913</v>
      </c>
      <c r="B6752" s="25" t="s">
        <v>21408</v>
      </c>
      <c r="C6752" t="str">
        <f t="shared" si="840"/>
        <v>47</v>
      </c>
      <c r="D6752" t="str">
        <f>_xlfn.XLOOKUP(C6752,Folha2!A:A,Folha2!B:B)</f>
        <v>MERCEARIA SALGADA</v>
      </c>
      <c r="E6752" s="26" t="str">
        <f t="shared" si="841"/>
        <v>068</v>
      </c>
      <c r="F6752" s="26" t="str">
        <f t="shared" si="842"/>
        <v>23</v>
      </c>
      <c r="G6752" s="26" t="str">
        <f t="shared" si="843"/>
        <v>06</v>
      </c>
      <c r="H6752" s="27" t="s">
        <v>21418</v>
      </c>
      <c r="I6752" s="25" t="s">
        <v>21419</v>
      </c>
      <c r="J6752" s="27" t="s">
        <v>213</v>
      </c>
      <c r="K6752" s="25" t="s">
        <v>21420</v>
      </c>
      <c r="L6752" s="27" t="s">
        <v>42</v>
      </c>
      <c r="M6752" s="25" t="s">
        <v>43</v>
      </c>
      <c r="N6752" s="27" t="s">
        <v>43</v>
      </c>
      <c r="O6752" s="25" t="s">
        <v>43</v>
      </c>
      <c r="P6752" s="27" t="s">
        <v>43</v>
      </c>
      <c r="Q6752" s="25" t="s">
        <v>44</v>
      </c>
      <c r="R6752" s="28">
        <v>3.49</v>
      </c>
      <c r="S6752" s="29">
        <v>3.19</v>
      </c>
      <c r="T6752" s="29"/>
      <c r="U6752" s="29"/>
      <c r="V6752" s="1" t="s">
        <v>45</v>
      </c>
      <c r="W6752" s="1" t="s">
        <v>45</v>
      </c>
      <c r="X6752" s="1" t="s">
        <v>45</v>
      </c>
      <c r="Y6752" s="30">
        <f t="shared" si="844"/>
        <v>3.19</v>
      </c>
      <c r="Z6752" s="31">
        <f t="shared" si="845"/>
        <v>9.404388714733547E-2</v>
      </c>
      <c r="AA6752" s="32">
        <f t="shared" si="846"/>
        <v>0.30000000000000027</v>
      </c>
      <c r="AB6752" t="b">
        <f t="shared" si="847"/>
        <v>0</v>
      </c>
      <c r="AC6752" s="2" t="s">
        <v>53</v>
      </c>
      <c r="AD6752" s="2">
        <v>2.54</v>
      </c>
      <c r="AG6752" t="s">
        <v>13931</v>
      </c>
    </row>
    <row r="6753" spans="1:33" ht="16" hidden="1" x14ac:dyDescent="0.4">
      <c r="A6753" s="24" t="s">
        <v>20913</v>
      </c>
      <c r="B6753" s="25" t="s">
        <v>21421</v>
      </c>
      <c r="C6753" t="str">
        <f t="shared" si="840"/>
        <v>47</v>
      </c>
      <c r="D6753" t="str">
        <f>_xlfn.XLOOKUP(C6753,Folha2!A:A,Folha2!B:B)</f>
        <v>MERCEARIA SALGADA</v>
      </c>
      <c r="E6753" s="26" t="str">
        <f t="shared" si="841"/>
        <v>068</v>
      </c>
      <c r="F6753" s="26" t="str">
        <f t="shared" si="842"/>
        <v>24</v>
      </c>
      <c r="G6753" s="26" t="str">
        <f t="shared" si="843"/>
        <v>01</v>
      </c>
      <c r="H6753" s="27" t="s">
        <v>21422</v>
      </c>
      <c r="I6753" s="25" t="s">
        <v>21423</v>
      </c>
      <c r="J6753" s="27" t="s">
        <v>1344</v>
      </c>
      <c r="K6753" s="25" t="s">
        <v>21424</v>
      </c>
      <c r="L6753" s="27" t="s">
        <v>51</v>
      </c>
      <c r="M6753" s="25" t="s">
        <v>52</v>
      </c>
      <c r="N6753" s="27" t="s">
        <v>43</v>
      </c>
      <c r="O6753" s="25" t="s">
        <v>43</v>
      </c>
      <c r="P6753" s="27" t="s">
        <v>52</v>
      </c>
      <c r="Q6753" s="25" t="s">
        <v>44</v>
      </c>
      <c r="R6753" s="28">
        <v>0.74</v>
      </c>
      <c r="S6753" s="29">
        <v>0.85</v>
      </c>
      <c r="T6753" s="29">
        <v>0.74</v>
      </c>
      <c r="U6753" s="29">
        <v>0.85</v>
      </c>
      <c r="V6753" s="1" t="s">
        <v>45</v>
      </c>
      <c r="W6753" s="1" t="s">
        <v>45</v>
      </c>
      <c r="X6753" s="1" t="s">
        <v>45</v>
      </c>
      <c r="Y6753" s="30">
        <f t="shared" si="844"/>
        <v>0.74</v>
      </c>
      <c r="Z6753" s="31">
        <f t="shared" si="845"/>
        <v>0</v>
      </c>
      <c r="AA6753" s="32">
        <f t="shared" si="846"/>
        <v>0</v>
      </c>
      <c r="AB6753" t="b">
        <f t="shared" si="847"/>
        <v>1</v>
      </c>
      <c r="AC6753" s="2" t="s">
        <v>164</v>
      </c>
      <c r="AD6753" s="2">
        <v>0.74</v>
      </c>
      <c r="AG6753" t="s">
        <v>4996</v>
      </c>
    </row>
    <row r="6754" spans="1:33" ht="16" hidden="1" x14ac:dyDescent="0.4">
      <c r="A6754" s="24" t="s">
        <v>20913</v>
      </c>
      <c r="B6754" s="25" t="s">
        <v>21421</v>
      </c>
      <c r="C6754" t="str">
        <f t="shared" si="840"/>
        <v>47</v>
      </c>
      <c r="D6754" t="str">
        <f>_xlfn.XLOOKUP(C6754,Folha2!A:A,Folha2!B:B)</f>
        <v>MERCEARIA SALGADA</v>
      </c>
      <c r="E6754" s="26" t="str">
        <f t="shared" si="841"/>
        <v>068</v>
      </c>
      <c r="F6754" s="26" t="str">
        <f t="shared" si="842"/>
        <v>24</v>
      </c>
      <c r="G6754" s="26" t="str">
        <f t="shared" si="843"/>
        <v>01</v>
      </c>
      <c r="H6754" s="27" t="s">
        <v>21425</v>
      </c>
      <c r="I6754" s="25" t="s">
        <v>21426</v>
      </c>
      <c r="J6754" s="27" t="s">
        <v>1344</v>
      </c>
      <c r="K6754" s="25" t="s">
        <v>21427</v>
      </c>
      <c r="L6754" s="27" t="s">
        <v>417</v>
      </c>
      <c r="M6754" s="25" t="s">
        <v>43</v>
      </c>
      <c r="N6754" s="27" t="s">
        <v>43</v>
      </c>
      <c r="O6754" s="25" t="s">
        <v>43</v>
      </c>
      <c r="P6754" s="27" t="s">
        <v>43</v>
      </c>
      <c r="Q6754" s="25" t="s">
        <v>44</v>
      </c>
      <c r="R6754" s="28">
        <v>1.69</v>
      </c>
      <c r="S6754" s="29">
        <v>1.69</v>
      </c>
      <c r="T6754" s="29"/>
      <c r="U6754" s="29"/>
      <c r="V6754" s="1" t="s">
        <v>45</v>
      </c>
      <c r="W6754" s="1" t="s">
        <v>45</v>
      </c>
      <c r="X6754" s="1" t="s">
        <v>45</v>
      </c>
      <c r="Y6754" s="30">
        <f t="shared" si="844"/>
        <v>1.69</v>
      </c>
      <c r="Z6754" s="31">
        <f t="shared" si="845"/>
        <v>0</v>
      </c>
      <c r="AA6754" s="32">
        <f t="shared" si="846"/>
        <v>0</v>
      </c>
      <c r="AB6754" t="b">
        <f t="shared" si="847"/>
        <v>1</v>
      </c>
      <c r="AC6754" s="2" t="s">
        <v>45</v>
      </c>
      <c r="AD6754" s="2" t="s">
        <v>45</v>
      </c>
      <c r="AG6754" t="s">
        <v>4996</v>
      </c>
    </row>
    <row r="6755" spans="1:33" ht="16" hidden="1" x14ac:dyDescent="0.4">
      <c r="A6755" s="24" t="s">
        <v>20913</v>
      </c>
      <c r="B6755" s="25" t="s">
        <v>21421</v>
      </c>
      <c r="C6755" t="str">
        <f t="shared" si="840"/>
        <v>47</v>
      </c>
      <c r="D6755" t="str">
        <f>_xlfn.XLOOKUP(C6755,Folha2!A:A,Folha2!B:B)</f>
        <v>MERCEARIA SALGADA</v>
      </c>
      <c r="E6755" s="26" t="str">
        <f t="shared" si="841"/>
        <v>068</v>
      </c>
      <c r="F6755" s="26" t="str">
        <f t="shared" si="842"/>
        <v>24</v>
      </c>
      <c r="G6755" s="26" t="str">
        <f t="shared" si="843"/>
        <v>01</v>
      </c>
      <c r="H6755" s="27" t="s">
        <v>21428</v>
      </c>
      <c r="I6755" s="25" t="s">
        <v>21429</v>
      </c>
      <c r="J6755" s="27" t="s">
        <v>21430</v>
      </c>
      <c r="K6755" s="25" t="s">
        <v>21431</v>
      </c>
      <c r="L6755" s="27" t="s">
        <v>42</v>
      </c>
      <c r="M6755" s="25" t="s">
        <v>43</v>
      </c>
      <c r="N6755" s="27" t="s">
        <v>43</v>
      </c>
      <c r="O6755" s="25" t="s">
        <v>43</v>
      </c>
      <c r="P6755" s="27" t="s">
        <v>43</v>
      </c>
      <c r="Q6755" s="25" t="s">
        <v>44</v>
      </c>
      <c r="R6755" s="28">
        <v>1.0900000000000001</v>
      </c>
      <c r="S6755" s="29">
        <v>1.0900000000000001</v>
      </c>
      <c r="T6755" s="29"/>
      <c r="U6755" s="29"/>
      <c r="V6755" s="1" t="s">
        <v>45</v>
      </c>
      <c r="W6755" s="1" t="s">
        <v>45</v>
      </c>
      <c r="X6755" s="1" t="s">
        <v>45</v>
      </c>
      <c r="Y6755" s="30">
        <f t="shared" si="844"/>
        <v>1.0900000000000001</v>
      </c>
      <c r="Z6755" s="31">
        <f t="shared" si="845"/>
        <v>0</v>
      </c>
      <c r="AA6755" s="32">
        <f t="shared" si="846"/>
        <v>0</v>
      </c>
      <c r="AB6755" t="b">
        <f t="shared" si="847"/>
        <v>1</v>
      </c>
      <c r="AC6755" s="2" t="s">
        <v>45</v>
      </c>
      <c r="AD6755" s="2" t="s">
        <v>45</v>
      </c>
      <c r="AG6755" t="s">
        <v>4996</v>
      </c>
    </row>
    <row r="6756" spans="1:33" ht="16" hidden="1" x14ac:dyDescent="0.4">
      <c r="A6756" s="24" t="s">
        <v>20913</v>
      </c>
      <c r="B6756" s="25" t="s">
        <v>21421</v>
      </c>
      <c r="C6756" t="str">
        <f t="shared" si="840"/>
        <v>47</v>
      </c>
      <c r="D6756" t="str">
        <f>_xlfn.XLOOKUP(C6756,Folha2!A:A,Folha2!B:B)</f>
        <v>MERCEARIA SALGADA</v>
      </c>
      <c r="E6756" s="26" t="str">
        <f t="shared" si="841"/>
        <v>068</v>
      </c>
      <c r="F6756" s="26" t="str">
        <f t="shared" si="842"/>
        <v>24</v>
      </c>
      <c r="G6756" s="26" t="str">
        <f t="shared" si="843"/>
        <v>01</v>
      </c>
      <c r="H6756" s="27" t="s">
        <v>21432</v>
      </c>
      <c r="I6756" s="25" t="s">
        <v>21433</v>
      </c>
      <c r="J6756" s="27" t="s">
        <v>21430</v>
      </c>
      <c r="K6756" s="25" t="s">
        <v>21434</v>
      </c>
      <c r="L6756" s="27" t="s">
        <v>42</v>
      </c>
      <c r="M6756" s="25" t="s">
        <v>52</v>
      </c>
      <c r="N6756" s="27" t="s">
        <v>43</v>
      </c>
      <c r="O6756" s="25" t="s">
        <v>43</v>
      </c>
      <c r="P6756" s="27" t="s">
        <v>52</v>
      </c>
      <c r="Q6756" s="25" t="s">
        <v>44</v>
      </c>
      <c r="R6756" s="28">
        <v>1.99</v>
      </c>
      <c r="S6756" s="29">
        <v>1.99</v>
      </c>
      <c r="T6756" s="29"/>
      <c r="U6756" s="29">
        <v>1.99</v>
      </c>
      <c r="V6756" s="1" t="s">
        <v>45</v>
      </c>
      <c r="W6756" s="1" t="s">
        <v>45</v>
      </c>
      <c r="X6756" s="1" t="s">
        <v>45</v>
      </c>
      <c r="Y6756" s="30">
        <f t="shared" si="844"/>
        <v>1.99</v>
      </c>
      <c r="Z6756" s="31">
        <f t="shared" si="845"/>
        <v>0</v>
      </c>
      <c r="AA6756" s="32">
        <f t="shared" si="846"/>
        <v>0</v>
      </c>
      <c r="AB6756" t="b">
        <f t="shared" si="847"/>
        <v>1</v>
      </c>
      <c r="AC6756" s="2" t="s">
        <v>53</v>
      </c>
      <c r="AD6756" s="2">
        <v>1.59</v>
      </c>
      <c r="AG6756" t="s">
        <v>4996</v>
      </c>
    </row>
    <row r="6757" spans="1:33" ht="16" hidden="1" x14ac:dyDescent="0.4">
      <c r="A6757" s="24" t="s">
        <v>20913</v>
      </c>
      <c r="B6757" s="25" t="s">
        <v>21421</v>
      </c>
      <c r="C6757" t="str">
        <f t="shared" si="840"/>
        <v>47</v>
      </c>
      <c r="D6757" t="str">
        <f>_xlfn.XLOOKUP(C6757,Folha2!A:A,Folha2!B:B)</f>
        <v>MERCEARIA SALGADA</v>
      </c>
      <c r="E6757" s="26" t="str">
        <f t="shared" si="841"/>
        <v>068</v>
      </c>
      <c r="F6757" s="26" t="str">
        <f t="shared" si="842"/>
        <v>24</v>
      </c>
      <c r="G6757" s="26" t="str">
        <f t="shared" si="843"/>
        <v>01</v>
      </c>
      <c r="H6757" s="27" t="s">
        <v>21435</v>
      </c>
      <c r="I6757" s="25" t="s">
        <v>21436</v>
      </c>
      <c r="J6757" s="27" t="s">
        <v>21430</v>
      </c>
      <c r="K6757" s="25" t="s">
        <v>21437</v>
      </c>
      <c r="L6757" s="27" t="s">
        <v>42</v>
      </c>
      <c r="M6757" s="25" t="s">
        <v>52</v>
      </c>
      <c r="N6757" s="27" t="s">
        <v>43</v>
      </c>
      <c r="O6757" s="25" t="s">
        <v>43</v>
      </c>
      <c r="P6757" s="27" t="s">
        <v>52</v>
      </c>
      <c r="Q6757" s="25" t="s">
        <v>44</v>
      </c>
      <c r="R6757" s="28">
        <v>1.99</v>
      </c>
      <c r="S6757" s="29">
        <v>1.99</v>
      </c>
      <c r="T6757" s="29">
        <v>1.99</v>
      </c>
      <c r="U6757" s="29">
        <v>1.99</v>
      </c>
      <c r="V6757" s="1">
        <v>1.69</v>
      </c>
      <c r="W6757" s="1">
        <v>1.49</v>
      </c>
      <c r="X6757" s="1" t="s">
        <v>45</v>
      </c>
      <c r="Y6757" s="30">
        <f t="shared" si="844"/>
        <v>1.99</v>
      </c>
      <c r="Z6757" s="31">
        <f t="shared" si="845"/>
        <v>0</v>
      </c>
      <c r="AA6757" s="32">
        <f t="shared" si="846"/>
        <v>0</v>
      </c>
      <c r="AB6757" t="b">
        <f t="shared" si="847"/>
        <v>1</v>
      </c>
      <c r="AC6757" s="2" t="s">
        <v>76</v>
      </c>
      <c r="AD6757" s="2">
        <v>1.69</v>
      </c>
      <c r="AG6757" t="s">
        <v>4996</v>
      </c>
    </row>
    <row r="6758" spans="1:33" ht="16" hidden="1" x14ac:dyDescent="0.4">
      <c r="A6758" s="24" t="s">
        <v>20913</v>
      </c>
      <c r="B6758" s="25" t="s">
        <v>21421</v>
      </c>
      <c r="C6758" t="str">
        <f t="shared" si="840"/>
        <v>47</v>
      </c>
      <c r="D6758" t="str">
        <f>_xlfn.XLOOKUP(C6758,Folha2!A:A,Folha2!B:B)</f>
        <v>MERCEARIA SALGADA</v>
      </c>
      <c r="E6758" s="26" t="str">
        <f t="shared" si="841"/>
        <v>068</v>
      </c>
      <c r="F6758" s="26" t="str">
        <f t="shared" si="842"/>
        <v>24</v>
      </c>
      <c r="G6758" s="26" t="str">
        <f t="shared" si="843"/>
        <v>01</v>
      </c>
      <c r="H6758" s="27" t="s">
        <v>21438</v>
      </c>
      <c r="I6758" s="25" t="s">
        <v>21439</v>
      </c>
      <c r="J6758" s="27" t="s">
        <v>21430</v>
      </c>
      <c r="K6758" s="25" t="s">
        <v>21440</v>
      </c>
      <c r="L6758" s="27" t="s">
        <v>42</v>
      </c>
      <c r="M6758" s="25" t="s">
        <v>52</v>
      </c>
      <c r="N6758" s="27" t="s">
        <v>43</v>
      </c>
      <c r="O6758" s="25" t="s">
        <v>43</v>
      </c>
      <c r="P6758" s="27" t="s">
        <v>52</v>
      </c>
      <c r="Q6758" s="25" t="s">
        <v>44</v>
      </c>
      <c r="R6758" s="28">
        <v>1.99</v>
      </c>
      <c r="S6758" s="29">
        <v>1.99</v>
      </c>
      <c r="T6758" s="29"/>
      <c r="U6758" s="29">
        <v>1.99</v>
      </c>
      <c r="V6758" s="1">
        <v>1.59</v>
      </c>
      <c r="W6758" s="1" t="s">
        <v>45</v>
      </c>
      <c r="X6758" s="1">
        <v>1.59</v>
      </c>
      <c r="Y6758" s="30">
        <f t="shared" si="844"/>
        <v>1.99</v>
      </c>
      <c r="Z6758" s="31">
        <f t="shared" si="845"/>
        <v>0</v>
      </c>
      <c r="AA6758" s="32">
        <f t="shared" si="846"/>
        <v>0</v>
      </c>
      <c r="AB6758" t="b">
        <f t="shared" si="847"/>
        <v>1</v>
      </c>
      <c r="AC6758" s="2" t="s">
        <v>53</v>
      </c>
      <c r="AD6758" s="2">
        <v>1.59</v>
      </c>
      <c r="AG6758" t="s">
        <v>4996</v>
      </c>
    </row>
    <row r="6759" spans="1:33" ht="16" hidden="1" x14ac:dyDescent="0.4">
      <c r="A6759" s="24" t="s">
        <v>20913</v>
      </c>
      <c r="B6759" s="25" t="s">
        <v>21421</v>
      </c>
      <c r="C6759" t="str">
        <f t="shared" si="840"/>
        <v>47</v>
      </c>
      <c r="D6759" t="str">
        <f>_xlfn.XLOOKUP(C6759,Folha2!A:A,Folha2!B:B)</f>
        <v>MERCEARIA SALGADA</v>
      </c>
      <c r="E6759" s="26" t="str">
        <f t="shared" si="841"/>
        <v>068</v>
      </c>
      <c r="F6759" s="26" t="str">
        <f t="shared" si="842"/>
        <v>24</v>
      </c>
      <c r="G6759" s="26" t="str">
        <f t="shared" si="843"/>
        <v>01</v>
      </c>
      <c r="H6759" s="27" t="s">
        <v>21441</v>
      </c>
      <c r="I6759" s="25" t="s">
        <v>21442</v>
      </c>
      <c r="J6759" s="27" t="s">
        <v>21430</v>
      </c>
      <c r="K6759" s="25" t="s">
        <v>21443</v>
      </c>
      <c r="L6759" s="27" t="s">
        <v>42</v>
      </c>
      <c r="M6759" s="25" t="s">
        <v>43</v>
      </c>
      <c r="N6759" s="27" t="s">
        <v>43</v>
      </c>
      <c r="O6759" s="25" t="s">
        <v>43</v>
      </c>
      <c r="P6759" s="27" t="s">
        <v>43</v>
      </c>
      <c r="Q6759" s="25" t="s">
        <v>44</v>
      </c>
      <c r="R6759" s="28">
        <v>1.99</v>
      </c>
      <c r="S6759" s="29">
        <v>1.99</v>
      </c>
      <c r="T6759" s="29"/>
      <c r="U6759" s="29">
        <v>1.99</v>
      </c>
      <c r="V6759" s="1" t="s">
        <v>45</v>
      </c>
      <c r="W6759" s="1" t="s">
        <v>45</v>
      </c>
      <c r="X6759" s="1" t="s">
        <v>45</v>
      </c>
      <c r="Y6759" s="30">
        <f t="shared" si="844"/>
        <v>1.99</v>
      </c>
      <c r="Z6759" s="31">
        <f t="shared" si="845"/>
        <v>0</v>
      </c>
      <c r="AA6759" s="32">
        <f t="shared" si="846"/>
        <v>0</v>
      </c>
      <c r="AB6759" t="b">
        <f t="shared" si="847"/>
        <v>1</v>
      </c>
      <c r="AC6759" s="2" t="s">
        <v>76</v>
      </c>
      <c r="AD6759" s="2">
        <v>1.59</v>
      </c>
      <c r="AG6759" t="s">
        <v>4996</v>
      </c>
    </row>
    <row r="6760" spans="1:33" ht="16" hidden="1" x14ac:dyDescent="0.4">
      <c r="A6760" s="24" t="s">
        <v>20913</v>
      </c>
      <c r="B6760" s="25" t="s">
        <v>21421</v>
      </c>
      <c r="C6760" t="str">
        <f t="shared" si="840"/>
        <v>47</v>
      </c>
      <c r="D6760" t="str">
        <f>_xlfn.XLOOKUP(C6760,Folha2!A:A,Folha2!B:B)</f>
        <v>MERCEARIA SALGADA</v>
      </c>
      <c r="E6760" s="26" t="str">
        <f t="shared" si="841"/>
        <v>068</v>
      </c>
      <c r="F6760" s="26" t="str">
        <f t="shared" si="842"/>
        <v>24</v>
      </c>
      <c r="G6760" s="26" t="str">
        <f t="shared" si="843"/>
        <v>01</v>
      </c>
      <c r="H6760" s="27" t="s">
        <v>21444</v>
      </c>
      <c r="I6760" s="25" t="s">
        <v>21445</v>
      </c>
      <c r="J6760" s="27" t="s">
        <v>21430</v>
      </c>
      <c r="K6760" s="25" t="s">
        <v>21446</v>
      </c>
      <c r="L6760" s="27" t="s">
        <v>42</v>
      </c>
      <c r="M6760" s="25" t="s">
        <v>43</v>
      </c>
      <c r="N6760" s="27" t="s">
        <v>43</v>
      </c>
      <c r="O6760" s="25" t="s">
        <v>43</v>
      </c>
      <c r="P6760" s="27" t="s">
        <v>43</v>
      </c>
      <c r="Q6760" s="25" t="s">
        <v>44</v>
      </c>
      <c r="R6760" s="28">
        <v>1.99</v>
      </c>
      <c r="S6760" s="29">
        <v>1.99</v>
      </c>
      <c r="T6760" s="29"/>
      <c r="U6760" s="29">
        <v>1.99</v>
      </c>
      <c r="V6760" s="1">
        <v>1.59</v>
      </c>
      <c r="W6760" s="1" t="s">
        <v>45</v>
      </c>
      <c r="X6760" s="1" t="s">
        <v>45</v>
      </c>
      <c r="Y6760" s="30">
        <f t="shared" si="844"/>
        <v>1.99</v>
      </c>
      <c r="Z6760" s="31">
        <f t="shared" si="845"/>
        <v>0</v>
      </c>
      <c r="AA6760" s="32">
        <f t="shared" si="846"/>
        <v>0</v>
      </c>
      <c r="AB6760" t="b">
        <f t="shared" si="847"/>
        <v>1</v>
      </c>
      <c r="AC6760" s="2" t="s">
        <v>45</v>
      </c>
      <c r="AD6760" s="2" t="s">
        <v>45</v>
      </c>
      <c r="AG6760" t="s">
        <v>4996</v>
      </c>
    </row>
    <row r="6761" spans="1:33" ht="16" hidden="1" x14ac:dyDescent="0.4">
      <c r="A6761" s="24" t="s">
        <v>20913</v>
      </c>
      <c r="B6761" s="25" t="s">
        <v>21421</v>
      </c>
      <c r="C6761" t="str">
        <f t="shared" si="840"/>
        <v>47</v>
      </c>
      <c r="D6761" t="str">
        <f>_xlfn.XLOOKUP(C6761,Folha2!A:A,Folha2!B:B)</f>
        <v>MERCEARIA SALGADA</v>
      </c>
      <c r="E6761" s="26" t="str">
        <f t="shared" si="841"/>
        <v>068</v>
      </c>
      <c r="F6761" s="26" t="str">
        <f t="shared" si="842"/>
        <v>24</v>
      </c>
      <c r="G6761" s="26" t="str">
        <f t="shared" si="843"/>
        <v>01</v>
      </c>
      <c r="H6761" s="27" t="s">
        <v>21447</v>
      </c>
      <c r="I6761" s="25" t="s">
        <v>21448</v>
      </c>
      <c r="J6761" s="27" t="s">
        <v>16515</v>
      </c>
      <c r="K6761" s="25" t="s">
        <v>21449</v>
      </c>
      <c r="L6761" s="27" t="s">
        <v>42</v>
      </c>
      <c r="M6761" s="25" t="s">
        <v>43</v>
      </c>
      <c r="N6761" s="27" t="s">
        <v>43</v>
      </c>
      <c r="O6761" s="25" t="s">
        <v>43</v>
      </c>
      <c r="P6761" s="27" t="s">
        <v>43</v>
      </c>
      <c r="Q6761" s="25" t="s">
        <v>44</v>
      </c>
      <c r="R6761" s="28">
        <v>2.94</v>
      </c>
      <c r="S6761" s="29">
        <v>2.94</v>
      </c>
      <c r="T6761" s="29"/>
      <c r="U6761" s="29">
        <v>2.94</v>
      </c>
      <c r="V6761" s="1" t="s">
        <v>45</v>
      </c>
      <c r="W6761" s="1" t="s">
        <v>45</v>
      </c>
      <c r="X6761" s="1" t="s">
        <v>45</v>
      </c>
      <c r="Y6761" s="30">
        <f t="shared" si="844"/>
        <v>2.94</v>
      </c>
      <c r="Z6761" s="31">
        <f t="shared" si="845"/>
        <v>0</v>
      </c>
      <c r="AA6761" s="32">
        <f t="shared" si="846"/>
        <v>0</v>
      </c>
      <c r="AB6761" t="b">
        <f t="shared" si="847"/>
        <v>1</v>
      </c>
      <c r="AC6761" s="2" t="s">
        <v>45</v>
      </c>
      <c r="AD6761" s="2" t="s">
        <v>45</v>
      </c>
      <c r="AG6761" t="s">
        <v>4996</v>
      </c>
    </row>
    <row r="6762" spans="1:33" ht="16" hidden="1" x14ac:dyDescent="0.4">
      <c r="A6762" s="24" t="s">
        <v>20913</v>
      </c>
      <c r="B6762" s="25" t="s">
        <v>21421</v>
      </c>
      <c r="C6762" t="str">
        <f t="shared" si="840"/>
        <v>47</v>
      </c>
      <c r="D6762" t="str">
        <f>_xlfn.XLOOKUP(C6762,Folha2!A:A,Folha2!B:B)</f>
        <v>MERCEARIA SALGADA</v>
      </c>
      <c r="E6762" s="26" t="str">
        <f t="shared" si="841"/>
        <v>068</v>
      </c>
      <c r="F6762" s="26" t="str">
        <f t="shared" si="842"/>
        <v>24</v>
      </c>
      <c r="G6762" s="26" t="str">
        <f t="shared" si="843"/>
        <v>01</v>
      </c>
      <c r="H6762" s="27" t="s">
        <v>21450</v>
      </c>
      <c r="I6762" s="25" t="s">
        <v>21451</v>
      </c>
      <c r="J6762" s="27" t="s">
        <v>21452</v>
      </c>
      <c r="K6762" s="25" t="s">
        <v>21453</v>
      </c>
      <c r="L6762" s="27" t="s">
        <v>42</v>
      </c>
      <c r="M6762" s="25" t="s">
        <v>43</v>
      </c>
      <c r="N6762" s="27" t="s">
        <v>43</v>
      </c>
      <c r="O6762" s="25" t="s">
        <v>43</v>
      </c>
      <c r="P6762" s="27" t="s">
        <v>43</v>
      </c>
      <c r="Q6762" s="25" t="s">
        <v>44</v>
      </c>
      <c r="R6762" s="28">
        <v>1.69</v>
      </c>
      <c r="S6762" s="29">
        <v>1.69</v>
      </c>
      <c r="T6762" s="29"/>
      <c r="U6762" s="29"/>
      <c r="V6762" s="1">
        <v>1.19</v>
      </c>
      <c r="W6762" s="1" t="s">
        <v>45</v>
      </c>
      <c r="X6762" s="1" t="s">
        <v>45</v>
      </c>
      <c r="Y6762" s="30">
        <f t="shared" si="844"/>
        <v>1.69</v>
      </c>
      <c r="Z6762" s="31">
        <f t="shared" si="845"/>
        <v>0</v>
      </c>
      <c r="AA6762" s="32">
        <f t="shared" si="846"/>
        <v>0</v>
      </c>
      <c r="AB6762" t="b">
        <f t="shared" si="847"/>
        <v>1</v>
      </c>
      <c r="AC6762" s="2" t="s">
        <v>45</v>
      </c>
      <c r="AD6762" s="2" t="s">
        <v>45</v>
      </c>
      <c r="AG6762" t="s">
        <v>4996</v>
      </c>
    </row>
    <row r="6763" spans="1:33" ht="16" hidden="1" x14ac:dyDescent="0.4">
      <c r="A6763" s="24" t="s">
        <v>20913</v>
      </c>
      <c r="B6763" s="25" t="s">
        <v>21421</v>
      </c>
      <c r="C6763" t="str">
        <f t="shared" si="840"/>
        <v>47</v>
      </c>
      <c r="D6763" t="str">
        <f>_xlfn.XLOOKUP(C6763,Folha2!A:A,Folha2!B:B)</f>
        <v>MERCEARIA SALGADA</v>
      </c>
      <c r="E6763" s="26" t="str">
        <f t="shared" si="841"/>
        <v>068</v>
      </c>
      <c r="F6763" s="26" t="str">
        <f t="shared" si="842"/>
        <v>24</v>
      </c>
      <c r="G6763" s="26" t="str">
        <f t="shared" si="843"/>
        <v>01</v>
      </c>
      <c r="H6763" s="27" t="s">
        <v>21454</v>
      </c>
      <c r="I6763" s="25" t="s">
        <v>21455</v>
      </c>
      <c r="J6763" s="27" t="s">
        <v>21452</v>
      </c>
      <c r="K6763" s="25" t="s">
        <v>21456</v>
      </c>
      <c r="L6763" s="27" t="s">
        <v>42</v>
      </c>
      <c r="M6763" s="25" t="s">
        <v>52</v>
      </c>
      <c r="N6763" s="27" t="s">
        <v>43</v>
      </c>
      <c r="O6763" s="25" t="s">
        <v>43</v>
      </c>
      <c r="P6763" s="27" t="s">
        <v>52</v>
      </c>
      <c r="Q6763" s="25" t="s">
        <v>44</v>
      </c>
      <c r="R6763" s="28">
        <v>1.99</v>
      </c>
      <c r="S6763" s="29">
        <v>1.99</v>
      </c>
      <c r="T6763" s="29"/>
      <c r="U6763" s="29">
        <v>1.99</v>
      </c>
      <c r="V6763" s="1" t="s">
        <v>45</v>
      </c>
      <c r="W6763" s="1" t="s">
        <v>45</v>
      </c>
      <c r="X6763" s="1" t="s">
        <v>45</v>
      </c>
      <c r="Y6763" s="30">
        <f t="shared" si="844"/>
        <v>1.99</v>
      </c>
      <c r="Z6763" s="31">
        <f t="shared" si="845"/>
        <v>0</v>
      </c>
      <c r="AA6763" s="32">
        <f t="shared" si="846"/>
        <v>0</v>
      </c>
      <c r="AB6763" t="b">
        <f t="shared" si="847"/>
        <v>1</v>
      </c>
      <c r="AC6763" s="2" t="s">
        <v>70</v>
      </c>
      <c r="AD6763" s="2">
        <v>1.39</v>
      </c>
      <c r="AG6763" t="s">
        <v>4996</v>
      </c>
    </row>
    <row r="6764" spans="1:33" ht="16" hidden="1" x14ac:dyDescent="0.4">
      <c r="A6764" s="24" t="s">
        <v>20913</v>
      </c>
      <c r="B6764" s="25" t="s">
        <v>21421</v>
      </c>
      <c r="C6764" t="str">
        <f t="shared" si="840"/>
        <v>47</v>
      </c>
      <c r="D6764" t="str">
        <f>_xlfn.XLOOKUP(C6764,Folha2!A:A,Folha2!B:B)</f>
        <v>MERCEARIA SALGADA</v>
      </c>
      <c r="E6764" s="26" t="str">
        <f t="shared" si="841"/>
        <v>068</v>
      </c>
      <c r="F6764" s="26" t="str">
        <f t="shared" si="842"/>
        <v>24</v>
      </c>
      <c r="G6764" s="26" t="str">
        <f t="shared" si="843"/>
        <v>01</v>
      </c>
      <c r="H6764" s="27" t="s">
        <v>21457</v>
      </c>
      <c r="I6764" s="25" t="s">
        <v>21458</v>
      </c>
      <c r="J6764" s="27" t="s">
        <v>21452</v>
      </c>
      <c r="K6764" s="25" t="s">
        <v>21459</v>
      </c>
      <c r="L6764" s="27" t="s">
        <v>42</v>
      </c>
      <c r="M6764" s="25" t="s">
        <v>43</v>
      </c>
      <c r="N6764" s="27" t="s">
        <v>43</v>
      </c>
      <c r="O6764" s="25" t="s">
        <v>43</v>
      </c>
      <c r="P6764" s="27" t="s">
        <v>43</v>
      </c>
      <c r="Q6764" s="25" t="s">
        <v>44</v>
      </c>
      <c r="R6764" s="28">
        <v>1.99</v>
      </c>
      <c r="S6764" s="29">
        <v>1.99</v>
      </c>
      <c r="T6764" s="29"/>
      <c r="U6764" s="29">
        <v>1.99</v>
      </c>
      <c r="V6764" s="1">
        <v>1.39</v>
      </c>
      <c r="W6764" s="1" t="s">
        <v>45</v>
      </c>
      <c r="X6764" s="1">
        <v>1.39</v>
      </c>
      <c r="Y6764" s="30">
        <f t="shared" si="844"/>
        <v>1.99</v>
      </c>
      <c r="Z6764" s="31">
        <f t="shared" si="845"/>
        <v>0</v>
      </c>
      <c r="AA6764" s="32">
        <f t="shared" si="846"/>
        <v>0</v>
      </c>
      <c r="AB6764" t="b">
        <f t="shared" si="847"/>
        <v>1</v>
      </c>
      <c r="AC6764" s="2" t="s">
        <v>70</v>
      </c>
      <c r="AD6764" s="2">
        <v>1.39</v>
      </c>
      <c r="AG6764" t="s">
        <v>4996</v>
      </c>
    </row>
    <row r="6765" spans="1:33" ht="16" hidden="1" x14ac:dyDescent="0.4">
      <c r="A6765" s="24" t="s">
        <v>20913</v>
      </c>
      <c r="B6765" s="25" t="s">
        <v>21421</v>
      </c>
      <c r="C6765" t="str">
        <f t="shared" si="840"/>
        <v>47</v>
      </c>
      <c r="D6765" t="str">
        <f>_xlfn.XLOOKUP(C6765,Folha2!A:A,Folha2!B:B)</f>
        <v>MERCEARIA SALGADA</v>
      </c>
      <c r="E6765" s="26" t="str">
        <f t="shared" si="841"/>
        <v>068</v>
      </c>
      <c r="F6765" s="26" t="str">
        <f t="shared" si="842"/>
        <v>24</v>
      </c>
      <c r="G6765" s="26" t="str">
        <f t="shared" si="843"/>
        <v>01</v>
      </c>
      <c r="H6765" s="27" t="s">
        <v>21460</v>
      </c>
      <c r="I6765" s="25" t="s">
        <v>21461</v>
      </c>
      <c r="J6765" s="27" t="s">
        <v>21452</v>
      </c>
      <c r="K6765" s="25" t="s">
        <v>21462</v>
      </c>
      <c r="L6765" s="27" t="s">
        <v>42</v>
      </c>
      <c r="M6765" s="25" t="s">
        <v>43</v>
      </c>
      <c r="N6765" s="27" t="s">
        <v>43</v>
      </c>
      <c r="O6765" s="25" t="s">
        <v>43</v>
      </c>
      <c r="P6765" s="27" t="s">
        <v>43</v>
      </c>
      <c r="Q6765" s="25" t="s">
        <v>44</v>
      </c>
      <c r="R6765" s="28">
        <v>1.99</v>
      </c>
      <c r="S6765" s="29">
        <v>1.99</v>
      </c>
      <c r="T6765" s="29"/>
      <c r="U6765" s="29"/>
      <c r="V6765" s="1" t="s">
        <v>45</v>
      </c>
      <c r="W6765" s="1" t="s">
        <v>45</v>
      </c>
      <c r="X6765" s="1" t="s">
        <v>45</v>
      </c>
      <c r="Y6765" s="30">
        <f t="shared" si="844"/>
        <v>1.99</v>
      </c>
      <c r="Z6765" s="31">
        <f t="shared" si="845"/>
        <v>0</v>
      </c>
      <c r="AA6765" s="32">
        <f t="shared" si="846"/>
        <v>0</v>
      </c>
      <c r="AB6765" t="b">
        <f t="shared" si="847"/>
        <v>1</v>
      </c>
      <c r="AC6765" s="2" t="s">
        <v>164</v>
      </c>
      <c r="AD6765" s="2">
        <v>1.39</v>
      </c>
      <c r="AG6765" t="s">
        <v>4996</v>
      </c>
    </row>
    <row r="6766" spans="1:33" ht="16" hidden="1" x14ac:dyDescent="0.4">
      <c r="A6766" s="24" t="s">
        <v>20913</v>
      </c>
      <c r="B6766" s="25" t="s">
        <v>21421</v>
      </c>
      <c r="C6766" t="str">
        <f t="shared" si="840"/>
        <v>47</v>
      </c>
      <c r="D6766" t="str">
        <f>_xlfn.XLOOKUP(C6766,Folha2!A:A,Folha2!B:B)</f>
        <v>MERCEARIA SALGADA</v>
      </c>
      <c r="E6766" s="26" t="str">
        <f t="shared" si="841"/>
        <v>068</v>
      </c>
      <c r="F6766" s="26" t="str">
        <f t="shared" si="842"/>
        <v>24</v>
      </c>
      <c r="G6766" s="26" t="str">
        <f t="shared" si="843"/>
        <v>01</v>
      </c>
      <c r="H6766" s="27" t="s">
        <v>21463</v>
      </c>
      <c r="I6766" s="25" t="s">
        <v>21464</v>
      </c>
      <c r="J6766" s="27" t="s">
        <v>21452</v>
      </c>
      <c r="K6766" s="25" t="s">
        <v>21465</v>
      </c>
      <c r="L6766" s="27" t="s">
        <v>42</v>
      </c>
      <c r="M6766" s="25" t="s">
        <v>43</v>
      </c>
      <c r="N6766" s="27" t="s">
        <v>43</v>
      </c>
      <c r="O6766" s="25" t="s">
        <v>43</v>
      </c>
      <c r="P6766" s="27" t="s">
        <v>43</v>
      </c>
      <c r="Q6766" s="25" t="s">
        <v>44</v>
      </c>
      <c r="R6766" s="28">
        <v>1.99</v>
      </c>
      <c r="S6766" s="29">
        <v>1.99</v>
      </c>
      <c r="T6766" s="29"/>
      <c r="U6766" s="29">
        <v>1.99</v>
      </c>
      <c r="V6766" s="1" t="s">
        <v>45</v>
      </c>
      <c r="W6766" s="1" t="s">
        <v>45</v>
      </c>
      <c r="X6766" s="1" t="s">
        <v>45</v>
      </c>
      <c r="Y6766" s="30">
        <f t="shared" si="844"/>
        <v>1.99</v>
      </c>
      <c r="Z6766" s="31">
        <f t="shared" si="845"/>
        <v>0</v>
      </c>
      <c r="AA6766" s="32">
        <f t="shared" si="846"/>
        <v>0</v>
      </c>
      <c r="AB6766" t="b">
        <f t="shared" si="847"/>
        <v>1</v>
      </c>
      <c r="AC6766" s="2" t="s">
        <v>70</v>
      </c>
      <c r="AD6766" s="2">
        <v>1.39</v>
      </c>
      <c r="AG6766" t="s">
        <v>4996</v>
      </c>
    </row>
    <row r="6767" spans="1:33" ht="16" hidden="1" x14ac:dyDescent="0.4">
      <c r="A6767" s="24" t="s">
        <v>20913</v>
      </c>
      <c r="B6767" s="25" t="s">
        <v>21421</v>
      </c>
      <c r="C6767" t="str">
        <f t="shared" si="840"/>
        <v>47</v>
      </c>
      <c r="D6767" t="str">
        <f>_xlfn.XLOOKUP(C6767,Folha2!A:A,Folha2!B:B)</f>
        <v>MERCEARIA SALGADA</v>
      </c>
      <c r="E6767" s="26" t="str">
        <f t="shared" si="841"/>
        <v>068</v>
      </c>
      <c r="F6767" s="26" t="str">
        <f t="shared" si="842"/>
        <v>24</v>
      </c>
      <c r="G6767" s="26" t="str">
        <f t="shared" si="843"/>
        <v>01</v>
      </c>
      <c r="H6767" s="27" t="s">
        <v>21466</v>
      </c>
      <c r="I6767" s="25" t="s">
        <v>21467</v>
      </c>
      <c r="J6767" s="27" t="s">
        <v>21452</v>
      </c>
      <c r="K6767" s="25" t="s">
        <v>21468</v>
      </c>
      <c r="L6767" s="27" t="s">
        <v>42</v>
      </c>
      <c r="M6767" s="25" t="s">
        <v>43</v>
      </c>
      <c r="N6767" s="27" t="s">
        <v>43</v>
      </c>
      <c r="O6767" s="25" t="s">
        <v>43</v>
      </c>
      <c r="P6767" s="27" t="s">
        <v>43</v>
      </c>
      <c r="Q6767" s="25" t="s">
        <v>44</v>
      </c>
      <c r="R6767" s="28">
        <v>3.29</v>
      </c>
      <c r="S6767" s="29">
        <v>3.29</v>
      </c>
      <c r="T6767" s="29">
        <v>3.29</v>
      </c>
      <c r="U6767" s="29">
        <v>3.29</v>
      </c>
      <c r="V6767" s="1">
        <v>2.29</v>
      </c>
      <c r="W6767" s="1" t="s">
        <v>45</v>
      </c>
      <c r="X6767" s="1">
        <v>2.29</v>
      </c>
      <c r="Y6767" s="30">
        <f t="shared" si="844"/>
        <v>3.29</v>
      </c>
      <c r="Z6767" s="31">
        <f t="shared" si="845"/>
        <v>0</v>
      </c>
      <c r="AA6767" s="32">
        <f t="shared" si="846"/>
        <v>0</v>
      </c>
      <c r="AB6767" t="b">
        <f t="shared" si="847"/>
        <v>1</v>
      </c>
      <c r="AC6767" s="2" t="s">
        <v>144</v>
      </c>
      <c r="AD6767" s="2">
        <v>2.29</v>
      </c>
      <c r="AG6767" t="s">
        <v>4996</v>
      </c>
    </row>
    <row r="6768" spans="1:33" ht="16" hidden="1" x14ac:dyDescent="0.4">
      <c r="A6768" s="24" t="s">
        <v>20913</v>
      </c>
      <c r="B6768" s="25" t="s">
        <v>21421</v>
      </c>
      <c r="C6768" t="str">
        <f t="shared" si="840"/>
        <v>47</v>
      </c>
      <c r="D6768" t="str">
        <f>_xlfn.XLOOKUP(C6768,Folha2!A:A,Folha2!B:B)</f>
        <v>MERCEARIA SALGADA</v>
      </c>
      <c r="E6768" s="26" t="str">
        <f t="shared" si="841"/>
        <v>068</v>
      </c>
      <c r="F6768" s="26" t="str">
        <f t="shared" si="842"/>
        <v>24</v>
      </c>
      <c r="G6768" s="26" t="str">
        <f t="shared" si="843"/>
        <v>01</v>
      </c>
      <c r="H6768" s="27" t="s">
        <v>21469</v>
      </c>
      <c r="I6768" s="25" t="s">
        <v>21470</v>
      </c>
      <c r="J6768" s="27" t="s">
        <v>21471</v>
      </c>
      <c r="K6768" s="25" t="s">
        <v>21472</v>
      </c>
      <c r="L6768" s="27" t="s">
        <v>42</v>
      </c>
      <c r="M6768" s="25" t="s">
        <v>43</v>
      </c>
      <c r="N6768" s="27" t="s">
        <v>43</v>
      </c>
      <c r="O6768" s="25" t="s">
        <v>43</v>
      </c>
      <c r="P6768" s="27" t="s">
        <v>43</v>
      </c>
      <c r="Q6768" s="25" t="s">
        <v>44</v>
      </c>
      <c r="R6768" s="28">
        <v>1.99</v>
      </c>
      <c r="S6768" s="29">
        <v>1.99</v>
      </c>
      <c r="T6768" s="29"/>
      <c r="U6768" s="29"/>
      <c r="V6768" s="1" t="s">
        <v>45</v>
      </c>
      <c r="W6768" s="1" t="s">
        <v>45</v>
      </c>
      <c r="X6768" s="1" t="s">
        <v>45</v>
      </c>
      <c r="Y6768" s="30">
        <f t="shared" si="844"/>
        <v>1.99</v>
      </c>
      <c r="Z6768" s="31">
        <f t="shared" si="845"/>
        <v>0</v>
      </c>
      <c r="AA6768" s="32">
        <f t="shared" si="846"/>
        <v>0</v>
      </c>
      <c r="AB6768" t="b">
        <f t="shared" si="847"/>
        <v>1</v>
      </c>
      <c r="AC6768" s="2" t="s">
        <v>76</v>
      </c>
      <c r="AD6768" s="2">
        <v>1.29</v>
      </c>
      <c r="AG6768" t="s">
        <v>4996</v>
      </c>
    </row>
    <row r="6769" spans="1:33" ht="16" hidden="1" x14ac:dyDescent="0.4">
      <c r="A6769" s="24" t="s">
        <v>20913</v>
      </c>
      <c r="B6769" s="25" t="s">
        <v>21421</v>
      </c>
      <c r="C6769" t="str">
        <f t="shared" si="840"/>
        <v>47</v>
      </c>
      <c r="D6769" t="str">
        <f>_xlfn.XLOOKUP(C6769,Folha2!A:A,Folha2!B:B)</f>
        <v>MERCEARIA SALGADA</v>
      </c>
      <c r="E6769" s="26" t="str">
        <f t="shared" si="841"/>
        <v>068</v>
      </c>
      <c r="F6769" s="26" t="str">
        <f t="shared" si="842"/>
        <v>24</v>
      </c>
      <c r="G6769" s="26" t="str">
        <f t="shared" si="843"/>
        <v>01</v>
      </c>
      <c r="H6769" s="27" t="s">
        <v>21473</v>
      </c>
      <c r="I6769" s="25" t="s">
        <v>21474</v>
      </c>
      <c r="J6769" s="27" t="s">
        <v>21471</v>
      </c>
      <c r="K6769" s="25" t="s">
        <v>21475</v>
      </c>
      <c r="L6769" s="27" t="s">
        <v>42</v>
      </c>
      <c r="M6769" s="25" t="s">
        <v>43</v>
      </c>
      <c r="N6769" s="27" t="s">
        <v>43</v>
      </c>
      <c r="O6769" s="25" t="s">
        <v>43</v>
      </c>
      <c r="P6769" s="27" t="s">
        <v>43</v>
      </c>
      <c r="Q6769" s="25" t="s">
        <v>44</v>
      </c>
      <c r="R6769" s="28">
        <v>1.99</v>
      </c>
      <c r="S6769" s="29">
        <v>1.99</v>
      </c>
      <c r="T6769" s="29"/>
      <c r="U6769" s="29"/>
      <c r="V6769" s="1">
        <v>1.29</v>
      </c>
      <c r="W6769" s="1" t="s">
        <v>45</v>
      </c>
      <c r="X6769" s="1" t="s">
        <v>45</v>
      </c>
      <c r="Y6769" s="30">
        <f t="shared" si="844"/>
        <v>1.99</v>
      </c>
      <c r="Z6769" s="31">
        <f t="shared" si="845"/>
        <v>0</v>
      </c>
      <c r="AA6769" s="32">
        <f t="shared" si="846"/>
        <v>0</v>
      </c>
      <c r="AB6769" t="b">
        <f t="shared" si="847"/>
        <v>1</v>
      </c>
      <c r="AC6769" s="2" t="s">
        <v>45</v>
      </c>
      <c r="AD6769" s="2" t="s">
        <v>45</v>
      </c>
      <c r="AG6769" t="s">
        <v>4996</v>
      </c>
    </row>
    <row r="6770" spans="1:33" ht="16" hidden="1" x14ac:dyDescent="0.4">
      <c r="A6770" s="24" t="s">
        <v>20913</v>
      </c>
      <c r="B6770" s="25" t="s">
        <v>21421</v>
      </c>
      <c r="C6770" t="str">
        <f t="shared" si="840"/>
        <v>47</v>
      </c>
      <c r="D6770" t="str">
        <f>_xlfn.XLOOKUP(C6770,Folha2!A:A,Folha2!B:B)</f>
        <v>MERCEARIA SALGADA</v>
      </c>
      <c r="E6770" s="26" t="str">
        <f t="shared" si="841"/>
        <v>068</v>
      </c>
      <c r="F6770" s="26" t="str">
        <f t="shared" si="842"/>
        <v>24</v>
      </c>
      <c r="G6770" s="26" t="str">
        <f t="shared" si="843"/>
        <v>01</v>
      </c>
      <c r="H6770" s="27" t="s">
        <v>21476</v>
      </c>
      <c r="I6770" s="25" t="s">
        <v>21477</v>
      </c>
      <c r="J6770" s="27" t="s">
        <v>21478</v>
      </c>
      <c r="K6770" s="25" t="s">
        <v>21479</v>
      </c>
      <c r="L6770" s="27" t="s">
        <v>42</v>
      </c>
      <c r="M6770" s="25" t="s">
        <v>43</v>
      </c>
      <c r="N6770" s="27" t="s">
        <v>43</v>
      </c>
      <c r="O6770" s="25" t="s">
        <v>43</v>
      </c>
      <c r="P6770" s="27" t="s">
        <v>43</v>
      </c>
      <c r="Q6770" s="25" t="s">
        <v>44</v>
      </c>
      <c r="R6770" s="28">
        <v>1.05</v>
      </c>
      <c r="S6770" s="29">
        <v>1.05</v>
      </c>
      <c r="T6770" s="29"/>
      <c r="U6770" s="29"/>
      <c r="V6770" s="1" t="s">
        <v>45</v>
      </c>
      <c r="W6770" s="1" t="s">
        <v>45</v>
      </c>
      <c r="X6770" s="1" t="s">
        <v>45</v>
      </c>
      <c r="Y6770" s="30">
        <f t="shared" si="844"/>
        <v>1.05</v>
      </c>
      <c r="Z6770" s="31">
        <f t="shared" si="845"/>
        <v>0</v>
      </c>
      <c r="AA6770" s="32">
        <f t="shared" si="846"/>
        <v>0</v>
      </c>
      <c r="AB6770" t="b">
        <f t="shared" si="847"/>
        <v>1</v>
      </c>
      <c r="AC6770" s="2" t="s">
        <v>45</v>
      </c>
      <c r="AD6770" s="2" t="s">
        <v>45</v>
      </c>
      <c r="AG6770" t="s">
        <v>4996</v>
      </c>
    </row>
    <row r="6771" spans="1:33" ht="16" hidden="1" x14ac:dyDescent="0.4">
      <c r="A6771" s="24" t="s">
        <v>20913</v>
      </c>
      <c r="B6771" s="25" t="s">
        <v>21421</v>
      </c>
      <c r="C6771" t="str">
        <f t="shared" si="840"/>
        <v>47</v>
      </c>
      <c r="D6771" t="str">
        <f>_xlfn.XLOOKUP(C6771,Folha2!A:A,Folha2!B:B)</f>
        <v>MERCEARIA SALGADA</v>
      </c>
      <c r="E6771" s="26" t="str">
        <f t="shared" si="841"/>
        <v>068</v>
      </c>
      <c r="F6771" s="26" t="str">
        <f t="shared" si="842"/>
        <v>24</v>
      </c>
      <c r="G6771" s="26" t="str">
        <f t="shared" si="843"/>
        <v>01</v>
      </c>
      <c r="H6771" s="27" t="s">
        <v>21480</v>
      </c>
      <c r="I6771" s="25" t="s">
        <v>21481</v>
      </c>
      <c r="J6771" s="27" t="s">
        <v>21478</v>
      </c>
      <c r="K6771" s="25" t="s">
        <v>21482</v>
      </c>
      <c r="L6771" s="27" t="s">
        <v>42</v>
      </c>
      <c r="M6771" s="25" t="s">
        <v>43</v>
      </c>
      <c r="N6771" s="27" t="s">
        <v>43</v>
      </c>
      <c r="O6771" s="25" t="s">
        <v>43</v>
      </c>
      <c r="P6771" s="27" t="s">
        <v>43</v>
      </c>
      <c r="Q6771" s="25" t="s">
        <v>44</v>
      </c>
      <c r="R6771" s="28">
        <v>1.99</v>
      </c>
      <c r="S6771" s="29">
        <v>1.99</v>
      </c>
      <c r="T6771" s="29"/>
      <c r="U6771" s="29">
        <v>1.99</v>
      </c>
      <c r="V6771" s="1" t="s">
        <v>45</v>
      </c>
      <c r="W6771" s="1" t="s">
        <v>45</v>
      </c>
      <c r="X6771" s="1" t="s">
        <v>45</v>
      </c>
      <c r="Y6771" s="30">
        <f t="shared" si="844"/>
        <v>1.99</v>
      </c>
      <c r="Z6771" s="31">
        <f t="shared" si="845"/>
        <v>0</v>
      </c>
      <c r="AA6771" s="32">
        <f t="shared" si="846"/>
        <v>0</v>
      </c>
      <c r="AB6771" t="b">
        <f t="shared" si="847"/>
        <v>1</v>
      </c>
      <c r="AC6771" s="2" t="s">
        <v>45</v>
      </c>
      <c r="AD6771" s="2" t="s">
        <v>45</v>
      </c>
      <c r="AG6771" t="s">
        <v>4996</v>
      </c>
    </row>
    <row r="6772" spans="1:33" ht="16" hidden="1" x14ac:dyDescent="0.4">
      <c r="A6772" s="24" t="s">
        <v>20913</v>
      </c>
      <c r="B6772" s="25" t="s">
        <v>21421</v>
      </c>
      <c r="C6772" t="str">
        <f t="shared" si="840"/>
        <v>47</v>
      </c>
      <c r="D6772" t="str">
        <f>_xlfn.XLOOKUP(C6772,Folha2!A:A,Folha2!B:B)</f>
        <v>MERCEARIA SALGADA</v>
      </c>
      <c r="E6772" s="26" t="str">
        <f t="shared" si="841"/>
        <v>068</v>
      </c>
      <c r="F6772" s="26" t="str">
        <f t="shared" si="842"/>
        <v>24</v>
      </c>
      <c r="G6772" s="26" t="str">
        <f t="shared" si="843"/>
        <v>01</v>
      </c>
      <c r="H6772" s="27" t="s">
        <v>21483</v>
      </c>
      <c r="I6772" s="25" t="s">
        <v>21484</v>
      </c>
      <c r="J6772" s="27" t="s">
        <v>1364</v>
      </c>
      <c r="K6772" s="25" t="s">
        <v>21485</v>
      </c>
      <c r="L6772" s="27" t="s">
        <v>42</v>
      </c>
      <c r="M6772" s="25" t="s">
        <v>52</v>
      </c>
      <c r="N6772" s="27" t="s">
        <v>43</v>
      </c>
      <c r="O6772" s="25" t="s">
        <v>43</v>
      </c>
      <c r="P6772" s="27" t="s">
        <v>52</v>
      </c>
      <c r="Q6772" s="25" t="s">
        <v>44</v>
      </c>
      <c r="R6772" s="28">
        <v>1.99</v>
      </c>
      <c r="S6772" s="29">
        <v>1.99</v>
      </c>
      <c r="T6772" s="29"/>
      <c r="U6772" s="29">
        <v>1.99</v>
      </c>
      <c r="V6772" s="1" t="s">
        <v>45</v>
      </c>
      <c r="W6772" s="1" t="s">
        <v>45</v>
      </c>
      <c r="X6772" s="1">
        <v>1.59</v>
      </c>
      <c r="Y6772" s="30">
        <f t="shared" si="844"/>
        <v>1.99</v>
      </c>
      <c r="Z6772" s="31">
        <f t="shared" si="845"/>
        <v>0</v>
      </c>
      <c r="AA6772" s="32">
        <f t="shared" si="846"/>
        <v>0</v>
      </c>
      <c r="AB6772" t="b">
        <f t="shared" si="847"/>
        <v>1</v>
      </c>
      <c r="AC6772" s="2" t="s">
        <v>313</v>
      </c>
      <c r="AD6772" s="2">
        <v>1.29</v>
      </c>
      <c r="AG6772" t="s">
        <v>4996</v>
      </c>
    </row>
    <row r="6773" spans="1:33" ht="16" x14ac:dyDescent="0.4">
      <c r="A6773" s="24" t="s">
        <v>20913</v>
      </c>
      <c r="B6773" s="25" t="s">
        <v>21421</v>
      </c>
      <c r="C6773" t="str">
        <f t="shared" si="840"/>
        <v>47</v>
      </c>
      <c r="D6773" t="str">
        <f>_xlfn.XLOOKUP(C6773,Folha2!A:A,Folha2!B:B)</f>
        <v>MERCEARIA SALGADA</v>
      </c>
      <c r="E6773" s="26" t="str">
        <f t="shared" si="841"/>
        <v>068</v>
      </c>
      <c r="F6773" s="26" t="str">
        <f t="shared" si="842"/>
        <v>24</v>
      </c>
      <c r="G6773" s="26" t="str">
        <f t="shared" si="843"/>
        <v>01</v>
      </c>
      <c r="H6773" s="27" t="s">
        <v>21486</v>
      </c>
      <c r="I6773" s="25" t="s">
        <v>21487</v>
      </c>
      <c r="J6773" s="27" t="s">
        <v>59</v>
      </c>
      <c r="K6773" s="25" t="s">
        <v>21488</v>
      </c>
      <c r="L6773" s="27" t="s">
        <v>51</v>
      </c>
      <c r="M6773" s="25" t="s">
        <v>43</v>
      </c>
      <c r="N6773" s="27" t="s">
        <v>43</v>
      </c>
      <c r="O6773" s="25" t="s">
        <v>43</v>
      </c>
      <c r="P6773" s="27" t="s">
        <v>43</v>
      </c>
      <c r="Q6773" s="25" t="s">
        <v>44</v>
      </c>
      <c r="R6773" s="28">
        <v>0.89</v>
      </c>
      <c r="S6773" s="29">
        <v>0.89</v>
      </c>
      <c r="T6773" s="29">
        <v>0.84</v>
      </c>
      <c r="U6773" s="29"/>
      <c r="V6773" s="1" t="s">
        <v>45</v>
      </c>
      <c r="W6773" s="1" t="s">
        <v>45</v>
      </c>
      <c r="X6773" s="1" t="s">
        <v>45</v>
      </c>
      <c r="Y6773" s="30">
        <f t="shared" si="844"/>
        <v>0.86499999999999999</v>
      </c>
      <c r="Z6773" s="31">
        <f t="shared" si="845"/>
        <v>2.8901734104046284E-2</v>
      </c>
      <c r="AA6773" s="32">
        <f t="shared" si="846"/>
        <v>2.5000000000000022E-2</v>
      </c>
      <c r="AB6773" t="b">
        <f t="shared" si="847"/>
        <v>0</v>
      </c>
      <c r="AC6773" s="2" t="s">
        <v>76</v>
      </c>
      <c r="AD6773" s="2">
        <v>0.79</v>
      </c>
      <c r="AG6773" t="s">
        <v>13931</v>
      </c>
    </row>
    <row r="6774" spans="1:33" ht="16" hidden="1" x14ac:dyDescent="0.4">
      <c r="A6774" s="24" t="s">
        <v>20913</v>
      </c>
      <c r="B6774" s="25" t="s">
        <v>21421</v>
      </c>
      <c r="C6774" t="str">
        <f t="shared" si="840"/>
        <v>47</v>
      </c>
      <c r="D6774" t="str">
        <f>_xlfn.XLOOKUP(C6774,Folha2!A:A,Folha2!B:B)</f>
        <v>MERCEARIA SALGADA</v>
      </c>
      <c r="E6774" s="26" t="str">
        <f t="shared" si="841"/>
        <v>068</v>
      </c>
      <c r="F6774" s="26" t="str">
        <f t="shared" si="842"/>
        <v>24</v>
      </c>
      <c r="G6774" s="26" t="str">
        <f t="shared" si="843"/>
        <v>01</v>
      </c>
      <c r="H6774" s="27" t="s">
        <v>21489</v>
      </c>
      <c r="I6774" s="25" t="s">
        <v>21490</v>
      </c>
      <c r="J6774" s="27" t="s">
        <v>59</v>
      </c>
      <c r="K6774" s="25" t="s">
        <v>21491</v>
      </c>
      <c r="L6774" s="27" t="s">
        <v>51</v>
      </c>
      <c r="M6774" s="25" t="s">
        <v>52</v>
      </c>
      <c r="N6774" s="27" t="s">
        <v>43</v>
      </c>
      <c r="O6774" s="25" t="s">
        <v>43</v>
      </c>
      <c r="P6774" s="27" t="s">
        <v>52</v>
      </c>
      <c r="Q6774" s="25" t="s">
        <v>397</v>
      </c>
      <c r="R6774" s="28">
        <v>0.99</v>
      </c>
      <c r="S6774" s="29">
        <v>0.99</v>
      </c>
      <c r="T6774" s="29"/>
      <c r="U6774" s="29">
        <v>1.03</v>
      </c>
      <c r="V6774" s="1" t="s">
        <v>45</v>
      </c>
      <c r="W6774" s="1" t="s">
        <v>45</v>
      </c>
      <c r="X6774" s="1" t="s">
        <v>45</v>
      </c>
      <c r="Y6774" s="30">
        <f t="shared" si="844"/>
        <v>0.99</v>
      </c>
      <c r="Z6774" s="31">
        <f t="shared" si="845"/>
        <v>0</v>
      </c>
      <c r="AA6774" s="32">
        <f t="shared" si="846"/>
        <v>0</v>
      </c>
      <c r="AB6774" t="b">
        <f t="shared" si="847"/>
        <v>1</v>
      </c>
      <c r="AC6774" s="2" t="s">
        <v>45</v>
      </c>
      <c r="AD6774" s="2" t="s">
        <v>45</v>
      </c>
      <c r="AG6774" t="s">
        <v>4996</v>
      </c>
    </row>
    <row r="6775" spans="1:33" ht="16" x14ac:dyDescent="0.4">
      <c r="A6775" s="24" t="s">
        <v>20913</v>
      </c>
      <c r="B6775" s="25" t="s">
        <v>21421</v>
      </c>
      <c r="C6775" t="str">
        <f t="shared" si="840"/>
        <v>47</v>
      </c>
      <c r="D6775" t="str">
        <f>_xlfn.XLOOKUP(C6775,Folha2!A:A,Folha2!B:B)</f>
        <v>MERCEARIA SALGADA</v>
      </c>
      <c r="E6775" s="26" t="str">
        <f t="shared" si="841"/>
        <v>068</v>
      </c>
      <c r="F6775" s="26" t="str">
        <f t="shared" si="842"/>
        <v>24</v>
      </c>
      <c r="G6775" s="26" t="str">
        <f t="shared" si="843"/>
        <v>01</v>
      </c>
      <c r="H6775" s="27" t="s">
        <v>21492</v>
      </c>
      <c r="I6775" s="25" t="s">
        <v>21493</v>
      </c>
      <c r="J6775" s="27" t="s">
        <v>59</v>
      </c>
      <c r="K6775" s="25" t="s">
        <v>21494</v>
      </c>
      <c r="L6775" s="27" t="s">
        <v>51</v>
      </c>
      <c r="M6775" s="25" t="s">
        <v>43</v>
      </c>
      <c r="N6775" s="27" t="s">
        <v>43</v>
      </c>
      <c r="O6775" s="25" t="s">
        <v>43</v>
      </c>
      <c r="P6775" s="27" t="s">
        <v>43</v>
      </c>
      <c r="Q6775" s="25" t="s">
        <v>44</v>
      </c>
      <c r="R6775" s="28">
        <v>1.59</v>
      </c>
      <c r="S6775" s="29"/>
      <c r="T6775" s="29"/>
      <c r="U6775" s="29">
        <v>2.3199999999999998</v>
      </c>
      <c r="V6775" s="1" t="s">
        <v>45</v>
      </c>
      <c r="W6775" s="1" t="s">
        <v>45</v>
      </c>
      <c r="X6775" s="1" t="s">
        <v>45</v>
      </c>
      <c r="Y6775" s="30">
        <f t="shared" si="844"/>
        <v>2.3199999999999998</v>
      </c>
      <c r="Z6775" s="31">
        <f t="shared" si="845"/>
        <v>-0.31465517241379304</v>
      </c>
      <c r="AA6775" s="32">
        <f t="shared" si="846"/>
        <v>-0.72999999999999976</v>
      </c>
      <c r="AB6775" t="b">
        <f t="shared" si="847"/>
        <v>0</v>
      </c>
      <c r="AC6775" s="2" t="s">
        <v>76</v>
      </c>
      <c r="AD6775" s="2">
        <v>1.39</v>
      </c>
      <c r="AG6775" t="s">
        <v>13638</v>
      </c>
    </row>
    <row r="6776" spans="1:33" ht="16" hidden="1" x14ac:dyDescent="0.4">
      <c r="A6776" s="24" t="s">
        <v>20913</v>
      </c>
      <c r="B6776" s="25" t="s">
        <v>21421</v>
      </c>
      <c r="C6776" t="str">
        <f t="shared" si="840"/>
        <v>47</v>
      </c>
      <c r="D6776" t="str">
        <f>_xlfn.XLOOKUP(C6776,Folha2!A:A,Folha2!B:B)</f>
        <v>MERCEARIA SALGADA</v>
      </c>
      <c r="E6776" s="26" t="str">
        <f t="shared" si="841"/>
        <v>068</v>
      </c>
      <c r="F6776" s="26" t="str">
        <f t="shared" si="842"/>
        <v>24</v>
      </c>
      <c r="G6776" s="26" t="str">
        <f t="shared" si="843"/>
        <v>01</v>
      </c>
      <c r="H6776" s="27" t="s">
        <v>21495</v>
      </c>
      <c r="I6776" s="25" t="s">
        <v>21496</v>
      </c>
      <c r="J6776" s="27" t="s">
        <v>21497</v>
      </c>
      <c r="K6776" s="25" t="s">
        <v>21498</v>
      </c>
      <c r="L6776" s="27" t="s">
        <v>42</v>
      </c>
      <c r="M6776" s="25" t="s">
        <v>43</v>
      </c>
      <c r="N6776" s="27" t="s">
        <v>43</v>
      </c>
      <c r="O6776" s="25" t="s">
        <v>43</v>
      </c>
      <c r="P6776" s="27" t="s">
        <v>43</v>
      </c>
      <c r="Q6776" s="25" t="s">
        <v>44</v>
      </c>
      <c r="R6776" s="28">
        <v>1.39</v>
      </c>
      <c r="S6776" s="29">
        <v>1.39</v>
      </c>
      <c r="T6776" s="29"/>
      <c r="U6776" s="29"/>
      <c r="V6776" s="1" t="s">
        <v>45</v>
      </c>
      <c r="W6776" s="1" t="s">
        <v>45</v>
      </c>
      <c r="X6776" s="1" t="s">
        <v>45</v>
      </c>
      <c r="Y6776" s="30">
        <f t="shared" si="844"/>
        <v>1.39</v>
      </c>
      <c r="Z6776" s="31">
        <f t="shared" si="845"/>
        <v>0</v>
      </c>
      <c r="AA6776" s="32">
        <f t="shared" si="846"/>
        <v>0</v>
      </c>
      <c r="AB6776" t="b">
        <f t="shared" si="847"/>
        <v>1</v>
      </c>
      <c r="AC6776" s="2" t="s">
        <v>144</v>
      </c>
      <c r="AD6776" s="2">
        <v>1.24</v>
      </c>
      <c r="AG6776" t="s">
        <v>4996</v>
      </c>
    </row>
    <row r="6777" spans="1:33" ht="16" hidden="1" x14ac:dyDescent="0.4">
      <c r="A6777" s="24" t="s">
        <v>20913</v>
      </c>
      <c r="B6777" s="25" t="s">
        <v>21421</v>
      </c>
      <c r="C6777" t="str">
        <f t="shared" si="840"/>
        <v>47</v>
      </c>
      <c r="D6777" t="str">
        <f>_xlfn.XLOOKUP(C6777,Folha2!A:A,Folha2!B:B)</f>
        <v>MERCEARIA SALGADA</v>
      </c>
      <c r="E6777" s="26" t="str">
        <f t="shared" si="841"/>
        <v>068</v>
      </c>
      <c r="F6777" s="26" t="str">
        <f t="shared" si="842"/>
        <v>24</v>
      </c>
      <c r="G6777" s="26" t="str">
        <f t="shared" si="843"/>
        <v>01</v>
      </c>
      <c r="H6777" s="27" t="s">
        <v>21499</v>
      </c>
      <c r="I6777" s="25" t="s">
        <v>21500</v>
      </c>
      <c r="J6777" s="27" t="s">
        <v>21501</v>
      </c>
      <c r="K6777" s="25" t="s">
        <v>21502</v>
      </c>
      <c r="L6777" s="27" t="s">
        <v>42</v>
      </c>
      <c r="M6777" s="25" t="s">
        <v>43</v>
      </c>
      <c r="N6777" s="27" t="s">
        <v>43</v>
      </c>
      <c r="O6777" s="25" t="s">
        <v>43</v>
      </c>
      <c r="P6777" s="27" t="s">
        <v>43</v>
      </c>
      <c r="Q6777" s="25" t="s">
        <v>44</v>
      </c>
      <c r="R6777" s="28">
        <v>1.74</v>
      </c>
      <c r="S6777" s="29">
        <v>1.74</v>
      </c>
      <c r="T6777" s="29">
        <v>1.74</v>
      </c>
      <c r="U6777" s="29"/>
      <c r="V6777" s="1">
        <v>1.21</v>
      </c>
      <c r="W6777" s="1">
        <v>1.19</v>
      </c>
      <c r="X6777" s="1" t="s">
        <v>45</v>
      </c>
      <c r="Y6777" s="30">
        <f t="shared" si="844"/>
        <v>1.74</v>
      </c>
      <c r="Z6777" s="31">
        <f t="shared" si="845"/>
        <v>0</v>
      </c>
      <c r="AA6777" s="32">
        <f t="shared" si="846"/>
        <v>0</v>
      </c>
      <c r="AB6777" t="b">
        <f t="shared" si="847"/>
        <v>1</v>
      </c>
      <c r="AC6777" s="2" t="s">
        <v>45</v>
      </c>
      <c r="AD6777" s="2" t="s">
        <v>45</v>
      </c>
      <c r="AG6777" t="s">
        <v>4996</v>
      </c>
    </row>
    <row r="6778" spans="1:33" ht="16" hidden="1" x14ac:dyDescent="0.4">
      <c r="A6778" s="24" t="s">
        <v>20913</v>
      </c>
      <c r="B6778" s="25" t="s">
        <v>21421</v>
      </c>
      <c r="C6778" t="str">
        <f t="shared" si="840"/>
        <v>47</v>
      </c>
      <c r="D6778" t="str">
        <f>_xlfn.XLOOKUP(C6778,Folha2!A:A,Folha2!B:B)</f>
        <v>MERCEARIA SALGADA</v>
      </c>
      <c r="E6778" s="26" t="str">
        <f t="shared" si="841"/>
        <v>068</v>
      </c>
      <c r="F6778" s="26" t="str">
        <f t="shared" si="842"/>
        <v>24</v>
      </c>
      <c r="G6778" s="26" t="str">
        <f t="shared" si="843"/>
        <v>01</v>
      </c>
      <c r="H6778" s="27" t="s">
        <v>21503</v>
      </c>
      <c r="I6778" s="25" t="s">
        <v>21504</v>
      </c>
      <c r="J6778" s="27" t="s">
        <v>21501</v>
      </c>
      <c r="K6778" s="25" t="s">
        <v>21505</v>
      </c>
      <c r="L6778" s="27" t="s">
        <v>42</v>
      </c>
      <c r="M6778" s="25" t="s">
        <v>43</v>
      </c>
      <c r="N6778" s="27" t="s">
        <v>43</v>
      </c>
      <c r="O6778" s="25" t="s">
        <v>43</v>
      </c>
      <c r="P6778" s="27" t="s">
        <v>43</v>
      </c>
      <c r="Q6778" s="25" t="s">
        <v>44</v>
      </c>
      <c r="R6778" s="28">
        <v>1.74</v>
      </c>
      <c r="S6778" s="29">
        <v>1.74</v>
      </c>
      <c r="T6778" s="29"/>
      <c r="U6778" s="29"/>
      <c r="V6778" s="1">
        <v>1.21</v>
      </c>
      <c r="W6778" s="1" t="s">
        <v>45</v>
      </c>
      <c r="X6778" s="1" t="s">
        <v>45</v>
      </c>
      <c r="Y6778" s="30">
        <f t="shared" si="844"/>
        <v>1.74</v>
      </c>
      <c r="Z6778" s="31">
        <f t="shared" si="845"/>
        <v>0</v>
      </c>
      <c r="AA6778" s="32">
        <f t="shared" si="846"/>
        <v>0</v>
      </c>
      <c r="AB6778" t="b">
        <f t="shared" si="847"/>
        <v>1</v>
      </c>
      <c r="AC6778" s="2" t="s">
        <v>45</v>
      </c>
      <c r="AD6778" s="2" t="s">
        <v>45</v>
      </c>
      <c r="AG6778" t="s">
        <v>4996</v>
      </c>
    </row>
    <row r="6779" spans="1:33" ht="16" hidden="1" x14ac:dyDescent="0.4">
      <c r="A6779" s="24" t="s">
        <v>20913</v>
      </c>
      <c r="B6779" s="25" t="s">
        <v>21421</v>
      </c>
      <c r="C6779" t="str">
        <f t="shared" si="840"/>
        <v>47</v>
      </c>
      <c r="D6779" t="str">
        <f>_xlfn.XLOOKUP(C6779,Folha2!A:A,Folha2!B:B)</f>
        <v>MERCEARIA SALGADA</v>
      </c>
      <c r="E6779" s="26" t="str">
        <f t="shared" si="841"/>
        <v>068</v>
      </c>
      <c r="F6779" s="26" t="str">
        <f t="shared" si="842"/>
        <v>24</v>
      </c>
      <c r="G6779" s="26" t="str">
        <f t="shared" si="843"/>
        <v>01</v>
      </c>
      <c r="H6779" s="27" t="s">
        <v>21506</v>
      </c>
      <c r="I6779" s="25" t="s">
        <v>21507</v>
      </c>
      <c r="J6779" s="27" t="s">
        <v>21501</v>
      </c>
      <c r="K6779" s="25" t="s">
        <v>21508</v>
      </c>
      <c r="L6779" s="27" t="s">
        <v>42</v>
      </c>
      <c r="M6779" s="25" t="s">
        <v>43</v>
      </c>
      <c r="N6779" s="27" t="s">
        <v>43</v>
      </c>
      <c r="O6779" s="25" t="s">
        <v>43</v>
      </c>
      <c r="P6779" s="27" t="s">
        <v>43</v>
      </c>
      <c r="Q6779" s="25" t="s">
        <v>44</v>
      </c>
      <c r="R6779" s="28">
        <v>1.74</v>
      </c>
      <c r="S6779" s="29">
        <v>1.74</v>
      </c>
      <c r="T6779" s="29">
        <v>1.74</v>
      </c>
      <c r="U6779" s="29"/>
      <c r="V6779" s="1">
        <v>1.21</v>
      </c>
      <c r="W6779" s="1">
        <v>1.19</v>
      </c>
      <c r="X6779" s="1" t="s">
        <v>45</v>
      </c>
      <c r="Y6779" s="30">
        <f t="shared" si="844"/>
        <v>1.74</v>
      </c>
      <c r="Z6779" s="31">
        <f t="shared" si="845"/>
        <v>0</v>
      </c>
      <c r="AA6779" s="32">
        <f t="shared" si="846"/>
        <v>0</v>
      </c>
      <c r="AB6779" t="b">
        <f t="shared" si="847"/>
        <v>1</v>
      </c>
      <c r="AC6779" s="2" t="s">
        <v>45</v>
      </c>
      <c r="AD6779" s="2" t="s">
        <v>45</v>
      </c>
      <c r="AG6779" t="s">
        <v>4996</v>
      </c>
    </row>
    <row r="6780" spans="1:33" ht="16" hidden="1" x14ac:dyDescent="0.4">
      <c r="A6780" s="24" t="s">
        <v>20913</v>
      </c>
      <c r="B6780" s="25" t="s">
        <v>21421</v>
      </c>
      <c r="C6780" t="str">
        <f t="shared" si="840"/>
        <v>47</v>
      </c>
      <c r="D6780" t="str">
        <f>_xlfn.XLOOKUP(C6780,Folha2!A:A,Folha2!B:B)</f>
        <v>MERCEARIA SALGADA</v>
      </c>
      <c r="E6780" s="26" t="str">
        <f t="shared" si="841"/>
        <v>068</v>
      </c>
      <c r="F6780" s="26" t="str">
        <f t="shared" si="842"/>
        <v>24</v>
      </c>
      <c r="G6780" s="26" t="str">
        <f t="shared" si="843"/>
        <v>01</v>
      </c>
      <c r="H6780" s="27" t="s">
        <v>21509</v>
      </c>
      <c r="I6780" s="25" t="s">
        <v>21510</v>
      </c>
      <c r="J6780" s="27" t="s">
        <v>21501</v>
      </c>
      <c r="K6780" s="25" t="s">
        <v>21511</v>
      </c>
      <c r="L6780" s="27" t="s">
        <v>42</v>
      </c>
      <c r="M6780" s="25" t="s">
        <v>43</v>
      </c>
      <c r="N6780" s="27" t="s">
        <v>43</v>
      </c>
      <c r="O6780" s="25" t="s">
        <v>43</v>
      </c>
      <c r="P6780" s="27" t="s">
        <v>43</v>
      </c>
      <c r="Q6780" s="25" t="s">
        <v>44</v>
      </c>
      <c r="R6780" s="28">
        <v>1.74</v>
      </c>
      <c r="S6780" s="29">
        <v>1.74</v>
      </c>
      <c r="T6780" s="29"/>
      <c r="U6780" s="29">
        <v>1.74</v>
      </c>
      <c r="V6780" s="1">
        <v>1.21</v>
      </c>
      <c r="W6780" s="1" t="s">
        <v>45</v>
      </c>
      <c r="X6780" s="1" t="s">
        <v>45</v>
      </c>
      <c r="Y6780" s="30">
        <f t="shared" si="844"/>
        <v>1.74</v>
      </c>
      <c r="Z6780" s="31">
        <f t="shared" si="845"/>
        <v>0</v>
      </c>
      <c r="AA6780" s="32">
        <f t="shared" si="846"/>
        <v>0</v>
      </c>
      <c r="AB6780" t="b">
        <f t="shared" si="847"/>
        <v>1</v>
      </c>
      <c r="AC6780" s="2" t="s">
        <v>45</v>
      </c>
      <c r="AD6780" s="2" t="s">
        <v>45</v>
      </c>
      <c r="AG6780" t="s">
        <v>4996</v>
      </c>
    </row>
    <row r="6781" spans="1:33" ht="16" x14ac:dyDescent="0.4">
      <c r="A6781" s="24" t="s">
        <v>20913</v>
      </c>
      <c r="B6781" s="25" t="s">
        <v>21512</v>
      </c>
      <c r="C6781" t="str">
        <f t="shared" si="840"/>
        <v>47</v>
      </c>
      <c r="D6781" t="str">
        <f>_xlfn.XLOOKUP(C6781,Folha2!A:A,Folha2!B:B)</f>
        <v>MERCEARIA SALGADA</v>
      </c>
      <c r="E6781" s="26" t="str">
        <f t="shared" si="841"/>
        <v>068</v>
      </c>
      <c r="F6781" s="26" t="str">
        <f t="shared" si="842"/>
        <v>24</v>
      </c>
      <c r="G6781" s="26" t="str">
        <f t="shared" si="843"/>
        <v>02</v>
      </c>
      <c r="H6781" s="27" t="s">
        <v>21513</v>
      </c>
      <c r="I6781" s="25" t="s">
        <v>21514</v>
      </c>
      <c r="J6781" s="27" t="s">
        <v>1344</v>
      </c>
      <c r="K6781" s="25" t="s">
        <v>21515</v>
      </c>
      <c r="L6781" s="27" t="s">
        <v>51</v>
      </c>
      <c r="M6781" s="25" t="s">
        <v>43</v>
      </c>
      <c r="N6781" s="27" t="s">
        <v>43</v>
      </c>
      <c r="O6781" s="25" t="s">
        <v>43</v>
      </c>
      <c r="P6781" s="27" t="s">
        <v>43</v>
      </c>
      <c r="Q6781" s="25" t="s">
        <v>44</v>
      </c>
      <c r="R6781" s="28">
        <v>1.25</v>
      </c>
      <c r="S6781" s="29">
        <v>1.25</v>
      </c>
      <c r="T6781" s="29">
        <v>1.31</v>
      </c>
      <c r="U6781" s="29">
        <v>1.25</v>
      </c>
      <c r="V6781" s="1" t="s">
        <v>45</v>
      </c>
      <c r="W6781" s="1" t="s">
        <v>45</v>
      </c>
      <c r="X6781" s="1" t="s">
        <v>45</v>
      </c>
      <c r="Y6781" s="30">
        <f t="shared" si="844"/>
        <v>1.27</v>
      </c>
      <c r="Z6781" s="31">
        <f t="shared" si="845"/>
        <v>-1.5748031496062964E-2</v>
      </c>
      <c r="AA6781" s="32">
        <f t="shared" si="846"/>
        <v>-2.0000000000000018E-2</v>
      </c>
      <c r="AB6781" t="b">
        <f t="shared" si="847"/>
        <v>0</v>
      </c>
      <c r="AC6781" s="2" t="s">
        <v>45</v>
      </c>
      <c r="AD6781" s="2" t="s">
        <v>45</v>
      </c>
      <c r="AG6781" t="s">
        <v>4996</v>
      </c>
    </row>
    <row r="6782" spans="1:33" ht="16" hidden="1" x14ac:dyDescent="0.4">
      <c r="A6782" s="24" t="s">
        <v>20913</v>
      </c>
      <c r="B6782" s="25" t="s">
        <v>21512</v>
      </c>
      <c r="C6782" t="str">
        <f t="shared" si="840"/>
        <v>47</v>
      </c>
      <c r="D6782" t="str">
        <f>_xlfn.XLOOKUP(C6782,Folha2!A:A,Folha2!B:B)</f>
        <v>MERCEARIA SALGADA</v>
      </c>
      <c r="E6782" s="26" t="str">
        <f t="shared" si="841"/>
        <v>068</v>
      </c>
      <c r="F6782" s="26" t="str">
        <f t="shared" si="842"/>
        <v>24</v>
      </c>
      <c r="G6782" s="26" t="str">
        <f t="shared" si="843"/>
        <v>02</v>
      </c>
      <c r="H6782" s="27" t="s">
        <v>21516</v>
      </c>
      <c r="I6782" s="25" t="s">
        <v>21517</v>
      </c>
      <c r="J6782" s="27" t="s">
        <v>1344</v>
      </c>
      <c r="K6782" s="25" t="s">
        <v>21518</v>
      </c>
      <c r="L6782" s="27" t="s">
        <v>51</v>
      </c>
      <c r="M6782" s="25" t="s">
        <v>43</v>
      </c>
      <c r="N6782" s="27" t="s">
        <v>43</v>
      </c>
      <c r="O6782" s="25" t="s">
        <v>43</v>
      </c>
      <c r="P6782" s="27" t="s">
        <v>43</v>
      </c>
      <c r="Q6782" s="25" t="s">
        <v>44</v>
      </c>
      <c r="R6782" s="28">
        <v>1.49</v>
      </c>
      <c r="S6782" s="29">
        <v>1.49</v>
      </c>
      <c r="T6782" s="29"/>
      <c r="U6782" s="29"/>
      <c r="V6782" s="1" t="s">
        <v>45</v>
      </c>
      <c r="W6782" s="1" t="s">
        <v>45</v>
      </c>
      <c r="X6782" s="1" t="s">
        <v>45</v>
      </c>
      <c r="Y6782" s="30">
        <f t="shared" si="844"/>
        <v>1.49</v>
      </c>
      <c r="Z6782" s="31">
        <f t="shared" si="845"/>
        <v>0</v>
      </c>
      <c r="AA6782" s="32">
        <f t="shared" si="846"/>
        <v>0</v>
      </c>
      <c r="AB6782" t="b">
        <f t="shared" si="847"/>
        <v>1</v>
      </c>
      <c r="AC6782" s="2" t="s">
        <v>76</v>
      </c>
      <c r="AD6782" s="2">
        <v>1.49</v>
      </c>
      <c r="AG6782" t="s">
        <v>4996</v>
      </c>
    </row>
    <row r="6783" spans="1:33" ht="16" x14ac:dyDescent="0.4">
      <c r="A6783" s="24" t="s">
        <v>20913</v>
      </c>
      <c r="B6783" s="25" t="s">
        <v>21512</v>
      </c>
      <c r="C6783" t="str">
        <f t="shared" si="840"/>
        <v>47</v>
      </c>
      <c r="D6783" t="str">
        <f>_xlfn.XLOOKUP(C6783,Folha2!A:A,Folha2!B:B)</f>
        <v>MERCEARIA SALGADA</v>
      </c>
      <c r="E6783" s="26" t="str">
        <f t="shared" si="841"/>
        <v>068</v>
      </c>
      <c r="F6783" s="26" t="str">
        <f t="shared" si="842"/>
        <v>24</v>
      </c>
      <c r="G6783" s="26" t="str">
        <f t="shared" si="843"/>
        <v>02</v>
      </c>
      <c r="H6783" s="27" t="s">
        <v>21519</v>
      </c>
      <c r="I6783" s="25" t="s">
        <v>21520</v>
      </c>
      <c r="J6783" s="27" t="s">
        <v>21478</v>
      </c>
      <c r="K6783" s="25" t="s">
        <v>21521</v>
      </c>
      <c r="L6783" s="27" t="s">
        <v>42</v>
      </c>
      <c r="M6783" s="25" t="s">
        <v>52</v>
      </c>
      <c r="N6783" s="27" t="s">
        <v>43</v>
      </c>
      <c r="O6783" s="25" t="s">
        <v>43</v>
      </c>
      <c r="P6783" s="27" t="s">
        <v>52</v>
      </c>
      <c r="Q6783" s="25" t="s">
        <v>44</v>
      </c>
      <c r="R6783" s="28">
        <v>1.69</v>
      </c>
      <c r="S6783" s="29">
        <v>1.69</v>
      </c>
      <c r="T6783" s="29">
        <v>1.44</v>
      </c>
      <c r="U6783" s="29">
        <v>1.69</v>
      </c>
      <c r="V6783" s="1">
        <v>1.44</v>
      </c>
      <c r="W6783" s="1" t="s">
        <v>45</v>
      </c>
      <c r="X6783" s="1" t="s">
        <v>45</v>
      </c>
      <c r="Y6783" s="30">
        <f t="shared" si="844"/>
        <v>1.44</v>
      </c>
      <c r="Z6783" s="31">
        <f t="shared" si="845"/>
        <v>0.17361111111111116</v>
      </c>
      <c r="AA6783" s="32">
        <f t="shared" si="846"/>
        <v>0.25</v>
      </c>
      <c r="AB6783" t="b">
        <f t="shared" si="847"/>
        <v>0</v>
      </c>
      <c r="AC6783" s="2" t="s">
        <v>76</v>
      </c>
      <c r="AD6783" s="2">
        <v>1.44</v>
      </c>
      <c r="AG6783" t="s">
        <v>3225</v>
      </c>
    </row>
    <row r="6784" spans="1:33" ht="16" x14ac:dyDescent="0.4">
      <c r="A6784" s="24" t="s">
        <v>20913</v>
      </c>
      <c r="B6784" s="25" t="s">
        <v>21512</v>
      </c>
      <c r="C6784" t="str">
        <f t="shared" si="840"/>
        <v>47</v>
      </c>
      <c r="D6784" t="str">
        <f>_xlfn.XLOOKUP(C6784,Folha2!A:A,Folha2!B:B)</f>
        <v>MERCEARIA SALGADA</v>
      </c>
      <c r="E6784" s="26" t="str">
        <f t="shared" si="841"/>
        <v>068</v>
      </c>
      <c r="F6784" s="26" t="str">
        <f t="shared" si="842"/>
        <v>24</v>
      </c>
      <c r="G6784" s="26" t="str">
        <f t="shared" si="843"/>
        <v>02</v>
      </c>
      <c r="H6784" s="27" t="s">
        <v>21522</v>
      </c>
      <c r="I6784" s="25" t="s">
        <v>21523</v>
      </c>
      <c r="J6784" s="27" t="s">
        <v>21478</v>
      </c>
      <c r="K6784" s="25" t="s">
        <v>21524</v>
      </c>
      <c r="L6784" s="27" t="s">
        <v>42</v>
      </c>
      <c r="M6784" s="25" t="s">
        <v>52</v>
      </c>
      <c r="N6784" s="27" t="s">
        <v>43</v>
      </c>
      <c r="O6784" s="25" t="s">
        <v>43</v>
      </c>
      <c r="P6784" s="27" t="s">
        <v>52</v>
      </c>
      <c r="Q6784" s="25" t="s">
        <v>44</v>
      </c>
      <c r="R6784" s="28">
        <v>1.69</v>
      </c>
      <c r="S6784" s="29">
        <v>1.69</v>
      </c>
      <c r="T6784" s="29">
        <v>1.44</v>
      </c>
      <c r="U6784" s="29">
        <v>1.69</v>
      </c>
      <c r="V6784" s="1" t="s">
        <v>45</v>
      </c>
      <c r="W6784" s="1" t="s">
        <v>45</v>
      </c>
      <c r="X6784" s="1" t="s">
        <v>45</v>
      </c>
      <c r="Y6784" s="30">
        <f t="shared" si="844"/>
        <v>1.44</v>
      </c>
      <c r="Z6784" s="31">
        <f t="shared" si="845"/>
        <v>0.17361111111111116</v>
      </c>
      <c r="AA6784" s="32">
        <f t="shared" si="846"/>
        <v>0.25</v>
      </c>
      <c r="AB6784" t="b">
        <f t="shared" si="847"/>
        <v>0</v>
      </c>
      <c r="AC6784" s="2" t="s">
        <v>76</v>
      </c>
      <c r="AD6784" s="2">
        <v>1.44</v>
      </c>
      <c r="AG6784" t="s">
        <v>3225</v>
      </c>
    </row>
    <row r="6785" spans="1:33" ht="16" hidden="1" x14ac:dyDescent="0.4">
      <c r="A6785" s="24" t="s">
        <v>20913</v>
      </c>
      <c r="B6785" s="25" t="s">
        <v>21512</v>
      </c>
      <c r="C6785" t="str">
        <f t="shared" si="840"/>
        <v>47</v>
      </c>
      <c r="D6785" t="str">
        <f>_xlfn.XLOOKUP(C6785,Folha2!A:A,Folha2!B:B)</f>
        <v>MERCEARIA SALGADA</v>
      </c>
      <c r="E6785" s="26" t="str">
        <f t="shared" si="841"/>
        <v>068</v>
      </c>
      <c r="F6785" s="26" t="str">
        <f t="shared" si="842"/>
        <v>24</v>
      </c>
      <c r="G6785" s="26" t="str">
        <f t="shared" si="843"/>
        <v>02</v>
      </c>
      <c r="H6785" s="27" t="s">
        <v>21525</v>
      </c>
      <c r="I6785" s="25" t="s">
        <v>21526</v>
      </c>
      <c r="J6785" s="27" t="s">
        <v>21478</v>
      </c>
      <c r="K6785" s="25" t="s">
        <v>21527</v>
      </c>
      <c r="L6785" s="27" t="s">
        <v>42</v>
      </c>
      <c r="M6785" s="25" t="s">
        <v>43</v>
      </c>
      <c r="N6785" s="27" t="s">
        <v>43</v>
      </c>
      <c r="O6785" s="25" t="s">
        <v>43</v>
      </c>
      <c r="P6785" s="27" t="s">
        <v>43</v>
      </c>
      <c r="Q6785" s="25" t="s">
        <v>44</v>
      </c>
      <c r="R6785" s="28">
        <v>1.69</v>
      </c>
      <c r="S6785" s="29">
        <v>1.69</v>
      </c>
      <c r="T6785" s="29"/>
      <c r="U6785" s="29"/>
      <c r="V6785" s="1" t="s">
        <v>45</v>
      </c>
      <c r="W6785" s="1" t="s">
        <v>45</v>
      </c>
      <c r="X6785" s="1" t="s">
        <v>45</v>
      </c>
      <c r="Y6785" s="30">
        <f t="shared" si="844"/>
        <v>1.69</v>
      </c>
      <c r="Z6785" s="31">
        <f t="shared" si="845"/>
        <v>0</v>
      </c>
      <c r="AA6785" s="32">
        <f t="shared" si="846"/>
        <v>0</v>
      </c>
      <c r="AB6785" t="b">
        <f t="shared" si="847"/>
        <v>1</v>
      </c>
      <c r="AC6785" s="2" t="s">
        <v>109</v>
      </c>
      <c r="AD6785" s="2">
        <v>1.44</v>
      </c>
      <c r="AG6785" t="s">
        <v>4996</v>
      </c>
    </row>
    <row r="6786" spans="1:33" ht="16" hidden="1" x14ac:dyDescent="0.4">
      <c r="A6786" s="24" t="s">
        <v>20913</v>
      </c>
      <c r="B6786" s="25" t="s">
        <v>21512</v>
      </c>
      <c r="C6786" t="str">
        <f t="shared" si="840"/>
        <v>47</v>
      </c>
      <c r="D6786" t="str">
        <f>_xlfn.XLOOKUP(C6786,Folha2!A:A,Folha2!B:B)</f>
        <v>MERCEARIA SALGADA</v>
      </c>
      <c r="E6786" s="26" t="str">
        <f t="shared" si="841"/>
        <v>068</v>
      </c>
      <c r="F6786" s="26" t="str">
        <f t="shared" si="842"/>
        <v>24</v>
      </c>
      <c r="G6786" s="26" t="str">
        <f t="shared" si="843"/>
        <v>02</v>
      </c>
      <c r="H6786" s="27" t="s">
        <v>21528</v>
      </c>
      <c r="I6786" s="25" t="s">
        <v>21529</v>
      </c>
      <c r="J6786" s="27" t="s">
        <v>21478</v>
      </c>
      <c r="K6786" s="25" t="s">
        <v>21530</v>
      </c>
      <c r="L6786" s="27" t="s">
        <v>42</v>
      </c>
      <c r="M6786" s="25" t="s">
        <v>43</v>
      </c>
      <c r="N6786" s="27" t="s">
        <v>43</v>
      </c>
      <c r="O6786" s="25" t="s">
        <v>43</v>
      </c>
      <c r="P6786" s="27" t="s">
        <v>43</v>
      </c>
      <c r="Q6786" s="25" t="s">
        <v>44</v>
      </c>
      <c r="R6786" s="28">
        <v>1.69</v>
      </c>
      <c r="S6786" s="29">
        <v>1.69</v>
      </c>
      <c r="T6786" s="29"/>
      <c r="U6786" s="29"/>
      <c r="V6786" s="1">
        <v>1.47</v>
      </c>
      <c r="W6786" s="1" t="s">
        <v>45</v>
      </c>
      <c r="X6786" s="1" t="s">
        <v>45</v>
      </c>
      <c r="Y6786" s="30">
        <f t="shared" si="844"/>
        <v>1.69</v>
      </c>
      <c r="Z6786" s="31">
        <f t="shared" si="845"/>
        <v>0</v>
      </c>
      <c r="AA6786" s="32">
        <f t="shared" si="846"/>
        <v>0</v>
      </c>
      <c r="AB6786" t="b">
        <f t="shared" si="847"/>
        <v>1</v>
      </c>
      <c r="AC6786" s="2" t="s">
        <v>45</v>
      </c>
      <c r="AD6786" s="2" t="s">
        <v>45</v>
      </c>
      <c r="AG6786" t="s">
        <v>4996</v>
      </c>
    </row>
    <row r="6787" spans="1:33" ht="16" hidden="1" x14ac:dyDescent="0.4">
      <c r="A6787" s="24" t="s">
        <v>20913</v>
      </c>
      <c r="B6787" s="25" t="s">
        <v>21512</v>
      </c>
      <c r="C6787" t="str">
        <f t="shared" si="840"/>
        <v>47</v>
      </c>
      <c r="D6787" t="str">
        <f>_xlfn.XLOOKUP(C6787,Folha2!A:A,Folha2!B:B)</f>
        <v>MERCEARIA SALGADA</v>
      </c>
      <c r="E6787" s="26" t="str">
        <f t="shared" si="841"/>
        <v>068</v>
      </c>
      <c r="F6787" s="26" t="str">
        <f t="shared" si="842"/>
        <v>24</v>
      </c>
      <c r="G6787" s="26" t="str">
        <f t="shared" si="843"/>
        <v>02</v>
      </c>
      <c r="H6787" s="27" t="s">
        <v>21531</v>
      </c>
      <c r="I6787" s="25" t="s">
        <v>21532</v>
      </c>
      <c r="J6787" s="27" t="s">
        <v>21478</v>
      </c>
      <c r="K6787" s="25" t="s">
        <v>21533</v>
      </c>
      <c r="L6787" s="27" t="s">
        <v>42</v>
      </c>
      <c r="M6787" s="25" t="s">
        <v>43</v>
      </c>
      <c r="N6787" s="27" t="s">
        <v>43</v>
      </c>
      <c r="O6787" s="25" t="s">
        <v>43</v>
      </c>
      <c r="P6787" s="27" t="s">
        <v>43</v>
      </c>
      <c r="Q6787" s="25" t="s">
        <v>44</v>
      </c>
      <c r="R6787" s="28">
        <v>2.09</v>
      </c>
      <c r="S6787" s="29">
        <v>2.09</v>
      </c>
      <c r="T6787" s="29"/>
      <c r="U6787" s="29"/>
      <c r="V6787" s="1" t="s">
        <v>45</v>
      </c>
      <c r="W6787" s="1" t="s">
        <v>45</v>
      </c>
      <c r="X6787" s="1" t="s">
        <v>45</v>
      </c>
      <c r="Y6787" s="30">
        <f t="shared" si="844"/>
        <v>2.09</v>
      </c>
      <c r="Z6787" s="31">
        <f t="shared" si="845"/>
        <v>0</v>
      </c>
      <c r="AA6787" s="32">
        <f t="shared" si="846"/>
        <v>0</v>
      </c>
      <c r="AB6787" t="b">
        <f t="shared" si="847"/>
        <v>1</v>
      </c>
      <c r="AC6787" s="2" t="s">
        <v>164</v>
      </c>
      <c r="AD6787" s="2">
        <v>1.44</v>
      </c>
      <c r="AG6787" t="s">
        <v>4996</v>
      </c>
    </row>
    <row r="6788" spans="1:33" ht="16" hidden="1" x14ac:dyDescent="0.4">
      <c r="A6788" s="24" t="s">
        <v>20913</v>
      </c>
      <c r="B6788" s="25" t="s">
        <v>21512</v>
      </c>
      <c r="C6788" t="str">
        <f t="shared" ref="C6788:C6851" si="848">MID(A6788,2,2)</f>
        <v>47</v>
      </c>
      <c r="D6788" t="str">
        <f>_xlfn.XLOOKUP(C6788,Folha2!A:A,Folha2!B:B)</f>
        <v>MERCEARIA SALGADA</v>
      </c>
      <c r="E6788" s="26" t="str">
        <f t="shared" ref="E6788:E6851" si="849">MID(A6788,5,3)</f>
        <v>068</v>
      </c>
      <c r="F6788" s="26" t="str">
        <f t="shared" ref="F6788:F6851" si="850">MID(B6788,5,2)</f>
        <v>24</v>
      </c>
      <c r="G6788" s="26" t="str">
        <f t="shared" ref="G6788:G6851" si="851">MID(B6788,8,2)</f>
        <v>02</v>
      </c>
      <c r="H6788" s="27" t="s">
        <v>21534</v>
      </c>
      <c r="I6788" s="25" t="s">
        <v>21535</v>
      </c>
      <c r="J6788" s="27" t="s">
        <v>21478</v>
      </c>
      <c r="K6788" s="25" t="s">
        <v>21536</v>
      </c>
      <c r="L6788" s="27" t="s">
        <v>42</v>
      </c>
      <c r="M6788" s="25" t="s">
        <v>43</v>
      </c>
      <c r="N6788" s="27" t="s">
        <v>43</v>
      </c>
      <c r="O6788" s="25" t="s">
        <v>43</v>
      </c>
      <c r="P6788" s="27" t="s">
        <v>43</v>
      </c>
      <c r="Q6788" s="25" t="s">
        <v>44</v>
      </c>
      <c r="R6788" s="28">
        <v>2.09</v>
      </c>
      <c r="S6788" s="29">
        <v>2.09</v>
      </c>
      <c r="T6788" s="29"/>
      <c r="U6788" s="29"/>
      <c r="V6788" s="1" t="s">
        <v>45</v>
      </c>
      <c r="W6788" s="1" t="s">
        <v>45</v>
      </c>
      <c r="X6788" s="1" t="s">
        <v>45</v>
      </c>
      <c r="Y6788" s="30">
        <f t="shared" ref="Y6788:Y6851" si="852">IF(OR(N6788="O",O6788="O"),IF(COUNT(V6788:X6788)&gt;0,MIN(V6788:X6788),MIN(S6788:U6788)),IF(M6788="O",MIN(S6788:U6788),IF(L6788="E",IFERROR(MODE(S6788:U6788),MIN(S6788:U6788)),AVERAGE(S6788:U6788))))</f>
        <v>2.09</v>
      </c>
      <c r="Z6788" s="31">
        <f t="shared" ref="Z6788:Z6851" si="853">R6788/Y6788-1</f>
        <v>0</v>
      </c>
      <c r="AA6788" s="32">
        <f t="shared" ref="AA6788:AA6851" si="854">R6788-Y6788</f>
        <v>0</v>
      </c>
      <c r="AB6788" t="b">
        <f t="shared" ref="AB6788:AB6851" si="855">R6788=Y6788</f>
        <v>1</v>
      </c>
      <c r="AC6788" s="2" t="s">
        <v>164</v>
      </c>
      <c r="AD6788" s="2">
        <v>1.44</v>
      </c>
      <c r="AG6788" t="s">
        <v>4996</v>
      </c>
    </row>
    <row r="6789" spans="1:33" ht="16" hidden="1" x14ac:dyDescent="0.4">
      <c r="A6789" s="24" t="s">
        <v>20913</v>
      </c>
      <c r="B6789" s="25" t="s">
        <v>21512</v>
      </c>
      <c r="C6789" t="str">
        <f t="shared" si="848"/>
        <v>47</v>
      </c>
      <c r="D6789" t="str">
        <f>_xlfn.XLOOKUP(C6789,Folha2!A:A,Folha2!B:B)</f>
        <v>MERCEARIA SALGADA</v>
      </c>
      <c r="E6789" s="26" t="str">
        <f t="shared" si="849"/>
        <v>068</v>
      </c>
      <c r="F6789" s="26" t="str">
        <f t="shared" si="850"/>
        <v>24</v>
      </c>
      <c r="G6789" s="26" t="str">
        <f t="shared" si="851"/>
        <v>02</v>
      </c>
      <c r="H6789" s="27" t="s">
        <v>21537</v>
      </c>
      <c r="I6789" s="25" t="s">
        <v>21538</v>
      </c>
      <c r="J6789" s="27" t="s">
        <v>21478</v>
      </c>
      <c r="K6789" s="25" t="s">
        <v>21539</v>
      </c>
      <c r="L6789" s="27" t="s">
        <v>42</v>
      </c>
      <c r="M6789" s="25" t="s">
        <v>52</v>
      </c>
      <c r="N6789" s="27" t="s">
        <v>43</v>
      </c>
      <c r="O6789" s="25" t="s">
        <v>43</v>
      </c>
      <c r="P6789" s="27" t="s">
        <v>52</v>
      </c>
      <c r="Q6789" s="25" t="s">
        <v>44</v>
      </c>
      <c r="R6789" s="28">
        <v>2.39</v>
      </c>
      <c r="S6789" s="29">
        <v>2.39</v>
      </c>
      <c r="T6789" s="29"/>
      <c r="U6789" s="29">
        <v>2.39</v>
      </c>
      <c r="V6789" s="1">
        <v>1.79</v>
      </c>
      <c r="W6789" s="1" t="s">
        <v>45</v>
      </c>
      <c r="X6789" s="1">
        <v>1.69</v>
      </c>
      <c r="Y6789" s="30">
        <f t="shared" si="852"/>
        <v>2.39</v>
      </c>
      <c r="Z6789" s="31">
        <f t="shared" si="853"/>
        <v>0</v>
      </c>
      <c r="AA6789" s="32">
        <f t="shared" si="854"/>
        <v>0</v>
      </c>
      <c r="AB6789" t="b">
        <f t="shared" si="855"/>
        <v>1</v>
      </c>
      <c r="AC6789" s="2" t="s">
        <v>313</v>
      </c>
      <c r="AD6789" s="2">
        <v>1.69</v>
      </c>
      <c r="AG6789" t="s">
        <v>4996</v>
      </c>
    </row>
    <row r="6790" spans="1:33" ht="16" hidden="1" x14ac:dyDescent="0.4">
      <c r="A6790" s="24" t="s">
        <v>20913</v>
      </c>
      <c r="B6790" s="25" t="s">
        <v>21512</v>
      </c>
      <c r="C6790" t="str">
        <f t="shared" si="848"/>
        <v>47</v>
      </c>
      <c r="D6790" t="str">
        <f>_xlfn.XLOOKUP(C6790,Folha2!A:A,Folha2!B:B)</f>
        <v>MERCEARIA SALGADA</v>
      </c>
      <c r="E6790" s="26" t="str">
        <f t="shared" si="849"/>
        <v>068</v>
      </c>
      <c r="F6790" s="26" t="str">
        <f t="shared" si="850"/>
        <v>24</v>
      </c>
      <c r="G6790" s="26" t="str">
        <f t="shared" si="851"/>
        <v>02</v>
      </c>
      <c r="H6790" s="27" t="s">
        <v>21540</v>
      </c>
      <c r="I6790" s="25" t="s">
        <v>21541</v>
      </c>
      <c r="J6790" s="27" t="s">
        <v>21478</v>
      </c>
      <c r="K6790" s="25" t="s">
        <v>21542</v>
      </c>
      <c r="L6790" s="27" t="s">
        <v>42</v>
      </c>
      <c r="M6790" s="25" t="s">
        <v>52</v>
      </c>
      <c r="N6790" s="27" t="s">
        <v>43</v>
      </c>
      <c r="O6790" s="25" t="s">
        <v>43</v>
      </c>
      <c r="P6790" s="27" t="s">
        <v>52</v>
      </c>
      <c r="Q6790" s="25" t="s">
        <v>44</v>
      </c>
      <c r="R6790" s="28">
        <v>2.39</v>
      </c>
      <c r="S6790" s="29">
        <v>2.39</v>
      </c>
      <c r="T6790" s="29"/>
      <c r="U6790" s="29">
        <v>2.39</v>
      </c>
      <c r="V6790" s="1" t="s">
        <v>45</v>
      </c>
      <c r="W6790" s="1" t="s">
        <v>45</v>
      </c>
      <c r="X6790" s="1">
        <v>1.69</v>
      </c>
      <c r="Y6790" s="30">
        <f t="shared" si="852"/>
        <v>2.39</v>
      </c>
      <c r="Z6790" s="31">
        <f t="shared" si="853"/>
        <v>0</v>
      </c>
      <c r="AA6790" s="32">
        <f t="shared" si="854"/>
        <v>0</v>
      </c>
      <c r="AB6790" t="b">
        <f t="shared" si="855"/>
        <v>1</v>
      </c>
      <c r="AC6790" s="2" t="s">
        <v>313</v>
      </c>
      <c r="AD6790" s="2">
        <v>1.69</v>
      </c>
      <c r="AG6790" t="s">
        <v>4996</v>
      </c>
    </row>
    <row r="6791" spans="1:33" ht="16" hidden="1" x14ac:dyDescent="0.4">
      <c r="A6791" s="24" t="s">
        <v>20913</v>
      </c>
      <c r="B6791" s="25" t="s">
        <v>21512</v>
      </c>
      <c r="C6791" t="str">
        <f t="shared" si="848"/>
        <v>47</v>
      </c>
      <c r="D6791" t="str">
        <f>_xlfn.XLOOKUP(C6791,Folha2!A:A,Folha2!B:B)</f>
        <v>MERCEARIA SALGADA</v>
      </c>
      <c r="E6791" s="26" t="str">
        <f t="shared" si="849"/>
        <v>068</v>
      </c>
      <c r="F6791" s="26" t="str">
        <f t="shared" si="850"/>
        <v>24</v>
      </c>
      <c r="G6791" s="26" t="str">
        <f t="shared" si="851"/>
        <v>02</v>
      </c>
      <c r="H6791" s="27" t="s">
        <v>21543</v>
      </c>
      <c r="I6791" s="25" t="s">
        <v>21544</v>
      </c>
      <c r="J6791" s="27" t="s">
        <v>21478</v>
      </c>
      <c r="K6791" s="25" t="s">
        <v>21545</v>
      </c>
      <c r="L6791" s="27" t="s">
        <v>42</v>
      </c>
      <c r="M6791" s="25" t="s">
        <v>52</v>
      </c>
      <c r="N6791" s="27" t="s">
        <v>43</v>
      </c>
      <c r="O6791" s="25" t="s">
        <v>43</v>
      </c>
      <c r="P6791" s="27" t="s">
        <v>52</v>
      </c>
      <c r="Q6791" s="25" t="s">
        <v>44</v>
      </c>
      <c r="R6791" s="28">
        <v>2.4900000000000002</v>
      </c>
      <c r="S6791" s="29">
        <v>2.4900000000000002</v>
      </c>
      <c r="T6791" s="29">
        <v>2.85</v>
      </c>
      <c r="U6791" s="29">
        <v>2.4900000000000002</v>
      </c>
      <c r="V6791" s="1">
        <v>1.82</v>
      </c>
      <c r="W6791" s="1">
        <v>1.89</v>
      </c>
      <c r="X6791" s="1">
        <v>2.09</v>
      </c>
      <c r="Y6791" s="30">
        <f t="shared" si="852"/>
        <v>2.4900000000000002</v>
      </c>
      <c r="Z6791" s="31">
        <f t="shared" si="853"/>
        <v>0</v>
      </c>
      <c r="AA6791" s="32">
        <f t="shared" si="854"/>
        <v>0</v>
      </c>
      <c r="AB6791" t="b">
        <f t="shared" si="855"/>
        <v>1</v>
      </c>
      <c r="AC6791" s="2" t="s">
        <v>76</v>
      </c>
      <c r="AD6791" s="2">
        <v>2.19</v>
      </c>
      <c r="AG6791" t="s">
        <v>4996</v>
      </c>
    </row>
    <row r="6792" spans="1:33" ht="16" hidden="1" x14ac:dyDescent="0.4">
      <c r="A6792" s="24" t="s">
        <v>20913</v>
      </c>
      <c r="B6792" s="25" t="s">
        <v>21512</v>
      </c>
      <c r="C6792" t="str">
        <f t="shared" si="848"/>
        <v>47</v>
      </c>
      <c r="D6792" t="str">
        <f>_xlfn.XLOOKUP(C6792,Folha2!A:A,Folha2!B:B)</f>
        <v>MERCEARIA SALGADA</v>
      </c>
      <c r="E6792" s="26" t="str">
        <f t="shared" si="849"/>
        <v>068</v>
      </c>
      <c r="F6792" s="26" t="str">
        <f t="shared" si="850"/>
        <v>24</v>
      </c>
      <c r="G6792" s="26" t="str">
        <f t="shared" si="851"/>
        <v>02</v>
      </c>
      <c r="H6792" s="27" t="s">
        <v>21546</v>
      </c>
      <c r="I6792" s="25" t="s">
        <v>21547</v>
      </c>
      <c r="J6792" s="27" t="s">
        <v>21478</v>
      </c>
      <c r="K6792" s="25" t="s">
        <v>21548</v>
      </c>
      <c r="L6792" s="27" t="s">
        <v>42</v>
      </c>
      <c r="M6792" s="25" t="s">
        <v>43</v>
      </c>
      <c r="N6792" s="27" t="s">
        <v>43</v>
      </c>
      <c r="O6792" s="25" t="s">
        <v>43</v>
      </c>
      <c r="P6792" s="27" t="s">
        <v>43</v>
      </c>
      <c r="Q6792" s="25" t="s">
        <v>44</v>
      </c>
      <c r="R6792" s="28">
        <v>2.4900000000000002</v>
      </c>
      <c r="S6792" s="29">
        <v>2.4900000000000002</v>
      </c>
      <c r="T6792" s="29"/>
      <c r="U6792" s="29">
        <v>2.4900000000000002</v>
      </c>
      <c r="V6792" s="1" t="s">
        <v>45</v>
      </c>
      <c r="W6792" s="1" t="s">
        <v>45</v>
      </c>
      <c r="X6792" s="1" t="s">
        <v>45</v>
      </c>
      <c r="Y6792" s="30">
        <f t="shared" si="852"/>
        <v>2.4900000000000002</v>
      </c>
      <c r="Z6792" s="31">
        <f t="shared" si="853"/>
        <v>0</v>
      </c>
      <c r="AA6792" s="32">
        <f t="shared" si="854"/>
        <v>0</v>
      </c>
      <c r="AB6792" t="b">
        <f t="shared" si="855"/>
        <v>1</v>
      </c>
      <c r="AC6792" s="2" t="s">
        <v>536</v>
      </c>
      <c r="AD6792" s="2">
        <v>2.19</v>
      </c>
      <c r="AG6792" t="s">
        <v>4996</v>
      </c>
    </row>
    <row r="6793" spans="1:33" ht="16" hidden="1" x14ac:dyDescent="0.4">
      <c r="A6793" s="24" t="s">
        <v>20913</v>
      </c>
      <c r="B6793" s="25" t="s">
        <v>21512</v>
      </c>
      <c r="C6793" t="str">
        <f t="shared" si="848"/>
        <v>47</v>
      </c>
      <c r="D6793" t="str">
        <f>_xlfn.XLOOKUP(C6793,Folha2!A:A,Folha2!B:B)</f>
        <v>MERCEARIA SALGADA</v>
      </c>
      <c r="E6793" s="26" t="str">
        <f t="shared" si="849"/>
        <v>068</v>
      </c>
      <c r="F6793" s="26" t="str">
        <f t="shared" si="850"/>
        <v>24</v>
      </c>
      <c r="G6793" s="26" t="str">
        <f t="shared" si="851"/>
        <v>02</v>
      </c>
      <c r="H6793" s="27" t="s">
        <v>21549</v>
      </c>
      <c r="I6793" s="25" t="s">
        <v>21550</v>
      </c>
      <c r="J6793" s="27" t="s">
        <v>21478</v>
      </c>
      <c r="K6793" s="25" t="s">
        <v>21551</v>
      </c>
      <c r="L6793" s="27" t="s">
        <v>42</v>
      </c>
      <c r="M6793" s="25" t="s">
        <v>52</v>
      </c>
      <c r="N6793" s="27" t="s">
        <v>43</v>
      </c>
      <c r="O6793" s="25" t="s">
        <v>43</v>
      </c>
      <c r="P6793" s="27" t="s">
        <v>52</v>
      </c>
      <c r="Q6793" s="25" t="s">
        <v>44</v>
      </c>
      <c r="R6793" s="28">
        <v>2.59</v>
      </c>
      <c r="S6793" s="29">
        <v>2.59</v>
      </c>
      <c r="T6793" s="29"/>
      <c r="U6793" s="29">
        <v>2.59</v>
      </c>
      <c r="V6793" s="1">
        <v>1.44</v>
      </c>
      <c r="W6793" s="1" t="s">
        <v>45</v>
      </c>
      <c r="X6793" s="1" t="s">
        <v>45</v>
      </c>
      <c r="Y6793" s="30">
        <f t="shared" si="852"/>
        <v>2.59</v>
      </c>
      <c r="Z6793" s="31">
        <f t="shared" si="853"/>
        <v>0</v>
      </c>
      <c r="AA6793" s="32">
        <f t="shared" si="854"/>
        <v>0</v>
      </c>
      <c r="AB6793" t="b">
        <f t="shared" si="855"/>
        <v>1</v>
      </c>
      <c r="AC6793" s="2" t="s">
        <v>313</v>
      </c>
      <c r="AD6793" s="2">
        <v>1.29</v>
      </c>
      <c r="AG6793" t="s">
        <v>4996</v>
      </c>
    </row>
    <row r="6794" spans="1:33" ht="16" hidden="1" x14ac:dyDescent="0.4">
      <c r="A6794" s="24" t="s">
        <v>20913</v>
      </c>
      <c r="B6794" s="25" t="s">
        <v>21512</v>
      </c>
      <c r="C6794" t="str">
        <f t="shared" si="848"/>
        <v>47</v>
      </c>
      <c r="D6794" t="str">
        <f>_xlfn.XLOOKUP(C6794,Folha2!A:A,Folha2!B:B)</f>
        <v>MERCEARIA SALGADA</v>
      </c>
      <c r="E6794" s="26" t="str">
        <f t="shared" si="849"/>
        <v>068</v>
      </c>
      <c r="F6794" s="26" t="str">
        <f t="shared" si="850"/>
        <v>24</v>
      </c>
      <c r="G6794" s="26" t="str">
        <f t="shared" si="851"/>
        <v>02</v>
      </c>
      <c r="H6794" s="27" t="s">
        <v>21552</v>
      </c>
      <c r="I6794" s="25" t="s">
        <v>21553</v>
      </c>
      <c r="J6794" s="27" t="s">
        <v>21478</v>
      </c>
      <c r="K6794" s="25" t="s">
        <v>21554</v>
      </c>
      <c r="L6794" s="27" t="s">
        <v>42</v>
      </c>
      <c r="M6794" s="25" t="s">
        <v>52</v>
      </c>
      <c r="N6794" s="27" t="s">
        <v>43</v>
      </c>
      <c r="O6794" s="25" t="s">
        <v>43</v>
      </c>
      <c r="P6794" s="27" t="s">
        <v>52</v>
      </c>
      <c r="Q6794" s="25" t="s">
        <v>44</v>
      </c>
      <c r="R6794" s="28">
        <v>2.69</v>
      </c>
      <c r="S6794" s="29">
        <v>2.69</v>
      </c>
      <c r="T6794" s="29">
        <v>2.69</v>
      </c>
      <c r="U6794" s="29">
        <v>2.69</v>
      </c>
      <c r="V6794" s="1" t="s">
        <v>45</v>
      </c>
      <c r="W6794" s="1" t="s">
        <v>45</v>
      </c>
      <c r="X6794" s="1" t="s">
        <v>45</v>
      </c>
      <c r="Y6794" s="30">
        <f t="shared" si="852"/>
        <v>2.69</v>
      </c>
      <c r="Z6794" s="31">
        <f t="shared" si="853"/>
        <v>0</v>
      </c>
      <c r="AA6794" s="32">
        <f t="shared" si="854"/>
        <v>0</v>
      </c>
      <c r="AB6794" t="b">
        <f t="shared" si="855"/>
        <v>1</v>
      </c>
      <c r="AC6794" s="2" t="s">
        <v>536</v>
      </c>
      <c r="AD6794" s="2">
        <v>1.69</v>
      </c>
      <c r="AG6794" t="s">
        <v>4996</v>
      </c>
    </row>
    <row r="6795" spans="1:33" ht="16" hidden="1" x14ac:dyDescent="0.4">
      <c r="A6795" s="24" t="s">
        <v>20913</v>
      </c>
      <c r="B6795" s="25" t="s">
        <v>21512</v>
      </c>
      <c r="C6795" t="str">
        <f t="shared" si="848"/>
        <v>47</v>
      </c>
      <c r="D6795" t="str">
        <f>_xlfn.XLOOKUP(C6795,Folha2!A:A,Folha2!B:B)</f>
        <v>MERCEARIA SALGADA</v>
      </c>
      <c r="E6795" s="26" t="str">
        <f t="shared" si="849"/>
        <v>068</v>
      </c>
      <c r="F6795" s="26" t="str">
        <f t="shared" si="850"/>
        <v>24</v>
      </c>
      <c r="G6795" s="26" t="str">
        <f t="shared" si="851"/>
        <v>02</v>
      </c>
      <c r="H6795" s="27" t="s">
        <v>21555</v>
      </c>
      <c r="I6795" s="25" t="s">
        <v>21556</v>
      </c>
      <c r="J6795" s="27" t="s">
        <v>21478</v>
      </c>
      <c r="K6795" s="25" t="s">
        <v>21557</v>
      </c>
      <c r="L6795" s="27" t="s">
        <v>42</v>
      </c>
      <c r="M6795" s="25" t="s">
        <v>52</v>
      </c>
      <c r="N6795" s="27" t="s">
        <v>43</v>
      </c>
      <c r="O6795" s="25" t="s">
        <v>43</v>
      </c>
      <c r="P6795" s="27" t="s">
        <v>52</v>
      </c>
      <c r="Q6795" s="25" t="s">
        <v>44</v>
      </c>
      <c r="R6795" s="28">
        <v>2.69</v>
      </c>
      <c r="S6795" s="29">
        <v>2.69</v>
      </c>
      <c r="T6795" s="29"/>
      <c r="U6795" s="29">
        <v>2.69</v>
      </c>
      <c r="V6795" s="1" t="s">
        <v>45</v>
      </c>
      <c r="W6795" s="1" t="s">
        <v>45</v>
      </c>
      <c r="X6795" s="1">
        <v>1.69</v>
      </c>
      <c r="Y6795" s="30">
        <f t="shared" si="852"/>
        <v>2.69</v>
      </c>
      <c r="Z6795" s="31">
        <f t="shared" si="853"/>
        <v>0</v>
      </c>
      <c r="AA6795" s="32">
        <f t="shared" si="854"/>
        <v>0</v>
      </c>
      <c r="AB6795" t="b">
        <f t="shared" si="855"/>
        <v>1</v>
      </c>
      <c r="AC6795" s="2" t="s">
        <v>536</v>
      </c>
      <c r="AD6795" s="2">
        <v>1.69</v>
      </c>
      <c r="AG6795" t="s">
        <v>4996</v>
      </c>
    </row>
    <row r="6796" spans="1:33" ht="16" hidden="1" x14ac:dyDescent="0.4">
      <c r="A6796" s="24" t="s">
        <v>20913</v>
      </c>
      <c r="B6796" s="25" t="s">
        <v>21512</v>
      </c>
      <c r="C6796" t="str">
        <f t="shared" si="848"/>
        <v>47</v>
      </c>
      <c r="D6796" t="str">
        <f>_xlfn.XLOOKUP(C6796,Folha2!A:A,Folha2!B:B)</f>
        <v>MERCEARIA SALGADA</v>
      </c>
      <c r="E6796" s="26" t="str">
        <f t="shared" si="849"/>
        <v>068</v>
      </c>
      <c r="F6796" s="26" t="str">
        <f t="shared" si="850"/>
        <v>24</v>
      </c>
      <c r="G6796" s="26" t="str">
        <f t="shared" si="851"/>
        <v>02</v>
      </c>
      <c r="H6796" s="27" t="s">
        <v>21558</v>
      </c>
      <c r="I6796" s="25" t="s">
        <v>21559</v>
      </c>
      <c r="J6796" s="27" t="s">
        <v>21478</v>
      </c>
      <c r="K6796" s="25" t="s">
        <v>21560</v>
      </c>
      <c r="L6796" s="27" t="s">
        <v>42</v>
      </c>
      <c r="M6796" s="25" t="s">
        <v>52</v>
      </c>
      <c r="N6796" s="27" t="s">
        <v>43</v>
      </c>
      <c r="O6796" s="25" t="s">
        <v>43</v>
      </c>
      <c r="P6796" s="27" t="s">
        <v>52</v>
      </c>
      <c r="Q6796" s="25" t="s">
        <v>44</v>
      </c>
      <c r="R6796" s="28">
        <v>2.69</v>
      </c>
      <c r="S6796" s="29">
        <v>2.69</v>
      </c>
      <c r="T6796" s="29"/>
      <c r="U6796" s="29">
        <v>2.69</v>
      </c>
      <c r="V6796" s="1" t="s">
        <v>45</v>
      </c>
      <c r="W6796" s="1" t="s">
        <v>45</v>
      </c>
      <c r="X6796" s="1">
        <v>1.69</v>
      </c>
      <c r="Y6796" s="30">
        <f t="shared" si="852"/>
        <v>2.69</v>
      </c>
      <c r="Z6796" s="31">
        <f t="shared" si="853"/>
        <v>0</v>
      </c>
      <c r="AA6796" s="32">
        <f t="shared" si="854"/>
        <v>0</v>
      </c>
      <c r="AB6796" t="b">
        <f t="shared" si="855"/>
        <v>1</v>
      </c>
      <c r="AC6796" s="2" t="s">
        <v>536</v>
      </c>
      <c r="AD6796" s="2">
        <v>1.69</v>
      </c>
      <c r="AG6796" t="s">
        <v>4996</v>
      </c>
    </row>
    <row r="6797" spans="1:33" ht="16" hidden="1" x14ac:dyDescent="0.4">
      <c r="A6797" s="24" t="s">
        <v>20913</v>
      </c>
      <c r="B6797" s="25" t="s">
        <v>21512</v>
      </c>
      <c r="C6797" t="str">
        <f t="shared" si="848"/>
        <v>47</v>
      </c>
      <c r="D6797" t="str">
        <f>_xlfn.XLOOKUP(C6797,Folha2!A:A,Folha2!B:B)</f>
        <v>MERCEARIA SALGADA</v>
      </c>
      <c r="E6797" s="26" t="str">
        <f t="shared" si="849"/>
        <v>068</v>
      </c>
      <c r="F6797" s="26" t="str">
        <f t="shared" si="850"/>
        <v>24</v>
      </c>
      <c r="G6797" s="26" t="str">
        <f t="shared" si="851"/>
        <v>02</v>
      </c>
      <c r="H6797" s="27" t="s">
        <v>21561</v>
      </c>
      <c r="I6797" s="25" t="s">
        <v>21562</v>
      </c>
      <c r="J6797" s="27" t="s">
        <v>21478</v>
      </c>
      <c r="K6797" s="25" t="s">
        <v>21563</v>
      </c>
      <c r="L6797" s="27" t="s">
        <v>42</v>
      </c>
      <c r="M6797" s="25" t="s">
        <v>52</v>
      </c>
      <c r="N6797" s="27" t="s">
        <v>43</v>
      </c>
      <c r="O6797" s="25" t="s">
        <v>43</v>
      </c>
      <c r="P6797" s="27" t="s">
        <v>52</v>
      </c>
      <c r="Q6797" s="25" t="s">
        <v>44</v>
      </c>
      <c r="R6797" s="28">
        <v>2.69</v>
      </c>
      <c r="S6797" s="29">
        <v>2.69</v>
      </c>
      <c r="T6797" s="29"/>
      <c r="U6797" s="29">
        <v>2.69</v>
      </c>
      <c r="V6797" s="1" t="s">
        <v>45</v>
      </c>
      <c r="W6797" s="1" t="s">
        <v>45</v>
      </c>
      <c r="X6797" s="1" t="s">
        <v>45</v>
      </c>
      <c r="Y6797" s="30">
        <f t="shared" si="852"/>
        <v>2.69</v>
      </c>
      <c r="Z6797" s="31">
        <f t="shared" si="853"/>
        <v>0</v>
      </c>
      <c r="AA6797" s="32">
        <f t="shared" si="854"/>
        <v>0</v>
      </c>
      <c r="AB6797" t="b">
        <f t="shared" si="855"/>
        <v>1</v>
      </c>
      <c r="AC6797" s="2" t="s">
        <v>536</v>
      </c>
      <c r="AD6797" s="2">
        <v>1.69</v>
      </c>
      <c r="AG6797" t="s">
        <v>4996</v>
      </c>
    </row>
    <row r="6798" spans="1:33" ht="16" hidden="1" x14ac:dyDescent="0.4">
      <c r="A6798" s="24" t="s">
        <v>20913</v>
      </c>
      <c r="B6798" s="25" t="s">
        <v>21512</v>
      </c>
      <c r="C6798" t="str">
        <f t="shared" si="848"/>
        <v>47</v>
      </c>
      <c r="D6798" t="str">
        <f>_xlfn.XLOOKUP(C6798,Folha2!A:A,Folha2!B:B)</f>
        <v>MERCEARIA SALGADA</v>
      </c>
      <c r="E6798" s="26" t="str">
        <f t="shared" si="849"/>
        <v>068</v>
      </c>
      <c r="F6798" s="26" t="str">
        <f t="shared" si="850"/>
        <v>24</v>
      </c>
      <c r="G6798" s="26" t="str">
        <f t="shared" si="851"/>
        <v>02</v>
      </c>
      <c r="H6798" s="27" t="s">
        <v>21564</v>
      </c>
      <c r="I6798" s="25" t="s">
        <v>21565</v>
      </c>
      <c r="J6798" s="27" t="s">
        <v>21478</v>
      </c>
      <c r="K6798" s="25" t="s">
        <v>21566</v>
      </c>
      <c r="L6798" s="27" t="s">
        <v>42</v>
      </c>
      <c r="M6798" s="25" t="s">
        <v>43</v>
      </c>
      <c r="N6798" s="27" t="s">
        <v>43</v>
      </c>
      <c r="O6798" s="25" t="s">
        <v>43</v>
      </c>
      <c r="P6798" s="27" t="s">
        <v>43</v>
      </c>
      <c r="Q6798" s="25" t="s">
        <v>44</v>
      </c>
      <c r="R6798" s="28">
        <v>2.79</v>
      </c>
      <c r="S6798" s="29">
        <v>2.79</v>
      </c>
      <c r="T6798" s="29"/>
      <c r="U6798" s="29">
        <v>2.79</v>
      </c>
      <c r="V6798" s="1" t="s">
        <v>45</v>
      </c>
      <c r="W6798" s="1" t="s">
        <v>45</v>
      </c>
      <c r="X6798" s="1">
        <v>1.79</v>
      </c>
      <c r="Y6798" s="30">
        <f t="shared" si="852"/>
        <v>2.79</v>
      </c>
      <c r="Z6798" s="31">
        <f t="shared" si="853"/>
        <v>0</v>
      </c>
      <c r="AA6798" s="32">
        <f t="shared" si="854"/>
        <v>0</v>
      </c>
      <c r="AB6798" t="b">
        <f t="shared" si="855"/>
        <v>1</v>
      </c>
      <c r="AC6798" s="2" t="s">
        <v>45</v>
      </c>
      <c r="AD6798" s="2" t="s">
        <v>45</v>
      </c>
      <c r="AG6798" t="s">
        <v>4996</v>
      </c>
    </row>
    <row r="6799" spans="1:33" ht="16" hidden="1" x14ac:dyDescent="0.4">
      <c r="A6799" s="24" t="s">
        <v>20913</v>
      </c>
      <c r="B6799" s="25" t="s">
        <v>21512</v>
      </c>
      <c r="C6799" t="str">
        <f t="shared" si="848"/>
        <v>47</v>
      </c>
      <c r="D6799" t="str">
        <f>_xlfn.XLOOKUP(C6799,Folha2!A:A,Folha2!B:B)</f>
        <v>MERCEARIA SALGADA</v>
      </c>
      <c r="E6799" s="26" t="str">
        <f t="shared" si="849"/>
        <v>068</v>
      </c>
      <c r="F6799" s="26" t="str">
        <f t="shared" si="850"/>
        <v>24</v>
      </c>
      <c r="G6799" s="26" t="str">
        <f t="shared" si="851"/>
        <v>02</v>
      </c>
      <c r="H6799" s="27" t="s">
        <v>21567</v>
      </c>
      <c r="I6799" s="25" t="s">
        <v>21568</v>
      </c>
      <c r="J6799" s="27" t="s">
        <v>21569</v>
      </c>
      <c r="K6799" s="25" t="s">
        <v>21570</v>
      </c>
      <c r="L6799" s="27" t="s">
        <v>42</v>
      </c>
      <c r="M6799" s="25" t="s">
        <v>43</v>
      </c>
      <c r="N6799" s="27" t="s">
        <v>43</v>
      </c>
      <c r="O6799" s="25" t="s">
        <v>43</v>
      </c>
      <c r="P6799" s="27" t="s">
        <v>43</v>
      </c>
      <c r="Q6799" s="25" t="s">
        <v>44</v>
      </c>
      <c r="R6799" s="28">
        <v>1.69</v>
      </c>
      <c r="S6799" s="29">
        <v>1.69</v>
      </c>
      <c r="T6799" s="29"/>
      <c r="U6799" s="29"/>
      <c r="V6799" s="1" t="s">
        <v>45</v>
      </c>
      <c r="W6799" s="1" t="s">
        <v>45</v>
      </c>
      <c r="X6799" s="1" t="s">
        <v>45</v>
      </c>
      <c r="Y6799" s="30">
        <f t="shared" si="852"/>
        <v>1.69</v>
      </c>
      <c r="Z6799" s="31">
        <f t="shared" si="853"/>
        <v>0</v>
      </c>
      <c r="AA6799" s="32">
        <f t="shared" si="854"/>
        <v>0</v>
      </c>
      <c r="AB6799" t="b">
        <f t="shared" si="855"/>
        <v>1</v>
      </c>
      <c r="AC6799" s="2" t="s">
        <v>536</v>
      </c>
      <c r="AD6799" s="2">
        <v>1.39</v>
      </c>
      <c r="AG6799" t="s">
        <v>4996</v>
      </c>
    </row>
    <row r="6800" spans="1:33" ht="16" hidden="1" x14ac:dyDescent="0.4">
      <c r="A6800" s="24" t="s">
        <v>20913</v>
      </c>
      <c r="B6800" s="25" t="s">
        <v>21512</v>
      </c>
      <c r="C6800" t="str">
        <f t="shared" si="848"/>
        <v>47</v>
      </c>
      <c r="D6800" t="str">
        <f>_xlfn.XLOOKUP(C6800,Folha2!A:A,Folha2!B:B)</f>
        <v>MERCEARIA SALGADA</v>
      </c>
      <c r="E6800" s="26" t="str">
        <f t="shared" si="849"/>
        <v>068</v>
      </c>
      <c r="F6800" s="26" t="str">
        <f t="shared" si="850"/>
        <v>24</v>
      </c>
      <c r="G6800" s="26" t="str">
        <f t="shared" si="851"/>
        <v>02</v>
      </c>
      <c r="H6800" s="27" t="s">
        <v>21571</v>
      </c>
      <c r="I6800" s="25" t="s">
        <v>21572</v>
      </c>
      <c r="J6800" s="27" t="s">
        <v>21569</v>
      </c>
      <c r="K6800" s="25" t="s">
        <v>21573</v>
      </c>
      <c r="L6800" s="27" t="s">
        <v>42</v>
      </c>
      <c r="M6800" s="25" t="s">
        <v>43</v>
      </c>
      <c r="N6800" s="27" t="s">
        <v>43</v>
      </c>
      <c r="O6800" s="25" t="s">
        <v>43</v>
      </c>
      <c r="P6800" s="27" t="s">
        <v>43</v>
      </c>
      <c r="Q6800" s="25" t="s">
        <v>44</v>
      </c>
      <c r="R6800" s="28">
        <v>1.99</v>
      </c>
      <c r="S6800" s="29">
        <v>1.99</v>
      </c>
      <c r="T6800" s="29"/>
      <c r="U6800" s="29"/>
      <c r="V6800" s="1" t="s">
        <v>45</v>
      </c>
      <c r="W6800" s="1" t="s">
        <v>45</v>
      </c>
      <c r="X6800" s="1" t="s">
        <v>45</v>
      </c>
      <c r="Y6800" s="30">
        <f t="shared" si="852"/>
        <v>1.99</v>
      </c>
      <c r="Z6800" s="31">
        <f t="shared" si="853"/>
        <v>0</v>
      </c>
      <c r="AA6800" s="32">
        <f t="shared" si="854"/>
        <v>0</v>
      </c>
      <c r="AB6800" t="b">
        <f t="shared" si="855"/>
        <v>1</v>
      </c>
      <c r="AC6800" s="2" t="s">
        <v>536</v>
      </c>
      <c r="AD6800" s="2">
        <v>1.39</v>
      </c>
      <c r="AG6800" t="s">
        <v>4996</v>
      </c>
    </row>
    <row r="6801" spans="1:34" ht="16" x14ac:dyDescent="0.4">
      <c r="A6801" s="24" t="s">
        <v>20913</v>
      </c>
      <c r="B6801" s="25" t="s">
        <v>21512</v>
      </c>
      <c r="C6801" t="str">
        <f t="shared" si="848"/>
        <v>47</v>
      </c>
      <c r="D6801" t="str">
        <f>_xlfn.XLOOKUP(C6801,Folha2!A:A,Folha2!B:B)</f>
        <v>MERCEARIA SALGADA</v>
      </c>
      <c r="E6801" s="26" t="str">
        <f t="shared" si="849"/>
        <v>068</v>
      </c>
      <c r="F6801" s="26" t="str">
        <f t="shared" si="850"/>
        <v>24</v>
      </c>
      <c r="G6801" s="26" t="str">
        <f t="shared" si="851"/>
        <v>02</v>
      </c>
      <c r="H6801" s="27" t="s">
        <v>21574</v>
      </c>
      <c r="I6801" s="25" t="s">
        <v>21575</v>
      </c>
      <c r="J6801" s="27" t="s">
        <v>21569</v>
      </c>
      <c r="K6801" s="25" t="s">
        <v>21576</v>
      </c>
      <c r="L6801" s="27" t="s">
        <v>42</v>
      </c>
      <c r="M6801" s="25" t="s">
        <v>43</v>
      </c>
      <c r="N6801" s="27" t="s">
        <v>43</v>
      </c>
      <c r="O6801" s="25" t="s">
        <v>43</v>
      </c>
      <c r="P6801" s="27" t="s">
        <v>43</v>
      </c>
      <c r="Q6801" s="25" t="s">
        <v>44</v>
      </c>
      <c r="R6801" s="28">
        <v>2.59</v>
      </c>
      <c r="S6801" s="29">
        <v>2.69</v>
      </c>
      <c r="T6801" s="29"/>
      <c r="U6801" s="29"/>
      <c r="V6801" s="1" t="s">
        <v>45</v>
      </c>
      <c r="W6801" s="1" t="s">
        <v>45</v>
      </c>
      <c r="X6801" s="1" t="s">
        <v>45</v>
      </c>
      <c r="Y6801" s="30">
        <f t="shared" si="852"/>
        <v>2.69</v>
      </c>
      <c r="Z6801" s="31">
        <f t="shared" si="853"/>
        <v>-3.7174721189591087E-2</v>
      </c>
      <c r="AA6801" s="32">
        <f t="shared" si="854"/>
        <v>-0.10000000000000009</v>
      </c>
      <c r="AB6801" t="b">
        <f t="shared" si="855"/>
        <v>0</v>
      </c>
      <c r="AC6801" s="2" t="s">
        <v>144</v>
      </c>
      <c r="AD6801" s="2">
        <v>1.89</v>
      </c>
      <c r="AG6801" t="s">
        <v>4996</v>
      </c>
    </row>
    <row r="6802" spans="1:34" ht="16" hidden="1" x14ac:dyDescent="0.4">
      <c r="A6802" s="24" t="s">
        <v>20913</v>
      </c>
      <c r="B6802" s="25" t="s">
        <v>21512</v>
      </c>
      <c r="C6802" t="str">
        <f t="shared" si="848"/>
        <v>47</v>
      </c>
      <c r="D6802" t="str">
        <f>_xlfn.XLOOKUP(C6802,Folha2!A:A,Folha2!B:B)</f>
        <v>MERCEARIA SALGADA</v>
      </c>
      <c r="E6802" s="26" t="str">
        <f t="shared" si="849"/>
        <v>068</v>
      </c>
      <c r="F6802" s="26" t="str">
        <f t="shared" si="850"/>
        <v>24</v>
      </c>
      <c r="G6802" s="26" t="str">
        <f t="shared" si="851"/>
        <v>02</v>
      </c>
      <c r="H6802" s="27" t="s">
        <v>21577</v>
      </c>
      <c r="I6802" s="25" t="s">
        <v>21578</v>
      </c>
      <c r="J6802" s="27" t="s">
        <v>21569</v>
      </c>
      <c r="K6802" s="25" t="s">
        <v>21579</v>
      </c>
      <c r="L6802" s="27" t="s">
        <v>42</v>
      </c>
      <c r="M6802" s="25" t="s">
        <v>52</v>
      </c>
      <c r="N6802" s="27" t="s">
        <v>43</v>
      </c>
      <c r="O6802" s="25" t="s">
        <v>43</v>
      </c>
      <c r="P6802" s="27" t="s">
        <v>52</v>
      </c>
      <c r="Q6802" s="25" t="s">
        <v>44</v>
      </c>
      <c r="R6802" s="28">
        <v>2.59</v>
      </c>
      <c r="S6802" s="29">
        <v>2.59</v>
      </c>
      <c r="T6802" s="29"/>
      <c r="U6802" s="29">
        <v>2.69</v>
      </c>
      <c r="V6802" s="1" t="s">
        <v>45</v>
      </c>
      <c r="W6802" s="1" t="s">
        <v>45</v>
      </c>
      <c r="X6802" s="1" t="s">
        <v>45</v>
      </c>
      <c r="Y6802" s="30">
        <f t="shared" si="852"/>
        <v>2.59</v>
      </c>
      <c r="Z6802" s="31">
        <f t="shared" si="853"/>
        <v>0</v>
      </c>
      <c r="AA6802" s="32">
        <f t="shared" si="854"/>
        <v>0</v>
      </c>
      <c r="AB6802" t="b">
        <f t="shared" si="855"/>
        <v>1</v>
      </c>
      <c r="AC6802" s="2" t="s">
        <v>144</v>
      </c>
      <c r="AD6802" s="2">
        <v>2.09</v>
      </c>
      <c r="AG6802" t="s">
        <v>21580</v>
      </c>
    </row>
    <row r="6803" spans="1:34" ht="16" x14ac:dyDescent="0.4">
      <c r="A6803" s="24" t="s">
        <v>20913</v>
      </c>
      <c r="B6803" s="25" t="s">
        <v>21512</v>
      </c>
      <c r="C6803" t="str">
        <f t="shared" si="848"/>
        <v>47</v>
      </c>
      <c r="D6803" t="str">
        <f>_xlfn.XLOOKUP(C6803,Folha2!A:A,Folha2!B:B)</f>
        <v>MERCEARIA SALGADA</v>
      </c>
      <c r="E6803" s="26" t="str">
        <f t="shared" si="849"/>
        <v>068</v>
      </c>
      <c r="F6803" s="26" t="str">
        <f t="shared" si="850"/>
        <v>24</v>
      </c>
      <c r="G6803" s="26" t="str">
        <f t="shared" si="851"/>
        <v>02</v>
      </c>
      <c r="H6803" s="27" t="s">
        <v>21581</v>
      </c>
      <c r="I6803" s="25" t="s">
        <v>21582</v>
      </c>
      <c r="J6803" s="27" t="s">
        <v>59</v>
      </c>
      <c r="K6803" s="25" t="s">
        <v>21583</v>
      </c>
      <c r="L6803" s="27" t="s">
        <v>51</v>
      </c>
      <c r="M6803" s="25" t="s">
        <v>52</v>
      </c>
      <c r="N6803" s="27" t="s">
        <v>43</v>
      </c>
      <c r="O6803" s="25" t="s">
        <v>43</v>
      </c>
      <c r="P6803" s="27" t="s">
        <v>52</v>
      </c>
      <c r="Q6803" s="25" t="s">
        <v>44</v>
      </c>
      <c r="R6803" s="28">
        <v>1.0900000000000001</v>
      </c>
      <c r="S6803" s="29">
        <v>1.0900000000000001</v>
      </c>
      <c r="T6803" s="29">
        <v>1.03</v>
      </c>
      <c r="U6803" s="29">
        <v>1.0900000000000001</v>
      </c>
      <c r="V6803" s="1" t="s">
        <v>45</v>
      </c>
      <c r="W6803" s="1" t="s">
        <v>45</v>
      </c>
      <c r="X6803" s="1" t="s">
        <v>45</v>
      </c>
      <c r="Y6803" s="30">
        <f t="shared" si="852"/>
        <v>1.03</v>
      </c>
      <c r="Z6803" s="31">
        <f t="shared" si="853"/>
        <v>5.8252427184465994E-2</v>
      </c>
      <c r="AA6803" s="32">
        <f t="shared" si="854"/>
        <v>6.0000000000000053E-2</v>
      </c>
      <c r="AB6803" t="b">
        <f t="shared" si="855"/>
        <v>0</v>
      </c>
      <c r="AC6803" s="2" t="s">
        <v>45</v>
      </c>
      <c r="AD6803" s="2" t="s">
        <v>45</v>
      </c>
      <c r="AG6803" t="s">
        <v>3024</v>
      </c>
      <c r="AH6803" t="s">
        <v>21584</v>
      </c>
    </row>
    <row r="6804" spans="1:34" ht="16" hidden="1" x14ac:dyDescent="0.4">
      <c r="A6804" s="24" t="s">
        <v>20913</v>
      </c>
      <c r="B6804" s="25" t="s">
        <v>21512</v>
      </c>
      <c r="C6804" t="str">
        <f t="shared" si="848"/>
        <v>47</v>
      </c>
      <c r="D6804" t="str">
        <f>_xlfn.XLOOKUP(C6804,Folha2!A:A,Folha2!B:B)</f>
        <v>MERCEARIA SALGADA</v>
      </c>
      <c r="E6804" s="26" t="str">
        <f t="shared" si="849"/>
        <v>068</v>
      </c>
      <c r="F6804" s="26" t="str">
        <f t="shared" si="850"/>
        <v>24</v>
      </c>
      <c r="G6804" s="26" t="str">
        <f t="shared" si="851"/>
        <v>02</v>
      </c>
      <c r="H6804" s="27" t="s">
        <v>21585</v>
      </c>
      <c r="I6804" s="25" t="s">
        <v>21586</v>
      </c>
      <c r="J6804" s="27" t="s">
        <v>59</v>
      </c>
      <c r="K6804" s="25" t="s">
        <v>21587</v>
      </c>
      <c r="L6804" s="27" t="s">
        <v>51</v>
      </c>
      <c r="M6804" s="25" t="s">
        <v>43</v>
      </c>
      <c r="N6804" s="27" t="s">
        <v>43</v>
      </c>
      <c r="O6804" s="25" t="s">
        <v>43</v>
      </c>
      <c r="P6804" s="27" t="s">
        <v>43</v>
      </c>
      <c r="Q6804" s="25" t="s">
        <v>44</v>
      </c>
      <c r="R6804" s="28">
        <v>1.49</v>
      </c>
      <c r="S6804" s="29"/>
      <c r="T6804" s="29">
        <v>1.49</v>
      </c>
      <c r="U6804" s="29">
        <v>1.49</v>
      </c>
      <c r="V6804" s="1" t="s">
        <v>45</v>
      </c>
      <c r="W6804" s="1" t="s">
        <v>45</v>
      </c>
      <c r="X6804" s="1" t="s">
        <v>45</v>
      </c>
      <c r="Y6804" s="30">
        <f t="shared" si="852"/>
        <v>1.49</v>
      </c>
      <c r="Z6804" s="31">
        <f t="shared" si="853"/>
        <v>0</v>
      </c>
      <c r="AA6804" s="32">
        <f t="shared" si="854"/>
        <v>0</v>
      </c>
      <c r="AB6804" t="b">
        <f t="shared" si="855"/>
        <v>1</v>
      </c>
      <c r="AC6804" s="2" t="s">
        <v>76</v>
      </c>
      <c r="AD6804" s="2">
        <v>1.49</v>
      </c>
      <c r="AG6804" t="s">
        <v>4996</v>
      </c>
    </row>
    <row r="6805" spans="1:34" ht="16" x14ac:dyDescent="0.4">
      <c r="A6805" s="24" t="s">
        <v>20913</v>
      </c>
      <c r="B6805" s="25" t="s">
        <v>21512</v>
      </c>
      <c r="C6805" t="str">
        <f t="shared" si="848"/>
        <v>47</v>
      </c>
      <c r="D6805" t="str">
        <f>_xlfn.XLOOKUP(C6805,Folha2!A:A,Folha2!B:B)</f>
        <v>MERCEARIA SALGADA</v>
      </c>
      <c r="E6805" s="26" t="str">
        <f t="shared" si="849"/>
        <v>068</v>
      </c>
      <c r="F6805" s="26" t="str">
        <f t="shared" si="850"/>
        <v>24</v>
      </c>
      <c r="G6805" s="26" t="str">
        <f t="shared" si="851"/>
        <v>02</v>
      </c>
      <c r="H6805" s="27" t="s">
        <v>21588</v>
      </c>
      <c r="I6805" s="25" t="s">
        <v>21589</v>
      </c>
      <c r="J6805" s="27" t="s">
        <v>59</v>
      </c>
      <c r="K6805" s="25" t="s">
        <v>21590</v>
      </c>
      <c r="L6805" s="27" t="s">
        <v>51</v>
      </c>
      <c r="M6805" s="25" t="s">
        <v>43</v>
      </c>
      <c r="N6805" s="27" t="s">
        <v>43</v>
      </c>
      <c r="O6805" s="25" t="s">
        <v>43</v>
      </c>
      <c r="P6805" s="27" t="s">
        <v>43</v>
      </c>
      <c r="Q6805" s="25" t="s">
        <v>44</v>
      </c>
      <c r="R6805" s="28">
        <v>1.72</v>
      </c>
      <c r="S6805" s="29">
        <v>1.69</v>
      </c>
      <c r="T6805" s="29"/>
      <c r="U6805" s="29"/>
      <c r="V6805" s="1" t="s">
        <v>45</v>
      </c>
      <c r="W6805" s="1" t="s">
        <v>45</v>
      </c>
      <c r="X6805" s="1" t="s">
        <v>45</v>
      </c>
      <c r="Y6805" s="30">
        <f t="shared" si="852"/>
        <v>1.69</v>
      </c>
      <c r="Z6805" s="31">
        <f t="shared" si="853"/>
        <v>1.7751479289940919E-2</v>
      </c>
      <c r="AA6805" s="32">
        <f t="shared" si="854"/>
        <v>3.0000000000000027E-2</v>
      </c>
      <c r="AB6805" t="b">
        <f t="shared" si="855"/>
        <v>0</v>
      </c>
      <c r="AC6805" s="2" t="s">
        <v>45</v>
      </c>
      <c r="AD6805" s="2" t="s">
        <v>45</v>
      </c>
      <c r="AG6805" t="s">
        <v>13638</v>
      </c>
    </row>
    <row r="6806" spans="1:34" ht="16" x14ac:dyDescent="0.4">
      <c r="A6806" s="24" t="s">
        <v>20913</v>
      </c>
      <c r="B6806" s="25" t="s">
        <v>21512</v>
      </c>
      <c r="C6806" t="str">
        <f t="shared" si="848"/>
        <v>47</v>
      </c>
      <c r="D6806" t="str">
        <f>_xlfn.XLOOKUP(C6806,Folha2!A:A,Folha2!B:B)</f>
        <v>MERCEARIA SALGADA</v>
      </c>
      <c r="E6806" s="26" t="str">
        <f t="shared" si="849"/>
        <v>068</v>
      </c>
      <c r="F6806" s="26" t="str">
        <f t="shared" si="850"/>
        <v>24</v>
      </c>
      <c r="G6806" s="26" t="str">
        <f t="shared" si="851"/>
        <v>02</v>
      </c>
      <c r="H6806" s="27" t="s">
        <v>21591</v>
      </c>
      <c r="I6806" s="25" t="s">
        <v>21592</v>
      </c>
      <c r="J6806" s="27" t="s">
        <v>59</v>
      </c>
      <c r="K6806" s="25" t="s">
        <v>21593</v>
      </c>
      <c r="L6806" s="27" t="s">
        <v>51</v>
      </c>
      <c r="M6806" s="25" t="s">
        <v>43</v>
      </c>
      <c r="N6806" s="27" t="s">
        <v>43</v>
      </c>
      <c r="O6806" s="25" t="s">
        <v>43</v>
      </c>
      <c r="P6806" s="27" t="s">
        <v>43</v>
      </c>
      <c r="Q6806" s="25" t="s">
        <v>44</v>
      </c>
      <c r="R6806" s="28">
        <v>1.95</v>
      </c>
      <c r="S6806" s="29">
        <v>1.99</v>
      </c>
      <c r="T6806" s="29"/>
      <c r="U6806" s="29">
        <v>1.89</v>
      </c>
      <c r="V6806" s="1" t="s">
        <v>45</v>
      </c>
      <c r="W6806" s="1" t="s">
        <v>45</v>
      </c>
      <c r="X6806" s="1" t="s">
        <v>45</v>
      </c>
      <c r="Y6806" s="30">
        <f t="shared" si="852"/>
        <v>1.94</v>
      </c>
      <c r="Z6806" s="31">
        <f t="shared" si="853"/>
        <v>5.1546391752577136E-3</v>
      </c>
      <c r="AA6806" s="32">
        <f t="shared" si="854"/>
        <v>1.0000000000000009E-2</v>
      </c>
      <c r="AB6806" t="b">
        <f t="shared" si="855"/>
        <v>0</v>
      </c>
      <c r="AC6806" s="2" t="s">
        <v>45</v>
      </c>
      <c r="AD6806" s="2" t="s">
        <v>45</v>
      </c>
      <c r="AG6806" t="s">
        <v>4996</v>
      </c>
    </row>
    <row r="6807" spans="1:34" ht="16" x14ac:dyDescent="0.4">
      <c r="A6807" s="24" t="s">
        <v>20913</v>
      </c>
      <c r="B6807" s="25" t="s">
        <v>21512</v>
      </c>
      <c r="C6807" t="str">
        <f t="shared" si="848"/>
        <v>47</v>
      </c>
      <c r="D6807" t="str">
        <f>_xlfn.XLOOKUP(C6807,Folha2!A:A,Folha2!B:B)</f>
        <v>MERCEARIA SALGADA</v>
      </c>
      <c r="E6807" s="26" t="str">
        <f t="shared" si="849"/>
        <v>068</v>
      </c>
      <c r="F6807" s="26" t="str">
        <f t="shared" si="850"/>
        <v>24</v>
      </c>
      <c r="G6807" s="26" t="str">
        <f t="shared" si="851"/>
        <v>02</v>
      </c>
      <c r="H6807" s="27" t="s">
        <v>21594</v>
      </c>
      <c r="I6807" s="25" t="s">
        <v>21595</v>
      </c>
      <c r="J6807" s="27" t="s">
        <v>59</v>
      </c>
      <c r="K6807" s="25" t="s">
        <v>21596</v>
      </c>
      <c r="L6807" s="27" t="s">
        <v>51</v>
      </c>
      <c r="M6807" s="25" t="s">
        <v>52</v>
      </c>
      <c r="N6807" s="27" t="s">
        <v>43</v>
      </c>
      <c r="O6807" s="25" t="s">
        <v>43</v>
      </c>
      <c r="P6807" s="27" t="s">
        <v>52</v>
      </c>
      <c r="Q6807" s="25" t="s">
        <v>44</v>
      </c>
      <c r="R6807" s="28">
        <v>2.58</v>
      </c>
      <c r="S6807" s="29">
        <v>2.61</v>
      </c>
      <c r="T6807" s="29"/>
      <c r="U6807" s="29"/>
      <c r="V6807" s="1" t="s">
        <v>45</v>
      </c>
      <c r="W6807" s="1" t="s">
        <v>45</v>
      </c>
      <c r="X6807" s="1" t="s">
        <v>45</v>
      </c>
      <c r="Y6807" s="30">
        <f t="shared" si="852"/>
        <v>2.61</v>
      </c>
      <c r="Z6807" s="31">
        <f t="shared" si="853"/>
        <v>-1.1494252873563093E-2</v>
      </c>
      <c r="AA6807" s="32">
        <f t="shared" si="854"/>
        <v>-2.9999999999999805E-2</v>
      </c>
      <c r="AB6807" t="b">
        <f t="shared" si="855"/>
        <v>0</v>
      </c>
      <c r="AC6807" s="2" t="s">
        <v>76</v>
      </c>
      <c r="AD6807" s="2">
        <v>2.58</v>
      </c>
      <c r="AG6807" t="s">
        <v>3024</v>
      </c>
      <c r="AH6807" t="s">
        <v>21597</v>
      </c>
    </row>
    <row r="6808" spans="1:34" ht="16" hidden="1" x14ac:dyDescent="0.4">
      <c r="A6808" s="24" t="s">
        <v>20913</v>
      </c>
      <c r="B6808" s="25" t="s">
        <v>21512</v>
      </c>
      <c r="C6808" t="str">
        <f t="shared" si="848"/>
        <v>47</v>
      </c>
      <c r="D6808" t="str">
        <f>_xlfn.XLOOKUP(C6808,Folha2!A:A,Folha2!B:B)</f>
        <v>MERCEARIA SALGADA</v>
      </c>
      <c r="E6808" s="26" t="str">
        <f t="shared" si="849"/>
        <v>068</v>
      </c>
      <c r="F6808" s="26" t="str">
        <f t="shared" si="850"/>
        <v>24</v>
      </c>
      <c r="G6808" s="26" t="str">
        <f t="shared" si="851"/>
        <v>02</v>
      </c>
      <c r="H6808" s="27" t="s">
        <v>21598</v>
      </c>
      <c r="I6808" s="25" t="s">
        <v>21599</v>
      </c>
      <c r="J6808" s="27" t="s">
        <v>548</v>
      </c>
      <c r="K6808" s="25" t="s">
        <v>21600</v>
      </c>
      <c r="L6808" s="27" t="s">
        <v>51</v>
      </c>
      <c r="M6808" s="25" t="s">
        <v>43</v>
      </c>
      <c r="N6808" s="27" t="s">
        <v>43</v>
      </c>
      <c r="O6808" s="25" t="s">
        <v>43</v>
      </c>
      <c r="P6808" s="27" t="s">
        <v>43</v>
      </c>
      <c r="Q6808" s="25" t="s">
        <v>44</v>
      </c>
      <c r="R6808" s="28">
        <v>1.59</v>
      </c>
      <c r="S6808" s="29">
        <v>1.59</v>
      </c>
      <c r="T6808" s="29"/>
      <c r="U6808" s="29">
        <v>1.59</v>
      </c>
      <c r="V6808" s="1" t="s">
        <v>45</v>
      </c>
      <c r="W6808" s="1" t="s">
        <v>45</v>
      </c>
      <c r="X6808" s="1" t="s">
        <v>45</v>
      </c>
      <c r="Y6808" s="30">
        <f t="shared" si="852"/>
        <v>1.59</v>
      </c>
      <c r="Z6808" s="31">
        <f t="shared" si="853"/>
        <v>0</v>
      </c>
      <c r="AA6808" s="32">
        <f t="shared" si="854"/>
        <v>0</v>
      </c>
      <c r="AB6808" t="b">
        <f t="shared" si="855"/>
        <v>1</v>
      </c>
      <c r="AC6808" s="2" t="s">
        <v>76</v>
      </c>
      <c r="AD6808" s="2">
        <v>1.59</v>
      </c>
      <c r="AG6808" t="s">
        <v>4996</v>
      </c>
    </row>
    <row r="6809" spans="1:34" ht="16" hidden="1" x14ac:dyDescent="0.4">
      <c r="A6809" s="24" t="s">
        <v>20913</v>
      </c>
      <c r="B6809" s="25" t="s">
        <v>21512</v>
      </c>
      <c r="C6809" t="str">
        <f t="shared" si="848"/>
        <v>47</v>
      </c>
      <c r="D6809" t="str">
        <f>_xlfn.XLOOKUP(C6809,Folha2!A:A,Folha2!B:B)</f>
        <v>MERCEARIA SALGADA</v>
      </c>
      <c r="E6809" s="26" t="str">
        <f t="shared" si="849"/>
        <v>068</v>
      </c>
      <c r="F6809" s="26" t="str">
        <f t="shared" si="850"/>
        <v>24</v>
      </c>
      <c r="G6809" s="26" t="str">
        <f t="shared" si="851"/>
        <v>02</v>
      </c>
      <c r="H6809" s="27" t="s">
        <v>21601</v>
      </c>
      <c r="I6809" s="25" t="s">
        <v>21602</v>
      </c>
      <c r="J6809" s="27" t="s">
        <v>21603</v>
      </c>
      <c r="K6809" s="25" t="s">
        <v>21604</v>
      </c>
      <c r="L6809" s="27" t="s">
        <v>42</v>
      </c>
      <c r="M6809" s="25" t="s">
        <v>43</v>
      </c>
      <c r="N6809" s="27" t="s">
        <v>43</v>
      </c>
      <c r="O6809" s="25" t="s">
        <v>43</v>
      </c>
      <c r="P6809" s="27" t="s">
        <v>43</v>
      </c>
      <c r="Q6809" s="25" t="s">
        <v>44</v>
      </c>
      <c r="R6809" s="28">
        <v>1.05</v>
      </c>
      <c r="S6809" s="29">
        <v>1.05</v>
      </c>
      <c r="T6809" s="29"/>
      <c r="U6809" s="29"/>
      <c r="V6809" s="1" t="s">
        <v>45</v>
      </c>
      <c r="W6809" s="1" t="s">
        <v>45</v>
      </c>
      <c r="X6809" s="1" t="s">
        <v>45</v>
      </c>
      <c r="Y6809" s="30">
        <f t="shared" si="852"/>
        <v>1.05</v>
      </c>
      <c r="Z6809" s="31">
        <f t="shared" si="853"/>
        <v>0</v>
      </c>
      <c r="AA6809" s="32">
        <f t="shared" si="854"/>
        <v>0</v>
      </c>
      <c r="AB6809" t="b">
        <f t="shared" si="855"/>
        <v>1</v>
      </c>
      <c r="AC6809" s="2" t="s">
        <v>45</v>
      </c>
      <c r="AD6809" s="2" t="s">
        <v>45</v>
      </c>
      <c r="AG6809" t="s">
        <v>4996</v>
      </c>
    </row>
    <row r="6810" spans="1:34" ht="16" hidden="1" x14ac:dyDescent="0.4">
      <c r="A6810" s="24" t="s">
        <v>20913</v>
      </c>
      <c r="B6810" s="25" t="s">
        <v>21512</v>
      </c>
      <c r="C6810" t="str">
        <f t="shared" si="848"/>
        <v>47</v>
      </c>
      <c r="D6810" t="str">
        <f>_xlfn.XLOOKUP(C6810,Folha2!A:A,Folha2!B:B)</f>
        <v>MERCEARIA SALGADA</v>
      </c>
      <c r="E6810" s="26" t="str">
        <f t="shared" si="849"/>
        <v>068</v>
      </c>
      <c r="F6810" s="26" t="str">
        <f t="shared" si="850"/>
        <v>24</v>
      </c>
      <c r="G6810" s="26" t="str">
        <f t="shared" si="851"/>
        <v>02</v>
      </c>
      <c r="H6810" s="27" t="s">
        <v>21605</v>
      </c>
      <c r="I6810" s="25" t="s">
        <v>21606</v>
      </c>
      <c r="J6810" s="27" t="s">
        <v>21603</v>
      </c>
      <c r="K6810" s="25" t="s">
        <v>21607</v>
      </c>
      <c r="L6810" s="27" t="s">
        <v>42</v>
      </c>
      <c r="M6810" s="25" t="s">
        <v>43</v>
      </c>
      <c r="N6810" s="27" t="s">
        <v>43</v>
      </c>
      <c r="O6810" s="25" t="s">
        <v>43</v>
      </c>
      <c r="P6810" s="27" t="s">
        <v>43</v>
      </c>
      <c r="Q6810" s="25" t="s">
        <v>44</v>
      </c>
      <c r="R6810" s="28">
        <v>1.0900000000000001</v>
      </c>
      <c r="S6810" s="29">
        <v>1.0900000000000001</v>
      </c>
      <c r="T6810" s="29"/>
      <c r="U6810" s="29"/>
      <c r="V6810" s="1" t="s">
        <v>45</v>
      </c>
      <c r="W6810" s="1" t="s">
        <v>45</v>
      </c>
      <c r="X6810" s="1" t="s">
        <v>45</v>
      </c>
      <c r="Y6810" s="30">
        <f t="shared" si="852"/>
        <v>1.0900000000000001</v>
      </c>
      <c r="Z6810" s="31">
        <f t="shared" si="853"/>
        <v>0</v>
      </c>
      <c r="AA6810" s="32">
        <f t="shared" si="854"/>
        <v>0</v>
      </c>
      <c r="AB6810" t="b">
        <f t="shared" si="855"/>
        <v>1</v>
      </c>
      <c r="AC6810" s="2" t="s">
        <v>45</v>
      </c>
      <c r="AD6810" s="2" t="s">
        <v>45</v>
      </c>
      <c r="AG6810" t="s">
        <v>4996</v>
      </c>
    </row>
    <row r="6811" spans="1:34" ht="16" hidden="1" x14ac:dyDescent="0.4">
      <c r="A6811" s="24" t="s">
        <v>20913</v>
      </c>
      <c r="B6811" s="25" t="s">
        <v>21512</v>
      </c>
      <c r="C6811" t="str">
        <f t="shared" si="848"/>
        <v>47</v>
      </c>
      <c r="D6811" t="str">
        <f>_xlfn.XLOOKUP(C6811,Folha2!A:A,Folha2!B:B)</f>
        <v>MERCEARIA SALGADA</v>
      </c>
      <c r="E6811" s="26" t="str">
        <f t="shared" si="849"/>
        <v>068</v>
      </c>
      <c r="F6811" s="26" t="str">
        <f t="shared" si="850"/>
        <v>24</v>
      </c>
      <c r="G6811" s="26" t="str">
        <f t="shared" si="851"/>
        <v>02</v>
      </c>
      <c r="H6811" s="27" t="s">
        <v>21608</v>
      </c>
      <c r="I6811" s="25" t="s">
        <v>21609</v>
      </c>
      <c r="J6811" s="27" t="s">
        <v>21603</v>
      </c>
      <c r="K6811" s="25" t="s">
        <v>21610</v>
      </c>
      <c r="L6811" s="27" t="s">
        <v>42</v>
      </c>
      <c r="M6811" s="25" t="s">
        <v>52</v>
      </c>
      <c r="N6811" s="27" t="s">
        <v>43</v>
      </c>
      <c r="O6811" s="25" t="s">
        <v>43</v>
      </c>
      <c r="P6811" s="27" t="s">
        <v>52</v>
      </c>
      <c r="Q6811" s="25" t="s">
        <v>44</v>
      </c>
      <c r="R6811" s="28">
        <v>1.69</v>
      </c>
      <c r="S6811" s="29">
        <v>1.69</v>
      </c>
      <c r="T6811" s="29"/>
      <c r="U6811" s="29">
        <v>1.69</v>
      </c>
      <c r="V6811" s="1" t="s">
        <v>45</v>
      </c>
      <c r="W6811" s="1" t="s">
        <v>45</v>
      </c>
      <c r="X6811" s="1" t="s">
        <v>45</v>
      </c>
      <c r="Y6811" s="30">
        <f t="shared" si="852"/>
        <v>1.69</v>
      </c>
      <c r="Z6811" s="31">
        <f t="shared" si="853"/>
        <v>0</v>
      </c>
      <c r="AA6811" s="32">
        <f t="shared" si="854"/>
        <v>0</v>
      </c>
      <c r="AB6811" t="b">
        <f t="shared" si="855"/>
        <v>1</v>
      </c>
      <c r="AC6811" s="2" t="s">
        <v>53</v>
      </c>
      <c r="AD6811" s="2">
        <v>1.29</v>
      </c>
      <c r="AG6811" t="s">
        <v>4996</v>
      </c>
    </row>
    <row r="6812" spans="1:34" ht="16" hidden="1" x14ac:dyDescent="0.4">
      <c r="A6812" s="24" t="s">
        <v>20913</v>
      </c>
      <c r="B6812" s="25" t="s">
        <v>21512</v>
      </c>
      <c r="C6812" t="str">
        <f t="shared" si="848"/>
        <v>47</v>
      </c>
      <c r="D6812" t="str">
        <f>_xlfn.XLOOKUP(C6812,Folha2!A:A,Folha2!B:B)</f>
        <v>MERCEARIA SALGADA</v>
      </c>
      <c r="E6812" s="26" t="str">
        <f t="shared" si="849"/>
        <v>068</v>
      </c>
      <c r="F6812" s="26" t="str">
        <f t="shared" si="850"/>
        <v>24</v>
      </c>
      <c r="G6812" s="26" t="str">
        <f t="shared" si="851"/>
        <v>02</v>
      </c>
      <c r="H6812" s="27" t="s">
        <v>21611</v>
      </c>
      <c r="I6812" s="25" t="s">
        <v>21612</v>
      </c>
      <c r="J6812" s="27" t="s">
        <v>21603</v>
      </c>
      <c r="K6812" s="25" t="s">
        <v>21613</v>
      </c>
      <c r="L6812" s="27" t="s">
        <v>42</v>
      </c>
      <c r="M6812" s="25" t="s">
        <v>43</v>
      </c>
      <c r="N6812" s="27" t="s">
        <v>43</v>
      </c>
      <c r="O6812" s="25" t="s">
        <v>43</v>
      </c>
      <c r="P6812" s="27" t="s">
        <v>43</v>
      </c>
      <c r="Q6812" s="25" t="s">
        <v>44</v>
      </c>
      <c r="R6812" s="28">
        <v>1.69</v>
      </c>
      <c r="S6812" s="29">
        <v>1.69</v>
      </c>
      <c r="T6812" s="29"/>
      <c r="U6812" s="29">
        <v>1.69</v>
      </c>
      <c r="V6812" s="1">
        <v>1.44</v>
      </c>
      <c r="W6812" s="1" t="s">
        <v>45</v>
      </c>
      <c r="X6812" s="1">
        <v>1.44</v>
      </c>
      <c r="Y6812" s="30">
        <f t="shared" si="852"/>
        <v>1.69</v>
      </c>
      <c r="Z6812" s="31">
        <f t="shared" si="853"/>
        <v>0</v>
      </c>
      <c r="AA6812" s="32">
        <f t="shared" si="854"/>
        <v>0</v>
      </c>
      <c r="AB6812" t="b">
        <f t="shared" si="855"/>
        <v>1</v>
      </c>
      <c r="AC6812" s="2" t="s">
        <v>536</v>
      </c>
      <c r="AD6812" s="2">
        <v>1.44</v>
      </c>
      <c r="AG6812" t="s">
        <v>4996</v>
      </c>
    </row>
    <row r="6813" spans="1:34" ht="16" hidden="1" x14ac:dyDescent="0.4">
      <c r="A6813" s="24" t="s">
        <v>20913</v>
      </c>
      <c r="B6813" s="25" t="s">
        <v>21512</v>
      </c>
      <c r="C6813" t="str">
        <f t="shared" si="848"/>
        <v>47</v>
      </c>
      <c r="D6813" t="str">
        <f>_xlfn.XLOOKUP(C6813,Folha2!A:A,Folha2!B:B)</f>
        <v>MERCEARIA SALGADA</v>
      </c>
      <c r="E6813" s="26" t="str">
        <f t="shared" si="849"/>
        <v>068</v>
      </c>
      <c r="F6813" s="26" t="str">
        <f t="shared" si="850"/>
        <v>24</v>
      </c>
      <c r="G6813" s="26" t="str">
        <f t="shared" si="851"/>
        <v>02</v>
      </c>
      <c r="H6813" s="27" t="s">
        <v>21614</v>
      </c>
      <c r="I6813" s="25" t="s">
        <v>21615</v>
      </c>
      <c r="J6813" s="27" t="s">
        <v>21603</v>
      </c>
      <c r="K6813" s="25" t="s">
        <v>21616</v>
      </c>
      <c r="L6813" s="27" t="s">
        <v>42</v>
      </c>
      <c r="M6813" s="25" t="s">
        <v>52</v>
      </c>
      <c r="N6813" s="27" t="s">
        <v>43</v>
      </c>
      <c r="O6813" s="25" t="s">
        <v>43</v>
      </c>
      <c r="P6813" s="27" t="s">
        <v>52</v>
      </c>
      <c r="Q6813" s="25" t="s">
        <v>44</v>
      </c>
      <c r="R6813" s="28">
        <v>1.69</v>
      </c>
      <c r="S6813" s="29">
        <v>1.69</v>
      </c>
      <c r="T6813" s="29"/>
      <c r="U6813" s="29">
        <v>1.69</v>
      </c>
      <c r="V6813" s="1">
        <v>1.44</v>
      </c>
      <c r="W6813" s="1" t="s">
        <v>45</v>
      </c>
      <c r="X6813" s="1">
        <v>1.44</v>
      </c>
      <c r="Y6813" s="30">
        <f t="shared" si="852"/>
        <v>1.69</v>
      </c>
      <c r="Z6813" s="31">
        <f t="shared" si="853"/>
        <v>0</v>
      </c>
      <c r="AA6813" s="32">
        <f t="shared" si="854"/>
        <v>0</v>
      </c>
      <c r="AB6813" t="b">
        <f t="shared" si="855"/>
        <v>1</v>
      </c>
      <c r="AC6813" s="2" t="s">
        <v>53</v>
      </c>
      <c r="AD6813" s="2">
        <v>1.29</v>
      </c>
      <c r="AG6813" t="s">
        <v>4996</v>
      </c>
    </row>
    <row r="6814" spans="1:34" ht="16" hidden="1" x14ac:dyDescent="0.4">
      <c r="A6814" s="24" t="s">
        <v>20913</v>
      </c>
      <c r="B6814" s="25" t="s">
        <v>21512</v>
      </c>
      <c r="C6814" t="str">
        <f t="shared" si="848"/>
        <v>47</v>
      </c>
      <c r="D6814" t="str">
        <f>_xlfn.XLOOKUP(C6814,Folha2!A:A,Folha2!B:B)</f>
        <v>MERCEARIA SALGADA</v>
      </c>
      <c r="E6814" s="26" t="str">
        <f t="shared" si="849"/>
        <v>068</v>
      </c>
      <c r="F6814" s="26" t="str">
        <f t="shared" si="850"/>
        <v>24</v>
      </c>
      <c r="G6814" s="26" t="str">
        <f t="shared" si="851"/>
        <v>02</v>
      </c>
      <c r="H6814" s="27" t="s">
        <v>21617</v>
      </c>
      <c r="I6814" s="25" t="s">
        <v>21618</v>
      </c>
      <c r="J6814" s="27" t="s">
        <v>21603</v>
      </c>
      <c r="K6814" s="25" t="s">
        <v>21619</v>
      </c>
      <c r="L6814" s="27" t="s">
        <v>42</v>
      </c>
      <c r="M6814" s="25" t="s">
        <v>43</v>
      </c>
      <c r="N6814" s="27" t="s">
        <v>43</v>
      </c>
      <c r="O6814" s="25" t="s">
        <v>43</v>
      </c>
      <c r="P6814" s="27" t="s">
        <v>43</v>
      </c>
      <c r="Q6814" s="25" t="s">
        <v>44</v>
      </c>
      <c r="R6814" s="28">
        <v>1.69</v>
      </c>
      <c r="S6814" s="29">
        <v>1.69</v>
      </c>
      <c r="T6814" s="29"/>
      <c r="U6814" s="29"/>
      <c r="V6814" s="1">
        <v>1.44</v>
      </c>
      <c r="W6814" s="1" t="s">
        <v>45</v>
      </c>
      <c r="X6814" s="1" t="s">
        <v>45</v>
      </c>
      <c r="Y6814" s="30">
        <f t="shared" si="852"/>
        <v>1.69</v>
      </c>
      <c r="Z6814" s="31">
        <f t="shared" si="853"/>
        <v>0</v>
      </c>
      <c r="AA6814" s="32">
        <f t="shared" si="854"/>
        <v>0</v>
      </c>
      <c r="AB6814" t="b">
        <f t="shared" si="855"/>
        <v>1</v>
      </c>
      <c r="AC6814" s="2" t="s">
        <v>164</v>
      </c>
      <c r="AD6814" s="2">
        <v>1.44</v>
      </c>
      <c r="AG6814" t="s">
        <v>4996</v>
      </c>
    </row>
    <row r="6815" spans="1:34" ht="16" hidden="1" x14ac:dyDescent="0.4">
      <c r="A6815" s="24" t="s">
        <v>20913</v>
      </c>
      <c r="B6815" s="25" t="s">
        <v>21512</v>
      </c>
      <c r="C6815" t="str">
        <f t="shared" si="848"/>
        <v>47</v>
      </c>
      <c r="D6815" t="str">
        <f>_xlfn.XLOOKUP(C6815,Folha2!A:A,Folha2!B:B)</f>
        <v>MERCEARIA SALGADA</v>
      </c>
      <c r="E6815" s="26" t="str">
        <f t="shared" si="849"/>
        <v>068</v>
      </c>
      <c r="F6815" s="26" t="str">
        <f t="shared" si="850"/>
        <v>24</v>
      </c>
      <c r="G6815" s="26" t="str">
        <f t="shared" si="851"/>
        <v>02</v>
      </c>
      <c r="H6815" s="27" t="s">
        <v>21620</v>
      </c>
      <c r="I6815" s="25" t="s">
        <v>21621</v>
      </c>
      <c r="J6815" s="27" t="s">
        <v>21603</v>
      </c>
      <c r="K6815" s="25" t="s">
        <v>21622</v>
      </c>
      <c r="L6815" s="27" t="s">
        <v>42</v>
      </c>
      <c r="M6815" s="25" t="s">
        <v>52</v>
      </c>
      <c r="N6815" s="27" t="s">
        <v>43</v>
      </c>
      <c r="O6815" s="25" t="s">
        <v>43</v>
      </c>
      <c r="P6815" s="27" t="s">
        <v>52</v>
      </c>
      <c r="Q6815" s="25" t="s">
        <v>44</v>
      </c>
      <c r="R6815" s="28">
        <v>2.4900000000000002</v>
      </c>
      <c r="S6815" s="29">
        <v>2.4900000000000002</v>
      </c>
      <c r="T6815" s="29">
        <v>2.85</v>
      </c>
      <c r="U6815" s="29">
        <v>2.4900000000000002</v>
      </c>
      <c r="V6815" s="1" t="s">
        <v>45</v>
      </c>
      <c r="W6815" s="1">
        <v>2.19</v>
      </c>
      <c r="X6815" s="1" t="s">
        <v>45</v>
      </c>
      <c r="Y6815" s="30">
        <f t="shared" si="852"/>
        <v>2.4900000000000002</v>
      </c>
      <c r="Z6815" s="31">
        <f t="shared" si="853"/>
        <v>0</v>
      </c>
      <c r="AA6815" s="32">
        <f t="shared" si="854"/>
        <v>0</v>
      </c>
      <c r="AB6815" t="b">
        <f t="shared" si="855"/>
        <v>1</v>
      </c>
      <c r="AC6815" s="2" t="s">
        <v>45</v>
      </c>
      <c r="AD6815" s="2" t="s">
        <v>45</v>
      </c>
      <c r="AG6815" t="s">
        <v>4996</v>
      </c>
    </row>
    <row r="6816" spans="1:34" ht="16" hidden="1" x14ac:dyDescent="0.4">
      <c r="A6816" s="24" t="s">
        <v>20913</v>
      </c>
      <c r="B6816" s="25" t="s">
        <v>21512</v>
      </c>
      <c r="C6816" t="str">
        <f t="shared" si="848"/>
        <v>47</v>
      </c>
      <c r="D6816" t="str">
        <f>_xlfn.XLOOKUP(C6816,Folha2!A:A,Folha2!B:B)</f>
        <v>MERCEARIA SALGADA</v>
      </c>
      <c r="E6816" s="26" t="str">
        <f t="shared" si="849"/>
        <v>068</v>
      </c>
      <c r="F6816" s="26" t="str">
        <f t="shared" si="850"/>
        <v>24</v>
      </c>
      <c r="G6816" s="26" t="str">
        <f t="shared" si="851"/>
        <v>02</v>
      </c>
      <c r="H6816" s="27" t="s">
        <v>21623</v>
      </c>
      <c r="I6816" s="25" t="s">
        <v>21624</v>
      </c>
      <c r="J6816" s="27" t="s">
        <v>21603</v>
      </c>
      <c r="K6816" s="25" t="s">
        <v>21625</v>
      </c>
      <c r="L6816" s="27" t="s">
        <v>42</v>
      </c>
      <c r="M6816" s="25" t="s">
        <v>43</v>
      </c>
      <c r="N6816" s="27" t="s">
        <v>43</v>
      </c>
      <c r="O6816" s="25" t="s">
        <v>43</v>
      </c>
      <c r="P6816" s="27" t="s">
        <v>43</v>
      </c>
      <c r="Q6816" s="25" t="s">
        <v>44</v>
      </c>
      <c r="R6816" s="28">
        <v>2.4900000000000002</v>
      </c>
      <c r="S6816" s="29">
        <v>2.4900000000000002</v>
      </c>
      <c r="T6816" s="29">
        <v>2.89</v>
      </c>
      <c r="U6816" s="29">
        <v>2.4900000000000002</v>
      </c>
      <c r="V6816" s="1" t="s">
        <v>45</v>
      </c>
      <c r="W6816" s="1">
        <v>2.19</v>
      </c>
      <c r="X6816" s="1">
        <v>2.19</v>
      </c>
      <c r="Y6816" s="30">
        <f t="shared" si="852"/>
        <v>2.4900000000000002</v>
      </c>
      <c r="Z6816" s="31">
        <f t="shared" si="853"/>
        <v>0</v>
      </c>
      <c r="AA6816" s="32">
        <f t="shared" si="854"/>
        <v>0</v>
      </c>
      <c r="AB6816" t="b">
        <f t="shared" si="855"/>
        <v>1</v>
      </c>
      <c r="AC6816" s="2" t="s">
        <v>76</v>
      </c>
      <c r="AD6816" s="2">
        <v>2.19</v>
      </c>
      <c r="AG6816" t="s">
        <v>4996</v>
      </c>
    </row>
    <row r="6817" spans="1:33" ht="16" hidden="1" x14ac:dyDescent="0.4">
      <c r="A6817" s="24" t="s">
        <v>20913</v>
      </c>
      <c r="B6817" s="25" t="s">
        <v>21626</v>
      </c>
      <c r="C6817" t="str">
        <f t="shared" si="848"/>
        <v>47</v>
      </c>
      <c r="D6817" t="str">
        <f>_xlfn.XLOOKUP(C6817,Folha2!A:A,Folha2!B:B)</f>
        <v>MERCEARIA SALGADA</v>
      </c>
      <c r="E6817" s="26" t="str">
        <f t="shared" si="849"/>
        <v>068</v>
      </c>
      <c r="F6817" s="26" t="str">
        <f t="shared" si="850"/>
        <v>24</v>
      </c>
      <c r="G6817" s="26" t="str">
        <f t="shared" si="851"/>
        <v>04</v>
      </c>
      <c r="H6817" s="27" t="s">
        <v>21627</v>
      </c>
      <c r="I6817" s="25" t="s">
        <v>21628</v>
      </c>
      <c r="J6817" s="27" t="s">
        <v>1344</v>
      </c>
      <c r="K6817" s="25" t="s">
        <v>21629</v>
      </c>
      <c r="L6817" s="27" t="s">
        <v>417</v>
      </c>
      <c r="M6817" s="25" t="s">
        <v>43</v>
      </c>
      <c r="N6817" s="27" t="s">
        <v>43</v>
      </c>
      <c r="O6817" s="25" t="s">
        <v>43</v>
      </c>
      <c r="P6817" s="27" t="s">
        <v>43</v>
      </c>
      <c r="Q6817" s="25" t="s">
        <v>44</v>
      </c>
      <c r="R6817" s="28">
        <v>1.99</v>
      </c>
      <c r="S6817" s="29"/>
      <c r="T6817" s="29">
        <v>1.99</v>
      </c>
      <c r="U6817" s="29"/>
      <c r="V6817" s="1" t="s">
        <v>45</v>
      </c>
      <c r="W6817" s="1" t="s">
        <v>45</v>
      </c>
      <c r="X6817" s="1" t="s">
        <v>45</v>
      </c>
      <c r="Y6817" s="30">
        <f t="shared" si="852"/>
        <v>1.99</v>
      </c>
      <c r="Z6817" s="31">
        <f t="shared" si="853"/>
        <v>0</v>
      </c>
      <c r="AA6817" s="32">
        <f t="shared" si="854"/>
        <v>0</v>
      </c>
      <c r="AB6817" t="b">
        <f t="shared" si="855"/>
        <v>1</v>
      </c>
      <c r="AC6817" s="2" t="s">
        <v>45</v>
      </c>
      <c r="AD6817" s="2" t="s">
        <v>45</v>
      </c>
      <c r="AG6817" t="s">
        <v>4996</v>
      </c>
    </row>
    <row r="6818" spans="1:33" ht="16" hidden="1" x14ac:dyDescent="0.4">
      <c r="A6818" s="24" t="s">
        <v>20913</v>
      </c>
      <c r="B6818" s="25" t="s">
        <v>21626</v>
      </c>
      <c r="C6818" t="str">
        <f t="shared" si="848"/>
        <v>47</v>
      </c>
      <c r="D6818" t="str">
        <f>_xlfn.XLOOKUP(C6818,Folha2!A:A,Folha2!B:B)</f>
        <v>MERCEARIA SALGADA</v>
      </c>
      <c r="E6818" s="26" t="str">
        <f t="shared" si="849"/>
        <v>068</v>
      </c>
      <c r="F6818" s="26" t="str">
        <f t="shared" si="850"/>
        <v>24</v>
      </c>
      <c r="G6818" s="26" t="str">
        <f t="shared" si="851"/>
        <v>04</v>
      </c>
      <c r="H6818" s="27" t="s">
        <v>21630</v>
      </c>
      <c r="I6818" s="25" t="s">
        <v>21631</v>
      </c>
      <c r="J6818" s="27" t="s">
        <v>1344</v>
      </c>
      <c r="K6818" s="25" t="s">
        <v>21632</v>
      </c>
      <c r="L6818" s="27" t="s">
        <v>417</v>
      </c>
      <c r="M6818" s="25" t="s">
        <v>43</v>
      </c>
      <c r="N6818" s="27" t="s">
        <v>43</v>
      </c>
      <c r="O6818" s="25" t="s">
        <v>43</v>
      </c>
      <c r="P6818" s="27" t="s">
        <v>43</v>
      </c>
      <c r="Q6818" s="25" t="s">
        <v>44</v>
      </c>
      <c r="R6818" s="28">
        <v>1.99</v>
      </c>
      <c r="S6818" s="29"/>
      <c r="T6818" s="29">
        <v>1.99</v>
      </c>
      <c r="U6818" s="29"/>
      <c r="V6818" s="1" t="s">
        <v>45</v>
      </c>
      <c r="W6818" s="1" t="s">
        <v>45</v>
      </c>
      <c r="X6818" s="1" t="s">
        <v>45</v>
      </c>
      <c r="Y6818" s="30">
        <f t="shared" si="852"/>
        <v>1.99</v>
      </c>
      <c r="Z6818" s="31">
        <f t="shared" si="853"/>
        <v>0</v>
      </c>
      <c r="AA6818" s="32">
        <f t="shared" si="854"/>
        <v>0</v>
      </c>
      <c r="AB6818" t="b">
        <f t="shared" si="855"/>
        <v>1</v>
      </c>
      <c r="AC6818" s="2" t="s">
        <v>45</v>
      </c>
      <c r="AD6818" s="2" t="s">
        <v>45</v>
      </c>
      <c r="AG6818" t="s">
        <v>4996</v>
      </c>
    </row>
    <row r="6819" spans="1:33" ht="16" hidden="1" x14ac:dyDescent="0.4">
      <c r="A6819" s="24" t="s">
        <v>20913</v>
      </c>
      <c r="B6819" s="25" t="s">
        <v>21626</v>
      </c>
      <c r="C6819" t="str">
        <f t="shared" si="848"/>
        <v>47</v>
      </c>
      <c r="D6819" t="str">
        <f>_xlfn.XLOOKUP(C6819,Folha2!A:A,Folha2!B:B)</f>
        <v>MERCEARIA SALGADA</v>
      </c>
      <c r="E6819" s="26" t="str">
        <f t="shared" si="849"/>
        <v>068</v>
      </c>
      <c r="F6819" s="26" t="str">
        <f t="shared" si="850"/>
        <v>24</v>
      </c>
      <c r="G6819" s="26" t="str">
        <f t="shared" si="851"/>
        <v>04</v>
      </c>
      <c r="H6819" s="27" t="s">
        <v>21633</v>
      </c>
      <c r="I6819" s="25" t="s">
        <v>21634</v>
      </c>
      <c r="J6819" s="27" t="s">
        <v>21635</v>
      </c>
      <c r="K6819" s="25" t="s">
        <v>21636</v>
      </c>
      <c r="L6819" s="27" t="s">
        <v>42</v>
      </c>
      <c r="M6819" s="25" t="s">
        <v>43</v>
      </c>
      <c r="N6819" s="27" t="s">
        <v>43</v>
      </c>
      <c r="O6819" s="25" t="s">
        <v>43</v>
      </c>
      <c r="P6819" s="27" t="s">
        <v>43</v>
      </c>
      <c r="Q6819" s="25" t="s">
        <v>44</v>
      </c>
      <c r="R6819" s="28">
        <v>2.99</v>
      </c>
      <c r="S6819" s="29">
        <v>2.99</v>
      </c>
      <c r="T6819" s="29">
        <v>2.99</v>
      </c>
      <c r="U6819" s="29">
        <v>2.99</v>
      </c>
      <c r="V6819" s="1">
        <v>2.54</v>
      </c>
      <c r="W6819" s="1" t="s">
        <v>45</v>
      </c>
      <c r="X6819" s="1" t="s">
        <v>45</v>
      </c>
      <c r="Y6819" s="30">
        <f t="shared" si="852"/>
        <v>2.99</v>
      </c>
      <c r="Z6819" s="31">
        <f t="shared" si="853"/>
        <v>0</v>
      </c>
      <c r="AA6819" s="32">
        <f t="shared" si="854"/>
        <v>0</v>
      </c>
      <c r="AB6819" t="b">
        <f t="shared" si="855"/>
        <v>1</v>
      </c>
      <c r="AC6819" s="2" t="s">
        <v>164</v>
      </c>
      <c r="AD6819" s="2">
        <v>2.39</v>
      </c>
      <c r="AG6819" t="s">
        <v>4996</v>
      </c>
    </row>
    <row r="6820" spans="1:33" ht="16" hidden="1" x14ac:dyDescent="0.4">
      <c r="A6820" s="24" t="s">
        <v>20913</v>
      </c>
      <c r="B6820" s="25" t="s">
        <v>21626</v>
      </c>
      <c r="C6820" t="str">
        <f t="shared" si="848"/>
        <v>47</v>
      </c>
      <c r="D6820" t="str">
        <f>_xlfn.XLOOKUP(C6820,Folha2!A:A,Folha2!B:B)</f>
        <v>MERCEARIA SALGADA</v>
      </c>
      <c r="E6820" s="26" t="str">
        <f t="shared" si="849"/>
        <v>068</v>
      </c>
      <c r="F6820" s="26" t="str">
        <f t="shared" si="850"/>
        <v>24</v>
      </c>
      <c r="G6820" s="26" t="str">
        <f t="shared" si="851"/>
        <v>04</v>
      </c>
      <c r="H6820" s="27" t="s">
        <v>21637</v>
      </c>
      <c r="I6820" s="25" t="s">
        <v>21638</v>
      </c>
      <c r="J6820" s="27" t="s">
        <v>59</v>
      </c>
      <c r="K6820" s="25" t="s">
        <v>21639</v>
      </c>
      <c r="L6820" s="27" t="s">
        <v>51</v>
      </c>
      <c r="M6820" s="25" t="s">
        <v>43</v>
      </c>
      <c r="N6820" s="27" t="s">
        <v>43</v>
      </c>
      <c r="O6820" s="25" t="s">
        <v>43</v>
      </c>
      <c r="P6820" s="27" t="s">
        <v>43</v>
      </c>
      <c r="Q6820" s="25" t="s">
        <v>44</v>
      </c>
      <c r="R6820" s="28">
        <v>0.39</v>
      </c>
      <c r="S6820" s="29">
        <v>0.39</v>
      </c>
      <c r="T6820" s="29"/>
      <c r="U6820" s="29">
        <v>0.39</v>
      </c>
      <c r="V6820" s="1" t="s">
        <v>45</v>
      </c>
      <c r="W6820" s="1" t="s">
        <v>45</v>
      </c>
      <c r="X6820" s="1" t="s">
        <v>45</v>
      </c>
      <c r="Y6820" s="30">
        <f t="shared" si="852"/>
        <v>0.39</v>
      </c>
      <c r="Z6820" s="31">
        <f t="shared" si="853"/>
        <v>0</v>
      </c>
      <c r="AA6820" s="32">
        <f t="shared" si="854"/>
        <v>0</v>
      </c>
      <c r="AB6820" t="b">
        <f t="shared" si="855"/>
        <v>1</v>
      </c>
      <c r="AC6820" s="2" t="s">
        <v>45</v>
      </c>
      <c r="AD6820" s="2" t="s">
        <v>45</v>
      </c>
      <c r="AG6820" t="s">
        <v>4996</v>
      </c>
    </row>
    <row r="6821" spans="1:33" ht="16" x14ac:dyDescent="0.4">
      <c r="A6821" s="24" t="s">
        <v>20913</v>
      </c>
      <c r="B6821" s="25" t="s">
        <v>21626</v>
      </c>
      <c r="C6821" t="str">
        <f t="shared" si="848"/>
        <v>47</v>
      </c>
      <c r="D6821" t="str">
        <f>_xlfn.XLOOKUP(C6821,Folha2!A:A,Folha2!B:B)</f>
        <v>MERCEARIA SALGADA</v>
      </c>
      <c r="E6821" s="26" t="str">
        <f t="shared" si="849"/>
        <v>068</v>
      </c>
      <c r="F6821" s="26" t="str">
        <f t="shared" si="850"/>
        <v>24</v>
      </c>
      <c r="G6821" s="26" t="str">
        <f t="shared" si="851"/>
        <v>04</v>
      </c>
      <c r="H6821" s="27" t="s">
        <v>21640</v>
      </c>
      <c r="I6821" s="25" t="s">
        <v>21641</v>
      </c>
      <c r="J6821" s="27" t="s">
        <v>59</v>
      </c>
      <c r="K6821" s="25" t="s">
        <v>21642</v>
      </c>
      <c r="L6821" s="27" t="s">
        <v>51</v>
      </c>
      <c r="M6821" s="25" t="s">
        <v>43</v>
      </c>
      <c r="N6821" s="27" t="s">
        <v>43</v>
      </c>
      <c r="O6821" s="25" t="s">
        <v>43</v>
      </c>
      <c r="P6821" s="27" t="s">
        <v>43</v>
      </c>
      <c r="Q6821" s="25" t="s">
        <v>44</v>
      </c>
      <c r="R6821" s="28">
        <v>0.85</v>
      </c>
      <c r="S6821" s="29">
        <v>0.85</v>
      </c>
      <c r="T6821" s="29">
        <v>0.89</v>
      </c>
      <c r="U6821" s="29">
        <v>0.85</v>
      </c>
      <c r="V6821" s="1" t="s">
        <v>45</v>
      </c>
      <c r="W6821" s="1" t="s">
        <v>45</v>
      </c>
      <c r="X6821" s="1" t="s">
        <v>45</v>
      </c>
      <c r="Y6821" s="30">
        <f t="shared" si="852"/>
        <v>0.86333333333333329</v>
      </c>
      <c r="Z6821" s="31">
        <f t="shared" si="853"/>
        <v>-1.5444015444015413E-2</v>
      </c>
      <c r="AA6821" s="32">
        <f t="shared" si="854"/>
        <v>-1.3333333333333308E-2</v>
      </c>
      <c r="AB6821" t="b">
        <f t="shared" si="855"/>
        <v>0</v>
      </c>
      <c r="AC6821" s="2" t="s">
        <v>53</v>
      </c>
      <c r="AD6821" s="2">
        <v>0.79</v>
      </c>
      <c r="AG6821" t="s">
        <v>15357</v>
      </c>
    </row>
    <row r="6822" spans="1:33" ht="16" hidden="1" x14ac:dyDescent="0.4">
      <c r="A6822" s="24" t="s">
        <v>20913</v>
      </c>
      <c r="B6822" s="25" t="s">
        <v>21626</v>
      </c>
      <c r="C6822" t="str">
        <f t="shared" si="848"/>
        <v>47</v>
      </c>
      <c r="D6822" t="str">
        <f>_xlfn.XLOOKUP(C6822,Folha2!A:A,Folha2!B:B)</f>
        <v>MERCEARIA SALGADA</v>
      </c>
      <c r="E6822" s="26" t="str">
        <f t="shared" si="849"/>
        <v>068</v>
      </c>
      <c r="F6822" s="26" t="str">
        <f t="shared" si="850"/>
        <v>24</v>
      </c>
      <c r="G6822" s="26" t="str">
        <f t="shared" si="851"/>
        <v>04</v>
      </c>
      <c r="H6822" s="27" t="s">
        <v>21643</v>
      </c>
      <c r="I6822" s="25" t="s">
        <v>21644</v>
      </c>
      <c r="J6822" s="27" t="s">
        <v>59</v>
      </c>
      <c r="K6822" s="25" t="s">
        <v>21645</v>
      </c>
      <c r="L6822" s="27" t="s">
        <v>51</v>
      </c>
      <c r="M6822" s="25" t="s">
        <v>43</v>
      </c>
      <c r="N6822" s="27" t="s">
        <v>43</v>
      </c>
      <c r="O6822" s="25" t="s">
        <v>43</v>
      </c>
      <c r="P6822" s="27" t="s">
        <v>43</v>
      </c>
      <c r="Q6822" s="25" t="s">
        <v>44</v>
      </c>
      <c r="R6822" s="28">
        <v>1.5</v>
      </c>
      <c r="S6822" s="29">
        <v>1.5</v>
      </c>
      <c r="T6822" s="29"/>
      <c r="U6822" s="29">
        <v>1.5</v>
      </c>
      <c r="V6822" s="1" t="s">
        <v>45</v>
      </c>
      <c r="W6822" s="1" t="s">
        <v>45</v>
      </c>
      <c r="X6822" s="1" t="s">
        <v>45</v>
      </c>
      <c r="Y6822" s="30">
        <f t="shared" si="852"/>
        <v>1.5</v>
      </c>
      <c r="Z6822" s="31">
        <f t="shared" si="853"/>
        <v>0</v>
      </c>
      <c r="AA6822" s="32">
        <f t="shared" si="854"/>
        <v>0</v>
      </c>
      <c r="AB6822" t="b">
        <f t="shared" si="855"/>
        <v>1</v>
      </c>
      <c r="AC6822" s="2" t="s">
        <v>109</v>
      </c>
      <c r="AD6822" s="2">
        <v>1.5</v>
      </c>
      <c r="AG6822" t="s">
        <v>4996</v>
      </c>
    </row>
    <row r="6823" spans="1:33" ht="16" x14ac:dyDescent="0.4">
      <c r="A6823" s="24" t="s">
        <v>20913</v>
      </c>
      <c r="B6823" s="25" t="s">
        <v>21626</v>
      </c>
      <c r="C6823" t="str">
        <f t="shared" si="848"/>
        <v>47</v>
      </c>
      <c r="D6823" t="str">
        <f>_xlfn.XLOOKUP(C6823,Folha2!A:A,Folha2!B:B)</f>
        <v>MERCEARIA SALGADA</v>
      </c>
      <c r="E6823" s="26" t="str">
        <f t="shared" si="849"/>
        <v>068</v>
      </c>
      <c r="F6823" s="26" t="str">
        <f t="shared" si="850"/>
        <v>24</v>
      </c>
      <c r="G6823" s="26" t="str">
        <f t="shared" si="851"/>
        <v>04</v>
      </c>
      <c r="H6823" s="27" t="s">
        <v>21646</v>
      </c>
      <c r="I6823" s="25" t="s">
        <v>21647</v>
      </c>
      <c r="J6823" s="27" t="s">
        <v>59</v>
      </c>
      <c r="K6823" s="25" t="s">
        <v>21648</v>
      </c>
      <c r="L6823" s="27" t="s">
        <v>51</v>
      </c>
      <c r="M6823" s="25" t="s">
        <v>43</v>
      </c>
      <c r="N6823" s="27" t="s">
        <v>43</v>
      </c>
      <c r="O6823" s="25" t="s">
        <v>43</v>
      </c>
      <c r="P6823" s="27" t="s">
        <v>43</v>
      </c>
      <c r="Q6823" s="25" t="s">
        <v>44</v>
      </c>
      <c r="R6823" s="28">
        <v>1.5</v>
      </c>
      <c r="S6823" s="29">
        <v>1.5</v>
      </c>
      <c r="T6823" s="29">
        <v>1.25</v>
      </c>
      <c r="U6823" s="29">
        <v>1.5</v>
      </c>
      <c r="V6823" s="1" t="s">
        <v>45</v>
      </c>
      <c r="W6823" s="1" t="s">
        <v>45</v>
      </c>
      <c r="X6823" s="1" t="s">
        <v>45</v>
      </c>
      <c r="Y6823" s="30">
        <f t="shared" si="852"/>
        <v>1.4166666666666667</v>
      </c>
      <c r="Z6823" s="31">
        <f t="shared" si="853"/>
        <v>5.8823529411764719E-2</v>
      </c>
      <c r="AA6823" s="32">
        <f t="shared" si="854"/>
        <v>8.3333333333333259E-2</v>
      </c>
      <c r="AB6823" t="b">
        <f t="shared" si="855"/>
        <v>0</v>
      </c>
      <c r="AC6823" s="2" t="s">
        <v>109</v>
      </c>
      <c r="AD6823" s="2">
        <v>1.5</v>
      </c>
      <c r="AG6823" t="s">
        <v>15956</v>
      </c>
    </row>
    <row r="6824" spans="1:33" ht="16" x14ac:dyDescent="0.4">
      <c r="A6824" s="24" t="s">
        <v>20913</v>
      </c>
      <c r="B6824" s="25" t="s">
        <v>21626</v>
      </c>
      <c r="C6824" t="str">
        <f t="shared" si="848"/>
        <v>47</v>
      </c>
      <c r="D6824" t="str">
        <f>_xlfn.XLOOKUP(C6824,Folha2!A:A,Folha2!B:B)</f>
        <v>MERCEARIA SALGADA</v>
      </c>
      <c r="E6824" s="26" t="str">
        <f t="shared" si="849"/>
        <v>068</v>
      </c>
      <c r="F6824" s="26" t="str">
        <f t="shared" si="850"/>
        <v>24</v>
      </c>
      <c r="G6824" s="26" t="str">
        <f t="shared" si="851"/>
        <v>04</v>
      </c>
      <c r="H6824" s="27" t="s">
        <v>21649</v>
      </c>
      <c r="I6824" s="25" t="s">
        <v>21650</v>
      </c>
      <c r="J6824" s="27" t="s">
        <v>59</v>
      </c>
      <c r="K6824" s="25" t="s">
        <v>21651</v>
      </c>
      <c r="L6824" s="27" t="s">
        <v>51</v>
      </c>
      <c r="M6824" s="25" t="s">
        <v>43</v>
      </c>
      <c r="N6824" s="27" t="s">
        <v>43</v>
      </c>
      <c r="O6824" s="25" t="s">
        <v>43</v>
      </c>
      <c r="P6824" s="27" t="s">
        <v>43</v>
      </c>
      <c r="Q6824" s="25" t="s">
        <v>44</v>
      </c>
      <c r="R6824" s="28">
        <v>2.65</v>
      </c>
      <c r="S6824" s="29">
        <v>2.68</v>
      </c>
      <c r="T6824" s="29"/>
      <c r="U6824" s="29"/>
      <c r="V6824" s="1" t="s">
        <v>45</v>
      </c>
      <c r="W6824" s="1" t="s">
        <v>45</v>
      </c>
      <c r="X6824" s="1" t="s">
        <v>45</v>
      </c>
      <c r="Y6824" s="30">
        <f t="shared" si="852"/>
        <v>2.68</v>
      </c>
      <c r="Z6824" s="31">
        <f t="shared" si="853"/>
        <v>-1.1194029850746356E-2</v>
      </c>
      <c r="AA6824" s="32">
        <f t="shared" si="854"/>
        <v>-3.0000000000000249E-2</v>
      </c>
      <c r="AB6824" t="b">
        <f t="shared" si="855"/>
        <v>0</v>
      </c>
      <c r="AC6824" s="2" t="s">
        <v>70</v>
      </c>
      <c r="AD6824" s="2">
        <v>2.65</v>
      </c>
      <c r="AG6824" t="s">
        <v>13638</v>
      </c>
    </row>
    <row r="6825" spans="1:33" ht="16" hidden="1" x14ac:dyDescent="0.4">
      <c r="A6825" s="24" t="s">
        <v>20913</v>
      </c>
      <c r="B6825" s="25" t="s">
        <v>21626</v>
      </c>
      <c r="C6825" t="str">
        <f t="shared" si="848"/>
        <v>47</v>
      </c>
      <c r="D6825" t="str">
        <f>_xlfn.XLOOKUP(C6825,Folha2!A:A,Folha2!B:B)</f>
        <v>MERCEARIA SALGADA</v>
      </c>
      <c r="E6825" s="26" t="str">
        <f t="shared" si="849"/>
        <v>068</v>
      </c>
      <c r="F6825" s="26" t="str">
        <f t="shared" si="850"/>
        <v>24</v>
      </c>
      <c r="G6825" s="26" t="str">
        <f t="shared" si="851"/>
        <v>04</v>
      </c>
      <c r="H6825" s="27" t="s">
        <v>21652</v>
      </c>
      <c r="I6825" s="25" t="s">
        <v>21653</v>
      </c>
      <c r="J6825" s="27" t="s">
        <v>21654</v>
      </c>
      <c r="K6825" s="25" t="s">
        <v>21655</v>
      </c>
      <c r="L6825" s="27" t="s">
        <v>42</v>
      </c>
      <c r="M6825" s="25" t="s">
        <v>52</v>
      </c>
      <c r="N6825" s="27" t="s">
        <v>43</v>
      </c>
      <c r="O6825" s="25" t="s">
        <v>43</v>
      </c>
      <c r="P6825" s="27" t="s">
        <v>52</v>
      </c>
      <c r="Q6825" s="25" t="s">
        <v>44</v>
      </c>
      <c r="R6825" s="28">
        <v>2.99</v>
      </c>
      <c r="S6825" s="29">
        <v>2.99</v>
      </c>
      <c r="T6825" s="29"/>
      <c r="U6825" s="29">
        <v>2.99</v>
      </c>
      <c r="V6825" s="1">
        <v>2.4900000000000002</v>
      </c>
      <c r="W6825" s="1" t="s">
        <v>45</v>
      </c>
      <c r="X6825" s="1">
        <v>2.4900000000000002</v>
      </c>
      <c r="Y6825" s="30">
        <f t="shared" si="852"/>
        <v>2.99</v>
      </c>
      <c r="Z6825" s="31">
        <f t="shared" si="853"/>
        <v>0</v>
      </c>
      <c r="AA6825" s="32">
        <f t="shared" si="854"/>
        <v>0</v>
      </c>
      <c r="AB6825" t="b">
        <f t="shared" si="855"/>
        <v>1</v>
      </c>
      <c r="AC6825" s="2" t="s">
        <v>76</v>
      </c>
      <c r="AD6825" s="2">
        <v>2.4900000000000002</v>
      </c>
      <c r="AG6825" t="s">
        <v>4996</v>
      </c>
    </row>
    <row r="6826" spans="1:33" ht="16" hidden="1" x14ac:dyDescent="0.4">
      <c r="A6826" s="24" t="s">
        <v>20913</v>
      </c>
      <c r="B6826" s="25" t="s">
        <v>21626</v>
      </c>
      <c r="C6826" t="str">
        <f t="shared" si="848"/>
        <v>47</v>
      </c>
      <c r="D6826" t="str">
        <f>_xlfn.XLOOKUP(C6826,Folha2!A:A,Folha2!B:B)</f>
        <v>MERCEARIA SALGADA</v>
      </c>
      <c r="E6826" s="26" t="str">
        <f t="shared" si="849"/>
        <v>068</v>
      </c>
      <c r="F6826" s="26" t="str">
        <f t="shared" si="850"/>
        <v>24</v>
      </c>
      <c r="G6826" s="26" t="str">
        <f t="shared" si="851"/>
        <v>04</v>
      </c>
      <c r="H6826" s="27" t="s">
        <v>21656</v>
      </c>
      <c r="I6826" s="25" t="s">
        <v>21657</v>
      </c>
      <c r="J6826" s="27" t="s">
        <v>21654</v>
      </c>
      <c r="K6826" s="25" t="s">
        <v>21658</v>
      </c>
      <c r="L6826" s="27" t="s">
        <v>42</v>
      </c>
      <c r="M6826" s="25" t="s">
        <v>52</v>
      </c>
      <c r="N6826" s="27" t="s">
        <v>43</v>
      </c>
      <c r="O6826" s="25" t="s">
        <v>43</v>
      </c>
      <c r="P6826" s="27" t="s">
        <v>52</v>
      </c>
      <c r="Q6826" s="25" t="s">
        <v>44</v>
      </c>
      <c r="R6826" s="28">
        <v>2.99</v>
      </c>
      <c r="S6826" s="29">
        <v>2.99</v>
      </c>
      <c r="T6826" s="29"/>
      <c r="U6826" s="29">
        <v>2.99</v>
      </c>
      <c r="V6826" s="1">
        <v>2.4900000000000002</v>
      </c>
      <c r="W6826" s="1" t="s">
        <v>45</v>
      </c>
      <c r="X6826" s="1">
        <v>2.4900000000000002</v>
      </c>
      <c r="Y6826" s="30">
        <f t="shared" si="852"/>
        <v>2.99</v>
      </c>
      <c r="Z6826" s="31">
        <f t="shared" si="853"/>
        <v>0</v>
      </c>
      <c r="AA6826" s="32">
        <f t="shared" si="854"/>
        <v>0</v>
      </c>
      <c r="AB6826" t="b">
        <f t="shared" si="855"/>
        <v>1</v>
      </c>
      <c r="AC6826" s="2" t="s">
        <v>76</v>
      </c>
      <c r="AD6826" s="2">
        <v>2.4900000000000002</v>
      </c>
      <c r="AG6826" t="s">
        <v>4996</v>
      </c>
    </row>
    <row r="6827" spans="1:33" ht="16" hidden="1" x14ac:dyDescent="0.4">
      <c r="A6827" s="24" t="s">
        <v>20913</v>
      </c>
      <c r="B6827" s="25" t="s">
        <v>21626</v>
      </c>
      <c r="C6827" t="str">
        <f t="shared" si="848"/>
        <v>47</v>
      </c>
      <c r="D6827" t="str">
        <f>_xlfn.XLOOKUP(C6827,Folha2!A:A,Folha2!B:B)</f>
        <v>MERCEARIA SALGADA</v>
      </c>
      <c r="E6827" s="26" t="str">
        <f t="shared" si="849"/>
        <v>068</v>
      </c>
      <c r="F6827" s="26" t="str">
        <f t="shared" si="850"/>
        <v>24</v>
      </c>
      <c r="G6827" s="26" t="str">
        <f t="shared" si="851"/>
        <v>04</v>
      </c>
      <c r="H6827" s="27" t="s">
        <v>21659</v>
      </c>
      <c r="I6827" s="25" t="s">
        <v>21660</v>
      </c>
      <c r="J6827" s="27" t="s">
        <v>21654</v>
      </c>
      <c r="K6827" s="25" t="s">
        <v>21661</v>
      </c>
      <c r="L6827" s="27" t="s">
        <v>42</v>
      </c>
      <c r="M6827" s="25" t="s">
        <v>43</v>
      </c>
      <c r="N6827" s="27" t="s">
        <v>43</v>
      </c>
      <c r="O6827" s="25" t="s">
        <v>43</v>
      </c>
      <c r="P6827" s="27" t="s">
        <v>43</v>
      </c>
      <c r="Q6827" s="25" t="s">
        <v>44</v>
      </c>
      <c r="R6827" s="28">
        <v>2.99</v>
      </c>
      <c r="S6827" s="29">
        <v>2.99</v>
      </c>
      <c r="T6827" s="29"/>
      <c r="U6827" s="29"/>
      <c r="V6827" s="1">
        <v>2.4900000000000002</v>
      </c>
      <c r="W6827" s="1" t="s">
        <v>45</v>
      </c>
      <c r="X6827" s="1" t="s">
        <v>45</v>
      </c>
      <c r="Y6827" s="30">
        <f t="shared" si="852"/>
        <v>2.99</v>
      </c>
      <c r="Z6827" s="31">
        <f t="shared" si="853"/>
        <v>0</v>
      </c>
      <c r="AA6827" s="32">
        <f t="shared" si="854"/>
        <v>0</v>
      </c>
      <c r="AB6827" t="b">
        <f t="shared" si="855"/>
        <v>1</v>
      </c>
      <c r="AC6827" s="2" t="s">
        <v>76</v>
      </c>
      <c r="AD6827" s="2">
        <v>2.4900000000000002</v>
      </c>
      <c r="AG6827" t="s">
        <v>4996</v>
      </c>
    </row>
    <row r="6828" spans="1:33" ht="16" hidden="1" x14ac:dyDescent="0.4">
      <c r="A6828" s="24" t="s">
        <v>20913</v>
      </c>
      <c r="B6828" s="25" t="s">
        <v>21626</v>
      </c>
      <c r="C6828" t="str">
        <f t="shared" si="848"/>
        <v>47</v>
      </c>
      <c r="D6828" t="str">
        <f>_xlfn.XLOOKUP(C6828,Folha2!A:A,Folha2!B:B)</f>
        <v>MERCEARIA SALGADA</v>
      </c>
      <c r="E6828" s="26" t="str">
        <f t="shared" si="849"/>
        <v>068</v>
      </c>
      <c r="F6828" s="26" t="str">
        <f t="shared" si="850"/>
        <v>24</v>
      </c>
      <c r="G6828" s="26" t="str">
        <f t="shared" si="851"/>
        <v>04</v>
      </c>
      <c r="H6828" s="27" t="s">
        <v>21662</v>
      </c>
      <c r="I6828" s="25" t="s">
        <v>21663</v>
      </c>
      <c r="J6828" s="27" t="s">
        <v>21654</v>
      </c>
      <c r="K6828" s="25" t="s">
        <v>21664</v>
      </c>
      <c r="L6828" s="27" t="s">
        <v>42</v>
      </c>
      <c r="M6828" s="25" t="s">
        <v>43</v>
      </c>
      <c r="N6828" s="27" t="s">
        <v>43</v>
      </c>
      <c r="O6828" s="25" t="s">
        <v>43</v>
      </c>
      <c r="P6828" s="27" t="s">
        <v>43</v>
      </c>
      <c r="Q6828" s="25" t="s">
        <v>44</v>
      </c>
      <c r="R6828" s="28">
        <v>2.99</v>
      </c>
      <c r="S6828" s="29">
        <v>2.99</v>
      </c>
      <c r="T6828" s="29"/>
      <c r="U6828" s="29">
        <v>2.99</v>
      </c>
      <c r="V6828" s="1">
        <v>2.4900000000000002</v>
      </c>
      <c r="W6828" s="1" t="s">
        <v>45</v>
      </c>
      <c r="X6828" s="1">
        <v>2.4900000000000002</v>
      </c>
      <c r="Y6828" s="30">
        <f t="shared" si="852"/>
        <v>2.99</v>
      </c>
      <c r="Z6828" s="31">
        <f t="shared" si="853"/>
        <v>0</v>
      </c>
      <c r="AA6828" s="32">
        <f t="shared" si="854"/>
        <v>0</v>
      </c>
      <c r="AB6828" t="b">
        <f t="shared" si="855"/>
        <v>1</v>
      </c>
      <c r="AC6828" s="2" t="s">
        <v>76</v>
      </c>
      <c r="AD6828" s="2">
        <v>2.4900000000000002</v>
      </c>
      <c r="AG6828" t="s">
        <v>4996</v>
      </c>
    </row>
    <row r="6829" spans="1:33" ht="16" x14ac:dyDescent="0.4">
      <c r="A6829" s="24" t="s">
        <v>20913</v>
      </c>
      <c r="B6829" s="25" t="s">
        <v>21626</v>
      </c>
      <c r="C6829" t="str">
        <f t="shared" si="848"/>
        <v>47</v>
      </c>
      <c r="D6829" t="str">
        <f>_xlfn.XLOOKUP(C6829,Folha2!A:A,Folha2!B:B)</f>
        <v>MERCEARIA SALGADA</v>
      </c>
      <c r="E6829" s="26" t="str">
        <f t="shared" si="849"/>
        <v>068</v>
      </c>
      <c r="F6829" s="26" t="str">
        <f t="shared" si="850"/>
        <v>24</v>
      </c>
      <c r="G6829" s="26" t="str">
        <f t="shared" si="851"/>
        <v>04</v>
      </c>
      <c r="H6829" s="27" t="s">
        <v>21665</v>
      </c>
      <c r="I6829" s="25" t="s">
        <v>21666</v>
      </c>
      <c r="J6829" s="27" t="s">
        <v>21654</v>
      </c>
      <c r="K6829" s="25" t="s">
        <v>21667</v>
      </c>
      <c r="L6829" s="27" t="s">
        <v>42</v>
      </c>
      <c r="M6829" s="25" t="s">
        <v>43</v>
      </c>
      <c r="N6829" s="27" t="s">
        <v>43</v>
      </c>
      <c r="O6829" s="25" t="s">
        <v>43</v>
      </c>
      <c r="P6829" s="27" t="s">
        <v>43</v>
      </c>
      <c r="Q6829" s="25" t="s">
        <v>44</v>
      </c>
      <c r="R6829" s="28">
        <v>3.19</v>
      </c>
      <c r="S6829" s="29">
        <v>3.25</v>
      </c>
      <c r="T6829" s="29"/>
      <c r="U6829" s="29"/>
      <c r="V6829" s="1">
        <v>2.4900000000000002</v>
      </c>
      <c r="W6829" s="1" t="s">
        <v>45</v>
      </c>
      <c r="X6829" s="1" t="s">
        <v>45</v>
      </c>
      <c r="Y6829" s="30">
        <f t="shared" si="852"/>
        <v>3.25</v>
      </c>
      <c r="Z6829" s="31">
        <f t="shared" si="853"/>
        <v>-1.8461538461538529E-2</v>
      </c>
      <c r="AA6829" s="32">
        <f t="shared" si="854"/>
        <v>-6.0000000000000053E-2</v>
      </c>
      <c r="AB6829" t="b">
        <f t="shared" si="855"/>
        <v>0</v>
      </c>
      <c r="AC6829" s="2" t="s">
        <v>76</v>
      </c>
      <c r="AD6829" s="2">
        <v>2.4900000000000002</v>
      </c>
      <c r="AG6829" t="s">
        <v>13638</v>
      </c>
    </row>
    <row r="6830" spans="1:33" ht="16" hidden="1" x14ac:dyDescent="0.4">
      <c r="A6830" s="24" t="s">
        <v>20913</v>
      </c>
      <c r="B6830" s="25" t="s">
        <v>21626</v>
      </c>
      <c r="C6830" t="str">
        <f t="shared" si="848"/>
        <v>47</v>
      </c>
      <c r="D6830" t="str">
        <f>_xlfn.XLOOKUP(C6830,Folha2!A:A,Folha2!B:B)</f>
        <v>MERCEARIA SALGADA</v>
      </c>
      <c r="E6830" s="26" t="str">
        <f t="shared" si="849"/>
        <v>068</v>
      </c>
      <c r="F6830" s="26" t="str">
        <f t="shared" si="850"/>
        <v>24</v>
      </c>
      <c r="G6830" s="26" t="str">
        <f t="shared" si="851"/>
        <v>04</v>
      </c>
      <c r="H6830" s="27" t="s">
        <v>21668</v>
      </c>
      <c r="I6830" s="25" t="s">
        <v>21669</v>
      </c>
      <c r="J6830" s="27" t="s">
        <v>21670</v>
      </c>
      <c r="K6830" s="25" t="s">
        <v>21671</v>
      </c>
      <c r="L6830" s="27" t="s">
        <v>42</v>
      </c>
      <c r="M6830" s="25" t="s">
        <v>43</v>
      </c>
      <c r="N6830" s="27" t="s">
        <v>43</v>
      </c>
      <c r="O6830" s="25" t="s">
        <v>43</v>
      </c>
      <c r="P6830" s="27" t="s">
        <v>43</v>
      </c>
      <c r="Q6830" s="25" t="s">
        <v>44</v>
      </c>
      <c r="R6830" s="28">
        <v>2.39</v>
      </c>
      <c r="S6830" s="29">
        <v>2.39</v>
      </c>
      <c r="T6830" s="29"/>
      <c r="U6830" s="29"/>
      <c r="V6830" s="1" t="s">
        <v>45</v>
      </c>
      <c r="W6830" s="1" t="s">
        <v>45</v>
      </c>
      <c r="X6830" s="1" t="s">
        <v>45</v>
      </c>
      <c r="Y6830" s="30">
        <f t="shared" si="852"/>
        <v>2.39</v>
      </c>
      <c r="Z6830" s="31">
        <f t="shared" si="853"/>
        <v>0</v>
      </c>
      <c r="AA6830" s="32">
        <f t="shared" si="854"/>
        <v>0</v>
      </c>
      <c r="AB6830" t="b">
        <f t="shared" si="855"/>
        <v>1</v>
      </c>
      <c r="AC6830" s="2" t="s">
        <v>53</v>
      </c>
      <c r="AD6830" s="2">
        <v>1.79</v>
      </c>
      <c r="AG6830" t="s">
        <v>4996</v>
      </c>
    </row>
    <row r="6831" spans="1:33" ht="16" hidden="1" x14ac:dyDescent="0.4">
      <c r="A6831" s="24" t="s">
        <v>20913</v>
      </c>
      <c r="B6831" s="25" t="s">
        <v>21626</v>
      </c>
      <c r="C6831" t="str">
        <f t="shared" si="848"/>
        <v>47</v>
      </c>
      <c r="D6831" t="str">
        <f>_xlfn.XLOOKUP(C6831,Folha2!A:A,Folha2!B:B)</f>
        <v>MERCEARIA SALGADA</v>
      </c>
      <c r="E6831" s="26" t="str">
        <f t="shared" si="849"/>
        <v>068</v>
      </c>
      <c r="F6831" s="26" t="str">
        <f t="shared" si="850"/>
        <v>24</v>
      </c>
      <c r="G6831" s="26" t="str">
        <f t="shared" si="851"/>
        <v>04</v>
      </c>
      <c r="H6831" s="27" t="s">
        <v>21672</v>
      </c>
      <c r="I6831" s="25" t="s">
        <v>21673</v>
      </c>
      <c r="J6831" s="27" t="s">
        <v>21670</v>
      </c>
      <c r="K6831" s="25" t="s">
        <v>21674</v>
      </c>
      <c r="L6831" s="27" t="s">
        <v>42</v>
      </c>
      <c r="M6831" s="25" t="s">
        <v>43</v>
      </c>
      <c r="N6831" s="27" t="s">
        <v>43</v>
      </c>
      <c r="O6831" s="25" t="s">
        <v>43</v>
      </c>
      <c r="P6831" s="27" t="s">
        <v>43</v>
      </c>
      <c r="Q6831" s="25" t="s">
        <v>44</v>
      </c>
      <c r="R6831" s="28">
        <v>2.39</v>
      </c>
      <c r="S6831" s="29">
        <v>2.39</v>
      </c>
      <c r="T6831" s="29"/>
      <c r="U6831" s="29"/>
      <c r="V6831" s="1" t="s">
        <v>45</v>
      </c>
      <c r="W6831" s="1" t="s">
        <v>45</v>
      </c>
      <c r="X6831" s="1" t="s">
        <v>45</v>
      </c>
      <c r="Y6831" s="30">
        <f t="shared" si="852"/>
        <v>2.39</v>
      </c>
      <c r="Z6831" s="31">
        <f t="shared" si="853"/>
        <v>0</v>
      </c>
      <c r="AA6831" s="32">
        <f t="shared" si="854"/>
        <v>0</v>
      </c>
      <c r="AB6831" t="b">
        <f t="shared" si="855"/>
        <v>1</v>
      </c>
      <c r="AC6831" s="2" t="s">
        <v>53</v>
      </c>
      <c r="AD6831" s="2">
        <v>1.79</v>
      </c>
      <c r="AG6831" t="s">
        <v>4996</v>
      </c>
    </row>
    <row r="6832" spans="1:33" ht="16" hidden="1" x14ac:dyDescent="0.4">
      <c r="A6832" s="24" t="s">
        <v>20913</v>
      </c>
      <c r="B6832" s="25" t="s">
        <v>21626</v>
      </c>
      <c r="C6832" t="str">
        <f t="shared" si="848"/>
        <v>47</v>
      </c>
      <c r="D6832" t="str">
        <f>_xlfn.XLOOKUP(C6832,Folha2!A:A,Folha2!B:B)</f>
        <v>MERCEARIA SALGADA</v>
      </c>
      <c r="E6832" s="26" t="str">
        <f t="shared" si="849"/>
        <v>068</v>
      </c>
      <c r="F6832" s="26" t="str">
        <f t="shared" si="850"/>
        <v>24</v>
      </c>
      <c r="G6832" s="26" t="str">
        <f t="shared" si="851"/>
        <v>04</v>
      </c>
      <c r="H6832" s="27" t="s">
        <v>21675</v>
      </c>
      <c r="I6832" s="25" t="s">
        <v>21676</v>
      </c>
      <c r="J6832" s="27" t="s">
        <v>21670</v>
      </c>
      <c r="K6832" s="25" t="s">
        <v>21677</v>
      </c>
      <c r="L6832" s="27" t="s">
        <v>42</v>
      </c>
      <c r="M6832" s="25" t="s">
        <v>43</v>
      </c>
      <c r="N6832" s="27" t="s">
        <v>43</v>
      </c>
      <c r="O6832" s="25" t="s">
        <v>43</v>
      </c>
      <c r="P6832" s="27" t="s">
        <v>43</v>
      </c>
      <c r="Q6832" s="25" t="s">
        <v>44</v>
      </c>
      <c r="R6832" s="28">
        <v>2.39</v>
      </c>
      <c r="S6832" s="29">
        <v>2.39</v>
      </c>
      <c r="T6832" s="29"/>
      <c r="U6832" s="29"/>
      <c r="V6832" s="1" t="s">
        <v>45</v>
      </c>
      <c r="W6832" s="1" t="s">
        <v>45</v>
      </c>
      <c r="X6832" s="1" t="s">
        <v>45</v>
      </c>
      <c r="Y6832" s="30">
        <f t="shared" si="852"/>
        <v>2.39</v>
      </c>
      <c r="Z6832" s="31">
        <f t="shared" si="853"/>
        <v>0</v>
      </c>
      <c r="AA6832" s="32">
        <f t="shared" si="854"/>
        <v>0</v>
      </c>
      <c r="AB6832" t="b">
        <f t="shared" si="855"/>
        <v>1</v>
      </c>
      <c r="AC6832" s="2" t="s">
        <v>53</v>
      </c>
      <c r="AD6832" s="2">
        <v>1.79</v>
      </c>
      <c r="AG6832" t="s">
        <v>4996</v>
      </c>
    </row>
    <row r="6833" spans="1:33" ht="16" hidden="1" x14ac:dyDescent="0.4">
      <c r="A6833" s="24" t="s">
        <v>20913</v>
      </c>
      <c r="B6833" s="25" t="s">
        <v>21678</v>
      </c>
      <c r="C6833" t="str">
        <f t="shared" si="848"/>
        <v>47</v>
      </c>
      <c r="D6833" t="str">
        <f>_xlfn.XLOOKUP(C6833,Folha2!A:A,Folha2!B:B)</f>
        <v>MERCEARIA SALGADA</v>
      </c>
      <c r="E6833" s="26" t="str">
        <f t="shared" si="849"/>
        <v>068</v>
      </c>
      <c r="F6833" s="26" t="str">
        <f t="shared" si="850"/>
        <v>28</v>
      </c>
      <c r="G6833" s="26" t="str">
        <f t="shared" si="851"/>
        <v>01</v>
      </c>
      <c r="H6833" s="27" t="s">
        <v>21679</v>
      </c>
      <c r="I6833" s="25" t="s">
        <v>21680</v>
      </c>
      <c r="J6833" s="27" t="s">
        <v>213</v>
      </c>
      <c r="K6833" s="25" t="s">
        <v>21681</v>
      </c>
      <c r="L6833" s="27" t="s">
        <v>42</v>
      </c>
      <c r="M6833" s="25" t="s">
        <v>43</v>
      </c>
      <c r="N6833" s="27" t="s">
        <v>43</v>
      </c>
      <c r="O6833" s="25" t="s">
        <v>43</v>
      </c>
      <c r="P6833" s="27" t="s">
        <v>43</v>
      </c>
      <c r="Q6833" s="25" t="s">
        <v>44</v>
      </c>
      <c r="R6833" s="28">
        <v>3.49</v>
      </c>
      <c r="S6833" s="29">
        <v>3.49</v>
      </c>
      <c r="T6833" s="29"/>
      <c r="U6833" s="29"/>
      <c r="V6833" s="1" t="s">
        <v>45</v>
      </c>
      <c r="W6833" s="1" t="s">
        <v>45</v>
      </c>
      <c r="X6833" s="1" t="s">
        <v>45</v>
      </c>
      <c r="Y6833" s="30">
        <f t="shared" si="852"/>
        <v>3.49</v>
      </c>
      <c r="Z6833" s="31">
        <f t="shared" si="853"/>
        <v>0</v>
      </c>
      <c r="AA6833" s="32">
        <f t="shared" si="854"/>
        <v>0</v>
      </c>
      <c r="AB6833" t="b">
        <f t="shared" si="855"/>
        <v>1</v>
      </c>
      <c r="AC6833" s="2" t="s">
        <v>144</v>
      </c>
      <c r="AD6833" s="2">
        <v>2.86</v>
      </c>
      <c r="AG6833" t="s">
        <v>4996</v>
      </c>
    </row>
    <row r="6834" spans="1:33" ht="16" hidden="1" x14ac:dyDescent="0.4">
      <c r="A6834" s="24" t="s">
        <v>20913</v>
      </c>
      <c r="B6834" s="25" t="s">
        <v>21678</v>
      </c>
      <c r="C6834" t="str">
        <f t="shared" si="848"/>
        <v>47</v>
      </c>
      <c r="D6834" t="str">
        <f>_xlfn.XLOOKUP(C6834,Folha2!A:A,Folha2!B:B)</f>
        <v>MERCEARIA SALGADA</v>
      </c>
      <c r="E6834" s="26" t="str">
        <f t="shared" si="849"/>
        <v>068</v>
      </c>
      <c r="F6834" s="26" t="str">
        <f t="shared" si="850"/>
        <v>28</v>
      </c>
      <c r="G6834" s="26" t="str">
        <f t="shared" si="851"/>
        <v>01</v>
      </c>
      <c r="H6834" s="27" t="s">
        <v>21682</v>
      </c>
      <c r="I6834" s="25" t="s">
        <v>21683</v>
      </c>
      <c r="J6834" s="27" t="s">
        <v>213</v>
      </c>
      <c r="K6834" s="25" t="s">
        <v>21684</v>
      </c>
      <c r="L6834" s="27" t="s">
        <v>42</v>
      </c>
      <c r="M6834" s="25" t="s">
        <v>43</v>
      </c>
      <c r="N6834" s="27" t="s">
        <v>43</v>
      </c>
      <c r="O6834" s="25" t="s">
        <v>43</v>
      </c>
      <c r="P6834" s="27" t="s">
        <v>43</v>
      </c>
      <c r="Q6834" s="25" t="s">
        <v>44</v>
      </c>
      <c r="R6834" s="28">
        <v>3.89</v>
      </c>
      <c r="S6834" s="29">
        <v>3.89</v>
      </c>
      <c r="T6834" s="29"/>
      <c r="U6834" s="29"/>
      <c r="V6834" s="1">
        <v>3.11</v>
      </c>
      <c r="W6834" s="1" t="s">
        <v>45</v>
      </c>
      <c r="X6834" s="1" t="s">
        <v>45</v>
      </c>
      <c r="Y6834" s="30">
        <f t="shared" si="852"/>
        <v>3.89</v>
      </c>
      <c r="Z6834" s="31">
        <f t="shared" si="853"/>
        <v>0</v>
      </c>
      <c r="AA6834" s="32">
        <f t="shared" si="854"/>
        <v>0</v>
      </c>
      <c r="AB6834" t="b">
        <f t="shared" si="855"/>
        <v>1</v>
      </c>
      <c r="AC6834" s="2" t="s">
        <v>53</v>
      </c>
      <c r="AD6834" s="2">
        <v>3.19</v>
      </c>
      <c r="AG6834" t="s">
        <v>4996</v>
      </c>
    </row>
    <row r="6835" spans="1:33" ht="16" hidden="1" x14ac:dyDescent="0.4">
      <c r="A6835" s="24" t="s">
        <v>20913</v>
      </c>
      <c r="B6835" s="25" t="s">
        <v>21678</v>
      </c>
      <c r="C6835" t="str">
        <f t="shared" si="848"/>
        <v>47</v>
      </c>
      <c r="D6835" t="str">
        <f>_xlfn.XLOOKUP(C6835,Folha2!A:A,Folha2!B:B)</f>
        <v>MERCEARIA SALGADA</v>
      </c>
      <c r="E6835" s="26" t="str">
        <f t="shared" si="849"/>
        <v>068</v>
      </c>
      <c r="F6835" s="26" t="str">
        <f t="shared" si="850"/>
        <v>28</v>
      </c>
      <c r="G6835" s="26" t="str">
        <f t="shared" si="851"/>
        <v>01</v>
      </c>
      <c r="H6835" s="27" t="s">
        <v>21685</v>
      </c>
      <c r="I6835" s="25" t="s">
        <v>21686</v>
      </c>
      <c r="J6835" s="27" t="s">
        <v>213</v>
      </c>
      <c r="K6835" s="25" t="s">
        <v>21687</v>
      </c>
      <c r="L6835" s="27" t="s">
        <v>42</v>
      </c>
      <c r="M6835" s="25" t="s">
        <v>43</v>
      </c>
      <c r="N6835" s="27" t="s">
        <v>43</v>
      </c>
      <c r="O6835" s="25" t="s">
        <v>43</v>
      </c>
      <c r="P6835" s="27" t="s">
        <v>43</v>
      </c>
      <c r="Q6835" s="25" t="s">
        <v>44</v>
      </c>
      <c r="R6835" s="28">
        <v>3.99</v>
      </c>
      <c r="S6835" s="29">
        <v>3.99</v>
      </c>
      <c r="T6835" s="29"/>
      <c r="U6835" s="29"/>
      <c r="V6835" s="1">
        <v>3.19</v>
      </c>
      <c r="W6835" s="1" t="s">
        <v>45</v>
      </c>
      <c r="X6835" s="1" t="s">
        <v>45</v>
      </c>
      <c r="Y6835" s="30">
        <f t="shared" si="852"/>
        <v>3.99</v>
      </c>
      <c r="Z6835" s="31">
        <f t="shared" si="853"/>
        <v>0</v>
      </c>
      <c r="AA6835" s="32">
        <f t="shared" si="854"/>
        <v>0</v>
      </c>
      <c r="AB6835" t="b">
        <f t="shared" si="855"/>
        <v>1</v>
      </c>
      <c r="AC6835" s="2" t="s">
        <v>53</v>
      </c>
      <c r="AD6835" s="2">
        <v>3.19</v>
      </c>
      <c r="AG6835" t="s">
        <v>4996</v>
      </c>
    </row>
    <row r="6836" spans="1:33" ht="16" hidden="1" x14ac:dyDescent="0.4">
      <c r="A6836" s="24" t="s">
        <v>20913</v>
      </c>
      <c r="B6836" s="25" t="s">
        <v>21678</v>
      </c>
      <c r="C6836" t="str">
        <f t="shared" si="848"/>
        <v>47</v>
      </c>
      <c r="D6836" t="str">
        <f>_xlfn.XLOOKUP(C6836,Folha2!A:A,Folha2!B:B)</f>
        <v>MERCEARIA SALGADA</v>
      </c>
      <c r="E6836" s="26" t="str">
        <f t="shared" si="849"/>
        <v>068</v>
      </c>
      <c r="F6836" s="26" t="str">
        <f t="shared" si="850"/>
        <v>28</v>
      </c>
      <c r="G6836" s="26" t="str">
        <f t="shared" si="851"/>
        <v>01</v>
      </c>
      <c r="H6836" s="27" t="s">
        <v>21688</v>
      </c>
      <c r="I6836" s="25" t="s">
        <v>21689</v>
      </c>
      <c r="J6836" s="27" t="s">
        <v>213</v>
      </c>
      <c r="K6836" s="25" t="s">
        <v>21690</v>
      </c>
      <c r="L6836" s="27" t="s">
        <v>42</v>
      </c>
      <c r="M6836" s="25" t="s">
        <v>43</v>
      </c>
      <c r="N6836" s="27" t="s">
        <v>43</v>
      </c>
      <c r="O6836" s="25" t="s">
        <v>43</v>
      </c>
      <c r="P6836" s="27" t="s">
        <v>43</v>
      </c>
      <c r="Q6836" s="25" t="s">
        <v>44</v>
      </c>
      <c r="R6836" s="28">
        <v>3.99</v>
      </c>
      <c r="S6836" s="29">
        <v>3.99</v>
      </c>
      <c r="T6836" s="29"/>
      <c r="U6836" s="29"/>
      <c r="V6836" s="1">
        <v>3.19</v>
      </c>
      <c r="W6836" s="1" t="s">
        <v>45</v>
      </c>
      <c r="X6836" s="1" t="s">
        <v>45</v>
      </c>
      <c r="Y6836" s="30">
        <f t="shared" si="852"/>
        <v>3.99</v>
      </c>
      <c r="Z6836" s="31">
        <f t="shared" si="853"/>
        <v>0</v>
      </c>
      <c r="AA6836" s="32">
        <f t="shared" si="854"/>
        <v>0</v>
      </c>
      <c r="AB6836" t="b">
        <f t="shared" si="855"/>
        <v>1</v>
      </c>
      <c r="AC6836" s="2" t="s">
        <v>53</v>
      </c>
      <c r="AD6836" s="2">
        <v>3.19</v>
      </c>
      <c r="AG6836" t="s">
        <v>4996</v>
      </c>
    </row>
    <row r="6837" spans="1:33" ht="16" hidden="1" x14ac:dyDescent="0.4">
      <c r="A6837" s="24" t="s">
        <v>20913</v>
      </c>
      <c r="B6837" s="25" t="s">
        <v>21678</v>
      </c>
      <c r="C6837" t="str">
        <f t="shared" si="848"/>
        <v>47</v>
      </c>
      <c r="D6837" t="str">
        <f>_xlfn.XLOOKUP(C6837,Folha2!A:A,Folha2!B:B)</f>
        <v>MERCEARIA SALGADA</v>
      </c>
      <c r="E6837" s="26" t="str">
        <f t="shared" si="849"/>
        <v>068</v>
      </c>
      <c r="F6837" s="26" t="str">
        <f t="shared" si="850"/>
        <v>28</v>
      </c>
      <c r="G6837" s="26" t="str">
        <f t="shared" si="851"/>
        <v>01</v>
      </c>
      <c r="H6837" s="27" t="s">
        <v>21691</v>
      </c>
      <c r="I6837" s="25" t="s">
        <v>21692</v>
      </c>
      <c r="J6837" s="27" t="s">
        <v>59</v>
      </c>
      <c r="K6837" s="25" t="s">
        <v>21693</v>
      </c>
      <c r="L6837" s="27" t="s">
        <v>51</v>
      </c>
      <c r="M6837" s="25" t="s">
        <v>43</v>
      </c>
      <c r="N6837" s="27" t="s">
        <v>43</v>
      </c>
      <c r="O6837" s="25" t="s">
        <v>43</v>
      </c>
      <c r="P6837" s="27" t="s">
        <v>43</v>
      </c>
      <c r="Q6837" s="25" t="s">
        <v>44</v>
      </c>
      <c r="R6837" s="28">
        <v>2.29</v>
      </c>
      <c r="S6837" s="29">
        <v>2.29</v>
      </c>
      <c r="T6837" s="29"/>
      <c r="U6837" s="29">
        <v>2.29</v>
      </c>
      <c r="V6837" s="1" t="s">
        <v>45</v>
      </c>
      <c r="W6837" s="1" t="s">
        <v>45</v>
      </c>
      <c r="X6837" s="1" t="s">
        <v>45</v>
      </c>
      <c r="Y6837" s="30">
        <f t="shared" si="852"/>
        <v>2.29</v>
      </c>
      <c r="Z6837" s="31">
        <f t="shared" si="853"/>
        <v>0</v>
      </c>
      <c r="AA6837" s="32">
        <f t="shared" si="854"/>
        <v>0</v>
      </c>
      <c r="AB6837" t="b">
        <f t="shared" si="855"/>
        <v>1</v>
      </c>
      <c r="AC6837" s="2" t="s">
        <v>144</v>
      </c>
      <c r="AD6837" s="2">
        <v>2.29</v>
      </c>
      <c r="AG6837" t="s">
        <v>4996</v>
      </c>
    </row>
    <row r="6838" spans="1:33" ht="16" hidden="1" x14ac:dyDescent="0.4">
      <c r="A6838" s="24" t="s">
        <v>20913</v>
      </c>
      <c r="B6838" s="25" t="s">
        <v>21678</v>
      </c>
      <c r="C6838" t="str">
        <f t="shared" si="848"/>
        <v>47</v>
      </c>
      <c r="D6838" t="str">
        <f>_xlfn.XLOOKUP(C6838,Folha2!A:A,Folha2!B:B)</f>
        <v>MERCEARIA SALGADA</v>
      </c>
      <c r="E6838" s="26" t="str">
        <f t="shared" si="849"/>
        <v>068</v>
      </c>
      <c r="F6838" s="26" t="str">
        <f t="shared" si="850"/>
        <v>28</v>
      </c>
      <c r="G6838" s="26" t="str">
        <f t="shared" si="851"/>
        <v>01</v>
      </c>
      <c r="H6838" s="27" t="s">
        <v>21694</v>
      </c>
      <c r="I6838" s="25" t="s">
        <v>21695</v>
      </c>
      <c r="J6838" s="27" t="s">
        <v>59</v>
      </c>
      <c r="K6838" s="25" t="s">
        <v>21696</v>
      </c>
      <c r="L6838" s="27" t="s">
        <v>51</v>
      </c>
      <c r="M6838" s="25" t="s">
        <v>43</v>
      </c>
      <c r="N6838" s="27" t="s">
        <v>43</v>
      </c>
      <c r="O6838" s="25" t="s">
        <v>43</v>
      </c>
      <c r="P6838" s="27" t="s">
        <v>43</v>
      </c>
      <c r="Q6838" s="25" t="s">
        <v>44</v>
      </c>
      <c r="R6838" s="28">
        <v>2.29</v>
      </c>
      <c r="S6838" s="29">
        <v>2.29</v>
      </c>
      <c r="T6838" s="29"/>
      <c r="U6838" s="29">
        <v>2.29</v>
      </c>
      <c r="V6838" s="1" t="s">
        <v>45</v>
      </c>
      <c r="W6838" s="1" t="s">
        <v>45</v>
      </c>
      <c r="X6838" s="1" t="s">
        <v>45</v>
      </c>
      <c r="Y6838" s="30">
        <f t="shared" si="852"/>
        <v>2.29</v>
      </c>
      <c r="Z6838" s="31">
        <f t="shared" si="853"/>
        <v>0</v>
      </c>
      <c r="AA6838" s="32">
        <f t="shared" si="854"/>
        <v>0</v>
      </c>
      <c r="AB6838" t="b">
        <f t="shared" si="855"/>
        <v>1</v>
      </c>
      <c r="AC6838" s="2" t="s">
        <v>144</v>
      </c>
      <c r="AD6838" s="2">
        <v>2.29</v>
      </c>
      <c r="AG6838" t="s">
        <v>4996</v>
      </c>
    </row>
    <row r="6839" spans="1:33" ht="16" hidden="1" x14ac:dyDescent="0.4">
      <c r="A6839" s="24" t="s">
        <v>20913</v>
      </c>
      <c r="B6839" s="25" t="s">
        <v>21678</v>
      </c>
      <c r="C6839" t="str">
        <f t="shared" si="848"/>
        <v>47</v>
      </c>
      <c r="D6839" t="str">
        <f>_xlfn.XLOOKUP(C6839,Folha2!A:A,Folha2!B:B)</f>
        <v>MERCEARIA SALGADA</v>
      </c>
      <c r="E6839" s="26" t="str">
        <f t="shared" si="849"/>
        <v>068</v>
      </c>
      <c r="F6839" s="26" t="str">
        <f t="shared" si="850"/>
        <v>28</v>
      </c>
      <c r="G6839" s="26" t="str">
        <f t="shared" si="851"/>
        <v>01</v>
      </c>
      <c r="H6839" s="27" t="s">
        <v>21697</v>
      </c>
      <c r="I6839" s="25" t="s">
        <v>21698</v>
      </c>
      <c r="J6839" s="27" t="s">
        <v>59</v>
      </c>
      <c r="K6839" s="25" t="s">
        <v>21699</v>
      </c>
      <c r="L6839" s="27" t="s">
        <v>51</v>
      </c>
      <c r="M6839" s="25" t="s">
        <v>43</v>
      </c>
      <c r="N6839" s="27" t="s">
        <v>43</v>
      </c>
      <c r="O6839" s="25" t="s">
        <v>43</v>
      </c>
      <c r="P6839" s="27" t="s">
        <v>43</v>
      </c>
      <c r="Q6839" s="25" t="s">
        <v>44</v>
      </c>
      <c r="R6839" s="28">
        <v>2.29</v>
      </c>
      <c r="S6839" s="29">
        <v>2.29</v>
      </c>
      <c r="T6839" s="29"/>
      <c r="U6839" s="29"/>
      <c r="V6839" s="1" t="s">
        <v>45</v>
      </c>
      <c r="W6839" s="1" t="s">
        <v>45</v>
      </c>
      <c r="X6839" s="1" t="s">
        <v>45</v>
      </c>
      <c r="Y6839" s="30">
        <f t="shared" si="852"/>
        <v>2.29</v>
      </c>
      <c r="Z6839" s="31">
        <f t="shared" si="853"/>
        <v>0</v>
      </c>
      <c r="AA6839" s="32">
        <f t="shared" si="854"/>
        <v>0</v>
      </c>
      <c r="AB6839" t="b">
        <f t="shared" si="855"/>
        <v>1</v>
      </c>
      <c r="AC6839" s="2" t="s">
        <v>144</v>
      </c>
      <c r="AD6839" s="2">
        <v>2.29</v>
      </c>
      <c r="AG6839" t="s">
        <v>4996</v>
      </c>
    </row>
    <row r="6840" spans="1:33" ht="16" hidden="1" x14ac:dyDescent="0.4">
      <c r="A6840" s="24" t="s">
        <v>20913</v>
      </c>
      <c r="B6840" s="25" t="s">
        <v>21678</v>
      </c>
      <c r="C6840" t="str">
        <f t="shared" si="848"/>
        <v>47</v>
      </c>
      <c r="D6840" t="str">
        <f>_xlfn.XLOOKUP(C6840,Folha2!A:A,Folha2!B:B)</f>
        <v>MERCEARIA SALGADA</v>
      </c>
      <c r="E6840" s="26" t="str">
        <f t="shared" si="849"/>
        <v>068</v>
      </c>
      <c r="F6840" s="26" t="str">
        <f t="shared" si="850"/>
        <v>28</v>
      </c>
      <c r="G6840" s="26" t="str">
        <f t="shared" si="851"/>
        <v>01</v>
      </c>
      <c r="H6840" s="27" t="s">
        <v>21700</v>
      </c>
      <c r="I6840" s="25" t="s">
        <v>21701</v>
      </c>
      <c r="J6840" s="27" t="s">
        <v>59</v>
      </c>
      <c r="K6840" s="25" t="s">
        <v>21702</v>
      </c>
      <c r="L6840" s="27" t="s">
        <v>51</v>
      </c>
      <c r="M6840" s="25" t="s">
        <v>43</v>
      </c>
      <c r="N6840" s="27" t="s">
        <v>43</v>
      </c>
      <c r="O6840" s="25" t="s">
        <v>43</v>
      </c>
      <c r="P6840" s="27" t="s">
        <v>43</v>
      </c>
      <c r="Q6840" s="25" t="s">
        <v>44</v>
      </c>
      <c r="R6840" s="28">
        <v>2.4900000000000002</v>
      </c>
      <c r="S6840" s="29">
        <v>2.4900000000000002</v>
      </c>
      <c r="T6840" s="29"/>
      <c r="U6840" s="29"/>
      <c r="V6840" s="1" t="s">
        <v>45</v>
      </c>
      <c r="W6840" s="1" t="s">
        <v>45</v>
      </c>
      <c r="X6840" s="1" t="s">
        <v>45</v>
      </c>
      <c r="Y6840" s="30">
        <f t="shared" si="852"/>
        <v>2.4900000000000002</v>
      </c>
      <c r="Z6840" s="31">
        <f t="shared" si="853"/>
        <v>0</v>
      </c>
      <c r="AA6840" s="32">
        <f t="shared" si="854"/>
        <v>0</v>
      </c>
      <c r="AB6840" t="b">
        <f t="shared" si="855"/>
        <v>1</v>
      </c>
      <c r="AC6840" s="2" t="s">
        <v>144</v>
      </c>
      <c r="AD6840" s="2">
        <v>2.4900000000000002</v>
      </c>
      <c r="AG6840" t="s">
        <v>4996</v>
      </c>
    </row>
    <row r="6841" spans="1:33" ht="16" hidden="1" x14ac:dyDescent="0.4">
      <c r="A6841" s="24" t="s">
        <v>20913</v>
      </c>
      <c r="B6841" s="25" t="s">
        <v>21678</v>
      </c>
      <c r="C6841" t="str">
        <f t="shared" si="848"/>
        <v>47</v>
      </c>
      <c r="D6841" t="str">
        <f>_xlfn.XLOOKUP(C6841,Folha2!A:A,Folha2!B:B)</f>
        <v>MERCEARIA SALGADA</v>
      </c>
      <c r="E6841" s="26" t="str">
        <f t="shared" si="849"/>
        <v>068</v>
      </c>
      <c r="F6841" s="26" t="str">
        <f t="shared" si="850"/>
        <v>28</v>
      </c>
      <c r="G6841" s="26" t="str">
        <f t="shared" si="851"/>
        <v>01</v>
      </c>
      <c r="H6841" s="27" t="s">
        <v>21703</v>
      </c>
      <c r="I6841" s="25" t="s">
        <v>21704</v>
      </c>
      <c r="J6841" s="27" t="s">
        <v>59</v>
      </c>
      <c r="K6841" s="25" t="s">
        <v>21705</v>
      </c>
      <c r="L6841" s="27" t="s">
        <v>51</v>
      </c>
      <c r="M6841" s="25" t="s">
        <v>43</v>
      </c>
      <c r="N6841" s="27" t="s">
        <v>43</v>
      </c>
      <c r="O6841" s="25" t="s">
        <v>43</v>
      </c>
      <c r="P6841" s="27" t="s">
        <v>43</v>
      </c>
      <c r="Q6841" s="25" t="s">
        <v>44</v>
      </c>
      <c r="R6841" s="28">
        <v>2.4900000000000002</v>
      </c>
      <c r="S6841" s="29">
        <v>2.4900000000000002</v>
      </c>
      <c r="T6841" s="29"/>
      <c r="U6841" s="29">
        <v>2.4900000000000002</v>
      </c>
      <c r="V6841" s="1" t="s">
        <v>45</v>
      </c>
      <c r="W6841" s="1" t="s">
        <v>45</v>
      </c>
      <c r="X6841" s="1" t="s">
        <v>45</v>
      </c>
      <c r="Y6841" s="30">
        <f t="shared" si="852"/>
        <v>2.4900000000000002</v>
      </c>
      <c r="Z6841" s="31">
        <f t="shared" si="853"/>
        <v>0</v>
      </c>
      <c r="AA6841" s="32">
        <f t="shared" si="854"/>
        <v>0</v>
      </c>
      <c r="AB6841" t="b">
        <f t="shared" si="855"/>
        <v>1</v>
      </c>
      <c r="AC6841" s="2" t="s">
        <v>144</v>
      </c>
      <c r="AD6841" s="2">
        <v>2.4900000000000002</v>
      </c>
      <c r="AG6841" t="s">
        <v>4996</v>
      </c>
    </row>
    <row r="6842" spans="1:33" ht="16" hidden="1" x14ac:dyDescent="0.4">
      <c r="A6842" s="24" t="s">
        <v>20913</v>
      </c>
      <c r="B6842" s="25" t="s">
        <v>21706</v>
      </c>
      <c r="C6842" t="str">
        <f t="shared" si="848"/>
        <v>47</v>
      </c>
      <c r="D6842" t="str">
        <f>_xlfn.XLOOKUP(C6842,Folha2!A:A,Folha2!B:B)</f>
        <v>MERCEARIA SALGADA</v>
      </c>
      <c r="E6842" s="26" t="str">
        <f t="shared" si="849"/>
        <v>068</v>
      </c>
      <c r="F6842" s="26" t="str">
        <f t="shared" si="850"/>
        <v>28</v>
      </c>
      <c r="G6842" s="26" t="str">
        <f t="shared" si="851"/>
        <v>02</v>
      </c>
      <c r="H6842" s="27" t="s">
        <v>21707</v>
      </c>
      <c r="I6842" s="25" t="s">
        <v>21708</v>
      </c>
      <c r="J6842" s="27" t="s">
        <v>5576</v>
      </c>
      <c r="K6842" s="25" t="s">
        <v>21709</v>
      </c>
      <c r="L6842" s="27" t="s">
        <v>42</v>
      </c>
      <c r="M6842" s="25" t="s">
        <v>43</v>
      </c>
      <c r="N6842" s="27" t="s">
        <v>43</v>
      </c>
      <c r="O6842" s="25" t="s">
        <v>43</v>
      </c>
      <c r="P6842" s="27" t="s">
        <v>43</v>
      </c>
      <c r="Q6842" s="25" t="s">
        <v>44</v>
      </c>
      <c r="R6842" s="28">
        <v>3.54</v>
      </c>
      <c r="S6842" s="29">
        <v>3.54</v>
      </c>
      <c r="T6842" s="29"/>
      <c r="U6842" s="29"/>
      <c r="V6842" s="1" t="s">
        <v>45</v>
      </c>
      <c r="W6842" s="1" t="s">
        <v>45</v>
      </c>
      <c r="X6842" s="1" t="s">
        <v>45</v>
      </c>
      <c r="Y6842" s="30">
        <f t="shared" si="852"/>
        <v>3.54</v>
      </c>
      <c r="Z6842" s="31">
        <f t="shared" si="853"/>
        <v>0</v>
      </c>
      <c r="AA6842" s="32">
        <f t="shared" si="854"/>
        <v>0</v>
      </c>
      <c r="AB6842" t="b">
        <f t="shared" si="855"/>
        <v>1</v>
      </c>
      <c r="AC6842" s="2" t="s">
        <v>76</v>
      </c>
      <c r="AD6842" s="2">
        <v>2.65</v>
      </c>
      <c r="AG6842" t="s">
        <v>4996</v>
      </c>
    </row>
    <row r="6843" spans="1:33" ht="16" hidden="1" x14ac:dyDescent="0.4">
      <c r="A6843" s="24" t="s">
        <v>20913</v>
      </c>
      <c r="B6843" s="25" t="s">
        <v>21706</v>
      </c>
      <c r="C6843" t="str">
        <f t="shared" si="848"/>
        <v>47</v>
      </c>
      <c r="D6843" t="str">
        <f>_xlfn.XLOOKUP(C6843,Folha2!A:A,Folha2!B:B)</f>
        <v>MERCEARIA SALGADA</v>
      </c>
      <c r="E6843" s="26" t="str">
        <f t="shared" si="849"/>
        <v>068</v>
      </c>
      <c r="F6843" s="26" t="str">
        <f t="shared" si="850"/>
        <v>28</v>
      </c>
      <c r="G6843" s="26" t="str">
        <f t="shared" si="851"/>
        <v>02</v>
      </c>
      <c r="H6843" s="27" t="s">
        <v>21710</v>
      </c>
      <c r="I6843" s="25" t="s">
        <v>21711</v>
      </c>
      <c r="J6843" s="27" t="s">
        <v>5576</v>
      </c>
      <c r="K6843" s="25" t="s">
        <v>21712</v>
      </c>
      <c r="L6843" s="27" t="s">
        <v>42</v>
      </c>
      <c r="M6843" s="25" t="s">
        <v>43</v>
      </c>
      <c r="N6843" s="27" t="s">
        <v>43</v>
      </c>
      <c r="O6843" s="25" t="s">
        <v>43</v>
      </c>
      <c r="P6843" s="27" t="s">
        <v>43</v>
      </c>
      <c r="Q6843" s="25" t="s">
        <v>44</v>
      </c>
      <c r="R6843" s="28">
        <v>3.54</v>
      </c>
      <c r="S6843" s="29">
        <v>3.54</v>
      </c>
      <c r="T6843" s="29"/>
      <c r="U6843" s="29"/>
      <c r="V6843" s="1" t="s">
        <v>45</v>
      </c>
      <c r="W6843" s="1" t="s">
        <v>45</v>
      </c>
      <c r="X6843" s="1" t="s">
        <v>45</v>
      </c>
      <c r="Y6843" s="30">
        <f t="shared" si="852"/>
        <v>3.54</v>
      </c>
      <c r="Z6843" s="31">
        <f t="shared" si="853"/>
        <v>0</v>
      </c>
      <c r="AA6843" s="32">
        <f t="shared" si="854"/>
        <v>0</v>
      </c>
      <c r="AB6843" t="b">
        <f t="shared" si="855"/>
        <v>1</v>
      </c>
      <c r="AC6843" s="2" t="s">
        <v>76</v>
      </c>
      <c r="AD6843" s="2">
        <v>2.65</v>
      </c>
      <c r="AG6843" t="s">
        <v>4996</v>
      </c>
    </row>
    <row r="6844" spans="1:33" ht="16" hidden="1" x14ac:dyDescent="0.4">
      <c r="A6844" s="24" t="s">
        <v>20913</v>
      </c>
      <c r="B6844" s="25" t="s">
        <v>21706</v>
      </c>
      <c r="C6844" t="str">
        <f t="shared" si="848"/>
        <v>47</v>
      </c>
      <c r="D6844" t="str">
        <f>_xlfn.XLOOKUP(C6844,Folha2!A:A,Folha2!B:B)</f>
        <v>MERCEARIA SALGADA</v>
      </c>
      <c r="E6844" s="26" t="str">
        <f t="shared" si="849"/>
        <v>068</v>
      </c>
      <c r="F6844" s="26" t="str">
        <f t="shared" si="850"/>
        <v>28</v>
      </c>
      <c r="G6844" s="26" t="str">
        <f t="shared" si="851"/>
        <v>02</v>
      </c>
      <c r="H6844" s="27" t="s">
        <v>21713</v>
      </c>
      <c r="I6844" s="25" t="s">
        <v>21714</v>
      </c>
      <c r="J6844" s="27" t="s">
        <v>5576</v>
      </c>
      <c r="K6844" s="25" t="s">
        <v>21715</v>
      </c>
      <c r="L6844" s="27" t="s">
        <v>42</v>
      </c>
      <c r="M6844" s="25" t="s">
        <v>43</v>
      </c>
      <c r="N6844" s="27" t="s">
        <v>43</v>
      </c>
      <c r="O6844" s="25" t="s">
        <v>43</v>
      </c>
      <c r="P6844" s="27" t="s">
        <v>43</v>
      </c>
      <c r="Q6844" s="25" t="s">
        <v>44</v>
      </c>
      <c r="R6844" s="28">
        <v>3.54</v>
      </c>
      <c r="S6844" s="29">
        <v>3.54</v>
      </c>
      <c r="T6844" s="29"/>
      <c r="U6844" s="29"/>
      <c r="V6844" s="1" t="s">
        <v>45</v>
      </c>
      <c r="W6844" s="1" t="s">
        <v>45</v>
      </c>
      <c r="X6844" s="1" t="s">
        <v>45</v>
      </c>
      <c r="Y6844" s="30">
        <f t="shared" si="852"/>
        <v>3.54</v>
      </c>
      <c r="Z6844" s="31">
        <f t="shared" si="853"/>
        <v>0</v>
      </c>
      <c r="AA6844" s="32">
        <f t="shared" si="854"/>
        <v>0</v>
      </c>
      <c r="AB6844" t="b">
        <f t="shared" si="855"/>
        <v>1</v>
      </c>
      <c r="AC6844" s="2" t="s">
        <v>76</v>
      </c>
      <c r="AD6844" s="2">
        <v>2.65</v>
      </c>
      <c r="AG6844" t="s">
        <v>4996</v>
      </c>
    </row>
    <row r="6845" spans="1:33" ht="16" hidden="1" x14ac:dyDescent="0.4">
      <c r="A6845" s="24" t="s">
        <v>20913</v>
      </c>
      <c r="B6845" s="25" t="s">
        <v>21706</v>
      </c>
      <c r="C6845" t="str">
        <f t="shared" si="848"/>
        <v>47</v>
      </c>
      <c r="D6845" t="str">
        <f>_xlfn.XLOOKUP(C6845,Folha2!A:A,Folha2!B:B)</f>
        <v>MERCEARIA SALGADA</v>
      </c>
      <c r="E6845" s="26" t="str">
        <f t="shared" si="849"/>
        <v>068</v>
      </c>
      <c r="F6845" s="26" t="str">
        <f t="shared" si="850"/>
        <v>28</v>
      </c>
      <c r="G6845" s="26" t="str">
        <f t="shared" si="851"/>
        <v>02</v>
      </c>
      <c r="H6845" s="27" t="s">
        <v>21716</v>
      </c>
      <c r="I6845" s="25" t="s">
        <v>21717</v>
      </c>
      <c r="J6845" s="27" t="s">
        <v>20917</v>
      </c>
      <c r="K6845" s="25" t="s">
        <v>21718</v>
      </c>
      <c r="L6845" s="27" t="s">
        <v>42</v>
      </c>
      <c r="M6845" s="25" t="s">
        <v>43</v>
      </c>
      <c r="N6845" s="27" t="s">
        <v>43</v>
      </c>
      <c r="O6845" s="25" t="s">
        <v>43</v>
      </c>
      <c r="P6845" s="27" t="s">
        <v>43</v>
      </c>
      <c r="Q6845" s="25" t="s">
        <v>44</v>
      </c>
      <c r="R6845" s="28">
        <v>3.69</v>
      </c>
      <c r="S6845" s="29">
        <v>3.69</v>
      </c>
      <c r="T6845" s="29"/>
      <c r="U6845" s="29"/>
      <c r="V6845" s="1">
        <v>2.95</v>
      </c>
      <c r="W6845" s="1" t="s">
        <v>45</v>
      </c>
      <c r="X6845" s="1" t="s">
        <v>45</v>
      </c>
      <c r="Y6845" s="30">
        <f t="shared" si="852"/>
        <v>3.69</v>
      </c>
      <c r="Z6845" s="31">
        <f t="shared" si="853"/>
        <v>0</v>
      </c>
      <c r="AA6845" s="32">
        <f t="shared" si="854"/>
        <v>0</v>
      </c>
      <c r="AB6845" t="b">
        <f t="shared" si="855"/>
        <v>1</v>
      </c>
      <c r="AC6845" s="2" t="s">
        <v>164</v>
      </c>
      <c r="AD6845" s="2">
        <v>2.94</v>
      </c>
      <c r="AG6845" t="s">
        <v>4996</v>
      </c>
    </row>
    <row r="6846" spans="1:33" ht="16" hidden="1" x14ac:dyDescent="0.4">
      <c r="A6846" s="24" t="s">
        <v>20913</v>
      </c>
      <c r="B6846" s="25" t="s">
        <v>21706</v>
      </c>
      <c r="C6846" t="str">
        <f t="shared" si="848"/>
        <v>47</v>
      </c>
      <c r="D6846" t="str">
        <f>_xlfn.XLOOKUP(C6846,Folha2!A:A,Folha2!B:B)</f>
        <v>MERCEARIA SALGADA</v>
      </c>
      <c r="E6846" s="26" t="str">
        <f t="shared" si="849"/>
        <v>068</v>
      </c>
      <c r="F6846" s="26" t="str">
        <f t="shared" si="850"/>
        <v>28</v>
      </c>
      <c r="G6846" s="26" t="str">
        <f t="shared" si="851"/>
        <v>02</v>
      </c>
      <c r="H6846" s="27" t="s">
        <v>21719</v>
      </c>
      <c r="I6846" s="25" t="s">
        <v>21720</v>
      </c>
      <c r="J6846" s="27" t="s">
        <v>20917</v>
      </c>
      <c r="K6846" s="25" t="s">
        <v>21721</v>
      </c>
      <c r="L6846" s="27" t="s">
        <v>42</v>
      </c>
      <c r="M6846" s="25" t="s">
        <v>43</v>
      </c>
      <c r="N6846" s="27" t="s">
        <v>43</v>
      </c>
      <c r="O6846" s="25" t="s">
        <v>43</v>
      </c>
      <c r="P6846" s="27" t="s">
        <v>43</v>
      </c>
      <c r="Q6846" s="25" t="s">
        <v>44</v>
      </c>
      <c r="R6846" s="28">
        <v>3.69</v>
      </c>
      <c r="S6846" s="29">
        <v>3.69</v>
      </c>
      <c r="T6846" s="29"/>
      <c r="U6846" s="29">
        <v>3.69</v>
      </c>
      <c r="V6846" s="1">
        <v>2.95</v>
      </c>
      <c r="W6846" s="1" t="s">
        <v>45</v>
      </c>
      <c r="X6846" s="1">
        <v>2.94</v>
      </c>
      <c r="Y6846" s="30">
        <f t="shared" si="852"/>
        <v>3.69</v>
      </c>
      <c r="Z6846" s="31">
        <f t="shared" si="853"/>
        <v>0</v>
      </c>
      <c r="AA6846" s="32">
        <f t="shared" si="854"/>
        <v>0</v>
      </c>
      <c r="AB6846" t="b">
        <f t="shared" si="855"/>
        <v>1</v>
      </c>
      <c r="AC6846" s="2" t="s">
        <v>164</v>
      </c>
      <c r="AD6846" s="2">
        <v>2.94</v>
      </c>
      <c r="AG6846" t="s">
        <v>4996</v>
      </c>
    </row>
    <row r="6847" spans="1:33" ht="16" hidden="1" x14ac:dyDescent="0.4">
      <c r="A6847" s="24" t="s">
        <v>20913</v>
      </c>
      <c r="B6847" s="25" t="s">
        <v>21706</v>
      </c>
      <c r="C6847" t="str">
        <f t="shared" si="848"/>
        <v>47</v>
      </c>
      <c r="D6847" t="str">
        <f>_xlfn.XLOOKUP(C6847,Folha2!A:A,Folha2!B:B)</f>
        <v>MERCEARIA SALGADA</v>
      </c>
      <c r="E6847" s="26" t="str">
        <f t="shared" si="849"/>
        <v>068</v>
      </c>
      <c r="F6847" s="26" t="str">
        <f t="shared" si="850"/>
        <v>28</v>
      </c>
      <c r="G6847" s="26" t="str">
        <f t="shared" si="851"/>
        <v>02</v>
      </c>
      <c r="H6847" s="27" t="s">
        <v>21722</v>
      </c>
      <c r="I6847" s="25" t="s">
        <v>21723</v>
      </c>
      <c r="J6847" s="27" t="s">
        <v>20917</v>
      </c>
      <c r="K6847" s="25" t="s">
        <v>21724</v>
      </c>
      <c r="L6847" s="27" t="s">
        <v>42</v>
      </c>
      <c r="M6847" s="25" t="s">
        <v>43</v>
      </c>
      <c r="N6847" s="27" t="s">
        <v>43</v>
      </c>
      <c r="O6847" s="25" t="s">
        <v>43</v>
      </c>
      <c r="P6847" s="27" t="s">
        <v>43</v>
      </c>
      <c r="Q6847" s="25" t="s">
        <v>44</v>
      </c>
      <c r="R6847" s="28">
        <v>3.69</v>
      </c>
      <c r="S6847" s="29">
        <v>3.69</v>
      </c>
      <c r="T6847" s="29"/>
      <c r="U6847" s="29">
        <v>3.69</v>
      </c>
      <c r="V6847" s="1">
        <v>2.95</v>
      </c>
      <c r="W6847" s="1" t="s">
        <v>45</v>
      </c>
      <c r="X6847" s="1">
        <v>2.94</v>
      </c>
      <c r="Y6847" s="30">
        <f t="shared" si="852"/>
        <v>3.69</v>
      </c>
      <c r="Z6847" s="31">
        <f t="shared" si="853"/>
        <v>0</v>
      </c>
      <c r="AA6847" s="32">
        <f t="shared" si="854"/>
        <v>0</v>
      </c>
      <c r="AB6847" t="b">
        <f t="shared" si="855"/>
        <v>1</v>
      </c>
      <c r="AC6847" s="2" t="s">
        <v>164</v>
      </c>
      <c r="AD6847" s="2">
        <v>2.94</v>
      </c>
      <c r="AG6847" t="s">
        <v>4996</v>
      </c>
    </row>
    <row r="6848" spans="1:33" ht="16" hidden="1" x14ac:dyDescent="0.4">
      <c r="A6848" s="24" t="s">
        <v>20913</v>
      </c>
      <c r="B6848" s="25" t="s">
        <v>21706</v>
      </c>
      <c r="C6848" t="str">
        <f t="shared" si="848"/>
        <v>47</v>
      </c>
      <c r="D6848" t="str">
        <f>_xlfn.XLOOKUP(C6848,Folha2!A:A,Folha2!B:B)</f>
        <v>MERCEARIA SALGADA</v>
      </c>
      <c r="E6848" s="26" t="str">
        <f t="shared" si="849"/>
        <v>068</v>
      </c>
      <c r="F6848" s="26" t="str">
        <f t="shared" si="850"/>
        <v>28</v>
      </c>
      <c r="G6848" s="26" t="str">
        <f t="shared" si="851"/>
        <v>02</v>
      </c>
      <c r="H6848" s="27" t="s">
        <v>21725</v>
      </c>
      <c r="I6848" s="25" t="s">
        <v>21726</v>
      </c>
      <c r="J6848" s="27" t="s">
        <v>20917</v>
      </c>
      <c r="K6848" s="25" t="s">
        <v>21727</v>
      </c>
      <c r="L6848" s="27" t="s">
        <v>42</v>
      </c>
      <c r="M6848" s="25" t="s">
        <v>43</v>
      </c>
      <c r="N6848" s="27" t="s">
        <v>43</v>
      </c>
      <c r="O6848" s="25" t="s">
        <v>43</v>
      </c>
      <c r="P6848" s="27" t="s">
        <v>43</v>
      </c>
      <c r="Q6848" s="25" t="s">
        <v>44</v>
      </c>
      <c r="R6848" s="28">
        <v>3.69</v>
      </c>
      <c r="S6848" s="29">
        <v>3.69</v>
      </c>
      <c r="T6848" s="29"/>
      <c r="U6848" s="29"/>
      <c r="V6848" s="1">
        <v>2.95</v>
      </c>
      <c r="W6848" s="1" t="s">
        <v>45</v>
      </c>
      <c r="X6848" s="1" t="s">
        <v>45</v>
      </c>
      <c r="Y6848" s="30">
        <f t="shared" si="852"/>
        <v>3.69</v>
      </c>
      <c r="Z6848" s="31">
        <f t="shared" si="853"/>
        <v>0</v>
      </c>
      <c r="AA6848" s="32">
        <f t="shared" si="854"/>
        <v>0</v>
      </c>
      <c r="AB6848" t="b">
        <f t="shared" si="855"/>
        <v>1</v>
      </c>
      <c r="AC6848" s="2" t="s">
        <v>164</v>
      </c>
      <c r="AD6848" s="2">
        <v>2.94</v>
      </c>
      <c r="AG6848" t="s">
        <v>4996</v>
      </c>
    </row>
    <row r="6849" spans="1:33" ht="16" hidden="1" x14ac:dyDescent="0.4">
      <c r="A6849" s="24" t="s">
        <v>20913</v>
      </c>
      <c r="B6849" s="25" t="s">
        <v>21706</v>
      </c>
      <c r="C6849" t="str">
        <f t="shared" si="848"/>
        <v>47</v>
      </c>
      <c r="D6849" t="str">
        <f>_xlfn.XLOOKUP(C6849,Folha2!A:A,Folha2!B:B)</f>
        <v>MERCEARIA SALGADA</v>
      </c>
      <c r="E6849" s="26" t="str">
        <f t="shared" si="849"/>
        <v>068</v>
      </c>
      <c r="F6849" s="26" t="str">
        <f t="shared" si="850"/>
        <v>28</v>
      </c>
      <c r="G6849" s="26" t="str">
        <f t="shared" si="851"/>
        <v>02</v>
      </c>
      <c r="H6849" s="27" t="s">
        <v>21728</v>
      </c>
      <c r="I6849" s="25" t="s">
        <v>21729</v>
      </c>
      <c r="J6849" s="27" t="s">
        <v>20917</v>
      </c>
      <c r="K6849" s="25" t="s">
        <v>21730</v>
      </c>
      <c r="L6849" s="27" t="s">
        <v>42</v>
      </c>
      <c r="M6849" s="25" t="s">
        <v>43</v>
      </c>
      <c r="N6849" s="27" t="s">
        <v>43</v>
      </c>
      <c r="O6849" s="25" t="s">
        <v>43</v>
      </c>
      <c r="P6849" s="27" t="s">
        <v>43</v>
      </c>
      <c r="Q6849" s="25" t="s">
        <v>44</v>
      </c>
      <c r="R6849" s="28">
        <v>3.69</v>
      </c>
      <c r="S6849" s="29">
        <v>3.69</v>
      </c>
      <c r="T6849" s="29"/>
      <c r="U6849" s="29">
        <v>3.69</v>
      </c>
      <c r="V6849" s="1">
        <v>2.95</v>
      </c>
      <c r="W6849" s="1" t="s">
        <v>45</v>
      </c>
      <c r="X6849" s="1">
        <v>2.94</v>
      </c>
      <c r="Y6849" s="30">
        <f t="shared" si="852"/>
        <v>3.69</v>
      </c>
      <c r="Z6849" s="31">
        <f t="shared" si="853"/>
        <v>0</v>
      </c>
      <c r="AA6849" s="32">
        <f t="shared" si="854"/>
        <v>0</v>
      </c>
      <c r="AB6849" t="b">
        <f t="shared" si="855"/>
        <v>1</v>
      </c>
      <c r="AC6849" s="2" t="s">
        <v>144</v>
      </c>
      <c r="AD6849" s="2">
        <v>2.94</v>
      </c>
      <c r="AG6849" t="s">
        <v>4996</v>
      </c>
    </row>
    <row r="6850" spans="1:33" ht="16" hidden="1" x14ac:dyDescent="0.4">
      <c r="A6850" s="24" t="s">
        <v>20913</v>
      </c>
      <c r="B6850" s="25" t="s">
        <v>21706</v>
      </c>
      <c r="C6850" t="str">
        <f t="shared" si="848"/>
        <v>47</v>
      </c>
      <c r="D6850" t="str">
        <f>_xlfn.XLOOKUP(C6850,Folha2!A:A,Folha2!B:B)</f>
        <v>MERCEARIA SALGADA</v>
      </c>
      <c r="E6850" s="26" t="str">
        <f t="shared" si="849"/>
        <v>068</v>
      </c>
      <c r="F6850" s="26" t="str">
        <f t="shared" si="850"/>
        <v>28</v>
      </c>
      <c r="G6850" s="26" t="str">
        <f t="shared" si="851"/>
        <v>02</v>
      </c>
      <c r="H6850" s="27" t="s">
        <v>21731</v>
      </c>
      <c r="I6850" s="25" t="s">
        <v>21732</v>
      </c>
      <c r="J6850" s="27" t="s">
        <v>20843</v>
      </c>
      <c r="K6850" s="25" t="s">
        <v>21733</v>
      </c>
      <c r="L6850" s="27" t="s">
        <v>42</v>
      </c>
      <c r="M6850" s="25" t="s">
        <v>43</v>
      </c>
      <c r="N6850" s="27" t="s">
        <v>43</v>
      </c>
      <c r="O6850" s="25" t="s">
        <v>43</v>
      </c>
      <c r="P6850" s="27" t="s">
        <v>43</v>
      </c>
      <c r="Q6850" s="25" t="s">
        <v>567</v>
      </c>
      <c r="R6850" s="28">
        <v>2.29</v>
      </c>
      <c r="S6850" s="29">
        <v>2.29</v>
      </c>
      <c r="T6850" s="29"/>
      <c r="U6850" s="29"/>
      <c r="V6850" s="1">
        <v>1.79</v>
      </c>
      <c r="W6850" s="1" t="s">
        <v>45</v>
      </c>
      <c r="X6850" s="1" t="s">
        <v>45</v>
      </c>
      <c r="Y6850" s="30">
        <f t="shared" si="852"/>
        <v>2.29</v>
      </c>
      <c r="Z6850" s="31">
        <f t="shared" si="853"/>
        <v>0</v>
      </c>
      <c r="AA6850" s="32">
        <f t="shared" si="854"/>
        <v>0</v>
      </c>
      <c r="AB6850" t="b">
        <f t="shared" si="855"/>
        <v>1</v>
      </c>
      <c r="AC6850" s="2" t="s">
        <v>109</v>
      </c>
      <c r="AD6850" s="2">
        <v>1.79</v>
      </c>
      <c r="AG6850" t="s">
        <v>4996</v>
      </c>
    </row>
    <row r="6851" spans="1:33" ht="16" hidden="1" x14ac:dyDescent="0.4">
      <c r="A6851" s="24" t="s">
        <v>20913</v>
      </c>
      <c r="B6851" s="25" t="s">
        <v>21706</v>
      </c>
      <c r="C6851" t="str">
        <f t="shared" si="848"/>
        <v>47</v>
      </c>
      <c r="D6851" t="str">
        <f>_xlfn.XLOOKUP(C6851,Folha2!A:A,Folha2!B:B)</f>
        <v>MERCEARIA SALGADA</v>
      </c>
      <c r="E6851" s="26" t="str">
        <f t="shared" si="849"/>
        <v>068</v>
      </c>
      <c r="F6851" s="26" t="str">
        <f t="shared" si="850"/>
        <v>28</v>
      </c>
      <c r="G6851" s="26" t="str">
        <f t="shared" si="851"/>
        <v>02</v>
      </c>
      <c r="H6851" s="27" t="s">
        <v>21734</v>
      </c>
      <c r="I6851" s="25" t="s">
        <v>21735</v>
      </c>
      <c r="J6851" s="27" t="s">
        <v>20843</v>
      </c>
      <c r="K6851" s="25" t="s">
        <v>21736</v>
      </c>
      <c r="L6851" s="27" t="s">
        <v>42</v>
      </c>
      <c r="M6851" s="25" t="s">
        <v>43</v>
      </c>
      <c r="N6851" s="27" t="s">
        <v>43</v>
      </c>
      <c r="O6851" s="25" t="s">
        <v>43</v>
      </c>
      <c r="P6851" s="27" t="s">
        <v>43</v>
      </c>
      <c r="Q6851" s="25" t="s">
        <v>567</v>
      </c>
      <c r="R6851" s="28">
        <v>2.29</v>
      </c>
      <c r="S6851" s="29">
        <v>2.29</v>
      </c>
      <c r="T6851" s="29"/>
      <c r="U6851" s="29"/>
      <c r="V6851" s="1">
        <v>2.04</v>
      </c>
      <c r="W6851" s="1" t="s">
        <v>45</v>
      </c>
      <c r="X6851" s="1" t="s">
        <v>45</v>
      </c>
      <c r="Y6851" s="30">
        <f t="shared" si="852"/>
        <v>2.29</v>
      </c>
      <c r="Z6851" s="31">
        <f t="shared" si="853"/>
        <v>0</v>
      </c>
      <c r="AA6851" s="32">
        <f t="shared" si="854"/>
        <v>0</v>
      </c>
      <c r="AB6851" t="b">
        <f t="shared" si="855"/>
        <v>1</v>
      </c>
      <c r="AC6851" s="2" t="s">
        <v>109</v>
      </c>
      <c r="AD6851" s="2">
        <v>1.79</v>
      </c>
      <c r="AG6851" t="s">
        <v>4996</v>
      </c>
    </row>
    <row r="6852" spans="1:33" ht="16" hidden="1" x14ac:dyDescent="0.4">
      <c r="A6852" s="24" t="s">
        <v>20913</v>
      </c>
      <c r="B6852" s="25" t="s">
        <v>21737</v>
      </c>
      <c r="C6852" t="str">
        <f t="shared" ref="C6852:C6915" si="856">MID(A6852,2,2)</f>
        <v>47</v>
      </c>
      <c r="D6852" t="str">
        <f>_xlfn.XLOOKUP(C6852,Folha2!A:A,Folha2!B:B)</f>
        <v>MERCEARIA SALGADA</v>
      </c>
      <c r="E6852" s="26" t="str">
        <f t="shared" ref="E6852:E6915" si="857">MID(A6852,5,3)</f>
        <v>068</v>
      </c>
      <c r="F6852" s="26" t="str">
        <f t="shared" ref="F6852:F6915" si="858">MID(B6852,5,2)</f>
        <v>28</v>
      </c>
      <c r="G6852" s="26" t="str">
        <f t="shared" ref="G6852:G6915" si="859">MID(B6852,8,2)</f>
        <v>03</v>
      </c>
      <c r="H6852" s="27" t="s">
        <v>21738</v>
      </c>
      <c r="I6852" s="25" t="s">
        <v>21739</v>
      </c>
      <c r="J6852" s="27" t="s">
        <v>20816</v>
      </c>
      <c r="K6852" s="25" t="s">
        <v>21740</v>
      </c>
      <c r="L6852" s="27" t="s">
        <v>42</v>
      </c>
      <c r="M6852" s="25" t="s">
        <v>52</v>
      </c>
      <c r="N6852" s="27" t="s">
        <v>43</v>
      </c>
      <c r="O6852" s="25" t="s">
        <v>43</v>
      </c>
      <c r="P6852" s="27" t="s">
        <v>52</v>
      </c>
      <c r="Q6852" s="25" t="s">
        <v>44</v>
      </c>
      <c r="R6852" s="28">
        <v>1.25</v>
      </c>
      <c r="S6852" s="29">
        <v>1.25</v>
      </c>
      <c r="T6852" s="29"/>
      <c r="U6852" s="29">
        <v>1.25</v>
      </c>
      <c r="V6852" s="1" t="s">
        <v>45</v>
      </c>
      <c r="W6852" s="1" t="s">
        <v>45</v>
      </c>
      <c r="X6852" s="1" t="s">
        <v>45</v>
      </c>
      <c r="Y6852" s="30">
        <f t="shared" ref="Y6852:Y6915" si="860">IF(OR(N6852="O",O6852="O"),IF(COUNT(V6852:X6852)&gt;0,MIN(V6852:X6852),MIN(S6852:U6852)),IF(M6852="O",MIN(S6852:U6852),IF(L6852="E",IFERROR(MODE(S6852:U6852),MIN(S6852:U6852)),AVERAGE(S6852:U6852))))</f>
        <v>1.25</v>
      </c>
      <c r="Z6852" s="31">
        <f t="shared" ref="Z6852:Z6915" si="861">R6852/Y6852-1</f>
        <v>0</v>
      </c>
      <c r="AA6852" s="32">
        <f t="shared" ref="AA6852:AA6915" si="862">R6852-Y6852</f>
        <v>0</v>
      </c>
      <c r="AB6852" t="b">
        <f t="shared" ref="AB6852:AB6915" si="863">R6852=Y6852</f>
        <v>1</v>
      </c>
      <c r="AC6852" s="2" t="s">
        <v>76</v>
      </c>
      <c r="AD6852" s="2">
        <v>1.0900000000000001</v>
      </c>
      <c r="AG6852" t="s">
        <v>4996</v>
      </c>
    </row>
    <row r="6853" spans="1:33" ht="16" hidden="1" x14ac:dyDescent="0.4">
      <c r="A6853" s="24" t="s">
        <v>20913</v>
      </c>
      <c r="B6853" s="25" t="s">
        <v>21737</v>
      </c>
      <c r="C6853" t="str">
        <f t="shared" si="856"/>
        <v>47</v>
      </c>
      <c r="D6853" t="str">
        <f>_xlfn.XLOOKUP(C6853,Folha2!A:A,Folha2!B:B)</f>
        <v>MERCEARIA SALGADA</v>
      </c>
      <c r="E6853" s="26" t="str">
        <f t="shared" si="857"/>
        <v>068</v>
      </c>
      <c r="F6853" s="26" t="str">
        <f t="shared" si="858"/>
        <v>28</v>
      </c>
      <c r="G6853" s="26" t="str">
        <f t="shared" si="859"/>
        <v>03</v>
      </c>
      <c r="H6853" s="27" t="s">
        <v>21741</v>
      </c>
      <c r="I6853" s="25" t="s">
        <v>21742</v>
      </c>
      <c r="J6853" s="27" t="s">
        <v>20816</v>
      </c>
      <c r="K6853" s="25" t="s">
        <v>21743</v>
      </c>
      <c r="L6853" s="27" t="s">
        <v>42</v>
      </c>
      <c r="M6853" s="25" t="s">
        <v>52</v>
      </c>
      <c r="N6853" s="27" t="s">
        <v>43</v>
      </c>
      <c r="O6853" s="25" t="s">
        <v>43</v>
      </c>
      <c r="P6853" s="27" t="s">
        <v>52</v>
      </c>
      <c r="Q6853" s="25" t="s">
        <v>44</v>
      </c>
      <c r="R6853" s="28">
        <v>1.25</v>
      </c>
      <c r="S6853" s="29">
        <v>1.25</v>
      </c>
      <c r="T6853" s="29"/>
      <c r="U6853" s="29">
        <v>1.25</v>
      </c>
      <c r="V6853" s="1" t="s">
        <v>45</v>
      </c>
      <c r="W6853" s="1" t="s">
        <v>45</v>
      </c>
      <c r="X6853" s="1" t="s">
        <v>45</v>
      </c>
      <c r="Y6853" s="30">
        <f t="shared" si="860"/>
        <v>1.25</v>
      </c>
      <c r="Z6853" s="31">
        <f t="shared" si="861"/>
        <v>0</v>
      </c>
      <c r="AA6853" s="32">
        <f t="shared" si="862"/>
        <v>0</v>
      </c>
      <c r="AB6853" t="b">
        <f t="shared" si="863"/>
        <v>1</v>
      </c>
      <c r="AC6853" s="2" t="s">
        <v>76</v>
      </c>
      <c r="AD6853" s="2">
        <v>1.0900000000000001</v>
      </c>
      <c r="AG6853" t="s">
        <v>4996</v>
      </c>
    </row>
    <row r="6854" spans="1:33" ht="16" x14ac:dyDescent="0.4">
      <c r="A6854" s="24" t="s">
        <v>20913</v>
      </c>
      <c r="B6854" s="25" t="s">
        <v>21737</v>
      </c>
      <c r="C6854" t="str">
        <f t="shared" si="856"/>
        <v>47</v>
      </c>
      <c r="D6854" t="str">
        <f>_xlfn.XLOOKUP(C6854,Folha2!A:A,Folha2!B:B)</f>
        <v>MERCEARIA SALGADA</v>
      </c>
      <c r="E6854" s="26" t="str">
        <f t="shared" si="857"/>
        <v>068</v>
      </c>
      <c r="F6854" s="26" t="str">
        <f t="shared" si="858"/>
        <v>28</v>
      </c>
      <c r="G6854" s="26" t="str">
        <f t="shared" si="859"/>
        <v>03</v>
      </c>
      <c r="H6854" s="27" t="s">
        <v>21744</v>
      </c>
      <c r="I6854" s="25" t="s">
        <v>21745</v>
      </c>
      <c r="J6854" s="27" t="s">
        <v>20816</v>
      </c>
      <c r="K6854" s="25" t="s">
        <v>21746</v>
      </c>
      <c r="L6854" s="27" t="s">
        <v>42</v>
      </c>
      <c r="M6854" s="25" t="s">
        <v>52</v>
      </c>
      <c r="N6854" s="27" t="s">
        <v>43</v>
      </c>
      <c r="O6854" s="25" t="s">
        <v>43</v>
      </c>
      <c r="P6854" s="27" t="s">
        <v>52</v>
      </c>
      <c r="Q6854" s="25" t="s">
        <v>44</v>
      </c>
      <c r="R6854" s="28">
        <v>1.25</v>
      </c>
      <c r="S6854" s="29">
        <v>1.25</v>
      </c>
      <c r="T6854" s="29">
        <v>1.19</v>
      </c>
      <c r="U6854" s="29">
        <v>1.25</v>
      </c>
      <c r="V6854" s="1" t="s">
        <v>45</v>
      </c>
      <c r="W6854" s="1" t="s">
        <v>45</v>
      </c>
      <c r="X6854" s="1" t="s">
        <v>45</v>
      </c>
      <c r="Y6854" s="30">
        <f t="shared" si="860"/>
        <v>1.19</v>
      </c>
      <c r="Z6854" s="31">
        <f t="shared" si="861"/>
        <v>5.0420168067226934E-2</v>
      </c>
      <c r="AA6854" s="32">
        <f t="shared" si="862"/>
        <v>6.0000000000000053E-2</v>
      </c>
      <c r="AB6854" t="b">
        <f t="shared" si="863"/>
        <v>0</v>
      </c>
      <c r="AC6854" s="2" t="s">
        <v>76</v>
      </c>
      <c r="AD6854" s="2">
        <v>1.0900000000000001</v>
      </c>
      <c r="AG6854" t="s">
        <v>3225</v>
      </c>
    </row>
    <row r="6855" spans="1:33" ht="16" x14ac:dyDescent="0.4">
      <c r="A6855" s="24" t="s">
        <v>20913</v>
      </c>
      <c r="B6855" s="25" t="s">
        <v>21737</v>
      </c>
      <c r="C6855" t="str">
        <f t="shared" si="856"/>
        <v>47</v>
      </c>
      <c r="D6855" t="str">
        <f>_xlfn.XLOOKUP(C6855,Folha2!A:A,Folha2!B:B)</f>
        <v>MERCEARIA SALGADA</v>
      </c>
      <c r="E6855" s="26" t="str">
        <f t="shared" si="857"/>
        <v>068</v>
      </c>
      <c r="F6855" s="26" t="str">
        <f t="shared" si="858"/>
        <v>28</v>
      </c>
      <c r="G6855" s="26" t="str">
        <f t="shared" si="859"/>
        <v>03</v>
      </c>
      <c r="H6855" s="27" t="s">
        <v>21747</v>
      </c>
      <c r="I6855" s="25" t="s">
        <v>21748</v>
      </c>
      <c r="J6855" s="27" t="s">
        <v>20816</v>
      </c>
      <c r="K6855" s="25" t="s">
        <v>21749</v>
      </c>
      <c r="L6855" s="27" t="s">
        <v>42</v>
      </c>
      <c r="M6855" s="25" t="s">
        <v>52</v>
      </c>
      <c r="N6855" s="27" t="s">
        <v>43</v>
      </c>
      <c r="O6855" s="25" t="s">
        <v>43</v>
      </c>
      <c r="P6855" s="27" t="s">
        <v>52</v>
      </c>
      <c r="Q6855" s="25" t="s">
        <v>44</v>
      </c>
      <c r="R6855" s="28">
        <v>1.25</v>
      </c>
      <c r="S6855" s="29">
        <v>1.25</v>
      </c>
      <c r="T6855" s="29">
        <v>1.19</v>
      </c>
      <c r="U6855" s="29">
        <v>1.25</v>
      </c>
      <c r="V6855" s="1" t="s">
        <v>45</v>
      </c>
      <c r="W6855" s="1" t="s">
        <v>45</v>
      </c>
      <c r="X6855" s="1" t="s">
        <v>45</v>
      </c>
      <c r="Y6855" s="30">
        <f t="shared" si="860"/>
        <v>1.19</v>
      </c>
      <c r="Z6855" s="31">
        <f t="shared" si="861"/>
        <v>5.0420168067226934E-2</v>
      </c>
      <c r="AA6855" s="32">
        <f t="shared" si="862"/>
        <v>6.0000000000000053E-2</v>
      </c>
      <c r="AB6855" t="b">
        <f t="shared" si="863"/>
        <v>0</v>
      </c>
      <c r="AC6855" s="2" t="s">
        <v>76</v>
      </c>
      <c r="AD6855" s="2">
        <v>1.0900000000000001</v>
      </c>
      <c r="AG6855" t="s">
        <v>3225</v>
      </c>
    </row>
    <row r="6856" spans="1:33" ht="16" hidden="1" x14ac:dyDescent="0.4">
      <c r="A6856" s="24" t="s">
        <v>20913</v>
      </c>
      <c r="B6856" s="25" t="s">
        <v>21737</v>
      </c>
      <c r="C6856" t="str">
        <f t="shared" si="856"/>
        <v>47</v>
      </c>
      <c r="D6856" t="str">
        <f>_xlfn.XLOOKUP(C6856,Folha2!A:A,Folha2!B:B)</f>
        <v>MERCEARIA SALGADA</v>
      </c>
      <c r="E6856" s="26" t="str">
        <f t="shared" si="857"/>
        <v>068</v>
      </c>
      <c r="F6856" s="26" t="str">
        <f t="shared" si="858"/>
        <v>28</v>
      </c>
      <c r="G6856" s="26" t="str">
        <f t="shared" si="859"/>
        <v>03</v>
      </c>
      <c r="H6856" s="27" t="s">
        <v>21750</v>
      </c>
      <c r="I6856" s="25" t="s">
        <v>21751</v>
      </c>
      <c r="J6856" s="27" t="s">
        <v>20816</v>
      </c>
      <c r="K6856" s="25" t="s">
        <v>21752</v>
      </c>
      <c r="L6856" s="27" t="s">
        <v>42</v>
      </c>
      <c r="M6856" s="25" t="s">
        <v>52</v>
      </c>
      <c r="N6856" s="27" t="s">
        <v>43</v>
      </c>
      <c r="O6856" s="25" t="s">
        <v>43</v>
      </c>
      <c r="P6856" s="27" t="s">
        <v>52</v>
      </c>
      <c r="Q6856" s="25" t="s">
        <v>44</v>
      </c>
      <c r="R6856" s="28">
        <v>1.25</v>
      </c>
      <c r="S6856" s="29">
        <v>1.25</v>
      </c>
      <c r="T6856" s="29"/>
      <c r="U6856" s="29"/>
      <c r="V6856" s="1" t="s">
        <v>45</v>
      </c>
      <c r="W6856" s="1" t="s">
        <v>45</v>
      </c>
      <c r="X6856" s="1" t="s">
        <v>45</v>
      </c>
      <c r="Y6856" s="30">
        <f t="shared" si="860"/>
        <v>1.25</v>
      </c>
      <c r="Z6856" s="31">
        <f t="shared" si="861"/>
        <v>0</v>
      </c>
      <c r="AA6856" s="32">
        <f t="shared" si="862"/>
        <v>0</v>
      </c>
      <c r="AB6856" t="b">
        <f t="shared" si="863"/>
        <v>1</v>
      </c>
      <c r="AC6856" s="2" t="s">
        <v>76</v>
      </c>
      <c r="AD6856" s="2">
        <v>1.0900000000000001</v>
      </c>
      <c r="AG6856" t="s">
        <v>4996</v>
      </c>
    </row>
    <row r="6857" spans="1:33" ht="16" hidden="1" x14ac:dyDescent="0.4">
      <c r="A6857" s="24" t="s">
        <v>20913</v>
      </c>
      <c r="B6857" s="25" t="s">
        <v>21737</v>
      </c>
      <c r="C6857" t="str">
        <f t="shared" si="856"/>
        <v>47</v>
      </c>
      <c r="D6857" t="str">
        <f>_xlfn.XLOOKUP(C6857,Folha2!A:A,Folha2!B:B)</f>
        <v>MERCEARIA SALGADA</v>
      </c>
      <c r="E6857" s="26" t="str">
        <f t="shared" si="857"/>
        <v>068</v>
      </c>
      <c r="F6857" s="26" t="str">
        <f t="shared" si="858"/>
        <v>28</v>
      </c>
      <c r="G6857" s="26" t="str">
        <f t="shared" si="859"/>
        <v>03</v>
      </c>
      <c r="H6857" s="27" t="s">
        <v>21753</v>
      </c>
      <c r="I6857" s="25" t="s">
        <v>21754</v>
      </c>
      <c r="J6857" s="27" t="s">
        <v>3539</v>
      </c>
      <c r="K6857" s="25" t="s">
        <v>21755</v>
      </c>
      <c r="L6857" s="27" t="s">
        <v>417</v>
      </c>
      <c r="M6857" s="25" t="s">
        <v>43</v>
      </c>
      <c r="N6857" s="27" t="s">
        <v>43</v>
      </c>
      <c r="O6857" s="25" t="s">
        <v>43</v>
      </c>
      <c r="P6857" s="27" t="s">
        <v>43</v>
      </c>
      <c r="Q6857" s="25" t="s">
        <v>567</v>
      </c>
      <c r="R6857" s="28">
        <v>1.19</v>
      </c>
      <c r="S6857" s="29"/>
      <c r="T6857" s="29"/>
      <c r="U6857" s="29">
        <v>1.19</v>
      </c>
      <c r="V6857" s="1" t="s">
        <v>45</v>
      </c>
      <c r="W6857" s="1" t="s">
        <v>45</v>
      </c>
      <c r="X6857" s="1" t="s">
        <v>45</v>
      </c>
      <c r="Y6857" s="30">
        <f t="shared" si="860"/>
        <v>1.19</v>
      </c>
      <c r="Z6857" s="31">
        <f t="shared" si="861"/>
        <v>0</v>
      </c>
      <c r="AA6857" s="32">
        <f t="shared" si="862"/>
        <v>0</v>
      </c>
      <c r="AB6857" t="b">
        <f t="shared" si="863"/>
        <v>1</v>
      </c>
      <c r="AC6857" s="2" t="s">
        <v>45</v>
      </c>
      <c r="AD6857" s="2" t="s">
        <v>45</v>
      </c>
      <c r="AG6857" t="s">
        <v>4996</v>
      </c>
    </row>
    <row r="6858" spans="1:33" ht="16" hidden="1" x14ac:dyDescent="0.4">
      <c r="A6858" s="24" t="s">
        <v>20913</v>
      </c>
      <c r="B6858" s="25" t="s">
        <v>21737</v>
      </c>
      <c r="C6858" t="str">
        <f t="shared" si="856"/>
        <v>47</v>
      </c>
      <c r="D6858" t="str">
        <f>_xlfn.XLOOKUP(C6858,Folha2!A:A,Folha2!B:B)</f>
        <v>MERCEARIA SALGADA</v>
      </c>
      <c r="E6858" s="26" t="str">
        <f t="shared" si="857"/>
        <v>068</v>
      </c>
      <c r="F6858" s="26" t="str">
        <f t="shared" si="858"/>
        <v>28</v>
      </c>
      <c r="G6858" s="26" t="str">
        <f t="shared" si="859"/>
        <v>03</v>
      </c>
      <c r="H6858" s="27" t="s">
        <v>21756</v>
      </c>
      <c r="I6858" s="25" t="s">
        <v>21757</v>
      </c>
      <c r="J6858" s="27" t="s">
        <v>3539</v>
      </c>
      <c r="K6858" s="25" t="s">
        <v>21758</v>
      </c>
      <c r="L6858" s="27" t="s">
        <v>417</v>
      </c>
      <c r="M6858" s="25" t="s">
        <v>43</v>
      </c>
      <c r="N6858" s="27" t="s">
        <v>43</v>
      </c>
      <c r="O6858" s="25" t="s">
        <v>43</v>
      </c>
      <c r="P6858" s="27" t="s">
        <v>43</v>
      </c>
      <c r="Q6858" s="25" t="s">
        <v>567</v>
      </c>
      <c r="R6858" s="28">
        <v>1.19</v>
      </c>
      <c r="S6858" s="29"/>
      <c r="T6858" s="29"/>
      <c r="U6858" s="29">
        <v>1.19</v>
      </c>
      <c r="V6858" s="1" t="s">
        <v>45</v>
      </c>
      <c r="W6858" s="1" t="s">
        <v>45</v>
      </c>
      <c r="X6858" s="1" t="s">
        <v>45</v>
      </c>
      <c r="Y6858" s="30">
        <f t="shared" si="860"/>
        <v>1.19</v>
      </c>
      <c r="Z6858" s="31">
        <f t="shared" si="861"/>
        <v>0</v>
      </c>
      <c r="AA6858" s="32">
        <f t="shared" si="862"/>
        <v>0</v>
      </c>
      <c r="AB6858" t="b">
        <f t="shared" si="863"/>
        <v>1</v>
      </c>
      <c r="AC6858" s="2" t="s">
        <v>45</v>
      </c>
      <c r="AD6858" s="2" t="s">
        <v>45</v>
      </c>
      <c r="AG6858" t="s">
        <v>4996</v>
      </c>
    </row>
    <row r="6859" spans="1:33" ht="16" x14ac:dyDescent="0.4">
      <c r="A6859" s="24" t="s">
        <v>20913</v>
      </c>
      <c r="B6859" s="25" t="s">
        <v>21737</v>
      </c>
      <c r="C6859" t="str">
        <f t="shared" si="856"/>
        <v>47</v>
      </c>
      <c r="D6859" t="str">
        <f>_xlfn.XLOOKUP(C6859,Folha2!A:A,Folha2!B:B)</f>
        <v>MERCEARIA SALGADA</v>
      </c>
      <c r="E6859" s="26" t="str">
        <f t="shared" si="857"/>
        <v>068</v>
      </c>
      <c r="F6859" s="26" t="str">
        <f t="shared" si="858"/>
        <v>28</v>
      </c>
      <c r="G6859" s="26" t="str">
        <f t="shared" si="859"/>
        <v>03</v>
      </c>
      <c r="H6859" s="27" t="s">
        <v>21759</v>
      </c>
      <c r="I6859" s="25" t="s">
        <v>21760</v>
      </c>
      <c r="J6859" s="27" t="s">
        <v>3539</v>
      </c>
      <c r="K6859" s="25" t="s">
        <v>21761</v>
      </c>
      <c r="L6859" s="27" t="s">
        <v>417</v>
      </c>
      <c r="M6859" s="25" t="s">
        <v>43</v>
      </c>
      <c r="N6859" s="27" t="s">
        <v>43</v>
      </c>
      <c r="O6859" s="25" t="s">
        <v>43</v>
      </c>
      <c r="P6859" s="27" t="s">
        <v>43</v>
      </c>
      <c r="Q6859" s="25" t="s">
        <v>44</v>
      </c>
      <c r="R6859" s="28">
        <v>1.49</v>
      </c>
      <c r="S6859" s="29"/>
      <c r="T6859" s="29"/>
      <c r="U6859" s="29">
        <v>1.47</v>
      </c>
      <c r="V6859" s="1" t="s">
        <v>45</v>
      </c>
      <c r="W6859" s="1" t="s">
        <v>45</v>
      </c>
      <c r="X6859" s="1" t="s">
        <v>45</v>
      </c>
      <c r="Y6859" s="30">
        <f t="shared" si="860"/>
        <v>1.47</v>
      </c>
      <c r="Z6859" s="31">
        <f t="shared" si="861"/>
        <v>1.3605442176870763E-2</v>
      </c>
      <c r="AA6859" s="32">
        <f t="shared" si="862"/>
        <v>2.0000000000000018E-2</v>
      </c>
      <c r="AB6859" t="b">
        <f t="shared" si="863"/>
        <v>0</v>
      </c>
      <c r="AC6859" s="2" t="s">
        <v>313</v>
      </c>
      <c r="AD6859" s="2">
        <v>1.49</v>
      </c>
      <c r="AG6859" t="s">
        <v>13638</v>
      </c>
    </row>
    <row r="6860" spans="1:33" ht="16" x14ac:dyDescent="0.4">
      <c r="A6860" s="24" t="s">
        <v>20913</v>
      </c>
      <c r="B6860" s="25" t="s">
        <v>21737</v>
      </c>
      <c r="C6860" t="str">
        <f t="shared" si="856"/>
        <v>47</v>
      </c>
      <c r="D6860" t="str">
        <f>_xlfn.XLOOKUP(C6860,Folha2!A:A,Folha2!B:B)</f>
        <v>MERCEARIA SALGADA</v>
      </c>
      <c r="E6860" s="26" t="str">
        <f t="shared" si="857"/>
        <v>068</v>
      </c>
      <c r="F6860" s="26" t="str">
        <f t="shared" si="858"/>
        <v>28</v>
      </c>
      <c r="G6860" s="26" t="str">
        <f t="shared" si="859"/>
        <v>03</v>
      </c>
      <c r="H6860" s="27" t="s">
        <v>21762</v>
      </c>
      <c r="I6860" s="25" t="s">
        <v>21763</v>
      </c>
      <c r="J6860" s="27" t="s">
        <v>3539</v>
      </c>
      <c r="K6860" s="25" t="s">
        <v>21764</v>
      </c>
      <c r="L6860" s="27" t="s">
        <v>417</v>
      </c>
      <c r="M6860" s="25" t="s">
        <v>43</v>
      </c>
      <c r="N6860" s="27" t="s">
        <v>43</v>
      </c>
      <c r="O6860" s="25" t="s">
        <v>43</v>
      </c>
      <c r="P6860" s="27" t="s">
        <v>43</v>
      </c>
      <c r="Q6860" s="25" t="s">
        <v>44</v>
      </c>
      <c r="R6860" s="28">
        <v>1.49</v>
      </c>
      <c r="S6860" s="29"/>
      <c r="T6860" s="29"/>
      <c r="U6860" s="29">
        <v>1.47</v>
      </c>
      <c r="V6860" s="1" t="s">
        <v>45</v>
      </c>
      <c r="W6860" s="1" t="s">
        <v>45</v>
      </c>
      <c r="X6860" s="1" t="s">
        <v>45</v>
      </c>
      <c r="Y6860" s="30">
        <f t="shared" si="860"/>
        <v>1.47</v>
      </c>
      <c r="Z6860" s="31">
        <f t="shared" si="861"/>
        <v>1.3605442176870763E-2</v>
      </c>
      <c r="AA6860" s="32">
        <f t="shared" si="862"/>
        <v>2.0000000000000018E-2</v>
      </c>
      <c r="AB6860" t="b">
        <f t="shared" si="863"/>
        <v>0</v>
      </c>
      <c r="AC6860" s="2" t="s">
        <v>313</v>
      </c>
      <c r="AD6860" s="2">
        <v>1.49</v>
      </c>
      <c r="AG6860" t="s">
        <v>13638</v>
      </c>
    </row>
    <row r="6861" spans="1:33" ht="16" hidden="1" x14ac:dyDescent="0.4">
      <c r="A6861" s="24" t="s">
        <v>20913</v>
      </c>
      <c r="B6861" s="25" t="s">
        <v>21737</v>
      </c>
      <c r="C6861" t="str">
        <f t="shared" si="856"/>
        <v>47</v>
      </c>
      <c r="D6861" t="str">
        <f>_xlfn.XLOOKUP(C6861,Folha2!A:A,Folha2!B:B)</f>
        <v>MERCEARIA SALGADA</v>
      </c>
      <c r="E6861" s="26" t="str">
        <f t="shared" si="857"/>
        <v>068</v>
      </c>
      <c r="F6861" s="26" t="str">
        <f t="shared" si="858"/>
        <v>28</v>
      </c>
      <c r="G6861" s="26" t="str">
        <f t="shared" si="859"/>
        <v>03</v>
      </c>
      <c r="H6861" s="27" t="s">
        <v>21765</v>
      </c>
      <c r="I6861" s="25" t="s">
        <v>21766</v>
      </c>
      <c r="J6861" s="27" t="s">
        <v>19683</v>
      </c>
      <c r="K6861" s="25" t="s">
        <v>21767</v>
      </c>
      <c r="L6861" s="27" t="s">
        <v>42</v>
      </c>
      <c r="M6861" s="25" t="s">
        <v>43</v>
      </c>
      <c r="N6861" s="27" t="s">
        <v>43</v>
      </c>
      <c r="O6861" s="25" t="s">
        <v>43</v>
      </c>
      <c r="P6861" s="27" t="s">
        <v>43</v>
      </c>
      <c r="Q6861" s="25" t="s">
        <v>44</v>
      </c>
      <c r="R6861" s="28">
        <v>1.32</v>
      </c>
      <c r="S6861" s="29">
        <v>1.32</v>
      </c>
      <c r="T6861" s="29"/>
      <c r="U6861" s="29">
        <v>1.32</v>
      </c>
      <c r="V6861" s="1">
        <v>0.84</v>
      </c>
      <c r="W6861" s="1" t="s">
        <v>45</v>
      </c>
      <c r="X6861" s="1">
        <v>0.84</v>
      </c>
      <c r="Y6861" s="30">
        <f t="shared" si="860"/>
        <v>1.32</v>
      </c>
      <c r="Z6861" s="31">
        <f t="shared" si="861"/>
        <v>0</v>
      </c>
      <c r="AA6861" s="32">
        <f t="shared" si="862"/>
        <v>0</v>
      </c>
      <c r="AB6861" t="b">
        <f t="shared" si="863"/>
        <v>1</v>
      </c>
      <c r="AC6861" s="2" t="s">
        <v>76</v>
      </c>
      <c r="AD6861" s="2">
        <v>0.99</v>
      </c>
      <c r="AG6861" t="s">
        <v>4996</v>
      </c>
    </row>
    <row r="6862" spans="1:33" ht="16" hidden="1" x14ac:dyDescent="0.4">
      <c r="A6862" s="24" t="s">
        <v>20913</v>
      </c>
      <c r="B6862" s="25" t="s">
        <v>21737</v>
      </c>
      <c r="C6862" t="str">
        <f t="shared" si="856"/>
        <v>47</v>
      </c>
      <c r="D6862" t="str">
        <f>_xlfn.XLOOKUP(C6862,Folha2!A:A,Folha2!B:B)</f>
        <v>MERCEARIA SALGADA</v>
      </c>
      <c r="E6862" s="26" t="str">
        <f t="shared" si="857"/>
        <v>068</v>
      </c>
      <c r="F6862" s="26" t="str">
        <f t="shared" si="858"/>
        <v>28</v>
      </c>
      <c r="G6862" s="26" t="str">
        <f t="shared" si="859"/>
        <v>03</v>
      </c>
      <c r="H6862" s="27" t="s">
        <v>21768</v>
      </c>
      <c r="I6862" s="25" t="s">
        <v>21769</v>
      </c>
      <c r="J6862" s="27" t="s">
        <v>19683</v>
      </c>
      <c r="K6862" s="25" t="s">
        <v>21770</v>
      </c>
      <c r="L6862" s="27" t="s">
        <v>42</v>
      </c>
      <c r="M6862" s="25" t="s">
        <v>43</v>
      </c>
      <c r="N6862" s="27" t="s">
        <v>43</v>
      </c>
      <c r="O6862" s="25" t="s">
        <v>43</v>
      </c>
      <c r="P6862" s="27" t="s">
        <v>43</v>
      </c>
      <c r="Q6862" s="25" t="s">
        <v>44</v>
      </c>
      <c r="R6862" s="28">
        <v>1.32</v>
      </c>
      <c r="S6862" s="29">
        <v>1.32</v>
      </c>
      <c r="T6862" s="29"/>
      <c r="U6862" s="29">
        <v>1.32</v>
      </c>
      <c r="V6862" s="1" t="s">
        <v>45</v>
      </c>
      <c r="W6862" s="1" t="s">
        <v>45</v>
      </c>
      <c r="X6862" s="1">
        <v>0.84</v>
      </c>
      <c r="Y6862" s="30">
        <f t="shared" si="860"/>
        <v>1.32</v>
      </c>
      <c r="Z6862" s="31">
        <f t="shared" si="861"/>
        <v>0</v>
      </c>
      <c r="AA6862" s="32">
        <f t="shared" si="862"/>
        <v>0</v>
      </c>
      <c r="AB6862" t="b">
        <f t="shared" si="863"/>
        <v>1</v>
      </c>
      <c r="AC6862" s="2" t="s">
        <v>76</v>
      </c>
      <c r="AD6862" s="2">
        <v>0.99</v>
      </c>
      <c r="AG6862" t="s">
        <v>4996</v>
      </c>
    </row>
    <row r="6863" spans="1:33" ht="16" hidden="1" x14ac:dyDescent="0.4">
      <c r="A6863" s="24" t="s">
        <v>20913</v>
      </c>
      <c r="B6863" s="25" t="s">
        <v>21737</v>
      </c>
      <c r="C6863" t="str">
        <f t="shared" si="856"/>
        <v>47</v>
      </c>
      <c r="D6863" t="str">
        <f>_xlfn.XLOOKUP(C6863,Folha2!A:A,Folha2!B:B)</f>
        <v>MERCEARIA SALGADA</v>
      </c>
      <c r="E6863" s="26" t="str">
        <f t="shared" si="857"/>
        <v>068</v>
      </c>
      <c r="F6863" s="26" t="str">
        <f t="shared" si="858"/>
        <v>28</v>
      </c>
      <c r="G6863" s="26" t="str">
        <f t="shared" si="859"/>
        <v>03</v>
      </c>
      <c r="H6863" s="27" t="s">
        <v>21771</v>
      </c>
      <c r="I6863" s="25" t="s">
        <v>21772</v>
      </c>
      <c r="J6863" s="27" t="s">
        <v>19683</v>
      </c>
      <c r="K6863" s="25" t="s">
        <v>21773</v>
      </c>
      <c r="L6863" s="27" t="s">
        <v>42</v>
      </c>
      <c r="M6863" s="25" t="s">
        <v>43</v>
      </c>
      <c r="N6863" s="27" t="s">
        <v>43</v>
      </c>
      <c r="O6863" s="25" t="s">
        <v>43</v>
      </c>
      <c r="P6863" s="27" t="s">
        <v>43</v>
      </c>
      <c r="Q6863" s="25" t="s">
        <v>44</v>
      </c>
      <c r="R6863" s="28">
        <v>1.32</v>
      </c>
      <c r="S6863" s="29">
        <v>1.32</v>
      </c>
      <c r="T6863" s="29"/>
      <c r="U6863" s="29">
        <v>1.32</v>
      </c>
      <c r="V6863" s="1">
        <v>0.84</v>
      </c>
      <c r="W6863" s="1" t="s">
        <v>45</v>
      </c>
      <c r="X6863" s="1">
        <v>0.84</v>
      </c>
      <c r="Y6863" s="30">
        <f t="shared" si="860"/>
        <v>1.32</v>
      </c>
      <c r="Z6863" s="31">
        <f t="shared" si="861"/>
        <v>0</v>
      </c>
      <c r="AA6863" s="32">
        <f t="shared" si="862"/>
        <v>0</v>
      </c>
      <c r="AB6863" t="b">
        <f t="shared" si="863"/>
        <v>1</v>
      </c>
      <c r="AC6863" s="2" t="s">
        <v>76</v>
      </c>
      <c r="AD6863" s="2">
        <v>0.99</v>
      </c>
      <c r="AG6863" t="s">
        <v>4996</v>
      </c>
    </row>
    <row r="6864" spans="1:33" ht="16" hidden="1" x14ac:dyDescent="0.4">
      <c r="A6864" s="24" t="s">
        <v>20913</v>
      </c>
      <c r="B6864" s="25" t="s">
        <v>21737</v>
      </c>
      <c r="C6864" t="str">
        <f t="shared" si="856"/>
        <v>47</v>
      </c>
      <c r="D6864" t="str">
        <f>_xlfn.XLOOKUP(C6864,Folha2!A:A,Folha2!B:B)</f>
        <v>MERCEARIA SALGADA</v>
      </c>
      <c r="E6864" s="26" t="str">
        <f t="shared" si="857"/>
        <v>068</v>
      </c>
      <c r="F6864" s="26" t="str">
        <f t="shared" si="858"/>
        <v>28</v>
      </c>
      <c r="G6864" s="26" t="str">
        <f t="shared" si="859"/>
        <v>03</v>
      </c>
      <c r="H6864" s="27" t="s">
        <v>21774</v>
      </c>
      <c r="I6864" s="25" t="s">
        <v>21775</v>
      </c>
      <c r="J6864" s="27" t="s">
        <v>19683</v>
      </c>
      <c r="K6864" s="25" t="s">
        <v>21776</v>
      </c>
      <c r="L6864" s="27" t="s">
        <v>42</v>
      </c>
      <c r="M6864" s="25" t="s">
        <v>43</v>
      </c>
      <c r="N6864" s="27" t="s">
        <v>43</v>
      </c>
      <c r="O6864" s="25" t="s">
        <v>43</v>
      </c>
      <c r="P6864" s="27" t="s">
        <v>43</v>
      </c>
      <c r="Q6864" s="25" t="s">
        <v>44</v>
      </c>
      <c r="R6864" s="28">
        <v>1.32</v>
      </c>
      <c r="S6864" s="29">
        <v>1.32</v>
      </c>
      <c r="T6864" s="29"/>
      <c r="U6864" s="29"/>
      <c r="V6864" s="1">
        <v>0.84</v>
      </c>
      <c r="W6864" s="1" t="s">
        <v>45</v>
      </c>
      <c r="X6864" s="1" t="s">
        <v>45</v>
      </c>
      <c r="Y6864" s="30">
        <f t="shared" si="860"/>
        <v>1.32</v>
      </c>
      <c r="Z6864" s="31">
        <f t="shared" si="861"/>
        <v>0</v>
      </c>
      <c r="AA6864" s="32">
        <f t="shared" si="862"/>
        <v>0</v>
      </c>
      <c r="AB6864" t="b">
        <f t="shared" si="863"/>
        <v>1</v>
      </c>
      <c r="AC6864" s="2" t="s">
        <v>76</v>
      </c>
      <c r="AD6864" s="2">
        <v>0.99</v>
      </c>
      <c r="AG6864" t="s">
        <v>4996</v>
      </c>
    </row>
    <row r="6865" spans="1:33" ht="16" hidden="1" x14ac:dyDescent="0.4">
      <c r="A6865" s="24" t="s">
        <v>20913</v>
      </c>
      <c r="B6865" s="25" t="s">
        <v>21737</v>
      </c>
      <c r="C6865" t="str">
        <f t="shared" si="856"/>
        <v>47</v>
      </c>
      <c r="D6865" t="str">
        <f>_xlfn.XLOOKUP(C6865,Folha2!A:A,Folha2!B:B)</f>
        <v>MERCEARIA SALGADA</v>
      </c>
      <c r="E6865" s="26" t="str">
        <f t="shared" si="857"/>
        <v>068</v>
      </c>
      <c r="F6865" s="26" t="str">
        <f t="shared" si="858"/>
        <v>28</v>
      </c>
      <c r="G6865" s="26" t="str">
        <f t="shared" si="859"/>
        <v>03</v>
      </c>
      <c r="H6865" s="27" t="s">
        <v>21777</v>
      </c>
      <c r="I6865" s="25" t="s">
        <v>21778</v>
      </c>
      <c r="J6865" s="27" t="s">
        <v>19683</v>
      </c>
      <c r="K6865" s="25" t="s">
        <v>21779</v>
      </c>
      <c r="L6865" s="27" t="s">
        <v>42</v>
      </c>
      <c r="M6865" s="25" t="s">
        <v>43</v>
      </c>
      <c r="N6865" s="27" t="s">
        <v>43</v>
      </c>
      <c r="O6865" s="25" t="s">
        <v>43</v>
      </c>
      <c r="P6865" s="27" t="s">
        <v>43</v>
      </c>
      <c r="Q6865" s="25" t="s">
        <v>44</v>
      </c>
      <c r="R6865" s="28">
        <v>1.32</v>
      </c>
      <c r="S6865" s="29">
        <v>1.32</v>
      </c>
      <c r="T6865" s="29"/>
      <c r="U6865" s="29"/>
      <c r="V6865" s="1">
        <v>0.84</v>
      </c>
      <c r="W6865" s="1" t="s">
        <v>45</v>
      </c>
      <c r="X6865" s="1" t="s">
        <v>45</v>
      </c>
      <c r="Y6865" s="30">
        <f t="shared" si="860"/>
        <v>1.32</v>
      </c>
      <c r="Z6865" s="31">
        <f t="shared" si="861"/>
        <v>0</v>
      </c>
      <c r="AA6865" s="32">
        <f t="shared" si="862"/>
        <v>0</v>
      </c>
      <c r="AB6865" t="b">
        <f t="shared" si="863"/>
        <v>1</v>
      </c>
      <c r="AC6865" s="2" t="s">
        <v>70</v>
      </c>
      <c r="AD6865" s="2">
        <v>0.99</v>
      </c>
      <c r="AG6865" t="s">
        <v>4996</v>
      </c>
    </row>
    <row r="6866" spans="1:33" ht="16" hidden="1" x14ac:dyDescent="0.4">
      <c r="A6866" s="24" t="s">
        <v>20913</v>
      </c>
      <c r="B6866" s="25" t="s">
        <v>21737</v>
      </c>
      <c r="C6866" t="str">
        <f t="shared" si="856"/>
        <v>47</v>
      </c>
      <c r="D6866" t="str">
        <f>_xlfn.XLOOKUP(C6866,Folha2!A:A,Folha2!B:B)</f>
        <v>MERCEARIA SALGADA</v>
      </c>
      <c r="E6866" s="26" t="str">
        <f t="shared" si="857"/>
        <v>068</v>
      </c>
      <c r="F6866" s="26" t="str">
        <f t="shared" si="858"/>
        <v>28</v>
      </c>
      <c r="G6866" s="26" t="str">
        <f t="shared" si="859"/>
        <v>03</v>
      </c>
      <c r="H6866" s="27" t="s">
        <v>21780</v>
      </c>
      <c r="I6866" s="25" t="s">
        <v>21781</v>
      </c>
      <c r="J6866" s="27" t="s">
        <v>19683</v>
      </c>
      <c r="K6866" s="25" t="s">
        <v>21782</v>
      </c>
      <c r="L6866" s="27" t="s">
        <v>42</v>
      </c>
      <c r="M6866" s="25" t="s">
        <v>43</v>
      </c>
      <c r="N6866" s="27" t="s">
        <v>43</v>
      </c>
      <c r="O6866" s="25" t="s">
        <v>43</v>
      </c>
      <c r="P6866" s="27" t="s">
        <v>43</v>
      </c>
      <c r="Q6866" s="25" t="s">
        <v>44</v>
      </c>
      <c r="R6866" s="28">
        <v>1.99</v>
      </c>
      <c r="S6866" s="29">
        <v>1.99</v>
      </c>
      <c r="T6866" s="29"/>
      <c r="U6866" s="29">
        <v>1.99</v>
      </c>
      <c r="V6866" s="1">
        <v>1.29</v>
      </c>
      <c r="W6866" s="1" t="s">
        <v>45</v>
      </c>
      <c r="X6866" s="1">
        <v>1.29</v>
      </c>
      <c r="Y6866" s="30">
        <f t="shared" si="860"/>
        <v>1.99</v>
      </c>
      <c r="Z6866" s="31">
        <f t="shared" si="861"/>
        <v>0</v>
      </c>
      <c r="AA6866" s="32">
        <f t="shared" si="862"/>
        <v>0</v>
      </c>
      <c r="AB6866" t="b">
        <f t="shared" si="863"/>
        <v>1</v>
      </c>
      <c r="AC6866" s="2" t="s">
        <v>76</v>
      </c>
      <c r="AD6866" s="2">
        <v>1.29</v>
      </c>
      <c r="AG6866" t="s">
        <v>4996</v>
      </c>
    </row>
    <row r="6867" spans="1:33" ht="16" hidden="1" x14ac:dyDescent="0.4">
      <c r="A6867" s="24" t="s">
        <v>20913</v>
      </c>
      <c r="B6867" s="25" t="s">
        <v>21737</v>
      </c>
      <c r="C6867" t="str">
        <f t="shared" si="856"/>
        <v>47</v>
      </c>
      <c r="D6867" t="str">
        <f>_xlfn.XLOOKUP(C6867,Folha2!A:A,Folha2!B:B)</f>
        <v>MERCEARIA SALGADA</v>
      </c>
      <c r="E6867" s="26" t="str">
        <f t="shared" si="857"/>
        <v>068</v>
      </c>
      <c r="F6867" s="26" t="str">
        <f t="shared" si="858"/>
        <v>28</v>
      </c>
      <c r="G6867" s="26" t="str">
        <f t="shared" si="859"/>
        <v>03</v>
      </c>
      <c r="H6867" s="27" t="s">
        <v>21783</v>
      </c>
      <c r="I6867" s="25" t="s">
        <v>21784</v>
      </c>
      <c r="J6867" s="27" t="s">
        <v>19683</v>
      </c>
      <c r="K6867" s="25" t="s">
        <v>21785</v>
      </c>
      <c r="L6867" s="27" t="s">
        <v>42</v>
      </c>
      <c r="M6867" s="25" t="s">
        <v>43</v>
      </c>
      <c r="N6867" s="27" t="s">
        <v>43</v>
      </c>
      <c r="O6867" s="25" t="s">
        <v>43</v>
      </c>
      <c r="P6867" s="27" t="s">
        <v>43</v>
      </c>
      <c r="Q6867" s="25" t="s">
        <v>44</v>
      </c>
      <c r="R6867" s="28">
        <v>1.99</v>
      </c>
      <c r="S6867" s="29">
        <v>1.99</v>
      </c>
      <c r="T6867" s="29"/>
      <c r="U6867" s="29">
        <v>1.99</v>
      </c>
      <c r="V6867" s="1">
        <v>1.29</v>
      </c>
      <c r="W6867" s="1" t="s">
        <v>45</v>
      </c>
      <c r="X6867" s="1">
        <v>1.29</v>
      </c>
      <c r="Y6867" s="30">
        <f t="shared" si="860"/>
        <v>1.99</v>
      </c>
      <c r="Z6867" s="31">
        <f t="shared" si="861"/>
        <v>0</v>
      </c>
      <c r="AA6867" s="32">
        <f t="shared" si="862"/>
        <v>0</v>
      </c>
      <c r="AB6867" t="b">
        <f t="shared" si="863"/>
        <v>1</v>
      </c>
      <c r="AC6867" s="2" t="s">
        <v>76</v>
      </c>
      <c r="AD6867" s="2">
        <v>1.29</v>
      </c>
      <c r="AG6867" t="s">
        <v>4996</v>
      </c>
    </row>
    <row r="6868" spans="1:33" ht="16" hidden="1" x14ac:dyDescent="0.4">
      <c r="A6868" s="24" t="s">
        <v>20913</v>
      </c>
      <c r="B6868" s="25" t="s">
        <v>21737</v>
      </c>
      <c r="C6868" t="str">
        <f t="shared" si="856"/>
        <v>47</v>
      </c>
      <c r="D6868" t="str">
        <f>_xlfn.XLOOKUP(C6868,Folha2!A:A,Folha2!B:B)</f>
        <v>MERCEARIA SALGADA</v>
      </c>
      <c r="E6868" s="26" t="str">
        <f t="shared" si="857"/>
        <v>068</v>
      </c>
      <c r="F6868" s="26" t="str">
        <f t="shared" si="858"/>
        <v>28</v>
      </c>
      <c r="G6868" s="26" t="str">
        <f t="shared" si="859"/>
        <v>03</v>
      </c>
      <c r="H6868" s="27" t="s">
        <v>21786</v>
      </c>
      <c r="I6868" s="25" t="s">
        <v>21787</v>
      </c>
      <c r="J6868" s="27" t="s">
        <v>19683</v>
      </c>
      <c r="K6868" s="25" t="s">
        <v>21788</v>
      </c>
      <c r="L6868" s="27" t="s">
        <v>42</v>
      </c>
      <c r="M6868" s="25" t="s">
        <v>43</v>
      </c>
      <c r="N6868" s="27" t="s">
        <v>43</v>
      </c>
      <c r="O6868" s="25" t="s">
        <v>43</v>
      </c>
      <c r="P6868" s="27" t="s">
        <v>43</v>
      </c>
      <c r="Q6868" s="25" t="s">
        <v>44</v>
      </c>
      <c r="R6868" s="28">
        <v>1.99</v>
      </c>
      <c r="S6868" s="29">
        <v>1.99</v>
      </c>
      <c r="T6868" s="29"/>
      <c r="U6868" s="29"/>
      <c r="V6868" s="1">
        <v>1.29</v>
      </c>
      <c r="W6868" s="1" t="s">
        <v>45</v>
      </c>
      <c r="X6868" s="1" t="s">
        <v>45</v>
      </c>
      <c r="Y6868" s="30">
        <f t="shared" si="860"/>
        <v>1.99</v>
      </c>
      <c r="Z6868" s="31">
        <f t="shared" si="861"/>
        <v>0</v>
      </c>
      <c r="AA6868" s="32">
        <f t="shared" si="862"/>
        <v>0</v>
      </c>
      <c r="AB6868" t="b">
        <f t="shared" si="863"/>
        <v>1</v>
      </c>
      <c r="AC6868" s="2" t="s">
        <v>76</v>
      </c>
      <c r="AD6868" s="2">
        <v>1.29</v>
      </c>
      <c r="AG6868" t="s">
        <v>4996</v>
      </c>
    </row>
    <row r="6869" spans="1:33" ht="16" hidden="1" x14ac:dyDescent="0.4">
      <c r="A6869" s="24" t="s">
        <v>20913</v>
      </c>
      <c r="B6869" s="25" t="s">
        <v>21737</v>
      </c>
      <c r="C6869" t="str">
        <f t="shared" si="856"/>
        <v>47</v>
      </c>
      <c r="D6869" t="str">
        <f>_xlfn.XLOOKUP(C6869,Folha2!A:A,Folha2!B:B)</f>
        <v>MERCEARIA SALGADA</v>
      </c>
      <c r="E6869" s="26" t="str">
        <f t="shared" si="857"/>
        <v>068</v>
      </c>
      <c r="F6869" s="26" t="str">
        <f t="shared" si="858"/>
        <v>28</v>
      </c>
      <c r="G6869" s="26" t="str">
        <f t="shared" si="859"/>
        <v>03</v>
      </c>
      <c r="H6869" s="27" t="s">
        <v>21789</v>
      </c>
      <c r="I6869" s="25" t="s">
        <v>21790</v>
      </c>
      <c r="J6869" s="27" t="s">
        <v>19683</v>
      </c>
      <c r="K6869" s="25" t="s">
        <v>21791</v>
      </c>
      <c r="L6869" s="27" t="s">
        <v>42</v>
      </c>
      <c r="M6869" s="25" t="s">
        <v>43</v>
      </c>
      <c r="N6869" s="27" t="s">
        <v>43</v>
      </c>
      <c r="O6869" s="25" t="s">
        <v>43</v>
      </c>
      <c r="P6869" s="27" t="s">
        <v>43</v>
      </c>
      <c r="Q6869" s="25" t="s">
        <v>44</v>
      </c>
      <c r="R6869" s="28">
        <v>1.99</v>
      </c>
      <c r="S6869" s="29">
        <v>1.99</v>
      </c>
      <c r="T6869" s="29"/>
      <c r="U6869" s="29"/>
      <c r="V6869" s="1">
        <v>1.29</v>
      </c>
      <c r="W6869" s="1" t="s">
        <v>45</v>
      </c>
      <c r="X6869" s="1" t="s">
        <v>45</v>
      </c>
      <c r="Y6869" s="30">
        <f t="shared" si="860"/>
        <v>1.99</v>
      </c>
      <c r="Z6869" s="31">
        <f t="shared" si="861"/>
        <v>0</v>
      </c>
      <c r="AA6869" s="32">
        <f t="shared" si="862"/>
        <v>0</v>
      </c>
      <c r="AB6869" t="b">
        <f t="shared" si="863"/>
        <v>1</v>
      </c>
      <c r="AC6869" s="2" t="s">
        <v>76</v>
      </c>
      <c r="AD6869" s="2">
        <v>1.29</v>
      </c>
      <c r="AG6869" t="s">
        <v>4996</v>
      </c>
    </row>
    <row r="6870" spans="1:33" ht="16" hidden="1" x14ac:dyDescent="0.4">
      <c r="A6870" s="24" t="s">
        <v>20913</v>
      </c>
      <c r="B6870" s="25" t="s">
        <v>21737</v>
      </c>
      <c r="C6870" t="str">
        <f t="shared" si="856"/>
        <v>47</v>
      </c>
      <c r="D6870" t="str">
        <f>_xlfn.XLOOKUP(C6870,Folha2!A:A,Folha2!B:B)</f>
        <v>MERCEARIA SALGADA</v>
      </c>
      <c r="E6870" s="26" t="str">
        <f t="shared" si="857"/>
        <v>068</v>
      </c>
      <c r="F6870" s="26" t="str">
        <f t="shared" si="858"/>
        <v>28</v>
      </c>
      <c r="G6870" s="26" t="str">
        <f t="shared" si="859"/>
        <v>03</v>
      </c>
      <c r="H6870" s="27" t="s">
        <v>21792</v>
      </c>
      <c r="I6870" s="25" t="s">
        <v>21793</v>
      </c>
      <c r="J6870" s="27" t="s">
        <v>19683</v>
      </c>
      <c r="K6870" s="25" t="s">
        <v>21794</v>
      </c>
      <c r="L6870" s="27" t="s">
        <v>42</v>
      </c>
      <c r="M6870" s="25" t="s">
        <v>43</v>
      </c>
      <c r="N6870" s="27" t="s">
        <v>43</v>
      </c>
      <c r="O6870" s="25" t="s">
        <v>43</v>
      </c>
      <c r="P6870" s="27" t="s">
        <v>43</v>
      </c>
      <c r="Q6870" s="25" t="s">
        <v>44</v>
      </c>
      <c r="R6870" s="28">
        <v>1.99</v>
      </c>
      <c r="S6870" s="29"/>
      <c r="T6870" s="29"/>
      <c r="U6870" s="29">
        <v>1.99</v>
      </c>
      <c r="V6870" s="1" t="s">
        <v>45</v>
      </c>
      <c r="W6870" s="1" t="s">
        <v>45</v>
      </c>
      <c r="X6870" s="1">
        <v>1.29</v>
      </c>
      <c r="Y6870" s="30">
        <f t="shared" si="860"/>
        <v>1.99</v>
      </c>
      <c r="Z6870" s="31">
        <f t="shared" si="861"/>
        <v>0</v>
      </c>
      <c r="AA6870" s="32">
        <f t="shared" si="862"/>
        <v>0</v>
      </c>
      <c r="AB6870" t="b">
        <f t="shared" si="863"/>
        <v>1</v>
      </c>
      <c r="AC6870" s="2" t="s">
        <v>76</v>
      </c>
      <c r="AD6870" s="2">
        <v>1.29</v>
      </c>
      <c r="AG6870" t="s">
        <v>4996</v>
      </c>
    </row>
    <row r="6871" spans="1:33" ht="16" hidden="1" x14ac:dyDescent="0.4">
      <c r="A6871" s="24" t="s">
        <v>20913</v>
      </c>
      <c r="B6871" s="25" t="s">
        <v>21737</v>
      </c>
      <c r="C6871" t="str">
        <f t="shared" si="856"/>
        <v>47</v>
      </c>
      <c r="D6871" t="str">
        <f>_xlfn.XLOOKUP(C6871,Folha2!A:A,Folha2!B:B)</f>
        <v>MERCEARIA SALGADA</v>
      </c>
      <c r="E6871" s="26" t="str">
        <f t="shared" si="857"/>
        <v>068</v>
      </c>
      <c r="F6871" s="26" t="str">
        <f t="shared" si="858"/>
        <v>28</v>
      </c>
      <c r="G6871" s="26" t="str">
        <f t="shared" si="859"/>
        <v>03</v>
      </c>
      <c r="H6871" s="27" t="s">
        <v>21795</v>
      </c>
      <c r="I6871" s="25" t="s">
        <v>21796</v>
      </c>
      <c r="J6871" s="27" t="s">
        <v>19683</v>
      </c>
      <c r="K6871" s="25" t="s">
        <v>21797</v>
      </c>
      <c r="L6871" s="27" t="s">
        <v>42</v>
      </c>
      <c r="M6871" s="25" t="s">
        <v>43</v>
      </c>
      <c r="N6871" s="27" t="s">
        <v>43</v>
      </c>
      <c r="O6871" s="25" t="s">
        <v>43</v>
      </c>
      <c r="P6871" s="27" t="s">
        <v>43</v>
      </c>
      <c r="Q6871" s="25" t="s">
        <v>44</v>
      </c>
      <c r="R6871" s="28">
        <v>2.94</v>
      </c>
      <c r="S6871" s="29">
        <v>2.94</v>
      </c>
      <c r="T6871" s="29"/>
      <c r="U6871" s="29">
        <v>2.94</v>
      </c>
      <c r="V6871" s="1">
        <v>1.89</v>
      </c>
      <c r="W6871" s="1" t="s">
        <v>45</v>
      </c>
      <c r="X6871" s="1">
        <v>1.89</v>
      </c>
      <c r="Y6871" s="30">
        <f t="shared" si="860"/>
        <v>2.94</v>
      </c>
      <c r="Z6871" s="31">
        <f t="shared" si="861"/>
        <v>0</v>
      </c>
      <c r="AA6871" s="32">
        <f t="shared" si="862"/>
        <v>0</v>
      </c>
      <c r="AB6871" t="b">
        <f t="shared" si="863"/>
        <v>1</v>
      </c>
      <c r="AC6871" s="2" t="s">
        <v>76</v>
      </c>
      <c r="AD6871" s="2">
        <v>1.89</v>
      </c>
      <c r="AG6871" t="s">
        <v>13931</v>
      </c>
    </row>
    <row r="6872" spans="1:33" ht="16" hidden="1" x14ac:dyDescent="0.4">
      <c r="A6872" s="24" t="s">
        <v>20913</v>
      </c>
      <c r="B6872" s="25" t="s">
        <v>21737</v>
      </c>
      <c r="C6872" t="str">
        <f t="shared" si="856"/>
        <v>47</v>
      </c>
      <c r="D6872" t="str">
        <f>_xlfn.XLOOKUP(C6872,Folha2!A:A,Folha2!B:B)</f>
        <v>MERCEARIA SALGADA</v>
      </c>
      <c r="E6872" s="26" t="str">
        <f t="shared" si="857"/>
        <v>068</v>
      </c>
      <c r="F6872" s="26" t="str">
        <f t="shared" si="858"/>
        <v>28</v>
      </c>
      <c r="G6872" s="26" t="str">
        <f t="shared" si="859"/>
        <v>03</v>
      </c>
      <c r="H6872" s="27" t="s">
        <v>21798</v>
      </c>
      <c r="I6872" s="25" t="s">
        <v>21799</v>
      </c>
      <c r="J6872" s="27" t="s">
        <v>19683</v>
      </c>
      <c r="K6872" s="25" t="s">
        <v>21800</v>
      </c>
      <c r="L6872" s="27" t="s">
        <v>42</v>
      </c>
      <c r="M6872" s="25" t="s">
        <v>43</v>
      </c>
      <c r="N6872" s="27" t="s">
        <v>43</v>
      </c>
      <c r="O6872" s="25" t="s">
        <v>43</v>
      </c>
      <c r="P6872" s="27" t="s">
        <v>43</v>
      </c>
      <c r="Q6872" s="25" t="s">
        <v>44</v>
      </c>
      <c r="R6872" s="28">
        <v>2.94</v>
      </c>
      <c r="S6872" s="29">
        <v>2.94</v>
      </c>
      <c r="T6872" s="29"/>
      <c r="U6872" s="29">
        <v>2.94</v>
      </c>
      <c r="V6872" s="1">
        <v>1.89</v>
      </c>
      <c r="W6872" s="1" t="s">
        <v>45</v>
      </c>
      <c r="X6872" s="1">
        <v>1.89</v>
      </c>
      <c r="Y6872" s="30">
        <f t="shared" si="860"/>
        <v>2.94</v>
      </c>
      <c r="Z6872" s="31">
        <f t="shared" si="861"/>
        <v>0</v>
      </c>
      <c r="AA6872" s="32">
        <f t="shared" si="862"/>
        <v>0</v>
      </c>
      <c r="AB6872" t="b">
        <f t="shared" si="863"/>
        <v>1</v>
      </c>
      <c r="AC6872" s="2" t="s">
        <v>76</v>
      </c>
      <c r="AD6872" s="2">
        <v>1.89</v>
      </c>
      <c r="AG6872" t="s">
        <v>4996</v>
      </c>
    </row>
    <row r="6873" spans="1:33" ht="16" hidden="1" x14ac:dyDescent="0.4">
      <c r="A6873" s="24" t="s">
        <v>20913</v>
      </c>
      <c r="B6873" s="25" t="s">
        <v>21737</v>
      </c>
      <c r="C6873" t="str">
        <f t="shared" si="856"/>
        <v>47</v>
      </c>
      <c r="D6873" t="str">
        <f>_xlfn.XLOOKUP(C6873,Folha2!A:A,Folha2!B:B)</f>
        <v>MERCEARIA SALGADA</v>
      </c>
      <c r="E6873" s="26" t="str">
        <f t="shared" si="857"/>
        <v>068</v>
      </c>
      <c r="F6873" s="26" t="str">
        <f t="shared" si="858"/>
        <v>28</v>
      </c>
      <c r="G6873" s="26" t="str">
        <f t="shared" si="859"/>
        <v>03</v>
      </c>
      <c r="H6873" s="27" t="s">
        <v>21801</v>
      </c>
      <c r="I6873" s="25" t="s">
        <v>21802</v>
      </c>
      <c r="J6873" s="27" t="s">
        <v>19683</v>
      </c>
      <c r="K6873" s="25" t="s">
        <v>21803</v>
      </c>
      <c r="L6873" s="27" t="s">
        <v>42</v>
      </c>
      <c r="M6873" s="25" t="s">
        <v>43</v>
      </c>
      <c r="N6873" s="27" t="s">
        <v>43</v>
      </c>
      <c r="O6873" s="25" t="s">
        <v>43</v>
      </c>
      <c r="P6873" s="27" t="s">
        <v>43</v>
      </c>
      <c r="Q6873" s="25" t="s">
        <v>44</v>
      </c>
      <c r="R6873" s="28">
        <v>3.09</v>
      </c>
      <c r="S6873" s="29">
        <v>3.09</v>
      </c>
      <c r="T6873" s="29"/>
      <c r="U6873" s="29"/>
      <c r="V6873" s="1">
        <v>1.99</v>
      </c>
      <c r="W6873" s="1" t="s">
        <v>45</v>
      </c>
      <c r="X6873" s="1" t="s">
        <v>45</v>
      </c>
      <c r="Y6873" s="30">
        <f t="shared" si="860"/>
        <v>3.09</v>
      </c>
      <c r="Z6873" s="31">
        <f t="shared" si="861"/>
        <v>0</v>
      </c>
      <c r="AA6873" s="32">
        <f t="shared" si="862"/>
        <v>0</v>
      </c>
      <c r="AB6873" t="b">
        <f t="shared" si="863"/>
        <v>1</v>
      </c>
      <c r="AC6873" s="2" t="s">
        <v>76</v>
      </c>
      <c r="AD6873" s="2">
        <v>1.99</v>
      </c>
      <c r="AG6873" t="s">
        <v>4996</v>
      </c>
    </row>
    <row r="6874" spans="1:33" ht="16" hidden="1" x14ac:dyDescent="0.4">
      <c r="A6874" s="24" t="s">
        <v>20913</v>
      </c>
      <c r="B6874" s="25" t="s">
        <v>21737</v>
      </c>
      <c r="C6874" t="str">
        <f t="shared" si="856"/>
        <v>47</v>
      </c>
      <c r="D6874" t="str">
        <f>_xlfn.XLOOKUP(C6874,Folha2!A:A,Folha2!B:B)</f>
        <v>MERCEARIA SALGADA</v>
      </c>
      <c r="E6874" s="26" t="str">
        <f t="shared" si="857"/>
        <v>068</v>
      </c>
      <c r="F6874" s="26" t="str">
        <f t="shared" si="858"/>
        <v>28</v>
      </c>
      <c r="G6874" s="26" t="str">
        <f t="shared" si="859"/>
        <v>03</v>
      </c>
      <c r="H6874" s="27" t="s">
        <v>21804</v>
      </c>
      <c r="I6874" s="25" t="s">
        <v>21805</v>
      </c>
      <c r="J6874" s="27" t="s">
        <v>19683</v>
      </c>
      <c r="K6874" s="25" t="s">
        <v>21806</v>
      </c>
      <c r="L6874" s="27" t="s">
        <v>42</v>
      </c>
      <c r="M6874" s="25" t="s">
        <v>43</v>
      </c>
      <c r="N6874" s="27" t="s">
        <v>43</v>
      </c>
      <c r="O6874" s="25" t="s">
        <v>43</v>
      </c>
      <c r="P6874" s="27" t="s">
        <v>43</v>
      </c>
      <c r="Q6874" s="25" t="s">
        <v>44</v>
      </c>
      <c r="R6874" s="28">
        <v>3.09</v>
      </c>
      <c r="S6874" s="29">
        <v>3.09</v>
      </c>
      <c r="T6874" s="29"/>
      <c r="U6874" s="29"/>
      <c r="V6874" s="1">
        <v>1.99</v>
      </c>
      <c r="W6874" s="1" t="s">
        <v>45</v>
      </c>
      <c r="X6874" s="1" t="s">
        <v>45</v>
      </c>
      <c r="Y6874" s="30">
        <f t="shared" si="860"/>
        <v>3.09</v>
      </c>
      <c r="Z6874" s="31">
        <f t="shared" si="861"/>
        <v>0</v>
      </c>
      <c r="AA6874" s="32">
        <f t="shared" si="862"/>
        <v>0</v>
      </c>
      <c r="AB6874" t="b">
        <f t="shared" si="863"/>
        <v>1</v>
      </c>
      <c r="AC6874" s="2" t="s">
        <v>76</v>
      </c>
      <c r="AD6874" s="2">
        <v>1.99</v>
      </c>
      <c r="AG6874" t="s">
        <v>4996</v>
      </c>
    </row>
    <row r="6875" spans="1:33" ht="16" hidden="1" x14ac:dyDescent="0.4">
      <c r="A6875" s="24" t="s">
        <v>20913</v>
      </c>
      <c r="B6875" s="25" t="s">
        <v>21737</v>
      </c>
      <c r="C6875" t="str">
        <f t="shared" si="856"/>
        <v>47</v>
      </c>
      <c r="D6875" t="str">
        <f>_xlfn.XLOOKUP(C6875,Folha2!A:A,Folha2!B:B)</f>
        <v>MERCEARIA SALGADA</v>
      </c>
      <c r="E6875" s="26" t="str">
        <f t="shared" si="857"/>
        <v>068</v>
      </c>
      <c r="F6875" s="26" t="str">
        <f t="shared" si="858"/>
        <v>28</v>
      </c>
      <c r="G6875" s="26" t="str">
        <f t="shared" si="859"/>
        <v>03</v>
      </c>
      <c r="H6875" s="27" t="s">
        <v>21807</v>
      </c>
      <c r="I6875" s="25" t="s">
        <v>21808</v>
      </c>
      <c r="J6875" s="27" t="s">
        <v>19683</v>
      </c>
      <c r="K6875" s="25" t="s">
        <v>21809</v>
      </c>
      <c r="L6875" s="27" t="s">
        <v>42</v>
      </c>
      <c r="M6875" s="25" t="s">
        <v>43</v>
      </c>
      <c r="N6875" s="27" t="s">
        <v>43</v>
      </c>
      <c r="O6875" s="25" t="s">
        <v>43</v>
      </c>
      <c r="P6875" s="27" t="s">
        <v>43</v>
      </c>
      <c r="Q6875" s="25" t="s">
        <v>44</v>
      </c>
      <c r="R6875" s="28">
        <v>3.09</v>
      </c>
      <c r="S6875" s="29">
        <v>3.09</v>
      </c>
      <c r="T6875" s="29"/>
      <c r="U6875" s="29"/>
      <c r="V6875" s="1">
        <v>1.99</v>
      </c>
      <c r="W6875" s="1" t="s">
        <v>45</v>
      </c>
      <c r="X6875" s="1" t="s">
        <v>45</v>
      </c>
      <c r="Y6875" s="30">
        <f t="shared" si="860"/>
        <v>3.09</v>
      </c>
      <c r="Z6875" s="31">
        <f t="shared" si="861"/>
        <v>0</v>
      </c>
      <c r="AA6875" s="32">
        <f t="shared" si="862"/>
        <v>0</v>
      </c>
      <c r="AB6875" t="b">
        <f t="shared" si="863"/>
        <v>1</v>
      </c>
      <c r="AC6875" s="2" t="s">
        <v>76</v>
      </c>
      <c r="AD6875" s="2">
        <v>1.99</v>
      </c>
      <c r="AG6875" t="s">
        <v>4996</v>
      </c>
    </row>
    <row r="6876" spans="1:33" ht="16" hidden="1" x14ac:dyDescent="0.4">
      <c r="A6876" s="24" t="s">
        <v>20913</v>
      </c>
      <c r="B6876" s="25" t="s">
        <v>21737</v>
      </c>
      <c r="C6876" t="str">
        <f t="shared" si="856"/>
        <v>47</v>
      </c>
      <c r="D6876" t="str">
        <f>_xlfn.XLOOKUP(C6876,Folha2!A:A,Folha2!B:B)</f>
        <v>MERCEARIA SALGADA</v>
      </c>
      <c r="E6876" s="26" t="str">
        <f t="shared" si="857"/>
        <v>068</v>
      </c>
      <c r="F6876" s="26" t="str">
        <f t="shared" si="858"/>
        <v>28</v>
      </c>
      <c r="G6876" s="26" t="str">
        <f t="shared" si="859"/>
        <v>03</v>
      </c>
      <c r="H6876" s="27" t="s">
        <v>21810</v>
      </c>
      <c r="I6876" s="25" t="s">
        <v>21811</v>
      </c>
      <c r="J6876" s="27" t="s">
        <v>21812</v>
      </c>
      <c r="K6876" s="25" t="s">
        <v>21813</v>
      </c>
      <c r="L6876" s="27" t="s">
        <v>42</v>
      </c>
      <c r="M6876" s="25" t="s">
        <v>52</v>
      </c>
      <c r="N6876" s="27" t="s">
        <v>43</v>
      </c>
      <c r="O6876" s="25" t="s">
        <v>43</v>
      </c>
      <c r="P6876" s="27" t="s">
        <v>52</v>
      </c>
      <c r="Q6876" s="25" t="s">
        <v>44</v>
      </c>
      <c r="R6876" s="28">
        <v>0.99</v>
      </c>
      <c r="S6876" s="29">
        <v>0.99</v>
      </c>
      <c r="T6876" s="29"/>
      <c r="U6876" s="29">
        <v>0.99</v>
      </c>
      <c r="V6876" s="1" t="s">
        <v>45</v>
      </c>
      <c r="W6876" s="1" t="s">
        <v>45</v>
      </c>
      <c r="X6876" s="1">
        <v>0.74</v>
      </c>
      <c r="Y6876" s="30">
        <f t="shared" si="860"/>
        <v>0.99</v>
      </c>
      <c r="Z6876" s="31">
        <f t="shared" si="861"/>
        <v>0</v>
      </c>
      <c r="AA6876" s="32">
        <f t="shared" si="862"/>
        <v>0</v>
      </c>
      <c r="AB6876" t="b">
        <f t="shared" si="863"/>
        <v>1</v>
      </c>
      <c r="AC6876" s="2" t="s">
        <v>144</v>
      </c>
      <c r="AD6876" s="2">
        <v>0.79</v>
      </c>
      <c r="AG6876" t="s">
        <v>4996</v>
      </c>
    </row>
    <row r="6877" spans="1:33" ht="16" hidden="1" x14ac:dyDescent="0.4">
      <c r="A6877" s="24" t="s">
        <v>20913</v>
      </c>
      <c r="B6877" s="25" t="s">
        <v>21737</v>
      </c>
      <c r="C6877" t="str">
        <f t="shared" si="856"/>
        <v>47</v>
      </c>
      <c r="D6877" t="str">
        <f>_xlfn.XLOOKUP(C6877,Folha2!A:A,Folha2!B:B)</f>
        <v>MERCEARIA SALGADA</v>
      </c>
      <c r="E6877" s="26" t="str">
        <f t="shared" si="857"/>
        <v>068</v>
      </c>
      <c r="F6877" s="26" t="str">
        <f t="shared" si="858"/>
        <v>28</v>
      </c>
      <c r="G6877" s="26" t="str">
        <f t="shared" si="859"/>
        <v>03</v>
      </c>
      <c r="H6877" s="27" t="s">
        <v>21814</v>
      </c>
      <c r="I6877" s="25" t="s">
        <v>21815</v>
      </c>
      <c r="J6877" s="27" t="s">
        <v>21812</v>
      </c>
      <c r="K6877" s="25" t="s">
        <v>21816</v>
      </c>
      <c r="L6877" s="27" t="s">
        <v>42</v>
      </c>
      <c r="M6877" s="25" t="s">
        <v>52</v>
      </c>
      <c r="N6877" s="27" t="s">
        <v>43</v>
      </c>
      <c r="O6877" s="25" t="s">
        <v>43</v>
      </c>
      <c r="P6877" s="27" t="s">
        <v>52</v>
      </c>
      <c r="Q6877" s="25" t="s">
        <v>44</v>
      </c>
      <c r="R6877" s="28">
        <v>0.99</v>
      </c>
      <c r="S6877" s="29">
        <v>0.99</v>
      </c>
      <c r="T6877" s="29"/>
      <c r="U6877" s="29">
        <v>0.99</v>
      </c>
      <c r="V6877" s="1" t="s">
        <v>45</v>
      </c>
      <c r="W6877" s="1" t="s">
        <v>45</v>
      </c>
      <c r="X6877" s="1">
        <v>0.74</v>
      </c>
      <c r="Y6877" s="30">
        <f t="shared" si="860"/>
        <v>0.99</v>
      </c>
      <c r="Z6877" s="31">
        <f t="shared" si="861"/>
        <v>0</v>
      </c>
      <c r="AA6877" s="32">
        <f t="shared" si="862"/>
        <v>0</v>
      </c>
      <c r="AB6877" t="b">
        <f t="shared" si="863"/>
        <v>1</v>
      </c>
      <c r="AC6877" s="2" t="s">
        <v>144</v>
      </c>
      <c r="AD6877" s="2">
        <v>0.79</v>
      </c>
      <c r="AG6877" t="s">
        <v>4996</v>
      </c>
    </row>
    <row r="6878" spans="1:33" ht="16" hidden="1" x14ac:dyDescent="0.4">
      <c r="A6878" s="24" t="s">
        <v>20913</v>
      </c>
      <c r="B6878" s="25" t="s">
        <v>21737</v>
      </c>
      <c r="C6878" t="str">
        <f t="shared" si="856"/>
        <v>47</v>
      </c>
      <c r="D6878" t="str">
        <f>_xlfn.XLOOKUP(C6878,Folha2!A:A,Folha2!B:B)</f>
        <v>MERCEARIA SALGADA</v>
      </c>
      <c r="E6878" s="26" t="str">
        <f t="shared" si="857"/>
        <v>068</v>
      </c>
      <c r="F6878" s="26" t="str">
        <f t="shared" si="858"/>
        <v>28</v>
      </c>
      <c r="G6878" s="26" t="str">
        <f t="shared" si="859"/>
        <v>03</v>
      </c>
      <c r="H6878" s="27" t="s">
        <v>21817</v>
      </c>
      <c r="I6878" s="25" t="s">
        <v>21818</v>
      </c>
      <c r="J6878" s="27" t="s">
        <v>21812</v>
      </c>
      <c r="K6878" s="25" t="s">
        <v>21819</v>
      </c>
      <c r="L6878" s="27" t="s">
        <v>42</v>
      </c>
      <c r="M6878" s="25" t="s">
        <v>52</v>
      </c>
      <c r="N6878" s="27" t="s">
        <v>43</v>
      </c>
      <c r="O6878" s="25" t="s">
        <v>43</v>
      </c>
      <c r="P6878" s="27" t="s">
        <v>52</v>
      </c>
      <c r="Q6878" s="25" t="s">
        <v>44</v>
      </c>
      <c r="R6878" s="28">
        <v>0.99</v>
      </c>
      <c r="S6878" s="29">
        <v>0.99</v>
      </c>
      <c r="T6878" s="29"/>
      <c r="U6878" s="29">
        <v>0.99</v>
      </c>
      <c r="V6878" s="1" t="s">
        <v>45</v>
      </c>
      <c r="W6878" s="1" t="s">
        <v>45</v>
      </c>
      <c r="X6878" s="1">
        <v>0.74</v>
      </c>
      <c r="Y6878" s="30">
        <f t="shared" si="860"/>
        <v>0.99</v>
      </c>
      <c r="Z6878" s="31">
        <f t="shared" si="861"/>
        <v>0</v>
      </c>
      <c r="AA6878" s="32">
        <f t="shared" si="862"/>
        <v>0</v>
      </c>
      <c r="AB6878" t="b">
        <f t="shared" si="863"/>
        <v>1</v>
      </c>
      <c r="AC6878" s="2" t="s">
        <v>144</v>
      </c>
      <c r="AD6878" s="2">
        <v>0.79</v>
      </c>
      <c r="AG6878" t="s">
        <v>4996</v>
      </c>
    </row>
    <row r="6879" spans="1:33" ht="16" hidden="1" x14ac:dyDescent="0.4">
      <c r="A6879" s="24" t="s">
        <v>20913</v>
      </c>
      <c r="B6879" s="25" t="s">
        <v>21737</v>
      </c>
      <c r="C6879" t="str">
        <f t="shared" si="856"/>
        <v>47</v>
      </c>
      <c r="D6879" t="str">
        <f>_xlfn.XLOOKUP(C6879,Folha2!A:A,Folha2!B:B)</f>
        <v>MERCEARIA SALGADA</v>
      </c>
      <c r="E6879" s="26" t="str">
        <f t="shared" si="857"/>
        <v>068</v>
      </c>
      <c r="F6879" s="26" t="str">
        <f t="shared" si="858"/>
        <v>28</v>
      </c>
      <c r="G6879" s="26" t="str">
        <f t="shared" si="859"/>
        <v>03</v>
      </c>
      <c r="H6879" s="27" t="s">
        <v>21820</v>
      </c>
      <c r="I6879" s="25" t="s">
        <v>21821</v>
      </c>
      <c r="J6879" s="27" t="s">
        <v>21812</v>
      </c>
      <c r="K6879" s="25" t="s">
        <v>21822</v>
      </c>
      <c r="L6879" s="27" t="s">
        <v>42</v>
      </c>
      <c r="M6879" s="25" t="s">
        <v>52</v>
      </c>
      <c r="N6879" s="27" t="s">
        <v>43</v>
      </c>
      <c r="O6879" s="25" t="s">
        <v>43</v>
      </c>
      <c r="P6879" s="27" t="s">
        <v>52</v>
      </c>
      <c r="Q6879" s="25" t="s">
        <v>44</v>
      </c>
      <c r="R6879" s="28">
        <v>0.99</v>
      </c>
      <c r="S6879" s="29">
        <v>0.99</v>
      </c>
      <c r="T6879" s="29"/>
      <c r="U6879" s="29">
        <v>0.99</v>
      </c>
      <c r="V6879" s="1" t="s">
        <v>45</v>
      </c>
      <c r="W6879" s="1" t="s">
        <v>45</v>
      </c>
      <c r="X6879" s="1">
        <v>0.74</v>
      </c>
      <c r="Y6879" s="30">
        <f t="shared" si="860"/>
        <v>0.99</v>
      </c>
      <c r="Z6879" s="31">
        <f t="shared" si="861"/>
        <v>0</v>
      </c>
      <c r="AA6879" s="32">
        <f t="shared" si="862"/>
        <v>0</v>
      </c>
      <c r="AB6879" t="b">
        <f t="shared" si="863"/>
        <v>1</v>
      </c>
      <c r="AC6879" s="2" t="s">
        <v>144</v>
      </c>
      <c r="AD6879" s="2">
        <v>0.79</v>
      </c>
      <c r="AG6879" t="s">
        <v>4996</v>
      </c>
    </row>
    <row r="6880" spans="1:33" ht="16" hidden="1" x14ac:dyDescent="0.4">
      <c r="A6880" s="24" t="s">
        <v>20913</v>
      </c>
      <c r="B6880" s="25" t="s">
        <v>21737</v>
      </c>
      <c r="C6880" t="str">
        <f t="shared" si="856"/>
        <v>47</v>
      </c>
      <c r="D6880" t="str">
        <f>_xlfn.XLOOKUP(C6880,Folha2!A:A,Folha2!B:B)</f>
        <v>MERCEARIA SALGADA</v>
      </c>
      <c r="E6880" s="26" t="str">
        <f t="shared" si="857"/>
        <v>068</v>
      </c>
      <c r="F6880" s="26" t="str">
        <f t="shared" si="858"/>
        <v>28</v>
      </c>
      <c r="G6880" s="26" t="str">
        <f t="shared" si="859"/>
        <v>03</v>
      </c>
      <c r="H6880" s="27" t="s">
        <v>21823</v>
      </c>
      <c r="I6880" s="25" t="s">
        <v>21824</v>
      </c>
      <c r="J6880" s="27" t="s">
        <v>21812</v>
      </c>
      <c r="K6880" s="25" t="s">
        <v>21825</v>
      </c>
      <c r="L6880" s="27" t="s">
        <v>42</v>
      </c>
      <c r="M6880" s="25" t="s">
        <v>52</v>
      </c>
      <c r="N6880" s="27" t="s">
        <v>43</v>
      </c>
      <c r="O6880" s="25" t="s">
        <v>43</v>
      </c>
      <c r="P6880" s="27" t="s">
        <v>52</v>
      </c>
      <c r="Q6880" s="25" t="s">
        <v>44</v>
      </c>
      <c r="R6880" s="28">
        <v>0.99</v>
      </c>
      <c r="S6880" s="29">
        <v>0.99</v>
      </c>
      <c r="T6880" s="29"/>
      <c r="U6880" s="29">
        <v>0.99</v>
      </c>
      <c r="V6880" s="1" t="s">
        <v>45</v>
      </c>
      <c r="W6880" s="1" t="s">
        <v>45</v>
      </c>
      <c r="X6880" s="1">
        <v>0.74</v>
      </c>
      <c r="Y6880" s="30">
        <f t="shared" si="860"/>
        <v>0.99</v>
      </c>
      <c r="Z6880" s="31">
        <f t="shared" si="861"/>
        <v>0</v>
      </c>
      <c r="AA6880" s="32">
        <f t="shared" si="862"/>
        <v>0</v>
      </c>
      <c r="AB6880" t="b">
        <f t="shared" si="863"/>
        <v>1</v>
      </c>
      <c r="AC6880" s="2" t="s">
        <v>144</v>
      </c>
      <c r="AD6880" s="2">
        <v>0.79</v>
      </c>
      <c r="AG6880" t="s">
        <v>4996</v>
      </c>
    </row>
    <row r="6881" spans="1:34" ht="16" hidden="1" x14ac:dyDescent="0.4">
      <c r="A6881" s="24" t="s">
        <v>20913</v>
      </c>
      <c r="B6881" s="25" t="s">
        <v>21737</v>
      </c>
      <c r="C6881" t="str">
        <f t="shared" si="856"/>
        <v>47</v>
      </c>
      <c r="D6881" t="str">
        <f>_xlfn.XLOOKUP(C6881,Folha2!A:A,Folha2!B:B)</f>
        <v>MERCEARIA SALGADA</v>
      </c>
      <c r="E6881" s="26" t="str">
        <f t="shared" si="857"/>
        <v>068</v>
      </c>
      <c r="F6881" s="26" t="str">
        <f t="shared" si="858"/>
        <v>28</v>
      </c>
      <c r="G6881" s="26" t="str">
        <f t="shared" si="859"/>
        <v>03</v>
      </c>
      <c r="H6881" s="27" t="s">
        <v>21826</v>
      </c>
      <c r="I6881" s="25" t="s">
        <v>21827</v>
      </c>
      <c r="J6881" s="27" t="s">
        <v>21812</v>
      </c>
      <c r="K6881" s="25" t="s">
        <v>21828</v>
      </c>
      <c r="L6881" s="27" t="s">
        <v>42</v>
      </c>
      <c r="M6881" s="25" t="s">
        <v>52</v>
      </c>
      <c r="N6881" s="27" t="s">
        <v>43</v>
      </c>
      <c r="O6881" s="25" t="s">
        <v>43</v>
      </c>
      <c r="P6881" s="27" t="s">
        <v>52</v>
      </c>
      <c r="Q6881" s="25" t="s">
        <v>44</v>
      </c>
      <c r="R6881" s="28">
        <v>0.99</v>
      </c>
      <c r="S6881" s="29">
        <v>0.99</v>
      </c>
      <c r="T6881" s="29"/>
      <c r="U6881" s="29">
        <v>0.99</v>
      </c>
      <c r="V6881" s="1" t="s">
        <v>45</v>
      </c>
      <c r="W6881" s="1" t="s">
        <v>45</v>
      </c>
      <c r="X6881" s="1">
        <v>0.74</v>
      </c>
      <c r="Y6881" s="30">
        <f t="shared" si="860"/>
        <v>0.99</v>
      </c>
      <c r="Z6881" s="31">
        <f t="shared" si="861"/>
        <v>0</v>
      </c>
      <c r="AA6881" s="32">
        <f t="shared" si="862"/>
        <v>0</v>
      </c>
      <c r="AB6881" t="b">
        <f t="shared" si="863"/>
        <v>1</v>
      </c>
      <c r="AC6881" s="2" t="s">
        <v>144</v>
      </c>
      <c r="AD6881" s="2">
        <v>0.79</v>
      </c>
      <c r="AG6881" t="s">
        <v>4996</v>
      </c>
    </row>
    <row r="6882" spans="1:34" ht="16" hidden="1" x14ac:dyDescent="0.4">
      <c r="A6882" s="24" t="s">
        <v>20913</v>
      </c>
      <c r="B6882" s="25" t="s">
        <v>21737</v>
      </c>
      <c r="C6882" t="str">
        <f t="shared" si="856"/>
        <v>47</v>
      </c>
      <c r="D6882" t="str">
        <f>_xlfn.XLOOKUP(C6882,Folha2!A:A,Folha2!B:B)</f>
        <v>MERCEARIA SALGADA</v>
      </c>
      <c r="E6882" s="26" t="str">
        <f t="shared" si="857"/>
        <v>068</v>
      </c>
      <c r="F6882" s="26" t="str">
        <f t="shared" si="858"/>
        <v>28</v>
      </c>
      <c r="G6882" s="26" t="str">
        <f t="shared" si="859"/>
        <v>03</v>
      </c>
      <c r="H6882" s="27" t="s">
        <v>21829</v>
      </c>
      <c r="I6882" s="25" t="s">
        <v>21830</v>
      </c>
      <c r="J6882" s="27" t="s">
        <v>20028</v>
      </c>
      <c r="K6882" s="25" t="s">
        <v>21831</v>
      </c>
      <c r="L6882" s="27" t="s">
        <v>42</v>
      </c>
      <c r="M6882" s="25" t="s">
        <v>43</v>
      </c>
      <c r="N6882" s="27" t="s">
        <v>43</v>
      </c>
      <c r="O6882" s="25" t="s">
        <v>43</v>
      </c>
      <c r="P6882" s="27" t="s">
        <v>43</v>
      </c>
      <c r="Q6882" s="25" t="s">
        <v>186</v>
      </c>
      <c r="R6882" s="28">
        <v>2.39</v>
      </c>
      <c r="S6882" s="29">
        <v>2.39</v>
      </c>
      <c r="T6882" s="29"/>
      <c r="U6882" s="29"/>
      <c r="V6882" s="1">
        <v>1.55</v>
      </c>
      <c r="W6882" s="1" t="s">
        <v>45</v>
      </c>
      <c r="X6882" s="1" t="s">
        <v>45</v>
      </c>
      <c r="Y6882" s="30">
        <f t="shared" si="860"/>
        <v>2.39</v>
      </c>
      <c r="Z6882" s="31">
        <f t="shared" si="861"/>
        <v>0</v>
      </c>
      <c r="AA6882" s="32">
        <f t="shared" si="862"/>
        <v>0</v>
      </c>
      <c r="AB6882" t="b">
        <f t="shared" si="863"/>
        <v>1</v>
      </c>
      <c r="AC6882" s="2" t="s">
        <v>144</v>
      </c>
      <c r="AD6882" s="2">
        <v>1.79</v>
      </c>
      <c r="AG6882" t="s">
        <v>4996</v>
      </c>
    </row>
    <row r="6883" spans="1:34" ht="16" hidden="1" x14ac:dyDescent="0.4">
      <c r="A6883" s="24" t="s">
        <v>20913</v>
      </c>
      <c r="B6883" s="25" t="s">
        <v>21737</v>
      </c>
      <c r="C6883" t="str">
        <f t="shared" si="856"/>
        <v>47</v>
      </c>
      <c r="D6883" t="str">
        <f>_xlfn.XLOOKUP(C6883,Folha2!A:A,Folha2!B:B)</f>
        <v>MERCEARIA SALGADA</v>
      </c>
      <c r="E6883" s="26" t="str">
        <f t="shared" si="857"/>
        <v>068</v>
      </c>
      <c r="F6883" s="26" t="str">
        <f t="shared" si="858"/>
        <v>28</v>
      </c>
      <c r="G6883" s="26" t="str">
        <f t="shared" si="859"/>
        <v>03</v>
      </c>
      <c r="H6883" s="27" t="s">
        <v>21832</v>
      </c>
      <c r="I6883" s="25" t="s">
        <v>21833</v>
      </c>
      <c r="J6883" s="27" t="s">
        <v>20028</v>
      </c>
      <c r="K6883" s="25" t="s">
        <v>21834</v>
      </c>
      <c r="L6883" s="27" t="s">
        <v>42</v>
      </c>
      <c r="M6883" s="25" t="s">
        <v>43</v>
      </c>
      <c r="N6883" s="27" t="s">
        <v>43</v>
      </c>
      <c r="O6883" s="25" t="s">
        <v>43</v>
      </c>
      <c r="P6883" s="27" t="s">
        <v>43</v>
      </c>
      <c r="Q6883" s="25" t="s">
        <v>186</v>
      </c>
      <c r="R6883" s="28">
        <v>2.39</v>
      </c>
      <c r="S6883" s="29">
        <v>2.39</v>
      </c>
      <c r="T6883" s="29"/>
      <c r="U6883" s="29"/>
      <c r="V6883" s="1">
        <v>1.55</v>
      </c>
      <c r="W6883" s="1" t="s">
        <v>45</v>
      </c>
      <c r="X6883" s="1" t="s">
        <v>45</v>
      </c>
      <c r="Y6883" s="30">
        <f t="shared" si="860"/>
        <v>2.39</v>
      </c>
      <c r="Z6883" s="31">
        <f t="shared" si="861"/>
        <v>0</v>
      </c>
      <c r="AA6883" s="32">
        <f t="shared" si="862"/>
        <v>0</v>
      </c>
      <c r="AB6883" t="b">
        <f t="shared" si="863"/>
        <v>1</v>
      </c>
      <c r="AC6883" s="2" t="s">
        <v>144</v>
      </c>
      <c r="AD6883" s="2">
        <v>1.79</v>
      </c>
      <c r="AG6883" t="s">
        <v>4996</v>
      </c>
    </row>
    <row r="6884" spans="1:34" ht="16" hidden="1" x14ac:dyDescent="0.4">
      <c r="A6884" s="24" t="s">
        <v>20913</v>
      </c>
      <c r="B6884" s="25" t="s">
        <v>21737</v>
      </c>
      <c r="C6884" t="str">
        <f t="shared" si="856"/>
        <v>47</v>
      </c>
      <c r="D6884" t="str">
        <f>_xlfn.XLOOKUP(C6884,Folha2!A:A,Folha2!B:B)</f>
        <v>MERCEARIA SALGADA</v>
      </c>
      <c r="E6884" s="26" t="str">
        <f t="shared" si="857"/>
        <v>068</v>
      </c>
      <c r="F6884" s="26" t="str">
        <f t="shared" si="858"/>
        <v>28</v>
      </c>
      <c r="G6884" s="26" t="str">
        <f t="shared" si="859"/>
        <v>03</v>
      </c>
      <c r="H6884" s="27" t="s">
        <v>21835</v>
      </c>
      <c r="I6884" s="25" t="s">
        <v>21836</v>
      </c>
      <c r="J6884" s="27" t="s">
        <v>21837</v>
      </c>
      <c r="K6884" s="25" t="s">
        <v>21838</v>
      </c>
      <c r="L6884" s="27" t="s">
        <v>42</v>
      </c>
      <c r="M6884" s="25" t="s">
        <v>43</v>
      </c>
      <c r="N6884" s="27" t="s">
        <v>43</v>
      </c>
      <c r="O6884" s="25" t="s">
        <v>43</v>
      </c>
      <c r="P6884" s="27" t="s">
        <v>43</v>
      </c>
      <c r="Q6884" s="25" t="s">
        <v>567</v>
      </c>
      <c r="R6884" s="28">
        <v>3.66</v>
      </c>
      <c r="S6884" s="29">
        <v>3.66</v>
      </c>
      <c r="T6884" s="29"/>
      <c r="U6884" s="29"/>
      <c r="V6884" s="1" t="s">
        <v>45</v>
      </c>
      <c r="W6884" s="1" t="s">
        <v>45</v>
      </c>
      <c r="X6884" s="1" t="s">
        <v>45</v>
      </c>
      <c r="Y6884" s="30">
        <f t="shared" si="860"/>
        <v>3.66</v>
      </c>
      <c r="Z6884" s="31">
        <f t="shared" si="861"/>
        <v>0</v>
      </c>
      <c r="AA6884" s="32">
        <f t="shared" si="862"/>
        <v>0</v>
      </c>
      <c r="AB6884" t="b">
        <f t="shared" si="863"/>
        <v>1</v>
      </c>
      <c r="AC6884" s="2" t="s">
        <v>45</v>
      </c>
      <c r="AD6884" s="2" t="s">
        <v>45</v>
      </c>
      <c r="AG6884" t="s">
        <v>45</v>
      </c>
      <c r="AH6884" t="s">
        <v>45</v>
      </c>
    </row>
    <row r="6885" spans="1:34" ht="16" hidden="1" x14ac:dyDescent="0.4">
      <c r="A6885" s="24" t="s">
        <v>20913</v>
      </c>
      <c r="B6885" s="25" t="s">
        <v>21737</v>
      </c>
      <c r="C6885" t="str">
        <f t="shared" si="856"/>
        <v>47</v>
      </c>
      <c r="D6885" t="str">
        <f>_xlfn.XLOOKUP(C6885,Folha2!A:A,Folha2!B:B)</f>
        <v>MERCEARIA SALGADA</v>
      </c>
      <c r="E6885" s="26" t="str">
        <f t="shared" si="857"/>
        <v>068</v>
      </c>
      <c r="F6885" s="26" t="str">
        <f t="shared" si="858"/>
        <v>28</v>
      </c>
      <c r="G6885" s="26" t="str">
        <f t="shared" si="859"/>
        <v>03</v>
      </c>
      <c r="H6885" s="27" t="s">
        <v>21839</v>
      </c>
      <c r="I6885" s="25" t="s">
        <v>21840</v>
      </c>
      <c r="J6885" s="27" t="s">
        <v>21837</v>
      </c>
      <c r="K6885" s="25" t="s">
        <v>21841</v>
      </c>
      <c r="L6885" s="27" t="s">
        <v>42</v>
      </c>
      <c r="M6885" s="25" t="s">
        <v>43</v>
      </c>
      <c r="N6885" s="27" t="s">
        <v>43</v>
      </c>
      <c r="O6885" s="25" t="s">
        <v>43</v>
      </c>
      <c r="P6885" s="27" t="s">
        <v>43</v>
      </c>
      <c r="Q6885" s="25" t="s">
        <v>567</v>
      </c>
      <c r="R6885" s="28">
        <v>3.87</v>
      </c>
      <c r="S6885" s="29">
        <v>3.87</v>
      </c>
      <c r="T6885" s="29"/>
      <c r="U6885" s="29"/>
      <c r="V6885" s="1" t="s">
        <v>45</v>
      </c>
      <c r="W6885" s="1" t="s">
        <v>45</v>
      </c>
      <c r="X6885" s="1" t="s">
        <v>45</v>
      </c>
      <c r="Y6885" s="30">
        <f t="shared" si="860"/>
        <v>3.87</v>
      </c>
      <c r="Z6885" s="31">
        <f t="shared" si="861"/>
        <v>0</v>
      </c>
      <c r="AA6885" s="32">
        <f t="shared" si="862"/>
        <v>0</v>
      </c>
      <c r="AB6885" t="b">
        <f t="shared" si="863"/>
        <v>1</v>
      </c>
      <c r="AC6885" s="2" t="s">
        <v>45</v>
      </c>
      <c r="AD6885" s="2" t="s">
        <v>45</v>
      </c>
      <c r="AG6885" t="s">
        <v>45</v>
      </c>
      <c r="AH6885" t="s">
        <v>45</v>
      </c>
    </row>
    <row r="6886" spans="1:34" ht="16" hidden="1" x14ac:dyDescent="0.4">
      <c r="A6886" s="24" t="s">
        <v>20913</v>
      </c>
      <c r="B6886" s="25" t="s">
        <v>21737</v>
      </c>
      <c r="C6886" t="str">
        <f t="shared" si="856"/>
        <v>47</v>
      </c>
      <c r="D6886" t="str">
        <f>_xlfn.XLOOKUP(C6886,Folha2!A:A,Folha2!B:B)</f>
        <v>MERCEARIA SALGADA</v>
      </c>
      <c r="E6886" s="26" t="str">
        <f t="shared" si="857"/>
        <v>068</v>
      </c>
      <c r="F6886" s="26" t="str">
        <f t="shared" si="858"/>
        <v>28</v>
      </c>
      <c r="G6886" s="26" t="str">
        <f t="shared" si="859"/>
        <v>03</v>
      </c>
      <c r="H6886" s="27" t="s">
        <v>21842</v>
      </c>
      <c r="I6886" s="25" t="s">
        <v>21843</v>
      </c>
      <c r="J6886" s="27" t="s">
        <v>21837</v>
      </c>
      <c r="K6886" s="25" t="s">
        <v>21844</v>
      </c>
      <c r="L6886" s="27" t="s">
        <v>42</v>
      </c>
      <c r="M6886" s="25" t="s">
        <v>43</v>
      </c>
      <c r="N6886" s="27" t="s">
        <v>43</v>
      </c>
      <c r="O6886" s="25" t="s">
        <v>43</v>
      </c>
      <c r="P6886" s="27" t="s">
        <v>43</v>
      </c>
      <c r="Q6886" s="25" t="s">
        <v>567</v>
      </c>
      <c r="R6886" s="28">
        <v>3.87</v>
      </c>
      <c r="S6886" s="29">
        <v>3.87</v>
      </c>
      <c r="T6886" s="29"/>
      <c r="U6886" s="29"/>
      <c r="V6886" s="1" t="s">
        <v>45</v>
      </c>
      <c r="W6886" s="1" t="s">
        <v>45</v>
      </c>
      <c r="X6886" s="1" t="s">
        <v>45</v>
      </c>
      <c r="Y6886" s="30">
        <f t="shared" si="860"/>
        <v>3.87</v>
      </c>
      <c r="Z6886" s="31">
        <f t="shared" si="861"/>
        <v>0</v>
      </c>
      <c r="AA6886" s="32">
        <f t="shared" si="862"/>
        <v>0</v>
      </c>
      <c r="AB6886" t="b">
        <f t="shared" si="863"/>
        <v>1</v>
      </c>
      <c r="AC6886" s="2" t="s">
        <v>45</v>
      </c>
      <c r="AD6886" s="2" t="s">
        <v>45</v>
      </c>
      <c r="AG6886" t="s">
        <v>45</v>
      </c>
      <c r="AH6886" t="s">
        <v>45</v>
      </c>
    </row>
    <row r="6887" spans="1:34" ht="16" hidden="1" x14ac:dyDescent="0.4">
      <c r="A6887" s="24" t="s">
        <v>20913</v>
      </c>
      <c r="B6887" s="25" t="s">
        <v>21737</v>
      </c>
      <c r="C6887" t="str">
        <f t="shared" si="856"/>
        <v>47</v>
      </c>
      <c r="D6887" t="str">
        <f>_xlfn.XLOOKUP(C6887,Folha2!A:A,Folha2!B:B)</f>
        <v>MERCEARIA SALGADA</v>
      </c>
      <c r="E6887" s="26" t="str">
        <f t="shared" si="857"/>
        <v>068</v>
      </c>
      <c r="F6887" s="26" t="str">
        <f t="shared" si="858"/>
        <v>28</v>
      </c>
      <c r="G6887" s="26" t="str">
        <f t="shared" si="859"/>
        <v>03</v>
      </c>
      <c r="H6887" s="27" t="s">
        <v>21845</v>
      </c>
      <c r="I6887" s="25" t="s">
        <v>21846</v>
      </c>
      <c r="J6887" s="27" t="s">
        <v>21837</v>
      </c>
      <c r="K6887" s="25" t="s">
        <v>21847</v>
      </c>
      <c r="L6887" s="27" t="s">
        <v>42</v>
      </c>
      <c r="M6887" s="25" t="s">
        <v>43</v>
      </c>
      <c r="N6887" s="27" t="s">
        <v>43</v>
      </c>
      <c r="O6887" s="25" t="s">
        <v>43</v>
      </c>
      <c r="P6887" s="27" t="s">
        <v>43</v>
      </c>
      <c r="Q6887" s="25" t="s">
        <v>567</v>
      </c>
      <c r="R6887" s="28">
        <v>3.89</v>
      </c>
      <c r="S6887" s="29">
        <v>3.89</v>
      </c>
      <c r="T6887" s="29"/>
      <c r="U6887" s="29"/>
      <c r="V6887" s="1" t="s">
        <v>45</v>
      </c>
      <c r="W6887" s="1" t="s">
        <v>45</v>
      </c>
      <c r="X6887" s="1" t="s">
        <v>45</v>
      </c>
      <c r="Y6887" s="30">
        <f t="shared" si="860"/>
        <v>3.89</v>
      </c>
      <c r="Z6887" s="31">
        <f t="shared" si="861"/>
        <v>0</v>
      </c>
      <c r="AA6887" s="32">
        <f t="shared" si="862"/>
        <v>0</v>
      </c>
      <c r="AB6887" t="b">
        <f t="shared" si="863"/>
        <v>1</v>
      </c>
      <c r="AC6887" s="2" t="s">
        <v>45</v>
      </c>
      <c r="AD6887" s="2" t="s">
        <v>45</v>
      </c>
      <c r="AG6887" t="s">
        <v>45</v>
      </c>
      <c r="AH6887" t="s">
        <v>45</v>
      </c>
    </row>
    <row r="6888" spans="1:34" ht="16" x14ac:dyDescent="0.4">
      <c r="A6888" s="24" t="s">
        <v>20913</v>
      </c>
      <c r="B6888" s="25" t="s">
        <v>21848</v>
      </c>
      <c r="C6888" t="str">
        <f t="shared" si="856"/>
        <v>47</v>
      </c>
      <c r="D6888" t="str">
        <f>_xlfn.XLOOKUP(C6888,Folha2!A:A,Folha2!B:B)</f>
        <v>MERCEARIA SALGADA</v>
      </c>
      <c r="E6888" s="26" t="str">
        <f t="shared" si="857"/>
        <v>068</v>
      </c>
      <c r="F6888" s="26" t="str">
        <f t="shared" si="858"/>
        <v>28</v>
      </c>
      <c r="G6888" s="26" t="str">
        <f t="shared" si="859"/>
        <v>04</v>
      </c>
      <c r="H6888" s="27" t="s">
        <v>21849</v>
      </c>
      <c r="I6888" s="25" t="s">
        <v>21850</v>
      </c>
      <c r="J6888" s="27" t="s">
        <v>20816</v>
      </c>
      <c r="K6888" s="25" t="s">
        <v>21851</v>
      </c>
      <c r="L6888" s="27" t="s">
        <v>42</v>
      </c>
      <c r="M6888" s="25" t="s">
        <v>43</v>
      </c>
      <c r="N6888" s="27" t="s">
        <v>43</v>
      </c>
      <c r="O6888" s="25" t="s">
        <v>43</v>
      </c>
      <c r="P6888" s="27" t="s">
        <v>43</v>
      </c>
      <c r="Q6888" s="25" t="s">
        <v>44</v>
      </c>
      <c r="R6888" s="28">
        <v>1.45</v>
      </c>
      <c r="S6888" s="29">
        <v>1.35</v>
      </c>
      <c r="T6888" s="29"/>
      <c r="U6888" s="29">
        <v>1.45</v>
      </c>
      <c r="V6888" s="1" t="s">
        <v>45</v>
      </c>
      <c r="W6888" s="1" t="s">
        <v>45</v>
      </c>
      <c r="X6888" s="1">
        <v>1.35</v>
      </c>
      <c r="Y6888" s="30">
        <f t="shared" si="860"/>
        <v>1.35</v>
      </c>
      <c r="Z6888" s="31">
        <f t="shared" si="861"/>
        <v>7.4074074074073959E-2</v>
      </c>
      <c r="AA6888" s="32">
        <f t="shared" si="862"/>
        <v>9.9999999999999867E-2</v>
      </c>
      <c r="AB6888" t="b">
        <f t="shared" si="863"/>
        <v>0</v>
      </c>
      <c r="AC6888" s="2" t="s">
        <v>105</v>
      </c>
      <c r="AD6888" s="2">
        <v>1.35</v>
      </c>
      <c r="AG6888" t="s">
        <v>18890</v>
      </c>
    </row>
    <row r="6889" spans="1:34" ht="16" hidden="1" x14ac:dyDescent="0.4">
      <c r="A6889" s="24" t="s">
        <v>20913</v>
      </c>
      <c r="B6889" s="25" t="s">
        <v>21848</v>
      </c>
      <c r="C6889" t="str">
        <f t="shared" si="856"/>
        <v>47</v>
      </c>
      <c r="D6889" t="str">
        <f>_xlfn.XLOOKUP(C6889,Folha2!A:A,Folha2!B:B)</f>
        <v>MERCEARIA SALGADA</v>
      </c>
      <c r="E6889" s="26" t="str">
        <f t="shared" si="857"/>
        <v>068</v>
      </c>
      <c r="F6889" s="26" t="str">
        <f t="shared" si="858"/>
        <v>28</v>
      </c>
      <c r="G6889" s="26" t="str">
        <f t="shared" si="859"/>
        <v>04</v>
      </c>
      <c r="H6889" s="27" t="s">
        <v>21852</v>
      </c>
      <c r="I6889" s="25" t="s">
        <v>21853</v>
      </c>
      <c r="J6889" s="27" t="s">
        <v>20816</v>
      </c>
      <c r="K6889" s="25" t="s">
        <v>21854</v>
      </c>
      <c r="L6889" s="27" t="s">
        <v>42</v>
      </c>
      <c r="M6889" s="25" t="s">
        <v>43</v>
      </c>
      <c r="N6889" s="27" t="s">
        <v>43</v>
      </c>
      <c r="O6889" s="25" t="s">
        <v>43</v>
      </c>
      <c r="P6889" s="27" t="s">
        <v>43</v>
      </c>
      <c r="Q6889" s="25" t="s">
        <v>44</v>
      </c>
      <c r="R6889" s="28">
        <v>1.55</v>
      </c>
      <c r="S6889" s="29">
        <v>1.55</v>
      </c>
      <c r="T6889" s="29">
        <v>1.55</v>
      </c>
      <c r="U6889" s="29">
        <v>1.55</v>
      </c>
      <c r="V6889" s="1">
        <v>1.35</v>
      </c>
      <c r="W6889" s="1" t="s">
        <v>45</v>
      </c>
      <c r="X6889" s="1">
        <v>1.35</v>
      </c>
      <c r="Y6889" s="30">
        <f t="shared" si="860"/>
        <v>1.55</v>
      </c>
      <c r="Z6889" s="31">
        <f t="shared" si="861"/>
        <v>0</v>
      </c>
      <c r="AA6889" s="32">
        <f t="shared" si="862"/>
        <v>0</v>
      </c>
      <c r="AB6889" t="b">
        <f t="shared" si="863"/>
        <v>1</v>
      </c>
      <c r="AC6889" s="2" t="s">
        <v>105</v>
      </c>
      <c r="AD6889" s="2">
        <v>1.35</v>
      </c>
      <c r="AG6889" t="s">
        <v>4996</v>
      </c>
    </row>
    <row r="6890" spans="1:34" ht="16" hidden="1" x14ac:dyDescent="0.4">
      <c r="A6890" s="24" t="s">
        <v>20913</v>
      </c>
      <c r="B6890" s="25" t="s">
        <v>21848</v>
      </c>
      <c r="C6890" t="str">
        <f t="shared" si="856"/>
        <v>47</v>
      </c>
      <c r="D6890" t="str">
        <f>_xlfn.XLOOKUP(C6890,Folha2!A:A,Folha2!B:B)</f>
        <v>MERCEARIA SALGADA</v>
      </c>
      <c r="E6890" s="26" t="str">
        <f t="shared" si="857"/>
        <v>068</v>
      </c>
      <c r="F6890" s="26" t="str">
        <f t="shared" si="858"/>
        <v>28</v>
      </c>
      <c r="G6890" s="26" t="str">
        <f t="shared" si="859"/>
        <v>04</v>
      </c>
      <c r="H6890" s="27" t="s">
        <v>21855</v>
      </c>
      <c r="I6890" s="25" t="s">
        <v>21856</v>
      </c>
      <c r="J6890" s="27" t="s">
        <v>20843</v>
      </c>
      <c r="K6890" s="25" t="s">
        <v>21857</v>
      </c>
      <c r="L6890" s="27" t="s">
        <v>42</v>
      </c>
      <c r="M6890" s="25" t="s">
        <v>43</v>
      </c>
      <c r="N6890" s="27" t="s">
        <v>43</v>
      </c>
      <c r="O6890" s="25" t="s">
        <v>43</v>
      </c>
      <c r="P6890" s="27" t="s">
        <v>43</v>
      </c>
      <c r="Q6890" s="25" t="s">
        <v>44</v>
      </c>
      <c r="R6890" s="28">
        <v>1.55</v>
      </c>
      <c r="S6890" s="29">
        <v>1.55</v>
      </c>
      <c r="T6890" s="29"/>
      <c r="U6890" s="29">
        <v>1.55</v>
      </c>
      <c r="V6890" s="1" t="s">
        <v>45</v>
      </c>
      <c r="W6890" s="1" t="s">
        <v>45</v>
      </c>
      <c r="X6890" s="1">
        <v>1.1599999999999999</v>
      </c>
      <c r="Y6890" s="30">
        <f t="shared" si="860"/>
        <v>1.55</v>
      </c>
      <c r="Z6890" s="31">
        <f t="shared" si="861"/>
        <v>0</v>
      </c>
      <c r="AA6890" s="32">
        <f t="shared" si="862"/>
        <v>0</v>
      </c>
      <c r="AB6890" t="b">
        <f t="shared" si="863"/>
        <v>1</v>
      </c>
      <c r="AC6890" s="2" t="s">
        <v>109</v>
      </c>
      <c r="AD6890" s="2">
        <v>1.24</v>
      </c>
      <c r="AG6890" t="s">
        <v>4996</v>
      </c>
    </row>
    <row r="6891" spans="1:34" ht="16" hidden="1" x14ac:dyDescent="0.4">
      <c r="A6891" s="24" t="s">
        <v>20913</v>
      </c>
      <c r="B6891" s="25" t="s">
        <v>21848</v>
      </c>
      <c r="C6891" t="str">
        <f t="shared" si="856"/>
        <v>47</v>
      </c>
      <c r="D6891" t="str">
        <f>_xlfn.XLOOKUP(C6891,Folha2!A:A,Folha2!B:B)</f>
        <v>MERCEARIA SALGADA</v>
      </c>
      <c r="E6891" s="26" t="str">
        <f t="shared" si="857"/>
        <v>068</v>
      </c>
      <c r="F6891" s="26" t="str">
        <f t="shared" si="858"/>
        <v>28</v>
      </c>
      <c r="G6891" s="26" t="str">
        <f t="shared" si="859"/>
        <v>04</v>
      </c>
      <c r="H6891" s="27" t="s">
        <v>21858</v>
      </c>
      <c r="I6891" s="25" t="s">
        <v>21859</v>
      </c>
      <c r="J6891" s="27" t="s">
        <v>20843</v>
      </c>
      <c r="K6891" s="25" t="s">
        <v>21860</v>
      </c>
      <c r="L6891" s="27" t="s">
        <v>42</v>
      </c>
      <c r="M6891" s="25" t="s">
        <v>43</v>
      </c>
      <c r="N6891" s="27" t="s">
        <v>43</v>
      </c>
      <c r="O6891" s="25" t="s">
        <v>43</v>
      </c>
      <c r="P6891" s="27" t="s">
        <v>43</v>
      </c>
      <c r="Q6891" s="25" t="s">
        <v>44</v>
      </c>
      <c r="R6891" s="28">
        <v>1.99</v>
      </c>
      <c r="S6891" s="29">
        <v>1.99</v>
      </c>
      <c r="T6891" s="29"/>
      <c r="U6891" s="29">
        <v>1.99</v>
      </c>
      <c r="V6891" s="1" t="s">
        <v>45</v>
      </c>
      <c r="W6891" s="1" t="s">
        <v>45</v>
      </c>
      <c r="X6891" s="1">
        <v>1.49</v>
      </c>
      <c r="Y6891" s="30">
        <f t="shared" si="860"/>
        <v>1.99</v>
      </c>
      <c r="Z6891" s="31">
        <f t="shared" si="861"/>
        <v>0</v>
      </c>
      <c r="AA6891" s="32">
        <f t="shared" si="862"/>
        <v>0</v>
      </c>
      <c r="AB6891" t="b">
        <f t="shared" si="863"/>
        <v>1</v>
      </c>
      <c r="AC6891" s="2" t="s">
        <v>109</v>
      </c>
      <c r="AD6891" s="2">
        <v>1.59</v>
      </c>
      <c r="AG6891" t="s">
        <v>4996</v>
      </c>
    </row>
    <row r="6892" spans="1:34" ht="16" hidden="1" x14ac:dyDescent="0.4">
      <c r="A6892" s="24" t="s">
        <v>20913</v>
      </c>
      <c r="B6892" s="25" t="s">
        <v>21848</v>
      </c>
      <c r="C6892" t="str">
        <f t="shared" si="856"/>
        <v>47</v>
      </c>
      <c r="D6892" t="str">
        <f>_xlfn.XLOOKUP(C6892,Folha2!A:A,Folha2!B:B)</f>
        <v>MERCEARIA SALGADA</v>
      </c>
      <c r="E6892" s="26" t="str">
        <f t="shared" si="857"/>
        <v>068</v>
      </c>
      <c r="F6892" s="26" t="str">
        <f t="shared" si="858"/>
        <v>28</v>
      </c>
      <c r="G6892" s="26" t="str">
        <f t="shared" si="859"/>
        <v>04</v>
      </c>
      <c r="H6892" s="27" t="s">
        <v>21861</v>
      </c>
      <c r="I6892" s="25" t="s">
        <v>21862</v>
      </c>
      <c r="J6892" s="27" t="s">
        <v>20843</v>
      </c>
      <c r="K6892" s="25" t="s">
        <v>21863</v>
      </c>
      <c r="L6892" s="27" t="s">
        <v>42</v>
      </c>
      <c r="M6892" s="25" t="s">
        <v>43</v>
      </c>
      <c r="N6892" s="27" t="s">
        <v>43</v>
      </c>
      <c r="O6892" s="25" t="s">
        <v>43</v>
      </c>
      <c r="P6892" s="27" t="s">
        <v>43</v>
      </c>
      <c r="Q6892" s="25" t="s">
        <v>44</v>
      </c>
      <c r="R6892" s="28">
        <v>1.99</v>
      </c>
      <c r="S6892" s="29">
        <v>1.99</v>
      </c>
      <c r="T6892" s="29"/>
      <c r="U6892" s="29">
        <v>1.99</v>
      </c>
      <c r="V6892" s="1" t="s">
        <v>45</v>
      </c>
      <c r="W6892" s="1" t="s">
        <v>45</v>
      </c>
      <c r="X6892" s="1">
        <v>1.49</v>
      </c>
      <c r="Y6892" s="30">
        <f t="shared" si="860"/>
        <v>1.99</v>
      </c>
      <c r="Z6892" s="31">
        <f t="shared" si="861"/>
        <v>0</v>
      </c>
      <c r="AA6892" s="32">
        <f t="shared" si="862"/>
        <v>0</v>
      </c>
      <c r="AB6892" t="b">
        <f t="shared" si="863"/>
        <v>1</v>
      </c>
      <c r="AC6892" s="2" t="s">
        <v>109</v>
      </c>
      <c r="AD6892" s="2">
        <v>1.59</v>
      </c>
      <c r="AG6892" t="s">
        <v>4996</v>
      </c>
    </row>
    <row r="6893" spans="1:34" ht="16" hidden="1" x14ac:dyDescent="0.4">
      <c r="A6893" s="24" t="s">
        <v>20913</v>
      </c>
      <c r="B6893" s="25" t="s">
        <v>21848</v>
      </c>
      <c r="C6893" t="str">
        <f t="shared" si="856"/>
        <v>47</v>
      </c>
      <c r="D6893" t="str">
        <f>_xlfn.XLOOKUP(C6893,Folha2!A:A,Folha2!B:B)</f>
        <v>MERCEARIA SALGADA</v>
      </c>
      <c r="E6893" s="26" t="str">
        <f t="shared" si="857"/>
        <v>068</v>
      </c>
      <c r="F6893" s="26" t="str">
        <f t="shared" si="858"/>
        <v>28</v>
      </c>
      <c r="G6893" s="26" t="str">
        <f t="shared" si="859"/>
        <v>04</v>
      </c>
      <c r="H6893" s="27" t="s">
        <v>21864</v>
      </c>
      <c r="I6893" s="25" t="s">
        <v>21865</v>
      </c>
      <c r="J6893" s="27" t="s">
        <v>20843</v>
      </c>
      <c r="K6893" s="25" t="s">
        <v>21866</v>
      </c>
      <c r="L6893" s="27" t="s">
        <v>42</v>
      </c>
      <c r="M6893" s="25" t="s">
        <v>43</v>
      </c>
      <c r="N6893" s="27" t="s">
        <v>43</v>
      </c>
      <c r="O6893" s="25" t="s">
        <v>43</v>
      </c>
      <c r="P6893" s="27" t="s">
        <v>43</v>
      </c>
      <c r="Q6893" s="25" t="s">
        <v>44</v>
      </c>
      <c r="R6893" s="28">
        <v>1.99</v>
      </c>
      <c r="S6893" s="29"/>
      <c r="T6893" s="29"/>
      <c r="U6893" s="29">
        <v>1.99</v>
      </c>
      <c r="V6893" s="1" t="s">
        <v>45</v>
      </c>
      <c r="W6893" s="1" t="s">
        <v>45</v>
      </c>
      <c r="X6893" s="1">
        <v>1.49</v>
      </c>
      <c r="Y6893" s="30">
        <f t="shared" si="860"/>
        <v>1.99</v>
      </c>
      <c r="Z6893" s="31">
        <f t="shared" si="861"/>
        <v>0</v>
      </c>
      <c r="AA6893" s="32">
        <f t="shared" si="862"/>
        <v>0</v>
      </c>
      <c r="AB6893" t="b">
        <f t="shared" si="863"/>
        <v>1</v>
      </c>
      <c r="AC6893" s="2" t="s">
        <v>109</v>
      </c>
      <c r="AD6893" s="2">
        <v>1.59</v>
      </c>
      <c r="AG6893" t="s">
        <v>4996</v>
      </c>
    </row>
    <row r="6894" spans="1:34" ht="16" x14ac:dyDescent="0.4">
      <c r="A6894" s="24" t="s">
        <v>20913</v>
      </c>
      <c r="B6894" s="25" t="s">
        <v>21867</v>
      </c>
      <c r="C6894" t="str">
        <f t="shared" si="856"/>
        <v>47</v>
      </c>
      <c r="D6894" t="str">
        <f>_xlfn.XLOOKUP(C6894,Folha2!A:A,Folha2!B:B)</f>
        <v>MERCEARIA SALGADA</v>
      </c>
      <c r="E6894" s="26" t="str">
        <f t="shared" si="857"/>
        <v>068</v>
      </c>
      <c r="F6894" s="26" t="str">
        <f t="shared" si="858"/>
        <v>43</v>
      </c>
      <c r="G6894" s="26" t="str">
        <f t="shared" si="859"/>
        <v>01</v>
      </c>
      <c r="H6894" s="27" t="s">
        <v>21868</v>
      </c>
      <c r="I6894" s="25" t="s">
        <v>21869</v>
      </c>
      <c r="J6894" s="27" t="s">
        <v>21870</v>
      </c>
      <c r="K6894" s="25" t="s">
        <v>21871</v>
      </c>
      <c r="L6894" s="27" t="s">
        <v>42</v>
      </c>
      <c r="M6894" s="25" t="s">
        <v>43</v>
      </c>
      <c r="N6894" s="27" t="s">
        <v>43</v>
      </c>
      <c r="O6894" s="25" t="s">
        <v>43</v>
      </c>
      <c r="P6894" s="27" t="s">
        <v>43</v>
      </c>
      <c r="Q6894" s="25" t="s">
        <v>44</v>
      </c>
      <c r="R6894" s="28">
        <v>3.39</v>
      </c>
      <c r="S6894" s="29">
        <v>3.49</v>
      </c>
      <c r="T6894" s="29"/>
      <c r="U6894" s="29"/>
      <c r="V6894" s="1">
        <v>2.59</v>
      </c>
      <c r="W6894" s="1" t="s">
        <v>45</v>
      </c>
      <c r="X6894" s="1" t="s">
        <v>45</v>
      </c>
      <c r="Y6894" s="30">
        <f t="shared" si="860"/>
        <v>3.49</v>
      </c>
      <c r="Z6894" s="31">
        <f t="shared" si="861"/>
        <v>-2.8653295128939882E-2</v>
      </c>
      <c r="AA6894" s="32">
        <f t="shared" si="862"/>
        <v>-0.10000000000000009</v>
      </c>
      <c r="AB6894" t="b">
        <f t="shared" si="863"/>
        <v>0</v>
      </c>
      <c r="AC6894" s="2" t="s">
        <v>144</v>
      </c>
      <c r="AD6894" s="2">
        <v>2.39</v>
      </c>
      <c r="AG6894" t="s">
        <v>13638</v>
      </c>
    </row>
    <row r="6895" spans="1:34" ht="16" hidden="1" x14ac:dyDescent="0.4">
      <c r="A6895" s="24" t="s">
        <v>20913</v>
      </c>
      <c r="B6895" s="25" t="s">
        <v>21867</v>
      </c>
      <c r="C6895" t="str">
        <f t="shared" si="856"/>
        <v>47</v>
      </c>
      <c r="D6895" t="str">
        <f>_xlfn.XLOOKUP(C6895,Folha2!A:A,Folha2!B:B)</f>
        <v>MERCEARIA SALGADA</v>
      </c>
      <c r="E6895" s="26" t="str">
        <f t="shared" si="857"/>
        <v>068</v>
      </c>
      <c r="F6895" s="26" t="str">
        <f t="shared" si="858"/>
        <v>43</v>
      </c>
      <c r="G6895" s="26" t="str">
        <f t="shared" si="859"/>
        <v>01</v>
      </c>
      <c r="H6895" s="27" t="s">
        <v>21872</v>
      </c>
      <c r="I6895" s="25" t="s">
        <v>21873</v>
      </c>
      <c r="J6895" s="27" t="s">
        <v>21870</v>
      </c>
      <c r="K6895" s="25" t="s">
        <v>21874</v>
      </c>
      <c r="L6895" s="27" t="s">
        <v>42</v>
      </c>
      <c r="M6895" s="25" t="s">
        <v>43</v>
      </c>
      <c r="N6895" s="27" t="s">
        <v>43</v>
      </c>
      <c r="O6895" s="25" t="s">
        <v>43</v>
      </c>
      <c r="P6895" s="27" t="s">
        <v>43</v>
      </c>
      <c r="Q6895" s="25" t="s">
        <v>44</v>
      </c>
      <c r="R6895" s="28">
        <v>4.29</v>
      </c>
      <c r="S6895" s="29">
        <v>4.29</v>
      </c>
      <c r="T6895" s="29"/>
      <c r="U6895" s="29"/>
      <c r="V6895" s="1">
        <v>3.24</v>
      </c>
      <c r="W6895" s="1" t="s">
        <v>45</v>
      </c>
      <c r="X6895" s="1" t="s">
        <v>45</v>
      </c>
      <c r="Y6895" s="30">
        <f t="shared" si="860"/>
        <v>4.29</v>
      </c>
      <c r="Z6895" s="31">
        <f t="shared" si="861"/>
        <v>0</v>
      </c>
      <c r="AA6895" s="32">
        <f t="shared" si="862"/>
        <v>0</v>
      </c>
      <c r="AB6895" t="b">
        <f t="shared" si="863"/>
        <v>1</v>
      </c>
      <c r="AC6895" s="2" t="s">
        <v>144</v>
      </c>
      <c r="AD6895" s="2">
        <v>2.99</v>
      </c>
      <c r="AG6895" t="s">
        <v>4996</v>
      </c>
    </row>
    <row r="6896" spans="1:34" ht="16" hidden="1" x14ac:dyDescent="0.4">
      <c r="A6896" s="24" t="s">
        <v>20913</v>
      </c>
      <c r="B6896" s="25" t="s">
        <v>21867</v>
      </c>
      <c r="C6896" t="str">
        <f t="shared" si="856"/>
        <v>47</v>
      </c>
      <c r="D6896" t="str">
        <f>_xlfn.XLOOKUP(C6896,Folha2!A:A,Folha2!B:B)</f>
        <v>MERCEARIA SALGADA</v>
      </c>
      <c r="E6896" s="26" t="str">
        <f t="shared" si="857"/>
        <v>068</v>
      </c>
      <c r="F6896" s="26" t="str">
        <f t="shared" si="858"/>
        <v>43</v>
      </c>
      <c r="G6896" s="26" t="str">
        <f t="shared" si="859"/>
        <v>01</v>
      </c>
      <c r="H6896" s="27" t="s">
        <v>21875</v>
      </c>
      <c r="I6896" s="25" t="s">
        <v>21876</v>
      </c>
      <c r="J6896" s="27" t="s">
        <v>21870</v>
      </c>
      <c r="K6896" s="25" t="s">
        <v>21877</v>
      </c>
      <c r="L6896" s="27" t="s">
        <v>42</v>
      </c>
      <c r="M6896" s="25" t="s">
        <v>43</v>
      </c>
      <c r="N6896" s="27" t="s">
        <v>43</v>
      </c>
      <c r="O6896" s="25" t="s">
        <v>43</v>
      </c>
      <c r="P6896" s="27" t="s">
        <v>43</v>
      </c>
      <c r="Q6896" s="25" t="s">
        <v>44</v>
      </c>
      <c r="R6896" s="28">
        <v>4.29</v>
      </c>
      <c r="S6896" s="29">
        <v>4.29</v>
      </c>
      <c r="T6896" s="29"/>
      <c r="U6896" s="29"/>
      <c r="V6896" s="1">
        <v>3.24</v>
      </c>
      <c r="W6896" s="1" t="s">
        <v>45</v>
      </c>
      <c r="X6896" s="1" t="s">
        <v>45</v>
      </c>
      <c r="Y6896" s="30">
        <f t="shared" si="860"/>
        <v>4.29</v>
      </c>
      <c r="Z6896" s="31">
        <f t="shared" si="861"/>
        <v>0</v>
      </c>
      <c r="AA6896" s="32">
        <f t="shared" si="862"/>
        <v>0</v>
      </c>
      <c r="AB6896" t="b">
        <f t="shared" si="863"/>
        <v>1</v>
      </c>
      <c r="AC6896" s="2" t="s">
        <v>144</v>
      </c>
      <c r="AD6896" s="2">
        <v>2.99</v>
      </c>
      <c r="AG6896" t="s">
        <v>4996</v>
      </c>
    </row>
    <row r="6897" spans="1:33" ht="16" x14ac:dyDescent="0.4">
      <c r="A6897" s="24" t="s">
        <v>20913</v>
      </c>
      <c r="B6897" s="25" t="s">
        <v>21867</v>
      </c>
      <c r="C6897" t="str">
        <f t="shared" si="856"/>
        <v>47</v>
      </c>
      <c r="D6897" t="str">
        <f>_xlfn.XLOOKUP(C6897,Folha2!A:A,Folha2!B:B)</f>
        <v>MERCEARIA SALGADA</v>
      </c>
      <c r="E6897" s="26" t="str">
        <f t="shared" si="857"/>
        <v>068</v>
      </c>
      <c r="F6897" s="26" t="str">
        <f t="shared" si="858"/>
        <v>43</v>
      </c>
      <c r="G6897" s="26" t="str">
        <f t="shared" si="859"/>
        <v>01</v>
      </c>
      <c r="H6897" s="27" t="s">
        <v>21878</v>
      </c>
      <c r="I6897" s="25" t="s">
        <v>21879</v>
      </c>
      <c r="J6897" s="27" t="s">
        <v>21870</v>
      </c>
      <c r="K6897" s="25" t="s">
        <v>21880</v>
      </c>
      <c r="L6897" s="27" t="s">
        <v>42</v>
      </c>
      <c r="M6897" s="25" t="s">
        <v>43</v>
      </c>
      <c r="N6897" s="27" t="s">
        <v>43</v>
      </c>
      <c r="O6897" s="25" t="s">
        <v>43</v>
      </c>
      <c r="P6897" s="27" t="s">
        <v>43</v>
      </c>
      <c r="Q6897" s="25" t="s">
        <v>44</v>
      </c>
      <c r="R6897" s="28">
        <v>4.29</v>
      </c>
      <c r="S6897" s="29">
        <v>4.49</v>
      </c>
      <c r="T6897" s="29"/>
      <c r="U6897" s="29"/>
      <c r="V6897" s="1">
        <v>3.39</v>
      </c>
      <c r="W6897" s="1" t="s">
        <v>45</v>
      </c>
      <c r="X6897" s="1" t="s">
        <v>45</v>
      </c>
      <c r="Y6897" s="30">
        <f t="shared" si="860"/>
        <v>4.49</v>
      </c>
      <c r="Z6897" s="31">
        <f t="shared" si="861"/>
        <v>-4.4543429844097981E-2</v>
      </c>
      <c r="AA6897" s="32">
        <f t="shared" si="862"/>
        <v>-0.20000000000000018</v>
      </c>
      <c r="AB6897" t="b">
        <f t="shared" si="863"/>
        <v>0</v>
      </c>
      <c r="AC6897" s="2" t="s">
        <v>144</v>
      </c>
      <c r="AD6897" s="2">
        <v>2.99</v>
      </c>
      <c r="AG6897" t="s">
        <v>13638</v>
      </c>
    </row>
    <row r="6898" spans="1:33" ht="16" hidden="1" x14ac:dyDescent="0.4">
      <c r="A6898" s="24" t="s">
        <v>20913</v>
      </c>
      <c r="B6898" s="25" t="s">
        <v>21867</v>
      </c>
      <c r="C6898" t="str">
        <f t="shared" si="856"/>
        <v>47</v>
      </c>
      <c r="D6898" t="str">
        <f>_xlfn.XLOOKUP(C6898,Folha2!A:A,Folha2!B:B)</f>
        <v>MERCEARIA SALGADA</v>
      </c>
      <c r="E6898" s="26" t="str">
        <f t="shared" si="857"/>
        <v>068</v>
      </c>
      <c r="F6898" s="26" t="str">
        <f t="shared" si="858"/>
        <v>43</v>
      </c>
      <c r="G6898" s="26" t="str">
        <f t="shared" si="859"/>
        <v>01</v>
      </c>
      <c r="H6898" s="27" t="s">
        <v>21881</v>
      </c>
      <c r="I6898" s="25" t="s">
        <v>21882</v>
      </c>
      <c r="J6898" s="27" t="s">
        <v>21870</v>
      </c>
      <c r="K6898" s="25" t="s">
        <v>21883</v>
      </c>
      <c r="L6898" s="27" t="s">
        <v>42</v>
      </c>
      <c r="M6898" s="25" t="s">
        <v>43</v>
      </c>
      <c r="N6898" s="27" t="s">
        <v>43</v>
      </c>
      <c r="O6898" s="25" t="s">
        <v>43</v>
      </c>
      <c r="P6898" s="27" t="s">
        <v>43</v>
      </c>
      <c r="Q6898" s="25" t="s">
        <v>44</v>
      </c>
      <c r="R6898" s="28">
        <v>4.6900000000000004</v>
      </c>
      <c r="S6898" s="29">
        <v>4.6900000000000004</v>
      </c>
      <c r="T6898" s="29"/>
      <c r="U6898" s="29"/>
      <c r="V6898" s="1">
        <v>3.52</v>
      </c>
      <c r="W6898" s="1" t="s">
        <v>45</v>
      </c>
      <c r="X6898" s="1" t="s">
        <v>45</v>
      </c>
      <c r="Y6898" s="30">
        <f t="shared" si="860"/>
        <v>4.6900000000000004</v>
      </c>
      <c r="Z6898" s="31">
        <f t="shared" si="861"/>
        <v>0</v>
      </c>
      <c r="AA6898" s="32">
        <f t="shared" si="862"/>
        <v>0</v>
      </c>
      <c r="AB6898" t="b">
        <f t="shared" si="863"/>
        <v>1</v>
      </c>
      <c r="AC6898" s="2" t="s">
        <v>144</v>
      </c>
      <c r="AD6898" s="2">
        <v>3.35</v>
      </c>
      <c r="AG6898" t="s">
        <v>4996</v>
      </c>
    </row>
    <row r="6899" spans="1:33" ht="16" hidden="1" x14ac:dyDescent="0.4">
      <c r="A6899" s="24" t="s">
        <v>20913</v>
      </c>
      <c r="B6899" s="25" t="s">
        <v>21867</v>
      </c>
      <c r="C6899" t="str">
        <f t="shared" si="856"/>
        <v>47</v>
      </c>
      <c r="D6899" t="str">
        <f>_xlfn.XLOOKUP(C6899,Folha2!A:A,Folha2!B:B)</f>
        <v>MERCEARIA SALGADA</v>
      </c>
      <c r="E6899" s="26" t="str">
        <f t="shared" si="857"/>
        <v>068</v>
      </c>
      <c r="F6899" s="26" t="str">
        <f t="shared" si="858"/>
        <v>43</v>
      </c>
      <c r="G6899" s="26" t="str">
        <f t="shared" si="859"/>
        <v>01</v>
      </c>
      <c r="H6899" s="27" t="s">
        <v>21884</v>
      </c>
      <c r="I6899" s="25" t="s">
        <v>21885</v>
      </c>
      <c r="J6899" s="27" t="s">
        <v>21870</v>
      </c>
      <c r="K6899" s="25" t="s">
        <v>21886</v>
      </c>
      <c r="L6899" s="27" t="s">
        <v>42</v>
      </c>
      <c r="M6899" s="25" t="s">
        <v>43</v>
      </c>
      <c r="N6899" s="27" t="s">
        <v>43</v>
      </c>
      <c r="O6899" s="25" t="s">
        <v>43</v>
      </c>
      <c r="P6899" s="27" t="s">
        <v>43</v>
      </c>
      <c r="Q6899" s="25" t="s">
        <v>44</v>
      </c>
      <c r="R6899" s="28">
        <v>4.99</v>
      </c>
      <c r="S6899" s="29">
        <v>4.99</v>
      </c>
      <c r="T6899" s="29"/>
      <c r="U6899" s="29"/>
      <c r="V6899" s="1">
        <v>3.74</v>
      </c>
      <c r="W6899" s="1" t="s">
        <v>45</v>
      </c>
      <c r="X6899" s="1" t="s">
        <v>45</v>
      </c>
      <c r="Y6899" s="30">
        <f t="shared" si="860"/>
        <v>4.99</v>
      </c>
      <c r="Z6899" s="31">
        <f t="shared" si="861"/>
        <v>0</v>
      </c>
      <c r="AA6899" s="32">
        <f t="shared" si="862"/>
        <v>0</v>
      </c>
      <c r="AB6899" t="b">
        <f t="shared" si="863"/>
        <v>1</v>
      </c>
      <c r="AC6899" s="2" t="s">
        <v>144</v>
      </c>
      <c r="AD6899" s="2">
        <v>3.69</v>
      </c>
      <c r="AG6899" t="s">
        <v>4996</v>
      </c>
    </row>
    <row r="6900" spans="1:33" ht="16" hidden="1" x14ac:dyDescent="0.4">
      <c r="A6900" s="24" t="s">
        <v>20913</v>
      </c>
      <c r="B6900" s="25" t="s">
        <v>21867</v>
      </c>
      <c r="C6900" t="str">
        <f t="shared" si="856"/>
        <v>47</v>
      </c>
      <c r="D6900" t="str">
        <f>_xlfn.XLOOKUP(C6900,Folha2!A:A,Folha2!B:B)</f>
        <v>MERCEARIA SALGADA</v>
      </c>
      <c r="E6900" s="26" t="str">
        <f t="shared" si="857"/>
        <v>068</v>
      </c>
      <c r="F6900" s="26" t="str">
        <f t="shared" si="858"/>
        <v>43</v>
      </c>
      <c r="G6900" s="26" t="str">
        <f t="shared" si="859"/>
        <v>01</v>
      </c>
      <c r="H6900" s="27" t="s">
        <v>21887</v>
      </c>
      <c r="I6900" s="25" t="s">
        <v>21888</v>
      </c>
      <c r="J6900" s="27" t="s">
        <v>21889</v>
      </c>
      <c r="K6900" s="25" t="s">
        <v>21890</v>
      </c>
      <c r="L6900" s="27" t="s">
        <v>42</v>
      </c>
      <c r="M6900" s="25" t="s">
        <v>43</v>
      </c>
      <c r="N6900" s="27" t="s">
        <v>43</v>
      </c>
      <c r="O6900" s="25" t="s">
        <v>43</v>
      </c>
      <c r="P6900" s="27" t="s">
        <v>43</v>
      </c>
      <c r="Q6900" s="25" t="s">
        <v>44</v>
      </c>
      <c r="R6900" s="28">
        <v>2.99</v>
      </c>
      <c r="S6900" s="29">
        <v>2.99</v>
      </c>
      <c r="T6900" s="29"/>
      <c r="U6900" s="29"/>
      <c r="V6900" s="1" t="s">
        <v>45</v>
      </c>
      <c r="W6900" s="1" t="s">
        <v>45</v>
      </c>
      <c r="X6900" s="1" t="s">
        <v>45</v>
      </c>
      <c r="Y6900" s="30">
        <f t="shared" si="860"/>
        <v>2.99</v>
      </c>
      <c r="Z6900" s="31">
        <f t="shared" si="861"/>
        <v>0</v>
      </c>
      <c r="AA6900" s="32">
        <f t="shared" si="862"/>
        <v>0</v>
      </c>
      <c r="AB6900" t="b">
        <f t="shared" si="863"/>
        <v>1</v>
      </c>
      <c r="AC6900" s="2" t="s">
        <v>45</v>
      </c>
      <c r="AD6900" s="2" t="s">
        <v>45</v>
      </c>
      <c r="AG6900" t="s">
        <v>4996</v>
      </c>
    </row>
    <row r="6901" spans="1:33" ht="16" hidden="1" x14ac:dyDescent="0.4">
      <c r="A6901" s="24" t="s">
        <v>20913</v>
      </c>
      <c r="B6901" s="25" t="s">
        <v>21867</v>
      </c>
      <c r="C6901" t="str">
        <f t="shared" si="856"/>
        <v>47</v>
      </c>
      <c r="D6901" t="str">
        <f>_xlfn.XLOOKUP(C6901,Folha2!A:A,Folha2!B:B)</f>
        <v>MERCEARIA SALGADA</v>
      </c>
      <c r="E6901" s="26" t="str">
        <f t="shared" si="857"/>
        <v>068</v>
      </c>
      <c r="F6901" s="26" t="str">
        <f t="shared" si="858"/>
        <v>43</v>
      </c>
      <c r="G6901" s="26" t="str">
        <f t="shared" si="859"/>
        <v>01</v>
      </c>
      <c r="H6901" s="27" t="s">
        <v>21891</v>
      </c>
      <c r="I6901" s="25" t="s">
        <v>21892</v>
      </c>
      <c r="J6901" s="27" t="s">
        <v>21893</v>
      </c>
      <c r="K6901" s="25" t="s">
        <v>21894</v>
      </c>
      <c r="L6901" s="27" t="s">
        <v>42</v>
      </c>
      <c r="M6901" s="25" t="s">
        <v>43</v>
      </c>
      <c r="N6901" s="27" t="s">
        <v>43</v>
      </c>
      <c r="O6901" s="25" t="s">
        <v>43</v>
      </c>
      <c r="P6901" s="27" t="s">
        <v>43</v>
      </c>
      <c r="Q6901" s="25" t="s">
        <v>44</v>
      </c>
      <c r="R6901" s="28">
        <v>2.04</v>
      </c>
      <c r="S6901" s="29"/>
      <c r="T6901" s="29"/>
      <c r="U6901" s="29">
        <v>2.04</v>
      </c>
      <c r="V6901" s="1" t="s">
        <v>45</v>
      </c>
      <c r="W6901" s="1" t="s">
        <v>45</v>
      </c>
      <c r="X6901" s="1" t="s">
        <v>45</v>
      </c>
      <c r="Y6901" s="30">
        <f t="shared" si="860"/>
        <v>2.04</v>
      </c>
      <c r="Z6901" s="31">
        <f t="shared" si="861"/>
        <v>0</v>
      </c>
      <c r="AA6901" s="32">
        <f t="shared" si="862"/>
        <v>0</v>
      </c>
      <c r="AB6901" t="b">
        <f t="shared" si="863"/>
        <v>1</v>
      </c>
      <c r="AC6901" s="2" t="s">
        <v>144</v>
      </c>
      <c r="AD6901" s="2">
        <v>1.34</v>
      </c>
      <c r="AG6901" t="s">
        <v>4996</v>
      </c>
    </row>
    <row r="6902" spans="1:33" ht="16" hidden="1" x14ac:dyDescent="0.4">
      <c r="A6902" s="24" t="s">
        <v>20913</v>
      </c>
      <c r="B6902" s="25" t="s">
        <v>21867</v>
      </c>
      <c r="C6902" t="str">
        <f t="shared" si="856"/>
        <v>47</v>
      </c>
      <c r="D6902" t="str">
        <f>_xlfn.XLOOKUP(C6902,Folha2!A:A,Folha2!B:B)</f>
        <v>MERCEARIA SALGADA</v>
      </c>
      <c r="E6902" s="26" t="str">
        <f t="shared" si="857"/>
        <v>068</v>
      </c>
      <c r="F6902" s="26" t="str">
        <f t="shared" si="858"/>
        <v>43</v>
      </c>
      <c r="G6902" s="26" t="str">
        <f t="shared" si="859"/>
        <v>01</v>
      </c>
      <c r="H6902" s="27" t="s">
        <v>21895</v>
      </c>
      <c r="I6902" s="25" t="s">
        <v>21896</v>
      </c>
      <c r="J6902" s="27" t="s">
        <v>21897</v>
      </c>
      <c r="K6902" s="25" t="s">
        <v>21898</v>
      </c>
      <c r="L6902" s="27" t="s">
        <v>42</v>
      </c>
      <c r="M6902" s="25" t="s">
        <v>43</v>
      </c>
      <c r="N6902" s="27" t="s">
        <v>43</v>
      </c>
      <c r="O6902" s="25" t="s">
        <v>43</v>
      </c>
      <c r="P6902" s="27" t="s">
        <v>43</v>
      </c>
      <c r="Q6902" s="25" t="s">
        <v>44</v>
      </c>
      <c r="R6902" s="28">
        <v>4.03</v>
      </c>
      <c r="S6902" s="29">
        <v>4.03</v>
      </c>
      <c r="T6902" s="29"/>
      <c r="U6902" s="29"/>
      <c r="V6902" s="1" t="s">
        <v>45</v>
      </c>
      <c r="W6902" s="1" t="s">
        <v>45</v>
      </c>
      <c r="X6902" s="1" t="s">
        <v>45</v>
      </c>
      <c r="Y6902" s="30">
        <f t="shared" si="860"/>
        <v>4.03</v>
      </c>
      <c r="Z6902" s="31">
        <f t="shared" si="861"/>
        <v>0</v>
      </c>
      <c r="AA6902" s="32">
        <f t="shared" si="862"/>
        <v>0</v>
      </c>
      <c r="AB6902" t="b">
        <f t="shared" si="863"/>
        <v>1</v>
      </c>
      <c r="AC6902" s="2" t="s">
        <v>144</v>
      </c>
      <c r="AD6902" s="2">
        <v>2.78</v>
      </c>
      <c r="AG6902" t="s">
        <v>4996</v>
      </c>
    </row>
    <row r="6903" spans="1:33" ht="16" hidden="1" x14ac:dyDescent="0.4">
      <c r="A6903" s="24" t="s">
        <v>20913</v>
      </c>
      <c r="B6903" s="25" t="s">
        <v>21867</v>
      </c>
      <c r="C6903" t="str">
        <f t="shared" si="856"/>
        <v>47</v>
      </c>
      <c r="D6903" t="str">
        <f>_xlfn.XLOOKUP(C6903,Folha2!A:A,Folha2!B:B)</f>
        <v>MERCEARIA SALGADA</v>
      </c>
      <c r="E6903" s="26" t="str">
        <f t="shared" si="857"/>
        <v>068</v>
      </c>
      <c r="F6903" s="26" t="str">
        <f t="shared" si="858"/>
        <v>43</v>
      </c>
      <c r="G6903" s="26" t="str">
        <f t="shared" si="859"/>
        <v>01</v>
      </c>
      <c r="H6903" s="27" t="s">
        <v>21899</v>
      </c>
      <c r="I6903" s="25" t="s">
        <v>21900</v>
      </c>
      <c r="J6903" s="27" t="s">
        <v>21897</v>
      </c>
      <c r="K6903" s="25" t="s">
        <v>21901</v>
      </c>
      <c r="L6903" s="27" t="s">
        <v>42</v>
      </c>
      <c r="M6903" s="25" t="s">
        <v>43</v>
      </c>
      <c r="N6903" s="27" t="s">
        <v>43</v>
      </c>
      <c r="O6903" s="25" t="s">
        <v>43</v>
      </c>
      <c r="P6903" s="27" t="s">
        <v>43</v>
      </c>
      <c r="Q6903" s="25" t="s">
        <v>44</v>
      </c>
      <c r="R6903" s="28">
        <v>4.29</v>
      </c>
      <c r="S6903" s="29"/>
      <c r="T6903" s="29"/>
      <c r="U6903" s="29">
        <v>4.29</v>
      </c>
      <c r="V6903" s="1" t="s">
        <v>45</v>
      </c>
      <c r="W6903" s="1" t="s">
        <v>45</v>
      </c>
      <c r="X6903" s="1" t="s">
        <v>45</v>
      </c>
      <c r="Y6903" s="30">
        <f t="shared" si="860"/>
        <v>4.29</v>
      </c>
      <c r="Z6903" s="31">
        <f t="shared" si="861"/>
        <v>0</v>
      </c>
      <c r="AA6903" s="32">
        <f t="shared" si="862"/>
        <v>0</v>
      </c>
      <c r="AB6903" t="b">
        <f t="shared" si="863"/>
        <v>1</v>
      </c>
      <c r="AC6903" s="2" t="s">
        <v>144</v>
      </c>
      <c r="AD6903" s="2">
        <v>2.75</v>
      </c>
      <c r="AG6903" t="s">
        <v>4996</v>
      </c>
    </row>
    <row r="6904" spans="1:33" ht="16" hidden="1" x14ac:dyDescent="0.4">
      <c r="A6904" s="24" t="s">
        <v>20913</v>
      </c>
      <c r="B6904" s="25" t="s">
        <v>21867</v>
      </c>
      <c r="C6904" t="str">
        <f t="shared" si="856"/>
        <v>47</v>
      </c>
      <c r="D6904" t="str">
        <f>_xlfn.XLOOKUP(C6904,Folha2!A:A,Folha2!B:B)</f>
        <v>MERCEARIA SALGADA</v>
      </c>
      <c r="E6904" s="26" t="str">
        <f t="shared" si="857"/>
        <v>068</v>
      </c>
      <c r="F6904" s="26" t="str">
        <f t="shared" si="858"/>
        <v>43</v>
      </c>
      <c r="G6904" s="26" t="str">
        <f t="shared" si="859"/>
        <v>01</v>
      </c>
      <c r="H6904" s="27" t="s">
        <v>21902</v>
      </c>
      <c r="I6904" s="25" t="s">
        <v>21903</v>
      </c>
      <c r="J6904" s="27" t="s">
        <v>21897</v>
      </c>
      <c r="K6904" s="25" t="s">
        <v>21904</v>
      </c>
      <c r="L6904" s="27" t="s">
        <v>42</v>
      </c>
      <c r="M6904" s="25" t="s">
        <v>43</v>
      </c>
      <c r="N6904" s="27" t="s">
        <v>43</v>
      </c>
      <c r="O6904" s="25" t="s">
        <v>43</v>
      </c>
      <c r="P6904" s="27" t="s">
        <v>43</v>
      </c>
      <c r="Q6904" s="25" t="s">
        <v>44</v>
      </c>
      <c r="R6904" s="28">
        <v>4.29</v>
      </c>
      <c r="S6904" s="29">
        <v>4.29</v>
      </c>
      <c r="T6904" s="29"/>
      <c r="U6904" s="29">
        <v>4.29</v>
      </c>
      <c r="V6904" s="1" t="s">
        <v>45</v>
      </c>
      <c r="W6904" s="1" t="s">
        <v>45</v>
      </c>
      <c r="X6904" s="1" t="s">
        <v>45</v>
      </c>
      <c r="Y6904" s="30">
        <f t="shared" si="860"/>
        <v>4.29</v>
      </c>
      <c r="Z6904" s="31">
        <f t="shared" si="861"/>
        <v>0</v>
      </c>
      <c r="AA6904" s="32">
        <f t="shared" si="862"/>
        <v>0</v>
      </c>
      <c r="AB6904" t="b">
        <f t="shared" si="863"/>
        <v>1</v>
      </c>
      <c r="AC6904" s="2" t="s">
        <v>144</v>
      </c>
      <c r="AD6904" s="2">
        <v>2.75</v>
      </c>
      <c r="AG6904" t="s">
        <v>4996</v>
      </c>
    </row>
    <row r="6905" spans="1:33" ht="16" hidden="1" x14ac:dyDescent="0.4">
      <c r="A6905" s="24" t="s">
        <v>20913</v>
      </c>
      <c r="B6905" s="25" t="s">
        <v>21867</v>
      </c>
      <c r="C6905" t="str">
        <f t="shared" si="856"/>
        <v>47</v>
      </c>
      <c r="D6905" t="str">
        <f>_xlfn.XLOOKUP(C6905,Folha2!A:A,Folha2!B:B)</f>
        <v>MERCEARIA SALGADA</v>
      </c>
      <c r="E6905" s="26" t="str">
        <f t="shared" si="857"/>
        <v>068</v>
      </c>
      <c r="F6905" s="26" t="str">
        <f t="shared" si="858"/>
        <v>43</v>
      </c>
      <c r="G6905" s="26" t="str">
        <f t="shared" si="859"/>
        <v>01</v>
      </c>
      <c r="H6905" s="27" t="s">
        <v>21905</v>
      </c>
      <c r="I6905" s="25" t="s">
        <v>21906</v>
      </c>
      <c r="J6905" s="27" t="s">
        <v>21897</v>
      </c>
      <c r="K6905" s="25" t="s">
        <v>21907</v>
      </c>
      <c r="L6905" s="27" t="s">
        <v>42</v>
      </c>
      <c r="M6905" s="25" t="s">
        <v>43</v>
      </c>
      <c r="N6905" s="27" t="s">
        <v>43</v>
      </c>
      <c r="O6905" s="25" t="s">
        <v>43</v>
      </c>
      <c r="P6905" s="27" t="s">
        <v>43</v>
      </c>
      <c r="Q6905" s="25" t="s">
        <v>44</v>
      </c>
      <c r="R6905" s="28">
        <v>4.59</v>
      </c>
      <c r="S6905" s="29">
        <v>4.59</v>
      </c>
      <c r="T6905" s="29"/>
      <c r="U6905" s="29"/>
      <c r="V6905" s="1" t="s">
        <v>45</v>
      </c>
      <c r="W6905" s="1" t="s">
        <v>45</v>
      </c>
      <c r="X6905" s="1" t="s">
        <v>45</v>
      </c>
      <c r="Y6905" s="30">
        <f t="shared" si="860"/>
        <v>4.59</v>
      </c>
      <c r="Z6905" s="31">
        <f t="shared" si="861"/>
        <v>0</v>
      </c>
      <c r="AA6905" s="32">
        <f t="shared" si="862"/>
        <v>0</v>
      </c>
      <c r="AB6905" t="b">
        <f t="shared" si="863"/>
        <v>1</v>
      </c>
      <c r="AC6905" s="2" t="s">
        <v>144</v>
      </c>
      <c r="AD6905" s="2">
        <v>3.44</v>
      </c>
      <c r="AG6905" t="s">
        <v>4996</v>
      </c>
    </row>
    <row r="6906" spans="1:33" ht="16" hidden="1" x14ac:dyDescent="0.4">
      <c r="A6906" s="24" t="s">
        <v>20913</v>
      </c>
      <c r="B6906" s="25" t="s">
        <v>21867</v>
      </c>
      <c r="C6906" t="str">
        <f t="shared" si="856"/>
        <v>47</v>
      </c>
      <c r="D6906" t="str">
        <f>_xlfn.XLOOKUP(C6906,Folha2!A:A,Folha2!B:B)</f>
        <v>MERCEARIA SALGADA</v>
      </c>
      <c r="E6906" s="26" t="str">
        <f t="shared" si="857"/>
        <v>068</v>
      </c>
      <c r="F6906" s="26" t="str">
        <f t="shared" si="858"/>
        <v>43</v>
      </c>
      <c r="G6906" s="26" t="str">
        <f t="shared" si="859"/>
        <v>01</v>
      </c>
      <c r="H6906" s="27" t="s">
        <v>21908</v>
      </c>
      <c r="I6906" s="25" t="s">
        <v>21909</v>
      </c>
      <c r="J6906" s="27" t="s">
        <v>21897</v>
      </c>
      <c r="K6906" s="25" t="s">
        <v>21910</v>
      </c>
      <c r="L6906" s="27" t="s">
        <v>42</v>
      </c>
      <c r="M6906" s="25" t="s">
        <v>43</v>
      </c>
      <c r="N6906" s="27" t="s">
        <v>43</v>
      </c>
      <c r="O6906" s="25" t="s">
        <v>43</v>
      </c>
      <c r="P6906" s="27" t="s">
        <v>43</v>
      </c>
      <c r="Q6906" s="25" t="s">
        <v>44</v>
      </c>
      <c r="R6906" s="28">
        <v>4.8899999999999997</v>
      </c>
      <c r="S6906" s="29">
        <v>4.8899999999999997</v>
      </c>
      <c r="T6906" s="29"/>
      <c r="U6906" s="29"/>
      <c r="V6906" s="1" t="s">
        <v>45</v>
      </c>
      <c r="W6906" s="1" t="s">
        <v>45</v>
      </c>
      <c r="X6906" s="1" t="s">
        <v>45</v>
      </c>
      <c r="Y6906" s="30">
        <f t="shared" si="860"/>
        <v>4.8899999999999997</v>
      </c>
      <c r="Z6906" s="31">
        <f t="shared" si="861"/>
        <v>0</v>
      </c>
      <c r="AA6906" s="32">
        <f t="shared" si="862"/>
        <v>0</v>
      </c>
      <c r="AB6906" t="b">
        <f t="shared" si="863"/>
        <v>1</v>
      </c>
      <c r="AC6906" s="2" t="s">
        <v>144</v>
      </c>
      <c r="AD6906" s="2">
        <v>3.65</v>
      </c>
      <c r="AG6906" t="s">
        <v>4996</v>
      </c>
    </row>
    <row r="6907" spans="1:33" ht="16" hidden="1" x14ac:dyDescent="0.4">
      <c r="A6907" s="24" t="s">
        <v>20913</v>
      </c>
      <c r="B6907" s="25" t="s">
        <v>21867</v>
      </c>
      <c r="C6907" t="str">
        <f t="shared" si="856"/>
        <v>47</v>
      </c>
      <c r="D6907" t="str">
        <f>_xlfn.XLOOKUP(C6907,Folha2!A:A,Folha2!B:B)</f>
        <v>MERCEARIA SALGADA</v>
      </c>
      <c r="E6907" s="26" t="str">
        <f t="shared" si="857"/>
        <v>068</v>
      </c>
      <c r="F6907" s="26" t="str">
        <f t="shared" si="858"/>
        <v>43</v>
      </c>
      <c r="G6907" s="26" t="str">
        <f t="shared" si="859"/>
        <v>01</v>
      </c>
      <c r="H6907" s="27" t="s">
        <v>21911</v>
      </c>
      <c r="I6907" s="25" t="s">
        <v>21912</v>
      </c>
      <c r="J6907" s="27" t="s">
        <v>21897</v>
      </c>
      <c r="K6907" s="25" t="s">
        <v>21913</v>
      </c>
      <c r="L6907" s="27" t="s">
        <v>42</v>
      </c>
      <c r="M6907" s="25" t="s">
        <v>43</v>
      </c>
      <c r="N6907" s="27" t="s">
        <v>43</v>
      </c>
      <c r="O6907" s="25" t="s">
        <v>43</v>
      </c>
      <c r="P6907" s="27" t="s">
        <v>43</v>
      </c>
      <c r="Q6907" s="25" t="s">
        <v>44</v>
      </c>
      <c r="R6907" s="28">
        <v>5.49</v>
      </c>
      <c r="S6907" s="29">
        <v>5.49</v>
      </c>
      <c r="T6907" s="29"/>
      <c r="U6907" s="29"/>
      <c r="V6907" s="1" t="s">
        <v>45</v>
      </c>
      <c r="W6907" s="1" t="s">
        <v>45</v>
      </c>
      <c r="X6907" s="1" t="s">
        <v>45</v>
      </c>
      <c r="Y6907" s="30">
        <f t="shared" si="860"/>
        <v>5.49</v>
      </c>
      <c r="Z6907" s="31">
        <f t="shared" si="861"/>
        <v>0</v>
      </c>
      <c r="AA6907" s="32">
        <f t="shared" si="862"/>
        <v>0</v>
      </c>
      <c r="AB6907" t="b">
        <f t="shared" si="863"/>
        <v>1</v>
      </c>
      <c r="AC6907" s="2" t="s">
        <v>144</v>
      </c>
      <c r="AD6907" s="2">
        <v>4.09</v>
      </c>
      <c r="AG6907" t="s">
        <v>4996</v>
      </c>
    </row>
    <row r="6908" spans="1:33" ht="16" hidden="1" x14ac:dyDescent="0.4">
      <c r="A6908" s="24" t="s">
        <v>20913</v>
      </c>
      <c r="B6908" s="25" t="s">
        <v>21867</v>
      </c>
      <c r="C6908" t="str">
        <f t="shared" si="856"/>
        <v>47</v>
      </c>
      <c r="D6908" t="str">
        <f>_xlfn.XLOOKUP(C6908,Folha2!A:A,Folha2!B:B)</f>
        <v>MERCEARIA SALGADA</v>
      </c>
      <c r="E6908" s="26" t="str">
        <f t="shared" si="857"/>
        <v>068</v>
      </c>
      <c r="F6908" s="26" t="str">
        <f t="shared" si="858"/>
        <v>43</v>
      </c>
      <c r="G6908" s="26" t="str">
        <f t="shared" si="859"/>
        <v>01</v>
      </c>
      <c r="H6908" s="27" t="s">
        <v>21914</v>
      </c>
      <c r="I6908" s="25" t="s">
        <v>21915</v>
      </c>
      <c r="J6908" s="27" t="s">
        <v>15696</v>
      </c>
      <c r="K6908" s="25" t="s">
        <v>21916</v>
      </c>
      <c r="L6908" s="27" t="s">
        <v>42</v>
      </c>
      <c r="M6908" s="25" t="s">
        <v>43</v>
      </c>
      <c r="N6908" s="27" t="s">
        <v>43</v>
      </c>
      <c r="O6908" s="25" t="s">
        <v>43</v>
      </c>
      <c r="P6908" s="27" t="s">
        <v>43</v>
      </c>
      <c r="Q6908" s="25" t="s">
        <v>44</v>
      </c>
      <c r="R6908" s="28">
        <v>2.69</v>
      </c>
      <c r="S6908" s="29">
        <v>2.69</v>
      </c>
      <c r="T6908" s="29"/>
      <c r="U6908" s="29">
        <v>2.69</v>
      </c>
      <c r="V6908" s="1" t="s">
        <v>45</v>
      </c>
      <c r="W6908" s="1" t="s">
        <v>45</v>
      </c>
      <c r="X6908" s="1">
        <v>1.99</v>
      </c>
      <c r="Y6908" s="30">
        <f t="shared" si="860"/>
        <v>2.69</v>
      </c>
      <c r="Z6908" s="31">
        <f t="shared" si="861"/>
        <v>0</v>
      </c>
      <c r="AA6908" s="32">
        <f t="shared" si="862"/>
        <v>0</v>
      </c>
      <c r="AB6908" t="b">
        <f t="shared" si="863"/>
        <v>1</v>
      </c>
      <c r="AC6908" s="2" t="s">
        <v>76</v>
      </c>
      <c r="AD6908" s="2">
        <v>1.99</v>
      </c>
      <c r="AG6908" t="s">
        <v>4996</v>
      </c>
    </row>
    <row r="6909" spans="1:33" ht="16" hidden="1" x14ac:dyDescent="0.4">
      <c r="A6909" s="24" t="s">
        <v>20913</v>
      </c>
      <c r="B6909" s="25" t="s">
        <v>21867</v>
      </c>
      <c r="C6909" t="str">
        <f t="shared" si="856"/>
        <v>47</v>
      </c>
      <c r="D6909" t="str">
        <f>_xlfn.XLOOKUP(C6909,Folha2!A:A,Folha2!B:B)</f>
        <v>MERCEARIA SALGADA</v>
      </c>
      <c r="E6909" s="26" t="str">
        <f t="shared" si="857"/>
        <v>068</v>
      </c>
      <c r="F6909" s="26" t="str">
        <f t="shared" si="858"/>
        <v>43</v>
      </c>
      <c r="G6909" s="26" t="str">
        <f t="shared" si="859"/>
        <v>01</v>
      </c>
      <c r="H6909" s="27" t="s">
        <v>21917</v>
      </c>
      <c r="I6909" s="25" t="s">
        <v>21918</v>
      </c>
      <c r="J6909" s="27" t="s">
        <v>21919</v>
      </c>
      <c r="K6909" s="25" t="s">
        <v>21920</v>
      </c>
      <c r="L6909" s="27" t="s">
        <v>42</v>
      </c>
      <c r="M6909" s="25" t="s">
        <v>43</v>
      </c>
      <c r="N6909" s="27" t="s">
        <v>43</v>
      </c>
      <c r="O6909" s="25" t="s">
        <v>43</v>
      </c>
      <c r="P6909" s="27" t="s">
        <v>43</v>
      </c>
      <c r="Q6909" s="25" t="s">
        <v>44</v>
      </c>
      <c r="R6909" s="28">
        <v>1.89</v>
      </c>
      <c r="S6909" s="29">
        <v>1.89</v>
      </c>
      <c r="T6909" s="29"/>
      <c r="U6909" s="29"/>
      <c r="V6909" s="1">
        <v>1.32</v>
      </c>
      <c r="W6909" s="1" t="s">
        <v>45</v>
      </c>
      <c r="X6909" s="1" t="s">
        <v>45</v>
      </c>
      <c r="Y6909" s="30">
        <f t="shared" si="860"/>
        <v>1.89</v>
      </c>
      <c r="Z6909" s="31">
        <f t="shared" si="861"/>
        <v>0</v>
      </c>
      <c r="AA6909" s="32">
        <f t="shared" si="862"/>
        <v>0</v>
      </c>
      <c r="AB6909" t="b">
        <f t="shared" si="863"/>
        <v>1</v>
      </c>
      <c r="AC6909" s="2" t="s">
        <v>144</v>
      </c>
      <c r="AD6909" s="2">
        <v>1.39</v>
      </c>
      <c r="AG6909" t="s">
        <v>4996</v>
      </c>
    </row>
    <row r="6910" spans="1:33" ht="16" hidden="1" x14ac:dyDescent="0.4">
      <c r="A6910" s="24" t="s">
        <v>20913</v>
      </c>
      <c r="B6910" s="25" t="s">
        <v>21867</v>
      </c>
      <c r="C6910" t="str">
        <f t="shared" si="856"/>
        <v>47</v>
      </c>
      <c r="D6910" t="str">
        <f>_xlfn.XLOOKUP(C6910,Folha2!A:A,Folha2!B:B)</f>
        <v>MERCEARIA SALGADA</v>
      </c>
      <c r="E6910" s="26" t="str">
        <f t="shared" si="857"/>
        <v>068</v>
      </c>
      <c r="F6910" s="26" t="str">
        <f t="shared" si="858"/>
        <v>43</v>
      </c>
      <c r="G6910" s="26" t="str">
        <f t="shared" si="859"/>
        <v>01</v>
      </c>
      <c r="H6910" s="27" t="s">
        <v>21921</v>
      </c>
      <c r="I6910" s="25" t="s">
        <v>21922</v>
      </c>
      <c r="J6910" s="27" t="s">
        <v>21919</v>
      </c>
      <c r="K6910" s="25" t="s">
        <v>21923</v>
      </c>
      <c r="L6910" s="27" t="s">
        <v>42</v>
      </c>
      <c r="M6910" s="25" t="s">
        <v>43</v>
      </c>
      <c r="N6910" s="27" t="s">
        <v>43</v>
      </c>
      <c r="O6910" s="25" t="s">
        <v>43</v>
      </c>
      <c r="P6910" s="27" t="s">
        <v>43</v>
      </c>
      <c r="Q6910" s="25" t="s">
        <v>44</v>
      </c>
      <c r="R6910" s="28">
        <v>1.99</v>
      </c>
      <c r="S6910" s="29">
        <v>1.99</v>
      </c>
      <c r="T6910" s="29"/>
      <c r="U6910" s="29"/>
      <c r="V6910" s="1">
        <v>1.39</v>
      </c>
      <c r="W6910" s="1" t="s">
        <v>45</v>
      </c>
      <c r="X6910" s="1" t="s">
        <v>45</v>
      </c>
      <c r="Y6910" s="30">
        <f t="shared" si="860"/>
        <v>1.99</v>
      </c>
      <c r="Z6910" s="31">
        <f t="shared" si="861"/>
        <v>0</v>
      </c>
      <c r="AA6910" s="32">
        <f t="shared" si="862"/>
        <v>0</v>
      </c>
      <c r="AB6910" t="b">
        <f t="shared" si="863"/>
        <v>1</v>
      </c>
      <c r="AC6910" s="2" t="s">
        <v>144</v>
      </c>
      <c r="AD6910" s="2">
        <v>1.49</v>
      </c>
      <c r="AG6910" t="s">
        <v>4996</v>
      </c>
    </row>
    <row r="6911" spans="1:33" ht="16" hidden="1" x14ac:dyDescent="0.4">
      <c r="A6911" s="24" t="s">
        <v>20913</v>
      </c>
      <c r="B6911" s="25" t="s">
        <v>21867</v>
      </c>
      <c r="C6911" t="str">
        <f t="shared" si="856"/>
        <v>47</v>
      </c>
      <c r="D6911" t="str">
        <f>_xlfn.XLOOKUP(C6911,Folha2!A:A,Folha2!B:B)</f>
        <v>MERCEARIA SALGADA</v>
      </c>
      <c r="E6911" s="26" t="str">
        <f t="shared" si="857"/>
        <v>068</v>
      </c>
      <c r="F6911" s="26" t="str">
        <f t="shared" si="858"/>
        <v>43</v>
      </c>
      <c r="G6911" s="26" t="str">
        <f t="shared" si="859"/>
        <v>01</v>
      </c>
      <c r="H6911" s="27" t="s">
        <v>21924</v>
      </c>
      <c r="I6911" s="25" t="s">
        <v>21925</v>
      </c>
      <c r="J6911" s="27" t="s">
        <v>21919</v>
      </c>
      <c r="K6911" s="25" t="s">
        <v>21926</v>
      </c>
      <c r="L6911" s="27" t="s">
        <v>42</v>
      </c>
      <c r="M6911" s="25" t="s">
        <v>43</v>
      </c>
      <c r="N6911" s="27" t="s">
        <v>43</v>
      </c>
      <c r="O6911" s="25" t="s">
        <v>43</v>
      </c>
      <c r="P6911" s="27" t="s">
        <v>43</v>
      </c>
      <c r="Q6911" s="25" t="s">
        <v>44</v>
      </c>
      <c r="R6911" s="28">
        <v>2.19</v>
      </c>
      <c r="S6911" s="29">
        <v>2.19</v>
      </c>
      <c r="T6911" s="29"/>
      <c r="U6911" s="29"/>
      <c r="V6911" s="1">
        <v>1.53</v>
      </c>
      <c r="W6911" s="1" t="s">
        <v>45</v>
      </c>
      <c r="X6911" s="1" t="s">
        <v>45</v>
      </c>
      <c r="Y6911" s="30">
        <f t="shared" si="860"/>
        <v>2.19</v>
      </c>
      <c r="Z6911" s="31">
        <f t="shared" si="861"/>
        <v>0</v>
      </c>
      <c r="AA6911" s="32">
        <f t="shared" si="862"/>
        <v>0</v>
      </c>
      <c r="AB6911" t="b">
        <f t="shared" si="863"/>
        <v>1</v>
      </c>
      <c r="AC6911" s="2" t="s">
        <v>144</v>
      </c>
      <c r="AD6911" s="2">
        <v>1.64</v>
      </c>
      <c r="AG6911" t="s">
        <v>4996</v>
      </c>
    </row>
    <row r="6912" spans="1:33" ht="16" hidden="1" x14ac:dyDescent="0.4">
      <c r="A6912" s="24" t="s">
        <v>20913</v>
      </c>
      <c r="B6912" s="25" t="s">
        <v>21867</v>
      </c>
      <c r="C6912" t="str">
        <f t="shared" si="856"/>
        <v>47</v>
      </c>
      <c r="D6912" t="str">
        <f>_xlfn.XLOOKUP(C6912,Folha2!A:A,Folha2!B:B)</f>
        <v>MERCEARIA SALGADA</v>
      </c>
      <c r="E6912" s="26" t="str">
        <f t="shared" si="857"/>
        <v>068</v>
      </c>
      <c r="F6912" s="26" t="str">
        <f t="shared" si="858"/>
        <v>43</v>
      </c>
      <c r="G6912" s="26" t="str">
        <f t="shared" si="859"/>
        <v>01</v>
      </c>
      <c r="H6912" s="27" t="s">
        <v>21927</v>
      </c>
      <c r="I6912" s="25" t="s">
        <v>21928</v>
      </c>
      <c r="J6912" s="27" t="s">
        <v>59</v>
      </c>
      <c r="K6912" s="25" t="s">
        <v>21929</v>
      </c>
      <c r="L6912" s="27" t="s">
        <v>51</v>
      </c>
      <c r="M6912" s="25" t="s">
        <v>43</v>
      </c>
      <c r="N6912" s="27" t="s">
        <v>43</v>
      </c>
      <c r="O6912" s="25" t="s">
        <v>43</v>
      </c>
      <c r="P6912" s="27" t="s">
        <v>43</v>
      </c>
      <c r="Q6912" s="25" t="s">
        <v>44</v>
      </c>
      <c r="R6912" s="28">
        <v>1.49</v>
      </c>
      <c r="S6912" s="29"/>
      <c r="T6912" s="29"/>
      <c r="U6912" s="29">
        <v>1.49</v>
      </c>
      <c r="V6912" s="1" t="s">
        <v>45</v>
      </c>
      <c r="W6912" s="1" t="s">
        <v>45</v>
      </c>
      <c r="X6912" s="1" t="s">
        <v>45</v>
      </c>
      <c r="Y6912" s="30">
        <f t="shared" si="860"/>
        <v>1.49</v>
      </c>
      <c r="Z6912" s="31">
        <f t="shared" si="861"/>
        <v>0</v>
      </c>
      <c r="AA6912" s="32">
        <f t="shared" si="862"/>
        <v>0</v>
      </c>
      <c r="AB6912" t="b">
        <f t="shared" si="863"/>
        <v>1</v>
      </c>
      <c r="AC6912" s="2" t="s">
        <v>76</v>
      </c>
      <c r="AD6912" s="2">
        <v>1.49</v>
      </c>
      <c r="AG6912" t="s">
        <v>4996</v>
      </c>
    </row>
    <row r="6913" spans="1:34" ht="16" hidden="1" x14ac:dyDescent="0.4">
      <c r="A6913" s="24" t="s">
        <v>20913</v>
      </c>
      <c r="B6913" s="25" t="s">
        <v>21867</v>
      </c>
      <c r="C6913" t="str">
        <f t="shared" si="856"/>
        <v>47</v>
      </c>
      <c r="D6913" t="str">
        <f>_xlfn.XLOOKUP(C6913,Folha2!A:A,Folha2!B:B)</f>
        <v>MERCEARIA SALGADA</v>
      </c>
      <c r="E6913" s="26" t="str">
        <f t="shared" si="857"/>
        <v>068</v>
      </c>
      <c r="F6913" s="26" t="str">
        <f t="shared" si="858"/>
        <v>43</v>
      </c>
      <c r="G6913" s="26" t="str">
        <f t="shared" si="859"/>
        <v>01</v>
      </c>
      <c r="H6913" s="27" t="s">
        <v>21930</v>
      </c>
      <c r="I6913" s="25" t="s">
        <v>21931</v>
      </c>
      <c r="J6913" s="27" t="s">
        <v>59</v>
      </c>
      <c r="K6913" s="25" t="s">
        <v>21932</v>
      </c>
      <c r="L6913" s="27" t="s">
        <v>51</v>
      </c>
      <c r="M6913" s="25" t="s">
        <v>43</v>
      </c>
      <c r="N6913" s="27" t="s">
        <v>43</v>
      </c>
      <c r="O6913" s="25" t="s">
        <v>43</v>
      </c>
      <c r="P6913" s="27" t="s">
        <v>43</v>
      </c>
      <c r="Q6913" s="25" t="s">
        <v>44</v>
      </c>
      <c r="R6913" s="28">
        <v>1.49</v>
      </c>
      <c r="S6913" s="29">
        <v>1.49</v>
      </c>
      <c r="T6913" s="29"/>
      <c r="U6913" s="29">
        <v>1.49</v>
      </c>
      <c r="V6913" s="1" t="s">
        <v>45</v>
      </c>
      <c r="W6913" s="1" t="s">
        <v>45</v>
      </c>
      <c r="X6913" s="1" t="s">
        <v>45</v>
      </c>
      <c r="Y6913" s="30">
        <f t="shared" si="860"/>
        <v>1.49</v>
      </c>
      <c r="Z6913" s="31">
        <f t="shared" si="861"/>
        <v>0</v>
      </c>
      <c r="AA6913" s="32">
        <f t="shared" si="862"/>
        <v>0</v>
      </c>
      <c r="AB6913" t="b">
        <f t="shared" si="863"/>
        <v>1</v>
      </c>
      <c r="AC6913" s="2" t="s">
        <v>76</v>
      </c>
      <c r="AD6913" s="2">
        <v>1.49</v>
      </c>
      <c r="AG6913" t="s">
        <v>4996</v>
      </c>
    </row>
    <row r="6914" spans="1:34" ht="16" x14ac:dyDescent="0.4">
      <c r="A6914" s="24" t="s">
        <v>20913</v>
      </c>
      <c r="B6914" s="25" t="s">
        <v>21867</v>
      </c>
      <c r="C6914" t="str">
        <f t="shared" si="856"/>
        <v>47</v>
      </c>
      <c r="D6914" t="str">
        <f>_xlfn.XLOOKUP(C6914,Folha2!A:A,Folha2!B:B)</f>
        <v>MERCEARIA SALGADA</v>
      </c>
      <c r="E6914" s="26" t="str">
        <f t="shared" si="857"/>
        <v>068</v>
      </c>
      <c r="F6914" s="26" t="str">
        <f t="shared" si="858"/>
        <v>43</v>
      </c>
      <c r="G6914" s="26" t="str">
        <f t="shared" si="859"/>
        <v>01</v>
      </c>
      <c r="H6914" s="27" t="s">
        <v>21933</v>
      </c>
      <c r="I6914" s="25" t="s">
        <v>21934</v>
      </c>
      <c r="J6914" s="27" t="s">
        <v>59</v>
      </c>
      <c r="K6914" s="25" t="s">
        <v>21935</v>
      </c>
      <c r="L6914" s="27" t="s">
        <v>51</v>
      </c>
      <c r="M6914" s="25" t="s">
        <v>43</v>
      </c>
      <c r="N6914" s="27" t="s">
        <v>43</v>
      </c>
      <c r="O6914" s="25" t="s">
        <v>43</v>
      </c>
      <c r="P6914" s="27" t="s">
        <v>43</v>
      </c>
      <c r="Q6914" s="25" t="s">
        <v>44</v>
      </c>
      <c r="R6914" s="28">
        <v>1.79</v>
      </c>
      <c r="S6914" s="29"/>
      <c r="T6914" s="29">
        <v>1.33</v>
      </c>
      <c r="U6914" s="29"/>
      <c r="V6914" s="1" t="s">
        <v>45</v>
      </c>
      <c r="W6914" s="1" t="s">
        <v>45</v>
      </c>
      <c r="X6914" s="1" t="s">
        <v>45</v>
      </c>
      <c r="Y6914" s="30">
        <f t="shared" si="860"/>
        <v>1.33</v>
      </c>
      <c r="Z6914" s="31">
        <f t="shared" si="861"/>
        <v>0.34586466165413521</v>
      </c>
      <c r="AA6914" s="32">
        <f t="shared" si="862"/>
        <v>0.45999999999999996</v>
      </c>
      <c r="AB6914" t="b">
        <f t="shared" si="863"/>
        <v>0</v>
      </c>
      <c r="AC6914" s="2" t="s">
        <v>53</v>
      </c>
      <c r="AD6914" s="2">
        <v>1.59</v>
      </c>
      <c r="AG6914" t="s">
        <v>45</v>
      </c>
      <c r="AH6914" t="s">
        <v>45</v>
      </c>
    </row>
    <row r="6915" spans="1:34" ht="16" x14ac:dyDescent="0.4">
      <c r="A6915" s="24" t="s">
        <v>20913</v>
      </c>
      <c r="B6915" s="25" t="s">
        <v>21936</v>
      </c>
      <c r="C6915" t="str">
        <f t="shared" si="856"/>
        <v>47</v>
      </c>
      <c r="D6915" t="str">
        <f>_xlfn.XLOOKUP(C6915,Folha2!A:A,Folha2!B:B)</f>
        <v>MERCEARIA SALGADA</v>
      </c>
      <c r="E6915" s="26" t="str">
        <f t="shared" si="857"/>
        <v>068</v>
      </c>
      <c r="F6915" s="26" t="str">
        <f t="shared" si="858"/>
        <v>43</v>
      </c>
      <c r="G6915" s="26" t="str">
        <f t="shared" si="859"/>
        <v>03</v>
      </c>
      <c r="H6915" s="27" t="s">
        <v>21937</v>
      </c>
      <c r="I6915" s="25" t="s">
        <v>21938</v>
      </c>
      <c r="J6915" s="27" t="s">
        <v>1344</v>
      </c>
      <c r="K6915" s="25" t="s">
        <v>21939</v>
      </c>
      <c r="L6915" s="27" t="s">
        <v>417</v>
      </c>
      <c r="M6915" s="25" t="s">
        <v>43</v>
      </c>
      <c r="N6915" s="27" t="s">
        <v>43</v>
      </c>
      <c r="O6915" s="25" t="s">
        <v>43</v>
      </c>
      <c r="P6915" s="27" t="s">
        <v>43</v>
      </c>
      <c r="Q6915" s="25" t="s">
        <v>44</v>
      </c>
      <c r="R6915" s="28">
        <v>1.79</v>
      </c>
      <c r="S6915" s="29"/>
      <c r="T6915" s="29">
        <v>1.43</v>
      </c>
      <c r="U6915" s="29"/>
      <c r="V6915" s="1" t="s">
        <v>45</v>
      </c>
      <c r="W6915" s="1" t="s">
        <v>45</v>
      </c>
      <c r="X6915" s="1" t="s">
        <v>45</v>
      </c>
      <c r="Y6915" s="30">
        <f t="shared" si="860"/>
        <v>1.43</v>
      </c>
      <c r="Z6915" s="31">
        <f t="shared" si="861"/>
        <v>0.25174825174825188</v>
      </c>
      <c r="AA6915" s="32">
        <f t="shared" si="862"/>
        <v>0.3600000000000001</v>
      </c>
      <c r="AB6915" t="b">
        <f t="shared" si="863"/>
        <v>0</v>
      </c>
      <c r="AC6915" s="2" t="s">
        <v>45</v>
      </c>
      <c r="AD6915" s="2" t="s">
        <v>45</v>
      </c>
      <c r="AG6915" t="s">
        <v>45</v>
      </c>
      <c r="AH6915" t="s">
        <v>45</v>
      </c>
    </row>
    <row r="6916" spans="1:34" ht="16" hidden="1" x14ac:dyDescent="0.4">
      <c r="A6916" s="24" t="s">
        <v>20913</v>
      </c>
      <c r="B6916" s="25" t="s">
        <v>21936</v>
      </c>
      <c r="C6916" t="str">
        <f t="shared" ref="C6916:C6979" si="864">MID(A6916,2,2)</f>
        <v>47</v>
      </c>
      <c r="D6916" t="str">
        <f>_xlfn.XLOOKUP(C6916,Folha2!A:A,Folha2!B:B)</f>
        <v>MERCEARIA SALGADA</v>
      </c>
      <c r="E6916" s="26" t="str">
        <f t="shared" ref="E6916:E6979" si="865">MID(A6916,5,3)</f>
        <v>068</v>
      </c>
      <c r="F6916" s="26" t="str">
        <f t="shared" ref="F6916:F6979" si="866">MID(B6916,5,2)</f>
        <v>43</v>
      </c>
      <c r="G6916" s="26" t="str">
        <f t="shared" ref="G6916:G6979" si="867">MID(B6916,8,2)</f>
        <v>03</v>
      </c>
      <c r="H6916" s="27" t="s">
        <v>21940</v>
      </c>
      <c r="I6916" s="25" t="s">
        <v>21941</v>
      </c>
      <c r="J6916" s="27" t="s">
        <v>21942</v>
      </c>
      <c r="K6916" s="25" t="s">
        <v>21943</v>
      </c>
      <c r="L6916" s="27" t="s">
        <v>42</v>
      </c>
      <c r="M6916" s="25" t="s">
        <v>43</v>
      </c>
      <c r="N6916" s="27" t="s">
        <v>43</v>
      </c>
      <c r="O6916" s="25" t="s">
        <v>43</v>
      </c>
      <c r="P6916" s="27" t="s">
        <v>43</v>
      </c>
      <c r="Q6916" s="25" t="s">
        <v>44</v>
      </c>
      <c r="R6916" s="28">
        <v>2.69</v>
      </c>
      <c r="S6916" s="29">
        <v>2.69</v>
      </c>
      <c r="T6916" s="29"/>
      <c r="U6916" s="29"/>
      <c r="V6916" s="1" t="s">
        <v>45</v>
      </c>
      <c r="W6916" s="1" t="s">
        <v>45</v>
      </c>
      <c r="X6916" s="1" t="s">
        <v>45</v>
      </c>
      <c r="Y6916" s="30">
        <f t="shared" ref="Y6916:Y6979" si="868">IF(OR(N6916="O",O6916="O"),IF(COUNT(V6916:X6916)&gt;0,MIN(V6916:X6916),MIN(S6916:U6916)),IF(M6916="O",MIN(S6916:U6916),IF(L6916="E",IFERROR(MODE(S6916:U6916),MIN(S6916:U6916)),AVERAGE(S6916:U6916))))</f>
        <v>2.69</v>
      </c>
      <c r="Z6916" s="31">
        <f t="shared" ref="Z6916:Z6979" si="869">R6916/Y6916-1</f>
        <v>0</v>
      </c>
      <c r="AA6916" s="32">
        <f t="shared" ref="AA6916:AA6979" si="870">R6916-Y6916</f>
        <v>0</v>
      </c>
      <c r="AB6916" t="b">
        <f t="shared" ref="AB6916:AB6979" si="871">R6916=Y6916</f>
        <v>1</v>
      </c>
      <c r="AC6916" s="2" t="s">
        <v>3526</v>
      </c>
      <c r="AD6916" s="2">
        <v>2.59</v>
      </c>
      <c r="AG6916" t="s">
        <v>4996</v>
      </c>
    </row>
    <row r="6917" spans="1:34" ht="16" hidden="1" x14ac:dyDescent="0.4">
      <c r="A6917" s="24" t="s">
        <v>20913</v>
      </c>
      <c r="B6917" s="25" t="s">
        <v>21936</v>
      </c>
      <c r="C6917" t="str">
        <f t="shared" si="864"/>
        <v>47</v>
      </c>
      <c r="D6917" t="str">
        <f>_xlfn.XLOOKUP(C6917,Folha2!A:A,Folha2!B:B)</f>
        <v>MERCEARIA SALGADA</v>
      </c>
      <c r="E6917" s="26" t="str">
        <f t="shared" si="865"/>
        <v>068</v>
      </c>
      <c r="F6917" s="26" t="str">
        <f t="shared" si="866"/>
        <v>43</v>
      </c>
      <c r="G6917" s="26" t="str">
        <f t="shared" si="867"/>
        <v>03</v>
      </c>
      <c r="H6917" s="27" t="s">
        <v>21944</v>
      </c>
      <c r="I6917" s="25" t="s">
        <v>21945</v>
      </c>
      <c r="J6917" s="27" t="s">
        <v>21942</v>
      </c>
      <c r="K6917" s="25" t="s">
        <v>21946</v>
      </c>
      <c r="L6917" s="27" t="s">
        <v>42</v>
      </c>
      <c r="M6917" s="25" t="s">
        <v>43</v>
      </c>
      <c r="N6917" s="27" t="s">
        <v>43</v>
      </c>
      <c r="O6917" s="25" t="s">
        <v>43</v>
      </c>
      <c r="P6917" s="27" t="s">
        <v>43</v>
      </c>
      <c r="Q6917" s="25" t="s">
        <v>44</v>
      </c>
      <c r="R6917" s="28">
        <v>2.69</v>
      </c>
      <c r="S6917" s="29">
        <v>2.69</v>
      </c>
      <c r="T6917" s="29"/>
      <c r="U6917" s="29"/>
      <c r="V6917" s="1" t="s">
        <v>45</v>
      </c>
      <c r="W6917" s="1" t="s">
        <v>45</v>
      </c>
      <c r="X6917" s="1" t="s">
        <v>45</v>
      </c>
      <c r="Y6917" s="30">
        <f t="shared" si="868"/>
        <v>2.69</v>
      </c>
      <c r="Z6917" s="31">
        <f t="shared" si="869"/>
        <v>0</v>
      </c>
      <c r="AA6917" s="32">
        <f t="shared" si="870"/>
        <v>0</v>
      </c>
      <c r="AB6917" t="b">
        <f t="shared" si="871"/>
        <v>1</v>
      </c>
      <c r="AC6917" s="2" t="s">
        <v>3526</v>
      </c>
      <c r="AD6917" s="2">
        <v>2.59</v>
      </c>
      <c r="AG6917" t="s">
        <v>4996</v>
      </c>
    </row>
    <row r="6918" spans="1:34" ht="16" hidden="1" x14ac:dyDescent="0.4">
      <c r="A6918" s="24" t="s">
        <v>20913</v>
      </c>
      <c r="B6918" s="25" t="s">
        <v>21936</v>
      </c>
      <c r="C6918" t="str">
        <f t="shared" si="864"/>
        <v>47</v>
      </c>
      <c r="D6918" t="str">
        <f>_xlfn.XLOOKUP(C6918,Folha2!A:A,Folha2!B:B)</f>
        <v>MERCEARIA SALGADA</v>
      </c>
      <c r="E6918" s="26" t="str">
        <f t="shared" si="865"/>
        <v>068</v>
      </c>
      <c r="F6918" s="26" t="str">
        <f t="shared" si="866"/>
        <v>43</v>
      </c>
      <c r="G6918" s="26" t="str">
        <f t="shared" si="867"/>
        <v>03</v>
      </c>
      <c r="H6918" s="27" t="s">
        <v>21947</v>
      </c>
      <c r="I6918" s="25" t="s">
        <v>21948</v>
      </c>
      <c r="J6918" s="27" t="s">
        <v>20028</v>
      </c>
      <c r="K6918" s="25" t="s">
        <v>21949</v>
      </c>
      <c r="L6918" s="27" t="s">
        <v>42</v>
      </c>
      <c r="M6918" s="25" t="s">
        <v>43</v>
      </c>
      <c r="N6918" s="27" t="s">
        <v>43</v>
      </c>
      <c r="O6918" s="25" t="s">
        <v>43</v>
      </c>
      <c r="P6918" s="27" t="s">
        <v>43</v>
      </c>
      <c r="Q6918" s="25" t="s">
        <v>44</v>
      </c>
      <c r="R6918" s="28">
        <v>3.49</v>
      </c>
      <c r="S6918" s="29">
        <v>3.49</v>
      </c>
      <c r="T6918" s="29"/>
      <c r="U6918" s="29"/>
      <c r="V6918" s="1" t="s">
        <v>45</v>
      </c>
      <c r="W6918" s="1" t="s">
        <v>45</v>
      </c>
      <c r="X6918" s="1" t="s">
        <v>45</v>
      </c>
      <c r="Y6918" s="30">
        <f t="shared" si="868"/>
        <v>3.49</v>
      </c>
      <c r="Z6918" s="31">
        <f t="shared" si="869"/>
        <v>0</v>
      </c>
      <c r="AA6918" s="32">
        <f t="shared" si="870"/>
        <v>0</v>
      </c>
      <c r="AB6918" t="b">
        <f t="shared" si="871"/>
        <v>1</v>
      </c>
      <c r="AC6918" s="2" t="s">
        <v>144</v>
      </c>
      <c r="AD6918" s="2">
        <v>2.99</v>
      </c>
      <c r="AG6918" t="s">
        <v>4996</v>
      </c>
    </row>
    <row r="6919" spans="1:34" ht="16" hidden="1" x14ac:dyDescent="0.4">
      <c r="A6919" s="24" t="s">
        <v>20913</v>
      </c>
      <c r="B6919" s="25" t="s">
        <v>21936</v>
      </c>
      <c r="C6919" t="str">
        <f t="shared" si="864"/>
        <v>47</v>
      </c>
      <c r="D6919" t="str">
        <f>_xlfn.XLOOKUP(C6919,Folha2!A:A,Folha2!B:B)</f>
        <v>MERCEARIA SALGADA</v>
      </c>
      <c r="E6919" s="26" t="str">
        <f t="shared" si="865"/>
        <v>068</v>
      </c>
      <c r="F6919" s="26" t="str">
        <f t="shared" si="866"/>
        <v>43</v>
      </c>
      <c r="G6919" s="26" t="str">
        <f t="shared" si="867"/>
        <v>03</v>
      </c>
      <c r="H6919" s="27" t="s">
        <v>21950</v>
      </c>
      <c r="I6919" s="25" t="s">
        <v>21951</v>
      </c>
      <c r="J6919" s="27" t="s">
        <v>20028</v>
      </c>
      <c r="K6919" s="25" t="s">
        <v>21952</v>
      </c>
      <c r="L6919" s="27" t="s">
        <v>42</v>
      </c>
      <c r="M6919" s="25" t="s">
        <v>43</v>
      </c>
      <c r="N6919" s="27" t="s">
        <v>43</v>
      </c>
      <c r="O6919" s="25" t="s">
        <v>43</v>
      </c>
      <c r="P6919" s="27" t="s">
        <v>43</v>
      </c>
      <c r="Q6919" s="25" t="s">
        <v>44</v>
      </c>
      <c r="R6919" s="28">
        <v>3.49</v>
      </c>
      <c r="S6919" s="29">
        <v>3.49</v>
      </c>
      <c r="T6919" s="29"/>
      <c r="U6919" s="29"/>
      <c r="V6919" s="1" t="s">
        <v>45</v>
      </c>
      <c r="W6919" s="1" t="s">
        <v>45</v>
      </c>
      <c r="X6919" s="1" t="s">
        <v>45</v>
      </c>
      <c r="Y6919" s="30">
        <f t="shared" si="868"/>
        <v>3.49</v>
      </c>
      <c r="Z6919" s="31">
        <f t="shared" si="869"/>
        <v>0</v>
      </c>
      <c r="AA6919" s="32">
        <f t="shared" si="870"/>
        <v>0</v>
      </c>
      <c r="AB6919" t="b">
        <f t="shared" si="871"/>
        <v>1</v>
      </c>
      <c r="AC6919" s="2" t="s">
        <v>144</v>
      </c>
      <c r="AD6919" s="2">
        <v>2.99</v>
      </c>
      <c r="AG6919" t="s">
        <v>4996</v>
      </c>
    </row>
    <row r="6920" spans="1:34" ht="16" hidden="1" x14ac:dyDescent="0.4">
      <c r="A6920" s="24" t="s">
        <v>20913</v>
      </c>
      <c r="B6920" s="25" t="s">
        <v>21936</v>
      </c>
      <c r="C6920" t="str">
        <f t="shared" si="864"/>
        <v>47</v>
      </c>
      <c r="D6920" t="str">
        <f>_xlfn.XLOOKUP(C6920,Folha2!A:A,Folha2!B:B)</f>
        <v>MERCEARIA SALGADA</v>
      </c>
      <c r="E6920" s="26" t="str">
        <f t="shared" si="865"/>
        <v>068</v>
      </c>
      <c r="F6920" s="26" t="str">
        <f t="shared" si="866"/>
        <v>43</v>
      </c>
      <c r="G6920" s="26" t="str">
        <f t="shared" si="867"/>
        <v>03</v>
      </c>
      <c r="H6920" s="27" t="s">
        <v>21953</v>
      </c>
      <c r="I6920" s="25" t="s">
        <v>21954</v>
      </c>
      <c r="J6920" s="27" t="s">
        <v>21955</v>
      </c>
      <c r="K6920" s="25" t="s">
        <v>21956</v>
      </c>
      <c r="L6920" s="27" t="s">
        <v>42</v>
      </c>
      <c r="M6920" s="25" t="s">
        <v>43</v>
      </c>
      <c r="N6920" s="27" t="s">
        <v>43</v>
      </c>
      <c r="O6920" s="25" t="s">
        <v>43</v>
      </c>
      <c r="P6920" s="27" t="s">
        <v>43</v>
      </c>
      <c r="Q6920" s="25" t="s">
        <v>44</v>
      </c>
      <c r="R6920" s="28">
        <v>4.99</v>
      </c>
      <c r="S6920" s="29">
        <v>4.99</v>
      </c>
      <c r="T6920" s="29"/>
      <c r="U6920" s="29">
        <v>4.99</v>
      </c>
      <c r="V6920" s="1">
        <v>3.79</v>
      </c>
      <c r="W6920" s="1" t="s">
        <v>45</v>
      </c>
      <c r="X6920" s="1" t="s">
        <v>45</v>
      </c>
      <c r="Y6920" s="30">
        <f t="shared" si="868"/>
        <v>4.99</v>
      </c>
      <c r="Z6920" s="31">
        <f t="shared" si="869"/>
        <v>0</v>
      </c>
      <c r="AA6920" s="32">
        <f t="shared" si="870"/>
        <v>0</v>
      </c>
      <c r="AB6920" t="b">
        <f t="shared" si="871"/>
        <v>1</v>
      </c>
      <c r="AC6920" s="2" t="s">
        <v>53</v>
      </c>
      <c r="AD6920" s="2">
        <v>3.74</v>
      </c>
      <c r="AG6920" t="s">
        <v>4996</v>
      </c>
    </row>
    <row r="6921" spans="1:34" ht="16" hidden="1" x14ac:dyDescent="0.4">
      <c r="A6921" s="24" t="s">
        <v>20913</v>
      </c>
      <c r="B6921" s="25" t="s">
        <v>21936</v>
      </c>
      <c r="C6921" t="str">
        <f t="shared" si="864"/>
        <v>47</v>
      </c>
      <c r="D6921" t="str">
        <f>_xlfn.XLOOKUP(C6921,Folha2!A:A,Folha2!B:B)</f>
        <v>MERCEARIA SALGADA</v>
      </c>
      <c r="E6921" s="26" t="str">
        <f t="shared" si="865"/>
        <v>068</v>
      </c>
      <c r="F6921" s="26" t="str">
        <f t="shared" si="866"/>
        <v>43</v>
      </c>
      <c r="G6921" s="26" t="str">
        <f t="shared" si="867"/>
        <v>03</v>
      </c>
      <c r="H6921" s="27" t="s">
        <v>21957</v>
      </c>
      <c r="I6921" s="25" t="s">
        <v>21958</v>
      </c>
      <c r="J6921" s="27" t="s">
        <v>21955</v>
      </c>
      <c r="K6921" s="25" t="s">
        <v>21959</v>
      </c>
      <c r="L6921" s="27" t="s">
        <v>42</v>
      </c>
      <c r="M6921" s="25" t="s">
        <v>43</v>
      </c>
      <c r="N6921" s="27" t="s">
        <v>43</v>
      </c>
      <c r="O6921" s="25" t="s">
        <v>43</v>
      </c>
      <c r="P6921" s="27" t="s">
        <v>43</v>
      </c>
      <c r="Q6921" s="25" t="s">
        <v>44</v>
      </c>
      <c r="R6921" s="28">
        <v>4.99</v>
      </c>
      <c r="S6921" s="29">
        <v>4.99</v>
      </c>
      <c r="T6921" s="29"/>
      <c r="U6921" s="29"/>
      <c r="V6921" s="1">
        <v>3.79</v>
      </c>
      <c r="W6921" s="1" t="s">
        <v>45</v>
      </c>
      <c r="X6921" s="1" t="s">
        <v>45</v>
      </c>
      <c r="Y6921" s="30">
        <f t="shared" si="868"/>
        <v>4.99</v>
      </c>
      <c r="Z6921" s="31">
        <f t="shared" si="869"/>
        <v>0</v>
      </c>
      <c r="AA6921" s="32">
        <f t="shared" si="870"/>
        <v>0</v>
      </c>
      <c r="AB6921" t="b">
        <f t="shared" si="871"/>
        <v>1</v>
      </c>
      <c r="AC6921" s="2" t="s">
        <v>53</v>
      </c>
      <c r="AD6921" s="2">
        <v>3.74</v>
      </c>
      <c r="AG6921" t="s">
        <v>4996</v>
      </c>
    </row>
    <row r="6922" spans="1:34" ht="16" hidden="1" x14ac:dyDescent="0.4">
      <c r="A6922" s="24" t="s">
        <v>20913</v>
      </c>
      <c r="B6922" s="25" t="s">
        <v>21936</v>
      </c>
      <c r="C6922" t="str">
        <f t="shared" si="864"/>
        <v>47</v>
      </c>
      <c r="D6922" t="str">
        <f>_xlfn.XLOOKUP(C6922,Folha2!A:A,Folha2!B:B)</f>
        <v>MERCEARIA SALGADA</v>
      </c>
      <c r="E6922" s="26" t="str">
        <f t="shared" si="865"/>
        <v>068</v>
      </c>
      <c r="F6922" s="26" t="str">
        <f t="shared" si="866"/>
        <v>43</v>
      </c>
      <c r="G6922" s="26" t="str">
        <f t="shared" si="867"/>
        <v>03</v>
      </c>
      <c r="H6922" s="27" t="s">
        <v>21960</v>
      </c>
      <c r="I6922" s="25" t="s">
        <v>21961</v>
      </c>
      <c r="J6922" s="27" t="s">
        <v>21955</v>
      </c>
      <c r="K6922" s="25" t="s">
        <v>21962</v>
      </c>
      <c r="L6922" s="27" t="s">
        <v>42</v>
      </c>
      <c r="M6922" s="25" t="s">
        <v>43</v>
      </c>
      <c r="N6922" s="27" t="s">
        <v>43</v>
      </c>
      <c r="O6922" s="25" t="s">
        <v>43</v>
      </c>
      <c r="P6922" s="27" t="s">
        <v>43</v>
      </c>
      <c r="Q6922" s="25" t="s">
        <v>44</v>
      </c>
      <c r="R6922" s="28">
        <v>4.99</v>
      </c>
      <c r="S6922" s="29">
        <v>4.99</v>
      </c>
      <c r="T6922" s="29"/>
      <c r="U6922" s="29"/>
      <c r="V6922" s="1">
        <v>3.79</v>
      </c>
      <c r="W6922" s="1" t="s">
        <v>45</v>
      </c>
      <c r="X6922" s="1" t="s">
        <v>45</v>
      </c>
      <c r="Y6922" s="30">
        <f t="shared" si="868"/>
        <v>4.99</v>
      </c>
      <c r="Z6922" s="31">
        <f t="shared" si="869"/>
        <v>0</v>
      </c>
      <c r="AA6922" s="32">
        <f t="shared" si="870"/>
        <v>0</v>
      </c>
      <c r="AB6922" t="b">
        <f t="shared" si="871"/>
        <v>1</v>
      </c>
      <c r="AC6922" s="2" t="s">
        <v>53</v>
      </c>
      <c r="AD6922" s="2">
        <v>3.74</v>
      </c>
      <c r="AG6922" t="s">
        <v>4996</v>
      </c>
    </row>
    <row r="6923" spans="1:34" ht="16" hidden="1" x14ac:dyDescent="0.4">
      <c r="A6923" s="24" t="s">
        <v>20913</v>
      </c>
      <c r="B6923" s="25" t="s">
        <v>21936</v>
      </c>
      <c r="C6923" t="str">
        <f t="shared" si="864"/>
        <v>47</v>
      </c>
      <c r="D6923" t="str">
        <f>_xlfn.XLOOKUP(C6923,Folha2!A:A,Folha2!B:B)</f>
        <v>MERCEARIA SALGADA</v>
      </c>
      <c r="E6923" s="26" t="str">
        <f t="shared" si="865"/>
        <v>068</v>
      </c>
      <c r="F6923" s="26" t="str">
        <f t="shared" si="866"/>
        <v>43</v>
      </c>
      <c r="G6923" s="26" t="str">
        <f t="shared" si="867"/>
        <v>03</v>
      </c>
      <c r="H6923" s="27" t="s">
        <v>21963</v>
      </c>
      <c r="I6923" s="25" t="s">
        <v>21964</v>
      </c>
      <c r="J6923" s="27" t="s">
        <v>21955</v>
      </c>
      <c r="K6923" s="25" t="s">
        <v>21965</v>
      </c>
      <c r="L6923" s="27" t="s">
        <v>42</v>
      </c>
      <c r="M6923" s="25" t="s">
        <v>43</v>
      </c>
      <c r="N6923" s="27" t="s">
        <v>43</v>
      </c>
      <c r="O6923" s="25" t="s">
        <v>43</v>
      </c>
      <c r="P6923" s="27" t="s">
        <v>43</v>
      </c>
      <c r="Q6923" s="25" t="s">
        <v>44</v>
      </c>
      <c r="R6923" s="28">
        <v>5.99</v>
      </c>
      <c r="S6923" s="29">
        <v>5.99</v>
      </c>
      <c r="T6923" s="29"/>
      <c r="U6923" s="29"/>
      <c r="V6923" s="1">
        <v>4.49</v>
      </c>
      <c r="W6923" s="1" t="s">
        <v>45</v>
      </c>
      <c r="X6923" s="1" t="s">
        <v>45</v>
      </c>
      <c r="Y6923" s="30">
        <f t="shared" si="868"/>
        <v>5.99</v>
      </c>
      <c r="Z6923" s="31">
        <f t="shared" si="869"/>
        <v>0</v>
      </c>
      <c r="AA6923" s="32">
        <f t="shared" si="870"/>
        <v>0</v>
      </c>
      <c r="AB6923" t="b">
        <f t="shared" si="871"/>
        <v>1</v>
      </c>
      <c r="AC6923" s="2" t="s">
        <v>53</v>
      </c>
      <c r="AD6923" s="2">
        <v>4.3899999999999997</v>
      </c>
      <c r="AG6923" t="s">
        <v>4996</v>
      </c>
    </row>
    <row r="6924" spans="1:34" ht="16" hidden="1" x14ac:dyDescent="0.4">
      <c r="A6924" s="24" t="s">
        <v>20913</v>
      </c>
      <c r="B6924" s="25" t="s">
        <v>20908</v>
      </c>
      <c r="C6924" t="str">
        <f t="shared" si="864"/>
        <v>47</v>
      </c>
      <c r="D6924" t="str">
        <f>_xlfn.XLOOKUP(C6924,Folha2!A:A,Folha2!B:B)</f>
        <v>MERCEARIA SALGADA</v>
      </c>
      <c r="E6924" s="26" t="str">
        <f t="shared" si="865"/>
        <v>068</v>
      </c>
      <c r="F6924" s="26" t="str">
        <f t="shared" si="866"/>
        <v>43</v>
      </c>
      <c r="G6924" s="26" t="str">
        <f t="shared" si="867"/>
        <v>05</v>
      </c>
      <c r="H6924" s="27" t="s">
        <v>21966</v>
      </c>
      <c r="I6924" s="25" t="s">
        <v>21967</v>
      </c>
      <c r="J6924" s="27" t="s">
        <v>21452</v>
      </c>
      <c r="K6924" s="25" t="s">
        <v>21968</v>
      </c>
      <c r="L6924" s="27" t="s">
        <v>42</v>
      </c>
      <c r="M6924" s="25" t="s">
        <v>43</v>
      </c>
      <c r="N6924" s="27" t="s">
        <v>43</v>
      </c>
      <c r="O6924" s="25" t="s">
        <v>43</v>
      </c>
      <c r="P6924" s="27" t="s">
        <v>43</v>
      </c>
      <c r="Q6924" s="25" t="s">
        <v>221</v>
      </c>
      <c r="R6924" s="28">
        <v>2.09</v>
      </c>
      <c r="S6924" s="29">
        <v>2.09</v>
      </c>
      <c r="T6924" s="29"/>
      <c r="U6924" s="29"/>
      <c r="V6924" s="1" t="s">
        <v>45</v>
      </c>
      <c r="W6924" s="1" t="s">
        <v>45</v>
      </c>
      <c r="X6924" s="1" t="s">
        <v>45</v>
      </c>
      <c r="Y6924" s="30">
        <f t="shared" si="868"/>
        <v>2.09</v>
      </c>
      <c r="Z6924" s="31">
        <f t="shared" si="869"/>
        <v>0</v>
      </c>
      <c r="AA6924" s="32">
        <f t="shared" si="870"/>
        <v>0</v>
      </c>
      <c r="AB6924" t="b">
        <f t="shared" si="871"/>
        <v>1</v>
      </c>
      <c r="AC6924" s="2" t="s">
        <v>313</v>
      </c>
      <c r="AD6924" s="2">
        <v>1.69</v>
      </c>
      <c r="AG6924" t="s">
        <v>4996</v>
      </c>
    </row>
    <row r="6925" spans="1:34" ht="16" x14ac:dyDescent="0.4">
      <c r="A6925" s="24" t="s">
        <v>20913</v>
      </c>
      <c r="B6925" s="25" t="s">
        <v>20908</v>
      </c>
      <c r="C6925" t="str">
        <f t="shared" si="864"/>
        <v>47</v>
      </c>
      <c r="D6925" t="str">
        <f>_xlfn.XLOOKUP(C6925,Folha2!A:A,Folha2!B:B)</f>
        <v>MERCEARIA SALGADA</v>
      </c>
      <c r="E6925" s="26" t="str">
        <f t="shared" si="865"/>
        <v>068</v>
      </c>
      <c r="F6925" s="26" t="str">
        <f t="shared" si="866"/>
        <v>43</v>
      </c>
      <c r="G6925" s="26" t="str">
        <f t="shared" si="867"/>
        <v>05</v>
      </c>
      <c r="H6925" s="27" t="s">
        <v>21969</v>
      </c>
      <c r="I6925" s="25" t="s">
        <v>21970</v>
      </c>
      <c r="J6925" s="27" t="s">
        <v>21452</v>
      </c>
      <c r="K6925" s="25" t="s">
        <v>21971</v>
      </c>
      <c r="L6925" s="27" t="s">
        <v>42</v>
      </c>
      <c r="M6925" s="25" t="s">
        <v>43</v>
      </c>
      <c r="N6925" s="27" t="s">
        <v>43</v>
      </c>
      <c r="O6925" s="25" t="s">
        <v>43</v>
      </c>
      <c r="P6925" s="27" t="s">
        <v>43</v>
      </c>
      <c r="Q6925" s="25" t="s">
        <v>221</v>
      </c>
      <c r="R6925" s="28">
        <v>2.09</v>
      </c>
      <c r="S6925" s="29">
        <v>2.99</v>
      </c>
      <c r="T6925" s="29"/>
      <c r="U6925" s="29"/>
      <c r="V6925" s="1" t="s">
        <v>45</v>
      </c>
      <c r="W6925" s="1" t="s">
        <v>45</v>
      </c>
      <c r="X6925" s="1" t="s">
        <v>45</v>
      </c>
      <c r="Y6925" s="30">
        <f t="shared" si="868"/>
        <v>2.99</v>
      </c>
      <c r="Z6925" s="31">
        <f t="shared" si="869"/>
        <v>-0.30100334448160548</v>
      </c>
      <c r="AA6925" s="32">
        <f t="shared" si="870"/>
        <v>-0.90000000000000036</v>
      </c>
      <c r="AB6925" t="b">
        <f t="shared" si="871"/>
        <v>0</v>
      </c>
      <c r="AC6925" s="2" t="s">
        <v>313</v>
      </c>
      <c r="AD6925" s="2">
        <v>1.69</v>
      </c>
      <c r="AG6925" t="s">
        <v>1977</v>
      </c>
    </row>
    <row r="6926" spans="1:34" ht="16" x14ac:dyDescent="0.4">
      <c r="A6926" s="24" t="s">
        <v>20913</v>
      </c>
      <c r="B6926" s="25" t="s">
        <v>20908</v>
      </c>
      <c r="C6926" t="str">
        <f t="shared" si="864"/>
        <v>47</v>
      </c>
      <c r="D6926" t="str">
        <f>_xlfn.XLOOKUP(C6926,Folha2!A:A,Folha2!B:B)</f>
        <v>MERCEARIA SALGADA</v>
      </c>
      <c r="E6926" s="26" t="str">
        <f t="shared" si="865"/>
        <v>068</v>
      </c>
      <c r="F6926" s="26" t="str">
        <f t="shared" si="866"/>
        <v>43</v>
      </c>
      <c r="G6926" s="26" t="str">
        <f t="shared" si="867"/>
        <v>05</v>
      </c>
      <c r="H6926" s="27" t="s">
        <v>21972</v>
      </c>
      <c r="I6926" s="25" t="s">
        <v>21973</v>
      </c>
      <c r="J6926" s="27" t="s">
        <v>3539</v>
      </c>
      <c r="K6926" s="25" t="s">
        <v>21974</v>
      </c>
      <c r="L6926" s="27" t="s">
        <v>417</v>
      </c>
      <c r="M6926" s="25" t="s">
        <v>52</v>
      </c>
      <c r="N6926" s="27" t="s">
        <v>43</v>
      </c>
      <c r="O6926" s="25" t="s">
        <v>43</v>
      </c>
      <c r="P6926" s="27" t="s">
        <v>52</v>
      </c>
      <c r="Q6926" s="25" t="s">
        <v>44</v>
      </c>
      <c r="R6926" s="28">
        <v>1.17</v>
      </c>
      <c r="S6926" s="29">
        <v>1.38</v>
      </c>
      <c r="T6926" s="29">
        <v>1.0900000000000001</v>
      </c>
      <c r="U6926" s="29"/>
      <c r="V6926" s="1" t="s">
        <v>45</v>
      </c>
      <c r="W6926" s="1" t="s">
        <v>45</v>
      </c>
      <c r="X6926" s="1" t="s">
        <v>45</v>
      </c>
      <c r="Y6926" s="30">
        <f t="shared" si="868"/>
        <v>1.0900000000000001</v>
      </c>
      <c r="Z6926" s="31">
        <f t="shared" si="869"/>
        <v>7.3394495412843819E-2</v>
      </c>
      <c r="AA6926" s="32">
        <f t="shared" si="870"/>
        <v>7.9999999999999849E-2</v>
      </c>
      <c r="AB6926" t="b">
        <f t="shared" si="871"/>
        <v>0</v>
      </c>
      <c r="AC6926" s="2" t="s">
        <v>45</v>
      </c>
      <c r="AD6926" s="2" t="s">
        <v>45</v>
      </c>
      <c r="AG6926" t="s">
        <v>14677</v>
      </c>
      <c r="AH6926" t="s">
        <v>21975</v>
      </c>
    </row>
    <row r="6927" spans="1:34" ht="16" x14ac:dyDescent="0.4">
      <c r="A6927" s="24" t="s">
        <v>20913</v>
      </c>
      <c r="B6927" s="25" t="s">
        <v>20908</v>
      </c>
      <c r="C6927" t="str">
        <f t="shared" si="864"/>
        <v>47</v>
      </c>
      <c r="D6927" t="str">
        <f>_xlfn.XLOOKUP(C6927,Folha2!A:A,Folha2!B:B)</f>
        <v>MERCEARIA SALGADA</v>
      </c>
      <c r="E6927" s="26" t="str">
        <f t="shared" si="865"/>
        <v>068</v>
      </c>
      <c r="F6927" s="26" t="str">
        <f t="shared" si="866"/>
        <v>43</v>
      </c>
      <c r="G6927" s="26" t="str">
        <f t="shared" si="867"/>
        <v>05</v>
      </c>
      <c r="H6927" s="27" t="s">
        <v>21976</v>
      </c>
      <c r="I6927" s="25" t="s">
        <v>21977</v>
      </c>
      <c r="J6927" s="27" t="s">
        <v>3539</v>
      </c>
      <c r="K6927" s="25" t="s">
        <v>21978</v>
      </c>
      <c r="L6927" s="27" t="s">
        <v>417</v>
      </c>
      <c r="M6927" s="25" t="s">
        <v>43</v>
      </c>
      <c r="N6927" s="27" t="s">
        <v>43</v>
      </c>
      <c r="O6927" s="25" t="s">
        <v>43</v>
      </c>
      <c r="P6927" s="27" t="s">
        <v>43</v>
      </c>
      <c r="Q6927" s="25" t="s">
        <v>44</v>
      </c>
      <c r="R6927" s="28">
        <v>1.69</v>
      </c>
      <c r="S6927" s="29"/>
      <c r="T6927" s="29">
        <v>1.29</v>
      </c>
      <c r="U6927" s="29"/>
      <c r="V6927" s="1" t="s">
        <v>45</v>
      </c>
      <c r="W6927" s="1" t="s">
        <v>45</v>
      </c>
      <c r="X6927" s="1" t="s">
        <v>45</v>
      </c>
      <c r="Y6927" s="30">
        <f t="shared" si="868"/>
        <v>1.29</v>
      </c>
      <c r="Z6927" s="31">
        <f t="shared" si="869"/>
        <v>0.31007751937984485</v>
      </c>
      <c r="AA6927" s="32">
        <f t="shared" si="870"/>
        <v>0.39999999999999991</v>
      </c>
      <c r="AB6927" t="b">
        <f t="shared" si="871"/>
        <v>0</v>
      </c>
      <c r="AC6927" s="2" t="s">
        <v>45</v>
      </c>
      <c r="AD6927" s="2" t="s">
        <v>45</v>
      </c>
      <c r="AG6927" t="s">
        <v>45</v>
      </c>
      <c r="AH6927" t="s">
        <v>45</v>
      </c>
    </row>
    <row r="6928" spans="1:34" ht="16" hidden="1" x14ac:dyDescent="0.4">
      <c r="A6928" s="24" t="s">
        <v>20913</v>
      </c>
      <c r="B6928" s="25" t="s">
        <v>20908</v>
      </c>
      <c r="C6928" t="str">
        <f t="shared" si="864"/>
        <v>47</v>
      </c>
      <c r="D6928" t="str">
        <f>_xlfn.XLOOKUP(C6928,Folha2!A:A,Folha2!B:B)</f>
        <v>MERCEARIA SALGADA</v>
      </c>
      <c r="E6928" s="26" t="str">
        <f t="shared" si="865"/>
        <v>068</v>
      </c>
      <c r="F6928" s="26" t="str">
        <f t="shared" si="866"/>
        <v>43</v>
      </c>
      <c r="G6928" s="26" t="str">
        <f t="shared" si="867"/>
        <v>05</v>
      </c>
      <c r="H6928" s="27" t="s">
        <v>21979</v>
      </c>
      <c r="I6928" s="25" t="s">
        <v>21980</v>
      </c>
      <c r="J6928" s="27" t="s">
        <v>21981</v>
      </c>
      <c r="K6928" s="25" t="s">
        <v>21982</v>
      </c>
      <c r="L6928" s="27" t="s">
        <v>42</v>
      </c>
      <c r="M6928" s="25" t="s">
        <v>43</v>
      </c>
      <c r="N6928" s="27" t="s">
        <v>43</v>
      </c>
      <c r="O6928" s="25" t="s">
        <v>43</v>
      </c>
      <c r="P6928" s="27" t="s">
        <v>43</v>
      </c>
      <c r="Q6928" s="25" t="s">
        <v>44</v>
      </c>
      <c r="R6928" s="28">
        <v>4.1900000000000004</v>
      </c>
      <c r="S6928" s="29">
        <v>4.1900000000000004</v>
      </c>
      <c r="T6928" s="29"/>
      <c r="U6928" s="29"/>
      <c r="V6928" s="1">
        <v>3.49</v>
      </c>
      <c r="W6928" s="1" t="s">
        <v>45</v>
      </c>
      <c r="X6928" s="1" t="s">
        <v>45</v>
      </c>
      <c r="Y6928" s="30">
        <f t="shared" si="868"/>
        <v>4.1900000000000004</v>
      </c>
      <c r="Z6928" s="31">
        <f t="shared" si="869"/>
        <v>0</v>
      </c>
      <c r="AA6928" s="32">
        <f t="shared" si="870"/>
        <v>0</v>
      </c>
      <c r="AB6928" t="b">
        <f t="shared" si="871"/>
        <v>1</v>
      </c>
      <c r="AC6928" s="2" t="s">
        <v>144</v>
      </c>
      <c r="AD6928" s="2">
        <v>3.14</v>
      </c>
      <c r="AG6928" t="s">
        <v>4996</v>
      </c>
    </row>
    <row r="6929" spans="1:33" ht="16" hidden="1" x14ac:dyDescent="0.4">
      <c r="A6929" s="24" t="s">
        <v>20913</v>
      </c>
      <c r="B6929" s="25" t="s">
        <v>20908</v>
      </c>
      <c r="C6929" t="str">
        <f t="shared" si="864"/>
        <v>47</v>
      </c>
      <c r="D6929" t="str">
        <f>_xlfn.XLOOKUP(C6929,Folha2!A:A,Folha2!B:B)</f>
        <v>MERCEARIA SALGADA</v>
      </c>
      <c r="E6929" s="26" t="str">
        <f t="shared" si="865"/>
        <v>068</v>
      </c>
      <c r="F6929" s="26" t="str">
        <f t="shared" si="866"/>
        <v>43</v>
      </c>
      <c r="G6929" s="26" t="str">
        <f t="shared" si="867"/>
        <v>05</v>
      </c>
      <c r="H6929" s="27" t="s">
        <v>21983</v>
      </c>
      <c r="I6929" s="25" t="s">
        <v>21984</v>
      </c>
      <c r="J6929" s="27" t="s">
        <v>20911</v>
      </c>
      <c r="K6929" s="25" t="s">
        <v>21985</v>
      </c>
      <c r="L6929" s="27" t="s">
        <v>42</v>
      </c>
      <c r="M6929" s="25" t="s">
        <v>43</v>
      </c>
      <c r="N6929" s="27" t="s">
        <v>43</v>
      </c>
      <c r="O6929" s="25" t="s">
        <v>43</v>
      </c>
      <c r="P6929" s="27" t="s">
        <v>43</v>
      </c>
      <c r="Q6929" s="25" t="s">
        <v>44</v>
      </c>
      <c r="R6929" s="28">
        <v>1.55</v>
      </c>
      <c r="S6929" s="29">
        <v>1.55</v>
      </c>
      <c r="T6929" s="29"/>
      <c r="U6929" s="29">
        <v>1.55</v>
      </c>
      <c r="V6929" s="1">
        <v>1.0900000000000001</v>
      </c>
      <c r="W6929" s="1" t="s">
        <v>45</v>
      </c>
      <c r="X6929" s="1" t="s">
        <v>45</v>
      </c>
      <c r="Y6929" s="30">
        <f t="shared" si="868"/>
        <v>1.55</v>
      </c>
      <c r="Z6929" s="31">
        <f t="shared" si="869"/>
        <v>0</v>
      </c>
      <c r="AA6929" s="32">
        <f t="shared" si="870"/>
        <v>0</v>
      </c>
      <c r="AB6929" t="b">
        <f t="shared" si="871"/>
        <v>1</v>
      </c>
      <c r="AC6929" s="2" t="s">
        <v>76</v>
      </c>
      <c r="AD6929" s="2">
        <v>1.07</v>
      </c>
      <c r="AG6929" t="s">
        <v>4996</v>
      </c>
    </row>
    <row r="6930" spans="1:33" ht="16" x14ac:dyDescent="0.4">
      <c r="A6930" s="24" t="s">
        <v>20913</v>
      </c>
      <c r="B6930" s="25" t="s">
        <v>20908</v>
      </c>
      <c r="C6930" t="str">
        <f t="shared" si="864"/>
        <v>47</v>
      </c>
      <c r="D6930" t="str">
        <f>_xlfn.XLOOKUP(C6930,Folha2!A:A,Folha2!B:B)</f>
        <v>MERCEARIA SALGADA</v>
      </c>
      <c r="E6930" s="26" t="str">
        <f t="shared" si="865"/>
        <v>068</v>
      </c>
      <c r="F6930" s="26" t="str">
        <f t="shared" si="866"/>
        <v>43</v>
      </c>
      <c r="G6930" s="26" t="str">
        <f t="shared" si="867"/>
        <v>05</v>
      </c>
      <c r="H6930" s="27" t="s">
        <v>21986</v>
      </c>
      <c r="I6930" s="25" t="s">
        <v>21987</v>
      </c>
      <c r="J6930" s="27" t="s">
        <v>20911</v>
      </c>
      <c r="K6930" s="25" t="s">
        <v>21988</v>
      </c>
      <c r="L6930" s="27" t="s">
        <v>42</v>
      </c>
      <c r="M6930" s="25" t="s">
        <v>43</v>
      </c>
      <c r="N6930" s="27" t="s">
        <v>43</v>
      </c>
      <c r="O6930" s="25" t="s">
        <v>43</v>
      </c>
      <c r="P6930" s="27" t="s">
        <v>43</v>
      </c>
      <c r="Q6930" s="25" t="s">
        <v>44</v>
      </c>
      <c r="R6930" s="28">
        <v>2.69</v>
      </c>
      <c r="S6930" s="29">
        <v>2.69</v>
      </c>
      <c r="T6930" s="29"/>
      <c r="U6930" s="29">
        <v>2.35</v>
      </c>
      <c r="V6930" s="1">
        <v>1.65</v>
      </c>
      <c r="W6930" s="1" t="s">
        <v>45</v>
      </c>
      <c r="X6930" s="1" t="s">
        <v>45</v>
      </c>
      <c r="Y6930" s="30">
        <f t="shared" si="868"/>
        <v>2.35</v>
      </c>
      <c r="Z6930" s="31">
        <f t="shared" si="869"/>
        <v>0.14468085106382977</v>
      </c>
      <c r="AA6930" s="32">
        <f t="shared" si="870"/>
        <v>0.33999999999999986</v>
      </c>
      <c r="AB6930" t="b">
        <f t="shared" si="871"/>
        <v>0</v>
      </c>
      <c r="AC6930" s="2" t="s">
        <v>76</v>
      </c>
      <c r="AD6930" s="2">
        <v>1.84</v>
      </c>
      <c r="AG6930" t="s">
        <v>13931</v>
      </c>
    </row>
    <row r="6931" spans="1:33" ht="16" x14ac:dyDescent="0.4">
      <c r="A6931" s="24" t="s">
        <v>20913</v>
      </c>
      <c r="B6931" s="25" t="s">
        <v>20908</v>
      </c>
      <c r="C6931" t="str">
        <f t="shared" si="864"/>
        <v>47</v>
      </c>
      <c r="D6931" t="str">
        <f>_xlfn.XLOOKUP(C6931,Folha2!A:A,Folha2!B:B)</f>
        <v>MERCEARIA SALGADA</v>
      </c>
      <c r="E6931" s="26" t="str">
        <f t="shared" si="865"/>
        <v>068</v>
      </c>
      <c r="F6931" s="26" t="str">
        <f t="shared" si="866"/>
        <v>43</v>
      </c>
      <c r="G6931" s="26" t="str">
        <f t="shared" si="867"/>
        <v>05</v>
      </c>
      <c r="H6931" s="27" t="s">
        <v>21989</v>
      </c>
      <c r="I6931" s="25" t="s">
        <v>21990</v>
      </c>
      <c r="J6931" s="27" t="s">
        <v>20911</v>
      </c>
      <c r="K6931" s="25" t="s">
        <v>21991</v>
      </c>
      <c r="L6931" s="27" t="s">
        <v>42</v>
      </c>
      <c r="M6931" s="25" t="s">
        <v>43</v>
      </c>
      <c r="N6931" s="27" t="s">
        <v>43</v>
      </c>
      <c r="O6931" s="25" t="s">
        <v>43</v>
      </c>
      <c r="P6931" s="27" t="s">
        <v>43</v>
      </c>
      <c r="Q6931" s="25" t="s">
        <v>44</v>
      </c>
      <c r="R6931" s="28">
        <v>3.15</v>
      </c>
      <c r="S6931" s="29">
        <v>3.15</v>
      </c>
      <c r="T6931" s="29"/>
      <c r="U6931" s="29">
        <v>2.4900000000000002</v>
      </c>
      <c r="V6931" s="1">
        <v>1.74</v>
      </c>
      <c r="W6931" s="1" t="s">
        <v>45</v>
      </c>
      <c r="X6931" s="1" t="s">
        <v>45</v>
      </c>
      <c r="Y6931" s="30">
        <f t="shared" si="868"/>
        <v>2.4900000000000002</v>
      </c>
      <c r="Z6931" s="31">
        <f t="shared" si="869"/>
        <v>0.26506024096385539</v>
      </c>
      <c r="AA6931" s="32">
        <f t="shared" si="870"/>
        <v>0.6599999999999997</v>
      </c>
      <c r="AB6931" t="b">
        <f t="shared" si="871"/>
        <v>0</v>
      </c>
      <c r="AC6931" s="2" t="s">
        <v>76</v>
      </c>
      <c r="AD6931" s="2">
        <v>2.19</v>
      </c>
      <c r="AG6931" t="s">
        <v>13931</v>
      </c>
    </row>
    <row r="6932" spans="1:33" ht="16" x14ac:dyDescent="0.4">
      <c r="A6932" s="24" t="s">
        <v>20913</v>
      </c>
      <c r="B6932" s="25" t="s">
        <v>20908</v>
      </c>
      <c r="C6932" t="str">
        <f t="shared" si="864"/>
        <v>47</v>
      </c>
      <c r="D6932" t="str">
        <f>_xlfn.XLOOKUP(C6932,Folha2!A:A,Folha2!B:B)</f>
        <v>MERCEARIA SALGADA</v>
      </c>
      <c r="E6932" s="26" t="str">
        <f t="shared" si="865"/>
        <v>068</v>
      </c>
      <c r="F6932" s="26" t="str">
        <f t="shared" si="866"/>
        <v>43</v>
      </c>
      <c r="G6932" s="26" t="str">
        <f t="shared" si="867"/>
        <v>05</v>
      </c>
      <c r="H6932" s="27" t="s">
        <v>21992</v>
      </c>
      <c r="I6932" s="25" t="s">
        <v>21993</v>
      </c>
      <c r="J6932" s="27" t="s">
        <v>20911</v>
      </c>
      <c r="K6932" s="25" t="s">
        <v>21994</v>
      </c>
      <c r="L6932" s="27" t="s">
        <v>42</v>
      </c>
      <c r="M6932" s="25" t="s">
        <v>43</v>
      </c>
      <c r="N6932" s="27" t="s">
        <v>43</v>
      </c>
      <c r="O6932" s="25" t="s">
        <v>43</v>
      </c>
      <c r="P6932" s="27" t="s">
        <v>43</v>
      </c>
      <c r="Q6932" s="25" t="s">
        <v>44</v>
      </c>
      <c r="R6932" s="28">
        <v>3.15</v>
      </c>
      <c r="S6932" s="29">
        <v>3.15</v>
      </c>
      <c r="T6932" s="29"/>
      <c r="U6932" s="29">
        <v>2.79</v>
      </c>
      <c r="V6932" s="1">
        <v>1.95</v>
      </c>
      <c r="W6932" s="1" t="s">
        <v>45</v>
      </c>
      <c r="X6932" s="1" t="s">
        <v>45</v>
      </c>
      <c r="Y6932" s="30">
        <f t="shared" si="868"/>
        <v>2.79</v>
      </c>
      <c r="Z6932" s="31">
        <f t="shared" si="869"/>
        <v>0.12903225806451601</v>
      </c>
      <c r="AA6932" s="32">
        <f t="shared" si="870"/>
        <v>0.35999999999999988</v>
      </c>
      <c r="AB6932" t="b">
        <f t="shared" si="871"/>
        <v>0</v>
      </c>
      <c r="AC6932" s="2" t="s">
        <v>76</v>
      </c>
      <c r="AD6932" s="2">
        <v>2.19</v>
      </c>
      <c r="AG6932" t="s">
        <v>13931</v>
      </c>
    </row>
    <row r="6933" spans="1:33" ht="16" hidden="1" x14ac:dyDescent="0.4">
      <c r="A6933" s="24" t="s">
        <v>20913</v>
      </c>
      <c r="B6933" s="25" t="s">
        <v>20908</v>
      </c>
      <c r="C6933" t="str">
        <f t="shared" si="864"/>
        <v>47</v>
      </c>
      <c r="D6933" t="str">
        <f>_xlfn.XLOOKUP(C6933,Folha2!A:A,Folha2!B:B)</f>
        <v>MERCEARIA SALGADA</v>
      </c>
      <c r="E6933" s="26" t="str">
        <f t="shared" si="865"/>
        <v>068</v>
      </c>
      <c r="F6933" s="26" t="str">
        <f t="shared" si="866"/>
        <v>43</v>
      </c>
      <c r="G6933" s="26" t="str">
        <f t="shared" si="867"/>
        <v>05</v>
      </c>
      <c r="H6933" s="27" t="s">
        <v>21995</v>
      </c>
      <c r="I6933" s="25" t="s">
        <v>21996</v>
      </c>
      <c r="J6933" s="27" t="s">
        <v>20911</v>
      </c>
      <c r="K6933" s="25" t="s">
        <v>21997</v>
      </c>
      <c r="L6933" s="27" t="s">
        <v>42</v>
      </c>
      <c r="M6933" s="25" t="s">
        <v>43</v>
      </c>
      <c r="N6933" s="27" t="s">
        <v>43</v>
      </c>
      <c r="O6933" s="25" t="s">
        <v>43</v>
      </c>
      <c r="P6933" s="27" t="s">
        <v>43</v>
      </c>
      <c r="Q6933" s="25" t="s">
        <v>44</v>
      </c>
      <c r="R6933" s="28">
        <v>3.15</v>
      </c>
      <c r="S6933" s="29">
        <v>3.15</v>
      </c>
      <c r="T6933" s="29"/>
      <c r="U6933" s="29"/>
      <c r="V6933" s="1">
        <v>1.95</v>
      </c>
      <c r="W6933" s="1" t="s">
        <v>45</v>
      </c>
      <c r="X6933" s="1" t="s">
        <v>45</v>
      </c>
      <c r="Y6933" s="30">
        <f t="shared" si="868"/>
        <v>3.15</v>
      </c>
      <c r="Z6933" s="31">
        <f t="shared" si="869"/>
        <v>0</v>
      </c>
      <c r="AA6933" s="32">
        <f t="shared" si="870"/>
        <v>0</v>
      </c>
      <c r="AB6933" t="b">
        <f t="shared" si="871"/>
        <v>1</v>
      </c>
      <c r="AC6933" s="2" t="s">
        <v>76</v>
      </c>
      <c r="AD6933" s="2">
        <v>2.19</v>
      </c>
      <c r="AG6933" t="s">
        <v>4996</v>
      </c>
    </row>
    <row r="6934" spans="1:33" ht="16" hidden="1" x14ac:dyDescent="0.4">
      <c r="A6934" s="24" t="s">
        <v>20913</v>
      </c>
      <c r="B6934" s="25" t="s">
        <v>20908</v>
      </c>
      <c r="C6934" t="str">
        <f t="shared" si="864"/>
        <v>47</v>
      </c>
      <c r="D6934" t="str">
        <f>_xlfn.XLOOKUP(C6934,Folha2!A:A,Folha2!B:B)</f>
        <v>MERCEARIA SALGADA</v>
      </c>
      <c r="E6934" s="26" t="str">
        <f t="shared" si="865"/>
        <v>068</v>
      </c>
      <c r="F6934" s="26" t="str">
        <f t="shared" si="866"/>
        <v>43</v>
      </c>
      <c r="G6934" s="26" t="str">
        <f t="shared" si="867"/>
        <v>05</v>
      </c>
      <c r="H6934" s="27" t="s">
        <v>21998</v>
      </c>
      <c r="I6934" s="25" t="s">
        <v>21999</v>
      </c>
      <c r="J6934" s="27" t="s">
        <v>20911</v>
      </c>
      <c r="K6934" s="25" t="s">
        <v>22000</v>
      </c>
      <c r="L6934" s="27" t="s">
        <v>42</v>
      </c>
      <c r="M6934" s="25" t="s">
        <v>43</v>
      </c>
      <c r="N6934" s="27" t="s">
        <v>43</v>
      </c>
      <c r="O6934" s="25" t="s">
        <v>43</v>
      </c>
      <c r="P6934" s="27" t="s">
        <v>43</v>
      </c>
      <c r="Q6934" s="25" t="s">
        <v>44</v>
      </c>
      <c r="R6934" s="28">
        <v>3.19</v>
      </c>
      <c r="S6934" s="29">
        <v>3.19</v>
      </c>
      <c r="T6934" s="29"/>
      <c r="U6934" s="29"/>
      <c r="V6934" s="1">
        <v>2.0699999999999998</v>
      </c>
      <c r="W6934" s="1" t="s">
        <v>45</v>
      </c>
      <c r="X6934" s="1" t="s">
        <v>45</v>
      </c>
      <c r="Y6934" s="30">
        <f t="shared" si="868"/>
        <v>3.19</v>
      </c>
      <c r="Z6934" s="31">
        <f t="shared" si="869"/>
        <v>0</v>
      </c>
      <c r="AA6934" s="32">
        <f t="shared" si="870"/>
        <v>0</v>
      </c>
      <c r="AB6934" t="b">
        <f t="shared" si="871"/>
        <v>1</v>
      </c>
      <c r="AC6934" s="2" t="s">
        <v>76</v>
      </c>
      <c r="AD6934" s="2">
        <v>2.19</v>
      </c>
      <c r="AG6934" t="s">
        <v>4996</v>
      </c>
    </row>
    <row r="6935" spans="1:33" ht="16" hidden="1" x14ac:dyDescent="0.4">
      <c r="A6935" s="24" t="s">
        <v>20913</v>
      </c>
      <c r="B6935" s="25" t="s">
        <v>20908</v>
      </c>
      <c r="C6935" t="str">
        <f t="shared" si="864"/>
        <v>47</v>
      </c>
      <c r="D6935" t="str">
        <f>_xlfn.XLOOKUP(C6935,Folha2!A:A,Folha2!B:B)</f>
        <v>MERCEARIA SALGADA</v>
      </c>
      <c r="E6935" s="26" t="str">
        <f t="shared" si="865"/>
        <v>068</v>
      </c>
      <c r="F6935" s="26" t="str">
        <f t="shared" si="866"/>
        <v>43</v>
      </c>
      <c r="G6935" s="26" t="str">
        <f t="shared" si="867"/>
        <v>05</v>
      </c>
      <c r="H6935" s="27" t="s">
        <v>22001</v>
      </c>
      <c r="I6935" s="25" t="s">
        <v>22002</v>
      </c>
      <c r="J6935" s="27" t="s">
        <v>20911</v>
      </c>
      <c r="K6935" s="25" t="s">
        <v>22003</v>
      </c>
      <c r="L6935" s="27" t="s">
        <v>42</v>
      </c>
      <c r="M6935" s="25" t="s">
        <v>43</v>
      </c>
      <c r="N6935" s="27" t="s">
        <v>43</v>
      </c>
      <c r="O6935" s="25" t="s">
        <v>43</v>
      </c>
      <c r="P6935" s="27" t="s">
        <v>43</v>
      </c>
      <c r="Q6935" s="25" t="s">
        <v>44</v>
      </c>
      <c r="R6935" s="28">
        <v>3.19</v>
      </c>
      <c r="S6935" s="29">
        <v>3.19</v>
      </c>
      <c r="T6935" s="29"/>
      <c r="U6935" s="29"/>
      <c r="V6935" s="1">
        <v>2.0699999999999998</v>
      </c>
      <c r="W6935" s="1" t="s">
        <v>45</v>
      </c>
      <c r="X6935" s="1" t="s">
        <v>45</v>
      </c>
      <c r="Y6935" s="30">
        <f t="shared" si="868"/>
        <v>3.19</v>
      </c>
      <c r="Z6935" s="31">
        <f t="shared" si="869"/>
        <v>0</v>
      </c>
      <c r="AA6935" s="32">
        <f t="shared" si="870"/>
        <v>0</v>
      </c>
      <c r="AB6935" t="b">
        <f t="shared" si="871"/>
        <v>1</v>
      </c>
      <c r="AC6935" s="2" t="s">
        <v>76</v>
      </c>
      <c r="AD6935" s="2">
        <v>2.19</v>
      </c>
      <c r="AG6935" t="s">
        <v>4996</v>
      </c>
    </row>
    <row r="6936" spans="1:33" ht="16" x14ac:dyDescent="0.4">
      <c r="A6936" s="24" t="s">
        <v>20913</v>
      </c>
      <c r="B6936" s="25" t="s">
        <v>20908</v>
      </c>
      <c r="C6936" t="str">
        <f t="shared" si="864"/>
        <v>47</v>
      </c>
      <c r="D6936" t="str">
        <f>_xlfn.XLOOKUP(C6936,Folha2!A:A,Folha2!B:B)</f>
        <v>MERCEARIA SALGADA</v>
      </c>
      <c r="E6936" s="26" t="str">
        <f t="shared" si="865"/>
        <v>068</v>
      </c>
      <c r="F6936" s="26" t="str">
        <f t="shared" si="866"/>
        <v>43</v>
      </c>
      <c r="G6936" s="26" t="str">
        <f t="shared" si="867"/>
        <v>05</v>
      </c>
      <c r="H6936" s="27" t="s">
        <v>22004</v>
      </c>
      <c r="I6936" s="25" t="s">
        <v>22005</v>
      </c>
      <c r="J6936" s="27" t="s">
        <v>20911</v>
      </c>
      <c r="K6936" s="25" t="s">
        <v>22006</v>
      </c>
      <c r="L6936" s="27" t="s">
        <v>42</v>
      </c>
      <c r="M6936" s="25" t="s">
        <v>43</v>
      </c>
      <c r="N6936" s="27" t="s">
        <v>43</v>
      </c>
      <c r="O6936" s="25" t="s">
        <v>43</v>
      </c>
      <c r="P6936" s="27" t="s">
        <v>43</v>
      </c>
      <c r="Q6936" s="25" t="s">
        <v>44</v>
      </c>
      <c r="R6936" s="28">
        <v>3.89</v>
      </c>
      <c r="S6936" s="29">
        <v>3.89</v>
      </c>
      <c r="T6936" s="29"/>
      <c r="U6936" s="29">
        <v>3.55</v>
      </c>
      <c r="V6936" s="1">
        <v>2.4900000000000002</v>
      </c>
      <c r="W6936" s="1" t="s">
        <v>45</v>
      </c>
      <c r="X6936" s="1" t="s">
        <v>45</v>
      </c>
      <c r="Y6936" s="30">
        <f t="shared" si="868"/>
        <v>3.55</v>
      </c>
      <c r="Z6936" s="31">
        <f t="shared" si="869"/>
        <v>9.5774647887324038E-2</v>
      </c>
      <c r="AA6936" s="32">
        <f t="shared" si="870"/>
        <v>0.3400000000000003</v>
      </c>
      <c r="AB6936" t="b">
        <f t="shared" si="871"/>
        <v>0</v>
      </c>
      <c r="AC6936" s="2" t="s">
        <v>76</v>
      </c>
      <c r="AD6936" s="2">
        <v>2.69</v>
      </c>
      <c r="AG6936" t="s">
        <v>13931</v>
      </c>
    </row>
    <row r="6937" spans="1:33" ht="16" hidden="1" x14ac:dyDescent="0.4">
      <c r="A6937" s="24" t="s">
        <v>20913</v>
      </c>
      <c r="B6937" s="25" t="s">
        <v>20908</v>
      </c>
      <c r="C6937" t="str">
        <f t="shared" si="864"/>
        <v>47</v>
      </c>
      <c r="D6937" t="str">
        <f>_xlfn.XLOOKUP(C6937,Folha2!A:A,Folha2!B:B)</f>
        <v>MERCEARIA SALGADA</v>
      </c>
      <c r="E6937" s="26" t="str">
        <f t="shared" si="865"/>
        <v>068</v>
      </c>
      <c r="F6937" s="26" t="str">
        <f t="shared" si="866"/>
        <v>43</v>
      </c>
      <c r="G6937" s="26" t="str">
        <f t="shared" si="867"/>
        <v>05</v>
      </c>
      <c r="H6937" s="27" t="s">
        <v>22007</v>
      </c>
      <c r="I6937" s="25" t="s">
        <v>22008</v>
      </c>
      <c r="J6937" s="27" t="s">
        <v>20911</v>
      </c>
      <c r="K6937" s="25" t="s">
        <v>22009</v>
      </c>
      <c r="L6937" s="27" t="s">
        <v>42</v>
      </c>
      <c r="M6937" s="25" t="s">
        <v>43</v>
      </c>
      <c r="N6937" s="27" t="s">
        <v>43</v>
      </c>
      <c r="O6937" s="25" t="s">
        <v>43</v>
      </c>
      <c r="P6937" s="27" t="s">
        <v>43</v>
      </c>
      <c r="Q6937" s="25" t="s">
        <v>44</v>
      </c>
      <c r="R6937" s="28">
        <v>3.89</v>
      </c>
      <c r="S6937" s="29">
        <v>3.89</v>
      </c>
      <c r="T6937" s="29"/>
      <c r="U6937" s="29"/>
      <c r="V6937" s="1">
        <v>2.72</v>
      </c>
      <c r="W6937" s="1" t="s">
        <v>45</v>
      </c>
      <c r="X6937" s="1" t="s">
        <v>45</v>
      </c>
      <c r="Y6937" s="30">
        <f t="shared" si="868"/>
        <v>3.89</v>
      </c>
      <c r="Z6937" s="31">
        <f t="shared" si="869"/>
        <v>0</v>
      </c>
      <c r="AA6937" s="32">
        <f t="shared" si="870"/>
        <v>0</v>
      </c>
      <c r="AB6937" t="b">
        <f t="shared" si="871"/>
        <v>1</v>
      </c>
      <c r="AC6937" s="2" t="s">
        <v>536</v>
      </c>
      <c r="AD6937" s="2">
        <v>2.69</v>
      </c>
      <c r="AG6937" t="s">
        <v>4996</v>
      </c>
    </row>
    <row r="6938" spans="1:33" ht="16" hidden="1" x14ac:dyDescent="0.4">
      <c r="A6938" s="24" t="s">
        <v>20913</v>
      </c>
      <c r="B6938" s="25" t="s">
        <v>20908</v>
      </c>
      <c r="C6938" t="str">
        <f t="shared" si="864"/>
        <v>47</v>
      </c>
      <c r="D6938" t="str">
        <f>_xlfn.XLOOKUP(C6938,Folha2!A:A,Folha2!B:B)</f>
        <v>MERCEARIA SALGADA</v>
      </c>
      <c r="E6938" s="26" t="str">
        <f t="shared" si="865"/>
        <v>068</v>
      </c>
      <c r="F6938" s="26" t="str">
        <f t="shared" si="866"/>
        <v>43</v>
      </c>
      <c r="G6938" s="26" t="str">
        <f t="shared" si="867"/>
        <v>05</v>
      </c>
      <c r="H6938" s="27" t="s">
        <v>22010</v>
      </c>
      <c r="I6938" s="25" t="s">
        <v>22011</v>
      </c>
      <c r="J6938" s="27" t="s">
        <v>20911</v>
      </c>
      <c r="K6938" s="25" t="s">
        <v>22012</v>
      </c>
      <c r="L6938" s="27" t="s">
        <v>42</v>
      </c>
      <c r="M6938" s="25" t="s">
        <v>43</v>
      </c>
      <c r="N6938" s="27" t="s">
        <v>43</v>
      </c>
      <c r="O6938" s="25" t="s">
        <v>43</v>
      </c>
      <c r="P6938" s="27" t="s">
        <v>43</v>
      </c>
      <c r="Q6938" s="25" t="s">
        <v>44</v>
      </c>
      <c r="R6938" s="28">
        <v>3.89</v>
      </c>
      <c r="S6938" s="29">
        <v>3.89</v>
      </c>
      <c r="T6938" s="29"/>
      <c r="U6938" s="29"/>
      <c r="V6938" s="1" t="s">
        <v>45</v>
      </c>
      <c r="W6938" s="1" t="s">
        <v>45</v>
      </c>
      <c r="X6938" s="1" t="s">
        <v>45</v>
      </c>
      <c r="Y6938" s="30">
        <f t="shared" si="868"/>
        <v>3.89</v>
      </c>
      <c r="Z6938" s="31">
        <f t="shared" si="869"/>
        <v>0</v>
      </c>
      <c r="AA6938" s="32">
        <f t="shared" si="870"/>
        <v>0</v>
      </c>
      <c r="AB6938" t="b">
        <f t="shared" si="871"/>
        <v>1</v>
      </c>
      <c r="AC6938" s="2" t="s">
        <v>76</v>
      </c>
      <c r="AD6938" s="2">
        <v>2.64</v>
      </c>
      <c r="AG6938" t="s">
        <v>13931</v>
      </c>
    </row>
    <row r="6939" spans="1:33" ht="16" x14ac:dyDescent="0.4">
      <c r="A6939" s="24" t="s">
        <v>20913</v>
      </c>
      <c r="B6939" s="25" t="s">
        <v>22013</v>
      </c>
      <c r="C6939" t="str">
        <f t="shared" si="864"/>
        <v>47</v>
      </c>
      <c r="D6939" t="str">
        <f>_xlfn.XLOOKUP(C6939,Folha2!A:A,Folha2!B:B)</f>
        <v>MERCEARIA SALGADA</v>
      </c>
      <c r="E6939" s="26" t="str">
        <f t="shared" si="865"/>
        <v>068</v>
      </c>
      <c r="F6939" s="26" t="str">
        <f t="shared" si="866"/>
        <v>43</v>
      </c>
      <c r="G6939" s="26" t="str">
        <f t="shared" si="867"/>
        <v>07</v>
      </c>
      <c r="H6939" s="27" t="s">
        <v>22014</v>
      </c>
      <c r="I6939" s="25" t="s">
        <v>22015</v>
      </c>
      <c r="J6939" s="27" t="s">
        <v>22016</v>
      </c>
      <c r="K6939" s="25" t="s">
        <v>22017</v>
      </c>
      <c r="L6939" s="27" t="s">
        <v>42</v>
      </c>
      <c r="M6939" s="25" t="s">
        <v>43</v>
      </c>
      <c r="N6939" s="27" t="s">
        <v>43</v>
      </c>
      <c r="O6939" s="25" t="s">
        <v>43</v>
      </c>
      <c r="P6939" s="27" t="s">
        <v>43</v>
      </c>
      <c r="Q6939" s="25" t="s">
        <v>44</v>
      </c>
      <c r="R6939" s="28">
        <v>7.99</v>
      </c>
      <c r="S6939" s="29">
        <v>7.99</v>
      </c>
      <c r="T6939" s="29">
        <v>6.19</v>
      </c>
      <c r="U6939" s="29"/>
      <c r="V6939" s="1" t="s">
        <v>45</v>
      </c>
      <c r="W6939" s="1" t="s">
        <v>45</v>
      </c>
      <c r="X6939" s="1" t="s">
        <v>45</v>
      </c>
      <c r="Y6939" s="30">
        <f t="shared" si="868"/>
        <v>6.19</v>
      </c>
      <c r="Z6939" s="31">
        <f t="shared" si="869"/>
        <v>0.29079159935379639</v>
      </c>
      <c r="AA6939" s="32">
        <f t="shared" si="870"/>
        <v>1.7999999999999998</v>
      </c>
      <c r="AB6939" t="b">
        <f t="shared" si="871"/>
        <v>0</v>
      </c>
      <c r="AC6939" s="2" t="s">
        <v>45</v>
      </c>
      <c r="AD6939" s="2" t="s">
        <v>45</v>
      </c>
      <c r="AG6939" t="s">
        <v>4996</v>
      </c>
    </row>
    <row r="6940" spans="1:33" ht="16" hidden="1" x14ac:dyDescent="0.4">
      <c r="A6940" s="24" t="s">
        <v>20913</v>
      </c>
      <c r="B6940" s="25" t="s">
        <v>22013</v>
      </c>
      <c r="C6940" t="str">
        <f t="shared" si="864"/>
        <v>47</v>
      </c>
      <c r="D6940" t="str">
        <f>_xlfn.XLOOKUP(C6940,Folha2!A:A,Folha2!B:B)</f>
        <v>MERCEARIA SALGADA</v>
      </c>
      <c r="E6940" s="26" t="str">
        <f t="shared" si="865"/>
        <v>068</v>
      </c>
      <c r="F6940" s="26" t="str">
        <f t="shared" si="866"/>
        <v>43</v>
      </c>
      <c r="G6940" s="26" t="str">
        <f t="shared" si="867"/>
        <v>07</v>
      </c>
      <c r="H6940" s="27" t="s">
        <v>22018</v>
      </c>
      <c r="I6940" s="25" t="s">
        <v>22019</v>
      </c>
      <c r="J6940" s="27" t="s">
        <v>22020</v>
      </c>
      <c r="K6940" s="25" t="s">
        <v>22021</v>
      </c>
      <c r="L6940" s="27" t="s">
        <v>42</v>
      </c>
      <c r="M6940" s="25" t="s">
        <v>43</v>
      </c>
      <c r="N6940" s="27" t="s">
        <v>43</v>
      </c>
      <c r="O6940" s="25" t="s">
        <v>43</v>
      </c>
      <c r="P6940" s="27" t="s">
        <v>43</v>
      </c>
      <c r="Q6940" s="25" t="s">
        <v>44</v>
      </c>
      <c r="R6940" s="28">
        <v>3.69</v>
      </c>
      <c r="S6940" s="29">
        <v>3.69</v>
      </c>
      <c r="T6940" s="29"/>
      <c r="U6940" s="29"/>
      <c r="V6940" s="1" t="s">
        <v>45</v>
      </c>
      <c r="W6940" s="1" t="s">
        <v>45</v>
      </c>
      <c r="X6940" s="1" t="s">
        <v>45</v>
      </c>
      <c r="Y6940" s="30">
        <f t="shared" si="868"/>
        <v>3.69</v>
      </c>
      <c r="Z6940" s="31">
        <f t="shared" si="869"/>
        <v>0</v>
      </c>
      <c r="AA6940" s="32">
        <f t="shared" si="870"/>
        <v>0</v>
      </c>
      <c r="AB6940" t="b">
        <f t="shared" si="871"/>
        <v>1</v>
      </c>
      <c r="AC6940" s="2" t="s">
        <v>3526</v>
      </c>
      <c r="AD6940" s="2">
        <v>3.49</v>
      </c>
      <c r="AG6940" t="s">
        <v>4996</v>
      </c>
    </row>
    <row r="6941" spans="1:33" ht="16" hidden="1" x14ac:dyDescent="0.4">
      <c r="A6941" s="24" t="s">
        <v>20913</v>
      </c>
      <c r="B6941" s="25" t="s">
        <v>22013</v>
      </c>
      <c r="C6941" t="str">
        <f t="shared" si="864"/>
        <v>47</v>
      </c>
      <c r="D6941" t="str">
        <f>_xlfn.XLOOKUP(C6941,Folha2!A:A,Folha2!B:B)</f>
        <v>MERCEARIA SALGADA</v>
      </c>
      <c r="E6941" s="26" t="str">
        <f t="shared" si="865"/>
        <v>068</v>
      </c>
      <c r="F6941" s="26" t="str">
        <f t="shared" si="866"/>
        <v>43</v>
      </c>
      <c r="G6941" s="26" t="str">
        <f t="shared" si="867"/>
        <v>07</v>
      </c>
      <c r="H6941" s="27" t="s">
        <v>22022</v>
      </c>
      <c r="I6941" s="25" t="s">
        <v>22023</v>
      </c>
      <c r="J6941" s="27" t="s">
        <v>22020</v>
      </c>
      <c r="K6941" s="25" t="s">
        <v>22024</v>
      </c>
      <c r="L6941" s="27" t="s">
        <v>42</v>
      </c>
      <c r="M6941" s="25" t="s">
        <v>43</v>
      </c>
      <c r="N6941" s="27" t="s">
        <v>43</v>
      </c>
      <c r="O6941" s="25" t="s">
        <v>43</v>
      </c>
      <c r="P6941" s="27" t="s">
        <v>43</v>
      </c>
      <c r="Q6941" s="25" t="s">
        <v>44</v>
      </c>
      <c r="R6941" s="28">
        <v>3.69</v>
      </c>
      <c r="S6941" s="29">
        <v>3.69</v>
      </c>
      <c r="T6941" s="29"/>
      <c r="U6941" s="29"/>
      <c r="V6941" s="1" t="s">
        <v>45</v>
      </c>
      <c r="W6941" s="1" t="s">
        <v>45</v>
      </c>
      <c r="X6941" s="1" t="s">
        <v>45</v>
      </c>
      <c r="Y6941" s="30">
        <f t="shared" si="868"/>
        <v>3.69</v>
      </c>
      <c r="Z6941" s="31">
        <f t="shared" si="869"/>
        <v>0</v>
      </c>
      <c r="AA6941" s="32">
        <f t="shared" si="870"/>
        <v>0</v>
      </c>
      <c r="AB6941" t="b">
        <f t="shared" si="871"/>
        <v>1</v>
      </c>
      <c r="AC6941" s="2" t="s">
        <v>3526</v>
      </c>
      <c r="AD6941" s="2">
        <v>3.49</v>
      </c>
      <c r="AG6941" t="s">
        <v>4996</v>
      </c>
    </row>
    <row r="6942" spans="1:33" ht="16" x14ac:dyDescent="0.4">
      <c r="A6942" s="24" t="s">
        <v>20913</v>
      </c>
      <c r="B6942" s="25" t="s">
        <v>22013</v>
      </c>
      <c r="C6942" t="str">
        <f t="shared" si="864"/>
        <v>47</v>
      </c>
      <c r="D6942" t="str">
        <f>_xlfn.XLOOKUP(C6942,Folha2!A:A,Folha2!B:B)</f>
        <v>MERCEARIA SALGADA</v>
      </c>
      <c r="E6942" s="26" t="str">
        <f t="shared" si="865"/>
        <v>068</v>
      </c>
      <c r="F6942" s="26" t="str">
        <f t="shared" si="866"/>
        <v>43</v>
      </c>
      <c r="G6942" s="26" t="str">
        <f t="shared" si="867"/>
        <v>07</v>
      </c>
      <c r="H6942" s="27" t="s">
        <v>22025</v>
      </c>
      <c r="I6942" s="25" t="s">
        <v>22026</v>
      </c>
      <c r="J6942" s="27" t="s">
        <v>22027</v>
      </c>
      <c r="K6942" s="25" t="s">
        <v>22028</v>
      </c>
      <c r="L6942" s="27" t="s">
        <v>42</v>
      </c>
      <c r="M6942" s="25" t="s">
        <v>43</v>
      </c>
      <c r="N6942" s="27" t="s">
        <v>43</v>
      </c>
      <c r="O6942" s="25" t="s">
        <v>43</v>
      </c>
      <c r="P6942" s="27" t="s">
        <v>43</v>
      </c>
      <c r="Q6942" s="25" t="s">
        <v>44</v>
      </c>
      <c r="R6942" s="28">
        <v>1.2</v>
      </c>
      <c r="S6942" s="29">
        <v>1.7</v>
      </c>
      <c r="T6942" s="29"/>
      <c r="U6942" s="29">
        <v>1.69</v>
      </c>
      <c r="V6942" s="1" t="s">
        <v>45</v>
      </c>
      <c r="W6942" s="1" t="s">
        <v>45</v>
      </c>
      <c r="X6942" s="1" t="s">
        <v>45</v>
      </c>
      <c r="Y6942" s="30">
        <f t="shared" si="868"/>
        <v>1.69</v>
      </c>
      <c r="Z6942" s="31">
        <f t="shared" si="869"/>
        <v>-0.2899408284023669</v>
      </c>
      <c r="AA6942" s="32">
        <f t="shared" si="870"/>
        <v>-0.49</v>
      </c>
      <c r="AB6942" t="b">
        <f t="shared" si="871"/>
        <v>0</v>
      </c>
      <c r="AC6942" s="2" t="s">
        <v>45</v>
      </c>
      <c r="AD6942" s="2" t="s">
        <v>45</v>
      </c>
      <c r="AG6942" t="s">
        <v>1947</v>
      </c>
    </row>
    <row r="6943" spans="1:33" ht="16" x14ac:dyDescent="0.4">
      <c r="A6943" s="24" t="s">
        <v>20913</v>
      </c>
      <c r="B6943" s="25" t="s">
        <v>22013</v>
      </c>
      <c r="C6943" t="str">
        <f t="shared" si="864"/>
        <v>47</v>
      </c>
      <c r="D6943" t="str">
        <f>_xlfn.XLOOKUP(C6943,Folha2!A:A,Folha2!B:B)</f>
        <v>MERCEARIA SALGADA</v>
      </c>
      <c r="E6943" s="26" t="str">
        <f t="shared" si="865"/>
        <v>068</v>
      </c>
      <c r="F6943" s="26" t="str">
        <f t="shared" si="866"/>
        <v>43</v>
      </c>
      <c r="G6943" s="26" t="str">
        <f t="shared" si="867"/>
        <v>07</v>
      </c>
      <c r="H6943" s="27" t="s">
        <v>22029</v>
      </c>
      <c r="I6943" s="25" t="s">
        <v>22030</v>
      </c>
      <c r="J6943" s="27" t="s">
        <v>22027</v>
      </c>
      <c r="K6943" s="25" t="s">
        <v>22031</v>
      </c>
      <c r="L6943" s="27" t="s">
        <v>42</v>
      </c>
      <c r="M6943" s="25" t="s">
        <v>43</v>
      </c>
      <c r="N6943" s="27" t="s">
        <v>43</v>
      </c>
      <c r="O6943" s="25" t="s">
        <v>43</v>
      </c>
      <c r="P6943" s="27" t="s">
        <v>43</v>
      </c>
      <c r="Q6943" s="25" t="s">
        <v>44</v>
      </c>
      <c r="R6943" s="28">
        <v>1.7</v>
      </c>
      <c r="S6943" s="29">
        <v>1.89</v>
      </c>
      <c r="T6943" s="29"/>
      <c r="U6943" s="29"/>
      <c r="V6943" s="1" t="s">
        <v>45</v>
      </c>
      <c r="W6943" s="1" t="s">
        <v>45</v>
      </c>
      <c r="X6943" s="1" t="s">
        <v>45</v>
      </c>
      <c r="Y6943" s="30">
        <f t="shared" si="868"/>
        <v>1.89</v>
      </c>
      <c r="Z6943" s="31">
        <f t="shared" si="869"/>
        <v>-0.10052910052910047</v>
      </c>
      <c r="AA6943" s="32">
        <f t="shared" si="870"/>
        <v>-0.18999999999999995</v>
      </c>
      <c r="AB6943" t="b">
        <f t="shared" si="871"/>
        <v>0</v>
      </c>
      <c r="AC6943" s="2" t="s">
        <v>45</v>
      </c>
      <c r="AD6943" s="2" t="s">
        <v>45</v>
      </c>
      <c r="AG6943" t="s">
        <v>1947</v>
      </c>
    </row>
    <row r="6944" spans="1:33" ht="16" x14ac:dyDescent="0.4">
      <c r="A6944" s="24" t="s">
        <v>20913</v>
      </c>
      <c r="B6944" s="25" t="s">
        <v>22013</v>
      </c>
      <c r="C6944" t="str">
        <f t="shared" si="864"/>
        <v>47</v>
      </c>
      <c r="D6944" t="str">
        <f>_xlfn.XLOOKUP(C6944,Folha2!A:A,Folha2!B:B)</f>
        <v>MERCEARIA SALGADA</v>
      </c>
      <c r="E6944" s="26" t="str">
        <f t="shared" si="865"/>
        <v>068</v>
      </c>
      <c r="F6944" s="26" t="str">
        <f t="shared" si="866"/>
        <v>43</v>
      </c>
      <c r="G6944" s="26" t="str">
        <f t="shared" si="867"/>
        <v>07</v>
      </c>
      <c r="H6944" s="27" t="s">
        <v>22032</v>
      </c>
      <c r="I6944" s="25" t="s">
        <v>22033</v>
      </c>
      <c r="J6944" s="27" t="s">
        <v>22027</v>
      </c>
      <c r="K6944" s="25" t="s">
        <v>22034</v>
      </c>
      <c r="L6944" s="27" t="s">
        <v>42</v>
      </c>
      <c r="M6944" s="25" t="s">
        <v>43</v>
      </c>
      <c r="N6944" s="27" t="s">
        <v>43</v>
      </c>
      <c r="O6944" s="25" t="s">
        <v>43</v>
      </c>
      <c r="P6944" s="27" t="s">
        <v>43</v>
      </c>
      <c r="Q6944" s="25" t="s">
        <v>44</v>
      </c>
      <c r="R6944" s="28">
        <v>9.6</v>
      </c>
      <c r="S6944" s="29">
        <v>8.24</v>
      </c>
      <c r="T6944" s="29"/>
      <c r="U6944" s="29"/>
      <c r="V6944" s="1" t="s">
        <v>45</v>
      </c>
      <c r="W6944" s="1" t="s">
        <v>45</v>
      </c>
      <c r="X6944" s="1" t="s">
        <v>45</v>
      </c>
      <c r="Y6944" s="30">
        <f t="shared" si="868"/>
        <v>8.24</v>
      </c>
      <c r="Z6944" s="31">
        <f t="shared" si="869"/>
        <v>0.16504854368932032</v>
      </c>
      <c r="AA6944" s="32">
        <f t="shared" si="870"/>
        <v>1.3599999999999994</v>
      </c>
      <c r="AB6944" t="b">
        <f t="shared" si="871"/>
        <v>0</v>
      </c>
      <c r="AC6944" s="2" t="s">
        <v>45</v>
      </c>
      <c r="AD6944" s="2" t="s">
        <v>45</v>
      </c>
      <c r="AG6944" t="s">
        <v>1947</v>
      </c>
    </row>
    <row r="6945" spans="1:33" ht="16" x14ac:dyDescent="0.4">
      <c r="A6945" s="24" t="s">
        <v>20913</v>
      </c>
      <c r="B6945" s="25" t="s">
        <v>22013</v>
      </c>
      <c r="C6945" t="str">
        <f t="shared" si="864"/>
        <v>47</v>
      </c>
      <c r="D6945" t="str">
        <f>_xlfn.XLOOKUP(C6945,Folha2!A:A,Folha2!B:B)</f>
        <v>MERCEARIA SALGADA</v>
      </c>
      <c r="E6945" s="26" t="str">
        <f t="shared" si="865"/>
        <v>068</v>
      </c>
      <c r="F6945" s="26" t="str">
        <f t="shared" si="866"/>
        <v>43</v>
      </c>
      <c r="G6945" s="26" t="str">
        <f t="shared" si="867"/>
        <v>07</v>
      </c>
      <c r="H6945" s="27" t="s">
        <v>22035</v>
      </c>
      <c r="I6945" s="25" t="s">
        <v>22036</v>
      </c>
      <c r="J6945" s="27" t="s">
        <v>3325</v>
      </c>
      <c r="K6945" s="25" t="s">
        <v>22037</v>
      </c>
      <c r="L6945" s="27" t="s">
        <v>42</v>
      </c>
      <c r="M6945" s="25" t="s">
        <v>43</v>
      </c>
      <c r="N6945" s="27" t="s">
        <v>43</v>
      </c>
      <c r="O6945" s="25" t="s">
        <v>43</v>
      </c>
      <c r="P6945" s="27" t="s">
        <v>43</v>
      </c>
      <c r="Q6945" s="25" t="s">
        <v>44</v>
      </c>
      <c r="R6945" s="28">
        <v>3.63</v>
      </c>
      <c r="S6945" s="29">
        <v>2.65</v>
      </c>
      <c r="T6945" s="29"/>
      <c r="U6945" s="29">
        <v>2.65</v>
      </c>
      <c r="V6945" s="1" t="s">
        <v>45</v>
      </c>
      <c r="W6945" s="1" t="s">
        <v>45</v>
      </c>
      <c r="X6945" s="1" t="s">
        <v>45</v>
      </c>
      <c r="Y6945" s="30">
        <f t="shared" si="868"/>
        <v>2.65</v>
      </c>
      <c r="Z6945" s="31">
        <f t="shared" si="869"/>
        <v>0.3698113207547169</v>
      </c>
      <c r="AA6945" s="32">
        <f t="shared" si="870"/>
        <v>0.98</v>
      </c>
      <c r="AB6945" t="b">
        <f t="shared" si="871"/>
        <v>0</v>
      </c>
      <c r="AC6945" s="2" t="s">
        <v>45</v>
      </c>
      <c r="AD6945" s="2" t="s">
        <v>45</v>
      </c>
      <c r="AG6945" t="s">
        <v>1947</v>
      </c>
    </row>
    <row r="6946" spans="1:33" ht="16" x14ac:dyDescent="0.4">
      <c r="A6946" s="24" t="s">
        <v>20913</v>
      </c>
      <c r="B6946" s="25" t="s">
        <v>22038</v>
      </c>
      <c r="C6946" t="str">
        <f t="shared" si="864"/>
        <v>47</v>
      </c>
      <c r="D6946" t="str">
        <f>_xlfn.XLOOKUP(C6946,Folha2!A:A,Folha2!B:B)</f>
        <v>MERCEARIA SALGADA</v>
      </c>
      <c r="E6946" s="26" t="str">
        <f t="shared" si="865"/>
        <v>068</v>
      </c>
      <c r="F6946" s="26" t="str">
        <f t="shared" si="866"/>
        <v>43</v>
      </c>
      <c r="G6946" s="26" t="str">
        <f t="shared" si="867"/>
        <v>09</v>
      </c>
      <c r="H6946" s="27" t="s">
        <v>22039</v>
      </c>
      <c r="I6946" s="25" t="s">
        <v>22040</v>
      </c>
      <c r="J6946" s="27" t="s">
        <v>22041</v>
      </c>
      <c r="K6946" s="25" t="s">
        <v>22042</v>
      </c>
      <c r="L6946" s="27" t="s">
        <v>42</v>
      </c>
      <c r="M6946" s="25" t="s">
        <v>43</v>
      </c>
      <c r="N6946" s="27" t="s">
        <v>43</v>
      </c>
      <c r="O6946" s="25" t="s">
        <v>43</v>
      </c>
      <c r="P6946" s="27" t="s">
        <v>43</v>
      </c>
      <c r="Q6946" s="25" t="s">
        <v>44</v>
      </c>
      <c r="R6946" s="28">
        <v>1.75</v>
      </c>
      <c r="S6946" s="29">
        <v>1.59</v>
      </c>
      <c r="T6946" s="29"/>
      <c r="U6946" s="29"/>
      <c r="V6946" s="1" t="s">
        <v>45</v>
      </c>
      <c r="W6946" s="1" t="s">
        <v>45</v>
      </c>
      <c r="X6946" s="1" t="s">
        <v>45</v>
      </c>
      <c r="Y6946" s="30">
        <f t="shared" si="868"/>
        <v>1.59</v>
      </c>
      <c r="Z6946" s="31">
        <f t="shared" si="869"/>
        <v>0.10062893081761004</v>
      </c>
      <c r="AA6946" s="32">
        <f t="shared" si="870"/>
        <v>0.15999999999999992</v>
      </c>
      <c r="AB6946" t="b">
        <f t="shared" si="871"/>
        <v>0</v>
      </c>
      <c r="AC6946" s="2" t="s">
        <v>45</v>
      </c>
      <c r="AD6946" s="2" t="s">
        <v>45</v>
      </c>
      <c r="AG6946" t="s">
        <v>1947</v>
      </c>
    </row>
    <row r="6947" spans="1:33" ht="16" x14ac:dyDescent="0.4">
      <c r="A6947" s="24" t="s">
        <v>20913</v>
      </c>
      <c r="B6947" s="25" t="s">
        <v>22038</v>
      </c>
      <c r="C6947" t="str">
        <f t="shared" si="864"/>
        <v>47</v>
      </c>
      <c r="D6947" t="str">
        <f>_xlfn.XLOOKUP(C6947,Folha2!A:A,Folha2!B:B)</f>
        <v>MERCEARIA SALGADA</v>
      </c>
      <c r="E6947" s="26" t="str">
        <f t="shared" si="865"/>
        <v>068</v>
      </c>
      <c r="F6947" s="26" t="str">
        <f t="shared" si="866"/>
        <v>43</v>
      </c>
      <c r="G6947" s="26" t="str">
        <f t="shared" si="867"/>
        <v>09</v>
      </c>
      <c r="H6947" s="27" t="s">
        <v>22043</v>
      </c>
      <c r="I6947" s="25" t="s">
        <v>22044</v>
      </c>
      <c r="J6947" s="27" t="s">
        <v>22041</v>
      </c>
      <c r="K6947" s="25" t="s">
        <v>22045</v>
      </c>
      <c r="L6947" s="27" t="s">
        <v>42</v>
      </c>
      <c r="M6947" s="25" t="s">
        <v>43</v>
      </c>
      <c r="N6947" s="27" t="s">
        <v>43</v>
      </c>
      <c r="O6947" s="25" t="s">
        <v>43</v>
      </c>
      <c r="P6947" s="27" t="s">
        <v>43</v>
      </c>
      <c r="Q6947" s="25" t="s">
        <v>44</v>
      </c>
      <c r="R6947" s="28">
        <v>1.89</v>
      </c>
      <c r="S6947" s="29">
        <v>1.59</v>
      </c>
      <c r="T6947" s="29"/>
      <c r="U6947" s="29"/>
      <c r="V6947" s="1" t="s">
        <v>45</v>
      </c>
      <c r="W6947" s="1" t="s">
        <v>45</v>
      </c>
      <c r="X6947" s="1" t="s">
        <v>45</v>
      </c>
      <c r="Y6947" s="30">
        <f t="shared" si="868"/>
        <v>1.59</v>
      </c>
      <c r="Z6947" s="31">
        <f t="shared" si="869"/>
        <v>0.18867924528301883</v>
      </c>
      <c r="AA6947" s="32">
        <f t="shared" si="870"/>
        <v>0.29999999999999982</v>
      </c>
      <c r="AB6947" t="b">
        <f t="shared" si="871"/>
        <v>0</v>
      </c>
      <c r="AC6947" s="2" t="s">
        <v>45</v>
      </c>
      <c r="AD6947" s="2" t="s">
        <v>45</v>
      </c>
      <c r="AG6947" t="s">
        <v>1947</v>
      </c>
    </row>
    <row r="6948" spans="1:33" ht="16" x14ac:dyDescent="0.4">
      <c r="A6948" s="24" t="s">
        <v>20913</v>
      </c>
      <c r="B6948" s="25" t="s">
        <v>22038</v>
      </c>
      <c r="C6948" t="str">
        <f t="shared" si="864"/>
        <v>47</v>
      </c>
      <c r="D6948" t="str">
        <f>_xlfn.XLOOKUP(C6948,Folha2!A:A,Folha2!B:B)</f>
        <v>MERCEARIA SALGADA</v>
      </c>
      <c r="E6948" s="26" t="str">
        <f t="shared" si="865"/>
        <v>068</v>
      </c>
      <c r="F6948" s="26" t="str">
        <f t="shared" si="866"/>
        <v>43</v>
      </c>
      <c r="G6948" s="26" t="str">
        <f t="shared" si="867"/>
        <v>09</v>
      </c>
      <c r="H6948" s="27" t="s">
        <v>22046</v>
      </c>
      <c r="I6948" s="25" t="s">
        <v>22047</v>
      </c>
      <c r="J6948" s="27" t="s">
        <v>22041</v>
      </c>
      <c r="K6948" s="25" t="s">
        <v>22048</v>
      </c>
      <c r="L6948" s="27" t="s">
        <v>42</v>
      </c>
      <c r="M6948" s="25" t="s">
        <v>43</v>
      </c>
      <c r="N6948" s="27" t="s">
        <v>43</v>
      </c>
      <c r="O6948" s="25" t="s">
        <v>43</v>
      </c>
      <c r="P6948" s="27" t="s">
        <v>43</v>
      </c>
      <c r="Q6948" s="25" t="s">
        <v>44</v>
      </c>
      <c r="R6948" s="28">
        <v>2.09</v>
      </c>
      <c r="S6948" s="29">
        <v>2.29</v>
      </c>
      <c r="T6948" s="29"/>
      <c r="U6948" s="29"/>
      <c r="V6948" s="1">
        <v>1.49</v>
      </c>
      <c r="W6948" s="1" t="s">
        <v>45</v>
      </c>
      <c r="X6948" s="1" t="s">
        <v>45</v>
      </c>
      <c r="Y6948" s="30">
        <f t="shared" si="868"/>
        <v>2.29</v>
      </c>
      <c r="Z6948" s="31">
        <f t="shared" si="869"/>
        <v>-8.7336244541484809E-2</v>
      </c>
      <c r="AA6948" s="32">
        <f t="shared" si="870"/>
        <v>-0.20000000000000018</v>
      </c>
      <c r="AB6948" t="b">
        <f t="shared" si="871"/>
        <v>0</v>
      </c>
      <c r="AC6948" s="2" t="s">
        <v>45</v>
      </c>
      <c r="AD6948" s="2" t="s">
        <v>45</v>
      </c>
      <c r="AG6948" t="s">
        <v>1947</v>
      </c>
    </row>
    <row r="6949" spans="1:33" ht="16" x14ac:dyDescent="0.4">
      <c r="A6949" s="24" t="s">
        <v>20913</v>
      </c>
      <c r="B6949" s="25" t="s">
        <v>22038</v>
      </c>
      <c r="C6949" t="str">
        <f t="shared" si="864"/>
        <v>47</v>
      </c>
      <c r="D6949" t="str">
        <f>_xlfn.XLOOKUP(C6949,Folha2!A:A,Folha2!B:B)</f>
        <v>MERCEARIA SALGADA</v>
      </c>
      <c r="E6949" s="26" t="str">
        <f t="shared" si="865"/>
        <v>068</v>
      </c>
      <c r="F6949" s="26" t="str">
        <f t="shared" si="866"/>
        <v>43</v>
      </c>
      <c r="G6949" s="26" t="str">
        <f t="shared" si="867"/>
        <v>09</v>
      </c>
      <c r="H6949" s="27" t="s">
        <v>22049</v>
      </c>
      <c r="I6949" s="25" t="s">
        <v>22050</v>
      </c>
      <c r="J6949" s="27" t="s">
        <v>22041</v>
      </c>
      <c r="K6949" s="25" t="s">
        <v>22051</v>
      </c>
      <c r="L6949" s="27" t="s">
        <v>42</v>
      </c>
      <c r="M6949" s="25" t="s">
        <v>43</v>
      </c>
      <c r="N6949" s="27" t="s">
        <v>43</v>
      </c>
      <c r="O6949" s="25" t="s">
        <v>43</v>
      </c>
      <c r="P6949" s="27" t="s">
        <v>43</v>
      </c>
      <c r="Q6949" s="25" t="s">
        <v>44</v>
      </c>
      <c r="R6949" s="28">
        <v>2.09</v>
      </c>
      <c r="S6949" s="29">
        <v>2.29</v>
      </c>
      <c r="T6949" s="29"/>
      <c r="U6949" s="29"/>
      <c r="V6949" s="1">
        <v>1.49</v>
      </c>
      <c r="W6949" s="1" t="s">
        <v>45</v>
      </c>
      <c r="X6949" s="1" t="s">
        <v>45</v>
      </c>
      <c r="Y6949" s="30">
        <f t="shared" si="868"/>
        <v>2.29</v>
      </c>
      <c r="Z6949" s="31">
        <f t="shared" si="869"/>
        <v>-8.7336244541484809E-2</v>
      </c>
      <c r="AA6949" s="32">
        <f t="shared" si="870"/>
        <v>-0.20000000000000018</v>
      </c>
      <c r="AB6949" t="b">
        <f t="shared" si="871"/>
        <v>0</v>
      </c>
      <c r="AC6949" s="2" t="s">
        <v>45</v>
      </c>
      <c r="AD6949" s="2" t="s">
        <v>45</v>
      </c>
      <c r="AG6949" t="s">
        <v>1947</v>
      </c>
    </row>
    <row r="6950" spans="1:33" ht="16" x14ac:dyDescent="0.4">
      <c r="A6950" s="24" t="s">
        <v>20913</v>
      </c>
      <c r="B6950" s="25" t="s">
        <v>22038</v>
      </c>
      <c r="C6950" t="str">
        <f t="shared" si="864"/>
        <v>47</v>
      </c>
      <c r="D6950" t="str">
        <f>_xlfn.XLOOKUP(C6950,Folha2!A:A,Folha2!B:B)</f>
        <v>MERCEARIA SALGADA</v>
      </c>
      <c r="E6950" s="26" t="str">
        <f t="shared" si="865"/>
        <v>068</v>
      </c>
      <c r="F6950" s="26" t="str">
        <f t="shared" si="866"/>
        <v>43</v>
      </c>
      <c r="G6950" s="26" t="str">
        <f t="shared" si="867"/>
        <v>09</v>
      </c>
      <c r="H6950" s="27" t="s">
        <v>22052</v>
      </c>
      <c r="I6950" s="25" t="s">
        <v>22053</v>
      </c>
      <c r="J6950" s="27" t="s">
        <v>22041</v>
      </c>
      <c r="K6950" s="25" t="s">
        <v>22054</v>
      </c>
      <c r="L6950" s="27" t="s">
        <v>42</v>
      </c>
      <c r="M6950" s="25" t="s">
        <v>43</v>
      </c>
      <c r="N6950" s="27" t="s">
        <v>43</v>
      </c>
      <c r="O6950" s="25" t="s">
        <v>43</v>
      </c>
      <c r="P6950" s="27" t="s">
        <v>43</v>
      </c>
      <c r="Q6950" s="25" t="s">
        <v>44</v>
      </c>
      <c r="R6950" s="28">
        <v>2.09</v>
      </c>
      <c r="S6950" s="29">
        <v>2.29</v>
      </c>
      <c r="T6950" s="29"/>
      <c r="U6950" s="29"/>
      <c r="V6950" s="1">
        <v>1.49</v>
      </c>
      <c r="W6950" s="1" t="s">
        <v>45</v>
      </c>
      <c r="X6950" s="1" t="s">
        <v>45</v>
      </c>
      <c r="Y6950" s="30">
        <f t="shared" si="868"/>
        <v>2.29</v>
      </c>
      <c r="Z6950" s="31">
        <f t="shared" si="869"/>
        <v>-8.7336244541484809E-2</v>
      </c>
      <c r="AA6950" s="32">
        <f t="shared" si="870"/>
        <v>-0.20000000000000018</v>
      </c>
      <c r="AB6950" t="b">
        <f t="shared" si="871"/>
        <v>0</v>
      </c>
      <c r="AC6950" s="2" t="s">
        <v>45</v>
      </c>
      <c r="AD6950" s="2" t="s">
        <v>45</v>
      </c>
      <c r="AG6950" t="s">
        <v>1947</v>
      </c>
    </row>
    <row r="6951" spans="1:33" ht="16" x14ac:dyDescent="0.4">
      <c r="A6951" s="24" t="s">
        <v>20913</v>
      </c>
      <c r="B6951" s="25" t="s">
        <v>22038</v>
      </c>
      <c r="C6951" t="str">
        <f t="shared" si="864"/>
        <v>47</v>
      </c>
      <c r="D6951" t="str">
        <f>_xlfn.XLOOKUP(C6951,Folha2!A:A,Folha2!B:B)</f>
        <v>MERCEARIA SALGADA</v>
      </c>
      <c r="E6951" s="26" t="str">
        <f t="shared" si="865"/>
        <v>068</v>
      </c>
      <c r="F6951" s="26" t="str">
        <f t="shared" si="866"/>
        <v>43</v>
      </c>
      <c r="G6951" s="26" t="str">
        <f t="shared" si="867"/>
        <v>09</v>
      </c>
      <c r="H6951" s="27" t="s">
        <v>22055</v>
      </c>
      <c r="I6951" s="25" t="s">
        <v>22056</v>
      </c>
      <c r="J6951" s="27" t="s">
        <v>22041</v>
      </c>
      <c r="K6951" s="25" t="s">
        <v>22057</v>
      </c>
      <c r="L6951" s="27" t="s">
        <v>42</v>
      </c>
      <c r="M6951" s="25" t="s">
        <v>43</v>
      </c>
      <c r="N6951" s="27" t="s">
        <v>43</v>
      </c>
      <c r="O6951" s="25" t="s">
        <v>43</v>
      </c>
      <c r="P6951" s="27" t="s">
        <v>43</v>
      </c>
      <c r="Q6951" s="25" t="s">
        <v>44</v>
      </c>
      <c r="R6951" s="28">
        <v>2.09</v>
      </c>
      <c r="S6951" s="29">
        <v>2.29</v>
      </c>
      <c r="T6951" s="29"/>
      <c r="U6951" s="29"/>
      <c r="V6951" s="1">
        <v>1.49</v>
      </c>
      <c r="W6951" s="1" t="s">
        <v>45</v>
      </c>
      <c r="X6951" s="1" t="s">
        <v>45</v>
      </c>
      <c r="Y6951" s="30">
        <f t="shared" si="868"/>
        <v>2.29</v>
      </c>
      <c r="Z6951" s="31">
        <f t="shared" si="869"/>
        <v>-8.7336244541484809E-2</v>
      </c>
      <c r="AA6951" s="32">
        <f t="shared" si="870"/>
        <v>-0.20000000000000018</v>
      </c>
      <c r="AB6951" t="b">
        <f t="shared" si="871"/>
        <v>0</v>
      </c>
      <c r="AC6951" s="2" t="s">
        <v>45</v>
      </c>
      <c r="AD6951" s="2" t="s">
        <v>45</v>
      </c>
      <c r="AG6951" t="s">
        <v>1947</v>
      </c>
    </row>
    <row r="6952" spans="1:33" ht="16" x14ac:dyDescent="0.4">
      <c r="A6952" s="24" t="s">
        <v>20913</v>
      </c>
      <c r="B6952" s="25" t="s">
        <v>22038</v>
      </c>
      <c r="C6952" t="str">
        <f t="shared" si="864"/>
        <v>47</v>
      </c>
      <c r="D6952" t="str">
        <f>_xlfn.XLOOKUP(C6952,Folha2!A:A,Folha2!B:B)</f>
        <v>MERCEARIA SALGADA</v>
      </c>
      <c r="E6952" s="26" t="str">
        <f t="shared" si="865"/>
        <v>068</v>
      </c>
      <c r="F6952" s="26" t="str">
        <f t="shared" si="866"/>
        <v>43</v>
      </c>
      <c r="G6952" s="26" t="str">
        <f t="shared" si="867"/>
        <v>09</v>
      </c>
      <c r="H6952" s="27" t="s">
        <v>22058</v>
      </c>
      <c r="I6952" s="25" t="s">
        <v>22059</v>
      </c>
      <c r="J6952" s="27" t="s">
        <v>22041</v>
      </c>
      <c r="K6952" s="25" t="s">
        <v>22060</v>
      </c>
      <c r="L6952" s="27" t="s">
        <v>42</v>
      </c>
      <c r="M6952" s="25" t="s">
        <v>43</v>
      </c>
      <c r="N6952" s="27" t="s">
        <v>43</v>
      </c>
      <c r="O6952" s="25" t="s">
        <v>43</v>
      </c>
      <c r="P6952" s="27" t="s">
        <v>43</v>
      </c>
      <c r="Q6952" s="25" t="s">
        <v>44</v>
      </c>
      <c r="R6952" s="28">
        <v>2.15</v>
      </c>
      <c r="S6952" s="29">
        <v>2.29</v>
      </c>
      <c r="T6952" s="29"/>
      <c r="U6952" s="29"/>
      <c r="V6952" s="1">
        <v>1.49</v>
      </c>
      <c r="W6952" s="1" t="s">
        <v>45</v>
      </c>
      <c r="X6952" s="1" t="s">
        <v>45</v>
      </c>
      <c r="Y6952" s="30">
        <f t="shared" si="868"/>
        <v>2.29</v>
      </c>
      <c r="Z6952" s="31">
        <f t="shared" si="869"/>
        <v>-6.1135371179039333E-2</v>
      </c>
      <c r="AA6952" s="32">
        <f t="shared" si="870"/>
        <v>-0.14000000000000012</v>
      </c>
      <c r="AB6952" t="b">
        <f t="shared" si="871"/>
        <v>0</v>
      </c>
      <c r="AC6952" s="2" t="s">
        <v>45</v>
      </c>
      <c r="AD6952" s="2" t="s">
        <v>45</v>
      </c>
      <c r="AG6952" t="s">
        <v>1947</v>
      </c>
    </row>
    <row r="6953" spans="1:33" ht="16" x14ac:dyDescent="0.4">
      <c r="A6953" s="24" t="s">
        <v>20913</v>
      </c>
      <c r="B6953" s="25" t="s">
        <v>22038</v>
      </c>
      <c r="C6953" t="str">
        <f t="shared" si="864"/>
        <v>47</v>
      </c>
      <c r="D6953" t="str">
        <f>_xlfn.XLOOKUP(C6953,Folha2!A:A,Folha2!B:B)</f>
        <v>MERCEARIA SALGADA</v>
      </c>
      <c r="E6953" s="26" t="str">
        <f t="shared" si="865"/>
        <v>068</v>
      </c>
      <c r="F6953" s="26" t="str">
        <f t="shared" si="866"/>
        <v>43</v>
      </c>
      <c r="G6953" s="26" t="str">
        <f t="shared" si="867"/>
        <v>09</v>
      </c>
      <c r="H6953" s="27" t="s">
        <v>22061</v>
      </c>
      <c r="I6953" s="25" t="s">
        <v>22062</v>
      </c>
      <c r="J6953" s="27" t="s">
        <v>22041</v>
      </c>
      <c r="K6953" s="25" t="s">
        <v>22063</v>
      </c>
      <c r="L6953" s="27" t="s">
        <v>42</v>
      </c>
      <c r="M6953" s="25" t="s">
        <v>43</v>
      </c>
      <c r="N6953" s="27" t="s">
        <v>43</v>
      </c>
      <c r="O6953" s="25" t="s">
        <v>43</v>
      </c>
      <c r="P6953" s="27" t="s">
        <v>43</v>
      </c>
      <c r="Q6953" s="25" t="s">
        <v>44</v>
      </c>
      <c r="R6953" s="28">
        <v>2.15</v>
      </c>
      <c r="S6953" s="29">
        <v>2.29</v>
      </c>
      <c r="T6953" s="29"/>
      <c r="U6953" s="29"/>
      <c r="V6953" s="1">
        <v>1.49</v>
      </c>
      <c r="W6953" s="1" t="s">
        <v>45</v>
      </c>
      <c r="X6953" s="1" t="s">
        <v>45</v>
      </c>
      <c r="Y6953" s="30">
        <f t="shared" si="868"/>
        <v>2.29</v>
      </c>
      <c r="Z6953" s="31">
        <f t="shared" si="869"/>
        <v>-6.1135371179039333E-2</v>
      </c>
      <c r="AA6953" s="32">
        <f t="shared" si="870"/>
        <v>-0.14000000000000012</v>
      </c>
      <c r="AB6953" t="b">
        <f t="shared" si="871"/>
        <v>0</v>
      </c>
      <c r="AC6953" s="2" t="s">
        <v>45</v>
      </c>
      <c r="AD6953" s="2" t="s">
        <v>45</v>
      </c>
      <c r="AG6953" t="s">
        <v>1947</v>
      </c>
    </row>
    <row r="6954" spans="1:33" ht="16" x14ac:dyDescent="0.4">
      <c r="A6954" s="24" t="s">
        <v>20913</v>
      </c>
      <c r="B6954" s="25" t="s">
        <v>22038</v>
      </c>
      <c r="C6954" t="str">
        <f t="shared" si="864"/>
        <v>47</v>
      </c>
      <c r="D6954" t="str">
        <f>_xlfn.XLOOKUP(C6954,Folha2!A:A,Folha2!B:B)</f>
        <v>MERCEARIA SALGADA</v>
      </c>
      <c r="E6954" s="26" t="str">
        <f t="shared" si="865"/>
        <v>068</v>
      </c>
      <c r="F6954" s="26" t="str">
        <f t="shared" si="866"/>
        <v>43</v>
      </c>
      <c r="G6954" s="26" t="str">
        <f t="shared" si="867"/>
        <v>09</v>
      </c>
      <c r="H6954" s="27" t="s">
        <v>22064</v>
      </c>
      <c r="I6954" s="25" t="s">
        <v>22065</v>
      </c>
      <c r="J6954" s="27" t="s">
        <v>22066</v>
      </c>
      <c r="K6954" s="25" t="s">
        <v>22067</v>
      </c>
      <c r="L6954" s="27" t="s">
        <v>42</v>
      </c>
      <c r="M6954" s="25" t="s">
        <v>43</v>
      </c>
      <c r="N6954" s="27" t="s">
        <v>43</v>
      </c>
      <c r="O6954" s="25" t="s">
        <v>43</v>
      </c>
      <c r="P6954" s="27" t="s">
        <v>43</v>
      </c>
      <c r="Q6954" s="25" t="s">
        <v>44</v>
      </c>
      <c r="R6954" s="28">
        <v>4.49</v>
      </c>
      <c r="S6954" s="29">
        <v>4.3600000000000003</v>
      </c>
      <c r="T6954" s="29"/>
      <c r="U6954" s="29"/>
      <c r="V6954" s="1" t="s">
        <v>45</v>
      </c>
      <c r="W6954" s="1" t="s">
        <v>45</v>
      </c>
      <c r="X6954" s="1" t="s">
        <v>45</v>
      </c>
      <c r="Y6954" s="30">
        <f t="shared" si="868"/>
        <v>4.3600000000000003</v>
      </c>
      <c r="Z6954" s="31">
        <f t="shared" si="869"/>
        <v>2.9816513761467878E-2</v>
      </c>
      <c r="AA6954" s="32">
        <f t="shared" si="870"/>
        <v>0.12999999999999989</v>
      </c>
      <c r="AB6954" t="b">
        <f t="shared" si="871"/>
        <v>0</v>
      </c>
      <c r="AC6954" s="2" t="s">
        <v>45</v>
      </c>
      <c r="AD6954" s="2" t="s">
        <v>45</v>
      </c>
      <c r="AG6954" t="s">
        <v>1947</v>
      </c>
    </row>
    <row r="6955" spans="1:33" ht="16" x14ac:dyDescent="0.4">
      <c r="A6955" s="24" t="s">
        <v>20913</v>
      </c>
      <c r="B6955" s="25" t="s">
        <v>22038</v>
      </c>
      <c r="C6955" t="str">
        <f t="shared" si="864"/>
        <v>47</v>
      </c>
      <c r="D6955" t="str">
        <f>_xlfn.XLOOKUP(C6955,Folha2!A:A,Folha2!B:B)</f>
        <v>MERCEARIA SALGADA</v>
      </c>
      <c r="E6955" s="26" t="str">
        <f t="shared" si="865"/>
        <v>068</v>
      </c>
      <c r="F6955" s="26" t="str">
        <f t="shared" si="866"/>
        <v>43</v>
      </c>
      <c r="G6955" s="26" t="str">
        <f t="shared" si="867"/>
        <v>09</v>
      </c>
      <c r="H6955" s="27" t="s">
        <v>22068</v>
      </c>
      <c r="I6955" s="25" t="s">
        <v>22069</v>
      </c>
      <c r="J6955" s="27" t="s">
        <v>22066</v>
      </c>
      <c r="K6955" s="25" t="s">
        <v>22070</v>
      </c>
      <c r="L6955" s="27" t="s">
        <v>42</v>
      </c>
      <c r="M6955" s="25" t="s">
        <v>43</v>
      </c>
      <c r="N6955" s="27" t="s">
        <v>43</v>
      </c>
      <c r="O6955" s="25" t="s">
        <v>43</v>
      </c>
      <c r="P6955" s="27" t="s">
        <v>43</v>
      </c>
      <c r="Q6955" s="25" t="s">
        <v>44</v>
      </c>
      <c r="R6955" s="28">
        <v>5.99</v>
      </c>
      <c r="S6955" s="29">
        <v>4.5</v>
      </c>
      <c r="T6955" s="29"/>
      <c r="U6955" s="29"/>
      <c r="V6955" s="1" t="s">
        <v>45</v>
      </c>
      <c r="W6955" s="1" t="s">
        <v>45</v>
      </c>
      <c r="X6955" s="1" t="s">
        <v>45</v>
      </c>
      <c r="Y6955" s="30">
        <f t="shared" si="868"/>
        <v>4.5</v>
      </c>
      <c r="Z6955" s="31">
        <f t="shared" si="869"/>
        <v>0.33111111111111113</v>
      </c>
      <c r="AA6955" s="32">
        <f t="shared" si="870"/>
        <v>1.4900000000000002</v>
      </c>
      <c r="AB6955" t="b">
        <f t="shared" si="871"/>
        <v>0</v>
      </c>
      <c r="AC6955" s="2" t="s">
        <v>45</v>
      </c>
      <c r="AD6955" s="2" t="s">
        <v>45</v>
      </c>
      <c r="AG6955" t="s">
        <v>1947</v>
      </c>
    </row>
    <row r="6956" spans="1:33" ht="16" x14ac:dyDescent="0.4">
      <c r="A6956" s="24" t="s">
        <v>20913</v>
      </c>
      <c r="B6956" s="25" t="s">
        <v>22038</v>
      </c>
      <c r="C6956" t="str">
        <f t="shared" si="864"/>
        <v>47</v>
      </c>
      <c r="D6956" t="str">
        <f>_xlfn.XLOOKUP(C6956,Folha2!A:A,Folha2!B:B)</f>
        <v>MERCEARIA SALGADA</v>
      </c>
      <c r="E6956" s="26" t="str">
        <f t="shared" si="865"/>
        <v>068</v>
      </c>
      <c r="F6956" s="26" t="str">
        <f t="shared" si="866"/>
        <v>43</v>
      </c>
      <c r="G6956" s="26" t="str">
        <f t="shared" si="867"/>
        <v>09</v>
      </c>
      <c r="H6956" s="27" t="s">
        <v>22071</v>
      </c>
      <c r="I6956" s="25" t="s">
        <v>22072</v>
      </c>
      <c r="J6956" s="27" t="s">
        <v>22066</v>
      </c>
      <c r="K6956" s="25" t="s">
        <v>22073</v>
      </c>
      <c r="L6956" s="27" t="s">
        <v>42</v>
      </c>
      <c r="M6956" s="25" t="s">
        <v>43</v>
      </c>
      <c r="N6956" s="27" t="s">
        <v>43</v>
      </c>
      <c r="O6956" s="25" t="s">
        <v>43</v>
      </c>
      <c r="P6956" s="27" t="s">
        <v>43</v>
      </c>
      <c r="Q6956" s="25" t="s">
        <v>44</v>
      </c>
      <c r="R6956" s="28">
        <v>9.49</v>
      </c>
      <c r="S6956" s="29">
        <v>10.65</v>
      </c>
      <c r="T6956" s="29"/>
      <c r="U6956" s="29"/>
      <c r="V6956" s="1" t="s">
        <v>45</v>
      </c>
      <c r="W6956" s="1" t="s">
        <v>45</v>
      </c>
      <c r="X6956" s="1" t="s">
        <v>45</v>
      </c>
      <c r="Y6956" s="30">
        <f t="shared" si="868"/>
        <v>10.65</v>
      </c>
      <c r="Z6956" s="31">
        <f t="shared" si="869"/>
        <v>-0.10892018779342727</v>
      </c>
      <c r="AA6956" s="32">
        <f t="shared" si="870"/>
        <v>-1.1600000000000001</v>
      </c>
      <c r="AB6956" t="b">
        <f t="shared" si="871"/>
        <v>0</v>
      </c>
      <c r="AC6956" s="2" t="s">
        <v>45</v>
      </c>
      <c r="AD6956" s="2" t="s">
        <v>45</v>
      </c>
      <c r="AG6956" t="s">
        <v>1947</v>
      </c>
    </row>
    <row r="6957" spans="1:33" ht="16" x14ac:dyDescent="0.4">
      <c r="A6957" s="24" t="s">
        <v>20913</v>
      </c>
      <c r="B6957" s="25" t="s">
        <v>22038</v>
      </c>
      <c r="C6957" t="str">
        <f t="shared" si="864"/>
        <v>47</v>
      </c>
      <c r="D6957" t="str">
        <f>_xlfn.XLOOKUP(C6957,Folha2!A:A,Folha2!B:B)</f>
        <v>MERCEARIA SALGADA</v>
      </c>
      <c r="E6957" s="26" t="str">
        <f t="shared" si="865"/>
        <v>068</v>
      </c>
      <c r="F6957" s="26" t="str">
        <f t="shared" si="866"/>
        <v>43</v>
      </c>
      <c r="G6957" s="26" t="str">
        <f t="shared" si="867"/>
        <v>09</v>
      </c>
      <c r="H6957" s="27" t="s">
        <v>22074</v>
      </c>
      <c r="I6957" s="25" t="s">
        <v>22075</v>
      </c>
      <c r="J6957" s="27" t="s">
        <v>22076</v>
      </c>
      <c r="K6957" s="25" t="s">
        <v>22077</v>
      </c>
      <c r="L6957" s="27" t="s">
        <v>42</v>
      </c>
      <c r="M6957" s="25" t="s">
        <v>43</v>
      </c>
      <c r="N6957" s="27" t="s">
        <v>43</v>
      </c>
      <c r="O6957" s="25" t="s">
        <v>43</v>
      </c>
      <c r="P6957" s="27" t="s">
        <v>43</v>
      </c>
      <c r="Q6957" s="25" t="s">
        <v>44</v>
      </c>
      <c r="R6957" s="28">
        <v>1.94</v>
      </c>
      <c r="S6957" s="29">
        <v>1.85</v>
      </c>
      <c r="T6957" s="29"/>
      <c r="U6957" s="29"/>
      <c r="V6957" s="1" t="s">
        <v>45</v>
      </c>
      <c r="W6957" s="1" t="s">
        <v>45</v>
      </c>
      <c r="X6957" s="1" t="s">
        <v>45</v>
      </c>
      <c r="Y6957" s="30">
        <f t="shared" si="868"/>
        <v>1.85</v>
      </c>
      <c r="Z6957" s="31">
        <f t="shared" si="869"/>
        <v>4.8648648648648596E-2</v>
      </c>
      <c r="AA6957" s="32">
        <f t="shared" si="870"/>
        <v>8.9999999999999858E-2</v>
      </c>
      <c r="AB6957" t="b">
        <f t="shared" si="871"/>
        <v>0</v>
      </c>
      <c r="AC6957" s="2" t="s">
        <v>45</v>
      </c>
      <c r="AD6957" s="2" t="s">
        <v>45</v>
      </c>
      <c r="AG6957" t="s">
        <v>1947</v>
      </c>
    </row>
    <row r="6958" spans="1:33" ht="16" x14ac:dyDescent="0.4">
      <c r="A6958" s="24" t="s">
        <v>20913</v>
      </c>
      <c r="B6958" s="25" t="s">
        <v>22038</v>
      </c>
      <c r="C6958" t="str">
        <f t="shared" si="864"/>
        <v>47</v>
      </c>
      <c r="D6958" t="str">
        <f>_xlfn.XLOOKUP(C6958,Folha2!A:A,Folha2!B:B)</f>
        <v>MERCEARIA SALGADA</v>
      </c>
      <c r="E6958" s="26" t="str">
        <f t="shared" si="865"/>
        <v>068</v>
      </c>
      <c r="F6958" s="26" t="str">
        <f t="shared" si="866"/>
        <v>43</v>
      </c>
      <c r="G6958" s="26" t="str">
        <f t="shared" si="867"/>
        <v>09</v>
      </c>
      <c r="H6958" s="27" t="s">
        <v>22078</v>
      </c>
      <c r="I6958" s="25" t="s">
        <v>22079</v>
      </c>
      <c r="J6958" s="27" t="s">
        <v>22080</v>
      </c>
      <c r="K6958" s="25" t="s">
        <v>22081</v>
      </c>
      <c r="L6958" s="27" t="s">
        <v>42</v>
      </c>
      <c r="M6958" s="25" t="s">
        <v>43</v>
      </c>
      <c r="N6958" s="27" t="s">
        <v>43</v>
      </c>
      <c r="O6958" s="25" t="s">
        <v>43</v>
      </c>
      <c r="P6958" s="27" t="s">
        <v>43</v>
      </c>
      <c r="Q6958" s="25" t="s">
        <v>44</v>
      </c>
      <c r="R6958" s="28">
        <v>3.09</v>
      </c>
      <c r="S6958" s="29">
        <v>3.79</v>
      </c>
      <c r="T6958" s="29">
        <v>3.79</v>
      </c>
      <c r="U6958" s="29">
        <v>2.6</v>
      </c>
      <c r="V6958" s="1">
        <v>2.6</v>
      </c>
      <c r="W6958" s="1">
        <v>2.59</v>
      </c>
      <c r="X6958" s="1" t="s">
        <v>45</v>
      </c>
      <c r="Y6958" s="30">
        <f t="shared" si="868"/>
        <v>3.79</v>
      </c>
      <c r="Z6958" s="31">
        <f t="shared" si="869"/>
        <v>-0.18469656992084438</v>
      </c>
      <c r="AA6958" s="32">
        <f t="shared" si="870"/>
        <v>-0.70000000000000018</v>
      </c>
      <c r="AB6958" t="b">
        <f t="shared" si="871"/>
        <v>0</v>
      </c>
      <c r="AC6958" s="2" t="s">
        <v>144</v>
      </c>
      <c r="AD6958" s="2">
        <v>2.59</v>
      </c>
      <c r="AG6958" t="s">
        <v>22082</v>
      </c>
    </row>
    <row r="6959" spans="1:33" ht="16" hidden="1" x14ac:dyDescent="0.4">
      <c r="A6959" s="24" t="s">
        <v>20913</v>
      </c>
      <c r="B6959" s="25" t="s">
        <v>22038</v>
      </c>
      <c r="C6959" t="str">
        <f t="shared" si="864"/>
        <v>47</v>
      </c>
      <c r="D6959" t="str">
        <f>_xlfn.XLOOKUP(C6959,Folha2!A:A,Folha2!B:B)</f>
        <v>MERCEARIA SALGADA</v>
      </c>
      <c r="E6959" s="26" t="str">
        <f t="shared" si="865"/>
        <v>068</v>
      </c>
      <c r="F6959" s="26" t="str">
        <f t="shared" si="866"/>
        <v>43</v>
      </c>
      <c r="G6959" s="26" t="str">
        <f t="shared" si="867"/>
        <v>09</v>
      </c>
      <c r="H6959" s="27" t="s">
        <v>22083</v>
      </c>
      <c r="I6959" s="25" t="s">
        <v>22084</v>
      </c>
      <c r="J6959" s="27" t="s">
        <v>22085</v>
      </c>
      <c r="K6959" s="25" t="s">
        <v>22086</v>
      </c>
      <c r="L6959" s="27" t="s">
        <v>42</v>
      </c>
      <c r="M6959" s="25" t="s">
        <v>43</v>
      </c>
      <c r="N6959" s="27" t="s">
        <v>43</v>
      </c>
      <c r="O6959" s="25" t="s">
        <v>43</v>
      </c>
      <c r="P6959" s="27" t="s">
        <v>43</v>
      </c>
      <c r="Q6959" s="25" t="s">
        <v>44</v>
      </c>
      <c r="R6959" s="28">
        <v>2.89</v>
      </c>
      <c r="S6959" s="29">
        <v>2.89</v>
      </c>
      <c r="T6959" s="29"/>
      <c r="U6959" s="29"/>
      <c r="V6959" s="1" t="s">
        <v>45</v>
      </c>
      <c r="W6959" s="1" t="s">
        <v>45</v>
      </c>
      <c r="X6959" s="1" t="s">
        <v>45</v>
      </c>
      <c r="Y6959" s="30">
        <f t="shared" si="868"/>
        <v>2.89</v>
      </c>
      <c r="Z6959" s="31">
        <f t="shared" si="869"/>
        <v>0</v>
      </c>
      <c r="AA6959" s="32">
        <f t="shared" si="870"/>
        <v>0</v>
      </c>
      <c r="AB6959" t="b">
        <f t="shared" si="871"/>
        <v>1</v>
      </c>
      <c r="AC6959" s="2" t="s">
        <v>144</v>
      </c>
      <c r="AD6959" s="2">
        <v>2.4500000000000002</v>
      </c>
      <c r="AG6959" t="s">
        <v>4996</v>
      </c>
    </row>
    <row r="6960" spans="1:33" ht="16" hidden="1" x14ac:dyDescent="0.4">
      <c r="A6960" s="24" t="s">
        <v>20913</v>
      </c>
      <c r="B6960" s="25" t="s">
        <v>22038</v>
      </c>
      <c r="C6960" t="str">
        <f t="shared" si="864"/>
        <v>47</v>
      </c>
      <c r="D6960" t="str">
        <f>_xlfn.XLOOKUP(C6960,Folha2!A:A,Folha2!B:B)</f>
        <v>MERCEARIA SALGADA</v>
      </c>
      <c r="E6960" s="26" t="str">
        <f t="shared" si="865"/>
        <v>068</v>
      </c>
      <c r="F6960" s="26" t="str">
        <f t="shared" si="866"/>
        <v>43</v>
      </c>
      <c r="G6960" s="26" t="str">
        <f t="shared" si="867"/>
        <v>09</v>
      </c>
      <c r="H6960" s="27" t="s">
        <v>22087</v>
      </c>
      <c r="I6960" s="25" t="s">
        <v>22088</v>
      </c>
      <c r="J6960" s="27" t="s">
        <v>22085</v>
      </c>
      <c r="K6960" s="25" t="s">
        <v>22089</v>
      </c>
      <c r="L6960" s="27" t="s">
        <v>42</v>
      </c>
      <c r="M6960" s="25" t="s">
        <v>43</v>
      </c>
      <c r="N6960" s="27" t="s">
        <v>43</v>
      </c>
      <c r="O6960" s="25" t="s">
        <v>43</v>
      </c>
      <c r="P6960" s="27" t="s">
        <v>43</v>
      </c>
      <c r="Q6960" s="25" t="s">
        <v>44</v>
      </c>
      <c r="R6960" s="28">
        <v>2.99</v>
      </c>
      <c r="S6960" s="29">
        <v>2.99</v>
      </c>
      <c r="T6960" s="29"/>
      <c r="U6960" s="29"/>
      <c r="V6960" s="1" t="s">
        <v>45</v>
      </c>
      <c r="W6960" s="1" t="s">
        <v>45</v>
      </c>
      <c r="X6960" s="1" t="s">
        <v>45</v>
      </c>
      <c r="Y6960" s="30">
        <f t="shared" si="868"/>
        <v>2.99</v>
      </c>
      <c r="Z6960" s="31">
        <f t="shared" si="869"/>
        <v>0</v>
      </c>
      <c r="AA6960" s="32">
        <f t="shared" si="870"/>
        <v>0</v>
      </c>
      <c r="AB6960" t="b">
        <f t="shared" si="871"/>
        <v>1</v>
      </c>
      <c r="AC6960" s="2" t="s">
        <v>144</v>
      </c>
      <c r="AD6960" s="2">
        <v>2.4500000000000002</v>
      </c>
      <c r="AG6960" t="s">
        <v>4996</v>
      </c>
    </row>
    <row r="6961" spans="1:34" ht="16" hidden="1" x14ac:dyDescent="0.4">
      <c r="A6961" s="24" t="s">
        <v>20913</v>
      </c>
      <c r="B6961" s="25" t="s">
        <v>22038</v>
      </c>
      <c r="C6961" t="str">
        <f t="shared" si="864"/>
        <v>47</v>
      </c>
      <c r="D6961" t="str">
        <f>_xlfn.XLOOKUP(C6961,Folha2!A:A,Folha2!B:B)</f>
        <v>MERCEARIA SALGADA</v>
      </c>
      <c r="E6961" s="26" t="str">
        <f t="shared" si="865"/>
        <v>068</v>
      </c>
      <c r="F6961" s="26" t="str">
        <f t="shared" si="866"/>
        <v>43</v>
      </c>
      <c r="G6961" s="26" t="str">
        <f t="shared" si="867"/>
        <v>09</v>
      </c>
      <c r="H6961" s="27" t="s">
        <v>22090</v>
      </c>
      <c r="I6961" s="25" t="s">
        <v>22091</v>
      </c>
      <c r="J6961" s="27" t="s">
        <v>22085</v>
      </c>
      <c r="K6961" s="25" t="s">
        <v>22092</v>
      </c>
      <c r="L6961" s="27" t="s">
        <v>42</v>
      </c>
      <c r="M6961" s="25" t="s">
        <v>43</v>
      </c>
      <c r="N6961" s="27" t="s">
        <v>43</v>
      </c>
      <c r="O6961" s="25" t="s">
        <v>43</v>
      </c>
      <c r="P6961" s="27" t="s">
        <v>43</v>
      </c>
      <c r="Q6961" s="25" t="s">
        <v>44</v>
      </c>
      <c r="R6961" s="28">
        <v>3.59</v>
      </c>
      <c r="S6961" s="29">
        <v>3.59</v>
      </c>
      <c r="T6961" s="29"/>
      <c r="U6961" s="29"/>
      <c r="V6961" s="1" t="s">
        <v>45</v>
      </c>
      <c r="W6961" s="1" t="s">
        <v>45</v>
      </c>
      <c r="X6961" s="1" t="s">
        <v>45</v>
      </c>
      <c r="Y6961" s="30">
        <f t="shared" si="868"/>
        <v>3.59</v>
      </c>
      <c r="Z6961" s="31">
        <f t="shared" si="869"/>
        <v>0</v>
      </c>
      <c r="AA6961" s="32">
        <f t="shared" si="870"/>
        <v>0</v>
      </c>
      <c r="AB6961" t="b">
        <f t="shared" si="871"/>
        <v>1</v>
      </c>
      <c r="AC6961" s="2" t="s">
        <v>144</v>
      </c>
      <c r="AD6961" s="2">
        <v>2.99</v>
      </c>
      <c r="AG6961" t="s">
        <v>4996</v>
      </c>
    </row>
    <row r="6962" spans="1:34" ht="16" hidden="1" x14ac:dyDescent="0.4">
      <c r="A6962" s="24" t="s">
        <v>20913</v>
      </c>
      <c r="B6962" s="25" t="s">
        <v>22038</v>
      </c>
      <c r="C6962" t="str">
        <f t="shared" si="864"/>
        <v>47</v>
      </c>
      <c r="D6962" t="str">
        <f>_xlfn.XLOOKUP(C6962,Folha2!A:A,Folha2!B:B)</f>
        <v>MERCEARIA SALGADA</v>
      </c>
      <c r="E6962" s="26" t="str">
        <f t="shared" si="865"/>
        <v>068</v>
      </c>
      <c r="F6962" s="26" t="str">
        <f t="shared" si="866"/>
        <v>43</v>
      </c>
      <c r="G6962" s="26" t="str">
        <f t="shared" si="867"/>
        <v>09</v>
      </c>
      <c r="H6962" s="27" t="s">
        <v>22093</v>
      </c>
      <c r="I6962" s="25" t="s">
        <v>22094</v>
      </c>
      <c r="J6962" s="27" t="s">
        <v>15900</v>
      </c>
      <c r="K6962" s="25" t="s">
        <v>22095</v>
      </c>
      <c r="L6962" s="27" t="s">
        <v>42</v>
      </c>
      <c r="M6962" s="25" t="s">
        <v>43</v>
      </c>
      <c r="N6962" s="27" t="s">
        <v>43</v>
      </c>
      <c r="O6962" s="25" t="s">
        <v>43</v>
      </c>
      <c r="P6962" s="27" t="s">
        <v>43</v>
      </c>
      <c r="Q6962" s="25" t="s">
        <v>44</v>
      </c>
      <c r="R6962" s="28">
        <v>3.79</v>
      </c>
      <c r="S6962" s="29">
        <v>3.79</v>
      </c>
      <c r="T6962" s="29"/>
      <c r="U6962" s="29">
        <v>3.79</v>
      </c>
      <c r="V6962" s="1" t="s">
        <v>45</v>
      </c>
      <c r="W6962" s="1" t="s">
        <v>45</v>
      </c>
      <c r="X6962" s="1" t="s">
        <v>45</v>
      </c>
      <c r="Y6962" s="30">
        <f t="shared" si="868"/>
        <v>3.79</v>
      </c>
      <c r="Z6962" s="31">
        <f t="shared" si="869"/>
        <v>0</v>
      </c>
      <c r="AA6962" s="32">
        <f t="shared" si="870"/>
        <v>0</v>
      </c>
      <c r="AB6962" t="b">
        <f t="shared" si="871"/>
        <v>1</v>
      </c>
      <c r="AC6962" s="2" t="s">
        <v>144</v>
      </c>
      <c r="AD6962" s="2">
        <v>2.89</v>
      </c>
      <c r="AG6962" t="s">
        <v>4996</v>
      </c>
    </row>
    <row r="6963" spans="1:34" ht="16" hidden="1" x14ac:dyDescent="0.4">
      <c r="A6963" s="24" t="s">
        <v>20913</v>
      </c>
      <c r="B6963" s="25" t="s">
        <v>22038</v>
      </c>
      <c r="C6963" t="str">
        <f t="shared" si="864"/>
        <v>47</v>
      </c>
      <c r="D6963" t="str">
        <f>_xlfn.XLOOKUP(C6963,Folha2!A:A,Folha2!B:B)</f>
        <v>MERCEARIA SALGADA</v>
      </c>
      <c r="E6963" s="26" t="str">
        <f t="shared" si="865"/>
        <v>068</v>
      </c>
      <c r="F6963" s="26" t="str">
        <f t="shared" si="866"/>
        <v>43</v>
      </c>
      <c r="G6963" s="26" t="str">
        <f t="shared" si="867"/>
        <v>09</v>
      </c>
      <c r="H6963" s="27" t="s">
        <v>22096</v>
      </c>
      <c r="I6963" s="25" t="s">
        <v>22097</v>
      </c>
      <c r="J6963" s="27" t="s">
        <v>15900</v>
      </c>
      <c r="K6963" s="25" t="s">
        <v>22098</v>
      </c>
      <c r="L6963" s="27" t="s">
        <v>42</v>
      </c>
      <c r="M6963" s="25" t="s">
        <v>43</v>
      </c>
      <c r="N6963" s="27" t="s">
        <v>43</v>
      </c>
      <c r="O6963" s="25" t="s">
        <v>43</v>
      </c>
      <c r="P6963" s="27" t="s">
        <v>43</v>
      </c>
      <c r="Q6963" s="25" t="s">
        <v>567</v>
      </c>
      <c r="R6963" s="28">
        <v>4.3899999999999997</v>
      </c>
      <c r="S6963" s="29">
        <v>4.3899999999999997</v>
      </c>
      <c r="T6963" s="29"/>
      <c r="U6963" s="29"/>
      <c r="V6963" s="1" t="s">
        <v>45</v>
      </c>
      <c r="W6963" s="1" t="s">
        <v>45</v>
      </c>
      <c r="X6963" s="1" t="s">
        <v>45</v>
      </c>
      <c r="Y6963" s="30">
        <f t="shared" si="868"/>
        <v>4.3899999999999997</v>
      </c>
      <c r="Z6963" s="31">
        <f t="shared" si="869"/>
        <v>0</v>
      </c>
      <c r="AA6963" s="32">
        <f t="shared" si="870"/>
        <v>0</v>
      </c>
      <c r="AB6963" t="b">
        <f t="shared" si="871"/>
        <v>1</v>
      </c>
      <c r="AC6963" s="2" t="s">
        <v>144</v>
      </c>
      <c r="AD6963" s="2">
        <v>3.36</v>
      </c>
      <c r="AG6963" t="s">
        <v>45</v>
      </c>
      <c r="AH6963" t="s">
        <v>45</v>
      </c>
    </row>
    <row r="6964" spans="1:34" ht="16" hidden="1" x14ac:dyDescent="0.4">
      <c r="A6964" s="24" t="s">
        <v>20913</v>
      </c>
      <c r="B6964" s="25" t="s">
        <v>22038</v>
      </c>
      <c r="C6964" t="str">
        <f t="shared" si="864"/>
        <v>47</v>
      </c>
      <c r="D6964" t="str">
        <f>_xlfn.XLOOKUP(C6964,Folha2!A:A,Folha2!B:B)</f>
        <v>MERCEARIA SALGADA</v>
      </c>
      <c r="E6964" s="26" t="str">
        <f t="shared" si="865"/>
        <v>068</v>
      </c>
      <c r="F6964" s="26" t="str">
        <f t="shared" si="866"/>
        <v>43</v>
      </c>
      <c r="G6964" s="26" t="str">
        <f t="shared" si="867"/>
        <v>09</v>
      </c>
      <c r="H6964" s="27" t="s">
        <v>22099</v>
      </c>
      <c r="I6964" s="25" t="s">
        <v>22100</v>
      </c>
      <c r="J6964" s="27" t="s">
        <v>15696</v>
      </c>
      <c r="K6964" s="25" t="s">
        <v>22101</v>
      </c>
      <c r="L6964" s="27" t="s">
        <v>42</v>
      </c>
      <c r="M6964" s="25" t="s">
        <v>43</v>
      </c>
      <c r="N6964" s="27" t="s">
        <v>43</v>
      </c>
      <c r="O6964" s="25" t="s">
        <v>43</v>
      </c>
      <c r="P6964" s="27" t="s">
        <v>43</v>
      </c>
      <c r="Q6964" s="25" t="s">
        <v>44</v>
      </c>
      <c r="R6964" s="28">
        <v>3.49</v>
      </c>
      <c r="S6964" s="29">
        <v>3.49</v>
      </c>
      <c r="T6964" s="29"/>
      <c r="U6964" s="29"/>
      <c r="V6964" s="1" t="s">
        <v>45</v>
      </c>
      <c r="W6964" s="1" t="s">
        <v>45</v>
      </c>
      <c r="X6964" s="1" t="s">
        <v>45</v>
      </c>
      <c r="Y6964" s="30">
        <f t="shared" si="868"/>
        <v>3.49</v>
      </c>
      <c r="Z6964" s="31">
        <f t="shared" si="869"/>
        <v>0</v>
      </c>
      <c r="AA6964" s="32">
        <f t="shared" si="870"/>
        <v>0</v>
      </c>
      <c r="AB6964" t="b">
        <f t="shared" si="871"/>
        <v>1</v>
      </c>
      <c r="AC6964" s="2" t="s">
        <v>76</v>
      </c>
      <c r="AD6964" s="2">
        <v>2.59</v>
      </c>
      <c r="AG6964" t="s">
        <v>4996</v>
      </c>
    </row>
    <row r="6965" spans="1:34" ht="16" hidden="1" x14ac:dyDescent="0.4">
      <c r="A6965" s="24" t="s">
        <v>20913</v>
      </c>
      <c r="B6965" s="25" t="s">
        <v>22038</v>
      </c>
      <c r="C6965" t="str">
        <f t="shared" si="864"/>
        <v>47</v>
      </c>
      <c r="D6965" t="str">
        <f>_xlfn.XLOOKUP(C6965,Folha2!A:A,Folha2!B:B)</f>
        <v>MERCEARIA SALGADA</v>
      </c>
      <c r="E6965" s="26" t="str">
        <f t="shared" si="865"/>
        <v>068</v>
      </c>
      <c r="F6965" s="26" t="str">
        <f t="shared" si="866"/>
        <v>43</v>
      </c>
      <c r="G6965" s="26" t="str">
        <f t="shared" si="867"/>
        <v>09</v>
      </c>
      <c r="H6965" s="27" t="s">
        <v>22102</v>
      </c>
      <c r="I6965" s="25" t="s">
        <v>22103</v>
      </c>
      <c r="J6965" s="27" t="s">
        <v>15696</v>
      </c>
      <c r="K6965" s="25" t="s">
        <v>22104</v>
      </c>
      <c r="L6965" s="27" t="s">
        <v>42</v>
      </c>
      <c r="M6965" s="25" t="s">
        <v>43</v>
      </c>
      <c r="N6965" s="27" t="s">
        <v>43</v>
      </c>
      <c r="O6965" s="25" t="s">
        <v>43</v>
      </c>
      <c r="P6965" s="27" t="s">
        <v>43</v>
      </c>
      <c r="Q6965" s="25" t="s">
        <v>44</v>
      </c>
      <c r="R6965" s="28">
        <v>3.49</v>
      </c>
      <c r="S6965" s="29">
        <v>3.49</v>
      </c>
      <c r="T6965" s="29"/>
      <c r="U6965" s="29"/>
      <c r="V6965" s="1" t="s">
        <v>45</v>
      </c>
      <c r="W6965" s="1" t="s">
        <v>45</v>
      </c>
      <c r="X6965" s="1" t="s">
        <v>45</v>
      </c>
      <c r="Y6965" s="30">
        <f t="shared" si="868"/>
        <v>3.49</v>
      </c>
      <c r="Z6965" s="31">
        <f t="shared" si="869"/>
        <v>0</v>
      </c>
      <c r="AA6965" s="32">
        <f t="shared" si="870"/>
        <v>0</v>
      </c>
      <c r="AB6965" t="b">
        <f t="shared" si="871"/>
        <v>1</v>
      </c>
      <c r="AC6965" s="2" t="s">
        <v>76</v>
      </c>
      <c r="AD6965" s="2">
        <v>2.59</v>
      </c>
      <c r="AG6965" t="s">
        <v>4996</v>
      </c>
    </row>
    <row r="6966" spans="1:34" ht="16" x14ac:dyDescent="0.4">
      <c r="A6966" s="24" t="s">
        <v>20913</v>
      </c>
      <c r="B6966" s="25" t="s">
        <v>22038</v>
      </c>
      <c r="C6966" t="str">
        <f t="shared" si="864"/>
        <v>47</v>
      </c>
      <c r="D6966" t="str">
        <f>_xlfn.XLOOKUP(C6966,Folha2!A:A,Folha2!B:B)</f>
        <v>MERCEARIA SALGADA</v>
      </c>
      <c r="E6966" s="26" t="str">
        <f t="shared" si="865"/>
        <v>068</v>
      </c>
      <c r="F6966" s="26" t="str">
        <f t="shared" si="866"/>
        <v>43</v>
      </c>
      <c r="G6966" s="26" t="str">
        <f t="shared" si="867"/>
        <v>09</v>
      </c>
      <c r="H6966" s="27" t="s">
        <v>22105</v>
      </c>
      <c r="I6966" s="25" t="s">
        <v>22106</v>
      </c>
      <c r="J6966" s="27" t="s">
        <v>22107</v>
      </c>
      <c r="K6966" s="25" t="s">
        <v>22108</v>
      </c>
      <c r="L6966" s="27" t="s">
        <v>42</v>
      </c>
      <c r="M6966" s="25" t="s">
        <v>43</v>
      </c>
      <c r="N6966" s="27" t="s">
        <v>43</v>
      </c>
      <c r="O6966" s="25" t="s">
        <v>43</v>
      </c>
      <c r="P6966" s="27" t="s">
        <v>43</v>
      </c>
      <c r="Q6966" s="25" t="s">
        <v>44</v>
      </c>
      <c r="R6966" s="28">
        <v>3.49</v>
      </c>
      <c r="S6966" s="29">
        <v>3.19</v>
      </c>
      <c r="T6966" s="29"/>
      <c r="U6966" s="29"/>
      <c r="V6966" s="1" t="s">
        <v>45</v>
      </c>
      <c r="W6966" s="1" t="s">
        <v>45</v>
      </c>
      <c r="X6966" s="1" t="s">
        <v>45</v>
      </c>
      <c r="Y6966" s="30">
        <f t="shared" si="868"/>
        <v>3.19</v>
      </c>
      <c r="Z6966" s="31">
        <f t="shared" si="869"/>
        <v>9.404388714733547E-2</v>
      </c>
      <c r="AA6966" s="32">
        <f t="shared" si="870"/>
        <v>0.30000000000000027</v>
      </c>
      <c r="AB6966" t="b">
        <f t="shared" si="871"/>
        <v>0</v>
      </c>
      <c r="AC6966" s="2" t="s">
        <v>45</v>
      </c>
      <c r="AD6966" s="2" t="s">
        <v>45</v>
      </c>
      <c r="AG6966" t="s">
        <v>45</v>
      </c>
      <c r="AH6966" t="s">
        <v>45</v>
      </c>
    </row>
    <row r="6967" spans="1:34" ht="16" x14ac:dyDescent="0.4">
      <c r="A6967" s="24" t="s">
        <v>20913</v>
      </c>
      <c r="B6967" s="25" t="s">
        <v>22038</v>
      </c>
      <c r="C6967" t="str">
        <f t="shared" si="864"/>
        <v>47</v>
      </c>
      <c r="D6967" t="str">
        <f>_xlfn.XLOOKUP(C6967,Folha2!A:A,Folha2!B:B)</f>
        <v>MERCEARIA SALGADA</v>
      </c>
      <c r="E6967" s="26" t="str">
        <f t="shared" si="865"/>
        <v>068</v>
      </c>
      <c r="F6967" s="26" t="str">
        <f t="shared" si="866"/>
        <v>43</v>
      </c>
      <c r="G6967" s="26" t="str">
        <f t="shared" si="867"/>
        <v>09</v>
      </c>
      <c r="H6967" s="27" t="s">
        <v>22109</v>
      </c>
      <c r="I6967" s="25" t="s">
        <v>22110</v>
      </c>
      <c r="J6967" s="27" t="s">
        <v>22107</v>
      </c>
      <c r="K6967" s="25" t="s">
        <v>22111</v>
      </c>
      <c r="L6967" s="27" t="s">
        <v>42</v>
      </c>
      <c r="M6967" s="25" t="s">
        <v>43</v>
      </c>
      <c r="N6967" s="27" t="s">
        <v>43</v>
      </c>
      <c r="O6967" s="25" t="s">
        <v>43</v>
      </c>
      <c r="P6967" s="27" t="s">
        <v>43</v>
      </c>
      <c r="Q6967" s="25" t="s">
        <v>44</v>
      </c>
      <c r="R6967" s="28">
        <v>6.39</v>
      </c>
      <c r="S6967" s="29">
        <v>5.29</v>
      </c>
      <c r="T6967" s="29"/>
      <c r="U6967" s="29"/>
      <c r="V6967" s="1" t="s">
        <v>45</v>
      </c>
      <c r="W6967" s="1" t="s">
        <v>45</v>
      </c>
      <c r="X6967" s="1" t="s">
        <v>45</v>
      </c>
      <c r="Y6967" s="30">
        <f t="shared" si="868"/>
        <v>5.29</v>
      </c>
      <c r="Z6967" s="31">
        <f t="shared" si="869"/>
        <v>0.20793950850661624</v>
      </c>
      <c r="AA6967" s="32">
        <f t="shared" si="870"/>
        <v>1.0999999999999996</v>
      </c>
      <c r="AB6967" t="b">
        <f t="shared" si="871"/>
        <v>0</v>
      </c>
      <c r="AC6967" s="2" t="s">
        <v>45</v>
      </c>
      <c r="AD6967" s="2" t="s">
        <v>45</v>
      </c>
      <c r="AG6967" t="s">
        <v>1947</v>
      </c>
    </row>
    <row r="6968" spans="1:34" ht="16" x14ac:dyDescent="0.4">
      <c r="A6968" s="24" t="s">
        <v>20913</v>
      </c>
      <c r="B6968" s="25" t="s">
        <v>22038</v>
      </c>
      <c r="C6968" t="str">
        <f t="shared" si="864"/>
        <v>47</v>
      </c>
      <c r="D6968" t="str">
        <f>_xlfn.XLOOKUP(C6968,Folha2!A:A,Folha2!B:B)</f>
        <v>MERCEARIA SALGADA</v>
      </c>
      <c r="E6968" s="26" t="str">
        <f t="shared" si="865"/>
        <v>068</v>
      </c>
      <c r="F6968" s="26" t="str">
        <f t="shared" si="866"/>
        <v>43</v>
      </c>
      <c r="G6968" s="26" t="str">
        <f t="shared" si="867"/>
        <v>09</v>
      </c>
      <c r="H6968" s="27" t="s">
        <v>22112</v>
      </c>
      <c r="I6968" s="25" t="s">
        <v>22113</v>
      </c>
      <c r="J6968" s="27" t="s">
        <v>22114</v>
      </c>
      <c r="K6968" s="25" t="s">
        <v>22115</v>
      </c>
      <c r="L6968" s="27" t="s">
        <v>42</v>
      </c>
      <c r="M6968" s="25" t="s">
        <v>43</v>
      </c>
      <c r="N6968" s="27" t="s">
        <v>43</v>
      </c>
      <c r="O6968" s="25" t="s">
        <v>43</v>
      </c>
      <c r="P6968" s="27" t="s">
        <v>43</v>
      </c>
      <c r="Q6968" s="25" t="s">
        <v>44</v>
      </c>
      <c r="R6968" s="28">
        <v>2.65</v>
      </c>
      <c r="S6968" s="29">
        <v>3.49</v>
      </c>
      <c r="T6968" s="29"/>
      <c r="U6968" s="29"/>
      <c r="V6968" s="1">
        <v>2.99</v>
      </c>
      <c r="W6968" s="1" t="s">
        <v>45</v>
      </c>
      <c r="X6968" s="1" t="s">
        <v>45</v>
      </c>
      <c r="Y6968" s="30">
        <f t="shared" si="868"/>
        <v>3.49</v>
      </c>
      <c r="Z6968" s="31">
        <f t="shared" si="869"/>
        <v>-0.24068767908309463</v>
      </c>
      <c r="AA6968" s="32">
        <f t="shared" si="870"/>
        <v>-0.8400000000000003</v>
      </c>
      <c r="AB6968" t="b">
        <f t="shared" si="871"/>
        <v>0</v>
      </c>
      <c r="AC6968" s="2" t="s">
        <v>45</v>
      </c>
      <c r="AD6968" s="2" t="s">
        <v>45</v>
      </c>
      <c r="AG6968" t="s">
        <v>1947</v>
      </c>
    </row>
    <row r="6969" spans="1:34" ht="16" x14ac:dyDescent="0.4">
      <c r="A6969" s="24" t="s">
        <v>20913</v>
      </c>
      <c r="B6969" s="25" t="s">
        <v>22038</v>
      </c>
      <c r="C6969" t="str">
        <f t="shared" si="864"/>
        <v>47</v>
      </c>
      <c r="D6969" t="str">
        <f>_xlfn.XLOOKUP(C6969,Folha2!A:A,Folha2!B:B)</f>
        <v>MERCEARIA SALGADA</v>
      </c>
      <c r="E6969" s="26" t="str">
        <f t="shared" si="865"/>
        <v>068</v>
      </c>
      <c r="F6969" s="26" t="str">
        <f t="shared" si="866"/>
        <v>43</v>
      </c>
      <c r="G6969" s="26" t="str">
        <f t="shared" si="867"/>
        <v>09</v>
      </c>
      <c r="H6969" s="27" t="s">
        <v>22116</v>
      </c>
      <c r="I6969" s="25" t="s">
        <v>22117</v>
      </c>
      <c r="J6969" s="27" t="s">
        <v>22118</v>
      </c>
      <c r="K6969" s="25" t="s">
        <v>22119</v>
      </c>
      <c r="L6969" s="27" t="s">
        <v>42</v>
      </c>
      <c r="M6969" s="25" t="s">
        <v>43</v>
      </c>
      <c r="N6969" s="27" t="s">
        <v>43</v>
      </c>
      <c r="O6969" s="25" t="s">
        <v>43</v>
      </c>
      <c r="P6969" s="27" t="s">
        <v>43</v>
      </c>
      <c r="Q6969" s="25" t="s">
        <v>44</v>
      </c>
      <c r="R6969" s="28">
        <v>4.99</v>
      </c>
      <c r="S6969" s="29">
        <v>3.29</v>
      </c>
      <c r="T6969" s="29"/>
      <c r="U6969" s="29"/>
      <c r="V6969" s="1" t="s">
        <v>45</v>
      </c>
      <c r="W6969" s="1" t="s">
        <v>45</v>
      </c>
      <c r="X6969" s="1" t="s">
        <v>45</v>
      </c>
      <c r="Y6969" s="30">
        <f t="shared" si="868"/>
        <v>3.29</v>
      </c>
      <c r="Z6969" s="31">
        <f t="shared" si="869"/>
        <v>0.51671732522796354</v>
      </c>
      <c r="AA6969" s="32">
        <f t="shared" si="870"/>
        <v>1.7000000000000002</v>
      </c>
      <c r="AB6969" t="b">
        <f t="shared" si="871"/>
        <v>0</v>
      </c>
      <c r="AC6969" s="2" t="s">
        <v>45</v>
      </c>
      <c r="AD6969" s="2" t="s">
        <v>45</v>
      </c>
      <c r="AG6969" t="s">
        <v>1947</v>
      </c>
    </row>
    <row r="6970" spans="1:34" ht="16" x14ac:dyDescent="0.4">
      <c r="A6970" s="24" t="s">
        <v>20913</v>
      </c>
      <c r="B6970" s="25" t="s">
        <v>22038</v>
      </c>
      <c r="C6970" t="str">
        <f t="shared" si="864"/>
        <v>47</v>
      </c>
      <c r="D6970" t="str">
        <f>_xlfn.XLOOKUP(C6970,Folha2!A:A,Folha2!B:B)</f>
        <v>MERCEARIA SALGADA</v>
      </c>
      <c r="E6970" s="26" t="str">
        <f t="shared" si="865"/>
        <v>068</v>
      </c>
      <c r="F6970" s="26" t="str">
        <f t="shared" si="866"/>
        <v>43</v>
      </c>
      <c r="G6970" s="26" t="str">
        <f t="shared" si="867"/>
        <v>09</v>
      </c>
      <c r="H6970" s="27" t="s">
        <v>22120</v>
      </c>
      <c r="I6970" s="25" t="s">
        <v>22121</v>
      </c>
      <c r="J6970" s="27" t="s">
        <v>22122</v>
      </c>
      <c r="K6970" s="25" t="s">
        <v>22123</v>
      </c>
      <c r="L6970" s="27" t="s">
        <v>42</v>
      </c>
      <c r="M6970" s="25" t="s">
        <v>43</v>
      </c>
      <c r="N6970" s="27" t="s">
        <v>43</v>
      </c>
      <c r="O6970" s="25" t="s">
        <v>43</v>
      </c>
      <c r="P6970" s="27" t="s">
        <v>43</v>
      </c>
      <c r="Q6970" s="25" t="s">
        <v>44</v>
      </c>
      <c r="R6970" s="28">
        <v>5.99</v>
      </c>
      <c r="S6970" s="29">
        <v>5.2</v>
      </c>
      <c r="T6970" s="29"/>
      <c r="U6970" s="29"/>
      <c r="V6970" s="1" t="s">
        <v>45</v>
      </c>
      <c r="W6970" s="1" t="s">
        <v>45</v>
      </c>
      <c r="X6970" s="1" t="s">
        <v>45</v>
      </c>
      <c r="Y6970" s="30">
        <f t="shared" si="868"/>
        <v>5.2</v>
      </c>
      <c r="Z6970" s="31">
        <f t="shared" si="869"/>
        <v>0.15192307692307683</v>
      </c>
      <c r="AA6970" s="32">
        <f t="shared" si="870"/>
        <v>0.79</v>
      </c>
      <c r="AB6970" t="b">
        <f t="shared" si="871"/>
        <v>0</v>
      </c>
      <c r="AC6970" s="2" t="s">
        <v>45</v>
      </c>
      <c r="AD6970" s="2" t="s">
        <v>45</v>
      </c>
      <c r="AG6970" t="s">
        <v>1947</v>
      </c>
    </row>
    <row r="6971" spans="1:34" ht="16" x14ac:dyDescent="0.4">
      <c r="A6971" s="24" t="s">
        <v>20913</v>
      </c>
      <c r="B6971" s="25" t="s">
        <v>22038</v>
      </c>
      <c r="C6971" t="str">
        <f t="shared" si="864"/>
        <v>47</v>
      </c>
      <c r="D6971" t="str">
        <f>_xlfn.XLOOKUP(C6971,Folha2!A:A,Folha2!B:B)</f>
        <v>MERCEARIA SALGADA</v>
      </c>
      <c r="E6971" s="26" t="str">
        <f t="shared" si="865"/>
        <v>068</v>
      </c>
      <c r="F6971" s="26" t="str">
        <f t="shared" si="866"/>
        <v>43</v>
      </c>
      <c r="G6971" s="26" t="str">
        <f t="shared" si="867"/>
        <v>09</v>
      </c>
      <c r="H6971" s="27" t="s">
        <v>22124</v>
      </c>
      <c r="I6971" s="25" t="s">
        <v>22125</v>
      </c>
      <c r="J6971" s="27" t="s">
        <v>22126</v>
      </c>
      <c r="K6971" s="25" t="s">
        <v>22127</v>
      </c>
      <c r="L6971" s="27" t="s">
        <v>42</v>
      </c>
      <c r="M6971" s="25" t="s">
        <v>43</v>
      </c>
      <c r="N6971" s="27" t="s">
        <v>43</v>
      </c>
      <c r="O6971" s="25" t="s">
        <v>43</v>
      </c>
      <c r="P6971" s="27" t="s">
        <v>43</v>
      </c>
      <c r="Q6971" s="25" t="s">
        <v>44</v>
      </c>
      <c r="R6971" s="28">
        <v>2.4</v>
      </c>
      <c r="S6971" s="29">
        <v>3.59</v>
      </c>
      <c r="T6971" s="29"/>
      <c r="U6971" s="29"/>
      <c r="V6971" s="1" t="s">
        <v>45</v>
      </c>
      <c r="W6971" s="1" t="s">
        <v>45</v>
      </c>
      <c r="X6971" s="1" t="s">
        <v>45</v>
      </c>
      <c r="Y6971" s="30">
        <f t="shared" si="868"/>
        <v>3.59</v>
      </c>
      <c r="Z6971" s="31">
        <f t="shared" si="869"/>
        <v>-0.33147632311977715</v>
      </c>
      <c r="AA6971" s="32">
        <f t="shared" si="870"/>
        <v>-1.19</v>
      </c>
      <c r="AB6971" t="b">
        <f t="shared" si="871"/>
        <v>0</v>
      </c>
      <c r="AC6971" s="2" t="s">
        <v>45</v>
      </c>
      <c r="AD6971" s="2" t="s">
        <v>45</v>
      </c>
      <c r="AG6971" t="s">
        <v>1947</v>
      </c>
    </row>
    <row r="6972" spans="1:34" ht="16" x14ac:dyDescent="0.4">
      <c r="A6972" s="24" t="s">
        <v>20913</v>
      </c>
      <c r="B6972" s="25" t="s">
        <v>22038</v>
      </c>
      <c r="C6972" t="str">
        <f t="shared" si="864"/>
        <v>47</v>
      </c>
      <c r="D6972" t="str">
        <f>_xlfn.XLOOKUP(C6972,Folha2!A:A,Folha2!B:B)</f>
        <v>MERCEARIA SALGADA</v>
      </c>
      <c r="E6972" s="26" t="str">
        <f t="shared" si="865"/>
        <v>068</v>
      </c>
      <c r="F6972" s="26" t="str">
        <f t="shared" si="866"/>
        <v>43</v>
      </c>
      <c r="G6972" s="26" t="str">
        <f t="shared" si="867"/>
        <v>09</v>
      </c>
      <c r="H6972" s="27" t="s">
        <v>22128</v>
      </c>
      <c r="I6972" s="25" t="s">
        <v>22129</v>
      </c>
      <c r="J6972" s="27" t="s">
        <v>22130</v>
      </c>
      <c r="K6972" s="25" t="s">
        <v>22131</v>
      </c>
      <c r="L6972" s="27" t="s">
        <v>42</v>
      </c>
      <c r="M6972" s="25" t="s">
        <v>43</v>
      </c>
      <c r="N6972" s="27" t="s">
        <v>43</v>
      </c>
      <c r="O6972" s="25" t="s">
        <v>43</v>
      </c>
      <c r="P6972" s="27" t="s">
        <v>43</v>
      </c>
      <c r="Q6972" s="25" t="s">
        <v>44</v>
      </c>
      <c r="R6972" s="28">
        <v>2.39</v>
      </c>
      <c r="S6972" s="29">
        <v>2.79</v>
      </c>
      <c r="T6972" s="29"/>
      <c r="U6972" s="29"/>
      <c r="V6972" s="1" t="s">
        <v>45</v>
      </c>
      <c r="W6972" s="1" t="s">
        <v>45</v>
      </c>
      <c r="X6972" s="1" t="s">
        <v>45</v>
      </c>
      <c r="Y6972" s="30">
        <f t="shared" si="868"/>
        <v>2.79</v>
      </c>
      <c r="Z6972" s="31">
        <f t="shared" si="869"/>
        <v>-0.14336917562724016</v>
      </c>
      <c r="AA6972" s="32">
        <f t="shared" si="870"/>
        <v>-0.39999999999999991</v>
      </c>
      <c r="AB6972" t="b">
        <f t="shared" si="871"/>
        <v>0</v>
      </c>
      <c r="AC6972" s="2" t="s">
        <v>45</v>
      </c>
      <c r="AD6972" s="2" t="s">
        <v>45</v>
      </c>
      <c r="AG6972" t="s">
        <v>1947</v>
      </c>
    </row>
    <row r="6973" spans="1:34" ht="16" x14ac:dyDescent="0.4">
      <c r="A6973" s="24" t="s">
        <v>20913</v>
      </c>
      <c r="B6973" s="25" t="s">
        <v>22038</v>
      </c>
      <c r="C6973" t="str">
        <f t="shared" si="864"/>
        <v>47</v>
      </c>
      <c r="D6973" t="str">
        <f>_xlfn.XLOOKUP(C6973,Folha2!A:A,Folha2!B:B)</f>
        <v>MERCEARIA SALGADA</v>
      </c>
      <c r="E6973" s="26" t="str">
        <f t="shared" si="865"/>
        <v>068</v>
      </c>
      <c r="F6973" s="26" t="str">
        <f t="shared" si="866"/>
        <v>43</v>
      </c>
      <c r="G6973" s="26" t="str">
        <f t="shared" si="867"/>
        <v>09</v>
      </c>
      <c r="H6973" s="27" t="s">
        <v>22132</v>
      </c>
      <c r="I6973" s="25" t="s">
        <v>22133</v>
      </c>
      <c r="J6973" s="27" t="s">
        <v>22130</v>
      </c>
      <c r="K6973" s="25" t="s">
        <v>22134</v>
      </c>
      <c r="L6973" s="27" t="s">
        <v>42</v>
      </c>
      <c r="M6973" s="25" t="s">
        <v>43</v>
      </c>
      <c r="N6973" s="27" t="s">
        <v>43</v>
      </c>
      <c r="O6973" s="25" t="s">
        <v>43</v>
      </c>
      <c r="P6973" s="27" t="s">
        <v>43</v>
      </c>
      <c r="Q6973" s="25" t="s">
        <v>44</v>
      </c>
      <c r="R6973" s="28">
        <v>2.39</v>
      </c>
      <c r="S6973" s="29">
        <v>2.79</v>
      </c>
      <c r="T6973" s="29"/>
      <c r="U6973" s="29"/>
      <c r="V6973" s="1" t="s">
        <v>45</v>
      </c>
      <c r="W6973" s="1" t="s">
        <v>45</v>
      </c>
      <c r="X6973" s="1" t="s">
        <v>45</v>
      </c>
      <c r="Y6973" s="30">
        <f t="shared" si="868"/>
        <v>2.79</v>
      </c>
      <c r="Z6973" s="31">
        <f t="shared" si="869"/>
        <v>-0.14336917562724016</v>
      </c>
      <c r="AA6973" s="32">
        <f t="shared" si="870"/>
        <v>-0.39999999999999991</v>
      </c>
      <c r="AB6973" t="b">
        <f t="shared" si="871"/>
        <v>0</v>
      </c>
      <c r="AC6973" s="2" t="s">
        <v>45</v>
      </c>
      <c r="AD6973" s="2" t="s">
        <v>45</v>
      </c>
      <c r="AG6973" t="s">
        <v>1947</v>
      </c>
    </row>
    <row r="6974" spans="1:34" ht="16" x14ac:dyDescent="0.4">
      <c r="A6974" s="24" t="s">
        <v>20913</v>
      </c>
      <c r="B6974" s="25" t="s">
        <v>22038</v>
      </c>
      <c r="C6974" t="str">
        <f t="shared" si="864"/>
        <v>47</v>
      </c>
      <c r="D6974" t="str">
        <f>_xlfn.XLOOKUP(C6974,Folha2!A:A,Folha2!B:B)</f>
        <v>MERCEARIA SALGADA</v>
      </c>
      <c r="E6974" s="26" t="str">
        <f t="shared" si="865"/>
        <v>068</v>
      </c>
      <c r="F6974" s="26" t="str">
        <f t="shared" si="866"/>
        <v>43</v>
      </c>
      <c r="G6974" s="26" t="str">
        <f t="shared" si="867"/>
        <v>09</v>
      </c>
      <c r="H6974" s="27" t="s">
        <v>22135</v>
      </c>
      <c r="I6974" s="25" t="s">
        <v>22136</v>
      </c>
      <c r="J6974" s="27" t="s">
        <v>22130</v>
      </c>
      <c r="K6974" s="25" t="s">
        <v>22137</v>
      </c>
      <c r="L6974" s="27" t="s">
        <v>42</v>
      </c>
      <c r="M6974" s="25" t="s">
        <v>43</v>
      </c>
      <c r="N6974" s="27" t="s">
        <v>43</v>
      </c>
      <c r="O6974" s="25" t="s">
        <v>43</v>
      </c>
      <c r="P6974" s="27" t="s">
        <v>43</v>
      </c>
      <c r="Q6974" s="25" t="s">
        <v>44</v>
      </c>
      <c r="R6974" s="28">
        <v>2.39</v>
      </c>
      <c r="S6974" s="29">
        <v>2.79</v>
      </c>
      <c r="T6974" s="29"/>
      <c r="U6974" s="29"/>
      <c r="V6974" s="1" t="s">
        <v>45</v>
      </c>
      <c r="W6974" s="1" t="s">
        <v>45</v>
      </c>
      <c r="X6974" s="1" t="s">
        <v>45</v>
      </c>
      <c r="Y6974" s="30">
        <f t="shared" si="868"/>
        <v>2.79</v>
      </c>
      <c r="Z6974" s="31">
        <f t="shared" si="869"/>
        <v>-0.14336917562724016</v>
      </c>
      <c r="AA6974" s="32">
        <f t="shared" si="870"/>
        <v>-0.39999999999999991</v>
      </c>
      <c r="AB6974" t="b">
        <f t="shared" si="871"/>
        <v>0</v>
      </c>
      <c r="AC6974" s="2" t="s">
        <v>45</v>
      </c>
      <c r="AD6974" s="2" t="s">
        <v>45</v>
      </c>
      <c r="AG6974" t="s">
        <v>1947</v>
      </c>
    </row>
    <row r="6975" spans="1:34" ht="16" x14ac:dyDescent="0.4">
      <c r="A6975" s="24" t="s">
        <v>20913</v>
      </c>
      <c r="B6975" s="25" t="s">
        <v>22038</v>
      </c>
      <c r="C6975" t="str">
        <f t="shared" si="864"/>
        <v>47</v>
      </c>
      <c r="D6975" t="str">
        <f>_xlfn.XLOOKUP(C6975,Folha2!A:A,Folha2!B:B)</f>
        <v>MERCEARIA SALGADA</v>
      </c>
      <c r="E6975" s="26" t="str">
        <f t="shared" si="865"/>
        <v>068</v>
      </c>
      <c r="F6975" s="26" t="str">
        <f t="shared" si="866"/>
        <v>43</v>
      </c>
      <c r="G6975" s="26" t="str">
        <f t="shared" si="867"/>
        <v>09</v>
      </c>
      <c r="H6975" s="27" t="s">
        <v>22138</v>
      </c>
      <c r="I6975" s="25" t="s">
        <v>22139</v>
      </c>
      <c r="J6975" s="27" t="s">
        <v>22130</v>
      </c>
      <c r="K6975" s="25" t="s">
        <v>22140</v>
      </c>
      <c r="L6975" s="27" t="s">
        <v>42</v>
      </c>
      <c r="M6975" s="25" t="s">
        <v>43</v>
      </c>
      <c r="N6975" s="27" t="s">
        <v>43</v>
      </c>
      <c r="O6975" s="25" t="s">
        <v>43</v>
      </c>
      <c r="P6975" s="27" t="s">
        <v>43</v>
      </c>
      <c r="Q6975" s="25" t="s">
        <v>44</v>
      </c>
      <c r="R6975" s="28">
        <v>2.39</v>
      </c>
      <c r="S6975" s="29">
        <v>2.79</v>
      </c>
      <c r="T6975" s="29"/>
      <c r="U6975" s="29"/>
      <c r="V6975" s="1" t="s">
        <v>45</v>
      </c>
      <c r="W6975" s="1" t="s">
        <v>45</v>
      </c>
      <c r="X6975" s="1" t="s">
        <v>45</v>
      </c>
      <c r="Y6975" s="30">
        <f t="shared" si="868"/>
        <v>2.79</v>
      </c>
      <c r="Z6975" s="31">
        <f t="shared" si="869"/>
        <v>-0.14336917562724016</v>
      </c>
      <c r="AA6975" s="32">
        <f t="shared" si="870"/>
        <v>-0.39999999999999991</v>
      </c>
      <c r="AB6975" t="b">
        <f t="shared" si="871"/>
        <v>0</v>
      </c>
      <c r="AC6975" s="2" t="s">
        <v>45</v>
      </c>
      <c r="AD6975" s="2" t="s">
        <v>45</v>
      </c>
      <c r="AG6975" t="s">
        <v>1947</v>
      </c>
    </row>
    <row r="6976" spans="1:34" ht="16" x14ac:dyDescent="0.4">
      <c r="A6976" s="24" t="s">
        <v>20913</v>
      </c>
      <c r="B6976" s="25" t="s">
        <v>22038</v>
      </c>
      <c r="C6976" t="str">
        <f t="shared" si="864"/>
        <v>47</v>
      </c>
      <c r="D6976" t="str">
        <f>_xlfn.XLOOKUP(C6976,Folha2!A:A,Folha2!B:B)</f>
        <v>MERCEARIA SALGADA</v>
      </c>
      <c r="E6976" s="26" t="str">
        <f t="shared" si="865"/>
        <v>068</v>
      </c>
      <c r="F6976" s="26" t="str">
        <f t="shared" si="866"/>
        <v>43</v>
      </c>
      <c r="G6976" s="26" t="str">
        <f t="shared" si="867"/>
        <v>09</v>
      </c>
      <c r="H6976" s="27" t="s">
        <v>22141</v>
      </c>
      <c r="I6976" s="25" t="s">
        <v>22142</v>
      </c>
      <c r="J6976" s="27" t="s">
        <v>22143</v>
      </c>
      <c r="K6976" s="25" t="s">
        <v>22144</v>
      </c>
      <c r="L6976" s="27" t="s">
        <v>42</v>
      </c>
      <c r="M6976" s="25" t="s">
        <v>43</v>
      </c>
      <c r="N6976" s="27" t="s">
        <v>43</v>
      </c>
      <c r="O6976" s="25" t="s">
        <v>43</v>
      </c>
      <c r="P6976" s="27" t="s">
        <v>43</v>
      </c>
      <c r="Q6976" s="25" t="s">
        <v>44</v>
      </c>
      <c r="R6976" s="28">
        <v>0.65</v>
      </c>
      <c r="S6976" s="29">
        <v>0.75</v>
      </c>
      <c r="T6976" s="29"/>
      <c r="U6976" s="29"/>
      <c r="V6976" s="1" t="s">
        <v>45</v>
      </c>
      <c r="W6976" s="1" t="s">
        <v>45</v>
      </c>
      <c r="X6976" s="1" t="s">
        <v>45</v>
      </c>
      <c r="Y6976" s="30">
        <f t="shared" si="868"/>
        <v>0.75</v>
      </c>
      <c r="Z6976" s="31">
        <f t="shared" si="869"/>
        <v>-0.1333333333333333</v>
      </c>
      <c r="AA6976" s="32">
        <f t="shared" si="870"/>
        <v>-9.9999999999999978E-2</v>
      </c>
      <c r="AB6976" t="b">
        <f t="shared" si="871"/>
        <v>0</v>
      </c>
      <c r="AC6976" s="2" t="s">
        <v>45</v>
      </c>
      <c r="AD6976" s="2" t="s">
        <v>45</v>
      </c>
      <c r="AG6976" t="s">
        <v>45</v>
      </c>
      <c r="AH6976" t="s">
        <v>45</v>
      </c>
    </row>
    <row r="6977" spans="1:33" ht="16" x14ac:dyDescent="0.4">
      <c r="A6977" s="24" t="s">
        <v>20913</v>
      </c>
      <c r="B6977" s="25" t="s">
        <v>22038</v>
      </c>
      <c r="C6977" t="str">
        <f t="shared" si="864"/>
        <v>47</v>
      </c>
      <c r="D6977" t="str">
        <f>_xlfn.XLOOKUP(C6977,Folha2!A:A,Folha2!B:B)</f>
        <v>MERCEARIA SALGADA</v>
      </c>
      <c r="E6977" s="26" t="str">
        <f t="shared" si="865"/>
        <v>068</v>
      </c>
      <c r="F6977" s="26" t="str">
        <f t="shared" si="866"/>
        <v>43</v>
      </c>
      <c r="G6977" s="26" t="str">
        <f t="shared" si="867"/>
        <v>09</v>
      </c>
      <c r="H6977" s="27" t="s">
        <v>22145</v>
      </c>
      <c r="I6977" s="25" t="s">
        <v>22146</v>
      </c>
      <c r="J6977" s="27" t="s">
        <v>22143</v>
      </c>
      <c r="K6977" s="25" t="s">
        <v>22147</v>
      </c>
      <c r="L6977" s="27" t="s">
        <v>42</v>
      </c>
      <c r="M6977" s="25" t="s">
        <v>43</v>
      </c>
      <c r="N6977" s="27" t="s">
        <v>43</v>
      </c>
      <c r="O6977" s="25" t="s">
        <v>43</v>
      </c>
      <c r="P6977" s="27" t="s">
        <v>43</v>
      </c>
      <c r="Q6977" s="25" t="s">
        <v>44</v>
      </c>
      <c r="R6977" s="28">
        <v>1.25</v>
      </c>
      <c r="S6977" s="29">
        <v>1.99</v>
      </c>
      <c r="T6977" s="29"/>
      <c r="U6977" s="29"/>
      <c r="V6977" s="1">
        <v>1.49</v>
      </c>
      <c r="W6977" s="1" t="s">
        <v>45</v>
      </c>
      <c r="X6977" s="1" t="s">
        <v>45</v>
      </c>
      <c r="Y6977" s="30">
        <f t="shared" si="868"/>
        <v>1.99</v>
      </c>
      <c r="Z6977" s="31">
        <f t="shared" si="869"/>
        <v>-0.37185929648241201</v>
      </c>
      <c r="AA6977" s="32">
        <f t="shared" si="870"/>
        <v>-0.74</v>
      </c>
      <c r="AB6977" t="b">
        <f t="shared" si="871"/>
        <v>0</v>
      </c>
      <c r="AC6977" s="2" t="s">
        <v>45</v>
      </c>
      <c r="AD6977" s="2" t="s">
        <v>45</v>
      </c>
      <c r="AG6977" t="s">
        <v>1947</v>
      </c>
    </row>
    <row r="6978" spans="1:33" ht="16" x14ac:dyDescent="0.4">
      <c r="A6978" s="24" t="s">
        <v>20913</v>
      </c>
      <c r="B6978" s="25" t="s">
        <v>22038</v>
      </c>
      <c r="C6978" t="str">
        <f t="shared" si="864"/>
        <v>47</v>
      </c>
      <c r="D6978" t="str">
        <f>_xlfn.XLOOKUP(C6978,Folha2!A:A,Folha2!B:B)</f>
        <v>MERCEARIA SALGADA</v>
      </c>
      <c r="E6978" s="26" t="str">
        <f t="shared" si="865"/>
        <v>068</v>
      </c>
      <c r="F6978" s="26" t="str">
        <f t="shared" si="866"/>
        <v>43</v>
      </c>
      <c r="G6978" s="26" t="str">
        <f t="shared" si="867"/>
        <v>09</v>
      </c>
      <c r="H6978" s="27" t="s">
        <v>22148</v>
      </c>
      <c r="I6978" s="25" t="s">
        <v>22149</v>
      </c>
      <c r="J6978" s="27" t="s">
        <v>22143</v>
      </c>
      <c r="K6978" s="25" t="s">
        <v>22150</v>
      </c>
      <c r="L6978" s="27" t="s">
        <v>42</v>
      </c>
      <c r="M6978" s="25" t="s">
        <v>43</v>
      </c>
      <c r="N6978" s="27" t="s">
        <v>43</v>
      </c>
      <c r="O6978" s="25" t="s">
        <v>43</v>
      </c>
      <c r="P6978" s="27" t="s">
        <v>43</v>
      </c>
      <c r="Q6978" s="25" t="s">
        <v>44</v>
      </c>
      <c r="R6978" s="28">
        <v>1.55</v>
      </c>
      <c r="S6978" s="29">
        <v>1.99</v>
      </c>
      <c r="T6978" s="29"/>
      <c r="U6978" s="29"/>
      <c r="V6978" s="1">
        <v>1.49</v>
      </c>
      <c r="W6978" s="1" t="s">
        <v>45</v>
      </c>
      <c r="X6978" s="1" t="s">
        <v>45</v>
      </c>
      <c r="Y6978" s="30">
        <f t="shared" si="868"/>
        <v>1.99</v>
      </c>
      <c r="Z6978" s="31">
        <f t="shared" si="869"/>
        <v>-0.22110552763819091</v>
      </c>
      <c r="AA6978" s="32">
        <f t="shared" si="870"/>
        <v>-0.43999999999999995</v>
      </c>
      <c r="AB6978" t="b">
        <f t="shared" si="871"/>
        <v>0</v>
      </c>
      <c r="AC6978" s="2" t="s">
        <v>45</v>
      </c>
      <c r="AD6978" s="2" t="s">
        <v>45</v>
      </c>
      <c r="AG6978" t="s">
        <v>1977</v>
      </c>
    </row>
    <row r="6979" spans="1:33" ht="16" x14ac:dyDescent="0.4">
      <c r="A6979" s="24" t="s">
        <v>20913</v>
      </c>
      <c r="B6979" s="25" t="s">
        <v>22038</v>
      </c>
      <c r="C6979" t="str">
        <f t="shared" si="864"/>
        <v>47</v>
      </c>
      <c r="D6979" t="str">
        <f>_xlfn.XLOOKUP(C6979,Folha2!A:A,Folha2!B:B)</f>
        <v>MERCEARIA SALGADA</v>
      </c>
      <c r="E6979" s="26" t="str">
        <f t="shared" si="865"/>
        <v>068</v>
      </c>
      <c r="F6979" s="26" t="str">
        <f t="shared" si="866"/>
        <v>43</v>
      </c>
      <c r="G6979" s="26" t="str">
        <f t="shared" si="867"/>
        <v>09</v>
      </c>
      <c r="H6979" s="27" t="s">
        <v>22151</v>
      </c>
      <c r="I6979" s="25" t="s">
        <v>20002</v>
      </c>
      <c r="J6979" s="27" t="s">
        <v>22143</v>
      </c>
      <c r="K6979" s="25" t="s">
        <v>22152</v>
      </c>
      <c r="L6979" s="27" t="s">
        <v>42</v>
      </c>
      <c r="M6979" s="25" t="s">
        <v>43</v>
      </c>
      <c r="N6979" s="27" t="s">
        <v>43</v>
      </c>
      <c r="O6979" s="25" t="s">
        <v>43</v>
      </c>
      <c r="P6979" s="27" t="s">
        <v>43</v>
      </c>
      <c r="Q6979" s="25" t="s">
        <v>44</v>
      </c>
      <c r="R6979" s="28">
        <v>1.99</v>
      </c>
      <c r="S6979" s="29">
        <v>1.8</v>
      </c>
      <c r="T6979" s="29"/>
      <c r="U6979" s="29"/>
      <c r="V6979" s="1" t="s">
        <v>45</v>
      </c>
      <c r="W6979" s="1" t="s">
        <v>45</v>
      </c>
      <c r="X6979" s="1" t="s">
        <v>45</v>
      </c>
      <c r="Y6979" s="30">
        <f t="shared" si="868"/>
        <v>1.8</v>
      </c>
      <c r="Z6979" s="31">
        <f t="shared" si="869"/>
        <v>0.10555555555555562</v>
      </c>
      <c r="AA6979" s="32">
        <f t="shared" si="870"/>
        <v>0.18999999999999995</v>
      </c>
      <c r="AB6979" t="b">
        <f t="shared" si="871"/>
        <v>0</v>
      </c>
      <c r="AC6979" s="2" t="s">
        <v>45</v>
      </c>
      <c r="AD6979" s="2" t="s">
        <v>45</v>
      </c>
      <c r="AG6979" t="s">
        <v>1947</v>
      </c>
    </row>
    <row r="6980" spans="1:33" ht="16" x14ac:dyDescent="0.4">
      <c r="A6980" s="24" t="s">
        <v>20913</v>
      </c>
      <c r="B6980" s="25" t="s">
        <v>22038</v>
      </c>
      <c r="C6980" t="str">
        <f t="shared" ref="C6980:C7043" si="872">MID(A6980,2,2)</f>
        <v>47</v>
      </c>
      <c r="D6980" t="str">
        <f>_xlfn.XLOOKUP(C6980,Folha2!A:A,Folha2!B:B)</f>
        <v>MERCEARIA SALGADA</v>
      </c>
      <c r="E6980" s="26" t="str">
        <f t="shared" ref="E6980:E7043" si="873">MID(A6980,5,3)</f>
        <v>068</v>
      </c>
      <c r="F6980" s="26" t="str">
        <f t="shared" ref="F6980:F7043" si="874">MID(B6980,5,2)</f>
        <v>43</v>
      </c>
      <c r="G6980" s="26" t="str">
        <f t="shared" ref="G6980:G7043" si="875">MID(B6980,8,2)</f>
        <v>09</v>
      </c>
      <c r="H6980" s="27" t="s">
        <v>22153</v>
      </c>
      <c r="I6980" s="25" t="s">
        <v>22154</v>
      </c>
      <c r="J6980" s="27" t="s">
        <v>22143</v>
      </c>
      <c r="K6980" s="25" t="s">
        <v>22155</v>
      </c>
      <c r="L6980" s="27" t="s">
        <v>42</v>
      </c>
      <c r="M6980" s="25" t="s">
        <v>43</v>
      </c>
      <c r="N6980" s="27" t="s">
        <v>43</v>
      </c>
      <c r="O6980" s="25" t="s">
        <v>43</v>
      </c>
      <c r="P6980" s="27" t="s">
        <v>43</v>
      </c>
      <c r="Q6980" s="25" t="s">
        <v>44</v>
      </c>
      <c r="R6980" s="28">
        <v>2.59</v>
      </c>
      <c r="S6980" s="29">
        <v>2.29</v>
      </c>
      <c r="T6980" s="29"/>
      <c r="U6980" s="29"/>
      <c r="V6980" s="1">
        <v>1.69</v>
      </c>
      <c r="W6980" s="1" t="s">
        <v>45</v>
      </c>
      <c r="X6980" s="1" t="s">
        <v>45</v>
      </c>
      <c r="Y6980" s="30">
        <f t="shared" ref="Y6980:Y7043" si="876">IF(OR(N6980="O",O6980="O"),IF(COUNT(V6980:X6980)&gt;0,MIN(V6980:X6980),MIN(S6980:U6980)),IF(M6980="O",MIN(S6980:U6980),IF(L6980="E",IFERROR(MODE(S6980:U6980),MIN(S6980:U6980)),AVERAGE(S6980:U6980))))</f>
        <v>2.29</v>
      </c>
      <c r="Z6980" s="31">
        <f t="shared" ref="Z6980:Z7043" si="877">R6980/Y6980-1</f>
        <v>0.13100436681222694</v>
      </c>
      <c r="AA6980" s="32">
        <f t="shared" ref="AA6980:AA7043" si="878">R6980-Y6980</f>
        <v>0.29999999999999982</v>
      </c>
      <c r="AB6980" t="b">
        <f t="shared" ref="AB6980:AB7043" si="879">R6980=Y6980</f>
        <v>0</v>
      </c>
      <c r="AC6980" s="2" t="s">
        <v>45</v>
      </c>
      <c r="AD6980" s="2" t="s">
        <v>45</v>
      </c>
      <c r="AG6980" t="s">
        <v>1947</v>
      </c>
    </row>
    <row r="6981" spans="1:33" ht="16" x14ac:dyDescent="0.4">
      <c r="A6981" s="24" t="s">
        <v>20913</v>
      </c>
      <c r="B6981" s="25" t="s">
        <v>22038</v>
      </c>
      <c r="C6981" t="str">
        <f t="shared" si="872"/>
        <v>47</v>
      </c>
      <c r="D6981" t="str">
        <f>_xlfn.XLOOKUP(C6981,Folha2!A:A,Folha2!B:B)</f>
        <v>MERCEARIA SALGADA</v>
      </c>
      <c r="E6981" s="26" t="str">
        <f t="shared" si="873"/>
        <v>068</v>
      </c>
      <c r="F6981" s="26" t="str">
        <f t="shared" si="874"/>
        <v>43</v>
      </c>
      <c r="G6981" s="26" t="str">
        <f t="shared" si="875"/>
        <v>09</v>
      </c>
      <c r="H6981" s="27" t="s">
        <v>22156</v>
      </c>
      <c r="I6981" s="25" t="s">
        <v>22157</v>
      </c>
      <c r="J6981" s="27" t="s">
        <v>22143</v>
      </c>
      <c r="K6981" s="25" t="s">
        <v>22158</v>
      </c>
      <c r="L6981" s="27" t="s">
        <v>42</v>
      </c>
      <c r="M6981" s="25" t="s">
        <v>43</v>
      </c>
      <c r="N6981" s="27" t="s">
        <v>43</v>
      </c>
      <c r="O6981" s="25" t="s">
        <v>43</v>
      </c>
      <c r="P6981" s="27" t="s">
        <v>43</v>
      </c>
      <c r="Q6981" s="25" t="s">
        <v>44</v>
      </c>
      <c r="R6981" s="28">
        <v>2.89</v>
      </c>
      <c r="S6981" s="29">
        <v>2.4300000000000002</v>
      </c>
      <c r="T6981" s="29"/>
      <c r="U6981" s="29"/>
      <c r="V6981" s="1" t="s">
        <v>45</v>
      </c>
      <c r="W6981" s="1" t="s">
        <v>45</v>
      </c>
      <c r="X6981" s="1" t="s">
        <v>45</v>
      </c>
      <c r="Y6981" s="30">
        <f t="shared" si="876"/>
        <v>2.4300000000000002</v>
      </c>
      <c r="Z6981" s="31">
        <f t="shared" si="877"/>
        <v>0.18930041152263377</v>
      </c>
      <c r="AA6981" s="32">
        <f t="shared" si="878"/>
        <v>0.45999999999999996</v>
      </c>
      <c r="AB6981" t="b">
        <f t="shared" si="879"/>
        <v>0</v>
      </c>
      <c r="AC6981" s="2" t="s">
        <v>45</v>
      </c>
      <c r="AD6981" s="2" t="s">
        <v>45</v>
      </c>
      <c r="AG6981" t="s">
        <v>1947</v>
      </c>
    </row>
    <row r="6982" spans="1:33" ht="16" hidden="1" x14ac:dyDescent="0.4">
      <c r="A6982" s="24" t="s">
        <v>20913</v>
      </c>
      <c r="B6982" s="25" t="s">
        <v>22159</v>
      </c>
      <c r="C6982" t="str">
        <f t="shared" si="872"/>
        <v>47</v>
      </c>
      <c r="D6982" t="str">
        <f>_xlfn.XLOOKUP(C6982,Folha2!A:A,Folha2!B:B)</f>
        <v>MERCEARIA SALGADA</v>
      </c>
      <c r="E6982" s="26" t="str">
        <f t="shared" si="873"/>
        <v>068</v>
      </c>
      <c r="F6982" s="26" t="str">
        <f t="shared" si="874"/>
        <v>43</v>
      </c>
      <c r="G6982" s="26" t="str">
        <f t="shared" si="875"/>
        <v>13</v>
      </c>
      <c r="H6982" s="27" t="s">
        <v>22160</v>
      </c>
      <c r="I6982" s="25" t="s">
        <v>22161</v>
      </c>
      <c r="J6982" s="27" t="s">
        <v>22162</v>
      </c>
      <c r="K6982" s="25" t="s">
        <v>22163</v>
      </c>
      <c r="L6982" s="27" t="s">
        <v>42</v>
      </c>
      <c r="M6982" s="25" t="s">
        <v>43</v>
      </c>
      <c r="N6982" s="27" t="s">
        <v>43</v>
      </c>
      <c r="O6982" s="25" t="s">
        <v>43</v>
      </c>
      <c r="P6982" s="27" t="s">
        <v>43</v>
      </c>
      <c r="Q6982" s="25" t="s">
        <v>44</v>
      </c>
      <c r="R6982" s="28">
        <v>3.59</v>
      </c>
      <c r="S6982" s="29">
        <v>3.59</v>
      </c>
      <c r="T6982" s="29"/>
      <c r="U6982" s="29"/>
      <c r="V6982" s="1">
        <v>2.87</v>
      </c>
      <c r="W6982" s="1" t="s">
        <v>45</v>
      </c>
      <c r="X6982" s="1" t="s">
        <v>45</v>
      </c>
      <c r="Y6982" s="30">
        <f t="shared" si="876"/>
        <v>3.59</v>
      </c>
      <c r="Z6982" s="31">
        <f t="shared" si="877"/>
        <v>0</v>
      </c>
      <c r="AA6982" s="32">
        <f t="shared" si="878"/>
        <v>0</v>
      </c>
      <c r="AB6982" t="b">
        <f t="shared" si="879"/>
        <v>1</v>
      </c>
      <c r="AC6982" s="2" t="s">
        <v>76</v>
      </c>
      <c r="AD6982" s="2">
        <v>2.87</v>
      </c>
      <c r="AG6982" t="s">
        <v>4996</v>
      </c>
    </row>
    <row r="6983" spans="1:33" ht="16" x14ac:dyDescent="0.4">
      <c r="A6983" s="24" t="s">
        <v>20913</v>
      </c>
      <c r="B6983" s="25" t="s">
        <v>22159</v>
      </c>
      <c r="C6983" t="str">
        <f t="shared" si="872"/>
        <v>47</v>
      </c>
      <c r="D6983" t="str">
        <f>_xlfn.XLOOKUP(C6983,Folha2!A:A,Folha2!B:B)</f>
        <v>MERCEARIA SALGADA</v>
      </c>
      <c r="E6983" s="26" t="str">
        <f t="shared" si="873"/>
        <v>068</v>
      </c>
      <c r="F6983" s="26" t="str">
        <f t="shared" si="874"/>
        <v>43</v>
      </c>
      <c r="G6983" s="26" t="str">
        <f t="shared" si="875"/>
        <v>13</v>
      </c>
      <c r="H6983" s="27" t="s">
        <v>22164</v>
      </c>
      <c r="I6983" s="25" t="s">
        <v>22165</v>
      </c>
      <c r="J6983" s="27" t="s">
        <v>19975</v>
      </c>
      <c r="K6983" s="25" t="s">
        <v>22166</v>
      </c>
      <c r="L6983" s="27" t="s">
        <v>42</v>
      </c>
      <c r="M6983" s="25" t="s">
        <v>43</v>
      </c>
      <c r="N6983" s="27" t="s">
        <v>43</v>
      </c>
      <c r="O6983" s="25" t="s">
        <v>43</v>
      </c>
      <c r="P6983" s="27" t="s">
        <v>43</v>
      </c>
      <c r="Q6983" s="25" t="s">
        <v>44</v>
      </c>
      <c r="R6983" s="28">
        <v>1.99</v>
      </c>
      <c r="S6983" s="29"/>
      <c r="T6983" s="29"/>
      <c r="U6983" s="29">
        <v>2.19</v>
      </c>
      <c r="V6983" s="1" t="s">
        <v>45</v>
      </c>
      <c r="W6983" s="1" t="s">
        <v>45</v>
      </c>
      <c r="X6983" s="1" t="s">
        <v>45</v>
      </c>
      <c r="Y6983" s="30">
        <f t="shared" si="876"/>
        <v>2.19</v>
      </c>
      <c r="Z6983" s="31">
        <f t="shared" si="877"/>
        <v>-9.1324200913242004E-2</v>
      </c>
      <c r="AA6983" s="32">
        <f t="shared" si="878"/>
        <v>-0.19999999999999996</v>
      </c>
      <c r="AB6983" t="b">
        <f t="shared" si="879"/>
        <v>0</v>
      </c>
      <c r="AC6983" s="2" t="s">
        <v>45</v>
      </c>
      <c r="AD6983" s="2" t="s">
        <v>45</v>
      </c>
      <c r="AG6983" t="s">
        <v>1977</v>
      </c>
    </row>
    <row r="6984" spans="1:33" ht="16" x14ac:dyDescent="0.4">
      <c r="A6984" s="24" t="s">
        <v>20913</v>
      </c>
      <c r="B6984" s="25" t="s">
        <v>22167</v>
      </c>
      <c r="C6984" t="str">
        <f t="shared" si="872"/>
        <v>47</v>
      </c>
      <c r="D6984" t="str">
        <f>_xlfn.XLOOKUP(C6984,Folha2!A:A,Folha2!B:B)</f>
        <v>MERCEARIA SALGADA</v>
      </c>
      <c r="E6984" s="26" t="str">
        <f t="shared" si="873"/>
        <v>068</v>
      </c>
      <c r="F6984" s="26" t="str">
        <f t="shared" si="874"/>
        <v>98</v>
      </c>
      <c r="G6984" s="26" t="str">
        <f t="shared" si="875"/>
        <v>06</v>
      </c>
      <c r="H6984" s="27" t="s">
        <v>22168</v>
      </c>
      <c r="I6984" s="25" t="s">
        <v>22169</v>
      </c>
      <c r="J6984" s="27" t="s">
        <v>1040</v>
      </c>
      <c r="K6984" s="25" t="s">
        <v>22170</v>
      </c>
      <c r="L6984" s="27" t="s">
        <v>42</v>
      </c>
      <c r="M6984" s="25" t="s">
        <v>43</v>
      </c>
      <c r="N6984" s="27" t="s">
        <v>43</v>
      </c>
      <c r="O6984" s="25" t="s">
        <v>43</v>
      </c>
      <c r="P6984" s="27" t="s">
        <v>43</v>
      </c>
      <c r="Q6984" s="25" t="s">
        <v>44</v>
      </c>
      <c r="R6984" s="28">
        <v>5.99</v>
      </c>
      <c r="S6984" s="29"/>
      <c r="T6984" s="29">
        <v>8.11</v>
      </c>
      <c r="U6984" s="29"/>
      <c r="V6984" s="1" t="s">
        <v>45</v>
      </c>
      <c r="W6984" s="1" t="s">
        <v>45</v>
      </c>
      <c r="X6984" s="1" t="s">
        <v>45</v>
      </c>
      <c r="Y6984" s="30">
        <f t="shared" si="876"/>
        <v>8.11</v>
      </c>
      <c r="Z6984" s="31">
        <f t="shared" si="877"/>
        <v>-0.26140567200986431</v>
      </c>
      <c r="AA6984" s="32">
        <f t="shared" si="878"/>
        <v>-2.1199999999999992</v>
      </c>
      <c r="AB6984" t="b">
        <f t="shared" si="879"/>
        <v>0</v>
      </c>
      <c r="AC6984" s="2" t="s">
        <v>105</v>
      </c>
      <c r="AD6984" s="2">
        <v>5.39</v>
      </c>
      <c r="AG6984" t="s">
        <v>22171</v>
      </c>
    </row>
    <row r="6985" spans="1:33" ht="16" hidden="1" x14ac:dyDescent="0.4">
      <c r="A6985" s="24" t="s">
        <v>22172</v>
      </c>
      <c r="B6985" s="25" t="s">
        <v>22173</v>
      </c>
      <c r="C6985" t="str">
        <f t="shared" si="872"/>
        <v>47</v>
      </c>
      <c r="D6985" t="str">
        <f>_xlfn.XLOOKUP(C6985,Folha2!A:A,Folha2!B:B)</f>
        <v>MERCEARIA SALGADA</v>
      </c>
      <c r="E6985" s="26" t="str">
        <f t="shared" si="873"/>
        <v>069</v>
      </c>
      <c r="F6985" s="26" t="str">
        <f t="shared" si="874"/>
        <v>80</v>
      </c>
      <c r="G6985" s="26" t="str">
        <f t="shared" si="875"/>
        <v>01</v>
      </c>
      <c r="H6985" s="27" t="s">
        <v>22174</v>
      </c>
      <c r="I6985" s="25" t="s">
        <v>22175</v>
      </c>
      <c r="J6985" s="27" t="s">
        <v>22176</v>
      </c>
      <c r="K6985" s="25" t="s">
        <v>22177</v>
      </c>
      <c r="L6985" s="27" t="s">
        <v>42</v>
      </c>
      <c r="M6985" s="25" t="s">
        <v>43</v>
      </c>
      <c r="N6985" s="27" t="s">
        <v>43</v>
      </c>
      <c r="O6985" s="25" t="s">
        <v>43</v>
      </c>
      <c r="P6985" s="27" t="s">
        <v>43</v>
      </c>
      <c r="Q6985" s="25" t="s">
        <v>44</v>
      </c>
      <c r="R6985" s="28">
        <v>2.89</v>
      </c>
      <c r="S6985" s="29">
        <v>2.89</v>
      </c>
      <c r="T6985" s="29"/>
      <c r="U6985" s="29"/>
      <c r="V6985" s="1" t="s">
        <v>45</v>
      </c>
      <c r="W6985" s="1" t="s">
        <v>45</v>
      </c>
      <c r="X6985" s="1" t="s">
        <v>45</v>
      </c>
      <c r="Y6985" s="30">
        <f t="shared" si="876"/>
        <v>2.89</v>
      </c>
      <c r="Z6985" s="31">
        <f t="shared" si="877"/>
        <v>0</v>
      </c>
      <c r="AA6985" s="32">
        <f t="shared" si="878"/>
        <v>0</v>
      </c>
      <c r="AB6985" t="b">
        <f t="shared" si="879"/>
        <v>1</v>
      </c>
      <c r="AC6985" s="2" t="s">
        <v>144</v>
      </c>
      <c r="AD6985" s="2">
        <v>2.16</v>
      </c>
      <c r="AG6985" t="s">
        <v>4996</v>
      </c>
    </row>
    <row r="6986" spans="1:33" ht="16" hidden="1" x14ac:dyDescent="0.4">
      <c r="A6986" s="24" t="s">
        <v>22172</v>
      </c>
      <c r="B6986" s="25" t="s">
        <v>22173</v>
      </c>
      <c r="C6986" t="str">
        <f t="shared" si="872"/>
        <v>47</v>
      </c>
      <c r="D6986" t="str">
        <f>_xlfn.XLOOKUP(C6986,Folha2!A:A,Folha2!B:B)</f>
        <v>MERCEARIA SALGADA</v>
      </c>
      <c r="E6986" s="26" t="str">
        <f t="shared" si="873"/>
        <v>069</v>
      </c>
      <c r="F6986" s="26" t="str">
        <f t="shared" si="874"/>
        <v>80</v>
      </c>
      <c r="G6986" s="26" t="str">
        <f t="shared" si="875"/>
        <v>01</v>
      </c>
      <c r="H6986" s="27" t="s">
        <v>22178</v>
      </c>
      <c r="I6986" s="25" t="s">
        <v>22179</v>
      </c>
      <c r="J6986" s="27" t="s">
        <v>22176</v>
      </c>
      <c r="K6986" s="25" t="s">
        <v>22180</v>
      </c>
      <c r="L6986" s="27" t="s">
        <v>42</v>
      </c>
      <c r="M6986" s="25" t="s">
        <v>43</v>
      </c>
      <c r="N6986" s="27" t="s">
        <v>43</v>
      </c>
      <c r="O6986" s="25" t="s">
        <v>43</v>
      </c>
      <c r="P6986" s="27" t="s">
        <v>43</v>
      </c>
      <c r="Q6986" s="25" t="s">
        <v>44</v>
      </c>
      <c r="R6986" s="28">
        <v>2.89</v>
      </c>
      <c r="S6986" s="29">
        <v>2.89</v>
      </c>
      <c r="T6986" s="29"/>
      <c r="U6986" s="29"/>
      <c r="V6986" s="1" t="s">
        <v>45</v>
      </c>
      <c r="W6986" s="1" t="s">
        <v>45</v>
      </c>
      <c r="X6986" s="1" t="s">
        <v>45</v>
      </c>
      <c r="Y6986" s="30">
        <f t="shared" si="876"/>
        <v>2.89</v>
      </c>
      <c r="Z6986" s="31">
        <f t="shared" si="877"/>
        <v>0</v>
      </c>
      <c r="AA6986" s="32">
        <f t="shared" si="878"/>
        <v>0</v>
      </c>
      <c r="AB6986" t="b">
        <f t="shared" si="879"/>
        <v>1</v>
      </c>
      <c r="AC6986" s="2" t="s">
        <v>144</v>
      </c>
      <c r="AD6986" s="2">
        <v>2.16</v>
      </c>
      <c r="AG6986" t="s">
        <v>4996</v>
      </c>
    </row>
    <row r="6987" spans="1:33" ht="16" hidden="1" x14ac:dyDescent="0.4">
      <c r="A6987" s="24" t="s">
        <v>22172</v>
      </c>
      <c r="B6987" s="25" t="s">
        <v>22173</v>
      </c>
      <c r="C6987" t="str">
        <f t="shared" si="872"/>
        <v>47</v>
      </c>
      <c r="D6987" t="str">
        <f>_xlfn.XLOOKUP(C6987,Folha2!A:A,Folha2!B:B)</f>
        <v>MERCEARIA SALGADA</v>
      </c>
      <c r="E6987" s="26" t="str">
        <f t="shared" si="873"/>
        <v>069</v>
      </c>
      <c r="F6987" s="26" t="str">
        <f t="shared" si="874"/>
        <v>80</v>
      </c>
      <c r="G6987" s="26" t="str">
        <f t="shared" si="875"/>
        <v>01</v>
      </c>
      <c r="H6987" s="27" t="s">
        <v>22181</v>
      </c>
      <c r="I6987" s="25" t="s">
        <v>22182</v>
      </c>
      <c r="J6987" s="27" t="s">
        <v>22183</v>
      </c>
      <c r="K6987" s="25" t="s">
        <v>22184</v>
      </c>
      <c r="L6987" s="27" t="s">
        <v>42</v>
      </c>
      <c r="M6987" s="25" t="s">
        <v>43</v>
      </c>
      <c r="N6987" s="27" t="s">
        <v>43</v>
      </c>
      <c r="O6987" s="25" t="s">
        <v>43</v>
      </c>
      <c r="P6987" s="27" t="s">
        <v>43</v>
      </c>
      <c r="Q6987" s="25" t="s">
        <v>186</v>
      </c>
      <c r="R6987" s="28">
        <v>2.99</v>
      </c>
      <c r="S6987" s="29">
        <v>2.99</v>
      </c>
      <c r="T6987" s="29"/>
      <c r="U6987" s="29">
        <v>2.99</v>
      </c>
      <c r="V6987" s="1" t="s">
        <v>45</v>
      </c>
      <c r="W6987" s="1" t="s">
        <v>45</v>
      </c>
      <c r="X6987" s="1" t="s">
        <v>45</v>
      </c>
      <c r="Y6987" s="30">
        <f t="shared" si="876"/>
        <v>2.99</v>
      </c>
      <c r="Z6987" s="31">
        <f t="shared" si="877"/>
        <v>0</v>
      </c>
      <c r="AA6987" s="32">
        <f t="shared" si="878"/>
        <v>0</v>
      </c>
      <c r="AB6987" t="b">
        <f t="shared" si="879"/>
        <v>1</v>
      </c>
      <c r="AC6987" s="2" t="s">
        <v>53</v>
      </c>
      <c r="AD6987" s="2">
        <v>2.2400000000000002</v>
      </c>
      <c r="AG6987" t="s">
        <v>4996</v>
      </c>
    </row>
    <row r="6988" spans="1:33" ht="16" hidden="1" x14ac:dyDescent="0.4">
      <c r="A6988" s="24" t="s">
        <v>22172</v>
      </c>
      <c r="B6988" s="25" t="s">
        <v>22173</v>
      </c>
      <c r="C6988" t="str">
        <f t="shared" si="872"/>
        <v>47</v>
      </c>
      <c r="D6988" t="str">
        <f>_xlfn.XLOOKUP(C6988,Folha2!A:A,Folha2!B:B)</f>
        <v>MERCEARIA SALGADA</v>
      </c>
      <c r="E6988" s="26" t="str">
        <f t="shared" si="873"/>
        <v>069</v>
      </c>
      <c r="F6988" s="26" t="str">
        <f t="shared" si="874"/>
        <v>80</v>
      </c>
      <c r="G6988" s="26" t="str">
        <f t="shared" si="875"/>
        <v>01</v>
      </c>
      <c r="H6988" s="27" t="s">
        <v>22185</v>
      </c>
      <c r="I6988" s="25" t="s">
        <v>22186</v>
      </c>
      <c r="J6988" s="27" t="s">
        <v>22183</v>
      </c>
      <c r="K6988" s="25" t="s">
        <v>22187</v>
      </c>
      <c r="L6988" s="27" t="s">
        <v>42</v>
      </c>
      <c r="M6988" s="25" t="s">
        <v>43</v>
      </c>
      <c r="N6988" s="27" t="s">
        <v>43</v>
      </c>
      <c r="O6988" s="25" t="s">
        <v>43</v>
      </c>
      <c r="P6988" s="27" t="s">
        <v>43</v>
      </c>
      <c r="Q6988" s="25" t="s">
        <v>186</v>
      </c>
      <c r="R6988" s="28">
        <v>2.99</v>
      </c>
      <c r="S6988" s="29">
        <v>2.99</v>
      </c>
      <c r="T6988" s="29"/>
      <c r="U6988" s="29">
        <v>2.99</v>
      </c>
      <c r="V6988" s="1" t="s">
        <v>45</v>
      </c>
      <c r="W6988" s="1" t="s">
        <v>45</v>
      </c>
      <c r="X6988" s="1" t="s">
        <v>45</v>
      </c>
      <c r="Y6988" s="30">
        <f t="shared" si="876"/>
        <v>2.99</v>
      </c>
      <c r="Z6988" s="31">
        <f t="shared" si="877"/>
        <v>0</v>
      </c>
      <c r="AA6988" s="32">
        <f t="shared" si="878"/>
        <v>0</v>
      </c>
      <c r="AB6988" t="b">
        <f t="shared" si="879"/>
        <v>1</v>
      </c>
      <c r="AC6988" s="2" t="s">
        <v>53</v>
      </c>
      <c r="AD6988" s="2">
        <v>2.2400000000000002</v>
      </c>
      <c r="AG6988" t="s">
        <v>4996</v>
      </c>
    </row>
    <row r="6989" spans="1:33" ht="16" hidden="1" x14ac:dyDescent="0.4">
      <c r="A6989" s="24" t="s">
        <v>22172</v>
      </c>
      <c r="B6989" s="25" t="s">
        <v>22173</v>
      </c>
      <c r="C6989" t="str">
        <f t="shared" si="872"/>
        <v>47</v>
      </c>
      <c r="D6989" t="str">
        <f>_xlfn.XLOOKUP(C6989,Folha2!A:A,Folha2!B:B)</f>
        <v>MERCEARIA SALGADA</v>
      </c>
      <c r="E6989" s="26" t="str">
        <f t="shared" si="873"/>
        <v>069</v>
      </c>
      <c r="F6989" s="26" t="str">
        <f t="shared" si="874"/>
        <v>80</v>
      </c>
      <c r="G6989" s="26" t="str">
        <f t="shared" si="875"/>
        <v>01</v>
      </c>
      <c r="H6989" s="27" t="s">
        <v>22188</v>
      </c>
      <c r="I6989" s="25" t="s">
        <v>22189</v>
      </c>
      <c r="J6989" s="27" t="s">
        <v>22183</v>
      </c>
      <c r="K6989" s="25" t="s">
        <v>22190</v>
      </c>
      <c r="L6989" s="27" t="s">
        <v>42</v>
      </c>
      <c r="M6989" s="25" t="s">
        <v>52</v>
      </c>
      <c r="N6989" s="27" t="s">
        <v>43</v>
      </c>
      <c r="O6989" s="25" t="s">
        <v>43</v>
      </c>
      <c r="P6989" s="27" t="s">
        <v>52</v>
      </c>
      <c r="Q6989" s="25" t="s">
        <v>186</v>
      </c>
      <c r="R6989" s="28">
        <v>2.99</v>
      </c>
      <c r="S6989" s="29">
        <v>2.99</v>
      </c>
      <c r="T6989" s="29"/>
      <c r="U6989" s="29">
        <v>2.99</v>
      </c>
      <c r="V6989" s="1">
        <v>2.2400000000000002</v>
      </c>
      <c r="W6989" s="1" t="s">
        <v>45</v>
      </c>
      <c r="X6989" s="1" t="s">
        <v>45</v>
      </c>
      <c r="Y6989" s="30">
        <f t="shared" si="876"/>
        <v>2.99</v>
      </c>
      <c r="Z6989" s="31">
        <f t="shared" si="877"/>
        <v>0</v>
      </c>
      <c r="AA6989" s="32">
        <f t="shared" si="878"/>
        <v>0</v>
      </c>
      <c r="AB6989" t="b">
        <f t="shared" si="879"/>
        <v>1</v>
      </c>
      <c r="AC6989" s="2" t="s">
        <v>53</v>
      </c>
      <c r="AD6989" s="2">
        <v>2.2400000000000002</v>
      </c>
      <c r="AG6989" t="s">
        <v>4996</v>
      </c>
    </row>
    <row r="6990" spans="1:33" ht="16" hidden="1" x14ac:dyDescent="0.4">
      <c r="A6990" s="24" t="s">
        <v>22172</v>
      </c>
      <c r="B6990" s="25" t="s">
        <v>22173</v>
      </c>
      <c r="C6990" t="str">
        <f t="shared" si="872"/>
        <v>47</v>
      </c>
      <c r="D6990" t="str">
        <f>_xlfn.XLOOKUP(C6990,Folha2!A:A,Folha2!B:B)</f>
        <v>MERCEARIA SALGADA</v>
      </c>
      <c r="E6990" s="26" t="str">
        <f t="shared" si="873"/>
        <v>069</v>
      </c>
      <c r="F6990" s="26" t="str">
        <f t="shared" si="874"/>
        <v>80</v>
      </c>
      <c r="G6990" s="26" t="str">
        <f t="shared" si="875"/>
        <v>01</v>
      </c>
      <c r="H6990" s="27" t="s">
        <v>22191</v>
      </c>
      <c r="I6990" s="25" t="s">
        <v>22192</v>
      </c>
      <c r="J6990" s="27" t="s">
        <v>22183</v>
      </c>
      <c r="K6990" s="25" t="s">
        <v>22193</v>
      </c>
      <c r="L6990" s="27" t="s">
        <v>42</v>
      </c>
      <c r="M6990" s="25" t="s">
        <v>43</v>
      </c>
      <c r="N6990" s="27" t="s">
        <v>43</v>
      </c>
      <c r="O6990" s="25" t="s">
        <v>43</v>
      </c>
      <c r="P6990" s="27" t="s">
        <v>43</v>
      </c>
      <c r="Q6990" s="25" t="s">
        <v>186</v>
      </c>
      <c r="R6990" s="28">
        <v>2.99</v>
      </c>
      <c r="S6990" s="29">
        <v>2.99</v>
      </c>
      <c r="T6990" s="29"/>
      <c r="U6990" s="29">
        <v>2.99</v>
      </c>
      <c r="V6990" s="1">
        <v>2.2400000000000002</v>
      </c>
      <c r="W6990" s="1" t="s">
        <v>45</v>
      </c>
      <c r="X6990" s="1" t="s">
        <v>45</v>
      </c>
      <c r="Y6990" s="30">
        <f t="shared" si="876"/>
        <v>2.99</v>
      </c>
      <c r="Z6990" s="31">
        <f t="shared" si="877"/>
        <v>0</v>
      </c>
      <c r="AA6990" s="32">
        <f t="shared" si="878"/>
        <v>0</v>
      </c>
      <c r="AB6990" t="b">
        <f t="shared" si="879"/>
        <v>1</v>
      </c>
      <c r="AC6990" s="2" t="s">
        <v>53</v>
      </c>
      <c r="AD6990" s="2">
        <v>2.2400000000000002</v>
      </c>
      <c r="AG6990" t="s">
        <v>4996</v>
      </c>
    </row>
    <row r="6991" spans="1:33" ht="16" hidden="1" x14ac:dyDescent="0.4">
      <c r="A6991" s="24" t="s">
        <v>22172</v>
      </c>
      <c r="B6991" s="25" t="s">
        <v>22173</v>
      </c>
      <c r="C6991" t="str">
        <f t="shared" si="872"/>
        <v>47</v>
      </c>
      <c r="D6991" t="str">
        <f>_xlfn.XLOOKUP(C6991,Folha2!A:A,Folha2!B:B)</f>
        <v>MERCEARIA SALGADA</v>
      </c>
      <c r="E6991" s="26" t="str">
        <f t="shared" si="873"/>
        <v>069</v>
      </c>
      <c r="F6991" s="26" t="str">
        <f t="shared" si="874"/>
        <v>80</v>
      </c>
      <c r="G6991" s="26" t="str">
        <f t="shared" si="875"/>
        <v>01</v>
      </c>
      <c r="H6991" s="27" t="s">
        <v>22194</v>
      </c>
      <c r="I6991" s="25" t="s">
        <v>22195</v>
      </c>
      <c r="J6991" s="27" t="s">
        <v>22183</v>
      </c>
      <c r="K6991" s="25" t="s">
        <v>22196</v>
      </c>
      <c r="L6991" s="27" t="s">
        <v>42</v>
      </c>
      <c r="M6991" s="25" t="s">
        <v>52</v>
      </c>
      <c r="N6991" s="27" t="s">
        <v>43</v>
      </c>
      <c r="O6991" s="25" t="s">
        <v>43</v>
      </c>
      <c r="P6991" s="27" t="s">
        <v>52</v>
      </c>
      <c r="Q6991" s="25" t="s">
        <v>186</v>
      </c>
      <c r="R6991" s="28">
        <v>2.99</v>
      </c>
      <c r="S6991" s="29">
        <v>2.99</v>
      </c>
      <c r="T6991" s="29"/>
      <c r="U6991" s="29">
        <v>2.99</v>
      </c>
      <c r="V6991" s="1">
        <v>2.2400000000000002</v>
      </c>
      <c r="W6991" s="1" t="s">
        <v>45</v>
      </c>
      <c r="X6991" s="1" t="s">
        <v>45</v>
      </c>
      <c r="Y6991" s="30">
        <f t="shared" si="876"/>
        <v>2.99</v>
      </c>
      <c r="Z6991" s="31">
        <f t="shared" si="877"/>
        <v>0</v>
      </c>
      <c r="AA6991" s="32">
        <f t="shared" si="878"/>
        <v>0</v>
      </c>
      <c r="AB6991" t="b">
        <f t="shared" si="879"/>
        <v>1</v>
      </c>
      <c r="AC6991" s="2" t="s">
        <v>53</v>
      </c>
      <c r="AD6991" s="2">
        <v>2.2400000000000002</v>
      </c>
      <c r="AG6991" t="s">
        <v>4996</v>
      </c>
    </row>
    <row r="6992" spans="1:33" ht="16" hidden="1" x14ac:dyDescent="0.4">
      <c r="A6992" s="24" t="s">
        <v>22172</v>
      </c>
      <c r="B6992" s="25" t="s">
        <v>22173</v>
      </c>
      <c r="C6992" t="str">
        <f t="shared" si="872"/>
        <v>47</v>
      </c>
      <c r="D6992" t="str">
        <f>_xlfn.XLOOKUP(C6992,Folha2!A:A,Folha2!B:B)</f>
        <v>MERCEARIA SALGADA</v>
      </c>
      <c r="E6992" s="26" t="str">
        <f t="shared" si="873"/>
        <v>069</v>
      </c>
      <c r="F6992" s="26" t="str">
        <f t="shared" si="874"/>
        <v>80</v>
      </c>
      <c r="G6992" s="26" t="str">
        <f t="shared" si="875"/>
        <v>01</v>
      </c>
      <c r="H6992" s="27" t="s">
        <v>22197</v>
      </c>
      <c r="I6992" s="25" t="s">
        <v>22198</v>
      </c>
      <c r="J6992" s="27" t="s">
        <v>22183</v>
      </c>
      <c r="K6992" s="25" t="s">
        <v>22199</v>
      </c>
      <c r="L6992" s="27" t="s">
        <v>42</v>
      </c>
      <c r="M6992" s="25" t="s">
        <v>52</v>
      </c>
      <c r="N6992" s="27" t="s">
        <v>43</v>
      </c>
      <c r="O6992" s="25" t="s">
        <v>43</v>
      </c>
      <c r="P6992" s="27" t="s">
        <v>52</v>
      </c>
      <c r="Q6992" s="25" t="s">
        <v>186</v>
      </c>
      <c r="R6992" s="28">
        <v>2.99</v>
      </c>
      <c r="S6992" s="29">
        <v>2.99</v>
      </c>
      <c r="T6992" s="29"/>
      <c r="U6992" s="29">
        <v>2.99</v>
      </c>
      <c r="V6992" s="1">
        <v>2.2400000000000002</v>
      </c>
      <c r="W6992" s="1" t="s">
        <v>45</v>
      </c>
      <c r="X6992" s="1" t="s">
        <v>45</v>
      </c>
      <c r="Y6992" s="30">
        <f t="shared" si="876"/>
        <v>2.99</v>
      </c>
      <c r="Z6992" s="31">
        <f t="shared" si="877"/>
        <v>0</v>
      </c>
      <c r="AA6992" s="32">
        <f t="shared" si="878"/>
        <v>0</v>
      </c>
      <c r="AB6992" t="b">
        <f t="shared" si="879"/>
        <v>1</v>
      </c>
      <c r="AC6992" s="2" t="s">
        <v>53</v>
      </c>
      <c r="AD6992" s="2">
        <v>2.2400000000000002</v>
      </c>
      <c r="AG6992" t="s">
        <v>4996</v>
      </c>
    </row>
    <row r="6993" spans="1:33" ht="16" hidden="1" x14ac:dyDescent="0.4">
      <c r="A6993" s="24" t="s">
        <v>22172</v>
      </c>
      <c r="B6993" s="25" t="s">
        <v>22173</v>
      </c>
      <c r="C6993" t="str">
        <f t="shared" si="872"/>
        <v>47</v>
      </c>
      <c r="D6993" t="str">
        <f>_xlfn.XLOOKUP(C6993,Folha2!A:A,Folha2!B:B)</f>
        <v>MERCEARIA SALGADA</v>
      </c>
      <c r="E6993" s="26" t="str">
        <f t="shared" si="873"/>
        <v>069</v>
      </c>
      <c r="F6993" s="26" t="str">
        <f t="shared" si="874"/>
        <v>80</v>
      </c>
      <c r="G6993" s="26" t="str">
        <f t="shared" si="875"/>
        <v>01</v>
      </c>
      <c r="H6993" s="27" t="s">
        <v>22200</v>
      </c>
      <c r="I6993" s="25" t="s">
        <v>22201</v>
      </c>
      <c r="J6993" s="27" t="s">
        <v>22183</v>
      </c>
      <c r="K6993" s="25" t="s">
        <v>22202</v>
      </c>
      <c r="L6993" s="27" t="s">
        <v>42</v>
      </c>
      <c r="M6993" s="25" t="s">
        <v>43</v>
      </c>
      <c r="N6993" s="27" t="s">
        <v>43</v>
      </c>
      <c r="O6993" s="25" t="s">
        <v>43</v>
      </c>
      <c r="P6993" s="27" t="s">
        <v>43</v>
      </c>
      <c r="Q6993" s="25" t="s">
        <v>186</v>
      </c>
      <c r="R6993" s="28">
        <v>2.99</v>
      </c>
      <c r="S6993" s="29">
        <v>2.99</v>
      </c>
      <c r="T6993" s="29"/>
      <c r="U6993" s="29">
        <v>2.99</v>
      </c>
      <c r="V6993" s="1">
        <v>2.2400000000000002</v>
      </c>
      <c r="W6993" s="1" t="s">
        <v>45</v>
      </c>
      <c r="X6993" s="1" t="s">
        <v>45</v>
      </c>
      <c r="Y6993" s="30">
        <f t="shared" si="876"/>
        <v>2.99</v>
      </c>
      <c r="Z6993" s="31">
        <f t="shared" si="877"/>
        <v>0</v>
      </c>
      <c r="AA6993" s="32">
        <f t="shared" si="878"/>
        <v>0</v>
      </c>
      <c r="AB6993" t="b">
        <f t="shared" si="879"/>
        <v>1</v>
      </c>
      <c r="AC6993" s="2" t="s">
        <v>53</v>
      </c>
      <c r="AD6993" s="2">
        <v>2.2400000000000002</v>
      </c>
      <c r="AG6993" t="s">
        <v>4996</v>
      </c>
    </row>
    <row r="6994" spans="1:33" ht="16" hidden="1" x14ac:dyDescent="0.4">
      <c r="A6994" s="24" t="s">
        <v>22172</v>
      </c>
      <c r="B6994" s="25" t="s">
        <v>22173</v>
      </c>
      <c r="C6994" t="str">
        <f t="shared" si="872"/>
        <v>47</v>
      </c>
      <c r="D6994" t="str">
        <f>_xlfn.XLOOKUP(C6994,Folha2!A:A,Folha2!B:B)</f>
        <v>MERCEARIA SALGADA</v>
      </c>
      <c r="E6994" s="26" t="str">
        <f t="shared" si="873"/>
        <v>069</v>
      </c>
      <c r="F6994" s="26" t="str">
        <f t="shared" si="874"/>
        <v>80</v>
      </c>
      <c r="G6994" s="26" t="str">
        <f t="shared" si="875"/>
        <v>01</v>
      </c>
      <c r="H6994" s="27" t="s">
        <v>22203</v>
      </c>
      <c r="I6994" s="25" t="s">
        <v>22204</v>
      </c>
      <c r="J6994" s="27" t="s">
        <v>22183</v>
      </c>
      <c r="K6994" s="25" t="s">
        <v>22205</v>
      </c>
      <c r="L6994" s="27" t="s">
        <v>42</v>
      </c>
      <c r="M6994" s="25" t="s">
        <v>52</v>
      </c>
      <c r="N6994" s="27" t="s">
        <v>43</v>
      </c>
      <c r="O6994" s="25" t="s">
        <v>43</v>
      </c>
      <c r="P6994" s="27" t="s">
        <v>52</v>
      </c>
      <c r="Q6994" s="25" t="s">
        <v>186</v>
      </c>
      <c r="R6994" s="28">
        <v>2.99</v>
      </c>
      <c r="S6994" s="29">
        <v>2.99</v>
      </c>
      <c r="T6994" s="29"/>
      <c r="U6994" s="29">
        <v>2.99</v>
      </c>
      <c r="V6994" s="1">
        <v>2.2400000000000002</v>
      </c>
      <c r="W6994" s="1" t="s">
        <v>45</v>
      </c>
      <c r="X6994" s="1" t="s">
        <v>45</v>
      </c>
      <c r="Y6994" s="30">
        <f t="shared" si="876"/>
        <v>2.99</v>
      </c>
      <c r="Z6994" s="31">
        <f t="shared" si="877"/>
        <v>0</v>
      </c>
      <c r="AA6994" s="32">
        <f t="shared" si="878"/>
        <v>0</v>
      </c>
      <c r="AB6994" t="b">
        <f t="shared" si="879"/>
        <v>1</v>
      </c>
      <c r="AC6994" s="2" t="s">
        <v>53</v>
      </c>
      <c r="AD6994" s="2">
        <v>2.2400000000000002</v>
      </c>
      <c r="AG6994" t="s">
        <v>4996</v>
      </c>
    </row>
    <row r="6995" spans="1:33" ht="16" hidden="1" x14ac:dyDescent="0.4">
      <c r="A6995" s="24" t="s">
        <v>22172</v>
      </c>
      <c r="B6995" s="25" t="s">
        <v>22173</v>
      </c>
      <c r="C6995" t="str">
        <f t="shared" si="872"/>
        <v>47</v>
      </c>
      <c r="D6995" t="str">
        <f>_xlfn.XLOOKUP(C6995,Folha2!A:A,Folha2!B:B)</f>
        <v>MERCEARIA SALGADA</v>
      </c>
      <c r="E6995" s="26" t="str">
        <f t="shared" si="873"/>
        <v>069</v>
      </c>
      <c r="F6995" s="26" t="str">
        <f t="shared" si="874"/>
        <v>80</v>
      </c>
      <c r="G6995" s="26" t="str">
        <f t="shared" si="875"/>
        <v>01</v>
      </c>
      <c r="H6995" s="27" t="s">
        <v>22206</v>
      </c>
      <c r="I6995" s="25" t="s">
        <v>22207</v>
      </c>
      <c r="J6995" s="27" t="s">
        <v>22183</v>
      </c>
      <c r="K6995" s="25" t="s">
        <v>22208</v>
      </c>
      <c r="L6995" s="27" t="s">
        <v>42</v>
      </c>
      <c r="M6995" s="25" t="s">
        <v>43</v>
      </c>
      <c r="N6995" s="27" t="s">
        <v>43</v>
      </c>
      <c r="O6995" s="25" t="s">
        <v>43</v>
      </c>
      <c r="P6995" s="27" t="s">
        <v>43</v>
      </c>
      <c r="Q6995" s="25" t="s">
        <v>186</v>
      </c>
      <c r="R6995" s="28">
        <v>2.99</v>
      </c>
      <c r="S6995" s="29">
        <v>2.99</v>
      </c>
      <c r="T6995" s="29"/>
      <c r="U6995" s="29">
        <v>2.99</v>
      </c>
      <c r="V6995" s="1">
        <v>2.2400000000000002</v>
      </c>
      <c r="W6995" s="1" t="s">
        <v>45</v>
      </c>
      <c r="X6995" s="1" t="s">
        <v>45</v>
      </c>
      <c r="Y6995" s="30">
        <f t="shared" si="876"/>
        <v>2.99</v>
      </c>
      <c r="Z6995" s="31">
        <f t="shared" si="877"/>
        <v>0</v>
      </c>
      <c r="AA6995" s="32">
        <f t="shared" si="878"/>
        <v>0</v>
      </c>
      <c r="AB6995" t="b">
        <f t="shared" si="879"/>
        <v>1</v>
      </c>
      <c r="AC6995" s="2" t="s">
        <v>53</v>
      </c>
      <c r="AD6995" s="2">
        <v>2.2400000000000002</v>
      </c>
      <c r="AG6995" t="s">
        <v>4996</v>
      </c>
    </row>
    <row r="6996" spans="1:33" ht="16" hidden="1" x14ac:dyDescent="0.4">
      <c r="A6996" s="24" t="s">
        <v>22172</v>
      </c>
      <c r="B6996" s="25" t="s">
        <v>22173</v>
      </c>
      <c r="C6996" t="str">
        <f t="shared" si="872"/>
        <v>47</v>
      </c>
      <c r="D6996" t="str">
        <f>_xlfn.XLOOKUP(C6996,Folha2!A:A,Folha2!B:B)</f>
        <v>MERCEARIA SALGADA</v>
      </c>
      <c r="E6996" s="26" t="str">
        <f t="shared" si="873"/>
        <v>069</v>
      </c>
      <c r="F6996" s="26" t="str">
        <f t="shared" si="874"/>
        <v>80</v>
      </c>
      <c r="G6996" s="26" t="str">
        <f t="shared" si="875"/>
        <v>01</v>
      </c>
      <c r="H6996" s="27" t="s">
        <v>22209</v>
      </c>
      <c r="I6996" s="25" t="s">
        <v>22210</v>
      </c>
      <c r="J6996" s="27" t="s">
        <v>22183</v>
      </c>
      <c r="K6996" s="25" t="s">
        <v>22211</v>
      </c>
      <c r="L6996" s="27" t="s">
        <v>42</v>
      </c>
      <c r="M6996" s="25" t="s">
        <v>43</v>
      </c>
      <c r="N6996" s="27" t="s">
        <v>43</v>
      </c>
      <c r="O6996" s="25" t="s">
        <v>43</v>
      </c>
      <c r="P6996" s="27" t="s">
        <v>43</v>
      </c>
      <c r="Q6996" s="25" t="s">
        <v>186</v>
      </c>
      <c r="R6996" s="28">
        <v>2.99</v>
      </c>
      <c r="S6996" s="29">
        <v>2.99</v>
      </c>
      <c r="T6996" s="29"/>
      <c r="U6996" s="29"/>
      <c r="V6996" s="1">
        <v>2.2400000000000002</v>
      </c>
      <c r="W6996" s="1" t="s">
        <v>45</v>
      </c>
      <c r="X6996" s="1" t="s">
        <v>45</v>
      </c>
      <c r="Y6996" s="30">
        <f t="shared" si="876"/>
        <v>2.99</v>
      </c>
      <c r="Z6996" s="31">
        <f t="shared" si="877"/>
        <v>0</v>
      </c>
      <c r="AA6996" s="32">
        <f t="shared" si="878"/>
        <v>0</v>
      </c>
      <c r="AB6996" t="b">
        <f t="shared" si="879"/>
        <v>1</v>
      </c>
      <c r="AC6996" s="2" t="s">
        <v>53</v>
      </c>
      <c r="AD6996" s="2">
        <v>2.2400000000000002</v>
      </c>
      <c r="AG6996" t="s">
        <v>4996</v>
      </c>
    </row>
    <row r="6997" spans="1:33" ht="16" hidden="1" x14ac:dyDescent="0.4">
      <c r="A6997" s="24" t="s">
        <v>22172</v>
      </c>
      <c r="B6997" s="25" t="s">
        <v>22173</v>
      </c>
      <c r="C6997" t="str">
        <f t="shared" si="872"/>
        <v>47</v>
      </c>
      <c r="D6997" t="str">
        <f>_xlfn.XLOOKUP(C6997,Folha2!A:A,Folha2!B:B)</f>
        <v>MERCEARIA SALGADA</v>
      </c>
      <c r="E6997" s="26" t="str">
        <f t="shared" si="873"/>
        <v>069</v>
      </c>
      <c r="F6997" s="26" t="str">
        <f t="shared" si="874"/>
        <v>80</v>
      </c>
      <c r="G6997" s="26" t="str">
        <f t="shared" si="875"/>
        <v>01</v>
      </c>
      <c r="H6997" s="27" t="s">
        <v>22212</v>
      </c>
      <c r="I6997" s="25" t="s">
        <v>22213</v>
      </c>
      <c r="J6997" s="27" t="s">
        <v>22183</v>
      </c>
      <c r="K6997" s="25" t="s">
        <v>22214</v>
      </c>
      <c r="L6997" s="27" t="s">
        <v>42</v>
      </c>
      <c r="M6997" s="25" t="s">
        <v>43</v>
      </c>
      <c r="N6997" s="27" t="s">
        <v>43</v>
      </c>
      <c r="O6997" s="25" t="s">
        <v>43</v>
      </c>
      <c r="P6997" s="27" t="s">
        <v>43</v>
      </c>
      <c r="Q6997" s="25" t="s">
        <v>186</v>
      </c>
      <c r="R6997" s="28">
        <v>2.99</v>
      </c>
      <c r="S6997" s="29">
        <v>2.99</v>
      </c>
      <c r="T6997" s="29"/>
      <c r="U6997" s="29">
        <v>2.99</v>
      </c>
      <c r="V6997" s="1">
        <v>2.2400000000000002</v>
      </c>
      <c r="W6997" s="1" t="s">
        <v>45</v>
      </c>
      <c r="X6997" s="1" t="s">
        <v>45</v>
      </c>
      <c r="Y6997" s="30">
        <f t="shared" si="876"/>
        <v>2.99</v>
      </c>
      <c r="Z6997" s="31">
        <f t="shared" si="877"/>
        <v>0</v>
      </c>
      <c r="AA6997" s="32">
        <f t="shared" si="878"/>
        <v>0</v>
      </c>
      <c r="AB6997" t="b">
        <f t="shared" si="879"/>
        <v>1</v>
      </c>
      <c r="AC6997" s="2" t="s">
        <v>53</v>
      </c>
      <c r="AD6997" s="2">
        <v>2.2400000000000002</v>
      </c>
      <c r="AG6997" t="s">
        <v>4996</v>
      </c>
    </row>
    <row r="6998" spans="1:33" ht="16" hidden="1" x14ac:dyDescent="0.4">
      <c r="A6998" s="24" t="s">
        <v>22172</v>
      </c>
      <c r="B6998" s="25" t="s">
        <v>22173</v>
      </c>
      <c r="C6998" t="str">
        <f t="shared" si="872"/>
        <v>47</v>
      </c>
      <c r="D6998" t="str">
        <f>_xlfn.XLOOKUP(C6998,Folha2!A:A,Folha2!B:B)</f>
        <v>MERCEARIA SALGADA</v>
      </c>
      <c r="E6998" s="26" t="str">
        <f t="shared" si="873"/>
        <v>069</v>
      </c>
      <c r="F6998" s="26" t="str">
        <f t="shared" si="874"/>
        <v>80</v>
      </c>
      <c r="G6998" s="26" t="str">
        <f t="shared" si="875"/>
        <v>01</v>
      </c>
      <c r="H6998" s="27" t="s">
        <v>22215</v>
      </c>
      <c r="I6998" s="25" t="s">
        <v>22216</v>
      </c>
      <c r="J6998" s="27" t="s">
        <v>22183</v>
      </c>
      <c r="K6998" s="25" t="s">
        <v>22217</v>
      </c>
      <c r="L6998" s="27" t="s">
        <v>42</v>
      </c>
      <c r="M6998" s="25" t="s">
        <v>43</v>
      </c>
      <c r="N6998" s="27" t="s">
        <v>43</v>
      </c>
      <c r="O6998" s="25" t="s">
        <v>43</v>
      </c>
      <c r="P6998" s="27" t="s">
        <v>43</v>
      </c>
      <c r="Q6998" s="25" t="s">
        <v>186</v>
      </c>
      <c r="R6998" s="28">
        <v>2.99</v>
      </c>
      <c r="S6998" s="29">
        <v>2.99</v>
      </c>
      <c r="T6998" s="29"/>
      <c r="U6998" s="29">
        <v>2.99</v>
      </c>
      <c r="V6998" s="1">
        <v>2.2400000000000002</v>
      </c>
      <c r="W6998" s="1" t="s">
        <v>45</v>
      </c>
      <c r="X6998" s="1" t="s">
        <v>45</v>
      </c>
      <c r="Y6998" s="30">
        <f t="shared" si="876"/>
        <v>2.99</v>
      </c>
      <c r="Z6998" s="31">
        <f t="shared" si="877"/>
        <v>0</v>
      </c>
      <c r="AA6998" s="32">
        <f t="shared" si="878"/>
        <v>0</v>
      </c>
      <c r="AB6998" t="b">
        <f t="shared" si="879"/>
        <v>1</v>
      </c>
      <c r="AC6998" s="2" t="s">
        <v>53</v>
      </c>
      <c r="AD6998" s="2">
        <v>2.2400000000000002</v>
      </c>
      <c r="AG6998" t="s">
        <v>4996</v>
      </c>
    </row>
    <row r="6999" spans="1:33" ht="16" hidden="1" x14ac:dyDescent="0.4">
      <c r="A6999" s="24" t="s">
        <v>22172</v>
      </c>
      <c r="B6999" s="25" t="s">
        <v>22173</v>
      </c>
      <c r="C6999" t="str">
        <f t="shared" si="872"/>
        <v>47</v>
      </c>
      <c r="D6999" t="str">
        <f>_xlfn.XLOOKUP(C6999,Folha2!A:A,Folha2!B:B)</f>
        <v>MERCEARIA SALGADA</v>
      </c>
      <c r="E6999" s="26" t="str">
        <f t="shared" si="873"/>
        <v>069</v>
      </c>
      <c r="F6999" s="26" t="str">
        <f t="shared" si="874"/>
        <v>80</v>
      </c>
      <c r="G6999" s="26" t="str">
        <f t="shared" si="875"/>
        <v>01</v>
      </c>
      <c r="H6999" s="27" t="s">
        <v>22218</v>
      </c>
      <c r="I6999" s="25" t="s">
        <v>22219</v>
      </c>
      <c r="J6999" s="27" t="s">
        <v>22183</v>
      </c>
      <c r="K6999" s="25" t="s">
        <v>22220</v>
      </c>
      <c r="L6999" s="27" t="s">
        <v>42</v>
      </c>
      <c r="M6999" s="25" t="s">
        <v>52</v>
      </c>
      <c r="N6999" s="27" t="s">
        <v>43</v>
      </c>
      <c r="O6999" s="25" t="s">
        <v>43</v>
      </c>
      <c r="P6999" s="27" t="s">
        <v>52</v>
      </c>
      <c r="Q6999" s="25" t="s">
        <v>186</v>
      </c>
      <c r="R6999" s="28">
        <v>2.99</v>
      </c>
      <c r="S6999" s="29">
        <v>2.99</v>
      </c>
      <c r="T6999" s="29"/>
      <c r="U6999" s="29">
        <v>2.99</v>
      </c>
      <c r="V6999" s="1">
        <v>2.2400000000000002</v>
      </c>
      <c r="W6999" s="1" t="s">
        <v>45</v>
      </c>
      <c r="X6999" s="1" t="s">
        <v>45</v>
      </c>
      <c r="Y6999" s="30">
        <f t="shared" si="876"/>
        <v>2.99</v>
      </c>
      <c r="Z6999" s="31">
        <f t="shared" si="877"/>
        <v>0</v>
      </c>
      <c r="AA6999" s="32">
        <f t="shared" si="878"/>
        <v>0</v>
      </c>
      <c r="AB6999" t="b">
        <f t="shared" si="879"/>
        <v>1</v>
      </c>
      <c r="AC6999" s="2" t="s">
        <v>53</v>
      </c>
      <c r="AD6999" s="2">
        <v>2.2400000000000002</v>
      </c>
      <c r="AG6999" t="s">
        <v>4996</v>
      </c>
    </row>
    <row r="7000" spans="1:33" ht="16" hidden="1" x14ac:dyDescent="0.4">
      <c r="A7000" s="24" t="s">
        <v>22172</v>
      </c>
      <c r="B7000" s="25" t="s">
        <v>22173</v>
      </c>
      <c r="C7000" t="str">
        <f t="shared" si="872"/>
        <v>47</v>
      </c>
      <c r="D7000" t="str">
        <f>_xlfn.XLOOKUP(C7000,Folha2!A:A,Folha2!B:B)</f>
        <v>MERCEARIA SALGADA</v>
      </c>
      <c r="E7000" s="26" t="str">
        <f t="shared" si="873"/>
        <v>069</v>
      </c>
      <c r="F7000" s="26" t="str">
        <f t="shared" si="874"/>
        <v>80</v>
      </c>
      <c r="G7000" s="26" t="str">
        <f t="shared" si="875"/>
        <v>01</v>
      </c>
      <c r="H7000" s="27" t="s">
        <v>22221</v>
      </c>
      <c r="I7000" s="25" t="s">
        <v>22222</v>
      </c>
      <c r="J7000" s="27" t="s">
        <v>22183</v>
      </c>
      <c r="K7000" s="25" t="s">
        <v>22223</v>
      </c>
      <c r="L7000" s="27" t="s">
        <v>42</v>
      </c>
      <c r="M7000" s="25" t="s">
        <v>43</v>
      </c>
      <c r="N7000" s="27" t="s">
        <v>43</v>
      </c>
      <c r="O7000" s="25" t="s">
        <v>43</v>
      </c>
      <c r="P7000" s="27" t="s">
        <v>43</v>
      </c>
      <c r="Q7000" s="25" t="s">
        <v>186</v>
      </c>
      <c r="R7000" s="28">
        <v>2.99</v>
      </c>
      <c r="S7000" s="29">
        <v>2.99</v>
      </c>
      <c r="T7000" s="29"/>
      <c r="U7000" s="29">
        <v>2.99</v>
      </c>
      <c r="V7000" s="1" t="s">
        <v>45</v>
      </c>
      <c r="W7000" s="1" t="s">
        <v>45</v>
      </c>
      <c r="X7000" s="1" t="s">
        <v>45</v>
      </c>
      <c r="Y7000" s="30">
        <f t="shared" si="876"/>
        <v>2.99</v>
      </c>
      <c r="Z7000" s="31">
        <f t="shared" si="877"/>
        <v>0</v>
      </c>
      <c r="AA7000" s="32">
        <f t="shared" si="878"/>
        <v>0</v>
      </c>
      <c r="AB7000" t="b">
        <f t="shared" si="879"/>
        <v>1</v>
      </c>
      <c r="AC7000" s="2" t="s">
        <v>53</v>
      </c>
      <c r="AD7000" s="2">
        <v>2.2400000000000002</v>
      </c>
      <c r="AG7000" t="s">
        <v>4996</v>
      </c>
    </row>
    <row r="7001" spans="1:33" ht="16" hidden="1" x14ac:dyDescent="0.4">
      <c r="A7001" s="24" t="s">
        <v>22172</v>
      </c>
      <c r="B7001" s="25" t="s">
        <v>22173</v>
      </c>
      <c r="C7001" t="str">
        <f t="shared" si="872"/>
        <v>47</v>
      </c>
      <c r="D7001" t="str">
        <f>_xlfn.XLOOKUP(C7001,Folha2!A:A,Folha2!B:B)</f>
        <v>MERCEARIA SALGADA</v>
      </c>
      <c r="E7001" s="26" t="str">
        <f t="shared" si="873"/>
        <v>069</v>
      </c>
      <c r="F7001" s="26" t="str">
        <f t="shared" si="874"/>
        <v>80</v>
      </c>
      <c r="G7001" s="26" t="str">
        <f t="shared" si="875"/>
        <v>01</v>
      </c>
      <c r="H7001" s="27" t="s">
        <v>22224</v>
      </c>
      <c r="I7001" s="25" t="s">
        <v>22225</v>
      </c>
      <c r="J7001" s="27" t="s">
        <v>22183</v>
      </c>
      <c r="K7001" s="25" t="s">
        <v>22226</v>
      </c>
      <c r="L7001" s="27" t="s">
        <v>42</v>
      </c>
      <c r="M7001" s="25" t="s">
        <v>43</v>
      </c>
      <c r="N7001" s="27" t="s">
        <v>43</v>
      </c>
      <c r="O7001" s="25" t="s">
        <v>43</v>
      </c>
      <c r="P7001" s="27" t="s">
        <v>43</v>
      </c>
      <c r="Q7001" s="25" t="s">
        <v>186</v>
      </c>
      <c r="R7001" s="28">
        <v>2.99</v>
      </c>
      <c r="S7001" s="29">
        <v>2.99</v>
      </c>
      <c r="T7001" s="29"/>
      <c r="U7001" s="29"/>
      <c r="V7001" s="1">
        <v>2.2400000000000002</v>
      </c>
      <c r="W7001" s="1" t="s">
        <v>45</v>
      </c>
      <c r="X7001" s="1" t="s">
        <v>45</v>
      </c>
      <c r="Y7001" s="30">
        <f t="shared" si="876"/>
        <v>2.99</v>
      </c>
      <c r="Z7001" s="31">
        <f t="shared" si="877"/>
        <v>0</v>
      </c>
      <c r="AA7001" s="32">
        <f t="shared" si="878"/>
        <v>0</v>
      </c>
      <c r="AB7001" t="b">
        <f t="shared" si="879"/>
        <v>1</v>
      </c>
      <c r="AC7001" s="2" t="s">
        <v>53</v>
      </c>
      <c r="AD7001" s="2">
        <v>2.2400000000000002</v>
      </c>
      <c r="AG7001" t="s">
        <v>4996</v>
      </c>
    </row>
    <row r="7002" spans="1:33" ht="16" hidden="1" x14ac:dyDescent="0.4">
      <c r="A7002" s="24" t="s">
        <v>22172</v>
      </c>
      <c r="B7002" s="25" t="s">
        <v>22173</v>
      </c>
      <c r="C7002" t="str">
        <f t="shared" si="872"/>
        <v>47</v>
      </c>
      <c r="D7002" t="str">
        <f>_xlfn.XLOOKUP(C7002,Folha2!A:A,Folha2!B:B)</f>
        <v>MERCEARIA SALGADA</v>
      </c>
      <c r="E7002" s="26" t="str">
        <f t="shared" si="873"/>
        <v>069</v>
      </c>
      <c r="F7002" s="26" t="str">
        <f t="shared" si="874"/>
        <v>80</v>
      </c>
      <c r="G7002" s="26" t="str">
        <f t="shared" si="875"/>
        <v>01</v>
      </c>
      <c r="H7002" s="27" t="s">
        <v>22227</v>
      </c>
      <c r="I7002" s="25" t="s">
        <v>22228</v>
      </c>
      <c r="J7002" s="27" t="s">
        <v>22183</v>
      </c>
      <c r="K7002" s="25" t="s">
        <v>22229</v>
      </c>
      <c r="L7002" s="27" t="s">
        <v>42</v>
      </c>
      <c r="M7002" s="25" t="s">
        <v>52</v>
      </c>
      <c r="N7002" s="27" t="s">
        <v>43</v>
      </c>
      <c r="O7002" s="25" t="s">
        <v>43</v>
      </c>
      <c r="P7002" s="27" t="s">
        <v>52</v>
      </c>
      <c r="Q7002" s="25" t="s">
        <v>44</v>
      </c>
      <c r="R7002" s="28">
        <v>7.99</v>
      </c>
      <c r="S7002" s="29">
        <v>7.99</v>
      </c>
      <c r="T7002" s="29"/>
      <c r="U7002" s="29">
        <v>7.99</v>
      </c>
      <c r="V7002" s="1" t="s">
        <v>45</v>
      </c>
      <c r="W7002" s="1" t="s">
        <v>45</v>
      </c>
      <c r="X7002" s="1">
        <v>5.99</v>
      </c>
      <c r="Y7002" s="30">
        <f t="shared" si="876"/>
        <v>7.99</v>
      </c>
      <c r="Z7002" s="31">
        <f t="shared" si="877"/>
        <v>0</v>
      </c>
      <c r="AA7002" s="32">
        <f t="shared" si="878"/>
        <v>0</v>
      </c>
      <c r="AB7002" t="b">
        <f t="shared" si="879"/>
        <v>1</v>
      </c>
      <c r="AC7002" s="2" t="s">
        <v>144</v>
      </c>
      <c r="AD7002" s="2">
        <v>5.99</v>
      </c>
      <c r="AG7002" t="s">
        <v>4996</v>
      </c>
    </row>
    <row r="7003" spans="1:33" ht="16" hidden="1" x14ac:dyDescent="0.4">
      <c r="A7003" s="24" t="s">
        <v>22172</v>
      </c>
      <c r="B7003" s="25" t="s">
        <v>22173</v>
      </c>
      <c r="C7003" t="str">
        <f t="shared" si="872"/>
        <v>47</v>
      </c>
      <c r="D7003" t="str">
        <f>_xlfn.XLOOKUP(C7003,Folha2!A:A,Folha2!B:B)</f>
        <v>MERCEARIA SALGADA</v>
      </c>
      <c r="E7003" s="26" t="str">
        <f t="shared" si="873"/>
        <v>069</v>
      </c>
      <c r="F7003" s="26" t="str">
        <f t="shared" si="874"/>
        <v>80</v>
      </c>
      <c r="G7003" s="26" t="str">
        <f t="shared" si="875"/>
        <v>01</v>
      </c>
      <c r="H7003" s="27" t="s">
        <v>22230</v>
      </c>
      <c r="I7003" s="25" t="s">
        <v>22231</v>
      </c>
      <c r="J7003" s="27" t="s">
        <v>22183</v>
      </c>
      <c r="K7003" s="25" t="s">
        <v>22232</v>
      </c>
      <c r="L7003" s="27" t="s">
        <v>42</v>
      </c>
      <c r="M7003" s="25" t="s">
        <v>52</v>
      </c>
      <c r="N7003" s="27" t="s">
        <v>43</v>
      </c>
      <c r="O7003" s="25" t="s">
        <v>43</v>
      </c>
      <c r="P7003" s="27" t="s">
        <v>52</v>
      </c>
      <c r="Q7003" s="25" t="s">
        <v>44</v>
      </c>
      <c r="R7003" s="28">
        <v>7.99</v>
      </c>
      <c r="S7003" s="29">
        <v>7.99</v>
      </c>
      <c r="T7003" s="29"/>
      <c r="U7003" s="29">
        <v>7.99</v>
      </c>
      <c r="V7003" s="1" t="s">
        <v>45</v>
      </c>
      <c r="W7003" s="1" t="s">
        <v>45</v>
      </c>
      <c r="X7003" s="1">
        <v>5.99</v>
      </c>
      <c r="Y7003" s="30">
        <f t="shared" si="876"/>
        <v>7.99</v>
      </c>
      <c r="Z7003" s="31">
        <f t="shared" si="877"/>
        <v>0</v>
      </c>
      <c r="AA7003" s="32">
        <f t="shared" si="878"/>
        <v>0</v>
      </c>
      <c r="AB7003" t="b">
        <f t="shared" si="879"/>
        <v>1</v>
      </c>
      <c r="AC7003" s="2" t="s">
        <v>144</v>
      </c>
      <c r="AD7003" s="2">
        <v>5.99</v>
      </c>
      <c r="AG7003" t="s">
        <v>4996</v>
      </c>
    </row>
    <row r="7004" spans="1:33" ht="16" hidden="1" x14ac:dyDescent="0.4">
      <c r="A7004" s="24" t="s">
        <v>22172</v>
      </c>
      <c r="B7004" s="25" t="s">
        <v>22173</v>
      </c>
      <c r="C7004" t="str">
        <f t="shared" si="872"/>
        <v>47</v>
      </c>
      <c r="D7004" t="str">
        <f>_xlfn.XLOOKUP(C7004,Folha2!A:A,Folha2!B:B)</f>
        <v>MERCEARIA SALGADA</v>
      </c>
      <c r="E7004" s="26" t="str">
        <f t="shared" si="873"/>
        <v>069</v>
      </c>
      <c r="F7004" s="26" t="str">
        <f t="shared" si="874"/>
        <v>80</v>
      </c>
      <c r="G7004" s="26" t="str">
        <f t="shared" si="875"/>
        <v>01</v>
      </c>
      <c r="H7004" s="27" t="s">
        <v>22233</v>
      </c>
      <c r="I7004" s="25" t="s">
        <v>22234</v>
      </c>
      <c r="J7004" s="27" t="s">
        <v>22183</v>
      </c>
      <c r="K7004" s="25" t="s">
        <v>22235</v>
      </c>
      <c r="L7004" s="27" t="s">
        <v>42</v>
      </c>
      <c r="M7004" s="25" t="s">
        <v>43</v>
      </c>
      <c r="N7004" s="27" t="s">
        <v>43</v>
      </c>
      <c r="O7004" s="25" t="s">
        <v>43</v>
      </c>
      <c r="P7004" s="27" t="s">
        <v>43</v>
      </c>
      <c r="Q7004" s="25" t="s">
        <v>186</v>
      </c>
      <c r="R7004" s="28">
        <v>7.99</v>
      </c>
      <c r="S7004" s="29">
        <v>7.99</v>
      </c>
      <c r="T7004" s="29"/>
      <c r="U7004" s="29">
        <v>7.99</v>
      </c>
      <c r="V7004" s="1" t="s">
        <v>45</v>
      </c>
      <c r="W7004" s="1" t="s">
        <v>45</v>
      </c>
      <c r="X7004" s="1" t="s">
        <v>45</v>
      </c>
      <c r="Y7004" s="30">
        <f t="shared" si="876"/>
        <v>7.99</v>
      </c>
      <c r="Z7004" s="31">
        <f t="shared" si="877"/>
        <v>0</v>
      </c>
      <c r="AA7004" s="32">
        <f t="shared" si="878"/>
        <v>0</v>
      </c>
      <c r="AB7004" t="b">
        <f t="shared" si="879"/>
        <v>1</v>
      </c>
      <c r="AC7004" s="2" t="s">
        <v>144</v>
      </c>
      <c r="AD7004" s="2">
        <v>5.99</v>
      </c>
      <c r="AG7004" t="s">
        <v>4996</v>
      </c>
    </row>
    <row r="7005" spans="1:33" ht="16" hidden="1" x14ac:dyDescent="0.4">
      <c r="A7005" s="24" t="s">
        <v>22172</v>
      </c>
      <c r="B7005" s="25" t="s">
        <v>22173</v>
      </c>
      <c r="C7005" t="str">
        <f t="shared" si="872"/>
        <v>47</v>
      </c>
      <c r="D7005" t="str">
        <f>_xlfn.XLOOKUP(C7005,Folha2!A:A,Folha2!B:B)</f>
        <v>MERCEARIA SALGADA</v>
      </c>
      <c r="E7005" s="26" t="str">
        <f t="shared" si="873"/>
        <v>069</v>
      </c>
      <c r="F7005" s="26" t="str">
        <f t="shared" si="874"/>
        <v>80</v>
      </c>
      <c r="G7005" s="26" t="str">
        <f t="shared" si="875"/>
        <v>01</v>
      </c>
      <c r="H7005" s="27" t="s">
        <v>22236</v>
      </c>
      <c r="I7005" s="25" t="s">
        <v>22237</v>
      </c>
      <c r="J7005" s="27" t="s">
        <v>22183</v>
      </c>
      <c r="K7005" s="25" t="s">
        <v>22238</v>
      </c>
      <c r="L7005" s="27" t="s">
        <v>42</v>
      </c>
      <c r="M7005" s="25" t="s">
        <v>43</v>
      </c>
      <c r="N7005" s="27" t="s">
        <v>43</v>
      </c>
      <c r="O7005" s="25" t="s">
        <v>43</v>
      </c>
      <c r="P7005" s="27" t="s">
        <v>43</v>
      </c>
      <c r="Q7005" s="25" t="s">
        <v>186</v>
      </c>
      <c r="R7005" s="28">
        <v>7.99</v>
      </c>
      <c r="S7005" s="29">
        <v>7.99</v>
      </c>
      <c r="T7005" s="29"/>
      <c r="U7005" s="29">
        <v>7.99</v>
      </c>
      <c r="V7005" s="1" t="s">
        <v>45</v>
      </c>
      <c r="W7005" s="1" t="s">
        <v>45</v>
      </c>
      <c r="X7005" s="1">
        <v>5.99</v>
      </c>
      <c r="Y7005" s="30">
        <f t="shared" si="876"/>
        <v>7.99</v>
      </c>
      <c r="Z7005" s="31">
        <f t="shared" si="877"/>
        <v>0</v>
      </c>
      <c r="AA7005" s="32">
        <f t="shared" si="878"/>
        <v>0</v>
      </c>
      <c r="AB7005" t="b">
        <f t="shared" si="879"/>
        <v>1</v>
      </c>
      <c r="AC7005" s="2" t="s">
        <v>144</v>
      </c>
      <c r="AD7005" s="2">
        <v>5.99</v>
      </c>
      <c r="AG7005" t="s">
        <v>4996</v>
      </c>
    </row>
    <row r="7006" spans="1:33" ht="16" hidden="1" x14ac:dyDescent="0.4">
      <c r="A7006" s="24" t="s">
        <v>22172</v>
      </c>
      <c r="B7006" s="25" t="s">
        <v>22173</v>
      </c>
      <c r="C7006" t="str">
        <f t="shared" si="872"/>
        <v>47</v>
      </c>
      <c r="D7006" t="str">
        <f>_xlfn.XLOOKUP(C7006,Folha2!A:A,Folha2!B:B)</f>
        <v>MERCEARIA SALGADA</v>
      </c>
      <c r="E7006" s="26" t="str">
        <f t="shared" si="873"/>
        <v>069</v>
      </c>
      <c r="F7006" s="26" t="str">
        <f t="shared" si="874"/>
        <v>80</v>
      </c>
      <c r="G7006" s="26" t="str">
        <f t="shared" si="875"/>
        <v>01</v>
      </c>
      <c r="H7006" s="27" t="s">
        <v>22239</v>
      </c>
      <c r="I7006" s="25" t="s">
        <v>22240</v>
      </c>
      <c r="J7006" s="27" t="s">
        <v>22183</v>
      </c>
      <c r="K7006" s="25" t="s">
        <v>22241</v>
      </c>
      <c r="L7006" s="27" t="s">
        <v>42</v>
      </c>
      <c r="M7006" s="25" t="s">
        <v>43</v>
      </c>
      <c r="N7006" s="27" t="s">
        <v>43</v>
      </c>
      <c r="O7006" s="25" t="s">
        <v>43</v>
      </c>
      <c r="P7006" s="27" t="s">
        <v>43</v>
      </c>
      <c r="Q7006" s="25" t="s">
        <v>186</v>
      </c>
      <c r="R7006" s="28">
        <v>7.99</v>
      </c>
      <c r="S7006" s="29">
        <v>7.99</v>
      </c>
      <c r="T7006" s="29"/>
      <c r="U7006" s="29">
        <v>7.99</v>
      </c>
      <c r="V7006" s="1" t="s">
        <v>45</v>
      </c>
      <c r="W7006" s="1" t="s">
        <v>45</v>
      </c>
      <c r="X7006" s="1" t="s">
        <v>45</v>
      </c>
      <c r="Y7006" s="30">
        <f t="shared" si="876"/>
        <v>7.99</v>
      </c>
      <c r="Z7006" s="31">
        <f t="shared" si="877"/>
        <v>0</v>
      </c>
      <c r="AA7006" s="32">
        <f t="shared" si="878"/>
        <v>0</v>
      </c>
      <c r="AB7006" t="b">
        <f t="shared" si="879"/>
        <v>1</v>
      </c>
      <c r="AC7006" s="2" t="s">
        <v>144</v>
      </c>
      <c r="AD7006" s="2">
        <v>5.99</v>
      </c>
      <c r="AG7006" t="s">
        <v>4996</v>
      </c>
    </row>
    <row r="7007" spans="1:33" ht="16" hidden="1" x14ac:dyDescent="0.4">
      <c r="A7007" s="24" t="s">
        <v>22172</v>
      </c>
      <c r="B7007" s="25" t="s">
        <v>22173</v>
      </c>
      <c r="C7007" t="str">
        <f t="shared" si="872"/>
        <v>47</v>
      </c>
      <c r="D7007" t="str">
        <f>_xlfn.XLOOKUP(C7007,Folha2!A:A,Folha2!B:B)</f>
        <v>MERCEARIA SALGADA</v>
      </c>
      <c r="E7007" s="26" t="str">
        <f t="shared" si="873"/>
        <v>069</v>
      </c>
      <c r="F7007" s="26" t="str">
        <f t="shared" si="874"/>
        <v>80</v>
      </c>
      <c r="G7007" s="26" t="str">
        <f t="shared" si="875"/>
        <v>01</v>
      </c>
      <c r="H7007" s="27" t="s">
        <v>22242</v>
      </c>
      <c r="I7007" s="25" t="s">
        <v>22243</v>
      </c>
      <c r="J7007" s="27" t="s">
        <v>22183</v>
      </c>
      <c r="K7007" s="25" t="s">
        <v>22244</v>
      </c>
      <c r="L7007" s="27" t="s">
        <v>42</v>
      </c>
      <c r="M7007" s="25" t="s">
        <v>43</v>
      </c>
      <c r="N7007" s="27" t="s">
        <v>43</v>
      </c>
      <c r="O7007" s="25" t="s">
        <v>43</v>
      </c>
      <c r="P7007" s="27" t="s">
        <v>43</v>
      </c>
      <c r="Q7007" s="25" t="s">
        <v>186</v>
      </c>
      <c r="R7007" s="28">
        <v>26.65</v>
      </c>
      <c r="S7007" s="29">
        <v>26.65</v>
      </c>
      <c r="T7007" s="29"/>
      <c r="U7007" s="29"/>
      <c r="V7007" s="1" t="s">
        <v>45</v>
      </c>
      <c r="W7007" s="1" t="s">
        <v>45</v>
      </c>
      <c r="X7007" s="1" t="s">
        <v>45</v>
      </c>
      <c r="Y7007" s="30">
        <f t="shared" si="876"/>
        <v>26.65</v>
      </c>
      <c r="Z7007" s="31">
        <f t="shared" si="877"/>
        <v>0</v>
      </c>
      <c r="AA7007" s="32">
        <f t="shared" si="878"/>
        <v>0</v>
      </c>
      <c r="AB7007" t="b">
        <f t="shared" si="879"/>
        <v>1</v>
      </c>
      <c r="AC7007" s="2" t="s">
        <v>53</v>
      </c>
      <c r="AD7007" s="2">
        <v>19.98</v>
      </c>
      <c r="AG7007" t="s">
        <v>4996</v>
      </c>
    </row>
    <row r="7008" spans="1:33" ht="16" hidden="1" x14ac:dyDescent="0.4">
      <c r="A7008" s="24" t="s">
        <v>22172</v>
      </c>
      <c r="B7008" s="25" t="s">
        <v>22173</v>
      </c>
      <c r="C7008" t="str">
        <f t="shared" si="872"/>
        <v>47</v>
      </c>
      <c r="D7008" t="str">
        <f>_xlfn.XLOOKUP(C7008,Folha2!A:A,Folha2!B:B)</f>
        <v>MERCEARIA SALGADA</v>
      </c>
      <c r="E7008" s="26" t="str">
        <f t="shared" si="873"/>
        <v>069</v>
      </c>
      <c r="F7008" s="26" t="str">
        <f t="shared" si="874"/>
        <v>80</v>
      </c>
      <c r="G7008" s="26" t="str">
        <f t="shared" si="875"/>
        <v>01</v>
      </c>
      <c r="H7008" s="27" t="s">
        <v>22245</v>
      </c>
      <c r="I7008" s="25" t="s">
        <v>22246</v>
      </c>
      <c r="J7008" s="27" t="s">
        <v>22247</v>
      </c>
      <c r="K7008" s="25" t="s">
        <v>22248</v>
      </c>
      <c r="L7008" s="27" t="s">
        <v>42</v>
      </c>
      <c r="M7008" s="25" t="s">
        <v>43</v>
      </c>
      <c r="N7008" s="27" t="s">
        <v>43</v>
      </c>
      <c r="O7008" s="25" t="s">
        <v>43</v>
      </c>
      <c r="P7008" s="27" t="s">
        <v>43</v>
      </c>
      <c r="Q7008" s="25" t="s">
        <v>186</v>
      </c>
      <c r="R7008" s="28">
        <v>3.49</v>
      </c>
      <c r="S7008" s="29">
        <v>3.49</v>
      </c>
      <c r="T7008" s="29"/>
      <c r="U7008" s="29">
        <v>3.49</v>
      </c>
      <c r="V7008" s="1">
        <v>2.61</v>
      </c>
      <c r="W7008" s="1" t="s">
        <v>45</v>
      </c>
      <c r="X7008" s="1" t="s">
        <v>45</v>
      </c>
      <c r="Y7008" s="30">
        <f t="shared" si="876"/>
        <v>3.49</v>
      </c>
      <c r="Z7008" s="31">
        <f t="shared" si="877"/>
        <v>0</v>
      </c>
      <c r="AA7008" s="32">
        <f t="shared" si="878"/>
        <v>0</v>
      </c>
      <c r="AB7008" t="b">
        <f t="shared" si="879"/>
        <v>1</v>
      </c>
      <c r="AC7008" s="2" t="s">
        <v>76</v>
      </c>
      <c r="AD7008" s="2">
        <v>2.59</v>
      </c>
      <c r="AG7008" t="s">
        <v>4996</v>
      </c>
    </row>
    <row r="7009" spans="1:33" ht="16" x14ac:dyDescent="0.4">
      <c r="A7009" s="24" t="s">
        <v>22172</v>
      </c>
      <c r="B7009" s="25" t="s">
        <v>22173</v>
      </c>
      <c r="C7009" t="str">
        <f t="shared" si="872"/>
        <v>47</v>
      </c>
      <c r="D7009" t="str">
        <f>_xlfn.XLOOKUP(C7009,Folha2!A:A,Folha2!B:B)</f>
        <v>MERCEARIA SALGADA</v>
      </c>
      <c r="E7009" s="26" t="str">
        <f t="shared" si="873"/>
        <v>069</v>
      </c>
      <c r="F7009" s="26" t="str">
        <f t="shared" si="874"/>
        <v>80</v>
      </c>
      <c r="G7009" s="26" t="str">
        <f t="shared" si="875"/>
        <v>01</v>
      </c>
      <c r="H7009" s="27" t="s">
        <v>22249</v>
      </c>
      <c r="I7009" s="25" t="s">
        <v>22250</v>
      </c>
      <c r="J7009" s="27" t="s">
        <v>22251</v>
      </c>
      <c r="K7009" s="25" t="s">
        <v>22252</v>
      </c>
      <c r="L7009" s="27" t="s">
        <v>42</v>
      </c>
      <c r="M7009" s="25" t="s">
        <v>52</v>
      </c>
      <c r="N7009" s="27" t="s">
        <v>43</v>
      </c>
      <c r="O7009" s="25" t="s">
        <v>43</v>
      </c>
      <c r="P7009" s="27" t="s">
        <v>52</v>
      </c>
      <c r="Q7009" s="25" t="s">
        <v>186</v>
      </c>
      <c r="R7009" s="28">
        <v>0.89</v>
      </c>
      <c r="S7009" s="29">
        <v>0.89</v>
      </c>
      <c r="T7009" s="29">
        <v>0.87</v>
      </c>
      <c r="U7009" s="29">
        <v>0.89</v>
      </c>
      <c r="V7009" s="1" t="s">
        <v>45</v>
      </c>
      <c r="W7009" s="1" t="s">
        <v>45</v>
      </c>
      <c r="X7009" s="1" t="s">
        <v>45</v>
      </c>
      <c r="Y7009" s="30">
        <f t="shared" si="876"/>
        <v>0.87</v>
      </c>
      <c r="Z7009" s="31">
        <f t="shared" si="877"/>
        <v>2.2988505747126409E-2</v>
      </c>
      <c r="AA7009" s="32">
        <f t="shared" si="878"/>
        <v>2.0000000000000018E-2</v>
      </c>
      <c r="AB7009" t="b">
        <f t="shared" si="879"/>
        <v>0</v>
      </c>
      <c r="AC7009" s="2" t="s">
        <v>45</v>
      </c>
      <c r="AD7009" s="2" t="s">
        <v>45</v>
      </c>
      <c r="AG7009" t="s">
        <v>3225</v>
      </c>
    </row>
    <row r="7010" spans="1:33" ht="16" hidden="1" x14ac:dyDescent="0.4">
      <c r="A7010" s="24" t="s">
        <v>22172</v>
      </c>
      <c r="B7010" s="25" t="s">
        <v>22173</v>
      </c>
      <c r="C7010" t="str">
        <f t="shared" si="872"/>
        <v>47</v>
      </c>
      <c r="D7010" t="str">
        <f>_xlfn.XLOOKUP(C7010,Folha2!A:A,Folha2!B:B)</f>
        <v>MERCEARIA SALGADA</v>
      </c>
      <c r="E7010" s="26" t="str">
        <f t="shared" si="873"/>
        <v>069</v>
      </c>
      <c r="F7010" s="26" t="str">
        <f t="shared" si="874"/>
        <v>80</v>
      </c>
      <c r="G7010" s="26" t="str">
        <f t="shared" si="875"/>
        <v>01</v>
      </c>
      <c r="H7010" s="27" t="s">
        <v>22253</v>
      </c>
      <c r="I7010" s="25" t="s">
        <v>22254</v>
      </c>
      <c r="J7010" s="27" t="s">
        <v>22251</v>
      </c>
      <c r="K7010" s="25" t="s">
        <v>22255</v>
      </c>
      <c r="L7010" s="27" t="s">
        <v>42</v>
      </c>
      <c r="M7010" s="25" t="s">
        <v>52</v>
      </c>
      <c r="N7010" s="27" t="s">
        <v>43</v>
      </c>
      <c r="O7010" s="25" t="s">
        <v>43</v>
      </c>
      <c r="P7010" s="27" t="s">
        <v>52</v>
      </c>
      <c r="Q7010" s="25" t="s">
        <v>186</v>
      </c>
      <c r="R7010" s="28">
        <v>0.89</v>
      </c>
      <c r="S7010" s="29">
        <v>0.89</v>
      </c>
      <c r="T7010" s="29"/>
      <c r="U7010" s="29">
        <v>0.89</v>
      </c>
      <c r="V7010" s="1" t="s">
        <v>45</v>
      </c>
      <c r="W7010" s="1" t="s">
        <v>45</v>
      </c>
      <c r="X7010" s="1" t="s">
        <v>45</v>
      </c>
      <c r="Y7010" s="30">
        <f t="shared" si="876"/>
        <v>0.89</v>
      </c>
      <c r="Z7010" s="31">
        <f t="shared" si="877"/>
        <v>0</v>
      </c>
      <c r="AA7010" s="32">
        <f t="shared" si="878"/>
        <v>0</v>
      </c>
      <c r="AB7010" t="b">
        <f t="shared" si="879"/>
        <v>1</v>
      </c>
      <c r="AC7010" s="2" t="s">
        <v>45</v>
      </c>
      <c r="AD7010" s="2" t="s">
        <v>45</v>
      </c>
      <c r="AG7010" t="s">
        <v>4996</v>
      </c>
    </row>
    <row r="7011" spans="1:33" ht="16" x14ac:dyDescent="0.4">
      <c r="A7011" s="24" t="s">
        <v>22172</v>
      </c>
      <c r="B7011" s="25" t="s">
        <v>22173</v>
      </c>
      <c r="C7011" t="str">
        <f t="shared" si="872"/>
        <v>47</v>
      </c>
      <c r="D7011" t="str">
        <f>_xlfn.XLOOKUP(C7011,Folha2!A:A,Folha2!B:B)</f>
        <v>MERCEARIA SALGADA</v>
      </c>
      <c r="E7011" s="26" t="str">
        <f t="shared" si="873"/>
        <v>069</v>
      </c>
      <c r="F7011" s="26" t="str">
        <f t="shared" si="874"/>
        <v>80</v>
      </c>
      <c r="G7011" s="26" t="str">
        <f t="shared" si="875"/>
        <v>01</v>
      </c>
      <c r="H7011" s="27" t="s">
        <v>22256</v>
      </c>
      <c r="I7011" s="25" t="s">
        <v>22257</v>
      </c>
      <c r="J7011" s="27" t="s">
        <v>22251</v>
      </c>
      <c r="K7011" s="25" t="s">
        <v>22258</v>
      </c>
      <c r="L7011" s="27" t="s">
        <v>42</v>
      </c>
      <c r="M7011" s="25" t="s">
        <v>52</v>
      </c>
      <c r="N7011" s="27" t="s">
        <v>43</v>
      </c>
      <c r="O7011" s="25" t="s">
        <v>43</v>
      </c>
      <c r="P7011" s="27" t="s">
        <v>52</v>
      </c>
      <c r="Q7011" s="25" t="s">
        <v>186</v>
      </c>
      <c r="R7011" s="28">
        <v>0.89</v>
      </c>
      <c r="S7011" s="29">
        <v>0.89</v>
      </c>
      <c r="T7011" s="29">
        <v>0.87</v>
      </c>
      <c r="U7011" s="29">
        <v>0.89</v>
      </c>
      <c r="V7011" s="1" t="s">
        <v>45</v>
      </c>
      <c r="W7011" s="1" t="s">
        <v>45</v>
      </c>
      <c r="X7011" s="1" t="s">
        <v>45</v>
      </c>
      <c r="Y7011" s="30">
        <f t="shared" si="876"/>
        <v>0.87</v>
      </c>
      <c r="Z7011" s="31">
        <f t="shared" si="877"/>
        <v>2.2988505747126409E-2</v>
      </c>
      <c r="AA7011" s="32">
        <f t="shared" si="878"/>
        <v>2.0000000000000018E-2</v>
      </c>
      <c r="AB7011" t="b">
        <f t="shared" si="879"/>
        <v>0</v>
      </c>
      <c r="AC7011" s="2" t="s">
        <v>45</v>
      </c>
      <c r="AD7011" s="2" t="s">
        <v>45</v>
      </c>
      <c r="AG7011" t="s">
        <v>3225</v>
      </c>
    </row>
    <row r="7012" spans="1:33" ht="16" hidden="1" x14ac:dyDescent="0.4">
      <c r="A7012" s="24" t="s">
        <v>22172</v>
      </c>
      <c r="B7012" s="25" t="s">
        <v>22173</v>
      </c>
      <c r="C7012" t="str">
        <f t="shared" si="872"/>
        <v>47</v>
      </c>
      <c r="D7012" t="str">
        <f>_xlfn.XLOOKUP(C7012,Folha2!A:A,Folha2!B:B)</f>
        <v>MERCEARIA SALGADA</v>
      </c>
      <c r="E7012" s="26" t="str">
        <f t="shared" si="873"/>
        <v>069</v>
      </c>
      <c r="F7012" s="26" t="str">
        <f t="shared" si="874"/>
        <v>80</v>
      </c>
      <c r="G7012" s="26" t="str">
        <f t="shared" si="875"/>
        <v>01</v>
      </c>
      <c r="H7012" s="27" t="s">
        <v>22259</v>
      </c>
      <c r="I7012" s="25" t="s">
        <v>22260</v>
      </c>
      <c r="J7012" s="27" t="s">
        <v>22251</v>
      </c>
      <c r="K7012" s="25" t="s">
        <v>22261</v>
      </c>
      <c r="L7012" s="27" t="s">
        <v>42</v>
      </c>
      <c r="M7012" s="25" t="s">
        <v>52</v>
      </c>
      <c r="N7012" s="27" t="s">
        <v>43</v>
      </c>
      <c r="O7012" s="25" t="s">
        <v>43</v>
      </c>
      <c r="P7012" s="27" t="s">
        <v>52</v>
      </c>
      <c r="Q7012" s="25" t="s">
        <v>186</v>
      </c>
      <c r="R7012" s="28">
        <v>0.89</v>
      </c>
      <c r="S7012" s="29">
        <v>0.89</v>
      </c>
      <c r="T7012" s="29"/>
      <c r="U7012" s="29"/>
      <c r="V7012" s="1" t="s">
        <v>45</v>
      </c>
      <c r="W7012" s="1" t="s">
        <v>45</v>
      </c>
      <c r="X7012" s="1" t="s">
        <v>45</v>
      </c>
      <c r="Y7012" s="30">
        <f t="shared" si="876"/>
        <v>0.89</v>
      </c>
      <c r="Z7012" s="31">
        <f t="shared" si="877"/>
        <v>0</v>
      </c>
      <c r="AA7012" s="32">
        <f t="shared" si="878"/>
        <v>0</v>
      </c>
      <c r="AB7012" t="b">
        <f t="shared" si="879"/>
        <v>1</v>
      </c>
      <c r="AC7012" s="2" t="s">
        <v>144</v>
      </c>
      <c r="AD7012" s="2">
        <v>0.75</v>
      </c>
      <c r="AG7012" t="s">
        <v>4996</v>
      </c>
    </row>
    <row r="7013" spans="1:33" ht="16" hidden="1" x14ac:dyDescent="0.4">
      <c r="A7013" s="24" t="s">
        <v>22172</v>
      </c>
      <c r="B7013" s="25" t="s">
        <v>22173</v>
      </c>
      <c r="C7013" t="str">
        <f t="shared" si="872"/>
        <v>47</v>
      </c>
      <c r="D7013" t="str">
        <f>_xlfn.XLOOKUP(C7013,Folha2!A:A,Folha2!B:B)</f>
        <v>MERCEARIA SALGADA</v>
      </c>
      <c r="E7013" s="26" t="str">
        <f t="shared" si="873"/>
        <v>069</v>
      </c>
      <c r="F7013" s="26" t="str">
        <f t="shared" si="874"/>
        <v>80</v>
      </c>
      <c r="G7013" s="26" t="str">
        <f t="shared" si="875"/>
        <v>01</v>
      </c>
      <c r="H7013" s="27" t="s">
        <v>22262</v>
      </c>
      <c r="I7013" s="25" t="s">
        <v>22263</v>
      </c>
      <c r="J7013" s="27" t="s">
        <v>22251</v>
      </c>
      <c r="K7013" s="25" t="s">
        <v>22264</v>
      </c>
      <c r="L7013" s="27" t="s">
        <v>42</v>
      </c>
      <c r="M7013" s="25" t="s">
        <v>52</v>
      </c>
      <c r="N7013" s="27" t="s">
        <v>43</v>
      </c>
      <c r="O7013" s="25" t="s">
        <v>43</v>
      </c>
      <c r="P7013" s="27" t="s">
        <v>52</v>
      </c>
      <c r="Q7013" s="25" t="s">
        <v>186</v>
      </c>
      <c r="R7013" s="28">
        <v>0.89</v>
      </c>
      <c r="S7013" s="29">
        <v>0.89</v>
      </c>
      <c r="T7013" s="29"/>
      <c r="U7013" s="29">
        <v>0.89</v>
      </c>
      <c r="V7013" s="1" t="s">
        <v>45</v>
      </c>
      <c r="W7013" s="1" t="s">
        <v>45</v>
      </c>
      <c r="X7013" s="1" t="s">
        <v>45</v>
      </c>
      <c r="Y7013" s="30">
        <f t="shared" si="876"/>
        <v>0.89</v>
      </c>
      <c r="Z7013" s="31">
        <f t="shared" si="877"/>
        <v>0</v>
      </c>
      <c r="AA7013" s="32">
        <f t="shared" si="878"/>
        <v>0</v>
      </c>
      <c r="AB7013" t="b">
        <f t="shared" si="879"/>
        <v>1</v>
      </c>
      <c r="AC7013" s="2" t="s">
        <v>144</v>
      </c>
      <c r="AD7013" s="2">
        <v>0.75</v>
      </c>
      <c r="AG7013" t="s">
        <v>4996</v>
      </c>
    </row>
    <row r="7014" spans="1:33" ht="16" hidden="1" x14ac:dyDescent="0.4">
      <c r="A7014" s="24" t="s">
        <v>22172</v>
      </c>
      <c r="B7014" s="25" t="s">
        <v>22173</v>
      </c>
      <c r="C7014" t="str">
        <f t="shared" si="872"/>
        <v>47</v>
      </c>
      <c r="D7014" t="str">
        <f>_xlfn.XLOOKUP(C7014,Folha2!A:A,Folha2!B:B)</f>
        <v>MERCEARIA SALGADA</v>
      </c>
      <c r="E7014" s="26" t="str">
        <f t="shared" si="873"/>
        <v>069</v>
      </c>
      <c r="F7014" s="26" t="str">
        <f t="shared" si="874"/>
        <v>80</v>
      </c>
      <c r="G7014" s="26" t="str">
        <f t="shared" si="875"/>
        <v>01</v>
      </c>
      <c r="H7014" s="27" t="s">
        <v>22265</v>
      </c>
      <c r="I7014" s="25" t="s">
        <v>22266</v>
      </c>
      <c r="J7014" s="27" t="s">
        <v>22251</v>
      </c>
      <c r="K7014" s="25" t="s">
        <v>22267</v>
      </c>
      <c r="L7014" s="27" t="s">
        <v>42</v>
      </c>
      <c r="M7014" s="25" t="s">
        <v>52</v>
      </c>
      <c r="N7014" s="27" t="s">
        <v>43</v>
      </c>
      <c r="O7014" s="25" t="s">
        <v>43</v>
      </c>
      <c r="P7014" s="27" t="s">
        <v>52</v>
      </c>
      <c r="Q7014" s="25" t="s">
        <v>186</v>
      </c>
      <c r="R7014" s="28">
        <v>0.89</v>
      </c>
      <c r="S7014" s="29">
        <v>0.89</v>
      </c>
      <c r="T7014" s="29"/>
      <c r="U7014" s="29">
        <v>0.89</v>
      </c>
      <c r="V7014" s="1" t="s">
        <v>45</v>
      </c>
      <c r="W7014" s="1" t="s">
        <v>45</v>
      </c>
      <c r="X7014" s="1" t="s">
        <v>45</v>
      </c>
      <c r="Y7014" s="30">
        <f t="shared" si="876"/>
        <v>0.89</v>
      </c>
      <c r="Z7014" s="31">
        <f t="shared" si="877"/>
        <v>0</v>
      </c>
      <c r="AA7014" s="32">
        <f t="shared" si="878"/>
        <v>0</v>
      </c>
      <c r="AB7014" t="b">
        <f t="shared" si="879"/>
        <v>1</v>
      </c>
      <c r="AC7014" s="2" t="s">
        <v>144</v>
      </c>
      <c r="AD7014" s="2">
        <v>0.75</v>
      </c>
      <c r="AG7014" t="s">
        <v>4996</v>
      </c>
    </row>
    <row r="7015" spans="1:33" ht="16" hidden="1" x14ac:dyDescent="0.4">
      <c r="A7015" s="24" t="s">
        <v>22172</v>
      </c>
      <c r="B7015" s="25" t="s">
        <v>22173</v>
      </c>
      <c r="C7015" t="str">
        <f t="shared" si="872"/>
        <v>47</v>
      </c>
      <c r="D7015" t="str">
        <f>_xlfn.XLOOKUP(C7015,Folha2!A:A,Folha2!B:B)</f>
        <v>MERCEARIA SALGADA</v>
      </c>
      <c r="E7015" s="26" t="str">
        <f t="shared" si="873"/>
        <v>069</v>
      </c>
      <c r="F7015" s="26" t="str">
        <f t="shared" si="874"/>
        <v>80</v>
      </c>
      <c r="G7015" s="26" t="str">
        <f t="shared" si="875"/>
        <v>01</v>
      </c>
      <c r="H7015" s="27" t="s">
        <v>22268</v>
      </c>
      <c r="I7015" s="25" t="s">
        <v>22269</v>
      </c>
      <c r="J7015" s="27" t="s">
        <v>22251</v>
      </c>
      <c r="K7015" s="25" t="s">
        <v>22270</v>
      </c>
      <c r="L7015" s="27" t="s">
        <v>42</v>
      </c>
      <c r="M7015" s="25" t="s">
        <v>52</v>
      </c>
      <c r="N7015" s="27" t="s">
        <v>43</v>
      </c>
      <c r="O7015" s="25" t="s">
        <v>43</v>
      </c>
      <c r="P7015" s="27" t="s">
        <v>52</v>
      </c>
      <c r="Q7015" s="25" t="s">
        <v>186</v>
      </c>
      <c r="R7015" s="28">
        <v>0.89</v>
      </c>
      <c r="S7015" s="29">
        <v>0.89</v>
      </c>
      <c r="T7015" s="29"/>
      <c r="U7015" s="29">
        <v>0.89</v>
      </c>
      <c r="V7015" s="1" t="s">
        <v>45</v>
      </c>
      <c r="W7015" s="1" t="s">
        <v>45</v>
      </c>
      <c r="X7015" s="1" t="s">
        <v>45</v>
      </c>
      <c r="Y7015" s="30">
        <f t="shared" si="876"/>
        <v>0.89</v>
      </c>
      <c r="Z7015" s="31">
        <f t="shared" si="877"/>
        <v>0</v>
      </c>
      <c r="AA7015" s="32">
        <f t="shared" si="878"/>
        <v>0</v>
      </c>
      <c r="AB7015" t="b">
        <f t="shared" si="879"/>
        <v>1</v>
      </c>
      <c r="AC7015" s="2" t="s">
        <v>144</v>
      </c>
      <c r="AD7015" s="2">
        <v>0.75</v>
      </c>
      <c r="AG7015" t="s">
        <v>4996</v>
      </c>
    </row>
    <row r="7016" spans="1:33" ht="16" hidden="1" x14ac:dyDescent="0.4">
      <c r="A7016" s="24" t="s">
        <v>22172</v>
      </c>
      <c r="B7016" s="25" t="s">
        <v>22173</v>
      </c>
      <c r="C7016" t="str">
        <f t="shared" si="872"/>
        <v>47</v>
      </c>
      <c r="D7016" t="str">
        <f>_xlfn.XLOOKUP(C7016,Folha2!A:A,Folha2!B:B)</f>
        <v>MERCEARIA SALGADA</v>
      </c>
      <c r="E7016" s="26" t="str">
        <f t="shared" si="873"/>
        <v>069</v>
      </c>
      <c r="F7016" s="26" t="str">
        <f t="shared" si="874"/>
        <v>80</v>
      </c>
      <c r="G7016" s="26" t="str">
        <f t="shared" si="875"/>
        <v>01</v>
      </c>
      <c r="H7016" s="27" t="s">
        <v>22271</v>
      </c>
      <c r="I7016" s="25" t="s">
        <v>22272</v>
      </c>
      <c r="J7016" s="27" t="s">
        <v>22251</v>
      </c>
      <c r="K7016" s="25" t="s">
        <v>22273</v>
      </c>
      <c r="L7016" s="27" t="s">
        <v>42</v>
      </c>
      <c r="M7016" s="25" t="s">
        <v>52</v>
      </c>
      <c r="N7016" s="27" t="s">
        <v>43</v>
      </c>
      <c r="O7016" s="25" t="s">
        <v>43</v>
      </c>
      <c r="P7016" s="27" t="s">
        <v>52</v>
      </c>
      <c r="Q7016" s="25" t="s">
        <v>186</v>
      </c>
      <c r="R7016" s="28">
        <v>0.89</v>
      </c>
      <c r="S7016" s="29">
        <v>0.89</v>
      </c>
      <c r="T7016" s="29"/>
      <c r="U7016" s="29"/>
      <c r="V7016" s="1" t="s">
        <v>45</v>
      </c>
      <c r="W7016" s="1" t="s">
        <v>45</v>
      </c>
      <c r="X7016" s="1" t="s">
        <v>45</v>
      </c>
      <c r="Y7016" s="30">
        <f t="shared" si="876"/>
        <v>0.89</v>
      </c>
      <c r="Z7016" s="31">
        <f t="shared" si="877"/>
        <v>0</v>
      </c>
      <c r="AA7016" s="32">
        <f t="shared" si="878"/>
        <v>0</v>
      </c>
      <c r="AB7016" t="b">
        <f t="shared" si="879"/>
        <v>1</v>
      </c>
      <c r="AC7016" s="2" t="s">
        <v>144</v>
      </c>
      <c r="AD7016" s="2">
        <v>0.75</v>
      </c>
      <c r="AG7016" t="s">
        <v>4996</v>
      </c>
    </row>
    <row r="7017" spans="1:33" ht="16" x14ac:dyDescent="0.4">
      <c r="A7017" s="24" t="s">
        <v>22172</v>
      </c>
      <c r="B7017" s="25" t="s">
        <v>22173</v>
      </c>
      <c r="C7017" t="str">
        <f t="shared" si="872"/>
        <v>47</v>
      </c>
      <c r="D7017" t="str">
        <f>_xlfn.XLOOKUP(C7017,Folha2!A:A,Folha2!B:B)</f>
        <v>MERCEARIA SALGADA</v>
      </c>
      <c r="E7017" s="26" t="str">
        <f t="shared" si="873"/>
        <v>069</v>
      </c>
      <c r="F7017" s="26" t="str">
        <f t="shared" si="874"/>
        <v>80</v>
      </c>
      <c r="G7017" s="26" t="str">
        <f t="shared" si="875"/>
        <v>01</v>
      </c>
      <c r="H7017" s="27" t="s">
        <v>22274</v>
      </c>
      <c r="I7017" s="25" t="s">
        <v>22275</v>
      </c>
      <c r="J7017" s="27" t="s">
        <v>22251</v>
      </c>
      <c r="K7017" s="25" t="s">
        <v>22276</v>
      </c>
      <c r="L7017" s="27" t="s">
        <v>42</v>
      </c>
      <c r="M7017" s="25" t="s">
        <v>52</v>
      </c>
      <c r="N7017" s="27" t="s">
        <v>43</v>
      </c>
      <c r="O7017" s="25" t="s">
        <v>43</v>
      </c>
      <c r="P7017" s="27" t="s">
        <v>52</v>
      </c>
      <c r="Q7017" s="25" t="s">
        <v>186</v>
      </c>
      <c r="R7017" s="28">
        <v>0.89</v>
      </c>
      <c r="S7017" s="29">
        <v>0.89</v>
      </c>
      <c r="T7017" s="29">
        <v>0.87</v>
      </c>
      <c r="U7017" s="29"/>
      <c r="V7017" s="1" t="s">
        <v>45</v>
      </c>
      <c r="W7017" s="1" t="s">
        <v>45</v>
      </c>
      <c r="X7017" s="1" t="s">
        <v>45</v>
      </c>
      <c r="Y7017" s="30">
        <f t="shared" si="876"/>
        <v>0.87</v>
      </c>
      <c r="Z7017" s="31">
        <f t="shared" si="877"/>
        <v>2.2988505747126409E-2</v>
      </c>
      <c r="AA7017" s="32">
        <f t="shared" si="878"/>
        <v>2.0000000000000018E-2</v>
      </c>
      <c r="AB7017" t="b">
        <f t="shared" si="879"/>
        <v>0</v>
      </c>
      <c r="AC7017" s="2" t="s">
        <v>109</v>
      </c>
      <c r="AD7017" s="2">
        <v>0.76</v>
      </c>
      <c r="AG7017" t="s">
        <v>3225</v>
      </c>
    </row>
    <row r="7018" spans="1:33" ht="16" hidden="1" x14ac:dyDescent="0.4">
      <c r="A7018" s="24" t="s">
        <v>22172</v>
      </c>
      <c r="B7018" s="25" t="s">
        <v>22173</v>
      </c>
      <c r="C7018" t="str">
        <f t="shared" si="872"/>
        <v>47</v>
      </c>
      <c r="D7018" t="str">
        <f>_xlfn.XLOOKUP(C7018,Folha2!A:A,Folha2!B:B)</f>
        <v>MERCEARIA SALGADA</v>
      </c>
      <c r="E7018" s="26" t="str">
        <f t="shared" si="873"/>
        <v>069</v>
      </c>
      <c r="F7018" s="26" t="str">
        <f t="shared" si="874"/>
        <v>80</v>
      </c>
      <c r="G7018" s="26" t="str">
        <f t="shared" si="875"/>
        <v>01</v>
      </c>
      <c r="H7018" s="27" t="s">
        <v>22277</v>
      </c>
      <c r="I7018" s="25" t="s">
        <v>22278</v>
      </c>
      <c r="J7018" s="27" t="s">
        <v>22251</v>
      </c>
      <c r="K7018" s="25" t="s">
        <v>22279</v>
      </c>
      <c r="L7018" s="27" t="s">
        <v>42</v>
      </c>
      <c r="M7018" s="25" t="s">
        <v>52</v>
      </c>
      <c r="N7018" s="27" t="s">
        <v>43</v>
      </c>
      <c r="O7018" s="25" t="s">
        <v>43</v>
      </c>
      <c r="P7018" s="27" t="s">
        <v>52</v>
      </c>
      <c r="Q7018" s="25" t="s">
        <v>186</v>
      </c>
      <c r="R7018" s="28">
        <v>0.89</v>
      </c>
      <c r="S7018" s="29">
        <v>0.89</v>
      </c>
      <c r="T7018" s="29"/>
      <c r="U7018" s="29">
        <v>0.89</v>
      </c>
      <c r="V7018" s="1" t="s">
        <v>45</v>
      </c>
      <c r="W7018" s="1" t="s">
        <v>45</v>
      </c>
      <c r="X7018" s="1" t="s">
        <v>45</v>
      </c>
      <c r="Y7018" s="30">
        <f t="shared" si="876"/>
        <v>0.89</v>
      </c>
      <c r="Z7018" s="31">
        <f t="shared" si="877"/>
        <v>0</v>
      </c>
      <c r="AA7018" s="32">
        <f t="shared" si="878"/>
        <v>0</v>
      </c>
      <c r="AB7018" t="b">
        <f t="shared" si="879"/>
        <v>1</v>
      </c>
      <c r="AC7018" s="2" t="s">
        <v>109</v>
      </c>
      <c r="AD7018" s="2">
        <v>0.76</v>
      </c>
      <c r="AG7018" t="s">
        <v>4996</v>
      </c>
    </row>
    <row r="7019" spans="1:33" ht="16" hidden="1" x14ac:dyDescent="0.4">
      <c r="A7019" s="24" t="s">
        <v>22172</v>
      </c>
      <c r="B7019" s="25" t="s">
        <v>22173</v>
      </c>
      <c r="C7019" t="str">
        <f t="shared" si="872"/>
        <v>47</v>
      </c>
      <c r="D7019" t="str">
        <f>_xlfn.XLOOKUP(C7019,Folha2!A:A,Folha2!B:B)</f>
        <v>MERCEARIA SALGADA</v>
      </c>
      <c r="E7019" s="26" t="str">
        <f t="shared" si="873"/>
        <v>069</v>
      </c>
      <c r="F7019" s="26" t="str">
        <f t="shared" si="874"/>
        <v>80</v>
      </c>
      <c r="G7019" s="26" t="str">
        <f t="shared" si="875"/>
        <v>01</v>
      </c>
      <c r="H7019" s="27" t="s">
        <v>22280</v>
      </c>
      <c r="I7019" s="25" t="s">
        <v>22281</v>
      </c>
      <c r="J7019" s="27" t="s">
        <v>22251</v>
      </c>
      <c r="K7019" s="25" t="s">
        <v>22282</v>
      </c>
      <c r="L7019" s="27" t="s">
        <v>42</v>
      </c>
      <c r="M7019" s="25" t="s">
        <v>52</v>
      </c>
      <c r="N7019" s="27" t="s">
        <v>43</v>
      </c>
      <c r="O7019" s="25" t="s">
        <v>43</v>
      </c>
      <c r="P7019" s="27" t="s">
        <v>52</v>
      </c>
      <c r="Q7019" s="25" t="s">
        <v>186</v>
      </c>
      <c r="R7019" s="28">
        <v>0.89</v>
      </c>
      <c r="S7019" s="29">
        <v>0.89</v>
      </c>
      <c r="T7019" s="29"/>
      <c r="U7019" s="29">
        <v>0.89</v>
      </c>
      <c r="V7019" s="1" t="s">
        <v>45</v>
      </c>
      <c r="W7019" s="1" t="s">
        <v>45</v>
      </c>
      <c r="X7019" s="1" t="s">
        <v>45</v>
      </c>
      <c r="Y7019" s="30">
        <f t="shared" si="876"/>
        <v>0.89</v>
      </c>
      <c r="Z7019" s="31">
        <f t="shared" si="877"/>
        <v>0</v>
      </c>
      <c r="AA7019" s="32">
        <f t="shared" si="878"/>
        <v>0</v>
      </c>
      <c r="AB7019" t="b">
        <f t="shared" si="879"/>
        <v>1</v>
      </c>
      <c r="AC7019" s="2" t="s">
        <v>144</v>
      </c>
      <c r="AD7019" s="2">
        <v>0.75</v>
      </c>
      <c r="AG7019" t="s">
        <v>4996</v>
      </c>
    </row>
    <row r="7020" spans="1:33" ht="16" hidden="1" x14ac:dyDescent="0.4">
      <c r="A7020" s="24" t="s">
        <v>22172</v>
      </c>
      <c r="B7020" s="25" t="s">
        <v>22173</v>
      </c>
      <c r="C7020" t="str">
        <f t="shared" si="872"/>
        <v>47</v>
      </c>
      <c r="D7020" t="str">
        <f>_xlfn.XLOOKUP(C7020,Folha2!A:A,Folha2!B:B)</f>
        <v>MERCEARIA SALGADA</v>
      </c>
      <c r="E7020" s="26" t="str">
        <f t="shared" si="873"/>
        <v>069</v>
      </c>
      <c r="F7020" s="26" t="str">
        <f t="shared" si="874"/>
        <v>80</v>
      </c>
      <c r="G7020" s="26" t="str">
        <f t="shared" si="875"/>
        <v>01</v>
      </c>
      <c r="H7020" s="27" t="s">
        <v>22283</v>
      </c>
      <c r="I7020" s="25" t="s">
        <v>22284</v>
      </c>
      <c r="J7020" s="27" t="s">
        <v>22251</v>
      </c>
      <c r="K7020" s="25" t="s">
        <v>22285</v>
      </c>
      <c r="L7020" s="27" t="s">
        <v>42</v>
      </c>
      <c r="M7020" s="25" t="s">
        <v>52</v>
      </c>
      <c r="N7020" s="27" t="s">
        <v>43</v>
      </c>
      <c r="O7020" s="25" t="s">
        <v>43</v>
      </c>
      <c r="P7020" s="27" t="s">
        <v>52</v>
      </c>
      <c r="Q7020" s="25" t="s">
        <v>186</v>
      </c>
      <c r="R7020" s="28">
        <v>0.89</v>
      </c>
      <c r="S7020" s="29">
        <v>0.89</v>
      </c>
      <c r="T7020" s="29"/>
      <c r="U7020" s="29">
        <v>0.89</v>
      </c>
      <c r="V7020" s="1" t="s">
        <v>45</v>
      </c>
      <c r="W7020" s="1" t="s">
        <v>45</v>
      </c>
      <c r="X7020" s="1" t="s">
        <v>45</v>
      </c>
      <c r="Y7020" s="30">
        <f t="shared" si="876"/>
        <v>0.89</v>
      </c>
      <c r="Z7020" s="31">
        <f t="shared" si="877"/>
        <v>0</v>
      </c>
      <c r="AA7020" s="32">
        <f t="shared" si="878"/>
        <v>0</v>
      </c>
      <c r="AB7020" t="b">
        <f t="shared" si="879"/>
        <v>1</v>
      </c>
      <c r="AC7020" s="2" t="s">
        <v>109</v>
      </c>
      <c r="AD7020" s="2">
        <v>0.76</v>
      </c>
      <c r="AG7020" t="s">
        <v>4996</v>
      </c>
    </row>
    <row r="7021" spans="1:33" ht="16" hidden="1" x14ac:dyDescent="0.4">
      <c r="A7021" s="24" t="s">
        <v>22172</v>
      </c>
      <c r="B7021" s="25" t="s">
        <v>22173</v>
      </c>
      <c r="C7021" t="str">
        <f t="shared" si="872"/>
        <v>47</v>
      </c>
      <c r="D7021" t="str">
        <f>_xlfn.XLOOKUP(C7021,Folha2!A:A,Folha2!B:B)</f>
        <v>MERCEARIA SALGADA</v>
      </c>
      <c r="E7021" s="26" t="str">
        <f t="shared" si="873"/>
        <v>069</v>
      </c>
      <c r="F7021" s="26" t="str">
        <f t="shared" si="874"/>
        <v>80</v>
      </c>
      <c r="G7021" s="26" t="str">
        <f t="shared" si="875"/>
        <v>01</v>
      </c>
      <c r="H7021" s="27" t="s">
        <v>22286</v>
      </c>
      <c r="I7021" s="25" t="s">
        <v>22287</v>
      </c>
      <c r="J7021" s="27" t="s">
        <v>22251</v>
      </c>
      <c r="K7021" s="25" t="s">
        <v>22288</v>
      </c>
      <c r="L7021" s="27" t="s">
        <v>42</v>
      </c>
      <c r="M7021" s="25" t="s">
        <v>52</v>
      </c>
      <c r="N7021" s="27" t="s">
        <v>43</v>
      </c>
      <c r="O7021" s="25" t="s">
        <v>43</v>
      </c>
      <c r="P7021" s="27" t="s">
        <v>52</v>
      </c>
      <c r="Q7021" s="25" t="s">
        <v>186</v>
      </c>
      <c r="R7021" s="28">
        <v>0.89</v>
      </c>
      <c r="S7021" s="29">
        <v>0.89</v>
      </c>
      <c r="T7021" s="29"/>
      <c r="U7021" s="29">
        <v>0.89</v>
      </c>
      <c r="V7021" s="1" t="s">
        <v>45</v>
      </c>
      <c r="W7021" s="1" t="s">
        <v>45</v>
      </c>
      <c r="X7021" s="1" t="s">
        <v>45</v>
      </c>
      <c r="Y7021" s="30">
        <f t="shared" si="876"/>
        <v>0.89</v>
      </c>
      <c r="Z7021" s="31">
        <f t="shared" si="877"/>
        <v>0</v>
      </c>
      <c r="AA7021" s="32">
        <f t="shared" si="878"/>
        <v>0</v>
      </c>
      <c r="AB7021" t="b">
        <f t="shared" si="879"/>
        <v>1</v>
      </c>
      <c r="AC7021" s="2" t="s">
        <v>109</v>
      </c>
      <c r="AD7021" s="2">
        <v>0.76</v>
      </c>
      <c r="AG7021" t="s">
        <v>4996</v>
      </c>
    </row>
    <row r="7022" spans="1:33" ht="16" x14ac:dyDescent="0.4">
      <c r="A7022" s="24" t="s">
        <v>22172</v>
      </c>
      <c r="B7022" s="25" t="s">
        <v>22173</v>
      </c>
      <c r="C7022" t="str">
        <f t="shared" si="872"/>
        <v>47</v>
      </c>
      <c r="D7022" t="str">
        <f>_xlfn.XLOOKUP(C7022,Folha2!A:A,Folha2!B:B)</f>
        <v>MERCEARIA SALGADA</v>
      </c>
      <c r="E7022" s="26" t="str">
        <f t="shared" si="873"/>
        <v>069</v>
      </c>
      <c r="F7022" s="26" t="str">
        <f t="shared" si="874"/>
        <v>80</v>
      </c>
      <c r="G7022" s="26" t="str">
        <f t="shared" si="875"/>
        <v>01</v>
      </c>
      <c r="H7022" s="27" t="s">
        <v>22289</v>
      </c>
      <c r="I7022" s="25" t="s">
        <v>22290</v>
      </c>
      <c r="J7022" s="27" t="s">
        <v>22251</v>
      </c>
      <c r="K7022" s="25" t="s">
        <v>22291</v>
      </c>
      <c r="L7022" s="27" t="s">
        <v>42</v>
      </c>
      <c r="M7022" s="25" t="s">
        <v>52</v>
      </c>
      <c r="N7022" s="27" t="s">
        <v>43</v>
      </c>
      <c r="O7022" s="25" t="s">
        <v>43</v>
      </c>
      <c r="P7022" s="27" t="s">
        <v>52</v>
      </c>
      <c r="Q7022" s="25" t="s">
        <v>186</v>
      </c>
      <c r="R7022" s="28">
        <v>0.89</v>
      </c>
      <c r="S7022" s="29">
        <v>0.89</v>
      </c>
      <c r="T7022" s="29">
        <v>0.87</v>
      </c>
      <c r="U7022" s="29"/>
      <c r="V7022" s="1" t="s">
        <v>45</v>
      </c>
      <c r="W7022" s="1" t="s">
        <v>45</v>
      </c>
      <c r="X7022" s="1" t="s">
        <v>45</v>
      </c>
      <c r="Y7022" s="30">
        <f t="shared" si="876"/>
        <v>0.87</v>
      </c>
      <c r="Z7022" s="31">
        <f t="shared" si="877"/>
        <v>2.2988505747126409E-2</v>
      </c>
      <c r="AA7022" s="32">
        <f t="shared" si="878"/>
        <v>2.0000000000000018E-2</v>
      </c>
      <c r="AB7022" t="b">
        <f t="shared" si="879"/>
        <v>0</v>
      </c>
      <c r="AC7022" s="2" t="s">
        <v>144</v>
      </c>
      <c r="AD7022" s="2">
        <v>0.75</v>
      </c>
      <c r="AG7022" t="s">
        <v>3225</v>
      </c>
    </row>
    <row r="7023" spans="1:33" ht="16" hidden="1" x14ac:dyDescent="0.4">
      <c r="A7023" s="24" t="s">
        <v>22172</v>
      </c>
      <c r="B7023" s="25" t="s">
        <v>22173</v>
      </c>
      <c r="C7023" t="str">
        <f t="shared" si="872"/>
        <v>47</v>
      </c>
      <c r="D7023" t="str">
        <f>_xlfn.XLOOKUP(C7023,Folha2!A:A,Folha2!B:B)</f>
        <v>MERCEARIA SALGADA</v>
      </c>
      <c r="E7023" s="26" t="str">
        <f t="shared" si="873"/>
        <v>069</v>
      </c>
      <c r="F7023" s="26" t="str">
        <f t="shared" si="874"/>
        <v>80</v>
      </c>
      <c r="G7023" s="26" t="str">
        <f t="shared" si="875"/>
        <v>01</v>
      </c>
      <c r="H7023" s="27" t="s">
        <v>22292</v>
      </c>
      <c r="I7023" s="25" t="s">
        <v>22293</v>
      </c>
      <c r="J7023" s="27" t="s">
        <v>22251</v>
      </c>
      <c r="K7023" s="25" t="s">
        <v>22294</v>
      </c>
      <c r="L7023" s="27" t="s">
        <v>42</v>
      </c>
      <c r="M7023" s="25" t="s">
        <v>52</v>
      </c>
      <c r="N7023" s="27" t="s">
        <v>43</v>
      </c>
      <c r="O7023" s="25" t="s">
        <v>43</v>
      </c>
      <c r="P7023" s="27" t="s">
        <v>52</v>
      </c>
      <c r="Q7023" s="25" t="s">
        <v>186</v>
      </c>
      <c r="R7023" s="28">
        <v>0.89</v>
      </c>
      <c r="S7023" s="29">
        <v>0.89</v>
      </c>
      <c r="T7023" s="29"/>
      <c r="U7023" s="29"/>
      <c r="V7023" s="1" t="s">
        <v>45</v>
      </c>
      <c r="W7023" s="1" t="s">
        <v>45</v>
      </c>
      <c r="X7023" s="1" t="s">
        <v>45</v>
      </c>
      <c r="Y7023" s="30">
        <f t="shared" si="876"/>
        <v>0.89</v>
      </c>
      <c r="Z7023" s="31">
        <f t="shared" si="877"/>
        <v>0</v>
      </c>
      <c r="AA7023" s="32">
        <f t="shared" si="878"/>
        <v>0</v>
      </c>
      <c r="AB7023" t="b">
        <f t="shared" si="879"/>
        <v>1</v>
      </c>
      <c r="AC7023" s="2" t="s">
        <v>144</v>
      </c>
      <c r="AD7023" s="2">
        <v>0.75</v>
      </c>
      <c r="AG7023" t="s">
        <v>4996</v>
      </c>
    </row>
    <row r="7024" spans="1:33" ht="16" hidden="1" x14ac:dyDescent="0.4">
      <c r="A7024" s="24" t="s">
        <v>22172</v>
      </c>
      <c r="B7024" s="25" t="s">
        <v>22173</v>
      </c>
      <c r="C7024" t="str">
        <f t="shared" si="872"/>
        <v>47</v>
      </c>
      <c r="D7024" t="str">
        <f>_xlfn.XLOOKUP(C7024,Folha2!A:A,Folha2!B:B)</f>
        <v>MERCEARIA SALGADA</v>
      </c>
      <c r="E7024" s="26" t="str">
        <f t="shared" si="873"/>
        <v>069</v>
      </c>
      <c r="F7024" s="26" t="str">
        <f t="shared" si="874"/>
        <v>80</v>
      </c>
      <c r="G7024" s="26" t="str">
        <f t="shared" si="875"/>
        <v>01</v>
      </c>
      <c r="H7024" s="27" t="s">
        <v>22295</v>
      </c>
      <c r="I7024" s="25" t="s">
        <v>22296</v>
      </c>
      <c r="J7024" s="27" t="s">
        <v>22251</v>
      </c>
      <c r="K7024" s="25" t="s">
        <v>22297</v>
      </c>
      <c r="L7024" s="27" t="s">
        <v>42</v>
      </c>
      <c r="M7024" s="25" t="s">
        <v>52</v>
      </c>
      <c r="N7024" s="27" t="s">
        <v>43</v>
      </c>
      <c r="O7024" s="25" t="s">
        <v>43</v>
      </c>
      <c r="P7024" s="27" t="s">
        <v>52</v>
      </c>
      <c r="Q7024" s="25" t="s">
        <v>186</v>
      </c>
      <c r="R7024" s="28">
        <v>0.89</v>
      </c>
      <c r="S7024" s="29">
        <v>0.89</v>
      </c>
      <c r="T7024" s="29"/>
      <c r="U7024" s="29"/>
      <c r="V7024" s="1" t="s">
        <v>45</v>
      </c>
      <c r="W7024" s="1" t="s">
        <v>45</v>
      </c>
      <c r="X7024" s="1" t="s">
        <v>45</v>
      </c>
      <c r="Y7024" s="30">
        <f t="shared" si="876"/>
        <v>0.89</v>
      </c>
      <c r="Z7024" s="31">
        <f t="shared" si="877"/>
        <v>0</v>
      </c>
      <c r="AA7024" s="32">
        <f t="shared" si="878"/>
        <v>0</v>
      </c>
      <c r="AB7024" t="b">
        <f t="shared" si="879"/>
        <v>1</v>
      </c>
      <c r="AC7024" s="2" t="s">
        <v>109</v>
      </c>
      <c r="AD7024" s="2">
        <v>0.76</v>
      </c>
      <c r="AG7024" t="s">
        <v>4996</v>
      </c>
    </row>
    <row r="7025" spans="1:33" ht="16" hidden="1" x14ac:dyDescent="0.4">
      <c r="A7025" s="24" t="s">
        <v>22172</v>
      </c>
      <c r="B7025" s="25" t="s">
        <v>22173</v>
      </c>
      <c r="C7025" t="str">
        <f t="shared" si="872"/>
        <v>47</v>
      </c>
      <c r="D7025" t="str">
        <f>_xlfn.XLOOKUP(C7025,Folha2!A:A,Folha2!B:B)</f>
        <v>MERCEARIA SALGADA</v>
      </c>
      <c r="E7025" s="26" t="str">
        <f t="shared" si="873"/>
        <v>069</v>
      </c>
      <c r="F7025" s="26" t="str">
        <f t="shared" si="874"/>
        <v>80</v>
      </c>
      <c r="G7025" s="26" t="str">
        <f t="shared" si="875"/>
        <v>01</v>
      </c>
      <c r="H7025" s="27" t="s">
        <v>22298</v>
      </c>
      <c r="I7025" s="25" t="s">
        <v>22299</v>
      </c>
      <c r="J7025" s="27" t="s">
        <v>22251</v>
      </c>
      <c r="K7025" s="25" t="s">
        <v>22300</v>
      </c>
      <c r="L7025" s="27" t="s">
        <v>42</v>
      </c>
      <c r="M7025" s="25" t="s">
        <v>43</v>
      </c>
      <c r="N7025" s="27" t="s">
        <v>43</v>
      </c>
      <c r="O7025" s="25" t="s">
        <v>43</v>
      </c>
      <c r="P7025" s="27" t="s">
        <v>43</v>
      </c>
      <c r="Q7025" s="25" t="s">
        <v>186</v>
      </c>
      <c r="R7025" s="28">
        <v>6.79</v>
      </c>
      <c r="S7025" s="29">
        <v>6.79</v>
      </c>
      <c r="T7025" s="29"/>
      <c r="U7025" s="29">
        <v>6.79</v>
      </c>
      <c r="V7025" s="1">
        <v>5.09</v>
      </c>
      <c r="W7025" s="1" t="s">
        <v>45</v>
      </c>
      <c r="X7025" s="1" t="s">
        <v>45</v>
      </c>
      <c r="Y7025" s="30">
        <f t="shared" si="876"/>
        <v>6.79</v>
      </c>
      <c r="Z7025" s="31">
        <f t="shared" si="877"/>
        <v>0</v>
      </c>
      <c r="AA7025" s="32">
        <f t="shared" si="878"/>
        <v>0</v>
      </c>
      <c r="AB7025" t="b">
        <f t="shared" si="879"/>
        <v>1</v>
      </c>
      <c r="AC7025" s="2" t="s">
        <v>53</v>
      </c>
      <c r="AD7025" s="2">
        <v>4.6399999999999997</v>
      </c>
      <c r="AG7025" t="s">
        <v>4996</v>
      </c>
    </row>
    <row r="7026" spans="1:33" ht="16" hidden="1" x14ac:dyDescent="0.4">
      <c r="A7026" s="24" t="s">
        <v>22172</v>
      </c>
      <c r="B7026" s="25" t="s">
        <v>22173</v>
      </c>
      <c r="C7026" t="str">
        <f t="shared" si="872"/>
        <v>47</v>
      </c>
      <c r="D7026" t="str">
        <f>_xlfn.XLOOKUP(C7026,Folha2!A:A,Folha2!B:B)</f>
        <v>MERCEARIA SALGADA</v>
      </c>
      <c r="E7026" s="26" t="str">
        <f t="shared" si="873"/>
        <v>069</v>
      </c>
      <c r="F7026" s="26" t="str">
        <f t="shared" si="874"/>
        <v>80</v>
      </c>
      <c r="G7026" s="26" t="str">
        <f t="shared" si="875"/>
        <v>01</v>
      </c>
      <c r="H7026" s="27" t="s">
        <v>22301</v>
      </c>
      <c r="I7026" s="25" t="s">
        <v>22302</v>
      </c>
      <c r="J7026" s="27" t="s">
        <v>22251</v>
      </c>
      <c r="K7026" s="25" t="s">
        <v>22303</v>
      </c>
      <c r="L7026" s="27" t="s">
        <v>42</v>
      </c>
      <c r="M7026" s="25" t="s">
        <v>43</v>
      </c>
      <c r="N7026" s="27" t="s">
        <v>43</v>
      </c>
      <c r="O7026" s="25" t="s">
        <v>43</v>
      </c>
      <c r="P7026" s="27" t="s">
        <v>43</v>
      </c>
      <c r="Q7026" s="25" t="s">
        <v>186</v>
      </c>
      <c r="R7026" s="28">
        <v>6.79</v>
      </c>
      <c r="S7026" s="29">
        <v>6.79</v>
      </c>
      <c r="T7026" s="29"/>
      <c r="U7026" s="29">
        <v>6.79</v>
      </c>
      <c r="V7026" s="1">
        <v>5.09</v>
      </c>
      <c r="W7026" s="1" t="s">
        <v>45</v>
      </c>
      <c r="X7026" s="1" t="s">
        <v>45</v>
      </c>
      <c r="Y7026" s="30">
        <f t="shared" si="876"/>
        <v>6.79</v>
      </c>
      <c r="Z7026" s="31">
        <f t="shared" si="877"/>
        <v>0</v>
      </c>
      <c r="AA7026" s="32">
        <f t="shared" si="878"/>
        <v>0</v>
      </c>
      <c r="AB7026" t="b">
        <f t="shared" si="879"/>
        <v>1</v>
      </c>
      <c r="AC7026" s="2" t="s">
        <v>53</v>
      </c>
      <c r="AD7026" s="2">
        <v>4.6399999999999997</v>
      </c>
      <c r="AG7026" t="s">
        <v>4996</v>
      </c>
    </row>
    <row r="7027" spans="1:33" ht="16" hidden="1" x14ac:dyDescent="0.4">
      <c r="A7027" s="24" t="s">
        <v>22172</v>
      </c>
      <c r="B7027" s="25" t="s">
        <v>22173</v>
      </c>
      <c r="C7027" t="str">
        <f t="shared" si="872"/>
        <v>47</v>
      </c>
      <c r="D7027" t="str">
        <f>_xlfn.XLOOKUP(C7027,Folha2!A:A,Folha2!B:B)</f>
        <v>MERCEARIA SALGADA</v>
      </c>
      <c r="E7027" s="26" t="str">
        <f t="shared" si="873"/>
        <v>069</v>
      </c>
      <c r="F7027" s="26" t="str">
        <f t="shared" si="874"/>
        <v>80</v>
      </c>
      <c r="G7027" s="26" t="str">
        <f t="shared" si="875"/>
        <v>01</v>
      </c>
      <c r="H7027" s="27" t="s">
        <v>22304</v>
      </c>
      <c r="I7027" s="25" t="s">
        <v>22305</v>
      </c>
      <c r="J7027" s="27" t="s">
        <v>22251</v>
      </c>
      <c r="K7027" s="25" t="s">
        <v>22306</v>
      </c>
      <c r="L7027" s="27" t="s">
        <v>42</v>
      </c>
      <c r="M7027" s="25" t="s">
        <v>43</v>
      </c>
      <c r="N7027" s="27" t="s">
        <v>43</v>
      </c>
      <c r="O7027" s="25" t="s">
        <v>43</v>
      </c>
      <c r="P7027" s="27" t="s">
        <v>43</v>
      </c>
      <c r="Q7027" s="25" t="s">
        <v>186</v>
      </c>
      <c r="R7027" s="28">
        <v>9.89</v>
      </c>
      <c r="S7027" s="29">
        <v>9.89</v>
      </c>
      <c r="T7027" s="29">
        <v>9.69</v>
      </c>
      <c r="U7027" s="29">
        <v>9.89</v>
      </c>
      <c r="V7027" s="1">
        <v>7.41</v>
      </c>
      <c r="W7027" s="1" t="s">
        <v>45</v>
      </c>
      <c r="X7027" s="1" t="s">
        <v>45</v>
      </c>
      <c r="Y7027" s="30">
        <f t="shared" si="876"/>
        <v>9.89</v>
      </c>
      <c r="Z7027" s="31">
        <f t="shared" si="877"/>
        <v>0</v>
      </c>
      <c r="AA7027" s="32">
        <f t="shared" si="878"/>
        <v>0</v>
      </c>
      <c r="AB7027" t="b">
        <f t="shared" si="879"/>
        <v>1</v>
      </c>
      <c r="AC7027" s="2" t="s">
        <v>70</v>
      </c>
      <c r="AD7027" s="2">
        <v>6.74</v>
      </c>
      <c r="AG7027" t="s">
        <v>4996</v>
      </c>
    </row>
    <row r="7028" spans="1:33" ht="16" hidden="1" x14ac:dyDescent="0.4">
      <c r="A7028" s="24" t="s">
        <v>22172</v>
      </c>
      <c r="B7028" s="25" t="s">
        <v>22173</v>
      </c>
      <c r="C7028" t="str">
        <f t="shared" si="872"/>
        <v>47</v>
      </c>
      <c r="D7028" t="str">
        <f>_xlfn.XLOOKUP(C7028,Folha2!A:A,Folha2!B:B)</f>
        <v>MERCEARIA SALGADA</v>
      </c>
      <c r="E7028" s="26" t="str">
        <f t="shared" si="873"/>
        <v>069</v>
      </c>
      <c r="F7028" s="26" t="str">
        <f t="shared" si="874"/>
        <v>80</v>
      </c>
      <c r="G7028" s="26" t="str">
        <f t="shared" si="875"/>
        <v>01</v>
      </c>
      <c r="H7028" s="27" t="s">
        <v>22307</v>
      </c>
      <c r="I7028" s="25" t="s">
        <v>22308</v>
      </c>
      <c r="J7028" s="27" t="s">
        <v>22251</v>
      </c>
      <c r="K7028" s="25" t="s">
        <v>22309</v>
      </c>
      <c r="L7028" s="27" t="s">
        <v>42</v>
      </c>
      <c r="M7028" s="25" t="s">
        <v>43</v>
      </c>
      <c r="N7028" s="27" t="s">
        <v>43</v>
      </c>
      <c r="O7028" s="25" t="s">
        <v>43</v>
      </c>
      <c r="P7028" s="27" t="s">
        <v>43</v>
      </c>
      <c r="Q7028" s="25" t="s">
        <v>44</v>
      </c>
      <c r="R7028" s="28">
        <v>9.89</v>
      </c>
      <c r="S7028" s="29">
        <v>9.89</v>
      </c>
      <c r="T7028" s="29"/>
      <c r="U7028" s="29">
        <v>9.89</v>
      </c>
      <c r="V7028" s="1">
        <v>7.41</v>
      </c>
      <c r="W7028" s="1" t="s">
        <v>45</v>
      </c>
      <c r="X7028" s="1" t="s">
        <v>45</v>
      </c>
      <c r="Y7028" s="30">
        <f t="shared" si="876"/>
        <v>9.89</v>
      </c>
      <c r="Z7028" s="31">
        <f t="shared" si="877"/>
        <v>0</v>
      </c>
      <c r="AA7028" s="32">
        <f t="shared" si="878"/>
        <v>0</v>
      </c>
      <c r="AB7028" t="b">
        <f t="shared" si="879"/>
        <v>1</v>
      </c>
      <c r="AC7028" s="2" t="s">
        <v>70</v>
      </c>
      <c r="AD7028" s="2">
        <v>6.74</v>
      </c>
      <c r="AG7028" t="s">
        <v>4996</v>
      </c>
    </row>
    <row r="7029" spans="1:33" ht="16" hidden="1" x14ac:dyDescent="0.4">
      <c r="A7029" s="24" t="s">
        <v>22172</v>
      </c>
      <c r="B7029" s="25" t="s">
        <v>22173</v>
      </c>
      <c r="C7029" t="str">
        <f t="shared" si="872"/>
        <v>47</v>
      </c>
      <c r="D7029" t="str">
        <f>_xlfn.XLOOKUP(C7029,Folha2!A:A,Folha2!B:B)</f>
        <v>MERCEARIA SALGADA</v>
      </c>
      <c r="E7029" s="26" t="str">
        <f t="shared" si="873"/>
        <v>069</v>
      </c>
      <c r="F7029" s="26" t="str">
        <f t="shared" si="874"/>
        <v>80</v>
      </c>
      <c r="G7029" s="26" t="str">
        <f t="shared" si="875"/>
        <v>01</v>
      </c>
      <c r="H7029" s="27" t="s">
        <v>22310</v>
      </c>
      <c r="I7029" s="25" t="s">
        <v>22311</v>
      </c>
      <c r="J7029" s="27" t="s">
        <v>22251</v>
      </c>
      <c r="K7029" s="25" t="s">
        <v>22312</v>
      </c>
      <c r="L7029" s="27" t="s">
        <v>42</v>
      </c>
      <c r="M7029" s="25" t="s">
        <v>43</v>
      </c>
      <c r="N7029" s="27" t="s">
        <v>43</v>
      </c>
      <c r="O7029" s="25" t="s">
        <v>43</v>
      </c>
      <c r="P7029" s="27" t="s">
        <v>43</v>
      </c>
      <c r="Q7029" s="25" t="s">
        <v>44</v>
      </c>
      <c r="R7029" s="28">
        <v>9.89</v>
      </c>
      <c r="S7029" s="29">
        <v>9.89</v>
      </c>
      <c r="T7029" s="29">
        <v>9.69</v>
      </c>
      <c r="U7029" s="29">
        <v>9.89</v>
      </c>
      <c r="V7029" s="1">
        <v>7.41</v>
      </c>
      <c r="W7029" s="1" t="s">
        <v>45</v>
      </c>
      <c r="X7029" s="1" t="s">
        <v>45</v>
      </c>
      <c r="Y7029" s="30">
        <f t="shared" si="876"/>
        <v>9.89</v>
      </c>
      <c r="Z7029" s="31">
        <f t="shared" si="877"/>
        <v>0</v>
      </c>
      <c r="AA7029" s="32">
        <f t="shared" si="878"/>
        <v>0</v>
      </c>
      <c r="AB7029" t="b">
        <f t="shared" si="879"/>
        <v>1</v>
      </c>
      <c r="AC7029" s="2" t="s">
        <v>70</v>
      </c>
      <c r="AD7029" s="2">
        <v>6.74</v>
      </c>
      <c r="AG7029" t="s">
        <v>4996</v>
      </c>
    </row>
    <row r="7030" spans="1:33" ht="16" hidden="1" x14ac:dyDescent="0.4">
      <c r="A7030" s="24" t="s">
        <v>22172</v>
      </c>
      <c r="B7030" s="25" t="s">
        <v>22173</v>
      </c>
      <c r="C7030" t="str">
        <f t="shared" si="872"/>
        <v>47</v>
      </c>
      <c r="D7030" t="str">
        <f>_xlfn.XLOOKUP(C7030,Folha2!A:A,Folha2!B:B)</f>
        <v>MERCEARIA SALGADA</v>
      </c>
      <c r="E7030" s="26" t="str">
        <f t="shared" si="873"/>
        <v>069</v>
      </c>
      <c r="F7030" s="26" t="str">
        <f t="shared" si="874"/>
        <v>80</v>
      </c>
      <c r="G7030" s="26" t="str">
        <f t="shared" si="875"/>
        <v>01</v>
      </c>
      <c r="H7030" s="27" t="s">
        <v>22313</v>
      </c>
      <c r="I7030" s="25" t="s">
        <v>22314</v>
      </c>
      <c r="J7030" s="27" t="s">
        <v>22251</v>
      </c>
      <c r="K7030" s="25" t="s">
        <v>22315</v>
      </c>
      <c r="L7030" s="27" t="s">
        <v>42</v>
      </c>
      <c r="M7030" s="25" t="s">
        <v>43</v>
      </c>
      <c r="N7030" s="27" t="s">
        <v>43</v>
      </c>
      <c r="O7030" s="25" t="s">
        <v>43</v>
      </c>
      <c r="P7030" s="27" t="s">
        <v>43</v>
      </c>
      <c r="Q7030" s="25" t="s">
        <v>186</v>
      </c>
      <c r="R7030" s="28">
        <v>18.84</v>
      </c>
      <c r="S7030" s="29">
        <v>18.84</v>
      </c>
      <c r="T7030" s="29"/>
      <c r="U7030" s="29">
        <v>18.84</v>
      </c>
      <c r="V7030" s="1" t="s">
        <v>45</v>
      </c>
      <c r="W7030" s="1" t="s">
        <v>45</v>
      </c>
      <c r="X7030" s="1" t="s">
        <v>45</v>
      </c>
      <c r="Y7030" s="30">
        <f t="shared" si="876"/>
        <v>18.84</v>
      </c>
      <c r="Z7030" s="31">
        <f t="shared" si="877"/>
        <v>0</v>
      </c>
      <c r="AA7030" s="32">
        <f t="shared" si="878"/>
        <v>0</v>
      </c>
      <c r="AB7030" t="b">
        <f t="shared" si="879"/>
        <v>1</v>
      </c>
      <c r="AC7030" s="2" t="s">
        <v>53</v>
      </c>
      <c r="AD7030" s="2">
        <v>13.18</v>
      </c>
      <c r="AG7030" t="s">
        <v>4996</v>
      </c>
    </row>
    <row r="7031" spans="1:33" ht="16" hidden="1" x14ac:dyDescent="0.4">
      <c r="A7031" s="24" t="s">
        <v>22172</v>
      </c>
      <c r="B7031" s="25" t="s">
        <v>22173</v>
      </c>
      <c r="C7031" t="str">
        <f t="shared" si="872"/>
        <v>47</v>
      </c>
      <c r="D7031" t="str">
        <f>_xlfn.XLOOKUP(C7031,Folha2!A:A,Folha2!B:B)</f>
        <v>MERCEARIA SALGADA</v>
      </c>
      <c r="E7031" s="26" t="str">
        <f t="shared" si="873"/>
        <v>069</v>
      </c>
      <c r="F7031" s="26" t="str">
        <f t="shared" si="874"/>
        <v>80</v>
      </c>
      <c r="G7031" s="26" t="str">
        <f t="shared" si="875"/>
        <v>01</v>
      </c>
      <c r="H7031" s="27" t="s">
        <v>22316</v>
      </c>
      <c r="I7031" s="25" t="s">
        <v>22317</v>
      </c>
      <c r="J7031" s="27" t="s">
        <v>22318</v>
      </c>
      <c r="K7031" s="25" t="s">
        <v>22319</v>
      </c>
      <c r="L7031" s="27" t="s">
        <v>42</v>
      </c>
      <c r="M7031" s="25" t="s">
        <v>43</v>
      </c>
      <c r="N7031" s="27" t="s">
        <v>43</v>
      </c>
      <c r="O7031" s="25" t="s">
        <v>43</v>
      </c>
      <c r="P7031" s="27" t="s">
        <v>43</v>
      </c>
      <c r="Q7031" s="25" t="s">
        <v>186</v>
      </c>
      <c r="R7031" s="28">
        <v>3.49</v>
      </c>
      <c r="S7031" s="29">
        <v>3.49</v>
      </c>
      <c r="T7031" s="29"/>
      <c r="U7031" s="29">
        <v>3.49</v>
      </c>
      <c r="V7031" s="1">
        <v>2.61</v>
      </c>
      <c r="W7031" s="1" t="s">
        <v>45</v>
      </c>
      <c r="X7031" s="1" t="s">
        <v>45</v>
      </c>
      <c r="Y7031" s="30">
        <f t="shared" si="876"/>
        <v>3.49</v>
      </c>
      <c r="Z7031" s="31">
        <f t="shared" si="877"/>
        <v>0</v>
      </c>
      <c r="AA7031" s="32">
        <f t="shared" si="878"/>
        <v>0</v>
      </c>
      <c r="AB7031" t="b">
        <f t="shared" si="879"/>
        <v>1</v>
      </c>
      <c r="AC7031" s="2" t="s">
        <v>76</v>
      </c>
      <c r="AD7031" s="2">
        <v>2.59</v>
      </c>
      <c r="AG7031" t="s">
        <v>4996</v>
      </c>
    </row>
    <row r="7032" spans="1:33" ht="16" hidden="1" x14ac:dyDescent="0.4">
      <c r="A7032" s="24" t="s">
        <v>22172</v>
      </c>
      <c r="B7032" s="25" t="s">
        <v>22173</v>
      </c>
      <c r="C7032" t="str">
        <f t="shared" si="872"/>
        <v>47</v>
      </c>
      <c r="D7032" t="str">
        <f>_xlfn.XLOOKUP(C7032,Folha2!A:A,Folha2!B:B)</f>
        <v>MERCEARIA SALGADA</v>
      </c>
      <c r="E7032" s="26" t="str">
        <f t="shared" si="873"/>
        <v>069</v>
      </c>
      <c r="F7032" s="26" t="str">
        <f t="shared" si="874"/>
        <v>80</v>
      </c>
      <c r="G7032" s="26" t="str">
        <f t="shared" si="875"/>
        <v>01</v>
      </c>
      <c r="H7032" s="27" t="s">
        <v>22320</v>
      </c>
      <c r="I7032" s="25" t="s">
        <v>22321</v>
      </c>
      <c r="J7032" s="27" t="s">
        <v>22318</v>
      </c>
      <c r="K7032" s="25" t="s">
        <v>22322</v>
      </c>
      <c r="L7032" s="27" t="s">
        <v>42</v>
      </c>
      <c r="M7032" s="25" t="s">
        <v>43</v>
      </c>
      <c r="N7032" s="27" t="s">
        <v>43</v>
      </c>
      <c r="O7032" s="25" t="s">
        <v>43</v>
      </c>
      <c r="P7032" s="27" t="s">
        <v>43</v>
      </c>
      <c r="Q7032" s="25" t="s">
        <v>186</v>
      </c>
      <c r="R7032" s="28">
        <v>3.49</v>
      </c>
      <c r="S7032" s="29">
        <v>3.49</v>
      </c>
      <c r="T7032" s="29"/>
      <c r="U7032" s="29">
        <v>3.49</v>
      </c>
      <c r="V7032" s="1">
        <v>2.61</v>
      </c>
      <c r="W7032" s="1" t="s">
        <v>45</v>
      </c>
      <c r="X7032" s="1" t="s">
        <v>45</v>
      </c>
      <c r="Y7032" s="30">
        <f t="shared" si="876"/>
        <v>3.49</v>
      </c>
      <c r="Z7032" s="31">
        <f t="shared" si="877"/>
        <v>0</v>
      </c>
      <c r="AA7032" s="32">
        <f t="shared" si="878"/>
        <v>0</v>
      </c>
      <c r="AB7032" t="b">
        <f t="shared" si="879"/>
        <v>1</v>
      </c>
      <c r="AC7032" s="2" t="s">
        <v>76</v>
      </c>
      <c r="AD7032" s="2">
        <v>2.59</v>
      </c>
      <c r="AG7032" t="s">
        <v>4996</v>
      </c>
    </row>
    <row r="7033" spans="1:33" ht="16" hidden="1" x14ac:dyDescent="0.4">
      <c r="A7033" s="24" t="s">
        <v>22172</v>
      </c>
      <c r="B7033" s="25" t="s">
        <v>22173</v>
      </c>
      <c r="C7033" t="str">
        <f t="shared" si="872"/>
        <v>47</v>
      </c>
      <c r="D7033" t="str">
        <f>_xlfn.XLOOKUP(C7033,Folha2!A:A,Folha2!B:B)</f>
        <v>MERCEARIA SALGADA</v>
      </c>
      <c r="E7033" s="26" t="str">
        <f t="shared" si="873"/>
        <v>069</v>
      </c>
      <c r="F7033" s="26" t="str">
        <f t="shared" si="874"/>
        <v>80</v>
      </c>
      <c r="G7033" s="26" t="str">
        <f t="shared" si="875"/>
        <v>01</v>
      </c>
      <c r="H7033" s="27" t="s">
        <v>22323</v>
      </c>
      <c r="I7033" s="25" t="s">
        <v>22324</v>
      </c>
      <c r="J7033" s="27" t="s">
        <v>22325</v>
      </c>
      <c r="K7033" s="25" t="s">
        <v>22326</v>
      </c>
      <c r="L7033" s="27" t="s">
        <v>42</v>
      </c>
      <c r="M7033" s="25" t="s">
        <v>43</v>
      </c>
      <c r="N7033" s="27" t="s">
        <v>43</v>
      </c>
      <c r="O7033" s="25" t="s">
        <v>43</v>
      </c>
      <c r="P7033" s="27" t="s">
        <v>43</v>
      </c>
      <c r="Q7033" s="25" t="s">
        <v>186</v>
      </c>
      <c r="R7033" s="28">
        <v>1.59</v>
      </c>
      <c r="S7033" s="29">
        <v>1.59</v>
      </c>
      <c r="T7033" s="29"/>
      <c r="U7033" s="29">
        <v>1.59</v>
      </c>
      <c r="V7033" s="1" t="s">
        <v>45</v>
      </c>
      <c r="W7033" s="1" t="s">
        <v>45</v>
      </c>
      <c r="X7033" s="1" t="s">
        <v>45</v>
      </c>
      <c r="Y7033" s="30">
        <f t="shared" si="876"/>
        <v>1.59</v>
      </c>
      <c r="Z7033" s="31">
        <f t="shared" si="877"/>
        <v>0</v>
      </c>
      <c r="AA7033" s="32">
        <f t="shared" si="878"/>
        <v>0</v>
      </c>
      <c r="AB7033" t="b">
        <f t="shared" si="879"/>
        <v>1</v>
      </c>
      <c r="AC7033" s="2" t="s">
        <v>45</v>
      </c>
      <c r="AD7033" s="2" t="s">
        <v>45</v>
      </c>
      <c r="AG7033" t="s">
        <v>4996</v>
      </c>
    </row>
    <row r="7034" spans="1:33" ht="16" hidden="1" x14ac:dyDescent="0.4">
      <c r="A7034" s="24" t="s">
        <v>22172</v>
      </c>
      <c r="B7034" s="25" t="s">
        <v>22173</v>
      </c>
      <c r="C7034" t="str">
        <f t="shared" si="872"/>
        <v>47</v>
      </c>
      <c r="D7034" t="str">
        <f>_xlfn.XLOOKUP(C7034,Folha2!A:A,Folha2!B:B)</f>
        <v>MERCEARIA SALGADA</v>
      </c>
      <c r="E7034" s="26" t="str">
        <f t="shared" si="873"/>
        <v>069</v>
      </c>
      <c r="F7034" s="26" t="str">
        <f t="shared" si="874"/>
        <v>80</v>
      </c>
      <c r="G7034" s="26" t="str">
        <f t="shared" si="875"/>
        <v>01</v>
      </c>
      <c r="H7034" s="27" t="s">
        <v>22327</v>
      </c>
      <c r="I7034" s="25" t="s">
        <v>22328</v>
      </c>
      <c r="J7034" s="27" t="s">
        <v>22325</v>
      </c>
      <c r="K7034" s="25" t="s">
        <v>22329</v>
      </c>
      <c r="L7034" s="27" t="s">
        <v>42</v>
      </c>
      <c r="M7034" s="25" t="s">
        <v>43</v>
      </c>
      <c r="N7034" s="27" t="s">
        <v>43</v>
      </c>
      <c r="O7034" s="25" t="s">
        <v>43</v>
      </c>
      <c r="P7034" s="27" t="s">
        <v>43</v>
      </c>
      <c r="Q7034" s="25" t="s">
        <v>186</v>
      </c>
      <c r="R7034" s="28">
        <v>3.95</v>
      </c>
      <c r="S7034" s="29">
        <v>3.95</v>
      </c>
      <c r="T7034" s="29"/>
      <c r="U7034" s="29">
        <v>3.95</v>
      </c>
      <c r="V7034" s="1">
        <v>2.96</v>
      </c>
      <c r="W7034" s="1" t="s">
        <v>45</v>
      </c>
      <c r="X7034" s="1" t="s">
        <v>45</v>
      </c>
      <c r="Y7034" s="30">
        <f t="shared" si="876"/>
        <v>3.95</v>
      </c>
      <c r="Z7034" s="31">
        <f t="shared" si="877"/>
        <v>0</v>
      </c>
      <c r="AA7034" s="32">
        <f t="shared" si="878"/>
        <v>0</v>
      </c>
      <c r="AB7034" t="b">
        <f t="shared" si="879"/>
        <v>1</v>
      </c>
      <c r="AC7034" s="2" t="s">
        <v>76</v>
      </c>
      <c r="AD7034" s="2">
        <v>2.94</v>
      </c>
      <c r="AG7034" t="s">
        <v>4996</v>
      </c>
    </row>
    <row r="7035" spans="1:33" ht="16" hidden="1" x14ac:dyDescent="0.4">
      <c r="A7035" s="24" t="s">
        <v>22172</v>
      </c>
      <c r="B7035" s="25" t="s">
        <v>22173</v>
      </c>
      <c r="C7035" t="str">
        <f t="shared" si="872"/>
        <v>47</v>
      </c>
      <c r="D7035" t="str">
        <f>_xlfn.XLOOKUP(C7035,Folha2!A:A,Folha2!B:B)</f>
        <v>MERCEARIA SALGADA</v>
      </c>
      <c r="E7035" s="26" t="str">
        <f t="shared" si="873"/>
        <v>069</v>
      </c>
      <c r="F7035" s="26" t="str">
        <f t="shared" si="874"/>
        <v>80</v>
      </c>
      <c r="G7035" s="26" t="str">
        <f t="shared" si="875"/>
        <v>01</v>
      </c>
      <c r="H7035" s="27" t="s">
        <v>22330</v>
      </c>
      <c r="I7035" s="25" t="s">
        <v>22331</v>
      </c>
      <c r="J7035" s="27" t="s">
        <v>22332</v>
      </c>
      <c r="K7035" s="25" t="s">
        <v>22333</v>
      </c>
      <c r="L7035" s="27" t="s">
        <v>42</v>
      </c>
      <c r="M7035" s="25" t="s">
        <v>43</v>
      </c>
      <c r="N7035" s="27" t="s">
        <v>43</v>
      </c>
      <c r="O7035" s="25" t="s">
        <v>43</v>
      </c>
      <c r="P7035" s="27" t="s">
        <v>43</v>
      </c>
      <c r="Q7035" s="25" t="s">
        <v>186</v>
      </c>
      <c r="R7035" s="28">
        <v>3.49</v>
      </c>
      <c r="S7035" s="29">
        <v>3.49</v>
      </c>
      <c r="T7035" s="29"/>
      <c r="U7035" s="29">
        <v>3.49</v>
      </c>
      <c r="V7035" s="1">
        <v>2.61</v>
      </c>
      <c r="W7035" s="1" t="s">
        <v>45</v>
      </c>
      <c r="X7035" s="1" t="s">
        <v>45</v>
      </c>
      <c r="Y7035" s="30">
        <f t="shared" si="876"/>
        <v>3.49</v>
      </c>
      <c r="Z7035" s="31">
        <f t="shared" si="877"/>
        <v>0</v>
      </c>
      <c r="AA7035" s="32">
        <f t="shared" si="878"/>
        <v>0</v>
      </c>
      <c r="AB7035" t="b">
        <f t="shared" si="879"/>
        <v>1</v>
      </c>
      <c r="AC7035" s="2" t="s">
        <v>76</v>
      </c>
      <c r="AD7035" s="2">
        <v>2.59</v>
      </c>
      <c r="AG7035" t="s">
        <v>4996</v>
      </c>
    </row>
    <row r="7036" spans="1:33" ht="16" hidden="1" x14ac:dyDescent="0.4">
      <c r="A7036" s="24" t="s">
        <v>22172</v>
      </c>
      <c r="B7036" s="25" t="s">
        <v>22173</v>
      </c>
      <c r="C7036" t="str">
        <f t="shared" si="872"/>
        <v>47</v>
      </c>
      <c r="D7036" t="str">
        <f>_xlfn.XLOOKUP(C7036,Folha2!A:A,Folha2!B:B)</f>
        <v>MERCEARIA SALGADA</v>
      </c>
      <c r="E7036" s="26" t="str">
        <f t="shared" si="873"/>
        <v>069</v>
      </c>
      <c r="F7036" s="26" t="str">
        <f t="shared" si="874"/>
        <v>80</v>
      </c>
      <c r="G7036" s="26" t="str">
        <f t="shared" si="875"/>
        <v>01</v>
      </c>
      <c r="H7036" s="27" t="s">
        <v>22334</v>
      </c>
      <c r="I7036" s="25" t="s">
        <v>22335</v>
      </c>
      <c r="J7036" s="27" t="s">
        <v>22332</v>
      </c>
      <c r="K7036" s="25" t="s">
        <v>22336</v>
      </c>
      <c r="L7036" s="27" t="s">
        <v>42</v>
      </c>
      <c r="M7036" s="25" t="s">
        <v>43</v>
      </c>
      <c r="N7036" s="27" t="s">
        <v>43</v>
      </c>
      <c r="O7036" s="25" t="s">
        <v>43</v>
      </c>
      <c r="P7036" s="27" t="s">
        <v>43</v>
      </c>
      <c r="Q7036" s="25" t="s">
        <v>186</v>
      </c>
      <c r="R7036" s="28">
        <v>3.49</v>
      </c>
      <c r="S7036" s="29">
        <v>3.49</v>
      </c>
      <c r="T7036" s="29"/>
      <c r="U7036" s="29">
        <v>3.49</v>
      </c>
      <c r="V7036" s="1">
        <v>2.61</v>
      </c>
      <c r="W7036" s="1" t="s">
        <v>45</v>
      </c>
      <c r="X7036" s="1" t="s">
        <v>45</v>
      </c>
      <c r="Y7036" s="30">
        <f t="shared" si="876"/>
        <v>3.49</v>
      </c>
      <c r="Z7036" s="31">
        <f t="shared" si="877"/>
        <v>0</v>
      </c>
      <c r="AA7036" s="32">
        <f t="shared" si="878"/>
        <v>0</v>
      </c>
      <c r="AB7036" t="b">
        <f t="shared" si="879"/>
        <v>1</v>
      </c>
      <c r="AC7036" s="2" t="s">
        <v>76</v>
      </c>
      <c r="AD7036" s="2">
        <v>2.59</v>
      </c>
      <c r="AG7036" t="s">
        <v>4996</v>
      </c>
    </row>
    <row r="7037" spans="1:33" ht="16" hidden="1" x14ac:dyDescent="0.4">
      <c r="A7037" s="24" t="s">
        <v>22172</v>
      </c>
      <c r="B7037" s="25" t="s">
        <v>22173</v>
      </c>
      <c r="C7037" t="str">
        <f t="shared" si="872"/>
        <v>47</v>
      </c>
      <c r="D7037" t="str">
        <f>_xlfn.XLOOKUP(C7037,Folha2!A:A,Folha2!B:B)</f>
        <v>MERCEARIA SALGADA</v>
      </c>
      <c r="E7037" s="26" t="str">
        <f t="shared" si="873"/>
        <v>069</v>
      </c>
      <c r="F7037" s="26" t="str">
        <f t="shared" si="874"/>
        <v>80</v>
      </c>
      <c r="G7037" s="26" t="str">
        <f t="shared" si="875"/>
        <v>01</v>
      </c>
      <c r="H7037" s="27" t="s">
        <v>22337</v>
      </c>
      <c r="I7037" s="25" t="s">
        <v>22338</v>
      </c>
      <c r="J7037" s="27" t="s">
        <v>22332</v>
      </c>
      <c r="K7037" s="25" t="s">
        <v>22339</v>
      </c>
      <c r="L7037" s="27" t="s">
        <v>42</v>
      </c>
      <c r="M7037" s="25" t="s">
        <v>43</v>
      </c>
      <c r="N7037" s="27" t="s">
        <v>43</v>
      </c>
      <c r="O7037" s="25" t="s">
        <v>43</v>
      </c>
      <c r="P7037" s="27" t="s">
        <v>43</v>
      </c>
      <c r="Q7037" s="25" t="s">
        <v>186</v>
      </c>
      <c r="R7037" s="28">
        <v>3.49</v>
      </c>
      <c r="S7037" s="29">
        <v>3.49</v>
      </c>
      <c r="T7037" s="29"/>
      <c r="U7037" s="29">
        <v>3.49</v>
      </c>
      <c r="V7037" s="1">
        <v>2.61</v>
      </c>
      <c r="W7037" s="1" t="s">
        <v>45</v>
      </c>
      <c r="X7037" s="1" t="s">
        <v>45</v>
      </c>
      <c r="Y7037" s="30">
        <f t="shared" si="876"/>
        <v>3.49</v>
      </c>
      <c r="Z7037" s="31">
        <f t="shared" si="877"/>
        <v>0</v>
      </c>
      <c r="AA7037" s="32">
        <f t="shared" si="878"/>
        <v>0</v>
      </c>
      <c r="AB7037" t="b">
        <f t="shared" si="879"/>
        <v>1</v>
      </c>
      <c r="AC7037" s="2" t="s">
        <v>76</v>
      </c>
      <c r="AD7037" s="2">
        <v>2.59</v>
      </c>
      <c r="AG7037" t="s">
        <v>4996</v>
      </c>
    </row>
    <row r="7038" spans="1:33" ht="16" hidden="1" x14ac:dyDescent="0.4">
      <c r="A7038" s="24" t="s">
        <v>22172</v>
      </c>
      <c r="B7038" s="25" t="s">
        <v>22173</v>
      </c>
      <c r="C7038" t="str">
        <f t="shared" si="872"/>
        <v>47</v>
      </c>
      <c r="D7038" t="str">
        <f>_xlfn.XLOOKUP(C7038,Folha2!A:A,Folha2!B:B)</f>
        <v>MERCEARIA SALGADA</v>
      </c>
      <c r="E7038" s="26" t="str">
        <f t="shared" si="873"/>
        <v>069</v>
      </c>
      <c r="F7038" s="26" t="str">
        <f t="shared" si="874"/>
        <v>80</v>
      </c>
      <c r="G7038" s="26" t="str">
        <f t="shared" si="875"/>
        <v>01</v>
      </c>
      <c r="H7038" s="27" t="s">
        <v>22340</v>
      </c>
      <c r="I7038" s="25" t="s">
        <v>22341</v>
      </c>
      <c r="J7038" s="27" t="s">
        <v>22332</v>
      </c>
      <c r="K7038" s="25" t="s">
        <v>22342</v>
      </c>
      <c r="L7038" s="27" t="s">
        <v>42</v>
      </c>
      <c r="M7038" s="25" t="s">
        <v>43</v>
      </c>
      <c r="N7038" s="27" t="s">
        <v>43</v>
      </c>
      <c r="O7038" s="25" t="s">
        <v>43</v>
      </c>
      <c r="P7038" s="27" t="s">
        <v>43</v>
      </c>
      <c r="Q7038" s="25" t="s">
        <v>186</v>
      </c>
      <c r="R7038" s="28">
        <v>3.49</v>
      </c>
      <c r="S7038" s="29">
        <v>3.49</v>
      </c>
      <c r="T7038" s="29"/>
      <c r="U7038" s="29"/>
      <c r="V7038" s="1" t="s">
        <v>45</v>
      </c>
      <c r="W7038" s="1" t="s">
        <v>45</v>
      </c>
      <c r="X7038" s="1" t="s">
        <v>45</v>
      </c>
      <c r="Y7038" s="30">
        <f t="shared" si="876"/>
        <v>3.49</v>
      </c>
      <c r="Z7038" s="31">
        <f t="shared" si="877"/>
        <v>0</v>
      </c>
      <c r="AA7038" s="32">
        <f t="shared" si="878"/>
        <v>0</v>
      </c>
      <c r="AB7038" t="b">
        <f t="shared" si="879"/>
        <v>1</v>
      </c>
      <c r="AC7038" s="2" t="s">
        <v>76</v>
      </c>
      <c r="AD7038" s="2">
        <v>2.59</v>
      </c>
      <c r="AG7038" t="s">
        <v>4996</v>
      </c>
    </row>
    <row r="7039" spans="1:33" ht="16" hidden="1" x14ac:dyDescent="0.4">
      <c r="A7039" s="24" t="s">
        <v>22172</v>
      </c>
      <c r="B7039" s="25" t="s">
        <v>22173</v>
      </c>
      <c r="C7039" t="str">
        <f t="shared" si="872"/>
        <v>47</v>
      </c>
      <c r="D7039" t="str">
        <f>_xlfn.XLOOKUP(C7039,Folha2!A:A,Folha2!B:B)</f>
        <v>MERCEARIA SALGADA</v>
      </c>
      <c r="E7039" s="26" t="str">
        <f t="shared" si="873"/>
        <v>069</v>
      </c>
      <c r="F7039" s="26" t="str">
        <f t="shared" si="874"/>
        <v>80</v>
      </c>
      <c r="G7039" s="26" t="str">
        <f t="shared" si="875"/>
        <v>01</v>
      </c>
      <c r="H7039" s="27" t="s">
        <v>22343</v>
      </c>
      <c r="I7039" s="25" t="s">
        <v>22344</v>
      </c>
      <c r="J7039" s="27" t="s">
        <v>22332</v>
      </c>
      <c r="K7039" s="25" t="s">
        <v>22345</v>
      </c>
      <c r="L7039" s="27" t="s">
        <v>42</v>
      </c>
      <c r="M7039" s="25" t="s">
        <v>43</v>
      </c>
      <c r="N7039" s="27" t="s">
        <v>43</v>
      </c>
      <c r="O7039" s="25" t="s">
        <v>43</v>
      </c>
      <c r="P7039" s="27" t="s">
        <v>43</v>
      </c>
      <c r="Q7039" s="25" t="s">
        <v>186</v>
      </c>
      <c r="R7039" s="28">
        <v>6.64</v>
      </c>
      <c r="S7039" s="29">
        <v>6.65</v>
      </c>
      <c r="T7039" s="29"/>
      <c r="U7039" s="29">
        <v>6.64</v>
      </c>
      <c r="V7039" s="1" t="s">
        <v>45</v>
      </c>
      <c r="W7039" s="1" t="s">
        <v>45</v>
      </c>
      <c r="X7039" s="1" t="s">
        <v>45</v>
      </c>
      <c r="Y7039" s="30">
        <f t="shared" si="876"/>
        <v>6.64</v>
      </c>
      <c r="Z7039" s="31">
        <f t="shared" si="877"/>
        <v>0</v>
      </c>
      <c r="AA7039" s="32">
        <f t="shared" si="878"/>
        <v>0</v>
      </c>
      <c r="AB7039" t="b">
        <f t="shared" si="879"/>
        <v>1</v>
      </c>
      <c r="AC7039" s="2" t="s">
        <v>76</v>
      </c>
      <c r="AD7039" s="2">
        <v>4.6399999999999997</v>
      </c>
      <c r="AG7039" t="s">
        <v>4996</v>
      </c>
    </row>
    <row r="7040" spans="1:33" ht="16" hidden="1" x14ac:dyDescent="0.4">
      <c r="A7040" s="24" t="s">
        <v>22172</v>
      </c>
      <c r="B7040" s="25" t="s">
        <v>22173</v>
      </c>
      <c r="C7040" t="str">
        <f t="shared" si="872"/>
        <v>47</v>
      </c>
      <c r="D7040" t="str">
        <f>_xlfn.XLOOKUP(C7040,Folha2!A:A,Folha2!B:B)</f>
        <v>MERCEARIA SALGADA</v>
      </c>
      <c r="E7040" s="26" t="str">
        <f t="shared" si="873"/>
        <v>069</v>
      </c>
      <c r="F7040" s="26" t="str">
        <f t="shared" si="874"/>
        <v>80</v>
      </c>
      <c r="G7040" s="26" t="str">
        <f t="shared" si="875"/>
        <v>01</v>
      </c>
      <c r="H7040" s="27" t="s">
        <v>22346</v>
      </c>
      <c r="I7040" s="25" t="s">
        <v>22347</v>
      </c>
      <c r="J7040" s="27" t="s">
        <v>22332</v>
      </c>
      <c r="K7040" s="25" t="s">
        <v>22348</v>
      </c>
      <c r="L7040" s="27" t="s">
        <v>42</v>
      </c>
      <c r="M7040" s="25" t="s">
        <v>43</v>
      </c>
      <c r="N7040" s="27" t="s">
        <v>43</v>
      </c>
      <c r="O7040" s="25" t="s">
        <v>43</v>
      </c>
      <c r="P7040" s="27" t="s">
        <v>43</v>
      </c>
      <c r="Q7040" s="25" t="s">
        <v>186</v>
      </c>
      <c r="R7040" s="28">
        <v>6.64</v>
      </c>
      <c r="S7040" s="29">
        <v>6.65</v>
      </c>
      <c r="T7040" s="29"/>
      <c r="U7040" s="29">
        <v>6.64</v>
      </c>
      <c r="V7040" s="1" t="s">
        <v>45</v>
      </c>
      <c r="W7040" s="1" t="s">
        <v>45</v>
      </c>
      <c r="X7040" s="1" t="s">
        <v>45</v>
      </c>
      <c r="Y7040" s="30">
        <f t="shared" si="876"/>
        <v>6.64</v>
      </c>
      <c r="Z7040" s="31">
        <f t="shared" si="877"/>
        <v>0</v>
      </c>
      <c r="AA7040" s="32">
        <f t="shared" si="878"/>
        <v>0</v>
      </c>
      <c r="AB7040" t="b">
        <f t="shared" si="879"/>
        <v>1</v>
      </c>
      <c r="AC7040" s="2" t="s">
        <v>76</v>
      </c>
      <c r="AD7040" s="2">
        <v>4.6399999999999997</v>
      </c>
      <c r="AG7040" t="s">
        <v>4996</v>
      </c>
    </row>
    <row r="7041" spans="1:34" ht="16" hidden="1" x14ac:dyDescent="0.4">
      <c r="A7041" s="24" t="s">
        <v>22172</v>
      </c>
      <c r="B7041" s="25" t="s">
        <v>22173</v>
      </c>
      <c r="C7041" t="str">
        <f t="shared" si="872"/>
        <v>47</v>
      </c>
      <c r="D7041" t="str">
        <f>_xlfn.XLOOKUP(C7041,Folha2!A:A,Folha2!B:B)</f>
        <v>MERCEARIA SALGADA</v>
      </c>
      <c r="E7041" s="26" t="str">
        <f t="shared" si="873"/>
        <v>069</v>
      </c>
      <c r="F7041" s="26" t="str">
        <f t="shared" si="874"/>
        <v>80</v>
      </c>
      <c r="G7041" s="26" t="str">
        <f t="shared" si="875"/>
        <v>01</v>
      </c>
      <c r="H7041" s="27" t="s">
        <v>22349</v>
      </c>
      <c r="I7041" s="25" t="s">
        <v>22350</v>
      </c>
      <c r="J7041" s="27" t="s">
        <v>22351</v>
      </c>
      <c r="K7041" s="25" t="s">
        <v>22352</v>
      </c>
      <c r="L7041" s="27" t="s">
        <v>42</v>
      </c>
      <c r="M7041" s="25" t="s">
        <v>43</v>
      </c>
      <c r="N7041" s="27" t="s">
        <v>43</v>
      </c>
      <c r="O7041" s="25" t="s">
        <v>43</v>
      </c>
      <c r="P7041" s="27" t="s">
        <v>43</v>
      </c>
      <c r="Q7041" s="25" t="s">
        <v>186</v>
      </c>
      <c r="R7041" s="28">
        <v>3.49</v>
      </c>
      <c r="S7041" s="29">
        <v>3.49</v>
      </c>
      <c r="T7041" s="29"/>
      <c r="U7041" s="29">
        <v>3.49</v>
      </c>
      <c r="V7041" s="1">
        <v>2.61</v>
      </c>
      <c r="W7041" s="1" t="s">
        <v>45</v>
      </c>
      <c r="X7041" s="1" t="s">
        <v>45</v>
      </c>
      <c r="Y7041" s="30">
        <f t="shared" si="876"/>
        <v>3.49</v>
      </c>
      <c r="Z7041" s="31">
        <f t="shared" si="877"/>
        <v>0</v>
      </c>
      <c r="AA7041" s="32">
        <f t="shared" si="878"/>
        <v>0</v>
      </c>
      <c r="AB7041" t="b">
        <f t="shared" si="879"/>
        <v>1</v>
      </c>
      <c r="AC7041" s="2" t="s">
        <v>76</v>
      </c>
      <c r="AD7041" s="2">
        <v>2.59</v>
      </c>
      <c r="AG7041" t="s">
        <v>4996</v>
      </c>
    </row>
    <row r="7042" spans="1:34" ht="16" hidden="1" x14ac:dyDescent="0.4">
      <c r="A7042" s="24" t="s">
        <v>22172</v>
      </c>
      <c r="B7042" s="25" t="s">
        <v>22173</v>
      </c>
      <c r="C7042" t="str">
        <f t="shared" si="872"/>
        <v>47</v>
      </c>
      <c r="D7042" t="str">
        <f>_xlfn.XLOOKUP(C7042,Folha2!A:A,Folha2!B:B)</f>
        <v>MERCEARIA SALGADA</v>
      </c>
      <c r="E7042" s="26" t="str">
        <f t="shared" si="873"/>
        <v>069</v>
      </c>
      <c r="F7042" s="26" t="str">
        <f t="shared" si="874"/>
        <v>80</v>
      </c>
      <c r="G7042" s="26" t="str">
        <f t="shared" si="875"/>
        <v>01</v>
      </c>
      <c r="H7042" s="27" t="s">
        <v>22353</v>
      </c>
      <c r="I7042" s="25" t="s">
        <v>22354</v>
      </c>
      <c r="J7042" s="27" t="s">
        <v>22351</v>
      </c>
      <c r="K7042" s="25" t="s">
        <v>22355</v>
      </c>
      <c r="L7042" s="27" t="s">
        <v>42</v>
      </c>
      <c r="M7042" s="25" t="s">
        <v>43</v>
      </c>
      <c r="N7042" s="27" t="s">
        <v>43</v>
      </c>
      <c r="O7042" s="25" t="s">
        <v>43</v>
      </c>
      <c r="P7042" s="27" t="s">
        <v>43</v>
      </c>
      <c r="Q7042" s="25" t="s">
        <v>186</v>
      </c>
      <c r="R7042" s="28">
        <v>3.49</v>
      </c>
      <c r="S7042" s="29">
        <v>3.49</v>
      </c>
      <c r="T7042" s="29"/>
      <c r="U7042" s="29">
        <v>3.49</v>
      </c>
      <c r="V7042" s="1">
        <v>2.61</v>
      </c>
      <c r="W7042" s="1" t="s">
        <v>45</v>
      </c>
      <c r="X7042" s="1" t="s">
        <v>45</v>
      </c>
      <c r="Y7042" s="30">
        <f t="shared" si="876"/>
        <v>3.49</v>
      </c>
      <c r="Z7042" s="31">
        <f t="shared" si="877"/>
        <v>0</v>
      </c>
      <c r="AA7042" s="32">
        <f t="shared" si="878"/>
        <v>0</v>
      </c>
      <c r="AB7042" t="b">
        <f t="shared" si="879"/>
        <v>1</v>
      </c>
      <c r="AC7042" s="2" t="s">
        <v>76</v>
      </c>
      <c r="AD7042" s="2">
        <v>2.59</v>
      </c>
      <c r="AG7042" t="s">
        <v>4996</v>
      </c>
    </row>
    <row r="7043" spans="1:34" ht="16" hidden="1" x14ac:dyDescent="0.4">
      <c r="A7043" s="24" t="s">
        <v>22172</v>
      </c>
      <c r="B7043" s="25" t="s">
        <v>22173</v>
      </c>
      <c r="C7043" t="str">
        <f t="shared" si="872"/>
        <v>47</v>
      </c>
      <c r="D7043" t="str">
        <f>_xlfn.XLOOKUP(C7043,Folha2!A:A,Folha2!B:B)</f>
        <v>MERCEARIA SALGADA</v>
      </c>
      <c r="E7043" s="26" t="str">
        <f t="shared" si="873"/>
        <v>069</v>
      </c>
      <c r="F7043" s="26" t="str">
        <f t="shared" si="874"/>
        <v>80</v>
      </c>
      <c r="G7043" s="26" t="str">
        <f t="shared" si="875"/>
        <v>01</v>
      </c>
      <c r="H7043" s="27" t="s">
        <v>22356</v>
      </c>
      <c r="I7043" s="25" t="s">
        <v>22357</v>
      </c>
      <c r="J7043" s="27" t="s">
        <v>22351</v>
      </c>
      <c r="K7043" s="25" t="s">
        <v>22358</v>
      </c>
      <c r="L7043" s="27" t="s">
        <v>42</v>
      </c>
      <c r="M7043" s="25" t="s">
        <v>43</v>
      </c>
      <c r="N7043" s="27" t="s">
        <v>43</v>
      </c>
      <c r="O7043" s="25" t="s">
        <v>43</v>
      </c>
      <c r="P7043" s="27" t="s">
        <v>43</v>
      </c>
      <c r="Q7043" s="25" t="s">
        <v>186</v>
      </c>
      <c r="R7043" s="28">
        <v>3.49</v>
      </c>
      <c r="S7043" s="29">
        <v>3.49</v>
      </c>
      <c r="T7043" s="29"/>
      <c r="U7043" s="29">
        <v>3.49</v>
      </c>
      <c r="V7043" s="1">
        <v>2.61</v>
      </c>
      <c r="W7043" s="1" t="s">
        <v>45</v>
      </c>
      <c r="X7043" s="1" t="s">
        <v>45</v>
      </c>
      <c r="Y7043" s="30">
        <f t="shared" si="876"/>
        <v>3.49</v>
      </c>
      <c r="Z7043" s="31">
        <f t="shared" si="877"/>
        <v>0</v>
      </c>
      <c r="AA7043" s="32">
        <f t="shared" si="878"/>
        <v>0</v>
      </c>
      <c r="AB7043" t="b">
        <f t="shared" si="879"/>
        <v>1</v>
      </c>
      <c r="AC7043" s="2" t="s">
        <v>76</v>
      </c>
      <c r="AD7043" s="2">
        <v>2.59</v>
      </c>
      <c r="AG7043" t="s">
        <v>4996</v>
      </c>
    </row>
    <row r="7044" spans="1:34" ht="16" hidden="1" x14ac:dyDescent="0.4">
      <c r="A7044" s="24" t="s">
        <v>22172</v>
      </c>
      <c r="B7044" s="25" t="s">
        <v>22173</v>
      </c>
      <c r="C7044" t="str">
        <f t="shared" ref="C7044:C7107" si="880">MID(A7044,2,2)</f>
        <v>47</v>
      </c>
      <c r="D7044" t="str">
        <f>_xlfn.XLOOKUP(C7044,Folha2!A:A,Folha2!B:B)</f>
        <v>MERCEARIA SALGADA</v>
      </c>
      <c r="E7044" s="26" t="str">
        <f t="shared" ref="E7044:E7107" si="881">MID(A7044,5,3)</f>
        <v>069</v>
      </c>
      <c r="F7044" s="26" t="str">
        <f t="shared" ref="F7044:F7107" si="882">MID(B7044,5,2)</f>
        <v>80</v>
      </c>
      <c r="G7044" s="26" t="str">
        <f t="shared" ref="G7044:G7107" si="883">MID(B7044,8,2)</f>
        <v>01</v>
      </c>
      <c r="H7044" s="27" t="s">
        <v>22359</v>
      </c>
      <c r="I7044" s="25" t="s">
        <v>22360</v>
      </c>
      <c r="J7044" s="27" t="s">
        <v>22351</v>
      </c>
      <c r="K7044" s="25" t="s">
        <v>22361</v>
      </c>
      <c r="L7044" s="27" t="s">
        <v>42</v>
      </c>
      <c r="M7044" s="25" t="s">
        <v>43</v>
      </c>
      <c r="N7044" s="27" t="s">
        <v>43</v>
      </c>
      <c r="O7044" s="25" t="s">
        <v>43</v>
      </c>
      <c r="P7044" s="27" t="s">
        <v>43</v>
      </c>
      <c r="Q7044" s="25" t="s">
        <v>186</v>
      </c>
      <c r="R7044" s="28">
        <v>3.49</v>
      </c>
      <c r="S7044" s="29">
        <v>3.49</v>
      </c>
      <c r="T7044" s="29"/>
      <c r="U7044" s="29"/>
      <c r="V7044" s="1">
        <v>2.61</v>
      </c>
      <c r="W7044" s="1" t="s">
        <v>45</v>
      </c>
      <c r="X7044" s="1" t="s">
        <v>45</v>
      </c>
      <c r="Y7044" s="30">
        <f t="shared" ref="Y7044:Y7107" si="884">IF(OR(N7044="O",O7044="O"),IF(COUNT(V7044:X7044)&gt;0,MIN(V7044:X7044),MIN(S7044:U7044)),IF(M7044="O",MIN(S7044:U7044),IF(L7044="E",IFERROR(MODE(S7044:U7044),MIN(S7044:U7044)),AVERAGE(S7044:U7044))))</f>
        <v>3.49</v>
      </c>
      <c r="Z7044" s="31">
        <f t="shared" ref="Z7044:Z7107" si="885">R7044/Y7044-1</f>
        <v>0</v>
      </c>
      <c r="AA7044" s="32">
        <f t="shared" ref="AA7044:AA7107" si="886">R7044-Y7044</f>
        <v>0</v>
      </c>
      <c r="AB7044" t="b">
        <f t="shared" ref="AB7044:AB7107" si="887">R7044=Y7044</f>
        <v>1</v>
      </c>
      <c r="AC7044" s="2" t="s">
        <v>76</v>
      </c>
      <c r="AD7044" s="2">
        <v>2.59</v>
      </c>
      <c r="AG7044" t="s">
        <v>4996</v>
      </c>
    </row>
    <row r="7045" spans="1:34" ht="16" x14ac:dyDescent="0.4">
      <c r="A7045" s="24" t="s">
        <v>22172</v>
      </c>
      <c r="B7045" s="25" t="s">
        <v>22173</v>
      </c>
      <c r="C7045" t="str">
        <f t="shared" si="880"/>
        <v>47</v>
      </c>
      <c r="D7045" t="str">
        <f>_xlfn.XLOOKUP(C7045,Folha2!A:A,Folha2!B:B)</f>
        <v>MERCEARIA SALGADA</v>
      </c>
      <c r="E7045" s="26" t="str">
        <f t="shared" si="881"/>
        <v>069</v>
      </c>
      <c r="F7045" s="26" t="str">
        <f t="shared" si="882"/>
        <v>80</v>
      </c>
      <c r="G7045" s="26" t="str">
        <f t="shared" si="883"/>
        <v>01</v>
      </c>
      <c r="H7045" s="27" t="s">
        <v>22362</v>
      </c>
      <c r="I7045" s="25" t="s">
        <v>22363</v>
      </c>
      <c r="J7045" s="27" t="s">
        <v>59</v>
      </c>
      <c r="K7045" s="25" t="s">
        <v>22364</v>
      </c>
      <c r="L7045" s="27" t="s">
        <v>51</v>
      </c>
      <c r="M7045" s="25" t="s">
        <v>52</v>
      </c>
      <c r="N7045" s="27" t="s">
        <v>43</v>
      </c>
      <c r="O7045" s="25" t="s">
        <v>43</v>
      </c>
      <c r="P7045" s="27" t="s">
        <v>52</v>
      </c>
      <c r="Q7045" s="25" t="s">
        <v>44</v>
      </c>
      <c r="R7045" s="28">
        <v>0.39</v>
      </c>
      <c r="S7045" s="29">
        <v>0.59</v>
      </c>
      <c r="T7045" s="29"/>
      <c r="U7045" s="29">
        <v>0.49</v>
      </c>
      <c r="V7045" s="1" t="s">
        <v>45</v>
      </c>
      <c r="W7045" s="1" t="s">
        <v>45</v>
      </c>
      <c r="X7045" s="1" t="s">
        <v>45</v>
      </c>
      <c r="Y7045" s="30">
        <f t="shared" si="884"/>
        <v>0.49</v>
      </c>
      <c r="Z7045" s="31">
        <f t="shared" si="885"/>
        <v>-0.20408163265306123</v>
      </c>
      <c r="AA7045" s="32">
        <f t="shared" si="886"/>
        <v>-9.9999999999999978E-2</v>
      </c>
      <c r="AB7045" t="b">
        <f t="shared" si="887"/>
        <v>0</v>
      </c>
      <c r="AC7045" s="2" t="s">
        <v>70</v>
      </c>
      <c r="AD7045" s="2">
        <v>0.39</v>
      </c>
      <c r="AG7045" t="s">
        <v>1977</v>
      </c>
      <c r="AH7045" t="s">
        <v>22365</v>
      </c>
    </row>
    <row r="7046" spans="1:34" ht="16" hidden="1" x14ac:dyDescent="0.4">
      <c r="A7046" s="24" t="s">
        <v>22172</v>
      </c>
      <c r="B7046" s="25" t="s">
        <v>22173</v>
      </c>
      <c r="C7046" t="str">
        <f t="shared" si="880"/>
        <v>47</v>
      </c>
      <c r="D7046" t="str">
        <f>_xlfn.XLOOKUP(C7046,Folha2!A:A,Folha2!B:B)</f>
        <v>MERCEARIA SALGADA</v>
      </c>
      <c r="E7046" s="26" t="str">
        <f t="shared" si="881"/>
        <v>069</v>
      </c>
      <c r="F7046" s="26" t="str">
        <f t="shared" si="882"/>
        <v>80</v>
      </c>
      <c r="G7046" s="26" t="str">
        <f t="shared" si="883"/>
        <v>01</v>
      </c>
      <c r="H7046" s="27" t="s">
        <v>22366</v>
      </c>
      <c r="I7046" s="25" t="s">
        <v>22367</v>
      </c>
      <c r="J7046" s="27" t="s">
        <v>59</v>
      </c>
      <c r="K7046" s="25" t="s">
        <v>22368</v>
      </c>
      <c r="L7046" s="27" t="s">
        <v>51</v>
      </c>
      <c r="M7046" s="25" t="s">
        <v>52</v>
      </c>
      <c r="N7046" s="27" t="s">
        <v>43</v>
      </c>
      <c r="O7046" s="25" t="s">
        <v>43</v>
      </c>
      <c r="P7046" s="27" t="s">
        <v>52</v>
      </c>
      <c r="Q7046" s="25" t="s">
        <v>44</v>
      </c>
      <c r="R7046" s="28">
        <v>0.39</v>
      </c>
      <c r="S7046" s="29"/>
      <c r="T7046" s="29">
        <v>0.39</v>
      </c>
      <c r="U7046" s="29"/>
      <c r="V7046" s="1" t="s">
        <v>45</v>
      </c>
      <c r="W7046" s="1" t="s">
        <v>45</v>
      </c>
      <c r="X7046" s="1" t="s">
        <v>45</v>
      </c>
      <c r="Y7046" s="30">
        <f t="shared" si="884"/>
        <v>0.39</v>
      </c>
      <c r="Z7046" s="31">
        <f t="shared" si="885"/>
        <v>0</v>
      </c>
      <c r="AA7046" s="32">
        <f t="shared" si="886"/>
        <v>0</v>
      </c>
      <c r="AB7046" t="b">
        <f t="shared" si="887"/>
        <v>1</v>
      </c>
      <c r="AC7046" s="2" t="s">
        <v>70</v>
      </c>
      <c r="AD7046" s="2">
        <v>0.39</v>
      </c>
      <c r="AG7046" t="s">
        <v>4996</v>
      </c>
    </row>
    <row r="7047" spans="1:34" ht="16" hidden="1" x14ac:dyDescent="0.4">
      <c r="A7047" s="24" t="s">
        <v>22172</v>
      </c>
      <c r="B7047" s="25" t="s">
        <v>22173</v>
      </c>
      <c r="C7047" t="str">
        <f t="shared" si="880"/>
        <v>47</v>
      </c>
      <c r="D7047" t="str">
        <f>_xlfn.XLOOKUP(C7047,Folha2!A:A,Folha2!B:B)</f>
        <v>MERCEARIA SALGADA</v>
      </c>
      <c r="E7047" s="26" t="str">
        <f t="shared" si="881"/>
        <v>069</v>
      </c>
      <c r="F7047" s="26" t="str">
        <f t="shared" si="882"/>
        <v>80</v>
      </c>
      <c r="G7047" s="26" t="str">
        <f t="shared" si="883"/>
        <v>01</v>
      </c>
      <c r="H7047" s="27" t="s">
        <v>22369</v>
      </c>
      <c r="I7047" s="25" t="s">
        <v>22370</v>
      </c>
      <c r="J7047" s="27" t="s">
        <v>59</v>
      </c>
      <c r="K7047" s="25" t="s">
        <v>22371</v>
      </c>
      <c r="L7047" s="27" t="s">
        <v>51</v>
      </c>
      <c r="M7047" s="25" t="s">
        <v>52</v>
      </c>
      <c r="N7047" s="27" t="s">
        <v>43</v>
      </c>
      <c r="O7047" s="25" t="s">
        <v>43</v>
      </c>
      <c r="P7047" s="27" t="s">
        <v>52</v>
      </c>
      <c r="Q7047" s="25" t="s">
        <v>44</v>
      </c>
      <c r="R7047" s="28">
        <v>0.39</v>
      </c>
      <c r="S7047" s="29"/>
      <c r="T7047" s="29">
        <v>0.39</v>
      </c>
      <c r="U7047" s="29">
        <v>0.39</v>
      </c>
      <c r="V7047" s="1" t="s">
        <v>45</v>
      </c>
      <c r="W7047" s="1" t="s">
        <v>45</v>
      </c>
      <c r="X7047" s="1" t="s">
        <v>45</v>
      </c>
      <c r="Y7047" s="30">
        <f t="shared" si="884"/>
        <v>0.39</v>
      </c>
      <c r="Z7047" s="31">
        <f t="shared" si="885"/>
        <v>0</v>
      </c>
      <c r="AA7047" s="32">
        <f t="shared" si="886"/>
        <v>0</v>
      </c>
      <c r="AB7047" t="b">
        <f t="shared" si="887"/>
        <v>1</v>
      </c>
      <c r="AC7047" s="2" t="s">
        <v>70</v>
      </c>
      <c r="AD7047" s="2">
        <v>0.39</v>
      </c>
      <c r="AG7047" t="s">
        <v>4996</v>
      </c>
    </row>
    <row r="7048" spans="1:34" ht="16" x14ac:dyDescent="0.4">
      <c r="A7048" s="24" t="s">
        <v>22172</v>
      </c>
      <c r="B7048" s="25" t="s">
        <v>22173</v>
      </c>
      <c r="C7048" t="str">
        <f t="shared" si="880"/>
        <v>47</v>
      </c>
      <c r="D7048" t="str">
        <f>_xlfn.XLOOKUP(C7048,Folha2!A:A,Folha2!B:B)</f>
        <v>MERCEARIA SALGADA</v>
      </c>
      <c r="E7048" s="26" t="str">
        <f t="shared" si="881"/>
        <v>069</v>
      </c>
      <c r="F7048" s="26" t="str">
        <f t="shared" si="882"/>
        <v>80</v>
      </c>
      <c r="G7048" s="26" t="str">
        <f t="shared" si="883"/>
        <v>01</v>
      </c>
      <c r="H7048" s="27" t="s">
        <v>22372</v>
      </c>
      <c r="I7048" s="25" t="s">
        <v>22373</v>
      </c>
      <c r="J7048" s="27" t="s">
        <v>59</v>
      </c>
      <c r="K7048" s="25" t="s">
        <v>22374</v>
      </c>
      <c r="L7048" s="27" t="s">
        <v>51</v>
      </c>
      <c r="M7048" s="25" t="s">
        <v>52</v>
      </c>
      <c r="N7048" s="27" t="s">
        <v>43</v>
      </c>
      <c r="O7048" s="25" t="s">
        <v>43</v>
      </c>
      <c r="P7048" s="27" t="s">
        <v>52</v>
      </c>
      <c r="Q7048" s="25" t="s">
        <v>44</v>
      </c>
      <c r="R7048" s="28">
        <v>0.39</v>
      </c>
      <c r="S7048" s="29">
        <v>0.45</v>
      </c>
      <c r="T7048" s="29"/>
      <c r="U7048" s="29">
        <v>0.45</v>
      </c>
      <c r="V7048" s="1" t="s">
        <v>45</v>
      </c>
      <c r="W7048" s="1" t="s">
        <v>45</v>
      </c>
      <c r="X7048" s="1" t="s">
        <v>45</v>
      </c>
      <c r="Y7048" s="30">
        <f t="shared" si="884"/>
        <v>0.45</v>
      </c>
      <c r="Z7048" s="31">
        <f t="shared" si="885"/>
        <v>-0.1333333333333333</v>
      </c>
      <c r="AA7048" s="32">
        <f t="shared" si="886"/>
        <v>-0.06</v>
      </c>
      <c r="AB7048" t="b">
        <f t="shared" si="887"/>
        <v>0</v>
      </c>
      <c r="AC7048" s="2" t="s">
        <v>70</v>
      </c>
      <c r="AD7048" s="2">
        <v>0.39</v>
      </c>
      <c r="AG7048" t="s">
        <v>1977</v>
      </c>
      <c r="AH7048" t="s">
        <v>22365</v>
      </c>
    </row>
    <row r="7049" spans="1:34" ht="16" hidden="1" x14ac:dyDescent="0.4">
      <c r="A7049" s="24" t="s">
        <v>22172</v>
      </c>
      <c r="B7049" s="25" t="s">
        <v>22173</v>
      </c>
      <c r="C7049" t="str">
        <f t="shared" si="880"/>
        <v>47</v>
      </c>
      <c r="D7049" t="str">
        <f>_xlfn.XLOOKUP(C7049,Folha2!A:A,Folha2!B:B)</f>
        <v>MERCEARIA SALGADA</v>
      </c>
      <c r="E7049" s="26" t="str">
        <f t="shared" si="881"/>
        <v>069</v>
      </c>
      <c r="F7049" s="26" t="str">
        <f t="shared" si="882"/>
        <v>80</v>
      </c>
      <c r="G7049" s="26" t="str">
        <f t="shared" si="883"/>
        <v>01</v>
      </c>
      <c r="H7049" s="27" t="s">
        <v>22375</v>
      </c>
      <c r="I7049" s="25" t="s">
        <v>22376</v>
      </c>
      <c r="J7049" s="27" t="s">
        <v>59</v>
      </c>
      <c r="K7049" s="25" t="s">
        <v>22377</v>
      </c>
      <c r="L7049" s="27" t="s">
        <v>51</v>
      </c>
      <c r="M7049" s="25" t="s">
        <v>52</v>
      </c>
      <c r="N7049" s="27" t="s">
        <v>43</v>
      </c>
      <c r="O7049" s="25" t="s">
        <v>43</v>
      </c>
      <c r="P7049" s="27" t="s">
        <v>52</v>
      </c>
      <c r="Q7049" s="25" t="s">
        <v>44</v>
      </c>
      <c r="R7049" s="28">
        <v>0.39</v>
      </c>
      <c r="S7049" s="29"/>
      <c r="T7049" s="29">
        <v>0.39</v>
      </c>
      <c r="U7049" s="29"/>
      <c r="V7049" s="1" t="s">
        <v>45</v>
      </c>
      <c r="W7049" s="1" t="s">
        <v>45</v>
      </c>
      <c r="X7049" s="1" t="s">
        <v>45</v>
      </c>
      <c r="Y7049" s="30">
        <f t="shared" si="884"/>
        <v>0.39</v>
      </c>
      <c r="Z7049" s="31">
        <f t="shared" si="885"/>
        <v>0</v>
      </c>
      <c r="AA7049" s="32">
        <f t="shared" si="886"/>
        <v>0</v>
      </c>
      <c r="AB7049" t="b">
        <f t="shared" si="887"/>
        <v>1</v>
      </c>
      <c r="AC7049" s="2" t="s">
        <v>70</v>
      </c>
      <c r="AD7049" s="2">
        <v>0.39</v>
      </c>
      <c r="AG7049" t="s">
        <v>4996</v>
      </c>
    </row>
    <row r="7050" spans="1:34" ht="16" hidden="1" x14ac:dyDescent="0.4">
      <c r="A7050" s="24" t="s">
        <v>22172</v>
      </c>
      <c r="B7050" s="25" t="s">
        <v>22173</v>
      </c>
      <c r="C7050" t="str">
        <f t="shared" si="880"/>
        <v>47</v>
      </c>
      <c r="D7050" t="str">
        <f>_xlfn.XLOOKUP(C7050,Folha2!A:A,Folha2!B:B)</f>
        <v>MERCEARIA SALGADA</v>
      </c>
      <c r="E7050" s="26" t="str">
        <f t="shared" si="881"/>
        <v>069</v>
      </c>
      <c r="F7050" s="26" t="str">
        <f t="shared" si="882"/>
        <v>80</v>
      </c>
      <c r="G7050" s="26" t="str">
        <f t="shared" si="883"/>
        <v>01</v>
      </c>
      <c r="H7050" s="27" t="s">
        <v>22378</v>
      </c>
      <c r="I7050" s="25" t="s">
        <v>22379</v>
      </c>
      <c r="J7050" s="27" t="s">
        <v>59</v>
      </c>
      <c r="K7050" s="25" t="s">
        <v>22380</v>
      </c>
      <c r="L7050" s="27" t="s">
        <v>51</v>
      </c>
      <c r="M7050" s="25" t="s">
        <v>43</v>
      </c>
      <c r="N7050" s="27" t="s">
        <v>43</v>
      </c>
      <c r="O7050" s="25" t="s">
        <v>43</v>
      </c>
      <c r="P7050" s="27" t="s">
        <v>43</v>
      </c>
      <c r="Q7050" s="25" t="s">
        <v>44</v>
      </c>
      <c r="R7050" s="28">
        <v>0.99</v>
      </c>
      <c r="S7050" s="29">
        <v>0.99</v>
      </c>
      <c r="T7050" s="29"/>
      <c r="U7050" s="29"/>
      <c r="V7050" s="1" t="s">
        <v>45</v>
      </c>
      <c r="W7050" s="1" t="s">
        <v>45</v>
      </c>
      <c r="X7050" s="1" t="s">
        <v>45</v>
      </c>
      <c r="Y7050" s="30">
        <f t="shared" si="884"/>
        <v>0.99</v>
      </c>
      <c r="Z7050" s="31">
        <f t="shared" si="885"/>
        <v>0</v>
      </c>
      <c r="AA7050" s="32">
        <f t="shared" si="886"/>
        <v>0</v>
      </c>
      <c r="AB7050" t="b">
        <f t="shared" si="887"/>
        <v>1</v>
      </c>
      <c r="AC7050" s="2" t="s">
        <v>45</v>
      </c>
      <c r="AD7050" s="2" t="s">
        <v>45</v>
      </c>
      <c r="AG7050" t="s">
        <v>13630</v>
      </c>
    </row>
    <row r="7051" spans="1:34" ht="16" hidden="1" x14ac:dyDescent="0.4">
      <c r="A7051" s="24" t="s">
        <v>22172</v>
      </c>
      <c r="B7051" s="25" t="s">
        <v>22173</v>
      </c>
      <c r="C7051" t="str">
        <f t="shared" si="880"/>
        <v>47</v>
      </c>
      <c r="D7051" t="str">
        <f>_xlfn.XLOOKUP(C7051,Folha2!A:A,Folha2!B:B)</f>
        <v>MERCEARIA SALGADA</v>
      </c>
      <c r="E7051" s="26" t="str">
        <f t="shared" si="881"/>
        <v>069</v>
      </c>
      <c r="F7051" s="26" t="str">
        <f t="shared" si="882"/>
        <v>80</v>
      </c>
      <c r="G7051" s="26" t="str">
        <f t="shared" si="883"/>
        <v>01</v>
      </c>
      <c r="H7051" s="27" t="s">
        <v>22381</v>
      </c>
      <c r="I7051" s="25" t="s">
        <v>22382</v>
      </c>
      <c r="J7051" s="27" t="s">
        <v>59</v>
      </c>
      <c r="K7051" s="25" t="s">
        <v>22383</v>
      </c>
      <c r="L7051" s="27" t="s">
        <v>51</v>
      </c>
      <c r="M7051" s="25" t="s">
        <v>43</v>
      </c>
      <c r="N7051" s="27" t="s">
        <v>43</v>
      </c>
      <c r="O7051" s="25" t="s">
        <v>43</v>
      </c>
      <c r="P7051" s="27" t="s">
        <v>43</v>
      </c>
      <c r="Q7051" s="25" t="s">
        <v>44</v>
      </c>
      <c r="R7051" s="28">
        <v>1.79</v>
      </c>
      <c r="S7051" s="29">
        <v>1.79</v>
      </c>
      <c r="T7051" s="29"/>
      <c r="U7051" s="29"/>
      <c r="V7051" s="1" t="s">
        <v>45</v>
      </c>
      <c r="W7051" s="1" t="s">
        <v>45</v>
      </c>
      <c r="X7051" s="1" t="s">
        <v>45</v>
      </c>
      <c r="Y7051" s="30">
        <f t="shared" si="884"/>
        <v>1.79</v>
      </c>
      <c r="Z7051" s="31">
        <f t="shared" si="885"/>
        <v>0</v>
      </c>
      <c r="AA7051" s="32">
        <f t="shared" si="886"/>
        <v>0</v>
      </c>
      <c r="AB7051" t="b">
        <f t="shared" si="887"/>
        <v>1</v>
      </c>
      <c r="AC7051" s="2" t="s">
        <v>105</v>
      </c>
      <c r="AD7051" s="2">
        <v>1.79</v>
      </c>
      <c r="AG7051" t="s">
        <v>4996</v>
      </c>
    </row>
    <row r="7052" spans="1:34" ht="16" hidden="1" x14ac:dyDescent="0.4">
      <c r="A7052" s="24" t="s">
        <v>22172</v>
      </c>
      <c r="B7052" s="25" t="s">
        <v>22173</v>
      </c>
      <c r="C7052" t="str">
        <f t="shared" si="880"/>
        <v>47</v>
      </c>
      <c r="D7052" t="str">
        <f>_xlfn.XLOOKUP(C7052,Folha2!A:A,Folha2!B:B)</f>
        <v>MERCEARIA SALGADA</v>
      </c>
      <c r="E7052" s="26" t="str">
        <f t="shared" si="881"/>
        <v>069</v>
      </c>
      <c r="F7052" s="26" t="str">
        <f t="shared" si="882"/>
        <v>80</v>
      </c>
      <c r="G7052" s="26" t="str">
        <f t="shared" si="883"/>
        <v>01</v>
      </c>
      <c r="H7052" s="27" t="s">
        <v>22384</v>
      </c>
      <c r="I7052" s="25" t="s">
        <v>22385</v>
      </c>
      <c r="J7052" s="27" t="s">
        <v>59</v>
      </c>
      <c r="K7052" s="25" t="s">
        <v>22386</v>
      </c>
      <c r="L7052" s="27" t="s">
        <v>51</v>
      </c>
      <c r="M7052" s="25" t="s">
        <v>43</v>
      </c>
      <c r="N7052" s="27" t="s">
        <v>43</v>
      </c>
      <c r="O7052" s="25" t="s">
        <v>43</v>
      </c>
      <c r="P7052" s="27" t="s">
        <v>43</v>
      </c>
      <c r="Q7052" s="25" t="s">
        <v>44</v>
      </c>
      <c r="R7052" s="28">
        <v>1.89</v>
      </c>
      <c r="S7052" s="29">
        <v>1.89</v>
      </c>
      <c r="T7052" s="29"/>
      <c r="U7052" s="29"/>
      <c r="V7052" s="1" t="s">
        <v>45</v>
      </c>
      <c r="W7052" s="1" t="s">
        <v>45</v>
      </c>
      <c r="X7052" s="1" t="s">
        <v>45</v>
      </c>
      <c r="Y7052" s="30">
        <f t="shared" si="884"/>
        <v>1.89</v>
      </c>
      <c r="Z7052" s="31">
        <f t="shared" si="885"/>
        <v>0</v>
      </c>
      <c r="AA7052" s="32">
        <f t="shared" si="886"/>
        <v>0</v>
      </c>
      <c r="AB7052" t="b">
        <f t="shared" si="887"/>
        <v>1</v>
      </c>
      <c r="AC7052" s="2" t="s">
        <v>105</v>
      </c>
      <c r="AD7052" s="2">
        <v>1.89</v>
      </c>
      <c r="AG7052" t="s">
        <v>4996</v>
      </c>
    </row>
    <row r="7053" spans="1:34" ht="16" x14ac:dyDescent="0.4">
      <c r="A7053" s="24" t="s">
        <v>22172</v>
      </c>
      <c r="B7053" s="25" t="s">
        <v>22173</v>
      </c>
      <c r="C7053" t="str">
        <f t="shared" si="880"/>
        <v>47</v>
      </c>
      <c r="D7053" t="str">
        <f>_xlfn.XLOOKUP(C7053,Folha2!A:A,Folha2!B:B)</f>
        <v>MERCEARIA SALGADA</v>
      </c>
      <c r="E7053" s="26" t="str">
        <f t="shared" si="881"/>
        <v>069</v>
      </c>
      <c r="F7053" s="26" t="str">
        <f t="shared" si="882"/>
        <v>80</v>
      </c>
      <c r="G7053" s="26" t="str">
        <f t="shared" si="883"/>
        <v>01</v>
      </c>
      <c r="H7053" s="27" t="s">
        <v>22387</v>
      </c>
      <c r="I7053" s="25" t="s">
        <v>22388</v>
      </c>
      <c r="J7053" s="27" t="s">
        <v>59</v>
      </c>
      <c r="K7053" s="25" t="s">
        <v>22389</v>
      </c>
      <c r="L7053" s="27" t="s">
        <v>51</v>
      </c>
      <c r="M7053" s="25" t="s">
        <v>43</v>
      </c>
      <c r="N7053" s="27" t="s">
        <v>43</v>
      </c>
      <c r="O7053" s="25" t="s">
        <v>43</v>
      </c>
      <c r="P7053" s="27" t="s">
        <v>43</v>
      </c>
      <c r="Q7053" s="25" t="s">
        <v>44</v>
      </c>
      <c r="R7053" s="28">
        <v>3.49</v>
      </c>
      <c r="S7053" s="29">
        <v>3.29</v>
      </c>
      <c r="T7053" s="29"/>
      <c r="U7053" s="29">
        <v>3.29</v>
      </c>
      <c r="V7053" s="1" t="s">
        <v>45</v>
      </c>
      <c r="W7053" s="1" t="s">
        <v>45</v>
      </c>
      <c r="X7053" s="1" t="s">
        <v>45</v>
      </c>
      <c r="Y7053" s="30">
        <f t="shared" si="884"/>
        <v>3.29</v>
      </c>
      <c r="Z7053" s="31">
        <f t="shared" si="885"/>
        <v>6.0790273556231122E-2</v>
      </c>
      <c r="AA7053" s="32">
        <f t="shared" si="886"/>
        <v>0.20000000000000018</v>
      </c>
      <c r="AB7053" t="b">
        <f t="shared" si="887"/>
        <v>0</v>
      </c>
      <c r="AC7053" s="2" t="s">
        <v>45</v>
      </c>
      <c r="AD7053" s="2" t="s">
        <v>45</v>
      </c>
      <c r="AG7053" t="s">
        <v>22390</v>
      </c>
      <c r="AH7053" t="s">
        <v>22391</v>
      </c>
    </row>
    <row r="7054" spans="1:34" ht="16" x14ac:dyDescent="0.4">
      <c r="A7054" s="24" t="s">
        <v>22172</v>
      </c>
      <c r="B7054" s="25" t="s">
        <v>22173</v>
      </c>
      <c r="C7054" t="str">
        <f t="shared" si="880"/>
        <v>47</v>
      </c>
      <c r="D7054" t="str">
        <f>_xlfn.XLOOKUP(C7054,Folha2!A:A,Folha2!B:B)</f>
        <v>MERCEARIA SALGADA</v>
      </c>
      <c r="E7054" s="26" t="str">
        <f t="shared" si="881"/>
        <v>069</v>
      </c>
      <c r="F7054" s="26" t="str">
        <f t="shared" si="882"/>
        <v>80</v>
      </c>
      <c r="G7054" s="26" t="str">
        <f t="shared" si="883"/>
        <v>01</v>
      </c>
      <c r="H7054" s="27" t="s">
        <v>22392</v>
      </c>
      <c r="I7054" s="25" t="s">
        <v>22393</v>
      </c>
      <c r="J7054" s="27" t="s">
        <v>59</v>
      </c>
      <c r="K7054" s="25" t="s">
        <v>22394</v>
      </c>
      <c r="L7054" s="27" t="s">
        <v>51</v>
      </c>
      <c r="M7054" s="25" t="s">
        <v>43</v>
      </c>
      <c r="N7054" s="27" t="s">
        <v>43</v>
      </c>
      <c r="O7054" s="25" t="s">
        <v>43</v>
      </c>
      <c r="P7054" s="27" t="s">
        <v>43</v>
      </c>
      <c r="Q7054" s="25" t="s">
        <v>44</v>
      </c>
      <c r="R7054" s="28">
        <v>3.49</v>
      </c>
      <c r="S7054" s="29">
        <v>4.99</v>
      </c>
      <c r="T7054" s="29"/>
      <c r="U7054" s="29"/>
      <c r="V7054" s="1" t="s">
        <v>45</v>
      </c>
      <c r="W7054" s="1" t="s">
        <v>45</v>
      </c>
      <c r="X7054" s="1" t="s">
        <v>45</v>
      </c>
      <c r="Y7054" s="30">
        <f t="shared" si="884"/>
        <v>4.99</v>
      </c>
      <c r="Z7054" s="31">
        <f t="shared" si="885"/>
        <v>-0.30060120240480959</v>
      </c>
      <c r="AA7054" s="32">
        <f t="shared" si="886"/>
        <v>-1.5</v>
      </c>
      <c r="AB7054" t="b">
        <f t="shared" si="887"/>
        <v>0</v>
      </c>
      <c r="AC7054" s="2" t="s">
        <v>45</v>
      </c>
      <c r="AD7054" s="2" t="s">
        <v>45</v>
      </c>
      <c r="AG7054" t="s">
        <v>22395</v>
      </c>
    </row>
    <row r="7055" spans="1:34" ht="16" x14ac:dyDescent="0.4">
      <c r="A7055" s="24" t="s">
        <v>22172</v>
      </c>
      <c r="B7055" s="25" t="s">
        <v>22173</v>
      </c>
      <c r="C7055" t="str">
        <f t="shared" si="880"/>
        <v>47</v>
      </c>
      <c r="D7055" t="str">
        <f>_xlfn.XLOOKUP(C7055,Folha2!A:A,Folha2!B:B)</f>
        <v>MERCEARIA SALGADA</v>
      </c>
      <c r="E7055" s="26" t="str">
        <f t="shared" si="881"/>
        <v>069</v>
      </c>
      <c r="F7055" s="26" t="str">
        <f t="shared" si="882"/>
        <v>80</v>
      </c>
      <c r="G7055" s="26" t="str">
        <f t="shared" si="883"/>
        <v>01</v>
      </c>
      <c r="H7055" s="27" t="s">
        <v>22396</v>
      </c>
      <c r="I7055" s="25" t="s">
        <v>22397</v>
      </c>
      <c r="J7055" s="27" t="s">
        <v>548</v>
      </c>
      <c r="K7055" s="25" t="s">
        <v>22398</v>
      </c>
      <c r="L7055" s="27" t="s">
        <v>51</v>
      </c>
      <c r="M7055" s="25" t="s">
        <v>43</v>
      </c>
      <c r="N7055" s="27" t="s">
        <v>43</v>
      </c>
      <c r="O7055" s="25" t="s">
        <v>43</v>
      </c>
      <c r="P7055" s="27" t="s">
        <v>43</v>
      </c>
      <c r="Q7055" s="25" t="s">
        <v>44</v>
      </c>
      <c r="R7055" s="28">
        <v>0.59</v>
      </c>
      <c r="S7055" s="29">
        <v>0.69</v>
      </c>
      <c r="T7055" s="29"/>
      <c r="U7055" s="29">
        <v>0.59</v>
      </c>
      <c r="V7055" s="1" t="s">
        <v>45</v>
      </c>
      <c r="W7055" s="1" t="s">
        <v>45</v>
      </c>
      <c r="X7055" s="1" t="s">
        <v>45</v>
      </c>
      <c r="Y7055" s="30">
        <f t="shared" si="884"/>
        <v>0.6399999999999999</v>
      </c>
      <c r="Z7055" s="31">
        <f t="shared" si="885"/>
        <v>-7.8124999999999889E-2</v>
      </c>
      <c r="AA7055" s="32">
        <f t="shared" si="886"/>
        <v>-4.9999999999999933E-2</v>
      </c>
      <c r="AB7055" t="b">
        <f t="shared" si="887"/>
        <v>0</v>
      </c>
      <c r="AC7055" s="2" t="s">
        <v>76</v>
      </c>
      <c r="AD7055" s="2">
        <v>0.59</v>
      </c>
      <c r="AG7055" t="s">
        <v>45</v>
      </c>
      <c r="AH7055" t="s">
        <v>45</v>
      </c>
    </row>
    <row r="7056" spans="1:34" ht="16" x14ac:dyDescent="0.4">
      <c r="A7056" s="24" t="s">
        <v>22172</v>
      </c>
      <c r="B7056" s="25" t="s">
        <v>22173</v>
      </c>
      <c r="C7056" t="str">
        <f t="shared" si="880"/>
        <v>47</v>
      </c>
      <c r="D7056" t="str">
        <f>_xlfn.XLOOKUP(C7056,Folha2!A:A,Folha2!B:B)</f>
        <v>MERCEARIA SALGADA</v>
      </c>
      <c r="E7056" s="26" t="str">
        <f t="shared" si="881"/>
        <v>069</v>
      </c>
      <c r="F7056" s="26" t="str">
        <f t="shared" si="882"/>
        <v>80</v>
      </c>
      <c r="G7056" s="26" t="str">
        <f t="shared" si="883"/>
        <v>01</v>
      </c>
      <c r="H7056" s="27" t="s">
        <v>22399</v>
      </c>
      <c r="I7056" s="25" t="s">
        <v>22400</v>
      </c>
      <c r="J7056" s="27" t="s">
        <v>548</v>
      </c>
      <c r="K7056" s="25" t="s">
        <v>22401</v>
      </c>
      <c r="L7056" s="27" t="s">
        <v>51</v>
      </c>
      <c r="M7056" s="25" t="s">
        <v>43</v>
      </c>
      <c r="N7056" s="27" t="s">
        <v>43</v>
      </c>
      <c r="O7056" s="25" t="s">
        <v>43</v>
      </c>
      <c r="P7056" s="27" t="s">
        <v>43</v>
      </c>
      <c r="Q7056" s="25" t="s">
        <v>44</v>
      </c>
      <c r="R7056" s="28">
        <v>0.59</v>
      </c>
      <c r="S7056" s="29">
        <v>0.69</v>
      </c>
      <c r="T7056" s="29"/>
      <c r="U7056" s="29">
        <v>0.59</v>
      </c>
      <c r="V7056" s="1" t="s">
        <v>45</v>
      </c>
      <c r="W7056" s="1" t="s">
        <v>45</v>
      </c>
      <c r="X7056" s="1" t="s">
        <v>45</v>
      </c>
      <c r="Y7056" s="30">
        <f t="shared" si="884"/>
        <v>0.6399999999999999</v>
      </c>
      <c r="Z7056" s="31">
        <f t="shared" si="885"/>
        <v>-7.8124999999999889E-2</v>
      </c>
      <c r="AA7056" s="32">
        <f t="shared" si="886"/>
        <v>-4.9999999999999933E-2</v>
      </c>
      <c r="AB7056" t="b">
        <f t="shared" si="887"/>
        <v>0</v>
      </c>
      <c r="AC7056" s="2" t="s">
        <v>76</v>
      </c>
      <c r="AD7056" s="2">
        <v>0.59</v>
      </c>
      <c r="AG7056" t="s">
        <v>45</v>
      </c>
      <c r="AH7056" t="s">
        <v>45</v>
      </c>
    </row>
    <row r="7057" spans="1:34" ht="16" hidden="1" x14ac:dyDescent="0.4">
      <c r="A7057" s="24" t="s">
        <v>22172</v>
      </c>
      <c r="B7057" s="25" t="s">
        <v>22173</v>
      </c>
      <c r="C7057" t="str">
        <f t="shared" si="880"/>
        <v>47</v>
      </c>
      <c r="D7057" t="str">
        <f>_xlfn.XLOOKUP(C7057,Folha2!A:A,Folha2!B:B)</f>
        <v>MERCEARIA SALGADA</v>
      </c>
      <c r="E7057" s="26" t="str">
        <f t="shared" si="881"/>
        <v>069</v>
      </c>
      <c r="F7057" s="26" t="str">
        <f t="shared" si="882"/>
        <v>80</v>
      </c>
      <c r="G7057" s="26" t="str">
        <f t="shared" si="883"/>
        <v>01</v>
      </c>
      <c r="H7057" s="27" t="s">
        <v>22402</v>
      </c>
      <c r="I7057" s="25" t="s">
        <v>22403</v>
      </c>
      <c r="J7057" s="27" t="s">
        <v>548</v>
      </c>
      <c r="K7057" s="25" t="s">
        <v>22404</v>
      </c>
      <c r="L7057" s="27" t="s">
        <v>51</v>
      </c>
      <c r="M7057" s="25" t="s">
        <v>43</v>
      </c>
      <c r="N7057" s="27" t="s">
        <v>43</v>
      </c>
      <c r="O7057" s="25" t="s">
        <v>43</v>
      </c>
      <c r="P7057" s="27" t="s">
        <v>43</v>
      </c>
      <c r="Q7057" s="25" t="s">
        <v>44</v>
      </c>
      <c r="R7057" s="28">
        <v>0.59</v>
      </c>
      <c r="S7057" s="29"/>
      <c r="T7057" s="29"/>
      <c r="U7057" s="29">
        <v>0.59</v>
      </c>
      <c r="V7057" s="1" t="s">
        <v>45</v>
      </c>
      <c r="W7057" s="1" t="s">
        <v>45</v>
      </c>
      <c r="X7057" s="1" t="s">
        <v>45</v>
      </c>
      <c r="Y7057" s="30">
        <f t="shared" si="884"/>
        <v>0.59</v>
      </c>
      <c r="Z7057" s="31">
        <f t="shared" si="885"/>
        <v>0</v>
      </c>
      <c r="AA7057" s="32">
        <f t="shared" si="886"/>
        <v>0</v>
      </c>
      <c r="AB7057" t="b">
        <f t="shared" si="887"/>
        <v>1</v>
      </c>
      <c r="AC7057" s="2" t="s">
        <v>76</v>
      </c>
      <c r="AD7057" s="2">
        <v>0.59</v>
      </c>
      <c r="AG7057" t="s">
        <v>45</v>
      </c>
      <c r="AH7057" t="s">
        <v>45</v>
      </c>
    </row>
    <row r="7058" spans="1:34" ht="16" hidden="1" x14ac:dyDescent="0.4">
      <c r="A7058" s="24" t="s">
        <v>22172</v>
      </c>
      <c r="B7058" s="25" t="s">
        <v>22173</v>
      </c>
      <c r="C7058" t="str">
        <f t="shared" si="880"/>
        <v>47</v>
      </c>
      <c r="D7058" t="str">
        <f>_xlfn.XLOOKUP(C7058,Folha2!A:A,Folha2!B:B)</f>
        <v>MERCEARIA SALGADA</v>
      </c>
      <c r="E7058" s="26" t="str">
        <f t="shared" si="881"/>
        <v>069</v>
      </c>
      <c r="F7058" s="26" t="str">
        <f t="shared" si="882"/>
        <v>80</v>
      </c>
      <c r="G7058" s="26" t="str">
        <f t="shared" si="883"/>
        <v>01</v>
      </c>
      <c r="H7058" s="27" t="s">
        <v>22405</v>
      </c>
      <c r="I7058" s="25" t="s">
        <v>22406</v>
      </c>
      <c r="J7058" s="27" t="s">
        <v>548</v>
      </c>
      <c r="K7058" s="25" t="s">
        <v>22407</v>
      </c>
      <c r="L7058" s="27" t="s">
        <v>51</v>
      </c>
      <c r="M7058" s="25" t="s">
        <v>43</v>
      </c>
      <c r="N7058" s="27" t="s">
        <v>43</v>
      </c>
      <c r="O7058" s="25" t="s">
        <v>43</v>
      </c>
      <c r="P7058" s="27" t="s">
        <v>43</v>
      </c>
      <c r="Q7058" s="25" t="s">
        <v>44</v>
      </c>
      <c r="R7058" s="28">
        <v>0.59</v>
      </c>
      <c r="S7058" s="29"/>
      <c r="T7058" s="29"/>
      <c r="U7058" s="29">
        <v>0.59</v>
      </c>
      <c r="V7058" s="1" t="s">
        <v>45</v>
      </c>
      <c r="W7058" s="1" t="s">
        <v>45</v>
      </c>
      <c r="X7058" s="1" t="s">
        <v>45</v>
      </c>
      <c r="Y7058" s="30">
        <f t="shared" si="884"/>
        <v>0.59</v>
      </c>
      <c r="Z7058" s="31">
        <f t="shared" si="885"/>
        <v>0</v>
      </c>
      <c r="AA7058" s="32">
        <f t="shared" si="886"/>
        <v>0</v>
      </c>
      <c r="AB7058" t="b">
        <f t="shared" si="887"/>
        <v>1</v>
      </c>
      <c r="AC7058" s="2" t="s">
        <v>76</v>
      </c>
      <c r="AD7058" s="2">
        <v>0.59</v>
      </c>
      <c r="AG7058" t="s">
        <v>45</v>
      </c>
      <c r="AH7058" t="s">
        <v>45</v>
      </c>
    </row>
    <row r="7059" spans="1:34" ht="16" x14ac:dyDescent="0.4">
      <c r="A7059" s="24" t="s">
        <v>22172</v>
      </c>
      <c r="B7059" s="25" t="s">
        <v>22173</v>
      </c>
      <c r="C7059" t="str">
        <f t="shared" si="880"/>
        <v>47</v>
      </c>
      <c r="D7059" t="str">
        <f>_xlfn.XLOOKUP(C7059,Folha2!A:A,Folha2!B:B)</f>
        <v>MERCEARIA SALGADA</v>
      </c>
      <c r="E7059" s="26" t="str">
        <f t="shared" si="881"/>
        <v>069</v>
      </c>
      <c r="F7059" s="26" t="str">
        <f t="shared" si="882"/>
        <v>80</v>
      </c>
      <c r="G7059" s="26" t="str">
        <f t="shared" si="883"/>
        <v>01</v>
      </c>
      <c r="H7059" s="27" t="s">
        <v>22408</v>
      </c>
      <c r="I7059" s="25" t="s">
        <v>22409</v>
      </c>
      <c r="J7059" s="27" t="s">
        <v>22410</v>
      </c>
      <c r="K7059" s="25" t="s">
        <v>22411</v>
      </c>
      <c r="L7059" s="27" t="s">
        <v>42</v>
      </c>
      <c r="M7059" s="25" t="s">
        <v>43</v>
      </c>
      <c r="N7059" s="27" t="s">
        <v>43</v>
      </c>
      <c r="O7059" s="25" t="s">
        <v>43</v>
      </c>
      <c r="P7059" s="27" t="s">
        <v>43</v>
      </c>
      <c r="Q7059" s="25" t="s">
        <v>186</v>
      </c>
      <c r="R7059" s="28">
        <v>0.75</v>
      </c>
      <c r="S7059" s="29">
        <v>0.75</v>
      </c>
      <c r="T7059" s="29"/>
      <c r="U7059" s="29">
        <v>0.74</v>
      </c>
      <c r="V7059" s="1" t="s">
        <v>45</v>
      </c>
      <c r="W7059" s="1" t="s">
        <v>45</v>
      </c>
      <c r="X7059" s="1" t="s">
        <v>45</v>
      </c>
      <c r="Y7059" s="30">
        <f t="shared" si="884"/>
        <v>0.74</v>
      </c>
      <c r="Z7059" s="31">
        <f t="shared" si="885"/>
        <v>1.3513513513513598E-2</v>
      </c>
      <c r="AA7059" s="32">
        <f t="shared" si="886"/>
        <v>1.0000000000000009E-2</v>
      </c>
      <c r="AB7059" t="b">
        <f t="shared" si="887"/>
        <v>0</v>
      </c>
      <c r="AC7059" s="2" t="s">
        <v>76</v>
      </c>
      <c r="AD7059" s="2">
        <v>0.54</v>
      </c>
      <c r="AG7059" t="s">
        <v>13856</v>
      </c>
    </row>
    <row r="7060" spans="1:34" ht="16" hidden="1" x14ac:dyDescent="0.4">
      <c r="A7060" s="24" t="s">
        <v>22172</v>
      </c>
      <c r="B7060" s="25" t="s">
        <v>22173</v>
      </c>
      <c r="C7060" t="str">
        <f t="shared" si="880"/>
        <v>47</v>
      </c>
      <c r="D7060" t="str">
        <f>_xlfn.XLOOKUP(C7060,Folha2!A:A,Folha2!B:B)</f>
        <v>MERCEARIA SALGADA</v>
      </c>
      <c r="E7060" s="26" t="str">
        <f t="shared" si="881"/>
        <v>069</v>
      </c>
      <c r="F7060" s="26" t="str">
        <f t="shared" si="882"/>
        <v>80</v>
      </c>
      <c r="G7060" s="26" t="str">
        <f t="shared" si="883"/>
        <v>01</v>
      </c>
      <c r="H7060" s="27" t="s">
        <v>22412</v>
      </c>
      <c r="I7060" s="25" t="s">
        <v>22413</v>
      </c>
      <c r="J7060" s="27" t="s">
        <v>22410</v>
      </c>
      <c r="K7060" s="25" t="s">
        <v>22414</v>
      </c>
      <c r="L7060" s="27" t="s">
        <v>42</v>
      </c>
      <c r="M7060" s="25" t="s">
        <v>43</v>
      </c>
      <c r="N7060" s="27" t="s">
        <v>43</v>
      </c>
      <c r="O7060" s="25" t="s">
        <v>43</v>
      </c>
      <c r="P7060" s="27" t="s">
        <v>43</v>
      </c>
      <c r="Q7060" s="25" t="s">
        <v>186</v>
      </c>
      <c r="R7060" s="28">
        <v>3.49</v>
      </c>
      <c r="S7060" s="29">
        <v>3.49</v>
      </c>
      <c r="T7060" s="29"/>
      <c r="U7060" s="29">
        <v>3.49</v>
      </c>
      <c r="V7060" s="1" t="s">
        <v>45</v>
      </c>
      <c r="W7060" s="1" t="s">
        <v>45</v>
      </c>
      <c r="X7060" s="1" t="s">
        <v>45</v>
      </c>
      <c r="Y7060" s="30">
        <f t="shared" si="884"/>
        <v>3.49</v>
      </c>
      <c r="Z7060" s="31">
        <f t="shared" si="885"/>
        <v>0</v>
      </c>
      <c r="AA7060" s="32">
        <f t="shared" si="886"/>
        <v>0</v>
      </c>
      <c r="AB7060" t="b">
        <f t="shared" si="887"/>
        <v>1</v>
      </c>
      <c r="AC7060" s="2" t="s">
        <v>76</v>
      </c>
      <c r="AD7060" s="2">
        <v>2.59</v>
      </c>
      <c r="AG7060" t="s">
        <v>4996</v>
      </c>
    </row>
    <row r="7061" spans="1:34" ht="16" hidden="1" x14ac:dyDescent="0.4">
      <c r="A7061" s="24" t="s">
        <v>22172</v>
      </c>
      <c r="B7061" s="25" t="s">
        <v>22173</v>
      </c>
      <c r="C7061" t="str">
        <f t="shared" si="880"/>
        <v>47</v>
      </c>
      <c r="D7061" t="str">
        <f>_xlfn.XLOOKUP(C7061,Folha2!A:A,Folha2!B:B)</f>
        <v>MERCEARIA SALGADA</v>
      </c>
      <c r="E7061" s="26" t="str">
        <f t="shared" si="881"/>
        <v>069</v>
      </c>
      <c r="F7061" s="26" t="str">
        <f t="shared" si="882"/>
        <v>80</v>
      </c>
      <c r="G7061" s="26" t="str">
        <f t="shared" si="883"/>
        <v>01</v>
      </c>
      <c r="H7061" s="27" t="s">
        <v>22415</v>
      </c>
      <c r="I7061" s="25" t="s">
        <v>22416</v>
      </c>
      <c r="J7061" s="27" t="s">
        <v>22410</v>
      </c>
      <c r="K7061" s="25" t="s">
        <v>22417</v>
      </c>
      <c r="L7061" s="27" t="s">
        <v>42</v>
      </c>
      <c r="M7061" s="25" t="s">
        <v>43</v>
      </c>
      <c r="N7061" s="27" t="s">
        <v>43</v>
      </c>
      <c r="O7061" s="25" t="s">
        <v>43</v>
      </c>
      <c r="P7061" s="27" t="s">
        <v>43</v>
      </c>
      <c r="Q7061" s="25" t="s">
        <v>186</v>
      </c>
      <c r="R7061" s="28">
        <v>3.49</v>
      </c>
      <c r="S7061" s="29">
        <v>3.49</v>
      </c>
      <c r="T7061" s="29"/>
      <c r="U7061" s="29"/>
      <c r="V7061" s="1" t="s">
        <v>45</v>
      </c>
      <c r="W7061" s="1" t="s">
        <v>45</v>
      </c>
      <c r="X7061" s="1" t="s">
        <v>45</v>
      </c>
      <c r="Y7061" s="30">
        <f t="shared" si="884"/>
        <v>3.49</v>
      </c>
      <c r="Z7061" s="31">
        <f t="shared" si="885"/>
        <v>0</v>
      </c>
      <c r="AA7061" s="32">
        <f t="shared" si="886"/>
        <v>0</v>
      </c>
      <c r="AB7061" t="b">
        <f t="shared" si="887"/>
        <v>1</v>
      </c>
      <c r="AC7061" s="2" t="s">
        <v>76</v>
      </c>
      <c r="AD7061" s="2">
        <v>2.59</v>
      </c>
      <c r="AG7061" t="s">
        <v>4996</v>
      </c>
    </row>
    <row r="7062" spans="1:34" ht="16" hidden="1" x14ac:dyDescent="0.4">
      <c r="A7062" s="24" t="s">
        <v>22172</v>
      </c>
      <c r="B7062" s="25" t="s">
        <v>22173</v>
      </c>
      <c r="C7062" t="str">
        <f t="shared" si="880"/>
        <v>47</v>
      </c>
      <c r="D7062" t="str">
        <f>_xlfn.XLOOKUP(C7062,Folha2!A:A,Folha2!B:B)</f>
        <v>MERCEARIA SALGADA</v>
      </c>
      <c r="E7062" s="26" t="str">
        <f t="shared" si="881"/>
        <v>069</v>
      </c>
      <c r="F7062" s="26" t="str">
        <f t="shared" si="882"/>
        <v>80</v>
      </c>
      <c r="G7062" s="26" t="str">
        <f t="shared" si="883"/>
        <v>01</v>
      </c>
      <c r="H7062" s="27" t="s">
        <v>22418</v>
      </c>
      <c r="I7062" s="25" t="s">
        <v>22419</v>
      </c>
      <c r="J7062" s="27" t="s">
        <v>22410</v>
      </c>
      <c r="K7062" s="25" t="s">
        <v>22420</v>
      </c>
      <c r="L7062" s="27" t="s">
        <v>42</v>
      </c>
      <c r="M7062" s="25" t="s">
        <v>43</v>
      </c>
      <c r="N7062" s="27" t="s">
        <v>43</v>
      </c>
      <c r="O7062" s="25" t="s">
        <v>43</v>
      </c>
      <c r="P7062" s="27" t="s">
        <v>43</v>
      </c>
      <c r="Q7062" s="25" t="s">
        <v>186</v>
      </c>
      <c r="R7062" s="28">
        <v>3.49</v>
      </c>
      <c r="S7062" s="29">
        <v>3.49</v>
      </c>
      <c r="T7062" s="29"/>
      <c r="U7062" s="29">
        <v>3.49</v>
      </c>
      <c r="V7062" s="1" t="s">
        <v>45</v>
      </c>
      <c r="W7062" s="1" t="s">
        <v>45</v>
      </c>
      <c r="X7062" s="1" t="s">
        <v>45</v>
      </c>
      <c r="Y7062" s="30">
        <f t="shared" si="884"/>
        <v>3.49</v>
      </c>
      <c r="Z7062" s="31">
        <f t="shared" si="885"/>
        <v>0</v>
      </c>
      <c r="AA7062" s="32">
        <f t="shared" si="886"/>
        <v>0</v>
      </c>
      <c r="AB7062" t="b">
        <f t="shared" si="887"/>
        <v>1</v>
      </c>
      <c r="AC7062" s="2" t="s">
        <v>76</v>
      </c>
      <c r="AD7062" s="2">
        <v>2.59</v>
      </c>
      <c r="AG7062" t="s">
        <v>4996</v>
      </c>
    </row>
    <row r="7063" spans="1:34" ht="16" hidden="1" x14ac:dyDescent="0.4">
      <c r="A7063" s="24" t="s">
        <v>22172</v>
      </c>
      <c r="B7063" s="25" t="s">
        <v>22173</v>
      </c>
      <c r="C7063" t="str">
        <f t="shared" si="880"/>
        <v>47</v>
      </c>
      <c r="D7063" t="str">
        <f>_xlfn.XLOOKUP(C7063,Folha2!A:A,Folha2!B:B)</f>
        <v>MERCEARIA SALGADA</v>
      </c>
      <c r="E7063" s="26" t="str">
        <f t="shared" si="881"/>
        <v>069</v>
      </c>
      <c r="F7063" s="26" t="str">
        <f t="shared" si="882"/>
        <v>80</v>
      </c>
      <c r="G7063" s="26" t="str">
        <f t="shared" si="883"/>
        <v>01</v>
      </c>
      <c r="H7063" s="27" t="s">
        <v>22421</v>
      </c>
      <c r="I7063" s="25" t="s">
        <v>22422</v>
      </c>
      <c r="J7063" s="27" t="s">
        <v>22410</v>
      </c>
      <c r="K7063" s="25" t="s">
        <v>22423</v>
      </c>
      <c r="L7063" s="27" t="s">
        <v>42</v>
      </c>
      <c r="M7063" s="25" t="s">
        <v>43</v>
      </c>
      <c r="N7063" s="27" t="s">
        <v>43</v>
      </c>
      <c r="O7063" s="25" t="s">
        <v>43</v>
      </c>
      <c r="P7063" s="27" t="s">
        <v>43</v>
      </c>
      <c r="Q7063" s="25" t="s">
        <v>186</v>
      </c>
      <c r="R7063" s="28">
        <v>3.49</v>
      </c>
      <c r="S7063" s="29">
        <v>3.49</v>
      </c>
      <c r="T7063" s="29"/>
      <c r="U7063" s="29">
        <v>3.49</v>
      </c>
      <c r="V7063" s="1" t="s">
        <v>45</v>
      </c>
      <c r="W7063" s="1" t="s">
        <v>45</v>
      </c>
      <c r="X7063" s="1" t="s">
        <v>45</v>
      </c>
      <c r="Y7063" s="30">
        <f t="shared" si="884"/>
        <v>3.49</v>
      </c>
      <c r="Z7063" s="31">
        <f t="shared" si="885"/>
        <v>0</v>
      </c>
      <c r="AA7063" s="32">
        <f t="shared" si="886"/>
        <v>0</v>
      </c>
      <c r="AB7063" t="b">
        <f t="shared" si="887"/>
        <v>1</v>
      </c>
      <c r="AC7063" s="2" t="s">
        <v>76</v>
      </c>
      <c r="AD7063" s="2">
        <v>2.59</v>
      </c>
      <c r="AG7063" t="s">
        <v>4996</v>
      </c>
    </row>
    <row r="7064" spans="1:34" ht="16" hidden="1" x14ac:dyDescent="0.4">
      <c r="A7064" s="24" t="s">
        <v>22172</v>
      </c>
      <c r="B7064" s="25" t="s">
        <v>22173</v>
      </c>
      <c r="C7064" t="str">
        <f t="shared" si="880"/>
        <v>47</v>
      </c>
      <c r="D7064" t="str">
        <f>_xlfn.XLOOKUP(C7064,Folha2!A:A,Folha2!B:B)</f>
        <v>MERCEARIA SALGADA</v>
      </c>
      <c r="E7064" s="26" t="str">
        <f t="shared" si="881"/>
        <v>069</v>
      </c>
      <c r="F7064" s="26" t="str">
        <f t="shared" si="882"/>
        <v>80</v>
      </c>
      <c r="G7064" s="26" t="str">
        <f t="shared" si="883"/>
        <v>01</v>
      </c>
      <c r="H7064" s="27" t="s">
        <v>22424</v>
      </c>
      <c r="I7064" s="25" t="s">
        <v>22425</v>
      </c>
      <c r="J7064" s="27" t="s">
        <v>22410</v>
      </c>
      <c r="K7064" s="25" t="s">
        <v>22426</v>
      </c>
      <c r="L7064" s="27" t="s">
        <v>42</v>
      </c>
      <c r="M7064" s="25" t="s">
        <v>43</v>
      </c>
      <c r="N7064" s="27" t="s">
        <v>43</v>
      </c>
      <c r="O7064" s="25" t="s">
        <v>43</v>
      </c>
      <c r="P7064" s="27" t="s">
        <v>43</v>
      </c>
      <c r="Q7064" s="25" t="s">
        <v>186</v>
      </c>
      <c r="R7064" s="28">
        <v>3.49</v>
      </c>
      <c r="S7064" s="29">
        <v>3.49</v>
      </c>
      <c r="T7064" s="29"/>
      <c r="U7064" s="29">
        <v>3.49</v>
      </c>
      <c r="V7064" s="1" t="s">
        <v>45</v>
      </c>
      <c r="W7064" s="1" t="s">
        <v>45</v>
      </c>
      <c r="X7064" s="1" t="s">
        <v>45</v>
      </c>
      <c r="Y7064" s="30">
        <f t="shared" si="884"/>
        <v>3.49</v>
      </c>
      <c r="Z7064" s="31">
        <f t="shared" si="885"/>
        <v>0</v>
      </c>
      <c r="AA7064" s="32">
        <f t="shared" si="886"/>
        <v>0</v>
      </c>
      <c r="AB7064" t="b">
        <f t="shared" si="887"/>
        <v>1</v>
      </c>
      <c r="AC7064" s="2" t="s">
        <v>76</v>
      </c>
      <c r="AD7064" s="2">
        <v>2.59</v>
      </c>
      <c r="AG7064" t="s">
        <v>4996</v>
      </c>
    </row>
    <row r="7065" spans="1:34" ht="16" hidden="1" x14ac:dyDescent="0.4">
      <c r="A7065" s="24" t="s">
        <v>22172</v>
      </c>
      <c r="B7065" s="25" t="s">
        <v>22173</v>
      </c>
      <c r="C7065" t="str">
        <f t="shared" si="880"/>
        <v>47</v>
      </c>
      <c r="D7065" t="str">
        <f>_xlfn.XLOOKUP(C7065,Folha2!A:A,Folha2!B:B)</f>
        <v>MERCEARIA SALGADA</v>
      </c>
      <c r="E7065" s="26" t="str">
        <f t="shared" si="881"/>
        <v>069</v>
      </c>
      <c r="F7065" s="26" t="str">
        <f t="shared" si="882"/>
        <v>80</v>
      </c>
      <c r="G7065" s="26" t="str">
        <f t="shared" si="883"/>
        <v>01</v>
      </c>
      <c r="H7065" s="27" t="s">
        <v>22427</v>
      </c>
      <c r="I7065" s="25" t="s">
        <v>22428</v>
      </c>
      <c r="J7065" s="27" t="s">
        <v>22410</v>
      </c>
      <c r="K7065" s="25" t="s">
        <v>22429</v>
      </c>
      <c r="L7065" s="27" t="s">
        <v>42</v>
      </c>
      <c r="M7065" s="25" t="s">
        <v>43</v>
      </c>
      <c r="N7065" s="27" t="s">
        <v>43</v>
      </c>
      <c r="O7065" s="25" t="s">
        <v>43</v>
      </c>
      <c r="P7065" s="27" t="s">
        <v>43</v>
      </c>
      <c r="Q7065" s="25" t="s">
        <v>186</v>
      </c>
      <c r="R7065" s="28">
        <v>9.99</v>
      </c>
      <c r="S7065" s="29">
        <v>9.99</v>
      </c>
      <c r="T7065" s="29"/>
      <c r="U7065" s="29">
        <v>9.99</v>
      </c>
      <c r="V7065" s="1" t="s">
        <v>45</v>
      </c>
      <c r="W7065" s="1" t="s">
        <v>45</v>
      </c>
      <c r="X7065" s="1" t="s">
        <v>45</v>
      </c>
      <c r="Y7065" s="30">
        <f t="shared" si="884"/>
        <v>9.99</v>
      </c>
      <c r="Z7065" s="31">
        <f t="shared" si="885"/>
        <v>0</v>
      </c>
      <c r="AA7065" s="32">
        <f t="shared" si="886"/>
        <v>0</v>
      </c>
      <c r="AB7065" t="b">
        <f t="shared" si="887"/>
        <v>1</v>
      </c>
      <c r="AC7065" s="2" t="s">
        <v>76</v>
      </c>
      <c r="AD7065" s="2">
        <v>6.99</v>
      </c>
      <c r="AG7065" t="s">
        <v>4996</v>
      </c>
    </row>
    <row r="7066" spans="1:34" ht="16" hidden="1" x14ac:dyDescent="0.4">
      <c r="A7066" s="24" t="s">
        <v>22172</v>
      </c>
      <c r="B7066" s="25" t="s">
        <v>22173</v>
      </c>
      <c r="C7066" t="str">
        <f t="shared" si="880"/>
        <v>47</v>
      </c>
      <c r="D7066" t="str">
        <f>_xlfn.XLOOKUP(C7066,Folha2!A:A,Folha2!B:B)</f>
        <v>MERCEARIA SALGADA</v>
      </c>
      <c r="E7066" s="26" t="str">
        <f t="shared" si="881"/>
        <v>069</v>
      </c>
      <c r="F7066" s="26" t="str">
        <f t="shared" si="882"/>
        <v>80</v>
      </c>
      <c r="G7066" s="26" t="str">
        <f t="shared" si="883"/>
        <v>01</v>
      </c>
      <c r="H7066" s="27" t="s">
        <v>22430</v>
      </c>
      <c r="I7066" s="25" t="s">
        <v>22431</v>
      </c>
      <c r="J7066" s="27" t="s">
        <v>22432</v>
      </c>
      <c r="K7066" s="25" t="s">
        <v>22433</v>
      </c>
      <c r="L7066" s="27" t="s">
        <v>42</v>
      </c>
      <c r="M7066" s="25" t="s">
        <v>43</v>
      </c>
      <c r="N7066" s="27" t="s">
        <v>43</v>
      </c>
      <c r="O7066" s="25" t="s">
        <v>43</v>
      </c>
      <c r="P7066" s="27" t="s">
        <v>43</v>
      </c>
      <c r="Q7066" s="25" t="s">
        <v>44</v>
      </c>
      <c r="R7066" s="28">
        <v>3.49</v>
      </c>
      <c r="S7066" s="29">
        <v>3.49</v>
      </c>
      <c r="T7066" s="29"/>
      <c r="U7066" s="29">
        <v>3.49</v>
      </c>
      <c r="V7066" s="1">
        <v>2.61</v>
      </c>
      <c r="W7066" s="1" t="s">
        <v>45</v>
      </c>
      <c r="X7066" s="1" t="s">
        <v>45</v>
      </c>
      <c r="Y7066" s="30">
        <f t="shared" si="884"/>
        <v>3.49</v>
      </c>
      <c r="Z7066" s="31">
        <f t="shared" si="885"/>
        <v>0</v>
      </c>
      <c r="AA7066" s="32">
        <f t="shared" si="886"/>
        <v>0</v>
      </c>
      <c r="AB7066" t="b">
        <f t="shared" si="887"/>
        <v>1</v>
      </c>
      <c r="AC7066" s="2" t="s">
        <v>70</v>
      </c>
      <c r="AD7066" s="2">
        <v>2.46</v>
      </c>
      <c r="AG7066" t="s">
        <v>4996</v>
      </c>
    </row>
    <row r="7067" spans="1:34" ht="16" hidden="1" x14ac:dyDescent="0.4">
      <c r="A7067" s="24" t="s">
        <v>22172</v>
      </c>
      <c r="B7067" s="25" t="s">
        <v>22173</v>
      </c>
      <c r="C7067" t="str">
        <f t="shared" si="880"/>
        <v>47</v>
      </c>
      <c r="D7067" t="str">
        <f>_xlfn.XLOOKUP(C7067,Folha2!A:A,Folha2!B:B)</f>
        <v>MERCEARIA SALGADA</v>
      </c>
      <c r="E7067" s="26" t="str">
        <f t="shared" si="881"/>
        <v>069</v>
      </c>
      <c r="F7067" s="26" t="str">
        <f t="shared" si="882"/>
        <v>80</v>
      </c>
      <c r="G7067" s="26" t="str">
        <f t="shared" si="883"/>
        <v>01</v>
      </c>
      <c r="H7067" s="27" t="s">
        <v>22434</v>
      </c>
      <c r="I7067" s="25" t="s">
        <v>22435</v>
      </c>
      <c r="J7067" s="27" t="s">
        <v>22432</v>
      </c>
      <c r="K7067" s="25" t="s">
        <v>22436</v>
      </c>
      <c r="L7067" s="27" t="s">
        <v>42</v>
      </c>
      <c r="M7067" s="25" t="s">
        <v>43</v>
      </c>
      <c r="N7067" s="27" t="s">
        <v>43</v>
      </c>
      <c r="O7067" s="25" t="s">
        <v>43</v>
      </c>
      <c r="P7067" s="27" t="s">
        <v>43</v>
      </c>
      <c r="Q7067" s="25" t="s">
        <v>44</v>
      </c>
      <c r="R7067" s="28">
        <v>3.49</v>
      </c>
      <c r="S7067" s="29">
        <v>3.49</v>
      </c>
      <c r="T7067" s="29"/>
      <c r="U7067" s="29"/>
      <c r="V7067" s="1">
        <v>2.61</v>
      </c>
      <c r="W7067" s="1" t="s">
        <v>45</v>
      </c>
      <c r="X7067" s="1" t="s">
        <v>45</v>
      </c>
      <c r="Y7067" s="30">
        <f t="shared" si="884"/>
        <v>3.49</v>
      </c>
      <c r="Z7067" s="31">
        <f t="shared" si="885"/>
        <v>0</v>
      </c>
      <c r="AA7067" s="32">
        <f t="shared" si="886"/>
        <v>0</v>
      </c>
      <c r="AB7067" t="b">
        <f t="shared" si="887"/>
        <v>1</v>
      </c>
      <c r="AC7067" s="2" t="s">
        <v>45</v>
      </c>
      <c r="AD7067" s="2" t="s">
        <v>45</v>
      </c>
      <c r="AG7067" t="s">
        <v>4996</v>
      </c>
    </row>
    <row r="7068" spans="1:34" ht="16" hidden="1" x14ac:dyDescent="0.4">
      <c r="A7068" s="24" t="s">
        <v>22172</v>
      </c>
      <c r="B7068" s="25" t="s">
        <v>22173</v>
      </c>
      <c r="C7068" t="str">
        <f t="shared" si="880"/>
        <v>47</v>
      </c>
      <c r="D7068" t="str">
        <f>_xlfn.XLOOKUP(C7068,Folha2!A:A,Folha2!B:B)</f>
        <v>MERCEARIA SALGADA</v>
      </c>
      <c r="E7068" s="26" t="str">
        <f t="shared" si="881"/>
        <v>069</v>
      </c>
      <c r="F7068" s="26" t="str">
        <f t="shared" si="882"/>
        <v>80</v>
      </c>
      <c r="G7068" s="26" t="str">
        <f t="shared" si="883"/>
        <v>01</v>
      </c>
      <c r="H7068" s="27" t="s">
        <v>22437</v>
      </c>
      <c r="I7068" s="25" t="s">
        <v>22438</v>
      </c>
      <c r="J7068" s="27" t="s">
        <v>22439</v>
      </c>
      <c r="K7068" s="25" t="s">
        <v>22440</v>
      </c>
      <c r="L7068" s="27" t="s">
        <v>42</v>
      </c>
      <c r="M7068" s="25" t="s">
        <v>43</v>
      </c>
      <c r="N7068" s="27" t="s">
        <v>43</v>
      </c>
      <c r="O7068" s="25" t="s">
        <v>43</v>
      </c>
      <c r="P7068" s="27" t="s">
        <v>43</v>
      </c>
      <c r="Q7068" s="25" t="s">
        <v>44</v>
      </c>
      <c r="R7068" s="28">
        <v>2.99</v>
      </c>
      <c r="S7068" s="29">
        <v>2.99</v>
      </c>
      <c r="T7068" s="29"/>
      <c r="U7068" s="29">
        <v>2.99</v>
      </c>
      <c r="V7068" s="1">
        <v>2.2400000000000002</v>
      </c>
      <c r="W7068" s="1" t="s">
        <v>45</v>
      </c>
      <c r="X7068" s="1" t="s">
        <v>45</v>
      </c>
      <c r="Y7068" s="30">
        <f t="shared" si="884"/>
        <v>2.99</v>
      </c>
      <c r="Z7068" s="31">
        <f t="shared" si="885"/>
        <v>0</v>
      </c>
      <c r="AA7068" s="32">
        <f t="shared" si="886"/>
        <v>0</v>
      </c>
      <c r="AB7068" t="b">
        <f t="shared" si="887"/>
        <v>1</v>
      </c>
      <c r="AC7068" s="2" t="s">
        <v>105</v>
      </c>
      <c r="AD7068" s="2">
        <v>2.2400000000000002</v>
      </c>
      <c r="AG7068" t="s">
        <v>4996</v>
      </c>
    </row>
    <row r="7069" spans="1:34" ht="16" hidden="1" x14ac:dyDescent="0.4">
      <c r="A7069" s="24" t="s">
        <v>22172</v>
      </c>
      <c r="B7069" s="25" t="s">
        <v>22173</v>
      </c>
      <c r="C7069" t="str">
        <f t="shared" si="880"/>
        <v>47</v>
      </c>
      <c r="D7069" t="str">
        <f>_xlfn.XLOOKUP(C7069,Folha2!A:A,Folha2!B:B)</f>
        <v>MERCEARIA SALGADA</v>
      </c>
      <c r="E7069" s="26" t="str">
        <f t="shared" si="881"/>
        <v>069</v>
      </c>
      <c r="F7069" s="26" t="str">
        <f t="shared" si="882"/>
        <v>80</v>
      </c>
      <c r="G7069" s="26" t="str">
        <f t="shared" si="883"/>
        <v>01</v>
      </c>
      <c r="H7069" s="27" t="s">
        <v>22441</v>
      </c>
      <c r="I7069" s="25" t="s">
        <v>22442</v>
      </c>
      <c r="J7069" s="27" t="s">
        <v>22439</v>
      </c>
      <c r="K7069" s="25" t="s">
        <v>22443</v>
      </c>
      <c r="L7069" s="27" t="s">
        <v>42</v>
      </c>
      <c r="M7069" s="25" t="s">
        <v>43</v>
      </c>
      <c r="N7069" s="27" t="s">
        <v>43</v>
      </c>
      <c r="O7069" s="25" t="s">
        <v>43</v>
      </c>
      <c r="P7069" s="27" t="s">
        <v>43</v>
      </c>
      <c r="Q7069" s="25" t="s">
        <v>44</v>
      </c>
      <c r="R7069" s="28">
        <v>2.99</v>
      </c>
      <c r="S7069" s="29">
        <v>2.99</v>
      </c>
      <c r="T7069" s="29"/>
      <c r="U7069" s="29">
        <v>2.99</v>
      </c>
      <c r="V7069" s="1">
        <v>2.2400000000000002</v>
      </c>
      <c r="W7069" s="1" t="s">
        <v>45</v>
      </c>
      <c r="X7069" s="1" t="s">
        <v>45</v>
      </c>
      <c r="Y7069" s="30">
        <f t="shared" si="884"/>
        <v>2.99</v>
      </c>
      <c r="Z7069" s="31">
        <f t="shared" si="885"/>
        <v>0</v>
      </c>
      <c r="AA7069" s="32">
        <f t="shared" si="886"/>
        <v>0</v>
      </c>
      <c r="AB7069" t="b">
        <f t="shared" si="887"/>
        <v>1</v>
      </c>
      <c r="AC7069" s="2" t="s">
        <v>105</v>
      </c>
      <c r="AD7069" s="2">
        <v>2.2400000000000002</v>
      </c>
      <c r="AG7069" t="s">
        <v>4996</v>
      </c>
    </row>
    <row r="7070" spans="1:34" ht="16" hidden="1" x14ac:dyDescent="0.4">
      <c r="A7070" s="24" t="s">
        <v>22172</v>
      </c>
      <c r="B7070" s="25" t="s">
        <v>22173</v>
      </c>
      <c r="C7070" t="str">
        <f t="shared" si="880"/>
        <v>47</v>
      </c>
      <c r="D7070" t="str">
        <f>_xlfn.XLOOKUP(C7070,Folha2!A:A,Folha2!B:B)</f>
        <v>MERCEARIA SALGADA</v>
      </c>
      <c r="E7070" s="26" t="str">
        <f t="shared" si="881"/>
        <v>069</v>
      </c>
      <c r="F7070" s="26" t="str">
        <f t="shared" si="882"/>
        <v>80</v>
      </c>
      <c r="G7070" s="26" t="str">
        <f t="shared" si="883"/>
        <v>01</v>
      </c>
      <c r="H7070" s="27" t="s">
        <v>22444</v>
      </c>
      <c r="I7070" s="25" t="s">
        <v>22445</v>
      </c>
      <c r="J7070" s="27" t="s">
        <v>22439</v>
      </c>
      <c r="K7070" s="25" t="s">
        <v>22446</v>
      </c>
      <c r="L7070" s="27" t="s">
        <v>42</v>
      </c>
      <c r="M7070" s="25" t="s">
        <v>43</v>
      </c>
      <c r="N7070" s="27" t="s">
        <v>43</v>
      </c>
      <c r="O7070" s="25" t="s">
        <v>43</v>
      </c>
      <c r="P7070" s="27" t="s">
        <v>43</v>
      </c>
      <c r="Q7070" s="25" t="s">
        <v>44</v>
      </c>
      <c r="R7070" s="28">
        <v>2.99</v>
      </c>
      <c r="S7070" s="29">
        <v>2.99</v>
      </c>
      <c r="T7070" s="29"/>
      <c r="U7070" s="29">
        <v>2.99</v>
      </c>
      <c r="V7070" s="1">
        <v>2.2400000000000002</v>
      </c>
      <c r="W7070" s="1" t="s">
        <v>45</v>
      </c>
      <c r="X7070" s="1" t="s">
        <v>45</v>
      </c>
      <c r="Y7070" s="30">
        <f t="shared" si="884"/>
        <v>2.99</v>
      </c>
      <c r="Z7070" s="31">
        <f t="shared" si="885"/>
        <v>0</v>
      </c>
      <c r="AA7070" s="32">
        <f t="shared" si="886"/>
        <v>0</v>
      </c>
      <c r="AB7070" t="b">
        <f t="shared" si="887"/>
        <v>1</v>
      </c>
      <c r="AC7070" s="2" t="s">
        <v>105</v>
      </c>
      <c r="AD7070" s="2">
        <v>2.2400000000000002</v>
      </c>
      <c r="AG7070" t="s">
        <v>4996</v>
      </c>
    </row>
    <row r="7071" spans="1:34" ht="16" hidden="1" x14ac:dyDescent="0.4">
      <c r="A7071" s="24" t="s">
        <v>22172</v>
      </c>
      <c r="B7071" s="25" t="s">
        <v>22173</v>
      </c>
      <c r="C7071" t="str">
        <f t="shared" si="880"/>
        <v>47</v>
      </c>
      <c r="D7071" t="str">
        <f>_xlfn.XLOOKUP(C7071,Folha2!A:A,Folha2!B:B)</f>
        <v>MERCEARIA SALGADA</v>
      </c>
      <c r="E7071" s="26" t="str">
        <f t="shared" si="881"/>
        <v>069</v>
      </c>
      <c r="F7071" s="26" t="str">
        <f t="shared" si="882"/>
        <v>80</v>
      </c>
      <c r="G7071" s="26" t="str">
        <f t="shared" si="883"/>
        <v>01</v>
      </c>
      <c r="H7071" s="27" t="s">
        <v>22447</v>
      </c>
      <c r="I7071" s="25" t="s">
        <v>22448</v>
      </c>
      <c r="J7071" s="27" t="s">
        <v>22439</v>
      </c>
      <c r="K7071" s="25" t="s">
        <v>22449</v>
      </c>
      <c r="L7071" s="27" t="s">
        <v>42</v>
      </c>
      <c r="M7071" s="25" t="s">
        <v>43</v>
      </c>
      <c r="N7071" s="27" t="s">
        <v>43</v>
      </c>
      <c r="O7071" s="25" t="s">
        <v>43</v>
      </c>
      <c r="P7071" s="27" t="s">
        <v>43</v>
      </c>
      <c r="Q7071" s="25" t="s">
        <v>44</v>
      </c>
      <c r="R7071" s="28">
        <v>2.99</v>
      </c>
      <c r="S7071" s="29">
        <v>2.99</v>
      </c>
      <c r="T7071" s="29"/>
      <c r="U7071" s="29">
        <v>2.99</v>
      </c>
      <c r="V7071" s="1">
        <v>2.2400000000000002</v>
      </c>
      <c r="W7071" s="1" t="s">
        <v>45</v>
      </c>
      <c r="X7071" s="1" t="s">
        <v>45</v>
      </c>
      <c r="Y7071" s="30">
        <f t="shared" si="884"/>
        <v>2.99</v>
      </c>
      <c r="Z7071" s="31">
        <f t="shared" si="885"/>
        <v>0</v>
      </c>
      <c r="AA7071" s="32">
        <f t="shared" si="886"/>
        <v>0</v>
      </c>
      <c r="AB7071" t="b">
        <f t="shared" si="887"/>
        <v>1</v>
      </c>
      <c r="AC7071" s="2" t="s">
        <v>105</v>
      </c>
      <c r="AD7071" s="2">
        <v>2.2400000000000002</v>
      </c>
      <c r="AG7071" t="s">
        <v>4996</v>
      </c>
    </row>
    <row r="7072" spans="1:34" ht="16" hidden="1" x14ac:dyDescent="0.4">
      <c r="A7072" s="24" t="s">
        <v>22172</v>
      </c>
      <c r="B7072" s="25" t="s">
        <v>22173</v>
      </c>
      <c r="C7072" t="str">
        <f t="shared" si="880"/>
        <v>47</v>
      </c>
      <c r="D7072" t="str">
        <f>_xlfn.XLOOKUP(C7072,Folha2!A:A,Folha2!B:B)</f>
        <v>MERCEARIA SALGADA</v>
      </c>
      <c r="E7072" s="26" t="str">
        <f t="shared" si="881"/>
        <v>069</v>
      </c>
      <c r="F7072" s="26" t="str">
        <f t="shared" si="882"/>
        <v>80</v>
      </c>
      <c r="G7072" s="26" t="str">
        <f t="shared" si="883"/>
        <v>01</v>
      </c>
      <c r="H7072" s="27" t="s">
        <v>22450</v>
      </c>
      <c r="I7072" s="25" t="s">
        <v>22219</v>
      </c>
      <c r="J7072" s="27" t="s">
        <v>22439</v>
      </c>
      <c r="K7072" s="25" t="s">
        <v>22451</v>
      </c>
      <c r="L7072" s="27" t="s">
        <v>42</v>
      </c>
      <c r="M7072" s="25" t="s">
        <v>43</v>
      </c>
      <c r="N7072" s="27" t="s">
        <v>43</v>
      </c>
      <c r="O7072" s="25" t="s">
        <v>43</v>
      </c>
      <c r="P7072" s="27" t="s">
        <v>43</v>
      </c>
      <c r="Q7072" s="25" t="s">
        <v>44</v>
      </c>
      <c r="R7072" s="28">
        <v>2.99</v>
      </c>
      <c r="S7072" s="29">
        <v>2.99</v>
      </c>
      <c r="T7072" s="29"/>
      <c r="U7072" s="29">
        <v>2.99</v>
      </c>
      <c r="V7072" s="1">
        <v>2.2400000000000002</v>
      </c>
      <c r="W7072" s="1" t="s">
        <v>45</v>
      </c>
      <c r="X7072" s="1" t="s">
        <v>45</v>
      </c>
      <c r="Y7072" s="30">
        <f t="shared" si="884"/>
        <v>2.99</v>
      </c>
      <c r="Z7072" s="31">
        <f t="shared" si="885"/>
        <v>0</v>
      </c>
      <c r="AA7072" s="32">
        <f t="shared" si="886"/>
        <v>0</v>
      </c>
      <c r="AB7072" t="b">
        <f t="shared" si="887"/>
        <v>1</v>
      </c>
      <c r="AC7072" s="2" t="s">
        <v>105</v>
      </c>
      <c r="AD7072" s="2">
        <v>2.2400000000000002</v>
      </c>
      <c r="AG7072" t="s">
        <v>4996</v>
      </c>
    </row>
    <row r="7073" spans="1:33" ht="16" hidden="1" x14ac:dyDescent="0.4">
      <c r="A7073" s="24" t="s">
        <v>22172</v>
      </c>
      <c r="B7073" s="25" t="s">
        <v>22173</v>
      </c>
      <c r="C7073" t="str">
        <f t="shared" si="880"/>
        <v>47</v>
      </c>
      <c r="D7073" t="str">
        <f>_xlfn.XLOOKUP(C7073,Folha2!A:A,Folha2!B:B)</f>
        <v>MERCEARIA SALGADA</v>
      </c>
      <c r="E7073" s="26" t="str">
        <f t="shared" si="881"/>
        <v>069</v>
      </c>
      <c r="F7073" s="26" t="str">
        <f t="shared" si="882"/>
        <v>80</v>
      </c>
      <c r="G7073" s="26" t="str">
        <f t="shared" si="883"/>
        <v>01</v>
      </c>
      <c r="H7073" s="27" t="s">
        <v>22452</v>
      </c>
      <c r="I7073" s="25" t="s">
        <v>22453</v>
      </c>
      <c r="J7073" s="27" t="s">
        <v>22439</v>
      </c>
      <c r="K7073" s="25" t="s">
        <v>22454</v>
      </c>
      <c r="L7073" s="27" t="s">
        <v>42</v>
      </c>
      <c r="M7073" s="25" t="s">
        <v>43</v>
      </c>
      <c r="N7073" s="27" t="s">
        <v>43</v>
      </c>
      <c r="O7073" s="25" t="s">
        <v>43</v>
      </c>
      <c r="P7073" s="27" t="s">
        <v>43</v>
      </c>
      <c r="Q7073" s="25" t="s">
        <v>44</v>
      </c>
      <c r="R7073" s="28">
        <v>2.99</v>
      </c>
      <c r="S7073" s="29">
        <v>2.99</v>
      </c>
      <c r="T7073" s="29"/>
      <c r="U7073" s="29">
        <v>2.99</v>
      </c>
      <c r="V7073" s="1">
        <v>2.2400000000000002</v>
      </c>
      <c r="W7073" s="1" t="s">
        <v>45</v>
      </c>
      <c r="X7073" s="1" t="s">
        <v>45</v>
      </c>
      <c r="Y7073" s="30">
        <f t="shared" si="884"/>
        <v>2.99</v>
      </c>
      <c r="Z7073" s="31">
        <f t="shared" si="885"/>
        <v>0</v>
      </c>
      <c r="AA7073" s="32">
        <f t="shared" si="886"/>
        <v>0</v>
      </c>
      <c r="AB7073" t="b">
        <f t="shared" si="887"/>
        <v>1</v>
      </c>
      <c r="AC7073" s="2" t="s">
        <v>105</v>
      </c>
      <c r="AD7073" s="2">
        <v>2.2400000000000002</v>
      </c>
      <c r="AG7073" t="s">
        <v>4996</v>
      </c>
    </row>
    <row r="7074" spans="1:33" ht="16" hidden="1" x14ac:dyDescent="0.4">
      <c r="A7074" s="24" t="s">
        <v>22172</v>
      </c>
      <c r="B7074" s="25" t="s">
        <v>22173</v>
      </c>
      <c r="C7074" t="str">
        <f t="shared" si="880"/>
        <v>47</v>
      </c>
      <c r="D7074" t="str">
        <f>_xlfn.XLOOKUP(C7074,Folha2!A:A,Folha2!B:B)</f>
        <v>MERCEARIA SALGADA</v>
      </c>
      <c r="E7074" s="26" t="str">
        <f t="shared" si="881"/>
        <v>069</v>
      </c>
      <c r="F7074" s="26" t="str">
        <f t="shared" si="882"/>
        <v>80</v>
      </c>
      <c r="G7074" s="26" t="str">
        <f t="shared" si="883"/>
        <v>01</v>
      </c>
      <c r="H7074" s="27" t="s">
        <v>22455</v>
      </c>
      <c r="I7074" s="25" t="s">
        <v>22456</v>
      </c>
      <c r="J7074" s="27" t="s">
        <v>22439</v>
      </c>
      <c r="K7074" s="25" t="s">
        <v>22457</v>
      </c>
      <c r="L7074" s="27" t="s">
        <v>42</v>
      </c>
      <c r="M7074" s="25" t="s">
        <v>43</v>
      </c>
      <c r="N7074" s="27" t="s">
        <v>43</v>
      </c>
      <c r="O7074" s="25" t="s">
        <v>43</v>
      </c>
      <c r="P7074" s="27" t="s">
        <v>43</v>
      </c>
      <c r="Q7074" s="25" t="s">
        <v>44</v>
      </c>
      <c r="R7074" s="28">
        <v>2.99</v>
      </c>
      <c r="S7074" s="29">
        <v>2.99</v>
      </c>
      <c r="T7074" s="29"/>
      <c r="U7074" s="29">
        <v>2.99</v>
      </c>
      <c r="V7074" s="1">
        <v>2.2400000000000002</v>
      </c>
      <c r="W7074" s="1" t="s">
        <v>45</v>
      </c>
      <c r="X7074" s="1" t="s">
        <v>45</v>
      </c>
      <c r="Y7074" s="30">
        <f t="shared" si="884"/>
        <v>2.99</v>
      </c>
      <c r="Z7074" s="31">
        <f t="shared" si="885"/>
        <v>0</v>
      </c>
      <c r="AA7074" s="32">
        <f t="shared" si="886"/>
        <v>0</v>
      </c>
      <c r="AB7074" t="b">
        <f t="shared" si="887"/>
        <v>1</v>
      </c>
      <c r="AC7074" s="2" t="s">
        <v>105</v>
      </c>
      <c r="AD7074" s="2">
        <v>2.2400000000000002</v>
      </c>
      <c r="AG7074" t="s">
        <v>4996</v>
      </c>
    </row>
    <row r="7075" spans="1:33" ht="16" hidden="1" x14ac:dyDescent="0.4">
      <c r="A7075" s="24" t="s">
        <v>22172</v>
      </c>
      <c r="B7075" s="25" t="s">
        <v>22173</v>
      </c>
      <c r="C7075" t="str">
        <f t="shared" si="880"/>
        <v>47</v>
      </c>
      <c r="D7075" t="str">
        <f>_xlfn.XLOOKUP(C7075,Folha2!A:A,Folha2!B:B)</f>
        <v>MERCEARIA SALGADA</v>
      </c>
      <c r="E7075" s="26" t="str">
        <f t="shared" si="881"/>
        <v>069</v>
      </c>
      <c r="F7075" s="26" t="str">
        <f t="shared" si="882"/>
        <v>80</v>
      </c>
      <c r="G7075" s="26" t="str">
        <f t="shared" si="883"/>
        <v>01</v>
      </c>
      <c r="H7075" s="27" t="s">
        <v>22458</v>
      </c>
      <c r="I7075" s="25" t="s">
        <v>22459</v>
      </c>
      <c r="J7075" s="27" t="s">
        <v>22439</v>
      </c>
      <c r="K7075" s="25" t="s">
        <v>22460</v>
      </c>
      <c r="L7075" s="27" t="s">
        <v>42</v>
      </c>
      <c r="M7075" s="25" t="s">
        <v>43</v>
      </c>
      <c r="N7075" s="27" t="s">
        <v>43</v>
      </c>
      <c r="O7075" s="25" t="s">
        <v>43</v>
      </c>
      <c r="P7075" s="27" t="s">
        <v>43</v>
      </c>
      <c r="Q7075" s="25" t="s">
        <v>44</v>
      </c>
      <c r="R7075" s="28">
        <v>2.99</v>
      </c>
      <c r="S7075" s="29">
        <v>2.99</v>
      </c>
      <c r="T7075" s="29"/>
      <c r="U7075" s="29">
        <v>2.99</v>
      </c>
      <c r="V7075" s="1">
        <v>2.2400000000000002</v>
      </c>
      <c r="W7075" s="1" t="s">
        <v>45</v>
      </c>
      <c r="X7075" s="1" t="s">
        <v>45</v>
      </c>
      <c r="Y7075" s="30">
        <f t="shared" si="884"/>
        <v>2.99</v>
      </c>
      <c r="Z7075" s="31">
        <f t="shared" si="885"/>
        <v>0</v>
      </c>
      <c r="AA7075" s="32">
        <f t="shared" si="886"/>
        <v>0</v>
      </c>
      <c r="AB7075" t="b">
        <f t="shared" si="887"/>
        <v>1</v>
      </c>
      <c r="AC7075" s="2" t="s">
        <v>105</v>
      </c>
      <c r="AD7075" s="2">
        <v>2.2400000000000002</v>
      </c>
      <c r="AG7075" t="s">
        <v>4996</v>
      </c>
    </row>
    <row r="7076" spans="1:33" ht="16" hidden="1" x14ac:dyDescent="0.4">
      <c r="A7076" s="24" t="s">
        <v>22172</v>
      </c>
      <c r="B7076" s="25" t="s">
        <v>22173</v>
      </c>
      <c r="C7076" t="str">
        <f t="shared" si="880"/>
        <v>47</v>
      </c>
      <c r="D7076" t="str">
        <f>_xlfn.XLOOKUP(C7076,Folha2!A:A,Folha2!B:B)</f>
        <v>MERCEARIA SALGADA</v>
      </c>
      <c r="E7076" s="26" t="str">
        <f t="shared" si="881"/>
        <v>069</v>
      </c>
      <c r="F7076" s="26" t="str">
        <f t="shared" si="882"/>
        <v>80</v>
      </c>
      <c r="G7076" s="26" t="str">
        <f t="shared" si="883"/>
        <v>01</v>
      </c>
      <c r="H7076" s="27" t="s">
        <v>22461</v>
      </c>
      <c r="I7076" s="25" t="s">
        <v>22462</v>
      </c>
      <c r="J7076" s="27" t="s">
        <v>22439</v>
      </c>
      <c r="K7076" s="25" t="s">
        <v>22463</v>
      </c>
      <c r="L7076" s="27" t="s">
        <v>42</v>
      </c>
      <c r="M7076" s="25" t="s">
        <v>43</v>
      </c>
      <c r="N7076" s="27" t="s">
        <v>43</v>
      </c>
      <c r="O7076" s="25" t="s">
        <v>43</v>
      </c>
      <c r="P7076" s="27" t="s">
        <v>43</v>
      </c>
      <c r="Q7076" s="25" t="s">
        <v>44</v>
      </c>
      <c r="R7076" s="28">
        <v>2.99</v>
      </c>
      <c r="S7076" s="29">
        <v>2.99</v>
      </c>
      <c r="T7076" s="29"/>
      <c r="U7076" s="29">
        <v>2.99</v>
      </c>
      <c r="V7076" s="1" t="s">
        <v>45</v>
      </c>
      <c r="W7076" s="1" t="s">
        <v>45</v>
      </c>
      <c r="X7076" s="1" t="s">
        <v>45</v>
      </c>
      <c r="Y7076" s="30">
        <f t="shared" si="884"/>
        <v>2.99</v>
      </c>
      <c r="Z7076" s="31">
        <f t="shared" si="885"/>
        <v>0</v>
      </c>
      <c r="AA7076" s="32">
        <f t="shared" si="886"/>
        <v>0</v>
      </c>
      <c r="AB7076" t="b">
        <f t="shared" si="887"/>
        <v>1</v>
      </c>
      <c r="AC7076" s="2" t="s">
        <v>105</v>
      </c>
      <c r="AD7076" s="2">
        <v>2.2400000000000002</v>
      </c>
      <c r="AG7076" t="s">
        <v>4996</v>
      </c>
    </row>
    <row r="7077" spans="1:33" ht="16" hidden="1" x14ac:dyDescent="0.4">
      <c r="A7077" s="24" t="s">
        <v>22172</v>
      </c>
      <c r="B7077" s="25" t="s">
        <v>22173</v>
      </c>
      <c r="C7077" t="str">
        <f t="shared" si="880"/>
        <v>47</v>
      </c>
      <c r="D7077" t="str">
        <f>_xlfn.XLOOKUP(C7077,Folha2!A:A,Folha2!B:B)</f>
        <v>MERCEARIA SALGADA</v>
      </c>
      <c r="E7077" s="26" t="str">
        <f t="shared" si="881"/>
        <v>069</v>
      </c>
      <c r="F7077" s="26" t="str">
        <f t="shared" si="882"/>
        <v>80</v>
      </c>
      <c r="G7077" s="26" t="str">
        <f t="shared" si="883"/>
        <v>01</v>
      </c>
      <c r="H7077" s="27" t="s">
        <v>22464</v>
      </c>
      <c r="I7077" s="25" t="s">
        <v>22465</v>
      </c>
      <c r="J7077" s="27" t="s">
        <v>22439</v>
      </c>
      <c r="K7077" s="25" t="s">
        <v>22466</v>
      </c>
      <c r="L7077" s="27" t="s">
        <v>42</v>
      </c>
      <c r="M7077" s="25" t="s">
        <v>43</v>
      </c>
      <c r="N7077" s="27" t="s">
        <v>43</v>
      </c>
      <c r="O7077" s="25" t="s">
        <v>43</v>
      </c>
      <c r="P7077" s="27" t="s">
        <v>43</v>
      </c>
      <c r="Q7077" s="25" t="s">
        <v>44</v>
      </c>
      <c r="R7077" s="28">
        <v>2.99</v>
      </c>
      <c r="S7077" s="29">
        <v>2.99</v>
      </c>
      <c r="T7077" s="29"/>
      <c r="U7077" s="29">
        <v>2.99</v>
      </c>
      <c r="V7077" s="1">
        <v>2.2400000000000002</v>
      </c>
      <c r="W7077" s="1" t="s">
        <v>45</v>
      </c>
      <c r="X7077" s="1" t="s">
        <v>45</v>
      </c>
      <c r="Y7077" s="30">
        <f t="shared" si="884"/>
        <v>2.99</v>
      </c>
      <c r="Z7077" s="31">
        <f t="shared" si="885"/>
        <v>0</v>
      </c>
      <c r="AA7077" s="32">
        <f t="shared" si="886"/>
        <v>0</v>
      </c>
      <c r="AB7077" t="b">
        <f t="shared" si="887"/>
        <v>1</v>
      </c>
      <c r="AC7077" s="2" t="s">
        <v>105</v>
      </c>
      <c r="AD7077" s="2">
        <v>2.2400000000000002</v>
      </c>
      <c r="AG7077" t="s">
        <v>4996</v>
      </c>
    </row>
    <row r="7078" spans="1:33" ht="16" hidden="1" x14ac:dyDescent="0.4">
      <c r="A7078" s="24" t="s">
        <v>22172</v>
      </c>
      <c r="B7078" s="25" t="s">
        <v>22173</v>
      </c>
      <c r="C7078" t="str">
        <f t="shared" si="880"/>
        <v>47</v>
      </c>
      <c r="D7078" t="str">
        <f>_xlfn.XLOOKUP(C7078,Folha2!A:A,Folha2!B:B)</f>
        <v>MERCEARIA SALGADA</v>
      </c>
      <c r="E7078" s="26" t="str">
        <f t="shared" si="881"/>
        <v>069</v>
      </c>
      <c r="F7078" s="26" t="str">
        <f t="shared" si="882"/>
        <v>80</v>
      </c>
      <c r="G7078" s="26" t="str">
        <f t="shared" si="883"/>
        <v>01</v>
      </c>
      <c r="H7078" s="27" t="s">
        <v>22467</v>
      </c>
      <c r="I7078" s="25" t="s">
        <v>22468</v>
      </c>
      <c r="J7078" s="27" t="s">
        <v>22439</v>
      </c>
      <c r="K7078" s="25" t="s">
        <v>22469</v>
      </c>
      <c r="L7078" s="27" t="s">
        <v>42</v>
      </c>
      <c r="M7078" s="25" t="s">
        <v>43</v>
      </c>
      <c r="N7078" s="27" t="s">
        <v>43</v>
      </c>
      <c r="O7078" s="25" t="s">
        <v>43</v>
      </c>
      <c r="P7078" s="27" t="s">
        <v>43</v>
      </c>
      <c r="Q7078" s="25" t="s">
        <v>44</v>
      </c>
      <c r="R7078" s="28">
        <v>2.99</v>
      </c>
      <c r="S7078" s="29">
        <v>2.99</v>
      </c>
      <c r="T7078" s="29"/>
      <c r="U7078" s="29"/>
      <c r="V7078" s="1">
        <v>2.2400000000000002</v>
      </c>
      <c r="W7078" s="1" t="s">
        <v>45</v>
      </c>
      <c r="X7078" s="1" t="s">
        <v>45</v>
      </c>
      <c r="Y7078" s="30">
        <f t="shared" si="884"/>
        <v>2.99</v>
      </c>
      <c r="Z7078" s="31">
        <f t="shared" si="885"/>
        <v>0</v>
      </c>
      <c r="AA7078" s="32">
        <f t="shared" si="886"/>
        <v>0</v>
      </c>
      <c r="AB7078" t="b">
        <f t="shared" si="887"/>
        <v>1</v>
      </c>
      <c r="AC7078" s="2" t="s">
        <v>105</v>
      </c>
      <c r="AD7078" s="2">
        <v>2.2400000000000002</v>
      </c>
      <c r="AG7078" t="s">
        <v>4996</v>
      </c>
    </row>
    <row r="7079" spans="1:33" ht="16" hidden="1" x14ac:dyDescent="0.4">
      <c r="A7079" s="24" t="s">
        <v>22172</v>
      </c>
      <c r="B7079" s="25" t="s">
        <v>22173</v>
      </c>
      <c r="C7079" t="str">
        <f t="shared" si="880"/>
        <v>47</v>
      </c>
      <c r="D7079" t="str">
        <f>_xlfn.XLOOKUP(C7079,Folha2!A:A,Folha2!B:B)</f>
        <v>MERCEARIA SALGADA</v>
      </c>
      <c r="E7079" s="26" t="str">
        <f t="shared" si="881"/>
        <v>069</v>
      </c>
      <c r="F7079" s="26" t="str">
        <f t="shared" si="882"/>
        <v>80</v>
      </c>
      <c r="G7079" s="26" t="str">
        <f t="shared" si="883"/>
        <v>01</v>
      </c>
      <c r="H7079" s="27" t="s">
        <v>22470</v>
      </c>
      <c r="I7079" s="25" t="s">
        <v>22471</v>
      </c>
      <c r="J7079" s="27" t="s">
        <v>22439</v>
      </c>
      <c r="K7079" s="25" t="s">
        <v>22472</v>
      </c>
      <c r="L7079" s="27" t="s">
        <v>42</v>
      </c>
      <c r="M7079" s="25" t="s">
        <v>43</v>
      </c>
      <c r="N7079" s="27" t="s">
        <v>43</v>
      </c>
      <c r="O7079" s="25" t="s">
        <v>43</v>
      </c>
      <c r="P7079" s="27" t="s">
        <v>43</v>
      </c>
      <c r="Q7079" s="25" t="s">
        <v>44</v>
      </c>
      <c r="R7079" s="28">
        <v>7.99</v>
      </c>
      <c r="S7079" s="29">
        <v>7.99</v>
      </c>
      <c r="T7079" s="29"/>
      <c r="U7079" s="29">
        <v>7.99</v>
      </c>
      <c r="V7079" s="1">
        <v>5.99</v>
      </c>
      <c r="W7079" s="1" t="s">
        <v>45</v>
      </c>
      <c r="X7079" s="1" t="s">
        <v>45</v>
      </c>
      <c r="Y7079" s="30">
        <f t="shared" si="884"/>
        <v>7.99</v>
      </c>
      <c r="Z7079" s="31">
        <f t="shared" si="885"/>
        <v>0</v>
      </c>
      <c r="AA7079" s="32">
        <f t="shared" si="886"/>
        <v>0</v>
      </c>
      <c r="AB7079" t="b">
        <f t="shared" si="887"/>
        <v>1</v>
      </c>
      <c r="AC7079" s="2" t="s">
        <v>105</v>
      </c>
      <c r="AD7079" s="2">
        <v>5.59</v>
      </c>
      <c r="AG7079" t="s">
        <v>4996</v>
      </c>
    </row>
    <row r="7080" spans="1:33" ht="16" hidden="1" x14ac:dyDescent="0.4">
      <c r="A7080" s="24" t="s">
        <v>22172</v>
      </c>
      <c r="B7080" s="25" t="s">
        <v>22173</v>
      </c>
      <c r="C7080" t="str">
        <f t="shared" si="880"/>
        <v>47</v>
      </c>
      <c r="D7080" t="str">
        <f>_xlfn.XLOOKUP(C7080,Folha2!A:A,Folha2!B:B)</f>
        <v>MERCEARIA SALGADA</v>
      </c>
      <c r="E7080" s="26" t="str">
        <f t="shared" si="881"/>
        <v>069</v>
      </c>
      <c r="F7080" s="26" t="str">
        <f t="shared" si="882"/>
        <v>80</v>
      </c>
      <c r="G7080" s="26" t="str">
        <f t="shared" si="883"/>
        <v>01</v>
      </c>
      <c r="H7080" s="27" t="s">
        <v>22473</v>
      </c>
      <c r="I7080" s="25" t="s">
        <v>22474</v>
      </c>
      <c r="J7080" s="27" t="s">
        <v>22439</v>
      </c>
      <c r="K7080" s="25" t="s">
        <v>22475</v>
      </c>
      <c r="L7080" s="27" t="s">
        <v>42</v>
      </c>
      <c r="M7080" s="25" t="s">
        <v>43</v>
      </c>
      <c r="N7080" s="27" t="s">
        <v>43</v>
      </c>
      <c r="O7080" s="25" t="s">
        <v>43</v>
      </c>
      <c r="P7080" s="27" t="s">
        <v>43</v>
      </c>
      <c r="Q7080" s="25" t="s">
        <v>44</v>
      </c>
      <c r="R7080" s="28">
        <v>7.99</v>
      </c>
      <c r="S7080" s="29">
        <v>7.99</v>
      </c>
      <c r="T7080" s="29"/>
      <c r="U7080" s="29">
        <v>7.99</v>
      </c>
      <c r="V7080" s="1">
        <v>5.99</v>
      </c>
      <c r="W7080" s="1" t="s">
        <v>45</v>
      </c>
      <c r="X7080" s="1" t="s">
        <v>45</v>
      </c>
      <c r="Y7080" s="30">
        <f t="shared" si="884"/>
        <v>7.99</v>
      </c>
      <c r="Z7080" s="31">
        <f t="shared" si="885"/>
        <v>0</v>
      </c>
      <c r="AA7080" s="32">
        <f t="shared" si="886"/>
        <v>0</v>
      </c>
      <c r="AB7080" t="b">
        <f t="shared" si="887"/>
        <v>1</v>
      </c>
      <c r="AC7080" s="2" t="s">
        <v>105</v>
      </c>
      <c r="AD7080" s="2">
        <v>5.59</v>
      </c>
      <c r="AG7080" t="s">
        <v>4996</v>
      </c>
    </row>
    <row r="7081" spans="1:33" ht="16" hidden="1" x14ac:dyDescent="0.4">
      <c r="A7081" s="24" t="s">
        <v>22172</v>
      </c>
      <c r="B7081" s="25" t="s">
        <v>22173</v>
      </c>
      <c r="C7081" t="str">
        <f t="shared" si="880"/>
        <v>47</v>
      </c>
      <c r="D7081" t="str">
        <f>_xlfn.XLOOKUP(C7081,Folha2!A:A,Folha2!B:B)</f>
        <v>MERCEARIA SALGADA</v>
      </c>
      <c r="E7081" s="26" t="str">
        <f t="shared" si="881"/>
        <v>069</v>
      </c>
      <c r="F7081" s="26" t="str">
        <f t="shared" si="882"/>
        <v>80</v>
      </c>
      <c r="G7081" s="26" t="str">
        <f t="shared" si="883"/>
        <v>01</v>
      </c>
      <c r="H7081" s="27" t="s">
        <v>22476</v>
      </c>
      <c r="I7081" s="25" t="s">
        <v>22477</v>
      </c>
      <c r="J7081" s="27" t="s">
        <v>22439</v>
      </c>
      <c r="K7081" s="25" t="s">
        <v>22478</v>
      </c>
      <c r="L7081" s="27" t="s">
        <v>42</v>
      </c>
      <c r="M7081" s="25" t="s">
        <v>43</v>
      </c>
      <c r="N7081" s="27" t="s">
        <v>43</v>
      </c>
      <c r="O7081" s="25" t="s">
        <v>43</v>
      </c>
      <c r="P7081" s="27" t="s">
        <v>43</v>
      </c>
      <c r="Q7081" s="25" t="s">
        <v>44</v>
      </c>
      <c r="R7081" s="28">
        <v>7.99</v>
      </c>
      <c r="S7081" s="29">
        <v>7.99</v>
      </c>
      <c r="T7081" s="29"/>
      <c r="U7081" s="29">
        <v>7.99</v>
      </c>
      <c r="V7081" s="1">
        <v>5.99</v>
      </c>
      <c r="W7081" s="1" t="s">
        <v>45</v>
      </c>
      <c r="X7081" s="1" t="s">
        <v>45</v>
      </c>
      <c r="Y7081" s="30">
        <f t="shared" si="884"/>
        <v>7.99</v>
      </c>
      <c r="Z7081" s="31">
        <f t="shared" si="885"/>
        <v>0</v>
      </c>
      <c r="AA7081" s="32">
        <f t="shared" si="886"/>
        <v>0</v>
      </c>
      <c r="AB7081" t="b">
        <f t="shared" si="887"/>
        <v>1</v>
      </c>
      <c r="AC7081" s="2" t="s">
        <v>105</v>
      </c>
      <c r="AD7081" s="2">
        <v>5.59</v>
      </c>
      <c r="AG7081" t="s">
        <v>4996</v>
      </c>
    </row>
    <row r="7082" spans="1:33" ht="16" hidden="1" x14ac:dyDescent="0.4">
      <c r="A7082" s="24" t="s">
        <v>22172</v>
      </c>
      <c r="B7082" s="25" t="s">
        <v>22173</v>
      </c>
      <c r="C7082" t="str">
        <f t="shared" si="880"/>
        <v>47</v>
      </c>
      <c r="D7082" t="str">
        <f>_xlfn.XLOOKUP(C7082,Folha2!A:A,Folha2!B:B)</f>
        <v>MERCEARIA SALGADA</v>
      </c>
      <c r="E7082" s="26" t="str">
        <f t="shared" si="881"/>
        <v>069</v>
      </c>
      <c r="F7082" s="26" t="str">
        <f t="shared" si="882"/>
        <v>80</v>
      </c>
      <c r="G7082" s="26" t="str">
        <f t="shared" si="883"/>
        <v>01</v>
      </c>
      <c r="H7082" s="27" t="s">
        <v>22479</v>
      </c>
      <c r="I7082" s="25" t="s">
        <v>22480</v>
      </c>
      <c r="J7082" s="27" t="s">
        <v>22439</v>
      </c>
      <c r="K7082" s="25" t="s">
        <v>22481</v>
      </c>
      <c r="L7082" s="27" t="s">
        <v>42</v>
      </c>
      <c r="M7082" s="25" t="s">
        <v>43</v>
      </c>
      <c r="N7082" s="27" t="s">
        <v>43</v>
      </c>
      <c r="O7082" s="25" t="s">
        <v>43</v>
      </c>
      <c r="P7082" s="27" t="s">
        <v>43</v>
      </c>
      <c r="Q7082" s="25" t="s">
        <v>44</v>
      </c>
      <c r="R7082" s="28">
        <v>7.99</v>
      </c>
      <c r="S7082" s="29">
        <v>7.99</v>
      </c>
      <c r="T7082" s="29"/>
      <c r="U7082" s="29">
        <v>7.99</v>
      </c>
      <c r="V7082" s="1">
        <v>5.99</v>
      </c>
      <c r="W7082" s="1" t="s">
        <v>45</v>
      </c>
      <c r="X7082" s="1" t="s">
        <v>45</v>
      </c>
      <c r="Y7082" s="30">
        <f t="shared" si="884"/>
        <v>7.99</v>
      </c>
      <c r="Z7082" s="31">
        <f t="shared" si="885"/>
        <v>0</v>
      </c>
      <c r="AA7082" s="32">
        <f t="shared" si="886"/>
        <v>0</v>
      </c>
      <c r="AB7082" t="b">
        <f t="shared" si="887"/>
        <v>1</v>
      </c>
      <c r="AC7082" s="2" t="s">
        <v>105</v>
      </c>
      <c r="AD7082" s="2">
        <v>5.59</v>
      </c>
      <c r="AG7082" t="s">
        <v>4996</v>
      </c>
    </row>
    <row r="7083" spans="1:33" ht="16" x14ac:dyDescent="0.4">
      <c r="A7083" s="24" t="s">
        <v>22172</v>
      </c>
      <c r="B7083" s="25" t="s">
        <v>22173</v>
      </c>
      <c r="C7083" t="str">
        <f t="shared" si="880"/>
        <v>47</v>
      </c>
      <c r="D7083" t="str">
        <f>_xlfn.XLOOKUP(C7083,Folha2!A:A,Folha2!B:B)</f>
        <v>MERCEARIA SALGADA</v>
      </c>
      <c r="E7083" s="26" t="str">
        <f t="shared" si="881"/>
        <v>069</v>
      </c>
      <c r="F7083" s="26" t="str">
        <f t="shared" si="882"/>
        <v>80</v>
      </c>
      <c r="G7083" s="26" t="str">
        <f t="shared" si="883"/>
        <v>01</v>
      </c>
      <c r="H7083" s="27" t="s">
        <v>22482</v>
      </c>
      <c r="I7083" s="25" t="s">
        <v>22483</v>
      </c>
      <c r="J7083" s="27" t="s">
        <v>22439</v>
      </c>
      <c r="K7083" s="25" t="s">
        <v>22484</v>
      </c>
      <c r="L7083" s="27" t="s">
        <v>42</v>
      </c>
      <c r="M7083" s="25" t="s">
        <v>43</v>
      </c>
      <c r="N7083" s="27" t="s">
        <v>43</v>
      </c>
      <c r="O7083" s="25" t="s">
        <v>43</v>
      </c>
      <c r="P7083" s="27" t="s">
        <v>43</v>
      </c>
      <c r="Q7083" s="25" t="s">
        <v>44</v>
      </c>
      <c r="R7083" s="28">
        <v>15.19</v>
      </c>
      <c r="S7083" s="29">
        <v>15.19</v>
      </c>
      <c r="T7083" s="29"/>
      <c r="U7083" s="29">
        <v>14.99</v>
      </c>
      <c r="V7083" s="1">
        <v>11.39</v>
      </c>
      <c r="W7083" s="1" t="s">
        <v>45</v>
      </c>
      <c r="X7083" s="1">
        <v>11.24</v>
      </c>
      <c r="Y7083" s="30">
        <f t="shared" si="884"/>
        <v>14.99</v>
      </c>
      <c r="Z7083" s="31">
        <f t="shared" si="885"/>
        <v>1.3342228152101399E-2</v>
      </c>
      <c r="AA7083" s="32">
        <f t="shared" si="886"/>
        <v>0.19999999999999929</v>
      </c>
      <c r="AB7083" t="b">
        <f t="shared" si="887"/>
        <v>0</v>
      </c>
      <c r="AC7083" s="2" t="s">
        <v>105</v>
      </c>
      <c r="AD7083" s="2">
        <v>9.8699999999999992</v>
      </c>
      <c r="AG7083" t="s">
        <v>13638</v>
      </c>
    </row>
    <row r="7084" spans="1:33" ht="16" hidden="1" x14ac:dyDescent="0.4">
      <c r="A7084" s="24" t="s">
        <v>22172</v>
      </c>
      <c r="B7084" s="25" t="s">
        <v>22485</v>
      </c>
      <c r="C7084" t="str">
        <f t="shared" si="880"/>
        <v>47</v>
      </c>
      <c r="D7084" t="str">
        <f>_xlfn.XLOOKUP(C7084,Folha2!A:A,Folha2!B:B)</f>
        <v>MERCEARIA SALGADA</v>
      </c>
      <c r="E7084" s="26" t="str">
        <f t="shared" si="881"/>
        <v>069</v>
      </c>
      <c r="F7084" s="26" t="str">
        <f t="shared" si="882"/>
        <v>80</v>
      </c>
      <c r="G7084" s="26" t="str">
        <f t="shared" si="883"/>
        <v>02</v>
      </c>
      <c r="H7084" s="27" t="s">
        <v>22486</v>
      </c>
      <c r="I7084" s="25" t="s">
        <v>22487</v>
      </c>
      <c r="J7084" s="27" t="s">
        <v>22488</v>
      </c>
      <c r="K7084" s="25" t="s">
        <v>22489</v>
      </c>
      <c r="L7084" s="27" t="s">
        <v>42</v>
      </c>
      <c r="M7084" s="25" t="s">
        <v>43</v>
      </c>
      <c r="N7084" s="27" t="s">
        <v>43</v>
      </c>
      <c r="O7084" s="25" t="s">
        <v>43</v>
      </c>
      <c r="P7084" s="27" t="s">
        <v>43</v>
      </c>
      <c r="Q7084" s="25" t="s">
        <v>44</v>
      </c>
      <c r="R7084" s="28">
        <v>1.99</v>
      </c>
      <c r="S7084" s="29">
        <v>1.99</v>
      </c>
      <c r="T7084" s="29"/>
      <c r="U7084" s="29">
        <v>1.99</v>
      </c>
      <c r="V7084" s="1">
        <v>1.49</v>
      </c>
      <c r="W7084" s="1" t="s">
        <v>45</v>
      </c>
      <c r="X7084" s="1" t="s">
        <v>45</v>
      </c>
      <c r="Y7084" s="30">
        <f t="shared" si="884"/>
        <v>1.99</v>
      </c>
      <c r="Z7084" s="31">
        <f t="shared" si="885"/>
        <v>0</v>
      </c>
      <c r="AA7084" s="32">
        <f t="shared" si="886"/>
        <v>0</v>
      </c>
      <c r="AB7084" t="b">
        <f t="shared" si="887"/>
        <v>1</v>
      </c>
      <c r="AC7084" s="2" t="s">
        <v>70</v>
      </c>
      <c r="AD7084" s="2">
        <v>1.39</v>
      </c>
      <c r="AG7084" t="s">
        <v>4996</v>
      </c>
    </row>
    <row r="7085" spans="1:33" ht="16" hidden="1" x14ac:dyDescent="0.4">
      <c r="A7085" s="24" t="s">
        <v>22172</v>
      </c>
      <c r="B7085" s="25" t="s">
        <v>22485</v>
      </c>
      <c r="C7085" t="str">
        <f t="shared" si="880"/>
        <v>47</v>
      </c>
      <c r="D7085" t="str">
        <f>_xlfn.XLOOKUP(C7085,Folha2!A:A,Folha2!B:B)</f>
        <v>MERCEARIA SALGADA</v>
      </c>
      <c r="E7085" s="26" t="str">
        <f t="shared" si="881"/>
        <v>069</v>
      </c>
      <c r="F7085" s="26" t="str">
        <f t="shared" si="882"/>
        <v>80</v>
      </c>
      <c r="G7085" s="26" t="str">
        <f t="shared" si="883"/>
        <v>02</v>
      </c>
      <c r="H7085" s="27" t="s">
        <v>22490</v>
      </c>
      <c r="I7085" s="25" t="s">
        <v>22491</v>
      </c>
      <c r="J7085" s="27" t="s">
        <v>22488</v>
      </c>
      <c r="K7085" s="25" t="s">
        <v>22492</v>
      </c>
      <c r="L7085" s="27" t="s">
        <v>42</v>
      </c>
      <c r="M7085" s="25" t="s">
        <v>43</v>
      </c>
      <c r="N7085" s="27" t="s">
        <v>43</v>
      </c>
      <c r="O7085" s="25" t="s">
        <v>43</v>
      </c>
      <c r="P7085" s="27" t="s">
        <v>43</v>
      </c>
      <c r="Q7085" s="25" t="s">
        <v>44</v>
      </c>
      <c r="R7085" s="28">
        <v>1.99</v>
      </c>
      <c r="S7085" s="29">
        <v>1.99</v>
      </c>
      <c r="T7085" s="29"/>
      <c r="U7085" s="29">
        <v>1.99</v>
      </c>
      <c r="V7085" s="1">
        <v>1.49</v>
      </c>
      <c r="W7085" s="1" t="s">
        <v>45</v>
      </c>
      <c r="X7085" s="1" t="s">
        <v>45</v>
      </c>
      <c r="Y7085" s="30">
        <f t="shared" si="884"/>
        <v>1.99</v>
      </c>
      <c r="Z7085" s="31">
        <f t="shared" si="885"/>
        <v>0</v>
      </c>
      <c r="AA7085" s="32">
        <f t="shared" si="886"/>
        <v>0</v>
      </c>
      <c r="AB7085" t="b">
        <f t="shared" si="887"/>
        <v>1</v>
      </c>
      <c r="AC7085" s="2" t="s">
        <v>70</v>
      </c>
      <c r="AD7085" s="2">
        <v>1.39</v>
      </c>
      <c r="AG7085" t="s">
        <v>4996</v>
      </c>
    </row>
    <row r="7086" spans="1:33" ht="16" hidden="1" x14ac:dyDescent="0.4">
      <c r="A7086" s="24" t="s">
        <v>22172</v>
      </c>
      <c r="B7086" s="25" t="s">
        <v>22485</v>
      </c>
      <c r="C7086" t="str">
        <f t="shared" si="880"/>
        <v>47</v>
      </c>
      <c r="D7086" t="str">
        <f>_xlfn.XLOOKUP(C7086,Folha2!A:A,Folha2!B:B)</f>
        <v>MERCEARIA SALGADA</v>
      </c>
      <c r="E7086" s="26" t="str">
        <f t="shared" si="881"/>
        <v>069</v>
      </c>
      <c r="F7086" s="26" t="str">
        <f t="shared" si="882"/>
        <v>80</v>
      </c>
      <c r="G7086" s="26" t="str">
        <f t="shared" si="883"/>
        <v>02</v>
      </c>
      <c r="H7086" s="27" t="s">
        <v>22493</v>
      </c>
      <c r="I7086" s="25" t="s">
        <v>22494</v>
      </c>
      <c r="J7086" s="27" t="s">
        <v>22495</v>
      </c>
      <c r="K7086" s="25" t="s">
        <v>22496</v>
      </c>
      <c r="L7086" s="27" t="s">
        <v>42</v>
      </c>
      <c r="M7086" s="25" t="s">
        <v>43</v>
      </c>
      <c r="N7086" s="27" t="s">
        <v>43</v>
      </c>
      <c r="O7086" s="25" t="s">
        <v>43</v>
      </c>
      <c r="P7086" s="27" t="s">
        <v>43</v>
      </c>
      <c r="Q7086" s="25" t="s">
        <v>186</v>
      </c>
      <c r="R7086" s="28">
        <v>2.59</v>
      </c>
      <c r="S7086" s="29">
        <v>2.59</v>
      </c>
      <c r="T7086" s="29"/>
      <c r="U7086" s="29">
        <v>2.59</v>
      </c>
      <c r="V7086" s="1">
        <v>1.94</v>
      </c>
      <c r="W7086" s="1" t="s">
        <v>45</v>
      </c>
      <c r="X7086" s="1" t="s">
        <v>45</v>
      </c>
      <c r="Y7086" s="30">
        <f t="shared" si="884"/>
        <v>2.59</v>
      </c>
      <c r="Z7086" s="31">
        <f t="shared" si="885"/>
        <v>0</v>
      </c>
      <c r="AA7086" s="32">
        <f t="shared" si="886"/>
        <v>0</v>
      </c>
      <c r="AB7086" t="b">
        <f t="shared" si="887"/>
        <v>1</v>
      </c>
      <c r="AC7086" s="2" t="s">
        <v>144</v>
      </c>
      <c r="AD7086" s="2">
        <v>1.94</v>
      </c>
      <c r="AG7086" t="s">
        <v>4996</v>
      </c>
    </row>
    <row r="7087" spans="1:33" ht="16" hidden="1" x14ac:dyDescent="0.4">
      <c r="A7087" s="24" t="s">
        <v>22172</v>
      </c>
      <c r="B7087" s="25" t="s">
        <v>22485</v>
      </c>
      <c r="C7087" t="str">
        <f t="shared" si="880"/>
        <v>47</v>
      </c>
      <c r="D7087" t="str">
        <f>_xlfn.XLOOKUP(C7087,Folha2!A:A,Folha2!B:B)</f>
        <v>MERCEARIA SALGADA</v>
      </c>
      <c r="E7087" s="26" t="str">
        <f t="shared" si="881"/>
        <v>069</v>
      </c>
      <c r="F7087" s="26" t="str">
        <f t="shared" si="882"/>
        <v>80</v>
      </c>
      <c r="G7087" s="26" t="str">
        <f t="shared" si="883"/>
        <v>02</v>
      </c>
      <c r="H7087" s="27" t="s">
        <v>22497</v>
      </c>
      <c r="I7087" s="25" t="s">
        <v>22498</v>
      </c>
      <c r="J7087" s="27" t="s">
        <v>22495</v>
      </c>
      <c r="K7087" s="25" t="s">
        <v>22499</v>
      </c>
      <c r="L7087" s="27" t="s">
        <v>42</v>
      </c>
      <c r="M7087" s="25" t="s">
        <v>43</v>
      </c>
      <c r="N7087" s="27" t="s">
        <v>43</v>
      </c>
      <c r="O7087" s="25" t="s">
        <v>43</v>
      </c>
      <c r="P7087" s="27" t="s">
        <v>43</v>
      </c>
      <c r="Q7087" s="25" t="s">
        <v>186</v>
      </c>
      <c r="R7087" s="28">
        <v>2.59</v>
      </c>
      <c r="S7087" s="29">
        <v>2.59</v>
      </c>
      <c r="T7087" s="29"/>
      <c r="U7087" s="29">
        <v>2.59</v>
      </c>
      <c r="V7087" s="1">
        <v>1.94</v>
      </c>
      <c r="W7087" s="1" t="s">
        <v>45</v>
      </c>
      <c r="X7087" s="1" t="s">
        <v>45</v>
      </c>
      <c r="Y7087" s="30">
        <f t="shared" si="884"/>
        <v>2.59</v>
      </c>
      <c r="Z7087" s="31">
        <f t="shared" si="885"/>
        <v>0</v>
      </c>
      <c r="AA7087" s="32">
        <f t="shared" si="886"/>
        <v>0</v>
      </c>
      <c r="AB7087" t="b">
        <f t="shared" si="887"/>
        <v>1</v>
      </c>
      <c r="AC7087" s="2" t="s">
        <v>144</v>
      </c>
      <c r="AD7087" s="2">
        <v>1.94</v>
      </c>
      <c r="AG7087" t="s">
        <v>4996</v>
      </c>
    </row>
    <row r="7088" spans="1:33" ht="16" hidden="1" x14ac:dyDescent="0.4">
      <c r="A7088" s="24" t="s">
        <v>22172</v>
      </c>
      <c r="B7088" s="25" t="s">
        <v>22485</v>
      </c>
      <c r="C7088" t="str">
        <f t="shared" si="880"/>
        <v>47</v>
      </c>
      <c r="D7088" t="str">
        <f>_xlfn.XLOOKUP(C7088,Folha2!A:A,Folha2!B:B)</f>
        <v>MERCEARIA SALGADA</v>
      </c>
      <c r="E7088" s="26" t="str">
        <f t="shared" si="881"/>
        <v>069</v>
      </c>
      <c r="F7088" s="26" t="str">
        <f t="shared" si="882"/>
        <v>80</v>
      </c>
      <c r="G7088" s="26" t="str">
        <f t="shared" si="883"/>
        <v>02</v>
      </c>
      <c r="H7088" s="27" t="s">
        <v>22500</v>
      </c>
      <c r="I7088" s="25" t="s">
        <v>22501</v>
      </c>
      <c r="J7088" s="27" t="s">
        <v>22495</v>
      </c>
      <c r="K7088" s="25" t="s">
        <v>22502</v>
      </c>
      <c r="L7088" s="27" t="s">
        <v>42</v>
      </c>
      <c r="M7088" s="25" t="s">
        <v>43</v>
      </c>
      <c r="N7088" s="27" t="s">
        <v>43</v>
      </c>
      <c r="O7088" s="25" t="s">
        <v>43</v>
      </c>
      <c r="P7088" s="27" t="s">
        <v>43</v>
      </c>
      <c r="Q7088" s="25" t="s">
        <v>186</v>
      </c>
      <c r="R7088" s="28">
        <v>2.59</v>
      </c>
      <c r="S7088" s="29">
        <v>2.59</v>
      </c>
      <c r="T7088" s="29"/>
      <c r="U7088" s="29">
        <v>2.59</v>
      </c>
      <c r="V7088" s="1">
        <v>1.94</v>
      </c>
      <c r="W7088" s="1" t="s">
        <v>45</v>
      </c>
      <c r="X7088" s="1" t="s">
        <v>45</v>
      </c>
      <c r="Y7088" s="30">
        <f t="shared" si="884"/>
        <v>2.59</v>
      </c>
      <c r="Z7088" s="31">
        <f t="shared" si="885"/>
        <v>0</v>
      </c>
      <c r="AA7088" s="32">
        <f t="shared" si="886"/>
        <v>0</v>
      </c>
      <c r="AB7088" t="b">
        <f t="shared" si="887"/>
        <v>1</v>
      </c>
      <c r="AC7088" s="2" t="s">
        <v>144</v>
      </c>
      <c r="AD7088" s="2">
        <v>1.94</v>
      </c>
      <c r="AG7088" t="s">
        <v>4996</v>
      </c>
    </row>
    <row r="7089" spans="1:34" ht="16" hidden="1" x14ac:dyDescent="0.4">
      <c r="A7089" s="24" t="s">
        <v>22172</v>
      </c>
      <c r="B7089" s="25" t="s">
        <v>22485</v>
      </c>
      <c r="C7089" t="str">
        <f t="shared" si="880"/>
        <v>47</v>
      </c>
      <c r="D7089" t="str">
        <f>_xlfn.XLOOKUP(C7089,Folha2!A:A,Folha2!B:B)</f>
        <v>MERCEARIA SALGADA</v>
      </c>
      <c r="E7089" s="26" t="str">
        <f t="shared" si="881"/>
        <v>069</v>
      </c>
      <c r="F7089" s="26" t="str">
        <f t="shared" si="882"/>
        <v>80</v>
      </c>
      <c r="G7089" s="26" t="str">
        <f t="shared" si="883"/>
        <v>02</v>
      </c>
      <c r="H7089" s="27" t="s">
        <v>22503</v>
      </c>
      <c r="I7089" s="25" t="s">
        <v>22504</v>
      </c>
      <c r="J7089" s="27" t="s">
        <v>22495</v>
      </c>
      <c r="K7089" s="25" t="s">
        <v>22505</v>
      </c>
      <c r="L7089" s="27" t="s">
        <v>42</v>
      </c>
      <c r="M7089" s="25" t="s">
        <v>43</v>
      </c>
      <c r="N7089" s="27" t="s">
        <v>43</v>
      </c>
      <c r="O7089" s="25" t="s">
        <v>43</v>
      </c>
      <c r="P7089" s="27" t="s">
        <v>43</v>
      </c>
      <c r="Q7089" s="25" t="s">
        <v>186</v>
      </c>
      <c r="R7089" s="28">
        <v>2.59</v>
      </c>
      <c r="S7089" s="29">
        <v>2.59</v>
      </c>
      <c r="T7089" s="29"/>
      <c r="U7089" s="29">
        <v>2.59</v>
      </c>
      <c r="V7089" s="1">
        <v>1.94</v>
      </c>
      <c r="W7089" s="1" t="s">
        <v>45</v>
      </c>
      <c r="X7089" s="1" t="s">
        <v>45</v>
      </c>
      <c r="Y7089" s="30">
        <f t="shared" si="884"/>
        <v>2.59</v>
      </c>
      <c r="Z7089" s="31">
        <f t="shared" si="885"/>
        <v>0</v>
      </c>
      <c r="AA7089" s="32">
        <f t="shared" si="886"/>
        <v>0</v>
      </c>
      <c r="AB7089" t="b">
        <f t="shared" si="887"/>
        <v>1</v>
      </c>
      <c r="AC7089" s="2" t="s">
        <v>144</v>
      </c>
      <c r="AD7089" s="2">
        <v>1.94</v>
      </c>
      <c r="AG7089" t="s">
        <v>4996</v>
      </c>
    </row>
    <row r="7090" spans="1:34" ht="16" hidden="1" x14ac:dyDescent="0.4">
      <c r="A7090" s="24" t="s">
        <v>22172</v>
      </c>
      <c r="B7090" s="25" t="s">
        <v>22485</v>
      </c>
      <c r="C7090" t="str">
        <f t="shared" si="880"/>
        <v>47</v>
      </c>
      <c r="D7090" t="str">
        <f>_xlfn.XLOOKUP(C7090,Folha2!A:A,Folha2!B:B)</f>
        <v>MERCEARIA SALGADA</v>
      </c>
      <c r="E7090" s="26" t="str">
        <f t="shared" si="881"/>
        <v>069</v>
      </c>
      <c r="F7090" s="26" t="str">
        <f t="shared" si="882"/>
        <v>80</v>
      </c>
      <c r="G7090" s="26" t="str">
        <f t="shared" si="883"/>
        <v>02</v>
      </c>
      <c r="H7090" s="27" t="s">
        <v>22506</v>
      </c>
      <c r="I7090" s="25" t="s">
        <v>22507</v>
      </c>
      <c r="J7090" s="27" t="s">
        <v>22495</v>
      </c>
      <c r="K7090" s="25" t="s">
        <v>22508</v>
      </c>
      <c r="L7090" s="27" t="s">
        <v>42</v>
      </c>
      <c r="M7090" s="25" t="s">
        <v>43</v>
      </c>
      <c r="N7090" s="27" t="s">
        <v>43</v>
      </c>
      <c r="O7090" s="25" t="s">
        <v>43</v>
      </c>
      <c r="P7090" s="27" t="s">
        <v>43</v>
      </c>
      <c r="Q7090" s="25" t="s">
        <v>186</v>
      </c>
      <c r="R7090" s="28">
        <v>6.99</v>
      </c>
      <c r="S7090" s="29">
        <v>6.99</v>
      </c>
      <c r="T7090" s="29"/>
      <c r="U7090" s="29">
        <v>6.99</v>
      </c>
      <c r="V7090" s="1" t="s">
        <v>45</v>
      </c>
      <c r="W7090" s="1" t="s">
        <v>45</v>
      </c>
      <c r="X7090" s="1" t="s">
        <v>45</v>
      </c>
      <c r="Y7090" s="30">
        <f t="shared" si="884"/>
        <v>6.99</v>
      </c>
      <c r="Z7090" s="31">
        <f t="shared" si="885"/>
        <v>0</v>
      </c>
      <c r="AA7090" s="32">
        <f t="shared" si="886"/>
        <v>0</v>
      </c>
      <c r="AB7090" t="b">
        <f t="shared" si="887"/>
        <v>1</v>
      </c>
      <c r="AC7090" s="2" t="s">
        <v>109</v>
      </c>
      <c r="AD7090" s="2">
        <v>5.24</v>
      </c>
      <c r="AG7090" t="s">
        <v>4996</v>
      </c>
    </row>
    <row r="7091" spans="1:34" ht="16" hidden="1" x14ac:dyDescent="0.4">
      <c r="A7091" s="24" t="s">
        <v>22172</v>
      </c>
      <c r="B7091" s="25" t="s">
        <v>22485</v>
      </c>
      <c r="C7091" t="str">
        <f t="shared" si="880"/>
        <v>47</v>
      </c>
      <c r="D7091" t="str">
        <f>_xlfn.XLOOKUP(C7091,Folha2!A:A,Folha2!B:B)</f>
        <v>MERCEARIA SALGADA</v>
      </c>
      <c r="E7091" s="26" t="str">
        <f t="shared" si="881"/>
        <v>069</v>
      </c>
      <c r="F7091" s="26" t="str">
        <f t="shared" si="882"/>
        <v>80</v>
      </c>
      <c r="G7091" s="26" t="str">
        <f t="shared" si="883"/>
        <v>02</v>
      </c>
      <c r="H7091" s="27" t="s">
        <v>22509</v>
      </c>
      <c r="I7091" s="25" t="s">
        <v>22510</v>
      </c>
      <c r="J7091" s="27" t="s">
        <v>22511</v>
      </c>
      <c r="K7091" s="25" t="s">
        <v>22512</v>
      </c>
      <c r="L7091" s="27" t="s">
        <v>42</v>
      </c>
      <c r="M7091" s="25" t="s">
        <v>43</v>
      </c>
      <c r="N7091" s="27" t="s">
        <v>43</v>
      </c>
      <c r="O7091" s="25" t="s">
        <v>43</v>
      </c>
      <c r="P7091" s="27" t="s">
        <v>43</v>
      </c>
      <c r="Q7091" s="25" t="s">
        <v>186</v>
      </c>
      <c r="R7091" s="28">
        <v>2.99</v>
      </c>
      <c r="S7091" s="29">
        <v>2.99</v>
      </c>
      <c r="T7091" s="29"/>
      <c r="U7091" s="29">
        <v>2.99</v>
      </c>
      <c r="V7091" s="1" t="s">
        <v>45</v>
      </c>
      <c r="W7091" s="1" t="s">
        <v>45</v>
      </c>
      <c r="X7091" s="1" t="s">
        <v>45</v>
      </c>
      <c r="Y7091" s="30">
        <f t="shared" si="884"/>
        <v>2.99</v>
      </c>
      <c r="Z7091" s="31">
        <f t="shared" si="885"/>
        <v>0</v>
      </c>
      <c r="AA7091" s="32">
        <f t="shared" si="886"/>
        <v>0</v>
      </c>
      <c r="AB7091" t="b">
        <f t="shared" si="887"/>
        <v>1</v>
      </c>
      <c r="AC7091" s="2" t="s">
        <v>536</v>
      </c>
      <c r="AD7091" s="2">
        <v>2.2400000000000002</v>
      </c>
      <c r="AG7091" t="s">
        <v>4996</v>
      </c>
    </row>
    <row r="7092" spans="1:34" ht="16" hidden="1" x14ac:dyDescent="0.4">
      <c r="A7092" s="24" t="s">
        <v>22172</v>
      </c>
      <c r="B7092" s="25" t="s">
        <v>22485</v>
      </c>
      <c r="C7092" t="str">
        <f t="shared" si="880"/>
        <v>47</v>
      </c>
      <c r="D7092" t="str">
        <f>_xlfn.XLOOKUP(C7092,Folha2!A:A,Folha2!B:B)</f>
        <v>MERCEARIA SALGADA</v>
      </c>
      <c r="E7092" s="26" t="str">
        <f t="shared" si="881"/>
        <v>069</v>
      </c>
      <c r="F7092" s="26" t="str">
        <f t="shared" si="882"/>
        <v>80</v>
      </c>
      <c r="G7092" s="26" t="str">
        <f t="shared" si="883"/>
        <v>02</v>
      </c>
      <c r="H7092" s="27" t="s">
        <v>22513</v>
      </c>
      <c r="I7092" s="25" t="s">
        <v>22514</v>
      </c>
      <c r="J7092" s="27" t="s">
        <v>22511</v>
      </c>
      <c r="K7092" s="25" t="s">
        <v>22515</v>
      </c>
      <c r="L7092" s="27" t="s">
        <v>42</v>
      </c>
      <c r="M7092" s="25" t="s">
        <v>43</v>
      </c>
      <c r="N7092" s="27" t="s">
        <v>43</v>
      </c>
      <c r="O7092" s="25" t="s">
        <v>43</v>
      </c>
      <c r="P7092" s="27" t="s">
        <v>43</v>
      </c>
      <c r="Q7092" s="25" t="s">
        <v>186</v>
      </c>
      <c r="R7092" s="28">
        <v>2.99</v>
      </c>
      <c r="S7092" s="29">
        <v>2.99</v>
      </c>
      <c r="T7092" s="29"/>
      <c r="U7092" s="29">
        <v>2.99</v>
      </c>
      <c r="V7092" s="1" t="s">
        <v>45</v>
      </c>
      <c r="W7092" s="1" t="s">
        <v>45</v>
      </c>
      <c r="X7092" s="1" t="s">
        <v>45</v>
      </c>
      <c r="Y7092" s="30">
        <f t="shared" si="884"/>
        <v>2.99</v>
      </c>
      <c r="Z7092" s="31">
        <f t="shared" si="885"/>
        <v>0</v>
      </c>
      <c r="AA7092" s="32">
        <f t="shared" si="886"/>
        <v>0</v>
      </c>
      <c r="AB7092" t="b">
        <f t="shared" si="887"/>
        <v>1</v>
      </c>
      <c r="AC7092" s="2" t="s">
        <v>536</v>
      </c>
      <c r="AD7092" s="2">
        <v>2.2400000000000002</v>
      </c>
      <c r="AG7092" t="s">
        <v>4996</v>
      </c>
    </row>
    <row r="7093" spans="1:34" ht="16" hidden="1" x14ac:dyDescent="0.4">
      <c r="A7093" s="24" t="s">
        <v>22172</v>
      </c>
      <c r="B7093" s="25" t="s">
        <v>22485</v>
      </c>
      <c r="C7093" t="str">
        <f t="shared" si="880"/>
        <v>47</v>
      </c>
      <c r="D7093" t="str">
        <f>_xlfn.XLOOKUP(C7093,Folha2!A:A,Folha2!B:B)</f>
        <v>MERCEARIA SALGADA</v>
      </c>
      <c r="E7093" s="26" t="str">
        <f t="shared" si="881"/>
        <v>069</v>
      </c>
      <c r="F7093" s="26" t="str">
        <f t="shared" si="882"/>
        <v>80</v>
      </c>
      <c r="G7093" s="26" t="str">
        <f t="shared" si="883"/>
        <v>02</v>
      </c>
      <c r="H7093" s="27" t="s">
        <v>22516</v>
      </c>
      <c r="I7093" s="25" t="s">
        <v>22517</v>
      </c>
      <c r="J7093" s="27" t="s">
        <v>22518</v>
      </c>
      <c r="K7093" s="25" t="s">
        <v>22519</v>
      </c>
      <c r="L7093" s="27" t="s">
        <v>42</v>
      </c>
      <c r="M7093" s="25" t="s">
        <v>43</v>
      </c>
      <c r="N7093" s="27" t="s">
        <v>43</v>
      </c>
      <c r="O7093" s="25" t="s">
        <v>43</v>
      </c>
      <c r="P7093" s="27" t="s">
        <v>43</v>
      </c>
      <c r="Q7093" s="25" t="s">
        <v>44</v>
      </c>
      <c r="R7093" s="28">
        <v>3.39</v>
      </c>
      <c r="S7093" s="29">
        <v>3.39</v>
      </c>
      <c r="T7093" s="29"/>
      <c r="U7093" s="29">
        <v>3.39</v>
      </c>
      <c r="V7093" s="1">
        <v>2.54</v>
      </c>
      <c r="W7093" s="1" t="s">
        <v>45</v>
      </c>
      <c r="X7093" s="1">
        <v>2.54</v>
      </c>
      <c r="Y7093" s="30">
        <f t="shared" si="884"/>
        <v>3.39</v>
      </c>
      <c r="Z7093" s="31">
        <f t="shared" si="885"/>
        <v>0</v>
      </c>
      <c r="AA7093" s="32">
        <f t="shared" si="886"/>
        <v>0</v>
      </c>
      <c r="AB7093" t="b">
        <f t="shared" si="887"/>
        <v>1</v>
      </c>
      <c r="AC7093" s="2" t="s">
        <v>70</v>
      </c>
      <c r="AD7093" s="2">
        <v>2.54</v>
      </c>
      <c r="AG7093" t="s">
        <v>4996</v>
      </c>
    </row>
    <row r="7094" spans="1:34" ht="16" hidden="1" x14ac:dyDescent="0.4">
      <c r="A7094" s="24" t="s">
        <v>22172</v>
      </c>
      <c r="B7094" s="25" t="s">
        <v>22485</v>
      </c>
      <c r="C7094" t="str">
        <f t="shared" si="880"/>
        <v>47</v>
      </c>
      <c r="D7094" t="str">
        <f>_xlfn.XLOOKUP(C7094,Folha2!A:A,Folha2!B:B)</f>
        <v>MERCEARIA SALGADA</v>
      </c>
      <c r="E7094" s="26" t="str">
        <f t="shared" si="881"/>
        <v>069</v>
      </c>
      <c r="F7094" s="26" t="str">
        <f t="shared" si="882"/>
        <v>80</v>
      </c>
      <c r="G7094" s="26" t="str">
        <f t="shared" si="883"/>
        <v>02</v>
      </c>
      <c r="H7094" s="27" t="s">
        <v>22520</v>
      </c>
      <c r="I7094" s="25" t="s">
        <v>22521</v>
      </c>
      <c r="J7094" s="27" t="s">
        <v>22518</v>
      </c>
      <c r="K7094" s="25" t="s">
        <v>22522</v>
      </c>
      <c r="L7094" s="27" t="s">
        <v>42</v>
      </c>
      <c r="M7094" s="25" t="s">
        <v>43</v>
      </c>
      <c r="N7094" s="27" t="s">
        <v>43</v>
      </c>
      <c r="O7094" s="25" t="s">
        <v>43</v>
      </c>
      <c r="P7094" s="27" t="s">
        <v>43</v>
      </c>
      <c r="Q7094" s="25" t="s">
        <v>44</v>
      </c>
      <c r="R7094" s="28">
        <v>3.39</v>
      </c>
      <c r="S7094" s="29">
        <v>3.39</v>
      </c>
      <c r="T7094" s="29"/>
      <c r="U7094" s="29"/>
      <c r="V7094" s="1">
        <v>2.54</v>
      </c>
      <c r="W7094" s="1" t="s">
        <v>45</v>
      </c>
      <c r="X7094" s="1" t="s">
        <v>45</v>
      </c>
      <c r="Y7094" s="30">
        <f t="shared" si="884"/>
        <v>3.39</v>
      </c>
      <c r="Z7094" s="31">
        <f t="shared" si="885"/>
        <v>0</v>
      </c>
      <c r="AA7094" s="32">
        <f t="shared" si="886"/>
        <v>0</v>
      </c>
      <c r="AB7094" t="b">
        <f t="shared" si="887"/>
        <v>1</v>
      </c>
      <c r="AC7094" s="2" t="s">
        <v>70</v>
      </c>
      <c r="AD7094" s="2">
        <v>2.54</v>
      </c>
      <c r="AG7094" t="s">
        <v>4996</v>
      </c>
    </row>
    <row r="7095" spans="1:34" ht="16" hidden="1" x14ac:dyDescent="0.4">
      <c r="A7095" s="24" t="s">
        <v>22172</v>
      </c>
      <c r="B7095" s="25" t="s">
        <v>22485</v>
      </c>
      <c r="C7095" t="str">
        <f t="shared" si="880"/>
        <v>47</v>
      </c>
      <c r="D7095" t="str">
        <f>_xlfn.XLOOKUP(C7095,Folha2!A:A,Folha2!B:B)</f>
        <v>MERCEARIA SALGADA</v>
      </c>
      <c r="E7095" s="26" t="str">
        <f t="shared" si="881"/>
        <v>069</v>
      </c>
      <c r="F7095" s="26" t="str">
        <f t="shared" si="882"/>
        <v>80</v>
      </c>
      <c r="G7095" s="26" t="str">
        <f t="shared" si="883"/>
        <v>02</v>
      </c>
      <c r="H7095" s="27" t="s">
        <v>22523</v>
      </c>
      <c r="I7095" s="25" t="s">
        <v>22524</v>
      </c>
      <c r="J7095" s="27" t="s">
        <v>22518</v>
      </c>
      <c r="K7095" s="25" t="s">
        <v>22525</v>
      </c>
      <c r="L7095" s="27" t="s">
        <v>42</v>
      </c>
      <c r="M7095" s="25" t="s">
        <v>43</v>
      </c>
      <c r="N7095" s="27" t="s">
        <v>43</v>
      </c>
      <c r="O7095" s="25" t="s">
        <v>43</v>
      </c>
      <c r="P7095" s="27" t="s">
        <v>43</v>
      </c>
      <c r="Q7095" s="25" t="s">
        <v>44</v>
      </c>
      <c r="R7095" s="28">
        <v>3.39</v>
      </c>
      <c r="S7095" s="29">
        <v>3.39</v>
      </c>
      <c r="T7095" s="29"/>
      <c r="U7095" s="29">
        <v>3.39</v>
      </c>
      <c r="V7095" s="1">
        <v>2.54</v>
      </c>
      <c r="W7095" s="1" t="s">
        <v>45</v>
      </c>
      <c r="X7095" s="1">
        <v>2.54</v>
      </c>
      <c r="Y7095" s="30">
        <f t="shared" si="884"/>
        <v>3.39</v>
      </c>
      <c r="Z7095" s="31">
        <f t="shared" si="885"/>
        <v>0</v>
      </c>
      <c r="AA7095" s="32">
        <f t="shared" si="886"/>
        <v>0</v>
      </c>
      <c r="AB7095" t="b">
        <f t="shared" si="887"/>
        <v>1</v>
      </c>
      <c r="AC7095" s="2" t="s">
        <v>70</v>
      </c>
      <c r="AD7095" s="2">
        <v>2.54</v>
      </c>
      <c r="AG7095" t="s">
        <v>4996</v>
      </c>
    </row>
    <row r="7096" spans="1:34" ht="16" hidden="1" x14ac:dyDescent="0.4">
      <c r="A7096" s="24" t="s">
        <v>22172</v>
      </c>
      <c r="B7096" s="25" t="s">
        <v>22485</v>
      </c>
      <c r="C7096" t="str">
        <f t="shared" si="880"/>
        <v>47</v>
      </c>
      <c r="D7096" t="str">
        <f>_xlfn.XLOOKUP(C7096,Folha2!A:A,Folha2!B:B)</f>
        <v>MERCEARIA SALGADA</v>
      </c>
      <c r="E7096" s="26" t="str">
        <f t="shared" si="881"/>
        <v>069</v>
      </c>
      <c r="F7096" s="26" t="str">
        <f t="shared" si="882"/>
        <v>80</v>
      </c>
      <c r="G7096" s="26" t="str">
        <f t="shared" si="883"/>
        <v>02</v>
      </c>
      <c r="H7096" s="27" t="s">
        <v>22526</v>
      </c>
      <c r="I7096" s="25" t="s">
        <v>22527</v>
      </c>
      <c r="J7096" s="27" t="s">
        <v>22518</v>
      </c>
      <c r="K7096" s="25" t="s">
        <v>22528</v>
      </c>
      <c r="L7096" s="27" t="s">
        <v>42</v>
      </c>
      <c r="M7096" s="25" t="s">
        <v>43</v>
      </c>
      <c r="N7096" s="27" t="s">
        <v>43</v>
      </c>
      <c r="O7096" s="25" t="s">
        <v>43</v>
      </c>
      <c r="P7096" s="27" t="s">
        <v>43</v>
      </c>
      <c r="Q7096" s="25" t="s">
        <v>44</v>
      </c>
      <c r="R7096" s="28">
        <v>3.39</v>
      </c>
      <c r="S7096" s="29">
        <v>3.39</v>
      </c>
      <c r="T7096" s="29"/>
      <c r="U7096" s="29">
        <v>3.39</v>
      </c>
      <c r="V7096" s="1">
        <v>2.54</v>
      </c>
      <c r="W7096" s="1" t="s">
        <v>45</v>
      </c>
      <c r="X7096" s="1">
        <v>2.54</v>
      </c>
      <c r="Y7096" s="30">
        <f t="shared" si="884"/>
        <v>3.39</v>
      </c>
      <c r="Z7096" s="31">
        <f t="shared" si="885"/>
        <v>0</v>
      </c>
      <c r="AA7096" s="32">
        <f t="shared" si="886"/>
        <v>0</v>
      </c>
      <c r="AB7096" t="b">
        <f t="shared" si="887"/>
        <v>1</v>
      </c>
      <c r="AC7096" s="2" t="s">
        <v>70</v>
      </c>
      <c r="AD7096" s="2">
        <v>2.54</v>
      </c>
      <c r="AG7096" t="s">
        <v>4996</v>
      </c>
    </row>
    <row r="7097" spans="1:34" ht="16" hidden="1" x14ac:dyDescent="0.4">
      <c r="A7097" s="24" t="s">
        <v>22172</v>
      </c>
      <c r="B7097" s="25" t="s">
        <v>22485</v>
      </c>
      <c r="C7097" t="str">
        <f t="shared" si="880"/>
        <v>47</v>
      </c>
      <c r="D7097" t="str">
        <f>_xlfn.XLOOKUP(C7097,Folha2!A:A,Folha2!B:B)</f>
        <v>MERCEARIA SALGADA</v>
      </c>
      <c r="E7097" s="26" t="str">
        <f t="shared" si="881"/>
        <v>069</v>
      </c>
      <c r="F7097" s="26" t="str">
        <f t="shared" si="882"/>
        <v>80</v>
      </c>
      <c r="G7097" s="26" t="str">
        <f t="shared" si="883"/>
        <v>02</v>
      </c>
      <c r="H7097" s="27" t="s">
        <v>22529</v>
      </c>
      <c r="I7097" s="25" t="s">
        <v>22530</v>
      </c>
      <c r="J7097" s="27" t="s">
        <v>22518</v>
      </c>
      <c r="K7097" s="25" t="s">
        <v>22531</v>
      </c>
      <c r="L7097" s="27" t="s">
        <v>42</v>
      </c>
      <c r="M7097" s="25" t="s">
        <v>52</v>
      </c>
      <c r="N7097" s="27" t="s">
        <v>43</v>
      </c>
      <c r="O7097" s="25" t="s">
        <v>43</v>
      </c>
      <c r="P7097" s="27" t="s">
        <v>52</v>
      </c>
      <c r="Q7097" s="25" t="s">
        <v>44</v>
      </c>
      <c r="R7097" s="28">
        <v>3.49</v>
      </c>
      <c r="S7097" s="29">
        <v>3.49</v>
      </c>
      <c r="T7097" s="29"/>
      <c r="U7097" s="29">
        <v>3.49</v>
      </c>
      <c r="V7097" s="1">
        <v>2.61</v>
      </c>
      <c r="W7097" s="1" t="s">
        <v>45</v>
      </c>
      <c r="X7097" s="1" t="s">
        <v>45</v>
      </c>
      <c r="Y7097" s="30">
        <f t="shared" si="884"/>
        <v>3.49</v>
      </c>
      <c r="Z7097" s="31">
        <f t="shared" si="885"/>
        <v>0</v>
      </c>
      <c r="AA7097" s="32">
        <f t="shared" si="886"/>
        <v>0</v>
      </c>
      <c r="AB7097" t="b">
        <f t="shared" si="887"/>
        <v>1</v>
      </c>
      <c r="AC7097" s="2" t="s">
        <v>70</v>
      </c>
      <c r="AD7097" s="2">
        <v>2.5</v>
      </c>
      <c r="AG7097" t="s">
        <v>4996</v>
      </c>
    </row>
    <row r="7098" spans="1:34" ht="16" hidden="1" x14ac:dyDescent="0.4">
      <c r="A7098" s="24" t="s">
        <v>22172</v>
      </c>
      <c r="B7098" s="25" t="s">
        <v>22485</v>
      </c>
      <c r="C7098" t="str">
        <f t="shared" si="880"/>
        <v>47</v>
      </c>
      <c r="D7098" t="str">
        <f>_xlfn.XLOOKUP(C7098,Folha2!A:A,Folha2!B:B)</f>
        <v>MERCEARIA SALGADA</v>
      </c>
      <c r="E7098" s="26" t="str">
        <f t="shared" si="881"/>
        <v>069</v>
      </c>
      <c r="F7098" s="26" t="str">
        <f t="shared" si="882"/>
        <v>80</v>
      </c>
      <c r="G7098" s="26" t="str">
        <f t="shared" si="883"/>
        <v>02</v>
      </c>
      <c r="H7098" s="27" t="s">
        <v>22532</v>
      </c>
      <c r="I7098" s="25" t="s">
        <v>22533</v>
      </c>
      <c r="J7098" s="27" t="s">
        <v>22518</v>
      </c>
      <c r="K7098" s="25" t="s">
        <v>22534</v>
      </c>
      <c r="L7098" s="27" t="s">
        <v>42</v>
      </c>
      <c r="M7098" s="25" t="s">
        <v>52</v>
      </c>
      <c r="N7098" s="27" t="s">
        <v>43</v>
      </c>
      <c r="O7098" s="25" t="s">
        <v>43</v>
      </c>
      <c r="P7098" s="27" t="s">
        <v>52</v>
      </c>
      <c r="Q7098" s="25" t="s">
        <v>44</v>
      </c>
      <c r="R7098" s="28">
        <v>3.49</v>
      </c>
      <c r="S7098" s="29">
        <v>3.49</v>
      </c>
      <c r="T7098" s="29"/>
      <c r="U7098" s="29">
        <v>3.49</v>
      </c>
      <c r="V7098" s="1">
        <v>2.61</v>
      </c>
      <c r="W7098" s="1" t="s">
        <v>45</v>
      </c>
      <c r="X7098" s="1" t="s">
        <v>45</v>
      </c>
      <c r="Y7098" s="30">
        <f t="shared" si="884"/>
        <v>3.49</v>
      </c>
      <c r="Z7098" s="31">
        <f t="shared" si="885"/>
        <v>0</v>
      </c>
      <c r="AA7098" s="32">
        <f t="shared" si="886"/>
        <v>0</v>
      </c>
      <c r="AB7098" t="b">
        <f t="shared" si="887"/>
        <v>1</v>
      </c>
      <c r="AC7098" s="2" t="s">
        <v>70</v>
      </c>
      <c r="AD7098" s="2">
        <v>2.5</v>
      </c>
      <c r="AG7098" t="s">
        <v>4996</v>
      </c>
    </row>
    <row r="7099" spans="1:34" ht="16" hidden="1" x14ac:dyDescent="0.4">
      <c r="A7099" s="24" t="s">
        <v>22172</v>
      </c>
      <c r="B7099" s="25" t="s">
        <v>22485</v>
      </c>
      <c r="C7099" t="str">
        <f t="shared" si="880"/>
        <v>47</v>
      </c>
      <c r="D7099" t="str">
        <f>_xlfn.XLOOKUP(C7099,Folha2!A:A,Folha2!B:B)</f>
        <v>MERCEARIA SALGADA</v>
      </c>
      <c r="E7099" s="26" t="str">
        <f t="shared" si="881"/>
        <v>069</v>
      </c>
      <c r="F7099" s="26" t="str">
        <f t="shared" si="882"/>
        <v>80</v>
      </c>
      <c r="G7099" s="26" t="str">
        <f t="shared" si="883"/>
        <v>02</v>
      </c>
      <c r="H7099" s="27" t="s">
        <v>22535</v>
      </c>
      <c r="I7099" s="25" t="s">
        <v>22536</v>
      </c>
      <c r="J7099" s="27" t="s">
        <v>22518</v>
      </c>
      <c r="K7099" s="25" t="s">
        <v>22537</v>
      </c>
      <c r="L7099" s="27" t="s">
        <v>42</v>
      </c>
      <c r="M7099" s="25" t="s">
        <v>43</v>
      </c>
      <c r="N7099" s="27" t="s">
        <v>43</v>
      </c>
      <c r="O7099" s="25" t="s">
        <v>43</v>
      </c>
      <c r="P7099" s="27" t="s">
        <v>43</v>
      </c>
      <c r="Q7099" s="25" t="s">
        <v>44</v>
      </c>
      <c r="R7099" s="28">
        <v>3.49</v>
      </c>
      <c r="S7099" s="29">
        <v>3.49</v>
      </c>
      <c r="T7099" s="29"/>
      <c r="U7099" s="29">
        <v>3.49</v>
      </c>
      <c r="V7099" s="1">
        <v>2.61</v>
      </c>
      <c r="W7099" s="1" t="s">
        <v>45</v>
      </c>
      <c r="X7099" s="1" t="s">
        <v>45</v>
      </c>
      <c r="Y7099" s="30">
        <f t="shared" si="884"/>
        <v>3.49</v>
      </c>
      <c r="Z7099" s="31">
        <f t="shared" si="885"/>
        <v>0</v>
      </c>
      <c r="AA7099" s="32">
        <f t="shared" si="886"/>
        <v>0</v>
      </c>
      <c r="AB7099" t="b">
        <f t="shared" si="887"/>
        <v>1</v>
      </c>
      <c r="AC7099" s="2" t="s">
        <v>45</v>
      </c>
      <c r="AD7099" s="2" t="s">
        <v>45</v>
      </c>
      <c r="AG7099" t="s">
        <v>45</v>
      </c>
      <c r="AH7099" t="s">
        <v>45</v>
      </c>
    </row>
    <row r="7100" spans="1:34" ht="16" hidden="1" x14ac:dyDescent="0.4">
      <c r="A7100" s="24" t="s">
        <v>22172</v>
      </c>
      <c r="B7100" s="25" t="s">
        <v>22485</v>
      </c>
      <c r="C7100" t="str">
        <f t="shared" si="880"/>
        <v>47</v>
      </c>
      <c r="D7100" t="str">
        <f>_xlfn.XLOOKUP(C7100,Folha2!A:A,Folha2!B:B)</f>
        <v>MERCEARIA SALGADA</v>
      </c>
      <c r="E7100" s="26" t="str">
        <f t="shared" si="881"/>
        <v>069</v>
      </c>
      <c r="F7100" s="26" t="str">
        <f t="shared" si="882"/>
        <v>80</v>
      </c>
      <c r="G7100" s="26" t="str">
        <f t="shared" si="883"/>
        <v>02</v>
      </c>
      <c r="H7100" s="27" t="s">
        <v>22538</v>
      </c>
      <c r="I7100" s="25" t="s">
        <v>22539</v>
      </c>
      <c r="J7100" s="27" t="s">
        <v>22518</v>
      </c>
      <c r="K7100" s="25" t="s">
        <v>22540</v>
      </c>
      <c r="L7100" s="27" t="s">
        <v>42</v>
      </c>
      <c r="M7100" s="25" t="s">
        <v>43</v>
      </c>
      <c r="N7100" s="27" t="s">
        <v>43</v>
      </c>
      <c r="O7100" s="25" t="s">
        <v>43</v>
      </c>
      <c r="P7100" s="27" t="s">
        <v>43</v>
      </c>
      <c r="Q7100" s="25" t="s">
        <v>44</v>
      </c>
      <c r="R7100" s="28">
        <v>10.75</v>
      </c>
      <c r="S7100" s="29">
        <v>10.75</v>
      </c>
      <c r="T7100" s="29"/>
      <c r="U7100" s="29">
        <v>10.75</v>
      </c>
      <c r="V7100" s="1">
        <v>6.98</v>
      </c>
      <c r="W7100" s="1" t="s">
        <v>45</v>
      </c>
      <c r="X7100" s="1">
        <v>7.49</v>
      </c>
      <c r="Y7100" s="30">
        <f t="shared" si="884"/>
        <v>10.75</v>
      </c>
      <c r="Z7100" s="31">
        <f t="shared" si="885"/>
        <v>0</v>
      </c>
      <c r="AA7100" s="32">
        <f t="shared" si="886"/>
        <v>0</v>
      </c>
      <c r="AB7100" t="b">
        <f t="shared" si="887"/>
        <v>1</v>
      </c>
      <c r="AC7100" s="2" t="s">
        <v>70</v>
      </c>
      <c r="AD7100" s="2">
        <v>8.0399999999999991</v>
      </c>
      <c r="AG7100" t="s">
        <v>4996</v>
      </c>
    </row>
    <row r="7101" spans="1:34" ht="16" x14ac:dyDescent="0.4">
      <c r="A7101" s="24" t="s">
        <v>22172</v>
      </c>
      <c r="B7101" s="25" t="s">
        <v>22485</v>
      </c>
      <c r="C7101" t="str">
        <f t="shared" si="880"/>
        <v>47</v>
      </c>
      <c r="D7101" t="str">
        <f>_xlfn.XLOOKUP(C7101,Folha2!A:A,Folha2!B:B)</f>
        <v>MERCEARIA SALGADA</v>
      </c>
      <c r="E7101" s="26" t="str">
        <f t="shared" si="881"/>
        <v>069</v>
      </c>
      <c r="F7101" s="26" t="str">
        <f t="shared" si="882"/>
        <v>80</v>
      </c>
      <c r="G7101" s="26" t="str">
        <f t="shared" si="883"/>
        <v>02</v>
      </c>
      <c r="H7101" s="27" t="s">
        <v>22541</v>
      </c>
      <c r="I7101" s="25" t="s">
        <v>22542</v>
      </c>
      <c r="J7101" s="27" t="s">
        <v>59</v>
      </c>
      <c r="K7101" s="25" t="s">
        <v>22543</v>
      </c>
      <c r="L7101" s="27" t="s">
        <v>51</v>
      </c>
      <c r="M7101" s="25" t="s">
        <v>43</v>
      </c>
      <c r="N7101" s="27" t="s">
        <v>43</v>
      </c>
      <c r="O7101" s="25" t="s">
        <v>43</v>
      </c>
      <c r="P7101" s="27" t="s">
        <v>43</v>
      </c>
      <c r="Q7101" s="25" t="s">
        <v>44</v>
      </c>
      <c r="R7101" s="28">
        <v>0.49</v>
      </c>
      <c r="S7101" s="29">
        <v>0.5</v>
      </c>
      <c r="T7101" s="29">
        <v>0.49</v>
      </c>
      <c r="U7101" s="29">
        <v>0.49</v>
      </c>
      <c r="V7101" s="1" t="s">
        <v>45</v>
      </c>
      <c r="W7101" s="1" t="s">
        <v>45</v>
      </c>
      <c r="X7101" s="1" t="s">
        <v>45</v>
      </c>
      <c r="Y7101" s="30">
        <f t="shared" si="884"/>
        <v>0.49333333333333335</v>
      </c>
      <c r="Z7101" s="31">
        <f t="shared" si="885"/>
        <v>-6.7567567567567988E-3</v>
      </c>
      <c r="AA7101" s="32">
        <f t="shared" si="886"/>
        <v>-3.3333333333333548E-3</v>
      </c>
      <c r="AB7101" t="b">
        <f t="shared" si="887"/>
        <v>0</v>
      </c>
      <c r="AC7101" s="2" t="s">
        <v>45</v>
      </c>
      <c r="AD7101" s="2" t="s">
        <v>45</v>
      </c>
      <c r="AG7101" t="s">
        <v>13638</v>
      </c>
    </row>
    <row r="7102" spans="1:34" ht="16" x14ac:dyDescent="0.4">
      <c r="A7102" s="24" t="s">
        <v>22172</v>
      </c>
      <c r="B7102" s="25" t="s">
        <v>22485</v>
      </c>
      <c r="C7102" t="str">
        <f t="shared" si="880"/>
        <v>47</v>
      </c>
      <c r="D7102" t="str">
        <f>_xlfn.XLOOKUP(C7102,Folha2!A:A,Folha2!B:B)</f>
        <v>MERCEARIA SALGADA</v>
      </c>
      <c r="E7102" s="26" t="str">
        <f t="shared" si="881"/>
        <v>069</v>
      </c>
      <c r="F7102" s="26" t="str">
        <f t="shared" si="882"/>
        <v>80</v>
      </c>
      <c r="G7102" s="26" t="str">
        <f t="shared" si="883"/>
        <v>02</v>
      </c>
      <c r="H7102" s="27" t="s">
        <v>22544</v>
      </c>
      <c r="I7102" s="25" t="s">
        <v>22545</v>
      </c>
      <c r="J7102" s="27" t="s">
        <v>59</v>
      </c>
      <c r="K7102" s="25" t="s">
        <v>22546</v>
      </c>
      <c r="L7102" s="27" t="s">
        <v>51</v>
      </c>
      <c r="M7102" s="25" t="s">
        <v>43</v>
      </c>
      <c r="N7102" s="27" t="s">
        <v>43</v>
      </c>
      <c r="O7102" s="25" t="s">
        <v>43</v>
      </c>
      <c r="P7102" s="27" t="s">
        <v>43</v>
      </c>
      <c r="Q7102" s="25" t="s">
        <v>44</v>
      </c>
      <c r="R7102" s="28">
        <v>0.49</v>
      </c>
      <c r="S7102" s="29">
        <v>0.7</v>
      </c>
      <c r="T7102" s="29">
        <v>0.49</v>
      </c>
      <c r="U7102" s="29"/>
      <c r="V7102" s="1" t="s">
        <v>45</v>
      </c>
      <c r="W7102" s="1" t="s">
        <v>45</v>
      </c>
      <c r="X7102" s="1" t="s">
        <v>45</v>
      </c>
      <c r="Y7102" s="30">
        <f t="shared" si="884"/>
        <v>0.59499999999999997</v>
      </c>
      <c r="Z7102" s="31">
        <f t="shared" si="885"/>
        <v>-0.17647058823529405</v>
      </c>
      <c r="AA7102" s="32">
        <f t="shared" si="886"/>
        <v>-0.10499999999999998</v>
      </c>
      <c r="AB7102" t="b">
        <f t="shared" si="887"/>
        <v>0</v>
      </c>
      <c r="AC7102" s="2" t="s">
        <v>45</v>
      </c>
      <c r="AD7102" s="2" t="s">
        <v>45</v>
      </c>
      <c r="AG7102" t="s">
        <v>19219</v>
      </c>
    </row>
    <row r="7103" spans="1:34" ht="16" hidden="1" x14ac:dyDescent="0.4">
      <c r="A7103" s="24" t="s">
        <v>22172</v>
      </c>
      <c r="B7103" s="25" t="s">
        <v>22485</v>
      </c>
      <c r="C7103" t="str">
        <f t="shared" si="880"/>
        <v>47</v>
      </c>
      <c r="D7103" t="str">
        <f>_xlfn.XLOOKUP(C7103,Folha2!A:A,Folha2!B:B)</f>
        <v>MERCEARIA SALGADA</v>
      </c>
      <c r="E7103" s="26" t="str">
        <f t="shared" si="881"/>
        <v>069</v>
      </c>
      <c r="F7103" s="26" t="str">
        <f t="shared" si="882"/>
        <v>80</v>
      </c>
      <c r="G7103" s="26" t="str">
        <f t="shared" si="883"/>
        <v>02</v>
      </c>
      <c r="H7103" s="27" t="s">
        <v>22547</v>
      </c>
      <c r="I7103" s="25" t="s">
        <v>22548</v>
      </c>
      <c r="J7103" s="27" t="s">
        <v>59</v>
      </c>
      <c r="K7103" s="25" t="s">
        <v>22549</v>
      </c>
      <c r="L7103" s="27" t="s">
        <v>51</v>
      </c>
      <c r="M7103" s="25" t="s">
        <v>43</v>
      </c>
      <c r="N7103" s="27" t="s">
        <v>43</v>
      </c>
      <c r="O7103" s="25" t="s">
        <v>43</v>
      </c>
      <c r="P7103" s="27" t="s">
        <v>43</v>
      </c>
      <c r="Q7103" s="25" t="s">
        <v>44</v>
      </c>
      <c r="R7103" s="28">
        <v>0.49</v>
      </c>
      <c r="S7103" s="29"/>
      <c r="T7103" s="29"/>
      <c r="U7103" s="29">
        <v>0.49</v>
      </c>
      <c r="V7103" s="1" t="s">
        <v>45</v>
      </c>
      <c r="W7103" s="1" t="s">
        <v>45</v>
      </c>
      <c r="X7103" s="1" t="s">
        <v>45</v>
      </c>
      <c r="Y7103" s="30">
        <f t="shared" si="884"/>
        <v>0.49</v>
      </c>
      <c r="Z7103" s="31">
        <f t="shared" si="885"/>
        <v>0</v>
      </c>
      <c r="AA7103" s="32">
        <f t="shared" si="886"/>
        <v>0</v>
      </c>
      <c r="AB7103" t="b">
        <f t="shared" si="887"/>
        <v>1</v>
      </c>
      <c r="AC7103" s="2" t="s">
        <v>45</v>
      </c>
      <c r="AD7103" s="2" t="s">
        <v>45</v>
      </c>
      <c r="AG7103" t="s">
        <v>4996</v>
      </c>
    </row>
    <row r="7104" spans="1:34" ht="16" hidden="1" x14ac:dyDescent="0.4">
      <c r="A7104" s="24" t="s">
        <v>22172</v>
      </c>
      <c r="B7104" s="25" t="s">
        <v>22485</v>
      </c>
      <c r="C7104" t="str">
        <f t="shared" si="880"/>
        <v>47</v>
      </c>
      <c r="D7104" t="str">
        <f>_xlfn.XLOOKUP(C7104,Folha2!A:A,Folha2!B:B)</f>
        <v>MERCEARIA SALGADA</v>
      </c>
      <c r="E7104" s="26" t="str">
        <f t="shared" si="881"/>
        <v>069</v>
      </c>
      <c r="F7104" s="26" t="str">
        <f t="shared" si="882"/>
        <v>80</v>
      </c>
      <c r="G7104" s="26" t="str">
        <f t="shared" si="883"/>
        <v>02</v>
      </c>
      <c r="H7104" s="27" t="s">
        <v>22550</v>
      </c>
      <c r="I7104" s="25" t="s">
        <v>22551</v>
      </c>
      <c r="J7104" s="27" t="s">
        <v>59</v>
      </c>
      <c r="K7104" s="25" t="s">
        <v>22552</v>
      </c>
      <c r="L7104" s="27" t="s">
        <v>51</v>
      </c>
      <c r="M7104" s="25" t="s">
        <v>52</v>
      </c>
      <c r="N7104" s="27" t="s">
        <v>43</v>
      </c>
      <c r="O7104" s="25" t="s">
        <v>43</v>
      </c>
      <c r="P7104" s="27" t="s">
        <v>52</v>
      </c>
      <c r="Q7104" s="25" t="s">
        <v>44</v>
      </c>
      <c r="R7104" s="28">
        <v>0.75</v>
      </c>
      <c r="S7104" s="29"/>
      <c r="T7104" s="29">
        <v>0.75</v>
      </c>
      <c r="U7104" s="29"/>
      <c r="V7104" s="1" t="s">
        <v>45</v>
      </c>
      <c r="W7104" s="1" t="s">
        <v>45</v>
      </c>
      <c r="X7104" s="1" t="s">
        <v>45</v>
      </c>
      <c r="Y7104" s="30">
        <f t="shared" si="884"/>
        <v>0.75</v>
      </c>
      <c r="Z7104" s="31">
        <f t="shared" si="885"/>
        <v>0</v>
      </c>
      <c r="AA7104" s="32">
        <f t="shared" si="886"/>
        <v>0</v>
      </c>
      <c r="AB7104" t="b">
        <f t="shared" si="887"/>
        <v>1</v>
      </c>
      <c r="AC7104" s="2" t="s">
        <v>105</v>
      </c>
      <c r="AD7104" s="2">
        <v>0.75</v>
      </c>
      <c r="AG7104" t="s">
        <v>4996</v>
      </c>
    </row>
    <row r="7105" spans="1:34" ht="16" hidden="1" x14ac:dyDescent="0.4">
      <c r="A7105" s="24" t="s">
        <v>22172</v>
      </c>
      <c r="B7105" s="25" t="s">
        <v>22485</v>
      </c>
      <c r="C7105" t="str">
        <f t="shared" si="880"/>
        <v>47</v>
      </c>
      <c r="D7105" t="str">
        <f>_xlfn.XLOOKUP(C7105,Folha2!A:A,Folha2!B:B)</f>
        <v>MERCEARIA SALGADA</v>
      </c>
      <c r="E7105" s="26" t="str">
        <f t="shared" si="881"/>
        <v>069</v>
      </c>
      <c r="F7105" s="26" t="str">
        <f t="shared" si="882"/>
        <v>80</v>
      </c>
      <c r="G7105" s="26" t="str">
        <f t="shared" si="883"/>
        <v>02</v>
      </c>
      <c r="H7105" s="27" t="s">
        <v>22553</v>
      </c>
      <c r="I7105" s="25" t="s">
        <v>22533</v>
      </c>
      <c r="J7105" s="27" t="s">
        <v>59</v>
      </c>
      <c r="K7105" s="25" t="s">
        <v>22554</v>
      </c>
      <c r="L7105" s="27" t="s">
        <v>51</v>
      </c>
      <c r="M7105" s="25" t="s">
        <v>52</v>
      </c>
      <c r="N7105" s="27" t="s">
        <v>43</v>
      </c>
      <c r="O7105" s="25" t="s">
        <v>43</v>
      </c>
      <c r="P7105" s="27" t="s">
        <v>52</v>
      </c>
      <c r="Q7105" s="25" t="s">
        <v>44</v>
      </c>
      <c r="R7105" s="28">
        <v>0.75</v>
      </c>
      <c r="S7105" s="29">
        <v>0.85</v>
      </c>
      <c r="T7105" s="29">
        <v>0.75</v>
      </c>
      <c r="U7105" s="29">
        <v>0.75</v>
      </c>
      <c r="V7105" s="1" t="s">
        <v>45</v>
      </c>
      <c r="W7105" s="1" t="s">
        <v>45</v>
      </c>
      <c r="X7105" s="1" t="s">
        <v>45</v>
      </c>
      <c r="Y7105" s="30">
        <f t="shared" si="884"/>
        <v>0.75</v>
      </c>
      <c r="Z7105" s="31">
        <f t="shared" si="885"/>
        <v>0</v>
      </c>
      <c r="AA7105" s="32">
        <f t="shared" si="886"/>
        <v>0</v>
      </c>
      <c r="AB7105" t="b">
        <f t="shared" si="887"/>
        <v>1</v>
      </c>
      <c r="AC7105" s="2" t="s">
        <v>105</v>
      </c>
      <c r="AD7105" s="2">
        <v>0.75</v>
      </c>
      <c r="AG7105" t="s">
        <v>4996</v>
      </c>
    </row>
    <row r="7106" spans="1:34" ht="16" hidden="1" x14ac:dyDescent="0.4">
      <c r="A7106" s="24" t="s">
        <v>22172</v>
      </c>
      <c r="B7106" s="25" t="s">
        <v>22485</v>
      </c>
      <c r="C7106" t="str">
        <f t="shared" si="880"/>
        <v>47</v>
      </c>
      <c r="D7106" t="str">
        <f>_xlfn.XLOOKUP(C7106,Folha2!A:A,Folha2!B:B)</f>
        <v>MERCEARIA SALGADA</v>
      </c>
      <c r="E7106" s="26" t="str">
        <f t="shared" si="881"/>
        <v>069</v>
      </c>
      <c r="F7106" s="26" t="str">
        <f t="shared" si="882"/>
        <v>80</v>
      </c>
      <c r="G7106" s="26" t="str">
        <f t="shared" si="883"/>
        <v>02</v>
      </c>
      <c r="H7106" s="27" t="s">
        <v>22555</v>
      </c>
      <c r="I7106" s="25" t="s">
        <v>22556</v>
      </c>
      <c r="J7106" s="27" t="s">
        <v>59</v>
      </c>
      <c r="K7106" s="25" t="s">
        <v>22557</v>
      </c>
      <c r="L7106" s="27" t="s">
        <v>51</v>
      </c>
      <c r="M7106" s="25" t="s">
        <v>52</v>
      </c>
      <c r="N7106" s="27" t="s">
        <v>43</v>
      </c>
      <c r="O7106" s="25" t="s">
        <v>43</v>
      </c>
      <c r="P7106" s="27" t="s">
        <v>52</v>
      </c>
      <c r="Q7106" s="25" t="s">
        <v>44</v>
      </c>
      <c r="R7106" s="28">
        <v>0.75</v>
      </c>
      <c r="S7106" s="29">
        <v>0.75</v>
      </c>
      <c r="T7106" s="29"/>
      <c r="U7106" s="29"/>
      <c r="V7106" s="1" t="s">
        <v>45</v>
      </c>
      <c r="W7106" s="1" t="s">
        <v>45</v>
      </c>
      <c r="X7106" s="1" t="s">
        <v>45</v>
      </c>
      <c r="Y7106" s="30">
        <f t="shared" si="884"/>
        <v>0.75</v>
      </c>
      <c r="Z7106" s="31">
        <f t="shared" si="885"/>
        <v>0</v>
      </c>
      <c r="AA7106" s="32">
        <f t="shared" si="886"/>
        <v>0</v>
      </c>
      <c r="AB7106" t="b">
        <f t="shared" si="887"/>
        <v>1</v>
      </c>
      <c r="AC7106" s="2" t="s">
        <v>105</v>
      </c>
      <c r="AD7106" s="2">
        <v>0.75</v>
      </c>
      <c r="AG7106" t="s">
        <v>4996</v>
      </c>
    </row>
    <row r="7107" spans="1:34" ht="16" hidden="1" x14ac:dyDescent="0.4">
      <c r="A7107" s="24" t="s">
        <v>22172</v>
      </c>
      <c r="B7107" s="25" t="s">
        <v>22485</v>
      </c>
      <c r="C7107" t="str">
        <f t="shared" si="880"/>
        <v>47</v>
      </c>
      <c r="D7107" t="str">
        <f>_xlfn.XLOOKUP(C7107,Folha2!A:A,Folha2!B:B)</f>
        <v>MERCEARIA SALGADA</v>
      </c>
      <c r="E7107" s="26" t="str">
        <f t="shared" si="881"/>
        <v>069</v>
      </c>
      <c r="F7107" s="26" t="str">
        <f t="shared" si="882"/>
        <v>80</v>
      </c>
      <c r="G7107" s="26" t="str">
        <f t="shared" si="883"/>
        <v>02</v>
      </c>
      <c r="H7107" s="27" t="s">
        <v>22558</v>
      </c>
      <c r="I7107" s="25" t="s">
        <v>22559</v>
      </c>
      <c r="J7107" s="27" t="s">
        <v>59</v>
      </c>
      <c r="K7107" s="25" t="s">
        <v>22560</v>
      </c>
      <c r="L7107" s="27" t="s">
        <v>51</v>
      </c>
      <c r="M7107" s="25" t="s">
        <v>52</v>
      </c>
      <c r="N7107" s="27" t="s">
        <v>43</v>
      </c>
      <c r="O7107" s="25" t="s">
        <v>43</v>
      </c>
      <c r="P7107" s="27" t="s">
        <v>52</v>
      </c>
      <c r="Q7107" s="25" t="s">
        <v>44</v>
      </c>
      <c r="R7107" s="28">
        <v>0.75</v>
      </c>
      <c r="S7107" s="29"/>
      <c r="T7107" s="29"/>
      <c r="U7107" s="29">
        <v>0.75</v>
      </c>
      <c r="V7107" s="1" t="s">
        <v>45</v>
      </c>
      <c r="W7107" s="1" t="s">
        <v>45</v>
      </c>
      <c r="X7107" s="1" t="s">
        <v>45</v>
      </c>
      <c r="Y7107" s="30">
        <f t="shared" si="884"/>
        <v>0.75</v>
      </c>
      <c r="Z7107" s="31">
        <f t="shared" si="885"/>
        <v>0</v>
      </c>
      <c r="AA7107" s="32">
        <f t="shared" si="886"/>
        <v>0</v>
      </c>
      <c r="AB7107" t="b">
        <f t="shared" si="887"/>
        <v>1</v>
      </c>
      <c r="AC7107" s="2" t="s">
        <v>105</v>
      </c>
      <c r="AD7107" s="2">
        <v>0.75</v>
      </c>
      <c r="AG7107" t="s">
        <v>45</v>
      </c>
      <c r="AH7107" t="s">
        <v>45</v>
      </c>
    </row>
    <row r="7108" spans="1:34" ht="16" x14ac:dyDescent="0.4">
      <c r="A7108" s="24" t="s">
        <v>22172</v>
      </c>
      <c r="B7108" s="25" t="s">
        <v>22485</v>
      </c>
      <c r="C7108" t="str">
        <f t="shared" ref="C7108:C7171" si="888">MID(A7108,2,2)</f>
        <v>47</v>
      </c>
      <c r="D7108" t="str">
        <f>_xlfn.XLOOKUP(C7108,Folha2!A:A,Folha2!B:B)</f>
        <v>MERCEARIA SALGADA</v>
      </c>
      <c r="E7108" s="26" t="str">
        <f t="shared" ref="E7108:E7171" si="889">MID(A7108,5,3)</f>
        <v>069</v>
      </c>
      <c r="F7108" s="26" t="str">
        <f t="shared" ref="F7108:F7171" si="890">MID(B7108,5,2)</f>
        <v>80</v>
      </c>
      <c r="G7108" s="26" t="str">
        <f t="shared" ref="G7108:G7171" si="891">MID(B7108,8,2)</f>
        <v>02</v>
      </c>
      <c r="H7108" s="27" t="s">
        <v>22561</v>
      </c>
      <c r="I7108" s="25" t="s">
        <v>22562</v>
      </c>
      <c r="J7108" s="27" t="s">
        <v>59</v>
      </c>
      <c r="K7108" s="25" t="s">
        <v>22563</v>
      </c>
      <c r="L7108" s="27" t="s">
        <v>51</v>
      </c>
      <c r="M7108" s="25" t="s">
        <v>43</v>
      </c>
      <c r="N7108" s="27" t="s">
        <v>43</v>
      </c>
      <c r="O7108" s="25" t="s">
        <v>43</v>
      </c>
      <c r="P7108" s="27" t="s">
        <v>43</v>
      </c>
      <c r="Q7108" s="25" t="s">
        <v>44</v>
      </c>
      <c r="R7108" s="28">
        <v>0.95</v>
      </c>
      <c r="S7108" s="29"/>
      <c r="T7108" s="29">
        <v>0.95</v>
      </c>
      <c r="U7108" s="29">
        <v>0.99</v>
      </c>
      <c r="V7108" s="1" t="s">
        <v>45</v>
      </c>
      <c r="W7108" s="1" t="s">
        <v>45</v>
      </c>
      <c r="X7108" s="1" t="s">
        <v>45</v>
      </c>
      <c r="Y7108" s="30">
        <f t="shared" ref="Y7108:Y7171" si="892">IF(OR(N7108="O",O7108="O"),IF(COUNT(V7108:X7108)&gt;0,MIN(V7108:X7108),MIN(S7108:U7108)),IF(M7108="O",MIN(S7108:U7108),IF(L7108="E",IFERROR(MODE(S7108:U7108),MIN(S7108:U7108)),AVERAGE(S7108:U7108))))</f>
        <v>0.97</v>
      </c>
      <c r="Z7108" s="31">
        <f t="shared" ref="Z7108:Z7171" si="893">R7108/Y7108-1</f>
        <v>-2.0618556701030966E-2</v>
      </c>
      <c r="AA7108" s="32">
        <f t="shared" ref="AA7108:AA7171" si="894">R7108-Y7108</f>
        <v>-2.0000000000000018E-2</v>
      </c>
      <c r="AB7108" t="b">
        <f t="shared" ref="AB7108:AB7171" si="895">R7108=Y7108</f>
        <v>0</v>
      </c>
      <c r="AC7108" s="2" t="s">
        <v>70</v>
      </c>
      <c r="AD7108" s="2">
        <v>0.89</v>
      </c>
      <c r="AG7108" t="s">
        <v>22395</v>
      </c>
    </row>
    <row r="7109" spans="1:34" ht="16" hidden="1" x14ac:dyDescent="0.4">
      <c r="A7109" s="24" t="s">
        <v>22172</v>
      </c>
      <c r="B7109" s="25" t="s">
        <v>22485</v>
      </c>
      <c r="C7109" t="str">
        <f t="shared" si="888"/>
        <v>47</v>
      </c>
      <c r="D7109" t="str">
        <f>_xlfn.XLOOKUP(C7109,Folha2!A:A,Folha2!B:B)</f>
        <v>MERCEARIA SALGADA</v>
      </c>
      <c r="E7109" s="26" t="str">
        <f t="shared" si="889"/>
        <v>069</v>
      </c>
      <c r="F7109" s="26" t="str">
        <f t="shared" si="890"/>
        <v>80</v>
      </c>
      <c r="G7109" s="26" t="str">
        <f t="shared" si="891"/>
        <v>02</v>
      </c>
      <c r="H7109" s="27" t="s">
        <v>22564</v>
      </c>
      <c r="I7109" s="25" t="s">
        <v>22565</v>
      </c>
      <c r="J7109" s="27" t="s">
        <v>59</v>
      </c>
      <c r="K7109" s="25" t="s">
        <v>22566</v>
      </c>
      <c r="L7109" s="27" t="s">
        <v>51</v>
      </c>
      <c r="M7109" s="25" t="s">
        <v>43</v>
      </c>
      <c r="N7109" s="27" t="s">
        <v>43</v>
      </c>
      <c r="O7109" s="25" t="s">
        <v>43</v>
      </c>
      <c r="P7109" s="27" t="s">
        <v>43</v>
      </c>
      <c r="Q7109" s="25" t="s">
        <v>44</v>
      </c>
      <c r="R7109" s="28">
        <v>0.95</v>
      </c>
      <c r="S7109" s="29"/>
      <c r="T7109" s="29">
        <v>0.95</v>
      </c>
      <c r="U7109" s="29"/>
      <c r="V7109" s="1" t="s">
        <v>45</v>
      </c>
      <c r="W7109" s="1" t="s">
        <v>45</v>
      </c>
      <c r="X7109" s="1" t="s">
        <v>45</v>
      </c>
      <c r="Y7109" s="30">
        <f t="shared" si="892"/>
        <v>0.95</v>
      </c>
      <c r="Z7109" s="31">
        <f t="shared" si="893"/>
        <v>0</v>
      </c>
      <c r="AA7109" s="32">
        <f t="shared" si="894"/>
        <v>0</v>
      </c>
      <c r="AB7109" t="b">
        <f t="shared" si="895"/>
        <v>1</v>
      </c>
      <c r="AC7109" s="2" t="s">
        <v>70</v>
      </c>
      <c r="AD7109" s="2">
        <v>0.89</v>
      </c>
      <c r="AG7109" t="s">
        <v>45</v>
      </c>
      <c r="AH7109" t="s">
        <v>45</v>
      </c>
    </row>
    <row r="7110" spans="1:34" ht="16" hidden="1" x14ac:dyDescent="0.4">
      <c r="A7110" s="24" t="s">
        <v>22172</v>
      </c>
      <c r="B7110" s="25" t="s">
        <v>22485</v>
      </c>
      <c r="C7110" t="str">
        <f t="shared" si="888"/>
        <v>47</v>
      </c>
      <c r="D7110" t="str">
        <f>_xlfn.XLOOKUP(C7110,Folha2!A:A,Folha2!B:B)</f>
        <v>MERCEARIA SALGADA</v>
      </c>
      <c r="E7110" s="26" t="str">
        <f t="shared" si="889"/>
        <v>069</v>
      </c>
      <c r="F7110" s="26" t="str">
        <f t="shared" si="890"/>
        <v>80</v>
      </c>
      <c r="G7110" s="26" t="str">
        <f t="shared" si="891"/>
        <v>02</v>
      </c>
      <c r="H7110" s="27" t="s">
        <v>22567</v>
      </c>
      <c r="I7110" s="25" t="s">
        <v>22568</v>
      </c>
      <c r="J7110" s="27" t="s">
        <v>59</v>
      </c>
      <c r="K7110" s="25" t="s">
        <v>22569</v>
      </c>
      <c r="L7110" s="27" t="s">
        <v>51</v>
      </c>
      <c r="M7110" s="25" t="s">
        <v>43</v>
      </c>
      <c r="N7110" s="27" t="s">
        <v>43</v>
      </c>
      <c r="O7110" s="25" t="s">
        <v>43</v>
      </c>
      <c r="P7110" s="27" t="s">
        <v>43</v>
      </c>
      <c r="Q7110" s="25" t="s">
        <v>44</v>
      </c>
      <c r="R7110" s="28">
        <v>0.99</v>
      </c>
      <c r="S7110" s="29">
        <v>0.99</v>
      </c>
      <c r="T7110" s="29"/>
      <c r="U7110" s="29">
        <v>0.99</v>
      </c>
      <c r="V7110" s="1" t="s">
        <v>45</v>
      </c>
      <c r="W7110" s="1" t="s">
        <v>45</v>
      </c>
      <c r="X7110" s="1" t="s">
        <v>45</v>
      </c>
      <c r="Y7110" s="30">
        <f t="shared" si="892"/>
        <v>0.99</v>
      </c>
      <c r="Z7110" s="31">
        <f t="shared" si="893"/>
        <v>0</v>
      </c>
      <c r="AA7110" s="32">
        <f t="shared" si="894"/>
        <v>0</v>
      </c>
      <c r="AB7110" t="b">
        <f t="shared" si="895"/>
        <v>1</v>
      </c>
      <c r="AC7110" s="2" t="s">
        <v>45</v>
      </c>
      <c r="AD7110" s="2" t="s">
        <v>45</v>
      </c>
      <c r="AG7110" t="s">
        <v>4996</v>
      </c>
    </row>
    <row r="7111" spans="1:34" ht="16" x14ac:dyDescent="0.4">
      <c r="A7111" s="24" t="s">
        <v>22172</v>
      </c>
      <c r="B7111" s="25" t="s">
        <v>22485</v>
      </c>
      <c r="C7111" t="str">
        <f t="shared" si="888"/>
        <v>47</v>
      </c>
      <c r="D7111" t="str">
        <f>_xlfn.XLOOKUP(C7111,Folha2!A:A,Folha2!B:B)</f>
        <v>MERCEARIA SALGADA</v>
      </c>
      <c r="E7111" s="26" t="str">
        <f t="shared" si="889"/>
        <v>069</v>
      </c>
      <c r="F7111" s="26" t="str">
        <f t="shared" si="890"/>
        <v>80</v>
      </c>
      <c r="G7111" s="26" t="str">
        <f t="shared" si="891"/>
        <v>02</v>
      </c>
      <c r="H7111" s="27" t="s">
        <v>22570</v>
      </c>
      <c r="I7111" s="25" t="s">
        <v>22571</v>
      </c>
      <c r="J7111" s="27" t="s">
        <v>59</v>
      </c>
      <c r="K7111" s="25" t="s">
        <v>22572</v>
      </c>
      <c r="L7111" s="27" t="s">
        <v>51</v>
      </c>
      <c r="M7111" s="25" t="s">
        <v>52</v>
      </c>
      <c r="N7111" s="27" t="s">
        <v>43</v>
      </c>
      <c r="O7111" s="25" t="s">
        <v>43</v>
      </c>
      <c r="P7111" s="27" t="s">
        <v>52</v>
      </c>
      <c r="Q7111" s="25" t="s">
        <v>44</v>
      </c>
      <c r="R7111" s="28">
        <v>1.69</v>
      </c>
      <c r="S7111" s="29"/>
      <c r="T7111" s="29"/>
      <c r="U7111" s="29">
        <v>1.64</v>
      </c>
      <c r="V7111" s="1" t="s">
        <v>45</v>
      </c>
      <c r="W7111" s="1" t="s">
        <v>45</v>
      </c>
      <c r="X7111" s="1" t="s">
        <v>45</v>
      </c>
      <c r="Y7111" s="30">
        <f t="shared" si="892"/>
        <v>1.64</v>
      </c>
      <c r="Z7111" s="31">
        <f t="shared" si="893"/>
        <v>3.0487804878048808E-2</v>
      </c>
      <c r="AA7111" s="32">
        <f t="shared" si="894"/>
        <v>5.0000000000000044E-2</v>
      </c>
      <c r="AB7111" t="b">
        <f t="shared" si="895"/>
        <v>0</v>
      </c>
      <c r="AC7111" s="2" t="s">
        <v>53</v>
      </c>
      <c r="AD7111" s="2">
        <v>1.64</v>
      </c>
      <c r="AG7111" t="s">
        <v>4996</v>
      </c>
    </row>
    <row r="7112" spans="1:34" ht="16" x14ac:dyDescent="0.4">
      <c r="A7112" s="24" t="s">
        <v>22172</v>
      </c>
      <c r="B7112" s="25" t="s">
        <v>22485</v>
      </c>
      <c r="C7112" t="str">
        <f t="shared" si="888"/>
        <v>47</v>
      </c>
      <c r="D7112" t="str">
        <f>_xlfn.XLOOKUP(C7112,Folha2!A:A,Folha2!B:B)</f>
        <v>MERCEARIA SALGADA</v>
      </c>
      <c r="E7112" s="26" t="str">
        <f t="shared" si="889"/>
        <v>069</v>
      </c>
      <c r="F7112" s="26" t="str">
        <f t="shared" si="890"/>
        <v>80</v>
      </c>
      <c r="G7112" s="26" t="str">
        <f t="shared" si="891"/>
        <v>02</v>
      </c>
      <c r="H7112" s="27" t="s">
        <v>22573</v>
      </c>
      <c r="I7112" s="25" t="s">
        <v>22574</v>
      </c>
      <c r="J7112" s="27" t="s">
        <v>59</v>
      </c>
      <c r="K7112" s="25" t="s">
        <v>22575</v>
      </c>
      <c r="L7112" s="27" t="s">
        <v>51</v>
      </c>
      <c r="M7112" s="25" t="s">
        <v>52</v>
      </c>
      <c r="N7112" s="27" t="s">
        <v>43</v>
      </c>
      <c r="O7112" s="25" t="s">
        <v>43</v>
      </c>
      <c r="P7112" s="27" t="s">
        <v>52</v>
      </c>
      <c r="Q7112" s="25" t="s">
        <v>44</v>
      </c>
      <c r="R7112" s="28">
        <v>1.69</v>
      </c>
      <c r="S7112" s="29">
        <v>2.7</v>
      </c>
      <c r="T7112" s="29"/>
      <c r="U7112" s="29">
        <v>1.64</v>
      </c>
      <c r="V7112" s="1" t="s">
        <v>45</v>
      </c>
      <c r="W7112" s="1" t="s">
        <v>45</v>
      </c>
      <c r="X7112" s="1" t="s">
        <v>45</v>
      </c>
      <c r="Y7112" s="30">
        <f t="shared" si="892"/>
        <v>1.64</v>
      </c>
      <c r="Z7112" s="31">
        <f t="shared" si="893"/>
        <v>3.0487804878048808E-2</v>
      </c>
      <c r="AA7112" s="32">
        <f t="shared" si="894"/>
        <v>5.0000000000000044E-2</v>
      </c>
      <c r="AB7112" t="b">
        <f t="shared" si="895"/>
        <v>0</v>
      </c>
      <c r="AC7112" s="2" t="s">
        <v>53</v>
      </c>
      <c r="AD7112" s="2">
        <v>1.64</v>
      </c>
      <c r="AG7112" t="s">
        <v>4996</v>
      </c>
    </row>
    <row r="7113" spans="1:34" ht="16" x14ac:dyDescent="0.4">
      <c r="A7113" s="24" t="s">
        <v>22172</v>
      </c>
      <c r="B7113" s="25" t="s">
        <v>22485</v>
      </c>
      <c r="C7113" t="str">
        <f t="shared" si="888"/>
        <v>47</v>
      </c>
      <c r="D7113" t="str">
        <f>_xlfn.XLOOKUP(C7113,Folha2!A:A,Folha2!B:B)</f>
        <v>MERCEARIA SALGADA</v>
      </c>
      <c r="E7113" s="26" t="str">
        <f t="shared" si="889"/>
        <v>069</v>
      </c>
      <c r="F7113" s="26" t="str">
        <f t="shared" si="890"/>
        <v>80</v>
      </c>
      <c r="G7113" s="26" t="str">
        <f t="shared" si="891"/>
        <v>02</v>
      </c>
      <c r="H7113" s="27" t="s">
        <v>22576</v>
      </c>
      <c r="I7113" s="25" t="s">
        <v>22577</v>
      </c>
      <c r="J7113" s="27" t="s">
        <v>59</v>
      </c>
      <c r="K7113" s="25" t="s">
        <v>22578</v>
      </c>
      <c r="L7113" s="27" t="s">
        <v>51</v>
      </c>
      <c r="M7113" s="25" t="s">
        <v>43</v>
      </c>
      <c r="N7113" s="27" t="s">
        <v>43</v>
      </c>
      <c r="O7113" s="25" t="s">
        <v>43</v>
      </c>
      <c r="P7113" s="27" t="s">
        <v>43</v>
      </c>
      <c r="Q7113" s="25" t="s">
        <v>44</v>
      </c>
      <c r="R7113" s="28">
        <v>2.39</v>
      </c>
      <c r="S7113" s="29"/>
      <c r="T7113" s="29">
        <v>2.41</v>
      </c>
      <c r="U7113" s="29"/>
      <c r="V7113" s="1" t="s">
        <v>45</v>
      </c>
      <c r="W7113" s="1" t="s">
        <v>45</v>
      </c>
      <c r="X7113" s="1" t="s">
        <v>45</v>
      </c>
      <c r="Y7113" s="30">
        <f t="shared" si="892"/>
        <v>2.41</v>
      </c>
      <c r="Z7113" s="31">
        <f t="shared" si="893"/>
        <v>-8.2987551867219622E-3</v>
      </c>
      <c r="AA7113" s="32">
        <f t="shared" si="894"/>
        <v>-2.0000000000000018E-2</v>
      </c>
      <c r="AB7113" t="b">
        <f t="shared" si="895"/>
        <v>0</v>
      </c>
      <c r="AC7113" s="2" t="s">
        <v>53</v>
      </c>
      <c r="AD7113" s="2">
        <v>2.39</v>
      </c>
      <c r="AG7113" t="s">
        <v>13638</v>
      </c>
    </row>
    <row r="7114" spans="1:34" ht="16" x14ac:dyDescent="0.4">
      <c r="A7114" s="24" t="s">
        <v>22172</v>
      </c>
      <c r="B7114" s="25" t="s">
        <v>22485</v>
      </c>
      <c r="C7114" t="str">
        <f t="shared" si="888"/>
        <v>47</v>
      </c>
      <c r="D7114" t="str">
        <f>_xlfn.XLOOKUP(C7114,Folha2!A:A,Folha2!B:B)</f>
        <v>MERCEARIA SALGADA</v>
      </c>
      <c r="E7114" s="26" t="str">
        <f t="shared" si="889"/>
        <v>069</v>
      </c>
      <c r="F7114" s="26" t="str">
        <f t="shared" si="890"/>
        <v>80</v>
      </c>
      <c r="G7114" s="26" t="str">
        <f t="shared" si="891"/>
        <v>02</v>
      </c>
      <c r="H7114" s="27" t="s">
        <v>22579</v>
      </c>
      <c r="I7114" s="25" t="s">
        <v>22580</v>
      </c>
      <c r="J7114" s="27" t="s">
        <v>59</v>
      </c>
      <c r="K7114" s="25" t="s">
        <v>22581</v>
      </c>
      <c r="L7114" s="27" t="s">
        <v>51</v>
      </c>
      <c r="M7114" s="25" t="s">
        <v>43</v>
      </c>
      <c r="N7114" s="27" t="s">
        <v>43</v>
      </c>
      <c r="O7114" s="25" t="s">
        <v>43</v>
      </c>
      <c r="P7114" s="27" t="s">
        <v>43</v>
      </c>
      <c r="Q7114" s="25" t="s">
        <v>44</v>
      </c>
      <c r="R7114" s="28">
        <v>2.39</v>
      </c>
      <c r="S7114" s="29"/>
      <c r="T7114" s="29">
        <v>2.41</v>
      </c>
      <c r="U7114" s="29"/>
      <c r="V7114" s="1" t="s">
        <v>45</v>
      </c>
      <c r="W7114" s="1" t="s">
        <v>45</v>
      </c>
      <c r="X7114" s="1" t="s">
        <v>45</v>
      </c>
      <c r="Y7114" s="30">
        <f t="shared" si="892"/>
        <v>2.41</v>
      </c>
      <c r="Z7114" s="31">
        <f t="shared" si="893"/>
        <v>-8.2987551867219622E-3</v>
      </c>
      <c r="AA7114" s="32">
        <f t="shared" si="894"/>
        <v>-2.0000000000000018E-2</v>
      </c>
      <c r="AB7114" t="b">
        <f t="shared" si="895"/>
        <v>0</v>
      </c>
      <c r="AC7114" s="2" t="s">
        <v>53</v>
      </c>
      <c r="AD7114" s="2">
        <v>2.39</v>
      </c>
      <c r="AG7114" t="s">
        <v>13638</v>
      </c>
    </row>
    <row r="7115" spans="1:34" ht="16" hidden="1" x14ac:dyDescent="0.4">
      <c r="A7115" s="24" t="s">
        <v>22172</v>
      </c>
      <c r="B7115" s="25" t="s">
        <v>22485</v>
      </c>
      <c r="C7115" t="str">
        <f t="shared" si="888"/>
        <v>47</v>
      </c>
      <c r="D7115" t="str">
        <f>_xlfn.XLOOKUP(C7115,Folha2!A:A,Folha2!B:B)</f>
        <v>MERCEARIA SALGADA</v>
      </c>
      <c r="E7115" s="26" t="str">
        <f t="shared" si="889"/>
        <v>069</v>
      </c>
      <c r="F7115" s="26" t="str">
        <f t="shared" si="890"/>
        <v>80</v>
      </c>
      <c r="G7115" s="26" t="str">
        <f t="shared" si="891"/>
        <v>02</v>
      </c>
      <c r="H7115" s="27" t="s">
        <v>22582</v>
      </c>
      <c r="I7115" s="25" t="s">
        <v>22583</v>
      </c>
      <c r="J7115" s="27" t="s">
        <v>59</v>
      </c>
      <c r="K7115" s="25" t="s">
        <v>22584</v>
      </c>
      <c r="L7115" s="27" t="s">
        <v>51</v>
      </c>
      <c r="M7115" s="25" t="s">
        <v>43</v>
      </c>
      <c r="N7115" s="27" t="s">
        <v>43</v>
      </c>
      <c r="O7115" s="25" t="s">
        <v>43</v>
      </c>
      <c r="P7115" s="27" t="s">
        <v>43</v>
      </c>
      <c r="Q7115" s="25" t="s">
        <v>44</v>
      </c>
      <c r="R7115" s="28">
        <v>3.49</v>
      </c>
      <c r="S7115" s="29">
        <v>3.49</v>
      </c>
      <c r="T7115" s="29"/>
      <c r="U7115" s="29"/>
      <c r="V7115" s="1" t="s">
        <v>45</v>
      </c>
      <c r="W7115" s="1" t="s">
        <v>45</v>
      </c>
      <c r="X7115" s="1" t="s">
        <v>45</v>
      </c>
      <c r="Y7115" s="30">
        <f t="shared" si="892"/>
        <v>3.49</v>
      </c>
      <c r="Z7115" s="31">
        <f t="shared" si="893"/>
        <v>0</v>
      </c>
      <c r="AA7115" s="32">
        <f t="shared" si="894"/>
        <v>0</v>
      </c>
      <c r="AB7115" t="b">
        <f t="shared" si="895"/>
        <v>1</v>
      </c>
      <c r="AC7115" s="2" t="s">
        <v>76</v>
      </c>
      <c r="AD7115" s="2">
        <v>3.49</v>
      </c>
      <c r="AG7115" t="s">
        <v>4996</v>
      </c>
    </row>
    <row r="7116" spans="1:34" ht="16" hidden="1" x14ac:dyDescent="0.4">
      <c r="A7116" s="24" t="s">
        <v>22172</v>
      </c>
      <c r="B7116" s="25" t="s">
        <v>22485</v>
      </c>
      <c r="C7116" t="str">
        <f t="shared" si="888"/>
        <v>47</v>
      </c>
      <c r="D7116" t="str">
        <f>_xlfn.XLOOKUP(C7116,Folha2!A:A,Folha2!B:B)</f>
        <v>MERCEARIA SALGADA</v>
      </c>
      <c r="E7116" s="26" t="str">
        <f t="shared" si="889"/>
        <v>069</v>
      </c>
      <c r="F7116" s="26" t="str">
        <f t="shared" si="890"/>
        <v>80</v>
      </c>
      <c r="G7116" s="26" t="str">
        <f t="shared" si="891"/>
        <v>02</v>
      </c>
      <c r="H7116" s="27" t="s">
        <v>22585</v>
      </c>
      <c r="I7116" s="25" t="s">
        <v>22586</v>
      </c>
      <c r="J7116" s="27" t="s">
        <v>22410</v>
      </c>
      <c r="K7116" s="25" t="s">
        <v>22587</v>
      </c>
      <c r="L7116" s="27" t="s">
        <v>42</v>
      </c>
      <c r="M7116" s="25" t="s">
        <v>43</v>
      </c>
      <c r="N7116" s="27" t="s">
        <v>43</v>
      </c>
      <c r="O7116" s="25" t="s">
        <v>43</v>
      </c>
      <c r="P7116" s="27" t="s">
        <v>43</v>
      </c>
      <c r="Q7116" s="25" t="s">
        <v>186</v>
      </c>
      <c r="R7116" s="28">
        <v>2.99</v>
      </c>
      <c r="S7116" s="29">
        <v>2.99</v>
      </c>
      <c r="T7116" s="29"/>
      <c r="U7116" s="29">
        <v>2.99</v>
      </c>
      <c r="V7116" s="1" t="s">
        <v>45</v>
      </c>
      <c r="W7116" s="1" t="s">
        <v>45</v>
      </c>
      <c r="X7116" s="1" t="s">
        <v>45</v>
      </c>
      <c r="Y7116" s="30">
        <f t="shared" si="892"/>
        <v>2.99</v>
      </c>
      <c r="Z7116" s="31">
        <f t="shared" si="893"/>
        <v>0</v>
      </c>
      <c r="AA7116" s="32">
        <f t="shared" si="894"/>
        <v>0</v>
      </c>
      <c r="AB7116" t="b">
        <f t="shared" si="895"/>
        <v>1</v>
      </c>
      <c r="AC7116" s="2" t="s">
        <v>76</v>
      </c>
      <c r="AD7116" s="2">
        <v>2.2400000000000002</v>
      </c>
      <c r="AG7116" t="s">
        <v>4996</v>
      </c>
    </row>
    <row r="7117" spans="1:34" ht="16" hidden="1" x14ac:dyDescent="0.4">
      <c r="A7117" s="24" t="s">
        <v>22172</v>
      </c>
      <c r="B7117" s="25" t="s">
        <v>22485</v>
      </c>
      <c r="C7117" t="str">
        <f t="shared" si="888"/>
        <v>47</v>
      </c>
      <c r="D7117" t="str">
        <f>_xlfn.XLOOKUP(C7117,Folha2!A:A,Folha2!B:B)</f>
        <v>MERCEARIA SALGADA</v>
      </c>
      <c r="E7117" s="26" t="str">
        <f t="shared" si="889"/>
        <v>069</v>
      </c>
      <c r="F7117" s="26" t="str">
        <f t="shared" si="890"/>
        <v>80</v>
      </c>
      <c r="G7117" s="26" t="str">
        <f t="shared" si="891"/>
        <v>02</v>
      </c>
      <c r="H7117" s="27" t="s">
        <v>22588</v>
      </c>
      <c r="I7117" s="25" t="s">
        <v>22589</v>
      </c>
      <c r="J7117" s="27" t="s">
        <v>22410</v>
      </c>
      <c r="K7117" s="25" t="s">
        <v>22590</v>
      </c>
      <c r="L7117" s="27" t="s">
        <v>42</v>
      </c>
      <c r="M7117" s="25" t="s">
        <v>43</v>
      </c>
      <c r="N7117" s="27" t="s">
        <v>43</v>
      </c>
      <c r="O7117" s="25" t="s">
        <v>43</v>
      </c>
      <c r="P7117" s="27" t="s">
        <v>43</v>
      </c>
      <c r="Q7117" s="25" t="s">
        <v>186</v>
      </c>
      <c r="R7117" s="28">
        <v>2.99</v>
      </c>
      <c r="S7117" s="29">
        <v>2.99</v>
      </c>
      <c r="T7117" s="29"/>
      <c r="U7117" s="29">
        <v>2.99</v>
      </c>
      <c r="V7117" s="1" t="s">
        <v>45</v>
      </c>
      <c r="W7117" s="1" t="s">
        <v>45</v>
      </c>
      <c r="X7117" s="1" t="s">
        <v>45</v>
      </c>
      <c r="Y7117" s="30">
        <f t="shared" si="892"/>
        <v>2.99</v>
      </c>
      <c r="Z7117" s="31">
        <f t="shared" si="893"/>
        <v>0</v>
      </c>
      <c r="AA7117" s="32">
        <f t="shared" si="894"/>
        <v>0</v>
      </c>
      <c r="AB7117" t="b">
        <f t="shared" si="895"/>
        <v>1</v>
      </c>
      <c r="AC7117" s="2" t="s">
        <v>76</v>
      </c>
      <c r="AD7117" s="2">
        <v>2.2400000000000002</v>
      </c>
      <c r="AG7117" t="s">
        <v>4996</v>
      </c>
    </row>
    <row r="7118" spans="1:34" ht="16" hidden="1" x14ac:dyDescent="0.4">
      <c r="A7118" s="24" t="s">
        <v>22172</v>
      </c>
      <c r="B7118" s="25" t="s">
        <v>22485</v>
      </c>
      <c r="C7118" t="str">
        <f t="shared" si="888"/>
        <v>47</v>
      </c>
      <c r="D7118" t="str">
        <f>_xlfn.XLOOKUP(C7118,Folha2!A:A,Folha2!B:B)</f>
        <v>MERCEARIA SALGADA</v>
      </c>
      <c r="E7118" s="26" t="str">
        <f t="shared" si="889"/>
        <v>069</v>
      </c>
      <c r="F7118" s="26" t="str">
        <f t="shared" si="890"/>
        <v>80</v>
      </c>
      <c r="G7118" s="26" t="str">
        <f t="shared" si="891"/>
        <v>02</v>
      </c>
      <c r="H7118" s="27" t="s">
        <v>22591</v>
      </c>
      <c r="I7118" s="25" t="s">
        <v>22592</v>
      </c>
      <c r="J7118" s="27" t="s">
        <v>22410</v>
      </c>
      <c r="K7118" s="25" t="s">
        <v>22593</v>
      </c>
      <c r="L7118" s="27" t="s">
        <v>42</v>
      </c>
      <c r="M7118" s="25" t="s">
        <v>43</v>
      </c>
      <c r="N7118" s="27" t="s">
        <v>43</v>
      </c>
      <c r="O7118" s="25" t="s">
        <v>43</v>
      </c>
      <c r="P7118" s="27" t="s">
        <v>43</v>
      </c>
      <c r="Q7118" s="25" t="s">
        <v>186</v>
      </c>
      <c r="R7118" s="28">
        <v>6.99</v>
      </c>
      <c r="S7118" s="29">
        <v>6.99</v>
      </c>
      <c r="T7118" s="29"/>
      <c r="U7118" s="29">
        <v>6.99</v>
      </c>
      <c r="V7118" s="1" t="s">
        <v>45</v>
      </c>
      <c r="W7118" s="1" t="s">
        <v>45</v>
      </c>
      <c r="X7118" s="1" t="s">
        <v>45</v>
      </c>
      <c r="Y7118" s="30">
        <f t="shared" si="892"/>
        <v>6.99</v>
      </c>
      <c r="Z7118" s="31">
        <f t="shared" si="893"/>
        <v>0</v>
      </c>
      <c r="AA7118" s="32">
        <f t="shared" si="894"/>
        <v>0</v>
      </c>
      <c r="AB7118" t="b">
        <f t="shared" si="895"/>
        <v>1</v>
      </c>
      <c r="AC7118" s="2" t="s">
        <v>76</v>
      </c>
      <c r="AD7118" s="2">
        <v>5.24</v>
      </c>
      <c r="AG7118" t="s">
        <v>4996</v>
      </c>
    </row>
    <row r="7119" spans="1:34" ht="16" hidden="1" x14ac:dyDescent="0.4">
      <c r="A7119" s="24" t="s">
        <v>22172</v>
      </c>
      <c r="B7119" s="25" t="s">
        <v>22594</v>
      </c>
      <c r="C7119" t="str">
        <f t="shared" si="888"/>
        <v>47</v>
      </c>
      <c r="D7119" t="str">
        <f>_xlfn.XLOOKUP(C7119,Folha2!A:A,Folha2!B:B)</f>
        <v>MERCEARIA SALGADA</v>
      </c>
      <c r="E7119" s="26" t="str">
        <f t="shared" si="889"/>
        <v>069</v>
      </c>
      <c r="F7119" s="26" t="str">
        <f t="shared" si="890"/>
        <v>80</v>
      </c>
      <c r="G7119" s="26" t="str">
        <f t="shared" si="891"/>
        <v>03</v>
      </c>
      <c r="H7119" s="27" t="s">
        <v>22595</v>
      </c>
      <c r="I7119" s="25" t="s">
        <v>22596</v>
      </c>
      <c r="J7119" s="27" t="s">
        <v>1040</v>
      </c>
      <c r="K7119" s="25" t="s">
        <v>22597</v>
      </c>
      <c r="L7119" s="27" t="s">
        <v>42</v>
      </c>
      <c r="M7119" s="25" t="s">
        <v>43</v>
      </c>
      <c r="N7119" s="27" t="s">
        <v>43</v>
      </c>
      <c r="O7119" s="25" t="s">
        <v>43</v>
      </c>
      <c r="P7119" s="27" t="s">
        <v>43</v>
      </c>
      <c r="Q7119" s="25" t="s">
        <v>44</v>
      </c>
      <c r="R7119" s="28">
        <v>2.99</v>
      </c>
      <c r="S7119" s="29"/>
      <c r="T7119" s="29">
        <v>2.99</v>
      </c>
      <c r="U7119" s="29">
        <v>2.99</v>
      </c>
      <c r="V7119" s="1" t="s">
        <v>45</v>
      </c>
      <c r="W7119" s="1" t="s">
        <v>45</v>
      </c>
      <c r="X7119" s="1" t="s">
        <v>45</v>
      </c>
      <c r="Y7119" s="30">
        <f t="shared" si="892"/>
        <v>2.99</v>
      </c>
      <c r="Z7119" s="31">
        <f t="shared" si="893"/>
        <v>0</v>
      </c>
      <c r="AA7119" s="32">
        <f t="shared" si="894"/>
        <v>0</v>
      </c>
      <c r="AB7119" t="b">
        <f t="shared" si="895"/>
        <v>1</v>
      </c>
      <c r="AC7119" s="2" t="s">
        <v>144</v>
      </c>
      <c r="AD7119" s="2">
        <v>2.99</v>
      </c>
      <c r="AG7119" t="s">
        <v>4996</v>
      </c>
    </row>
    <row r="7120" spans="1:34" ht="16" hidden="1" x14ac:dyDescent="0.4">
      <c r="A7120" s="24" t="s">
        <v>22172</v>
      </c>
      <c r="B7120" s="25" t="s">
        <v>22594</v>
      </c>
      <c r="C7120" t="str">
        <f t="shared" si="888"/>
        <v>47</v>
      </c>
      <c r="D7120" t="str">
        <f>_xlfn.XLOOKUP(C7120,Folha2!A:A,Folha2!B:B)</f>
        <v>MERCEARIA SALGADA</v>
      </c>
      <c r="E7120" s="26" t="str">
        <f t="shared" si="889"/>
        <v>069</v>
      </c>
      <c r="F7120" s="26" t="str">
        <f t="shared" si="890"/>
        <v>80</v>
      </c>
      <c r="G7120" s="26" t="str">
        <f t="shared" si="891"/>
        <v>03</v>
      </c>
      <c r="H7120" s="27" t="s">
        <v>22598</v>
      </c>
      <c r="I7120" s="25" t="s">
        <v>22599</v>
      </c>
      <c r="J7120" s="27" t="s">
        <v>1040</v>
      </c>
      <c r="K7120" s="25" t="s">
        <v>22600</v>
      </c>
      <c r="L7120" s="27" t="s">
        <v>42</v>
      </c>
      <c r="M7120" s="25" t="s">
        <v>43</v>
      </c>
      <c r="N7120" s="27" t="s">
        <v>43</v>
      </c>
      <c r="O7120" s="25" t="s">
        <v>43</v>
      </c>
      <c r="P7120" s="27" t="s">
        <v>43</v>
      </c>
      <c r="Q7120" s="25" t="s">
        <v>44</v>
      </c>
      <c r="R7120" s="28">
        <v>2.99</v>
      </c>
      <c r="S7120" s="29"/>
      <c r="T7120" s="29">
        <v>2.99</v>
      </c>
      <c r="U7120" s="29">
        <v>2.99</v>
      </c>
      <c r="V7120" s="1" t="s">
        <v>45</v>
      </c>
      <c r="W7120" s="1" t="s">
        <v>45</v>
      </c>
      <c r="X7120" s="1" t="s">
        <v>45</v>
      </c>
      <c r="Y7120" s="30">
        <f t="shared" si="892"/>
        <v>2.99</v>
      </c>
      <c r="Z7120" s="31">
        <f t="shared" si="893"/>
        <v>0</v>
      </c>
      <c r="AA7120" s="32">
        <f t="shared" si="894"/>
        <v>0</v>
      </c>
      <c r="AB7120" t="b">
        <f t="shared" si="895"/>
        <v>1</v>
      </c>
      <c r="AC7120" s="2" t="s">
        <v>144</v>
      </c>
      <c r="AD7120" s="2">
        <v>2.99</v>
      </c>
      <c r="AG7120" t="s">
        <v>4996</v>
      </c>
    </row>
    <row r="7121" spans="1:34" ht="16" hidden="1" x14ac:dyDescent="0.4">
      <c r="A7121" s="24" t="s">
        <v>22172</v>
      </c>
      <c r="B7121" s="25" t="s">
        <v>22594</v>
      </c>
      <c r="C7121" t="str">
        <f t="shared" si="888"/>
        <v>47</v>
      </c>
      <c r="D7121" t="str">
        <f>_xlfn.XLOOKUP(C7121,Folha2!A:A,Folha2!B:B)</f>
        <v>MERCEARIA SALGADA</v>
      </c>
      <c r="E7121" s="26" t="str">
        <f t="shared" si="889"/>
        <v>069</v>
      </c>
      <c r="F7121" s="26" t="str">
        <f t="shared" si="890"/>
        <v>80</v>
      </c>
      <c r="G7121" s="26" t="str">
        <f t="shared" si="891"/>
        <v>03</v>
      </c>
      <c r="H7121" s="27" t="s">
        <v>22601</v>
      </c>
      <c r="I7121" s="25" t="s">
        <v>22602</v>
      </c>
      <c r="J7121" s="27" t="s">
        <v>22495</v>
      </c>
      <c r="K7121" s="25" t="s">
        <v>22603</v>
      </c>
      <c r="L7121" s="27" t="s">
        <v>42</v>
      </c>
      <c r="M7121" s="25" t="s">
        <v>43</v>
      </c>
      <c r="N7121" s="27" t="s">
        <v>43</v>
      </c>
      <c r="O7121" s="25" t="s">
        <v>43</v>
      </c>
      <c r="P7121" s="27" t="s">
        <v>43</v>
      </c>
      <c r="Q7121" s="25" t="s">
        <v>186</v>
      </c>
      <c r="R7121" s="28">
        <v>2.4900000000000002</v>
      </c>
      <c r="S7121" s="29">
        <v>2.4900000000000002</v>
      </c>
      <c r="T7121" s="29"/>
      <c r="U7121" s="29"/>
      <c r="V7121" s="1" t="s">
        <v>45</v>
      </c>
      <c r="W7121" s="1" t="s">
        <v>45</v>
      </c>
      <c r="X7121" s="1" t="s">
        <v>45</v>
      </c>
      <c r="Y7121" s="30">
        <f t="shared" si="892"/>
        <v>2.4900000000000002</v>
      </c>
      <c r="Z7121" s="31">
        <f t="shared" si="893"/>
        <v>0</v>
      </c>
      <c r="AA7121" s="32">
        <f t="shared" si="894"/>
        <v>0</v>
      </c>
      <c r="AB7121" t="b">
        <f t="shared" si="895"/>
        <v>1</v>
      </c>
      <c r="AC7121" s="2" t="s">
        <v>144</v>
      </c>
      <c r="AD7121" s="2">
        <v>1.84</v>
      </c>
      <c r="AG7121" t="s">
        <v>45</v>
      </c>
      <c r="AH7121" t="s">
        <v>45</v>
      </c>
    </row>
    <row r="7122" spans="1:34" ht="16" hidden="1" x14ac:dyDescent="0.4">
      <c r="A7122" s="24" t="s">
        <v>22172</v>
      </c>
      <c r="B7122" s="25" t="s">
        <v>22594</v>
      </c>
      <c r="C7122" t="str">
        <f t="shared" si="888"/>
        <v>47</v>
      </c>
      <c r="D7122" t="str">
        <f>_xlfn.XLOOKUP(C7122,Folha2!A:A,Folha2!B:B)</f>
        <v>MERCEARIA SALGADA</v>
      </c>
      <c r="E7122" s="26" t="str">
        <f t="shared" si="889"/>
        <v>069</v>
      </c>
      <c r="F7122" s="26" t="str">
        <f t="shared" si="890"/>
        <v>80</v>
      </c>
      <c r="G7122" s="26" t="str">
        <f t="shared" si="891"/>
        <v>03</v>
      </c>
      <c r="H7122" s="27" t="s">
        <v>22604</v>
      </c>
      <c r="I7122" s="25" t="s">
        <v>22605</v>
      </c>
      <c r="J7122" s="27" t="s">
        <v>22495</v>
      </c>
      <c r="K7122" s="25" t="s">
        <v>22606</v>
      </c>
      <c r="L7122" s="27" t="s">
        <v>42</v>
      </c>
      <c r="M7122" s="25" t="s">
        <v>43</v>
      </c>
      <c r="N7122" s="27" t="s">
        <v>43</v>
      </c>
      <c r="O7122" s="25" t="s">
        <v>43</v>
      </c>
      <c r="P7122" s="27" t="s">
        <v>43</v>
      </c>
      <c r="Q7122" s="25" t="s">
        <v>44</v>
      </c>
      <c r="R7122" s="28">
        <v>7.99</v>
      </c>
      <c r="S7122" s="29">
        <v>7.99</v>
      </c>
      <c r="T7122" s="29"/>
      <c r="U7122" s="29">
        <v>7.99</v>
      </c>
      <c r="V7122" s="1" t="s">
        <v>45</v>
      </c>
      <c r="W7122" s="1" t="s">
        <v>45</v>
      </c>
      <c r="X7122" s="1" t="s">
        <v>45</v>
      </c>
      <c r="Y7122" s="30">
        <f t="shared" si="892"/>
        <v>7.99</v>
      </c>
      <c r="Z7122" s="31">
        <f t="shared" si="893"/>
        <v>0</v>
      </c>
      <c r="AA7122" s="32">
        <f t="shared" si="894"/>
        <v>0</v>
      </c>
      <c r="AB7122" t="b">
        <f t="shared" si="895"/>
        <v>1</v>
      </c>
      <c r="AC7122" s="2" t="s">
        <v>53</v>
      </c>
      <c r="AD7122" s="2">
        <v>5.99</v>
      </c>
      <c r="AG7122" t="s">
        <v>4996</v>
      </c>
    </row>
    <row r="7123" spans="1:34" ht="16" hidden="1" x14ac:dyDescent="0.4">
      <c r="A7123" s="24" t="s">
        <v>22172</v>
      </c>
      <c r="B7123" s="25" t="s">
        <v>22594</v>
      </c>
      <c r="C7123" t="str">
        <f t="shared" si="888"/>
        <v>47</v>
      </c>
      <c r="D7123" t="str">
        <f>_xlfn.XLOOKUP(C7123,Folha2!A:A,Folha2!B:B)</f>
        <v>MERCEARIA SALGADA</v>
      </c>
      <c r="E7123" s="26" t="str">
        <f t="shared" si="889"/>
        <v>069</v>
      </c>
      <c r="F7123" s="26" t="str">
        <f t="shared" si="890"/>
        <v>80</v>
      </c>
      <c r="G7123" s="26" t="str">
        <f t="shared" si="891"/>
        <v>03</v>
      </c>
      <c r="H7123" s="27" t="s">
        <v>22607</v>
      </c>
      <c r="I7123" s="25" t="s">
        <v>22608</v>
      </c>
      <c r="J7123" s="27" t="s">
        <v>22495</v>
      </c>
      <c r="K7123" s="25" t="s">
        <v>22609</v>
      </c>
      <c r="L7123" s="27" t="s">
        <v>42</v>
      </c>
      <c r="M7123" s="25" t="s">
        <v>43</v>
      </c>
      <c r="N7123" s="27" t="s">
        <v>43</v>
      </c>
      <c r="O7123" s="25" t="s">
        <v>43</v>
      </c>
      <c r="P7123" s="27" t="s">
        <v>43</v>
      </c>
      <c r="Q7123" s="25" t="s">
        <v>44</v>
      </c>
      <c r="R7123" s="28">
        <v>7.99</v>
      </c>
      <c r="S7123" s="29">
        <v>7.99</v>
      </c>
      <c r="T7123" s="29"/>
      <c r="U7123" s="29">
        <v>7.99</v>
      </c>
      <c r="V7123" s="1" t="s">
        <v>45</v>
      </c>
      <c r="W7123" s="1" t="s">
        <v>45</v>
      </c>
      <c r="X7123" s="1" t="s">
        <v>45</v>
      </c>
      <c r="Y7123" s="30">
        <f t="shared" si="892"/>
        <v>7.99</v>
      </c>
      <c r="Z7123" s="31">
        <f t="shared" si="893"/>
        <v>0</v>
      </c>
      <c r="AA7123" s="32">
        <f t="shared" si="894"/>
        <v>0</v>
      </c>
      <c r="AB7123" t="b">
        <f t="shared" si="895"/>
        <v>1</v>
      </c>
      <c r="AC7123" s="2" t="s">
        <v>53</v>
      </c>
      <c r="AD7123" s="2">
        <v>5.99</v>
      </c>
      <c r="AG7123" t="s">
        <v>4996</v>
      </c>
    </row>
    <row r="7124" spans="1:34" ht="16" hidden="1" x14ac:dyDescent="0.4">
      <c r="A7124" s="24" t="s">
        <v>22172</v>
      </c>
      <c r="B7124" s="25" t="s">
        <v>22594</v>
      </c>
      <c r="C7124" t="str">
        <f t="shared" si="888"/>
        <v>47</v>
      </c>
      <c r="D7124" t="str">
        <f>_xlfn.XLOOKUP(C7124,Folha2!A:A,Folha2!B:B)</f>
        <v>MERCEARIA SALGADA</v>
      </c>
      <c r="E7124" s="26" t="str">
        <f t="shared" si="889"/>
        <v>069</v>
      </c>
      <c r="F7124" s="26" t="str">
        <f t="shared" si="890"/>
        <v>80</v>
      </c>
      <c r="G7124" s="26" t="str">
        <f t="shared" si="891"/>
        <v>03</v>
      </c>
      <c r="H7124" s="27" t="s">
        <v>22610</v>
      </c>
      <c r="I7124" s="25" t="s">
        <v>22611</v>
      </c>
      <c r="J7124" s="27" t="s">
        <v>22495</v>
      </c>
      <c r="K7124" s="25" t="s">
        <v>22612</v>
      </c>
      <c r="L7124" s="27" t="s">
        <v>42</v>
      </c>
      <c r="M7124" s="25" t="s">
        <v>43</v>
      </c>
      <c r="N7124" s="27" t="s">
        <v>43</v>
      </c>
      <c r="O7124" s="25" t="s">
        <v>43</v>
      </c>
      <c r="P7124" s="27" t="s">
        <v>43</v>
      </c>
      <c r="Q7124" s="25" t="s">
        <v>44</v>
      </c>
      <c r="R7124" s="28">
        <v>7.99</v>
      </c>
      <c r="S7124" s="29">
        <v>7.99</v>
      </c>
      <c r="T7124" s="29">
        <v>7.85</v>
      </c>
      <c r="U7124" s="29">
        <v>7.99</v>
      </c>
      <c r="V7124" s="1" t="s">
        <v>45</v>
      </c>
      <c r="W7124" s="1" t="s">
        <v>45</v>
      </c>
      <c r="X7124" s="1" t="s">
        <v>45</v>
      </c>
      <c r="Y7124" s="30">
        <f t="shared" si="892"/>
        <v>7.99</v>
      </c>
      <c r="Z7124" s="31">
        <f t="shared" si="893"/>
        <v>0</v>
      </c>
      <c r="AA7124" s="32">
        <f t="shared" si="894"/>
        <v>0</v>
      </c>
      <c r="AB7124" t="b">
        <f t="shared" si="895"/>
        <v>1</v>
      </c>
      <c r="AC7124" s="2" t="s">
        <v>53</v>
      </c>
      <c r="AD7124" s="2">
        <v>5.99</v>
      </c>
      <c r="AG7124" t="s">
        <v>4996</v>
      </c>
    </row>
    <row r="7125" spans="1:34" ht="16" hidden="1" x14ac:dyDescent="0.4">
      <c r="A7125" s="24" t="s">
        <v>22172</v>
      </c>
      <c r="B7125" s="25" t="s">
        <v>22594</v>
      </c>
      <c r="C7125" t="str">
        <f t="shared" si="888"/>
        <v>47</v>
      </c>
      <c r="D7125" t="str">
        <f>_xlfn.XLOOKUP(C7125,Folha2!A:A,Folha2!B:B)</f>
        <v>MERCEARIA SALGADA</v>
      </c>
      <c r="E7125" s="26" t="str">
        <f t="shared" si="889"/>
        <v>069</v>
      </c>
      <c r="F7125" s="26" t="str">
        <f t="shared" si="890"/>
        <v>80</v>
      </c>
      <c r="G7125" s="26" t="str">
        <f t="shared" si="891"/>
        <v>03</v>
      </c>
      <c r="H7125" s="27" t="s">
        <v>22613</v>
      </c>
      <c r="I7125" s="25" t="s">
        <v>22614</v>
      </c>
      <c r="J7125" s="27" t="s">
        <v>22495</v>
      </c>
      <c r="K7125" s="25" t="s">
        <v>22615</v>
      </c>
      <c r="L7125" s="27" t="s">
        <v>42</v>
      </c>
      <c r="M7125" s="25" t="s">
        <v>43</v>
      </c>
      <c r="N7125" s="27" t="s">
        <v>43</v>
      </c>
      <c r="O7125" s="25" t="s">
        <v>43</v>
      </c>
      <c r="P7125" s="27" t="s">
        <v>43</v>
      </c>
      <c r="Q7125" s="25" t="s">
        <v>186</v>
      </c>
      <c r="R7125" s="28">
        <v>7.99</v>
      </c>
      <c r="S7125" s="29">
        <v>7.99</v>
      </c>
      <c r="T7125" s="29">
        <v>7.85</v>
      </c>
      <c r="U7125" s="29">
        <v>7.99</v>
      </c>
      <c r="V7125" s="1" t="s">
        <v>45</v>
      </c>
      <c r="W7125" s="1" t="s">
        <v>45</v>
      </c>
      <c r="X7125" s="1" t="s">
        <v>45</v>
      </c>
      <c r="Y7125" s="30">
        <f t="shared" si="892"/>
        <v>7.99</v>
      </c>
      <c r="Z7125" s="31">
        <f t="shared" si="893"/>
        <v>0</v>
      </c>
      <c r="AA7125" s="32">
        <f t="shared" si="894"/>
        <v>0</v>
      </c>
      <c r="AB7125" t="b">
        <f t="shared" si="895"/>
        <v>1</v>
      </c>
      <c r="AC7125" s="2" t="s">
        <v>53</v>
      </c>
      <c r="AD7125" s="2">
        <v>5.99</v>
      </c>
      <c r="AG7125" t="s">
        <v>4996</v>
      </c>
    </row>
    <row r="7126" spans="1:34" ht="16" hidden="1" x14ac:dyDescent="0.4">
      <c r="A7126" s="24" t="s">
        <v>22172</v>
      </c>
      <c r="B7126" s="25" t="s">
        <v>22594</v>
      </c>
      <c r="C7126" t="str">
        <f t="shared" si="888"/>
        <v>47</v>
      </c>
      <c r="D7126" t="str">
        <f>_xlfn.XLOOKUP(C7126,Folha2!A:A,Folha2!B:B)</f>
        <v>MERCEARIA SALGADA</v>
      </c>
      <c r="E7126" s="26" t="str">
        <f t="shared" si="889"/>
        <v>069</v>
      </c>
      <c r="F7126" s="26" t="str">
        <f t="shared" si="890"/>
        <v>80</v>
      </c>
      <c r="G7126" s="26" t="str">
        <f t="shared" si="891"/>
        <v>03</v>
      </c>
      <c r="H7126" s="27" t="s">
        <v>22616</v>
      </c>
      <c r="I7126" s="25" t="s">
        <v>22617</v>
      </c>
      <c r="J7126" s="27" t="s">
        <v>22495</v>
      </c>
      <c r="K7126" s="25" t="s">
        <v>22618</v>
      </c>
      <c r="L7126" s="27" t="s">
        <v>42</v>
      </c>
      <c r="M7126" s="25" t="s">
        <v>43</v>
      </c>
      <c r="N7126" s="27" t="s">
        <v>43</v>
      </c>
      <c r="O7126" s="25" t="s">
        <v>43</v>
      </c>
      <c r="P7126" s="27" t="s">
        <v>43</v>
      </c>
      <c r="Q7126" s="25" t="s">
        <v>44</v>
      </c>
      <c r="R7126" s="28">
        <v>9.2899999999999991</v>
      </c>
      <c r="S7126" s="29">
        <v>9.2899999999999991</v>
      </c>
      <c r="T7126" s="29"/>
      <c r="U7126" s="29">
        <v>9.2899999999999991</v>
      </c>
      <c r="V7126" s="1" t="s">
        <v>45</v>
      </c>
      <c r="W7126" s="1" t="s">
        <v>45</v>
      </c>
      <c r="X7126" s="1" t="s">
        <v>45</v>
      </c>
      <c r="Y7126" s="30">
        <f t="shared" si="892"/>
        <v>9.2899999999999991</v>
      </c>
      <c r="Z7126" s="31">
        <f t="shared" si="893"/>
        <v>0</v>
      </c>
      <c r="AA7126" s="32">
        <f t="shared" si="894"/>
        <v>0</v>
      </c>
      <c r="AB7126" t="b">
        <f t="shared" si="895"/>
        <v>1</v>
      </c>
      <c r="AC7126" s="2" t="s">
        <v>144</v>
      </c>
      <c r="AD7126" s="2">
        <v>6.96</v>
      </c>
      <c r="AG7126" t="s">
        <v>4996</v>
      </c>
    </row>
    <row r="7127" spans="1:34" ht="16" hidden="1" x14ac:dyDescent="0.4">
      <c r="A7127" s="24" t="s">
        <v>22172</v>
      </c>
      <c r="B7127" s="25" t="s">
        <v>22594</v>
      </c>
      <c r="C7127" t="str">
        <f t="shared" si="888"/>
        <v>47</v>
      </c>
      <c r="D7127" t="str">
        <f>_xlfn.XLOOKUP(C7127,Folha2!A:A,Folha2!B:B)</f>
        <v>MERCEARIA SALGADA</v>
      </c>
      <c r="E7127" s="26" t="str">
        <f t="shared" si="889"/>
        <v>069</v>
      </c>
      <c r="F7127" s="26" t="str">
        <f t="shared" si="890"/>
        <v>80</v>
      </c>
      <c r="G7127" s="26" t="str">
        <f t="shared" si="891"/>
        <v>03</v>
      </c>
      <c r="H7127" s="27" t="s">
        <v>22619</v>
      </c>
      <c r="I7127" s="25" t="s">
        <v>22620</v>
      </c>
      <c r="J7127" s="27" t="s">
        <v>22495</v>
      </c>
      <c r="K7127" s="25" t="s">
        <v>22621</v>
      </c>
      <c r="L7127" s="27" t="s">
        <v>42</v>
      </c>
      <c r="M7127" s="25" t="s">
        <v>43</v>
      </c>
      <c r="N7127" s="27" t="s">
        <v>43</v>
      </c>
      <c r="O7127" s="25" t="s">
        <v>43</v>
      </c>
      <c r="P7127" s="27" t="s">
        <v>43</v>
      </c>
      <c r="Q7127" s="25" t="s">
        <v>44</v>
      </c>
      <c r="R7127" s="28">
        <v>9.2899999999999991</v>
      </c>
      <c r="S7127" s="29">
        <v>9.2899999999999991</v>
      </c>
      <c r="T7127" s="29"/>
      <c r="U7127" s="29">
        <v>9.2899999999999991</v>
      </c>
      <c r="V7127" s="1" t="s">
        <v>45</v>
      </c>
      <c r="W7127" s="1" t="s">
        <v>45</v>
      </c>
      <c r="X7127" s="1" t="s">
        <v>45</v>
      </c>
      <c r="Y7127" s="30">
        <f t="shared" si="892"/>
        <v>9.2899999999999991</v>
      </c>
      <c r="Z7127" s="31">
        <f t="shared" si="893"/>
        <v>0</v>
      </c>
      <c r="AA7127" s="32">
        <f t="shared" si="894"/>
        <v>0</v>
      </c>
      <c r="AB7127" t="b">
        <f t="shared" si="895"/>
        <v>1</v>
      </c>
      <c r="AC7127" s="2" t="s">
        <v>144</v>
      </c>
      <c r="AD7127" s="2">
        <v>6.96</v>
      </c>
      <c r="AG7127" t="s">
        <v>4996</v>
      </c>
    </row>
    <row r="7128" spans="1:34" ht="16" hidden="1" x14ac:dyDescent="0.4">
      <c r="A7128" s="24" t="s">
        <v>22172</v>
      </c>
      <c r="B7128" s="25" t="s">
        <v>22594</v>
      </c>
      <c r="C7128" t="str">
        <f t="shared" si="888"/>
        <v>47</v>
      </c>
      <c r="D7128" t="str">
        <f>_xlfn.XLOOKUP(C7128,Folha2!A:A,Folha2!B:B)</f>
        <v>MERCEARIA SALGADA</v>
      </c>
      <c r="E7128" s="26" t="str">
        <f t="shared" si="889"/>
        <v>069</v>
      </c>
      <c r="F7128" s="26" t="str">
        <f t="shared" si="890"/>
        <v>80</v>
      </c>
      <c r="G7128" s="26" t="str">
        <f t="shared" si="891"/>
        <v>03</v>
      </c>
      <c r="H7128" s="27" t="s">
        <v>22622</v>
      </c>
      <c r="I7128" s="25" t="s">
        <v>22623</v>
      </c>
      <c r="J7128" s="27" t="s">
        <v>22495</v>
      </c>
      <c r="K7128" s="25" t="s">
        <v>22624</v>
      </c>
      <c r="L7128" s="27" t="s">
        <v>42</v>
      </c>
      <c r="M7128" s="25" t="s">
        <v>43</v>
      </c>
      <c r="N7128" s="27" t="s">
        <v>43</v>
      </c>
      <c r="O7128" s="25" t="s">
        <v>43</v>
      </c>
      <c r="P7128" s="27" t="s">
        <v>43</v>
      </c>
      <c r="Q7128" s="25" t="s">
        <v>44</v>
      </c>
      <c r="R7128" s="28">
        <v>9.2899999999999991</v>
      </c>
      <c r="S7128" s="29">
        <v>9.2899999999999991</v>
      </c>
      <c r="T7128" s="29"/>
      <c r="U7128" s="29">
        <v>9.2899999999999991</v>
      </c>
      <c r="V7128" s="1" t="s">
        <v>45</v>
      </c>
      <c r="W7128" s="1" t="s">
        <v>45</v>
      </c>
      <c r="X7128" s="1" t="s">
        <v>45</v>
      </c>
      <c r="Y7128" s="30">
        <f t="shared" si="892"/>
        <v>9.2899999999999991</v>
      </c>
      <c r="Z7128" s="31">
        <f t="shared" si="893"/>
        <v>0</v>
      </c>
      <c r="AA7128" s="32">
        <f t="shared" si="894"/>
        <v>0</v>
      </c>
      <c r="AB7128" t="b">
        <f t="shared" si="895"/>
        <v>1</v>
      </c>
      <c r="AC7128" s="2" t="s">
        <v>144</v>
      </c>
      <c r="AD7128" s="2">
        <v>6.96</v>
      </c>
      <c r="AG7128" t="s">
        <v>4996</v>
      </c>
    </row>
    <row r="7129" spans="1:34" ht="16" hidden="1" x14ac:dyDescent="0.4">
      <c r="A7129" s="24" t="s">
        <v>22172</v>
      </c>
      <c r="B7129" s="25" t="s">
        <v>22594</v>
      </c>
      <c r="C7129" t="str">
        <f t="shared" si="888"/>
        <v>47</v>
      </c>
      <c r="D7129" t="str">
        <f>_xlfn.XLOOKUP(C7129,Folha2!A:A,Folha2!B:B)</f>
        <v>MERCEARIA SALGADA</v>
      </c>
      <c r="E7129" s="26" t="str">
        <f t="shared" si="889"/>
        <v>069</v>
      </c>
      <c r="F7129" s="26" t="str">
        <f t="shared" si="890"/>
        <v>80</v>
      </c>
      <c r="G7129" s="26" t="str">
        <f t="shared" si="891"/>
        <v>03</v>
      </c>
      <c r="H7129" s="27" t="s">
        <v>22625</v>
      </c>
      <c r="I7129" s="25" t="s">
        <v>22626</v>
      </c>
      <c r="J7129" s="27" t="s">
        <v>22495</v>
      </c>
      <c r="K7129" s="25" t="s">
        <v>22627</v>
      </c>
      <c r="L7129" s="27" t="s">
        <v>42</v>
      </c>
      <c r="M7129" s="25" t="s">
        <v>43</v>
      </c>
      <c r="N7129" s="27" t="s">
        <v>43</v>
      </c>
      <c r="O7129" s="25" t="s">
        <v>43</v>
      </c>
      <c r="P7129" s="27" t="s">
        <v>43</v>
      </c>
      <c r="Q7129" s="25" t="s">
        <v>44</v>
      </c>
      <c r="R7129" s="28">
        <v>9.2899999999999991</v>
      </c>
      <c r="S7129" s="29">
        <v>9.2899999999999991</v>
      </c>
      <c r="T7129" s="29"/>
      <c r="U7129" s="29">
        <v>9.2899999999999991</v>
      </c>
      <c r="V7129" s="1" t="s">
        <v>45</v>
      </c>
      <c r="W7129" s="1" t="s">
        <v>45</v>
      </c>
      <c r="X7129" s="1" t="s">
        <v>45</v>
      </c>
      <c r="Y7129" s="30">
        <f t="shared" si="892"/>
        <v>9.2899999999999991</v>
      </c>
      <c r="Z7129" s="31">
        <f t="shared" si="893"/>
        <v>0</v>
      </c>
      <c r="AA7129" s="32">
        <f t="shared" si="894"/>
        <v>0</v>
      </c>
      <c r="AB7129" t="b">
        <f t="shared" si="895"/>
        <v>1</v>
      </c>
      <c r="AC7129" s="2" t="s">
        <v>144</v>
      </c>
      <c r="AD7129" s="2">
        <v>6.96</v>
      </c>
      <c r="AG7129" t="s">
        <v>4996</v>
      </c>
    </row>
    <row r="7130" spans="1:34" ht="16" hidden="1" x14ac:dyDescent="0.4">
      <c r="A7130" s="24" t="s">
        <v>22172</v>
      </c>
      <c r="B7130" s="25" t="s">
        <v>22594</v>
      </c>
      <c r="C7130" t="str">
        <f t="shared" si="888"/>
        <v>47</v>
      </c>
      <c r="D7130" t="str">
        <f>_xlfn.XLOOKUP(C7130,Folha2!A:A,Folha2!B:B)</f>
        <v>MERCEARIA SALGADA</v>
      </c>
      <c r="E7130" s="26" t="str">
        <f t="shared" si="889"/>
        <v>069</v>
      </c>
      <c r="F7130" s="26" t="str">
        <f t="shared" si="890"/>
        <v>80</v>
      </c>
      <c r="G7130" s="26" t="str">
        <f t="shared" si="891"/>
        <v>03</v>
      </c>
      <c r="H7130" s="27" t="s">
        <v>22628</v>
      </c>
      <c r="I7130" s="25" t="s">
        <v>22629</v>
      </c>
      <c r="J7130" s="27" t="s">
        <v>22495</v>
      </c>
      <c r="K7130" s="25" t="s">
        <v>22630</v>
      </c>
      <c r="L7130" s="27" t="s">
        <v>42</v>
      </c>
      <c r="M7130" s="25" t="s">
        <v>43</v>
      </c>
      <c r="N7130" s="27" t="s">
        <v>43</v>
      </c>
      <c r="O7130" s="25" t="s">
        <v>43</v>
      </c>
      <c r="P7130" s="27" t="s">
        <v>43</v>
      </c>
      <c r="Q7130" s="25" t="s">
        <v>44</v>
      </c>
      <c r="R7130" s="28">
        <v>14.99</v>
      </c>
      <c r="S7130" s="29">
        <v>14.99</v>
      </c>
      <c r="T7130" s="29"/>
      <c r="U7130" s="29">
        <v>14.99</v>
      </c>
      <c r="V7130" s="1" t="s">
        <v>45</v>
      </c>
      <c r="W7130" s="1" t="s">
        <v>45</v>
      </c>
      <c r="X7130" s="1" t="s">
        <v>45</v>
      </c>
      <c r="Y7130" s="30">
        <f t="shared" si="892"/>
        <v>14.99</v>
      </c>
      <c r="Z7130" s="31">
        <f t="shared" si="893"/>
        <v>0</v>
      </c>
      <c r="AA7130" s="32">
        <f t="shared" si="894"/>
        <v>0</v>
      </c>
      <c r="AB7130" t="b">
        <f t="shared" si="895"/>
        <v>1</v>
      </c>
      <c r="AC7130" s="2" t="s">
        <v>53</v>
      </c>
      <c r="AD7130" s="2">
        <v>8.99</v>
      </c>
      <c r="AG7130" t="s">
        <v>4996</v>
      </c>
    </row>
    <row r="7131" spans="1:34" ht="16" hidden="1" x14ac:dyDescent="0.4">
      <c r="A7131" s="24" t="s">
        <v>22172</v>
      </c>
      <c r="B7131" s="25" t="s">
        <v>22594</v>
      </c>
      <c r="C7131" t="str">
        <f t="shared" si="888"/>
        <v>47</v>
      </c>
      <c r="D7131" t="str">
        <f>_xlfn.XLOOKUP(C7131,Folha2!A:A,Folha2!B:B)</f>
        <v>MERCEARIA SALGADA</v>
      </c>
      <c r="E7131" s="26" t="str">
        <f t="shared" si="889"/>
        <v>069</v>
      </c>
      <c r="F7131" s="26" t="str">
        <f t="shared" si="890"/>
        <v>80</v>
      </c>
      <c r="G7131" s="26" t="str">
        <f t="shared" si="891"/>
        <v>03</v>
      </c>
      <c r="H7131" s="27" t="s">
        <v>22631</v>
      </c>
      <c r="I7131" s="25" t="s">
        <v>22632</v>
      </c>
      <c r="J7131" s="27" t="s">
        <v>22495</v>
      </c>
      <c r="K7131" s="25" t="s">
        <v>22633</v>
      </c>
      <c r="L7131" s="27" t="s">
        <v>42</v>
      </c>
      <c r="M7131" s="25" t="s">
        <v>43</v>
      </c>
      <c r="N7131" s="27" t="s">
        <v>43</v>
      </c>
      <c r="O7131" s="25" t="s">
        <v>43</v>
      </c>
      <c r="P7131" s="27" t="s">
        <v>43</v>
      </c>
      <c r="Q7131" s="25" t="s">
        <v>44</v>
      </c>
      <c r="R7131" s="28">
        <v>14.99</v>
      </c>
      <c r="S7131" s="29">
        <v>14.99</v>
      </c>
      <c r="T7131" s="29"/>
      <c r="U7131" s="29">
        <v>14.99</v>
      </c>
      <c r="V7131" s="1" t="s">
        <v>45</v>
      </c>
      <c r="W7131" s="1" t="s">
        <v>45</v>
      </c>
      <c r="X7131" s="1" t="s">
        <v>45</v>
      </c>
      <c r="Y7131" s="30">
        <f t="shared" si="892"/>
        <v>14.99</v>
      </c>
      <c r="Z7131" s="31">
        <f t="shared" si="893"/>
        <v>0</v>
      </c>
      <c r="AA7131" s="32">
        <f t="shared" si="894"/>
        <v>0</v>
      </c>
      <c r="AB7131" t="b">
        <f t="shared" si="895"/>
        <v>1</v>
      </c>
      <c r="AC7131" s="2" t="s">
        <v>53</v>
      </c>
      <c r="AD7131" s="2">
        <v>8.99</v>
      </c>
      <c r="AG7131" t="s">
        <v>4996</v>
      </c>
    </row>
    <row r="7132" spans="1:34" ht="16" hidden="1" x14ac:dyDescent="0.4">
      <c r="A7132" s="24" t="s">
        <v>22172</v>
      </c>
      <c r="B7132" s="25" t="s">
        <v>22594</v>
      </c>
      <c r="C7132" t="str">
        <f t="shared" si="888"/>
        <v>47</v>
      </c>
      <c r="D7132" t="str">
        <f>_xlfn.XLOOKUP(C7132,Folha2!A:A,Folha2!B:B)</f>
        <v>MERCEARIA SALGADA</v>
      </c>
      <c r="E7132" s="26" t="str">
        <f t="shared" si="889"/>
        <v>069</v>
      </c>
      <c r="F7132" s="26" t="str">
        <f t="shared" si="890"/>
        <v>80</v>
      </c>
      <c r="G7132" s="26" t="str">
        <f t="shared" si="891"/>
        <v>03</v>
      </c>
      <c r="H7132" s="27" t="s">
        <v>22634</v>
      </c>
      <c r="I7132" s="25" t="s">
        <v>22635</v>
      </c>
      <c r="J7132" s="27" t="s">
        <v>22495</v>
      </c>
      <c r="K7132" s="25" t="s">
        <v>22636</v>
      </c>
      <c r="L7132" s="27" t="s">
        <v>42</v>
      </c>
      <c r="M7132" s="25" t="s">
        <v>43</v>
      </c>
      <c r="N7132" s="27" t="s">
        <v>43</v>
      </c>
      <c r="O7132" s="25" t="s">
        <v>43</v>
      </c>
      <c r="P7132" s="27" t="s">
        <v>43</v>
      </c>
      <c r="Q7132" s="25" t="s">
        <v>44</v>
      </c>
      <c r="R7132" s="28">
        <v>14.99</v>
      </c>
      <c r="S7132" s="29">
        <v>14.99</v>
      </c>
      <c r="T7132" s="29"/>
      <c r="U7132" s="29">
        <v>14.99</v>
      </c>
      <c r="V7132" s="1" t="s">
        <v>45</v>
      </c>
      <c r="W7132" s="1" t="s">
        <v>45</v>
      </c>
      <c r="X7132" s="1" t="s">
        <v>45</v>
      </c>
      <c r="Y7132" s="30">
        <f t="shared" si="892"/>
        <v>14.99</v>
      </c>
      <c r="Z7132" s="31">
        <f t="shared" si="893"/>
        <v>0</v>
      </c>
      <c r="AA7132" s="32">
        <f t="shared" si="894"/>
        <v>0</v>
      </c>
      <c r="AB7132" t="b">
        <f t="shared" si="895"/>
        <v>1</v>
      </c>
      <c r="AC7132" s="2" t="s">
        <v>53</v>
      </c>
      <c r="AD7132" s="2">
        <v>8.99</v>
      </c>
      <c r="AG7132" t="s">
        <v>4996</v>
      </c>
    </row>
    <row r="7133" spans="1:34" ht="16" hidden="1" x14ac:dyDescent="0.4">
      <c r="A7133" s="24" t="s">
        <v>22172</v>
      </c>
      <c r="B7133" s="25" t="s">
        <v>22594</v>
      </c>
      <c r="C7133" t="str">
        <f t="shared" si="888"/>
        <v>47</v>
      </c>
      <c r="D7133" t="str">
        <f>_xlfn.XLOOKUP(C7133,Folha2!A:A,Folha2!B:B)</f>
        <v>MERCEARIA SALGADA</v>
      </c>
      <c r="E7133" s="26" t="str">
        <f t="shared" si="889"/>
        <v>069</v>
      </c>
      <c r="F7133" s="26" t="str">
        <f t="shared" si="890"/>
        <v>80</v>
      </c>
      <c r="G7133" s="26" t="str">
        <f t="shared" si="891"/>
        <v>03</v>
      </c>
      <c r="H7133" s="27" t="s">
        <v>22637</v>
      </c>
      <c r="I7133" s="25" t="s">
        <v>22638</v>
      </c>
      <c r="J7133" s="27" t="s">
        <v>22495</v>
      </c>
      <c r="K7133" s="25" t="s">
        <v>22639</v>
      </c>
      <c r="L7133" s="27" t="s">
        <v>42</v>
      </c>
      <c r="M7133" s="25" t="s">
        <v>52</v>
      </c>
      <c r="N7133" s="27" t="s">
        <v>43</v>
      </c>
      <c r="O7133" s="25" t="s">
        <v>43</v>
      </c>
      <c r="P7133" s="27" t="s">
        <v>52</v>
      </c>
      <c r="Q7133" s="25" t="s">
        <v>44</v>
      </c>
      <c r="R7133" s="28">
        <v>16.89</v>
      </c>
      <c r="S7133" s="29">
        <v>16.899999999999999</v>
      </c>
      <c r="T7133" s="29"/>
      <c r="U7133" s="29">
        <v>16.89</v>
      </c>
      <c r="V7133" s="1">
        <v>10.98</v>
      </c>
      <c r="W7133" s="1" t="s">
        <v>45</v>
      </c>
      <c r="X7133" s="1" t="s">
        <v>45</v>
      </c>
      <c r="Y7133" s="30">
        <f t="shared" si="892"/>
        <v>16.89</v>
      </c>
      <c r="Z7133" s="31">
        <f t="shared" si="893"/>
        <v>0</v>
      </c>
      <c r="AA7133" s="32">
        <f t="shared" si="894"/>
        <v>0</v>
      </c>
      <c r="AB7133" t="b">
        <f t="shared" si="895"/>
        <v>1</v>
      </c>
      <c r="AC7133" s="2" t="s">
        <v>76</v>
      </c>
      <c r="AD7133" s="2">
        <v>10.96</v>
      </c>
      <c r="AG7133" t="s">
        <v>4996</v>
      </c>
    </row>
    <row r="7134" spans="1:34" ht="16" hidden="1" x14ac:dyDescent="0.4">
      <c r="A7134" s="24" t="s">
        <v>22172</v>
      </c>
      <c r="B7134" s="25" t="s">
        <v>22594</v>
      </c>
      <c r="C7134" t="str">
        <f t="shared" si="888"/>
        <v>47</v>
      </c>
      <c r="D7134" t="str">
        <f>_xlfn.XLOOKUP(C7134,Folha2!A:A,Folha2!B:B)</f>
        <v>MERCEARIA SALGADA</v>
      </c>
      <c r="E7134" s="26" t="str">
        <f t="shared" si="889"/>
        <v>069</v>
      </c>
      <c r="F7134" s="26" t="str">
        <f t="shared" si="890"/>
        <v>80</v>
      </c>
      <c r="G7134" s="26" t="str">
        <f t="shared" si="891"/>
        <v>03</v>
      </c>
      <c r="H7134" s="27" t="s">
        <v>22640</v>
      </c>
      <c r="I7134" s="25" t="s">
        <v>22641</v>
      </c>
      <c r="J7134" s="27" t="s">
        <v>22495</v>
      </c>
      <c r="K7134" s="25" t="s">
        <v>22642</v>
      </c>
      <c r="L7134" s="27" t="s">
        <v>42</v>
      </c>
      <c r="M7134" s="25" t="s">
        <v>52</v>
      </c>
      <c r="N7134" s="27" t="s">
        <v>43</v>
      </c>
      <c r="O7134" s="25" t="s">
        <v>43</v>
      </c>
      <c r="P7134" s="27" t="s">
        <v>52</v>
      </c>
      <c r="Q7134" s="25" t="s">
        <v>44</v>
      </c>
      <c r="R7134" s="28">
        <v>16.89</v>
      </c>
      <c r="S7134" s="29">
        <v>16.899999999999999</v>
      </c>
      <c r="T7134" s="29"/>
      <c r="U7134" s="29">
        <v>16.89</v>
      </c>
      <c r="V7134" s="1">
        <v>10.98</v>
      </c>
      <c r="W7134" s="1" t="s">
        <v>45</v>
      </c>
      <c r="X7134" s="1" t="s">
        <v>45</v>
      </c>
      <c r="Y7134" s="30">
        <f t="shared" si="892"/>
        <v>16.89</v>
      </c>
      <c r="Z7134" s="31">
        <f t="shared" si="893"/>
        <v>0</v>
      </c>
      <c r="AA7134" s="32">
        <f t="shared" si="894"/>
        <v>0</v>
      </c>
      <c r="AB7134" t="b">
        <f t="shared" si="895"/>
        <v>1</v>
      </c>
      <c r="AC7134" s="2" t="s">
        <v>76</v>
      </c>
      <c r="AD7134" s="2">
        <v>10.96</v>
      </c>
      <c r="AG7134" t="s">
        <v>4996</v>
      </c>
    </row>
    <row r="7135" spans="1:34" ht="16" hidden="1" x14ac:dyDescent="0.4">
      <c r="A7135" s="24" t="s">
        <v>22172</v>
      </c>
      <c r="B7135" s="25" t="s">
        <v>22594</v>
      </c>
      <c r="C7135" t="str">
        <f t="shared" si="888"/>
        <v>47</v>
      </c>
      <c r="D7135" t="str">
        <f>_xlfn.XLOOKUP(C7135,Folha2!A:A,Folha2!B:B)</f>
        <v>MERCEARIA SALGADA</v>
      </c>
      <c r="E7135" s="26" t="str">
        <f t="shared" si="889"/>
        <v>069</v>
      </c>
      <c r="F7135" s="26" t="str">
        <f t="shared" si="890"/>
        <v>80</v>
      </c>
      <c r="G7135" s="26" t="str">
        <f t="shared" si="891"/>
        <v>03</v>
      </c>
      <c r="H7135" s="27" t="s">
        <v>22643</v>
      </c>
      <c r="I7135" s="25" t="s">
        <v>22644</v>
      </c>
      <c r="J7135" s="27" t="s">
        <v>22495</v>
      </c>
      <c r="K7135" s="25" t="s">
        <v>22645</v>
      </c>
      <c r="L7135" s="27" t="s">
        <v>42</v>
      </c>
      <c r="M7135" s="25" t="s">
        <v>43</v>
      </c>
      <c r="N7135" s="27" t="s">
        <v>43</v>
      </c>
      <c r="O7135" s="25" t="s">
        <v>43</v>
      </c>
      <c r="P7135" s="27" t="s">
        <v>43</v>
      </c>
      <c r="Q7135" s="25" t="s">
        <v>186</v>
      </c>
      <c r="R7135" s="28">
        <v>16.89</v>
      </c>
      <c r="S7135" s="29"/>
      <c r="T7135" s="29"/>
      <c r="U7135" s="29">
        <v>16.89</v>
      </c>
      <c r="V7135" s="1" t="s">
        <v>45</v>
      </c>
      <c r="W7135" s="1" t="s">
        <v>45</v>
      </c>
      <c r="X7135" s="1" t="s">
        <v>45</v>
      </c>
      <c r="Y7135" s="30">
        <f t="shared" si="892"/>
        <v>16.89</v>
      </c>
      <c r="Z7135" s="31">
        <f t="shared" si="893"/>
        <v>0</v>
      </c>
      <c r="AA7135" s="32">
        <f t="shared" si="894"/>
        <v>0</v>
      </c>
      <c r="AB7135" t="b">
        <f t="shared" si="895"/>
        <v>1</v>
      </c>
      <c r="AC7135" s="2" t="s">
        <v>76</v>
      </c>
      <c r="AD7135" s="2">
        <v>10.96</v>
      </c>
      <c r="AG7135" t="s">
        <v>4996</v>
      </c>
    </row>
    <row r="7136" spans="1:34" ht="16" hidden="1" x14ac:dyDescent="0.4">
      <c r="A7136" s="24" t="s">
        <v>22172</v>
      </c>
      <c r="B7136" s="25" t="s">
        <v>22594</v>
      </c>
      <c r="C7136" t="str">
        <f t="shared" si="888"/>
        <v>47</v>
      </c>
      <c r="D7136" t="str">
        <f>_xlfn.XLOOKUP(C7136,Folha2!A:A,Folha2!B:B)</f>
        <v>MERCEARIA SALGADA</v>
      </c>
      <c r="E7136" s="26" t="str">
        <f t="shared" si="889"/>
        <v>069</v>
      </c>
      <c r="F7136" s="26" t="str">
        <f t="shared" si="890"/>
        <v>80</v>
      </c>
      <c r="G7136" s="26" t="str">
        <f t="shared" si="891"/>
        <v>03</v>
      </c>
      <c r="H7136" s="27" t="s">
        <v>22646</v>
      </c>
      <c r="I7136" s="25" t="s">
        <v>22647</v>
      </c>
      <c r="J7136" s="27" t="s">
        <v>59</v>
      </c>
      <c r="K7136" s="25" t="s">
        <v>22648</v>
      </c>
      <c r="L7136" s="27" t="s">
        <v>51</v>
      </c>
      <c r="M7136" s="25" t="s">
        <v>43</v>
      </c>
      <c r="N7136" s="27" t="s">
        <v>43</v>
      </c>
      <c r="O7136" s="25" t="s">
        <v>43</v>
      </c>
      <c r="P7136" s="27" t="s">
        <v>43</v>
      </c>
      <c r="Q7136" s="25" t="s">
        <v>44</v>
      </c>
      <c r="R7136" s="28">
        <v>1.1000000000000001</v>
      </c>
      <c r="S7136" s="29">
        <v>1.1000000000000001</v>
      </c>
      <c r="T7136" s="29"/>
      <c r="U7136" s="29">
        <v>1.1000000000000001</v>
      </c>
      <c r="V7136" s="1" t="s">
        <v>45</v>
      </c>
      <c r="W7136" s="1" t="s">
        <v>45</v>
      </c>
      <c r="X7136" s="1" t="s">
        <v>45</v>
      </c>
      <c r="Y7136" s="30">
        <f t="shared" si="892"/>
        <v>1.1000000000000001</v>
      </c>
      <c r="Z7136" s="31">
        <f t="shared" si="893"/>
        <v>0</v>
      </c>
      <c r="AA7136" s="32">
        <f t="shared" si="894"/>
        <v>0</v>
      </c>
      <c r="AB7136" t="b">
        <f t="shared" si="895"/>
        <v>1</v>
      </c>
      <c r="AC7136" s="2" t="s">
        <v>45</v>
      </c>
      <c r="AD7136" s="2" t="s">
        <v>45</v>
      </c>
      <c r="AG7136" t="s">
        <v>4996</v>
      </c>
    </row>
    <row r="7137" spans="1:34" ht="16" x14ac:dyDescent="0.4">
      <c r="A7137" s="24" t="s">
        <v>22172</v>
      </c>
      <c r="B7137" s="25" t="s">
        <v>22594</v>
      </c>
      <c r="C7137" t="str">
        <f t="shared" si="888"/>
        <v>47</v>
      </c>
      <c r="D7137" t="str">
        <f>_xlfn.XLOOKUP(C7137,Folha2!A:A,Folha2!B:B)</f>
        <v>MERCEARIA SALGADA</v>
      </c>
      <c r="E7137" s="26" t="str">
        <f t="shared" si="889"/>
        <v>069</v>
      </c>
      <c r="F7137" s="26" t="str">
        <f t="shared" si="890"/>
        <v>80</v>
      </c>
      <c r="G7137" s="26" t="str">
        <f t="shared" si="891"/>
        <v>03</v>
      </c>
      <c r="H7137" s="27" t="s">
        <v>22649</v>
      </c>
      <c r="I7137" s="25" t="s">
        <v>22599</v>
      </c>
      <c r="J7137" s="27" t="s">
        <v>59</v>
      </c>
      <c r="K7137" s="25" t="s">
        <v>22650</v>
      </c>
      <c r="L7137" s="27" t="s">
        <v>51</v>
      </c>
      <c r="M7137" s="25" t="s">
        <v>52</v>
      </c>
      <c r="N7137" s="27" t="s">
        <v>43</v>
      </c>
      <c r="O7137" s="25" t="s">
        <v>43</v>
      </c>
      <c r="P7137" s="27" t="s">
        <v>52</v>
      </c>
      <c r="Q7137" s="25" t="s">
        <v>44</v>
      </c>
      <c r="R7137" s="28">
        <v>3.99</v>
      </c>
      <c r="S7137" s="29">
        <v>2.99</v>
      </c>
      <c r="T7137" s="29"/>
      <c r="U7137" s="29"/>
      <c r="V7137" s="1" t="s">
        <v>45</v>
      </c>
      <c r="W7137" s="1" t="s">
        <v>45</v>
      </c>
      <c r="X7137" s="1" t="s">
        <v>45</v>
      </c>
      <c r="Y7137" s="30">
        <f t="shared" si="892"/>
        <v>2.99</v>
      </c>
      <c r="Z7137" s="31">
        <f t="shared" si="893"/>
        <v>0.33444816053511706</v>
      </c>
      <c r="AA7137" s="32">
        <f t="shared" si="894"/>
        <v>1</v>
      </c>
      <c r="AB7137" t="b">
        <f t="shared" si="895"/>
        <v>0</v>
      </c>
      <c r="AC7137" s="2" t="s">
        <v>313</v>
      </c>
      <c r="AD7137" s="2">
        <v>3.99</v>
      </c>
      <c r="AG7137" t="s">
        <v>22651</v>
      </c>
      <c r="AH7137" t="s">
        <v>22652</v>
      </c>
    </row>
    <row r="7138" spans="1:34" ht="16" x14ac:dyDescent="0.4">
      <c r="A7138" s="24" t="s">
        <v>22172</v>
      </c>
      <c r="B7138" s="25" t="s">
        <v>22594</v>
      </c>
      <c r="C7138" t="str">
        <f t="shared" si="888"/>
        <v>47</v>
      </c>
      <c r="D7138" t="str">
        <f>_xlfn.XLOOKUP(C7138,Folha2!A:A,Folha2!B:B)</f>
        <v>MERCEARIA SALGADA</v>
      </c>
      <c r="E7138" s="26" t="str">
        <f t="shared" si="889"/>
        <v>069</v>
      </c>
      <c r="F7138" s="26" t="str">
        <f t="shared" si="890"/>
        <v>80</v>
      </c>
      <c r="G7138" s="26" t="str">
        <f t="shared" si="891"/>
        <v>03</v>
      </c>
      <c r="H7138" s="27" t="s">
        <v>22653</v>
      </c>
      <c r="I7138" s="25" t="s">
        <v>22654</v>
      </c>
      <c r="J7138" s="27" t="s">
        <v>59</v>
      </c>
      <c r="K7138" s="25" t="s">
        <v>22655</v>
      </c>
      <c r="L7138" s="27" t="s">
        <v>51</v>
      </c>
      <c r="M7138" s="25" t="s">
        <v>43</v>
      </c>
      <c r="N7138" s="27" t="s">
        <v>43</v>
      </c>
      <c r="O7138" s="25" t="s">
        <v>43</v>
      </c>
      <c r="P7138" s="27" t="s">
        <v>43</v>
      </c>
      <c r="Q7138" s="25" t="s">
        <v>44</v>
      </c>
      <c r="R7138" s="28">
        <v>4.8899999999999997</v>
      </c>
      <c r="S7138" s="29">
        <v>5</v>
      </c>
      <c r="T7138" s="29"/>
      <c r="U7138" s="29">
        <v>4.8899999999999997</v>
      </c>
      <c r="V7138" s="1" t="s">
        <v>45</v>
      </c>
      <c r="W7138" s="1" t="s">
        <v>45</v>
      </c>
      <c r="X7138" s="1" t="s">
        <v>45</v>
      </c>
      <c r="Y7138" s="30">
        <f t="shared" si="892"/>
        <v>4.9450000000000003</v>
      </c>
      <c r="Z7138" s="31">
        <f t="shared" si="893"/>
        <v>-1.1122345803842415E-2</v>
      </c>
      <c r="AA7138" s="32">
        <f t="shared" si="894"/>
        <v>-5.5000000000000604E-2</v>
      </c>
      <c r="AB7138" t="b">
        <f t="shared" si="895"/>
        <v>0</v>
      </c>
      <c r="AC7138" s="2" t="s">
        <v>76</v>
      </c>
      <c r="AD7138" s="2">
        <v>4.8899999999999997</v>
      </c>
      <c r="AG7138" t="s">
        <v>4996</v>
      </c>
    </row>
    <row r="7139" spans="1:34" ht="16" hidden="1" x14ac:dyDescent="0.4">
      <c r="A7139" s="24" t="s">
        <v>22172</v>
      </c>
      <c r="B7139" s="25" t="s">
        <v>22594</v>
      </c>
      <c r="C7139" t="str">
        <f t="shared" si="888"/>
        <v>47</v>
      </c>
      <c r="D7139" t="str">
        <f>_xlfn.XLOOKUP(C7139,Folha2!A:A,Folha2!B:B)</f>
        <v>MERCEARIA SALGADA</v>
      </c>
      <c r="E7139" s="26" t="str">
        <f t="shared" si="889"/>
        <v>069</v>
      </c>
      <c r="F7139" s="26" t="str">
        <f t="shared" si="890"/>
        <v>80</v>
      </c>
      <c r="G7139" s="26" t="str">
        <f t="shared" si="891"/>
        <v>03</v>
      </c>
      <c r="H7139" s="27" t="s">
        <v>22656</v>
      </c>
      <c r="I7139" s="25" t="s">
        <v>22657</v>
      </c>
      <c r="J7139" s="27" t="s">
        <v>548</v>
      </c>
      <c r="K7139" s="25" t="s">
        <v>22658</v>
      </c>
      <c r="L7139" s="27" t="s">
        <v>51</v>
      </c>
      <c r="M7139" s="25" t="s">
        <v>43</v>
      </c>
      <c r="N7139" s="27" t="s">
        <v>43</v>
      </c>
      <c r="O7139" s="25" t="s">
        <v>43</v>
      </c>
      <c r="P7139" s="27" t="s">
        <v>43</v>
      </c>
      <c r="Q7139" s="25" t="s">
        <v>44</v>
      </c>
      <c r="R7139" s="28">
        <v>5.39</v>
      </c>
      <c r="S7139" s="29">
        <v>5.39</v>
      </c>
      <c r="T7139" s="29"/>
      <c r="U7139" s="29"/>
      <c r="V7139" s="1" t="s">
        <v>45</v>
      </c>
      <c r="W7139" s="1" t="s">
        <v>45</v>
      </c>
      <c r="X7139" s="1" t="s">
        <v>45</v>
      </c>
      <c r="Y7139" s="30">
        <f t="shared" si="892"/>
        <v>5.39</v>
      </c>
      <c r="Z7139" s="31">
        <f t="shared" si="893"/>
        <v>0</v>
      </c>
      <c r="AA7139" s="32">
        <f t="shared" si="894"/>
        <v>0</v>
      </c>
      <c r="AB7139" t="b">
        <f t="shared" si="895"/>
        <v>1</v>
      </c>
      <c r="AC7139" s="2" t="s">
        <v>70</v>
      </c>
      <c r="AD7139" s="2">
        <v>4.99</v>
      </c>
      <c r="AG7139" t="s">
        <v>4996</v>
      </c>
    </row>
    <row r="7140" spans="1:34" ht="16" hidden="1" x14ac:dyDescent="0.4">
      <c r="A7140" s="24" t="s">
        <v>22172</v>
      </c>
      <c r="B7140" s="25" t="s">
        <v>22594</v>
      </c>
      <c r="C7140" t="str">
        <f t="shared" si="888"/>
        <v>47</v>
      </c>
      <c r="D7140" t="str">
        <f>_xlfn.XLOOKUP(C7140,Folha2!A:A,Folha2!B:B)</f>
        <v>MERCEARIA SALGADA</v>
      </c>
      <c r="E7140" s="26" t="str">
        <f t="shared" si="889"/>
        <v>069</v>
      </c>
      <c r="F7140" s="26" t="str">
        <f t="shared" si="890"/>
        <v>80</v>
      </c>
      <c r="G7140" s="26" t="str">
        <f t="shared" si="891"/>
        <v>03</v>
      </c>
      <c r="H7140" s="27" t="s">
        <v>22659</v>
      </c>
      <c r="I7140" s="25" t="s">
        <v>22660</v>
      </c>
      <c r="J7140" s="27" t="s">
        <v>22410</v>
      </c>
      <c r="K7140" s="25" t="s">
        <v>22661</v>
      </c>
      <c r="L7140" s="27" t="s">
        <v>42</v>
      </c>
      <c r="M7140" s="25" t="s">
        <v>52</v>
      </c>
      <c r="N7140" s="27" t="s">
        <v>43</v>
      </c>
      <c r="O7140" s="25" t="s">
        <v>43</v>
      </c>
      <c r="P7140" s="27" t="s">
        <v>52</v>
      </c>
      <c r="Q7140" s="25" t="s">
        <v>44</v>
      </c>
      <c r="R7140" s="28">
        <v>7.49</v>
      </c>
      <c r="S7140" s="29">
        <v>7.49</v>
      </c>
      <c r="T7140" s="29"/>
      <c r="U7140" s="29">
        <v>7.49</v>
      </c>
      <c r="V7140" s="1" t="s">
        <v>45</v>
      </c>
      <c r="W7140" s="1" t="s">
        <v>45</v>
      </c>
      <c r="X7140" s="1" t="s">
        <v>45</v>
      </c>
      <c r="Y7140" s="30">
        <f t="shared" si="892"/>
        <v>7.49</v>
      </c>
      <c r="Z7140" s="31">
        <f t="shared" si="893"/>
        <v>0</v>
      </c>
      <c r="AA7140" s="32">
        <f t="shared" si="894"/>
        <v>0</v>
      </c>
      <c r="AB7140" t="b">
        <f t="shared" si="895"/>
        <v>1</v>
      </c>
      <c r="AC7140" s="2" t="s">
        <v>53</v>
      </c>
      <c r="AD7140" s="2">
        <v>4.99</v>
      </c>
      <c r="AG7140" t="s">
        <v>4996</v>
      </c>
    </row>
    <row r="7141" spans="1:34" ht="16" hidden="1" x14ac:dyDescent="0.4">
      <c r="A7141" s="24" t="s">
        <v>22172</v>
      </c>
      <c r="B7141" s="25" t="s">
        <v>22594</v>
      </c>
      <c r="C7141" t="str">
        <f t="shared" si="888"/>
        <v>47</v>
      </c>
      <c r="D7141" t="str">
        <f>_xlfn.XLOOKUP(C7141,Folha2!A:A,Folha2!B:B)</f>
        <v>MERCEARIA SALGADA</v>
      </c>
      <c r="E7141" s="26" t="str">
        <f t="shared" si="889"/>
        <v>069</v>
      </c>
      <c r="F7141" s="26" t="str">
        <f t="shared" si="890"/>
        <v>80</v>
      </c>
      <c r="G7141" s="26" t="str">
        <f t="shared" si="891"/>
        <v>03</v>
      </c>
      <c r="H7141" s="27" t="s">
        <v>22662</v>
      </c>
      <c r="I7141" s="25" t="s">
        <v>22663</v>
      </c>
      <c r="J7141" s="27" t="s">
        <v>22410</v>
      </c>
      <c r="K7141" s="25" t="s">
        <v>22664</v>
      </c>
      <c r="L7141" s="27" t="s">
        <v>42</v>
      </c>
      <c r="M7141" s="25" t="s">
        <v>52</v>
      </c>
      <c r="N7141" s="27" t="s">
        <v>43</v>
      </c>
      <c r="O7141" s="25" t="s">
        <v>43</v>
      </c>
      <c r="P7141" s="27" t="s">
        <v>52</v>
      </c>
      <c r="Q7141" s="25" t="s">
        <v>44</v>
      </c>
      <c r="R7141" s="28">
        <v>7.49</v>
      </c>
      <c r="S7141" s="29">
        <v>7.49</v>
      </c>
      <c r="T7141" s="29"/>
      <c r="U7141" s="29">
        <v>7.49</v>
      </c>
      <c r="V7141" s="1" t="s">
        <v>45</v>
      </c>
      <c r="W7141" s="1" t="s">
        <v>45</v>
      </c>
      <c r="X7141" s="1" t="s">
        <v>45</v>
      </c>
      <c r="Y7141" s="30">
        <f t="shared" si="892"/>
        <v>7.49</v>
      </c>
      <c r="Z7141" s="31">
        <f t="shared" si="893"/>
        <v>0</v>
      </c>
      <c r="AA7141" s="32">
        <f t="shared" si="894"/>
        <v>0</v>
      </c>
      <c r="AB7141" t="b">
        <f t="shared" si="895"/>
        <v>1</v>
      </c>
      <c r="AC7141" s="2" t="s">
        <v>53</v>
      </c>
      <c r="AD7141" s="2">
        <v>4.99</v>
      </c>
      <c r="AG7141" t="s">
        <v>4996</v>
      </c>
    </row>
    <row r="7142" spans="1:34" ht="16" hidden="1" x14ac:dyDescent="0.4">
      <c r="A7142" s="24" t="s">
        <v>22172</v>
      </c>
      <c r="B7142" s="25" t="s">
        <v>22594</v>
      </c>
      <c r="C7142" t="str">
        <f t="shared" si="888"/>
        <v>47</v>
      </c>
      <c r="D7142" t="str">
        <f>_xlfn.XLOOKUP(C7142,Folha2!A:A,Folha2!B:B)</f>
        <v>MERCEARIA SALGADA</v>
      </c>
      <c r="E7142" s="26" t="str">
        <f t="shared" si="889"/>
        <v>069</v>
      </c>
      <c r="F7142" s="26" t="str">
        <f t="shared" si="890"/>
        <v>80</v>
      </c>
      <c r="G7142" s="26" t="str">
        <f t="shared" si="891"/>
        <v>03</v>
      </c>
      <c r="H7142" s="27" t="s">
        <v>22665</v>
      </c>
      <c r="I7142" s="25" t="s">
        <v>22666</v>
      </c>
      <c r="J7142" s="27" t="s">
        <v>22410</v>
      </c>
      <c r="K7142" s="25" t="s">
        <v>22667</v>
      </c>
      <c r="L7142" s="27" t="s">
        <v>42</v>
      </c>
      <c r="M7142" s="25" t="s">
        <v>43</v>
      </c>
      <c r="N7142" s="27" t="s">
        <v>43</v>
      </c>
      <c r="O7142" s="25" t="s">
        <v>43</v>
      </c>
      <c r="P7142" s="27" t="s">
        <v>43</v>
      </c>
      <c r="Q7142" s="25" t="s">
        <v>44</v>
      </c>
      <c r="R7142" s="28">
        <v>7.49</v>
      </c>
      <c r="S7142" s="29">
        <v>7.49</v>
      </c>
      <c r="T7142" s="29"/>
      <c r="U7142" s="29">
        <v>7.49</v>
      </c>
      <c r="V7142" s="1" t="s">
        <v>45</v>
      </c>
      <c r="W7142" s="1" t="s">
        <v>45</v>
      </c>
      <c r="X7142" s="1" t="s">
        <v>45</v>
      </c>
      <c r="Y7142" s="30">
        <f t="shared" si="892"/>
        <v>7.49</v>
      </c>
      <c r="Z7142" s="31">
        <f t="shared" si="893"/>
        <v>0</v>
      </c>
      <c r="AA7142" s="32">
        <f t="shared" si="894"/>
        <v>0</v>
      </c>
      <c r="AB7142" t="b">
        <f t="shared" si="895"/>
        <v>1</v>
      </c>
      <c r="AC7142" s="2" t="s">
        <v>53</v>
      </c>
      <c r="AD7142" s="2">
        <v>4.99</v>
      </c>
      <c r="AG7142" t="s">
        <v>4996</v>
      </c>
    </row>
    <row r="7143" spans="1:34" ht="16" hidden="1" x14ac:dyDescent="0.4">
      <c r="A7143" s="24" t="s">
        <v>22172</v>
      </c>
      <c r="B7143" s="25" t="s">
        <v>22594</v>
      </c>
      <c r="C7143" t="str">
        <f t="shared" si="888"/>
        <v>47</v>
      </c>
      <c r="D7143" t="str">
        <f>_xlfn.XLOOKUP(C7143,Folha2!A:A,Folha2!B:B)</f>
        <v>MERCEARIA SALGADA</v>
      </c>
      <c r="E7143" s="26" t="str">
        <f t="shared" si="889"/>
        <v>069</v>
      </c>
      <c r="F7143" s="26" t="str">
        <f t="shared" si="890"/>
        <v>80</v>
      </c>
      <c r="G7143" s="26" t="str">
        <f t="shared" si="891"/>
        <v>03</v>
      </c>
      <c r="H7143" s="27" t="s">
        <v>22668</v>
      </c>
      <c r="I7143" s="25" t="s">
        <v>22669</v>
      </c>
      <c r="J7143" s="27" t="s">
        <v>22410</v>
      </c>
      <c r="K7143" s="25" t="s">
        <v>22670</v>
      </c>
      <c r="L7143" s="27" t="s">
        <v>42</v>
      </c>
      <c r="M7143" s="25" t="s">
        <v>43</v>
      </c>
      <c r="N7143" s="27" t="s">
        <v>43</v>
      </c>
      <c r="O7143" s="25" t="s">
        <v>43</v>
      </c>
      <c r="P7143" s="27" t="s">
        <v>43</v>
      </c>
      <c r="Q7143" s="25" t="s">
        <v>186</v>
      </c>
      <c r="R7143" s="28">
        <v>7.49</v>
      </c>
      <c r="S7143" s="29">
        <v>7.49</v>
      </c>
      <c r="T7143" s="29"/>
      <c r="U7143" s="29">
        <v>7.49</v>
      </c>
      <c r="V7143" s="1" t="s">
        <v>45</v>
      </c>
      <c r="W7143" s="1" t="s">
        <v>45</v>
      </c>
      <c r="X7143" s="1" t="s">
        <v>45</v>
      </c>
      <c r="Y7143" s="30">
        <f t="shared" si="892"/>
        <v>7.49</v>
      </c>
      <c r="Z7143" s="31">
        <f t="shared" si="893"/>
        <v>0</v>
      </c>
      <c r="AA7143" s="32">
        <f t="shared" si="894"/>
        <v>0</v>
      </c>
      <c r="AB7143" t="b">
        <f t="shared" si="895"/>
        <v>1</v>
      </c>
      <c r="AC7143" s="2" t="s">
        <v>53</v>
      </c>
      <c r="AD7143" s="2">
        <v>4.99</v>
      </c>
      <c r="AG7143" t="s">
        <v>4996</v>
      </c>
    </row>
    <row r="7144" spans="1:34" ht="16" hidden="1" x14ac:dyDescent="0.4">
      <c r="A7144" s="24" t="s">
        <v>22172</v>
      </c>
      <c r="B7144" s="25" t="s">
        <v>22594</v>
      </c>
      <c r="C7144" t="str">
        <f t="shared" si="888"/>
        <v>47</v>
      </c>
      <c r="D7144" t="str">
        <f>_xlfn.XLOOKUP(C7144,Folha2!A:A,Folha2!B:B)</f>
        <v>MERCEARIA SALGADA</v>
      </c>
      <c r="E7144" s="26" t="str">
        <f t="shared" si="889"/>
        <v>069</v>
      </c>
      <c r="F7144" s="26" t="str">
        <f t="shared" si="890"/>
        <v>80</v>
      </c>
      <c r="G7144" s="26" t="str">
        <f t="shared" si="891"/>
        <v>03</v>
      </c>
      <c r="H7144" s="27" t="s">
        <v>22671</v>
      </c>
      <c r="I7144" s="25" t="s">
        <v>22672</v>
      </c>
      <c r="J7144" s="27" t="s">
        <v>22410</v>
      </c>
      <c r="K7144" s="25" t="s">
        <v>22673</v>
      </c>
      <c r="L7144" s="27" t="s">
        <v>42</v>
      </c>
      <c r="M7144" s="25" t="s">
        <v>43</v>
      </c>
      <c r="N7144" s="27" t="s">
        <v>43</v>
      </c>
      <c r="O7144" s="25" t="s">
        <v>43</v>
      </c>
      <c r="P7144" s="27" t="s">
        <v>43</v>
      </c>
      <c r="Q7144" s="25" t="s">
        <v>186</v>
      </c>
      <c r="R7144" s="28">
        <v>7.49</v>
      </c>
      <c r="S7144" s="29">
        <v>7.49</v>
      </c>
      <c r="T7144" s="29"/>
      <c r="U7144" s="29">
        <v>7.49</v>
      </c>
      <c r="V7144" s="1" t="s">
        <v>45</v>
      </c>
      <c r="W7144" s="1" t="s">
        <v>45</v>
      </c>
      <c r="X7144" s="1" t="s">
        <v>45</v>
      </c>
      <c r="Y7144" s="30">
        <f t="shared" si="892"/>
        <v>7.49</v>
      </c>
      <c r="Z7144" s="31">
        <f t="shared" si="893"/>
        <v>0</v>
      </c>
      <c r="AA7144" s="32">
        <f t="shared" si="894"/>
        <v>0</v>
      </c>
      <c r="AB7144" t="b">
        <f t="shared" si="895"/>
        <v>1</v>
      </c>
      <c r="AC7144" s="2" t="s">
        <v>53</v>
      </c>
      <c r="AD7144" s="2">
        <v>4.99</v>
      </c>
      <c r="AG7144" t="s">
        <v>4996</v>
      </c>
    </row>
    <row r="7145" spans="1:34" ht="16" hidden="1" x14ac:dyDescent="0.4">
      <c r="A7145" s="24" t="s">
        <v>22172</v>
      </c>
      <c r="B7145" s="25" t="s">
        <v>22594</v>
      </c>
      <c r="C7145" t="str">
        <f t="shared" si="888"/>
        <v>47</v>
      </c>
      <c r="D7145" t="str">
        <f>_xlfn.XLOOKUP(C7145,Folha2!A:A,Folha2!B:B)</f>
        <v>MERCEARIA SALGADA</v>
      </c>
      <c r="E7145" s="26" t="str">
        <f t="shared" si="889"/>
        <v>069</v>
      </c>
      <c r="F7145" s="26" t="str">
        <f t="shared" si="890"/>
        <v>80</v>
      </c>
      <c r="G7145" s="26" t="str">
        <f t="shared" si="891"/>
        <v>03</v>
      </c>
      <c r="H7145" s="27" t="s">
        <v>22674</v>
      </c>
      <c r="I7145" s="25" t="s">
        <v>22675</v>
      </c>
      <c r="J7145" s="27" t="s">
        <v>22410</v>
      </c>
      <c r="K7145" s="25" t="s">
        <v>22676</v>
      </c>
      <c r="L7145" s="27" t="s">
        <v>42</v>
      </c>
      <c r="M7145" s="25" t="s">
        <v>43</v>
      </c>
      <c r="N7145" s="27" t="s">
        <v>43</v>
      </c>
      <c r="O7145" s="25" t="s">
        <v>43</v>
      </c>
      <c r="P7145" s="27" t="s">
        <v>43</v>
      </c>
      <c r="Q7145" s="25" t="s">
        <v>186</v>
      </c>
      <c r="R7145" s="28">
        <v>7.49</v>
      </c>
      <c r="S7145" s="29">
        <v>7.49</v>
      </c>
      <c r="T7145" s="29"/>
      <c r="U7145" s="29">
        <v>7.49</v>
      </c>
      <c r="V7145" s="1" t="s">
        <v>45</v>
      </c>
      <c r="W7145" s="1" t="s">
        <v>45</v>
      </c>
      <c r="X7145" s="1" t="s">
        <v>45</v>
      </c>
      <c r="Y7145" s="30">
        <f t="shared" si="892"/>
        <v>7.49</v>
      </c>
      <c r="Z7145" s="31">
        <f t="shared" si="893"/>
        <v>0</v>
      </c>
      <c r="AA7145" s="32">
        <f t="shared" si="894"/>
        <v>0</v>
      </c>
      <c r="AB7145" t="b">
        <f t="shared" si="895"/>
        <v>1</v>
      </c>
      <c r="AC7145" s="2" t="s">
        <v>53</v>
      </c>
      <c r="AD7145" s="2">
        <v>4.99</v>
      </c>
      <c r="AG7145" t="s">
        <v>4996</v>
      </c>
    </row>
    <row r="7146" spans="1:34" ht="16" hidden="1" x14ac:dyDescent="0.4">
      <c r="A7146" s="24" t="s">
        <v>22172</v>
      </c>
      <c r="B7146" s="25" t="s">
        <v>22594</v>
      </c>
      <c r="C7146" t="str">
        <f t="shared" si="888"/>
        <v>47</v>
      </c>
      <c r="D7146" t="str">
        <f>_xlfn.XLOOKUP(C7146,Folha2!A:A,Folha2!B:B)</f>
        <v>MERCEARIA SALGADA</v>
      </c>
      <c r="E7146" s="26" t="str">
        <f t="shared" si="889"/>
        <v>069</v>
      </c>
      <c r="F7146" s="26" t="str">
        <f t="shared" si="890"/>
        <v>80</v>
      </c>
      <c r="G7146" s="26" t="str">
        <f t="shared" si="891"/>
        <v>03</v>
      </c>
      <c r="H7146" s="27" t="s">
        <v>22677</v>
      </c>
      <c r="I7146" s="25" t="s">
        <v>22678</v>
      </c>
      <c r="J7146" s="27" t="s">
        <v>22410</v>
      </c>
      <c r="K7146" s="25" t="s">
        <v>22679</v>
      </c>
      <c r="L7146" s="27" t="s">
        <v>42</v>
      </c>
      <c r="M7146" s="25" t="s">
        <v>43</v>
      </c>
      <c r="N7146" s="27" t="s">
        <v>43</v>
      </c>
      <c r="O7146" s="25" t="s">
        <v>43</v>
      </c>
      <c r="P7146" s="27" t="s">
        <v>43</v>
      </c>
      <c r="Q7146" s="25" t="s">
        <v>186</v>
      </c>
      <c r="R7146" s="28">
        <v>7.49</v>
      </c>
      <c r="S7146" s="29"/>
      <c r="T7146" s="29"/>
      <c r="U7146" s="29">
        <v>7.49</v>
      </c>
      <c r="V7146" s="1" t="s">
        <v>45</v>
      </c>
      <c r="W7146" s="1" t="s">
        <v>45</v>
      </c>
      <c r="X7146" s="1" t="s">
        <v>45</v>
      </c>
      <c r="Y7146" s="30">
        <f t="shared" si="892"/>
        <v>7.49</v>
      </c>
      <c r="Z7146" s="31">
        <f t="shared" si="893"/>
        <v>0</v>
      </c>
      <c r="AA7146" s="32">
        <f t="shared" si="894"/>
        <v>0</v>
      </c>
      <c r="AB7146" t="b">
        <f t="shared" si="895"/>
        <v>1</v>
      </c>
      <c r="AC7146" s="2" t="s">
        <v>53</v>
      </c>
      <c r="AD7146" s="2">
        <v>4.99</v>
      </c>
      <c r="AG7146" t="s">
        <v>4996</v>
      </c>
    </row>
    <row r="7147" spans="1:34" ht="16" hidden="1" x14ac:dyDescent="0.4">
      <c r="A7147" s="24" t="s">
        <v>22172</v>
      </c>
      <c r="B7147" s="25" t="s">
        <v>22594</v>
      </c>
      <c r="C7147" t="str">
        <f t="shared" si="888"/>
        <v>47</v>
      </c>
      <c r="D7147" t="str">
        <f>_xlfn.XLOOKUP(C7147,Folha2!A:A,Folha2!B:B)</f>
        <v>MERCEARIA SALGADA</v>
      </c>
      <c r="E7147" s="26" t="str">
        <f t="shared" si="889"/>
        <v>069</v>
      </c>
      <c r="F7147" s="26" t="str">
        <f t="shared" si="890"/>
        <v>80</v>
      </c>
      <c r="G7147" s="26" t="str">
        <f t="shared" si="891"/>
        <v>03</v>
      </c>
      <c r="H7147" s="27" t="s">
        <v>22680</v>
      </c>
      <c r="I7147" s="25" t="s">
        <v>22681</v>
      </c>
      <c r="J7147" s="27" t="s">
        <v>22410</v>
      </c>
      <c r="K7147" s="25" t="s">
        <v>22682</v>
      </c>
      <c r="L7147" s="27" t="s">
        <v>42</v>
      </c>
      <c r="M7147" s="25" t="s">
        <v>43</v>
      </c>
      <c r="N7147" s="27" t="s">
        <v>43</v>
      </c>
      <c r="O7147" s="25" t="s">
        <v>43</v>
      </c>
      <c r="P7147" s="27" t="s">
        <v>43</v>
      </c>
      <c r="Q7147" s="25" t="s">
        <v>186</v>
      </c>
      <c r="R7147" s="28">
        <v>7.49</v>
      </c>
      <c r="S7147" s="29">
        <v>7.49</v>
      </c>
      <c r="T7147" s="29"/>
      <c r="U7147" s="29">
        <v>7.49</v>
      </c>
      <c r="V7147" s="1" t="s">
        <v>45</v>
      </c>
      <c r="W7147" s="1" t="s">
        <v>45</v>
      </c>
      <c r="X7147" s="1" t="s">
        <v>45</v>
      </c>
      <c r="Y7147" s="30">
        <f t="shared" si="892"/>
        <v>7.49</v>
      </c>
      <c r="Z7147" s="31">
        <f t="shared" si="893"/>
        <v>0</v>
      </c>
      <c r="AA7147" s="32">
        <f t="shared" si="894"/>
        <v>0</v>
      </c>
      <c r="AB7147" t="b">
        <f t="shared" si="895"/>
        <v>1</v>
      </c>
      <c r="AC7147" s="2" t="s">
        <v>53</v>
      </c>
      <c r="AD7147" s="2">
        <v>4.99</v>
      </c>
      <c r="AG7147" t="s">
        <v>4996</v>
      </c>
    </row>
    <row r="7148" spans="1:34" ht="16" hidden="1" x14ac:dyDescent="0.4">
      <c r="A7148" s="24" t="s">
        <v>22172</v>
      </c>
      <c r="B7148" s="25" t="s">
        <v>22594</v>
      </c>
      <c r="C7148" t="str">
        <f t="shared" si="888"/>
        <v>47</v>
      </c>
      <c r="D7148" t="str">
        <f>_xlfn.XLOOKUP(C7148,Folha2!A:A,Folha2!B:B)</f>
        <v>MERCEARIA SALGADA</v>
      </c>
      <c r="E7148" s="26" t="str">
        <f t="shared" si="889"/>
        <v>069</v>
      </c>
      <c r="F7148" s="26" t="str">
        <f t="shared" si="890"/>
        <v>80</v>
      </c>
      <c r="G7148" s="26" t="str">
        <f t="shared" si="891"/>
        <v>03</v>
      </c>
      <c r="H7148" s="27" t="s">
        <v>22683</v>
      </c>
      <c r="I7148" s="25" t="s">
        <v>22684</v>
      </c>
      <c r="J7148" s="27" t="s">
        <v>22410</v>
      </c>
      <c r="K7148" s="25" t="s">
        <v>22685</v>
      </c>
      <c r="L7148" s="27" t="s">
        <v>42</v>
      </c>
      <c r="M7148" s="25" t="s">
        <v>43</v>
      </c>
      <c r="N7148" s="27" t="s">
        <v>43</v>
      </c>
      <c r="O7148" s="25" t="s">
        <v>43</v>
      </c>
      <c r="P7148" s="27" t="s">
        <v>43</v>
      </c>
      <c r="Q7148" s="25" t="s">
        <v>186</v>
      </c>
      <c r="R7148" s="28">
        <v>7.49</v>
      </c>
      <c r="S7148" s="29">
        <v>7.49</v>
      </c>
      <c r="T7148" s="29"/>
      <c r="U7148" s="29"/>
      <c r="V7148" s="1" t="s">
        <v>45</v>
      </c>
      <c r="W7148" s="1" t="s">
        <v>45</v>
      </c>
      <c r="X7148" s="1" t="s">
        <v>45</v>
      </c>
      <c r="Y7148" s="30">
        <f t="shared" si="892"/>
        <v>7.49</v>
      </c>
      <c r="Z7148" s="31">
        <f t="shared" si="893"/>
        <v>0</v>
      </c>
      <c r="AA7148" s="32">
        <f t="shared" si="894"/>
        <v>0</v>
      </c>
      <c r="AB7148" t="b">
        <f t="shared" si="895"/>
        <v>1</v>
      </c>
      <c r="AC7148" s="2" t="s">
        <v>53</v>
      </c>
      <c r="AD7148" s="2">
        <v>4.99</v>
      </c>
      <c r="AG7148" t="s">
        <v>45</v>
      </c>
      <c r="AH7148" t="s">
        <v>45</v>
      </c>
    </row>
    <row r="7149" spans="1:34" ht="16" hidden="1" x14ac:dyDescent="0.4">
      <c r="A7149" s="24" t="s">
        <v>22172</v>
      </c>
      <c r="B7149" s="25" t="s">
        <v>22594</v>
      </c>
      <c r="C7149" t="str">
        <f t="shared" si="888"/>
        <v>47</v>
      </c>
      <c r="D7149" t="str">
        <f>_xlfn.XLOOKUP(C7149,Folha2!A:A,Folha2!B:B)</f>
        <v>MERCEARIA SALGADA</v>
      </c>
      <c r="E7149" s="26" t="str">
        <f t="shared" si="889"/>
        <v>069</v>
      </c>
      <c r="F7149" s="26" t="str">
        <f t="shared" si="890"/>
        <v>80</v>
      </c>
      <c r="G7149" s="26" t="str">
        <f t="shared" si="891"/>
        <v>03</v>
      </c>
      <c r="H7149" s="27" t="s">
        <v>22686</v>
      </c>
      <c r="I7149" s="25" t="s">
        <v>22687</v>
      </c>
      <c r="J7149" s="27" t="s">
        <v>22410</v>
      </c>
      <c r="K7149" s="25" t="s">
        <v>22688</v>
      </c>
      <c r="L7149" s="27" t="s">
        <v>42</v>
      </c>
      <c r="M7149" s="25" t="s">
        <v>43</v>
      </c>
      <c r="N7149" s="27" t="s">
        <v>43</v>
      </c>
      <c r="O7149" s="25" t="s">
        <v>43</v>
      </c>
      <c r="P7149" s="27" t="s">
        <v>43</v>
      </c>
      <c r="Q7149" s="25" t="s">
        <v>186</v>
      </c>
      <c r="R7149" s="28">
        <v>13.29</v>
      </c>
      <c r="S7149" s="29">
        <v>13.29</v>
      </c>
      <c r="T7149" s="29"/>
      <c r="U7149" s="29">
        <v>13.29</v>
      </c>
      <c r="V7149" s="1" t="s">
        <v>45</v>
      </c>
      <c r="W7149" s="1" t="s">
        <v>45</v>
      </c>
      <c r="X7149" s="1" t="s">
        <v>45</v>
      </c>
      <c r="Y7149" s="30">
        <f t="shared" si="892"/>
        <v>13.29</v>
      </c>
      <c r="Z7149" s="31">
        <f t="shared" si="893"/>
        <v>0</v>
      </c>
      <c r="AA7149" s="32">
        <f t="shared" si="894"/>
        <v>0</v>
      </c>
      <c r="AB7149" t="b">
        <f t="shared" si="895"/>
        <v>1</v>
      </c>
      <c r="AC7149" s="2" t="s">
        <v>144</v>
      </c>
      <c r="AD7149" s="2">
        <v>9.94</v>
      </c>
      <c r="AG7149" t="s">
        <v>4996</v>
      </c>
    </row>
    <row r="7150" spans="1:34" ht="16" hidden="1" x14ac:dyDescent="0.4">
      <c r="A7150" s="24" t="s">
        <v>22172</v>
      </c>
      <c r="B7150" s="25" t="s">
        <v>22594</v>
      </c>
      <c r="C7150" t="str">
        <f t="shared" si="888"/>
        <v>47</v>
      </c>
      <c r="D7150" t="str">
        <f>_xlfn.XLOOKUP(C7150,Folha2!A:A,Folha2!B:B)</f>
        <v>MERCEARIA SALGADA</v>
      </c>
      <c r="E7150" s="26" t="str">
        <f t="shared" si="889"/>
        <v>069</v>
      </c>
      <c r="F7150" s="26" t="str">
        <f t="shared" si="890"/>
        <v>80</v>
      </c>
      <c r="G7150" s="26" t="str">
        <f t="shared" si="891"/>
        <v>03</v>
      </c>
      <c r="H7150" s="27" t="s">
        <v>22689</v>
      </c>
      <c r="I7150" s="25" t="s">
        <v>22690</v>
      </c>
      <c r="J7150" s="27" t="s">
        <v>22410</v>
      </c>
      <c r="K7150" s="25" t="s">
        <v>22691</v>
      </c>
      <c r="L7150" s="27" t="s">
        <v>42</v>
      </c>
      <c r="M7150" s="25" t="s">
        <v>43</v>
      </c>
      <c r="N7150" s="27" t="s">
        <v>43</v>
      </c>
      <c r="O7150" s="25" t="s">
        <v>43</v>
      </c>
      <c r="P7150" s="27" t="s">
        <v>43</v>
      </c>
      <c r="Q7150" s="25" t="s">
        <v>186</v>
      </c>
      <c r="R7150" s="28">
        <v>13.29</v>
      </c>
      <c r="S7150" s="29">
        <v>13.29</v>
      </c>
      <c r="T7150" s="29"/>
      <c r="U7150" s="29">
        <v>13.29</v>
      </c>
      <c r="V7150" s="1" t="s">
        <v>45</v>
      </c>
      <c r="W7150" s="1" t="s">
        <v>45</v>
      </c>
      <c r="X7150" s="1" t="s">
        <v>45</v>
      </c>
      <c r="Y7150" s="30">
        <f t="shared" si="892"/>
        <v>13.29</v>
      </c>
      <c r="Z7150" s="31">
        <f t="shared" si="893"/>
        <v>0</v>
      </c>
      <c r="AA7150" s="32">
        <f t="shared" si="894"/>
        <v>0</v>
      </c>
      <c r="AB7150" t="b">
        <f t="shared" si="895"/>
        <v>1</v>
      </c>
      <c r="AC7150" s="2" t="s">
        <v>144</v>
      </c>
      <c r="AD7150" s="2">
        <v>9.94</v>
      </c>
      <c r="AG7150" t="s">
        <v>4996</v>
      </c>
    </row>
    <row r="7151" spans="1:34" ht="16" hidden="1" x14ac:dyDescent="0.4">
      <c r="A7151" s="24" t="s">
        <v>22172</v>
      </c>
      <c r="B7151" s="25" t="s">
        <v>22594</v>
      </c>
      <c r="C7151" t="str">
        <f t="shared" si="888"/>
        <v>47</v>
      </c>
      <c r="D7151" t="str">
        <f>_xlfn.XLOOKUP(C7151,Folha2!A:A,Folha2!B:B)</f>
        <v>MERCEARIA SALGADA</v>
      </c>
      <c r="E7151" s="26" t="str">
        <f t="shared" si="889"/>
        <v>069</v>
      </c>
      <c r="F7151" s="26" t="str">
        <f t="shared" si="890"/>
        <v>80</v>
      </c>
      <c r="G7151" s="26" t="str">
        <f t="shared" si="891"/>
        <v>03</v>
      </c>
      <c r="H7151" s="27" t="s">
        <v>22692</v>
      </c>
      <c r="I7151" s="25" t="s">
        <v>22693</v>
      </c>
      <c r="J7151" s="27" t="s">
        <v>22410</v>
      </c>
      <c r="K7151" s="25" t="s">
        <v>22694</v>
      </c>
      <c r="L7151" s="27" t="s">
        <v>42</v>
      </c>
      <c r="M7151" s="25" t="s">
        <v>52</v>
      </c>
      <c r="N7151" s="27" t="s">
        <v>43</v>
      </c>
      <c r="O7151" s="25" t="s">
        <v>43</v>
      </c>
      <c r="P7151" s="27" t="s">
        <v>52</v>
      </c>
      <c r="Q7151" s="25" t="s">
        <v>44</v>
      </c>
      <c r="R7151" s="28">
        <v>13.29</v>
      </c>
      <c r="S7151" s="29">
        <v>13.29</v>
      </c>
      <c r="T7151" s="29">
        <v>13.29</v>
      </c>
      <c r="U7151" s="29">
        <v>13.29</v>
      </c>
      <c r="V7151" s="1" t="s">
        <v>45</v>
      </c>
      <c r="W7151" s="1" t="s">
        <v>45</v>
      </c>
      <c r="X7151" s="1" t="s">
        <v>45</v>
      </c>
      <c r="Y7151" s="30">
        <f t="shared" si="892"/>
        <v>13.29</v>
      </c>
      <c r="Z7151" s="31">
        <f t="shared" si="893"/>
        <v>0</v>
      </c>
      <c r="AA7151" s="32">
        <f t="shared" si="894"/>
        <v>0</v>
      </c>
      <c r="AB7151" t="b">
        <f t="shared" si="895"/>
        <v>1</v>
      </c>
      <c r="AC7151" s="2" t="s">
        <v>144</v>
      </c>
      <c r="AD7151" s="2">
        <v>9.94</v>
      </c>
      <c r="AG7151" t="s">
        <v>4996</v>
      </c>
    </row>
    <row r="7152" spans="1:34" ht="16" hidden="1" x14ac:dyDescent="0.4">
      <c r="A7152" s="24" t="s">
        <v>22172</v>
      </c>
      <c r="B7152" s="25" t="s">
        <v>22594</v>
      </c>
      <c r="C7152" t="str">
        <f t="shared" si="888"/>
        <v>47</v>
      </c>
      <c r="D7152" t="str">
        <f>_xlfn.XLOOKUP(C7152,Folha2!A:A,Folha2!B:B)</f>
        <v>MERCEARIA SALGADA</v>
      </c>
      <c r="E7152" s="26" t="str">
        <f t="shared" si="889"/>
        <v>069</v>
      </c>
      <c r="F7152" s="26" t="str">
        <f t="shared" si="890"/>
        <v>80</v>
      </c>
      <c r="G7152" s="26" t="str">
        <f t="shared" si="891"/>
        <v>03</v>
      </c>
      <c r="H7152" s="27" t="s">
        <v>22695</v>
      </c>
      <c r="I7152" s="25" t="s">
        <v>22696</v>
      </c>
      <c r="J7152" s="27" t="s">
        <v>22410</v>
      </c>
      <c r="K7152" s="25" t="s">
        <v>22697</v>
      </c>
      <c r="L7152" s="27" t="s">
        <v>42</v>
      </c>
      <c r="M7152" s="25" t="s">
        <v>43</v>
      </c>
      <c r="N7152" s="27" t="s">
        <v>43</v>
      </c>
      <c r="O7152" s="25" t="s">
        <v>43</v>
      </c>
      <c r="P7152" s="27" t="s">
        <v>43</v>
      </c>
      <c r="Q7152" s="25" t="s">
        <v>186</v>
      </c>
      <c r="R7152" s="28">
        <v>13.29</v>
      </c>
      <c r="S7152" s="29">
        <v>13.29</v>
      </c>
      <c r="T7152" s="29"/>
      <c r="U7152" s="29">
        <v>13.29</v>
      </c>
      <c r="V7152" s="1" t="s">
        <v>45</v>
      </c>
      <c r="W7152" s="1" t="s">
        <v>45</v>
      </c>
      <c r="X7152" s="1" t="s">
        <v>45</v>
      </c>
      <c r="Y7152" s="30">
        <f t="shared" si="892"/>
        <v>13.29</v>
      </c>
      <c r="Z7152" s="31">
        <f t="shared" si="893"/>
        <v>0</v>
      </c>
      <c r="AA7152" s="32">
        <f t="shared" si="894"/>
        <v>0</v>
      </c>
      <c r="AB7152" t="b">
        <f t="shared" si="895"/>
        <v>1</v>
      </c>
      <c r="AC7152" s="2" t="s">
        <v>144</v>
      </c>
      <c r="AD7152" s="2">
        <v>9.94</v>
      </c>
      <c r="AG7152" t="s">
        <v>4996</v>
      </c>
    </row>
    <row r="7153" spans="1:33" ht="16" hidden="1" x14ac:dyDescent="0.4">
      <c r="A7153" s="24" t="s">
        <v>22172</v>
      </c>
      <c r="B7153" s="25" t="s">
        <v>22594</v>
      </c>
      <c r="C7153" t="str">
        <f t="shared" si="888"/>
        <v>47</v>
      </c>
      <c r="D7153" t="str">
        <f>_xlfn.XLOOKUP(C7153,Folha2!A:A,Folha2!B:B)</f>
        <v>MERCEARIA SALGADA</v>
      </c>
      <c r="E7153" s="26" t="str">
        <f t="shared" si="889"/>
        <v>069</v>
      </c>
      <c r="F7153" s="26" t="str">
        <f t="shared" si="890"/>
        <v>80</v>
      </c>
      <c r="G7153" s="26" t="str">
        <f t="shared" si="891"/>
        <v>03</v>
      </c>
      <c r="H7153" s="27" t="s">
        <v>22698</v>
      </c>
      <c r="I7153" s="25" t="s">
        <v>22699</v>
      </c>
      <c r="J7153" s="27" t="s">
        <v>22410</v>
      </c>
      <c r="K7153" s="25" t="s">
        <v>22700</v>
      </c>
      <c r="L7153" s="27" t="s">
        <v>42</v>
      </c>
      <c r="M7153" s="25" t="s">
        <v>43</v>
      </c>
      <c r="N7153" s="27" t="s">
        <v>43</v>
      </c>
      <c r="O7153" s="25" t="s">
        <v>43</v>
      </c>
      <c r="P7153" s="27" t="s">
        <v>43</v>
      </c>
      <c r="Q7153" s="25" t="s">
        <v>186</v>
      </c>
      <c r="R7153" s="28">
        <v>13.29</v>
      </c>
      <c r="S7153" s="29">
        <v>13.29</v>
      </c>
      <c r="T7153" s="29">
        <v>13.29</v>
      </c>
      <c r="U7153" s="29">
        <v>13.29</v>
      </c>
      <c r="V7153" s="1" t="s">
        <v>45</v>
      </c>
      <c r="W7153" s="1" t="s">
        <v>45</v>
      </c>
      <c r="X7153" s="1" t="s">
        <v>45</v>
      </c>
      <c r="Y7153" s="30">
        <f t="shared" si="892"/>
        <v>13.29</v>
      </c>
      <c r="Z7153" s="31">
        <f t="shared" si="893"/>
        <v>0</v>
      </c>
      <c r="AA7153" s="32">
        <f t="shared" si="894"/>
        <v>0</v>
      </c>
      <c r="AB7153" t="b">
        <f t="shared" si="895"/>
        <v>1</v>
      </c>
      <c r="AC7153" s="2" t="s">
        <v>144</v>
      </c>
      <c r="AD7153" s="2">
        <v>9.94</v>
      </c>
      <c r="AG7153" t="s">
        <v>4996</v>
      </c>
    </row>
    <row r="7154" spans="1:33" ht="16" hidden="1" x14ac:dyDescent="0.4">
      <c r="A7154" s="24" t="s">
        <v>22172</v>
      </c>
      <c r="B7154" s="25" t="s">
        <v>22594</v>
      </c>
      <c r="C7154" t="str">
        <f t="shared" si="888"/>
        <v>47</v>
      </c>
      <c r="D7154" t="str">
        <f>_xlfn.XLOOKUP(C7154,Folha2!A:A,Folha2!B:B)</f>
        <v>MERCEARIA SALGADA</v>
      </c>
      <c r="E7154" s="26" t="str">
        <f t="shared" si="889"/>
        <v>069</v>
      </c>
      <c r="F7154" s="26" t="str">
        <f t="shared" si="890"/>
        <v>80</v>
      </c>
      <c r="G7154" s="26" t="str">
        <f t="shared" si="891"/>
        <v>03</v>
      </c>
      <c r="H7154" s="27" t="s">
        <v>22701</v>
      </c>
      <c r="I7154" s="25" t="s">
        <v>22702</v>
      </c>
      <c r="J7154" s="27" t="s">
        <v>22410</v>
      </c>
      <c r="K7154" s="25" t="s">
        <v>22703</v>
      </c>
      <c r="L7154" s="27" t="s">
        <v>42</v>
      </c>
      <c r="M7154" s="25" t="s">
        <v>43</v>
      </c>
      <c r="N7154" s="27" t="s">
        <v>43</v>
      </c>
      <c r="O7154" s="25" t="s">
        <v>43</v>
      </c>
      <c r="P7154" s="27" t="s">
        <v>43</v>
      </c>
      <c r="Q7154" s="25" t="s">
        <v>186</v>
      </c>
      <c r="R7154" s="28">
        <v>13.29</v>
      </c>
      <c r="S7154" s="29">
        <v>13.29</v>
      </c>
      <c r="T7154" s="29"/>
      <c r="U7154" s="29">
        <v>13.29</v>
      </c>
      <c r="V7154" s="1" t="s">
        <v>45</v>
      </c>
      <c r="W7154" s="1" t="s">
        <v>45</v>
      </c>
      <c r="X7154" s="1" t="s">
        <v>45</v>
      </c>
      <c r="Y7154" s="30">
        <f t="shared" si="892"/>
        <v>13.29</v>
      </c>
      <c r="Z7154" s="31">
        <f t="shared" si="893"/>
        <v>0</v>
      </c>
      <c r="AA7154" s="32">
        <f t="shared" si="894"/>
        <v>0</v>
      </c>
      <c r="AB7154" t="b">
        <f t="shared" si="895"/>
        <v>1</v>
      </c>
      <c r="AC7154" s="2" t="s">
        <v>144</v>
      </c>
      <c r="AD7154" s="2">
        <v>9.94</v>
      </c>
      <c r="AG7154" t="s">
        <v>4996</v>
      </c>
    </row>
    <row r="7155" spans="1:33" ht="16" hidden="1" x14ac:dyDescent="0.4">
      <c r="A7155" s="24" t="s">
        <v>22172</v>
      </c>
      <c r="B7155" s="25" t="s">
        <v>22594</v>
      </c>
      <c r="C7155" t="str">
        <f t="shared" si="888"/>
        <v>47</v>
      </c>
      <c r="D7155" t="str">
        <f>_xlfn.XLOOKUP(C7155,Folha2!A:A,Folha2!B:B)</f>
        <v>MERCEARIA SALGADA</v>
      </c>
      <c r="E7155" s="26" t="str">
        <f t="shared" si="889"/>
        <v>069</v>
      </c>
      <c r="F7155" s="26" t="str">
        <f t="shared" si="890"/>
        <v>80</v>
      </c>
      <c r="G7155" s="26" t="str">
        <f t="shared" si="891"/>
        <v>03</v>
      </c>
      <c r="H7155" s="27" t="s">
        <v>22704</v>
      </c>
      <c r="I7155" s="25" t="s">
        <v>22705</v>
      </c>
      <c r="J7155" s="27" t="s">
        <v>22410</v>
      </c>
      <c r="K7155" s="25" t="s">
        <v>22706</v>
      </c>
      <c r="L7155" s="27" t="s">
        <v>42</v>
      </c>
      <c r="M7155" s="25" t="s">
        <v>52</v>
      </c>
      <c r="N7155" s="27" t="s">
        <v>43</v>
      </c>
      <c r="O7155" s="25" t="s">
        <v>43</v>
      </c>
      <c r="P7155" s="27" t="s">
        <v>52</v>
      </c>
      <c r="Q7155" s="25" t="s">
        <v>186</v>
      </c>
      <c r="R7155" s="28">
        <v>24.29</v>
      </c>
      <c r="S7155" s="29">
        <v>24.29</v>
      </c>
      <c r="T7155" s="29"/>
      <c r="U7155" s="29">
        <v>24.29</v>
      </c>
      <c r="V7155" s="1" t="s">
        <v>45</v>
      </c>
      <c r="W7155" s="1" t="s">
        <v>45</v>
      </c>
      <c r="X7155" s="1" t="s">
        <v>45</v>
      </c>
      <c r="Y7155" s="30">
        <f t="shared" si="892"/>
        <v>24.29</v>
      </c>
      <c r="Z7155" s="31">
        <f t="shared" si="893"/>
        <v>0</v>
      </c>
      <c r="AA7155" s="32">
        <f t="shared" si="894"/>
        <v>0</v>
      </c>
      <c r="AB7155" t="b">
        <f t="shared" si="895"/>
        <v>1</v>
      </c>
      <c r="AC7155" s="2" t="s">
        <v>76</v>
      </c>
      <c r="AD7155" s="2">
        <v>15.78</v>
      </c>
      <c r="AG7155" t="s">
        <v>4996</v>
      </c>
    </row>
    <row r="7156" spans="1:33" ht="16" hidden="1" x14ac:dyDescent="0.4">
      <c r="A7156" s="24" t="s">
        <v>22172</v>
      </c>
      <c r="B7156" s="25" t="s">
        <v>22594</v>
      </c>
      <c r="C7156" t="str">
        <f t="shared" si="888"/>
        <v>47</v>
      </c>
      <c r="D7156" t="str">
        <f>_xlfn.XLOOKUP(C7156,Folha2!A:A,Folha2!B:B)</f>
        <v>MERCEARIA SALGADA</v>
      </c>
      <c r="E7156" s="26" t="str">
        <f t="shared" si="889"/>
        <v>069</v>
      </c>
      <c r="F7156" s="26" t="str">
        <f t="shared" si="890"/>
        <v>80</v>
      </c>
      <c r="G7156" s="26" t="str">
        <f t="shared" si="891"/>
        <v>03</v>
      </c>
      <c r="H7156" s="27" t="s">
        <v>22707</v>
      </c>
      <c r="I7156" s="25" t="s">
        <v>22708</v>
      </c>
      <c r="J7156" s="27" t="s">
        <v>22410</v>
      </c>
      <c r="K7156" s="25" t="s">
        <v>22709</v>
      </c>
      <c r="L7156" s="27" t="s">
        <v>42</v>
      </c>
      <c r="M7156" s="25" t="s">
        <v>52</v>
      </c>
      <c r="N7156" s="27" t="s">
        <v>43</v>
      </c>
      <c r="O7156" s="25" t="s">
        <v>43</v>
      </c>
      <c r="P7156" s="27" t="s">
        <v>52</v>
      </c>
      <c r="Q7156" s="25" t="s">
        <v>186</v>
      </c>
      <c r="R7156" s="28">
        <v>24.29</v>
      </c>
      <c r="S7156" s="29">
        <v>24.29</v>
      </c>
      <c r="T7156" s="29"/>
      <c r="U7156" s="29">
        <v>24.29</v>
      </c>
      <c r="V7156" s="1" t="s">
        <v>45</v>
      </c>
      <c r="W7156" s="1" t="s">
        <v>45</v>
      </c>
      <c r="X7156" s="1" t="s">
        <v>45</v>
      </c>
      <c r="Y7156" s="30">
        <f t="shared" si="892"/>
        <v>24.29</v>
      </c>
      <c r="Z7156" s="31">
        <f t="shared" si="893"/>
        <v>0</v>
      </c>
      <c r="AA7156" s="32">
        <f t="shared" si="894"/>
        <v>0</v>
      </c>
      <c r="AB7156" t="b">
        <f t="shared" si="895"/>
        <v>1</v>
      </c>
      <c r="AC7156" s="2" t="s">
        <v>76</v>
      </c>
      <c r="AD7156" s="2">
        <v>15.78</v>
      </c>
      <c r="AG7156" t="s">
        <v>4996</v>
      </c>
    </row>
    <row r="7157" spans="1:33" ht="16" hidden="1" x14ac:dyDescent="0.4">
      <c r="A7157" s="24" t="s">
        <v>22172</v>
      </c>
      <c r="B7157" s="25" t="s">
        <v>22594</v>
      </c>
      <c r="C7157" t="str">
        <f t="shared" si="888"/>
        <v>47</v>
      </c>
      <c r="D7157" t="str">
        <f>_xlfn.XLOOKUP(C7157,Folha2!A:A,Folha2!B:B)</f>
        <v>MERCEARIA SALGADA</v>
      </c>
      <c r="E7157" s="26" t="str">
        <f t="shared" si="889"/>
        <v>069</v>
      </c>
      <c r="F7157" s="26" t="str">
        <f t="shared" si="890"/>
        <v>80</v>
      </c>
      <c r="G7157" s="26" t="str">
        <f t="shared" si="891"/>
        <v>03</v>
      </c>
      <c r="H7157" s="27" t="s">
        <v>22710</v>
      </c>
      <c r="I7157" s="25" t="s">
        <v>22711</v>
      </c>
      <c r="J7157" s="27" t="s">
        <v>22410</v>
      </c>
      <c r="K7157" s="25" t="s">
        <v>22712</v>
      </c>
      <c r="L7157" s="27" t="s">
        <v>42</v>
      </c>
      <c r="M7157" s="25" t="s">
        <v>52</v>
      </c>
      <c r="N7157" s="27" t="s">
        <v>43</v>
      </c>
      <c r="O7157" s="25" t="s">
        <v>43</v>
      </c>
      <c r="P7157" s="27" t="s">
        <v>52</v>
      </c>
      <c r="Q7157" s="25" t="s">
        <v>186</v>
      </c>
      <c r="R7157" s="28">
        <v>24.29</v>
      </c>
      <c r="S7157" s="29">
        <v>24.29</v>
      </c>
      <c r="T7157" s="29"/>
      <c r="U7157" s="29">
        <v>24.29</v>
      </c>
      <c r="V7157" s="1" t="s">
        <v>45</v>
      </c>
      <c r="W7157" s="1" t="s">
        <v>45</v>
      </c>
      <c r="X7157" s="1" t="s">
        <v>45</v>
      </c>
      <c r="Y7157" s="30">
        <f t="shared" si="892"/>
        <v>24.29</v>
      </c>
      <c r="Z7157" s="31">
        <f t="shared" si="893"/>
        <v>0</v>
      </c>
      <c r="AA7157" s="32">
        <f t="shared" si="894"/>
        <v>0</v>
      </c>
      <c r="AB7157" t="b">
        <f t="shared" si="895"/>
        <v>1</v>
      </c>
      <c r="AC7157" s="2" t="s">
        <v>76</v>
      </c>
      <c r="AD7157" s="2">
        <v>15.78</v>
      </c>
      <c r="AG7157" t="s">
        <v>4996</v>
      </c>
    </row>
    <row r="7158" spans="1:33" ht="16" hidden="1" x14ac:dyDescent="0.4">
      <c r="A7158" s="24" t="s">
        <v>22172</v>
      </c>
      <c r="B7158" s="25" t="s">
        <v>22594</v>
      </c>
      <c r="C7158" t="str">
        <f t="shared" si="888"/>
        <v>47</v>
      </c>
      <c r="D7158" t="str">
        <f>_xlfn.XLOOKUP(C7158,Folha2!A:A,Folha2!B:B)</f>
        <v>MERCEARIA SALGADA</v>
      </c>
      <c r="E7158" s="26" t="str">
        <f t="shared" si="889"/>
        <v>069</v>
      </c>
      <c r="F7158" s="26" t="str">
        <f t="shared" si="890"/>
        <v>80</v>
      </c>
      <c r="G7158" s="26" t="str">
        <f t="shared" si="891"/>
        <v>03</v>
      </c>
      <c r="H7158" s="27" t="s">
        <v>22713</v>
      </c>
      <c r="I7158" s="25" t="s">
        <v>22714</v>
      </c>
      <c r="J7158" s="27" t="s">
        <v>22410</v>
      </c>
      <c r="K7158" s="25" t="s">
        <v>22715</v>
      </c>
      <c r="L7158" s="27" t="s">
        <v>42</v>
      </c>
      <c r="M7158" s="25" t="s">
        <v>52</v>
      </c>
      <c r="N7158" s="27" t="s">
        <v>43</v>
      </c>
      <c r="O7158" s="25" t="s">
        <v>43</v>
      </c>
      <c r="P7158" s="27" t="s">
        <v>52</v>
      </c>
      <c r="Q7158" s="25" t="s">
        <v>186</v>
      </c>
      <c r="R7158" s="28">
        <v>24.29</v>
      </c>
      <c r="S7158" s="29">
        <v>24.29</v>
      </c>
      <c r="T7158" s="29"/>
      <c r="U7158" s="29">
        <v>24.29</v>
      </c>
      <c r="V7158" s="1" t="s">
        <v>45</v>
      </c>
      <c r="W7158" s="1" t="s">
        <v>45</v>
      </c>
      <c r="X7158" s="1" t="s">
        <v>45</v>
      </c>
      <c r="Y7158" s="30">
        <f t="shared" si="892"/>
        <v>24.29</v>
      </c>
      <c r="Z7158" s="31">
        <f t="shared" si="893"/>
        <v>0</v>
      </c>
      <c r="AA7158" s="32">
        <f t="shared" si="894"/>
        <v>0</v>
      </c>
      <c r="AB7158" t="b">
        <f t="shared" si="895"/>
        <v>1</v>
      </c>
      <c r="AC7158" s="2" t="s">
        <v>76</v>
      </c>
      <c r="AD7158" s="2">
        <v>15.78</v>
      </c>
      <c r="AG7158" t="s">
        <v>4996</v>
      </c>
    </row>
    <row r="7159" spans="1:33" ht="16" hidden="1" x14ac:dyDescent="0.4">
      <c r="A7159" s="24" t="s">
        <v>22172</v>
      </c>
      <c r="B7159" s="25" t="s">
        <v>22594</v>
      </c>
      <c r="C7159" t="str">
        <f t="shared" si="888"/>
        <v>47</v>
      </c>
      <c r="D7159" t="str">
        <f>_xlfn.XLOOKUP(C7159,Folha2!A:A,Folha2!B:B)</f>
        <v>MERCEARIA SALGADA</v>
      </c>
      <c r="E7159" s="26" t="str">
        <f t="shared" si="889"/>
        <v>069</v>
      </c>
      <c r="F7159" s="26" t="str">
        <f t="shared" si="890"/>
        <v>80</v>
      </c>
      <c r="G7159" s="26" t="str">
        <f t="shared" si="891"/>
        <v>03</v>
      </c>
      <c r="H7159" s="27" t="s">
        <v>22716</v>
      </c>
      <c r="I7159" s="25" t="s">
        <v>22717</v>
      </c>
      <c r="J7159" s="27" t="s">
        <v>22410</v>
      </c>
      <c r="K7159" s="25" t="s">
        <v>22718</v>
      </c>
      <c r="L7159" s="27" t="s">
        <v>42</v>
      </c>
      <c r="M7159" s="25" t="s">
        <v>52</v>
      </c>
      <c r="N7159" s="27" t="s">
        <v>43</v>
      </c>
      <c r="O7159" s="25" t="s">
        <v>43</v>
      </c>
      <c r="P7159" s="27" t="s">
        <v>52</v>
      </c>
      <c r="Q7159" s="25" t="s">
        <v>186</v>
      </c>
      <c r="R7159" s="28">
        <v>24.29</v>
      </c>
      <c r="S7159" s="29">
        <v>24.29</v>
      </c>
      <c r="T7159" s="29"/>
      <c r="U7159" s="29">
        <v>24.29</v>
      </c>
      <c r="V7159" s="1" t="s">
        <v>45</v>
      </c>
      <c r="W7159" s="1" t="s">
        <v>45</v>
      </c>
      <c r="X7159" s="1" t="s">
        <v>45</v>
      </c>
      <c r="Y7159" s="30">
        <f t="shared" si="892"/>
        <v>24.29</v>
      </c>
      <c r="Z7159" s="31">
        <f t="shared" si="893"/>
        <v>0</v>
      </c>
      <c r="AA7159" s="32">
        <f t="shared" si="894"/>
        <v>0</v>
      </c>
      <c r="AB7159" t="b">
        <f t="shared" si="895"/>
        <v>1</v>
      </c>
      <c r="AC7159" s="2" t="s">
        <v>76</v>
      </c>
      <c r="AD7159" s="2">
        <v>15.78</v>
      </c>
      <c r="AG7159" t="s">
        <v>4996</v>
      </c>
    </row>
    <row r="7160" spans="1:33" ht="16" hidden="1" x14ac:dyDescent="0.4">
      <c r="A7160" s="24" t="s">
        <v>22172</v>
      </c>
      <c r="B7160" s="25" t="s">
        <v>22594</v>
      </c>
      <c r="C7160" t="str">
        <f t="shared" si="888"/>
        <v>47</v>
      </c>
      <c r="D7160" t="str">
        <f>_xlfn.XLOOKUP(C7160,Folha2!A:A,Folha2!B:B)</f>
        <v>MERCEARIA SALGADA</v>
      </c>
      <c r="E7160" s="26" t="str">
        <f t="shared" si="889"/>
        <v>069</v>
      </c>
      <c r="F7160" s="26" t="str">
        <f t="shared" si="890"/>
        <v>80</v>
      </c>
      <c r="G7160" s="26" t="str">
        <f t="shared" si="891"/>
        <v>03</v>
      </c>
      <c r="H7160" s="27" t="s">
        <v>22719</v>
      </c>
      <c r="I7160" s="25" t="s">
        <v>22720</v>
      </c>
      <c r="J7160" s="27" t="s">
        <v>22410</v>
      </c>
      <c r="K7160" s="25" t="s">
        <v>22721</v>
      </c>
      <c r="L7160" s="27" t="s">
        <v>42</v>
      </c>
      <c r="M7160" s="25" t="s">
        <v>43</v>
      </c>
      <c r="N7160" s="27" t="s">
        <v>43</v>
      </c>
      <c r="O7160" s="25" t="s">
        <v>43</v>
      </c>
      <c r="P7160" s="27" t="s">
        <v>43</v>
      </c>
      <c r="Q7160" s="25" t="s">
        <v>186</v>
      </c>
      <c r="R7160" s="28">
        <v>24.29</v>
      </c>
      <c r="S7160" s="29">
        <v>24.29</v>
      </c>
      <c r="T7160" s="29"/>
      <c r="U7160" s="29">
        <v>24.29</v>
      </c>
      <c r="V7160" s="1" t="s">
        <v>45</v>
      </c>
      <c r="W7160" s="1" t="s">
        <v>45</v>
      </c>
      <c r="X7160" s="1" t="s">
        <v>45</v>
      </c>
      <c r="Y7160" s="30">
        <f t="shared" si="892"/>
        <v>24.29</v>
      </c>
      <c r="Z7160" s="31">
        <f t="shared" si="893"/>
        <v>0</v>
      </c>
      <c r="AA7160" s="32">
        <f t="shared" si="894"/>
        <v>0</v>
      </c>
      <c r="AB7160" t="b">
        <f t="shared" si="895"/>
        <v>1</v>
      </c>
      <c r="AC7160" s="2" t="s">
        <v>76</v>
      </c>
      <c r="AD7160" s="2">
        <v>15.78</v>
      </c>
      <c r="AG7160" t="s">
        <v>4996</v>
      </c>
    </row>
    <row r="7161" spans="1:33" ht="16" hidden="1" x14ac:dyDescent="0.4">
      <c r="A7161" s="24" t="s">
        <v>22172</v>
      </c>
      <c r="B7161" s="25" t="s">
        <v>22594</v>
      </c>
      <c r="C7161" t="str">
        <f t="shared" si="888"/>
        <v>47</v>
      </c>
      <c r="D7161" t="str">
        <f>_xlfn.XLOOKUP(C7161,Folha2!A:A,Folha2!B:B)</f>
        <v>MERCEARIA SALGADA</v>
      </c>
      <c r="E7161" s="26" t="str">
        <f t="shared" si="889"/>
        <v>069</v>
      </c>
      <c r="F7161" s="26" t="str">
        <f t="shared" si="890"/>
        <v>80</v>
      </c>
      <c r="G7161" s="26" t="str">
        <f t="shared" si="891"/>
        <v>03</v>
      </c>
      <c r="H7161" s="27" t="s">
        <v>22722</v>
      </c>
      <c r="I7161" s="25" t="s">
        <v>22723</v>
      </c>
      <c r="J7161" s="27" t="s">
        <v>22410</v>
      </c>
      <c r="K7161" s="25" t="s">
        <v>22724</v>
      </c>
      <c r="L7161" s="27" t="s">
        <v>42</v>
      </c>
      <c r="M7161" s="25" t="s">
        <v>43</v>
      </c>
      <c r="N7161" s="27" t="s">
        <v>43</v>
      </c>
      <c r="O7161" s="25" t="s">
        <v>43</v>
      </c>
      <c r="P7161" s="27" t="s">
        <v>43</v>
      </c>
      <c r="Q7161" s="25" t="s">
        <v>186</v>
      </c>
      <c r="R7161" s="28">
        <v>24.29</v>
      </c>
      <c r="S7161" s="29">
        <v>24.29</v>
      </c>
      <c r="T7161" s="29"/>
      <c r="U7161" s="29">
        <v>24.29</v>
      </c>
      <c r="V7161" s="1" t="s">
        <v>45</v>
      </c>
      <c r="W7161" s="1" t="s">
        <v>45</v>
      </c>
      <c r="X7161" s="1" t="s">
        <v>45</v>
      </c>
      <c r="Y7161" s="30">
        <f t="shared" si="892"/>
        <v>24.29</v>
      </c>
      <c r="Z7161" s="31">
        <f t="shared" si="893"/>
        <v>0</v>
      </c>
      <c r="AA7161" s="32">
        <f t="shared" si="894"/>
        <v>0</v>
      </c>
      <c r="AB7161" t="b">
        <f t="shared" si="895"/>
        <v>1</v>
      </c>
      <c r="AC7161" s="2" t="s">
        <v>76</v>
      </c>
      <c r="AD7161" s="2">
        <v>15.78</v>
      </c>
      <c r="AG7161" t="s">
        <v>4996</v>
      </c>
    </row>
    <row r="7162" spans="1:33" ht="16" hidden="1" x14ac:dyDescent="0.4">
      <c r="A7162" s="24" t="s">
        <v>22172</v>
      </c>
      <c r="B7162" s="25" t="s">
        <v>22594</v>
      </c>
      <c r="C7162" t="str">
        <f t="shared" si="888"/>
        <v>47</v>
      </c>
      <c r="D7162" t="str">
        <f>_xlfn.XLOOKUP(C7162,Folha2!A:A,Folha2!B:B)</f>
        <v>MERCEARIA SALGADA</v>
      </c>
      <c r="E7162" s="26" t="str">
        <f t="shared" si="889"/>
        <v>069</v>
      </c>
      <c r="F7162" s="26" t="str">
        <f t="shared" si="890"/>
        <v>80</v>
      </c>
      <c r="G7162" s="26" t="str">
        <f t="shared" si="891"/>
        <v>03</v>
      </c>
      <c r="H7162" s="27" t="s">
        <v>22725</v>
      </c>
      <c r="I7162" s="25" t="s">
        <v>22726</v>
      </c>
      <c r="J7162" s="27" t="s">
        <v>22410</v>
      </c>
      <c r="K7162" s="25" t="s">
        <v>22727</v>
      </c>
      <c r="L7162" s="27" t="s">
        <v>42</v>
      </c>
      <c r="M7162" s="25" t="s">
        <v>43</v>
      </c>
      <c r="N7162" s="27" t="s">
        <v>43</v>
      </c>
      <c r="O7162" s="25" t="s">
        <v>43</v>
      </c>
      <c r="P7162" s="27" t="s">
        <v>43</v>
      </c>
      <c r="Q7162" s="25" t="s">
        <v>186</v>
      </c>
      <c r="R7162" s="28">
        <v>24.29</v>
      </c>
      <c r="S7162" s="29">
        <v>24.29</v>
      </c>
      <c r="T7162" s="29"/>
      <c r="U7162" s="29">
        <v>24.29</v>
      </c>
      <c r="V7162" s="1" t="s">
        <v>45</v>
      </c>
      <c r="W7162" s="1" t="s">
        <v>45</v>
      </c>
      <c r="X7162" s="1" t="s">
        <v>45</v>
      </c>
      <c r="Y7162" s="30">
        <f t="shared" si="892"/>
        <v>24.29</v>
      </c>
      <c r="Z7162" s="31">
        <f t="shared" si="893"/>
        <v>0</v>
      </c>
      <c r="AA7162" s="32">
        <f t="shared" si="894"/>
        <v>0</v>
      </c>
      <c r="AB7162" t="b">
        <f t="shared" si="895"/>
        <v>1</v>
      </c>
      <c r="AC7162" s="2" t="s">
        <v>76</v>
      </c>
      <c r="AD7162" s="2">
        <v>15.78</v>
      </c>
      <c r="AG7162" t="s">
        <v>4996</v>
      </c>
    </row>
    <row r="7163" spans="1:33" ht="16" hidden="1" x14ac:dyDescent="0.4">
      <c r="A7163" s="24" t="s">
        <v>22172</v>
      </c>
      <c r="B7163" s="25" t="s">
        <v>22594</v>
      </c>
      <c r="C7163" t="str">
        <f t="shared" si="888"/>
        <v>47</v>
      </c>
      <c r="D7163" t="str">
        <f>_xlfn.XLOOKUP(C7163,Folha2!A:A,Folha2!B:B)</f>
        <v>MERCEARIA SALGADA</v>
      </c>
      <c r="E7163" s="26" t="str">
        <f t="shared" si="889"/>
        <v>069</v>
      </c>
      <c r="F7163" s="26" t="str">
        <f t="shared" si="890"/>
        <v>80</v>
      </c>
      <c r="G7163" s="26" t="str">
        <f t="shared" si="891"/>
        <v>03</v>
      </c>
      <c r="H7163" s="27" t="s">
        <v>22728</v>
      </c>
      <c r="I7163" s="25" t="s">
        <v>22729</v>
      </c>
      <c r="J7163" s="27" t="s">
        <v>22410</v>
      </c>
      <c r="K7163" s="25" t="s">
        <v>22730</v>
      </c>
      <c r="L7163" s="27" t="s">
        <v>42</v>
      </c>
      <c r="M7163" s="25" t="s">
        <v>43</v>
      </c>
      <c r="N7163" s="27" t="s">
        <v>43</v>
      </c>
      <c r="O7163" s="25" t="s">
        <v>43</v>
      </c>
      <c r="P7163" s="27" t="s">
        <v>43</v>
      </c>
      <c r="Q7163" s="25" t="s">
        <v>186</v>
      </c>
      <c r="R7163" s="28">
        <v>55.99</v>
      </c>
      <c r="S7163" s="29">
        <v>55.99</v>
      </c>
      <c r="T7163" s="29"/>
      <c r="U7163" s="29">
        <v>55.99</v>
      </c>
      <c r="V7163" s="1" t="s">
        <v>45</v>
      </c>
      <c r="W7163" s="1" t="s">
        <v>45</v>
      </c>
      <c r="X7163" s="1">
        <v>33.590000000000003</v>
      </c>
      <c r="Y7163" s="30">
        <f t="shared" si="892"/>
        <v>55.99</v>
      </c>
      <c r="Z7163" s="31">
        <f t="shared" si="893"/>
        <v>0</v>
      </c>
      <c r="AA7163" s="32">
        <f t="shared" si="894"/>
        <v>0</v>
      </c>
      <c r="AB7163" t="b">
        <f t="shared" si="895"/>
        <v>1</v>
      </c>
      <c r="AC7163" s="2" t="s">
        <v>76</v>
      </c>
      <c r="AD7163" s="2">
        <v>33.590000000000003</v>
      </c>
      <c r="AG7163" t="s">
        <v>4996</v>
      </c>
    </row>
    <row r="7164" spans="1:33" ht="16" hidden="1" x14ac:dyDescent="0.4">
      <c r="A7164" s="24" t="s">
        <v>22172</v>
      </c>
      <c r="B7164" s="25" t="s">
        <v>22594</v>
      </c>
      <c r="C7164" t="str">
        <f t="shared" si="888"/>
        <v>47</v>
      </c>
      <c r="D7164" t="str">
        <f>_xlfn.XLOOKUP(C7164,Folha2!A:A,Folha2!B:B)</f>
        <v>MERCEARIA SALGADA</v>
      </c>
      <c r="E7164" s="26" t="str">
        <f t="shared" si="889"/>
        <v>069</v>
      </c>
      <c r="F7164" s="26" t="str">
        <f t="shared" si="890"/>
        <v>80</v>
      </c>
      <c r="G7164" s="26" t="str">
        <f t="shared" si="891"/>
        <v>03</v>
      </c>
      <c r="H7164" s="27" t="s">
        <v>22731</v>
      </c>
      <c r="I7164" s="25" t="s">
        <v>22732</v>
      </c>
      <c r="J7164" s="27" t="s">
        <v>22733</v>
      </c>
      <c r="K7164" s="25" t="s">
        <v>22734</v>
      </c>
      <c r="L7164" s="27" t="s">
        <v>42</v>
      </c>
      <c r="M7164" s="25" t="s">
        <v>43</v>
      </c>
      <c r="N7164" s="27" t="s">
        <v>43</v>
      </c>
      <c r="O7164" s="25" t="s">
        <v>43</v>
      </c>
      <c r="P7164" s="27" t="s">
        <v>43</v>
      </c>
      <c r="Q7164" s="25" t="s">
        <v>44</v>
      </c>
      <c r="R7164" s="28">
        <v>4.49</v>
      </c>
      <c r="S7164" s="29">
        <v>4.49</v>
      </c>
      <c r="T7164" s="29"/>
      <c r="U7164" s="29">
        <v>4.49</v>
      </c>
      <c r="V7164" s="1">
        <v>3.59</v>
      </c>
      <c r="W7164" s="1" t="s">
        <v>45</v>
      </c>
      <c r="X7164" s="1" t="s">
        <v>45</v>
      </c>
      <c r="Y7164" s="30">
        <f t="shared" si="892"/>
        <v>4.49</v>
      </c>
      <c r="Z7164" s="31">
        <f t="shared" si="893"/>
        <v>0</v>
      </c>
      <c r="AA7164" s="32">
        <f t="shared" si="894"/>
        <v>0</v>
      </c>
      <c r="AB7164" t="b">
        <f t="shared" si="895"/>
        <v>1</v>
      </c>
      <c r="AC7164" s="2" t="s">
        <v>70</v>
      </c>
      <c r="AD7164" s="2">
        <v>3.59</v>
      </c>
      <c r="AG7164" t="s">
        <v>4996</v>
      </c>
    </row>
    <row r="7165" spans="1:33" ht="16" hidden="1" x14ac:dyDescent="0.4">
      <c r="A7165" s="24" t="s">
        <v>22172</v>
      </c>
      <c r="B7165" s="25" t="s">
        <v>22594</v>
      </c>
      <c r="C7165" t="str">
        <f t="shared" si="888"/>
        <v>47</v>
      </c>
      <c r="D7165" t="str">
        <f>_xlfn.XLOOKUP(C7165,Folha2!A:A,Folha2!B:B)</f>
        <v>MERCEARIA SALGADA</v>
      </c>
      <c r="E7165" s="26" t="str">
        <f t="shared" si="889"/>
        <v>069</v>
      </c>
      <c r="F7165" s="26" t="str">
        <f t="shared" si="890"/>
        <v>80</v>
      </c>
      <c r="G7165" s="26" t="str">
        <f t="shared" si="891"/>
        <v>03</v>
      </c>
      <c r="H7165" s="27" t="s">
        <v>22735</v>
      </c>
      <c r="I7165" s="25" t="s">
        <v>22736</v>
      </c>
      <c r="J7165" s="27" t="s">
        <v>22733</v>
      </c>
      <c r="K7165" s="25" t="s">
        <v>22737</v>
      </c>
      <c r="L7165" s="27" t="s">
        <v>42</v>
      </c>
      <c r="M7165" s="25" t="s">
        <v>43</v>
      </c>
      <c r="N7165" s="27" t="s">
        <v>43</v>
      </c>
      <c r="O7165" s="25" t="s">
        <v>43</v>
      </c>
      <c r="P7165" s="27" t="s">
        <v>43</v>
      </c>
      <c r="Q7165" s="25" t="s">
        <v>44</v>
      </c>
      <c r="R7165" s="28">
        <v>4.49</v>
      </c>
      <c r="S7165" s="29">
        <v>4.49</v>
      </c>
      <c r="T7165" s="29"/>
      <c r="U7165" s="29">
        <v>4.49</v>
      </c>
      <c r="V7165" s="1">
        <v>3.59</v>
      </c>
      <c r="W7165" s="1" t="s">
        <v>45</v>
      </c>
      <c r="X7165" s="1" t="s">
        <v>45</v>
      </c>
      <c r="Y7165" s="30">
        <f t="shared" si="892"/>
        <v>4.49</v>
      </c>
      <c r="Z7165" s="31">
        <f t="shared" si="893"/>
        <v>0</v>
      </c>
      <c r="AA7165" s="32">
        <f t="shared" si="894"/>
        <v>0</v>
      </c>
      <c r="AB7165" t="b">
        <f t="shared" si="895"/>
        <v>1</v>
      </c>
      <c r="AC7165" s="2" t="s">
        <v>70</v>
      </c>
      <c r="AD7165" s="2">
        <v>3.59</v>
      </c>
      <c r="AG7165" t="s">
        <v>4996</v>
      </c>
    </row>
    <row r="7166" spans="1:33" ht="16" hidden="1" x14ac:dyDescent="0.4">
      <c r="A7166" s="24" t="s">
        <v>22172</v>
      </c>
      <c r="B7166" s="25" t="s">
        <v>22594</v>
      </c>
      <c r="C7166" t="str">
        <f t="shared" si="888"/>
        <v>47</v>
      </c>
      <c r="D7166" t="str">
        <f>_xlfn.XLOOKUP(C7166,Folha2!A:A,Folha2!B:B)</f>
        <v>MERCEARIA SALGADA</v>
      </c>
      <c r="E7166" s="26" t="str">
        <f t="shared" si="889"/>
        <v>069</v>
      </c>
      <c r="F7166" s="26" t="str">
        <f t="shared" si="890"/>
        <v>80</v>
      </c>
      <c r="G7166" s="26" t="str">
        <f t="shared" si="891"/>
        <v>03</v>
      </c>
      <c r="H7166" s="27" t="s">
        <v>22738</v>
      </c>
      <c r="I7166" s="25" t="s">
        <v>22739</v>
      </c>
      <c r="J7166" s="27" t="s">
        <v>22733</v>
      </c>
      <c r="K7166" s="25" t="s">
        <v>22740</v>
      </c>
      <c r="L7166" s="27" t="s">
        <v>42</v>
      </c>
      <c r="M7166" s="25" t="s">
        <v>43</v>
      </c>
      <c r="N7166" s="27" t="s">
        <v>43</v>
      </c>
      <c r="O7166" s="25" t="s">
        <v>43</v>
      </c>
      <c r="P7166" s="27" t="s">
        <v>43</v>
      </c>
      <c r="Q7166" s="25" t="s">
        <v>44</v>
      </c>
      <c r="R7166" s="28">
        <v>4.49</v>
      </c>
      <c r="S7166" s="29">
        <v>4.49</v>
      </c>
      <c r="T7166" s="29"/>
      <c r="U7166" s="29">
        <v>4.49</v>
      </c>
      <c r="V7166" s="1">
        <v>3.59</v>
      </c>
      <c r="W7166" s="1" t="s">
        <v>45</v>
      </c>
      <c r="X7166" s="1" t="s">
        <v>45</v>
      </c>
      <c r="Y7166" s="30">
        <f t="shared" si="892"/>
        <v>4.49</v>
      </c>
      <c r="Z7166" s="31">
        <f t="shared" si="893"/>
        <v>0</v>
      </c>
      <c r="AA7166" s="32">
        <f t="shared" si="894"/>
        <v>0</v>
      </c>
      <c r="AB7166" t="b">
        <f t="shared" si="895"/>
        <v>1</v>
      </c>
      <c r="AC7166" s="2" t="s">
        <v>70</v>
      </c>
      <c r="AD7166" s="2">
        <v>3.59</v>
      </c>
      <c r="AG7166" t="s">
        <v>4996</v>
      </c>
    </row>
    <row r="7167" spans="1:33" ht="16" hidden="1" x14ac:dyDescent="0.4">
      <c r="A7167" s="24" t="s">
        <v>22172</v>
      </c>
      <c r="B7167" s="25" t="s">
        <v>22594</v>
      </c>
      <c r="C7167" t="str">
        <f t="shared" si="888"/>
        <v>47</v>
      </c>
      <c r="D7167" t="str">
        <f>_xlfn.XLOOKUP(C7167,Folha2!A:A,Folha2!B:B)</f>
        <v>MERCEARIA SALGADA</v>
      </c>
      <c r="E7167" s="26" t="str">
        <f t="shared" si="889"/>
        <v>069</v>
      </c>
      <c r="F7167" s="26" t="str">
        <f t="shared" si="890"/>
        <v>80</v>
      </c>
      <c r="G7167" s="26" t="str">
        <f t="shared" si="891"/>
        <v>03</v>
      </c>
      <c r="H7167" s="27" t="s">
        <v>22741</v>
      </c>
      <c r="I7167" s="25" t="s">
        <v>22742</v>
      </c>
      <c r="J7167" s="27" t="s">
        <v>22733</v>
      </c>
      <c r="K7167" s="25" t="s">
        <v>22743</v>
      </c>
      <c r="L7167" s="27" t="s">
        <v>42</v>
      </c>
      <c r="M7167" s="25" t="s">
        <v>43</v>
      </c>
      <c r="N7167" s="27" t="s">
        <v>43</v>
      </c>
      <c r="O7167" s="25" t="s">
        <v>43</v>
      </c>
      <c r="P7167" s="27" t="s">
        <v>43</v>
      </c>
      <c r="Q7167" s="25" t="s">
        <v>44</v>
      </c>
      <c r="R7167" s="28">
        <v>7.19</v>
      </c>
      <c r="S7167" s="29">
        <v>7.19</v>
      </c>
      <c r="T7167" s="29"/>
      <c r="U7167" s="29">
        <v>7.19</v>
      </c>
      <c r="V7167" s="1">
        <v>5.39</v>
      </c>
      <c r="W7167" s="1" t="s">
        <v>45</v>
      </c>
      <c r="X7167" s="1" t="s">
        <v>45</v>
      </c>
      <c r="Y7167" s="30">
        <f t="shared" si="892"/>
        <v>7.19</v>
      </c>
      <c r="Z7167" s="31">
        <f t="shared" si="893"/>
        <v>0</v>
      </c>
      <c r="AA7167" s="32">
        <f t="shared" si="894"/>
        <v>0</v>
      </c>
      <c r="AB7167" t="b">
        <f t="shared" si="895"/>
        <v>1</v>
      </c>
      <c r="AC7167" s="2" t="s">
        <v>70</v>
      </c>
      <c r="AD7167" s="2">
        <v>5.39</v>
      </c>
      <c r="AG7167" t="s">
        <v>4996</v>
      </c>
    </row>
    <row r="7168" spans="1:33" ht="16" hidden="1" x14ac:dyDescent="0.4">
      <c r="A7168" s="24" t="s">
        <v>22172</v>
      </c>
      <c r="B7168" s="25" t="s">
        <v>22594</v>
      </c>
      <c r="C7168" t="str">
        <f t="shared" si="888"/>
        <v>47</v>
      </c>
      <c r="D7168" t="str">
        <f>_xlfn.XLOOKUP(C7168,Folha2!A:A,Folha2!B:B)</f>
        <v>MERCEARIA SALGADA</v>
      </c>
      <c r="E7168" s="26" t="str">
        <f t="shared" si="889"/>
        <v>069</v>
      </c>
      <c r="F7168" s="26" t="str">
        <f t="shared" si="890"/>
        <v>80</v>
      </c>
      <c r="G7168" s="26" t="str">
        <f t="shared" si="891"/>
        <v>03</v>
      </c>
      <c r="H7168" s="27" t="s">
        <v>22744</v>
      </c>
      <c r="I7168" s="25" t="s">
        <v>22745</v>
      </c>
      <c r="J7168" s="27" t="s">
        <v>22733</v>
      </c>
      <c r="K7168" s="25" t="s">
        <v>22746</v>
      </c>
      <c r="L7168" s="27" t="s">
        <v>42</v>
      </c>
      <c r="M7168" s="25" t="s">
        <v>43</v>
      </c>
      <c r="N7168" s="27" t="s">
        <v>43</v>
      </c>
      <c r="O7168" s="25" t="s">
        <v>43</v>
      </c>
      <c r="P7168" s="27" t="s">
        <v>43</v>
      </c>
      <c r="Q7168" s="25" t="s">
        <v>44</v>
      </c>
      <c r="R7168" s="28">
        <v>13.29</v>
      </c>
      <c r="S7168" s="29">
        <v>13.29</v>
      </c>
      <c r="T7168" s="29"/>
      <c r="U7168" s="29">
        <v>13.29</v>
      </c>
      <c r="V7168" s="1">
        <v>9.9600000000000009</v>
      </c>
      <c r="W7168" s="1" t="s">
        <v>45</v>
      </c>
      <c r="X7168" s="1">
        <v>9.94</v>
      </c>
      <c r="Y7168" s="30">
        <f t="shared" si="892"/>
        <v>13.29</v>
      </c>
      <c r="Z7168" s="31">
        <f t="shared" si="893"/>
        <v>0</v>
      </c>
      <c r="AA7168" s="32">
        <f t="shared" si="894"/>
        <v>0</v>
      </c>
      <c r="AB7168" t="b">
        <f t="shared" si="895"/>
        <v>1</v>
      </c>
      <c r="AC7168" s="2" t="s">
        <v>70</v>
      </c>
      <c r="AD7168" s="2">
        <v>9.94</v>
      </c>
      <c r="AG7168" t="s">
        <v>4996</v>
      </c>
    </row>
    <row r="7169" spans="1:34" ht="16" hidden="1" x14ac:dyDescent="0.4">
      <c r="A7169" s="24" t="s">
        <v>22172</v>
      </c>
      <c r="B7169" s="25" t="s">
        <v>22594</v>
      </c>
      <c r="C7169" t="str">
        <f t="shared" si="888"/>
        <v>47</v>
      </c>
      <c r="D7169" t="str">
        <f>_xlfn.XLOOKUP(C7169,Folha2!A:A,Folha2!B:B)</f>
        <v>MERCEARIA SALGADA</v>
      </c>
      <c r="E7169" s="26" t="str">
        <f t="shared" si="889"/>
        <v>069</v>
      </c>
      <c r="F7169" s="26" t="str">
        <f t="shared" si="890"/>
        <v>80</v>
      </c>
      <c r="G7169" s="26" t="str">
        <f t="shared" si="891"/>
        <v>03</v>
      </c>
      <c r="H7169" s="27" t="s">
        <v>22747</v>
      </c>
      <c r="I7169" s="25" t="s">
        <v>22748</v>
      </c>
      <c r="J7169" s="27" t="s">
        <v>22733</v>
      </c>
      <c r="K7169" s="25" t="s">
        <v>22749</v>
      </c>
      <c r="L7169" s="27" t="s">
        <v>42</v>
      </c>
      <c r="M7169" s="25" t="s">
        <v>43</v>
      </c>
      <c r="N7169" s="27" t="s">
        <v>43</v>
      </c>
      <c r="O7169" s="25" t="s">
        <v>43</v>
      </c>
      <c r="P7169" s="27" t="s">
        <v>43</v>
      </c>
      <c r="Q7169" s="25" t="s">
        <v>44</v>
      </c>
      <c r="R7169" s="28">
        <v>13.29</v>
      </c>
      <c r="S7169" s="29">
        <v>13.29</v>
      </c>
      <c r="T7169" s="29"/>
      <c r="U7169" s="29">
        <v>13.29</v>
      </c>
      <c r="V7169" s="1">
        <v>9.9600000000000009</v>
      </c>
      <c r="W7169" s="1" t="s">
        <v>45</v>
      </c>
      <c r="X7169" s="1">
        <v>9.94</v>
      </c>
      <c r="Y7169" s="30">
        <f t="shared" si="892"/>
        <v>13.29</v>
      </c>
      <c r="Z7169" s="31">
        <f t="shared" si="893"/>
        <v>0</v>
      </c>
      <c r="AA7169" s="32">
        <f t="shared" si="894"/>
        <v>0</v>
      </c>
      <c r="AB7169" t="b">
        <f t="shared" si="895"/>
        <v>1</v>
      </c>
      <c r="AC7169" s="2" t="s">
        <v>70</v>
      </c>
      <c r="AD7169" s="2">
        <v>9.94</v>
      </c>
      <c r="AG7169" t="s">
        <v>4996</v>
      </c>
    </row>
    <row r="7170" spans="1:34" ht="16" hidden="1" x14ac:dyDescent="0.4">
      <c r="A7170" s="24" t="s">
        <v>22172</v>
      </c>
      <c r="B7170" s="25" t="s">
        <v>22594</v>
      </c>
      <c r="C7170" t="str">
        <f t="shared" si="888"/>
        <v>47</v>
      </c>
      <c r="D7170" t="str">
        <f>_xlfn.XLOOKUP(C7170,Folha2!A:A,Folha2!B:B)</f>
        <v>MERCEARIA SALGADA</v>
      </c>
      <c r="E7170" s="26" t="str">
        <f t="shared" si="889"/>
        <v>069</v>
      </c>
      <c r="F7170" s="26" t="str">
        <f t="shared" si="890"/>
        <v>80</v>
      </c>
      <c r="G7170" s="26" t="str">
        <f t="shared" si="891"/>
        <v>03</v>
      </c>
      <c r="H7170" s="27" t="s">
        <v>22750</v>
      </c>
      <c r="I7170" s="25" t="s">
        <v>22751</v>
      </c>
      <c r="J7170" s="27" t="s">
        <v>22733</v>
      </c>
      <c r="K7170" s="25" t="s">
        <v>22752</v>
      </c>
      <c r="L7170" s="27" t="s">
        <v>42</v>
      </c>
      <c r="M7170" s="25" t="s">
        <v>43</v>
      </c>
      <c r="N7170" s="27" t="s">
        <v>43</v>
      </c>
      <c r="O7170" s="25" t="s">
        <v>43</v>
      </c>
      <c r="P7170" s="27" t="s">
        <v>43</v>
      </c>
      <c r="Q7170" s="25" t="s">
        <v>44</v>
      </c>
      <c r="R7170" s="28">
        <v>13.29</v>
      </c>
      <c r="S7170" s="29">
        <v>13.29</v>
      </c>
      <c r="T7170" s="29"/>
      <c r="U7170" s="29">
        <v>13.29</v>
      </c>
      <c r="V7170" s="1">
        <v>9.9600000000000009</v>
      </c>
      <c r="W7170" s="1" t="s">
        <v>45</v>
      </c>
      <c r="X7170" s="1">
        <v>9.94</v>
      </c>
      <c r="Y7170" s="30">
        <f t="shared" si="892"/>
        <v>13.29</v>
      </c>
      <c r="Z7170" s="31">
        <f t="shared" si="893"/>
        <v>0</v>
      </c>
      <c r="AA7170" s="32">
        <f t="shared" si="894"/>
        <v>0</v>
      </c>
      <c r="AB7170" t="b">
        <f t="shared" si="895"/>
        <v>1</v>
      </c>
      <c r="AC7170" s="2" t="s">
        <v>70</v>
      </c>
      <c r="AD7170" s="2">
        <v>9.94</v>
      </c>
      <c r="AG7170" t="s">
        <v>4996</v>
      </c>
    </row>
    <row r="7171" spans="1:34" ht="16" hidden="1" x14ac:dyDescent="0.4">
      <c r="A7171" s="24" t="s">
        <v>22172</v>
      </c>
      <c r="B7171" s="25" t="s">
        <v>22594</v>
      </c>
      <c r="C7171" t="str">
        <f t="shared" si="888"/>
        <v>47</v>
      </c>
      <c r="D7171" t="str">
        <f>_xlfn.XLOOKUP(C7171,Folha2!A:A,Folha2!B:B)</f>
        <v>MERCEARIA SALGADA</v>
      </c>
      <c r="E7171" s="26" t="str">
        <f t="shared" si="889"/>
        <v>069</v>
      </c>
      <c r="F7171" s="26" t="str">
        <f t="shared" si="890"/>
        <v>80</v>
      </c>
      <c r="G7171" s="26" t="str">
        <f t="shared" si="891"/>
        <v>03</v>
      </c>
      <c r="H7171" s="27" t="s">
        <v>22753</v>
      </c>
      <c r="I7171" s="25" t="s">
        <v>22754</v>
      </c>
      <c r="J7171" s="27" t="s">
        <v>22733</v>
      </c>
      <c r="K7171" s="25" t="s">
        <v>22755</v>
      </c>
      <c r="L7171" s="27" t="s">
        <v>42</v>
      </c>
      <c r="M7171" s="25" t="s">
        <v>43</v>
      </c>
      <c r="N7171" s="27" t="s">
        <v>43</v>
      </c>
      <c r="O7171" s="25" t="s">
        <v>43</v>
      </c>
      <c r="P7171" s="27" t="s">
        <v>43</v>
      </c>
      <c r="Q7171" s="25" t="s">
        <v>44</v>
      </c>
      <c r="R7171" s="28">
        <v>13.29</v>
      </c>
      <c r="S7171" s="29">
        <v>13.29</v>
      </c>
      <c r="T7171" s="29"/>
      <c r="U7171" s="29"/>
      <c r="V7171" s="1">
        <v>9.9600000000000009</v>
      </c>
      <c r="W7171" s="1" t="s">
        <v>45</v>
      </c>
      <c r="X7171" s="1" t="s">
        <v>45</v>
      </c>
      <c r="Y7171" s="30">
        <f t="shared" si="892"/>
        <v>13.29</v>
      </c>
      <c r="Z7171" s="31">
        <f t="shared" si="893"/>
        <v>0</v>
      </c>
      <c r="AA7171" s="32">
        <f t="shared" si="894"/>
        <v>0</v>
      </c>
      <c r="AB7171" t="b">
        <f t="shared" si="895"/>
        <v>1</v>
      </c>
      <c r="AC7171" s="2" t="s">
        <v>70</v>
      </c>
      <c r="AD7171" s="2">
        <v>9.94</v>
      </c>
      <c r="AG7171" t="s">
        <v>45</v>
      </c>
      <c r="AH7171" t="s">
        <v>45</v>
      </c>
    </row>
    <row r="7172" spans="1:34" ht="16" hidden="1" x14ac:dyDescent="0.4">
      <c r="A7172" s="24" t="s">
        <v>22172</v>
      </c>
      <c r="B7172" s="25" t="s">
        <v>22594</v>
      </c>
      <c r="C7172" t="str">
        <f t="shared" ref="C7172:C7235" si="896">MID(A7172,2,2)</f>
        <v>47</v>
      </c>
      <c r="D7172" t="str">
        <f>_xlfn.XLOOKUP(C7172,Folha2!A:A,Folha2!B:B)</f>
        <v>MERCEARIA SALGADA</v>
      </c>
      <c r="E7172" s="26" t="str">
        <f t="shared" ref="E7172:E7235" si="897">MID(A7172,5,3)</f>
        <v>069</v>
      </c>
      <c r="F7172" s="26" t="str">
        <f t="shared" ref="F7172:F7235" si="898">MID(B7172,5,2)</f>
        <v>80</v>
      </c>
      <c r="G7172" s="26" t="str">
        <f t="shared" ref="G7172:G7235" si="899">MID(B7172,8,2)</f>
        <v>03</v>
      </c>
      <c r="H7172" s="27" t="s">
        <v>22756</v>
      </c>
      <c r="I7172" s="25" t="s">
        <v>22757</v>
      </c>
      <c r="J7172" s="27" t="s">
        <v>22733</v>
      </c>
      <c r="K7172" s="25" t="s">
        <v>22758</v>
      </c>
      <c r="L7172" s="27" t="s">
        <v>42</v>
      </c>
      <c r="M7172" s="25" t="s">
        <v>43</v>
      </c>
      <c r="N7172" s="27" t="s">
        <v>43</v>
      </c>
      <c r="O7172" s="25" t="s">
        <v>43</v>
      </c>
      <c r="P7172" s="27" t="s">
        <v>43</v>
      </c>
      <c r="Q7172" s="25" t="s">
        <v>44</v>
      </c>
      <c r="R7172" s="28">
        <v>20.99</v>
      </c>
      <c r="S7172" s="29">
        <v>20.99</v>
      </c>
      <c r="T7172" s="29"/>
      <c r="U7172" s="29">
        <v>20.99</v>
      </c>
      <c r="V7172" s="1">
        <v>13.64</v>
      </c>
      <c r="W7172" s="1" t="s">
        <v>45</v>
      </c>
      <c r="X7172" s="1" t="s">
        <v>45</v>
      </c>
      <c r="Y7172" s="30">
        <f t="shared" ref="Y7172:Y7235" si="900">IF(OR(N7172="O",O7172="O"),IF(COUNT(V7172:X7172)&gt;0,MIN(V7172:X7172),MIN(S7172:U7172)),IF(M7172="O",MIN(S7172:U7172),IF(L7172="E",IFERROR(MODE(S7172:U7172),MIN(S7172:U7172)),AVERAGE(S7172:U7172))))</f>
        <v>20.99</v>
      </c>
      <c r="Z7172" s="31">
        <f t="shared" ref="Z7172:Z7235" si="901">R7172/Y7172-1</f>
        <v>0</v>
      </c>
      <c r="AA7172" s="32">
        <f t="shared" ref="AA7172:AA7235" si="902">R7172-Y7172</f>
        <v>0</v>
      </c>
      <c r="AB7172" t="b">
        <f t="shared" ref="AB7172:AB7235" si="903">R7172=Y7172</f>
        <v>1</v>
      </c>
      <c r="AC7172" s="2" t="s">
        <v>70</v>
      </c>
      <c r="AD7172" s="2">
        <v>13.64</v>
      </c>
      <c r="AG7172" t="s">
        <v>4996</v>
      </c>
    </row>
    <row r="7173" spans="1:34" ht="16" hidden="1" x14ac:dyDescent="0.4">
      <c r="A7173" s="24" t="s">
        <v>22172</v>
      </c>
      <c r="B7173" s="25" t="s">
        <v>22594</v>
      </c>
      <c r="C7173" t="str">
        <f t="shared" si="896"/>
        <v>47</v>
      </c>
      <c r="D7173" t="str">
        <f>_xlfn.XLOOKUP(C7173,Folha2!A:A,Folha2!B:B)</f>
        <v>MERCEARIA SALGADA</v>
      </c>
      <c r="E7173" s="26" t="str">
        <f t="shared" si="897"/>
        <v>069</v>
      </c>
      <c r="F7173" s="26" t="str">
        <f t="shared" si="898"/>
        <v>80</v>
      </c>
      <c r="G7173" s="26" t="str">
        <f t="shared" si="899"/>
        <v>03</v>
      </c>
      <c r="H7173" s="27" t="s">
        <v>22759</v>
      </c>
      <c r="I7173" s="25" t="s">
        <v>22760</v>
      </c>
      <c r="J7173" s="27" t="s">
        <v>22733</v>
      </c>
      <c r="K7173" s="25" t="s">
        <v>22761</v>
      </c>
      <c r="L7173" s="27" t="s">
        <v>42</v>
      </c>
      <c r="M7173" s="25" t="s">
        <v>43</v>
      </c>
      <c r="N7173" s="27" t="s">
        <v>43</v>
      </c>
      <c r="O7173" s="25" t="s">
        <v>43</v>
      </c>
      <c r="P7173" s="27" t="s">
        <v>43</v>
      </c>
      <c r="Q7173" s="25" t="s">
        <v>44</v>
      </c>
      <c r="R7173" s="28">
        <v>20.99</v>
      </c>
      <c r="S7173" s="29">
        <v>20.99</v>
      </c>
      <c r="T7173" s="29"/>
      <c r="U7173" s="29">
        <v>20.99</v>
      </c>
      <c r="V7173" s="1">
        <v>13.64</v>
      </c>
      <c r="W7173" s="1" t="s">
        <v>45</v>
      </c>
      <c r="X7173" s="1" t="s">
        <v>45</v>
      </c>
      <c r="Y7173" s="30">
        <f t="shared" si="900"/>
        <v>20.99</v>
      </c>
      <c r="Z7173" s="31">
        <f t="shared" si="901"/>
        <v>0</v>
      </c>
      <c r="AA7173" s="32">
        <f t="shared" si="902"/>
        <v>0</v>
      </c>
      <c r="AB7173" t="b">
        <f t="shared" si="903"/>
        <v>1</v>
      </c>
      <c r="AC7173" s="2" t="s">
        <v>70</v>
      </c>
      <c r="AD7173" s="2">
        <v>13.64</v>
      </c>
      <c r="AG7173" t="s">
        <v>4996</v>
      </c>
    </row>
    <row r="7174" spans="1:34" ht="16" hidden="1" x14ac:dyDescent="0.4">
      <c r="A7174" s="24" t="s">
        <v>22172</v>
      </c>
      <c r="B7174" s="25" t="s">
        <v>22594</v>
      </c>
      <c r="C7174" t="str">
        <f t="shared" si="896"/>
        <v>47</v>
      </c>
      <c r="D7174" t="str">
        <f>_xlfn.XLOOKUP(C7174,Folha2!A:A,Folha2!B:B)</f>
        <v>MERCEARIA SALGADA</v>
      </c>
      <c r="E7174" s="26" t="str">
        <f t="shared" si="897"/>
        <v>069</v>
      </c>
      <c r="F7174" s="26" t="str">
        <f t="shared" si="898"/>
        <v>80</v>
      </c>
      <c r="G7174" s="26" t="str">
        <f t="shared" si="899"/>
        <v>03</v>
      </c>
      <c r="H7174" s="27" t="s">
        <v>22762</v>
      </c>
      <c r="I7174" s="25" t="s">
        <v>22763</v>
      </c>
      <c r="J7174" s="27" t="s">
        <v>22733</v>
      </c>
      <c r="K7174" s="25" t="s">
        <v>22764</v>
      </c>
      <c r="L7174" s="27" t="s">
        <v>42</v>
      </c>
      <c r="M7174" s="25" t="s">
        <v>43</v>
      </c>
      <c r="N7174" s="27" t="s">
        <v>43</v>
      </c>
      <c r="O7174" s="25" t="s">
        <v>43</v>
      </c>
      <c r="P7174" s="27" t="s">
        <v>43</v>
      </c>
      <c r="Q7174" s="25" t="s">
        <v>44</v>
      </c>
      <c r="R7174" s="28">
        <v>20.99</v>
      </c>
      <c r="S7174" s="29">
        <v>20.99</v>
      </c>
      <c r="T7174" s="29"/>
      <c r="U7174" s="29">
        <v>20.99</v>
      </c>
      <c r="V7174" s="1">
        <v>13.64</v>
      </c>
      <c r="W7174" s="1" t="s">
        <v>45</v>
      </c>
      <c r="X7174" s="1" t="s">
        <v>45</v>
      </c>
      <c r="Y7174" s="30">
        <f t="shared" si="900"/>
        <v>20.99</v>
      </c>
      <c r="Z7174" s="31">
        <f t="shared" si="901"/>
        <v>0</v>
      </c>
      <c r="AA7174" s="32">
        <f t="shared" si="902"/>
        <v>0</v>
      </c>
      <c r="AB7174" t="b">
        <f t="shared" si="903"/>
        <v>1</v>
      </c>
      <c r="AC7174" s="2" t="s">
        <v>70</v>
      </c>
      <c r="AD7174" s="2">
        <v>13.64</v>
      </c>
      <c r="AG7174" t="s">
        <v>4996</v>
      </c>
    </row>
    <row r="7175" spans="1:34" ht="16" hidden="1" x14ac:dyDescent="0.4">
      <c r="A7175" s="24" t="s">
        <v>22172</v>
      </c>
      <c r="B7175" s="25" t="s">
        <v>22594</v>
      </c>
      <c r="C7175" t="str">
        <f t="shared" si="896"/>
        <v>47</v>
      </c>
      <c r="D7175" t="str">
        <f>_xlfn.XLOOKUP(C7175,Folha2!A:A,Folha2!B:B)</f>
        <v>MERCEARIA SALGADA</v>
      </c>
      <c r="E7175" s="26" t="str">
        <f t="shared" si="897"/>
        <v>069</v>
      </c>
      <c r="F7175" s="26" t="str">
        <f t="shared" si="898"/>
        <v>80</v>
      </c>
      <c r="G7175" s="26" t="str">
        <f t="shared" si="899"/>
        <v>03</v>
      </c>
      <c r="H7175" s="27" t="s">
        <v>22765</v>
      </c>
      <c r="I7175" s="25" t="s">
        <v>22766</v>
      </c>
      <c r="J7175" s="27" t="s">
        <v>22439</v>
      </c>
      <c r="K7175" s="25" t="s">
        <v>22767</v>
      </c>
      <c r="L7175" s="27" t="s">
        <v>42</v>
      </c>
      <c r="M7175" s="25" t="s">
        <v>43</v>
      </c>
      <c r="N7175" s="27" t="s">
        <v>43</v>
      </c>
      <c r="O7175" s="25" t="s">
        <v>43</v>
      </c>
      <c r="P7175" s="27" t="s">
        <v>43</v>
      </c>
      <c r="Q7175" s="25" t="s">
        <v>44</v>
      </c>
      <c r="R7175" s="28">
        <v>2.19</v>
      </c>
      <c r="S7175" s="29">
        <v>2.19</v>
      </c>
      <c r="T7175" s="29"/>
      <c r="U7175" s="29">
        <v>2.19</v>
      </c>
      <c r="V7175" s="1" t="s">
        <v>45</v>
      </c>
      <c r="W7175" s="1" t="s">
        <v>45</v>
      </c>
      <c r="X7175" s="1" t="s">
        <v>45</v>
      </c>
      <c r="Y7175" s="30">
        <f t="shared" si="900"/>
        <v>2.19</v>
      </c>
      <c r="Z7175" s="31">
        <f t="shared" si="901"/>
        <v>0</v>
      </c>
      <c r="AA7175" s="32">
        <f t="shared" si="902"/>
        <v>0</v>
      </c>
      <c r="AB7175" t="b">
        <f t="shared" si="903"/>
        <v>1</v>
      </c>
      <c r="AC7175" s="2" t="s">
        <v>76</v>
      </c>
      <c r="AD7175" s="2">
        <v>1.64</v>
      </c>
      <c r="AG7175" t="s">
        <v>4996</v>
      </c>
    </row>
    <row r="7176" spans="1:34" ht="16" hidden="1" x14ac:dyDescent="0.4">
      <c r="A7176" s="24" t="s">
        <v>22172</v>
      </c>
      <c r="B7176" s="25" t="s">
        <v>22594</v>
      </c>
      <c r="C7176" t="str">
        <f t="shared" si="896"/>
        <v>47</v>
      </c>
      <c r="D7176" t="str">
        <f>_xlfn.XLOOKUP(C7176,Folha2!A:A,Folha2!B:B)</f>
        <v>MERCEARIA SALGADA</v>
      </c>
      <c r="E7176" s="26" t="str">
        <f t="shared" si="897"/>
        <v>069</v>
      </c>
      <c r="F7176" s="26" t="str">
        <f t="shared" si="898"/>
        <v>80</v>
      </c>
      <c r="G7176" s="26" t="str">
        <f t="shared" si="899"/>
        <v>03</v>
      </c>
      <c r="H7176" s="27" t="s">
        <v>22768</v>
      </c>
      <c r="I7176" s="25" t="s">
        <v>22769</v>
      </c>
      <c r="J7176" s="27" t="s">
        <v>22439</v>
      </c>
      <c r="K7176" s="25" t="s">
        <v>22770</v>
      </c>
      <c r="L7176" s="27" t="s">
        <v>42</v>
      </c>
      <c r="M7176" s="25" t="s">
        <v>43</v>
      </c>
      <c r="N7176" s="27" t="s">
        <v>43</v>
      </c>
      <c r="O7176" s="25" t="s">
        <v>43</v>
      </c>
      <c r="P7176" s="27" t="s">
        <v>43</v>
      </c>
      <c r="Q7176" s="25" t="s">
        <v>44</v>
      </c>
      <c r="R7176" s="28">
        <v>2.19</v>
      </c>
      <c r="S7176" s="29"/>
      <c r="T7176" s="29"/>
      <c r="U7176" s="29">
        <v>2.19</v>
      </c>
      <c r="V7176" s="1" t="s">
        <v>45</v>
      </c>
      <c r="W7176" s="1" t="s">
        <v>45</v>
      </c>
      <c r="X7176" s="1" t="s">
        <v>45</v>
      </c>
      <c r="Y7176" s="30">
        <f t="shared" si="900"/>
        <v>2.19</v>
      </c>
      <c r="Z7176" s="31">
        <f t="shared" si="901"/>
        <v>0</v>
      </c>
      <c r="AA7176" s="32">
        <f t="shared" si="902"/>
        <v>0</v>
      </c>
      <c r="AB7176" t="b">
        <f t="shared" si="903"/>
        <v>1</v>
      </c>
      <c r="AC7176" s="2" t="s">
        <v>76</v>
      </c>
      <c r="AD7176" s="2">
        <v>1.64</v>
      </c>
      <c r="AG7176" t="s">
        <v>4996</v>
      </c>
    </row>
    <row r="7177" spans="1:34" ht="16" hidden="1" x14ac:dyDescent="0.4">
      <c r="A7177" s="24" t="s">
        <v>22172</v>
      </c>
      <c r="B7177" s="25" t="s">
        <v>22594</v>
      </c>
      <c r="C7177" t="str">
        <f t="shared" si="896"/>
        <v>47</v>
      </c>
      <c r="D7177" t="str">
        <f>_xlfn.XLOOKUP(C7177,Folha2!A:A,Folha2!B:B)</f>
        <v>MERCEARIA SALGADA</v>
      </c>
      <c r="E7177" s="26" t="str">
        <f t="shared" si="897"/>
        <v>069</v>
      </c>
      <c r="F7177" s="26" t="str">
        <f t="shared" si="898"/>
        <v>80</v>
      </c>
      <c r="G7177" s="26" t="str">
        <f t="shared" si="899"/>
        <v>03</v>
      </c>
      <c r="H7177" s="27" t="s">
        <v>22771</v>
      </c>
      <c r="I7177" s="25" t="s">
        <v>22772</v>
      </c>
      <c r="J7177" s="27" t="s">
        <v>22439</v>
      </c>
      <c r="K7177" s="25" t="s">
        <v>22773</v>
      </c>
      <c r="L7177" s="27" t="s">
        <v>42</v>
      </c>
      <c r="M7177" s="25" t="s">
        <v>43</v>
      </c>
      <c r="N7177" s="27" t="s">
        <v>43</v>
      </c>
      <c r="O7177" s="25" t="s">
        <v>43</v>
      </c>
      <c r="P7177" s="27" t="s">
        <v>43</v>
      </c>
      <c r="Q7177" s="25" t="s">
        <v>44</v>
      </c>
      <c r="R7177" s="28">
        <v>7.89</v>
      </c>
      <c r="S7177" s="29">
        <v>7.89</v>
      </c>
      <c r="T7177" s="29"/>
      <c r="U7177" s="29">
        <v>7.89</v>
      </c>
      <c r="V7177" s="1">
        <v>5.91</v>
      </c>
      <c r="W7177" s="1" t="s">
        <v>45</v>
      </c>
      <c r="X7177" s="1">
        <v>5.89</v>
      </c>
      <c r="Y7177" s="30">
        <f t="shared" si="900"/>
        <v>7.89</v>
      </c>
      <c r="Z7177" s="31">
        <f t="shared" si="901"/>
        <v>0</v>
      </c>
      <c r="AA7177" s="32">
        <f t="shared" si="902"/>
        <v>0</v>
      </c>
      <c r="AB7177" t="b">
        <f t="shared" si="903"/>
        <v>1</v>
      </c>
      <c r="AC7177" s="2" t="s">
        <v>76</v>
      </c>
      <c r="AD7177" s="2">
        <v>5.9</v>
      </c>
      <c r="AG7177" t="s">
        <v>4996</v>
      </c>
    </row>
    <row r="7178" spans="1:34" ht="16" hidden="1" x14ac:dyDescent="0.4">
      <c r="A7178" s="24" t="s">
        <v>22172</v>
      </c>
      <c r="B7178" s="25" t="s">
        <v>22594</v>
      </c>
      <c r="C7178" t="str">
        <f t="shared" si="896"/>
        <v>47</v>
      </c>
      <c r="D7178" t="str">
        <f>_xlfn.XLOOKUP(C7178,Folha2!A:A,Folha2!B:B)</f>
        <v>MERCEARIA SALGADA</v>
      </c>
      <c r="E7178" s="26" t="str">
        <f t="shared" si="897"/>
        <v>069</v>
      </c>
      <c r="F7178" s="26" t="str">
        <f t="shared" si="898"/>
        <v>80</v>
      </c>
      <c r="G7178" s="26" t="str">
        <f t="shared" si="899"/>
        <v>03</v>
      </c>
      <c r="H7178" s="27" t="s">
        <v>22774</v>
      </c>
      <c r="I7178" s="25" t="s">
        <v>22775</v>
      </c>
      <c r="J7178" s="27" t="s">
        <v>22439</v>
      </c>
      <c r="K7178" s="25" t="s">
        <v>22776</v>
      </c>
      <c r="L7178" s="27" t="s">
        <v>42</v>
      </c>
      <c r="M7178" s="25" t="s">
        <v>43</v>
      </c>
      <c r="N7178" s="27" t="s">
        <v>43</v>
      </c>
      <c r="O7178" s="25" t="s">
        <v>43</v>
      </c>
      <c r="P7178" s="27" t="s">
        <v>43</v>
      </c>
      <c r="Q7178" s="25" t="s">
        <v>44</v>
      </c>
      <c r="R7178" s="28">
        <v>7.89</v>
      </c>
      <c r="S7178" s="29">
        <v>7.89</v>
      </c>
      <c r="T7178" s="29"/>
      <c r="U7178" s="29">
        <v>7.89</v>
      </c>
      <c r="V7178" s="1">
        <v>5.91</v>
      </c>
      <c r="W7178" s="1" t="s">
        <v>45</v>
      </c>
      <c r="X7178" s="1">
        <v>5.89</v>
      </c>
      <c r="Y7178" s="30">
        <f t="shared" si="900"/>
        <v>7.89</v>
      </c>
      <c r="Z7178" s="31">
        <f t="shared" si="901"/>
        <v>0</v>
      </c>
      <c r="AA7178" s="32">
        <f t="shared" si="902"/>
        <v>0</v>
      </c>
      <c r="AB7178" t="b">
        <f t="shared" si="903"/>
        <v>1</v>
      </c>
      <c r="AC7178" s="2" t="s">
        <v>76</v>
      </c>
      <c r="AD7178" s="2">
        <v>5.9</v>
      </c>
      <c r="AG7178" t="s">
        <v>4996</v>
      </c>
    </row>
    <row r="7179" spans="1:34" ht="16" hidden="1" x14ac:dyDescent="0.4">
      <c r="A7179" s="24" t="s">
        <v>22172</v>
      </c>
      <c r="B7179" s="25" t="s">
        <v>22777</v>
      </c>
      <c r="C7179" t="str">
        <f t="shared" si="896"/>
        <v>47</v>
      </c>
      <c r="D7179" t="str">
        <f>_xlfn.XLOOKUP(C7179,Folha2!A:A,Folha2!B:B)</f>
        <v>MERCEARIA SALGADA</v>
      </c>
      <c r="E7179" s="26" t="str">
        <f t="shared" si="897"/>
        <v>069</v>
      </c>
      <c r="F7179" s="26" t="str">
        <f t="shared" si="898"/>
        <v>80</v>
      </c>
      <c r="G7179" s="26" t="str">
        <f t="shared" si="899"/>
        <v>04</v>
      </c>
      <c r="H7179" s="27" t="s">
        <v>22778</v>
      </c>
      <c r="I7179" s="25" t="s">
        <v>22779</v>
      </c>
      <c r="J7179" s="27" t="s">
        <v>1040</v>
      </c>
      <c r="K7179" s="25" t="s">
        <v>22780</v>
      </c>
      <c r="L7179" s="27" t="s">
        <v>42</v>
      </c>
      <c r="M7179" s="25" t="s">
        <v>43</v>
      </c>
      <c r="N7179" s="27" t="s">
        <v>43</v>
      </c>
      <c r="O7179" s="25" t="s">
        <v>43</v>
      </c>
      <c r="P7179" s="27" t="s">
        <v>43</v>
      </c>
      <c r="Q7179" s="25" t="s">
        <v>44</v>
      </c>
      <c r="R7179" s="28">
        <v>4.99</v>
      </c>
      <c r="S7179" s="29">
        <v>4.99</v>
      </c>
      <c r="T7179" s="29">
        <v>4.99</v>
      </c>
      <c r="U7179" s="29">
        <v>4.99</v>
      </c>
      <c r="V7179" s="1" t="s">
        <v>45</v>
      </c>
      <c r="W7179" s="1" t="s">
        <v>45</v>
      </c>
      <c r="X7179" s="1" t="s">
        <v>45</v>
      </c>
      <c r="Y7179" s="30">
        <f t="shared" si="900"/>
        <v>4.99</v>
      </c>
      <c r="Z7179" s="31">
        <f t="shared" si="901"/>
        <v>0</v>
      </c>
      <c r="AA7179" s="32">
        <f t="shared" si="902"/>
        <v>0</v>
      </c>
      <c r="AB7179" t="b">
        <f t="shared" si="903"/>
        <v>1</v>
      </c>
      <c r="AC7179" s="2" t="s">
        <v>164</v>
      </c>
      <c r="AD7179" s="2">
        <v>4.49</v>
      </c>
      <c r="AG7179" t="s">
        <v>4996</v>
      </c>
    </row>
    <row r="7180" spans="1:34" ht="16" hidden="1" x14ac:dyDescent="0.4">
      <c r="A7180" s="24" t="s">
        <v>22172</v>
      </c>
      <c r="B7180" s="25" t="s">
        <v>22777</v>
      </c>
      <c r="C7180" t="str">
        <f t="shared" si="896"/>
        <v>47</v>
      </c>
      <c r="D7180" t="str">
        <f>_xlfn.XLOOKUP(C7180,Folha2!A:A,Folha2!B:B)</f>
        <v>MERCEARIA SALGADA</v>
      </c>
      <c r="E7180" s="26" t="str">
        <f t="shared" si="897"/>
        <v>069</v>
      </c>
      <c r="F7180" s="26" t="str">
        <f t="shared" si="898"/>
        <v>80</v>
      </c>
      <c r="G7180" s="26" t="str">
        <f t="shared" si="899"/>
        <v>04</v>
      </c>
      <c r="H7180" s="27" t="s">
        <v>22781</v>
      </c>
      <c r="I7180" s="25" t="s">
        <v>22782</v>
      </c>
      <c r="J7180" s="27" t="s">
        <v>1040</v>
      </c>
      <c r="K7180" s="25" t="s">
        <v>22783</v>
      </c>
      <c r="L7180" s="27" t="s">
        <v>42</v>
      </c>
      <c r="M7180" s="25" t="s">
        <v>43</v>
      </c>
      <c r="N7180" s="27" t="s">
        <v>43</v>
      </c>
      <c r="O7180" s="25" t="s">
        <v>43</v>
      </c>
      <c r="P7180" s="27" t="s">
        <v>43</v>
      </c>
      <c r="Q7180" s="25" t="s">
        <v>44</v>
      </c>
      <c r="R7180" s="28">
        <v>11.99</v>
      </c>
      <c r="S7180" s="29"/>
      <c r="T7180" s="29">
        <v>11.99</v>
      </c>
      <c r="U7180" s="29">
        <v>11.99</v>
      </c>
      <c r="V7180" s="1" t="s">
        <v>45</v>
      </c>
      <c r="W7180" s="1" t="s">
        <v>45</v>
      </c>
      <c r="X7180" s="1" t="s">
        <v>45</v>
      </c>
      <c r="Y7180" s="30">
        <f t="shared" si="900"/>
        <v>11.99</v>
      </c>
      <c r="Z7180" s="31">
        <f t="shared" si="901"/>
        <v>0</v>
      </c>
      <c r="AA7180" s="32">
        <f t="shared" si="902"/>
        <v>0</v>
      </c>
      <c r="AB7180" t="b">
        <f t="shared" si="903"/>
        <v>1</v>
      </c>
      <c r="AC7180" s="2" t="s">
        <v>109</v>
      </c>
      <c r="AD7180" s="2">
        <v>9.99</v>
      </c>
      <c r="AG7180" t="s">
        <v>4996</v>
      </c>
    </row>
    <row r="7181" spans="1:34" ht="16" hidden="1" x14ac:dyDescent="0.4">
      <c r="A7181" s="24" t="s">
        <v>22172</v>
      </c>
      <c r="B7181" s="25" t="s">
        <v>22777</v>
      </c>
      <c r="C7181" t="str">
        <f t="shared" si="896"/>
        <v>47</v>
      </c>
      <c r="D7181" t="str">
        <f>_xlfn.XLOOKUP(C7181,Folha2!A:A,Folha2!B:B)</f>
        <v>MERCEARIA SALGADA</v>
      </c>
      <c r="E7181" s="26" t="str">
        <f t="shared" si="897"/>
        <v>069</v>
      </c>
      <c r="F7181" s="26" t="str">
        <f t="shared" si="898"/>
        <v>80</v>
      </c>
      <c r="G7181" s="26" t="str">
        <f t="shared" si="899"/>
        <v>04</v>
      </c>
      <c r="H7181" s="27" t="s">
        <v>22784</v>
      </c>
      <c r="I7181" s="25" t="s">
        <v>22785</v>
      </c>
      <c r="J7181" s="27" t="s">
        <v>1040</v>
      </c>
      <c r="K7181" s="25" t="s">
        <v>22786</v>
      </c>
      <c r="L7181" s="27" t="s">
        <v>42</v>
      </c>
      <c r="M7181" s="25" t="s">
        <v>52</v>
      </c>
      <c r="N7181" s="27" t="s">
        <v>43</v>
      </c>
      <c r="O7181" s="25" t="s">
        <v>43</v>
      </c>
      <c r="P7181" s="27" t="s">
        <v>52</v>
      </c>
      <c r="Q7181" s="25" t="s">
        <v>44</v>
      </c>
      <c r="R7181" s="28">
        <v>15.39</v>
      </c>
      <c r="S7181" s="29">
        <v>15.39</v>
      </c>
      <c r="T7181" s="29">
        <v>15.39</v>
      </c>
      <c r="U7181" s="29">
        <v>15.49</v>
      </c>
      <c r="V7181" s="1" t="s">
        <v>45</v>
      </c>
      <c r="W7181" s="1" t="s">
        <v>45</v>
      </c>
      <c r="X7181" s="1" t="s">
        <v>45</v>
      </c>
      <c r="Y7181" s="30">
        <f t="shared" si="900"/>
        <v>15.39</v>
      </c>
      <c r="Z7181" s="31">
        <f t="shared" si="901"/>
        <v>0</v>
      </c>
      <c r="AA7181" s="32">
        <f t="shared" si="902"/>
        <v>0</v>
      </c>
      <c r="AB7181" t="b">
        <f t="shared" si="903"/>
        <v>1</v>
      </c>
      <c r="AC7181" s="2" t="s">
        <v>144</v>
      </c>
      <c r="AD7181" s="2">
        <v>14.99</v>
      </c>
      <c r="AG7181" t="s">
        <v>4996</v>
      </c>
    </row>
    <row r="7182" spans="1:34" ht="16" hidden="1" x14ac:dyDescent="0.4">
      <c r="A7182" s="24" t="s">
        <v>22172</v>
      </c>
      <c r="B7182" s="25" t="s">
        <v>22777</v>
      </c>
      <c r="C7182" t="str">
        <f t="shared" si="896"/>
        <v>47</v>
      </c>
      <c r="D7182" t="str">
        <f>_xlfn.XLOOKUP(C7182,Folha2!A:A,Folha2!B:B)</f>
        <v>MERCEARIA SALGADA</v>
      </c>
      <c r="E7182" s="26" t="str">
        <f t="shared" si="897"/>
        <v>069</v>
      </c>
      <c r="F7182" s="26" t="str">
        <f t="shared" si="898"/>
        <v>80</v>
      </c>
      <c r="G7182" s="26" t="str">
        <f t="shared" si="899"/>
        <v>04</v>
      </c>
      <c r="H7182" s="27" t="s">
        <v>22787</v>
      </c>
      <c r="I7182" s="25" t="s">
        <v>22788</v>
      </c>
      <c r="J7182" s="27" t="s">
        <v>1040</v>
      </c>
      <c r="K7182" s="25" t="s">
        <v>22786</v>
      </c>
      <c r="L7182" s="27" t="s">
        <v>42</v>
      </c>
      <c r="M7182" s="25" t="s">
        <v>52</v>
      </c>
      <c r="N7182" s="27" t="s">
        <v>43</v>
      </c>
      <c r="O7182" s="25" t="s">
        <v>43</v>
      </c>
      <c r="P7182" s="27" t="s">
        <v>52</v>
      </c>
      <c r="Q7182" s="25" t="s">
        <v>44</v>
      </c>
      <c r="R7182" s="28">
        <v>15.39</v>
      </c>
      <c r="S7182" s="29">
        <v>15.39</v>
      </c>
      <c r="T7182" s="29">
        <v>15.39</v>
      </c>
      <c r="U7182" s="29">
        <v>15.49</v>
      </c>
      <c r="V7182" s="1" t="s">
        <v>45</v>
      </c>
      <c r="W7182" s="1" t="s">
        <v>45</v>
      </c>
      <c r="X7182" s="1" t="s">
        <v>45</v>
      </c>
      <c r="Y7182" s="30">
        <f t="shared" si="900"/>
        <v>15.39</v>
      </c>
      <c r="Z7182" s="31">
        <f t="shared" si="901"/>
        <v>0</v>
      </c>
      <c r="AA7182" s="32">
        <f t="shared" si="902"/>
        <v>0</v>
      </c>
      <c r="AB7182" t="b">
        <f t="shared" si="903"/>
        <v>1</v>
      </c>
      <c r="AC7182" s="2" t="s">
        <v>144</v>
      </c>
      <c r="AD7182" s="2">
        <v>14.99</v>
      </c>
      <c r="AG7182" t="s">
        <v>4996</v>
      </c>
    </row>
    <row r="7183" spans="1:34" ht="16" hidden="1" x14ac:dyDescent="0.4">
      <c r="A7183" s="24" t="s">
        <v>22172</v>
      </c>
      <c r="B7183" s="25" t="s">
        <v>22777</v>
      </c>
      <c r="C7183" t="str">
        <f t="shared" si="896"/>
        <v>47</v>
      </c>
      <c r="D7183" t="str">
        <f>_xlfn.XLOOKUP(C7183,Folha2!A:A,Folha2!B:B)</f>
        <v>MERCEARIA SALGADA</v>
      </c>
      <c r="E7183" s="26" t="str">
        <f t="shared" si="897"/>
        <v>069</v>
      </c>
      <c r="F7183" s="26" t="str">
        <f t="shared" si="898"/>
        <v>80</v>
      </c>
      <c r="G7183" s="26" t="str">
        <f t="shared" si="899"/>
        <v>04</v>
      </c>
      <c r="H7183" s="27" t="s">
        <v>22789</v>
      </c>
      <c r="I7183" s="25" t="s">
        <v>22790</v>
      </c>
      <c r="J7183" s="27" t="s">
        <v>22495</v>
      </c>
      <c r="K7183" s="25" t="s">
        <v>22791</v>
      </c>
      <c r="L7183" s="27" t="s">
        <v>42</v>
      </c>
      <c r="M7183" s="25" t="s">
        <v>43</v>
      </c>
      <c r="N7183" s="27" t="s">
        <v>43</v>
      </c>
      <c r="O7183" s="25" t="s">
        <v>43</v>
      </c>
      <c r="P7183" s="27" t="s">
        <v>43</v>
      </c>
      <c r="Q7183" s="25" t="s">
        <v>186</v>
      </c>
      <c r="R7183" s="28">
        <v>6.29</v>
      </c>
      <c r="S7183" s="29">
        <v>6.29</v>
      </c>
      <c r="T7183" s="29"/>
      <c r="U7183" s="29">
        <v>6.29</v>
      </c>
      <c r="V7183" s="1" t="s">
        <v>45</v>
      </c>
      <c r="W7183" s="1" t="s">
        <v>45</v>
      </c>
      <c r="X7183" s="1" t="s">
        <v>45</v>
      </c>
      <c r="Y7183" s="30">
        <f t="shared" si="900"/>
        <v>6.29</v>
      </c>
      <c r="Z7183" s="31">
        <f t="shared" si="901"/>
        <v>0</v>
      </c>
      <c r="AA7183" s="32">
        <f t="shared" si="902"/>
        <v>0</v>
      </c>
      <c r="AB7183" t="b">
        <f t="shared" si="903"/>
        <v>1</v>
      </c>
      <c r="AC7183" s="2" t="s">
        <v>53</v>
      </c>
      <c r="AD7183" s="2">
        <v>4.6900000000000004</v>
      </c>
      <c r="AG7183" t="s">
        <v>4996</v>
      </c>
    </row>
    <row r="7184" spans="1:34" ht="16" hidden="1" x14ac:dyDescent="0.4">
      <c r="A7184" s="24" t="s">
        <v>22172</v>
      </c>
      <c r="B7184" s="25" t="s">
        <v>22777</v>
      </c>
      <c r="C7184" t="str">
        <f t="shared" si="896"/>
        <v>47</v>
      </c>
      <c r="D7184" t="str">
        <f>_xlfn.XLOOKUP(C7184,Folha2!A:A,Folha2!B:B)</f>
        <v>MERCEARIA SALGADA</v>
      </c>
      <c r="E7184" s="26" t="str">
        <f t="shared" si="897"/>
        <v>069</v>
      </c>
      <c r="F7184" s="26" t="str">
        <f t="shared" si="898"/>
        <v>80</v>
      </c>
      <c r="G7184" s="26" t="str">
        <f t="shared" si="899"/>
        <v>04</v>
      </c>
      <c r="H7184" s="27" t="s">
        <v>22792</v>
      </c>
      <c r="I7184" s="25" t="s">
        <v>22793</v>
      </c>
      <c r="J7184" s="27" t="s">
        <v>22495</v>
      </c>
      <c r="K7184" s="25" t="s">
        <v>22794</v>
      </c>
      <c r="L7184" s="27" t="s">
        <v>42</v>
      </c>
      <c r="M7184" s="25" t="s">
        <v>43</v>
      </c>
      <c r="N7184" s="27" t="s">
        <v>43</v>
      </c>
      <c r="O7184" s="25" t="s">
        <v>43</v>
      </c>
      <c r="P7184" s="27" t="s">
        <v>43</v>
      </c>
      <c r="Q7184" s="25" t="s">
        <v>44</v>
      </c>
      <c r="R7184" s="28">
        <v>6.99</v>
      </c>
      <c r="S7184" s="29">
        <v>6.99</v>
      </c>
      <c r="T7184" s="29">
        <v>6.99</v>
      </c>
      <c r="U7184" s="29">
        <v>6.99</v>
      </c>
      <c r="V7184" s="1" t="s">
        <v>45</v>
      </c>
      <c r="W7184" s="1" t="s">
        <v>45</v>
      </c>
      <c r="X7184" s="1" t="s">
        <v>45</v>
      </c>
      <c r="Y7184" s="30">
        <f t="shared" si="900"/>
        <v>6.99</v>
      </c>
      <c r="Z7184" s="31">
        <f t="shared" si="901"/>
        <v>0</v>
      </c>
      <c r="AA7184" s="32">
        <f t="shared" si="902"/>
        <v>0</v>
      </c>
      <c r="AB7184" t="b">
        <f t="shared" si="903"/>
        <v>1</v>
      </c>
      <c r="AC7184" s="2" t="s">
        <v>53</v>
      </c>
      <c r="AD7184" s="2">
        <v>5.24</v>
      </c>
      <c r="AG7184" t="s">
        <v>4996</v>
      </c>
    </row>
    <row r="7185" spans="1:33" ht="16" hidden="1" x14ac:dyDescent="0.4">
      <c r="A7185" s="24" t="s">
        <v>22172</v>
      </c>
      <c r="B7185" s="25" t="s">
        <v>22777</v>
      </c>
      <c r="C7185" t="str">
        <f t="shared" si="896"/>
        <v>47</v>
      </c>
      <c r="D7185" t="str">
        <f>_xlfn.XLOOKUP(C7185,Folha2!A:A,Folha2!B:B)</f>
        <v>MERCEARIA SALGADA</v>
      </c>
      <c r="E7185" s="26" t="str">
        <f t="shared" si="897"/>
        <v>069</v>
      </c>
      <c r="F7185" s="26" t="str">
        <f t="shared" si="898"/>
        <v>80</v>
      </c>
      <c r="G7185" s="26" t="str">
        <f t="shared" si="899"/>
        <v>04</v>
      </c>
      <c r="H7185" s="27" t="s">
        <v>22795</v>
      </c>
      <c r="I7185" s="25" t="s">
        <v>22796</v>
      </c>
      <c r="J7185" s="27" t="s">
        <v>22495</v>
      </c>
      <c r="K7185" s="25" t="s">
        <v>22797</v>
      </c>
      <c r="L7185" s="27" t="s">
        <v>42</v>
      </c>
      <c r="M7185" s="25" t="s">
        <v>43</v>
      </c>
      <c r="N7185" s="27" t="s">
        <v>43</v>
      </c>
      <c r="O7185" s="25" t="s">
        <v>43</v>
      </c>
      <c r="P7185" s="27" t="s">
        <v>43</v>
      </c>
      <c r="Q7185" s="25" t="s">
        <v>44</v>
      </c>
      <c r="R7185" s="28">
        <v>6.99</v>
      </c>
      <c r="S7185" s="29">
        <v>6.99</v>
      </c>
      <c r="T7185" s="29">
        <v>6.99</v>
      </c>
      <c r="U7185" s="29">
        <v>6.99</v>
      </c>
      <c r="V7185" s="1" t="s">
        <v>45</v>
      </c>
      <c r="W7185" s="1" t="s">
        <v>45</v>
      </c>
      <c r="X7185" s="1" t="s">
        <v>45</v>
      </c>
      <c r="Y7185" s="30">
        <f t="shared" si="900"/>
        <v>6.99</v>
      </c>
      <c r="Z7185" s="31">
        <f t="shared" si="901"/>
        <v>0</v>
      </c>
      <c r="AA7185" s="32">
        <f t="shared" si="902"/>
        <v>0</v>
      </c>
      <c r="AB7185" t="b">
        <f t="shared" si="903"/>
        <v>1</v>
      </c>
      <c r="AC7185" s="2" t="s">
        <v>53</v>
      </c>
      <c r="AD7185" s="2">
        <v>5.24</v>
      </c>
      <c r="AG7185" t="s">
        <v>4996</v>
      </c>
    </row>
    <row r="7186" spans="1:33" ht="16" hidden="1" x14ac:dyDescent="0.4">
      <c r="A7186" s="24" t="s">
        <v>22172</v>
      </c>
      <c r="B7186" s="25" t="s">
        <v>22777</v>
      </c>
      <c r="C7186" t="str">
        <f t="shared" si="896"/>
        <v>47</v>
      </c>
      <c r="D7186" t="str">
        <f>_xlfn.XLOOKUP(C7186,Folha2!A:A,Folha2!B:B)</f>
        <v>MERCEARIA SALGADA</v>
      </c>
      <c r="E7186" s="26" t="str">
        <f t="shared" si="897"/>
        <v>069</v>
      </c>
      <c r="F7186" s="26" t="str">
        <f t="shared" si="898"/>
        <v>80</v>
      </c>
      <c r="G7186" s="26" t="str">
        <f t="shared" si="899"/>
        <v>04</v>
      </c>
      <c r="H7186" s="27" t="s">
        <v>22798</v>
      </c>
      <c r="I7186" s="25" t="s">
        <v>22799</v>
      </c>
      <c r="J7186" s="27" t="s">
        <v>22495</v>
      </c>
      <c r="K7186" s="25" t="s">
        <v>22800</v>
      </c>
      <c r="L7186" s="27" t="s">
        <v>42</v>
      </c>
      <c r="M7186" s="25" t="s">
        <v>43</v>
      </c>
      <c r="N7186" s="27" t="s">
        <v>43</v>
      </c>
      <c r="O7186" s="25" t="s">
        <v>43</v>
      </c>
      <c r="P7186" s="27" t="s">
        <v>43</v>
      </c>
      <c r="Q7186" s="25" t="s">
        <v>44</v>
      </c>
      <c r="R7186" s="28">
        <v>6.99</v>
      </c>
      <c r="S7186" s="29">
        <v>6.99</v>
      </c>
      <c r="T7186" s="29"/>
      <c r="U7186" s="29">
        <v>6.99</v>
      </c>
      <c r="V7186" s="1" t="s">
        <v>45</v>
      </c>
      <c r="W7186" s="1" t="s">
        <v>45</v>
      </c>
      <c r="X7186" s="1" t="s">
        <v>45</v>
      </c>
      <c r="Y7186" s="30">
        <f t="shared" si="900"/>
        <v>6.99</v>
      </c>
      <c r="Z7186" s="31">
        <f t="shared" si="901"/>
        <v>0</v>
      </c>
      <c r="AA7186" s="32">
        <f t="shared" si="902"/>
        <v>0</v>
      </c>
      <c r="AB7186" t="b">
        <f t="shared" si="903"/>
        <v>1</v>
      </c>
      <c r="AC7186" s="2" t="s">
        <v>53</v>
      </c>
      <c r="AD7186" s="2">
        <v>5.24</v>
      </c>
      <c r="AG7186" t="s">
        <v>4996</v>
      </c>
    </row>
    <row r="7187" spans="1:33" ht="16" hidden="1" x14ac:dyDescent="0.4">
      <c r="A7187" s="24" t="s">
        <v>22172</v>
      </c>
      <c r="B7187" s="25" t="s">
        <v>22777</v>
      </c>
      <c r="C7187" t="str">
        <f t="shared" si="896"/>
        <v>47</v>
      </c>
      <c r="D7187" t="str">
        <f>_xlfn.XLOOKUP(C7187,Folha2!A:A,Folha2!B:B)</f>
        <v>MERCEARIA SALGADA</v>
      </c>
      <c r="E7187" s="26" t="str">
        <f t="shared" si="897"/>
        <v>069</v>
      </c>
      <c r="F7187" s="26" t="str">
        <f t="shared" si="898"/>
        <v>80</v>
      </c>
      <c r="G7187" s="26" t="str">
        <f t="shared" si="899"/>
        <v>04</v>
      </c>
      <c r="H7187" s="27" t="s">
        <v>22801</v>
      </c>
      <c r="I7187" s="25" t="s">
        <v>22802</v>
      </c>
      <c r="J7187" s="27" t="s">
        <v>22495</v>
      </c>
      <c r="K7187" s="25" t="s">
        <v>22803</v>
      </c>
      <c r="L7187" s="27" t="s">
        <v>42</v>
      </c>
      <c r="M7187" s="25" t="s">
        <v>52</v>
      </c>
      <c r="N7187" s="27" t="s">
        <v>43</v>
      </c>
      <c r="O7187" s="25" t="s">
        <v>43</v>
      </c>
      <c r="P7187" s="27" t="s">
        <v>52</v>
      </c>
      <c r="Q7187" s="25" t="s">
        <v>44</v>
      </c>
      <c r="R7187" s="28">
        <v>12.99</v>
      </c>
      <c r="S7187" s="29">
        <v>12.99</v>
      </c>
      <c r="T7187" s="29"/>
      <c r="U7187" s="29">
        <v>12.99</v>
      </c>
      <c r="V7187" s="1" t="s">
        <v>45</v>
      </c>
      <c r="W7187" s="1" t="s">
        <v>45</v>
      </c>
      <c r="X7187" s="1" t="s">
        <v>45</v>
      </c>
      <c r="Y7187" s="30">
        <f t="shared" si="900"/>
        <v>12.99</v>
      </c>
      <c r="Z7187" s="31">
        <f t="shared" si="901"/>
        <v>0</v>
      </c>
      <c r="AA7187" s="32">
        <f t="shared" si="902"/>
        <v>0</v>
      </c>
      <c r="AB7187" t="b">
        <f t="shared" si="903"/>
        <v>1</v>
      </c>
      <c r="AC7187" s="2" t="s">
        <v>53</v>
      </c>
      <c r="AD7187" s="2">
        <v>9.74</v>
      </c>
      <c r="AG7187" t="s">
        <v>4996</v>
      </c>
    </row>
    <row r="7188" spans="1:33" ht="16" hidden="1" x14ac:dyDescent="0.4">
      <c r="A7188" s="24" t="s">
        <v>22172</v>
      </c>
      <c r="B7188" s="25" t="s">
        <v>22777</v>
      </c>
      <c r="C7188" t="str">
        <f t="shared" si="896"/>
        <v>47</v>
      </c>
      <c r="D7188" t="str">
        <f>_xlfn.XLOOKUP(C7188,Folha2!A:A,Folha2!B:B)</f>
        <v>MERCEARIA SALGADA</v>
      </c>
      <c r="E7188" s="26" t="str">
        <f t="shared" si="897"/>
        <v>069</v>
      </c>
      <c r="F7188" s="26" t="str">
        <f t="shared" si="898"/>
        <v>80</v>
      </c>
      <c r="G7188" s="26" t="str">
        <f t="shared" si="899"/>
        <v>04</v>
      </c>
      <c r="H7188" s="27" t="s">
        <v>22804</v>
      </c>
      <c r="I7188" s="25" t="s">
        <v>22805</v>
      </c>
      <c r="J7188" s="27" t="s">
        <v>22495</v>
      </c>
      <c r="K7188" s="25" t="s">
        <v>22806</v>
      </c>
      <c r="L7188" s="27" t="s">
        <v>42</v>
      </c>
      <c r="M7188" s="25" t="s">
        <v>43</v>
      </c>
      <c r="N7188" s="27" t="s">
        <v>43</v>
      </c>
      <c r="O7188" s="25" t="s">
        <v>43</v>
      </c>
      <c r="P7188" s="27" t="s">
        <v>43</v>
      </c>
      <c r="Q7188" s="25" t="s">
        <v>186</v>
      </c>
      <c r="R7188" s="28">
        <v>12.99</v>
      </c>
      <c r="S7188" s="29">
        <v>12.99</v>
      </c>
      <c r="T7188" s="29"/>
      <c r="U7188" s="29">
        <v>12.99</v>
      </c>
      <c r="V7188" s="1" t="s">
        <v>45</v>
      </c>
      <c r="W7188" s="1" t="s">
        <v>45</v>
      </c>
      <c r="X7188" s="1" t="s">
        <v>45</v>
      </c>
      <c r="Y7188" s="30">
        <f t="shared" si="900"/>
        <v>12.99</v>
      </c>
      <c r="Z7188" s="31">
        <f t="shared" si="901"/>
        <v>0</v>
      </c>
      <c r="AA7188" s="32">
        <f t="shared" si="902"/>
        <v>0</v>
      </c>
      <c r="AB7188" t="b">
        <f t="shared" si="903"/>
        <v>1</v>
      </c>
      <c r="AC7188" s="2" t="s">
        <v>53</v>
      </c>
      <c r="AD7188" s="2">
        <v>9.09</v>
      </c>
      <c r="AG7188" t="s">
        <v>4996</v>
      </c>
    </row>
    <row r="7189" spans="1:33" ht="16" hidden="1" x14ac:dyDescent="0.4">
      <c r="A7189" s="24" t="s">
        <v>22172</v>
      </c>
      <c r="B7189" s="25" t="s">
        <v>22777</v>
      </c>
      <c r="C7189" t="str">
        <f t="shared" si="896"/>
        <v>47</v>
      </c>
      <c r="D7189" t="str">
        <f>_xlfn.XLOOKUP(C7189,Folha2!A:A,Folha2!B:B)</f>
        <v>MERCEARIA SALGADA</v>
      </c>
      <c r="E7189" s="26" t="str">
        <f t="shared" si="897"/>
        <v>069</v>
      </c>
      <c r="F7189" s="26" t="str">
        <f t="shared" si="898"/>
        <v>80</v>
      </c>
      <c r="G7189" s="26" t="str">
        <f t="shared" si="899"/>
        <v>04</v>
      </c>
      <c r="H7189" s="27" t="s">
        <v>22807</v>
      </c>
      <c r="I7189" s="25" t="s">
        <v>22808</v>
      </c>
      <c r="J7189" s="27" t="s">
        <v>22495</v>
      </c>
      <c r="K7189" s="25" t="s">
        <v>22809</v>
      </c>
      <c r="L7189" s="27" t="s">
        <v>42</v>
      </c>
      <c r="M7189" s="25" t="s">
        <v>43</v>
      </c>
      <c r="N7189" s="27" t="s">
        <v>43</v>
      </c>
      <c r="O7189" s="25" t="s">
        <v>43</v>
      </c>
      <c r="P7189" s="27" t="s">
        <v>43</v>
      </c>
      <c r="Q7189" s="25" t="s">
        <v>186</v>
      </c>
      <c r="R7189" s="28">
        <v>12.99</v>
      </c>
      <c r="S7189" s="29"/>
      <c r="T7189" s="29"/>
      <c r="U7189" s="29">
        <v>12.99</v>
      </c>
      <c r="V7189" s="1" t="s">
        <v>45</v>
      </c>
      <c r="W7189" s="1" t="s">
        <v>45</v>
      </c>
      <c r="X7189" s="1" t="s">
        <v>45</v>
      </c>
      <c r="Y7189" s="30">
        <f t="shared" si="900"/>
        <v>12.99</v>
      </c>
      <c r="Z7189" s="31">
        <f t="shared" si="901"/>
        <v>0</v>
      </c>
      <c r="AA7189" s="32">
        <f t="shared" si="902"/>
        <v>0</v>
      </c>
      <c r="AB7189" t="b">
        <f t="shared" si="903"/>
        <v>1</v>
      </c>
      <c r="AC7189" s="2" t="s">
        <v>53</v>
      </c>
      <c r="AD7189" s="2">
        <v>9.74</v>
      </c>
      <c r="AG7189" t="s">
        <v>4996</v>
      </c>
    </row>
    <row r="7190" spans="1:33" ht="16" hidden="1" x14ac:dyDescent="0.4">
      <c r="A7190" s="24" t="s">
        <v>22172</v>
      </c>
      <c r="B7190" s="25" t="s">
        <v>22777</v>
      </c>
      <c r="C7190" t="str">
        <f t="shared" si="896"/>
        <v>47</v>
      </c>
      <c r="D7190" t="str">
        <f>_xlfn.XLOOKUP(C7190,Folha2!A:A,Folha2!B:B)</f>
        <v>MERCEARIA SALGADA</v>
      </c>
      <c r="E7190" s="26" t="str">
        <f t="shared" si="897"/>
        <v>069</v>
      </c>
      <c r="F7190" s="26" t="str">
        <f t="shared" si="898"/>
        <v>80</v>
      </c>
      <c r="G7190" s="26" t="str">
        <f t="shared" si="899"/>
        <v>04</v>
      </c>
      <c r="H7190" s="27" t="s">
        <v>22810</v>
      </c>
      <c r="I7190" s="25" t="s">
        <v>22811</v>
      </c>
      <c r="J7190" s="27" t="s">
        <v>22495</v>
      </c>
      <c r="K7190" s="25" t="s">
        <v>22812</v>
      </c>
      <c r="L7190" s="27" t="s">
        <v>42</v>
      </c>
      <c r="M7190" s="25" t="s">
        <v>52</v>
      </c>
      <c r="N7190" s="27" t="s">
        <v>43</v>
      </c>
      <c r="O7190" s="25" t="s">
        <v>43</v>
      </c>
      <c r="P7190" s="27" t="s">
        <v>52</v>
      </c>
      <c r="Q7190" s="25" t="s">
        <v>44</v>
      </c>
      <c r="R7190" s="28">
        <v>13.29</v>
      </c>
      <c r="S7190" s="29">
        <v>13.29</v>
      </c>
      <c r="T7190" s="29"/>
      <c r="U7190" s="29">
        <v>13.29</v>
      </c>
      <c r="V7190" s="1" t="s">
        <v>45</v>
      </c>
      <c r="W7190" s="1" t="s">
        <v>45</v>
      </c>
      <c r="X7190" s="1" t="s">
        <v>45</v>
      </c>
      <c r="Y7190" s="30">
        <f t="shared" si="900"/>
        <v>13.29</v>
      </c>
      <c r="Z7190" s="31">
        <f t="shared" si="901"/>
        <v>0</v>
      </c>
      <c r="AA7190" s="32">
        <f t="shared" si="902"/>
        <v>0</v>
      </c>
      <c r="AB7190" t="b">
        <f t="shared" si="903"/>
        <v>1</v>
      </c>
      <c r="AC7190" s="2" t="s">
        <v>70</v>
      </c>
      <c r="AD7190" s="2">
        <v>9.94</v>
      </c>
      <c r="AG7190" t="s">
        <v>4996</v>
      </c>
    </row>
    <row r="7191" spans="1:33" ht="16" hidden="1" x14ac:dyDescent="0.4">
      <c r="A7191" s="24" t="s">
        <v>22172</v>
      </c>
      <c r="B7191" s="25" t="s">
        <v>22777</v>
      </c>
      <c r="C7191" t="str">
        <f t="shared" si="896"/>
        <v>47</v>
      </c>
      <c r="D7191" t="str">
        <f>_xlfn.XLOOKUP(C7191,Folha2!A:A,Folha2!B:B)</f>
        <v>MERCEARIA SALGADA</v>
      </c>
      <c r="E7191" s="26" t="str">
        <f t="shared" si="897"/>
        <v>069</v>
      </c>
      <c r="F7191" s="26" t="str">
        <f t="shared" si="898"/>
        <v>80</v>
      </c>
      <c r="G7191" s="26" t="str">
        <f t="shared" si="899"/>
        <v>04</v>
      </c>
      <c r="H7191" s="27" t="s">
        <v>22813</v>
      </c>
      <c r="I7191" s="25" t="s">
        <v>22814</v>
      </c>
      <c r="J7191" s="27" t="s">
        <v>22495</v>
      </c>
      <c r="K7191" s="25" t="s">
        <v>22815</v>
      </c>
      <c r="L7191" s="27" t="s">
        <v>42</v>
      </c>
      <c r="M7191" s="25" t="s">
        <v>52</v>
      </c>
      <c r="N7191" s="27" t="s">
        <v>43</v>
      </c>
      <c r="O7191" s="25" t="s">
        <v>43</v>
      </c>
      <c r="P7191" s="27" t="s">
        <v>52</v>
      </c>
      <c r="Q7191" s="25" t="s">
        <v>44</v>
      </c>
      <c r="R7191" s="28">
        <v>13.29</v>
      </c>
      <c r="S7191" s="29">
        <v>13.29</v>
      </c>
      <c r="T7191" s="29"/>
      <c r="U7191" s="29">
        <v>13.29</v>
      </c>
      <c r="V7191" s="1" t="s">
        <v>45</v>
      </c>
      <c r="W7191" s="1" t="s">
        <v>45</v>
      </c>
      <c r="X7191" s="1" t="s">
        <v>45</v>
      </c>
      <c r="Y7191" s="30">
        <f t="shared" si="900"/>
        <v>13.29</v>
      </c>
      <c r="Z7191" s="31">
        <f t="shared" si="901"/>
        <v>0</v>
      </c>
      <c r="AA7191" s="32">
        <f t="shared" si="902"/>
        <v>0</v>
      </c>
      <c r="AB7191" t="b">
        <f t="shared" si="903"/>
        <v>1</v>
      </c>
      <c r="AC7191" s="2" t="s">
        <v>70</v>
      </c>
      <c r="AD7191" s="2">
        <v>9.94</v>
      </c>
      <c r="AG7191" t="s">
        <v>4996</v>
      </c>
    </row>
    <row r="7192" spans="1:33" ht="16" hidden="1" x14ac:dyDescent="0.4">
      <c r="A7192" s="24" t="s">
        <v>22172</v>
      </c>
      <c r="B7192" s="25" t="s">
        <v>22777</v>
      </c>
      <c r="C7192" t="str">
        <f t="shared" si="896"/>
        <v>47</v>
      </c>
      <c r="D7192" t="str">
        <f>_xlfn.XLOOKUP(C7192,Folha2!A:A,Folha2!B:B)</f>
        <v>MERCEARIA SALGADA</v>
      </c>
      <c r="E7192" s="26" t="str">
        <f t="shared" si="897"/>
        <v>069</v>
      </c>
      <c r="F7192" s="26" t="str">
        <f t="shared" si="898"/>
        <v>80</v>
      </c>
      <c r="G7192" s="26" t="str">
        <f t="shared" si="899"/>
        <v>04</v>
      </c>
      <c r="H7192" s="27" t="s">
        <v>22816</v>
      </c>
      <c r="I7192" s="25" t="s">
        <v>22817</v>
      </c>
      <c r="J7192" s="27" t="s">
        <v>22495</v>
      </c>
      <c r="K7192" s="25" t="s">
        <v>22818</v>
      </c>
      <c r="L7192" s="27" t="s">
        <v>42</v>
      </c>
      <c r="M7192" s="25" t="s">
        <v>43</v>
      </c>
      <c r="N7192" s="27" t="s">
        <v>43</v>
      </c>
      <c r="O7192" s="25" t="s">
        <v>43</v>
      </c>
      <c r="P7192" s="27" t="s">
        <v>43</v>
      </c>
      <c r="Q7192" s="25" t="s">
        <v>186</v>
      </c>
      <c r="R7192" s="28">
        <v>24.99</v>
      </c>
      <c r="S7192" s="29">
        <v>24.99</v>
      </c>
      <c r="T7192" s="29"/>
      <c r="U7192" s="29">
        <v>24.99</v>
      </c>
      <c r="V7192" s="1" t="s">
        <v>45</v>
      </c>
      <c r="W7192" s="1" t="s">
        <v>45</v>
      </c>
      <c r="X7192" s="1" t="s">
        <v>45</v>
      </c>
      <c r="Y7192" s="30">
        <f t="shared" si="900"/>
        <v>24.99</v>
      </c>
      <c r="Z7192" s="31">
        <f t="shared" si="901"/>
        <v>0</v>
      </c>
      <c r="AA7192" s="32">
        <f t="shared" si="902"/>
        <v>0</v>
      </c>
      <c r="AB7192" t="b">
        <f t="shared" si="903"/>
        <v>1</v>
      </c>
      <c r="AC7192" s="2" t="s">
        <v>144</v>
      </c>
      <c r="AD7192" s="2">
        <v>17.489999999999998</v>
      </c>
      <c r="AG7192" t="s">
        <v>4996</v>
      </c>
    </row>
    <row r="7193" spans="1:33" ht="16" hidden="1" x14ac:dyDescent="0.4">
      <c r="A7193" s="24" t="s">
        <v>22172</v>
      </c>
      <c r="B7193" s="25" t="s">
        <v>22777</v>
      </c>
      <c r="C7193" t="str">
        <f t="shared" si="896"/>
        <v>47</v>
      </c>
      <c r="D7193" t="str">
        <f>_xlfn.XLOOKUP(C7193,Folha2!A:A,Folha2!B:B)</f>
        <v>MERCEARIA SALGADA</v>
      </c>
      <c r="E7193" s="26" t="str">
        <f t="shared" si="897"/>
        <v>069</v>
      </c>
      <c r="F7193" s="26" t="str">
        <f t="shared" si="898"/>
        <v>80</v>
      </c>
      <c r="G7193" s="26" t="str">
        <f t="shared" si="899"/>
        <v>04</v>
      </c>
      <c r="H7193" s="27" t="s">
        <v>22819</v>
      </c>
      <c r="I7193" s="25" t="s">
        <v>22820</v>
      </c>
      <c r="J7193" s="27" t="s">
        <v>22495</v>
      </c>
      <c r="K7193" s="25" t="s">
        <v>22821</v>
      </c>
      <c r="L7193" s="27" t="s">
        <v>42</v>
      </c>
      <c r="M7193" s="25" t="s">
        <v>43</v>
      </c>
      <c r="N7193" s="27" t="s">
        <v>43</v>
      </c>
      <c r="O7193" s="25" t="s">
        <v>43</v>
      </c>
      <c r="P7193" s="27" t="s">
        <v>43</v>
      </c>
      <c r="Q7193" s="25" t="s">
        <v>186</v>
      </c>
      <c r="R7193" s="28">
        <v>24.99</v>
      </c>
      <c r="S7193" s="29">
        <v>24.99</v>
      </c>
      <c r="T7193" s="29"/>
      <c r="U7193" s="29">
        <v>24.99</v>
      </c>
      <c r="V7193" s="1" t="s">
        <v>45</v>
      </c>
      <c r="W7193" s="1" t="s">
        <v>45</v>
      </c>
      <c r="X7193" s="1" t="s">
        <v>45</v>
      </c>
      <c r="Y7193" s="30">
        <f t="shared" si="900"/>
        <v>24.99</v>
      </c>
      <c r="Z7193" s="31">
        <f t="shared" si="901"/>
        <v>0</v>
      </c>
      <c r="AA7193" s="32">
        <f t="shared" si="902"/>
        <v>0</v>
      </c>
      <c r="AB7193" t="b">
        <f t="shared" si="903"/>
        <v>1</v>
      </c>
      <c r="AC7193" s="2" t="s">
        <v>144</v>
      </c>
      <c r="AD7193" s="2">
        <v>17.489999999999998</v>
      </c>
      <c r="AG7193" t="s">
        <v>4996</v>
      </c>
    </row>
    <row r="7194" spans="1:33" ht="16" hidden="1" x14ac:dyDescent="0.4">
      <c r="A7194" s="24" t="s">
        <v>22172</v>
      </c>
      <c r="B7194" s="25" t="s">
        <v>22777</v>
      </c>
      <c r="C7194" t="str">
        <f t="shared" si="896"/>
        <v>47</v>
      </c>
      <c r="D7194" t="str">
        <f>_xlfn.XLOOKUP(C7194,Folha2!A:A,Folha2!B:B)</f>
        <v>MERCEARIA SALGADA</v>
      </c>
      <c r="E7194" s="26" t="str">
        <f t="shared" si="897"/>
        <v>069</v>
      </c>
      <c r="F7194" s="26" t="str">
        <f t="shared" si="898"/>
        <v>80</v>
      </c>
      <c r="G7194" s="26" t="str">
        <f t="shared" si="899"/>
        <v>04</v>
      </c>
      <c r="H7194" s="27" t="s">
        <v>22822</v>
      </c>
      <c r="I7194" s="25" t="s">
        <v>22823</v>
      </c>
      <c r="J7194" s="27" t="s">
        <v>22495</v>
      </c>
      <c r="K7194" s="25" t="s">
        <v>22824</v>
      </c>
      <c r="L7194" s="27" t="s">
        <v>42</v>
      </c>
      <c r="M7194" s="25" t="s">
        <v>43</v>
      </c>
      <c r="N7194" s="27" t="s">
        <v>43</v>
      </c>
      <c r="O7194" s="25" t="s">
        <v>43</v>
      </c>
      <c r="P7194" s="27" t="s">
        <v>43</v>
      </c>
      <c r="Q7194" s="25" t="s">
        <v>186</v>
      </c>
      <c r="R7194" s="28">
        <v>37.69</v>
      </c>
      <c r="S7194" s="29">
        <v>37.69</v>
      </c>
      <c r="T7194" s="29"/>
      <c r="U7194" s="29">
        <v>37.69</v>
      </c>
      <c r="V7194" s="1">
        <v>24.49</v>
      </c>
      <c r="W7194" s="1" t="s">
        <v>45</v>
      </c>
      <c r="X7194" s="1" t="s">
        <v>45</v>
      </c>
      <c r="Y7194" s="30">
        <f t="shared" si="900"/>
        <v>37.69</v>
      </c>
      <c r="Z7194" s="31">
        <f t="shared" si="901"/>
        <v>0</v>
      </c>
      <c r="AA7194" s="32">
        <f t="shared" si="902"/>
        <v>0</v>
      </c>
      <c r="AB7194" t="b">
        <f t="shared" si="903"/>
        <v>1</v>
      </c>
      <c r="AC7194" s="2" t="s">
        <v>76</v>
      </c>
      <c r="AD7194" s="2">
        <v>24.49</v>
      </c>
      <c r="AG7194" t="s">
        <v>4996</v>
      </c>
    </row>
    <row r="7195" spans="1:33" ht="16" hidden="1" x14ac:dyDescent="0.4">
      <c r="A7195" s="24" t="s">
        <v>22172</v>
      </c>
      <c r="B7195" s="25" t="s">
        <v>22777</v>
      </c>
      <c r="C7195" t="str">
        <f t="shared" si="896"/>
        <v>47</v>
      </c>
      <c r="D7195" t="str">
        <f>_xlfn.XLOOKUP(C7195,Folha2!A:A,Folha2!B:B)</f>
        <v>MERCEARIA SALGADA</v>
      </c>
      <c r="E7195" s="26" t="str">
        <f t="shared" si="897"/>
        <v>069</v>
      </c>
      <c r="F7195" s="26" t="str">
        <f t="shared" si="898"/>
        <v>80</v>
      </c>
      <c r="G7195" s="26" t="str">
        <f t="shared" si="899"/>
        <v>04</v>
      </c>
      <c r="H7195" s="27" t="s">
        <v>22825</v>
      </c>
      <c r="I7195" s="25" t="s">
        <v>22826</v>
      </c>
      <c r="J7195" s="27" t="s">
        <v>22495</v>
      </c>
      <c r="K7195" s="25" t="s">
        <v>22827</v>
      </c>
      <c r="L7195" s="27" t="s">
        <v>42</v>
      </c>
      <c r="M7195" s="25" t="s">
        <v>43</v>
      </c>
      <c r="N7195" s="27" t="s">
        <v>43</v>
      </c>
      <c r="O7195" s="25" t="s">
        <v>43</v>
      </c>
      <c r="P7195" s="27" t="s">
        <v>43</v>
      </c>
      <c r="Q7195" s="25" t="s">
        <v>186</v>
      </c>
      <c r="R7195" s="28">
        <v>37.69</v>
      </c>
      <c r="S7195" s="29">
        <v>37.69</v>
      </c>
      <c r="T7195" s="29"/>
      <c r="U7195" s="29">
        <v>37.69</v>
      </c>
      <c r="V7195" s="1">
        <v>24.49</v>
      </c>
      <c r="W7195" s="1" t="s">
        <v>45</v>
      </c>
      <c r="X7195" s="1" t="s">
        <v>45</v>
      </c>
      <c r="Y7195" s="30">
        <f t="shared" si="900"/>
        <v>37.69</v>
      </c>
      <c r="Z7195" s="31">
        <f t="shared" si="901"/>
        <v>0</v>
      </c>
      <c r="AA7195" s="32">
        <f t="shared" si="902"/>
        <v>0</v>
      </c>
      <c r="AB7195" t="b">
        <f t="shared" si="903"/>
        <v>1</v>
      </c>
      <c r="AC7195" s="2" t="s">
        <v>76</v>
      </c>
      <c r="AD7195" s="2">
        <v>24.49</v>
      </c>
      <c r="AG7195" t="s">
        <v>4996</v>
      </c>
    </row>
    <row r="7196" spans="1:33" ht="16" hidden="1" x14ac:dyDescent="0.4">
      <c r="A7196" s="24" t="s">
        <v>22172</v>
      </c>
      <c r="B7196" s="25" t="s">
        <v>22777</v>
      </c>
      <c r="C7196" t="str">
        <f t="shared" si="896"/>
        <v>47</v>
      </c>
      <c r="D7196" t="str">
        <f>_xlfn.XLOOKUP(C7196,Folha2!A:A,Folha2!B:B)</f>
        <v>MERCEARIA SALGADA</v>
      </c>
      <c r="E7196" s="26" t="str">
        <f t="shared" si="897"/>
        <v>069</v>
      </c>
      <c r="F7196" s="26" t="str">
        <f t="shared" si="898"/>
        <v>80</v>
      </c>
      <c r="G7196" s="26" t="str">
        <f t="shared" si="899"/>
        <v>04</v>
      </c>
      <c r="H7196" s="27" t="s">
        <v>22828</v>
      </c>
      <c r="I7196" s="25" t="s">
        <v>22829</v>
      </c>
      <c r="J7196" s="27" t="s">
        <v>22518</v>
      </c>
      <c r="K7196" s="25" t="s">
        <v>22830</v>
      </c>
      <c r="L7196" s="27" t="s">
        <v>42</v>
      </c>
      <c r="M7196" s="25" t="s">
        <v>43</v>
      </c>
      <c r="N7196" s="27" t="s">
        <v>43</v>
      </c>
      <c r="O7196" s="25" t="s">
        <v>43</v>
      </c>
      <c r="P7196" s="27" t="s">
        <v>43</v>
      </c>
      <c r="Q7196" s="25" t="s">
        <v>44</v>
      </c>
      <c r="R7196" s="28">
        <v>6.99</v>
      </c>
      <c r="S7196" s="29">
        <v>6.99</v>
      </c>
      <c r="T7196" s="29"/>
      <c r="U7196" s="29">
        <v>6.99</v>
      </c>
      <c r="V7196" s="1">
        <v>5.24</v>
      </c>
      <c r="W7196" s="1" t="s">
        <v>45</v>
      </c>
      <c r="X7196" s="1">
        <v>4.99</v>
      </c>
      <c r="Y7196" s="30">
        <f t="shared" si="900"/>
        <v>6.99</v>
      </c>
      <c r="Z7196" s="31">
        <f t="shared" si="901"/>
        <v>0</v>
      </c>
      <c r="AA7196" s="32">
        <f t="shared" si="902"/>
        <v>0</v>
      </c>
      <c r="AB7196" t="b">
        <f t="shared" si="903"/>
        <v>1</v>
      </c>
      <c r="AC7196" s="2" t="s">
        <v>76</v>
      </c>
      <c r="AD7196" s="2">
        <v>5.24</v>
      </c>
      <c r="AG7196" t="s">
        <v>4996</v>
      </c>
    </row>
    <row r="7197" spans="1:33" ht="16" hidden="1" x14ac:dyDescent="0.4">
      <c r="A7197" s="24" t="s">
        <v>22172</v>
      </c>
      <c r="B7197" s="25" t="s">
        <v>22777</v>
      </c>
      <c r="C7197" t="str">
        <f t="shared" si="896"/>
        <v>47</v>
      </c>
      <c r="D7197" t="str">
        <f>_xlfn.XLOOKUP(C7197,Folha2!A:A,Folha2!B:B)</f>
        <v>MERCEARIA SALGADA</v>
      </c>
      <c r="E7197" s="26" t="str">
        <f t="shared" si="897"/>
        <v>069</v>
      </c>
      <c r="F7197" s="26" t="str">
        <f t="shared" si="898"/>
        <v>80</v>
      </c>
      <c r="G7197" s="26" t="str">
        <f t="shared" si="899"/>
        <v>04</v>
      </c>
      <c r="H7197" s="27" t="s">
        <v>22831</v>
      </c>
      <c r="I7197" s="25" t="s">
        <v>22832</v>
      </c>
      <c r="J7197" s="27" t="s">
        <v>22518</v>
      </c>
      <c r="K7197" s="25" t="s">
        <v>22833</v>
      </c>
      <c r="L7197" s="27" t="s">
        <v>42</v>
      </c>
      <c r="M7197" s="25" t="s">
        <v>43</v>
      </c>
      <c r="N7197" s="27" t="s">
        <v>43</v>
      </c>
      <c r="O7197" s="25" t="s">
        <v>43</v>
      </c>
      <c r="P7197" s="27" t="s">
        <v>43</v>
      </c>
      <c r="Q7197" s="25" t="s">
        <v>44</v>
      </c>
      <c r="R7197" s="28">
        <v>6.99</v>
      </c>
      <c r="S7197" s="29">
        <v>6.99</v>
      </c>
      <c r="T7197" s="29"/>
      <c r="U7197" s="29">
        <v>6.99</v>
      </c>
      <c r="V7197" s="1">
        <v>5.24</v>
      </c>
      <c r="W7197" s="1" t="s">
        <v>45</v>
      </c>
      <c r="X7197" s="1">
        <v>4.99</v>
      </c>
      <c r="Y7197" s="30">
        <f t="shared" si="900"/>
        <v>6.99</v>
      </c>
      <c r="Z7197" s="31">
        <f t="shared" si="901"/>
        <v>0</v>
      </c>
      <c r="AA7197" s="32">
        <f t="shared" si="902"/>
        <v>0</v>
      </c>
      <c r="AB7197" t="b">
        <f t="shared" si="903"/>
        <v>1</v>
      </c>
      <c r="AC7197" s="2" t="s">
        <v>76</v>
      </c>
      <c r="AD7197" s="2">
        <v>5.24</v>
      </c>
      <c r="AG7197" t="s">
        <v>4996</v>
      </c>
    </row>
    <row r="7198" spans="1:33" ht="16" hidden="1" x14ac:dyDescent="0.4">
      <c r="A7198" s="24" t="s">
        <v>22172</v>
      </c>
      <c r="B7198" s="25" t="s">
        <v>22777</v>
      </c>
      <c r="C7198" t="str">
        <f t="shared" si="896"/>
        <v>47</v>
      </c>
      <c r="D7198" t="str">
        <f>_xlfn.XLOOKUP(C7198,Folha2!A:A,Folha2!B:B)</f>
        <v>MERCEARIA SALGADA</v>
      </c>
      <c r="E7198" s="26" t="str">
        <f t="shared" si="897"/>
        <v>069</v>
      </c>
      <c r="F7198" s="26" t="str">
        <f t="shared" si="898"/>
        <v>80</v>
      </c>
      <c r="G7198" s="26" t="str">
        <f t="shared" si="899"/>
        <v>04</v>
      </c>
      <c r="H7198" s="27" t="s">
        <v>22834</v>
      </c>
      <c r="I7198" s="25" t="s">
        <v>22835</v>
      </c>
      <c r="J7198" s="27" t="s">
        <v>22518</v>
      </c>
      <c r="K7198" s="25" t="s">
        <v>22836</v>
      </c>
      <c r="L7198" s="27" t="s">
        <v>42</v>
      </c>
      <c r="M7198" s="25" t="s">
        <v>43</v>
      </c>
      <c r="N7198" s="27" t="s">
        <v>43</v>
      </c>
      <c r="O7198" s="25" t="s">
        <v>43</v>
      </c>
      <c r="P7198" s="27" t="s">
        <v>43</v>
      </c>
      <c r="Q7198" s="25" t="s">
        <v>44</v>
      </c>
      <c r="R7198" s="28">
        <v>6.99</v>
      </c>
      <c r="S7198" s="29">
        <v>6.99</v>
      </c>
      <c r="T7198" s="29"/>
      <c r="U7198" s="29">
        <v>6.99</v>
      </c>
      <c r="V7198" s="1">
        <v>5.24</v>
      </c>
      <c r="W7198" s="1" t="s">
        <v>45</v>
      </c>
      <c r="X7198" s="1">
        <v>4.99</v>
      </c>
      <c r="Y7198" s="30">
        <f t="shared" si="900"/>
        <v>6.99</v>
      </c>
      <c r="Z7198" s="31">
        <f t="shared" si="901"/>
        <v>0</v>
      </c>
      <c r="AA7198" s="32">
        <f t="shared" si="902"/>
        <v>0</v>
      </c>
      <c r="AB7198" t="b">
        <f t="shared" si="903"/>
        <v>1</v>
      </c>
      <c r="AC7198" s="2" t="s">
        <v>76</v>
      </c>
      <c r="AD7198" s="2">
        <v>5.24</v>
      </c>
      <c r="AG7198" t="s">
        <v>4996</v>
      </c>
    </row>
    <row r="7199" spans="1:33" ht="16" hidden="1" x14ac:dyDescent="0.4">
      <c r="A7199" s="24" t="s">
        <v>22172</v>
      </c>
      <c r="B7199" s="25" t="s">
        <v>22777</v>
      </c>
      <c r="C7199" t="str">
        <f t="shared" si="896"/>
        <v>47</v>
      </c>
      <c r="D7199" t="str">
        <f>_xlfn.XLOOKUP(C7199,Folha2!A:A,Folha2!B:B)</f>
        <v>MERCEARIA SALGADA</v>
      </c>
      <c r="E7199" s="26" t="str">
        <f t="shared" si="897"/>
        <v>069</v>
      </c>
      <c r="F7199" s="26" t="str">
        <f t="shared" si="898"/>
        <v>80</v>
      </c>
      <c r="G7199" s="26" t="str">
        <f t="shared" si="899"/>
        <v>04</v>
      </c>
      <c r="H7199" s="27" t="s">
        <v>22837</v>
      </c>
      <c r="I7199" s="25" t="s">
        <v>22838</v>
      </c>
      <c r="J7199" s="27" t="s">
        <v>22518</v>
      </c>
      <c r="K7199" s="25" t="s">
        <v>22839</v>
      </c>
      <c r="L7199" s="27" t="s">
        <v>42</v>
      </c>
      <c r="M7199" s="25" t="s">
        <v>43</v>
      </c>
      <c r="N7199" s="27" t="s">
        <v>43</v>
      </c>
      <c r="O7199" s="25" t="s">
        <v>43</v>
      </c>
      <c r="P7199" s="27" t="s">
        <v>43</v>
      </c>
      <c r="Q7199" s="25" t="s">
        <v>44</v>
      </c>
      <c r="R7199" s="28">
        <v>13.29</v>
      </c>
      <c r="S7199" s="29">
        <v>13.29</v>
      </c>
      <c r="T7199" s="29"/>
      <c r="U7199" s="29">
        <v>13.29</v>
      </c>
      <c r="V7199" s="1">
        <v>9.9600000000000009</v>
      </c>
      <c r="W7199" s="1" t="s">
        <v>45</v>
      </c>
      <c r="X7199" s="1">
        <v>8.59</v>
      </c>
      <c r="Y7199" s="30">
        <f t="shared" si="900"/>
        <v>13.29</v>
      </c>
      <c r="Z7199" s="31">
        <f t="shared" si="901"/>
        <v>0</v>
      </c>
      <c r="AA7199" s="32">
        <f t="shared" si="902"/>
        <v>0</v>
      </c>
      <c r="AB7199" t="b">
        <f t="shared" si="903"/>
        <v>1</v>
      </c>
      <c r="AC7199" s="2" t="s">
        <v>76</v>
      </c>
      <c r="AD7199" s="2">
        <v>9.9600000000000009</v>
      </c>
      <c r="AG7199" t="s">
        <v>4996</v>
      </c>
    </row>
    <row r="7200" spans="1:33" ht="16" hidden="1" x14ac:dyDescent="0.4">
      <c r="A7200" s="24" t="s">
        <v>22172</v>
      </c>
      <c r="B7200" s="25" t="s">
        <v>22777</v>
      </c>
      <c r="C7200" t="str">
        <f t="shared" si="896"/>
        <v>47</v>
      </c>
      <c r="D7200" t="str">
        <f>_xlfn.XLOOKUP(C7200,Folha2!A:A,Folha2!B:B)</f>
        <v>MERCEARIA SALGADA</v>
      </c>
      <c r="E7200" s="26" t="str">
        <f t="shared" si="897"/>
        <v>069</v>
      </c>
      <c r="F7200" s="26" t="str">
        <f t="shared" si="898"/>
        <v>80</v>
      </c>
      <c r="G7200" s="26" t="str">
        <f t="shared" si="899"/>
        <v>04</v>
      </c>
      <c r="H7200" s="27" t="s">
        <v>22840</v>
      </c>
      <c r="I7200" s="25" t="s">
        <v>22841</v>
      </c>
      <c r="J7200" s="27" t="s">
        <v>22518</v>
      </c>
      <c r="K7200" s="25" t="s">
        <v>22842</v>
      </c>
      <c r="L7200" s="27" t="s">
        <v>42</v>
      </c>
      <c r="M7200" s="25" t="s">
        <v>43</v>
      </c>
      <c r="N7200" s="27" t="s">
        <v>43</v>
      </c>
      <c r="O7200" s="25" t="s">
        <v>43</v>
      </c>
      <c r="P7200" s="27" t="s">
        <v>43</v>
      </c>
      <c r="Q7200" s="25" t="s">
        <v>44</v>
      </c>
      <c r="R7200" s="28">
        <v>13.99</v>
      </c>
      <c r="S7200" s="29">
        <v>13.99</v>
      </c>
      <c r="T7200" s="29"/>
      <c r="U7200" s="29">
        <v>13.99</v>
      </c>
      <c r="V7200" s="1">
        <v>10.49</v>
      </c>
      <c r="W7200" s="1" t="s">
        <v>45</v>
      </c>
      <c r="X7200" s="1">
        <v>9.09</v>
      </c>
      <c r="Y7200" s="30">
        <f t="shared" si="900"/>
        <v>13.99</v>
      </c>
      <c r="Z7200" s="31">
        <f t="shared" si="901"/>
        <v>0</v>
      </c>
      <c r="AA7200" s="32">
        <f t="shared" si="902"/>
        <v>0</v>
      </c>
      <c r="AB7200" t="b">
        <f t="shared" si="903"/>
        <v>1</v>
      </c>
      <c r="AC7200" s="2" t="s">
        <v>76</v>
      </c>
      <c r="AD7200" s="2">
        <v>10.49</v>
      </c>
      <c r="AG7200" t="s">
        <v>4996</v>
      </c>
    </row>
    <row r="7201" spans="1:33" ht="16" x14ac:dyDescent="0.4">
      <c r="A7201" s="24" t="s">
        <v>22172</v>
      </c>
      <c r="B7201" s="25" t="s">
        <v>22777</v>
      </c>
      <c r="C7201" t="str">
        <f t="shared" si="896"/>
        <v>47</v>
      </c>
      <c r="D7201" t="str">
        <f>_xlfn.XLOOKUP(C7201,Folha2!A:A,Folha2!B:B)</f>
        <v>MERCEARIA SALGADA</v>
      </c>
      <c r="E7201" s="26" t="str">
        <f t="shared" si="897"/>
        <v>069</v>
      </c>
      <c r="F7201" s="26" t="str">
        <f t="shared" si="898"/>
        <v>80</v>
      </c>
      <c r="G7201" s="26" t="str">
        <f t="shared" si="899"/>
        <v>04</v>
      </c>
      <c r="H7201" s="27" t="s">
        <v>22843</v>
      </c>
      <c r="I7201" s="25" t="s">
        <v>22844</v>
      </c>
      <c r="J7201" s="27" t="s">
        <v>59</v>
      </c>
      <c r="K7201" s="25" t="s">
        <v>22845</v>
      </c>
      <c r="L7201" s="27" t="s">
        <v>51</v>
      </c>
      <c r="M7201" s="25" t="s">
        <v>43</v>
      </c>
      <c r="N7201" s="27" t="s">
        <v>43</v>
      </c>
      <c r="O7201" s="25" t="s">
        <v>43</v>
      </c>
      <c r="P7201" s="27" t="s">
        <v>43</v>
      </c>
      <c r="Q7201" s="25" t="s">
        <v>44</v>
      </c>
      <c r="R7201" s="28">
        <v>0.89</v>
      </c>
      <c r="S7201" s="29">
        <v>0.9</v>
      </c>
      <c r="T7201" s="29"/>
      <c r="U7201" s="29">
        <v>0.89</v>
      </c>
      <c r="V7201" s="1" t="s">
        <v>45</v>
      </c>
      <c r="W7201" s="1" t="s">
        <v>45</v>
      </c>
      <c r="X7201" s="1" t="s">
        <v>45</v>
      </c>
      <c r="Y7201" s="30">
        <f t="shared" si="900"/>
        <v>0.89500000000000002</v>
      </c>
      <c r="Z7201" s="31">
        <f t="shared" si="901"/>
        <v>-5.5865921787709993E-3</v>
      </c>
      <c r="AA7201" s="32">
        <f t="shared" si="902"/>
        <v>-5.0000000000000044E-3</v>
      </c>
      <c r="AB7201" t="b">
        <f t="shared" si="903"/>
        <v>0</v>
      </c>
      <c r="AC7201" s="2" t="s">
        <v>45</v>
      </c>
      <c r="AD7201" s="2" t="s">
        <v>45</v>
      </c>
      <c r="AG7201" t="s">
        <v>13638</v>
      </c>
    </row>
    <row r="7202" spans="1:33" ht="16" hidden="1" x14ac:dyDescent="0.4">
      <c r="A7202" s="24" t="s">
        <v>22172</v>
      </c>
      <c r="B7202" s="25" t="s">
        <v>22777</v>
      </c>
      <c r="C7202" t="str">
        <f t="shared" si="896"/>
        <v>47</v>
      </c>
      <c r="D7202" t="str">
        <f>_xlfn.XLOOKUP(C7202,Folha2!A:A,Folha2!B:B)</f>
        <v>MERCEARIA SALGADA</v>
      </c>
      <c r="E7202" s="26" t="str">
        <f t="shared" si="897"/>
        <v>069</v>
      </c>
      <c r="F7202" s="26" t="str">
        <f t="shared" si="898"/>
        <v>80</v>
      </c>
      <c r="G7202" s="26" t="str">
        <f t="shared" si="899"/>
        <v>04</v>
      </c>
      <c r="H7202" s="27" t="s">
        <v>22846</v>
      </c>
      <c r="I7202" s="25" t="s">
        <v>22847</v>
      </c>
      <c r="J7202" s="27" t="s">
        <v>59</v>
      </c>
      <c r="K7202" s="25" t="s">
        <v>22848</v>
      </c>
      <c r="L7202" s="27" t="s">
        <v>51</v>
      </c>
      <c r="M7202" s="25" t="s">
        <v>43</v>
      </c>
      <c r="N7202" s="27" t="s">
        <v>43</v>
      </c>
      <c r="O7202" s="25" t="s">
        <v>43</v>
      </c>
      <c r="P7202" s="27" t="s">
        <v>43</v>
      </c>
      <c r="Q7202" s="25" t="s">
        <v>44</v>
      </c>
      <c r="R7202" s="28">
        <v>3.25</v>
      </c>
      <c r="S7202" s="29">
        <v>3.25</v>
      </c>
      <c r="T7202" s="29"/>
      <c r="U7202" s="29"/>
      <c r="V7202" s="1" t="s">
        <v>45</v>
      </c>
      <c r="W7202" s="1" t="s">
        <v>45</v>
      </c>
      <c r="X7202" s="1" t="s">
        <v>45</v>
      </c>
      <c r="Y7202" s="30">
        <f t="shared" si="900"/>
        <v>3.25</v>
      </c>
      <c r="Z7202" s="31">
        <f t="shared" si="901"/>
        <v>0</v>
      </c>
      <c r="AA7202" s="32">
        <f t="shared" si="902"/>
        <v>0</v>
      </c>
      <c r="AB7202" t="b">
        <f t="shared" si="903"/>
        <v>1</v>
      </c>
      <c r="AC7202" s="2" t="s">
        <v>53</v>
      </c>
      <c r="AD7202" s="2">
        <v>2.89</v>
      </c>
      <c r="AG7202" t="s">
        <v>4996</v>
      </c>
    </row>
    <row r="7203" spans="1:33" ht="16" hidden="1" x14ac:dyDescent="0.4">
      <c r="A7203" s="24" t="s">
        <v>22172</v>
      </c>
      <c r="B7203" s="25" t="s">
        <v>22777</v>
      </c>
      <c r="C7203" t="str">
        <f t="shared" si="896"/>
        <v>47</v>
      </c>
      <c r="D7203" t="str">
        <f>_xlfn.XLOOKUP(C7203,Folha2!A:A,Folha2!B:B)</f>
        <v>MERCEARIA SALGADA</v>
      </c>
      <c r="E7203" s="26" t="str">
        <f t="shared" si="897"/>
        <v>069</v>
      </c>
      <c r="F7203" s="26" t="str">
        <f t="shared" si="898"/>
        <v>80</v>
      </c>
      <c r="G7203" s="26" t="str">
        <f t="shared" si="899"/>
        <v>04</v>
      </c>
      <c r="H7203" s="27" t="s">
        <v>22849</v>
      </c>
      <c r="I7203" s="25" t="s">
        <v>22850</v>
      </c>
      <c r="J7203" s="27" t="s">
        <v>59</v>
      </c>
      <c r="K7203" s="25" t="s">
        <v>22851</v>
      </c>
      <c r="L7203" s="27" t="s">
        <v>51</v>
      </c>
      <c r="M7203" s="25" t="s">
        <v>43</v>
      </c>
      <c r="N7203" s="27" t="s">
        <v>43</v>
      </c>
      <c r="O7203" s="25" t="s">
        <v>43</v>
      </c>
      <c r="P7203" s="27" t="s">
        <v>43</v>
      </c>
      <c r="Q7203" s="25" t="s">
        <v>44</v>
      </c>
      <c r="R7203" s="28">
        <v>3.29</v>
      </c>
      <c r="S7203" s="29">
        <v>3.29</v>
      </c>
      <c r="T7203" s="29"/>
      <c r="U7203" s="29">
        <v>3.29</v>
      </c>
      <c r="V7203" s="1" t="s">
        <v>45</v>
      </c>
      <c r="W7203" s="1" t="s">
        <v>45</v>
      </c>
      <c r="X7203" s="1" t="s">
        <v>45</v>
      </c>
      <c r="Y7203" s="30">
        <f t="shared" si="900"/>
        <v>3.29</v>
      </c>
      <c r="Z7203" s="31">
        <f t="shared" si="901"/>
        <v>0</v>
      </c>
      <c r="AA7203" s="32">
        <f t="shared" si="902"/>
        <v>0</v>
      </c>
      <c r="AB7203" t="b">
        <f t="shared" si="903"/>
        <v>1</v>
      </c>
      <c r="AC7203" s="2" t="s">
        <v>70</v>
      </c>
      <c r="AD7203" s="2">
        <v>3.29</v>
      </c>
      <c r="AG7203" t="s">
        <v>4996</v>
      </c>
    </row>
    <row r="7204" spans="1:33" ht="16" hidden="1" x14ac:dyDescent="0.4">
      <c r="A7204" s="24" t="s">
        <v>22172</v>
      </c>
      <c r="B7204" s="25" t="s">
        <v>22777</v>
      </c>
      <c r="C7204" t="str">
        <f t="shared" si="896"/>
        <v>47</v>
      </c>
      <c r="D7204" t="str">
        <f>_xlfn.XLOOKUP(C7204,Folha2!A:A,Folha2!B:B)</f>
        <v>MERCEARIA SALGADA</v>
      </c>
      <c r="E7204" s="26" t="str">
        <f t="shared" si="897"/>
        <v>069</v>
      </c>
      <c r="F7204" s="26" t="str">
        <f t="shared" si="898"/>
        <v>80</v>
      </c>
      <c r="G7204" s="26" t="str">
        <f t="shared" si="899"/>
        <v>04</v>
      </c>
      <c r="H7204" s="27" t="s">
        <v>22852</v>
      </c>
      <c r="I7204" s="25" t="s">
        <v>22853</v>
      </c>
      <c r="J7204" s="27" t="s">
        <v>59</v>
      </c>
      <c r="K7204" s="25" t="s">
        <v>22854</v>
      </c>
      <c r="L7204" s="27" t="s">
        <v>51</v>
      </c>
      <c r="M7204" s="25" t="s">
        <v>43</v>
      </c>
      <c r="N7204" s="27" t="s">
        <v>43</v>
      </c>
      <c r="O7204" s="25" t="s">
        <v>43</v>
      </c>
      <c r="P7204" s="27" t="s">
        <v>43</v>
      </c>
      <c r="Q7204" s="25" t="s">
        <v>44</v>
      </c>
      <c r="R7204" s="28">
        <v>4.4400000000000004</v>
      </c>
      <c r="S7204" s="29"/>
      <c r="T7204" s="29"/>
      <c r="U7204" s="29">
        <v>4.4400000000000004</v>
      </c>
      <c r="V7204" s="1" t="s">
        <v>45</v>
      </c>
      <c r="W7204" s="1" t="s">
        <v>45</v>
      </c>
      <c r="X7204" s="1" t="s">
        <v>45</v>
      </c>
      <c r="Y7204" s="30">
        <f t="shared" si="900"/>
        <v>4.4400000000000004</v>
      </c>
      <c r="Z7204" s="31">
        <f t="shared" si="901"/>
        <v>0</v>
      </c>
      <c r="AA7204" s="32">
        <f t="shared" si="902"/>
        <v>0</v>
      </c>
      <c r="AB7204" t="b">
        <f t="shared" si="903"/>
        <v>1</v>
      </c>
      <c r="AC7204" s="2" t="s">
        <v>164</v>
      </c>
      <c r="AD7204" s="2">
        <v>3.99</v>
      </c>
      <c r="AG7204" t="s">
        <v>4996</v>
      </c>
    </row>
    <row r="7205" spans="1:33" ht="16" hidden="1" x14ac:dyDescent="0.4">
      <c r="A7205" s="24" t="s">
        <v>22172</v>
      </c>
      <c r="B7205" s="25" t="s">
        <v>22777</v>
      </c>
      <c r="C7205" t="str">
        <f t="shared" si="896"/>
        <v>47</v>
      </c>
      <c r="D7205" t="str">
        <f>_xlfn.XLOOKUP(C7205,Folha2!A:A,Folha2!B:B)</f>
        <v>MERCEARIA SALGADA</v>
      </c>
      <c r="E7205" s="26" t="str">
        <f t="shared" si="897"/>
        <v>069</v>
      </c>
      <c r="F7205" s="26" t="str">
        <f t="shared" si="898"/>
        <v>80</v>
      </c>
      <c r="G7205" s="26" t="str">
        <f t="shared" si="899"/>
        <v>04</v>
      </c>
      <c r="H7205" s="27" t="s">
        <v>22855</v>
      </c>
      <c r="I7205" s="25" t="s">
        <v>22856</v>
      </c>
      <c r="J7205" s="27" t="s">
        <v>59</v>
      </c>
      <c r="K7205" s="25" t="s">
        <v>22857</v>
      </c>
      <c r="L7205" s="27" t="s">
        <v>51</v>
      </c>
      <c r="M7205" s="25" t="s">
        <v>52</v>
      </c>
      <c r="N7205" s="27" t="s">
        <v>43</v>
      </c>
      <c r="O7205" s="25" t="s">
        <v>43</v>
      </c>
      <c r="P7205" s="27" t="s">
        <v>52</v>
      </c>
      <c r="Q7205" s="25" t="s">
        <v>44</v>
      </c>
      <c r="R7205" s="28">
        <v>5.99</v>
      </c>
      <c r="S7205" s="29">
        <v>5.99</v>
      </c>
      <c r="T7205" s="29"/>
      <c r="U7205" s="29">
        <v>5.99</v>
      </c>
      <c r="V7205" s="1" t="s">
        <v>45</v>
      </c>
      <c r="W7205" s="1" t="s">
        <v>45</v>
      </c>
      <c r="X7205" s="1" t="s">
        <v>45</v>
      </c>
      <c r="Y7205" s="30">
        <f t="shared" si="900"/>
        <v>5.99</v>
      </c>
      <c r="Z7205" s="31">
        <f t="shared" si="901"/>
        <v>0</v>
      </c>
      <c r="AA7205" s="32">
        <f t="shared" si="902"/>
        <v>0</v>
      </c>
      <c r="AB7205" t="b">
        <f t="shared" si="903"/>
        <v>1</v>
      </c>
      <c r="AC7205" s="2" t="s">
        <v>70</v>
      </c>
      <c r="AD7205" s="2">
        <v>5.49</v>
      </c>
      <c r="AG7205" t="s">
        <v>4996</v>
      </c>
    </row>
    <row r="7206" spans="1:33" ht="16" x14ac:dyDescent="0.4">
      <c r="A7206" s="24" t="s">
        <v>22172</v>
      </c>
      <c r="B7206" s="25" t="s">
        <v>22777</v>
      </c>
      <c r="C7206" t="str">
        <f t="shared" si="896"/>
        <v>47</v>
      </c>
      <c r="D7206" t="str">
        <f>_xlfn.XLOOKUP(C7206,Folha2!A:A,Folha2!B:B)</f>
        <v>MERCEARIA SALGADA</v>
      </c>
      <c r="E7206" s="26" t="str">
        <f t="shared" si="897"/>
        <v>069</v>
      </c>
      <c r="F7206" s="26" t="str">
        <f t="shared" si="898"/>
        <v>80</v>
      </c>
      <c r="G7206" s="26" t="str">
        <f t="shared" si="899"/>
        <v>04</v>
      </c>
      <c r="H7206" s="27" t="s">
        <v>22858</v>
      </c>
      <c r="I7206" s="25" t="s">
        <v>22859</v>
      </c>
      <c r="J7206" s="27" t="s">
        <v>59</v>
      </c>
      <c r="K7206" s="25" t="s">
        <v>22860</v>
      </c>
      <c r="L7206" s="27" t="s">
        <v>51</v>
      </c>
      <c r="M7206" s="25" t="s">
        <v>43</v>
      </c>
      <c r="N7206" s="27" t="s">
        <v>43</v>
      </c>
      <c r="O7206" s="25" t="s">
        <v>43</v>
      </c>
      <c r="P7206" s="27" t="s">
        <v>43</v>
      </c>
      <c r="Q7206" s="25" t="s">
        <v>44</v>
      </c>
      <c r="R7206" s="28">
        <v>11.99</v>
      </c>
      <c r="S7206" s="29"/>
      <c r="T7206" s="29"/>
      <c r="U7206" s="29">
        <v>11.97</v>
      </c>
      <c r="V7206" s="1" t="s">
        <v>45</v>
      </c>
      <c r="W7206" s="1" t="s">
        <v>45</v>
      </c>
      <c r="X7206" s="1" t="s">
        <v>45</v>
      </c>
      <c r="Y7206" s="30">
        <f t="shared" si="900"/>
        <v>11.97</v>
      </c>
      <c r="Z7206" s="31">
        <f t="shared" si="901"/>
        <v>1.6708437761068229E-3</v>
      </c>
      <c r="AA7206" s="32">
        <f t="shared" si="902"/>
        <v>1.9999999999999574E-2</v>
      </c>
      <c r="AB7206" t="b">
        <f t="shared" si="903"/>
        <v>0</v>
      </c>
      <c r="AC7206" s="2" t="s">
        <v>76</v>
      </c>
      <c r="AD7206" s="2">
        <v>10.79</v>
      </c>
      <c r="AG7206" t="s">
        <v>13931</v>
      </c>
    </row>
    <row r="7207" spans="1:33" ht="16" hidden="1" x14ac:dyDescent="0.4">
      <c r="A7207" s="24" t="s">
        <v>22172</v>
      </c>
      <c r="B7207" s="25" t="s">
        <v>22777</v>
      </c>
      <c r="C7207" t="str">
        <f t="shared" si="896"/>
        <v>47</v>
      </c>
      <c r="D7207" t="str">
        <f>_xlfn.XLOOKUP(C7207,Folha2!A:A,Folha2!B:B)</f>
        <v>MERCEARIA SALGADA</v>
      </c>
      <c r="E7207" s="26" t="str">
        <f t="shared" si="897"/>
        <v>069</v>
      </c>
      <c r="F7207" s="26" t="str">
        <f t="shared" si="898"/>
        <v>80</v>
      </c>
      <c r="G7207" s="26" t="str">
        <f t="shared" si="899"/>
        <v>04</v>
      </c>
      <c r="H7207" s="27" t="s">
        <v>22861</v>
      </c>
      <c r="I7207" s="25" t="s">
        <v>22862</v>
      </c>
      <c r="J7207" s="27" t="s">
        <v>59</v>
      </c>
      <c r="K7207" s="25" t="s">
        <v>22863</v>
      </c>
      <c r="L7207" s="27" t="s">
        <v>51</v>
      </c>
      <c r="M7207" s="25" t="s">
        <v>43</v>
      </c>
      <c r="N7207" s="27" t="s">
        <v>43</v>
      </c>
      <c r="O7207" s="25" t="s">
        <v>43</v>
      </c>
      <c r="P7207" s="27" t="s">
        <v>43</v>
      </c>
      <c r="Q7207" s="25" t="s">
        <v>44</v>
      </c>
      <c r="R7207" s="28">
        <v>14.99</v>
      </c>
      <c r="S7207" s="29">
        <v>14.99</v>
      </c>
      <c r="T7207" s="29"/>
      <c r="U7207" s="29">
        <v>14.99</v>
      </c>
      <c r="V7207" s="1" t="s">
        <v>45</v>
      </c>
      <c r="W7207" s="1" t="s">
        <v>45</v>
      </c>
      <c r="X7207" s="1" t="s">
        <v>45</v>
      </c>
      <c r="Y7207" s="30">
        <f t="shared" si="900"/>
        <v>14.99</v>
      </c>
      <c r="Z7207" s="31">
        <f t="shared" si="901"/>
        <v>0</v>
      </c>
      <c r="AA7207" s="32">
        <f t="shared" si="902"/>
        <v>0</v>
      </c>
      <c r="AB7207" t="b">
        <f t="shared" si="903"/>
        <v>1</v>
      </c>
      <c r="AC7207" s="2" t="s">
        <v>70</v>
      </c>
      <c r="AD7207" s="2">
        <v>14.99</v>
      </c>
      <c r="AG7207" t="s">
        <v>4996</v>
      </c>
    </row>
    <row r="7208" spans="1:33" ht="16" x14ac:dyDescent="0.4">
      <c r="A7208" s="24" t="s">
        <v>22172</v>
      </c>
      <c r="B7208" s="25" t="s">
        <v>22777</v>
      </c>
      <c r="C7208" t="str">
        <f t="shared" si="896"/>
        <v>47</v>
      </c>
      <c r="D7208" t="str">
        <f>_xlfn.XLOOKUP(C7208,Folha2!A:A,Folha2!B:B)</f>
        <v>MERCEARIA SALGADA</v>
      </c>
      <c r="E7208" s="26" t="str">
        <f t="shared" si="897"/>
        <v>069</v>
      </c>
      <c r="F7208" s="26" t="str">
        <f t="shared" si="898"/>
        <v>80</v>
      </c>
      <c r="G7208" s="26" t="str">
        <f t="shared" si="899"/>
        <v>04</v>
      </c>
      <c r="H7208" s="27" t="s">
        <v>22864</v>
      </c>
      <c r="I7208" s="25" t="s">
        <v>22865</v>
      </c>
      <c r="J7208" s="27" t="s">
        <v>59</v>
      </c>
      <c r="K7208" s="25" t="s">
        <v>22866</v>
      </c>
      <c r="L7208" s="27" t="s">
        <v>51</v>
      </c>
      <c r="M7208" s="25" t="s">
        <v>52</v>
      </c>
      <c r="N7208" s="27" t="s">
        <v>43</v>
      </c>
      <c r="O7208" s="25" t="s">
        <v>43</v>
      </c>
      <c r="P7208" s="27" t="s">
        <v>52</v>
      </c>
      <c r="Q7208" s="25" t="s">
        <v>44</v>
      </c>
      <c r="R7208" s="28">
        <v>14.99</v>
      </c>
      <c r="S7208" s="29">
        <v>19.989999999999998</v>
      </c>
      <c r="T7208" s="29"/>
      <c r="U7208" s="29"/>
      <c r="V7208" s="1" t="s">
        <v>45</v>
      </c>
      <c r="W7208" s="1" t="s">
        <v>45</v>
      </c>
      <c r="X7208" s="1" t="s">
        <v>45</v>
      </c>
      <c r="Y7208" s="30">
        <f t="shared" si="900"/>
        <v>19.989999999999998</v>
      </c>
      <c r="Z7208" s="31">
        <f t="shared" si="901"/>
        <v>-0.25012506253126554</v>
      </c>
      <c r="AA7208" s="32">
        <f t="shared" si="902"/>
        <v>-4.9999999999999982</v>
      </c>
      <c r="AB7208" t="b">
        <f t="shared" si="903"/>
        <v>0</v>
      </c>
      <c r="AC7208" s="2" t="s">
        <v>105</v>
      </c>
      <c r="AD7208" s="2">
        <v>14.99</v>
      </c>
      <c r="AG7208" t="s">
        <v>15956</v>
      </c>
    </row>
    <row r="7209" spans="1:33" ht="16" hidden="1" x14ac:dyDescent="0.4">
      <c r="A7209" s="24" t="s">
        <v>22172</v>
      </c>
      <c r="B7209" s="25" t="s">
        <v>22777</v>
      </c>
      <c r="C7209" t="str">
        <f t="shared" si="896"/>
        <v>47</v>
      </c>
      <c r="D7209" t="str">
        <f>_xlfn.XLOOKUP(C7209,Folha2!A:A,Folha2!B:B)</f>
        <v>MERCEARIA SALGADA</v>
      </c>
      <c r="E7209" s="26" t="str">
        <f t="shared" si="897"/>
        <v>069</v>
      </c>
      <c r="F7209" s="26" t="str">
        <f t="shared" si="898"/>
        <v>80</v>
      </c>
      <c r="G7209" s="26" t="str">
        <f t="shared" si="899"/>
        <v>04</v>
      </c>
      <c r="H7209" s="27" t="s">
        <v>22867</v>
      </c>
      <c r="I7209" s="25" t="s">
        <v>22868</v>
      </c>
      <c r="J7209" s="27" t="s">
        <v>548</v>
      </c>
      <c r="K7209" s="25" t="s">
        <v>22869</v>
      </c>
      <c r="L7209" s="27" t="s">
        <v>51</v>
      </c>
      <c r="M7209" s="25" t="s">
        <v>43</v>
      </c>
      <c r="N7209" s="27" t="s">
        <v>43</v>
      </c>
      <c r="O7209" s="25" t="s">
        <v>43</v>
      </c>
      <c r="P7209" s="27" t="s">
        <v>43</v>
      </c>
      <c r="Q7209" s="25" t="s">
        <v>44</v>
      </c>
      <c r="R7209" s="28">
        <v>7.49</v>
      </c>
      <c r="S7209" s="29">
        <v>7.49</v>
      </c>
      <c r="T7209" s="29"/>
      <c r="U7209" s="29"/>
      <c r="V7209" s="1" t="s">
        <v>45</v>
      </c>
      <c r="W7209" s="1" t="s">
        <v>45</v>
      </c>
      <c r="X7209" s="1" t="s">
        <v>45</v>
      </c>
      <c r="Y7209" s="30">
        <f t="shared" si="900"/>
        <v>7.49</v>
      </c>
      <c r="Z7209" s="31">
        <f t="shared" si="901"/>
        <v>0</v>
      </c>
      <c r="AA7209" s="32">
        <f t="shared" si="902"/>
        <v>0</v>
      </c>
      <c r="AB7209" t="b">
        <f t="shared" si="903"/>
        <v>1</v>
      </c>
      <c r="AC7209" s="2" t="s">
        <v>45</v>
      </c>
      <c r="AD7209" s="2" t="s">
        <v>45</v>
      </c>
      <c r="AG7209" t="s">
        <v>13638</v>
      </c>
    </row>
    <row r="7210" spans="1:33" ht="16" x14ac:dyDescent="0.4">
      <c r="A7210" s="24" t="s">
        <v>22172</v>
      </c>
      <c r="B7210" s="25" t="s">
        <v>22777</v>
      </c>
      <c r="C7210" t="str">
        <f t="shared" si="896"/>
        <v>47</v>
      </c>
      <c r="D7210" t="str">
        <f>_xlfn.XLOOKUP(C7210,Folha2!A:A,Folha2!B:B)</f>
        <v>MERCEARIA SALGADA</v>
      </c>
      <c r="E7210" s="26" t="str">
        <f t="shared" si="897"/>
        <v>069</v>
      </c>
      <c r="F7210" s="26" t="str">
        <f t="shared" si="898"/>
        <v>80</v>
      </c>
      <c r="G7210" s="26" t="str">
        <f t="shared" si="899"/>
        <v>04</v>
      </c>
      <c r="H7210" s="27" t="s">
        <v>22870</v>
      </c>
      <c r="I7210" s="25" t="s">
        <v>22871</v>
      </c>
      <c r="J7210" s="27" t="s">
        <v>548</v>
      </c>
      <c r="K7210" s="25" t="s">
        <v>22872</v>
      </c>
      <c r="L7210" s="27" t="s">
        <v>51</v>
      </c>
      <c r="M7210" s="25" t="s">
        <v>43</v>
      </c>
      <c r="N7210" s="27" t="s">
        <v>43</v>
      </c>
      <c r="O7210" s="25" t="s">
        <v>43</v>
      </c>
      <c r="P7210" s="27" t="s">
        <v>43</v>
      </c>
      <c r="Q7210" s="25" t="s">
        <v>44</v>
      </c>
      <c r="R7210" s="28">
        <v>7.49</v>
      </c>
      <c r="S7210" s="29">
        <v>5.99</v>
      </c>
      <c r="T7210" s="29">
        <v>5.95</v>
      </c>
      <c r="U7210" s="29"/>
      <c r="V7210" s="1" t="s">
        <v>45</v>
      </c>
      <c r="W7210" s="1" t="s">
        <v>45</v>
      </c>
      <c r="X7210" s="1" t="s">
        <v>45</v>
      </c>
      <c r="Y7210" s="30">
        <f t="shared" si="900"/>
        <v>5.9700000000000006</v>
      </c>
      <c r="Z7210" s="31">
        <f t="shared" si="901"/>
        <v>0.25460636515912882</v>
      </c>
      <c r="AA7210" s="32">
        <f t="shared" si="902"/>
        <v>1.5199999999999996</v>
      </c>
      <c r="AB7210" t="b">
        <f t="shared" si="903"/>
        <v>0</v>
      </c>
      <c r="AC7210" s="2" t="s">
        <v>144</v>
      </c>
      <c r="AD7210" s="2">
        <v>6.99</v>
      </c>
      <c r="AG7210" t="s">
        <v>20528</v>
      </c>
    </row>
    <row r="7211" spans="1:33" ht="16" x14ac:dyDescent="0.4">
      <c r="A7211" s="24" t="s">
        <v>22172</v>
      </c>
      <c r="B7211" s="25" t="s">
        <v>22777</v>
      </c>
      <c r="C7211" t="str">
        <f t="shared" si="896"/>
        <v>47</v>
      </c>
      <c r="D7211" t="str">
        <f>_xlfn.XLOOKUP(C7211,Folha2!A:A,Folha2!B:B)</f>
        <v>MERCEARIA SALGADA</v>
      </c>
      <c r="E7211" s="26" t="str">
        <f t="shared" si="897"/>
        <v>069</v>
      </c>
      <c r="F7211" s="26" t="str">
        <f t="shared" si="898"/>
        <v>80</v>
      </c>
      <c r="G7211" s="26" t="str">
        <f t="shared" si="899"/>
        <v>04</v>
      </c>
      <c r="H7211" s="27" t="s">
        <v>22873</v>
      </c>
      <c r="I7211" s="25" t="s">
        <v>22874</v>
      </c>
      <c r="J7211" s="27" t="s">
        <v>548</v>
      </c>
      <c r="K7211" s="25" t="s">
        <v>22875</v>
      </c>
      <c r="L7211" s="27" t="s">
        <v>51</v>
      </c>
      <c r="M7211" s="25" t="s">
        <v>43</v>
      </c>
      <c r="N7211" s="27" t="s">
        <v>43</v>
      </c>
      <c r="O7211" s="25" t="s">
        <v>43</v>
      </c>
      <c r="P7211" s="27" t="s">
        <v>43</v>
      </c>
      <c r="Q7211" s="25" t="s">
        <v>44</v>
      </c>
      <c r="R7211" s="28">
        <v>7.99</v>
      </c>
      <c r="S7211" s="29">
        <v>8.0299999999999994</v>
      </c>
      <c r="T7211" s="29"/>
      <c r="U7211" s="29">
        <v>7.99</v>
      </c>
      <c r="V7211" s="1" t="s">
        <v>45</v>
      </c>
      <c r="W7211" s="1" t="s">
        <v>45</v>
      </c>
      <c r="X7211" s="1" t="s">
        <v>45</v>
      </c>
      <c r="Y7211" s="30">
        <f t="shared" si="900"/>
        <v>8.01</v>
      </c>
      <c r="Z7211" s="31">
        <f t="shared" si="901"/>
        <v>-2.4968789013731785E-3</v>
      </c>
      <c r="AA7211" s="32">
        <f t="shared" si="902"/>
        <v>-1.9999999999999574E-2</v>
      </c>
      <c r="AB7211" t="b">
        <f t="shared" si="903"/>
        <v>0</v>
      </c>
      <c r="AC7211" s="2" t="s">
        <v>70</v>
      </c>
      <c r="AD7211" s="2">
        <v>7.99</v>
      </c>
      <c r="AG7211" t="s">
        <v>4996</v>
      </c>
    </row>
    <row r="7212" spans="1:33" ht="16" hidden="1" x14ac:dyDescent="0.4">
      <c r="A7212" s="24" t="s">
        <v>22172</v>
      </c>
      <c r="B7212" s="25" t="s">
        <v>22777</v>
      </c>
      <c r="C7212" t="str">
        <f t="shared" si="896"/>
        <v>47</v>
      </c>
      <c r="D7212" t="str">
        <f>_xlfn.XLOOKUP(C7212,Folha2!A:A,Folha2!B:B)</f>
        <v>MERCEARIA SALGADA</v>
      </c>
      <c r="E7212" s="26" t="str">
        <f t="shared" si="897"/>
        <v>069</v>
      </c>
      <c r="F7212" s="26" t="str">
        <f t="shared" si="898"/>
        <v>80</v>
      </c>
      <c r="G7212" s="26" t="str">
        <f t="shared" si="899"/>
        <v>04</v>
      </c>
      <c r="H7212" s="27" t="s">
        <v>22876</v>
      </c>
      <c r="I7212" s="25" t="s">
        <v>22877</v>
      </c>
      <c r="J7212" s="27" t="s">
        <v>548</v>
      </c>
      <c r="K7212" s="25" t="s">
        <v>22878</v>
      </c>
      <c r="L7212" s="27" t="s">
        <v>51</v>
      </c>
      <c r="M7212" s="25" t="s">
        <v>43</v>
      </c>
      <c r="N7212" s="27" t="s">
        <v>43</v>
      </c>
      <c r="O7212" s="25" t="s">
        <v>43</v>
      </c>
      <c r="P7212" s="27" t="s">
        <v>43</v>
      </c>
      <c r="Q7212" s="25" t="s">
        <v>44</v>
      </c>
      <c r="R7212" s="28">
        <v>8.2899999999999991</v>
      </c>
      <c r="S7212" s="29"/>
      <c r="T7212" s="29"/>
      <c r="U7212" s="29">
        <v>8.2899999999999991</v>
      </c>
      <c r="V7212" s="1" t="s">
        <v>45</v>
      </c>
      <c r="W7212" s="1" t="s">
        <v>45</v>
      </c>
      <c r="X7212" s="1" t="s">
        <v>45</v>
      </c>
      <c r="Y7212" s="30">
        <f t="shared" si="900"/>
        <v>8.2899999999999991</v>
      </c>
      <c r="Z7212" s="31">
        <f t="shared" si="901"/>
        <v>0</v>
      </c>
      <c r="AA7212" s="32">
        <f t="shared" si="902"/>
        <v>0</v>
      </c>
      <c r="AB7212" t="b">
        <f t="shared" si="903"/>
        <v>1</v>
      </c>
      <c r="AC7212" s="2" t="s">
        <v>109</v>
      </c>
      <c r="AD7212" s="2">
        <v>8.2899999999999991</v>
      </c>
      <c r="AG7212" t="s">
        <v>4996</v>
      </c>
    </row>
    <row r="7213" spans="1:33" ht="16" hidden="1" x14ac:dyDescent="0.4">
      <c r="A7213" s="24" t="s">
        <v>22172</v>
      </c>
      <c r="B7213" s="25" t="s">
        <v>22777</v>
      </c>
      <c r="C7213" t="str">
        <f t="shared" si="896"/>
        <v>47</v>
      </c>
      <c r="D7213" t="str">
        <f>_xlfn.XLOOKUP(C7213,Folha2!A:A,Folha2!B:B)</f>
        <v>MERCEARIA SALGADA</v>
      </c>
      <c r="E7213" s="26" t="str">
        <f t="shared" si="897"/>
        <v>069</v>
      </c>
      <c r="F7213" s="26" t="str">
        <f t="shared" si="898"/>
        <v>80</v>
      </c>
      <c r="G7213" s="26" t="str">
        <f t="shared" si="899"/>
        <v>04</v>
      </c>
      <c r="H7213" s="27" t="s">
        <v>22879</v>
      </c>
      <c r="I7213" s="25" t="s">
        <v>22880</v>
      </c>
      <c r="J7213" s="27" t="s">
        <v>548</v>
      </c>
      <c r="K7213" s="25" t="s">
        <v>22881</v>
      </c>
      <c r="L7213" s="27" t="s">
        <v>51</v>
      </c>
      <c r="M7213" s="25" t="s">
        <v>43</v>
      </c>
      <c r="N7213" s="27" t="s">
        <v>43</v>
      </c>
      <c r="O7213" s="25" t="s">
        <v>43</v>
      </c>
      <c r="P7213" s="27" t="s">
        <v>43</v>
      </c>
      <c r="Q7213" s="25" t="s">
        <v>44</v>
      </c>
      <c r="R7213" s="28">
        <v>9.99</v>
      </c>
      <c r="S7213" s="29"/>
      <c r="T7213" s="29"/>
      <c r="U7213" s="29">
        <v>9.99</v>
      </c>
      <c r="V7213" s="1" t="s">
        <v>45</v>
      </c>
      <c r="W7213" s="1" t="s">
        <v>45</v>
      </c>
      <c r="X7213" s="1" t="s">
        <v>45</v>
      </c>
      <c r="Y7213" s="30">
        <f t="shared" si="900"/>
        <v>9.99</v>
      </c>
      <c r="Z7213" s="31">
        <f t="shared" si="901"/>
        <v>0</v>
      </c>
      <c r="AA7213" s="32">
        <f t="shared" si="902"/>
        <v>0</v>
      </c>
      <c r="AB7213" t="b">
        <f t="shared" si="903"/>
        <v>1</v>
      </c>
      <c r="AC7213" s="2" t="s">
        <v>45</v>
      </c>
      <c r="AD7213" s="2" t="s">
        <v>45</v>
      </c>
      <c r="AG7213" t="s">
        <v>4996</v>
      </c>
    </row>
    <row r="7214" spans="1:33" ht="16" hidden="1" x14ac:dyDescent="0.4">
      <c r="A7214" s="24" t="s">
        <v>22172</v>
      </c>
      <c r="B7214" s="25" t="s">
        <v>22777</v>
      </c>
      <c r="C7214" t="str">
        <f t="shared" si="896"/>
        <v>47</v>
      </c>
      <c r="D7214" t="str">
        <f>_xlfn.XLOOKUP(C7214,Folha2!A:A,Folha2!B:B)</f>
        <v>MERCEARIA SALGADA</v>
      </c>
      <c r="E7214" s="26" t="str">
        <f t="shared" si="897"/>
        <v>069</v>
      </c>
      <c r="F7214" s="26" t="str">
        <f t="shared" si="898"/>
        <v>80</v>
      </c>
      <c r="G7214" s="26" t="str">
        <f t="shared" si="899"/>
        <v>04</v>
      </c>
      <c r="H7214" s="27" t="s">
        <v>22882</v>
      </c>
      <c r="I7214" s="25" t="s">
        <v>22883</v>
      </c>
      <c r="J7214" s="27" t="s">
        <v>22410</v>
      </c>
      <c r="K7214" s="25" t="s">
        <v>22884</v>
      </c>
      <c r="L7214" s="27" t="s">
        <v>42</v>
      </c>
      <c r="M7214" s="25" t="s">
        <v>43</v>
      </c>
      <c r="N7214" s="27" t="s">
        <v>43</v>
      </c>
      <c r="O7214" s="25" t="s">
        <v>43</v>
      </c>
      <c r="P7214" s="27" t="s">
        <v>43</v>
      </c>
      <c r="Q7214" s="25" t="s">
        <v>186</v>
      </c>
      <c r="R7214" s="28">
        <v>6.39</v>
      </c>
      <c r="S7214" s="29">
        <v>6.39</v>
      </c>
      <c r="T7214" s="29"/>
      <c r="U7214" s="29">
        <v>6.39</v>
      </c>
      <c r="V7214" s="1" t="s">
        <v>45</v>
      </c>
      <c r="W7214" s="1" t="s">
        <v>45</v>
      </c>
      <c r="X7214" s="1" t="s">
        <v>45</v>
      </c>
      <c r="Y7214" s="30">
        <f t="shared" si="900"/>
        <v>6.39</v>
      </c>
      <c r="Z7214" s="31">
        <f t="shared" si="901"/>
        <v>0</v>
      </c>
      <c r="AA7214" s="32">
        <f t="shared" si="902"/>
        <v>0</v>
      </c>
      <c r="AB7214" t="b">
        <f t="shared" si="903"/>
        <v>1</v>
      </c>
      <c r="AC7214" s="2" t="s">
        <v>53</v>
      </c>
      <c r="AD7214" s="2">
        <v>4.79</v>
      </c>
      <c r="AG7214" t="s">
        <v>4996</v>
      </c>
    </row>
    <row r="7215" spans="1:33" ht="16" hidden="1" x14ac:dyDescent="0.4">
      <c r="A7215" s="24" t="s">
        <v>22172</v>
      </c>
      <c r="B7215" s="25" t="s">
        <v>22777</v>
      </c>
      <c r="C7215" t="str">
        <f t="shared" si="896"/>
        <v>47</v>
      </c>
      <c r="D7215" t="str">
        <f>_xlfn.XLOOKUP(C7215,Folha2!A:A,Folha2!B:B)</f>
        <v>MERCEARIA SALGADA</v>
      </c>
      <c r="E7215" s="26" t="str">
        <f t="shared" si="897"/>
        <v>069</v>
      </c>
      <c r="F7215" s="26" t="str">
        <f t="shared" si="898"/>
        <v>80</v>
      </c>
      <c r="G7215" s="26" t="str">
        <f t="shared" si="899"/>
        <v>04</v>
      </c>
      <c r="H7215" s="27" t="s">
        <v>22885</v>
      </c>
      <c r="I7215" s="25" t="s">
        <v>22886</v>
      </c>
      <c r="J7215" s="27" t="s">
        <v>22410</v>
      </c>
      <c r="K7215" s="25" t="s">
        <v>22887</v>
      </c>
      <c r="L7215" s="27" t="s">
        <v>42</v>
      </c>
      <c r="M7215" s="25" t="s">
        <v>43</v>
      </c>
      <c r="N7215" s="27" t="s">
        <v>43</v>
      </c>
      <c r="O7215" s="25" t="s">
        <v>43</v>
      </c>
      <c r="P7215" s="27" t="s">
        <v>43</v>
      </c>
      <c r="Q7215" s="25" t="s">
        <v>186</v>
      </c>
      <c r="R7215" s="28">
        <v>6.39</v>
      </c>
      <c r="S7215" s="29">
        <v>6.39</v>
      </c>
      <c r="T7215" s="29"/>
      <c r="U7215" s="29">
        <v>6.39</v>
      </c>
      <c r="V7215" s="1" t="s">
        <v>45</v>
      </c>
      <c r="W7215" s="1" t="s">
        <v>45</v>
      </c>
      <c r="X7215" s="1" t="s">
        <v>45</v>
      </c>
      <c r="Y7215" s="30">
        <f t="shared" si="900"/>
        <v>6.39</v>
      </c>
      <c r="Z7215" s="31">
        <f t="shared" si="901"/>
        <v>0</v>
      </c>
      <c r="AA7215" s="32">
        <f t="shared" si="902"/>
        <v>0</v>
      </c>
      <c r="AB7215" t="b">
        <f t="shared" si="903"/>
        <v>1</v>
      </c>
      <c r="AC7215" s="2" t="s">
        <v>53</v>
      </c>
      <c r="AD7215" s="2">
        <v>4.79</v>
      </c>
      <c r="AG7215" t="s">
        <v>4996</v>
      </c>
    </row>
    <row r="7216" spans="1:33" ht="16" hidden="1" x14ac:dyDescent="0.4">
      <c r="A7216" s="24" t="s">
        <v>22172</v>
      </c>
      <c r="B7216" s="25" t="s">
        <v>22777</v>
      </c>
      <c r="C7216" t="str">
        <f t="shared" si="896"/>
        <v>47</v>
      </c>
      <c r="D7216" t="str">
        <f>_xlfn.XLOOKUP(C7216,Folha2!A:A,Folha2!B:B)</f>
        <v>MERCEARIA SALGADA</v>
      </c>
      <c r="E7216" s="26" t="str">
        <f t="shared" si="897"/>
        <v>069</v>
      </c>
      <c r="F7216" s="26" t="str">
        <f t="shared" si="898"/>
        <v>80</v>
      </c>
      <c r="G7216" s="26" t="str">
        <f t="shared" si="899"/>
        <v>04</v>
      </c>
      <c r="H7216" s="27" t="s">
        <v>22888</v>
      </c>
      <c r="I7216" s="25" t="s">
        <v>22889</v>
      </c>
      <c r="J7216" s="27" t="s">
        <v>22410</v>
      </c>
      <c r="K7216" s="25" t="s">
        <v>22890</v>
      </c>
      <c r="L7216" s="27" t="s">
        <v>42</v>
      </c>
      <c r="M7216" s="25" t="s">
        <v>43</v>
      </c>
      <c r="N7216" s="27" t="s">
        <v>43</v>
      </c>
      <c r="O7216" s="25" t="s">
        <v>43</v>
      </c>
      <c r="P7216" s="27" t="s">
        <v>43</v>
      </c>
      <c r="Q7216" s="25" t="s">
        <v>186</v>
      </c>
      <c r="R7216" s="28">
        <v>6.39</v>
      </c>
      <c r="S7216" s="29">
        <v>6.39</v>
      </c>
      <c r="T7216" s="29"/>
      <c r="U7216" s="29">
        <v>6.39</v>
      </c>
      <c r="V7216" s="1" t="s">
        <v>45</v>
      </c>
      <c r="W7216" s="1" t="s">
        <v>45</v>
      </c>
      <c r="X7216" s="1" t="s">
        <v>45</v>
      </c>
      <c r="Y7216" s="30">
        <f t="shared" si="900"/>
        <v>6.39</v>
      </c>
      <c r="Z7216" s="31">
        <f t="shared" si="901"/>
        <v>0</v>
      </c>
      <c r="AA7216" s="32">
        <f t="shared" si="902"/>
        <v>0</v>
      </c>
      <c r="AB7216" t="b">
        <f t="shared" si="903"/>
        <v>1</v>
      </c>
      <c r="AC7216" s="2" t="s">
        <v>53</v>
      </c>
      <c r="AD7216" s="2">
        <v>4.79</v>
      </c>
      <c r="AG7216" t="s">
        <v>4996</v>
      </c>
    </row>
    <row r="7217" spans="1:33" ht="16" hidden="1" x14ac:dyDescent="0.4">
      <c r="A7217" s="24" t="s">
        <v>22172</v>
      </c>
      <c r="B7217" s="25" t="s">
        <v>22777</v>
      </c>
      <c r="C7217" t="str">
        <f t="shared" si="896"/>
        <v>47</v>
      </c>
      <c r="D7217" t="str">
        <f>_xlfn.XLOOKUP(C7217,Folha2!A:A,Folha2!B:B)</f>
        <v>MERCEARIA SALGADA</v>
      </c>
      <c r="E7217" s="26" t="str">
        <f t="shared" si="897"/>
        <v>069</v>
      </c>
      <c r="F7217" s="26" t="str">
        <f t="shared" si="898"/>
        <v>80</v>
      </c>
      <c r="G7217" s="26" t="str">
        <f t="shared" si="899"/>
        <v>04</v>
      </c>
      <c r="H7217" s="27" t="s">
        <v>22891</v>
      </c>
      <c r="I7217" s="25" t="s">
        <v>22892</v>
      </c>
      <c r="J7217" s="27" t="s">
        <v>22410</v>
      </c>
      <c r="K7217" s="25" t="s">
        <v>22893</v>
      </c>
      <c r="L7217" s="27" t="s">
        <v>42</v>
      </c>
      <c r="M7217" s="25" t="s">
        <v>43</v>
      </c>
      <c r="N7217" s="27" t="s">
        <v>43</v>
      </c>
      <c r="O7217" s="25" t="s">
        <v>43</v>
      </c>
      <c r="P7217" s="27" t="s">
        <v>43</v>
      </c>
      <c r="Q7217" s="25" t="s">
        <v>186</v>
      </c>
      <c r="R7217" s="28">
        <v>6.39</v>
      </c>
      <c r="S7217" s="29">
        <v>6.39</v>
      </c>
      <c r="T7217" s="29"/>
      <c r="U7217" s="29">
        <v>6.39</v>
      </c>
      <c r="V7217" s="1" t="s">
        <v>45</v>
      </c>
      <c r="W7217" s="1" t="s">
        <v>45</v>
      </c>
      <c r="X7217" s="1" t="s">
        <v>45</v>
      </c>
      <c r="Y7217" s="30">
        <f t="shared" si="900"/>
        <v>6.39</v>
      </c>
      <c r="Z7217" s="31">
        <f t="shared" si="901"/>
        <v>0</v>
      </c>
      <c r="AA7217" s="32">
        <f t="shared" si="902"/>
        <v>0</v>
      </c>
      <c r="AB7217" t="b">
        <f t="shared" si="903"/>
        <v>1</v>
      </c>
      <c r="AC7217" s="2" t="s">
        <v>53</v>
      </c>
      <c r="AD7217" s="2">
        <v>4.79</v>
      </c>
      <c r="AG7217" t="s">
        <v>4996</v>
      </c>
    </row>
    <row r="7218" spans="1:33" ht="16" hidden="1" x14ac:dyDescent="0.4">
      <c r="A7218" s="24" t="s">
        <v>22172</v>
      </c>
      <c r="B7218" s="25" t="s">
        <v>22777</v>
      </c>
      <c r="C7218" t="str">
        <f t="shared" si="896"/>
        <v>47</v>
      </c>
      <c r="D7218" t="str">
        <f>_xlfn.XLOOKUP(C7218,Folha2!A:A,Folha2!B:B)</f>
        <v>MERCEARIA SALGADA</v>
      </c>
      <c r="E7218" s="26" t="str">
        <f t="shared" si="897"/>
        <v>069</v>
      </c>
      <c r="F7218" s="26" t="str">
        <f t="shared" si="898"/>
        <v>80</v>
      </c>
      <c r="G7218" s="26" t="str">
        <f t="shared" si="899"/>
        <v>04</v>
      </c>
      <c r="H7218" s="27" t="s">
        <v>22894</v>
      </c>
      <c r="I7218" s="25" t="s">
        <v>22895</v>
      </c>
      <c r="J7218" s="27" t="s">
        <v>22410</v>
      </c>
      <c r="K7218" s="25" t="s">
        <v>22896</v>
      </c>
      <c r="L7218" s="27" t="s">
        <v>42</v>
      </c>
      <c r="M7218" s="25" t="s">
        <v>43</v>
      </c>
      <c r="N7218" s="27" t="s">
        <v>43</v>
      </c>
      <c r="O7218" s="25" t="s">
        <v>43</v>
      </c>
      <c r="P7218" s="27" t="s">
        <v>43</v>
      </c>
      <c r="Q7218" s="25" t="s">
        <v>186</v>
      </c>
      <c r="R7218" s="28">
        <v>9.99</v>
      </c>
      <c r="S7218" s="29">
        <v>9.99</v>
      </c>
      <c r="T7218" s="29"/>
      <c r="U7218" s="29">
        <v>9.99</v>
      </c>
      <c r="V7218" s="1">
        <v>7.99</v>
      </c>
      <c r="W7218" s="1" t="s">
        <v>45</v>
      </c>
      <c r="X7218" s="1" t="s">
        <v>45</v>
      </c>
      <c r="Y7218" s="30">
        <f t="shared" si="900"/>
        <v>9.99</v>
      </c>
      <c r="Z7218" s="31">
        <f t="shared" si="901"/>
        <v>0</v>
      </c>
      <c r="AA7218" s="32">
        <f t="shared" si="902"/>
        <v>0</v>
      </c>
      <c r="AB7218" t="b">
        <f t="shared" si="903"/>
        <v>1</v>
      </c>
      <c r="AC7218" s="2" t="s">
        <v>144</v>
      </c>
      <c r="AD7218" s="2">
        <v>7.99</v>
      </c>
      <c r="AG7218" t="s">
        <v>4996</v>
      </c>
    </row>
    <row r="7219" spans="1:33" ht="16" hidden="1" x14ac:dyDescent="0.4">
      <c r="A7219" s="24" t="s">
        <v>22172</v>
      </c>
      <c r="B7219" s="25" t="s">
        <v>22777</v>
      </c>
      <c r="C7219" t="str">
        <f t="shared" si="896"/>
        <v>47</v>
      </c>
      <c r="D7219" t="str">
        <f>_xlfn.XLOOKUP(C7219,Folha2!A:A,Folha2!B:B)</f>
        <v>MERCEARIA SALGADA</v>
      </c>
      <c r="E7219" s="26" t="str">
        <f t="shared" si="897"/>
        <v>069</v>
      </c>
      <c r="F7219" s="26" t="str">
        <f t="shared" si="898"/>
        <v>80</v>
      </c>
      <c r="G7219" s="26" t="str">
        <f t="shared" si="899"/>
        <v>04</v>
      </c>
      <c r="H7219" s="27" t="s">
        <v>22897</v>
      </c>
      <c r="I7219" s="25" t="s">
        <v>22898</v>
      </c>
      <c r="J7219" s="27" t="s">
        <v>22410</v>
      </c>
      <c r="K7219" s="25" t="s">
        <v>22899</v>
      </c>
      <c r="L7219" s="27" t="s">
        <v>42</v>
      </c>
      <c r="M7219" s="25" t="s">
        <v>43</v>
      </c>
      <c r="N7219" s="27" t="s">
        <v>43</v>
      </c>
      <c r="O7219" s="25" t="s">
        <v>43</v>
      </c>
      <c r="P7219" s="27" t="s">
        <v>43</v>
      </c>
      <c r="Q7219" s="25" t="s">
        <v>186</v>
      </c>
      <c r="R7219" s="28">
        <v>9.99</v>
      </c>
      <c r="S7219" s="29">
        <v>9.99</v>
      </c>
      <c r="T7219" s="29"/>
      <c r="U7219" s="29">
        <v>9.99</v>
      </c>
      <c r="V7219" s="1">
        <v>7.99</v>
      </c>
      <c r="W7219" s="1" t="s">
        <v>45</v>
      </c>
      <c r="X7219" s="1" t="s">
        <v>45</v>
      </c>
      <c r="Y7219" s="30">
        <f t="shared" si="900"/>
        <v>9.99</v>
      </c>
      <c r="Z7219" s="31">
        <f t="shared" si="901"/>
        <v>0</v>
      </c>
      <c r="AA7219" s="32">
        <f t="shared" si="902"/>
        <v>0</v>
      </c>
      <c r="AB7219" t="b">
        <f t="shared" si="903"/>
        <v>1</v>
      </c>
      <c r="AC7219" s="2" t="s">
        <v>144</v>
      </c>
      <c r="AD7219" s="2">
        <v>7.99</v>
      </c>
      <c r="AG7219" t="s">
        <v>4996</v>
      </c>
    </row>
    <row r="7220" spans="1:33" ht="16" hidden="1" x14ac:dyDescent="0.4">
      <c r="A7220" s="24" t="s">
        <v>22172</v>
      </c>
      <c r="B7220" s="25" t="s">
        <v>22777</v>
      </c>
      <c r="C7220" t="str">
        <f t="shared" si="896"/>
        <v>47</v>
      </c>
      <c r="D7220" t="str">
        <f>_xlfn.XLOOKUP(C7220,Folha2!A:A,Folha2!B:B)</f>
        <v>MERCEARIA SALGADA</v>
      </c>
      <c r="E7220" s="26" t="str">
        <f t="shared" si="897"/>
        <v>069</v>
      </c>
      <c r="F7220" s="26" t="str">
        <f t="shared" si="898"/>
        <v>80</v>
      </c>
      <c r="G7220" s="26" t="str">
        <f t="shared" si="899"/>
        <v>04</v>
      </c>
      <c r="H7220" s="27" t="s">
        <v>22900</v>
      </c>
      <c r="I7220" s="25" t="s">
        <v>22901</v>
      </c>
      <c r="J7220" s="27" t="s">
        <v>22410</v>
      </c>
      <c r="K7220" s="25" t="s">
        <v>22902</v>
      </c>
      <c r="L7220" s="27" t="s">
        <v>42</v>
      </c>
      <c r="M7220" s="25" t="s">
        <v>43</v>
      </c>
      <c r="N7220" s="27" t="s">
        <v>43</v>
      </c>
      <c r="O7220" s="25" t="s">
        <v>43</v>
      </c>
      <c r="P7220" s="27" t="s">
        <v>43</v>
      </c>
      <c r="Q7220" s="25" t="s">
        <v>186</v>
      </c>
      <c r="R7220" s="28">
        <v>9.99</v>
      </c>
      <c r="S7220" s="29">
        <v>9.99</v>
      </c>
      <c r="T7220" s="29"/>
      <c r="U7220" s="29">
        <v>9.99</v>
      </c>
      <c r="V7220" s="1">
        <v>7.99</v>
      </c>
      <c r="W7220" s="1" t="s">
        <v>45</v>
      </c>
      <c r="X7220" s="1" t="s">
        <v>45</v>
      </c>
      <c r="Y7220" s="30">
        <f t="shared" si="900"/>
        <v>9.99</v>
      </c>
      <c r="Z7220" s="31">
        <f t="shared" si="901"/>
        <v>0</v>
      </c>
      <c r="AA7220" s="32">
        <f t="shared" si="902"/>
        <v>0</v>
      </c>
      <c r="AB7220" t="b">
        <f t="shared" si="903"/>
        <v>1</v>
      </c>
      <c r="AC7220" s="2" t="s">
        <v>144</v>
      </c>
      <c r="AD7220" s="2">
        <v>7.99</v>
      </c>
      <c r="AG7220" t="s">
        <v>4996</v>
      </c>
    </row>
    <row r="7221" spans="1:33" ht="16" hidden="1" x14ac:dyDescent="0.4">
      <c r="A7221" s="24" t="s">
        <v>22172</v>
      </c>
      <c r="B7221" s="25" t="s">
        <v>22777</v>
      </c>
      <c r="C7221" t="str">
        <f t="shared" si="896"/>
        <v>47</v>
      </c>
      <c r="D7221" t="str">
        <f>_xlfn.XLOOKUP(C7221,Folha2!A:A,Folha2!B:B)</f>
        <v>MERCEARIA SALGADA</v>
      </c>
      <c r="E7221" s="26" t="str">
        <f t="shared" si="897"/>
        <v>069</v>
      </c>
      <c r="F7221" s="26" t="str">
        <f t="shared" si="898"/>
        <v>80</v>
      </c>
      <c r="G7221" s="26" t="str">
        <f t="shared" si="899"/>
        <v>04</v>
      </c>
      <c r="H7221" s="27" t="s">
        <v>22903</v>
      </c>
      <c r="I7221" s="25" t="s">
        <v>22904</v>
      </c>
      <c r="J7221" s="27" t="s">
        <v>22410</v>
      </c>
      <c r="K7221" s="25" t="s">
        <v>22905</v>
      </c>
      <c r="L7221" s="27" t="s">
        <v>42</v>
      </c>
      <c r="M7221" s="25" t="s">
        <v>43</v>
      </c>
      <c r="N7221" s="27" t="s">
        <v>43</v>
      </c>
      <c r="O7221" s="25" t="s">
        <v>43</v>
      </c>
      <c r="P7221" s="27" t="s">
        <v>43</v>
      </c>
      <c r="Q7221" s="25" t="s">
        <v>186</v>
      </c>
      <c r="R7221" s="28">
        <v>9.99</v>
      </c>
      <c r="S7221" s="29">
        <v>9.99</v>
      </c>
      <c r="T7221" s="29"/>
      <c r="U7221" s="29">
        <v>9.99</v>
      </c>
      <c r="V7221" s="1">
        <v>7.99</v>
      </c>
      <c r="W7221" s="1" t="s">
        <v>45</v>
      </c>
      <c r="X7221" s="1" t="s">
        <v>45</v>
      </c>
      <c r="Y7221" s="30">
        <f t="shared" si="900"/>
        <v>9.99</v>
      </c>
      <c r="Z7221" s="31">
        <f t="shared" si="901"/>
        <v>0</v>
      </c>
      <c r="AA7221" s="32">
        <f t="shared" si="902"/>
        <v>0</v>
      </c>
      <c r="AB7221" t="b">
        <f t="shared" si="903"/>
        <v>1</v>
      </c>
      <c r="AC7221" s="2" t="s">
        <v>144</v>
      </c>
      <c r="AD7221" s="2">
        <v>7.99</v>
      </c>
      <c r="AG7221" t="s">
        <v>4996</v>
      </c>
    </row>
    <row r="7222" spans="1:33" ht="16" hidden="1" x14ac:dyDescent="0.4">
      <c r="A7222" s="24" t="s">
        <v>22172</v>
      </c>
      <c r="B7222" s="25" t="s">
        <v>22777</v>
      </c>
      <c r="C7222" t="str">
        <f t="shared" si="896"/>
        <v>47</v>
      </c>
      <c r="D7222" t="str">
        <f>_xlfn.XLOOKUP(C7222,Folha2!A:A,Folha2!B:B)</f>
        <v>MERCEARIA SALGADA</v>
      </c>
      <c r="E7222" s="26" t="str">
        <f t="shared" si="897"/>
        <v>069</v>
      </c>
      <c r="F7222" s="26" t="str">
        <f t="shared" si="898"/>
        <v>80</v>
      </c>
      <c r="G7222" s="26" t="str">
        <f t="shared" si="899"/>
        <v>04</v>
      </c>
      <c r="H7222" s="27" t="s">
        <v>22906</v>
      </c>
      <c r="I7222" s="25" t="s">
        <v>22907</v>
      </c>
      <c r="J7222" s="27" t="s">
        <v>22410</v>
      </c>
      <c r="K7222" s="25" t="s">
        <v>22908</v>
      </c>
      <c r="L7222" s="27" t="s">
        <v>42</v>
      </c>
      <c r="M7222" s="25" t="s">
        <v>43</v>
      </c>
      <c r="N7222" s="27" t="s">
        <v>43</v>
      </c>
      <c r="O7222" s="25" t="s">
        <v>43</v>
      </c>
      <c r="P7222" s="27" t="s">
        <v>43</v>
      </c>
      <c r="Q7222" s="25" t="s">
        <v>186</v>
      </c>
      <c r="R7222" s="28">
        <v>9.99</v>
      </c>
      <c r="S7222" s="29">
        <v>9.99</v>
      </c>
      <c r="T7222" s="29"/>
      <c r="U7222" s="29">
        <v>9.99</v>
      </c>
      <c r="V7222" s="1">
        <v>7.99</v>
      </c>
      <c r="W7222" s="1" t="s">
        <v>45</v>
      </c>
      <c r="X7222" s="1" t="s">
        <v>45</v>
      </c>
      <c r="Y7222" s="30">
        <f t="shared" si="900"/>
        <v>9.99</v>
      </c>
      <c r="Z7222" s="31">
        <f t="shared" si="901"/>
        <v>0</v>
      </c>
      <c r="AA7222" s="32">
        <f t="shared" si="902"/>
        <v>0</v>
      </c>
      <c r="AB7222" t="b">
        <f t="shared" si="903"/>
        <v>1</v>
      </c>
      <c r="AC7222" s="2" t="s">
        <v>144</v>
      </c>
      <c r="AD7222" s="2">
        <v>7.99</v>
      </c>
      <c r="AG7222" t="s">
        <v>4996</v>
      </c>
    </row>
    <row r="7223" spans="1:33" ht="16" hidden="1" x14ac:dyDescent="0.4">
      <c r="A7223" s="24" t="s">
        <v>22172</v>
      </c>
      <c r="B7223" s="25" t="s">
        <v>22777</v>
      </c>
      <c r="C7223" t="str">
        <f t="shared" si="896"/>
        <v>47</v>
      </c>
      <c r="D7223" t="str">
        <f>_xlfn.XLOOKUP(C7223,Folha2!A:A,Folha2!B:B)</f>
        <v>MERCEARIA SALGADA</v>
      </c>
      <c r="E7223" s="26" t="str">
        <f t="shared" si="897"/>
        <v>069</v>
      </c>
      <c r="F7223" s="26" t="str">
        <f t="shared" si="898"/>
        <v>80</v>
      </c>
      <c r="G7223" s="26" t="str">
        <f t="shared" si="899"/>
        <v>04</v>
      </c>
      <c r="H7223" s="27" t="s">
        <v>22909</v>
      </c>
      <c r="I7223" s="25" t="s">
        <v>22910</v>
      </c>
      <c r="J7223" s="27" t="s">
        <v>22410</v>
      </c>
      <c r="K7223" s="25" t="s">
        <v>22911</v>
      </c>
      <c r="L7223" s="27" t="s">
        <v>42</v>
      </c>
      <c r="M7223" s="25" t="s">
        <v>43</v>
      </c>
      <c r="N7223" s="27" t="s">
        <v>43</v>
      </c>
      <c r="O7223" s="25" t="s">
        <v>43</v>
      </c>
      <c r="P7223" s="27" t="s">
        <v>43</v>
      </c>
      <c r="Q7223" s="25" t="s">
        <v>44</v>
      </c>
      <c r="R7223" s="28">
        <v>9.99</v>
      </c>
      <c r="S7223" s="29"/>
      <c r="T7223" s="29"/>
      <c r="U7223" s="29">
        <v>9.99</v>
      </c>
      <c r="V7223" s="1" t="s">
        <v>45</v>
      </c>
      <c r="W7223" s="1" t="s">
        <v>45</v>
      </c>
      <c r="X7223" s="1" t="s">
        <v>45</v>
      </c>
      <c r="Y7223" s="30">
        <f t="shared" si="900"/>
        <v>9.99</v>
      </c>
      <c r="Z7223" s="31">
        <f t="shared" si="901"/>
        <v>0</v>
      </c>
      <c r="AA7223" s="32">
        <f t="shared" si="902"/>
        <v>0</v>
      </c>
      <c r="AB7223" t="b">
        <f t="shared" si="903"/>
        <v>1</v>
      </c>
      <c r="AC7223" s="2" t="s">
        <v>144</v>
      </c>
      <c r="AD7223" s="2">
        <v>7.99</v>
      </c>
      <c r="AG7223" t="s">
        <v>4996</v>
      </c>
    </row>
    <row r="7224" spans="1:33" ht="16" hidden="1" x14ac:dyDescent="0.4">
      <c r="A7224" s="24" t="s">
        <v>22172</v>
      </c>
      <c r="B7224" s="25" t="s">
        <v>22777</v>
      </c>
      <c r="C7224" t="str">
        <f t="shared" si="896"/>
        <v>47</v>
      </c>
      <c r="D7224" t="str">
        <f>_xlfn.XLOOKUP(C7224,Folha2!A:A,Folha2!B:B)</f>
        <v>MERCEARIA SALGADA</v>
      </c>
      <c r="E7224" s="26" t="str">
        <f t="shared" si="897"/>
        <v>069</v>
      </c>
      <c r="F7224" s="26" t="str">
        <f t="shared" si="898"/>
        <v>80</v>
      </c>
      <c r="G7224" s="26" t="str">
        <f t="shared" si="899"/>
        <v>04</v>
      </c>
      <c r="H7224" s="27" t="s">
        <v>22912</v>
      </c>
      <c r="I7224" s="25" t="s">
        <v>22913</v>
      </c>
      <c r="J7224" s="27" t="s">
        <v>22410</v>
      </c>
      <c r="K7224" s="25" t="s">
        <v>22914</v>
      </c>
      <c r="L7224" s="27" t="s">
        <v>42</v>
      </c>
      <c r="M7224" s="25" t="s">
        <v>43</v>
      </c>
      <c r="N7224" s="27" t="s">
        <v>43</v>
      </c>
      <c r="O7224" s="25" t="s">
        <v>43</v>
      </c>
      <c r="P7224" s="27" t="s">
        <v>43</v>
      </c>
      <c r="Q7224" s="25" t="s">
        <v>186</v>
      </c>
      <c r="R7224" s="28">
        <v>15.49</v>
      </c>
      <c r="S7224" s="29">
        <v>15.49</v>
      </c>
      <c r="T7224" s="29"/>
      <c r="U7224" s="29">
        <v>15.49</v>
      </c>
      <c r="V7224" s="1" t="s">
        <v>45</v>
      </c>
      <c r="W7224" s="1" t="s">
        <v>45</v>
      </c>
      <c r="X7224" s="1" t="s">
        <v>45</v>
      </c>
      <c r="Y7224" s="30">
        <f t="shared" si="900"/>
        <v>15.49</v>
      </c>
      <c r="Z7224" s="31">
        <f t="shared" si="901"/>
        <v>0</v>
      </c>
      <c r="AA7224" s="32">
        <f t="shared" si="902"/>
        <v>0</v>
      </c>
      <c r="AB7224" t="b">
        <f t="shared" si="903"/>
        <v>1</v>
      </c>
      <c r="AC7224" s="2" t="s">
        <v>109</v>
      </c>
      <c r="AD7224" s="2">
        <v>12.39</v>
      </c>
      <c r="AG7224" t="s">
        <v>4996</v>
      </c>
    </row>
    <row r="7225" spans="1:33" ht="16" hidden="1" x14ac:dyDescent="0.4">
      <c r="A7225" s="24" t="s">
        <v>22172</v>
      </c>
      <c r="B7225" s="25" t="s">
        <v>22777</v>
      </c>
      <c r="C7225" t="str">
        <f t="shared" si="896"/>
        <v>47</v>
      </c>
      <c r="D7225" t="str">
        <f>_xlfn.XLOOKUP(C7225,Folha2!A:A,Folha2!B:B)</f>
        <v>MERCEARIA SALGADA</v>
      </c>
      <c r="E7225" s="26" t="str">
        <f t="shared" si="897"/>
        <v>069</v>
      </c>
      <c r="F7225" s="26" t="str">
        <f t="shared" si="898"/>
        <v>80</v>
      </c>
      <c r="G7225" s="26" t="str">
        <f t="shared" si="899"/>
        <v>04</v>
      </c>
      <c r="H7225" s="27" t="s">
        <v>22915</v>
      </c>
      <c r="I7225" s="25" t="s">
        <v>22916</v>
      </c>
      <c r="J7225" s="27" t="s">
        <v>22410</v>
      </c>
      <c r="K7225" s="25" t="s">
        <v>22917</v>
      </c>
      <c r="L7225" s="27" t="s">
        <v>42</v>
      </c>
      <c r="M7225" s="25" t="s">
        <v>43</v>
      </c>
      <c r="N7225" s="27" t="s">
        <v>43</v>
      </c>
      <c r="O7225" s="25" t="s">
        <v>43</v>
      </c>
      <c r="P7225" s="27" t="s">
        <v>43</v>
      </c>
      <c r="Q7225" s="25" t="s">
        <v>186</v>
      </c>
      <c r="R7225" s="28">
        <v>15.49</v>
      </c>
      <c r="S7225" s="29">
        <v>15.49</v>
      </c>
      <c r="T7225" s="29"/>
      <c r="U7225" s="29">
        <v>15.49</v>
      </c>
      <c r="V7225" s="1" t="s">
        <v>45</v>
      </c>
      <c r="W7225" s="1" t="s">
        <v>45</v>
      </c>
      <c r="X7225" s="1" t="s">
        <v>45</v>
      </c>
      <c r="Y7225" s="30">
        <f t="shared" si="900"/>
        <v>15.49</v>
      </c>
      <c r="Z7225" s="31">
        <f t="shared" si="901"/>
        <v>0</v>
      </c>
      <c r="AA7225" s="32">
        <f t="shared" si="902"/>
        <v>0</v>
      </c>
      <c r="AB7225" t="b">
        <f t="shared" si="903"/>
        <v>1</v>
      </c>
      <c r="AC7225" s="2" t="s">
        <v>109</v>
      </c>
      <c r="AD7225" s="2">
        <v>12.39</v>
      </c>
      <c r="AG7225" t="s">
        <v>4996</v>
      </c>
    </row>
    <row r="7226" spans="1:33" ht="16" hidden="1" x14ac:dyDescent="0.4">
      <c r="A7226" s="24" t="s">
        <v>22172</v>
      </c>
      <c r="B7226" s="25" t="s">
        <v>22777</v>
      </c>
      <c r="C7226" t="str">
        <f t="shared" si="896"/>
        <v>47</v>
      </c>
      <c r="D7226" t="str">
        <f>_xlfn.XLOOKUP(C7226,Folha2!A:A,Folha2!B:B)</f>
        <v>MERCEARIA SALGADA</v>
      </c>
      <c r="E7226" s="26" t="str">
        <f t="shared" si="897"/>
        <v>069</v>
      </c>
      <c r="F7226" s="26" t="str">
        <f t="shared" si="898"/>
        <v>80</v>
      </c>
      <c r="G7226" s="26" t="str">
        <f t="shared" si="899"/>
        <v>04</v>
      </c>
      <c r="H7226" s="27" t="s">
        <v>22918</v>
      </c>
      <c r="I7226" s="25" t="s">
        <v>22919</v>
      </c>
      <c r="J7226" s="27" t="s">
        <v>22410</v>
      </c>
      <c r="K7226" s="25" t="s">
        <v>22920</v>
      </c>
      <c r="L7226" s="27" t="s">
        <v>42</v>
      </c>
      <c r="M7226" s="25" t="s">
        <v>43</v>
      </c>
      <c r="N7226" s="27" t="s">
        <v>43</v>
      </c>
      <c r="O7226" s="25" t="s">
        <v>43</v>
      </c>
      <c r="P7226" s="27" t="s">
        <v>43</v>
      </c>
      <c r="Q7226" s="25" t="s">
        <v>186</v>
      </c>
      <c r="R7226" s="28">
        <v>15.49</v>
      </c>
      <c r="S7226" s="29">
        <v>15.49</v>
      </c>
      <c r="T7226" s="29"/>
      <c r="U7226" s="29">
        <v>15.49</v>
      </c>
      <c r="V7226" s="1" t="s">
        <v>45</v>
      </c>
      <c r="W7226" s="1" t="s">
        <v>45</v>
      </c>
      <c r="X7226" s="1" t="s">
        <v>45</v>
      </c>
      <c r="Y7226" s="30">
        <f t="shared" si="900"/>
        <v>15.49</v>
      </c>
      <c r="Z7226" s="31">
        <f t="shared" si="901"/>
        <v>0</v>
      </c>
      <c r="AA7226" s="32">
        <f t="shared" si="902"/>
        <v>0</v>
      </c>
      <c r="AB7226" t="b">
        <f t="shared" si="903"/>
        <v>1</v>
      </c>
      <c r="AC7226" s="2" t="s">
        <v>109</v>
      </c>
      <c r="AD7226" s="2">
        <v>12.39</v>
      </c>
      <c r="AG7226" t="s">
        <v>4996</v>
      </c>
    </row>
    <row r="7227" spans="1:33" ht="16" hidden="1" x14ac:dyDescent="0.4">
      <c r="A7227" s="24" t="s">
        <v>22172</v>
      </c>
      <c r="B7227" s="25" t="s">
        <v>22777</v>
      </c>
      <c r="C7227" t="str">
        <f t="shared" si="896"/>
        <v>47</v>
      </c>
      <c r="D7227" t="str">
        <f>_xlfn.XLOOKUP(C7227,Folha2!A:A,Folha2!B:B)</f>
        <v>MERCEARIA SALGADA</v>
      </c>
      <c r="E7227" s="26" t="str">
        <f t="shared" si="897"/>
        <v>069</v>
      </c>
      <c r="F7227" s="26" t="str">
        <f t="shared" si="898"/>
        <v>80</v>
      </c>
      <c r="G7227" s="26" t="str">
        <f t="shared" si="899"/>
        <v>04</v>
      </c>
      <c r="H7227" s="27" t="s">
        <v>22921</v>
      </c>
      <c r="I7227" s="25" t="s">
        <v>22922</v>
      </c>
      <c r="J7227" s="27" t="s">
        <v>22410</v>
      </c>
      <c r="K7227" s="25" t="s">
        <v>22923</v>
      </c>
      <c r="L7227" s="27" t="s">
        <v>42</v>
      </c>
      <c r="M7227" s="25" t="s">
        <v>43</v>
      </c>
      <c r="N7227" s="27" t="s">
        <v>43</v>
      </c>
      <c r="O7227" s="25" t="s">
        <v>43</v>
      </c>
      <c r="P7227" s="27" t="s">
        <v>43</v>
      </c>
      <c r="Q7227" s="25" t="s">
        <v>186</v>
      </c>
      <c r="R7227" s="28">
        <v>15.49</v>
      </c>
      <c r="S7227" s="29">
        <v>15.49</v>
      </c>
      <c r="T7227" s="29"/>
      <c r="U7227" s="29">
        <v>15.49</v>
      </c>
      <c r="V7227" s="1" t="s">
        <v>45</v>
      </c>
      <c r="W7227" s="1" t="s">
        <v>45</v>
      </c>
      <c r="X7227" s="1" t="s">
        <v>45</v>
      </c>
      <c r="Y7227" s="30">
        <f t="shared" si="900"/>
        <v>15.49</v>
      </c>
      <c r="Z7227" s="31">
        <f t="shared" si="901"/>
        <v>0</v>
      </c>
      <c r="AA7227" s="32">
        <f t="shared" si="902"/>
        <v>0</v>
      </c>
      <c r="AB7227" t="b">
        <f t="shared" si="903"/>
        <v>1</v>
      </c>
      <c r="AC7227" s="2" t="s">
        <v>109</v>
      </c>
      <c r="AD7227" s="2">
        <v>12.39</v>
      </c>
      <c r="AG7227" t="s">
        <v>4996</v>
      </c>
    </row>
    <row r="7228" spans="1:33" ht="16" hidden="1" x14ac:dyDescent="0.4">
      <c r="A7228" s="24" t="s">
        <v>22172</v>
      </c>
      <c r="B7228" s="25" t="s">
        <v>22777</v>
      </c>
      <c r="C7228" t="str">
        <f t="shared" si="896"/>
        <v>47</v>
      </c>
      <c r="D7228" t="str">
        <f>_xlfn.XLOOKUP(C7228,Folha2!A:A,Folha2!B:B)</f>
        <v>MERCEARIA SALGADA</v>
      </c>
      <c r="E7228" s="26" t="str">
        <f t="shared" si="897"/>
        <v>069</v>
      </c>
      <c r="F7228" s="26" t="str">
        <f t="shared" si="898"/>
        <v>80</v>
      </c>
      <c r="G7228" s="26" t="str">
        <f t="shared" si="899"/>
        <v>04</v>
      </c>
      <c r="H7228" s="27" t="s">
        <v>22924</v>
      </c>
      <c r="I7228" s="25" t="s">
        <v>22925</v>
      </c>
      <c r="J7228" s="27" t="s">
        <v>22410</v>
      </c>
      <c r="K7228" s="25" t="s">
        <v>22926</v>
      </c>
      <c r="L7228" s="27" t="s">
        <v>42</v>
      </c>
      <c r="M7228" s="25" t="s">
        <v>43</v>
      </c>
      <c r="N7228" s="27" t="s">
        <v>43</v>
      </c>
      <c r="O7228" s="25" t="s">
        <v>43</v>
      </c>
      <c r="P7228" s="27" t="s">
        <v>43</v>
      </c>
      <c r="Q7228" s="25" t="s">
        <v>186</v>
      </c>
      <c r="R7228" s="28">
        <v>15.49</v>
      </c>
      <c r="S7228" s="29">
        <v>15.49</v>
      </c>
      <c r="T7228" s="29"/>
      <c r="U7228" s="29">
        <v>15.49</v>
      </c>
      <c r="V7228" s="1" t="s">
        <v>45</v>
      </c>
      <c r="W7228" s="1" t="s">
        <v>45</v>
      </c>
      <c r="X7228" s="1" t="s">
        <v>45</v>
      </c>
      <c r="Y7228" s="30">
        <f t="shared" si="900"/>
        <v>15.49</v>
      </c>
      <c r="Z7228" s="31">
        <f t="shared" si="901"/>
        <v>0</v>
      </c>
      <c r="AA7228" s="32">
        <f t="shared" si="902"/>
        <v>0</v>
      </c>
      <c r="AB7228" t="b">
        <f t="shared" si="903"/>
        <v>1</v>
      </c>
      <c r="AC7228" s="2" t="s">
        <v>109</v>
      </c>
      <c r="AD7228" s="2">
        <v>12.39</v>
      </c>
      <c r="AG7228" t="s">
        <v>4996</v>
      </c>
    </row>
    <row r="7229" spans="1:33" ht="16" hidden="1" x14ac:dyDescent="0.4">
      <c r="A7229" s="24" t="s">
        <v>22172</v>
      </c>
      <c r="B7229" s="25" t="s">
        <v>22777</v>
      </c>
      <c r="C7229" t="str">
        <f t="shared" si="896"/>
        <v>47</v>
      </c>
      <c r="D7229" t="str">
        <f>_xlfn.XLOOKUP(C7229,Folha2!A:A,Folha2!B:B)</f>
        <v>MERCEARIA SALGADA</v>
      </c>
      <c r="E7229" s="26" t="str">
        <f t="shared" si="897"/>
        <v>069</v>
      </c>
      <c r="F7229" s="26" t="str">
        <f t="shared" si="898"/>
        <v>80</v>
      </c>
      <c r="G7229" s="26" t="str">
        <f t="shared" si="899"/>
        <v>04</v>
      </c>
      <c r="H7229" s="27" t="s">
        <v>22927</v>
      </c>
      <c r="I7229" s="25" t="s">
        <v>22928</v>
      </c>
      <c r="J7229" s="27" t="s">
        <v>22410</v>
      </c>
      <c r="K7229" s="25" t="s">
        <v>22929</v>
      </c>
      <c r="L7229" s="27" t="s">
        <v>42</v>
      </c>
      <c r="M7229" s="25" t="s">
        <v>43</v>
      </c>
      <c r="N7229" s="27" t="s">
        <v>43</v>
      </c>
      <c r="O7229" s="25" t="s">
        <v>43</v>
      </c>
      <c r="P7229" s="27" t="s">
        <v>43</v>
      </c>
      <c r="Q7229" s="25" t="s">
        <v>186</v>
      </c>
      <c r="R7229" s="28">
        <v>18.89</v>
      </c>
      <c r="S7229" s="29">
        <v>18.899999999999999</v>
      </c>
      <c r="T7229" s="29"/>
      <c r="U7229" s="29">
        <v>18.89</v>
      </c>
      <c r="V7229" s="1" t="s">
        <v>45</v>
      </c>
      <c r="W7229" s="1" t="s">
        <v>45</v>
      </c>
      <c r="X7229" s="1" t="s">
        <v>45</v>
      </c>
      <c r="Y7229" s="30">
        <f t="shared" si="900"/>
        <v>18.89</v>
      </c>
      <c r="Z7229" s="31">
        <f t="shared" si="901"/>
        <v>0</v>
      </c>
      <c r="AA7229" s="32">
        <f t="shared" si="902"/>
        <v>0</v>
      </c>
      <c r="AB7229" t="b">
        <f t="shared" si="903"/>
        <v>1</v>
      </c>
      <c r="AC7229" s="2" t="s">
        <v>313</v>
      </c>
      <c r="AD7229" s="2">
        <v>12.26</v>
      </c>
      <c r="AG7229" t="s">
        <v>4996</v>
      </c>
    </row>
    <row r="7230" spans="1:33" ht="16" hidden="1" x14ac:dyDescent="0.4">
      <c r="A7230" s="24" t="s">
        <v>22172</v>
      </c>
      <c r="B7230" s="25" t="s">
        <v>22777</v>
      </c>
      <c r="C7230" t="str">
        <f t="shared" si="896"/>
        <v>47</v>
      </c>
      <c r="D7230" t="str">
        <f>_xlfn.XLOOKUP(C7230,Folha2!A:A,Folha2!B:B)</f>
        <v>MERCEARIA SALGADA</v>
      </c>
      <c r="E7230" s="26" t="str">
        <f t="shared" si="897"/>
        <v>069</v>
      </c>
      <c r="F7230" s="26" t="str">
        <f t="shared" si="898"/>
        <v>80</v>
      </c>
      <c r="G7230" s="26" t="str">
        <f t="shared" si="899"/>
        <v>04</v>
      </c>
      <c r="H7230" s="27" t="s">
        <v>22930</v>
      </c>
      <c r="I7230" s="25" t="s">
        <v>22931</v>
      </c>
      <c r="J7230" s="27" t="s">
        <v>22410</v>
      </c>
      <c r="K7230" s="25" t="s">
        <v>22932</v>
      </c>
      <c r="L7230" s="27" t="s">
        <v>42</v>
      </c>
      <c r="M7230" s="25" t="s">
        <v>43</v>
      </c>
      <c r="N7230" s="27" t="s">
        <v>43</v>
      </c>
      <c r="O7230" s="25" t="s">
        <v>43</v>
      </c>
      <c r="P7230" s="27" t="s">
        <v>43</v>
      </c>
      <c r="Q7230" s="25" t="s">
        <v>186</v>
      </c>
      <c r="R7230" s="28">
        <v>18.89</v>
      </c>
      <c r="S7230" s="29">
        <v>18.899999999999999</v>
      </c>
      <c r="T7230" s="29"/>
      <c r="U7230" s="29">
        <v>18.89</v>
      </c>
      <c r="V7230" s="1" t="s">
        <v>45</v>
      </c>
      <c r="W7230" s="1" t="s">
        <v>45</v>
      </c>
      <c r="X7230" s="1" t="s">
        <v>45</v>
      </c>
      <c r="Y7230" s="30">
        <f t="shared" si="900"/>
        <v>18.89</v>
      </c>
      <c r="Z7230" s="31">
        <f t="shared" si="901"/>
        <v>0</v>
      </c>
      <c r="AA7230" s="32">
        <f t="shared" si="902"/>
        <v>0</v>
      </c>
      <c r="AB7230" t="b">
        <f t="shared" si="903"/>
        <v>1</v>
      </c>
      <c r="AC7230" s="2" t="s">
        <v>313</v>
      </c>
      <c r="AD7230" s="2">
        <v>12.26</v>
      </c>
      <c r="AG7230" t="s">
        <v>4996</v>
      </c>
    </row>
    <row r="7231" spans="1:33" ht="16" hidden="1" x14ac:dyDescent="0.4">
      <c r="A7231" s="24" t="s">
        <v>22172</v>
      </c>
      <c r="B7231" s="25" t="s">
        <v>22777</v>
      </c>
      <c r="C7231" t="str">
        <f t="shared" si="896"/>
        <v>47</v>
      </c>
      <c r="D7231" t="str">
        <f>_xlfn.XLOOKUP(C7231,Folha2!A:A,Folha2!B:B)</f>
        <v>MERCEARIA SALGADA</v>
      </c>
      <c r="E7231" s="26" t="str">
        <f t="shared" si="897"/>
        <v>069</v>
      </c>
      <c r="F7231" s="26" t="str">
        <f t="shared" si="898"/>
        <v>80</v>
      </c>
      <c r="G7231" s="26" t="str">
        <f t="shared" si="899"/>
        <v>04</v>
      </c>
      <c r="H7231" s="27" t="s">
        <v>22933</v>
      </c>
      <c r="I7231" s="25" t="s">
        <v>22934</v>
      </c>
      <c r="J7231" s="27" t="s">
        <v>22410</v>
      </c>
      <c r="K7231" s="25" t="s">
        <v>22935</v>
      </c>
      <c r="L7231" s="27" t="s">
        <v>42</v>
      </c>
      <c r="M7231" s="25" t="s">
        <v>43</v>
      </c>
      <c r="N7231" s="27" t="s">
        <v>43</v>
      </c>
      <c r="O7231" s="25" t="s">
        <v>43</v>
      </c>
      <c r="P7231" s="27" t="s">
        <v>43</v>
      </c>
      <c r="Q7231" s="25" t="s">
        <v>186</v>
      </c>
      <c r="R7231" s="28">
        <v>39.99</v>
      </c>
      <c r="S7231" s="29">
        <v>39.99</v>
      </c>
      <c r="T7231" s="29"/>
      <c r="U7231" s="29">
        <v>39.99</v>
      </c>
      <c r="V7231" s="1" t="s">
        <v>45</v>
      </c>
      <c r="W7231" s="1" t="s">
        <v>45</v>
      </c>
      <c r="X7231" s="1" t="s">
        <v>45</v>
      </c>
      <c r="Y7231" s="30">
        <f t="shared" si="900"/>
        <v>39.99</v>
      </c>
      <c r="Z7231" s="31">
        <f t="shared" si="901"/>
        <v>0</v>
      </c>
      <c r="AA7231" s="32">
        <f t="shared" si="902"/>
        <v>0</v>
      </c>
      <c r="AB7231" t="b">
        <f t="shared" si="903"/>
        <v>1</v>
      </c>
      <c r="AC7231" s="2" t="s">
        <v>76</v>
      </c>
      <c r="AD7231" s="2">
        <v>23.99</v>
      </c>
      <c r="AG7231" t="s">
        <v>4996</v>
      </c>
    </row>
    <row r="7232" spans="1:33" ht="16" hidden="1" x14ac:dyDescent="0.4">
      <c r="A7232" s="24" t="s">
        <v>22172</v>
      </c>
      <c r="B7232" s="25" t="s">
        <v>22777</v>
      </c>
      <c r="C7232" t="str">
        <f t="shared" si="896"/>
        <v>47</v>
      </c>
      <c r="D7232" t="str">
        <f>_xlfn.XLOOKUP(C7232,Folha2!A:A,Folha2!B:B)</f>
        <v>MERCEARIA SALGADA</v>
      </c>
      <c r="E7232" s="26" t="str">
        <f t="shared" si="897"/>
        <v>069</v>
      </c>
      <c r="F7232" s="26" t="str">
        <f t="shared" si="898"/>
        <v>80</v>
      </c>
      <c r="G7232" s="26" t="str">
        <f t="shared" si="899"/>
        <v>04</v>
      </c>
      <c r="H7232" s="27" t="s">
        <v>22936</v>
      </c>
      <c r="I7232" s="25" t="s">
        <v>22937</v>
      </c>
      <c r="J7232" s="27" t="s">
        <v>22733</v>
      </c>
      <c r="K7232" s="25" t="s">
        <v>22938</v>
      </c>
      <c r="L7232" s="27" t="s">
        <v>42</v>
      </c>
      <c r="M7232" s="25" t="s">
        <v>43</v>
      </c>
      <c r="N7232" s="27" t="s">
        <v>43</v>
      </c>
      <c r="O7232" s="25" t="s">
        <v>43</v>
      </c>
      <c r="P7232" s="27" t="s">
        <v>43</v>
      </c>
      <c r="Q7232" s="25" t="s">
        <v>44</v>
      </c>
      <c r="R7232" s="28">
        <v>9.98</v>
      </c>
      <c r="S7232" s="29"/>
      <c r="T7232" s="29"/>
      <c r="U7232" s="29">
        <v>9.98</v>
      </c>
      <c r="V7232" s="1" t="s">
        <v>45</v>
      </c>
      <c r="W7232" s="1" t="s">
        <v>45</v>
      </c>
      <c r="X7232" s="1" t="s">
        <v>45</v>
      </c>
      <c r="Y7232" s="30">
        <f t="shared" si="900"/>
        <v>9.98</v>
      </c>
      <c r="Z7232" s="31">
        <f t="shared" si="901"/>
        <v>0</v>
      </c>
      <c r="AA7232" s="32">
        <f t="shared" si="902"/>
        <v>0</v>
      </c>
      <c r="AB7232" t="b">
        <f t="shared" si="903"/>
        <v>1</v>
      </c>
      <c r="AC7232" s="2" t="s">
        <v>70</v>
      </c>
      <c r="AD7232" s="2">
        <v>7.44</v>
      </c>
      <c r="AG7232" t="s">
        <v>4996</v>
      </c>
    </row>
    <row r="7233" spans="1:34" ht="16" hidden="1" x14ac:dyDescent="0.4">
      <c r="A7233" s="24" t="s">
        <v>22172</v>
      </c>
      <c r="B7233" s="25" t="s">
        <v>22777</v>
      </c>
      <c r="C7233" t="str">
        <f t="shared" si="896"/>
        <v>47</v>
      </c>
      <c r="D7233" t="str">
        <f>_xlfn.XLOOKUP(C7233,Folha2!A:A,Folha2!B:B)</f>
        <v>MERCEARIA SALGADA</v>
      </c>
      <c r="E7233" s="26" t="str">
        <f t="shared" si="897"/>
        <v>069</v>
      </c>
      <c r="F7233" s="26" t="str">
        <f t="shared" si="898"/>
        <v>80</v>
      </c>
      <c r="G7233" s="26" t="str">
        <f t="shared" si="899"/>
        <v>04</v>
      </c>
      <c r="H7233" s="27" t="s">
        <v>22939</v>
      </c>
      <c r="I7233" s="25" t="s">
        <v>22940</v>
      </c>
      <c r="J7233" s="27" t="s">
        <v>22733</v>
      </c>
      <c r="K7233" s="25" t="s">
        <v>22941</v>
      </c>
      <c r="L7233" s="27" t="s">
        <v>42</v>
      </c>
      <c r="M7233" s="25" t="s">
        <v>43</v>
      </c>
      <c r="N7233" s="27" t="s">
        <v>43</v>
      </c>
      <c r="O7233" s="25" t="s">
        <v>43</v>
      </c>
      <c r="P7233" s="27" t="s">
        <v>43</v>
      </c>
      <c r="Q7233" s="25" t="s">
        <v>44</v>
      </c>
      <c r="R7233" s="28">
        <v>9.98</v>
      </c>
      <c r="S7233" s="29">
        <v>9.98</v>
      </c>
      <c r="T7233" s="29"/>
      <c r="U7233" s="29"/>
      <c r="V7233" s="1">
        <v>7.48</v>
      </c>
      <c r="W7233" s="1" t="s">
        <v>45</v>
      </c>
      <c r="X7233" s="1" t="s">
        <v>45</v>
      </c>
      <c r="Y7233" s="30">
        <f t="shared" si="900"/>
        <v>9.98</v>
      </c>
      <c r="Z7233" s="31">
        <f t="shared" si="901"/>
        <v>0</v>
      </c>
      <c r="AA7233" s="32">
        <f t="shared" si="902"/>
        <v>0</v>
      </c>
      <c r="AB7233" t="b">
        <f t="shared" si="903"/>
        <v>1</v>
      </c>
      <c r="AC7233" s="2" t="s">
        <v>70</v>
      </c>
      <c r="AD7233" s="2">
        <v>7.44</v>
      </c>
      <c r="AG7233" t="s">
        <v>4996</v>
      </c>
    </row>
    <row r="7234" spans="1:34" ht="16" hidden="1" x14ac:dyDescent="0.4">
      <c r="A7234" s="24" t="s">
        <v>22172</v>
      </c>
      <c r="B7234" s="25" t="s">
        <v>22777</v>
      </c>
      <c r="C7234" t="str">
        <f t="shared" si="896"/>
        <v>47</v>
      </c>
      <c r="D7234" t="str">
        <f>_xlfn.XLOOKUP(C7234,Folha2!A:A,Folha2!B:B)</f>
        <v>MERCEARIA SALGADA</v>
      </c>
      <c r="E7234" s="26" t="str">
        <f t="shared" si="897"/>
        <v>069</v>
      </c>
      <c r="F7234" s="26" t="str">
        <f t="shared" si="898"/>
        <v>80</v>
      </c>
      <c r="G7234" s="26" t="str">
        <f t="shared" si="899"/>
        <v>04</v>
      </c>
      <c r="H7234" s="27" t="s">
        <v>22942</v>
      </c>
      <c r="I7234" s="25" t="s">
        <v>22943</v>
      </c>
      <c r="J7234" s="27" t="s">
        <v>22733</v>
      </c>
      <c r="K7234" s="25" t="s">
        <v>22944</v>
      </c>
      <c r="L7234" s="27" t="s">
        <v>42</v>
      </c>
      <c r="M7234" s="25" t="s">
        <v>43</v>
      </c>
      <c r="N7234" s="27" t="s">
        <v>43</v>
      </c>
      <c r="O7234" s="25" t="s">
        <v>43</v>
      </c>
      <c r="P7234" s="27" t="s">
        <v>43</v>
      </c>
      <c r="Q7234" s="25" t="s">
        <v>44</v>
      </c>
      <c r="R7234" s="28">
        <v>9.98</v>
      </c>
      <c r="S7234" s="29">
        <v>9.98</v>
      </c>
      <c r="T7234" s="29"/>
      <c r="U7234" s="29">
        <v>9.98</v>
      </c>
      <c r="V7234" s="1">
        <v>7.48</v>
      </c>
      <c r="W7234" s="1" t="s">
        <v>45</v>
      </c>
      <c r="X7234" s="1" t="s">
        <v>45</v>
      </c>
      <c r="Y7234" s="30">
        <f t="shared" si="900"/>
        <v>9.98</v>
      </c>
      <c r="Z7234" s="31">
        <f t="shared" si="901"/>
        <v>0</v>
      </c>
      <c r="AA7234" s="32">
        <f t="shared" si="902"/>
        <v>0</v>
      </c>
      <c r="AB7234" t="b">
        <f t="shared" si="903"/>
        <v>1</v>
      </c>
      <c r="AC7234" s="2" t="s">
        <v>70</v>
      </c>
      <c r="AD7234" s="2">
        <v>7.44</v>
      </c>
      <c r="AG7234" t="s">
        <v>4996</v>
      </c>
    </row>
    <row r="7235" spans="1:34" ht="16" hidden="1" x14ac:dyDescent="0.4">
      <c r="A7235" s="24" t="s">
        <v>22172</v>
      </c>
      <c r="B7235" s="25" t="s">
        <v>22777</v>
      </c>
      <c r="C7235" t="str">
        <f t="shared" si="896"/>
        <v>47</v>
      </c>
      <c r="D7235" t="str">
        <f>_xlfn.XLOOKUP(C7235,Folha2!A:A,Folha2!B:B)</f>
        <v>MERCEARIA SALGADA</v>
      </c>
      <c r="E7235" s="26" t="str">
        <f t="shared" si="897"/>
        <v>069</v>
      </c>
      <c r="F7235" s="26" t="str">
        <f t="shared" si="898"/>
        <v>80</v>
      </c>
      <c r="G7235" s="26" t="str">
        <f t="shared" si="899"/>
        <v>04</v>
      </c>
      <c r="H7235" s="27" t="s">
        <v>22945</v>
      </c>
      <c r="I7235" s="25" t="s">
        <v>22946</v>
      </c>
      <c r="J7235" s="27" t="s">
        <v>22733</v>
      </c>
      <c r="K7235" s="25" t="s">
        <v>22947</v>
      </c>
      <c r="L7235" s="27" t="s">
        <v>42</v>
      </c>
      <c r="M7235" s="25" t="s">
        <v>43</v>
      </c>
      <c r="N7235" s="27" t="s">
        <v>43</v>
      </c>
      <c r="O7235" s="25" t="s">
        <v>43</v>
      </c>
      <c r="P7235" s="27" t="s">
        <v>43</v>
      </c>
      <c r="Q7235" s="25" t="s">
        <v>44</v>
      </c>
      <c r="R7235" s="28">
        <v>9.98</v>
      </c>
      <c r="S7235" s="29">
        <v>9.98</v>
      </c>
      <c r="T7235" s="29"/>
      <c r="U7235" s="29"/>
      <c r="V7235" s="1">
        <v>7.48</v>
      </c>
      <c r="W7235" s="1" t="s">
        <v>45</v>
      </c>
      <c r="X7235" s="1" t="s">
        <v>45</v>
      </c>
      <c r="Y7235" s="30">
        <f t="shared" si="900"/>
        <v>9.98</v>
      </c>
      <c r="Z7235" s="31">
        <f t="shared" si="901"/>
        <v>0</v>
      </c>
      <c r="AA7235" s="32">
        <f t="shared" si="902"/>
        <v>0</v>
      </c>
      <c r="AB7235" t="b">
        <f t="shared" si="903"/>
        <v>1</v>
      </c>
      <c r="AC7235" s="2" t="s">
        <v>70</v>
      </c>
      <c r="AD7235" s="2">
        <v>7.48</v>
      </c>
      <c r="AG7235" t="s">
        <v>4996</v>
      </c>
    </row>
    <row r="7236" spans="1:34" ht="16" hidden="1" x14ac:dyDescent="0.4">
      <c r="A7236" s="24" t="s">
        <v>22172</v>
      </c>
      <c r="B7236" s="25" t="s">
        <v>22777</v>
      </c>
      <c r="C7236" t="str">
        <f t="shared" ref="C7236:C7299" si="904">MID(A7236,2,2)</f>
        <v>47</v>
      </c>
      <c r="D7236" t="str">
        <f>_xlfn.XLOOKUP(C7236,Folha2!A:A,Folha2!B:B)</f>
        <v>MERCEARIA SALGADA</v>
      </c>
      <c r="E7236" s="26" t="str">
        <f t="shared" ref="E7236:E7299" si="905">MID(A7236,5,3)</f>
        <v>069</v>
      </c>
      <c r="F7236" s="26" t="str">
        <f t="shared" ref="F7236:F7299" si="906">MID(B7236,5,2)</f>
        <v>80</v>
      </c>
      <c r="G7236" s="26" t="str">
        <f t="shared" ref="G7236:G7299" si="907">MID(B7236,8,2)</f>
        <v>04</v>
      </c>
      <c r="H7236" s="27" t="s">
        <v>22948</v>
      </c>
      <c r="I7236" s="25" t="s">
        <v>22949</v>
      </c>
      <c r="J7236" s="27" t="s">
        <v>22733</v>
      </c>
      <c r="K7236" s="25" t="s">
        <v>22950</v>
      </c>
      <c r="L7236" s="27" t="s">
        <v>42</v>
      </c>
      <c r="M7236" s="25" t="s">
        <v>43</v>
      </c>
      <c r="N7236" s="27" t="s">
        <v>43</v>
      </c>
      <c r="O7236" s="25" t="s">
        <v>43</v>
      </c>
      <c r="P7236" s="27" t="s">
        <v>43</v>
      </c>
      <c r="Q7236" s="25" t="s">
        <v>44</v>
      </c>
      <c r="R7236" s="28">
        <v>9.98</v>
      </c>
      <c r="S7236" s="29">
        <v>9.98</v>
      </c>
      <c r="T7236" s="29"/>
      <c r="U7236" s="29"/>
      <c r="V7236" s="1">
        <v>7.48</v>
      </c>
      <c r="W7236" s="1" t="s">
        <v>45</v>
      </c>
      <c r="X7236" s="1" t="s">
        <v>45</v>
      </c>
      <c r="Y7236" s="30">
        <f t="shared" ref="Y7236:Y7299" si="908">IF(OR(N7236="O",O7236="O"),IF(COUNT(V7236:X7236)&gt;0,MIN(V7236:X7236),MIN(S7236:U7236)),IF(M7236="O",MIN(S7236:U7236),IF(L7236="E",IFERROR(MODE(S7236:U7236),MIN(S7236:U7236)),AVERAGE(S7236:U7236))))</f>
        <v>9.98</v>
      </c>
      <c r="Z7236" s="31">
        <f t="shared" ref="Z7236:Z7299" si="909">R7236/Y7236-1</f>
        <v>0</v>
      </c>
      <c r="AA7236" s="32">
        <f t="shared" ref="AA7236:AA7299" si="910">R7236-Y7236</f>
        <v>0</v>
      </c>
      <c r="AB7236" t="b">
        <f t="shared" ref="AB7236:AB7299" si="911">R7236=Y7236</f>
        <v>1</v>
      </c>
      <c r="AC7236" s="2" t="s">
        <v>70</v>
      </c>
      <c r="AD7236" s="2">
        <v>7.48</v>
      </c>
      <c r="AG7236" t="s">
        <v>4996</v>
      </c>
    </row>
    <row r="7237" spans="1:34" ht="16" hidden="1" x14ac:dyDescent="0.4">
      <c r="A7237" s="24" t="s">
        <v>22172</v>
      </c>
      <c r="B7237" s="25" t="s">
        <v>22777</v>
      </c>
      <c r="C7237" t="str">
        <f t="shared" si="904"/>
        <v>47</v>
      </c>
      <c r="D7237" t="str">
        <f>_xlfn.XLOOKUP(C7237,Folha2!A:A,Folha2!B:B)</f>
        <v>MERCEARIA SALGADA</v>
      </c>
      <c r="E7237" s="26" t="str">
        <f t="shared" si="905"/>
        <v>069</v>
      </c>
      <c r="F7237" s="26" t="str">
        <f t="shared" si="906"/>
        <v>80</v>
      </c>
      <c r="G7237" s="26" t="str">
        <f t="shared" si="907"/>
        <v>04</v>
      </c>
      <c r="H7237" s="27" t="s">
        <v>22951</v>
      </c>
      <c r="I7237" s="25" t="s">
        <v>22952</v>
      </c>
      <c r="J7237" s="27" t="s">
        <v>22733</v>
      </c>
      <c r="K7237" s="25" t="s">
        <v>22953</v>
      </c>
      <c r="L7237" s="27" t="s">
        <v>42</v>
      </c>
      <c r="M7237" s="25" t="s">
        <v>43</v>
      </c>
      <c r="N7237" s="27" t="s">
        <v>43</v>
      </c>
      <c r="O7237" s="25" t="s">
        <v>43</v>
      </c>
      <c r="P7237" s="27" t="s">
        <v>43</v>
      </c>
      <c r="Q7237" s="25" t="s">
        <v>44</v>
      </c>
      <c r="R7237" s="28">
        <v>16.489999999999998</v>
      </c>
      <c r="S7237" s="29">
        <v>16.489999999999998</v>
      </c>
      <c r="T7237" s="29"/>
      <c r="U7237" s="29"/>
      <c r="V7237" s="1">
        <v>10.71</v>
      </c>
      <c r="W7237" s="1" t="s">
        <v>45</v>
      </c>
      <c r="X7237" s="1" t="s">
        <v>45</v>
      </c>
      <c r="Y7237" s="30">
        <f t="shared" si="908"/>
        <v>16.489999999999998</v>
      </c>
      <c r="Z7237" s="31">
        <f t="shared" si="909"/>
        <v>0</v>
      </c>
      <c r="AA7237" s="32">
        <f t="shared" si="910"/>
        <v>0</v>
      </c>
      <c r="AB7237" t="b">
        <f t="shared" si="911"/>
        <v>1</v>
      </c>
      <c r="AC7237" s="2" t="s">
        <v>70</v>
      </c>
      <c r="AD7237" s="2">
        <v>10.69</v>
      </c>
      <c r="AG7237" t="s">
        <v>4996</v>
      </c>
    </row>
    <row r="7238" spans="1:34" ht="16" hidden="1" x14ac:dyDescent="0.4">
      <c r="A7238" s="24" t="s">
        <v>22172</v>
      </c>
      <c r="B7238" s="25" t="s">
        <v>22777</v>
      </c>
      <c r="C7238" t="str">
        <f t="shared" si="904"/>
        <v>47</v>
      </c>
      <c r="D7238" t="str">
        <f>_xlfn.XLOOKUP(C7238,Folha2!A:A,Folha2!B:B)</f>
        <v>MERCEARIA SALGADA</v>
      </c>
      <c r="E7238" s="26" t="str">
        <f t="shared" si="905"/>
        <v>069</v>
      </c>
      <c r="F7238" s="26" t="str">
        <f t="shared" si="906"/>
        <v>80</v>
      </c>
      <c r="G7238" s="26" t="str">
        <f t="shared" si="907"/>
        <v>04</v>
      </c>
      <c r="H7238" s="27" t="s">
        <v>22954</v>
      </c>
      <c r="I7238" s="25" t="s">
        <v>22955</v>
      </c>
      <c r="J7238" s="27" t="s">
        <v>22733</v>
      </c>
      <c r="K7238" s="25" t="s">
        <v>22956</v>
      </c>
      <c r="L7238" s="27" t="s">
        <v>42</v>
      </c>
      <c r="M7238" s="25" t="s">
        <v>43</v>
      </c>
      <c r="N7238" s="27" t="s">
        <v>43</v>
      </c>
      <c r="O7238" s="25" t="s">
        <v>43</v>
      </c>
      <c r="P7238" s="27" t="s">
        <v>43</v>
      </c>
      <c r="Q7238" s="25" t="s">
        <v>44</v>
      </c>
      <c r="R7238" s="28">
        <v>16.489999999999998</v>
      </c>
      <c r="S7238" s="29">
        <v>16.489999999999998</v>
      </c>
      <c r="T7238" s="29"/>
      <c r="U7238" s="29"/>
      <c r="V7238" s="1">
        <v>10.71</v>
      </c>
      <c r="W7238" s="1" t="s">
        <v>45</v>
      </c>
      <c r="X7238" s="1" t="s">
        <v>45</v>
      </c>
      <c r="Y7238" s="30">
        <f t="shared" si="908"/>
        <v>16.489999999999998</v>
      </c>
      <c r="Z7238" s="31">
        <f t="shared" si="909"/>
        <v>0</v>
      </c>
      <c r="AA7238" s="32">
        <f t="shared" si="910"/>
        <v>0</v>
      </c>
      <c r="AB7238" t="b">
        <f t="shared" si="911"/>
        <v>1</v>
      </c>
      <c r="AC7238" s="2" t="s">
        <v>70</v>
      </c>
      <c r="AD7238" s="2">
        <v>10.69</v>
      </c>
      <c r="AG7238" t="s">
        <v>4996</v>
      </c>
    </row>
    <row r="7239" spans="1:34" ht="16" x14ac:dyDescent="0.4">
      <c r="A7239" s="24" t="s">
        <v>22172</v>
      </c>
      <c r="B7239" s="25" t="s">
        <v>22957</v>
      </c>
      <c r="C7239" t="str">
        <f t="shared" si="904"/>
        <v>47</v>
      </c>
      <c r="D7239" t="str">
        <f>_xlfn.XLOOKUP(C7239,Folha2!A:A,Folha2!B:B)</f>
        <v>MERCEARIA SALGADA</v>
      </c>
      <c r="E7239" s="26" t="str">
        <f t="shared" si="905"/>
        <v>069</v>
      </c>
      <c r="F7239" s="26" t="str">
        <f t="shared" si="906"/>
        <v>80</v>
      </c>
      <c r="G7239" s="26" t="str">
        <f t="shared" si="907"/>
        <v>05</v>
      </c>
      <c r="H7239" s="27" t="s">
        <v>22958</v>
      </c>
      <c r="I7239" s="25" t="s">
        <v>22959</v>
      </c>
      <c r="J7239" s="27" t="s">
        <v>22960</v>
      </c>
      <c r="K7239" s="25" t="s">
        <v>22961</v>
      </c>
      <c r="L7239" s="27" t="s">
        <v>42</v>
      </c>
      <c r="M7239" s="25" t="s">
        <v>43</v>
      </c>
      <c r="N7239" s="27" t="s">
        <v>43</v>
      </c>
      <c r="O7239" s="25" t="s">
        <v>43</v>
      </c>
      <c r="P7239" s="27" t="s">
        <v>43</v>
      </c>
      <c r="Q7239" s="25" t="s">
        <v>44</v>
      </c>
      <c r="R7239" s="28">
        <v>2.99</v>
      </c>
      <c r="S7239" s="29">
        <v>4.6900000000000004</v>
      </c>
      <c r="T7239" s="29"/>
      <c r="U7239" s="29"/>
      <c r="V7239" s="1" t="s">
        <v>45</v>
      </c>
      <c r="W7239" s="1" t="s">
        <v>45</v>
      </c>
      <c r="X7239" s="1" t="s">
        <v>45</v>
      </c>
      <c r="Y7239" s="30">
        <f t="shared" si="908"/>
        <v>4.6900000000000004</v>
      </c>
      <c r="Z7239" s="31">
        <f t="shared" si="909"/>
        <v>-0.36247334754797444</v>
      </c>
      <c r="AA7239" s="32">
        <f t="shared" si="910"/>
        <v>-1.7000000000000002</v>
      </c>
      <c r="AB7239" t="b">
        <f t="shared" si="911"/>
        <v>0</v>
      </c>
      <c r="AC7239" s="2" t="s">
        <v>45</v>
      </c>
      <c r="AD7239" s="2" t="s">
        <v>45</v>
      </c>
      <c r="AG7239" t="s">
        <v>22962</v>
      </c>
    </row>
    <row r="7240" spans="1:34" ht="16" hidden="1" x14ac:dyDescent="0.4">
      <c r="A7240" s="24" t="s">
        <v>22172</v>
      </c>
      <c r="B7240" s="25" t="s">
        <v>22957</v>
      </c>
      <c r="C7240" t="str">
        <f t="shared" si="904"/>
        <v>47</v>
      </c>
      <c r="D7240" t="str">
        <f>_xlfn.XLOOKUP(C7240,Folha2!A:A,Folha2!B:B)</f>
        <v>MERCEARIA SALGADA</v>
      </c>
      <c r="E7240" s="26" t="str">
        <f t="shared" si="905"/>
        <v>069</v>
      </c>
      <c r="F7240" s="26" t="str">
        <f t="shared" si="906"/>
        <v>80</v>
      </c>
      <c r="G7240" s="26" t="str">
        <f t="shared" si="907"/>
        <v>05</v>
      </c>
      <c r="H7240" s="27" t="s">
        <v>22963</v>
      </c>
      <c r="I7240" s="25" t="s">
        <v>22964</v>
      </c>
      <c r="J7240" s="27" t="s">
        <v>22960</v>
      </c>
      <c r="K7240" s="25" t="s">
        <v>22965</v>
      </c>
      <c r="L7240" s="27" t="s">
        <v>42</v>
      </c>
      <c r="M7240" s="25" t="s">
        <v>43</v>
      </c>
      <c r="N7240" s="27" t="s">
        <v>43</v>
      </c>
      <c r="O7240" s="25" t="s">
        <v>43</v>
      </c>
      <c r="P7240" s="27" t="s">
        <v>43</v>
      </c>
      <c r="Q7240" s="25" t="s">
        <v>44</v>
      </c>
      <c r="R7240" s="28">
        <v>4.1900000000000004</v>
      </c>
      <c r="S7240" s="29">
        <v>4.1900000000000004</v>
      </c>
      <c r="T7240" s="29"/>
      <c r="U7240" s="29"/>
      <c r="V7240" s="1" t="s">
        <v>45</v>
      </c>
      <c r="W7240" s="1" t="s">
        <v>45</v>
      </c>
      <c r="X7240" s="1" t="s">
        <v>45</v>
      </c>
      <c r="Y7240" s="30">
        <f t="shared" si="908"/>
        <v>4.1900000000000004</v>
      </c>
      <c r="Z7240" s="31">
        <f t="shared" si="909"/>
        <v>0</v>
      </c>
      <c r="AA7240" s="32">
        <f t="shared" si="910"/>
        <v>0</v>
      </c>
      <c r="AB7240" t="b">
        <f t="shared" si="911"/>
        <v>1</v>
      </c>
      <c r="AC7240" s="2" t="s">
        <v>45</v>
      </c>
      <c r="AD7240" s="2" t="s">
        <v>45</v>
      </c>
      <c r="AG7240" t="s">
        <v>4996</v>
      </c>
    </row>
    <row r="7241" spans="1:34" ht="16" hidden="1" x14ac:dyDescent="0.4">
      <c r="A7241" s="24" t="s">
        <v>22172</v>
      </c>
      <c r="B7241" s="25" t="s">
        <v>22957</v>
      </c>
      <c r="C7241" t="str">
        <f t="shared" si="904"/>
        <v>47</v>
      </c>
      <c r="D7241" t="str">
        <f>_xlfn.XLOOKUP(C7241,Folha2!A:A,Folha2!B:B)</f>
        <v>MERCEARIA SALGADA</v>
      </c>
      <c r="E7241" s="26" t="str">
        <f t="shared" si="905"/>
        <v>069</v>
      </c>
      <c r="F7241" s="26" t="str">
        <f t="shared" si="906"/>
        <v>80</v>
      </c>
      <c r="G7241" s="26" t="str">
        <f t="shared" si="907"/>
        <v>05</v>
      </c>
      <c r="H7241" s="27" t="s">
        <v>22966</v>
      </c>
      <c r="I7241" s="25" t="s">
        <v>22967</v>
      </c>
      <c r="J7241" s="27" t="s">
        <v>22960</v>
      </c>
      <c r="K7241" s="25" t="s">
        <v>22968</v>
      </c>
      <c r="L7241" s="27" t="s">
        <v>42</v>
      </c>
      <c r="M7241" s="25" t="s">
        <v>43</v>
      </c>
      <c r="N7241" s="27" t="s">
        <v>43</v>
      </c>
      <c r="O7241" s="25" t="s">
        <v>43</v>
      </c>
      <c r="P7241" s="27" t="s">
        <v>43</v>
      </c>
      <c r="Q7241" s="25" t="s">
        <v>44</v>
      </c>
      <c r="R7241" s="28">
        <v>4.1900000000000004</v>
      </c>
      <c r="S7241" s="29">
        <v>4.1900000000000004</v>
      </c>
      <c r="T7241" s="29"/>
      <c r="U7241" s="29"/>
      <c r="V7241" s="1" t="s">
        <v>45</v>
      </c>
      <c r="W7241" s="1" t="s">
        <v>45</v>
      </c>
      <c r="X7241" s="1" t="s">
        <v>45</v>
      </c>
      <c r="Y7241" s="30">
        <f t="shared" si="908"/>
        <v>4.1900000000000004</v>
      </c>
      <c r="Z7241" s="31">
        <f t="shared" si="909"/>
        <v>0</v>
      </c>
      <c r="AA7241" s="32">
        <f t="shared" si="910"/>
        <v>0</v>
      </c>
      <c r="AB7241" t="b">
        <f t="shared" si="911"/>
        <v>1</v>
      </c>
      <c r="AC7241" s="2" t="s">
        <v>45</v>
      </c>
      <c r="AD7241" s="2" t="s">
        <v>45</v>
      </c>
      <c r="AG7241" t="s">
        <v>4996</v>
      </c>
    </row>
    <row r="7242" spans="1:34" ht="16" hidden="1" x14ac:dyDescent="0.4">
      <c r="A7242" s="24" t="s">
        <v>22172</v>
      </c>
      <c r="B7242" s="25" t="s">
        <v>22957</v>
      </c>
      <c r="C7242" t="str">
        <f t="shared" si="904"/>
        <v>47</v>
      </c>
      <c r="D7242" t="str">
        <f>_xlfn.XLOOKUP(C7242,Folha2!A:A,Folha2!B:B)</f>
        <v>MERCEARIA SALGADA</v>
      </c>
      <c r="E7242" s="26" t="str">
        <f t="shared" si="905"/>
        <v>069</v>
      </c>
      <c r="F7242" s="26" t="str">
        <f t="shared" si="906"/>
        <v>80</v>
      </c>
      <c r="G7242" s="26" t="str">
        <f t="shared" si="907"/>
        <v>05</v>
      </c>
      <c r="H7242" s="27" t="s">
        <v>22969</v>
      </c>
      <c r="I7242" s="25" t="s">
        <v>22970</v>
      </c>
      <c r="J7242" s="27" t="s">
        <v>22960</v>
      </c>
      <c r="K7242" s="25" t="s">
        <v>22971</v>
      </c>
      <c r="L7242" s="27" t="s">
        <v>42</v>
      </c>
      <c r="M7242" s="25" t="s">
        <v>43</v>
      </c>
      <c r="N7242" s="27" t="s">
        <v>43</v>
      </c>
      <c r="O7242" s="25" t="s">
        <v>43</v>
      </c>
      <c r="P7242" s="27" t="s">
        <v>43</v>
      </c>
      <c r="Q7242" s="25" t="s">
        <v>44</v>
      </c>
      <c r="R7242" s="28">
        <v>4.49</v>
      </c>
      <c r="S7242" s="29">
        <v>4.49</v>
      </c>
      <c r="T7242" s="29"/>
      <c r="U7242" s="29"/>
      <c r="V7242" s="1" t="s">
        <v>45</v>
      </c>
      <c r="W7242" s="1" t="s">
        <v>45</v>
      </c>
      <c r="X7242" s="1" t="s">
        <v>45</v>
      </c>
      <c r="Y7242" s="30">
        <f t="shared" si="908"/>
        <v>4.49</v>
      </c>
      <c r="Z7242" s="31">
        <f t="shared" si="909"/>
        <v>0</v>
      </c>
      <c r="AA7242" s="32">
        <f t="shared" si="910"/>
        <v>0</v>
      </c>
      <c r="AB7242" t="b">
        <f t="shared" si="911"/>
        <v>1</v>
      </c>
      <c r="AC7242" s="2" t="s">
        <v>45</v>
      </c>
      <c r="AD7242" s="2" t="s">
        <v>45</v>
      </c>
      <c r="AG7242" t="s">
        <v>4996</v>
      </c>
    </row>
    <row r="7243" spans="1:34" ht="16" hidden="1" x14ac:dyDescent="0.4">
      <c r="A7243" s="24" t="s">
        <v>22172</v>
      </c>
      <c r="B7243" s="25" t="s">
        <v>22957</v>
      </c>
      <c r="C7243" t="str">
        <f t="shared" si="904"/>
        <v>47</v>
      </c>
      <c r="D7243" t="str">
        <f>_xlfn.XLOOKUP(C7243,Folha2!A:A,Folha2!B:B)</f>
        <v>MERCEARIA SALGADA</v>
      </c>
      <c r="E7243" s="26" t="str">
        <f t="shared" si="905"/>
        <v>069</v>
      </c>
      <c r="F7243" s="26" t="str">
        <f t="shared" si="906"/>
        <v>80</v>
      </c>
      <c r="G7243" s="26" t="str">
        <f t="shared" si="907"/>
        <v>05</v>
      </c>
      <c r="H7243" s="27" t="s">
        <v>22972</v>
      </c>
      <c r="I7243" s="25" t="s">
        <v>22973</v>
      </c>
      <c r="J7243" s="27" t="s">
        <v>22960</v>
      </c>
      <c r="K7243" s="25" t="s">
        <v>22974</v>
      </c>
      <c r="L7243" s="27" t="s">
        <v>42</v>
      </c>
      <c r="M7243" s="25" t="s">
        <v>43</v>
      </c>
      <c r="N7243" s="27" t="s">
        <v>43</v>
      </c>
      <c r="O7243" s="25" t="s">
        <v>43</v>
      </c>
      <c r="P7243" s="27" t="s">
        <v>43</v>
      </c>
      <c r="Q7243" s="25" t="s">
        <v>44</v>
      </c>
      <c r="R7243" s="28">
        <v>4.6900000000000004</v>
      </c>
      <c r="S7243" s="29">
        <v>4.6900000000000004</v>
      </c>
      <c r="T7243" s="29"/>
      <c r="U7243" s="29"/>
      <c r="V7243" s="1" t="s">
        <v>45</v>
      </c>
      <c r="W7243" s="1" t="s">
        <v>45</v>
      </c>
      <c r="X7243" s="1" t="s">
        <v>45</v>
      </c>
      <c r="Y7243" s="30">
        <f t="shared" si="908"/>
        <v>4.6900000000000004</v>
      </c>
      <c r="Z7243" s="31">
        <f t="shared" si="909"/>
        <v>0</v>
      </c>
      <c r="AA7243" s="32">
        <f t="shared" si="910"/>
        <v>0</v>
      </c>
      <c r="AB7243" t="b">
        <f t="shared" si="911"/>
        <v>1</v>
      </c>
      <c r="AC7243" s="2" t="s">
        <v>45</v>
      </c>
      <c r="AD7243" s="2" t="s">
        <v>45</v>
      </c>
      <c r="AG7243" t="s">
        <v>45</v>
      </c>
      <c r="AH7243" t="s">
        <v>45</v>
      </c>
    </row>
    <row r="7244" spans="1:34" ht="16" hidden="1" x14ac:dyDescent="0.4">
      <c r="A7244" s="24" t="s">
        <v>22172</v>
      </c>
      <c r="B7244" s="25" t="s">
        <v>22957</v>
      </c>
      <c r="C7244" t="str">
        <f t="shared" si="904"/>
        <v>47</v>
      </c>
      <c r="D7244" t="str">
        <f>_xlfn.XLOOKUP(C7244,Folha2!A:A,Folha2!B:B)</f>
        <v>MERCEARIA SALGADA</v>
      </c>
      <c r="E7244" s="26" t="str">
        <f t="shared" si="905"/>
        <v>069</v>
      </c>
      <c r="F7244" s="26" t="str">
        <f t="shared" si="906"/>
        <v>80</v>
      </c>
      <c r="G7244" s="26" t="str">
        <f t="shared" si="907"/>
        <v>05</v>
      </c>
      <c r="H7244" s="27" t="s">
        <v>22975</v>
      </c>
      <c r="I7244" s="25" t="s">
        <v>22976</v>
      </c>
      <c r="J7244" s="27" t="s">
        <v>22977</v>
      </c>
      <c r="K7244" s="25" t="s">
        <v>22978</v>
      </c>
      <c r="L7244" s="27" t="s">
        <v>42</v>
      </c>
      <c r="M7244" s="25" t="s">
        <v>43</v>
      </c>
      <c r="N7244" s="27" t="s">
        <v>43</v>
      </c>
      <c r="O7244" s="25" t="s">
        <v>43</v>
      </c>
      <c r="P7244" s="27" t="s">
        <v>43</v>
      </c>
      <c r="Q7244" s="25" t="s">
        <v>44</v>
      </c>
      <c r="R7244" s="28">
        <v>4.59</v>
      </c>
      <c r="S7244" s="29">
        <v>4.59</v>
      </c>
      <c r="T7244" s="29"/>
      <c r="U7244" s="29"/>
      <c r="V7244" s="1" t="s">
        <v>45</v>
      </c>
      <c r="W7244" s="1" t="s">
        <v>45</v>
      </c>
      <c r="X7244" s="1" t="s">
        <v>45</v>
      </c>
      <c r="Y7244" s="30">
        <f t="shared" si="908"/>
        <v>4.59</v>
      </c>
      <c r="Z7244" s="31">
        <f t="shared" si="909"/>
        <v>0</v>
      </c>
      <c r="AA7244" s="32">
        <f t="shared" si="910"/>
        <v>0</v>
      </c>
      <c r="AB7244" t="b">
        <f t="shared" si="911"/>
        <v>1</v>
      </c>
      <c r="AC7244" s="2" t="s">
        <v>45</v>
      </c>
      <c r="AD7244" s="2" t="s">
        <v>45</v>
      </c>
      <c r="AG7244" t="s">
        <v>4996</v>
      </c>
    </row>
    <row r="7245" spans="1:34" ht="16" hidden="1" x14ac:dyDescent="0.4">
      <c r="A7245" s="24" t="s">
        <v>22172</v>
      </c>
      <c r="B7245" s="25" t="s">
        <v>22957</v>
      </c>
      <c r="C7245" t="str">
        <f t="shared" si="904"/>
        <v>47</v>
      </c>
      <c r="D7245" t="str">
        <f>_xlfn.XLOOKUP(C7245,Folha2!A:A,Folha2!B:B)</f>
        <v>MERCEARIA SALGADA</v>
      </c>
      <c r="E7245" s="26" t="str">
        <f t="shared" si="905"/>
        <v>069</v>
      </c>
      <c r="F7245" s="26" t="str">
        <f t="shared" si="906"/>
        <v>80</v>
      </c>
      <c r="G7245" s="26" t="str">
        <f t="shared" si="907"/>
        <v>05</v>
      </c>
      <c r="H7245" s="27" t="s">
        <v>22979</v>
      </c>
      <c r="I7245" s="25" t="s">
        <v>22980</v>
      </c>
      <c r="J7245" s="27" t="s">
        <v>22977</v>
      </c>
      <c r="K7245" s="25" t="s">
        <v>22981</v>
      </c>
      <c r="L7245" s="27" t="s">
        <v>42</v>
      </c>
      <c r="M7245" s="25" t="s">
        <v>43</v>
      </c>
      <c r="N7245" s="27" t="s">
        <v>43</v>
      </c>
      <c r="O7245" s="25" t="s">
        <v>43</v>
      </c>
      <c r="P7245" s="27" t="s">
        <v>43</v>
      </c>
      <c r="Q7245" s="25" t="s">
        <v>44</v>
      </c>
      <c r="R7245" s="28">
        <v>4.59</v>
      </c>
      <c r="S7245" s="29">
        <v>4.59</v>
      </c>
      <c r="T7245" s="29"/>
      <c r="U7245" s="29"/>
      <c r="V7245" s="1" t="s">
        <v>45</v>
      </c>
      <c r="W7245" s="1" t="s">
        <v>45</v>
      </c>
      <c r="X7245" s="1" t="s">
        <v>45</v>
      </c>
      <c r="Y7245" s="30">
        <f t="shared" si="908"/>
        <v>4.59</v>
      </c>
      <c r="Z7245" s="31">
        <f t="shared" si="909"/>
        <v>0</v>
      </c>
      <c r="AA7245" s="32">
        <f t="shared" si="910"/>
        <v>0</v>
      </c>
      <c r="AB7245" t="b">
        <f t="shared" si="911"/>
        <v>1</v>
      </c>
      <c r="AC7245" s="2" t="s">
        <v>45</v>
      </c>
      <c r="AD7245" s="2" t="s">
        <v>45</v>
      </c>
      <c r="AG7245" t="s">
        <v>4996</v>
      </c>
    </row>
    <row r="7246" spans="1:34" ht="16" hidden="1" x14ac:dyDescent="0.4">
      <c r="A7246" s="24" t="s">
        <v>22172</v>
      </c>
      <c r="B7246" s="25" t="s">
        <v>22982</v>
      </c>
      <c r="C7246" t="str">
        <f t="shared" si="904"/>
        <v>47</v>
      </c>
      <c r="D7246" t="str">
        <f>_xlfn.XLOOKUP(C7246,Folha2!A:A,Folha2!B:B)</f>
        <v>MERCEARIA SALGADA</v>
      </c>
      <c r="E7246" s="26" t="str">
        <f t="shared" si="905"/>
        <v>069</v>
      </c>
      <c r="F7246" s="26" t="str">
        <f t="shared" si="906"/>
        <v>80</v>
      </c>
      <c r="G7246" s="26" t="str">
        <f t="shared" si="907"/>
        <v>06</v>
      </c>
      <c r="H7246" s="27" t="s">
        <v>22983</v>
      </c>
      <c r="I7246" s="25" t="s">
        <v>22984</v>
      </c>
      <c r="J7246" s="27" t="s">
        <v>22495</v>
      </c>
      <c r="K7246" s="25" t="s">
        <v>22985</v>
      </c>
      <c r="L7246" s="27" t="s">
        <v>42</v>
      </c>
      <c r="M7246" s="25" t="s">
        <v>43</v>
      </c>
      <c r="N7246" s="27" t="s">
        <v>43</v>
      </c>
      <c r="O7246" s="25" t="s">
        <v>43</v>
      </c>
      <c r="P7246" s="27" t="s">
        <v>43</v>
      </c>
      <c r="Q7246" s="25" t="s">
        <v>186</v>
      </c>
      <c r="R7246" s="28">
        <v>1.29</v>
      </c>
      <c r="S7246" s="29">
        <v>1.29</v>
      </c>
      <c r="T7246" s="29"/>
      <c r="U7246" s="29"/>
      <c r="V7246" s="1" t="s">
        <v>45</v>
      </c>
      <c r="W7246" s="1" t="s">
        <v>45</v>
      </c>
      <c r="X7246" s="1" t="s">
        <v>45</v>
      </c>
      <c r="Y7246" s="30">
        <f t="shared" si="908"/>
        <v>1.29</v>
      </c>
      <c r="Z7246" s="31">
        <f t="shared" si="909"/>
        <v>0</v>
      </c>
      <c r="AA7246" s="32">
        <f t="shared" si="910"/>
        <v>0</v>
      </c>
      <c r="AB7246" t="b">
        <f t="shared" si="911"/>
        <v>1</v>
      </c>
      <c r="AC7246" s="2" t="s">
        <v>76</v>
      </c>
      <c r="AD7246" s="2">
        <v>0.96</v>
      </c>
      <c r="AG7246" t="s">
        <v>4996</v>
      </c>
    </row>
    <row r="7247" spans="1:34" ht="16" hidden="1" x14ac:dyDescent="0.4">
      <c r="A7247" s="24" t="s">
        <v>22172</v>
      </c>
      <c r="B7247" s="25" t="s">
        <v>22982</v>
      </c>
      <c r="C7247" t="str">
        <f t="shared" si="904"/>
        <v>47</v>
      </c>
      <c r="D7247" t="str">
        <f>_xlfn.XLOOKUP(C7247,Folha2!A:A,Folha2!B:B)</f>
        <v>MERCEARIA SALGADA</v>
      </c>
      <c r="E7247" s="26" t="str">
        <f t="shared" si="905"/>
        <v>069</v>
      </c>
      <c r="F7247" s="26" t="str">
        <f t="shared" si="906"/>
        <v>80</v>
      </c>
      <c r="G7247" s="26" t="str">
        <f t="shared" si="907"/>
        <v>06</v>
      </c>
      <c r="H7247" s="27" t="s">
        <v>22986</v>
      </c>
      <c r="I7247" s="25" t="s">
        <v>22987</v>
      </c>
      <c r="J7247" s="27" t="s">
        <v>22495</v>
      </c>
      <c r="K7247" s="25" t="s">
        <v>22988</v>
      </c>
      <c r="L7247" s="27" t="s">
        <v>42</v>
      </c>
      <c r="M7247" s="25" t="s">
        <v>43</v>
      </c>
      <c r="N7247" s="27" t="s">
        <v>43</v>
      </c>
      <c r="O7247" s="25" t="s">
        <v>43</v>
      </c>
      <c r="P7247" s="27" t="s">
        <v>43</v>
      </c>
      <c r="Q7247" s="25" t="s">
        <v>186</v>
      </c>
      <c r="R7247" s="28">
        <v>2.99</v>
      </c>
      <c r="S7247" s="29">
        <v>2.99</v>
      </c>
      <c r="T7247" s="29"/>
      <c r="U7247" s="29">
        <v>2.99</v>
      </c>
      <c r="V7247" s="1" t="s">
        <v>45</v>
      </c>
      <c r="W7247" s="1" t="s">
        <v>45</v>
      </c>
      <c r="X7247" s="1" t="s">
        <v>45</v>
      </c>
      <c r="Y7247" s="30">
        <f t="shared" si="908"/>
        <v>2.99</v>
      </c>
      <c r="Z7247" s="31">
        <f t="shared" si="909"/>
        <v>0</v>
      </c>
      <c r="AA7247" s="32">
        <f t="shared" si="910"/>
        <v>0</v>
      </c>
      <c r="AB7247" t="b">
        <f t="shared" si="911"/>
        <v>1</v>
      </c>
      <c r="AC7247" s="2" t="s">
        <v>76</v>
      </c>
      <c r="AD7247" s="2">
        <v>2.2400000000000002</v>
      </c>
      <c r="AG7247" t="s">
        <v>4996</v>
      </c>
    </row>
    <row r="7248" spans="1:34" ht="16" hidden="1" x14ac:dyDescent="0.4">
      <c r="A7248" s="24" t="s">
        <v>22172</v>
      </c>
      <c r="B7248" s="25" t="s">
        <v>22982</v>
      </c>
      <c r="C7248" t="str">
        <f t="shared" si="904"/>
        <v>47</v>
      </c>
      <c r="D7248" t="str">
        <f>_xlfn.XLOOKUP(C7248,Folha2!A:A,Folha2!B:B)</f>
        <v>MERCEARIA SALGADA</v>
      </c>
      <c r="E7248" s="26" t="str">
        <f t="shared" si="905"/>
        <v>069</v>
      </c>
      <c r="F7248" s="26" t="str">
        <f t="shared" si="906"/>
        <v>80</v>
      </c>
      <c r="G7248" s="26" t="str">
        <f t="shared" si="907"/>
        <v>06</v>
      </c>
      <c r="H7248" s="27" t="s">
        <v>22989</v>
      </c>
      <c r="I7248" s="25" t="s">
        <v>22990</v>
      </c>
      <c r="J7248" s="27" t="s">
        <v>22495</v>
      </c>
      <c r="K7248" s="25" t="s">
        <v>22991</v>
      </c>
      <c r="L7248" s="27" t="s">
        <v>42</v>
      </c>
      <c r="M7248" s="25" t="s">
        <v>43</v>
      </c>
      <c r="N7248" s="27" t="s">
        <v>43</v>
      </c>
      <c r="O7248" s="25" t="s">
        <v>43</v>
      </c>
      <c r="P7248" s="27" t="s">
        <v>43</v>
      </c>
      <c r="Q7248" s="25" t="s">
        <v>186</v>
      </c>
      <c r="R7248" s="28">
        <v>4.8899999999999997</v>
      </c>
      <c r="S7248" s="29">
        <v>4.8899999999999997</v>
      </c>
      <c r="T7248" s="29"/>
      <c r="U7248" s="29"/>
      <c r="V7248" s="1" t="s">
        <v>45</v>
      </c>
      <c r="W7248" s="1" t="s">
        <v>45</v>
      </c>
      <c r="X7248" s="1" t="s">
        <v>45</v>
      </c>
      <c r="Y7248" s="30">
        <f t="shared" si="908"/>
        <v>4.8899999999999997</v>
      </c>
      <c r="Z7248" s="31">
        <f t="shared" si="909"/>
        <v>0</v>
      </c>
      <c r="AA7248" s="32">
        <f t="shared" si="910"/>
        <v>0</v>
      </c>
      <c r="AB7248" t="b">
        <f t="shared" si="911"/>
        <v>1</v>
      </c>
      <c r="AC7248" s="2" t="s">
        <v>76</v>
      </c>
      <c r="AD7248" s="2">
        <v>3.66</v>
      </c>
      <c r="AG7248" t="s">
        <v>4996</v>
      </c>
    </row>
    <row r="7249" spans="1:34" ht="16" hidden="1" x14ac:dyDescent="0.4">
      <c r="A7249" s="24" t="s">
        <v>22172</v>
      </c>
      <c r="B7249" s="25" t="s">
        <v>22982</v>
      </c>
      <c r="C7249" t="str">
        <f t="shared" si="904"/>
        <v>47</v>
      </c>
      <c r="D7249" t="str">
        <f>_xlfn.XLOOKUP(C7249,Folha2!A:A,Folha2!B:B)</f>
        <v>MERCEARIA SALGADA</v>
      </c>
      <c r="E7249" s="26" t="str">
        <f t="shared" si="905"/>
        <v>069</v>
      </c>
      <c r="F7249" s="26" t="str">
        <f t="shared" si="906"/>
        <v>80</v>
      </c>
      <c r="G7249" s="26" t="str">
        <f t="shared" si="907"/>
        <v>06</v>
      </c>
      <c r="H7249" s="27" t="s">
        <v>22992</v>
      </c>
      <c r="I7249" s="25" t="s">
        <v>22993</v>
      </c>
      <c r="J7249" s="27" t="s">
        <v>22518</v>
      </c>
      <c r="K7249" s="25" t="s">
        <v>22994</v>
      </c>
      <c r="L7249" s="27" t="s">
        <v>42</v>
      </c>
      <c r="M7249" s="25" t="s">
        <v>43</v>
      </c>
      <c r="N7249" s="27" t="s">
        <v>43</v>
      </c>
      <c r="O7249" s="25" t="s">
        <v>43</v>
      </c>
      <c r="P7249" s="27" t="s">
        <v>43</v>
      </c>
      <c r="Q7249" s="25" t="s">
        <v>44</v>
      </c>
      <c r="R7249" s="28">
        <v>2.29</v>
      </c>
      <c r="S7249" s="29">
        <v>2.29</v>
      </c>
      <c r="T7249" s="29"/>
      <c r="U7249" s="29">
        <v>2.29</v>
      </c>
      <c r="V7249" s="1" t="s">
        <v>45</v>
      </c>
      <c r="W7249" s="1" t="s">
        <v>45</v>
      </c>
      <c r="X7249" s="1" t="s">
        <v>45</v>
      </c>
      <c r="Y7249" s="30">
        <f t="shared" si="908"/>
        <v>2.29</v>
      </c>
      <c r="Z7249" s="31">
        <f t="shared" si="909"/>
        <v>0</v>
      </c>
      <c r="AA7249" s="32">
        <f t="shared" si="910"/>
        <v>0</v>
      </c>
      <c r="AB7249" t="b">
        <f t="shared" si="911"/>
        <v>1</v>
      </c>
      <c r="AC7249" s="2" t="s">
        <v>3526</v>
      </c>
      <c r="AD7249" s="2">
        <v>1.99</v>
      </c>
      <c r="AG7249" t="s">
        <v>4996</v>
      </c>
    </row>
    <row r="7250" spans="1:34" ht="16" hidden="1" x14ac:dyDescent="0.4">
      <c r="A7250" s="24" t="s">
        <v>22172</v>
      </c>
      <c r="B7250" s="25" t="s">
        <v>22982</v>
      </c>
      <c r="C7250" t="str">
        <f t="shared" si="904"/>
        <v>47</v>
      </c>
      <c r="D7250" t="str">
        <f>_xlfn.XLOOKUP(C7250,Folha2!A:A,Folha2!B:B)</f>
        <v>MERCEARIA SALGADA</v>
      </c>
      <c r="E7250" s="26" t="str">
        <f t="shared" si="905"/>
        <v>069</v>
      </c>
      <c r="F7250" s="26" t="str">
        <f t="shared" si="906"/>
        <v>80</v>
      </c>
      <c r="G7250" s="26" t="str">
        <f t="shared" si="907"/>
        <v>06</v>
      </c>
      <c r="H7250" s="27" t="s">
        <v>22995</v>
      </c>
      <c r="I7250" s="25" t="s">
        <v>22996</v>
      </c>
      <c r="J7250" s="27" t="s">
        <v>22518</v>
      </c>
      <c r="K7250" s="25" t="s">
        <v>22997</v>
      </c>
      <c r="L7250" s="27" t="s">
        <v>42</v>
      </c>
      <c r="M7250" s="25" t="s">
        <v>52</v>
      </c>
      <c r="N7250" s="27" t="s">
        <v>43</v>
      </c>
      <c r="O7250" s="25" t="s">
        <v>43</v>
      </c>
      <c r="P7250" s="27" t="s">
        <v>52</v>
      </c>
      <c r="Q7250" s="25" t="s">
        <v>44</v>
      </c>
      <c r="R7250" s="28">
        <v>2.69</v>
      </c>
      <c r="S7250" s="29">
        <v>2.69</v>
      </c>
      <c r="T7250" s="29"/>
      <c r="U7250" s="29">
        <v>2.69</v>
      </c>
      <c r="V7250" s="1">
        <v>2.0099999999999998</v>
      </c>
      <c r="W7250" s="1" t="s">
        <v>45</v>
      </c>
      <c r="X7250" s="1">
        <v>1.99</v>
      </c>
      <c r="Y7250" s="30">
        <f t="shared" si="908"/>
        <v>2.69</v>
      </c>
      <c r="Z7250" s="31">
        <f t="shared" si="909"/>
        <v>0</v>
      </c>
      <c r="AA7250" s="32">
        <f t="shared" si="910"/>
        <v>0</v>
      </c>
      <c r="AB7250" t="b">
        <f t="shared" si="911"/>
        <v>1</v>
      </c>
      <c r="AC7250" s="2" t="s">
        <v>70</v>
      </c>
      <c r="AD7250" s="2">
        <v>1.99</v>
      </c>
      <c r="AG7250" t="s">
        <v>4996</v>
      </c>
    </row>
    <row r="7251" spans="1:34" ht="16" hidden="1" x14ac:dyDescent="0.4">
      <c r="A7251" s="24" t="s">
        <v>22172</v>
      </c>
      <c r="B7251" s="25" t="s">
        <v>22982</v>
      </c>
      <c r="C7251" t="str">
        <f t="shared" si="904"/>
        <v>47</v>
      </c>
      <c r="D7251" t="str">
        <f>_xlfn.XLOOKUP(C7251,Folha2!A:A,Folha2!B:B)</f>
        <v>MERCEARIA SALGADA</v>
      </c>
      <c r="E7251" s="26" t="str">
        <f t="shared" si="905"/>
        <v>069</v>
      </c>
      <c r="F7251" s="26" t="str">
        <f t="shared" si="906"/>
        <v>80</v>
      </c>
      <c r="G7251" s="26" t="str">
        <f t="shared" si="907"/>
        <v>06</v>
      </c>
      <c r="H7251" s="27" t="s">
        <v>22998</v>
      </c>
      <c r="I7251" s="25" t="s">
        <v>22999</v>
      </c>
      <c r="J7251" s="27" t="s">
        <v>22518</v>
      </c>
      <c r="K7251" s="25" t="s">
        <v>23000</v>
      </c>
      <c r="L7251" s="27" t="s">
        <v>42</v>
      </c>
      <c r="M7251" s="25" t="s">
        <v>43</v>
      </c>
      <c r="N7251" s="27" t="s">
        <v>43</v>
      </c>
      <c r="O7251" s="25" t="s">
        <v>43</v>
      </c>
      <c r="P7251" s="27" t="s">
        <v>43</v>
      </c>
      <c r="Q7251" s="25" t="s">
        <v>44</v>
      </c>
      <c r="R7251" s="28">
        <v>2.69</v>
      </c>
      <c r="S7251" s="29">
        <v>2.69</v>
      </c>
      <c r="T7251" s="29"/>
      <c r="U7251" s="29">
        <v>2.69</v>
      </c>
      <c r="V7251" s="1">
        <v>2.0099999999999998</v>
      </c>
      <c r="W7251" s="1" t="s">
        <v>45</v>
      </c>
      <c r="X7251" s="1">
        <v>1.59</v>
      </c>
      <c r="Y7251" s="30">
        <f t="shared" si="908"/>
        <v>2.69</v>
      </c>
      <c r="Z7251" s="31">
        <f t="shared" si="909"/>
        <v>0</v>
      </c>
      <c r="AA7251" s="32">
        <f t="shared" si="910"/>
        <v>0</v>
      </c>
      <c r="AB7251" t="b">
        <f t="shared" si="911"/>
        <v>1</v>
      </c>
      <c r="AC7251" s="2" t="s">
        <v>45</v>
      </c>
      <c r="AD7251" s="2" t="s">
        <v>45</v>
      </c>
      <c r="AG7251" t="s">
        <v>4996</v>
      </c>
    </row>
    <row r="7252" spans="1:34" ht="16" hidden="1" x14ac:dyDescent="0.4">
      <c r="A7252" s="24" t="s">
        <v>22172</v>
      </c>
      <c r="B7252" s="25" t="s">
        <v>22982</v>
      </c>
      <c r="C7252" t="str">
        <f t="shared" si="904"/>
        <v>47</v>
      </c>
      <c r="D7252" t="str">
        <f>_xlfn.XLOOKUP(C7252,Folha2!A:A,Folha2!B:B)</f>
        <v>MERCEARIA SALGADA</v>
      </c>
      <c r="E7252" s="26" t="str">
        <f t="shared" si="905"/>
        <v>069</v>
      </c>
      <c r="F7252" s="26" t="str">
        <f t="shared" si="906"/>
        <v>80</v>
      </c>
      <c r="G7252" s="26" t="str">
        <f t="shared" si="907"/>
        <v>06</v>
      </c>
      <c r="H7252" s="27" t="s">
        <v>23001</v>
      </c>
      <c r="I7252" s="25" t="s">
        <v>23002</v>
      </c>
      <c r="J7252" s="27" t="s">
        <v>22518</v>
      </c>
      <c r="K7252" s="25" t="s">
        <v>23003</v>
      </c>
      <c r="L7252" s="27" t="s">
        <v>42</v>
      </c>
      <c r="M7252" s="25" t="s">
        <v>43</v>
      </c>
      <c r="N7252" s="27" t="s">
        <v>43</v>
      </c>
      <c r="O7252" s="25" t="s">
        <v>43</v>
      </c>
      <c r="P7252" s="27" t="s">
        <v>43</v>
      </c>
      <c r="Q7252" s="25" t="s">
        <v>44</v>
      </c>
      <c r="R7252" s="28">
        <v>2.69</v>
      </c>
      <c r="S7252" s="29">
        <v>2.69</v>
      </c>
      <c r="T7252" s="29"/>
      <c r="U7252" s="29">
        <v>2.69</v>
      </c>
      <c r="V7252" s="1">
        <v>2.0099999999999998</v>
      </c>
      <c r="W7252" s="1" t="s">
        <v>45</v>
      </c>
      <c r="X7252" s="1">
        <v>1.59</v>
      </c>
      <c r="Y7252" s="30">
        <f t="shared" si="908"/>
        <v>2.69</v>
      </c>
      <c r="Z7252" s="31">
        <f t="shared" si="909"/>
        <v>0</v>
      </c>
      <c r="AA7252" s="32">
        <f t="shared" si="910"/>
        <v>0</v>
      </c>
      <c r="AB7252" t="b">
        <f t="shared" si="911"/>
        <v>1</v>
      </c>
      <c r="AC7252" s="2" t="s">
        <v>45</v>
      </c>
      <c r="AD7252" s="2" t="s">
        <v>45</v>
      </c>
      <c r="AG7252" t="s">
        <v>4996</v>
      </c>
    </row>
    <row r="7253" spans="1:34" ht="16" hidden="1" x14ac:dyDescent="0.4">
      <c r="A7253" s="24" t="s">
        <v>22172</v>
      </c>
      <c r="B7253" s="25" t="s">
        <v>22982</v>
      </c>
      <c r="C7253" t="str">
        <f t="shared" si="904"/>
        <v>47</v>
      </c>
      <c r="D7253" t="str">
        <f>_xlfn.XLOOKUP(C7253,Folha2!A:A,Folha2!B:B)</f>
        <v>MERCEARIA SALGADA</v>
      </c>
      <c r="E7253" s="26" t="str">
        <f t="shared" si="905"/>
        <v>069</v>
      </c>
      <c r="F7253" s="26" t="str">
        <f t="shared" si="906"/>
        <v>80</v>
      </c>
      <c r="G7253" s="26" t="str">
        <f t="shared" si="907"/>
        <v>06</v>
      </c>
      <c r="H7253" s="27" t="s">
        <v>23004</v>
      </c>
      <c r="I7253" s="25" t="s">
        <v>23005</v>
      </c>
      <c r="J7253" s="27" t="s">
        <v>22518</v>
      </c>
      <c r="K7253" s="25" t="s">
        <v>23006</v>
      </c>
      <c r="L7253" s="27" t="s">
        <v>42</v>
      </c>
      <c r="M7253" s="25" t="s">
        <v>43</v>
      </c>
      <c r="N7253" s="27" t="s">
        <v>43</v>
      </c>
      <c r="O7253" s="25" t="s">
        <v>43</v>
      </c>
      <c r="P7253" s="27" t="s">
        <v>43</v>
      </c>
      <c r="Q7253" s="25" t="s">
        <v>44</v>
      </c>
      <c r="R7253" s="28">
        <v>2.69</v>
      </c>
      <c r="S7253" s="29">
        <v>2.69</v>
      </c>
      <c r="T7253" s="29"/>
      <c r="U7253" s="29"/>
      <c r="V7253" s="1">
        <v>2.0099999999999998</v>
      </c>
      <c r="W7253" s="1" t="s">
        <v>45</v>
      </c>
      <c r="X7253" s="1" t="s">
        <v>45</v>
      </c>
      <c r="Y7253" s="30">
        <f t="shared" si="908"/>
        <v>2.69</v>
      </c>
      <c r="Z7253" s="31">
        <f t="shared" si="909"/>
        <v>0</v>
      </c>
      <c r="AA7253" s="32">
        <f t="shared" si="910"/>
        <v>0</v>
      </c>
      <c r="AB7253" t="b">
        <f t="shared" si="911"/>
        <v>1</v>
      </c>
      <c r="AC7253" s="2" t="s">
        <v>70</v>
      </c>
      <c r="AD7253" s="2">
        <v>1.99</v>
      </c>
      <c r="AG7253" t="s">
        <v>45</v>
      </c>
      <c r="AH7253" t="s">
        <v>45</v>
      </c>
    </row>
    <row r="7254" spans="1:34" ht="16" hidden="1" x14ac:dyDescent="0.4">
      <c r="A7254" s="24" t="s">
        <v>22172</v>
      </c>
      <c r="B7254" s="25" t="s">
        <v>22982</v>
      </c>
      <c r="C7254" t="str">
        <f t="shared" si="904"/>
        <v>47</v>
      </c>
      <c r="D7254" t="str">
        <f>_xlfn.XLOOKUP(C7254,Folha2!A:A,Folha2!B:B)</f>
        <v>MERCEARIA SALGADA</v>
      </c>
      <c r="E7254" s="26" t="str">
        <f t="shared" si="905"/>
        <v>069</v>
      </c>
      <c r="F7254" s="26" t="str">
        <f t="shared" si="906"/>
        <v>80</v>
      </c>
      <c r="G7254" s="26" t="str">
        <f t="shared" si="907"/>
        <v>06</v>
      </c>
      <c r="H7254" s="27" t="s">
        <v>23007</v>
      </c>
      <c r="I7254" s="25" t="s">
        <v>23008</v>
      </c>
      <c r="J7254" s="27" t="s">
        <v>22518</v>
      </c>
      <c r="K7254" s="25" t="s">
        <v>23009</v>
      </c>
      <c r="L7254" s="27" t="s">
        <v>42</v>
      </c>
      <c r="M7254" s="25" t="s">
        <v>43</v>
      </c>
      <c r="N7254" s="27" t="s">
        <v>43</v>
      </c>
      <c r="O7254" s="25" t="s">
        <v>43</v>
      </c>
      <c r="P7254" s="27" t="s">
        <v>43</v>
      </c>
      <c r="Q7254" s="25" t="s">
        <v>44</v>
      </c>
      <c r="R7254" s="28">
        <v>2.99</v>
      </c>
      <c r="S7254" s="29">
        <v>2.99</v>
      </c>
      <c r="T7254" s="29"/>
      <c r="U7254" s="29">
        <v>2.99</v>
      </c>
      <c r="V7254" s="1">
        <v>2.23</v>
      </c>
      <c r="W7254" s="1" t="s">
        <v>45</v>
      </c>
      <c r="X7254" s="1">
        <v>2.09</v>
      </c>
      <c r="Y7254" s="30">
        <f t="shared" si="908"/>
        <v>2.99</v>
      </c>
      <c r="Z7254" s="31">
        <f t="shared" si="909"/>
        <v>0</v>
      </c>
      <c r="AA7254" s="32">
        <f t="shared" si="910"/>
        <v>0</v>
      </c>
      <c r="AB7254" t="b">
        <f t="shared" si="911"/>
        <v>1</v>
      </c>
      <c r="AC7254" s="2" t="s">
        <v>45</v>
      </c>
      <c r="AD7254" s="2" t="s">
        <v>45</v>
      </c>
      <c r="AG7254" t="s">
        <v>4996</v>
      </c>
    </row>
    <row r="7255" spans="1:34" ht="16" hidden="1" x14ac:dyDescent="0.4">
      <c r="A7255" s="24" t="s">
        <v>22172</v>
      </c>
      <c r="B7255" s="25" t="s">
        <v>22982</v>
      </c>
      <c r="C7255" t="str">
        <f t="shared" si="904"/>
        <v>47</v>
      </c>
      <c r="D7255" t="str">
        <f>_xlfn.XLOOKUP(C7255,Folha2!A:A,Folha2!B:B)</f>
        <v>MERCEARIA SALGADA</v>
      </c>
      <c r="E7255" s="26" t="str">
        <f t="shared" si="905"/>
        <v>069</v>
      </c>
      <c r="F7255" s="26" t="str">
        <f t="shared" si="906"/>
        <v>80</v>
      </c>
      <c r="G7255" s="26" t="str">
        <f t="shared" si="907"/>
        <v>06</v>
      </c>
      <c r="H7255" s="27" t="s">
        <v>23010</v>
      </c>
      <c r="I7255" s="25" t="s">
        <v>23011</v>
      </c>
      <c r="J7255" s="27" t="s">
        <v>22518</v>
      </c>
      <c r="K7255" s="25" t="s">
        <v>23012</v>
      </c>
      <c r="L7255" s="27" t="s">
        <v>42</v>
      </c>
      <c r="M7255" s="25" t="s">
        <v>52</v>
      </c>
      <c r="N7255" s="27" t="s">
        <v>43</v>
      </c>
      <c r="O7255" s="25" t="s">
        <v>43</v>
      </c>
      <c r="P7255" s="27" t="s">
        <v>52</v>
      </c>
      <c r="Q7255" s="25" t="s">
        <v>44</v>
      </c>
      <c r="R7255" s="28">
        <v>2.99</v>
      </c>
      <c r="S7255" s="29">
        <v>2.99</v>
      </c>
      <c r="T7255" s="29"/>
      <c r="U7255" s="29">
        <v>2.99</v>
      </c>
      <c r="V7255" s="1">
        <v>2.23</v>
      </c>
      <c r="W7255" s="1" t="s">
        <v>45</v>
      </c>
      <c r="X7255" s="1">
        <v>2.09</v>
      </c>
      <c r="Y7255" s="30">
        <f t="shared" si="908"/>
        <v>2.99</v>
      </c>
      <c r="Z7255" s="31">
        <f t="shared" si="909"/>
        <v>0</v>
      </c>
      <c r="AA7255" s="32">
        <f t="shared" si="910"/>
        <v>0</v>
      </c>
      <c r="AB7255" t="b">
        <f t="shared" si="911"/>
        <v>1</v>
      </c>
      <c r="AC7255" s="2" t="s">
        <v>3526</v>
      </c>
      <c r="AD7255" s="2">
        <v>2.79</v>
      </c>
      <c r="AG7255" t="s">
        <v>4996</v>
      </c>
    </row>
    <row r="7256" spans="1:34" ht="16" hidden="1" x14ac:dyDescent="0.4">
      <c r="A7256" s="24" t="s">
        <v>22172</v>
      </c>
      <c r="B7256" s="25" t="s">
        <v>22982</v>
      </c>
      <c r="C7256" t="str">
        <f t="shared" si="904"/>
        <v>47</v>
      </c>
      <c r="D7256" t="str">
        <f>_xlfn.XLOOKUP(C7256,Folha2!A:A,Folha2!B:B)</f>
        <v>MERCEARIA SALGADA</v>
      </c>
      <c r="E7256" s="26" t="str">
        <f t="shared" si="905"/>
        <v>069</v>
      </c>
      <c r="F7256" s="26" t="str">
        <f t="shared" si="906"/>
        <v>80</v>
      </c>
      <c r="G7256" s="26" t="str">
        <f t="shared" si="907"/>
        <v>06</v>
      </c>
      <c r="H7256" s="27" t="s">
        <v>23013</v>
      </c>
      <c r="I7256" s="25" t="s">
        <v>23014</v>
      </c>
      <c r="J7256" s="27" t="s">
        <v>22518</v>
      </c>
      <c r="K7256" s="25" t="s">
        <v>23015</v>
      </c>
      <c r="L7256" s="27" t="s">
        <v>42</v>
      </c>
      <c r="M7256" s="25" t="s">
        <v>43</v>
      </c>
      <c r="N7256" s="27" t="s">
        <v>43</v>
      </c>
      <c r="O7256" s="25" t="s">
        <v>43</v>
      </c>
      <c r="P7256" s="27" t="s">
        <v>43</v>
      </c>
      <c r="Q7256" s="25" t="s">
        <v>44</v>
      </c>
      <c r="R7256" s="28">
        <v>2.99</v>
      </c>
      <c r="S7256" s="29">
        <v>2.99</v>
      </c>
      <c r="T7256" s="29"/>
      <c r="U7256" s="29">
        <v>2.99</v>
      </c>
      <c r="V7256" s="1">
        <v>2.23</v>
      </c>
      <c r="W7256" s="1" t="s">
        <v>45</v>
      </c>
      <c r="X7256" s="1">
        <v>2.09</v>
      </c>
      <c r="Y7256" s="30">
        <f t="shared" si="908"/>
        <v>2.99</v>
      </c>
      <c r="Z7256" s="31">
        <f t="shared" si="909"/>
        <v>0</v>
      </c>
      <c r="AA7256" s="32">
        <f t="shared" si="910"/>
        <v>0</v>
      </c>
      <c r="AB7256" t="b">
        <f t="shared" si="911"/>
        <v>1</v>
      </c>
      <c r="AC7256" s="2" t="s">
        <v>45</v>
      </c>
      <c r="AD7256" s="2" t="s">
        <v>45</v>
      </c>
      <c r="AG7256" t="s">
        <v>4996</v>
      </c>
    </row>
    <row r="7257" spans="1:34" ht="16" hidden="1" x14ac:dyDescent="0.4">
      <c r="A7257" s="24" t="s">
        <v>22172</v>
      </c>
      <c r="B7257" s="25" t="s">
        <v>22982</v>
      </c>
      <c r="C7257" t="str">
        <f t="shared" si="904"/>
        <v>47</v>
      </c>
      <c r="D7257" t="str">
        <f>_xlfn.XLOOKUP(C7257,Folha2!A:A,Folha2!B:B)</f>
        <v>MERCEARIA SALGADA</v>
      </c>
      <c r="E7257" s="26" t="str">
        <f t="shared" si="905"/>
        <v>069</v>
      </c>
      <c r="F7257" s="26" t="str">
        <f t="shared" si="906"/>
        <v>80</v>
      </c>
      <c r="G7257" s="26" t="str">
        <f t="shared" si="907"/>
        <v>06</v>
      </c>
      <c r="H7257" s="27" t="s">
        <v>23016</v>
      </c>
      <c r="I7257" s="25" t="s">
        <v>23017</v>
      </c>
      <c r="J7257" s="27" t="s">
        <v>22518</v>
      </c>
      <c r="K7257" s="25" t="s">
        <v>23018</v>
      </c>
      <c r="L7257" s="27" t="s">
        <v>42</v>
      </c>
      <c r="M7257" s="25" t="s">
        <v>43</v>
      </c>
      <c r="N7257" s="27" t="s">
        <v>43</v>
      </c>
      <c r="O7257" s="25" t="s">
        <v>43</v>
      </c>
      <c r="P7257" s="27" t="s">
        <v>43</v>
      </c>
      <c r="Q7257" s="25" t="s">
        <v>44</v>
      </c>
      <c r="R7257" s="28">
        <v>2.99</v>
      </c>
      <c r="S7257" s="29">
        <v>2.99</v>
      </c>
      <c r="T7257" s="29"/>
      <c r="U7257" s="29"/>
      <c r="V7257" s="1">
        <v>2.23</v>
      </c>
      <c r="W7257" s="1" t="s">
        <v>45</v>
      </c>
      <c r="X7257" s="1" t="s">
        <v>45</v>
      </c>
      <c r="Y7257" s="30">
        <f t="shared" si="908"/>
        <v>2.99</v>
      </c>
      <c r="Z7257" s="31">
        <f t="shared" si="909"/>
        <v>0</v>
      </c>
      <c r="AA7257" s="32">
        <f t="shared" si="910"/>
        <v>0</v>
      </c>
      <c r="AB7257" t="b">
        <f t="shared" si="911"/>
        <v>1</v>
      </c>
      <c r="AC7257" s="2" t="s">
        <v>45</v>
      </c>
      <c r="AD7257" s="2" t="s">
        <v>45</v>
      </c>
      <c r="AG7257" t="s">
        <v>4996</v>
      </c>
    </row>
    <row r="7258" spans="1:34" ht="16" hidden="1" x14ac:dyDescent="0.4">
      <c r="A7258" s="24" t="s">
        <v>22172</v>
      </c>
      <c r="B7258" s="25" t="s">
        <v>22982</v>
      </c>
      <c r="C7258" t="str">
        <f t="shared" si="904"/>
        <v>47</v>
      </c>
      <c r="D7258" t="str">
        <f>_xlfn.XLOOKUP(C7258,Folha2!A:A,Folha2!B:B)</f>
        <v>MERCEARIA SALGADA</v>
      </c>
      <c r="E7258" s="26" t="str">
        <f t="shared" si="905"/>
        <v>069</v>
      </c>
      <c r="F7258" s="26" t="str">
        <f t="shared" si="906"/>
        <v>80</v>
      </c>
      <c r="G7258" s="26" t="str">
        <f t="shared" si="907"/>
        <v>06</v>
      </c>
      <c r="H7258" s="27" t="s">
        <v>23019</v>
      </c>
      <c r="I7258" s="25" t="s">
        <v>23020</v>
      </c>
      <c r="J7258" s="27" t="s">
        <v>22518</v>
      </c>
      <c r="K7258" s="25" t="s">
        <v>23021</v>
      </c>
      <c r="L7258" s="27" t="s">
        <v>42</v>
      </c>
      <c r="M7258" s="25" t="s">
        <v>43</v>
      </c>
      <c r="N7258" s="27" t="s">
        <v>43</v>
      </c>
      <c r="O7258" s="25" t="s">
        <v>43</v>
      </c>
      <c r="P7258" s="27" t="s">
        <v>43</v>
      </c>
      <c r="Q7258" s="25" t="s">
        <v>44</v>
      </c>
      <c r="R7258" s="28">
        <v>2.99</v>
      </c>
      <c r="S7258" s="29">
        <v>2.99</v>
      </c>
      <c r="T7258" s="29"/>
      <c r="U7258" s="29">
        <v>2.99</v>
      </c>
      <c r="V7258" s="1">
        <v>2.23</v>
      </c>
      <c r="W7258" s="1" t="s">
        <v>45</v>
      </c>
      <c r="X7258" s="1">
        <v>2.09</v>
      </c>
      <c r="Y7258" s="30">
        <f t="shared" si="908"/>
        <v>2.99</v>
      </c>
      <c r="Z7258" s="31">
        <f t="shared" si="909"/>
        <v>0</v>
      </c>
      <c r="AA7258" s="32">
        <f t="shared" si="910"/>
        <v>0</v>
      </c>
      <c r="AB7258" t="b">
        <f t="shared" si="911"/>
        <v>1</v>
      </c>
      <c r="AC7258" s="2" t="s">
        <v>45</v>
      </c>
      <c r="AD7258" s="2" t="s">
        <v>45</v>
      </c>
      <c r="AG7258" t="s">
        <v>4996</v>
      </c>
    </row>
    <row r="7259" spans="1:34" ht="16" hidden="1" x14ac:dyDescent="0.4">
      <c r="A7259" s="24" t="s">
        <v>22172</v>
      </c>
      <c r="B7259" s="25" t="s">
        <v>22982</v>
      </c>
      <c r="C7259" t="str">
        <f t="shared" si="904"/>
        <v>47</v>
      </c>
      <c r="D7259" t="str">
        <f>_xlfn.XLOOKUP(C7259,Folha2!A:A,Folha2!B:B)</f>
        <v>MERCEARIA SALGADA</v>
      </c>
      <c r="E7259" s="26" t="str">
        <f t="shared" si="905"/>
        <v>069</v>
      </c>
      <c r="F7259" s="26" t="str">
        <f t="shared" si="906"/>
        <v>80</v>
      </c>
      <c r="G7259" s="26" t="str">
        <f t="shared" si="907"/>
        <v>06</v>
      </c>
      <c r="H7259" s="27" t="s">
        <v>23022</v>
      </c>
      <c r="I7259" s="25" t="s">
        <v>23023</v>
      </c>
      <c r="J7259" s="27" t="s">
        <v>22518</v>
      </c>
      <c r="K7259" s="25" t="s">
        <v>23024</v>
      </c>
      <c r="L7259" s="27" t="s">
        <v>42</v>
      </c>
      <c r="M7259" s="25" t="s">
        <v>43</v>
      </c>
      <c r="N7259" s="27" t="s">
        <v>43</v>
      </c>
      <c r="O7259" s="25" t="s">
        <v>43</v>
      </c>
      <c r="P7259" s="27" t="s">
        <v>43</v>
      </c>
      <c r="Q7259" s="25" t="s">
        <v>44</v>
      </c>
      <c r="R7259" s="28">
        <v>2.99</v>
      </c>
      <c r="S7259" s="29"/>
      <c r="T7259" s="29"/>
      <c r="U7259" s="29">
        <v>2.99</v>
      </c>
      <c r="V7259" s="1" t="s">
        <v>45</v>
      </c>
      <c r="W7259" s="1" t="s">
        <v>45</v>
      </c>
      <c r="X7259" s="1">
        <v>2.09</v>
      </c>
      <c r="Y7259" s="30">
        <f t="shared" si="908"/>
        <v>2.99</v>
      </c>
      <c r="Z7259" s="31">
        <f t="shared" si="909"/>
        <v>0</v>
      </c>
      <c r="AA7259" s="32">
        <f t="shared" si="910"/>
        <v>0</v>
      </c>
      <c r="AB7259" t="b">
        <f t="shared" si="911"/>
        <v>1</v>
      </c>
      <c r="AC7259" s="2" t="s">
        <v>45</v>
      </c>
      <c r="AD7259" s="2" t="s">
        <v>45</v>
      </c>
      <c r="AG7259" t="s">
        <v>45</v>
      </c>
      <c r="AH7259" t="s">
        <v>45</v>
      </c>
    </row>
    <row r="7260" spans="1:34" ht="16" hidden="1" x14ac:dyDescent="0.4">
      <c r="A7260" s="24" t="s">
        <v>22172</v>
      </c>
      <c r="B7260" s="25" t="s">
        <v>22982</v>
      </c>
      <c r="C7260" t="str">
        <f t="shared" si="904"/>
        <v>47</v>
      </c>
      <c r="D7260" t="str">
        <f>_xlfn.XLOOKUP(C7260,Folha2!A:A,Folha2!B:B)</f>
        <v>MERCEARIA SALGADA</v>
      </c>
      <c r="E7260" s="26" t="str">
        <f t="shared" si="905"/>
        <v>069</v>
      </c>
      <c r="F7260" s="26" t="str">
        <f t="shared" si="906"/>
        <v>80</v>
      </c>
      <c r="G7260" s="26" t="str">
        <f t="shared" si="907"/>
        <v>06</v>
      </c>
      <c r="H7260" s="27" t="s">
        <v>23025</v>
      </c>
      <c r="I7260" s="25" t="s">
        <v>23026</v>
      </c>
      <c r="J7260" s="27" t="s">
        <v>22518</v>
      </c>
      <c r="K7260" s="25" t="s">
        <v>23027</v>
      </c>
      <c r="L7260" s="27" t="s">
        <v>42</v>
      </c>
      <c r="M7260" s="25" t="s">
        <v>43</v>
      </c>
      <c r="N7260" s="27" t="s">
        <v>43</v>
      </c>
      <c r="O7260" s="25" t="s">
        <v>43</v>
      </c>
      <c r="P7260" s="27" t="s">
        <v>43</v>
      </c>
      <c r="Q7260" s="25" t="s">
        <v>44</v>
      </c>
      <c r="R7260" s="28">
        <v>3.59</v>
      </c>
      <c r="S7260" s="29">
        <v>3.6</v>
      </c>
      <c r="T7260" s="29"/>
      <c r="U7260" s="29">
        <v>3.59</v>
      </c>
      <c r="V7260" s="1">
        <v>2.7</v>
      </c>
      <c r="W7260" s="1" t="s">
        <v>45</v>
      </c>
      <c r="X7260" s="1">
        <v>2.69</v>
      </c>
      <c r="Y7260" s="30">
        <f t="shared" si="908"/>
        <v>3.59</v>
      </c>
      <c r="Z7260" s="31">
        <f t="shared" si="909"/>
        <v>0</v>
      </c>
      <c r="AA7260" s="32">
        <f t="shared" si="910"/>
        <v>0</v>
      </c>
      <c r="AB7260" t="b">
        <f t="shared" si="911"/>
        <v>1</v>
      </c>
      <c r="AC7260" s="2" t="s">
        <v>70</v>
      </c>
      <c r="AD7260" s="2">
        <v>2.69</v>
      </c>
      <c r="AG7260" t="s">
        <v>4996</v>
      </c>
    </row>
    <row r="7261" spans="1:34" ht="16" hidden="1" x14ac:dyDescent="0.4">
      <c r="A7261" s="24" t="s">
        <v>22172</v>
      </c>
      <c r="B7261" s="25" t="s">
        <v>22982</v>
      </c>
      <c r="C7261" t="str">
        <f t="shared" si="904"/>
        <v>47</v>
      </c>
      <c r="D7261" t="str">
        <f>_xlfn.XLOOKUP(C7261,Folha2!A:A,Folha2!B:B)</f>
        <v>MERCEARIA SALGADA</v>
      </c>
      <c r="E7261" s="26" t="str">
        <f t="shared" si="905"/>
        <v>069</v>
      </c>
      <c r="F7261" s="26" t="str">
        <f t="shared" si="906"/>
        <v>80</v>
      </c>
      <c r="G7261" s="26" t="str">
        <f t="shared" si="907"/>
        <v>06</v>
      </c>
      <c r="H7261" s="27" t="s">
        <v>23028</v>
      </c>
      <c r="I7261" s="25" t="s">
        <v>23029</v>
      </c>
      <c r="J7261" s="27" t="s">
        <v>22518</v>
      </c>
      <c r="K7261" s="25" t="s">
        <v>23030</v>
      </c>
      <c r="L7261" s="27" t="s">
        <v>42</v>
      </c>
      <c r="M7261" s="25" t="s">
        <v>43</v>
      </c>
      <c r="N7261" s="27" t="s">
        <v>43</v>
      </c>
      <c r="O7261" s="25" t="s">
        <v>43</v>
      </c>
      <c r="P7261" s="27" t="s">
        <v>43</v>
      </c>
      <c r="Q7261" s="25" t="s">
        <v>44</v>
      </c>
      <c r="R7261" s="28">
        <v>4.59</v>
      </c>
      <c r="S7261" s="29">
        <v>4.5999999999999996</v>
      </c>
      <c r="T7261" s="29"/>
      <c r="U7261" s="29">
        <v>4.59</v>
      </c>
      <c r="V7261" s="1">
        <v>3.45</v>
      </c>
      <c r="W7261" s="1" t="s">
        <v>45</v>
      </c>
      <c r="X7261" s="1">
        <v>3.44</v>
      </c>
      <c r="Y7261" s="30">
        <f t="shared" si="908"/>
        <v>4.59</v>
      </c>
      <c r="Z7261" s="31">
        <f t="shared" si="909"/>
        <v>0</v>
      </c>
      <c r="AA7261" s="32">
        <f t="shared" si="910"/>
        <v>0</v>
      </c>
      <c r="AB7261" t="b">
        <f t="shared" si="911"/>
        <v>1</v>
      </c>
      <c r="AC7261" s="2" t="s">
        <v>70</v>
      </c>
      <c r="AD7261" s="2">
        <v>3.44</v>
      </c>
      <c r="AG7261" t="s">
        <v>4996</v>
      </c>
    </row>
    <row r="7262" spans="1:34" ht="16" hidden="1" x14ac:dyDescent="0.4">
      <c r="A7262" s="24" t="s">
        <v>22172</v>
      </c>
      <c r="B7262" s="25" t="s">
        <v>22982</v>
      </c>
      <c r="C7262" t="str">
        <f t="shared" si="904"/>
        <v>47</v>
      </c>
      <c r="D7262" t="str">
        <f>_xlfn.XLOOKUP(C7262,Folha2!A:A,Folha2!B:B)</f>
        <v>MERCEARIA SALGADA</v>
      </c>
      <c r="E7262" s="26" t="str">
        <f t="shared" si="905"/>
        <v>069</v>
      </c>
      <c r="F7262" s="26" t="str">
        <f t="shared" si="906"/>
        <v>80</v>
      </c>
      <c r="G7262" s="26" t="str">
        <f t="shared" si="907"/>
        <v>06</v>
      </c>
      <c r="H7262" s="27" t="s">
        <v>23031</v>
      </c>
      <c r="I7262" s="25" t="s">
        <v>23032</v>
      </c>
      <c r="J7262" s="27" t="s">
        <v>22518</v>
      </c>
      <c r="K7262" s="25" t="s">
        <v>23033</v>
      </c>
      <c r="L7262" s="27" t="s">
        <v>42</v>
      </c>
      <c r="M7262" s="25" t="s">
        <v>43</v>
      </c>
      <c r="N7262" s="27" t="s">
        <v>43</v>
      </c>
      <c r="O7262" s="25" t="s">
        <v>43</v>
      </c>
      <c r="P7262" s="27" t="s">
        <v>43</v>
      </c>
      <c r="Q7262" s="25" t="s">
        <v>44</v>
      </c>
      <c r="R7262" s="28">
        <v>4.8899999999999997</v>
      </c>
      <c r="S7262" s="29">
        <v>4.8899999999999997</v>
      </c>
      <c r="T7262" s="29"/>
      <c r="U7262" s="29">
        <v>4.8899999999999997</v>
      </c>
      <c r="V7262" s="1">
        <v>3.66</v>
      </c>
      <c r="W7262" s="1" t="s">
        <v>45</v>
      </c>
      <c r="X7262" s="1">
        <v>3.64</v>
      </c>
      <c r="Y7262" s="30">
        <f t="shared" si="908"/>
        <v>4.8899999999999997</v>
      </c>
      <c r="Z7262" s="31">
        <f t="shared" si="909"/>
        <v>0</v>
      </c>
      <c r="AA7262" s="32">
        <f t="shared" si="910"/>
        <v>0</v>
      </c>
      <c r="AB7262" t="b">
        <f t="shared" si="911"/>
        <v>1</v>
      </c>
      <c r="AC7262" s="2" t="s">
        <v>45</v>
      </c>
      <c r="AD7262" s="2" t="s">
        <v>45</v>
      </c>
      <c r="AG7262" t="s">
        <v>4996</v>
      </c>
    </row>
    <row r="7263" spans="1:34" ht="16" hidden="1" x14ac:dyDescent="0.4">
      <c r="A7263" s="24" t="s">
        <v>22172</v>
      </c>
      <c r="B7263" s="25" t="s">
        <v>22982</v>
      </c>
      <c r="C7263" t="str">
        <f t="shared" si="904"/>
        <v>47</v>
      </c>
      <c r="D7263" t="str">
        <f>_xlfn.XLOOKUP(C7263,Folha2!A:A,Folha2!B:B)</f>
        <v>MERCEARIA SALGADA</v>
      </c>
      <c r="E7263" s="26" t="str">
        <f t="shared" si="905"/>
        <v>069</v>
      </c>
      <c r="F7263" s="26" t="str">
        <f t="shared" si="906"/>
        <v>80</v>
      </c>
      <c r="G7263" s="26" t="str">
        <f t="shared" si="907"/>
        <v>06</v>
      </c>
      <c r="H7263" s="27" t="s">
        <v>23034</v>
      </c>
      <c r="I7263" s="25" t="s">
        <v>23035</v>
      </c>
      <c r="J7263" s="27" t="s">
        <v>22518</v>
      </c>
      <c r="K7263" s="25" t="s">
        <v>23036</v>
      </c>
      <c r="L7263" s="27" t="s">
        <v>42</v>
      </c>
      <c r="M7263" s="25" t="s">
        <v>52</v>
      </c>
      <c r="N7263" s="27" t="s">
        <v>43</v>
      </c>
      <c r="O7263" s="25" t="s">
        <v>43</v>
      </c>
      <c r="P7263" s="27" t="s">
        <v>52</v>
      </c>
      <c r="Q7263" s="25" t="s">
        <v>44</v>
      </c>
      <c r="R7263" s="28">
        <v>4.8899999999999997</v>
      </c>
      <c r="S7263" s="29">
        <v>4.8899999999999997</v>
      </c>
      <c r="T7263" s="29"/>
      <c r="U7263" s="29">
        <v>4.8899999999999997</v>
      </c>
      <c r="V7263" s="1">
        <v>3.65</v>
      </c>
      <c r="W7263" s="1" t="s">
        <v>45</v>
      </c>
      <c r="X7263" s="1">
        <v>3.64</v>
      </c>
      <c r="Y7263" s="30">
        <f t="shared" si="908"/>
        <v>4.8899999999999997</v>
      </c>
      <c r="Z7263" s="31">
        <f t="shared" si="909"/>
        <v>0</v>
      </c>
      <c r="AA7263" s="32">
        <f t="shared" si="910"/>
        <v>0</v>
      </c>
      <c r="AB7263" t="b">
        <f t="shared" si="911"/>
        <v>1</v>
      </c>
      <c r="AC7263" s="2" t="s">
        <v>3526</v>
      </c>
      <c r="AD7263" s="2">
        <v>4.3899999999999997</v>
      </c>
      <c r="AG7263" t="s">
        <v>4996</v>
      </c>
    </row>
    <row r="7264" spans="1:34" ht="16" hidden="1" x14ac:dyDescent="0.4">
      <c r="A7264" s="24" t="s">
        <v>22172</v>
      </c>
      <c r="B7264" s="25" t="s">
        <v>22982</v>
      </c>
      <c r="C7264" t="str">
        <f t="shared" si="904"/>
        <v>47</v>
      </c>
      <c r="D7264" t="str">
        <f>_xlfn.XLOOKUP(C7264,Folha2!A:A,Folha2!B:B)</f>
        <v>MERCEARIA SALGADA</v>
      </c>
      <c r="E7264" s="26" t="str">
        <f t="shared" si="905"/>
        <v>069</v>
      </c>
      <c r="F7264" s="26" t="str">
        <f t="shared" si="906"/>
        <v>80</v>
      </c>
      <c r="G7264" s="26" t="str">
        <f t="shared" si="907"/>
        <v>06</v>
      </c>
      <c r="H7264" s="27" t="s">
        <v>23037</v>
      </c>
      <c r="I7264" s="25" t="s">
        <v>23038</v>
      </c>
      <c r="J7264" s="27" t="s">
        <v>22518</v>
      </c>
      <c r="K7264" s="25" t="s">
        <v>23039</v>
      </c>
      <c r="L7264" s="27" t="s">
        <v>42</v>
      </c>
      <c r="M7264" s="25" t="s">
        <v>43</v>
      </c>
      <c r="N7264" s="27" t="s">
        <v>43</v>
      </c>
      <c r="O7264" s="25" t="s">
        <v>43</v>
      </c>
      <c r="P7264" s="27" t="s">
        <v>43</v>
      </c>
      <c r="Q7264" s="25" t="s">
        <v>44</v>
      </c>
      <c r="R7264" s="28">
        <v>4.8899999999999997</v>
      </c>
      <c r="S7264" s="29">
        <v>4.8899999999999997</v>
      </c>
      <c r="T7264" s="29"/>
      <c r="U7264" s="29">
        <v>4.8899999999999997</v>
      </c>
      <c r="V7264" s="1">
        <v>3.66</v>
      </c>
      <c r="W7264" s="1" t="s">
        <v>45</v>
      </c>
      <c r="X7264" s="1">
        <v>3.64</v>
      </c>
      <c r="Y7264" s="30">
        <f t="shared" si="908"/>
        <v>4.8899999999999997</v>
      </c>
      <c r="Z7264" s="31">
        <f t="shared" si="909"/>
        <v>0</v>
      </c>
      <c r="AA7264" s="32">
        <f t="shared" si="910"/>
        <v>0</v>
      </c>
      <c r="AB7264" t="b">
        <f t="shared" si="911"/>
        <v>1</v>
      </c>
      <c r="AC7264" s="2" t="s">
        <v>45</v>
      </c>
      <c r="AD7264" s="2" t="s">
        <v>45</v>
      </c>
      <c r="AG7264" t="s">
        <v>4996</v>
      </c>
    </row>
    <row r="7265" spans="1:34" ht="16" hidden="1" x14ac:dyDescent="0.4">
      <c r="A7265" s="24" t="s">
        <v>22172</v>
      </c>
      <c r="B7265" s="25" t="s">
        <v>22982</v>
      </c>
      <c r="C7265" t="str">
        <f t="shared" si="904"/>
        <v>47</v>
      </c>
      <c r="D7265" t="str">
        <f>_xlfn.XLOOKUP(C7265,Folha2!A:A,Folha2!B:B)</f>
        <v>MERCEARIA SALGADA</v>
      </c>
      <c r="E7265" s="26" t="str">
        <f t="shared" si="905"/>
        <v>069</v>
      </c>
      <c r="F7265" s="26" t="str">
        <f t="shared" si="906"/>
        <v>80</v>
      </c>
      <c r="G7265" s="26" t="str">
        <f t="shared" si="907"/>
        <v>06</v>
      </c>
      <c r="H7265" s="27" t="s">
        <v>23040</v>
      </c>
      <c r="I7265" s="25" t="s">
        <v>23041</v>
      </c>
      <c r="J7265" s="27" t="s">
        <v>22518</v>
      </c>
      <c r="K7265" s="25" t="s">
        <v>23042</v>
      </c>
      <c r="L7265" s="27" t="s">
        <v>42</v>
      </c>
      <c r="M7265" s="25" t="s">
        <v>43</v>
      </c>
      <c r="N7265" s="27" t="s">
        <v>43</v>
      </c>
      <c r="O7265" s="25" t="s">
        <v>43</v>
      </c>
      <c r="P7265" s="27" t="s">
        <v>43</v>
      </c>
      <c r="Q7265" s="25" t="s">
        <v>44</v>
      </c>
      <c r="R7265" s="28">
        <v>10.29</v>
      </c>
      <c r="S7265" s="29">
        <v>10.29</v>
      </c>
      <c r="T7265" s="29"/>
      <c r="U7265" s="29">
        <v>10.29</v>
      </c>
      <c r="V7265" s="1">
        <v>6.68</v>
      </c>
      <c r="W7265" s="1" t="s">
        <v>45</v>
      </c>
      <c r="X7265" s="1" t="s">
        <v>45</v>
      </c>
      <c r="Y7265" s="30">
        <f t="shared" si="908"/>
        <v>10.29</v>
      </c>
      <c r="Z7265" s="31">
        <f t="shared" si="909"/>
        <v>0</v>
      </c>
      <c r="AA7265" s="32">
        <f t="shared" si="910"/>
        <v>0</v>
      </c>
      <c r="AB7265" t="b">
        <f t="shared" si="911"/>
        <v>1</v>
      </c>
      <c r="AC7265" s="2" t="s">
        <v>70</v>
      </c>
      <c r="AD7265" s="2">
        <v>6.59</v>
      </c>
      <c r="AG7265" t="s">
        <v>4996</v>
      </c>
    </row>
    <row r="7266" spans="1:34" ht="16" hidden="1" x14ac:dyDescent="0.4">
      <c r="A7266" s="24" t="s">
        <v>22172</v>
      </c>
      <c r="B7266" s="25" t="s">
        <v>22982</v>
      </c>
      <c r="C7266" t="str">
        <f t="shared" si="904"/>
        <v>47</v>
      </c>
      <c r="D7266" t="str">
        <f>_xlfn.XLOOKUP(C7266,Folha2!A:A,Folha2!B:B)</f>
        <v>MERCEARIA SALGADA</v>
      </c>
      <c r="E7266" s="26" t="str">
        <f t="shared" si="905"/>
        <v>069</v>
      </c>
      <c r="F7266" s="26" t="str">
        <f t="shared" si="906"/>
        <v>80</v>
      </c>
      <c r="G7266" s="26" t="str">
        <f t="shared" si="907"/>
        <v>06</v>
      </c>
      <c r="H7266" s="27" t="s">
        <v>23043</v>
      </c>
      <c r="I7266" s="25" t="s">
        <v>23044</v>
      </c>
      <c r="J7266" s="27" t="s">
        <v>22518</v>
      </c>
      <c r="K7266" s="25" t="s">
        <v>23045</v>
      </c>
      <c r="L7266" s="27" t="s">
        <v>42</v>
      </c>
      <c r="M7266" s="25" t="s">
        <v>43</v>
      </c>
      <c r="N7266" s="27" t="s">
        <v>43</v>
      </c>
      <c r="O7266" s="25" t="s">
        <v>43</v>
      </c>
      <c r="P7266" s="27" t="s">
        <v>43</v>
      </c>
      <c r="Q7266" s="25" t="s">
        <v>44</v>
      </c>
      <c r="R7266" s="28">
        <v>13.59</v>
      </c>
      <c r="S7266" s="29">
        <v>13.59</v>
      </c>
      <c r="T7266" s="29"/>
      <c r="U7266" s="29">
        <v>13.59</v>
      </c>
      <c r="V7266" s="1">
        <v>8.83</v>
      </c>
      <c r="W7266" s="1" t="s">
        <v>45</v>
      </c>
      <c r="X7266" s="1" t="s">
        <v>45</v>
      </c>
      <c r="Y7266" s="30">
        <f t="shared" si="908"/>
        <v>13.59</v>
      </c>
      <c r="Z7266" s="31">
        <f t="shared" si="909"/>
        <v>0</v>
      </c>
      <c r="AA7266" s="32">
        <f t="shared" si="910"/>
        <v>0</v>
      </c>
      <c r="AB7266" t="b">
        <f t="shared" si="911"/>
        <v>1</v>
      </c>
      <c r="AC7266" s="2" t="s">
        <v>70</v>
      </c>
      <c r="AD7266" s="2">
        <v>8.7899999999999991</v>
      </c>
      <c r="AG7266" t="s">
        <v>4996</v>
      </c>
    </row>
    <row r="7267" spans="1:34" ht="16" hidden="1" x14ac:dyDescent="0.4">
      <c r="A7267" s="24" t="s">
        <v>22172</v>
      </c>
      <c r="B7267" s="25" t="s">
        <v>22982</v>
      </c>
      <c r="C7267" t="str">
        <f t="shared" si="904"/>
        <v>47</v>
      </c>
      <c r="D7267" t="str">
        <f>_xlfn.XLOOKUP(C7267,Folha2!A:A,Folha2!B:B)</f>
        <v>MERCEARIA SALGADA</v>
      </c>
      <c r="E7267" s="26" t="str">
        <f t="shared" si="905"/>
        <v>069</v>
      </c>
      <c r="F7267" s="26" t="str">
        <f t="shared" si="906"/>
        <v>80</v>
      </c>
      <c r="G7267" s="26" t="str">
        <f t="shared" si="907"/>
        <v>06</v>
      </c>
      <c r="H7267" s="27" t="s">
        <v>23046</v>
      </c>
      <c r="I7267" s="25" t="s">
        <v>23047</v>
      </c>
      <c r="J7267" s="27" t="s">
        <v>22518</v>
      </c>
      <c r="K7267" s="25" t="s">
        <v>23048</v>
      </c>
      <c r="L7267" s="27" t="s">
        <v>42</v>
      </c>
      <c r="M7267" s="25" t="s">
        <v>43</v>
      </c>
      <c r="N7267" s="27" t="s">
        <v>43</v>
      </c>
      <c r="O7267" s="25" t="s">
        <v>43</v>
      </c>
      <c r="P7267" s="27" t="s">
        <v>43</v>
      </c>
      <c r="Q7267" s="25" t="s">
        <v>44</v>
      </c>
      <c r="R7267" s="28">
        <v>16.989999999999998</v>
      </c>
      <c r="S7267" s="29">
        <v>16.989999999999998</v>
      </c>
      <c r="T7267" s="29"/>
      <c r="U7267" s="29">
        <v>16.989999999999998</v>
      </c>
      <c r="V7267" s="1">
        <v>11.04</v>
      </c>
      <c r="W7267" s="1" t="s">
        <v>45</v>
      </c>
      <c r="X7267" s="1" t="s">
        <v>45</v>
      </c>
      <c r="Y7267" s="30">
        <f t="shared" si="908"/>
        <v>16.989999999999998</v>
      </c>
      <c r="Z7267" s="31">
        <f t="shared" si="909"/>
        <v>0</v>
      </c>
      <c r="AA7267" s="32">
        <f t="shared" si="910"/>
        <v>0</v>
      </c>
      <c r="AB7267" t="b">
        <f t="shared" si="911"/>
        <v>1</v>
      </c>
      <c r="AC7267" s="2" t="s">
        <v>70</v>
      </c>
      <c r="AD7267" s="2">
        <v>10.96</v>
      </c>
      <c r="AG7267" t="s">
        <v>4996</v>
      </c>
    </row>
    <row r="7268" spans="1:34" ht="16" hidden="1" x14ac:dyDescent="0.4">
      <c r="A7268" s="24" t="s">
        <v>22172</v>
      </c>
      <c r="B7268" s="25" t="s">
        <v>22982</v>
      </c>
      <c r="C7268" t="str">
        <f t="shared" si="904"/>
        <v>47</v>
      </c>
      <c r="D7268" t="str">
        <f>_xlfn.XLOOKUP(C7268,Folha2!A:A,Folha2!B:B)</f>
        <v>MERCEARIA SALGADA</v>
      </c>
      <c r="E7268" s="26" t="str">
        <f t="shared" si="905"/>
        <v>069</v>
      </c>
      <c r="F7268" s="26" t="str">
        <f t="shared" si="906"/>
        <v>80</v>
      </c>
      <c r="G7268" s="26" t="str">
        <f t="shared" si="907"/>
        <v>06</v>
      </c>
      <c r="H7268" s="27" t="s">
        <v>23049</v>
      </c>
      <c r="I7268" s="25" t="s">
        <v>23050</v>
      </c>
      <c r="J7268" s="27" t="s">
        <v>22518</v>
      </c>
      <c r="K7268" s="25" t="s">
        <v>23051</v>
      </c>
      <c r="L7268" s="27" t="s">
        <v>42</v>
      </c>
      <c r="M7268" s="25" t="s">
        <v>43</v>
      </c>
      <c r="N7268" s="27" t="s">
        <v>43</v>
      </c>
      <c r="O7268" s="25" t="s">
        <v>43</v>
      </c>
      <c r="P7268" s="27" t="s">
        <v>43</v>
      </c>
      <c r="Q7268" s="25" t="s">
        <v>44</v>
      </c>
      <c r="R7268" s="28">
        <v>20.39</v>
      </c>
      <c r="S7268" s="29">
        <v>20.39</v>
      </c>
      <c r="T7268" s="29"/>
      <c r="U7268" s="29">
        <v>20.39</v>
      </c>
      <c r="V7268" s="1">
        <v>10.19</v>
      </c>
      <c r="W7268" s="1" t="s">
        <v>45</v>
      </c>
      <c r="X7268" s="1">
        <v>12.19</v>
      </c>
      <c r="Y7268" s="30">
        <f t="shared" si="908"/>
        <v>20.39</v>
      </c>
      <c r="Z7268" s="31">
        <f t="shared" si="909"/>
        <v>0</v>
      </c>
      <c r="AA7268" s="32">
        <f t="shared" si="910"/>
        <v>0</v>
      </c>
      <c r="AB7268" t="b">
        <f t="shared" si="911"/>
        <v>1</v>
      </c>
      <c r="AC7268" s="2" t="s">
        <v>70</v>
      </c>
      <c r="AD7268" s="2">
        <v>10.19</v>
      </c>
      <c r="AG7268" t="s">
        <v>4996</v>
      </c>
    </row>
    <row r="7269" spans="1:34" ht="16" hidden="1" x14ac:dyDescent="0.4">
      <c r="A7269" s="24" t="s">
        <v>22172</v>
      </c>
      <c r="B7269" s="25" t="s">
        <v>22982</v>
      </c>
      <c r="C7269" t="str">
        <f t="shared" si="904"/>
        <v>47</v>
      </c>
      <c r="D7269" t="str">
        <f>_xlfn.XLOOKUP(C7269,Folha2!A:A,Folha2!B:B)</f>
        <v>MERCEARIA SALGADA</v>
      </c>
      <c r="E7269" s="26" t="str">
        <f t="shared" si="905"/>
        <v>069</v>
      </c>
      <c r="F7269" s="26" t="str">
        <f t="shared" si="906"/>
        <v>80</v>
      </c>
      <c r="G7269" s="26" t="str">
        <f t="shared" si="907"/>
        <v>06</v>
      </c>
      <c r="H7269" s="27" t="s">
        <v>23052</v>
      </c>
      <c r="I7269" s="25" t="s">
        <v>23053</v>
      </c>
      <c r="J7269" s="27" t="s">
        <v>22518</v>
      </c>
      <c r="K7269" s="25" t="s">
        <v>23054</v>
      </c>
      <c r="L7269" s="27" t="s">
        <v>42</v>
      </c>
      <c r="M7269" s="25" t="s">
        <v>43</v>
      </c>
      <c r="N7269" s="27" t="s">
        <v>43</v>
      </c>
      <c r="O7269" s="25" t="s">
        <v>43</v>
      </c>
      <c r="P7269" s="27" t="s">
        <v>43</v>
      </c>
      <c r="Q7269" s="25" t="s">
        <v>44</v>
      </c>
      <c r="R7269" s="28">
        <v>26.99</v>
      </c>
      <c r="S7269" s="29">
        <v>26.99</v>
      </c>
      <c r="T7269" s="29"/>
      <c r="U7269" s="29">
        <v>26.99</v>
      </c>
      <c r="V7269" s="1">
        <v>13.49</v>
      </c>
      <c r="W7269" s="1" t="s">
        <v>45</v>
      </c>
      <c r="X7269" s="1">
        <v>16.190000000000001</v>
      </c>
      <c r="Y7269" s="30">
        <f t="shared" si="908"/>
        <v>26.99</v>
      </c>
      <c r="Z7269" s="31">
        <f t="shared" si="909"/>
        <v>0</v>
      </c>
      <c r="AA7269" s="32">
        <f t="shared" si="910"/>
        <v>0</v>
      </c>
      <c r="AB7269" t="b">
        <f t="shared" si="911"/>
        <v>1</v>
      </c>
      <c r="AC7269" s="2" t="s">
        <v>70</v>
      </c>
      <c r="AD7269" s="2">
        <v>13.49</v>
      </c>
      <c r="AG7269" t="s">
        <v>4996</v>
      </c>
    </row>
    <row r="7270" spans="1:34" ht="16" hidden="1" x14ac:dyDescent="0.4">
      <c r="A7270" s="24" t="s">
        <v>22172</v>
      </c>
      <c r="B7270" s="25" t="s">
        <v>22982</v>
      </c>
      <c r="C7270" t="str">
        <f t="shared" si="904"/>
        <v>47</v>
      </c>
      <c r="D7270" t="str">
        <f>_xlfn.XLOOKUP(C7270,Folha2!A:A,Folha2!B:B)</f>
        <v>MERCEARIA SALGADA</v>
      </c>
      <c r="E7270" s="26" t="str">
        <f t="shared" si="905"/>
        <v>069</v>
      </c>
      <c r="F7270" s="26" t="str">
        <f t="shared" si="906"/>
        <v>80</v>
      </c>
      <c r="G7270" s="26" t="str">
        <f t="shared" si="907"/>
        <v>06</v>
      </c>
      <c r="H7270" s="27" t="s">
        <v>23055</v>
      </c>
      <c r="I7270" s="25" t="s">
        <v>23056</v>
      </c>
      <c r="J7270" s="27" t="s">
        <v>22518</v>
      </c>
      <c r="K7270" s="25" t="s">
        <v>23057</v>
      </c>
      <c r="L7270" s="27" t="s">
        <v>42</v>
      </c>
      <c r="M7270" s="25" t="s">
        <v>43</v>
      </c>
      <c r="N7270" s="27" t="s">
        <v>43</v>
      </c>
      <c r="O7270" s="25" t="s">
        <v>43</v>
      </c>
      <c r="P7270" s="27" t="s">
        <v>43</v>
      </c>
      <c r="Q7270" s="25" t="s">
        <v>44</v>
      </c>
      <c r="R7270" s="28">
        <v>33.49</v>
      </c>
      <c r="S7270" s="29">
        <v>33.49</v>
      </c>
      <c r="T7270" s="29"/>
      <c r="U7270" s="29">
        <v>33.49</v>
      </c>
      <c r="V7270" s="1">
        <v>16.739999999999998</v>
      </c>
      <c r="W7270" s="1" t="s">
        <v>45</v>
      </c>
      <c r="X7270" s="1">
        <v>20.09</v>
      </c>
      <c r="Y7270" s="30">
        <f t="shared" si="908"/>
        <v>33.49</v>
      </c>
      <c r="Z7270" s="31">
        <f t="shared" si="909"/>
        <v>0</v>
      </c>
      <c r="AA7270" s="32">
        <f t="shared" si="910"/>
        <v>0</v>
      </c>
      <c r="AB7270" t="b">
        <f t="shared" si="911"/>
        <v>1</v>
      </c>
      <c r="AC7270" s="2" t="s">
        <v>70</v>
      </c>
      <c r="AD7270" s="2">
        <v>16.739999999999998</v>
      </c>
      <c r="AG7270" t="s">
        <v>4996</v>
      </c>
    </row>
    <row r="7271" spans="1:34" ht="16" x14ac:dyDescent="0.4">
      <c r="A7271" s="24" t="s">
        <v>22172</v>
      </c>
      <c r="B7271" s="25" t="s">
        <v>22982</v>
      </c>
      <c r="C7271" t="str">
        <f t="shared" si="904"/>
        <v>47</v>
      </c>
      <c r="D7271" t="str">
        <f>_xlfn.XLOOKUP(C7271,Folha2!A:A,Folha2!B:B)</f>
        <v>MERCEARIA SALGADA</v>
      </c>
      <c r="E7271" s="26" t="str">
        <f t="shared" si="905"/>
        <v>069</v>
      </c>
      <c r="F7271" s="26" t="str">
        <f t="shared" si="906"/>
        <v>80</v>
      </c>
      <c r="G7271" s="26" t="str">
        <f t="shared" si="907"/>
        <v>06</v>
      </c>
      <c r="H7271" s="27" t="s">
        <v>23058</v>
      </c>
      <c r="I7271" s="25" t="s">
        <v>23059</v>
      </c>
      <c r="J7271" s="27" t="s">
        <v>59</v>
      </c>
      <c r="K7271" s="25" t="s">
        <v>23060</v>
      </c>
      <c r="L7271" s="27" t="s">
        <v>51</v>
      </c>
      <c r="M7271" s="25" t="s">
        <v>52</v>
      </c>
      <c r="N7271" s="27" t="s">
        <v>43</v>
      </c>
      <c r="O7271" s="25" t="s">
        <v>43</v>
      </c>
      <c r="P7271" s="27" t="s">
        <v>52</v>
      </c>
      <c r="Q7271" s="25" t="s">
        <v>44</v>
      </c>
      <c r="R7271" s="28">
        <v>0.85</v>
      </c>
      <c r="S7271" s="29">
        <v>1.59</v>
      </c>
      <c r="T7271" s="29">
        <v>0.74</v>
      </c>
      <c r="U7271" s="29">
        <v>0.85</v>
      </c>
      <c r="V7271" s="1" t="s">
        <v>45</v>
      </c>
      <c r="W7271" s="1" t="s">
        <v>45</v>
      </c>
      <c r="X7271" s="1" t="s">
        <v>45</v>
      </c>
      <c r="Y7271" s="30">
        <f t="shared" si="908"/>
        <v>0.74</v>
      </c>
      <c r="Z7271" s="31">
        <f t="shared" si="909"/>
        <v>0.14864864864864868</v>
      </c>
      <c r="AA7271" s="32">
        <f t="shared" si="910"/>
        <v>0.10999999999999999</v>
      </c>
      <c r="AB7271" t="b">
        <f t="shared" si="911"/>
        <v>0</v>
      </c>
      <c r="AC7271" s="2" t="s">
        <v>164</v>
      </c>
      <c r="AD7271" s="2">
        <v>0.85</v>
      </c>
      <c r="AG7271" t="s">
        <v>4241</v>
      </c>
      <c r="AH7271" t="s">
        <v>23061</v>
      </c>
    </row>
    <row r="7272" spans="1:34" ht="16" x14ac:dyDescent="0.4">
      <c r="A7272" s="24" t="s">
        <v>22172</v>
      </c>
      <c r="B7272" s="25" t="s">
        <v>22982</v>
      </c>
      <c r="C7272" t="str">
        <f t="shared" si="904"/>
        <v>47</v>
      </c>
      <c r="D7272" t="str">
        <f>_xlfn.XLOOKUP(C7272,Folha2!A:A,Folha2!B:B)</f>
        <v>MERCEARIA SALGADA</v>
      </c>
      <c r="E7272" s="26" t="str">
        <f t="shared" si="905"/>
        <v>069</v>
      </c>
      <c r="F7272" s="26" t="str">
        <f t="shared" si="906"/>
        <v>80</v>
      </c>
      <c r="G7272" s="26" t="str">
        <f t="shared" si="907"/>
        <v>06</v>
      </c>
      <c r="H7272" s="27" t="s">
        <v>23062</v>
      </c>
      <c r="I7272" s="25" t="s">
        <v>23063</v>
      </c>
      <c r="J7272" s="27" t="s">
        <v>59</v>
      </c>
      <c r="K7272" s="25" t="s">
        <v>23064</v>
      </c>
      <c r="L7272" s="27" t="s">
        <v>51</v>
      </c>
      <c r="M7272" s="25" t="s">
        <v>52</v>
      </c>
      <c r="N7272" s="27" t="s">
        <v>43</v>
      </c>
      <c r="O7272" s="25" t="s">
        <v>43</v>
      </c>
      <c r="P7272" s="27" t="s">
        <v>52</v>
      </c>
      <c r="Q7272" s="25" t="s">
        <v>44</v>
      </c>
      <c r="R7272" s="28">
        <v>0.85</v>
      </c>
      <c r="S7272" s="29">
        <v>1.41</v>
      </c>
      <c r="T7272" s="29">
        <v>0.45</v>
      </c>
      <c r="U7272" s="29"/>
      <c r="V7272" s="1" t="s">
        <v>45</v>
      </c>
      <c r="W7272" s="1" t="s">
        <v>45</v>
      </c>
      <c r="X7272" s="1" t="s">
        <v>45</v>
      </c>
      <c r="Y7272" s="30">
        <f t="shared" si="908"/>
        <v>0.45</v>
      </c>
      <c r="Z7272" s="31">
        <f t="shared" si="909"/>
        <v>0.88888888888888884</v>
      </c>
      <c r="AA7272" s="32">
        <f t="shared" si="910"/>
        <v>0.39999999999999997</v>
      </c>
      <c r="AB7272" t="b">
        <f t="shared" si="911"/>
        <v>0</v>
      </c>
      <c r="AC7272" s="2" t="s">
        <v>164</v>
      </c>
      <c r="AD7272" s="2">
        <v>0.85</v>
      </c>
      <c r="AG7272" t="s">
        <v>23065</v>
      </c>
    </row>
    <row r="7273" spans="1:34" ht="16" x14ac:dyDescent="0.4">
      <c r="A7273" s="24" t="s">
        <v>22172</v>
      </c>
      <c r="B7273" s="25" t="s">
        <v>22982</v>
      </c>
      <c r="C7273" t="str">
        <f t="shared" si="904"/>
        <v>47</v>
      </c>
      <c r="D7273" t="str">
        <f>_xlfn.XLOOKUP(C7273,Folha2!A:A,Folha2!B:B)</f>
        <v>MERCEARIA SALGADA</v>
      </c>
      <c r="E7273" s="26" t="str">
        <f t="shared" si="905"/>
        <v>069</v>
      </c>
      <c r="F7273" s="26" t="str">
        <f t="shared" si="906"/>
        <v>80</v>
      </c>
      <c r="G7273" s="26" t="str">
        <f t="shared" si="907"/>
        <v>06</v>
      </c>
      <c r="H7273" s="27" t="s">
        <v>23066</v>
      </c>
      <c r="I7273" s="25" t="s">
        <v>23067</v>
      </c>
      <c r="J7273" s="27" t="s">
        <v>59</v>
      </c>
      <c r="K7273" s="25" t="s">
        <v>23068</v>
      </c>
      <c r="L7273" s="27" t="s">
        <v>51</v>
      </c>
      <c r="M7273" s="25" t="s">
        <v>43</v>
      </c>
      <c r="N7273" s="27" t="s">
        <v>43</v>
      </c>
      <c r="O7273" s="25" t="s">
        <v>43</v>
      </c>
      <c r="P7273" s="27" t="s">
        <v>43</v>
      </c>
      <c r="Q7273" s="25" t="s">
        <v>44</v>
      </c>
      <c r="R7273" s="28">
        <v>0.99</v>
      </c>
      <c r="S7273" s="29">
        <v>0.86</v>
      </c>
      <c r="T7273" s="29"/>
      <c r="U7273" s="29">
        <v>1.29</v>
      </c>
      <c r="V7273" s="1" t="s">
        <v>45</v>
      </c>
      <c r="W7273" s="1" t="s">
        <v>45</v>
      </c>
      <c r="X7273" s="1" t="s">
        <v>45</v>
      </c>
      <c r="Y7273" s="30">
        <f t="shared" si="908"/>
        <v>1.075</v>
      </c>
      <c r="Z7273" s="31">
        <f t="shared" si="909"/>
        <v>-7.906976744186045E-2</v>
      </c>
      <c r="AA7273" s="32">
        <f t="shared" si="910"/>
        <v>-8.4999999999999964E-2</v>
      </c>
      <c r="AB7273" t="b">
        <f t="shared" si="911"/>
        <v>0</v>
      </c>
      <c r="AC7273" s="2" t="s">
        <v>164</v>
      </c>
      <c r="AD7273" s="2">
        <v>0.99</v>
      </c>
      <c r="AG7273" t="s">
        <v>15002</v>
      </c>
    </row>
    <row r="7274" spans="1:34" ht="16" x14ac:dyDescent="0.4">
      <c r="A7274" s="24" t="s">
        <v>22172</v>
      </c>
      <c r="B7274" s="25" t="s">
        <v>22982</v>
      </c>
      <c r="C7274" t="str">
        <f t="shared" si="904"/>
        <v>47</v>
      </c>
      <c r="D7274" t="str">
        <f>_xlfn.XLOOKUP(C7274,Folha2!A:A,Folha2!B:B)</f>
        <v>MERCEARIA SALGADA</v>
      </c>
      <c r="E7274" s="26" t="str">
        <f t="shared" si="905"/>
        <v>069</v>
      </c>
      <c r="F7274" s="26" t="str">
        <f t="shared" si="906"/>
        <v>80</v>
      </c>
      <c r="G7274" s="26" t="str">
        <f t="shared" si="907"/>
        <v>06</v>
      </c>
      <c r="H7274" s="27" t="s">
        <v>23069</v>
      </c>
      <c r="I7274" s="25" t="s">
        <v>23070</v>
      </c>
      <c r="J7274" s="27" t="s">
        <v>59</v>
      </c>
      <c r="K7274" s="25" t="s">
        <v>23071</v>
      </c>
      <c r="L7274" s="27" t="s">
        <v>51</v>
      </c>
      <c r="M7274" s="25" t="s">
        <v>52</v>
      </c>
      <c r="N7274" s="27" t="s">
        <v>43</v>
      </c>
      <c r="O7274" s="25" t="s">
        <v>43</v>
      </c>
      <c r="P7274" s="27" t="s">
        <v>52</v>
      </c>
      <c r="Q7274" s="25" t="s">
        <v>44</v>
      </c>
      <c r="R7274" s="28">
        <v>1.1499999999999999</v>
      </c>
      <c r="S7274" s="29">
        <v>1.26</v>
      </c>
      <c r="T7274" s="29"/>
      <c r="U7274" s="29">
        <v>2.57</v>
      </c>
      <c r="V7274" s="1" t="s">
        <v>45</v>
      </c>
      <c r="W7274" s="1" t="s">
        <v>45</v>
      </c>
      <c r="X7274" s="1" t="s">
        <v>45</v>
      </c>
      <c r="Y7274" s="30">
        <f t="shared" si="908"/>
        <v>1.26</v>
      </c>
      <c r="Z7274" s="31">
        <f t="shared" si="909"/>
        <v>-8.7301587301587324E-2</v>
      </c>
      <c r="AA7274" s="32">
        <f t="shared" si="910"/>
        <v>-0.1100000000000001</v>
      </c>
      <c r="AB7274" t="b">
        <f t="shared" si="911"/>
        <v>0</v>
      </c>
      <c r="AC7274" s="2" t="s">
        <v>164</v>
      </c>
      <c r="AD7274" s="2">
        <v>1.1499999999999999</v>
      </c>
      <c r="AG7274" t="s">
        <v>45</v>
      </c>
      <c r="AH7274" t="s">
        <v>45</v>
      </c>
    </row>
    <row r="7275" spans="1:34" ht="16" hidden="1" x14ac:dyDescent="0.4">
      <c r="A7275" s="24" t="s">
        <v>22172</v>
      </c>
      <c r="B7275" s="25" t="s">
        <v>22982</v>
      </c>
      <c r="C7275" t="str">
        <f t="shared" si="904"/>
        <v>47</v>
      </c>
      <c r="D7275" t="str">
        <f>_xlfn.XLOOKUP(C7275,Folha2!A:A,Folha2!B:B)</f>
        <v>MERCEARIA SALGADA</v>
      </c>
      <c r="E7275" s="26" t="str">
        <f t="shared" si="905"/>
        <v>069</v>
      </c>
      <c r="F7275" s="26" t="str">
        <f t="shared" si="906"/>
        <v>80</v>
      </c>
      <c r="G7275" s="26" t="str">
        <f t="shared" si="907"/>
        <v>06</v>
      </c>
      <c r="H7275" s="27" t="s">
        <v>23072</v>
      </c>
      <c r="I7275" s="25" t="s">
        <v>23073</v>
      </c>
      <c r="J7275" s="27" t="s">
        <v>59</v>
      </c>
      <c r="K7275" s="25" t="s">
        <v>23074</v>
      </c>
      <c r="L7275" s="27" t="s">
        <v>51</v>
      </c>
      <c r="M7275" s="25" t="s">
        <v>52</v>
      </c>
      <c r="N7275" s="27" t="s">
        <v>43</v>
      </c>
      <c r="O7275" s="25" t="s">
        <v>43</v>
      </c>
      <c r="P7275" s="27" t="s">
        <v>52</v>
      </c>
      <c r="Q7275" s="25" t="s">
        <v>44</v>
      </c>
      <c r="R7275" s="28">
        <v>1.49</v>
      </c>
      <c r="S7275" s="29">
        <v>1.49</v>
      </c>
      <c r="T7275" s="29">
        <v>1.49</v>
      </c>
      <c r="U7275" s="29"/>
      <c r="V7275" s="1" t="s">
        <v>45</v>
      </c>
      <c r="W7275" s="1" t="s">
        <v>45</v>
      </c>
      <c r="X7275" s="1" t="s">
        <v>45</v>
      </c>
      <c r="Y7275" s="30">
        <f t="shared" si="908"/>
        <v>1.49</v>
      </c>
      <c r="Z7275" s="31">
        <f t="shared" si="909"/>
        <v>0</v>
      </c>
      <c r="AA7275" s="32">
        <f t="shared" si="910"/>
        <v>0</v>
      </c>
      <c r="AB7275" t="b">
        <f t="shared" si="911"/>
        <v>1</v>
      </c>
      <c r="AC7275" s="2" t="s">
        <v>105</v>
      </c>
      <c r="AD7275" s="2">
        <v>1.49</v>
      </c>
      <c r="AG7275" t="s">
        <v>16</v>
      </c>
    </row>
    <row r="7276" spans="1:34" ht="16" hidden="1" x14ac:dyDescent="0.4">
      <c r="A7276" s="24" t="s">
        <v>22172</v>
      </c>
      <c r="B7276" s="25" t="s">
        <v>22982</v>
      </c>
      <c r="C7276" t="str">
        <f t="shared" si="904"/>
        <v>47</v>
      </c>
      <c r="D7276" t="str">
        <f>_xlfn.XLOOKUP(C7276,Folha2!A:A,Folha2!B:B)</f>
        <v>MERCEARIA SALGADA</v>
      </c>
      <c r="E7276" s="26" t="str">
        <f t="shared" si="905"/>
        <v>069</v>
      </c>
      <c r="F7276" s="26" t="str">
        <f t="shared" si="906"/>
        <v>80</v>
      </c>
      <c r="G7276" s="26" t="str">
        <f t="shared" si="907"/>
        <v>06</v>
      </c>
      <c r="H7276" s="27" t="s">
        <v>23075</v>
      </c>
      <c r="I7276" s="25" t="s">
        <v>23076</v>
      </c>
      <c r="J7276" s="27" t="s">
        <v>59</v>
      </c>
      <c r="K7276" s="25" t="s">
        <v>23077</v>
      </c>
      <c r="L7276" s="27" t="s">
        <v>51</v>
      </c>
      <c r="M7276" s="25" t="s">
        <v>52</v>
      </c>
      <c r="N7276" s="27" t="s">
        <v>43</v>
      </c>
      <c r="O7276" s="25" t="s">
        <v>43</v>
      </c>
      <c r="P7276" s="27" t="s">
        <v>52</v>
      </c>
      <c r="Q7276" s="25" t="s">
        <v>44</v>
      </c>
      <c r="R7276" s="28">
        <v>1.49</v>
      </c>
      <c r="S7276" s="29">
        <v>1.49</v>
      </c>
      <c r="T7276" s="29">
        <v>1.49</v>
      </c>
      <c r="U7276" s="29"/>
      <c r="V7276" s="1" t="s">
        <v>45</v>
      </c>
      <c r="W7276" s="1" t="s">
        <v>45</v>
      </c>
      <c r="X7276" s="1" t="s">
        <v>45</v>
      </c>
      <c r="Y7276" s="30">
        <f t="shared" si="908"/>
        <v>1.49</v>
      </c>
      <c r="Z7276" s="31">
        <f t="shared" si="909"/>
        <v>0</v>
      </c>
      <c r="AA7276" s="32">
        <f t="shared" si="910"/>
        <v>0</v>
      </c>
      <c r="AB7276" t="b">
        <f t="shared" si="911"/>
        <v>1</v>
      </c>
      <c r="AC7276" s="2" t="s">
        <v>105</v>
      </c>
      <c r="AD7276" s="2">
        <v>1.49</v>
      </c>
      <c r="AG7276" t="s">
        <v>4996</v>
      </c>
    </row>
    <row r="7277" spans="1:34" ht="16" x14ac:dyDescent="0.4">
      <c r="A7277" s="24" t="s">
        <v>22172</v>
      </c>
      <c r="B7277" s="25" t="s">
        <v>22982</v>
      </c>
      <c r="C7277" t="str">
        <f t="shared" si="904"/>
        <v>47</v>
      </c>
      <c r="D7277" t="str">
        <f>_xlfn.XLOOKUP(C7277,Folha2!A:A,Folha2!B:B)</f>
        <v>MERCEARIA SALGADA</v>
      </c>
      <c r="E7277" s="26" t="str">
        <f t="shared" si="905"/>
        <v>069</v>
      </c>
      <c r="F7277" s="26" t="str">
        <f t="shared" si="906"/>
        <v>80</v>
      </c>
      <c r="G7277" s="26" t="str">
        <f t="shared" si="907"/>
        <v>06</v>
      </c>
      <c r="H7277" s="27" t="s">
        <v>23078</v>
      </c>
      <c r="I7277" s="25" t="s">
        <v>23079</v>
      </c>
      <c r="J7277" s="27" t="s">
        <v>59</v>
      </c>
      <c r="K7277" s="25" t="s">
        <v>23080</v>
      </c>
      <c r="L7277" s="27" t="s">
        <v>51</v>
      </c>
      <c r="M7277" s="25" t="s">
        <v>52</v>
      </c>
      <c r="N7277" s="27" t="s">
        <v>43</v>
      </c>
      <c r="O7277" s="25" t="s">
        <v>43</v>
      </c>
      <c r="P7277" s="27" t="s">
        <v>52</v>
      </c>
      <c r="Q7277" s="25" t="s">
        <v>44</v>
      </c>
      <c r="R7277" s="28">
        <v>1.99</v>
      </c>
      <c r="S7277" s="29">
        <v>2.48</v>
      </c>
      <c r="T7277" s="29"/>
      <c r="U7277" s="29"/>
      <c r="V7277" s="1" t="s">
        <v>45</v>
      </c>
      <c r="W7277" s="1" t="s">
        <v>45</v>
      </c>
      <c r="X7277" s="1" t="s">
        <v>45</v>
      </c>
      <c r="Y7277" s="30">
        <f t="shared" si="908"/>
        <v>2.48</v>
      </c>
      <c r="Z7277" s="31">
        <f t="shared" si="909"/>
        <v>-0.19758064516129037</v>
      </c>
      <c r="AA7277" s="32">
        <f t="shared" si="910"/>
        <v>-0.49</v>
      </c>
      <c r="AB7277" t="b">
        <f t="shared" si="911"/>
        <v>0</v>
      </c>
      <c r="AC7277" s="2" t="s">
        <v>164</v>
      </c>
      <c r="AD7277" s="2">
        <v>1.99</v>
      </c>
      <c r="AG7277" t="s">
        <v>23081</v>
      </c>
    </row>
    <row r="7278" spans="1:34" ht="16" x14ac:dyDescent="0.4">
      <c r="A7278" s="24" t="s">
        <v>22172</v>
      </c>
      <c r="B7278" s="25" t="s">
        <v>22982</v>
      </c>
      <c r="C7278" t="str">
        <f t="shared" si="904"/>
        <v>47</v>
      </c>
      <c r="D7278" t="str">
        <f>_xlfn.XLOOKUP(C7278,Folha2!A:A,Folha2!B:B)</f>
        <v>MERCEARIA SALGADA</v>
      </c>
      <c r="E7278" s="26" t="str">
        <f t="shared" si="905"/>
        <v>069</v>
      </c>
      <c r="F7278" s="26" t="str">
        <f t="shared" si="906"/>
        <v>80</v>
      </c>
      <c r="G7278" s="26" t="str">
        <f t="shared" si="907"/>
        <v>06</v>
      </c>
      <c r="H7278" s="27" t="s">
        <v>23082</v>
      </c>
      <c r="I7278" s="25" t="s">
        <v>23083</v>
      </c>
      <c r="J7278" s="27" t="s">
        <v>59</v>
      </c>
      <c r="K7278" s="25" t="s">
        <v>23084</v>
      </c>
      <c r="L7278" s="27" t="s">
        <v>51</v>
      </c>
      <c r="M7278" s="25" t="s">
        <v>43</v>
      </c>
      <c r="N7278" s="27" t="s">
        <v>43</v>
      </c>
      <c r="O7278" s="25" t="s">
        <v>43</v>
      </c>
      <c r="P7278" s="27" t="s">
        <v>43</v>
      </c>
      <c r="Q7278" s="25" t="s">
        <v>44</v>
      </c>
      <c r="R7278" s="28">
        <v>1.99</v>
      </c>
      <c r="S7278" s="29">
        <v>2.82</v>
      </c>
      <c r="T7278" s="29"/>
      <c r="U7278" s="29"/>
      <c r="V7278" s="1" t="s">
        <v>45</v>
      </c>
      <c r="W7278" s="1" t="s">
        <v>45</v>
      </c>
      <c r="X7278" s="1" t="s">
        <v>45</v>
      </c>
      <c r="Y7278" s="30">
        <f t="shared" si="908"/>
        <v>2.82</v>
      </c>
      <c r="Z7278" s="31">
        <f t="shared" si="909"/>
        <v>-0.2943262411347517</v>
      </c>
      <c r="AA7278" s="32">
        <f t="shared" si="910"/>
        <v>-0.82999999999999985</v>
      </c>
      <c r="AB7278" t="b">
        <f t="shared" si="911"/>
        <v>0</v>
      </c>
      <c r="AC7278" s="2" t="s">
        <v>164</v>
      </c>
      <c r="AD7278" s="2">
        <v>1.99</v>
      </c>
      <c r="AG7278" t="s">
        <v>23085</v>
      </c>
    </row>
    <row r="7279" spans="1:34" ht="16" x14ac:dyDescent="0.4">
      <c r="A7279" s="24" t="s">
        <v>22172</v>
      </c>
      <c r="B7279" s="25" t="s">
        <v>22982</v>
      </c>
      <c r="C7279" t="str">
        <f t="shared" si="904"/>
        <v>47</v>
      </c>
      <c r="D7279" t="str">
        <f>_xlfn.XLOOKUP(C7279,Folha2!A:A,Folha2!B:B)</f>
        <v>MERCEARIA SALGADA</v>
      </c>
      <c r="E7279" s="26" t="str">
        <f t="shared" si="905"/>
        <v>069</v>
      </c>
      <c r="F7279" s="26" t="str">
        <f t="shared" si="906"/>
        <v>80</v>
      </c>
      <c r="G7279" s="26" t="str">
        <f t="shared" si="907"/>
        <v>06</v>
      </c>
      <c r="H7279" s="27" t="s">
        <v>23086</v>
      </c>
      <c r="I7279" s="25" t="s">
        <v>23087</v>
      </c>
      <c r="J7279" s="27" t="s">
        <v>59</v>
      </c>
      <c r="K7279" s="25" t="s">
        <v>23088</v>
      </c>
      <c r="L7279" s="27" t="s">
        <v>51</v>
      </c>
      <c r="M7279" s="25" t="s">
        <v>43</v>
      </c>
      <c r="N7279" s="27" t="s">
        <v>43</v>
      </c>
      <c r="O7279" s="25" t="s">
        <v>43</v>
      </c>
      <c r="P7279" s="27" t="s">
        <v>43</v>
      </c>
      <c r="Q7279" s="25" t="s">
        <v>44</v>
      </c>
      <c r="R7279" s="28">
        <v>1.99</v>
      </c>
      <c r="S7279" s="29">
        <v>2.59</v>
      </c>
      <c r="T7279" s="29"/>
      <c r="U7279" s="29"/>
      <c r="V7279" s="1" t="s">
        <v>45</v>
      </c>
      <c r="W7279" s="1" t="s">
        <v>45</v>
      </c>
      <c r="X7279" s="1" t="s">
        <v>45</v>
      </c>
      <c r="Y7279" s="30">
        <f t="shared" si="908"/>
        <v>2.59</v>
      </c>
      <c r="Z7279" s="31">
        <f t="shared" si="909"/>
        <v>-0.23166023166023164</v>
      </c>
      <c r="AA7279" s="32">
        <f t="shared" si="910"/>
        <v>-0.59999999999999987</v>
      </c>
      <c r="AB7279" t="b">
        <f t="shared" si="911"/>
        <v>0</v>
      </c>
      <c r="AC7279" s="2" t="s">
        <v>164</v>
      </c>
      <c r="AD7279" s="2">
        <v>1.99</v>
      </c>
      <c r="AG7279" t="s">
        <v>23085</v>
      </c>
    </row>
    <row r="7280" spans="1:34" ht="16" hidden="1" x14ac:dyDescent="0.4">
      <c r="A7280" s="24" t="s">
        <v>22172</v>
      </c>
      <c r="B7280" s="25" t="s">
        <v>22982</v>
      </c>
      <c r="C7280" t="str">
        <f t="shared" si="904"/>
        <v>47</v>
      </c>
      <c r="D7280" t="str">
        <f>_xlfn.XLOOKUP(C7280,Folha2!A:A,Folha2!B:B)</f>
        <v>MERCEARIA SALGADA</v>
      </c>
      <c r="E7280" s="26" t="str">
        <f t="shared" si="905"/>
        <v>069</v>
      </c>
      <c r="F7280" s="26" t="str">
        <f t="shared" si="906"/>
        <v>80</v>
      </c>
      <c r="G7280" s="26" t="str">
        <f t="shared" si="907"/>
        <v>06</v>
      </c>
      <c r="H7280" s="27" t="s">
        <v>23089</v>
      </c>
      <c r="I7280" s="25" t="s">
        <v>23090</v>
      </c>
      <c r="J7280" s="27" t="s">
        <v>23091</v>
      </c>
      <c r="K7280" s="25" t="s">
        <v>23092</v>
      </c>
      <c r="L7280" s="27" t="s">
        <v>42</v>
      </c>
      <c r="M7280" s="25" t="s">
        <v>43</v>
      </c>
      <c r="N7280" s="27" t="s">
        <v>43</v>
      </c>
      <c r="O7280" s="25" t="s">
        <v>43</v>
      </c>
      <c r="P7280" s="27" t="s">
        <v>43</v>
      </c>
      <c r="Q7280" s="25" t="s">
        <v>186</v>
      </c>
      <c r="R7280" s="28">
        <v>1.99</v>
      </c>
      <c r="S7280" s="29">
        <v>1.99</v>
      </c>
      <c r="T7280" s="29"/>
      <c r="U7280" s="29">
        <v>1.99</v>
      </c>
      <c r="V7280" s="1" t="s">
        <v>45</v>
      </c>
      <c r="W7280" s="1" t="s">
        <v>45</v>
      </c>
      <c r="X7280" s="1" t="s">
        <v>45</v>
      </c>
      <c r="Y7280" s="30">
        <f t="shared" si="908"/>
        <v>1.99</v>
      </c>
      <c r="Z7280" s="31">
        <f t="shared" si="909"/>
        <v>0</v>
      </c>
      <c r="AA7280" s="32">
        <f t="shared" si="910"/>
        <v>0</v>
      </c>
      <c r="AB7280" t="b">
        <f t="shared" si="911"/>
        <v>1</v>
      </c>
      <c r="AC7280" s="2" t="s">
        <v>53</v>
      </c>
      <c r="AD7280" s="2">
        <v>1.49</v>
      </c>
      <c r="AG7280" t="s">
        <v>4996</v>
      </c>
    </row>
    <row r="7281" spans="1:34" ht="16" hidden="1" x14ac:dyDescent="0.4">
      <c r="A7281" s="24" t="s">
        <v>22172</v>
      </c>
      <c r="B7281" s="25" t="s">
        <v>22982</v>
      </c>
      <c r="C7281" t="str">
        <f t="shared" si="904"/>
        <v>47</v>
      </c>
      <c r="D7281" t="str">
        <f>_xlfn.XLOOKUP(C7281,Folha2!A:A,Folha2!B:B)</f>
        <v>MERCEARIA SALGADA</v>
      </c>
      <c r="E7281" s="26" t="str">
        <f t="shared" si="905"/>
        <v>069</v>
      </c>
      <c r="F7281" s="26" t="str">
        <f t="shared" si="906"/>
        <v>80</v>
      </c>
      <c r="G7281" s="26" t="str">
        <f t="shared" si="907"/>
        <v>06</v>
      </c>
      <c r="H7281" s="27" t="s">
        <v>23093</v>
      </c>
      <c r="I7281" s="25" t="s">
        <v>23094</v>
      </c>
      <c r="J7281" s="27" t="s">
        <v>23091</v>
      </c>
      <c r="K7281" s="25" t="s">
        <v>23095</v>
      </c>
      <c r="L7281" s="27" t="s">
        <v>42</v>
      </c>
      <c r="M7281" s="25" t="s">
        <v>43</v>
      </c>
      <c r="N7281" s="27" t="s">
        <v>43</v>
      </c>
      <c r="O7281" s="25" t="s">
        <v>43</v>
      </c>
      <c r="P7281" s="27" t="s">
        <v>43</v>
      </c>
      <c r="Q7281" s="25" t="s">
        <v>186</v>
      </c>
      <c r="R7281" s="28">
        <v>1.99</v>
      </c>
      <c r="S7281" s="29">
        <v>1.99</v>
      </c>
      <c r="T7281" s="29"/>
      <c r="U7281" s="29">
        <v>1.99</v>
      </c>
      <c r="V7281" s="1" t="s">
        <v>45</v>
      </c>
      <c r="W7281" s="1" t="s">
        <v>45</v>
      </c>
      <c r="X7281" s="1" t="s">
        <v>45</v>
      </c>
      <c r="Y7281" s="30">
        <f t="shared" si="908"/>
        <v>1.99</v>
      </c>
      <c r="Z7281" s="31">
        <f t="shared" si="909"/>
        <v>0</v>
      </c>
      <c r="AA7281" s="32">
        <f t="shared" si="910"/>
        <v>0</v>
      </c>
      <c r="AB7281" t="b">
        <f t="shared" si="911"/>
        <v>1</v>
      </c>
      <c r="AC7281" s="2" t="s">
        <v>53</v>
      </c>
      <c r="AD7281" s="2">
        <v>1.49</v>
      </c>
      <c r="AG7281" t="s">
        <v>4996</v>
      </c>
    </row>
    <row r="7282" spans="1:34" ht="16" hidden="1" x14ac:dyDescent="0.4">
      <c r="A7282" s="24" t="s">
        <v>22172</v>
      </c>
      <c r="B7282" s="25" t="s">
        <v>22982</v>
      </c>
      <c r="C7282" t="str">
        <f t="shared" si="904"/>
        <v>47</v>
      </c>
      <c r="D7282" t="str">
        <f>_xlfn.XLOOKUP(C7282,Folha2!A:A,Folha2!B:B)</f>
        <v>MERCEARIA SALGADA</v>
      </c>
      <c r="E7282" s="26" t="str">
        <f t="shared" si="905"/>
        <v>069</v>
      </c>
      <c r="F7282" s="26" t="str">
        <f t="shared" si="906"/>
        <v>80</v>
      </c>
      <c r="G7282" s="26" t="str">
        <f t="shared" si="907"/>
        <v>06</v>
      </c>
      <c r="H7282" s="27" t="s">
        <v>23096</v>
      </c>
      <c r="I7282" s="25" t="s">
        <v>23097</v>
      </c>
      <c r="J7282" s="27" t="s">
        <v>23091</v>
      </c>
      <c r="K7282" s="25" t="s">
        <v>23098</v>
      </c>
      <c r="L7282" s="27" t="s">
        <v>42</v>
      </c>
      <c r="M7282" s="25" t="s">
        <v>43</v>
      </c>
      <c r="N7282" s="27" t="s">
        <v>43</v>
      </c>
      <c r="O7282" s="25" t="s">
        <v>43</v>
      </c>
      <c r="P7282" s="27" t="s">
        <v>43</v>
      </c>
      <c r="Q7282" s="25" t="s">
        <v>186</v>
      </c>
      <c r="R7282" s="28">
        <v>1.99</v>
      </c>
      <c r="S7282" s="29">
        <v>1.99</v>
      </c>
      <c r="T7282" s="29"/>
      <c r="U7282" s="29">
        <v>1.99</v>
      </c>
      <c r="V7282" s="1" t="s">
        <v>45</v>
      </c>
      <c r="W7282" s="1" t="s">
        <v>45</v>
      </c>
      <c r="X7282" s="1" t="s">
        <v>45</v>
      </c>
      <c r="Y7282" s="30">
        <f t="shared" si="908"/>
        <v>1.99</v>
      </c>
      <c r="Z7282" s="31">
        <f t="shared" si="909"/>
        <v>0</v>
      </c>
      <c r="AA7282" s="32">
        <f t="shared" si="910"/>
        <v>0</v>
      </c>
      <c r="AB7282" t="b">
        <f t="shared" si="911"/>
        <v>1</v>
      </c>
      <c r="AC7282" s="2" t="s">
        <v>53</v>
      </c>
      <c r="AD7282" s="2">
        <v>1.49</v>
      </c>
      <c r="AG7282" t="s">
        <v>4996</v>
      </c>
    </row>
    <row r="7283" spans="1:34" ht="16" hidden="1" x14ac:dyDescent="0.4">
      <c r="A7283" s="24" t="s">
        <v>22172</v>
      </c>
      <c r="B7283" s="25" t="s">
        <v>22982</v>
      </c>
      <c r="C7283" t="str">
        <f t="shared" si="904"/>
        <v>47</v>
      </c>
      <c r="D7283" t="str">
        <f>_xlfn.XLOOKUP(C7283,Folha2!A:A,Folha2!B:B)</f>
        <v>MERCEARIA SALGADA</v>
      </c>
      <c r="E7283" s="26" t="str">
        <f t="shared" si="905"/>
        <v>069</v>
      </c>
      <c r="F7283" s="26" t="str">
        <f t="shared" si="906"/>
        <v>80</v>
      </c>
      <c r="G7283" s="26" t="str">
        <f t="shared" si="907"/>
        <v>06</v>
      </c>
      <c r="H7283" s="27" t="s">
        <v>23099</v>
      </c>
      <c r="I7283" s="25" t="s">
        <v>23100</v>
      </c>
      <c r="J7283" s="27" t="s">
        <v>23091</v>
      </c>
      <c r="K7283" s="25" t="s">
        <v>23101</v>
      </c>
      <c r="L7283" s="27" t="s">
        <v>42</v>
      </c>
      <c r="M7283" s="25" t="s">
        <v>43</v>
      </c>
      <c r="N7283" s="27" t="s">
        <v>43</v>
      </c>
      <c r="O7283" s="25" t="s">
        <v>43</v>
      </c>
      <c r="P7283" s="27" t="s">
        <v>43</v>
      </c>
      <c r="Q7283" s="25" t="s">
        <v>186</v>
      </c>
      <c r="R7283" s="28">
        <v>2.39</v>
      </c>
      <c r="S7283" s="29">
        <v>2.39</v>
      </c>
      <c r="T7283" s="29"/>
      <c r="U7283" s="29">
        <v>2.39</v>
      </c>
      <c r="V7283" s="1" t="s">
        <v>45</v>
      </c>
      <c r="W7283" s="1" t="s">
        <v>45</v>
      </c>
      <c r="X7283" s="1" t="s">
        <v>45</v>
      </c>
      <c r="Y7283" s="30">
        <f t="shared" si="908"/>
        <v>2.39</v>
      </c>
      <c r="Z7283" s="31">
        <f t="shared" si="909"/>
        <v>0</v>
      </c>
      <c r="AA7283" s="32">
        <f t="shared" si="910"/>
        <v>0</v>
      </c>
      <c r="AB7283" t="b">
        <f t="shared" si="911"/>
        <v>1</v>
      </c>
      <c r="AC7283" s="2" t="s">
        <v>53</v>
      </c>
      <c r="AD7283" s="2">
        <v>1.79</v>
      </c>
      <c r="AG7283" t="s">
        <v>4996</v>
      </c>
    </row>
    <row r="7284" spans="1:34" ht="16" hidden="1" x14ac:dyDescent="0.4">
      <c r="A7284" s="24" t="s">
        <v>22172</v>
      </c>
      <c r="B7284" s="25" t="s">
        <v>22982</v>
      </c>
      <c r="C7284" t="str">
        <f t="shared" si="904"/>
        <v>47</v>
      </c>
      <c r="D7284" t="str">
        <f>_xlfn.XLOOKUP(C7284,Folha2!A:A,Folha2!B:B)</f>
        <v>MERCEARIA SALGADA</v>
      </c>
      <c r="E7284" s="26" t="str">
        <f t="shared" si="905"/>
        <v>069</v>
      </c>
      <c r="F7284" s="26" t="str">
        <f t="shared" si="906"/>
        <v>80</v>
      </c>
      <c r="G7284" s="26" t="str">
        <f t="shared" si="907"/>
        <v>06</v>
      </c>
      <c r="H7284" s="27" t="s">
        <v>23102</v>
      </c>
      <c r="I7284" s="25" t="s">
        <v>23103</v>
      </c>
      <c r="J7284" s="27" t="s">
        <v>23091</v>
      </c>
      <c r="K7284" s="25" t="s">
        <v>23104</v>
      </c>
      <c r="L7284" s="27" t="s">
        <v>42</v>
      </c>
      <c r="M7284" s="25" t="s">
        <v>43</v>
      </c>
      <c r="N7284" s="27" t="s">
        <v>43</v>
      </c>
      <c r="O7284" s="25" t="s">
        <v>43</v>
      </c>
      <c r="P7284" s="27" t="s">
        <v>43</v>
      </c>
      <c r="Q7284" s="25" t="s">
        <v>186</v>
      </c>
      <c r="R7284" s="28">
        <v>2.39</v>
      </c>
      <c r="S7284" s="29">
        <v>2.39</v>
      </c>
      <c r="T7284" s="29"/>
      <c r="U7284" s="29"/>
      <c r="V7284" s="1" t="s">
        <v>45</v>
      </c>
      <c r="W7284" s="1" t="s">
        <v>45</v>
      </c>
      <c r="X7284" s="1" t="s">
        <v>45</v>
      </c>
      <c r="Y7284" s="30">
        <f t="shared" si="908"/>
        <v>2.39</v>
      </c>
      <c r="Z7284" s="31">
        <f t="shared" si="909"/>
        <v>0</v>
      </c>
      <c r="AA7284" s="32">
        <f t="shared" si="910"/>
        <v>0</v>
      </c>
      <c r="AB7284" t="b">
        <f t="shared" si="911"/>
        <v>1</v>
      </c>
      <c r="AC7284" s="2" t="s">
        <v>53</v>
      </c>
      <c r="AD7284" s="2">
        <v>1.79</v>
      </c>
      <c r="AG7284" t="s">
        <v>4996</v>
      </c>
    </row>
    <row r="7285" spans="1:34" ht="16" hidden="1" x14ac:dyDescent="0.4">
      <c r="A7285" s="24" t="s">
        <v>22172</v>
      </c>
      <c r="B7285" s="25" t="s">
        <v>22982</v>
      </c>
      <c r="C7285" t="str">
        <f t="shared" si="904"/>
        <v>47</v>
      </c>
      <c r="D7285" t="str">
        <f>_xlfn.XLOOKUP(C7285,Folha2!A:A,Folha2!B:B)</f>
        <v>MERCEARIA SALGADA</v>
      </c>
      <c r="E7285" s="26" t="str">
        <f t="shared" si="905"/>
        <v>069</v>
      </c>
      <c r="F7285" s="26" t="str">
        <f t="shared" si="906"/>
        <v>80</v>
      </c>
      <c r="G7285" s="26" t="str">
        <f t="shared" si="907"/>
        <v>06</v>
      </c>
      <c r="H7285" s="27" t="s">
        <v>23105</v>
      </c>
      <c r="I7285" s="25" t="s">
        <v>23106</v>
      </c>
      <c r="J7285" s="27" t="s">
        <v>23091</v>
      </c>
      <c r="K7285" s="25" t="s">
        <v>23107</v>
      </c>
      <c r="L7285" s="27" t="s">
        <v>42</v>
      </c>
      <c r="M7285" s="25" t="s">
        <v>43</v>
      </c>
      <c r="N7285" s="27" t="s">
        <v>43</v>
      </c>
      <c r="O7285" s="25" t="s">
        <v>43</v>
      </c>
      <c r="P7285" s="27" t="s">
        <v>43</v>
      </c>
      <c r="Q7285" s="25" t="s">
        <v>186</v>
      </c>
      <c r="R7285" s="28">
        <v>2.39</v>
      </c>
      <c r="S7285" s="29">
        <v>2.39</v>
      </c>
      <c r="T7285" s="29"/>
      <c r="U7285" s="29"/>
      <c r="V7285" s="1" t="s">
        <v>45</v>
      </c>
      <c r="W7285" s="1" t="s">
        <v>45</v>
      </c>
      <c r="X7285" s="1" t="s">
        <v>45</v>
      </c>
      <c r="Y7285" s="30">
        <f t="shared" si="908"/>
        <v>2.39</v>
      </c>
      <c r="Z7285" s="31">
        <f t="shared" si="909"/>
        <v>0</v>
      </c>
      <c r="AA7285" s="32">
        <f t="shared" si="910"/>
        <v>0</v>
      </c>
      <c r="AB7285" t="b">
        <f t="shared" si="911"/>
        <v>1</v>
      </c>
      <c r="AC7285" s="2" t="s">
        <v>53</v>
      </c>
      <c r="AD7285" s="2">
        <v>1.79</v>
      </c>
      <c r="AG7285" t="s">
        <v>4996</v>
      </c>
    </row>
    <row r="7286" spans="1:34" ht="16" hidden="1" x14ac:dyDescent="0.4">
      <c r="A7286" s="24" t="s">
        <v>22172</v>
      </c>
      <c r="B7286" s="25" t="s">
        <v>22982</v>
      </c>
      <c r="C7286" t="str">
        <f t="shared" si="904"/>
        <v>47</v>
      </c>
      <c r="D7286" t="str">
        <f>_xlfn.XLOOKUP(C7286,Folha2!A:A,Folha2!B:B)</f>
        <v>MERCEARIA SALGADA</v>
      </c>
      <c r="E7286" s="26" t="str">
        <f t="shared" si="905"/>
        <v>069</v>
      </c>
      <c r="F7286" s="26" t="str">
        <f t="shared" si="906"/>
        <v>80</v>
      </c>
      <c r="G7286" s="26" t="str">
        <f t="shared" si="907"/>
        <v>06</v>
      </c>
      <c r="H7286" s="27" t="s">
        <v>23108</v>
      </c>
      <c r="I7286" s="25" t="s">
        <v>23109</v>
      </c>
      <c r="J7286" s="27" t="s">
        <v>23091</v>
      </c>
      <c r="K7286" s="25" t="s">
        <v>23110</v>
      </c>
      <c r="L7286" s="27" t="s">
        <v>42</v>
      </c>
      <c r="M7286" s="25" t="s">
        <v>43</v>
      </c>
      <c r="N7286" s="27" t="s">
        <v>43</v>
      </c>
      <c r="O7286" s="25" t="s">
        <v>43</v>
      </c>
      <c r="P7286" s="27" t="s">
        <v>43</v>
      </c>
      <c r="Q7286" s="25" t="s">
        <v>186</v>
      </c>
      <c r="R7286" s="28">
        <v>2.39</v>
      </c>
      <c r="S7286" s="29">
        <v>2.39</v>
      </c>
      <c r="T7286" s="29"/>
      <c r="U7286" s="29">
        <v>2.39</v>
      </c>
      <c r="V7286" s="1" t="s">
        <v>45</v>
      </c>
      <c r="W7286" s="1" t="s">
        <v>45</v>
      </c>
      <c r="X7286" s="1" t="s">
        <v>45</v>
      </c>
      <c r="Y7286" s="30">
        <f t="shared" si="908"/>
        <v>2.39</v>
      </c>
      <c r="Z7286" s="31">
        <f t="shared" si="909"/>
        <v>0</v>
      </c>
      <c r="AA7286" s="32">
        <f t="shared" si="910"/>
        <v>0</v>
      </c>
      <c r="AB7286" t="b">
        <f t="shared" si="911"/>
        <v>1</v>
      </c>
      <c r="AC7286" s="2" t="s">
        <v>53</v>
      </c>
      <c r="AD7286" s="2">
        <v>1.79</v>
      </c>
      <c r="AG7286" t="s">
        <v>4996</v>
      </c>
    </row>
    <row r="7287" spans="1:34" ht="16" hidden="1" x14ac:dyDescent="0.4">
      <c r="A7287" s="24" t="s">
        <v>22172</v>
      </c>
      <c r="B7287" s="25" t="s">
        <v>22982</v>
      </c>
      <c r="C7287" t="str">
        <f t="shared" si="904"/>
        <v>47</v>
      </c>
      <c r="D7287" t="str">
        <f>_xlfn.XLOOKUP(C7287,Folha2!A:A,Folha2!B:B)</f>
        <v>MERCEARIA SALGADA</v>
      </c>
      <c r="E7287" s="26" t="str">
        <f t="shared" si="905"/>
        <v>069</v>
      </c>
      <c r="F7287" s="26" t="str">
        <f t="shared" si="906"/>
        <v>80</v>
      </c>
      <c r="G7287" s="26" t="str">
        <f t="shared" si="907"/>
        <v>06</v>
      </c>
      <c r="H7287" s="27" t="s">
        <v>23111</v>
      </c>
      <c r="I7287" s="25" t="s">
        <v>23112</v>
      </c>
      <c r="J7287" s="27" t="s">
        <v>23091</v>
      </c>
      <c r="K7287" s="25" t="s">
        <v>23113</v>
      </c>
      <c r="L7287" s="27" t="s">
        <v>42</v>
      </c>
      <c r="M7287" s="25" t="s">
        <v>43</v>
      </c>
      <c r="N7287" s="27" t="s">
        <v>43</v>
      </c>
      <c r="O7287" s="25" t="s">
        <v>43</v>
      </c>
      <c r="P7287" s="27" t="s">
        <v>43</v>
      </c>
      <c r="Q7287" s="25" t="s">
        <v>186</v>
      </c>
      <c r="R7287" s="28">
        <v>2.99</v>
      </c>
      <c r="S7287" s="29">
        <v>2.99</v>
      </c>
      <c r="T7287" s="29"/>
      <c r="U7287" s="29"/>
      <c r="V7287" s="1" t="s">
        <v>45</v>
      </c>
      <c r="W7287" s="1" t="s">
        <v>45</v>
      </c>
      <c r="X7287" s="1" t="s">
        <v>45</v>
      </c>
      <c r="Y7287" s="30">
        <f t="shared" si="908"/>
        <v>2.99</v>
      </c>
      <c r="Z7287" s="31">
        <f t="shared" si="909"/>
        <v>0</v>
      </c>
      <c r="AA7287" s="32">
        <f t="shared" si="910"/>
        <v>0</v>
      </c>
      <c r="AB7287" t="b">
        <f t="shared" si="911"/>
        <v>1</v>
      </c>
      <c r="AC7287" s="2" t="s">
        <v>144</v>
      </c>
      <c r="AD7287" s="2">
        <v>2.2400000000000002</v>
      </c>
      <c r="AG7287" t="s">
        <v>4996</v>
      </c>
    </row>
    <row r="7288" spans="1:34" ht="16" hidden="1" x14ac:dyDescent="0.4">
      <c r="A7288" s="24" t="s">
        <v>22172</v>
      </c>
      <c r="B7288" s="25" t="s">
        <v>22982</v>
      </c>
      <c r="C7288" t="str">
        <f t="shared" si="904"/>
        <v>47</v>
      </c>
      <c r="D7288" t="str">
        <f>_xlfn.XLOOKUP(C7288,Folha2!A:A,Folha2!B:B)</f>
        <v>MERCEARIA SALGADA</v>
      </c>
      <c r="E7288" s="26" t="str">
        <f t="shared" si="905"/>
        <v>069</v>
      </c>
      <c r="F7288" s="26" t="str">
        <f t="shared" si="906"/>
        <v>80</v>
      </c>
      <c r="G7288" s="26" t="str">
        <f t="shared" si="907"/>
        <v>06</v>
      </c>
      <c r="H7288" s="27" t="s">
        <v>23114</v>
      </c>
      <c r="I7288" s="25" t="s">
        <v>23115</v>
      </c>
      <c r="J7288" s="27" t="s">
        <v>23091</v>
      </c>
      <c r="K7288" s="25" t="s">
        <v>23116</v>
      </c>
      <c r="L7288" s="27" t="s">
        <v>42</v>
      </c>
      <c r="M7288" s="25" t="s">
        <v>43</v>
      </c>
      <c r="N7288" s="27" t="s">
        <v>43</v>
      </c>
      <c r="O7288" s="25" t="s">
        <v>43</v>
      </c>
      <c r="P7288" s="27" t="s">
        <v>43</v>
      </c>
      <c r="Q7288" s="25" t="s">
        <v>186</v>
      </c>
      <c r="R7288" s="28">
        <v>6.39</v>
      </c>
      <c r="S7288" s="29">
        <v>6.39</v>
      </c>
      <c r="T7288" s="29"/>
      <c r="U7288" s="29">
        <v>6.39</v>
      </c>
      <c r="V7288" s="1" t="s">
        <v>45</v>
      </c>
      <c r="W7288" s="1" t="s">
        <v>45</v>
      </c>
      <c r="X7288" s="1" t="s">
        <v>45</v>
      </c>
      <c r="Y7288" s="30">
        <f t="shared" si="908"/>
        <v>6.39</v>
      </c>
      <c r="Z7288" s="31">
        <f t="shared" si="909"/>
        <v>0</v>
      </c>
      <c r="AA7288" s="32">
        <f t="shared" si="910"/>
        <v>0</v>
      </c>
      <c r="AB7288" t="b">
        <f t="shared" si="911"/>
        <v>1</v>
      </c>
      <c r="AC7288" s="2" t="s">
        <v>53</v>
      </c>
      <c r="AD7288" s="2">
        <v>4.79</v>
      </c>
      <c r="AG7288" t="s">
        <v>4996</v>
      </c>
    </row>
    <row r="7289" spans="1:34" ht="16" hidden="1" x14ac:dyDescent="0.4">
      <c r="A7289" s="24" t="s">
        <v>22172</v>
      </c>
      <c r="B7289" s="25" t="s">
        <v>22982</v>
      </c>
      <c r="C7289" t="str">
        <f t="shared" si="904"/>
        <v>47</v>
      </c>
      <c r="D7289" t="str">
        <f>_xlfn.XLOOKUP(C7289,Folha2!A:A,Folha2!B:B)</f>
        <v>MERCEARIA SALGADA</v>
      </c>
      <c r="E7289" s="26" t="str">
        <f t="shared" si="905"/>
        <v>069</v>
      </c>
      <c r="F7289" s="26" t="str">
        <f t="shared" si="906"/>
        <v>80</v>
      </c>
      <c r="G7289" s="26" t="str">
        <f t="shared" si="907"/>
        <v>06</v>
      </c>
      <c r="H7289" s="27" t="s">
        <v>23117</v>
      </c>
      <c r="I7289" s="25" t="s">
        <v>23118</v>
      </c>
      <c r="J7289" s="27" t="s">
        <v>23091</v>
      </c>
      <c r="K7289" s="25" t="s">
        <v>23119</v>
      </c>
      <c r="L7289" s="27" t="s">
        <v>42</v>
      </c>
      <c r="M7289" s="25" t="s">
        <v>43</v>
      </c>
      <c r="N7289" s="27" t="s">
        <v>43</v>
      </c>
      <c r="O7289" s="25" t="s">
        <v>43</v>
      </c>
      <c r="P7289" s="27" t="s">
        <v>43</v>
      </c>
      <c r="Q7289" s="25" t="s">
        <v>186</v>
      </c>
      <c r="R7289" s="28">
        <v>6.39</v>
      </c>
      <c r="S7289" s="29">
        <v>6.39</v>
      </c>
      <c r="T7289" s="29"/>
      <c r="U7289" s="29">
        <v>6.39</v>
      </c>
      <c r="V7289" s="1" t="s">
        <v>45</v>
      </c>
      <c r="W7289" s="1" t="s">
        <v>45</v>
      </c>
      <c r="X7289" s="1" t="s">
        <v>45</v>
      </c>
      <c r="Y7289" s="30">
        <f t="shared" si="908"/>
        <v>6.39</v>
      </c>
      <c r="Z7289" s="31">
        <f t="shared" si="909"/>
        <v>0</v>
      </c>
      <c r="AA7289" s="32">
        <f t="shared" si="910"/>
        <v>0</v>
      </c>
      <c r="AB7289" t="b">
        <f t="shared" si="911"/>
        <v>1</v>
      </c>
      <c r="AC7289" s="2" t="s">
        <v>53</v>
      </c>
      <c r="AD7289" s="2">
        <v>4.79</v>
      </c>
      <c r="AG7289" t="s">
        <v>4996</v>
      </c>
    </row>
    <row r="7290" spans="1:34" ht="16" hidden="1" x14ac:dyDescent="0.4">
      <c r="A7290" s="24" t="s">
        <v>22172</v>
      </c>
      <c r="B7290" s="25" t="s">
        <v>23120</v>
      </c>
      <c r="C7290" t="str">
        <f t="shared" si="904"/>
        <v>47</v>
      </c>
      <c r="D7290" t="str">
        <f>_xlfn.XLOOKUP(C7290,Folha2!A:A,Folha2!B:B)</f>
        <v>MERCEARIA SALGADA</v>
      </c>
      <c r="E7290" s="26" t="str">
        <f t="shared" si="905"/>
        <v>069</v>
      </c>
      <c r="F7290" s="26" t="str">
        <f t="shared" si="906"/>
        <v>80</v>
      </c>
      <c r="G7290" s="26" t="str">
        <f t="shared" si="907"/>
        <v>07</v>
      </c>
      <c r="H7290" s="27" t="s">
        <v>23121</v>
      </c>
      <c r="I7290" s="25" t="s">
        <v>23122</v>
      </c>
      <c r="J7290" s="27" t="s">
        <v>23123</v>
      </c>
      <c r="K7290" s="25" t="s">
        <v>23124</v>
      </c>
      <c r="L7290" s="27" t="s">
        <v>42</v>
      </c>
      <c r="M7290" s="25" t="s">
        <v>43</v>
      </c>
      <c r="N7290" s="27" t="s">
        <v>43</v>
      </c>
      <c r="O7290" s="25" t="s">
        <v>43</v>
      </c>
      <c r="P7290" s="27" t="s">
        <v>43</v>
      </c>
      <c r="Q7290" s="25" t="s">
        <v>44</v>
      </c>
      <c r="R7290" s="28">
        <v>2.29</v>
      </c>
      <c r="S7290" s="29">
        <v>2.29</v>
      </c>
      <c r="T7290" s="29"/>
      <c r="U7290" s="29">
        <v>2.29</v>
      </c>
      <c r="V7290" s="1">
        <v>1.69</v>
      </c>
      <c r="W7290" s="1" t="s">
        <v>45</v>
      </c>
      <c r="X7290" s="1" t="s">
        <v>45</v>
      </c>
      <c r="Y7290" s="30">
        <f t="shared" si="908"/>
        <v>2.29</v>
      </c>
      <c r="Z7290" s="31">
        <f t="shared" si="909"/>
        <v>0</v>
      </c>
      <c r="AA7290" s="32">
        <f t="shared" si="910"/>
        <v>0</v>
      </c>
      <c r="AB7290" t="b">
        <f t="shared" si="911"/>
        <v>1</v>
      </c>
      <c r="AC7290" s="2" t="s">
        <v>144</v>
      </c>
      <c r="AD7290" s="2">
        <v>1.69</v>
      </c>
      <c r="AG7290" t="s">
        <v>45</v>
      </c>
      <c r="AH7290" t="s">
        <v>45</v>
      </c>
    </row>
    <row r="7291" spans="1:34" ht="16" hidden="1" x14ac:dyDescent="0.4">
      <c r="A7291" s="24" t="s">
        <v>22172</v>
      </c>
      <c r="B7291" s="25" t="s">
        <v>23120</v>
      </c>
      <c r="C7291" t="str">
        <f t="shared" si="904"/>
        <v>47</v>
      </c>
      <c r="D7291" t="str">
        <f>_xlfn.XLOOKUP(C7291,Folha2!A:A,Folha2!B:B)</f>
        <v>MERCEARIA SALGADA</v>
      </c>
      <c r="E7291" s="26" t="str">
        <f t="shared" si="905"/>
        <v>069</v>
      </c>
      <c r="F7291" s="26" t="str">
        <f t="shared" si="906"/>
        <v>80</v>
      </c>
      <c r="G7291" s="26" t="str">
        <f t="shared" si="907"/>
        <v>07</v>
      </c>
      <c r="H7291" s="27" t="s">
        <v>23125</v>
      </c>
      <c r="I7291" s="25" t="s">
        <v>23126</v>
      </c>
      <c r="J7291" s="27" t="s">
        <v>23123</v>
      </c>
      <c r="K7291" s="25" t="s">
        <v>23127</v>
      </c>
      <c r="L7291" s="27" t="s">
        <v>42</v>
      </c>
      <c r="M7291" s="25" t="s">
        <v>43</v>
      </c>
      <c r="N7291" s="27" t="s">
        <v>43</v>
      </c>
      <c r="O7291" s="25" t="s">
        <v>43</v>
      </c>
      <c r="P7291" s="27" t="s">
        <v>43</v>
      </c>
      <c r="Q7291" s="25" t="s">
        <v>44</v>
      </c>
      <c r="R7291" s="28">
        <v>2.29</v>
      </c>
      <c r="S7291" s="29">
        <v>2.29</v>
      </c>
      <c r="T7291" s="29"/>
      <c r="U7291" s="29">
        <v>2.29</v>
      </c>
      <c r="V7291" s="1">
        <v>1.69</v>
      </c>
      <c r="W7291" s="1" t="s">
        <v>45</v>
      </c>
      <c r="X7291" s="1" t="s">
        <v>45</v>
      </c>
      <c r="Y7291" s="30">
        <f t="shared" si="908"/>
        <v>2.29</v>
      </c>
      <c r="Z7291" s="31">
        <f t="shared" si="909"/>
        <v>0</v>
      </c>
      <c r="AA7291" s="32">
        <f t="shared" si="910"/>
        <v>0</v>
      </c>
      <c r="AB7291" t="b">
        <f t="shared" si="911"/>
        <v>1</v>
      </c>
      <c r="AC7291" s="2" t="s">
        <v>144</v>
      </c>
      <c r="AD7291" s="2">
        <v>1.69</v>
      </c>
      <c r="AG7291" t="s">
        <v>45</v>
      </c>
      <c r="AH7291" t="s">
        <v>45</v>
      </c>
    </row>
    <row r="7292" spans="1:34" ht="16" hidden="1" x14ac:dyDescent="0.4">
      <c r="A7292" s="24" t="s">
        <v>22172</v>
      </c>
      <c r="B7292" s="25" t="s">
        <v>23120</v>
      </c>
      <c r="C7292" t="str">
        <f t="shared" si="904"/>
        <v>47</v>
      </c>
      <c r="D7292" t="str">
        <f>_xlfn.XLOOKUP(C7292,Folha2!A:A,Folha2!B:B)</f>
        <v>MERCEARIA SALGADA</v>
      </c>
      <c r="E7292" s="26" t="str">
        <f t="shared" si="905"/>
        <v>069</v>
      </c>
      <c r="F7292" s="26" t="str">
        <f t="shared" si="906"/>
        <v>80</v>
      </c>
      <c r="G7292" s="26" t="str">
        <f t="shared" si="907"/>
        <v>07</v>
      </c>
      <c r="H7292" s="27" t="s">
        <v>23128</v>
      </c>
      <c r="I7292" s="25" t="s">
        <v>23129</v>
      </c>
      <c r="J7292" s="27" t="s">
        <v>23123</v>
      </c>
      <c r="K7292" s="25" t="s">
        <v>23130</v>
      </c>
      <c r="L7292" s="27" t="s">
        <v>42</v>
      </c>
      <c r="M7292" s="25" t="s">
        <v>43</v>
      </c>
      <c r="N7292" s="27" t="s">
        <v>43</v>
      </c>
      <c r="O7292" s="25" t="s">
        <v>43</v>
      </c>
      <c r="P7292" s="27" t="s">
        <v>43</v>
      </c>
      <c r="Q7292" s="25" t="s">
        <v>44</v>
      </c>
      <c r="R7292" s="28">
        <v>2.29</v>
      </c>
      <c r="S7292" s="29">
        <v>2.29</v>
      </c>
      <c r="T7292" s="29"/>
      <c r="U7292" s="29">
        <v>2.29</v>
      </c>
      <c r="V7292" s="1">
        <v>1.69</v>
      </c>
      <c r="W7292" s="1" t="s">
        <v>45</v>
      </c>
      <c r="X7292" s="1" t="s">
        <v>45</v>
      </c>
      <c r="Y7292" s="30">
        <f t="shared" si="908"/>
        <v>2.29</v>
      </c>
      <c r="Z7292" s="31">
        <f t="shared" si="909"/>
        <v>0</v>
      </c>
      <c r="AA7292" s="32">
        <f t="shared" si="910"/>
        <v>0</v>
      </c>
      <c r="AB7292" t="b">
        <f t="shared" si="911"/>
        <v>1</v>
      </c>
      <c r="AC7292" s="2" t="s">
        <v>144</v>
      </c>
      <c r="AD7292" s="2">
        <v>1.69</v>
      </c>
      <c r="AG7292" t="s">
        <v>45</v>
      </c>
      <c r="AH7292" t="s">
        <v>45</v>
      </c>
    </row>
    <row r="7293" spans="1:34" ht="16" hidden="1" x14ac:dyDescent="0.4">
      <c r="A7293" s="24" t="s">
        <v>22172</v>
      </c>
      <c r="B7293" s="25" t="s">
        <v>23120</v>
      </c>
      <c r="C7293" t="str">
        <f t="shared" si="904"/>
        <v>47</v>
      </c>
      <c r="D7293" t="str">
        <f>_xlfn.XLOOKUP(C7293,Folha2!A:A,Folha2!B:B)</f>
        <v>MERCEARIA SALGADA</v>
      </c>
      <c r="E7293" s="26" t="str">
        <f t="shared" si="905"/>
        <v>069</v>
      </c>
      <c r="F7293" s="26" t="str">
        <f t="shared" si="906"/>
        <v>80</v>
      </c>
      <c r="G7293" s="26" t="str">
        <f t="shared" si="907"/>
        <v>07</v>
      </c>
      <c r="H7293" s="27" t="s">
        <v>23131</v>
      </c>
      <c r="I7293" s="25" t="s">
        <v>23132</v>
      </c>
      <c r="J7293" s="27" t="s">
        <v>23123</v>
      </c>
      <c r="K7293" s="25" t="s">
        <v>23133</v>
      </c>
      <c r="L7293" s="27" t="s">
        <v>42</v>
      </c>
      <c r="M7293" s="25" t="s">
        <v>43</v>
      </c>
      <c r="N7293" s="27" t="s">
        <v>43</v>
      </c>
      <c r="O7293" s="25" t="s">
        <v>43</v>
      </c>
      <c r="P7293" s="27" t="s">
        <v>43</v>
      </c>
      <c r="Q7293" s="25" t="s">
        <v>44</v>
      </c>
      <c r="R7293" s="28">
        <v>2.29</v>
      </c>
      <c r="S7293" s="29">
        <v>2.29</v>
      </c>
      <c r="T7293" s="29"/>
      <c r="U7293" s="29">
        <v>2.29</v>
      </c>
      <c r="V7293" s="1">
        <v>1.69</v>
      </c>
      <c r="W7293" s="1" t="s">
        <v>45</v>
      </c>
      <c r="X7293" s="1" t="s">
        <v>45</v>
      </c>
      <c r="Y7293" s="30">
        <f t="shared" si="908"/>
        <v>2.29</v>
      </c>
      <c r="Z7293" s="31">
        <f t="shared" si="909"/>
        <v>0</v>
      </c>
      <c r="AA7293" s="32">
        <f t="shared" si="910"/>
        <v>0</v>
      </c>
      <c r="AB7293" t="b">
        <f t="shared" si="911"/>
        <v>1</v>
      </c>
      <c r="AC7293" s="2" t="s">
        <v>144</v>
      </c>
      <c r="AD7293" s="2">
        <v>1.69</v>
      </c>
      <c r="AG7293" t="s">
        <v>4996</v>
      </c>
    </row>
    <row r="7294" spans="1:34" ht="16" hidden="1" x14ac:dyDescent="0.4">
      <c r="A7294" s="24" t="s">
        <v>22172</v>
      </c>
      <c r="B7294" s="25" t="s">
        <v>23120</v>
      </c>
      <c r="C7294" t="str">
        <f t="shared" si="904"/>
        <v>47</v>
      </c>
      <c r="D7294" t="str">
        <f>_xlfn.XLOOKUP(C7294,Folha2!A:A,Folha2!B:B)</f>
        <v>MERCEARIA SALGADA</v>
      </c>
      <c r="E7294" s="26" t="str">
        <f t="shared" si="905"/>
        <v>069</v>
      </c>
      <c r="F7294" s="26" t="str">
        <f t="shared" si="906"/>
        <v>80</v>
      </c>
      <c r="G7294" s="26" t="str">
        <f t="shared" si="907"/>
        <v>07</v>
      </c>
      <c r="H7294" s="27" t="s">
        <v>23134</v>
      </c>
      <c r="I7294" s="25" t="s">
        <v>23135</v>
      </c>
      <c r="J7294" s="27" t="s">
        <v>23123</v>
      </c>
      <c r="K7294" s="25" t="s">
        <v>23136</v>
      </c>
      <c r="L7294" s="27" t="s">
        <v>42</v>
      </c>
      <c r="M7294" s="25" t="s">
        <v>43</v>
      </c>
      <c r="N7294" s="27" t="s">
        <v>43</v>
      </c>
      <c r="O7294" s="25" t="s">
        <v>43</v>
      </c>
      <c r="P7294" s="27" t="s">
        <v>43</v>
      </c>
      <c r="Q7294" s="25" t="s">
        <v>44</v>
      </c>
      <c r="R7294" s="28">
        <v>2.29</v>
      </c>
      <c r="S7294" s="29">
        <v>2.29</v>
      </c>
      <c r="T7294" s="29"/>
      <c r="U7294" s="29"/>
      <c r="V7294" s="1" t="s">
        <v>45</v>
      </c>
      <c r="W7294" s="1" t="s">
        <v>45</v>
      </c>
      <c r="X7294" s="1" t="s">
        <v>45</v>
      </c>
      <c r="Y7294" s="30">
        <f t="shared" si="908"/>
        <v>2.29</v>
      </c>
      <c r="Z7294" s="31">
        <f t="shared" si="909"/>
        <v>0</v>
      </c>
      <c r="AA7294" s="32">
        <f t="shared" si="910"/>
        <v>0</v>
      </c>
      <c r="AB7294" t="b">
        <f t="shared" si="911"/>
        <v>1</v>
      </c>
      <c r="AC7294" s="2" t="s">
        <v>144</v>
      </c>
      <c r="AD7294" s="2">
        <v>1.69</v>
      </c>
      <c r="AG7294" t="s">
        <v>4996</v>
      </c>
    </row>
    <row r="7295" spans="1:34" ht="16" hidden="1" x14ac:dyDescent="0.4">
      <c r="A7295" s="24" t="s">
        <v>22172</v>
      </c>
      <c r="B7295" s="25" t="s">
        <v>23120</v>
      </c>
      <c r="C7295" t="str">
        <f t="shared" si="904"/>
        <v>47</v>
      </c>
      <c r="D7295" t="str">
        <f>_xlfn.XLOOKUP(C7295,Folha2!A:A,Folha2!B:B)</f>
        <v>MERCEARIA SALGADA</v>
      </c>
      <c r="E7295" s="26" t="str">
        <f t="shared" si="905"/>
        <v>069</v>
      </c>
      <c r="F7295" s="26" t="str">
        <f t="shared" si="906"/>
        <v>80</v>
      </c>
      <c r="G7295" s="26" t="str">
        <f t="shared" si="907"/>
        <v>07</v>
      </c>
      <c r="H7295" s="27" t="s">
        <v>23137</v>
      </c>
      <c r="I7295" s="25" t="s">
        <v>23138</v>
      </c>
      <c r="J7295" s="27" t="s">
        <v>23123</v>
      </c>
      <c r="K7295" s="25" t="s">
        <v>23139</v>
      </c>
      <c r="L7295" s="27" t="s">
        <v>42</v>
      </c>
      <c r="M7295" s="25" t="s">
        <v>43</v>
      </c>
      <c r="N7295" s="27" t="s">
        <v>43</v>
      </c>
      <c r="O7295" s="25" t="s">
        <v>43</v>
      </c>
      <c r="P7295" s="27" t="s">
        <v>43</v>
      </c>
      <c r="Q7295" s="25" t="s">
        <v>44</v>
      </c>
      <c r="R7295" s="28">
        <v>2.29</v>
      </c>
      <c r="S7295" s="29">
        <v>2.29</v>
      </c>
      <c r="T7295" s="29"/>
      <c r="U7295" s="29">
        <v>2.29</v>
      </c>
      <c r="V7295" s="1">
        <v>1.69</v>
      </c>
      <c r="W7295" s="1" t="s">
        <v>45</v>
      </c>
      <c r="X7295" s="1" t="s">
        <v>45</v>
      </c>
      <c r="Y7295" s="30">
        <f t="shared" si="908"/>
        <v>2.29</v>
      </c>
      <c r="Z7295" s="31">
        <f t="shared" si="909"/>
        <v>0</v>
      </c>
      <c r="AA7295" s="32">
        <f t="shared" si="910"/>
        <v>0</v>
      </c>
      <c r="AB7295" t="b">
        <f t="shared" si="911"/>
        <v>1</v>
      </c>
      <c r="AC7295" s="2" t="s">
        <v>144</v>
      </c>
      <c r="AD7295" s="2">
        <v>1.69</v>
      </c>
      <c r="AG7295" t="s">
        <v>4996</v>
      </c>
    </row>
    <row r="7296" spans="1:34" ht="16" hidden="1" x14ac:dyDescent="0.4">
      <c r="A7296" s="24" t="s">
        <v>22172</v>
      </c>
      <c r="B7296" s="25" t="s">
        <v>23120</v>
      </c>
      <c r="C7296" t="str">
        <f t="shared" si="904"/>
        <v>47</v>
      </c>
      <c r="D7296" t="str">
        <f>_xlfn.XLOOKUP(C7296,Folha2!A:A,Folha2!B:B)</f>
        <v>MERCEARIA SALGADA</v>
      </c>
      <c r="E7296" s="26" t="str">
        <f t="shared" si="905"/>
        <v>069</v>
      </c>
      <c r="F7296" s="26" t="str">
        <f t="shared" si="906"/>
        <v>80</v>
      </c>
      <c r="G7296" s="26" t="str">
        <f t="shared" si="907"/>
        <v>07</v>
      </c>
      <c r="H7296" s="27" t="s">
        <v>23140</v>
      </c>
      <c r="I7296" s="25" t="s">
        <v>23141</v>
      </c>
      <c r="J7296" s="27" t="s">
        <v>23123</v>
      </c>
      <c r="K7296" s="25" t="s">
        <v>23142</v>
      </c>
      <c r="L7296" s="27" t="s">
        <v>42</v>
      </c>
      <c r="M7296" s="25" t="s">
        <v>43</v>
      </c>
      <c r="N7296" s="27" t="s">
        <v>43</v>
      </c>
      <c r="O7296" s="25" t="s">
        <v>43</v>
      </c>
      <c r="P7296" s="27" t="s">
        <v>43</v>
      </c>
      <c r="Q7296" s="25" t="s">
        <v>44</v>
      </c>
      <c r="R7296" s="28">
        <v>2.29</v>
      </c>
      <c r="S7296" s="29">
        <v>2.29</v>
      </c>
      <c r="T7296" s="29"/>
      <c r="U7296" s="29"/>
      <c r="V7296" s="1">
        <v>1.69</v>
      </c>
      <c r="W7296" s="1" t="s">
        <v>45</v>
      </c>
      <c r="X7296" s="1" t="s">
        <v>45</v>
      </c>
      <c r="Y7296" s="30">
        <f t="shared" si="908"/>
        <v>2.29</v>
      </c>
      <c r="Z7296" s="31">
        <f t="shared" si="909"/>
        <v>0</v>
      </c>
      <c r="AA7296" s="32">
        <f t="shared" si="910"/>
        <v>0</v>
      </c>
      <c r="AB7296" t="b">
        <f t="shared" si="911"/>
        <v>1</v>
      </c>
      <c r="AC7296" s="2" t="s">
        <v>144</v>
      </c>
      <c r="AD7296" s="2">
        <v>1.69</v>
      </c>
      <c r="AG7296" t="s">
        <v>4996</v>
      </c>
    </row>
    <row r="7297" spans="1:33" ht="16" hidden="1" x14ac:dyDescent="0.4">
      <c r="A7297" s="24" t="s">
        <v>22172</v>
      </c>
      <c r="B7297" s="25" t="s">
        <v>23120</v>
      </c>
      <c r="C7297" t="str">
        <f t="shared" si="904"/>
        <v>47</v>
      </c>
      <c r="D7297" t="str">
        <f>_xlfn.XLOOKUP(C7297,Folha2!A:A,Folha2!B:B)</f>
        <v>MERCEARIA SALGADA</v>
      </c>
      <c r="E7297" s="26" t="str">
        <f t="shared" si="905"/>
        <v>069</v>
      </c>
      <c r="F7297" s="26" t="str">
        <f t="shared" si="906"/>
        <v>80</v>
      </c>
      <c r="G7297" s="26" t="str">
        <f t="shared" si="907"/>
        <v>07</v>
      </c>
      <c r="H7297" s="27" t="s">
        <v>23143</v>
      </c>
      <c r="I7297" s="25" t="s">
        <v>23144</v>
      </c>
      <c r="J7297" s="27" t="s">
        <v>23123</v>
      </c>
      <c r="K7297" s="25" t="s">
        <v>23145</v>
      </c>
      <c r="L7297" s="27" t="s">
        <v>42</v>
      </c>
      <c r="M7297" s="25" t="s">
        <v>43</v>
      </c>
      <c r="N7297" s="27" t="s">
        <v>43</v>
      </c>
      <c r="O7297" s="25" t="s">
        <v>43</v>
      </c>
      <c r="P7297" s="27" t="s">
        <v>43</v>
      </c>
      <c r="Q7297" s="25" t="s">
        <v>44</v>
      </c>
      <c r="R7297" s="28">
        <v>2.29</v>
      </c>
      <c r="S7297" s="29">
        <v>2.29</v>
      </c>
      <c r="T7297" s="29"/>
      <c r="U7297" s="29">
        <v>2.29</v>
      </c>
      <c r="V7297" s="1">
        <v>1.69</v>
      </c>
      <c r="W7297" s="1" t="s">
        <v>45</v>
      </c>
      <c r="X7297" s="1" t="s">
        <v>45</v>
      </c>
      <c r="Y7297" s="30">
        <f t="shared" si="908"/>
        <v>2.29</v>
      </c>
      <c r="Z7297" s="31">
        <f t="shared" si="909"/>
        <v>0</v>
      </c>
      <c r="AA7297" s="32">
        <f t="shared" si="910"/>
        <v>0</v>
      </c>
      <c r="AB7297" t="b">
        <f t="shared" si="911"/>
        <v>1</v>
      </c>
      <c r="AC7297" s="2" t="s">
        <v>144</v>
      </c>
      <c r="AD7297" s="2">
        <v>1.69</v>
      </c>
      <c r="AG7297" t="s">
        <v>4996</v>
      </c>
    </row>
    <row r="7298" spans="1:33" ht="16" hidden="1" x14ac:dyDescent="0.4">
      <c r="A7298" s="24" t="s">
        <v>22172</v>
      </c>
      <c r="B7298" s="25" t="s">
        <v>23120</v>
      </c>
      <c r="C7298" t="str">
        <f t="shared" si="904"/>
        <v>47</v>
      </c>
      <c r="D7298" t="str">
        <f>_xlfn.XLOOKUP(C7298,Folha2!A:A,Folha2!B:B)</f>
        <v>MERCEARIA SALGADA</v>
      </c>
      <c r="E7298" s="26" t="str">
        <f t="shared" si="905"/>
        <v>069</v>
      </c>
      <c r="F7298" s="26" t="str">
        <f t="shared" si="906"/>
        <v>80</v>
      </c>
      <c r="G7298" s="26" t="str">
        <f t="shared" si="907"/>
        <v>07</v>
      </c>
      <c r="H7298" s="27" t="s">
        <v>23146</v>
      </c>
      <c r="I7298" s="25" t="s">
        <v>23147</v>
      </c>
      <c r="J7298" s="27" t="s">
        <v>23123</v>
      </c>
      <c r="K7298" s="25" t="s">
        <v>23148</v>
      </c>
      <c r="L7298" s="27" t="s">
        <v>42</v>
      </c>
      <c r="M7298" s="25" t="s">
        <v>43</v>
      </c>
      <c r="N7298" s="27" t="s">
        <v>43</v>
      </c>
      <c r="O7298" s="25" t="s">
        <v>43</v>
      </c>
      <c r="P7298" s="27" t="s">
        <v>43</v>
      </c>
      <c r="Q7298" s="25" t="s">
        <v>44</v>
      </c>
      <c r="R7298" s="28">
        <v>2.29</v>
      </c>
      <c r="S7298" s="29">
        <v>2.29</v>
      </c>
      <c r="T7298" s="29"/>
      <c r="U7298" s="29">
        <v>2.29</v>
      </c>
      <c r="V7298" s="1">
        <v>1.69</v>
      </c>
      <c r="W7298" s="1" t="s">
        <v>45</v>
      </c>
      <c r="X7298" s="1" t="s">
        <v>45</v>
      </c>
      <c r="Y7298" s="30">
        <f t="shared" si="908"/>
        <v>2.29</v>
      </c>
      <c r="Z7298" s="31">
        <f t="shared" si="909"/>
        <v>0</v>
      </c>
      <c r="AA7298" s="32">
        <f t="shared" si="910"/>
        <v>0</v>
      </c>
      <c r="AB7298" t="b">
        <f t="shared" si="911"/>
        <v>1</v>
      </c>
      <c r="AC7298" s="2" t="s">
        <v>144</v>
      </c>
      <c r="AD7298" s="2">
        <v>1.69</v>
      </c>
      <c r="AG7298" t="s">
        <v>4996</v>
      </c>
    </row>
    <row r="7299" spans="1:33" ht="16" hidden="1" x14ac:dyDescent="0.4">
      <c r="A7299" s="24" t="s">
        <v>22172</v>
      </c>
      <c r="B7299" s="25" t="s">
        <v>23120</v>
      </c>
      <c r="C7299" t="str">
        <f t="shared" si="904"/>
        <v>47</v>
      </c>
      <c r="D7299" t="str">
        <f>_xlfn.XLOOKUP(C7299,Folha2!A:A,Folha2!B:B)</f>
        <v>MERCEARIA SALGADA</v>
      </c>
      <c r="E7299" s="26" t="str">
        <f t="shared" si="905"/>
        <v>069</v>
      </c>
      <c r="F7299" s="26" t="str">
        <f t="shared" si="906"/>
        <v>80</v>
      </c>
      <c r="G7299" s="26" t="str">
        <f t="shared" si="907"/>
        <v>07</v>
      </c>
      <c r="H7299" s="27" t="s">
        <v>23149</v>
      </c>
      <c r="I7299" s="25" t="s">
        <v>23150</v>
      </c>
      <c r="J7299" s="27" t="s">
        <v>23123</v>
      </c>
      <c r="K7299" s="25" t="s">
        <v>23151</v>
      </c>
      <c r="L7299" s="27" t="s">
        <v>42</v>
      </c>
      <c r="M7299" s="25" t="s">
        <v>43</v>
      </c>
      <c r="N7299" s="27" t="s">
        <v>43</v>
      </c>
      <c r="O7299" s="25" t="s">
        <v>43</v>
      </c>
      <c r="P7299" s="27" t="s">
        <v>43</v>
      </c>
      <c r="Q7299" s="25" t="s">
        <v>44</v>
      </c>
      <c r="R7299" s="28">
        <v>2.29</v>
      </c>
      <c r="S7299" s="29">
        <v>2.29</v>
      </c>
      <c r="T7299" s="29"/>
      <c r="U7299" s="29">
        <v>2.29</v>
      </c>
      <c r="V7299" s="1">
        <v>1.69</v>
      </c>
      <c r="W7299" s="1" t="s">
        <v>45</v>
      </c>
      <c r="X7299" s="1" t="s">
        <v>45</v>
      </c>
      <c r="Y7299" s="30">
        <f t="shared" si="908"/>
        <v>2.29</v>
      </c>
      <c r="Z7299" s="31">
        <f t="shared" si="909"/>
        <v>0</v>
      </c>
      <c r="AA7299" s="32">
        <f t="shared" si="910"/>
        <v>0</v>
      </c>
      <c r="AB7299" t="b">
        <f t="shared" si="911"/>
        <v>1</v>
      </c>
      <c r="AC7299" s="2" t="s">
        <v>144</v>
      </c>
      <c r="AD7299" s="2">
        <v>1.69</v>
      </c>
      <c r="AG7299" t="s">
        <v>4996</v>
      </c>
    </row>
    <row r="7300" spans="1:33" ht="16" hidden="1" x14ac:dyDescent="0.4">
      <c r="A7300" s="24" t="s">
        <v>22172</v>
      </c>
      <c r="B7300" s="25" t="s">
        <v>23120</v>
      </c>
      <c r="C7300" t="str">
        <f t="shared" ref="C7300:C7363" si="912">MID(A7300,2,2)</f>
        <v>47</v>
      </c>
      <c r="D7300" t="str">
        <f>_xlfn.XLOOKUP(C7300,Folha2!A:A,Folha2!B:B)</f>
        <v>MERCEARIA SALGADA</v>
      </c>
      <c r="E7300" s="26" t="str">
        <f t="shared" ref="E7300:E7363" si="913">MID(A7300,5,3)</f>
        <v>069</v>
      </c>
      <c r="F7300" s="26" t="str">
        <f t="shared" ref="F7300:F7363" si="914">MID(B7300,5,2)</f>
        <v>80</v>
      </c>
      <c r="G7300" s="26" t="str">
        <f t="shared" ref="G7300:G7363" si="915">MID(B7300,8,2)</f>
        <v>07</v>
      </c>
      <c r="H7300" s="27" t="s">
        <v>23152</v>
      </c>
      <c r="I7300" s="25" t="s">
        <v>23153</v>
      </c>
      <c r="J7300" s="27" t="s">
        <v>23123</v>
      </c>
      <c r="K7300" s="25" t="s">
        <v>23154</v>
      </c>
      <c r="L7300" s="27" t="s">
        <v>42</v>
      </c>
      <c r="M7300" s="25" t="s">
        <v>43</v>
      </c>
      <c r="N7300" s="27" t="s">
        <v>43</v>
      </c>
      <c r="O7300" s="25" t="s">
        <v>43</v>
      </c>
      <c r="P7300" s="27" t="s">
        <v>43</v>
      </c>
      <c r="Q7300" s="25" t="s">
        <v>44</v>
      </c>
      <c r="R7300" s="28">
        <v>2.29</v>
      </c>
      <c r="S7300" s="29">
        <v>2.29</v>
      </c>
      <c r="T7300" s="29"/>
      <c r="U7300" s="29">
        <v>2.29</v>
      </c>
      <c r="V7300" s="1">
        <v>1.69</v>
      </c>
      <c r="W7300" s="1" t="s">
        <v>45</v>
      </c>
      <c r="X7300" s="1" t="s">
        <v>45</v>
      </c>
      <c r="Y7300" s="30">
        <f t="shared" ref="Y7300:Y7363" si="916">IF(OR(N7300="O",O7300="O"),IF(COUNT(V7300:X7300)&gt;0,MIN(V7300:X7300),MIN(S7300:U7300)),IF(M7300="O",MIN(S7300:U7300),IF(L7300="E",IFERROR(MODE(S7300:U7300),MIN(S7300:U7300)),AVERAGE(S7300:U7300))))</f>
        <v>2.29</v>
      </c>
      <c r="Z7300" s="31">
        <f t="shared" ref="Z7300:Z7363" si="917">R7300/Y7300-1</f>
        <v>0</v>
      </c>
      <c r="AA7300" s="32">
        <f t="shared" ref="AA7300:AA7363" si="918">R7300-Y7300</f>
        <v>0</v>
      </c>
      <c r="AB7300" t="b">
        <f t="shared" ref="AB7300:AB7363" si="919">R7300=Y7300</f>
        <v>1</v>
      </c>
      <c r="AC7300" s="2" t="s">
        <v>144</v>
      </c>
      <c r="AD7300" s="2">
        <v>1.69</v>
      </c>
      <c r="AG7300" t="s">
        <v>4996</v>
      </c>
    </row>
    <row r="7301" spans="1:33" ht="16" hidden="1" x14ac:dyDescent="0.4">
      <c r="A7301" s="24" t="s">
        <v>22172</v>
      </c>
      <c r="B7301" s="25" t="s">
        <v>23120</v>
      </c>
      <c r="C7301" t="str">
        <f t="shared" si="912"/>
        <v>47</v>
      </c>
      <c r="D7301" t="str">
        <f>_xlfn.XLOOKUP(C7301,Folha2!A:A,Folha2!B:B)</f>
        <v>MERCEARIA SALGADA</v>
      </c>
      <c r="E7301" s="26" t="str">
        <f t="shared" si="913"/>
        <v>069</v>
      </c>
      <c r="F7301" s="26" t="str">
        <f t="shared" si="914"/>
        <v>80</v>
      </c>
      <c r="G7301" s="26" t="str">
        <f t="shared" si="915"/>
        <v>07</v>
      </c>
      <c r="H7301" s="27" t="s">
        <v>23155</v>
      </c>
      <c r="I7301" s="25" t="s">
        <v>23156</v>
      </c>
      <c r="J7301" s="27" t="s">
        <v>23123</v>
      </c>
      <c r="K7301" s="25" t="s">
        <v>23157</v>
      </c>
      <c r="L7301" s="27" t="s">
        <v>42</v>
      </c>
      <c r="M7301" s="25" t="s">
        <v>43</v>
      </c>
      <c r="N7301" s="27" t="s">
        <v>43</v>
      </c>
      <c r="O7301" s="25" t="s">
        <v>43</v>
      </c>
      <c r="P7301" s="27" t="s">
        <v>43</v>
      </c>
      <c r="Q7301" s="25" t="s">
        <v>44</v>
      </c>
      <c r="R7301" s="28">
        <v>2.29</v>
      </c>
      <c r="S7301" s="29">
        <v>2.29</v>
      </c>
      <c r="T7301" s="29"/>
      <c r="U7301" s="29"/>
      <c r="V7301" s="1" t="s">
        <v>45</v>
      </c>
      <c r="W7301" s="1" t="s">
        <v>45</v>
      </c>
      <c r="X7301" s="1" t="s">
        <v>45</v>
      </c>
      <c r="Y7301" s="30">
        <f t="shared" si="916"/>
        <v>2.29</v>
      </c>
      <c r="Z7301" s="31">
        <f t="shared" si="917"/>
        <v>0</v>
      </c>
      <c r="AA7301" s="32">
        <f t="shared" si="918"/>
        <v>0</v>
      </c>
      <c r="AB7301" t="b">
        <f t="shared" si="919"/>
        <v>1</v>
      </c>
      <c r="AC7301" s="2" t="s">
        <v>144</v>
      </c>
      <c r="AD7301" s="2">
        <v>1.69</v>
      </c>
      <c r="AG7301" t="s">
        <v>4996</v>
      </c>
    </row>
    <row r="7302" spans="1:33" ht="16" hidden="1" x14ac:dyDescent="0.4">
      <c r="A7302" s="24" t="s">
        <v>22172</v>
      </c>
      <c r="B7302" s="25" t="s">
        <v>23120</v>
      </c>
      <c r="C7302" t="str">
        <f t="shared" si="912"/>
        <v>47</v>
      </c>
      <c r="D7302" t="str">
        <f>_xlfn.XLOOKUP(C7302,Folha2!A:A,Folha2!B:B)</f>
        <v>MERCEARIA SALGADA</v>
      </c>
      <c r="E7302" s="26" t="str">
        <f t="shared" si="913"/>
        <v>069</v>
      </c>
      <c r="F7302" s="26" t="str">
        <f t="shared" si="914"/>
        <v>80</v>
      </c>
      <c r="G7302" s="26" t="str">
        <f t="shared" si="915"/>
        <v>07</v>
      </c>
      <c r="H7302" s="27" t="s">
        <v>23158</v>
      </c>
      <c r="I7302" s="25" t="s">
        <v>23159</v>
      </c>
      <c r="J7302" s="27" t="s">
        <v>23123</v>
      </c>
      <c r="K7302" s="25" t="s">
        <v>23160</v>
      </c>
      <c r="L7302" s="27" t="s">
        <v>42</v>
      </c>
      <c r="M7302" s="25" t="s">
        <v>52</v>
      </c>
      <c r="N7302" s="27" t="s">
        <v>43</v>
      </c>
      <c r="O7302" s="25" t="s">
        <v>43</v>
      </c>
      <c r="P7302" s="27" t="s">
        <v>52</v>
      </c>
      <c r="Q7302" s="25" t="s">
        <v>44</v>
      </c>
      <c r="R7302" s="28">
        <v>4.8899999999999997</v>
      </c>
      <c r="S7302" s="29">
        <v>4.8899999999999997</v>
      </c>
      <c r="T7302" s="29"/>
      <c r="U7302" s="29">
        <v>4.8899999999999997</v>
      </c>
      <c r="V7302" s="1">
        <v>3.98</v>
      </c>
      <c r="W7302" s="1" t="s">
        <v>45</v>
      </c>
      <c r="X7302" s="1">
        <v>3.99</v>
      </c>
      <c r="Y7302" s="30">
        <f t="shared" si="916"/>
        <v>4.8899999999999997</v>
      </c>
      <c r="Z7302" s="31">
        <f t="shared" si="917"/>
        <v>0</v>
      </c>
      <c r="AA7302" s="32">
        <f t="shared" si="918"/>
        <v>0</v>
      </c>
      <c r="AB7302" t="b">
        <f t="shared" si="919"/>
        <v>1</v>
      </c>
      <c r="AC7302" s="2" t="s">
        <v>144</v>
      </c>
      <c r="AD7302" s="2">
        <v>3.99</v>
      </c>
      <c r="AG7302" t="s">
        <v>4996</v>
      </c>
    </row>
    <row r="7303" spans="1:33" ht="16" hidden="1" x14ac:dyDescent="0.4">
      <c r="A7303" s="24" t="s">
        <v>22172</v>
      </c>
      <c r="B7303" s="25" t="s">
        <v>23120</v>
      </c>
      <c r="C7303" t="str">
        <f t="shared" si="912"/>
        <v>47</v>
      </c>
      <c r="D7303" t="str">
        <f>_xlfn.XLOOKUP(C7303,Folha2!A:A,Folha2!B:B)</f>
        <v>MERCEARIA SALGADA</v>
      </c>
      <c r="E7303" s="26" t="str">
        <f t="shared" si="913"/>
        <v>069</v>
      </c>
      <c r="F7303" s="26" t="str">
        <f t="shared" si="914"/>
        <v>80</v>
      </c>
      <c r="G7303" s="26" t="str">
        <f t="shared" si="915"/>
        <v>07</v>
      </c>
      <c r="H7303" s="27" t="s">
        <v>23161</v>
      </c>
      <c r="I7303" s="25" t="s">
        <v>23162</v>
      </c>
      <c r="J7303" s="27" t="s">
        <v>23123</v>
      </c>
      <c r="K7303" s="25" t="s">
        <v>23163</v>
      </c>
      <c r="L7303" s="27" t="s">
        <v>42</v>
      </c>
      <c r="M7303" s="25" t="s">
        <v>52</v>
      </c>
      <c r="N7303" s="27" t="s">
        <v>43</v>
      </c>
      <c r="O7303" s="25" t="s">
        <v>43</v>
      </c>
      <c r="P7303" s="27" t="s">
        <v>52</v>
      </c>
      <c r="Q7303" s="25" t="s">
        <v>44</v>
      </c>
      <c r="R7303" s="28">
        <v>4.8899999999999997</v>
      </c>
      <c r="S7303" s="29">
        <v>4.8899999999999997</v>
      </c>
      <c r="T7303" s="29"/>
      <c r="U7303" s="29">
        <v>4.8899999999999997</v>
      </c>
      <c r="V7303" s="1">
        <v>3.98</v>
      </c>
      <c r="W7303" s="1" t="s">
        <v>45</v>
      </c>
      <c r="X7303" s="1">
        <v>3.99</v>
      </c>
      <c r="Y7303" s="30">
        <f t="shared" si="916"/>
        <v>4.8899999999999997</v>
      </c>
      <c r="Z7303" s="31">
        <f t="shared" si="917"/>
        <v>0</v>
      </c>
      <c r="AA7303" s="32">
        <f t="shared" si="918"/>
        <v>0</v>
      </c>
      <c r="AB7303" t="b">
        <f t="shared" si="919"/>
        <v>1</v>
      </c>
      <c r="AC7303" s="2" t="s">
        <v>144</v>
      </c>
      <c r="AD7303" s="2">
        <v>3.99</v>
      </c>
      <c r="AG7303" t="s">
        <v>4996</v>
      </c>
    </row>
    <row r="7304" spans="1:33" ht="16" hidden="1" x14ac:dyDescent="0.4">
      <c r="A7304" s="24" t="s">
        <v>22172</v>
      </c>
      <c r="B7304" s="25" t="s">
        <v>23120</v>
      </c>
      <c r="C7304" t="str">
        <f t="shared" si="912"/>
        <v>47</v>
      </c>
      <c r="D7304" t="str">
        <f>_xlfn.XLOOKUP(C7304,Folha2!A:A,Folha2!B:B)</f>
        <v>MERCEARIA SALGADA</v>
      </c>
      <c r="E7304" s="26" t="str">
        <f t="shared" si="913"/>
        <v>069</v>
      </c>
      <c r="F7304" s="26" t="str">
        <f t="shared" si="914"/>
        <v>80</v>
      </c>
      <c r="G7304" s="26" t="str">
        <f t="shared" si="915"/>
        <v>07</v>
      </c>
      <c r="H7304" s="27" t="s">
        <v>23164</v>
      </c>
      <c r="I7304" s="25" t="s">
        <v>23165</v>
      </c>
      <c r="J7304" s="27" t="s">
        <v>23123</v>
      </c>
      <c r="K7304" s="25" t="s">
        <v>23166</v>
      </c>
      <c r="L7304" s="27" t="s">
        <v>42</v>
      </c>
      <c r="M7304" s="25" t="s">
        <v>43</v>
      </c>
      <c r="N7304" s="27" t="s">
        <v>43</v>
      </c>
      <c r="O7304" s="25" t="s">
        <v>43</v>
      </c>
      <c r="P7304" s="27" t="s">
        <v>43</v>
      </c>
      <c r="Q7304" s="25" t="s">
        <v>44</v>
      </c>
      <c r="R7304" s="28">
        <v>4.8899999999999997</v>
      </c>
      <c r="S7304" s="29">
        <v>4.8899999999999997</v>
      </c>
      <c r="T7304" s="29"/>
      <c r="U7304" s="29">
        <v>4.8899999999999997</v>
      </c>
      <c r="V7304" s="1">
        <v>3.98</v>
      </c>
      <c r="W7304" s="1" t="s">
        <v>45</v>
      </c>
      <c r="X7304" s="1">
        <v>3.99</v>
      </c>
      <c r="Y7304" s="30">
        <f t="shared" si="916"/>
        <v>4.8899999999999997</v>
      </c>
      <c r="Z7304" s="31">
        <f t="shared" si="917"/>
        <v>0</v>
      </c>
      <c r="AA7304" s="32">
        <f t="shared" si="918"/>
        <v>0</v>
      </c>
      <c r="AB7304" t="b">
        <f t="shared" si="919"/>
        <v>1</v>
      </c>
      <c r="AC7304" s="2" t="s">
        <v>144</v>
      </c>
      <c r="AD7304" s="2">
        <v>3.99</v>
      </c>
      <c r="AG7304" t="s">
        <v>4996</v>
      </c>
    </row>
    <row r="7305" spans="1:33" ht="16" hidden="1" x14ac:dyDescent="0.4">
      <c r="A7305" s="24" t="s">
        <v>22172</v>
      </c>
      <c r="B7305" s="25" t="s">
        <v>23120</v>
      </c>
      <c r="C7305" t="str">
        <f t="shared" si="912"/>
        <v>47</v>
      </c>
      <c r="D7305" t="str">
        <f>_xlfn.XLOOKUP(C7305,Folha2!A:A,Folha2!B:B)</f>
        <v>MERCEARIA SALGADA</v>
      </c>
      <c r="E7305" s="26" t="str">
        <f t="shared" si="913"/>
        <v>069</v>
      </c>
      <c r="F7305" s="26" t="str">
        <f t="shared" si="914"/>
        <v>80</v>
      </c>
      <c r="G7305" s="26" t="str">
        <f t="shared" si="915"/>
        <v>07</v>
      </c>
      <c r="H7305" s="27" t="s">
        <v>23167</v>
      </c>
      <c r="I7305" s="25" t="s">
        <v>23168</v>
      </c>
      <c r="J7305" s="27" t="s">
        <v>22183</v>
      </c>
      <c r="K7305" s="25" t="s">
        <v>23169</v>
      </c>
      <c r="L7305" s="27" t="s">
        <v>42</v>
      </c>
      <c r="M7305" s="25" t="s">
        <v>43</v>
      </c>
      <c r="N7305" s="27" t="s">
        <v>43</v>
      </c>
      <c r="O7305" s="25" t="s">
        <v>43</v>
      </c>
      <c r="P7305" s="27" t="s">
        <v>43</v>
      </c>
      <c r="Q7305" s="25" t="s">
        <v>186</v>
      </c>
      <c r="R7305" s="28">
        <v>1.99</v>
      </c>
      <c r="S7305" s="29">
        <v>1.99</v>
      </c>
      <c r="T7305" s="29"/>
      <c r="U7305" s="29">
        <v>1.99</v>
      </c>
      <c r="V7305" s="1" t="s">
        <v>45</v>
      </c>
      <c r="W7305" s="1" t="s">
        <v>45</v>
      </c>
      <c r="X7305" s="1" t="s">
        <v>45</v>
      </c>
      <c r="Y7305" s="30">
        <f t="shared" si="916"/>
        <v>1.99</v>
      </c>
      <c r="Z7305" s="31">
        <f t="shared" si="917"/>
        <v>0</v>
      </c>
      <c r="AA7305" s="32">
        <f t="shared" si="918"/>
        <v>0</v>
      </c>
      <c r="AB7305" t="b">
        <f t="shared" si="919"/>
        <v>1</v>
      </c>
      <c r="AC7305" s="2" t="s">
        <v>144</v>
      </c>
      <c r="AD7305" s="2">
        <v>1.49</v>
      </c>
      <c r="AG7305" t="s">
        <v>4996</v>
      </c>
    </row>
    <row r="7306" spans="1:33" ht="16" hidden="1" x14ac:dyDescent="0.4">
      <c r="A7306" s="24" t="s">
        <v>22172</v>
      </c>
      <c r="B7306" s="25" t="s">
        <v>23120</v>
      </c>
      <c r="C7306" t="str">
        <f t="shared" si="912"/>
        <v>47</v>
      </c>
      <c r="D7306" t="str">
        <f>_xlfn.XLOOKUP(C7306,Folha2!A:A,Folha2!B:B)</f>
        <v>MERCEARIA SALGADA</v>
      </c>
      <c r="E7306" s="26" t="str">
        <f t="shared" si="913"/>
        <v>069</v>
      </c>
      <c r="F7306" s="26" t="str">
        <f t="shared" si="914"/>
        <v>80</v>
      </c>
      <c r="G7306" s="26" t="str">
        <f t="shared" si="915"/>
        <v>07</v>
      </c>
      <c r="H7306" s="27" t="s">
        <v>23170</v>
      </c>
      <c r="I7306" s="25" t="s">
        <v>23171</v>
      </c>
      <c r="J7306" s="27" t="s">
        <v>22183</v>
      </c>
      <c r="K7306" s="25" t="s">
        <v>23172</v>
      </c>
      <c r="L7306" s="27" t="s">
        <v>42</v>
      </c>
      <c r="M7306" s="25" t="s">
        <v>43</v>
      </c>
      <c r="N7306" s="27" t="s">
        <v>43</v>
      </c>
      <c r="O7306" s="25" t="s">
        <v>43</v>
      </c>
      <c r="P7306" s="27" t="s">
        <v>43</v>
      </c>
      <c r="Q7306" s="25" t="s">
        <v>186</v>
      </c>
      <c r="R7306" s="28">
        <v>1.99</v>
      </c>
      <c r="S7306" s="29">
        <v>1.99</v>
      </c>
      <c r="T7306" s="29"/>
      <c r="U7306" s="29">
        <v>1.99</v>
      </c>
      <c r="V7306" s="1" t="s">
        <v>45</v>
      </c>
      <c r="W7306" s="1" t="s">
        <v>45</v>
      </c>
      <c r="X7306" s="1" t="s">
        <v>45</v>
      </c>
      <c r="Y7306" s="30">
        <f t="shared" si="916"/>
        <v>1.99</v>
      </c>
      <c r="Z7306" s="31">
        <f t="shared" si="917"/>
        <v>0</v>
      </c>
      <c r="AA7306" s="32">
        <f t="shared" si="918"/>
        <v>0</v>
      </c>
      <c r="AB7306" t="b">
        <f t="shared" si="919"/>
        <v>1</v>
      </c>
      <c r="AC7306" s="2" t="s">
        <v>144</v>
      </c>
      <c r="AD7306" s="2">
        <v>1.49</v>
      </c>
      <c r="AG7306" t="s">
        <v>4996</v>
      </c>
    </row>
    <row r="7307" spans="1:33" ht="16" hidden="1" x14ac:dyDescent="0.4">
      <c r="A7307" s="24" t="s">
        <v>22172</v>
      </c>
      <c r="B7307" s="25" t="s">
        <v>23120</v>
      </c>
      <c r="C7307" t="str">
        <f t="shared" si="912"/>
        <v>47</v>
      </c>
      <c r="D7307" t="str">
        <f>_xlfn.XLOOKUP(C7307,Folha2!A:A,Folha2!B:B)</f>
        <v>MERCEARIA SALGADA</v>
      </c>
      <c r="E7307" s="26" t="str">
        <f t="shared" si="913"/>
        <v>069</v>
      </c>
      <c r="F7307" s="26" t="str">
        <f t="shared" si="914"/>
        <v>80</v>
      </c>
      <c r="G7307" s="26" t="str">
        <f t="shared" si="915"/>
        <v>07</v>
      </c>
      <c r="H7307" s="27" t="s">
        <v>23173</v>
      </c>
      <c r="I7307" s="25" t="s">
        <v>23174</v>
      </c>
      <c r="J7307" s="27" t="s">
        <v>22183</v>
      </c>
      <c r="K7307" s="25" t="s">
        <v>23175</v>
      </c>
      <c r="L7307" s="27" t="s">
        <v>42</v>
      </c>
      <c r="M7307" s="25" t="s">
        <v>43</v>
      </c>
      <c r="N7307" s="27" t="s">
        <v>43</v>
      </c>
      <c r="O7307" s="25" t="s">
        <v>43</v>
      </c>
      <c r="P7307" s="27" t="s">
        <v>43</v>
      </c>
      <c r="Q7307" s="25" t="s">
        <v>186</v>
      </c>
      <c r="R7307" s="28">
        <v>1.99</v>
      </c>
      <c r="S7307" s="29">
        <v>1.99</v>
      </c>
      <c r="T7307" s="29"/>
      <c r="U7307" s="29"/>
      <c r="V7307" s="1" t="s">
        <v>45</v>
      </c>
      <c r="W7307" s="1" t="s">
        <v>45</v>
      </c>
      <c r="X7307" s="1" t="s">
        <v>45</v>
      </c>
      <c r="Y7307" s="30">
        <f t="shared" si="916"/>
        <v>1.99</v>
      </c>
      <c r="Z7307" s="31">
        <f t="shared" si="917"/>
        <v>0</v>
      </c>
      <c r="AA7307" s="32">
        <f t="shared" si="918"/>
        <v>0</v>
      </c>
      <c r="AB7307" t="b">
        <f t="shared" si="919"/>
        <v>1</v>
      </c>
      <c r="AC7307" s="2" t="s">
        <v>144</v>
      </c>
      <c r="AD7307" s="2">
        <v>1.49</v>
      </c>
      <c r="AG7307" t="s">
        <v>4996</v>
      </c>
    </row>
    <row r="7308" spans="1:33" ht="16" hidden="1" x14ac:dyDescent="0.4">
      <c r="A7308" s="24" t="s">
        <v>22172</v>
      </c>
      <c r="B7308" s="25" t="s">
        <v>23120</v>
      </c>
      <c r="C7308" t="str">
        <f t="shared" si="912"/>
        <v>47</v>
      </c>
      <c r="D7308" t="str">
        <f>_xlfn.XLOOKUP(C7308,Folha2!A:A,Folha2!B:B)</f>
        <v>MERCEARIA SALGADA</v>
      </c>
      <c r="E7308" s="26" t="str">
        <f t="shared" si="913"/>
        <v>069</v>
      </c>
      <c r="F7308" s="26" t="str">
        <f t="shared" si="914"/>
        <v>80</v>
      </c>
      <c r="G7308" s="26" t="str">
        <f t="shared" si="915"/>
        <v>07</v>
      </c>
      <c r="H7308" s="27" t="s">
        <v>23176</v>
      </c>
      <c r="I7308" s="25" t="s">
        <v>23177</v>
      </c>
      <c r="J7308" s="27" t="s">
        <v>22183</v>
      </c>
      <c r="K7308" s="25" t="s">
        <v>23178</v>
      </c>
      <c r="L7308" s="27" t="s">
        <v>42</v>
      </c>
      <c r="M7308" s="25" t="s">
        <v>43</v>
      </c>
      <c r="N7308" s="27" t="s">
        <v>43</v>
      </c>
      <c r="O7308" s="25" t="s">
        <v>43</v>
      </c>
      <c r="P7308" s="27" t="s">
        <v>43</v>
      </c>
      <c r="Q7308" s="25" t="s">
        <v>186</v>
      </c>
      <c r="R7308" s="28">
        <v>1.99</v>
      </c>
      <c r="S7308" s="29">
        <v>1.99</v>
      </c>
      <c r="T7308" s="29"/>
      <c r="U7308" s="29">
        <v>1.99</v>
      </c>
      <c r="V7308" s="1" t="s">
        <v>45</v>
      </c>
      <c r="W7308" s="1" t="s">
        <v>45</v>
      </c>
      <c r="X7308" s="1">
        <v>1.49</v>
      </c>
      <c r="Y7308" s="30">
        <f t="shared" si="916"/>
        <v>1.99</v>
      </c>
      <c r="Z7308" s="31">
        <f t="shared" si="917"/>
        <v>0</v>
      </c>
      <c r="AA7308" s="32">
        <f t="shared" si="918"/>
        <v>0</v>
      </c>
      <c r="AB7308" t="b">
        <f t="shared" si="919"/>
        <v>1</v>
      </c>
      <c r="AC7308" s="2" t="s">
        <v>144</v>
      </c>
      <c r="AD7308" s="2">
        <v>1.49</v>
      </c>
      <c r="AG7308" t="s">
        <v>4996</v>
      </c>
    </row>
    <row r="7309" spans="1:33" ht="16" hidden="1" x14ac:dyDescent="0.4">
      <c r="A7309" s="24" t="s">
        <v>22172</v>
      </c>
      <c r="B7309" s="25" t="s">
        <v>23120</v>
      </c>
      <c r="C7309" t="str">
        <f t="shared" si="912"/>
        <v>47</v>
      </c>
      <c r="D7309" t="str">
        <f>_xlfn.XLOOKUP(C7309,Folha2!A:A,Folha2!B:B)</f>
        <v>MERCEARIA SALGADA</v>
      </c>
      <c r="E7309" s="26" t="str">
        <f t="shared" si="913"/>
        <v>069</v>
      </c>
      <c r="F7309" s="26" t="str">
        <f t="shared" si="914"/>
        <v>80</v>
      </c>
      <c r="G7309" s="26" t="str">
        <f t="shared" si="915"/>
        <v>07</v>
      </c>
      <c r="H7309" s="27" t="s">
        <v>23179</v>
      </c>
      <c r="I7309" s="25" t="s">
        <v>23180</v>
      </c>
      <c r="J7309" s="27" t="s">
        <v>22183</v>
      </c>
      <c r="K7309" s="25" t="s">
        <v>23181</v>
      </c>
      <c r="L7309" s="27" t="s">
        <v>42</v>
      </c>
      <c r="M7309" s="25" t="s">
        <v>43</v>
      </c>
      <c r="N7309" s="27" t="s">
        <v>43</v>
      </c>
      <c r="O7309" s="25" t="s">
        <v>43</v>
      </c>
      <c r="P7309" s="27" t="s">
        <v>43</v>
      </c>
      <c r="Q7309" s="25" t="s">
        <v>186</v>
      </c>
      <c r="R7309" s="28">
        <v>1.99</v>
      </c>
      <c r="S7309" s="29">
        <v>1.99</v>
      </c>
      <c r="T7309" s="29"/>
      <c r="U7309" s="29">
        <v>1.99</v>
      </c>
      <c r="V7309" s="1" t="s">
        <v>45</v>
      </c>
      <c r="W7309" s="1" t="s">
        <v>45</v>
      </c>
      <c r="X7309" s="1" t="s">
        <v>45</v>
      </c>
      <c r="Y7309" s="30">
        <f t="shared" si="916"/>
        <v>1.99</v>
      </c>
      <c r="Z7309" s="31">
        <f t="shared" si="917"/>
        <v>0</v>
      </c>
      <c r="AA7309" s="32">
        <f t="shared" si="918"/>
        <v>0</v>
      </c>
      <c r="AB7309" t="b">
        <f t="shared" si="919"/>
        <v>1</v>
      </c>
      <c r="AC7309" s="2" t="s">
        <v>144</v>
      </c>
      <c r="AD7309" s="2">
        <v>1.49</v>
      </c>
      <c r="AG7309" t="s">
        <v>4996</v>
      </c>
    </row>
    <row r="7310" spans="1:33" ht="16" hidden="1" x14ac:dyDescent="0.4">
      <c r="A7310" s="24" t="s">
        <v>22172</v>
      </c>
      <c r="B7310" s="25" t="s">
        <v>23120</v>
      </c>
      <c r="C7310" t="str">
        <f t="shared" si="912"/>
        <v>47</v>
      </c>
      <c r="D7310" t="str">
        <f>_xlfn.XLOOKUP(C7310,Folha2!A:A,Folha2!B:B)</f>
        <v>MERCEARIA SALGADA</v>
      </c>
      <c r="E7310" s="26" t="str">
        <f t="shared" si="913"/>
        <v>069</v>
      </c>
      <c r="F7310" s="26" t="str">
        <f t="shared" si="914"/>
        <v>80</v>
      </c>
      <c r="G7310" s="26" t="str">
        <f t="shared" si="915"/>
        <v>07</v>
      </c>
      <c r="H7310" s="27" t="s">
        <v>23182</v>
      </c>
      <c r="I7310" s="25" t="s">
        <v>23183</v>
      </c>
      <c r="J7310" s="27" t="s">
        <v>22183</v>
      </c>
      <c r="K7310" s="25" t="s">
        <v>23184</v>
      </c>
      <c r="L7310" s="27" t="s">
        <v>42</v>
      </c>
      <c r="M7310" s="25" t="s">
        <v>43</v>
      </c>
      <c r="N7310" s="27" t="s">
        <v>43</v>
      </c>
      <c r="O7310" s="25" t="s">
        <v>43</v>
      </c>
      <c r="P7310" s="27" t="s">
        <v>43</v>
      </c>
      <c r="Q7310" s="25" t="s">
        <v>186</v>
      </c>
      <c r="R7310" s="28">
        <v>1.99</v>
      </c>
      <c r="S7310" s="29">
        <v>1.99</v>
      </c>
      <c r="T7310" s="29"/>
      <c r="U7310" s="29">
        <v>1.99</v>
      </c>
      <c r="V7310" s="1" t="s">
        <v>45</v>
      </c>
      <c r="W7310" s="1" t="s">
        <v>45</v>
      </c>
      <c r="X7310" s="1" t="s">
        <v>45</v>
      </c>
      <c r="Y7310" s="30">
        <f t="shared" si="916"/>
        <v>1.99</v>
      </c>
      <c r="Z7310" s="31">
        <f t="shared" si="917"/>
        <v>0</v>
      </c>
      <c r="AA7310" s="32">
        <f t="shared" si="918"/>
        <v>0</v>
      </c>
      <c r="AB7310" t="b">
        <f t="shared" si="919"/>
        <v>1</v>
      </c>
      <c r="AC7310" s="2" t="s">
        <v>144</v>
      </c>
      <c r="AD7310" s="2">
        <v>1.49</v>
      </c>
      <c r="AG7310" t="s">
        <v>4996</v>
      </c>
    </row>
    <row r="7311" spans="1:33" ht="16" hidden="1" x14ac:dyDescent="0.4">
      <c r="A7311" s="24" t="s">
        <v>22172</v>
      </c>
      <c r="B7311" s="25" t="s">
        <v>23120</v>
      </c>
      <c r="C7311" t="str">
        <f t="shared" si="912"/>
        <v>47</v>
      </c>
      <c r="D7311" t="str">
        <f>_xlfn.XLOOKUP(C7311,Folha2!A:A,Folha2!B:B)</f>
        <v>MERCEARIA SALGADA</v>
      </c>
      <c r="E7311" s="26" t="str">
        <f t="shared" si="913"/>
        <v>069</v>
      </c>
      <c r="F7311" s="26" t="str">
        <f t="shared" si="914"/>
        <v>80</v>
      </c>
      <c r="G7311" s="26" t="str">
        <f t="shared" si="915"/>
        <v>07</v>
      </c>
      <c r="H7311" s="27" t="s">
        <v>23185</v>
      </c>
      <c r="I7311" s="25" t="s">
        <v>23186</v>
      </c>
      <c r="J7311" s="27" t="s">
        <v>22183</v>
      </c>
      <c r="K7311" s="25" t="s">
        <v>23187</v>
      </c>
      <c r="L7311" s="27" t="s">
        <v>42</v>
      </c>
      <c r="M7311" s="25" t="s">
        <v>43</v>
      </c>
      <c r="N7311" s="27" t="s">
        <v>43</v>
      </c>
      <c r="O7311" s="25" t="s">
        <v>43</v>
      </c>
      <c r="P7311" s="27" t="s">
        <v>43</v>
      </c>
      <c r="Q7311" s="25" t="s">
        <v>186</v>
      </c>
      <c r="R7311" s="28">
        <v>1.99</v>
      </c>
      <c r="S7311" s="29">
        <v>1.99</v>
      </c>
      <c r="T7311" s="29"/>
      <c r="U7311" s="29">
        <v>1.99</v>
      </c>
      <c r="V7311" s="1" t="s">
        <v>45</v>
      </c>
      <c r="W7311" s="1" t="s">
        <v>45</v>
      </c>
      <c r="X7311" s="1" t="s">
        <v>45</v>
      </c>
      <c r="Y7311" s="30">
        <f t="shared" si="916"/>
        <v>1.99</v>
      </c>
      <c r="Z7311" s="31">
        <f t="shared" si="917"/>
        <v>0</v>
      </c>
      <c r="AA7311" s="32">
        <f t="shared" si="918"/>
        <v>0</v>
      </c>
      <c r="AB7311" t="b">
        <f t="shared" si="919"/>
        <v>1</v>
      </c>
      <c r="AC7311" s="2" t="s">
        <v>144</v>
      </c>
      <c r="AD7311" s="2">
        <v>1.49</v>
      </c>
      <c r="AG7311" t="s">
        <v>4996</v>
      </c>
    </row>
    <row r="7312" spans="1:33" ht="16" hidden="1" x14ac:dyDescent="0.4">
      <c r="A7312" s="24" t="s">
        <v>22172</v>
      </c>
      <c r="B7312" s="25" t="s">
        <v>23120</v>
      </c>
      <c r="C7312" t="str">
        <f t="shared" si="912"/>
        <v>47</v>
      </c>
      <c r="D7312" t="str">
        <f>_xlfn.XLOOKUP(C7312,Folha2!A:A,Folha2!B:B)</f>
        <v>MERCEARIA SALGADA</v>
      </c>
      <c r="E7312" s="26" t="str">
        <f t="shared" si="913"/>
        <v>069</v>
      </c>
      <c r="F7312" s="26" t="str">
        <f t="shared" si="914"/>
        <v>80</v>
      </c>
      <c r="G7312" s="26" t="str">
        <f t="shared" si="915"/>
        <v>07</v>
      </c>
      <c r="H7312" s="27" t="s">
        <v>23188</v>
      </c>
      <c r="I7312" s="25" t="s">
        <v>23189</v>
      </c>
      <c r="J7312" s="27" t="s">
        <v>22183</v>
      </c>
      <c r="K7312" s="25" t="s">
        <v>23190</v>
      </c>
      <c r="L7312" s="27" t="s">
        <v>42</v>
      </c>
      <c r="M7312" s="25" t="s">
        <v>43</v>
      </c>
      <c r="N7312" s="27" t="s">
        <v>43</v>
      </c>
      <c r="O7312" s="25" t="s">
        <v>43</v>
      </c>
      <c r="P7312" s="27" t="s">
        <v>43</v>
      </c>
      <c r="Q7312" s="25" t="s">
        <v>186</v>
      </c>
      <c r="R7312" s="28">
        <v>1.99</v>
      </c>
      <c r="S7312" s="29">
        <v>1.99</v>
      </c>
      <c r="T7312" s="29"/>
      <c r="U7312" s="29">
        <v>1.99</v>
      </c>
      <c r="V7312" s="1" t="s">
        <v>45</v>
      </c>
      <c r="W7312" s="1" t="s">
        <v>45</v>
      </c>
      <c r="X7312" s="1" t="s">
        <v>45</v>
      </c>
      <c r="Y7312" s="30">
        <f t="shared" si="916"/>
        <v>1.99</v>
      </c>
      <c r="Z7312" s="31">
        <f t="shared" si="917"/>
        <v>0</v>
      </c>
      <c r="AA7312" s="32">
        <f t="shared" si="918"/>
        <v>0</v>
      </c>
      <c r="AB7312" t="b">
        <f t="shared" si="919"/>
        <v>1</v>
      </c>
      <c r="AC7312" s="2" t="s">
        <v>144</v>
      </c>
      <c r="AD7312" s="2">
        <v>1.49</v>
      </c>
      <c r="AG7312" t="s">
        <v>4996</v>
      </c>
    </row>
    <row r="7313" spans="1:33" ht="16" hidden="1" x14ac:dyDescent="0.4">
      <c r="A7313" s="24" t="s">
        <v>22172</v>
      </c>
      <c r="B7313" s="25" t="s">
        <v>23120</v>
      </c>
      <c r="C7313" t="str">
        <f t="shared" si="912"/>
        <v>47</v>
      </c>
      <c r="D7313" t="str">
        <f>_xlfn.XLOOKUP(C7313,Folha2!A:A,Folha2!B:B)</f>
        <v>MERCEARIA SALGADA</v>
      </c>
      <c r="E7313" s="26" t="str">
        <f t="shared" si="913"/>
        <v>069</v>
      </c>
      <c r="F7313" s="26" t="str">
        <f t="shared" si="914"/>
        <v>80</v>
      </c>
      <c r="G7313" s="26" t="str">
        <f t="shared" si="915"/>
        <v>07</v>
      </c>
      <c r="H7313" s="27" t="s">
        <v>23191</v>
      </c>
      <c r="I7313" s="25" t="s">
        <v>23192</v>
      </c>
      <c r="J7313" s="27" t="s">
        <v>22183</v>
      </c>
      <c r="K7313" s="25" t="s">
        <v>23193</v>
      </c>
      <c r="L7313" s="27" t="s">
        <v>42</v>
      </c>
      <c r="M7313" s="25" t="s">
        <v>43</v>
      </c>
      <c r="N7313" s="27" t="s">
        <v>43</v>
      </c>
      <c r="O7313" s="25" t="s">
        <v>43</v>
      </c>
      <c r="P7313" s="27" t="s">
        <v>43</v>
      </c>
      <c r="Q7313" s="25" t="s">
        <v>186</v>
      </c>
      <c r="R7313" s="28">
        <v>4.59</v>
      </c>
      <c r="S7313" s="29">
        <v>4.59</v>
      </c>
      <c r="T7313" s="29"/>
      <c r="U7313" s="29">
        <v>4.59</v>
      </c>
      <c r="V7313" s="1" t="s">
        <v>45</v>
      </c>
      <c r="W7313" s="1" t="s">
        <v>45</v>
      </c>
      <c r="X7313" s="1" t="s">
        <v>45</v>
      </c>
      <c r="Y7313" s="30">
        <f t="shared" si="916"/>
        <v>4.59</v>
      </c>
      <c r="Z7313" s="31">
        <f t="shared" si="917"/>
        <v>0</v>
      </c>
      <c r="AA7313" s="32">
        <f t="shared" si="918"/>
        <v>0</v>
      </c>
      <c r="AB7313" t="b">
        <f t="shared" si="919"/>
        <v>1</v>
      </c>
      <c r="AC7313" s="2" t="s">
        <v>144</v>
      </c>
      <c r="AD7313" s="2">
        <v>3.44</v>
      </c>
      <c r="AG7313" t="s">
        <v>4996</v>
      </c>
    </row>
    <row r="7314" spans="1:33" ht="16" hidden="1" x14ac:dyDescent="0.4">
      <c r="A7314" s="24" t="s">
        <v>22172</v>
      </c>
      <c r="B7314" s="25" t="s">
        <v>23120</v>
      </c>
      <c r="C7314" t="str">
        <f t="shared" si="912"/>
        <v>47</v>
      </c>
      <c r="D7314" t="str">
        <f>_xlfn.XLOOKUP(C7314,Folha2!A:A,Folha2!B:B)</f>
        <v>MERCEARIA SALGADA</v>
      </c>
      <c r="E7314" s="26" t="str">
        <f t="shared" si="913"/>
        <v>069</v>
      </c>
      <c r="F7314" s="26" t="str">
        <f t="shared" si="914"/>
        <v>80</v>
      </c>
      <c r="G7314" s="26" t="str">
        <f t="shared" si="915"/>
        <v>07</v>
      </c>
      <c r="H7314" s="27" t="s">
        <v>23194</v>
      </c>
      <c r="I7314" s="25" t="s">
        <v>23195</v>
      </c>
      <c r="J7314" s="27" t="s">
        <v>22183</v>
      </c>
      <c r="K7314" s="25" t="s">
        <v>23196</v>
      </c>
      <c r="L7314" s="27" t="s">
        <v>42</v>
      </c>
      <c r="M7314" s="25" t="s">
        <v>43</v>
      </c>
      <c r="N7314" s="27" t="s">
        <v>43</v>
      </c>
      <c r="O7314" s="25" t="s">
        <v>43</v>
      </c>
      <c r="P7314" s="27" t="s">
        <v>43</v>
      </c>
      <c r="Q7314" s="25" t="s">
        <v>186</v>
      </c>
      <c r="R7314" s="28">
        <v>4.59</v>
      </c>
      <c r="S7314" s="29">
        <v>4.59</v>
      </c>
      <c r="T7314" s="29"/>
      <c r="U7314" s="29">
        <v>4.59</v>
      </c>
      <c r="V7314" s="1" t="s">
        <v>45</v>
      </c>
      <c r="W7314" s="1" t="s">
        <v>45</v>
      </c>
      <c r="X7314" s="1" t="s">
        <v>45</v>
      </c>
      <c r="Y7314" s="30">
        <f t="shared" si="916"/>
        <v>4.59</v>
      </c>
      <c r="Z7314" s="31">
        <f t="shared" si="917"/>
        <v>0</v>
      </c>
      <c r="AA7314" s="32">
        <f t="shared" si="918"/>
        <v>0</v>
      </c>
      <c r="AB7314" t="b">
        <f t="shared" si="919"/>
        <v>1</v>
      </c>
      <c r="AC7314" s="2" t="s">
        <v>144</v>
      </c>
      <c r="AD7314" s="2">
        <v>3.44</v>
      </c>
      <c r="AG7314" t="s">
        <v>4996</v>
      </c>
    </row>
    <row r="7315" spans="1:33" ht="16" hidden="1" x14ac:dyDescent="0.4">
      <c r="A7315" s="24" t="s">
        <v>22172</v>
      </c>
      <c r="B7315" s="25" t="s">
        <v>23120</v>
      </c>
      <c r="C7315" t="str">
        <f t="shared" si="912"/>
        <v>47</v>
      </c>
      <c r="D7315" t="str">
        <f>_xlfn.XLOOKUP(C7315,Folha2!A:A,Folha2!B:B)</f>
        <v>MERCEARIA SALGADA</v>
      </c>
      <c r="E7315" s="26" t="str">
        <f t="shared" si="913"/>
        <v>069</v>
      </c>
      <c r="F7315" s="26" t="str">
        <f t="shared" si="914"/>
        <v>80</v>
      </c>
      <c r="G7315" s="26" t="str">
        <f t="shared" si="915"/>
        <v>07</v>
      </c>
      <c r="H7315" s="27" t="s">
        <v>23197</v>
      </c>
      <c r="I7315" s="25" t="s">
        <v>23198</v>
      </c>
      <c r="J7315" s="27" t="s">
        <v>22325</v>
      </c>
      <c r="K7315" s="25" t="s">
        <v>23199</v>
      </c>
      <c r="L7315" s="27" t="s">
        <v>42</v>
      </c>
      <c r="M7315" s="25" t="s">
        <v>43</v>
      </c>
      <c r="N7315" s="27" t="s">
        <v>43</v>
      </c>
      <c r="O7315" s="25" t="s">
        <v>43</v>
      </c>
      <c r="P7315" s="27" t="s">
        <v>43</v>
      </c>
      <c r="Q7315" s="25" t="s">
        <v>186</v>
      </c>
      <c r="R7315" s="28">
        <v>2.99</v>
      </c>
      <c r="S7315" s="29">
        <v>2.99</v>
      </c>
      <c r="T7315" s="29"/>
      <c r="U7315" s="29">
        <v>2.99</v>
      </c>
      <c r="V7315" s="1">
        <v>2.2400000000000002</v>
      </c>
      <c r="W7315" s="1" t="s">
        <v>45</v>
      </c>
      <c r="X7315" s="1" t="s">
        <v>45</v>
      </c>
      <c r="Y7315" s="30">
        <f t="shared" si="916"/>
        <v>2.99</v>
      </c>
      <c r="Z7315" s="31">
        <f t="shared" si="917"/>
        <v>0</v>
      </c>
      <c r="AA7315" s="32">
        <f t="shared" si="918"/>
        <v>0</v>
      </c>
      <c r="AB7315" t="b">
        <f t="shared" si="919"/>
        <v>1</v>
      </c>
      <c r="AC7315" s="2" t="s">
        <v>144</v>
      </c>
      <c r="AD7315" s="2">
        <v>2.2400000000000002</v>
      </c>
      <c r="AG7315" t="s">
        <v>4996</v>
      </c>
    </row>
    <row r="7316" spans="1:33" ht="16" x14ac:dyDescent="0.4">
      <c r="A7316" s="24" t="s">
        <v>22172</v>
      </c>
      <c r="B7316" s="25" t="s">
        <v>23120</v>
      </c>
      <c r="C7316" t="str">
        <f t="shared" si="912"/>
        <v>47</v>
      </c>
      <c r="D7316" t="str">
        <f>_xlfn.XLOOKUP(C7316,Folha2!A:A,Folha2!B:B)</f>
        <v>MERCEARIA SALGADA</v>
      </c>
      <c r="E7316" s="26" t="str">
        <f t="shared" si="913"/>
        <v>069</v>
      </c>
      <c r="F7316" s="26" t="str">
        <f t="shared" si="914"/>
        <v>80</v>
      </c>
      <c r="G7316" s="26" t="str">
        <f t="shared" si="915"/>
        <v>07</v>
      </c>
      <c r="H7316" s="27" t="s">
        <v>23200</v>
      </c>
      <c r="I7316" s="25" t="s">
        <v>23201</v>
      </c>
      <c r="J7316" s="27" t="s">
        <v>59</v>
      </c>
      <c r="K7316" s="25" t="s">
        <v>23202</v>
      </c>
      <c r="L7316" s="27" t="s">
        <v>51</v>
      </c>
      <c r="M7316" s="25" t="s">
        <v>52</v>
      </c>
      <c r="N7316" s="27" t="s">
        <v>43</v>
      </c>
      <c r="O7316" s="25" t="s">
        <v>43</v>
      </c>
      <c r="P7316" s="27" t="s">
        <v>52</v>
      </c>
      <c r="Q7316" s="25" t="s">
        <v>44</v>
      </c>
      <c r="R7316" s="28">
        <v>0.89</v>
      </c>
      <c r="S7316" s="29">
        <v>0.65</v>
      </c>
      <c r="T7316" s="29"/>
      <c r="U7316" s="29">
        <v>0.74</v>
      </c>
      <c r="V7316" s="1" t="s">
        <v>45</v>
      </c>
      <c r="W7316" s="1" t="s">
        <v>45</v>
      </c>
      <c r="X7316" s="1" t="s">
        <v>45</v>
      </c>
      <c r="Y7316" s="30">
        <f t="shared" si="916"/>
        <v>0.65</v>
      </c>
      <c r="Z7316" s="31">
        <f t="shared" si="917"/>
        <v>0.36923076923076925</v>
      </c>
      <c r="AA7316" s="32">
        <f t="shared" si="918"/>
        <v>0.24</v>
      </c>
      <c r="AB7316" t="b">
        <f t="shared" si="919"/>
        <v>0</v>
      </c>
      <c r="AC7316" s="2" t="s">
        <v>45</v>
      </c>
      <c r="AD7316" s="2" t="s">
        <v>45</v>
      </c>
      <c r="AG7316" t="s">
        <v>23085</v>
      </c>
    </row>
    <row r="7317" spans="1:33" ht="16" x14ac:dyDescent="0.4">
      <c r="A7317" s="24" t="s">
        <v>22172</v>
      </c>
      <c r="B7317" s="25" t="s">
        <v>23120</v>
      </c>
      <c r="C7317" t="str">
        <f t="shared" si="912"/>
        <v>47</v>
      </c>
      <c r="D7317" t="str">
        <f>_xlfn.XLOOKUP(C7317,Folha2!A:A,Folha2!B:B)</f>
        <v>MERCEARIA SALGADA</v>
      </c>
      <c r="E7317" s="26" t="str">
        <f t="shared" si="913"/>
        <v>069</v>
      </c>
      <c r="F7317" s="26" t="str">
        <f t="shared" si="914"/>
        <v>80</v>
      </c>
      <c r="G7317" s="26" t="str">
        <f t="shared" si="915"/>
        <v>07</v>
      </c>
      <c r="H7317" s="27" t="s">
        <v>23203</v>
      </c>
      <c r="I7317" s="25" t="s">
        <v>23204</v>
      </c>
      <c r="J7317" s="27" t="s">
        <v>59</v>
      </c>
      <c r="K7317" s="25" t="s">
        <v>23205</v>
      </c>
      <c r="L7317" s="27" t="s">
        <v>51</v>
      </c>
      <c r="M7317" s="25" t="s">
        <v>52</v>
      </c>
      <c r="N7317" s="27" t="s">
        <v>43</v>
      </c>
      <c r="O7317" s="25" t="s">
        <v>43</v>
      </c>
      <c r="P7317" s="27" t="s">
        <v>52</v>
      </c>
      <c r="Q7317" s="25" t="s">
        <v>44</v>
      </c>
      <c r="R7317" s="28">
        <v>0.89</v>
      </c>
      <c r="S7317" s="29">
        <v>0.65</v>
      </c>
      <c r="T7317" s="29"/>
      <c r="U7317" s="29">
        <v>0.74</v>
      </c>
      <c r="V7317" s="1" t="s">
        <v>45</v>
      </c>
      <c r="W7317" s="1" t="s">
        <v>45</v>
      </c>
      <c r="X7317" s="1" t="s">
        <v>45</v>
      </c>
      <c r="Y7317" s="30">
        <f t="shared" si="916"/>
        <v>0.65</v>
      </c>
      <c r="Z7317" s="31">
        <f t="shared" si="917"/>
        <v>0.36923076923076925</v>
      </c>
      <c r="AA7317" s="32">
        <f t="shared" si="918"/>
        <v>0.24</v>
      </c>
      <c r="AB7317" t="b">
        <f t="shared" si="919"/>
        <v>0</v>
      </c>
      <c r="AC7317" s="2" t="s">
        <v>45</v>
      </c>
      <c r="AD7317" s="2" t="s">
        <v>45</v>
      </c>
      <c r="AG7317" t="s">
        <v>23085</v>
      </c>
    </row>
    <row r="7318" spans="1:33" ht="16" hidden="1" x14ac:dyDescent="0.4">
      <c r="A7318" s="24" t="s">
        <v>22172</v>
      </c>
      <c r="B7318" s="25" t="s">
        <v>23120</v>
      </c>
      <c r="C7318" t="str">
        <f t="shared" si="912"/>
        <v>47</v>
      </c>
      <c r="D7318" t="str">
        <f>_xlfn.XLOOKUP(C7318,Folha2!A:A,Folha2!B:B)</f>
        <v>MERCEARIA SALGADA</v>
      </c>
      <c r="E7318" s="26" t="str">
        <f t="shared" si="913"/>
        <v>069</v>
      </c>
      <c r="F7318" s="26" t="str">
        <f t="shared" si="914"/>
        <v>80</v>
      </c>
      <c r="G7318" s="26" t="str">
        <f t="shared" si="915"/>
        <v>07</v>
      </c>
      <c r="H7318" s="27" t="s">
        <v>23206</v>
      </c>
      <c r="I7318" s="25" t="s">
        <v>23207</v>
      </c>
      <c r="J7318" s="27" t="s">
        <v>59</v>
      </c>
      <c r="K7318" s="25" t="s">
        <v>23208</v>
      </c>
      <c r="L7318" s="27" t="s">
        <v>51</v>
      </c>
      <c r="M7318" s="25" t="s">
        <v>52</v>
      </c>
      <c r="N7318" s="27" t="s">
        <v>43</v>
      </c>
      <c r="O7318" s="25" t="s">
        <v>43</v>
      </c>
      <c r="P7318" s="27" t="s">
        <v>52</v>
      </c>
      <c r="Q7318" s="25" t="s">
        <v>44</v>
      </c>
      <c r="R7318" s="28">
        <v>0.94</v>
      </c>
      <c r="S7318" s="29">
        <v>0.94</v>
      </c>
      <c r="T7318" s="29"/>
      <c r="U7318" s="29"/>
      <c r="V7318" s="1" t="s">
        <v>45</v>
      </c>
      <c r="W7318" s="1" t="s">
        <v>45</v>
      </c>
      <c r="X7318" s="1" t="s">
        <v>45</v>
      </c>
      <c r="Y7318" s="30">
        <f t="shared" si="916"/>
        <v>0.94</v>
      </c>
      <c r="Z7318" s="31">
        <f t="shared" si="917"/>
        <v>0</v>
      </c>
      <c r="AA7318" s="32">
        <f t="shared" si="918"/>
        <v>0</v>
      </c>
      <c r="AB7318" t="b">
        <f t="shared" si="919"/>
        <v>1</v>
      </c>
      <c r="AC7318" s="2" t="s">
        <v>53</v>
      </c>
      <c r="AD7318" s="2">
        <v>0.94</v>
      </c>
      <c r="AG7318" t="s">
        <v>4996</v>
      </c>
    </row>
    <row r="7319" spans="1:33" ht="16" hidden="1" x14ac:dyDescent="0.4">
      <c r="A7319" s="24" t="s">
        <v>22172</v>
      </c>
      <c r="B7319" s="25" t="s">
        <v>23120</v>
      </c>
      <c r="C7319" t="str">
        <f t="shared" si="912"/>
        <v>47</v>
      </c>
      <c r="D7319" t="str">
        <f>_xlfn.XLOOKUP(C7319,Folha2!A:A,Folha2!B:B)</f>
        <v>MERCEARIA SALGADA</v>
      </c>
      <c r="E7319" s="26" t="str">
        <f t="shared" si="913"/>
        <v>069</v>
      </c>
      <c r="F7319" s="26" t="str">
        <f t="shared" si="914"/>
        <v>80</v>
      </c>
      <c r="G7319" s="26" t="str">
        <f t="shared" si="915"/>
        <v>07</v>
      </c>
      <c r="H7319" s="27" t="s">
        <v>23209</v>
      </c>
      <c r="I7319" s="25" t="s">
        <v>23126</v>
      </c>
      <c r="J7319" s="27" t="s">
        <v>59</v>
      </c>
      <c r="K7319" s="25" t="s">
        <v>23210</v>
      </c>
      <c r="L7319" s="27" t="s">
        <v>51</v>
      </c>
      <c r="M7319" s="25" t="s">
        <v>52</v>
      </c>
      <c r="N7319" s="27" t="s">
        <v>43</v>
      </c>
      <c r="O7319" s="25" t="s">
        <v>43</v>
      </c>
      <c r="P7319" s="27" t="s">
        <v>52</v>
      </c>
      <c r="Q7319" s="25" t="s">
        <v>44</v>
      </c>
      <c r="R7319" s="28">
        <v>0.94</v>
      </c>
      <c r="S7319" s="29">
        <v>0.94</v>
      </c>
      <c r="T7319" s="29"/>
      <c r="U7319" s="29">
        <v>0.94</v>
      </c>
      <c r="V7319" s="1" t="s">
        <v>45</v>
      </c>
      <c r="W7319" s="1" t="s">
        <v>45</v>
      </c>
      <c r="X7319" s="1" t="s">
        <v>45</v>
      </c>
      <c r="Y7319" s="30">
        <f t="shared" si="916"/>
        <v>0.94</v>
      </c>
      <c r="Z7319" s="31">
        <f t="shared" si="917"/>
        <v>0</v>
      </c>
      <c r="AA7319" s="32">
        <f t="shared" si="918"/>
        <v>0</v>
      </c>
      <c r="AB7319" t="b">
        <f t="shared" si="919"/>
        <v>1</v>
      </c>
      <c r="AC7319" s="2" t="s">
        <v>53</v>
      </c>
      <c r="AD7319" s="2">
        <v>0.94</v>
      </c>
      <c r="AG7319" t="s">
        <v>4996</v>
      </c>
    </row>
    <row r="7320" spans="1:33" ht="16" hidden="1" x14ac:dyDescent="0.4">
      <c r="A7320" s="24" t="s">
        <v>22172</v>
      </c>
      <c r="B7320" s="25" t="s">
        <v>23120</v>
      </c>
      <c r="C7320" t="str">
        <f t="shared" si="912"/>
        <v>47</v>
      </c>
      <c r="D7320" t="str">
        <f>_xlfn.XLOOKUP(C7320,Folha2!A:A,Folha2!B:B)</f>
        <v>MERCEARIA SALGADA</v>
      </c>
      <c r="E7320" s="26" t="str">
        <f t="shared" si="913"/>
        <v>069</v>
      </c>
      <c r="F7320" s="26" t="str">
        <f t="shared" si="914"/>
        <v>80</v>
      </c>
      <c r="G7320" s="26" t="str">
        <f t="shared" si="915"/>
        <v>07</v>
      </c>
      <c r="H7320" s="27" t="s">
        <v>23211</v>
      </c>
      <c r="I7320" s="25" t="s">
        <v>23212</v>
      </c>
      <c r="J7320" s="27" t="s">
        <v>59</v>
      </c>
      <c r="K7320" s="25" t="s">
        <v>23213</v>
      </c>
      <c r="L7320" s="27" t="s">
        <v>51</v>
      </c>
      <c r="M7320" s="25" t="s">
        <v>52</v>
      </c>
      <c r="N7320" s="27" t="s">
        <v>43</v>
      </c>
      <c r="O7320" s="25" t="s">
        <v>43</v>
      </c>
      <c r="P7320" s="27" t="s">
        <v>52</v>
      </c>
      <c r="Q7320" s="25" t="s">
        <v>44</v>
      </c>
      <c r="R7320" s="28">
        <v>0.94</v>
      </c>
      <c r="S7320" s="29">
        <v>0.94</v>
      </c>
      <c r="T7320" s="29"/>
      <c r="U7320" s="29">
        <v>0.94</v>
      </c>
      <c r="V7320" s="1" t="s">
        <v>45</v>
      </c>
      <c r="W7320" s="1" t="s">
        <v>45</v>
      </c>
      <c r="X7320" s="1" t="s">
        <v>45</v>
      </c>
      <c r="Y7320" s="30">
        <f t="shared" si="916"/>
        <v>0.94</v>
      </c>
      <c r="Z7320" s="31">
        <f t="shared" si="917"/>
        <v>0</v>
      </c>
      <c r="AA7320" s="32">
        <f t="shared" si="918"/>
        <v>0</v>
      </c>
      <c r="AB7320" t="b">
        <f t="shared" si="919"/>
        <v>1</v>
      </c>
      <c r="AC7320" s="2" t="s">
        <v>53</v>
      </c>
      <c r="AD7320" s="2">
        <v>0.94</v>
      </c>
      <c r="AG7320" t="s">
        <v>4996</v>
      </c>
    </row>
    <row r="7321" spans="1:33" ht="16" hidden="1" x14ac:dyDescent="0.4">
      <c r="A7321" s="24" t="s">
        <v>22172</v>
      </c>
      <c r="B7321" s="25" t="s">
        <v>23120</v>
      </c>
      <c r="C7321" t="str">
        <f t="shared" si="912"/>
        <v>47</v>
      </c>
      <c r="D7321" t="str">
        <f>_xlfn.XLOOKUP(C7321,Folha2!A:A,Folha2!B:B)</f>
        <v>MERCEARIA SALGADA</v>
      </c>
      <c r="E7321" s="26" t="str">
        <f t="shared" si="913"/>
        <v>069</v>
      </c>
      <c r="F7321" s="26" t="str">
        <f t="shared" si="914"/>
        <v>80</v>
      </c>
      <c r="G7321" s="26" t="str">
        <f t="shared" si="915"/>
        <v>07</v>
      </c>
      <c r="H7321" s="27" t="s">
        <v>23214</v>
      </c>
      <c r="I7321" s="25" t="s">
        <v>23215</v>
      </c>
      <c r="J7321" s="27" t="s">
        <v>23091</v>
      </c>
      <c r="K7321" s="25" t="s">
        <v>23216</v>
      </c>
      <c r="L7321" s="27" t="s">
        <v>42</v>
      </c>
      <c r="M7321" s="25" t="s">
        <v>43</v>
      </c>
      <c r="N7321" s="27" t="s">
        <v>43</v>
      </c>
      <c r="O7321" s="25" t="s">
        <v>43</v>
      </c>
      <c r="P7321" s="27" t="s">
        <v>43</v>
      </c>
      <c r="Q7321" s="25" t="s">
        <v>186</v>
      </c>
      <c r="R7321" s="28">
        <v>2.19</v>
      </c>
      <c r="S7321" s="29">
        <v>2.19</v>
      </c>
      <c r="T7321" s="29"/>
      <c r="U7321" s="29"/>
      <c r="V7321" s="1" t="s">
        <v>45</v>
      </c>
      <c r="W7321" s="1" t="s">
        <v>45</v>
      </c>
      <c r="X7321" s="1" t="s">
        <v>45</v>
      </c>
      <c r="Y7321" s="30">
        <f t="shared" si="916"/>
        <v>2.19</v>
      </c>
      <c r="Z7321" s="31">
        <f t="shared" si="917"/>
        <v>0</v>
      </c>
      <c r="AA7321" s="32">
        <f t="shared" si="918"/>
        <v>0</v>
      </c>
      <c r="AB7321" t="b">
        <f t="shared" si="919"/>
        <v>1</v>
      </c>
      <c r="AC7321" s="2" t="s">
        <v>53</v>
      </c>
      <c r="AD7321" s="2">
        <v>1.64</v>
      </c>
      <c r="AG7321" t="s">
        <v>4996</v>
      </c>
    </row>
    <row r="7322" spans="1:33" ht="16" hidden="1" x14ac:dyDescent="0.4">
      <c r="A7322" s="24" t="s">
        <v>22172</v>
      </c>
      <c r="B7322" s="25" t="s">
        <v>23120</v>
      </c>
      <c r="C7322" t="str">
        <f t="shared" si="912"/>
        <v>47</v>
      </c>
      <c r="D7322" t="str">
        <f>_xlfn.XLOOKUP(C7322,Folha2!A:A,Folha2!B:B)</f>
        <v>MERCEARIA SALGADA</v>
      </c>
      <c r="E7322" s="26" t="str">
        <f t="shared" si="913"/>
        <v>069</v>
      </c>
      <c r="F7322" s="26" t="str">
        <f t="shared" si="914"/>
        <v>80</v>
      </c>
      <c r="G7322" s="26" t="str">
        <f t="shared" si="915"/>
        <v>07</v>
      </c>
      <c r="H7322" s="27" t="s">
        <v>23217</v>
      </c>
      <c r="I7322" s="25" t="s">
        <v>23218</v>
      </c>
      <c r="J7322" s="27" t="s">
        <v>23091</v>
      </c>
      <c r="K7322" s="25" t="s">
        <v>23219</v>
      </c>
      <c r="L7322" s="27" t="s">
        <v>42</v>
      </c>
      <c r="M7322" s="25" t="s">
        <v>43</v>
      </c>
      <c r="N7322" s="27" t="s">
        <v>43</v>
      </c>
      <c r="O7322" s="25" t="s">
        <v>43</v>
      </c>
      <c r="P7322" s="27" t="s">
        <v>43</v>
      </c>
      <c r="Q7322" s="25" t="s">
        <v>44</v>
      </c>
      <c r="R7322" s="28">
        <v>4.3899999999999997</v>
      </c>
      <c r="S7322" s="29">
        <v>4.3899999999999997</v>
      </c>
      <c r="T7322" s="29"/>
      <c r="U7322" s="29">
        <v>4.3899999999999997</v>
      </c>
      <c r="V7322" s="1" t="s">
        <v>45</v>
      </c>
      <c r="W7322" s="1" t="s">
        <v>45</v>
      </c>
      <c r="X7322" s="1" t="s">
        <v>45</v>
      </c>
      <c r="Y7322" s="30">
        <f t="shared" si="916"/>
        <v>4.3899999999999997</v>
      </c>
      <c r="Z7322" s="31">
        <f t="shared" si="917"/>
        <v>0</v>
      </c>
      <c r="AA7322" s="32">
        <f t="shared" si="918"/>
        <v>0</v>
      </c>
      <c r="AB7322" t="b">
        <f t="shared" si="919"/>
        <v>1</v>
      </c>
      <c r="AC7322" s="2" t="s">
        <v>53</v>
      </c>
      <c r="AD7322" s="2">
        <v>3.29</v>
      </c>
      <c r="AG7322" t="s">
        <v>4996</v>
      </c>
    </row>
    <row r="7323" spans="1:33" ht="16" hidden="1" x14ac:dyDescent="0.4">
      <c r="A7323" s="24" t="s">
        <v>22172</v>
      </c>
      <c r="B7323" s="25" t="s">
        <v>23120</v>
      </c>
      <c r="C7323" t="str">
        <f t="shared" si="912"/>
        <v>47</v>
      </c>
      <c r="D7323" t="str">
        <f>_xlfn.XLOOKUP(C7323,Folha2!A:A,Folha2!B:B)</f>
        <v>MERCEARIA SALGADA</v>
      </c>
      <c r="E7323" s="26" t="str">
        <f t="shared" si="913"/>
        <v>069</v>
      </c>
      <c r="F7323" s="26" t="str">
        <f t="shared" si="914"/>
        <v>80</v>
      </c>
      <c r="G7323" s="26" t="str">
        <f t="shared" si="915"/>
        <v>07</v>
      </c>
      <c r="H7323" s="27" t="s">
        <v>23220</v>
      </c>
      <c r="I7323" s="25" t="s">
        <v>23221</v>
      </c>
      <c r="J7323" s="27" t="s">
        <v>22439</v>
      </c>
      <c r="K7323" s="25" t="s">
        <v>23222</v>
      </c>
      <c r="L7323" s="27" t="s">
        <v>42</v>
      </c>
      <c r="M7323" s="25" t="s">
        <v>43</v>
      </c>
      <c r="N7323" s="27" t="s">
        <v>43</v>
      </c>
      <c r="O7323" s="25" t="s">
        <v>43</v>
      </c>
      <c r="P7323" s="27" t="s">
        <v>43</v>
      </c>
      <c r="Q7323" s="25" t="s">
        <v>44</v>
      </c>
      <c r="R7323" s="28">
        <v>2.29</v>
      </c>
      <c r="S7323" s="29">
        <v>2.29</v>
      </c>
      <c r="T7323" s="29"/>
      <c r="U7323" s="29"/>
      <c r="V7323" s="1">
        <v>1.71</v>
      </c>
      <c r="W7323" s="1" t="s">
        <v>45</v>
      </c>
      <c r="X7323" s="1" t="s">
        <v>45</v>
      </c>
      <c r="Y7323" s="30">
        <f t="shared" si="916"/>
        <v>2.29</v>
      </c>
      <c r="Z7323" s="31">
        <f t="shared" si="917"/>
        <v>0</v>
      </c>
      <c r="AA7323" s="32">
        <f t="shared" si="918"/>
        <v>0</v>
      </c>
      <c r="AB7323" t="b">
        <f t="shared" si="919"/>
        <v>1</v>
      </c>
      <c r="AC7323" s="2" t="s">
        <v>144</v>
      </c>
      <c r="AD7323" s="2">
        <v>1.64</v>
      </c>
      <c r="AG7323" t="s">
        <v>4996</v>
      </c>
    </row>
    <row r="7324" spans="1:33" ht="16" hidden="1" x14ac:dyDescent="0.4">
      <c r="A7324" s="24" t="s">
        <v>22172</v>
      </c>
      <c r="B7324" s="25" t="s">
        <v>23120</v>
      </c>
      <c r="C7324" t="str">
        <f t="shared" si="912"/>
        <v>47</v>
      </c>
      <c r="D7324" t="str">
        <f>_xlfn.XLOOKUP(C7324,Folha2!A:A,Folha2!B:B)</f>
        <v>MERCEARIA SALGADA</v>
      </c>
      <c r="E7324" s="26" t="str">
        <f t="shared" si="913"/>
        <v>069</v>
      </c>
      <c r="F7324" s="26" t="str">
        <f t="shared" si="914"/>
        <v>80</v>
      </c>
      <c r="G7324" s="26" t="str">
        <f t="shared" si="915"/>
        <v>07</v>
      </c>
      <c r="H7324" s="27" t="s">
        <v>23223</v>
      </c>
      <c r="I7324" s="25" t="s">
        <v>23224</v>
      </c>
      <c r="J7324" s="27" t="s">
        <v>22439</v>
      </c>
      <c r="K7324" s="25" t="s">
        <v>23225</v>
      </c>
      <c r="L7324" s="27" t="s">
        <v>42</v>
      </c>
      <c r="M7324" s="25" t="s">
        <v>43</v>
      </c>
      <c r="N7324" s="27" t="s">
        <v>43</v>
      </c>
      <c r="O7324" s="25" t="s">
        <v>43</v>
      </c>
      <c r="P7324" s="27" t="s">
        <v>43</v>
      </c>
      <c r="Q7324" s="25" t="s">
        <v>44</v>
      </c>
      <c r="R7324" s="28">
        <v>2.29</v>
      </c>
      <c r="S7324" s="29">
        <v>2.29</v>
      </c>
      <c r="T7324" s="29"/>
      <c r="U7324" s="29"/>
      <c r="V7324" s="1">
        <v>1.71</v>
      </c>
      <c r="W7324" s="1" t="s">
        <v>45</v>
      </c>
      <c r="X7324" s="1" t="s">
        <v>45</v>
      </c>
      <c r="Y7324" s="30">
        <f t="shared" si="916"/>
        <v>2.29</v>
      </c>
      <c r="Z7324" s="31">
        <f t="shared" si="917"/>
        <v>0</v>
      </c>
      <c r="AA7324" s="32">
        <f t="shared" si="918"/>
        <v>0</v>
      </c>
      <c r="AB7324" t="b">
        <f t="shared" si="919"/>
        <v>1</v>
      </c>
      <c r="AC7324" s="2" t="s">
        <v>144</v>
      </c>
      <c r="AD7324" s="2">
        <v>1.64</v>
      </c>
      <c r="AG7324" t="s">
        <v>4996</v>
      </c>
    </row>
    <row r="7325" spans="1:33" ht="16" hidden="1" x14ac:dyDescent="0.4">
      <c r="A7325" s="24" t="s">
        <v>22172</v>
      </c>
      <c r="B7325" s="25" t="s">
        <v>23120</v>
      </c>
      <c r="C7325" t="str">
        <f t="shared" si="912"/>
        <v>47</v>
      </c>
      <c r="D7325" t="str">
        <f>_xlfn.XLOOKUP(C7325,Folha2!A:A,Folha2!B:B)</f>
        <v>MERCEARIA SALGADA</v>
      </c>
      <c r="E7325" s="26" t="str">
        <f t="shared" si="913"/>
        <v>069</v>
      </c>
      <c r="F7325" s="26" t="str">
        <f t="shared" si="914"/>
        <v>80</v>
      </c>
      <c r="G7325" s="26" t="str">
        <f t="shared" si="915"/>
        <v>07</v>
      </c>
      <c r="H7325" s="27" t="s">
        <v>23226</v>
      </c>
      <c r="I7325" s="25" t="s">
        <v>23227</v>
      </c>
      <c r="J7325" s="27" t="s">
        <v>22439</v>
      </c>
      <c r="K7325" s="25" t="s">
        <v>23228</v>
      </c>
      <c r="L7325" s="27" t="s">
        <v>42</v>
      </c>
      <c r="M7325" s="25" t="s">
        <v>43</v>
      </c>
      <c r="N7325" s="27" t="s">
        <v>43</v>
      </c>
      <c r="O7325" s="25" t="s">
        <v>43</v>
      </c>
      <c r="P7325" s="27" t="s">
        <v>43</v>
      </c>
      <c r="Q7325" s="25" t="s">
        <v>44</v>
      </c>
      <c r="R7325" s="28">
        <v>2.99</v>
      </c>
      <c r="S7325" s="29">
        <v>2.99</v>
      </c>
      <c r="T7325" s="29"/>
      <c r="U7325" s="29">
        <v>2.99</v>
      </c>
      <c r="V7325" s="1">
        <v>2.2400000000000002</v>
      </c>
      <c r="W7325" s="1" t="s">
        <v>45</v>
      </c>
      <c r="X7325" s="1" t="s">
        <v>45</v>
      </c>
      <c r="Y7325" s="30">
        <f t="shared" si="916"/>
        <v>2.99</v>
      </c>
      <c r="Z7325" s="31">
        <f t="shared" si="917"/>
        <v>0</v>
      </c>
      <c r="AA7325" s="32">
        <f t="shared" si="918"/>
        <v>0</v>
      </c>
      <c r="AB7325" t="b">
        <f t="shared" si="919"/>
        <v>1</v>
      </c>
      <c r="AC7325" s="2" t="s">
        <v>45</v>
      </c>
      <c r="AD7325" s="2" t="s">
        <v>45</v>
      </c>
      <c r="AG7325" t="s">
        <v>4996</v>
      </c>
    </row>
    <row r="7326" spans="1:33" ht="16" hidden="1" x14ac:dyDescent="0.4">
      <c r="A7326" s="24" t="s">
        <v>22172</v>
      </c>
      <c r="B7326" s="25" t="s">
        <v>23229</v>
      </c>
      <c r="C7326" t="str">
        <f t="shared" si="912"/>
        <v>47</v>
      </c>
      <c r="D7326" t="str">
        <f>_xlfn.XLOOKUP(C7326,Folha2!A:A,Folha2!B:B)</f>
        <v>MERCEARIA SALGADA</v>
      </c>
      <c r="E7326" s="26" t="str">
        <f t="shared" si="913"/>
        <v>069</v>
      </c>
      <c r="F7326" s="26" t="str">
        <f t="shared" si="914"/>
        <v>80</v>
      </c>
      <c r="G7326" s="26" t="str">
        <f t="shared" si="915"/>
        <v>08</v>
      </c>
      <c r="H7326" s="27" t="s">
        <v>23230</v>
      </c>
      <c r="I7326" s="25" t="s">
        <v>23231</v>
      </c>
      <c r="J7326" s="27" t="s">
        <v>23232</v>
      </c>
      <c r="K7326" s="25" t="s">
        <v>23233</v>
      </c>
      <c r="L7326" s="27" t="s">
        <v>42</v>
      </c>
      <c r="M7326" s="25" t="s">
        <v>43</v>
      </c>
      <c r="N7326" s="27" t="s">
        <v>43</v>
      </c>
      <c r="O7326" s="25" t="s">
        <v>43</v>
      </c>
      <c r="P7326" s="27" t="s">
        <v>43</v>
      </c>
      <c r="Q7326" s="25" t="s">
        <v>44</v>
      </c>
      <c r="R7326" s="28">
        <v>15.99</v>
      </c>
      <c r="S7326" s="29">
        <v>15.99</v>
      </c>
      <c r="T7326" s="29"/>
      <c r="U7326" s="29"/>
      <c r="V7326" s="1">
        <v>7.99</v>
      </c>
      <c r="W7326" s="1" t="s">
        <v>45</v>
      </c>
      <c r="X7326" s="1" t="s">
        <v>45</v>
      </c>
      <c r="Y7326" s="30">
        <f t="shared" si="916"/>
        <v>15.99</v>
      </c>
      <c r="Z7326" s="31">
        <f t="shared" si="917"/>
        <v>0</v>
      </c>
      <c r="AA7326" s="32">
        <f t="shared" si="918"/>
        <v>0</v>
      </c>
      <c r="AB7326" t="b">
        <f t="shared" si="919"/>
        <v>1</v>
      </c>
      <c r="AC7326" s="2" t="s">
        <v>45</v>
      </c>
      <c r="AD7326" s="2" t="s">
        <v>45</v>
      </c>
      <c r="AG7326" t="s">
        <v>4996</v>
      </c>
    </row>
    <row r="7327" spans="1:33" ht="16" hidden="1" x14ac:dyDescent="0.4">
      <c r="A7327" s="24" t="s">
        <v>22172</v>
      </c>
      <c r="B7327" s="25" t="s">
        <v>23229</v>
      </c>
      <c r="C7327" t="str">
        <f t="shared" si="912"/>
        <v>47</v>
      </c>
      <c r="D7327" t="str">
        <f>_xlfn.XLOOKUP(C7327,Folha2!A:A,Folha2!B:B)</f>
        <v>MERCEARIA SALGADA</v>
      </c>
      <c r="E7327" s="26" t="str">
        <f t="shared" si="913"/>
        <v>069</v>
      </c>
      <c r="F7327" s="26" t="str">
        <f t="shared" si="914"/>
        <v>80</v>
      </c>
      <c r="G7327" s="26" t="str">
        <f t="shared" si="915"/>
        <v>08</v>
      </c>
      <c r="H7327" s="27" t="s">
        <v>23234</v>
      </c>
      <c r="I7327" s="25" t="s">
        <v>23235</v>
      </c>
      <c r="J7327" s="27" t="s">
        <v>59</v>
      </c>
      <c r="K7327" s="25" t="s">
        <v>23236</v>
      </c>
      <c r="L7327" s="27" t="s">
        <v>51</v>
      </c>
      <c r="M7327" s="25" t="s">
        <v>52</v>
      </c>
      <c r="N7327" s="27" t="s">
        <v>43</v>
      </c>
      <c r="O7327" s="25" t="s">
        <v>43</v>
      </c>
      <c r="P7327" s="27" t="s">
        <v>52</v>
      </c>
      <c r="Q7327" s="25" t="s">
        <v>44</v>
      </c>
      <c r="R7327" s="28">
        <v>1.35</v>
      </c>
      <c r="S7327" s="29"/>
      <c r="T7327" s="29">
        <v>1.35</v>
      </c>
      <c r="U7327" s="29"/>
      <c r="V7327" s="1" t="s">
        <v>45</v>
      </c>
      <c r="W7327" s="1" t="s">
        <v>45</v>
      </c>
      <c r="X7327" s="1" t="s">
        <v>45</v>
      </c>
      <c r="Y7327" s="30">
        <f t="shared" si="916"/>
        <v>1.35</v>
      </c>
      <c r="Z7327" s="31">
        <f t="shared" si="917"/>
        <v>0</v>
      </c>
      <c r="AA7327" s="32">
        <f t="shared" si="918"/>
        <v>0</v>
      </c>
      <c r="AB7327" t="b">
        <f t="shared" si="919"/>
        <v>1</v>
      </c>
      <c r="AC7327" s="2" t="s">
        <v>45</v>
      </c>
      <c r="AD7327" s="2" t="s">
        <v>45</v>
      </c>
      <c r="AG7327" t="s">
        <v>4996</v>
      </c>
    </row>
    <row r="7328" spans="1:33" ht="16" hidden="1" x14ac:dyDescent="0.4">
      <c r="A7328" s="24" t="s">
        <v>22172</v>
      </c>
      <c r="B7328" s="25" t="s">
        <v>23229</v>
      </c>
      <c r="C7328" t="str">
        <f t="shared" si="912"/>
        <v>47</v>
      </c>
      <c r="D7328" t="str">
        <f>_xlfn.XLOOKUP(C7328,Folha2!A:A,Folha2!B:B)</f>
        <v>MERCEARIA SALGADA</v>
      </c>
      <c r="E7328" s="26" t="str">
        <f t="shared" si="913"/>
        <v>069</v>
      </c>
      <c r="F7328" s="26" t="str">
        <f t="shared" si="914"/>
        <v>80</v>
      </c>
      <c r="G7328" s="26" t="str">
        <f t="shared" si="915"/>
        <v>08</v>
      </c>
      <c r="H7328" s="27" t="s">
        <v>23237</v>
      </c>
      <c r="I7328" s="25" t="s">
        <v>23238</v>
      </c>
      <c r="J7328" s="27" t="s">
        <v>59</v>
      </c>
      <c r="K7328" s="25" t="s">
        <v>23236</v>
      </c>
      <c r="L7328" s="27" t="s">
        <v>51</v>
      </c>
      <c r="M7328" s="25" t="s">
        <v>52</v>
      </c>
      <c r="N7328" s="27" t="s">
        <v>43</v>
      </c>
      <c r="O7328" s="25" t="s">
        <v>43</v>
      </c>
      <c r="P7328" s="27" t="s">
        <v>52</v>
      </c>
      <c r="Q7328" s="25" t="s">
        <v>44</v>
      </c>
      <c r="R7328" s="28">
        <v>1.35</v>
      </c>
      <c r="S7328" s="29"/>
      <c r="T7328" s="29">
        <v>1.35</v>
      </c>
      <c r="U7328" s="29"/>
      <c r="V7328" s="1" t="s">
        <v>45</v>
      </c>
      <c r="W7328" s="1" t="s">
        <v>45</v>
      </c>
      <c r="X7328" s="1" t="s">
        <v>45</v>
      </c>
      <c r="Y7328" s="30">
        <f t="shared" si="916"/>
        <v>1.35</v>
      </c>
      <c r="Z7328" s="31">
        <f t="shared" si="917"/>
        <v>0</v>
      </c>
      <c r="AA7328" s="32">
        <f t="shared" si="918"/>
        <v>0</v>
      </c>
      <c r="AB7328" t="b">
        <f t="shared" si="919"/>
        <v>1</v>
      </c>
      <c r="AC7328" s="2" t="s">
        <v>45</v>
      </c>
      <c r="AD7328" s="2" t="s">
        <v>45</v>
      </c>
      <c r="AG7328" t="s">
        <v>4996</v>
      </c>
    </row>
    <row r="7329" spans="1:33" ht="16" x14ac:dyDescent="0.4">
      <c r="A7329" s="24" t="s">
        <v>22172</v>
      </c>
      <c r="B7329" s="25" t="s">
        <v>23229</v>
      </c>
      <c r="C7329" t="str">
        <f t="shared" si="912"/>
        <v>47</v>
      </c>
      <c r="D7329" t="str">
        <f>_xlfn.XLOOKUP(C7329,Folha2!A:A,Folha2!B:B)</f>
        <v>MERCEARIA SALGADA</v>
      </c>
      <c r="E7329" s="26" t="str">
        <f t="shared" si="913"/>
        <v>069</v>
      </c>
      <c r="F7329" s="26" t="str">
        <f t="shared" si="914"/>
        <v>80</v>
      </c>
      <c r="G7329" s="26" t="str">
        <f t="shared" si="915"/>
        <v>08</v>
      </c>
      <c r="H7329" s="27" t="s">
        <v>23239</v>
      </c>
      <c r="I7329" s="25" t="s">
        <v>23240</v>
      </c>
      <c r="J7329" s="27" t="s">
        <v>59</v>
      </c>
      <c r="K7329" s="25" t="s">
        <v>23241</v>
      </c>
      <c r="L7329" s="27" t="s">
        <v>51</v>
      </c>
      <c r="M7329" s="25" t="s">
        <v>43</v>
      </c>
      <c r="N7329" s="27" t="s">
        <v>43</v>
      </c>
      <c r="O7329" s="25" t="s">
        <v>43</v>
      </c>
      <c r="P7329" s="27" t="s">
        <v>43</v>
      </c>
      <c r="Q7329" s="25" t="s">
        <v>44</v>
      </c>
      <c r="R7329" s="28">
        <v>1.79</v>
      </c>
      <c r="S7329" s="29">
        <v>3.79</v>
      </c>
      <c r="T7329" s="29">
        <v>1.79</v>
      </c>
      <c r="U7329" s="29">
        <v>1.79</v>
      </c>
      <c r="V7329" s="1" t="s">
        <v>45</v>
      </c>
      <c r="W7329" s="1" t="s">
        <v>45</v>
      </c>
      <c r="X7329" s="1" t="s">
        <v>45</v>
      </c>
      <c r="Y7329" s="30">
        <f t="shared" si="916"/>
        <v>2.4566666666666666</v>
      </c>
      <c r="Z7329" s="31">
        <f t="shared" si="917"/>
        <v>-0.27137042062415195</v>
      </c>
      <c r="AA7329" s="32">
        <f t="shared" si="918"/>
        <v>-0.66666666666666652</v>
      </c>
      <c r="AB7329" t="b">
        <f t="shared" si="919"/>
        <v>0</v>
      </c>
      <c r="AC7329" s="2" t="s">
        <v>70</v>
      </c>
      <c r="AD7329" s="2">
        <v>1.79</v>
      </c>
      <c r="AG7329" t="s">
        <v>4996</v>
      </c>
    </row>
    <row r="7330" spans="1:33" ht="16" hidden="1" x14ac:dyDescent="0.4">
      <c r="A7330" s="24" t="s">
        <v>22172</v>
      </c>
      <c r="B7330" s="25" t="s">
        <v>23229</v>
      </c>
      <c r="C7330" t="str">
        <f t="shared" si="912"/>
        <v>47</v>
      </c>
      <c r="D7330" t="str">
        <f>_xlfn.XLOOKUP(C7330,Folha2!A:A,Folha2!B:B)</f>
        <v>MERCEARIA SALGADA</v>
      </c>
      <c r="E7330" s="26" t="str">
        <f t="shared" si="913"/>
        <v>069</v>
      </c>
      <c r="F7330" s="26" t="str">
        <f t="shared" si="914"/>
        <v>80</v>
      </c>
      <c r="G7330" s="26" t="str">
        <f t="shared" si="915"/>
        <v>08</v>
      </c>
      <c r="H7330" s="27" t="s">
        <v>23242</v>
      </c>
      <c r="I7330" s="25" t="s">
        <v>23243</v>
      </c>
      <c r="J7330" s="27" t="s">
        <v>59</v>
      </c>
      <c r="K7330" s="25" t="s">
        <v>23244</v>
      </c>
      <c r="L7330" s="27" t="s">
        <v>51</v>
      </c>
      <c r="M7330" s="25" t="s">
        <v>52</v>
      </c>
      <c r="N7330" s="27" t="s">
        <v>43</v>
      </c>
      <c r="O7330" s="25" t="s">
        <v>43</v>
      </c>
      <c r="P7330" s="27" t="s">
        <v>52</v>
      </c>
      <c r="Q7330" s="25" t="s">
        <v>221</v>
      </c>
      <c r="R7330" s="28">
        <v>2.69</v>
      </c>
      <c r="S7330" s="29"/>
      <c r="T7330" s="29">
        <v>2.69</v>
      </c>
      <c r="U7330" s="29"/>
      <c r="V7330" s="1" t="s">
        <v>45</v>
      </c>
      <c r="W7330" s="1" t="s">
        <v>45</v>
      </c>
      <c r="X7330" s="1" t="s">
        <v>45</v>
      </c>
      <c r="Y7330" s="30">
        <f t="shared" si="916"/>
        <v>2.69</v>
      </c>
      <c r="Z7330" s="31">
        <f t="shared" si="917"/>
        <v>0</v>
      </c>
      <c r="AA7330" s="32">
        <f t="shared" si="918"/>
        <v>0</v>
      </c>
      <c r="AB7330" t="b">
        <f t="shared" si="919"/>
        <v>1</v>
      </c>
      <c r="AC7330" s="2" t="s">
        <v>105</v>
      </c>
      <c r="AD7330" s="2">
        <v>2.69</v>
      </c>
      <c r="AG7330" t="s">
        <v>4996</v>
      </c>
    </row>
    <row r="7331" spans="1:33" ht="16" hidden="1" x14ac:dyDescent="0.4">
      <c r="A7331" s="24" t="s">
        <v>22172</v>
      </c>
      <c r="B7331" s="25" t="s">
        <v>23229</v>
      </c>
      <c r="C7331" t="str">
        <f t="shared" si="912"/>
        <v>47</v>
      </c>
      <c r="D7331" t="str">
        <f>_xlfn.XLOOKUP(C7331,Folha2!A:A,Folha2!B:B)</f>
        <v>MERCEARIA SALGADA</v>
      </c>
      <c r="E7331" s="26" t="str">
        <f t="shared" si="913"/>
        <v>069</v>
      </c>
      <c r="F7331" s="26" t="str">
        <f t="shared" si="914"/>
        <v>80</v>
      </c>
      <c r="G7331" s="26" t="str">
        <f t="shared" si="915"/>
        <v>08</v>
      </c>
      <c r="H7331" s="27" t="s">
        <v>23245</v>
      </c>
      <c r="I7331" s="25" t="s">
        <v>23246</v>
      </c>
      <c r="J7331" s="27" t="s">
        <v>59</v>
      </c>
      <c r="K7331" s="25" t="s">
        <v>23247</v>
      </c>
      <c r="L7331" s="27" t="s">
        <v>51</v>
      </c>
      <c r="M7331" s="25" t="s">
        <v>43</v>
      </c>
      <c r="N7331" s="27" t="s">
        <v>43</v>
      </c>
      <c r="O7331" s="25" t="s">
        <v>43</v>
      </c>
      <c r="P7331" s="27" t="s">
        <v>43</v>
      </c>
      <c r="Q7331" s="25" t="s">
        <v>44</v>
      </c>
      <c r="R7331" s="28">
        <v>3.39</v>
      </c>
      <c r="S7331" s="29">
        <v>3.39</v>
      </c>
      <c r="T7331" s="29"/>
      <c r="U7331" s="29">
        <v>3.39</v>
      </c>
      <c r="V7331" s="1" t="s">
        <v>45</v>
      </c>
      <c r="W7331" s="1" t="s">
        <v>45</v>
      </c>
      <c r="X7331" s="1" t="s">
        <v>45</v>
      </c>
      <c r="Y7331" s="30">
        <f t="shared" si="916"/>
        <v>3.39</v>
      </c>
      <c r="Z7331" s="31">
        <f t="shared" si="917"/>
        <v>0</v>
      </c>
      <c r="AA7331" s="32">
        <f t="shared" si="918"/>
        <v>0</v>
      </c>
      <c r="AB7331" t="b">
        <f t="shared" si="919"/>
        <v>1</v>
      </c>
      <c r="AC7331" s="2" t="s">
        <v>45</v>
      </c>
      <c r="AD7331" s="2" t="s">
        <v>45</v>
      </c>
      <c r="AG7331" t="s">
        <v>13638</v>
      </c>
    </row>
    <row r="7332" spans="1:33" ht="16" x14ac:dyDescent="0.4">
      <c r="A7332" s="24" t="s">
        <v>22172</v>
      </c>
      <c r="B7332" s="25" t="s">
        <v>23229</v>
      </c>
      <c r="C7332" t="str">
        <f t="shared" si="912"/>
        <v>47</v>
      </c>
      <c r="D7332" t="str">
        <f>_xlfn.XLOOKUP(C7332,Folha2!A:A,Folha2!B:B)</f>
        <v>MERCEARIA SALGADA</v>
      </c>
      <c r="E7332" s="26" t="str">
        <f t="shared" si="913"/>
        <v>069</v>
      </c>
      <c r="F7332" s="26" t="str">
        <f t="shared" si="914"/>
        <v>80</v>
      </c>
      <c r="G7332" s="26" t="str">
        <f t="shared" si="915"/>
        <v>08</v>
      </c>
      <c r="H7332" s="27" t="s">
        <v>23248</v>
      </c>
      <c r="I7332" s="25" t="s">
        <v>23249</v>
      </c>
      <c r="J7332" s="27" t="s">
        <v>59</v>
      </c>
      <c r="K7332" s="25" t="s">
        <v>23250</v>
      </c>
      <c r="L7332" s="27" t="s">
        <v>51</v>
      </c>
      <c r="M7332" s="25" t="s">
        <v>43</v>
      </c>
      <c r="N7332" s="27" t="s">
        <v>43</v>
      </c>
      <c r="O7332" s="25" t="s">
        <v>43</v>
      </c>
      <c r="P7332" s="27" t="s">
        <v>43</v>
      </c>
      <c r="Q7332" s="25" t="s">
        <v>44</v>
      </c>
      <c r="R7332" s="28">
        <v>4.49</v>
      </c>
      <c r="S7332" s="29"/>
      <c r="T7332" s="29"/>
      <c r="U7332" s="29">
        <v>3.99</v>
      </c>
      <c r="V7332" s="1" t="s">
        <v>45</v>
      </c>
      <c r="W7332" s="1" t="s">
        <v>45</v>
      </c>
      <c r="X7332" s="1" t="s">
        <v>45</v>
      </c>
      <c r="Y7332" s="30">
        <f t="shared" si="916"/>
        <v>3.99</v>
      </c>
      <c r="Z7332" s="31">
        <f t="shared" si="917"/>
        <v>0.12531328320802015</v>
      </c>
      <c r="AA7332" s="32">
        <f t="shared" si="918"/>
        <v>0.5</v>
      </c>
      <c r="AB7332" t="b">
        <f t="shared" si="919"/>
        <v>0</v>
      </c>
      <c r="AC7332" s="2" t="s">
        <v>536</v>
      </c>
      <c r="AD7332" s="2">
        <v>3.99</v>
      </c>
      <c r="AG7332" t="s">
        <v>13931</v>
      </c>
    </row>
    <row r="7333" spans="1:33" ht="16" hidden="1" x14ac:dyDescent="0.4">
      <c r="A7333" s="24" t="s">
        <v>22172</v>
      </c>
      <c r="B7333" s="25" t="s">
        <v>23251</v>
      </c>
      <c r="C7333" t="str">
        <f t="shared" si="912"/>
        <v>47</v>
      </c>
      <c r="D7333" t="str">
        <f>_xlfn.XLOOKUP(C7333,Folha2!A:A,Folha2!B:B)</f>
        <v>MERCEARIA SALGADA</v>
      </c>
      <c r="E7333" s="26" t="str">
        <f t="shared" si="913"/>
        <v>069</v>
      </c>
      <c r="F7333" s="26" t="str">
        <f t="shared" si="914"/>
        <v>80</v>
      </c>
      <c r="G7333" s="26" t="str">
        <f t="shared" si="915"/>
        <v>09</v>
      </c>
      <c r="H7333" s="27" t="s">
        <v>23252</v>
      </c>
      <c r="I7333" s="25" t="s">
        <v>23253</v>
      </c>
      <c r="J7333" s="27" t="s">
        <v>23254</v>
      </c>
      <c r="K7333" s="25" t="s">
        <v>23255</v>
      </c>
      <c r="L7333" s="27" t="s">
        <v>42</v>
      </c>
      <c r="M7333" s="25" t="s">
        <v>43</v>
      </c>
      <c r="N7333" s="27" t="s">
        <v>43</v>
      </c>
      <c r="O7333" s="25" t="s">
        <v>43</v>
      </c>
      <c r="P7333" s="27" t="s">
        <v>43</v>
      </c>
      <c r="Q7333" s="25" t="s">
        <v>44</v>
      </c>
      <c r="R7333" s="28">
        <v>1.79</v>
      </c>
      <c r="S7333" s="29">
        <v>1.79</v>
      </c>
      <c r="T7333" s="29"/>
      <c r="U7333" s="29"/>
      <c r="V7333" s="1" t="s">
        <v>45</v>
      </c>
      <c r="W7333" s="1" t="s">
        <v>45</v>
      </c>
      <c r="X7333" s="1" t="s">
        <v>45</v>
      </c>
      <c r="Y7333" s="30">
        <f t="shared" si="916"/>
        <v>1.79</v>
      </c>
      <c r="Z7333" s="31">
        <f t="shared" si="917"/>
        <v>0</v>
      </c>
      <c r="AA7333" s="32">
        <f t="shared" si="918"/>
        <v>0</v>
      </c>
      <c r="AB7333" t="b">
        <f t="shared" si="919"/>
        <v>1</v>
      </c>
      <c r="AC7333" s="2" t="s">
        <v>45</v>
      </c>
      <c r="AD7333" s="2" t="s">
        <v>45</v>
      </c>
      <c r="AG7333" t="s">
        <v>4996</v>
      </c>
    </row>
    <row r="7334" spans="1:33" ht="16" hidden="1" x14ac:dyDescent="0.4">
      <c r="A7334" s="24" t="s">
        <v>22172</v>
      </c>
      <c r="B7334" s="25" t="s">
        <v>23251</v>
      </c>
      <c r="C7334" t="str">
        <f t="shared" si="912"/>
        <v>47</v>
      </c>
      <c r="D7334" t="str">
        <f>_xlfn.XLOOKUP(C7334,Folha2!A:A,Folha2!B:B)</f>
        <v>MERCEARIA SALGADA</v>
      </c>
      <c r="E7334" s="26" t="str">
        <f t="shared" si="913"/>
        <v>069</v>
      </c>
      <c r="F7334" s="26" t="str">
        <f t="shared" si="914"/>
        <v>80</v>
      </c>
      <c r="G7334" s="26" t="str">
        <f t="shared" si="915"/>
        <v>09</v>
      </c>
      <c r="H7334" s="27" t="s">
        <v>23256</v>
      </c>
      <c r="I7334" s="25" t="s">
        <v>23257</v>
      </c>
      <c r="J7334" s="27" t="s">
        <v>23254</v>
      </c>
      <c r="K7334" s="25" t="s">
        <v>23258</v>
      </c>
      <c r="L7334" s="27" t="s">
        <v>42</v>
      </c>
      <c r="M7334" s="25" t="s">
        <v>43</v>
      </c>
      <c r="N7334" s="27" t="s">
        <v>43</v>
      </c>
      <c r="O7334" s="25" t="s">
        <v>43</v>
      </c>
      <c r="P7334" s="27" t="s">
        <v>43</v>
      </c>
      <c r="Q7334" s="25" t="s">
        <v>44</v>
      </c>
      <c r="R7334" s="28">
        <v>1.79</v>
      </c>
      <c r="S7334" s="29">
        <v>1.79</v>
      </c>
      <c r="T7334" s="29"/>
      <c r="U7334" s="29"/>
      <c r="V7334" s="1" t="s">
        <v>45</v>
      </c>
      <c r="W7334" s="1" t="s">
        <v>45</v>
      </c>
      <c r="X7334" s="1" t="s">
        <v>45</v>
      </c>
      <c r="Y7334" s="30">
        <f t="shared" si="916"/>
        <v>1.79</v>
      </c>
      <c r="Z7334" s="31">
        <f t="shared" si="917"/>
        <v>0</v>
      </c>
      <c r="AA7334" s="32">
        <f t="shared" si="918"/>
        <v>0</v>
      </c>
      <c r="AB7334" t="b">
        <f t="shared" si="919"/>
        <v>1</v>
      </c>
      <c r="AC7334" s="2" t="s">
        <v>45</v>
      </c>
      <c r="AD7334" s="2" t="s">
        <v>45</v>
      </c>
      <c r="AG7334" t="s">
        <v>4996</v>
      </c>
    </row>
    <row r="7335" spans="1:33" ht="16" x14ac:dyDescent="0.4">
      <c r="A7335" s="24" t="s">
        <v>22172</v>
      </c>
      <c r="B7335" s="25" t="s">
        <v>23259</v>
      </c>
      <c r="C7335" t="str">
        <f t="shared" si="912"/>
        <v>47</v>
      </c>
      <c r="D7335" t="str">
        <f>_xlfn.XLOOKUP(C7335,Folha2!A:A,Folha2!B:B)</f>
        <v>MERCEARIA SALGADA</v>
      </c>
      <c r="E7335" s="26" t="str">
        <f t="shared" si="913"/>
        <v>069</v>
      </c>
      <c r="F7335" s="26" t="str">
        <f t="shared" si="914"/>
        <v>80</v>
      </c>
      <c r="G7335" s="26" t="str">
        <f t="shared" si="915"/>
        <v>10</v>
      </c>
      <c r="H7335" s="27" t="s">
        <v>23260</v>
      </c>
      <c r="I7335" s="25" t="s">
        <v>23261</v>
      </c>
      <c r="J7335" s="27" t="s">
        <v>23254</v>
      </c>
      <c r="K7335" s="25" t="s">
        <v>23262</v>
      </c>
      <c r="L7335" s="27" t="s">
        <v>42</v>
      </c>
      <c r="M7335" s="25" t="s">
        <v>43</v>
      </c>
      <c r="N7335" s="27" t="s">
        <v>43</v>
      </c>
      <c r="O7335" s="25" t="s">
        <v>43</v>
      </c>
      <c r="P7335" s="27" t="s">
        <v>43</v>
      </c>
      <c r="Q7335" s="25" t="s">
        <v>44</v>
      </c>
      <c r="R7335" s="28">
        <v>1.99</v>
      </c>
      <c r="S7335" s="29">
        <v>2.09</v>
      </c>
      <c r="T7335" s="29"/>
      <c r="U7335" s="29"/>
      <c r="V7335" s="1" t="s">
        <v>45</v>
      </c>
      <c r="W7335" s="1" t="s">
        <v>45</v>
      </c>
      <c r="X7335" s="1" t="s">
        <v>45</v>
      </c>
      <c r="Y7335" s="30">
        <f t="shared" si="916"/>
        <v>2.09</v>
      </c>
      <c r="Z7335" s="31">
        <f t="shared" si="917"/>
        <v>-4.7846889952153027E-2</v>
      </c>
      <c r="AA7335" s="32">
        <f t="shared" si="918"/>
        <v>-9.9999999999999867E-2</v>
      </c>
      <c r="AB7335" t="b">
        <f t="shared" si="919"/>
        <v>0</v>
      </c>
      <c r="AC7335" s="2" t="s">
        <v>45</v>
      </c>
      <c r="AD7335" s="2" t="s">
        <v>45</v>
      </c>
      <c r="AG7335" t="s">
        <v>13638</v>
      </c>
    </row>
    <row r="7336" spans="1:33" ht="16" x14ac:dyDescent="0.4">
      <c r="A7336" s="24" t="s">
        <v>22172</v>
      </c>
      <c r="B7336" s="25" t="s">
        <v>23259</v>
      </c>
      <c r="C7336" t="str">
        <f t="shared" si="912"/>
        <v>47</v>
      </c>
      <c r="D7336" t="str">
        <f>_xlfn.XLOOKUP(C7336,Folha2!A:A,Folha2!B:B)</f>
        <v>MERCEARIA SALGADA</v>
      </c>
      <c r="E7336" s="26" t="str">
        <f t="shared" si="913"/>
        <v>069</v>
      </c>
      <c r="F7336" s="26" t="str">
        <f t="shared" si="914"/>
        <v>80</v>
      </c>
      <c r="G7336" s="26" t="str">
        <f t="shared" si="915"/>
        <v>10</v>
      </c>
      <c r="H7336" s="27" t="s">
        <v>23263</v>
      </c>
      <c r="I7336" s="25" t="s">
        <v>23264</v>
      </c>
      <c r="J7336" s="27" t="s">
        <v>23254</v>
      </c>
      <c r="K7336" s="25" t="s">
        <v>23265</v>
      </c>
      <c r="L7336" s="27" t="s">
        <v>42</v>
      </c>
      <c r="M7336" s="25" t="s">
        <v>43</v>
      </c>
      <c r="N7336" s="27" t="s">
        <v>43</v>
      </c>
      <c r="O7336" s="25" t="s">
        <v>43</v>
      </c>
      <c r="P7336" s="27" t="s">
        <v>43</v>
      </c>
      <c r="Q7336" s="25" t="s">
        <v>44</v>
      </c>
      <c r="R7336" s="28">
        <v>2.15</v>
      </c>
      <c r="S7336" s="29">
        <v>2.16</v>
      </c>
      <c r="T7336" s="29"/>
      <c r="U7336" s="29"/>
      <c r="V7336" s="1" t="s">
        <v>45</v>
      </c>
      <c r="W7336" s="1" t="s">
        <v>45</v>
      </c>
      <c r="X7336" s="1" t="s">
        <v>45</v>
      </c>
      <c r="Y7336" s="30">
        <f t="shared" si="916"/>
        <v>2.16</v>
      </c>
      <c r="Z7336" s="31">
        <f t="shared" si="917"/>
        <v>-4.6296296296297612E-3</v>
      </c>
      <c r="AA7336" s="32">
        <f t="shared" si="918"/>
        <v>-1.0000000000000231E-2</v>
      </c>
      <c r="AB7336" t="b">
        <f t="shared" si="919"/>
        <v>0</v>
      </c>
      <c r="AC7336" s="2" t="s">
        <v>45</v>
      </c>
      <c r="AD7336" s="2" t="s">
        <v>45</v>
      </c>
      <c r="AG7336" t="s">
        <v>15357</v>
      </c>
    </row>
    <row r="7337" spans="1:33" ht="16" x14ac:dyDescent="0.4">
      <c r="A7337" s="24" t="s">
        <v>22172</v>
      </c>
      <c r="B7337" s="25" t="s">
        <v>23259</v>
      </c>
      <c r="C7337" t="str">
        <f t="shared" si="912"/>
        <v>47</v>
      </c>
      <c r="D7337" t="str">
        <f>_xlfn.XLOOKUP(C7337,Folha2!A:A,Folha2!B:B)</f>
        <v>MERCEARIA SALGADA</v>
      </c>
      <c r="E7337" s="26" t="str">
        <f t="shared" si="913"/>
        <v>069</v>
      </c>
      <c r="F7337" s="26" t="str">
        <f t="shared" si="914"/>
        <v>80</v>
      </c>
      <c r="G7337" s="26" t="str">
        <f t="shared" si="915"/>
        <v>10</v>
      </c>
      <c r="H7337" s="27" t="s">
        <v>23266</v>
      </c>
      <c r="I7337" s="25" t="s">
        <v>23267</v>
      </c>
      <c r="J7337" s="27" t="s">
        <v>23254</v>
      </c>
      <c r="K7337" s="25" t="s">
        <v>23268</v>
      </c>
      <c r="L7337" s="27" t="s">
        <v>42</v>
      </c>
      <c r="M7337" s="25" t="s">
        <v>43</v>
      </c>
      <c r="N7337" s="27" t="s">
        <v>43</v>
      </c>
      <c r="O7337" s="25" t="s">
        <v>43</v>
      </c>
      <c r="P7337" s="27" t="s">
        <v>43</v>
      </c>
      <c r="Q7337" s="25" t="s">
        <v>44</v>
      </c>
      <c r="R7337" s="28">
        <v>2.99</v>
      </c>
      <c r="S7337" s="29">
        <v>2.95</v>
      </c>
      <c r="T7337" s="29"/>
      <c r="U7337" s="29"/>
      <c r="V7337" s="1" t="s">
        <v>45</v>
      </c>
      <c r="W7337" s="1" t="s">
        <v>45</v>
      </c>
      <c r="X7337" s="1" t="s">
        <v>45</v>
      </c>
      <c r="Y7337" s="30">
        <f t="shared" si="916"/>
        <v>2.95</v>
      </c>
      <c r="Z7337" s="31">
        <f t="shared" si="917"/>
        <v>1.3559322033898313E-2</v>
      </c>
      <c r="AA7337" s="32">
        <f t="shared" si="918"/>
        <v>4.0000000000000036E-2</v>
      </c>
      <c r="AB7337" t="b">
        <f t="shared" si="919"/>
        <v>0</v>
      </c>
      <c r="AC7337" s="2" t="s">
        <v>45</v>
      </c>
      <c r="AD7337" s="2" t="s">
        <v>45</v>
      </c>
      <c r="AG7337" t="s">
        <v>13638</v>
      </c>
    </row>
    <row r="7338" spans="1:33" ht="16" x14ac:dyDescent="0.4">
      <c r="A7338" s="24" t="s">
        <v>22172</v>
      </c>
      <c r="B7338" s="25" t="s">
        <v>23259</v>
      </c>
      <c r="C7338" t="str">
        <f t="shared" si="912"/>
        <v>47</v>
      </c>
      <c r="D7338" t="str">
        <f>_xlfn.XLOOKUP(C7338,Folha2!A:A,Folha2!B:B)</f>
        <v>MERCEARIA SALGADA</v>
      </c>
      <c r="E7338" s="26" t="str">
        <f t="shared" si="913"/>
        <v>069</v>
      </c>
      <c r="F7338" s="26" t="str">
        <f t="shared" si="914"/>
        <v>80</v>
      </c>
      <c r="G7338" s="26" t="str">
        <f t="shared" si="915"/>
        <v>10</v>
      </c>
      <c r="H7338" s="27" t="s">
        <v>23269</v>
      </c>
      <c r="I7338" s="25" t="s">
        <v>23270</v>
      </c>
      <c r="J7338" s="27" t="s">
        <v>23271</v>
      </c>
      <c r="K7338" s="25" t="s">
        <v>23272</v>
      </c>
      <c r="L7338" s="27" t="s">
        <v>42</v>
      </c>
      <c r="M7338" s="25" t="s">
        <v>43</v>
      </c>
      <c r="N7338" s="27" t="s">
        <v>43</v>
      </c>
      <c r="O7338" s="25" t="s">
        <v>43</v>
      </c>
      <c r="P7338" s="27" t="s">
        <v>43</v>
      </c>
      <c r="Q7338" s="25" t="s">
        <v>44</v>
      </c>
      <c r="R7338" s="28">
        <v>6.55</v>
      </c>
      <c r="S7338" s="29">
        <v>6.53</v>
      </c>
      <c r="T7338" s="29"/>
      <c r="U7338" s="29"/>
      <c r="V7338" s="1" t="s">
        <v>45</v>
      </c>
      <c r="W7338" s="1" t="s">
        <v>45</v>
      </c>
      <c r="X7338" s="1" t="s">
        <v>45</v>
      </c>
      <c r="Y7338" s="30">
        <f t="shared" si="916"/>
        <v>6.53</v>
      </c>
      <c r="Z7338" s="31">
        <f t="shared" si="917"/>
        <v>3.0627871362940429E-3</v>
      </c>
      <c r="AA7338" s="32">
        <f t="shared" si="918"/>
        <v>1.9999999999999574E-2</v>
      </c>
      <c r="AB7338" t="b">
        <f t="shared" si="919"/>
        <v>0</v>
      </c>
      <c r="AC7338" s="2" t="s">
        <v>164</v>
      </c>
      <c r="AD7338" s="2">
        <v>4.8899999999999997</v>
      </c>
      <c r="AG7338" t="s">
        <v>13638</v>
      </c>
    </row>
    <row r="7339" spans="1:33" ht="16" x14ac:dyDescent="0.4">
      <c r="A7339" s="24" t="s">
        <v>22172</v>
      </c>
      <c r="B7339" s="25" t="s">
        <v>23259</v>
      </c>
      <c r="C7339" t="str">
        <f t="shared" si="912"/>
        <v>47</v>
      </c>
      <c r="D7339" t="str">
        <f>_xlfn.XLOOKUP(C7339,Folha2!A:A,Folha2!B:B)</f>
        <v>MERCEARIA SALGADA</v>
      </c>
      <c r="E7339" s="26" t="str">
        <f t="shared" si="913"/>
        <v>069</v>
      </c>
      <c r="F7339" s="26" t="str">
        <f t="shared" si="914"/>
        <v>80</v>
      </c>
      <c r="G7339" s="26" t="str">
        <f t="shared" si="915"/>
        <v>10</v>
      </c>
      <c r="H7339" s="27" t="s">
        <v>23273</v>
      </c>
      <c r="I7339" s="25" t="s">
        <v>23274</v>
      </c>
      <c r="J7339" s="27" t="s">
        <v>23271</v>
      </c>
      <c r="K7339" s="25" t="s">
        <v>23275</v>
      </c>
      <c r="L7339" s="27" t="s">
        <v>42</v>
      </c>
      <c r="M7339" s="25" t="s">
        <v>43</v>
      </c>
      <c r="N7339" s="27" t="s">
        <v>43</v>
      </c>
      <c r="O7339" s="25" t="s">
        <v>43</v>
      </c>
      <c r="P7339" s="27" t="s">
        <v>43</v>
      </c>
      <c r="Q7339" s="25" t="s">
        <v>44</v>
      </c>
      <c r="R7339" s="28">
        <v>7.29</v>
      </c>
      <c r="S7339" s="29">
        <v>7.3</v>
      </c>
      <c r="T7339" s="29"/>
      <c r="U7339" s="29"/>
      <c r="V7339" s="1" t="s">
        <v>45</v>
      </c>
      <c r="W7339" s="1" t="s">
        <v>45</v>
      </c>
      <c r="X7339" s="1" t="s">
        <v>45</v>
      </c>
      <c r="Y7339" s="30">
        <f t="shared" si="916"/>
        <v>7.3</v>
      </c>
      <c r="Z7339" s="31">
        <f t="shared" si="917"/>
        <v>-1.369863013698569E-3</v>
      </c>
      <c r="AA7339" s="32">
        <f t="shared" si="918"/>
        <v>-9.9999999999997868E-3</v>
      </c>
      <c r="AB7339" t="b">
        <f t="shared" si="919"/>
        <v>0</v>
      </c>
      <c r="AC7339" s="2" t="s">
        <v>164</v>
      </c>
      <c r="AD7339" s="2">
        <v>5.46</v>
      </c>
      <c r="AG7339" t="s">
        <v>15357</v>
      </c>
    </row>
    <row r="7340" spans="1:33" ht="16" hidden="1" x14ac:dyDescent="0.4">
      <c r="A7340" s="24" t="s">
        <v>22172</v>
      </c>
      <c r="B7340" s="25" t="s">
        <v>23259</v>
      </c>
      <c r="C7340" t="str">
        <f t="shared" si="912"/>
        <v>47</v>
      </c>
      <c r="D7340" t="str">
        <f>_xlfn.XLOOKUP(C7340,Folha2!A:A,Folha2!B:B)</f>
        <v>MERCEARIA SALGADA</v>
      </c>
      <c r="E7340" s="26" t="str">
        <f t="shared" si="913"/>
        <v>069</v>
      </c>
      <c r="F7340" s="26" t="str">
        <f t="shared" si="914"/>
        <v>80</v>
      </c>
      <c r="G7340" s="26" t="str">
        <f t="shared" si="915"/>
        <v>10</v>
      </c>
      <c r="H7340" s="27" t="s">
        <v>23276</v>
      </c>
      <c r="I7340" s="25" t="s">
        <v>23277</v>
      </c>
      <c r="J7340" s="27" t="s">
        <v>23271</v>
      </c>
      <c r="K7340" s="25" t="s">
        <v>23278</v>
      </c>
      <c r="L7340" s="27" t="s">
        <v>42</v>
      </c>
      <c r="M7340" s="25" t="s">
        <v>43</v>
      </c>
      <c r="N7340" s="27" t="s">
        <v>43</v>
      </c>
      <c r="O7340" s="25" t="s">
        <v>43</v>
      </c>
      <c r="P7340" s="27" t="s">
        <v>43</v>
      </c>
      <c r="Q7340" s="25" t="s">
        <v>44</v>
      </c>
      <c r="R7340" s="28">
        <v>7.83</v>
      </c>
      <c r="S7340" s="29">
        <v>7.83</v>
      </c>
      <c r="T7340" s="29"/>
      <c r="U7340" s="29"/>
      <c r="V7340" s="1" t="s">
        <v>45</v>
      </c>
      <c r="W7340" s="1" t="s">
        <v>45</v>
      </c>
      <c r="X7340" s="1" t="s">
        <v>45</v>
      </c>
      <c r="Y7340" s="30">
        <f t="shared" si="916"/>
        <v>7.83</v>
      </c>
      <c r="Z7340" s="31">
        <f t="shared" si="917"/>
        <v>0</v>
      </c>
      <c r="AA7340" s="32">
        <f t="shared" si="918"/>
        <v>0</v>
      </c>
      <c r="AB7340" t="b">
        <f t="shared" si="919"/>
        <v>1</v>
      </c>
      <c r="AC7340" s="2" t="s">
        <v>164</v>
      </c>
      <c r="AD7340" s="2">
        <v>6.15</v>
      </c>
      <c r="AG7340" t="s">
        <v>4996</v>
      </c>
    </row>
    <row r="7341" spans="1:33" ht="16" x14ac:dyDescent="0.4">
      <c r="A7341" s="24" t="s">
        <v>22172</v>
      </c>
      <c r="B7341" s="25" t="s">
        <v>23259</v>
      </c>
      <c r="C7341" t="str">
        <f t="shared" si="912"/>
        <v>47</v>
      </c>
      <c r="D7341" t="str">
        <f>_xlfn.XLOOKUP(C7341,Folha2!A:A,Folha2!B:B)</f>
        <v>MERCEARIA SALGADA</v>
      </c>
      <c r="E7341" s="26" t="str">
        <f t="shared" si="913"/>
        <v>069</v>
      </c>
      <c r="F7341" s="26" t="str">
        <f t="shared" si="914"/>
        <v>80</v>
      </c>
      <c r="G7341" s="26" t="str">
        <f t="shared" si="915"/>
        <v>10</v>
      </c>
      <c r="H7341" s="27" t="s">
        <v>23279</v>
      </c>
      <c r="I7341" s="25" t="s">
        <v>23280</v>
      </c>
      <c r="J7341" s="27" t="s">
        <v>23271</v>
      </c>
      <c r="K7341" s="25" t="s">
        <v>23281</v>
      </c>
      <c r="L7341" s="27" t="s">
        <v>42</v>
      </c>
      <c r="M7341" s="25" t="s">
        <v>43</v>
      </c>
      <c r="N7341" s="27" t="s">
        <v>43</v>
      </c>
      <c r="O7341" s="25" t="s">
        <v>43</v>
      </c>
      <c r="P7341" s="27" t="s">
        <v>43</v>
      </c>
      <c r="Q7341" s="25" t="s">
        <v>44</v>
      </c>
      <c r="R7341" s="28">
        <v>8.19</v>
      </c>
      <c r="S7341" s="29">
        <v>8.1999999999999993</v>
      </c>
      <c r="T7341" s="29"/>
      <c r="U7341" s="29"/>
      <c r="V7341" s="1" t="s">
        <v>45</v>
      </c>
      <c r="W7341" s="1" t="s">
        <v>45</v>
      </c>
      <c r="X7341" s="1" t="s">
        <v>45</v>
      </c>
      <c r="Y7341" s="30">
        <f t="shared" si="916"/>
        <v>8.1999999999999993</v>
      </c>
      <c r="Z7341" s="31">
        <f t="shared" si="917"/>
        <v>-1.2195121951219523E-3</v>
      </c>
      <c r="AA7341" s="32">
        <f t="shared" si="918"/>
        <v>-9.9999999999997868E-3</v>
      </c>
      <c r="AB7341" t="b">
        <f t="shared" si="919"/>
        <v>0</v>
      </c>
      <c r="AC7341" s="2" t="s">
        <v>164</v>
      </c>
      <c r="AD7341" s="2">
        <v>6.14</v>
      </c>
      <c r="AG7341" t="s">
        <v>15357</v>
      </c>
    </row>
    <row r="7342" spans="1:33" ht="16" x14ac:dyDescent="0.4">
      <c r="A7342" s="24" t="s">
        <v>22172</v>
      </c>
      <c r="B7342" s="25" t="s">
        <v>23259</v>
      </c>
      <c r="C7342" t="str">
        <f t="shared" si="912"/>
        <v>47</v>
      </c>
      <c r="D7342" t="str">
        <f>_xlfn.XLOOKUP(C7342,Folha2!A:A,Folha2!B:B)</f>
        <v>MERCEARIA SALGADA</v>
      </c>
      <c r="E7342" s="26" t="str">
        <f t="shared" si="913"/>
        <v>069</v>
      </c>
      <c r="F7342" s="26" t="str">
        <f t="shared" si="914"/>
        <v>80</v>
      </c>
      <c r="G7342" s="26" t="str">
        <f t="shared" si="915"/>
        <v>10</v>
      </c>
      <c r="H7342" s="27" t="s">
        <v>23282</v>
      </c>
      <c r="I7342" s="25" t="s">
        <v>23283</v>
      </c>
      <c r="J7342" s="27" t="s">
        <v>23284</v>
      </c>
      <c r="K7342" s="25" t="s">
        <v>23285</v>
      </c>
      <c r="L7342" s="27" t="s">
        <v>42</v>
      </c>
      <c r="M7342" s="25" t="s">
        <v>43</v>
      </c>
      <c r="N7342" s="27" t="s">
        <v>43</v>
      </c>
      <c r="O7342" s="25" t="s">
        <v>43</v>
      </c>
      <c r="P7342" s="27" t="s">
        <v>43</v>
      </c>
      <c r="Q7342" s="25" t="s">
        <v>44</v>
      </c>
      <c r="R7342" s="28">
        <v>9.19</v>
      </c>
      <c r="S7342" s="29">
        <v>9.2200000000000006</v>
      </c>
      <c r="T7342" s="29"/>
      <c r="U7342" s="29"/>
      <c r="V7342" s="1" t="s">
        <v>45</v>
      </c>
      <c r="W7342" s="1" t="s">
        <v>45</v>
      </c>
      <c r="X7342" s="1" t="s">
        <v>45</v>
      </c>
      <c r="Y7342" s="30">
        <f t="shared" si="916"/>
        <v>9.2200000000000006</v>
      </c>
      <c r="Z7342" s="31">
        <f t="shared" si="917"/>
        <v>-3.2537960954448497E-3</v>
      </c>
      <c r="AA7342" s="32">
        <f t="shared" si="918"/>
        <v>-3.0000000000001137E-2</v>
      </c>
      <c r="AB7342" t="b">
        <f t="shared" si="919"/>
        <v>0</v>
      </c>
      <c r="AC7342" s="2" t="s">
        <v>164</v>
      </c>
      <c r="AD7342" s="2">
        <v>6.74</v>
      </c>
      <c r="AG7342" t="s">
        <v>13638</v>
      </c>
    </row>
    <row r="7343" spans="1:33" ht="16" hidden="1" x14ac:dyDescent="0.4">
      <c r="A7343" s="24" t="s">
        <v>22172</v>
      </c>
      <c r="B7343" s="25" t="s">
        <v>23286</v>
      </c>
      <c r="C7343" t="str">
        <f t="shared" si="912"/>
        <v>47</v>
      </c>
      <c r="D7343" t="str">
        <f>_xlfn.XLOOKUP(C7343,Folha2!A:A,Folha2!B:B)</f>
        <v>MERCEARIA SALGADA</v>
      </c>
      <c r="E7343" s="26" t="str">
        <f t="shared" si="913"/>
        <v>069</v>
      </c>
      <c r="F7343" s="26" t="str">
        <f t="shared" si="914"/>
        <v>80</v>
      </c>
      <c r="G7343" s="26" t="str">
        <f t="shared" si="915"/>
        <v>11</v>
      </c>
      <c r="H7343" s="27" t="s">
        <v>23287</v>
      </c>
      <c r="I7343" s="25" t="s">
        <v>23288</v>
      </c>
      <c r="J7343" s="27" t="s">
        <v>23254</v>
      </c>
      <c r="K7343" s="25" t="s">
        <v>23289</v>
      </c>
      <c r="L7343" s="27" t="s">
        <v>42</v>
      </c>
      <c r="M7343" s="25" t="s">
        <v>43</v>
      </c>
      <c r="N7343" s="27" t="s">
        <v>43</v>
      </c>
      <c r="O7343" s="25" t="s">
        <v>43</v>
      </c>
      <c r="P7343" s="27" t="s">
        <v>43</v>
      </c>
      <c r="Q7343" s="25" t="s">
        <v>44</v>
      </c>
      <c r="R7343" s="28">
        <v>1.89</v>
      </c>
      <c r="S7343" s="29">
        <v>1.89</v>
      </c>
      <c r="T7343" s="29"/>
      <c r="U7343" s="29"/>
      <c r="V7343" s="1" t="s">
        <v>45</v>
      </c>
      <c r="W7343" s="1" t="s">
        <v>45</v>
      </c>
      <c r="X7343" s="1" t="s">
        <v>45</v>
      </c>
      <c r="Y7343" s="30">
        <f t="shared" si="916"/>
        <v>1.89</v>
      </c>
      <c r="Z7343" s="31">
        <f t="shared" si="917"/>
        <v>0</v>
      </c>
      <c r="AA7343" s="32">
        <f t="shared" si="918"/>
        <v>0</v>
      </c>
      <c r="AB7343" t="b">
        <f t="shared" si="919"/>
        <v>1</v>
      </c>
      <c r="AC7343" s="2" t="s">
        <v>45</v>
      </c>
      <c r="AD7343" s="2" t="s">
        <v>45</v>
      </c>
      <c r="AG7343" t="s">
        <v>4996</v>
      </c>
    </row>
    <row r="7344" spans="1:33" ht="16" x14ac:dyDescent="0.4">
      <c r="A7344" s="24" t="s">
        <v>22172</v>
      </c>
      <c r="B7344" s="25" t="s">
        <v>23286</v>
      </c>
      <c r="C7344" t="str">
        <f t="shared" si="912"/>
        <v>47</v>
      </c>
      <c r="D7344" t="str">
        <f>_xlfn.XLOOKUP(C7344,Folha2!A:A,Folha2!B:B)</f>
        <v>MERCEARIA SALGADA</v>
      </c>
      <c r="E7344" s="26" t="str">
        <f t="shared" si="913"/>
        <v>069</v>
      </c>
      <c r="F7344" s="26" t="str">
        <f t="shared" si="914"/>
        <v>80</v>
      </c>
      <c r="G7344" s="26" t="str">
        <f t="shared" si="915"/>
        <v>11</v>
      </c>
      <c r="H7344" s="27" t="s">
        <v>23290</v>
      </c>
      <c r="I7344" s="25" t="s">
        <v>23291</v>
      </c>
      <c r="J7344" s="27" t="s">
        <v>23254</v>
      </c>
      <c r="K7344" s="25" t="s">
        <v>23292</v>
      </c>
      <c r="L7344" s="27" t="s">
        <v>42</v>
      </c>
      <c r="M7344" s="25" t="s">
        <v>43</v>
      </c>
      <c r="N7344" s="27" t="s">
        <v>43</v>
      </c>
      <c r="O7344" s="25" t="s">
        <v>43</v>
      </c>
      <c r="P7344" s="27" t="s">
        <v>43</v>
      </c>
      <c r="Q7344" s="25" t="s">
        <v>44</v>
      </c>
      <c r="R7344" s="28">
        <v>1.99</v>
      </c>
      <c r="S7344" s="29">
        <v>2.04</v>
      </c>
      <c r="T7344" s="29"/>
      <c r="U7344" s="29"/>
      <c r="V7344" s="1" t="s">
        <v>45</v>
      </c>
      <c r="W7344" s="1" t="s">
        <v>45</v>
      </c>
      <c r="X7344" s="1" t="s">
        <v>45</v>
      </c>
      <c r="Y7344" s="30">
        <f t="shared" si="916"/>
        <v>2.04</v>
      </c>
      <c r="Z7344" s="31">
        <f t="shared" si="917"/>
        <v>-2.4509803921568651E-2</v>
      </c>
      <c r="AA7344" s="32">
        <f t="shared" si="918"/>
        <v>-5.0000000000000044E-2</v>
      </c>
      <c r="AB7344" t="b">
        <f t="shared" si="919"/>
        <v>0</v>
      </c>
      <c r="AC7344" s="2" t="s">
        <v>45</v>
      </c>
      <c r="AD7344" s="2" t="s">
        <v>45</v>
      </c>
      <c r="AG7344" t="s">
        <v>13638</v>
      </c>
    </row>
    <row r="7345" spans="1:34" ht="16" hidden="1" x14ac:dyDescent="0.4">
      <c r="A7345" s="24" t="s">
        <v>22172</v>
      </c>
      <c r="B7345" s="25" t="s">
        <v>23286</v>
      </c>
      <c r="C7345" t="str">
        <f t="shared" si="912"/>
        <v>47</v>
      </c>
      <c r="D7345" t="str">
        <f>_xlfn.XLOOKUP(C7345,Folha2!A:A,Folha2!B:B)</f>
        <v>MERCEARIA SALGADA</v>
      </c>
      <c r="E7345" s="26" t="str">
        <f t="shared" si="913"/>
        <v>069</v>
      </c>
      <c r="F7345" s="26" t="str">
        <f t="shared" si="914"/>
        <v>80</v>
      </c>
      <c r="G7345" s="26" t="str">
        <f t="shared" si="915"/>
        <v>11</v>
      </c>
      <c r="H7345" s="27" t="s">
        <v>23293</v>
      </c>
      <c r="I7345" s="25" t="s">
        <v>23294</v>
      </c>
      <c r="J7345" s="27" t="s">
        <v>23254</v>
      </c>
      <c r="K7345" s="25" t="s">
        <v>23295</v>
      </c>
      <c r="L7345" s="27" t="s">
        <v>42</v>
      </c>
      <c r="M7345" s="25" t="s">
        <v>43</v>
      </c>
      <c r="N7345" s="27" t="s">
        <v>43</v>
      </c>
      <c r="O7345" s="25" t="s">
        <v>43</v>
      </c>
      <c r="P7345" s="27" t="s">
        <v>43</v>
      </c>
      <c r="Q7345" s="25" t="s">
        <v>44</v>
      </c>
      <c r="R7345" s="28">
        <v>3.99</v>
      </c>
      <c r="S7345" s="29"/>
      <c r="T7345" s="29"/>
      <c r="U7345" s="29">
        <v>3.99</v>
      </c>
      <c r="V7345" s="1" t="s">
        <v>45</v>
      </c>
      <c r="W7345" s="1" t="s">
        <v>45</v>
      </c>
      <c r="X7345" s="1" t="s">
        <v>45</v>
      </c>
      <c r="Y7345" s="30">
        <f t="shared" si="916"/>
        <v>3.99</v>
      </c>
      <c r="Z7345" s="31">
        <f t="shared" si="917"/>
        <v>0</v>
      </c>
      <c r="AA7345" s="32">
        <f t="shared" si="918"/>
        <v>0</v>
      </c>
      <c r="AB7345" t="b">
        <f t="shared" si="919"/>
        <v>1</v>
      </c>
      <c r="AC7345" s="2" t="s">
        <v>45</v>
      </c>
      <c r="AD7345" s="2" t="s">
        <v>45</v>
      </c>
      <c r="AG7345" t="s">
        <v>4996</v>
      </c>
    </row>
    <row r="7346" spans="1:34" ht="16" x14ac:dyDescent="0.4">
      <c r="A7346" s="24" t="s">
        <v>22172</v>
      </c>
      <c r="B7346" s="25" t="s">
        <v>23296</v>
      </c>
      <c r="C7346" t="str">
        <f t="shared" si="912"/>
        <v>47</v>
      </c>
      <c r="D7346" t="str">
        <f>_xlfn.XLOOKUP(C7346,Folha2!A:A,Folha2!B:B)</f>
        <v>MERCEARIA SALGADA</v>
      </c>
      <c r="E7346" s="26" t="str">
        <f t="shared" si="913"/>
        <v>069</v>
      </c>
      <c r="F7346" s="26" t="str">
        <f t="shared" si="914"/>
        <v>82</v>
      </c>
      <c r="G7346" s="26" t="str">
        <f t="shared" si="915"/>
        <v>01</v>
      </c>
      <c r="H7346" s="27" t="s">
        <v>23297</v>
      </c>
      <c r="I7346" s="25" t="s">
        <v>23298</v>
      </c>
      <c r="J7346" s="27" t="s">
        <v>59</v>
      </c>
      <c r="K7346" s="25" t="s">
        <v>23299</v>
      </c>
      <c r="L7346" s="27" t="s">
        <v>51</v>
      </c>
      <c r="M7346" s="25" t="s">
        <v>43</v>
      </c>
      <c r="N7346" s="27" t="s">
        <v>43</v>
      </c>
      <c r="O7346" s="25" t="s">
        <v>43</v>
      </c>
      <c r="P7346" s="27" t="s">
        <v>43</v>
      </c>
      <c r="Q7346" s="25" t="s">
        <v>44</v>
      </c>
      <c r="R7346" s="28">
        <v>1.59</v>
      </c>
      <c r="S7346" s="29">
        <v>1.72</v>
      </c>
      <c r="T7346" s="29"/>
      <c r="U7346" s="29"/>
      <c r="V7346" s="1" t="s">
        <v>45</v>
      </c>
      <c r="W7346" s="1" t="s">
        <v>45</v>
      </c>
      <c r="X7346" s="1" t="s">
        <v>45</v>
      </c>
      <c r="Y7346" s="30">
        <f t="shared" si="916"/>
        <v>1.72</v>
      </c>
      <c r="Z7346" s="31">
        <f t="shared" si="917"/>
        <v>-7.5581395348837122E-2</v>
      </c>
      <c r="AA7346" s="32">
        <f t="shared" si="918"/>
        <v>-0.12999999999999989</v>
      </c>
      <c r="AB7346" t="b">
        <f t="shared" si="919"/>
        <v>0</v>
      </c>
      <c r="AC7346" s="2" t="s">
        <v>45</v>
      </c>
      <c r="AD7346" s="2" t="s">
        <v>45</v>
      </c>
      <c r="AG7346" t="s">
        <v>13638</v>
      </c>
    </row>
    <row r="7347" spans="1:34" ht="16" x14ac:dyDescent="0.4">
      <c r="A7347" s="24" t="s">
        <v>22172</v>
      </c>
      <c r="B7347" s="25" t="s">
        <v>23296</v>
      </c>
      <c r="C7347" t="str">
        <f t="shared" si="912"/>
        <v>47</v>
      </c>
      <c r="D7347" t="str">
        <f>_xlfn.XLOOKUP(C7347,Folha2!A:A,Folha2!B:B)</f>
        <v>MERCEARIA SALGADA</v>
      </c>
      <c r="E7347" s="26" t="str">
        <f t="shared" si="913"/>
        <v>069</v>
      </c>
      <c r="F7347" s="26" t="str">
        <f t="shared" si="914"/>
        <v>82</v>
      </c>
      <c r="G7347" s="26" t="str">
        <f t="shared" si="915"/>
        <v>01</v>
      </c>
      <c r="H7347" s="27" t="s">
        <v>23300</v>
      </c>
      <c r="I7347" s="25" t="s">
        <v>23301</v>
      </c>
      <c r="J7347" s="27" t="s">
        <v>59</v>
      </c>
      <c r="K7347" s="25" t="s">
        <v>23302</v>
      </c>
      <c r="L7347" s="27" t="s">
        <v>51</v>
      </c>
      <c r="M7347" s="25" t="s">
        <v>43</v>
      </c>
      <c r="N7347" s="27" t="s">
        <v>43</v>
      </c>
      <c r="O7347" s="25" t="s">
        <v>43</v>
      </c>
      <c r="P7347" s="27" t="s">
        <v>43</v>
      </c>
      <c r="Q7347" s="25" t="s">
        <v>44</v>
      </c>
      <c r="R7347" s="28">
        <v>1.99</v>
      </c>
      <c r="S7347" s="29">
        <v>2.65</v>
      </c>
      <c r="T7347" s="29"/>
      <c r="U7347" s="29"/>
      <c r="V7347" s="1" t="s">
        <v>45</v>
      </c>
      <c r="W7347" s="1" t="s">
        <v>45</v>
      </c>
      <c r="X7347" s="1" t="s">
        <v>45</v>
      </c>
      <c r="Y7347" s="30">
        <f t="shared" si="916"/>
        <v>2.65</v>
      </c>
      <c r="Z7347" s="31">
        <f t="shared" si="917"/>
        <v>-0.24905660377358485</v>
      </c>
      <c r="AA7347" s="32">
        <f t="shared" si="918"/>
        <v>-0.65999999999999992</v>
      </c>
      <c r="AB7347" t="b">
        <f t="shared" si="919"/>
        <v>0</v>
      </c>
      <c r="AC7347" s="2" t="s">
        <v>45</v>
      </c>
      <c r="AD7347" s="2" t="s">
        <v>45</v>
      </c>
      <c r="AG7347" t="s">
        <v>1977</v>
      </c>
      <c r="AH7347" t="s">
        <v>23303</v>
      </c>
    </row>
    <row r="7348" spans="1:34" ht="16" hidden="1" x14ac:dyDescent="0.4">
      <c r="A7348" s="24" t="s">
        <v>22172</v>
      </c>
      <c r="B7348" s="25" t="s">
        <v>23296</v>
      </c>
      <c r="C7348" t="str">
        <f t="shared" si="912"/>
        <v>47</v>
      </c>
      <c r="D7348" t="str">
        <f>_xlfn.XLOOKUP(C7348,Folha2!A:A,Folha2!B:B)</f>
        <v>MERCEARIA SALGADA</v>
      </c>
      <c r="E7348" s="26" t="str">
        <f t="shared" si="913"/>
        <v>069</v>
      </c>
      <c r="F7348" s="26" t="str">
        <f t="shared" si="914"/>
        <v>82</v>
      </c>
      <c r="G7348" s="26" t="str">
        <f t="shared" si="915"/>
        <v>01</v>
      </c>
      <c r="H7348" s="27" t="s">
        <v>23304</v>
      </c>
      <c r="I7348" s="25" t="s">
        <v>23305</v>
      </c>
      <c r="J7348" s="27" t="s">
        <v>59</v>
      </c>
      <c r="K7348" s="25" t="s">
        <v>23306</v>
      </c>
      <c r="L7348" s="27" t="s">
        <v>51</v>
      </c>
      <c r="M7348" s="25" t="s">
        <v>52</v>
      </c>
      <c r="N7348" s="27" t="s">
        <v>43</v>
      </c>
      <c r="O7348" s="25" t="s">
        <v>43</v>
      </c>
      <c r="P7348" s="27" t="s">
        <v>52</v>
      </c>
      <c r="Q7348" s="25" t="s">
        <v>44</v>
      </c>
      <c r="R7348" s="28">
        <v>5.99</v>
      </c>
      <c r="S7348" s="29">
        <v>5.99</v>
      </c>
      <c r="T7348" s="29"/>
      <c r="U7348" s="29"/>
      <c r="V7348" s="1" t="s">
        <v>45</v>
      </c>
      <c r="W7348" s="1" t="s">
        <v>45</v>
      </c>
      <c r="X7348" s="1" t="s">
        <v>45</v>
      </c>
      <c r="Y7348" s="30">
        <f t="shared" si="916"/>
        <v>5.99</v>
      </c>
      <c r="Z7348" s="31">
        <f t="shared" si="917"/>
        <v>0</v>
      </c>
      <c r="AA7348" s="32">
        <f t="shared" si="918"/>
        <v>0</v>
      </c>
      <c r="AB7348" t="b">
        <f t="shared" si="919"/>
        <v>1</v>
      </c>
      <c r="AC7348" s="2" t="s">
        <v>109</v>
      </c>
      <c r="AD7348" s="2">
        <v>5.99</v>
      </c>
      <c r="AG7348" t="s">
        <v>4996</v>
      </c>
    </row>
    <row r="7349" spans="1:34" ht="16" hidden="1" x14ac:dyDescent="0.4">
      <c r="A7349" s="24" t="s">
        <v>22172</v>
      </c>
      <c r="B7349" s="25" t="s">
        <v>23296</v>
      </c>
      <c r="C7349" t="str">
        <f t="shared" si="912"/>
        <v>47</v>
      </c>
      <c r="D7349" t="str">
        <f>_xlfn.XLOOKUP(C7349,Folha2!A:A,Folha2!B:B)</f>
        <v>MERCEARIA SALGADA</v>
      </c>
      <c r="E7349" s="26" t="str">
        <f t="shared" si="913"/>
        <v>069</v>
      </c>
      <c r="F7349" s="26" t="str">
        <f t="shared" si="914"/>
        <v>82</v>
      </c>
      <c r="G7349" s="26" t="str">
        <f t="shared" si="915"/>
        <v>01</v>
      </c>
      <c r="H7349" s="27" t="s">
        <v>23307</v>
      </c>
      <c r="I7349" s="25" t="s">
        <v>23308</v>
      </c>
      <c r="J7349" s="27" t="s">
        <v>23309</v>
      </c>
      <c r="K7349" s="25" t="s">
        <v>23310</v>
      </c>
      <c r="L7349" s="27" t="s">
        <v>42</v>
      </c>
      <c r="M7349" s="25" t="s">
        <v>43</v>
      </c>
      <c r="N7349" s="27" t="s">
        <v>43</v>
      </c>
      <c r="O7349" s="25" t="s">
        <v>43</v>
      </c>
      <c r="P7349" s="27" t="s">
        <v>43</v>
      </c>
      <c r="Q7349" s="25" t="s">
        <v>221</v>
      </c>
      <c r="R7349" s="28">
        <v>11.59</v>
      </c>
      <c r="S7349" s="29">
        <v>11.59</v>
      </c>
      <c r="T7349" s="29"/>
      <c r="U7349" s="29"/>
      <c r="V7349" s="1" t="s">
        <v>45</v>
      </c>
      <c r="W7349" s="1" t="s">
        <v>45</v>
      </c>
      <c r="X7349" s="1" t="s">
        <v>45</v>
      </c>
      <c r="Y7349" s="30">
        <f t="shared" si="916"/>
        <v>11.59</v>
      </c>
      <c r="Z7349" s="31">
        <f t="shared" si="917"/>
        <v>0</v>
      </c>
      <c r="AA7349" s="32">
        <f t="shared" si="918"/>
        <v>0</v>
      </c>
      <c r="AB7349" t="b">
        <f t="shared" si="919"/>
        <v>1</v>
      </c>
      <c r="AC7349" s="2" t="s">
        <v>109</v>
      </c>
      <c r="AD7349" s="2">
        <v>9.25</v>
      </c>
      <c r="AG7349" t="s">
        <v>4996</v>
      </c>
    </row>
    <row r="7350" spans="1:34" ht="16" hidden="1" x14ac:dyDescent="0.4">
      <c r="A7350" s="24" t="s">
        <v>22172</v>
      </c>
      <c r="B7350" s="25" t="s">
        <v>23296</v>
      </c>
      <c r="C7350" t="str">
        <f t="shared" si="912"/>
        <v>47</v>
      </c>
      <c r="D7350" t="str">
        <f>_xlfn.XLOOKUP(C7350,Folha2!A:A,Folha2!B:B)</f>
        <v>MERCEARIA SALGADA</v>
      </c>
      <c r="E7350" s="26" t="str">
        <f t="shared" si="913"/>
        <v>069</v>
      </c>
      <c r="F7350" s="26" t="str">
        <f t="shared" si="914"/>
        <v>82</v>
      </c>
      <c r="G7350" s="26" t="str">
        <f t="shared" si="915"/>
        <v>01</v>
      </c>
      <c r="H7350" s="27" t="s">
        <v>23311</v>
      </c>
      <c r="I7350" s="25" t="s">
        <v>23312</v>
      </c>
      <c r="J7350" s="27" t="s">
        <v>23309</v>
      </c>
      <c r="K7350" s="25" t="s">
        <v>23313</v>
      </c>
      <c r="L7350" s="27" t="s">
        <v>42</v>
      </c>
      <c r="M7350" s="25" t="s">
        <v>43</v>
      </c>
      <c r="N7350" s="27" t="s">
        <v>43</v>
      </c>
      <c r="O7350" s="25" t="s">
        <v>43</v>
      </c>
      <c r="P7350" s="27" t="s">
        <v>43</v>
      </c>
      <c r="Q7350" s="25" t="s">
        <v>221</v>
      </c>
      <c r="R7350" s="28">
        <v>12.99</v>
      </c>
      <c r="S7350" s="29">
        <v>12.99</v>
      </c>
      <c r="T7350" s="29"/>
      <c r="U7350" s="29"/>
      <c r="V7350" s="1" t="s">
        <v>45</v>
      </c>
      <c r="W7350" s="1" t="s">
        <v>45</v>
      </c>
      <c r="X7350" s="1" t="s">
        <v>45</v>
      </c>
      <c r="Y7350" s="30">
        <f t="shared" si="916"/>
        <v>12.99</v>
      </c>
      <c r="Z7350" s="31">
        <f t="shared" si="917"/>
        <v>0</v>
      </c>
      <c r="AA7350" s="32">
        <f t="shared" si="918"/>
        <v>0</v>
      </c>
      <c r="AB7350" t="b">
        <f t="shared" si="919"/>
        <v>1</v>
      </c>
      <c r="AC7350" s="2" t="s">
        <v>109</v>
      </c>
      <c r="AD7350" s="2">
        <v>10.39</v>
      </c>
      <c r="AG7350" t="s">
        <v>4996</v>
      </c>
    </row>
    <row r="7351" spans="1:34" ht="16" hidden="1" x14ac:dyDescent="0.4">
      <c r="A7351" s="24" t="s">
        <v>22172</v>
      </c>
      <c r="B7351" s="25" t="s">
        <v>23314</v>
      </c>
      <c r="C7351" t="str">
        <f t="shared" si="912"/>
        <v>47</v>
      </c>
      <c r="D7351" t="str">
        <f>_xlfn.XLOOKUP(C7351,Folha2!A:A,Folha2!B:B)</f>
        <v>MERCEARIA SALGADA</v>
      </c>
      <c r="E7351" s="26" t="str">
        <f t="shared" si="913"/>
        <v>069</v>
      </c>
      <c r="F7351" s="26" t="str">
        <f t="shared" si="914"/>
        <v>82</v>
      </c>
      <c r="G7351" s="26" t="str">
        <f t="shared" si="915"/>
        <v>02</v>
      </c>
      <c r="H7351" s="27" t="s">
        <v>23315</v>
      </c>
      <c r="I7351" s="25" t="s">
        <v>23316</v>
      </c>
      <c r="J7351" s="27" t="s">
        <v>23309</v>
      </c>
      <c r="K7351" s="25" t="s">
        <v>23317</v>
      </c>
      <c r="L7351" s="27" t="s">
        <v>42</v>
      </c>
      <c r="M7351" s="25" t="s">
        <v>43</v>
      </c>
      <c r="N7351" s="27" t="s">
        <v>43</v>
      </c>
      <c r="O7351" s="25" t="s">
        <v>43</v>
      </c>
      <c r="P7351" s="27" t="s">
        <v>43</v>
      </c>
      <c r="Q7351" s="25" t="s">
        <v>221</v>
      </c>
      <c r="R7351" s="28">
        <v>10.59</v>
      </c>
      <c r="S7351" s="29">
        <v>10.59</v>
      </c>
      <c r="T7351" s="29"/>
      <c r="U7351" s="29"/>
      <c r="V7351" s="1" t="s">
        <v>45</v>
      </c>
      <c r="W7351" s="1" t="s">
        <v>45</v>
      </c>
      <c r="X7351" s="1" t="s">
        <v>45</v>
      </c>
      <c r="Y7351" s="30">
        <f t="shared" si="916"/>
        <v>10.59</v>
      </c>
      <c r="Z7351" s="31">
        <f t="shared" si="917"/>
        <v>0</v>
      </c>
      <c r="AA7351" s="32">
        <f t="shared" si="918"/>
        <v>0</v>
      </c>
      <c r="AB7351" t="b">
        <f t="shared" si="919"/>
        <v>1</v>
      </c>
      <c r="AC7351" s="2" t="s">
        <v>109</v>
      </c>
      <c r="AD7351" s="2">
        <v>8.4700000000000006</v>
      </c>
      <c r="AG7351" t="s">
        <v>4996</v>
      </c>
    </row>
    <row r="7352" spans="1:34" ht="16" hidden="1" x14ac:dyDescent="0.4">
      <c r="A7352" s="24" t="s">
        <v>22172</v>
      </c>
      <c r="B7352" s="25" t="s">
        <v>23314</v>
      </c>
      <c r="C7352" t="str">
        <f t="shared" si="912"/>
        <v>47</v>
      </c>
      <c r="D7352" t="str">
        <f>_xlfn.XLOOKUP(C7352,Folha2!A:A,Folha2!B:B)</f>
        <v>MERCEARIA SALGADA</v>
      </c>
      <c r="E7352" s="26" t="str">
        <f t="shared" si="913"/>
        <v>069</v>
      </c>
      <c r="F7352" s="26" t="str">
        <f t="shared" si="914"/>
        <v>82</v>
      </c>
      <c r="G7352" s="26" t="str">
        <f t="shared" si="915"/>
        <v>02</v>
      </c>
      <c r="H7352" s="27" t="s">
        <v>23318</v>
      </c>
      <c r="I7352" s="25" t="s">
        <v>23319</v>
      </c>
      <c r="J7352" s="27" t="s">
        <v>23309</v>
      </c>
      <c r="K7352" s="25" t="s">
        <v>23320</v>
      </c>
      <c r="L7352" s="27" t="s">
        <v>42</v>
      </c>
      <c r="M7352" s="25" t="s">
        <v>43</v>
      </c>
      <c r="N7352" s="27" t="s">
        <v>43</v>
      </c>
      <c r="O7352" s="25" t="s">
        <v>43</v>
      </c>
      <c r="P7352" s="27" t="s">
        <v>43</v>
      </c>
      <c r="Q7352" s="25" t="s">
        <v>221</v>
      </c>
      <c r="R7352" s="28">
        <v>10.99</v>
      </c>
      <c r="S7352" s="29">
        <v>10.99</v>
      </c>
      <c r="T7352" s="29"/>
      <c r="U7352" s="29"/>
      <c r="V7352" s="1" t="s">
        <v>45</v>
      </c>
      <c r="W7352" s="1" t="s">
        <v>45</v>
      </c>
      <c r="X7352" s="1" t="s">
        <v>45</v>
      </c>
      <c r="Y7352" s="30">
        <f t="shared" si="916"/>
        <v>10.99</v>
      </c>
      <c r="Z7352" s="31">
        <f t="shared" si="917"/>
        <v>0</v>
      </c>
      <c r="AA7352" s="32">
        <f t="shared" si="918"/>
        <v>0</v>
      </c>
      <c r="AB7352" t="b">
        <f t="shared" si="919"/>
        <v>1</v>
      </c>
      <c r="AC7352" s="2" t="s">
        <v>45</v>
      </c>
      <c r="AD7352" s="2" t="s">
        <v>45</v>
      </c>
      <c r="AG7352" t="s">
        <v>4996</v>
      </c>
    </row>
    <row r="7353" spans="1:34" ht="16" x14ac:dyDescent="0.4">
      <c r="A7353" s="24" t="s">
        <v>22172</v>
      </c>
      <c r="B7353" s="25" t="s">
        <v>23321</v>
      </c>
      <c r="C7353" t="str">
        <f t="shared" si="912"/>
        <v>47</v>
      </c>
      <c r="D7353" t="str">
        <f>_xlfn.XLOOKUP(C7353,Folha2!A:A,Folha2!B:B)</f>
        <v>MERCEARIA SALGADA</v>
      </c>
      <c r="E7353" s="26" t="str">
        <f t="shared" si="913"/>
        <v>069</v>
      </c>
      <c r="F7353" s="26" t="str">
        <f t="shared" si="914"/>
        <v>82</v>
      </c>
      <c r="G7353" s="26" t="str">
        <f t="shared" si="915"/>
        <v>04</v>
      </c>
      <c r="H7353" s="27" t="s">
        <v>23322</v>
      </c>
      <c r="I7353" s="25" t="s">
        <v>23323</v>
      </c>
      <c r="J7353" s="27" t="s">
        <v>23324</v>
      </c>
      <c r="K7353" s="25" t="s">
        <v>23325</v>
      </c>
      <c r="L7353" s="27" t="s">
        <v>42</v>
      </c>
      <c r="M7353" s="25" t="s">
        <v>43</v>
      </c>
      <c r="N7353" s="27" t="s">
        <v>43</v>
      </c>
      <c r="O7353" s="25" t="s">
        <v>43</v>
      </c>
      <c r="P7353" s="27" t="s">
        <v>43</v>
      </c>
      <c r="Q7353" s="25" t="s">
        <v>44</v>
      </c>
      <c r="R7353" s="28">
        <v>6.99</v>
      </c>
      <c r="S7353" s="29"/>
      <c r="T7353" s="29"/>
      <c r="U7353" s="29">
        <v>7.89</v>
      </c>
      <c r="V7353" s="1" t="s">
        <v>45</v>
      </c>
      <c r="W7353" s="1" t="s">
        <v>45</v>
      </c>
      <c r="X7353" s="1" t="s">
        <v>45</v>
      </c>
      <c r="Y7353" s="30">
        <f t="shared" si="916"/>
        <v>7.89</v>
      </c>
      <c r="Z7353" s="31">
        <f t="shared" si="917"/>
        <v>-0.11406844106463876</v>
      </c>
      <c r="AA7353" s="32">
        <f t="shared" si="918"/>
        <v>-0.89999999999999947</v>
      </c>
      <c r="AB7353" t="b">
        <f t="shared" si="919"/>
        <v>0</v>
      </c>
      <c r="AC7353" s="2" t="s">
        <v>45</v>
      </c>
      <c r="AD7353" s="2" t="s">
        <v>45</v>
      </c>
      <c r="AG7353" t="s">
        <v>16</v>
      </c>
    </row>
    <row r="7354" spans="1:34" ht="16" hidden="1" x14ac:dyDescent="0.4">
      <c r="A7354" s="24" t="s">
        <v>23326</v>
      </c>
      <c r="B7354" s="25" t="s">
        <v>23327</v>
      </c>
      <c r="C7354" t="str">
        <f t="shared" si="912"/>
        <v>48</v>
      </c>
      <c r="D7354" t="str">
        <f>_xlfn.XLOOKUP(C7354,Folha2!A:A,Folha2!B:B)</f>
        <v>BEBIDAS</v>
      </c>
      <c r="E7354" s="26" t="str">
        <f t="shared" si="913"/>
        <v>075</v>
      </c>
      <c r="F7354" s="26" t="str">
        <f t="shared" si="914"/>
        <v>16</v>
      </c>
      <c r="G7354" s="26" t="str">
        <f t="shared" si="915"/>
        <v>01</v>
      </c>
      <c r="H7354" s="27" t="s">
        <v>23328</v>
      </c>
      <c r="I7354" s="25" t="s">
        <v>23329</v>
      </c>
      <c r="J7354" s="27" t="s">
        <v>15853</v>
      </c>
      <c r="K7354" s="25" t="s">
        <v>23330</v>
      </c>
      <c r="L7354" s="27" t="s">
        <v>42</v>
      </c>
      <c r="M7354" s="25" t="s">
        <v>43</v>
      </c>
      <c r="N7354" s="27" t="s">
        <v>43</v>
      </c>
      <c r="O7354" s="25" t="s">
        <v>43</v>
      </c>
      <c r="P7354" s="27" t="s">
        <v>43</v>
      </c>
      <c r="Q7354" s="25" t="s">
        <v>397</v>
      </c>
      <c r="R7354" s="28">
        <v>1.99</v>
      </c>
      <c r="S7354" s="29">
        <v>1.99</v>
      </c>
      <c r="T7354" s="29"/>
      <c r="U7354" s="29"/>
      <c r="V7354" s="1">
        <v>1.49</v>
      </c>
      <c r="W7354" s="1" t="s">
        <v>45</v>
      </c>
      <c r="X7354" s="1" t="s">
        <v>45</v>
      </c>
      <c r="Y7354" s="30">
        <f t="shared" si="916"/>
        <v>1.99</v>
      </c>
      <c r="Z7354" s="31">
        <f t="shared" si="917"/>
        <v>0</v>
      </c>
      <c r="AA7354" s="32">
        <f t="shared" si="918"/>
        <v>0</v>
      </c>
      <c r="AB7354" t="b">
        <f t="shared" si="919"/>
        <v>1</v>
      </c>
      <c r="AC7354" s="2" t="s">
        <v>53</v>
      </c>
      <c r="AD7354" s="2">
        <v>1.49</v>
      </c>
    </row>
    <row r="7355" spans="1:34" ht="16" hidden="1" x14ac:dyDescent="0.4">
      <c r="A7355" s="24" t="s">
        <v>23326</v>
      </c>
      <c r="B7355" s="25" t="s">
        <v>23327</v>
      </c>
      <c r="C7355" t="str">
        <f t="shared" si="912"/>
        <v>48</v>
      </c>
      <c r="D7355" t="str">
        <f>_xlfn.XLOOKUP(C7355,Folha2!A:A,Folha2!B:B)</f>
        <v>BEBIDAS</v>
      </c>
      <c r="E7355" s="26" t="str">
        <f t="shared" si="913"/>
        <v>075</v>
      </c>
      <c r="F7355" s="26" t="str">
        <f t="shared" si="914"/>
        <v>16</v>
      </c>
      <c r="G7355" s="26" t="str">
        <f t="shared" si="915"/>
        <v>01</v>
      </c>
      <c r="H7355" s="27" t="s">
        <v>23331</v>
      </c>
      <c r="I7355" s="25" t="s">
        <v>23332</v>
      </c>
      <c r="J7355" s="27" t="s">
        <v>15853</v>
      </c>
      <c r="K7355" s="25" t="s">
        <v>23333</v>
      </c>
      <c r="L7355" s="27" t="s">
        <v>42</v>
      </c>
      <c r="M7355" s="25" t="s">
        <v>43</v>
      </c>
      <c r="N7355" s="27" t="s">
        <v>43</v>
      </c>
      <c r="O7355" s="25" t="s">
        <v>43</v>
      </c>
      <c r="P7355" s="27" t="s">
        <v>43</v>
      </c>
      <c r="Q7355" s="25" t="s">
        <v>44</v>
      </c>
      <c r="R7355" s="28">
        <v>1.99</v>
      </c>
      <c r="S7355" s="29">
        <v>1.99</v>
      </c>
      <c r="T7355" s="29"/>
      <c r="U7355" s="29"/>
      <c r="V7355" s="1">
        <v>1.49</v>
      </c>
      <c r="W7355" s="1" t="s">
        <v>45</v>
      </c>
      <c r="X7355" s="1" t="s">
        <v>45</v>
      </c>
      <c r="Y7355" s="30">
        <f t="shared" si="916"/>
        <v>1.99</v>
      </c>
      <c r="Z7355" s="31">
        <f t="shared" si="917"/>
        <v>0</v>
      </c>
      <c r="AA7355" s="32">
        <f t="shared" si="918"/>
        <v>0</v>
      </c>
      <c r="AB7355" t="b">
        <f t="shared" si="919"/>
        <v>1</v>
      </c>
      <c r="AC7355" s="2" t="s">
        <v>53</v>
      </c>
      <c r="AD7355" s="2">
        <v>1.49</v>
      </c>
    </row>
    <row r="7356" spans="1:34" ht="16" hidden="1" x14ac:dyDescent="0.4">
      <c r="A7356" s="24" t="s">
        <v>23326</v>
      </c>
      <c r="B7356" s="25" t="s">
        <v>23327</v>
      </c>
      <c r="C7356" t="str">
        <f t="shared" si="912"/>
        <v>48</v>
      </c>
      <c r="D7356" t="str">
        <f>_xlfn.XLOOKUP(C7356,Folha2!A:A,Folha2!B:B)</f>
        <v>BEBIDAS</v>
      </c>
      <c r="E7356" s="26" t="str">
        <f t="shared" si="913"/>
        <v>075</v>
      </c>
      <c r="F7356" s="26" t="str">
        <f t="shared" si="914"/>
        <v>16</v>
      </c>
      <c r="G7356" s="26" t="str">
        <f t="shared" si="915"/>
        <v>01</v>
      </c>
      <c r="H7356" s="27" t="s">
        <v>23334</v>
      </c>
      <c r="I7356" s="25" t="s">
        <v>23329</v>
      </c>
      <c r="J7356" s="27" t="s">
        <v>15853</v>
      </c>
      <c r="K7356" s="25" t="s">
        <v>23335</v>
      </c>
      <c r="L7356" s="27" t="s">
        <v>42</v>
      </c>
      <c r="M7356" s="25" t="s">
        <v>43</v>
      </c>
      <c r="N7356" s="27" t="s">
        <v>43</v>
      </c>
      <c r="O7356" s="25" t="s">
        <v>43</v>
      </c>
      <c r="P7356" s="27" t="s">
        <v>43</v>
      </c>
      <c r="Q7356" s="25" t="s">
        <v>44</v>
      </c>
      <c r="R7356" s="28">
        <v>1.99</v>
      </c>
      <c r="S7356" s="29">
        <v>1.99</v>
      </c>
      <c r="T7356" s="29"/>
      <c r="U7356" s="29"/>
      <c r="V7356" s="1">
        <v>1.49</v>
      </c>
      <c r="W7356" s="1" t="s">
        <v>45</v>
      </c>
      <c r="X7356" s="1" t="s">
        <v>45</v>
      </c>
      <c r="Y7356" s="30">
        <f t="shared" si="916"/>
        <v>1.99</v>
      </c>
      <c r="Z7356" s="31">
        <f t="shared" si="917"/>
        <v>0</v>
      </c>
      <c r="AA7356" s="32">
        <f t="shared" si="918"/>
        <v>0</v>
      </c>
      <c r="AB7356" t="b">
        <f t="shared" si="919"/>
        <v>1</v>
      </c>
      <c r="AC7356" s="2" t="s">
        <v>53</v>
      </c>
      <c r="AD7356" s="2">
        <v>1.49</v>
      </c>
    </row>
    <row r="7357" spans="1:34" ht="16" hidden="1" x14ac:dyDescent="0.4">
      <c r="A7357" s="24" t="s">
        <v>23326</v>
      </c>
      <c r="B7357" s="25" t="s">
        <v>23327</v>
      </c>
      <c r="C7357" t="str">
        <f t="shared" si="912"/>
        <v>48</v>
      </c>
      <c r="D7357" t="str">
        <f>_xlfn.XLOOKUP(C7357,Folha2!A:A,Folha2!B:B)</f>
        <v>BEBIDAS</v>
      </c>
      <c r="E7357" s="26" t="str">
        <f t="shared" si="913"/>
        <v>075</v>
      </c>
      <c r="F7357" s="26" t="str">
        <f t="shared" si="914"/>
        <v>16</v>
      </c>
      <c r="G7357" s="26" t="str">
        <f t="shared" si="915"/>
        <v>01</v>
      </c>
      <c r="H7357" s="27" t="s">
        <v>23336</v>
      </c>
      <c r="I7357" s="25" t="s">
        <v>23337</v>
      </c>
      <c r="J7357" s="27" t="s">
        <v>15853</v>
      </c>
      <c r="K7357" s="25" t="s">
        <v>23338</v>
      </c>
      <c r="L7357" s="27" t="s">
        <v>42</v>
      </c>
      <c r="M7357" s="25" t="s">
        <v>43</v>
      </c>
      <c r="N7357" s="27" t="s">
        <v>43</v>
      </c>
      <c r="O7357" s="25" t="s">
        <v>43</v>
      </c>
      <c r="P7357" s="27" t="s">
        <v>43</v>
      </c>
      <c r="Q7357" s="25" t="s">
        <v>397</v>
      </c>
      <c r="R7357" s="28">
        <v>4.49</v>
      </c>
      <c r="S7357" s="29">
        <v>4.49</v>
      </c>
      <c r="T7357" s="29"/>
      <c r="U7357" s="29"/>
      <c r="V7357" s="1">
        <v>3.59</v>
      </c>
      <c r="W7357" s="1" t="s">
        <v>45</v>
      </c>
      <c r="X7357" s="1" t="s">
        <v>45</v>
      </c>
      <c r="Y7357" s="30">
        <f t="shared" si="916"/>
        <v>4.49</v>
      </c>
      <c r="Z7357" s="31">
        <f t="shared" si="917"/>
        <v>0</v>
      </c>
      <c r="AA7357" s="32">
        <f t="shared" si="918"/>
        <v>0</v>
      </c>
      <c r="AB7357" t="b">
        <f t="shared" si="919"/>
        <v>1</v>
      </c>
      <c r="AC7357" s="2" t="s">
        <v>53</v>
      </c>
      <c r="AD7357" s="2">
        <v>3.59</v>
      </c>
    </row>
    <row r="7358" spans="1:34" ht="16" hidden="1" x14ac:dyDescent="0.4">
      <c r="A7358" s="24" t="s">
        <v>23326</v>
      </c>
      <c r="B7358" s="25" t="s">
        <v>23327</v>
      </c>
      <c r="C7358" t="str">
        <f t="shared" si="912"/>
        <v>48</v>
      </c>
      <c r="D7358" t="str">
        <f>_xlfn.XLOOKUP(C7358,Folha2!A:A,Folha2!B:B)</f>
        <v>BEBIDAS</v>
      </c>
      <c r="E7358" s="26" t="str">
        <f t="shared" si="913"/>
        <v>075</v>
      </c>
      <c r="F7358" s="26" t="str">
        <f t="shared" si="914"/>
        <v>16</v>
      </c>
      <c r="G7358" s="26" t="str">
        <f t="shared" si="915"/>
        <v>01</v>
      </c>
      <c r="H7358" s="27" t="s">
        <v>23339</v>
      </c>
      <c r="I7358" s="25" t="s">
        <v>23340</v>
      </c>
      <c r="J7358" s="27" t="s">
        <v>15853</v>
      </c>
      <c r="K7358" s="25" t="s">
        <v>23341</v>
      </c>
      <c r="L7358" s="27" t="s">
        <v>42</v>
      </c>
      <c r="M7358" s="25" t="s">
        <v>43</v>
      </c>
      <c r="N7358" s="27" t="s">
        <v>43</v>
      </c>
      <c r="O7358" s="25" t="s">
        <v>43</v>
      </c>
      <c r="P7358" s="27" t="s">
        <v>43</v>
      </c>
      <c r="Q7358" s="25" t="s">
        <v>44</v>
      </c>
      <c r="R7358" s="28">
        <v>4.49</v>
      </c>
      <c r="S7358" s="29">
        <v>4.49</v>
      </c>
      <c r="T7358" s="29"/>
      <c r="U7358" s="29"/>
      <c r="V7358" s="1">
        <v>3.59</v>
      </c>
      <c r="W7358" s="1" t="s">
        <v>45</v>
      </c>
      <c r="X7358" s="1" t="s">
        <v>45</v>
      </c>
      <c r="Y7358" s="30">
        <f t="shared" si="916"/>
        <v>4.49</v>
      </c>
      <c r="Z7358" s="31">
        <f t="shared" si="917"/>
        <v>0</v>
      </c>
      <c r="AA7358" s="32">
        <f t="shared" si="918"/>
        <v>0</v>
      </c>
      <c r="AB7358" t="b">
        <f t="shared" si="919"/>
        <v>1</v>
      </c>
      <c r="AC7358" s="2" t="s">
        <v>53</v>
      </c>
      <c r="AD7358" s="2">
        <v>3.59</v>
      </c>
    </row>
    <row r="7359" spans="1:34" ht="16" hidden="1" x14ac:dyDescent="0.4">
      <c r="A7359" s="24" t="s">
        <v>23326</v>
      </c>
      <c r="B7359" s="25" t="s">
        <v>23327</v>
      </c>
      <c r="C7359" t="str">
        <f t="shared" si="912"/>
        <v>48</v>
      </c>
      <c r="D7359" t="str">
        <f>_xlfn.XLOOKUP(C7359,Folha2!A:A,Folha2!B:B)</f>
        <v>BEBIDAS</v>
      </c>
      <c r="E7359" s="26" t="str">
        <f t="shared" si="913"/>
        <v>075</v>
      </c>
      <c r="F7359" s="26" t="str">
        <f t="shared" si="914"/>
        <v>16</v>
      </c>
      <c r="G7359" s="26" t="str">
        <f t="shared" si="915"/>
        <v>01</v>
      </c>
      <c r="H7359" s="27" t="s">
        <v>23342</v>
      </c>
      <c r="I7359" s="25" t="s">
        <v>23343</v>
      </c>
      <c r="J7359" s="27" t="s">
        <v>15853</v>
      </c>
      <c r="K7359" s="25" t="s">
        <v>23344</v>
      </c>
      <c r="L7359" s="27" t="s">
        <v>42</v>
      </c>
      <c r="M7359" s="25" t="s">
        <v>43</v>
      </c>
      <c r="N7359" s="27" t="s">
        <v>43</v>
      </c>
      <c r="O7359" s="25" t="s">
        <v>43</v>
      </c>
      <c r="P7359" s="27" t="s">
        <v>43</v>
      </c>
      <c r="Q7359" s="25" t="s">
        <v>44</v>
      </c>
      <c r="R7359" s="28">
        <v>4.49</v>
      </c>
      <c r="S7359" s="29">
        <v>4.49</v>
      </c>
      <c r="T7359" s="29"/>
      <c r="U7359" s="29"/>
      <c r="V7359" s="1">
        <v>3.59</v>
      </c>
      <c r="W7359" s="1" t="s">
        <v>45</v>
      </c>
      <c r="X7359" s="1" t="s">
        <v>45</v>
      </c>
      <c r="Y7359" s="30">
        <f t="shared" si="916"/>
        <v>4.49</v>
      </c>
      <c r="Z7359" s="31">
        <f t="shared" si="917"/>
        <v>0</v>
      </c>
      <c r="AA7359" s="32">
        <f t="shared" si="918"/>
        <v>0</v>
      </c>
      <c r="AB7359" t="b">
        <f t="shared" si="919"/>
        <v>1</v>
      </c>
      <c r="AC7359" s="2" t="s">
        <v>53</v>
      </c>
      <c r="AD7359" s="2">
        <v>3.59</v>
      </c>
    </row>
    <row r="7360" spans="1:34" ht="16" hidden="1" x14ac:dyDescent="0.4">
      <c r="A7360" s="24" t="s">
        <v>23326</v>
      </c>
      <c r="B7360" s="25" t="s">
        <v>23327</v>
      </c>
      <c r="C7360" t="str">
        <f t="shared" si="912"/>
        <v>48</v>
      </c>
      <c r="D7360" t="str">
        <f>_xlfn.XLOOKUP(C7360,Folha2!A:A,Folha2!B:B)</f>
        <v>BEBIDAS</v>
      </c>
      <c r="E7360" s="26" t="str">
        <f t="shared" si="913"/>
        <v>075</v>
      </c>
      <c r="F7360" s="26" t="str">
        <f t="shared" si="914"/>
        <v>16</v>
      </c>
      <c r="G7360" s="26" t="str">
        <f t="shared" si="915"/>
        <v>01</v>
      </c>
      <c r="H7360" s="27" t="s">
        <v>23345</v>
      </c>
      <c r="I7360" s="25" t="s">
        <v>23337</v>
      </c>
      <c r="J7360" s="27" t="s">
        <v>15853</v>
      </c>
      <c r="K7360" s="25" t="s">
        <v>23346</v>
      </c>
      <c r="L7360" s="27" t="s">
        <v>42</v>
      </c>
      <c r="M7360" s="25" t="s">
        <v>43</v>
      </c>
      <c r="N7360" s="27" t="s">
        <v>43</v>
      </c>
      <c r="O7360" s="25" t="s">
        <v>43</v>
      </c>
      <c r="P7360" s="27" t="s">
        <v>43</v>
      </c>
      <c r="Q7360" s="25" t="s">
        <v>44</v>
      </c>
      <c r="R7360" s="28">
        <v>4.49</v>
      </c>
      <c r="S7360" s="29">
        <v>4.49</v>
      </c>
      <c r="T7360" s="29"/>
      <c r="U7360" s="29"/>
      <c r="V7360" s="1">
        <v>3.59</v>
      </c>
      <c r="W7360" s="1" t="s">
        <v>45</v>
      </c>
      <c r="X7360" s="1" t="s">
        <v>45</v>
      </c>
      <c r="Y7360" s="30">
        <f t="shared" si="916"/>
        <v>4.49</v>
      </c>
      <c r="Z7360" s="31">
        <f t="shared" si="917"/>
        <v>0</v>
      </c>
      <c r="AA7360" s="32">
        <f t="shared" si="918"/>
        <v>0</v>
      </c>
      <c r="AB7360" t="b">
        <f t="shared" si="919"/>
        <v>1</v>
      </c>
      <c r="AC7360" s="2" t="s">
        <v>53</v>
      </c>
      <c r="AD7360" s="2">
        <v>3.59</v>
      </c>
    </row>
    <row r="7361" spans="1:34" ht="16" hidden="1" x14ac:dyDescent="0.4">
      <c r="A7361" s="24" t="s">
        <v>23326</v>
      </c>
      <c r="B7361" s="25" t="s">
        <v>23327</v>
      </c>
      <c r="C7361" t="str">
        <f t="shared" si="912"/>
        <v>48</v>
      </c>
      <c r="D7361" t="str">
        <f>_xlfn.XLOOKUP(C7361,Folha2!A:A,Folha2!B:B)</f>
        <v>BEBIDAS</v>
      </c>
      <c r="E7361" s="26" t="str">
        <f t="shared" si="913"/>
        <v>075</v>
      </c>
      <c r="F7361" s="26" t="str">
        <f t="shared" si="914"/>
        <v>16</v>
      </c>
      <c r="G7361" s="26" t="str">
        <f t="shared" si="915"/>
        <v>01</v>
      </c>
      <c r="H7361" s="27" t="s">
        <v>23347</v>
      </c>
      <c r="I7361" s="25" t="s">
        <v>23348</v>
      </c>
      <c r="J7361" s="27" t="s">
        <v>20917</v>
      </c>
      <c r="K7361" s="25" t="s">
        <v>23349</v>
      </c>
      <c r="L7361" s="27" t="s">
        <v>42</v>
      </c>
      <c r="M7361" s="25" t="s">
        <v>43</v>
      </c>
      <c r="N7361" s="27" t="s">
        <v>43</v>
      </c>
      <c r="O7361" s="25" t="s">
        <v>52</v>
      </c>
      <c r="P7361" s="27" t="s">
        <v>43</v>
      </c>
      <c r="Q7361" s="25" t="s">
        <v>44</v>
      </c>
      <c r="R7361" s="28">
        <v>0.69</v>
      </c>
      <c r="S7361" s="29">
        <v>0.89</v>
      </c>
      <c r="T7361" s="29"/>
      <c r="U7361" s="29">
        <v>0.84</v>
      </c>
      <c r="V7361" s="1" t="s">
        <v>45</v>
      </c>
      <c r="W7361" s="1" t="s">
        <v>45</v>
      </c>
      <c r="X7361" s="1">
        <v>0.69</v>
      </c>
      <c r="Y7361" s="30">
        <f t="shared" si="916"/>
        <v>0.69</v>
      </c>
      <c r="Z7361" s="31">
        <f t="shared" si="917"/>
        <v>0</v>
      </c>
      <c r="AA7361" s="32">
        <f t="shared" si="918"/>
        <v>0</v>
      </c>
      <c r="AB7361" t="b">
        <f t="shared" si="919"/>
        <v>1</v>
      </c>
      <c r="AC7361" s="2" t="s">
        <v>45</v>
      </c>
      <c r="AD7361" s="2" t="s">
        <v>45</v>
      </c>
    </row>
    <row r="7362" spans="1:34" ht="16" hidden="1" x14ac:dyDescent="0.4">
      <c r="A7362" s="24" t="s">
        <v>23326</v>
      </c>
      <c r="B7362" s="25" t="s">
        <v>23327</v>
      </c>
      <c r="C7362" t="str">
        <f t="shared" si="912"/>
        <v>48</v>
      </c>
      <c r="D7362" t="str">
        <f>_xlfn.XLOOKUP(C7362,Folha2!A:A,Folha2!B:B)</f>
        <v>BEBIDAS</v>
      </c>
      <c r="E7362" s="26" t="str">
        <f t="shared" si="913"/>
        <v>075</v>
      </c>
      <c r="F7362" s="26" t="str">
        <f t="shared" si="914"/>
        <v>16</v>
      </c>
      <c r="G7362" s="26" t="str">
        <f t="shared" si="915"/>
        <v>01</v>
      </c>
      <c r="H7362" s="27" t="s">
        <v>23350</v>
      </c>
      <c r="I7362" s="25" t="s">
        <v>23351</v>
      </c>
      <c r="J7362" s="27" t="s">
        <v>20917</v>
      </c>
      <c r="K7362" s="25" t="s">
        <v>23352</v>
      </c>
      <c r="L7362" s="27" t="s">
        <v>42</v>
      </c>
      <c r="M7362" s="25" t="s">
        <v>43</v>
      </c>
      <c r="N7362" s="27" t="s">
        <v>43</v>
      </c>
      <c r="O7362" s="25" t="s">
        <v>52</v>
      </c>
      <c r="P7362" s="27" t="s">
        <v>43</v>
      </c>
      <c r="Q7362" s="25" t="s">
        <v>44</v>
      </c>
      <c r="R7362" s="28">
        <v>0.69</v>
      </c>
      <c r="S7362" s="29">
        <v>0.89</v>
      </c>
      <c r="T7362" s="29"/>
      <c r="U7362" s="29">
        <v>0.84</v>
      </c>
      <c r="V7362" s="1" t="s">
        <v>45</v>
      </c>
      <c r="W7362" s="1" t="s">
        <v>45</v>
      </c>
      <c r="X7362" s="1">
        <v>0.69</v>
      </c>
      <c r="Y7362" s="30">
        <f t="shared" si="916"/>
        <v>0.69</v>
      </c>
      <c r="Z7362" s="31">
        <f t="shared" si="917"/>
        <v>0</v>
      </c>
      <c r="AA7362" s="32">
        <f t="shared" si="918"/>
        <v>0</v>
      </c>
      <c r="AB7362" t="b">
        <f t="shared" si="919"/>
        <v>1</v>
      </c>
      <c r="AC7362" s="2" t="s">
        <v>45</v>
      </c>
      <c r="AD7362" s="2" t="s">
        <v>45</v>
      </c>
    </row>
    <row r="7363" spans="1:34" ht="16" hidden="1" x14ac:dyDescent="0.4">
      <c r="A7363" s="24" t="s">
        <v>23326</v>
      </c>
      <c r="B7363" s="25" t="s">
        <v>23327</v>
      </c>
      <c r="C7363" t="str">
        <f t="shared" si="912"/>
        <v>48</v>
      </c>
      <c r="D7363" t="str">
        <f>_xlfn.XLOOKUP(C7363,Folha2!A:A,Folha2!B:B)</f>
        <v>BEBIDAS</v>
      </c>
      <c r="E7363" s="26" t="str">
        <f t="shared" si="913"/>
        <v>075</v>
      </c>
      <c r="F7363" s="26" t="str">
        <f t="shared" si="914"/>
        <v>16</v>
      </c>
      <c r="G7363" s="26" t="str">
        <f t="shared" si="915"/>
        <v>01</v>
      </c>
      <c r="H7363" s="27" t="s">
        <v>23353</v>
      </c>
      <c r="I7363" s="25" t="s">
        <v>23354</v>
      </c>
      <c r="J7363" s="27" t="s">
        <v>20917</v>
      </c>
      <c r="K7363" s="25" t="s">
        <v>23355</v>
      </c>
      <c r="L7363" s="27" t="s">
        <v>42</v>
      </c>
      <c r="M7363" s="25" t="s">
        <v>43</v>
      </c>
      <c r="N7363" s="27" t="s">
        <v>43</v>
      </c>
      <c r="O7363" s="25" t="s">
        <v>52</v>
      </c>
      <c r="P7363" s="27" t="s">
        <v>43</v>
      </c>
      <c r="Q7363" s="25" t="s">
        <v>44</v>
      </c>
      <c r="R7363" s="28">
        <v>0.69</v>
      </c>
      <c r="S7363" s="29">
        <v>0.89</v>
      </c>
      <c r="T7363" s="29"/>
      <c r="U7363" s="29">
        <v>0.84</v>
      </c>
      <c r="V7363" s="1" t="s">
        <v>45</v>
      </c>
      <c r="W7363" s="1" t="s">
        <v>45</v>
      </c>
      <c r="X7363" s="1">
        <v>0.69</v>
      </c>
      <c r="Y7363" s="30">
        <f t="shared" si="916"/>
        <v>0.69</v>
      </c>
      <c r="Z7363" s="31">
        <f t="shared" si="917"/>
        <v>0</v>
      </c>
      <c r="AA7363" s="32">
        <f t="shared" si="918"/>
        <v>0</v>
      </c>
      <c r="AB7363" t="b">
        <f t="shared" si="919"/>
        <v>1</v>
      </c>
      <c r="AC7363" s="2" t="s">
        <v>45</v>
      </c>
      <c r="AD7363" s="2" t="s">
        <v>45</v>
      </c>
    </row>
    <row r="7364" spans="1:34" ht="16" hidden="1" x14ac:dyDescent="0.4">
      <c r="A7364" s="24" t="s">
        <v>23326</v>
      </c>
      <c r="B7364" s="25" t="s">
        <v>23327</v>
      </c>
      <c r="C7364" t="str">
        <f t="shared" ref="C7364:C7427" si="920">MID(A7364,2,2)</f>
        <v>48</v>
      </c>
      <c r="D7364" t="str">
        <f>_xlfn.XLOOKUP(C7364,Folha2!A:A,Folha2!B:B)</f>
        <v>BEBIDAS</v>
      </c>
      <c r="E7364" s="26" t="str">
        <f t="shared" ref="E7364:E7427" si="921">MID(A7364,5,3)</f>
        <v>075</v>
      </c>
      <c r="F7364" s="26" t="str">
        <f t="shared" ref="F7364:F7427" si="922">MID(B7364,5,2)</f>
        <v>16</v>
      </c>
      <c r="G7364" s="26" t="str">
        <f t="shared" ref="G7364:G7427" si="923">MID(B7364,8,2)</f>
        <v>01</v>
      </c>
      <c r="H7364" s="27" t="s">
        <v>23356</v>
      </c>
      <c r="I7364" s="25" t="s">
        <v>23357</v>
      </c>
      <c r="J7364" s="27" t="s">
        <v>20917</v>
      </c>
      <c r="K7364" s="25" t="s">
        <v>23358</v>
      </c>
      <c r="L7364" s="27" t="s">
        <v>42</v>
      </c>
      <c r="M7364" s="25" t="s">
        <v>43</v>
      </c>
      <c r="N7364" s="27" t="s">
        <v>43</v>
      </c>
      <c r="O7364" s="25" t="s">
        <v>52</v>
      </c>
      <c r="P7364" s="27" t="s">
        <v>43</v>
      </c>
      <c r="Q7364" s="25" t="s">
        <v>44</v>
      </c>
      <c r="R7364" s="28">
        <v>0.69</v>
      </c>
      <c r="S7364" s="29">
        <v>0.89</v>
      </c>
      <c r="T7364" s="29"/>
      <c r="U7364" s="29">
        <v>0.84</v>
      </c>
      <c r="V7364" s="1" t="s">
        <v>45</v>
      </c>
      <c r="W7364" s="1" t="s">
        <v>45</v>
      </c>
      <c r="X7364" s="1">
        <v>0.69</v>
      </c>
      <c r="Y7364" s="30">
        <f t="shared" ref="Y7364:Y7427" si="924">IF(OR(N7364="O",O7364="O"),IF(COUNT(V7364:X7364)&gt;0,MIN(V7364:X7364),MIN(S7364:U7364)),IF(M7364="O",MIN(S7364:U7364),IF(L7364="E",IFERROR(MODE(S7364:U7364),MIN(S7364:U7364)),AVERAGE(S7364:U7364))))</f>
        <v>0.69</v>
      </c>
      <c r="Z7364" s="31">
        <f t="shared" ref="Z7364:Z7427" si="925">R7364/Y7364-1</f>
        <v>0</v>
      </c>
      <c r="AA7364" s="32">
        <f t="shared" ref="AA7364:AA7427" si="926">R7364-Y7364</f>
        <v>0</v>
      </c>
      <c r="AB7364" t="b">
        <f t="shared" ref="AB7364:AB7427" si="927">R7364=Y7364</f>
        <v>1</v>
      </c>
      <c r="AC7364" s="2" t="s">
        <v>45</v>
      </c>
      <c r="AD7364" s="2" t="s">
        <v>45</v>
      </c>
    </row>
    <row r="7365" spans="1:34" ht="16" hidden="1" x14ac:dyDescent="0.4">
      <c r="A7365" s="24" t="s">
        <v>23326</v>
      </c>
      <c r="B7365" s="25" t="s">
        <v>23327</v>
      </c>
      <c r="C7365" t="str">
        <f t="shared" si="920"/>
        <v>48</v>
      </c>
      <c r="D7365" t="str">
        <f>_xlfn.XLOOKUP(C7365,Folha2!A:A,Folha2!B:B)</f>
        <v>BEBIDAS</v>
      </c>
      <c r="E7365" s="26" t="str">
        <f t="shared" si="921"/>
        <v>075</v>
      </c>
      <c r="F7365" s="26" t="str">
        <f t="shared" si="922"/>
        <v>16</v>
      </c>
      <c r="G7365" s="26" t="str">
        <f t="shared" si="923"/>
        <v>01</v>
      </c>
      <c r="H7365" s="27" t="s">
        <v>23359</v>
      </c>
      <c r="I7365" s="25" t="s">
        <v>23360</v>
      </c>
      <c r="J7365" s="27" t="s">
        <v>20917</v>
      </c>
      <c r="K7365" s="25" t="s">
        <v>23361</v>
      </c>
      <c r="L7365" s="27" t="s">
        <v>42</v>
      </c>
      <c r="M7365" s="25" t="s">
        <v>43</v>
      </c>
      <c r="N7365" s="27" t="s">
        <v>43</v>
      </c>
      <c r="O7365" s="25" t="s">
        <v>52</v>
      </c>
      <c r="P7365" s="27" t="s">
        <v>43</v>
      </c>
      <c r="Q7365" s="25" t="s">
        <v>44</v>
      </c>
      <c r="R7365" s="28">
        <v>0.69</v>
      </c>
      <c r="S7365" s="29">
        <v>0.89</v>
      </c>
      <c r="T7365" s="29"/>
      <c r="U7365" s="29">
        <v>0.84</v>
      </c>
      <c r="V7365" s="1" t="s">
        <v>45</v>
      </c>
      <c r="W7365" s="1" t="s">
        <v>45</v>
      </c>
      <c r="X7365" s="1">
        <v>0.69</v>
      </c>
      <c r="Y7365" s="30">
        <f t="shared" si="924"/>
        <v>0.69</v>
      </c>
      <c r="Z7365" s="31">
        <f t="shared" si="925"/>
        <v>0</v>
      </c>
      <c r="AA7365" s="32">
        <f t="shared" si="926"/>
        <v>0</v>
      </c>
      <c r="AB7365" t="b">
        <f t="shared" si="927"/>
        <v>1</v>
      </c>
      <c r="AC7365" s="2" t="s">
        <v>45</v>
      </c>
      <c r="AD7365" s="2" t="s">
        <v>45</v>
      </c>
    </row>
    <row r="7366" spans="1:34" ht="16" hidden="1" x14ac:dyDescent="0.4">
      <c r="A7366" s="24" t="s">
        <v>23326</v>
      </c>
      <c r="B7366" s="25" t="s">
        <v>23327</v>
      </c>
      <c r="C7366" t="str">
        <f t="shared" si="920"/>
        <v>48</v>
      </c>
      <c r="D7366" t="str">
        <f>_xlfn.XLOOKUP(C7366,Folha2!A:A,Folha2!B:B)</f>
        <v>BEBIDAS</v>
      </c>
      <c r="E7366" s="26" t="str">
        <f t="shared" si="921"/>
        <v>075</v>
      </c>
      <c r="F7366" s="26" t="str">
        <f t="shared" si="922"/>
        <v>16</v>
      </c>
      <c r="G7366" s="26" t="str">
        <f t="shared" si="923"/>
        <v>01</v>
      </c>
      <c r="H7366" s="27" t="s">
        <v>23362</v>
      </c>
      <c r="I7366" s="25" t="s">
        <v>23363</v>
      </c>
      <c r="J7366" s="27" t="s">
        <v>20917</v>
      </c>
      <c r="K7366" s="25" t="s">
        <v>23364</v>
      </c>
      <c r="L7366" s="27" t="s">
        <v>42</v>
      </c>
      <c r="M7366" s="25" t="s">
        <v>43</v>
      </c>
      <c r="N7366" s="27" t="s">
        <v>43</v>
      </c>
      <c r="O7366" s="25" t="s">
        <v>52</v>
      </c>
      <c r="P7366" s="27" t="s">
        <v>43</v>
      </c>
      <c r="Q7366" s="25" t="s">
        <v>44</v>
      </c>
      <c r="R7366" s="28">
        <v>0.75</v>
      </c>
      <c r="S7366" s="29">
        <v>0.89</v>
      </c>
      <c r="T7366" s="29"/>
      <c r="U7366" s="29">
        <v>0.89</v>
      </c>
      <c r="V7366" s="1" t="s">
        <v>45</v>
      </c>
      <c r="W7366" s="1" t="s">
        <v>45</v>
      </c>
      <c r="X7366" s="1">
        <v>0.75</v>
      </c>
      <c r="Y7366" s="30">
        <f t="shared" si="924"/>
        <v>0.75</v>
      </c>
      <c r="Z7366" s="31">
        <f t="shared" si="925"/>
        <v>0</v>
      </c>
      <c r="AA7366" s="32">
        <f t="shared" si="926"/>
        <v>0</v>
      </c>
      <c r="AB7366" t="b">
        <f t="shared" si="927"/>
        <v>1</v>
      </c>
      <c r="AC7366" s="2" t="s">
        <v>45</v>
      </c>
      <c r="AD7366" s="2" t="s">
        <v>45</v>
      </c>
    </row>
    <row r="7367" spans="1:34" ht="16" hidden="1" x14ac:dyDescent="0.4">
      <c r="A7367" s="24" t="s">
        <v>23326</v>
      </c>
      <c r="B7367" s="25" t="s">
        <v>23327</v>
      </c>
      <c r="C7367" t="str">
        <f t="shared" si="920"/>
        <v>48</v>
      </c>
      <c r="D7367" t="str">
        <f>_xlfn.XLOOKUP(C7367,Folha2!A:A,Folha2!B:B)</f>
        <v>BEBIDAS</v>
      </c>
      <c r="E7367" s="26" t="str">
        <f t="shared" si="921"/>
        <v>075</v>
      </c>
      <c r="F7367" s="26" t="str">
        <f t="shared" si="922"/>
        <v>16</v>
      </c>
      <c r="G7367" s="26" t="str">
        <f t="shared" si="923"/>
        <v>01</v>
      </c>
      <c r="H7367" s="27" t="s">
        <v>23365</v>
      </c>
      <c r="I7367" s="25" t="s">
        <v>23366</v>
      </c>
      <c r="J7367" s="27" t="s">
        <v>20917</v>
      </c>
      <c r="K7367" s="25" t="s">
        <v>23367</v>
      </c>
      <c r="L7367" s="27" t="s">
        <v>42</v>
      </c>
      <c r="M7367" s="25" t="s">
        <v>43</v>
      </c>
      <c r="N7367" s="27" t="s">
        <v>43</v>
      </c>
      <c r="O7367" s="25" t="s">
        <v>43</v>
      </c>
      <c r="P7367" s="27" t="s">
        <v>43</v>
      </c>
      <c r="Q7367" s="25" t="s">
        <v>397</v>
      </c>
      <c r="R7367" s="28">
        <v>1.79</v>
      </c>
      <c r="S7367" s="29"/>
      <c r="T7367" s="29"/>
      <c r="U7367" s="29">
        <v>1.79</v>
      </c>
      <c r="V7367" s="1" t="s">
        <v>45</v>
      </c>
      <c r="W7367" s="1" t="s">
        <v>45</v>
      </c>
      <c r="X7367" s="1">
        <v>1.59</v>
      </c>
      <c r="Y7367" s="30">
        <f t="shared" si="924"/>
        <v>1.79</v>
      </c>
      <c r="Z7367" s="31">
        <f t="shared" si="925"/>
        <v>0</v>
      </c>
      <c r="AA7367" s="32">
        <f t="shared" si="926"/>
        <v>0</v>
      </c>
      <c r="AB7367" t="b">
        <f t="shared" si="927"/>
        <v>1</v>
      </c>
      <c r="AC7367" s="2" t="s">
        <v>76</v>
      </c>
      <c r="AD7367" s="2">
        <v>1.39</v>
      </c>
    </row>
    <row r="7368" spans="1:34" ht="16" hidden="1" x14ac:dyDescent="0.4">
      <c r="A7368" s="24" t="s">
        <v>23326</v>
      </c>
      <c r="B7368" s="25" t="s">
        <v>23327</v>
      </c>
      <c r="C7368" t="str">
        <f t="shared" si="920"/>
        <v>48</v>
      </c>
      <c r="D7368" t="str">
        <f>_xlfn.XLOOKUP(C7368,Folha2!A:A,Folha2!B:B)</f>
        <v>BEBIDAS</v>
      </c>
      <c r="E7368" s="26" t="str">
        <f t="shared" si="921"/>
        <v>075</v>
      </c>
      <c r="F7368" s="26" t="str">
        <f t="shared" si="922"/>
        <v>16</v>
      </c>
      <c r="G7368" s="26" t="str">
        <f t="shared" si="923"/>
        <v>01</v>
      </c>
      <c r="H7368" s="27" t="s">
        <v>23368</v>
      </c>
      <c r="I7368" s="25" t="s">
        <v>23369</v>
      </c>
      <c r="J7368" s="27" t="s">
        <v>20917</v>
      </c>
      <c r="K7368" s="25" t="s">
        <v>23370</v>
      </c>
      <c r="L7368" s="27" t="s">
        <v>42</v>
      </c>
      <c r="M7368" s="25" t="s">
        <v>43</v>
      </c>
      <c r="N7368" s="27" t="s">
        <v>43</v>
      </c>
      <c r="O7368" s="25" t="s">
        <v>43</v>
      </c>
      <c r="P7368" s="27" t="s">
        <v>43</v>
      </c>
      <c r="Q7368" s="25" t="s">
        <v>397</v>
      </c>
      <c r="R7368" s="28">
        <v>1.99</v>
      </c>
      <c r="S7368" s="29">
        <v>1.99</v>
      </c>
      <c r="T7368" s="29"/>
      <c r="U7368" s="29"/>
      <c r="V7368" s="1">
        <v>1.79</v>
      </c>
      <c r="W7368" s="1" t="s">
        <v>45</v>
      </c>
      <c r="X7368" s="1" t="s">
        <v>45</v>
      </c>
      <c r="Y7368" s="30">
        <f t="shared" si="924"/>
        <v>1.99</v>
      </c>
      <c r="Z7368" s="31">
        <f t="shared" si="925"/>
        <v>0</v>
      </c>
      <c r="AA7368" s="32">
        <f t="shared" si="926"/>
        <v>0</v>
      </c>
      <c r="AB7368" t="b">
        <f t="shared" si="927"/>
        <v>1</v>
      </c>
      <c r="AC7368" s="2" t="s">
        <v>76</v>
      </c>
      <c r="AD7368" s="2">
        <v>1.79</v>
      </c>
    </row>
    <row r="7369" spans="1:34" ht="16" hidden="1" x14ac:dyDescent="0.4">
      <c r="A7369" s="24" t="s">
        <v>23326</v>
      </c>
      <c r="B7369" s="25" t="s">
        <v>23327</v>
      </c>
      <c r="C7369" t="str">
        <f t="shared" si="920"/>
        <v>48</v>
      </c>
      <c r="D7369" t="str">
        <f>_xlfn.XLOOKUP(C7369,Folha2!A:A,Folha2!B:B)</f>
        <v>BEBIDAS</v>
      </c>
      <c r="E7369" s="26" t="str">
        <f t="shared" si="921"/>
        <v>075</v>
      </c>
      <c r="F7369" s="26" t="str">
        <f t="shared" si="922"/>
        <v>16</v>
      </c>
      <c r="G7369" s="26" t="str">
        <f t="shared" si="923"/>
        <v>01</v>
      </c>
      <c r="H7369" s="27" t="s">
        <v>23371</v>
      </c>
      <c r="I7369" s="25" t="s">
        <v>23372</v>
      </c>
      <c r="J7369" s="27" t="s">
        <v>20917</v>
      </c>
      <c r="K7369" s="25" t="s">
        <v>23373</v>
      </c>
      <c r="L7369" s="27" t="s">
        <v>42</v>
      </c>
      <c r="M7369" s="25" t="s">
        <v>43</v>
      </c>
      <c r="N7369" s="27" t="s">
        <v>43</v>
      </c>
      <c r="O7369" s="25" t="s">
        <v>43</v>
      </c>
      <c r="P7369" s="27" t="s">
        <v>43</v>
      </c>
      <c r="Q7369" s="25" t="s">
        <v>397</v>
      </c>
      <c r="R7369" s="28">
        <v>1.99</v>
      </c>
      <c r="S7369" s="29">
        <v>1.99</v>
      </c>
      <c r="T7369" s="29"/>
      <c r="U7369" s="29"/>
      <c r="V7369" s="1">
        <v>1.79</v>
      </c>
      <c r="W7369" s="1" t="s">
        <v>45</v>
      </c>
      <c r="X7369" s="1" t="s">
        <v>45</v>
      </c>
      <c r="Y7369" s="30">
        <f t="shared" si="924"/>
        <v>1.99</v>
      </c>
      <c r="Z7369" s="31">
        <f t="shared" si="925"/>
        <v>0</v>
      </c>
      <c r="AA7369" s="32">
        <f t="shared" si="926"/>
        <v>0</v>
      </c>
      <c r="AB7369" t="b">
        <f t="shared" si="927"/>
        <v>1</v>
      </c>
      <c r="AC7369" s="2" t="s">
        <v>76</v>
      </c>
      <c r="AD7369" s="2">
        <v>1.79</v>
      </c>
    </row>
    <row r="7370" spans="1:34" ht="16" hidden="1" x14ac:dyDescent="0.4">
      <c r="A7370" s="24" t="s">
        <v>23326</v>
      </c>
      <c r="B7370" s="25" t="s">
        <v>23327</v>
      </c>
      <c r="C7370" t="str">
        <f t="shared" si="920"/>
        <v>48</v>
      </c>
      <c r="D7370" t="str">
        <f>_xlfn.XLOOKUP(C7370,Folha2!A:A,Folha2!B:B)</f>
        <v>BEBIDAS</v>
      </c>
      <c r="E7370" s="26" t="str">
        <f t="shared" si="921"/>
        <v>075</v>
      </c>
      <c r="F7370" s="26" t="str">
        <f t="shared" si="922"/>
        <v>16</v>
      </c>
      <c r="G7370" s="26" t="str">
        <f t="shared" si="923"/>
        <v>01</v>
      </c>
      <c r="H7370" s="27" t="s">
        <v>23374</v>
      </c>
      <c r="I7370" s="25" t="s">
        <v>23375</v>
      </c>
      <c r="J7370" s="27" t="s">
        <v>20917</v>
      </c>
      <c r="K7370" s="25" t="s">
        <v>23376</v>
      </c>
      <c r="L7370" s="27" t="s">
        <v>42</v>
      </c>
      <c r="M7370" s="25" t="s">
        <v>43</v>
      </c>
      <c r="N7370" s="27" t="s">
        <v>43</v>
      </c>
      <c r="O7370" s="25" t="s">
        <v>43</v>
      </c>
      <c r="P7370" s="27" t="s">
        <v>43</v>
      </c>
      <c r="Q7370" s="25" t="s">
        <v>397</v>
      </c>
      <c r="R7370" s="28">
        <v>1.99</v>
      </c>
      <c r="S7370" s="29">
        <v>1.99</v>
      </c>
      <c r="T7370" s="29"/>
      <c r="U7370" s="29">
        <v>1.99</v>
      </c>
      <c r="V7370" s="1">
        <v>1.79</v>
      </c>
      <c r="W7370" s="1" t="s">
        <v>45</v>
      </c>
      <c r="X7370" s="1">
        <v>1.79</v>
      </c>
      <c r="Y7370" s="30">
        <f t="shared" si="924"/>
        <v>1.99</v>
      </c>
      <c r="Z7370" s="31">
        <f t="shared" si="925"/>
        <v>0</v>
      </c>
      <c r="AA7370" s="32">
        <f t="shared" si="926"/>
        <v>0</v>
      </c>
      <c r="AB7370" t="b">
        <f t="shared" si="927"/>
        <v>1</v>
      </c>
      <c r="AC7370" s="2" t="s">
        <v>76</v>
      </c>
      <c r="AD7370" s="2">
        <v>1.79</v>
      </c>
    </row>
    <row r="7371" spans="1:34" ht="16" hidden="1" x14ac:dyDescent="0.4">
      <c r="A7371" s="24" t="s">
        <v>23326</v>
      </c>
      <c r="B7371" s="25" t="s">
        <v>23327</v>
      </c>
      <c r="C7371" t="str">
        <f t="shared" si="920"/>
        <v>48</v>
      </c>
      <c r="D7371" t="str">
        <f>_xlfn.XLOOKUP(C7371,Folha2!A:A,Folha2!B:B)</f>
        <v>BEBIDAS</v>
      </c>
      <c r="E7371" s="26" t="str">
        <f t="shared" si="921"/>
        <v>075</v>
      </c>
      <c r="F7371" s="26" t="str">
        <f t="shared" si="922"/>
        <v>16</v>
      </c>
      <c r="G7371" s="26" t="str">
        <f t="shared" si="923"/>
        <v>01</v>
      </c>
      <c r="H7371" s="27" t="s">
        <v>23377</v>
      </c>
      <c r="I7371" s="25" t="s">
        <v>23378</v>
      </c>
      <c r="J7371" s="27" t="s">
        <v>20917</v>
      </c>
      <c r="K7371" s="25" t="s">
        <v>23379</v>
      </c>
      <c r="L7371" s="27" t="s">
        <v>42</v>
      </c>
      <c r="M7371" s="25" t="s">
        <v>43</v>
      </c>
      <c r="N7371" s="27" t="s">
        <v>43</v>
      </c>
      <c r="O7371" s="25" t="s">
        <v>43</v>
      </c>
      <c r="P7371" s="27" t="s">
        <v>43</v>
      </c>
      <c r="Q7371" s="25" t="s">
        <v>221</v>
      </c>
      <c r="R7371" s="28">
        <v>2.99</v>
      </c>
      <c r="S7371" s="29"/>
      <c r="T7371" s="29"/>
      <c r="U7371" s="29">
        <v>2.99</v>
      </c>
      <c r="V7371" s="1" t="s">
        <v>45</v>
      </c>
      <c r="W7371" s="1" t="s">
        <v>45</v>
      </c>
      <c r="X7371" s="1">
        <v>2.69</v>
      </c>
      <c r="Y7371" s="30">
        <f t="shared" si="924"/>
        <v>2.99</v>
      </c>
      <c r="Z7371" s="31">
        <f t="shared" si="925"/>
        <v>0</v>
      </c>
      <c r="AA7371" s="32">
        <f t="shared" si="926"/>
        <v>0</v>
      </c>
      <c r="AB7371" t="b">
        <f t="shared" si="927"/>
        <v>1</v>
      </c>
      <c r="AC7371" s="2" t="s">
        <v>53</v>
      </c>
      <c r="AD7371" s="2">
        <v>2.69</v>
      </c>
      <c r="AG7371" t="s">
        <v>45</v>
      </c>
      <c r="AH7371" t="s">
        <v>45</v>
      </c>
    </row>
    <row r="7372" spans="1:34" ht="16" hidden="1" x14ac:dyDescent="0.4">
      <c r="A7372" s="24" t="s">
        <v>23326</v>
      </c>
      <c r="B7372" s="25" t="s">
        <v>23327</v>
      </c>
      <c r="C7372" t="str">
        <f t="shared" si="920"/>
        <v>48</v>
      </c>
      <c r="D7372" t="str">
        <f>_xlfn.XLOOKUP(C7372,Folha2!A:A,Folha2!B:B)</f>
        <v>BEBIDAS</v>
      </c>
      <c r="E7372" s="26" t="str">
        <f t="shared" si="921"/>
        <v>075</v>
      </c>
      <c r="F7372" s="26" t="str">
        <f t="shared" si="922"/>
        <v>16</v>
      </c>
      <c r="G7372" s="26" t="str">
        <f t="shared" si="923"/>
        <v>01</v>
      </c>
      <c r="H7372" s="27" t="s">
        <v>23380</v>
      </c>
      <c r="I7372" s="25" t="s">
        <v>23381</v>
      </c>
      <c r="J7372" s="27" t="s">
        <v>20917</v>
      </c>
      <c r="K7372" s="25" t="s">
        <v>23382</v>
      </c>
      <c r="L7372" s="27" t="s">
        <v>42</v>
      </c>
      <c r="M7372" s="25" t="s">
        <v>43</v>
      </c>
      <c r="N7372" s="27" t="s">
        <v>43</v>
      </c>
      <c r="O7372" s="25" t="s">
        <v>43</v>
      </c>
      <c r="P7372" s="27" t="s">
        <v>43</v>
      </c>
      <c r="Q7372" s="25" t="s">
        <v>397</v>
      </c>
      <c r="R7372" s="28">
        <v>3.29</v>
      </c>
      <c r="S7372" s="29">
        <v>3.29</v>
      </c>
      <c r="T7372" s="29"/>
      <c r="U7372" s="29">
        <v>3.29</v>
      </c>
      <c r="V7372" s="1">
        <v>2.79</v>
      </c>
      <c r="W7372" s="1" t="s">
        <v>45</v>
      </c>
      <c r="X7372" s="1">
        <v>2.79</v>
      </c>
      <c r="Y7372" s="30">
        <f t="shared" si="924"/>
        <v>3.29</v>
      </c>
      <c r="Z7372" s="31">
        <f t="shared" si="925"/>
        <v>0</v>
      </c>
      <c r="AA7372" s="32">
        <f t="shared" si="926"/>
        <v>0</v>
      </c>
      <c r="AB7372" t="b">
        <f t="shared" si="927"/>
        <v>1</v>
      </c>
      <c r="AC7372" s="2" t="s">
        <v>76</v>
      </c>
      <c r="AD7372" s="2">
        <v>2.79</v>
      </c>
    </row>
    <row r="7373" spans="1:34" ht="16" hidden="1" x14ac:dyDescent="0.4">
      <c r="A7373" s="24" t="s">
        <v>23326</v>
      </c>
      <c r="B7373" s="25" t="s">
        <v>23327</v>
      </c>
      <c r="C7373" t="str">
        <f t="shared" si="920"/>
        <v>48</v>
      </c>
      <c r="D7373" t="str">
        <f>_xlfn.XLOOKUP(C7373,Folha2!A:A,Folha2!B:B)</f>
        <v>BEBIDAS</v>
      </c>
      <c r="E7373" s="26" t="str">
        <f t="shared" si="921"/>
        <v>075</v>
      </c>
      <c r="F7373" s="26" t="str">
        <f t="shared" si="922"/>
        <v>16</v>
      </c>
      <c r="G7373" s="26" t="str">
        <f t="shared" si="923"/>
        <v>01</v>
      </c>
      <c r="H7373" s="27" t="s">
        <v>23383</v>
      </c>
      <c r="I7373" s="25" t="s">
        <v>23384</v>
      </c>
      <c r="J7373" s="27" t="s">
        <v>20917</v>
      </c>
      <c r="K7373" s="25" t="s">
        <v>23385</v>
      </c>
      <c r="L7373" s="27" t="s">
        <v>42</v>
      </c>
      <c r="M7373" s="25" t="s">
        <v>43</v>
      </c>
      <c r="N7373" s="27" t="s">
        <v>43</v>
      </c>
      <c r="O7373" s="25" t="s">
        <v>43</v>
      </c>
      <c r="P7373" s="27" t="s">
        <v>43</v>
      </c>
      <c r="Q7373" s="25" t="s">
        <v>567</v>
      </c>
      <c r="R7373" s="28">
        <v>3.49</v>
      </c>
      <c r="S7373" s="29">
        <v>3.49</v>
      </c>
      <c r="T7373" s="29"/>
      <c r="U7373" s="29"/>
      <c r="V7373" s="1">
        <v>2.99</v>
      </c>
      <c r="W7373" s="1" t="s">
        <v>45</v>
      </c>
      <c r="X7373" s="1" t="s">
        <v>45</v>
      </c>
      <c r="Y7373" s="30">
        <f t="shared" si="924"/>
        <v>3.49</v>
      </c>
      <c r="Z7373" s="31">
        <f t="shared" si="925"/>
        <v>0</v>
      </c>
      <c r="AA7373" s="32">
        <f t="shared" si="926"/>
        <v>0</v>
      </c>
      <c r="AB7373" t="b">
        <f t="shared" si="927"/>
        <v>1</v>
      </c>
      <c r="AC7373" s="2" t="s">
        <v>76</v>
      </c>
      <c r="AD7373" s="2">
        <v>2.99</v>
      </c>
    </row>
    <row r="7374" spans="1:34" ht="16" hidden="1" x14ac:dyDescent="0.4">
      <c r="A7374" s="24" t="s">
        <v>23326</v>
      </c>
      <c r="B7374" s="25" t="s">
        <v>23327</v>
      </c>
      <c r="C7374" t="str">
        <f t="shared" si="920"/>
        <v>48</v>
      </c>
      <c r="D7374" t="str">
        <f>_xlfn.XLOOKUP(C7374,Folha2!A:A,Folha2!B:B)</f>
        <v>BEBIDAS</v>
      </c>
      <c r="E7374" s="26" t="str">
        <f t="shared" si="921"/>
        <v>075</v>
      </c>
      <c r="F7374" s="26" t="str">
        <f t="shared" si="922"/>
        <v>16</v>
      </c>
      <c r="G7374" s="26" t="str">
        <f t="shared" si="923"/>
        <v>01</v>
      </c>
      <c r="H7374" s="27" t="s">
        <v>23386</v>
      </c>
      <c r="I7374" s="25" t="s">
        <v>23387</v>
      </c>
      <c r="J7374" s="27" t="s">
        <v>23388</v>
      </c>
      <c r="K7374" s="25" t="s">
        <v>23389</v>
      </c>
      <c r="L7374" s="27" t="s">
        <v>42</v>
      </c>
      <c r="M7374" s="25" t="s">
        <v>43</v>
      </c>
      <c r="N7374" s="27" t="s">
        <v>43</v>
      </c>
      <c r="O7374" s="25" t="s">
        <v>43</v>
      </c>
      <c r="P7374" s="27" t="s">
        <v>43</v>
      </c>
      <c r="Q7374" s="25" t="s">
        <v>397</v>
      </c>
      <c r="R7374" s="28">
        <v>2.19</v>
      </c>
      <c r="S7374" s="29">
        <v>2.19</v>
      </c>
      <c r="T7374" s="29"/>
      <c r="U7374" s="29"/>
      <c r="V7374" s="1" t="s">
        <v>45</v>
      </c>
      <c r="W7374" s="1" t="s">
        <v>45</v>
      </c>
      <c r="X7374" s="1" t="s">
        <v>45</v>
      </c>
      <c r="Y7374" s="30">
        <f t="shared" si="924"/>
        <v>2.19</v>
      </c>
      <c r="Z7374" s="31">
        <f t="shared" si="925"/>
        <v>0</v>
      </c>
      <c r="AA7374" s="32">
        <f t="shared" si="926"/>
        <v>0</v>
      </c>
      <c r="AB7374" t="b">
        <f t="shared" si="927"/>
        <v>1</v>
      </c>
      <c r="AC7374" s="2" t="s">
        <v>45</v>
      </c>
      <c r="AD7374" s="2" t="s">
        <v>45</v>
      </c>
    </row>
    <row r="7375" spans="1:34" ht="16" hidden="1" x14ac:dyDescent="0.4">
      <c r="A7375" s="24" t="s">
        <v>23326</v>
      </c>
      <c r="B7375" s="25" t="s">
        <v>23327</v>
      </c>
      <c r="C7375" t="str">
        <f t="shared" si="920"/>
        <v>48</v>
      </c>
      <c r="D7375" t="str">
        <f>_xlfn.XLOOKUP(C7375,Folha2!A:A,Folha2!B:B)</f>
        <v>BEBIDAS</v>
      </c>
      <c r="E7375" s="26" t="str">
        <f t="shared" si="921"/>
        <v>075</v>
      </c>
      <c r="F7375" s="26" t="str">
        <f t="shared" si="922"/>
        <v>16</v>
      </c>
      <c r="G7375" s="26" t="str">
        <f t="shared" si="923"/>
        <v>01</v>
      </c>
      <c r="H7375" s="27" t="s">
        <v>23390</v>
      </c>
      <c r="I7375" s="25" t="s">
        <v>23391</v>
      </c>
      <c r="J7375" s="27" t="s">
        <v>23388</v>
      </c>
      <c r="K7375" s="25" t="s">
        <v>23392</v>
      </c>
      <c r="L7375" s="27" t="s">
        <v>42</v>
      </c>
      <c r="M7375" s="25" t="s">
        <v>43</v>
      </c>
      <c r="N7375" s="27" t="s">
        <v>43</v>
      </c>
      <c r="O7375" s="25" t="s">
        <v>43</v>
      </c>
      <c r="P7375" s="27" t="s">
        <v>43</v>
      </c>
      <c r="Q7375" s="25" t="s">
        <v>44</v>
      </c>
      <c r="R7375" s="28">
        <v>2.19</v>
      </c>
      <c r="S7375" s="29">
        <v>2.19</v>
      </c>
      <c r="T7375" s="29"/>
      <c r="U7375" s="29"/>
      <c r="V7375" s="1" t="s">
        <v>45</v>
      </c>
      <c r="W7375" s="1" t="s">
        <v>45</v>
      </c>
      <c r="X7375" s="1" t="s">
        <v>45</v>
      </c>
      <c r="Y7375" s="30">
        <f t="shared" si="924"/>
        <v>2.19</v>
      </c>
      <c r="Z7375" s="31">
        <f t="shared" si="925"/>
        <v>0</v>
      </c>
      <c r="AA7375" s="32">
        <f t="shared" si="926"/>
        <v>0</v>
      </c>
      <c r="AB7375" t="b">
        <f t="shared" si="927"/>
        <v>1</v>
      </c>
      <c r="AC7375" s="2" t="s">
        <v>45</v>
      </c>
      <c r="AD7375" s="2" t="s">
        <v>45</v>
      </c>
    </row>
    <row r="7376" spans="1:34" ht="16" hidden="1" x14ac:dyDescent="0.4">
      <c r="A7376" s="24" t="s">
        <v>23326</v>
      </c>
      <c r="B7376" s="25" t="s">
        <v>23327</v>
      </c>
      <c r="C7376" t="str">
        <f t="shared" si="920"/>
        <v>48</v>
      </c>
      <c r="D7376" t="str">
        <f>_xlfn.XLOOKUP(C7376,Folha2!A:A,Folha2!B:B)</f>
        <v>BEBIDAS</v>
      </c>
      <c r="E7376" s="26" t="str">
        <f t="shared" si="921"/>
        <v>075</v>
      </c>
      <c r="F7376" s="26" t="str">
        <f t="shared" si="922"/>
        <v>16</v>
      </c>
      <c r="G7376" s="26" t="str">
        <f t="shared" si="923"/>
        <v>01</v>
      </c>
      <c r="H7376" s="27" t="s">
        <v>23393</v>
      </c>
      <c r="I7376" s="25" t="s">
        <v>23387</v>
      </c>
      <c r="J7376" s="27" t="s">
        <v>23388</v>
      </c>
      <c r="K7376" s="25" t="s">
        <v>23394</v>
      </c>
      <c r="L7376" s="27" t="s">
        <v>42</v>
      </c>
      <c r="M7376" s="25" t="s">
        <v>43</v>
      </c>
      <c r="N7376" s="27" t="s">
        <v>43</v>
      </c>
      <c r="O7376" s="25" t="s">
        <v>43</v>
      </c>
      <c r="P7376" s="27" t="s">
        <v>43</v>
      </c>
      <c r="Q7376" s="25" t="s">
        <v>44</v>
      </c>
      <c r="R7376" s="28">
        <v>2.19</v>
      </c>
      <c r="S7376" s="29">
        <v>2.19</v>
      </c>
      <c r="T7376" s="29"/>
      <c r="U7376" s="29"/>
      <c r="V7376" s="1" t="s">
        <v>45</v>
      </c>
      <c r="W7376" s="1" t="s">
        <v>45</v>
      </c>
      <c r="X7376" s="1" t="s">
        <v>45</v>
      </c>
      <c r="Y7376" s="30">
        <f t="shared" si="924"/>
        <v>2.19</v>
      </c>
      <c r="Z7376" s="31">
        <f t="shared" si="925"/>
        <v>0</v>
      </c>
      <c r="AA7376" s="32">
        <f t="shared" si="926"/>
        <v>0</v>
      </c>
      <c r="AB7376" t="b">
        <f t="shared" si="927"/>
        <v>1</v>
      </c>
      <c r="AC7376" s="2" t="s">
        <v>45</v>
      </c>
      <c r="AD7376" s="2" t="s">
        <v>45</v>
      </c>
    </row>
    <row r="7377" spans="1:34" ht="16" hidden="1" x14ac:dyDescent="0.4">
      <c r="A7377" s="24" t="s">
        <v>23326</v>
      </c>
      <c r="B7377" s="25" t="s">
        <v>23327</v>
      </c>
      <c r="C7377" t="str">
        <f t="shared" si="920"/>
        <v>48</v>
      </c>
      <c r="D7377" t="str">
        <f>_xlfn.XLOOKUP(C7377,Folha2!A:A,Folha2!B:B)</f>
        <v>BEBIDAS</v>
      </c>
      <c r="E7377" s="26" t="str">
        <f t="shared" si="921"/>
        <v>075</v>
      </c>
      <c r="F7377" s="26" t="str">
        <f t="shared" si="922"/>
        <v>16</v>
      </c>
      <c r="G7377" s="26" t="str">
        <f t="shared" si="923"/>
        <v>01</v>
      </c>
      <c r="H7377" s="27" t="s">
        <v>23395</v>
      </c>
      <c r="I7377" s="25" t="s">
        <v>23396</v>
      </c>
      <c r="J7377" s="27" t="s">
        <v>23388</v>
      </c>
      <c r="K7377" s="25" t="s">
        <v>23397</v>
      </c>
      <c r="L7377" s="27" t="s">
        <v>42</v>
      </c>
      <c r="M7377" s="25" t="s">
        <v>43</v>
      </c>
      <c r="N7377" s="27" t="s">
        <v>43</v>
      </c>
      <c r="O7377" s="25" t="s">
        <v>43</v>
      </c>
      <c r="P7377" s="27" t="s">
        <v>43</v>
      </c>
      <c r="Q7377" s="25" t="s">
        <v>44</v>
      </c>
      <c r="R7377" s="28">
        <v>2.4900000000000002</v>
      </c>
      <c r="S7377" s="29">
        <v>2.4900000000000002</v>
      </c>
      <c r="T7377" s="29"/>
      <c r="U7377" s="29"/>
      <c r="V7377" s="1" t="s">
        <v>45</v>
      </c>
      <c r="W7377" s="1" t="s">
        <v>45</v>
      </c>
      <c r="X7377" s="1" t="s">
        <v>45</v>
      </c>
      <c r="Y7377" s="30">
        <f t="shared" si="924"/>
        <v>2.4900000000000002</v>
      </c>
      <c r="Z7377" s="31">
        <f t="shared" si="925"/>
        <v>0</v>
      </c>
      <c r="AA7377" s="32">
        <f t="shared" si="926"/>
        <v>0</v>
      </c>
      <c r="AB7377" t="b">
        <f t="shared" si="927"/>
        <v>1</v>
      </c>
      <c r="AC7377" s="2" t="s">
        <v>45</v>
      </c>
      <c r="AD7377" s="2" t="s">
        <v>45</v>
      </c>
    </row>
    <row r="7378" spans="1:34" ht="16" hidden="1" x14ac:dyDescent="0.4">
      <c r="A7378" s="24" t="s">
        <v>23326</v>
      </c>
      <c r="B7378" s="25" t="s">
        <v>23327</v>
      </c>
      <c r="C7378" t="str">
        <f t="shared" si="920"/>
        <v>48</v>
      </c>
      <c r="D7378" t="str">
        <f>_xlfn.XLOOKUP(C7378,Folha2!A:A,Folha2!B:B)</f>
        <v>BEBIDAS</v>
      </c>
      <c r="E7378" s="26" t="str">
        <f t="shared" si="921"/>
        <v>075</v>
      </c>
      <c r="F7378" s="26" t="str">
        <f t="shared" si="922"/>
        <v>16</v>
      </c>
      <c r="G7378" s="26" t="str">
        <f t="shared" si="923"/>
        <v>01</v>
      </c>
      <c r="H7378" s="27" t="s">
        <v>23398</v>
      </c>
      <c r="I7378" s="25" t="s">
        <v>23399</v>
      </c>
      <c r="J7378" s="27" t="s">
        <v>23388</v>
      </c>
      <c r="K7378" s="25" t="s">
        <v>23400</v>
      </c>
      <c r="L7378" s="27" t="s">
        <v>42</v>
      </c>
      <c r="M7378" s="25" t="s">
        <v>43</v>
      </c>
      <c r="N7378" s="27" t="s">
        <v>43</v>
      </c>
      <c r="O7378" s="25" t="s">
        <v>43</v>
      </c>
      <c r="P7378" s="27" t="s">
        <v>43</v>
      </c>
      <c r="Q7378" s="25" t="s">
        <v>44</v>
      </c>
      <c r="R7378" s="28">
        <v>2.4900000000000002</v>
      </c>
      <c r="S7378" s="29">
        <v>2.4900000000000002</v>
      </c>
      <c r="T7378" s="29"/>
      <c r="U7378" s="29"/>
      <c r="V7378" s="1" t="s">
        <v>45</v>
      </c>
      <c r="W7378" s="1" t="s">
        <v>45</v>
      </c>
      <c r="X7378" s="1" t="s">
        <v>45</v>
      </c>
      <c r="Y7378" s="30">
        <f t="shared" si="924"/>
        <v>2.4900000000000002</v>
      </c>
      <c r="Z7378" s="31">
        <f t="shared" si="925"/>
        <v>0</v>
      </c>
      <c r="AA7378" s="32">
        <f t="shared" si="926"/>
        <v>0</v>
      </c>
      <c r="AB7378" t="b">
        <f t="shared" si="927"/>
        <v>1</v>
      </c>
      <c r="AC7378" s="2" t="s">
        <v>45</v>
      </c>
      <c r="AD7378" s="2" t="s">
        <v>45</v>
      </c>
    </row>
    <row r="7379" spans="1:34" ht="16" hidden="1" x14ac:dyDescent="0.4">
      <c r="A7379" s="24" t="s">
        <v>23326</v>
      </c>
      <c r="B7379" s="25" t="s">
        <v>23327</v>
      </c>
      <c r="C7379" t="str">
        <f t="shared" si="920"/>
        <v>48</v>
      </c>
      <c r="D7379" t="str">
        <f>_xlfn.XLOOKUP(C7379,Folha2!A:A,Folha2!B:B)</f>
        <v>BEBIDAS</v>
      </c>
      <c r="E7379" s="26" t="str">
        <f t="shared" si="921"/>
        <v>075</v>
      </c>
      <c r="F7379" s="26" t="str">
        <f t="shared" si="922"/>
        <v>16</v>
      </c>
      <c r="G7379" s="26" t="str">
        <f t="shared" si="923"/>
        <v>01</v>
      </c>
      <c r="H7379" s="27" t="s">
        <v>23401</v>
      </c>
      <c r="I7379" s="25" t="s">
        <v>23402</v>
      </c>
      <c r="J7379" s="27" t="s">
        <v>23388</v>
      </c>
      <c r="K7379" s="25" t="s">
        <v>23403</v>
      </c>
      <c r="L7379" s="27" t="s">
        <v>42</v>
      </c>
      <c r="M7379" s="25" t="s">
        <v>43</v>
      </c>
      <c r="N7379" s="27" t="s">
        <v>43</v>
      </c>
      <c r="O7379" s="25" t="s">
        <v>43</v>
      </c>
      <c r="P7379" s="27" t="s">
        <v>43</v>
      </c>
      <c r="Q7379" s="25" t="s">
        <v>44</v>
      </c>
      <c r="R7379" s="28">
        <v>3.39</v>
      </c>
      <c r="S7379" s="29">
        <v>3.39</v>
      </c>
      <c r="T7379" s="29"/>
      <c r="U7379" s="29"/>
      <c r="V7379" s="1">
        <v>2.71</v>
      </c>
      <c r="W7379" s="1" t="s">
        <v>45</v>
      </c>
      <c r="X7379" s="1" t="s">
        <v>45</v>
      </c>
      <c r="Y7379" s="30">
        <f t="shared" si="924"/>
        <v>3.39</v>
      </c>
      <c r="Z7379" s="31">
        <f t="shared" si="925"/>
        <v>0</v>
      </c>
      <c r="AA7379" s="32">
        <f t="shared" si="926"/>
        <v>0</v>
      </c>
      <c r="AB7379" t="b">
        <f t="shared" si="927"/>
        <v>1</v>
      </c>
      <c r="AC7379" s="2" t="s">
        <v>45</v>
      </c>
      <c r="AD7379" s="2" t="s">
        <v>45</v>
      </c>
    </row>
    <row r="7380" spans="1:34" ht="16" hidden="1" x14ac:dyDescent="0.4">
      <c r="A7380" s="24" t="s">
        <v>23326</v>
      </c>
      <c r="B7380" s="25" t="s">
        <v>23327</v>
      </c>
      <c r="C7380" t="str">
        <f t="shared" si="920"/>
        <v>48</v>
      </c>
      <c r="D7380" t="str">
        <f>_xlfn.XLOOKUP(C7380,Folha2!A:A,Folha2!B:B)</f>
        <v>BEBIDAS</v>
      </c>
      <c r="E7380" s="26" t="str">
        <f t="shared" si="921"/>
        <v>075</v>
      </c>
      <c r="F7380" s="26" t="str">
        <f t="shared" si="922"/>
        <v>16</v>
      </c>
      <c r="G7380" s="26" t="str">
        <f t="shared" si="923"/>
        <v>01</v>
      </c>
      <c r="H7380" s="27" t="s">
        <v>23404</v>
      </c>
      <c r="I7380" s="25" t="s">
        <v>23405</v>
      </c>
      <c r="J7380" s="27" t="s">
        <v>23388</v>
      </c>
      <c r="K7380" s="25" t="s">
        <v>23406</v>
      </c>
      <c r="L7380" s="27" t="s">
        <v>42</v>
      </c>
      <c r="M7380" s="25" t="s">
        <v>43</v>
      </c>
      <c r="N7380" s="27" t="s">
        <v>43</v>
      </c>
      <c r="O7380" s="25" t="s">
        <v>43</v>
      </c>
      <c r="P7380" s="27" t="s">
        <v>43</v>
      </c>
      <c r="Q7380" s="25" t="s">
        <v>44</v>
      </c>
      <c r="R7380" s="28">
        <v>3.59</v>
      </c>
      <c r="S7380" s="29">
        <v>3.59</v>
      </c>
      <c r="T7380" s="29"/>
      <c r="U7380" s="29"/>
      <c r="V7380" s="1">
        <v>2.87</v>
      </c>
      <c r="W7380" s="1" t="s">
        <v>45</v>
      </c>
      <c r="X7380" s="1" t="s">
        <v>45</v>
      </c>
      <c r="Y7380" s="30">
        <f t="shared" si="924"/>
        <v>3.59</v>
      </c>
      <c r="Z7380" s="31">
        <f t="shared" si="925"/>
        <v>0</v>
      </c>
      <c r="AA7380" s="32">
        <f t="shared" si="926"/>
        <v>0</v>
      </c>
      <c r="AB7380" t="b">
        <f t="shared" si="927"/>
        <v>1</v>
      </c>
      <c r="AC7380" s="2" t="s">
        <v>45</v>
      </c>
      <c r="AD7380" s="2" t="s">
        <v>45</v>
      </c>
    </row>
    <row r="7381" spans="1:34" ht="16" hidden="1" x14ac:dyDescent="0.4">
      <c r="A7381" s="24" t="s">
        <v>23326</v>
      </c>
      <c r="B7381" s="25" t="s">
        <v>23327</v>
      </c>
      <c r="C7381" t="str">
        <f t="shared" si="920"/>
        <v>48</v>
      </c>
      <c r="D7381" t="str">
        <f>_xlfn.XLOOKUP(C7381,Folha2!A:A,Folha2!B:B)</f>
        <v>BEBIDAS</v>
      </c>
      <c r="E7381" s="26" t="str">
        <f t="shared" si="921"/>
        <v>075</v>
      </c>
      <c r="F7381" s="26" t="str">
        <f t="shared" si="922"/>
        <v>16</v>
      </c>
      <c r="G7381" s="26" t="str">
        <f t="shared" si="923"/>
        <v>01</v>
      </c>
      <c r="H7381" s="27" t="s">
        <v>23407</v>
      </c>
      <c r="I7381" s="25" t="s">
        <v>23408</v>
      </c>
      <c r="J7381" s="27" t="s">
        <v>59</v>
      </c>
      <c r="K7381" s="25" t="s">
        <v>23409</v>
      </c>
      <c r="L7381" s="27" t="s">
        <v>51</v>
      </c>
      <c r="M7381" s="25" t="s">
        <v>52</v>
      </c>
      <c r="N7381" s="27" t="s">
        <v>43</v>
      </c>
      <c r="O7381" s="25" t="s">
        <v>43</v>
      </c>
      <c r="P7381" s="27" t="s">
        <v>52</v>
      </c>
      <c r="Q7381" s="25" t="s">
        <v>1635</v>
      </c>
      <c r="R7381" s="28">
        <v>1.29</v>
      </c>
      <c r="S7381" s="29"/>
      <c r="T7381" s="29"/>
      <c r="U7381" s="29">
        <v>1.29</v>
      </c>
      <c r="V7381" s="1" t="s">
        <v>45</v>
      </c>
      <c r="W7381" s="1" t="s">
        <v>45</v>
      </c>
      <c r="X7381" s="1" t="s">
        <v>45</v>
      </c>
      <c r="Y7381" s="30">
        <f t="shared" si="924"/>
        <v>1.29</v>
      </c>
      <c r="Z7381" s="31">
        <f t="shared" si="925"/>
        <v>0</v>
      </c>
      <c r="AA7381" s="32">
        <f t="shared" si="926"/>
        <v>0</v>
      </c>
      <c r="AB7381" t="b">
        <f t="shared" si="927"/>
        <v>1</v>
      </c>
      <c r="AC7381" s="2" t="s">
        <v>45</v>
      </c>
      <c r="AD7381" s="2" t="s">
        <v>45</v>
      </c>
      <c r="AG7381" t="s">
        <v>45</v>
      </c>
      <c r="AH7381" t="s">
        <v>45</v>
      </c>
    </row>
    <row r="7382" spans="1:34" ht="16" hidden="1" x14ac:dyDescent="0.4">
      <c r="A7382" s="24" t="s">
        <v>23326</v>
      </c>
      <c r="B7382" s="25" t="s">
        <v>23327</v>
      </c>
      <c r="C7382" t="str">
        <f t="shared" si="920"/>
        <v>48</v>
      </c>
      <c r="D7382" t="str">
        <f>_xlfn.XLOOKUP(C7382,Folha2!A:A,Folha2!B:B)</f>
        <v>BEBIDAS</v>
      </c>
      <c r="E7382" s="26" t="str">
        <f t="shared" si="921"/>
        <v>075</v>
      </c>
      <c r="F7382" s="26" t="str">
        <f t="shared" si="922"/>
        <v>16</v>
      </c>
      <c r="G7382" s="26" t="str">
        <f t="shared" si="923"/>
        <v>01</v>
      </c>
      <c r="H7382" s="27" t="s">
        <v>23410</v>
      </c>
      <c r="I7382" s="25" t="s">
        <v>23411</v>
      </c>
      <c r="J7382" s="27" t="s">
        <v>23412</v>
      </c>
      <c r="K7382" s="25" t="s">
        <v>23413</v>
      </c>
      <c r="L7382" s="27" t="s">
        <v>42</v>
      </c>
      <c r="M7382" s="25" t="s">
        <v>43</v>
      </c>
      <c r="N7382" s="27" t="s">
        <v>43</v>
      </c>
      <c r="O7382" s="25" t="s">
        <v>43</v>
      </c>
      <c r="P7382" s="27" t="s">
        <v>43</v>
      </c>
      <c r="Q7382" s="25" t="s">
        <v>44</v>
      </c>
      <c r="R7382" s="28">
        <v>1.37</v>
      </c>
      <c r="S7382" s="29">
        <v>1.37</v>
      </c>
      <c r="T7382" s="29"/>
      <c r="U7382" s="29"/>
      <c r="V7382" s="1">
        <v>0.99</v>
      </c>
      <c r="W7382" s="1" t="s">
        <v>45</v>
      </c>
      <c r="X7382" s="1" t="s">
        <v>45</v>
      </c>
      <c r="Y7382" s="30">
        <f t="shared" si="924"/>
        <v>1.37</v>
      </c>
      <c r="Z7382" s="31">
        <f t="shared" si="925"/>
        <v>0</v>
      </c>
      <c r="AA7382" s="32">
        <f t="shared" si="926"/>
        <v>0</v>
      </c>
      <c r="AB7382" t="b">
        <f t="shared" si="927"/>
        <v>1</v>
      </c>
      <c r="AC7382" s="2" t="s">
        <v>76</v>
      </c>
      <c r="AD7382" s="2">
        <v>0.99</v>
      </c>
    </row>
    <row r="7383" spans="1:34" ht="16" hidden="1" x14ac:dyDescent="0.4">
      <c r="A7383" s="24" t="s">
        <v>23326</v>
      </c>
      <c r="B7383" s="25" t="s">
        <v>23327</v>
      </c>
      <c r="C7383" t="str">
        <f t="shared" si="920"/>
        <v>48</v>
      </c>
      <c r="D7383" t="str">
        <f>_xlfn.XLOOKUP(C7383,Folha2!A:A,Folha2!B:B)</f>
        <v>BEBIDAS</v>
      </c>
      <c r="E7383" s="26" t="str">
        <f t="shared" si="921"/>
        <v>075</v>
      </c>
      <c r="F7383" s="26" t="str">
        <f t="shared" si="922"/>
        <v>16</v>
      </c>
      <c r="G7383" s="26" t="str">
        <f t="shared" si="923"/>
        <v>01</v>
      </c>
      <c r="H7383" s="27" t="s">
        <v>23414</v>
      </c>
      <c r="I7383" s="25" t="s">
        <v>23415</v>
      </c>
      <c r="J7383" s="27" t="s">
        <v>23412</v>
      </c>
      <c r="K7383" s="25" t="s">
        <v>23416</v>
      </c>
      <c r="L7383" s="27" t="s">
        <v>42</v>
      </c>
      <c r="M7383" s="25" t="s">
        <v>52</v>
      </c>
      <c r="N7383" s="27" t="s">
        <v>43</v>
      </c>
      <c r="O7383" s="25" t="s">
        <v>43</v>
      </c>
      <c r="P7383" s="27" t="s">
        <v>52</v>
      </c>
      <c r="Q7383" s="25" t="s">
        <v>397</v>
      </c>
      <c r="R7383" s="28">
        <v>2.69</v>
      </c>
      <c r="S7383" s="29"/>
      <c r="T7383" s="29"/>
      <c r="U7383" s="29">
        <v>2.69</v>
      </c>
      <c r="V7383" s="1" t="s">
        <v>45</v>
      </c>
      <c r="W7383" s="1" t="s">
        <v>45</v>
      </c>
      <c r="X7383" s="1">
        <v>1.99</v>
      </c>
      <c r="Y7383" s="30">
        <f t="shared" si="924"/>
        <v>2.69</v>
      </c>
      <c r="Z7383" s="31">
        <f t="shared" si="925"/>
        <v>0</v>
      </c>
      <c r="AA7383" s="32">
        <f t="shared" si="926"/>
        <v>0</v>
      </c>
      <c r="AB7383" t="b">
        <f t="shared" si="927"/>
        <v>1</v>
      </c>
      <c r="AC7383" s="2" t="s">
        <v>45</v>
      </c>
      <c r="AD7383" s="2" t="s">
        <v>45</v>
      </c>
    </row>
    <row r="7384" spans="1:34" ht="16" hidden="1" x14ac:dyDescent="0.4">
      <c r="A7384" s="24" t="s">
        <v>23326</v>
      </c>
      <c r="B7384" s="25" t="s">
        <v>23327</v>
      </c>
      <c r="C7384" t="str">
        <f t="shared" si="920"/>
        <v>48</v>
      </c>
      <c r="D7384" t="str">
        <f>_xlfn.XLOOKUP(C7384,Folha2!A:A,Folha2!B:B)</f>
        <v>BEBIDAS</v>
      </c>
      <c r="E7384" s="26" t="str">
        <f t="shared" si="921"/>
        <v>075</v>
      </c>
      <c r="F7384" s="26" t="str">
        <f t="shared" si="922"/>
        <v>16</v>
      </c>
      <c r="G7384" s="26" t="str">
        <f t="shared" si="923"/>
        <v>01</v>
      </c>
      <c r="H7384" s="27" t="s">
        <v>23417</v>
      </c>
      <c r="I7384" s="25" t="s">
        <v>23418</v>
      </c>
      <c r="J7384" s="27" t="s">
        <v>23412</v>
      </c>
      <c r="K7384" s="25" t="s">
        <v>23419</v>
      </c>
      <c r="L7384" s="27" t="s">
        <v>42</v>
      </c>
      <c r="M7384" s="25" t="s">
        <v>52</v>
      </c>
      <c r="N7384" s="27" t="s">
        <v>43</v>
      </c>
      <c r="O7384" s="25" t="s">
        <v>43</v>
      </c>
      <c r="P7384" s="27" t="s">
        <v>52</v>
      </c>
      <c r="Q7384" s="25" t="s">
        <v>44</v>
      </c>
      <c r="R7384" s="28">
        <v>2.69</v>
      </c>
      <c r="S7384" s="29">
        <v>2.69</v>
      </c>
      <c r="T7384" s="29">
        <v>2.69</v>
      </c>
      <c r="U7384" s="29"/>
      <c r="V7384" s="1">
        <v>1.99</v>
      </c>
      <c r="W7384" s="1">
        <v>1.99</v>
      </c>
      <c r="X7384" s="1" t="s">
        <v>45</v>
      </c>
      <c r="Y7384" s="30">
        <f t="shared" si="924"/>
        <v>2.69</v>
      </c>
      <c r="Z7384" s="31">
        <f t="shared" si="925"/>
        <v>0</v>
      </c>
      <c r="AA7384" s="32">
        <f t="shared" si="926"/>
        <v>0</v>
      </c>
      <c r="AB7384" t="b">
        <f t="shared" si="927"/>
        <v>1</v>
      </c>
      <c r="AC7384" s="2" t="s">
        <v>76</v>
      </c>
      <c r="AD7384" s="2">
        <v>1.99</v>
      </c>
    </row>
    <row r="7385" spans="1:34" ht="16" hidden="1" x14ac:dyDescent="0.4">
      <c r="A7385" s="24" t="s">
        <v>23326</v>
      </c>
      <c r="B7385" s="25" t="s">
        <v>23327</v>
      </c>
      <c r="C7385" t="str">
        <f t="shared" si="920"/>
        <v>48</v>
      </c>
      <c r="D7385" t="str">
        <f>_xlfn.XLOOKUP(C7385,Folha2!A:A,Folha2!B:B)</f>
        <v>BEBIDAS</v>
      </c>
      <c r="E7385" s="26" t="str">
        <f t="shared" si="921"/>
        <v>075</v>
      </c>
      <c r="F7385" s="26" t="str">
        <f t="shared" si="922"/>
        <v>16</v>
      </c>
      <c r="G7385" s="26" t="str">
        <f t="shared" si="923"/>
        <v>01</v>
      </c>
      <c r="H7385" s="27" t="s">
        <v>23420</v>
      </c>
      <c r="I7385" s="25" t="s">
        <v>23415</v>
      </c>
      <c r="J7385" s="27" t="s">
        <v>23412</v>
      </c>
      <c r="K7385" s="25" t="s">
        <v>23421</v>
      </c>
      <c r="L7385" s="27" t="s">
        <v>42</v>
      </c>
      <c r="M7385" s="25" t="s">
        <v>52</v>
      </c>
      <c r="N7385" s="27" t="s">
        <v>43</v>
      </c>
      <c r="O7385" s="25" t="s">
        <v>43</v>
      </c>
      <c r="P7385" s="27" t="s">
        <v>52</v>
      </c>
      <c r="Q7385" s="25" t="s">
        <v>44</v>
      </c>
      <c r="R7385" s="28">
        <v>2.69</v>
      </c>
      <c r="S7385" s="29">
        <v>2.69</v>
      </c>
      <c r="T7385" s="29"/>
      <c r="U7385" s="29"/>
      <c r="V7385" s="1">
        <v>1.99</v>
      </c>
      <c r="W7385" s="1" t="s">
        <v>45</v>
      </c>
      <c r="X7385" s="1" t="s">
        <v>45</v>
      </c>
      <c r="Y7385" s="30">
        <f t="shared" si="924"/>
        <v>2.69</v>
      </c>
      <c r="Z7385" s="31">
        <f t="shared" si="925"/>
        <v>0</v>
      </c>
      <c r="AA7385" s="32">
        <f t="shared" si="926"/>
        <v>0</v>
      </c>
      <c r="AB7385" t="b">
        <f t="shared" si="927"/>
        <v>1</v>
      </c>
      <c r="AC7385" s="2" t="s">
        <v>76</v>
      </c>
      <c r="AD7385" s="2">
        <v>1.99</v>
      </c>
    </row>
    <row r="7386" spans="1:34" ht="16" hidden="1" x14ac:dyDescent="0.4">
      <c r="A7386" s="24" t="s">
        <v>23326</v>
      </c>
      <c r="B7386" s="25" t="s">
        <v>23327</v>
      </c>
      <c r="C7386" t="str">
        <f t="shared" si="920"/>
        <v>48</v>
      </c>
      <c r="D7386" t="str">
        <f>_xlfn.XLOOKUP(C7386,Folha2!A:A,Folha2!B:B)</f>
        <v>BEBIDAS</v>
      </c>
      <c r="E7386" s="26" t="str">
        <f t="shared" si="921"/>
        <v>075</v>
      </c>
      <c r="F7386" s="26" t="str">
        <f t="shared" si="922"/>
        <v>16</v>
      </c>
      <c r="G7386" s="26" t="str">
        <f t="shared" si="923"/>
        <v>01</v>
      </c>
      <c r="H7386" s="27" t="s">
        <v>23422</v>
      </c>
      <c r="I7386" s="25" t="s">
        <v>23423</v>
      </c>
      <c r="J7386" s="27" t="s">
        <v>23412</v>
      </c>
      <c r="K7386" s="25" t="s">
        <v>23424</v>
      </c>
      <c r="L7386" s="27" t="s">
        <v>42</v>
      </c>
      <c r="M7386" s="25" t="s">
        <v>52</v>
      </c>
      <c r="N7386" s="27" t="s">
        <v>43</v>
      </c>
      <c r="O7386" s="25" t="s">
        <v>43</v>
      </c>
      <c r="P7386" s="27" t="s">
        <v>52</v>
      </c>
      <c r="Q7386" s="25" t="s">
        <v>44</v>
      </c>
      <c r="R7386" s="28">
        <v>2.69</v>
      </c>
      <c r="S7386" s="29">
        <v>2.69</v>
      </c>
      <c r="T7386" s="29"/>
      <c r="U7386" s="29"/>
      <c r="V7386" s="1">
        <v>1.99</v>
      </c>
      <c r="W7386" s="1" t="s">
        <v>45</v>
      </c>
      <c r="X7386" s="1" t="s">
        <v>45</v>
      </c>
      <c r="Y7386" s="30">
        <f t="shared" si="924"/>
        <v>2.69</v>
      </c>
      <c r="Z7386" s="31">
        <f t="shared" si="925"/>
        <v>0</v>
      </c>
      <c r="AA7386" s="32">
        <f t="shared" si="926"/>
        <v>0</v>
      </c>
      <c r="AB7386" t="b">
        <f t="shared" si="927"/>
        <v>1</v>
      </c>
      <c r="AC7386" s="2" t="s">
        <v>76</v>
      </c>
      <c r="AD7386" s="2">
        <v>1.99</v>
      </c>
    </row>
    <row r="7387" spans="1:34" ht="16" hidden="1" x14ac:dyDescent="0.4">
      <c r="A7387" s="24" t="s">
        <v>23326</v>
      </c>
      <c r="B7387" s="25" t="s">
        <v>23327</v>
      </c>
      <c r="C7387" t="str">
        <f t="shared" si="920"/>
        <v>48</v>
      </c>
      <c r="D7387" t="str">
        <f>_xlfn.XLOOKUP(C7387,Folha2!A:A,Folha2!B:B)</f>
        <v>BEBIDAS</v>
      </c>
      <c r="E7387" s="26" t="str">
        <f t="shared" si="921"/>
        <v>075</v>
      </c>
      <c r="F7387" s="26" t="str">
        <f t="shared" si="922"/>
        <v>16</v>
      </c>
      <c r="G7387" s="26" t="str">
        <f t="shared" si="923"/>
        <v>01</v>
      </c>
      <c r="H7387" s="27" t="s">
        <v>23425</v>
      </c>
      <c r="I7387" s="25" t="s">
        <v>23426</v>
      </c>
      <c r="J7387" s="27" t="s">
        <v>23412</v>
      </c>
      <c r="K7387" s="25" t="s">
        <v>23427</v>
      </c>
      <c r="L7387" s="27" t="s">
        <v>42</v>
      </c>
      <c r="M7387" s="25" t="s">
        <v>52</v>
      </c>
      <c r="N7387" s="27" t="s">
        <v>43</v>
      </c>
      <c r="O7387" s="25" t="s">
        <v>43</v>
      </c>
      <c r="P7387" s="27" t="s">
        <v>52</v>
      </c>
      <c r="Q7387" s="25" t="s">
        <v>44</v>
      </c>
      <c r="R7387" s="28">
        <v>2.69</v>
      </c>
      <c r="S7387" s="29">
        <v>2.69</v>
      </c>
      <c r="T7387" s="29">
        <v>2.69</v>
      </c>
      <c r="U7387" s="29"/>
      <c r="V7387" s="1">
        <v>1.99</v>
      </c>
      <c r="W7387" s="1">
        <v>1.99</v>
      </c>
      <c r="X7387" s="1" t="s">
        <v>45</v>
      </c>
      <c r="Y7387" s="30">
        <f t="shared" si="924"/>
        <v>2.69</v>
      </c>
      <c r="Z7387" s="31">
        <f t="shared" si="925"/>
        <v>0</v>
      </c>
      <c r="AA7387" s="32">
        <f t="shared" si="926"/>
        <v>0</v>
      </c>
      <c r="AB7387" t="b">
        <f t="shared" si="927"/>
        <v>1</v>
      </c>
      <c r="AC7387" s="2" t="s">
        <v>76</v>
      </c>
      <c r="AD7387" s="2">
        <v>1.99</v>
      </c>
    </row>
    <row r="7388" spans="1:34" ht="16" hidden="1" x14ac:dyDescent="0.4">
      <c r="A7388" s="24" t="s">
        <v>23326</v>
      </c>
      <c r="B7388" s="25" t="s">
        <v>23327</v>
      </c>
      <c r="C7388" t="str">
        <f t="shared" si="920"/>
        <v>48</v>
      </c>
      <c r="D7388" t="str">
        <f>_xlfn.XLOOKUP(C7388,Folha2!A:A,Folha2!B:B)</f>
        <v>BEBIDAS</v>
      </c>
      <c r="E7388" s="26" t="str">
        <f t="shared" si="921"/>
        <v>075</v>
      </c>
      <c r="F7388" s="26" t="str">
        <f t="shared" si="922"/>
        <v>16</v>
      </c>
      <c r="G7388" s="26" t="str">
        <f t="shared" si="923"/>
        <v>01</v>
      </c>
      <c r="H7388" s="27" t="s">
        <v>23428</v>
      </c>
      <c r="I7388" s="25" t="s">
        <v>23423</v>
      </c>
      <c r="J7388" s="27" t="s">
        <v>23412</v>
      </c>
      <c r="K7388" s="25" t="s">
        <v>23429</v>
      </c>
      <c r="L7388" s="27" t="s">
        <v>42</v>
      </c>
      <c r="M7388" s="25" t="s">
        <v>52</v>
      </c>
      <c r="N7388" s="27" t="s">
        <v>43</v>
      </c>
      <c r="O7388" s="25" t="s">
        <v>43</v>
      </c>
      <c r="P7388" s="27" t="s">
        <v>52</v>
      </c>
      <c r="Q7388" s="25" t="s">
        <v>397</v>
      </c>
      <c r="R7388" s="28">
        <v>2.69</v>
      </c>
      <c r="S7388" s="29"/>
      <c r="T7388" s="29">
        <v>2.69</v>
      </c>
      <c r="U7388" s="29"/>
      <c r="V7388" s="1" t="s">
        <v>45</v>
      </c>
      <c r="W7388" s="1">
        <v>1.99</v>
      </c>
      <c r="X7388" s="1" t="s">
        <v>45</v>
      </c>
      <c r="Y7388" s="30">
        <f t="shared" si="924"/>
        <v>2.69</v>
      </c>
      <c r="Z7388" s="31">
        <f t="shared" si="925"/>
        <v>0</v>
      </c>
      <c r="AA7388" s="32">
        <f t="shared" si="926"/>
        <v>0</v>
      </c>
      <c r="AB7388" t="b">
        <f t="shared" si="927"/>
        <v>1</v>
      </c>
      <c r="AC7388" s="2" t="s">
        <v>45</v>
      </c>
      <c r="AD7388" s="2" t="s">
        <v>45</v>
      </c>
      <c r="AG7388" t="s">
        <v>45</v>
      </c>
      <c r="AH7388" t="s">
        <v>45</v>
      </c>
    </row>
    <row r="7389" spans="1:34" ht="16" hidden="1" x14ac:dyDescent="0.4">
      <c r="A7389" s="24" t="s">
        <v>23326</v>
      </c>
      <c r="B7389" s="25" t="s">
        <v>23430</v>
      </c>
      <c r="C7389" t="str">
        <f t="shared" si="920"/>
        <v>48</v>
      </c>
      <c r="D7389" t="str">
        <f>_xlfn.XLOOKUP(C7389,Folha2!A:A,Folha2!B:B)</f>
        <v>BEBIDAS</v>
      </c>
      <c r="E7389" s="26" t="str">
        <f t="shared" si="921"/>
        <v>075</v>
      </c>
      <c r="F7389" s="26" t="str">
        <f t="shared" si="922"/>
        <v>30</v>
      </c>
      <c r="G7389" s="26" t="str">
        <f t="shared" si="923"/>
        <v>01</v>
      </c>
      <c r="H7389" s="27" t="s">
        <v>23431</v>
      </c>
      <c r="I7389" s="25" t="s">
        <v>23432</v>
      </c>
      <c r="J7389" s="27" t="s">
        <v>1040</v>
      </c>
      <c r="K7389" s="25" t="s">
        <v>23433</v>
      </c>
      <c r="L7389" s="27" t="s">
        <v>42</v>
      </c>
      <c r="M7389" s="25" t="s">
        <v>52</v>
      </c>
      <c r="N7389" s="27" t="s">
        <v>43</v>
      </c>
      <c r="O7389" s="25" t="s">
        <v>43</v>
      </c>
      <c r="P7389" s="27" t="s">
        <v>52</v>
      </c>
      <c r="Q7389" s="25" t="s">
        <v>397</v>
      </c>
      <c r="R7389" s="28">
        <v>0.99</v>
      </c>
      <c r="S7389" s="29">
        <v>0.99</v>
      </c>
      <c r="T7389" s="29"/>
      <c r="U7389" s="29"/>
      <c r="V7389" s="1" t="s">
        <v>45</v>
      </c>
      <c r="W7389" s="1" t="s">
        <v>45</v>
      </c>
      <c r="X7389" s="1" t="s">
        <v>45</v>
      </c>
      <c r="Y7389" s="30">
        <f t="shared" si="924"/>
        <v>0.99</v>
      </c>
      <c r="Z7389" s="31">
        <f t="shared" si="925"/>
        <v>0</v>
      </c>
      <c r="AA7389" s="32">
        <f t="shared" si="926"/>
        <v>0</v>
      </c>
      <c r="AB7389" t="b">
        <f t="shared" si="927"/>
        <v>1</v>
      </c>
      <c r="AC7389" s="2" t="s">
        <v>45</v>
      </c>
      <c r="AD7389" s="2" t="s">
        <v>45</v>
      </c>
    </row>
    <row r="7390" spans="1:34" ht="16" hidden="1" x14ac:dyDescent="0.4">
      <c r="A7390" s="24" t="s">
        <v>23326</v>
      </c>
      <c r="B7390" s="25" t="s">
        <v>23430</v>
      </c>
      <c r="C7390" t="str">
        <f t="shared" si="920"/>
        <v>48</v>
      </c>
      <c r="D7390" t="str">
        <f>_xlfn.XLOOKUP(C7390,Folha2!A:A,Folha2!B:B)</f>
        <v>BEBIDAS</v>
      </c>
      <c r="E7390" s="26" t="str">
        <f t="shared" si="921"/>
        <v>075</v>
      </c>
      <c r="F7390" s="26" t="str">
        <f t="shared" si="922"/>
        <v>30</v>
      </c>
      <c r="G7390" s="26" t="str">
        <f t="shared" si="923"/>
        <v>01</v>
      </c>
      <c r="H7390" s="27" t="s">
        <v>23434</v>
      </c>
      <c r="I7390" s="25" t="s">
        <v>23435</v>
      </c>
      <c r="J7390" s="27" t="s">
        <v>1040</v>
      </c>
      <c r="K7390" s="25" t="s">
        <v>23436</v>
      </c>
      <c r="L7390" s="27" t="s">
        <v>42</v>
      </c>
      <c r="M7390" s="25" t="s">
        <v>52</v>
      </c>
      <c r="N7390" s="27" t="s">
        <v>43</v>
      </c>
      <c r="O7390" s="25" t="s">
        <v>43</v>
      </c>
      <c r="P7390" s="27" t="s">
        <v>52</v>
      </c>
      <c r="Q7390" s="25" t="s">
        <v>397</v>
      </c>
      <c r="R7390" s="28">
        <v>0.99</v>
      </c>
      <c r="S7390" s="29">
        <v>0.99</v>
      </c>
      <c r="T7390" s="29"/>
      <c r="U7390" s="29"/>
      <c r="V7390" s="1" t="s">
        <v>45</v>
      </c>
      <c r="W7390" s="1" t="s">
        <v>45</v>
      </c>
      <c r="X7390" s="1" t="s">
        <v>45</v>
      </c>
      <c r="Y7390" s="30">
        <f t="shared" si="924"/>
        <v>0.99</v>
      </c>
      <c r="Z7390" s="31">
        <f t="shared" si="925"/>
        <v>0</v>
      </c>
      <c r="AA7390" s="32">
        <f t="shared" si="926"/>
        <v>0</v>
      </c>
      <c r="AB7390" t="b">
        <f t="shared" si="927"/>
        <v>1</v>
      </c>
      <c r="AC7390" s="2" t="s">
        <v>45</v>
      </c>
      <c r="AD7390" s="2" t="s">
        <v>45</v>
      </c>
      <c r="AG7390" t="s">
        <v>45</v>
      </c>
      <c r="AH7390" t="s">
        <v>45</v>
      </c>
    </row>
    <row r="7391" spans="1:34" ht="16" hidden="1" x14ac:dyDescent="0.4">
      <c r="A7391" s="24" t="s">
        <v>23326</v>
      </c>
      <c r="B7391" s="25" t="s">
        <v>23430</v>
      </c>
      <c r="C7391" t="str">
        <f t="shared" si="920"/>
        <v>48</v>
      </c>
      <c r="D7391" t="str">
        <f>_xlfn.XLOOKUP(C7391,Folha2!A:A,Folha2!B:B)</f>
        <v>BEBIDAS</v>
      </c>
      <c r="E7391" s="26" t="str">
        <f t="shared" si="921"/>
        <v>075</v>
      </c>
      <c r="F7391" s="26" t="str">
        <f t="shared" si="922"/>
        <v>30</v>
      </c>
      <c r="G7391" s="26" t="str">
        <f t="shared" si="923"/>
        <v>01</v>
      </c>
      <c r="H7391" s="27" t="s">
        <v>23437</v>
      </c>
      <c r="I7391" s="25" t="s">
        <v>23438</v>
      </c>
      <c r="J7391" s="27" t="s">
        <v>23439</v>
      </c>
      <c r="K7391" s="25" t="s">
        <v>23440</v>
      </c>
      <c r="L7391" s="27" t="s">
        <v>42</v>
      </c>
      <c r="M7391" s="25" t="s">
        <v>43</v>
      </c>
      <c r="N7391" s="27" t="s">
        <v>43</v>
      </c>
      <c r="O7391" s="25" t="s">
        <v>43</v>
      </c>
      <c r="P7391" s="27" t="s">
        <v>43</v>
      </c>
      <c r="Q7391" s="25" t="s">
        <v>44</v>
      </c>
      <c r="R7391" s="28">
        <v>1.39</v>
      </c>
      <c r="S7391" s="29">
        <v>1.39</v>
      </c>
      <c r="T7391" s="29"/>
      <c r="U7391" s="29"/>
      <c r="V7391" s="1" t="s">
        <v>45</v>
      </c>
      <c r="W7391" s="1" t="s">
        <v>45</v>
      </c>
      <c r="X7391" s="1" t="s">
        <v>45</v>
      </c>
      <c r="Y7391" s="30">
        <f t="shared" si="924"/>
        <v>1.39</v>
      </c>
      <c r="Z7391" s="31">
        <f t="shared" si="925"/>
        <v>0</v>
      </c>
      <c r="AA7391" s="32">
        <f t="shared" si="926"/>
        <v>0</v>
      </c>
      <c r="AB7391" t="b">
        <f t="shared" si="927"/>
        <v>1</v>
      </c>
      <c r="AC7391" s="2" t="s">
        <v>70</v>
      </c>
      <c r="AD7391" s="2">
        <v>1.24</v>
      </c>
    </row>
    <row r="7392" spans="1:34" ht="16" x14ac:dyDescent="0.4">
      <c r="A7392" s="24" t="s">
        <v>23326</v>
      </c>
      <c r="B7392" s="25" t="s">
        <v>23430</v>
      </c>
      <c r="C7392" t="str">
        <f t="shared" si="920"/>
        <v>48</v>
      </c>
      <c r="D7392" t="str">
        <f>_xlfn.XLOOKUP(C7392,Folha2!A:A,Folha2!B:B)</f>
        <v>BEBIDAS</v>
      </c>
      <c r="E7392" s="26" t="str">
        <f t="shared" si="921"/>
        <v>075</v>
      </c>
      <c r="F7392" s="26" t="str">
        <f t="shared" si="922"/>
        <v>30</v>
      </c>
      <c r="G7392" s="26" t="str">
        <f t="shared" si="923"/>
        <v>01</v>
      </c>
      <c r="H7392" s="27" t="s">
        <v>23441</v>
      </c>
      <c r="I7392" s="25" t="s">
        <v>23442</v>
      </c>
      <c r="J7392" s="27" t="s">
        <v>23439</v>
      </c>
      <c r="K7392" s="25" t="s">
        <v>23443</v>
      </c>
      <c r="L7392" s="27" t="s">
        <v>42</v>
      </c>
      <c r="M7392" s="25" t="s">
        <v>52</v>
      </c>
      <c r="N7392" s="27" t="s">
        <v>43</v>
      </c>
      <c r="O7392" s="25" t="s">
        <v>43</v>
      </c>
      <c r="P7392" s="27" t="s">
        <v>52</v>
      </c>
      <c r="Q7392" s="25" t="s">
        <v>397</v>
      </c>
      <c r="R7392" s="28">
        <v>2.09</v>
      </c>
      <c r="S7392" s="29">
        <v>1.89</v>
      </c>
      <c r="T7392" s="29"/>
      <c r="U7392" s="29"/>
      <c r="V7392" s="1" t="s">
        <v>45</v>
      </c>
      <c r="W7392" s="1" t="s">
        <v>45</v>
      </c>
      <c r="X7392" s="1" t="s">
        <v>45</v>
      </c>
      <c r="Y7392" s="30">
        <f t="shared" si="924"/>
        <v>1.89</v>
      </c>
      <c r="Z7392" s="31">
        <f t="shared" si="925"/>
        <v>0.10582010582010581</v>
      </c>
      <c r="AA7392" s="32">
        <f t="shared" si="926"/>
        <v>0.19999999999999996</v>
      </c>
      <c r="AB7392" t="b">
        <f t="shared" si="927"/>
        <v>0</v>
      </c>
      <c r="AC7392" s="2" t="s">
        <v>53</v>
      </c>
      <c r="AD7392" s="2">
        <v>1.89</v>
      </c>
      <c r="AG7392" t="s">
        <v>23444</v>
      </c>
    </row>
    <row r="7393" spans="1:34" ht="16" x14ac:dyDescent="0.4">
      <c r="A7393" s="24" t="s">
        <v>23326</v>
      </c>
      <c r="B7393" s="25" t="s">
        <v>23430</v>
      </c>
      <c r="C7393" t="str">
        <f t="shared" si="920"/>
        <v>48</v>
      </c>
      <c r="D7393" t="str">
        <f>_xlfn.XLOOKUP(C7393,Folha2!A:A,Folha2!B:B)</f>
        <v>BEBIDAS</v>
      </c>
      <c r="E7393" s="26" t="str">
        <f t="shared" si="921"/>
        <v>075</v>
      </c>
      <c r="F7393" s="26" t="str">
        <f t="shared" si="922"/>
        <v>30</v>
      </c>
      <c r="G7393" s="26" t="str">
        <f t="shared" si="923"/>
        <v>01</v>
      </c>
      <c r="H7393" s="27" t="s">
        <v>23445</v>
      </c>
      <c r="I7393" s="25" t="s">
        <v>23442</v>
      </c>
      <c r="J7393" s="27" t="s">
        <v>23439</v>
      </c>
      <c r="K7393" s="25" t="s">
        <v>23446</v>
      </c>
      <c r="L7393" s="27" t="s">
        <v>42</v>
      </c>
      <c r="M7393" s="25" t="s">
        <v>52</v>
      </c>
      <c r="N7393" s="27" t="s">
        <v>43</v>
      </c>
      <c r="O7393" s="25" t="s">
        <v>43</v>
      </c>
      <c r="P7393" s="27" t="s">
        <v>52</v>
      </c>
      <c r="Q7393" s="25" t="s">
        <v>44</v>
      </c>
      <c r="R7393" s="28">
        <v>2.09</v>
      </c>
      <c r="S7393" s="29">
        <v>1.89</v>
      </c>
      <c r="T7393" s="29">
        <v>2.09</v>
      </c>
      <c r="U7393" s="29"/>
      <c r="V7393" s="1" t="s">
        <v>45</v>
      </c>
      <c r="W7393" s="1">
        <v>1.89</v>
      </c>
      <c r="X7393" s="1" t="s">
        <v>45</v>
      </c>
      <c r="Y7393" s="30">
        <f t="shared" si="924"/>
        <v>1.89</v>
      </c>
      <c r="Z7393" s="31">
        <f t="shared" si="925"/>
        <v>0.10582010582010581</v>
      </c>
      <c r="AA7393" s="32">
        <f t="shared" si="926"/>
        <v>0.19999999999999996</v>
      </c>
      <c r="AB7393" t="b">
        <f t="shared" si="927"/>
        <v>0</v>
      </c>
      <c r="AC7393" s="2" t="s">
        <v>53</v>
      </c>
      <c r="AD7393" s="2">
        <v>1.89</v>
      </c>
      <c r="AG7393" t="s">
        <v>4996</v>
      </c>
    </row>
    <row r="7394" spans="1:34" ht="16" hidden="1" x14ac:dyDescent="0.4">
      <c r="A7394" s="24" t="s">
        <v>23326</v>
      </c>
      <c r="B7394" s="25" t="s">
        <v>23430</v>
      </c>
      <c r="C7394" t="str">
        <f t="shared" si="920"/>
        <v>48</v>
      </c>
      <c r="D7394" t="str">
        <f>_xlfn.XLOOKUP(C7394,Folha2!A:A,Folha2!B:B)</f>
        <v>BEBIDAS</v>
      </c>
      <c r="E7394" s="26" t="str">
        <f t="shared" si="921"/>
        <v>075</v>
      </c>
      <c r="F7394" s="26" t="str">
        <f t="shared" si="922"/>
        <v>30</v>
      </c>
      <c r="G7394" s="26" t="str">
        <f t="shared" si="923"/>
        <v>01</v>
      </c>
      <c r="H7394" s="27" t="s">
        <v>23447</v>
      </c>
      <c r="I7394" s="25" t="s">
        <v>23448</v>
      </c>
      <c r="J7394" s="27" t="s">
        <v>23439</v>
      </c>
      <c r="K7394" s="25" t="s">
        <v>23449</v>
      </c>
      <c r="L7394" s="27" t="s">
        <v>42</v>
      </c>
      <c r="M7394" s="25" t="s">
        <v>43</v>
      </c>
      <c r="N7394" s="27" t="s">
        <v>43</v>
      </c>
      <c r="O7394" s="25" t="s">
        <v>43</v>
      </c>
      <c r="P7394" s="27" t="s">
        <v>43</v>
      </c>
      <c r="Q7394" s="25" t="s">
        <v>1191</v>
      </c>
      <c r="R7394" s="28">
        <v>4.79</v>
      </c>
      <c r="S7394" s="29">
        <v>4.79</v>
      </c>
      <c r="T7394" s="29"/>
      <c r="U7394" s="29"/>
      <c r="V7394" s="1">
        <v>3.99</v>
      </c>
      <c r="W7394" s="1" t="s">
        <v>45</v>
      </c>
      <c r="X7394" s="1" t="s">
        <v>45</v>
      </c>
      <c r="Y7394" s="30">
        <f t="shared" si="924"/>
        <v>4.79</v>
      </c>
      <c r="Z7394" s="31">
        <f t="shared" si="925"/>
        <v>0</v>
      </c>
      <c r="AA7394" s="32">
        <f t="shared" si="926"/>
        <v>0</v>
      </c>
      <c r="AB7394" t="b">
        <f t="shared" si="927"/>
        <v>1</v>
      </c>
      <c r="AC7394" s="2" t="s">
        <v>70</v>
      </c>
      <c r="AD7394" s="2">
        <v>3.99</v>
      </c>
    </row>
    <row r="7395" spans="1:34" ht="16" hidden="1" x14ac:dyDescent="0.4">
      <c r="A7395" s="24" t="s">
        <v>23326</v>
      </c>
      <c r="B7395" s="25" t="s">
        <v>23430</v>
      </c>
      <c r="C7395" t="str">
        <f t="shared" si="920"/>
        <v>48</v>
      </c>
      <c r="D7395" t="str">
        <f>_xlfn.XLOOKUP(C7395,Folha2!A:A,Folha2!B:B)</f>
        <v>BEBIDAS</v>
      </c>
      <c r="E7395" s="26" t="str">
        <f t="shared" si="921"/>
        <v>075</v>
      </c>
      <c r="F7395" s="26" t="str">
        <f t="shared" si="922"/>
        <v>30</v>
      </c>
      <c r="G7395" s="26" t="str">
        <f t="shared" si="923"/>
        <v>01</v>
      </c>
      <c r="H7395" s="27" t="s">
        <v>23450</v>
      </c>
      <c r="I7395" s="25" t="s">
        <v>23442</v>
      </c>
      <c r="J7395" s="27" t="s">
        <v>23451</v>
      </c>
      <c r="K7395" s="25" t="s">
        <v>23452</v>
      </c>
      <c r="L7395" s="27" t="s">
        <v>42</v>
      </c>
      <c r="M7395" s="25" t="s">
        <v>43</v>
      </c>
      <c r="N7395" s="27" t="s">
        <v>43</v>
      </c>
      <c r="O7395" s="25" t="s">
        <v>43</v>
      </c>
      <c r="P7395" s="27" t="s">
        <v>43</v>
      </c>
      <c r="Q7395" s="25" t="s">
        <v>44</v>
      </c>
      <c r="R7395" s="28">
        <v>1.99</v>
      </c>
      <c r="S7395" s="29">
        <v>1.99</v>
      </c>
      <c r="T7395" s="29"/>
      <c r="U7395" s="29"/>
      <c r="V7395" s="1">
        <v>1.59</v>
      </c>
      <c r="W7395" s="1" t="s">
        <v>45</v>
      </c>
      <c r="X7395" s="1" t="s">
        <v>45</v>
      </c>
      <c r="Y7395" s="30">
        <f t="shared" si="924"/>
        <v>1.99</v>
      </c>
      <c r="Z7395" s="31">
        <f t="shared" si="925"/>
        <v>0</v>
      </c>
      <c r="AA7395" s="32">
        <f t="shared" si="926"/>
        <v>0</v>
      </c>
      <c r="AB7395" t="b">
        <f t="shared" si="927"/>
        <v>1</v>
      </c>
      <c r="AC7395" s="2" t="s">
        <v>70</v>
      </c>
      <c r="AD7395" s="2">
        <v>1.59</v>
      </c>
    </row>
    <row r="7396" spans="1:34" ht="16" hidden="1" x14ac:dyDescent="0.4">
      <c r="A7396" s="24" t="s">
        <v>23326</v>
      </c>
      <c r="B7396" s="25" t="s">
        <v>23430</v>
      </c>
      <c r="C7396" t="str">
        <f t="shared" si="920"/>
        <v>48</v>
      </c>
      <c r="D7396" t="str">
        <f>_xlfn.XLOOKUP(C7396,Folha2!A:A,Folha2!B:B)</f>
        <v>BEBIDAS</v>
      </c>
      <c r="E7396" s="26" t="str">
        <f t="shared" si="921"/>
        <v>075</v>
      </c>
      <c r="F7396" s="26" t="str">
        <f t="shared" si="922"/>
        <v>30</v>
      </c>
      <c r="G7396" s="26" t="str">
        <f t="shared" si="923"/>
        <v>01</v>
      </c>
      <c r="H7396" s="27" t="s">
        <v>23453</v>
      </c>
      <c r="I7396" s="25" t="s">
        <v>23454</v>
      </c>
      <c r="J7396" s="27" t="s">
        <v>23455</v>
      </c>
      <c r="K7396" s="25" t="s">
        <v>23456</v>
      </c>
      <c r="L7396" s="27" t="s">
        <v>42</v>
      </c>
      <c r="M7396" s="25" t="s">
        <v>43</v>
      </c>
      <c r="N7396" s="27" t="s">
        <v>43</v>
      </c>
      <c r="O7396" s="25" t="s">
        <v>43</v>
      </c>
      <c r="P7396" s="27" t="s">
        <v>43</v>
      </c>
      <c r="Q7396" s="25" t="s">
        <v>44</v>
      </c>
      <c r="R7396" s="28">
        <v>0.99</v>
      </c>
      <c r="S7396" s="29">
        <v>0.99</v>
      </c>
      <c r="T7396" s="29"/>
      <c r="U7396" s="29">
        <v>0.99</v>
      </c>
      <c r="V7396" s="1" t="s">
        <v>45</v>
      </c>
      <c r="W7396" s="1" t="s">
        <v>45</v>
      </c>
      <c r="X7396" s="1" t="s">
        <v>45</v>
      </c>
      <c r="Y7396" s="30">
        <f t="shared" si="924"/>
        <v>0.99</v>
      </c>
      <c r="Z7396" s="31">
        <f t="shared" si="925"/>
        <v>0</v>
      </c>
      <c r="AA7396" s="32">
        <f t="shared" si="926"/>
        <v>0</v>
      </c>
      <c r="AB7396" t="b">
        <f t="shared" si="927"/>
        <v>1</v>
      </c>
      <c r="AC7396" s="2" t="s">
        <v>45</v>
      </c>
      <c r="AD7396" s="2" t="s">
        <v>45</v>
      </c>
    </row>
    <row r="7397" spans="1:34" ht="16" hidden="1" x14ac:dyDescent="0.4">
      <c r="A7397" s="24" t="s">
        <v>23326</v>
      </c>
      <c r="B7397" s="25" t="s">
        <v>23430</v>
      </c>
      <c r="C7397" t="str">
        <f t="shared" si="920"/>
        <v>48</v>
      </c>
      <c r="D7397" t="str">
        <f>_xlfn.XLOOKUP(C7397,Folha2!A:A,Folha2!B:B)</f>
        <v>BEBIDAS</v>
      </c>
      <c r="E7397" s="26" t="str">
        <f t="shared" si="921"/>
        <v>075</v>
      </c>
      <c r="F7397" s="26" t="str">
        <f t="shared" si="922"/>
        <v>30</v>
      </c>
      <c r="G7397" s="26" t="str">
        <f t="shared" si="923"/>
        <v>01</v>
      </c>
      <c r="H7397" s="27" t="s">
        <v>23457</v>
      </c>
      <c r="I7397" s="25" t="s">
        <v>23454</v>
      </c>
      <c r="J7397" s="27" t="s">
        <v>23455</v>
      </c>
      <c r="K7397" s="25" t="s">
        <v>23458</v>
      </c>
      <c r="L7397" s="27" t="s">
        <v>42</v>
      </c>
      <c r="M7397" s="25" t="s">
        <v>43</v>
      </c>
      <c r="N7397" s="27" t="s">
        <v>43</v>
      </c>
      <c r="O7397" s="25" t="s">
        <v>43</v>
      </c>
      <c r="P7397" s="27" t="s">
        <v>43</v>
      </c>
      <c r="Q7397" s="25" t="s">
        <v>397</v>
      </c>
      <c r="R7397" s="28">
        <v>0.99</v>
      </c>
      <c r="S7397" s="29">
        <v>0.99</v>
      </c>
      <c r="T7397" s="29"/>
      <c r="U7397" s="29"/>
      <c r="V7397" s="1" t="s">
        <v>45</v>
      </c>
      <c r="W7397" s="1" t="s">
        <v>45</v>
      </c>
      <c r="X7397" s="1" t="s">
        <v>45</v>
      </c>
      <c r="Y7397" s="30">
        <f t="shared" si="924"/>
        <v>0.99</v>
      </c>
      <c r="Z7397" s="31">
        <f t="shared" si="925"/>
        <v>0</v>
      </c>
      <c r="AA7397" s="32">
        <f t="shared" si="926"/>
        <v>0</v>
      </c>
      <c r="AB7397" t="b">
        <f t="shared" si="927"/>
        <v>1</v>
      </c>
      <c r="AC7397" s="2" t="s">
        <v>45</v>
      </c>
      <c r="AD7397" s="2" t="s">
        <v>45</v>
      </c>
      <c r="AG7397" t="s">
        <v>45</v>
      </c>
      <c r="AH7397" t="s">
        <v>45</v>
      </c>
    </row>
    <row r="7398" spans="1:34" ht="16" hidden="1" x14ac:dyDescent="0.4">
      <c r="A7398" s="24" t="s">
        <v>23326</v>
      </c>
      <c r="B7398" s="25" t="s">
        <v>23430</v>
      </c>
      <c r="C7398" t="str">
        <f t="shared" si="920"/>
        <v>48</v>
      </c>
      <c r="D7398" t="str">
        <f>_xlfn.XLOOKUP(C7398,Folha2!A:A,Folha2!B:B)</f>
        <v>BEBIDAS</v>
      </c>
      <c r="E7398" s="26" t="str">
        <f t="shared" si="921"/>
        <v>075</v>
      </c>
      <c r="F7398" s="26" t="str">
        <f t="shared" si="922"/>
        <v>30</v>
      </c>
      <c r="G7398" s="26" t="str">
        <f t="shared" si="923"/>
        <v>01</v>
      </c>
      <c r="H7398" s="27" t="s">
        <v>23459</v>
      </c>
      <c r="I7398" s="25" t="s">
        <v>23460</v>
      </c>
      <c r="J7398" s="27" t="s">
        <v>23455</v>
      </c>
      <c r="K7398" s="25" t="s">
        <v>23461</v>
      </c>
      <c r="L7398" s="27" t="s">
        <v>42</v>
      </c>
      <c r="M7398" s="25" t="s">
        <v>43</v>
      </c>
      <c r="N7398" s="27" t="s">
        <v>43</v>
      </c>
      <c r="O7398" s="25" t="s">
        <v>43</v>
      </c>
      <c r="P7398" s="27" t="s">
        <v>43</v>
      </c>
      <c r="Q7398" s="25" t="s">
        <v>44</v>
      </c>
      <c r="R7398" s="28">
        <v>1.49</v>
      </c>
      <c r="S7398" s="29">
        <v>1.49</v>
      </c>
      <c r="T7398" s="29"/>
      <c r="U7398" s="29"/>
      <c r="V7398" s="1" t="s">
        <v>45</v>
      </c>
      <c r="W7398" s="1" t="s">
        <v>45</v>
      </c>
      <c r="X7398" s="1" t="s">
        <v>45</v>
      </c>
      <c r="Y7398" s="30">
        <f t="shared" si="924"/>
        <v>1.49</v>
      </c>
      <c r="Z7398" s="31">
        <f t="shared" si="925"/>
        <v>0</v>
      </c>
      <c r="AA7398" s="32">
        <f t="shared" si="926"/>
        <v>0</v>
      </c>
      <c r="AB7398" t="b">
        <f t="shared" si="927"/>
        <v>1</v>
      </c>
      <c r="AC7398" s="2" t="s">
        <v>45</v>
      </c>
      <c r="AD7398" s="2" t="s">
        <v>45</v>
      </c>
    </row>
    <row r="7399" spans="1:34" ht="16" hidden="1" x14ac:dyDescent="0.4">
      <c r="A7399" s="24" t="s">
        <v>23326</v>
      </c>
      <c r="B7399" s="25" t="s">
        <v>23430</v>
      </c>
      <c r="C7399" t="str">
        <f t="shared" si="920"/>
        <v>48</v>
      </c>
      <c r="D7399" t="str">
        <f>_xlfn.XLOOKUP(C7399,Folha2!A:A,Folha2!B:B)</f>
        <v>BEBIDAS</v>
      </c>
      <c r="E7399" s="26" t="str">
        <f t="shared" si="921"/>
        <v>075</v>
      </c>
      <c r="F7399" s="26" t="str">
        <f t="shared" si="922"/>
        <v>30</v>
      </c>
      <c r="G7399" s="26" t="str">
        <f t="shared" si="923"/>
        <v>01</v>
      </c>
      <c r="H7399" s="27" t="s">
        <v>23462</v>
      </c>
      <c r="I7399" s="25" t="s">
        <v>23463</v>
      </c>
      <c r="J7399" s="27" t="s">
        <v>23455</v>
      </c>
      <c r="K7399" s="25" t="s">
        <v>23464</v>
      </c>
      <c r="L7399" s="27" t="s">
        <v>42</v>
      </c>
      <c r="M7399" s="25" t="s">
        <v>52</v>
      </c>
      <c r="N7399" s="27" t="s">
        <v>43</v>
      </c>
      <c r="O7399" s="25" t="s">
        <v>43</v>
      </c>
      <c r="P7399" s="27" t="s">
        <v>52</v>
      </c>
      <c r="Q7399" s="25" t="s">
        <v>44</v>
      </c>
      <c r="R7399" s="28">
        <v>1.49</v>
      </c>
      <c r="S7399" s="29">
        <v>1.49</v>
      </c>
      <c r="T7399" s="29"/>
      <c r="U7399" s="29"/>
      <c r="V7399" s="1" t="s">
        <v>45</v>
      </c>
      <c r="W7399" s="1" t="s">
        <v>45</v>
      </c>
      <c r="X7399" s="1" t="s">
        <v>45</v>
      </c>
      <c r="Y7399" s="30">
        <f t="shared" si="924"/>
        <v>1.49</v>
      </c>
      <c r="Z7399" s="31">
        <f t="shared" si="925"/>
        <v>0</v>
      </c>
      <c r="AA7399" s="32">
        <f t="shared" si="926"/>
        <v>0</v>
      </c>
      <c r="AB7399" t="b">
        <f t="shared" si="927"/>
        <v>1</v>
      </c>
      <c r="AC7399" s="2" t="s">
        <v>45</v>
      </c>
      <c r="AD7399" s="2" t="s">
        <v>45</v>
      </c>
    </row>
    <row r="7400" spans="1:34" ht="16" hidden="1" x14ac:dyDescent="0.4">
      <c r="A7400" s="24" t="s">
        <v>23326</v>
      </c>
      <c r="B7400" s="25" t="s">
        <v>23430</v>
      </c>
      <c r="C7400" t="str">
        <f t="shared" si="920"/>
        <v>48</v>
      </c>
      <c r="D7400" t="str">
        <f>_xlfn.XLOOKUP(C7400,Folha2!A:A,Folha2!B:B)</f>
        <v>BEBIDAS</v>
      </c>
      <c r="E7400" s="26" t="str">
        <f t="shared" si="921"/>
        <v>075</v>
      </c>
      <c r="F7400" s="26" t="str">
        <f t="shared" si="922"/>
        <v>30</v>
      </c>
      <c r="G7400" s="26" t="str">
        <f t="shared" si="923"/>
        <v>01</v>
      </c>
      <c r="H7400" s="27" t="s">
        <v>23465</v>
      </c>
      <c r="I7400" s="25" t="s">
        <v>23466</v>
      </c>
      <c r="J7400" s="27" t="s">
        <v>23455</v>
      </c>
      <c r="K7400" s="25" t="s">
        <v>23467</v>
      </c>
      <c r="L7400" s="27" t="s">
        <v>42</v>
      </c>
      <c r="M7400" s="25" t="s">
        <v>52</v>
      </c>
      <c r="N7400" s="27" t="s">
        <v>43</v>
      </c>
      <c r="O7400" s="25" t="s">
        <v>43</v>
      </c>
      <c r="P7400" s="27" t="s">
        <v>52</v>
      </c>
      <c r="Q7400" s="25" t="s">
        <v>44</v>
      </c>
      <c r="R7400" s="28">
        <v>1.49</v>
      </c>
      <c r="S7400" s="29">
        <v>1.49</v>
      </c>
      <c r="T7400" s="29">
        <v>1.49</v>
      </c>
      <c r="U7400" s="29"/>
      <c r="V7400" s="1" t="s">
        <v>45</v>
      </c>
      <c r="W7400" s="1" t="s">
        <v>45</v>
      </c>
      <c r="X7400" s="1" t="s">
        <v>45</v>
      </c>
      <c r="Y7400" s="30">
        <f t="shared" si="924"/>
        <v>1.49</v>
      </c>
      <c r="Z7400" s="31">
        <f t="shared" si="925"/>
        <v>0</v>
      </c>
      <c r="AA7400" s="32">
        <f t="shared" si="926"/>
        <v>0</v>
      </c>
      <c r="AB7400" t="b">
        <f t="shared" si="927"/>
        <v>1</v>
      </c>
      <c r="AC7400" s="2" t="s">
        <v>45</v>
      </c>
      <c r="AD7400" s="2" t="s">
        <v>45</v>
      </c>
    </row>
    <row r="7401" spans="1:34" ht="16" hidden="1" x14ac:dyDescent="0.4">
      <c r="A7401" s="24" t="s">
        <v>23326</v>
      </c>
      <c r="B7401" s="25" t="s">
        <v>23430</v>
      </c>
      <c r="C7401" t="str">
        <f t="shared" si="920"/>
        <v>48</v>
      </c>
      <c r="D7401" t="str">
        <f>_xlfn.XLOOKUP(C7401,Folha2!A:A,Folha2!B:B)</f>
        <v>BEBIDAS</v>
      </c>
      <c r="E7401" s="26" t="str">
        <f t="shared" si="921"/>
        <v>075</v>
      </c>
      <c r="F7401" s="26" t="str">
        <f t="shared" si="922"/>
        <v>30</v>
      </c>
      <c r="G7401" s="26" t="str">
        <f t="shared" si="923"/>
        <v>01</v>
      </c>
      <c r="H7401" s="27" t="s">
        <v>23468</v>
      </c>
      <c r="I7401" s="25" t="s">
        <v>23469</v>
      </c>
      <c r="J7401" s="27" t="s">
        <v>23455</v>
      </c>
      <c r="K7401" s="25" t="s">
        <v>23467</v>
      </c>
      <c r="L7401" s="27" t="s">
        <v>42</v>
      </c>
      <c r="M7401" s="25" t="s">
        <v>52</v>
      </c>
      <c r="N7401" s="27" t="s">
        <v>43</v>
      </c>
      <c r="O7401" s="25" t="s">
        <v>43</v>
      </c>
      <c r="P7401" s="27" t="s">
        <v>52</v>
      </c>
      <c r="Q7401" s="25" t="s">
        <v>44</v>
      </c>
      <c r="R7401" s="28">
        <v>1.49</v>
      </c>
      <c r="S7401" s="29">
        <v>1.49</v>
      </c>
      <c r="T7401" s="29">
        <v>1.49</v>
      </c>
      <c r="U7401" s="29"/>
      <c r="V7401" s="1" t="s">
        <v>45</v>
      </c>
      <c r="W7401" s="1" t="s">
        <v>45</v>
      </c>
      <c r="X7401" s="1" t="s">
        <v>45</v>
      </c>
      <c r="Y7401" s="30">
        <f t="shared" si="924"/>
        <v>1.49</v>
      </c>
      <c r="Z7401" s="31">
        <f t="shared" si="925"/>
        <v>0</v>
      </c>
      <c r="AA7401" s="32">
        <f t="shared" si="926"/>
        <v>0</v>
      </c>
      <c r="AB7401" t="b">
        <f t="shared" si="927"/>
        <v>1</v>
      </c>
      <c r="AC7401" s="2" t="s">
        <v>45</v>
      </c>
      <c r="AD7401" s="2" t="s">
        <v>45</v>
      </c>
    </row>
    <row r="7402" spans="1:34" ht="16" hidden="1" x14ac:dyDescent="0.4">
      <c r="A7402" s="24" t="s">
        <v>23326</v>
      </c>
      <c r="B7402" s="25" t="s">
        <v>23430</v>
      </c>
      <c r="C7402" t="str">
        <f t="shared" si="920"/>
        <v>48</v>
      </c>
      <c r="D7402" t="str">
        <f>_xlfn.XLOOKUP(C7402,Folha2!A:A,Folha2!B:B)</f>
        <v>BEBIDAS</v>
      </c>
      <c r="E7402" s="26" t="str">
        <f t="shared" si="921"/>
        <v>075</v>
      </c>
      <c r="F7402" s="26" t="str">
        <f t="shared" si="922"/>
        <v>30</v>
      </c>
      <c r="G7402" s="26" t="str">
        <f t="shared" si="923"/>
        <v>01</v>
      </c>
      <c r="H7402" s="27" t="s">
        <v>23470</v>
      </c>
      <c r="I7402" s="43" t="s">
        <v>23471</v>
      </c>
      <c r="J7402" s="27" t="s">
        <v>23455</v>
      </c>
      <c r="K7402" s="25" t="s">
        <v>23472</v>
      </c>
      <c r="L7402" s="27" t="s">
        <v>42</v>
      </c>
      <c r="M7402" s="25" t="s">
        <v>43</v>
      </c>
      <c r="N7402" s="27" t="s">
        <v>43</v>
      </c>
      <c r="O7402" s="25" t="s">
        <v>43</v>
      </c>
      <c r="P7402" s="27" t="s">
        <v>43</v>
      </c>
      <c r="Q7402" s="25" t="s">
        <v>44</v>
      </c>
      <c r="R7402" s="28">
        <v>1.49</v>
      </c>
      <c r="S7402" s="29">
        <v>1.49</v>
      </c>
      <c r="T7402" s="29"/>
      <c r="U7402" s="29"/>
      <c r="V7402" s="1" t="s">
        <v>45</v>
      </c>
      <c r="W7402" s="1" t="s">
        <v>45</v>
      </c>
      <c r="X7402" s="1" t="s">
        <v>45</v>
      </c>
      <c r="Y7402" s="30">
        <f t="shared" si="924"/>
        <v>1.49</v>
      </c>
      <c r="Z7402" s="31">
        <f t="shared" si="925"/>
        <v>0</v>
      </c>
      <c r="AA7402" s="32">
        <f t="shared" si="926"/>
        <v>0</v>
      </c>
      <c r="AB7402" t="b">
        <f t="shared" si="927"/>
        <v>1</v>
      </c>
      <c r="AC7402" s="2" t="s">
        <v>164</v>
      </c>
      <c r="AD7402" s="2">
        <v>1.49</v>
      </c>
      <c r="AG7402" t="s">
        <v>45</v>
      </c>
      <c r="AH7402" t="s">
        <v>45</v>
      </c>
    </row>
    <row r="7403" spans="1:34" ht="16" hidden="1" x14ac:dyDescent="0.4">
      <c r="A7403" s="24" t="s">
        <v>23326</v>
      </c>
      <c r="B7403" s="25" t="s">
        <v>23430</v>
      </c>
      <c r="C7403" t="str">
        <f t="shared" si="920"/>
        <v>48</v>
      </c>
      <c r="D7403" t="str">
        <f>_xlfn.XLOOKUP(C7403,Folha2!A:A,Folha2!B:B)</f>
        <v>BEBIDAS</v>
      </c>
      <c r="E7403" s="26" t="str">
        <f t="shared" si="921"/>
        <v>075</v>
      </c>
      <c r="F7403" s="26" t="str">
        <f t="shared" si="922"/>
        <v>30</v>
      </c>
      <c r="G7403" s="26" t="str">
        <f t="shared" si="923"/>
        <v>01</v>
      </c>
      <c r="H7403" s="27" t="s">
        <v>23473</v>
      </c>
      <c r="I7403" s="25" t="s">
        <v>23463</v>
      </c>
      <c r="J7403" s="27" t="s">
        <v>23455</v>
      </c>
      <c r="K7403" s="25" t="s">
        <v>23474</v>
      </c>
      <c r="L7403" s="27" t="s">
        <v>42</v>
      </c>
      <c r="M7403" s="25" t="s">
        <v>52</v>
      </c>
      <c r="N7403" s="27" t="s">
        <v>43</v>
      </c>
      <c r="O7403" s="25" t="s">
        <v>43</v>
      </c>
      <c r="P7403" s="27" t="s">
        <v>52</v>
      </c>
      <c r="Q7403" s="25" t="s">
        <v>397</v>
      </c>
      <c r="R7403" s="28">
        <v>1.49</v>
      </c>
      <c r="S7403" s="29">
        <v>1.49</v>
      </c>
      <c r="T7403" s="29"/>
      <c r="U7403" s="29"/>
      <c r="V7403" s="1" t="s">
        <v>45</v>
      </c>
      <c r="W7403" s="1" t="s">
        <v>45</v>
      </c>
      <c r="X7403" s="1" t="s">
        <v>45</v>
      </c>
      <c r="Y7403" s="30">
        <f t="shared" si="924"/>
        <v>1.49</v>
      </c>
      <c r="Z7403" s="31">
        <f t="shared" si="925"/>
        <v>0</v>
      </c>
      <c r="AA7403" s="32">
        <f t="shared" si="926"/>
        <v>0</v>
      </c>
      <c r="AB7403" t="b">
        <f t="shared" si="927"/>
        <v>1</v>
      </c>
      <c r="AC7403" s="2" t="s">
        <v>45</v>
      </c>
      <c r="AD7403" s="2" t="s">
        <v>45</v>
      </c>
      <c r="AG7403" t="s">
        <v>45</v>
      </c>
      <c r="AH7403" t="s">
        <v>45</v>
      </c>
    </row>
    <row r="7404" spans="1:34" ht="16" hidden="1" x14ac:dyDescent="0.4">
      <c r="A7404" s="24" t="s">
        <v>23326</v>
      </c>
      <c r="B7404" s="25" t="s">
        <v>23430</v>
      </c>
      <c r="C7404" t="str">
        <f t="shared" si="920"/>
        <v>48</v>
      </c>
      <c r="D7404" t="str">
        <f>_xlfn.XLOOKUP(C7404,Folha2!A:A,Folha2!B:B)</f>
        <v>BEBIDAS</v>
      </c>
      <c r="E7404" s="26" t="str">
        <f t="shared" si="921"/>
        <v>075</v>
      </c>
      <c r="F7404" s="26" t="str">
        <f t="shared" si="922"/>
        <v>30</v>
      </c>
      <c r="G7404" s="26" t="str">
        <f t="shared" si="923"/>
        <v>01</v>
      </c>
      <c r="H7404" s="27" t="s">
        <v>23475</v>
      </c>
      <c r="I7404" s="25" t="s">
        <v>23476</v>
      </c>
      <c r="J7404" s="27" t="s">
        <v>23455</v>
      </c>
      <c r="K7404" s="25" t="s">
        <v>23477</v>
      </c>
      <c r="L7404" s="27" t="s">
        <v>42</v>
      </c>
      <c r="M7404" s="25" t="s">
        <v>43</v>
      </c>
      <c r="N7404" s="27" t="s">
        <v>43</v>
      </c>
      <c r="O7404" s="25" t="s">
        <v>43</v>
      </c>
      <c r="P7404" s="27" t="s">
        <v>43</v>
      </c>
      <c r="Q7404" s="25" t="s">
        <v>44</v>
      </c>
      <c r="R7404" s="28">
        <v>4.79</v>
      </c>
      <c r="S7404" s="29">
        <v>4.79</v>
      </c>
      <c r="T7404" s="29"/>
      <c r="U7404" s="29"/>
      <c r="V7404" s="1">
        <v>4.29</v>
      </c>
      <c r="W7404" s="1" t="s">
        <v>45</v>
      </c>
      <c r="X7404" s="1" t="s">
        <v>45</v>
      </c>
      <c r="Y7404" s="30">
        <f t="shared" si="924"/>
        <v>4.79</v>
      </c>
      <c r="Z7404" s="31">
        <f t="shared" si="925"/>
        <v>0</v>
      </c>
      <c r="AA7404" s="32">
        <f t="shared" si="926"/>
        <v>0</v>
      </c>
      <c r="AB7404" t="b">
        <f t="shared" si="927"/>
        <v>1</v>
      </c>
      <c r="AC7404" s="2" t="s">
        <v>76</v>
      </c>
      <c r="AD7404" s="2">
        <v>4.29</v>
      </c>
    </row>
    <row r="7405" spans="1:34" ht="16" hidden="1" x14ac:dyDescent="0.4">
      <c r="A7405" s="24" t="s">
        <v>23326</v>
      </c>
      <c r="B7405" s="25" t="s">
        <v>23430</v>
      </c>
      <c r="C7405" t="str">
        <f t="shared" si="920"/>
        <v>48</v>
      </c>
      <c r="D7405" t="str">
        <f>_xlfn.XLOOKUP(C7405,Folha2!A:A,Folha2!B:B)</f>
        <v>BEBIDAS</v>
      </c>
      <c r="E7405" s="26" t="str">
        <f t="shared" si="921"/>
        <v>075</v>
      </c>
      <c r="F7405" s="26" t="str">
        <f t="shared" si="922"/>
        <v>30</v>
      </c>
      <c r="G7405" s="26" t="str">
        <f t="shared" si="923"/>
        <v>01</v>
      </c>
      <c r="H7405" s="27" t="s">
        <v>23478</v>
      </c>
      <c r="I7405" s="25" t="s">
        <v>23479</v>
      </c>
      <c r="J7405" s="27" t="s">
        <v>23455</v>
      </c>
      <c r="K7405" s="25" t="s">
        <v>23480</v>
      </c>
      <c r="L7405" s="27" t="s">
        <v>42</v>
      </c>
      <c r="M7405" s="25" t="s">
        <v>43</v>
      </c>
      <c r="N7405" s="27" t="s">
        <v>43</v>
      </c>
      <c r="O7405" s="25" t="s">
        <v>43</v>
      </c>
      <c r="P7405" s="27" t="s">
        <v>43</v>
      </c>
      <c r="Q7405" s="25" t="s">
        <v>44</v>
      </c>
      <c r="R7405" s="28">
        <v>4.79</v>
      </c>
      <c r="S7405" s="29">
        <v>4.79</v>
      </c>
      <c r="T7405" s="29">
        <v>4.8</v>
      </c>
      <c r="U7405" s="29"/>
      <c r="V7405" s="1">
        <v>4.29</v>
      </c>
      <c r="W7405" s="1">
        <v>4.29</v>
      </c>
      <c r="X7405" s="1" t="s">
        <v>45</v>
      </c>
      <c r="Y7405" s="30">
        <f t="shared" si="924"/>
        <v>4.79</v>
      </c>
      <c r="Z7405" s="31">
        <f t="shared" si="925"/>
        <v>0</v>
      </c>
      <c r="AA7405" s="32">
        <f t="shared" si="926"/>
        <v>0</v>
      </c>
      <c r="AB7405" t="b">
        <f t="shared" si="927"/>
        <v>1</v>
      </c>
      <c r="AC7405" s="2" t="s">
        <v>76</v>
      </c>
      <c r="AD7405" s="2">
        <v>4.29</v>
      </c>
    </row>
    <row r="7406" spans="1:34" ht="16" hidden="1" x14ac:dyDescent="0.4">
      <c r="A7406" s="24" t="s">
        <v>23326</v>
      </c>
      <c r="B7406" s="25" t="s">
        <v>23430</v>
      </c>
      <c r="C7406" t="str">
        <f t="shared" si="920"/>
        <v>48</v>
      </c>
      <c r="D7406" t="str">
        <f>_xlfn.XLOOKUP(C7406,Folha2!A:A,Folha2!B:B)</f>
        <v>BEBIDAS</v>
      </c>
      <c r="E7406" s="26" t="str">
        <f t="shared" si="921"/>
        <v>075</v>
      </c>
      <c r="F7406" s="26" t="str">
        <f t="shared" si="922"/>
        <v>30</v>
      </c>
      <c r="G7406" s="26" t="str">
        <f t="shared" si="923"/>
        <v>01</v>
      </c>
      <c r="H7406" s="27" t="s">
        <v>23481</v>
      </c>
      <c r="I7406" s="25" t="s">
        <v>23482</v>
      </c>
      <c r="J7406" s="27" t="s">
        <v>23455</v>
      </c>
      <c r="K7406" s="25" t="s">
        <v>23483</v>
      </c>
      <c r="L7406" s="27" t="s">
        <v>42</v>
      </c>
      <c r="M7406" s="25" t="s">
        <v>43</v>
      </c>
      <c r="N7406" s="27" t="s">
        <v>43</v>
      </c>
      <c r="O7406" s="25" t="s">
        <v>43</v>
      </c>
      <c r="P7406" s="27" t="s">
        <v>43</v>
      </c>
      <c r="Q7406" s="25" t="s">
        <v>44</v>
      </c>
      <c r="R7406" s="28">
        <v>4.79</v>
      </c>
      <c r="S7406" s="29">
        <v>4.79</v>
      </c>
      <c r="T7406" s="29"/>
      <c r="U7406" s="29"/>
      <c r="V7406" s="1">
        <v>4.29</v>
      </c>
      <c r="W7406" s="1" t="s">
        <v>45</v>
      </c>
      <c r="X7406" s="1" t="s">
        <v>45</v>
      </c>
      <c r="Y7406" s="30">
        <f t="shared" si="924"/>
        <v>4.79</v>
      </c>
      <c r="Z7406" s="31">
        <f t="shared" si="925"/>
        <v>0</v>
      </c>
      <c r="AA7406" s="32">
        <f t="shared" si="926"/>
        <v>0</v>
      </c>
      <c r="AB7406" t="b">
        <f t="shared" si="927"/>
        <v>1</v>
      </c>
      <c r="AC7406" s="2" t="s">
        <v>76</v>
      </c>
      <c r="AD7406" s="2">
        <v>4.29</v>
      </c>
    </row>
    <row r="7407" spans="1:34" ht="16" hidden="1" x14ac:dyDescent="0.4">
      <c r="A7407" s="24" t="s">
        <v>23326</v>
      </c>
      <c r="B7407" s="25" t="s">
        <v>23430</v>
      </c>
      <c r="C7407" t="str">
        <f t="shared" si="920"/>
        <v>48</v>
      </c>
      <c r="D7407" t="str">
        <f>_xlfn.XLOOKUP(C7407,Folha2!A:A,Folha2!B:B)</f>
        <v>BEBIDAS</v>
      </c>
      <c r="E7407" s="26" t="str">
        <f t="shared" si="921"/>
        <v>075</v>
      </c>
      <c r="F7407" s="26" t="str">
        <f t="shared" si="922"/>
        <v>30</v>
      </c>
      <c r="G7407" s="26" t="str">
        <f t="shared" si="923"/>
        <v>01</v>
      </c>
      <c r="H7407" s="27" t="s">
        <v>23484</v>
      </c>
      <c r="I7407" s="25" t="s">
        <v>23485</v>
      </c>
      <c r="J7407" s="27" t="s">
        <v>14291</v>
      </c>
      <c r="K7407" s="25" t="s">
        <v>23486</v>
      </c>
      <c r="L7407" s="27" t="s">
        <v>42</v>
      </c>
      <c r="M7407" s="25" t="s">
        <v>43</v>
      </c>
      <c r="N7407" s="27" t="s">
        <v>43</v>
      </c>
      <c r="O7407" s="25" t="s">
        <v>43</v>
      </c>
      <c r="P7407" s="27" t="s">
        <v>43</v>
      </c>
      <c r="Q7407" s="25" t="s">
        <v>397</v>
      </c>
      <c r="R7407" s="28">
        <v>1.99</v>
      </c>
      <c r="S7407" s="29"/>
      <c r="T7407" s="29">
        <v>1.99</v>
      </c>
      <c r="U7407" s="29"/>
      <c r="V7407" s="1" t="s">
        <v>45</v>
      </c>
      <c r="W7407" s="1">
        <v>1.0900000000000001</v>
      </c>
      <c r="X7407" s="1" t="s">
        <v>45</v>
      </c>
      <c r="Y7407" s="30">
        <f t="shared" si="924"/>
        <v>1.99</v>
      </c>
      <c r="Z7407" s="31">
        <f t="shared" si="925"/>
        <v>0</v>
      </c>
      <c r="AA7407" s="32">
        <f t="shared" si="926"/>
        <v>0</v>
      </c>
      <c r="AB7407" t="b">
        <f t="shared" si="927"/>
        <v>1</v>
      </c>
      <c r="AC7407" s="2" t="s">
        <v>53</v>
      </c>
      <c r="AD7407" s="2">
        <v>1.49</v>
      </c>
    </row>
    <row r="7408" spans="1:34" ht="16" hidden="1" x14ac:dyDescent="0.4">
      <c r="A7408" s="24" t="s">
        <v>23326</v>
      </c>
      <c r="B7408" s="25" t="s">
        <v>23430</v>
      </c>
      <c r="C7408" t="str">
        <f t="shared" si="920"/>
        <v>48</v>
      </c>
      <c r="D7408" t="str">
        <f>_xlfn.XLOOKUP(C7408,Folha2!A:A,Folha2!B:B)</f>
        <v>BEBIDAS</v>
      </c>
      <c r="E7408" s="26" t="str">
        <f t="shared" si="921"/>
        <v>075</v>
      </c>
      <c r="F7408" s="26" t="str">
        <f t="shared" si="922"/>
        <v>30</v>
      </c>
      <c r="G7408" s="26" t="str">
        <f t="shared" si="923"/>
        <v>01</v>
      </c>
      <c r="H7408" s="27" t="s">
        <v>23487</v>
      </c>
      <c r="I7408" s="25" t="s">
        <v>23488</v>
      </c>
      <c r="J7408" s="27" t="s">
        <v>14291</v>
      </c>
      <c r="K7408" s="25" t="s">
        <v>23489</v>
      </c>
      <c r="L7408" s="27" t="s">
        <v>42</v>
      </c>
      <c r="M7408" s="25" t="s">
        <v>43</v>
      </c>
      <c r="N7408" s="27" t="s">
        <v>43</v>
      </c>
      <c r="O7408" s="25" t="s">
        <v>43</v>
      </c>
      <c r="P7408" s="27" t="s">
        <v>43</v>
      </c>
      <c r="Q7408" s="25" t="s">
        <v>397</v>
      </c>
      <c r="R7408" s="28">
        <v>1.99</v>
      </c>
      <c r="S7408" s="29">
        <v>1.99</v>
      </c>
      <c r="T7408" s="29">
        <v>1.99</v>
      </c>
      <c r="U7408" s="29"/>
      <c r="V7408" s="1">
        <v>1.49</v>
      </c>
      <c r="W7408" s="1">
        <v>1.0900000000000001</v>
      </c>
      <c r="X7408" s="1" t="s">
        <v>45</v>
      </c>
      <c r="Y7408" s="30">
        <f t="shared" si="924"/>
        <v>1.99</v>
      </c>
      <c r="Z7408" s="31">
        <f t="shared" si="925"/>
        <v>0</v>
      </c>
      <c r="AA7408" s="32">
        <f t="shared" si="926"/>
        <v>0</v>
      </c>
      <c r="AB7408" t="b">
        <f t="shared" si="927"/>
        <v>1</v>
      </c>
      <c r="AC7408" s="2" t="s">
        <v>53</v>
      </c>
      <c r="AD7408" s="2">
        <v>1.49</v>
      </c>
    </row>
    <row r="7409" spans="1:30" ht="16" hidden="1" x14ac:dyDescent="0.4">
      <c r="A7409" s="24" t="s">
        <v>23326</v>
      </c>
      <c r="B7409" s="25" t="s">
        <v>23430</v>
      </c>
      <c r="C7409" t="str">
        <f t="shared" si="920"/>
        <v>48</v>
      </c>
      <c r="D7409" t="str">
        <f>_xlfn.XLOOKUP(C7409,Folha2!A:A,Folha2!B:B)</f>
        <v>BEBIDAS</v>
      </c>
      <c r="E7409" s="26" t="str">
        <f t="shared" si="921"/>
        <v>075</v>
      </c>
      <c r="F7409" s="26" t="str">
        <f t="shared" si="922"/>
        <v>30</v>
      </c>
      <c r="G7409" s="26" t="str">
        <f t="shared" si="923"/>
        <v>01</v>
      </c>
      <c r="H7409" s="27" t="s">
        <v>23490</v>
      </c>
      <c r="I7409" s="25" t="s">
        <v>23491</v>
      </c>
      <c r="J7409" s="27" t="s">
        <v>14291</v>
      </c>
      <c r="K7409" s="25" t="s">
        <v>23492</v>
      </c>
      <c r="L7409" s="27" t="s">
        <v>42</v>
      </c>
      <c r="M7409" s="25" t="s">
        <v>43</v>
      </c>
      <c r="N7409" s="27" t="s">
        <v>43</v>
      </c>
      <c r="O7409" s="25" t="s">
        <v>43</v>
      </c>
      <c r="P7409" s="27" t="s">
        <v>43</v>
      </c>
      <c r="Q7409" s="25" t="s">
        <v>397</v>
      </c>
      <c r="R7409" s="28">
        <v>1.99</v>
      </c>
      <c r="S7409" s="29"/>
      <c r="T7409" s="29">
        <v>1.99</v>
      </c>
      <c r="U7409" s="29"/>
      <c r="V7409" s="1" t="s">
        <v>45</v>
      </c>
      <c r="W7409" s="1">
        <v>1.0900000000000001</v>
      </c>
      <c r="X7409" s="1" t="s">
        <v>45</v>
      </c>
      <c r="Y7409" s="30">
        <f t="shared" si="924"/>
        <v>1.99</v>
      </c>
      <c r="Z7409" s="31">
        <f t="shared" si="925"/>
        <v>0</v>
      </c>
      <c r="AA7409" s="32">
        <f t="shared" si="926"/>
        <v>0</v>
      </c>
      <c r="AB7409" t="b">
        <f t="shared" si="927"/>
        <v>1</v>
      </c>
      <c r="AC7409" s="2" t="s">
        <v>53</v>
      </c>
      <c r="AD7409" s="2">
        <v>1.49</v>
      </c>
    </row>
    <row r="7410" spans="1:30" ht="16" hidden="1" x14ac:dyDescent="0.4">
      <c r="A7410" s="24" t="s">
        <v>23326</v>
      </c>
      <c r="B7410" s="25" t="s">
        <v>23430</v>
      </c>
      <c r="C7410" t="str">
        <f t="shared" si="920"/>
        <v>48</v>
      </c>
      <c r="D7410" t="str">
        <f>_xlfn.XLOOKUP(C7410,Folha2!A:A,Folha2!B:B)</f>
        <v>BEBIDAS</v>
      </c>
      <c r="E7410" s="26" t="str">
        <f t="shared" si="921"/>
        <v>075</v>
      </c>
      <c r="F7410" s="26" t="str">
        <f t="shared" si="922"/>
        <v>30</v>
      </c>
      <c r="G7410" s="26" t="str">
        <f t="shared" si="923"/>
        <v>01</v>
      </c>
      <c r="H7410" s="27" t="s">
        <v>23493</v>
      </c>
      <c r="I7410" s="25" t="s">
        <v>23485</v>
      </c>
      <c r="J7410" s="27" t="s">
        <v>14291</v>
      </c>
      <c r="K7410" s="25" t="s">
        <v>23494</v>
      </c>
      <c r="L7410" s="27" t="s">
        <v>42</v>
      </c>
      <c r="M7410" s="25" t="s">
        <v>43</v>
      </c>
      <c r="N7410" s="27" t="s">
        <v>43</v>
      </c>
      <c r="O7410" s="25" t="s">
        <v>43</v>
      </c>
      <c r="P7410" s="27" t="s">
        <v>43</v>
      </c>
      <c r="Q7410" s="25" t="s">
        <v>44</v>
      </c>
      <c r="R7410" s="28">
        <v>1.99</v>
      </c>
      <c r="S7410" s="29">
        <v>1.99</v>
      </c>
      <c r="T7410" s="29"/>
      <c r="U7410" s="29"/>
      <c r="V7410" s="1">
        <v>1.49</v>
      </c>
      <c r="W7410" s="1" t="s">
        <v>45</v>
      </c>
      <c r="X7410" s="1" t="s">
        <v>45</v>
      </c>
      <c r="Y7410" s="30">
        <f t="shared" si="924"/>
        <v>1.99</v>
      </c>
      <c r="Z7410" s="31">
        <f t="shared" si="925"/>
        <v>0</v>
      </c>
      <c r="AA7410" s="32">
        <f t="shared" si="926"/>
        <v>0</v>
      </c>
      <c r="AB7410" t="b">
        <f t="shared" si="927"/>
        <v>1</v>
      </c>
      <c r="AC7410" s="2" t="s">
        <v>53</v>
      </c>
      <c r="AD7410" s="2">
        <v>1.49</v>
      </c>
    </row>
    <row r="7411" spans="1:30" ht="16" hidden="1" x14ac:dyDescent="0.4">
      <c r="A7411" s="24" t="s">
        <v>23326</v>
      </c>
      <c r="B7411" s="25" t="s">
        <v>23430</v>
      </c>
      <c r="C7411" t="str">
        <f t="shared" si="920"/>
        <v>48</v>
      </c>
      <c r="D7411" t="str">
        <f>_xlfn.XLOOKUP(C7411,Folha2!A:A,Folha2!B:B)</f>
        <v>BEBIDAS</v>
      </c>
      <c r="E7411" s="26" t="str">
        <f t="shared" si="921"/>
        <v>075</v>
      </c>
      <c r="F7411" s="26" t="str">
        <f t="shared" si="922"/>
        <v>30</v>
      </c>
      <c r="G7411" s="26" t="str">
        <f t="shared" si="923"/>
        <v>01</v>
      </c>
      <c r="H7411" s="27" t="s">
        <v>23495</v>
      </c>
      <c r="I7411" s="25" t="s">
        <v>23488</v>
      </c>
      <c r="J7411" s="27" t="s">
        <v>14291</v>
      </c>
      <c r="K7411" s="25" t="s">
        <v>23496</v>
      </c>
      <c r="L7411" s="27" t="s">
        <v>42</v>
      </c>
      <c r="M7411" s="25" t="s">
        <v>43</v>
      </c>
      <c r="N7411" s="27" t="s">
        <v>43</v>
      </c>
      <c r="O7411" s="25" t="s">
        <v>43</v>
      </c>
      <c r="P7411" s="27" t="s">
        <v>43</v>
      </c>
      <c r="Q7411" s="25" t="s">
        <v>44</v>
      </c>
      <c r="R7411" s="28">
        <v>1.99</v>
      </c>
      <c r="S7411" s="29">
        <v>1.99</v>
      </c>
      <c r="T7411" s="29"/>
      <c r="U7411" s="29"/>
      <c r="V7411" s="1">
        <v>1.49</v>
      </c>
      <c r="W7411" s="1" t="s">
        <v>45</v>
      </c>
      <c r="X7411" s="1" t="s">
        <v>45</v>
      </c>
      <c r="Y7411" s="30">
        <f t="shared" si="924"/>
        <v>1.99</v>
      </c>
      <c r="Z7411" s="31">
        <f t="shared" si="925"/>
        <v>0</v>
      </c>
      <c r="AA7411" s="32">
        <f t="shared" si="926"/>
        <v>0</v>
      </c>
      <c r="AB7411" t="b">
        <f t="shared" si="927"/>
        <v>1</v>
      </c>
      <c r="AC7411" s="2" t="s">
        <v>53</v>
      </c>
      <c r="AD7411" s="2">
        <v>1.49</v>
      </c>
    </row>
    <row r="7412" spans="1:30" ht="16" hidden="1" x14ac:dyDescent="0.4">
      <c r="A7412" s="24" t="s">
        <v>23326</v>
      </c>
      <c r="B7412" s="25" t="s">
        <v>23430</v>
      </c>
      <c r="C7412" t="str">
        <f t="shared" si="920"/>
        <v>48</v>
      </c>
      <c r="D7412" t="str">
        <f>_xlfn.XLOOKUP(C7412,Folha2!A:A,Folha2!B:B)</f>
        <v>BEBIDAS</v>
      </c>
      <c r="E7412" s="26" t="str">
        <f t="shared" si="921"/>
        <v>075</v>
      </c>
      <c r="F7412" s="26" t="str">
        <f t="shared" si="922"/>
        <v>30</v>
      </c>
      <c r="G7412" s="26" t="str">
        <f t="shared" si="923"/>
        <v>01</v>
      </c>
      <c r="H7412" s="27" t="s">
        <v>23497</v>
      </c>
      <c r="I7412" s="25" t="s">
        <v>23491</v>
      </c>
      <c r="J7412" s="27" t="s">
        <v>14291</v>
      </c>
      <c r="K7412" s="25" t="s">
        <v>23498</v>
      </c>
      <c r="L7412" s="27" t="s">
        <v>42</v>
      </c>
      <c r="M7412" s="25" t="s">
        <v>43</v>
      </c>
      <c r="N7412" s="27" t="s">
        <v>43</v>
      </c>
      <c r="O7412" s="25" t="s">
        <v>43</v>
      </c>
      <c r="P7412" s="27" t="s">
        <v>43</v>
      </c>
      <c r="Q7412" s="25" t="s">
        <v>44</v>
      </c>
      <c r="R7412" s="28">
        <v>1.99</v>
      </c>
      <c r="S7412" s="29">
        <v>1.99</v>
      </c>
      <c r="T7412" s="29"/>
      <c r="U7412" s="29"/>
      <c r="V7412" s="1">
        <v>1.49</v>
      </c>
      <c r="W7412" s="1" t="s">
        <v>45</v>
      </c>
      <c r="X7412" s="1" t="s">
        <v>45</v>
      </c>
      <c r="Y7412" s="30">
        <f t="shared" si="924"/>
        <v>1.99</v>
      </c>
      <c r="Z7412" s="31">
        <f t="shared" si="925"/>
        <v>0</v>
      </c>
      <c r="AA7412" s="32">
        <f t="shared" si="926"/>
        <v>0</v>
      </c>
      <c r="AB7412" t="b">
        <f t="shared" si="927"/>
        <v>1</v>
      </c>
      <c r="AC7412" s="2" t="s">
        <v>53</v>
      </c>
      <c r="AD7412" s="2">
        <v>1.49</v>
      </c>
    </row>
    <row r="7413" spans="1:30" ht="16" hidden="1" x14ac:dyDescent="0.4">
      <c r="A7413" s="24" t="s">
        <v>23326</v>
      </c>
      <c r="B7413" s="25" t="s">
        <v>23430</v>
      </c>
      <c r="C7413" t="str">
        <f t="shared" si="920"/>
        <v>48</v>
      </c>
      <c r="D7413" t="str">
        <f>_xlfn.XLOOKUP(C7413,Folha2!A:A,Folha2!B:B)</f>
        <v>BEBIDAS</v>
      </c>
      <c r="E7413" s="26" t="str">
        <f t="shared" si="921"/>
        <v>075</v>
      </c>
      <c r="F7413" s="26" t="str">
        <f t="shared" si="922"/>
        <v>30</v>
      </c>
      <c r="G7413" s="26" t="str">
        <f t="shared" si="923"/>
        <v>01</v>
      </c>
      <c r="H7413" s="27" t="s">
        <v>23499</v>
      </c>
      <c r="I7413" s="25" t="s">
        <v>23500</v>
      </c>
      <c r="J7413" s="27" t="s">
        <v>23501</v>
      </c>
      <c r="K7413" s="25" t="s">
        <v>23502</v>
      </c>
      <c r="L7413" s="27" t="s">
        <v>51</v>
      </c>
      <c r="M7413" s="25" t="s">
        <v>52</v>
      </c>
      <c r="N7413" s="27" t="s">
        <v>43</v>
      </c>
      <c r="O7413" s="25" t="s">
        <v>43</v>
      </c>
      <c r="P7413" s="27" t="s">
        <v>52</v>
      </c>
      <c r="Q7413" s="25" t="s">
        <v>44</v>
      </c>
      <c r="R7413" s="28">
        <v>0.97</v>
      </c>
      <c r="S7413" s="29"/>
      <c r="T7413" s="29">
        <v>0.97</v>
      </c>
      <c r="U7413" s="29">
        <v>1.04</v>
      </c>
      <c r="V7413" s="1" t="s">
        <v>45</v>
      </c>
      <c r="W7413" s="1" t="s">
        <v>45</v>
      </c>
      <c r="X7413" s="1" t="s">
        <v>45</v>
      </c>
      <c r="Y7413" s="30">
        <f t="shared" si="924"/>
        <v>0.97</v>
      </c>
      <c r="Z7413" s="31">
        <f t="shared" si="925"/>
        <v>0</v>
      </c>
      <c r="AA7413" s="32">
        <f t="shared" si="926"/>
        <v>0</v>
      </c>
      <c r="AB7413" t="b">
        <f t="shared" si="927"/>
        <v>1</v>
      </c>
      <c r="AC7413" s="2" t="s">
        <v>70</v>
      </c>
      <c r="AD7413" s="2">
        <v>0.95</v>
      </c>
    </row>
    <row r="7414" spans="1:30" ht="16" hidden="1" x14ac:dyDescent="0.4">
      <c r="A7414" s="24" t="s">
        <v>23326</v>
      </c>
      <c r="B7414" s="25" t="s">
        <v>23430</v>
      </c>
      <c r="C7414" t="str">
        <f t="shared" si="920"/>
        <v>48</v>
      </c>
      <c r="D7414" t="str">
        <f>_xlfn.XLOOKUP(C7414,Folha2!A:A,Folha2!B:B)</f>
        <v>BEBIDAS</v>
      </c>
      <c r="E7414" s="26" t="str">
        <f t="shared" si="921"/>
        <v>075</v>
      </c>
      <c r="F7414" s="26" t="str">
        <f t="shared" si="922"/>
        <v>30</v>
      </c>
      <c r="G7414" s="26" t="str">
        <f t="shared" si="923"/>
        <v>01</v>
      </c>
      <c r="H7414" s="27" t="s">
        <v>23503</v>
      </c>
      <c r="I7414" s="25" t="s">
        <v>23504</v>
      </c>
      <c r="J7414" s="27" t="s">
        <v>59</v>
      </c>
      <c r="K7414" s="25" t="s">
        <v>23505</v>
      </c>
      <c r="L7414" s="27" t="s">
        <v>51</v>
      </c>
      <c r="M7414" s="25" t="s">
        <v>52</v>
      </c>
      <c r="N7414" s="27" t="s">
        <v>43</v>
      </c>
      <c r="O7414" s="25" t="s">
        <v>43</v>
      </c>
      <c r="P7414" s="27" t="s">
        <v>52</v>
      </c>
      <c r="Q7414" s="25" t="s">
        <v>397</v>
      </c>
      <c r="R7414" s="28">
        <v>0.55000000000000004</v>
      </c>
      <c r="S7414" s="29"/>
      <c r="T7414" s="29">
        <v>0.55000000000000004</v>
      </c>
      <c r="U7414" s="29"/>
      <c r="V7414" s="1" t="s">
        <v>45</v>
      </c>
      <c r="W7414" s="1" t="s">
        <v>45</v>
      </c>
      <c r="X7414" s="1" t="s">
        <v>45</v>
      </c>
      <c r="Y7414" s="30">
        <f t="shared" si="924"/>
        <v>0.55000000000000004</v>
      </c>
      <c r="Z7414" s="31">
        <f t="shared" si="925"/>
        <v>0</v>
      </c>
      <c r="AA7414" s="32">
        <f t="shared" si="926"/>
        <v>0</v>
      </c>
      <c r="AB7414" t="b">
        <f t="shared" si="927"/>
        <v>1</v>
      </c>
      <c r="AC7414" s="2" t="s">
        <v>70</v>
      </c>
      <c r="AD7414" s="2">
        <v>0.55000000000000004</v>
      </c>
    </row>
    <row r="7415" spans="1:30" ht="16" hidden="1" x14ac:dyDescent="0.4">
      <c r="A7415" s="24" t="s">
        <v>23326</v>
      </c>
      <c r="B7415" s="25" t="s">
        <v>23430</v>
      </c>
      <c r="C7415" t="str">
        <f t="shared" si="920"/>
        <v>48</v>
      </c>
      <c r="D7415" t="str">
        <f>_xlfn.XLOOKUP(C7415,Folha2!A:A,Folha2!B:B)</f>
        <v>BEBIDAS</v>
      </c>
      <c r="E7415" s="26" t="str">
        <f t="shared" si="921"/>
        <v>075</v>
      </c>
      <c r="F7415" s="26" t="str">
        <f t="shared" si="922"/>
        <v>30</v>
      </c>
      <c r="G7415" s="26" t="str">
        <f t="shared" si="923"/>
        <v>01</v>
      </c>
      <c r="H7415" s="27" t="s">
        <v>23506</v>
      </c>
      <c r="I7415" s="25" t="s">
        <v>23466</v>
      </c>
      <c r="J7415" s="27" t="s">
        <v>59</v>
      </c>
      <c r="K7415" s="25" t="s">
        <v>23507</v>
      </c>
      <c r="L7415" s="27" t="s">
        <v>51</v>
      </c>
      <c r="M7415" s="25" t="s">
        <v>52</v>
      </c>
      <c r="N7415" s="27" t="s">
        <v>43</v>
      </c>
      <c r="O7415" s="25" t="s">
        <v>43</v>
      </c>
      <c r="P7415" s="27" t="s">
        <v>52</v>
      </c>
      <c r="Q7415" s="25" t="s">
        <v>397</v>
      </c>
      <c r="R7415" s="28">
        <v>0.89</v>
      </c>
      <c r="S7415" s="29">
        <v>0.89</v>
      </c>
      <c r="T7415" s="29">
        <v>0.97</v>
      </c>
      <c r="U7415" s="29">
        <v>0.99</v>
      </c>
      <c r="V7415" s="1" t="s">
        <v>45</v>
      </c>
      <c r="W7415" s="1" t="s">
        <v>45</v>
      </c>
      <c r="X7415" s="1" t="s">
        <v>45</v>
      </c>
      <c r="Y7415" s="30">
        <f t="shared" si="924"/>
        <v>0.89</v>
      </c>
      <c r="Z7415" s="31">
        <f t="shared" si="925"/>
        <v>0</v>
      </c>
      <c r="AA7415" s="32">
        <f t="shared" si="926"/>
        <v>0</v>
      </c>
      <c r="AB7415" t="b">
        <f t="shared" si="927"/>
        <v>1</v>
      </c>
      <c r="AC7415" s="2" t="s">
        <v>70</v>
      </c>
      <c r="AD7415" s="2">
        <v>0.89</v>
      </c>
    </row>
    <row r="7416" spans="1:30" ht="16" hidden="1" x14ac:dyDescent="0.4">
      <c r="A7416" s="24" t="s">
        <v>23326</v>
      </c>
      <c r="B7416" s="25" t="s">
        <v>23430</v>
      </c>
      <c r="C7416" t="str">
        <f t="shared" si="920"/>
        <v>48</v>
      </c>
      <c r="D7416" t="str">
        <f>_xlfn.XLOOKUP(C7416,Folha2!A:A,Folha2!B:B)</f>
        <v>BEBIDAS</v>
      </c>
      <c r="E7416" s="26" t="str">
        <f t="shared" si="921"/>
        <v>075</v>
      </c>
      <c r="F7416" s="26" t="str">
        <f t="shared" si="922"/>
        <v>30</v>
      </c>
      <c r="G7416" s="26" t="str">
        <f t="shared" si="923"/>
        <v>01</v>
      </c>
      <c r="H7416" s="27" t="s">
        <v>23508</v>
      </c>
      <c r="I7416" s="25" t="s">
        <v>23509</v>
      </c>
      <c r="J7416" s="27" t="s">
        <v>23510</v>
      </c>
      <c r="K7416" s="25" t="s">
        <v>23511</v>
      </c>
      <c r="L7416" s="27" t="s">
        <v>42</v>
      </c>
      <c r="M7416" s="25" t="s">
        <v>43</v>
      </c>
      <c r="N7416" s="27" t="s">
        <v>43</v>
      </c>
      <c r="O7416" s="25" t="s">
        <v>43</v>
      </c>
      <c r="P7416" s="27" t="s">
        <v>43</v>
      </c>
      <c r="Q7416" s="25" t="s">
        <v>397</v>
      </c>
      <c r="R7416" s="28">
        <v>0.95</v>
      </c>
      <c r="S7416" s="29">
        <v>0.95</v>
      </c>
      <c r="T7416" s="29"/>
      <c r="U7416" s="29">
        <v>0.95</v>
      </c>
      <c r="V7416" s="1">
        <v>0.69</v>
      </c>
      <c r="W7416" s="1" t="s">
        <v>45</v>
      </c>
      <c r="X7416" s="1">
        <v>0.69</v>
      </c>
      <c r="Y7416" s="30">
        <f t="shared" si="924"/>
        <v>0.95</v>
      </c>
      <c r="Z7416" s="31">
        <f t="shared" si="925"/>
        <v>0</v>
      </c>
      <c r="AA7416" s="32">
        <f t="shared" si="926"/>
        <v>0</v>
      </c>
      <c r="AB7416" t="b">
        <f t="shared" si="927"/>
        <v>1</v>
      </c>
      <c r="AC7416" s="2" t="s">
        <v>144</v>
      </c>
      <c r="AD7416" s="2">
        <v>0.69</v>
      </c>
    </row>
    <row r="7417" spans="1:30" ht="16" hidden="1" x14ac:dyDescent="0.4">
      <c r="A7417" s="24" t="s">
        <v>23326</v>
      </c>
      <c r="B7417" s="25" t="s">
        <v>23430</v>
      </c>
      <c r="C7417" t="str">
        <f t="shared" si="920"/>
        <v>48</v>
      </c>
      <c r="D7417" t="str">
        <f>_xlfn.XLOOKUP(C7417,Folha2!A:A,Folha2!B:B)</f>
        <v>BEBIDAS</v>
      </c>
      <c r="E7417" s="26" t="str">
        <f t="shared" si="921"/>
        <v>075</v>
      </c>
      <c r="F7417" s="26" t="str">
        <f t="shared" si="922"/>
        <v>30</v>
      </c>
      <c r="G7417" s="26" t="str">
        <f t="shared" si="923"/>
        <v>01</v>
      </c>
      <c r="H7417" s="27" t="s">
        <v>23512</v>
      </c>
      <c r="I7417" s="25" t="s">
        <v>23513</v>
      </c>
      <c r="J7417" s="27" t="s">
        <v>23510</v>
      </c>
      <c r="K7417" s="25" t="s">
        <v>23514</v>
      </c>
      <c r="L7417" s="27" t="s">
        <v>42</v>
      </c>
      <c r="M7417" s="25" t="s">
        <v>43</v>
      </c>
      <c r="N7417" s="27" t="s">
        <v>43</v>
      </c>
      <c r="O7417" s="25" t="s">
        <v>43</v>
      </c>
      <c r="P7417" s="27" t="s">
        <v>43</v>
      </c>
      <c r="Q7417" s="25" t="s">
        <v>397</v>
      </c>
      <c r="R7417" s="28">
        <v>0.95</v>
      </c>
      <c r="S7417" s="29"/>
      <c r="T7417" s="29"/>
      <c r="U7417" s="29">
        <v>0.95</v>
      </c>
      <c r="V7417" s="1" t="s">
        <v>45</v>
      </c>
      <c r="W7417" s="1" t="s">
        <v>45</v>
      </c>
      <c r="X7417" s="1">
        <v>0.69</v>
      </c>
      <c r="Y7417" s="30">
        <f t="shared" si="924"/>
        <v>0.95</v>
      </c>
      <c r="Z7417" s="31">
        <f t="shared" si="925"/>
        <v>0</v>
      </c>
      <c r="AA7417" s="32">
        <f t="shared" si="926"/>
        <v>0</v>
      </c>
      <c r="AB7417" t="b">
        <f t="shared" si="927"/>
        <v>1</v>
      </c>
      <c r="AC7417" s="2" t="s">
        <v>144</v>
      </c>
      <c r="AD7417" s="2">
        <v>0.69</v>
      </c>
    </row>
    <row r="7418" spans="1:30" ht="16" hidden="1" x14ac:dyDescent="0.4">
      <c r="A7418" s="24" t="s">
        <v>23326</v>
      </c>
      <c r="B7418" s="25" t="s">
        <v>23430</v>
      </c>
      <c r="C7418" t="str">
        <f t="shared" si="920"/>
        <v>48</v>
      </c>
      <c r="D7418" t="str">
        <f>_xlfn.XLOOKUP(C7418,Folha2!A:A,Folha2!B:B)</f>
        <v>BEBIDAS</v>
      </c>
      <c r="E7418" s="26" t="str">
        <f t="shared" si="921"/>
        <v>075</v>
      </c>
      <c r="F7418" s="26" t="str">
        <f t="shared" si="922"/>
        <v>30</v>
      </c>
      <c r="G7418" s="26" t="str">
        <f t="shared" si="923"/>
        <v>01</v>
      </c>
      <c r="H7418" s="27" t="s">
        <v>23515</v>
      </c>
      <c r="I7418" s="25" t="s">
        <v>23509</v>
      </c>
      <c r="J7418" s="27" t="s">
        <v>23510</v>
      </c>
      <c r="K7418" s="25" t="s">
        <v>23516</v>
      </c>
      <c r="L7418" s="27" t="s">
        <v>42</v>
      </c>
      <c r="M7418" s="25" t="s">
        <v>43</v>
      </c>
      <c r="N7418" s="27" t="s">
        <v>43</v>
      </c>
      <c r="O7418" s="25" t="s">
        <v>43</v>
      </c>
      <c r="P7418" s="27" t="s">
        <v>43</v>
      </c>
      <c r="Q7418" s="25" t="s">
        <v>44</v>
      </c>
      <c r="R7418" s="28">
        <v>0.95</v>
      </c>
      <c r="S7418" s="29">
        <v>0.95</v>
      </c>
      <c r="T7418" s="29"/>
      <c r="U7418" s="29"/>
      <c r="V7418" s="1">
        <v>0.69</v>
      </c>
      <c r="W7418" s="1" t="s">
        <v>45</v>
      </c>
      <c r="X7418" s="1" t="s">
        <v>45</v>
      </c>
      <c r="Y7418" s="30">
        <f t="shared" si="924"/>
        <v>0.95</v>
      </c>
      <c r="Z7418" s="31">
        <f t="shared" si="925"/>
        <v>0</v>
      </c>
      <c r="AA7418" s="32">
        <f t="shared" si="926"/>
        <v>0</v>
      </c>
      <c r="AB7418" t="b">
        <f t="shared" si="927"/>
        <v>1</v>
      </c>
      <c r="AC7418" s="2" t="s">
        <v>144</v>
      </c>
      <c r="AD7418" s="2">
        <v>0.69</v>
      </c>
    </row>
    <row r="7419" spans="1:30" ht="16" hidden="1" x14ac:dyDescent="0.4">
      <c r="A7419" s="24" t="s">
        <v>23326</v>
      </c>
      <c r="B7419" s="25" t="s">
        <v>23430</v>
      </c>
      <c r="C7419" t="str">
        <f t="shared" si="920"/>
        <v>48</v>
      </c>
      <c r="D7419" t="str">
        <f>_xlfn.XLOOKUP(C7419,Folha2!A:A,Folha2!B:B)</f>
        <v>BEBIDAS</v>
      </c>
      <c r="E7419" s="26" t="str">
        <f t="shared" si="921"/>
        <v>075</v>
      </c>
      <c r="F7419" s="26" t="str">
        <f t="shared" si="922"/>
        <v>30</v>
      </c>
      <c r="G7419" s="26" t="str">
        <f t="shared" si="923"/>
        <v>01</v>
      </c>
      <c r="H7419" s="27" t="s">
        <v>23517</v>
      </c>
      <c r="I7419" s="25" t="s">
        <v>23513</v>
      </c>
      <c r="J7419" s="27" t="s">
        <v>23510</v>
      </c>
      <c r="K7419" s="25" t="s">
        <v>23518</v>
      </c>
      <c r="L7419" s="27" t="s">
        <v>42</v>
      </c>
      <c r="M7419" s="25" t="s">
        <v>43</v>
      </c>
      <c r="N7419" s="27" t="s">
        <v>43</v>
      </c>
      <c r="O7419" s="25" t="s">
        <v>43</v>
      </c>
      <c r="P7419" s="27" t="s">
        <v>43</v>
      </c>
      <c r="Q7419" s="25" t="s">
        <v>44</v>
      </c>
      <c r="R7419" s="28">
        <v>0.95</v>
      </c>
      <c r="S7419" s="29">
        <v>0.95</v>
      </c>
      <c r="T7419" s="29"/>
      <c r="U7419" s="29"/>
      <c r="V7419" s="1">
        <v>0.69</v>
      </c>
      <c r="W7419" s="1" t="s">
        <v>45</v>
      </c>
      <c r="X7419" s="1" t="s">
        <v>45</v>
      </c>
      <c r="Y7419" s="30">
        <f t="shared" si="924"/>
        <v>0.95</v>
      </c>
      <c r="Z7419" s="31">
        <f t="shared" si="925"/>
        <v>0</v>
      </c>
      <c r="AA7419" s="32">
        <f t="shared" si="926"/>
        <v>0</v>
      </c>
      <c r="AB7419" t="b">
        <f t="shared" si="927"/>
        <v>1</v>
      </c>
      <c r="AC7419" s="2" t="s">
        <v>144</v>
      </c>
      <c r="AD7419" s="2">
        <v>0.69</v>
      </c>
    </row>
    <row r="7420" spans="1:30" ht="16" hidden="1" x14ac:dyDescent="0.4">
      <c r="A7420" s="24" t="s">
        <v>23326</v>
      </c>
      <c r="B7420" s="25" t="s">
        <v>23430</v>
      </c>
      <c r="C7420" t="str">
        <f t="shared" si="920"/>
        <v>48</v>
      </c>
      <c r="D7420" t="str">
        <f>_xlfn.XLOOKUP(C7420,Folha2!A:A,Folha2!B:B)</f>
        <v>BEBIDAS</v>
      </c>
      <c r="E7420" s="26" t="str">
        <f t="shared" si="921"/>
        <v>075</v>
      </c>
      <c r="F7420" s="26" t="str">
        <f t="shared" si="922"/>
        <v>30</v>
      </c>
      <c r="G7420" s="26" t="str">
        <f t="shared" si="923"/>
        <v>01</v>
      </c>
      <c r="H7420" s="27" t="s">
        <v>23519</v>
      </c>
      <c r="I7420" s="25" t="s">
        <v>23520</v>
      </c>
      <c r="J7420" s="27" t="s">
        <v>23510</v>
      </c>
      <c r="K7420" s="25" t="s">
        <v>23521</v>
      </c>
      <c r="L7420" s="27" t="s">
        <v>42</v>
      </c>
      <c r="M7420" s="25" t="s">
        <v>43</v>
      </c>
      <c r="N7420" s="27" t="s">
        <v>43</v>
      </c>
      <c r="O7420" s="25" t="s">
        <v>43</v>
      </c>
      <c r="P7420" s="27" t="s">
        <v>43</v>
      </c>
      <c r="Q7420" s="25" t="s">
        <v>397</v>
      </c>
      <c r="R7420" s="28">
        <v>1.79</v>
      </c>
      <c r="S7420" s="29">
        <v>1.79</v>
      </c>
      <c r="T7420" s="29"/>
      <c r="U7420" s="29"/>
      <c r="V7420" s="1">
        <v>1.19</v>
      </c>
      <c r="W7420" s="1" t="s">
        <v>45</v>
      </c>
      <c r="X7420" s="1" t="s">
        <v>45</v>
      </c>
      <c r="Y7420" s="30">
        <f t="shared" si="924"/>
        <v>1.79</v>
      </c>
      <c r="Z7420" s="31">
        <f t="shared" si="925"/>
        <v>0</v>
      </c>
      <c r="AA7420" s="32">
        <f t="shared" si="926"/>
        <v>0</v>
      </c>
      <c r="AB7420" t="b">
        <f t="shared" si="927"/>
        <v>1</v>
      </c>
      <c r="AC7420" s="2" t="s">
        <v>144</v>
      </c>
      <c r="AD7420" s="2">
        <v>1.19</v>
      </c>
    </row>
    <row r="7421" spans="1:30" ht="16" hidden="1" x14ac:dyDescent="0.4">
      <c r="A7421" s="24" t="s">
        <v>23326</v>
      </c>
      <c r="B7421" s="25" t="s">
        <v>23430</v>
      </c>
      <c r="C7421" t="str">
        <f t="shared" si="920"/>
        <v>48</v>
      </c>
      <c r="D7421" t="str">
        <f>_xlfn.XLOOKUP(C7421,Folha2!A:A,Folha2!B:B)</f>
        <v>BEBIDAS</v>
      </c>
      <c r="E7421" s="26" t="str">
        <f t="shared" si="921"/>
        <v>075</v>
      </c>
      <c r="F7421" s="26" t="str">
        <f t="shared" si="922"/>
        <v>30</v>
      </c>
      <c r="G7421" s="26" t="str">
        <f t="shared" si="923"/>
        <v>01</v>
      </c>
      <c r="H7421" s="27" t="s">
        <v>23522</v>
      </c>
      <c r="I7421" s="25" t="s">
        <v>23523</v>
      </c>
      <c r="J7421" s="27" t="s">
        <v>23510</v>
      </c>
      <c r="K7421" s="25" t="s">
        <v>23524</v>
      </c>
      <c r="L7421" s="27" t="s">
        <v>42</v>
      </c>
      <c r="M7421" s="25" t="s">
        <v>43</v>
      </c>
      <c r="N7421" s="27" t="s">
        <v>43</v>
      </c>
      <c r="O7421" s="25" t="s">
        <v>43</v>
      </c>
      <c r="P7421" s="27" t="s">
        <v>43</v>
      </c>
      <c r="Q7421" s="25" t="s">
        <v>397</v>
      </c>
      <c r="R7421" s="28">
        <v>1.79</v>
      </c>
      <c r="S7421" s="29">
        <v>1.79</v>
      </c>
      <c r="T7421" s="29"/>
      <c r="U7421" s="29">
        <v>1.79</v>
      </c>
      <c r="V7421" s="1">
        <v>1.19</v>
      </c>
      <c r="W7421" s="1" t="s">
        <v>45</v>
      </c>
      <c r="X7421" s="1">
        <v>1.19</v>
      </c>
      <c r="Y7421" s="30">
        <f t="shared" si="924"/>
        <v>1.79</v>
      </c>
      <c r="Z7421" s="31">
        <f t="shared" si="925"/>
        <v>0</v>
      </c>
      <c r="AA7421" s="32">
        <f t="shared" si="926"/>
        <v>0</v>
      </c>
      <c r="AB7421" t="b">
        <f t="shared" si="927"/>
        <v>1</v>
      </c>
      <c r="AC7421" s="2" t="s">
        <v>144</v>
      </c>
      <c r="AD7421" s="2">
        <v>1.19</v>
      </c>
    </row>
    <row r="7422" spans="1:30" ht="16" hidden="1" x14ac:dyDescent="0.4">
      <c r="A7422" s="24" t="s">
        <v>23326</v>
      </c>
      <c r="B7422" s="25" t="s">
        <v>23430</v>
      </c>
      <c r="C7422" t="str">
        <f t="shared" si="920"/>
        <v>48</v>
      </c>
      <c r="D7422" t="str">
        <f>_xlfn.XLOOKUP(C7422,Folha2!A:A,Folha2!B:B)</f>
        <v>BEBIDAS</v>
      </c>
      <c r="E7422" s="26" t="str">
        <f t="shared" si="921"/>
        <v>075</v>
      </c>
      <c r="F7422" s="26" t="str">
        <f t="shared" si="922"/>
        <v>30</v>
      </c>
      <c r="G7422" s="26" t="str">
        <f t="shared" si="923"/>
        <v>01</v>
      </c>
      <c r="H7422" s="27" t="s">
        <v>23525</v>
      </c>
      <c r="I7422" s="25" t="s">
        <v>23526</v>
      </c>
      <c r="J7422" s="27" t="s">
        <v>23510</v>
      </c>
      <c r="K7422" s="25" t="s">
        <v>23527</v>
      </c>
      <c r="L7422" s="27" t="s">
        <v>42</v>
      </c>
      <c r="M7422" s="25" t="s">
        <v>43</v>
      </c>
      <c r="N7422" s="27" t="s">
        <v>43</v>
      </c>
      <c r="O7422" s="25" t="s">
        <v>43</v>
      </c>
      <c r="P7422" s="27" t="s">
        <v>43</v>
      </c>
      <c r="Q7422" s="25" t="s">
        <v>397</v>
      </c>
      <c r="R7422" s="28">
        <v>1.79</v>
      </c>
      <c r="S7422" s="29"/>
      <c r="T7422" s="29"/>
      <c r="U7422" s="29">
        <v>1.79</v>
      </c>
      <c r="V7422" s="1" t="s">
        <v>45</v>
      </c>
      <c r="W7422" s="1" t="s">
        <v>45</v>
      </c>
      <c r="X7422" s="1">
        <v>1.19</v>
      </c>
      <c r="Y7422" s="30">
        <f t="shared" si="924"/>
        <v>1.79</v>
      </c>
      <c r="Z7422" s="31">
        <f t="shared" si="925"/>
        <v>0</v>
      </c>
      <c r="AA7422" s="32">
        <f t="shared" si="926"/>
        <v>0</v>
      </c>
      <c r="AB7422" t="b">
        <f t="shared" si="927"/>
        <v>1</v>
      </c>
      <c r="AC7422" s="2" t="s">
        <v>144</v>
      </c>
      <c r="AD7422" s="2">
        <v>1.19</v>
      </c>
    </row>
    <row r="7423" spans="1:30" ht="16" hidden="1" x14ac:dyDescent="0.4">
      <c r="A7423" s="24" t="s">
        <v>23326</v>
      </c>
      <c r="B7423" s="25" t="s">
        <v>23430</v>
      </c>
      <c r="C7423" t="str">
        <f t="shared" si="920"/>
        <v>48</v>
      </c>
      <c r="D7423" t="str">
        <f>_xlfn.XLOOKUP(C7423,Folha2!A:A,Folha2!B:B)</f>
        <v>BEBIDAS</v>
      </c>
      <c r="E7423" s="26" t="str">
        <f t="shared" si="921"/>
        <v>075</v>
      </c>
      <c r="F7423" s="26" t="str">
        <f t="shared" si="922"/>
        <v>30</v>
      </c>
      <c r="G7423" s="26" t="str">
        <f t="shared" si="923"/>
        <v>01</v>
      </c>
      <c r="H7423" s="27" t="s">
        <v>23528</v>
      </c>
      <c r="I7423" s="25" t="s">
        <v>23529</v>
      </c>
      <c r="J7423" s="27" t="s">
        <v>23510</v>
      </c>
      <c r="K7423" s="25" t="s">
        <v>23530</v>
      </c>
      <c r="L7423" s="27" t="s">
        <v>42</v>
      </c>
      <c r="M7423" s="25" t="s">
        <v>43</v>
      </c>
      <c r="N7423" s="27" t="s">
        <v>43</v>
      </c>
      <c r="O7423" s="25" t="s">
        <v>43</v>
      </c>
      <c r="P7423" s="27" t="s">
        <v>43</v>
      </c>
      <c r="Q7423" s="25" t="s">
        <v>397</v>
      </c>
      <c r="R7423" s="28">
        <v>1.79</v>
      </c>
      <c r="S7423" s="29"/>
      <c r="T7423" s="29"/>
      <c r="U7423" s="29">
        <v>1.79</v>
      </c>
      <c r="V7423" s="1" t="s">
        <v>45</v>
      </c>
      <c r="W7423" s="1" t="s">
        <v>45</v>
      </c>
      <c r="X7423" s="1">
        <v>1.19</v>
      </c>
      <c r="Y7423" s="30">
        <f t="shared" si="924"/>
        <v>1.79</v>
      </c>
      <c r="Z7423" s="31">
        <f t="shared" si="925"/>
        <v>0</v>
      </c>
      <c r="AA7423" s="32">
        <f t="shared" si="926"/>
        <v>0</v>
      </c>
      <c r="AB7423" t="b">
        <f t="shared" si="927"/>
        <v>1</v>
      </c>
      <c r="AC7423" s="2" t="s">
        <v>45</v>
      </c>
      <c r="AD7423" s="2" t="s">
        <v>45</v>
      </c>
    </row>
    <row r="7424" spans="1:30" ht="16" hidden="1" x14ac:dyDescent="0.4">
      <c r="A7424" s="24" t="s">
        <v>23326</v>
      </c>
      <c r="B7424" s="25" t="s">
        <v>23430</v>
      </c>
      <c r="C7424" t="str">
        <f t="shared" si="920"/>
        <v>48</v>
      </c>
      <c r="D7424" t="str">
        <f>_xlfn.XLOOKUP(C7424,Folha2!A:A,Folha2!B:B)</f>
        <v>BEBIDAS</v>
      </c>
      <c r="E7424" s="26" t="str">
        <f t="shared" si="921"/>
        <v>075</v>
      </c>
      <c r="F7424" s="26" t="str">
        <f t="shared" si="922"/>
        <v>30</v>
      </c>
      <c r="G7424" s="26" t="str">
        <f t="shared" si="923"/>
        <v>01</v>
      </c>
      <c r="H7424" s="27" t="s">
        <v>23531</v>
      </c>
      <c r="I7424" s="25" t="s">
        <v>23532</v>
      </c>
      <c r="J7424" s="27" t="s">
        <v>23510</v>
      </c>
      <c r="K7424" s="25" t="s">
        <v>23533</v>
      </c>
      <c r="L7424" s="27" t="s">
        <v>42</v>
      </c>
      <c r="M7424" s="25" t="s">
        <v>43</v>
      </c>
      <c r="N7424" s="27" t="s">
        <v>43</v>
      </c>
      <c r="O7424" s="25" t="s">
        <v>43</v>
      </c>
      <c r="P7424" s="27" t="s">
        <v>43</v>
      </c>
      <c r="Q7424" s="25" t="s">
        <v>44</v>
      </c>
      <c r="R7424" s="28">
        <v>1.79</v>
      </c>
      <c r="S7424" s="29">
        <v>1.79</v>
      </c>
      <c r="T7424" s="29"/>
      <c r="U7424" s="29"/>
      <c r="V7424" s="1">
        <v>1.19</v>
      </c>
      <c r="W7424" s="1" t="s">
        <v>45</v>
      </c>
      <c r="X7424" s="1" t="s">
        <v>45</v>
      </c>
      <c r="Y7424" s="30">
        <f t="shared" si="924"/>
        <v>1.79</v>
      </c>
      <c r="Z7424" s="31">
        <f t="shared" si="925"/>
        <v>0</v>
      </c>
      <c r="AA7424" s="32">
        <f t="shared" si="926"/>
        <v>0</v>
      </c>
      <c r="AB7424" t="b">
        <f t="shared" si="927"/>
        <v>1</v>
      </c>
      <c r="AC7424" s="2" t="s">
        <v>144</v>
      </c>
      <c r="AD7424" s="2">
        <v>1.19</v>
      </c>
    </row>
    <row r="7425" spans="1:34" ht="16" hidden="1" x14ac:dyDescent="0.4">
      <c r="A7425" s="24" t="s">
        <v>23326</v>
      </c>
      <c r="B7425" s="25" t="s">
        <v>23430</v>
      </c>
      <c r="C7425" t="str">
        <f t="shared" si="920"/>
        <v>48</v>
      </c>
      <c r="D7425" t="str">
        <f>_xlfn.XLOOKUP(C7425,Folha2!A:A,Folha2!B:B)</f>
        <v>BEBIDAS</v>
      </c>
      <c r="E7425" s="26" t="str">
        <f t="shared" si="921"/>
        <v>075</v>
      </c>
      <c r="F7425" s="26" t="str">
        <f t="shared" si="922"/>
        <v>30</v>
      </c>
      <c r="G7425" s="26" t="str">
        <f t="shared" si="923"/>
        <v>01</v>
      </c>
      <c r="H7425" s="27" t="s">
        <v>23534</v>
      </c>
      <c r="I7425" s="25" t="s">
        <v>23520</v>
      </c>
      <c r="J7425" s="27" t="s">
        <v>23510</v>
      </c>
      <c r="K7425" s="25" t="s">
        <v>23535</v>
      </c>
      <c r="L7425" s="27" t="s">
        <v>42</v>
      </c>
      <c r="M7425" s="25" t="s">
        <v>43</v>
      </c>
      <c r="N7425" s="27" t="s">
        <v>43</v>
      </c>
      <c r="O7425" s="25" t="s">
        <v>43</v>
      </c>
      <c r="P7425" s="27" t="s">
        <v>43</v>
      </c>
      <c r="Q7425" s="25" t="s">
        <v>44</v>
      </c>
      <c r="R7425" s="28">
        <v>1.79</v>
      </c>
      <c r="S7425" s="29">
        <v>1.79</v>
      </c>
      <c r="T7425" s="29">
        <v>1.79</v>
      </c>
      <c r="U7425" s="29"/>
      <c r="V7425" s="1">
        <v>1.19</v>
      </c>
      <c r="W7425" s="1">
        <v>1.19</v>
      </c>
      <c r="X7425" s="1" t="s">
        <v>45</v>
      </c>
      <c r="Y7425" s="30">
        <f t="shared" si="924"/>
        <v>1.79</v>
      </c>
      <c r="Z7425" s="31">
        <f t="shared" si="925"/>
        <v>0</v>
      </c>
      <c r="AA7425" s="32">
        <f t="shared" si="926"/>
        <v>0</v>
      </c>
      <c r="AB7425" t="b">
        <f t="shared" si="927"/>
        <v>1</v>
      </c>
      <c r="AC7425" s="2" t="s">
        <v>144</v>
      </c>
      <c r="AD7425" s="2">
        <v>1.19</v>
      </c>
    </row>
    <row r="7426" spans="1:34" ht="16" hidden="1" x14ac:dyDescent="0.4">
      <c r="A7426" s="24" t="s">
        <v>23326</v>
      </c>
      <c r="B7426" s="25" t="s">
        <v>23430</v>
      </c>
      <c r="C7426" t="str">
        <f t="shared" si="920"/>
        <v>48</v>
      </c>
      <c r="D7426" t="str">
        <f>_xlfn.XLOOKUP(C7426,Folha2!A:A,Folha2!B:B)</f>
        <v>BEBIDAS</v>
      </c>
      <c r="E7426" s="26" t="str">
        <f t="shared" si="921"/>
        <v>075</v>
      </c>
      <c r="F7426" s="26" t="str">
        <f t="shared" si="922"/>
        <v>30</v>
      </c>
      <c r="G7426" s="26" t="str">
        <f t="shared" si="923"/>
        <v>01</v>
      </c>
      <c r="H7426" s="27" t="s">
        <v>23536</v>
      </c>
      <c r="I7426" s="25" t="s">
        <v>23523</v>
      </c>
      <c r="J7426" s="27" t="s">
        <v>23510</v>
      </c>
      <c r="K7426" s="25" t="s">
        <v>23537</v>
      </c>
      <c r="L7426" s="27" t="s">
        <v>42</v>
      </c>
      <c r="M7426" s="25" t="s">
        <v>43</v>
      </c>
      <c r="N7426" s="27" t="s">
        <v>43</v>
      </c>
      <c r="O7426" s="25" t="s">
        <v>43</v>
      </c>
      <c r="P7426" s="27" t="s">
        <v>43</v>
      </c>
      <c r="Q7426" s="25" t="s">
        <v>44</v>
      </c>
      <c r="R7426" s="28">
        <v>1.79</v>
      </c>
      <c r="S7426" s="29">
        <v>1.79</v>
      </c>
      <c r="T7426" s="29"/>
      <c r="U7426" s="29"/>
      <c r="V7426" s="1">
        <v>1.19</v>
      </c>
      <c r="W7426" s="1" t="s">
        <v>45</v>
      </c>
      <c r="X7426" s="1" t="s">
        <v>45</v>
      </c>
      <c r="Y7426" s="30">
        <f t="shared" si="924"/>
        <v>1.79</v>
      </c>
      <c r="Z7426" s="31">
        <f t="shared" si="925"/>
        <v>0</v>
      </c>
      <c r="AA7426" s="32">
        <f t="shared" si="926"/>
        <v>0</v>
      </c>
      <c r="AB7426" t="b">
        <f t="shared" si="927"/>
        <v>1</v>
      </c>
      <c r="AC7426" s="2" t="s">
        <v>144</v>
      </c>
      <c r="AD7426" s="2">
        <v>1.19</v>
      </c>
    </row>
    <row r="7427" spans="1:34" ht="16" hidden="1" x14ac:dyDescent="0.4">
      <c r="A7427" s="24" t="s">
        <v>23326</v>
      </c>
      <c r="B7427" s="25" t="s">
        <v>23430</v>
      </c>
      <c r="C7427" t="str">
        <f t="shared" si="920"/>
        <v>48</v>
      </c>
      <c r="D7427" t="str">
        <f>_xlfn.XLOOKUP(C7427,Folha2!A:A,Folha2!B:B)</f>
        <v>BEBIDAS</v>
      </c>
      <c r="E7427" s="26" t="str">
        <f t="shared" si="921"/>
        <v>075</v>
      </c>
      <c r="F7427" s="26" t="str">
        <f t="shared" si="922"/>
        <v>30</v>
      </c>
      <c r="G7427" s="26" t="str">
        <f t="shared" si="923"/>
        <v>01</v>
      </c>
      <c r="H7427" s="27" t="s">
        <v>23538</v>
      </c>
      <c r="I7427" s="25" t="s">
        <v>23526</v>
      </c>
      <c r="J7427" s="27" t="s">
        <v>23510</v>
      </c>
      <c r="K7427" s="25" t="s">
        <v>23539</v>
      </c>
      <c r="L7427" s="27" t="s">
        <v>42</v>
      </c>
      <c r="M7427" s="25" t="s">
        <v>43</v>
      </c>
      <c r="N7427" s="27" t="s">
        <v>43</v>
      </c>
      <c r="O7427" s="25" t="s">
        <v>43</v>
      </c>
      <c r="P7427" s="27" t="s">
        <v>43</v>
      </c>
      <c r="Q7427" s="25" t="s">
        <v>44</v>
      </c>
      <c r="R7427" s="28">
        <v>1.79</v>
      </c>
      <c r="S7427" s="29">
        <v>1.79</v>
      </c>
      <c r="T7427" s="29"/>
      <c r="U7427" s="29"/>
      <c r="V7427" s="1">
        <v>1.19</v>
      </c>
      <c r="W7427" s="1" t="s">
        <v>45</v>
      </c>
      <c r="X7427" s="1" t="s">
        <v>45</v>
      </c>
      <c r="Y7427" s="30">
        <f t="shared" si="924"/>
        <v>1.79</v>
      </c>
      <c r="Z7427" s="31">
        <f t="shared" si="925"/>
        <v>0</v>
      </c>
      <c r="AA7427" s="32">
        <f t="shared" si="926"/>
        <v>0</v>
      </c>
      <c r="AB7427" t="b">
        <f t="shared" si="927"/>
        <v>1</v>
      </c>
      <c r="AC7427" s="2" t="s">
        <v>144</v>
      </c>
      <c r="AD7427" s="2">
        <v>1.19</v>
      </c>
      <c r="AG7427" t="s">
        <v>45</v>
      </c>
      <c r="AH7427" t="s">
        <v>45</v>
      </c>
    </row>
    <row r="7428" spans="1:34" ht="16" x14ac:dyDescent="0.4">
      <c r="A7428" s="24" t="s">
        <v>23326</v>
      </c>
      <c r="B7428" s="25" t="s">
        <v>23430</v>
      </c>
      <c r="C7428" t="str">
        <f t="shared" ref="C7428:C7491" si="928">MID(A7428,2,2)</f>
        <v>48</v>
      </c>
      <c r="D7428" t="str">
        <f>_xlfn.XLOOKUP(C7428,Folha2!A:A,Folha2!B:B)</f>
        <v>BEBIDAS</v>
      </c>
      <c r="E7428" s="26" t="str">
        <f t="shared" ref="E7428:E7491" si="929">MID(A7428,5,3)</f>
        <v>075</v>
      </c>
      <c r="F7428" s="26" t="str">
        <f t="shared" ref="F7428:F7491" si="930">MID(B7428,5,2)</f>
        <v>30</v>
      </c>
      <c r="G7428" s="26" t="str">
        <f t="shared" ref="G7428:G7491" si="931">MID(B7428,8,2)</f>
        <v>01</v>
      </c>
      <c r="H7428" s="27" t="s">
        <v>23540</v>
      </c>
      <c r="I7428" s="25" t="s">
        <v>23541</v>
      </c>
      <c r="J7428" s="27" t="s">
        <v>23542</v>
      </c>
      <c r="K7428" s="25" t="s">
        <v>23543</v>
      </c>
      <c r="L7428" s="27" t="s">
        <v>42</v>
      </c>
      <c r="M7428" s="25" t="s">
        <v>43</v>
      </c>
      <c r="N7428" s="27" t="s">
        <v>43</v>
      </c>
      <c r="O7428" s="25" t="s">
        <v>43</v>
      </c>
      <c r="P7428" s="27" t="s">
        <v>43</v>
      </c>
      <c r="Q7428" s="25" t="s">
        <v>44</v>
      </c>
      <c r="R7428" s="28">
        <v>0.8</v>
      </c>
      <c r="S7428" s="29"/>
      <c r="T7428" s="29"/>
      <c r="U7428" s="29">
        <v>0.83</v>
      </c>
      <c r="V7428" s="1" t="s">
        <v>45</v>
      </c>
      <c r="W7428" s="1" t="s">
        <v>45</v>
      </c>
      <c r="X7428" s="1" t="s">
        <v>45</v>
      </c>
      <c r="Y7428" s="30">
        <f t="shared" ref="Y7428:Y7491" si="932">IF(OR(N7428="O",O7428="O"),IF(COUNT(V7428:X7428)&gt;0,MIN(V7428:X7428),MIN(S7428:U7428)),IF(M7428="O",MIN(S7428:U7428),IF(L7428="E",IFERROR(MODE(S7428:U7428),MIN(S7428:U7428)),AVERAGE(S7428:U7428))))</f>
        <v>0.83</v>
      </c>
      <c r="Z7428" s="31">
        <f t="shared" ref="Z7428:Z7491" si="933">R7428/Y7428-1</f>
        <v>-3.6144578313252906E-2</v>
      </c>
      <c r="AA7428" s="32">
        <f t="shared" ref="AA7428:AA7491" si="934">R7428-Y7428</f>
        <v>-2.9999999999999916E-2</v>
      </c>
      <c r="AB7428" t="b">
        <f t="shared" ref="AB7428:AB7491" si="935">R7428=Y7428</f>
        <v>0</v>
      </c>
      <c r="AC7428" s="2" t="s">
        <v>53</v>
      </c>
      <c r="AD7428" s="2">
        <v>0.66</v>
      </c>
      <c r="AG7428" t="s">
        <v>45</v>
      </c>
      <c r="AH7428" t="s">
        <v>45</v>
      </c>
    </row>
    <row r="7429" spans="1:34" ht="16" x14ac:dyDescent="0.4">
      <c r="A7429" s="24" t="s">
        <v>23326</v>
      </c>
      <c r="B7429" s="25" t="s">
        <v>23430</v>
      </c>
      <c r="C7429" t="str">
        <f t="shared" si="928"/>
        <v>48</v>
      </c>
      <c r="D7429" t="str">
        <f>_xlfn.XLOOKUP(C7429,Folha2!A:A,Folha2!B:B)</f>
        <v>BEBIDAS</v>
      </c>
      <c r="E7429" s="26" t="str">
        <f t="shared" si="929"/>
        <v>075</v>
      </c>
      <c r="F7429" s="26" t="str">
        <f t="shared" si="930"/>
        <v>30</v>
      </c>
      <c r="G7429" s="26" t="str">
        <f t="shared" si="931"/>
        <v>01</v>
      </c>
      <c r="H7429" s="27" t="s">
        <v>23544</v>
      </c>
      <c r="I7429" s="25" t="s">
        <v>23545</v>
      </c>
      <c r="J7429" s="27" t="s">
        <v>23542</v>
      </c>
      <c r="K7429" s="25" t="s">
        <v>23546</v>
      </c>
      <c r="L7429" s="27" t="s">
        <v>42</v>
      </c>
      <c r="M7429" s="25" t="s">
        <v>43</v>
      </c>
      <c r="N7429" s="27" t="s">
        <v>43</v>
      </c>
      <c r="O7429" s="25" t="s">
        <v>52</v>
      </c>
      <c r="P7429" s="27" t="s">
        <v>43</v>
      </c>
      <c r="Q7429" s="25" t="s">
        <v>397</v>
      </c>
      <c r="R7429" s="28">
        <v>0.94</v>
      </c>
      <c r="S7429" s="29">
        <v>0.94</v>
      </c>
      <c r="T7429" s="29"/>
      <c r="U7429" s="29"/>
      <c r="V7429" s="1">
        <v>0.79</v>
      </c>
      <c r="W7429" s="1" t="s">
        <v>45</v>
      </c>
      <c r="X7429" s="1" t="s">
        <v>45</v>
      </c>
      <c r="Y7429" s="30">
        <f t="shared" si="932"/>
        <v>0.79</v>
      </c>
      <c r="Z7429" s="31">
        <f t="shared" si="933"/>
        <v>0.18987341772151889</v>
      </c>
      <c r="AA7429" s="32">
        <f t="shared" si="934"/>
        <v>0.14999999999999991</v>
      </c>
      <c r="AB7429" t="b">
        <f t="shared" si="935"/>
        <v>0</v>
      </c>
      <c r="AC7429" s="2" t="s">
        <v>45</v>
      </c>
      <c r="AD7429" s="2" t="s">
        <v>45</v>
      </c>
    </row>
    <row r="7430" spans="1:34" ht="16" x14ac:dyDescent="0.4">
      <c r="A7430" s="24" t="s">
        <v>23326</v>
      </c>
      <c r="B7430" s="25" t="s">
        <v>23430</v>
      </c>
      <c r="C7430" t="str">
        <f t="shared" si="928"/>
        <v>48</v>
      </c>
      <c r="D7430" t="str">
        <f>_xlfn.XLOOKUP(C7430,Folha2!A:A,Folha2!B:B)</f>
        <v>BEBIDAS</v>
      </c>
      <c r="E7430" s="26" t="str">
        <f t="shared" si="929"/>
        <v>075</v>
      </c>
      <c r="F7430" s="26" t="str">
        <f t="shared" si="930"/>
        <v>30</v>
      </c>
      <c r="G7430" s="26" t="str">
        <f t="shared" si="931"/>
        <v>01</v>
      </c>
      <c r="H7430" s="27" t="s">
        <v>23547</v>
      </c>
      <c r="I7430" s="25" t="s">
        <v>23548</v>
      </c>
      <c r="J7430" s="27" t="s">
        <v>23542</v>
      </c>
      <c r="K7430" s="25" t="s">
        <v>23549</v>
      </c>
      <c r="L7430" s="27" t="s">
        <v>42</v>
      </c>
      <c r="M7430" s="25" t="s">
        <v>43</v>
      </c>
      <c r="N7430" s="27" t="s">
        <v>43</v>
      </c>
      <c r="O7430" s="25" t="s">
        <v>52</v>
      </c>
      <c r="P7430" s="27" t="s">
        <v>43</v>
      </c>
      <c r="Q7430" s="25" t="s">
        <v>397</v>
      </c>
      <c r="R7430" s="28">
        <v>0.94</v>
      </c>
      <c r="S7430" s="29">
        <v>0.94</v>
      </c>
      <c r="T7430" s="29"/>
      <c r="U7430" s="29"/>
      <c r="V7430" s="1">
        <v>0.79</v>
      </c>
      <c r="W7430" s="1" t="s">
        <v>45</v>
      </c>
      <c r="X7430" s="1" t="s">
        <v>45</v>
      </c>
      <c r="Y7430" s="30">
        <f t="shared" si="932"/>
        <v>0.79</v>
      </c>
      <c r="Z7430" s="31">
        <f t="shared" si="933"/>
        <v>0.18987341772151889</v>
      </c>
      <c r="AA7430" s="32">
        <f t="shared" si="934"/>
        <v>0.14999999999999991</v>
      </c>
      <c r="AB7430" t="b">
        <f t="shared" si="935"/>
        <v>0</v>
      </c>
      <c r="AC7430" s="2" t="s">
        <v>45</v>
      </c>
      <c r="AD7430" s="2" t="s">
        <v>45</v>
      </c>
    </row>
    <row r="7431" spans="1:34" ht="16" hidden="1" x14ac:dyDescent="0.4">
      <c r="A7431" s="24" t="s">
        <v>23326</v>
      </c>
      <c r="B7431" s="25" t="s">
        <v>23430</v>
      </c>
      <c r="C7431" t="str">
        <f t="shared" si="928"/>
        <v>48</v>
      </c>
      <c r="D7431" t="str">
        <f>_xlfn.XLOOKUP(C7431,Folha2!A:A,Folha2!B:B)</f>
        <v>BEBIDAS</v>
      </c>
      <c r="E7431" s="26" t="str">
        <f t="shared" si="929"/>
        <v>075</v>
      </c>
      <c r="F7431" s="26" t="str">
        <f t="shared" si="930"/>
        <v>30</v>
      </c>
      <c r="G7431" s="26" t="str">
        <f t="shared" si="931"/>
        <v>01</v>
      </c>
      <c r="H7431" s="27" t="s">
        <v>23550</v>
      </c>
      <c r="I7431" s="25" t="s">
        <v>23545</v>
      </c>
      <c r="J7431" s="27" t="s">
        <v>23542</v>
      </c>
      <c r="K7431" s="25" t="s">
        <v>23551</v>
      </c>
      <c r="L7431" s="27" t="s">
        <v>42</v>
      </c>
      <c r="M7431" s="25" t="s">
        <v>43</v>
      </c>
      <c r="N7431" s="27" t="s">
        <v>43</v>
      </c>
      <c r="O7431" s="25" t="s">
        <v>43</v>
      </c>
      <c r="P7431" s="27" t="s">
        <v>43</v>
      </c>
      <c r="Q7431" s="25" t="s">
        <v>44</v>
      </c>
      <c r="R7431" s="28">
        <v>0.94</v>
      </c>
      <c r="S7431" s="29">
        <v>0.94</v>
      </c>
      <c r="T7431" s="29"/>
      <c r="U7431" s="29"/>
      <c r="V7431" s="1">
        <v>0.79</v>
      </c>
      <c r="W7431" s="1" t="s">
        <v>45</v>
      </c>
      <c r="X7431" s="1" t="s">
        <v>45</v>
      </c>
      <c r="Y7431" s="30">
        <f t="shared" si="932"/>
        <v>0.94</v>
      </c>
      <c r="Z7431" s="31">
        <f t="shared" si="933"/>
        <v>0</v>
      </c>
      <c r="AA7431" s="32">
        <f t="shared" si="934"/>
        <v>0</v>
      </c>
      <c r="AB7431" t="b">
        <f t="shared" si="935"/>
        <v>1</v>
      </c>
      <c r="AC7431" s="2" t="s">
        <v>45</v>
      </c>
      <c r="AD7431" s="2" t="s">
        <v>45</v>
      </c>
    </row>
    <row r="7432" spans="1:34" ht="16" hidden="1" x14ac:dyDescent="0.4">
      <c r="A7432" s="24" t="s">
        <v>23326</v>
      </c>
      <c r="B7432" s="25" t="s">
        <v>23430</v>
      </c>
      <c r="C7432" t="str">
        <f t="shared" si="928"/>
        <v>48</v>
      </c>
      <c r="D7432" t="str">
        <f>_xlfn.XLOOKUP(C7432,Folha2!A:A,Folha2!B:B)</f>
        <v>BEBIDAS</v>
      </c>
      <c r="E7432" s="26" t="str">
        <f t="shared" si="929"/>
        <v>075</v>
      </c>
      <c r="F7432" s="26" t="str">
        <f t="shared" si="930"/>
        <v>30</v>
      </c>
      <c r="G7432" s="26" t="str">
        <f t="shared" si="931"/>
        <v>01</v>
      </c>
      <c r="H7432" s="27" t="s">
        <v>23552</v>
      </c>
      <c r="I7432" s="25" t="s">
        <v>23548</v>
      </c>
      <c r="J7432" s="27" t="s">
        <v>23542</v>
      </c>
      <c r="K7432" s="25" t="s">
        <v>23553</v>
      </c>
      <c r="L7432" s="27" t="s">
        <v>42</v>
      </c>
      <c r="M7432" s="25" t="s">
        <v>43</v>
      </c>
      <c r="N7432" s="27" t="s">
        <v>43</v>
      </c>
      <c r="O7432" s="25" t="s">
        <v>43</v>
      </c>
      <c r="P7432" s="27" t="s">
        <v>43</v>
      </c>
      <c r="Q7432" s="25" t="s">
        <v>44</v>
      </c>
      <c r="R7432" s="28">
        <v>0.94</v>
      </c>
      <c r="S7432" s="29">
        <v>0.94</v>
      </c>
      <c r="T7432" s="29"/>
      <c r="U7432" s="29"/>
      <c r="V7432" s="1">
        <v>0.79</v>
      </c>
      <c r="W7432" s="1" t="s">
        <v>45</v>
      </c>
      <c r="X7432" s="1" t="s">
        <v>45</v>
      </c>
      <c r="Y7432" s="30">
        <f t="shared" si="932"/>
        <v>0.94</v>
      </c>
      <c r="Z7432" s="31">
        <f t="shared" si="933"/>
        <v>0</v>
      </c>
      <c r="AA7432" s="32">
        <f t="shared" si="934"/>
        <v>0</v>
      </c>
      <c r="AB7432" t="b">
        <f t="shared" si="935"/>
        <v>1</v>
      </c>
      <c r="AC7432" s="2" t="s">
        <v>45</v>
      </c>
      <c r="AD7432" s="2" t="s">
        <v>45</v>
      </c>
    </row>
    <row r="7433" spans="1:34" ht="16" hidden="1" x14ac:dyDescent="0.4">
      <c r="A7433" s="24" t="s">
        <v>23326</v>
      </c>
      <c r="B7433" s="25" t="s">
        <v>23430</v>
      </c>
      <c r="C7433" t="str">
        <f t="shared" si="928"/>
        <v>48</v>
      </c>
      <c r="D7433" t="str">
        <f>_xlfn.XLOOKUP(C7433,Folha2!A:A,Folha2!B:B)</f>
        <v>BEBIDAS</v>
      </c>
      <c r="E7433" s="26" t="str">
        <f t="shared" si="929"/>
        <v>075</v>
      </c>
      <c r="F7433" s="26" t="str">
        <f t="shared" si="930"/>
        <v>30</v>
      </c>
      <c r="G7433" s="26" t="str">
        <f t="shared" si="931"/>
        <v>01</v>
      </c>
      <c r="H7433" s="27" t="s">
        <v>23554</v>
      </c>
      <c r="I7433" s="25" t="s">
        <v>23454</v>
      </c>
      <c r="J7433" s="27" t="s">
        <v>23542</v>
      </c>
      <c r="K7433" s="25" t="s">
        <v>23555</v>
      </c>
      <c r="L7433" s="27" t="s">
        <v>42</v>
      </c>
      <c r="M7433" s="25" t="s">
        <v>52</v>
      </c>
      <c r="N7433" s="27" t="s">
        <v>52</v>
      </c>
      <c r="O7433" s="25" t="s">
        <v>52</v>
      </c>
      <c r="P7433" s="27" t="s">
        <v>52</v>
      </c>
      <c r="Q7433" s="25" t="s">
        <v>397</v>
      </c>
      <c r="R7433" s="28">
        <v>0.99</v>
      </c>
      <c r="S7433" s="29">
        <v>1.29</v>
      </c>
      <c r="T7433" s="29"/>
      <c r="U7433" s="29">
        <v>1.29</v>
      </c>
      <c r="V7433" s="1">
        <v>0.99</v>
      </c>
      <c r="W7433" s="1" t="s">
        <v>45</v>
      </c>
      <c r="X7433" s="1">
        <v>0.99</v>
      </c>
      <c r="Y7433" s="30">
        <f t="shared" si="932"/>
        <v>0.99</v>
      </c>
      <c r="Z7433" s="31">
        <f t="shared" si="933"/>
        <v>0</v>
      </c>
      <c r="AA7433" s="32">
        <f t="shared" si="934"/>
        <v>0</v>
      </c>
      <c r="AB7433" t="b">
        <f t="shared" si="935"/>
        <v>1</v>
      </c>
      <c r="AC7433" s="2" t="s">
        <v>109</v>
      </c>
      <c r="AD7433" s="2">
        <v>0.99</v>
      </c>
      <c r="AG7433" t="s">
        <v>23556</v>
      </c>
    </row>
    <row r="7434" spans="1:34" ht="16" hidden="1" x14ac:dyDescent="0.4">
      <c r="A7434" s="24" t="s">
        <v>23326</v>
      </c>
      <c r="B7434" s="25" t="s">
        <v>23430</v>
      </c>
      <c r="C7434" t="str">
        <f t="shared" si="928"/>
        <v>48</v>
      </c>
      <c r="D7434" t="str">
        <f>_xlfn.XLOOKUP(C7434,Folha2!A:A,Folha2!B:B)</f>
        <v>BEBIDAS</v>
      </c>
      <c r="E7434" s="26" t="str">
        <f t="shared" si="929"/>
        <v>075</v>
      </c>
      <c r="F7434" s="26" t="str">
        <f t="shared" si="930"/>
        <v>30</v>
      </c>
      <c r="G7434" s="26" t="str">
        <f t="shared" si="931"/>
        <v>01</v>
      </c>
      <c r="H7434" s="27" t="s">
        <v>23557</v>
      </c>
      <c r="I7434" s="25" t="s">
        <v>23558</v>
      </c>
      <c r="J7434" s="27" t="s">
        <v>23542</v>
      </c>
      <c r="K7434" s="25" t="s">
        <v>23559</v>
      </c>
      <c r="L7434" s="27" t="s">
        <v>42</v>
      </c>
      <c r="M7434" s="25" t="s">
        <v>52</v>
      </c>
      <c r="N7434" s="27" t="s">
        <v>52</v>
      </c>
      <c r="O7434" s="25" t="s">
        <v>52</v>
      </c>
      <c r="P7434" s="27" t="s">
        <v>52</v>
      </c>
      <c r="Q7434" s="25" t="s">
        <v>1635</v>
      </c>
      <c r="R7434" s="28">
        <v>0.99</v>
      </c>
      <c r="S7434" s="29">
        <v>1.29</v>
      </c>
      <c r="T7434" s="29"/>
      <c r="U7434" s="29"/>
      <c r="V7434" s="1">
        <v>0.99</v>
      </c>
      <c r="W7434" s="1" t="s">
        <v>45</v>
      </c>
      <c r="X7434" s="1" t="s">
        <v>45</v>
      </c>
      <c r="Y7434" s="30">
        <f t="shared" si="932"/>
        <v>0.99</v>
      </c>
      <c r="Z7434" s="31">
        <f t="shared" si="933"/>
        <v>0</v>
      </c>
      <c r="AA7434" s="32">
        <f t="shared" si="934"/>
        <v>0</v>
      </c>
      <c r="AB7434" t="b">
        <f t="shared" si="935"/>
        <v>1</v>
      </c>
      <c r="AC7434" s="2" t="s">
        <v>109</v>
      </c>
      <c r="AD7434" s="2">
        <v>0.99</v>
      </c>
      <c r="AG7434" t="s">
        <v>23560</v>
      </c>
    </row>
    <row r="7435" spans="1:34" ht="16" hidden="1" x14ac:dyDescent="0.4">
      <c r="A7435" s="24" t="s">
        <v>23326</v>
      </c>
      <c r="B7435" s="25" t="s">
        <v>23430</v>
      </c>
      <c r="C7435" t="str">
        <f t="shared" si="928"/>
        <v>48</v>
      </c>
      <c r="D7435" t="str">
        <f>_xlfn.XLOOKUP(C7435,Folha2!A:A,Folha2!B:B)</f>
        <v>BEBIDAS</v>
      </c>
      <c r="E7435" s="26" t="str">
        <f t="shared" si="929"/>
        <v>075</v>
      </c>
      <c r="F7435" s="26" t="str">
        <f t="shared" si="930"/>
        <v>30</v>
      </c>
      <c r="G7435" s="26" t="str">
        <f t="shared" si="931"/>
        <v>01</v>
      </c>
      <c r="H7435" s="27" t="s">
        <v>23561</v>
      </c>
      <c r="I7435" s="25" t="s">
        <v>23454</v>
      </c>
      <c r="J7435" s="27" t="s">
        <v>23542</v>
      </c>
      <c r="K7435" s="25" t="s">
        <v>23562</v>
      </c>
      <c r="L7435" s="27" t="s">
        <v>42</v>
      </c>
      <c r="M7435" s="25" t="s">
        <v>52</v>
      </c>
      <c r="N7435" s="27" t="s">
        <v>52</v>
      </c>
      <c r="O7435" s="25" t="s">
        <v>43</v>
      </c>
      <c r="P7435" s="27" t="s">
        <v>52</v>
      </c>
      <c r="Q7435" s="25" t="s">
        <v>44</v>
      </c>
      <c r="R7435" s="28">
        <v>0.99</v>
      </c>
      <c r="S7435" s="29">
        <v>1.29</v>
      </c>
      <c r="T7435" s="29">
        <v>1.29</v>
      </c>
      <c r="U7435" s="29"/>
      <c r="V7435" s="1">
        <v>0.99</v>
      </c>
      <c r="W7435" s="1">
        <v>0.99</v>
      </c>
      <c r="X7435" s="1" t="s">
        <v>45</v>
      </c>
      <c r="Y7435" s="30">
        <f t="shared" si="932"/>
        <v>0.99</v>
      </c>
      <c r="Z7435" s="31">
        <f t="shared" si="933"/>
        <v>0</v>
      </c>
      <c r="AA7435" s="32">
        <f t="shared" si="934"/>
        <v>0</v>
      </c>
      <c r="AB7435" t="b">
        <f t="shared" si="935"/>
        <v>1</v>
      </c>
      <c r="AC7435" s="2" t="s">
        <v>109</v>
      </c>
      <c r="AD7435" s="2">
        <v>0.99</v>
      </c>
    </row>
    <row r="7436" spans="1:34" ht="16" hidden="1" x14ac:dyDescent="0.4">
      <c r="A7436" s="24" t="s">
        <v>23326</v>
      </c>
      <c r="B7436" s="25" t="s">
        <v>23430</v>
      </c>
      <c r="C7436" t="str">
        <f t="shared" si="928"/>
        <v>48</v>
      </c>
      <c r="D7436" t="str">
        <f>_xlfn.XLOOKUP(C7436,Folha2!A:A,Folha2!B:B)</f>
        <v>BEBIDAS</v>
      </c>
      <c r="E7436" s="26" t="str">
        <f t="shared" si="929"/>
        <v>075</v>
      </c>
      <c r="F7436" s="26" t="str">
        <f t="shared" si="930"/>
        <v>30</v>
      </c>
      <c r="G7436" s="26" t="str">
        <f t="shared" si="931"/>
        <v>01</v>
      </c>
      <c r="H7436" s="27" t="s">
        <v>23563</v>
      </c>
      <c r="I7436" s="25" t="s">
        <v>23558</v>
      </c>
      <c r="J7436" s="27" t="s">
        <v>23542</v>
      </c>
      <c r="K7436" s="25" t="s">
        <v>23564</v>
      </c>
      <c r="L7436" s="27" t="s">
        <v>42</v>
      </c>
      <c r="M7436" s="25" t="s">
        <v>52</v>
      </c>
      <c r="N7436" s="27" t="s">
        <v>52</v>
      </c>
      <c r="O7436" s="25" t="s">
        <v>43</v>
      </c>
      <c r="P7436" s="27" t="s">
        <v>52</v>
      </c>
      <c r="Q7436" s="25" t="s">
        <v>1191</v>
      </c>
      <c r="R7436" s="28">
        <v>0.99</v>
      </c>
      <c r="S7436" s="29">
        <v>1.29</v>
      </c>
      <c r="T7436" s="29">
        <v>1.29</v>
      </c>
      <c r="U7436" s="29"/>
      <c r="V7436" s="1">
        <v>0.99</v>
      </c>
      <c r="W7436" s="1">
        <v>0.99</v>
      </c>
      <c r="X7436" s="1" t="s">
        <v>45</v>
      </c>
      <c r="Y7436" s="30">
        <f t="shared" si="932"/>
        <v>0.99</v>
      </c>
      <c r="Z7436" s="31">
        <f t="shared" si="933"/>
        <v>0</v>
      </c>
      <c r="AA7436" s="32">
        <f t="shared" si="934"/>
        <v>0</v>
      </c>
      <c r="AB7436" t="b">
        <f t="shared" si="935"/>
        <v>1</v>
      </c>
      <c r="AC7436" s="2" t="s">
        <v>109</v>
      </c>
      <c r="AD7436" s="2">
        <v>0.99</v>
      </c>
      <c r="AG7436" t="s">
        <v>45</v>
      </c>
      <c r="AH7436" t="s">
        <v>45</v>
      </c>
    </row>
    <row r="7437" spans="1:34" ht="16" x14ac:dyDescent="0.4">
      <c r="A7437" s="24" t="s">
        <v>23326</v>
      </c>
      <c r="B7437" s="25" t="s">
        <v>23430</v>
      </c>
      <c r="C7437" t="str">
        <f t="shared" si="928"/>
        <v>48</v>
      </c>
      <c r="D7437" t="str">
        <f>_xlfn.XLOOKUP(C7437,Folha2!A:A,Folha2!B:B)</f>
        <v>BEBIDAS</v>
      </c>
      <c r="E7437" s="26" t="str">
        <f t="shared" si="929"/>
        <v>075</v>
      </c>
      <c r="F7437" s="26" t="str">
        <f t="shared" si="930"/>
        <v>30</v>
      </c>
      <c r="G7437" s="26" t="str">
        <f t="shared" si="931"/>
        <v>01</v>
      </c>
      <c r="H7437" s="27" t="s">
        <v>23565</v>
      </c>
      <c r="I7437" s="25" t="s">
        <v>23566</v>
      </c>
      <c r="J7437" s="27" t="s">
        <v>23542</v>
      </c>
      <c r="K7437" s="25" t="s">
        <v>23567</v>
      </c>
      <c r="L7437" s="27" t="s">
        <v>42</v>
      </c>
      <c r="M7437" s="25" t="s">
        <v>43</v>
      </c>
      <c r="N7437" s="27" t="s">
        <v>43</v>
      </c>
      <c r="O7437" s="25" t="s">
        <v>43</v>
      </c>
      <c r="P7437" s="27" t="s">
        <v>43</v>
      </c>
      <c r="Q7437" s="25" t="s">
        <v>44</v>
      </c>
      <c r="R7437" s="28">
        <v>0.99</v>
      </c>
      <c r="S7437" s="29"/>
      <c r="T7437" s="29"/>
      <c r="U7437" s="29">
        <v>1.29</v>
      </c>
      <c r="V7437" s="1" t="s">
        <v>45</v>
      </c>
      <c r="W7437" s="1" t="s">
        <v>45</v>
      </c>
      <c r="X7437" s="1">
        <v>0.99</v>
      </c>
      <c r="Y7437" s="30">
        <f t="shared" si="932"/>
        <v>1.29</v>
      </c>
      <c r="Z7437" s="31">
        <f t="shared" si="933"/>
        <v>-0.2325581395348838</v>
      </c>
      <c r="AA7437" s="32">
        <f t="shared" si="934"/>
        <v>-0.30000000000000004</v>
      </c>
      <c r="AB7437" t="b">
        <f t="shared" si="935"/>
        <v>0</v>
      </c>
      <c r="AC7437" s="2" t="s">
        <v>109</v>
      </c>
      <c r="AD7437" s="2">
        <v>0.99</v>
      </c>
      <c r="AG7437" t="s">
        <v>45</v>
      </c>
      <c r="AH7437" t="s">
        <v>45</v>
      </c>
    </row>
    <row r="7438" spans="1:34" ht="16" hidden="1" x14ac:dyDescent="0.4">
      <c r="A7438" s="24" t="s">
        <v>23326</v>
      </c>
      <c r="B7438" s="25" t="s">
        <v>23430</v>
      </c>
      <c r="C7438" t="str">
        <f t="shared" si="928"/>
        <v>48</v>
      </c>
      <c r="D7438" t="str">
        <f>_xlfn.XLOOKUP(C7438,Folha2!A:A,Folha2!B:B)</f>
        <v>BEBIDAS</v>
      </c>
      <c r="E7438" s="26" t="str">
        <f t="shared" si="929"/>
        <v>075</v>
      </c>
      <c r="F7438" s="26" t="str">
        <f t="shared" si="930"/>
        <v>30</v>
      </c>
      <c r="G7438" s="26" t="str">
        <f t="shared" si="931"/>
        <v>01</v>
      </c>
      <c r="H7438" s="27" t="s">
        <v>23568</v>
      </c>
      <c r="I7438" s="25" t="s">
        <v>23569</v>
      </c>
      <c r="J7438" s="27" t="s">
        <v>23542</v>
      </c>
      <c r="K7438" s="25" t="s">
        <v>23570</v>
      </c>
      <c r="L7438" s="27" t="s">
        <v>42</v>
      </c>
      <c r="M7438" s="25" t="s">
        <v>43</v>
      </c>
      <c r="N7438" s="27" t="s">
        <v>43</v>
      </c>
      <c r="O7438" s="25" t="s">
        <v>52</v>
      </c>
      <c r="P7438" s="27" t="s">
        <v>43</v>
      </c>
      <c r="Q7438" s="25" t="s">
        <v>1635</v>
      </c>
      <c r="R7438" s="28">
        <v>1.29</v>
      </c>
      <c r="S7438" s="29"/>
      <c r="T7438" s="29"/>
      <c r="U7438" s="29">
        <v>1.65</v>
      </c>
      <c r="V7438" s="1" t="s">
        <v>45</v>
      </c>
      <c r="W7438" s="1" t="s">
        <v>45</v>
      </c>
      <c r="X7438" s="1">
        <v>1.29</v>
      </c>
      <c r="Y7438" s="30">
        <f t="shared" si="932"/>
        <v>1.29</v>
      </c>
      <c r="Z7438" s="31">
        <f t="shared" si="933"/>
        <v>0</v>
      </c>
      <c r="AA7438" s="32">
        <f t="shared" si="934"/>
        <v>0</v>
      </c>
      <c r="AB7438" t="b">
        <f t="shared" si="935"/>
        <v>1</v>
      </c>
      <c r="AC7438" s="2" t="s">
        <v>76</v>
      </c>
      <c r="AD7438" s="2">
        <v>1.24</v>
      </c>
    </row>
    <row r="7439" spans="1:34" ht="16" x14ac:dyDescent="0.4">
      <c r="A7439" s="24" t="s">
        <v>23326</v>
      </c>
      <c r="B7439" s="25" t="s">
        <v>23430</v>
      </c>
      <c r="C7439" t="str">
        <f t="shared" si="928"/>
        <v>48</v>
      </c>
      <c r="D7439" t="str">
        <f>_xlfn.XLOOKUP(C7439,Folha2!A:A,Folha2!B:B)</f>
        <v>BEBIDAS</v>
      </c>
      <c r="E7439" s="26" t="str">
        <f t="shared" si="929"/>
        <v>075</v>
      </c>
      <c r="F7439" s="26" t="str">
        <f t="shared" si="930"/>
        <v>30</v>
      </c>
      <c r="G7439" s="26" t="str">
        <f t="shared" si="931"/>
        <v>01</v>
      </c>
      <c r="H7439" s="27" t="s">
        <v>23571</v>
      </c>
      <c r="I7439" s="25" t="s">
        <v>23572</v>
      </c>
      <c r="J7439" s="27" t="s">
        <v>23542</v>
      </c>
      <c r="K7439" s="25" t="s">
        <v>23573</v>
      </c>
      <c r="L7439" s="27" t="s">
        <v>42</v>
      </c>
      <c r="M7439" s="25" t="s">
        <v>43</v>
      </c>
      <c r="N7439" s="27" t="s">
        <v>43</v>
      </c>
      <c r="O7439" s="25" t="s">
        <v>43</v>
      </c>
      <c r="P7439" s="27" t="s">
        <v>43</v>
      </c>
      <c r="Q7439" s="25" t="s">
        <v>44</v>
      </c>
      <c r="R7439" s="28">
        <v>1.29</v>
      </c>
      <c r="S7439" s="29">
        <v>1.65</v>
      </c>
      <c r="T7439" s="29"/>
      <c r="U7439" s="29"/>
      <c r="V7439" s="1">
        <v>1.29</v>
      </c>
      <c r="W7439" s="1" t="s">
        <v>45</v>
      </c>
      <c r="X7439" s="1" t="s">
        <v>45</v>
      </c>
      <c r="Y7439" s="30">
        <f t="shared" si="932"/>
        <v>1.65</v>
      </c>
      <c r="Z7439" s="31">
        <f t="shared" si="933"/>
        <v>-0.21818181818181814</v>
      </c>
      <c r="AA7439" s="32">
        <f t="shared" si="934"/>
        <v>-0.35999999999999988</v>
      </c>
      <c r="AB7439" t="b">
        <f t="shared" si="935"/>
        <v>0</v>
      </c>
      <c r="AC7439" s="2" t="s">
        <v>76</v>
      </c>
      <c r="AD7439" s="2">
        <v>1.24</v>
      </c>
      <c r="AG7439" t="s">
        <v>23574</v>
      </c>
    </row>
    <row r="7440" spans="1:34" ht="16" x14ac:dyDescent="0.4">
      <c r="A7440" s="24" t="s">
        <v>23326</v>
      </c>
      <c r="B7440" s="25" t="s">
        <v>23430</v>
      </c>
      <c r="C7440" t="str">
        <f t="shared" si="928"/>
        <v>48</v>
      </c>
      <c r="D7440" t="str">
        <f>_xlfn.XLOOKUP(C7440,Folha2!A:A,Folha2!B:B)</f>
        <v>BEBIDAS</v>
      </c>
      <c r="E7440" s="26" t="str">
        <f t="shared" si="929"/>
        <v>075</v>
      </c>
      <c r="F7440" s="26" t="str">
        <f t="shared" si="930"/>
        <v>30</v>
      </c>
      <c r="G7440" s="26" t="str">
        <f t="shared" si="931"/>
        <v>01</v>
      </c>
      <c r="H7440" s="27" t="s">
        <v>23575</v>
      </c>
      <c r="I7440" s="25" t="s">
        <v>23569</v>
      </c>
      <c r="J7440" s="27" t="s">
        <v>23542</v>
      </c>
      <c r="K7440" s="25" t="s">
        <v>23576</v>
      </c>
      <c r="L7440" s="27" t="s">
        <v>42</v>
      </c>
      <c r="M7440" s="25" t="s">
        <v>43</v>
      </c>
      <c r="N7440" s="27" t="s">
        <v>43</v>
      </c>
      <c r="O7440" s="25" t="s">
        <v>43</v>
      </c>
      <c r="P7440" s="27" t="s">
        <v>43</v>
      </c>
      <c r="Q7440" s="25" t="s">
        <v>1191</v>
      </c>
      <c r="R7440" s="28">
        <v>1.29</v>
      </c>
      <c r="S7440" s="29">
        <v>1.65</v>
      </c>
      <c r="T7440" s="29"/>
      <c r="U7440" s="29"/>
      <c r="V7440" s="1">
        <v>1.29</v>
      </c>
      <c r="W7440" s="1" t="s">
        <v>45</v>
      </c>
      <c r="X7440" s="1" t="s">
        <v>45</v>
      </c>
      <c r="Y7440" s="30">
        <f t="shared" si="932"/>
        <v>1.65</v>
      </c>
      <c r="Z7440" s="31">
        <f t="shared" si="933"/>
        <v>-0.21818181818181814</v>
      </c>
      <c r="AA7440" s="32">
        <f t="shared" si="934"/>
        <v>-0.35999999999999988</v>
      </c>
      <c r="AB7440" t="b">
        <f t="shared" si="935"/>
        <v>0</v>
      </c>
      <c r="AC7440" s="2" t="s">
        <v>76</v>
      </c>
      <c r="AD7440" s="2">
        <v>1.24</v>
      </c>
      <c r="AG7440" t="s">
        <v>45</v>
      </c>
      <c r="AH7440" t="s">
        <v>45</v>
      </c>
    </row>
    <row r="7441" spans="1:34" ht="16" hidden="1" x14ac:dyDescent="0.4">
      <c r="A7441" s="24" t="s">
        <v>23326</v>
      </c>
      <c r="B7441" s="25" t="s">
        <v>23430</v>
      </c>
      <c r="C7441" t="str">
        <f t="shared" si="928"/>
        <v>48</v>
      </c>
      <c r="D7441" t="str">
        <f>_xlfn.XLOOKUP(C7441,Folha2!A:A,Folha2!B:B)</f>
        <v>BEBIDAS</v>
      </c>
      <c r="E7441" s="26" t="str">
        <f t="shared" si="929"/>
        <v>075</v>
      </c>
      <c r="F7441" s="26" t="str">
        <f t="shared" si="930"/>
        <v>30</v>
      </c>
      <c r="G7441" s="26" t="str">
        <f t="shared" si="931"/>
        <v>01</v>
      </c>
      <c r="H7441" s="27" t="s">
        <v>23577</v>
      </c>
      <c r="I7441" s="25" t="s">
        <v>23578</v>
      </c>
      <c r="J7441" s="27" t="s">
        <v>23542</v>
      </c>
      <c r="K7441" s="25" t="s">
        <v>23579</v>
      </c>
      <c r="L7441" s="27" t="s">
        <v>42</v>
      </c>
      <c r="M7441" s="25" t="s">
        <v>43</v>
      </c>
      <c r="N7441" s="27" t="s">
        <v>43</v>
      </c>
      <c r="O7441" s="25" t="s">
        <v>43</v>
      </c>
      <c r="P7441" s="27" t="s">
        <v>43</v>
      </c>
      <c r="Q7441" s="25" t="s">
        <v>1635</v>
      </c>
      <c r="R7441" s="28">
        <v>1.75</v>
      </c>
      <c r="S7441" s="29">
        <v>1.75</v>
      </c>
      <c r="T7441" s="29"/>
      <c r="U7441" s="29"/>
      <c r="V7441" s="1">
        <v>1.39</v>
      </c>
      <c r="W7441" s="1" t="s">
        <v>45</v>
      </c>
      <c r="X7441" s="1" t="s">
        <v>45</v>
      </c>
      <c r="Y7441" s="30">
        <f t="shared" si="932"/>
        <v>1.75</v>
      </c>
      <c r="Z7441" s="31">
        <f t="shared" si="933"/>
        <v>0</v>
      </c>
      <c r="AA7441" s="32">
        <f t="shared" si="934"/>
        <v>0</v>
      </c>
      <c r="AB7441" t="b">
        <f t="shared" si="935"/>
        <v>1</v>
      </c>
      <c r="AC7441" s="2" t="s">
        <v>76</v>
      </c>
      <c r="AD7441" s="2">
        <v>1.24</v>
      </c>
    </row>
    <row r="7442" spans="1:34" ht="16" hidden="1" x14ac:dyDescent="0.4">
      <c r="A7442" s="24" t="s">
        <v>23326</v>
      </c>
      <c r="B7442" s="25" t="s">
        <v>23430</v>
      </c>
      <c r="C7442" t="str">
        <f t="shared" si="928"/>
        <v>48</v>
      </c>
      <c r="D7442" t="str">
        <f>_xlfn.XLOOKUP(C7442,Folha2!A:A,Folha2!B:B)</f>
        <v>BEBIDAS</v>
      </c>
      <c r="E7442" s="26" t="str">
        <f t="shared" si="929"/>
        <v>075</v>
      </c>
      <c r="F7442" s="26" t="str">
        <f t="shared" si="930"/>
        <v>30</v>
      </c>
      <c r="G7442" s="26" t="str">
        <f t="shared" si="931"/>
        <v>01</v>
      </c>
      <c r="H7442" s="27" t="s">
        <v>23580</v>
      </c>
      <c r="I7442" s="25" t="s">
        <v>23581</v>
      </c>
      <c r="J7442" s="27" t="s">
        <v>23542</v>
      </c>
      <c r="K7442" s="25" t="s">
        <v>23582</v>
      </c>
      <c r="L7442" s="27" t="s">
        <v>42</v>
      </c>
      <c r="M7442" s="25" t="s">
        <v>43</v>
      </c>
      <c r="N7442" s="27" t="s">
        <v>43</v>
      </c>
      <c r="O7442" s="25" t="s">
        <v>43</v>
      </c>
      <c r="P7442" s="27" t="s">
        <v>43</v>
      </c>
      <c r="Q7442" s="25" t="s">
        <v>1635</v>
      </c>
      <c r="R7442" s="28">
        <v>1.75</v>
      </c>
      <c r="S7442" s="29">
        <v>1.75</v>
      </c>
      <c r="T7442" s="29">
        <v>1.75</v>
      </c>
      <c r="U7442" s="29">
        <v>1.75</v>
      </c>
      <c r="V7442" s="1">
        <v>1.29</v>
      </c>
      <c r="W7442" s="1">
        <v>1.29</v>
      </c>
      <c r="X7442" s="1">
        <v>1.39</v>
      </c>
      <c r="Y7442" s="30">
        <f t="shared" si="932"/>
        <v>1.75</v>
      </c>
      <c r="Z7442" s="31">
        <f t="shared" si="933"/>
        <v>0</v>
      </c>
      <c r="AA7442" s="32">
        <f t="shared" si="934"/>
        <v>0</v>
      </c>
      <c r="AB7442" t="b">
        <f t="shared" si="935"/>
        <v>1</v>
      </c>
      <c r="AC7442" s="2" t="s">
        <v>76</v>
      </c>
      <c r="AD7442" s="2">
        <v>1.24</v>
      </c>
    </row>
    <row r="7443" spans="1:34" ht="16" x14ac:dyDescent="0.4">
      <c r="A7443" s="24" t="s">
        <v>23326</v>
      </c>
      <c r="B7443" s="25" t="s">
        <v>23430</v>
      </c>
      <c r="C7443" t="str">
        <f t="shared" si="928"/>
        <v>48</v>
      </c>
      <c r="D7443" t="str">
        <f>_xlfn.XLOOKUP(C7443,Folha2!A:A,Folha2!B:B)</f>
        <v>BEBIDAS</v>
      </c>
      <c r="E7443" s="26" t="str">
        <f t="shared" si="929"/>
        <v>075</v>
      </c>
      <c r="F7443" s="26" t="str">
        <f t="shared" si="930"/>
        <v>30</v>
      </c>
      <c r="G7443" s="26" t="str">
        <f t="shared" si="931"/>
        <v>01</v>
      </c>
      <c r="H7443" s="27" t="s">
        <v>23583</v>
      </c>
      <c r="I7443" s="25" t="s">
        <v>23500</v>
      </c>
      <c r="J7443" s="27" t="s">
        <v>23542</v>
      </c>
      <c r="K7443" s="25" t="s">
        <v>23584</v>
      </c>
      <c r="L7443" s="27" t="s">
        <v>42</v>
      </c>
      <c r="M7443" s="25" t="s">
        <v>52</v>
      </c>
      <c r="N7443" s="27" t="s">
        <v>43</v>
      </c>
      <c r="O7443" s="25" t="s">
        <v>43</v>
      </c>
      <c r="P7443" s="27" t="s">
        <v>52</v>
      </c>
      <c r="Q7443" s="25" t="s">
        <v>397</v>
      </c>
      <c r="R7443" s="28">
        <v>1.75</v>
      </c>
      <c r="S7443" s="29">
        <v>1.75</v>
      </c>
      <c r="T7443" s="29">
        <v>1.29</v>
      </c>
      <c r="U7443" s="29"/>
      <c r="V7443" s="1">
        <v>1.29</v>
      </c>
      <c r="W7443" s="1" t="s">
        <v>45</v>
      </c>
      <c r="X7443" s="1" t="s">
        <v>45</v>
      </c>
      <c r="Y7443" s="30">
        <f t="shared" si="932"/>
        <v>1.29</v>
      </c>
      <c r="Z7443" s="31">
        <f t="shared" si="933"/>
        <v>0.35658914728682167</v>
      </c>
      <c r="AA7443" s="32">
        <f t="shared" si="934"/>
        <v>0.45999999999999996</v>
      </c>
      <c r="AB7443" t="b">
        <f t="shared" si="935"/>
        <v>0</v>
      </c>
      <c r="AC7443" s="2" t="s">
        <v>76</v>
      </c>
      <c r="AD7443" s="2">
        <v>1.24</v>
      </c>
    </row>
    <row r="7444" spans="1:34" ht="16" hidden="1" x14ac:dyDescent="0.4">
      <c r="A7444" s="24" t="s">
        <v>23326</v>
      </c>
      <c r="B7444" s="25" t="s">
        <v>23430</v>
      </c>
      <c r="C7444" t="str">
        <f t="shared" si="928"/>
        <v>48</v>
      </c>
      <c r="D7444" t="str">
        <f>_xlfn.XLOOKUP(C7444,Folha2!A:A,Folha2!B:B)</f>
        <v>BEBIDAS</v>
      </c>
      <c r="E7444" s="26" t="str">
        <f t="shared" si="929"/>
        <v>075</v>
      </c>
      <c r="F7444" s="26" t="str">
        <f t="shared" si="930"/>
        <v>30</v>
      </c>
      <c r="G7444" s="26" t="str">
        <f t="shared" si="931"/>
        <v>01</v>
      </c>
      <c r="H7444" s="27" t="s">
        <v>23585</v>
      </c>
      <c r="I7444" s="25" t="s">
        <v>23466</v>
      </c>
      <c r="J7444" s="27" t="s">
        <v>23542</v>
      </c>
      <c r="K7444" s="25" t="s">
        <v>23586</v>
      </c>
      <c r="L7444" s="27" t="s">
        <v>42</v>
      </c>
      <c r="M7444" s="25" t="s">
        <v>52</v>
      </c>
      <c r="N7444" s="27" t="s">
        <v>43</v>
      </c>
      <c r="O7444" s="25" t="s">
        <v>43</v>
      </c>
      <c r="P7444" s="27" t="s">
        <v>52</v>
      </c>
      <c r="Q7444" s="25" t="s">
        <v>397</v>
      </c>
      <c r="R7444" s="28">
        <v>1.75</v>
      </c>
      <c r="S7444" s="29">
        <v>1.75</v>
      </c>
      <c r="T7444" s="29"/>
      <c r="U7444" s="29"/>
      <c r="V7444" s="1">
        <v>1.29</v>
      </c>
      <c r="W7444" s="1" t="s">
        <v>45</v>
      </c>
      <c r="X7444" s="1" t="s">
        <v>45</v>
      </c>
      <c r="Y7444" s="30">
        <f t="shared" si="932"/>
        <v>1.75</v>
      </c>
      <c r="Z7444" s="31">
        <f t="shared" si="933"/>
        <v>0</v>
      </c>
      <c r="AA7444" s="32">
        <f t="shared" si="934"/>
        <v>0</v>
      </c>
      <c r="AB7444" t="b">
        <f t="shared" si="935"/>
        <v>1</v>
      </c>
      <c r="AC7444" s="2" t="s">
        <v>76</v>
      </c>
      <c r="AD7444" s="2">
        <v>1.24</v>
      </c>
      <c r="AG7444" t="s">
        <v>23444</v>
      </c>
    </row>
    <row r="7445" spans="1:34" ht="16" hidden="1" x14ac:dyDescent="0.4">
      <c r="A7445" s="24" t="s">
        <v>23326</v>
      </c>
      <c r="B7445" s="25" t="s">
        <v>23430</v>
      </c>
      <c r="C7445" t="str">
        <f t="shared" si="928"/>
        <v>48</v>
      </c>
      <c r="D7445" t="str">
        <f>_xlfn.XLOOKUP(C7445,Folha2!A:A,Folha2!B:B)</f>
        <v>BEBIDAS</v>
      </c>
      <c r="E7445" s="26" t="str">
        <f t="shared" si="929"/>
        <v>075</v>
      </c>
      <c r="F7445" s="26" t="str">
        <f t="shared" si="930"/>
        <v>30</v>
      </c>
      <c r="G7445" s="26" t="str">
        <f t="shared" si="931"/>
        <v>01</v>
      </c>
      <c r="H7445" s="27" t="s">
        <v>23587</v>
      </c>
      <c r="I7445" s="25" t="s">
        <v>23588</v>
      </c>
      <c r="J7445" s="27" t="s">
        <v>23542</v>
      </c>
      <c r="K7445" s="25" t="s">
        <v>23589</v>
      </c>
      <c r="L7445" s="27" t="s">
        <v>42</v>
      </c>
      <c r="M7445" s="25" t="s">
        <v>43</v>
      </c>
      <c r="N7445" s="27" t="s">
        <v>43</v>
      </c>
      <c r="O7445" s="25" t="s">
        <v>43</v>
      </c>
      <c r="P7445" s="27" t="s">
        <v>43</v>
      </c>
      <c r="Q7445" s="25" t="s">
        <v>44</v>
      </c>
      <c r="R7445" s="28">
        <v>1.75</v>
      </c>
      <c r="S7445" s="29">
        <v>1.75</v>
      </c>
      <c r="T7445" s="29"/>
      <c r="U7445" s="29">
        <v>1.75</v>
      </c>
      <c r="V7445" s="1">
        <v>1.29</v>
      </c>
      <c r="W7445" s="1" t="s">
        <v>45</v>
      </c>
      <c r="X7445" s="1">
        <v>1.29</v>
      </c>
      <c r="Y7445" s="30">
        <f t="shared" si="932"/>
        <v>1.75</v>
      </c>
      <c r="Z7445" s="31">
        <f t="shared" si="933"/>
        <v>0</v>
      </c>
      <c r="AA7445" s="32">
        <f t="shared" si="934"/>
        <v>0</v>
      </c>
      <c r="AB7445" t="b">
        <f t="shared" si="935"/>
        <v>1</v>
      </c>
      <c r="AC7445" s="2" t="s">
        <v>76</v>
      </c>
      <c r="AD7445" s="2">
        <v>1.24</v>
      </c>
    </row>
    <row r="7446" spans="1:34" ht="16" hidden="1" x14ac:dyDescent="0.4">
      <c r="A7446" s="24" t="s">
        <v>23326</v>
      </c>
      <c r="B7446" s="25" t="s">
        <v>23430</v>
      </c>
      <c r="C7446" t="str">
        <f t="shared" si="928"/>
        <v>48</v>
      </c>
      <c r="D7446" t="str">
        <f>_xlfn.XLOOKUP(C7446,Folha2!A:A,Folha2!B:B)</f>
        <v>BEBIDAS</v>
      </c>
      <c r="E7446" s="26" t="str">
        <f t="shared" si="929"/>
        <v>075</v>
      </c>
      <c r="F7446" s="26" t="str">
        <f t="shared" si="930"/>
        <v>30</v>
      </c>
      <c r="G7446" s="26" t="str">
        <f t="shared" si="931"/>
        <v>01</v>
      </c>
      <c r="H7446" s="27" t="s">
        <v>23590</v>
      </c>
      <c r="I7446" s="25" t="s">
        <v>23581</v>
      </c>
      <c r="J7446" s="27" t="s">
        <v>23542</v>
      </c>
      <c r="K7446" s="25" t="s">
        <v>23591</v>
      </c>
      <c r="L7446" s="27" t="s">
        <v>42</v>
      </c>
      <c r="M7446" s="25" t="s">
        <v>43</v>
      </c>
      <c r="N7446" s="27" t="s">
        <v>43</v>
      </c>
      <c r="O7446" s="25" t="s">
        <v>43</v>
      </c>
      <c r="P7446" s="27" t="s">
        <v>43</v>
      </c>
      <c r="Q7446" s="25" t="s">
        <v>44</v>
      </c>
      <c r="R7446" s="28">
        <v>1.75</v>
      </c>
      <c r="S7446" s="29">
        <v>1.75</v>
      </c>
      <c r="T7446" s="29"/>
      <c r="U7446" s="29"/>
      <c r="V7446" s="1">
        <v>1.29</v>
      </c>
      <c r="W7446" s="1" t="s">
        <v>45</v>
      </c>
      <c r="X7446" s="1" t="s">
        <v>45</v>
      </c>
      <c r="Y7446" s="30">
        <f t="shared" si="932"/>
        <v>1.75</v>
      </c>
      <c r="Z7446" s="31">
        <f t="shared" si="933"/>
        <v>0</v>
      </c>
      <c r="AA7446" s="32">
        <f t="shared" si="934"/>
        <v>0</v>
      </c>
      <c r="AB7446" t="b">
        <f t="shared" si="935"/>
        <v>1</v>
      </c>
      <c r="AC7446" s="2" t="s">
        <v>76</v>
      </c>
      <c r="AD7446" s="2">
        <v>1.24</v>
      </c>
    </row>
    <row r="7447" spans="1:34" ht="16" hidden="1" x14ac:dyDescent="0.4">
      <c r="A7447" s="24" t="s">
        <v>23326</v>
      </c>
      <c r="B7447" s="25" t="s">
        <v>23430</v>
      </c>
      <c r="C7447" t="str">
        <f t="shared" si="928"/>
        <v>48</v>
      </c>
      <c r="D7447" t="str">
        <f>_xlfn.XLOOKUP(C7447,Folha2!A:A,Folha2!B:B)</f>
        <v>BEBIDAS</v>
      </c>
      <c r="E7447" s="26" t="str">
        <f t="shared" si="929"/>
        <v>075</v>
      </c>
      <c r="F7447" s="26" t="str">
        <f t="shared" si="930"/>
        <v>30</v>
      </c>
      <c r="G7447" s="26" t="str">
        <f t="shared" si="931"/>
        <v>01</v>
      </c>
      <c r="H7447" s="27" t="s">
        <v>23592</v>
      </c>
      <c r="I7447" s="25" t="s">
        <v>23500</v>
      </c>
      <c r="J7447" s="27" t="s">
        <v>23542</v>
      </c>
      <c r="K7447" s="25" t="s">
        <v>23593</v>
      </c>
      <c r="L7447" s="27" t="s">
        <v>42</v>
      </c>
      <c r="M7447" s="25" t="s">
        <v>52</v>
      </c>
      <c r="N7447" s="27" t="s">
        <v>43</v>
      </c>
      <c r="O7447" s="25" t="s">
        <v>43</v>
      </c>
      <c r="P7447" s="27" t="s">
        <v>52</v>
      </c>
      <c r="Q7447" s="25" t="s">
        <v>44</v>
      </c>
      <c r="R7447" s="28">
        <v>1.75</v>
      </c>
      <c r="S7447" s="29">
        <v>1.75</v>
      </c>
      <c r="T7447" s="29"/>
      <c r="U7447" s="29"/>
      <c r="V7447" s="1">
        <v>1.29</v>
      </c>
      <c r="W7447" s="1" t="s">
        <v>45</v>
      </c>
      <c r="X7447" s="1" t="s">
        <v>45</v>
      </c>
      <c r="Y7447" s="30">
        <f t="shared" si="932"/>
        <v>1.75</v>
      </c>
      <c r="Z7447" s="31">
        <f t="shared" si="933"/>
        <v>0</v>
      </c>
      <c r="AA7447" s="32">
        <f t="shared" si="934"/>
        <v>0</v>
      </c>
      <c r="AB7447" t="b">
        <f t="shared" si="935"/>
        <v>1</v>
      </c>
      <c r="AC7447" s="2" t="s">
        <v>76</v>
      </c>
      <c r="AD7447" s="2">
        <v>1.24</v>
      </c>
    </row>
    <row r="7448" spans="1:34" ht="16" hidden="1" x14ac:dyDescent="0.4">
      <c r="A7448" s="24" t="s">
        <v>23326</v>
      </c>
      <c r="B7448" s="25" t="s">
        <v>23430</v>
      </c>
      <c r="C7448" t="str">
        <f t="shared" si="928"/>
        <v>48</v>
      </c>
      <c r="D7448" t="str">
        <f>_xlfn.XLOOKUP(C7448,Folha2!A:A,Folha2!B:B)</f>
        <v>BEBIDAS</v>
      </c>
      <c r="E7448" s="26" t="str">
        <f t="shared" si="929"/>
        <v>075</v>
      </c>
      <c r="F7448" s="26" t="str">
        <f t="shared" si="930"/>
        <v>30</v>
      </c>
      <c r="G7448" s="26" t="str">
        <f t="shared" si="931"/>
        <v>01</v>
      </c>
      <c r="H7448" s="27" t="s">
        <v>23594</v>
      </c>
      <c r="I7448" s="25" t="s">
        <v>23466</v>
      </c>
      <c r="J7448" s="27" t="s">
        <v>23542</v>
      </c>
      <c r="K7448" s="25" t="s">
        <v>23595</v>
      </c>
      <c r="L7448" s="27" t="s">
        <v>42</v>
      </c>
      <c r="M7448" s="25" t="s">
        <v>52</v>
      </c>
      <c r="N7448" s="27" t="s">
        <v>43</v>
      </c>
      <c r="O7448" s="25" t="s">
        <v>43</v>
      </c>
      <c r="P7448" s="27" t="s">
        <v>52</v>
      </c>
      <c r="Q7448" s="25" t="s">
        <v>44</v>
      </c>
      <c r="R7448" s="28">
        <v>1.75</v>
      </c>
      <c r="S7448" s="29">
        <v>1.75</v>
      </c>
      <c r="T7448" s="29">
        <v>1.75</v>
      </c>
      <c r="U7448" s="29"/>
      <c r="V7448" s="1">
        <v>1.29</v>
      </c>
      <c r="W7448" s="1">
        <v>1.29</v>
      </c>
      <c r="X7448" s="1" t="s">
        <v>45</v>
      </c>
      <c r="Y7448" s="30">
        <f t="shared" si="932"/>
        <v>1.75</v>
      </c>
      <c r="Z7448" s="31">
        <f t="shared" si="933"/>
        <v>0</v>
      </c>
      <c r="AA7448" s="32">
        <f t="shared" si="934"/>
        <v>0</v>
      </c>
      <c r="AB7448" t="b">
        <f t="shared" si="935"/>
        <v>1</v>
      </c>
      <c r="AC7448" s="2" t="s">
        <v>76</v>
      </c>
      <c r="AD7448" s="2">
        <v>1.24</v>
      </c>
    </row>
    <row r="7449" spans="1:34" ht="16" x14ac:dyDescent="0.4">
      <c r="A7449" s="24" t="s">
        <v>23326</v>
      </c>
      <c r="B7449" s="25" t="s">
        <v>23430</v>
      </c>
      <c r="C7449" t="str">
        <f t="shared" si="928"/>
        <v>48</v>
      </c>
      <c r="D7449" t="str">
        <f>_xlfn.XLOOKUP(C7449,Folha2!A:A,Folha2!B:B)</f>
        <v>BEBIDAS</v>
      </c>
      <c r="E7449" s="26" t="str">
        <f t="shared" si="929"/>
        <v>075</v>
      </c>
      <c r="F7449" s="26" t="str">
        <f t="shared" si="930"/>
        <v>30</v>
      </c>
      <c r="G7449" s="26" t="str">
        <f t="shared" si="931"/>
        <v>01</v>
      </c>
      <c r="H7449" s="27" t="s">
        <v>23596</v>
      </c>
      <c r="I7449" s="25" t="s">
        <v>23597</v>
      </c>
      <c r="J7449" s="27" t="s">
        <v>23542</v>
      </c>
      <c r="K7449" s="25" t="s">
        <v>23598</v>
      </c>
      <c r="L7449" s="27" t="s">
        <v>42</v>
      </c>
      <c r="M7449" s="25" t="s">
        <v>52</v>
      </c>
      <c r="N7449" s="27" t="s">
        <v>43</v>
      </c>
      <c r="O7449" s="25" t="s">
        <v>43</v>
      </c>
      <c r="P7449" s="27" t="s">
        <v>52</v>
      </c>
      <c r="Q7449" s="25" t="s">
        <v>397</v>
      </c>
      <c r="R7449" s="28">
        <v>2.89</v>
      </c>
      <c r="S7449" s="29">
        <v>4.05</v>
      </c>
      <c r="T7449" s="29"/>
      <c r="U7449" s="29"/>
      <c r="V7449" s="1">
        <v>2.89</v>
      </c>
      <c r="W7449" s="1" t="s">
        <v>45</v>
      </c>
      <c r="X7449" s="1" t="s">
        <v>45</v>
      </c>
      <c r="Y7449" s="30">
        <f t="shared" si="932"/>
        <v>4.05</v>
      </c>
      <c r="Z7449" s="31">
        <f t="shared" si="933"/>
        <v>-0.28641975308641965</v>
      </c>
      <c r="AA7449" s="32">
        <f t="shared" si="934"/>
        <v>-1.1599999999999997</v>
      </c>
      <c r="AB7449" t="b">
        <f t="shared" si="935"/>
        <v>0</v>
      </c>
      <c r="AC7449" s="2" t="s">
        <v>70</v>
      </c>
      <c r="AD7449" s="2">
        <v>2.89</v>
      </c>
      <c r="AG7449" t="s">
        <v>23560</v>
      </c>
    </row>
    <row r="7450" spans="1:34" ht="16" x14ac:dyDescent="0.4">
      <c r="A7450" s="24" t="s">
        <v>23326</v>
      </c>
      <c r="B7450" s="25" t="s">
        <v>23430</v>
      </c>
      <c r="C7450" t="str">
        <f t="shared" si="928"/>
        <v>48</v>
      </c>
      <c r="D7450" t="str">
        <f>_xlfn.XLOOKUP(C7450,Folha2!A:A,Folha2!B:B)</f>
        <v>BEBIDAS</v>
      </c>
      <c r="E7450" s="26" t="str">
        <f t="shared" si="929"/>
        <v>075</v>
      </c>
      <c r="F7450" s="26" t="str">
        <f t="shared" si="930"/>
        <v>30</v>
      </c>
      <c r="G7450" s="26" t="str">
        <f t="shared" si="931"/>
        <v>01</v>
      </c>
      <c r="H7450" s="27" t="s">
        <v>23599</v>
      </c>
      <c r="I7450" s="25" t="s">
        <v>23600</v>
      </c>
      <c r="J7450" s="27" t="s">
        <v>23542</v>
      </c>
      <c r="K7450" s="25" t="s">
        <v>23601</v>
      </c>
      <c r="L7450" s="27" t="s">
        <v>42</v>
      </c>
      <c r="M7450" s="25" t="s">
        <v>52</v>
      </c>
      <c r="N7450" s="27" t="s">
        <v>43</v>
      </c>
      <c r="O7450" s="25" t="s">
        <v>43</v>
      </c>
      <c r="P7450" s="27" t="s">
        <v>52</v>
      </c>
      <c r="Q7450" s="25" t="s">
        <v>44</v>
      </c>
      <c r="R7450" s="28">
        <v>2.89</v>
      </c>
      <c r="S7450" s="29">
        <v>4.05</v>
      </c>
      <c r="T7450" s="29">
        <v>4.05</v>
      </c>
      <c r="U7450" s="29"/>
      <c r="V7450" s="1">
        <v>2.89</v>
      </c>
      <c r="W7450" s="1">
        <v>2.89</v>
      </c>
      <c r="X7450" s="1" t="s">
        <v>45</v>
      </c>
      <c r="Y7450" s="30">
        <f t="shared" si="932"/>
        <v>4.05</v>
      </c>
      <c r="Z7450" s="31">
        <f t="shared" si="933"/>
        <v>-0.28641975308641965</v>
      </c>
      <c r="AA7450" s="32">
        <f t="shared" si="934"/>
        <v>-1.1599999999999997</v>
      </c>
      <c r="AB7450" t="b">
        <f t="shared" si="935"/>
        <v>0</v>
      </c>
      <c r="AC7450" s="2" t="s">
        <v>70</v>
      </c>
      <c r="AD7450" s="2">
        <v>2.89</v>
      </c>
      <c r="AG7450" t="s">
        <v>23560</v>
      </c>
    </row>
    <row r="7451" spans="1:34" ht="16" x14ac:dyDescent="0.4">
      <c r="A7451" s="24" t="s">
        <v>23326</v>
      </c>
      <c r="B7451" s="25" t="s">
        <v>23430</v>
      </c>
      <c r="C7451" t="str">
        <f t="shared" si="928"/>
        <v>48</v>
      </c>
      <c r="D7451" t="str">
        <f>_xlfn.XLOOKUP(C7451,Folha2!A:A,Folha2!B:B)</f>
        <v>BEBIDAS</v>
      </c>
      <c r="E7451" s="26" t="str">
        <f t="shared" si="929"/>
        <v>075</v>
      </c>
      <c r="F7451" s="26" t="str">
        <f t="shared" si="930"/>
        <v>30</v>
      </c>
      <c r="G7451" s="26" t="str">
        <f t="shared" si="931"/>
        <v>01</v>
      </c>
      <c r="H7451" s="27" t="s">
        <v>23602</v>
      </c>
      <c r="I7451" s="25" t="s">
        <v>23597</v>
      </c>
      <c r="J7451" s="27" t="s">
        <v>23542</v>
      </c>
      <c r="K7451" s="25" t="s">
        <v>23603</v>
      </c>
      <c r="L7451" s="27" t="s">
        <v>42</v>
      </c>
      <c r="M7451" s="25" t="s">
        <v>52</v>
      </c>
      <c r="N7451" s="27" t="s">
        <v>43</v>
      </c>
      <c r="O7451" s="25" t="s">
        <v>43</v>
      </c>
      <c r="P7451" s="27" t="s">
        <v>52</v>
      </c>
      <c r="Q7451" s="25" t="s">
        <v>44</v>
      </c>
      <c r="R7451" s="28">
        <v>2.89</v>
      </c>
      <c r="S7451" s="29"/>
      <c r="T7451" s="29">
        <v>4.05</v>
      </c>
      <c r="U7451" s="29"/>
      <c r="V7451" s="1" t="s">
        <v>45</v>
      </c>
      <c r="W7451" s="1" t="s">
        <v>45</v>
      </c>
      <c r="X7451" s="1" t="s">
        <v>45</v>
      </c>
      <c r="Y7451" s="30">
        <f t="shared" si="932"/>
        <v>4.05</v>
      </c>
      <c r="Z7451" s="31">
        <f t="shared" si="933"/>
        <v>-0.28641975308641965</v>
      </c>
      <c r="AA7451" s="32">
        <f t="shared" si="934"/>
        <v>-1.1599999999999997</v>
      </c>
      <c r="AB7451" t="b">
        <f t="shared" si="935"/>
        <v>0</v>
      </c>
      <c r="AC7451" s="2" t="s">
        <v>70</v>
      </c>
      <c r="AD7451" s="2">
        <v>2.89</v>
      </c>
      <c r="AG7451" t="s">
        <v>45</v>
      </c>
      <c r="AH7451" t="s">
        <v>45</v>
      </c>
    </row>
    <row r="7452" spans="1:34" ht="16" x14ac:dyDescent="0.4">
      <c r="A7452" s="24" t="s">
        <v>23326</v>
      </c>
      <c r="B7452" s="25" t="s">
        <v>23430</v>
      </c>
      <c r="C7452" t="str">
        <f t="shared" si="928"/>
        <v>48</v>
      </c>
      <c r="D7452" t="str">
        <f>_xlfn.XLOOKUP(C7452,Folha2!A:A,Folha2!B:B)</f>
        <v>BEBIDAS</v>
      </c>
      <c r="E7452" s="26" t="str">
        <f t="shared" si="929"/>
        <v>075</v>
      </c>
      <c r="F7452" s="26" t="str">
        <f t="shared" si="930"/>
        <v>30</v>
      </c>
      <c r="G7452" s="26" t="str">
        <f t="shared" si="931"/>
        <v>01</v>
      </c>
      <c r="H7452" s="27" t="s">
        <v>23604</v>
      </c>
      <c r="I7452" s="25" t="s">
        <v>23605</v>
      </c>
      <c r="J7452" s="27" t="s">
        <v>23542</v>
      </c>
      <c r="K7452" s="25" t="s">
        <v>23606</v>
      </c>
      <c r="L7452" s="27" t="s">
        <v>42</v>
      </c>
      <c r="M7452" s="25" t="s">
        <v>43</v>
      </c>
      <c r="N7452" s="27" t="s">
        <v>43</v>
      </c>
      <c r="O7452" s="25" t="s">
        <v>43</v>
      </c>
      <c r="P7452" s="27" t="s">
        <v>43</v>
      </c>
      <c r="Q7452" s="25" t="s">
        <v>44</v>
      </c>
      <c r="R7452" s="28">
        <v>3.99</v>
      </c>
      <c r="S7452" s="29">
        <v>4.79</v>
      </c>
      <c r="T7452" s="29"/>
      <c r="U7452" s="29"/>
      <c r="V7452" s="1">
        <v>3.99</v>
      </c>
      <c r="W7452" s="1" t="s">
        <v>45</v>
      </c>
      <c r="X7452" s="1" t="s">
        <v>45</v>
      </c>
      <c r="Y7452" s="30">
        <f t="shared" si="932"/>
        <v>4.79</v>
      </c>
      <c r="Z7452" s="31">
        <f t="shared" si="933"/>
        <v>-0.16701461377870563</v>
      </c>
      <c r="AA7452" s="32">
        <f t="shared" si="934"/>
        <v>-0.79999999999999982</v>
      </c>
      <c r="AB7452" t="b">
        <f t="shared" si="935"/>
        <v>0</v>
      </c>
      <c r="AC7452" s="2" t="s">
        <v>536</v>
      </c>
      <c r="AD7452" s="2">
        <v>3.99</v>
      </c>
    </row>
    <row r="7453" spans="1:34" ht="16" hidden="1" x14ac:dyDescent="0.4">
      <c r="A7453" s="24" t="s">
        <v>23326</v>
      </c>
      <c r="B7453" s="25" t="s">
        <v>23430</v>
      </c>
      <c r="C7453" t="str">
        <f t="shared" si="928"/>
        <v>48</v>
      </c>
      <c r="D7453" t="str">
        <f>_xlfn.XLOOKUP(C7453,Folha2!A:A,Folha2!B:B)</f>
        <v>BEBIDAS</v>
      </c>
      <c r="E7453" s="26" t="str">
        <f t="shared" si="929"/>
        <v>075</v>
      </c>
      <c r="F7453" s="26" t="str">
        <f t="shared" si="930"/>
        <v>30</v>
      </c>
      <c r="G7453" s="26" t="str">
        <f t="shared" si="931"/>
        <v>01</v>
      </c>
      <c r="H7453" s="27" t="s">
        <v>23607</v>
      </c>
      <c r="I7453" s="25" t="s">
        <v>23608</v>
      </c>
      <c r="J7453" s="27" t="s">
        <v>23542</v>
      </c>
      <c r="K7453" s="25" t="s">
        <v>23609</v>
      </c>
      <c r="L7453" s="27" t="s">
        <v>42</v>
      </c>
      <c r="M7453" s="25" t="s">
        <v>43</v>
      </c>
      <c r="N7453" s="27" t="s">
        <v>43</v>
      </c>
      <c r="O7453" s="25" t="s">
        <v>43</v>
      </c>
      <c r="P7453" s="27" t="s">
        <v>43</v>
      </c>
      <c r="Q7453" s="25" t="s">
        <v>397</v>
      </c>
      <c r="R7453" s="28">
        <v>4.79</v>
      </c>
      <c r="S7453" s="29">
        <v>4.79</v>
      </c>
      <c r="T7453" s="29"/>
      <c r="U7453" s="29">
        <v>4.99</v>
      </c>
      <c r="V7453" s="1">
        <v>3.99</v>
      </c>
      <c r="W7453" s="1" t="s">
        <v>45</v>
      </c>
      <c r="X7453" s="1" t="s">
        <v>45</v>
      </c>
      <c r="Y7453" s="30">
        <f t="shared" si="932"/>
        <v>4.79</v>
      </c>
      <c r="Z7453" s="31">
        <f t="shared" si="933"/>
        <v>0</v>
      </c>
      <c r="AA7453" s="32">
        <f t="shared" si="934"/>
        <v>0</v>
      </c>
      <c r="AB7453" t="b">
        <f t="shared" si="935"/>
        <v>1</v>
      </c>
      <c r="AC7453" s="2" t="s">
        <v>45</v>
      </c>
      <c r="AD7453" s="2" t="s">
        <v>45</v>
      </c>
    </row>
    <row r="7454" spans="1:34" ht="16" hidden="1" x14ac:dyDescent="0.4">
      <c r="A7454" s="24" t="s">
        <v>23326</v>
      </c>
      <c r="B7454" s="25" t="s">
        <v>23430</v>
      </c>
      <c r="C7454" t="str">
        <f t="shared" si="928"/>
        <v>48</v>
      </c>
      <c r="D7454" t="str">
        <f>_xlfn.XLOOKUP(C7454,Folha2!A:A,Folha2!B:B)</f>
        <v>BEBIDAS</v>
      </c>
      <c r="E7454" s="26" t="str">
        <f t="shared" si="929"/>
        <v>075</v>
      </c>
      <c r="F7454" s="26" t="str">
        <f t="shared" si="930"/>
        <v>30</v>
      </c>
      <c r="G7454" s="26" t="str">
        <f t="shared" si="931"/>
        <v>01</v>
      </c>
      <c r="H7454" s="27" t="s">
        <v>23610</v>
      </c>
      <c r="I7454" s="25" t="s">
        <v>23611</v>
      </c>
      <c r="J7454" s="27" t="s">
        <v>23542</v>
      </c>
      <c r="K7454" s="25" t="s">
        <v>23612</v>
      </c>
      <c r="L7454" s="27" t="s">
        <v>42</v>
      </c>
      <c r="M7454" s="25" t="s">
        <v>43</v>
      </c>
      <c r="N7454" s="27" t="s">
        <v>43</v>
      </c>
      <c r="O7454" s="25" t="s">
        <v>43</v>
      </c>
      <c r="P7454" s="27" t="s">
        <v>43</v>
      </c>
      <c r="Q7454" s="25" t="s">
        <v>44</v>
      </c>
      <c r="R7454" s="28">
        <v>4.79</v>
      </c>
      <c r="S7454" s="29">
        <v>4.79</v>
      </c>
      <c r="T7454" s="29"/>
      <c r="U7454" s="29"/>
      <c r="V7454" s="1" t="s">
        <v>45</v>
      </c>
      <c r="W7454" s="1" t="s">
        <v>45</v>
      </c>
      <c r="X7454" s="1" t="s">
        <v>45</v>
      </c>
      <c r="Y7454" s="30">
        <f t="shared" si="932"/>
        <v>4.79</v>
      </c>
      <c r="Z7454" s="31">
        <f t="shared" si="933"/>
        <v>0</v>
      </c>
      <c r="AA7454" s="32">
        <f t="shared" si="934"/>
        <v>0</v>
      </c>
      <c r="AB7454" t="b">
        <f t="shared" si="935"/>
        <v>1</v>
      </c>
      <c r="AC7454" s="2" t="s">
        <v>45</v>
      </c>
      <c r="AD7454" s="2" t="s">
        <v>45</v>
      </c>
    </row>
    <row r="7455" spans="1:34" ht="16" hidden="1" x14ac:dyDescent="0.4">
      <c r="A7455" s="24" t="s">
        <v>23326</v>
      </c>
      <c r="B7455" s="25" t="s">
        <v>23430</v>
      </c>
      <c r="C7455" t="str">
        <f t="shared" si="928"/>
        <v>48</v>
      </c>
      <c r="D7455" t="str">
        <f>_xlfn.XLOOKUP(C7455,Folha2!A:A,Folha2!B:B)</f>
        <v>BEBIDAS</v>
      </c>
      <c r="E7455" s="26" t="str">
        <f t="shared" si="929"/>
        <v>075</v>
      </c>
      <c r="F7455" s="26" t="str">
        <f t="shared" si="930"/>
        <v>30</v>
      </c>
      <c r="G7455" s="26" t="str">
        <f t="shared" si="931"/>
        <v>01</v>
      </c>
      <c r="H7455" s="27" t="s">
        <v>23613</v>
      </c>
      <c r="I7455" s="25" t="s">
        <v>23608</v>
      </c>
      <c r="J7455" s="27" t="s">
        <v>23542</v>
      </c>
      <c r="K7455" s="25" t="s">
        <v>23614</v>
      </c>
      <c r="L7455" s="27" t="s">
        <v>42</v>
      </c>
      <c r="M7455" s="25" t="s">
        <v>43</v>
      </c>
      <c r="N7455" s="27" t="s">
        <v>43</v>
      </c>
      <c r="O7455" s="25" t="s">
        <v>43</v>
      </c>
      <c r="P7455" s="27" t="s">
        <v>43</v>
      </c>
      <c r="Q7455" s="25" t="s">
        <v>44</v>
      </c>
      <c r="R7455" s="28">
        <v>4.79</v>
      </c>
      <c r="S7455" s="29">
        <v>4.79</v>
      </c>
      <c r="T7455" s="29"/>
      <c r="U7455" s="29"/>
      <c r="V7455" s="1">
        <v>3.99</v>
      </c>
      <c r="W7455" s="1" t="s">
        <v>45</v>
      </c>
      <c r="X7455" s="1" t="s">
        <v>45</v>
      </c>
      <c r="Y7455" s="30">
        <f t="shared" si="932"/>
        <v>4.79</v>
      </c>
      <c r="Z7455" s="31">
        <f t="shared" si="933"/>
        <v>0</v>
      </c>
      <c r="AA7455" s="32">
        <f t="shared" si="934"/>
        <v>0</v>
      </c>
      <c r="AB7455" t="b">
        <f t="shared" si="935"/>
        <v>1</v>
      </c>
      <c r="AC7455" s="2" t="s">
        <v>536</v>
      </c>
      <c r="AD7455" s="2">
        <v>3.99</v>
      </c>
    </row>
    <row r="7456" spans="1:34" ht="16" x14ac:dyDescent="0.4">
      <c r="A7456" s="24" t="s">
        <v>23326</v>
      </c>
      <c r="B7456" s="25" t="s">
        <v>23615</v>
      </c>
      <c r="C7456" t="str">
        <f t="shared" si="928"/>
        <v>48</v>
      </c>
      <c r="D7456" t="str">
        <f>_xlfn.XLOOKUP(C7456,Folha2!A:A,Folha2!B:B)</f>
        <v>BEBIDAS</v>
      </c>
      <c r="E7456" s="26" t="str">
        <f t="shared" si="929"/>
        <v>075</v>
      </c>
      <c r="F7456" s="26" t="str">
        <f t="shared" si="930"/>
        <v>30</v>
      </c>
      <c r="G7456" s="26" t="str">
        <f t="shared" si="931"/>
        <v>02</v>
      </c>
      <c r="H7456" s="27" t="s">
        <v>23616</v>
      </c>
      <c r="I7456" s="25" t="s">
        <v>23617</v>
      </c>
      <c r="J7456" s="27" t="s">
        <v>1040</v>
      </c>
      <c r="K7456" s="25" t="s">
        <v>23618</v>
      </c>
      <c r="L7456" s="27" t="s">
        <v>42</v>
      </c>
      <c r="M7456" s="25" t="s">
        <v>43</v>
      </c>
      <c r="N7456" s="27" t="s">
        <v>43</v>
      </c>
      <c r="O7456" s="25" t="s">
        <v>43</v>
      </c>
      <c r="P7456" s="27" t="s">
        <v>43</v>
      </c>
      <c r="Q7456" s="25" t="s">
        <v>397</v>
      </c>
      <c r="R7456" s="28">
        <v>1.49</v>
      </c>
      <c r="S7456" s="29"/>
      <c r="T7456" s="29"/>
      <c r="U7456" s="29">
        <v>1.59</v>
      </c>
      <c r="V7456" s="1" t="s">
        <v>45</v>
      </c>
      <c r="W7456" s="1" t="s">
        <v>45</v>
      </c>
      <c r="X7456" s="1" t="s">
        <v>45</v>
      </c>
      <c r="Y7456" s="30">
        <f t="shared" si="932"/>
        <v>1.59</v>
      </c>
      <c r="Z7456" s="31">
        <f t="shared" si="933"/>
        <v>-6.2893081761006386E-2</v>
      </c>
      <c r="AA7456" s="32">
        <f t="shared" si="934"/>
        <v>-0.10000000000000009</v>
      </c>
      <c r="AB7456" t="b">
        <f t="shared" si="935"/>
        <v>0</v>
      </c>
      <c r="AC7456" s="2" t="s">
        <v>45</v>
      </c>
      <c r="AD7456" s="2" t="s">
        <v>45</v>
      </c>
      <c r="AG7456" t="s">
        <v>45</v>
      </c>
      <c r="AH7456" t="s">
        <v>45</v>
      </c>
    </row>
    <row r="7457" spans="1:34" ht="16" hidden="1" x14ac:dyDescent="0.4">
      <c r="A7457" s="24" t="s">
        <v>23326</v>
      </c>
      <c r="B7457" s="25" t="s">
        <v>23615</v>
      </c>
      <c r="C7457" t="str">
        <f t="shared" si="928"/>
        <v>48</v>
      </c>
      <c r="D7457" t="str">
        <f>_xlfn.XLOOKUP(C7457,Folha2!A:A,Folha2!B:B)</f>
        <v>BEBIDAS</v>
      </c>
      <c r="E7457" s="26" t="str">
        <f t="shared" si="929"/>
        <v>075</v>
      </c>
      <c r="F7457" s="26" t="str">
        <f t="shared" si="930"/>
        <v>30</v>
      </c>
      <c r="G7457" s="26" t="str">
        <f t="shared" si="931"/>
        <v>02</v>
      </c>
      <c r="H7457" s="27" t="s">
        <v>23619</v>
      </c>
      <c r="I7457" s="25" t="s">
        <v>23620</v>
      </c>
      <c r="J7457" s="27" t="s">
        <v>23621</v>
      </c>
      <c r="K7457" s="25" t="s">
        <v>23622</v>
      </c>
      <c r="L7457" s="27" t="s">
        <v>42</v>
      </c>
      <c r="M7457" s="25" t="s">
        <v>43</v>
      </c>
      <c r="N7457" s="27" t="s">
        <v>43</v>
      </c>
      <c r="O7457" s="25" t="s">
        <v>43</v>
      </c>
      <c r="P7457" s="27" t="s">
        <v>43</v>
      </c>
      <c r="Q7457" s="25" t="s">
        <v>44</v>
      </c>
      <c r="R7457" s="28">
        <v>2.39</v>
      </c>
      <c r="S7457" s="29">
        <v>2.39</v>
      </c>
      <c r="T7457" s="29"/>
      <c r="U7457" s="29"/>
      <c r="V7457" s="1">
        <v>1.79</v>
      </c>
      <c r="W7457" s="1" t="s">
        <v>45</v>
      </c>
      <c r="X7457" s="1" t="s">
        <v>45</v>
      </c>
      <c r="Y7457" s="30">
        <f t="shared" si="932"/>
        <v>2.39</v>
      </c>
      <c r="Z7457" s="31">
        <f t="shared" si="933"/>
        <v>0</v>
      </c>
      <c r="AA7457" s="32">
        <f t="shared" si="934"/>
        <v>0</v>
      </c>
      <c r="AB7457" t="b">
        <f t="shared" si="935"/>
        <v>1</v>
      </c>
      <c r="AC7457" s="2" t="s">
        <v>70</v>
      </c>
      <c r="AD7457" s="2">
        <v>1.79</v>
      </c>
    </row>
    <row r="7458" spans="1:34" ht="16" hidden="1" x14ac:dyDescent="0.4">
      <c r="A7458" s="24" t="s">
        <v>23326</v>
      </c>
      <c r="B7458" s="25" t="s">
        <v>23615</v>
      </c>
      <c r="C7458" t="str">
        <f t="shared" si="928"/>
        <v>48</v>
      </c>
      <c r="D7458" t="str">
        <f>_xlfn.XLOOKUP(C7458,Folha2!A:A,Folha2!B:B)</f>
        <v>BEBIDAS</v>
      </c>
      <c r="E7458" s="26" t="str">
        <f t="shared" si="929"/>
        <v>075</v>
      </c>
      <c r="F7458" s="26" t="str">
        <f t="shared" si="930"/>
        <v>30</v>
      </c>
      <c r="G7458" s="26" t="str">
        <f t="shared" si="931"/>
        <v>02</v>
      </c>
      <c r="H7458" s="27" t="s">
        <v>23623</v>
      </c>
      <c r="I7458" s="25" t="s">
        <v>23624</v>
      </c>
      <c r="J7458" s="27" t="s">
        <v>23621</v>
      </c>
      <c r="K7458" s="25" t="s">
        <v>23625</v>
      </c>
      <c r="L7458" s="27" t="s">
        <v>42</v>
      </c>
      <c r="M7458" s="25" t="s">
        <v>43</v>
      </c>
      <c r="N7458" s="27" t="s">
        <v>43</v>
      </c>
      <c r="O7458" s="25" t="s">
        <v>43</v>
      </c>
      <c r="P7458" s="27" t="s">
        <v>43</v>
      </c>
      <c r="Q7458" s="25" t="s">
        <v>44</v>
      </c>
      <c r="R7458" s="28">
        <v>2.39</v>
      </c>
      <c r="S7458" s="29">
        <v>2.39</v>
      </c>
      <c r="T7458" s="29"/>
      <c r="U7458" s="29"/>
      <c r="V7458" s="1">
        <v>1.79</v>
      </c>
      <c r="W7458" s="1" t="s">
        <v>45</v>
      </c>
      <c r="X7458" s="1" t="s">
        <v>45</v>
      </c>
      <c r="Y7458" s="30">
        <f t="shared" si="932"/>
        <v>2.39</v>
      </c>
      <c r="Z7458" s="31">
        <f t="shared" si="933"/>
        <v>0</v>
      </c>
      <c r="AA7458" s="32">
        <f t="shared" si="934"/>
        <v>0</v>
      </c>
      <c r="AB7458" t="b">
        <f t="shared" si="935"/>
        <v>1</v>
      </c>
      <c r="AC7458" s="2" t="s">
        <v>70</v>
      </c>
      <c r="AD7458" s="2">
        <v>1.79</v>
      </c>
    </row>
    <row r="7459" spans="1:34" ht="16" hidden="1" x14ac:dyDescent="0.4">
      <c r="A7459" s="24" t="s">
        <v>23326</v>
      </c>
      <c r="B7459" s="25" t="s">
        <v>23615</v>
      </c>
      <c r="C7459" t="str">
        <f t="shared" si="928"/>
        <v>48</v>
      </c>
      <c r="D7459" t="str">
        <f>_xlfn.XLOOKUP(C7459,Folha2!A:A,Folha2!B:B)</f>
        <v>BEBIDAS</v>
      </c>
      <c r="E7459" s="26" t="str">
        <f t="shared" si="929"/>
        <v>075</v>
      </c>
      <c r="F7459" s="26" t="str">
        <f t="shared" si="930"/>
        <v>30</v>
      </c>
      <c r="G7459" s="26" t="str">
        <f t="shared" si="931"/>
        <v>02</v>
      </c>
      <c r="H7459" s="27" t="s">
        <v>23626</v>
      </c>
      <c r="I7459" s="25" t="s">
        <v>23627</v>
      </c>
      <c r="J7459" s="27" t="s">
        <v>23628</v>
      </c>
      <c r="K7459" s="25" t="s">
        <v>23629</v>
      </c>
      <c r="L7459" s="27" t="s">
        <v>42</v>
      </c>
      <c r="M7459" s="25" t="s">
        <v>43</v>
      </c>
      <c r="N7459" s="27" t="s">
        <v>43</v>
      </c>
      <c r="O7459" s="25" t="s">
        <v>43</v>
      </c>
      <c r="P7459" s="27" t="s">
        <v>43</v>
      </c>
      <c r="Q7459" s="25" t="s">
        <v>397</v>
      </c>
      <c r="R7459" s="28">
        <v>1.89</v>
      </c>
      <c r="S7459" s="29">
        <v>1.89</v>
      </c>
      <c r="T7459" s="29"/>
      <c r="U7459" s="29"/>
      <c r="V7459" s="1">
        <v>1.29</v>
      </c>
      <c r="W7459" s="1" t="s">
        <v>45</v>
      </c>
      <c r="X7459" s="1" t="s">
        <v>45</v>
      </c>
      <c r="Y7459" s="30">
        <f t="shared" si="932"/>
        <v>1.89</v>
      </c>
      <c r="Z7459" s="31">
        <f t="shared" si="933"/>
        <v>0</v>
      </c>
      <c r="AA7459" s="32">
        <f t="shared" si="934"/>
        <v>0</v>
      </c>
      <c r="AB7459" t="b">
        <f t="shared" si="935"/>
        <v>1</v>
      </c>
      <c r="AC7459" s="2" t="s">
        <v>53</v>
      </c>
      <c r="AD7459" s="2">
        <v>1.29</v>
      </c>
    </row>
    <row r="7460" spans="1:34" ht="16" hidden="1" x14ac:dyDescent="0.4">
      <c r="A7460" s="24" t="s">
        <v>23326</v>
      </c>
      <c r="B7460" s="25" t="s">
        <v>23615</v>
      </c>
      <c r="C7460" t="str">
        <f t="shared" si="928"/>
        <v>48</v>
      </c>
      <c r="D7460" t="str">
        <f>_xlfn.XLOOKUP(C7460,Folha2!A:A,Folha2!B:B)</f>
        <v>BEBIDAS</v>
      </c>
      <c r="E7460" s="26" t="str">
        <f t="shared" si="929"/>
        <v>075</v>
      </c>
      <c r="F7460" s="26" t="str">
        <f t="shared" si="930"/>
        <v>30</v>
      </c>
      <c r="G7460" s="26" t="str">
        <f t="shared" si="931"/>
        <v>02</v>
      </c>
      <c r="H7460" s="27" t="s">
        <v>23630</v>
      </c>
      <c r="I7460" s="25" t="s">
        <v>23631</v>
      </c>
      <c r="J7460" s="27" t="s">
        <v>23628</v>
      </c>
      <c r="K7460" s="25" t="s">
        <v>23632</v>
      </c>
      <c r="L7460" s="27" t="s">
        <v>42</v>
      </c>
      <c r="M7460" s="25" t="s">
        <v>43</v>
      </c>
      <c r="N7460" s="27" t="s">
        <v>43</v>
      </c>
      <c r="O7460" s="25" t="s">
        <v>43</v>
      </c>
      <c r="P7460" s="27" t="s">
        <v>43</v>
      </c>
      <c r="Q7460" s="25" t="s">
        <v>44</v>
      </c>
      <c r="R7460" s="28">
        <v>1.89</v>
      </c>
      <c r="S7460" s="29">
        <v>1.89</v>
      </c>
      <c r="T7460" s="29"/>
      <c r="U7460" s="29"/>
      <c r="V7460" s="1">
        <v>1.29</v>
      </c>
      <c r="W7460" s="1" t="s">
        <v>45</v>
      </c>
      <c r="X7460" s="1" t="s">
        <v>45</v>
      </c>
      <c r="Y7460" s="30">
        <f t="shared" si="932"/>
        <v>1.89</v>
      </c>
      <c r="Z7460" s="31">
        <f t="shared" si="933"/>
        <v>0</v>
      </c>
      <c r="AA7460" s="32">
        <f t="shared" si="934"/>
        <v>0</v>
      </c>
      <c r="AB7460" t="b">
        <f t="shared" si="935"/>
        <v>1</v>
      </c>
      <c r="AC7460" s="2" t="s">
        <v>53</v>
      </c>
      <c r="AD7460" s="2">
        <v>1.29</v>
      </c>
    </row>
    <row r="7461" spans="1:34" ht="16" hidden="1" x14ac:dyDescent="0.4">
      <c r="A7461" s="24" t="s">
        <v>23326</v>
      </c>
      <c r="B7461" s="25" t="s">
        <v>23615</v>
      </c>
      <c r="C7461" t="str">
        <f t="shared" si="928"/>
        <v>48</v>
      </c>
      <c r="D7461" t="str">
        <f>_xlfn.XLOOKUP(C7461,Folha2!A:A,Folha2!B:B)</f>
        <v>BEBIDAS</v>
      </c>
      <c r="E7461" s="26" t="str">
        <f t="shared" si="929"/>
        <v>075</v>
      </c>
      <c r="F7461" s="26" t="str">
        <f t="shared" si="930"/>
        <v>30</v>
      </c>
      <c r="G7461" s="26" t="str">
        <f t="shared" si="931"/>
        <v>02</v>
      </c>
      <c r="H7461" s="27" t="s">
        <v>23633</v>
      </c>
      <c r="I7461" s="25" t="s">
        <v>23627</v>
      </c>
      <c r="J7461" s="27" t="s">
        <v>23628</v>
      </c>
      <c r="K7461" s="25" t="s">
        <v>23634</v>
      </c>
      <c r="L7461" s="27" t="s">
        <v>42</v>
      </c>
      <c r="M7461" s="25" t="s">
        <v>43</v>
      </c>
      <c r="N7461" s="27" t="s">
        <v>43</v>
      </c>
      <c r="O7461" s="25" t="s">
        <v>43</v>
      </c>
      <c r="P7461" s="27" t="s">
        <v>43</v>
      </c>
      <c r="Q7461" s="25" t="s">
        <v>44</v>
      </c>
      <c r="R7461" s="28">
        <v>1.89</v>
      </c>
      <c r="S7461" s="29">
        <v>1.89</v>
      </c>
      <c r="T7461" s="29"/>
      <c r="U7461" s="29"/>
      <c r="V7461" s="1">
        <v>1.29</v>
      </c>
      <c r="W7461" s="1" t="s">
        <v>45</v>
      </c>
      <c r="X7461" s="1" t="s">
        <v>45</v>
      </c>
      <c r="Y7461" s="30">
        <f t="shared" si="932"/>
        <v>1.89</v>
      </c>
      <c r="Z7461" s="31">
        <f t="shared" si="933"/>
        <v>0</v>
      </c>
      <c r="AA7461" s="32">
        <f t="shared" si="934"/>
        <v>0</v>
      </c>
      <c r="AB7461" t="b">
        <f t="shared" si="935"/>
        <v>1</v>
      </c>
      <c r="AC7461" s="2" t="s">
        <v>53</v>
      </c>
      <c r="AD7461" s="2">
        <v>1.29</v>
      </c>
    </row>
    <row r="7462" spans="1:34" ht="16" hidden="1" x14ac:dyDescent="0.4">
      <c r="A7462" s="24" t="s">
        <v>23326</v>
      </c>
      <c r="B7462" s="25" t="s">
        <v>23615</v>
      </c>
      <c r="C7462" t="str">
        <f t="shared" si="928"/>
        <v>48</v>
      </c>
      <c r="D7462" t="str">
        <f>_xlfn.XLOOKUP(C7462,Folha2!A:A,Folha2!B:B)</f>
        <v>BEBIDAS</v>
      </c>
      <c r="E7462" s="26" t="str">
        <f t="shared" si="929"/>
        <v>075</v>
      </c>
      <c r="F7462" s="26" t="str">
        <f t="shared" si="930"/>
        <v>30</v>
      </c>
      <c r="G7462" s="26" t="str">
        <f t="shared" si="931"/>
        <v>02</v>
      </c>
      <c r="H7462" s="27" t="s">
        <v>23635</v>
      </c>
      <c r="I7462" s="25" t="s">
        <v>23636</v>
      </c>
      <c r="J7462" s="27" t="s">
        <v>23628</v>
      </c>
      <c r="K7462" s="25" t="s">
        <v>23637</v>
      </c>
      <c r="L7462" s="27" t="s">
        <v>42</v>
      </c>
      <c r="M7462" s="25" t="s">
        <v>43</v>
      </c>
      <c r="N7462" s="27" t="s">
        <v>43</v>
      </c>
      <c r="O7462" s="25" t="s">
        <v>43</v>
      </c>
      <c r="P7462" s="27" t="s">
        <v>43</v>
      </c>
      <c r="Q7462" s="25" t="s">
        <v>44</v>
      </c>
      <c r="R7462" s="28">
        <v>1.89</v>
      </c>
      <c r="S7462" s="29">
        <v>1.89</v>
      </c>
      <c r="T7462" s="29"/>
      <c r="U7462" s="29"/>
      <c r="V7462" s="1">
        <v>1.29</v>
      </c>
      <c r="W7462" s="1" t="s">
        <v>45</v>
      </c>
      <c r="X7462" s="1" t="s">
        <v>45</v>
      </c>
      <c r="Y7462" s="30">
        <f t="shared" si="932"/>
        <v>1.89</v>
      </c>
      <c r="Z7462" s="31">
        <f t="shared" si="933"/>
        <v>0</v>
      </c>
      <c r="AA7462" s="32">
        <f t="shared" si="934"/>
        <v>0</v>
      </c>
      <c r="AB7462" t="b">
        <f t="shared" si="935"/>
        <v>1</v>
      </c>
      <c r="AC7462" s="2" t="s">
        <v>53</v>
      </c>
      <c r="AD7462" s="2">
        <v>1.29</v>
      </c>
    </row>
    <row r="7463" spans="1:34" ht="16" hidden="1" x14ac:dyDescent="0.4">
      <c r="A7463" s="24" t="s">
        <v>23326</v>
      </c>
      <c r="B7463" s="25" t="s">
        <v>23615</v>
      </c>
      <c r="C7463" t="str">
        <f t="shared" si="928"/>
        <v>48</v>
      </c>
      <c r="D7463" t="str">
        <f>_xlfn.XLOOKUP(C7463,Folha2!A:A,Folha2!B:B)</f>
        <v>BEBIDAS</v>
      </c>
      <c r="E7463" s="26" t="str">
        <f t="shared" si="929"/>
        <v>075</v>
      </c>
      <c r="F7463" s="26" t="str">
        <f t="shared" si="930"/>
        <v>30</v>
      </c>
      <c r="G7463" s="26" t="str">
        <f t="shared" si="931"/>
        <v>02</v>
      </c>
      <c r="H7463" s="27" t="s">
        <v>23638</v>
      </c>
      <c r="I7463" s="25" t="s">
        <v>23639</v>
      </c>
      <c r="J7463" s="27" t="s">
        <v>23628</v>
      </c>
      <c r="K7463" s="25" t="s">
        <v>23640</v>
      </c>
      <c r="L7463" s="27" t="s">
        <v>42</v>
      </c>
      <c r="M7463" s="25" t="s">
        <v>43</v>
      </c>
      <c r="N7463" s="27" t="s">
        <v>43</v>
      </c>
      <c r="O7463" s="25" t="s">
        <v>43</v>
      </c>
      <c r="P7463" s="27" t="s">
        <v>43</v>
      </c>
      <c r="Q7463" s="25" t="s">
        <v>44</v>
      </c>
      <c r="R7463" s="28">
        <v>1.89</v>
      </c>
      <c r="S7463" s="29">
        <v>1.89</v>
      </c>
      <c r="T7463" s="29"/>
      <c r="U7463" s="29"/>
      <c r="V7463" s="1">
        <v>1.29</v>
      </c>
      <c r="W7463" s="1" t="s">
        <v>45</v>
      </c>
      <c r="X7463" s="1" t="s">
        <v>45</v>
      </c>
      <c r="Y7463" s="30">
        <f t="shared" si="932"/>
        <v>1.89</v>
      </c>
      <c r="Z7463" s="31">
        <f t="shared" si="933"/>
        <v>0</v>
      </c>
      <c r="AA7463" s="32">
        <f t="shared" si="934"/>
        <v>0</v>
      </c>
      <c r="AB7463" t="b">
        <f t="shared" si="935"/>
        <v>1</v>
      </c>
      <c r="AC7463" s="2" t="s">
        <v>53</v>
      </c>
      <c r="AD7463" s="2">
        <v>1.29</v>
      </c>
    </row>
    <row r="7464" spans="1:34" ht="16" hidden="1" x14ac:dyDescent="0.4">
      <c r="A7464" s="24" t="s">
        <v>23326</v>
      </c>
      <c r="B7464" s="25" t="s">
        <v>23615</v>
      </c>
      <c r="C7464" t="str">
        <f t="shared" si="928"/>
        <v>48</v>
      </c>
      <c r="D7464" t="str">
        <f>_xlfn.XLOOKUP(C7464,Folha2!A:A,Folha2!B:B)</f>
        <v>BEBIDAS</v>
      </c>
      <c r="E7464" s="26" t="str">
        <f t="shared" si="929"/>
        <v>075</v>
      </c>
      <c r="F7464" s="26" t="str">
        <f t="shared" si="930"/>
        <v>30</v>
      </c>
      <c r="G7464" s="26" t="str">
        <f t="shared" si="931"/>
        <v>02</v>
      </c>
      <c r="H7464" s="27" t="s">
        <v>23641</v>
      </c>
      <c r="I7464" s="25" t="s">
        <v>23636</v>
      </c>
      <c r="J7464" s="27" t="s">
        <v>23628</v>
      </c>
      <c r="K7464" s="25" t="s">
        <v>23642</v>
      </c>
      <c r="L7464" s="27" t="s">
        <v>42</v>
      </c>
      <c r="M7464" s="25" t="s">
        <v>43</v>
      </c>
      <c r="N7464" s="27" t="s">
        <v>43</v>
      </c>
      <c r="O7464" s="25" t="s">
        <v>43</v>
      </c>
      <c r="P7464" s="27" t="s">
        <v>43</v>
      </c>
      <c r="Q7464" s="25" t="s">
        <v>397</v>
      </c>
      <c r="R7464" s="28">
        <v>1.89</v>
      </c>
      <c r="S7464" s="29"/>
      <c r="T7464" s="29">
        <v>1.89</v>
      </c>
      <c r="U7464" s="29"/>
      <c r="V7464" s="1" t="s">
        <v>45</v>
      </c>
      <c r="W7464" s="1">
        <v>1.29</v>
      </c>
      <c r="X7464" s="1" t="s">
        <v>45</v>
      </c>
      <c r="Y7464" s="30">
        <f t="shared" si="932"/>
        <v>1.89</v>
      </c>
      <c r="Z7464" s="31">
        <f t="shared" si="933"/>
        <v>0</v>
      </c>
      <c r="AA7464" s="32">
        <f t="shared" si="934"/>
        <v>0</v>
      </c>
      <c r="AB7464" t="b">
        <f t="shared" si="935"/>
        <v>1</v>
      </c>
      <c r="AC7464" s="2" t="s">
        <v>53</v>
      </c>
      <c r="AD7464" s="2">
        <v>1.29</v>
      </c>
      <c r="AG7464" t="s">
        <v>45</v>
      </c>
      <c r="AH7464" t="s">
        <v>45</v>
      </c>
    </row>
    <row r="7465" spans="1:34" ht="16" hidden="1" x14ac:dyDescent="0.4">
      <c r="A7465" s="24" t="s">
        <v>23326</v>
      </c>
      <c r="B7465" s="25" t="s">
        <v>23615</v>
      </c>
      <c r="C7465" t="str">
        <f t="shared" si="928"/>
        <v>48</v>
      </c>
      <c r="D7465" t="str">
        <f>_xlfn.XLOOKUP(C7465,Folha2!A:A,Folha2!B:B)</f>
        <v>BEBIDAS</v>
      </c>
      <c r="E7465" s="26" t="str">
        <f t="shared" si="929"/>
        <v>075</v>
      </c>
      <c r="F7465" s="26" t="str">
        <f t="shared" si="930"/>
        <v>30</v>
      </c>
      <c r="G7465" s="26" t="str">
        <f t="shared" si="931"/>
        <v>02</v>
      </c>
      <c r="H7465" s="27" t="s">
        <v>23643</v>
      </c>
      <c r="I7465" s="25" t="s">
        <v>23644</v>
      </c>
      <c r="J7465" s="27" t="s">
        <v>23645</v>
      </c>
      <c r="K7465" s="25" t="s">
        <v>23646</v>
      </c>
      <c r="L7465" s="27" t="s">
        <v>42</v>
      </c>
      <c r="M7465" s="25" t="s">
        <v>43</v>
      </c>
      <c r="N7465" s="27" t="s">
        <v>43</v>
      </c>
      <c r="O7465" s="25" t="s">
        <v>43</v>
      </c>
      <c r="P7465" s="27" t="s">
        <v>43</v>
      </c>
      <c r="Q7465" s="25" t="s">
        <v>44</v>
      </c>
      <c r="R7465" s="28">
        <v>6.9</v>
      </c>
      <c r="S7465" s="29">
        <v>6.9</v>
      </c>
      <c r="T7465" s="29"/>
      <c r="U7465" s="29">
        <v>6.9</v>
      </c>
      <c r="V7465" s="1">
        <v>5</v>
      </c>
      <c r="W7465" s="1" t="s">
        <v>45</v>
      </c>
      <c r="X7465" s="1" t="s">
        <v>45</v>
      </c>
      <c r="Y7465" s="30">
        <f t="shared" si="932"/>
        <v>6.9</v>
      </c>
      <c r="Z7465" s="31">
        <f t="shared" si="933"/>
        <v>0</v>
      </c>
      <c r="AA7465" s="32">
        <f t="shared" si="934"/>
        <v>0</v>
      </c>
      <c r="AB7465" t="b">
        <f t="shared" si="935"/>
        <v>1</v>
      </c>
      <c r="AC7465" s="2" t="s">
        <v>70</v>
      </c>
      <c r="AD7465" s="2">
        <v>5</v>
      </c>
      <c r="AG7465" t="s">
        <v>23647</v>
      </c>
    </row>
    <row r="7466" spans="1:34" ht="16" hidden="1" x14ac:dyDescent="0.4">
      <c r="A7466" s="24" t="s">
        <v>23326</v>
      </c>
      <c r="B7466" s="25" t="s">
        <v>23615</v>
      </c>
      <c r="C7466" t="str">
        <f t="shared" si="928"/>
        <v>48</v>
      </c>
      <c r="D7466" t="str">
        <f>_xlfn.XLOOKUP(C7466,Folha2!A:A,Folha2!B:B)</f>
        <v>BEBIDAS</v>
      </c>
      <c r="E7466" s="26" t="str">
        <f t="shared" si="929"/>
        <v>075</v>
      </c>
      <c r="F7466" s="26" t="str">
        <f t="shared" si="930"/>
        <v>30</v>
      </c>
      <c r="G7466" s="26" t="str">
        <f t="shared" si="931"/>
        <v>02</v>
      </c>
      <c r="H7466" s="27" t="s">
        <v>23648</v>
      </c>
      <c r="I7466" s="25" t="s">
        <v>23649</v>
      </c>
      <c r="J7466" s="27" t="s">
        <v>23645</v>
      </c>
      <c r="K7466" s="25" t="s">
        <v>23650</v>
      </c>
      <c r="L7466" s="27" t="s">
        <v>42</v>
      </c>
      <c r="M7466" s="25" t="s">
        <v>43</v>
      </c>
      <c r="N7466" s="27" t="s">
        <v>43</v>
      </c>
      <c r="O7466" s="25" t="s">
        <v>43</v>
      </c>
      <c r="P7466" s="27" t="s">
        <v>43</v>
      </c>
      <c r="Q7466" s="25" t="s">
        <v>44</v>
      </c>
      <c r="R7466" s="28">
        <v>6.9</v>
      </c>
      <c r="S7466" s="29">
        <v>6.9</v>
      </c>
      <c r="T7466" s="29"/>
      <c r="U7466" s="29">
        <v>6.9</v>
      </c>
      <c r="V7466" s="1">
        <v>5</v>
      </c>
      <c r="W7466" s="1" t="s">
        <v>45</v>
      </c>
      <c r="X7466" s="1" t="s">
        <v>45</v>
      </c>
      <c r="Y7466" s="30">
        <f t="shared" si="932"/>
        <v>6.9</v>
      </c>
      <c r="Z7466" s="31">
        <f t="shared" si="933"/>
        <v>0</v>
      </c>
      <c r="AA7466" s="32">
        <f t="shared" si="934"/>
        <v>0</v>
      </c>
      <c r="AB7466" t="b">
        <f t="shared" si="935"/>
        <v>1</v>
      </c>
      <c r="AC7466" s="2" t="s">
        <v>70</v>
      </c>
      <c r="AD7466" s="2">
        <v>5</v>
      </c>
      <c r="AG7466" t="s">
        <v>23647</v>
      </c>
    </row>
    <row r="7467" spans="1:34" ht="16" hidden="1" x14ac:dyDescent="0.4">
      <c r="A7467" s="24" t="s">
        <v>23326</v>
      </c>
      <c r="B7467" s="25" t="s">
        <v>23615</v>
      </c>
      <c r="C7467" t="str">
        <f t="shared" si="928"/>
        <v>48</v>
      </c>
      <c r="D7467" t="str">
        <f>_xlfn.XLOOKUP(C7467,Folha2!A:A,Folha2!B:B)</f>
        <v>BEBIDAS</v>
      </c>
      <c r="E7467" s="26" t="str">
        <f t="shared" si="929"/>
        <v>075</v>
      </c>
      <c r="F7467" s="26" t="str">
        <f t="shared" si="930"/>
        <v>30</v>
      </c>
      <c r="G7467" s="26" t="str">
        <f t="shared" si="931"/>
        <v>02</v>
      </c>
      <c r="H7467" s="27" t="s">
        <v>23651</v>
      </c>
      <c r="I7467" s="25" t="s">
        <v>23652</v>
      </c>
      <c r="J7467" s="27" t="s">
        <v>23645</v>
      </c>
      <c r="K7467" s="25" t="s">
        <v>23653</v>
      </c>
      <c r="L7467" s="27" t="s">
        <v>42</v>
      </c>
      <c r="M7467" s="25" t="s">
        <v>43</v>
      </c>
      <c r="N7467" s="27" t="s">
        <v>43</v>
      </c>
      <c r="O7467" s="25" t="s">
        <v>43</v>
      </c>
      <c r="P7467" s="27" t="s">
        <v>43</v>
      </c>
      <c r="Q7467" s="25" t="s">
        <v>44</v>
      </c>
      <c r="R7467" s="28">
        <v>6.9</v>
      </c>
      <c r="S7467" s="29">
        <v>6.9</v>
      </c>
      <c r="T7467" s="29"/>
      <c r="U7467" s="29">
        <v>6.9</v>
      </c>
      <c r="V7467" s="1">
        <v>5</v>
      </c>
      <c r="W7467" s="1" t="s">
        <v>45</v>
      </c>
      <c r="X7467" s="1" t="s">
        <v>45</v>
      </c>
      <c r="Y7467" s="30">
        <f t="shared" si="932"/>
        <v>6.9</v>
      </c>
      <c r="Z7467" s="31">
        <f t="shared" si="933"/>
        <v>0</v>
      </c>
      <c r="AA7467" s="32">
        <f t="shared" si="934"/>
        <v>0</v>
      </c>
      <c r="AB7467" t="b">
        <f t="shared" si="935"/>
        <v>1</v>
      </c>
      <c r="AC7467" s="2" t="s">
        <v>70</v>
      </c>
      <c r="AD7467" s="2">
        <v>5</v>
      </c>
      <c r="AG7467" t="s">
        <v>23647</v>
      </c>
    </row>
    <row r="7468" spans="1:34" ht="16" hidden="1" x14ac:dyDescent="0.4">
      <c r="A7468" s="24" t="s">
        <v>23326</v>
      </c>
      <c r="B7468" s="25" t="s">
        <v>23615</v>
      </c>
      <c r="C7468" t="str">
        <f t="shared" si="928"/>
        <v>48</v>
      </c>
      <c r="D7468" t="str">
        <f>_xlfn.XLOOKUP(C7468,Folha2!A:A,Folha2!B:B)</f>
        <v>BEBIDAS</v>
      </c>
      <c r="E7468" s="26" t="str">
        <f t="shared" si="929"/>
        <v>075</v>
      </c>
      <c r="F7468" s="26" t="str">
        <f t="shared" si="930"/>
        <v>30</v>
      </c>
      <c r="G7468" s="26" t="str">
        <f t="shared" si="931"/>
        <v>02</v>
      </c>
      <c r="H7468" s="27" t="s">
        <v>23654</v>
      </c>
      <c r="I7468" s="25" t="s">
        <v>23655</v>
      </c>
      <c r="J7468" s="27" t="s">
        <v>23656</v>
      </c>
      <c r="K7468" s="25" t="s">
        <v>23657</v>
      </c>
      <c r="L7468" s="27" t="s">
        <v>42</v>
      </c>
      <c r="M7468" s="25" t="s">
        <v>43</v>
      </c>
      <c r="N7468" s="27" t="s">
        <v>43</v>
      </c>
      <c r="O7468" s="25" t="s">
        <v>43</v>
      </c>
      <c r="P7468" s="27" t="s">
        <v>43</v>
      </c>
      <c r="Q7468" s="25" t="s">
        <v>397</v>
      </c>
      <c r="R7468" s="28">
        <v>0.82</v>
      </c>
      <c r="S7468" s="29">
        <v>0.82</v>
      </c>
      <c r="T7468" s="29"/>
      <c r="U7468" s="29"/>
      <c r="V7468" s="1">
        <v>0.59</v>
      </c>
      <c r="W7468" s="1" t="s">
        <v>45</v>
      </c>
      <c r="X7468" s="1" t="s">
        <v>45</v>
      </c>
      <c r="Y7468" s="30">
        <f t="shared" si="932"/>
        <v>0.82</v>
      </c>
      <c r="Z7468" s="31">
        <f t="shared" si="933"/>
        <v>0</v>
      </c>
      <c r="AA7468" s="32">
        <f t="shared" si="934"/>
        <v>0</v>
      </c>
      <c r="AB7468" t="b">
        <f t="shared" si="935"/>
        <v>1</v>
      </c>
      <c r="AC7468" s="2" t="s">
        <v>45</v>
      </c>
      <c r="AD7468" s="2" t="s">
        <v>45</v>
      </c>
    </row>
    <row r="7469" spans="1:34" ht="16" hidden="1" x14ac:dyDescent="0.4">
      <c r="A7469" s="24" t="s">
        <v>23326</v>
      </c>
      <c r="B7469" s="25" t="s">
        <v>23615</v>
      </c>
      <c r="C7469" t="str">
        <f t="shared" si="928"/>
        <v>48</v>
      </c>
      <c r="D7469" t="str">
        <f>_xlfn.XLOOKUP(C7469,Folha2!A:A,Folha2!B:B)</f>
        <v>BEBIDAS</v>
      </c>
      <c r="E7469" s="26" t="str">
        <f t="shared" si="929"/>
        <v>075</v>
      </c>
      <c r="F7469" s="26" t="str">
        <f t="shared" si="930"/>
        <v>30</v>
      </c>
      <c r="G7469" s="26" t="str">
        <f t="shared" si="931"/>
        <v>02</v>
      </c>
      <c r="H7469" s="27" t="s">
        <v>23658</v>
      </c>
      <c r="I7469" s="25" t="s">
        <v>23659</v>
      </c>
      <c r="J7469" s="27" t="s">
        <v>23656</v>
      </c>
      <c r="K7469" s="25" t="s">
        <v>23660</v>
      </c>
      <c r="L7469" s="27" t="s">
        <v>42</v>
      </c>
      <c r="M7469" s="25" t="s">
        <v>43</v>
      </c>
      <c r="N7469" s="27" t="s">
        <v>43</v>
      </c>
      <c r="O7469" s="25" t="s">
        <v>43</v>
      </c>
      <c r="P7469" s="27" t="s">
        <v>43</v>
      </c>
      <c r="Q7469" s="25" t="s">
        <v>397</v>
      </c>
      <c r="R7469" s="28">
        <v>0.82</v>
      </c>
      <c r="S7469" s="29">
        <v>0.82</v>
      </c>
      <c r="T7469" s="29"/>
      <c r="U7469" s="29"/>
      <c r="V7469" s="1">
        <v>0.59</v>
      </c>
      <c r="W7469" s="1" t="s">
        <v>45</v>
      </c>
      <c r="X7469" s="1" t="s">
        <v>45</v>
      </c>
      <c r="Y7469" s="30">
        <f t="shared" si="932"/>
        <v>0.82</v>
      </c>
      <c r="Z7469" s="31">
        <f t="shared" si="933"/>
        <v>0</v>
      </c>
      <c r="AA7469" s="32">
        <f t="shared" si="934"/>
        <v>0</v>
      </c>
      <c r="AB7469" t="b">
        <f t="shared" si="935"/>
        <v>1</v>
      </c>
      <c r="AC7469" s="2" t="s">
        <v>45</v>
      </c>
      <c r="AD7469" s="2" t="s">
        <v>45</v>
      </c>
    </row>
    <row r="7470" spans="1:34" ht="16" hidden="1" x14ac:dyDescent="0.4">
      <c r="A7470" s="24" t="s">
        <v>23326</v>
      </c>
      <c r="B7470" s="25" t="s">
        <v>23615</v>
      </c>
      <c r="C7470" t="str">
        <f t="shared" si="928"/>
        <v>48</v>
      </c>
      <c r="D7470" t="str">
        <f>_xlfn.XLOOKUP(C7470,Folha2!A:A,Folha2!B:B)</f>
        <v>BEBIDAS</v>
      </c>
      <c r="E7470" s="26" t="str">
        <f t="shared" si="929"/>
        <v>075</v>
      </c>
      <c r="F7470" s="26" t="str">
        <f t="shared" si="930"/>
        <v>30</v>
      </c>
      <c r="G7470" s="26" t="str">
        <f t="shared" si="931"/>
        <v>02</v>
      </c>
      <c r="H7470" s="27" t="s">
        <v>23661</v>
      </c>
      <c r="I7470" s="25" t="s">
        <v>23655</v>
      </c>
      <c r="J7470" s="27" t="s">
        <v>23656</v>
      </c>
      <c r="K7470" s="25" t="s">
        <v>23662</v>
      </c>
      <c r="L7470" s="27" t="s">
        <v>42</v>
      </c>
      <c r="M7470" s="25" t="s">
        <v>43</v>
      </c>
      <c r="N7470" s="27" t="s">
        <v>43</v>
      </c>
      <c r="O7470" s="25" t="s">
        <v>43</v>
      </c>
      <c r="P7470" s="27" t="s">
        <v>43</v>
      </c>
      <c r="Q7470" s="25" t="s">
        <v>44</v>
      </c>
      <c r="R7470" s="28">
        <v>0.82</v>
      </c>
      <c r="S7470" s="29">
        <v>0.82</v>
      </c>
      <c r="T7470" s="29">
        <v>0.82</v>
      </c>
      <c r="U7470" s="29">
        <v>0.82</v>
      </c>
      <c r="V7470" s="1">
        <v>0.59</v>
      </c>
      <c r="W7470" s="1">
        <v>0.59</v>
      </c>
      <c r="X7470" s="1">
        <v>0.59</v>
      </c>
      <c r="Y7470" s="30">
        <f t="shared" si="932"/>
        <v>0.82</v>
      </c>
      <c r="Z7470" s="31">
        <f t="shared" si="933"/>
        <v>0</v>
      </c>
      <c r="AA7470" s="32">
        <f t="shared" si="934"/>
        <v>0</v>
      </c>
      <c r="AB7470" t="b">
        <f t="shared" si="935"/>
        <v>1</v>
      </c>
      <c r="AC7470" s="2" t="s">
        <v>3526</v>
      </c>
      <c r="AD7470" s="2">
        <v>0.69</v>
      </c>
    </row>
    <row r="7471" spans="1:34" ht="16" hidden="1" x14ac:dyDescent="0.4">
      <c r="A7471" s="24" t="s">
        <v>23326</v>
      </c>
      <c r="B7471" s="25" t="s">
        <v>23615</v>
      </c>
      <c r="C7471" t="str">
        <f t="shared" si="928"/>
        <v>48</v>
      </c>
      <c r="D7471" t="str">
        <f>_xlfn.XLOOKUP(C7471,Folha2!A:A,Folha2!B:B)</f>
        <v>BEBIDAS</v>
      </c>
      <c r="E7471" s="26" t="str">
        <f t="shared" si="929"/>
        <v>075</v>
      </c>
      <c r="F7471" s="26" t="str">
        <f t="shared" si="930"/>
        <v>30</v>
      </c>
      <c r="G7471" s="26" t="str">
        <f t="shared" si="931"/>
        <v>02</v>
      </c>
      <c r="H7471" s="27" t="s">
        <v>23663</v>
      </c>
      <c r="I7471" s="25" t="s">
        <v>23659</v>
      </c>
      <c r="J7471" s="27" t="s">
        <v>23656</v>
      </c>
      <c r="K7471" s="25" t="s">
        <v>23664</v>
      </c>
      <c r="L7471" s="27" t="s">
        <v>42</v>
      </c>
      <c r="M7471" s="25" t="s">
        <v>43</v>
      </c>
      <c r="N7471" s="27" t="s">
        <v>43</v>
      </c>
      <c r="O7471" s="25" t="s">
        <v>43</v>
      </c>
      <c r="P7471" s="27" t="s">
        <v>43</v>
      </c>
      <c r="Q7471" s="25" t="s">
        <v>44</v>
      </c>
      <c r="R7471" s="28">
        <v>0.82</v>
      </c>
      <c r="S7471" s="29">
        <v>0.82</v>
      </c>
      <c r="T7471" s="29">
        <v>0.82</v>
      </c>
      <c r="U7471" s="29"/>
      <c r="V7471" s="1">
        <v>0.59</v>
      </c>
      <c r="W7471" s="1">
        <v>0.59</v>
      </c>
      <c r="X7471" s="1" t="s">
        <v>45</v>
      </c>
      <c r="Y7471" s="30">
        <f t="shared" si="932"/>
        <v>0.82</v>
      </c>
      <c r="Z7471" s="31">
        <f t="shared" si="933"/>
        <v>0</v>
      </c>
      <c r="AA7471" s="32">
        <f t="shared" si="934"/>
        <v>0</v>
      </c>
      <c r="AB7471" t="b">
        <f t="shared" si="935"/>
        <v>1</v>
      </c>
      <c r="AC7471" s="2" t="s">
        <v>3526</v>
      </c>
      <c r="AD7471" s="2">
        <v>0.69</v>
      </c>
    </row>
    <row r="7472" spans="1:34" ht="16" hidden="1" x14ac:dyDescent="0.4">
      <c r="A7472" s="24" t="s">
        <v>23326</v>
      </c>
      <c r="B7472" s="25" t="s">
        <v>23615</v>
      </c>
      <c r="C7472" t="str">
        <f t="shared" si="928"/>
        <v>48</v>
      </c>
      <c r="D7472" t="str">
        <f>_xlfn.XLOOKUP(C7472,Folha2!A:A,Folha2!B:B)</f>
        <v>BEBIDAS</v>
      </c>
      <c r="E7472" s="26" t="str">
        <f t="shared" si="929"/>
        <v>075</v>
      </c>
      <c r="F7472" s="26" t="str">
        <f t="shared" si="930"/>
        <v>30</v>
      </c>
      <c r="G7472" s="26" t="str">
        <f t="shared" si="931"/>
        <v>02</v>
      </c>
      <c r="H7472" s="27" t="s">
        <v>23665</v>
      </c>
      <c r="I7472" s="25" t="s">
        <v>23666</v>
      </c>
      <c r="J7472" s="27" t="s">
        <v>23656</v>
      </c>
      <c r="K7472" s="25" t="s">
        <v>23667</v>
      </c>
      <c r="L7472" s="27" t="s">
        <v>42</v>
      </c>
      <c r="M7472" s="25" t="s">
        <v>52</v>
      </c>
      <c r="N7472" s="27" t="s">
        <v>43</v>
      </c>
      <c r="O7472" s="25" t="s">
        <v>43</v>
      </c>
      <c r="P7472" s="27" t="s">
        <v>52</v>
      </c>
      <c r="Q7472" s="25" t="s">
        <v>397</v>
      </c>
      <c r="R7472" s="28">
        <v>2.0499999999999998</v>
      </c>
      <c r="S7472" s="29">
        <v>2.0499999999999998</v>
      </c>
      <c r="T7472" s="29"/>
      <c r="U7472" s="29"/>
      <c r="V7472" s="1">
        <v>1.29</v>
      </c>
      <c r="W7472" s="1" t="s">
        <v>45</v>
      </c>
      <c r="X7472" s="1" t="s">
        <v>45</v>
      </c>
      <c r="Y7472" s="30">
        <f t="shared" si="932"/>
        <v>2.0499999999999998</v>
      </c>
      <c r="Z7472" s="31">
        <f t="shared" si="933"/>
        <v>0</v>
      </c>
      <c r="AA7472" s="32">
        <f t="shared" si="934"/>
        <v>0</v>
      </c>
      <c r="AB7472" t="b">
        <f t="shared" si="935"/>
        <v>1</v>
      </c>
      <c r="AC7472" s="2" t="s">
        <v>70</v>
      </c>
      <c r="AD7472" s="2">
        <v>1.1499999999999999</v>
      </c>
    </row>
    <row r="7473" spans="1:30" ht="16" hidden="1" x14ac:dyDescent="0.4">
      <c r="A7473" s="24" t="s">
        <v>23326</v>
      </c>
      <c r="B7473" s="25" t="s">
        <v>23615</v>
      </c>
      <c r="C7473" t="str">
        <f t="shared" si="928"/>
        <v>48</v>
      </c>
      <c r="D7473" t="str">
        <f>_xlfn.XLOOKUP(C7473,Folha2!A:A,Folha2!B:B)</f>
        <v>BEBIDAS</v>
      </c>
      <c r="E7473" s="26" t="str">
        <f t="shared" si="929"/>
        <v>075</v>
      </c>
      <c r="F7473" s="26" t="str">
        <f t="shared" si="930"/>
        <v>30</v>
      </c>
      <c r="G7473" s="26" t="str">
        <f t="shared" si="931"/>
        <v>02</v>
      </c>
      <c r="H7473" s="27" t="s">
        <v>23668</v>
      </c>
      <c r="I7473" s="25" t="s">
        <v>23669</v>
      </c>
      <c r="J7473" s="27" t="s">
        <v>23656</v>
      </c>
      <c r="K7473" s="25" t="s">
        <v>23670</v>
      </c>
      <c r="L7473" s="27" t="s">
        <v>42</v>
      </c>
      <c r="M7473" s="25" t="s">
        <v>52</v>
      </c>
      <c r="N7473" s="27" t="s">
        <v>43</v>
      </c>
      <c r="O7473" s="25" t="s">
        <v>43</v>
      </c>
      <c r="P7473" s="27" t="s">
        <v>52</v>
      </c>
      <c r="Q7473" s="25" t="s">
        <v>44</v>
      </c>
      <c r="R7473" s="28">
        <v>2.0499999999999998</v>
      </c>
      <c r="S7473" s="29">
        <v>2.0499999999999998</v>
      </c>
      <c r="T7473" s="29">
        <v>2.0499999999999998</v>
      </c>
      <c r="U7473" s="29"/>
      <c r="V7473" s="1">
        <v>1.29</v>
      </c>
      <c r="W7473" s="1">
        <v>1.29</v>
      </c>
      <c r="X7473" s="1" t="s">
        <v>45</v>
      </c>
      <c r="Y7473" s="30">
        <f t="shared" si="932"/>
        <v>2.0499999999999998</v>
      </c>
      <c r="Z7473" s="31">
        <f t="shared" si="933"/>
        <v>0</v>
      </c>
      <c r="AA7473" s="32">
        <f t="shared" si="934"/>
        <v>0</v>
      </c>
      <c r="AB7473" t="b">
        <f t="shared" si="935"/>
        <v>1</v>
      </c>
      <c r="AC7473" s="2" t="s">
        <v>70</v>
      </c>
      <c r="AD7473" s="2">
        <v>1.1499999999999999</v>
      </c>
    </row>
    <row r="7474" spans="1:30" ht="16" hidden="1" x14ac:dyDescent="0.4">
      <c r="A7474" s="24" t="s">
        <v>23326</v>
      </c>
      <c r="B7474" s="25" t="s">
        <v>23615</v>
      </c>
      <c r="C7474" t="str">
        <f t="shared" si="928"/>
        <v>48</v>
      </c>
      <c r="D7474" t="str">
        <f>_xlfn.XLOOKUP(C7474,Folha2!A:A,Folha2!B:B)</f>
        <v>BEBIDAS</v>
      </c>
      <c r="E7474" s="26" t="str">
        <f t="shared" si="929"/>
        <v>075</v>
      </c>
      <c r="F7474" s="26" t="str">
        <f t="shared" si="930"/>
        <v>30</v>
      </c>
      <c r="G7474" s="26" t="str">
        <f t="shared" si="931"/>
        <v>02</v>
      </c>
      <c r="H7474" s="27" t="s">
        <v>23671</v>
      </c>
      <c r="I7474" s="25" t="s">
        <v>23666</v>
      </c>
      <c r="J7474" s="27" t="s">
        <v>23656</v>
      </c>
      <c r="K7474" s="25" t="s">
        <v>23672</v>
      </c>
      <c r="L7474" s="27" t="s">
        <v>42</v>
      </c>
      <c r="M7474" s="25" t="s">
        <v>52</v>
      </c>
      <c r="N7474" s="27" t="s">
        <v>43</v>
      </c>
      <c r="O7474" s="25" t="s">
        <v>43</v>
      </c>
      <c r="P7474" s="27" t="s">
        <v>52</v>
      </c>
      <c r="Q7474" s="25" t="s">
        <v>44</v>
      </c>
      <c r="R7474" s="28">
        <v>2.0499999999999998</v>
      </c>
      <c r="S7474" s="29">
        <v>2.0499999999999998</v>
      </c>
      <c r="T7474" s="29"/>
      <c r="U7474" s="29"/>
      <c r="V7474" s="1">
        <v>1.29</v>
      </c>
      <c r="W7474" s="1" t="s">
        <v>45</v>
      </c>
      <c r="X7474" s="1" t="s">
        <v>45</v>
      </c>
      <c r="Y7474" s="30">
        <f t="shared" si="932"/>
        <v>2.0499999999999998</v>
      </c>
      <c r="Z7474" s="31">
        <f t="shared" si="933"/>
        <v>0</v>
      </c>
      <c r="AA7474" s="32">
        <f t="shared" si="934"/>
        <v>0</v>
      </c>
      <c r="AB7474" t="b">
        <f t="shared" si="935"/>
        <v>1</v>
      </c>
      <c r="AC7474" s="2" t="s">
        <v>70</v>
      </c>
      <c r="AD7474" s="2">
        <v>1.1499999999999999</v>
      </c>
    </row>
    <row r="7475" spans="1:30" ht="16" hidden="1" x14ac:dyDescent="0.4">
      <c r="A7475" s="24" t="s">
        <v>23326</v>
      </c>
      <c r="B7475" s="25" t="s">
        <v>23615</v>
      </c>
      <c r="C7475" t="str">
        <f t="shared" si="928"/>
        <v>48</v>
      </c>
      <c r="D7475" t="str">
        <f>_xlfn.XLOOKUP(C7475,Folha2!A:A,Folha2!B:B)</f>
        <v>BEBIDAS</v>
      </c>
      <c r="E7475" s="26" t="str">
        <f t="shared" si="929"/>
        <v>075</v>
      </c>
      <c r="F7475" s="26" t="str">
        <f t="shared" si="930"/>
        <v>30</v>
      </c>
      <c r="G7475" s="26" t="str">
        <f t="shared" si="931"/>
        <v>02</v>
      </c>
      <c r="H7475" s="27" t="s">
        <v>23673</v>
      </c>
      <c r="I7475" s="25" t="s">
        <v>23674</v>
      </c>
      <c r="J7475" s="27" t="s">
        <v>23656</v>
      </c>
      <c r="K7475" s="25" t="s">
        <v>23675</v>
      </c>
      <c r="L7475" s="27" t="s">
        <v>42</v>
      </c>
      <c r="M7475" s="25" t="s">
        <v>52</v>
      </c>
      <c r="N7475" s="27" t="s">
        <v>43</v>
      </c>
      <c r="O7475" s="25" t="s">
        <v>43</v>
      </c>
      <c r="P7475" s="27" t="s">
        <v>52</v>
      </c>
      <c r="Q7475" s="25" t="s">
        <v>44</v>
      </c>
      <c r="R7475" s="28">
        <v>2.0499999999999998</v>
      </c>
      <c r="S7475" s="29">
        <v>2.0499999999999998</v>
      </c>
      <c r="T7475" s="29"/>
      <c r="U7475" s="29"/>
      <c r="V7475" s="1">
        <v>1.29</v>
      </c>
      <c r="W7475" s="1" t="s">
        <v>45</v>
      </c>
      <c r="X7475" s="1" t="s">
        <v>45</v>
      </c>
      <c r="Y7475" s="30">
        <f t="shared" si="932"/>
        <v>2.0499999999999998</v>
      </c>
      <c r="Z7475" s="31">
        <f t="shared" si="933"/>
        <v>0</v>
      </c>
      <c r="AA7475" s="32">
        <f t="shared" si="934"/>
        <v>0</v>
      </c>
      <c r="AB7475" t="b">
        <f t="shared" si="935"/>
        <v>1</v>
      </c>
      <c r="AC7475" s="2" t="s">
        <v>70</v>
      </c>
      <c r="AD7475" s="2">
        <v>1.1499999999999999</v>
      </c>
    </row>
    <row r="7476" spans="1:30" ht="16" hidden="1" x14ac:dyDescent="0.4">
      <c r="A7476" s="24" t="s">
        <v>23326</v>
      </c>
      <c r="B7476" s="25" t="s">
        <v>23615</v>
      </c>
      <c r="C7476" t="str">
        <f t="shared" si="928"/>
        <v>48</v>
      </c>
      <c r="D7476" t="str">
        <f>_xlfn.XLOOKUP(C7476,Folha2!A:A,Folha2!B:B)</f>
        <v>BEBIDAS</v>
      </c>
      <c r="E7476" s="26" t="str">
        <f t="shared" si="929"/>
        <v>075</v>
      </c>
      <c r="F7476" s="26" t="str">
        <f t="shared" si="930"/>
        <v>30</v>
      </c>
      <c r="G7476" s="26" t="str">
        <f t="shared" si="931"/>
        <v>02</v>
      </c>
      <c r="H7476" s="27" t="s">
        <v>23676</v>
      </c>
      <c r="I7476" s="25" t="s">
        <v>23666</v>
      </c>
      <c r="J7476" s="27" t="s">
        <v>59</v>
      </c>
      <c r="K7476" s="25" t="s">
        <v>23677</v>
      </c>
      <c r="L7476" s="27" t="s">
        <v>51</v>
      </c>
      <c r="M7476" s="25" t="s">
        <v>52</v>
      </c>
      <c r="N7476" s="27" t="s">
        <v>43</v>
      </c>
      <c r="O7476" s="25" t="s">
        <v>43</v>
      </c>
      <c r="P7476" s="27" t="s">
        <v>52</v>
      </c>
      <c r="Q7476" s="25" t="s">
        <v>397</v>
      </c>
      <c r="R7476" s="28">
        <v>0.99</v>
      </c>
      <c r="S7476" s="29">
        <v>0.99</v>
      </c>
      <c r="T7476" s="29"/>
      <c r="U7476" s="29">
        <v>0.99</v>
      </c>
      <c r="V7476" s="1" t="s">
        <v>45</v>
      </c>
      <c r="W7476" s="1" t="s">
        <v>45</v>
      </c>
      <c r="X7476" s="1" t="s">
        <v>45</v>
      </c>
      <c r="Y7476" s="30">
        <f t="shared" si="932"/>
        <v>0.99</v>
      </c>
      <c r="Z7476" s="31">
        <f t="shared" si="933"/>
        <v>0</v>
      </c>
      <c r="AA7476" s="32">
        <f t="shared" si="934"/>
        <v>0</v>
      </c>
      <c r="AB7476" t="b">
        <f t="shared" si="935"/>
        <v>1</v>
      </c>
      <c r="AC7476" s="2" t="s">
        <v>76</v>
      </c>
      <c r="AD7476" s="2">
        <v>0.99</v>
      </c>
    </row>
    <row r="7477" spans="1:30" ht="16" hidden="1" x14ac:dyDescent="0.4">
      <c r="A7477" s="24" t="s">
        <v>23326</v>
      </c>
      <c r="B7477" s="25" t="s">
        <v>23615</v>
      </c>
      <c r="C7477" t="str">
        <f t="shared" si="928"/>
        <v>48</v>
      </c>
      <c r="D7477" t="str">
        <f>_xlfn.XLOOKUP(C7477,Folha2!A:A,Folha2!B:B)</f>
        <v>BEBIDAS</v>
      </c>
      <c r="E7477" s="26" t="str">
        <f t="shared" si="929"/>
        <v>075</v>
      </c>
      <c r="F7477" s="26" t="str">
        <f t="shared" si="930"/>
        <v>30</v>
      </c>
      <c r="G7477" s="26" t="str">
        <f t="shared" si="931"/>
        <v>02</v>
      </c>
      <c r="H7477" s="27" t="s">
        <v>23678</v>
      </c>
      <c r="I7477" s="25" t="s">
        <v>23679</v>
      </c>
      <c r="J7477" s="27" t="s">
        <v>59</v>
      </c>
      <c r="K7477" s="25" t="s">
        <v>23680</v>
      </c>
      <c r="L7477" s="27" t="s">
        <v>51</v>
      </c>
      <c r="M7477" s="25" t="s">
        <v>52</v>
      </c>
      <c r="N7477" s="27" t="s">
        <v>43</v>
      </c>
      <c r="O7477" s="25" t="s">
        <v>43</v>
      </c>
      <c r="P7477" s="27" t="s">
        <v>52</v>
      </c>
      <c r="Q7477" s="25" t="s">
        <v>397</v>
      </c>
      <c r="R7477" s="28">
        <v>1.04</v>
      </c>
      <c r="S7477" s="29">
        <v>1.04</v>
      </c>
      <c r="T7477" s="29"/>
      <c r="U7477" s="29"/>
      <c r="V7477" s="1" t="s">
        <v>45</v>
      </c>
      <c r="W7477" s="1" t="s">
        <v>45</v>
      </c>
      <c r="X7477" s="1" t="s">
        <v>45</v>
      </c>
      <c r="Y7477" s="30">
        <f t="shared" si="932"/>
        <v>1.04</v>
      </c>
      <c r="Z7477" s="31">
        <f t="shared" si="933"/>
        <v>0</v>
      </c>
      <c r="AA7477" s="32">
        <f t="shared" si="934"/>
        <v>0</v>
      </c>
      <c r="AB7477" t="b">
        <f t="shared" si="935"/>
        <v>1</v>
      </c>
      <c r="AC7477" s="2" t="s">
        <v>76</v>
      </c>
      <c r="AD7477" s="2">
        <v>0.99</v>
      </c>
    </row>
    <row r="7478" spans="1:30" ht="16" hidden="1" x14ac:dyDescent="0.4">
      <c r="A7478" s="24" t="s">
        <v>23326</v>
      </c>
      <c r="B7478" s="25" t="s">
        <v>23615</v>
      </c>
      <c r="C7478" t="str">
        <f t="shared" si="928"/>
        <v>48</v>
      </c>
      <c r="D7478" t="str">
        <f>_xlfn.XLOOKUP(C7478,Folha2!A:A,Folha2!B:B)</f>
        <v>BEBIDAS</v>
      </c>
      <c r="E7478" s="26" t="str">
        <f t="shared" si="929"/>
        <v>075</v>
      </c>
      <c r="F7478" s="26" t="str">
        <f t="shared" si="930"/>
        <v>30</v>
      </c>
      <c r="G7478" s="26" t="str">
        <f t="shared" si="931"/>
        <v>02</v>
      </c>
      <c r="H7478" s="27" t="s">
        <v>23681</v>
      </c>
      <c r="I7478" s="25" t="s">
        <v>23682</v>
      </c>
      <c r="J7478" s="27" t="s">
        <v>59</v>
      </c>
      <c r="K7478" s="25" t="s">
        <v>23683</v>
      </c>
      <c r="L7478" s="27" t="s">
        <v>51</v>
      </c>
      <c r="M7478" s="25" t="s">
        <v>52</v>
      </c>
      <c r="N7478" s="27" t="s">
        <v>43</v>
      </c>
      <c r="O7478" s="25" t="s">
        <v>43</v>
      </c>
      <c r="P7478" s="27" t="s">
        <v>52</v>
      </c>
      <c r="Q7478" s="25" t="s">
        <v>397</v>
      </c>
      <c r="R7478" s="28">
        <v>1.0900000000000001</v>
      </c>
      <c r="S7478" s="29">
        <v>1.0900000000000001</v>
      </c>
      <c r="T7478" s="29"/>
      <c r="U7478" s="29"/>
      <c r="V7478" s="1" t="s">
        <v>45</v>
      </c>
      <c r="W7478" s="1" t="s">
        <v>45</v>
      </c>
      <c r="X7478" s="1" t="s">
        <v>45</v>
      </c>
      <c r="Y7478" s="30">
        <f t="shared" si="932"/>
        <v>1.0900000000000001</v>
      </c>
      <c r="Z7478" s="31">
        <f t="shared" si="933"/>
        <v>0</v>
      </c>
      <c r="AA7478" s="32">
        <f t="shared" si="934"/>
        <v>0</v>
      </c>
      <c r="AB7478" t="b">
        <f t="shared" si="935"/>
        <v>1</v>
      </c>
      <c r="AC7478" s="2" t="s">
        <v>45</v>
      </c>
      <c r="AD7478" s="2" t="s">
        <v>45</v>
      </c>
    </row>
    <row r="7479" spans="1:30" ht="16" hidden="1" x14ac:dyDescent="0.4">
      <c r="A7479" s="24" t="s">
        <v>23326</v>
      </c>
      <c r="B7479" s="25" t="s">
        <v>23615</v>
      </c>
      <c r="C7479" t="str">
        <f t="shared" si="928"/>
        <v>48</v>
      </c>
      <c r="D7479" t="str">
        <f>_xlfn.XLOOKUP(C7479,Folha2!A:A,Folha2!B:B)</f>
        <v>BEBIDAS</v>
      </c>
      <c r="E7479" s="26" t="str">
        <f t="shared" si="929"/>
        <v>075</v>
      </c>
      <c r="F7479" s="26" t="str">
        <f t="shared" si="930"/>
        <v>30</v>
      </c>
      <c r="G7479" s="26" t="str">
        <f t="shared" si="931"/>
        <v>02</v>
      </c>
      <c r="H7479" s="27" t="s">
        <v>23684</v>
      </c>
      <c r="I7479" s="25" t="s">
        <v>23685</v>
      </c>
      <c r="J7479" s="27" t="s">
        <v>59</v>
      </c>
      <c r="K7479" s="25" t="s">
        <v>23686</v>
      </c>
      <c r="L7479" s="27" t="s">
        <v>51</v>
      </c>
      <c r="M7479" s="25" t="s">
        <v>52</v>
      </c>
      <c r="N7479" s="27" t="s">
        <v>43</v>
      </c>
      <c r="O7479" s="25" t="s">
        <v>43</v>
      </c>
      <c r="P7479" s="27" t="s">
        <v>52</v>
      </c>
      <c r="Q7479" s="25" t="s">
        <v>397</v>
      </c>
      <c r="R7479" s="28">
        <v>1.39</v>
      </c>
      <c r="S7479" s="29">
        <v>1.39</v>
      </c>
      <c r="T7479" s="29"/>
      <c r="U7479" s="29"/>
      <c r="V7479" s="1" t="s">
        <v>45</v>
      </c>
      <c r="W7479" s="1" t="s">
        <v>45</v>
      </c>
      <c r="X7479" s="1" t="s">
        <v>45</v>
      </c>
      <c r="Y7479" s="30">
        <f t="shared" si="932"/>
        <v>1.39</v>
      </c>
      <c r="Z7479" s="31">
        <f t="shared" si="933"/>
        <v>0</v>
      </c>
      <c r="AA7479" s="32">
        <f t="shared" si="934"/>
        <v>0</v>
      </c>
      <c r="AB7479" t="b">
        <f t="shared" si="935"/>
        <v>1</v>
      </c>
      <c r="AC7479" s="2" t="s">
        <v>70</v>
      </c>
      <c r="AD7479" s="2">
        <v>1.39</v>
      </c>
    </row>
    <row r="7480" spans="1:30" ht="16" hidden="1" x14ac:dyDescent="0.4">
      <c r="A7480" s="24" t="s">
        <v>23326</v>
      </c>
      <c r="B7480" s="25" t="s">
        <v>23615</v>
      </c>
      <c r="C7480" t="str">
        <f t="shared" si="928"/>
        <v>48</v>
      </c>
      <c r="D7480" t="str">
        <f>_xlfn.XLOOKUP(C7480,Folha2!A:A,Folha2!B:B)</f>
        <v>BEBIDAS</v>
      </c>
      <c r="E7480" s="26" t="str">
        <f t="shared" si="929"/>
        <v>075</v>
      </c>
      <c r="F7480" s="26" t="str">
        <f t="shared" si="930"/>
        <v>30</v>
      </c>
      <c r="G7480" s="26" t="str">
        <f t="shared" si="931"/>
        <v>02</v>
      </c>
      <c r="H7480" s="27" t="s">
        <v>23687</v>
      </c>
      <c r="I7480" s="25" t="s">
        <v>23688</v>
      </c>
      <c r="J7480" s="27" t="s">
        <v>59</v>
      </c>
      <c r="K7480" s="25" t="s">
        <v>23689</v>
      </c>
      <c r="L7480" s="27" t="s">
        <v>51</v>
      </c>
      <c r="M7480" s="25" t="s">
        <v>52</v>
      </c>
      <c r="N7480" s="27" t="s">
        <v>43</v>
      </c>
      <c r="O7480" s="25" t="s">
        <v>43</v>
      </c>
      <c r="P7480" s="27" t="s">
        <v>52</v>
      </c>
      <c r="Q7480" s="25" t="s">
        <v>397</v>
      </c>
      <c r="R7480" s="28">
        <v>1.39</v>
      </c>
      <c r="S7480" s="29">
        <v>1.39</v>
      </c>
      <c r="T7480" s="29"/>
      <c r="U7480" s="29">
        <v>1.39</v>
      </c>
      <c r="V7480" s="1" t="s">
        <v>45</v>
      </c>
      <c r="W7480" s="1" t="s">
        <v>45</v>
      </c>
      <c r="X7480" s="1" t="s">
        <v>45</v>
      </c>
      <c r="Y7480" s="30">
        <f t="shared" si="932"/>
        <v>1.39</v>
      </c>
      <c r="Z7480" s="31">
        <f t="shared" si="933"/>
        <v>0</v>
      </c>
      <c r="AA7480" s="32">
        <f t="shared" si="934"/>
        <v>0</v>
      </c>
      <c r="AB7480" t="b">
        <f t="shared" si="935"/>
        <v>1</v>
      </c>
      <c r="AC7480" s="2" t="s">
        <v>70</v>
      </c>
      <c r="AD7480" s="2">
        <v>1.39</v>
      </c>
    </row>
    <row r="7481" spans="1:30" ht="16" hidden="1" x14ac:dyDescent="0.4">
      <c r="A7481" s="24" t="s">
        <v>23326</v>
      </c>
      <c r="B7481" s="25" t="s">
        <v>23615</v>
      </c>
      <c r="C7481" t="str">
        <f t="shared" si="928"/>
        <v>48</v>
      </c>
      <c r="D7481" t="str">
        <f>_xlfn.XLOOKUP(C7481,Folha2!A:A,Folha2!B:B)</f>
        <v>BEBIDAS</v>
      </c>
      <c r="E7481" s="26" t="str">
        <f t="shared" si="929"/>
        <v>075</v>
      </c>
      <c r="F7481" s="26" t="str">
        <f t="shared" si="930"/>
        <v>30</v>
      </c>
      <c r="G7481" s="26" t="str">
        <f t="shared" si="931"/>
        <v>02</v>
      </c>
      <c r="H7481" s="27" t="s">
        <v>23690</v>
      </c>
      <c r="I7481" s="25" t="s">
        <v>23691</v>
      </c>
      <c r="J7481" s="27" t="s">
        <v>23692</v>
      </c>
      <c r="K7481" s="25" t="s">
        <v>23693</v>
      </c>
      <c r="L7481" s="27" t="s">
        <v>42</v>
      </c>
      <c r="M7481" s="25" t="s">
        <v>43</v>
      </c>
      <c r="N7481" s="27" t="s">
        <v>43</v>
      </c>
      <c r="O7481" s="25" t="s">
        <v>43</v>
      </c>
      <c r="P7481" s="27" t="s">
        <v>43</v>
      </c>
      <c r="Q7481" s="25" t="s">
        <v>44</v>
      </c>
      <c r="R7481" s="28">
        <v>2.4500000000000002</v>
      </c>
      <c r="S7481" s="29">
        <v>2.4500000000000002</v>
      </c>
      <c r="T7481" s="29"/>
      <c r="U7481" s="29"/>
      <c r="V7481" s="1">
        <v>1.84</v>
      </c>
      <c r="W7481" s="1" t="s">
        <v>45</v>
      </c>
      <c r="X7481" s="1" t="s">
        <v>45</v>
      </c>
      <c r="Y7481" s="30">
        <f t="shared" si="932"/>
        <v>2.4500000000000002</v>
      </c>
      <c r="Z7481" s="31">
        <f t="shared" si="933"/>
        <v>0</v>
      </c>
      <c r="AA7481" s="32">
        <f t="shared" si="934"/>
        <v>0</v>
      </c>
      <c r="AB7481" t="b">
        <f t="shared" si="935"/>
        <v>1</v>
      </c>
      <c r="AC7481" s="2" t="s">
        <v>144</v>
      </c>
      <c r="AD7481" s="2">
        <v>1.84</v>
      </c>
    </row>
    <row r="7482" spans="1:30" ht="16" hidden="1" x14ac:dyDescent="0.4">
      <c r="A7482" s="24" t="s">
        <v>23326</v>
      </c>
      <c r="B7482" s="25" t="s">
        <v>23694</v>
      </c>
      <c r="C7482" t="str">
        <f t="shared" si="928"/>
        <v>48</v>
      </c>
      <c r="D7482" t="str">
        <f>_xlfn.XLOOKUP(C7482,Folha2!A:A,Folha2!B:B)</f>
        <v>BEBIDAS</v>
      </c>
      <c r="E7482" s="26" t="str">
        <f t="shared" si="929"/>
        <v>075</v>
      </c>
      <c r="F7482" s="26" t="str">
        <f t="shared" si="930"/>
        <v>30</v>
      </c>
      <c r="G7482" s="26" t="str">
        <f t="shared" si="931"/>
        <v>03</v>
      </c>
      <c r="H7482" s="27" t="s">
        <v>23695</v>
      </c>
      <c r="I7482" s="25" t="s">
        <v>23696</v>
      </c>
      <c r="J7482" s="27" t="s">
        <v>23697</v>
      </c>
      <c r="K7482" s="25" t="s">
        <v>23698</v>
      </c>
      <c r="L7482" s="27" t="s">
        <v>42</v>
      </c>
      <c r="M7482" s="25" t="s">
        <v>43</v>
      </c>
      <c r="N7482" s="27" t="s">
        <v>43</v>
      </c>
      <c r="O7482" s="25" t="s">
        <v>43</v>
      </c>
      <c r="P7482" s="27" t="s">
        <v>43</v>
      </c>
      <c r="Q7482" s="25" t="s">
        <v>397</v>
      </c>
      <c r="R7482" s="28">
        <v>1.19</v>
      </c>
      <c r="S7482" s="29">
        <v>1.19</v>
      </c>
      <c r="T7482" s="29"/>
      <c r="U7482" s="29"/>
      <c r="V7482" s="1" t="s">
        <v>45</v>
      </c>
      <c r="W7482" s="1" t="s">
        <v>45</v>
      </c>
      <c r="X7482" s="1" t="s">
        <v>45</v>
      </c>
      <c r="Y7482" s="30">
        <f t="shared" si="932"/>
        <v>1.19</v>
      </c>
      <c r="Z7482" s="31">
        <f t="shared" si="933"/>
        <v>0</v>
      </c>
      <c r="AA7482" s="32">
        <f t="shared" si="934"/>
        <v>0</v>
      </c>
      <c r="AB7482" t="b">
        <f t="shared" si="935"/>
        <v>1</v>
      </c>
      <c r="AC7482" s="2" t="s">
        <v>45</v>
      </c>
      <c r="AD7482" s="2" t="s">
        <v>45</v>
      </c>
    </row>
    <row r="7483" spans="1:30" ht="16" hidden="1" x14ac:dyDescent="0.4">
      <c r="A7483" s="24" t="s">
        <v>23326</v>
      </c>
      <c r="B7483" s="25" t="s">
        <v>23694</v>
      </c>
      <c r="C7483" t="str">
        <f t="shared" si="928"/>
        <v>48</v>
      </c>
      <c r="D7483" t="str">
        <f>_xlfn.XLOOKUP(C7483,Folha2!A:A,Folha2!B:B)</f>
        <v>BEBIDAS</v>
      </c>
      <c r="E7483" s="26" t="str">
        <f t="shared" si="929"/>
        <v>075</v>
      </c>
      <c r="F7483" s="26" t="str">
        <f t="shared" si="930"/>
        <v>30</v>
      </c>
      <c r="G7483" s="26" t="str">
        <f t="shared" si="931"/>
        <v>03</v>
      </c>
      <c r="H7483" s="27" t="s">
        <v>23699</v>
      </c>
      <c r="I7483" s="25" t="s">
        <v>23700</v>
      </c>
      <c r="J7483" s="27" t="s">
        <v>23697</v>
      </c>
      <c r="K7483" s="25" t="s">
        <v>23701</v>
      </c>
      <c r="L7483" s="27" t="s">
        <v>42</v>
      </c>
      <c r="M7483" s="25" t="s">
        <v>43</v>
      </c>
      <c r="N7483" s="27" t="s">
        <v>43</v>
      </c>
      <c r="O7483" s="25" t="s">
        <v>43</v>
      </c>
      <c r="P7483" s="27" t="s">
        <v>43</v>
      </c>
      <c r="Q7483" s="25" t="s">
        <v>397</v>
      </c>
      <c r="R7483" s="28">
        <v>1.19</v>
      </c>
      <c r="S7483" s="29">
        <v>1.19</v>
      </c>
      <c r="T7483" s="29"/>
      <c r="U7483" s="29">
        <v>1.19</v>
      </c>
      <c r="V7483" s="1" t="s">
        <v>45</v>
      </c>
      <c r="W7483" s="1" t="s">
        <v>45</v>
      </c>
      <c r="X7483" s="1" t="s">
        <v>45</v>
      </c>
      <c r="Y7483" s="30">
        <f t="shared" si="932"/>
        <v>1.19</v>
      </c>
      <c r="Z7483" s="31">
        <f t="shared" si="933"/>
        <v>0</v>
      </c>
      <c r="AA7483" s="32">
        <f t="shared" si="934"/>
        <v>0</v>
      </c>
      <c r="AB7483" t="b">
        <f t="shared" si="935"/>
        <v>1</v>
      </c>
      <c r="AC7483" s="2" t="s">
        <v>45</v>
      </c>
      <c r="AD7483" s="2" t="s">
        <v>45</v>
      </c>
    </row>
    <row r="7484" spans="1:30" ht="16" hidden="1" x14ac:dyDescent="0.4">
      <c r="A7484" s="24" t="s">
        <v>23326</v>
      </c>
      <c r="B7484" s="25" t="s">
        <v>23694</v>
      </c>
      <c r="C7484" t="str">
        <f t="shared" si="928"/>
        <v>48</v>
      </c>
      <c r="D7484" t="str">
        <f>_xlfn.XLOOKUP(C7484,Folha2!A:A,Folha2!B:B)</f>
        <v>BEBIDAS</v>
      </c>
      <c r="E7484" s="26" t="str">
        <f t="shared" si="929"/>
        <v>075</v>
      </c>
      <c r="F7484" s="26" t="str">
        <f t="shared" si="930"/>
        <v>30</v>
      </c>
      <c r="G7484" s="26" t="str">
        <f t="shared" si="931"/>
        <v>03</v>
      </c>
      <c r="H7484" s="27" t="s">
        <v>23702</v>
      </c>
      <c r="I7484" s="25" t="s">
        <v>23700</v>
      </c>
      <c r="J7484" s="27" t="s">
        <v>23697</v>
      </c>
      <c r="K7484" s="25" t="s">
        <v>23703</v>
      </c>
      <c r="L7484" s="27" t="s">
        <v>42</v>
      </c>
      <c r="M7484" s="25" t="s">
        <v>43</v>
      </c>
      <c r="N7484" s="27" t="s">
        <v>43</v>
      </c>
      <c r="O7484" s="25" t="s">
        <v>43</v>
      </c>
      <c r="P7484" s="27" t="s">
        <v>43</v>
      </c>
      <c r="Q7484" s="25" t="s">
        <v>44</v>
      </c>
      <c r="R7484" s="28">
        <v>1.19</v>
      </c>
      <c r="S7484" s="29">
        <v>1.19</v>
      </c>
      <c r="T7484" s="29"/>
      <c r="U7484" s="29"/>
      <c r="V7484" s="1" t="s">
        <v>45</v>
      </c>
      <c r="W7484" s="1" t="s">
        <v>45</v>
      </c>
      <c r="X7484" s="1" t="s">
        <v>45</v>
      </c>
      <c r="Y7484" s="30">
        <f t="shared" si="932"/>
        <v>1.19</v>
      </c>
      <c r="Z7484" s="31">
        <f t="shared" si="933"/>
        <v>0</v>
      </c>
      <c r="AA7484" s="32">
        <f t="shared" si="934"/>
        <v>0</v>
      </c>
      <c r="AB7484" t="b">
        <f t="shared" si="935"/>
        <v>1</v>
      </c>
      <c r="AC7484" s="2" t="s">
        <v>45</v>
      </c>
      <c r="AD7484" s="2" t="s">
        <v>45</v>
      </c>
    </row>
    <row r="7485" spans="1:30" ht="16" hidden="1" x14ac:dyDescent="0.4">
      <c r="A7485" s="24" t="s">
        <v>23326</v>
      </c>
      <c r="B7485" s="25" t="s">
        <v>23694</v>
      </c>
      <c r="C7485" t="str">
        <f t="shared" si="928"/>
        <v>48</v>
      </c>
      <c r="D7485" t="str">
        <f>_xlfn.XLOOKUP(C7485,Folha2!A:A,Folha2!B:B)</f>
        <v>BEBIDAS</v>
      </c>
      <c r="E7485" s="26" t="str">
        <f t="shared" si="929"/>
        <v>075</v>
      </c>
      <c r="F7485" s="26" t="str">
        <f t="shared" si="930"/>
        <v>30</v>
      </c>
      <c r="G7485" s="26" t="str">
        <f t="shared" si="931"/>
        <v>03</v>
      </c>
      <c r="H7485" s="27" t="s">
        <v>23704</v>
      </c>
      <c r="I7485" s="25" t="s">
        <v>23696</v>
      </c>
      <c r="J7485" s="27" t="s">
        <v>23697</v>
      </c>
      <c r="K7485" s="25" t="s">
        <v>23705</v>
      </c>
      <c r="L7485" s="27" t="s">
        <v>42</v>
      </c>
      <c r="M7485" s="25" t="s">
        <v>43</v>
      </c>
      <c r="N7485" s="27" t="s">
        <v>43</v>
      </c>
      <c r="O7485" s="25" t="s">
        <v>43</v>
      </c>
      <c r="P7485" s="27" t="s">
        <v>43</v>
      </c>
      <c r="Q7485" s="25" t="s">
        <v>44</v>
      </c>
      <c r="R7485" s="28">
        <v>1.19</v>
      </c>
      <c r="S7485" s="29">
        <v>1.19</v>
      </c>
      <c r="T7485" s="29"/>
      <c r="U7485" s="29"/>
      <c r="V7485" s="1" t="s">
        <v>45</v>
      </c>
      <c r="W7485" s="1" t="s">
        <v>45</v>
      </c>
      <c r="X7485" s="1" t="s">
        <v>45</v>
      </c>
      <c r="Y7485" s="30">
        <f t="shared" si="932"/>
        <v>1.19</v>
      </c>
      <c r="Z7485" s="31">
        <f t="shared" si="933"/>
        <v>0</v>
      </c>
      <c r="AA7485" s="32">
        <f t="shared" si="934"/>
        <v>0</v>
      </c>
      <c r="AB7485" t="b">
        <f t="shared" si="935"/>
        <v>1</v>
      </c>
      <c r="AC7485" s="2" t="s">
        <v>45</v>
      </c>
      <c r="AD7485" s="2" t="s">
        <v>45</v>
      </c>
    </row>
    <row r="7486" spans="1:30" ht="16" hidden="1" x14ac:dyDescent="0.4">
      <c r="A7486" s="24" t="s">
        <v>23326</v>
      </c>
      <c r="B7486" s="25" t="s">
        <v>23694</v>
      </c>
      <c r="C7486" t="str">
        <f t="shared" si="928"/>
        <v>48</v>
      </c>
      <c r="D7486" t="str">
        <f>_xlfn.XLOOKUP(C7486,Folha2!A:A,Folha2!B:B)</f>
        <v>BEBIDAS</v>
      </c>
      <c r="E7486" s="26" t="str">
        <f t="shared" si="929"/>
        <v>075</v>
      </c>
      <c r="F7486" s="26" t="str">
        <f t="shared" si="930"/>
        <v>30</v>
      </c>
      <c r="G7486" s="26" t="str">
        <f t="shared" si="931"/>
        <v>03</v>
      </c>
      <c r="H7486" s="27" t="s">
        <v>23706</v>
      </c>
      <c r="I7486" s="25" t="s">
        <v>23707</v>
      </c>
      <c r="J7486" s="27" t="s">
        <v>23697</v>
      </c>
      <c r="K7486" s="25" t="s">
        <v>23708</v>
      </c>
      <c r="L7486" s="27" t="s">
        <v>42</v>
      </c>
      <c r="M7486" s="25" t="s">
        <v>43</v>
      </c>
      <c r="N7486" s="27" t="s">
        <v>43</v>
      </c>
      <c r="O7486" s="25" t="s">
        <v>43</v>
      </c>
      <c r="P7486" s="27" t="s">
        <v>43</v>
      </c>
      <c r="Q7486" s="25" t="s">
        <v>44</v>
      </c>
      <c r="R7486" s="28">
        <v>1.39</v>
      </c>
      <c r="S7486" s="29">
        <v>1.39</v>
      </c>
      <c r="T7486" s="29"/>
      <c r="U7486" s="29"/>
      <c r="V7486" s="1">
        <v>1.19</v>
      </c>
      <c r="W7486" s="1" t="s">
        <v>45</v>
      </c>
      <c r="X7486" s="1" t="s">
        <v>45</v>
      </c>
      <c r="Y7486" s="30">
        <f t="shared" si="932"/>
        <v>1.39</v>
      </c>
      <c r="Z7486" s="31">
        <f t="shared" si="933"/>
        <v>0</v>
      </c>
      <c r="AA7486" s="32">
        <f t="shared" si="934"/>
        <v>0</v>
      </c>
      <c r="AB7486" t="b">
        <f t="shared" si="935"/>
        <v>1</v>
      </c>
      <c r="AC7486" s="2" t="s">
        <v>144</v>
      </c>
      <c r="AD7486" s="2">
        <v>1.0900000000000001</v>
      </c>
    </row>
    <row r="7487" spans="1:30" ht="16" hidden="1" x14ac:dyDescent="0.4">
      <c r="A7487" s="24" t="s">
        <v>23326</v>
      </c>
      <c r="B7487" s="25" t="s">
        <v>23694</v>
      </c>
      <c r="C7487" t="str">
        <f t="shared" si="928"/>
        <v>48</v>
      </c>
      <c r="D7487" t="str">
        <f>_xlfn.XLOOKUP(C7487,Folha2!A:A,Folha2!B:B)</f>
        <v>BEBIDAS</v>
      </c>
      <c r="E7487" s="26" t="str">
        <f t="shared" si="929"/>
        <v>075</v>
      </c>
      <c r="F7487" s="26" t="str">
        <f t="shared" si="930"/>
        <v>30</v>
      </c>
      <c r="G7487" s="26" t="str">
        <f t="shared" si="931"/>
        <v>03</v>
      </c>
      <c r="H7487" s="27" t="s">
        <v>23709</v>
      </c>
      <c r="I7487" s="25" t="s">
        <v>23710</v>
      </c>
      <c r="J7487" s="27" t="s">
        <v>23697</v>
      </c>
      <c r="K7487" s="25" t="s">
        <v>23711</v>
      </c>
      <c r="L7487" s="27" t="s">
        <v>42</v>
      </c>
      <c r="M7487" s="25" t="s">
        <v>43</v>
      </c>
      <c r="N7487" s="27" t="s">
        <v>43</v>
      </c>
      <c r="O7487" s="25" t="s">
        <v>43</v>
      </c>
      <c r="P7487" s="27" t="s">
        <v>43</v>
      </c>
      <c r="Q7487" s="25" t="s">
        <v>44</v>
      </c>
      <c r="R7487" s="28">
        <v>1.39</v>
      </c>
      <c r="S7487" s="29">
        <v>1.39</v>
      </c>
      <c r="T7487" s="29"/>
      <c r="U7487" s="29"/>
      <c r="V7487" s="1">
        <v>1.19</v>
      </c>
      <c r="W7487" s="1" t="s">
        <v>45</v>
      </c>
      <c r="X7487" s="1" t="s">
        <v>45</v>
      </c>
      <c r="Y7487" s="30">
        <f t="shared" si="932"/>
        <v>1.39</v>
      </c>
      <c r="Z7487" s="31">
        <f t="shared" si="933"/>
        <v>0</v>
      </c>
      <c r="AA7487" s="32">
        <f t="shared" si="934"/>
        <v>0</v>
      </c>
      <c r="AB7487" t="b">
        <f t="shared" si="935"/>
        <v>1</v>
      </c>
      <c r="AC7487" s="2" t="s">
        <v>144</v>
      </c>
      <c r="AD7487" s="2">
        <v>1.0900000000000001</v>
      </c>
    </row>
    <row r="7488" spans="1:30" ht="16" hidden="1" x14ac:dyDescent="0.4">
      <c r="A7488" s="24" t="s">
        <v>23326</v>
      </c>
      <c r="B7488" s="25" t="s">
        <v>23694</v>
      </c>
      <c r="C7488" t="str">
        <f t="shared" si="928"/>
        <v>48</v>
      </c>
      <c r="D7488" t="str">
        <f>_xlfn.XLOOKUP(C7488,Folha2!A:A,Folha2!B:B)</f>
        <v>BEBIDAS</v>
      </c>
      <c r="E7488" s="26" t="str">
        <f t="shared" si="929"/>
        <v>075</v>
      </c>
      <c r="F7488" s="26" t="str">
        <f t="shared" si="930"/>
        <v>30</v>
      </c>
      <c r="G7488" s="26" t="str">
        <f t="shared" si="931"/>
        <v>03</v>
      </c>
      <c r="H7488" s="27" t="s">
        <v>23712</v>
      </c>
      <c r="I7488" s="25" t="s">
        <v>23713</v>
      </c>
      <c r="J7488" s="27" t="s">
        <v>23697</v>
      </c>
      <c r="K7488" s="25" t="s">
        <v>23714</v>
      </c>
      <c r="L7488" s="27" t="s">
        <v>42</v>
      </c>
      <c r="M7488" s="25" t="s">
        <v>52</v>
      </c>
      <c r="N7488" s="27" t="s">
        <v>43</v>
      </c>
      <c r="O7488" s="25" t="s">
        <v>43</v>
      </c>
      <c r="P7488" s="27" t="s">
        <v>52</v>
      </c>
      <c r="Q7488" s="25" t="s">
        <v>44</v>
      </c>
      <c r="R7488" s="28">
        <v>1.39</v>
      </c>
      <c r="S7488" s="29">
        <v>1.39</v>
      </c>
      <c r="T7488" s="29">
        <v>1.39</v>
      </c>
      <c r="U7488" s="29"/>
      <c r="V7488" s="1">
        <v>1.19</v>
      </c>
      <c r="W7488" s="1" t="s">
        <v>45</v>
      </c>
      <c r="X7488" s="1" t="s">
        <v>45</v>
      </c>
      <c r="Y7488" s="30">
        <f t="shared" si="932"/>
        <v>1.39</v>
      </c>
      <c r="Z7488" s="31">
        <f t="shared" si="933"/>
        <v>0</v>
      </c>
      <c r="AA7488" s="32">
        <f t="shared" si="934"/>
        <v>0</v>
      </c>
      <c r="AB7488" t="b">
        <f t="shared" si="935"/>
        <v>1</v>
      </c>
      <c r="AC7488" s="2" t="s">
        <v>144</v>
      </c>
      <c r="AD7488" s="2">
        <v>1.0900000000000001</v>
      </c>
    </row>
    <row r="7489" spans="1:34" ht="16" hidden="1" x14ac:dyDescent="0.4">
      <c r="A7489" s="24" t="s">
        <v>23326</v>
      </c>
      <c r="B7489" s="25" t="s">
        <v>23694</v>
      </c>
      <c r="C7489" t="str">
        <f t="shared" si="928"/>
        <v>48</v>
      </c>
      <c r="D7489" t="str">
        <f>_xlfn.XLOOKUP(C7489,Folha2!A:A,Folha2!B:B)</f>
        <v>BEBIDAS</v>
      </c>
      <c r="E7489" s="26" t="str">
        <f t="shared" si="929"/>
        <v>075</v>
      </c>
      <c r="F7489" s="26" t="str">
        <f t="shared" si="930"/>
        <v>30</v>
      </c>
      <c r="G7489" s="26" t="str">
        <f t="shared" si="931"/>
        <v>03</v>
      </c>
      <c r="H7489" s="27" t="s">
        <v>23715</v>
      </c>
      <c r="I7489" s="25" t="s">
        <v>23716</v>
      </c>
      <c r="J7489" s="27" t="s">
        <v>23697</v>
      </c>
      <c r="K7489" s="25" t="s">
        <v>23714</v>
      </c>
      <c r="L7489" s="27" t="s">
        <v>42</v>
      </c>
      <c r="M7489" s="25" t="s">
        <v>52</v>
      </c>
      <c r="N7489" s="27" t="s">
        <v>43</v>
      </c>
      <c r="O7489" s="25" t="s">
        <v>43</v>
      </c>
      <c r="P7489" s="27" t="s">
        <v>52</v>
      </c>
      <c r="Q7489" s="25" t="s">
        <v>44</v>
      </c>
      <c r="R7489" s="28">
        <v>1.39</v>
      </c>
      <c r="S7489" s="29">
        <v>1.39</v>
      </c>
      <c r="T7489" s="29">
        <v>1.39</v>
      </c>
      <c r="U7489" s="29"/>
      <c r="V7489" s="1">
        <v>1.19</v>
      </c>
      <c r="W7489" s="1" t="s">
        <v>45</v>
      </c>
      <c r="X7489" s="1" t="s">
        <v>45</v>
      </c>
      <c r="Y7489" s="30">
        <f t="shared" si="932"/>
        <v>1.39</v>
      </c>
      <c r="Z7489" s="31">
        <f t="shared" si="933"/>
        <v>0</v>
      </c>
      <c r="AA7489" s="32">
        <f t="shared" si="934"/>
        <v>0</v>
      </c>
      <c r="AB7489" t="b">
        <f t="shared" si="935"/>
        <v>1</v>
      </c>
      <c r="AC7489" s="2" t="s">
        <v>144</v>
      </c>
      <c r="AD7489" s="2">
        <v>1.0900000000000001</v>
      </c>
    </row>
    <row r="7490" spans="1:34" ht="16" hidden="1" x14ac:dyDescent="0.4">
      <c r="A7490" s="24" t="s">
        <v>23326</v>
      </c>
      <c r="B7490" s="25" t="s">
        <v>23694</v>
      </c>
      <c r="C7490" t="str">
        <f t="shared" si="928"/>
        <v>48</v>
      </c>
      <c r="D7490" t="str">
        <f>_xlfn.XLOOKUP(C7490,Folha2!A:A,Folha2!B:B)</f>
        <v>BEBIDAS</v>
      </c>
      <c r="E7490" s="26" t="str">
        <f t="shared" si="929"/>
        <v>075</v>
      </c>
      <c r="F7490" s="26" t="str">
        <f t="shared" si="930"/>
        <v>30</v>
      </c>
      <c r="G7490" s="26" t="str">
        <f t="shared" si="931"/>
        <v>03</v>
      </c>
      <c r="H7490" s="27" t="s">
        <v>23717</v>
      </c>
      <c r="I7490" s="25" t="s">
        <v>23718</v>
      </c>
      <c r="J7490" s="27" t="s">
        <v>23697</v>
      </c>
      <c r="K7490" s="25" t="s">
        <v>23719</v>
      </c>
      <c r="L7490" s="27" t="s">
        <v>42</v>
      </c>
      <c r="M7490" s="25" t="s">
        <v>43</v>
      </c>
      <c r="N7490" s="27" t="s">
        <v>43</v>
      </c>
      <c r="O7490" s="25" t="s">
        <v>43</v>
      </c>
      <c r="P7490" s="27" t="s">
        <v>43</v>
      </c>
      <c r="Q7490" s="25" t="s">
        <v>44</v>
      </c>
      <c r="R7490" s="28">
        <v>1.39</v>
      </c>
      <c r="S7490" s="29">
        <v>1.39</v>
      </c>
      <c r="T7490" s="29"/>
      <c r="U7490" s="29"/>
      <c r="V7490" s="1">
        <v>1.19</v>
      </c>
      <c r="W7490" s="1" t="s">
        <v>45</v>
      </c>
      <c r="X7490" s="1" t="s">
        <v>45</v>
      </c>
      <c r="Y7490" s="30">
        <f t="shared" si="932"/>
        <v>1.39</v>
      </c>
      <c r="Z7490" s="31">
        <f t="shared" si="933"/>
        <v>0</v>
      </c>
      <c r="AA7490" s="32">
        <f t="shared" si="934"/>
        <v>0</v>
      </c>
      <c r="AB7490" t="b">
        <f t="shared" si="935"/>
        <v>1</v>
      </c>
      <c r="AC7490" s="2" t="s">
        <v>144</v>
      </c>
      <c r="AD7490" s="2">
        <v>1.0900000000000001</v>
      </c>
    </row>
    <row r="7491" spans="1:34" ht="16" hidden="1" x14ac:dyDescent="0.4">
      <c r="A7491" s="24" t="s">
        <v>23326</v>
      </c>
      <c r="B7491" s="25" t="s">
        <v>23694</v>
      </c>
      <c r="C7491" t="str">
        <f t="shared" si="928"/>
        <v>48</v>
      </c>
      <c r="D7491" t="str">
        <f>_xlfn.XLOOKUP(C7491,Folha2!A:A,Folha2!B:B)</f>
        <v>BEBIDAS</v>
      </c>
      <c r="E7491" s="26" t="str">
        <f t="shared" si="929"/>
        <v>075</v>
      </c>
      <c r="F7491" s="26" t="str">
        <f t="shared" si="930"/>
        <v>30</v>
      </c>
      <c r="G7491" s="26" t="str">
        <f t="shared" si="931"/>
        <v>03</v>
      </c>
      <c r="H7491" s="27" t="s">
        <v>23720</v>
      </c>
      <c r="I7491" s="25" t="s">
        <v>23718</v>
      </c>
      <c r="J7491" s="27" t="s">
        <v>23697</v>
      </c>
      <c r="K7491" s="25" t="s">
        <v>23721</v>
      </c>
      <c r="L7491" s="27" t="s">
        <v>42</v>
      </c>
      <c r="M7491" s="25" t="s">
        <v>43</v>
      </c>
      <c r="N7491" s="27" t="s">
        <v>43</v>
      </c>
      <c r="O7491" s="25" t="s">
        <v>43</v>
      </c>
      <c r="P7491" s="27" t="s">
        <v>43</v>
      </c>
      <c r="Q7491" s="25" t="s">
        <v>397</v>
      </c>
      <c r="R7491" s="28">
        <v>1.39</v>
      </c>
      <c r="S7491" s="29">
        <v>1.39</v>
      </c>
      <c r="T7491" s="29"/>
      <c r="U7491" s="29"/>
      <c r="V7491" s="1">
        <v>1.19</v>
      </c>
      <c r="W7491" s="1" t="s">
        <v>45</v>
      </c>
      <c r="X7491" s="1" t="s">
        <v>45</v>
      </c>
      <c r="Y7491" s="30">
        <f t="shared" si="932"/>
        <v>1.39</v>
      </c>
      <c r="Z7491" s="31">
        <f t="shared" si="933"/>
        <v>0</v>
      </c>
      <c r="AA7491" s="32">
        <f t="shared" si="934"/>
        <v>0</v>
      </c>
      <c r="AB7491" t="b">
        <f t="shared" si="935"/>
        <v>1</v>
      </c>
      <c r="AC7491" s="2" t="s">
        <v>144</v>
      </c>
      <c r="AD7491" s="2">
        <v>1.0900000000000001</v>
      </c>
      <c r="AG7491" t="s">
        <v>45</v>
      </c>
      <c r="AH7491" t="s">
        <v>45</v>
      </c>
    </row>
    <row r="7492" spans="1:34" ht="16" hidden="1" x14ac:dyDescent="0.4">
      <c r="A7492" s="24" t="s">
        <v>23326</v>
      </c>
      <c r="B7492" s="25" t="s">
        <v>23694</v>
      </c>
      <c r="C7492" t="str">
        <f t="shared" ref="C7492:C7555" si="936">MID(A7492,2,2)</f>
        <v>48</v>
      </c>
      <c r="D7492" t="str">
        <f>_xlfn.XLOOKUP(C7492,Folha2!A:A,Folha2!B:B)</f>
        <v>BEBIDAS</v>
      </c>
      <c r="E7492" s="26" t="str">
        <f t="shared" ref="E7492:E7555" si="937">MID(A7492,5,3)</f>
        <v>075</v>
      </c>
      <c r="F7492" s="26" t="str">
        <f t="shared" ref="F7492:F7555" si="938">MID(B7492,5,2)</f>
        <v>30</v>
      </c>
      <c r="G7492" s="26" t="str">
        <f t="shared" ref="G7492:G7555" si="939">MID(B7492,8,2)</f>
        <v>03</v>
      </c>
      <c r="H7492" s="27" t="s">
        <v>23722</v>
      </c>
      <c r="I7492" s="25" t="s">
        <v>23723</v>
      </c>
      <c r="J7492" s="27" t="s">
        <v>23697</v>
      </c>
      <c r="K7492" s="25" t="s">
        <v>23724</v>
      </c>
      <c r="L7492" s="27" t="s">
        <v>42</v>
      </c>
      <c r="M7492" s="25" t="s">
        <v>52</v>
      </c>
      <c r="N7492" s="27" t="s">
        <v>43</v>
      </c>
      <c r="O7492" s="25" t="s">
        <v>43</v>
      </c>
      <c r="P7492" s="27" t="s">
        <v>52</v>
      </c>
      <c r="Q7492" s="25" t="s">
        <v>397</v>
      </c>
      <c r="R7492" s="28">
        <v>1.49</v>
      </c>
      <c r="S7492" s="29">
        <v>1.49</v>
      </c>
      <c r="T7492" s="29"/>
      <c r="U7492" s="29"/>
      <c r="V7492" s="1">
        <v>1.29</v>
      </c>
      <c r="W7492" s="1" t="s">
        <v>45</v>
      </c>
      <c r="X7492" s="1" t="s">
        <v>45</v>
      </c>
      <c r="Y7492" s="30">
        <f t="shared" ref="Y7492:Y7555" si="940">IF(OR(N7492="O",O7492="O"),IF(COUNT(V7492:X7492)&gt;0,MIN(V7492:X7492),MIN(S7492:U7492)),IF(M7492="O",MIN(S7492:U7492),IF(L7492="E",IFERROR(MODE(S7492:U7492),MIN(S7492:U7492)),AVERAGE(S7492:U7492))))</f>
        <v>1.49</v>
      </c>
      <c r="Z7492" s="31">
        <f t="shared" ref="Z7492:Z7555" si="941">R7492/Y7492-1</f>
        <v>0</v>
      </c>
      <c r="AA7492" s="32">
        <f t="shared" ref="AA7492:AA7555" si="942">R7492-Y7492</f>
        <v>0</v>
      </c>
      <c r="AB7492" t="b">
        <f t="shared" ref="AB7492:AB7555" si="943">R7492=Y7492</f>
        <v>1</v>
      </c>
      <c r="AC7492" s="2" t="s">
        <v>144</v>
      </c>
      <c r="AD7492" s="2">
        <v>1.29</v>
      </c>
    </row>
    <row r="7493" spans="1:34" ht="16" hidden="1" x14ac:dyDescent="0.4">
      <c r="A7493" s="24" t="s">
        <v>23326</v>
      </c>
      <c r="B7493" s="25" t="s">
        <v>23694</v>
      </c>
      <c r="C7493" t="str">
        <f t="shared" si="936"/>
        <v>48</v>
      </c>
      <c r="D7493" t="str">
        <f>_xlfn.XLOOKUP(C7493,Folha2!A:A,Folha2!B:B)</f>
        <v>BEBIDAS</v>
      </c>
      <c r="E7493" s="26" t="str">
        <f t="shared" si="937"/>
        <v>075</v>
      </c>
      <c r="F7493" s="26" t="str">
        <f t="shared" si="938"/>
        <v>30</v>
      </c>
      <c r="G7493" s="26" t="str">
        <f t="shared" si="939"/>
        <v>03</v>
      </c>
      <c r="H7493" s="27" t="s">
        <v>23725</v>
      </c>
      <c r="I7493" s="25" t="s">
        <v>23726</v>
      </c>
      <c r="J7493" s="27" t="s">
        <v>23697</v>
      </c>
      <c r="K7493" s="25" t="s">
        <v>23724</v>
      </c>
      <c r="L7493" s="27" t="s">
        <v>42</v>
      </c>
      <c r="M7493" s="25" t="s">
        <v>52</v>
      </c>
      <c r="N7493" s="27" t="s">
        <v>43</v>
      </c>
      <c r="O7493" s="25" t="s">
        <v>43</v>
      </c>
      <c r="P7493" s="27" t="s">
        <v>52</v>
      </c>
      <c r="Q7493" s="25" t="s">
        <v>397</v>
      </c>
      <c r="R7493" s="28">
        <v>1.49</v>
      </c>
      <c r="S7493" s="29">
        <v>1.49</v>
      </c>
      <c r="T7493" s="29"/>
      <c r="U7493" s="29"/>
      <c r="V7493" s="1">
        <v>1.29</v>
      </c>
      <c r="W7493" s="1" t="s">
        <v>45</v>
      </c>
      <c r="X7493" s="1" t="s">
        <v>45</v>
      </c>
      <c r="Y7493" s="30">
        <f t="shared" si="940"/>
        <v>1.49</v>
      </c>
      <c r="Z7493" s="31">
        <f t="shared" si="941"/>
        <v>0</v>
      </c>
      <c r="AA7493" s="32">
        <f t="shared" si="942"/>
        <v>0</v>
      </c>
      <c r="AB7493" t="b">
        <f t="shared" si="943"/>
        <v>1</v>
      </c>
      <c r="AC7493" s="2" t="s">
        <v>144</v>
      </c>
      <c r="AD7493" s="2">
        <v>1.29</v>
      </c>
    </row>
    <row r="7494" spans="1:34" ht="16" hidden="1" x14ac:dyDescent="0.4">
      <c r="A7494" s="24" t="s">
        <v>23326</v>
      </c>
      <c r="B7494" s="25" t="s">
        <v>23694</v>
      </c>
      <c r="C7494" t="str">
        <f t="shared" si="936"/>
        <v>48</v>
      </c>
      <c r="D7494" t="str">
        <f>_xlfn.XLOOKUP(C7494,Folha2!A:A,Folha2!B:B)</f>
        <v>BEBIDAS</v>
      </c>
      <c r="E7494" s="26" t="str">
        <f t="shared" si="937"/>
        <v>075</v>
      </c>
      <c r="F7494" s="26" t="str">
        <f t="shared" si="938"/>
        <v>30</v>
      </c>
      <c r="G7494" s="26" t="str">
        <f t="shared" si="939"/>
        <v>03</v>
      </c>
      <c r="H7494" s="27" t="s">
        <v>23727</v>
      </c>
      <c r="I7494" s="25" t="s">
        <v>23728</v>
      </c>
      <c r="J7494" s="27" t="s">
        <v>23697</v>
      </c>
      <c r="K7494" s="25" t="s">
        <v>23729</v>
      </c>
      <c r="L7494" s="27" t="s">
        <v>42</v>
      </c>
      <c r="M7494" s="25" t="s">
        <v>43</v>
      </c>
      <c r="N7494" s="27" t="s">
        <v>43</v>
      </c>
      <c r="O7494" s="25" t="s">
        <v>43</v>
      </c>
      <c r="P7494" s="27" t="s">
        <v>43</v>
      </c>
      <c r="Q7494" s="25" t="s">
        <v>44</v>
      </c>
      <c r="R7494" s="28">
        <v>1.49</v>
      </c>
      <c r="S7494" s="29">
        <v>1.49</v>
      </c>
      <c r="T7494" s="29"/>
      <c r="U7494" s="29"/>
      <c r="V7494" s="1">
        <v>1.29</v>
      </c>
      <c r="W7494" s="1" t="s">
        <v>45</v>
      </c>
      <c r="X7494" s="1" t="s">
        <v>45</v>
      </c>
      <c r="Y7494" s="30">
        <f t="shared" si="940"/>
        <v>1.49</v>
      </c>
      <c r="Z7494" s="31">
        <f t="shared" si="941"/>
        <v>0</v>
      </c>
      <c r="AA7494" s="32">
        <f t="shared" si="942"/>
        <v>0</v>
      </c>
      <c r="AB7494" t="b">
        <f t="shared" si="943"/>
        <v>1</v>
      </c>
      <c r="AC7494" s="2" t="s">
        <v>144</v>
      </c>
      <c r="AD7494" s="2">
        <v>1.29</v>
      </c>
    </row>
    <row r="7495" spans="1:34" ht="16" hidden="1" x14ac:dyDescent="0.4">
      <c r="A7495" s="24" t="s">
        <v>23326</v>
      </c>
      <c r="B7495" s="25" t="s">
        <v>23694</v>
      </c>
      <c r="C7495" t="str">
        <f t="shared" si="936"/>
        <v>48</v>
      </c>
      <c r="D7495" t="str">
        <f>_xlfn.XLOOKUP(C7495,Folha2!A:A,Folha2!B:B)</f>
        <v>BEBIDAS</v>
      </c>
      <c r="E7495" s="26" t="str">
        <f t="shared" si="937"/>
        <v>075</v>
      </c>
      <c r="F7495" s="26" t="str">
        <f t="shared" si="938"/>
        <v>30</v>
      </c>
      <c r="G7495" s="26" t="str">
        <f t="shared" si="939"/>
        <v>03</v>
      </c>
      <c r="H7495" s="27" t="s">
        <v>23730</v>
      </c>
      <c r="I7495" s="25" t="s">
        <v>23723</v>
      </c>
      <c r="J7495" s="27" t="s">
        <v>23697</v>
      </c>
      <c r="K7495" s="25" t="s">
        <v>23731</v>
      </c>
      <c r="L7495" s="27" t="s">
        <v>42</v>
      </c>
      <c r="M7495" s="25" t="s">
        <v>52</v>
      </c>
      <c r="N7495" s="27" t="s">
        <v>43</v>
      </c>
      <c r="O7495" s="25" t="s">
        <v>43</v>
      </c>
      <c r="P7495" s="27" t="s">
        <v>52</v>
      </c>
      <c r="Q7495" s="25" t="s">
        <v>44</v>
      </c>
      <c r="R7495" s="28">
        <v>1.49</v>
      </c>
      <c r="S7495" s="29">
        <v>1.49</v>
      </c>
      <c r="T7495" s="29">
        <v>1.49</v>
      </c>
      <c r="U7495" s="29"/>
      <c r="V7495" s="1">
        <v>1.29</v>
      </c>
      <c r="W7495" s="1" t="s">
        <v>45</v>
      </c>
      <c r="X7495" s="1" t="s">
        <v>45</v>
      </c>
      <c r="Y7495" s="30">
        <f t="shared" si="940"/>
        <v>1.49</v>
      </c>
      <c r="Z7495" s="31">
        <f t="shared" si="941"/>
        <v>0</v>
      </c>
      <c r="AA7495" s="32">
        <f t="shared" si="942"/>
        <v>0</v>
      </c>
      <c r="AB7495" t="b">
        <f t="shared" si="943"/>
        <v>1</v>
      </c>
      <c r="AC7495" s="2" t="s">
        <v>144</v>
      </c>
      <c r="AD7495" s="2">
        <v>1.29</v>
      </c>
    </row>
    <row r="7496" spans="1:34" ht="16" hidden="1" x14ac:dyDescent="0.4">
      <c r="A7496" s="24" t="s">
        <v>23326</v>
      </c>
      <c r="B7496" s="25" t="s">
        <v>23694</v>
      </c>
      <c r="C7496" t="str">
        <f t="shared" si="936"/>
        <v>48</v>
      </c>
      <c r="D7496" t="str">
        <f>_xlfn.XLOOKUP(C7496,Folha2!A:A,Folha2!B:B)</f>
        <v>BEBIDAS</v>
      </c>
      <c r="E7496" s="26" t="str">
        <f t="shared" si="937"/>
        <v>075</v>
      </c>
      <c r="F7496" s="26" t="str">
        <f t="shared" si="938"/>
        <v>30</v>
      </c>
      <c r="G7496" s="26" t="str">
        <f t="shared" si="939"/>
        <v>03</v>
      </c>
      <c r="H7496" s="27" t="s">
        <v>23732</v>
      </c>
      <c r="I7496" s="25" t="s">
        <v>23726</v>
      </c>
      <c r="J7496" s="27" t="s">
        <v>23697</v>
      </c>
      <c r="K7496" s="25" t="s">
        <v>23731</v>
      </c>
      <c r="L7496" s="27" t="s">
        <v>42</v>
      </c>
      <c r="M7496" s="25" t="s">
        <v>52</v>
      </c>
      <c r="N7496" s="27" t="s">
        <v>43</v>
      </c>
      <c r="O7496" s="25" t="s">
        <v>43</v>
      </c>
      <c r="P7496" s="27" t="s">
        <v>52</v>
      </c>
      <c r="Q7496" s="25" t="s">
        <v>44</v>
      </c>
      <c r="R7496" s="28">
        <v>1.49</v>
      </c>
      <c r="S7496" s="29">
        <v>1.49</v>
      </c>
      <c r="T7496" s="29">
        <v>1.49</v>
      </c>
      <c r="U7496" s="29"/>
      <c r="V7496" s="1">
        <v>1.29</v>
      </c>
      <c r="W7496" s="1" t="s">
        <v>45</v>
      </c>
      <c r="X7496" s="1" t="s">
        <v>45</v>
      </c>
      <c r="Y7496" s="30">
        <f t="shared" si="940"/>
        <v>1.49</v>
      </c>
      <c r="Z7496" s="31">
        <f t="shared" si="941"/>
        <v>0</v>
      </c>
      <c r="AA7496" s="32">
        <f t="shared" si="942"/>
        <v>0</v>
      </c>
      <c r="AB7496" t="b">
        <f t="shared" si="943"/>
        <v>1</v>
      </c>
      <c r="AC7496" s="2" t="s">
        <v>144</v>
      </c>
      <c r="AD7496" s="2">
        <v>1.29</v>
      </c>
    </row>
    <row r="7497" spans="1:34" ht="16" hidden="1" x14ac:dyDescent="0.4">
      <c r="A7497" s="24" t="s">
        <v>23326</v>
      </c>
      <c r="B7497" s="25" t="s">
        <v>23694</v>
      </c>
      <c r="C7497" t="str">
        <f t="shared" si="936"/>
        <v>48</v>
      </c>
      <c r="D7497" t="str">
        <f>_xlfn.XLOOKUP(C7497,Folha2!A:A,Folha2!B:B)</f>
        <v>BEBIDAS</v>
      </c>
      <c r="E7497" s="26" t="str">
        <f t="shared" si="937"/>
        <v>075</v>
      </c>
      <c r="F7497" s="26" t="str">
        <f t="shared" si="938"/>
        <v>30</v>
      </c>
      <c r="G7497" s="26" t="str">
        <f t="shared" si="939"/>
        <v>03</v>
      </c>
      <c r="H7497" s="27" t="s">
        <v>23733</v>
      </c>
      <c r="I7497" s="25" t="s">
        <v>23734</v>
      </c>
      <c r="J7497" s="27" t="s">
        <v>23697</v>
      </c>
      <c r="K7497" s="25" t="s">
        <v>23735</v>
      </c>
      <c r="L7497" s="27" t="s">
        <v>42</v>
      </c>
      <c r="M7497" s="25" t="s">
        <v>52</v>
      </c>
      <c r="N7497" s="27" t="s">
        <v>43</v>
      </c>
      <c r="O7497" s="25" t="s">
        <v>43</v>
      </c>
      <c r="P7497" s="27" t="s">
        <v>52</v>
      </c>
      <c r="Q7497" s="25" t="s">
        <v>44</v>
      </c>
      <c r="R7497" s="28">
        <v>2.0499999999999998</v>
      </c>
      <c r="S7497" s="29">
        <v>2.0499999999999998</v>
      </c>
      <c r="T7497" s="29">
        <v>2.0499999999999998</v>
      </c>
      <c r="U7497" s="29"/>
      <c r="V7497" s="1" t="s">
        <v>45</v>
      </c>
      <c r="W7497" s="1">
        <v>1.99</v>
      </c>
      <c r="X7497" s="1" t="s">
        <v>45</v>
      </c>
      <c r="Y7497" s="30">
        <f t="shared" si="940"/>
        <v>2.0499999999999998</v>
      </c>
      <c r="Z7497" s="31">
        <f t="shared" si="941"/>
        <v>0</v>
      </c>
      <c r="AA7497" s="32">
        <f t="shared" si="942"/>
        <v>0</v>
      </c>
      <c r="AB7497" t="b">
        <f t="shared" si="943"/>
        <v>1</v>
      </c>
      <c r="AC7497" s="2" t="s">
        <v>45</v>
      </c>
      <c r="AD7497" s="2" t="s">
        <v>45</v>
      </c>
    </row>
    <row r="7498" spans="1:34" ht="16" x14ac:dyDescent="0.4">
      <c r="A7498" s="24" t="s">
        <v>23326</v>
      </c>
      <c r="B7498" s="25" t="s">
        <v>23694</v>
      </c>
      <c r="C7498" t="str">
        <f t="shared" si="936"/>
        <v>48</v>
      </c>
      <c r="D7498" t="str">
        <f>_xlfn.XLOOKUP(C7498,Folha2!A:A,Folha2!B:B)</f>
        <v>BEBIDAS</v>
      </c>
      <c r="E7498" s="26" t="str">
        <f t="shared" si="937"/>
        <v>075</v>
      </c>
      <c r="F7498" s="26" t="str">
        <f t="shared" si="938"/>
        <v>30</v>
      </c>
      <c r="G7498" s="26" t="str">
        <f t="shared" si="939"/>
        <v>03</v>
      </c>
      <c r="H7498" s="27" t="s">
        <v>23736</v>
      </c>
      <c r="I7498" s="25" t="s">
        <v>23737</v>
      </c>
      <c r="J7498" s="27" t="s">
        <v>23697</v>
      </c>
      <c r="K7498" s="25" t="s">
        <v>23738</v>
      </c>
      <c r="L7498" s="27" t="s">
        <v>42</v>
      </c>
      <c r="M7498" s="25" t="s">
        <v>43</v>
      </c>
      <c r="N7498" s="27" t="s">
        <v>43</v>
      </c>
      <c r="O7498" s="25" t="s">
        <v>43</v>
      </c>
      <c r="P7498" s="27" t="s">
        <v>43</v>
      </c>
      <c r="Q7498" s="25" t="s">
        <v>44</v>
      </c>
      <c r="R7498" s="28">
        <v>2.0499999999999998</v>
      </c>
      <c r="S7498" s="29">
        <v>2.0499999999999998</v>
      </c>
      <c r="T7498" s="29"/>
      <c r="U7498" s="29">
        <v>1.99</v>
      </c>
      <c r="V7498" s="1" t="s">
        <v>45</v>
      </c>
      <c r="W7498" s="1" t="s">
        <v>45</v>
      </c>
      <c r="X7498" s="1" t="s">
        <v>45</v>
      </c>
      <c r="Y7498" s="30">
        <f t="shared" si="940"/>
        <v>1.99</v>
      </c>
      <c r="Z7498" s="31">
        <f t="shared" si="941"/>
        <v>3.015075376884413E-2</v>
      </c>
      <c r="AA7498" s="32">
        <f t="shared" si="942"/>
        <v>5.9999999999999831E-2</v>
      </c>
      <c r="AB7498" t="b">
        <f t="shared" si="943"/>
        <v>0</v>
      </c>
      <c r="AC7498" s="2" t="s">
        <v>45</v>
      </c>
      <c r="AD7498" s="2" t="s">
        <v>45</v>
      </c>
    </row>
    <row r="7499" spans="1:34" ht="16" x14ac:dyDescent="0.4">
      <c r="A7499" s="24" t="s">
        <v>23326</v>
      </c>
      <c r="B7499" s="25" t="s">
        <v>23694</v>
      </c>
      <c r="C7499" t="str">
        <f t="shared" si="936"/>
        <v>48</v>
      </c>
      <c r="D7499" t="str">
        <f>_xlfn.XLOOKUP(C7499,Folha2!A:A,Folha2!B:B)</f>
        <v>BEBIDAS</v>
      </c>
      <c r="E7499" s="26" t="str">
        <f t="shared" si="937"/>
        <v>075</v>
      </c>
      <c r="F7499" s="26" t="str">
        <f t="shared" si="938"/>
        <v>30</v>
      </c>
      <c r="G7499" s="26" t="str">
        <f t="shared" si="939"/>
        <v>03</v>
      </c>
      <c r="H7499" s="27" t="s">
        <v>23739</v>
      </c>
      <c r="I7499" s="25" t="s">
        <v>23740</v>
      </c>
      <c r="J7499" s="27" t="s">
        <v>23697</v>
      </c>
      <c r="K7499" s="25" t="s">
        <v>23741</v>
      </c>
      <c r="L7499" s="27" t="s">
        <v>42</v>
      </c>
      <c r="M7499" s="25" t="s">
        <v>52</v>
      </c>
      <c r="N7499" s="27" t="s">
        <v>43</v>
      </c>
      <c r="O7499" s="25" t="s">
        <v>43</v>
      </c>
      <c r="P7499" s="27" t="s">
        <v>52</v>
      </c>
      <c r="Q7499" s="25" t="s">
        <v>44</v>
      </c>
      <c r="R7499" s="28">
        <v>2.35</v>
      </c>
      <c r="S7499" s="29">
        <v>2.39</v>
      </c>
      <c r="T7499" s="29">
        <v>2.39</v>
      </c>
      <c r="U7499" s="29"/>
      <c r="V7499" s="1" t="s">
        <v>45</v>
      </c>
      <c r="W7499" s="1" t="s">
        <v>45</v>
      </c>
      <c r="X7499" s="1" t="s">
        <v>45</v>
      </c>
      <c r="Y7499" s="30">
        <f t="shared" si="940"/>
        <v>2.39</v>
      </c>
      <c r="Z7499" s="31">
        <f t="shared" si="941"/>
        <v>-1.6736401673640211E-2</v>
      </c>
      <c r="AA7499" s="32">
        <f t="shared" si="942"/>
        <v>-4.0000000000000036E-2</v>
      </c>
      <c r="AB7499" t="b">
        <f t="shared" si="943"/>
        <v>0</v>
      </c>
      <c r="AC7499" s="2" t="s">
        <v>45</v>
      </c>
      <c r="AD7499" s="2" t="s">
        <v>45</v>
      </c>
      <c r="AG7499" t="s">
        <v>23647</v>
      </c>
    </row>
    <row r="7500" spans="1:34" ht="16" x14ac:dyDescent="0.4">
      <c r="A7500" s="24" t="s">
        <v>23326</v>
      </c>
      <c r="B7500" s="25" t="s">
        <v>23694</v>
      </c>
      <c r="C7500" t="str">
        <f t="shared" si="936"/>
        <v>48</v>
      </c>
      <c r="D7500" t="str">
        <f>_xlfn.XLOOKUP(C7500,Folha2!A:A,Folha2!B:B)</f>
        <v>BEBIDAS</v>
      </c>
      <c r="E7500" s="26" t="str">
        <f t="shared" si="937"/>
        <v>075</v>
      </c>
      <c r="F7500" s="26" t="str">
        <f t="shared" si="938"/>
        <v>30</v>
      </c>
      <c r="G7500" s="26" t="str">
        <f t="shared" si="939"/>
        <v>03</v>
      </c>
      <c r="H7500" s="27" t="s">
        <v>23742</v>
      </c>
      <c r="I7500" s="25" t="s">
        <v>23743</v>
      </c>
      <c r="J7500" s="27" t="s">
        <v>23697</v>
      </c>
      <c r="K7500" s="25" t="s">
        <v>23744</v>
      </c>
      <c r="L7500" s="27" t="s">
        <v>42</v>
      </c>
      <c r="M7500" s="25" t="s">
        <v>52</v>
      </c>
      <c r="N7500" s="27" t="s">
        <v>43</v>
      </c>
      <c r="O7500" s="25" t="s">
        <v>43</v>
      </c>
      <c r="P7500" s="27" t="s">
        <v>52</v>
      </c>
      <c r="Q7500" s="25" t="s">
        <v>44</v>
      </c>
      <c r="R7500" s="28">
        <v>3.69</v>
      </c>
      <c r="S7500" s="29">
        <v>4.0999999999999996</v>
      </c>
      <c r="T7500" s="29">
        <v>4.0999999999999996</v>
      </c>
      <c r="U7500" s="29"/>
      <c r="V7500" s="1">
        <v>3.29</v>
      </c>
      <c r="W7500" s="1">
        <v>2.75</v>
      </c>
      <c r="X7500" s="1" t="s">
        <v>45</v>
      </c>
      <c r="Y7500" s="30">
        <f t="shared" si="940"/>
        <v>4.0999999999999996</v>
      </c>
      <c r="Z7500" s="31">
        <f t="shared" si="941"/>
        <v>-9.9999999999999978E-2</v>
      </c>
      <c r="AA7500" s="32">
        <f t="shared" si="942"/>
        <v>-0.4099999999999997</v>
      </c>
      <c r="AB7500" t="b">
        <f t="shared" si="943"/>
        <v>0</v>
      </c>
      <c r="AC7500" s="2" t="s">
        <v>76</v>
      </c>
      <c r="AD7500" s="2">
        <v>3.34</v>
      </c>
    </row>
    <row r="7501" spans="1:34" ht="16" hidden="1" x14ac:dyDescent="0.4">
      <c r="A7501" s="24" t="s">
        <v>23326</v>
      </c>
      <c r="B7501" s="25" t="s">
        <v>23694</v>
      </c>
      <c r="C7501" t="str">
        <f t="shared" si="936"/>
        <v>48</v>
      </c>
      <c r="D7501" t="str">
        <f>_xlfn.XLOOKUP(C7501,Folha2!A:A,Folha2!B:B)</f>
        <v>BEBIDAS</v>
      </c>
      <c r="E7501" s="26" t="str">
        <f t="shared" si="937"/>
        <v>075</v>
      </c>
      <c r="F7501" s="26" t="str">
        <f t="shared" si="938"/>
        <v>30</v>
      </c>
      <c r="G7501" s="26" t="str">
        <f t="shared" si="939"/>
        <v>03</v>
      </c>
      <c r="H7501" s="27" t="s">
        <v>23745</v>
      </c>
      <c r="I7501" s="25" t="s">
        <v>23746</v>
      </c>
      <c r="J7501" s="27" t="s">
        <v>23697</v>
      </c>
      <c r="K7501" s="25" t="s">
        <v>23747</v>
      </c>
      <c r="L7501" s="27" t="s">
        <v>42</v>
      </c>
      <c r="M7501" s="25" t="s">
        <v>43</v>
      </c>
      <c r="N7501" s="27" t="s">
        <v>43</v>
      </c>
      <c r="O7501" s="25" t="s">
        <v>43</v>
      </c>
      <c r="P7501" s="27" t="s">
        <v>43</v>
      </c>
      <c r="Q7501" s="25" t="s">
        <v>44</v>
      </c>
      <c r="R7501" s="28">
        <v>3.96</v>
      </c>
      <c r="S7501" s="29">
        <v>3.96</v>
      </c>
      <c r="T7501" s="29"/>
      <c r="U7501" s="29">
        <v>3.96</v>
      </c>
      <c r="V7501" s="1" t="s">
        <v>45</v>
      </c>
      <c r="W7501" s="1" t="s">
        <v>45</v>
      </c>
      <c r="X7501" s="1" t="s">
        <v>45</v>
      </c>
      <c r="Y7501" s="30">
        <f t="shared" si="940"/>
        <v>3.96</v>
      </c>
      <c r="Z7501" s="31">
        <f t="shared" si="941"/>
        <v>0</v>
      </c>
      <c r="AA7501" s="32">
        <f t="shared" si="942"/>
        <v>0</v>
      </c>
      <c r="AB7501" t="b">
        <f t="shared" si="943"/>
        <v>1</v>
      </c>
      <c r="AC7501" s="2" t="s">
        <v>45</v>
      </c>
      <c r="AD7501" s="2" t="s">
        <v>45</v>
      </c>
    </row>
    <row r="7502" spans="1:34" ht="16" hidden="1" x14ac:dyDescent="0.4">
      <c r="A7502" s="24" t="s">
        <v>23326</v>
      </c>
      <c r="B7502" s="25" t="s">
        <v>23694</v>
      </c>
      <c r="C7502" t="str">
        <f t="shared" si="936"/>
        <v>48</v>
      </c>
      <c r="D7502" t="str">
        <f>_xlfn.XLOOKUP(C7502,Folha2!A:A,Folha2!B:B)</f>
        <v>BEBIDAS</v>
      </c>
      <c r="E7502" s="26" t="str">
        <f t="shared" si="937"/>
        <v>075</v>
      </c>
      <c r="F7502" s="26" t="str">
        <f t="shared" si="938"/>
        <v>30</v>
      </c>
      <c r="G7502" s="26" t="str">
        <f t="shared" si="939"/>
        <v>03</v>
      </c>
      <c r="H7502" s="27" t="s">
        <v>23748</v>
      </c>
      <c r="I7502" s="25" t="s">
        <v>23749</v>
      </c>
      <c r="J7502" s="27" t="s">
        <v>23697</v>
      </c>
      <c r="K7502" s="25" t="s">
        <v>23750</v>
      </c>
      <c r="L7502" s="27" t="s">
        <v>42</v>
      </c>
      <c r="M7502" s="25" t="s">
        <v>43</v>
      </c>
      <c r="N7502" s="27" t="s">
        <v>43</v>
      </c>
      <c r="O7502" s="25" t="s">
        <v>43</v>
      </c>
      <c r="P7502" s="27" t="s">
        <v>43</v>
      </c>
      <c r="Q7502" s="25" t="s">
        <v>44</v>
      </c>
      <c r="R7502" s="28">
        <v>3.96</v>
      </c>
      <c r="S7502" s="29">
        <v>3.96</v>
      </c>
      <c r="T7502" s="29"/>
      <c r="U7502" s="29">
        <v>3.96</v>
      </c>
      <c r="V7502" s="1" t="s">
        <v>45</v>
      </c>
      <c r="W7502" s="1" t="s">
        <v>45</v>
      </c>
      <c r="X7502" s="1" t="s">
        <v>45</v>
      </c>
      <c r="Y7502" s="30">
        <f t="shared" si="940"/>
        <v>3.96</v>
      </c>
      <c r="Z7502" s="31">
        <f t="shared" si="941"/>
        <v>0</v>
      </c>
      <c r="AA7502" s="32">
        <f t="shared" si="942"/>
        <v>0</v>
      </c>
      <c r="AB7502" t="b">
        <f t="shared" si="943"/>
        <v>1</v>
      </c>
      <c r="AC7502" s="2" t="s">
        <v>45</v>
      </c>
      <c r="AD7502" s="2" t="s">
        <v>45</v>
      </c>
    </row>
    <row r="7503" spans="1:34" ht="16" x14ac:dyDescent="0.4">
      <c r="A7503" s="24" t="s">
        <v>23326</v>
      </c>
      <c r="B7503" s="25" t="s">
        <v>23694</v>
      </c>
      <c r="C7503" t="str">
        <f t="shared" si="936"/>
        <v>48</v>
      </c>
      <c r="D7503" t="str">
        <f>_xlfn.XLOOKUP(C7503,Folha2!A:A,Folha2!B:B)</f>
        <v>BEBIDAS</v>
      </c>
      <c r="E7503" s="26" t="str">
        <f t="shared" si="937"/>
        <v>075</v>
      </c>
      <c r="F7503" s="26" t="str">
        <f t="shared" si="938"/>
        <v>30</v>
      </c>
      <c r="G7503" s="26" t="str">
        <f t="shared" si="939"/>
        <v>03</v>
      </c>
      <c r="H7503" s="27" t="s">
        <v>23751</v>
      </c>
      <c r="I7503" s="25" t="s">
        <v>23752</v>
      </c>
      <c r="J7503" s="27" t="s">
        <v>23697</v>
      </c>
      <c r="K7503" s="25" t="s">
        <v>23753</v>
      </c>
      <c r="L7503" s="27" t="s">
        <v>42</v>
      </c>
      <c r="M7503" s="25" t="s">
        <v>52</v>
      </c>
      <c r="N7503" s="27" t="s">
        <v>43</v>
      </c>
      <c r="O7503" s="25" t="s">
        <v>43</v>
      </c>
      <c r="P7503" s="27" t="s">
        <v>52</v>
      </c>
      <c r="Q7503" s="25" t="s">
        <v>44</v>
      </c>
      <c r="R7503" s="28">
        <v>4.29</v>
      </c>
      <c r="S7503" s="29"/>
      <c r="T7503" s="29">
        <v>4.78</v>
      </c>
      <c r="U7503" s="29"/>
      <c r="V7503" s="1" t="s">
        <v>45</v>
      </c>
      <c r="W7503" s="1">
        <v>4.1900000000000004</v>
      </c>
      <c r="X7503" s="1" t="s">
        <v>45</v>
      </c>
      <c r="Y7503" s="30">
        <f t="shared" si="940"/>
        <v>4.78</v>
      </c>
      <c r="Z7503" s="31">
        <f t="shared" si="941"/>
        <v>-0.10251046025104604</v>
      </c>
      <c r="AA7503" s="32">
        <f t="shared" si="942"/>
        <v>-0.49000000000000021</v>
      </c>
      <c r="AB7503" t="b">
        <f t="shared" si="943"/>
        <v>0</v>
      </c>
      <c r="AC7503" s="2" t="s">
        <v>164</v>
      </c>
      <c r="AD7503" s="2">
        <v>3.99</v>
      </c>
      <c r="AG7503" t="s">
        <v>23560</v>
      </c>
    </row>
    <row r="7504" spans="1:34" ht="16" hidden="1" x14ac:dyDescent="0.4">
      <c r="A7504" s="24" t="s">
        <v>23326</v>
      </c>
      <c r="B7504" s="25" t="s">
        <v>23694</v>
      </c>
      <c r="C7504" t="str">
        <f t="shared" si="936"/>
        <v>48</v>
      </c>
      <c r="D7504" t="str">
        <f>_xlfn.XLOOKUP(C7504,Folha2!A:A,Folha2!B:B)</f>
        <v>BEBIDAS</v>
      </c>
      <c r="E7504" s="26" t="str">
        <f t="shared" si="937"/>
        <v>075</v>
      </c>
      <c r="F7504" s="26" t="str">
        <f t="shared" si="938"/>
        <v>30</v>
      </c>
      <c r="G7504" s="26" t="str">
        <f t="shared" si="939"/>
        <v>03</v>
      </c>
      <c r="H7504" s="27" t="s">
        <v>23754</v>
      </c>
      <c r="I7504" s="25" t="s">
        <v>23755</v>
      </c>
      <c r="J7504" s="27" t="s">
        <v>23697</v>
      </c>
      <c r="K7504" s="25" t="s">
        <v>23756</v>
      </c>
      <c r="L7504" s="27" t="s">
        <v>42</v>
      </c>
      <c r="M7504" s="25" t="s">
        <v>52</v>
      </c>
      <c r="N7504" s="27" t="s">
        <v>43</v>
      </c>
      <c r="O7504" s="25" t="s">
        <v>43</v>
      </c>
      <c r="P7504" s="27" t="s">
        <v>52</v>
      </c>
      <c r="Q7504" s="25" t="s">
        <v>397</v>
      </c>
      <c r="R7504" s="28">
        <v>5.4</v>
      </c>
      <c r="S7504" s="29"/>
      <c r="T7504" s="29">
        <v>5.4</v>
      </c>
      <c r="U7504" s="29"/>
      <c r="V7504" s="1" t="s">
        <v>45</v>
      </c>
      <c r="W7504" s="1">
        <v>4.49</v>
      </c>
      <c r="X7504" s="1" t="s">
        <v>45</v>
      </c>
      <c r="Y7504" s="30">
        <f t="shared" si="940"/>
        <v>5.4</v>
      </c>
      <c r="Z7504" s="31">
        <f t="shared" si="941"/>
        <v>0</v>
      </c>
      <c r="AA7504" s="32">
        <f t="shared" si="942"/>
        <v>0</v>
      </c>
      <c r="AB7504" t="b">
        <f t="shared" si="943"/>
        <v>1</v>
      </c>
      <c r="AC7504" s="2" t="s">
        <v>76</v>
      </c>
      <c r="AD7504" s="2">
        <v>4.8499999999999996</v>
      </c>
    </row>
    <row r="7505" spans="1:34" ht="16" hidden="1" x14ac:dyDescent="0.4">
      <c r="A7505" s="24" t="s">
        <v>23326</v>
      </c>
      <c r="B7505" s="25" t="s">
        <v>23694</v>
      </c>
      <c r="C7505" t="str">
        <f t="shared" si="936"/>
        <v>48</v>
      </c>
      <c r="D7505" t="str">
        <f>_xlfn.XLOOKUP(C7505,Folha2!A:A,Folha2!B:B)</f>
        <v>BEBIDAS</v>
      </c>
      <c r="E7505" s="26" t="str">
        <f t="shared" si="937"/>
        <v>075</v>
      </c>
      <c r="F7505" s="26" t="str">
        <f t="shared" si="938"/>
        <v>30</v>
      </c>
      <c r="G7505" s="26" t="str">
        <f t="shared" si="939"/>
        <v>03</v>
      </c>
      <c r="H7505" s="27" t="s">
        <v>23757</v>
      </c>
      <c r="I7505" s="25" t="s">
        <v>23758</v>
      </c>
      <c r="J7505" s="27" t="s">
        <v>23697</v>
      </c>
      <c r="K7505" s="25" t="s">
        <v>23759</v>
      </c>
      <c r="L7505" s="27" t="s">
        <v>42</v>
      </c>
      <c r="M7505" s="25" t="s">
        <v>43</v>
      </c>
      <c r="N7505" s="27" t="s">
        <v>43</v>
      </c>
      <c r="O7505" s="25" t="s">
        <v>43</v>
      </c>
      <c r="P7505" s="27" t="s">
        <v>43</v>
      </c>
      <c r="Q7505" s="25" t="s">
        <v>44</v>
      </c>
      <c r="R7505" s="28">
        <v>5.4</v>
      </c>
      <c r="S7505" s="29">
        <v>5.4</v>
      </c>
      <c r="T7505" s="29"/>
      <c r="U7505" s="29">
        <v>5.4</v>
      </c>
      <c r="V7505" s="1">
        <v>4.49</v>
      </c>
      <c r="W7505" s="1" t="s">
        <v>45</v>
      </c>
      <c r="X7505" s="1" t="s">
        <v>45</v>
      </c>
      <c r="Y7505" s="30">
        <f t="shared" si="940"/>
        <v>5.4</v>
      </c>
      <c r="Z7505" s="31">
        <f t="shared" si="941"/>
        <v>0</v>
      </c>
      <c r="AA7505" s="32">
        <f t="shared" si="942"/>
        <v>0</v>
      </c>
      <c r="AB7505" t="b">
        <f t="shared" si="943"/>
        <v>1</v>
      </c>
      <c r="AC7505" s="2" t="s">
        <v>76</v>
      </c>
      <c r="AD7505" s="2">
        <v>4.8499999999999996</v>
      </c>
      <c r="AG7505" t="s">
        <v>23647</v>
      </c>
    </row>
    <row r="7506" spans="1:34" ht="16" hidden="1" x14ac:dyDescent="0.4">
      <c r="A7506" s="24" t="s">
        <v>23326</v>
      </c>
      <c r="B7506" s="25" t="s">
        <v>23694</v>
      </c>
      <c r="C7506" t="str">
        <f t="shared" si="936"/>
        <v>48</v>
      </c>
      <c r="D7506" t="str">
        <f>_xlfn.XLOOKUP(C7506,Folha2!A:A,Folha2!B:B)</f>
        <v>BEBIDAS</v>
      </c>
      <c r="E7506" s="26" t="str">
        <f t="shared" si="937"/>
        <v>075</v>
      </c>
      <c r="F7506" s="26" t="str">
        <f t="shared" si="938"/>
        <v>30</v>
      </c>
      <c r="G7506" s="26" t="str">
        <f t="shared" si="939"/>
        <v>03</v>
      </c>
      <c r="H7506" s="27" t="s">
        <v>23760</v>
      </c>
      <c r="I7506" s="25" t="s">
        <v>23755</v>
      </c>
      <c r="J7506" s="27" t="s">
        <v>23697</v>
      </c>
      <c r="K7506" s="25" t="s">
        <v>23761</v>
      </c>
      <c r="L7506" s="27" t="s">
        <v>42</v>
      </c>
      <c r="M7506" s="25" t="s">
        <v>52</v>
      </c>
      <c r="N7506" s="27" t="s">
        <v>43</v>
      </c>
      <c r="O7506" s="25" t="s">
        <v>43</v>
      </c>
      <c r="P7506" s="27" t="s">
        <v>52</v>
      </c>
      <c r="Q7506" s="25" t="s">
        <v>44</v>
      </c>
      <c r="R7506" s="28">
        <v>5.4</v>
      </c>
      <c r="S7506" s="29">
        <v>5.4</v>
      </c>
      <c r="T7506" s="29">
        <v>5.4</v>
      </c>
      <c r="U7506" s="29">
        <v>5.4</v>
      </c>
      <c r="V7506" s="1">
        <v>4.49</v>
      </c>
      <c r="W7506" s="1">
        <v>4.79</v>
      </c>
      <c r="X7506" s="1" t="s">
        <v>45</v>
      </c>
      <c r="Y7506" s="30">
        <f t="shared" si="940"/>
        <v>5.4</v>
      </c>
      <c r="Z7506" s="31">
        <f t="shared" si="941"/>
        <v>0</v>
      </c>
      <c r="AA7506" s="32">
        <f t="shared" si="942"/>
        <v>0</v>
      </c>
      <c r="AB7506" t="b">
        <f t="shared" si="943"/>
        <v>1</v>
      </c>
      <c r="AC7506" s="2" t="s">
        <v>76</v>
      </c>
      <c r="AD7506" s="2">
        <v>4.8499999999999996</v>
      </c>
      <c r="AG7506" t="s">
        <v>23647</v>
      </c>
    </row>
    <row r="7507" spans="1:34" ht="16" x14ac:dyDescent="0.4">
      <c r="A7507" s="24" t="s">
        <v>23326</v>
      </c>
      <c r="B7507" s="25" t="s">
        <v>23694</v>
      </c>
      <c r="C7507" t="str">
        <f t="shared" si="936"/>
        <v>48</v>
      </c>
      <c r="D7507" t="str">
        <f>_xlfn.XLOOKUP(C7507,Folha2!A:A,Folha2!B:B)</f>
        <v>BEBIDAS</v>
      </c>
      <c r="E7507" s="26" t="str">
        <f t="shared" si="937"/>
        <v>075</v>
      </c>
      <c r="F7507" s="26" t="str">
        <f t="shared" si="938"/>
        <v>30</v>
      </c>
      <c r="G7507" s="26" t="str">
        <f t="shared" si="939"/>
        <v>03</v>
      </c>
      <c r="H7507" s="27" t="s">
        <v>23762</v>
      </c>
      <c r="I7507" s="25" t="s">
        <v>23763</v>
      </c>
      <c r="J7507" s="27" t="s">
        <v>23697</v>
      </c>
      <c r="K7507" s="25" t="s">
        <v>23764</v>
      </c>
      <c r="L7507" s="27" t="s">
        <v>42</v>
      </c>
      <c r="M7507" s="25" t="s">
        <v>52</v>
      </c>
      <c r="N7507" s="27" t="s">
        <v>43</v>
      </c>
      <c r="O7507" s="25" t="s">
        <v>43</v>
      </c>
      <c r="P7507" s="27" t="s">
        <v>52</v>
      </c>
      <c r="Q7507" s="25" t="s">
        <v>44</v>
      </c>
      <c r="R7507" s="28">
        <v>5.4</v>
      </c>
      <c r="S7507" s="29">
        <v>5.4</v>
      </c>
      <c r="T7507" s="29">
        <v>4.99</v>
      </c>
      <c r="U7507" s="29"/>
      <c r="V7507" s="1">
        <v>4.49</v>
      </c>
      <c r="W7507" s="1" t="s">
        <v>45</v>
      </c>
      <c r="X7507" s="1" t="s">
        <v>45</v>
      </c>
      <c r="Y7507" s="30">
        <f t="shared" si="940"/>
        <v>4.99</v>
      </c>
      <c r="Z7507" s="31">
        <f t="shared" si="941"/>
        <v>8.21643286573146E-2</v>
      </c>
      <c r="AA7507" s="32">
        <f t="shared" si="942"/>
        <v>0.41000000000000014</v>
      </c>
      <c r="AB7507" t="b">
        <f t="shared" si="943"/>
        <v>0</v>
      </c>
      <c r="AC7507" s="2" t="s">
        <v>76</v>
      </c>
      <c r="AD7507" s="2">
        <v>4.8499999999999996</v>
      </c>
      <c r="AG7507" t="s">
        <v>23647</v>
      </c>
    </row>
    <row r="7508" spans="1:34" ht="16" hidden="1" x14ac:dyDescent="0.4">
      <c r="A7508" s="24" t="s">
        <v>23326</v>
      </c>
      <c r="B7508" s="25" t="s">
        <v>23694</v>
      </c>
      <c r="C7508" t="str">
        <f t="shared" si="936"/>
        <v>48</v>
      </c>
      <c r="D7508" t="str">
        <f>_xlfn.XLOOKUP(C7508,Folha2!A:A,Folha2!B:B)</f>
        <v>BEBIDAS</v>
      </c>
      <c r="E7508" s="26" t="str">
        <f t="shared" si="937"/>
        <v>075</v>
      </c>
      <c r="F7508" s="26" t="str">
        <f t="shared" si="938"/>
        <v>30</v>
      </c>
      <c r="G7508" s="26" t="str">
        <f t="shared" si="939"/>
        <v>03</v>
      </c>
      <c r="H7508" s="27" t="s">
        <v>23765</v>
      </c>
      <c r="I7508" s="25" t="s">
        <v>23766</v>
      </c>
      <c r="J7508" s="27" t="s">
        <v>23697</v>
      </c>
      <c r="K7508" s="25" t="s">
        <v>23767</v>
      </c>
      <c r="L7508" s="27" t="s">
        <v>42</v>
      </c>
      <c r="M7508" s="25" t="s">
        <v>43</v>
      </c>
      <c r="N7508" s="27" t="s">
        <v>43</v>
      </c>
      <c r="O7508" s="25" t="s">
        <v>43</v>
      </c>
      <c r="P7508" s="27" t="s">
        <v>43</v>
      </c>
      <c r="Q7508" s="25" t="s">
        <v>44</v>
      </c>
      <c r="R7508" s="28">
        <v>5.4</v>
      </c>
      <c r="S7508" s="29">
        <v>5.4</v>
      </c>
      <c r="T7508" s="29"/>
      <c r="U7508" s="29"/>
      <c r="V7508" s="1">
        <v>4.49</v>
      </c>
      <c r="W7508" s="1" t="s">
        <v>45</v>
      </c>
      <c r="X7508" s="1" t="s">
        <v>45</v>
      </c>
      <c r="Y7508" s="30">
        <f t="shared" si="940"/>
        <v>5.4</v>
      </c>
      <c r="Z7508" s="31">
        <f t="shared" si="941"/>
        <v>0</v>
      </c>
      <c r="AA7508" s="32">
        <f t="shared" si="942"/>
        <v>0</v>
      </c>
      <c r="AB7508" t="b">
        <f t="shared" si="943"/>
        <v>1</v>
      </c>
      <c r="AC7508" s="2" t="s">
        <v>76</v>
      </c>
      <c r="AD7508" s="2">
        <v>4.8499999999999996</v>
      </c>
      <c r="AG7508" t="s">
        <v>23647</v>
      </c>
    </row>
    <row r="7509" spans="1:34" ht="16" x14ac:dyDescent="0.4">
      <c r="A7509" s="24" t="s">
        <v>23326</v>
      </c>
      <c r="B7509" s="25" t="s">
        <v>23694</v>
      </c>
      <c r="C7509" t="str">
        <f t="shared" si="936"/>
        <v>48</v>
      </c>
      <c r="D7509" t="str">
        <f>_xlfn.XLOOKUP(C7509,Folha2!A:A,Folha2!B:B)</f>
        <v>BEBIDAS</v>
      </c>
      <c r="E7509" s="26" t="str">
        <f t="shared" si="937"/>
        <v>075</v>
      </c>
      <c r="F7509" s="26" t="str">
        <f t="shared" si="938"/>
        <v>30</v>
      </c>
      <c r="G7509" s="26" t="str">
        <f t="shared" si="939"/>
        <v>03</v>
      </c>
      <c r="H7509" s="27" t="s">
        <v>23768</v>
      </c>
      <c r="I7509" s="25" t="s">
        <v>23763</v>
      </c>
      <c r="J7509" s="27" t="s">
        <v>23697</v>
      </c>
      <c r="K7509" s="25" t="s">
        <v>23769</v>
      </c>
      <c r="L7509" s="27" t="s">
        <v>42</v>
      </c>
      <c r="M7509" s="25" t="s">
        <v>52</v>
      </c>
      <c r="N7509" s="27" t="s">
        <v>43</v>
      </c>
      <c r="O7509" s="25" t="s">
        <v>43</v>
      </c>
      <c r="P7509" s="27" t="s">
        <v>52</v>
      </c>
      <c r="Q7509" s="25" t="s">
        <v>397</v>
      </c>
      <c r="R7509" s="28">
        <v>5.4</v>
      </c>
      <c r="S7509" s="29"/>
      <c r="T7509" s="29">
        <v>4.99</v>
      </c>
      <c r="U7509" s="29"/>
      <c r="V7509" s="1" t="s">
        <v>45</v>
      </c>
      <c r="W7509" s="1" t="s">
        <v>45</v>
      </c>
      <c r="X7509" s="1" t="s">
        <v>45</v>
      </c>
      <c r="Y7509" s="30">
        <f t="shared" si="940"/>
        <v>4.99</v>
      </c>
      <c r="Z7509" s="31">
        <f t="shared" si="941"/>
        <v>8.21643286573146E-2</v>
      </c>
      <c r="AA7509" s="32">
        <f t="shared" si="942"/>
        <v>0.41000000000000014</v>
      </c>
      <c r="AB7509" t="b">
        <f t="shared" si="943"/>
        <v>0</v>
      </c>
      <c r="AC7509" s="2" t="s">
        <v>76</v>
      </c>
      <c r="AD7509" s="2">
        <v>4.8499999999999996</v>
      </c>
      <c r="AG7509" t="s">
        <v>45</v>
      </c>
      <c r="AH7509" t="s">
        <v>45</v>
      </c>
    </row>
    <row r="7510" spans="1:34" ht="16" hidden="1" x14ac:dyDescent="0.4">
      <c r="A7510" s="24" t="s">
        <v>23326</v>
      </c>
      <c r="B7510" s="25" t="s">
        <v>23694</v>
      </c>
      <c r="C7510" t="str">
        <f t="shared" si="936"/>
        <v>48</v>
      </c>
      <c r="D7510" t="str">
        <f>_xlfn.XLOOKUP(C7510,Folha2!A:A,Folha2!B:B)</f>
        <v>BEBIDAS</v>
      </c>
      <c r="E7510" s="26" t="str">
        <f t="shared" si="937"/>
        <v>075</v>
      </c>
      <c r="F7510" s="26" t="str">
        <f t="shared" si="938"/>
        <v>30</v>
      </c>
      <c r="G7510" s="26" t="str">
        <f t="shared" si="939"/>
        <v>03</v>
      </c>
      <c r="H7510" s="27" t="s">
        <v>23770</v>
      </c>
      <c r="I7510" s="25" t="s">
        <v>23771</v>
      </c>
      <c r="J7510" s="27" t="s">
        <v>23697</v>
      </c>
      <c r="K7510" s="25" t="s">
        <v>23772</v>
      </c>
      <c r="L7510" s="27" t="s">
        <v>42</v>
      </c>
      <c r="M7510" s="25" t="s">
        <v>43</v>
      </c>
      <c r="N7510" s="27" t="s">
        <v>43</v>
      </c>
      <c r="O7510" s="25" t="s">
        <v>43</v>
      </c>
      <c r="P7510" s="27" t="s">
        <v>43</v>
      </c>
      <c r="Q7510" s="25" t="s">
        <v>44</v>
      </c>
      <c r="R7510" s="28">
        <v>5.4</v>
      </c>
      <c r="S7510" s="29"/>
      <c r="T7510" s="29"/>
      <c r="U7510" s="29">
        <v>5.4</v>
      </c>
      <c r="V7510" s="1" t="s">
        <v>45</v>
      </c>
      <c r="W7510" s="1" t="s">
        <v>45</v>
      </c>
      <c r="X7510" s="1" t="s">
        <v>45</v>
      </c>
      <c r="Y7510" s="30">
        <f t="shared" si="940"/>
        <v>5.4</v>
      </c>
      <c r="Z7510" s="31">
        <f t="shared" si="941"/>
        <v>0</v>
      </c>
      <c r="AA7510" s="32">
        <f t="shared" si="942"/>
        <v>0</v>
      </c>
      <c r="AB7510" t="b">
        <f t="shared" si="943"/>
        <v>1</v>
      </c>
      <c r="AC7510" s="2" t="s">
        <v>76</v>
      </c>
      <c r="AD7510" s="2">
        <v>4.8499999999999996</v>
      </c>
      <c r="AG7510" t="s">
        <v>45</v>
      </c>
      <c r="AH7510" t="s">
        <v>45</v>
      </c>
    </row>
    <row r="7511" spans="1:34" ht="16" x14ac:dyDescent="0.4">
      <c r="A7511" s="24" t="s">
        <v>23326</v>
      </c>
      <c r="B7511" s="25" t="s">
        <v>23694</v>
      </c>
      <c r="C7511" t="str">
        <f t="shared" si="936"/>
        <v>48</v>
      </c>
      <c r="D7511" t="str">
        <f>_xlfn.XLOOKUP(C7511,Folha2!A:A,Folha2!B:B)</f>
        <v>BEBIDAS</v>
      </c>
      <c r="E7511" s="26" t="str">
        <f t="shared" si="937"/>
        <v>075</v>
      </c>
      <c r="F7511" s="26" t="str">
        <f t="shared" si="938"/>
        <v>30</v>
      </c>
      <c r="G7511" s="26" t="str">
        <f t="shared" si="939"/>
        <v>03</v>
      </c>
      <c r="H7511" s="27" t="s">
        <v>23773</v>
      </c>
      <c r="I7511" s="25" t="s">
        <v>23774</v>
      </c>
      <c r="J7511" s="27" t="s">
        <v>23697</v>
      </c>
      <c r="K7511" s="25" t="s">
        <v>23775</v>
      </c>
      <c r="L7511" s="27" t="s">
        <v>42</v>
      </c>
      <c r="M7511" s="25" t="s">
        <v>43</v>
      </c>
      <c r="N7511" s="27" t="s">
        <v>43</v>
      </c>
      <c r="O7511" s="25" t="s">
        <v>43</v>
      </c>
      <c r="P7511" s="27" t="s">
        <v>43</v>
      </c>
      <c r="Q7511" s="25" t="s">
        <v>397</v>
      </c>
      <c r="R7511" s="28">
        <v>7.5</v>
      </c>
      <c r="S7511" s="29">
        <v>7.2</v>
      </c>
      <c r="T7511" s="29"/>
      <c r="U7511" s="29"/>
      <c r="V7511" s="1" t="s">
        <v>45</v>
      </c>
      <c r="W7511" s="1" t="s">
        <v>45</v>
      </c>
      <c r="X7511" s="1" t="s">
        <v>45</v>
      </c>
      <c r="Y7511" s="30">
        <f t="shared" si="940"/>
        <v>7.2</v>
      </c>
      <c r="Z7511" s="31">
        <f t="shared" si="941"/>
        <v>4.1666666666666741E-2</v>
      </c>
      <c r="AA7511" s="32">
        <f t="shared" si="942"/>
        <v>0.29999999999999982</v>
      </c>
      <c r="AB7511" t="b">
        <f t="shared" si="943"/>
        <v>0</v>
      </c>
      <c r="AC7511" s="2" t="s">
        <v>45</v>
      </c>
      <c r="AD7511" s="2" t="s">
        <v>45</v>
      </c>
      <c r="AG7511" t="s">
        <v>45</v>
      </c>
      <c r="AH7511" t="s">
        <v>45</v>
      </c>
    </row>
    <row r="7512" spans="1:34" ht="16" x14ac:dyDescent="0.4">
      <c r="A7512" s="24" t="s">
        <v>23326</v>
      </c>
      <c r="B7512" s="25" t="s">
        <v>23694</v>
      </c>
      <c r="C7512" t="str">
        <f t="shared" si="936"/>
        <v>48</v>
      </c>
      <c r="D7512" t="str">
        <f>_xlfn.XLOOKUP(C7512,Folha2!A:A,Folha2!B:B)</f>
        <v>BEBIDAS</v>
      </c>
      <c r="E7512" s="26" t="str">
        <f t="shared" si="937"/>
        <v>075</v>
      </c>
      <c r="F7512" s="26" t="str">
        <f t="shared" si="938"/>
        <v>30</v>
      </c>
      <c r="G7512" s="26" t="str">
        <f t="shared" si="939"/>
        <v>03</v>
      </c>
      <c r="H7512" s="27" t="s">
        <v>23776</v>
      </c>
      <c r="I7512" s="25" t="s">
        <v>23777</v>
      </c>
      <c r="J7512" s="27" t="s">
        <v>23697</v>
      </c>
      <c r="K7512" s="25" t="s">
        <v>23778</v>
      </c>
      <c r="L7512" s="27" t="s">
        <v>42</v>
      </c>
      <c r="M7512" s="25" t="s">
        <v>43</v>
      </c>
      <c r="N7512" s="27" t="s">
        <v>43</v>
      </c>
      <c r="O7512" s="25" t="s">
        <v>43</v>
      </c>
      <c r="P7512" s="27" t="s">
        <v>43</v>
      </c>
      <c r="Q7512" s="25" t="s">
        <v>397</v>
      </c>
      <c r="R7512" s="28">
        <v>7.8</v>
      </c>
      <c r="S7512" s="29"/>
      <c r="T7512" s="29"/>
      <c r="U7512" s="29">
        <v>6.99</v>
      </c>
      <c r="V7512" s="1" t="s">
        <v>45</v>
      </c>
      <c r="W7512" s="1" t="s">
        <v>45</v>
      </c>
      <c r="X7512" s="1" t="s">
        <v>45</v>
      </c>
      <c r="Y7512" s="30">
        <f t="shared" si="940"/>
        <v>6.99</v>
      </c>
      <c r="Z7512" s="31">
        <f t="shared" si="941"/>
        <v>0.11587982832618016</v>
      </c>
      <c r="AA7512" s="32">
        <f t="shared" si="942"/>
        <v>0.80999999999999961</v>
      </c>
      <c r="AB7512" t="b">
        <f t="shared" si="943"/>
        <v>0</v>
      </c>
      <c r="AC7512" s="2" t="s">
        <v>45</v>
      </c>
      <c r="AD7512" s="2" t="s">
        <v>45</v>
      </c>
      <c r="AG7512" t="s">
        <v>45</v>
      </c>
      <c r="AH7512" t="s">
        <v>45</v>
      </c>
    </row>
    <row r="7513" spans="1:34" ht="16" hidden="1" x14ac:dyDescent="0.4">
      <c r="A7513" s="24" t="s">
        <v>23326</v>
      </c>
      <c r="B7513" s="25" t="s">
        <v>23694</v>
      </c>
      <c r="C7513" t="str">
        <f t="shared" si="936"/>
        <v>48</v>
      </c>
      <c r="D7513" t="str">
        <f>_xlfn.XLOOKUP(C7513,Folha2!A:A,Folha2!B:B)</f>
        <v>BEBIDAS</v>
      </c>
      <c r="E7513" s="26" t="str">
        <f t="shared" si="937"/>
        <v>075</v>
      </c>
      <c r="F7513" s="26" t="str">
        <f t="shared" si="938"/>
        <v>30</v>
      </c>
      <c r="G7513" s="26" t="str">
        <f t="shared" si="939"/>
        <v>03</v>
      </c>
      <c r="H7513" s="27" t="s">
        <v>23779</v>
      </c>
      <c r="I7513" s="25" t="s">
        <v>23780</v>
      </c>
      <c r="J7513" s="27" t="s">
        <v>23501</v>
      </c>
      <c r="K7513" s="25" t="s">
        <v>23781</v>
      </c>
      <c r="L7513" s="27" t="s">
        <v>51</v>
      </c>
      <c r="M7513" s="25" t="s">
        <v>43</v>
      </c>
      <c r="N7513" s="27" t="s">
        <v>43</v>
      </c>
      <c r="O7513" s="25" t="s">
        <v>43</v>
      </c>
      <c r="P7513" s="27" t="s">
        <v>43</v>
      </c>
      <c r="Q7513" s="25" t="s">
        <v>44</v>
      </c>
      <c r="R7513" s="28">
        <v>0.49</v>
      </c>
      <c r="S7513" s="29">
        <v>0.49</v>
      </c>
      <c r="T7513" s="29"/>
      <c r="U7513" s="29"/>
      <c r="V7513" s="1" t="s">
        <v>45</v>
      </c>
      <c r="W7513" s="1" t="s">
        <v>45</v>
      </c>
      <c r="X7513" s="1" t="s">
        <v>45</v>
      </c>
      <c r="Y7513" s="30">
        <f t="shared" si="940"/>
        <v>0.49</v>
      </c>
      <c r="Z7513" s="31">
        <f t="shared" si="941"/>
        <v>0</v>
      </c>
      <c r="AA7513" s="32">
        <f t="shared" si="942"/>
        <v>0</v>
      </c>
      <c r="AB7513" t="b">
        <f t="shared" si="943"/>
        <v>1</v>
      </c>
      <c r="AC7513" s="2" t="s">
        <v>76</v>
      </c>
      <c r="AD7513" s="2">
        <v>0.39</v>
      </c>
    </row>
    <row r="7514" spans="1:34" ht="16" hidden="1" x14ac:dyDescent="0.4">
      <c r="A7514" s="24" t="s">
        <v>23326</v>
      </c>
      <c r="B7514" s="25" t="s">
        <v>23694</v>
      </c>
      <c r="C7514" t="str">
        <f t="shared" si="936"/>
        <v>48</v>
      </c>
      <c r="D7514" t="str">
        <f>_xlfn.XLOOKUP(C7514,Folha2!A:A,Folha2!B:B)</f>
        <v>BEBIDAS</v>
      </c>
      <c r="E7514" s="26" t="str">
        <f t="shared" si="937"/>
        <v>075</v>
      </c>
      <c r="F7514" s="26" t="str">
        <f t="shared" si="938"/>
        <v>30</v>
      </c>
      <c r="G7514" s="26" t="str">
        <f t="shared" si="939"/>
        <v>03</v>
      </c>
      <c r="H7514" s="27" t="s">
        <v>23782</v>
      </c>
      <c r="I7514" s="25" t="s">
        <v>23783</v>
      </c>
      <c r="J7514" s="27" t="s">
        <v>23784</v>
      </c>
      <c r="K7514" s="25" t="s">
        <v>23785</v>
      </c>
      <c r="L7514" s="27" t="s">
        <v>42</v>
      </c>
      <c r="M7514" s="25" t="s">
        <v>43</v>
      </c>
      <c r="N7514" s="27" t="s">
        <v>43</v>
      </c>
      <c r="O7514" s="25" t="s">
        <v>52</v>
      </c>
      <c r="P7514" s="27" t="s">
        <v>43</v>
      </c>
      <c r="Q7514" s="25" t="s">
        <v>1635</v>
      </c>
      <c r="R7514" s="28">
        <v>0.94</v>
      </c>
      <c r="S7514" s="29">
        <v>0.94</v>
      </c>
      <c r="T7514" s="29"/>
      <c r="U7514" s="29"/>
      <c r="V7514" s="1" t="s">
        <v>45</v>
      </c>
      <c r="W7514" s="1" t="s">
        <v>45</v>
      </c>
      <c r="X7514" s="1" t="s">
        <v>45</v>
      </c>
      <c r="Y7514" s="30">
        <f t="shared" si="940"/>
        <v>0.94</v>
      </c>
      <c r="Z7514" s="31">
        <f t="shared" si="941"/>
        <v>0</v>
      </c>
      <c r="AA7514" s="32">
        <f t="shared" si="942"/>
        <v>0</v>
      </c>
      <c r="AB7514" t="b">
        <f t="shared" si="943"/>
        <v>1</v>
      </c>
      <c r="AC7514" s="2" t="s">
        <v>45</v>
      </c>
      <c r="AD7514" s="2" t="s">
        <v>45</v>
      </c>
      <c r="AG7514" t="s">
        <v>23560</v>
      </c>
    </row>
    <row r="7515" spans="1:34" ht="16" hidden="1" x14ac:dyDescent="0.4">
      <c r="A7515" s="24" t="s">
        <v>23326</v>
      </c>
      <c r="B7515" s="25" t="s">
        <v>23694</v>
      </c>
      <c r="C7515" t="str">
        <f t="shared" si="936"/>
        <v>48</v>
      </c>
      <c r="D7515" t="str">
        <f>_xlfn.XLOOKUP(C7515,Folha2!A:A,Folha2!B:B)</f>
        <v>BEBIDAS</v>
      </c>
      <c r="E7515" s="26" t="str">
        <f t="shared" si="937"/>
        <v>075</v>
      </c>
      <c r="F7515" s="26" t="str">
        <f t="shared" si="938"/>
        <v>30</v>
      </c>
      <c r="G7515" s="26" t="str">
        <f t="shared" si="939"/>
        <v>03</v>
      </c>
      <c r="H7515" s="27" t="s">
        <v>23786</v>
      </c>
      <c r="I7515" s="25" t="s">
        <v>23783</v>
      </c>
      <c r="J7515" s="27" t="s">
        <v>23784</v>
      </c>
      <c r="K7515" s="25" t="s">
        <v>23787</v>
      </c>
      <c r="L7515" s="27" t="s">
        <v>42</v>
      </c>
      <c r="M7515" s="25" t="s">
        <v>43</v>
      </c>
      <c r="N7515" s="27" t="s">
        <v>43</v>
      </c>
      <c r="O7515" s="25" t="s">
        <v>43</v>
      </c>
      <c r="P7515" s="27" t="s">
        <v>43</v>
      </c>
      <c r="Q7515" s="25" t="s">
        <v>44</v>
      </c>
      <c r="R7515" s="28">
        <v>0.94</v>
      </c>
      <c r="S7515" s="29">
        <v>0.94</v>
      </c>
      <c r="T7515" s="29"/>
      <c r="U7515" s="29"/>
      <c r="V7515" s="1" t="s">
        <v>45</v>
      </c>
      <c r="W7515" s="1" t="s">
        <v>45</v>
      </c>
      <c r="X7515" s="1" t="s">
        <v>45</v>
      </c>
      <c r="Y7515" s="30">
        <f t="shared" si="940"/>
        <v>0.94</v>
      </c>
      <c r="Z7515" s="31">
        <f t="shared" si="941"/>
        <v>0</v>
      </c>
      <c r="AA7515" s="32">
        <f t="shared" si="942"/>
        <v>0</v>
      </c>
      <c r="AB7515" t="b">
        <f t="shared" si="943"/>
        <v>1</v>
      </c>
      <c r="AC7515" s="2" t="s">
        <v>45</v>
      </c>
      <c r="AD7515" s="2" t="s">
        <v>45</v>
      </c>
      <c r="AG7515" t="s">
        <v>45</v>
      </c>
      <c r="AH7515" t="s">
        <v>45</v>
      </c>
    </row>
    <row r="7516" spans="1:34" ht="16" hidden="1" x14ac:dyDescent="0.4">
      <c r="A7516" s="24" t="s">
        <v>23326</v>
      </c>
      <c r="B7516" s="25" t="s">
        <v>23694</v>
      </c>
      <c r="C7516" t="str">
        <f t="shared" si="936"/>
        <v>48</v>
      </c>
      <c r="D7516" t="str">
        <f>_xlfn.XLOOKUP(C7516,Folha2!A:A,Folha2!B:B)</f>
        <v>BEBIDAS</v>
      </c>
      <c r="E7516" s="26" t="str">
        <f t="shared" si="937"/>
        <v>075</v>
      </c>
      <c r="F7516" s="26" t="str">
        <f t="shared" si="938"/>
        <v>30</v>
      </c>
      <c r="G7516" s="26" t="str">
        <f t="shared" si="939"/>
        <v>03</v>
      </c>
      <c r="H7516" s="27" t="s">
        <v>23788</v>
      </c>
      <c r="I7516" s="25" t="s">
        <v>23789</v>
      </c>
      <c r="J7516" s="27" t="s">
        <v>23784</v>
      </c>
      <c r="K7516" s="25" t="s">
        <v>23790</v>
      </c>
      <c r="L7516" s="27" t="s">
        <v>42</v>
      </c>
      <c r="M7516" s="25" t="s">
        <v>43</v>
      </c>
      <c r="N7516" s="27" t="s">
        <v>52</v>
      </c>
      <c r="O7516" s="25" t="s">
        <v>43</v>
      </c>
      <c r="P7516" s="27" t="s">
        <v>52</v>
      </c>
      <c r="Q7516" s="25" t="s">
        <v>44</v>
      </c>
      <c r="R7516" s="28">
        <v>0.99</v>
      </c>
      <c r="S7516" s="29">
        <v>1.25</v>
      </c>
      <c r="T7516" s="29"/>
      <c r="U7516" s="29">
        <v>1.25</v>
      </c>
      <c r="V7516" s="1">
        <v>0.99</v>
      </c>
      <c r="W7516" s="1" t="s">
        <v>45</v>
      </c>
      <c r="X7516" s="1">
        <v>0.99</v>
      </c>
      <c r="Y7516" s="30">
        <f t="shared" si="940"/>
        <v>0.99</v>
      </c>
      <c r="Z7516" s="31">
        <f t="shared" si="941"/>
        <v>0</v>
      </c>
      <c r="AA7516" s="32">
        <f t="shared" si="942"/>
        <v>0</v>
      </c>
      <c r="AB7516" t="b">
        <f t="shared" si="943"/>
        <v>1</v>
      </c>
      <c r="AC7516" s="2" t="s">
        <v>70</v>
      </c>
      <c r="AD7516" s="2">
        <v>0.89</v>
      </c>
    </row>
    <row r="7517" spans="1:34" ht="16" hidden="1" x14ac:dyDescent="0.4">
      <c r="A7517" s="24" t="s">
        <v>23326</v>
      </c>
      <c r="B7517" s="25" t="s">
        <v>23694</v>
      </c>
      <c r="C7517" t="str">
        <f t="shared" si="936"/>
        <v>48</v>
      </c>
      <c r="D7517" t="str">
        <f>_xlfn.XLOOKUP(C7517,Folha2!A:A,Folha2!B:B)</f>
        <v>BEBIDAS</v>
      </c>
      <c r="E7517" s="26" t="str">
        <f t="shared" si="937"/>
        <v>075</v>
      </c>
      <c r="F7517" s="26" t="str">
        <f t="shared" si="938"/>
        <v>30</v>
      </c>
      <c r="G7517" s="26" t="str">
        <f t="shared" si="939"/>
        <v>03</v>
      </c>
      <c r="H7517" s="27" t="s">
        <v>23791</v>
      </c>
      <c r="I7517" s="25" t="s">
        <v>23792</v>
      </c>
      <c r="J7517" s="27" t="s">
        <v>23784</v>
      </c>
      <c r="K7517" s="25" t="s">
        <v>23793</v>
      </c>
      <c r="L7517" s="27" t="s">
        <v>42</v>
      </c>
      <c r="M7517" s="25" t="s">
        <v>43</v>
      </c>
      <c r="N7517" s="27" t="s">
        <v>52</v>
      </c>
      <c r="O7517" s="25" t="s">
        <v>43</v>
      </c>
      <c r="P7517" s="27" t="s">
        <v>52</v>
      </c>
      <c r="Q7517" s="25" t="s">
        <v>44</v>
      </c>
      <c r="R7517" s="28">
        <v>0.99</v>
      </c>
      <c r="S7517" s="29">
        <v>1.25</v>
      </c>
      <c r="T7517" s="29">
        <v>1.25</v>
      </c>
      <c r="U7517" s="29">
        <v>1.25</v>
      </c>
      <c r="V7517" s="1">
        <v>0.99</v>
      </c>
      <c r="W7517" s="1">
        <v>0.99</v>
      </c>
      <c r="X7517" s="1">
        <v>0.99</v>
      </c>
      <c r="Y7517" s="30">
        <f t="shared" si="940"/>
        <v>0.99</v>
      </c>
      <c r="Z7517" s="31">
        <f t="shared" si="941"/>
        <v>0</v>
      </c>
      <c r="AA7517" s="32">
        <f t="shared" si="942"/>
        <v>0</v>
      </c>
      <c r="AB7517" t="b">
        <f t="shared" si="943"/>
        <v>1</v>
      </c>
      <c r="AC7517" s="2" t="s">
        <v>70</v>
      </c>
      <c r="AD7517" s="2">
        <v>0.89</v>
      </c>
    </row>
    <row r="7518" spans="1:34" ht="16" x14ac:dyDescent="0.4">
      <c r="A7518" s="24" t="s">
        <v>23326</v>
      </c>
      <c r="B7518" s="25" t="s">
        <v>23694</v>
      </c>
      <c r="C7518" t="str">
        <f t="shared" si="936"/>
        <v>48</v>
      </c>
      <c r="D7518" t="str">
        <f>_xlfn.XLOOKUP(C7518,Folha2!A:A,Folha2!B:B)</f>
        <v>BEBIDAS</v>
      </c>
      <c r="E7518" s="26" t="str">
        <f t="shared" si="937"/>
        <v>075</v>
      </c>
      <c r="F7518" s="26" t="str">
        <f t="shared" si="938"/>
        <v>30</v>
      </c>
      <c r="G7518" s="26" t="str">
        <f t="shared" si="939"/>
        <v>03</v>
      </c>
      <c r="H7518" s="27" t="s">
        <v>23794</v>
      </c>
      <c r="I7518" s="25" t="s">
        <v>23795</v>
      </c>
      <c r="J7518" s="27" t="s">
        <v>23784</v>
      </c>
      <c r="K7518" s="25" t="s">
        <v>23796</v>
      </c>
      <c r="L7518" s="27" t="s">
        <v>42</v>
      </c>
      <c r="M7518" s="25" t="s">
        <v>43</v>
      </c>
      <c r="N7518" s="27" t="s">
        <v>43</v>
      </c>
      <c r="O7518" s="25" t="s">
        <v>43</v>
      </c>
      <c r="P7518" s="27" t="s">
        <v>43</v>
      </c>
      <c r="Q7518" s="25" t="s">
        <v>1191</v>
      </c>
      <c r="R7518" s="28">
        <v>0.99</v>
      </c>
      <c r="S7518" s="29">
        <v>1.25</v>
      </c>
      <c r="T7518" s="29"/>
      <c r="U7518" s="29"/>
      <c r="V7518" s="1">
        <v>0.99</v>
      </c>
      <c r="W7518" s="1" t="s">
        <v>45</v>
      </c>
      <c r="X7518" s="1" t="s">
        <v>45</v>
      </c>
      <c r="Y7518" s="30">
        <f t="shared" si="940"/>
        <v>1.25</v>
      </c>
      <c r="Z7518" s="31">
        <f t="shared" si="941"/>
        <v>-0.20799999999999996</v>
      </c>
      <c r="AA7518" s="32">
        <f t="shared" si="942"/>
        <v>-0.26</v>
      </c>
      <c r="AB7518" t="b">
        <f t="shared" si="943"/>
        <v>0</v>
      </c>
      <c r="AC7518" s="2" t="s">
        <v>70</v>
      </c>
      <c r="AD7518" s="2">
        <v>0.89</v>
      </c>
      <c r="AG7518" t="s">
        <v>23797</v>
      </c>
    </row>
    <row r="7519" spans="1:34" ht="16" x14ac:dyDescent="0.4">
      <c r="A7519" s="24" t="s">
        <v>23326</v>
      </c>
      <c r="B7519" s="25" t="s">
        <v>23694</v>
      </c>
      <c r="C7519" t="str">
        <f t="shared" si="936"/>
        <v>48</v>
      </c>
      <c r="D7519" t="str">
        <f>_xlfn.XLOOKUP(C7519,Folha2!A:A,Folha2!B:B)</f>
        <v>BEBIDAS</v>
      </c>
      <c r="E7519" s="26" t="str">
        <f t="shared" si="937"/>
        <v>075</v>
      </c>
      <c r="F7519" s="26" t="str">
        <f t="shared" si="938"/>
        <v>30</v>
      </c>
      <c r="G7519" s="26" t="str">
        <f t="shared" si="939"/>
        <v>03</v>
      </c>
      <c r="H7519" s="27" t="s">
        <v>23798</v>
      </c>
      <c r="I7519" s="25" t="s">
        <v>23799</v>
      </c>
      <c r="J7519" s="27" t="s">
        <v>23784</v>
      </c>
      <c r="K7519" s="25" t="s">
        <v>23800</v>
      </c>
      <c r="L7519" s="27" t="s">
        <v>42</v>
      </c>
      <c r="M7519" s="25" t="s">
        <v>43</v>
      </c>
      <c r="N7519" s="27" t="s">
        <v>43</v>
      </c>
      <c r="O7519" s="25" t="s">
        <v>43</v>
      </c>
      <c r="P7519" s="27" t="s">
        <v>43</v>
      </c>
      <c r="Q7519" s="25" t="s">
        <v>44</v>
      </c>
      <c r="R7519" s="28">
        <v>0.99</v>
      </c>
      <c r="S7519" s="29"/>
      <c r="T7519" s="29"/>
      <c r="U7519" s="29">
        <v>1.25</v>
      </c>
      <c r="V7519" s="1" t="s">
        <v>45</v>
      </c>
      <c r="W7519" s="1" t="s">
        <v>45</v>
      </c>
      <c r="X7519" s="1">
        <v>0.99</v>
      </c>
      <c r="Y7519" s="30">
        <f t="shared" si="940"/>
        <v>1.25</v>
      </c>
      <c r="Z7519" s="31">
        <f t="shared" si="941"/>
        <v>-0.20799999999999996</v>
      </c>
      <c r="AA7519" s="32">
        <f t="shared" si="942"/>
        <v>-0.26</v>
      </c>
      <c r="AB7519" t="b">
        <f t="shared" si="943"/>
        <v>0</v>
      </c>
      <c r="AC7519" s="2" t="s">
        <v>70</v>
      </c>
      <c r="AD7519" s="2">
        <v>0.89</v>
      </c>
      <c r="AG7519" t="s">
        <v>45</v>
      </c>
      <c r="AH7519" t="s">
        <v>45</v>
      </c>
    </row>
    <row r="7520" spans="1:34" ht="16" x14ac:dyDescent="0.4">
      <c r="A7520" s="24" t="s">
        <v>23326</v>
      </c>
      <c r="B7520" s="25" t="s">
        <v>23694</v>
      </c>
      <c r="C7520" t="str">
        <f t="shared" si="936"/>
        <v>48</v>
      </c>
      <c r="D7520" t="str">
        <f>_xlfn.XLOOKUP(C7520,Folha2!A:A,Folha2!B:B)</f>
        <v>BEBIDAS</v>
      </c>
      <c r="E7520" s="26" t="str">
        <f t="shared" si="937"/>
        <v>075</v>
      </c>
      <c r="F7520" s="26" t="str">
        <f t="shared" si="938"/>
        <v>30</v>
      </c>
      <c r="G7520" s="26" t="str">
        <f t="shared" si="939"/>
        <v>03</v>
      </c>
      <c r="H7520" s="27" t="s">
        <v>23801</v>
      </c>
      <c r="I7520" s="25" t="s">
        <v>23802</v>
      </c>
      <c r="J7520" s="27" t="s">
        <v>23784</v>
      </c>
      <c r="K7520" s="25" t="s">
        <v>23803</v>
      </c>
      <c r="L7520" s="27" t="s">
        <v>42</v>
      </c>
      <c r="M7520" s="25" t="s">
        <v>43</v>
      </c>
      <c r="N7520" s="27" t="s">
        <v>43</v>
      </c>
      <c r="O7520" s="25" t="s">
        <v>43</v>
      </c>
      <c r="P7520" s="27" t="s">
        <v>43</v>
      </c>
      <c r="Q7520" s="25" t="s">
        <v>44</v>
      </c>
      <c r="R7520" s="28">
        <v>1.0900000000000001</v>
      </c>
      <c r="S7520" s="29">
        <v>1.39</v>
      </c>
      <c r="T7520" s="29"/>
      <c r="U7520" s="29"/>
      <c r="V7520" s="1" t="s">
        <v>45</v>
      </c>
      <c r="W7520" s="1" t="s">
        <v>45</v>
      </c>
      <c r="X7520" s="1" t="s">
        <v>45</v>
      </c>
      <c r="Y7520" s="30">
        <f t="shared" si="940"/>
        <v>1.39</v>
      </c>
      <c r="Z7520" s="31">
        <f t="shared" si="941"/>
        <v>-0.21582733812949628</v>
      </c>
      <c r="AA7520" s="32">
        <f t="shared" si="942"/>
        <v>-0.29999999999999982</v>
      </c>
      <c r="AB7520" t="b">
        <f t="shared" si="943"/>
        <v>0</v>
      </c>
      <c r="AC7520" s="2" t="s">
        <v>164</v>
      </c>
      <c r="AD7520" s="2">
        <v>1.0900000000000001</v>
      </c>
      <c r="AG7520" t="s">
        <v>23797</v>
      </c>
    </row>
    <row r="7521" spans="1:34" ht="16" x14ac:dyDescent="0.4">
      <c r="A7521" s="24" t="s">
        <v>23326</v>
      </c>
      <c r="B7521" s="25" t="s">
        <v>23694</v>
      </c>
      <c r="C7521" t="str">
        <f t="shared" si="936"/>
        <v>48</v>
      </c>
      <c r="D7521" t="str">
        <f>_xlfn.XLOOKUP(C7521,Folha2!A:A,Folha2!B:B)</f>
        <v>BEBIDAS</v>
      </c>
      <c r="E7521" s="26" t="str">
        <f t="shared" si="937"/>
        <v>075</v>
      </c>
      <c r="F7521" s="26" t="str">
        <f t="shared" si="938"/>
        <v>30</v>
      </c>
      <c r="G7521" s="26" t="str">
        <f t="shared" si="939"/>
        <v>03</v>
      </c>
      <c r="H7521" s="27" t="s">
        <v>23804</v>
      </c>
      <c r="I7521" s="25" t="s">
        <v>23805</v>
      </c>
      <c r="J7521" s="27" t="s">
        <v>23784</v>
      </c>
      <c r="K7521" s="25" t="s">
        <v>23806</v>
      </c>
      <c r="L7521" s="27" t="s">
        <v>42</v>
      </c>
      <c r="M7521" s="25" t="s">
        <v>43</v>
      </c>
      <c r="N7521" s="27" t="s">
        <v>43</v>
      </c>
      <c r="O7521" s="25" t="s">
        <v>43</v>
      </c>
      <c r="P7521" s="27" t="s">
        <v>43</v>
      </c>
      <c r="Q7521" s="25" t="s">
        <v>44</v>
      </c>
      <c r="R7521" s="28">
        <v>1.39</v>
      </c>
      <c r="S7521" s="29"/>
      <c r="T7521" s="29"/>
      <c r="U7521" s="29">
        <v>1.79</v>
      </c>
      <c r="V7521" s="1" t="s">
        <v>45</v>
      </c>
      <c r="W7521" s="1" t="s">
        <v>45</v>
      </c>
      <c r="X7521" s="1" t="s">
        <v>45</v>
      </c>
      <c r="Y7521" s="30">
        <f t="shared" si="940"/>
        <v>1.79</v>
      </c>
      <c r="Z7521" s="31">
        <f t="shared" si="941"/>
        <v>-0.22346368715083809</v>
      </c>
      <c r="AA7521" s="32">
        <f t="shared" si="942"/>
        <v>-0.40000000000000013</v>
      </c>
      <c r="AB7521" t="b">
        <f t="shared" si="943"/>
        <v>0</v>
      </c>
      <c r="AC7521" s="2" t="s">
        <v>53</v>
      </c>
      <c r="AD7521" s="2">
        <v>1.39</v>
      </c>
      <c r="AG7521" t="s">
        <v>45</v>
      </c>
      <c r="AH7521" t="s">
        <v>45</v>
      </c>
    </row>
    <row r="7522" spans="1:34" ht="16" x14ac:dyDescent="0.4">
      <c r="A7522" s="24" t="s">
        <v>23326</v>
      </c>
      <c r="B7522" s="25" t="s">
        <v>23694</v>
      </c>
      <c r="C7522" t="str">
        <f t="shared" si="936"/>
        <v>48</v>
      </c>
      <c r="D7522" t="str">
        <f>_xlfn.XLOOKUP(C7522,Folha2!A:A,Folha2!B:B)</f>
        <v>BEBIDAS</v>
      </c>
      <c r="E7522" s="26" t="str">
        <f t="shared" si="937"/>
        <v>075</v>
      </c>
      <c r="F7522" s="26" t="str">
        <f t="shared" si="938"/>
        <v>30</v>
      </c>
      <c r="G7522" s="26" t="str">
        <f t="shared" si="939"/>
        <v>03</v>
      </c>
      <c r="H7522" s="27" t="s">
        <v>23807</v>
      </c>
      <c r="I7522" s="25" t="s">
        <v>23808</v>
      </c>
      <c r="J7522" s="27" t="s">
        <v>23784</v>
      </c>
      <c r="K7522" s="25" t="s">
        <v>23809</v>
      </c>
      <c r="L7522" s="27" t="s">
        <v>42</v>
      </c>
      <c r="M7522" s="25" t="s">
        <v>43</v>
      </c>
      <c r="N7522" s="27" t="s">
        <v>52</v>
      </c>
      <c r="O7522" s="25" t="s">
        <v>52</v>
      </c>
      <c r="P7522" s="27" t="s">
        <v>52</v>
      </c>
      <c r="Q7522" s="25" t="s">
        <v>397</v>
      </c>
      <c r="R7522" s="28">
        <v>1.59</v>
      </c>
      <c r="S7522" s="29"/>
      <c r="T7522" s="29"/>
      <c r="U7522" s="29">
        <v>1.99</v>
      </c>
      <c r="V7522" s="1" t="s">
        <v>45</v>
      </c>
      <c r="W7522" s="1" t="s">
        <v>45</v>
      </c>
      <c r="X7522" s="1" t="s">
        <v>45</v>
      </c>
      <c r="Y7522" s="30">
        <f t="shared" si="940"/>
        <v>1.99</v>
      </c>
      <c r="Z7522" s="31">
        <f t="shared" si="941"/>
        <v>-0.20100502512562812</v>
      </c>
      <c r="AA7522" s="32">
        <f t="shared" si="942"/>
        <v>-0.39999999999999991</v>
      </c>
      <c r="AB7522" t="b">
        <f t="shared" si="943"/>
        <v>0</v>
      </c>
      <c r="AC7522" s="2" t="s">
        <v>45</v>
      </c>
      <c r="AD7522" s="2" t="s">
        <v>45</v>
      </c>
    </row>
    <row r="7523" spans="1:34" ht="16" hidden="1" x14ac:dyDescent="0.4">
      <c r="A7523" s="24" t="s">
        <v>23326</v>
      </c>
      <c r="B7523" s="25" t="s">
        <v>23694</v>
      </c>
      <c r="C7523" t="str">
        <f t="shared" si="936"/>
        <v>48</v>
      </c>
      <c r="D7523" t="str">
        <f>_xlfn.XLOOKUP(C7523,Folha2!A:A,Folha2!B:B)</f>
        <v>BEBIDAS</v>
      </c>
      <c r="E7523" s="26" t="str">
        <f t="shared" si="937"/>
        <v>075</v>
      </c>
      <c r="F7523" s="26" t="str">
        <f t="shared" si="938"/>
        <v>30</v>
      </c>
      <c r="G7523" s="26" t="str">
        <f t="shared" si="939"/>
        <v>03</v>
      </c>
      <c r="H7523" s="27" t="s">
        <v>23810</v>
      </c>
      <c r="I7523" s="25" t="s">
        <v>23808</v>
      </c>
      <c r="J7523" s="27" t="s">
        <v>23784</v>
      </c>
      <c r="K7523" s="25" t="s">
        <v>23811</v>
      </c>
      <c r="L7523" s="27" t="s">
        <v>42</v>
      </c>
      <c r="M7523" s="25" t="s">
        <v>43</v>
      </c>
      <c r="N7523" s="27" t="s">
        <v>52</v>
      </c>
      <c r="O7523" s="25" t="s">
        <v>43</v>
      </c>
      <c r="P7523" s="27" t="s">
        <v>52</v>
      </c>
      <c r="Q7523" s="25" t="s">
        <v>44</v>
      </c>
      <c r="R7523" s="28">
        <v>1.59</v>
      </c>
      <c r="S7523" s="29">
        <v>1.99</v>
      </c>
      <c r="T7523" s="29">
        <v>1.99</v>
      </c>
      <c r="U7523" s="29"/>
      <c r="V7523" s="1">
        <v>1.59</v>
      </c>
      <c r="W7523" s="1">
        <v>1.69</v>
      </c>
      <c r="X7523" s="1" t="s">
        <v>45</v>
      </c>
      <c r="Y7523" s="30">
        <f t="shared" si="940"/>
        <v>1.59</v>
      </c>
      <c r="Z7523" s="31">
        <f t="shared" si="941"/>
        <v>0</v>
      </c>
      <c r="AA7523" s="32">
        <f t="shared" si="942"/>
        <v>0</v>
      </c>
      <c r="AB7523" t="b">
        <f t="shared" si="943"/>
        <v>1</v>
      </c>
      <c r="AC7523" s="2" t="s">
        <v>45</v>
      </c>
      <c r="AD7523" s="2" t="s">
        <v>45</v>
      </c>
    </row>
    <row r="7524" spans="1:34" ht="16" hidden="1" x14ac:dyDescent="0.4">
      <c r="A7524" s="24" t="s">
        <v>23326</v>
      </c>
      <c r="B7524" s="25" t="s">
        <v>23694</v>
      </c>
      <c r="C7524" t="str">
        <f t="shared" si="936"/>
        <v>48</v>
      </c>
      <c r="D7524" t="str">
        <f>_xlfn.XLOOKUP(C7524,Folha2!A:A,Folha2!B:B)</f>
        <v>BEBIDAS</v>
      </c>
      <c r="E7524" s="26" t="str">
        <f t="shared" si="937"/>
        <v>075</v>
      </c>
      <c r="F7524" s="26" t="str">
        <f t="shared" si="938"/>
        <v>30</v>
      </c>
      <c r="G7524" s="26" t="str">
        <f t="shared" si="939"/>
        <v>03</v>
      </c>
      <c r="H7524" s="27" t="s">
        <v>23812</v>
      </c>
      <c r="I7524" s="25" t="s">
        <v>23813</v>
      </c>
      <c r="J7524" s="27" t="s">
        <v>23784</v>
      </c>
      <c r="K7524" s="25" t="s">
        <v>23814</v>
      </c>
      <c r="L7524" s="27" t="s">
        <v>42</v>
      </c>
      <c r="M7524" s="25" t="s">
        <v>43</v>
      </c>
      <c r="N7524" s="27" t="s">
        <v>43</v>
      </c>
      <c r="O7524" s="25" t="s">
        <v>43</v>
      </c>
      <c r="P7524" s="27" t="s">
        <v>43</v>
      </c>
      <c r="Q7524" s="25" t="s">
        <v>1635</v>
      </c>
      <c r="R7524" s="28">
        <v>1.79</v>
      </c>
      <c r="S7524" s="29"/>
      <c r="T7524" s="29"/>
      <c r="U7524" s="29">
        <v>1.79</v>
      </c>
      <c r="V7524" s="1" t="s">
        <v>45</v>
      </c>
      <c r="W7524" s="1" t="s">
        <v>45</v>
      </c>
      <c r="X7524" s="1">
        <v>1.43</v>
      </c>
      <c r="Y7524" s="30">
        <f t="shared" si="940"/>
        <v>1.79</v>
      </c>
      <c r="Z7524" s="31">
        <f t="shared" si="941"/>
        <v>0</v>
      </c>
      <c r="AA7524" s="32">
        <f t="shared" si="942"/>
        <v>0</v>
      </c>
      <c r="AB7524" t="b">
        <f t="shared" si="943"/>
        <v>1</v>
      </c>
      <c r="AC7524" s="2" t="s">
        <v>109</v>
      </c>
      <c r="AD7524" s="2">
        <v>1.29</v>
      </c>
    </row>
    <row r="7525" spans="1:34" ht="16" x14ac:dyDescent="0.4">
      <c r="A7525" s="24" t="s">
        <v>23326</v>
      </c>
      <c r="B7525" s="25" t="s">
        <v>23694</v>
      </c>
      <c r="C7525" t="str">
        <f t="shared" si="936"/>
        <v>48</v>
      </c>
      <c r="D7525" t="str">
        <f>_xlfn.XLOOKUP(C7525,Folha2!A:A,Folha2!B:B)</f>
        <v>BEBIDAS</v>
      </c>
      <c r="E7525" s="26" t="str">
        <f t="shared" si="937"/>
        <v>075</v>
      </c>
      <c r="F7525" s="26" t="str">
        <f t="shared" si="938"/>
        <v>30</v>
      </c>
      <c r="G7525" s="26" t="str">
        <f t="shared" si="939"/>
        <v>03</v>
      </c>
      <c r="H7525" s="27" t="s">
        <v>23815</v>
      </c>
      <c r="I7525" s="25" t="s">
        <v>23813</v>
      </c>
      <c r="J7525" s="27" t="s">
        <v>23784</v>
      </c>
      <c r="K7525" s="25" t="s">
        <v>23816</v>
      </c>
      <c r="L7525" s="27" t="s">
        <v>42</v>
      </c>
      <c r="M7525" s="25" t="s">
        <v>43</v>
      </c>
      <c r="N7525" s="27" t="s">
        <v>43</v>
      </c>
      <c r="O7525" s="25" t="s">
        <v>43</v>
      </c>
      <c r="P7525" s="27" t="s">
        <v>43</v>
      </c>
      <c r="Q7525" s="25" t="s">
        <v>44</v>
      </c>
      <c r="R7525" s="28">
        <v>1.79</v>
      </c>
      <c r="S7525" s="29">
        <v>1.79</v>
      </c>
      <c r="T7525" s="29">
        <v>1.39</v>
      </c>
      <c r="U7525" s="29"/>
      <c r="V7525" s="1">
        <v>1.39</v>
      </c>
      <c r="W7525" s="1" t="s">
        <v>45</v>
      </c>
      <c r="X7525" s="1" t="s">
        <v>45</v>
      </c>
      <c r="Y7525" s="30">
        <f t="shared" si="940"/>
        <v>1.39</v>
      </c>
      <c r="Z7525" s="31">
        <f t="shared" si="941"/>
        <v>0.28776978417266208</v>
      </c>
      <c r="AA7525" s="32">
        <f t="shared" si="942"/>
        <v>0.40000000000000013</v>
      </c>
      <c r="AB7525" t="b">
        <f t="shared" si="943"/>
        <v>0</v>
      </c>
      <c r="AC7525" s="2" t="s">
        <v>109</v>
      </c>
      <c r="AD7525" s="2">
        <v>1.29</v>
      </c>
    </row>
    <row r="7526" spans="1:34" ht="16" hidden="1" x14ac:dyDescent="0.4">
      <c r="A7526" s="24" t="s">
        <v>23326</v>
      </c>
      <c r="B7526" s="25" t="s">
        <v>23694</v>
      </c>
      <c r="C7526" t="str">
        <f t="shared" si="936"/>
        <v>48</v>
      </c>
      <c r="D7526" t="str">
        <f>_xlfn.XLOOKUP(C7526,Folha2!A:A,Folha2!B:B)</f>
        <v>BEBIDAS</v>
      </c>
      <c r="E7526" s="26" t="str">
        <f t="shared" si="937"/>
        <v>075</v>
      </c>
      <c r="F7526" s="26" t="str">
        <f t="shared" si="938"/>
        <v>30</v>
      </c>
      <c r="G7526" s="26" t="str">
        <f t="shared" si="939"/>
        <v>03</v>
      </c>
      <c r="H7526" s="27" t="s">
        <v>23817</v>
      </c>
      <c r="I7526" s="25" t="s">
        <v>23818</v>
      </c>
      <c r="J7526" s="27" t="s">
        <v>23784</v>
      </c>
      <c r="K7526" s="25" t="s">
        <v>23819</v>
      </c>
      <c r="L7526" s="27" t="s">
        <v>42</v>
      </c>
      <c r="M7526" s="25" t="s">
        <v>43</v>
      </c>
      <c r="N7526" s="27" t="s">
        <v>43</v>
      </c>
      <c r="O7526" s="25" t="s">
        <v>43</v>
      </c>
      <c r="P7526" s="27" t="s">
        <v>43</v>
      </c>
      <c r="Q7526" s="25" t="s">
        <v>397</v>
      </c>
      <c r="R7526" s="28">
        <v>4.79</v>
      </c>
      <c r="S7526" s="29">
        <v>4.79</v>
      </c>
      <c r="T7526" s="29"/>
      <c r="U7526" s="29"/>
      <c r="V7526" s="1" t="s">
        <v>45</v>
      </c>
      <c r="W7526" s="1" t="s">
        <v>45</v>
      </c>
      <c r="X7526" s="1" t="s">
        <v>45</v>
      </c>
      <c r="Y7526" s="30">
        <f t="shared" si="940"/>
        <v>4.79</v>
      </c>
      <c r="Z7526" s="31">
        <f t="shared" si="941"/>
        <v>0</v>
      </c>
      <c r="AA7526" s="32">
        <f t="shared" si="942"/>
        <v>0</v>
      </c>
      <c r="AB7526" t="b">
        <f t="shared" si="943"/>
        <v>1</v>
      </c>
      <c r="AC7526" s="2" t="s">
        <v>45</v>
      </c>
      <c r="AD7526" s="2" t="s">
        <v>45</v>
      </c>
    </row>
    <row r="7527" spans="1:34" ht="16" hidden="1" x14ac:dyDescent="0.4">
      <c r="A7527" s="24" t="s">
        <v>23326</v>
      </c>
      <c r="B7527" s="25" t="s">
        <v>23694</v>
      </c>
      <c r="C7527" t="str">
        <f t="shared" si="936"/>
        <v>48</v>
      </c>
      <c r="D7527" t="str">
        <f>_xlfn.XLOOKUP(C7527,Folha2!A:A,Folha2!B:B)</f>
        <v>BEBIDAS</v>
      </c>
      <c r="E7527" s="26" t="str">
        <f t="shared" si="937"/>
        <v>075</v>
      </c>
      <c r="F7527" s="26" t="str">
        <f t="shared" si="938"/>
        <v>30</v>
      </c>
      <c r="G7527" s="26" t="str">
        <f t="shared" si="939"/>
        <v>03</v>
      </c>
      <c r="H7527" s="27" t="s">
        <v>23820</v>
      </c>
      <c r="I7527" s="25" t="s">
        <v>23821</v>
      </c>
      <c r="J7527" s="27" t="s">
        <v>23784</v>
      </c>
      <c r="K7527" s="25" t="s">
        <v>23822</v>
      </c>
      <c r="L7527" s="27" t="s">
        <v>42</v>
      </c>
      <c r="M7527" s="25" t="s">
        <v>43</v>
      </c>
      <c r="N7527" s="27" t="s">
        <v>43</v>
      </c>
      <c r="O7527" s="25" t="s">
        <v>43</v>
      </c>
      <c r="P7527" s="27" t="s">
        <v>43</v>
      </c>
      <c r="Q7527" s="25" t="s">
        <v>397</v>
      </c>
      <c r="R7527" s="28">
        <v>4.79</v>
      </c>
      <c r="S7527" s="29">
        <v>4.79</v>
      </c>
      <c r="T7527" s="29"/>
      <c r="U7527" s="29"/>
      <c r="V7527" s="1">
        <v>3.99</v>
      </c>
      <c r="W7527" s="1" t="s">
        <v>45</v>
      </c>
      <c r="X7527" s="1" t="s">
        <v>45</v>
      </c>
      <c r="Y7527" s="30">
        <f t="shared" si="940"/>
        <v>4.79</v>
      </c>
      <c r="Z7527" s="31">
        <f t="shared" si="941"/>
        <v>0</v>
      </c>
      <c r="AA7527" s="32">
        <f t="shared" si="942"/>
        <v>0</v>
      </c>
      <c r="AB7527" t="b">
        <f t="shared" si="943"/>
        <v>1</v>
      </c>
      <c r="AC7527" s="2" t="s">
        <v>45</v>
      </c>
      <c r="AD7527" s="2" t="s">
        <v>45</v>
      </c>
    </row>
    <row r="7528" spans="1:34" ht="16" hidden="1" x14ac:dyDescent="0.4">
      <c r="A7528" s="24" t="s">
        <v>23326</v>
      </c>
      <c r="B7528" s="25" t="s">
        <v>23694</v>
      </c>
      <c r="C7528" t="str">
        <f t="shared" si="936"/>
        <v>48</v>
      </c>
      <c r="D7528" t="str">
        <f>_xlfn.XLOOKUP(C7528,Folha2!A:A,Folha2!B:B)</f>
        <v>BEBIDAS</v>
      </c>
      <c r="E7528" s="26" t="str">
        <f t="shared" si="937"/>
        <v>075</v>
      </c>
      <c r="F7528" s="26" t="str">
        <f t="shared" si="938"/>
        <v>30</v>
      </c>
      <c r="G7528" s="26" t="str">
        <f t="shared" si="939"/>
        <v>03</v>
      </c>
      <c r="H7528" s="27" t="s">
        <v>23823</v>
      </c>
      <c r="I7528" s="25" t="s">
        <v>23821</v>
      </c>
      <c r="J7528" s="27" t="s">
        <v>23784</v>
      </c>
      <c r="K7528" s="25" t="s">
        <v>23824</v>
      </c>
      <c r="L7528" s="27" t="s">
        <v>42</v>
      </c>
      <c r="M7528" s="25" t="s">
        <v>43</v>
      </c>
      <c r="N7528" s="27" t="s">
        <v>43</v>
      </c>
      <c r="O7528" s="25" t="s">
        <v>43</v>
      </c>
      <c r="P7528" s="27" t="s">
        <v>43</v>
      </c>
      <c r="Q7528" s="25" t="s">
        <v>44</v>
      </c>
      <c r="R7528" s="28">
        <v>4.79</v>
      </c>
      <c r="S7528" s="29">
        <v>4.79</v>
      </c>
      <c r="T7528" s="29"/>
      <c r="U7528" s="29"/>
      <c r="V7528" s="1">
        <v>3.99</v>
      </c>
      <c r="W7528" s="1" t="s">
        <v>45</v>
      </c>
      <c r="X7528" s="1" t="s">
        <v>45</v>
      </c>
      <c r="Y7528" s="30">
        <f t="shared" si="940"/>
        <v>4.79</v>
      </c>
      <c r="Z7528" s="31">
        <f t="shared" si="941"/>
        <v>0</v>
      </c>
      <c r="AA7528" s="32">
        <f t="shared" si="942"/>
        <v>0</v>
      </c>
      <c r="AB7528" t="b">
        <f t="shared" si="943"/>
        <v>1</v>
      </c>
      <c r="AC7528" s="2" t="s">
        <v>536</v>
      </c>
      <c r="AD7528" s="2">
        <v>3.99</v>
      </c>
    </row>
    <row r="7529" spans="1:34" ht="16" hidden="1" x14ac:dyDescent="0.4">
      <c r="A7529" s="24" t="s">
        <v>23326</v>
      </c>
      <c r="B7529" s="25" t="s">
        <v>23694</v>
      </c>
      <c r="C7529" t="str">
        <f t="shared" si="936"/>
        <v>48</v>
      </c>
      <c r="D7529" t="str">
        <f>_xlfn.XLOOKUP(C7529,Folha2!A:A,Folha2!B:B)</f>
        <v>BEBIDAS</v>
      </c>
      <c r="E7529" s="26" t="str">
        <f t="shared" si="937"/>
        <v>075</v>
      </c>
      <c r="F7529" s="26" t="str">
        <f t="shared" si="938"/>
        <v>30</v>
      </c>
      <c r="G7529" s="26" t="str">
        <f t="shared" si="939"/>
        <v>03</v>
      </c>
      <c r="H7529" s="27" t="s">
        <v>23825</v>
      </c>
      <c r="I7529" s="25" t="s">
        <v>23818</v>
      </c>
      <c r="J7529" s="27" t="s">
        <v>23784</v>
      </c>
      <c r="K7529" s="25" t="s">
        <v>23826</v>
      </c>
      <c r="L7529" s="27" t="s">
        <v>42</v>
      </c>
      <c r="M7529" s="25" t="s">
        <v>43</v>
      </c>
      <c r="N7529" s="27" t="s">
        <v>43</v>
      </c>
      <c r="O7529" s="25" t="s">
        <v>43</v>
      </c>
      <c r="P7529" s="27" t="s">
        <v>43</v>
      </c>
      <c r="Q7529" s="25" t="s">
        <v>44</v>
      </c>
      <c r="R7529" s="28">
        <v>4.79</v>
      </c>
      <c r="S7529" s="29">
        <v>4.79</v>
      </c>
      <c r="T7529" s="29"/>
      <c r="U7529" s="29"/>
      <c r="V7529" s="1" t="s">
        <v>45</v>
      </c>
      <c r="W7529" s="1" t="s">
        <v>45</v>
      </c>
      <c r="X7529" s="1" t="s">
        <v>45</v>
      </c>
      <c r="Y7529" s="30">
        <f t="shared" si="940"/>
        <v>4.79</v>
      </c>
      <c r="Z7529" s="31">
        <f t="shared" si="941"/>
        <v>0</v>
      </c>
      <c r="AA7529" s="32">
        <f t="shared" si="942"/>
        <v>0</v>
      </c>
      <c r="AB7529" t="b">
        <f t="shared" si="943"/>
        <v>1</v>
      </c>
      <c r="AC7529" s="2" t="s">
        <v>45</v>
      </c>
      <c r="AD7529" s="2" t="s">
        <v>45</v>
      </c>
    </row>
    <row r="7530" spans="1:34" ht="16" hidden="1" x14ac:dyDescent="0.4">
      <c r="A7530" s="24" t="s">
        <v>23326</v>
      </c>
      <c r="B7530" s="25" t="s">
        <v>23694</v>
      </c>
      <c r="C7530" t="str">
        <f t="shared" si="936"/>
        <v>48</v>
      </c>
      <c r="D7530" t="str">
        <f>_xlfn.XLOOKUP(C7530,Folha2!A:A,Folha2!B:B)</f>
        <v>BEBIDAS</v>
      </c>
      <c r="E7530" s="26" t="str">
        <f t="shared" si="937"/>
        <v>075</v>
      </c>
      <c r="F7530" s="26" t="str">
        <f t="shared" si="938"/>
        <v>30</v>
      </c>
      <c r="G7530" s="26" t="str">
        <f t="shared" si="939"/>
        <v>03</v>
      </c>
      <c r="H7530" s="27" t="s">
        <v>23827</v>
      </c>
      <c r="I7530" s="25" t="s">
        <v>23828</v>
      </c>
      <c r="J7530" s="27" t="s">
        <v>59</v>
      </c>
      <c r="K7530" s="25" t="s">
        <v>23829</v>
      </c>
      <c r="L7530" s="27" t="s">
        <v>51</v>
      </c>
      <c r="M7530" s="25" t="s">
        <v>52</v>
      </c>
      <c r="N7530" s="27" t="s">
        <v>43</v>
      </c>
      <c r="O7530" s="25" t="s">
        <v>43</v>
      </c>
      <c r="P7530" s="27" t="s">
        <v>52</v>
      </c>
      <c r="Q7530" s="25" t="s">
        <v>397</v>
      </c>
      <c r="R7530" s="28">
        <v>0.47</v>
      </c>
      <c r="S7530" s="29">
        <v>0.47</v>
      </c>
      <c r="T7530" s="29"/>
      <c r="U7530" s="29">
        <v>0.47</v>
      </c>
      <c r="V7530" s="1" t="s">
        <v>45</v>
      </c>
      <c r="W7530" s="1" t="s">
        <v>45</v>
      </c>
      <c r="X7530" s="1" t="s">
        <v>45</v>
      </c>
      <c r="Y7530" s="30">
        <f t="shared" si="940"/>
        <v>0.47</v>
      </c>
      <c r="Z7530" s="31">
        <f t="shared" si="941"/>
        <v>0</v>
      </c>
      <c r="AA7530" s="32">
        <f t="shared" si="942"/>
        <v>0</v>
      </c>
      <c r="AB7530" t="b">
        <f t="shared" si="943"/>
        <v>1</v>
      </c>
      <c r="AC7530" s="2" t="s">
        <v>76</v>
      </c>
      <c r="AD7530" s="2">
        <v>0.39</v>
      </c>
      <c r="AG7530" t="s">
        <v>4996</v>
      </c>
    </row>
    <row r="7531" spans="1:34" ht="16" hidden="1" x14ac:dyDescent="0.4">
      <c r="A7531" s="24" t="s">
        <v>23326</v>
      </c>
      <c r="B7531" s="25" t="s">
        <v>23694</v>
      </c>
      <c r="C7531" t="str">
        <f t="shared" si="936"/>
        <v>48</v>
      </c>
      <c r="D7531" t="str">
        <f>_xlfn.XLOOKUP(C7531,Folha2!A:A,Folha2!B:B)</f>
        <v>BEBIDAS</v>
      </c>
      <c r="E7531" s="26" t="str">
        <f t="shared" si="937"/>
        <v>075</v>
      </c>
      <c r="F7531" s="26" t="str">
        <f t="shared" si="938"/>
        <v>30</v>
      </c>
      <c r="G7531" s="26" t="str">
        <f t="shared" si="939"/>
        <v>03</v>
      </c>
      <c r="H7531" s="27" t="s">
        <v>23830</v>
      </c>
      <c r="I7531" s="25" t="s">
        <v>23831</v>
      </c>
      <c r="J7531" s="27" t="s">
        <v>59</v>
      </c>
      <c r="K7531" s="25" t="s">
        <v>23832</v>
      </c>
      <c r="L7531" s="27" t="s">
        <v>51</v>
      </c>
      <c r="M7531" s="25" t="s">
        <v>52</v>
      </c>
      <c r="N7531" s="27" t="s">
        <v>43</v>
      </c>
      <c r="O7531" s="25" t="s">
        <v>43</v>
      </c>
      <c r="P7531" s="27" t="s">
        <v>52</v>
      </c>
      <c r="Q7531" s="25" t="s">
        <v>397</v>
      </c>
      <c r="R7531" s="28">
        <v>0.79</v>
      </c>
      <c r="S7531" s="29"/>
      <c r="T7531" s="29">
        <v>0.79</v>
      </c>
      <c r="U7531" s="29">
        <v>0.79</v>
      </c>
      <c r="V7531" s="1" t="s">
        <v>45</v>
      </c>
      <c r="W7531" s="1" t="s">
        <v>45</v>
      </c>
      <c r="X7531" s="1" t="s">
        <v>45</v>
      </c>
      <c r="Y7531" s="30">
        <f t="shared" si="940"/>
        <v>0.79</v>
      </c>
      <c r="Z7531" s="31">
        <f t="shared" si="941"/>
        <v>0</v>
      </c>
      <c r="AA7531" s="32">
        <f t="shared" si="942"/>
        <v>0</v>
      </c>
      <c r="AB7531" t="b">
        <f t="shared" si="943"/>
        <v>1</v>
      </c>
      <c r="AC7531" s="2" t="s">
        <v>70</v>
      </c>
      <c r="AD7531" s="2">
        <v>0.79</v>
      </c>
    </row>
    <row r="7532" spans="1:34" ht="16" hidden="1" x14ac:dyDescent="0.4">
      <c r="A7532" s="24" t="s">
        <v>23326</v>
      </c>
      <c r="B7532" s="25" t="s">
        <v>23694</v>
      </c>
      <c r="C7532" t="str">
        <f t="shared" si="936"/>
        <v>48</v>
      </c>
      <c r="D7532" t="str">
        <f>_xlfn.XLOOKUP(C7532,Folha2!A:A,Folha2!B:B)</f>
        <v>BEBIDAS</v>
      </c>
      <c r="E7532" s="26" t="str">
        <f t="shared" si="937"/>
        <v>075</v>
      </c>
      <c r="F7532" s="26" t="str">
        <f t="shared" si="938"/>
        <v>30</v>
      </c>
      <c r="G7532" s="26" t="str">
        <f t="shared" si="939"/>
        <v>03</v>
      </c>
      <c r="H7532" s="27" t="s">
        <v>23833</v>
      </c>
      <c r="I7532" s="25" t="s">
        <v>23834</v>
      </c>
      <c r="J7532" s="27" t="s">
        <v>59</v>
      </c>
      <c r="K7532" s="25" t="s">
        <v>23832</v>
      </c>
      <c r="L7532" s="27" t="s">
        <v>51</v>
      </c>
      <c r="M7532" s="25" t="s">
        <v>52</v>
      </c>
      <c r="N7532" s="27" t="s">
        <v>43</v>
      </c>
      <c r="O7532" s="25" t="s">
        <v>43</v>
      </c>
      <c r="P7532" s="27" t="s">
        <v>52</v>
      </c>
      <c r="Q7532" s="25" t="s">
        <v>397</v>
      </c>
      <c r="R7532" s="28">
        <v>0.79</v>
      </c>
      <c r="S7532" s="29"/>
      <c r="T7532" s="29">
        <v>0.79</v>
      </c>
      <c r="U7532" s="29">
        <v>0.79</v>
      </c>
      <c r="V7532" s="1" t="s">
        <v>45</v>
      </c>
      <c r="W7532" s="1" t="s">
        <v>45</v>
      </c>
      <c r="X7532" s="1" t="s">
        <v>45</v>
      </c>
      <c r="Y7532" s="30">
        <f t="shared" si="940"/>
        <v>0.79</v>
      </c>
      <c r="Z7532" s="31">
        <f t="shared" si="941"/>
        <v>0</v>
      </c>
      <c r="AA7532" s="32">
        <f t="shared" si="942"/>
        <v>0</v>
      </c>
      <c r="AB7532" t="b">
        <f t="shared" si="943"/>
        <v>1</v>
      </c>
      <c r="AC7532" s="2" t="s">
        <v>70</v>
      </c>
      <c r="AD7532" s="2">
        <v>0.79</v>
      </c>
    </row>
    <row r="7533" spans="1:34" ht="16" hidden="1" x14ac:dyDescent="0.4">
      <c r="A7533" s="24" t="s">
        <v>23326</v>
      </c>
      <c r="B7533" s="25" t="s">
        <v>23694</v>
      </c>
      <c r="C7533" t="str">
        <f t="shared" si="936"/>
        <v>48</v>
      </c>
      <c r="D7533" t="str">
        <f>_xlfn.XLOOKUP(C7533,Folha2!A:A,Folha2!B:B)</f>
        <v>BEBIDAS</v>
      </c>
      <c r="E7533" s="26" t="str">
        <f t="shared" si="937"/>
        <v>075</v>
      </c>
      <c r="F7533" s="26" t="str">
        <f t="shared" si="938"/>
        <v>30</v>
      </c>
      <c r="G7533" s="26" t="str">
        <f t="shared" si="939"/>
        <v>03</v>
      </c>
      <c r="H7533" s="27" t="s">
        <v>23835</v>
      </c>
      <c r="I7533" s="25" t="s">
        <v>23836</v>
      </c>
      <c r="J7533" s="27" t="s">
        <v>59</v>
      </c>
      <c r="K7533" s="25" t="s">
        <v>23837</v>
      </c>
      <c r="L7533" s="27" t="s">
        <v>51</v>
      </c>
      <c r="M7533" s="25" t="s">
        <v>52</v>
      </c>
      <c r="N7533" s="27" t="s">
        <v>43</v>
      </c>
      <c r="O7533" s="25" t="s">
        <v>43</v>
      </c>
      <c r="P7533" s="27" t="s">
        <v>52</v>
      </c>
      <c r="Q7533" s="25" t="s">
        <v>397</v>
      </c>
      <c r="R7533" s="28">
        <v>1.19</v>
      </c>
      <c r="S7533" s="29"/>
      <c r="T7533" s="29">
        <v>1.19</v>
      </c>
      <c r="U7533" s="29"/>
      <c r="V7533" s="1" t="s">
        <v>45</v>
      </c>
      <c r="W7533" s="1" t="s">
        <v>45</v>
      </c>
      <c r="X7533" s="1" t="s">
        <v>45</v>
      </c>
      <c r="Y7533" s="30">
        <f t="shared" si="940"/>
        <v>1.19</v>
      </c>
      <c r="Z7533" s="31">
        <f t="shared" si="941"/>
        <v>0</v>
      </c>
      <c r="AA7533" s="32">
        <f t="shared" si="942"/>
        <v>0</v>
      </c>
      <c r="AB7533" t="b">
        <f t="shared" si="943"/>
        <v>1</v>
      </c>
      <c r="AC7533" s="2" t="s">
        <v>45</v>
      </c>
      <c r="AD7533" s="2" t="s">
        <v>45</v>
      </c>
    </row>
    <row r="7534" spans="1:34" ht="16" hidden="1" x14ac:dyDescent="0.4">
      <c r="A7534" s="24" t="s">
        <v>23326</v>
      </c>
      <c r="B7534" s="25" t="s">
        <v>23694</v>
      </c>
      <c r="C7534" t="str">
        <f t="shared" si="936"/>
        <v>48</v>
      </c>
      <c r="D7534" t="str">
        <f>_xlfn.XLOOKUP(C7534,Folha2!A:A,Folha2!B:B)</f>
        <v>BEBIDAS</v>
      </c>
      <c r="E7534" s="26" t="str">
        <f t="shared" si="937"/>
        <v>075</v>
      </c>
      <c r="F7534" s="26" t="str">
        <f t="shared" si="938"/>
        <v>30</v>
      </c>
      <c r="G7534" s="26" t="str">
        <f t="shared" si="939"/>
        <v>03</v>
      </c>
      <c r="H7534" s="27" t="s">
        <v>23838</v>
      </c>
      <c r="I7534" s="25" t="s">
        <v>23839</v>
      </c>
      <c r="J7534" s="27" t="s">
        <v>59</v>
      </c>
      <c r="K7534" s="25" t="s">
        <v>23837</v>
      </c>
      <c r="L7534" s="27" t="s">
        <v>51</v>
      </c>
      <c r="M7534" s="25" t="s">
        <v>52</v>
      </c>
      <c r="N7534" s="27" t="s">
        <v>43</v>
      </c>
      <c r="O7534" s="25" t="s">
        <v>43</v>
      </c>
      <c r="P7534" s="27" t="s">
        <v>52</v>
      </c>
      <c r="Q7534" s="25" t="s">
        <v>397</v>
      </c>
      <c r="R7534" s="28">
        <v>1.19</v>
      </c>
      <c r="S7534" s="29"/>
      <c r="T7534" s="29">
        <v>1.19</v>
      </c>
      <c r="U7534" s="29"/>
      <c r="V7534" s="1" t="s">
        <v>45</v>
      </c>
      <c r="W7534" s="1" t="s">
        <v>45</v>
      </c>
      <c r="X7534" s="1" t="s">
        <v>45</v>
      </c>
      <c r="Y7534" s="30">
        <f t="shared" si="940"/>
        <v>1.19</v>
      </c>
      <c r="Z7534" s="31">
        <f t="shared" si="941"/>
        <v>0</v>
      </c>
      <c r="AA7534" s="32">
        <f t="shared" si="942"/>
        <v>0</v>
      </c>
      <c r="AB7534" t="b">
        <f t="shared" si="943"/>
        <v>1</v>
      </c>
      <c r="AC7534" s="2" t="s">
        <v>45</v>
      </c>
      <c r="AD7534" s="2" t="s">
        <v>45</v>
      </c>
    </row>
    <row r="7535" spans="1:34" ht="16" hidden="1" x14ac:dyDescent="0.4">
      <c r="A7535" s="24" t="s">
        <v>23326</v>
      </c>
      <c r="B7535" s="25" t="s">
        <v>23840</v>
      </c>
      <c r="C7535" t="str">
        <f t="shared" si="936"/>
        <v>48</v>
      </c>
      <c r="D7535" t="str">
        <f>_xlfn.XLOOKUP(C7535,Folha2!A:A,Folha2!B:B)</f>
        <v>BEBIDAS</v>
      </c>
      <c r="E7535" s="26" t="str">
        <f t="shared" si="937"/>
        <v>075</v>
      </c>
      <c r="F7535" s="26" t="str">
        <f t="shared" si="938"/>
        <v>30</v>
      </c>
      <c r="G7535" s="26" t="str">
        <f t="shared" si="939"/>
        <v>04</v>
      </c>
      <c r="H7535" s="27" t="s">
        <v>23841</v>
      </c>
      <c r="I7535" s="25" t="s">
        <v>23842</v>
      </c>
      <c r="J7535" s="27" t="s">
        <v>59</v>
      </c>
      <c r="K7535" s="25" t="s">
        <v>23843</v>
      </c>
      <c r="L7535" s="27" t="s">
        <v>51</v>
      </c>
      <c r="M7535" s="25" t="s">
        <v>52</v>
      </c>
      <c r="N7535" s="27" t="s">
        <v>43</v>
      </c>
      <c r="O7535" s="25" t="s">
        <v>43</v>
      </c>
      <c r="P7535" s="27" t="s">
        <v>52</v>
      </c>
      <c r="Q7535" s="25" t="s">
        <v>397</v>
      </c>
      <c r="R7535" s="28">
        <v>0.67</v>
      </c>
      <c r="S7535" s="29">
        <v>0.67</v>
      </c>
      <c r="T7535" s="29"/>
      <c r="U7535" s="29"/>
      <c r="V7535" s="1" t="s">
        <v>45</v>
      </c>
      <c r="W7535" s="1" t="s">
        <v>45</v>
      </c>
      <c r="X7535" s="1" t="s">
        <v>45</v>
      </c>
      <c r="Y7535" s="30">
        <f t="shared" si="940"/>
        <v>0.67</v>
      </c>
      <c r="Z7535" s="31">
        <f t="shared" si="941"/>
        <v>0</v>
      </c>
      <c r="AA7535" s="32">
        <f t="shared" si="942"/>
        <v>0</v>
      </c>
      <c r="AB7535" t="b">
        <f t="shared" si="943"/>
        <v>1</v>
      </c>
      <c r="AC7535" s="2" t="s">
        <v>70</v>
      </c>
      <c r="AD7535" s="2">
        <v>0.67</v>
      </c>
    </row>
    <row r="7536" spans="1:34" ht="16" hidden="1" x14ac:dyDescent="0.4">
      <c r="A7536" s="24" t="s">
        <v>23326</v>
      </c>
      <c r="B7536" s="25" t="s">
        <v>23840</v>
      </c>
      <c r="C7536" t="str">
        <f t="shared" si="936"/>
        <v>48</v>
      </c>
      <c r="D7536" t="str">
        <f>_xlfn.XLOOKUP(C7536,Folha2!A:A,Folha2!B:B)</f>
        <v>BEBIDAS</v>
      </c>
      <c r="E7536" s="26" t="str">
        <f t="shared" si="937"/>
        <v>075</v>
      </c>
      <c r="F7536" s="26" t="str">
        <f t="shared" si="938"/>
        <v>30</v>
      </c>
      <c r="G7536" s="26" t="str">
        <f t="shared" si="939"/>
        <v>04</v>
      </c>
      <c r="H7536" s="27" t="s">
        <v>23844</v>
      </c>
      <c r="I7536" s="25" t="s">
        <v>23845</v>
      </c>
      <c r="J7536" s="27" t="s">
        <v>59</v>
      </c>
      <c r="K7536" s="25" t="s">
        <v>23846</v>
      </c>
      <c r="L7536" s="27" t="s">
        <v>51</v>
      </c>
      <c r="M7536" s="25" t="s">
        <v>52</v>
      </c>
      <c r="N7536" s="27" t="s">
        <v>43</v>
      </c>
      <c r="O7536" s="25" t="s">
        <v>43</v>
      </c>
      <c r="P7536" s="27" t="s">
        <v>52</v>
      </c>
      <c r="Q7536" s="25" t="s">
        <v>397</v>
      </c>
      <c r="R7536" s="28">
        <v>0.74</v>
      </c>
      <c r="S7536" s="29">
        <v>0.74</v>
      </c>
      <c r="T7536" s="29"/>
      <c r="U7536" s="29">
        <v>0.74</v>
      </c>
      <c r="V7536" s="1" t="s">
        <v>45</v>
      </c>
      <c r="W7536" s="1" t="s">
        <v>45</v>
      </c>
      <c r="X7536" s="1" t="s">
        <v>45</v>
      </c>
      <c r="Y7536" s="30">
        <f t="shared" si="940"/>
        <v>0.74</v>
      </c>
      <c r="Z7536" s="31">
        <f t="shared" si="941"/>
        <v>0</v>
      </c>
      <c r="AA7536" s="32">
        <f t="shared" si="942"/>
        <v>0</v>
      </c>
      <c r="AB7536" t="b">
        <f t="shared" si="943"/>
        <v>1</v>
      </c>
      <c r="AC7536" s="2" t="s">
        <v>70</v>
      </c>
      <c r="AD7536" s="2">
        <v>0.74</v>
      </c>
    </row>
    <row r="7537" spans="1:34" ht="16" x14ac:dyDescent="0.4">
      <c r="A7537" s="24" t="s">
        <v>23326</v>
      </c>
      <c r="B7537" s="25" t="s">
        <v>23840</v>
      </c>
      <c r="C7537" t="str">
        <f t="shared" si="936"/>
        <v>48</v>
      </c>
      <c r="D7537" t="str">
        <f>_xlfn.XLOOKUP(C7537,Folha2!A:A,Folha2!B:B)</f>
        <v>BEBIDAS</v>
      </c>
      <c r="E7537" s="26" t="str">
        <f t="shared" si="937"/>
        <v>075</v>
      </c>
      <c r="F7537" s="26" t="str">
        <f t="shared" si="938"/>
        <v>30</v>
      </c>
      <c r="G7537" s="26" t="str">
        <f t="shared" si="939"/>
        <v>04</v>
      </c>
      <c r="H7537" s="27" t="s">
        <v>23847</v>
      </c>
      <c r="I7537" s="25" t="s">
        <v>23848</v>
      </c>
      <c r="J7537" s="27" t="s">
        <v>23849</v>
      </c>
      <c r="K7537" s="25" t="s">
        <v>23850</v>
      </c>
      <c r="L7537" s="27" t="s">
        <v>42</v>
      </c>
      <c r="M7537" s="25" t="s">
        <v>43</v>
      </c>
      <c r="N7537" s="27" t="s">
        <v>43</v>
      </c>
      <c r="O7537" s="25" t="s">
        <v>43</v>
      </c>
      <c r="P7537" s="27" t="s">
        <v>43</v>
      </c>
      <c r="Q7537" s="25" t="s">
        <v>1191</v>
      </c>
      <c r="R7537" s="28">
        <v>0.75</v>
      </c>
      <c r="S7537" s="29">
        <v>0.8</v>
      </c>
      <c r="T7537" s="29"/>
      <c r="U7537" s="29"/>
      <c r="V7537" s="1">
        <v>0.67</v>
      </c>
      <c r="W7537" s="1" t="s">
        <v>45</v>
      </c>
      <c r="X7537" s="1" t="s">
        <v>45</v>
      </c>
      <c r="Y7537" s="30">
        <f t="shared" si="940"/>
        <v>0.8</v>
      </c>
      <c r="Z7537" s="31">
        <f t="shared" si="941"/>
        <v>-6.25E-2</v>
      </c>
      <c r="AA7537" s="32">
        <f t="shared" si="942"/>
        <v>-5.0000000000000044E-2</v>
      </c>
      <c r="AB7537" t="b">
        <f t="shared" si="943"/>
        <v>0</v>
      </c>
      <c r="AC7537" s="2" t="s">
        <v>53</v>
      </c>
      <c r="AD7537" s="2">
        <v>0.67</v>
      </c>
    </row>
    <row r="7538" spans="1:34" ht="16" hidden="1" x14ac:dyDescent="0.4">
      <c r="A7538" s="24" t="s">
        <v>23326</v>
      </c>
      <c r="B7538" s="25" t="s">
        <v>23840</v>
      </c>
      <c r="C7538" t="str">
        <f t="shared" si="936"/>
        <v>48</v>
      </c>
      <c r="D7538" t="str">
        <f>_xlfn.XLOOKUP(C7538,Folha2!A:A,Folha2!B:B)</f>
        <v>BEBIDAS</v>
      </c>
      <c r="E7538" s="26" t="str">
        <f t="shared" si="937"/>
        <v>075</v>
      </c>
      <c r="F7538" s="26" t="str">
        <f t="shared" si="938"/>
        <v>30</v>
      </c>
      <c r="G7538" s="26" t="str">
        <f t="shared" si="939"/>
        <v>04</v>
      </c>
      <c r="H7538" s="27" t="s">
        <v>23851</v>
      </c>
      <c r="I7538" s="25" t="s">
        <v>23852</v>
      </c>
      <c r="J7538" s="27" t="s">
        <v>23849</v>
      </c>
      <c r="K7538" s="25" t="s">
        <v>23853</v>
      </c>
      <c r="L7538" s="27" t="s">
        <v>42</v>
      </c>
      <c r="M7538" s="25" t="s">
        <v>43</v>
      </c>
      <c r="N7538" s="27" t="s">
        <v>43</v>
      </c>
      <c r="O7538" s="25" t="s">
        <v>43</v>
      </c>
      <c r="P7538" s="27" t="s">
        <v>43</v>
      </c>
      <c r="Q7538" s="25" t="s">
        <v>44</v>
      </c>
      <c r="R7538" s="28">
        <v>0.94</v>
      </c>
      <c r="S7538" s="29">
        <v>0.94</v>
      </c>
      <c r="T7538" s="29"/>
      <c r="U7538" s="29"/>
      <c r="V7538" s="1" t="s">
        <v>45</v>
      </c>
      <c r="W7538" s="1" t="s">
        <v>45</v>
      </c>
      <c r="X7538" s="1" t="s">
        <v>45</v>
      </c>
      <c r="Y7538" s="30">
        <f t="shared" si="940"/>
        <v>0.94</v>
      </c>
      <c r="Z7538" s="31">
        <f t="shared" si="941"/>
        <v>0</v>
      </c>
      <c r="AA7538" s="32">
        <f t="shared" si="942"/>
        <v>0</v>
      </c>
      <c r="AB7538" t="b">
        <f t="shared" si="943"/>
        <v>1</v>
      </c>
      <c r="AC7538" s="2" t="s">
        <v>45</v>
      </c>
      <c r="AD7538" s="2" t="s">
        <v>45</v>
      </c>
    </row>
    <row r="7539" spans="1:34" ht="16" x14ac:dyDescent="0.4">
      <c r="A7539" s="24" t="s">
        <v>23326</v>
      </c>
      <c r="B7539" s="25" t="s">
        <v>23840</v>
      </c>
      <c r="C7539" t="str">
        <f t="shared" si="936"/>
        <v>48</v>
      </c>
      <c r="D7539" t="str">
        <f>_xlfn.XLOOKUP(C7539,Folha2!A:A,Folha2!B:B)</f>
        <v>BEBIDAS</v>
      </c>
      <c r="E7539" s="26" t="str">
        <f t="shared" si="937"/>
        <v>075</v>
      </c>
      <c r="F7539" s="26" t="str">
        <f t="shared" si="938"/>
        <v>30</v>
      </c>
      <c r="G7539" s="26" t="str">
        <f t="shared" si="939"/>
        <v>04</v>
      </c>
      <c r="H7539" s="27" t="s">
        <v>23854</v>
      </c>
      <c r="I7539" s="25" t="s">
        <v>23855</v>
      </c>
      <c r="J7539" s="27" t="s">
        <v>23849</v>
      </c>
      <c r="K7539" s="25" t="s">
        <v>23856</v>
      </c>
      <c r="L7539" s="27" t="s">
        <v>42</v>
      </c>
      <c r="M7539" s="25" t="s">
        <v>43</v>
      </c>
      <c r="N7539" s="27" t="s">
        <v>52</v>
      </c>
      <c r="O7539" s="25" t="s">
        <v>52</v>
      </c>
      <c r="P7539" s="27" t="s">
        <v>52</v>
      </c>
      <c r="Q7539" s="25" t="s">
        <v>397</v>
      </c>
      <c r="R7539" s="28">
        <v>0.99</v>
      </c>
      <c r="S7539" s="29">
        <v>1.29</v>
      </c>
      <c r="T7539" s="29"/>
      <c r="U7539" s="29"/>
      <c r="V7539" s="1" t="s">
        <v>45</v>
      </c>
      <c r="W7539" s="1" t="s">
        <v>45</v>
      </c>
      <c r="X7539" s="1" t="s">
        <v>45</v>
      </c>
      <c r="Y7539" s="30">
        <f t="shared" si="940"/>
        <v>1.29</v>
      </c>
      <c r="Z7539" s="31">
        <f t="shared" si="941"/>
        <v>-0.2325581395348838</v>
      </c>
      <c r="AA7539" s="32">
        <f t="shared" si="942"/>
        <v>-0.30000000000000004</v>
      </c>
      <c r="AB7539" t="b">
        <f t="shared" si="943"/>
        <v>0</v>
      </c>
      <c r="AC7539" s="2" t="s">
        <v>70</v>
      </c>
      <c r="AD7539" s="2">
        <v>0.99</v>
      </c>
    </row>
    <row r="7540" spans="1:34" ht="16" hidden="1" x14ac:dyDescent="0.4">
      <c r="A7540" s="24" t="s">
        <v>23326</v>
      </c>
      <c r="B7540" s="25" t="s">
        <v>23840</v>
      </c>
      <c r="C7540" t="str">
        <f t="shared" si="936"/>
        <v>48</v>
      </c>
      <c r="D7540" t="str">
        <f>_xlfn.XLOOKUP(C7540,Folha2!A:A,Folha2!B:B)</f>
        <v>BEBIDAS</v>
      </c>
      <c r="E7540" s="26" t="str">
        <f t="shared" si="937"/>
        <v>075</v>
      </c>
      <c r="F7540" s="26" t="str">
        <f t="shared" si="938"/>
        <v>30</v>
      </c>
      <c r="G7540" s="26" t="str">
        <f t="shared" si="939"/>
        <v>04</v>
      </c>
      <c r="H7540" s="27" t="s">
        <v>23857</v>
      </c>
      <c r="I7540" s="25" t="s">
        <v>23855</v>
      </c>
      <c r="J7540" s="27" t="s">
        <v>23849</v>
      </c>
      <c r="K7540" s="25" t="s">
        <v>23858</v>
      </c>
      <c r="L7540" s="27" t="s">
        <v>42</v>
      </c>
      <c r="M7540" s="25" t="s">
        <v>43</v>
      </c>
      <c r="N7540" s="27" t="s">
        <v>52</v>
      </c>
      <c r="O7540" s="25" t="s">
        <v>43</v>
      </c>
      <c r="P7540" s="27" t="s">
        <v>52</v>
      </c>
      <c r="Q7540" s="25" t="s">
        <v>44</v>
      </c>
      <c r="R7540" s="28">
        <v>0.99</v>
      </c>
      <c r="S7540" s="29">
        <v>1.29</v>
      </c>
      <c r="T7540" s="29"/>
      <c r="U7540" s="29">
        <v>1.29</v>
      </c>
      <c r="V7540" s="1" t="s">
        <v>45</v>
      </c>
      <c r="W7540" s="1" t="s">
        <v>45</v>
      </c>
      <c r="X7540" s="1">
        <v>0.99</v>
      </c>
      <c r="Y7540" s="30">
        <f t="shared" si="940"/>
        <v>0.99</v>
      </c>
      <c r="Z7540" s="31">
        <f t="shared" si="941"/>
        <v>0</v>
      </c>
      <c r="AA7540" s="32">
        <f t="shared" si="942"/>
        <v>0</v>
      </c>
      <c r="AB7540" t="b">
        <f t="shared" si="943"/>
        <v>1</v>
      </c>
      <c r="AC7540" s="2" t="s">
        <v>70</v>
      </c>
      <c r="AD7540" s="2">
        <v>0.99</v>
      </c>
    </row>
    <row r="7541" spans="1:34" ht="16" hidden="1" x14ac:dyDescent="0.4">
      <c r="A7541" s="24" t="s">
        <v>23326</v>
      </c>
      <c r="B7541" s="25" t="s">
        <v>23840</v>
      </c>
      <c r="C7541" t="str">
        <f t="shared" si="936"/>
        <v>48</v>
      </c>
      <c r="D7541" t="str">
        <f>_xlfn.XLOOKUP(C7541,Folha2!A:A,Folha2!B:B)</f>
        <v>BEBIDAS</v>
      </c>
      <c r="E7541" s="26" t="str">
        <f t="shared" si="937"/>
        <v>075</v>
      </c>
      <c r="F7541" s="26" t="str">
        <f t="shared" si="938"/>
        <v>30</v>
      </c>
      <c r="G7541" s="26" t="str">
        <f t="shared" si="939"/>
        <v>04</v>
      </c>
      <c r="H7541" s="27" t="s">
        <v>23859</v>
      </c>
      <c r="I7541" s="25" t="s">
        <v>23860</v>
      </c>
      <c r="J7541" s="27" t="s">
        <v>23849</v>
      </c>
      <c r="K7541" s="25" t="s">
        <v>23861</v>
      </c>
      <c r="L7541" s="27" t="s">
        <v>42</v>
      </c>
      <c r="M7541" s="25" t="s">
        <v>52</v>
      </c>
      <c r="N7541" s="27" t="s">
        <v>52</v>
      </c>
      <c r="O7541" s="25" t="s">
        <v>52</v>
      </c>
      <c r="P7541" s="27" t="s">
        <v>52</v>
      </c>
      <c r="Q7541" s="25" t="s">
        <v>397</v>
      </c>
      <c r="R7541" s="28">
        <v>1.0900000000000001</v>
      </c>
      <c r="S7541" s="29"/>
      <c r="T7541" s="29">
        <v>1.39</v>
      </c>
      <c r="U7541" s="29"/>
      <c r="V7541" s="1" t="s">
        <v>45</v>
      </c>
      <c r="W7541" s="1">
        <v>1.0900000000000001</v>
      </c>
      <c r="X7541" s="1" t="s">
        <v>45</v>
      </c>
      <c r="Y7541" s="30">
        <f t="shared" si="940"/>
        <v>1.0900000000000001</v>
      </c>
      <c r="Z7541" s="31">
        <f t="shared" si="941"/>
        <v>0</v>
      </c>
      <c r="AA7541" s="32">
        <f t="shared" si="942"/>
        <v>0</v>
      </c>
      <c r="AB7541" t="b">
        <f t="shared" si="943"/>
        <v>1</v>
      </c>
      <c r="AC7541" s="2" t="s">
        <v>70</v>
      </c>
      <c r="AD7541" s="2">
        <v>1.0900000000000001</v>
      </c>
    </row>
    <row r="7542" spans="1:34" ht="16" hidden="1" x14ac:dyDescent="0.4">
      <c r="A7542" s="24" t="s">
        <v>23326</v>
      </c>
      <c r="B7542" s="25" t="s">
        <v>23840</v>
      </c>
      <c r="C7542" t="str">
        <f t="shared" si="936"/>
        <v>48</v>
      </c>
      <c r="D7542" t="str">
        <f>_xlfn.XLOOKUP(C7542,Folha2!A:A,Folha2!B:B)</f>
        <v>BEBIDAS</v>
      </c>
      <c r="E7542" s="26" t="str">
        <f t="shared" si="937"/>
        <v>075</v>
      </c>
      <c r="F7542" s="26" t="str">
        <f t="shared" si="938"/>
        <v>30</v>
      </c>
      <c r="G7542" s="26" t="str">
        <f t="shared" si="939"/>
        <v>04</v>
      </c>
      <c r="H7542" s="27" t="s">
        <v>23862</v>
      </c>
      <c r="I7542" s="25" t="s">
        <v>23860</v>
      </c>
      <c r="J7542" s="27" t="s">
        <v>23849</v>
      </c>
      <c r="K7542" s="25" t="s">
        <v>23863</v>
      </c>
      <c r="L7542" s="27" t="s">
        <v>42</v>
      </c>
      <c r="M7542" s="25" t="s">
        <v>52</v>
      </c>
      <c r="N7542" s="27" t="s">
        <v>52</v>
      </c>
      <c r="O7542" s="25" t="s">
        <v>43</v>
      </c>
      <c r="P7542" s="27" t="s">
        <v>52</v>
      </c>
      <c r="Q7542" s="25" t="s">
        <v>44</v>
      </c>
      <c r="R7542" s="28">
        <v>1.0900000000000001</v>
      </c>
      <c r="S7542" s="29">
        <v>1.39</v>
      </c>
      <c r="T7542" s="29">
        <v>1.39</v>
      </c>
      <c r="U7542" s="29"/>
      <c r="V7542" s="1">
        <v>1.0900000000000001</v>
      </c>
      <c r="W7542" s="1">
        <v>1.0900000000000001</v>
      </c>
      <c r="X7542" s="1" t="s">
        <v>45</v>
      </c>
      <c r="Y7542" s="30">
        <f t="shared" si="940"/>
        <v>1.0900000000000001</v>
      </c>
      <c r="Z7542" s="31">
        <f t="shared" si="941"/>
        <v>0</v>
      </c>
      <c r="AA7542" s="32">
        <f t="shared" si="942"/>
        <v>0</v>
      </c>
      <c r="AB7542" t="b">
        <f t="shared" si="943"/>
        <v>1</v>
      </c>
      <c r="AC7542" s="2" t="s">
        <v>70</v>
      </c>
      <c r="AD7542" s="2">
        <v>1.0900000000000001</v>
      </c>
    </row>
    <row r="7543" spans="1:34" ht="16" hidden="1" x14ac:dyDescent="0.4">
      <c r="A7543" s="24" t="s">
        <v>23326</v>
      </c>
      <c r="B7543" s="25" t="s">
        <v>23840</v>
      </c>
      <c r="C7543" t="str">
        <f t="shared" si="936"/>
        <v>48</v>
      </c>
      <c r="D7543" t="str">
        <f>_xlfn.XLOOKUP(C7543,Folha2!A:A,Folha2!B:B)</f>
        <v>BEBIDAS</v>
      </c>
      <c r="E7543" s="26" t="str">
        <f t="shared" si="937"/>
        <v>075</v>
      </c>
      <c r="F7543" s="26" t="str">
        <f t="shared" si="938"/>
        <v>30</v>
      </c>
      <c r="G7543" s="26" t="str">
        <f t="shared" si="939"/>
        <v>04</v>
      </c>
      <c r="H7543" s="27" t="s">
        <v>23864</v>
      </c>
      <c r="I7543" s="25" t="s">
        <v>23865</v>
      </c>
      <c r="J7543" s="27" t="s">
        <v>23849</v>
      </c>
      <c r="K7543" s="25" t="s">
        <v>23866</v>
      </c>
      <c r="L7543" s="27" t="s">
        <v>42</v>
      </c>
      <c r="M7543" s="25" t="s">
        <v>43</v>
      </c>
      <c r="N7543" s="27" t="s">
        <v>43</v>
      </c>
      <c r="O7543" s="25" t="s">
        <v>43</v>
      </c>
      <c r="P7543" s="27" t="s">
        <v>43</v>
      </c>
      <c r="Q7543" s="25" t="s">
        <v>397</v>
      </c>
      <c r="R7543" s="28">
        <v>1.29</v>
      </c>
      <c r="S7543" s="29"/>
      <c r="T7543" s="29"/>
      <c r="U7543" s="29">
        <v>1.29</v>
      </c>
      <c r="V7543" s="1" t="s">
        <v>45</v>
      </c>
      <c r="W7543" s="1" t="s">
        <v>45</v>
      </c>
      <c r="X7543" s="1">
        <v>0.99</v>
      </c>
      <c r="Y7543" s="30">
        <f t="shared" si="940"/>
        <v>1.29</v>
      </c>
      <c r="Z7543" s="31">
        <f t="shared" si="941"/>
        <v>0</v>
      </c>
      <c r="AA7543" s="32">
        <f t="shared" si="942"/>
        <v>0</v>
      </c>
      <c r="AB7543" t="b">
        <f t="shared" si="943"/>
        <v>1</v>
      </c>
      <c r="AC7543" s="2" t="s">
        <v>70</v>
      </c>
      <c r="AD7543" s="2">
        <v>0.99</v>
      </c>
    </row>
    <row r="7544" spans="1:34" ht="16" hidden="1" x14ac:dyDescent="0.4">
      <c r="A7544" s="24" t="s">
        <v>23326</v>
      </c>
      <c r="B7544" s="25" t="s">
        <v>23840</v>
      </c>
      <c r="C7544" t="str">
        <f t="shared" si="936"/>
        <v>48</v>
      </c>
      <c r="D7544" t="str">
        <f>_xlfn.XLOOKUP(C7544,Folha2!A:A,Folha2!B:B)</f>
        <v>BEBIDAS</v>
      </c>
      <c r="E7544" s="26" t="str">
        <f t="shared" si="937"/>
        <v>075</v>
      </c>
      <c r="F7544" s="26" t="str">
        <f t="shared" si="938"/>
        <v>30</v>
      </c>
      <c r="G7544" s="26" t="str">
        <f t="shared" si="939"/>
        <v>04</v>
      </c>
      <c r="H7544" s="27" t="s">
        <v>23867</v>
      </c>
      <c r="I7544" s="25" t="s">
        <v>23865</v>
      </c>
      <c r="J7544" s="27" t="s">
        <v>23849</v>
      </c>
      <c r="K7544" s="25" t="s">
        <v>23868</v>
      </c>
      <c r="L7544" s="27" t="s">
        <v>42</v>
      </c>
      <c r="M7544" s="25" t="s">
        <v>43</v>
      </c>
      <c r="N7544" s="27" t="s">
        <v>43</v>
      </c>
      <c r="O7544" s="25" t="s">
        <v>43</v>
      </c>
      <c r="P7544" s="27" t="s">
        <v>43</v>
      </c>
      <c r="Q7544" s="25" t="s">
        <v>44</v>
      </c>
      <c r="R7544" s="28">
        <v>1.29</v>
      </c>
      <c r="S7544" s="29">
        <v>1.29</v>
      </c>
      <c r="T7544" s="29"/>
      <c r="U7544" s="29"/>
      <c r="V7544" s="1">
        <v>0.99</v>
      </c>
      <c r="W7544" s="1" t="s">
        <v>45</v>
      </c>
      <c r="X7544" s="1" t="s">
        <v>45</v>
      </c>
      <c r="Y7544" s="30">
        <f t="shared" si="940"/>
        <v>1.29</v>
      </c>
      <c r="Z7544" s="31">
        <f t="shared" si="941"/>
        <v>0</v>
      </c>
      <c r="AA7544" s="32">
        <f t="shared" si="942"/>
        <v>0</v>
      </c>
      <c r="AB7544" t="b">
        <f t="shared" si="943"/>
        <v>1</v>
      </c>
      <c r="AC7544" s="2" t="s">
        <v>70</v>
      </c>
      <c r="AD7544" s="2">
        <v>0.99</v>
      </c>
    </row>
    <row r="7545" spans="1:34" ht="16" hidden="1" x14ac:dyDescent="0.4">
      <c r="A7545" s="24" t="s">
        <v>23326</v>
      </c>
      <c r="B7545" s="25" t="s">
        <v>23840</v>
      </c>
      <c r="C7545" t="str">
        <f t="shared" si="936"/>
        <v>48</v>
      </c>
      <c r="D7545" t="str">
        <f>_xlfn.XLOOKUP(C7545,Folha2!A:A,Folha2!B:B)</f>
        <v>BEBIDAS</v>
      </c>
      <c r="E7545" s="26" t="str">
        <f t="shared" si="937"/>
        <v>075</v>
      </c>
      <c r="F7545" s="26" t="str">
        <f t="shared" si="938"/>
        <v>30</v>
      </c>
      <c r="G7545" s="26" t="str">
        <f t="shared" si="939"/>
        <v>04</v>
      </c>
      <c r="H7545" s="27" t="s">
        <v>23869</v>
      </c>
      <c r="I7545" s="25" t="s">
        <v>23870</v>
      </c>
      <c r="J7545" s="27" t="s">
        <v>23849</v>
      </c>
      <c r="K7545" s="25" t="s">
        <v>23871</v>
      </c>
      <c r="L7545" s="27" t="s">
        <v>42</v>
      </c>
      <c r="M7545" s="25" t="s">
        <v>52</v>
      </c>
      <c r="N7545" s="27" t="s">
        <v>43</v>
      </c>
      <c r="O7545" s="25" t="s">
        <v>43</v>
      </c>
      <c r="P7545" s="27" t="s">
        <v>52</v>
      </c>
      <c r="Q7545" s="25" t="s">
        <v>1635</v>
      </c>
      <c r="R7545" s="28">
        <v>1.99</v>
      </c>
      <c r="S7545" s="29">
        <v>1.99</v>
      </c>
      <c r="T7545" s="29">
        <v>1.99</v>
      </c>
      <c r="U7545" s="29"/>
      <c r="V7545" s="1">
        <v>1.69</v>
      </c>
      <c r="W7545" s="1" t="s">
        <v>45</v>
      </c>
      <c r="X7545" s="1" t="s">
        <v>45</v>
      </c>
      <c r="Y7545" s="30">
        <f t="shared" si="940"/>
        <v>1.99</v>
      </c>
      <c r="Z7545" s="31">
        <f t="shared" si="941"/>
        <v>0</v>
      </c>
      <c r="AA7545" s="32">
        <f t="shared" si="942"/>
        <v>0</v>
      </c>
      <c r="AB7545" t="b">
        <f t="shared" si="943"/>
        <v>1</v>
      </c>
      <c r="AC7545" s="2" t="s">
        <v>45</v>
      </c>
      <c r="AD7545" s="2" t="s">
        <v>45</v>
      </c>
    </row>
    <row r="7546" spans="1:34" ht="16" hidden="1" x14ac:dyDescent="0.4">
      <c r="A7546" s="24" t="s">
        <v>23326</v>
      </c>
      <c r="B7546" s="25" t="s">
        <v>23840</v>
      </c>
      <c r="C7546" t="str">
        <f t="shared" si="936"/>
        <v>48</v>
      </c>
      <c r="D7546" t="str">
        <f>_xlfn.XLOOKUP(C7546,Folha2!A:A,Folha2!B:B)</f>
        <v>BEBIDAS</v>
      </c>
      <c r="E7546" s="26" t="str">
        <f t="shared" si="937"/>
        <v>075</v>
      </c>
      <c r="F7546" s="26" t="str">
        <f t="shared" si="938"/>
        <v>30</v>
      </c>
      <c r="G7546" s="26" t="str">
        <f t="shared" si="939"/>
        <v>04</v>
      </c>
      <c r="H7546" s="27" t="s">
        <v>23872</v>
      </c>
      <c r="I7546" s="25" t="s">
        <v>23870</v>
      </c>
      <c r="J7546" s="27" t="s">
        <v>23849</v>
      </c>
      <c r="K7546" s="25" t="s">
        <v>23873</v>
      </c>
      <c r="L7546" s="27" t="s">
        <v>42</v>
      </c>
      <c r="M7546" s="25" t="s">
        <v>52</v>
      </c>
      <c r="N7546" s="27" t="s">
        <v>43</v>
      </c>
      <c r="O7546" s="25" t="s">
        <v>43</v>
      </c>
      <c r="P7546" s="27" t="s">
        <v>52</v>
      </c>
      <c r="Q7546" s="25" t="s">
        <v>1191</v>
      </c>
      <c r="R7546" s="28">
        <v>1.99</v>
      </c>
      <c r="S7546" s="29">
        <v>1.99</v>
      </c>
      <c r="T7546" s="29"/>
      <c r="U7546" s="29"/>
      <c r="V7546" s="1">
        <v>1.69</v>
      </c>
      <c r="W7546" s="1" t="s">
        <v>45</v>
      </c>
      <c r="X7546" s="1" t="s">
        <v>45</v>
      </c>
      <c r="Y7546" s="30">
        <f t="shared" si="940"/>
        <v>1.99</v>
      </c>
      <c r="Z7546" s="31">
        <f t="shared" si="941"/>
        <v>0</v>
      </c>
      <c r="AA7546" s="32">
        <f t="shared" si="942"/>
        <v>0</v>
      </c>
      <c r="AB7546" t="b">
        <f t="shared" si="943"/>
        <v>1</v>
      </c>
      <c r="AC7546" s="2" t="s">
        <v>105</v>
      </c>
      <c r="AD7546" s="2">
        <v>1.69</v>
      </c>
      <c r="AG7546" t="s">
        <v>45</v>
      </c>
      <c r="AH7546" t="s">
        <v>45</v>
      </c>
    </row>
    <row r="7547" spans="1:34" ht="16" hidden="1" x14ac:dyDescent="0.4">
      <c r="A7547" s="24" t="s">
        <v>23326</v>
      </c>
      <c r="B7547" s="25" t="s">
        <v>23840</v>
      </c>
      <c r="C7547" t="str">
        <f t="shared" si="936"/>
        <v>48</v>
      </c>
      <c r="D7547" t="str">
        <f>_xlfn.XLOOKUP(C7547,Folha2!A:A,Folha2!B:B)</f>
        <v>BEBIDAS</v>
      </c>
      <c r="E7547" s="26" t="str">
        <f t="shared" si="937"/>
        <v>075</v>
      </c>
      <c r="F7547" s="26" t="str">
        <f t="shared" si="938"/>
        <v>30</v>
      </c>
      <c r="G7547" s="26" t="str">
        <f t="shared" si="939"/>
        <v>04</v>
      </c>
      <c r="H7547" s="27" t="s">
        <v>23874</v>
      </c>
      <c r="I7547" s="25" t="s">
        <v>23875</v>
      </c>
      <c r="J7547" s="27" t="s">
        <v>23849</v>
      </c>
      <c r="K7547" s="25" t="s">
        <v>23873</v>
      </c>
      <c r="L7547" s="27" t="s">
        <v>42</v>
      </c>
      <c r="M7547" s="25" t="s">
        <v>52</v>
      </c>
      <c r="N7547" s="27" t="s">
        <v>43</v>
      </c>
      <c r="O7547" s="25" t="s">
        <v>43</v>
      </c>
      <c r="P7547" s="27" t="s">
        <v>52</v>
      </c>
      <c r="Q7547" s="25" t="s">
        <v>44</v>
      </c>
      <c r="R7547" s="28">
        <v>1.99</v>
      </c>
      <c r="S7547" s="29">
        <v>1.99</v>
      </c>
      <c r="T7547" s="29"/>
      <c r="U7547" s="29"/>
      <c r="V7547" s="1">
        <v>1.69</v>
      </c>
      <c r="W7547" s="1" t="s">
        <v>45</v>
      </c>
      <c r="X7547" s="1" t="s">
        <v>45</v>
      </c>
      <c r="Y7547" s="30">
        <f t="shared" si="940"/>
        <v>1.99</v>
      </c>
      <c r="Z7547" s="31">
        <f t="shared" si="941"/>
        <v>0</v>
      </c>
      <c r="AA7547" s="32">
        <f t="shared" si="942"/>
        <v>0</v>
      </c>
      <c r="AB7547" t="b">
        <f t="shared" si="943"/>
        <v>1</v>
      </c>
      <c r="AC7547" s="2" t="s">
        <v>105</v>
      </c>
      <c r="AD7547" s="2">
        <v>1.69</v>
      </c>
      <c r="AG7547" t="s">
        <v>45</v>
      </c>
      <c r="AH7547" t="s">
        <v>45</v>
      </c>
    </row>
    <row r="7548" spans="1:34" ht="16" hidden="1" x14ac:dyDescent="0.4">
      <c r="A7548" s="24" t="s">
        <v>23326</v>
      </c>
      <c r="B7548" s="25" t="s">
        <v>23840</v>
      </c>
      <c r="C7548" t="str">
        <f t="shared" si="936"/>
        <v>48</v>
      </c>
      <c r="D7548" t="str">
        <f>_xlfn.XLOOKUP(C7548,Folha2!A:A,Folha2!B:B)</f>
        <v>BEBIDAS</v>
      </c>
      <c r="E7548" s="26" t="str">
        <f t="shared" si="937"/>
        <v>075</v>
      </c>
      <c r="F7548" s="26" t="str">
        <f t="shared" si="938"/>
        <v>30</v>
      </c>
      <c r="G7548" s="26" t="str">
        <f t="shared" si="939"/>
        <v>04</v>
      </c>
      <c r="H7548" s="27" t="s">
        <v>23876</v>
      </c>
      <c r="I7548" s="25" t="s">
        <v>23877</v>
      </c>
      <c r="J7548" s="27" t="s">
        <v>23849</v>
      </c>
      <c r="K7548" s="25" t="s">
        <v>23878</v>
      </c>
      <c r="L7548" s="27" t="s">
        <v>42</v>
      </c>
      <c r="M7548" s="25" t="s">
        <v>52</v>
      </c>
      <c r="N7548" s="27" t="s">
        <v>43</v>
      </c>
      <c r="O7548" s="25" t="s">
        <v>43</v>
      </c>
      <c r="P7548" s="27" t="s">
        <v>52</v>
      </c>
      <c r="Q7548" s="25" t="s">
        <v>397</v>
      </c>
      <c r="R7548" s="28">
        <v>2.09</v>
      </c>
      <c r="S7548" s="29">
        <v>2.09</v>
      </c>
      <c r="T7548" s="29">
        <v>2.09</v>
      </c>
      <c r="U7548" s="29"/>
      <c r="V7548" s="1" t="s">
        <v>45</v>
      </c>
      <c r="W7548" s="1" t="s">
        <v>45</v>
      </c>
      <c r="X7548" s="1" t="s">
        <v>45</v>
      </c>
      <c r="Y7548" s="30">
        <f t="shared" si="940"/>
        <v>2.09</v>
      </c>
      <c r="Z7548" s="31">
        <f t="shared" si="941"/>
        <v>0</v>
      </c>
      <c r="AA7548" s="32">
        <f t="shared" si="942"/>
        <v>0</v>
      </c>
      <c r="AB7548" t="b">
        <f t="shared" si="943"/>
        <v>1</v>
      </c>
      <c r="AC7548" s="2" t="s">
        <v>45</v>
      </c>
      <c r="AD7548" s="2" t="s">
        <v>45</v>
      </c>
    </row>
    <row r="7549" spans="1:34" ht="16" hidden="1" x14ac:dyDescent="0.4">
      <c r="A7549" s="24" t="s">
        <v>23326</v>
      </c>
      <c r="B7549" s="25" t="s">
        <v>23840</v>
      </c>
      <c r="C7549" t="str">
        <f t="shared" si="936"/>
        <v>48</v>
      </c>
      <c r="D7549" t="str">
        <f>_xlfn.XLOOKUP(C7549,Folha2!A:A,Folha2!B:B)</f>
        <v>BEBIDAS</v>
      </c>
      <c r="E7549" s="26" t="str">
        <f t="shared" si="937"/>
        <v>075</v>
      </c>
      <c r="F7549" s="26" t="str">
        <f t="shared" si="938"/>
        <v>30</v>
      </c>
      <c r="G7549" s="26" t="str">
        <f t="shared" si="939"/>
        <v>04</v>
      </c>
      <c r="H7549" s="27" t="s">
        <v>23879</v>
      </c>
      <c r="I7549" s="25" t="s">
        <v>23877</v>
      </c>
      <c r="J7549" s="27" t="s">
        <v>23849</v>
      </c>
      <c r="K7549" s="25" t="s">
        <v>23880</v>
      </c>
      <c r="L7549" s="27" t="s">
        <v>42</v>
      </c>
      <c r="M7549" s="25" t="s">
        <v>52</v>
      </c>
      <c r="N7549" s="27" t="s">
        <v>43</v>
      </c>
      <c r="O7549" s="25" t="s">
        <v>43</v>
      </c>
      <c r="P7549" s="27" t="s">
        <v>52</v>
      </c>
      <c r="Q7549" s="25" t="s">
        <v>44</v>
      </c>
      <c r="R7549" s="28">
        <v>2.09</v>
      </c>
      <c r="S7549" s="29">
        <v>2.09</v>
      </c>
      <c r="T7549" s="29"/>
      <c r="U7549" s="29"/>
      <c r="V7549" s="1" t="s">
        <v>45</v>
      </c>
      <c r="W7549" s="1" t="s">
        <v>45</v>
      </c>
      <c r="X7549" s="1" t="s">
        <v>45</v>
      </c>
      <c r="Y7549" s="30">
        <f t="shared" si="940"/>
        <v>2.09</v>
      </c>
      <c r="Z7549" s="31">
        <f t="shared" si="941"/>
        <v>0</v>
      </c>
      <c r="AA7549" s="32">
        <f t="shared" si="942"/>
        <v>0</v>
      </c>
      <c r="AB7549" t="b">
        <f t="shared" si="943"/>
        <v>1</v>
      </c>
      <c r="AC7549" s="2" t="s">
        <v>45</v>
      </c>
      <c r="AD7549" s="2" t="s">
        <v>45</v>
      </c>
    </row>
    <row r="7550" spans="1:34" ht="16" hidden="1" x14ac:dyDescent="0.4">
      <c r="A7550" s="24" t="s">
        <v>23326</v>
      </c>
      <c r="B7550" s="25" t="s">
        <v>23840</v>
      </c>
      <c r="C7550" t="str">
        <f t="shared" si="936"/>
        <v>48</v>
      </c>
      <c r="D7550" t="str">
        <f>_xlfn.XLOOKUP(C7550,Folha2!A:A,Folha2!B:B)</f>
        <v>BEBIDAS</v>
      </c>
      <c r="E7550" s="26" t="str">
        <f t="shared" si="937"/>
        <v>075</v>
      </c>
      <c r="F7550" s="26" t="str">
        <f t="shared" si="938"/>
        <v>30</v>
      </c>
      <c r="G7550" s="26" t="str">
        <f t="shared" si="939"/>
        <v>04</v>
      </c>
      <c r="H7550" s="27" t="s">
        <v>23881</v>
      </c>
      <c r="I7550" s="25" t="s">
        <v>23882</v>
      </c>
      <c r="J7550" s="27" t="s">
        <v>23849</v>
      </c>
      <c r="K7550" s="25" t="s">
        <v>23883</v>
      </c>
      <c r="L7550" s="27" t="s">
        <v>42</v>
      </c>
      <c r="M7550" s="25" t="s">
        <v>43</v>
      </c>
      <c r="N7550" s="27" t="s">
        <v>43</v>
      </c>
      <c r="O7550" s="25" t="s">
        <v>43</v>
      </c>
      <c r="P7550" s="27" t="s">
        <v>43</v>
      </c>
      <c r="Q7550" s="25" t="s">
        <v>397</v>
      </c>
      <c r="R7550" s="28">
        <v>4.79</v>
      </c>
      <c r="S7550" s="29">
        <v>4.79</v>
      </c>
      <c r="T7550" s="29"/>
      <c r="U7550" s="29">
        <v>4.99</v>
      </c>
      <c r="V7550" s="1" t="s">
        <v>45</v>
      </c>
      <c r="W7550" s="1" t="s">
        <v>45</v>
      </c>
      <c r="X7550" s="1" t="s">
        <v>45</v>
      </c>
      <c r="Y7550" s="30">
        <f t="shared" si="940"/>
        <v>4.79</v>
      </c>
      <c r="Z7550" s="31">
        <f t="shared" si="941"/>
        <v>0</v>
      </c>
      <c r="AA7550" s="32">
        <f t="shared" si="942"/>
        <v>0</v>
      </c>
      <c r="AB7550" t="b">
        <f t="shared" si="943"/>
        <v>1</v>
      </c>
      <c r="AC7550" s="2" t="s">
        <v>45</v>
      </c>
      <c r="AD7550" s="2" t="s">
        <v>45</v>
      </c>
    </row>
    <row r="7551" spans="1:34" ht="16" hidden="1" x14ac:dyDescent="0.4">
      <c r="A7551" s="24" t="s">
        <v>23326</v>
      </c>
      <c r="B7551" s="25" t="s">
        <v>23840</v>
      </c>
      <c r="C7551" t="str">
        <f t="shared" si="936"/>
        <v>48</v>
      </c>
      <c r="D7551" t="str">
        <f>_xlfn.XLOOKUP(C7551,Folha2!A:A,Folha2!B:B)</f>
        <v>BEBIDAS</v>
      </c>
      <c r="E7551" s="26" t="str">
        <f t="shared" si="937"/>
        <v>075</v>
      </c>
      <c r="F7551" s="26" t="str">
        <f t="shared" si="938"/>
        <v>30</v>
      </c>
      <c r="G7551" s="26" t="str">
        <f t="shared" si="939"/>
        <v>04</v>
      </c>
      <c r="H7551" s="27" t="s">
        <v>23884</v>
      </c>
      <c r="I7551" s="25" t="s">
        <v>23885</v>
      </c>
      <c r="J7551" s="27" t="s">
        <v>23849</v>
      </c>
      <c r="K7551" s="25" t="s">
        <v>23886</v>
      </c>
      <c r="L7551" s="27" t="s">
        <v>42</v>
      </c>
      <c r="M7551" s="25" t="s">
        <v>43</v>
      </c>
      <c r="N7551" s="27" t="s">
        <v>43</v>
      </c>
      <c r="O7551" s="25" t="s">
        <v>43</v>
      </c>
      <c r="P7551" s="27" t="s">
        <v>43</v>
      </c>
      <c r="Q7551" s="25" t="s">
        <v>44</v>
      </c>
      <c r="R7551" s="28">
        <v>4.79</v>
      </c>
      <c r="S7551" s="29">
        <v>4.79</v>
      </c>
      <c r="T7551" s="29"/>
      <c r="U7551" s="29"/>
      <c r="V7551" s="1" t="s">
        <v>45</v>
      </c>
      <c r="W7551" s="1" t="s">
        <v>45</v>
      </c>
      <c r="X7551" s="1" t="s">
        <v>45</v>
      </c>
      <c r="Y7551" s="30">
        <f t="shared" si="940"/>
        <v>4.79</v>
      </c>
      <c r="Z7551" s="31">
        <f t="shared" si="941"/>
        <v>0</v>
      </c>
      <c r="AA7551" s="32">
        <f t="shared" si="942"/>
        <v>0</v>
      </c>
      <c r="AB7551" t="b">
        <f t="shared" si="943"/>
        <v>1</v>
      </c>
      <c r="AC7551" s="2" t="s">
        <v>45</v>
      </c>
      <c r="AD7551" s="2" t="s">
        <v>45</v>
      </c>
    </row>
    <row r="7552" spans="1:34" ht="16" hidden="1" x14ac:dyDescent="0.4">
      <c r="A7552" s="24" t="s">
        <v>23326</v>
      </c>
      <c r="B7552" s="25" t="s">
        <v>23840</v>
      </c>
      <c r="C7552" t="str">
        <f t="shared" si="936"/>
        <v>48</v>
      </c>
      <c r="D7552" t="str">
        <f>_xlfn.XLOOKUP(C7552,Folha2!A:A,Folha2!B:B)</f>
        <v>BEBIDAS</v>
      </c>
      <c r="E7552" s="26" t="str">
        <f t="shared" si="937"/>
        <v>075</v>
      </c>
      <c r="F7552" s="26" t="str">
        <f t="shared" si="938"/>
        <v>30</v>
      </c>
      <c r="G7552" s="26" t="str">
        <f t="shared" si="939"/>
        <v>04</v>
      </c>
      <c r="H7552" s="27" t="s">
        <v>23887</v>
      </c>
      <c r="I7552" s="25" t="s">
        <v>23882</v>
      </c>
      <c r="J7552" s="27" t="s">
        <v>23849</v>
      </c>
      <c r="K7552" s="25" t="s">
        <v>23888</v>
      </c>
      <c r="L7552" s="27" t="s">
        <v>42</v>
      </c>
      <c r="M7552" s="25" t="s">
        <v>43</v>
      </c>
      <c r="N7552" s="27" t="s">
        <v>43</v>
      </c>
      <c r="O7552" s="25" t="s">
        <v>43</v>
      </c>
      <c r="P7552" s="27" t="s">
        <v>43</v>
      </c>
      <c r="Q7552" s="25" t="s">
        <v>44</v>
      </c>
      <c r="R7552" s="28">
        <v>4.79</v>
      </c>
      <c r="S7552" s="29">
        <v>4.79</v>
      </c>
      <c r="T7552" s="29"/>
      <c r="U7552" s="29"/>
      <c r="V7552" s="1">
        <v>3.99</v>
      </c>
      <c r="W7552" s="1" t="s">
        <v>45</v>
      </c>
      <c r="X7552" s="1" t="s">
        <v>45</v>
      </c>
      <c r="Y7552" s="30">
        <f t="shared" si="940"/>
        <v>4.79</v>
      </c>
      <c r="Z7552" s="31">
        <f t="shared" si="941"/>
        <v>0</v>
      </c>
      <c r="AA7552" s="32">
        <f t="shared" si="942"/>
        <v>0</v>
      </c>
      <c r="AB7552" t="b">
        <f t="shared" si="943"/>
        <v>1</v>
      </c>
      <c r="AC7552" s="2" t="s">
        <v>536</v>
      </c>
      <c r="AD7552" s="2">
        <v>3.99</v>
      </c>
    </row>
    <row r="7553" spans="1:34" ht="16" hidden="1" x14ac:dyDescent="0.4">
      <c r="A7553" s="24" t="s">
        <v>23326</v>
      </c>
      <c r="B7553" s="25" t="s">
        <v>23840</v>
      </c>
      <c r="C7553" t="str">
        <f t="shared" si="936"/>
        <v>48</v>
      </c>
      <c r="D7553" t="str">
        <f>_xlfn.XLOOKUP(C7553,Folha2!A:A,Folha2!B:B)</f>
        <v>BEBIDAS</v>
      </c>
      <c r="E7553" s="26" t="str">
        <f t="shared" si="937"/>
        <v>075</v>
      </c>
      <c r="F7553" s="26" t="str">
        <f t="shared" si="938"/>
        <v>30</v>
      </c>
      <c r="G7553" s="26" t="str">
        <f t="shared" si="939"/>
        <v>04</v>
      </c>
      <c r="H7553" s="27" t="s">
        <v>23889</v>
      </c>
      <c r="I7553" s="25" t="s">
        <v>23885</v>
      </c>
      <c r="J7553" s="27" t="s">
        <v>23849</v>
      </c>
      <c r="K7553" s="25" t="s">
        <v>23890</v>
      </c>
      <c r="L7553" s="27" t="s">
        <v>42</v>
      </c>
      <c r="M7553" s="25" t="s">
        <v>43</v>
      </c>
      <c r="N7553" s="27" t="s">
        <v>43</v>
      </c>
      <c r="O7553" s="25" t="s">
        <v>43</v>
      </c>
      <c r="P7553" s="27" t="s">
        <v>43</v>
      </c>
      <c r="Q7553" s="25" t="s">
        <v>397</v>
      </c>
      <c r="R7553" s="28">
        <v>4.79</v>
      </c>
      <c r="S7553" s="29">
        <v>4.79</v>
      </c>
      <c r="T7553" s="29"/>
      <c r="U7553" s="29"/>
      <c r="V7553" s="1" t="s">
        <v>45</v>
      </c>
      <c r="W7553" s="1" t="s">
        <v>45</v>
      </c>
      <c r="X7553" s="1" t="s">
        <v>45</v>
      </c>
      <c r="Y7553" s="30">
        <f t="shared" si="940"/>
        <v>4.79</v>
      </c>
      <c r="Z7553" s="31">
        <f t="shared" si="941"/>
        <v>0</v>
      </c>
      <c r="AA7553" s="32">
        <f t="shared" si="942"/>
        <v>0</v>
      </c>
      <c r="AB7553" t="b">
        <f t="shared" si="943"/>
        <v>1</v>
      </c>
      <c r="AC7553" s="2" t="s">
        <v>45</v>
      </c>
      <c r="AD7553" s="2" t="s">
        <v>45</v>
      </c>
      <c r="AG7553" t="s">
        <v>45</v>
      </c>
      <c r="AH7553" t="s">
        <v>45</v>
      </c>
    </row>
    <row r="7554" spans="1:34" ht="16" x14ac:dyDescent="0.4">
      <c r="A7554" s="24" t="s">
        <v>23326</v>
      </c>
      <c r="B7554" s="25" t="s">
        <v>23840</v>
      </c>
      <c r="C7554" t="str">
        <f t="shared" si="936"/>
        <v>48</v>
      </c>
      <c r="D7554" t="str">
        <f>_xlfn.XLOOKUP(C7554,Folha2!A:A,Folha2!B:B)</f>
        <v>BEBIDAS</v>
      </c>
      <c r="E7554" s="26" t="str">
        <f t="shared" si="937"/>
        <v>075</v>
      </c>
      <c r="F7554" s="26" t="str">
        <f t="shared" si="938"/>
        <v>30</v>
      </c>
      <c r="G7554" s="26" t="str">
        <f t="shared" si="939"/>
        <v>04</v>
      </c>
      <c r="H7554" s="27" t="s">
        <v>23891</v>
      </c>
      <c r="I7554" s="25" t="s">
        <v>23892</v>
      </c>
      <c r="J7554" s="27" t="s">
        <v>23893</v>
      </c>
      <c r="K7554" s="25" t="s">
        <v>23894</v>
      </c>
      <c r="L7554" s="27" t="s">
        <v>42</v>
      </c>
      <c r="M7554" s="25" t="s">
        <v>43</v>
      </c>
      <c r="N7554" s="27" t="s">
        <v>43</v>
      </c>
      <c r="O7554" s="25" t="s">
        <v>43</v>
      </c>
      <c r="P7554" s="27" t="s">
        <v>43</v>
      </c>
      <c r="Q7554" s="25" t="s">
        <v>44</v>
      </c>
      <c r="R7554" s="28">
        <v>1.0900000000000001</v>
      </c>
      <c r="S7554" s="29">
        <v>0.99</v>
      </c>
      <c r="T7554" s="29"/>
      <c r="U7554" s="29"/>
      <c r="V7554" s="1" t="s">
        <v>45</v>
      </c>
      <c r="W7554" s="1" t="s">
        <v>45</v>
      </c>
      <c r="X7554" s="1" t="s">
        <v>45</v>
      </c>
      <c r="Y7554" s="30">
        <f t="shared" si="940"/>
        <v>0.99</v>
      </c>
      <c r="Z7554" s="31">
        <f t="shared" si="941"/>
        <v>0.10101010101010099</v>
      </c>
      <c r="AA7554" s="32">
        <f t="shared" si="942"/>
        <v>0.10000000000000009</v>
      </c>
      <c r="AB7554" t="b">
        <f t="shared" si="943"/>
        <v>0</v>
      </c>
      <c r="AC7554" s="2" t="s">
        <v>45</v>
      </c>
      <c r="AD7554" s="2" t="s">
        <v>45</v>
      </c>
      <c r="AG7554" t="s">
        <v>4241</v>
      </c>
    </row>
    <row r="7555" spans="1:34" ht="16" x14ac:dyDescent="0.4">
      <c r="A7555" s="24" t="s">
        <v>23326</v>
      </c>
      <c r="B7555" s="25" t="s">
        <v>23840</v>
      </c>
      <c r="C7555" t="str">
        <f t="shared" si="936"/>
        <v>48</v>
      </c>
      <c r="D7555" t="str">
        <f>_xlfn.XLOOKUP(C7555,Folha2!A:A,Folha2!B:B)</f>
        <v>BEBIDAS</v>
      </c>
      <c r="E7555" s="26" t="str">
        <f t="shared" si="937"/>
        <v>075</v>
      </c>
      <c r="F7555" s="26" t="str">
        <f t="shared" si="938"/>
        <v>30</v>
      </c>
      <c r="G7555" s="26" t="str">
        <f t="shared" si="939"/>
        <v>04</v>
      </c>
      <c r="H7555" s="27" t="s">
        <v>23895</v>
      </c>
      <c r="I7555" s="25" t="s">
        <v>23892</v>
      </c>
      <c r="J7555" s="27" t="s">
        <v>23893</v>
      </c>
      <c r="K7555" s="25" t="s">
        <v>23896</v>
      </c>
      <c r="L7555" s="27" t="s">
        <v>42</v>
      </c>
      <c r="M7555" s="25" t="s">
        <v>43</v>
      </c>
      <c r="N7555" s="27" t="s">
        <v>43</v>
      </c>
      <c r="O7555" s="25" t="s">
        <v>43</v>
      </c>
      <c r="P7555" s="27" t="s">
        <v>43</v>
      </c>
      <c r="Q7555" s="25" t="s">
        <v>397</v>
      </c>
      <c r="R7555" s="28">
        <v>1.0900000000000001</v>
      </c>
      <c r="S7555" s="29">
        <v>0.99</v>
      </c>
      <c r="T7555" s="29"/>
      <c r="U7555" s="29"/>
      <c r="V7555" s="1" t="s">
        <v>45</v>
      </c>
      <c r="W7555" s="1" t="s">
        <v>45</v>
      </c>
      <c r="X7555" s="1" t="s">
        <v>45</v>
      </c>
      <c r="Y7555" s="30">
        <f t="shared" si="940"/>
        <v>0.99</v>
      </c>
      <c r="Z7555" s="31">
        <f t="shared" si="941"/>
        <v>0.10101010101010099</v>
      </c>
      <c r="AA7555" s="32">
        <f t="shared" si="942"/>
        <v>0.10000000000000009</v>
      </c>
      <c r="AB7555" t="b">
        <f t="shared" si="943"/>
        <v>0</v>
      </c>
      <c r="AC7555" s="2" t="s">
        <v>45</v>
      </c>
      <c r="AD7555" s="2" t="s">
        <v>45</v>
      </c>
      <c r="AG7555" t="s">
        <v>45</v>
      </c>
      <c r="AH7555" t="s">
        <v>45</v>
      </c>
    </row>
    <row r="7556" spans="1:34" ht="16" hidden="1" x14ac:dyDescent="0.4">
      <c r="A7556" s="24" t="s">
        <v>23326</v>
      </c>
      <c r="B7556" s="25" t="s">
        <v>23840</v>
      </c>
      <c r="C7556" t="str">
        <f t="shared" ref="C7556:C7619" si="944">MID(A7556,2,2)</f>
        <v>48</v>
      </c>
      <c r="D7556" t="str">
        <f>_xlfn.XLOOKUP(C7556,Folha2!A:A,Folha2!B:B)</f>
        <v>BEBIDAS</v>
      </c>
      <c r="E7556" s="26" t="str">
        <f t="shared" ref="E7556:E7619" si="945">MID(A7556,5,3)</f>
        <v>075</v>
      </c>
      <c r="F7556" s="26" t="str">
        <f t="shared" ref="F7556:F7619" si="946">MID(B7556,5,2)</f>
        <v>30</v>
      </c>
      <c r="G7556" s="26" t="str">
        <f t="shared" ref="G7556:G7619" si="947">MID(B7556,8,2)</f>
        <v>04</v>
      </c>
      <c r="H7556" s="27" t="s">
        <v>23897</v>
      </c>
      <c r="I7556" s="25" t="s">
        <v>23898</v>
      </c>
      <c r="J7556" s="27" t="s">
        <v>23893</v>
      </c>
      <c r="K7556" s="25" t="s">
        <v>23899</v>
      </c>
      <c r="L7556" s="27" t="s">
        <v>42</v>
      </c>
      <c r="M7556" s="25" t="s">
        <v>43</v>
      </c>
      <c r="N7556" s="27" t="s">
        <v>43</v>
      </c>
      <c r="O7556" s="25" t="s">
        <v>43</v>
      </c>
      <c r="P7556" s="27" t="s">
        <v>43</v>
      </c>
      <c r="Q7556" s="25" t="s">
        <v>44</v>
      </c>
      <c r="R7556" s="28">
        <v>1.49</v>
      </c>
      <c r="S7556" s="29">
        <v>1.49</v>
      </c>
      <c r="T7556" s="29"/>
      <c r="U7556" s="29"/>
      <c r="V7556" s="1" t="s">
        <v>45</v>
      </c>
      <c r="W7556" s="1" t="s">
        <v>45</v>
      </c>
      <c r="X7556" s="1" t="s">
        <v>45</v>
      </c>
      <c r="Y7556" s="30">
        <f t="shared" ref="Y7556:Y7619" si="948">IF(OR(N7556="O",O7556="O"),IF(COUNT(V7556:X7556)&gt;0,MIN(V7556:X7556),MIN(S7556:U7556)),IF(M7556="O",MIN(S7556:U7556),IF(L7556="E",IFERROR(MODE(S7556:U7556),MIN(S7556:U7556)),AVERAGE(S7556:U7556))))</f>
        <v>1.49</v>
      </c>
      <c r="Z7556" s="31">
        <f t="shared" ref="Z7556:Z7619" si="949">R7556/Y7556-1</f>
        <v>0</v>
      </c>
      <c r="AA7556" s="32">
        <f t="shared" ref="AA7556:AA7619" si="950">R7556-Y7556</f>
        <v>0</v>
      </c>
      <c r="AB7556" t="b">
        <f t="shared" ref="AB7556:AB7619" si="951">R7556=Y7556</f>
        <v>1</v>
      </c>
      <c r="AC7556" s="2" t="s">
        <v>45</v>
      </c>
      <c r="AD7556" s="2" t="s">
        <v>45</v>
      </c>
    </row>
    <row r="7557" spans="1:34" ht="16" hidden="1" x14ac:dyDescent="0.4">
      <c r="A7557" s="24" t="s">
        <v>23326</v>
      </c>
      <c r="B7557" s="25" t="s">
        <v>23840</v>
      </c>
      <c r="C7557" t="str">
        <f t="shared" si="944"/>
        <v>48</v>
      </c>
      <c r="D7557" t="str">
        <f>_xlfn.XLOOKUP(C7557,Folha2!A:A,Folha2!B:B)</f>
        <v>BEBIDAS</v>
      </c>
      <c r="E7557" s="26" t="str">
        <f t="shared" si="945"/>
        <v>075</v>
      </c>
      <c r="F7557" s="26" t="str">
        <f t="shared" si="946"/>
        <v>30</v>
      </c>
      <c r="G7557" s="26" t="str">
        <f t="shared" si="947"/>
        <v>04</v>
      </c>
      <c r="H7557" s="27" t="s">
        <v>23900</v>
      </c>
      <c r="I7557" s="43" t="s">
        <v>23901</v>
      </c>
      <c r="J7557" s="27" t="s">
        <v>23893</v>
      </c>
      <c r="K7557" s="25" t="s">
        <v>23902</v>
      </c>
      <c r="L7557" s="27" t="s">
        <v>42</v>
      </c>
      <c r="M7557" s="25" t="s">
        <v>43</v>
      </c>
      <c r="N7557" s="27" t="s">
        <v>43</v>
      </c>
      <c r="O7557" s="25" t="s">
        <v>43</v>
      </c>
      <c r="P7557" s="27" t="s">
        <v>43</v>
      </c>
      <c r="Q7557" s="25" t="s">
        <v>44</v>
      </c>
      <c r="R7557" s="28">
        <v>1.49</v>
      </c>
      <c r="S7557" s="29">
        <v>1.49</v>
      </c>
      <c r="T7557" s="29"/>
      <c r="U7557" s="29"/>
      <c r="V7557" s="1" t="s">
        <v>45</v>
      </c>
      <c r="W7557" s="1" t="s">
        <v>45</v>
      </c>
      <c r="X7557" s="1" t="s">
        <v>45</v>
      </c>
      <c r="Y7557" s="30">
        <f t="shared" si="948"/>
        <v>1.49</v>
      </c>
      <c r="Z7557" s="31">
        <f t="shared" si="949"/>
        <v>0</v>
      </c>
      <c r="AA7557" s="32">
        <f t="shared" si="950"/>
        <v>0</v>
      </c>
      <c r="AB7557" t="b">
        <f t="shared" si="951"/>
        <v>1</v>
      </c>
      <c r="AC7557" s="2" t="s">
        <v>164</v>
      </c>
      <c r="AD7557" s="2">
        <v>1.49</v>
      </c>
      <c r="AG7557" t="s">
        <v>45</v>
      </c>
      <c r="AH7557" t="s">
        <v>45</v>
      </c>
    </row>
    <row r="7558" spans="1:34" ht="16" hidden="1" x14ac:dyDescent="0.4">
      <c r="A7558" s="24" t="s">
        <v>23326</v>
      </c>
      <c r="B7558" s="25" t="s">
        <v>23840</v>
      </c>
      <c r="C7558" t="str">
        <f t="shared" si="944"/>
        <v>48</v>
      </c>
      <c r="D7558" t="str">
        <f>_xlfn.XLOOKUP(C7558,Folha2!A:A,Folha2!B:B)</f>
        <v>BEBIDAS</v>
      </c>
      <c r="E7558" s="26" t="str">
        <f t="shared" si="945"/>
        <v>075</v>
      </c>
      <c r="F7558" s="26" t="str">
        <f t="shared" si="946"/>
        <v>30</v>
      </c>
      <c r="G7558" s="26" t="str">
        <f t="shared" si="947"/>
        <v>04</v>
      </c>
      <c r="H7558" s="27" t="s">
        <v>23903</v>
      </c>
      <c r="I7558" s="25" t="s">
        <v>23845</v>
      </c>
      <c r="J7558" s="27" t="s">
        <v>23893</v>
      </c>
      <c r="K7558" s="25" t="s">
        <v>23904</v>
      </c>
      <c r="L7558" s="27" t="s">
        <v>42</v>
      </c>
      <c r="M7558" s="25" t="s">
        <v>43</v>
      </c>
      <c r="N7558" s="27" t="s">
        <v>43</v>
      </c>
      <c r="O7558" s="25" t="s">
        <v>43</v>
      </c>
      <c r="P7558" s="27" t="s">
        <v>43</v>
      </c>
      <c r="Q7558" s="25" t="s">
        <v>397</v>
      </c>
      <c r="R7558" s="28">
        <v>1.49</v>
      </c>
      <c r="S7558" s="29">
        <v>1.49</v>
      </c>
      <c r="T7558" s="29"/>
      <c r="U7558" s="29"/>
      <c r="V7558" s="1" t="s">
        <v>45</v>
      </c>
      <c r="W7558" s="1" t="s">
        <v>45</v>
      </c>
      <c r="X7558" s="1" t="s">
        <v>45</v>
      </c>
      <c r="Y7558" s="30">
        <f t="shared" si="948"/>
        <v>1.49</v>
      </c>
      <c r="Z7558" s="31">
        <f t="shared" si="949"/>
        <v>0</v>
      </c>
      <c r="AA7558" s="32">
        <f t="shared" si="950"/>
        <v>0</v>
      </c>
      <c r="AB7558" t="b">
        <f t="shared" si="951"/>
        <v>1</v>
      </c>
      <c r="AC7558" s="2" t="s">
        <v>45</v>
      </c>
      <c r="AD7558" s="2" t="s">
        <v>45</v>
      </c>
      <c r="AG7558" t="s">
        <v>45</v>
      </c>
      <c r="AH7558" t="s">
        <v>45</v>
      </c>
    </row>
    <row r="7559" spans="1:34" ht="16" hidden="1" x14ac:dyDescent="0.4">
      <c r="A7559" s="24" t="s">
        <v>23326</v>
      </c>
      <c r="B7559" s="25" t="s">
        <v>23840</v>
      </c>
      <c r="C7559" t="str">
        <f t="shared" si="944"/>
        <v>48</v>
      </c>
      <c r="D7559" t="str">
        <f>_xlfn.XLOOKUP(C7559,Folha2!A:A,Folha2!B:B)</f>
        <v>BEBIDAS</v>
      </c>
      <c r="E7559" s="26" t="str">
        <f t="shared" si="945"/>
        <v>075</v>
      </c>
      <c r="F7559" s="26" t="str">
        <f t="shared" si="946"/>
        <v>30</v>
      </c>
      <c r="G7559" s="26" t="str">
        <f t="shared" si="947"/>
        <v>04</v>
      </c>
      <c r="H7559" s="27" t="s">
        <v>23905</v>
      </c>
      <c r="I7559" s="25" t="s">
        <v>23885</v>
      </c>
      <c r="J7559" s="27" t="s">
        <v>23893</v>
      </c>
      <c r="K7559" s="25" t="s">
        <v>23906</v>
      </c>
      <c r="L7559" s="27" t="s">
        <v>42</v>
      </c>
      <c r="M7559" s="25" t="s">
        <v>43</v>
      </c>
      <c r="N7559" s="27" t="s">
        <v>43</v>
      </c>
      <c r="O7559" s="25" t="s">
        <v>43</v>
      </c>
      <c r="P7559" s="27" t="s">
        <v>43</v>
      </c>
      <c r="Q7559" s="25" t="s">
        <v>44</v>
      </c>
      <c r="R7559" s="28">
        <v>4.79</v>
      </c>
      <c r="S7559" s="29">
        <v>4.79</v>
      </c>
      <c r="T7559" s="29"/>
      <c r="U7559" s="29"/>
      <c r="V7559" s="1">
        <v>4.29</v>
      </c>
      <c r="W7559" s="1" t="s">
        <v>45</v>
      </c>
      <c r="X7559" s="1" t="s">
        <v>45</v>
      </c>
      <c r="Y7559" s="30">
        <f t="shared" si="948"/>
        <v>4.79</v>
      </c>
      <c r="Z7559" s="31">
        <f t="shared" si="949"/>
        <v>0</v>
      </c>
      <c r="AA7559" s="32">
        <f t="shared" si="950"/>
        <v>0</v>
      </c>
      <c r="AB7559" t="b">
        <f t="shared" si="951"/>
        <v>1</v>
      </c>
      <c r="AC7559" s="2" t="s">
        <v>76</v>
      </c>
      <c r="AD7559" s="2">
        <v>4.29</v>
      </c>
    </row>
    <row r="7560" spans="1:34" ht="16" hidden="1" x14ac:dyDescent="0.4">
      <c r="A7560" s="24" t="s">
        <v>23326</v>
      </c>
      <c r="B7560" s="25" t="s">
        <v>23907</v>
      </c>
      <c r="C7560" t="str">
        <f t="shared" si="944"/>
        <v>48</v>
      </c>
      <c r="D7560" t="str">
        <f>_xlfn.XLOOKUP(C7560,Folha2!A:A,Folha2!B:B)</f>
        <v>BEBIDAS</v>
      </c>
      <c r="E7560" s="26" t="str">
        <f t="shared" si="945"/>
        <v>075</v>
      </c>
      <c r="F7560" s="26" t="str">
        <f t="shared" si="946"/>
        <v>30</v>
      </c>
      <c r="G7560" s="26" t="str">
        <f t="shared" si="947"/>
        <v>05</v>
      </c>
      <c r="H7560" s="27" t="s">
        <v>23908</v>
      </c>
      <c r="I7560" s="25" t="s">
        <v>23909</v>
      </c>
      <c r="J7560" s="27" t="s">
        <v>23910</v>
      </c>
      <c r="K7560" s="25" t="s">
        <v>23911</v>
      </c>
      <c r="L7560" s="27" t="s">
        <v>42</v>
      </c>
      <c r="M7560" s="25" t="s">
        <v>43</v>
      </c>
      <c r="N7560" s="27" t="s">
        <v>43</v>
      </c>
      <c r="O7560" s="25" t="s">
        <v>43</v>
      </c>
      <c r="P7560" s="27" t="s">
        <v>43</v>
      </c>
      <c r="Q7560" s="25" t="s">
        <v>567</v>
      </c>
      <c r="R7560" s="28">
        <v>3.99</v>
      </c>
      <c r="S7560" s="29">
        <v>3.99</v>
      </c>
      <c r="T7560" s="29"/>
      <c r="U7560" s="29"/>
      <c r="V7560" s="1" t="s">
        <v>45</v>
      </c>
      <c r="W7560" s="1" t="s">
        <v>45</v>
      </c>
      <c r="X7560" s="1" t="s">
        <v>45</v>
      </c>
      <c r="Y7560" s="30">
        <f t="shared" si="948"/>
        <v>3.99</v>
      </c>
      <c r="Z7560" s="31">
        <f t="shared" si="949"/>
        <v>0</v>
      </c>
      <c r="AA7560" s="32">
        <f t="shared" si="950"/>
        <v>0</v>
      </c>
      <c r="AB7560" t="b">
        <f t="shared" si="951"/>
        <v>1</v>
      </c>
      <c r="AC7560" s="2" t="s">
        <v>45</v>
      </c>
      <c r="AD7560" s="2" t="s">
        <v>45</v>
      </c>
    </row>
    <row r="7561" spans="1:34" ht="16" hidden="1" x14ac:dyDescent="0.4">
      <c r="A7561" s="24" t="s">
        <v>23326</v>
      </c>
      <c r="B7561" s="25" t="s">
        <v>23907</v>
      </c>
      <c r="C7561" t="str">
        <f t="shared" si="944"/>
        <v>48</v>
      </c>
      <c r="D7561" t="str">
        <f>_xlfn.XLOOKUP(C7561,Folha2!A:A,Folha2!B:B)</f>
        <v>BEBIDAS</v>
      </c>
      <c r="E7561" s="26" t="str">
        <f t="shared" si="945"/>
        <v>075</v>
      </c>
      <c r="F7561" s="26" t="str">
        <f t="shared" si="946"/>
        <v>30</v>
      </c>
      <c r="G7561" s="26" t="str">
        <f t="shared" si="947"/>
        <v>05</v>
      </c>
      <c r="H7561" s="27" t="s">
        <v>23912</v>
      </c>
      <c r="I7561" s="25" t="s">
        <v>23913</v>
      </c>
      <c r="J7561" s="27" t="s">
        <v>23910</v>
      </c>
      <c r="K7561" s="25" t="s">
        <v>23914</v>
      </c>
      <c r="L7561" s="27" t="s">
        <v>42</v>
      </c>
      <c r="M7561" s="25" t="s">
        <v>43</v>
      </c>
      <c r="N7561" s="27" t="s">
        <v>43</v>
      </c>
      <c r="O7561" s="25" t="s">
        <v>43</v>
      </c>
      <c r="P7561" s="27" t="s">
        <v>43</v>
      </c>
      <c r="Q7561" s="25" t="s">
        <v>44</v>
      </c>
      <c r="R7561" s="28">
        <v>5.99</v>
      </c>
      <c r="S7561" s="29">
        <v>5.99</v>
      </c>
      <c r="T7561" s="29"/>
      <c r="U7561" s="29"/>
      <c r="V7561" s="1" t="s">
        <v>45</v>
      </c>
      <c r="W7561" s="1" t="s">
        <v>45</v>
      </c>
      <c r="X7561" s="1" t="s">
        <v>45</v>
      </c>
      <c r="Y7561" s="30">
        <f t="shared" si="948"/>
        <v>5.99</v>
      </c>
      <c r="Z7561" s="31">
        <f t="shared" si="949"/>
        <v>0</v>
      </c>
      <c r="AA7561" s="32">
        <f t="shared" si="950"/>
        <v>0</v>
      </c>
      <c r="AB7561" t="b">
        <f t="shared" si="951"/>
        <v>1</v>
      </c>
      <c r="AC7561" s="2" t="s">
        <v>45</v>
      </c>
      <c r="AD7561" s="2" t="s">
        <v>45</v>
      </c>
    </row>
    <row r="7562" spans="1:34" ht="16" hidden="1" x14ac:dyDescent="0.4">
      <c r="A7562" s="24" t="s">
        <v>23326</v>
      </c>
      <c r="B7562" s="25" t="s">
        <v>23907</v>
      </c>
      <c r="C7562" t="str">
        <f t="shared" si="944"/>
        <v>48</v>
      </c>
      <c r="D7562" t="str">
        <f>_xlfn.XLOOKUP(C7562,Folha2!A:A,Folha2!B:B)</f>
        <v>BEBIDAS</v>
      </c>
      <c r="E7562" s="26" t="str">
        <f t="shared" si="945"/>
        <v>075</v>
      </c>
      <c r="F7562" s="26" t="str">
        <f t="shared" si="946"/>
        <v>30</v>
      </c>
      <c r="G7562" s="26" t="str">
        <f t="shared" si="947"/>
        <v>05</v>
      </c>
      <c r="H7562" s="27" t="s">
        <v>23915</v>
      </c>
      <c r="I7562" s="25" t="s">
        <v>23916</v>
      </c>
      <c r="J7562" s="27" t="s">
        <v>23910</v>
      </c>
      <c r="K7562" s="25" t="s">
        <v>23917</v>
      </c>
      <c r="L7562" s="27" t="s">
        <v>42</v>
      </c>
      <c r="M7562" s="25" t="s">
        <v>43</v>
      </c>
      <c r="N7562" s="27" t="s">
        <v>43</v>
      </c>
      <c r="O7562" s="25" t="s">
        <v>43</v>
      </c>
      <c r="P7562" s="27" t="s">
        <v>43</v>
      </c>
      <c r="Q7562" s="25" t="s">
        <v>44</v>
      </c>
      <c r="R7562" s="28">
        <v>5.99</v>
      </c>
      <c r="S7562" s="29">
        <v>5.99</v>
      </c>
      <c r="T7562" s="29"/>
      <c r="U7562" s="29"/>
      <c r="V7562" s="1" t="s">
        <v>45</v>
      </c>
      <c r="W7562" s="1" t="s">
        <v>45</v>
      </c>
      <c r="X7562" s="1" t="s">
        <v>45</v>
      </c>
      <c r="Y7562" s="30">
        <f t="shared" si="948"/>
        <v>5.99</v>
      </c>
      <c r="Z7562" s="31">
        <f t="shared" si="949"/>
        <v>0</v>
      </c>
      <c r="AA7562" s="32">
        <f t="shared" si="950"/>
        <v>0</v>
      </c>
      <c r="AB7562" t="b">
        <f t="shared" si="951"/>
        <v>1</v>
      </c>
      <c r="AC7562" s="2" t="s">
        <v>45</v>
      </c>
      <c r="AD7562" s="2" t="s">
        <v>45</v>
      </c>
    </row>
    <row r="7563" spans="1:34" ht="16" x14ac:dyDescent="0.4">
      <c r="A7563" s="24" t="s">
        <v>23326</v>
      </c>
      <c r="B7563" s="25" t="s">
        <v>23907</v>
      </c>
      <c r="C7563" t="str">
        <f t="shared" si="944"/>
        <v>48</v>
      </c>
      <c r="D7563" t="str">
        <f>_xlfn.XLOOKUP(C7563,Folha2!A:A,Folha2!B:B)</f>
        <v>BEBIDAS</v>
      </c>
      <c r="E7563" s="26" t="str">
        <f t="shared" si="945"/>
        <v>075</v>
      </c>
      <c r="F7563" s="26" t="str">
        <f t="shared" si="946"/>
        <v>30</v>
      </c>
      <c r="G7563" s="26" t="str">
        <f t="shared" si="947"/>
        <v>05</v>
      </c>
      <c r="H7563" s="27" t="s">
        <v>23918</v>
      </c>
      <c r="I7563" s="25" t="s">
        <v>23919</v>
      </c>
      <c r="J7563" s="27" t="s">
        <v>23501</v>
      </c>
      <c r="K7563" s="25" t="s">
        <v>23920</v>
      </c>
      <c r="L7563" s="27" t="s">
        <v>51</v>
      </c>
      <c r="M7563" s="25" t="s">
        <v>43</v>
      </c>
      <c r="N7563" s="27" t="s">
        <v>43</v>
      </c>
      <c r="O7563" s="25" t="s">
        <v>43</v>
      </c>
      <c r="P7563" s="27" t="s">
        <v>43</v>
      </c>
      <c r="Q7563" s="25" t="s">
        <v>397</v>
      </c>
      <c r="R7563" s="28">
        <v>0.69</v>
      </c>
      <c r="S7563" s="29">
        <v>0.99</v>
      </c>
      <c r="T7563" s="29"/>
      <c r="U7563" s="29">
        <v>0.99</v>
      </c>
      <c r="V7563" s="1" t="s">
        <v>45</v>
      </c>
      <c r="W7563" s="1" t="s">
        <v>45</v>
      </c>
      <c r="X7563" s="1" t="s">
        <v>45</v>
      </c>
      <c r="Y7563" s="30">
        <f t="shared" si="948"/>
        <v>0.99</v>
      </c>
      <c r="Z7563" s="31">
        <f t="shared" si="949"/>
        <v>-0.30303030303030309</v>
      </c>
      <c r="AA7563" s="32">
        <f t="shared" si="950"/>
        <v>-0.30000000000000004</v>
      </c>
      <c r="AB7563" t="b">
        <f t="shared" si="951"/>
        <v>0</v>
      </c>
      <c r="AC7563" s="2" t="s">
        <v>70</v>
      </c>
      <c r="AD7563" s="2">
        <v>0.69</v>
      </c>
      <c r="AG7563" t="s">
        <v>23921</v>
      </c>
    </row>
    <row r="7564" spans="1:34" ht="16" hidden="1" x14ac:dyDescent="0.4">
      <c r="A7564" s="24" t="s">
        <v>23326</v>
      </c>
      <c r="B7564" s="25" t="s">
        <v>23907</v>
      </c>
      <c r="C7564" t="str">
        <f t="shared" si="944"/>
        <v>48</v>
      </c>
      <c r="D7564" t="str">
        <f>_xlfn.XLOOKUP(C7564,Folha2!A:A,Folha2!B:B)</f>
        <v>BEBIDAS</v>
      </c>
      <c r="E7564" s="26" t="str">
        <f t="shared" si="945"/>
        <v>075</v>
      </c>
      <c r="F7564" s="26" t="str">
        <f t="shared" si="946"/>
        <v>30</v>
      </c>
      <c r="G7564" s="26" t="str">
        <f t="shared" si="947"/>
        <v>05</v>
      </c>
      <c r="H7564" s="27" t="s">
        <v>23922</v>
      </c>
      <c r="I7564" s="25" t="s">
        <v>23923</v>
      </c>
      <c r="J7564" s="27" t="s">
        <v>23510</v>
      </c>
      <c r="K7564" s="25" t="s">
        <v>23924</v>
      </c>
      <c r="L7564" s="27" t="s">
        <v>42</v>
      </c>
      <c r="M7564" s="25" t="s">
        <v>43</v>
      </c>
      <c r="N7564" s="27" t="s">
        <v>43</v>
      </c>
      <c r="O7564" s="25" t="s">
        <v>43</v>
      </c>
      <c r="P7564" s="27" t="s">
        <v>43</v>
      </c>
      <c r="Q7564" s="25" t="s">
        <v>397</v>
      </c>
      <c r="R7564" s="28">
        <v>0.99</v>
      </c>
      <c r="S7564" s="29">
        <v>0.99</v>
      </c>
      <c r="T7564" s="29"/>
      <c r="U7564" s="29">
        <v>0.99</v>
      </c>
      <c r="V7564" s="1">
        <v>0.74</v>
      </c>
      <c r="W7564" s="1" t="s">
        <v>45</v>
      </c>
      <c r="X7564" s="1" t="s">
        <v>45</v>
      </c>
      <c r="Y7564" s="30">
        <f t="shared" si="948"/>
        <v>0.99</v>
      </c>
      <c r="Z7564" s="31">
        <f t="shared" si="949"/>
        <v>0</v>
      </c>
      <c r="AA7564" s="32">
        <f t="shared" si="950"/>
        <v>0</v>
      </c>
      <c r="AB7564" t="b">
        <f t="shared" si="951"/>
        <v>1</v>
      </c>
      <c r="AC7564" s="2" t="s">
        <v>76</v>
      </c>
      <c r="AD7564" s="2">
        <v>0.74</v>
      </c>
    </row>
    <row r="7565" spans="1:34" ht="16" hidden="1" x14ac:dyDescent="0.4">
      <c r="A7565" s="24" t="s">
        <v>23326</v>
      </c>
      <c r="B7565" s="25" t="s">
        <v>23907</v>
      </c>
      <c r="C7565" t="str">
        <f t="shared" si="944"/>
        <v>48</v>
      </c>
      <c r="D7565" t="str">
        <f>_xlfn.XLOOKUP(C7565,Folha2!A:A,Folha2!B:B)</f>
        <v>BEBIDAS</v>
      </c>
      <c r="E7565" s="26" t="str">
        <f t="shared" si="945"/>
        <v>075</v>
      </c>
      <c r="F7565" s="26" t="str">
        <f t="shared" si="946"/>
        <v>30</v>
      </c>
      <c r="G7565" s="26" t="str">
        <f t="shared" si="947"/>
        <v>05</v>
      </c>
      <c r="H7565" s="27" t="s">
        <v>23925</v>
      </c>
      <c r="I7565" s="25" t="s">
        <v>23923</v>
      </c>
      <c r="J7565" s="27" t="s">
        <v>23510</v>
      </c>
      <c r="K7565" s="25" t="s">
        <v>23926</v>
      </c>
      <c r="L7565" s="27" t="s">
        <v>42</v>
      </c>
      <c r="M7565" s="25" t="s">
        <v>43</v>
      </c>
      <c r="N7565" s="27" t="s">
        <v>43</v>
      </c>
      <c r="O7565" s="25" t="s">
        <v>43</v>
      </c>
      <c r="P7565" s="27" t="s">
        <v>43</v>
      </c>
      <c r="Q7565" s="25" t="s">
        <v>44</v>
      </c>
      <c r="R7565" s="28">
        <v>0.99</v>
      </c>
      <c r="S7565" s="29">
        <v>0.99</v>
      </c>
      <c r="T7565" s="29"/>
      <c r="U7565" s="29"/>
      <c r="V7565" s="1">
        <v>0.74</v>
      </c>
      <c r="W7565" s="1" t="s">
        <v>45</v>
      </c>
      <c r="X7565" s="1" t="s">
        <v>45</v>
      </c>
      <c r="Y7565" s="30">
        <f t="shared" si="948"/>
        <v>0.99</v>
      </c>
      <c r="Z7565" s="31">
        <f t="shared" si="949"/>
        <v>0</v>
      </c>
      <c r="AA7565" s="32">
        <f t="shared" si="950"/>
        <v>0</v>
      </c>
      <c r="AB7565" t="b">
        <f t="shared" si="951"/>
        <v>1</v>
      </c>
      <c r="AC7565" s="2" t="s">
        <v>76</v>
      </c>
      <c r="AD7565" s="2">
        <v>0.74</v>
      </c>
    </row>
    <row r="7566" spans="1:34" ht="16" hidden="1" x14ac:dyDescent="0.4">
      <c r="A7566" s="24" t="s">
        <v>23326</v>
      </c>
      <c r="B7566" s="25" t="s">
        <v>23907</v>
      </c>
      <c r="C7566" t="str">
        <f t="shared" si="944"/>
        <v>48</v>
      </c>
      <c r="D7566" t="str">
        <f>_xlfn.XLOOKUP(C7566,Folha2!A:A,Folha2!B:B)</f>
        <v>BEBIDAS</v>
      </c>
      <c r="E7566" s="26" t="str">
        <f t="shared" si="945"/>
        <v>075</v>
      </c>
      <c r="F7566" s="26" t="str">
        <f t="shared" si="946"/>
        <v>30</v>
      </c>
      <c r="G7566" s="26" t="str">
        <f t="shared" si="947"/>
        <v>05</v>
      </c>
      <c r="H7566" s="27" t="s">
        <v>23927</v>
      </c>
      <c r="I7566" s="25" t="s">
        <v>23928</v>
      </c>
      <c r="J7566" s="27" t="s">
        <v>23510</v>
      </c>
      <c r="K7566" s="25" t="s">
        <v>23929</v>
      </c>
      <c r="L7566" s="27" t="s">
        <v>42</v>
      </c>
      <c r="M7566" s="25" t="s">
        <v>43</v>
      </c>
      <c r="N7566" s="27" t="s">
        <v>43</v>
      </c>
      <c r="O7566" s="25" t="s">
        <v>43</v>
      </c>
      <c r="P7566" s="27" t="s">
        <v>43</v>
      </c>
      <c r="Q7566" s="25" t="s">
        <v>44</v>
      </c>
      <c r="R7566" s="28">
        <v>0.99</v>
      </c>
      <c r="S7566" s="29">
        <v>0.99</v>
      </c>
      <c r="T7566" s="29"/>
      <c r="U7566" s="29">
        <v>0.99</v>
      </c>
      <c r="V7566" s="1">
        <v>0.74</v>
      </c>
      <c r="W7566" s="1" t="s">
        <v>45</v>
      </c>
      <c r="X7566" s="1" t="s">
        <v>45</v>
      </c>
      <c r="Y7566" s="30">
        <f t="shared" si="948"/>
        <v>0.99</v>
      </c>
      <c r="Z7566" s="31">
        <f t="shared" si="949"/>
        <v>0</v>
      </c>
      <c r="AA7566" s="32">
        <f t="shared" si="950"/>
        <v>0</v>
      </c>
      <c r="AB7566" t="b">
        <f t="shared" si="951"/>
        <v>1</v>
      </c>
      <c r="AC7566" s="2" t="s">
        <v>76</v>
      </c>
      <c r="AD7566" s="2">
        <v>0.74</v>
      </c>
    </row>
    <row r="7567" spans="1:34" ht="16" hidden="1" x14ac:dyDescent="0.4">
      <c r="A7567" s="24" t="s">
        <v>23326</v>
      </c>
      <c r="B7567" s="25" t="s">
        <v>23907</v>
      </c>
      <c r="C7567" t="str">
        <f t="shared" si="944"/>
        <v>48</v>
      </c>
      <c r="D7567" t="str">
        <f>_xlfn.XLOOKUP(C7567,Folha2!A:A,Folha2!B:B)</f>
        <v>BEBIDAS</v>
      </c>
      <c r="E7567" s="26" t="str">
        <f t="shared" si="945"/>
        <v>075</v>
      </c>
      <c r="F7567" s="26" t="str">
        <f t="shared" si="946"/>
        <v>30</v>
      </c>
      <c r="G7567" s="26" t="str">
        <f t="shared" si="947"/>
        <v>05</v>
      </c>
      <c r="H7567" s="27" t="s">
        <v>23930</v>
      </c>
      <c r="I7567" s="25" t="s">
        <v>23931</v>
      </c>
      <c r="J7567" s="27" t="s">
        <v>23510</v>
      </c>
      <c r="K7567" s="25" t="s">
        <v>23932</v>
      </c>
      <c r="L7567" s="27" t="s">
        <v>42</v>
      </c>
      <c r="M7567" s="25" t="s">
        <v>43</v>
      </c>
      <c r="N7567" s="27" t="s">
        <v>43</v>
      </c>
      <c r="O7567" s="25" t="s">
        <v>43</v>
      </c>
      <c r="P7567" s="27" t="s">
        <v>43</v>
      </c>
      <c r="Q7567" s="25" t="s">
        <v>44</v>
      </c>
      <c r="R7567" s="28">
        <v>0.99</v>
      </c>
      <c r="S7567" s="29">
        <v>0.99</v>
      </c>
      <c r="T7567" s="29"/>
      <c r="U7567" s="29">
        <v>0.99</v>
      </c>
      <c r="V7567" s="1">
        <v>0.74</v>
      </c>
      <c r="W7567" s="1" t="s">
        <v>45</v>
      </c>
      <c r="X7567" s="1" t="s">
        <v>45</v>
      </c>
      <c r="Y7567" s="30">
        <f t="shared" si="948"/>
        <v>0.99</v>
      </c>
      <c r="Z7567" s="31">
        <f t="shared" si="949"/>
        <v>0</v>
      </c>
      <c r="AA7567" s="32">
        <f t="shared" si="950"/>
        <v>0</v>
      </c>
      <c r="AB7567" t="b">
        <f t="shared" si="951"/>
        <v>1</v>
      </c>
      <c r="AC7567" s="2" t="s">
        <v>144</v>
      </c>
      <c r="AD7567" s="2">
        <v>0.74</v>
      </c>
    </row>
    <row r="7568" spans="1:34" ht="16" hidden="1" x14ac:dyDescent="0.4">
      <c r="A7568" s="24" t="s">
        <v>23326</v>
      </c>
      <c r="B7568" s="25" t="s">
        <v>23907</v>
      </c>
      <c r="C7568" t="str">
        <f t="shared" si="944"/>
        <v>48</v>
      </c>
      <c r="D7568" t="str">
        <f>_xlfn.XLOOKUP(C7568,Folha2!A:A,Folha2!B:B)</f>
        <v>BEBIDAS</v>
      </c>
      <c r="E7568" s="26" t="str">
        <f t="shared" si="945"/>
        <v>075</v>
      </c>
      <c r="F7568" s="26" t="str">
        <f t="shared" si="946"/>
        <v>30</v>
      </c>
      <c r="G7568" s="26" t="str">
        <f t="shared" si="947"/>
        <v>05</v>
      </c>
      <c r="H7568" s="27" t="s">
        <v>23933</v>
      </c>
      <c r="I7568" s="25" t="s">
        <v>23934</v>
      </c>
      <c r="J7568" s="27" t="s">
        <v>23510</v>
      </c>
      <c r="K7568" s="25" t="s">
        <v>23935</v>
      </c>
      <c r="L7568" s="27" t="s">
        <v>42</v>
      </c>
      <c r="M7568" s="25" t="s">
        <v>43</v>
      </c>
      <c r="N7568" s="27" t="s">
        <v>43</v>
      </c>
      <c r="O7568" s="25" t="s">
        <v>43</v>
      </c>
      <c r="P7568" s="27" t="s">
        <v>43</v>
      </c>
      <c r="Q7568" s="25" t="s">
        <v>44</v>
      </c>
      <c r="R7568" s="28">
        <v>0.99</v>
      </c>
      <c r="S7568" s="29">
        <v>0.99</v>
      </c>
      <c r="T7568" s="29"/>
      <c r="U7568" s="29"/>
      <c r="V7568" s="1">
        <v>0.74</v>
      </c>
      <c r="W7568" s="1" t="s">
        <v>45</v>
      </c>
      <c r="X7568" s="1" t="s">
        <v>45</v>
      </c>
      <c r="Y7568" s="30">
        <f t="shared" si="948"/>
        <v>0.99</v>
      </c>
      <c r="Z7568" s="31">
        <f t="shared" si="949"/>
        <v>0</v>
      </c>
      <c r="AA7568" s="32">
        <f t="shared" si="950"/>
        <v>0</v>
      </c>
      <c r="AB7568" t="b">
        <f t="shared" si="951"/>
        <v>1</v>
      </c>
      <c r="AC7568" s="2" t="s">
        <v>76</v>
      </c>
      <c r="AD7568" s="2">
        <v>0.74</v>
      </c>
    </row>
    <row r="7569" spans="1:30" ht="16" hidden="1" x14ac:dyDescent="0.4">
      <c r="A7569" s="24" t="s">
        <v>23326</v>
      </c>
      <c r="B7569" s="25" t="s">
        <v>23907</v>
      </c>
      <c r="C7569" t="str">
        <f t="shared" si="944"/>
        <v>48</v>
      </c>
      <c r="D7569" t="str">
        <f>_xlfn.XLOOKUP(C7569,Folha2!A:A,Folha2!B:B)</f>
        <v>BEBIDAS</v>
      </c>
      <c r="E7569" s="26" t="str">
        <f t="shared" si="945"/>
        <v>075</v>
      </c>
      <c r="F7569" s="26" t="str">
        <f t="shared" si="946"/>
        <v>30</v>
      </c>
      <c r="G7569" s="26" t="str">
        <f t="shared" si="947"/>
        <v>05</v>
      </c>
      <c r="H7569" s="27" t="s">
        <v>23936</v>
      </c>
      <c r="I7569" s="25" t="s">
        <v>23937</v>
      </c>
      <c r="J7569" s="27" t="s">
        <v>23510</v>
      </c>
      <c r="K7569" s="25" t="s">
        <v>23938</v>
      </c>
      <c r="L7569" s="27" t="s">
        <v>42</v>
      </c>
      <c r="M7569" s="25" t="s">
        <v>43</v>
      </c>
      <c r="N7569" s="27" t="s">
        <v>43</v>
      </c>
      <c r="O7569" s="25" t="s">
        <v>43</v>
      </c>
      <c r="P7569" s="27" t="s">
        <v>43</v>
      </c>
      <c r="Q7569" s="25" t="s">
        <v>44</v>
      </c>
      <c r="R7569" s="28">
        <v>0.99</v>
      </c>
      <c r="S7569" s="29">
        <v>0.99</v>
      </c>
      <c r="T7569" s="29"/>
      <c r="U7569" s="29"/>
      <c r="V7569" s="1">
        <v>0.74</v>
      </c>
      <c r="W7569" s="1" t="s">
        <v>45</v>
      </c>
      <c r="X7569" s="1" t="s">
        <v>45</v>
      </c>
      <c r="Y7569" s="30">
        <f t="shared" si="948"/>
        <v>0.99</v>
      </c>
      <c r="Z7569" s="31">
        <f t="shared" si="949"/>
        <v>0</v>
      </c>
      <c r="AA7569" s="32">
        <f t="shared" si="950"/>
        <v>0</v>
      </c>
      <c r="AB7569" t="b">
        <f t="shared" si="951"/>
        <v>1</v>
      </c>
      <c r="AC7569" s="2" t="s">
        <v>76</v>
      </c>
      <c r="AD7569" s="2">
        <v>0.74</v>
      </c>
    </row>
    <row r="7570" spans="1:30" ht="16" hidden="1" x14ac:dyDescent="0.4">
      <c r="A7570" s="24" t="s">
        <v>23326</v>
      </c>
      <c r="B7570" s="25" t="s">
        <v>23907</v>
      </c>
      <c r="C7570" t="str">
        <f t="shared" si="944"/>
        <v>48</v>
      </c>
      <c r="D7570" t="str">
        <f>_xlfn.XLOOKUP(C7570,Folha2!A:A,Folha2!B:B)</f>
        <v>BEBIDAS</v>
      </c>
      <c r="E7570" s="26" t="str">
        <f t="shared" si="945"/>
        <v>075</v>
      </c>
      <c r="F7570" s="26" t="str">
        <f t="shared" si="946"/>
        <v>30</v>
      </c>
      <c r="G7570" s="26" t="str">
        <f t="shared" si="947"/>
        <v>05</v>
      </c>
      <c r="H7570" s="27" t="s">
        <v>23939</v>
      </c>
      <c r="I7570" s="25" t="s">
        <v>23940</v>
      </c>
      <c r="J7570" s="27" t="s">
        <v>23510</v>
      </c>
      <c r="K7570" s="25" t="s">
        <v>23941</v>
      </c>
      <c r="L7570" s="27" t="s">
        <v>42</v>
      </c>
      <c r="M7570" s="25" t="s">
        <v>43</v>
      </c>
      <c r="N7570" s="27" t="s">
        <v>43</v>
      </c>
      <c r="O7570" s="25" t="s">
        <v>43</v>
      </c>
      <c r="P7570" s="27" t="s">
        <v>43</v>
      </c>
      <c r="Q7570" s="25" t="s">
        <v>44</v>
      </c>
      <c r="R7570" s="28">
        <v>1.07</v>
      </c>
      <c r="S7570" s="29">
        <v>1.07</v>
      </c>
      <c r="T7570" s="29"/>
      <c r="U7570" s="29"/>
      <c r="V7570" s="1">
        <v>0.89</v>
      </c>
      <c r="W7570" s="1" t="s">
        <v>45</v>
      </c>
      <c r="X7570" s="1" t="s">
        <v>45</v>
      </c>
      <c r="Y7570" s="30">
        <f t="shared" si="948"/>
        <v>1.07</v>
      </c>
      <c r="Z7570" s="31">
        <f t="shared" si="949"/>
        <v>0</v>
      </c>
      <c r="AA7570" s="32">
        <f t="shared" si="950"/>
        <v>0</v>
      </c>
      <c r="AB7570" t="b">
        <f t="shared" si="951"/>
        <v>1</v>
      </c>
      <c r="AC7570" s="2" t="s">
        <v>76</v>
      </c>
      <c r="AD7570" s="2">
        <v>0.89</v>
      </c>
    </row>
    <row r="7571" spans="1:30" ht="16" hidden="1" x14ac:dyDescent="0.4">
      <c r="A7571" s="24" t="s">
        <v>23326</v>
      </c>
      <c r="B7571" s="25" t="s">
        <v>23907</v>
      </c>
      <c r="C7571" t="str">
        <f t="shared" si="944"/>
        <v>48</v>
      </c>
      <c r="D7571" t="str">
        <f>_xlfn.XLOOKUP(C7571,Folha2!A:A,Folha2!B:B)</f>
        <v>BEBIDAS</v>
      </c>
      <c r="E7571" s="26" t="str">
        <f t="shared" si="945"/>
        <v>075</v>
      </c>
      <c r="F7571" s="26" t="str">
        <f t="shared" si="946"/>
        <v>30</v>
      </c>
      <c r="G7571" s="26" t="str">
        <f t="shared" si="947"/>
        <v>05</v>
      </c>
      <c r="H7571" s="27" t="s">
        <v>23942</v>
      </c>
      <c r="I7571" s="25" t="s">
        <v>23943</v>
      </c>
      <c r="J7571" s="27" t="s">
        <v>23510</v>
      </c>
      <c r="K7571" s="25" t="s">
        <v>23944</v>
      </c>
      <c r="L7571" s="27" t="s">
        <v>42</v>
      </c>
      <c r="M7571" s="25" t="s">
        <v>43</v>
      </c>
      <c r="N7571" s="27" t="s">
        <v>43</v>
      </c>
      <c r="O7571" s="25" t="s">
        <v>43</v>
      </c>
      <c r="P7571" s="27" t="s">
        <v>43</v>
      </c>
      <c r="Q7571" s="25" t="s">
        <v>44</v>
      </c>
      <c r="R7571" s="28">
        <v>1.07</v>
      </c>
      <c r="S7571" s="29">
        <v>1.07</v>
      </c>
      <c r="T7571" s="29"/>
      <c r="U7571" s="29"/>
      <c r="V7571" s="1">
        <v>0.9</v>
      </c>
      <c r="W7571" s="1" t="s">
        <v>45</v>
      </c>
      <c r="X7571" s="1" t="s">
        <v>45</v>
      </c>
      <c r="Y7571" s="30">
        <f t="shared" si="948"/>
        <v>1.07</v>
      </c>
      <c r="Z7571" s="31">
        <f t="shared" si="949"/>
        <v>0</v>
      </c>
      <c r="AA7571" s="32">
        <f t="shared" si="950"/>
        <v>0</v>
      </c>
      <c r="AB7571" t="b">
        <f t="shared" si="951"/>
        <v>1</v>
      </c>
      <c r="AC7571" s="2" t="s">
        <v>76</v>
      </c>
      <c r="AD7571" s="2">
        <v>0.89</v>
      </c>
    </row>
    <row r="7572" spans="1:30" ht="16" hidden="1" x14ac:dyDescent="0.4">
      <c r="A7572" s="24" t="s">
        <v>23326</v>
      </c>
      <c r="B7572" s="25" t="s">
        <v>23907</v>
      </c>
      <c r="C7572" t="str">
        <f t="shared" si="944"/>
        <v>48</v>
      </c>
      <c r="D7572" t="str">
        <f>_xlfn.XLOOKUP(C7572,Folha2!A:A,Folha2!B:B)</f>
        <v>BEBIDAS</v>
      </c>
      <c r="E7572" s="26" t="str">
        <f t="shared" si="945"/>
        <v>075</v>
      </c>
      <c r="F7572" s="26" t="str">
        <f t="shared" si="946"/>
        <v>30</v>
      </c>
      <c r="G7572" s="26" t="str">
        <f t="shared" si="947"/>
        <v>05</v>
      </c>
      <c r="H7572" s="27" t="s">
        <v>23945</v>
      </c>
      <c r="I7572" s="25" t="s">
        <v>23946</v>
      </c>
      <c r="J7572" s="27" t="s">
        <v>23510</v>
      </c>
      <c r="K7572" s="25" t="s">
        <v>23947</v>
      </c>
      <c r="L7572" s="27" t="s">
        <v>42</v>
      </c>
      <c r="M7572" s="25" t="s">
        <v>43</v>
      </c>
      <c r="N7572" s="27" t="s">
        <v>43</v>
      </c>
      <c r="O7572" s="25" t="s">
        <v>43</v>
      </c>
      <c r="P7572" s="27" t="s">
        <v>43</v>
      </c>
      <c r="Q7572" s="25" t="s">
        <v>44</v>
      </c>
      <c r="R7572" s="28">
        <v>1.07</v>
      </c>
      <c r="S7572" s="29">
        <v>1.07</v>
      </c>
      <c r="T7572" s="29"/>
      <c r="U7572" s="29"/>
      <c r="V7572" s="1">
        <v>0.89</v>
      </c>
      <c r="W7572" s="1" t="s">
        <v>45</v>
      </c>
      <c r="X7572" s="1" t="s">
        <v>45</v>
      </c>
      <c r="Y7572" s="30">
        <f t="shared" si="948"/>
        <v>1.07</v>
      </c>
      <c r="Z7572" s="31">
        <f t="shared" si="949"/>
        <v>0</v>
      </c>
      <c r="AA7572" s="32">
        <f t="shared" si="950"/>
        <v>0</v>
      </c>
      <c r="AB7572" t="b">
        <f t="shared" si="951"/>
        <v>1</v>
      </c>
      <c r="AC7572" s="2" t="s">
        <v>76</v>
      </c>
      <c r="AD7572" s="2">
        <v>0.89</v>
      </c>
    </row>
    <row r="7573" spans="1:30" ht="16" hidden="1" x14ac:dyDescent="0.4">
      <c r="A7573" s="24" t="s">
        <v>23326</v>
      </c>
      <c r="B7573" s="25" t="s">
        <v>23907</v>
      </c>
      <c r="C7573" t="str">
        <f t="shared" si="944"/>
        <v>48</v>
      </c>
      <c r="D7573" t="str">
        <f>_xlfn.XLOOKUP(C7573,Folha2!A:A,Folha2!B:B)</f>
        <v>BEBIDAS</v>
      </c>
      <c r="E7573" s="26" t="str">
        <f t="shared" si="945"/>
        <v>075</v>
      </c>
      <c r="F7573" s="26" t="str">
        <f t="shared" si="946"/>
        <v>30</v>
      </c>
      <c r="G7573" s="26" t="str">
        <f t="shared" si="947"/>
        <v>05</v>
      </c>
      <c r="H7573" s="27" t="s">
        <v>23948</v>
      </c>
      <c r="I7573" s="25" t="s">
        <v>23949</v>
      </c>
      <c r="J7573" s="27" t="s">
        <v>23510</v>
      </c>
      <c r="K7573" s="25" t="s">
        <v>23950</v>
      </c>
      <c r="L7573" s="27" t="s">
        <v>42</v>
      </c>
      <c r="M7573" s="25" t="s">
        <v>43</v>
      </c>
      <c r="N7573" s="27" t="s">
        <v>43</v>
      </c>
      <c r="O7573" s="25" t="s">
        <v>43</v>
      </c>
      <c r="P7573" s="27" t="s">
        <v>43</v>
      </c>
      <c r="Q7573" s="25" t="s">
        <v>44</v>
      </c>
      <c r="R7573" s="28">
        <v>1.79</v>
      </c>
      <c r="S7573" s="29">
        <v>1.79</v>
      </c>
      <c r="T7573" s="29"/>
      <c r="U7573" s="29">
        <v>1.79</v>
      </c>
      <c r="V7573" s="1">
        <v>1.59</v>
      </c>
      <c r="W7573" s="1" t="s">
        <v>45</v>
      </c>
      <c r="X7573" s="1" t="s">
        <v>45</v>
      </c>
      <c r="Y7573" s="30">
        <f t="shared" si="948"/>
        <v>1.79</v>
      </c>
      <c r="Z7573" s="31">
        <f t="shared" si="949"/>
        <v>0</v>
      </c>
      <c r="AA7573" s="32">
        <f t="shared" si="950"/>
        <v>0</v>
      </c>
      <c r="AB7573" t="b">
        <f t="shared" si="951"/>
        <v>1</v>
      </c>
      <c r="AC7573" s="2" t="s">
        <v>3526</v>
      </c>
      <c r="AD7573" s="2">
        <v>1.78</v>
      </c>
    </row>
    <row r="7574" spans="1:30" ht="16" x14ac:dyDescent="0.4">
      <c r="A7574" s="24" t="s">
        <v>23326</v>
      </c>
      <c r="B7574" s="25" t="s">
        <v>23907</v>
      </c>
      <c r="C7574" t="str">
        <f t="shared" si="944"/>
        <v>48</v>
      </c>
      <c r="D7574" t="str">
        <f>_xlfn.XLOOKUP(C7574,Folha2!A:A,Folha2!B:B)</f>
        <v>BEBIDAS</v>
      </c>
      <c r="E7574" s="26" t="str">
        <f t="shared" si="945"/>
        <v>075</v>
      </c>
      <c r="F7574" s="26" t="str">
        <f t="shared" si="946"/>
        <v>30</v>
      </c>
      <c r="G7574" s="26" t="str">
        <f t="shared" si="947"/>
        <v>05</v>
      </c>
      <c r="H7574" s="27" t="s">
        <v>23951</v>
      </c>
      <c r="I7574" s="25" t="s">
        <v>23952</v>
      </c>
      <c r="J7574" s="27" t="s">
        <v>23510</v>
      </c>
      <c r="K7574" s="25" t="s">
        <v>23953</v>
      </c>
      <c r="L7574" s="27" t="s">
        <v>42</v>
      </c>
      <c r="M7574" s="25" t="s">
        <v>52</v>
      </c>
      <c r="N7574" s="27" t="s">
        <v>43</v>
      </c>
      <c r="O7574" s="25" t="s">
        <v>43</v>
      </c>
      <c r="P7574" s="27" t="s">
        <v>52</v>
      </c>
      <c r="Q7574" s="25" t="s">
        <v>397</v>
      </c>
      <c r="R7574" s="28">
        <v>2.15</v>
      </c>
      <c r="S7574" s="29"/>
      <c r="T7574" s="29">
        <v>2.09</v>
      </c>
      <c r="U7574" s="29"/>
      <c r="V7574" s="1" t="s">
        <v>45</v>
      </c>
      <c r="W7574" s="1" t="s">
        <v>45</v>
      </c>
      <c r="X7574" s="1" t="s">
        <v>45</v>
      </c>
      <c r="Y7574" s="30">
        <f t="shared" si="948"/>
        <v>2.09</v>
      </c>
      <c r="Z7574" s="31">
        <f t="shared" si="949"/>
        <v>2.8708133971291794E-2</v>
      </c>
      <c r="AA7574" s="32">
        <f t="shared" si="950"/>
        <v>6.0000000000000053E-2</v>
      </c>
      <c r="AB7574" t="b">
        <f t="shared" si="951"/>
        <v>0</v>
      </c>
      <c r="AC7574" s="2" t="s">
        <v>76</v>
      </c>
      <c r="AD7574" s="2">
        <v>1.69</v>
      </c>
    </row>
    <row r="7575" spans="1:30" ht="16" hidden="1" x14ac:dyDescent="0.4">
      <c r="A7575" s="24" t="s">
        <v>23326</v>
      </c>
      <c r="B7575" s="25" t="s">
        <v>23907</v>
      </c>
      <c r="C7575" t="str">
        <f t="shared" si="944"/>
        <v>48</v>
      </c>
      <c r="D7575" t="str">
        <f>_xlfn.XLOOKUP(C7575,Folha2!A:A,Folha2!B:B)</f>
        <v>BEBIDAS</v>
      </c>
      <c r="E7575" s="26" t="str">
        <f t="shared" si="945"/>
        <v>075</v>
      </c>
      <c r="F7575" s="26" t="str">
        <f t="shared" si="946"/>
        <v>30</v>
      </c>
      <c r="G7575" s="26" t="str">
        <f t="shared" si="947"/>
        <v>05</v>
      </c>
      <c r="H7575" s="27" t="s">
        <v>23954</v>
      </c>
      <c r="I7575" s="25" t="s">
        <v>23955</v>
      </c>
      <c r="J7575" s="27" t="s">
        <v>23510</v>
      </c>
      <c r="K7575" s="25" t="s">
        <v>23956</v>
      </c>
      <c r="L7575" s="27" t="s">
        <v>42</v>
      </c>
      <c r="M7575" s="25" t="s">
        <v>52</v>
      </c>
      <c r="N7575" s="27" t="s">
        <v>43</v>
      </c>
      <c r="O7575" s="25" t="s">
        <v>43</v>
      </c>
      <c r="P7575" s="27" t="s">
        <v>52</v>
      </c>
      <c r="Q7575" s="25" t="s">
        <v>397</v>
      </c>
      <c r="R7575" s="28">
        <v>2.15</v>
      </c>
      <c r="S7575" s="29">
        <v>2.15</v>
      </c>
      <c r="T7575" s="29"/>
      <c r="U7575" s="29"/>
      <c r="V7575" s="1">
        <v>1.69</v>
      </c>
      <c r="W7575" s="1" t="s">
        <v>45</v>
      </c>
      <c r="X7575" s="1" t="s">
        <v>45</v>
      </c>
      <c r="Y7575" s="30">
        <f t="shared" si="948"/>
        <v>2.15</v>
      </c>
      <c r="Z7575" s="31">
        <f t="shared" si="949"/>
        <v>0</v>
      </c>
      <c r="AA7575" s="32">
        <f t="shared" si="950"/>
        <v>0</v>
      </c>
      <c r="AB7575" t="b">
        <f t="shared" si="951"/>
        <v>1</v>
      </c>
      <c r="AC7575" s="2" t="s">
        <v>76</v>
      </c>
      <c r="AD7575" s="2">
        <v>1.69</v>
      </c>
    </row>
    <row r="7576" spans="1:30" ht="16" hidden="1" x14ac:dyDescent="0.4">
      <c r="A7576" s="24" t="s">
        <v>23326</v>
      </c>
      <c r="B7576" s="25" t="s">
        <v>23907</v>
      </c>
      <c r="C7576" t="str">
        <f t="shared" si="944"/>
        <v>48</v>
      </c>
      <c r="D7576" t="str">
        <f>_xlfn.XLOOKUP(C7576,Folha2!A:A,Folha2!B:B)</f>
        <v>BEBIDAS</v>
      </c>
      <c r="E7576" s="26" t="str">
        <f t="shared" si="945"/>
        <v>075</v>
      </c>
      <c r="F7576" s="26" t="str">
        <f t="shared" si="946"/>
        <v>30</v>
      </c>
      <c r="G7576" s="26" t="str">
        <f t="shared" si="947"/>
        <v>05</v>
      </c>
      <c r="H7576" s="27" t="s">
        <v>23957</v>
      </c>
      <c r="I7576" s="25" t="s">
        <v>23958</v>
      </c>
      <c r="J7576" s="27" t="s">
        <v>23510</v>
      </c>
      <c r="K7576" s="25" t="s">
        <v>23959</v>
      </c>
      <c r="L7576" s="27" t="s">
        <v>42</v>
      </c>
      <c r="M7576" s="25" t="s">
        <v>43</v>
      </c>
      <c r="N7576" s="27" t="s">
        <v>43</v>
      </c>
      <c r="O7576" s="25" t="s">
        <v>43</v>
      </c>
      <c r="P7576" s="27" t="s">
        <v>43</v>
      </c>
      <c r="Q7576" s="25" t="s">
        <v>44</v>
      </c>
      <c r="R7576" s="28">
        <v>2.15</v>
      </c>
      <c r="S7576" s="29">
        <v>2.15</v>
      </c>
      <c r="T7576" s="29">
        <v>2.15</v>
      </c>
      <c r="U7576" s="29">
        <v>2.15</v>
      </c>
      <c r="V7576" s="1">
        <v>1.69</v>
      </c>
      <c r="W7576" s="1">
        <v>1.69</v>
      </c>
      <c r="X7576" s="1" t="s">
        <v>45</v>
      </c>
      <c r="Y7576" s="30">
        <f t="shared" si="948"/>
        <v>2.15</v>
      </c>
      <c r="Z7576" s="31">
        <f t="shared" si="949"/>
        <v>0</v>
      </c>
      <c r="AA7576" s="32">
        <f t="shared" si="950"/>
        <v>0</v>
      </c>
      <c r="AB7576" t="b">
        <f t="shared" si="951"/>
        <v>1</v>
      </c>
      <c r="AC7576" s="2" t="s">
        <v>76</v>
      </c>
      <c r="AD7576" s="2">
        <v>1.69</v>
      </c>
    </row>
    <row r="7577" spans="1:30" ht="16" hidden="1" x14ac:dyDescent="0.4">
      <c r="A7577" s="24" t="s">
        <v>23326</v>
      </c>
      <c r="B7577" s="25" t="s">
        <v>23907</v>
      </c>
      <c r="C7577" t="str">
        <f t="shared" si="944"/>
        <v>48</v>
      </c>
      <c r="D7577" t="str">
        <f>_xlfn.XLOOKUP(C7577,Folha2!A:A,Folha2!B:B)</f>
        <v>BEBIDAS</v>
      </c>
      <c r="E7577" s="26" t="str">
        <f t="shared" si="945"/>
        <v>075</v>
      </c>
      <c r="F7577" s="26" t="str">
        <f t="shared" si="946"/>
        <v>30</v>
      </c>
      <c r="G7577" s="26" t="str">
        <f t="shared" si="947"/>
        <v>05</v>
      </c>
      <c r="H7577" s="27" t="s">
        <v>23960</v>
      </c>
      <c r="I7577" s="25" t="s">
        <v>23961</v>
      </c>
      <c r="J7577" s="27" t="s">
        <v>23510</v>
      </c>
      <c r="K7577" s="25" t="s">
        <v>23962</v>
      </c>
      <c r="L7577" s="27" t="s">
        <v>42</v>
      </c>
      <c r="M7577" s="25" t="s">
        <v>43</v>
      </c>
      <c r="N7577" s="27" t="s">
        <v>43</v>
      </c>
      <c r="O7577" s="25" t="s">
        <v>43</v>
      </c>
      <c r="P7577" s="27" t="s">
        <v>43</v>
      </c>
      <c r="Q7577" s="25" t="s">
        <v>44</v>
      </c>
      <c r="R7577" s="28">
        <v>2.15</v>
      </c>
      <c r="S7577" s="29">
        <v>2.15</v>
      </c>
      <c r="T7577" s="29"/>
      <c r="U7577" s="29">
        <v>2.15</v>
      </c>
      <c r="V7577" s="1">
        <v>1.69</v>
      </c>
      <c r="W7577" s="1" t="s">
        <v>45</v>
      </c>
      <c r="X7577" s="1" t="s">
        <v>45</v>
      </c>
      <c r="Y7577" s="30">
        <f t="shared" si="948"/>
        <v>2.15</v>
      </c>
      <c r="Z7577" s="31">
        <f t="shared" si="949"/>
        <v>0</v>
      </c>
      <c r="AA7577" s="32">
        <f t="shared" si="950"/>
        <v>0</v>
      </c>
      <c r="AB7577" t="b">
        <f t="shared" si="951"/>
        <v>1</v>
      </c>
      <c r="AC7577" s="2" t="s">
        <v>76</v>
      </c>
      <c r="AD7577" s="2">
        <v>1.69</v>
      </c>
    </row>
    <row r="7578" spans="1:30" ht="16" x14ac:dyDescent="0.4">
      <c r="A7578" s="24" t="s">
        <v>23326</v>
      </c>
      <c r="B7578" s="25" t="s">
        <v>23907</v>
      </c>
      <c r="C7578" t="str">
        <f t="shared" si="944"/>
        <v>48</v>
      </c>
      <c r="D7578" t="str">
        <f>_xlfn.XLOOKUP(C7578,Folha2!A:A,Folha2!B:B)</f>
        <v>BEBIDAS</v>
      </c>
      <c r="E7578" s="26" t="str">
        <f t="shared" si="945"/>
        <v>075</v>
      </c>
      <c r="F7578" s="26" t="str">
        <f t="shared" si="946"/>
        <v>30</v>
      </c>
      <c r="G7578" s="26" t="str">
        <f t="shared" si="947"/>
        <v>05</v>
      </c>
      <c r="H7578" s="27" t="s">
        <v>23963</v>
      </c>
      <c r="I7578" s="25" t="s">
        <v>23955</v>
      </c>
      <c r="J7578" s="27" t="s">
        <v>23510</v>
      </c>
      <c r="K7578" s="25" t="s">
        <v>23964</v>
      </c>
      <c r="L7578" s="27" t="s">
        <v>42</v>
      </c>
      <c r="M7578" s="25" t="s">
        <v>52</v>
      </c>
      <c r="N7578" s="27" t="s">
        <v>43</v>
      </c>
      <c r="O7578" s="25" t="s">
        <v>43</v>
      </c>
      <c r="P7578" s="27" t="s">
        <v>52</v>
      </c>
      <c r="Q7578" s="25" t="s">
        <v>44</v>
      </c>
      <c r="R7578" s="28">
        <v>2.15</v>
      </c>
      <c r="S7578" s="29">
        <v>2.15</v>
      </c>
      <c r="T7578" s="29">
        <v>2.09</v>
      </c>
      <c r="U7578" s="29">
        <v>2.15</v>
      </c>
      <c r="V7578" s="1">
        <v>1.69</v>
      </c>
      <c r="W7578" s="1">
        <v>1.89</v>
      </c>
      <c r="X7578" s="1" t="s">
        <v>45</v>
      </c>
      <c r="Y7578" s="30">
        <f t="shared" si="948"/>
        <v>2.09</v>
      </c>
      <c r="Z7578" s="31">
        <f t="shared" si="949"/>
        <v>2.8708133971291794E-2</v>
      </c>
      <c r="AA7578" s="32">
        <f t="shared" si="950"/>
        <v>6.0000000000000053E-2</v>
      </c>
      <c r="AB7578" t="b">
        <f t="shared" si="951"/>
        <v>0</v>
      </c>
      <c r="AC7578" s="2" t="s">
        <v>76</v>
      </c>
      <c r="AD7578" s="2">
        <v>1.69</v>
      </c>
    </row>
    <row r="7579" spans="1:30" ht="16" hidden="1" x14ac:dyDescent="0.4">
      <c r="A7579" s="24" t="s">
        <v>23326</v>
      </c>
      <c r="B7579" s="25" t="s">
        <v>23907</v>
      </c>
      <c r="C7579" t="str">
        <f t="shared" si="944"/>
        <v>48</v>
      </c>
      <c r="D7579" t="str">
        <f>_xlfn.XLOOKUP(C7579,Folha2!A:A,Folha2!B:B)</f>
        <v>BEBIDAS</v>
      </c>
      <c r="E7579" s="26" t="str">
        <f t="shared" si="945"/>
        <v>075</v>
      </c>
      <c r="F7579" s="26" t="str">
        <f t="shared" si="946"/>
        <v>30</v>
      </c>
      <c r="G7579" s="26" t="str">
        <f t="shared" si="947"/>
        <v>05</v>
      </c>
      <c r="H7579" s="27" t="s">
        <v>23965</v>
      </c>
      <c r="I7579" s="25" t="s">
        <v>23952</v>
      </c>
      <c r="J7579" s="27" t="s">
        <v>23510</v>
      </c>
      <c r="K7579" s="25" t="s">
        <v>23966</v>
      </c>
      <c r="L7579" s="27" t="s">
        <v>42</v>
      </c>
      <c r="M7579" s="25" t="s">
        <v>52</v>
      </c>
      <c r="N7579" s="27" t="s">
        <v>43</v>
      </c>
      <c r="O7579" s="25" t="s">
        <v>43</v>
      </c>
      <c r="P7579" s="27" t="s">
        <v>52</v>
      </c>
      <c r="Q7579" s="25" t="s">
        <v>44</v>
      </c>
      <c r="R7579" s="28">
        <v>2.15</v>
      </c>
      <c r="S7579" s="29">
        <v>2.15</v>
      </c>
      <c r="T7579" s="29">
        <v>2.15</v>
      </c>
      <c r="U7579" s="29">
        <v>2.15</v>
      </c>
      <c r="V7579" s="1">
        <v>1.69</v>
      </c>
      <c r="W7579" s="1" t="s">
        <v>45</v>
      </c>
      <c r="X7579" s="1" t="s">
        <v>45</v>
      </c>
      <c r="Y7579" s="30">
        <f t="shared" si="948"/>
        <v>2.15</v>
      </c>
      <c r="Z7579" s="31">
        <f t="shared" si="949"/>
        <v>0</v>
      </c>
      <c r="AA7579" s="32">
        <f t="shared" si="950"/>
        <v>0</v>
      </c>
      <c r="AB7579" t="b">
        <f t="shared" si="951"/>
        <v>1</v>
      </c>
      <c r="AC7579" s="2" t="s">
        <v>76</v>
      </c>
      <c r="AD7579" s="2">
        <v>1.69</v>
      </c>
    </row>
    <row r="7580" spans="1:30" ht="16" hidden="1" x14ac:dyDescent="0.4">
      <c r="A7580" s="24" t="s">
        <v>23326</v>
      </c>
      <c r="B7580" s="25" t="s">
        <v>23907</v>
      </c>
      <c r="C7580" t="str">
        <f t="shared" si="944"/>
        <v>48</v>
      </c>
      <c r="D7580" t="str">
        <f>_xlfn.XLOOKUP(C7580,Folha2!A:A,Folha2!B:B)</f>
        <v>BEBIDAS</v>
      </c>
      <c r="E7580" s="26" t="str">
        <f t="shared" si="945"/>
        <v>075</v>
      </c>
      <c r="F7580" s="26" t="str">
        <f t="shared" si="946"/>
        <v>30</v>
      </c>
      <c r="G7580" s="26" t="str">
        <f t="shared" si="947"/>
        <v>05</v>
      </c>
      <c r="H7580" s="27" t="s">
        <v>23967</v>
      </c>
      <c r="I7580" s="25" t="s">
        <v>23968</v>
      </c>
      <c r="J7580" s="27" t="s">
        <v>23510</v>
      </c>
      <c r="K7580" s="25" t="s">
        <v>23969</v>
      </c>
      <c r="L7580" s="27" t="s">
        <v>42</v>
      </c>
      <c r="M7580" s="25" t="s">
        <v>43</v>
      </c>
      <c r="N7580" s="27" t="s">
        <v>43</v>
      </c>
      <c r="O7580" s="25" t="s">
        <v>43</v>
      </c>
      <c r="P7580" s="27" t="s">
        <v>43</v>
      </c>
      <c r="Q7580" s="25" t="s">
        <v>44</v>
      </c>
      <c r="R7580" s="28">
        <v>2.15</v>
      </c>
      <c r="S7580" s="29">
        <v>2.15</v>
      </c>
      <c r="T7580" s="29">
        <v>2.15</v>
      </c>
      <c r="U7580" s="29"/>
      <c r="V7580" s="1">
        <v>1.69</v>
      </c>
      <c r="W7580" s="1">
        <v>1.69</v>
      </c>
      <c r="X7580" s="1" t="s">
        <v>45</v>
      </c>
      <c r="Y7580" s="30">
        <f t="shared" si="948"/>
        <v>2.15</v>
      </c>
      <c r="Z7580" s="31">
        <f t="shared" si="949"/>
        <v>0</v>
      </c>
      <c r="AA7580" s="32">
        <f t="shared" si="950"/>
        <v>0</v>
      </c>
      <c r="AB7580" t="b">
        <f t="shared" si="951"/>
        <v>1</v>
      </c>
      <c r="AC7580" s="2" t="s">
        <v>76</v>
      </c>
      <c r="AD7580" s="2">
        <v>1.69</v>
      </c>
    </row>
    <row r="7581" spans="1:30" ht="16" x14ac:dyDescent="0.4">
      <c r="A7581" s="24" t="s">
        <v>23326</v>
      </c>
      <c r="B7581" s="25" t="s">
        <v>23970</v>
      </c>
      <c r="C7581" t="str">
        <f t="shared" si="944"/>
        <v>48</v>
      </c>
      <c r="D7581" t="str">
        <f>_xlfn.XLOOKUP(C7581,Folha2!A:A,Folha2!B:B)</f>
        <v>BEBIDAS</v>
      </c>
      <c r="E7581" s="26" t="str">
        <f t="shared" si="945"/>
        <v>075</v>
      </c>
      <c r="F7581" s="26" t="str">
        <f t="shared" si="946"/>
        <v>30</v>
      </c>
      <c r="G7581" s="26" t="str">
        <f t="shared" si="947"/>
        <v>06</v>
      </c>
      <c r="H7581" s="27" t="s">
        <v>23971</v>
      </c>
      <c r="I7581" s="25" t="s">
        <v>23972</v>
      </c>
      <c r="J7581" s="27" t="s">
        <v>20917</v>
      </c>
      <c r="K7581" s="25" t="s">
        <v>23973</v>
      </c>
      <c r="L7581" s="27" t="s">
        <v>42</v>
      </c>
      <c r="M7581" s="25" t="s">
        <v>43</v>
      </c>
      <c r="N7581" s="27" t="s">
        <v>43</v>
      </c>
      <c r="O7581" s="25" t="s">
        <v>43</v>
      </c>
      <c r="P7581" s="27" t="s">
        <v>43</v>
      </c>
      <c r="Q7581" s="25" t="s">
        <v>44</v>
      </c>
      <c r="R7581" s="28">
        <v>0.84</v>
      </c>
      <c r="S7581" s="29">
        <v>0.89</v>
      </c>
      <c r="T7581" s="29"/>
      <c r="U7581" s="29">
        <v>0.89</v>
      </c>
      <c r="V7581" s="1" t="s">
        <v>45</v>
      </c>
      <c r="W7581" s="1" t="s">
        <v>45</v>
      </c>
      <c r="X7581" s="1" t="s">
        <v>45</v>
      </c>
      <c r="Y7581" s="30">
        <f t="shared" si="948"/>
        <v>0.89</v>
      </c>
      <c r="Z7581" s="31">
        <f t="shared" si="949"/>
        <v>-5.6179775280898903E-2</v>
      </c>
      <c r="AA7581" s="32">
        <f t="shared" si="950"/>
        <v>-5.0000000000000044E-2</v>
      </c>
      <c r="AB7581" t="b">
        <f t="shared" si="951"/>
        <v>0</v>
      </c>
      <c r="AC7581" s="2" t="s">
        <v>53</v>
      </c>
      <c r="AD7581" s="2">
        <v>0.69</v>
      </c>
    </row>
    <row r="7582" spans="1:30" ht="16" x14ac:dyDescent="0.4">
      <c r="A7582" s="24" t="s">
        <v>23326</v>
      </c>
      <c r="B7582" s="25" t="s">
        <v>23970</v>
      </c>
      <c r="C7582" t="str">
        <f t="shared" si="944"/>
        <v>48</v>
      </c>
      <c r="D7582" t="str">
        <f>_xlfn.XLOOKUP(C7582,Folha2!A:A,Folha2!B:B)</f>
        <v>BEBIDAS</v>
      </c>
      <c r="E7582" s="26" t="str">
        <f t="shared" si="945"/>
        <v>075</v>
      </c>
      <c r="F7582" s="26" t="str">
        <f t="shared" si="946"/>
        <v>30</v>
      </c>
      <c r="G7582" s="26" t="str">
        <f t="shared" si="947"/>
        <v>06</v>
      </c>
      <c r="H7582" s="27" t="s">
        <v>23974</v>
      </c>
      <c r="I7582" s="25" t="s">
        <v>23975</v>
      </c>
      <c r="J7582" s="27" t="s">
        <v>20917</v>
      </c>
      <c r="K7582" s="25" t="s">
        <v>23976</v>
      </c>
      <c r="L7582" s="27" t="s">
        <v>42</v>
      </c>
      <c r="M7582" s="25" t="s">
        <v>43</v>
      </c>
      <c r="N7582" s="27" t="s">
        <v>43</v>
      </c>
      <c r="O7582" s="25" t="s">
        <v>43</v>
      </c>
      <c r="P7582" s="27" t="s">
        <v>43</v>
      </c>
      <c r="Q7582" s="25" t="s">
        <v>44</v>
      </c>
      <c r="R7582" s="28">
        <v>0.84</v>
      </c>
      <c r="S7582" s="29">
        <v>0.89</v>
      </c>
      <c r="T7582" s="29"/>
      <c r="U7582" s="29">
        <v>0.89</v>
      </c>
      <c r="V7582" s="1" t="s">
        <v>45</v>
      </c>
      <c r="W7582" s="1" t="s">
        <v>45</v>
      </c>
      <c r="X7582" s="1" t="s">
        <v>45</v>
      </c>
      <c r="Y7582" s="30">
        <f t="shared" si="948"/>
        <v>0.89</v>
      </c>
      <c r="Z7582" s="31">
        <f t="shared" si="949"/>
        <v>-5.6179775280898903E-2</v>
      </c>
      <c r="AA7582" s="32">
        <f t="shared" si="950"/>
        <v>-5.0000000000000044E-2</v>
      </c>
      <c r="AB7582" t="b">
        <f t="shared" si="951"/>
        <v>0</v>
      </c>
      <c r="AC7582" s="2" t="s">
        <v>53</v>
      </c>
      <c r="AD7582" s="2">
        <v>0.69</v>
      </c>
    </row>
    <row r="7583" spans="1:30" ht="16" hidden="1" x14ac:dyDescent="0.4">
      <c r="A7583" s="24" t="s">
        <v>23326</v>
      </c>
      <c r="B7583" s="25" t="s">
        <v>23970</v>
      </c>
      <c r="C7583" t="str">
        <f t="shared" si="944"/>
        <v>48</v>
      </c>
      <c r="D7583" t="str">
        <f>_xlfn.XLOOKUP(C7583,Folha2!A:A,Folha2!B:B)</f>
        <v>BEBIDAS</v>
      </c>
      <c r="E7583" s="26" t="str">
        <f t="shared" si="945"/>
        <v>075</v>
      </c>
      <c r="F7583" s="26" t="str">
        <f t="shared" si="946"/>
        <v>30</v>
      </c>
      <c r="G7583" s="26" t="str">
        <f t="shared" si="947"/>
        <v>06</v>
      </c>
      <c r="H7583" s="27" t="s">
        <v>23977</v>
      </c>
      <c r="I7583" s="25" t="s">
        <v>23978</v>
      </c>
      <c r="J7583" s="27" t="s">
        <v>20917</v>
      </c>
      <c r="K7583" s="25" t="s">
        <v>23979</v>
      </c>
      <c r="L7583" s="27" t="s">
        <v>42</v>
      </c>
      <c r="M7583" s="25" t="s">
        <v>43</v>
      </c>
      <c r="N7583" s="27" t="s">
        <v>43</v>
      </c>
      <c r="O7583" s="25" t="s">
        <v>43</v>
      </c>
      <c r="P7583" s="27" t="s">
        <v>43</v>
      </c>
      <c r="Q7583" s="25" t="s">
        <v>44</v>
      </c>
      <c r="R7583" s="28">
        <v>1.69</v>
      </c>
      <c r="S7583" s="29">
        <v>1.69</v>
      </c>
      <c r="T7583" s="29">
        <v>1.69</v>
      </c>
      <c r="U7583" s="29">
        <v>1.69</v>
      </c>
      <c r="V7583" s="1">
        <v>1.49</v>
      </c>
      <c r="W7583" s="1">
        <v>1.49</v>
      </c>
      <c r="X7583" s="1">
        <v>1.49</v>
      </c>
      <c r="Y7583" s="30">
        <f t="shared" si="948"/>
        <v>1.69</v>
      </c>
      <c r="Z7583" s="31">
        <f t="shared" si="949"/>
        <v>0</v>
      </c>
      <c r="AA7583" s="32">
        <f t="shared" si="950"/>
        <v>0</v>
      </c>
      <c r="AB7583" t="b">
        <f t="shared" si="951"/>
        <v>1</v>
      </c>
      <c r="AC7583" s="2" t="s">
        <v>76</v>
      </c>
      <c r="AD7583" s="2">
        <v>1.39</v>
      </c>
    </row>
    <row r="7584" spans="1:30" ht="16" hidden="1" x14ac:dyDescent="0.4">
      <c r="A7584" s="24" t="s">
        <v>23326</v>
      </c>
      <c r="B7584" s="25" t="s">
        <v>23970</v>
      </c>
      <c r="C7584" t="str">
        <f t="shared" si="944"/>
        <v>48</v>
      </c>
      <c r="D7584" t="str">
        <f>_xlfn.XLOOKUP(C7584,Folha2!A:A,Folha2!B:B)</f>
        <v>BEBIDAS</v>
      </c>
      <c r="E7584" s="26" t="str">
        <f t="shared" si="945"/>
        <v>075</v>
      </c>
      <c r="F7584" s="26" t="str">
        <f t="shared" si="946"/>
        <v>30</v>
      </c>
      <c r="G7584" s="26" t="str">
        <f t="shared" si="947"/>
        <v>06</v>
      </c>
      <c r="H7584" s="27" t="s">
        <v>23980</v>
      </c>
      <c r="I7584" s="25" t="s">
        <v>23981</v>
      </c>
      <c r="J7584" s="27" t="s">
        <v>20917</v>
      </c>
      <c r="K7584" s="25" t="s">
        <v>23982</v>
      </c>
      <c r="L7584" s="27" t="s">
        <v>42</v>
      </c>
      <c r="M7584" s="25" t="s">
        <v>43</v>
      </c>
      <c r="N7584" s="27" t="s">
        <v>43</v>
      </c>
      <c r="O7584" s="25" t="s">
        <v>43</v>
      </c>
      <c r="P7584" s="27" t="s">
        <v>43</v>
      </c>
      <c r="Q7584" s="25" t="s">
        <v>44</v>
      </c>
      <c r="R7584" s="28">
        <v>1.69</v>
      </c>
      <c r="S7584" s="29">
        <v>1.69</v>
      </c>
      <c r="T7584" s="29"/>
      <c r="U7584" s="29">
        <v>1.69</v>
      </c>
      <c r="V7584" s="1">
        <v>1.49</v>
      </c>
      <c r="W7584" s="1" t="s">
        <v>45</v>
      </c>
      <c r="X7584" s="1">
        <v>1.49</v>
      </c>
      <c r="Y7584" s="30">
        <f t="shared" si="948"/>
        <v>1.69</v>
      </c>
      <c r="Z7584" s="31">
        <f t="shared" si="949"/>
        <v>0</v>
      </c>
      <c r="AA7584" s="32">
        <f t="shared" si="950"/>
        <v>0</v>
      </c>
      <c r="AB7584" t="b">
        <f t="shared" si="951"/>
        <v>1</v>
      </c>
      <c r="AC7584" s="2" t="s">
        <v>76</v>
      </c>
      <c r="AD7584" s="2">
        <v>1.39</v>
      </c>
    </row>
    <row r="7585" spans="1:30" ht="16" hidden="1" x14ac:dyDescent="0.4">
      <c r="A7585" s="24" t="s">
        <v>23326</v>
      </c>
      <c r="B7585" s="25" t="s">
        <v>23970</v>
      </c>
      <c r="C7585" t="str">
        <f t="shared" si="944"/>
        <v>48</v>
      </c>
      <c r="D7585" t="str">
        <f>_xlfn.XLOOKUP(C7585,Folha2!A:A,Folha2!B:B)</f>
        <v>BEBIDAS</v>
      </c>
      <c r="E7585" s="26" t="str">
        <f t="shared" si="945"/>
        <v>075</v>
      </c>
      <c r="F7585" s="26" t="str">
        <f t="shared" si="946"/>
        <v>30</v>
      </c>
      <c r="G7585" s="26" t="str">
        <f t="shared" si="947"/>
        <v>06</v>
      </c>
      <c r="H7585" s="27" t="s">
        <v>23983</v>
      </c>
      <c r="I7585" s="25" t="s">
        <v>23984</v>
      </c>
      <c r="J7585" s="27" t="s">
        <v>20917</v>
      </c>
      <c r="K7585" s="25" t="s">
        <v>23985</v>
      </c>
      <c r="L7585" s="27" t="s">
        <v>42</v>
      </c>
      <c r="M7585" s="25" t="s">
        <v>43</v>
      </c>
      <c r="N7585" s="27" t="s">
        <v>43</v>
      </c>
      <c r="O7585" s="25" t="s">
        <v>43</v>
      </c>
      <c r="P7585" s="27" t="s">
        <v>43</v>
      </c>
      <c r="Q7585" s="25" t="s">
        <v>44</v>
      </c>
      <c r="R7585" s="28">
        <v>1.69</v>
      </c>
      <c r="S7585" s="29">
        <v>1.69</v>
      </c>
      <c r="T7585" s="29">
        <v>1.69</v>
      </c>
      <c r="U7585" s="29">
        <v>1.69</v>
      </c>
      <c r="V7585" s="1">
        <v>1.49</v>
      </c>
      <c r="W7585" s="1">
        <v>1.49</v>
      </c>
      <c r="X7585" s="1">
        <v>1.49</v>
      </c>
      <c r="Y7585" s="30">
        <f t="shared" si="948"/>
        <v>1.69</v>
      </c>
      <c r="Z7585" s="31">
        <f t="shared" si="949"/>
        <v>0</v>
      </c>
      <c r="AA7585" s="32">
        <f t="shared" si="950"/>
        <v>0</v>
      </c>
      <c r="AB7585" t="b">
        <f t="shared" si="951"/>
        <v>1</v>
      </c>
      <c r="AC7585" s="2" t="s">
        <v>76</v>
      </c>
      <c r="AD7585" s="2">
        <v>1.39</v>
      </c>
    </row>
    <row r="7586" spans="1:30" ht="16" hidden="1" x14ac:dyDescent="0.4">
      <c r="A7586" s="24" t="s">
        <v>23326</v>
      </c>
      <c r="B7586" s="25" t="s">
        <v>23970</v>
      </c>
      <c r="C7586" t="str">
        <f t="shared" si="944"/>
        <v>48</v>
      </c>
      <c r="D7586" t="str">
        <f>_xlfn.XLOOKUP(C7586,Folha2!A:A,Folha2!B:B)</f>
        <v>BEBIDAS</v>
      </c>
      <c r="E7586" s="26" t="str">
        <f t="shared" si="945"/>
        <v>075</v>
      </c>
      <c r="F7586" s="26" t="str">
        <f t="shared" si="946"/>
        <v>30</v>
      </c>
      <c r="G7586" s="26" t="str">
        <f t="shared" si="947"/>
        <v>06</v>
      </c>
      <c r="H7586" s="27" t="s">
        <v>23986</v>
      </c>
      <c r="I7586" s="25" t="s">
        <v>23987</v>
      </c>
      <c r="J7586" s="27" t="s">
        <v>20917</v>
      </c>
      <c r="K7586" s="25" t="s">
        <v>23988</v>
      </c>
      <c r="L7586" s="27" t="s">
        <v>42</v>
      </c>
      <c r="M7586" s="25" t="s">
        <v>43</v>
      </c>
      <c r="N7586" s="27" t="s">
        <v>43</v>
      </c>
      <c r="O7586" s="25" t="s">
        <v>43</v>
      </c>
      <c r="P7586" s="27" t="s">
        <v>43</v>
      </c>
      <c r="Q7586" s="25" t="s">
        <v>44</v>
      </c>
      <c r="R7586" s="28">
        <v>1.69</v>
      </c>
      <c r="S7586" s="29">
        <v>1.69</v>
      </c>
      <c r="T7586" s="29"/>
      <c r="U7586" s="29"/>
      <c r="V7586" s="1">
        <v>1.49</v>
      </c>
      <c r="W7586" s="1" t="s">
        <v>45</v>
      </c>
      <c r="X7586" s="1" t="s">
        <v>45</v>
      </c>
      <c r="Y7586" s="30">
        <f t="shared" si="948"/>
        <v>1.69</v>
      </c>
      <c r="Z7586" s="31">
        <f t="shared" si="949"/>
        <v>0</v>
      </c>
      <c r="AA7586" s="32">
        <f t="shared" si="950"/>
        <v>0</v>
      </c>
      <c r="AB7586" t="b">
        <f t="shared" si="951"/>
        <v>1</v>
      </c>
      <c r="AC7586" s="2" t="s">
        <v>76</v>
      </c>
      <c r="AD7586" s="2">
        <v>1.39</v>
      </c>
    </row>
    <row r="7587" spans="1:30" ht="16" hidden="1" x14ac:dyDescent="0.4">
      <c r="A7587" s="24" t="s">
        <v>23326</v>
      </c>
      <c r="B7587" s="25" t="s">
        <v>23970</v>
      </c>
      <c r="C7587" t="str">
        <f t="shared" si="944"/>
        <v>48</v>
      </c>
      <c r="D7587" t="str">
        <f>_xlfn.XLOOKUP(C7587,Folha2!A:A,Folha2!B:B)</f>
        <v>BEBIDAS</v>
      </c>
      <c r="E7587" s="26" t="str">
        <f t="shared" si="945"/>
        <v>075</v>
      </c>
      <c r="F7587" s="26" t="str">
        <f t="shared" si="946"/>
        <v>30</v>
      </c>
      <c r="G7587" s="26" t="str">
        <f t="shared" si="947"/>
        <v>06</v>
      </c>
      <c r="H7587" s="27" t="s">
        <v>23989</v>
      </c>
      <c r="I7587" s="25" t="s">
        <v>23990</v>
      </c>
      <c r="J7587" s="27" t="s">
        <v>20917</v>
      </c>
      <c r="K7587" s="25" t="s">
        <v>23991</v>
      </c>
      <c r="L7587" s="27" t="s">
        <v>42</v>
      </c>
      <c r="M7587" s="25" t="s">
        <v>43</v>
      </c>
      <c r="N7587" s="27" t="s">
        <v>43</v>
      </c>
      <c r="O7587" s="25" t="s">
        <v>43</v>
      </c>
      <c r="P7587" s="27" t="s">
        <v>43</v>
      </c>
      <c r="Q7587" s="25" t="s">
        <v>44</v>
      </c>
      <c r="R7587" s="28">
        <v>1.79</v>
      </c>
      <c r="S7587" s="29">
        <v>1.79</v>
      </c>
      <c r="T7587" s="29"/>
      <c r="U7587" s="29">
        <v>1.79</v>
      </c>
      <c r="V7587" s="1" t="s">
        <v>45</v>
      </c>
      <c r="W7587" s="1" t="s">
        <v>45</v>
      </c>
      <c r="X7587" s="1" t="s">
        <v>45</v>
      </c>
      <c r="Y7587" s="30">
        <f t="shared" si="948"/>
        <v>1.79</v>
      </c>
      <c r="Z7587" s="31">
        <f t="shared" si="949"/>
        <v>0</v>
      </c>
      <c r="AA7587" s="32">
        <f t="shared" si="950"/>
        <v>0</v>
      </c>
      <c r="AB7587" t="b">
        <f t="shared" si="951"/>
        <v>1</v>
      </c>
      <c r="AC7587" s="2" t="s">
        <v>70</v>
      </c>
      <c r="AD7587" s="2">
        <v>1.49</v>
      </c>
    </row>
    <row r="7588" spans="1:30" ht="16" hidden="1" x14ac:dyDescent="0.4">
      <c r="A7588" s="24" t="s">
        <v>23326</v>
      </c>
      <c r="B7588" s="25" t="s">
        <v>23970</v>
      </c>
      <c r="C7588" t="str">
        <f t="shared" si="944"/>
        <v>48</v>
      </c>
      <c r="D7588" t="str">
        <f>_xlfn.XLOOKUP(C7588,Folha2!A:A,Folha2!B:B)</f>
        <v>BEBIDAS</v>
      </c>
      <c r="E7588" s="26" t="str">
        <f t="shared" si="945"/>
        <v>075</v>
      </c>
      <c r="F7588" s="26" t="str">
        <f t="shared" si="946"/>
        <v>30</v>
      </c>
      <c r="G7588" s="26" t="str">
        <f t="shared" si="947"/>
        <v>06</v>
      </c>
      <c r="H7588" s="27" t="s">
        <v>23992</v>
      </c>
      <c r="I7588" s="25" t="s">
        <v>23993</v>
      </c>
      <c r="J7588" s="27" t="s">
        <v>20917</v>
      </c>
      <c r="K7588" s="25" t="s">
        <v>23994</v>
      </c>
      <c r="L7588" s="27" t="s">
        <v>42</v>
      </c>
      <c r="M7588" s="25" t="s">
        <v>43</v>
      </c>
      <c r="N7588" s="27" t="s">
        <v>43</v>
      </c>
      <c r="O7588" s="25" t="s">
        <v>43</v>
      </c>
      <c r="P7588" s="27" t="s">
        <v>43</v>
      </c>
      <c r="Q7588" s="25" t="s">
        <v>44</v>
      </c>
      <c r="R7588" s="28">
        <v>1.79</v>
      </c>
      <c r="S7588" s="29">
        <v>1.79</v>
      </c>
      <c r="T7588" s="29"/>
      <c r="U7588" s="29">
        <v>1.79</v>
      </c>
      <c r="V7588" s="1" t="s">
        <v>45</v>
      </c>
      <c r="W7588" s="1" t="s">
        <v>45</v>
      </c>
      <c r="X7588" s="1" t="s">
        <v>45</v>
      </c>
      <c r="Y7588" s="30">
        <f t="shared" si="948"/>
        <v>1.79</v>
      </c>
      <c r="Z7588" s="31">
        <f t="shared" si="949"/>
        <v>0</v>
      </c>
      <c r="AA7588" s="32">
        <f t="shared" si="950"/>
        <v>0</v>
      </c>
      <c r="AB7588" t="b">
        <f t="shared" si="951"/>
        <v>1</v>
      </c>
      <c r="AC7588" s="2" t="s">
        <v>70</v>
      </c>
      <c r="AD7588" s="2">
        <v>1.49</v>
      </c>
    </row>
    <row r="7589" spans="1:30" ht="16" x14ac:dyDescent="0.4">
      <c r="A7589" s="24" t="s">
        <v>23326</v>
      </c>
      <c r="B7589" s="25" t="s">
        <v>23970</v>
      </c>
      <c r="C7589" t="str">
        <f t="shared" si="944"/>
        <v>48</v>
      </c>
      <c r="D7589" t="str">
        <f>_xlfn.XLOOKUP(C7589,Folha2!A:A,Folha2!B:B)</f>
        <v>BEBIDAS</v>
      </c>
      <c r="E7589" s="26" t="str">
        <f t="shared" si="945"/>
        <v>075</v>
      </c>
      <c r="F7589" s="26" t="str">
        <f t="shared" si="946"/>
        <v>30</v>
      </c>
      <c r="G7589" s="26" t="str">
        <f t="shared" si="947"/>
        <v>06</v>
      </c>
      <c r="H7589" s="27" t="s">
        <v>23995</v>
      </c>
      <c r="I7589" s="25" t="s">
        <v>23996</v>
      </c>
      <c r="J7589" s="27" t="s">
        <v>20917</v>
      </c>
      <c r="K7589" s="25" t="s">
        <v>23997</v>
      </c>
      <c r="L7589" s="27" t="s">
        <v>42</v>
      </c>
      <c r="M7589" s="25" t="s">
        <v>43</v>
      </c>
      <c r="N7589" s="27" t="s">
        <v>43</v>
      </c>
      <c r="O7589" s="25" t="s">
        <v>43</v>
      </c>
      <c r="P7589" s="27" t="s">
        <v>43</v>
      </c>
      <c r="Q7589" s="25" t="s">
        <v>44</v>
      </c>
      <c r="R7589" s="28">
        <v>2.29</v>
      </c>
      <c r="S7589" s="29">
        <v>1.99</v>
      </c>
      <c r="T7589" s="29"/>
      <c r="U7589" s="29">
        <v>1.99</v>
      </c>
      <c r="V7589" s="1">
        <v>1.69</v>
      </c>
      <c r="W7589" s="1" t="s">
        <v>45</v>
      </c>
      <c r="X7589" s="1">
        <v>1.69</v>
      </c>
      <c r="Y7589" s="30">
        <f t="shared" si="948"/>
        <v>1.99</v>
      </c>
      <c r="Z7589" s="31">
        <f t="shared" si="949"/>
        <v>0.15075376884422109</v>
      </c>
      <c r="AA7589" s="32">
        <f t="shared" si="950"/>
        <v>0.30000000000000004</v>
      </c>
      <c r="AB7589" t="b">
        <f t="shared" si="951"/>
        <v>0</v>
      </c>
      <c r="AC7589" s="2" t="s">
        <v>53</v>
      </c>
      <c r="AD7589" s="2">
        <v>1.99</v>
      </c>
    </row>
    <row r="7590" spans="1:30" ht="16" hidden="1" x14ac:dyDescent="0.4">
      <c r="A7590" s="24" t="s">
        <v>23326</v>
      </c>
      <c r="B7590" s="25" t="s">
        <v>23970</v>
      </c>
      <c r="C7590" t="str">
        <f t="shared" si="944"/>
        <v>48</v>
      </c>
      <c r="D7590" t="str">
        <f>_xlfn.XLOOKUP(C7590,Folha2!A:A,Folha2!B:B)</f>
        <v>BEBIDAS</v>
      </c>
      <c r="E7590" s="26" t="str">
        <f t="shared" si="945"/>
        <v>075</v>
      </c>
      <c r="F7590" s="26" t="str">
        <f t="shared" si="946"/>
        <v>30</v>
      </c>
      <c r="G7590" s="26" t="str">
        <f t="shared" si="947"/>
        <v>06</v>
      </c>
      <c r="H7590" s="27" t="s">
        <v>23998</v>
      </c>
      <c r="I7590" s="25" t="s">
        <v>23999</v>
      </c>
      <c r="J7590" s="27" t="s">
        <v>59</v>
      </c>
      <c r="K7590" s="25" t="s">
        <v>24000</v>
      </c>
      <c r="L7590" s="27" t="s">
        <v>51</v>
      </c>
      <c r="M7590" s="25" t="s">
        <v>43</v>
      </c>
      <c r="N7590" s="27" t="s">
        <v>43</v>
      </c>
      <c r="O7590" s="25" t="s">
        <v>43</v>
      </c>
      <c r="P7590" s="27" t="s">
        <v>43</v>
      </c>
      <c r="Q7590" s="25" t="s">
        <v>44</v>
      </c>
      <c r="R7590" s="28">
        <v>0.75</v>
      </c>
      <c r="S7590" s="29">
        <v>0.75</v>
      </c>
      <c r="T7590" s="29">
        <v>0.75</v>
      </c>
      <c r="U7590" s="29">
        <v>0.75</v>
      </c>
      <c r="V7590" s="1" t="s">
        <v>45</v>
      </c>
      <c r="W7590" s="1" t="s">
        <v>45</v>
      </c>
      <c r="X7590" s="1" t="s">
        <v>45</v>
      </c>
      <c r="Y7590" s="30">
        <f t="shared" si="948"/>
        <v>0.75</v>
      </c>
      <c r="Z7590" s="31">
        <f t="shared" si="949"/>
        <v>0</v>
      </c>
      <c r="AA7590" s="32">
        <f t="shared" si="950"/>
        <v>0</v>
      </c>
      <c r="AB7590" t="b">
        <f t="shared" si="951"/>
        <v>1</v>
      </c>
      <c r="AC7590" s="2" t="s">
        <v>45</v>
      </c>
      <c r="AD7590" s="2" t="s">
        <v>45</v>
      </c>
    </row>
    <row r="7591" spans="1:30" ht="16" hidden="1" x14ac:dyDescent="0.4">
      <c r="A7591" s="24" t="s">
        <v>23326</v>
      </c>
      <c r="B7591" s="25" t="s">
        <v>23970</v>
      </c>
      <c r="C7591" t="str">
        <f t="shared" si="944"/>
        <v>48</v>
      </c>
      <c r="D7591" t="str">
        <f>_xlfn.XLOOKUP(C7591,Folha2!A:A,Folha2!B:B)</f>
        <v>BEBIDAS</v>
      </c>
      <c r="E7591" s="26" t="str">
        <f t="shared" si="945"/>
        <v>075</v>
      </c>
      <c r="F7591" s="26" t="str">
        <f t="shared" si="946"/>
        <v>30</v>
      </c>
      <c r="G7591" s="26" t="str">
        <f t="shared" si="947"/>
        <v>06</v>
      </c>
      <c r="H7591" s="27" t="s">
        <v>24001</v>
      </c>
      <c r="I7591" s="25" t="s">
        <v>24002</v>
      </c>
      <c r="J7591" s="27" t="s">
        <v>59</v>
      </c>
      <c r="K7591" s="25" t="s">
        <v>24003</v>
      </c>
      <c r="L7591" s="27" t="s">
        <v>51</v>
      </c>
      <c r="M7591" s="25" t="s">
        <v>43</v>
      </c>
      <c r="N7591" s="27" t="s">
        <v>43</v>
      </c>
      <c r="O7591" s="25" t="s">
        <v>43</v>
      </c>
      <c r="P7591" s="27" t="s">
        <v>43</v>
      </c>
      <c r="Q7591" s="25" t="s">
        <v>44</v>
      </c>
      <c r="R7591" s="28">
        <v>0.8</v>
      </c>
      <c r="S7591" s="29">
        <v>0.8</v>
      </c>
      <c r="T7591" s="29"/>
      <c r="U7591" s="29"/>
      <c r="V7591" s="1" t="s">
        <v>45</v>
      </c>
      <c r="W7591" s="1" t="s">
        <v>45</v>
      </c>
      <c r="X7591" s="1" t="s">
        <v>45</v>
      </c>
      <c r="Y7591" s="30">
        <f t="shared" si="948"/>
        <v>0.8</v>
      </c>
      <c r="Z7591" s="31">
        <f t="shared" si="949"/>
        <v>0</v>
      </c>
      <c r="AA7591" s="32">
        <f t="shared" si="950"/>
        <v>0</v>
      </c>
      <c r="AB7591" t="b">
        <f t="shared" si="951"/>
        <v>1</v>
      </c>
      <c r="AC7591" s="2" t="s">
        <v>45</v>
      </c>
      <c r="AD7591" s="2" t="s">
        <v>45</v>
      </c>
    </row>
    <row r="7592" spans="1:30" ht="16" hidden="1" x14ac:dyDescent="0.4">
      <c r="A7592" s="24" t="s">
        <v>23326</v>
      </c>
      <c r="B7592" s="25" t="s">
        <v>23970</v>
      </c>
      <c r="C7592" t="str">
        <f t="shared" si="944"/>
        <v>48</v>
      </c>
      <c r="D7592" t="str">
        <f>_xlfn.XLOOKUP(C7592,Folha2!A:A,Folha2!B:B)</f>
        <v>BEBIDAS</v>
      </c>
      <c r="E7592" s="26" t="str">
        <f t="shared" si="945"/>
        <v>075</v>
      </c>
      <c r="F7592" s="26" t="str">
        <f t="shared" si="946"/>
        <v>30</v>
      </c>
      <c r="G7592" s="26" t="str">
        <f t="shared" si="947"/>
        <v>06</v>
      </c>
      <c r="H7592" s="27" t="s">
        <v>24004</v>
      </c>
      <c r="I7592" s="25" t="s">
        <v>24005</v>
      </c>
      <c r="J7592" s="27" t="s">
        <v>59</v>
      </c>
      <c r="K7592" s="25" t="s">
        <v>24006</v>
      </c>
      <c r="L7592" s="27" t="s">
        <v>51</v>
      </c>
      <c r="M7592" s="25" t="s">
        <v>52</v>
      </c>
      <c r="N7592" s="27" t="s">
        <v>43</v>
      </c>
      <c r="O7592" s="25" t="s">
        <v>43</v>
      </c>
      <c r="P7592" s="27" t="s">
        <v>52</v>
      </c>
      <c r="Q7592" s="25" t="s">
        <v>44</v>
      </c>
      <c r="R7592" s="28">
        <v>1.0900000000000001</v>
      </c>
      <c r="S7592" s="29">
        <v>1.0900000000000001</v>
      </c>
      <c r="T7592" s="29"/>
      <c r="U7592" s="29">
        <v>1.0900000000000001</v>
      </c>
      <c r="V7592" s="1" t="s">
        <v>45</v>
      </c>
      <c r="W7592" s="1" t="s">
        <v>45</v>
      </c>
      <c r="X7592" s="1" t="s">
        <v>45</v>
      </c>
      <c r="Y7592" s="30">
        <f t="shared" si="948"/>
        <v>1.0900000000000001</v>
      </c>
      <c r="Z7592" s="31">
        <f t="shared" si="949"/>
        <v>0</v>
      </c>
      <c r="AA7592" s="32">
        <f t="shared" si="950"/>
        <v>0</v>
      </c>
      <c r="AB7592" t="b">
        <f t="shared" si="951"/>
        <v>1</v>
      </c>
      <c r="AC7592" s="2" t="s">
        <v>45</v>
      </c>
      <c r="AD7592" s="2" t="s">
        <v>45</v>
      </c>
    </row>
    <row r="7593" spans="1:30" ht="16" hidden="1" x14ac:dyDescent="0.4">
      <c r="A7593" s="24" t="s">
        <v>23326</v>
      </c>
      <c r="B7593" s="25" t="s">
        <v>23970</v>
      </c>
      <c r="C7593" t="str">
        <f t="shared" si="944"/>
        <v>48</v>
      </c>
      <c r="D7593" t="str">
        <f>_xlfn.XLOOKUP(C7593,Folha2!A:A,Folha2!B:B)</f>
        <v>BEBIDAS</v>
      </c>
      <c r="E7593" s="26" t="str">
        <f t="shared" si="945"/>
        <v>075</v>
      </c>
      <c r="F7593" s="26" t="str">
        <f t="shared" si="946"/>
        <v>30</v>
      </c>
      <c r="G7593" s="26" t="str">
        <f t="shared" si="947"/>
        <v>06</v>
      </c>
      <c r="H7593" s="27" t="s">
        <v>24007</v>
      </c>
      <c r="I7593" s="25" t="s">
        <v>24008</v>
      </c>
      <c r="J7593" s="27" t="s">
        <v>59</v>
      </c>
      <c r="K7593" s="25" t="s">
        <v>24009</v>
      </c>
      <c r="L7593" s="27" t="s">
        <v>51</v>
      </c>
      <c r="M7593" s="25" t="s">
        <v>43</v>
      </c>
      <c r="N7593" s="27" t="s">
        <v>43</v>
      </c>
      <c r="O7593" s="25" t="s">
        <v>43</v>
      </c>
      <c r="P7593" s="27" t="s">
        <v>43</v>
      </c>
      <c r="Q7593" s="25" t="s">
        <v>44</v>
      </c>
      <c r="R7593" s="28">
        <v>1.25</v>
      </c>
      <c r="S7593" s="29">
        <v>1.25</v>
      </c>
      <c r="T7593" s="29"/>
      <c r="U7593" s="29"/>
      <c r="V7593" s="1" t="s">
        <v>45</v>
      </c>
      <c r="W7593" s="1" t="s">
        <v>45</v>
      </c>
      <c r="X7593" s="1" t="s">
        <v>45</v>
      </c>
      <c r="Y7593" s="30">
        <f t="shared" si="948"/>
        <v>1.25</v>
      </c>
      <c r="Z7593" s="31">
        <f t="shared" si="949"/>
        <v>0</v>
      </c>
      <c r="AA7593" s="32">
        <f t="shared" si="950"/>
        <v>0</v>
      </c>
      <c r="AB7593" t="b">
        <f t="shared" si="951"/>
        <v>1</v>
      </c>
      <c r="AC7593" s="2" t="s">
        <v>45</v>
      </c>
      <c r="AD7593" s="2" t="s">
        <v>45</v>
      </c>
    </row>
    <row r="7594" spans="1:30" ht="16" hidden="1" x14ac:dyDescent="0.4">
      <c r="A7594" s="24" t="s">
        <v>23326</v>
      </c>
      <c r="B7594" s="25" t="s">
        <v>23970</v>
      </c>
      <c r="C7594" t="str">
        <f t="shared" si="944"/>
        <v>48</v>
      </c>
      <c r="D7594" t="str">
        <f>_xlfn.XLOOKUP(C7594,Folha2!A:A,Folha2!B:B)</f>
        <v>BEBIDAS</v>
      </c>
      <c r="E7594" s="26" t="str">
        <f t="shared" si="945"/>
        <v>075</v>
      </c>
      <c r="F7594" s="26" t="str">
        <f t="shared" si="946"/>
        <v>30</v>
      </c>
      <c r="G7594" s="26" t="str">
        <f t="shared" si="947"/>
        <v>06</v>
      </c>
      <c r="H7594" s="27" t="s">
        <v>24010</v>
      </c>
      <c r="I7594" s="25" t="s">
        <v>24011</v>
      </c>
      <c r="J7594" s="27" t="s">
        <v>59</v>
      </c>
      <c r="K7594" s="25" t="s">
        <v>24012</v>
      </c>
      <c r="L7594" s="27" t="s">
        <v>51</v>
      </c>
      <c r="M7594" s="25" t="s">
        <v>43</v>
      </c>
      <c r="N7594" s="27" t="s">
        <v>43</v>
      </c>
      <c r="O7594" s="25" t="s">
        <v>43</v>
      </c>
      <c r="P7594" s="27" t="s">
        <v>43</v>
      </c>
      <c r="Q7594" s="25" t="s">
        <v>44</v>
      </c>
      <c r="R7594" s="28">
        <v>1.49</v>
      </c>
      <c r="S7594" s="29">
        <v>1.49</v>
      </c>
      <c r="T7594" s="29"/>
      <c r="U7594" s="29"/>
      <c r="V7594" s="1" t="s">
        <v>45</v>
      </c>
      <c r="W7594" s="1" t="s">
        <v>45</v>
      </c>
      <c r="X7594" s="1" t="s">
        <v>45</v>
      </c>
      <c r="Y7594" s="30">
        <f t="shared" si="948"/>
        <v>1.49</v>
      </c>
      <c r="Z7594" s="31">
        <f t="shared" si="949"/>
        <v>0</v>
      </c>
      <c r="AA7594" s="32">
        <f t="shared" si="950"/>
        <v>0</v>
      </c>
      <c r="AB7594" t="b">
        <f t="shared" si="951"/>
        <v>1</v>
      </c>
      <c r="AC7594" s="2" t="s">
        <v>45</v>
      </c>
      <c r="AD7594" s="2" t="s">
        <v>45</v>
      </c>
    </row>
    <row r="7595" spans="1:30" ht="16" hidden="1" x14ac:dyDescent="0.4">
      <c r="A7595" s="24" t="s">
        <v>23326</v>
      </c>
      <c r="B7595" s="25" t="s">
        <v>23970</v>
      </c>
      <c r="C7595" t="str">
        <f t="shared" si="944"/>
        <v>48</v>
      </c>
      <c r="D7595" t="str">
        <f>_xlfn.XLOOKUP(C7595,Folha2!A:A,Folha2!B:B)</f>
        <v>BEBIDAS</v>
      </c>
      <c r="E7595" s="26" t="str">
        <f t="shared" si="945"/>
        <v>075</v>
      </c>
      <c r="F7595" s="26" t="str">
        <f t="shared" si="946"/>
        <v>30</v>
      </c>
      <c r="G7595" s="26" t="str">
        <f t="shared" si="947"/>
        <v>06</v>
      </c>
      <c r="H7595" s="27" t="s">
        <v>24013</v>
      </c>
      <c r="I7595" s="25" t="s">
        <v>24014</v>
      </c>
      <c r="J7595" s="27" t="s">
        <v>59</v>
      </c>
      <c r="K7595" s="25" t="s">
        <v>24015</v>
      </c>
      <c r="L7595" s="27" t="s">
        <v>51</v>
      </c>
      <c r="M7595" s="25" t="s">
        <v>52</v>
      </c>
      <c r="N7595" s="27" t="s">
        <v>43</v>
      </c>
      <c r="O7595" s="25" t="s">
        <v>43</v>
      </c>
      <c r="P7595" s="27" t="s">
        <v>52</v>
      </c>
      <c r="Q7595" s="25" t="s">
        <v>44</v>
      </c>
      <c r="R7595" s="28">
        <v>1.79</v>
      </c>
      <c r="S7595" s="29">
        <v>1.79</v>
      </c>
      <c r="T7595" s="29"/>
      <c r="U7595" s="29">
        <v>1.79</v>
      </c>
      <c r="V7595" s="1" t="s">
        <v>45</v>
      </c>
      <c r="W7595" s="1" t="s">
        <v>45</v>
      </c>
      <c r="X7595" s="1" t="s">
        <v>45</v>
      </c>
      <c r="Y7595" s="30">
        <f t="shared" si="948"/>
        <v>1.79</v>
      </c>
      <c r="Z7595" s="31">
        <f t="shared" si="949"/>
        <v>0</v>
      </c>
      <c r="AA7595" s="32">
        <f t="shared" si="950"/>
        <v>0</v>
      </c>
      <c r="AB7595" t="b">
        <f t="shared" si="951"/>
        <v>1</v>
      </c>
      <c r="AC7595" s="2" t="s">
        <v>45</v>
      </c>
      <c r="AD7595" s="2" t="s">
        <v>45</v>
      </c>
    </row>
    <row r="7596" spans="1:30" ht="16" hidden="1" x14ac:dyDescent="0.4">
      <c r="A7596" s="24" t="s">
        <v>23326</v>
      </c>
      <c r="B7596" s="25" t="s">
        <v>23970</v>
      </c>
      <c r="C7596" t="str">
        <f t="shared" si="944"/>
        <v>48</v>
      </c>
      <c r="D7596" t="str">
        <f>_xlfn.XLOOKUP(C7596,Folha2!A:A,Folha2!B:B)</f>
        <v>BEBIDAS</v>
      </c>
      <c r="E7596" s="26" t="str">
        <f t="shared" si="945"/>
        <v>075</v>
      </c>
      <c r="F7596" s="26" t="str">
        <f t="shared" si="946"/>
        <v>30</v>
      </c>
      <c r="G7596" s="26" t="str">
        <f t="shared" si="947"/>
        <v>06</v>
      </c>
      <c r="H7596" s="27" t="s">
        <v>24016</v>
      </c>
      <c r="I7596" s="25" t="s">
        <v>24017</v>
      </c>
      <c r="J7596" s="27" t="s">
        <v>59</v>
      </c>
      <c r="K7596" s="25" t="s">
        <v>24018</v>
      </c>
      <c r="L7596" s="27" t="s">
        <v>51</v>
      </c>
      <c r="M7596" s="25" t="s">
        <v>52</v>
      </c>
      <c r="N7596" s="27" t="s">
        <v>43</v>
      </c>
      <c r="O7596" s="25" t="s">
        <v>43</v>
      </c>
      <c r="P7596" s="27" t="s">
        <v>52</v>
      </c>
      <c r="Q7596" s="25" t="s">
        <v>44</v>
      </c>
      <c r="R7596" s="28">
        <v>2.4900000000000002</v>
      </c>
      <c r="S7596" s="29">
        <v>2.4900000000000002</v>
      </c>
      <c r="T7596" s="29"/>
      <c r="U7596" s="29">
        <v>2.4900000000000002</v>
      </c>
      <c r="V7596" s="1" t="s">
        <v>45</v>
      </c>
      <c r="W7596" s="1" t="s">
        <v>45</v>
      </c>
      <c r="X7596" s="1" t="s">
        <v>45</v>
      </c>
      <c r="Y7596" s="30">
        <f t="shared" si="948"/>
        <v>2.4900000000000002</v>
      </c>
      <c r="Z7596" s="31">
        <f t="shared" si="949"/>
        <v>0</v>
      </c>
      <c r="AA7596" s="32">
        <f t="shared" si="950"/>
        <v>0</v>
      </c>
      <c r="AB7596" t="b">
        <f t="shared" si="951"/>
        <v>1</v>
      </c>
      <c r="AC7596" s="2" t="s">
        <v>45</v>
      </c>
      <c r="AD7596" s="2" t="s">
        <v>45</v>
      </c>
    </row>
    <row r="7597" spans="1:30" ht="16" hidden="1" x14ac:dyDescent="0.4">
      <c r="A7597" s="24" t="s">
        <v>23326</v>
      </c>
      <c r="B7597" s="25" t="s">
        <v>24019</v>
      </c>
      <c r="C7597" t="str">
        <f t="shared" si="944"/>
        <v>48</v>
      </c>
      <c r="D7597" t="str">
        <f>_xlfn.XLOOKUP(C7597,Folha2!A:A,Folha2!B:B)</f>
        <v>BEBIDAS</v>
      </c>
      <c r="E7597" s="26" t="str">
        <f t="shared" si="945"/>
        <v>075</v>
      </c>
      <c r="F7597" s="26" t="str">
        <f t="shared" si="946"/>
        <v>30</v>
      </c>
      <c r="G7597" s="26" t="str">
        <f t="shared" si="947"/>
        <v>07</v>
      </c>
      <c r="H7597" s="27" t="s">
        <v>24020</v>
      </c>
      <c r="I7597" s="25" t="s">
        <v>24021</v>
      </c>
      <c r="J7597" s="27" t="s">
        <v>24022</v>
      </c>
      <c r="K7597" s="25" t="s">
        <v>24023</v>
      </c>
      <c r="L7597" s="27" t="s">
        <v>42</v>
      </c>
      <c r="M7597" s="25" t="s">
        <v>52</v>
      </c>
      <c r="N7597" s="27" t="s">
        <v>43</v>
      </c>
      <c r="O7597" s="25" t="s">
        <v>43</v>
      </c>
      <c r="P7597" s="27" t="s">
        <v>52</v>
      </c>
      <c r="Q7597" s="25" t="s">
        <v>44</v>
      </c>
      <c r="R7597" s="28">
        <v>1.59</v>
      </c>
      <c r="S7597" s="29">
        <v>1.59</v>
      </c>
      <c r="T7597" s="29">
        <v>1.59</v>
      </c>
      <c r="U7597" s="29">
        <v>1.59</v>
      </c>
      <c r="V7597" s="1" t="s">
        <v>45</v>
      </c>
      <c r="W7597" s="1" t="s">
        <v>45</v>
      </c>
      <c r="X7597" s="1">
        <v>1.35</v>
      </c>
      <c r="Y7597" s="30">
        <f t="shared" si="948"/>
        <v>1.59</v>
      </c>
      <c r="Z7597" s="31">
        <f t="shared" si="949"/>
        <v>0</v>
      </c>
      <c r="AA7597" s="32">
        <f t="shared" si="950"/>
        <v>0</v>
      </c>
      <c r="AB7597" t="b">
        <f t="shared" si="951"/>
        <v>1</v>
      </c>
      <c r="AC7597" s="2" t="s">
        <v>70</v>
      </c>
      <c r="AD7597" s="2">
        <v>1.35</v>
      </c>
    </row>
    <row r="7598" spans="1:30" ht="16" hidden="1" x14ac:dyDescent="0.4">
      <c r="A7598" s="24" t="s">
        <v>23326</v>
      </c>
      <c r="B7598" s="25" t="s">
        <v>24019</v>
      </c>
      <c r="C7598" t="str">
        <f t="shared" si="944"/>
        <v>48</v>
      </c>
      <c r="D7598" t="str">
        <f>_xlfn.XLOOKUP(C7598,Folha2!A:A,Folha2!B:B)</f>
        <v>BEBIDAS</v>
      </c>
      <c r="E7598" s="26" t="str">
        <f t="shared" si="945"/>
        <v>075</v>
      </c>
      <c r="F7598" s="26" t="str">
        <f t="shared" si="946"/>
        <v>30</v>
      </c>
      <c r="G7598" s="26" t="str">
        <f t="shared" si="947"/>
        <v>07</v>
      </c>
      <c r="H7598" s="27" t="s">
        <v>24024</v>
      </c>
      <c r="I7598" s="25" t="s">
        <v>24025</v>
      </c>
      <c r="J7598" s="27" t="s">
        <v>24022</v>
      </c>
      <c r="K7598" s="25" t="s">
        <v>24026</v>
      </c>
      <c r="L7598" s="27" t="s">
        <v>42</v>
      </c>
      <c r="M7598" s="25" t="s">
        <v>43</v>
      </c>
      <c r="N7598" s="27" t="s">
        <v>43</v>
      </c>
      <c r="O7598" s="25" t="s">
        <v>43</v>
      </c>
      <c r="P7598" s="27" t="s">
        <v>43</v>
      </c>
      <c r="Q7598" s="25" t="s">
        <v>44</v>
      </c>
      <c r="R7598" s="28">
        <v>1.59</v>
      </c>
      <c r="S7598" s="29">
        <v>1.59</v>
      </c>
      <c r="T7598" s="29"/>
      <c r="U7598" s="29">
        <v>1.59</v>
      </c>
      <c r="V7598" s="1" t="s">
        <v>45</v>
      </c>
      <c r="W7598" s="1" t="s">
        <v>45</v>
      </c>
      <c r="X7598" s="1">
        <v>1.35</v>
      </c>
      <c r="Y7598" s="30">
        <f t="shared" si="948"/>
        <v>1.59</v>
      </c>
      <c r="Z7598" s="31">
        <f t="shared" si="949"/>
        <v>0</v>
      </c>
      <c r="AA7598" s="32">
        <f t="shared" si="950"/>
        <v>0</v>
      </c>
      <c r="AB7598" t="b">
        <f t="shared" si="951"/>
        <v>1</v>
      </c>
      <c r="AC7598" s="2" t="s">
        <v>70</v>
      </c>
      <c r="AD7598" s="2">
        <v>1.35</v>
      </c>
    </row>
    <row r="7599" spans="1:30" ht="16" hidden="1" x14ac:dyDescent="0.4">
      <c r="A7599" s="24" t="s">
        <v>23326</v>
      </c>
      <c r="B7599" s="25" t="s">
        <v>24019</v>
      </c>
      <c r="C7599" t="str">
        <f t="shared" si="944"/>
        <v>48</v>
      </c>
      <c r="D7599" t="str">
        <f>_xlfn.XLOOKUP(C7599,Folha2!A:A,Folha2!B:B)</f>
        <v>BEBIDAS</v>
      </c>
      <c r="E7599" s="26" t="str">
        <f t="shared" si="945"/>
        <v>075</v>
      </c>
      <c r="F7599" s="26" t="str">
        <f t="shared" si="946"/>
        <v>30</v>
      </c>
      <c r="G7599" s="26" t="str">
        <f t="shared" si="947"/>
        <v>07</v>
      </c>
      <c r="H7599" s="27" t="s">
        <v>24027</v>
      </c>
      <c r="I7599" s="25" t="s">
        <v>24028</v>
      </c>
      <c r="J7599" s="27" t="s">
        <v>24022</v>
      </c>
      <c r="K7599" s="25" t="s">
        <v>24029</v>
      </c>
      <c r="L7599" s="27" t="s">
        <v>42</v>
      </c>
      <c r="M7599" s="25" t="s">
        <v>52</v>
      </c>
      <c r="N7599" s="27" t="s">
        <v>43</v>
      </c>
      <c r="O7599" s="25" t="s">
        <v>43</v>
      </c>
      <c r="P7599" s="27" t="s">
        <v>52</v>
      </c>
      <c r="Q7599" s="25" t="s">
        <v>44</v>
      </c>
      <c r="R7599" s="28">
        <v>1.59</v>
      </c>
      <c r="S7599" s="29">
        <v>1.59</v>
      </c>
      <c r="T7599" s="29">
        <v>1.59</v>
      </c>
      <c r="U7599" s="29">
        <v>1.59</v>
      </c>
      <c r="V7599" s="1">
        <v>1.29</v>
      </c>
      <c r="W7599" s="1">
        <v>1.29</v>
      </c>
      <c r="X7599" s="1">
        <v>1.29</v>
      </c>
      <c r="Y7599" s="30">
        <f t="shared" si="948"/>
        <v>1.59</v>
      </c>
      <c r="Z7599" s="31">
        <f t="shared" si="949"/>
        <v>0</v>
      </c>
      <c r="AA7599" s="32">
        <f t="shared" si="950"/>
        <v>0</v>
      </c>
      <c r="AB7599" t="b">
        <f t="shared" si="951"/>
        <v>1</v>
      </c>
      <c r="AC7599" s="2" t="s">
        <v>53</v>
      </c>
      <c r="AD7599" s="2">
        <v>1.29</v>
      </c>
    </row>
    <row r="7600" spans="1:30" ht="16" hidden="1" x14ac:dyDescent="0.4">
      <c r="A7600" s="24" t="s">
        <v>23326</v>
      </c>
      <c r="B7600" s="25" t="s">
        <v>24019</v>
      </c>
      <c r="C7600" t="str">
        <f t="shared" si="944"/>
        <v>48</v>
      </c>
      <c r="D7600" t="str">
        <f>_xlfn.XLOOKUP(C7600,Folha2!A:A,Folha2!B:B)</f>
        <v>BEBIDAS</v>
      </c>
      <c r="E7600" s="26" t="str">
        <f t="shared" si="945"/>
        <v>075</v>
      </c>
      <c r="F7600" s="26" t="str">
        <f t="shared" si="946"/>
        <v>30</v>
      </c>
      <c r="G7600" s="26" t="str">
        <f t="shared" si="947"/>
        <v>07</v>
      </c>
      <c r="H7600" s="27" t="s">
        <v>24030</v>
      </c>
      <c r="I7600" s="25" t="s">
        <v>24031</v>
      </c>
      <c r="J7600" s="27" t="s">
        <v>24022</v>
      </c>
      <c r="K7600" s="25" t="s">
        <v>24032</v>
      </c>
      <c r="L7600" s="27" t="s">
        <v>42</v>
      </c>
      <c r="M7600" s="25" t="s">
        <v>43</v>
      </c>
      <c r="N7600" s="27" t="s">
        <v>43</v>
      </c>
      <c r="O7600" s="25" t="s">
        <v>43</v>
      </c>
      <c r="P7600" s="27" t="s">
        <v>43</v>
      </c>
      <c r="Q7600" s="25" t="s">
        <v>44</v>
      </c>
      <c r="R7600" s="28">
        <v>1.59</v>
      </c>
      <c r="S7600" s="29">
        <v>1.59</v>
      </c>
      <c r="T7600" s="29"/>
      <c r="U7600" s="29">
        <v>1.59</v>
      </c>
      <c r="V7600" s="1">
        <v>1.29</v>
      </c>
      <c r="W7600" s="1" t="s">
        <v>45</v>
      </c>
      <c r="X7600" s="1">
        <v>1.29</v>
      </c>
      <c r="Y7600" s="30">
        <f t="shared" si="948"/>
        <v>1.59</v>
      </c>
      <c r="Z7600" s="31">
        <f t="shared" si="949"/>
        <v>0</v>
      </c>
      <c r="AA7600" s="32">
        <f t="shared" si="950"/>
        <v>0</v>
      </c>
      <c r="AB7600" t="b">
        <f t="shared" si="951"/>
        <v>1</v>
      </c>
      <c r="AC7600" s="2" t="s">
        <v>53</v>
      </c>
      <c r="AD7600" s="2">
        <v>1.29</v>
      </c>
    </row>
    <row r="7601" spans="1:30" ht="16" hidden="1" x14ac:dyDescent="0.4">
      <c r="A7601" s="24" t="s">
        <v>23326</v>
      </c>
      <c r="B7601" s="25" t="s">
        <v>24019</v>
      </c>
      <c r="C7601" t="str">
        <f t="shared" si="944"/>
        <v>48</v>
      </c>
      <c r="D7601" t="str">
        <f>_xlfn.XLOOKUP(C7601,Folha2!A:A,Folha2!B:B)</f>
        <v>BEBIDAS</v>
      </c>
      <c r="E7601" s="26" t="str">
        <f t="shared" si="945"/>
        <v>075</v>
      </c>
      <c r="F7601" s="26" t="str">
        <f t="shared" si="946"/>
        <v>30</v>
      </c>
      <c r="G7601" s="26" t="str">
        <f t="shared" si="947"/>
        <v>07</v>
      </c>
      <c r="H7601" s="27" t="s">
        <v>24033</v>
      </c>
      <c r="I7601" s="25" t="s">
        <v>24034</v>
      </c>
      <c r="J7601" s="27" t="s">
        <v>24022</v>
      </c>
      <c r="K7601" s="25" t="s">
        <v>24035</v>
      </c>
      <c r="L7601" s="27" t="s">
        <v>42</v>
      </c>
      <c r="M7601" s="25" t="s">
        <v>43</v>
      </c>
      <c r="N7601" s="27" t="s">
        <v>43</v>
      </c>
      <c r="O7601" s="25" t="s">
        <v>43</v>
      </c>
      <c r="P7601" s="27" t="s">
        <v>43</v>
      </c>
      <c r="Q7601" s="25" t="s">
        <v>44</v>
      </c>
      <c r="R7601" s="28">
        <v>1.59</v>
      </c>
      <c r="S7601" s="29">
        <v>1.59</v>
      </c>
      <c r="T7601" s="29"/>
      <c r="U7601" s="29">
        <v>1.59</v>
      </c>
      <c r="V7601" s="1" t="s">
        <v>45</v>
      </c>
      <c r="W7601" s="1" t="s">
        <v>45</v>
      </c>
      <c r="X7601" s="1">
        <v>1.35</v>
      </c>
      <c r="Y7601" s="30">
        <f t="shared" si="948"/>
        <v>1.59</v>
      </c>
      <c r="Z7601" s="31">
        <f t="shared" si="949"/>
        <v>0</v>
      </c>
      <c r="AA7601" s="32">
        <f t="shared" si="950"/>
        <v>0</v>
      </c>
      <c r="AB7601" t="b">
        <f t="shared" si="951"/>
        <v>1</v>
      </c>
      <c r="AC7601" s="2" t="s">
        <v>70</v>
      </c>
      <c r="AD7601" s="2">
        <v>1.35</v>
      </c>
    </row>
    <row r="7602" spans="1:30" ht="16" hidden="1" x14ac:dyDescent="0.4">
      <c r="A7602" s="24" t="s">
        <v>23326</v>
      </c>
      <c r="B7602" s="25" t="s">
        <v>24019</v>
      </c>
      <c r="C7602" t="str">
        <f t="shared" si="944"/>
        <v>48</v>
      </c>
      <c r="D7602" t="str">
        <f>_xlfn.XLOOKUP(C7602,Folha2!A:A,Folha2!B:B)</f>
        <v>BEBIDAS</v>
      </c>
      <c r="E7602" s="26" t="str">
        <f t="shared" si="945"/>
        <v>075</v>
      </c>
      <c r="F7602" s="26" t="str">
        <f t="shared" si="946"/>
        <v>30</v>
      </c>
      <c r="G7602" s="26" t="str">
        <f t="shared" si="947"/>
        <v>07</v>
      </c>
      <c r="H7602" s="27" t="s">
        <v>24036</v>
      </c>
      <c r="I7602" s="25" t="s">
        <v>24037</v>
      </c>
      <c r="J7602" s="27" t="s">
        <v>24022</v>
      </c>
      <c r="K7602" s="25" t="s">
        <v>24038</v>
      </c>
      <c r="L7602" s="27" t="s">
        <v>42</v>
      </c>
      <c r="M7602" s="25" t="s">
        <v>43</v>
      </c>
      <c r="N7602" s="27" t="s">
        <v>43</v>
      </c>
      <c r="O7602" s="25" t="s">
        <v>43</v>
      </c>
      <c r="P7602" s="27" t="s">
        <v>43</v>
      </c>
      <c r="Q7602" s="25" t="s">
        <v>44</v>
      </c>
      <c r="R7602" s="28">
        <v>1.59</v>
      </c>
      <c r="S7602" s="29">
        <v>1.59</v>
      </c>
      <c r="T7602" s="29"/>
      <c r="U7602" s="29">
        <v>1.59</v>
      </c>
      <c r="V7602" s="1">
        <v>1.29</v>
      </c>
      <c r="W7602" s="1" t="s">
        <v>45</v>
      </c>
      <c r="X7602" s="1">
        <v>1.29</v>
      </c>
      <c r="Y7602" s="30">
        <f t="shared" si="948"/>
        <v>1.59</v>
      </c>
      <c r="Z7602" s="31">
        <f t="shared" si="949"/>
        <v>0</v>
      </c>
      <c r="AA7602" s="32">
        <f t="shared" si="950"/>
        <v>0</v>
      </c>
      <c r="AB7602" t="b">
        <f t="shared" si="951"/>
        <v>1</v>
      </c>
      <c r="AC7602" s="2" t="s">
        <v>53</v>
      </c>
      <c r="AD7602" s="2">
        <v>1.29</v>
      </c>
    </row>
    <row r="7603" spans="1:30" ht="16" hidden="1" x14ac:dyDescent="0.4">
      <c r="A7603" s="24" t="s">
        <v>23326</v>
      </c>
      <c r="B7603" s="25" t="s">
        <v>24019</v>
      </c>
      <c r="C7603" t="str">
        <f t="shared" si="944"/>
        <v>48</v>
      </c>
      <c r="D7603" t="str">
        <f>_xlfn.XLOOKUP(C7603,Folha2!A:A,Folha2!B:B)</f>
        <v>BEBIDAS</v>
      </c>
      <c r="E7603" s="26" t="str">
        <f t="shared" si="945"/>
        <v>075</v>
      </c>
      <c r="F7603" s="26" t="str">
        <f t="shared" si="946"/>
        <v>30</v>
      </c>
      <c r="G7603" s="26" t="str">
        <f t="shared" si="947"/>
        <v>07</v>
      </c>
      <c r="H7603" s="27" t="s">
        <v>24039</v>
      </c>
      <c r="I7603" s="25" t="s">
        <v>24040</v>
      </c>
      <c r="J7603" s="27" t="s">
        <v>24022</v>
      </c>
      <c r="K7603" s="25" t="s">
        <v>24041</v>
      </c>
      <c r="L7603" s="27" t="s">
        <v>42</v>
      </c>
      <c r="M7603" s="25" t="s">
        <v>52</v>
      </c>
      <c r="N7603" s="27" t="s">
        <v>52</v>
      </c>
      <c r="O7603" s="25" t="s">
        <v>52</v>
      </c>
      <c r="P7603" s="27" t="s">
        <v>52</v>
      </c>
      <c r="Q7603" s="25" t="s">
        <v>44</v>
      </c>
      <c r="R7603" s="28">
        <v>2.29</v>
      </c>
      <c r="S7603" s="29">
        <v>2.89</v>
      </c>
      <c r="T7603" s="29"/>
      <c r="U7603" s="29">
        <v>2.89</v>
      </c>
      <c r="V7603" s="1">
        <v>2.29</v>
      </c>
      <c r="W7603" s="1" t="s">
        <v>45</v>
      </c>
      <c r="X7603" s="1">
        <v>2.29</v>
      </c>
      <c r="Y7603" s="30">
        <f t="shared" si="948"/>
        <v>2.29</v>
      </c>
      <c r="Z7603" s="31">
        <f t="shared" si="949"/>
        <v>0</v>
      </c>
      <c r="AA7603" s="32">
        <f t="shared" si="950"/>
        <v>0</v>
      </c>
      <c r="AB7603" t="b">
        <f t="shared" si="951"/>
        <v>1</v>
      </c>
      <c r="AC7603" s="2" t="s">
        <v>3526</v>
      </c>
      <c r="AD7603" s="2">
        <v>2.29</v>
      </c>
    </row>
    <row r="7604" spans="1:30" ht="16" x14ac:dyDescent="0.4">
      <c r="A7604" s="24" t="s">
        <v>23326</v>
      </c>
      <c r="B7604" s="25" t="s">
        <v>24019</v>
      </c>
      <c r="C7604" t="str">
        <f t="shared" si="944"/>
        <v>48</v>
      </c>
      <c r="D7604" t="str">
        <f>_xlfn.XLOOKUP(C7604,Folha2!A:A,Folha2!B:B)</f>
        <v>BEBIDAS</v>
      </c>
      <c r="E7604" s="26" t="str">
        <f t="shared" si="945"/>
        <v>075</v>
      </c>
      <c r="F7604" s="26" t="str">
        <f t="shared" si="946"/>
        <v>30</v>
      </c>
      <c r="G7604" s="26" t="str">
        <f t="shared" si="947"/>
        <v>07</v>
      </c>
      <c r="H7604" s="27" t="s">
        <v>24042</v>
      </c>
      <c r="I7604" s="25" t="s">
        <v>24043</v>
      </c>
      <c r="J7604" s="27" t="s">
        <v>20917</v>
      </c>
      <c r="K7604" s="25" t="s">
        <v>24044</v>
      </c>
      <c r="L7604" s="27" t="s">
        <v>42</v>
      </c>
      <c r="M7604" s="25" t="s">
        <v>43</v>
      </c>
      <c r="N7604" s="27" t="s">
        <v>43</v>
      </c>
      <c r="O7604" s="25" t="s">
        <v>43</v>
      </c>
      <c r="P7604" s="27" t="s">
        <v>43</v>
      </c>
      <c r="Q7604" s="25" t="s">
        <v>44</v>
      </c>
      <c r="R7604" s="28">
        <v>0.84</v>
      </c>
      <c r="S7604" s="29">
        <v>0.89</v>
      </c>
      <c r="T7604" s="29"/>
      <c r="U7604" s="29">
        <v>0.89</v>
      </c>
      <c r="V7604" s="1" t="s">
        <v>45</v>
      </c>
      <c r="W7604" s="1" t="s">
        <v>45</v>
      </c>
      <c r="X7604" s="1" t="s">
        <v>45</v>
      </c>
      <c r="Y7604" s="30">
        <f t="shared" si="948"/>
        <v>0.89</v>
      </c>
      <c r="Z7604" s="31">
        <f t="shared" si="949"/>
        <v>-5.6179775280898903E-2</v>
      </c>
      <c r="AA7604" s="32">
        <f t="shared" si="950"/>
        <v>-5.0000000000000044E-2</v>
      </c>
      <c r="AB7604" t="b">
        <f t="shared" si="951"/>
        <v>0</v>
      </c>
      <c r="AC7604" s="2" t="s">
        <v>53</v>
      </c>
      <c r="AD7604" s="2">
        <v>0.69</v>
      </c>
    </row>
    <row r="7605" spans="1:30" ht="16" x14ac:dyDescent="0.4">
      <c r="A7605" s="24" t="s">
        <v>23326</v>
      </c>
      <c r="B7605" s="25" t="s">
        <v>24019</v>
      </c>
      <c r="C7605" t="str">
        <f t="shared" si="944"/>
        <v>48</v>
      </c>
      <c r="D7605" t="str">
        <f>_xlfn.XLOOKUP(C7605,Folha2!A:A,Folha2!B:B)</f>
        <v>BEBIDAS</v>
      </c>
      <c r="E7605" s="26" t="str">
        <f t="shared" si="945"/>
        <v>075</v>
      </c>
      <c r="F7605" s="26" t="str">
        <f t="shared" si="946"/>
        <v>30</v>
      </c>
      <c r="G7605" s="26" t="str">
        <f t="shared" si="947"/>
        <v>07</v>
      </c>
      <c r="H7605" s="27" t="s">
        <v>24045</v>
      </c>
      <c r="I7605" s="25" t="s">
        <v>24046</v>
      </c>
      <c r="J7605" s="27" t="s">
        <v>20917</v>
      </c>
      <c r="K7605" s="25" t="s">
        <v>24047</v>
      </c>
      <c r="L7605" s="27" t="s">
        <v>42</v>
      </c>
      <c r="M7605" s="25" t="s">
        <v>43</v>
      </c>
      <c r="N7605" s="27" t="s">
        <v>43</v>
      </c>
      <c r="O7605" s="25" t="s">
        <v>43</v>
      </c>
      <c r="P7605" s="27" t="s">
        <v>43</v>
      </c>
      <c r="Q7605" s="25" t="s">
        <v>44</v>
      </c>
      <c r="R7605" s="28">
        <v>0.84</v>
      </c>
      <c r="S7605" s="29">
        <v>0.89</v>
      </c>
      <c r="T7605" s="29"/>
      <c r="U7605" s="29">
        <v>0.89</v>
      </c>
      <c r="V7605" s="1" t="s">
        <v>45</v>
      </c>
      <c r="W7605" s="1" t="s">
        <v>45</v>
      </c>
      <c r="X7605" s="1" t="s">
        <v>45</v>
      </c>
      <c r="Y7605" s="30">
        <f t="shared" si="948"/>
        <v>0.89</v>
      </c>
      <c r="Z7605" s="31">
        <f t="shared" si="949"/>
        <v>-5.6179775280898903E-2</v>
      </c>
      <c r="AA7605" s="32">
        <f t="shared" si="950"/>
        <v>-5.0000000000000044E-2</v>
      </c>
      <c r="AB7605" t="b">
        <f t="shared" si="951"/>
        <v>0</v>
      </c>
      <c r="AC7605" s="2" t="s">
        <v>53</v>
      </c>
      <c r="AD7605" s="2">
        <v>0.69</v>
      </c>
    </row>
    <row r="7606" spans="1:30" ht="16" x14ac:dyDescent="0.4">
      <c r="A7606" s="24" t="s">
        <v>23326</v>
      </c>
      <c r="B7606" s="25" t="s">
        <v>24019</v>
      </c>
      <c r="C7606" t="str">
        <f t="shared" si="944"/>
        <v>48</v>
      </c>
      <c r="D7606" t="str">
        <f>_xlfn.XLOOKUP(C7606,Folha2!A:A,Folha2!B:B)</f>
        <v>BEBIDAS</v>
      </c>
      <c r="E7606" s="26" t="str">
        <f t="shared" si="945"/>
        <v>075</v>
      </c>
      <c r="F7606" s="26" t="str">
        <f t="shared" si="946"/>
        <v>30</v>
      </c>
      <c r="G7606" s="26" t="str">
        <f t="shared" si="947"/>
        <v>07</v>
      </c>
      <c r="H7606" s="27" t="s">
        <v>24048</v>
      </c>
      <c r="I7606" s="25" t="s">
        <v>24049</v>
      </c>
      <c r="J7606" s="27" t="s">
        <v>20917</v>
      </c>
      <c r="K7606" s="25" t="s">
        <v>24050</v>
      </c>
      <c r="L7606" s="27" t="s">
        <v>42</v>
      </c>
      <c r="M7606" s="25" t="s">
        <v>43</v>
      </c>
      <c r="N7606" s="27" t="s">
        <v>43</v>
      </c>
      <c r="O7606" s="25" t="s">
        <v>43</v>
      </c>
      <c r="P7606" s="27" t="s">
        <v>43</v>
      </c>
      <c r="Q7606" s="25" t="s">
        <v>44</v>
      </c>
      <c r="R7606" s="28">
        <v>0.84</v>
      </c>
      <c r="S7606" s="29">
        <v>0.89</v>
      </c>
      <c r="T7606" s="29"/>
      <c r="U7606" s="29">
        <v>0.89</v>
      </c>
      <c r="V7606" s="1" t="s">
        <v>45</v>
      </c>
      <c r="W7606" s="1" t="s">
        <v>45</v>
      </c>
      <c r="X7606" s="1" t="s">
        <v>45</v>
      </c>
      <c r="Y7606" s="30">
        <f t="shared" si="948"/>
        <v>0.89</v>
      </c>
      <c r="Z7606" s="31">
        <f t="shared" si="949"/>
        <v>-5.6179775280898903E-2</v>
      </c>
      <c r="AA7606" s="32">
        <f t="shared" si="950"/>
        <v>-5.0000000000000044E-2</v>
      </c>
      <c r="AB7606" t="b">
        <f t="shared" si="951"/>
        <v>0</v>
      </c>
      <c r="AC7606" s="2" t="s">
        <v>53</v>
      </c>
      <c r="AD7606" s="2">
        <v>0.69</v>
      </c>
    </row>
    <row r="7607" spans="1:30" ht="16" x14ac:dyDescent="0.4">
      <c r="A7607" s="24" t="s">
        <v>23326</v>
      </c>
      <c r="B7607" s="25" t="s">
        <v>24019</v>
      </c>
      <c r="C7607" t="str">
        <f t="shared" si="944"/>
        <v>48</v>
      </c>
      <c r="D7607" t="str">
        <f>_xlfn.XLOOKUP(C7607,Folha2!A:A,Folha2!B:B)</f>
        <v>BEBIDAS</v>
      </c>
      <c r="E7607" s="26" t="str">
        <f t="shared" si="945"/>
        <v>075</v>
      </c>
      <c r="F7607" s="26" t="str">
        <f t="shared" si="946"/>
        <v>30</v>
      </c>
      <c r="G7607" s="26" t="str">
        <f t="shared" si="947"/>
        <v>07</v>
      </c>
      <c r="H7607" s="27" t="s">
        <v>24051</v>
      </c>
      <c r="I7607" s="25" t="s">
        <v>24052</v>
      </c>
      <c r="J7607" s="27" t="s">
        <v>20917</v>
      </c>
      <c r="K7607" s="25" t="s">
        <v>24053</v>
      </c>
      <c r="L7607" s="27" t="s">
        <v>42</v>
      </c>
      <c r="M7607" s="25" t="s">
        <v>43</v>
      </c>
      <c r="N7607" s="27" t="s">
        <v>43</v>
      </c>
      <c r="O7607" s="25" t="s">
        <v>43</v>
      </c>
      <c r="P7607" s="27" t="s">
        <v>43</v>
      </c>
      <c r="Q7607" s="25" t="s">
        <v>44</v>
      </c>
      <c r="R7607" s="28">
        <v>0.84</v>
      </c>
      <c r="S7607" s="29">
        <v>0.89</v>
      </c>
      <c r="T7607" s="29"/>
      <c r="U7607" s="29">
        <v>0.89</v>
      </c>
      <c r="V7607" s="1" t="s">
        <v>45</v>
      </c>
      <c r="W7607" s="1" t="s">
        <v>45</v>
      </c>
      <c r="X7607" s="1" t="s">
        <v>45</v>
      </c>
      <c r="Y7607" s="30">
        <f t="shared" si="948"/>
        <v>0.89</v>
      </c>
      <c r="Z7607" s="31">
        <f t="shared" si="949"/>
        <v>-5.6179775280898903E-2</v>
      </c>
      <c r="AA7607" s="32">
        <f t="shared" si="950"/>
        <v>-5.0000000000000044E-2</v>
      </c>
      <c r="AB7607" t="b">
        <f t="shared" si="951"/>
        <v>0</v>
      </c>
      <c r="AC7607" s="2" t="s">
        <v>53</v>
      </c>
      <c r="AD7607" s="2">
        <v>0.69</v>
      </c>
    </row>
    <row r="7608" spans="1:30" ht="16" x14ac:dyDescent="0.4">
      <c r="A7608" s="24" t="s">
        <v>23326</v>
      </c>
      <c r="B7608" s="25" t="s">
        <v>24019</v>
      </c>
      <c r="C7608" t="str">
        <f t="shared" si="944"/>
        <v>48</v>
      </c>
      <c r="D7608" t="str">
        <f>_xlfn.XLOOKUP(C7608,Folha2!A:A,Folha2!B:B)</f>
        <v>BEBIDAS</v>
      </c>
      <c r="E7608" s="26" t="str">
        <f t="shared" si="945"/>
        <v>075</v>
      </c>
      <c r="F7608" s="26" t="str">
        <f t="shared" si="946"/>
        <v>30</v>
      </c>
      <c r="G7608" s="26" t="str">
        <f t="shared" si="947"/>
        <v>07</v>
      </c>
      <c r="H7608" s="27" t="s">
        <v>24054</v>
      </c>
      <c r="I7608" s="25" t="s">
        <v>24055</v>
      </c>
      <c r="J7608" s="27" t="s">
        <v>20917</v>
      </c>
      <c r="K7608" s="25" t="s">
        <v>24056</v>
      </c>
      <c r="L7608" s="27" t="s">
        <v>42</v>
      </c>
      <c r="M7608" s="25" t="s">
        <v>43</v>
      </c>
      <c r="N7608" s="27" t="s">
        <v>43</v>
      </c>
      <c r="O7608" s="25" t="s">
        <v>43</v>
      </c>
      <c r="P7608" s="27" t="s">
        <v>43</v>
      </c>
      <c r="Q7608" s="25" t="s">
        <v>44</v>
      </c>
      <c r="R7608" s="28">
        <v>0.84</v>
      </c>
      <c r="S7608" s="29">
        <v>0.89</v>
      </c>
      <c r="T7608" s="29"/>
      <c r="U7608" s="29">
        <v>0.89</v>
      </c>
      <c r="V7608" s="1" t="s">
        <v>45</v>
      </c>
      <c r="W7608" s="1" t="s">
        <v>45</v>
      </c>
      <c r="X7608" s="1" t="s">
        <v>45</v>
      </c>
      <c r="Y7608" s="30">
        <f t="shared" si="948"/>
        <v>0.89</v>
      </c>
      <c r="Z7608" s="31">
        <f t="shared" si="949"/>
        <v>-5.6179775280898903E-2</v>
      </c>
      <c r="AA7608" s="32">
        <f t="shared" si="950"/>
        <v>-5.0000000000000044E-2</v>
      </c>
      <c r="AB7608" t="b">
        <f t="shared" si="951"/>
        <v>0</v>
      </c>
      <c r="AC7608" s="2" t="s">
        <v>53</v>
      </c>
      <c r="AD7608" s="2">
        <v>0.69</v>
      </c>
    </row>
    <row r="7609" spans="1:30" ht="16" x14ac:dyDescent="0.4">
      <c r="A7609" s="24" t="s">
        <v>23326</v>
      </c>
      <c r="B7609" s="25" t="s">
        <v>24019</v>
      </c>
      <c r="C7609" t="str">
        <f t="shared" si="944"/>
        <v>48</v>
      </c>
      <c r="D7609" t="str">
        <f>_xlfn.XLOOKUP(C7609,Folha2!A:A,Folha2!B:B)</f>
        <v>BEBIDAS</v>
      </c>
      <c r="E7609" s="26" t="str">
        <f t="shared" si="945"/>
        <v>075</v>
      </c>
      <c r="F7609" s="26" t="str">
        <f t="shared" si="946"/>
        <v>30</v>
      </c>
      <c r="G7609" s="26" t="str">
        <f t="shared" si="947"/>
        <v>07</v>
      </c>
      <c r="H7609" s="27" t="s">
        <v>24057</v>
      </c>
      <c r="I7609" s="25" t="s">
        <v>24058</v>
      </c>
      <c r="J7609" s="27" t="s">
        <v>20917</v>
      </c>
      <c r="K7609" s="25" t="s">
        <v>24059</v>
      </c>
      <c r="L7609" s="27" t="s">
        <v>42</v>
      </c>
      <c r="M7609" s="25" t="s">
        <v>43</v>
      </c>
      <c r="N7609" s="27" t="s">
        <v>43</v>
      </c>
      <c r="O7609" s="25" t="s">
        <v>43</v>
      </c>
      <c r="P7609" s="27" t="s">
        <v>43</v>
      </c>
      <c r="Q7609" s="25" t="s">
        <v>44</v>
      </c>
      <c r="R7609" s="28">
        <v>0.84</v>
      </c>
      <c r="S7609" s="29">
        <v>0.89</v>
      </c>
      <c r="T7609" s="29"/>
      <c r="U7609" s="29">
        <v>0.89</v>
      </c>
      <c r="V7609" s="1" t="s">
        <v>45</v>
      </c>
      <c r="W7609" s="1" t="s">
        <v>45</v>
      </c>
      <c r="X7609" s="1" t="s">
        <v>45</v>
      </c>
      <c r="Y7609" s="30">
        <f t="shared" si="948"/>
        <v>0.89</v>
      </c>
      <c r="Z7609" s="31">
        <f t="shared" si="949"/>
        <v>-5.6179775280898903E-2</v>
      </c>
      <c r="AA7609" s="32">
        <f t="shared" si="950"/>
        <v>-5.0000000000000044E-2</v>
      </c>
      <c r="AB7609" t="b">
        <f t="shared" si="951"/>
        <v>0</v>
      </c>
      <c r="AC7609" s="2" t="s">
        <v>53</v>
      </c>
      <c r="AD7609" s="2">
        <v>0.69</v>
      </c>
    </row>
    <row r="7610" spans="1:30" ht="16" x14ac:dyDescent="0.4">
      <c r="A7610" s="24" t="s">
        <v>23326</v>
      </c>
      <c r="B7610" s="25" t="s">
        <v>24019</v>
      </c>
      <c r="C7610" t="str">
        <f t="shared" si="944"/>
        <v>48</v>
      </c>
      <c r="D7610" t="str">
        <f>_xlfn.XLOOKUP(C7610,Folha2!A:A,Folha2!B:B)</f>
        <v>BEBIDAS</v>
      </c>
      <c r="E7610" s="26" t="str">
        <f t="shared" si="945"/>
        <v>075</v>
      </c>
      <c r="F7610" s="26" t="str">
        <f t="shared" si="946"/>
        <v>30</v>
      </c>
      <c r="G7610" s="26" t="str">
        <f t="shared" si="947"/>
        <v>07</v>
      </c>
      <c r="H7610" s="27" t="s">
        <v>24060</v>
      </c>
      <c r="I7610" s="25" t="s">
        <v>24061</v>
      </c>
      <c r="J7610" s="27" t="s">
        <v>20917</v>
      </c>
      <c r="K7610" s="25" t="s">
        <v>24062</v>
      </c>
      <c r="L7610" s="27" t="s">
        <v>42</v>
      </c>
      <c r="M7610" s="25" t="s">
        <v>43</v>
      </c>
      <c r="N7610" s="27" t="s">
        <v>43</v>
      </c>
      <c r="O7610" s="25" t="s">
        <v>43</v>
      </c>
      <c r="P7610" s="27" t="s">
        <v>43</v>
      </c>
      <c r="Q7610" s="25" t="s">
        <v>44</v>
      </c>
      <c r="R7610" s="28">
        <v>0.84</v>
      </c>
      <c r="S7610" s="29">
        <v>0.89</v>
      </c>
      <c r="T7610" s="29"/>
      <c r="U7610" s="29">
        <v>0.89</v>
      </c>
      <c r="V7610" s="1" t="s">
        <v>45</v>
      </c>
      <c r="W7610" s="1" t="s">
        <v>45</v>
      </c>
      <c r="X7610" s="1" t="s">
        <v>45</v>
      </c>
      <c r="Y7610" s="30">
        <f t="shared" si="948"/>
        <v>0.89</v>
      </c>
      <c r="Z7610" s="31">
        <f t="shared" si="949"/>
        <v>-5.6179775280898903E-2</v>
      </c>
      <c r="AA7610" s="32">
        <f t="shared" si="950"/>
        <v>-5.0000000000000044E-2</v>
      </c>
      <c r="AB7610" t="b">
        <f t="shared" si="951"/>
        <v>0</v>
      </c>
      <c r="AC7610" s="2" t="s">
        <v>53</v>
      </c>
      <c r="AD7610" s="2">
        <v>0.69</v>
      </c>
    </row>
    <row r="7611" spans="1:30" ht="16" hidden="1" x14ac:dyDescent="0.4">
      <c r="A7611" s="24" t="s">
        <v>23326</v>
      </c>
      <c r="B7611" s="25" t="s">
        <v>24019</v>
      </c>
      <c r="C7611" t="str">
        <f t="shared" si="944"/>
        <v>48</v>
      </c>
      <c r="D7611" t="str">
        <f>_xlfn.XLOOKUP(C7611,Folha2!A:A,Folha2!B:B)</f>
        <v>BEBIDAS</v>
      </c>
      <c r="E7611" s="26" t="str">
        <f t="shared" si="945"/>
        <v>075</v>
      </c>
      <c r="F7611" s="26" t="str">
        <f t="shared" si="946"/>
        <v>30</v>
      </c>
      <c r="G7611" s="26" t="str">
        <f t="shared" si="947"/>
        <v>07</v>
      </c>
      <c r="H7611" s="27" t="s">
        <v>24063</v>
      </c>
      <c r="I7611" s="25" t="s">
        <v>24064</v>
      </c>
      <c r="J7611" s="27" t="s">
        <v>20917</v>
      </c>
      <c r="K7611" s="25" t="s">
        <v>24065</v>
      </c>
      <c r="L7611" s="27" t="s">
        <v>42</v>
      </c>
      <c r="M7611" s="25" t="s">
        <v>52</v>
      </c>
      <c r="N7611" s="27" t="s">
        <v>43</v>
      </c>
      <c r="O7611" s="25" t="s">
        <v>52</v>
      </c>
      <c r="P7611" s="27" t="s">
        <v>52</v>
      </c>
      <c r="Q7611" s="25" t="s">
        <v>44</v>
      </c>
      <c r="R7611" s="28">
        <v>1.0900000000000001</v>
      </c>
      <c r="S7611" s="29">
        <v>1.0900000000000001</v>
      </c>
      <c r="T7611" s="29">
        <v>1.0900000000000001</v>
      </c>
      <c r="U7611" s="29">
        <v>1.0900000000000001</v>
      </c>
      <c r="V7611" s="1" t="s">
        <v>45</v>
      </c>
      <c r="W7611" s="1" t="s">
        <v>45</v>
      </c>
      <c r="X7611" s="1" t="s">
        <v>45</v>
      </c>
      <c r="Y7611" s="30">
        <f t="shared" si="948"/>
        <v>1.0900000000000001</v>
      </c>
      <c r="Z7611" s="31">
        <f t="shared" si="949"/>
        <v>0</v>
      </c>
      <c r="AA7611" s="32">
        <f t="shared" si="950"/>
        <v>0</v>
      </c>
      <c r="AB7611" t="b">
        <f t="shared" si="951"/>
        <v>1</v>
      </c>
      <c r="AC7611" s="2" t="s">
        <v>45</v>
      </c>
      <c r="AD7611" s="2" t="s">
        <v>45</v>
      </c>
    </row>
    <row r="7612" spans="1:30" ht="16" hidden="1" x14ac:dyDescent="0.4">
      <c r="A7612" s="24" t="s">
        <v>23326</v>
      </c>
      <c r="B7612" s="25" t="s">
        <v>24019</v>
      </c>
      <c r="C7612" t="str">
        <f t="shared" si="944"/>
        <v>48</v>
      </c>
      <c r="D7612" t="str">
        <f>_xlfn.XLOOKUP(C7612,Folha2!A:A,Folha2!B:B)</f>
        <v>BEBIDAS</v>
      </c>
      <c r="E7612" s="26" t="str">
        <f t="shared" si="945"/>
        <v>075</v>
      </c>
      <c r="F7612" s="26" t="str">
        <f t="shared" si="946"/>
        <v>30</v>
      </c>
      <c r="G7612" s="26" t="str">
        <f t="shared" si="947"/>
        <v>07</v>
      </c>
      <c r="H7612" s="27" t="s">
        <v>24066</v>
      </c>
      <c r="I7612" s="25" t="s">
        <v>24067</v>
      </c>
      <c r="J7612" s="27" t="s">
        <v>20917</v>
      </c>
      <c r="K7612" s="25" t="s">
        <v>24068</v>
      </c>
      <c r="L7612" s="27" t="s">
        <v>42</v>
      </c>
      <c r="M7612" s="25" t="s">
        <v>52</v>
      </c>
      <c r="N7612" s="27" t="s">
        <v>43</v>
      </c>
      <c r="O7612" s="25" t="s">
        <v>52</v>
      </c>
      <c r="P7612" s="27" t="s">
        <v>52</v>
      </c>
      <c r="Q7612" s="25" t="s">
        <v>44</v>
      </c>
      <c r="R7612" s="28">
        <v>1.0900000000000001</v>
      </c>
      <c r="S7612" s="29">
        <v>1.29</v>
      </c>
      <c r="T7612" s="29">
        <v>1.0900000000000001</v>
      </c>
      <c r="U7612" s="29">
        <v>1.29</v>
      </c>
      <c r="V7612" s="1" t="s">
        <v>45</v>
      </c>
      <c r="W7612" s="1" t="s">
        <v>45</v>
      </c>
      <c r="X7612" s="1" t="s">
        <v>45</v>
      </c>
      <c r="Y7612" s="30">
        <f t="shared" si="948"/>
        <v>1.0900000000000001</v>
      </c>
      <c r="Z7612" s="31">
        <f t="shared" si="949"/>
        <v>0</v>
      </c>
      <c r="AA7612" s="32">
        <f t="shared" si="950"/>
        <v>0</v>
      </c>
      <c r="AB7612" t="b">
        <f t="shared" si="951"/>
        <v>1</v>
      </c>
      <c r="AC7612" s="2" t="s">
        <v>45</v>
      </c>
      <c r="AD7612" s="2" t="s">
        <v>45</v>
      </c>
    </row>
    <row r="7613" spans="1:30" ht="16" hidden="1" x14ac:dyDescent="0.4">
      <c r="A7613" s="24" t="s">
        <v>23326</v>
      </c>
      <c r="B7613" s="25" t="s">
        <v>24019</v>
      </c>
      <c r="C7613" t="str">
        <f t="shared" si="944"/>
        <v>48</v>
      </c>
      <c r="D7613" t="str">
        <f>_xlfn.XLOOKUP(C7613,Folha2!A:A,Folha2!B:B)</f>
        <v>BEBIDAS</v>
      </c>
      <c r="E7613" s="26" t="str">
        <f t="shared" si="945"/>
        <v>075</v>
      </c>
      <c r="F7613" s="26" t="str">
        <f t="shared" si="946"/>
        <v>30</v>
      </c>
      <c r="G7613" s="26" t="str">
        <f t="shared" si="947"/>
        <v>07</v>
      </c>
      <c r="H7613" s="27" t="s">
        <v>24069</v>
      </c>
      <c r="I7613" s="25" t="s">
        <v>24070</v>
      </c>
      <c r="J7613" s="27" t="s">
        <v>20917</v>
      </c>
      <c r="K7613" s="25" t="s">
        <v>24071</v>
      </c>
      <c r="L7613" s="27" t="s">
        <v>42</v>
      </c>
      <c r="M7613" s="25" t="s">
        <v>52</v>
      </c>
      <c r="N7613" s="27" t="s">
        <v>43</v>
      </c>
      <c r="O7613" s="25" t="s">
        <v>52</v>
      </c>
      <c r="P7613" s="27" t="s">
        <v>52</v>
      </c>
      <c r="Q7613" s="25" t="s">
        <v>44</v>
      </c>
      <c r="R7613" s="28">
        <v>1.0900000000000001</v>
      </c>
      <c r="S7613" s="29">
        <v>1.0900000000000001</v>
      </c>
      <c r="T7613" s="29">
        <v>1.0900000000000001</v>
      </c>
      <c r="U7613" s="29">
        <v>1.0900000000000001</v>
      </c>
      <c r="V7613" s="1" t="s">
        <v>45</v>
      </c>
      <c r="W7613" s="1" t="s">
        <v>45</v>
      </c>
      <c r="X7613" s="1" t="s">
        <v>45</v>
      </c>
      <c r="Y7613" s="30">
        <f t="shared" si="948"/>
        <v>1.0900000000000001</v>
      </c>
      <c r="Z7613" s="31">
        <f t="shared" si="949"/>
        <v>0</v>
      </c>
      <c r="AA7613" s="32">
        <f t="shared" si="950"/>
        <v>0</v>
      </c>
      <c r="AB7613" t="b">
        <f t="shared" si="951"/>
        <v>1</v>
      </c>
      <c r="AC7613" s="2" t="s">
        <v>45</v>
      </c>
      <c r="AD7613" s="2" t="s">
        <v>45</v>
      </c>
    </row>
    <row r="7614" spans="1:30" ht="16" hidden="1" x14ac:dyDescent="0.4">
      <c r="A7614" s="24" t="s">
        <v>23326</v>
      </c>
      <c r="B7614" s="25" t="s">
        <v>24019</v>
      </c>
      <c r="C7614" t="str">
        <f t="shared" si="944"/>
        <v>48</v>
      </c>
      <c r="D7614" t="str">
        <f>_xlfn.XLOOKUP(C7614,Folha2!A:A,Folha2!B:B)</f>
        <v>BEBIDAS</v>
      </c>
      <c r="E7614" s="26" t="str">
        <f t="shared" si="945"/>
        <v>075</v>
      </c>
      <c r="F7614" s="26" t="str">
        <f t="shared" si="946"/>
        <v>30</v>
      </c>
      <c r="G7614" s="26" t="str">
        <f t="shared" si="947"/>
        <v>07</v>
      </c>
      <c r="H7614" s="27" t="s">
        <v>24072</v>
      </c>
      <c r="I7614" s="25" t="s">
        <v>24073</v>
      </c>
      <c r="J7614" s="27" t="s">
        <v>20917</v>
      </c>
      <c r="K7614" s="25" t="s">
        <v>24074</v>
      </c>
      <c r="L7614" s="27" t="s">
        <v>42</v>
      </c>
      <c r="M7614" s="25" t="s">
        <v>52</v>
      </c>
      <c r="N7614" s="27" t="s">
        <v>43</v>
      </c>
      <c r="O7614" s="25" t="s">
        <v>43</v>
      </c>
      <c r="P7614" s="27" t="s">
        <v>52</v>
      </c>
      <c r="Q7614" s="25" t="s">
        <v>44</v>
      </c>
      <c r="R7614" s="28">
        <v>1.29</v>
      </c>
      <c r="S7614" s="29">
        <v>1.29</v>
      </c>
      <c r="T7614" s="29">
        <v>1.29</v>
      </c>
      <c r="U7614" s="29">
        <v>1.29</v>
      </c>
      <c r="V7614" s="1" t="s">
        <v>45</v>
      </c>
      <c r="W7614" s="1" t="s">
        <v>45</v>
      </c>
      <c r="X7614" s="1">
        <v>1.0900000000000001</v>
      </c>
      <c r="Y7614" s="30">
        <f t="shared" si="948"/>
        <v>1.29</v>
      </c>
      <c r="Z7614" s="31">
        <f t="shared" si="949"/>
        <v>0</v>
      </c>
      <c r="AA7614" s="32">
        <f t="shared" si="950"/>
        <v>0</v>
      </c>
      <c r="AB7614" t="b">
        <f t="shared" si="951"/>
        <v>1</v>
      </c>
      <c r="AC7614" s="2" t="s">
        <v>3526</v>
      </c>
      <c r="AD7614" s="2">
        <v>1.19</v>
      </c>
    </row>
    <row r="7615" spans="1:30" ht="16" hidden="1" x14ac:dyDescent="0.4">
      <c r="A7615" s="24" t="s">
        <v>23326</v>
      </c>
      <c r="B7615" s="25" t="s">
        <v>24019</v>
      </c>
      <c r="C7615" t="str">
        <f t="shared" si="944"/>
        <v>48</v>
      </c>
      <c r="D7615" t="str">
        <f>_xlfn.XLOOKUP(C7615,Folha2!A:A,Folha2!B:B)</f>
        <v>BEBIDAS</v>
      </c>
      <c r="E7615" s="26" t="str">
        <f t="shared" si="945"/>
        <v>075</v>
      </c>
      <c r="F7615" s="26" t="str">
        <f t="shared" si="946"/>
        <v>30</v>
      </c>
      <c r="G7615" s="26" t="str">
        <f t="shared" si="947"/>
        <v>07</v>
      </c>
      <c r="H7615" s="27" t="s">
        <v>24075</v>
      </c>
      <c r="I7615" s="25" t="s">
        <v>24076</v>
      </c>
      <c r="J7615" s="27" t="s">
        <v>20917</v>
      </c>
      <c r="K7615" s="25" t="s">
        <v>24077</v>
      </c>
      <c r="L7615" s="27" t="s">
        <v>42</v>
      </c>
      <c r="M7615" s="25" t="s">
        <v>52</v>
      </c>
      <c r="N7615" s="27" t="s">
        <v>43</v>
      </c>
      <c r="O7615" s="25" t="s">
        <v>43</v>
      </c>
      <c r="P7615" s="27" t="s">
        <v>52</v>
      </c>
      <c r="Q7615" s="25" t="s">
        <v>44</v>
      </c>
      <c r="R7615" s="28">
        <v>1.29</v>
      </c>
      <c r="S7615" s="29">
        <v>1.29</v>
      </c>
      <c r="T7615" s="29">
        <v>1.29</v>
      </c>
      <c r="U7615" s="29">
        <v>1.29</v>
      </c>
      <c r="V7615" s="1" t="s">
        <v>45</v>
      </c>
      <c r="W7615" s="1" t="s">
        <v>45</v>
      </c>
      <c r="X7615" s="1">
        <v>1.0900000000000001</v>
      </c>
      <c r="Y7615" s="30">
        <f t="shared" si="948"/>
        <v>1.29</v>
      </c>
      <c r="Z7615" s="31">
        <f t="shared" si="949"/>
        <v>0</v>
      </c>
      <c r="AA7615" s="32">
        <f t="shared" si="950"/>
        <v>0</v>
      </c>
      <c r="AB7615" t="b">
        <f t="shared" si="951"/>
        <v>1</v>
      </c>
      <c r="AC7615" s="2" t="s">
        <v>3526</v>
      </c>
      <c r="AD7615" s="2">
        <v>1.19</v>
      </c>
    </row>
    <row r="7616" spans="1:30" ht="16" hidden="1" x14ac:dyDescent="0.4">
      <c r="A7616" s="24" t="s">
        <v>23326</v>
      </c>
      <c r="B7616" s="25" t="s">
        <v>24019</v>
      </c>
      <c r="C7616" t="str">
        <f t="shared" si="944"/>
        <v>48</v>
      </c>
      <c r="D7616" t="str">
        <f>_xlfn.XLOOKUP(C7616,Folha2!A:A,Folha2!B:B)</f>
        <v>BEBIDAS</v>
      </c>
      <c r="E7616" s="26" t="str">
        <f t="shared" si="945"/>
        <v>075</v>
      </c>
      <c r="F7616" s="26" t="str">
        <f t="shared" si="946"/>
        <v>30</v>
      </c>
      <c r="G7616" s="26" t="str">
        <f t="shared" si="947"/>
        <v>07</v>
      </c>
      <c r="H7616" s="27" t="s">
        <v>24078</v>
      </c>
      <c r="I7616" s="25" t="s">
        <v>24079</v>
      </c>
      <c r="J7616" s="27" t="s">
        <v>20917</v>
      </c>
      <c r="K7616" s="25" t="s">
        <v>24080</v>
      </c>
      <c r="L7616" s="27" t="s">
        <v>42</v>
      </c>
      <c r="M7616" s="25" t="s">
        <v>52</v>
      </c>
      <c r="N7616" s="27" t="s">
        <v>43</v>
      </c>
      <c r="O7616" s="25" t="s">
        <v>43</v>
      </c>
      <c r="P7616" s="27" t="s">
        <v>52</v>
      </c>
      <c r="Q7616" s="25" t="s">
        <v>44</v>
      </c>
      <c r="R7616" s="28">
        <v>1.29</v>
      </c>
      <c r="S7616" s="29">
        <v>1.29</v>
      </c>
      <c r="T7616" s="29">
        <v>1.29</v>
      </c>
      <c r="U7616" s="29">
        <v>1.29</v>
      </c>
      <c r="V7616" s="1" t="s">
        <v>45</v>
      </c>
      <c r="W7616" s="1" t="s">
        <v>45</v>
      </c>
      <c r="X7616" s="1">
        <v>1.0900000000000001</v>
      </c>
      <c r="Y7616" s="30">
        <f t="shared" si="948"/>
        <v>1.29</v>
      </c>
      <c r="Z7616" s="31">
        <f t="shared" si="949"/>
        <v>0</v>
      </c>
      <c r="AA7616" s="32">
        <f t="shared" si="950"/>
        <v>0</v>
      </c>
      <c r="AB7616" t="b">
        <f t="shared" si="951"/>
        <v>1</v>
      </c>
      <c r="AC7616" s="2" t="s">
        <v>3526</v>
      </c>
      <c r="AD7616" s="2">
        <v>1.19</v>
      </c>
    </row>
    <row r="7617" spans="1:30" ht="16" hidden="1" x14ac:dyDescent="0.4">
      <c r="A7617" s="24" t="s">
        <v>23326</v>
      </c>
      <c r="B7617" s="25" t="s">
        <v>24019</v>
      </c>
      <c r="C7617" t="str">
        <f t="shared" si="944"/>
        <v>48</v>
      </c>
      <c r="D7617" t="str">
        <f>_xlfn.XLOOKUP(C7617,Folha2!A:A,Folha2!B:B)</f>
        <v>BEBIDAS</v>
      </c>
      <c r="E7617" s="26" t="str">
        <f t="shared" si="945"/>
        <v>075</v>
      </c>
      <c r="F7617" s="26" t="str">
        <f t="shared" si="946"/>
        <v>30</v>
      </c>
      <c r="G7617" s="26" t="str">
        <f t="shared" si="947"/>
        <v>07</v>
      </c>
      <c r="H7617" s="27" t="s">
        <v>24081</v>
      </c>
      <c r="I7617" s="25" t="s">
        <v>24082</v>
      </c>
      <c r="J7617" s="27" t="s">
        <v>20917</v>
      </c>
      <c r="K7617" s="25" t="s">
        <v>24083</v>
      </c>
      <c r="L7617" s="27" t="s">
        <v>42</v>
      </c>
      <c r="M7617" s="25" t="s">
        <v>52</v>
      </c>
      <c r="N7617" s="27" t="s">
        <v>43</v>
      </c>
      <c r="O7617" s="25" t="s">
        <v>43</v>
      </c>
      <c r="P7617" s="27" t="s">
        <v>52</v>
      </c>
      <c r="Q7617" s="25" t="s">
        <v>44</v>
      </c>
      <c r="R7617" s="28">
        <v>1.29</v>
      </c>
      <c r="S7617" s="29">
        <v>1.29</v>
      </c>
      <c r="T7617" s="29"/>
      <c r="U7617" s="29">
        <v>1.29</v>
      </c>
      <c r="V7617" s="1" t="s">
        <v>45</v>
      </c>
      <c r="W7617" s="1" t="s">
        <v>45</v>
      </c>
      <c r="X7617" s="1">
        <v>1.0900000000000001</v>
      </c>
      <c r="Y7617" s="30">
        <f t="shared" si="948"/>
        <v>1.29</v>
      </c>
      <c r="Z7617" s="31">
        <f t="shared" si="949"/>
        <v>0</v>
      </c>
      <c r="AA7617" s="32">
        <f t="shared" si="950"/>
        <v>0</v>
      </c>
      <c r="AB7617" t="b">
        <f t="shared" si="951"/>
        <v>1</v>
      </c>
      <c r="AC7617" s="2" t="s">
        <v>3526</v>
      </c>
      <c r="AD7617" s="2">
        <v>1.19</v>
      </c>
    </row>
    <row r="7618" spans="1:30" ht="16" hidden="1" x14ac:dyDescent="0.4">
      <c r="A7618" s="24" t="s">
        <v>23326</v>
      </c>
      <c r="B7618" s="25" t="s">
        <v>24019</v>
      </c>
      <c r="C7618" t="str">
        <f t="shared" si="944"/>
        <v>48</v>
      </c>
      <c r="D7618" t="str">
        <f>_xlfn.XLOOKUP(C7618,Folha2!A:A,Folha2!B:B)</f>
        <v>BEBIDAS</v>
      </c>
      <c r="E7618" s="26" t="str">
        <f t="shared" si="945"/>
        <v>075</v>
      </c>
      <c r="F7618" s="26" t="str">
        <f t="shared" si="946"/>
        <v>30</v>
      </c>
      <c r="G7618" s="26" t="str">
        <f t="shared" si="947"/>
        <v>07</v>
      </c>
      <c r="H7618" s="27" t="s">
        <v>24084</v>
      </c>
      <c r="I7618" s="25" t="s">
        <v>24085</v>
      </c>
      <c r="J7618" s="27" t="s">
        <v>20917</v>
      </c>
      <c r="K7618" s="25" t="s">
        <v>24086</v>
      </c>
      <c r="L7618" s="27" t="s">
        <v>42</v>
      </c>
      <c r="M7618" s="25" t="s">
        <v>52</v>
      </c>
      <c r="N7618" s="27" t="s">
        <v>43</v>
      </c>
      <c r="O7618" s="25" t="s">
        <v>52</v>
      </c>
      <c r="P7618" s="27" t="s">
        <v>52</v>
      </c>
      <c r="Q7618" s="25" t="s">
        <v>44</v>
      </c>
      <c r="R7618" s="28">
        <v>1.29</v>
      </c>
      <c r="S7618" s="29">
        <v>1.29</v>
      </c>
      <c r="T7618" s="29"/>
      <c r="U7618" s="29">
        <v>1.29</v>
      </c>
      <c r="V7618" s="1" t="s">
        <v>45</v>
      </c>
      <c r="W7618" s="1" t="s">
        <v>45</v>
      </c>
      <c r="X7618" s="1" t="s">
        <v>45</v>
      </c>
      <c r="Y7618" s="30">
        <f t="shared" si="948"/>
        <v>1.29</v>
      </c>
      <c r="Z7618" s="31">
        <f t="shared" si="949"/>
        <v>0</v>
      </c>
      <c r="AA7618" s="32">
        <f t="shared" si="950"/>
        <v>0</v>
      </c>
      <c r="AB7618" t="b">
        <f t="shared" si="951"/>
        <v>1</v>
      </c>
      <c r="AC7618" s="2" t="s">
        <v>45</v>
      </c>
      <c r="AD7618" s="2" t="s">
        <v>45</v>
      </c>
    </row>
    <row r="7619" spans="1:30" ht="16" hidden="1" x14ac:dyDescent="0.4">
      <c r="A7619" s="24" t="s">
        <v>23326</v>
      </c>
      <c r="B7619" s="25" t="s">
        <v>24019</v>
      </c>
      <c r="C7619" t="str">
        <f t="shared" si="944"/>
        <v>48</v>
      </c>
      <c r="D7619" t="str">
        <f>_xlfn.XLOOKUP(C7619,Folha2!A:A,Folha2!B:B)</f>
        <v>BEBIDAS</v>
      </c>
      <c r="E7619" s="26" t="str">
        <f t="shared" si="945"/>
        <v>075</v>
      </c>
      <c r="F7619" s="26" t="str">
        <f t="shared" si="946"/>
        <v>30</v>
      </c>
      <c r="G7619" s="26" t="str">
        <f t="shared" si="947"/>
        <v>07</v>
      </c>
      <c r="H7619" s="27" t="s">
        <v>24087</v>
      </c>
      <c r="I7619" s="25" t="s">
        <v>24088</v>
      </c>
      <c r="J7619" s="27" t="s">
        <v>20917</v>
      </c>
      <c r="K7619" s="25" t="s">
        <v>24089</v>
      </c>
      <c r="L7619" s="27" t="s">
        <v>42</v>
      </c>
      <c r="M7619" s="25" t="s">
        <v>52</v>
      </c>
      <c r="N7619" s="27" t="s">
        <v>43</v>
      </c>
      <c r="O7619" s="25" t="s">
        <v>43</v>
      </c>
      <c r="P7619" s="27" t="s">
        <v>52</v>
      </c>
      <c r="Q7619" s="25" t="s">
        <v>44</v>
      </c>
      <c r="R7619" s="28">
        <v>1.59</v>
      </c>
      <c r="S7619" s="29">
        <v>1.59</v>
      </c>
      <c r="T7619" s="29">
        <v>1.59</v>
      </c>
      <c r="U7619" s="29">
        <v>1.59</v>
      </c>
      <c r="V7619" s="1" t="s">
        <v>45</v>
      </c>
      <c r="W7619" s="1">
        <v>1.35</v>
      </c>
      <c r="X7619" s="1" t="s">
        <v>45</v>
      </c>
      <c r="Y7619" s="30">
        <f t="shared" si="948"/>
        <v>1.59</v>
      </c>
      <c r="Z7619" s="31">
        <f t="shared" si="949"/>
        <v>0</v>
      </c>
      <c r="AA7619" s="32">
        <f t="shared" si="950"/>
        <v>0</v>
      </c>
      <c r="AB7619" t="b">
        <f t="shared" si="951"/>
        <v>1</v>
      </c>
      <c r="AC7619" s="2" t="s">
        <v>144</v>
      </c>
      <c r="AD7619" s="2">
        <v>1.25</v>
      </c>
    </row>
    <row r="7620" spans="1:30" ht="16" hidden="1" x14ac:dyDescent="0.4">
      <c r="A7620" s="24" t="s">
        <v>23326</v>
      </c>
      <c r="B7620" s="25" t="s">
        <v>24019</v>
      </c>
      <c r="C7620" t="str">
        <f t="shared" ref="C7620:C7683" si="952">MID(A7620,2,2)</f>
        <v>48</v>
      </c>
      <c r="D7620" t="str">
        <f>_xlfn.XLOOKUP(C7620,Folha2!A:A,Folha2!B:B)</f>
        <v>BEBIDAS</v>
      </c>
      <c r="E7620" s="26" t="str">
        <f t="shared" ref="E7620:E7683" si="953">MID(A7620,5,3)</f>
        <v>075</v>
      </c>
      <c r="F7620" s="26" t="str">
        <f t="shared" ref="F7620:F7683" si="954">MID(B7620,5,2)</f>
        <v>30</v>
      </c>
      <c r="G7620" s="26" t="str">
        <f t="shared" ref="G7620:G7683" si="955">MID(B7620,8,2)</f>
        <v>07</v>
      </c>
      <c r="H7620" s="27" t="s">
        <v>24090</v>
      </c>
      <c r="I7620" s="25" t="s">
        <v>24091</v>
      </c>
      <c r="J7620" s="27" t="s">
        <v>20917</v>
      </c>
      <c r="K7620" s="25" t="s">
        <v>24092</v>
      </c>
      <c r="L7620" s="27" t="s">
        <v>42</v>
      </c>
      <c r="M7620" s="25" t="s">
        <v>52</v>
      </c>
      <c r="N7620" s="27" t="s">
        <v>43</v>
      </c>
      <c r="O7620" s="25" t="s">
        <v>43</v>
      </c>
      <c r="P7620" s="27" t="s">
        <v>52</v>
      </c>
      <c r="Q7620" s="25" t="s">
        <v>44</v>
      </c>
      <c r="R7620" s="28">
        <v>1.59</v>
      </c>
      <c r="S7620" s="29">
        <v>1.59</v>
      </c>
      <c r="T7620" s="29"/>
      <c r="U7620" s="29">
        <v>1.59</v>
      </c>
      <c r="V7620" s="1" t="s">
        <v>45</v>
      </c>
      <c r="W7620" s="1" t="s">
        <v>45</v>
      </c>
      <c r="X7620" s="1" t="s">
        <v>45</v>
      </c>
      <c r="Y7620" s="30">
        <f t="shared" ref="Y7620:Y7683" si="956">IF(OR(N7620="O",O7620="O"),IF(COUNT(V7620:X7620)&gt;0,MIN(V7620:X7620),MIN(S7620:U7620)),IF(M7620="O",MIN(S7620:U7620),IF(L7620="E",IFERROR(MODE(S7620:U7620),MIN(S7620:U7620)),AVERAGE(S7620:U7620))))</f>
        <v>1.59</v>
      </c>
      <c r="Z7620" s="31">
        <f t="shared" ref="Z7620:Z7683" si="957">R7620/Y7620-1</f>
        <v>0</v>
      </c>
      <c r="AA7620" s="32">
        <f t="shared" ref="AA7620:AA7683" si="958">R7620-Y7620</f>
        <v>0</v>
      </c>
      <c r="AB7620" t="b">
        <f t="shared" ref="AB7620:AB7683" si="959">R7620=Y7620</f>
        <v>1</v>
      </c>
      <c r="AC7620" s="2" t="s">
        <v>3526</v>
      </c>
      <c r="AD7620" s="2">
        <v>1.45</v>
      </c>
    </row>
    <row r="7621" spans="1:30" ht="16" hidden="1" x14ac:dyDescent="0.4">
      <c r="A7621" s="24" t="s">
        <v>23326</v>
      </c>
      <c r="B7621" s="25" t="s">
        <v>24019</v>
      </c>
      <c r="C7621" t="str">
        <f t="shared" si="952"/>
        <v>48</v>
      </c>
      <c r="D7621" t="str">
        <f>_xlfn.XLOOKUP(C7621,Folha2!A:A,Folha2!B:B)</f>
        <v>BEBIDAS</v>
      </c>
      <c r="E7621" s="26" t="str">
        <f t="shared" si="953"/>
        <v>075</v>
      </c>
      <c r="F7621" s="26" t="str">
        <f t="shared" si="954"/>
        <v>30</v>
      </c>
      <c r="G7621" s="26" t="str">
        <f t="shared" si="955"/>
        <v>07</v>
      </c>
      <c r="H7621" s="27" t="s">
        <v>24093</v>
      </c>
      <c r="I7621" s="25" t="s">
        <v>24094</v>
      </c>
      <c r="J7621" s="27" t="s">
        <v>20917</v>
      </c>
      <c r="K7621" s="25" t="s">
        <v>24095</v>
      </c>
      <c r="L7621" s="27" t="s">
        <v>42</v>
      </c>
      <c r="M7621" s="25" t="s">
        <v>52</v>
      </c>
      <c r="N7621" s="27" t="s">
        <v>43</v>
      </c>
      <c r="O7621" s="25" t="s">
        <v>43</v>
      </c>
      <c r="P7621" s="27" t="s">
        <v>52</v>
      </c>
      <c r="Q7621" s="25" t="s">
        <v>44</v>
      </c>
      <c r="R7621" s="28">
        <v>1.59</v>
      </c>
      <c r="S7621" s="29">
        <v>1.59</v>
      </c>
      <c r="T7621" s="29"/>
      <c r="U7621" s="29">
        <v>1.59</v>
      </c>
      <c r="V7621" s="1" t="s">
        <v>45</v>
      </c>
      <c r="W7621" s="1" t="s">
        <v>45</v>
      </c>
      <c r="X7621" s="1" t="s">
        <v>45</v>
      </c>
      <c r="Y7621" s="30">
        <f t="shared" si="956"/>
        <v>1.59</v>
      </c>
      <c r="Z7621" s="31">
        <f t="shared" si="957"/>
        <v>0</v>
      </c>
      <c r="AA7621" s="32">
        <f t="shared" si="958"/>
        <v>0</v>
      </c>
      <c r="AB7621" t="b">
        <f t="shared" si="959"/>
        <v>1</v>
      </c>
      <c r="AC7621" s="2" t="s">
        <v>144</v>
      </c>
      <c r="AD7621" s="2">
        <v>1.25</v>
      </c>
    </row>
    <row r="7622" spans="1:30" ht="16" hidden="1" x14ac:dyDescent="0.4">
      <c r="A7622" s="24" t="s">
        <v>23326</v>
      </c>
      <c r="B7622" s="25" t="s">
        <v>24019</v>
      </c>
      <c r="C7622" t="str">
        <f t="shared" si="952"/>
        <v>48</v>
      </c>
      <c r="D7622" t="str">
        <f>_xlfn.XLOOKUP(C7622,Folha2!A:A,Folha2!B:B)</f>
        <v>BEBIDAS</v>
      </c>
      <c r="E7622" s="26" t="str">
        <f t="shared" si="953"/>
        <v>075</v>
      </c>
      <c r="F7622" s="26" t="str">
        <f t="shared" si="954"/>
        <v>30</v>
      </c>
      <c r="G7622" s="26" t="str">
        <f t="shared" si="955"/>
        <v>07</v>
      </c>
      <c r="H7622" s="27" t="s">
        <v>24096</v>
      </c>
      <c r="I7622" s="25" t="s">
        <v>24097</v>
      </c>
      <c r="J7622" s="27" t="s">
        <v>20917</v>
      </c>
      <c r="K7622" s="25" t="s">
        <v>24098</v>
      </c>
      <c r="L7622" s="27" t="s">
        <v>42</v>
      </c>
      <c r="M7622" s="25" t="s">
        <v>52</v>
      </c>
      <c r="N7622" s="27" t="s">
        <v>43</v>
      </c>
      <c r="O7622" s="25" t="s">
        <v>43</v>
      </c>
      <c r="P7622" s="27" t="s">
        <v>52</v>
      </c>
      <c r="Q7622" s="25" t="s">
        <v>44</v>
      </c>
      <c r="R7622" s="28">
        <v>1.59</v>
      </c>
      <c r="S7622" s="29">
        <v>1.59</v>
      </c>
      <c r="T7622" s="29"/>
      <c r="U7622" s="29">
        <v>1.59</v>
      </c>
      <c r="V7622" s="1" t="s">
        <v>45</v>
      </c>
      <c r="W7622" s="1" t="s">
        <v>45</v>
      </c>
      <c r="X7622" s="1" t="s">
        <v>45</v>
      </c>
      <c r="Y7622" s="30">
        <f t="shared" si="956"/>
        <v>1.59</v>
      </c>
      <c r="Z7622" s="31">
        <f t="shared" si="957"/>
        <v>0</v>
      </c>
      <c r="AA7622" s="32">
        <f t="shared" si="958"/>
        <v>0</v>
      </c>
      <c r="AB7622" t="b">
        <f t="shared" si="959"/>
        <v>1</v>
      </c>
      <c r="AC7622" s="2" t="s">
        <v>144</v>
      </c>
      <c r="AD7622" s="2">
        <v>1.25</v>
      </c>
    </row>
    <row r="7623" spans="1:30" ht="16" hidden="1" x14ac:dyDescent="0.4">
      <c r="A7623" s="24" t="s">
        <v>23326</v>
      </c>
      <c r="B7623" s="25" t="s">
        <v>24019</v>
      </c>
      <c r="C7623" t="str">
        <f t="shared" si="952"/>
        <v>48</v>
      </c>
      <c r="D7623" t="str">
        <f>_xlfn.XLOOKUP(C7623,Folha2!A:A,Folha2!B:B)</f>
        <v>BEBIDAS</v>
      </c>
      <c r="E7623" s="26" t="str">
        <f t="shared" si="953"/>
        <v>075</v>
      </c>
      <c r="F7623" s="26" t="str">
        <f t="shared" si="954"/>
        <v>30</v>
      </c>
      <c r="G7623" s="26" t="str">
        <f t="shared" si="955"/>
        <v>07</v>
      </c>
      <c r="H7623" s="27" t="s">
        <v>24099</v>
      </c>
      <c r="I7623" s="25" t="s">
        <v>24100</v>
      </c>
      <c r="J7623" s="27" t="s">
        <v>20917</v>
      </c>
      <c r="K7623" s="25" t="s">
        <v>24101</v>
      </c>
      <c r="L7623" s="27" t="s">
        <v>42</v>
      </c>
      <c r="M7623" s="25" t="s">
        <v>52</v>
      </c>
      <c r="N7623" s="27" t="s">
        <v>43</v>
      </c>
      <c r="O7623" s="25" t="s">
        <v>43</v>
      </c>
      <c r="P7623" s="27" t="s">
        <v>52</v>
      </c>
      <c r="Q7623" s="25" t="s">
        <v>44</v>
      </c>
      <c r="R7623" s="28">
        <v>1.59</v>
      </c>
      <c r="S7623" s="29">
        <v>1.59</v>
      </c>
      <c r="T7623" s="29"/>
      <c r="U7623" s="29">
        <v>1.59</v>
      </c>
      <c r="V7623" s="1" t="s">
        <v>45</v>
      </c>
      <c r="W7623" s="1" t="s">
        <v>45</v>
      </c>
      <c r="X7623" s="1" t="s">
        <v>45</v>
      </c>
      <c r="Y7623" s="30">
        <f t="shared" si="956"/>
        <v>1.59</v>
      </c>
      <c r="Z7623" s="31">
        <f t="shared" si="957"/>
        <v>0</v>
      </c>
      <c r="AA7623" s="32">
        <f t="shared" si="958"/>
        <v>0</v>
      </c>
      <c r="AB7623" t="b">
        <f t="shared" si="959"/>
        <v>1</v>
      </c>
      <c r="AC7623" s="2" t="s">
        <v>144</v>
      </c>
      <c r="AD7623" s="2">
        <v>1.25</v>
      </c>
    </row>
    <row r="7624" spans="1:30" ht="16" hidden="1" x14ac:dyDescent="0.4">
      <c r="A7624" s="24" t="s">
        <v>23326</v>
      </c>
      <c r="B7624" s="25" t="s">
        <v>24019</v>
      </c>
      <c r="C7624" t="str">
        <f t="shared" si="952"/>
        <v>48</v>
      </c>
      <c r="D7624" t="str">
        <f>_xlfn.XLOOKUP(C7624,Folha2!A:A,Folha2!B:B)</f>
        <v>BEBIDAS</v>
      </c>
      <c r="E7624" s="26" t="str">
        <f t="shared" si="953"/>
        <v>075</v>
      </c>
      <c r="F7624" s="26" t="str">
        <f t="shared" si="954"/>
        <v>30</v>
      </c>
      <c r="G7624" s="26" t="str">
        <f t="shared" si="955"/>
        <v>07</v>
      </c>
      <c r="H7624" s="27" t="s">
        <v>24102</v>
      </c>
      <c r="I7624" s="25" t="s">
        <v>24103</v>
      </c>
      <c r="J7624" s="27" t="s">
        <v>20917</v>
      </c>
      <c r="K7624" s="25" t="s">
        <v>24104</v>
      </c>
      <c r="L7624" s="27" t="s">
        <v>42</v>
      </c>
      <c r="M7624" s="25" t="s">
        <v>43</v>
      </c>
      <c r="N7624" s="27" t="s">
        <v>43</v>
      </c>
      <c r="O7624" s="25" t="s">
        <v>43</v>
      </c>
      <c r="P7624" s="27" t="s">
        <v>43</v>
      </c>
      <c r="Q7624" s="25" t="s">
        <v>44</v>
      </c>
      <c r="R7624" s="28">
        <v>1.69</v>
      </c>
      <c r="S7624" s="29">
        <v>1.69</v>
      </c>
      <c r="T7624" s="29">
        <v>1.69</v>
      </c>
      <c r="U7624" s="29">
        <v>1.69</v>
      </c>
      <c r="V7624" s="1" t="s">
        <v>45</v>
      </c>
      <c r="W7624" s="1" t="s">
        <v>45</v>
      </c>
      <c r="X7624" s="1" t="s">
        <v>45</v>
      </c>
      <c r="Y7624" s="30">
        <f t="shared" si="956"/>
        <v>1.69</v>
      </c>
      <c r="Z7624" s="31">
        <f t="shared" si="957"/>
        <v>0</v>
      </c>
      <c r="AA7624" s="32">
        <f t="shared" si="958"/>
        <v>0</v>
      </c>
      <c r="AB7624" t="b">
        <f t="shared" si="959"/>
        <v>1</v>
      </c>
      <c r="AC7624" s="2" t="s">
        <v>70</v>
      </c>
      <c r="AD7624" s="2">
        <v>1.39</v>
      </c>
    </row>
    <row r="7625" spans="1:30" ht="16" hidden="1" x14ac:dyDescent="0.4">
      <c r="A7625" s="24" t="s">
        <v>23326</v>
      </c>
      <c r="B7625" s="25" t="s">
        <v>24019</v>
      </c>
      <c r="C7625" t="str">
        <f t="shared" si="952"/>
        <v>48</v>
      </c>
      <c r="D7625" t="str">
        <f>_xlfn.XLOOKUP(C7625,Folha2!A:A,Folha2!B:B)</f>
        <v>BEBIDAS</v>
      </c>
      <c r="E7625" s="26" t="str">
        <f t="shared" si="953"/>
        <v>075</v>
      </c>
      <c r="F7625" s="26" t="str">
        <f t="shared" si="954"/>
        <v>30</v>
      </c>
      <c r="G7625" s="26" t="str">
        <f t="shared" si="955"/>
        <v>07</v>
      </c>
      <c r="H7625" s="27" t="s">
        <v>24105</v>
      </c>
      <c r="I7625" s="25" t="s">
        <v>24106</v>
      </c>
      <c r="J7625" s="27" t="s">
        <v>20917</v>
      </c>
      <c r="K7625" s="25" t="s">
        <v>24107</v>
      </c>
      <c r="L7625" s="27" t="s">
        <v>42</v>
      </c>
      <c r="M7625" s="25" t="s">
        <v>43</v>
      </c>
      <c r="N7625" s="27" t="s">
        <v>43</v>
      </c>
      <c r="O7625" s="25" t="s">
        <v>43</v>
      </c>
      <c r="P7625" s="27" t="s">
        <v>43</v>
      </c>
      <c r="Q7625" s="25" t="s">
        <v>44</v>
      </c>
      <c r="R7625" s="28">
        <v>1.69</v>
      </c>
      <c r="S7625" s="29">
        <v>1.69</v>
      </c>
      <c r="T7625" s="29">
        <v>1.69</v>
      </c>
      <c r="U7625" s="29">
        <v>1.69</v>
      </c>
      <c r="V7625" s="1" t="s">
        <v>45</v>
      </c>
      <c r="W7625" s="1" t="s">
        <v>45</v>
      </c>
      <c r="X7625" s="1" t="s">
        <v>45</v>
      </c>
      <c r="Y7625" s="30">
        <f t="shared" si="956"/>
        <v>1.69</v>
      </c>
      <c r="Z7625" s="31">
        <f t="shared" si="957"/>
        <v>0</v>
      </c>
      <c r="AA7625" s="32">
        <f t="shared" si="958"/>
        <v>0</v>
      </c>
      <c r="AB7625" t="b">
        <f t="shared" si="959"/>
        <v>1</v>
      </c>
      <c r="AC7625" s="2" t="s">
        <v>70</v>
      </c>
      <c r="AD7625" s="2">
        <v>1.39</v>
      </c>
    </row>
    <row r="7626" spans="1:30" ht="16" hidden="1" x14ac:dyDescent="0.4">
      <c r="A7626" s="24" t="s">
        <v>23326</v>
      </c>
      <c r="B7626" s="25" t="s">
        <v>24019</v>
      </c>
      <c r="C7626" t="str">
        <f t="shared" si="952"/>
        <v>48</v>
      </c>
      <c r="D7626" t="str">
        <f>_xlfn.XLOOKUP(C7626,Folha2!A:A,Folha2!B:B)</f>
        <v>BEBIDAS</v>
      </c>
      <c r="E7626" s="26" t="str">
        <f t="shared" si="953"/>
        <v>075</v>
      </c>
      <c r="F7626" s="26" t="str">
        <f t="shared" si="954"/>
        <v>30</v>
      </c>
      <c r="G7626" s="26" t="str">
        <f t="shared" si="955"/>
        <v>07</v>
      </c>
      <c r="H7626" s="27" t="s">
        <v>24108</v>
      </c>
      <c r="I7626" s="25" t="s">
        <v>24109</v>
      </c>
      <c r="J7626" s="27" t="s">
        <v>20917</v>
      </c>
      <c r="K7626" s="25" t="s">
        <v>24110</v>
      </c>
      <c r="L7626" s="27" t="s">
        <v>42</v>
      </c>
      <c r="M7626" s="25" t="s">
        <v>43</v>
      </c>
      <c r="N7626" s="27" t="s">
        <v>43</v>
      </c>
      <c r="O7626" s="25" t="s">
        <v>43</v>
      </c>
      <c r="P7626" s="27" t="s">
        <v>43</v>
      </c>
      <c r="Q7626" s="25" t="s">
        <v>44</v>
      </c>
      <c r="R7626" s="28">
        <v>1.69</v>
      </c>
      <c r="S7626" s="29">
        <v>1.69</v>
      </c>
      <c r="T7626" s="29"/>
      <c r="U7626" s="29">
        <v>1.69</v>
      </c>
      <c r="V7626" s="1" t="s">
        <v>45</v>
      </c>
      <c r="W7626" s="1" t="s">
        <v>45</v>
      </c>
      <c r="X7626" s="1" t="s">
        <v>45</v>
      </c>
      <c r="Y7626" s="30">
        <f t="shared" si="956"/>
        <v>1.69</v>
      </c>
      <c r="Z7626" s="31">
        <f t="shared" si="957"/>
        <v>0</v>
      </c>
      <c r="AA7626" s="32">
        <f t="shared" si="958"/>
        <v>0</v>
      </c>
      <c r="AB7626" t="b">
        <f t="shared" si="959"/>
        <v>1</v>
      </c>
      <c r="AC7626" s="2" t="s">
        <v>70</v>
      </c>
      <c r="AD7626" s="2">
        <v>1.39</v>
      </c>
    </row>
    <row r="7627" spans="1:30" ht="16" hidden="1" x14ac:dyDescent="0.4">
      <c r="A7627" s="24" t="s">
        <v>23326</v>
      </c>
      <c r="B7627" s="25" t="s">
        <v>24019</v>
      </c>
      <c r="C7627" t="str">
        <f t="shared" si="952"/>
        <v>48</v>
      </c>
      <c r="D7627" t="str">
        <f>_xlfn.XLOOKUP(C7627,Folha2!A:A,Folha2!B:B)</f>
        <v>BEBIDAS</v>
      </c>
      <c r="E7627" s="26" t="str">
        <f t="shared" si="953"/>
        <v>075</v>
      </c>
      <c r="F7627" s="26" t="str">
        <f t="shared" si="954"/>
        <v>30</v>
      </c>
      <c r="G7627" s="26" t="str">
        <f t="shared" si="955"/>
        <v>07</v>
      </c>
      <c r="H7627" s="27" t="s">
        <v>24111</v>
      </c>
      <c r="I7627" s="25" t="s">
        <v>24112</v>
      </c>
      <c r="J7627" s="27" t="s">
        <v>20917</v>
      </c>
      <c r="K7627" s="25" t="s">
        <v>24113</v>
      </c>
      <c r="L7627" s="27" t="s">
        <v>42</v>
      </c>
      <c r="M7627" s="25" t="s">
        <v>43</v>
      </c>
      <c r="N7627" s="27" t="s">
        <v>43</v>
      </c>
      <c r="O7627" s="25" t="s">
        <v>43</v>
      </c>
      <c r="P7627" s="27" t="s">
        <v>43</v>
      </c>
      <c r="Q7627" s="25" t="s">
        <v>44</v>
      </c>
      <c r="R7627" s="28">
        <v>1.69</v>
      </c>
      <c r="S7627" s="29">
        <v>1.69</v>
      </c>
      <c r="T7627" s="29"/>
      <c r="U7627" s="29">
        <v>1.69</v>
      </c>
      <c r="V7627" s="1">
        <v>1.43</v>
      </c>
      <c r="W7627" s="1" t="s">
        <v>45</v>
      </c>
      <c r="X7627" s="1" t="s">
        <v>45</v>
      </c>
      <c r="Y7627" s="30">
        <f t="shared" si="956"/>
        <v>1.69</v>
      </c>
      <c r="Z7627" s="31">
        <f t="shared" si="957"/>
        <v>0</v>
      </c>
      <c r="AA7627" s="32">
        <f t="shared" si="958"/>
        <v>0</v>
      </c>
      <c r="AB7627" t="b">
        <f t="shared" si="959"/>
        <v>1</v>
      </c>
      <c r="AC7627" s="2" t="s">
        <v>3526</v>
      </c>
      <c r="AD7627" s="2">
        <v>1.59</v>
      </c>
    </row>
    <row r="7628" spans="1:30" ht="16" hidden="1" x14ac:dyDescent="0.4">
      <c r="A7628" s="24" t="s">
        <v>23326</v>
      </c>
      <c r="B7628" s="25" t="s">
        <v>24019</v>
      </c>
      <c r="C7628" t="str">
        <f t="shared" si="952"/>
        <v>48</v>
      </c>
      <c r="D7628" t="str">
        <f>_xlfn.XLOOKUP(C7628,Folha2!A:A,Folha2!B:B)</f>
        <v>BEBIDAS</v>
      </c>
      <c r="E7628" s="26" t="str">
        <f t="shared" si="953"/>
        <v>075</v>
      </c>
      <c r="F7628" s="26" t="str">
        <f t="shared" si="954"/>
        <v>30</v>
      </c>
      <c r="G7628" s="26" t="str">
        <f t="shared" si="955"/>
        <v>07</v>
      </c>
      <c r="H7628" s="27" t="s">
        <v>24114</v>
      </c>
      <c r="I7628" s="25" t="s">
        <v>24115</v>
      </c>
      <c r="J7628" s="27" t="s">
        <v>20917</v>
      </c>
      <c r="K7628" s="25" t="s">
        <v>24116</v>
      </c>
      <c r="L7628" s="27" t="s">
        <v>42</v>
      </c>
      <c r="M7628" s="25" t="s">
        <v>43</v>
      </c>
      <c r="N7628" s="27" t="s">
        <v>43</v>
      </c>
      <c r="O7628" s="25" t="s">
        <v>43</v>
      </c>
      <c r="P7628" s="27" t="s">
        <v>43</v>
      </c>
      <c r="Q7628" s="25" t="s">
        <v>44</v>
      </c>
      <c r="R7628" s="28">
        <v>1.69</v>
      </c>
      <c r="S7628" s="29">
        <v>1.69</v>
      </c>
      <c r="T7628" s="29"/>
      <c r="U7628" s="29">
        <v>1.69</v>
      </c>
      <c r="V7628" s="1">
        <v>1.43</v>
      </c>
      <c r="W7628" s="1" t="s">
        <v>45</v>
      </c>
      <c r="X7628" s="1" t="s">
        <v>45</v>
      </c>
      <c r="Y7628" s="30">
        <f t="shared" si="956"/>
        <v>1.69</v>
      </c>
      <c r="Z7628" s="31">
        <f t="shared" si="957"/>
        <v>0</v>
      </c>
      <c r="AA7628" s="32">
        <f t="shared" si="958"/>
        <v>0</v>
      </c>
      <c r="AB7628" t="b">
        <f t="shared" si="959"/>
        <v>1</v>
      </c>
      <c r="AC7628" s="2" t="s">
        <v>3526</v>
      </c>
      <c r="AD7628" s="2">
        <v>1.59</v>
      </c>
    </row>
    <row r="7629" spans="1:30" ht="16" hidden="1" x14ac:dyDescent="0.4">
      <c r="A7629" s="24" t="s">
        <v>23326</v>
      </c>
      <c r="B7629" s="25" t="s">
        <v>24019</v>
      </c>
      <c r="C7629" t="str">
        <f t="shared" si="952"/>
        <v>48</v>
      </c>
      <c r="D7629" t="str">
        <f>_xlfn.XLOOKUP(C7629,Folha2!A:A,Folha2!B:B)</f>
        <v>BEBIDAS</v>
      </c>
      <c r="E7629" s="26" t="str">
        <f t="shared" si="953"/>
        <v>075</v>
      </c>
      <c r="F7629" s="26" t="str">
        <f t="shared" si="954"/>
        <v>30</v>
      </c>
      <c r="G7629" s="26" t="str">
        <f t="shared" si="955"/>
        <v>07</v>
      </c>
      <c r="H7629" s="27" t="s">
        <v>24117</v>
      </c>
      <c r="I7629" s="25" t="s">
        <v>24118</v>
      </c>
      <c r="J7629" s="27" t="s">
        <v>20917</v>
      </c>
      <c r="K7629" s="25" t="s">
        <v>24119</v>
      </c>
      <c r="L7629" s="27" t="s">
        <v>42</v>
      </c>
      <c r="M7629" s="25" t="s">
        <v>43</v>
      </c>
      <c r="N7629" s="27" t="s">
        <v>43</v>
      </c>
      <c r="O7629" s="25" t="s">
        <v>43</v>
      </c>
      <c r="P7629" s="27" t="s">
        <v>43</v>
      </c>
      <c r="Q7629" s="25" t="s">
        <v>44</v>
      </c>
      <c r="R7629" s="28">
        <v>1.79</v>
      </c>
      <c r="S7629" s="29">
        <v>1.79</v>
      </c>
      <c r="T7629" s="29"/>
      <c r="U7629" s="29">
        <v>1.79</v>
      </c>
      <c r="V7629" s="1" t="s">
        <v>45</v>
      </c>
      <c r="W7629" s="1" t="s">
        <v>45</v>
      </c>
      <c r="X7629" s="1" t="s">
        <v>45</v>
      </c>
      <c r="Y7629" s="30">
        <f t="shared" si="956"/>
        <v>1.79</v>
      </c>
      <c r="Z7629" s="31">
        <f t="shared" si="957"/>
        <v>0</v>
      </c>
      <c r="AA7629" s="32">
        <f t="shared" si="958"/>
        <v>0</v>
      </c>
      <c r="AB7629" t="b">
        <f t="shared" si="959"/>
        <v>1</v>
      </c>
      <c r="AC7629" s="2" t="s">
        <v>70</v>
      </c>
      <c r="AD7629" s="2">
        <v>1.49</v>
      </c>
    </row>
    <row r="7630" spans="1:30" ht="16" hidden="1" x14ac:dyDescent="0.4">
      <c r="A7630" s="24" t="s">
        <v>23326</v>
      </c>
      <c r="B7630" s="25" t="s">
        <v>24019</v>
      </c>
      <c r="C7630" t="str">
        <f t="shared" si="952"/>
        <v>48</v>
      </c>
      <c r="D7630" t="str">
        <f>_xlfn.XLOOKUP(C7630,Folha2!A:A,Folha2!B:B)</f>
        <v>BEBIDAS</v>
      </c>
      <c r="E7630" s="26" t="str">
        <f t="shared" si="953"/>
        <v>075</v>
      </c>
      <c r="F7630" s="26" t="str">
        <f t="shared" si="954"/>
        <v>30</v>
      </c>
      <c r="G7630" s="26" t="str">
        <f t="shared" si="955"/>
        <v>07</v>
      </c>
      <c r="H7630" s="27" t="s">
        <v>24120</v>
      </c>
      <c r="I7630" s="25" t="s">
        <v>24121</v>
      </c>
      <c r="J7630" s="27" t="s">
        <v>20917</v>
      </c>
      <c r="K7630" s="25" t="s">
        <v>24122</v>
      </c>
      <c r="L7630" s="27" t="s">
        <v>42</v>
      </c>
      <c r="M7630" s="25" t="s">
        <v>43</v>
      </c>
      <c r="N7630" s="27" t="s">
        <v>43</v>
      </c>
      <c r="O7630" s="25" t="s">
        <v>43</v>
      </c>
      <c r="P7630" s="27" t="s">
        <v>43</v>
      </c>
      <c r="Q7630" s="25" t="s">
        <v>44</v>
      </c>
      <c r="R7630" s="28">
        <v>1.79</v>
      </c>
      <c r="S7630" s="29">
        <v>1.79</v>
      </c>
      <c r="T7630" s="29"/>
      <c r="U7630" s="29">
        <v>1.79</v>
      </c>
      <c r="V7630" s="1" t="s">
        <v>45</v>
      </c>
      <c r="W7630" s="1" t="s">
        <v>45</v>
      </c>
      <c r="X7630" s="1" t="s">
        <v>45</v>
      </c>
      <c r="Y7630" s="30">
        <f t="shared" si="956"/>
        <v>1.79</v>
      </c>
      <c r="Z7630" s="31">
        <f t="shared" si="957"/>
        <v>0</v>
      </c>
      <c r="AA7630" s="32">
        <f t="shared" si="958"/>
        <v>0</v>
      </c>
      <c r="AB7630" t="b">
        <f t="shared" si="959"/>
        <v>1</v>
      </c>
      <c r="AC7630" s="2" t="s">
        <v>70</v>
      </c>
      <c r="AD7630" s="2">
        <v>1.49</v>
      </c>
    </row>
    <row r="7631" spans="1:30" ht="16" hidden="1" x14ac:dyDescent="0.4">
      <c r="A7631" s="24" t="s">
        <v>23326</v>
      </c>
      <c r="B7631" s="25" t="s">
        <v>24019</v>
      </c>
      <c r="C7631" t="str">
        <f t="shared" si="952"/>
        <v>48</v>
      </c>
      <c r="D7631" t="str">
        <f>_xlfn.XLOOKUP(C7631,Folha2!A:A,Folha2!B:B)</f>
        <v>BEBIDAS</v>
      </c>
      <c r="E7631" s="26" t="str">
        <f t="shared" si="953"/>
        <v>075</v>
      </c>
      <c r="F7631" s="26" t="str">
        <f t="shared" si="954"/>
        <v>30</v>
      </c>
      <c r="G7631" s="26" t="str">
        <f t="shared" si="955"/>
        <v>07</v>
      </c>
      <c r="H7631" s="27" t="s">
        <v>24123</v>
      </c>
      <c r="I7631" s="25" t="s">
        <v>24124</v>
      </c>
      <c r="J7631" s="27" t="s">
        <v>20917</v>
      </c>
      <c r="K7631" s="25" t="s">
        <v>24125</v>
      </c>
      <c r="L7631" s="27" t="s">
        <v>42</v>
      </c>
      <c r="M7631" s="25" t="s">
        <v>43</v>
      </c>
      <c r="N7631" s="27" t="s">
        <v>43</v>
      </c>
      <c r="O7631" s="25" t="s">
        <v>43</v>
      </c>
      <c r="P7631" s="27" t="s">
        <v>43</v>
      </c>
      <c r="Q7631" s="25" t="s">
        <v>44</v>
      </c>
      <c r="R7631" s="28">
        <v>1.79</v>
      </c>
      <c r="S7631" s="29">
        <v>1.79</v>
      </c>
      <c r="T7631" s="29"/>
      <c r="U7631" s="29">
        <v>1.79</v>
      </c>
      <c r="V7631" s="1" t="s">
        <v>45</v>
      </c>
      <c r="W7631" s="1" t="s">
        <v>45</v>
      </c>
      <c r="X7631" s="1" t="s">
        <v>45</v>
      </c>
      <c r="Y7631" s="30">
        <f t="shared" si="956"/>
        <v>1.79</v>
      </c>
      <c r="Z7631" s="31">
        <f t="shared" si="957"/>
        <v>0</v>
      </c>
      <c r="AA7631" s="32">
        <f t="shared" si="958"/>
        <v>0</v>
      </c>
      <c r="AB7631" t="b">
        <f t="shared" si="959"/>
        <v>1</v>
      </c>
      <c r="AC7631" s="2" t="s">
        <v>70</v>
      </c>
      <c r="AD7631" s="2">
        <v>1.49</v>
      </c>
    </row>
    <row r="7632" spans="1:30" ht="16" hidden="1" x14ac:dyDescent="0.4">
      <c r="A7632" s="24" t="s">
        <v>23326</v>
      </c>
      <c r="B7632" s="25" t="s">
        <v>24019</v>
      </c>
      <c r="C7632" t="str">
        <f t="shared" si="952"/>
        <v>48</v>
      </c>
      <c r="D7632" t="str">
        <f>_xlfn.XLOOKUP(C7632,Folha2!A:A,Folha2!B:B)</f>
        <v>BEBIDAS</v>
      </c>
      <c r="E7632" s="26" t="str">
        <f t="shared" si="953"/>
        <v>075</v>
      </c>
      <c r="F7632" s="26" t="str">
        <f t="shared" si="954"/>
        <v>30</v>
      </c>
      <c r="G7632" s="26" t="str">
        <f t="shared" si="955"/>
        <v>07</v>
      </c>
      <c r="H7632" s="27" t="s">
        <v>24126</v>
      </c>
      <c r="I7632" s="25" t="s">
        <v>24127</v>
      </c>
      <c r="J7632" s="27" t="s">
        <v>20917</v>
      </c>
      <c r="K7632" s="25" t="s">
        <v>24128</v>
      </c>
      <c r="L7632" s="27" t="s">
        <v>42</v>
      </c>
      <c r="M7632" s="25" t="s">
        <v>43</v>
      </c>
      <c r="N7632" s="27" t="s">
        <v>43</v>
      </c>
      <c r="O7632" s="25" t="s">
        <v>43</v>
      </c>
      <c r="P7632" s="27" t="s">
        <v>43</v>
      </c>
      <c r="Q7632" s="25" t="s">
        <v>44</v>
      </c>
      <c r="R7632" s="28">
        <v>1.79</v>
      </c>
      <c r="S7632" s="29">
        <v>1.79</v>
      </c>
      <c r="T7632" s="29"/>
      <c r="U7632" s="29">
        <v>1.79</v>
      </c>
      <c r="V7632" s="1" t="s">
        <v>45</v>
      </c>
      <c r="W7632" s="1" t="s">
        <v>45</v>
      </c>
      <c r="X7632" s="1" t="s">
        <v>45</v>
      </c>
      <c r="Y7632" s="30">
        <f t="shared" si="956"/>
        <v>1.79</v>
      </c>
      <c r="Z7632" s="31">
        <f t="shared" si="957"/>
        <v>0</v>
      </c>
      <c r="AA7632" s="32">
        <f t="shared" si="958"/>
        <v>0</v>
      </c>
      <c r="AB7632" t="b">
        <f t="shared" si="959"/>
        <v>1</v>
      </c>
      <c r="AC7632" s="2" t="s">
        <v>70</v>
      </c>
      <c r="AD7632" s="2">
        <v>1.49</v>
      </c>
    </row>
    <row r="7633" spans="1:33" ht="16" hidden="1" x14ac:dyDescent="0.4">
      <c r="A7633" s="24" t="s">
        <v>23326</v>
      </c>
      <c r="B7633" s="25" t="s">
        <v>24019</v>
      </c>
      <c r="C7633" t="str">
        <f t="shared" si="952"/>
        <v>48</v>
      </c>
      <c r="D7633" t="str">
        <f>_xlfn.XLOOKUP(C7633,Folha2!A:A,Folha2!B:B)</f>
        <v>BEBIDAS</v>
      </c>
      <c r="E7633" s="26" t="str">
        <f t="shared" si="953"/>
        <v>075</v>
      </c>
      <c r="F7633" s="26" t="str">
        <f t="shared" si="954"/>
        <v>30</v>
      </c>
      <c r="G7633" s="26" t="str">
        <f t="shared" si="955"/>
        <v>07</v>
      </c>
      <c r="H7633" s="27" t="s">
        <v>24129</v>
      </c>
      <c r="I7633" s="25" t="s">
        <v>24130</v>
      </c>
      <c r="J7633" s="27" t="s">
        <v>20917</v>
      </c>
      <c r="K7633" s="25" t="s">
        <v>24131</v>
      </c>
      <c r="L7633" s="27" t="s">
        <v>42</v>
      </c>
      <c r="M7633" s="25" t="s">
        <v>52</v>
      </c>
      <c r="N7633" s="27" t="s">
        <v>43</v>
      </c>
      <c r="O7633" s="25" t="s">
        <v>43</v>
      </c>
      <c r="P7633" s="27" t="s">
        <v>52</v>
      </c>
      <c r="Q7633" s="25" t="s">
        <v>44</v>
      </c>
      <c r="R7633" s="28">
        <v>1.99</v>
      </c>
      <c r="S7633" s="29">
        <v>2.29</v>
      </c>
      <c r="T7633" s="29">
        <v>1.99</v>
      </c>
      <c r="U7633" s="29">
        <v>2.29</v>
      </c>
      <c r="V7633" s="1">
        <v>1.99</v>
      </c>
      <c r="W7633" s="1" t="s">
        <v>45</v>
      </c>
      <c r="X7633" s="1" t="s">
        <v>45</v>
      </c>
      <c r="Y7633" s="30">
        <f t="shared" si="956"/>
        <v>1.99</v>
      </c>
      <c r="Z7633" s="31">
        <f t="shared" si="957"/>
        <v>0</v>
      </c>
      <c r="AA7633" s="32">
        <f t="shared" si="958"/>
        <v>0</v>
      </c>
      <c r="AB7633" t="b">
        <f t="shared" si="959"/>
        <v>1</v>
      </c>
      <c r="AC7633" s="2" t="s">
        <v>45</v>
      </c>
      <c r="AD7633" s="2" t="s">
        <v>45</v>
      </c>
    </row>
    <row r="7634" spans="1:33" ht="16" hidden="1" x14ac:dyDescent="0.4">
      <c r="A7634" s="24" t="s">
        <v>23326</v>
      </c>
      <c r="B7634" s="25" t="s">
        <v>24019</v>
      </c>
      <c r="C7634" t="str">
        <f t="shared" si="952"/>
        <v>48</v>
      </c>
      <c r="D7634" t="str">
        <f>_xlfn.XLOOKUP(C7634,Folha2!A:A,Folha2!B:B)</f>
        <v>BEBIDAS</v>
      </c>
      <c r="E7634" s="26" t="str">
        <f t="shared" si="953"/>
        <v>075</v>
      </c>
      <c r="F7634" s="26" t="str">
        <f t="shared" si="954"/>
        <v>30</v>
      </c>
      <c r="G7634" s="26" t="str">
        <f t="shared" si="955"/>
        <v>07</v>
      </c>
      <c r="H7634" s="27" t="s">
        <v>24132</v>
      </c>
      <c r="I7634" s="25" t="s">
        <v>24133</v>
      </c>
      <c r="J7634" s="27" t="s">
        <v>20917</v>
      </c>
      <c r="K7634" s="25" t="s">
        <v>24134</v>
      </c>
      <c r="L7634" s="27" t="s">
        <v>42</v>
      </c>
      <c r="M7634" s="25" t="s">
        <v>52</v>
      </c>
      <c r="N7634" s="27" t="s">
        <v>43</v>
      </c>
      <c r="O7634" s="25" t="s">
        <v>43</v>
      </c>
      <c r="P7634" s="27" t="s">
        <v>52</v>
      </c>
      <c r="Q7634" s="25" t="s">
        <v>44</v>
      </c>
      <c r="R7634" s="28">
        <v>1.99</v>
      </c>
      <c r="S7634" s="29">
        <v>2.29</v>
      </c>
      <c r="T7634" s="29">
        <v>1.99</v>
      </c>
      <c r="U7634" s="29">
        <v>2.29</v>
      </c>
      <c r="V7634" s="1">
        <v>1.99</v>
      </c>
      <c r="W7634" s="1" t="s">
        <v>45</v>
      </c>
      <c r="X7634" s="1" t="s">
        <v>45</v>
      </c>
      <c r="Y7634" s="30">
        <f t="shared" si="956"/>
        <v>1.99</v>
      </c>
      <c r="Z7634" s="31">
        <f t="shared" si="957"/>
        <v>0</v>
      </c>
      <c r="AA7634" s="32">
        <f t="shared" si="958"/>
        <v>0</v>
      </c>
      <c r="AB7634" t="b">
        <f t="shared" si="959"/>
        <v>1</v>
      </c>
      <c r="AC7634" s="2" t="s">
        <v>45</v>
      </c>
      <c r="AD7634" s="2" t="s">
        <v>45</v>
      </c>
    </row>
    <row r="7635" spans="1:33" ht="16" hidden="1" x14ac:dyDescent="0.4">
      <c r="A7635" s="24" t="s">
        <v>23326</v>
      </c>
      <c r="B7635" s="25" t="s">
        <v>24019</v>
      </c>
      <c r="C7635" t="str">
        <f t="shared" si="952"/>
        <v>48</v>
      </c>
      <c r="D7635" t="str">
        <f>_xlfn.XLOOKUP(C7635,Folha2!A:A,Folha2!B:B)</f>
        <v>BEBIDAS</v>
      </c>
      <c r="E7635" s="26" t="str">
        <f t="shared" si="953"/>
        <v>075</v>
      </c>
      <c r="F7635" s="26" t="str">
        <f t="shared" si="954"/>
        <v>30</v>
      </c>
      <c r="G7635" s="26" t="str">
        <f t="shared" si="955"/>
        <v>07</v>
      </c>
      <c r="H7635" s="27" t="s">
        <v>24135</v>
      </c>
      <c r="I7635" s="25" t="s">
        <v>24136</v>
      </c>
      <c r="J7635" s="27" t="s">
        <v>20917</v>
      </c>
      <c r="K7635" s="25" t="s">
        <v>24137</v>
      </c>
      <c r="L7635" s="27" t="s">
        <v>42</v>
      </c>
      <c r="M7635" s="25" t="s">
        <v>43</v>
      </c>
      <c r="N7635" s="27" t="s">
        <v>43</v>
      </c>
      <c r="O7635" s="25" t="s">
        <v>43</v>
      </c>
      <c r="P7635" s="27" t="s">
        <v>43</v>
      </c>
      <c r="Q7635" s="25" t="s">
        <v>44</v>
      </c>
      <c r="R7635" s="28">
        <v>2.99</v>
      </c>
      <c r="S7635" s="29">
        <v>2.99</v>
      </c>
      <c r="T7635" s="29"/>
      <c r="U7635" s="29">
        <v>2.99</v>
      </c>
      <c r="V7635" s="1">
        <v>2.39</v>
      </c>
      <c r="W7635" s="1" t="s">
        <v>45</v>
      </c>
      <c r="X7635" s="1">
        <v>2.39</v>
      </c>
      <c r="Y7635" s="30">
        <f t="shared" si="956"/>
        <v>2.99</v>
      </c>
      <c r="Z7635" s="31">
        <f t="shared" si="957"/>
        <v>0</v>
      </c>
      <c r="AA7635" s="32">
        <f t="shared" si="958"/>
        <v>0</v>
      </c>
      <c r="AB7635" t="b">
        <f t="shared" si="959"/>
        <v>1</v>
      </c>
      <c r="AC7635" s="2" t="s">
        <v>3526</v>
      </c>
      <c r="AD7635" s="2">
        <v>2.79</v>
      </c>
    </row>
    <row r="7636" spans="1:33" ht="16" x14ac:dyDescent="0.4">
      <c r="A7636" s="24" t="s">
        <v>23326</v>
      </c>
      <c r="B7636" s="25" t="s">
        <v>24019</v>
      </c>
      <c r="C7636" t="str">
        <f t="shared" si="952"/>
        <v>48</v>
      </c>
      <c r="D7636" t="str">
        <f>_xlfn.XLOOKUP(C7636,Folha2!A:A,Folha2!B:B)</f>
        <v>BEBIDAS</v>
      </c>
      <c r="E7636" s="26" t="str">
        <f t="shared" si="953"/>
        <v>075</v>
      </c>
      <c r="F7636" s="26" t="str">
        <f t="shared" si="954"/>
        <v>30</v>
      </c>
      <c r="G7636" s="26" t="str">
        <f t="shared" si="955"/>
        <v>07</v>
      </c>
      <c r="H7636" s="27" t="s">
        <v>24138</v>
      </c>
      <c r="I7636" s="25" t="s">
        <v>24139</v>
      </c>
      <c r="J7636" s="27" t="s">
        <v>1282</v>
      </c>
      <c r="K7636" s="25" t="s">
        <v>24140</v>
      </c>
      <c r="L7636" s="27" t="s">
        <v>1142</v>
      </c>
      <c r="M7636" s="25" t="s">
        <v>43</v>
      </c>
      <c r="N7636" s="27" t="s">
        <v>43</v>
      </c>
      <c r="O7636" s="25" t="s">
        <v>43</v>
      </c>
      <c r="P7636" s="27" t="s">
        <v>43</v>
      </c>
      <c r="Q7636" s="25" t="s">
        <v>44</v>
      </c>
      <c r="R7636" s="28">
        <v>2.38</v>
      </c>
      <c r="S7636" s="29">
        <v>2.38</v>
      </c>
      <c r="T7636" s="29">
        <v>2.1800000000000002</v>
      </c>
      <c r="U7636" s="29">
        <v>2.38</v>
      </c>
      <c r="V7636" s="1" t="s">
        <v>45</v>
      </c>
      <c r="W7636" s="1" t="s">
        <v>45</v>
      </c>
      <c r="X7636" s="1" t="s">
        <v>45</v>
      </c>
      <c r="Y7636" s="30">
        <f t="shared" si="956"/>
        <v>2.3133333333333335</v>
      </c>
      <c r="Z7636" s="31">
        <f t="shared" si="957"/>
        <v>2.8818443804034422E-2</v>
      </c>
      <c r="AA7636" s="32">
        <f t="shared" si="958"/>
        <v>6.666666666666643E-2</v>
      </c>
      <c r="AB7636" t="b">
        <f t="shared" si="959"/>
        <v>0</v>
      </c>
      <c r="AC7636" s="2" t="s">
        <v>70</v>
      </c>
      <c r="AD7636" s="2">
        <v>2.38</v>
      </c>
      <c r="AG7636" t="s">
        <v>4996</v>
      </c>
    </row>
    <row r="7637" spans="1:33" ht="16" hidden="1" x14ac:dyDescent="0.4">
      <c r="A7637" s="24" t="s">
        <v>23326</v>
      </c>
      <c r="B7637" s="25" t="s">
        <v>24019</v>
      </c>
      <c r="C7637" t="str">
        <f t="shared" si="952"/>
        <v>48</v>
      </c>
      <c r="D7637" t="str">
        <f>_xlfn.XLOOKUP(C7637,Folha2!A:A,Folha2!B:B)</f>
        <v>BEBIDAS</v>
      </c>
      <c r="E7637" s="26" t="str">
        <f t="shared" si="953"/>
        <v>075</v>
      </c>
      <c r="F7637" s="26" t="str">
        <f t="shared" si="954"/>
        <v>30</v>
      </c>
      <c r="G7637" s="26" t="str">
        <f t="shared" si="955"/>
        <v>07</v>
      </c>
      <c r="H7637" s="27" t="s">
        <v>24141</v>
      </c>
      <c r="I7637" s="25" t="s">
        <v>24142</v>
      </c>
      <c r="J7637" s="27" t="s">
        <v>59</v>
      </c>
      <c r="K7637" s="25" t="s">
        <v>24143</v>
      </c>
      <c r="L7637" s="27" t="s">
        <v>51</v>
      </c>
      <c r="M7637" s="25" t="s">
        <v>43</v>
      </c>
      <c r="N7637" s="27" t="s">
        <v>43</v>
      </c>
      <c r="O7637" s="25" t="s">
        <v>43</v>
      </c>
      <c r="P7637" s="27" t="s">
        <v>43</v>
      </c>
      <c r="Q7637" s="25" t="s">
        <v>44</v>
      </c>
      <c r="R7637" s="28">
        <v>0.8</v>
      </c>
      <c r="S7637" s="29">
        <v>0.8</v>
      </c>
      <c r="T7637" s="29">
        <v>0.8</v>
      </c>
      <c r="U7637" s="29"/>
      <c r="V7637" s="1" t="s">
        <v>45</v>
      </c>
      <c r="W7637" s="1" t="s">
        <v>45</v>
      </c>
      <c r="X7637" s="1" t="s">
        <v>45</v>
      </c>
      <c r="Y7637" s="30">
        <f t="shared" si="956"/>
        <v>0.8</v>
      </c>
      <c r="Z7637" s="31">
        <f t="shared" si="957"/>
        <v>0</v>
      </c>
      <c r="AA7637" s="32">
        <f t="shared" si="958"/>
        <v>0</v>
      </c>
      <c r="AB7637" t="b">
        <f t="shared" si="959"/>
        <v>1</v>
      </c>
      <c r="AC7637" s="2" t="s">
        <v>45</v>
      </c>
      <c r="AD7637" s="2" t="s">
        <v>45</v>
      </c>
    </row>
    <row r="7638" spans="1:33" ht="16" hidden="1" x14ac:dyDescent="0.4">
      <c r="A7638" s="24" t="s">
        <v>23326</v>
      </c>
      <c r="B7638" s="25" t="s">
        <v>24019</v>
      </c>
      <c r="C7638" t="str">
        <f t="shared" si="952"/>
        <v>48</v>
      </c>
      <c r="D7638" t="str">
        <f>_xlfn.XLOOKUP(C7638,Folha2!A:A,Folha2!B:B)</f>
        <v>BEBIDAS</v>
      </c>
      <c r="E7638" s="26" t="str">
        <f t="shared" si="953"/>
        <v>075</v>
      </c>
      <c r="F7638" s="26" t="str">
        <f t="shared" si="954"/>
        <v>30</v>
      </c>
      <c r="G7638" s="26" t="str">
        <f t="shared" si="955"/>
        <v>07</v>
      </c>
      <c r="H7638" s="27" t="s">
        <v>24144</v>
      </c>
      <c r="I7638" s="25" t="s">
        <v>24145</v>
      </c>
      <c r="J7638" s="27" t="s">
        <v>59</v>
      </c>
      <c r="K7638" s="25" t="s">
        <v>24146</v>
      </c>
      <c r="L7638" s="27" t="s">
        <v>51</v>
      </c>
      <c r="M7638" s="25" t="s">
        <v>43</v>
      </c>
      <c r="N7638" s="27" t="s">
        <v>43</v>
      </c>
      <c r="O7638" s="25" t="s">
        <v>43</v>
      </c>
      <c r="P7638" s="27" t="s">
        <v>43</v>
      </c>
      <c r="Q7638" s="25" t="s">
        <v>44</v>
      </c>
      <c r="R7638" s="28">
        <v>0.8</v>
      </c>
      <c r="S7638" s="29">
        <v>0.8</v>
      </c>
      <c r="T7638" s="29">
        <v>0.8</v>
      </c>
      <c r="U7638" s="29"/>
      <c r="V7638" s="1" t="s">
        <v>45</v>
      </c>
      <c r="W7638" s="1" t="s">
        <v>45</v>
      </c>
      <c r="X7638" s="1" t="s">
        <v>45</v>
      </c>
      <c r="Y7638" s="30">
        <f t="shared" si="956"/>
        <v>0.8</v>
      </c>
      <c r="Z7638" s="31">
        <f t="shared" si="957"/>
        <v>0</v>
      </c>
      <c r="AA7638" s="32">
        <f t="shared" si="958"/>
        <v>0</v>
      </c>
      <c r="AB7638" t="b">
        <f t="shared" si="959"/>
        <v>1</v>
      </c>
      <c r="AC7638" s="2" t="s">
        <v>45</v>
      </c>
      <c r="AD7638" s="2" t="s">
        <v>45</v>
      </c>
    </row>
    <row r="7639" spans="1:33" ht="16" hidden="1" x14ac:dyDescent="0.4">
      <c r="A7639" s="24" t="s">
        <v>23326</v>
      </c>
      <c r="B7639" s="25" t="s">
        <v>24019</v>
      </c>
      <c r="C7639" t="str">
        <f t="shared" si="952"/>
        <v>48</v>
      </c>
      <c r="D7639" t="str">
        <f>_xlfn.XLOOKUP(C7639,Folha2!A:A,Folha2!B:B)</f>
        <v>BEBIDAS</v>
      </c>
      <c r="E7639" s="26" t="str">
        <f t="shared" si="953"/>
        <v>075</v>
      </c>
      <c r="F7639" s="26" t="str">
        <f t="shared" si="954"/>
        <v>30</v>
      </c>
      <c r="G7639" s="26" t="str">
        <f t="shared" si="955"/>
        <v>07</v>
      </c>
      <c r="H7639" s="27" t="s">
        <v>24147</v>
      </c>
      <c r="I7639" s="25" t="s">
        <v>24148</v>
      </c>
      <c r="J7639" s="27" t="s">
        <v>59</v>
      </c>
      <c r="K7639" s="25" t="s">
        <v>24149</v>
      </c>
      <c r="L7639" s="27" t="s">
        <v>51</v>
      </c>
      <c r="M7639" s="25" t="s">
        <v>43</v>
      </c>
      <c r="N7639" s="27" t="s">
        <v>43</v>
      </c>
      <c r="O7639" s="25" t="s">
        <v>43</v>
      </c>
      <c r="P7639" s="27" t="s">
        <v>43</v>
      </c>
      <c r="Q7639" s="25" t="s">
        <v>44</v>
      </c>
      <c r="R7639" s="28">
        <v>0.8</v>
      </c>
      <c r="S7639" s="29">
        <v>0.8</v>
      </c>
      <c r="T7639" s="29"/>
      <c r="U7639" s="29"/>
      <c r="V7639" s="1" t="s">
        <v>45</v>
      </c>
      <c r="W7639" s="1" t="s">
        <v>45</v>
      </c>
      <c r="X7639" s="1" t="s">
        <v>45</v>
      </c>
      <c r="Y7639" s="30">
        <f t="shared" si="956"/>
        <v>0.8</v>
      </c>
      <c r="Z7639" s="31">
        <f t="shared" si="957"/>
        <v>0</v>
      </c>
      <c r="AA7639" s="32">
        <f t="shared" si="958"/>
        <v>0</v>
      </c>
      <c r="AB7639" t="b">
        <f t="shared" si="959"/>
        <v>1</v>
      </c>
      <c r="AC7639" s="2" t="s">
        <v>45</v>
      </c>
      <c r="AD7639" s="2" t="s">
        <v>45</v>
      </c>
    </row>
    <row r="7640" spans="1:33" ht="16" hidden="1" x14ac:dyDescent="0.4">
      <c r="A7640" s="24" t="s">
        <v>23326</v>
      </c>
      <c r="B7640" s="25" t="s">
        <v>24019</v>
      </c>
      <c r="C7640" t="str">
        <f t="shared" si="952"/>
        <v>48</v>
      </c>
      <c r="D7640" t="str">
        <f>_xlfn.XLOOKUP(C7640,Folha2!A:A,Folha2!B:B)</f>
        <v>BEBIDAS</v>
      </c>
      <c r="E7640" s="26" t="str">
        <f t="shared" si="953"/>
        <v>075</v>
      </c>
      <c r="F7640" s="26" t="str">
        <f t="shared" si="954"/>
        <v>30</v>
      </c>
      <c r="G7640" s="26" t="str">
        <f t="shared" si="955"/>
        <v>07</v>
      </c>
      <c r="H7640" s="27" t="s">
        <v>24150</v>
      </c>
      <c r="I7640" s="25" t="s">
        <v>24151</v>
      </c>
      <c r="J7640" s="27" t="s">
        <v>59</v>
      </c>
      <c r="K7640" s="25" t="s">
        <v>24152</v>
      </c>
      <c r="L7640" s="27" t="s">
        <v>51</v>
      </c>
      <c r="M7640" s="25" t="s">
        <v>52</v>
      </c>
      <c r="N7640" s="27" t="s">
        <v>43</v>
      </c>
      <c r="O7640" s="25" t="s">
        <v>43</v>
      </c>
      <c r="P7640" s="27" t="s">
        <v>52</v>
      </c>
      <c r="Q7640" s="25" t="s">
        <v>44</v>
      </c>
      <c r="R7640" s="28">
        <v>0.89</v>
      </c>
      <c r="S7640" s="29">
        <v>0.99</v>
      </c>
      <c r="T7640" s="29">
        <v>0.89</v>
      </c>
      <c r="U7640" s="29">
        <v>0.99</v>
      </c>
      <c r="V7640" s="1" t="s">
        <v>45</v>
      </c>
      <c r="W7640" s="1" t="s">
        <v>45</v>
      </c>
      <c r="X7640" s="1" t="s">
        <v>45</v>
      </c>
      <c r="Y7640" s="30">
        <f t="shared" si="956"/>
        <v>0.89</v>
      </c>
      <c r="Z7640" s="31">
        <f t="shared" si="957"/>
        <v>0</v>
      </c>
      <c r="AA7640" s="32">
        <f t="shared" si="958"/>
        <v>0</v>
      </c>
      <c r="AB7640" t="b">
        <f t="shared" si="959"/>
        <v>1</v>
      </c>
      <c r="AC7640" s="2" t="s">
        <v>45</v>
      </c>
      <c r="AD7640" s="2" t="s">
        <v>45</v>
      </c>
    </row>
    <row r="7641" spans="1:33" ht="16" hidden="1" x14ac:dyDescent="0.4">
      <c r="A7641" s="24" t="s">
        <v>23326</v>
      </c>
      <c r="B7641" s="25" t="s">
        <v>24019</v>
      </c>
      <c r="C7641" t="str">
        <f t="shared" si="952"/>
        <v>48</v>
      </c>
      <c r="D7641" t="str">
        <f>_xlfn.XLOOKUP(C7641,Folha2!A:A,Folha2!B:B)</f>
        <v>BEBIDAS</v>
      </c>
      <c r="E7641" s="26" t="str">
        <f t="shared" si="953"/>
        <v>075</v>
      </c>
      <c r="F7641" s="26" t="str">
        <f t="shared" si="954"/>
        <v>30</v>
      </c>
      <c r="G7641" s="26" t="str">
        <f t="shared" si="955"/>
        <v>07</v>
      </c>
      <c r="H7641" s="27" t="s">
        <v>24153</v>
      </c>
      <c r="I7641" s="25" t="s">
        <v>24154</v>
      </c>
      <c r="J7641" s="27" t="s">
        <v>59</v>
      </c>
      <c r="K7641" s="25" t="s">
        <v>24155</v>
      </c>
      <c r="L7641" s="27" t="s">
        <v>51</v>
      </c>
      <c r="M7641" s="25" t="s">
        <v>43</v>
      </c>
      <c r="N7641" s="27" t="s">
        <v>43</v>
      </c>
      <c r="O7641" s="25" t="s">
        <v>43</v>
      </c>
      <c r="P7641" s="27" t="s">
        <v>43</v>
      </c>
      <c r="Q7641" s="25" t="s">
        <v>44</v>
      </c>
      <c r="R7641" s="28">
        <v>0.9</v>
      </c>
      <c r="S7641" s="29">
        <v>0.9</v>
      </c>
      <c r="T7641" s="29"/>
      <c r="U7641" s="29"/>
      <c r="V7641" s="1" t="s">
        <v>45</v>
      </c>
      <c r="W7641" s="1" t="s">
        <v>45</v>
      </c>
      <c r="X7641" s="1" t="s">
        <v>45</v>
      </c>
      <c r="Y7641" s="30">
        <f t="shared" si="956"/>
        <v>0.9</v>
      </c>
      <c r="Z7641" s="31">
        <f t="shared" si="957"/>
        <v>0</v>
      </c>
      <c r="AA7641" s="32">
        <f t="shared" si="958"/>
        <v>0</v>
      </c>
      <c r="AB7641" t="b">
        <f t="shared" si="959"/>
        <v>1</v>
      </c>
      <c r="AC7641" s="2" t="s">
        <v>45</v>
      </c>
      <c r="AD7641" s="2" t="s">
        <v>45</v>
      </c>
    </row>
    <row r="7642" spans="1:33" ht="16" hidden="1" x14ac:dyDescent="0.4">
      <c r="A7642" s="24" t="s">
        <v>23326</v>
      </c>
      <c r="B7642" s="25" t="s">
        <v>24019</v>
      </c>
      <c r="C7642" t="str">
        <f t="shared" si="952"/>
        <v>48</v>
      </c>
      <c r="D7642" t="str">
        <f>_xlfn.XLOOKUP(C7642,Folha2!A:A,Folha2!B:B)</f>
        <v>BEBIDAS</v>
      </c>
      <c r="E7642" s="26" t="str">
        <f t="shared" si="953"/>
        <v>075</v>
      </c>
      <c r="F7642" s="26" t="str">
        <f t="shared" si="954"/>
        <v>30</v>
      </c>
      <c r="G7642" s="26" t="str">
        <f t="shared" si="955"/>
        <v>07</v>
      </c>
      <c r="H7642" s="27" t="s">
        <v>24156</v>
      </c>
      <c r="I7642" s="25" t="s">
        <v>24157</v>
      </c>
      <c r="J7642" s="27" t="s">
        <v>59</v>
      </c>
      <c r="K7642" s="25" t="s">
        <v>24158</v>
      </c>
      <c r="L7642" s="27" t="s">
        <v>51</v>
      </c>
      <c r="M7642" s="25" t="s">
        <v>43</v>
      </c>
      <c r="N7642" s="27" t="s">
        <v>43</v>
      </c>
      <c r="O7642" s="25" t="s">
        <v>43</v>
      </c>
      <c r="P7642" s="27" t="s">
        <v>43</v>
      </c>
      <c r="Q7642" s="25" t="s">
        <v>44</v>
      </c>
      <c r="R7642" s="28">
        <v>0.95</v>
      </c>
      <c r="S7642" s="29">
        <v>0.95</v>
      </c>
      <c r="T7642" s="29"/>
      <c r="U7642" s="29"/>
      <c r="V7642" s="1" t="s">
        <v>45</v>
      </c>
      <c r="W7642" s="1" t="s">
        <v>45</v>
      </c>
      <c r="X7642" s="1" t="s">
        <v>45</v>
      </c>
      <c r="Y7642" s="30">
        <f t="shared" si="956"/>
        <v>0.95</v>
      </c>
      <c r="Z7642" s="31">
        <f t="shared" si="957"/>
        <v>0</v>
      </c>
      <c r="AA7642" s="32">
        <f t="shared" si="958"/>
        <v>0</v>
      </c>
      <c r="AB7642" t="b">
        <f t="shared" si="959"/>
        <v>1</v>
      </c>
      <c r="AC7642" s="2" t="s">
        <v>45</v>
      </c>
      <c r="AD7642" s="2" t="s">
        <v>45</v>
      </c>
    </row>
    <row r="7643" spans="1:33" ht="16" hidden="1" x14ac:dyDescent="0.4">
      <c r="A7643" s="24" t="s">
        <v>23326</v>
      </c>
      <c r="B7643" s="25" t="s">
        <v>24019</v>
      </c>
      <c r="C7643" t="str">
        <f t="shared" si="952"/>
        <v>48</v>
      </c>
      <c r="D7643" t="str">
        <f>_xlfn.XLOOKUP(C7643,Folha2!A:A,Folha2!B:B)</f>
        <v>BEBIDAS</v>
      </c>
      <c r="E7643" s="26" t="str">
        <f t="shared" si="953"/>
        <v>075</v>
      </c>
      <c r="F7643" s="26" t="str">
        <f t="shared" si="954"/>
        <v>30</v>
      </c>
      <c r="G7643" s="26" t="str">
        <f t="shared" si="955"/>
        <v>07</v>
      </c>
      <c r="H7643" s="27" t="s">
        <v>24159</v>
      </c>
      <c r="I7643" s="25" t="s">
        <v>24160</v>
      </c>
      <c r="J7643" s="27" t="s">
        <v>59</v>
      </c>
      <c r="K7643" s="25" t="s">
        <v>24161</v>
      </c>
      <c r="L7643" s="27" t="s">
        <v>51</v>
      </c>
      <c r="M7643" s="25" t="s">
        <v>43</v>
      </c>
      <c r="N7643" s="27" t="s">
        <v>43</v>
      </c>
      <c r="O7643" s="25" t="s">
        <v>43</v>
      </c>
      <c r="P7643" s="27" t="s">
        <v>43</v>
      </c>
      <c r="Q7643" s="25" t="s">
        <v>44</v>
      </c>
      <c r="R7643" s="28">
        <v>0.95</v>
      </c>
      <c r="S7643" s="29">
        <v>0.95</v>
      </c>
      <c r="T7643" s="29"/>
      <c r="U7643" s="29"/>
      <c r="V7643" s="1" t="s">
        <v>45</v>
      </c>
      <c r="W7643" s="1" t="s">
        <v>45</v>
      </c>
      <c r="X7643" s="1" t="s">
        <v>45</v>
      </c>
      <c r="Y7643" s="30">
        <f t="shared" si="956"/>
        <v>0.95</v>
      </c>
      <c r="Z7643" s="31">
        <f t="shared" si="957"/>
        <v>0</v>
      </c>
      <c r="AA7643" s="32">
        <f t="shared" si="958"/>
        <v>0</v>
      </c>
      <c r="AB7643" t="b">
        <f t="shared" si="959"/>
        <v>1</v>
      </c>
      <c r="AC7643" s="2" t="s">
        <v>45</v>
      </c>
      <c r="AD7643" s="2" t="s">
        <v>45</v>
      </c>
    </row>
    <row r="7644" spans="1:33" ht="16" hidden="1" x14ac:dyDescent="0.4">
      <c r="A7644" s="24" t="s">
        <v>23326</v>
      </c>
      <c r="B7644" s="25" t="s">
        <v>24019</v>
      </c>
      <c r="C7644" t="str">
        <f t="shared" si="952"/>
        <v>48</v>
      </c>
      <c r="D7644" t="str">
        <f>_xlfn.XLOOKUP(C7644,Folha2!A:A,Folha2!B:B)</f>
        <v>BEBIDAS</v>
      </c>
      <c r="E7644" s="26" t="str">
        <f t="shared" si="953"/>
        <v>075</v>
      </c>
      <c r="F7644" s="26" t="str">
        <f t="shared" si="954"/>
        <v>30</v>
      </c>
      <c r="G7644" s="26" t="str">
        <f t="shared" si="955"/>
        <v>07</v>
      </c>
      <c r="H7644" s="27" t="s">
        <v>24162</v>
      </c>
      <c r="I7644" s="25" t="s">
        <v>24163</v>
      </c>
      <c r="J7644" s="27" t="s">
        <v>59</v>
      </c>
      <c r="K7644" s="25" t="s">
        <v>24164</v>
      </c>
      <c r="L7644" s="27" t="s">
        <v>51</v>
      </c>
      <c r="M7644" s="25" t="s">
        <v>52</v>
      </c>
      <c r="N7644" s="27" t="s">
        <v>43</v>
      </c>
      <c r="O7644" s="25" t="s">
        <v>43</v>
      </c>
      <c r="P7644" s="27" t="s">
        <v>52</v>
      </c>
      <c r="Q7644" s="25" t="s">
        <v>44</v>
      </c>
      <c r="R7644" s="28">
        <v>0.99</v>
      </c>
      <c r="S7644" s="29">
        <v>0.99</v>
      </c>
      <c r="T7644" s="29">
        <v>0.99</v>
      </c>
      <c r="U7644" s="29"/>
      <c r="V7644" s="1" t="s">
        <v>45</v>
      </c>
      <c r="W7644" s="1" t="s">
        <v>45</v>
      </c>
      <c r="X7644" s="1" t="s">
        <v>45</v>
      </c>
      <c r="Y7644" s="30">
        <f t="shared" si="956"/>
        <v>0.99</v>
      </c>
      <c r="Z7644" s="31">
        <f t="shared" si="957"/>
        <v>0</v>
      </c>
      <c r="AA7644" s="32">
        <f t="shared" si="958"/>
        <v>0</v>
      </c>
      <c r="AB7644" t="b">
        <f t="shared" si="959"/>
        <v>1</v>
      </c>
      <c r="AC7644" s="2" t="s">
        <v>45</v>
      </c>
      <c r="AD7644" s="2" t="s">
        <v>45</v>
      </c>
    </row>
    <row r="7645" spans="1:33" ht="16" x14ac:dyDescent="0.4">
      <c r="A7645" s="24" t="s">
        <v>23326</v>
      </c>
      <c r="B7645" s="25" t="s">
        <v>24019</v>
      </c>
      <c r="C7645" t="str">
        <f t="shared" si="952"/>
        <v>48</v>
      </c>
      <c r="D7645" t="str">
        <f>_xlfn.XLOOKUP(C7645,Folha2!A:A,Folha2!B:B)</f>
        <v>BEBIDAS</v>
      </c>
      <c r="E7645" s="26" t="str">
        <f t="shared" si="953"/>
        <v>075</v>
      </c>
      <c r="F7645" s="26" t="str">
        <f t="shared" si="954"/>
        <v>30</v>
      </c>
      <c r="G7645" s="26" t="str">
        <f t="shared" si="955"/>
        <v>07</v>
      </c>
      <c r="H7645" s="27" t="s">
        <v>24165</v>
      </c>
      <c r="I7645" s="25" t="s">
        <v>24166</v>
      </c>
      <c r="J7645" s="27" t="s">
        <v>59</v>
      </c>
      <c r="K7645" s="25" t="s">
        <v>24167</v>
      </c>
      <c r="L7645" s="27" t="s">
        <v>51</v>
      </c>
      <c r="M7645" s="25" t="s">
        <v>43</v>
      </c>
      <c r="N7645" s="27" t="s">
        <v>43</v>
      </c>
      <c r="O7645" s="25" t="s">
        <v>43</v>
      </c>
      <c r="P7645" s="27" t="s">
        <v>43</v>
      </c>
      <c r="Q7645" s="25" t="s">
        <v>44</v>
      </c>
      <c r="R7645" s="28">
        <v>1.05</v>
      </c>
      <c r="S7645" s="29">
        <v>1.05</v>
      </c>
      <c r="T7645" s="29">
        <v>0.89</v>
      </c>
      <c r="U7645" s="29">
        <v>1.05</v>
      </c>
      <c r="V7645" s="1" t="s">
        <v>45</v>
      </c>
      <c r="W7645" s="1" t="s">
        <v>45</v>
      </c>
      <c r="X7645" s="1" t="s">
        <v>45</v>
      </c>
      <c r="Y7645" s="30">
        <f t="shared" si="956"/>
        <v>0.9966666666666667</v>
      </c>
      <c r="Z7645" s="31">
        <f t="shared" si="957"/>
        <v>5.3511705685618693E-2</v>
      </c>
      <c r="AA7645" s="32">
        <f t="shared" si="958"/>
        <v>5.3333333333333344E-2</v>
      </c>
      <c r="AB7645" t="b">
        <f t="shared" si="959"/>
        <v>0</v>
      </c>
      <c r="AC7645" s="2" t="s">
        <v>45</v>
      </c>
      <c r="AD7645" s="2" t="s">
        <v>45</v>
      </c>
      <c r="AG7645" t="s">
        <v>7885</v>
      </c>
    </row>
    <row r="7646" spans="1:33" ht="16" hidden="1" x14ac:dyDescent="0.4">
      <c r="A7646" s="24" t="s">
        <v>23326</v>
      </c>
      <c r="B7646" s="25" t="s">
        <v>24019</v>
      </c>
      <c r="C7646" t="str">
        <f t="shared" si="952"/>
        <v>48</v>
      </c>
      <c r="D7646" t="str">
        <f>_xlfn.XLOOKUP(C7646,Folha2!A:A,Folha2!B:B)</f>
        <v>BEBIDAS</v>
      </c>
      <c r="E7646" s="26" t="str">
        <f t="shared" si="953"/>
        <v>075</v>
      </c>
      <c r="F7646" s="26" t="str">
        <f t="shared" si="954"/>
        <v>30</v>
      </c>
      <c r="G7646" s="26" t="str">
        <f t="shared" si="955"/>
        <v>07</v>
      </c>
      <c r="H7646" s="27" t="s">
        <v>24168</v>
      </c>
      <c r="I7646" s="25" t="s">
        <v>24169</v>
      </c>
      <c r="J7646" s="27" t="s">
        <v>59</v>
      </c>
      <c r="K7646" s="25" t="s">
        <v>24170</v>
      </c>
      <c r="L7646" s="27" t="s">
        <v>51</v>
      </c>
      <c r="M7646" s="25" t="s">
        <v>43</v>
      </c>
      <c r="N7646" s="27" t="s">
        <v>43</v>
      </c>
      <c r="O7646" s="25" t="s">
        <v>43</v>
      </c>
      <c r="P7646" s="27" t="s">
        <v>43</v>
      </c>
      <c r="Q7646" s="25" t="s">
        <v>44</v>
      </c>
      <c r="R7646" s="28">
        <v>1.0900000000000001</v>
      </c>
      <c r="S7646" s="29">
        <v>1.0900000000000001</v>
      </c>
      <c r="T7646" s="29"/>
      <c r="U7646" s="29"/>
      <c r="V7646" s="1" t="s">
        <v>45</v>
      </c>
      <c r="W7646" s="1" t="s">
        <v>45</v>
      </c>
      <c r="X7646" s="1" t="s">
        <v>45</v>
      </c>
      <c r="Y7646" s="30">
        <f t="shared" si="956"/>
        <v>1.0900000000000001</v>
      </c>
      <c r="Z7646" s="31">
        <f t="shared" si="957"/>
        <v>0</v>
      </c>
      <c r="AA7646" s="32">
        <f t="shared" si="958"/>
        <v>0</v>
      </c>
      <c r="AB7646" t="b">
        <f t="shared" si="959"/>
        <v>1</v>
      </c>
      <c r="AC7646" s="2" t="s">
        <v>45</v>
      </c>
      <c r="AD7646" s="2" t="s">
        <v>45</v>
      </c>
    </row>
    <row r="7647" spans="1:33" ht="16" hidden="1" x14ac:dyDescent="0.4">
      <c r="A7647" s="24" t="s">
        <v>23326</v>
      </c>
      <c r="B7647" s="25" t="s">
        <v>24019</v>
      </c>
      <c r="C7647" t="str">
        <f t="shared" si="952"/>
        <v>48</v>
      </c>
      <c r="D7647" t="str">
        <f>_xlfn.XLOOKUP(C7647,Folha2!A:A,Folha2!B:B)</f>
        <v>BEBIDAS</v>
      </c>
      <c r="E7647" s="26" t="str">
        <f t="shared" si="953"/>
        <v>075</v>
      </c>
      <c r="F7647" s="26" t="str">
        <f t="shared" si="954"/>
        <v>30</v>
      </c>
      <c r="G7647" s="26" t="str">
        <f t="shared" si="955"/>
        <v>07</v>
      </c>
      <c r="H7647" s="27" t="s">
        <v>24171</v>
      </c>
      <c r="I7647" s="25" t="s">
        <v>24172</v>
      </c>
      <c r="J7647" s="27" t="s">
        <v>59</v>
      </c>
      <c r="K7647" s="25" t="s">
        <v>24173</v>
      </c>
      <c r="L7647" s="27" t="s">
        <v>51</v>
      </c>
      <c r="M7647" s="25" t="s">
        <v>43</v>
      </c>
      <c r="N7647" s="27" t="s">
        <v>43</v>
      </c>
      <c r="O7647" s="25" t="s">
        <v>43</v>
      </c>
      <c r="P7647" s="27" t="s">
        <v>43</v>
      </c>
      <c r="Q7647" s="25" t="s">
        <v>44</v>
      </c>
      <c r="R7647" s="28">
        <v>1.0900000000000001</v>
      </c>
      <c r="S7647" s="29">
        <v>1.0900000000000001</v>
      </c>
      <c r="T7647" s="29"/>
      <c r="U7647" s="29">
        <v>1.0900000000000001</v>
      </c>
      <c r="V7647" s="1" t="s">
        <v>45</v>
      </c>
      <c r="W7647" s="1" t="s">
        <v>45</v>
      </c>
      <c r="X7647" s="1" t="s">
        <v>45</v>
      </c>
      <c r="Y7647" s="30">
        <f t="shared" si="956"/>
        <v>1.0900000000000001</v>
      </c>
      <c r="Z7647" s="31">
        <f t="shared" si="957"/>
        <v>0</v>
      </c>
      <c r="AA7647" s="32">
        <f t="shared" si="958"/>
        <v>0</v>
      </c>
      <c r="AB7647" t="b">
        <f t="shared" si="959"/>
        <v>1</v>
      </c>
      <c r="AC7647" s="2" t="s">
        <v>45</v>
      </c>
      <c r="AD7647" s="2" t="s">
        <v>45</v>
      </c>
    </row>
    <row r="7648" spans="1:33" ht="16" hidden="1" x14ac:dyDescent="0.4">
      <c r="A7648" s="24" t="s">
        <v>23326</v>
      </c>
      <c r="B7648" s="25" t="s">
        <v>24019</v>
      </c>
      <c r="C7648" t="str">
        <f t="shared" si="952"/>
        <v>48</v>
      </c>
      <c r="D7648" t="str">
        <f>_xlfn.XLOOKUP(C7648,Folha2!A:A,Folha2!B:B)</f>
        <v>BEBIDAS</v>
      </c>
      <c r="E7648" s="26" t="str">
        <f t="shared" si="953"/>
        <v>075</v>
      </c>
      <c r="F7648" s="26" t="str">
        <f t="shared" si="954"/>
        <v>30</v>
      </c>
      <c r="G7648" s="26" t="str">
        <f t="shared" si="955"/>
        <v>07</v>
      </c>
      <c r="H7648" s="27" t="s">
        <v>24174</v>
      </c>
      <c r="I7648" s="25" t="s">
        <v>24175</v>
      </c>
      <c r="J7648" s="27" t="s">
        <v>59</v>
      </c>
      <c r="K7648" s="25" t="s">
        <v>24176</v>
      </c>
      <c r="L7648" s="27" t="s">
        <v>51</v>
      </c>
      <c r="M7648" s="25" t="s">
        <v>52</v>
      </c>
      <c r="N7648" s="27" t="s">
        <v>43</v>
      </c>
      <c r="O7648" s="25" t="s">
        <v>43</v>
      </c>
      <c r="P7648" s="27" t="s">
        <v>52</v>
      </c>
      <c r="Q7648" s="25" t="s">
        <v>44</v>
      </c>
      <c r="R7648" s="28">
        <v>1.0900000000000001</v>
      </c>
      <c r="S7648" s="29"/>
      <c r="T7648" s="29">
        <v>1.0900000000000001</v>
      </c>
      <c r="U7648" s="29"/>
      <c r="V7648" s="1" t="s">
        <v>45</v>
      </c>
      <c r="W7648" s="1" t="s">
        <v>45</v>
      </c>
      <c r="X7648" s="1" t="s">
        <v>45</v>
      </c>
      <c r="Y7648" s="30">
        <f t="shared" si="956"/>
        <v>1.0900000000000001</v>
      </c>
      <c r="Z7648" s="31">
        <f t="shared" si="957"/>
        <v>0</v>
      </c>
      <c r="AA7648" s="32">
        <f t="shared" si="958"/>
        <v>0</v>
      </c>
      <c r="AB7648" t="b">
        <f t="shared" si="959"/>
        <v>1</v>
      </c>
      <c r="AC7648" s="2" t="s">
        <v>45</v>
      </c>
      <c r="AD7648" s="2" t="s">
        <v>45</v>
      </c>
    </row>
    <row r="7649" spans="1:34" ht="16" hidden="1" x14ac:dyDescent="0.4">
      <c r="A7649" s="24" t="s">
        <v>23326</v>
      </c>
      <c r="B7649" s="25" t="s">
        <v>24019</v>
      </c>
      <c r="C7649" t="str">
        <f t="shared" si="952"/>
        <v>48</v>
      </c>
      <c r="D7649" t="str">
        <f>_xlfn.XLOOKUP(C7649,Folha2!A:A,Folha2!B:B)</f>
        <v>BEBIDAS</v>
      </c>
      <c r="E7649" s="26" t="str">
        <f t="shared" si="953"/>
        <v>075</v>
      </c>
      <c r="F7649" s="26" t="str">
        <f t="shared" si="954"/>
        <v>30</v>
      </c>
      <c r="G7649" s="26" t="str">
        <f t="shared" si="955"/>
        <v>07</v>
      </c>
      <c r="H7649" s="27" t="s">
        <v>24177</v>
      </c>
      <c r="I7649" s="25" t="s">
        <v>24178</v>
      </c>
      <c r="J7649" s="27" t="s">
        <v>59</v>
      </c>
      <c r="K7649" s="25" t="s">
        <v>24179</v>
      </c>
      <c r="L7649" s="27" t="s">
        <v>51</v>
      </c>
      <c r="M7649" s="25" t="s">
        <v>43</v>
      </c>
      <c r="N7649" s="27" t="s">
        <v>43</v>
      </c>
      <c r="O7649" s="25" t="s">
        <v>43</v>
      </c>
      <c r="P7649" s="27" t="s">
        <v>43</v>
      </c>
      <c r="Q7649" s="25" t="s">
        <v>44</v>
      </c>
      <c r="R7649" s="28">
        <v>1.0900000000000001</v>
      </c>
      <c r="S7649" s="29">
        <v>1.0900000000000001</v>
      </c>
      <c r="T7649" s="29"/>
      <c r="U7649" s="29"/>
      <c r="V7649" s="1" t="s">
        <v>45</v>
      </c>
      <c r="W7649" s="1" t="s">
        <v>45</v>
      </c>
      <c r="X7649" s="1" t="s">
        <v>45</v>
      </c>
      <c r="Y7649" s="30">
        <f t="shared" si="956"/>
        <v>1.0900000000000001</v>
      </c>
      <c r="Z7649" s="31">
        <f t="shared" si="957"/>
        <v>0</v>
      </c>
      <c r="AA7649" s="32">
        <f t="shared" si="958"/>
        <v>0</v>
      </c>
      <c r="AB7649" t="b">
        <f t="shared" si="959"/>
        <v>1</v>
      </c>
      <c r="AC7649" s="2" t="s">
        <v>45</v>
      </c>
      <c r="AD7649" s="2" t="s">
        <v>45</v>
      </c>
    </row>
    <row r="7650" spans="1:34" ht="16" x14ac:dyDescent="0.4">
      <c r="A7650" s="24" t="s">
        <v>23326</v>
      </c>
      <c r="B7650" s="25" t="s">
        <v>24019</v>
      </c>
      <c r="C7650" t="str">
        <f t="shared" si="952"/>
        <v>48</v>
      </c>
      <c r="D7650" t="str">
        <f>_xlfn.XLOOKUP(C7650,Folha2!A:A,Folha2!B:B)</f>
        <v>BEBIDAS</v>
      </c>
      <c r="E7650" s="26" t="str">
        <f t="shared" si="953"/>
        <v>075</v>
      </c>
      <c r="F7650" s="26" t="str">
        <f t="shared" si="954"/>
        <v>30</v>
      </c>
      <c r="G7650" s="26" t="str">
        <f t="shared" si="955"/>
        <v>07</v>
      </c>
      <c r="H7650" s="27" t="s">
        <v>24180</v>
      </c>
      <c r="I7650" s="25" t="s">
        <v>24181</v>
      </c>
      <c r="J7650" s="27" t="s">
        <v>59</v>
      </c>
      <c r="K7650" s="25" t="s">
        <v>24182</v>
      </c>
      <c r="L7650" s="27" t="s">
        <v>51</v>
      </c>
      <c r="M7650" s="25" t="s">
        <v>43</v>
      </c>
      <c r="N7650" s="27" t="s">
        <v>43</v>
      </c>
      <c r="O7650" s="25" t="s">
        <v>43</v>
      </c>
      <c r="P7650" s="27" t="s">
        <v>43</v>
      </c>
      <c r="Q7650" s="25" t="s">
        <v>44</v>
      </c>
      <c r="R7650" s="28">
        <v>1.19</v>
      </c>
      <c r="S7650" s="29">
        <v>1.19</v>
      </c>
      <c r="T7650" s="29">
        <v>1.0900000000000001</v>
      </c>
      <c r="U7650" s="29">
        <v>1.19</v>
      </c>
      <c r="V7650" s="1" t="s">
        <v>45</v>
      </c>
      <c r="W7650" s="1" t="s">
        <v>45</v>
      </c>
      <c r="X7650" s="1" t="s">
        <v>45</v>
      </c>
      <c r="Y7650" s="30">
        <f t="shared" si="956"/>
        <v>1.1566666666666667</v>
      </c>
      <c r="Z7650" s="31">
        <f t="shared" si="957"/>
        <v>2.8818443804034422E-2</v>
      </c>
      <c r="AA7650" s="32">
        <f t="shared" si="958"/>
        <v>3.3333333333333215E-2</v>
      </c>
      <c r="AB7650" t="b">
        <f t="shared" si="959"/>
        <v>0</v>
      </c>
      <c r="AC7650" s="2" t="s">
        <v>45</v>
      </c>
      <c r="AD7650" s="2" t="s">
        <v>45</v>
      </c>
      <c r="AG7650" t="s">
        <v>7885</v>
      </c>
    </row>
    <row r="7651" spans="1:34" ht="16" hidden="1" x14ac:dyDescent="0.4">
      <c r="A7651" s="24" t="s">
        <v>23326</v>
      </c>
      <c r="B7651" s="25" t="s">
        <v>24183</v>
      </c>
      <c r="C7651" t="str">
        <f t="shared" si="952"/>
        <v>48</v>
      </c>
      <c r="D7651" t="str">
        <f>_xlfn.XLOOKUP(C7651,Folha2!A:A,Folha2!B:B)</f>
        <v>BEBIDAS</v>
      </c>
      <c r="E7651" s="26" t="str">
        <f t="shared" si="953"/>
        <v>075</v>
      </c>
      <c r="F7651" s="26" t="str">
        <f t="shared" si="954"/>
        <v>30</v>
      </c>
      <c r="G7651" s="26" t="str">
        <f t="shared" si="955"/>
        <v>08</v>
      </c>
      <c r="H7651" s="27" t="s">
        <v>24184</v>
      </c>
      <c r="I7651" s="25" t="s">
        <v>24185</v>
      </c>
      <c r="J7651" s="27" t="s">
        <v>24186</v>
      </c>
      <c r="K7651" s="25" t="s">
        <v>24187</v>
      </c>
      <c r="L7651" s="27" t="s">
        <v>42</v>
      </c>
      <c r="M7651" s="25" t="s">
        <v>43</v>
      </c>
      <c r="N7651" s="27" t="s">
        <v>43</v>
      </c>
      <c r="O7651" s="25" t="s">
        <v>43</v>
      </c>
      <c r="P7651" s="27" t="s">
        <v>43</v>
      </c>
      <c r="Q7651" s="25" t="s">
        <v>397</v>
      </c>
      <c r="R7651" s="28">
        <v>1.99</v>
      </c>
      <c r="S7651" s="29"/>
      <c r="T7651" s="29"/>
      <c r="U7651" s="29">
        <v>1.99</v>
      </c>
      <c r="V7651" s="1" t="s">
        <v>45</v>
      </c>
      <c r="W7651" s="1" t="s">
        <v>45</v>
      </c>
      <c r="X7651" s="1" t="s">
        <v>45</v>
      </c>
      <c r="Y7651" s="30">
        <f t="shared" si="956"/>
        <v>1.99</v>
      </c>
      <c r="Z7651" s="31">
        <f t="shared" si="957"/>
        <v>0</v>
      </c>
      <c r="AA7651" s="32">
        <f t="shared" si="958"/>
        <v>0</v>
      </c>
      <c r="AB7651" t="b">
        <f t="shared" si="959"/>
        <v>1</v>
      </c>
      <c r="AC7651" s="2" t="s">
        <v>45</v>
      </c>
      <c r="AD7651" s="2" t="s">
        <v>45</v>
      </c>
    </row>
    <row r="7652" spans="1:34" ht="16" hidden="1" x14ac:dyDescent="0.4">
      <c r="A7652" s="24" t="s">
        <v>23326</v>
      </c>
      <c r="B7652" s="25" t="s">
        <v>24183</v>
      </c>
      <c r="C7652" t="str">
        <f t="shared" si="952"/>
        <v>48</v>
      </c>
      <c r="D7652" t="str">
        <f>_xlfn.XLOOKUP(C7652,Folha2!A:A,Folha2!B:B)</f>
        <v>BEBIDAS</v>
      </c>
      <c r="E7652" s="26" t="str">
        <f t="shared" si="953"/>
        <v>075</v>
      </c>
      <c r="F7652" s="26" t="str">
        <f t="shared" si="954"/>
        <v>30</v>
      </c>
      <c r="G7652" s="26" t="str">
        <f t="shared" si="955"/>
        <v>08</v>
      </c>
      <c r="H7652" s="27" t="s">
        <v>24188</v>
      </c>
      <c r="I7652" s="25" t="s">
        <v>24189</v>
      </c>
      <c r="J7652" s="27" t="s">
        <v>24186</v>
      </c>
      <c r="K7652" s="25" t="s">
        <v>24190</v>
      </c>
      <c r="L7652" s="27" t="s">
        <v>42</v>
      </c>
      <c r="M7652" s="25" t="s">
        <v>43</v>
      </c>
      <c r="N7652" s="27" t="s">
        <v>43</v>
      </c>
      <c r="O7652" s="25" t="s">
        <v>43</v>
      </c>
      <c r="P7652" s="27" t="s">
        <v>43</v>
      </c>
      <c r="Q7652" s="25" t="s">
        <v>44</v>
      </c>
      <c r="R7652" s="28">
        <v>1.99</v>
      </c>
      <c r="S7652" s="29">
        <v>1.99</v>
      </c>
      <c r="T7652" s="29"/>
      <c r="U7652" s="29"/>
      <c r="V7652" s="1">
        <v>1.39</v>
      </c>
      <c r="W7652" s="1" t="s">
        <v>45</v>
      </c>
      <c r="X7652" s="1" t="s">
        <v>45</v>
      </c>
      <c r="Y7652" s="30">
        <f t="shared" si="956"/>
        <v>1.99</v>
      </c>
      <c r="Z7652" s="31">
        <f t="shared" si="957"/>
        <v>0</v>
      </c>
      <c r="AA7652" s="32">
        <f t="shared" si="958"/>
        <v>0</v>
      </c>
      <c r="AB7652" t="b">
        <f t="shared" si="959"/>
        <v>1</v>
      </c>
      <c r="AC7652" s="2" t="s">
        <v>144</v>
      </c>
      <c r="AD7652" s="2">
        <v>1.39</v>
      </c>
    </row>
    <row r="7653" spans="1:34" ht="16" hidden="1" x14ac:dyDescent="0.4">
      <c r="A7653" s="24" t="s">
        <v>23326</v>
      </c>
      <c r="B7653" s="25" t="s">
        <v>24183</v>
      </c>
      <c r="C7653" t="str">
        <f t="shared" si="952"/>
        <v>48</v>
      </c>
      <c r="D7653" t="str">
        <f>_xlfn.XLOOKUP(C7653,Folha2!A:A,Folha2!B:B)</f>
        <v>BEBIDAS</v>
      </c>
      <c r="E7653" s="26" t="str">
        <f t="shared" si="953"/>
        <v>075</v>
      </c>
      <c r="F7653" s="26" t="str">
        <f t="shared" si="954"/>
        <v>30</v>
      </c>
      <c r="G7653" s="26" t="str">
        <f t="shared" si="955"/>
        <v>08</v>
      </c>
      <c r="H7653" s="27" t="s">
        <v>24191</v>
      </c>
      <c r="I7653" s="25" t="s">
        <v>24192</v>
      </c>
      <c r="J7653" s="27" t="s">
        <v>24186</v>
      </c>
      <c r="K7653" s="25" t="s">
        <v>24193</v>
      </c>
      <c r="L7653" s="27" t="s">
        <v>42</v>
      </c>
      <c r="M7653" s="25" t="s">
        <v>43</v>
      </c>
      <c r="N7653" s="27" t="s">
        <v>43</v>
      </c>
      <c r="O7653" s="25" t="s">
        <v>43</v>
      </c>
      <c r="P7653" s="27" t="s">
        <v>43</v>
      </c>
      <c r="Q7653" s="25" t="s">
        <v>44</v>
      </c>
      <c r="R7653" s="28">
        <v>1.99</v>
      </c>
      <c r="S7653" s="29">
        <v>1.99</v>
      </c>
      <c r="T7653" s="29">
        <v>1.99</v>
      </c>
      <c r="U7653" s="29">
        <v>1.99</v>
      </c>
      <c r="V7653" s="1">
        <v>1.39</v>
      </c>
      <c r="W7653" s="1">
        <v>1.39</v>
      </c>
      <c r="X7653" s="1" t="s">
        <v>45</v>
      </c>
      <c r="Y7653" s="30">
        <f t="shared" si="956"/>
        <v>1.99</v>
      </c>
      <c r="Z7653" s="31">
        <f t="shared" si="957"/>
        <v>0</v>
      </c>
      <c r="AA7653" s="32">
        <f t="shared" si="958"/>
        <v>0</v>
      </c>
      <c r="AB7653" t="b">
        <f t="shared" si="959"/>
        <v>1</v>
      </c>
      <c r="AC7653" s="2" t="s">
        <v>144</v>
      </c>
      <c r="AD7653" s="2">
        <v>1.39</v>
      </c>
    </row>
    <row r="7654" spans="1:34" ht="16" hidden="1" x14ac:dyDescent="0.4">
      <c r="A7654" s="24" t="s">
        <v>23326</v>
      </c>
      <c r="B7654" s="25" t="s">
        <v>24183</v>
      </c>
      <c r="C7654" t="str">
        <f t="shared" si="952"/>
        <v>48</v>
      </c>
      <c r="D7654" t="str">
        <f>_xlfn.XLOOKUP(C7654,Folha2!A:A,Folha2!B:B)</f>
        <v>BEBIDAS</v>
      </c>
      <c r="E7654" s="26" t="str">
        <f t="shared" si="953"/>
        <v>075</v>
      </c>
      <c r="F7654" s="26" t="str">
        <f t="shared" si="954"/>
        <v>30</v>
      </c>
      <c r="G7654" s="26" t="str">
        <f t="shared" si="955"/>
        <v>08</v>
      </c>
      <c r="H7654" s="27" t="s">
        <v>24194</v>
      </c>
      <c r="I7654" s="25" t="s">
        <v>24195</v>
      </c>
      <c r="J7654" s="27" t="s">
        <v>24186</v>
      </c>
      <c r="K7654" s="25" t="s">
        <v>24196</v>
      </c>
      <c r="L7654" s="27" t="s">
        <v>42</v>
      </c>
      <c r="M7654" s="25" t="s">
        <v>43</v>
      </c>
      <c r="N7654" s="27" t="s">
        <v>43</v>
      </c>
      <c r="O7654" s="25" t="s">
        <v>43</v>
      </c>
      <c r="P7654" s="27" t="s">
        <v>43</v>
      </c>
      <c r="Q7654" s="25" t="s">
        <v>1191</v>
      </c>
      <c r="R7654" s="28">
        <v>1.99</v>
      </c>
      <c r="S7654" s="29">
        <v>1.99</v>
      </c>
      <c r="T7654" s="29">
        <v>1.99</v>
      </c>
      <c r="U7654" s="29">
        <v>1.99</v>
      </c>
      <c r="V7654" s="1">
        <v>1.39</v>
      </c>
      <c r="W7654" s="1">
        <v>1.39</v>
      </c>
      <c r="X7654" s="1" t="s">
        <v>45</v>
      </c>
      <c r="Y7654" s="30">
        <f t="shared" si="956"/>
        <v>1.99</v>
      </c>
      <c r="Z7654" s="31">
        <f t="shared" si="957"/>
        <v>0</v>
      </c>
      <c r="AA7654" s="32">
        <f t="shared" si="958"/>
        <v>0</v>
      </c>
      <c r="AB7654" t="b">
        <f t="shared" si="959"/>
        <v>1</v>
      </c>
      <c r="AC7654" s="2" t="s">
        <v>144</v>
      </c>
      <c r="AD7654" s="2">
        <v>1.39</v>
      </c>
      <c r="AG7654" t="s">
        <v>45</v>
      </c>
      <c r="AH7654" t="s">
        <v>45</v>
      </c>
    </row>
    <row r="7655" spans="1:34" ht="16" hidden="1" x14ac:dyDescent="0.4">
      <c r="A7655" s="24" t="s">
        <v>23326</v>
      </c>
      <c r="B7655" s="25" t="s">
        <v>24183</v>
      </c>
      <c r="C7655" t="str">
        <f t="shared" si="952"/>
        <v>48</v>
      </c>
      <c r="D7655" t="str">
        <f>_xlfn.XLOOKUP(C7655,Folha2!A:A,Folha2!B:B)</f>
        <v>BEBIDAS</v>
      </c>
      <c r="E7655" s="26" t="str">
        <f t="shared" si="953"/>
        <v>075</v>
      </c>
      <c r="F7655" s="26" t="str">
        <f t="shared" si="954"/>
        <v>30</v>
      </c>
      <c r="G7655" s="26" t="str">
        <f t="shared" si="955"/>
        <v>08</v>
      </c>
      <c r="H7655" s="27" t="s">
        <v>24197</v>
      </c>
      <c r="I7655" s="25" t="s">
        <v>24198</v>
      </c>
      <c r="J7655" s="27" t="s">
        <v>14291</v>
      </c>
      <c r="K7655" s="25" t="s">
        <v>24199</v>
      </c>
      <c r="L7655" s="27" t="s">
        <v>42</v>
      </c>
      <c r="M7655" s="25" t="s">
        <v>43</v>
      </c>
      <c r="N7655" s="27" t="s">
        <v>43</v>
      </c>
      <c r="O7655" s="25" t="s">
        <v>43</v>
      </c>
      <c r="P7655" s="27" t="s">
        <v>43</v>
      </c>
      <c r="Q7655" s="25" t="s">
        <v>397</v>
      </c>
      <c r="R7655" s="28">
        <v>1.29</v>
      </c>
      <c r="S7655" s="29"/>
      <c r="T7655" s="29"/>
      <c r="U7655" s="29">
        <v>1.29</v>
      </c>
      <c r="V7655" s="1" t="s">
        <v>45</v>
      </c>
      <c r="W7655" s="1" t="s">
        <v>45</v>
      </c>
      <c r="X7655" s="1">
        <v>0.99</v>
      </c>
      <c r="Y7655" s="30">
        <f t="shared" si="956"/>
        <v>1.29</v>
      </c>
      <c r="Z7655" s="31">
        <f t="shared" si="957"/>
        <v>0</v>
      </c>
      <c r="AA7655" s="32">
        <f t="shared" si="958"/>
        <v>0</v>
      </c>
      <c r="AB7655" t="b">
        <f t="shared" si="959"/>
        <v>1</v>
      </c>
      <c r="AC7655" s="2" t="s">
        <v>53</v>
      </c>
      <c r="AD7655" s="2">
        <v>0.97</v>
      </c>
    </row>
    <row r="7656" spans="1:34" ht="16" hidden="1" x14ac:dyDescent="0.4">
      <c r="A7656" s="24" t="s">
        <v>23326</v>
      </c>
      <c r="B7656" s="25" t="s">
        <v>24183</v>
      </c>
      <c r="C7656" t="str">
        <f t="shared" si="952"/>
        <v>48</v>
      </c>
      <c r="D7656" t="str">
        <f>_xlfn.XLOOKUP(C7656,Folha2!A:A,Folha2!B:B)</f>
        <v>BEBIDAS</v>
      </c>
      <c r="E7656" s="26" t="str">
        <f t="shared" si="953"/>
        <v>075</v>
      </c>
      <c r="F7656" s="26" t="str">
        <f t="shared" si="954"/>
        <v>30</v>
      </c>
      <c r="G7656" s="26" t="str">
        <f t="shared" si="955"/>
        <v>08</v>
      </c>
      <c r="H7656" s="27" t="s">
        <v>24200</v>
      </c>
      <c r="I7656" s="25" t="s">
        <v>24201</v>
      </c>
      <c r="J7656" s="27" t="s">
        <v>14291</v>
      </c>
      <c r="K7656" s="25" t="s">
        <v>24202</v>
      </c>
      <c r="L7656" s="27" t="s">
        <v>42</v>
      </c>
      <c r="M7656" s="25" t="s">
        <v>43</v>
      </c>
      <c r="N7656" s="27" t="s">
        <v>43</v>
      </c>
      <c r="O7656" s="25" t="s">
        <v>43</v>
      </c>
      <c r="P7656" s="27" t="s">
        <v>43</v>
      </c>
      <c r="Q7656" s="25" t="s">
        <v>44</v>
      </c>
      <c r="R7656" s="28">
        <v>1.29</v>
      </c>
      <c r="S7656" s="29">
        <v>1.29</v>
      </c>
      <c r="T7656" s="29"/>
      <c r="U7656" s="29"/>
      <c r="V7656" s="1">
        <v>0.97</v>
      </c>
      <c r="W7656" s="1" t="s">
        <v>45</v>
      </c>
      <c r="X7656" s="1" t="s">
        <v>45</v>
      </c>
      <c r="Y7656" s="30">
        <f t="shared" si="956"/>
        <v>1.29</v>
      </c>
      <c r="Z7656" s="31">
        <f t="shared" si="957"/>
        <v>0</v>
      </c>
      <c r="AA7656" s="32">
        <f t="shared" si="958"/>
        <v>0</v>
      </c>
      <c r="AB7656" t="b">
        <f t="shared" si="959"/>
        <v>1</v>
      </c>
      <c r="AC7656" s="2" t="s">
        <v>53</v>
      </c>
      <c r="AD7656" s="2">
        <v>0.97</v>
      </c>
    </row>
    <row r="7657" spans="1:34" ht="16" hidden="1" x14ac:dyDescent="0.4">
      <c r="A7657" s="24" t="s">
        <v>23326</v>
      </c>
      <c r="B7657" s="25" t="s">
        <v>24183</v>
      </c>
      <c r="C7657" t="str">
        <f t="shared" si="952"/>
        <v>48</v>
      </c>
      <c r="D7657" t="str">
        <f>_xlfn.XLOOKUP(C7657,Folha2!A:A,Folha2!B:B)</f>
        <v>BEBIDAS</v>
      </c>
      <c r="E7657" s="26" t="str">
        <f t="shared" si="953"/>
        <v>075</v>
      </c>
      <c r="F7657" s="26" t="str">
        <f t="shared" si="954"/>
        <v>30</v>
      </c>
      <c r="G7657" s="26" t="str">
        <f t="shared" si="955"/>
        <v>08</v>
      </c>
      <c r="H7657" s="27" t="s">
        <v>24203</v>
      </c>
      <c r="I7657" s="25" t="s">
        <v>24204</v>
      </c>
      <c r="J7657" s="27" t="s">
        <v>14291</v>
      </c>
      <c r="K7657" s="25" t="s">
        <v>24205</v>
      </c>
      <c r="L7657" s="27" t="s">
        <v>42</v>
      </c>
      <c r="M7657" s="25" t="s">
        <v>43</v>
      </c>
      <c r="N7657" s="27" t="s">
        <v>43</v>
      </c>
      <c r="O7657" s="25" t="s">
        <v>43</v>
      </c>
      <c r="P7657" s="27" t="s">
        <v>43</v>
      </c>
      <c r="Q7657" s="25" t="s">
        <v>44</v>
      </c>
      <c r="R7657" s="28">
        <v>1.99</v>
      </c>
      <c r="S7657" s="29">
        <v>1.99</v>
      </c>
      <c r="T7657" s="29"/>
      <c r="U7657" s="29"/>
      <c r="V7657" s="1">
        <v>1.49</v>
      </c>
      <c r="W7657" s="1" t="s">
        <v>45</v>
      </c>
      <c r="X7657" s="1" t="s">
        <v>45</v>
      </c>
      <c r="Y7657" s="30">
        <f t="shared" si="956"/>
        <v>1.99</v>
      </c>
      <c r="Z7657" s="31">
        <f t="shared" si="957"/>
        <v>0</v>
      </c>
      <c r="AA7657" s="32">
        <f t="shared" si="958"/>
        <v>0</v>
      </c>
      <c r="AB7657" t="b">
        <f t="shared" si="959"/>
        <v>1</v>
      </c>
      <c r="AC7657" s="2" t="s">
        <v>53</v>
      </c>
      <c r="AD7657" s="2">
        <v>1.44</v>
      </c>
      <c r="AG7657" t="s">
        <v>24206</v>
      </c>
    </row>
    <row r="7658" spans="1:34" ht="16" hidden="1" x14ac:dyDescent="0.4">
      <c r="A7658" s="24" t="s">
        <v>23326</v>
      </c>
      <c r="B7658" s="25" t="s">
        <v>24183</v>
      </c>
      <c r="C7658" t="str">
        <f t="shared" si="952"/>
        <v>48</v>
      </c>
      <c r="D7658" t="str">
        <f>_xlfn.XLOOKUP(C7658,Folha2!A:A,Folha2!B:B)</f>
        <v>BEBIDAS</v>
      </c>
      <c r="E7658" s="26" t="str">
        <f t="shared" si="953"/>
        <v>075</v>
      </c>
      <c r="F7658" s="26" t="str">
        <f t="shared" si="954"/>
        <v>30</v>
      </c>
      <c r="G7658" s="26" t="str">
        <f t="shared" si="955"/>
        <v>08</v>
      </c>
      <c r="H7658" s="27" t="s">
        <v>24207</v>
      </c>
      <c r="I7658" s="25" t="s">
        <v>24208</v>
      </c>
      <c r="J7658" s="27" t="s">
        <v>14291</v>
      </c>
      <c r="K7658" s="25" t="s">
        <v>24209</v>
      </c>
      <c r="L7658" s="27" t="s">
        <v>42</v>
      </c>
      <c r="M7658" s="25" t="s">
        <v>43</v>
      </c>
      <c r="N7658" s="27" t="s">
        <v>43</v>
      </c>
      <c r="O7658" s="25" t="s">
        <v>43</v>
      </c>
      <c r="P7658" s="27" t="s">
        <v>43</v>
      </c>
      <c r="Q7658" s="25" t="s">
        <v>1191</v>
      </c>
      <c r="R7658" s="28">
        <v>1.99</v>
      </c>
      <c r="S7658" s="29">
        <v>1.99</v>
      </c>
      <c r="T7658" s="29"/>
      <c r="U7658" s="29">
        <v>1.99</v>
      </c>
      <c r="V7658" s="1">
        <v>1.49</v>
      </c>
      <c r="W7658" s="1" t="s">
        <v>45</v>
      </c>
      <c r="X7658" s="1">
        <v>1.49</v>
      </c>
      <c r="Y7658" s="30">
        <f t="shared" si="956"/>
        <v>1.99</v>
      </c>
      <c r="Z7658" s="31">
        <f t="shared" si="957"/>
        <v>0</v>
      </c>
      <c r="AA7658" s="32">
        <f t="shared" si="958"/>
        <v>0</v>
      </c>
      <c r="AB7658" t="b">
        <f t="shared" si="959"/>
        <v>1</v>
      </c>
      <c r="AC7658" s="2" t="s">
        <v>53</v>
      </c>
      <c r="AD7658" s="2">
        <v>1.44</v>
      </c>
      <c r="AG7658" t="s">
        <v>4241</v>
      </c>
    </row>
    <row r="7659" spans="1:34" ht="16" hidden="1" x14ac:dyDescent="0.4">
      <c r="A7659" s="24" t="s">
        <v>23326</v>
      </c>
      <c r="B7659" s="25" t="s">
        <v>24183</v>
      </c>
      <c r="C7659" t="str">
        <f t="shared" si="952"/>
        <v>48</v>
      </c>
      <c r="D7659" t="str">
        <f>_xlfn.XLOOKUP(C7659,Folha2!A:A,Folha2!B:B)</f>
        <v>BEBIDAS</v>
      </c>
      <c r="E7659" s="26" t="str">
        <f t="shared" si="953"/>
        <v>075</v>
      </c>
      <c r="F7659" s="26" t="str">
        <f t="shared" si="954"/>
        <v>30</v>
      </c>
      <c r="G7659" s="26" t="str">
        <f t="shared" si="955"/>
        <v>08</v>
      </c>
      <c r="H7659" s="27" t="s">
        <v>24210</v>
      </c>
      <c r="I7659" s="25" t="s">
        <v>24211</v>
      </c>
      <c r="J7659" s="27" t="s">
        <v>14291</v>
      </c>
      <c r="K7659" s="25" t="s">
        <v>24212</v>
      </c>
      <c r="L7659" s="27" t="s">
        <v>42</v>
      </c>
      <c r="M7659" s="25" t="s">
        <v>43</v>
      </c>
      <c r="N7659" s="27" t="s">
        <v>43</v>
      </c>
      <c r="O7659" s="25" t="s">
        <v>43</v>
      </c>
      <c r="P7659" s="27" t="s">
        <v>43</v>
      </c>
      <c r="Q7659" s="25" t="s">
        <v>44</v>
      </c>
      <c r="R7659" s="28">
        <v>2.04</v>
      </c>
      <c r="S7659" s="29">
        <v>2.04</v>
      </c>
      <c r="T7659" s="29"/>
      <c r="U7659" s="29">
        <v>2.04</v>
      </c>
      <c r="V7659" s="1">
        <v>1.53</v>
      </c>
      <c r="W7659" s="1" t="s">
        <v>45</v>
      </c>
      <c r="X7659" s="1">
        <v>1.53</v>
      </c>
      <c r="Y7659" s="30">
        <f t="shared" si="956"/>
        <v>2.04</v>
      </c>
      <c r="Z7659" s="31">
        <f t="shared" si="957"/>
        <v>0</v>
      </c>
      <c r="AA7659" s="32">
        <f t="shared" si="958"/>
        <v>0</v>
      </c>
      <c r="AB7659" t="b">
        <f t="shared" si="959"/>
        <v>1</v>
      </c>
      <c r="AC7659" s="2" t="s">
        <v>53</v>
      </c>
      <c r="AD7659" s="2">
        <v>1.53</v>
      </c>
    </row>
    <row r="7660" spans="1:34" ht="16" hidden="1" x14ac:dyDescent="0.4">
      <c r="A7660" s="24" t="s">
        <v>23326</v>
      </c>
      <c r="B7660" s="25" t="s">
        <v>24183</v>
      </c>
      <c r="C7660" t="str">
        <f t="shared" si="952"/>
        <v>48</v>
      </c>
      <c r="D7660" t="str">
        <f>_xlfn.XLOOKUP(C7660,Folha2!A:A,Folha2!B:B)</f>
        <v>BEBIDAS</v>
      </c>
      <c r="E7660" s="26" t="str">
        <f t="shared" si="953"/>
        <v>075</v>
      </c>
      <c r="F7660" s="26" t="str">
        <f t="shared" si="954"/>
        <v>30</v>
      </c>
      <c r="G7660" s="26" t="str">
        <f t="shared" si="955"/>
        <v>08</v>
      </c>
      <c r="H7660" s="27" t="s">
        <v>24213</v>
      </c>
      <c r="I7660" s="25" t="s">
        <v>24214</v>
      </c>
      <c r="J7660" s="27" t="s">
        <v>14291</v>
      </c>
      <c r="K7660" s="25" t="s">
        <v>24215</v>
      </c>
      <c r="L7660" s="27" t="s">
        <v>42</v>
      </c>
      <c r="M7660" s="25" t="s">
        <v>43</v>
      </c>
      <c r="N7660" s="27" t="s">
        <v>43</v>
      </c>
      <c r="O7660" s="25" t="s">
        <v>43</v>
      </c>
      <c r="P7660" s="27" t="s">
        <v>43</v>
      </c>
      <c r="Q7660" s="25" t="s">
        <v>44</v>
      </c>
      <c r="R7660" s="28">
        <v>2.04</v>
      </c>
      <c r="S7660" s="29">
        <v>2.04</v>
      </c>
      <c r="T7660" s="29"/>
      <c r="U7660" s="29">
        <v>2.04</v>
      </c>
      <c r="V7660" s="1">
        <v>1.53</v>
      </c>
      <c r="W7660" s="1" t="s">
        <v>45</v>
      </c>
      <c r="X7660" s="1">
        <v>1.53</v>
      </c>
      <c r="Y7660" s="30">
        <f t="shared" si="956"/>
        <v>2.04</v>
      </c>
      <c r="Z7660" s="31">
        <f t="shared" si="957"/>
        <v>0</v>
      </c>
      <c r="AA7660" s="32">
        <f t="shared" si="958"/>
        <v>0</v>
      </c>
      <c r="AB7660" t="b">
        <f t="shared" si="959"/>
        <v>1</v>
      </c>
      <c r="AC7660" s="2" t="s">
        <v>53</v>
      </c>
      <c r="AD7660" s="2">
        <v>1.53</v>
      </c>
    </row>
    <row r="7661" spans="1:34" ht="16" hidden="1" x14ac:dyDescent="0.4">
      <c r="A7661" s="24" t="s">
        <v>23326</v>
      </c>
      <c r="B7661" s="25" t="s">
        <v>24183</v>
      </c>
      <c r="C7661" t="str">
        <f t="shared" si="952"/>
        <v>48</v>
      </c>
      <c r="D7661" t="str">
        <f>_xlfn.XLOOKUP(C7661,Folha2!A:A,Folha2!B:B)</f>
        <v>BEBIDAS</v>
      </c>
      <c r="E7661" s="26" t="str">
        <f t="shared" si="953"/>
        <v>075</v>
      </c>
      <c r="F7661" s="26" t="str">
        <f t="shared" si="954"/>
        <v>30</v>
      </c>
      <c r="G7661" s="26" t="str">
        <f t="shared" si="955"/>
        <v>08</v>
      </c>
      <c r="H7661" s="27" t="s">
        <v>24216</v>
      </c>
      <c r="I7661" s="25" t="s">
        <v>24217</v>
      </c>
      <c r="J7661" s="27" t="s">
        <v>14291</v>
      </c>
      <c r="K7661" s="25" t="s">
        <v>24218</v>
      </c>
      <c r="L7661" s="27" t="s">
        <v>42</v>
      </c>
      <c r="M7661" s="25" t="s">
        <v>43</v>
      </c>
      <c r="N7661" s="27" t="s">
        <v>43</v>
      </c>
      <c r="O7661" s="25" t="s">
        <v>43</v>
      </c>
      <c r="P7661" s="27" t="s">
        <v>43</v>
      </c>
      <c r="Q7661" s="25" t="s">
        <v>44</v>
      </c>
      <c r="R7661" s="28">
        <v>2.04</v>
      </c>
      <c r="S7661" s="29">
        <v>2.04</v>
      </c>
      <c r="T7661" s="29"/>
      <c r="U7661" s="29">
        <v>2.04</v>
      </c>
      <c r="V7661" s="1">
        <v>1.53</v>
      </c>
      <c r="W7661" s="1" t="s">
        <v>45</v>
      </c>
      <c r="X7661" s="1">
        <v>1.53</v>
      </c>
      <c r="Y7661" s="30">
        <f t="shared" si="956"/>
        <v>2.04</v>
      </c>
      <c r="Z7661" s="31">
        <f t="shared" si="957"/>
        <v>0</v>
      </c>
      <c r="AA7661" s="32">
        <f t="shared" si="958"/>
        <v>0</v>
      </c>
      <c r="AB7661" t="b">
        <f t="shared" si="959"/>
        <v>1</v>
      </c>
      <c r="AC7661" s="2" t="s">
        <v>53</v>
      </c>
      <c r="AD7661" s="2">
        <v>1.53</v>
      </c>
    </row>
    <row r="7662" spans="1:34" ht="16" hidden="1" x14ac:dyDescent="0.4">
      <c r="A7662" s="24" t="s">
        <v>23326</v>
      </c>
      <c r="B7662" s="25" t="s">
        <v>24183</v>
      </c>
      <c r="C7662" t="str">
        <f t="shared" si="952"/>
        <v>48</v>
      </c>
      <c r="D7662" t="str">
        <f>_xlfn.XLOOKUP(C7662,Folha2!A:A,Folha2!B:B)</f>
        <v>BEBIDAS</v>
      </c>
      <c r="E7662" s="26" t="str">
        <f t="shared" si="953"/>
        <v>075</v>
      </c>
      <c r="F7662" s="26" t="str">
        <f t="shared" si="954"/>
        <v>30</v>
      </c>
      <c r="G7662" s="26" t="str">
        <f t="shared" si="955"/>
        <v>08</v>
      </c>
      <c r="H7662" s="27" t="s">
        <v>24219</v>
      </c>
      <c r="I7662" s="25" t="s">
        <v>24220</v>
      </c>
      <c r="J7662" s="27" t="s">
        <v>14291</v>
      </c>
      <c r="K7662" s="25" t="s">
        <v>24221</v>
      </c>
      <c r="L7662" s="27" t="s">
        <v>42</v>
      </c>
      <c r="M7662" s="25" t="s">
        <v>43</v>
      </c>
      <c r="N7662" s="27" t="s">
        <v>43</v>
      </c>
      <c r="O7662" s="25" t="s">
        <v>43</v>
      </c>
      <c r="P7662" s="27" t="s">
        <v>43</v>
      </c>
      <c r="Q7662" s="25" t="s">
        <v>44</v>
      </c>
      <c r="R7662" s="28">
        <v>2.04</v>
      </c>
      <c r="S7662" s="29">
        <v>2.04</v>
      </c>
      <c r="T7662" s="29"/>
      <c r="U7662" s="29">
        <v>2.04</v>
      </c>
      <c r="V7662" s="1">
        <v>1.53</v>
      </c>
      <c r="W7662" s="1" t="s">
        <v>45</v>
      </c>
      <c r="X7662" s="1">
        <v>1.53</v>
      </c>
      <c r="Y7662" s="30">
        <f t="shared" si="956"/>
        <v>2.04</v>
      </c>
      <c r="Z7662" s="31">
        <f t="shared" si="957"/>
        <v>0</v>
      </c>
      <c r="AA7662" s="32">
        <f t="shared" si="958"/>
        <v>0</v>
      </c>
      <c r="AB7662" t="b">
        <f t="shared" si="959"/>
        <v>1</v>
      </c>
      <c r="AC7662" s="2" t="s">
        <v>53</v>
      </c>
      <c r="AD7662" s="2">
        <v>1.53</v>
      </c>
    </row>
    <row r="7663" spans="1:34" ht="16" hidden="1" x14ac:dyDescent="0.4">
      <c r="A7663" s="24" t="s">
        <v>23326</v>
      </c>
      <c r="B7663" s="25" t="s">
        <v>24183</v>
      </c>
      <c r="C7663" t="str">
        <f t="shared" si="952"/>
        <v>48</v>
      </c>
      <c r="D7663" t="str">
        <f>_xlfn.XLOOKUP(C7663,Folha2!A:A,Folha2!B:B)</f>
        <v>BEBIDAS</v>
      </c>
      <c r="E7663" s="26" t="str">
        <f t="shared" si="953"/>
        <v>075</v>
      </c>
      <c r="F7663" s="26" t="str">
        <f t="shared" si="954"/>
        <v>30</v>
      </c>
      <c r="G7663" s="26" t="str">
        <f t="shared" si="955"/>
        <v>08</v>
      </c>
      <c r="H7663" s="27" t="s">
        <v>24222</v>
      </c>
      <c r="I7663" s="25" t="s">
        <v>24223</v>
      </c>
      <c r="J7663" s="27" t="s">
        <v>14291</v>
      </c>
      <c r="K7663" s="25" t="s">
        <v>24224</v>
      </c>
      <c r="L7663" s="27" t="s">
        <v>42</v>
      </c>
      <c r="M7663" s="25" t="s">
        <v>43</v>
      </c>
      <c r="N7663" s="27" t="s">
        <v>43</v>
      </c>
      <c r="O7663" s="25" t="s">
        <v>43</v>
      </c>
      <c r="P7663" s="27" t="s">
        <v>43</v>
      </c>
      <c r="Q7663" s="25" t="s">
        <v>44</v>
      </c>
      <c r="R7663" s="28">
        <v>2.44</v>
      </c>
      <c r="S7663" s="29">
        <v>2.44</v>
      </c>
      <c r="T7663" s="29"/>
      <c r="U7663" s="29">
        <v>2.44</v>
      </c>
      <c r="V7663" s="1">
        <v>1.83</v>
      </c>
      <c r="W7663" s="1" t="s">
        <v>45</v>
      </c>
      <c r="X7663" s="1">
        <v>1.83</v>
      </c>
      <c r="Y7663" s="30">
        <f t="shared" si="956"/>
        <v>2.44</v>
      </c>
      <c r="Z7663" s="31">
        <f t="shared" si="957"/>
        <v>0</v>
      </c>
      <c r="AA7663" s="32">
        <f t="shared" si="958"/>
        <v>0</v>
      </c>
      <c r="AB7663" t="b">
        <f t="shared" si="959"/>
        <v>1</v>
      </c>
      <c r="AC7663" s="2" t="s">
        <v>53</v>
      </c>
      <c r="AD7663" s="2">
        <v>1.83</v>
      </c>
    </row>
    <row r="7664" spans="1:34" ht="16" hidden="1" x14ac:dyDescent="0.4">
      <c r="A7664" s="24" t="s">
        <v>23326</v>
      </c>
      <c r="B7664" s="25" t="s">
        <v>24183</v>
      </c>
      <c r="C7664" t="str">
        <f t="shared" si="952"/>
        <v>48</v>
      </c>
      <c r="D7664" t="str">
        <f>_xlfn.XLOOKUP(C7664,Folha2!A:A,Folha2!B:B)</f>
        <v>BEBIDAS</v>
      </c>
      <c r="E7664" s="26" t="str">
        <f t="shared" si="953"/>
        <v>075</v>
      </c>
      <c r="F7664" s="26" t="str">
        <f t="shared" si="954"/>
        <v>30</v>
      </c>
      <c r="G7664" s="26" t="str">
        <f t="shared" si="955"/>
        <v>08</v>
      </c>
      <c r="H7664" s="27" t="s">
        <v>24225</v>
      </c>
      <c r="I7664" s="25" t="s">
        <v>24226</v>
      </c>
      <c r="J7664" s="27" t="s">
        <v>14291</v>
      </c>
      <c r="K7664" s="25" t="s">
        <v>24227</v>
      </c>
      <c r="L7664" s="27" t="s">
        <v>42</v>
      </c>
      <c r="M7664" s="25" t="s">
        <v>43</v>
      </c>
      <c r="N7664" s="27" t="s">
        <v>43</v>
      </c>
      <c r="O7664" s="25" t="s">
        <v>43</v>
      </c>
      <c r="P7664" s="27" t="s">
        <v>43</v>
      </c>
      <c r="Q7664" s="25" t="s">
        <v>44</v>
      </c>
      <c r="R7664" s="28">
        <v>2.44</v>
      </c>
      <c r="S7664" s="29">
        <v>2.44</v>
      </c>
      <c r="T7664" s="29"/>
      <c r="U7664" s="29"/>
      <c r="V7664" s="1">
        <v>1.83</v>
      </c>
      <c r="W7664" s="1" t="s">
        <v>45</v>
      </c>
      <c r="X7664" s="1" t="s">
        <v>45</v>
      </c>
      <c r="Y7664" s="30">
        <f t="shared" si="956"/>
        <v>2.44</v>
      </c>
      <c r="Z7664" s="31">
        <f t="shared" si="957"/>
        <v>0</v>
      </c>
      <c r="AA7664" s="32">
        <f t="shared" si="958"/>
        <v>0</v>
      </c>
      <c r="AB7664" t="b">
        <f t="shared" si="959"/>
        <v>1</v>
      </c>
      <c r="AC7664" s="2" t="s">
        <v>53</v>
      </c>
      <c r="AD7664" s="2">
        <v>1.83</v>
      </c>
    </row>
    <row r="7665" spans="1:34" ht="16" hidden="1" x14ac:dyDescent="0.4">
      <c r="A7665" s="24" t="s">
        <v>23326</v>
      </c>
      <c r="B7665" s="25" t="s">
        <v>24183</v>
      </c>
      <c r="C7665" t="str">
        <f t="shared" si="952"/>
        <v>48</v>
      </c>
      <c r="D7665" t="str">
        <f>_xlfn.XLOOKUP(C7665,Folha2!A:A,Folha2!B:B)</f>
        <v>BEBIDAS</v>
      </c>
      <c r="E7665" s="26" t="str">
        <f t="shared" si="953"/>
        <v>075</v>
      </c>
      <c r="F7665" s="26" t="str">
        <f t="shared" si="954"/>
        <v>30</v>
      </c>
      <c r="G7665" s="26" t="str">
        <f t="shared" si="955"/>
        <v>08</v>
      </c>
      <c r="H7665" s="27" t="s">
        <v>24228</v>
      </c>
      <c r="I7665" s="25" t="s">
        <v>24229</v>
      </c>
      <c r="J7665" s="27" t="s">
        <v>14291</v>
      </c>
      <c r="K7665" s="25" t="s">
        <v>24230</v>
      </c>
      <c r="L7665" s="27" t="s">
        <v>42</v>
      </c>
      <c r="M7665" s="25" t="s">
        <v>43</v>
      </c>
      <c r="N7665" s="27" t="s">
        <v>43</v>
      </c>
      <c r="O7665" s="25" t="s">
        <v>43</v>
      </c>
      <c r="P7665" s="27" t="s">
        <v>43</v>
      </c>
      <c r="Q7665" s="25" t="s">
        <v>44</v>
      </c>
      <c r="R7665" s="28">
        <v>2.44</v>
      </c>
      <c r="S7665" s="29">
        <v>2.44</v>
      </c>
      <c r="T7665" s="29"/>
      <c r="U7665" s="29"/>
      <c r="V7665" s="1">
        <v>1.83</v>
      </c>
      <c r="W7665" s="1" t="s">
        <v>45</v>
      </c>
      <c r="X7665" s="1" t="s">
        <v>45</v>
      </c>
      <c r="Y7665" s="30">
        <f t="shared" si="956"/>
        <v>2.44</v>
      </c>
      <c r="Z7665" s="31">
        <f t="shared" si="957"/>
        <v>0</v>
      </c>
      <c r="AA7665" s="32">
        <f t="shared" si="958"/>
        <v>0</v>
      </c>
      <c r="AB7665" t="b">
        <f t="shared" si="959"/>
        <v>1</v>
      </c>
      <c r="AC7665" s="2" t="s">
        <v>53</v>
      </c>
      <c r="AD7665" s="2">
        <v>1.83</v>
      </c>
    </row>
    <row r="7666" spans="1:34" ht="16" hidden="1" x14ac:dyDescent="0.4">
      <c r="A7666" s="24" t="s">
        <v>23326</v>
      </c>
      <c r="B7666" s="25" t="s">
        <v>24183</v>
      </c>
      <c r="C7666" t="str">
        <f t="shared" si="952"/>
        <v>48</v>
      </c>
      <c r="D7666" t="str">
        <f>_xlfn.XLOOKUP(C7666,Folha2!A:A,Folha2!B:B)</f>
        <v>BEBIDAS</v>
      </c>
      <c r="E7666" s="26" t="str">
        <f t="shared" si="953"/>
        <v>075</v>
      </c>
      <c r="F7666" s="26" t="str">
        <f t="shared" si="954"/>
        <v>30</v>
      </c>
      <c r="G7666" s="26" t="str">
        <f t="shared" si="955"/>
        <v>08</v>
      </c>
      <c r="H7666" s="27" t="s">
        <v>24231</v>
      </c>
      <c r="I7666" s="25" t="s">
        <v>24232</v>
      </c>
      <c r="J7666" s="27" t="s">
        <v>14291</v>
      </c>
      <c r="K7666" s="25" t="s">
        <v>24233</v>
      </c>
      <c r="L7666" s="27" t="s">
        <v>42</v>
      </c>
      <c r="M7666" s="25" t="s">
        <v>52</v>
      </c>
      <c r="N7666" s="27" t="s">
        <v>43</v>
      </c>
      <c r="O7666" s="25" t="s">
        <v>43</v>
      </c>
      <c r="P7666" s="27" t="s">
        <v>52</v>
      </c>
      <c r="Q7666" s="25" t="s">
        <v>397</v>
      </c>
      <c r="R7666" s="28">
        <v>3.19</v>
      </c>
      <c r="S7666" s="29"/>
      <c r="T7666" s="29"/>
      <c r="U7666" s="29">
        <v>3.19</v>
      </c>
      <c r="V7666" s="1" t="s">
        <v>45</v>
      </c>
      <c r="W7666" s="1" t="s">
        <v>45</v>
      </c>
      <c r="X7666" s="1">
        <v>2.39</v>
      </c>
      <c r="Y7666" s="30">
        <f t="shared" si="956"/>
        <v>3.19</v>
      </c>
      <c r="Z7666" s="31">
        <f t="shared" si="957"/>
        <v>0</v>
      </c>
      <c r="AA7666" s="32">
        <f t="shared" si="958"/>
        <v>0</v>
      </c>
      <c r="AB7666" t="b">
        <f t="shared" si="959"/>
        <v>1</v>
      </c>
      <c r="AC7666" s="2" t="s">
        <v>53</v>
      </c>
      <c r="AD7666" s="2">
        <v>2.39</v>
      </c>
    </row>
    <row r="7667" spans="1:34" ht="16" hidden="1" x14ac:dyDescent="0.4">
      <c r="A7667" s="24" t="s">
        <v>23326</v>
      </c>
      <c r="B7667" s="25" t="s">
        <v>24183</v>
      </c>
      <c r="C7667" t="str">
        <f t="shared" si="952"/>
        <v>48</v>
      </c>
      <c r="D7667" t="str">
        <f>_xlfn.XLOOKUP(C7667,Folha2!A:A,Folha2!B:B)</f>
        <v>BEBIDAS</v>
      </c>
      <c r="E7667" s="26" t="str">
        <f t="shared" si="953"/>
        <v>075</v>
      </c>
      <c r="F7667" s="26" t="str">
        <f t="shared" si="954"/>
        <v>30</v>
      </c>
      <c r="G7667" s="26" t="str">
        <f t="shared" si="955"/>
        <v>08</v>
      </c>
      <c r="H7667" s="27" t="s">
        <v>24234</v>
      </c>
      <c r="I7667" s="25" t="s">
        <v>24235</v>
      </c>
      <c r="J7667" s="27" t="s">
        <v>14291</v>
      </c>
      <c r="K7667" s="25" t="s">
        <v>24236</v>
      </c>
      <c r="L7667" s="27" t="s">
        <v>42</v>
      </c>
      <c r="M7667" s="25" t="s">
        <v>52</v>
      </c>
      <c r="N7667" s="27" t="s">
        <v>43</v>
      </c>
      <c r="O7667" s="25" t="s">
        <v>43</v>
      </c>
      <c r="P7667" s="27" t="s">
        <v>52</v>
      </c>
      <c r="Q7667" s="25" t="s">
        <v>397</v>
      </c>
      <c r="R7667" s="28">
        <v>3.19</v>
      </c>
      <c r="S7667" s="29"/>
      <c r="T7667" s="29"/>
      <c r="U7667" s="29">
        <v>3.19</v>
      </c>
      <c r="V7667" s="1" t="s">
        <v>45</v>
      </c>
      <c r="W7667" s="1" t="s">
        <v>45</v>
      </c>
      <c r="X7667" s="1">
        <v>2.39</v>
      </c>
      <c r="Y7667" s="30">
        <f t="shared" si="956"/>
        <v>3.19</v>
      </c>
      <c r="Z7667" s="31">
        <f t="shared" si="957"/>
        <v>0</v>
      </c>
      <c r="AA7667" s="32">
        <f t="shared" si="958"/>
        <v>0</v>
      </c>
      <c r="AB7667" t="b">
        <f t="shared" si="959"/>
        <v>1</v>
      </c>
      <c r="AC7667" s="2" t="s">
        <v>53</v>
      </c>
      <c r="AD7667" s="2">
        <v>2.39</v>
      </c>
    </row>
    <row r="7668" spans="1:34" ht="16" x14ac:dyDescent="0.4">
      <c r="A7668" s="24" t="s">
        <v>23326</v>
      </c>
      <c r="B7668" s="25" t="s">
        <v>24183</v>
      </c>
      <c r="C7668" t="str">
        <f t="shared" si="952"/>
        <v>48</v>
      </c>
      <c r="D7668" t="str">
        <f>_xlfn.XLOOKUP(C7668,Folha2!A:A,Folha2!B:B)</f>
        <v>BEBIDAS</v>
      </c>
      <c r="E7668" s="26" t="str">
        <f t="shared" si="953"/>
        <v>075</v>
      </c>
      <c r="F7668" s="26" t="str">
        <f t="shared" si="954"/>
        <v>30</v>
      </c>
      <c r="G7668" s="26" t="str">
        <f t="shared" si="955"/>
        <v>08</v>
      </c>
      <c r="H7668" s="27" t="s">
        <v>24237</v>
      </c>
      <c r="I7668" s="25" t="s">
        <v>24238</v>
      </c>
      <c r="J7668" s="27" t="s">
        <v>14291</v>
      </c>
      <c r="K7668" s="25" t="s">
        <v>24239</v>
      </c>
      <c r="L7668" s="27" t="s">
        <v>42</v>
      </c>
      <c r="M7668" s="25" t="s">
        <v>43</v>
      </c>
      <c r="N7668" s="27" t="s">
        <v>43</v>
      </c>
      <c r="O7668" s="25" t="s">
        <v>43</v>
      </c>
      <c r="P7668" s="27" t="s">
        <v>43</v>
      </c>
      <c r="Q7668" s="25" t="s">
        <v>44</v>
      </c>
      <c r="R7668" s="28">
        <v>3.19</v>
      </c>
      <c r="S7668" s="29">
        <v>3.19</v>
      </c>
      <c r="T7668" s="29">
        <v>1.99</v>
      </c>
      <c r="U7668" s="29"/>
      <c r="V7668" s="1">
        <v>2.39</v>
      </c>
      <c r="W7668" s="1" t="s">
        <v>45</v>
      </c>
      <c r="X7668" s="1" t="s">
        <v>45</v>
      </c>
      <c r="Y7668" s="30">
        <f t="shared" si="956"/>
        <v>1.99</v>
      </c>
      <c r="Z7668" s="31">
        <f t="shared" si="957"/>
        <v>0.60301507537688437</v>
      </c>
      <c r="AA7668" s="32">
        <f t="shared" si="958"/>
        <v>1.2</v>
      </c>
      <c r="AB7668" t="b">
        <f t="shared" si="959"/>
        <v>0</v>
      </c>
      <c r="AC7668" s="2" t="s">
        <v>53</v>
      </c>
      <c r="AD7668" s="2">
        <v>2.39</v>
      </c>
    </row>
    <row r="7669" spans="1:34" ht="16" hidden="1" x14ac:dyDescent="0.4">
      <c r="A7669" s="24" t="s">
        <v>23326</v>
      </c>
      <c r="B7669" s="25" t="s">
        <v>24183</v>
      </c>
      <c r="C7669" t="str">
        <f t="shared" si="952"/>
        <v>48</v>
      </c>
      <c r="D7669" t="str">
        <f>_xlfn.XLOOKUP(C7669,Folha2!A:A,Folha2!B:B)</f>
        <v>BEBIDAS</v>
      </c>
      <c r="E7669" s="26" t="str">
        <f t="shared" si="953"/>
        <v>075</v>
      </c>
      <c r="F7669" s="26" t="str">
        <f t="shared" si="954"/>
        <v>30</v>
      </c>
      <c r="G7669" s="26" t="str">
        <f t="shared" si="955"/>
        <v>08</v>
      </c>
      <c r="H7669" s="27" t="s">
        <v>24240</v>
      </c>
      <c r="I7669" s="25" t="s">
        <v>24241</v>
      </c>
      <c r="J7669" s="27" t="s">
        <v>14291</v>
      </c>
      <c r="K7669" s="25" t="s">
        <v>24242</v>
      </c>
      <c r="L7669" s="27" t="s">
        <v>42</v>
      </c>
      <c r="M7669" s="25" t="s">
        <v>43</v>
      </c>
      <c r="N7669" s="27" t="s">
        <v>43</v>
      </c>
      <c r="O7669" s="25" t="s">
        <v>43</v>
      </c>
      <c r="P7669" s="27" t="s">
        <v>43</v>
      </c>
      <c r="Q7669" s="25" t="s">
        <v>44</v>
      </c>
      <c r="R7669" s="28">
        <v>3.19</v>
      </c>
      <c r="S7669" s="29">
        <v>3.19</v>
      </c>
      <c r="T7669" s="29"/>
      <c r="U7669" s="29"/>
      <c r="V7669" s="1">
        <v>2.39</v>
      </c>
      <c r="W7669" s="1" t="s">
        <v>45</v>
      </c>
      <c r="X7669" s="1" t="s">
        <v>45</v>
      </c>
      <c r="Y7669" s="30">
        <f t="shared" si="956"/>
        <v>3.19</v>
      </c>
      <c r="Z7669" s="31">
        <f t="shared" si="957"/>
        <v>0</v>
      </c>
      <c r="AA7669" s="32">
        <f t="shared" si="958"/>
        <v>0</v>
      </c>
      <c r="AB7669" t="b">
        <f t="shared" si="959"/>
        <v>1</v>
      </c>
      <c r="AC7669" s="2" t="s">
        <v>53</v>
      </c>
      <c r="AD7669" s="2">
        <v>2.39</v>
      </c>
    </row>
    <row r="7670" spans="1:34" ht="16" hidden="1" x14ac:dyDescent="0.4">
      <c r="A7670" s="24" t="s">
        <v>23326</v>
      </c>
      <c r="B7670" s="25" t="s">
        <v>24183</v>
      </c>
      <c r="C7670" t="str">
        <f t="shared" si="952"/>
        <v>48</v>
      </c>
      <c r="D7670" t="str">
        <f>_xlfn.XLOOKUP(C7670,Folha2!A:A,Folha2!B:B)</f>
        <v>BEBIDAS</v>
      </c>
      <c r="E7670" s="26" t="str">
        <f t="shared" si="953"/>
        <v>075</v>
      </c>
      <c r="F7670" s="26" t="str">
        <f t="shared" si="954"/>
        <v>30</v>
      </c>
      <c r="G7670" s="26" t="str">
        <f t="shared" si="955"/>
        <v>08</v>
      </c>
      <c r="H7670" s="27" t="s">
        <v>24243</v>
      </c>
      <c r="I7670" s="25" t="s">
        <v>24244</v>
      </c>
      <c r="J7670" s="27" t="s">
        <v>14291</v>
      </c>
      <c r="K7670" s="25" t="s">
        <v>24245</v>
      </c>
      <c r="L7670" s="27" t="s">
        <v>42</v>
      </c>
      <c r="M7670" s="25" t="s">
        <v>43</v>
      </c>
      <c r="N7670" s="27" t="s">
        <v>43</v>
      </c>
      <c r="O7670" s="25" t="s">
        <v>43</v>
      </c>
      <c r="P7670" s="27" t="s">
        <v>43</v>
      </c>
      <c r="Q7670" s="25" t="s">
        <v>44</v>
      </c>
      <c r="R7670" s="28">
        <v>3.19</v>
      </c>
      <c r="S7670" s="29">
        <v>3.19</v>
      </c>
      <c r="T7670" s="29">
        <v>3.19</v>
      </c>
      <c r="U7670" s="29"/>
      <c r="V7670" s="1">
        <v>2.39</v>
      </c>
      <c r="W7670" s="1">
        <v>1.99</v>
      </c>
      <c r="X7670" s="1" t="s">
        <v>45</v>
      </c>
      <c r="Y7670" s="30">
        <f t="shared" si="956"/>
        <v>3.19</v>
      </c>
      <c r="Z7670" s="31">
        <f t="shared" si="957"/>
        <v>0</v>
      </c>
      <c r="AA7670" s="32">
        <f t="shared" si="958"/>
        <v>0</v>
      </c>
      <c r="AB7670" t="b">
        <f t="shared" si="959"/>
        <v>1</v>
      </c>
      <c r="AC7670" s="2" t="s">
        <v>53</v>
      </c>
      <c r="AD7670" s="2">
        <v>2.39</v>
      </c>
    </row>
    <row r="7671" spans="1:34" ht="16" hidden="1" x14ac:dyDescent="0.4">
      <c r="A7671" s="24" t="s">
        <v>23326</v>
      </c>
      <c r="B7671" s="25" t="s">
        <v>24183</v>
      </c>
      <c r="C7671" t="str">
        <f t="shared" si="952"/>
        <v>48</v>
      </c>
      <c r="D7671" t="str">
        <f>_xlfn.XLOOKUP(C7671,Folha2!A:A,Folha2!B:B)</f>
        <v>BEBIDAS</v>
      </c>
      <c r="E7671" s="26" t="str">
        <f t="shared" si="953"/>
        <v>075</v>
      </c>
      <c r="F7671" s="26" t="str">
        <f t="shared" si="954"/>
        <v>30</v>
      </c>
      <c r="G7671" s="26" t="str">
        <f t="shared" si="955"/>
        <v>08</v>
      </c>
      <c r="H7671" s="27" t="s">
        <v>24246</v>
      </c>
      <c r="I7671" s="25" t="s">
        <v>24232</v>
      </c>
      <c r="J7671" s="27" t="s">
        <v>14291</v>
      </c>
      <c r="K7671" s="25" t="s">
        <v>24247</v>
      </c>
      <c r="L7671" s="27" t="s">
        <v>42</v>
      </c>
      <c r="M7671" s="25" t="s">
        <v>52</v>
      </c>
      <c r="N7671" s="27" t="s">
        <v>43</v>
      </c>
      <c r="O7671" s="25" t="s">
        <v>43</v>
      </c>
      <c r="P7671" s="27" t="s">
        <v>52</v>
      </c>
      <c r="Q7671" s="25" t="s">
        <v>44</v>
      </c>
      <c r="R7671" s="28">
        <v>3.19</v>
      </c>
      <c r="S7671" s="29">
        <v>3.19</v>
      </c>
      <c r="T7671" s="29"/>
      <c r="U7671" s="29"/>
      <c r="V7671" s="1">
        <v>2.39</v>
      </c>
      <c r="W7671" s="1" t="s">
        <v>45</v>
      </c>
      <c r="X7671" s="1" t="s">
        <v>45</v>
      </c>
      <c r="Y7671" s="30">
        <f t="shared" si="956"/>
        <v>3.19</v>
      </c>
      <c r="Z7671" s="31">
        <f t="shared" si="957"/>
        <v>0</v>
      </c>
      <c r="AA7671" s="32">
        <f t="shared" si="958"/>
        <v>0</v>
      </c>
      <c r="AB7671" t="b">
        <f t="shared" si="959"/>
        <v>1</v>
      </c>
      <c r="AC7671" s="2" t="s">
        <v>53</v>
      </c>
      <c r="AD7671" s="2">
        <v>2.39</v>
      </c>
    </row>
    <row r="7672" spans="1:34" ht="16" hidden="1" x14ac:dyDescent="0.4">
      <c r="A7672" s="24" t="s">
        <v>23326</v>
      </c>
      <c r="B7672" s="25" t="s">
        <v>24183</v>
      </c>
      <c r="C7672" t="str">
        <f t="shared" si="952"/>
        <v>48</v>
      </c>
      <c r="D7672" t="str">
        <f>_xlfn.XLOOKUP(C7672,Folha2!A:A,Folha2!B:B)</f>
        <v>BEBIDAS</v>
      </c>
      <c r="E7672" s="26" t="str">
        <f t="shared" si="953"/>
        <v>075</v>
      </c>
      <c r="F7672" s="26" t="str">
        <f t="shared" si="954"/>
        <v>30</v>
      </c>
      <c r="G7672" s="26" t="str">
        <f t="shared" si="955"/>
        <v>08</v>
      </c>
      <c r="H7672" s="27" t="s">
        <v>24248</v>
      </c>
      <c r="I7672" s="25" t="s">
        <v>24249</v>
      </c>
      <c r="J7672" s="27" t="s">
        <v>14291</v>
      </c>
      <c r="K7672" s="25" t="s">
        <v>24250</v>
      </c>
      <c r="L7672" s="27" t="s">
        <v>42</v>
      </c>
      <c r="M7672" s="25" t="s">
        <v>52</v>
      </c>
      <c r="N7672" s="27" t="s">
        <v>43</v>
      </c>
      <c r="O7672" s="25" t="s">
        <v>43</v>
      </c>
      <c r="P7672" s="27" t="s">
        <v>52</v>
      </c>
      <c r="Q7672" s="25" t="s">
        <v>44</v>
      </c>
      <c r="R7672" s="28">
        <v>3.19</v>
      </c>
      <c r="S7672" s="29">
        <v>3.19</v>
      </c>
      <c r="T7672" s="29"/>
      <c r="U7672" s="29"/>
      <c r="V7672" s="1">
        <v>2.39</v>
      </c>
      <c r="W7672" s="1" t="s">
        <v>45</v>
      </c>
      <c r="X7672" s="1" t="s">
        <v>45</v>
      </c>
      <c r="Y7672" s="30">
        <f t="shared" si="956"/>
        <v>3.19</v>
      </c>
      <c r="Z7672" s="31">
        <f t="shared" si="957"/>
        <v>0</v>
      </c>
      <c r="AA7672" s="32">
        <f t="shared" si="958"/>
        <v>0</v>
      </c>
      <c r="AB7672" t="b">
        <f t="shared" si="959"/>
        <v>1</v>
      </c>
      <c r="AC7672" s="2" t="s">
        <v>53</v>
      </c>
      <c r="AD7672" s="2">
        <v>2.39</v>
      </c>
    </row>
    <row r="7673" spans="1:34" ht="16" hidden="1" x14ac:dyDescent="0.4">
      <c r="A7673" s="24" t="s">
        <v>23326</v>
      </c>
      <c r="B7673" s="25" t="s">
        <v>24183</v>
      </c>
      <c r="C7673" t="str">
        <f t="shared" si="952"/>
        <v>48</v>
      </c>
      <c r="D7673" t="str">
        <f>_xlfn.XLOOKUP(C7673,Folha2!A:A,Folha2!B:B)</f>
        <v>BEBIDAS</v>
      </c>
      <c r="E7673" s="26" t="str">
        <f t="shared" si="953"/>
        <v>075</v>
      </c>
      <c r="F7673" s="26" t="str">
        <f t="shared" si="954"/>
        <v>30</v>
      </c>
      <c r="G7673" s="26" t="str">
        <f t="shared" si="955"/>
        <v>08</v>
      </c>
      <c r="H7673" s="27" t="s">
        <v>24251</v>
      </c>
      <c r="I7673" s="25" t="s">
        <v>24252</v>
      </c>
      <c r="J7673" s="27" t="s">
        <v>14291</v>
      </c>
      <c r="K7673" s="25" t="s">
        <v>24253</v>
      </c>
      <c r="L7673" s="27" t="s">
        <v>42</v>
      </c>
      <c r="M7673" s="25" t="s">
        <v>52</v>
      </c>
      <c r="N7673" s="27" t="s">
        <v>43</v>
      </c>
      <c r="O7673" s="25" t="s">
        <v>43</v>
      </c>
      <c r="P7673" s="27" t="s">
        <v>52</v>
      </c>
      <c r="Q7673" s="25" t="s">
        <v>44</v>
      </c>
      <c r="R7673" s="28">
        <v>3.19</v>
      </c>
      <c r="S7673" s="29">
        <v>3.19</v>
      </c>
      <c r="T7673" s="29"/>
      <c r="U7673" s="29"/>
      <c r="V7673" s="1">
        <v>2.39</v>
      </c>
      <c r="W7673" s="1" t="s">
        <v>45</v>
      </c>
      <c r="X7673" s="1" t="s">
        <v>45</v>
      </c>
      <c r="Y7673" s="30">
        <f t="shared" si="956"/>
        <v>3.19</v>
      </c>
      <c r="Z7673" s="31">
        <f t="shared" si="957"/>
        <v>0</v>
      </c>
      <c r="AA7673" s="32">
        <f t="shared" si="958"/>
        <v>0</v>
      </c>
      <c r="AB7673" t="b">
        <f t="shared" si="959"/>
        <v>1</v>
      </c>
      <c r="AC7673" s="2" t="s">
        <v>53</v>
      </c>
      <c r="AD7673" s="2">
        <v>2.39</v>
      </c>
    </row>
    <row r="7674" spans="1:34" ht="16" hidden="1" x14ac:dyDescent="0.4">
      <c r="A7674" s="24" t="s">
        <v>23326</v>
      </c>
      <c r="B7674" s="25" t="s">
        <v>24183</v>
      </c>
      <c r="C7674" t="str">
        <f t="shared" si="952"/>
        <v>48</v>
      </c>
      <c r="D7674" t="str">
        <f>_xlfn.XLOOKUP(C7674,Folha2!A:A,Folha2!B:B)</f>
        <v>BEBIDAS</v>
      </c>
      <c r="E7674" s="26" t="str">
        <f t="shared" si="953"/>
        <v>075</v>
      </c>
      <c r="F7674" s="26" t="str">
        <f t="shared" si="954"/>
        <v>30</v>
      </c>
      <c r="G7674" s="26" t="str">
        <f t="shared" si="955"/>
        <v>08</v>
      </c>
      <c r="H7674" s="27" t="s">
        <v>24254</v>
      </c>
      <c r="I7674" s="25" t="s">
        <v>24235</v>
      </c>
      <c r="J7674" s="27" t="s">
        <v>14291</v>
      </c>
      <c r="K7674" s="25" t="s">
        <v>24255</v>
      </c>
      <c r="L7674" s="27" t="s">
        <v>42</v>
      </c>
      <c r="M7674" s="25" t="s">
        <v>52</v>
      </c>
      <c r="N7674" s="27" t="s">
        <v>43</v>
      </c>
      <c r="O7674" s="25" t="s">
        <v>43</v>
      </c>
      <c r="P7674" s="27" t="s">
        <v>52</v>
      </c>
      <c r="Q7674" s="25" t="s">
        <v>44</v>
      </c>
      <c r="R7674" s="28">
        <v>3.19</v>
      </c>
      <c r="S7674" s="29">
        <v>3.19</v>
      </c>
      <c r="T7674" s="29"/>
      <c r="U7674" s="29"/>
      <c r="V7674" s="1">
        <v>2.39</v>
      </c>
      <c r="W7674" s="1" t="s">
        <v>45</v>
      </c>
      <c r="X7674" s="1" t="s">
        <v>45</v>
      </c>
      <c r="Y7674" s="30">
        <f t="shared" si="956"/>
        <v>3.19</v>
      </c>
      <c r="Z7674" s="31">
        <f t="shared" si="957"/>
        <v>0</v>
      </c>
      <c r="AA7674" s="32">
        <f t="shared" si="958"/>
        <v>0</v>
      </c>
      <c r="AB7674" t="b">
        <f t="shared" si="959"/>
        <v>1</v>
      </c>
      <c r="AC7674" s="2" t="s">
        <v>53</v>
      </c>
      <c r="AD7674" s="2">
        <v>2.39</v>
      </c>
      <c r="AG7674" t="s">
        <v>45</v>
      </c>
      <c r="AH7674" t="s">
        <v>45</v>
      </c>
    </row>
    <row r="7675" spans="1:34" ht="16" hidden="1" x14ac:dyDescent="0.4">
      <c r="A7675" s="24" t="s">
        <v>23326</v>
      </c>
      <c r="B7675" s="25" t="s">
        <v>24183</v>
      </c>
      <c r="C7675" t="str">
        <f t="shared" si="952"/>
        <v>48</v>
      </c>
      <c r="D7675" t="str">
        <f>_xlfn.XLOOKUP(C7675,Folha2!A:A,Folha2!B:B)</f>
        <v>BEBIDAS</v>
      </c>
      <c r="E7675" s="26" t="str">
        <f t="shared" si="953"/>
        <v>075</v>
      </c>
      <c r="F7675" s="26" t="str">
        <f t="shared" si="954"/>
        <v>30</v>
      </c>
      <c r="G7675" s="26" t="str">
        <f t="shared" si="955"/>
        <v>08</v>
      </c>
      <c r="H7675" s="27" t="s">
        <v>24256</v>
      </c>
      <c r="I7675" s="25" t="s">
        <v>24257</v>
      </c>
      <c r="J7675" s="27" t="s">
        <v>14291</v>
      </c>
      <c r="K7675" s="25" t="s">
        <v>24258</v>
      </c>
      <c r="L7675" s="27" t="s">
        <v>42</v>
      </c>
      <c r="M7675" s="25" t="s">
        <v>43</v>
      </c>
      <c r="N7675" s="27" t="s">
        <v>43</v>
      </c>
      <c r="O7675" s="25" t="s">
        <v>43</v>
      </c>
      <c r="P7675" s="27" t="s">
        <v>43</v>
      </c>
      <c r="Q7675" s="25" t="s">
        <v>44</v>
      </c>
      <c r="R7675" s="28">
        <v>3.19</v>
      </c>
      <c r="S7675" s="29"/>
      <c r="T7675" s="29"/>
      <c r="U7675" s="29">
        <v>3.19</v>
      </c>
      <c r="V7675" s="1" t="s">
        <v>45</v>
      </c>
      <c r="W7675" s="1" t="s">
        <v>45</v>
      </c>
      <c r="X7675" s="1">
        <v>2.39</v>
      </c>
      <c r="Y7675" s="30">
        <f t="shared" si="956"/>
        <v>3.19</v>
      </c>
      <c r="Z7675" s="31">
        <f t="shared" si="957"/>
        <v>0</v>
      </c>
      <c r="AA7675" s="32">
        <f t="shared" si="958"/>
        <v>0</v>
      </c>
      <c r="AB7675" t="b">
        <f t="shared" si="959"/>
        <v>1</v>
      </c>
      <c r="AC7675" s="2" t="s">
        <v>105</v>
      </c>
      <c r="AD7675" s="2">
        <v>1.99</v>
      </c>
      <c r="AG7675" t="s">
        <v>45</v>
      </c>
      <c r="AH7675" t="s">
        <v>45</v>
      </c>
    </row>
    <row r="7676" spans="1:34" ht="16" hidden="1" x14ac:dyDescent="0.4">
      <c r="A7676" s="24" t="s">
        <v>23326</v>
      </c>
      <c r="B7676" s="25" t="s">
        <v>24183</v>
      </c>
      <c r="C7676" t="str">
        <f t="shared" si="952"/>
        <v>48</v>
      </c>
      <c r="D7676" t="str">
        <f>_xlfn.XLOOKUP(C7676,Folha2!A:A,Folha2!B:B)</f>
        <v>BEBIDAS</v>
      </c>
      <c r="E7676" s="26" t="str">
        <f t="shared" si="953"/>
        <v>075</v>
      </c>
      <c r="F7676" s="26" t="str">
        <f t="shared" si="954"/>
        <v>30</v>
      </c>
      <c r="G7676" s="26" t="str">
        <f t="shared" si="955"/>
        <v>08</v>
      </c>
      <c r="H7676" s="27" t="s">
        <v>24259</v>
      </c>
      <c r="I7676" s="25" t="s">
        <v>24244</v>
      </c>
      <c r="J7676" s="27" t="s">
        <v>14291</v>
      </c>
      <c r="K7676" s="25" t="s">
        <v>24260</v>
      </c>
      <c r="L7676" s="27" t="s">
        <v>42</v>
      </c>
      <c r="M7676" s="25" t="s">
        <v>43</v>
      </c>
      <c r="N7676" s="27" t="s">
        <v>43</v>
      </c>
      <c r="O7676" s="25" t="s">
        <v>43</v>
      </c>
      <c r="P7676" s="27" t="s">
        <v>43</v>
      </c>
      <c r="Q7676" s="25" t="s">
        <v>397</v>
      </c>
      <c r="R7676" s="28">
        <v>3.19</v>
      </c>
      <c r="S7676" s="29"/>
      <c r="T7676" s="29"/>
      <c r="U7676" s="29">
        <v>3.19</v>
      </c>
      <c r="V7676" s="1" t="s">
        <v>45</v>
      </c>
      <c r="W7676" s="1" t="s">
        <v>45</v>
      </c>
      <c r="X7676" s="1">
        <v>2.39</v>
      </c>
      <c r="Y7676" s="30">
        <f t="shared" si="956"/>
        <v>3.19</v>
      </c>
      <c r="Z7676" s="31">
        <f t="shared" si="957"/>
        <v>0</v>
      </c>
      <c r="AA7676" s="32">
        <f t="shared" si="958"/>
        <v>0</v>
      </c>
      <c r="AB7676" t="b">
        <f t="shared" si="959"/>
        <v>1</v>
      </c>
      <c r="AC7676" s="2" t="s">
        <v>53</v>
      </c>
      <c r="AD7676" s="2">
        <v>2.39</v>
      </c>
      <c r="AG7676" t="s">
        <v>45</v>
      </c>
      <c r="AH7676" t="s">
        <v>45</v>
      </c>
    </row>
    <row r="7677" spans="1:34" ht="16" hidden="1" x14ac:dyDescent="0.4">
      <c r="A7677" s="24" t="s">
        <v>23326</v>
      </c>
      <c r="B7677" s="25" t="s">
        <v>24183</v>
      </c>
      <c r="C7677" t="str">
        <f t="shared" si="952"/>
        <v>48</v>
      </c>
      <c r="D7677" t="str">
        <f>_xlfn.XLOOKUP(C7677,Folha2!A:A,Folha2!B:B)</f>
        <v>BEBIDAS</v>
      </c>
      <c r="E7677" s="26" t="str">
        <f t="shared" si="953"/>
        <v>075</v>
      </c>
      <c r="F7677" s="26" t="str">
        <f t="shared" si="954"/>
        <v>30</v>
      </c>
      <c r="G7677" s="26" t="str">
        <f t="shared" si="955"/>
        <v>08</v>
      </c>
      <c r="H7677" s="27" t="s">
        <v>24261</v>
      </c>
      <c r="I7677" s="25" t="s">
        <v>24238</v>
      </c>
      <c r="J7677" s="27" t="s">
        <v>14291</v>
      </c>
      <c r="K7677" s="25" t="s">
        <v>24262</v>
      </c>
      <c r="L7677" s="27" t="s">
        <v>42</v>
      </c>
      <c r="M7677" s="25" t="s">
        <v>43</v>
      </c>
      <c r="N7677" s="27" t="s">
        <v>43</v>
      </c>
      <c r="O7677" s="25" t="s">
        <v>43</v>
      </c>
      <c r="P7677" s="27" t="s">
        <v>43</v>
      </c>
      <c r="Q7677" s="25" t="s">
        <v>397</v>
      </c>
      <c r="R7677" s="28">
        <v>3.19</v>
      </c>
      <c r="S7677" s="29"/>
      <c r="T7677" s="29"/>
      <c r="U7677" s="29">
        <v>3.19</v>
      </c>
      <c r="V7677" s="1" t="s">
        <v>45</v>
      </c>
      <c r="W7677" s="1" t="s">
        <v>45</v>
      </c>
      <c r="X7677" s="1">
        <v>2.39</v>
      </c>
      <c r="Y7677" s="30">
        <f t="shared" si="956"/>
        <v>3.19</v>
      </c>
      <c r="Z7677" s="31">
        <f t="shared" si="957"/>
        <v>0</v>
      </c>
      <c r="AA7677" s="32">
        <f t="shared" si="958"/>
        <v>0</v>
      </c>
      <c r="AB7677" t="b">
        <f t="shared" si="959"/>
        <v>1</v>
      </c>
      <c r="AC7677" s="2" t="s">
        <v>53</v>
      </c>
      <c r="AD7677" s="2">
        <v>2.39</v>
      </c>
      <c r="AG7677" t="s">
        <v>45</v>
      </c>
      <c r="AH7677" t="s">
        <v>45</v>
      </c>
    </row>
    <row r="7678" spans="1:34" ht="16" hidden="1" x14ac:dyDescent="0.4">
      <c r="A7678" s="24" t="s">
        <v>23326</v>
      </c>
      <c r="B7678" s="25" t="s">
        <v>24183</v>
      </c>
      <c r="C7678" t="str">
        <f t="shared" si="952"/>
        <v>48</v>
      </c>
      <c r="D7678" t="str">
        <f>_xlfn.XLOOKUP(C7678,Folha2!A:A,Folha2!B:B)</f>
        <v>BEBIDAS</v>
      </c>
      <c r="E7678" s="26" t="str">
        <f t="shared" si="953"/>
        <v>075</v>
      </c>
      <c r="F7678" s="26" t="str">
        <f t="shared" si="954"/>
        <v>30</v>
      </c>
      <c r="G7678" s="26" t="str">
        <f t="shared" si="955"/>
        <v>08</v>
      </c>
      <c r="H7678" s="27" t="s">
        <v>24263</v>
      </c>
      <c r="I7678" s="25" t="s">
        <v>24264</v>
      </c>
      <c r="J7678" s="27" t="s">
        <v>14291</v>
      </c>
      <c r="K7678" s="25" t="s">
        <v>24265</v>
      </c>
      <c r="L7678" s="27" t="s">
        <v>42</v>
      </c>
      <c r="M7678" s="25" t="s">
        <v>43</v>
      </c>
      <c r="N7678" s="27" t="s">
        <v>43</v>
      </c>
      <c r="O7678" s="25" t="s">
        <v>43</v>
      </c>
      <c r="P7678" s="27" t="s">
        <v>43</v>
      </c>
      <c r="Q7678" s="25" t="s">
        <v>397</v>
      </c>
      <c r="R7678" s="28">
        <v>5.34</v>
      </c>
      <c r="S7678" s="29"/>
      <c r="T7678" s="29"/>
      <c r="U7678" s="29">
        <v>5.34</v>
      </c>
      <c r="V7678" s="1" t="s">
        <v>45</v>
      </c>
      <c r="W7678" s="1" t="s">
        <v>45</v>
      </c>
      <c r="X7678" s="1" t="s">
        <v>45</v>
      </c>
      <c r="Y7678" s="30">
        <f t="shared" si="956"/>
        <v>5.34</v>
      </c>
      <c r="Z7678" s="31">
        <f t="shared" si="957"/>
        <v>0</v>
      </c>
      <c r="AA7678" s="32">
        <f t="shared" si="958"/>
        <v>0</v>
      </c>
      <c r="AB7678" t="b">
        <f t="shared" si="959"/>
        <v>1</v>
      </c>
      <c r="AC7678" s="2" t="s">
        <v>53</v>
      </c>
      <c r="AD7678" s="2">
        <v>4.09</v>
      </c>
    </row>
    <row r="7679" spans="1:34" ht="16" hidden="1" x14ac:dyDescent="0.4">
      <c r="A7679" s="24" t="s">
        <v>23326</v>
      </c>
      <c r="B7679" s="25" t="s">
        <v>24183</v>
      </c>
      <c r="C7679" t="str">
        <f t="shared" si="952"/>
        <v>48</v>
      </c>
      <c r="D7679" t="str">
        <f>_xlfn.XLOOKUP(C7679,Folha2!A:A,Folha2!B:B)</f>
        <v>BEBIDAS</v>
      </c>
      <c r="E7679" s="26" t="str">
        <f t="shared" si="953"/>
        <v>075</v>
      </c>
      <c r="F7679" s="26" t="str">
        <f t="shared" si="954"/>
        <v>30</v>
      </c>
      <c r="G7679" s="26" t="str">
        <f t="shared" si="955"/>
        <v>08</v>
      </c>
      <c r="H7679" s="27" t="s">
        <v>24266</v>
      </c>
      <c r="I7679" s="25" t="s">
        <v>24267</v>
      </c>
      <c r="J7679" s="27" t="s">
        <v>14291</v>
      </c>
      <c r="K7679" s="25" t="s">
        <v>24268</v>
      </c>
      <c r="L7679" s="27" t="s">
        <v>42</v>
      </c>
      <c r="M7679" s="25" t="s">
        <v>43</v>
      </c>
      <c r="N7679" s="27" t="s">
        <v>43</v>
      </c>
      <c r="O7679" s="25" t="s">
        <v>43</v>
      </c>
      <c r="P7679" s="27" t="s">
        <v>43</v>
      </c>
      <c r="Q7679" s="25" t="s">
        <v>397</v>
      </c>
      <c r="R7679" s="28">
        <v>5.34</v>
      </c>
      <c r="S7679" s="29"/>
      <c r="T7679" s="29"/>
      <c r="U7679" s="29">
        <v>5.34</v>
      </c>
      <c r="V7679" s="1" t="s">
        <v>45</v>
      </c>
      <c r="W7679" s="1" t="s">
        <v>45</v>
      </c>
      <c r="X7679" s="1" t="s">
        <v>45</v>
      </c>
      <c r="Y7679" s="30">
        <f t="shared" si="956"/>
        <v>5.34</v>
      </c>
      <c r="Z7679" s="31">
        <f t="shared" si="957"/>
        <v>0</v>
      </c>
      <c r="AA7679" s="32">
        <f t="shared" si="958"/>
        <v>0</v>
      </c>
      <c r="AB7679" t="b">
        <f t="shared" si="959"/>
        <v>1</v>
      </c>
      <c r="AC7679" s="2" t="s">
        <v>53</v>
      </c>
      <c r="AD7679" s="2">
        <v>4.09</v>
      </c>
    </row>
    <row r="7680" spans="1:34" ht="16" hidden="1" x14ac:dyDescent="0.4">
      <c r="A7680" s="24" t="s">
        <v>23326</v>
      </c>
      <c r="B7680" s="25" t="s">
        <v>24183</v>
      </c>
      <c r="C7680" t="str">
        <f t="shared" si="952"/>
        <v>48</v>
      </c>
      <c r="D7680" t="str">
        <f>_xlfn.XLOOKUP(C7680,Folha2!A:A,Folha2!B:B)</f>
        <v>BEBIDAS</v>
      </c>
      <c r="E7680" s="26" t="str">
        <f t="shared" si="953"/>
        <v>075</v>
      </c>
      <c r="F7680" s="26" t="str">
        <f t="shared" si="954"/>
        <v>30</v>
      </c>
      <c r="G7680" s="26" t="str">
        <f t="shared" si="955"/>
        <v>08</v>
      </c>
      <c r="H7680" s="27" t="s">
        <v>24269</v>
      </c>
      <c r="I7680" s="25" t="s">
        <v>24267</v>
      </c>
      <c r="J7680" s="27" t="s">
        <v>14291</v>
      </c>
      <c r="K7680" s="25" t="s">
        <v>24270</v>
      </c>
      <c r="L7680" s="27" t="s">
        <v>42</v>
      </c>
      <c r="M7680" s="25" t="s">
        <v>43</v>
      </c>
      <c r="N7680" s="27" t="s">
        <v>43</v>
      </c>
      <c r="O7680" s="25" t="s">
        <v>43</v>
      </c>
      <c r="P7680" s="27" t="s">
        <v>43</v>
      </c>
      <c r="Q7680" s="25" t="s">
        <v>44</v>
      </c>
      <c r="R7680" s="28">
        <v>5.34</v>
      </c>
      <c r="S7680" s="29">
        <v>5.34</v>
      </c>
      <c r="T7680" s="29"/>
      <c r="U7680" s="29"/>
      <c r="V7680" s="1">
        <v>4.08</v>
      </c>
      <c r="W7680" s="1" t="s">
        <v>45</v>
      </c>
      <c r="X7680" s="1" t="s">
        <v>45</v>
      </c>
      <c r="Y7680" s="30">
        <f t="shared" si="956"/>
        <v>5.34</v>
      </c>
      <c r="Z7680" s="31">
        <f t="shared" si="957"/>
        <v>0</v>
      </c>
      <c r="AA7680" s="32">
        <f t="shared" si="958"/>
        <v>0</v>
      </c>
      <c r="AB7680" t="b">
        <f t="shared" si="959"/>
        <v>1</v>
      </c>
      <c r="AC7680" s="2" t="s">
        <v>53</v>
      </c>
      <c r="AD7680" s="2">
        <v>4.09</v>
      </c>
    </row>
    <row r="7681" spans="1:34" ht="16" hidden="1" x14ac:dyDescent="0.4">
      <c r="A7681" s="24" t="s">
        <v>23326</v>
      </c>
      <c r="B7681" s="25" t="s">
        <v>24183</v>
      </c>
      <c r="C7681" t="str">
        <f t="shared" si="952"/>
        <v>48</v>
      </c>
      <c r="D7681" t="str">
        <f>_xlfn.XLOOKUP(C7681,Folha2!A:A,Folha2!B:B)</f>
        <v>BEBIDAS</v>
      </c>
      <c r="E7681" s="26" t="str">
        <f t="shared" si="953"/>
        <v>075</v>
      </c>
      <c r="F7681" s="26" t="str">
        <f t="shared" si="954"/>
        <v>30</v>
      </c>
      <c r="G7681" s="26" t="str">
        <f t="shared" si="955"/>
        <v>08</v>
      </c>
      <c r="H7681" s="27" t="s">
        <v>24271</v>
      </c>
      <c r="I7681" s="25" t="s">
        <v>24272</v>
      </c>
      <c r="J7681" s="27" t="s">
        <v>14291</v>
      </c>
      <c r="K7681" s="25" t="s">
        <v>24273</v>
      </c>
      <c r="L7681" s="27" t="s">
        <v>42</v>
      </c>
      <c r="M7681" s="25" t="s">
        <v>43</v>
      </c>
      <c r="N7681" s="27" t="s">
        <v>43</v>
      </c>
      <c r="O7681" s="25" t="s">
        <v>43</v>
      </c>
      <c r="P7681" s="27" t="s">
        <v>43</v>
      </c>
      <c r="Q7681" s="25" t="s">
        <v>1191</v>
      </c>
      <c r="R7681" s="28">
        <v>5.34</v>
      </c>
      <c r="S7681" s="29">
        <v>5.34</v>
      </c>
      <c r="T7681" s="29"/>
      <c r="U7681" s="29"/>
      <c r="V7681" s="1">
        <v>4.08</v>
      </c>
      <c r="W7681" s="1" t="s">
        <v>45</v>
      </c>
      <c r="X7681" s="1" t="s">
        <v>45</v>
      </c>
      <c r="Y7681" s="30">
        <f t="shared" si="956"/>
        <v>5.34</v>
      </c>
      <c r="Z7681" s="31">
        <f t="shared" si="957"/>
        <v>0</v>
      </c>
      <c r="AA7681" s="32">
        <f t="shared" si="958"/>
        <v>0</v>
      </c>
      <c r="AB7681" t="b">
        <f t="shared" si="959"/>
        <v>1</v>
      </c>
      <c r="AC7681" s="2" t="s">
        <v>53</v>
      </c>
      <c r="AD7681" s="2">
        <v>4.09</v>
      </c>
      <c r="AG7681" t="s">
        <v>45</v>
      </c>
      <c r="AH7681" t="s">
        <v>45</v>
      </c>
    </row>
    <row r="7682" spans="1:34" ht="16" hidden="1" x14ac:dyDescent="0.4">
      <c r="A7682" s="24" t="s">
        <v>23326</v>
      </c>
      <c r="B7682" s="25" t="s">
        <v>24183</v>
      </c>
      <c r="C7682" t="str">
        <f t="shared" si="952"/>
        <v>48</v>
      </c>
      <c r="D7682" t="str">
        <f>_xlfn.XLOOKUP(C7682,Folha2!A:A,Folha2!B:B)</f>
        <v>BEBIDAS</v>
      </c>
      <c r="E7682" s="26" t="str">
        <f t="shared" si="953"/>
        <v>075</v>
      </c>
      <c r="F7682" s="26" t="str">
        <f t="shared" si="954"/>
        <v>30</v>
      </c>
      <c r="G7682" s="26" t="str">
        <f t="shared" si="955"/>
        <v>08</v>
      </c>
      <c r="H7682" s="27" t="s">
        <v>24274</v>
      </c>
      <c r="I7682" s="25" t="s">
        <v>24275</v>
      </c>
      <c r="J7682" s="27" t="s">
        <v>23501</v>
      </c>
      <c r="K7682" s="25" t="s">
        <v>24276</v>
      </c>
      <c r="L7682" s="27" t="s">
        <v>51</v>
      </c>
      <c r="M7682" s="25" t="s">
        <v>43</v>
      </c>
      <c r="N7682" s="27" t="s">
        <v>43</v>
      </c>
      <c r="O7682" s="25" t="s">
        <v>43</v>
      </c>
      <c r="P7682" s="27" t="s">
        <v>43</v>
      </c>
      <c r="Q7682" s="25" t="s">
        <v>44</v>
      </c>
      <c r="R7682" s="28">
        <v>0.79</v>
      </c>
      <c r="S7682" s="29">
        <v>0.79</v>
      </c>
      <c r="T7682" s="29"/>
      <c r="U7682" s="29"/>
      <c r="V7682" s="1" t="s">
        <v>45</v>
      </c>
      <c r="W7682" s="1" t="s">
        <v>45</v>
      </c>
      <c r="X7682" s="1" t="s">
        <v>45</v>
      </c>
      <c r="Y7682" s="30">
        <f t="shared" si="956"/>
        <v>0.79</v>
      </c>
      <c r="Z7682" s="31">
        <f t="shared" si="957"/>
        <v>0</v>
      </c>
      <c r="AA7682" s="32">
        <f t="shared" si="958"/>
        <v>0</v>
      </c>
      <c r="AB7682" t="b">
        <f t="shared" si="959"/>
        <v>1</v>
      </c>
      <c r="AC7682" s="2" t="s">
        <v>76</v>
      </c>
      <c r="AD7682" s="2">
        <v>0.75</v>
      </c>
    </row>
    <row r="7683" spans="1:34" ht="16" hidden="1" x14ac:dyDescent="0.4">
      <c r="A7683" s="24" t="s">
        <v>23326</v>
      </c>
      <c r="B7683" s="25" t="s">
        <v>24183</v>
      </c>
      <c r="C7683" t="str">
        <f t="shared" si="952"/>
        <v>48</v>
      </c>
      <c r="D7683" t="str">
        <f>_xlfn.XLOOKUP(C7683,Folha2!A:A,Folha2!B:B)</f>
        <v>BEBIDAS</v>
      </c>
      <c r="E7683" s="26" t="str">
        <f t="shared" si="953"/>
        <v>075</v>
      </c>
      <c r="F7683" s="26" t="str">
        <f t="shared" si="954"/>
        <v>30</v>
      </c>
      <c r="G7683" s="26" t="str">
        <f t="shared" si="955"/>
        <v>08</v>
      </c>
      <c r="H7683" s="27" t="s">
        <v>24277</v>
      </c>
      <c r="I7683" s="25" t="s">
        <v>24278</v>
      </c>
      <c r="J7683" s="27" t="s">
        <v>23501</v>
      </c>
      <c r="K7683" s="25" t="s">
        <v>24279</v>
      </c>
      <c r="L7683" s="27" t="s">
        <v>51</v>
      </c>
      <c r="M7683" s="25" t="s">
        <v>43</v>
      </c>
      <c r="N7683" s="27" t="s">
        <v>43</v>
      </c>
      <c r="O7683" s="25" t="s">
        <v>43</v>
      </c>
      <c r="P7683" s="27" t="s">
        <v>43</v>
      </c>
      <c r="Q7683" s="25" t="s">
        <v>44</v>
      </c>
      <c r="R7683" s="28">
        <v>0.89</v>
      </c>
      <c r="S7683" s="29">
        <v>0.89</v>
      </c>
      <c r="T7683" s="29"/>
      <c r="U7683" s="29"/>
      <c r="V7683" s="1" t="s">
        <v>45</v>
      </c>
      <c r="W7683" s="1" t="s">
        <v>45</v>
      </c>
      <c r="X7683" s="1" t="s">
        <v>45</v>
      </c>
      <c r="Y7683" s="30">
        <f t="shared" si="956"/>
        <v>0.89</v>
      </c>
      <c r="Z7683" s="31">
        <f t="shared" si="957"/>
        <v>0</v>
      </c>
      <c r="AA7683" s="32">
        <f t="shared" si="958"/>
        <v>0</v>
      </c>
      <c r="AB7683" t="b">
        <f t="shared" si="959"/>
        <v>1</v>
      </c>
      <c r="AC7683" s="2" t="s">
        <v>313</v>
      </c>
      <c r="AD7683" s="2">
        <v>0.89</v>
      </c>
    </row>
    <row r="7684" spans="1:34" ht="16" hidden="1" x14ac:dyDescent="0.4">
      <c r="A7684" s="24" t="s">
        <v>23326</v>
      </c>
      <c r="B7684" s="25" t="s">
        <v>24183</v>
      </c>
      <c r="C7684" t="str">
        <f t="shared" ref="C7684:C7747" si="960">MID(A7684,2,2)</f>
        <v>48</v>
      </c>
      <c r="D7684" t="str">
        <f>_xlfn.XLOOKUP(C7684,Folha2!A:A,Folha2!B:B)</f>
        <v>BEBIDAS</v>
      </c>
      <c r="E7684" s="26" t="str">
        <f t="shared" ref="E7684:E7747" si="961">MID(A7684,5,3)</f>
        <v>075</v>
      </c>
      <c r="F7684" s="26" t="str">
        <f t="shared" ref="F7684:F7747" si="962">MID(B7684,5,2)</f>
        <v>30</v>
      </c>
      <c r="G7684" s="26" t="str">
        <f t="shared" ref="G7684:G7747" si="963">MID(B7684,8,2)</f>
        <v>08</v>
      </c>
      <c r="H7684" s="27" t="s">
        <v>24280</v>
      </c>
      <c r="I7684" s="25" t="s">
        <v>24281</v>
      </c>
      <c r="J7684" s="27" t="s">
        <v>23501</v>
      </c>
      <c r="K7684" s="25" t="s">
        <v>24282</v>
      </c>
      <c r="L7684" s="27" t="s">
        <v>51</v>
      </c>
      <c r="M7684" s="25" t="s">
        <v>43</v>
      </c>
      <c r="N7684" s="27" t="s">
        <v>43</v>
      </c>
      <c r="O7684" s="25" t="s">
        <v>43</v>
      </c>
      <c r="P7684" s="27" t="s">
        <v>43</v>
      </c>
      <c r="Q7684" s="25" t="s">
        <v>44</v>
      </c>
      <c r="R7684" s="28">
        <v>1.04</v>
      </c>
      <c r="S7684" s="29">
        <v>1.04</v>
      </c>
      <c r="T7684" s="29"/>
      <c r="U7684" s="29"/>
      <c r="V7684" s="1" t="s">
        <v>45</v>
      </c>
      <c r="W7684" s="1" t="s">
        <v>45</v>
      </c>
      <c r="X7684" s="1" t="s">
        <v>45</v>
      </c>
      <c r="Y7684" s="30">
        <f t="shared" ref="Y7684:Y7747" si="964">IF(OR(N7684="O",O7684="O"),IF(COUNT(V7684:X7684)&gt;0,MIN(V7684:X7684),MIN(S7684:U7684)),IF(M7684="O",MIN(S7684:U7684),IF(L7684="E",IFERROR(MODE(S7684:U7684),MIN(S7684:U7684)),AVERAGE(S7684:U7684))))</f>
        <v>1.04</v>
      </c>
      <c r="Z7684" s="31">
        <f t="shared" ref="Z7684:Z7747" si="965">R7684/Y7684-1</f>
        <v>0</v>
      </c>
      <c r="AA7684" s="32">
        <f t="shared" ref="AA7684:AA7747" si="966">R7684-Y7684</f>
        <v>0</v>
      </c>
      <c r="AB7684" t="b">
        <f t="shared" ref="AB7684:AB7747" si="967">R7684=Y7684</f>
        <v>1</v>
      </c>
      <c r="AC7684" s="2" t="s">
        <v>45</v>
      </c>
      <c r="AD7684" s="2" t="s">
        <v>45</v>
      </c>
    </row>
    <row r="7685" spans="1:34" ht="16" hidden="1" x14ac:dyDescent="0.4">
      <c r="A7685" s="24" t="s">
        <v>23326</v>
      </c>
      <c r="B7685" s="25" t="s">
        <v>24183</v>
      </c>
      <c r="C7685" t="str">
        <f t="shared" si="960"/>
        <v>48</v>
      </c>
      <c r="D7685" t="str">
        <f>_xlfn.XLOOKUP(C7685,Folha2!A:A,Folha2!B:B)</f>
        <v>BEBIDAS</v>
      </c>
      <c r="E7685" s="26" t="str">
        <f t="shared" si="961"/>
        <v>075</v>
      </c>
      <c r="F7685" s="26" t="str">
        <f t="shared" si="962"/>
        <v>30</v>
      </c>
      <c r="G7685" s="26" t="str">
        <f t="shared" si="963"/>
        <v>08</v>
      </c>
      <c r="H7685" s="27" t="s">
        <v>24283</v>
      </c>
      <c r="I7685" s="25" t="s">
        <v>24284</v>
      </c>
      <c r="J7685" s="27" t="s">
        <v>23501</v>
      </c>
      <c r="K7685" s="25" t="s">
        <v>24285</v>
      </c>
      <c r="L7685" s="27" t="s">
        <v>51</v>
      </c>
      <c r="M7685" s="25" t="s">
        <v>43</v>
      </c>
      <c r="N7685" s="27" t="s">
        <v>43</v>
      </c>
      <c r="O7685" s="25" t="s">
        <v>43</v>
      </c>
      <c r="P7685" s="27" t="s">
        <v>43</v>
      </c>
      <c r="Q7685" s="25" t="s">
        <v>44</v>
      </c>
      <c r="R7685" s="28">
        <v>1.04</v>
      </c>
      <c r="S7685" s="29">
        <v>1.04</v>
      </c>
      <c r="T7685" s="29"/>
      <c r="U7685" s="29"/>
      <c r="V7685" s="1" t="s">
        <v>45</v>
      </c>
      <c r="W7685" s="1" t="s">
        <v>45</v>
      </c>
      <c r="X7685" s="1" t="s">
        <v>45</v>
      </c>
      <c r="Y7685" s="30">
        <f t="shared" si="964"/>
        <v>1.04</v>
      </c>
      <c r="Z7685" s="31">
        <f t="shared" si="965"/>
        <v>0</v>
      </c>
      <c r="AA7685" s="32">
        <f t="shared" si="966"/>
        <v>0</v>
      </c>
      <c r="AB7685" t="b">
        <f t="shared" si="967"/>
        <v>1</v>
      </c>
      <c r="AC7685" s="2" t="s">
        <v>45</v>
      </c>
      <c r="AD7685" s="2" t="s">
        <v>45</v>
      </c>
    </row>
    <row r="7686" spans="1:34" ht="16" hidden="1" x14ac:dyDescent="0.4">
      <c r="A7686" s="24" t="s">
        <v>23326</v>
      </c>
      <c r="B7686" s="25" t="s">
        <v>24183</v>
      </c>
      <c r="C7686" t="str">
        <f t="shared" si="960"/>
        <v>48</v>
      </c>
      <c r="D7686" t="str">
        <f>_xlfn.XLOOKUP(C7686,Folha2!A:A,Folha2!B:B)</f>
        <v>BEBIDAS</v>
      </c>
      <c r="E7686" s="26" t="str">
        <f t="shared" si="961"/>
        <v>075</v>
      </c>
      <c r="F7686" s="26" t="str">
        <f t="shared" si="962"/>
        <v>30</v>
      </c>
      <c r="G7686" s="26" t="str">
        <f t="shared" si="963"/>
        <v>08</v>
      </c>
      <c r="H7686" s="27" t="s">
        <v>24286</v>
      </c>
      <c r="I7686" s="25" t="s">
        <v>24287</v>
      </c>
      <c r="J7686" s="27" t="s">
        <v>23501</v>
      </c>
      <c r="K7686" s="25" t="s">
        <v>24288</v>
      </c>
      <c r="L7686" s="27" t="s">
        <v>51</v>
      </c>
      <c r="M7686" s="25" t="s">
        <v>43</v>
      </c>
      <c r="N7686" s="27" t="s">
        <v>43</v>
      </c>
      <c r="O7686" s="25" t="s">
        <v>43</v>
      </c>
      <c r="P7686" s="27" t="s">
        <v>43</v>
      </c>
      <c r="Q7686" s="25" t="s">
        <v>44</v>
      </c>
      <c r="R7686" s="28">
        <v>1.04</v>
      </c>
      <c r="S7686" s="29">
        <v>1.04</v>
      </c>
      <c r="T7686" s="29"/>
      <c r="U7686" s="29"/>
      <c r="V7686" s="1" t="s">
        <v>45</v>
      </c>
      <c r="W7686" s="1" t="s">
        <v>45</v>
      </c>
      <c r="X7686" s="1" t="s">
        <v>45</v>
      </c>
      <c r="Y7686" s="30">
        <f t="shared" si="964"/>
        <v>1.04</v>
      </c>
      <c r="Z7686" s="31">
        <f t="shared" si="965"/>
        <v>0</v>
      </c>
      <c r="AA7686" s="32">
        <f t="shared" si="966"/>
        <v>0</v>
      </c>
      <c r="AB7686" t="b">
        <f t="shared" si="967"/>
        <v>1</v>
      </c>
      <c r="AC7686" s="2" t="s">
        <v>45</v>
      </c>
      <c r="AD7686" s="2" t="s">
        <v>45</v>
      </c>
    </row>
    <row r="7687" spans="1:34" ht="16" hidden="1" x14ac:dyDescent="0.4">
      <c r="A7687" s="24" t="s">
        <v>23326</v>
      </c>
      <c r="B7687" s="25" t="s">
        <v>24183</v>
      </c>
      <c r="C7687" t="str">
        <f t="shared" si="960"/>
        <v>48</v>
      </c>
      <c r="D7687" t="str">
        <f>_xlfn.XLOOKUP(C7687,Folha2!A:A,Folha2!B:B)</f>
        <v>BEBIDAS</v>
      </c>
      <c r="E7687" s="26" t="str">
        <f t="shared" si="961"/>
        <v>075</v>
      </c>
      <c r="F7687" s="26" t="str">
        <f t="shared" si="962"/>
        <v>30</v>
      </c>
      <c r="G7687" s="26" t="str">
        <f t="shared" si="963"/>
        <v>08</v>
      </c>
      <c r="H7687" s="27" t="s">
        <v>24289</v>
      </c>
      <c r="I7687" s="25" t="s">
        <v>24290</v>
      </c>
      <c r="J7687" s="27" t="s">
        <v>23501</v>
      </c>
      <c r="K7687" s="25" t="s">
        <v>24291</v>
      </c>
      <c r="L7687" s="27" t="s">
        <v>51</v>
      </c>
      <c r="M7687" s="25" t="s">
        <v>52</v>
      </c>
      <c r="N7687" s="27" t="s">
        <v>43</v>
      </c>
      <c r="O7687" s="25" t="s">
        <v>43</v>
      </c>
      <c r="P7687" s="27" t="s">
        <v>52</v>
      </c>
      <c r="Q7687" s="25" t="s">
        <v>44</v>
      </c>
      <c r="R7687" s="28">
        <v>1.1399999999999999</v>
      </c>
      <c r="S7687" s="29"/>
      <c r="T7687" s="29"/>
      <c r="U7687" s="29">
        <v>1.1399999999999999</v>
      </c>
      <c r="V7687" s="1" t="s">
        <v>45</v>
      </c>
      <c r="W7687" s="1" t="s">
        <v>45</v>
      </c>
      <c r="X7687" s="1" t="s">
        <v>45</v>
      </c>
      <c r="Y7687" s="30">
        <f t="shared" si="964"/>
        <v>1.1399999999999999</v>
      </c>
      <c r="Z7687" s="31">
        <f t="shared" si="965"/>
        <v>0</v>
      </c>
      <c r="AA7687" s="32">
        <f t="shared" si="966"/>
        <v>0</v>
      </c>
      <c r="AB7687" t="b">
        <f t="shared" si="967"/>
        <v>1</v>
      </c>
      <c r="AC7687" s="2" t="s">
        <v>45</v>
      </c>
      <c r="AD7687" s="2" t="s">
        <v>45</v>
      </c>
    </row>
    <row r="7688" spans="1:34" ht="16" hidden="1" x14ac:dyDescent="0.4">
      <c r="A7688" s="24" t="s">
        <v>23326</v>
      </c>
      <c r="B7688" s="25" t="s">
        <v>24183</v>
      </c>
      <c r="C7688" t="str">
        <f t="shared" si="960"/>
        <v>48</v>
      </c>
      <c r="D7688" t="str">
        <f>_xlfn.XLOOKUP(C7688,Folha2!A:A,Folha2!B:B)</f>
        <v>BEBIDAS</v>
      </c>
      <c r="E7688" s="26" t="str">
        <f t="shared" si="961"/>
        <v>075</v>
      </c>
      <c r="F7688" s="26" t="str">
        <f t="shared" si="962"/>
        <v>30</v>
      </c>
      <c r="G7688" s="26" t="str">
        <f t="shared" si="963"/>
        <v>08</v>
      </c>
      <c r="H7688" s="27" t="s">
        <v>24292</v>
      </c>
      <c r="I7688" s="25" t="s">
        <v>24293</v>
      </c>
      <c r="J7688" s="27" t="s">
        <v>23501</v>
      </c>
      <c r="K7688" s="25" t="s">
        <v>24291</v>
      </c>
      <c r="L7688" s="27" t="s">
        <v>51</v>
      </c>
      <c r="M7688" s="25" t="s">
        <v>52</v>
      </c>
      <c r="N7688" s="27" t="s">
        <v>43</v>
      </c>
      <c r="O7688" s="25" t="s">
        <v>43</v>
      </c>
      <c r="P7688" s="27" t="s">
        <v>52</v>
      </c>
      <c r="Q7688" s="25" t="s">
        <v>44</v>
      </c>
      <c r="R7688" s="28">
        <v>1.1399999999999999</v>
      </c>
      <c r="S7688" s="29"/>
      <c r="T7688" s="29"/>
      <c r="U7688" s="29">
        <v>1.1399999999999999</v>
      </c>
      <c r="V7688" s="1" t="s">
        <v>45</v>
      </c>
      <c r="W7688" s="1" t="s">
        <v>45</v>
      </c>
      <c r="X7688" s="1" t="s">
        <v>45</v>
      </c>
      <c r="Y7688" s="30">
        <f t="shared" si="964"/>
        <v>1.1399999999999999</v>
      </c>
      <c r="Z7688" s="31">
        <f t="shared" si="965"/>
        <v>0</v>
      </c>
      <c r="AA7688" s="32">
        <f t="shared" si="966"/>
        <v>0</v>
      </c>
      <c r="AB7688" t="b">
        <f t="shared" si="967"/>
        <v>1</v>
      </c>
      <c r="AC7688" s="2" t="s">
        <v>45</v>
      </c>
      <c r="AD7688" s="2" t="s">
        <v>45</v>
      </c>
    </row>
    <row r="7689" spans="1:34" ht="16" hidden="1" x14ac:dyDescent="0.4">
      <c r="A7689" s="24" t="s">
        <v>23326</v>
      </c>
      <c r="B7689" s="25" t="s">
        <v>24183</v>
      </c>
      <c r="C7689" t="str">
        <f t="shared" si="960"/>
        <v>48</v>
      </c>
      <c r="D7689" t="str">
        <f>_xlfn.XLOOKUP(C7689,Folha2!A:A,Folha2!B:B)</f>
        <v>BEBIDAS</v>
      </c>
      <c r="E7689" s="26" t="str">
        <f t="shared" si="961"/>
        <v>075</v>
      </c>
      <c r="F7689" s="26" t="str">
        <f t="shared" si="962"/>
        <v>30</v>
      </c>
      <c r="G7689" s="26" t="str">
        <f t="shared" si="963"/>
        <v>08</v>
      </c>
      <c r="H7689" s="27" t="s">
        <v>24294</v>
      </c>
      <c r="I7689" s="25" t="s">
        <v>24295</v>
      </c>
      <c r="J7689" s="27" t="s">
        <v>23501</v>
      </c>
      <c r="K7689" s="25" t="s">
        <v>24296</v>
      </c>
      <c r="L7689" s="27" t="s">
        <v>51</v>
      </c>
      <c r="M7689" s="25" t="s">
        <v>43</v>
      </c>
      <c r="N7689" s="27" t="s">
        <v>43</v>
      </c>
      <c r="O7689" s="25" t="s">
        <v>43</v>
      </c>
      <c r="P7689" s="27" t="s">
        <v>43</v>
      </c>
      <c r="Q7689" s="25" t="s">
        <v>44</v>
      </c>
      <c r="R7689" s="28">
        <v>1.19</v>
      </c>
      <c r="S7689" s="29">
        <v>1.19</v>
      </c>
      <c r="T7689" s="29">
        <v>1.19</v>
      </c>
      <c r="U7689" s="29">
        <v>1.19</v>
      </c>
      <c r="V7689" s="1" t="s">
        <v>45</v>
      </c>
      <c r="W7689" s="1" t="s">
        <v>45</v>
      </c>
      <c r="X7689" s="1" t="s">
        <v>45</v>
      </c>
      <c r="Y7689" s="30">
        <f t="shared" si="964"/>
        <v>1.19</v>
      </c>
      <c r="Z7689" s="31">
        <f t="shared" si="965"/>
        <v>0</v>
      </c>
      <c r="AA7689" s="32">
        <f t="shared" si="966"/>
        <v>0</v>
      </c>
      <c r="AB7689" t="b">
        <f t="shared" si="967"/>
        <v>1</v>
      </c>
      <c r="AC7689" s="2" t="s">
        <v>45</v>
      </c>
      <c r="AD7689" s="2" t="s">
        <v>45</v>
      </c>
    </row>
    <row r="7690" spans="1:34" ht="16" hidden="1" x14ac:dyDescent="0.4">
      <c r="A7690" s="24" t="s">
        <v>23326</v>
      </c>
      <c r="B7690" s="25" t="s">
        <v>24183</v>
      </c>
      <c r="C7690" t="str">
        <f t="shared" si="960"/>
        <v>48</v>
      </c>
      <c r="D7690" t="str">
        <f>_xlfn.XLOOKUP(C7690,Folha2!A:A,Folha2!B:B)</f>
        <v>BEBIDAS</v>
      </c>
      <c r="E7690" s="26" t="str">
        <f t="shared" si="961"/>
        <v>075</v>
      </c>
      <c r="F7690" s="26" t="str">
        <f t="shared" si="962"/>
        <v>30</v>
      </c>
      <c r="G7690" s="26" t="str">
        <f t="shared" si="963"/>
        <v>08</v>
      </c>
      <c r="H7690" s="27" t="s">
        <v>24297</v>
      </c>
      <c r="I7690" s="25" t="s">
        <v>24298</v>
      </c>
      <c r="J7690" s="27" t="s">
        <v>23501</v>
      </c>
      <c r="K7690" s="25" t="s">
        <v>24299</v>
      </c>
      <c r="L7690" s="27" t="s">
        <v>51</v>
      </c>
      <c r="M7690" s="25" t="s">
        <v>43</v>
      </c>
      <c r="N7690" s="27" t="s">
        <v>43</v>
      </c>
      <c r="O7690" s="25" t="s">
        <v>43</v>
      </c>
      <c r="P7690" s="27" t="s">
        <v>43</v>
      </c>
      <c r="Q7690" s="25" t="s">
        <v>44</v>
      </c>
      <c r="R7690" s="28">
        <v>1.19</v>
      </c>
      <c r="S7690" s="29">
        <v>1.19</v>
      </c>
      <c r="T7690" s="29"/>
      <c r="U7690" s="29"/>
      <c r="V7690" s="1" t="s">
        <v>45</v>
      </c>
      <c r="W7690" s="1" t="s">
        <v>45</v>
      </c>
      <c r="X7690" s="1" t="s">
        <v>45</v>
      </c>
      <c r="Y7690" s="30">
        <f t="shared" si="964"/>
        <v>1.19</v>
      </c>
      <c r="Z7690" s="31">
        <f t="shared" si="965"/>
        <v>0</v>
      </c>
      <c r="AA7690" s="32">
        <f t="shared" si="966"/>
        <v>0</v>
      </c>
      <c r="AB7690" t="b">
        <f t="shared" si="967"/>
        <v>1</v>
      </c>
      <c r="AC7690" s="2" t="s">
        <v>45</v>
      </c>
      <c r="AD7690" s="2" t="s">
        <v>45</v>
      </c>
    </row>
    <row r="7691" spans="1:34" ht="16" hidden="1" x14ac:dyDescent="0.4">
      <c r="A7691" s="24" t="s">
        <v>23326</v>
      </c>
      <c r="B7691" s="25" t="s">
        <v>24183</v>
      </c>
      <c r="C7691" t="str">
        <f t="shared" si="960"/>
        <v>48</v>
      </c>
      <c r="D7691" t="str">
        <f>_xlfn.XLOOKUP(C7691,Folha2!A:A,Folha2!B:B)</f>
        <v>BEBIDAS</v>
      </c>
      <c r="E7691" s="26" t="str">
        <f t="shared" si="961"/>
        <v>075</v>
      </c>
      <c r="F7691" s="26" t="str">
        <f t="shared" si="962"/>
        <v>30</v>
      </c>
      <c r="G7691" s="26" t="str">
        <f t="shared" si="963"/>
        <v>08</v>
      </c>
      <c r="H7691" s="27" t="s">
        <v>24300</v>
      </c>
      <c r="I7691" s="25" t="s">
        <v>24301</v>
      </c>
      <c r="J7691" s="27" t="s">
        <v>23501</v>
      </c>
      <c r="K7691" s="25" t="s">
        <v>24302</v>
      </c>
      <c r="L7691" s="27" t="s">
        <v>51</v>
      </c>
      <c r="M7691" s="25" t="s">
        <v>43</v>
      </c>
      <c r="N7691" s="27" t="s">
        <v>43</v>
      </c>
      <c r="O7691" s="25" t="s">
        <v>43</v>
      </c>
      <c r="P7691" s="27" t="s">
        <v>43</v>
      </c>
      <c r="Q7691" s="25" t="s">
        <v>44</v>
      </c>
      <c r="R7691" s="28">
        <v>1.19</v>
      </c>
      <c r="S7691" s="29">
        <v>1.19</v>
      </c>
      <c r="T7691" s="29"/>
      <c r="U7691" s="29"/>
      <c r="V7691" s="1" t="s">
        <v>45</v>
      </c>
      <c r="W7691" s="1" t="s">
        <v>45</v>
      </c>
      <c r="X7691" s="1" t="s">
        <v>45</v>
      </c>
      <c r="Y7691" s="30">
        <f t="shared" si="964"/>
        <v>1.19</v>
      </c>
      <c r="Z7691" s="31">
        <f t="shared" si="965"/>
        <v>0</v>
      </c>
      <c r="AA7691" s="32">
        <f t="shared" si="966"/>
        <v>0</v>
      </c>
      <c r="AB7691" t="b">
        <f t="shared" si="967"/>
        <v>1</v>
      </c>
      <c r="AC7691" s="2" t="s">
        <v>45</v>
      </c>
      <c r="AD7691" s="2" t="s">
        <v>45</v>
      </c>
    </row>
    <row r="7692" spans="1:34" ht="16" hidden="1" x14ac:dyDescent="0.4">
      <c r="A7692" s="24" t="s">
        <v>23326</v>
      </c>
      <c r="B7692" s="25" t="s">
        <v>24183</v>
      </c>
      <c r="C7692" t="str">
        <f t="shared" si="960"/>
        <v>48</v>
      </c>
      <c r="D7692" t="str">
        <f>_xlfn.XLOOKUP(C7692,Folha2!A:A,Folha2!B:B)</f>
        <v>BEBIDAS</v>
      </c>
      <c r="E7692" s="26" t="str">
        <f t="shared" si="961"/>
        <v>075</v>
      </c>
      <c r="F7692" s="26" t="str">
        <f t="shared" si="962"/>
        <v>30</v>
      </c>
      <c r="G7692" s="26" t="str">
        <f t="shared" si="963"/>
        <v>08</v>
      </c>
      <c r="H7692" s="27" t="s">
        <v>24303</v>
      </c>
      <c r="I7692" s="25" t="s">
        <v>24304</v>
      </c>
      <c r="J7692" s="27" t="s">
        <v>23501</v>
      </c>
      <c r="K7692" s="25" t="s">
        <v>24305</v>
      </c>
      <c r="L7692" s="27" t="s">
        <v>51</v>
      </c>
      <c r="M7692" s="25" t="s">
        <v>43</v>
      </c>
      <c r="N7692" s="27" t="s">
        <v>43</v>
      </c>
      <c r="O7692" s="25" t="s">
        <v>43</v>
      </c>
      <c r="P7692" s="27" t="s">
        <v>43</v>
      </c>
      <c r="Q7692" s="25" t="s">
        <v>44</v>
      </c>
      <c r="R7692" s="28">
        <v>1.19</v>
      </c>
      <c r="S7692" s="29">
        <v>1.19</v>
      </c>
      <c r="T7692" s="29">
        <v>1.19</v>
      </c>
      <c r="U7692" s="29">
        <v>1.19</v>
      </c>
      <c r="V7692" s="1" t="s">
        <v>45</v>
      </c>
      <c r="W7692" s="1" t="s">
        <v>45</v>
      </c>
      <c r="X7692" s="1" t="s">
        <v>45</v>
      </c>
      <c r="Y7692" s="30">
        <f t="shared" si="964"/>
        <v>1.19</v>
      </c>
      <c r="Z7692" s="31">
        <f t="shared" si="965"/>
        <v>0</v>
      </c>
      <c r="AA7692" s="32">
        <f t="shared" si="966"/>
        <v>0</v>
      </c>
      <c r="AB7692" t="b">
        <f t="shared" si="967"/>
        <v>1</v>
      </c>
      <c r="AC7692" s="2" t="s">
        <v>45</v>
      </c>
      <c r="AD7692" s="2" t="s">
        <v>45</v>
      </c>
    </row>
    <row r="7693" spans="1:34" ht="16" hidden="1" x14ac:dyDescent="0.4">
      <c r="A7693" s="24" t="s">
        <v>23326</v>
      </c>
      <c r="B7693" s="25" t="s">
        <v>24183</v>
      </c>
      <c r="C7693" t="str">
        <f t="shared" si="960"/>
        <v>48</v>
      </c>
      <c r="D7693" t="str">
        <f>_xlfn.XLOOKUP(C7693,Folha2!A:A,Folha2!B:B)</f>
        <v>BEBIDAS</v>
      </c>
      <c r="E7693" s="26" t="str">
        <f t="shared" si="961"/>
        <v>075</v>
      </c>
      <c r="F7693" s="26" t="str">
        <f t="shared" si="962"/>
        <v>30</v>
      </c>
      <c r="G7693" s="26" t="str">
        <f t="shared" si="963"/>
        <v>08</v>
      </c>
      <c r="H7693" s="27" t="s">
        <v>24306</v>
      </c>
      <c r="I7693" s="25" t="s">
        <v>24307</v>
      </c>
      <c r="J7693" s="27" t="s">
        <v>4473</v>
      </c>
      <c r="K7693" s="25" t="s">
        <v>24308</v>
      </c>
      <c r="L7693" s="27" t="s">
        <v>42</v>
      </c>
      <c r="M7693" s="25" t="s">
        <v>43</v>
      </c>
      <c r="N7693" s="27" t="s">
        <v>43</v>
      </c>
      <c r="O7693" s="25" t="s">
        <v>43</v>
      </c>
      <c r="P7693" s="27" t="s">
        <v>43</v>
      </c>
      <c r="Q7693" s="25" t="s">
        <v>397</v>
      </c>
      <c r="R7693" s="28">
        <v>1.89</v>
      </c>
      <c r="S7693" s="29"/>
      <c r="T7693" s="29"/>
      <c r="U7693" s="29">
        <v>1.89</v>
      </c>
      <c r="V7693" s="1" t="s">
        <v>45</v>
      </c>
      <c r="W7693" s="1" t="s">
        <v>45</v>
      </c>
      <c r="X7693" s="1" t="s">
        <v>45</v>
      </c>
      <c r="Y7693" s="30">
        <f t="shared" si="964"/>
        <v>1.89</v>
      </c>
      <c r="Z7693" s="31">
        <f t="shared" si="965"/>
        <v>0</v>
      </c>
      <c r="AA7693" s="32">
        <f t="shared" si="966"/>
        <v>0</v>
      </c>
      <c r="AB7693" t="b">
        <f t="shared" si="967"/>
        <v>1</v>
      </c>
      <c r="AC7693" s="2" t="s">
        <v>76</v>
      </c>
      <c r="AD7693" s="2">
        <v>1.59</v>
      </c>
    </row>
    <row r="7694" spans="1:34" ht="16" hidden="1" x14ac:dyDescent="0.4">
      <c r="A7694" s="24" t="s">
        <v>23326</v>
      </c>
      <c r="B7694" s="25" t="s">
        <v>24183</v>
      </c>
      <c r="C7694" t="str">
        <f t="shared" si="960"/>
        <v>48</v>
      </c>
      <c r="D7694" t="str">
        <f>_xlfn.XLOOKUP(C7694,Folha2!A:A,Folha2!B:B)</f>
        <v>BEBIDAS</v>
      </c>
      <c r="E7694" s="26" t="str">
        <f t="shared" si="961"/>
        <v>075</v>
      </c>
      <c r="F7694" s="26" t="str">
        <f t="shared" si="962"/>
        <v>30</v>
      </c>
      <c r="G7694" s="26" t="str">
        <f t="shared" si="963"/>
        <v>08</v>
      </c>
      <c r="H7694" s="27" t="s">
        <v>24309</v>
      </c>
      <c r="I7694" s="25" t="s">
        <v>24307</v>
      </c>
      <c r="J7694" s="27" t="s">
        <v>4473</v>
      </c>
      <c r="K7694" s="25" t="s">
        <v>24310</v>
      </c>
      <c r="L7694" s="27" t="s">
        <v>42</v>
      </c>
      <c r="M7694" s="25" t="s">
        <v>43</v>
      </c>
      <c r="N7694" s="27" t="s">
        <v>43</v>
      </c>
      <c r="O7694" s="25" t="s">
        <v>43</v>
      </c>
      <c r="P7694" s="27" t="s">
        <v>43</v>
      </c>
      <c r="Q7694" s="25" t="s">
        <v>44</v>
      </c>
      <c r="R7694" s="28">
        <v>1.89</v>
      </c>
      <c r="S7694" s="29"/>
      <c r="T7694" s="29">
        <v>1.89</v>
      </c>
      <c r="U7694" s="29"/>
      <c r="V7694" s="1" t="s">
        <v>45</v>
      </c>
      <c r="W7694" s="1" t="s">
        <v>45</v>
      </c>
      <c r="X7694" s="1" t="s">
        <v>45</v>
      </c>
      <c r="Y7694" s="30">
        <f t="shared" si="964"/>
        <v>1.89</v>
      </c>
      <c r="Z7694" s="31">
        <f t="shared" si="965"/>
        <v>0</v>
      </c>
      <c r="AA7694" s="32">
        <f t="shared" si="966"/>
        <v>0</v>
      </c>
      <c r="AB7694" t="b">
        <f t="shared" si="967"/>
        <v>1</v>
      </c>
      <c r="AC7694" s="2" t="s">
        <v>76</v>
      </c>
      <c r="AD7694" s="2">
        <v>1.59</v>
      </c>
    </row>
    <row r="7695" spans="1:34" ht="16" hidden="1" x14ac:dyDescent="0.4">
      <c r="A7695" s="24" t="s">
        <v>23326</v>
      </c>
      <c r="B7695" s="25" t="s">
        <v>24183</v>
      </c>
      <c r="C7695" t="str">
        <f t="shared" si="960"/>
        <v>48</v>
      </c>
      <c r="D7695" t="str">
        <f>_xlfn.XLOOKUP(C7695,Folha2!A:A,Folha2!B:B)</f>
        <v>BEBIDAS</v>
      </c>
      <c r="E7695" s="26" t="str">
        <f t="shared" si="961"/>
        <v>075</v>
      </c>
      <c r="F7695" s="26" t="str">
        <f t="shared" si="962"/>
        <v>30</v>
      </c>
      <c r="G7695" s="26" t="str">
        <f t="shared" si="963"/>
        <v>08</v>
      </c>
      <c r="H7695" s="27" t="s">
        <v>24311</v>
      </c>
      <c r="I7695" s="25" t="s">
        <v>24201</v>
      </c>
      <c r="J7695" s="27" t="s">
        <v>59</v>
      </c>
      <c r="K7695" s="25" t="s">
        <v>24312</v>
      </c>
      <c r="L7695" s="27" t="s">
        <v>51</v>
      </c>
      <c r="M7695" s="25" t="s">
        <v>43</v>
      </c>
      <c r="N7695" s="27" t="s">
        <v>43</v>
      </c>
      <c r="O7695" s="25" t="s">
        <v>43</v>
      </c>
      <c r="P7695" s="27" t="s">
        <v>43</v>
      </c>
      <c r="Q7695" s="25" t="s">
        <v>397</v>
      </c>
      <c r="R7695" s="28">
        <v>0.79</v>
      </c>
      <c r="S7695" s="29">
        <v>0.79</v>
      </c>
      <c r="T7695" s="29"/>
      <c r="U7695" s="29"/>
      <c r="V7695" s="1" t="s">
        <v>45</v>
      </c>
      <c r="W7695" s="1" t="s">
        <v>45</v>
      </c>
      <c r="X7695" s="1" t="s">
        <v>45</v>
      </c>
      <c r="Y7695" s="30">
        <f t="shared" si="964"/>
        <v>0.79</v>
      </c>
      <c r="Z7695" s="31">
        <f t="shared" si="965"/>
        <v>0</v>
      </c>
      <c r="AA7695" s="32">
        <f t="shared" si="966"/>
        <v>0</v>
      </c>
      <c r="AB7695" t="b">
        <f t="shared" si="967"/>
        <v>1</v>
      </c>
      <c r="AC7695" s="2" t="s">
        <v>76</v>
      </c>
      <c r="AD7695" s="2">
        <v>0.75</v>
      </c>
    </row>
    <row r="7696" spans="1:34" ht="16" hidden="1" x14ac:dyDescent="0.4">
      <c r="A7696" s="24" t="s">
        <v>23326</v>
      </c>
      <c r="B7696" s="25" t="s">
        <v>24183</v>
      </c>
      <c r="C7696" t="str">
        <f t="shared" si="960"/>
        <v>48</v>
      </c>
      <c r="D7696" t="str">
        <f>_xlfn.XLOOKUP(C7696,Folha2!A:A,Folha2!B:B)</f>
        <v>BEBIDAS</v>
      </c>
      <c r="E7696" s="26" t="str">
        <f t="shared" si="961"/>
        <v>075</v>
      </c>
      <c r="F7696" s="26" t="str">
        <f t="shared" si="962"/>
        <v>30</v>
      </c>
      <c r="G7696" s="26" t="str">
        <f t="shared" si="963"/>
        <v>08</v>
      </c>
      <c r="H7696" s="27" t="s">
        <v>24313</v>
      </c>
      <c r="I7696" s="25" t="s">
        <v>24314</v>
      </c>
      <c r="J7696" s="27" t="s">
        <v>59</v>
      </c>
      <c r="K7696" s="25" t="s">
        <v>24315</v>
      </c>
      <c r="L7696" s="27" t="s">
        <v>51</v>
      </c>
      <c r="M7696" s="25" t="s">
        <v>43</v>
      </c>
      <c r="N7696" s="27" t="s">
        <v>43</v>
      </c>
      <c r="O7696" s="25" t="s">
        <v>43</v>
      </c>
      <c r="P7696" s="27" t="s">
        <v>43</v>
      </c>
      <c r="Q7696" s="25" t="s">
        <v>397</v>
      </c>
      <c r="R7696" s="28">
        <v>0.89</v>
      </c>
      <c r="S7696" s="29">
        <v>0.89</v>
      </c>
      <c r="T7696" s="29"/>
      <c r="U7696" s="29"/>
      <c r="V7696" s="1" t="s">
        <v>45</v>
      </c>
      <c r="W7696" s="1" t="s">
        <v>45</v>
      </c>
      <c r="X7696" s="1" t="s">
        <v>45</v>
      </c>
      <c r="Y7696" s="30">
        <f t="shared" si="964"/>
        <v>0.89</v>
      </c>
      <c r="Z7696" s="31">
        <f t="shared" si="965"/>
        <v>0</v>
      </c>
      <c r="AA7696" s="32">
        <f t="shared" si="966"/>
        <v>0</v>
      </c>
      <c r="AB7696" t="b">
        <f t="shared" si="967"/>
        <v>1</v>
      </c>
      <c r="AC7696" s="2" t="s">
        <v>45</v>
      </c>
      <c r="AD7696" s="2" t="s">
        <v>45</v>
      </c>
    </row>
    <row r="7697" spans="1:30" ht="16" hidden="1" x14ac:dyDescent="0.4">
      <c r="A7697" s="24" t="s">
        <v>23326</v>
      </c>
      <c r="B7697" s="25" t="s">
        <v>24183</v>
      </c>
      <c r="C7697" t="str">
        <f t="shared" si="960"/>
        <v>48</v>
      </c>
      <c r="D7697" t="str">
        <f>_xlfn.XLOOKUP(C7697,Folha2!A:A,Folha2!B:B)</f>
        <v>BEBIDAS</v>
      </c>
      <c r="E7697" s="26" t="str">
        <f t="shared" si="961"/>
        <v>075</v>
      </c>
      <c r="F7697" s="26" t="str">
        <f t="shared" si="962"/>
        <v>30</v>
      </c>
      <c r="G7697" s="26" t="str">
        <f t="shared" si="963"/>
        <v>08</v>
      </c>
      <c r="H7697" s="27" t="s">
        <v>24316</v>
      </c>
      <c r="I7697" s="25" t="s">
        <v>24317</v>
      </c>
      <c r="J7697" s="27" t="s">
        <v>59</v>
      </c>
      <c r="K7697" s="25" t="s">
        <v>24318</v>
      </c>
      <c r="L7697" s="27" t="s">
        <v>51</v>
      </c>
      <c r="M7697" s="25" t="s">
        <v>43</v>
      </c>
      <c r="N7697" s="27" t="s">
        <v>43</v>
      </c>
      <c r="O7697" s="25" t="s">
        <v>43</v>
      </c>
      <c r="P7697" s="27" t="s">
        <v>43</v>
      </c>
      <c r="Q7697" s="25" t="s">
        <v>397</v>
      </c>
      <c r="R7697" s="28">
        <v>0.89</v>
      </c>
      <c r="S7697" s="29">
        <v>0.89</v>
      </c>
      <c r="T7697" s="29"/>
      <c r="U7697" s="29"/>
      <c r="V7697" s="1" t="s">
        <v>45</v>
      </c>
      <c r="W7697" s="1" t="s">
        <v>45</v>
      </c>
      <c r="X7697" s="1" t="s">
        <v>45</v>
      </c>
      <c r="Y7697" s="30">
        <f t="shared" si="964"/>
        <v>0.89</v>
      </c>
      <c r="Z7697" s="31">
        <f t="shared" si="965"/>
        <v>0</v>
      </c>
      <c r="AA7697" s="32">
        <f t="shared" si="966"/>
        <v>0</v>
      </c>
      <c r="AB7697" t="b">
        <f t="shared" si="967"/>
        <v>1</v>
      </c>
      <c r="AC7697" s="2" t="s">
        <v>45</v>
      </c>
      <c r="AD7697" s="2" t="s">
        <v>45</v>
      </c>
    </row>
    <row r="7698" spans="1:30" ht="16" hidden="1" x14ac:dyDescent="0.4">
      <c r="A7698" s="24" t="s">
        <v>23326</v>
      </c>
      <c r="B7698" s="25" t="s">
        <v>24183</v>
      </c>
      <c r="C7698" t="str">
        <f t="shared" si="960"/>
        <v>48</v>
      </c>
      <c r="D7698" t="str">
        <f>_xlfn.XLOOKUP(C7698,Folha2!A:A,Folha2!B:B)</f>
        <v>BEBIDAS</v>
      </c>
      <c r="E7698" s="26" t="str">
        <f t="shared" si="961"/>
        <v>075</v>
      </c>
      <c r="F7698" s="26" t="str">
        <f t="shared" si="962"/>
        <v>30</v>
      </c>
      <c r="G7698" s="26" t="str">
        <f t="shared" si="963"/>
        <v>08</v>
      </c>
      <c r="H7698" s="27" t="s">
        <v>24319</v>
      </c>
      <c r="I7698" s="25" t="s">
        <v>24320</v>
      </c>
      <c r="J7698" s="27" t="s">
        <v>59</v>
      </c>
      <c r="K7698" s="25" t="s">
        <v>24321</v>
      </c>
      <c r="L7698" s="27" t="s">
        <v>51</v>
      </c>
      <c r="M7698" s="25" t="s">
        <v>52</v>
      </c>
      <c r="N7698" s="27" t="s">
        <v>43</v>
      </c>
      <c r="O7698" s="25" t="s">
        <v>43</v>
      </c>
      <c r="P7698" s="27" t="s">
        <v>52</v>
      </c>
      <c r="Q7698" s="25" t="s">
        <v>44</v>
      </c>
      <c r="R7698" s="28">
        <v>1.1399999999999999</v>
      </c>
      <c r="S7698" s="29">
        <v>1.1399999999999999</v>
      </c>
      <c r="T7698" s="29"/>
      <c r="U7698" s="29">
        <v>1.1399999999999999</v>
      </c>
      <c r="V7698" s="1" t="s">
        <v>45</v>
      </c>
      <c r="W7698" s="1" t="s">
        <v>45</v>
      </c>
      <c r="X7698" s="1" t="s">
        <v>45</v>
      </c>
      <c r="Y7698" s="30">
        <f t="shared" si="964"/>
        <v>1.1399999999999999</v>
      </c>
      <c r="Z7698" s="31">
        <f t="shared" si="965"/>
        <v>0</v>
      </c>
      <c r="AA7698" s="32">
        <f t="shared" si="966"/>
        <v>0</v>
      </c>
      <c r="AB7698" t="b">
        <f t="shared" si="967"/>
        <v>1</v>
      </c>
      <c r="AC7698" s="2" t="s">
        <v>45</v>
      </c>
      <c r="AD7698" s="2" t="s">
        <v>45</v>
      </c>
    </row>
    <row r="7699" spans="1:30" ht="16" hidden="1" x14ac:dyDescent="0.4">
      <c r="A7699" s="24" t="s">
        <v>23326</v>
      </c>
      <c r="B7699" s="25" t="s">
        <v>24183</v>
      </c>
      <c r="C7699" t="str">
        <f t="shared" si="960"/>
        <v>48</v>
      </c>
      <c r="D7699" t="str">
        <f>_xlfn.XLOOKUP(C7699,Folha2!A:A,Folha2!B:B)</f>
        <v>BEBIDAS</v>
      </c>
      <c r="E7699" s="26" t="str">
        <f t="shared" si="961"/>
        <v>075</v>
      </c>
      <c r="F7699" s="26" t="str">
        <f t="shared" si="962"/>
        <v>30</v>
      </c>
      <c r="G7699" s="26" t="str">
        <f t="shared" si="963"/>
        <v>08</v>
      </c>
      <c r="H7699" s="27" t="s">
        <v>24322</v>
      </c>
      <c r="I7699" s="25" t="s">
        <v>24323</v>
      </c>
      <c r="J7699" s="27" t="s">
        <v>59</v>
      </c>
      <c r="K7699" s="25" t="s">
        <v>24324</v>
      </c>
      <c r="L7699" s="27" t="s">
        <v>51</v>
      </c>
      <c r="M7699" s="25" t="s">
        <v>52</v>
      </c>
      <c r="N7699" s="27" t="s">
        <v>43</v>
      </c>
      <c r="O7699" s="25" t="s">
        <v>43</v>
      </c>
      <c r="P7699" s="27" t="s">
        <v>52</v>
      </c>
      <c r="Q7699" s="25" t="s">
        <v>44</v>
      </c>
      <c r="R7699" s="28">
        <v>1.1399999999999999</v>
      </c>
      <c r="S7699" s="29">
        <v>1.1399999999999999</v>
      </c>
      <c r="T7699" s="29"/>
      <c r="U7699" s="29">
        <v>1.1399999999999999</v>
      </c>
      <c r="V7699" s="1" t="s">
        <v>45</v>
      </c>
      <c r="W7699" s="1" t="s">
        <v>45</v>
      </c>
      <c r="X7699" s="1" t="s">
        <v>45</v>
      </c>
      <c r="Y7699" s="30">
        <f t="shared" si="964"/>
        <v>1.1399999999999999</v>
      </c>
      <c r="Z7699" s="31">
        <f t="shared" si="965"/>
        <v>0</v>
      </c>
      <c r="AA7699" s="32">
        <f t="shared" si="966"/>
        <v>0</v>
      </c>
      <c r="AB7699" t="b">
        <f t="shared" si="967"/>
        <v>1</v>
      </c>
      <c r="AC7699" s="2" t="s">
        <v>45</v>
      </c>
      <c r="AD7699" s="2" t="s">
        <v>45</v>
      </c>
    </row>
    <row r="7700" spans="1:30" ht="16" hidden="1" x14ac:dyDescent="0.4">
      <c r="A7700" s="24" t="s">
        <v>23326</v>
      </c>
      <c r="B7700" s="25" t="s">
        <v>24183</v>
      </c>
      <c r="C7700" t="str">
        <f t="shared" si="960"/>
        <v>48</v>
      </c>
      <c r="D7700" t="str">
        <f>_xlfn.XLOOKUP(C7700,Folha2!A:A,Folha2!B:B)</f>
        <v>BEBIDAS</v>
      </c>
      <c r="E7700" s="26" t="str">
        <f t="shared" si="961"/>
        <v>075</v>
      </c>
      <c r="F7700" s="26" t="str">
        <f t="shared" si="962"/>
        <v>30</v>
      </c>
      <c r="G7700" s="26" t="str">
        <f t="shared" si="963"/>
        <v>08</v>
      </c>
      <c r="H7700" s="27" t="s">
        <v>24325</v>
      </c>
      <c r="I7700" s="25" t="s">
        <v>24249</v>
      </c>
      <c r="J7700" s="27" t="s">
        <v>59</v>
      </c>
      <c r="K7700" s="25" t="s">
        <v>24326</v>
      </c>
      <c r="L7700" s="27" t="s">
        <v>51</v>
      </c>
      <c r="M7700" s="25" t="s">
        <v>52</v>
      </c>
      <c r="N7700" s="27" t="s">
        <v>43</v>
      </c>
      <c r="O7700" s="25" t="s">
        <v>43</v>
      </c>
      <c r="P7700" s="27" t="s">
        <v>52</v>
      </c>
      <c r="Q7700" s="25" t="s">
        <v>397</v>
      </c>
      <c r="R7700" s="28">
        <v>1.19</v>
      </c>
      <c r="S7700" s="29">
        <v>1.19</v>
      </c>
      <c r="T7700" s="29">
        <v>1.19</v>
      </c>
      <c r="U7700" s="29">
        <v>1.19</v>
      </c>
      <c r="V7700" s="1" t="s">
        <v>45</v>
      </c>
      <c r="W7700" s="1" t="s">
        <v>45</v>
      </c>
      <c r="X7700" s="1" t="s">
        <v>45</v>
      </c>
      <c r="Y7700" s="30">
        <f t="shared" si="964"/>
        <v>1.19</v>
      </c>
      <c r="Z7700" s="31">
        <f t="shared" si="965"/>
        <v>0</v>
      </c>
      <c r="AA7700" s="32">
        <f t="shared" si="966"/>
        <v>0</v>
      </c>
      <c r="AB7700" t="b">
        <f t="shared" si="967"/>
        <v>1</v>
      </c>
      <c r="AC7700" s="2" t="s">
        <v>45</v>
      </c>
      <c r="AD7700" s="2" t="s">
        <v>45</v>
      </c>
    </row>
    <row r="7701" spans="1:30" ht="16" hidden="1" x14ac:dyDescent="0.4">
      <c r="A7701" s="24" t="s">
        <v>23326</v>
      </c>
      <c r="B7701" s="25" t="s">
        <v>24183</v>
      </c>
      <c r="C7701" t="str">
        <f t="shared" si="960"/>
        <v>48</v>
      </c>
      <c r="D7701" t="str">
        <f>_xlfn.XLOOKUP(C7701,Folha2!A:A,Folha2!B:B)</f>
        <v>BEBIDAS</v>
      </c>
      <c r="E7701" s="26" t="str">
        <f t="shared" si="961"/>
        <v>075</v>
      </c>
      <c r="F7701" s="26" t="str">
        <f t="shared" si="962"/>
        <v>30</v>
      </c>
      <c r="G7701" s="26" t="str">
        <f t="shared" si="963"/>
        <v>08</v>
      </c>
      <c r="H7701" s="27" t="s">
        <v>24327</v>
      </c>
      <c r="I7701" s="25" t="s">
        <v>24328</v>
      </c>
      <c r="J7701" s="27" t="s">
        <v>59</v>
      </c>
      <c r="K7701" s="25" t="s">
        <v>24326</v>
      </c>
      <c r="L7701" s="27" t="s">
        <v>51</v>
      </c>
      <c r="M7701" s="25" t="s">
        <v>52</v>
      </c>
      <c r="N7701" s="27" t="s">
        <v>43</v>
      </c>
      <c r="O7701" s="25" t="s">
        <v>43</v>
      </c>
      <c r="P7701" s="27" t="s">
        <v>52</v>
      </c>
      <c r="Q7701" s="25" t="s">
        <v>397</v>
      </c>
      <c r="R7701" s="28">
        <v>1.19</v>
      </c>
      <c r="S7701" s="29">
        <v>1.19</v>
      </c>
      <c r="T7701" s="29">
        <v>1.19</v>
      </c>
      <c r="U7701" s="29">
        <v>1.19</v>
      </c>
      <c r="V7701" s="1" t="s">
        <v>45</v>
      </c>
      <c r="W7701" s="1" t="s">
        <v>45</v>
      </c>
      <c r="X7701" s="1" t="s">
        <v>45</v>
      </c>
      <c r="Y7701" s="30">
        <f t="shared" si="964"/>
        <v>1.19</v>
      </c>
      <c r="Z7701" s="31">
        <f t="shared" si="965"/>
        <v>0</v>
      </c>
      <c r="AA7701" s="32">
        <f t="shared" si="966"/>
        <v>0</v>
      </c>
      <c r="AB7701" t="b">
        <f t="shared" si="967"/>
        <v>1</v>
      </c>
      <c r="AC7701" s="2" t="s">
        <v>45</v>
      </c>
      <c r="AD7701" s="2" t="s">
        <v>45</v>
      </c>
    </row>
    <row r="7702" spans="1:30" ht="16" hidden="1" x14ac:dyDescent="0.4">
      <c r="A7702" s="24" t="s">
        <v>23326</v>
      </c>
      <c r="B7702" s="25" t="s">
        <v>24183</v>
      </c>
      <c r="C7702" t="str">
        <f t="shared" si="960"/>
        <v>48</v>
      </c>
      <c r="D7702" t="str">
        <f>_xlfn.XLOOKUP(C7702,Folha2!A:A,Folha2!B:B)</f>
        <v>BEBIDAS</v>
      </c>
      <c r="E7702" s="26" t="str">
        <f t="shared" si="961"/>
        <v>075</v>
      </c>
      <c r="F7702" s="26" t="str">
        <f t="shared" si="962"/>
        <v>30</v>
      </c>
      <c r="G7702" s="26" t="str">
        <f t="shared" si="963"/>
        <v>08</v>
      </c>
      <c r="H7702" s="27" t="s">
        <v>24329</v>
      </c>
      <c r="I7702" s="25" t="s">
        <v>24330</v>
      </c>
      <c r="J7702" s="27" t="s">
        <v>59</v>
      </c>
      <c r="K7702" s="25" t="s">
        <v>24331</v>
      </c>
      <c r="L7702" s="27" t="s">
        <v>51</v>
      </c>
      <c r="M7702" s="25" t="s">
        <v>43</v>
      </c>
      <c r="N7702" s="27" t="s">
        <v>43</v>
      </c>
      <c r="O7702" s="25" t="s">
        <v>43</v>
      </c>
      <c r="P7702" s="27" t="s">
        <v>43</v>
      </c>
      <c r="Q7702" s="25" t="s">
        <v>44</v>
      </c>
      <c r="R7702" s="28">
        <v>1.19</v>
      </c>
      <c r="S7702" s="29">
        <v>1.19</v>
      </c>
      <c r="T7702" s="29"/>
      <c r="U7702" s="29"/>
      <c r="V7702" s="1" t="s">
        <v>45</v>
      </c>
      <c r="W7702" s="1" t="s">
        <v>45</v>
      </c>
      <c r="X7702" s="1" t="s">
        <v>45</v>
      </c>
      <c r="Y7702" s="30">
        <f t="shared" si="964"/>
        <v>1.19</v>
      </c>
      <c r="Z7702" s="31">
        <f t="shared" si="965"/>
        <v>0</v>
      </c>
      <c r="AA7702" s="32">
        <f t="shared" si="966"/>
        <v>0</v>
      </c>
      <c r="AB7702" t="b">
        <f t="shared" si="967"/>
        <v>1</v>
      </c>
      <c r="AC7702" s="2" t="s">
        <v>45</v>
      </c>
      <c r="AD7702" s="2" t="s">
        <v>45</v>
      </c>
    </row>
    <row r="7703" spans="1:30" ht="16" hidden="1" x14ac:dyDescent="0.4">
      <c r="A7703" s="24" t="s">
        <v>23326</v>
      </c>
      <c r="B7703" s="25" t="s">
        <v>24332</v>
      </c>
      <c r="C7703" t="str">
        <f t="shared" si="960"/>
        <v>48</v>
      </c>
      <c r="D7703" t="str">
        <f>_xlfn.XLOOKUP(C7703,Folha2!A:A,Folha2!B:B)</f>
        <v>BEBIDAS</v>
      </c>
      <c r="E7703" s="26" t="str">
        <f t="shared" si="961"/>
        <v>075</v>
      </c>
      <c r="F7703" s="26" t="str">
        <f t="shared" si="962"/>
        <v>30</v>
      </c>
      <c r="G7703" s="26" t="str">
        <f t="shared" si="963"/>
        <v>09</v>
      </c>
      <c r="H7703" s="27" t="s">
        <v>24333</v>
      </c>
      <c r="I7703" s="25" t="s">
        <v>24334</v>
      </c>
      <c r="J7703" s="27" t="s">
        <v>59</v>
      </c>
      <c r="K7703" s="25" t="s">
        <v>24335</v>
      </c>
      <c r="L7703" s="27" t="s">
        <v>51</v>
      </c>
      <c r="M7703" s="25" t="s">
        <v>43</v>
      </c>
      <c r="N7703" s="27" t="s">
        <v>43</v>
      </c>
      <c r="O7703" s="25" t="s">
        <v>43</v>
      </c>
      <c r="P7703" s="27" t="s">
        <v>43</v>
      </c>
      <c r="Q7703" s="25" t="s">
        <v>44</v>
      </c>
      <c r="R7703" s="28">
        <v>0.75</v>
      </c>
      <c r="S7703" s="29">
        <v>0.75</v>
      </c>
      <c r="T7703" s="29"/>
      <c r="U7703" s="29"/>
      <c r="V7703" s="1" t="s">
        <v>45</v>
      </c>
      <c r="W7703" s="1" t="s">
        <v>45</v>
      </c>
      <c r="X7703" s="1" t="s">
        <v>45</v>
      </c>
      <c r="Y7703" s="30">
        <f t="shared" si="964"/>
        <v>0.75</v>
      </c>
      <c r="Z7703" s="31">
        <f t="shared" si="965"/>
        <v>0</v>
      </c>
      <c r="AA7703" s="32">
        <f t="shared" si="966"/>
        <v>0</v>
      </c>
      <c r="AB7703" t="b">
        <f t="shared" si="967"/>
        <v>1</v>
      </c>
      <c r="AC7703" s="2" t="s">
        <v>70</v>
      </c>
      <c r="AD7703" s="2">
        <v>0.75</v>
      </c>
    </row>
    <row r="7704" spans="1:30" ht="16" hidden="1" x14ac:dyDescent="0.4">
      <c r="A7704" s="24" t="s">
        <v>23326</v>
      </c>
      <c r="B7704" s="25" t="s">
        <v>24332</v>
      </c>
      <c r="C7704" t="str">
        <f t="shared" si="960"/>
        <v>48</v>
      </c>
      <c r="D7704" t="str">
        <f>_xlfn.XLOOKUP(C7704,Folha2!A:A,Folha2!B:B)</f>
        <v>BEBIDAS</v>
      </c>
      <c r="E7704" s="26" t="str">
        <f t="shared" si="961"/>
        <v>075</v>
      </c>
      <c r="F7704" s="26" t="str">
        <f t="shared" si="962"/>
        <v>30</v>
      </c>
      <c r="G7704" s="26" t="str">
        <f t="shared" si="963"/>
        <v>09</v>
      </c>
      <c r="H7704" s="27" t="s">
        <v>24336</v>
      </c>
      <c r="I7704" s="25" t="s">
        <v>24337</v>
      </c>
      <c r="J7704" s="27" t="s">
        <v>59</v>
      </c>
      <c r="K7704" s="25" t="s">
        <v>24338</v>
      </c>
      <c r="L7704" s="27" t="s">
        <v>51</v>
      </c>
      <c r="M7704" s="25" t="s">
        <v>43</v>
      </c>
      <c r="N7704" s="27" t="s">
        <v>43</v>
      </c>
      <c r="O7704" s="25" t="s">
        <v>43</v>
      </c>
      <c r="P7704" s="27" t="s">
        <v>43</v>
      </c>
      <c r="Q7704" s="25" t="s">
        <v>44</v>
      </c>
      <c r="R7704" s="28">
        <v>0.75</v>
      </c>
      <c r="S7704" s="29">
        <v>0.75</v>
      </c>
      <c r="T7704" s="29"/>
      <c r="U7704" s="29"/>
      <c r="V7704" s="1" t="s">
        <v>45</v>
      </c>
      <c r="W7704" s="1" t="s">
        <v>45</v>
      </c>
      <c r="X7704" s="1" t="s">
        <v>45</v>
      </c>
      <c r="Y7704" s="30">
        <f t="shared" si="964"/>
        <v>0.75</v>
      </c>
      <c r="Z7704" s="31">
        <f t="shared" si="965"/>
        <v>0</v>
      </c>
      <c r="AA7704" s="32">
        <f t="shared" si="966"/>
        <v>0</v>
      </c>
      <c r="AB7704" t="b">
        <f t="shared" si="967"/>
        <v>1</v>
      </c>
      <c r="AC7704" s="2" t="s">
        <v>70</v>
      </c>
      <c r="AD7704" s="2">
        <v>0.75</v>
      </c>
    </row>
    <row r="7705" spans="1:30" ht="16" hidden="1" x14ac:dyDescent="0.4">
      <c r="A7705" s="24" t="s">
        <v>23326</v>
      </c>
      <c r="B7705" s="25" t="s">
        <v>24332</v>
      </c>
      <c r="C7705" t="str">
        <f t="shared" si="960"/>
        <v>48</v>
      </c>
      <c r="D7705" t="str">
        <f>_xlfn.XLOOKUP(C7705,Folha2!A:A,Folha2!B:B)</f>
        <v>BEBIDAS</v>
      </c>
      <c r="E7705" s="26" t="str">
        <f t="shared" si="961"/>
        <v>075</v>
      </c>
      <c r="F7705" s="26" t="str">
        <f t="shared" si="962"/>
        <v>30</v>
      </c>
      <c r="G7705" s="26" t="str">
        <f t="shared" si="963"/>
        <v>09</v>
      </c>
      <c r="H7705" s="27" t="s">
        <v>24339</v>
      </c>
      <c r="I7705" s="25" t="s">
        <v>24340</v>
      </c>
      <c r="J7705" s="27" t="s">
        <v>59</v>
      </c>
      <c r="K7705" s="25" t="s">
        <v>24341</v>
      </c>
      <c r="L7705" s="27" t="s">
        <v>51</v>
      </c>
      <c r="M7705" s="25" t="s">
        <v>43</v>
      </c>
      <c r="N7705" s="27" t="s">
        <v>43</v>
      </c>
      <c r="O7705" s="25" t="s">
        <v>43</v>
      </c>
      <c r="P7705" s="27" t="s">
        <v>43</v>
      </c>
      <c r="Q7705" s="25" t="s">
        <v>44</v>
      </c>
      <c r="R7705" s="28">
        <v>0.75</v>
      </c>
      <c r="S7705" s="29">
        <v>0.75</v>
      </c>
      <c r="T7705" s="29"/>
      <c r="U7705" s="29"/>
      <c r="V7705" s="1" t="s">
        <v>45</v>
      </c>
      <c r="W7705" s="1" t="s">
        <v>45</v>
      </c>
      <c r="X7705" s="1" t="s">
        <v>45</v>
      </c>
      <c r="Y7705" s="30">
        <f t="shared" si="964"/>
        <v>0.75</v>
      </c>
      <c r="Z7705" s="31">
        <f t="shared" si="965"/>
        <v>0</v>
      </c>
      <c r="AA7705" s="32">
        <f t="shared" si="966"/>
        <v>0</v>
      </c>
      <c r="AB7705" t="b">
        <f t="shared" si="967"/>
        <v>1</v>
      </c>
      <c r="AC7705" s="2" t="s">
        <v>70</v>
      </c>
      <c r="AD7705" s="2">
        <v>0.75</v>
      </c>
    </row>
    <row r="7706" spans="1:30" ht="16" hidden="1" x14ac:dyDescent="0.4">
      <c r="A7706" s="24" t="s">
        <v>23326</v>
      </c>
      <c r="B7706" s="25" t="s">
        <v>24332</v>
      </c>
      <c r="C7706" t="str">
        <f t="shared" si="960"/>
        <v>48</v>
      </c>
      <c r="D7706" t="str">
        <f>_xlfn.XLOOKUP(C7706,Folha2!A:A,Folha2!B:B)</f>
        <v>BEBIDAS</v>
      </c>
      <c r="E7706" s="26" t="str">
        <f t="shared" si="961"/>
        <v>075</v>
      </c>
      <c r="F7706" s="26" t="str">
        <f t="shared" si="962"/>
        <v>30</v>
      </c>
      <c r="G7706" s="26" t="str">
        <f t="shared" si="963"/>
        <v>09</v>
      </c>
      <c r="H7706" s="27" t="s">
        <v>24342</v>
      </c>
      <c r="I7706" s="25" t="s">
        <v>24343</v>
      </c>
      <c r="J7706" s="27" t="s">
        <v>59</v>
      </c>
      <c r="K7706" s="25" t="s">
        <v>24344</v>
      </c>
      <c r="L7706" s="27" t="s">
        <v>51</v>
      </c>
      <c r="M7706" s="25" t="s">
        <v>43</v>
      </c>
      <c r="N7706" s="27" t="s">
        <v>43</v>
      </c>
      <c r="O7706" s="25" t="s">
        <v>43</v>
      </c>
      <c r="P7706" s="27" t="s">
        <v>43</v>
      </c>
      <c r="Q7706" s="25" t="s">
        <v>44</v>
      </c>
      <c r="R7706" s="28">
        <v>0.75</v>
      </c>
      <c r="S7706" s="29">
        <v>0.75</v>
      </c>
      <c r="T7706" s="29"/>
      <c r="U7706" s="29"/>
      <c r="V7706" s="1" t="s">
        <v>45</v>
      </c>
      <c r="W7706" s="1" t="s">
        <v>45</v>
      </c>
      <c r="X7706" s="1" t="s">
        <v>45</v>
      </c>
      <c r="Y7706" s="30">
        <f t="shared" si="964"/>
        <v>0.75</v>
      </c>
      <c r="Z7706" s="31">
        <f t="shared" si="965"/>
        <v>0</v>
      </c>
      <c r="AA7706" s="32">
        <f t="shared" si="966"/>
        <v>0</v>
      </c>
      <c r="AB7706" t="b">
        <f t="shared" si="967"/>
        <v>1</v>
      </c>
      <c r="AC7706" s="2" t="s">
        <v>70</v>
      </c>
      <c r="AD7706" s="2">
        <v>0.75</v>
      </c>
    </row>
    <row r="7707" spans="1:30" ht="16" hidden="1" x14ac:dyDescent="0.4">
      <c r="A7707" s="24" t="s">
        <v>23326</v>
      </c>
      <c r="B7707" s="25" t="s">
        <v>24345</v>
      </c>
      <c r="C7707" t="str">
        <f t="shared" si="960"/>
        <v>48</v>
      </c>
      <c r="D7707" t="str">
        <f>_xlfn.XLOOKUP(C7707,Folha2!A:A,Folha2!B:B)</f>
        <v>BEBIDAS</v>
      </c>
      <c r="E7707" s="26" t="str">
        <f t="shared" si="961"/>
        <v>075</v>
      </c>
      <c r="F7707" s="26" t="str">
        <f t="shared" si="962"/>
        <v>30</v>
      </c>
      <c r="G7707" s="26" t="str">
        <f t="shared" si="963"/>
        <v>10</v>
      </c>
      <c r="H7707" s="27" t="s">
        <v>24346</v>
      </c>
      <c r="I7707" s="25" t="s">
        <v>24347</v>
      </c>
      <c r="J7707" s="27" t="s">
        <v>1040</v>
      </c>
      <c r="K7707" s="25" t="s">
        <v>24348</v>
      </c>
      <c r="L7707" s="27" t="s">
        <v>42</v>
      </c>
      <c r="M7707" s="25" t="s">
        <v>43</v>
      </c>
      <c r="N7707" s="27" t="s">
        <v>43</v>
      </c>
      <c r="O7707" s="25" t="s">
        <v>43</v>
      </c>
      <c r="P7707" s="27" t="s">
        <v>43</v>
      </c>
      <c r="Q7707" s="25" t="s">
        <v>44</v>
      </c>
      <c r="R7707" s="28">
        <v>4.49</v>
      </c>
      <c r="S7707" s="29">
        <v>4.49</v>
      </c>
      <c r="T7707" s="29"/>
      <c r="U7707" s="29"/>
      <c r="V7707" s="1" t="s">
        <v>45</v>
      </c>
      <c r="W7707" s="1" t="s">
        <v>45</v>
      </c>
      <c r="X7707" s="1" t="s">
        <v>45</v>
      </c>
      <c r="Y7707" s="30">
        <f t="shared" si="964"/>
        <v>4.49</v>
      </c>
      <c r="Z7707" s="31">
        <f t="shared" si="965"/>
        <v>0</v>
      </c>
      <c r="AA7707" s="32">
        <f t="shared" si="966"/>
        <v>0</v>
      </c>
      <c r="AB7707" t="b">
        <f t="shared" si="967"/>
        <v>1</v>
      </c>
      <c r="AC7707" s="2" t="s">
        <v>45</v>
      </c>
      <c r="AD7707" s="2" t="s">
        <v>45</v>
      </c>
    </row>
    <row r="7708" spans="1:30" ht="16" hidden="1" x14ac:dyDescent="0.4">
      <c r="A7708" s="24" t="s">
        <v>23326</v>
      </c>
      <c r="B7708" s="25" t="s">
        <v>24345</v>
      </c>
      <c r="C7708" t="str">
        <f t="shared" si="960"/>
        <v>48</v>
      </c>
      <c r="D7708" t="str">
        <f>_xlfn.XLOOKUP(C7708,Folha2!A:A,Folha2!B:B)</f>
        <v>BEBIDAS</v>
      </c>
      <c r="E7708" s="26" t="str">
        <f t="shared" si="961"/>
        <v>075</v>
      </c>
      <c r="F7708" s="26" t="str">
        <f t="shared" si="962"/>
        <v>30</v>
      </c>
      <c r="G7708" s="26" t="str">
        <f t="shared" si="963"/>
        <v>10</v>
      </c>
      <c r="H7708" s="27" t="s">
        <v>24349</v>
      </c>
      <c r="I7708" s="25" t="s">
        <v>24350</v>
      </c>
      <c r="J7708" s="27" t="s">
        <v>24351</v>
      </c>
      <c r="K7708" s="25" t="s">
        <v>24352</v>
      </c>
      <c r="L7708" s="27" t="s">
        <v>42</v>
      </c>
      <c r="M7708" s="25" t="s">
        <v>43</v>
      </c>
      <c r="N7708" s="27" t="s">
        <v>43</v>
      </c>
      <c r="O7708" s="25" t="s">
        <v>43</v>
      </c>
      <c r="P7708" s="27" t="s">
        <v>43</v>
      </c>
      <c r="Q7708" s="25" t="s">
        <v>44</v>
      </c>
      <c r="R7708" s="28">
        <v>6.69</v>
      </c>
      <c r="S7708" s="29"/>
      <c r="T7708" s="29"/>
      <c r="U7708" s="29">
        <v>6.69</v>
      </c>
      <c r="V7708" s="1" t="s">
        <v>45</v>
      </c>
      <c r="W7708" s="1" t="s">
        <v>45</v>
      </c>
      <c r="X7708" s="1" t="s">
        <v>45</v>
      </c>
      <c r="Y7708" s="30">
        <f t="shared" si="964"/>
        <v>6.69</v>
      </c>
      <c r="Z7708" s="31">
        <f t="shared" si="965"/>
        <v>0</v>
      </c>
      <c r="AA7708" s="32">
        <f t="shared" si="966"/>
        <v>0</v>
      </c>
      <c r="AB7708" t="b">
        <f t="shared" si="967"/>
        <v>1</v>
      </c>
      <c r="AC7708" s="2" t="s">
        <v>45</v>
      </c>
      <c r="AD7708" s="2" t="s">
        <v>45</v>
      </c>
    </row>
    <row r="7709" spans="1:30" ht="16" hidden="1" x14ac:dyDescent="0.4">
      <c r="A7709" s="24" t="s">
        <v>23326</v>
      </c>
      <c r="B7709" s="25" t="s">
        <v>24345</v>
      </c>
      <c r="C7709" t="str">
        <f t="shared" si="960"/>
        <v>48</v>
      </c>
      <c r="D7709" t="str">
        <f>_xlfn.XLOOKUP(C7709,Folha2!A:A,Folha2!B:B)</f>
        <v>BEBIDAS</v>
      </c>
      <c r="E7709" s="26" t="str">
        <f t="shared" si="961"/>
        <v>075</v>
      </c>
      <c r="F7709" s="26" t="str">
        <f t="shared" si="962"/>
        <v>30</v>
      </c>
      <c r="G7709" s="26" t="str">
        <f t="shared" si="963"/>
        <v>10</v>
      </c>
      <c r="H7709" s="27" t="s">
        <v>24353</v>
      </c>
      <c r="I7709" s="25" t="s">
        <v>24354</v>
      </c>
      <c r="J7709" s="27" t="s">
        <v>24355</v>
      </c>
      <c r="K7709" s="25" t="s">
        <v>24356</v>
      </c>
      <c r="L7709" s="27" t="s">
        <v>42</v>
      </c>
      <c r="M7709" s="25" t="s">
        <v>43</v>
      </c>
      <c r="N7709" s="27" t="s">
        <v>43</v>
      </c>
      <c r="O7709" s="25" t="s">
        <v>43</v>
      </c>
      <c r="P7709" s="27" t="s">
        <v>43</v>
      </c>
      <c r="Q7709" s="25" t="s">
        <v>44</v>
      </c>
      <c r="R7709" s="28">
        <v>5.99</v>
      </c>
      <c r="S7709" s="29">
        <v>5.99</v>
      </c>
      <c r="T7709" s="29"/>
      <c r="U7709" s="29"/>
      <c r="V7709" s="1">
        <v>4.78</v>
      </c>
      <c r="W7709" s="1" t="s">
        <v>45</v>
      </c>
      <c r="X7709" s="1" t="s">
        <v>45</v>
      </c>
      <c r="Y7709" s="30">
        <f t="shared" si="964"/>
        <v>5.99</v>
      </c>
      <c r="Z7709" s="31">
        <f t="shared" si="965"/>
        <v>0</v>
      </c>
      <c r="AA7709" s="32">
        <f t="shared" si="966"/>
        <v>0</v>
      </c>
      <c r="AB7709" t="b">
        <f t="shared" si="967"/>
        <v>1</v>
      </c>
      <c r="AC7709" s="2" t="s">
        <v>45</v>
      </c>
      <c r="AD7709" s="2" t="s">
        <v>45</v>
      </c>
    </row>
    <row r="7710" spans="1:30" ht="16" hidden="1" x14ac:dyDescent="0.4">
      <c r="A7710" s="24" t="s">
        <v>23326</v>
      </c>
      <c r="B7710" s="25" t="s">
        <v>24345</v>
      </c>
      <c r="C7710" t="str">
        <f t="shared" si="960"/>
        <v>48</v>
      </c>
      <c r="D7710" t="str">
        <f>_xlfn.XLOOKUP(C7710,Folha2!A:A,Folha2!B:B)</f>
        <v>BEBIDAS</v>
      </c>
      <c r="E7710" s="26" t="str">
        <f t="shared" si="961"/>
        <v>075</v>
      </c>
      <c r="F7710" s="26" t="str">
        <f t="shared" si="962"/>
        <v>30</v>
      </c>
      <c r="G7710" s="26" t="str">
        <f t="shared" si="963"/>
        <v>10</v>
      </c>
      <c r="H7710" s="27" t="s">
        <v>24357</v>
      </c>
      <c r="I7710" s="25" t="s">
        <v>24358</v>
      </c>
      <c r="J7710" s="27" t="s">
        <v>24355</v>
      </c>
      <c r="K7710" s="25" t="s">
        <v>24359</v>
      </c>
      <c r="L7710" s="27" t="s">
        <v>42</v>
      </c>
      <c r="M7710" s="25" t="s">
        <v>43</v>
      </c>
      <c r="N7710" s="27" t="s">
        <v>43</v>
      </c>
      <c r="O7710" s="25" t="s">
        <v>43</v>
      </c>
      <c r="P7710" s="27" t="s">
        <v>43</v>
      </c>
      <c r="Q7710" s="25" t="s">
        <v>44</v>
      </c>
      <c r="R7710" s="28">
        <v>5.99</v>
      </c>
      <c r="S7710" s="29">
        <v>5.99</v>
      </c>
      <c r="T7710" s="29"/>
      <c r="U7710" s="29"/>
      <c r="V7710" s="1">
        <v>4.78</v>
      </c>
      <c r="W7710" s="1" t="s">
        <v>45</v>
      </c>
      <c r="X7710" s="1" t="s">
        <v>45</v>
      </c>
      <c r="Y7710" s="30">
        <f t="shared" si="964"/>
        <v>5.99</v>
      </c>
      <c r="Z7710" s="31">
        <f t="shared" si="965"/>
        <v>0</v>
      </c>
      <c r="AA7710" s="32">
        <f t="shared" si="966"/>
        <v>0</v>
      </c>
      <c r="AB7710" t="b">
        <f t="shared" si="967"/>
        <v>1</v>
      </c>
      <c r="AC7710" s="2" t="s">
        <v>45</v>
      </c>
      <c r="AD7710" s="2" t="s">
        <v>45</v>
      </c>
    </row>
    <row r="7711" spans="1:30" ht="16" hidden="1" x14ac:dyDescent="0.4">
      <c r="A7711" s="24" t="s">
        <v>23326</v>
      </c>
      <c r="B7711" s="25" t="s">
        <v>24345</v>
      </c>
      <c r="C7711" t="str">
        <f t="shared" si="960"/>
        <v>48</v>
      </c>
      <c r="D7711" t="str">
        <f>_xlfn.XLOOKUP(C7711,Folha2!A:A,Folha2!B:B)</f>
        <v>BEBIDAS</v>
      </c>
      <c r="E7711" s="26" t="str">
        <f t="shared" si="961"/>
        <v>075</v>
      </c>
      <c r="F7711" s="26" t="str">
        <f t="shared" si="962"/>
        <v>30</v>
      </c>
      <c r="G7711" s="26" t="str">
        <f t="shared" si="963"/>
        <v>10</v>
      </c>
      <c r="H7711" s="27" t="s">
        <v>24360</v>
      </c>
      <c r="I7711" s="25" t="s">
        <v>24361</v>
      </c>
      <c r="J7711" s="27" t="s">
        <v>24362</v>
      </c>
      <c r="K7711" s="25" t="s">
        <v>24363</v>
      </c>
      <c r="L7711" s="27" t="s">
        <v>42</v>
      </c>
      <c r="M7711" s="25" t="s">
        <v>43</v>
      </c>
      <c r="N7711" s="27" t="s">
        <v>43</v>
      </c>
      <c r="O7711" s="25" t="s">
        <v>43</v>
      </c>
      <c r="P7711" s="27" t="s">
        <v>43</v>
      </c>
      <c r="Q7711" s="25" t="s">
        <v>397</v>
      </c>
      <c r="R7711" s="28">
        <v>7.69</v>
      </c>
      <c r="S7711" s="29">
        <v>7.69</v>
      </c>
      <c r="T7711" s="29"/>
      <c r="U7711" s="29"/>
      <c r="V7711" s="1">
        <v>6.15</v>
      </c>
      <c r="W7711" s="1" t="s">
        <v>45</v>
      </c>
      <c r="X7711" s="1" t="s">
        <v>45</v>
      </c>
      <c r="Y7711" s="30">
        <f t="shared" si="964"/>
        <v>7.69</v>
      </c>
      <c r="Z7711" s="31">
        <f t="shared" si="965"/>
        <v>0</v>
      </c>
      <c r="AA7711" s="32">
        <f t="shared" si="966"/>
        <v>0</v>
      </c>
      <c r="AB7711" t="b">
        <f t="shared" si="967"/>
        <v>1</v>
      </c>
      <c r="AC7711" s="2" t="s">
        <v>53</v>
      </c>
      <c r="AD7711" s="2">
        <v>6.15</v>
      </c>
    </row>
    <row r="7712" spans="1:30" ht="16" hidden="1" x14ac:dyDescent="0.4">
      <c r="A7712" s="24" t="s">
        <v>23326</v>
      </c>
      <c r="B7712" s="25" t="s">
        <v>24345</v>
      </c>
      <c r="C7712" t="str">
        <f t="shared" si="960"/>
        <v>48</v>
      </c>
      <c r="D7712" t="str">
        <f>_xlfn.XLOOKUP(C7712,Folha2!A:A,Folha2!B:B)</f>
        <v>BEBIDAS</v>
      </c>
      <c r="E7712" s="26" t="str">
        <f t="shared" si="961"/>
        <v>075</v>
      </c>
      <c r="F7712" s="26" t="str">
        <f t="shared" si="962"/>
        <v>30</v>
      </c>
      <c r="G7712" s="26" t="str">
        <f t="shared" si="963"/>
        <v>10</v>
      </c>
      <c r="H7712" s="27" t="s">
        <v>24364</v>
      </c>
      <c r="I7712" s="25" t="s">
        <v>24365</v>
      </c>
      <c r="J7712" s="27" t="s">
        <v>24362</v>
      </c>
      <c r="K7712" s="25" t="s">
        <v>24366</v>
      </c>
      <c r="L7712" s="27" t="s">
        <v>42</v>
      </c>
      <c r="M7712" s="25" t="s">
        <v>43</v>
      </c>
      <c r="N7712" s="27" t="s">
        <v>43</v>
      </c>
      <c r="O7712" s="25" t="s">
        <v>43</v>
      </c>
      <c r="P7712" s="27" t="s">
        <v>43</v>
      </c>
      <c r="Q7712" s="25" t="s">
        <v>397</v>
      </c>
      <c r="R7712" s="28">
        <v>7.69</v>
      </c>
      <c r="S7712" s="29"/>
      <c r="T7712" s="29"/>
      <c r="U7712" s="29">
        <v>7.69</v>
      </c>
      <c r="V7712" s="1" t="s">
        <v>45</v>
      </c>
      <c r="W7712" s="1" t="s">
        <v>45</v>
      </c>
      <c r="X7712" s="1">
        <v>6.15</v>
      </c>
      <c r="Y7712" s="30">
        <f t="shared" si="964"/>
        <v>7.69</v>
      </c>
      <c r="Z7712" s="31">
        <f t="shared" si="965"/>
        <v>0</v>
      </c>
      <c r="AA7712" s="32">
        <f t="shared" si="966"/>
        <v>0</v>
      </c>
      <c r="AB7712" t="b">
        <f t="shared" si="967"/>
        <v>1</v>
      </c>
      <c r="AC7712" s="2" t="s">
        <v>53</v>
      </c>
      <c r="AD7712" s="2">
        <v>6.15</v>
      </c>
    </row>
    <row r="7713" spans="1:30" ht="16" hidden="1" x14ac:dyDescent="0.4">
      <c r="A7713" s="24" t="s">
        <v>23326</v>
      </c>
      <c r="B7713" s="25" t="s">
        <v>24345</v>
      </c>
      <c r="C7713" t="str">
        <f t="shared" si="960"/>
        <v>48</v>
      </c>
      <c r="D7713" t="str">
        <f>_xlfn.XLOOKUP(C7713,Folha2!A:A,Folha2!B:B)</f>
        <v>BEBIDAS</v>
      </c>
      <c r="E7713" s="26" t="str">
        <f t="shared" si="961"/>
        <v>075</v>
      </c>
      <c r="F7713" s="26" t="str">
        <f t="shared" si="962"/>
        <v>30</v>
      </c>
      <c r="G7713" s="26" t="str">
        <f t="shared" si="963"/>
        <v>10</v>
      </c>
      <c r="H7713" s="27" t="s">
        <v>24367</v>
      </c>
      <c r="I7713" s="25" t="s">
        <v>24368</v>
      </c>
      <c r="J7713" s="27" t="s">
        <v>24362</v>
      </c>
      <c r="K7713" s="25" t="s">
        <v>24369</v>
      </c>
      <c r="L7713" s="27" t="s">
        <v>42</v>
      </c>
      <c r="M7713" s="25" t="s">
        <v>43</v>
      </c>
      <c r="N7713" s="27" t="s">
        <v>43</v>
      </c>
      <c r="O7713" s="25" t="s">
        <v>43</v>
      </c>
      <c r="P7713" s="27" t="s">
        <v>43</v>
      </c>
      <c r="Q7713" s="25" t="s">
        <v>397</v>
      </c>
      <c r="R7713" s="28">
        <v>7.69</v>
      </c>
      <c r="S7713" s="29">
        <v>7.69</v>
      </c>
      <c r="T7713" s="29"/>
      <c r="U7713" s="29"/>
      <c r="V7713" s="1">
        <v>6.15</v>
      </c>
      <c r="W7713" s="1" t="s">
        <v>45</v>
      </c>
      <c r="X7713" s="1" t="s">
        <v>45</v>
      </c>
      <c r="Y7713" s="30">
        <f t="shared" si="964"/>
        <v>7.69</v>
      </c>
      <c r="Z7713" s="31">
        <f t="shared" si="965"/>
        <v>0</v>
      </c>
      <c r="AA7713" s="32">
        <f t="shared" si="966"/>
        <v>0</v>
      </c>
      <c r="AB7713" t="b">
        <f t="shared" si="967"/>
        <v>1</v>
      </c>
      <c r="AC7713" s="2" t="s">
        <v>53</v>
      </c>
      <c r="AD7713" s="2">
        <v>6.15</v>
      </c>
    </row>
    <row r="7714" spans="1:30" ht="16" hidden="1" x14ac:dyDescent="0.4">
      <c r="A7714" s="24" t="s">
        <v>23326</v>
      </c>
      <c r="B7714" s="25" t="s">
        <v>24370</v>
      </c>
      <c r="C7714" t="str">
        <f t="shared" si="960"/>
        <v>48</v>
      </c>
      <c r="D7714" t="str">
        <f>_xlfn.XLOOKUP(C7714,Folha2!A:A,Folha2!B:B)</f>
        <v>BEBIDAS</v>
      </c>
      <c r="E7714" s="26" t="str">
        <f t="shared" si="961"/>
        <v>075</v>
      </c>
      <c r="F7714" s="26" t="str">
        <f t="shared" si="962"/>
        <v>30</v>
      </c>
      <c r="G7714" s="26" t="str">
        <f t="shared" si="963"/>
        <v>11</v>
      </c>
      <c r="H7714" s="27" t="s">
        <v>24371</v>
      </c>
      <c r="I7714" s="25" t="s">
        <v>24372</v>
      </c>
      <c r="J7714" s="27" t="s">
        <v>24373</v>
      </c>
      <c r="K7714" s="25" t="s">
        <v>24374</v>
      </c>
      <c r="L7714" s="27" t="s">
        <v>42</v>
      </c>
      <c r="M7714" s="25" t="s">
        <v>43</v>
      </c>
      <c r="N7714" s="27" t="s">
        <v>43</v>
      </c>
      <c r="O7714" s="25" t="s">
        <v>43</v>
      </c>
      <c r="P7714" s="27" t="s">
        <v>43</v>
      </c>
      <c r="Q7714" s="25" t="s">
        <v>44</v>
      </c>
      <c r="R7714" s="28">
        <v>0.65</v>
      </c>
      <c r="S7714" s="29">
        <v>0.65</v>
      </c>
      <c r="T7714" s="29"/>
      <c r="U7714" s="29">
        <v>0.65</v>
      </c>
      <c r="V7714" s="1">
        <v>0.49</v>
      </c>
      <c r="W7714" s="1" t="s">
        <v>45</v>
      </c>
      <c r="X7714" s="1">
        <v>0.49</v>
      </c>
      <c r="Y7714" s="30">
        <f t="shared" si="964"/>
        <v>0.65</v>
      </c>
      <c r="Z7714" s="31">
        <f t="shared" si="965"/>
        <v>0</v>
      </c>
      <c r="AA7714" s="32">
        <f t="shared" si="966"/>
        <v>0</v>
      </c>
      <c r="AB7714" t="b">
        <f t="shared" si="967"/>
        <v>1</v>
      </c>
      <c r="AC7714" s="2" t="s">
        <v>76</v>
      </c>
      <c r="AD7714" s="2">
        <v>0.49</v>
      </c>
    </row>
    <row r="7715" spans="1:30" ht="16" hidden="1" x14ac:dyDescent="0.4">
      <c r="A7715" s="24" t="s">
        <v>23326</v>
      </c>
      <c r="B7715" s="25" t="s">
        <v>24370</v>
      </c>
      <c r="C7715" t="str">
        <f t="shared" si="960"/>
        <v>48</v>
      </c>
      <c r="D7715" t="str">
        <f>_xlfn.XLOOKUP(C7715,Folha2!A:A,Folha2!B:B)</f>
        <v>BEBIDAS</v>
      </c>
      <c r="E7715" s="26" t="str">
        <f t="shared" si="961"/>
        <v>075</v>
      </c>
      <c r="F7715" s="26" t="str">
        <f t="shared" si="962"/>
        <v>30</v>
      </c>
      <c r="G7715" s="26" t="str">
        <f t="shared" si="963"/>
        <v>11</v>
      </c>
      <c r="H7715" s="27" t="s">
        <v>24375</v>
      </c>
      <c r="I7715" s="25" t="s">
        <v>24376</v>
      </c>
      <c r="J7715" s="27" t="s">
        <v>24373</v>
      </c>
      <c r="K7715" s="25" t="s">
        <v>24377</v>
      </c>
      <c r="L7715" s="27" t="s">
        <v>42</v>
      </c>
      <c r="M7715" s="25" t="s">
        <v>43</v>
      </c>
      <c r="N7715" s="27" t="s">
        <v>43</v>
      </c>
      <c r="O7715" s="25" t="s">
        <v>43</v>
      </c>
      <c r="P7715" s="27" t="s">
        <v>43</v>
      </c>
      <c r="Q7715" s="25" t="s">
        <v>397</v>
      </c>
      <c r="R7715" s="28">
        <v>1.19</v>
      </c>
      <c r="S7715" s="29">
        <v>1.19</v>
      </c>
      <c r="T7715" s="29"/>
      <c r="U7715" s="29"/>
      <c r="V7715" s="1">
        <v>0.95</v>
      </c>
      <c r="W7715" s="1" t="s">
        <v>45</v>
      </c>
      <c r="X7715" s="1" t="s">
        <v>45</v>
      </c>
      <c r="Y7715" s="30">
        <f t="shared" si="964"/>
        <v>1.19</v>
      </c>
      <c r="Z7715" s="31">
        <f t="shared" si="965"/>
        <v>0</v>
      </c>
      <c r="AA7715" s="32">
        <f t="shared" si="966"/>
        <v>0</v>
      </c>
      <c r="AB7715" t="b">
        <f t="shared" si="967"/>
        <v>1</v>
      </c>
      <c r="AC7715" s="2" t="s">
        <v>76</v>
      </c>
      <c r="AD7715" s="2">
        <v>0.95</v>
      </c>
    </row>
    <row r="7716" spans="1:30" ht="16" hidden="1" x14ac:dyDescent="0.4">
      <c r="A7716" s="24" t="s">
        <v>23326</v>
      </c>
      <c r="B7716" s="25" t="s">
        <v>24370</v>
      </c>
      <c r="C7716" t="str">
        <f t="shared" si="960"/>
        <v>48</v>
      </c>
      <c r="D7716" t="str">
        <f>_xlfn.XLOOKUP(C7716,Folha2!A:A,Folha2!B:B)</f>
        <v>BEBIDAS</v>
      </c>
      <c r="E7716" s="26" t="str">
        <f t="shared" si="961"/>
        <v>075</v>
      </c>
      <c r="F7716" s="26" t="str">
        <f t="shared" si="962"/>
        <v>30</v>
      </c>
      <c r="G7716" s="26" t="str">
        <f t="shared" si="963"/>
        <v>11</v>
      </c>
      <c r="H7716" s="27" t="s">
        <v>24378</v>
      </c>
      <c r="I7716" s="25" t="s">
        <v>24376</v>
      </c>
      <c r="J7716" s="27" t="s">
        <v>24373</v>
      </c>
      <c r="K7716" s="25" t="s">
        <v>24379</v>
      </c>
      <c r="L7716" s="27" t="s">
        <v>42</v>
      </c>
      <c r="M7716" s="25" t="s">
        <v>43</v>
      </c>
      <c r="N7716" s="27" t="s">
        <v>43</v>
      </c>
      <c r="O7716" s="25" t="s">
        <v>43</v>
      </c>
      <c r="P7716" s="27" t="s">
        <v>43</v>
      </c>
      <c r="Q7716" s="25" t="s">
        <v>44</v>
      </c>
      <c r="R7716" s="28">
        <v>1.19</v>
      </c>
      <c r="S7716" s="29">
        <v>1.19</v>
      </c>
      <c r="T7716" s="29"/>
      <c r="U7716" s="29"/>
      <c r="V7716" s="1">
        <v>0.95</v>
      </c>
      <c r="W7716" s="1" t="s">
        <v>45</v>
      </c>
      <c r="X7716" s="1" t="s">
        <v>45</v>
      </c>
      <c r="Y7716" s="30">
        <f t="shared" si="964"/>
        <v>1.19</v>
      </c>
      <c r="Z7716" s="31">
        <f t="shared" si="965"/>
        <v>0</v>
      </c>
      <c r="AA7716" s="32">
        <f t="shared" si="966"/>
        <v>0</v>
      </c>
      <c r="AB7716" t="b">
        <f t="shared" si="967"/>
        <v>1</v>
      </c>
      <c r="AC7716" s="2" t="s">
        <v>76</v>
      </c>
      <c r="AD7716" s="2">
        <v>0.95</v>
      </c>
    </row>
    <row r="7717" spans="1:30" ht="16" hidden="1" x14ac:dyDescent="0.4">
      <c r="A7717" s="24" t="s">
        <v>23326</v>
      </c>
      <c r="B7717" s="25" t="s">
        <v>24370</v>
      </c>
      <c r="C7717" t="str">
        <f t="shared" si="960"/>
        <v>48</v>
      </c>
      <c r="D7717" t="str">
        <f>_xlfn.XLOOKUP(C7717,Folha2!A:A,Folha2!B:B)</f>
        <v>BEBIDAS</v>
      </c>
      <c r="E7717" s="26" t="str">
        <f t="shared" si="961"/>
        <v>075</v>
      </c>
      <c r="F7717" s="26" t="str">
        <f t="shared" si="962"/>
        <v>30</v>
      </c>
      <c r="G7717" s="26" t="str">
        <f t="shared" si="963"/>
        <v>11</v>
      </c>
      <c r="H7717" s="27" t="s">
        <v>24380</v>
      </c>
      <c r="I7717" s="25" t="s">
        <v>24381</v>
      </c>
      <c r="J7717" s="27" t="s">
        <v>24382</v>
      </c>
      <c r="K7717" s="25" t="s">
        <v>24383</v>
      </c>
      <c r="L7717" s="27" t="s">
        <v>42</v>
      </c>
      <c r="M7717" s="25" t="s">
        <v>43</v>
      </c>
      <c r="N7717" s="27" t="s">
        <v>43</v>
      </c>
      <c r="O7717" s="25" t="s">
        <v>43</v>
      </c>
      <c r="P7717" s="27" t="s">
        <v>43</v>
      </c>
      <c r="Q7717" s="25" t="s">
        <v>44</v>
      </c>
      <c r="R7717" s="28">
        <v>0.89</v>
      </c>
      <c r="S7717" s="29">
        <v>0.89</v>
      </c>
      <c r="T7717" s="29"/>
      <c r="U7717" s="29"/>
      <c r="V7717" s="1">
        <v>0.69</v>
      </c>
      <c r="W7717" s="1" t="s">
        <v>45</v>
      </c>
      <c r="X7717" s="1" t="s">
        <v>45</v>
      </c>
      <c r="Y7717" s="30">
        <f t="shared" si="964"/>
        <v>0.89</v>
      </c>
      <c r="Z7717" s="31">
        <f t="shared" si="965"/>
        <v>0</v>
      </c>
      <c r="AA7717" s="32">
        <f t="shared" si="966"/>
        <v>0</v>
      </c>
      <c r="AB7717" t="b">
        <f t="shared" si="967"/>
        <v>1</v>
      </c>
      <c r="AC7717" s="2" t="s">
        <v>109</v>
      </c>
      <c r="AD7717" s="2">
        <v>0.69</v>
      </c>
    </row>
    <row r="7718" spans="1:30" ht="16" hidden="1" x14ac:dyDescent="0.4">
      <c r="A7718" s="24" t="s">
        <v>23326</v>
      </c>
      <c r="B7718" s="25" t="s">
        <v>24370</v>
      </c>
      <c r="C7718" t="str">
        <f t="shared" si="960"/>
        <v>48</v>
      </c>
      <c r="D7718" t="str">
        <f>_xlfn.XLOOKUP(C7718,Folha2!A:A,Folha2!B:B)</f>
        <v>BEBIDAS</v>
      </c>
      <c r="E7718" s="26" t="str">
        <f t="shared" si="961"/>
        <v>075</v>
      </c>
      <c r="F7718" s="26" t="str">
        <f t="shared" si="962"/>
        <v>30</v>
      </c>
      <c r="G7718" s="26" t="str">
        <f t="shared" si="963"/>
        <v>11</v>
      </c>
      <c r="H7718" s="27" t="s">
        <v>24384</v>
      </c>
      <c r="I7718" s="25" t="s">
        <v>24385</v>
      </c>
      <c r="J7718" s="27" t="s">
        <v>24386</v>
      </c>
      <c r="K7718" s="25" t="s">
        <v>24387</v>
      </c>
      <c r="L7718" s="27" t="s">
        <v>42</v>
      </c>
      <c r="M7718" s="25" t="s">
        <v>43</v>
      </c>
      <c r="N7718" s="27" t="s">
        <v>43</v>
      </c>
      <c r="O7718" s="25" t="s">
        <v>43</v>
      </c>
      <c r="P7718" s="27" t="s">
        <v>43</v>
      </c>
      <c r="Q7718" s="25" t="s">
        <v>397</v>
      </c>
      <c r="R7718" s="28">
        <v>1.74</v>
      </c>
      <c r="S7718" s="29">
        <v>1.74</v>
      </c>
      <c r="T7718" s="29"/>
      <c r="U7718" s="29"/>
      <c r="V7718" s="1">
        <v>1.39</v>
      </c>
      <c r="W7718" s="1" t="s">
        <v>45</v>
      </c>
      <c r="X7718" s="1" t="s">
        <v>45</v>
      </c>
      <c r="Y7718" s="30">
        <f t="shared" si="964"/>
        <v>1.74</v>
      </c>
      <c r="Z7718" s="31">
        <f t="shared" si="965"/>
        <v>0</v>
      </c>
      <c r="AA7718" s="32">
        <f t="shared" si="966"/>
        <v>0</v>
      </c>
      <c r="AB7718" t="b">
        <f t="shared" si="967"/>
        <v>1</v>
      </c>
      <c r="AC7718" s="2" t="s">
        <v>53</v>
      </c>
      <c r="AD7718" s="2">
        <v>1.39</v>
      </c>
    </row>
    <row r="7719" spans="1:30" ht="16" hidden="1" x14ac:dyDescent="0.4">
      <c r="A7719" s="24" t="s">
        <v>23326</v>
      </c>
      <c r="B7719" s="25" t="s">
        <v>24370</v>
      </c>
      <c r="C7719" t="str">
        <f t="shared" si="960"/>
        <v>48</v>
      </c>
      <c r="D7719" t="str">
        <f>_xlfn.XLOOKUP(C7719,Folha2!A:A,Folha2!B:B)</f>
        <v>BEBIDAS</v>
      </c>
      <c r="E7719" s="26" t="str">
        <f t="shared" si="961"/>
        <v>075</v>
      </c>
      <c r="F7719" s="26" t="str">
        <f t="shared" si="962"/>
        <v>30</v>
      </c>
      <c r="G7719" s="26" t="str">
        <f t="shared" si="963"/>
        <v>11</v>
      </c>
      <c r="H7719" s="27" t="s">
        <v>24388</v>
      </c>
      <c r="I7719" s="25" t="s">
        <v>24389</v>
      </c>
      <c r="J7719" s="27" t="s">
        <v>24386</v>
      </c>
      <c r="K7719" s="25" t="s">
        <v>24390</v>
      </c>
      <c r="L7719" s="27" t="s">
        <v>42</v>
      </c>
      <c r="M7719" s="25" t="s">
        <v>52</v>
      </c>
      <c r="N7719" s="27" t="s">
        <v>43</v>
      </c>
      <c r="O7719" s="25" t="s">
        <v>43</v>
      </c>
      <c r="P7719" s="27" t="s">
        <v>52</v>
      </c>
      <c r="Q7719" s="25" t="s">
        <v>397</v>
      </c>
      <c r="R7719" s="28">
        <v>1.74</v>
      </c>
      <c r="S7719" s="29">
        <v>1.74</v>
      </c>
      <c r="T7719" s="29"/>
      <c r="U7719" s="29"/>
      <c r="V7719" s="1">
        <v>1.39</v>
      </c>
      <c r="W7719" s="1" t="s">
        <v>45</v>
      </c>
      <c r="X7719" s="1" t="s">
        <v>45</v>
      </c>
      <c r="Y7719" s="30">
        <f t="shared" si="964"/>
        <v>1.74</v>
      </c>
      <c r="Z7719" s="31">
        <f t="shared" si="965"/>
        <v>0</v>
      </c>
      <c r="AA7719" s="32">
        <f t="shared" si="966"/>
        <v>0</v>
      </c>
      <c r="AB7719" t="b">
        <f t="shared" si="967"/>
        <v>1</v>
      </c>
      <c r="AC7719" s="2" t="s">
        <v>53</v>
      </c>
      <c r="AD7719" s="2">
        <v>1.39</v>
      </c>
    </row>
    <row r="7720" spans="1:30" ht="16" hidden="1" x14ac:dyDescent="0.4">
      <c r="A7720" s="24" t="s">
        <v>23326</v>
      </c>
      <c r="B7720" s="25" t="s">
        <v>24370</v>
      </c>
      <c r="C7720" t="str">
        <f t="shared" si="960"/>
        <v>48</v>
      </c>
      <c r="D7720" t="str">
        <f>_xlfn.XLOOKUP(C7720,Folha2!A:A,Folha2!B:B)</f>
        <v>BEBIDAS</v>
      </c>
      <c r="E7720" s="26" t="str">
        <f t="shared" si="961"/>
        <v>075</v>
      </c>
      <c r="F7720" s="26" t="str">
        <f t="shared" si="962"/>
        <v>30</v>
      </c>
      <c r="G7720" s="26" t="str">
        <f t="shared" si="963"/>
        <v>11</v>
      </c>
      <c r="H7720" s="27" t="s">
        <v>24391</v>
      </c>
      <c r="I7720" s="25" t="s">
        <v>24392</v>
      </c>
      <c r="J7720" s="27" t="s">
        <v>24386</v>
      </c>
      <c r="K7720" s="25" t="s">
        <v>24393</v>
      </c>
      <c r="L7720" s="27" t="s">
        <v>42</v>
      </c>
      <c r="M7720" s="25" t="s">
        <v>43</v>
      </c>
      <c r="N7720" s="27" t="s">
        <v>43</v>
      </c>
      <c r="O7720" s="25" t="s">
        <v>43</v>
      </c>
      <c r="P7720" s="27" t="s">
        <v>43</v>
      </c>
      <c r="Q7720" s="25" t="s">
        <v>397</v>
      </c>
      <c r="R7720" s="28">
        <v>1.74</v>
      </c>
      <c r="S7720" s="29"/>
      <c r="T7720" s="29"/>
      <c r="U7720" s="29">
        <v>1.74</v>
      </c>
      <c r="V7720" s="1" t="s">
        <v>45</v>
      </c>
      <c r="W7720" s="1" t="s">
        <v>45</v>
      </c>
      <c r="X7720" s="1" t="s">
        <v>45</v>
      </c>
      <c r="Y7720" s="30">
        <f t="shared" si="964"/>
        <v>1.74</v>
      </c>
      <c r="Z7720" s="31">
        <f t="shared" si="965"/>
        <v>0</v>
      </c>
      <c r="AA7720" s="32">
        <f t="shared" si="966"/>
        <v>0</v>
      </c>
      <c r="AB7720" t="b">
        <f t="shared" si="967"/>
        <v>1</v>
      </c>
      <c r="AC7720" s="2" t="s">
        <v>45</v>
      </c>
      <c r="AD7720" s="2" t="s">
        <v>45</v>
      </c>
    </row>
    <row r="7721" spans="1:30" ht="16" hidden="1" x14ac:dyDescent="0.4">
      <c r="A7721" s="24" t="s">
        <v>23326</v>
      </c>
      <c r="B7721" s="25" t="s">
        <v>24370</v>
      </c>
      <c r="C7721" t="str">
        <f t="shared" si="960"/>
        <v>48</v>
      </c>
      <c r="D7721" t="str">
        <f>_xlfn.XLOOKUP(C7721,Folha2!A:A,Folha2!B:B)</f>
        <v>BEBIDAS</v>
      </c>
      <c r="E7721" s="26" t="str">
        <f t="shared" si="961"/>
        <v>075</v>
      </c>
      <c r="F7721" s="26" t="str">
        <f t="shared" si="962"/>
        <v>30</v>
      </c>
      <c r="G7721" s="26" t="str">
        <f t="shared" si="963"/>
        <v>11</v>
      </c>
      <c r="H7721" s="27" t="s">
        <v>24394</v>
      </c>
      <c r="I7721" s="25" t="s">
        <v>24395</v>
      </c>
      <c r="J7721" s="27" t="s">
        <v>24386</v>
      </c>
      <c r="K7721" s="25" t="s">
        <v>24396</v>
      </c>
      <c r="L7721" s="27" t="s">
        <v>42</v>
      </c>
      <c r="M7721" s="25" t="s">
        <v>43</v>
      </c>
      <c r="N7721" s="27" t="s">
        <v>43</v>
      </c>
      <c r="O7721" s="25" t="s">
        <v>43</v>
      </c>
      <c r="P7721" s="27" t="s">
        <v>43</v>
      </c>
      <c r="Q7721" s="25" t="s">
        <v>397</v>
      </c>
      <c r="R7721" s="28">
        <v>1.74</v>
      </c>
      <c r="S7721" s="29">
        <v>1.74</v>
      </c>
      <c r="T7721" s="29"/>
      <c r="U7721" s="29"/>
      <c r="V7721" s="1">
        <v>1.39</v>
      </c>
      <c r="W7721" s="1" t="s">
        <v>45</v>
      </c>
      <c r="X7721" s="1" t="s">
        <v>45</v>
      </c>
      <c r="Y7721" s="30">
        <f t="shared" si="964"/>
        <v>1.74</v>
      </c>
      <c r="Z7721" s="31">
        <f t="shared" si="965"/>
        <v>0</v>
      </c>
      <c r="AA7721" s="32">
        <f t="shared" si="966"/>
        <v>0</v>
      </c>
      <c r="AB7721" t="b">
        <f t="shared" si="967"/>
        <v>1</v>
      </c>
      <c r="AC7721" s="2" t="s">
        <v>53</v>
      </c>
      <c r="AD7721" s="2">
        <v>1.39</v>
      </c>
    </row>
    <row r="7722" spans="1:30" ht="16" hidden="1" x14ac:dyDescent="0.4">
      <c r="A7722" s="24" t="s">
        <v>23326</v>
      </c>
      <c r="B7722" s="25" t="s">
        <v>24370</v>
      </c>
      <c r="C7722" t="str">
        <f t="shared" si="960"/>
        <v>48</v>
      </c>
      <c r="D7722" t="str">
        <f>_xlfn.XLOOKUP(C7722,Folha2!A:A,Folha2!B:B)</f>
        <v>BEBIDAS</v>
      </c>
      <c r="E7722" s="26" t="str">
        <f t="shared" si="961"/>
        <v>075</v>
      </c>
      <c r="F7722" s="26" t="str">
        <f t="shared" si="962"/>
        <v>30</v>
      </c>
      <c r="G7722" s="26" t="str">
        <f t="shared" si="963"/>
        <v>11</v>
      </c>
      <c r="H7722" s="27" t="s">
        <v>24397</v>
      </c>
      <c r="I7722" s="25" t="s">
        <v>24398</v>
      </c>
      <c r="J7722" s="27" t="s">
        <v>24386</v>
      </c>
      <c r="K7722" s="25" t="s">
        <v>24399</v>
      </c>
      <c r="L7722" s="27" t="s">
        <v>42</v>
      </c>
      <c r="M7722" s="25" t="s">
        <v>43</v>
      </c>
      <c r="N7722" s="27" t="s">
        <v>43</v>
      </c>
      <c r="O7722" s="25" t="s">
        <v>43</v>
      </c>
      <c r="P7722" s="27" t="s">
        <v>43</v>
      </c>
      <c r="Q7722" s="25" t="s">
        <v>397</v>
      </c>
      <c r="R7722" s="28">
        <v>1.74</v>
      </c>
      <c r="S7722" s="29">
        <v>1.74</v>
      </c>
      <c r="T7722" s="29"/>
      <c r="U7722" s="29"/>
      <c r="V7722" s="1">
        <v>1.39</v>
      </c>
      <c r="W7722" s="1" t="s">
        <v>45</v>
      </c>
      <c r="X7722" s="1" t="s">
        <v>45</v>
      </c>
      <c r="Y7722" s="30">
        <f t="shared" si="964"/>
        <v>1.74</v>
      </c>
      <c r="Z7722" s="31">
        <f t="shared" si="965"/>
        <v>0</v>
      </c>
      <c r="AA7722" s="32">
        <f t="shared" si="966"/>
        <v>0</v>
      </c>
      <c r="AB7722" t="b">
        <f t="shared" si="967"/>
        <v>1</v>
      </c>
      <c r="AC7722" s="2" t="s">
        <v>53</v>
      </c>
      <c r="AD7722" s="2">
        <v>1.39</v>
      </c>
    </row>
    <row r="7723" spans="1:30" ht="16" hidden="1" x14ac:dyDescent="0.4">
      <c r="A7723" s="24" t="s">
        <v>23326</v>
      </c>
      <c r="B7723" s="25" t="s">
        <v>24370</v>
      </c>
      <c r="C7723" t="str">
        <f t="shared" si="960"/>
        <v>48</v>
      </c>
      <c r="D7723" t="str">
        <f>_xlfn.XLOOKUP(C7723,Folha2!A:A,Folha2!B:B)</f>
        <v>BEBIDAS</v>
      </c>
      <c r="E7723" s="26" t="str">
        <f t="shared" si="961"/>
        <v>075</v>
      </c>
      <c r="F7723" s="26" t="str">
        <f t="shared" si="962"/>
        <v>30</v>
      </c>
      <c r="G7723" s="26" t="str">
        <f t="shared" si="963"/>
        <v>11</v>
      </c>
      <c r="H7723" s="27" t="s">
        <v>24400</v>
      </c>
      <c r="I7723" s="25" t="s">
        <v>24401</v>
      </c>
      <c r="J7723" s="27" t="s">
        <v>24386</v>
      </c>
      <c r="K7723" s="25" t="s">
        <v>24402</v>
      </c>
      <c r="L7723" s="27" t="s">
        <v>42</v>
      </c>
      <c r="M7723" s="25" t="s">
        <v>43</v>
      </c>
      <c r="N7723" s="27" t="s">
        <v>43</v>
      </c>
      <c r="O7723" s="25" t="s">
        <v>43</v>
      </c>
      <c r="P7723" s="27" t="s">
        <v>43</v>
      </c>
      <c r="Q7723" s="25" t="s">
        <v>397</v>
      </c>
      <c r="R7723" s="28">
        <v>1.74</v>
      </c>
      <c r="S7723" s="29">
        <v>1.74</v>
      </c>
      <c r="T7723" s="29"/>
      <c r="U7723" s="29"/>
      <c r="V7723" s="1">
        <v>1.39</v>
      </c>
      <c r="W7723" s="1" t="s">
        <v>45</v>
      </c>
      <c r="X7723" s="1" t="s">
        <v>45</v>
      </c>
      <c r="Y7723" s="30">
        <f t="shared" si="964"/>
        <v>1.74</v>
      </c>
      <c r="Z7723" s="31">
        <f t="shared" si="965"/>
        <v>0</v>
      </c>
      <c r="AA7723" s="32">
        <f t="shared" si="966"/>
        <v>0</v>
      </c>
      <c r="AB7723" t="b">
        <f t="shared" si="967"/>
        <v>1</v>
      </c>
      <c r="AC7723" s="2" t="s">
        <v>53</v>
      </c>
      <c r="AD7723" s="2">
        <v>1.39</v>
      </c>
    </row>
    <row r="7724" spans="1:30" ht="16" hidden="1" x14ac:dyDescent="0.4">
      <c r="A7724" s="24" t="s">
        <v>23326</v>
      </c>
      <c r="B7724" s="25" t="s">
        <v>24370</v>
      </c>
      <c r="C7724" t="str">
        <f t="shared" si="960"/>
        <v>48</v>
      </c>
      <c r="D7724" t="str">
        <f>_xlfn.XLOOKUP(C7724,Folha2!A:A,Folha2!B:B)</f>
        <v>BEBIDAS</v>
      </c>
      <c r="E7724" s="26" t="str">
        <f t="shared" si="961"/>
        <v>075</v>
      </c>
      <c r="F7724" s="26" t="str">
        <f t="shared" si="962"/>
        <v>30</v>
      </c>
      <c r="G7724" s="26" t="str">
        <f t="shared" si="963"/>
        <v>11</v>
      </c>
      <c r="H7724" s="27" t="s">
        <v>24403</v>
      </c>
      <c r="I7724" s="25" t="s">
        <v>24404</v>
      </c>
      <c r="J7724" s="27" t="s">
        <v>24386</v>
      </c>
      <c r="K7724" s="25" t="s">
        <v>24405</v>
      </c>
      <c r="L7724" s="27" t="s">
        <v>42</v>
      </c>
      <c r="M7724" s="25" t="s">
        <v>43</v>
      </c>
      <c r="N7724" s="27" t="s">
        <v>43</v>
      </c>
      <c r="O7724" s="25" t="s">
        <v>43</v>
      </c>
      <c r="P7724" s="27" t="s">
        <v>43</v>
      </c>
      <c r="Q7724" s="25" t="s">
        <v>397</v>
      </c>
      <c r="R7724" s="28">
        <v>1.74</v>
      </c>
      <c r="S7724" s="29">
        <v>1.74</v>
      </c>
      <c r="T7724" s="29"/>
      <c r="U7724" s="29"/>
      <c r="V7724" s="1">
        <v>1.39</v>
      </c>
      <c r="W7724" s="1" t="s">
        <v>45</v>
      </c>
      <c r="X7724" s="1" t="s">
        <v>45</v>
      </c>
      <c r="Y7724" s="30">
        <f t="shared" si="964"/>
        <v>1.74</v>
      </c>
      <c r="Z7724" s="31">
        <f t="shared" si="965"/>
        <v>0</v>
      </c>
      <c r="AA7724" s="32">
        <f t="shared" si="966"/>
        <v>0</v>
      </c>
      <c r="AB7724" t="b">
        <f t="shared" si="967"/>
        <v>1</v>
      </c>
      <c r="AC7724" s="2" t="s">
        <v>53</v>
      </c>
      <c r="AD7724" s="2">
        <v>1.39</v>
      </c>
    </row>
    <row r="7725" spans="1:30" ht="16" hidden="1" x14ac:dyDescent="0.4">
      <c r="A7725" s="24" t="s">
        <v>23326</v>
      </c>
      <c r="B7725" s="25" t="s">
        <v>24370</v>
      </c>
      <c r="C7725" t="str">
        <f t="shared" si="960"/>
        <v>48</v>
      </c>
      <c r="D7725" t="str">
        <f>_xlfn.XLOOKUP(C7725,Folha2!A:A,Folha2!B:B)</f>
        <v>BEBIDAS</v>
      </c>
      <c r="E7725" s="26" t="str">
        <f t="shared" si="961"/>
        <v>075</v>
      </c>
      <c r="F7725" s="26" t="str">
        <f t="shared" si="962"/>
        <v>30</v>
      </c>
      <c r="G7725" s="26" t="str">
        <f t="shared" si="963"/>
        <v>11</v>
      </c>
      <c r="H7725" s="27" t="s">
        <v>24406</v>
      </c>
      <c r="I7725" s="25" t="s">
        <v>24407</v>
      </c>
      <c r="J7725" s="27" t="s">
        <v>24386</v>
      </c>
      <c r="K7725" s="25" t="s">
        <v>24408</v>
      </c>
      <c r="L7725" s="27" t="s">
        <v>42</v>
      </c>
      <c r="M7725" s="25" t="s">
        <v>43</v>
      </c>
      <c r="N7725" s="27" t="s">
        <v>43</v>
      </c>
      <c r="O7725" s="25" t="s">
        <v>43</v>
      </c>
      <c r="P7725" s="27" t="s">
        <v>43</v>
      </c>
      <c r="Q7725" s="25" t="s">
        <v>397</v>
      </c>
      <c r="R7725" s="28">
        <v>1.74</v>
      </c>
      <c r="S7725" s="29">
        <v>1.74</v>
      </c>
      <c r="T7725" s="29"/>
      <c r="U7725" s="29"/>
      <c r="V7725" s="1">
        <v>1.39</v>
      </c>
      <c r="W7725" s="1" t="s">
        <v>45</v>
      </c>
      <c r="X7725" s="1" t="s">
        <v>45</v>
      </c>
      <c r="Y7725" s="30">
        <f t="shared" si="964"/>
        <v>1.74</v>
      </c>
      <c r="Z7725" s="31">
        <f t="shared" si="965"/>
        <v>0</v>
      </c>
      <c r="AA7725" s="32">
        <f t="shared" si="966"/>
        <v>0</v>
      </c>
      <c r="AB7725" t="b">
        <f t="shared" si="967"/>
        <v>1</v>
      </c>
      <c r="AC7725" s="2" t="s">
        <v>53</v>
      </c>
      <c r="AD7725" s="2">
        <v>1.39</v>
      </c>
    </row>
    <row r="7726" spans="1:30" ht="16" hidden="1" x14ac:dyDescent="0.4">
      <c r="A7726" s="24" t="s">
        <v>23326</v>
      </c>
      <c r="B7726" s="25" t="s">
        <v>24370</v>
      </c>
      <c r="C7726" t="str">
        <f t="shared" si="960"/>
        <v>48</v>
      </c>
      <c r="D7726" t="str">
        <f>_xlfn.XLOOKUP(C7726,Folha2!A:A,Folha2!B:B)</f>
        <v>BEBIDAS</v>
      </c>
      <c r="E7726" s="26" t="str">
        <f t="shared" si="961"/>
        <v>075</v>
      </c>
      <c r="F7726" s="26" t="str">
        <f t="shared" si="962"/>
        <v>30</v>
      </c>
      <c r="G7726" s="26" t="str">
        <f t="shared" si="963"/>
        <v>11</v>
      </c>
      <c r="H7726" s="27" t="s">
        <v>24409</v>
      </c>
      <c r="I7726" s="25" t="s">
        <v>24392</v>
      </c>
      <c r="J7726" s="27" t="s">
        <v>24386</v>
      </c>
      <c r="K7726" s="25" t="s">
        <v>24410</v>
      </c>
      <c r="L7726" s="27" t="s">
        <v>42</v>
      </c>
      <c r="M7726" s="25" t="s">
        <v>43</v>
      </c>
      <c r="N7726" s="27" t="s">
        <v>43</v>
      </c>
      <c r="O7726" s="25" t="s">
        <v>43</v>
      </c>
      <c r="P7726" s="27" t="s">
        <v>43</v>
      </c>
      <c r="Q7726" s="25" t="s">
        <v>44</v>
      </c>
      <c r="R7726" s="28">
        <v>1.74</v>
      </c>
      <c r="S7726" s="29">
        <v>1.74</v>
      </c>
      <c r="T7726" s="29"/>
      <c r="U7726" s="29"/>
      <c r="V7726" s="1">
        <v>1.39</v>
      </c>
      <c r="W7726" s="1" t="s">
        <v>45</v>
      </c>
      <c r="X7726" s="1" t="s">
        <v>45</v>
      </c>
      <c r="Y7726" s="30">
        <f t="shared" si="964"/>
        <v>1.74</v>
      </c>
      <c r="Z7726" s="31">
        <f t="shared" si="965"/>
        <v>0</v>
      </c>
      <c r="AA7726" s="32">
        <f t="shared" si="966"/>
        <v>0</v>
      </c>
      <c r="AB7726" t="b">
        <f t="shared" si="967"/>
        <v>1</v>
      </c>
      <c r="AC7726" s="2" t="s">
        <v>53</v>
      </c>
      <c r="AD7726" s="2">
        <v>1.39</v>
      </c>
    </row>
    <row r="7727" spans="1:30" ht="16" hidden="1" x14ac:dyDescent="0.4">
      <c r="A7727" s="24" t="s">
        <v>23326</v>
      </c>
      <c r="B7727" s="25" t="s">
        <v>24370</v>
      </c>
      <c r="C7727" t="str">
        <f t="shared" si="960"/>
        <v>48</v>
      </c>
      <c r="D7727" t="str">
        <f>_xlfn.XLOOKUP(C7727,Folha2!A:A,Folha2!B:B)</f>
        <v>BEBIDAS</v>
      </c>
      <c r="E7727" s="26" t="str">
        <f t="shared" si="961"/>
        <v>075</v>
      </c>
      <c r="F7727" s="26" t="str">
        <f t="shared" si="962"/>
        <v>30</v>
      </c>
      <c r="G7727" s="26" t="str">
        <f t="shared" si="963"/>
        <v>11</v>
      </c>
      <c r="H7727" s="27" t="s">
        <v>24411</v>
      </c>
      <c r="I7727" s="25" t="s">
        <v>24398</v>
      </c>
      <c r="J7727" s="27" t="s">
        <v>24386</v>
      </c>
      <c r="K7727" s="25" t="s">
        <v>24412</v>
      </c>
      <c r="L7727" s="27" t="s">
        <v>42</v>
      </c>
      <c r="M7727" s="25" t="s">
        <v>43</v>
      </c>
      <c r="N7727" s="27" t="s">
        <v>43</v>
      </c>
      <c r="O7727" s="25" t="s">
        <v>43</v>
      </c>
      <c r="P7727" s="27" t="s">
        <v>43</v>
      </c>
      <c r="Q7727" s="25" t="s">
        <v>44</v>
      </c>
      <c r="R7727" s="28">
        <v>1.74</v>
      </c>
      <c r="S7727" s="29">
        <v>1.74</v>
      </c>
      <c r="T7727" s="29"/>
      <c r="U7727" s="29"/>
      <c r="V7727" s="1">
        <v>1.39</v>
      </c>
      <c r="W7727" s="1" t="s">
        <v>45</v>
      </c>
      <c r="X7727" s="1" t="s">
        <v>45</v>
      </c>
      <c r="Y7727" s="30">
        <f t="shared" si="964"/>
        <v>1.74</v>
      </c>
      <c r="Z7727" s="31">
        <f t="shared" si="965"/>
        <v>0</v>
      </c>
      <c r="AA7727" s="32">
        <f t="shared" si="966"/>
        <v>0</v>
      </c>
      <c r="AB7727" t="b">
        <f t="shared" si="967"/>
        <v>1</v>
      </c>
      <c r="AC7727" s="2" t="s">
        <v>53</v>
      </c>
      <c r="AD7727" s="2">
        <v>1.39</v>
      </c>
    </row>
    <row r="7728" spans="1:30" ht="16" hidden="1" x14ac:dyDescent="0.4">
      <c r="A7728" s="24" t="s">
        <v>23326</v>
      </c>
      <c r="B7728" s="25" t="s">
        <v>24370</v>
      </c>
      <c r="C7728" t="str">
        <f t="shared" si="960"/>
        <v>48</v>
      </c>
      <c r="D7728" t="str">
        <f>_xlfn.XLOOKUP(C7728,Folha2!A:A,Folha2!B:B)</f>
        <v>BEBIDAS</v>
      </c>
      <c r="E7728" s="26" t="str">
        <f t="shared" si="961"/>
        <v>075</v>
      </c>
      <c r="F7728" s="26" t="str">
        <f t="shared" si="962"/>
        <v>30</v>
      </c>
      <c r="G7728" s="26" t="str">
        <f t="shared" si="963"/>
        <v>11</v>
      </c>
      <c r="H7728" s="27" t="s">
        <v>24413</v>
      </c>
      <c r="I7728" s="25" t="s">
        <v>24407</v>
      </c>
      <c r="J7728" s="27" t="s">
        <v>24386</v>
      </c>
      <c r="K7728" s="25" t="s">
        <v>24414</v>
      </c>
      <c r="L7728" s="27" t="s">
        <v>42</v>
      </c>
      <c r="M7728" s="25" t="s">
        <v>43</v>
      </c>
      <c r="N7728" s="27" t="s">
        <v>43</v>
      </c>
      <c r="O7728" s="25" t="s">
        <v>43</v>
      </c>
      <c r="P7728" s="27" t="s">
        <v>43</v>
      </c>
      <c r="Q7728" s="25" t="s">
        <v>44</v>
      </c>
      <c r="R7728" s="28">
        <v>1.74</v>
      </c>
      <c r="S7728" s="29">
        <v>1.74</v>
      </c>
      <c r="T7728" s="29"/>
      <c r="U7728" s="29"/>
      <c r="V7728" s="1">
        <v>1.39</v>
      </c>
      <c r="W7728" s="1" t="s">
        <v>45</v>
      </c>
      <c r="X7728" s="1" t="s">
        <v>45</v>
      </c>
      <c r="Y7728" s="30">
        <f t="shared" si="964"/>
        <v>1.74</v>
      </c>
      <c r="Z7728" s="31">
        <f t="shared" si="965"/>
        <v>0</v>
      </c>
      <c r="AA7728" s="32">
        <f t="shared" si="966"/>
        <v>0</v>
      </c>
      <c r="AB7728" t="b">
        <f t="shared" si="967"/>
        <v>1</v>
      </c>
      <c r="AC7728" s="2" t="s">
        <v>53</v>
      </c>
      <c r="AD7728" s="2">
        <v>1.39</v>
      </c>
    </row>
    <row r="7729" spans="1:34" ht="16" hidden="1" x14ac:dyDescent="0.4">
      <c r="A7729" s="24" t="s">
        <v>23326</v>
      </c>
      <c r="B7729" s="25" t="s">
        <v>24370</v>
      </c>
      <c r="C7729" t="str">
        <f t="shared" si="960"/>
        <v>48</v>
      </c>
      <c r="D7729" t="str">
        <f>_xlfn.XLOOKUP(C7729,Folha2!A:A,Folha2!B:B)</f>
        <v>BEBIDAS</v>
      </c>
      <c r="E7729" s="26" t="str">
        <f t="shared" si="961"/>
        <v>075</v>
      </c>
      <c r="F7729" s="26" t="str">
        <f t="shared" si="962"/>
        <v>30</v>
      </c>
      <c r="G7729" s="26" t="str">
        <f t="shared" si="963"/>
        <v>11</v>
      </c>
      <c r="H7729" s="27" t="s">
        <v>24415</v>
      </c>
      <c r="I7729" s="25" t="s">
        <v>24416</v>
      </c>
      <c r="J7729" s="27" t="s">
        <v>24386</v>
      </c>
      <c r="K7729" s="25" t="s">
        <v>24417</v>
      </c>
      <c r="L7729" s="27" t="s">
        <v>42</v>
      </c>
      <c r="M7729" s="25" t="s">
        <v>52</v>
      </c>
      <c r="N7729" s="27" t="s">
        <v>43</v>
      </c>
      <c r="O7729" s="25" t="s">
        <v>43</v>
      </c>
      <c r="P7729" s="27" t="s">
        <v>52</v>
      </c>
      <c r="Q7729" s="25" t="s">
        <v>44</v>
      </c>
      <c r="R7729" s="28">
        <v>1.74</v>
      </c>
      <c r="S7729" s="29">
        <v>1.74</v>
      </c>
      <c r="T7729" s="29">
        <v>1.74</v>
      </c>
      <c r="U7729" s="29"/>
      <c r="V7729" s="1">
        <v>1.39</v>
      </c>
      <c r="W7729" s="1" t="s">
        <v>45</v>
      </c>
      <c r="X7729" s="1" t="s">
        <v>45</v>
      </c>
      <c r="Y7729" s="30">
        <f t="shared" si="964"/>
        <v>1.74</v>
      </c>
      <c r="Z7729" s="31">
        <f t="shared" si="965"/>
        <v>0</v>
      </c>
      <c r="AA7729" s="32">
        <f t="shared" si="966"/>
        <v>0</v>
      </c>
      <c r="AB7729" t="b">
        <f t="shared" si="967"/>
        <v>1</v>
      </c>
      <c r="AC7729" s="2" t="s">
        <v>53</v>
      </c>
      <c r="AD7729" s="2">
        <v>1.39</v>
      </c>
    </row>
    <row r="7730" spans="1:34" ht="16" hidden="1" x14ac:dyDescent="0.4">
      <c r="A7730" s="24" t="s">
        <v>23326</v>
      </c>
      <c r="B7730" s="25" t="s">
        <v>24370</v>
      </c>
      <c r="C7730" t="str">
        <f t="shared" si="960"/>
        <v>48</v>
      </c>
      <c r="D7730" t="str">
        <f>_xlfn.XLOOKUP(C7730,Folha2!A:A,Folha2!B:B)</f>
        <v>BEBIDAS</v>
      </c>
      <c r="E7730" s="26" t="str">
        <f t="shared" si="961"/>
        <v>075</v>
      </c>
      <c r="F7730" s="26" t="str">
        <f t="shared" si="962"/>
        <v>30</v>
      </c>
      <c r="G7730" s="26" t="str">
        <f t="shared" si="963"/>
        <v>11</v>
      </c>
      <c r="H7730" s="27" t="s">
        <v>24418</v>
      </c>
      <c r="I7730" s="25" t="s">
        <v>24419</v>
      </c>
      <c r="J7730" s="27" t="s">
        <v>24386</v>
      </c>
      <c r="K7730" s="25" t="s">
        <v>24420</v>
      </c>
      <c r="L7730" s="27" t="s">
        <v>42</v>
      </c>
      <c r="M7730" s="25" t="s">
        <v>52</v>
      </c>
      <c r="N7730" s="27" t="s">
        <v>43</v>
      </c>
      <c r="O7730" s="25" t="s">
        <v>43</v>
      </c>
      <c r="P7730" s="27" t="s">
        <v>52</v>
      </c>
      <c r="Q7730" s="25" t="s">
        <v>44</v>
      </c>
      <c r="R7730" s="28">
        <v>1.74</v>
      </c>
      <c r="S7730" s="29">
        <v>1.74</v>
      </c>
      <c r="T7730" s="29"/>
      <c r="U7730" s="29">
        <v>1.74</v>
      </c>
      <c r="V7730" s="1">
        <v>1.39</v>
      </c>
      <c r="W7730" s="1" t="s">
        <v>45</v>
      </c>
      <c r="X7730" s="1" t="s">
        <v>45</v>
      </c>
      <c r="Y7730" s="30">
        <f t="shared" si="964"/>
        <v>1.74</v>
      </c>
      <c r="Z7730" s="31">
        <f t="shared" si="965"/>
        <v>0</v>
      </c>
      <c r="AA7730" s="32">
        <f t="shared" si="966"/>
        <v>0</v>
      </c>
      <c r="AB7730" t="b">
        <f t="shared" si="967"/>
        <v>1</v>
      </c>
      <c r="AC7730" s="2" t="s">
        <v>53</v>
      </c>
      <c r="AD7730" s="2">
        <v>1.39</v>
      </c>
    </row>
    <row r="7731" spans="1:34" ht="16" hidden="1" x14ac:dyDescent="0.4">
      <c r="A7731" s="24" t="s">
        <v>23326</v>
      </c>
      <c r="B7731" s="25" t="s">
        <v>24370</v>
      </c>
      <c r="C7731" t="str">
        <f t="shared" si="960"/>
        <v>48</v>
      </c>
      <c r="D7731" t="str">
        <f>_xlfn.XLOOKUP(C7731,Folha2!A:A,Folha2!B:B)</f>
        <v>BEBIDAS</v>
      </c>
      <c r="E7731" s="26" t="str">
        <f t="shared" si="961"/>
        <v>075</v>
      </c>
      <c r="F7731" s="26" t="str">
        <f t="shared" si="962"/>
        <v>30</v>
      </c>
      <c r="G7731" s="26" t="str">
        <f t="shared" si="963"/>
        <v>11</v>
      </c>
      <c r="H7731" s="27" t="s">
        <v>24421</v>
      </c>
      <c r="I7731" s="25" t="s">
        <v>24401</v>
      </c>
      <c r="J7731" s="27" t="s">
        <v>24386</v>
      </c>
      <c r="K7731" s="25" t="s">
        <v>24422</v>
      </c>
      <c r="L7731" s="27" t="s">
        <v>42</v>
      </c>
      <c r="M7731" s="25" t="s">
        <v>43</v>
      </c>
      <c r="N7731" s="27" t="s">
        <v>43</v>
      </c>
      <c r="O7731" s="25" t="s">
        <v>43</v>
      </c>
      <c r="P7731" s="27" t="s">
        <v>43</v>
      </c>
      <c r="Q7731" s="25" t="s">
        <v>44</v>
      </c>
      <c r="R7731" s="28">
        <v>1.74</v>
      </c>
      <c r="S7731" s="29">
        <v>1.74</v>
      </c>
      <c r="T7731" s="29"/>
      <c r="U7731" s="29"/>
      <c r="V7731" s="1">
        <v>1.39</v>
      </c>
      <c r="W7731" s="1" t="s">
        <v>45</v>
      </c>
      <c r="X7731" s="1" t="s">
        <v>45</v>
      </c>
      <c r="Y7731" s="30">
        <f t="shared" si="964"/>
        <v>1.74</v>
      </c>
      <c r="Z7731" s="31">
        <f t="shared" si="965"/>
        <v>0</v>
      </c>
      <c r="AA7731" s="32">
        <f t="shared" si="966"/>
        <v>0</v>
      </c>
      <c r="AB7731" t="b">
        <f t="shared" si="967"/>
        <v>1</v>
      </c>
      <c r="AC7731" s="2" t="s">
        <v>53</v>
      </c>
      <c r="AD7731" s="2">
        <v>1.39</v>
      </c>
    </row>
    <row r="7732" spans="1:34" ht="16" hidden="1" x14ac:dyDescent="0.4">
      <c r="A7732" s="24" t="s">
        <v>23326</v>
      </c>
      <c r="B7732" s="25" t="s">
        <v>24370</v>
      </c>
      <c r="C7732" t="str">
        <f t="shared" si="960"/>
        <v>48</v>
      </c>
      <c r="D7732" t="str">
        <f>_xlfn.XLOOKUP(C7732,Folha2!A:A,Folha2!B:B)</f>
        <v>BEBIDAS</v>
      </c>
      <c r="E7732" s="26" t="str">
        <f t="shared" si="961"/>
        <v>075</v>
      </c>
      <c r="F7732" s="26" t="str">
        <f t="shared" si="962"/>
        <v>30</v>
      </c>
      <c r="G7732" s="26" t="str">
        <f t="shared" si="963"/>
        <v>11</v>
      </c>
      <c r="H7732" s="27" t="s">
        <v>24423</v>
      </c>
      <c r="I7732" s="25" t="s">
        <v>24424</v>
      </c>
      <c r="J7732" s="27" t="s">
        <v>24386</v>
      </c>
      <c r="K7732" s="25" t="s">
        <v>24425</v>
      </c>
      <c r="L7732" s="27" t="s">
        <v>42</v>
      </c>
      <c r="M7732" s="25" t="s">
        <v>43</v>
      </c>
      <c r="N7732" s="27" t="s">
        <v>43</v>
      </c>
      <c r="O7732" s="25" t="s">
        <v>43</v>
      </c>
      <c r="P7732" s="27" t="s">
        <v>43</v>
      </c>
      <c r="Q7732" s="25" t="s">
        <v>44</v>
      </c>
      <c r="R7732" s="28">
        <v>1.74</v>
      </c>
      <c r="S7732" s="29">
        <v>1.74</v>
      </c>
      <c r="T7732" s="29"/>
      <c r="U7732" s="29"/>
      <c r="V7732" s="1" t="s">
        <v>45</v>
      </c>
      <c r="W7732" s="1" t="s">
        <v>45</v>
      </c>
      <c r="X7732" s="1" t="s">
        <v>45</v>
      </c>
      <c r="Y7732" s="30">
        <f t="shared" si="964"/>
        <v>1.74</v>
      </c>
      <c r="Z7732" s="31">
        <f t="shared" si="965"/>
        <v>0</v>
      </c>
      <c r="AA7732" s="32">
        <f t="shared" si="966"/>
        <v>0</v>
      </c>
      <c r="AB7732" t="b">
        <f t="shared" si="967"/>
        <v>1</v>
      </c>
      <c r="AC7732" s="2" t="s">
        <v>53</v>
      </c>
      <c r="AD7732" s="2">
        <v>1.39</v>
      </c>
    </row>
    <row r="7733" spans="1:34" ht="16" hidden="1" x14ac:dyDescent="0.4">
      <c r="A7733" s="24" t="s">
        <v>23326</v>
      </c>
      <c r="B7733" s="25" t="s">
        <v>24370</v>
      </c>
      <c r="C7733" t="str">
        <f t="shared" si="960"/>
        <v>48</v>
      </c>
      <c r="D7733" t="str">
        <f>_xlfn.XLOOKUP(C7733,Folha2!A:A,Folha2!B:B)</f>
        <v>BEBIDAS</v>
      </c>
      <c r="E7733" s="26" t="str">
        <f t="shared" si="961"/>
        <v>075</v>
      </c>
      <c r="F7733" s="26" t="str">
        <f t="shared" si="962"/>
        <v>30</v>
      </c>
      <c r="G7733" s="26" t="str">
        <f t="shared" si="963"/>
        <v>11</v>
      </c>
      <c r="H7733" s="27" t="s">
        <v>24426</v>
      </c>
      <c r="I7733" s="25" t="s">
        <v>24389</v>
      </c>
      <c r="J7733" s="27" t="s">
        <v>24386</v>
      </c>
      <c r="K7733" s="25" t="s">
        <v>24427</v>
      </c>
      <c r="L7733" s="27" t="s">
        <v>42</v>
      </c>
      <c r="M7733" s="25" t="s">
        <v>52</v>
      </c>
      <c r="N7733" s="27" t="s">
        <v>43</v>
      </c>
      <c r="O7733" s="25" t="s">
        <v>43</v>
      </c>
      <c r="P7733" s="27" t="s">
        <v>52</v>
      </c>
      <c r="Q7733" s="25" t="s">
        <v>44</v>
      </c>
      <c r="R7733" s="28">
        <v>1.74</v>
      </c>
      <c r="S7733" s="29">
        <v>1.74</v>
      </c>
      <c r="T7733" s="29"/>
      <c r="U7733" s="29"/>
      <c r="V7733" s="1" t="s">
        <v>45</v>
      </c>
      <c r="W7733" s="1" t="s">
        <v>45</v>
      </c>
      <c r="X7733" s="1" t="s">
        <v>45</v>
      </c>
      <c r="Y7733" s="30">
        <f t="shared" si="964"/>
        <v>1.74</v>
      </c>
      <c r="Z7733" s="31">
        <f t="shared" si="965"/>
        <v>0</v>
      </c>
      <c r="AA7733" s="32">
        <f t="shared" si="966"/>
        <v>0</v>
      </c>
      <c r="AB7733" t="b">
        <f t="shared" si="967"/>
        <v>1</v>
      </c>
      <c r="AC7733" s="2" t="s">
        <v>53</v>
      </c>
      <c r="AD7733" s="2">
        <v>1.39</v>
      </c>
    </row>
    <row r="7734" spans="1:34" ht="16" hidden="1" x14ac:dyDescent="0.4">
      <c r="A7734" s="24" t="s">
        <v>23326</v>
      </c>
      <c r="B7734" s="25" t="s">
        <v>24370</v>
      </c>
      <c r="C7734" t="str">
        <f t="shared" si="960"/>
        <v>48</v>
      </c>
      <c r="D7734" t="str">
        <f>_xlfn.XLOOKUP(C7734,Folha2!A:A,Folha2!B:B)</f>
        <v>BEBIDAS</v>
      </c>
      <c r="E7734" s="26" t="str">
        <f t="shared" si="961"/>
        <v>075</v>
      </c>
      <c r="F7734" s="26" t="str">
        <f t="shared" si="962"/>
        <v>30</v>
      </c>
      <c r="G7734" s="26" t="str">
        <f t="shared" si="963"/>
        <v>11</v>
      </c>
      <c r="H7734" s="27" t="s">
        <v>24428</v>
      </c>
      <c r="I7734" s="25" t="s">
        <v>24395</v>
      </c>
      <c r="J7734" s="27" t="s">
        <v>24386</v>
      </c>
      <c r="K7734" s="25" t="s">
        <v>24429</v>
      </c>
      <c r="L7734" s="27" t="s">
        <v>42</v>
      </c>
      <c r="M7734" s="25" t="s">
        <v>43</v>
      </c>
      <c r="N7734" s="27" t="s">
        <v>43</v>
      </c>
      <c r="O7734" s="25" t="s">
        <v>43</v>
      </c>
      <c r="P7734" s="27" t="s">
        <v>43</v>
      </c>
      <c r="Q7734" s="25" t="s">
        <v>44</v>
      </c>
      <c r="R7734" s="28">
        <v>1.74</v>
      </c>
      <c r="S7734" s="29">
        <v>1.74</v>
      </c>
      <c r="T7734" s="29"/>
      <c r="U7734" s="29"/>
      <c r="V7734" s="1">
        <v>1.39</v>
      </c>
      <c r="W7734" s="1" t="s">
        <v>45</v>
      </c>
      <c r="X7734" s="1" t="s">
        <v>45</v>
      </c>
      <c r="Y7734" s="30">
        <f t="shared" si="964"/>
        <v>1.74</v>
      </c>
      <c r="Z7734" s="31">
        <f t="shared" si="965"/>
        <v>0</v>
      </c>
      <c r="AA7734" s="32">
        <f t="shared" si="966"/>
        <v>0</v>
      </c>
      <c r="AB7734" t="b">
        <f t="shared" si="967"/>
        <v>1</v>
      </c>
      <c r="AC7734" s="2" t="s">
        <v>53</v>
      </c>
      <c r="AD7734" s="2">
        <v>1.39</v>
      </c>
    </row>
    <row r="7735" spans="1:34" ht="16" hidden="1" x14ac:dyDescent="0.4">
      <c r="A7735" s="24" t="s">
        <v>23326</v>
      </c>
      <c r="B7735" s="25" t="s">
        <v>24370</v>
      </c>
      <c r="C7735" t="str">
        <f t="shared" si="960"/>
        <v>48</v>
      </c>
      <c r="D7735" t="str">
        <f>_xlfn.XLOOKUP(C7735,Folha2!A:A,Folha2!B:B)</f>
        <v>BEBIDAS</v>
      </c>
      <c r="E7735" s="26" t="str">
        <f t="shared" si="961"/>
        <v>075</v>
      </c>
      <c r="F7735" s="26" t="str">
        <f t="shared" si="962"/>
        <v>30</v>
      </c>
      <c r="G7735" s="26" t="str">
        <f t="shared" si="963"/>
        <v>11</v>
      </c>
      <c r="H7735" s="27" t="s">
        <v>24430</v>
      </c>
      <c r="I7735" s="25" t="s">
        <v>24431</v>
      </c>
      <c r="J7735" s="27" t="s">
        <v>24386</v>
      </c>
      <c r="K7735" s="25" t="s">
        <v>24432</v>
      </c>
      <c r="L7735" s="27" t="s">
        <v>42</v>
      </c>
      <c r="M7735" s="25" t="s">
        <v>52</v>
      </c>
      <c r="N7735" s="27" t="s">
        <v>43</v>
      </c>
      <c r="O7735" s="25" t="s">
        <v>43</v>
      </c>
      <c r="P7735" s="27" t="s">
        <v>52</v>
      </c>
      <c r="Q7735" s="25" t="s">
        <v>44</v>
      </c>
      <c r="R7735" s="28">
        <v>1.74</v>
      </c>
      <c r="S7735" s="29">
        <v>1.74</v>
      </c>
      <c r="T7735" s="29">
        <v>1.74</v>
      </c>
      <c r="U7735" s="29"/>
      <c r="V7735" s="1">
        <v>1.39</v>
      </c>
      <c r="W7735" s="1">
        <v>1.39</v>
      </c>
      <c r="X7735" s="1" t="s">
        <v>45</v>
      </c>
      <c r="Y7735" s="30">
        <f t="shared" si="964"/>
        <v>1.74</v>
      </c>
      <c r="Z7735" s="31">
        <f t="shared" si="965"/>
        <v>0</v>
      </c>
      <c r="AA7735" s="32">
        <f t="shared" si="966"/>
        <v>0</v>
      </c>
      <c r="AB7735" t="b">
        <f t="shared" si="967"/>
        <v>1</v>
      </c>
      <c r="AC7735" s="2" t="s">
        <v>53</v>
      </c>
      <c r="AD7735" s="2">
        <v>1.39</v>
      </c>
    </row>
    <row r="7736" spans="1:34" ht="16" hidden="1" x14ac:dyDescent="0.4">
      <c r="A7736" s="24" t="s">
        <v>23326</v>
      </c>
      <c r="B7736" s="25" t="s">
        <v>24370</v>
      </c>
      <c r="C7736" t="str">
        <f t="shared" si="960"/>
        <v>48</v>
      </c>
      <c r="D7736" t="str">
        <f>_xlfn.XLOOKUP(C7736,Folha2!A:A,Folha2!B:B)</f>
        <v>BEBIDAS</v>
      </c>
      <c r="E7736" s="26" t="str">
        <f t="shared" si="961"/>
        <v>075</v>
      </c>
      <c r="F7736" s="26" t="str">
        <f t="shared" si="962"/>
        <v>30</v>
      </c>
      <c r="G7736" s="26" t="str">
        <f t="shared" si="963"/>
        <v>11</v>
      </c>
      <c r="H7736" s="27" t="s">
        <v>24433</v>
      </c>
      <c r="I7736" s="25" t="s">
        <v>24434</v>
      </c>
      <c r="J7736" s="27" t="s">
        <v>24386</v>
      </c>
      <c r="K7736" s="25" t="s">
        <v>24435</v>
      </c>
      <c r="L7736" s="27" t="s">
        <v>42</v>
      </c>
      <c r="M7736" s="25" t="s">
        <v>43</v>
      </c>
      <c r="N7736" s="27" t="s">
        <v>43</v>
      </c>
      <c r="O7736" s="25" t="s">
        <v>43</v>
      </c>
      <c r="P7736" s="27" t="s">
        <v>43</v>
      </c>
      <c r="Q7736" s="25" t="s">
        <v>44</v>
      </c>
      <c r="R7736" s="28">
        <v>1.74</v>
      </c>
      <c r="S7736" s="29">
        <v>1.74</v>
      </c>
      <c r="T7736" s="29"/>
      <c r="U7736" s="29"/>
      <c r="V7736" s="1">
        <v>1.39</v>
      </c>
      <c r="W7736" s="1" t="s">
        <v>45</v>
      </c>
      <c r="X7736" s="1" t="s">
        <v>45</v>
      </c>
      <c r="Y7736" s="30">
        <f t="shared" si="964"/>
        <v>1.74</v>
      </c>
      <c r="Z7736" s="31">
        <f t="shared" si="965"/>
        <v>0</v>
      </c>
      <c r="AA7736" s="32">
        <f t="shared" si="966"/>
        <v>0</v>
      </c>
      <c r="AB7736" t="b">
        <f t="shared" si="967"/>
        <v>1</v>
      </c>
      <c r="AC7736" s="2" t="s">
        <v>53</v>
      </c>
      <c r="AD7736" s="2">
        <v>1.39</v>
      </c>
      <c r="AG7736" t="s">
        <v>45</v>
      </c>
      <c r="AH7736" t="s">
        <v>45</v>
      </c>
    </row>
    <row r="7737" spans="1:34" ht="16" hidden="1" x14ac:dyDescent="0.4">
      <c r="A7737" s="24" t="s">
        <v>23326</v>
      </c>
      <c r="B7737" s="25" t="s">
        <v>24370</v>
      </c>
      <c r="C7737" t="str">
        <f t="shared" si="960"/>
        <v>48</v>
      </c>
      <c r="D7737" t="str">
        <f>_xlfn.XLOOKUP(C7737,Folha2!A:A,Folha2!B:B)</f>
        <v>BEBIDAS</v>
      </c>
      <c r="E7737" s="26" t="str">
        <f t="shared" si="961"/>
        <v>075</v>
      </c>
      <c r="F7737" s="26" t="str">
        <f t="shared" si="962"/>
        <v>30</v>
      </c>
      <c r="G7737" s="26" t="str">
        <f t="shared" si="963"/>
        <v>11</v>
      </c>
      <c r="H7737" s="27" t="s">
        <v>24436</v>
      </c>
      <c r="I7737" s="25" t="s">
        <v>24437</v>
      </c>
      <c r="J7737" s="27" t="s">
        <v>24438</v>
      </c>
      <c r="K7737" s="25" t="s">
        <v>24439</v>
      </c>
      <c r="L7737" s="27" t="s">
        <v>42</v>
      </c>
      <c r="M7737" s="25" t="s">
        <v>52</v>
      </c>
      <c r="N7737" s="27" t="s">
        <v>43</v>
      </c>
      <c r="O7737" s="25" t="s">
        <v>43</v>
      </c>
      <c r="P7737" s="27" t="s">
        <v>52</v>
      </c>
      <c r="Q7737" s="25" t="s">
        <v>397</v>
      </c>
      <c r="R7737" s="28">
        <v>1.59</v>
      </c>
      <c r="S7737" s="29">
        <v>1.59</v>
      </c>
      <c r="T7737" s="29"/>
      <c r="U7737" s="29"/>
      <c r="V7737" s="1">
        <v>1.19</v>
      </c>
      <c r="W7737" s="1" t="s">
        <v>45</v>
      </c>
      <c r="X7737" s="1" t="s">
        <v>45</v>
      </c>
      <c r="Y7737" s="30">
        <f t="shared" si="964"/>
        <v>1.59</v>
      </c>
      <c r="Z7737" s="31">
        <f t="shared" si="965"/>
        <v>0</v>
      </c>
      <c r="AA7737" s="32">
        <f t="shared" si="966"/>
        <v>0</v>
      </c>
      <c r="AB7737" t="b">
        <f t="shared" si="967"/>
        <v>1</v>
      </c>
      <c r="AC7737" s="2" t="s">
        <v>45</v>
      </c>
      <c r="AD7737" s="2" t="s">
        <v>45</v>
      </c>
    </row>
    <row r="7738" spans="1:34" ht="16" hidden="1" x14ac:dyDescent="0.4">
      <c r="A7738" s="24" t="s">
        <v>23326</v>
      </c>
      <c r="B7738" s="25" t="s">
        <v>24370</v>
      </c>
      <c r="C7738" t="str">
        <f t="shared" si="960"/>
        <v>48</v>
      </c>
      <c r="D7738" t="str">
        <f>_xlfn.XLOOKUP(C7738,Folha2!A:A,Folha2!B:B)</f>
        <v>BEBIDAS</v>
      </c>
      <c r="E7738" s="26" t="str">
        <f t="shared" si="961"/>
        <v>075</v>
      </c>
      <c r="F7738" s="26" t="str">
        <f t="shared" si="962"/>
        <v>30</v>
      </c>
      <c r="G7738" s="26" t="str">
        <f t="shared" si="963"/>
        <v>11</v>
      </c>
      <c r="H7738" s="27" t="s">
        <v>24440</v>
      </c>
      <c r="I7738" s="25" t="s">
        <v>24441</v>
      </c>
      <c r="J7738" s="27" t="s">
        <v>24438</v>
      </c>
      <c r="K7738" s="25" t="s">
        <v>24442</v>
      </c>
      <c r="L7738" s="27" t="s">
        <v>42</v>
      </c>
      <c r="M7738" s="25" t="s">
        <v>43</v>
      </c>
      <c r="N7738" s="27" t="s">
        <v>43</v>
      </c>
      <c r="O7738" s="25" t="s">
        <v>43</v>
      </c>
      <c r="P7738" s="27" t="s">
        <v>43</v>
      </c>
      <c r="Q7738" s="25" t="s">
        <v>397</v>
      </c>
      <c r="R7738" s="28">
        <v>1.59</v>
      </c>
      <c r="S7738" s="29">
        <v>1.59</v>
      </c>
      <c r="T7738" s="29"/>
      <c r="U7738" s="29"/>
      <c r="V7738" s="1">
        <v>1.19</v>
      </c>
      <c r="W7738" s="1" t="s">
        <v>45</v>
      </c>
      <c r="X7738" s="1" t="s">
        <v>45</v>
      </c>
      <c r="Y7738" s="30">
        <f t="shared" si="964"/>
        <v>1.59</v>
      </c>
      <c r="Z7738" s="31">
        <f t="shared" si="965"/>
        <v>0</v>
      </c>
      <c r="AA7738" s="32">
        <f t="shared" si="966"/>
        <v>0</v>
      </c>
      <c r="AB7738" t="b">
        <f t="shared" si="967"/>
        <v>1</v>
      </c>
      <c r="AC7738" s="2" t="s">
        <v>144</v>
      </c>
      <c r="AD7738" s="2">
        <v>1.25</v>
      </c>
    </row>
    <row r="7739" spans="1:34" ht="16" hidden="1" x14ac:dyDescent="0.4">
      <c r="A7739" s="24" t="s">
        <v>23326</v>
      </c>
      <c r="B7739" s="25" t="s">
        <v>24370</v>
      </c>
      <c r="C7739" t="str">
        <f t="shared" si="960"/>
        <v>48</v>
      </c>
      <c r="D7739" t="str">
        <f>_xlfn.XLOOKUP(C7739,Folha2!A:A,Folha2!B:B)</f>
        <v>BEBIDAS</v>
      </c>
      <c r="E7739" s="26" t="str">
        <f t="shared" si="961"/>
        <v>075</v>
      </c>
      <c r="F7739" s="26" t="str">
        <f t="shared" si="962"/>
        <v>30</v>
      </c>
      <c r="G7739" s="26" t="str">
        <f t="shared" si="963"/>
        <v>11</v>
      </c>
      <c r="H7739" s="27" t="s">
        <v>24443</v>
      </c>
      <c r="I7739" s="25" t="s">
        <v>24444</v>
      </c>
      <c r="J7739" s="27" t="s">
        <v>24438</v>
      </c>
      <c r="K7739" s="25" t="s">
        <v>24445</v>
      </c>
      <c r="L7739" s="27" t="s">
        <v>42</v>
      </c>
      <c r="M7739" s="25" t="s">
        <v>43</v>
      </c>
      <c r="N7739" s="27" t="s">
        <v>43</v>
      </c>
      <c r="O7739" s="25" t="s">
        <v>43</v>
      </c>
      <c r="P7739" s="27" t="s">
        <v>43</v>
      </c>
      <c r="Q7739" s="25" t="s">
        <v>397</v>
      </c>
      <c r="R7739" s="28">
        <v>1.59</v>
      </c>
      <c r="S7739" s="29">
        <v>1.59</v>
      </c>
      <c r="T7739" s="29"/>
      <c r="U7739" s="29"/>
      <c r="V7739" s="1">
        <v>1.19</v>
      </c>
      <c r="W7739" s="1" t="s">
        <v>45</v>
      </c>
      <c r="X7739" s="1" t="s">
        <v>45</v>
      </c>
      <c r="Y7739" s="30">
        <f t="shared" si="964"/>
        <v>1.59</v>
      </c>
      <c r="Z7739" s="31">
        <f t="shared" si="965"/>
        <v>0</v>
      </c>
      <c r="AA7739" s="32">
        <f t="shared" si="966"/>
        <v>0</v>
      </c>
      <c r="AB7739" t="b">
        <f t="shared" si="967"/>
        <v>1</v>
      </c>
      <c r="AC7739" s="2" t="s">
        <v>144</v>
      </c>
      <c r="AD7739" s="2">
        <v>1.25</v>
      </c>
    </row>
    <row r="7740" spans="1:34" ht="16" hidden="1" x14ac:dyDescent="0.4">
      <c r="A7740" s="24" t="s">
        <v>23326</v>
      </c>
      <c r="B7740" s="25" t="s">
        <v>24370</v>
      </c>
      <c r="C7740" t="str">
        <f t="shared" si="960"/>
        <v>48</v>
      </c>
      <c r="D7740" t="str">
        <f>_xlfn.XLOOKUP(C7740,Folha2!A:A,Folha2!B:B)</f>
        <v>BEBIDAS</v>
      </c>
      <c r="E7740" s="26" t="str">
        <f t="shared" si="961"/>
        <v>075</v>
      </c>
      <c r="F7740" s="26" t="str">
        <f t="shared" si="962"/>
        <v>30</v>
      </c>
      <c r="G7740" s="26" t="str">
        <f t="shared" si="963"/>
        <v>11</v>
      </c>
      <c r="H7740" s="27" t="s">
        <v>24446</v>
      </c>
      <c r="I7740" s="25" t="s">
        <v>24447</v>
      </c>
      <c r="J7740" s="27" t="s">
        <v>24438</v>
      </c>
      <c r="K7740" s="25" t="s">
        <v>24448</v>
      </c>
      <c r="L7740" s="27" t="s">
        <v>42</v>
      </c>
      <c r="M7740" s="25" t="s">
        <v>43</v>
      </c>
      <c r="N7740" s="27" t="s">
        <v>43</v>
      </c>
      <c r="O7740" s="25" t="s">
        <v>43</v>
      </c>
      <c r="P7740" s="27" t="s">
        <v>43</v>
      </c>
      <c r="Q7740" s="25" t="s">
        <v>397</v>
      </c>
      <c r="R7740" s="28">
        <v>1.59</v>
      </c>
      <c r="S7740" s="29">
        <v>1.59</v>
      </c>
      <c r="T7740" s="29"/>
      <c r="U7740" s="29"/>
      <c r="V7740" s="1">
        <v>1.19</v>
      </c>
      <c r="W7740" s="1" t="s">
        <v>45</v>
      </c>
      <c r="X7740" s="1" t="s">
        <v>45</v>
      </c>
      <c r="Y7740" s="30">
        <f t="shared" si="964"/>
        <v>1.59</v>
      </c>
      <c r="Z7740" s="31">
        <f t="shared" si="965"/>
        <v>0</v>
      </c>
      <c r="AA7740" s="32">
        <f t="shared" si="966"/>
        <v>0</v>
      </c>
      <c r="AB7740" t="b">
        <f t="shared" si="967"/>
        <v>1</v>
      </c>
      <c r="AC7740" s="2" t="s">
        <v>144</v>
      </c>
      <c r="AD7740" s="2">
        <v>1.25</v>
      </c>
    </row>
    <row r="7741" spans="1:34" ht="16" hidden="1" x14ac:dyDescent="0.4">
      <c r="A7741" s="24" t="s">
        <v>23326</v>
      </c>
      <c r="B7741" s="25" t="s">
        <v>24370</v>
      </c>
      <c r="C7741" t="str">
        <f t="shared" si="960"/>
        <v>48</v>
      </c>
      <c r="D7741" t="str">
        <f>_xlfn.XLOOKUP(C7741,Folha2!A:A,Folha2!B:B)</f>
        <v>BEBIDAS</v>
      </c>
      <c r="E7741" s="26" t="str">
        <f t="shared" si="961"/>
        <v>075</v>
      </c>
      <c r="F7741" s="26" t="str">
        <f t="shared" si="962"/>
        <v>30</v>
      </c>
      <c r="G7741" s="26" t="str">
        <f t="shared" si="963"/>
        <v>11</v>
      </c>
      <c r="H7741" s="27" t="s">
        <v>24449</v>
      </c>
      <c r="I7741" s="25" t="s">
        <v>24450</v>
      </c>
      <c r="J7741" s="27" t="s">
        <v>24438</v>
      </c>
      <c r="K7741" s="25" t="s">
        <v>24451</v>
      </c>
      <c r="L7741" s="27" t="s">
        <v>42</v>
      </c>
      <c r="M7741" s="25" t="s">
        <v>43</v>
      </c>
      <c r="N7741" s="27" t="s">
        <v>43</v>
      </c>
      <c r="O7741" s="25" t="s">
        <v>43</v>
      </c>
      <c r="P7741" s="27" t="s">
        <v>43</v>
      </c>
      <c r="Q7741" s="25" t="s">
        <v>397</v>
      </c>
      <c r="R7741" s="28">
        <v>1.59</v>
      </c>
      <c r="S7741" s="29">
        <v>1.59</v>
      </c>
      <c r="T7741" s="29"/>
      <c r="U7741" s="29"/>
      <c r="V7741" s="1">
        <v>0.99</v>
      </c>
      <c r="W7741" s="1" t="s">
        <v>45</v>
      </c>
      <c r="X7741" s="1" t="s">
        <v>45</v>
      </c>
      <c r="Y7741" s="30">
        <f t="shared" si="964"/>
        <v>1.59</v>
      </c>
      <c r="Z7741" s="31">
        <f t="shared" si="965"/>
        <v>0</v>
      </c>
      <c r="AA7741" s="32">
        <f t="shared" si="966"/>
        <v>0</v>
      </c>
      <c r="AB7741" t="b">
        <f t="shared" si="967"/>
        <v>1</v>
      </c>
      <c r="AC7741" s="2" t="s">
        <v>45</v>
      </c>
      <c r="AD7741" s="2" t="s">
        <v>45</v>
      </c>
    </row>
    <row r="7742" spans="1:34" ht="16" x14ac:dyDescent="0.4">
      <c r="A7742" s="24" t="s">
        <v>23326</v>
      </c>
      <c r="B7742" s="25" t="s">
        <v>24370</v>
      </c>
      <c r="C7742" t="str">
        <f t="shared" si="960"/>
        <v>48</v>
      </c>
      <c r="D7742" t="str">
        <f>_xlfn.XLOOKUP(C7742,Folha2!A:A,Folha2!B:B)</f>
        <v>BEBIDAS</v>
      </c>
      <c r="E7742" s="26" t="str">
        <f t="shared" si="961"/>
        <v>075</v>
      </c>
      <c r="F7742" s="26" t="str">
        <f t="shared" si="962"/>
        <v>30</v>
      </c>
      <c r="G7742" s="26" t="str">
        <f t="shared" si="963"/>
        <v>11</v>
      </c>
      <c r="H7742" s="27" t="s">
        <v>24452</v>
      </c>
      <c r="I7742" s="25" t="s">
        <v>24453</v>
      </c>
      <c r="J7742" s="27" t="s">
        <v>24438</v>
      </c>
      <c r="K7742" s="25" t="s">
        <v>24454</v>
      </c>
      <c r="L7742" s="27" t="s">
        <v>42</v>
      </c>
      <c r="M7742" s="25" t="s">
        <v>52</v>
      </c>
      <c r="N7742" s="27" t="s">
        <v>43</v>
      </c>
      <c r="O7742" s="25" t="s">
        <v>43</v>
      </c>
      <c r="P7742" s="27" t="s">
        <v>52</v>
      </c>
      <c r="Q7742" s="25" t="s">
        <v>44</v>
      </c>
      <c r="R7742" s="28">
        <v>1.59</v>
      </c>
      <c r="S7742" s="29">
        <v>1.59</v>
      </c>
      <c r="T7742" s="29">
        <v>1.29</v>
      </c>
      <c r="U7742" s="29"/>
      <c r="V7742" s="1">
        <v>1.29</v>
      </c>
      <c r="W7742" s="1" t="s">
        <v>45</v>
      </c>
      <c r="X7742" s="1" t="s">
        <v>45</v>
      </c>
      <c r="Y7742" s="30">
        <f t="shared" si="964"/>
        <v>1.29</v>
      </c>
      <c r="Z7742" s="31">
        <f t="shared" si="965"/>
        <v>0.23255813953488369</v>
      </c>
      <c r="AA7742" s="32">
        <f t="shared" si="966"/>
        <v>0.30000000000000004</v>
      </c>
      <c r="AB7742" t="b">
        <f t="shared" si="967"/>
        <v>0</v>
      </c>
      <c r="AC7742" s="2" t="s">
        <v>144</v>
      </c>
      <c r="AD7742" s="2">
        <v>1.25</v>
      </c>
      <c r="AG7742" t="s">
        <v>24455</v>
      </c>
    </row>
    <row r="7743" spans="1:34" ht="16" hidden="1" x14ac:dyDescent="0.4">
      <c r="A7743" s="24" t="s">
        <v>23326</v>
      </c>
      <c r="B7743" s="25" t="s">
        <v>24370</v>
      </c>
      <c r="C7743" t="str">
        <f t="shared" si="960"/>
        <v>48</v>
      </c>
      <c r="D7743" t="str">
        <f>_xlfn.XLOOKUP(C7743,Folha2!A:A,Folha2!B:B)</f>
        <v>BEBIDAS</v>
      </c>
      <c r="E7743" s="26" t="str">
        <f t="shared" si="961"/>
        <v>075</v>
      </c>
      <c r="F7743" s="26" t="str">
        <f t="shared" si="962"/>
        <v>30</v>
      </c>
      <c r="G7743" s="26" t="str">
        <f t="shared" si="963"/>
        <v>11</v>
      </c>
      <c r="H7743" s="27" t="s">
        <v>24456</v>
      </c>
      <c r="I7743" s="25" t="s">
        <v>24441</v>
      </c>
      <c r="J7743" s="27" t="s">
        <v>24438</v>
      </c>
      <c r="K7743" s="25" t="s">
        <v>24457</v>
      </c>
      <c r="L7743" s="27" t="s">
        <v>42</v>
      </c>
      <c r="M7743" s="25" t="s">
        <v>43</v>
      </c>
      <c r="N7743" s="27" t="s">
        <v>43</v>
      </c>
      <c r="O7743" s="25" t="s">
        <v>43</v>
      </c>
      <c r="P7743" s="27" t="s">
        <v>43</v>
      </c>
      <c r="Q7743" s="25" t="s">
        <v>1191</v>
      </c>
      <c r="R7743" s="28">
        <v>1.59</v>
      </c>
      <c r="S7743" s="29">
        <v>1.59</v>
      </c>
      <c r="T7743" s="29"/>
      <c r="U7743" s="29"/>
      <c r="V7743" s="1">
        <v>1.19</v>
      </c>
      <c r="W7743" s="1" t="s">
        <v>45</v>
      </c>
      <c r="X7743" s="1" t="s">
        <v>45</v>
      </c>
      <c r="Y7743" s="30">
        <f t="shared" si="964"/>
        <v>1.59</v>
      </c>
      <c r="Z7743" s="31">
        <f t="shared" si="965"/>
        <v>0</v>
      </c>
      <c r="AA7743" s="32">
        <f t="shared" si="966"/>
        <v>0</v>
      </c>
      <c r="AB7743" t="b">
        <f t="shared" si="967"/>
        <v>1</v>
      </c>
      <c r="AC7743" s="2" t="s">
        <v>144</v>
      </c>
      <c r="AD7743" s="2">
        <v>1.25</v>
      </c>
    </row>
    <row r="7744" spans="1:34" ht="16" hidden="1" x14ac:dyDescent="0.4">
      <c r="A7744" s="24" t="s">
        <v>23326</v>
      </c>
      <c r="B7744" s="25" t="s">
        <v>24370</v>
      </c>
      <c r="C7744" t="str">
        <f t="shared" si="960"/>
        <v>48</v>
      </c>
      <c r="D7744" t="str">
        <f>_xlfn.XLOOKUP(C7744,Folha2!A:A,Folha2!B:B)</f>
        <v>BEBIDAS</v>
      </c>
      <c r="E7744" s="26" t="str">
        <f t="shared" si="961"/>
        <v>075</v>
      </c>
      <c r="F7744" s="26" t="str">
        <f t="shared" si="962"/>
        <v>30</v>
      </c>
      <c r="G7744" s="26" t="str">
        <f t="shared" si="963"/>
        <v>11</v>
      </c>
      <c r="H7744" s="27" t="s">
        <v>24458</v>
      </c>
      <c r="I7744" s="25" t="s">
        <v>24437</v>
      </c>
      <c r="J7744" s="27" t="s">
        <v>24438</v>
      </c>
      <c r="K7744" s="25" t="s">
        <v>24459</v>
      </c>
      <c r="L7744" s="27" t="s">
        <v>42</v>
      </c>
      <c r="M7744" s="25" t="s">
        <v>52</v>
      </c>
      <c r="N7744" s="27" t="s">
        <v>43</v>
      </c>
      <c r="O7744" s="25" t="s">
        <v>43</v>
      </c>
      <c r="P7744" s="27" t="s">
        <v>52</v>
      </c>
      <c r="Q7744" s="25" t="s">
        <v>44</v>
      </c>
      <c r="R7744" s="28">
        <v>1.59</v>
      </c>
      <c r="S7744" s="29">
        <v>1.59</v>
      </c>
      <c r="T7744" s="29"/>
      <c r="U7744" s="29"/>
      <c r="V7744" s="1">
        <v>1.19</v>
      </c>
      <c r="W7744" s="1" t="s">
        <v>45</v>
      </c>
      <c r="X7744" s="1" t="s">
        <v>45</v>
      </c>
      <c r="Y7744" s="30">
        <f t="shared" si="964"/>
        <v>1.59</v>
      </c>
      <c r="Z7744" s="31">
        <f t="shared" si="965"/>
        <v>0</v>
      </c>
      <c r="AA7744" s="32">
        <f t="shared" si="966"/>
        <v>0</v>
      </c>
      <c r="AB7744" t="b">
        <f t="shared" si="967"/>
        <v>1</v>
      </c>
      <c r="AC7744" s="2" t="s">
        <v>144</v>
      </c>
      <c r="AD7744" s="2">
        <v>1.25</v>
      </c>
    </row>
    <row r="7745" spans="1:34" ht="16" hidden="1" x14ac:dyDescent="0.4">
      <c r="A7745" s="24" t="s">
        <v>23326</v>
      </c>
      <c r="B7745" s="25" t="s">
        <v>24370</v>
      </c>
      <c r="C7745" t="str">
        <f t="shared" si="960"/>
        <v>48</v>
      </c>
      <c r="D7745" t="str">
        <f>_xlfn.XLOOKUP(C7745,Folha2!A:A,Folha2!B:B)</f>
        <v>BEBIDAS</v>
      </c>
      <c r="E7745" s="26" t="str">
        <f t="shared" si="961"/>
        <v>075</v>
      </c>
      <c r="F7745" s="26" t="str">
        <f t="shared" si="962"/>
        <v>30</v>
      </c>
      <c r="G7745" s="26" t="str">
        <f t="shared" si="963"/>
        <v>11</v>
      </c>
      <c r="H7745" s="27" t="s">
        <v>24460</v>
      </c>
      <c r="I7745" s="25" t="s">
        <v>24461</v>
      </c>
      <c r="J7745" s="27" t="s">
        <v>24438</v>
      </c>
      <c r="K7745" s="25" t="s">
        <v>24462</v>
      </c>
      <c r="L7745" s="27" t="s">
        <v>42</v>
      </c>
      <c r="M7745" s="25" t="s">
        <v>43</v>
      </c>
      <c r="N7745" s="27" t="s">
        <v>43</v>
      </c>
      <c r="O7745" s="25" t="s">
        <v>43</v>
      </c>
      <c r="P7745" s="27" t="s">
        <v>43</v>
      </c>
      <c r="Q7745" s="25" t="s">
        <v>1191</v>
      </c>
      <c r="R7745" s="28">
        <v>1.59</v>
      </c>
      <c r="S7745" s="29">
        <v>1.59</v>
      </c>
      <c r="T7745" s="29"/>
      <c r="U7745" s="29"/>
      <c r="V7745" s="1">
        <v>1.19</v>
      </c>
      <c r="W7745" s="1" t="s">
        <v>45</v>
      </c>
      <c r="X7745" s="1" t="s">
        <v>45</v>
      </c>
      <c r="Y7745" s="30">
        <f t="shared" si="964"/>
        <v>1.59</v>
      </c>
      <c r="Z7745" s="31">
        <f t="shared" si="965"/>
        <v>0</v>
      </c>
      <c r="AA7745" s="32">
        <f t="shared" si="966"/>
        <v>0</v>
      </c>
      <c r="AB7745" t="b">
        <f t="shared" si="967"/>
        <v>1</v>
      </c>
      <c r="AC7745" s="2" t="s">
        <v>144</v>
      </c>
      <c r="AD7745" s="2">
        <v>1.25</v>
      </c>
    </row>
    <row r="7746" spans="1:34" ht="16" hidden="1" x14ac:dyDescent="0.4">
      <c r="A7746" s="24" t="s">
        <v>23326</v>
      </c>
      <c r="B7746" s="25" t="s">
        <v>24370</v>
      </c>
      <c r="C7746" t="str">
        <f t="shared" si="960"/>
        <v>48</v>
      </c>
      <c r="D7746" t="str">
        <f>_xlfn.XLOOKUP(C7746,Folha2!A:A,Folha2!B:B)</f>
        <v>BEBIDAS</v>
      </c>
      <c r="E7746" s="26" t="str">
        <f t="shared" si="961"/>
        <v>075</v>
      </c>
      <c r="F7746" s="26" t="str">
        <f t="shared" si="962"/>
        <v>30</v>
      </c>
      <c r="G7746" s="26" t="str">
        <f t="shared" si="963"/>
        <v>11</v>
      </c>
      <c r="H7746" s="27" t="s">
        <v>24463</v>
      </c>
      <c r="I7746" s="25" t="s">
        <v>24447</v>
      </c>
      <c r="J7746" s="27" t="s">
        <v>24438</v>
      </c>
      <c r="K7746" s="25" t="s">
        <v>24464</v>
      </c>
      <c r="L7746" s="27" t="s">
        <v>42</v>
      </c>
      <c r="M7746" s="25" t="s">
        <v>43</v>
      </c>
      <c r="N7746" s="27" t="s">
        <v>43</v>
      </c>
      <c r="O7746" s="25" t="s">
        <v>43</v>
      </c>
      <c r="P7746" s="27" t="s">
        <v>43</v>
      </c>
      <c r="Q7746" s="25" t="s">
        <v>1191</v>
      </c>
      <c r="R7746" s="28">
        <v>1.59</v>
      </c>
      <c r="S7746" s="29">
        <v>1.59</v>
      </c>
      <c r="T7746" s="29"/>
      <c r="U7746" s="29"/>
      <c r="V7746" s="1">
        <v>1.19</v>
      </c>
      <c r="W7746" s="1" t="s">
        <v>45</v>
      </c>
      <c r="X7746" s="1" t="s">
        <v>45</v>
      </c>
      <c r="Y7746" s="30">
        <f t="shared" si="964"/>
        <v>1.59</v>
      </c>
      <c r="Z7746" s="31">
        <f t="shared" si="965"/>
        <v>0</v>
      </c>
      <c r="AA7746" s="32">
        <f t="shared" si="966"/>
        <v>0</v>
      </c>
      <c r="AB7746" t="b">
        <f t="shared" si="967"/>
        <v>1</v>
      </c>
      <c r="AC7746" s="2" t="s">
        <v>144</v>
      </c>
      <c r="AD7746" s="2">
        <v>1.25</v>
      </c>
    </row>
    <row r="7747" spans="1:34" ht="16" hidden="1" x14ac:dyDescent="0.4">
      <c r="A7747" s="24" t="s">
        <v>23326</v>
      </c>
      <c r="B7747" s="25" t="s">
        <v>24370</v>
      </c>
      <c r="C7747" t="str">
        <f t="shared" si="960"/>
        <v>48</v>
      </c>
      <c r="D7747" t="str">
        <f>_xlfn.XLOOKUP(C7747,Folha2!A:A,Folha2!B:B)</f>
        <v>BEBIDAS</v>
      </c>
      <c r="E7747" s="26" t="str">
        <f t="shared" si="961"/>
        <v>075</v>
      </c>
      <c r="F7747" s="26" t="str">
        <f t="shared" si="962"/>
        <v>30</v>
      </c>
      <c r="G7747" s="26" t="str">
        <f t="shared" si="963"/>
        <v>11</v>
      </c>
      <c r="H7747" s="27" t="s">
        <v>24465</v>
      </c>
      <c r="I7747" s="25" t="s">
        <v>24444</v>
      </c>
      <c r="J7747" s="27" t="s">
        <v>24438</v>
      </c>
      <c r="K7747" s="25" t="s">
        <v>24466</v>
      </c>
      <c r="L7747" s="27" t="s">
        <v>42</v>
      </c>
      <c r="M7747" s="25" t="s">
        <v>43</v>
      </c>
      <c r="N7747" s="27" t="s">
        <v>43</v>
      </c>
      <c r="O7747" s="25" t="s">
        <v>43</v>
      </c>
      <c r="P7747" s="27" t="s">
        <v>43</v>
      </c>
      <c r="Q7747" s="25" t="s">
        <v>1191</v>
      </c>
      <c r="R7747" s="28">
        <v>1.59</v>
      </c>
      <c r="S7747" s="29">
        <v>1.59</v>
      </c>
      <c r="T7747" s="29"/>
      <c r="U7747" s="29"/>
      <c r="V7747" s="1">
        <v>1.19</v>
      </c>
      <c r="W7747" s="1" t="s">
        <v>45</v>
      </c>
      <c r="X7747" s="1" t="s">
        <v>45</v>
      </c>
      <c r="Y7747" s="30">
        <f t="shared" si="964"/>
        <v>1.59</v>
      </c>
      <c r="Z7747" s="31">
        <f t="shared" si="965"/>
        <v>0</v>
      </c>
      <c r="AA7747" s="32">
        <f t="shared" si="966"/>
        <v>0</v>
      </c>
      <c r="AB7747" t="b">
        <f t="shared" si="967"/>
        <v>1</v>
      </c>
      <c r="AC7747" s="2" t="s">
        <v>144</v>
      </c>
      <c r="AD7747" s="2">
        <v>1.25</v>
      </c>
      <c r="AG7747" t="s">
        <v>45</v>
      </c>
      <c r="AH7747" t="s">
        <v>45</v>
      </c>
    </row>
    <row r="7748" spans="1:34" ht="16" hidden="1" x14ac:dyDescent="0.4">
      <c r="A7748" s="24" t="s">
        <v>23326</v>
      </c>
      <c r="B7748" s="25" t="s">
        <v>24370</v>
      </c>
      <c r="C7748" t="str">
        <f t="shared" ref="C7748:C7811" si="968">MID(A7748,2,2)</f>
        <v>48</v>
      </c>
      <c r="D7748" t="str">
        <f>_xlfn.XLOOKUP(C7748,Folha2!A:A,Folha2!B:B)</f>
        <v>BEBIDAS</v>
      </c>
      <c r="E7748" s="26" t="str">
        <f t="shared" ref="E7748:E7811" si="969">MID(A7748,5,3)</f>
        <v>075</v>
      </c>
      <c r="F7748" s="26" t="str">
        <f t="shared" ref="F7748:F7811" si="970">MID(B7748,5,2)</f>
        <v>30</v>
      </c>
      <c r="G7748" s="26" t="str">
        <f t="shared" ref="G7748:G7811" si="971">MID(B7748,8,2)</f>
        <v>11</v>
      </c>
      <c r="H7748" s="27" t="s">
        <v>24467</v>
      </c>
      <c r="I7748" s="25" t="s">
        <v>24468</v>
      </c>
      <c r="J7748" s="27" t="s">
        <v>24438</v>
      </c>
      <c r="K7748" s="25" t="s">
        <v>24469</v>
      </c>
      <c r="L7748" s="27" t="s">
        <v>42</v>
      </c>
      <c r="M7748" s="25" t="s">
        <v>43</v>
      </c>
      <c r="N7748" s="27" t="s">
        <v>43</v>
      </c>
      <c r="O7748" s="25" t="s">
        <v>43</v>
      </c>
      <c r="P7748" s="27" t="s">
        <v>43</v>
      </c>
      <c r="Q7748" s="25" t="s">
        <v>397</v>
      </c>
      <c r="R7748" s="28">
        <v>2.2400000000000002</v>
      </c>
      <c r="S7748" s="29">
        <v>2.2400000000000002</v>
      </c>
      <c r="T7748" s="29"/>
      <c r="U7748" s="29"/>
      <c r="V7748" s="1" t="s">
        <v>45</v>
      </c>
      <c r="W7748" s="1" t="s">
        <v>45</v>
      </c>
      <c r="X7748" s="1" t="s">
        <v>45</v>
      </c>
      <c r="Y7748" s="30">
        <f t="shared" ref="Y7748:Y7811" si="972">IF(OR(N7748="O",O7748="O"),IF(COUNT(V7748:X7748)&gt;0,MIN(V7748:X7748),MIN(S7748:U7748)),IF(M7748="O",MIN(S7748:U7748),IF(L7748="E",IFERROR(MODE(S7748:U7748),MIN(S7748:U7748)),AVERAGE(S7748:U7748))))</f>
        <v>2.2400000000000002</v>
      </c>
      <c r="Z7748" s="31">
        <f t="shared" ref="Z7748:Z7811" si="973">R7748/Y7748-1</f>
        <v>0</v>
      </c>
      <c r="AA7748" s="32">
        <f t="shared" ref="AA7748:AA7811" si="974">R7748-Y7748</f>
        <v>0</v>
      </c>
      <c r="AB7748" t="b">
        <f t="shared" ref="AB7748:AB7811" si="975">R7748=Y7748</f>
        <v>1</v>
      </c>
      <c r="AC7748" s="2" t="s">
        <v>45</v>
      </c>
      <c r="AD7748" s="2" t="s">
        <v>45</v>
      </c>
    </row>
    <row r="7749" spans="1:34" ht="16" hidden="1" x14ac:dyDescent="0.4">
      <c r="A7749" s="24" t="s">
        <v>23326</v>
      </c>
      <c r="B7749" s="25" t="s">
        <v>24370</v>
      </c>
      <c r="C7749" t="str">
        <f t="shared" si="968"/>
        <v>48</v>
      </c>
      <c r="D7749" t="str">
        <f>_xlfn.XLOOKUP(C7749,Folha2!A:A,Folha2!B:B)</f>
        <v>BEBIDAS</v>
      </c>
      <c r="E7749" s="26" t="str">
        <f t="shared" si="969"/>
        <v>075</v>
      </c>
      <c r="F7749" s="26" t="str">
        <f t="shared" si="970"/>
        <v>30</v>
      </c>
      <c r="G7749" s="26" t="str">
        <f t="shared" si="971"/>
        <v>11</v>
      </c>
      <c r="H7749" s="27" t="s">
        <v>24470</v>
      </c>
      <c r="I7749" s="25" t="s">
        <v>24468</v>
      </c>
      <c r="J7749" s="27" t="s">
        <v>24438</v>
      </c>
      <c r="K7749" s="25" t="s">
        <v>24471</v>
      </c>
      <c r="L7749" s="27" t="s">
        <v>42</v>
      </c>
      <c r="M7749" s="25" t="s">
        <v>43</v>
      </c>
      <c r="N7749" s="27" t="s">
        <v>43</v>
      </c>
      <c r="O7749" s="25" t="s">
        <v>43</v>
      </c>
      <c r="P7749" s="27" t="s">
        <v>43</v>
      </c>
      <c r="Q7749" s="25" t="s">
        <v>1191</v>
      </c>
      <c r="R7749" s="28">
        <v>2.2400000000000002</v>
      </c>
      <c r="S7749" s="29">
        <v>2.2400000000000002</v>
      </c>
      <c r="T7749" s="29">
        <v>2.2400000000000002</v>
      </c>
      <c r="U7749" s="29"/>
      <c r="V7749" s="1" t="s">
        <v>45</v>
      </c>
      <c r="W7749" s="1" t="s">
        <v>45</v>
      </c>
      <c r="X7749" s="1" t="s">
        <v>45</v>
      </c>
      <c r="Y7749" s="30">
        <f t="shared" si="972"/>
        <v>2.2400000000000002</v>
      </c>
      <c r="Z7749" s="31">
        <f t="shared" si="973"/>
        <v>0</v>
      </c>
      <c r="AA7749" s="32">
        <f t="shared" si="974"/>
        <v>0</v>
      </c>
      <c r="AB7749" t="b">
        <f t="shared" si="975"/>
        <v>1</v>
      </c>
      <c r="AC7749" s="2" t="s">
        <v>45</v>
      </c>
      <c r="AD7749" s="2" t="s">
        <v>45</v>
      </c>
    </row>
    <row r="7750" spans="1:34" ht="16" hidden="1" x14ac:dyDescent="0.4">
      <c r="A7750" s="24" t="s">
        <v>23326</v>
      </c>
      <c r="B7750" s="25" t="s">
        <v>24370</v>
      </c>
      <c r="C7750" t="str">
        <f t="shared" si="968"/>
        <v>48</v>
      </c>
      <c r="D7750" t="str">
        <f>_xlfn.XLOOKUP(C7750,Folha2!A:A,Folha2!B:B)</f>
        <v>BEBIDAS</v>
      </c>
      <c r="E7750" s="26" t="str">
        <f t="shared" si="969"/>
        <v>075</v>
      </c>
      <c r="F7750" s="26" t="str">
        <f t="shared" si="970"/>
        <v>30</v>
      </c>
      <c r="G7750" s="26" t="str">
        <f t="shared" si="971"/>
        <v>11</v>
      </c>
      <c r="H7750" s="27" t="s">
        <v>24472</v>
      </c>
      <c r="I7750" s="25" t="s">
        <v>24473</v>
      </c>
      <c r="J7750" s="27" t="s">
        <v>24438</v>
      </c>
      <c r="K7750" s="25" t="s">
        <v>24474</v>
      </c>
      <c r="L7750" s="27" t="s">
        <v>42</v>
      </c>
      <c r="M7750" s="25" t="s">
        <v>43</v>
      </c>
      <c r="N7750" s="27" t="s">
        <v>43</v>
      </c>
      <c r="O7750" s="25" t="s">
        <v>43</v>
      </c>
      <c r="P7750" s="27" t="s">
        <v>43</v>
      </c>
      <c r="Q7750" s="25" t="s">
        <v>1191</v>
      </c>
      <c r="R7750" s="28">
        <v>6.36</v>
      </c>
      <c r="S7750" s="29">
        <v>6.36</v>
      </c>
      <c r="T7750" s="29"/>
      <c r="U7750" s="29"/>
      <c r="V7750" s="1">
        <v>4.79</v>
      </c>
      <c r="W7750" s="1" t="s">
        <v>45</v>
      </c>
      <c r="X7750" s="1" t="s">
        <v>45</v>
      </c>
      <c r="Y7750" s="30">
        <f t="shared" si="972"/>
        <v>6.36</v>
      </c>
      <c r="Z7750" s="31">
        <f t="shared" si="973"/>
        <v>0</v>
      </c>
      <c r="AA7750" s="32">
        <f t="shared" si="974"/>
        <v>0</v>
      </c>
      <c r="AB7750" t="b">
        <f t="shared" si="975"/>
        <v>1</v>
      </c>
      <c r="AC7750" s="2" t="s">
        <v>536</v>
      </c>
      <c r="AD7750" s="2">
        <v>4.96</v>
      </c>
    </row>
    <row r="7751" spans="1:34" ht="16" hidden="1" x14ac:dyDescent="0.4">
      <c r="A7751" s="24" t="s">
        <v>23326</v>
      </c>
      <c r="B7751" s="25" t="s">
        <v>24475</v>
      </c>
      <c r="C7751" t="str">
        <f t="shared" si="968"/>
        <v>48</v>
      </c>
      <c r="D7751" t="str">
        <f>_xlfn.XLOOKUP(C7751,Folha2!A:A,Folha2!B:B)</f>
        <v>BEBIDAS</v>
      </c>
      <c r="E7751" s="26" t="str">
        <f t="shared" si="969"/>
        <v>075</v>
      </c>
      <c r="F7751" s="26" t="str">
        <f t="shared" si="970"/>
        <v>30</v>
      </c>
      <c r="G7751" s="26" t="str">
        <f t="shared" si="971"/>
        <v>13</v>
      </c>
      <c r="H7751" s="27" t="s">
        <v>24476</v>
      </c>
      <c r="I7751" s="25" t="s">
        <v>24477</v>
      </c>
      <c r="J7751" s="27" t="s">
        <v>24478</v>
      </c>
      <c r="K7751" s="25" t="s">
        <v>24479</v>
      </c>
      <c r="L7751" s="27" t="s">
        <v>42</v>
      </c>
      <c r="M7751" s="25" t="s">
        <v>43</v>
      </c>
      <c r="N7751" s="27" t="s">
        <v>43</v>
      </c>
      <c r="O7751" s="25" t="s">
        <v>43</v>
      </c>
      <c r="P7751" s="27" t="s">
        <v>43</v>
      </c>
      <c r="Q7751" s="25" t="s">
        <v>44</v>
      </c>
      <c r="R7751" s="28">
        <v>4.45</v>
      </c>
      <c r="S7751" s="29">
        <v>4.45</v>
      </c>
      <c r="T7751" s="29"/>
      <c r="U7751" s="29">
        <v>4.45</v>
      </c>
      <c r="V7751" s="1">
        <v>3.34</v>
      </c>
      <c r="W7751" s="1" t="s">
        <v>45</v>
      </c>
      <c r="X7751" s="1" t="s">
        <v>45</v>
      </c>
      <c r="Y7751" s="30">
        <f t="shared" si="972"/>
        <v>4.45</v>
      </c>
      <c r="Z7751" s="31">
        <f t="shared" si="973"/>
        <v>0</v>
      </c>
      <c r="AA7751" s="32">
        <f t="shared" si="974"/>
        <v>0</v>
      </c>
      <c r="AB7751" t="b">
        <f t="shared" si="975"/>
        <v>1</v>
      </c>
      <c r="AC7751" s="2" t="s">
        <v>45</v>
      </c>
      <c r="AD7751" s="2" t="s">
        <v>45</v>
      </c>
    </row>
    <row r="7752" spans="1:34" ht="16" hidden="1" x14ac:dyDescent="0.4">
      <c r="A7752" s="24" t="s">
        <v>23326</v>
      </c>
      <c r="B7752" s="25" t="s">
        <v>24480</v>
      </c>
      <c r="C7752" t="str">
        <f t="shared" si="968"/>
        <v>48</v>
      </c>
      <c r="D7752" t="str">
        <f>_xlfn.XLOOKUP(C7752,Folha2!A:A,Folha2!B:B)</f>
        <v>BEBIDAS</v>
      </c>
      <c r="E7752" s="26" t="str">
        <f t="shared" si="969"/>
        <v>075</v>
      </c>
      <c r="F7752" s="26" t="str">
        <f t="shared" si="970"/>
        <v>30</v>
      </c>
      <c r="G7752" s="26" t="str">
        <f t="shared" si="971"/>
        <v>14</v>
      </c>
      <c r="H7752" s="27" t="s">
        <v>24481</v>
      </c>
      <c r="I7752" s="25" t="s">
        <v>24482</v>
      </c>
      <c r="J7752" s="27" t="s">
        <v>20917</v>
      </c>
      <c r="K7752" s="25" t="s">
        <v>24483</v>
      </c>
      <c r="L7752" s="27" t="s">
        <v>42</v>
      </c>
      <c r="M7752" s="25" t="s">
        <v>43</v>
      </c>
      <c r="N7752" s="27" t="s">
        <v>43</v>
      </c>
      <c r="O7752" s="25" t="s">
        <v>43</v>
      </c>
      <c r="P7752" s="27" t="s">
        <v>43</v>
      </c>
      <c r="Q7752" s="25" t="s">
        <v>44</v>
      </c>
      <c r="R7752" s="28">
        <v>0.84</v>
      </c>
      <c r="S7752" s="29">
        <v>0.84</v>
      </c>
      <c r="T7752" s="29"/>
      <c r="U7752" s="29">
        <v>0.89</v>
      </c>
      <c r="V7752" s="1" t="s">
        <v>45</v>
      </c>
      <c r="W7752" s="1" t="s">
        <v>45</v>
      </c>
      <c r="X7752" s="1" t="s">
        <v>45</v>
      </c>
      <c r="Y7752" s="30">
        <f t="shared" si="972"/>
        <v>0.84</v>
      </c>
      <c r="Z7752" s="31">
        <f t="shared" si="973"/>
        <v>0</v>
      </c>
      <c r="AA7752" s="32">
        <f t="shared" si="974"/>
        <v>0</v>
      </c>
      <c r="AB7752" t="b">
        <f t="shared" si="975"/>
        <v>1</v>
      </c>
      <c r="AC7752" s="2" t="s">
        <v>53</v>
      </c>
      <c r="AD7752" s="2">
        <v>0.69</v>
      </c>
    </row>
    <row r="7753" spans="1:34" ht="16" hidden="1" x14ac:dyDescent="0.4">
      <c r="A7753" s="24" t="s">
        <v>23326</v>
      </c>
      <c r="B7753" s="25" t="s">
        <v>24480</v>
      </c>
      <c r="C7753" t="str">
        <f t="shared" si="968"/>
        <v>48</v>
      </c>
      <c r="D7753" t="str">
        <f>_xlfn.XLOOKUP(C7753,Folha2!A:A,Folha2!B:B)</f>
        <v>BEBIDAS</v>
      </c>
      <c r="E7753" s="26" t="str">
        <f t="shared" si="969"/>
        <v>075</v>
      </c>
      <c r="F7753" s="26" t="str">
        <f t="shared" si="970"/>
        <v>30</v>
      </c>
      <c r="G7753" s="26" t="str">
        <f t="shared" si="971"/>
        <v>14</v>
      </c>
      <c r="H7753" s="27" t="s">
        <v>24484</v>
      </c>
      <c r="I7753" s="25" t="s">
        <v>24485</v>
      </c>
      <c r="J7753" s="27" t="s">
        <v>20917</v>
      </c>
      <c r="K7753" s="25" t="s">
        <v>24486</v>
      </c>
      <c r="L7753" s="27" t="s">
        <v>42</v>
      </c>
      <c r="M7753" s="25" t="s">
        <v>43</v>
      </c>
      <c r="N7753" s="27" t="s">
        <v>43</v>
      </c>
      <c r="O7753" s="25" t="s">
        <v>43</v>
      </c>
      <c r="P7753" s="27" t="s">
        <v>43</v>
      </c>
      <c r="Q7753" s="25" t="s">
        <v>44</v>
      </c>
      <c r="R7753" s="28">
        <v>0.84</v>
      </c>
      <c r="S7753" s="29">
        <v>0.84</v>
      </c>
      <c r="T7753" s="29"/>
      <c r="U7753" s="29">
        <v>0.89</v>
      </c>
      <c r="V7753" s="1" t="s">
        <v>45</v>
      </c>
      <c r="W7753" s="1" t="s">
        <v>45</v>
      </c>
      <c r="X7753" s="1" t="s">
        <v>45</v>
      </c>
      <c r="Y7753" s="30">
        <f t="shared" si="972"/>
        <v>0.84</v>
      </c>
      <c r="Z7753" s="31">
        <f t="shared" si="973"/>
        <v>0</v>
      </c>
      <c r="AA7753" s="32">
        <f t="shared" si="974"/>
        <v>0</v>
      </c>
      <c r="AB7753" t="b">
        <f t="shared" si="975"/>
        <v>1</v>
      </c>
      <c r="AC7753" s="2" t="s">
        <v>53</v>
      </c>
      <c r="AD7753" s="2">
        <v>0.69</v>
      </c>
    </row>
    <row r="7754" spans="1:34" ht="16" hidden="1" x14ac:dyDescent="0.4">
      <c r="A7754" s="24" t="s">
        <v>23326</v>
      </c>
      <c r="B7754" s="25" t="s">
        <v>24480</v>
      </c>
      <c r="C7754" t="str">
        <f t="shared" si="968"/>
        <v>48</v>
      </c>
      <c r="D7754" t="str">
        <f>_xlfn.XLOOKUP(C7754,Folha2!A:A,Folha2!B:B)</f>
        <v>BEBIDAS</v>
      </c>
      <c r="E7754" s="26" t="str">
        <f t="shared" si="969"/>
        <v>075</v>
      </c>
      <c r="F7754" s="26" t="str">
        <f t="shared" si="970"/>
        <v>30</v>
      </c>
      <c r="G7754" s="26" t="str">
        <f t="shared" si="971"/>
        <v>14</v>
      </c>
      <c r="H7754" s="27" t="s">
        <v>24487</v>
      </c>
      <c r="I7754" s="25" t="s">
        <v>24488</v>
      </c>
      <c r="J7754" s="27" t="s">
        <v>20917</v>
      </c>
      <c r="K7754" s="25" t="s">
        <v>24489</v>
      </c>
      <c r="L7754" s="27" t="s">
        <v>42</v>
      </c>
      <c r="M7754" s="25" t="s">
        <v>52</v>
      </c>
      <c r="N7754" s="27" t="s">
        <v>43</v>
      </c>
      <c r="O7754" s="25" t="s">
        <v>43</v>
      </c>
      <c r="P7754" s="27" t="s">
        <v>52</v>
      </c>
      <c r="Q7754" s="25" t="s">
        <v>44</v>
      </c>
      <c r="R7754" s="28">
        <v>1.59</v>
      </c>
      <c r="S7754" s="29">
        <v>1.59</v>
      </c>
      <c r="T7754" s="29">
        <v>1.59</v>
      </c>
      <c r="U7754" s="29">
        <v>1.59</v>
      </c>
      <c r="V7754" s="1">
        <v>1.35</v>
      </c>
      <c r="W7754" s="1" t="s">
        <v>45</v>
      </c>
      <c r="X7754" s="1" t="s">
        <v>45</v>
      </c>
      <c r="Y7754" s="30">
        <f t="shared" si="972"/>
        <v>1.59</v>
      </c>
      <c r="Z7754" s="31">
        <f t="shared" si="973"/>
        <v>0</v>
      </c>
      <c r="AA7754" s="32">
        <f t="shared" si="974"/>
        <v>0</v>
      </c>
      <c r="AB7754" t="b">
        <f t="shared" si="975"/>
        <v>1</v>
      </c>
      <c r="AC7754" s="2" t="s">
        <v>109</v>
      </c>
      <c r="AD7754" s="2">
        <v>1.25</v>
      </c>
    </row>
    <row r="7755" spans="1:34" ht="16" hidden="1" x14ac:dyDescent="0.4">
      <c r="A7755" s="24" t="s">
        <v>23326</v>
      </c>
      <c r="B7755" s="25" t="s">
        <v>24480</v>
      </c>
      <c r="C7755" t="str">
        <f t="shared" si="968"/>
        <v>48</v>
      </c>
      <c r="D7755" t="str">
        <f>_xlfn.XLOOKUP(C7755,Folha2!A:A,Folha2!B:B)</f>
        <v>BEBIDAS</v>
      </c>
      <c r="E7755" s="26" t="str">
        <f t="shared" si="969"/>
        <v>075</v>
      </c>
      <c r="F7755" s="26" t="str">
        <f t="shared" si="970"/>
        <v>30</v>
      </c>
      <c r="G7755" s="26" t="str">
        <f t="shared" si="971"/>
        <v>14</v>
      </c>
      <c r="H7755" s="27" t="s">
        <v>24490</v>
      </c>
      <c r="I7755" s="25" t="s">
        <v>24491</v>
      </c>
      <c r="J7755" s="27" t="s">
        <v>20917</v>
      </c>
      <c r="K7755" s="25" t="s">
        <v>24492</v>
      </c>
      <c r="L7755" s="27" t="s">
        <v>42</v>
      </c>
      <c r="M7755" s="25" t="s">
        <v>52</v>
      </c>
      <c r="N7755" s="27" t="s">
        <v>43</v>
      </c>
      <c r="O7755" s="25" t="s">
        <v>43</v>
      </c>
      <c r="P7755" s="27" t="s">
        <v>52</v>
      </c>
      <c r="Q7755" s="25" t="s">
        <v>44</v>
      </c>
      <c r="R7755" s="28">
        <v>1.59</v>
      </c>
      <c r="S7755" s="29">
        <v>1.59</v>
      </c>
      <c r="T7755" s="29"/>
      <c r="U7755" s="29">
        <v>1.59</v>
      </c>
      <c r="V7755" s="1">
        <v>1.35</v>
      </c>
      <c r="W7755" s="1" t="s">
        <v>45</v>
      </c>
      <c r="X7755" s="1" t="s">
        <v>45</v>
      </c>
      <c r="Y7755" s="30">
        <f t="shared" si="972"/>
        <v>1.59</v>
      </c>
      <c r="Z7755" s="31">
        <f t="shared" si="973"/>
        <v>0</v>
      </c>
      <c r="AA7755" s="32">
        <f t="shared" si="974"/>
        <v>0</v>
      </c>
      <c r="AB7755" t="b">
        <f t="shared" si="975"/>
        <v>1</v>
      </c>
      <c r="AC7755" s="2" t="s">
        <v>109</v>
      </c>
      <c r="AD7755" s="2">
        <v>1.25</v>
      </c>
    </row>
    <row r="7756" spans="1:34" ht="16" hidden="1" x14ac:dyDescent="0.4">
      <c r="A7756" s="24" t="s">
        <v>23326</v>
      </c>
      <c r="B7756" s="25" t="s">
        <v>24480</v>
      </c>
      <c r="C7756" t="str">
        <f t="shared" si="968"/>
        <v>48</v>
      </c>
      <c r="D7756" t="str">
        <f>_xlfn.XLOOKUP(C7756,Folha2!A:A,Folha2!B:B)</f>
        <v>BEBIDAS</v>
      </c>
      <c r="E7756" s="26" t="str">
        <f t="shared" si="969"/>
        <v>075</v>
      </c>
      <c r="F7756" s="26" t="str">
        <f t="shared" si="970"/>
        <v>30</v>
      </c>
      <c r="G7756" s="26" t="str">
        <f t="shared" si="971"/>
        <v>14</v>
      </c>
      <c r="H7756" s="27" t="s">
        <v>24493</v>
      </c>
      <c r="I7756" s="25" t="s">
        <v>24494</v>
      </c>
      <c r="J7756" s="27" t="s">
        <v>20917</v>
      </c>
      <c r="K7756" s="25" t="s">
        <v>24495</v>
      </c>
      <c r="L7756" s="27" t="s">
        <v>42</v>
      </c>
      <c r="M7756" s="25" t="s">
        <v>52</v>
      </c>
      <c r="N7756" s="27" t="s">
        <v>43</v>
      </c>
      <c r="O7756" s="25" t="s">
        <v>43</v>
      </c>
      <c r="P7756" s="27" t="s">
        <v>52</v>
      </c>
      <c r="Q7756" s="25" t="s">
        <v>44</v>
      </c>
      <c r="R7756" s="28">
        <v>1.59</v>
      </c>
      <c r="S7756" s="29">
        <v>1.59</v>
      </c>
      <c r="T7756" s="29"/>
      <c r="U7756" s="29">
        <v>1.59</v>
      </c>
      <c r="V7756" s="1">
        <v>1.35</v>
      </c>
      <c r="W7756" s="1" t="s">
        <v>45</v>
      </c>
      <c r="X7756" s="1" t="s">
        <v>45</v>
      </c>
      <c r="Y7756" s="30">
        <f t="shared" si="972"/>
        <v>1.59</v>
      </c>
      <c r="Z7756" s="31">
        <f t="shared" si="973"/>
        <v>0</v>
      </c>
      <c r="AA7756" s="32">
        <f t="shared" si="974"/>
        <v>0</v>
      </c>
      <c r="AB7756" t="b">
        <f t="shared" si="975"/>
        <v>1</v>
      </c>
      <c r="AC7756" s="2" t="s">
        <v>109</v>
      </c>
      <c r="AD7756" s="2">
        <v>1.25</v>
      </c>
    </row>
    <row r="7757" spans="1:34" ht="16" hidden="1" x14ac:dyDescent="0.4">
      <c r="A7757" s="24" t="s">
        <v>23326</v>
      </c>
      <c r="B7757" s="25" t="s">
        <v>24480</v>
      </c>
      <c r="C7757" t="str">
        <f t="shared" si="968"/>
        <v>48</v>
      </c>
      <c r="D7757" t="str">
        <f>_xlfn.XLOOKUP(C7757,Folha2!A:A,Folha2!B:B)</f>
        <v>BEBIDAS</v>
      </c>
      <c r="E7757" s="26" t="str">
        <f t="shared" si="969"/>
        <v>075</v>
      </c>
      <c r="F7757" s="26" t="str">
        <f t="shared" si="970"/>
        <v>30</v>
      </c>
      <c r="G7757" s="26" t="str">
        <f t="shared" si="971"/>
        <v>14</v>
      </c>
      <c r="H7757" s="27" t="s">
        <v>24496</v>
      </c>
      <c r="I7757" s="25" t="s">
        <v>24497</v>
      </c>
      <c r="J7757" s="27" t="s">
        <v>20917</v>
      </c>
      <c r="K7757" s="25" t="s">
        <v>24498</v>
      </c>
      <c r="L7757" s="27" t="s">
        <v>42</v>
      </c>
      <c r="M7757" s="25" t="s">
        <v>52</v>
      </c>
      <c r="N7757" s="27" t="s">
        <v>43</v>
      </c>
      <c r="O7757" s="25" t="s">
        <v>43</v>
      </c>
      <c r="P7757" s="27" t="s">
        <v>52</v>
      </c>
      <c r="Q7757" s="25" t="s">
        <v>44</v>
      </c>
      <c r="R7757" s="28">
        <v>1.69</v>
      </c>
      <c r="S7757" s="29">
        <v>1.69</v>
      </c>
      <c r="T7757" s="29"/>
      <c r="U7757" s="29">
        <v>1.69</v>
      </c>
      <c r="V7757" s="1">
        <v>1.43</v>
      </c>
      <c r="W7757" s="1" t="s">
        <v>45</v>
      </c>
      <c r="X7757" s="1" t="s">
        <v>45</v>
      </c>
      <c r="Y7757" s="30">
        <f t="shared" si="972"/>
        <v>1.69</v>
      </c>
      <c r="Z7757" s="31">
        <f t="shared" si="973"/>
        <v>0</v>
      </c>
      <c r="AA7757" s="32">
        <f t="shared" si="974"/>
        <v>0</v>
      </c>
      <c r="AB7757" t="b">
        <f t="shared" si="975"/>
        <v>1</v>
      </c>
      <c r="AC7757" s="2" t="s">
        <v>76</v>
      </c>
      <c r="AD7757" s="2">
        <v>1.39</v>
      </c>
    </row>
    <row r="7758" spans="1:34" ht="16" hidden="1" x14ac:dyDescent="0.4">
      <c r="A7758" s="24" t="s">
        <v>23326</v>
      </c>
      <c r="B7758" s="25" t="s">
        <v>24480</v>
      </c>
      <c r="C7758" t="str">
        <f t="shared" si="968"/>
        <v>48</v>
      </c>
      <c r="D7758" t="str">
        <f>_xlfn.XLOOKUP(C7758,Folha2!A:A,Folha2!B:B)</f>
        <v>BEBIDAS</v>
      </c>
      <c r="E7758" s="26" t="str">
        <f t="shared" si="969"/>
        <v>075</v>
      </c>
      <c r="F7758" s="26" t="str">
        <f t="shared" si="970"/>
        <v>30</v>
      </c>
      <c r="G7758" s="26" t="str">
        <f t="shared" si="971"/>
        <v>14</v>
      </c>
      <c r="H7758" s="27" t="s">
        <v>24499</v>
      </c>
      <c r="I7758" s="25" t="s">
        <v>24500</v>
      </c>
      <c r="J7758" s="27" t="s">
        <v>20917</v>
      </c>
      <c r="K7758" s="25" t="s">
        <v>24501</v>
      </c>
      <c r="L7758" s="27" t="s">
        <v>42</v>
      </c>
      <c r="M7758" s="25" t="s">
        <v>52</v>
      </c>
      <c r="N7758" s="27" t="s">
        <v>43</v>
      </c>
      <c r="O7758" s="25" t="s">
        <v>43</v>
      </c>
      <c r="P7758" s="27" t="s">
        <v>52</v>
      </c>
      <c r="Q7758" s="25" t="s">
        <v>44</v>
      </c>
      <c r="R7758" s="28">
        <v>1.69</v>
      </c>
      <c r="S7758" s="29">
        <v>1.69</v>
      </c>
      <c r="T7758" s="29">
        <v>1.69</v>
      </c>
      <c r="U7758" s="29">
        <v>1.69</v>
      </c>
      <c r="V7758" s="1">
        <v>1.43</v>
      </c>
      <c r="W7758" s="1" t="s">
        <v>45</v>
      </c>
      <c r="X7758" s="1" t="s">
        <v>45</v>
      </c>
      <c r="Y7758" s="30">
        <f t="shared" si="972"/>
        <v>1.69</v>
      </c>
      <c r="Z7758" s="31">
        <f t="shared" si="973"/>
        <v>0</v>
      </c>
      <c r="AA7758" s="32">
        <f t="shared" si="974"/>
        <v>0</v>
      </c>
      <c r="AB7758" t="b">
        <f t="shared" si="975"/>
        <v>1</v>
      </c>
      <c r="AC7758" s="2" t="s">
        <v>76</v>
      </c>
      <c r="AD7758" s="2">
        <v>1.39</v>
      </c>
    </row>
    <row r="7759" spans="1:34" ht="16" hidden="1" x14ac:dyDescent="0.4">
      <c r="A7759" s="24" t="s">
        <v>23326</v>
      </c>
      <c r="B7759" s="25" t="s">
        <v>24480</v>
      </c>
      <c r="C7759" t="str">
        <f t="shared" si="968"/>
        <v>48</v>
      </c>
      <c r="D7759" t="str">
        <f>_xlfn.XLOOKUP(C7759,Folha2!A:A,Folha2!B:B)</f>
        <v>BEBIDAS</v>
      </c>
      <c r="E7759" s="26" t="str">
        <f t="shared" si="969"/>
        <v>075</v>
      </c>
      <c r="F7759" s="26" t="str">
        <f t="shared" si="970"/>
        <v>30</v>
      </c>
      <c r="G7759" s="26" t="str">
        <f t="shared" si="971"/>
        <v>14</v>
      </c>
      <c r="H7759" s="27" t="s">
        <v>24502</v>
      </c>
      <c r="I7759" s="25" t="s">
        <v>24503</v>
      </c>
      <c r="J7759" s="27" t="s">
        <v>20917</v>
      </c>
      <c r="K7759" s="25" t="s">
        <v>24504</v>
      </c>
      <c r="L7759" s="27" t="s">
        <v>42</v>
      </c>
      <c r="M7759" s="25" t="s">
        <v>43</v>
      </c>
      <c r="N7759" s="27" t="s">
        <v>43</v>
      </c>
      <c r="O7759" s="25" t="s">
        <v>43</v>
      </c>
      <c r="P7759" s="27" t="s">
        <v>43</v>
      </c>
      <c r="Q7759" s="25" t="s">
        <v>44</v>
      </c>
      <c r="R7759" s="28">
        <v>1.69</v>
      </c>
      <c r="S7759" s="29">
        <v>1.69</v>
      </c>
      <c r="T7759" s="29"/>
      <c r="U7759" s="29">
        <v>1.69</v>
      </c>
      <c r="V7759" s="1" t="s">
        <v>45</v>
      </c>
      <c r="W7759" s="1" t="s">
        <v>45</v>
      </c>
      <c r="X7759" s="1" t="s">
        <v>45</v>
      </c>
      <c r="Y7759" s="30">
        <f t="shared" si="972"/>
        <v>1.69</v>
      </c>
      <c r="Z7759" s="31">
        <f t="shared" si="973"/>
        <v>0</v>
      </c>
      <c r="AA7759" s="32">
        <f t="shared" si="974"/>
        <v>0</v>
      </c>
      <c r="AB7759" t="b">
        <f t="shared" si="975"/>
        <v>1</v>
      </c>
      <c r="AC7759" s="2" t="s">
        <v>70</v>
      </c>
      <c r="AD7759" s="2">
        <v>1.39</v>
      </c>
    </row>
    <row r="7760" spans="1:34" ht="16" hidden="1" x14ac:dyDescent="0.4">
      <c r="A7760" s="24" t="s">
        <v>23326</v>
      </c>
      <c r="B7760" s="25" t="s">
        <v>24480</v>
      </c>
      <c r="C7760" t="str">
        <f t="shared" si="968"/>
        <v>48</v>
      </c>
      <c r="D7760" t="str">
        <f>_xlfn.XLOOKUP(C7760,Folha2!A:A,Folha2!B:B)</f>
        <v>BEBIDAS</v>
      </c>
      <c r="E7760" s="26" t="str">
        <f t="shared" si="969"/>
        <v>075</v>
      </c>
      <c r="F7760" s="26" t="str">
        <f t="shared" si="970"/>
        <v>30</v>
      </c>
      <c r="G7760" s="26" t="str">
        <f t="shared" si="971"/>
        <v>14</v>
      </c>
      <c r="H7760" s="27" t="s">
        <v>24505</v>
      </c>
      <c r="I7760" s="25" t="s">
        <v>24506</v>
      </c>
      <c r="J7760" s="27" t="s">
        <v>20917</v>
      </c>
      <c r="K7760" s="25" t="s">
        <v>24507</v>
      </c>
      <c r="L7760" s="27" t="s">
        <v>42</v>
      </c>
      <c r="M7760" s="25" t="s">
        <v>43</v>
      </c>
      <c r="N7760" s="27" t="s">
        <v>43</v>
      </c>
      <c r="O7760" s="25" t="s">
        <v>43</v>
      </c>
      <c r="P7760" s="27" t="s">
        <v>43</v>
      </c>
      <c r="Q7760" s="25" t="s">
        <v>44</v>
      </c>
      <c r="R7760" s="28">
        <v>1.69</v>
      </c>
      <c r="S7760" s="29">
        <v>1.69</v>
      </c>
      <c r="T7760" s="29"/>
      <c r="U7760" s="29">
        <v>1.69</v>
      </c>
      <c r="V7760" s="1" t="s">
        <v>45</v>
      </c>
      <c r="W7760" s="1" t="s">
        <v>45</v>
      </c>
      <c r="X7760" s="1" t="s">
        <v>45</v>
      </c>
      <c r="Y7760" s="30">
        <f t="shared" si="972"/>
        <v>1.69</v>
      </c>
      <c r="Z7760" s="31">
        <f t="shared" si="973"/>
        <v>0</v>
      </c>
      <c r="AA7760" s="32">
        <f t="shared" si="974"/>
        <v>0</v>
      </c>
      <c r="AB7760" t="b">
        <f t="shared" si="975"/>
        <v>1</v>
      </c>
      <c r="AC7760" s="2" t="s">
        <v>70</v>
      </c>
      <c r="AD7760" s="2">
        <v>1.39</v>
      </c>
    </row>
    <row r="7761" spans="1:33" ht="16" hidden="1" x14ac:dyDescent="0.4">
      <c r="A7761" s="24" t="s">
        <v>23326</v>
      </c>
      <c r="B7761" s="25" t="s">
        <v>24480</v>
      </c>
      <c r="C7761" t="str">
        <f t="shared" si="968"/>
        <v>48</v>
      </c>
      <c r="D7761" t="str">
        <f>_xlfn.XLOOKUP(C7761,Folha2!A:A,Folha2!B:B)</f>
        <v>BEBIDAS</v>
      </c>
      <c r="E7761" s="26" t="str">
        <f t="shared" si="969"/>
        <v>075</v>
      </c>
      <c r="F7761" s="26" t="str">
        <f t="shared" si="970"/>
        <v>30</v>
      </c>
      <c r="G7761" s="26" t="str">
        <f t="shared" si="971"/>
        <v>14</v>
      </c>
      <c r="H7761" s="27" t="s">
        <v>24508</v>
      </c>
      <c r="I7761" s="25" t="s">
        <v>24509</v>
      </c>
      <c r="J7761" s="27" t="s">
        <v>20917</v>
      </c>
      <c r="K7761" s="25" t="s">
        <v>24510</v>
      </c>
      <c r="L7761" s="27" t="s">
        <v>42</v>
      </c>
      <c r="M7761" s="25" t="s">
        <v>52</v>
      </c>
      <c r="N7761" s="27" t="s">
        <v>43</v>
      </c>
      <c r="O7761" s="25" t="s">
        <v>43</v>
      </c>
      <c r="P7761" s="27" t="s">
        <v>52</v>
      </c>
      <c r="Q7761" s="25" t="s">
        <v>44</v>
      </c>
      <c r="R7761" s="28">
        <v>1.69</v>
      </c>
      <c r="S7761" s="29">
        <v>1.69</v>
      </c>
      <c r="T7761" s="29"/>
      <c r="U7761" s="29">
        <v>1.69</v>
      </c>
      <c r="V7761" s="1">
        <v>1.43</v>
      </c>
      <c r="W7761" s="1" t="s">
        <v>45</v>
      </c>
      <c r="X7761" s="1" t="s">
        <v>45</v>
      </c>
      <c r="Y7761" s="30">
        <f t="shared" si="972"/>
        <v>1.69</v>
      </c>
      <c r="Z7761" s="31">
        <f t="shared" si="973"/>
        <v>0</v>
      </c>
      <c r="AA7761" s="32">
        <f t="shared" si="974"/>
        <v>0</v>
      </c>
      <c r="AB7761" t="b">
        <f t="shared" si="975"/>
        <v>1</v>
      </c>
      <c r="AC7761" s="2" t="s">
        <v>76</v>
      </c>
      <c r="AD7761" s="2">
        <v>1.39</v>
      </c>
    </row>
    <row r="7762" spans="1:33" ht="16" x14ac:dyDescent="0.4">
      <c r="A7762" s="24" t="s">
        <v>23326</v>
      </c>
      <c r="B7762" s="25" t="s">
        <v>24480</v>
      </c>
      <c r="C7762" t="str">
        <f t="shared" si="968"/>
        <v>48</v>
      </c>
      <c r="D7762" t="str">
        <f>_xlfn.XLOOKUP(C7762,Folha2!A:A,Folha2!B:B)</f>
        <v>BEBIDAS</v>
      </c>
      <c r="E7762" s="26" t="str">
        <f t="shared" si="969"/>
        <v>075</v>
      </c>
      <c r="F7762" s="26" t="str">
        <f t="shared" si="970"/>
        <v>30</v>
      </c>
      <c r="G7762" s="26" t="str">
        <f t="shared" si="971"/>
        <v>14</v>
      </c>
      <c r="H7762" s="27" t="s">
        <v>24511</v>
      </c>
      <c r="I7762" s="25" t="s">
        <v>24512</v>
      </c>
      <c r="J7762" s="27" t="s">
        <v>59</v>
      </c>
      <c r="K7762" s="25" t="s">
        <v>24513</v>
      </c>
      <c r="L7762" s="27" t="s">
        <v>51</v>
      </c>
      <c r="M7762" s="25" t="s">
        <v>43</v>
      </c>
      <c r="N7762" s="27" t="s">
        <v>43</v>
      </c>
      <c r="O7762" s="25" t="s">
        <v>43</v>
      </c>
      <c r="P7762" s="27" t="s">
        <v>43</v>
      </c>
      <c r="Q7762" s="25" t="s">
        <v>44</v>
      </c>
      <c r="R7762" s="28">
        <v>1.29</v>
      </c>
      <c r="S7762" s="29"/>
      <c r="T7762" s="29">
        <v>0.99</v>
      </c>
      <c r="U7762" s="29"/>
      <c r="V7762" s="1" t="s">
        <v>45</v>
      </c>
      <c r="W7762" s="1" t="s">
        <v>45</v>
      </c>
      <c r="X7762" s="1" t="s">
        <v>45</v>
      </c>
      <c r="Y7762" s="30">
        <f t="shared" si="972"/>
        <v>0.99</v>
      </c>
      <c r="Z7762" s="31">
        <f t="shared" si="973"/>
        <v>0.30303030303030298</v>
      </c>
      <c r="AA7762" s="32">
        <f t="shared" si="974"/>
        <v>0.30000000000000004</v>
      </c>
      <c r="AB7762" t="b">
        <f t="shared" si="975"/>
        <v>0</v>
      </c>
      <c r="AC7762" s="2" t="s">
        <v>45</v>
      </c>
      <c r="AD7762" s="2" t="s">
        <v>45</v>
      </c>
      <c r="AG7762" t="s">
        <v>24514</v>
      </c>
    </row>
    <row r="7763" spans="1:33" ht="16" hidden="1" x14ac:dyDescent="0.4">
      <c r="A7763" s="24" t="s">
        <v>23326</v>
      </c>
      <c r="B7763" s="25" t="s">
        <v>24515</v>
      </c>
      <c r="C7763" t="str">
        <f t="shared" si="968"/>
        <v>48</v>
      </c>
      <c r="D7763" t="str">
        <f>_xlfn.XLOOKUP(C7763,Folha2!A:A,Folha2!B:B)</f>
        <v>BEBIDAS</v>
      </c>
      <c r="E7763" s="26" t="str">
        <f t="shared" si="969"/>
        <v>075</v>
      </c>
      <c r="F7763" s="26" t="str">
        <f t="shared" si="970"/>
        <v>30</v>
      </c>
      <c r="G7763" s="26" t="str">
        <f t="shared" si="971"/>
        <v>15</v>
      </c>
      <c r="H7763" s="27" t="s">
        <v>24516</v>
      </c>
      <c r="I7763" s="25" t="s">
        <v>24517</v>
      </c>
      <c r="J7763" s="27" t="s">
        <v>24518</v>
      </c>
      <c r="K7763" s="25" t="s">
        <v>24519</v>
      </c>
      <c r="L7763" s="27" t="s">
        <v>42</v>
      </c>
      <c r="M7763" s="25" t="s">
        <v>43</v>
      </c>
      <c r="N7763" s="27" t="s">
        <v>43</v>
      </c>
      <c r="O7763" s="25" t="s">
        <v>43</v>
      </c>
      <c r="P7763" s="27" t="s">
        <v>43</v>
      </c>
      <c r="Q7763" s="25" t="s">
        <v>44</v>
      </c>
      <c r="R7763" s="28">
        <v>1.59</v>
      </c>
      <c r="S7763" s="29">
        <v>1.59</v>
      </c>
      <c r="T7763" s="29"/>
      <c r="U7763" s="29"/>
      <c r="V7763" s="1">
        <v>1.27</v>
      </c>
      <c r="W7763" s="1" t="s">
        <v>45</v>
      </c>
      <c r="X7763" s="1" t="s">
        <v>45</v>
      </c>
      <c r="Y7763" s="30">
        <f t="shared" si="972"/>
        <v>1.59</v>
      </c>
      <c r="Z7763" s="31">
        <f t="shared" si="973"/>
        <v>0</v>
      </c>
      <c r="AA7763" s="32">
        <f t="shared" si="974"/>
        <v>0</v>
      </c>
      <c r="AB7763" t="b">
        <f t="shared" si="975"/>
        <v>1</v>
      </c>
      <c r="AC7763" s="2" t="s">
        <v>45</v>
      </c>
      <c r="AD7763" s="2" t="s">
        <v>45</v>
      </c>
    </row>
    <row r="7764" spans="1:33" ht="16" x14ac:dyDescent="0.4">
      <c r="A7764" s="24" t="s">
        <v>23326</v>
      </c>
      <c r="B7764" s="25" t="s">
        <v>24515</v>
      </c>
      <c r="C7764" t="str">
        <f t="shared" si="968"/>
        <v>48</v>
      </c>
      <c r="D7764" t="str">
        <f>_xlfn.XLOOKUP(C7764,Folha2!A:A,Folha2!B:B)</f>
        <v>BEBIDAS</v>
      </c>
      <c r="E7764" s="26" t="str">
        <f t="shared" si="969"/>
        <v>075</v>
      </c>
      <c r="F7764" s="26" t="str">
        <f t="shared" si="970"/>
        <v>30</v>
      </c>
      <c r="G7764" s="26" t="str">
        <f t="shared" si="971"/>
        <v>15</v>
      </c>
      <c r="H7764" s="27" t="s">
        <v>24520</v>
      </c>
      <c r="I7764" s="25" t="s">
        <v>24521</v>
      </c>
      <c r="J7764" s="27" t="s">
        <v>24522</v>
      </c>
      <c r="K7764" s="25" t="s">
        <v>24523</v>
      </c>
      <c r="L7764" s="27" t="s">
        <v>42</v>
      </c>
      <c r="M7764" s="25" t="s">
        <v>43</v>
      </c>
      <c r="N7764" s="27" t="s">
        <v>43</v>
      </c>
      <c r="O7764" s="25" t="s">
        <v>43</v>
      </c>
      <c r="P7764" s="27" t="s">
        <v>43</v>
      </c>
      <c r="Q7764" s="25" t="s">
        <v>397</v>
      </c>
      <c r="R7764" s="28">
        <v>2.79</v>
      </c>
      <c r="S7764" s="29">
        <v>2.99</v>
      </c>
      <c r="T7764" s="29"/>
      <c r="U7764" s="29"/>
      <c r="V7764" s="1">
        <v>2.59</v>
      </c>
      <c r="W7764" s="1" t="s">
        <v>45</v>
      </c>
      <c r="X7764" s="1" t="s">
        <v>45</v>
      </c>
      <c r="Y7764" s="30">
        <f t="shared" si="972"/>
        <v>2.99</v>
      </c>
      <c r="Z7764" s="31">
        <f t="shared" si="973"/>
        <v>-6.6889632107023478E-2</v>
      </c>
      <c r="AA7764" s="32">
        <f t="shared" si="974"/>
        <v>-0.20000000000000018</v>
      </c>
      <c r="AB7764" t="b">
        <f t="shared" si="975"/>
        <v>0</v>
      </c>
      <c r="AC7764" s="2" t="s">
        <v>45</v>
      </c>
      <c r="AD7764" s="2" t="s">
        <v>45</v>
      </c>
      <c r="AG7764" t="s">
        <v>24524</v>
      </c>
    </row>
    <row r="7765" spans="1:33" ht="16" x14ac:dyDescent="0.4">
      <c r="A7765" s="24" t="s">
        <v>23326</v>
      </c>
      <c r="B7765" s="25" t="s">
        <v>24515</v>
      </c>
      <c r="C7765" t="str">
        <f t="shared" si="968"/>
        <v>48</v>
      </c>
      <c r="D7765" t="str">
        <f>_xlfn.XLOOKUP(C7765,Folha2!A:A,Folha2!B:B)</f>
        <v>BEBIDAS</v>
      </c>
      <c r="E7765" s="26" t="str">
        <f t="shared" si="969"/>
        <v>075</v>
      </c>
      <c r="F7765" s="26" t="str">
        <f t="shared" si="970"/>
        <v>30</v>
      </c>
      <c r="G7765" s="26" t="str">
        <f t="shared" si="971"/>
        <v>15</v>
      </c>
      <c r="H7765" s="27" t="s">
        <v>24525</v>
      </c>
      <c r="I7765" s="25" t="s">
        <v>24526</v>
      </c>
      <c r="J7765" s="27" t="s">
        <v>24522</v>
      </c>
      <c r="K7765" s="25" t="s">
        <v>24527</v>
      </c>
      <c r="L7765" s="27" t="s">
        <v>42</v>
      </c>
      <c r="M7765" s="25" t="s">
        <v>43</v>
      </c>
      <c r="N7765" s="27" t="s">
        <v>43</v>
      </c>
      <c r="O7765" s="25" t="s">
        <v>43</v>
      </c>
      <c r="P7765" s="27" t="s">
        <v>43</v>
      </c>
      <c r="Q7765" s="25" t="s">
        <v>397</v>
      </c>
      <c r="R7765" s="28">
        <v>2.79</v>
      </c>
      <c r="S7765" s="29">
        <v>2.99</v>
      </c>
      <c r="T7765" s="29"/>
      <c r="U7765" s="29"/>
      <c r="V7765" s="1">
        <v>2.59</v>
      </c>
      <c r="W7765" s="1" t="s">
        <v>45</v>
      </c>
      <c r="X7765" s="1" t="s">
        <v>45</v>
      </c>
      <c r="Y7765" s="30">
        <f t="shared" si="972"/>
        <v>2.99</v>
      </c>
      <c r="Z7765" s="31">
        <f t="shared" si="973"/>
        <v>-6.6889632107023478E-2</v>
      </c>
      <c r="AA7765" s="32">
        <f t="shared" si="974"/>
        <v>-0.20000000000000018</v>
      </c>
      <c r="AB7765" t="b">
        <f t="shared" si="975"/>
        <v>0</v>
      </c>
      <c r="AC7765" s="2" t="s">
        <v>45</v>
      </c>
      <c r="AD7765" s="2" t="s">
        <v>45</v>
      </c>
      <c r="AG7765" t="s">
        <v>4241</v>
      </c>
    </row>
    <row r="7766" spans="1:33" ht="16" hidden="1" x14ac:dyDescent="0.4">
      <c r="A7766" s="24" t="s">
        <v>23326</v>
      </c>
      <c r="B7766" s="25" t="s">
        <v>24528</v>
      </c>
      <c r="C7766" t="str">
        <f t="shared" si="968"/>
        <v>48</v>
      </c>
      <c r="D7766" t="str">
        <f>_xlfn.XLOOKUP(C7766,Folha2!A:A,Folha2!B:B)</f>
        <v>BEBIDAS</v>
      </c>
      <c r="E7766" s="26" t="str">
        <f t="shared" si="969"/>
        <v>075</v>
      </c>
      <c r="F7766" s="26" t="str">
        <f t="shared" si="970"/>
        <v>31</v>
      </c>
      <c r="G7766" s="26" t="str">
        <f t="shared" si="971"/>
        <v>02</v>
      </c>
      <c r="H7766" s="27" t="s">
        <v>24529</v>
      </c>
      <c r="I7766" s="25" t="s">
        <v>24530</v>
      </c>
      <c r="J7766" s="27" t="s">
        <v>20661</v>
      </c>
      <c r="K7766" s="25" t="s">
        <v>24531</v>
      </c>
      <c r="L7766" s="27" t="s">
        <v>42</v>
      </c>
      <c r="M7766" s="25" t="s">
        <v>43</v>
      </c>
      <c r="N7766" s="27" t="s">
        <v>43</v>
      </c>
      <c r="O7766" s="25" t="s">
        <v>43</v>
      </c>
      <c r="P7766" s="27" t="s">
        <v>43</v>
      </c>
      <c r="Q7766" s="25" t="s">
        <v>44</v>
      </c>
      <c r="R7766" s="28">
        <v>1.59</v>
      </c>
      <c r="S7766" s="29">
        <v>1.59</v>
      </c>
      <c r="T7766" s="29"/>
      <c r="U7766" s="29"/>
      <c r="V7766" s="1" t="s">
        <v>45</v>
      </c>
      <c r="W7766" s="1" t="s">
        <v>45</v>
      </c>
      <c r="X7766" s="1" t="s">
        <v>45</v>
      </c>
      <c r="Y7766" s="30">
        <f t="shared" si="972"/>
        <v>1.59</v>
      </c>
      <c r="Z7766" s="31">
        <f t="shared" si="973"/>
        <v>0</v>
      </c>
      <c r="AA7766" s="32">
        <f t="shared" si="974"/>
        <v>0</v>
      </c>
      <c r="AB7766" t="b">
        <f t="shared" si="975"/>
        <v>1</v>
      </c>
      <c r="AC7766" s="2" t="s">
        <v>45</v>
      </c>
      <c r="AD7766" s="2" t="s">
        <v>45</v>
      </c>
    </row>
    <row r="7767" spans="1:33" ht="16" hidden="1" x14ac:dyDescent="0.4">
      <c r="A7767" s="24" t="s">
        <v>23326</v>
      </c>
      <c r="B7767" s="25" t="s">
        <v>24528</v>
      </c>
      <c r="C7767" t="str">
        <f t="shared" si="968"/>
        <v>48</v>
      </c>
      <c r="D7767" t="str">
        <f>_xlfn.XLOOKUP(C7767,Folha2!A:A,Folha2!B:B)</f>
        <v>BEBIDAS</v>
      </c>
      <c r="E7767" s="26" t="str">
        <f t="shared" si="969"/>
        <v>075</v>
      </c>
      <c r="F7767" s="26" t="str">
        <f t="shared" si="970"/>
        <v>31</v>
      </c>
      <c r="G7767" s="26" t="str">
        <f t="shared" si="971"/>
        <v>02</v>
      </c>
      <c r="H7767" s="27" t="s">
        <v>24532</v>
      </c>
      <c r="I7767" s="25" t="s">
        <v>24533</v>
      </c>
      <c r="J7767" s="27" t="s">
        <v>20661</v>
      </c>
      <c r="K7767" s="25" t="s">
        <v>24534</v>
      </c>
      <c r="L7767" s="27" t="s">
        <v>42</v>
      </c>
      <c r="M7767" s="25" t="s">
        <v>43</v>
      </c>
      <c r="N7767" s="27" t="s">
        <v>43</v>
      </c>
      <c r="O7767" s="25" t="s">
        <v>43</v>
      </c>
      <c r="P7767" s="27" t="s">
        <v>43</v>
      </c>
      <c r="Q7767" s="25" t="s">
        <v>44</v>
      </c>
      <c r="R7767" s="28">
        <v>3.59</v>
      </c>
      <c r="S7767" s="29">
        <v>3.59</v>
      </c>
      <c r="T7767" s="29"/>
      <c r="U7767" s="29">
        <v>3.59</v>
      </c>
      <c r="V7767" s="1" t="s">
        <v>45</v>
      </c>
      <c r="W7767" s="1" t="s">
        <v>45</v>
      </c>
      <c r="X7767" s="1" t="s">
        <v>45</v>
      </c>
      <c r="Y7767" s="30">
        <f t="shared" si="972"/>
        <v>3.59</v>
      </c>
      <c r="Z7767" s="31">
        <f t="shared" si="973"/>
        <v>0</v>
      </c>
      <c r="AA7767" s="32">
        <f t="shared" si="974"/>
        <v>0</v>
      </c>
      <c r="AB7767" t="b">
        <f t="shared" si="975"/>
        <v>1</v>
      </c>
      <c r="AC7767" s="2" t="s">
        <v>45</v>
      </c>
      <c r="AD7767" s="2" t="s">
        <v>45</v>
      </c>
    </row>
    <row r="7768" spans="1:33" ht="16" hidden="1" x14ac:dyDescent="0.4">
      <c r="A7768" s="24" t="s">
        <v>23326</v>
      </c>
      <c r="B7768" s="25" t="s">
        <v>24528</v>
      </c>
      <c r="C7768" t="str">
        <f t="shared" si="968"/>
        <v>48</v>
      </c>
      <c r="D7768" t="str">
        <f>_xlfn.XLOOKUP(C7768,Folha2!A:A,Folha2!B:B)</f>
        <v>BEBIDAS</v>
      </c>
      <c r="E7768" s="26" t="str">
        <f t="shared" si="969"/>
        <v>075</v>
      </c>
      <c r="F7768" s="26" t="str">
        <f t="shared" si="970"/>
        <v>31</v>
      </c>
      <c r="G7768" s="26" t="str">
        <f t="shared" si="971"/>
        <v>02</v>
      </c>
      <c r="H7768" s="27" t="s">
        <v>24535</v>
      </c>
      <c r="I7768" s="25" t="s">
        <v>24536</v>
      </c>
      <c r="J7768" s="27" t="s">
        <v>24537</v>
      </c>
      <c r="K7768" s="25" t="s">
        <v>24538</v>
      </c>
      <c r="L7768" s="27" t="s">
        <v>51</v>
      </c>
      <c r="M7768" s="25" t="s">
        <v>52</v>
      </c>
      <c r="N7768" s="27" t="s">
        <v>43</v>
      </c>
      <c r="O7768" s="25" t="s">
        <v>43</v>
      </c>
      <c r="P7768" s="27" t="s">
        <v>52</v>
      </c>
      <c r="Q7768" s="25" t="s">
        <v>44</v>
      </c>
      <c r="R7768" s="28">
        <v>1.19</v>
      </c>
      <c r="S7768" s="29">
        <v>1.19</v>
      </c>
      <c r="T7768" s="29">
        <v>1.19</v>
      </c>
      <c r="U7768" s="29">
        <v>1.19</v>
      </c>
      <c r="V7768" s="1" t="s">
        <v>45</v>
      </c>
      <c r="W7768" s="1" t="s">
        <v>45</v>
      </c>
      <c r="X7768" s="1" t="s">
        <v>45</v>
      </c>
      <c r="Y7768" s="30">
        <f t="shared" si="972"/>
        <v>1.19</v>
      </c>
      <c r="Z7768" s="31">
        <f t="shared" si="973"/>
        <v>0</v>
      </c>
      <c r="AA7768" s="32">
        <f t="shared" si="974"/>
        <v>0</v>
      </c>
      <c r="AB7768" t="b">
        <f t="shared" si="975"/>
        <v>1</v>
      </c>
      <c r="AC7768" s="2" t="s">
        <v>109</v>
      </c>
      <c r="AD7768" s="2">
        <v>1.19</v>
      </c>
    </row>
    <row r="7769" spans="1:33" ht="16" x14ac:dyDescent="0.4">
      <c r="A7769" s="24" t="s">
        <v>23326</v>
      </c>
      <c r="B7769" s="25" t="s">
        <v>24528</v>
      </c>
      <c r="C7769" t="str">
        <f t="shared" si="968"/>
        <v>48</v>
      </c>
      <c r="D7769" t="str">
        <f>_xlfn.XLOOKUP(C7769,Folha2!A:A,Folha2!B:B)</f>
        <v>BEBIDAS</v>
      </c>
      <c r="E7769" s="26" t="str">
        <f t="shared" si="969"/>
        <v>075</v>
      </c>
      <c r="F7769" s="26" t="str">
        <f t="shared" si="970"/>
        <v>31</v>
      </c>
      <c r="G7769" s="26" t="str">
        <f t="shared" si="971"/>
        <v>02</v>
      </c>
      <c r="H7769" s="27" t="s">
        <v>24539</v>
      </c>
      <c r="I7769" s="25" t="s">
        <v>24540</v>
      </c>
      <c r="J7769" s="27" t="s">
        <v>24537</v>
      </c>
      <c r="K7769" s="25" t="s">
        <v>24541</v>
      </c>
      <c r="L7769" s="27" t="s">
        <v>51</v>
      </c>
      <c r="M7769" s="25" t="s">
        <v>43</v>
      </c>
      <c r="N7769" s="27" t="s">
        <v>43</v>
      </c>
      <c r="O7769" s="25" t="s">
        <v>43</v>
      </c>
      <c r="P7769" s="27" t="s">
        <v>43</v>
      </c>
      <c r="Q7769" s="25" t="s">
        <v>44</v>
      </c>
      <c r="R7769" s="28">
        <v>2.79</v>
      </c>
      <c r="S7769" s="29">
        <v>2.89</v>
      </c>
      <c r="T7769" s="29">
        <v>2.79</v>
      </c>
      <c r="U7769" s="29">
        <v>2.79</v>
      </c>
      <c r="V7769" s="1" t="s">
        <v>45</v>
      </c>
      <c r="W7769" s="1" t="s">
        <v>45</v>
      </c>
      <c r="X7769" s="1" t="s">
        <v>45</v>
      </c>
      <c r="Y7769" s="30">
        <f t="shared" si="972"/>
        <v>2.8233333333333328</v>
      </c>
      <c r="Z7769" s="31">
        <f t="shared" si="973"/>
        <v>-1.1806375442738881E-2</v>
      </c>
      <c r="AA7769" s="32">
        <f t="shared" si="974"/>
        <v>-3.3333333333332771E-2</v>
      </c>
      <c r="AB7769" t="b">
        <f t="shared" si="975"/>
        <v>0</v>
      </c>
      <c r="AC7769" s="2" t="s">
        <v>109</v>
      </c>
      <c r="AD7769" s="2">
        <v>2.79</v>
      </c>
      <c r="AG7769" t="s">
        <v>24542</v>
      </c>
    </row>
    <row r="7770" spans="1:33" ht="16" hidden="1" x14ac:dyDescent="0.4">
      <c r="A7770" s="24" t="s">
        <v>23326</v>
      </c>
      <c r="B7770" s="25" t="s">
        <v>24528</v>
      </c>
      <c r="C7770" t="str">
        <f t="shared" si="968"/>
        <v>48</v>
      </c>
      <c r="D7770" t="str">
        <f>_xlfn.XLOOKUP(C7770,Folha2!A:A,Folha2!B:B)</f>
        <v>BEBIDAS</v>
      </c>
      <c r="E7770" s="26" t="str">
        <f t="shared" si="969"/>
        <v>075</v>
      </c>
      <c r="F7770" s="26" t="str">
        <f t="shared" si="970"/>
        <v>31</v>
      </c>
      <c r="G7770" s="26" t="str">
        <f t="shared" si="971"/>
        <v>02</v>
      </c>
      <c r="H7770" s="27" t="s">
        <v>24543</v>
      </c>
      <c r="I7770" s="25" t="s">
        <v>24544</v>
      </c>
      <c r="J7770" s="27" t="s">
        <v>24537</v>
      </c>
      <c r="K7770" s="25" t="s">
        <v>24545</v>
      </c>
      <c r="L7770" s="27" t="s">
        <v>51</v>
      </c>
      <c r="M7770" s="25" t="s">
        <v>43</v>
      </c>
      <c r="N7770" s="27" t="s">
        <v>43</v>
      </c>
      <c r="O7770" s="25" t="s">
        <v>43</v>
      </c>
      <c r="P7770" s="27" t="s">
        <v>43</v>
      </c>
      <c r="Q7770" s="25" t="s">
        <v>44</v>
      </c>
      <c r="R7770" s="28">
        <v>3.89</v>
      </c>
      <c r="S7770" s="29">
        <v>3.99</v>
      </c>
      <c r="T7770" s="29"/>
      <c r="U7770" s="29">
        <v>3.79</v>
      </c>
      <c r="V7770" s="1" t="s">
        <v>45</v>
      </c>
      <c r="W7770" s="1" t="s">
        <v>45</v>
      </c>
      <c r="X7770" s="1" t="s">
        <v>45</v>
      </c>
      <c r="Y7770" s="30">
        <f t="shared" si="972"/>
        <v>3.89</v>
      </c>
      <c r="Z7770" s="31">
        <f t="shared" si="973"/>
        <v>0</v>
      </c>
      <c r="AA7770" s="32">
        <f t="shared" si="974"/>
        <v>0</v>
      </c>
      <c r="AB7770" t="b">
        <f t="shared" si="975"/>
        <v>1</v>
      </c>
      <c r="AC7770" s="2" t="s">
        <v>109</v>
      </c>
      <c r="AD7770" s="2">
        <v>3.79</v>
      </c>
    </row>
    <row r="7771" spans="1:33" ht="16" x14ac:dyDescent="0.4">
      <c r="A7771" s="24" t="s">
        <v>23326</v>
      </c>
      <c r="B7771" s="25" t="s">
        <v>24528</v>
      </c>
      <c r="C7771" t="str">
        <f t="shared" si="968"/>
        <v>48</v>
      </c>
      <c r="D7771" t="str">
        <f>_xlfn.XLOOKUP(C7771,Folha2!A:A,Folha2!B:B)</f>
        <v>BEBIDAS</v>
      </c>
      <c r="E7771" s="26" t="str">
        <f t="shared" si="969"/>
        <v>075</v>
      </c>
      <c r="F7771" s="26" t="str">
        <f t="shared" si="970"/>
        <v>31</v>
      </c>
      <c r="G7771" s="26" t="str">
        <f t="shared" si="971"/>
        <v>02</v>
      </c>
      <c r="H7771" s="27" t="s">
        <v>24546</v>
      </c>
      <c r="I7771" s="25" t="s">
        <v>24547</v>
      </c>
      <c r="J7771" s="27" t="s">
        <v>24537</v>
      </c>
      <c r="K7771" s="25" t="s">
        <v>24548</v>
      </c>
      <c r="L7771" s="27" t="s">
        <v>51</v>
      </c>
      <c r="M7771" s="25" t="s">
        <v>52</v>
      </c>
      <c r="N7771" s="27" t="s">
        <v>43</v>
      </c>
      <c r="O7771" s="25" t="s">
        <v>43</v>
      </c>
      <c r="P7771" s="27" t="s">
        <v>52</v>
      </c>
      <c r="Q7771" s="25" t="s">
        <v>44</v>
      </c>
      <c r="R7771" s="28">
        <v>4.1500000000000004</v>
      </c>
      <c r="S7771" s="29">
        <v>4.1500000000000004</v>
      </c>
      <c r="T7771" s="29">
        <v>3.49</v>
      </c>
      <c r="U7771" s="29">
        <v>4.4000000000000004</v>
      </c>
      <c r="V7771" s="1" t="s">
        <v>45</v>
      </c>
      <c r="W7771" s="1" t="s">
        <v>45</v>
      </c>
      <c r="X7771" s="1" t="s">
        <v>45</v>
      </c>
      <c r="Y7771" s="30">
        <f t="shared" si="972"/>
        <v>3.49</v>
      </c>
      <c r="Z7771" s="31">
        <f t="shared" si="973"/>
        <v>0.18911174785100293</v>
      </c>
      <c r="AA7771" s="32">
        <f t="shared" si="974"/>
        <v>0.66000000000000014</v>
      </c>
      <c r="AB7771" t="b">
        <f t="shared" si="975"/>
        <v>0</v>
      </c>
      <c r="AC7771" s="2" t="s">
        <v>76</v>
      </c>
      <c r="AD7771" s="2">
        <v>3.99</v>
      </c>
      <c r="AG7771" t="s">
        <v>24549</v>
      </c>
    </row>
    <row r="7772" spans="1:33" ht="16" hidden="1" x14ac:dyDescent="0.4">
      <c r="A7772" s="24" t="s">
        <v>23326</v>
      </c>
      <c r="B7772" s="25" t="s">
        <v>24528</v>
      </c>
      <c r="C7772" t="str">
        <f t="shared" si="968"/>
        <v>48</v>
      </c>
      <c r="D7772" t="str">
        <f>_xlfn.XLOOKUP(C7772,Folha2!A:A,Folha2!B:B)</f>
        <v>BEBIDAS</v>
      </c>
      <c r="E7772" s="26" t="str">
        <f t="shared" si="969"/>
        <v>075</v>
      </c>
      <c r="F7772" s="26" t="str">
        <f t="shared" si="970"/>
        <v>31</v>
      </c>
      <c r="G7772" s="26" t="str">
        <f t="shared" si="971"/>
        <v>02</v>
      </c>
      <c r="H7772" s="27" t="s">
        <v>24550</v>
      </c>
      <c r="I7772" s="25" t="s">
        <v>24551</v>
      </c>
      <c r="J7772" s="27" t="s">
        <v>24537</v>
      </c>
      <c r="K7772" s="25" t="s">
        <v>24552</v>
      </c>
      <c r="L7772" s="27" t="s">
        <v>51</v>
      </c>
      <c r="M7772" s="25" t="s">
        <v>52</v>
      </c>
      <c r="N7772" s="27" t="s">
        <v>43</v>
      </c>
      <c r="O7772" s="25" t="s">
        <v>43</v>
      </c>
      <c r="P7772" s="27" t="s">
        <v>52</v>
      </c>
      <c r="Q7772" s="25" t="s">
        <v>44</v>
      </c>
      <c r="R7772" s="28">
        <v>8.59</v>
      </c>
      <c r="S7772" s="29">
        <v>8.89</v>
      </c>
      <c r="T7772" s="29">
        <v>8.59</v>
      </c>
      <c r="U7772" s="29"/>
      <c r="V7772" s="1" t="s">
        <v>45</v>
      </c>
      <c r="W7772" s="1" t="s">
        <v>45</v>
      </c>
      <c r="X7772" s="1" t="s">
        <v>45</v>
      </c>
      <c r="Y7772" s="30">
        <f t="shared" si="972"/>
        <v>8.59</v>
      </c>
      <c r="Z7772" s="31">
        <f t="shared" si="973"/>
        <v>0</v>
      </c>
      <c r="AA7772" s="32">
        <f t="shared" si="974"/>
        <v>0</v>
      </c>
      <c r="AB7772" t="b">
        <f t="shared" si="975"/>
        <v>1</v>
      </c>
      <c r="AC7772" s="2" t="s">
        <v>109</v>
      </c>
      <c r="AD7772" s="2">
        <v>8.59</v>
      </c>
      <c r="AG7772" t="s">
        <v>24542</v>
      </c>
    </row>
    <row r="7773" spans="1:33" ht="16" hidden="1" x14ac:dyDescent="0.4">
      <c r="A7773" s="24" t="s">
        <v>23326</v>
      </c>
      <c r="B7773" s="25" t="s">
        <v>24528</v>
      </c>
      <c r="C7773" t="str">
        <f t="shared" si="968"/>
        <v>48</v>
      </c>
      <c r="D7773" t="str">
        <f>_xlfn.XLOOKUP(C7773,Folha2!A:A,Folha2!B:B)</f>
        <v>BEBIDAS</v>
      </c>
      <c r="E7773" s="26" t="str">
        <f t="shared" si="969"/>
        <v>075</v>
      </c>
      <c r="F7773" s="26" t="str">
        <f t="shared" si="970"/>
        <v>31</v>
      </c>
      <c r="G7773" s="26" t="str">
        <f t="shared" si="971"/>
        <v>02</v>
      </c>
      <c r="H7773" s="27" t="s">
        <v>24553</v>
      </c>
      <c r="I7773" s="25" t="s">
        <v>24554</v>
      </c>
      <c r="J7773" s="27" t="s">
        <v>24555</v>
      </c>
      <c r="K7773" s="25" t="s">
        <v>24556</v>
      </c>
      <c r="L7773" s="27" t="s">
        <v>42</v>
      </c>
      <c r="M7773" s="25" t="s">
        <v>52</v>
      </c>
      <c r="N7773" s="27" t="s">
        <v>43</v>
      </c>
      <c r="O7773" s="25" t="s">
        <v>52</v>
      </c>
      <c r="P7773" s="27" t="s">
        <v>52</v>
      </c>
      <c r="Q7773" s="25" t="s">
        <v>44</v>
      </c>
      <c r="R7773" s="28">
        <v>1.85</v>
      </c>
      <c r="S7773" s="29">
        <v>2.4900000000000002</v>
      </c>
      <c r="T7773" s="29">
        <v>1.85</v>
      </c>
      <c r="U7773" s="29">
        <v>1.89</v>
      </c>
      <c r="V7773" s="1">
        <v>1.85</v>
      </c>
      <c r="W7773" s="1" t="s">
        <v>45</v>
      </c>
      <c r="X7773" s="1">
        <v>1.85</v>
      </c>
      <c r="Y7773" s="30">
        <f t="shared" si="972"/>
        <v>1.85</v>
      </c>
      <c r="Z7773" s="31">
        <f t="shared" si="973"/>
        <v>0</v>
      </c>
      <c r="AA7773" s="32">
        <f t="shared" si="974"/>
        <v>0</v>
      </c>
      <c r="AB7773" t="b">
        <f t="shared" si="975"/>
        <v>1</v>
      </c>
      <c r="AC7773" s="2" t="s">
        <v>76</v>
      </c>
      <c r="AD7773" s="2">
        <v>1.85</v>
      </c>
    </row>
    <row r="7774" spans="1:33" ht="16" hidden="1" x14ac:dyDescent="0.4">
      <c r="A7774" s="24" t="s">
        <v>23326</v>
      </c>
      <c r="B7774" s="25" t="s">
        <v>24528</v>
      </c>
      <c r="C7774" t="str">
        <f t="shared" si="968"/>
        <v>48</v>
      </c>
      <c r="D7774" t="str">
        <f>_xlfn.XLOOKUP(C7774,Folha2!A:A,Folha2!B:B)</f>
        <v>BEBIDAS</v>
      </c>
      <c r="E7774" s="26" t="str">
        <f t="shared" si="969"/>
        <v>075</v>
      </c>
      <c r="F7774" s="26" t="str">
        <f t="shared" si="970"/>
        <v>31</v>
      </c>
      <c r="G7774" s="26" t="str">
        <f t="shared" si="971"/>
        <v>02</v>
      </c>
      <c r="H7774" s="27" t="s">
        <v>24557</v>
      </c>
      <c r="I7774" s="25" t="s">
        <v>24558</v>
      </c>
      <c r="J7774" s="27" t="s">
        <v>24555</v>
      </c>
      <c r="K7774" s="25" t="s">
        <v>24559</v>
      </c>
      <c r="L7774" s="27" t="s">
        <v>42</v>
      </c>
      <c r="M7774" s="25" t="s">
        <v>43</v>
      </c>
      <c r="N7774" s="27" t="s">
        <v>43</v>
      </c>
      <c r="O7774" s="25" t="s">
        <v>52</v>
      </c>
      <c r="P7774" s="27" t="s">
        <v>43</v>
      </c>
      <c r="Q7774" s="25" t="s">
        <v>44</v>
      </c>
      <c r="R7774" s="28">
        <v>3.74</v>
      </c>
      <c r="S7774" s="29">
        <v>4.99</v>
      </c>
      <c r="T7774" s="29">
        <v>3.74</v>
      </c>
      <c r="U7774" s="29">
        <v>3.74</v>
      </c>
      <c r="V7774" s="1">
        <v>3.74</v>
      </c>
      <c r="W7774" s="1" t="s">
        <v>45</v>
      </c>
      <c r="X7774" s="1" t="s">
        <v>45</v>
      </c>
      <c r="Y7774" s="30">
        <f t="shared" si="972"/>
        <v>3.74</v>
      </c>
      <c r="Z7774" s="31">
        <f t="shared" si="973"/>
        <v>0</v>
      </c>
      <c r="AA7774" s="32">
        <f t="shared" si="974"/>
        <v>0</v>
      </c>
      <c r="AB7774" t="b">
        <f t="shared" si="975"/>
        <v>1</v>
      </c>
      <c r="AC7774" s="2" t="s">
        <v>76</v>
      </c>
      <c r="AD7774" s="2">
        <v>3.74</v>
      </c>
    </row>
    <row r="7775" spans="1:33" ht="16" hidden="1" x14ac:dyDescent="0.4">
      <c r="A7775" s="24" t="s">
        <v>23326</v>
      </c>
      <c r="B7775" s="25" t="s">
        <v>24528</v>
      </c>
      <c r="C7775" t="str">
        <f t="shared" si="968"/>
        <v>48</v>
      </c>
      <c r="D7775" t="str">
        <f>_xlfn.XLOOKUP(C7775,Folha2!A:A,Folha2!B:B)</f>
        <v>BEBIDAS</v>
      </c>
      <c r="E7775" s="26" t="str">
        <f t="shared" si="969"/>
        <v>075</v>
      </c>
      <c r="F7775" s="26" t="str">
        <f t="shared" si="970"/>
        <v>31</v>
      </c>
      <c r="G7775" s="26" t="str">
        <f t="shared" si="971"/>
        <v>02</v>
      </c>
      <c r="H7775" s="27" t="s">
        <v>24560</v>
      </c>
      <c r="I7775" s="25" t="s">
        <v>24561</v>
      </c>
      <c r="J7775" s="27" t="s">
        <v>24555</v>
      </c>
      <c r="K7775" s="25" t="s">
        <v>24562</v>
      </c>
      <c r="L7775" s="27" t="s">
        <v>42</v>
      </c>
      <c r="M7775" s="25" t="s">
        <v>43</v>
      </c>
      <c r="N7775" s="27" t="s">
        <v>43</v>
      </c>
      <c r="O7775" s="25" t="s">
        <v>52</v>
      </c>
      <c r="P7775" s="27" t="s">
        <v>43</v>
      </c>
      <c r="Q7775" s="25" t="s">
        <v>44</v>
      </c>
      <c r="R7775" s="28">
        <v>3.74</v>
      </c>
      <c r="S7775" s="29">
        <v>4.99</v>
      </c>
      <c r="T7775" s="29"/>
      <c r="U7775" s="29">
        <v>3.74</v>
      </c>
      <c r="V7775" s="1">
        <v>3.74</v>
      </c>
      <c r="W7775" s="1" t="s">
        <v>45</v>
      </c>
      <c r="X7775" s="1" t="s">
        <v>45</v>
      </c>
      <c r="Y7775" s="30">
        <f t="shared" si="972"/>
        <v>3.74</v>
      </c>
      <c r="Z7775" s="31">
        <f t="shared" si="973"/>
        <v>0</v>
      </c>
      <c r="AA7775" s="32">
        <f t="shared" si="974"/>
        <v>0</v>
      </c>
      <c r="AB7775" t="b">
        <f t="shared" si="975"/>
        <v>1</v>
      </c>
      <c r="AC7775" s="2" t="s">
        <v>76</v>
      </c>
      <c r="AD7775" s="2">
        <v>3.74</v>
      </c>
    </row>
    <row r="7776" spans="1:33" ht="16" hidden="1" x14ac:dyDescent="0.4">
      <c r="A7776" s="24" t="s">
        <v>23326</v>
      </c>
      <c r="B7776" s="25" t="s">
        <v>24528</v>
      </c>
      <c r="C7776" t="str">
        <f t="shared" si="968"/>
        <v>48</v>
      </c>
      <c r="D7776" t="str">
        <f>_xlfn.XLOOKUP(C7776,Folha2!A:A,Folha2!B:B)</f>
        <v>BEBIDAS</v>
      </c>
      <c r="E7776" s="26" t="str">
        <f t="shared" si="969"/>
        <v>075</v>
      </c>
      <c r="F7776" s="26" t="str">
        <f t="shared" si="970"/>
        <v>31</v>
      </c>
      <c r="G7776" s="26" t="str">
        <f t="shared" si="971"/>
        <v>02</v>
      </c>
      <c r="H7776" s="27" t="s">
        <v>24563</v>
      </c>
      <c r="I7776" s="25" t="s">
        <v>24564</v>
      </c>
      <c r="J7776" s="27" t="s">
        <v>24555</v>
      </c>
      <c r="K7776" s="25" t="s">
        <v>24565</v>
      </c>
      <c r="L7776" s="27" t="s">
        <v>42</v>
      </c>
      <c r="M7776" s="25" t="s">
        <v>43</v>
      </c>
      <c r="N7776" s="27" t="s">
        <v>43</v>
      </c>
      <c r="O7776" s="25" t="s">
        <v>52</v>
      </c>
      <c r="P7776" s="27" t="s">
        <v>43</v>
      </c>
      <c r="Q7776" s="25" t="s">
        <v>44</v>
      </c>
      <c r="R7776" s="28">
        <v>4.99</v>
      </c>
      <c r="S7776" s="29">
        <v>6.99</v>
      </c>
      <c r="T7776" s="29"/>
      <c r="U7776" s="29">
        <v>4.99</v>
      </c>
      <c r="V7776" s="1">
        <v>4.99</v>
      </c>
      <c r="W7776" s="1" t="s">
        <v>45</v>
      </c>
      <c r="X7776" s="1" t="s">
        <v>45</v>
      </c>
      <c r="Y7776" s="30">
        <f t="shared" si="972"/>
        <v>4.99</v>
      </c>
      <c r="Z7776" s="31">
        <f t="shared" si="973"/>
        <v>0</v>
      </c>
      <c r="AA7776" s="32">
        <f t="shared" si="974"/>
        <v>0</v>
      </c>
      <c r="AB7776" t="b">
        <f t="shared" si="975"/>
        <v>1</v>
      </c>
      <c r="AC7776" s="2" t="s">
        <v>76</v>
      </c>
      <c r="AD7776" s="2">
        <v>4.99</v>
      </c>
    </row>
    <row r="7777" spans="1:34" ht="16" x14ac:dyDescent="0.4">
      <c r="A7777" s="24" t="s">
        <v>23326</v>
      </c>
      <c r="B7777" s="25" t="s">
        <v>24528</v>
      </c>
      <c r="C7777" t="str">
        <f t="shared" si="968"/>
        <v>48</v>
      </c>
      <c r="D7777" t="str">
        <f>_xlfn.XLOOKUP(C7777,Folha2!A:A,Folha2!B:B)</f>
        <v>BEBIDAS</v>
      </c>
      <c r="E7777" s="26" t="str">
        <f t="shared" si="969"/>
        <v>075</v>
      </c>
      <c r="F7777" s="26" t="str">
        <f t="shared" si="970"/>
        <v>31</v>
      </c>
      <c r="G7777" s="26" t="str">
        <f t="shared" si="971"/>
        <v>02</v>
      </c>
      <c r="H7777" s="27" t="s">
        <v>24566</v>
      </c>
      <c r="I7777" s="25" t="s">
        <v>24567</v>
      </c>
      <c r="J7777" s="27" t="s">
        <v>24555</v>
      </c>
      <c r="K7777" s="25" t="s">
        <v>24568</v>
      </c>
      <c r="L7777" s="27" t="s">
        <v>42</v>
      </c>
      <c r="M7777" s="25" t="s">
        <v>52</v>
      </c>
      <c r="N7777" s="27" t="s">
        <v>52</v>
      </c>
      <c r="O7777" s="25" t="s">
        <v>52</v>
      </c>
      <c r="P7777" s="27" t="s">
        <v>52</v>
      </c>
      <c r="Q7777" s="25" t="s">
        <v>44</v>
      </c>
      <c r="R7777" s="28">
        <v>7.99</v>
      </c>
      <c r="S7777" s="29">
        <v>16.39</v>
      </c>
      <c r="T7777" s="29">
        <v>7.99</v>
      </c>
      <c r="U7777" s="29">
        <v>7.99</v>
      </c>
      <c r="V7777" s="1">
        <v>7.49</v>
      </c>
      <c r="W7777" s="1">
        <v>7.99</v>
      </c>
      <c r="X7777" s="1">
        <v>7.49</v>
      </c>
      <c r="Y7777" s="30">
        <f t="shared" si="972"/>
        <v>7.49</v>
      </c>
      <c r="Z7777" s="31">
        <f t="shared" si="973"/>
        <v>6.6755674232309659E-2</v>
      </c>
      <c r="AA7777" s="32">
        <f t="shared" si="974"/>
        <v>0.5</v>
      </c>
      <c r="AB7777" t="b">
        <f t="shared" si="975"/>
        <v>0</v>
      </c>
      <c r="AC7777" s="2" t="s">
        <v>53</v>
      </c>
      <c r="AD7777" s="2">
        <v>7.49</v>
      </c>
    </row>
    <row r="7778" spans="1:34" ht="16" x14ac:dyDescent="0.4">
      <c r="A7778" s="24" t="s">
        <v>23326</v>
      </c>
      <c r="B7778" s="25" t="s">
        <v>24528</v>
      </c>
      <c r="C7778" t="str">
        <f t="shared" si="968"/>
        <v>48</v>
      </c>
      <c r="D7778" t="str">
        <f>_xlfn.XLOOKUP(C7778,Folha2!A:A,Folha2!B:B)</f>
        <v>BEBIDAS</v>
      </c>
      <c r="E7778" s="26" t="str">
        <f t="shared" si="969"/>
        <v>075</v>
      </c>
      <c r="F7778" s="26" t="str">
        <f t="shared" si="970"/>
        <v>31</v>
      </c>
      <c r="G7778" s="26" t="str">
        <f t="shared" si="971"/>
        <v>02</v>
      </c>
      <c r="H7778" s="27" t="s">
        <v>24569</v>
      </c>
      <c r="I7778" s="25" t="s">
        <v>24570</v>
      </c>
      <c r="J7778" s="27" t="s">
        <v>24555</v>
      </c>
      <c r="K7778" s="25" t="s">
        <v>24571</v>
      </c>
      <c r="L7778" s="27" t="s">
        <v>42</v>
      </c>
      <c r="M7778" s="25" t="s">
        <v>52</v>
      </c>
      <c r="N7778" s="27" t="s">
        <v>52</v>
      </c>
      <c r="O7778" s="25" t="s">
        <v>52</v>
      </c>
      <c r="P7778" s="27" t="s">
        <v>52</v>
      </c>
      <c r="Q7778" s="25" t="s">
        <v>44</v>
      </c>
      <c r="R7778" s="28">
        <v>9.9499999999999993</v>
      </c>
      <c r="S7778" s="29">
        <v>21.32</v>
      </c>
      <c r="T7778" s="29"/>
      <c r="U7778" s="29">
        <v>9.9499999999999993</v>
      </c>
      <c r="V7778" s="1">
        <v>9.49</v>
      </c>
      <c r="W7778" s="1" t="s">
        <v>45</v>
      </c>
      <c r="X7778" s="1" t="s">
        <v>45</v>
      </c>
      <c r="Y7778" s="30">
        <f t="shared" si="972"/>
        <v>9.49</v>
      </c>
      <c r="Z7778" s="31">
        <f t="shared" si="973"/>
        <v>4.8472075869335995E-2</v>
      </c>
      <c r="AA7778" s="32">
        <f t="shared" si="974"/>
        <v>0.45999999999999908</v>
      </c>
      <c r="AB7778" t="b">
        <f t="shared" si="975"/>
        <v>0</v>
      </c>
      <c r="AC7778" s="2" t="s">
        <v>76</v>
      </c>
      <c r="AD7778" s="2">
        <v>9.49</v>
      </c>
    </row>
    <row r="7779" spans="1:34" ht="16" hidden="1" x14ac:dyDescent="0.4">
      <c r="A7779" s="24" t="s">
        <v>23326</v>
      </c>
      <c r="B7779" s="25" t="s">
        <v>24528</v>
      </c>
      <c r="C7779" t="str">
        <f t="shared" si="968"/>
        <v>48</v>
      </c>
      <c r="D7779" t="str">
        <f>_xlfn.XLOOKUP(C7779,Folha2!A:A,Folha2!B:B)</f>
        <v>BEBIDAS</v>
      </c>
      <c r="E7779" s="26" t="str">
        <f t="shared" si="969"/>
        <v>075</v>
      </c>
      <c r="F7779" s="26" t="str">
        <f t="shared" si="970"/>
        <v>31</v>
      </c>
      <c r="G7779" s="26" t="str">
        <f t="shared" si="971"/>
        <v>02</v>
      </c>
      <c r="H7779" s="27" t="s">
        <v>24572</v>
      </c>
      <c r="I7779" s="25" t="s">
        <v>24573</v>
      </c>
      <c r="J7779" s="27" t="s">
        <v>24555</v>
      </c>
      <c r="K7779" s="25" t="s">
        <v>24574</v>
      </c>
      <c r="L7779" s="27" t="s">
        <v>42</v>
      </c>
      <c r="M7779" s="25" t="s">
        <v>52</v>
      </c>
      <c r="N7779" s="27" t="s">
        <v>52</v>
      </c>
      <c r="O7779" s="25" t="s">
        <v>52</v>
      </c>
      <c r="P7779" s="27" t="s">
        <v>52</v>
      </c>
      <c r="Q7779" s="25" t="s">
        <v>44</v>
      </c>
      <c r="R7779" s="28">
        <v>11.69</v>
      </c>
      <c r="S7779" s="29">
        <v>23.99</v>
      </c>
      <c r="T7779" s="29"/>
      <c r="U7779" s="29">
        <v>11.69</v>
      </c>
      <c r="V7779" s="1">
        <v>11.69</v>
      </c>
      <c r="W7779" s="1" t="s">
        <v>45</v>
      </c>
      <c r="X7779" s="1" t="s">
        <v>45</v>
      </c>
      <c r="Y7779" s="30">
        <f t="shared" si="972"/>
        <v>11.69</v>
      </c>
      <c r="Z7779" s="31">
        <f t="shared" si="973"/>
        <v>0</v>
      </c>
      <c r="AA7779" s="32">
        <f t="shared" si="974"/>
        <v>0</v>
      </c>
      <c r="AB7779" t="b">
        <f t="shared" si="975"/>
        <v>1</v>
      </c>
      <c r="AC7779" s="2" t="s">
        <v>76</v>
      </c>
      <c r="AD7779" s="2">
        <v>11.29</v>
      </c>
    </row>
    <row r="7780" spans="1:34" ht="16" x14ac:dyDescent="0.4">
      <c r="A7780" s="24" t="s">
        <v>23326</v>
      </c>
      <c r="B7780" s="25" t="s">
        <v>24528</v>
      </c>
      <c r="C7780" t="str">
        <f t="shared" si="968"/>
        <v>48</v>
      </c>
      <c r="D7780" t="str">
        <f>_xlfn.XLOOKUP(C7780,Folha2!A:A,Folha2!B:B)</f>
        <v>BEBIDAS</v>
      </c>
      <c r="E7780" s="26" t="str">
        <f t="shared" si="969"/>
        <v>075</v>
      </c>
      <c r="F7780" s="26" t="str">
        <f t="shared" si="970"/>
        <v>31</v>
      </c>
      <c r="G7780" s="26" t="str">
        <f t="shared" si="971"/>
        <v>02</v>
      </c>
      <c r="H7780" s="27" t="s">
        <v>24575</v>
      </c>
      <c r="I7780" s="25" t="s">
        <v>24576</v>
      </c>
      <c r="J7780" s="27" t="s">
        <v>24555</v>
      </c>
      <c r="K7780" s="25" t="s">
        <v>24577</v>
      </c>
      <c r="L7780" s="27" t="s">
        <v>42</v>
      </c>
      <c r="M7780" s="25" t="s">
        <v>43</v>
      </c>
      <c r="N7780" s="27" t="s">
        <v>52</v>
      </c>
      <c r="O7780" s="25" t="s">
        <v>52</v>
      </c>
      <c r="P7780" s="27" t="s">
        <v>52</v>
      </c>
      <c r="Q7780" s="25" t="s">
        <v>44</v>
      </c>
      <c r="R7780" s="28">
        <v>12.44</v>
      </c>
      <c r="S7780" s="29">
        <v>17.420000000000002</v>
      </c>
      <c r="T7780" s="29">
        <v>13.79</v>
      </c>
      <c r="U7780" s="29"/>
      <c r="V7780" s="1">
        <v>12.44</v>
      </c>
      <c r="W7780" s="1">
        <v>9.49</v>
      </c>
      <c r="X7780" s="1" t="s">
        <v>45</v>
      </c>
      <c r="Y7780" s="30">
        <f t="shared" si="972"/>
        <v>9.49</v>
      </c>
      <c r="Z7780" s="31">
        <f t="shared" si="973"/>
        <v>0.3108535300316122</v>
      </c>
      <c r="AA7780" s="32">
        <f t="shared" si="974"/>
        <v>2.9499999999999993</v>
      </c>
      <c r="AB7780" t="b">
        <f t="shared" si="975"/>
        <v>0</v>
      </c>
      <c r="AC7780" s="2" t="s">
        <v>76</v>
      </c>
      <c r="AD7780" s="2">
        <v>12.44</v>
      </c>
    </row>
    <row r="7781" spans="1:34" ht="16" x14ac:dyDescent="0.4">
      <c r="A7781" s="24" t="s">
        <v>23326</v>
      </c>
      <c r="B7781" s="25" t="s">
        <v>24528</v>
      </c>
      <c r="C7781" t="str">
        <f t="shared" si="968"/>
        <v>48</v>
      </c>
      <c r="D7781" t="str">
        <f>_xlfn.XLOOKUP(C7781,Folha2!A:A,Folha2!B:B)</f>
        <v>BEBIDAS</v>
      </c>
      <c r="E7781" s="26" t="str">
        <f t="shared" si="969"/>
        <v>075</v>
      </c>
      <c r="F7781" s="26" t="str">
        <f t="shared" si="970"/>
        <v>31</v>
      </c>
      <c r="G7781" s="26" t="str">
        <f t="shared" si="971"/>
        <v>02</v>
      </c>
      <c r="H7781" s="27" t="s">
        <v>24578</v>
      </c>
      <c r="I7781" s="25" t="s">
        <v>24579</v>
      </c>
      <c r="J7781" s="27" t="s">
        <v>24555</v>
      </c>
      <c r="K7781" s="25" t="s">
        <v>24580</v>
      </c>
      <c r="L7781" s="27" t="s">
        <v>42</v>
      </c>
      <c r="M7781" s="25" t="s">
        <v>52</v>
      </c>
      <c r="N7781" s="27" t="s">
        <v>52</v>
      </c>
      <c r="O7781" s="25" t="s">
        <v>52</v>
      </c>
      <c r="P7781" s="27" t="s">
        <v>52</v>
      </c>
      <c r="Q7781" s="25" t="s">
        <v>44</v>
      </c>
      <c r="R7781" s="28">
        <v>13.99</v>
      </c>
      <c r="S7781" s="29">
        <v>28.99</v>
      </c>
      <c r="T7781" s="29"/>
      <c r="U7781" s="29">
        <v>14.35</v>
      </c>
      <c r="V7781" s="1">
        <v>13.49</v>
      </c>
      <c r="W7781" s="1" t="s">
        <v>45</v>
      </c>
      <c r="X7781" s="1">
        <v>13.49</v>
      </c>
      <c r="Y7781" s="30">
        <f t="shared" si="972"/>
        <v>13.49</v>
      </c>
      <c r="Z7781" s="31">
        <f t="shared" si="973"/>
        <v>3.706449221645669E-2</v>
      </c>
      <c r="AA7781" s="32">
        <f t="shared" si="974"/>
        <v>0.5</v>
      </c>
      <c r="AB7781" t="b">
        <f t="shared" si="975"/>
        <v>0</v>
      </c>
      <c r="AC7781" s="2" t="s">
        <v>76</v>
      </c>
      <c r="AD7781" s="2">
        <v>12.99</v>
      </c>
    </row>
    <row r="7782" spans="1:34" ht="16" hidden="1" x14ac:dyDescent="0.4">
      <c r="A7782" s="24" t="s">
        <v>23326</v>
      </c>
      <c r="B7782" s="25" t="s">
        <v>24528</v>
      </c>
      <c r="C7782" t="str">
        <f t="shared" si="968"/>
        <v>48</v>
      </c>
      <c r="D7782" t="str">
        <f>_xlfn.XLOOKUP(C7782,Folha2!A:A,Folha2!B:B)</f>
        <v>BEBIDAS</v>
      </c>
      <c r="E7782" s="26" t="str">
        <f t="shared" si="969"/>
        <v>075</v>
      </c>
      <c r="F7782" s="26" t="str">
        <f t="shared" si="970"/>
        <v>31</v>
      </c>
      <c r="G7782" s="26" t="str">
        <f t="shared" si="971"/>
        <v>02</v>
      </c>
      <c r="H7782" s="27" t="s">
        <v>24581</v>
      </c>
      <c r="I7782" s="25" t="s">
        <v>24582</v>
      </c>
      <c r="J7782" s="27" t="s">
        <v>24583</v>
      </c>
      <c r="K7782" s="25" t="s">
        <v>24584</v>
      </c>
      <c r="L7782" s="27" t="s">
        <v>42</v>
      </c>
      <c r="M7782" s="25" t="s">
        <v>52</v>
      </c>
      <c r="N7782" s="27" t="s">
        <v>43</v>
      </c>
      <c r="O7782" s="25" t="s">
        <v>52</v>
      </c>
      <c r="P7782" s="27" t="s">
        <v>52</v>
      </c>
      <c r="Q7782" s="25" t="s">
        <v>44</v>
      </c>
      <c r="R7782" s="28">
        <v>1.89</v>
      </c>
      <c r="S7782" s="29">
        <v>1.89</v>
      </c>
      <c r="T7782" s="29">
        <v>2.4900000000000002</v>
      </c>
      <c r="U7782" s="29">
        <v>1.89</v>
      </c>
      <c r="V7782" s="1" t="s">
        <v>45</v>
      </c>
      <c r="W7782" s="1">
        <v>1.89</v>
      </c>
      <c r="X7782" s="1" t="s">
        <v>45</v>
      </c>
      <c r="Y7782" s="30">
        <f t="shared" si="972"/>
        <v>1.89</v>
      </c>
      <c r="Z7782" s="31">
        <f t="shared" si="973"/>
        <v>0</v>
      </c>
      <c r="AA7782" s="32">
        <f t="shared" si="974"/>
        <v>0</v>
      </c>
      <c r="AB7782" t="b">
        <f t="shared" si="975"/>
        <v>1</v>
      </c>
      <c r="AC7782" s="2" t="s">
        <v>76</v>
      </c>
      <c r="AD7782" s="2">
        <v>1.89</v>
      </c>
    </row>
    <row r="7783" spans="1:34" ht="16" hidden="1" x14ac:dyDescent="0.4">
      <c r="A7783" s="24" t="s">
        <v>23326</v>
      </c>
      <c r="B7783" s="25" t="s">
        <v>24528</v>
      </c>
      <c r="C7783" t="str">
        <f t="shared" si="968"/>
        <v>48</v>
      </c>
      <c r="D7783" t="str">
        <f>_xlfn.XLOOKUP(C7783,Folha2!A:A,Folha2!B:B)</f>
        <v>BEBIDAS</v>
      </c>
      <c r="E7783" s="26" t="str">
        <f t="shared" si="969"/>
        <v>075</v>
      </c>
      <c r="F7783" s="26" t="str">
        <f t="shared" si="970"/>
        <v>31</v>
      </c>
      <c r="G7783" s="26" t="str">
        <f t="shared" si="971"/>
        <v>02</v>
      </c>
      <c r="H7783" s="27" t="s">
        <v>24585</v>
      </c>
      <c r="I7783" s="25" t="s">
        <v>24586</v>
      </c>
      <c r="J7783" s="27" t="s">
        <v>24583</v>
      </c>
      <c r="K7783" s="25" t="s">
        <v>24587</v>
      </c>
      <c r="L7783" s="27" t="s">
        <v>42</v>
      </c>
      <c r="M7783" s="25" t="s">
        <v>52</v>
      </c>
      <c r="N7783" s="27" t="s">
        <v>43</v>
      </c>
      <c r="O7783" s="25" t="s">
        <v>52</v>
      </c>
      <c r="P7783" s="27" t="s">
        <v>52</v>
      </c>
      <c r="Q7783" s="25" t="s">
        <v>44</v>
      </c>
      <c r="R7783" s="28">
        <v>3.29</v>
      </c>
      <c r="S7783" s="29">
        <v>3.29</v>
      </c>
      <c r="T7783" s="29">
        <v>3.29</v>
      </c>
      <c r="U7783" s="29">
        <v>3.29</v>
      </c>
      <c r="V7783" s="1" t="s">
        <v>45</v>
      </c>
      <c r="W7783" s="1" t="s">
        <v>45</v>
      </c>
      <c r="X7783" s="1" t="s">
        <v>45</v>
      </c>
      <c r="Y7783" s="30">
        <f t="shared" si="972"/>
        <v>3.29</v>
      </c>
      <c r="Z7783" s="31">
        <f t="shared" si="973"/>
        <v>0</v>
      </c>
      <c r="AA7783" s="32">
        <f t="shared" si="974"/>
        <v>0</v>
      </c>
      <c r="AB7783" t="b">
        <f t="shared" si="975"/>
        <v>1</v>
      </c>
      <c r="AC7783" s="2" t="s">
        <v>109</v>
      </c>
      <c r="AD7783" s="2">
        <v>3.29</v>
      </c>
    </row>
    <row r="7784" spans="1:34" ht="16" hidden="1" x14ac:dyDescent="0.4">
      <c r="A7784" s="24" t="s">
        <v>23326</v>
      </c>
      <c r="B7784" s="25" t="s">
        <v>24528</v>
      </c>
      <c r="C7784" t="str">
        <f t="shared" si="968"/>
        <v>48</v>
      </c>
      <c r="D7784" t="str">
        <f>_xlfn.XLOOKUP(C7784,Folha2!A:A,Folha2!B:B)</f>
        <v>BEBIDAS</v>
      </c>
      <c r="E7784" s="26" t="str">
        <f t="shared" si="969"/>
        <v>075</v>
      </c>
      <c r="F7784" s="26" t="str">
        <f t="shared" si="970"/>
        <v>31</v>
      </c>
      <c r="G7784" s="26" t="str">
        <f t="shared" si="971"/>
        <v>02</v>
      </c>
      <c r="H7784" s="27" t="s">
        <v>24588</v>
      </c>
      <c r="I7784" s="25" t="s">
        <v>24589</v>
      </c>
      <c r="J7784" s="27" t="s">
        <v>24583</v>
      </c>
      <c r="K7784" s="25" t="s">
        <v>24590</v>
      </c>
      <c r="L7784" s="27" t="s">
        <v>42</v>
      </c>
      <c r="M7784" s="25" t="s">
        <v>43</v>
      </c>
      <c r="N7784" s="27" t="s">
        <v>43</v>
      </c>
      <c r="O7784" s="25" t="s">
        <v>52</v>
      </c>
      <c r="P7784" s="27" t="s">
        <v>43</v>
      </c>
      <c r="Q7784" s="25" t="s">
        <v>44</v>
      </c>
      <c r="R7784" s="28">
        <v>4.49</v>
      </c>
      <c r="S7784" s="29">
        <v>5.99</v>
      </c>
      <c r="T7784" s="29"/>
      <c r="U7784" s="29"/>
      <c r="V7784" s="1">
        <v>4.49</v>
      </c>
      <c r="W7784" s="1" t="s">
        <v>45</v>
      </c>
      <c r="X7784" s="1" t="s">
        <v>45</v>
      </c>
      <c r="Y7784" s="30">
        <f t="shared" si="972"/>
        <v>4.49</v>
      </c>
      <c r="Z7784" s="31">
        <f t="shared" si="973"/>
        <v>0</v>
      </c>
      <c r="AA7784" s="32">
        <f t="shared" si="974"/>
        <v>0</v>
      </c>
      <c r="AB7784" t="b">
        <f t="shared" si="975"/>
        <v>1</v>
      </c>
      <c r="AC7784" s="2" t="s">
        <v>76</v>
      </c>
      <c r="AD7784" s="2">
        <v>4.49</v>
      </c>
    </row>
    <row r="7785" spans="1:34" ht="16" hidden="1" x14ac:dyDescent="0.4">
      <c r="A7785" s="24" t="s">
        <v>23326</v>
      </c>
      <c r="B7785" s="25" t="s">
        <v>24528</v>
      </c>
      <c r="C7785" t="str">
        <f t="shared" si="968"/>
        <v>48</v>
      </c>
      <c r="D7785" t="str">
        <f>_xlfn.XLOOKUP(C7785,Folha2!A:A,Folha2!B:B)</f>
        <v>BEBIDAS</v>
      </c>
      <c r="E7785" s="26" t="str">
        <f t="shared" si="969"/>
        <v>075</v>
      </c>
      <c r="F7785" s="26" t="str">
        <f t="shared" si="970"/>
        <v>31</v>
      </c>
      <c r="G7785" s="26" t="str">
        <f t="shared" si="971"/>
        <v>02</v>
      </c>
      <c r="H7785" s="27" t="s">
        <v>24591</v>
      </c>
      <c r="I7785" s="25" t="s">
        <v>24592</v>
      </c>
      <c r="J7785" s="27" t="s">
        <v>24583</v>
      </c>
      <c r="K7785" s="25" t="s">
        <v>24593</v>
      </c>
      <c r="L7785" s="27" t="s">
        <v>42</v>
      </c>
      <c r="M7785" s="25" t="s">
        <v>43</v>
      </c>
      <c r="N7785" s="27" t="s">
        <v>43</v>
      </c>
      <c r="O7785" s="25" t="s">
        <v>52</v>
      </c>
      <c r="P7785" s="27" t="s">
        <v>43</v>
      </c>
      <c r="Q7785" s="25" t="s">
        <v>44</v>
      </c>
      <c r="R7785" s="28">
        <v>4.8899999999999997</v>
      </c>
      <c r="S7785" s="29">
        <v>4.8899999999999997</v>
      </c>
      <c r="T7785" s="29">
        <v>4.8899999999999997</v>
      </c>
      <c r="U7785" s="29"/>
      <c r="V7785" s="1" t="s">
        <v>45</v>
      </c>
      <c r="W7785" s="1" t="s">
        <v>45</v>
      </c>
      <c r="X7785" s="1" t="s">
        <v>45</v>
      </c>
      <c r="Y7785" s="30">
        <f t="shared" si="972"/>
        <v>4.8899999999999997</v>
      </c>
      <c r="Z7785" s="31">
        <f t="shared" si="973"/>
        <v>0</v>
      </c>
      <c r="AA7785" s="32">
        <f t="shared" si="974"/>
        <v>0</v>
      </c>
      <c r="AB7785" t="b">
        <f t="shared" si="975"/>
        <v>1</v>
      </c>
      <c r="AC7785" s="2" t="s">
        <v>76</v>
      </c>
      <c r="AD7785" s="2">
        <v>4.8899999999999997</v>
      </c>
    </row>
    <row r="7786" spans="1:34" ht="16" hidden="1" x14ac:dyDescent="0.4">
      <c r="A7786" s="24" t="s">
        <v>23326</v>
      </c>
      <c r="B7786" s="25" t="s">
        <v>24528</v>
      </c>
      <c r="C7786" t="str">
        <f t="shared" si="968"/>
        <v>48</v>
      </c>
      <c r="D7786" t="str">
        <f>_xlfn.XLOOKUP(C7786,Folha2!A:A,Folha2!B:B)</f>
        <v>BEBIDAS</v>
      </c>
      <c r="E7786" s="26" t="str">
        <f t="shared" si="969"/>
        <v>075</v>
      </c>
      <c r="F7786" s="26" t="str">
        <f t="shared" si="970"/>
        <v>31</v>
      </c>
      <c r="G7786" s="26" t="str">
        <f t="shared" si="971"/>
        <v>02</v>
      </c>
      <c r="H7786" s="27" t="s">
        <v>24594</v>
      </c>
      <c r="I7786" s="25" t="s">
        <v>24595</v>
      </c>
      <c r="J7786" s="27" t="s">
        <v>24583</v>
      </c>
      <c r="K7786" s="25" t="s">
        <v>24596</v>
      </c>
      <c r="L7786" s="27" t="s">
        <v>42</v>
      </c>
      <c r="M7786" s="25" t="s">
        <v>52</v>
      </c>
      <c r="N7786" s="27" t="s">
        <v>52</v>
      </c>
      <c r="O7786" s="25" t="s">
        <v>52</v>
      </c>
      <c r="P7786" s="27" t="s">
        <v>52</v>
      </c>
      <c r="Q7786" s="25" t="s">
        <v>44</v>
      </c>
      <c r="R7786" s="28">
        <v>7.29</v>
      </c>
      <c r="S7786" s="29">
        <v>9.99</v>
      </c>
      <c r="T7786" s="29">
        <v>7.29</v>
      </c>
      <c r="U7786" s="29">
        <v>7.29</v>
      </c>
      <c r="V7786" s="1">
        <v>7.29</v>
      </c>
      <c r="W7786" s="1" t="s">
        <v>45</v>
      </c>
      <c r="X7786" s="1" t="s">
        <v>45</v>
      </c>
      <c r="Y7786" s="30">
        <f t="shared" si="972"/>
        <v>7.29</v>
      </c>
      <c r="Z7786" s="31">
        <f t="shared" si="973"/>
        <v>0</v>
      </c>
      <c r="AA7786" s="32">
        <f t="shared" si="974"/>
        <v>0</v>
      </c>
      <c r="AB7786" t="b">
        <f t="shared" si="975"/>
        <v>1</v>
      </c>
      <c r="AC7786" s="2" t="s">
        <v>76</v>
      </c>
      <c r="AD7786" s="2">
        <v>7.29</v>
      </c>
    </row>
    <row r="7787" spans="1:34" ht="16" hidden="1" x14ac:dyDescent="0.4">
      <c r="A7787" s="24" t="s">
        <v>23326</v>
      </c>
      <c r="B7787" s="25" t="s">
        <v>24528</v>
      </c>
      <c r="C7787" t="str">
        <f t="shared" si="968"/>
        <v>48</v>
      </c>
      <c r="D7787" t="str">
        <f>_xlfn.XLOOKUP(C7787,Folha2!A:A,Folha2!B:B)</f>
        <v>BEBIDAS</v>
      </c>
      <c r="E7787" s="26" t="str">
        <f t="shared" si="969"/>
        <v>075</v>
      </c>
      <c r="F7787" s="26" t="str">
        <f t="shared" si="970"/>
        <v>31</v>
      </c>
      <c r="G7787" s="26" t="str">
        <f t="shared" si="971"/>
        <v>02</v>
      </c>
      <c r="H7787" s="27" t="s">
        <v>24597</v>
      </c>
      <c r="I7787" s="25" t="s">
        <v>24598</v>
      </c>
      <c r="J7787" s="27" t="s">
        <v>24583</v>
      </c>
      <c r="K7787" s="25" t="s">
        <v>24599</v>
      </c>
      <c r="L7787" s="27" t="s">
        <v>42</v>
      </c>
      <c r="M7787" s="25" t="s">
        <v>43</v>
      </c>
      <c r="N7787" s="27" t="s">
        <v>43</v>
      </c>
      <c r="O7787" s="25" t="s">
        <v>52</v>
      </c>
      <c r="P7787" s="27" t="s">
        <v>43</v>
      </c>
      <c r="Q7787" s="25" t="s">
        <v>44</v>
      </c>
      <c r="R7787" s="28">
        <v>9.49</v>
      </c>
      <c r="S7787" s="29">
        <v>13.79</v>
      </c>
      <c r="T7787" s="29">
        <v>13.79</v>
      </c>
      <c r="U7787" s="29">
        <v>9.49</v>
      </c>
      <c r="V7787" s="1">
        <v>9.49</v>
      </c>
      <c r="W7787" s="1">
        <v>9.49</v>
      </c>
      <c r="X7787" s="1" t="s">
        <v>45</v>
      </c>
      <c r="Y7787" s="30">
        <f t="shared" si="972"/>
        <v>9.49</v>
      </c>
      <c r="Z7787" s="31">
        <f t="shared" si="973"/>
        <v>0</v>
      </c>
      <c r="AA7787" s="32">
        <f t="shared" si="974"/>
        <v>0</v>
      </c>
      <c r="AB7787" t="b">
        <f t="shared" si="975"/>
        <v>1</v>
      </c>
      <c r="AC7787" s="2" t="s">
        <v>76</v>
      </c>
      <c r="AD7787" s="2">
        <v>9.49</v>
      </c>
    </row>
    <row r="7788" spans="1:34" ht="16" hidden="1" x14ac:dyDescent="0.4">
      <c r="A7788" s="24" t="s">
        <v>23326</v>
      </c>
      <c r="B7788" s="25" t="s">
        <v>24528</v>
      </c>
      <c r="C7788" t="str">
        <f t="shared" si="968"/>
        <v>48</v>
      </c>
      <c r="D7788" t="str">
        <f>_xlfn.XLOOKUP(C7788,Folha2!A:A,Folha2!B:B)</f>
        <v>BEBIDAS</v>
      </c>
      <c r="E7788" s="26" t="str">
        <f t="shared" si="969"/>
        <v>075</v>
      </c>
      <c r="F7788" s="26" t="str">
        <f t="shared" si="970"/>
        <v>31</v>
      </c>
      <c r="G7788" s="26" t="str">
        <f t="shared" si="971"/>
        <v>02</v>
      </c>
      <c r="H7788" s="27" t="s">
        <v>24600</v>
      </c>
      <c r="I7788" s="25" t="s">
        <v>24601</v>
      </c>
      <c r="J7788" s="27" t="s">
        <v>24583</v>
      </c>
      <c r="K7788" s="25" t="s">
        <v>24602</v>
      </c>
      <c r="L7788" s="27" t="s">
        <v>42</v>
      </c>
      <c r="M7788" s="25" t="s">
        <v>52</v>
      </c>
      <c r="N7788" s="27" t="s">
        <v>52</v>
      </c>
      <c r="O7788" s="25" t="s">
        <v>52</v>
      </c>
      <c r="P7788" s="27" t="s">
        <v>52</v>
      </c>
      <c r="Q7788" s="25" t="s">
        <v>44</v>
      </c>
      <c r="R7788" s="28">
        <v>9.99</v>
      </c>
      <c r="S7788" s="29">
        <v>14.99</v>
      </c>
      <c r="T7788" s="29"/>
      <c r="U7788" s="29">
        <v>10.49</v>
      </c>
      <c r="V7788" s="1">
        <v>9.99</v>
      </c>
      <c r="W7788" s="1" t="s">
        <v>45</v>
      </c>
      <c r="X7788" s="1">
        <v>9.99</v>
      </c>
      <c r="Y7788" s="30">
        <f t="shared" si="972"/>
        <v>9.99</v>
      </c>
      <c r="Z7788" s="31">
        <f t="shared" si="973"/>
        <v>0</v>
      </c>
      <c r="AA7788" s="32">
        <f t="shared" si="974"/>
        <v>0</v>
      </c>
      <c r="AB7788" t="b">
        <f t="shared" si="975"/>
        <v>1</v>
      </c>
      <c r="AC7788" s="2" t="s">
        <v>76</v>
      </c>
      <c r="AD7788" s="2">
        <v>8.99</v>
      </c>
    </row>
    <row r="7789" spans="1:34" ht="16" hidden="1" x14ac:dyDescent="0.4">
      <c r="A7789" s="24" t="s">
        <v>23326</v>
      </c>
      <c r="B7789" s="25" t="s">
        <v>24528</v>
      </c>
      <c r="C7789" t="str">
        <f t="shared" si="968"/>
        <v>48</v>
      </c>
      <c r="D7789" t="str">
        <f>_xlfn.XLOOKUP(C7789,Folha2!A:A,Folha2!B:B)</f>
        <v>BEBIDAS</v>
      </c>
      <c r="E7789" s="26" t="str">
        <f t="shared" si="969"/>
        <v>075</v>
      </c>
      <c r="F7789" s="26" t="str">
        <f t="shared" si="970"/>
        <v>31</v>
      </c>
      <c r="G7789" s="26" t="str">
        <f t="shared" si="971"/>
        <v>02</v>
      </c>
      <c r="H7789" s="27" t="s">
        <v>24603</v>
      </c>
      <c r="I7789" s="25" t="s">
        <v>24604</v>
      </c>
      <c r="J7789" s="27" t="s">
        <v>24583</v>
      </c>
      <c r="K7789" s="25" t="s">
        <v>24605</v>
      </c>
      <c r="L7789" s="27" t="s">
        <v>42</v>
      </c>
      <c r="M7789" s="25" t="s">
        <v>52</v>
      </c>
      <c r="N7789" s="27" t="s">
        <v>52</v>
      </c>
      <c r="O7789" s="25" t="s">
        <v>52</v>
      </c>
      <c r="P7789" s="27" t="s">
        <v>52</v>
      </c>
      <c r="Q7789" s="25" t="s">
        <v>44</v>
      </c>
      <c r="R7789" s="28">
        <v>9.99</v>
      </c>
      <c r="S7789" s="29">
        <v>19.989999999999998</v>
      </c>
      <c r="T7789" s="29"/>
      <c r="U7789" s="29"/>
      <c r="V7789" s="1">
        <v>9.99</v>
      </c>
      <c r="W7789" s="1" t="s">
        <v>45</v>
      </c>
      <c r="X7789" s="1" t="s">
        <v>45</v>
      </c>
      <c r="Y7789" s="30">
        <f t="shared" si="972"/>
        <v>9.99</v>
      </c>
      <c r="Z7789" s="31">
        <f t="shared" si="973"/>
        <v>0</v>
      </c>
      <c r="AA7789" s="32">
        <f t="shared" si="974"/>
        <v>0</v>
      </c>
      <c r="AB7789" t="b">
        <f t="shared" si="975"/>
        <v>1</v>
      </c>
      <c r="AC7789" s="2" t="s">
        <v>70</v>
      </c>
      <c r="AD7789" s="2">
        <v>9.99</v>
      </c>
      <c r="AG7789" t="s">
        <v>45</v>
      </c>
      <c r="AH7789" t="s">
        <v>45</v>
      </c>
    </row>
    <row r="7790" spans="1:34" ht="16" hidden="1" x14ac:dyDescent="0.4">
      <c r="A7790" s="24" t="s">
        <v>23326</v>
      </c>
      <c r="B7790" s="25" t="s">
        <v>24528</v>
      </c>
      <c r="C7790" t="str">
        <f t="shared" si="968"/>
        <v>48</v>
      </c>
      <c r="D7790" t="str">
        <f>_xlfn.XLOOKUP(C7790,Folha2!A:A,Folha2!B:B)</f>
        <v>BEBIDAS</v>
      </c>
      <c r="E7790" s="26" t="str">
        <f t="shared" si="969"/>
        <v>075</v>
      </c>
      <c r="F7790" s="26" t="str">
        <f t="shared" si="970"/>
        <v>31</v>
      </c>
      <c r="G7790" s="26" t="str">
        <f t="shared" si="971"/>
        <v>02</v>
      </c>
      <c r="H7790" s="27" t="s">
        <v>24606</v>
      </c>
      <c r="I7790" s="25" t="s">
        <v>24607</v>
      </c>
      <c r="J7790" s="27" t="s">
        <v>24583</v>
      </c>
      <c r="K7790" s="25" t="s">
        <v>24608</v>
      </c>
      <c r="L7790" s="27" t="s">
        <v>42</v>
      </c>
      <c r="M7790" s="25" t="s">
        <v>52</v>
      </c>
      <c r="N7790" s="27" t="s">
        <v>43</v>
      </c>
      <c r="O7790" s="25" t="s">
        <v>52</v>
      </c>
      <c r="P7790" s="27" t="s">
        <v>52</v>
      </c>
      <c r="Q7790" s="25" t="s">
        <v>44</v>
      </c>
      <c r="R7790" s="28">
        <v>14.49</v>
      </c>
      <c r="S7790" s="29">
        <v>23.98</v>
      </c>
      <c r="T7790" s="29"/>
      <c r="U7790" s="29"/>
      <c r="V7790" s="1">
        <v>14.49</v>
      </c>
      <c r="W7790" s="1" t="s">
        <v>45</v>
      </c>
      <c r="X7790" s="1" t="s">
        <v>45</v>
      </c>
      <c r="Y7790" s="30">
        <f t="shared" si="972"/>
        <v>14.49</v>
      </c>
      <c r="Z7790" s="31">
        <f t="shared" si="973"/>
        <v>0</v>
      </c>
      <c r="AA7790" s="32">
        <f t="shared" si="974"/>
        <v>0</v>
      </c>
      <c r="AB7790" t="b">
        <f t="shared" si="975"/>
        <v>1</v>
      </c>
      <c r="AC7790" s="2" t="s">
        <v>53</v>
      </c>
      <c r="AD7790" s="2">
        <v>13.99</v>
      </c>
    </row>
    <row r="7791" spans="1:34" ht="16" hidden="1" x14ac:dyDescent="0.4">
      <c r="A7791" s="24" t="s">
        <v>23326</v>
      </c>
      <c r="B7791" s="25" t="s">
        <v>24528</v>
      </c>
      <c r="C7791" t="str">
        <f t="shared" si="968"/>
        <v>48</v>
      </c>
      <c r="D7791" t="str">
        <f>_xlfn.XLOOKUP(C7791,Folha2!A:A,Folha2!B:B)</f>
        <v>BEBIDAS</v>
      </c>
      <c r="E7791" s="26" t="str">
        <f t="shared" si="969"/>
        <v>075</v>
      </c>
      <c r="F7791" s="26" t="str">
        <f t="shared" si="970"/>
        <v>31</v>
      </c>
      <c r="G7791" s="26" t="str">
        <f t="shared" si="971"/>
        <v>02</v>
      </c>
      <c r="H7791" s="27" t="s">
        <v>24609</v>
      </c>
      <c r="I7791" s="25" t="s">
        <v>24610</v>
      </c>
      <c r="J7791" s="27" t="s">
        <v>24583</v>
      </c>
      <c r="K7791" s="25" t="s">
        <v>24611</v>
      </c>
      <c r="L7791" s="27" t="s">
        <v>42</v>
      </c>
      <c r="M7791" s="25" t="s">
        <v>52</v>
      </c>
      <c r="N7791" s="27" t="s">
        <v>52</v>
      </c>
      <c r="O7791" s="25" t="s">
        <v>52</v>
      </c>
      <c r="P7791" s="27" t="s">
        <v>52</v>
      </c>
      <c r="Q7791" s="25" t="s">
        <v>44</v>
      </c>
      <c r="R7791" s="28">
        <v>14.95</v>
      </c>
      <c r="S7791" s="29">
        <v>27.99</v>
      </c>
      <c r="T7791" s="29"/>
      <c r="U7791" s="29">
        <v>14.95</v>
      </c>
      <c r="V7791" s="1">
        <v>14.95</v>
      </c>
      <c r="W7791" s="1" t="s">
        <v>45</v>
      </c>
      <c r="X7791" s="1" t="s">
        <v>45</v>
      </c>
      <c r="Y7791" s="30">
        <f t="shared" si="972"/>
        <v>14.95</v>
      </c>
      <c r="Z7791" s="31">
        <f t="shared" si="973"/>
        <v>0</v>
      </c>
      <c r="AA7791" s="32">
        <f t="shared" si="974"/>
        <v>0</v>
      </c>
      <c r="AB7791" t="b">
        <f t="shared" si="975"/>
        <v>1</v>
      </c>
      <c r="AC7791" s="2" t="s">
        <v>76</v>
      </c>
      <c r="AD7791" s="2">
        <v>14.95</v>
      </c>
    </row>
    <row r="7792" spans="1:34" ht="16" hidden="1" x14ac:dyDescent="0.4">
      <c r="A7792" s="24" t="s">
        <v>23326</v>
      </c>
      <c r="B7792" s="25" t="s">
        <v>24528</v>
      </c>
      <c r="C7792" t="str">
        <f t="shared" si="968"/>
        <v>48</v>
      </c>
      <c r="D7792" t="str">
        <f>_xlfn.XLOOKUP(C7792,Folha2!A:A,Folha2!B:B)</f>
        <v>BEBIDAS</v>
      </c>
      <c r="E7792" s="26" t="str">
        <f t="shared" si="969"/>
        <v>075</v>
      </c>
      <c r="F7792" s="26" t="str">
        <f t="shared" si="970"/>
        <v>31</v>
      </c>
      <c r="G7792" s="26" t="str">
        <f t="shared" si="971"/>
        <v>02</v>
      </c>
      <c r="H7792" s="27" t="s">
        <v>24612</v>
      </c>
      <c r="I7792" s="25" t="s">
        <v>24613</v>
      </c>
      <c r="J7792" s="27" t="s">
        <v>24583</v>
      </c>
      <c r="K7792" s="25" t="s">
        <v>24614</v>
      </c>
      <c r="L7792" s="27" t="s">
        <v>42</v>
      </c>
      <c r="M7792" s="25" t="s">
        <v>52</v>
      </c>
      <c r="N7792" s="27" t="s">
        <v>52</v>
      </c>
      <c r="O7792" s="25" t="s">
        <v>52</v>
      </c>
      <c r="P7792" s="27" t="s">
        <v>52</v>
      </c>
      <c r="Q7792" s="25" t="s">
        <v>44</v>
      </c>
      <c r="R7792" s="28">
        <v>17.989999999999998</v>
      </c>
      <c r="S7792" s="29">
        <v>22.99</v>
      </c>
      <c r="T7792" s="29"/>
      <c r="U7792" s="29"/>
      <c r="V7792" s="1">
        <v>17.989999999999998</v>
      </c>
      <c r="W7792" s="1" t="s">
        <v>45</v>
      </c>
      <c r="X7792" s="1" t="s">
        <v>45</v>
      </c>
      <c r="Y7792" s="30">
        <f t="shared" si="972"/>
        <v>17.989999999999998</v>
      </c>
      <c r="Z7792" s="31">
        <f t="shared" si="973"/>
        <v>0</v>
      </c>
      <c r="AA7792" s="32">
        <f t="shared" si="974"/>
        <v>0</v>
      </c>
      <c r="AB7792" t="b">
        <f t="shared" si="975"/>
        <v>1</v>
      </c>
      <c r="AC7792" s="2" t="s">
        <v>76</v>
      </c>
      <c r="AD7792" s="2">
        <v>17.989999999999998</v>
      </c>
    </row>
    <row r="7793" spans="1:34" ht="16" hidden="1" x14ac:dyDescent="0.4">
      <c r="A7793" s="24" t="s">
        <v>23326</v>
      </c>
      <c r="B7793" s="25" t="s">
        <v>24528</v>
      </c>
      <c r="C7793" t="str">
        <f t="shared" si="968"/>
        <v>48</v>
      </c>
      <c r="D7793" t="str">
        <f>_xlfn.XLOOKUP(C7793,Folha2!A:A,Folha2!B:B)</f>
        <v>BEBIDAS</v>
      </c>
      <c r="E7793" s="26" t="str">
        <f t="shared" si="969"/>
        <v>075</v>
      </c>
      <c r="F7793" s="26" t="str">
        <f t="shared" si="970"/>
        <v>31</v>
      </c>
      <c r="G7793" s="26" t="str">
        <f t="shared" si="971"/>
        <v>02</v>
      </c>
      <c r="H7793" s="27" t="s">
        <v>24612</v>
      </c>
      <c r="I7793" s="25" t="s">
        <v>24613</v>
      </c>
      <c r="J7793" s="27" t="s">
        <v>24583</v>
      </c>
      <c r="K7793" s="25" t="s">
        <v>24615</v>
      </c>
      <c r="L7793" s="27" t="s">
        <v>42</v>
      </c>
      <c r="M7793" s="25" t="s">
        <v>52</v>
      </c>
      <c r="N7793" s="27" t="s">
        <v>52</v>
      </c>
      <c r="O7793" s="25" t="s">
        <v>52</v>
      </c>
      <c r="P7793" s="27" t="s">
        <v>52</v>
      </c>
      <c r="Q7793" s="25" t="s">
        <v>44</v>
      </c>
      <c r="R7793" s="28">
        <v>17.989999999999998</v>
      </c>
      <c r="S7793" s="29"/>
      <c r="T7793" s="29"/>
      <c r="U7793" s="29">
        <v>17.989999999999998</v>
      </c>
      <c r="V7793" s="1" t="s">
        <v>45</v>
      </c>
      <c r="W7793" s="1" t="s">
        <v>45</v>
      </c>
      <c r="X7793" s="1" t="s">
        <v>45</v>
      </c>
      <c r="Y7793" s="30">
        <f t="shared" si="972"/>
        <v>17.989999999999998</v>
      </c>
      <c r="Z7793" s="31">
        <f t="shared" si="973"/>
        <v>0</v>
      </c>
      <c r="AA7793" s="32">
        <f t="shared" si="974"/>
        <v>0</v>
      </c>
      <c r="AB7793" t="b">
        <f t="shared" si="975"/>
        <v>1</v>
      </c>
      <c r="AC7793" s="2" t="s">
        <v>3526</v>
      </c>
      <c r="AD7793" s="2">
        <v>18.95</v>
      </c>
    </row>
    <row r="7794" spans="1:34" ht="16" hidden="1" x14ac:dyDescent="0.4">
      <c r="A7794" s="24" t="s">
        <v>23326</v>
      </c>
      <c r="B7794" s="25" t="s">
        <v>24616</v>
      </c>
      <c r="C7794" t="str">
        <f t="shared" si="968"/>
        <v>48</v>
      </c>
      <c r="D7794" t="str">
        <f>_xlfn.XLOOKUP(C7794,Folha2!A:A,Folha2!B:B)</f>
        <v>BEBIDAS</v>
      </c>
      <c r="E7794" s="26" t="str">
        <f t="shared" si="969"/>
        <v>075</v>
      </c>
      <c r="F7794" s="26" t="str">
        <f t="shared" si="970"/>
        <v>31</v>
      </c>
      <c r="G7794" s="26" t="str">
        <f t="shared" si="971"/>
        <v>03</v>
      </c>
      <c r="H7794" s="27" t="s">
        <v>24617</v>
      </c>
      <c r="I7794" s="25" t="s">
        <v>24618</v>
      </c>
      <c r="J7794" s="27" t="s">
        <v>24619</v>
      </c>
      <c r="K7794" s="25" t="s">
        <v>24620</v>
      </c>
      <c r="L7794" s="27" t="s">
        <v>42</v>
      </c>
      <c r="M7794" s="25" t="s">
        <v>43</v>
      </c>
      <c r="N7794" s="27" t="s">
        <v>43</v>
      </c>
      <c r="O7794" s="25" t="s">
        <v>52</v>
      </c>
      <c r="P7794" s="27" t="s">
        <v>43</v>
      </c>
      <c r="Q7794" s="25" t="s">
        <v>397</v>
      </c>
      <c r="R7794" s="28">
        <v>0.89</v>
      </c>
      <c r="S7794" s="29">
        <v>0.99</v>
      </c>
      <c r="T7794" s="29">
        <v>0.99</v>
      </c>
      <c r="U7794" s="29">
        <v>0.99</v>
      </c>
      <c r="V7794" s="1" t="s">
        <v>45</v>
      </c>
      <c r="W7794" s="1">
        <v>0.89</v>
      </c>
      <c r="X7794" s="1">
        <v>0.89</v>
      </c>
      <c r="Y7794" s="30">
        <f t="shared" si="972"/>
        <v>0.89</v>
      </c>
      <c r="Z7794" s="31">
        <f t="shared" si="973"/>
        <v>0</v>
      </c>
      <c r="AA7794" s="32">
        <f t="shared" si="974"/>
        <v>0</v>
      </c>
      <c r="AB7794" t="b">
        <f t="shared" si="975"/>
        <v>1</v>
      </c>
      <c r="AC7794" s="2" t="s">
        <v>45</v>
      </c>
      <c r="AD7794" s="2" t="s">
        <v>45</v>
      </c>
      <c r="AG7794" t="s">
        <v>23556</v>
      </c>
    </row>
    <row r="7795" spans="1:34" ht="16" hidden="1" x14ac:dyDescent="0.4">
      <c r="A7795" s="24" t="s">
        <v>23326</v>
      </c>
      <c r="B7795" s="25" t="s">
        <v>24616</v>
      </c>
      <c r="C7795" t="str">
        <f t="shared" si="968"/>
        <v>48</v>
      </c>
      <c r="D7795" t="str">
        <f>_xlfn.XLOOKUP(C7795,Folha2!A:A,Folha2!B:B)</f>
        <v>BEBIDAS</v>
      </c>
      <c r="E7795" s="26" t="str">
        <f t="shared" si="969"/>
        <v>075</v>
      </c>
      <c r="F7795" s="26" t="str">
        <f t="shared" si="970"/>
        <v>31</v>
      </c>
      <c r="G7795" s="26" t="str">
        <f t="shared" si="971"/>
        <v>03</v>
      </c>
      <c r="H7795" s="27" t="s">
        <v>24621</v>
      </c>
      <c r="I7795" s="25" t="s">
        <v>24622</v>
      </c>
      <c r="J7795" s="27" t="s">
        <v>24537</v>
      </c>
      <c r="K7795" s="25" t="s">
        <v>24623</v>
      </c>
      <c r="L7795" s="27" t="s">
        <v>51</v>
      </c>
      <c r="M7795" s="25" t="s">
        <v>52</v>
      </c>
      <c r="N7795" s="27" t="s">
        <v>43</v>
      </c>
      <c r="O7795" s="25" t="s">
        <v>43</v>
      </c>
      <c r="P7795" s="27" t="s">
        <v>52</v>
      </c>
      <c r="Q7795" s="25" t="s">
        <v>397</v>
      </c>
      <c r="R7795" s="28">
        <v>0.69</v>
      </c>
      <c r="S7795" s="29">
        <v>0.69</v>
      </c>
      <c r="T7795" s="29"/>
      <c r="U7795" s="29"/>
      <c r="V7795" s="1" t="s">
        <v>45</v>
      </c>
      <c r="W7795" s="1" t="s">
        <v>45</v>
      </c>
      <c r="X7795" s="1" t="s">
        <v>45</v>
      </c>
      <c r="Y7795" s="30">
        <f t="shared" si="972"/>
        <v>0.69</v>
      </c>
      <c r="Z7795" s="31">
        <f t="shared" si="973"/>
        <v>0</v>
      </c>
      <c r="AA7795" s="32">
        <f t="shared" si="974"/>
        <v>0</v>
      </c>
      <c r="AB7795" t="b">
        <f t="shared" si="975"/>
        <v>1</v>
      </c>
      <c r="AC7795" s="2" t="s">
        <v>45</v>
      </c>
      <c r="AD7795" s="2" t="s">
        <v>45</v>
      </c>
    </row>
    <row r="7796" spans="1:34" ht="16" hidden="1" x14ac:dyDescent="0.4">
      <c r="A7796" s="24" t="s">
        <v>23326</v>
      </c>
      <c r="B7796" s="25" t="s">
        <v>24616</v>
      </c>
      <c r="C7796" t="str">
        <f t="shared" si="968"/>
        <v>48</v>
      </c>
      <c r="D7796" t="str">
        <f>_xlfn.XLOOKUP(C7796,Folha2!A:A,Folha2!B:B)</f>
        <v>BEBIDAS</v>
      </c>
      <c r="E7796" s="26" t="str">
        <f t="shared" si="969"/>
        <v>075</v>
      </c>
      <c r="F7796" s="26" t="str">
        <f t="shared" si="970"/>
        <v>31</v>
      </c>
      <c r="G7796" s="26" t="str">
        <f t="shared" si="971"/>
        <v>03</v>
      </c>
      <c r="H7796" s="27" t="s">
        <v>24624</v>
      </c>
      <c r="I7796" s="25" t="s">
        <v>24625</v>
      </c>
      <c r="J7796" s="27" t="s">
        <v>24555</v>
      </c>
      <c r="K7796" s="25" t="s">
        <v>24626</v>
      </c>
      <c r="L7796" s="27" t="s">
        <v>42</v>
      </c>
      <c r="M7796" s="25" t="s">
        <v>52</v>
      </c>
      <c r="N7796" s="27" t="s">
        <v>43</v>
      </c>
      <c r="O7796" s="25" t="s">
        <v>52</v>
      </c>
      <c r="P7796" s="27" t="s">
        <v>52</v>
      </c>
      <c r="Q7796" s="25" t="s">
        <v>397</v>
      </c>
      <c r="R7796" s="28">
        <v>0.62</v>
      </c>
      <c r="S7796" s="29">
        <v>0.99</v>
      </c>
      <c r="T7796" s="29">
        <v>0.64</v>
      </c>
      <c r="U7796" s="29"/>
      <c r="V7796" s="1">
        <v>0.62</v>
      </c>
      <c r="W7796" s="1">
        <v>0.68</v>
      </c>
      <c r="X7796" s="1" t="s">
        <v>45</v>
      </c>
      <c r="Y7796" s="30">
        <f t="shared" si="972"/>
        <v>0.62</v>
      </c>
      <c r="Z7796" s="31">
        <f t="shared" si="973"/>
        <v>0</v>
      </c>
      <c r="AA7796" s="32">
        <f t="shared" si="974"/>
        <v>0</v>
      </c>
      <c r="AB7796" t="b">
        <f t="shared" si="975"/>
        <v>1</v>
      </c>
      <c r="AC7796" s="2" t="s">
        <v>76</v>
      </c>
      <c r="AD7796" s="2">
        <v>0.62</v>
      </c>
    </row>
    <row r="7797" spans="1:34" ht="16" x14ac:dyDescent="0.4">
      <c r="A7797" s="24" t="s">
        <v>23326</v>
      </c>
      <c r="B7797" s="25" t="s">
        <v>24616</v>
      </c>
      <c r="C7797" t="str">
        <f t="shared" si="968"/>
        <v>48</v>
      </c>
      <c r="D7797" t="str">
        <f>_xlfn.XLOOKUP(C7797,Folha2!A:A,Folha2!B:B)</f>
        <v>BEBIDAS</v>
      </c>
      <c r="E7797" s="26" t="str">
        <f t="shared" si="969"/>
        <v>075</v>
      </c>
      <c r="F7797" s="26" t="str">
        <f t="shared" si="970"/>
        <v>31</v>
      </c>
      <c r="G7797" s="26" t="str">
        <f t="shared" si="971"/>
        <v>03</v>
      </c>
      <c r="H7797" s="27" t="s">
        <v>24627</v>
      </c>
      <c r="I7797" s="25" t="s">
        <v>24625</v>
      </c>
      <c r="J7797" s="27" t="s">
        <v>24555</v>
      </c>
      <c r="K7797" s="25" t="s">
        <v>24628</v>
      </c>
      <c r="L7797" s="27" t="s">
        <v>42</v>
      </c>
      <c r="M7797" s="25" t="s">
        <v>52</v>
      </c>
      <c r="N7797" s="27" t="s">
        <v>43</v>
      </c>
      <c r="O7797" s="25" t="s">
        <v>43</v>
      </c>
      <c r="P7797" s="27" t="s">
        <v>52</v>
      </c>
      <c r="Q7797" s="25" t="s">
        <v>44</v>
      </c>
      <c r="R7797" s="28">
        <v>0.62</v>
      </c>
      <c r="S7797" s="29">
        <v>0.99</v>
      </c>
      <c r="T7797" s="29"/>
      <c r="U7797" s="29"/>
      <c r="V7797" s="1">
        <v>0.62</v>
      </c>
      <c r="W7797" s="1" t="s">
        <v>45</v>
      </c>
      <c r="X7797" s="1" t="s">
        <v>45</v>
      </c>
      <c r="Y7797" s="30">
        <f t="shared" si="972"/>
        <v>0.99</v>
      </c>
      <c r="Z7797" s="31">
        <f t="shared" si="973"/>
        <v>-0.3737373737373737</v>
      </c>
      <c r="AA7797" s="32">
        <f t="shared" si="974"/>
        <v>-0.37</v>
      </c>
      <c r="AB7797" t="b">
        <f t="shared" si="975"/>
        <v>0</v>
      </c>
      <c r="AC7797" s="2" t="s">
        <v>76</v>
      </c>
      <c r="AD7797" s="2">
        <v>0.62</v>
      </c>
      <c r="AG7797" t="s">
        <v>45</v>
      </c>
      <c r="AH7797" t="s">
        <v>45</v>
      </c>
    </row>
    <row r="7798" spans="1:34" ht="16" hidden="1" x14ac:dyDescent="0.4">
      <c r="A7798" s="24" t="s">
        <v>23326</v>
      </c>
      <c r="B7798" s="25" t="s">
        <v>24616</v>
      </c>
      <c r="C7798" t="str">
        <f t="shared" si="968"/>
        <v>48</v>
      </c>
      <c r="D7798" t="str">
        <f>_xlfn.XLOOKUP(C7798,Folha2!A:A,Folha2!B:B)</f>
        <v>BEBIDAS</v>
      </c>
      <c r="E7798" s="26" t="str">
        <f t="shared" si="969"/>
        <v>075</v>
      </c>
      <c r="F7798" s="26" t="str">
        <f t="shared" si="970"/>
        <v>31</v>
      </c>
      <c r="G7798" s="26" t="str">
        <f t="shared" si="971"/>
        <v>03</v>
      </c>
      <c r="H7798" s="27" t="s">
        <v>24629</v>
      </c>
      <c r="I7798" s="25" t="s">
        <v>24630</v>
      </c>
      <c r="J7798" s="27" t="s">
        <v>24555</v>
      </c>
      <c r="K7798" s="25" t="s">
        <v>24631</v>
      </c>
      <c r="L7798" s="27" t="s">
        <v>42</v>
      </c>
      <c r="M7798" s="25" t="s">
        <v>43</v>
      </c>
      <c r="N7798" s="27" t="s">
        <v>43</v>
      </c>
      <c r="O7798" s="25" t="s">
        <v>52</v>
      </c>
      <c r="P7798" s="27" t="s">
        <v>43</v>
      </c>
      <c r="Q7798" s="25" t="s">
        <v>397</v>
      </c>
      <c r="R7798" s="28">
        <v>0.64</v>
      </c>
      <c r="S7798" s="29">
        <v>0.99</v>
      </c>
      <c r="T7798" s="29"/>
      <c r="U7798" s="29"/>
      <c r="V7798" s="1">
        <v>0.64</v>
      </c>
      <c r="W7798" s="1" t="s">
        <v>45</v>
      </c>
      <c r="X7798" s="1" t="s">
        <v>45</v>
      </c>
      <c r="Y7798" s="30">
        <f t="shared" si="972"/>
        <v>0.64</v>
      </c>
      <c r="Z7798" s="31">
        <f t="shared" si="973"/>
        <v>0</v>
      </c>
      <c r="AA7798" s="32">
        <f t="shared" si="974"/>
        <v>0</v>
      </c>
      <c r="AB7798" t="b">
        <f t="shared" si="975"/>
        <v>1</v>
      </c>
      <c r="AC7798" s="2" t="s">
        <v>76</v>
      </c>
      <c r="AD7798" s="2">
        <v>0.64</v>
      </c>
    </row>
    <row r="7799" spans="1:34" ht="16" x14ac:dyDescent="0.4">
      <c r="A7799" s="24" t="s">
        <v>23326</v>
      </c>
      <c r="B7799" s="25" t="s">
        <v>24616</v>
      </c>
      <c r="C7799" t="str">
        <f t="shared" si="968"/>
        <v>48</v>
      </c>
      <c r="D7799" t="str">
        <f>_xlfn.XLOOKUP(C7799,Folha2!A:A,Folha2!B:B)</f>
        <v>BEBIDAS</v>
      </c>
      <c r="E7799" s="26" t="str">
        <f t="shared" si="969"/>
        <v>075</v>
      </c>
      <c r="F7799" s="26" t="str">
        <f t="shared" si="970"/>
        <v>31</v>
      </c>
      <c r="G7799" s="26" t="str">
        <f t="shared" si="971"/>
        <v>03</v>
      </c>
      <c r="H7799" s="27" t="s">
        <v>24632</v>
      </c>
      <c r="I7799" s="25" t="s">
        <v>24630</v>
      </c>
      <c r="J7799" s="27" t="s">
        <v>24555</v>
      </c>
      <c r="K7799" s="25" t="s">
        <v>24633</v>
      </c>
      <c r="L7799" s="27" t="s">
        <v>42</v>
      </c>
      <c r="M7799" s="25" t="s">
        <v>43</v>
      </c>
      <c r="N7799" s="27" t="s">
        <v>43</v>
      </c>
      <c r="O7799" s="25" t="s">
        <v>43</v>
      </c>
      <c r="P7799" s="27" t="s">
        <v>43</v>
      </c>
      <c r="Q7799" s="25" t="s">
        <v>44</v>
      </c>
      <c r="R7799" s="28">
        <v>0.64</v>
      </c>
      <c r="S7799" s="29">
        <v>0.99</v>
      </c>
      <c r="T7799" s="29"/>
      <c r="U7799" s="29"/>
      <c r="V7799" s="1">
        <v>0.64</v>
      </c>
      <c r="W7799" s="1" t="s">
        <v>45</v>
      </c>
      <c r="X7799" s="1" t="s">
        <v>45</v>
      </c>
      <c r="Y7799" s="30">
        <f t="shared" si="972"/>
        <v>0.99</v>
      </c>
      <c r="Z7799" s="31">
        <f t="shared" si="973"/>
        <v>-0.35353535353535348</v>
      </c>
      <c r="AA7799" s="32">
        <f t="shared" si="974"/>
        <v>-0.35</v>
      </c>
      <c r="AB7799" t="b">
        <f t="shared" si="975"/>
        <v>0</v>
      </c>
      <c r="AC7799" s="2" t="s">
        <v>76</v>
      </c>
      <c r="AD7799" s="2">
        <v>0.64</v>
      </c>
      <c r="AG7799" t="s">
        <v>45</v>
      </c>
      <c r="AH7799" t="s">
        <v>45</v>
      </c>
    </row>
    <row r="7800" spans="1:34" ht="16" hidden="1" x14ac:dyDescent="0.4">
      <c r="A7800" s="24" t="s">
        <v>23326</v>
      </c>
      <c r="B7800" s="25" t="s">
        <v>24616</v>
      </c>
      <c r="C7800" t="str">
        <f t="shared" si="968"/>
        <v>48</v>
      </c>
      <c r="D7800" t="str">
        <f>_xlfn.XLOOKUP(C7800,Folha2!A:A,Folha2!B:B)</f>
        <v>BEBIDAS</v>
      </c>
      <c r="E7800" s="26" t="str">
        <f t="shared" si="969"/>
        <v>075</v>
      </c>
      <c r="F7800" s="26" t="str">
        <f t="shared" si="970"/>
        <v>31</v>
      </c>
      <c r="G7800" s="26" t="str">
        <f t="shared" si="971"/>
        <v>03</v>
      </c>
      <c r="H7800" s="27" t="s">
        <v>24634</v>
      </c>
      <c r="I7800" s="25" t="s">
        <v>24635</v>
      </c>
      <c r="J7800" s="27" t="s">
        <v>24555</v>
      </c>
      <c r="K7800" s="25" t="s">
        <v>24636</v>
      </c>
      <c r="L7800" s="27" t="s">
        <v>42</v>
      </c>
      <c r="M7800" s="25" t="s">
        <v>52</v>
      </c>
      <c r="N7800" s="27" t="s">
        <v>43</v>
      </c>
      <c r="O7800" s="25" t="s">
        <v>52</v>
      </c>
      <c r="P7800" s="27" t="s">
        <v>52</v>
      </c>
      <c r="Q7800" s="25" t="s">
        <v>397</v>
      </c>
      <c r="R7800" s="28">
        <v>0.85</v>
      </c>
      <c r="S7800" s="29">
        <v>1.34</v>
      </c>
      <c r="T7800" s="29"/>
      <c r="U7800" s="29"/>
      <c r="V7800" s="1">
        <v>0.85</v>
      </c>
      <c r="W7800" s="1" t="s">
        <v>45</v>
      </c>
      <c r="X7800" s="1" t="s">
        <v>45</v>
      </c>
      <c r="Y7800" s="30">
        <f t="shared" si="972"/>
        <v>0.85</v>
      </c>
      <c r="Z7800" s="31">
        <f t="shared" si="973"/>
        <v>0</v>
      </c>
      <c r="AA7800" s="32">
        <f t="shared" si="974"/>
        <v>0</v>
      </c>
      <c r="AB7800" t="b">
        <f t="shared" si="975"/>
        <v>1</v>
      </c>
      <c r="AC7800" s="2" t="s">
        <v>76</v>
      </c>
      <c r="AD7800" s="2">
        <v>0.85</v>
      </c>
    </row>
    <row r="7801" spans="1:34" ht="16" x14ac:dyDescent="0.4">
      <c r="A7801" s="24" t="s">
        <v>23326</v>
      </c>
      <c r="B7801" s="25" t="s">
        <v>24616</v>
      </c>
      <c r="C7801" t="str">
        <f t="shared" si="968"/>
        <v>48</v>
      </c>
      <c r="D7801" t="str">
        <f>_xlfn.XLOOKUP(C7801,Folha2!A:A,Folha2!B:B)</f>
        <v>BEBIDAS</v>
      </c>
      <c r="E7801" s="26" t="str">
        <f t="shared" si="969"/>
        <v>075</v>
      </c>
      <c r="F7801" s="26" t="str">
        <f t="shared" si="970"/>
        <v>31</v>
      </c>
      <c r="G7801" s="26" t="str">
        <f t="shared" si="971"/>
        <v>03</v>
      </c>
      <c r="H7801" s="27" t="s">
        <v>24637</v>
      </c>
      <c r="I7801" s="25" t="s">
        <v>24635</v>
      </c>
      <c r="J7801" s="27" t="s">
        <v>24555</v>
      </c>
      <c r="K7801" s="25" t="s">
        <v>24638</v>
      </c>
      <c r="L7801" s="27" t="s">
        <v>42</v>
      </c>
      <c r="M7801" s="25" t="s">
        <v>52</v>
      </c>
      <c r="N7801" s="27" t="s">
        <v>43</v>
      </c>
      <c r="O7801" s="25" t="s">
        <v>43</v>
      </c>
      <c r="P7801" s="27" t="s">
        <v>52</v>
      </c>
      <c r="Q7801" s="25" t="s">
        <v>44</v>
      </c>
      <c r="R7801" s="28">
        <v>0.85</v>
      </c>
      <c r="S7801" s="29">
        <v>1.34</v>
      </c>
      <c r="T7801" s="29">
        <v>1.34</v>
      </c>
      <c r="U7801" s="29"/>
      <c r="V7801" s="1">
        <v>0.85</v>
      </c>
      <c r="W7801" s="1">
        <v>0.85</v>
      </c>
      <c r="X7801" s="1" t="s">
        <v>45</v>
      </c>
      <c r="Y7801" s="30">
        <f t="shared" si="972"/>
        <v>1.34</v>
      </c>
      <c r="Z7801" s="31">
        <f t="shared" si="973"/>
        <v>-0.36567164179104483</v>
      </c>
      <c r="AA7801" s="32">
        <f t="shared" si="974"/>
        <v>-0.4900000000000001</v>
      </c>
      <c r="AB7801" t="b">
        <f t="shared" si="975"/>
        <v>0</v>
      </c>
      <c r="AC7801" s="2" t="s">
        <v>76</v>
      </c>
      <c r="AD7801" s="2">
        <v>0.85</v>
      </c>
      <c r="AG7801" t="s">
        <v>45</v>
      </c>
      <c r="AH7801" t="s">
        <v>45</v>
      </c>
    </row>
    <row r="7802" spans="1:34" ht="16" x14ac:dyDescent="0.4">
      <c r="A7802" s="24" t="s">
        <v>23326</v>
      </c>
      <c r="B7802" s="25" t="s">
        <v>24616</v>
      </c>
      <c r="C7802" t="str">
        <f t="shared" si="968"/>
        <v>48</v>
      </c>
      <c r="D7802" t="str">
        <f>_xlfn.XLOOKUP(C7802,Folha2!A:A,Folha2!B:B)</f>
        <v>BEBIDAS</v>
      </c>
      <c r="E7802" s="26" t="str">
        <f t="shared" si="969"/>
        <v>075</v>
      </c>
      <c r="F7802" s="26" t="str">
        <f t="shared" si="970"/>
        <v>31</v>
      </c>
      <c r="G7802" s="26" t="str">
        <f t="shared" si="971"/>
        <v>03</v>
      </c>
      <c r="H7802" s="27" t="s">
        <v>24639</v>
      </c>
      <c r="I7802" s="25" t="s">
        <v>24640</v>
      </c>
      <c r="J7802" s="27" t="s">
        <v>24583</v>
      </c>
      <c r="K7802" s="25" t="s">
        <v>24641</v>
      </c>
      <c r="L7802" s="27" t="s">
        <v>42</v>
      </c>
      <c r="M7802" s="25" t="s">
        <v>43</v>
      </c>
      <c r="N7802" s="27" t="s">
        <v>43</v>
      </c>
      <c r="O7802" s="25" t="s">
        <v>43</v>
      </c>
      <c r="P7802" s="27" t="s">
        <v>43</v>
      </c>
      <c r="Q7802" s="25" t="s">
        <v>44</v>
      </c>
      <c r="R7802" s="28">
        <v>0.59</v>
      </c>
      <c r="S7802" s="29">
        <v>0.99</v>
      </c>
      <c r="T7802" s="29"/>
      <c r="U7802" s="29"/>
      <c r="V7802" s="1">
        <v>0.59</v>
      </c>
      <c r="W7802" s="1" t="s">
        <v>45</v>
      </c>
      <c r="X7802" s="1" t="s">
        <v>45</v>
      </c>
      <c r="Y7802" s="30">
        <f t="shared" si="972"/>
        <v>0.99</v>
      </c>
      <c r="Z7802" s="31">
        <f t="shared" si="973"/>
        <v>-0.40404040404040409</v>
      </c>
      <c r="AA7802" s="32">
        <f t="shared" si="974"/>
        <v>-0.4</v>
      </c>
      <c r="AB7802" t="b">
        <f t="shared" si="975"/>
        <v>0</v>
      </c>
      <c r="AC7802" s="2" t="s">
        <v>76</v>
      </c>
      <c r="AD7802" s="2">
        <v>0.59</v>
      </c>
      <c r="AG7802" t="s">
        <v>24642</v>
      </c>
    </row>
    <row r="7803" spans="1:34" ht="16" hidden="1" x14ac:dyDescent="0.4">
      <c r="A7803" s="24" t="s">
        <v>23326</v>
      </c>
      <c r="B7803" s="25" t="s">
        <v>24616</v>
      </c>
      <c r="C7803" t="str">
        <f t="shared" si="968"/>
        <v>48</v>
      </c>
      <c r="D7803" t="str">
        <f>_xlfn.XLOOKUP(C7803,Folha2!A:A,Folha2!B:B)</f>
        <v>BEBIDAS</v>
      </c>
      <c r="E7803" s="26" t="str">
        <f t="shared" si="969"/>
        <v>075</v>
      </c>
      <c r="F7803" s="26" t="str">
        <f t="shared" si="970"/>
        <v>31</v>
      </c>
      <c r="G7803" s="26" t="str">
        <f t="shared" si="971"/>
        <v>03</v>
      </c>
      <c r="H7803" s="27" t="s">
        <v>24643</v>
      </c>
      <c r="I7803" s="25" t="s">
        <v>24644</v>
      </c>
      <c r="J7803" s="27" t="s">
        <v>24583</v>
      </c>
      <c r="K7803" s="25" t="s">
        <v>24645</v>
      </c>
      <c r="L7803" s="27" t="s">
        <v>42</v>
      </c>
      <c r="M7803" s="25" t="s">
        <v>52</v>
      </c>
      <c r="N7803" s="27" t="s">
        <v>43</v>
      </c>
      <c r="O7803" s="25" t="s">
        <v>52</v>
      </c>
      <c r="P7803" s="27" t="s">
        <v>52</v>
      </c>
      <c r="Q7803" s="25" t="s">
        <v>397</v>
      </c>
      <c r="R7803" s="28">
        <v>0.64</v>
      </c>
      <c r="S7803" s="29">
        <v>0.99</v>
      </c>
      <c r="T7803" s="29"/>
      <c r="U7803" s="29"/>
      <c r="V7803" s="1">
        <v>0.64</v>
      </c>
      <c r="W7803" s="1" t="s">
        <v>45</v>
      </c>
      <c r="X7803" s="1" t="s">
        <v>45</v>
      </c>
      <c r="Y7803" s="30">
        <f t="shared" si="972"/>
        <v>0.64</v>
      </c>
      <c r="Z7803" s="31">
        <f t="shared" si="973"/>
        <v>0</v>
      </c>
      <c r="AA7803" s="32">
        <f t="shared" si="974"/>
        <v>0</v>
      </c>
      <c r="AB7803" t="b">
        <f t="shared" si="975"/>
        <v>1</v>
      </c>
      <c r="AC7803" s="2" t="s">
        <v>76</v>
      </c>
      <c r="AD7803" s="2">
        <v>0.64</v>
      </c>
    </row>
    <row r="7804" spans="1:34" ht="16" hidden="1" x14ac:dyDescent="0.4">
      <c r="A7804" s="24" t="s">
        <v>23326</v>
      </c>
      <c r="B7804" s="25" t="s">
        <v>24616</v>
      </c>
      <c r="C7804" t="str">
        <f t="shared" si="968"/>
        <v>48</v>
      </c>
      <c r="D7804" t="str">
        <f>_xlfn.XLOOKUP(C7804,Folha2!A:A,Folha2!B:B)</f>
        <v>BEBIDAS</v>
      </c>
      <c r="E7804" s="26" t="str">
        <f t="shared" si="969"/>
        <v>075</v>
      </c>
      <c r="F7804" s="26" t="str">
        <f t="shared" si="970"/>
        <v>31</v>
      </c>
      <c r="G7804" s="26" t="str">
        <f t="shared" si="971"/>
        <v>03</v>
      </c>
      <c r="H7804" s="27" t="s">
        <v>24646</v>
      </c>
      <c r="I7804" s="25" t="s">
        <v>24644</v>
      </c>
      <c r="J7804" s="27" t="s">
        <v>24583</v>
      </c>
      <c r="K7804" s="25" t="s">
        <v>24647</v>
      </c>
      <c r="L7804" s="27" t="s">
        <v>42</v>
      </c>
      <c r="M7804" s="25" t="s">
        <v>52</v>
      </c>
      <c r="N7804" s="27" t="s">
        <v>43</v>
      </c>
      <c r="O7804" s="25" t="s">
        <v>43</v>
      </c>
      <c r="P7804" s="27" t="s">
        <v>52</v>
      </c>
      <c r="Q7804" s="25" t="s">
        <v>44</v>
      </c>
      <c r="R7804" s="28">
        <v>0.64</v>
      </c>
      <c r="S7804" s="29">
        <v>0.99</v>
      </c>
      <c r="T7804" s="29">
        <v>0.64</v>
      </c>
      <c r="U7804" s="29"/>
      <c r="V7804" s="1">
        <v>0.64</v>
      </c>
      <c r="W7804" s="1" t="s">
        <v>45</v>
      </c>
      <c r="X7804" s="1" t="s">
        <v>45</v>
      </c>
      <c r="Y7804" s="30">
        <f t="shared" si="972"/>
        <v>0.64</v>
      </c>
      <c r="Z7804" s="31">
        <f t="shared" si="973"/>
        <v>0</v>
      </c>
      <c r="AA7804" s="32">
        <f t="shared" si="974"/>
        <v>0</v>
      </c>
      <c r="AB7804" t="b">
        <f t="shared" si="975"/>
        <v>1</v>
      </c>
      <c r="AC7804" s="2" t="s">
        <v>76</v>
      </c>
      <c r="AD7804" s="2">
        <v>0.64</v>
      </c>
    </row>
    <row r="7805" spans="1:34" ht="16" x14ac:dyDescent="0.4">
      <c r="A7805" s="24" t="s">
        <v>23326</v>
      </c>
      <c r="B7805" s="25" t="s">
        <v>24616</v>
      </c>
      <c r="C7805" t="str">
        <f t="shared" si="968"/>
        <v>48</v>
      </c>
      <c r="D7805" t="str">
        <f>_xlfn.XLOOKUP(C7805,Folha2!A:A,Folha2!B:B)</f>
        <v>BEBIDAS</v>
      </c>
      <c r="E7805" s="26" t="str">
        <f t="shared" si="969"/>
        <v>075</v>
      </c>
      <c r="F7805" s="26" t="str">
        <f t="shared" si="970"/>
        <v>31</v>
      </c>
      <c r="G7805" s="26" t="str">
        <f t="shared" si="971"/>
        <v>03</v>
      </c>
      <c r="H7805" s="27" t="s">
        <v>24648</v>
      </c>
      <c r="I7805" s="25" t="s">
        <v>24649</v>
      </c>
      <c r="J7805" s="27" t="s">
        <v>24583</v>
      </c>
      <c r="K7805" s="25" t="s">
        <v>24650</v>
      </c>
      <c r="L7805" s="27" t="s">
        <v>42</v>
      </c>
      <c r="M7805" s="25" t="s">
        <v>52</v>
      </c>
      <c r="N7805" s="27" t="s">
        <v>43</v>
      </c>
      <c r="O7805" s="25" t="s">
        <v>43</v>
      </c>
      <c r="P7805" s="27" t="s">
        <v>52</v>
      </c>
      <c r="Q7805" s="25" t="s">
        <v>44</v>
      </c>
      <c r="R7805" s="28">
        <v>0.89</v>
      </c>
      <c r="S7805" s="29">
        <v>1.49</v>
      </c>
      <c r="T7805" s="29">
        <v>1.49</v>
      </c>
      <c r="U7805" s="29"/>
      <c r="V7805" s="1">
        <v>0.85</v>
      </c>
      <c r="W7805" s="1">
        <v>0.89</v>
      </c>
      <c r="X7805" s="1" t="s">
        <v>45</v>
      </c>
      <c r="Y7805" s="30">
        <f t="shared" si="972"/>
        <v>1.49</v>
      </c>
      <c r="Z7805" s="31">
        <f t="shared" si="973"/>
        <v>-0.40268456375838924</v>
      </c>
      <c r="AA7805" s="32">
        <f t="shared" si="974"/>
        <v>-0.6</v>
      </c>
      <c r="AB7805" t="b">
        <f t="shared" si="975"/>
        <v>0</v>
      </c>
      <c r="AC7805" s="2" t="s">
        <v>76</v>
      </c>
      <c r="AD7805" s="2">
        <v>0.89</v>
      </c>
      <c r="AG7805" t="s">
        <v>23560</v>
      </c>
    </row>
    <row r="7806" spans="1:34" ht="16" hidden="1" x14ac:dyDescent="0.4">
      <c r="A7806" s="24" t="s">
        <v>23326</v>
      </c>
      <c r="B7806" s="25" t="s">
        <v>24651</v>
      </c>
      <c r="C7806" t="str">
        <f t="shared" si="968"/>
        <v>48</v>
      </c>
      <c r="D7806" t="str">
        <f>_xlfn.XLOOKUP(C7806,Folha2!A:A,Folha2!B:B)</f>
        <v>BEBIDAS</v>
      </c>
      <c r="E7806" s="26" t="str">
        <f t="shared" si="969"/>
        <v>075</v>
      </c>
      <c r="F7806" s="26" t="str">
        <f t="shared" si="970"/>
        <v>31</v>
      </c>
      <c r="G7806" s="26" t="str">
        <f t="shared" si="971"/>
        <v>04</v>
      </c>
      <c r="H7806" s="27" t="s">
        <v>24652</v>
      </c>
      <c r="I7806" s="25" t="s">
        <v>24653</v>
      </c>
      <c r="J7806" s="27" t="s">
        <v>24654</v>
      </c>
      <c r="K7806" s="25" t="s">
        <v>24655</v>
      </c>
      <c r="L7806" s="27" t="s">
        <v>42</v>
      </c>
      <c r="M7806" s="25" t="s">
        <v>43</v>
      </c>
      <c r="N7806" s="27" t="s">
        <v>43</v>
      </c>
      <c r="O7806" s="25" t="s">
        <v>52</v>
      </c>
      <c r="P7806" s="27" t="s">
        <v>43</v>
      </c>
      <c r="Q7806" s="25" t="s">
        <v>397</v>
      </c>
      <c r="R7806" s="28">
        <v>0.99</v>
      </c>
      <c r="S7806" s="29">
        <v>1.32</v>
      </c>
      <c r="T7806" s="29"/>
      <c r="U7806" s="29"/>
      <c r="V7806" s="1">
        <v>0.99</v>
      </c>
      <c r="W7806" s="1" t="s">
        <v>45</v>
      </c>
      <c r="X7806" s="1" t="s">
        <v>45</v>
      </c>
      <c r="Y7806" s="30">
        <f t="shared" si="972"/>
        <v>0.99</v>
      </c>
      <c r="Z7806" s="31">
        <f t="shared" si="973"/>
        <v>0</v>
      </c>
      <c r="AA7806" s="32">
        <f t="shared" si="974"/>
        <v>0</v>
      </c>
      <c r="AB7806" t="b">
        <f t="shared" si="975"/>
        <v>1</v>
      </c>
      <c r="AC7806" s="2" t="s">
        <v>76</v>
      </c>
      <c r="AD7806" s="2">
        <v>0.99</v>
      </c>
    </row>
    <row r="7807" spans="1:34" ht="16" x14ac:dyDescent="0.4">
      <c r="A7807" s="24" t="s">
        <v>23326</v>
      </c>
      <c r="B7807" s="25" t="s">
        <v>24651</v>
      </c>
      <c r="C7807" t="str">
        <f t="shared" si="968"/>
        <v>48</v>
      </c>
      <c r="D7807" t="str">
        <f>_xlfn.XLOOKUP(C7807,Folha2!A:A,Folha2!B:B)</f>
        <v>BEBIDAS</v>
      </c>
      <c r="E7807" s="26" t="str">
        <f t="shared" si="969"/>
        <v>075</v>
      </c>
      <c r="F7807" s="26" t="str">
        <f t="shared" si="970"/>
        <v>31</v>
      </c>
      <c r="G7807" s="26" t="str">
        <f t="shared" si="971"/>
        <v>04</v>
      </c>
      <c r="H7807" s="27" t="s">
        <v>24656</v>
      </c>
      <c r="I7807" s="25" t="s">
        <v>24653</v>
      </c>
      <c r="J7807" s="27" t="s">
        <v>24654</v>
      </c>
      <c r="K7807" s="25" t="s">
        <v>24657</v>
      </c>
      <c r="L7807" s="27" t="s">
        <v>42</v>
      </c>
      <c r="M7807" s="25" t="s">
        <v>43</v>
      </c>
      <c r="N7807" s="27" t="s">
        <v>43</v>
      </c>
      <c r="O7807" s="25" t="s">
        <v>43</v>
      </c>
      <c r="P7807" s="27" t="s">
        <v>43</v>
      </c>
      <c r="Q7807" s="25" t="s">
        <v>44</v>
      </c>
      <c r="R7807" s="28">
        <v>0.99</v>
      </c>
      <c r="S7807" s="29">
        <v>1.32</v>
      </c>
      <c r="T7807" s="29"/>
      <c r="U7807" s="29"/>
      <c r="V7807" s="1">
        <v>0.99</v>
      </c>
      <c r="W7807" s="1" t="s">
        <v>45</v>
      </c>
      <c r="X7807" s="1" t="s">
        <v>45</v>
      </c>
      <c r="Y7807" s="30">
        <f t="shared" si="972"/>
        <v>1.32</v>
      </c>
      <c r="Z7807" s="31">
        <f t="shared" si="973"/>
        <v>-0.25</v>
      </c>
      <c r="AA7807" s="32">
        <f t="shared" si="974"/>
        <v>-0.33000000000000007</v>
      </c>
      <c r="AB7807" t="b">
        <f t="shared" si="975"/>
        <v>0</v>
      </c>
      <c r="AC7807" s="2" t="s">
        <v>76</v>
      </c>
      <c r="AD7807" s="2">
        <v>0.99</v>
      </c>
      <c r="AG7807" t="s">
        <v>23560</v>
      </c>
    </row>
    <row r="7808" spans="1:34" ht="16" hidden="1" x14ac:dyDescent="0.4">
      <c r="A7808" s="24" t="s">
        <v>23326</v>
      </c>
      <c r="B7808" s="25" t="s">
        <v>24651</v>
      </c>
      <c r="C7808" t="str">
        <f t="shared" si="968"/>
        <v>48</v>
      </c>
      <c r="D7808" t="str">
        <f>_xlfn.XLOOKUP(C7808,Folha2!A:A,Folha2!B:B)</f>
        <v>BEBIDAS</v>
      </c>
      <c r="E7808" s="26" t="str">
        <f t="shared" si="969"/>
        <v>075</v>
      </c>
      <c r="F7808" s="26" t="str">
        <f t="shared" si="970"/>
        <v>31</v>
      </c>
      <c r="G7808" s="26" t="str">
        <f t="shared" si="971"/>
        <v>04</v>
      </c>
      <c r="H7808" s="27" t="s">
        <v>24658</v>
      </c>
      <c r="I7808" s="25" t="s">
        <v>24659</v>
      </c>
      <c r="J7808" s="27" t="s">
        <v>24654</v>
      </c>
      <c r="K7808" s="25" t="s">
        <v>24660</v>
      </c>
      <c r="L7808" s="27" t="s">
        <v>42</v>
      </c>
      <c r="M7808" s="25" t="s">
        <v>43</v>
      </c>
      <c r="N7808" s="27" t="s">
        <v>43</v>
      </c>
      <c r="O7808" s="25" t="s">
        <v>52</v>
      </c>
      <c r="P7808" s="27" t="s">
        <v>43</v>
      </c>
      <c r="Q7808" s="25" t="s">
        <v>44</v>
      </c>
      <c r="R7808" s="28">
        <v>4.59</v>
      </c>
      <c r="S7808" s="29">
        <v>6.12</v>
      </c>
      <c r="T7808" s="29">
        <v>4.99</v>
      </c>
      <c r="U7808" s="29">
        <v>4.59</v>
      </c>
      <c r="V7808" s="1">
        <v>4.59</v>
      </c>
      <c r="W7808" s="1" t="s">
        <v>45</v>
      </c>
      <c r="X7808" s="1" t="s">
        <v>45</v>
      </c>
      <c r="Y7808" s="30">
        <f t="shared" si="972"/>
        <v>4.59</v>
      </c>
      <c r="Z7808" s="31">
        <f t="shared" si="973"/>
        <v>0</v>
      </c>
      <c r="AA7808" s="32">
        <f t="shared" si="974"/>
        <v>0</v>
      </c>
      <c r="AB7808" t="b">
        <f t="shared" si="975"/>
        <v>1</v>
      </c>
      <c r="AC7808" s="2" t="s">
        <v>76</v>
      </c>
      <c r="AD7808" s="2">
        <v>4.59</v>
      </c>
    </row>
    <row r="7809" spans="1:33" ht="16" x14ac:dyDescent="0.4">
      <c r="A7809" s="24" t="s">
        <v>23326</v>
      </c>
      <c r="B7809" s="25" t="s">
        <v>24651</v>
      </c>
      <c r="C7809" t="str">
        <f t="shared" si="968"/>
        <v>48</v>
      </c>
      <c r="D7809" t="str">
        <f>_xlfn.XLOOKUP(C7809,Folha2!A:A,Folha2!B:B)</f>
        <v>BEBIDAS</v>
      </c>
      <c r="E7809" s="26" t="str">
        <f t="shared" si="969"/>
        <v>075</v>
      </c>
      <c r="F7809" s="26" t="str">
        <f t="shared" si="970"/>
        <v>31</v>
      </c>
      <c r="G7809" s="26" t="str">
        <f t="shared" si="971"/>
        <v>04</v>
      </c>
      <c r="H7809" s="27" t="s">
        <v>24661</v>
      </c>
      <c r="I7809" s="25" t="s">
        <v>24662</v>
      </c>
      <c r="J7809" s="27" t="s">
        <v>24555</v>
      </c>
      <c r="K7809" s="25" t="s">
        <v>24663</v>
      </c>
      <c r="L7809" s="27" t="s">
        <v>42</v>
      </c>
      <c r="M7809" s="25" t="s">
        <v>43</v>
      </c>
      <c r="N7809" s="27" t="s">
        <v>43</v>
      </c>
      <c r="O7809" s="25" t="s">
        <v>43</v>
      </c>
      <c r="P7809" s="27" t="s">
        <v>43</v>
      </c>
      <c r="Q7809" s="25" t="s">
        <v>44</v>
      </c>
      <c r="R7809" s="28">
        <v>0.69</v>
      </c>
      <c r="S7809" s="29">
        <v>0.99</v>
      </c>
      <c r="T7809" s="29"/>
      <c r="U7809" s="29"/>
      <c r="V7809" s="1">
        <v>0.69</v>
      </c>
      <c r="W7809" s="1" t="s">
        <v>45</v>
      </c>
      <c r="X7809" s="1" t="s">
        <v>45</v>
      </c>
      <c r="Y7809" s="30">
        <f t="shared" si="972"/>
        <v>0.99</v>
      </c>
      <c r="Z7809" s="31">
        <f t="shared" si="973"/>
        <v>-0.30303030303030309</v>
      </c>
      <c r="AA7809" s="32">
        <f t="shared" si="974"/>
        <v>-0.30000000000000004</v>
      </c>
      <c r="AB7809" t="b">
        <f t="shared" si="975"/>
        <v>0</v>
      </c>
      <c r="AC7809" s="2" t="s">
        <v>76</v>
      </c>
      <c r="AD7809" s="2">
        <v>0.69</v>
      </c>
      <c r="AG7809" t="s">
        <v>23560</v>
      </c>
    </row>
    <row r="7810" spans="1:33" ht="16" x14ac:dyDescent="0.4">
      <c r="A7810" s="24" t="s">
        <v>23326</v>
      </c>
      <c r="B7810" s="25" t="s">
        <v>24651</v>
      </c>
      <c r="C7810" t="str">
        <f t="shared" si="968"/>
        <v>48</v>
      </c>
      <c r="D7810" t="str">
        <f>_xlfn.XLOOKUP(C7810,Folha2!A:A,Folha2!B:B)</f>
        <v>BEBIDAS</v>
      </c>
      <c r="E7810" s="26" t="str">
        <f t="shared" si="969"/>
        <v>075</v>
      </c>
      <c r="F7810" s="26" t="str">
        <f t="shared" si="970"/>
        <v>31</v>
      </c>
      <c r="G7810" s="26" t="str">
        <f t="shared" si="971"/>
        <v>04</v>
      </c>
      <c r="H7810" s="27" t="s">
        <v>24664</v>
      </c>
      <c r="I7810" s="25" t="s">
        <v>24665</v>
      </c>
      <c r="J7810" s="27" t="s">
        <v>24555</v>
      </c>
      <c r="K7810" s="25" t="s">
        <v>24666</v>
      </c>
      <c r="L7810" s="27" t="s">
        <v>42</v>
      </c>
      <c r="M7810" s="25" t="s">
        <v>43</v>
      </c>
      <c r="N7810" s="27" t="s">
        <v>43</v>
      </c>
      <c r="O7810" s="25" t="s">
        <v>43</v>
      </c>
      <c r="P7810" s="27" t="s">
        <v>43</v>
      </c>
      <c r="Q7810" s="25" t="s">
        <v>44</v>
      </c>
      <c r="R7810" s="28">
        <v>0.69</v>
      </c>
      <c r="S7810" s="29">
        <v>0.99</v>
      </c>
      <c r="T7810" s="29"/>
      <c r="U7810" s="29"/>
      <c r="V7810" s="1">
        <v>0.69</v>
      </c>
      <c r="W7810" s="1" t="s">
        <v>45</v>
      </c>
      <c r="X7810" s="1" t="s">
        <v>45</v>
      </c>
      <c r="Y7810" s="30">
        <f t="shared" si="972"/>
        <v>0.99</v>
      </c>
      <c r="Z7810" s="31">
        <f t="shared" si="973"/>
        <v>-0.30303030303030309</v>
      </c>
      <c r="AA7810" s="32">
        <f t="shared" si="974"/>
        <v>-0.30000000000000004</v>
      </c>
      <c r="AB7810" t="b">
        <f t="shared" si="975"/>
        <v>0</v>
      </c>
      <c r="AC7810" s="2" t="s">
        <v>76</v>
      </c>
      <c r="AD7810" s="2">
        <v>0.69</v>
      </c>
      <c r="AG7810" t="s">
        <v>23560</v>
      </c>
    </row>
    <row r="7811" spans="1:33" ht="16" hidden="1" x14ac:dyDescent="0.4">
      <c r="A7811" s="24" t="s">
        <v>23326</v>
      </c>
      <c r="B7811" s="25" t="s">
        <v>24651</v>
      </c>
      <c r="C7811" t="str">
        <f t="shared" si="968"/>
        <v>48</v>
      </c>
      <c r="D7811" t="str">
        <f>_xlfn.XLOOKUP(C7811,Folha2!A:A,Folha2!B:B)</f>
        <v>BEBIDAS</v>
      </c>
      <c r="E7811" s="26" t="str">
        <f t="shared" si="969"/>
        <v>075</v>
      </c>
      <c r="F7811" s="26" t="str">
        <f t="shared" si="970"/>
        <v>31</v>
      </c>
      <c r="G7811" s="26" t="str">
        <f t="shared" si="971"/>
        <v>04</v>
      </c>
      <c r="H7811" s="27" t="s">
        <v>24667</v>
      </c>
      <c r="I7811" s="25" t="s">
        <v>24668</v>
      </c>
      <c r="J7811" s="27" t="s">
        <v>24583</v>
      </c>
      <c r="K7811" s="25" t="s">
        <v>24669</v>
      </c>
      <c r="L7811" s="27" t="s">
        <v>42</v>
      </c>
      <c r="M7811" s="25" t="s">
        <v>43</v>
      </c>
      <c r="N7811" s="27" t="s">
        <v>43</v>
      </c>
      <c r="O7811" s="25" t="s">
        <v>52</v>
      </c>
      <c r="P7811" s="27" t="s">
        <v>43</v>
      </c>
      <c r="Q7811" s="25" t="s">
        <v>397</v>
      </c>
      <c r="R7811" s="28">
        <v>0.79</v>
      </c>
      <c r="S7811" s="29">
        <v>0.99</v>
      </c>
      <c r="T7811" s="29"/>
      <c r="U7811" s="29"/>
      <c r="V7811" s="1">
        <v>0.79</v>
      </c>
      <c r="W7811" s="1" t="s">
        <v>45</v>
      </c>
      <c r="X7811" s="1" t="s">
        <v>45</v>
      </c>
      <c r="Y7811" s="30">
        <f t="shared" si="972"/>
        <v>0.79</v>
      </c>
      <c r="Z7811" s="31">
        <f t="shared" si="973"/>
        <v>0</v>
      </c>
      <c r="AA7811" s="32">
        <f t="shared" si="974"/>
        <v>0</v>
      </c>
      <c r="AB7811" t="b">
        <f t="shared" si="975"/>
        <v>1</v>
      </c>
      <c r="AC7811" s="2" t="s">
        <v>76</v>
      </c>
      <c r="AD7811" s="2">
        <v>0.79</v>
      </c>
    </row>
    <row r="7812" spans="1:33" ht="16" x14ac:dyDescent="0.4">
      <c r="A7812" s="24" t="s">
        <v>23326</v>
      </c>
      <c r="B7812" s="25" t="s">
        <v>24651</v>
      </c>
      <c r="C7812" t="str">
        <f t="shared" ref="C7812:C7875" si="976">MID(A7812,2,2)</f>
        <v>48</v>
      </c>
      <c r="D7812" t="str">
        <f>_xlfn.XLOOKUP(C7812,Folha2!A:A,Folha2!B:B)</f>
        <v>BEBIDAS</v>
      </c>
      <c r="E7812" s="26" t="str">
        <f t="shared" ref="E7812:E7875" si="977">MID(A7812,5,3)</f>
        <v>075</v>
      </c>
      <c r="F7812" s="26" t="str">
        <f t="shared" ref="F7812:F7875" si="978">MID(B7812,5,2)</f>
        <v>31</v>
      </c>
      <c r="G7812" s="26" t="str">
        <f t="shared" ref="G7812:G7875" si="979">MID(B7812,8,2)</f>
        <v>04</v>
      </c>
      <c r="H7812" s="27" t="s">
        <v>24670</v>
      </c>
      <c r="I7812" s="25" t="s">
        <v>24668</v>
      </c>
      <c r="J7812" s="27" t="s">
        <v>24583</v>
      </c>
      <c r="K7812" s="25" t="s">
        <v>24671</v>
      </c>
      <c r="L7812" s="27" t="s">
        <v>42</v>
      </c>
      <c r="M7812" s="25" t="s">
        <v>43</v>
      </c>
      <c r="N7812" s="27" t="s">
        <v>43</v>
      </c>
      <c r="O7812" s="25" t="s">
        <v>43</v>
      </c>
      <c r="P7812" s="27" t="s">
        <v>43</v>
      </c>
      <c r="Q7812" s="25" t="s">
        <v>44</v>
      </c>
      <c r="R7812" s="28">
        <v>0.79</v>
      </c>
      <c r="S7812" s="29">
        <v>0.99</v>
      </c>
      <c r="T7812" s="29">
        <v>0.99</v>
      </c>
      <c r="U7812" s="29"/>
      <c r="V7812" s="1">
        <v>0.79</v>
      </c>
      <c r="W7812" s="1">
        <v>0.79</v>
      </c>
      <c r="X7812" s="1" t="s">
        <v>45</v>
      </c>
      <c r="Y7812" s="30">
        <f t="shared" ref="Y7812:Y7875" si="980">IF(OR(N7812="O",O7812="O"),IF(COUNT(V7812:X7812)&gt;0,MIN(V7812:X7812),MIN(S7812:U7812)),IF(M7812="O",MIN(S7812:U7812),IF(L7812="E",IFERROR(MODE(S7812:U7812),MIN(S7812:U7812)),AVERAGE(S7812:U7812))))</f>
        <v>0.99</v>
      </c>
      <c r="Z7812" s="31">
        <f t="shared" ref="Z7812:Z7875" si="981">R7812/Y7812-1</f>
        <v>-0.20202020202020199</v>
      </c>
      <c r="AA7812" s="32">
        <f t="shared" ref="AA7812:AA7875" si="982">R7812-Y7812</f>
        <v>-0.19999999999999996</v>
      </c>
      <c r="AB7812" t="b">
        <f t="shared" ref="AB7812:AB7875" si="983">R7812=Y7812</f>
        <v>0</v>
      </c>
      <c r="AC7812" s="2" t="s">
        <v>76</v>
      </c>
      <c r="AD7812" s="2">
        <v>0.79</v>
      </c>
      <c r="AG7812" t="s">
        <v>23560</v>
      </c>
    </row>
    <row r="7813" spans="1:33" ht="16" hidden="1" x14ac:dyDescent="0.4">
      <c r="A7813" s="24" t="s">
        <v>23326</v>
      </c>
      <c r="B7813" s="25" t="s">
        <v>24651</v>
      </c>
      <c r="C7813" t="str">
        <f t="shared" si="976"/>
        <v>48</v>
      </c>
      <c r="D7813" t="str">
        <f>_xlfn.XLOOKUP(C7813,Folha2!A:A,Folha2!B:B)</f>
        <v>BEBIDAS</v>
      </c>
      <c r="E7813" s="26" t="str">
        <f t="shared" si="977"/>
        <v>075</v>
      </c>
      <c r="F7813" s="26" t="str">
        <f t="shared" si="978"/>
        <v>31</v>
      </c>
      <c r="G7813" s="26" t="str">
        <f t="shared" si="979"/>
        <v>04</v>
      </c>
      <c r="H7813" s="27" t="s">
        <v>24672</v>
      </c>
      <c r="I7813" s="25" t="s">
        <v>24673</v>
      </c>
      <c r="J7813" s="27" t="s">
        <v>24583</v>
      </c>
      <c r="K7813" s="25" t="s">
        <v>24674</v>
      </c>
      <c r="L7813" s="27" t="s">
        <v>42</v>
      </c>
      <c r="M7813" s="25" t="s">
        <v>43</v>
      </c>
      <c r="N7813" s="27" t="s">
        <v>43</v>
      </c>
      <c r="O7813" s="25" t="s">
        <v>52</v>
      </c>
      <c r="P7813" s="27" t="s">
        <v>43</v>
      </c>
      <c r="Q7813" s="25" t="s">
        <v>44</v>
      </c>
      <c r="R7813" s="28">
        <v>2.99</v>
      </c>
      <c r="S7813" s="29">
        <v>4.1900000000000004</v>
      </c>
      <c r="T7813" s="29"/>
      <c r="U7813" s="29">
        <v>2.99</v>
      </c>
      <c r="V7813" s="1">
        <v>2.99</v>
      </c>
      <c r="W7813" s="1" t="s">
        <v>45</v>
      </c>
      <c r="X7813" s="1" t="s">
        <v>45</v>
      </c>
      <c r="Y7813" s="30">
        <f t="shared" si="980"/>
        <v>2.99</v>
      </c>
      <c r="Z7813" s="31">
        <f t="shared" si="981"/>
        <v>0</v>
      </c>
      <c r="AA7813" s="32">
        <f t="shared" si="982"/>
        <v>0</v>
      </c>
      <c r="AB7813" t="b">
        <f t="shared" si="983"/>
        <v>1</v>
      </c>
      <c r="AC7813" s="2" t="s">
        <v>45</v>
      </c>
      <c r="AD7813" s="2" t="s">
        <v>45</v>
      </c>
    </row>
    <row r="7814" spans="1:33" ht="16" hidden="1" x14ac:dyDescent="0.4">
      <c r="A7814" s="24" t="s">
        <v>23326</v>
      </c>
      <c r="B7814" s="25" t="s">
        <v>24651</v>
      </c>
      <c r="C7814" t="str">
        <f t="shared" si="976"/>
        <v>48</v>
      </c>
      <c r="D7814" t="str">
        <f>_xlfn.XLOOKUP(C7814,Folha2!A:A,Folha2!B:B)</f>
        <v>BEBIDAS</v>
      </c>
      <c r="E7814" s="26" t="str">
        <f t="shared" si="977"/>
        <v>075</v>
      </c>
      <c r="F7814" s="26" t="str">
        <f t="shared" si="978"/>
        <v>31</v>
      </c>
      <c r="G7814" s="26" t="str">
        <f t="shared" si="979"/>
        <v>04</v>
      </c>
      <c r="H7814" s="27" t="s">
        <v>24675</v>
      </c>
      <c r="I7814" s="25" t="s">
        <v>24676</v>
      </c>
      <c r="J7814" s="27" t="s">
        <v>24583</v>
      </c>
      <c r="K7814" s="25" t="s">
        <v>24677</v>
      </c>
      <c r="L7814" s="27" t="s">
        <v>42</v>
      </c>
      <c r="M7814" s="25" t="s">
        <v>43</v>
      </c>
      <c r="N7814" s="27" t="s">
        <v>43</v>
      </c>
      <c r="O7814" s="25" t="s">
        <v>52</v>
      </c>
      <c r="P7814" s="27" t="s">
        <v>43</v>
      </c>
      <c r="Q7814" s="25" t="s">
        <v>44</v>
      </c>
      <c r="R7814" s="28">
        <v>4.49</v>
      </c>
      <c r="S7814" s="29">
        <v>5.99</v>
      </c>
      <c r="T7814" s="29"/>
      <c r="U7814" s="29">
        <v>4.49</v>
      </c>
      <c r="V7814" s="1">
        <v>4.49</v>
      </c>
      <c r="W7814" s="1" t="s">
        <v>45</v>
      </c>
      <c r="X7814" s="1" t="s">
        <v>45</v>
      </c>
      <c r="Y7814" s="30">
        <f t="shared" si="980"/>
        <v>4.49</v>
      </c>
      <c r="Z7814" s="31">
        <f t="shared" si="981"/>
        <v>0</v>
      </c>
      <c r="AA7814" s="32">
        <f t="shared" si="982"/>
        <v>0</v>
      </c>
      <c r="AB7814" t="b">
        <f t="shared" si="983"/>
        <v>1</v>
      </c>
      <c r="AC7814" s="2" t="s">
        <v>76</v>
      </c>
      <c r="AD7814" s="2">
        <v>4.49</v>
      </c>
    </row>
    <row r="7815" spans="1:33" ht="16" hidden="1" x14ac:dyDescent="0.4">
      <c r="A7815" s="24" t="s">
        <v>23326</v>
      </c>
      <c r="B7815" s="25" t="s">
        <v>24651</v>
      </c>
      <c r="C7815" t="str">
        <f t="shared" si="976"/>
        <v>48</v>
      </c>
      <c r="D7815" t="str">
        <f>_xlfn.XLOOKUP(C7815,Folha2!A:A,Folha2!B:B)</f>
        <v>BEBIDAS</v>
      </c>
      <c r="E7815" s="26" t="str">
        <f t="shared" si="977"/>
        <v>075</v>
      </c>
      <c r="F7815" s="26" t="str">
        <f t="shared" si="978"/>
        <v>31</v>
      </c>
      <c r="G7815" s="26" t="str">
        <f t="shared" si="979"/>
        <v>04</v>
      </c>
      <c r="H7815" s="27" t="s">
        <v>24678</v>
      </c>
      <c r="I7815" s="25" t="s">
        <v>24679</v>
      </c>
      <c r="J7815" s="27" t="s">
        <v>24583</v>
      </c>
      <c r="K7815" s="25" t="s">
        <v>24680</v>
      </c>
      <c r="L7815" s="27" t="s">
        <v>42</v>
      </c>
      <c r="M7815" s="25" t="s">
        <v>43</v>
      </c>
      <c r="N7815" s="27" t="s">
        <v>43</v>
      </c>
      <c r="O7815" s="25" t="s">
        <v>52</v>
      </c>
      <c r="P7815" s="27" t="s">
        <v>43</v>
      </c>
      <c r="Q7815" s="25" t="s">
        <v>44</v>
      </c>
      <c r="R7815" s="28">
        <v>4.49</v>
      </c>
      <c r="S7815" s="29">
        <v>5.99</v>
      </c>
      <c r="T7815" s="29"/>
      <c r="U7815" s="29">
        <v>4.49</v>
      </c>
      <c r="V7815" s="1">
        <v>4.49</v>
      </c>
      <c r="W7815" s="1" t="s">
        <v>45</v>
      </c>
      <c r="X7815" s="1" t="s">
        <v>45</v>
      </c>
      <c r="Y7815" s="30">
        <f t="shared" si="980"/>
        <v>4.49</v>
      </c>
      <c r="Z7815" s="31">
        <f t="shared" si="981"/>
        <v>0</v>
      </c>
      <c r="AA7815" s="32">
        <f t="shared" si="982"/>
        <v>0</v>
      </c>
      <c r="AB7815" t="b">
        <f t="shared" si="983"/>
        <v>1</v>
      </c>
      <c r="AC7815" s="2" t="s">
        <v>76</v>
      </c>
      <c r="AD7815" s="2">
        <v>4.49</v>
      </c>
    </row>
    <row r="7816" spans="1:33" ht="16" hidden="1" x14ac:dyDescent="0.4">
      <c r="A7816" s="24" t="s">
        <v>23326</v>
      </c>
      <c r="B7816" s="25" t="s">
        <v>24651</v>
      </c>
      <c r="C7816" t="str">
        <f t="shared" si="976"/>
        <v>48</v>
      </c>
      <c r="D7816" t="str">
        <f>_xlfn.XLOOKUP(C7816,Folha2!A:A,Folha2!B:B)</f>
        <v>BEBIDAS</v>
      </c>
      <c r="E7816" s="26" t="str">
        <f t="shared" si="977"/>
        <v>075</v>
      </c>
      <c r="F7816" s="26" t="str">
        <f t="shared" si="978"/>
        <v>31</v>
      </c>
      <c r="G7816" s="26" t="str">
        <f t="shared" si="979"/>
        <v>04</v>
      </c>
      <c r="H7816" s="27" t="s">
        <v>24681</v>
      </c>
      <c r="I7816" s="25" t="s">
        <v>24682</v>
      </c>
      <c r="J7816" s="27" t="s">
        <v>24583</v>
      </c>
      <c r="K7816" s="25" t="s">
        <v>24683</v>
      </c>
      <c r="L7816" s="27" t="s">
        <v>42</v>
      </c>
      <c r="M7816" s="25" t="s">
        <v>43</v>
      </c>
      <c r="N7816" s="27" t="s">
        <v>43</v>
      </c>
      <c r="O7816" s="25" t="s">
        <v>52</v>
      </c>
      <c r="P7816" s="27" t="s">
        <v>43</v>
      </c>
      <c r="Q7816" s="25" t="s">
        <v>44</v>
      </c>
      <c r="R7816" s="28">
        <v>4.49</v>
      </c>
      <c r="S7816" s="29">
        <v>5.99</v>
      </c>
      <c r="T7816" s="29">
        <v>4.49</v>
      </c>
      <c r="U7816" s="29">
        <v>4.49</v>
      </c>
      <c r="V7816" s="1">
        <v>4.49</v>
      </c>
      <c r="W7816" s="1" t="s">
        <v>45</v>
      </c>
      <c r="X7816" s="1" t="s">
        <v>45</v>
      </c>
      <c r="Y7816" s="30">
        <f t="shared" si="980"/>
        <v>4.49</v>
      </c>
      <c r="Z7816" s="31">
        <f t="shared" si="981"/>
        <v>0</v>
      </c>
      <c r="AA7816" s="32">
        <f t="shared" si="982"/>
        <v>0</v>
      </c>
      <c r="AB7816" t="b">
        <f t="shared" si="983"/>
        <v>1</v>
      </c>
      <c r="AC7816" s="2" t="s">
        <v>76</v>
      </c>
      <c r="AD7816" s="2">
        <v>4.49</v>
      </c>
    </row>
    <row r="7817" spans="1:33" ht="16" x14ac:dyDescent="0.4">
      <c r="A7817" s="24" t="s">
        <v>23326</v>
      </c>
      <c r="B7817" s="25" t="s">
        <v>24684</v>
      </c>
      <c r="C7817" t="str">
        <f t="shared" si="976"/>
        <v>48</v>
      </c>
      <c r="D7817" t="str">
        <f>_xlfn.XLOOKUP(C7817,Folha2!A:A,Folha2!B:B)</f>
        <v>BEBIDAS</v>
      </c>
      <c r="E7817" s="26" t="str">
        <f t="shared" si="977"/>
        <v>075</v>
      </c>
      <c r="F7817" s="26" t="str">
        <f t="shared" si="978"/>
        <v>31</v>
      </c>
      <c r="G7817" s="26" t="str">
        <f t="shared" si="979"/>
        <v>05</v>
      </c>
      <c r="H7817" s="27" t="s">
        <v>24685</v>
      </c>
      <c r="I7817" s="25" t="s">
        <v>24686</v>
      </c>
      <c r="J7817" s="27" t="s">
        <v>24555</v>
      </c>
      <c r="K7817" s="25" t="s">
        <v>24687</v>
      </c>
      <c r="L7817" s="27" t="s">
        <v>42</v>
      </c>
      <c r="M7817" s="25" t="s">
        <v>43</v>
      </c>
      <c r="N7817" s="27" t="s">
        <v>43</v>
      </c>
      <c r="O7817" s="25" t="s">
        <v>43</v>
      </c>
      <c r="P7817" s="27" t="s">
        <v>43</v>
      </c>
      <c r="Q7817" s="25" t="s">
        <v>44</v>
      </c>
      <c r="R7817" s="28">
        <v>0.69</v>
      </c>
      <c r="S7817" s="29">
        <v>0.99</v>
      </c>
      <c r="T7817" s="29"/>
      <c r="U7817" s="29"/>
      <c r="V7817" s="1">
        <v>0.69</v>
      </c>
      <c r="W7817" s="1" t="s">
        <v>45</v>
      </c>
      <c r="X7817" s="1" t="s">
        <v>45</v>
      </c>
      <c r="Y7817" s="30">
        <f t="shared" si="980"/>
        <v>0.99</v>
      </c>
      <c r="Z7817" s="31">
        <f t="shared" si="981"/>
        <v>-0.30303030303030309</v>
      </c>
      <c r="AA7817" s="32">
        <f t="shared" si="982"/>
        <v>-0.30000000000000004</v>
      </c>
      <c r="AB7817" t="b">
        <f t="shared" si="983"/>
        <v>0</v>
      </c>
      <c r="AC7817" s="2" t="s">
        <v>76</v>
      </c>
      <c r="AD7817" s="2">
        <v>0.69</v>
      </c>
      <c r="AG7817" t="s">
        <v>23560</v>
      </c>
    </row>
    <row r="7818" spans="1:33" ht="16" hidden="1" x14ac:dyDescent="0.4">
      <c r="A7818" s="24" t="s">
        <v>23326</v>
      </c>
      <c r="B7818" s="25" t="s">
        <v>24684</v>
      </c>
      <c r="C7818" t="str">
        <f t="shared" si="976"/>
        <v>48</v>
      </c>
      <c r="D7818" t="str">
        <f>_xlfn.XLOOKUP(C7818,Folha2!A:A,Folha2!B:B)</f>
        <v>BEBIDAS</v>
      </c>
      <c r="E7818" s="26" t="str">
        <f t="shared" si="977"/>
        <v>075</v>
      </c>
      <c r="F7818" s="26" t="str">
        <f t="shared" si="978"/>
        <v>31</v>
      </c>
      <c r="G7818" s="26" t="str">
        <f t="shared" si="979"/>
        <v>05</v>
      </c>
      <c r="H7818" s="27" t="s">
        <v>24688</v>
      </c>
      <c r="I7818" s="25" t="s">
        <v>24689</v>
      </c>
      <c r="J7818" s="27" t="s">
        <v>24555</v>
      </c>
      <c r="K7818" s="25" t="s">
        <v>24690</v>
      </c>
      <c r="L7818" s="27" t="s">
        <v>42</v>
      </c>
      <c r="M7818" s="25" t="s">
        <v>43</v>
      </c>
      <c r="N7818" s="27" t="s">
        <v>43</v>
      </c>
      <c r="O7818" s="25" t="s">
        <v>52</v>
      </c>
      <c r="P7818" s="27" t="s">
        <v>43</v>
      </c>
      <c r="Q7818" s="25" t="s">
        <v>44</v>
      </c>
      <c r="R7818" s="28">
        <v>1.89</v>
      </c>
      <c r="S7818" s="29">
        <v>2.62</v>
      </c>
      <c r="T7818" s="29"/>
      <c r="U7818" s="29">
        <v>1.89</v>
      </c>
      <c r="V7818" s="1">
        <v>1.89</v>
      </c>
      <c r="W7818" s="1" t="s">
        <v>45</v>
      </c>
      <c r="X7818" s="1" t="s">
        <v>45</v>
      </c>
      <c r="Y7818" s="30">
        <f t="shared" si="980"/>
        <v>1.89</v>
      </c>
      <c r="Z7818" s="31">
        <f t="shared" si="981"/>
        <v>0</v>
      </c>
      <c r="AA7818" s="32">
        <f t="shared" si="982"/>
        <v>0</v>
      </c>
      <c r="AB7818" t="b">
        <f t="shared" si="983"/>
        <v>1</v>
      </c>
      <c r="AC7818" s="2" t="s">
        <v>76</v>
      </c>
      <c r="AD7818" s="2">
        <v>1.89</v>
      </c>
    </row>
    <row r="7819" spans="1:33" ht="16" hidden="1" x14ac:dyDescent="0.4">
      <c r="A7819" s="24" t="s">
        <v>23326</v>
      </c>
      <c r="B7819" s="25" t="s">
        <v>24684</v>
      </c>
      <c r="C7819" t="str">
        <f t="shared" si="976"/>
        <v>48</v>
      </c>
      <c r="D7819" t="str">
        <f>_xlfn.XLOOKUP(C7819,Folha2!A:A,Folha2!B:B)</f>
        <v>BEBIDAS</v>
      </c>
      <c r="E7819" s="26" t="str">
        <f t="shared" si="977"/>
        <v>075</v>
      </c>
      <c r="F7819" s="26" t="str">
        <f t="shared" si="978"/>
        <v>31</v>
      </c>
      <c r="G7819" s="26" t="str">
        <f t="shared" si="979"/>
        <v>05</v>
      </c>
      <c r="H7819" s="27" t="s">
        <v>24691</v>
      </c>
      <c r="I7819" s="25" t="s">
        <v>24692</v>
      </c>
      <c r="J7819" s="27" t="s">
        <v>24555</v>
      </c>
      <c r="K7819" s="25" t="s">
        <v>24693</v>
      </c>
      <c r="L7819" s="27" t="s">
        <v>42</v>
      </c>
      <c r="M7819" s="25" t="s">
        <v>43</v>
      </c>
      <c r="N7819" s="27" t="s">
        <v>43</v>
      </c>
      <c r="O7819" s="25" t="s">
        <v>52</v>
      </c>
      <c r="P7819" s="27" t="s">
        <v>43</v>
      </c>
      <c r="Q7819" s="25" t="s">
        <v>44</v>
      </c>
      <c r="R7819" s="28">
        <v>3.74</v>
      </c>
      <c r="S7819" s="29">
        <v>4.99</v>
      </c>
      <c r="T7819" s="29"/>
      <c r="U7819" s="29"/>
      <c r="V7819" s="1">
        <v>3.74</v>
      </c>
      <c r="W7819" s="1" t="s">
        <v>45</v>
      </c>
      <c r="X7819" s="1" t="s">
        <v>45</v>
      </c>
      <c r="Y7819" s="30">
        <f t="shared" si="980"/>
        <v>3.74</v>
      </c>
      <c r="Z7819" s="31">
        <f t="shared" si="981"/>
        <v>0</v>
      </c>
      <c r="AA7819" s="32">
        <f t="shared" si="982"/>
        <v>0</v>
      </c>
      <c r="AB7819" t="b">
        <f t="shared" si="983"/>
        <v>1</v>
      </c>
      <c r="AC7819" s="2" t="s">
        <v>76</v>
      </c>
      <c r="AD7819" s="2">
        <v>3.74</v>
      </c>
    </row>
    <row r="7820" spans="1:33" ht="16" hidden="1" x14ac:dyDescent="0.4">
      <c r="A7820" s="24" t="s">
        <v>23326</v>
      </c>
      <c r="B7820" s="25" t="s">
        <v>24684</v>
      </c>
      <c r="C7820" t="str">
        <f t="shared" si="976"/>
        <v>48</v>
      </c>
      <c r="D7820" t="str">
        <f>_xlfn.XLOOKUP(C7820,Folha2!A:A,Folha2!B:B)</f>
        <v>BEBIDAS</v>
      </c>
      <c r="E7820" s="26" t="str">
        <f t="shared" si="977"/>
        <v>075</v>
      </c>
      <c r="F7820" s="26" t="str">
        <f t="shared" si="978"/>
        <v>31</v>
      </c>
      <c r="G7820" s="26" t="str">
        <f t="shared" si="979"/>
        <v>05</v>
      </c>
      <c r="H7820" s="27" t="s">
        <v>24694</v>
      </c>
      <c r="I7820" s="25" t="s">
        <v>24695</v>
      </c>
      <c r="J7820" s="27" t="s">
        <v>24555</v>
      </c>
      <c r="K7820" s="25" t="s">
        <v>24696</v>
      </c>
      <c r="L7820" s="27" t="s">
        <v>42</v>
      </c>
      <c r="M7820" s="25" t="s">
        <v>43</v>
      </c>
      <c r="N7820" s="27" t="s">
        <v>43</v>
      </c>
      <c r="O7820" s="25" t="s">
        <v>52</v>
      </c>
      <c r="P7820" s="27" t="s">
        <v>43</v>
      </c>
      <c r="Q7820" s="25" t="s">
        <v>44</v>
      </c>
      <c r="R7820" s="28">
        <v>5.69</v>
      </c>
      <c r="S7820" s="29">
        <v>7.59</v>
      </c>
      <c r="T7820" s="29"/>
      <c r="U7820" s="29">
        <v>5.69</v>
      </c>
      <c r="V7820" s="1">
        <v>5.69</v>
      </c>
      <c r="W7820" s="1" t="s">
        <v>45</v>
      </c>
      <c r="X7820" s="1" t="s">
        <v>45</v>
      </c>
      <c r="Y7820" s="30">
        <f t="shared" si="980"/>
        <v>5.69</v>
      </c>
      <c r="Z7820" s="31">
        <f t="shared" si="981"/>
        <v>0</v>
      </c>
      <c r="AA7820" s="32">
        <f t="shared" si="982"/>
        <v>0</v>
      </c>
      <c r="AB7820" t="b">
        <f t="shared" si="983"/>
        <v>1</v>
      </c>
      <c r="AC7820" s="2" t="s">
        <v>76</v>
      </c>
      <c r="AD7820" s="2">
        <v>5.69</v>
      </c>
    </row>
    <row r="7821" spans="1:33" ht="16" x14ac:dyDescent="0.4">
      <c r="A7821" s="24" t="s">
        <v>23326</v>
      </c>
      <c r="B7821" s="25" t="s">
        <v>24684</v>
      </c>
      <c r="C7821" t="str">
        <f t="shared" si="976"/>
        <v>48</v>
      </c>
      <c r="D7821" t="str">
        <f>_xlfn.XLOOKUP(C7821,Folha2!A:A,Folha2!B:B)</f>
        <v>BEBIDAS</v>
      </c>
      <c r="E7821" s="26" t="str">
        <f t="shared" si="977"/>
        <v>075</v>
      </c>
      <c r="F7821" s="26" t="str">
        <f t="shared" si="978"/>
        <v>31</v>
      </c>
      <c r="G7821" s="26" t="str">
        <f t="shared" si="979"/>
        <v>05</v>
      </c>
      <c r="H7821" s="27" t="s">
        <v>24697</v>
      </c>
      <c r="I7821" s="25" t="s">
        <v>24698</v>
      </c>
      <c r="J7821" s="27" t="s">
        <v>24583</v>
      </c>
      <c r="K7821" s="25" t="s">
        <v>24699</v>
      </c>
      <c r="L7821" s="27" t="s">
        <v>42</v>
      </c>
      <c r="M7821" s="25" t="s">
        <v>43</v>
      </c>
      <c r="N7821" s="27" t="s">
        <v>43</v>
      </c>
      <c r="O7821" s="25" t="s">
        <v>43</v>
      </c>
      <c r="P7821" s="27" t="s">
        <v>43</v>
      </c>
      <c r="Q7821" s="25" t="s">
        <v>44</v>
      </c>
      <c r="R7821" s="28">
        <v>0.99</v>
      </c>
      <c r="S7821" s="29">
        <v>1.49</v>
      </c>
      <c r="T7821" s="29"/>
      <c r="U7821" s="29"/>
      <c r="V7821" s="1">
        <v>0.99</v>
      </c>
      <c r="W7821" s="1" t="s">
        <v>45</v>
      </c>
      <c r="X7821" s="1" t="s">
        <v>45</v>
      </c>
      <c r="Y7821" s="30">
        <f t="shared" si="980"/>
        <v>1.49</v>
      </c>
      <c r="Z7821" s="31">
        <f t="shared" si="981"/>
        <v>-0.33557046979865768</v>
      </c>
      <c r="AA7821" s="32">
        <f t="shared" si="982"/>
        <v>-0.5</v>
      </c>
      <c r="AB7821" t="b">
        <f t="shared" si="983"/>
        <v>0</v>
      </c>
      <c r="AC7821" s="2" t="s">
        <v>76</v>
      </c>
      <c r="AD7821" s="2">
        <v>0.99</v>
      </c>
      <c r="AG7821" t="s">
        <v>23560</v>
      </c>
    </row>
    <row r="7822" spans="1:33" ht="16" hidden="1" x14ac:dyDescent="0.4">
      <c r="A7822" s="24" t="s">
        <v>23326</v>
      </c>
      <c r="B7822" s="25" t="s">
        <v>24684</v>
      </c>
      <c r="C7822" t="str">
        <f t="shared" si="976"/>
        <v>48</v>
      </c>
      <c r="D7822" t="str">
        <f>_xlfn.XLOOKUP(C7822,Folha2!A:A,Folha2!B:B)</f>
        <v>BEBIDAS</v>
      </c>
      <c r="E7822" s="26" t="str">
        <f t="shared" si="977"/>
        <v>075</v>
      </c>
      <c r="F7822" s="26" t="str">
        <f t="shared" si="978"/>
        <v>31</v>
      </c>
      <c r="G7822" s="26" t="str">
        <f t="shared" si="979"/>
        <v>05</v>
      </c>
      <c r="H7822" s="27" t="s">
        <v>24700</v>
      </c>
      <c r="I7822" s="25" t="s">
        <v>24701</v>
      </c>
      <c r="J7822" s="27" t="s">
        <v>24583</v>
      </c>
      <c r="K7822" s="25" t="s">
        <v>24702</v>
      </c>
      <c r="L7822" s="27" t="s">
        <v>42</v>
      </c>
      <c r="M7822" s="25" t="s">
        <v>43</v>
      </c>
      <c r="N7822" s="27" t="s">
        <v>43</v>
      </c>
      <c r="O7822" s="25" t="s">
        <v>52</v>
      </c>
      <c r="P7822" s="27" t="s">
        <v>43</v>
      </c>
      <c r="Q7822" s="25" t="s">
        <v>44</v>
      </c>
      <c r="R7822" s="28">
        <v>2.99</v>
      </c>
      <c r="S7822" s="29">
        <v>4.1900000000000004</v>
      </c>
      <c r="T7822" s="29"/>
      <c r="U7822" s="29">
        <v>2.99</v>
      </c>
      <c r="V7822" s="1">
        <v>2.99</v>
      </c>
      <c r="W7822" s="1" t="s">
        <v>45</v>
      </c>
      <c r="X7822" s="1" t="s">
        <v>45</v>
      </c>
      <c r="Y7822" s="30">
        <f t="shared" si="980"/>
        <v>2.99</v>
      </c>
      <c r="Z7822" s="31">
        <f t="shared" si="981"/>
        <v>0</v>
      </c>
      <c r="AA7822" s="32">
        <f t="shared" si="982"/>
        <v>0</v>
      </c>
      <c r="AB7822" t="b">
        <f t="shared" si="983"/>
        <v>1</v>
      </c>
      <c r="AC7822" s="2" t="s">
        <v>76</v>
      </c>
      <c r="AD7822" s="2">
        <v>2.99</v>
      </c>
    </row>
    <row r="7823" spans="1:33" ht="16" hidden="1" x14ac:dyDescent="0.4">
      <c r="A7823" s="24" t="s">
        <v>23326</v>
      </c>
      <c r="B7823" s="25" t="s">
        <v>24684</v>
      </c>
      <c r="C7823" t="str">
        <f t="shared" si="976"/>
        <v>48</v>
      </c>
      <c r="D7823" t="str">
        <f>_xlfn.XLOOKUP(C7823,Folha2!A:A,Folha2!B:B)</f>
        <v>BEBIDAS</v>
      </c>
      <c r="E7823" s="26" t="str">
        <f t="shared" si="977"/>
        <v>075</v>
      </c>
      <c r="F7823" s="26" t="str">
        <f t="shared" si="978"/>
        <v>31</v>
      </c>
      <c r="G7823" s="26" t="str">
        <f t="shared" si="979"/>
        <v>05</v>
      </c>
      <c r="H7823" s="27" t="s">
        <v>24703</v>
      </c>
      <c r="I7823" s="25" t="s">
        <v>24704</v>
      </c>
      <c r="J7823" s="27" t="s">
        <v>24583</v>
      </c>
      <c r="K7823" s="25" t="s">
        <v>24705</v>
      </c>
      <c r="L7823" s="27" t="s">
        <v>42</v>
      </c>
      <c r="M7823" s="25" t="s">
        <v>43</v>
      </c>
      <c r="N7823" s="27" t="s">
        <v>43</v>
      </c>
      <c r="O7823" s="25" t="s">
        <v>52</v>
      </c>
      <c r="P7823" s="27" t="s">
        <v>43</v>
      </c>
      <c r="Q7823" s="25" t="s">
        <v>44</v>
      </c>
      <c r="R7823" s="28">
        <v>4.49</v>
      </c>
      <c r="S7823" s="29">
        <v>5.99</v>
      </c>
      <c r="T7823" s="29">
        <v>4.49</v>
      </c>
      <c r="U7823" s="29">
        <v>4.49</v>
      </c>
      <c r="V7823" s="1">
        <v>4.49</v>
      </c>
      <c r="W7823" s="1" t="s">
        <v>45</v>
      </c>
      <c r="X7823" s="1" t="s">
        <v>45</v>
      </c>
      <c r="Y7823" s="30">
        <f t="shared" si="980"/>
        <v>4.49</v>
      </c>
      <c r="Z7823" s="31">
        <f t="shared" si="981"/>
        <v>0</v>
      </c>
      <c r="AA7823" s="32">
        <f t="shared" si="982"/>
        <v>0</v>
      </c>
      <c r="AB7823" t="b">
        <f t="shared" si="983"/>
        <v>1</v>
      </c>
      <c r="AC7823" s="2" t="s">
        <v>76</v>
      </c>
      <c r="AD7823" s="2">
        <v>4.49</v>
      </c>
    </row>
    <row r="7824" spans="1:33" ht="16" hidden="1" x14ac:dyDescent="0.4">
      <c r="A7824" s="24" t="s">
        <v>23326</v>
      </c>
      <c r="B7824" s="25" t="s">
        <v>24684</v>
      </c>
      <c r="C7824" t="str">
        <f t="shared" si="976"/>
        <v>48</v>
      </c>
      <c r="D7824" t="str">
        <f>_xlfn.XLOOKUP(C7824,Folha2!A:A,Folha2!B:B)</f>
        <v>BEBIDAS</v>
      </c>
      <c r="E7824" s="26" t="str">
        <f t="shared" si="977"/>
        <v>075</v>
      </c>
      <c r="F7824" s="26" t="str">
        <f t="shared" si="978"/>
        <v>31</v>
      </c>
      <c r="G7824" s="26" t="str">
        <f t="shared" si="979"/>
        <v>05</v>
      </c>
      <c r="H7824" s="27" t="s">
        <v>24706</v>
      </c>
      <c r="I7824" s="25" t="s">
        <v>24707</v>
      </c>
      <c r="J7824" s="27" t="s">
        <v>24583</v>
      </c>
      <c r="K7824" s="25" t="s">
        <v>24708</v>
      </c>
      <c r="L7824" s="27" t="s">
        <v>42</v>
      </c>
      <c r="M7824" s="25" t="s">
        <v>43</v>
      </c>
      <c r="N7824" s="27" t="s">
        <v>43</v>
      </c>
      <c r="O7824" s="25" t="s">
        <v>52</v>
      </c>
      <c r="P7824" s="27" t="s">
        <v>43</v>
      </c>
      <c r="Q7824" s="25" t="s">
        <v>44</v>
      </c>
      <c r="R7824" s="28">
        <v>7.45</v>
      </c>
      <c r="S7824" s="29">
        <v>9.99</v>
      </c>
      <c r="T7824" s="29"/>
      <c r="U7824" s="29">
        <v>7.45</v>
      </c>
      <c r="V7824" s="1">
        <v>7.45</v>
      </c>
      <c r="W7824" s="1" t="s">
        <v>45</v>
      </c>
      <c r="X7824" s="1" t="s">
        <v>45</v>
      </c>
      <c r="Y7824" s="30">
        <f t="shared" si="980"/>
        <v>7.45</v>
      </c>
      <c r="Z7824" s="31">
        <f t="shared" si="981"/>
        <v>0</v>
      </c>
      <c r="AA7824" s="32">
        <f t="shared" si="982"/>
        <v>0</v>
      </c>
      <c r="AB7824" t="b">
        <f t="shared" si="983"/>
        <v>1</v>
      </c>
      <c r="AC7824" s="2" t="s">
        <v>76</v>
      </c>
      <c r="AD7824" s="2">
        <v>7.45</v>
      </c>
    </row>
    <row r="7825" spans="1:33" ht="16" hidden="1" x14ac:dyDescent="0.4">
      <c r="A7825" s="24" t="s">
        <v>23326</v>
      </c>
      <c r="B7825" s="25" t="s">
        <v>24709</v>
      </c>
      <c r="C7825" t="str">
        <f t="shared" si="976"/>
        <v>48</v>
      </c>
      <c r="D7825" t="str">
        <f>_xlfn.XLOOKUP(C7825,Folha2!A:A,Folha2!B:B)</f>
        <v>BEBIDAS</v>
      </c>
      <c r="E7825" s="26" t="str">
        <f t="shared" si="977"/>
        <v>075</v>
      </c>
      <c r="F7825" s="26" t="str">
        <f t="shared" si="978"/>
        <v>31</v>
      </c>
      <c r="G7825" s="26" t="str">
        <f t="shared" si="979"/>
        <v>06</v>
      </c>
      <c r="H7825" s="27" t="s">
        <v>24710</v>
      </c>
      <c r="I7825" s="25" t="s">
        <v>24711</v>
      </c>
      <c r="J7825" s="27" t="s">
        <v>24712</v>
      </c>
      <c r="K7825" s="25" t="s">
        <v>24713</v>
      </c>
      <c r="L7825" s="27" t="s">
        <v>42</v>
      </c>
      <c r="M7825" s="25" t="s">
        <v>43</v>
      </c>
      <c r="N7825" s="27" t="s">
        <v>43</v>
      </c>
      <c r="O7825" s="25" t="s">
        <v>43</v>
      </c>
      <c r="P7825" s="27" t="s">
        <v>43</v>
      </c>
      <c r="Q7825" s="25" t="s">
        <v>44</v>
      </c>
      <c r="R7825" s="28">
        <v>2.69</v>
      </c>
      <c r="S7825" s="29">
        <v>2.69</v>
      </c>
      <c r="T7825" s="29"/>
      <c r="U7825" s="29"/>
      <c r="V7825" s="1" t="s">
        <v>45</v>
      </c>
      <c r="W7825" s="1" t="s">
        <v>45</v>
      </c>
      <c r="X7825" s="1" t="s">
        <v>45</v>
      </c>
      <c r="Y7825" s="30">
        <f t="shared" si="980"/>
        <v>2.69</v>
      </c>
      <c r="Z7825" s="31">
        <f t="shared" si="981"/>
        <v>0</v>
      </c>
      <c r="AA7825" s="32">
        <f t="shared" si="982"/>
        <v>0</v>
      </c>
      <c r="AB7825" t="b">
        <f t="shared" si="983"/>
        <v>1</v>
      </c>
      <c r="AC7825" s="2" t="s">
        <v>45</v>
      </c>
      <c r="AD7825" s="2" t="s">
        <v>45</v>
      </c>
    </row>
    <row r="7826" spans="1:33" ht="16" hidden="1" x14ac:dyDescent="0.4">
      <c r="A7826" s="24" t="s">
        <v>23326</v>
      </c>
      <c r="B7826" s="25" t="s">
        <v>24709</v>
      </c>
      <c r="C7826" t="str">
        <f t="shared" si="976"/>
        <v>48</v>
      </c>
      <c r="D7826" t="str">
        <f>_xlfn.XLOOKUP(C7826,Folha2!A:A,Folha2!B:B)</f>
        <v>BEBIDAS</v>
      </c>
      <c r="E7826" s="26" t="str">
        <f t="shared" si="977"/>
        <v>075</v>
      </c>
      <c r="F7826" s="26" t="str">
        <f t="shared" si="978"/>
        <v>31</v>
      </c>
      <c r="G7826" s="26" t="str">
        <f t="shared" si="979"/>
        <v>06</v>
      </c>
      <c r="H7826" s="27" t="s">
        <v>24714</v>
      </c>
      <c r="I7826" s="25" t="s">
        <v>24715</v>
      </c>
      <c r="J7826" s="27" t="s">
        <v>24716</v>
      </c>
      <c r="K7826" s="25" t="s">
        <v>24717</v>
      </c>
      <c r="L7826" s="27" t="s">
        <v>42</v>
      </c>
      <c r="M7826" s="25" t="s">
        <v>43</v>
      </c>
      <c r="N7826" s="27" t="s">
        <v>43</v>
      </c>
      <c r="O7826" s="25" t="s">
        <v>52</v>
      </c>
      <c r="P7826" s="27" t="s">
        <v>43</v>
      </c>
      <c r="Q7826" s="25" t="s">
        <v>44</v>
      </c>
      <c r="R7826" s="28">
        <v>0.79</v>
      </c>
      <c r="S7826" s="29">
        <v>0.99</v>
      </c>
      <c r="T7826" s="29"/>
      <c r="U7826" s="29"/>
      <c r="V7826" s="1">
        <v>0.79</v>
      </c>
      <c r="W7826" s="1" t="s">
        <v>45</v>
      </c>
      <c r="X7826" s="1" t="s">
        <v>45</v>
      </c>
      <c r="Y7826" s="30">
        <f t="shared" si="980"/>
        <v>0.79</v>
      </c>
      <c r="Z7826" s="31">
        <f t="shared" si="981"/>
        <v>0</v>
      </c>
      <c r="AA7826" s="32">
        <f t="shared" si="982"/>
        <v>0</v>
      </c>
      <c r="AB7826" t="b">
        <f t="shared" si="983"/>
        <v>1</v>
      </c>
      <c r="AC7826" s="2" t="s">
        <v>76</v>
      </c>
      <c r="AD7826" s="2">
        <v>0.79</v>
      </c>
    </row>
    <row r="7827" spans="1:33" ht="16" x14ac:dyDescent="0.4">
      <c r="A7827" s="24" t="s">
        <v>23326</v>
      </c>
      <c r="B7827" s="25" t="s">
        <v>24709</v>
      </c>
      <c r="C7827" t="str">
        <f t="shared" si="976"/>
        <v>48</v>
      </c>
      <c r="D7827" t="str">
        <f>_xlfn.XLOOKUP(C7827,Folha2!A:A,Folha2!B:B)</f>
        <v>BEBIDAS</v>
      </c>
      <c r="E7827" s="26" t="str">
        <f t="shared" si="977"/>
        <v>075</v>
      </c>
      <c r="F7827" s="26" t="str">
        <f t="shared" si="978"/>
        <v>31</v>
      </c>
      <c r="G7827" s="26" t="str">
        <f t="shared" si="979"/>
        <v>06</v>
      </c>
      <c r="H7827" s="27" t="s">
        <v>24718</v>
      </c>
      <c r="I7827" s="25" t="s">
        <v>24715</v>
      </c>
      <c r="J7827" s="27" t="s">
        <v>24716</v>
      </c>
      <c r="K7827" s="25" t="s">
        <v>24719</v>
      </c>
      <c r="L7827" s="27" t="s">
        <v>42</v>
      </c>
      <c r="M7827" s="25" t="s">
        <v>43</v>
      </c>
      <c r="N7827" s="27" t="s">
        <v>43</v>
      </c>
      <c r="O7827" s="25" t="s">
        <v>43</v>
      </c>
      <c r="P7827" s="27" t="s">
        <v>43</v>
      </c>
      <c r="Q7827" s="25" t="s">
        <v>44</v>
      </c>
      <c r="R7827" s="28">
        <v>0.79</v>
      </c>
      <c r="S7827" s="29">
        <v>0.99</v>
      </c>
      <c r="T7827" s="29"/>
      <c r="U7827" s="29"/>
      <c r="V7827" s="1">
        <v>0.79</v>
      </c>
      <c r="W7827" s="1" t="s">
        <v>45</v>
      </c>
      <c r="X7827" s="1" t="s">
        <v>45</v>
      </c>
      <c r="Y7827" s="30">
        <f t="shared" si="980"/>
        <v>0.99</v>
      </c>
      <c r="Z7827" s="31">
        <f t="shared" si="981"/>
        <v>-0.20202020202020199</v>
      </c>
      <c r="AA7827" s="32">
        <f t="shared" si="982"/>
        <v>-0.19999999999999996</v>
      </c>
      <c r="AB7827" t="b">
        <f t="shared" si="983"/>
        <v>0</v>
      </c>
      <c r="AC7827" s="2" t="s">
        <v>76</v>
      </c>
      <c r="AD7827" s="2">
        <v>0.79</v>
      </c>
      <c r="AG7827" t="s">
        <v>24642</v>
      </c>
    </row>
    <row r="7828" spans="1:33" ht="16" hidden="1" x14ac:dyDescent="0.4">
      <c r="A7828" s="24" t="s">
        <v>23326</v>
      </c>
      <c r="B7828" s="25" t="s">
        <v>24709</v>
      </c>
      <c r="C7828" t="str">
        <f t="shared" si="976"/>
        <v>48</v>
      </c>
      <c r="D7828" t="str">
        <f>_xlfn.XLOOKUP(C7828,Folha2!A:A,Folha2!B:B)</f>
        <v>BEBIDAS</v>
      </c>
      <c r="E7828" s="26" t="str">
        <f t="shared" si="977"/>
        <v>075</v>
      </c>
      <c r="F7828" s="26" t="str">
        <f t="shared" si="978"/>
        <v>31</v>
      </c>
      <c r="G7828" s="26" t="str">
        <f t="shared" si="979"/>
        <v>06</v>
      </c>
      <c r="H7828" s="27" t="s">
        <v>24720</v>
      </c>
      <c r="I7828" s="25" t="s">
        <v>24721</v>
      </c>
      <c r="J7828" s="27" t="s">
        <v>24716</v>
      </c>
      <c r="K7828" s="25" t="s">
        <v>24722</v>
      </c>
      <c r="L7828" s="27" t="s">
        <v>42</v>
      </c>
      <c r="M7828" s="25" t="s">
        <v>43</v>
      </c>
      <c r="N7828" s="27" t="s">
        <v>43</v>
      </c>
      <c r="O7828" s="25" t="s">
        <v>52</v>
      </c>
      <c r="P7828" s="27" t="s">
        <v>43</v>
      </c>
      <c r="Q7828" s="25" t="s">
        <v>397</v>
      </c>
      <c r="R7828" s="28">
        <v>0.99</v>
      </c>
      <c r="S7828" s="29"/>
      <c r="T7828" s="29"/>
      <c r="U7828" s="29">
        <v>0.99</v>
      </c>
      <c r="V7828" s="1" t="s">
        <v>45</v>
      </c>
      <c r="W7828" s="1" t="s">
        <v>45</v>
      </c>
      <c r="X7828" s="1" t="s">
        <v>45</v>
      </c>
      <c r="Y7828" s="30">
        <f t="shared" si="980"/>
        <v>0.99</v>
      </c>
      <c r="Z7828" s="31">
        <f t="shared" si="981"/>
        <v>0</v>
      </c>
      <c r="AA7828" s="32">
        <f t="shared" si="982"/>
        <v>0</v>
      </c>
      <c r="AB7828" t="b">
        <f t="shared" si="983"/>
        <v>1</v>
      </c>
      <c r="AC7828" s="2" t="s">
        <v>76</v>
      </c>
      <c r="AD7828" s="2">
        <v>0.99</v>
      </c>
    </row>
    <row r="7829" spans="1:33" ht="16" x14ac:dyDescent="0.4">
      <c r="A7829" s="24" t="s">
        <v>23326</v>
      </c>
      <c r="B7829" s="25" t="s">
        <v>24709</v>
      </c>
      <c r="C7829" t="str">
        <f t="shared" si="976"/>
        <v>48</v>
      </c>
      <c r="D7829" t="str">
        <f>_xlfn.XLOOKUP(C7829,Folha2!A:A,Folha2!B:B)</f>
        <v>BEBIDAS</v>
      </c>
      <c r="E7829" s="26" t="str">
        <f t="shared" si="977"/>
        <v>075</v>
      </c>
      <c r="F7829" s="26" t="str">
        <f t="shared" si="978"/>
        <v>31</v>
      </c>
      <c r="G7829" s="26" t="str">
        <f t="shared" si="979"/>
        <v>06</v>
      </c>
      <c r="H7829" s="27" t="s">
        <v>24723</v>
      </c>
      <c r="I7829" s="25" t="s">
        <v>24721</v>
      </c>
      <c r="J7829" s="27" t="s">
        <v>24716</v>
      </c>
      <c r="K7829" s="25" t="s">
        <v>24724</v>
      </c>
      <c r="L7829" s="27" t="s">
        <v>42</v>
      </c>
      <c r="M7829" s="25" t="s">
        <v>43</v>
      </c>
      <c r="N7829" s="27" t="s">
        <v>43</v>
      </c>
      <c r="O7829" s="25" t="s">
        <v>43</v>
      </c>
      <c r="P7829" s="27" t="s">
        <v>43</v>
      </c>
      <c r="Q7829" s="25" t="s">
        <v>44</v>
      </c>
      <c r="R7829" s="28">
        <v>0.99</v>
      </c>
      <c r="S7829" s="29">
        <v>1.49</v>
      </c>
      <c r="T7829" s="29"/>
      <c r="U7829" s="29"/>
      <c r="V7829" s="1">
        <v>0.99</v>
      </c>
      <c r="W7829" s="1" t="s">
        <v>45</v>
      </c>
      <c r="X7829" s="1" t="s">
        <v>45</v>
      </c>
      <c r="Y7829" s="30">
        <f t="shared" si="980"/>
        <v>1.49</v>
      </c>
      <c r="Z7829" s="31">
        <f t="shared" si="981"/>
        <v>-0.33557046979865768</v>
      </c>
      <c r="AA7829" s="32">
        <f t="shared" si="982"/>
        <v>-0.5</v>
      </c>
      <c r="AB7829" t="b">
        <f t="shared" si="983"/>
        <v>0</v>
      </c>
      <c r="AC7829" s="2" t="s">
        <v>76</v>
      </c>
      <c r="AD7829" s="2">
        <v>0.99</v>
      </c>
      <c r="AG7829" t="s">
        <v>23560</v>
      </c>
    </row>
    <row r="7830" spans="1:33" ht="16" hidden="1" x14ac:dyDescent="0.4">
      <c r="A7830" s="24" t="s">
        <v>23326</v>
      </c>
      <c r="B7830" s="25" t="s">
        <v>24709</v>
      </c>
      <c r="C7830" t="str">
        <f t="shared" si="976"/>
        <v>48</v>
      </c>
      <c r="D7830" t="str">
        <f>_xlfn.XLOOKUP(C7830,Folha2!A:A,Folha2!B:B)</f>
        <v>BEBIDAS</v>
      </c>
      <c r="E7830" s="26" t="str">
        <f t="shared" si="977"/>
        <v>075</v>
      </c>
      <c r="F7830" s="26" t="str">
        <f t="shared" si="978"/>
        <v>31</v>
      </c>
      <c r="G7830" s="26" t="str">
        <f t="shared" si="979"/>
        <v>06</v>
      </c>
      <c r="H7830" s="27" t="s">
        <v>24725</v>
      </c>
      <c r="I7830" s="25" t="s">
        <v>24726</v>
      </c>
      <c r="J7830" s="27" t="s">
        <v>24716</v>
      </c>
      <c r="K7830" s="25" t="s">
        <v>24727</v>
      </c>
      <c r="L7830" s="27" t="s">
        <v>42</v>
      </c>
      <c r="M7830" s="25" t="s">
        <v>43</v>
      </c>
      <c r="N7830" s="27" t="s">
        <v>43</v>
      </c>
      <c r="O7830" s="25" t="s">
        <v>52</v>
      </c>
      <c r="P7830" s="27" t="s">
        <v>43</v>
      </c>
      <c r="Q7830" s="25" t="s">
        <v>44</v>
      </c>
      <c r="R7830" s="28">
        <v>3.79</v>
      </c>
      <c r="S7830" s="29">
        <v>4.99</v>
      </c>
      <c r="T7830" s="29"/>
      <c r="U7830" s="29">
        <v>3.79</v>
      </c>
      <c r="V7830" s="1" t="s">
        <v>45</v>
      </c>
      <c r="W7830" s="1" t="s">
        <v>45</v>
      </c>
      <c r="X7830" s="1" t="s">
        <v>45</v>
      </c>
      <c r="Y7830" s="30">
        <f t="shared" si="980"/>
        <v>3.79</v>
      </c>
      <c r="Z7830" s="31">
        <f t="shared" si="981"/>
        <v>0</v>
      </c>
      <c r="AA7830" s="32">
        <f t="shared" si="982"/>
        <v>0</v>
      </c>
      <c r="AB7830" t="b">
        <f t="shared" si="983"/>
        <v>1</v>
      </c>
      <c r="AC7830" s="2" t="s">
        <v>76</v>
      </c>
      <c r="AD7830" s="2">
        <v>3.79</v>
      </c>
      <c r="AG7830" t="s">
        <v>24206</v>
      </c>
    </row>
    <row r="7831" spans="1:33" ht="16" hidden="1" x14ac:dyDescent="0.4">
      <c r="A7831" s="24" t="s">
        <v>23326</v>
      </c>
      <c r="B7831" s="25" t="s">
        <v>24709</v>
      </c>
      <c r="C7831" t="str">
        <f t="shared" si="976"/>
        <v>48</v>
      </c>
      <c r="D7831" t="str">
        <f>_xlfn.XLOOKUP(C7831,Folha2!A:A,Folha2!B:B)</f>
        <v>BEBIDAS</v>
      </c>
      <c r="E7831" s="26" t="str">
        <f t="shared" si="977"/>
        <v>075</v>
      </c>
      <c r="F7831" s="26" t="str">
        <f t="shared" si="978"/>
        <v>31</v>
      </c>
      <c r="G7831" s="26" t="str">
        <f t="shared" si="979"/>
        <v>06</v>
      </c>
      <c r="H7831" s="27" t="s">
        <v>24728</v>
      </c>
      <c r="I7831" s="25" t="s">
        <v>24729</v>
      </c>
      <c r="J7831" s="27" t="s">
        <v>24716</v>
      </c>
      <c r="K7831" s="25" t="s">
        <v>24730</v>
      </c>
      <c r="L7831" s="27" t="s">
        <v>42</v>
      </c>
      <c r="M7831" s="25" t="s">
        <v>43</v>
      </c>
      <c r="N7831" s="27" t="s">
        <v>43</v>
      </c>
      <c r="O7831" s="25" t="s">
        <v>52</v>
      </c>
      <c r="P7831" s="27" t="s">
        <v>43</v>
      </c>
      <c r="Q7831" s="25" t="s">
        <v>44</v>
      </c>
      <c r="R7831" s="28">
        <v>7.39</v>
      </c>
      <c r="S7831" s="29">
        <v>9.98</v>
      </c>
      <c r="T7831" s="29"/>
      <c r="U7831" s="29">
        <v>7.39</v>
      </c>
      <c r="V7831" s="1">
        <v>7.39</v>
      </c>
      <c r="W7831" s="1" t="s">
        <v>45</v>
      </c>
      <c r="X7831" s="1" t="s">
        <v>45</v>
      </c>
      <c r="Y7831" s="30">
        <f t="shared" si="980"/>
        <v>7.39</v>
      </c>
      <c r="Z7831" s="31">
        <f t="shared" si="981"/>
        <v>0</v>
      </c>
      <c r="AA7831" s="32">
        <f t="shared" si="982"/>
        <v>0</v>
      </c>
      <c r="AB7831" t="b">
        <f t="shared" si="983"/>
        <v>1</v>
      </c>
      <c r="AC7831" s="2" t="s">
        <v>45</v>
      </c>
      <c r="AD7831" s="2" t="s">
        <v>45</v>
      </c>
    </row>
    <row r="7832" spans="1:33" ht="16" hidden="1" x14ac:dyDescent="0.4">
      <c r="A7832" s="24" t="s">
        <v>23326</v>
      </c>
      <c r="B7832" s="25" t="s">
        <v>24709</v>
      </c>
      <c r="C7832" t="str">
        <f t="shared" si="976"/>
        <v>48</v>
      </c>
      <c r="D7832" t="str">
        <f>_xlfn.XLOOKUP(C7832,Folha2!A:A,Folha2!B:B)</f>
        <v>BEBIDAS</v>
      </c>
      <c r="E7832" s="26" t="str">
        <f t="shared" si="977"/>
        <v>075</v>
      </c>
      <c r="F7832" s="26" t="str">
        <f t="shared" si="978"/>
        <v>31</v>
      </c>
      <c r="G7832" s="26" t="str">
        <f t="shared" si="979"/>
        <v>06</v>
      </c>
      <c r="H7832" s="27" t="s">
        <v>24731</v>
      </c>
      <c r="I7832" s="25" t="s">
        <v>24732</v>
      </c>
      <c r="J7832" s="27" t="s">
        <v>24716</v>
      </c>
      <c r="K7832" s="25" t="s">
        <v>24733</v>
      </c>
      <c r="L7832" s="27" t="s">
        <v>42</v>
      </c>
      <c r="M7832" s="25" t="s">
        <v>43</v>
      </c>
      <c r="N7832" s="27" t="s">
        <v>52</v>
      </c>
      <c r="O7832" s="25" t="s">
        <v>52</v>
      </c>
      <c r="P7832" s="27" t="s">
        <v>52</v>
      </c>
      <c r="Q7832" s="25" t="s">
        <v>44</v>
      </c>
      <c r="R7832" s="28">
        <v>12.99</v>
      </c>
      <c r="S7832" s="29">
        <v>19.95</v>
      </c>
      <c r="T7832" s="29"/>
      <c r="U7832" s="29">
        <v>12.99</v>
      </c>
      <c r="V7832" s="1">
        <v>12.99</v>
      </c>
      <c r="W7832" s="1" t="s">
        <v>45</v>
      </c>
      <c r="X7832" s="1" t="s">
        <v>45</v>
      </c>
      <c r="Y7832" s="30">
        <f t="shared" si="980"/>
        <v>12.99</v>
      </c>
      <c r="Z7832" s="31">
        <f t="shared" si="981"/>
        <v>0</v>
      </c>
      <c r="AA7832" s="32">
        <f t="shared" si="982"/>
        <v>0</v>
      </c>
      <c r="AB7832" t="b">
        <f t="shared" si="983"/>
        <v>1</v>
      </c>
      <c r="AC7832" s="2" t="s">
        <v>76</v>
      </c>
      <c r="AD7832" s="2">
        <v>12.99</v>
      </c>
    </row>
    <row r="7833" spans="1:33" ht="16" hidden="1" x14ac:dyDescent="0.4">
      <c r="A7833" s="24" t="s">
        <v>23326</v>
      </c>
      <c r="B7833" s="25" t="s">
        <v>24709</v>
      </c>
      <c r="C7833" t="str">
        <f t="shared" si="976"/>
        <v>48</v>
      </c>
      <c r="D7833" t="str">
        <f>_xlfn.XLOOKUP(C7833,Folha2!A:A,Folha2!B:B)</f>
        <v>BEBIDAS</v>
      </c>
      <c r="E7833" s="26" t="str">
        <f t="shared" si="977"/>
        <v>075</v>
      </c>
      <c r="F7833" s="26" t="str">
        <f t="shared" si="978"/>
        <v>31</v>
      </c>
      <c r="G7833" s="26" t="str">
        <f t="shared" si="979"/>
        <v>06</v>
      </c>
      <c r="H7833" s="27" t="s">
        <v>24734</v>
      </c>
      <c r="I7833" s="25" t="s">
        <v>24735</v>
      </c>
      <c r="J7833" s="27" t="s">
        <v>24736</v>
      </c>
      <c r="K7833" s="25" t="s">
        <v>24737</v>
      </c>
      <c r="L7833" s="27" t="s">
        <v>42</v>
      </c>
      <c r="M7833" s="25" t="s">
        <v>43</v>
      </c>
      <c r="N7833" s="27" t="s">
        <v>43</v>
      </c>
      <c r="O7833" s="25" t="s">
        <v>43</v>
      </c>
      <c r="P7833" s="27" t="s">
        <v>43</v>
      </c>
      <c r="Q7833" s="25" t="s">
        <v>44</v>
      </c>
      <c r="R7833" s="28">
        <v>3.49</v>
      </c>
      <c r="S7833" s="29">
        <v>3.49</v>
      </c>
      <c r="T7833" s="29"/>
      <c r="U7833" s="29"/>
      <c r="V7833" s="1" t="s">
        <v>45</v>
      </c>
      <c r="W7833" s="1" t="s">
        <v>45</v>
      </c>
      <c r="X7833" s="1" t="s">
        <v>45</v>
      </c>
      <c r="Y7833" s="30">
        <f t="shared" si="980"/>
        <v>3.49</v>
      </c>
      <c r="Z7833" s="31">
        <f t="shared" si="981"/>
        <v>0</v>
      </c>
      <c r="AA7833" s="32">
        <f t="shared" si="982"/>
        <v>0</v>
      </c>
      <c r="AB7833" t="b">
        <f t="shared" si="983"/>
        <v>1</v>
      </c>
      <c r="AC7833" s="2" t="s">
        <v>45</v>
      </c>
      <c r="AD7833" s="2" t="s">
        <v>45</v>
      </c>
    </row>
    <row r="7834" spans="1:33" ht="16" hidden="1" x14ac:dyDescent="0.4">
      <c r="A7834" s="24" t="s">
        <v>23326</v>
      </c>
      <c r="B7834" s="25" t="s">
        <v>24709</v>
      </c>
      <c r="C7834" t="str">
        <f t="shared" si="976"/>
        <v>48</v>
      </c>
      <c r="D7834" t="str">
        <f>_xlfn.XLOOKUP(C7834,Folha2!A:A,Folha2!B:B)</f>
        <v>BEBIDAS</v>
      </c>
      <c r="E7834" s="26" t="str">
        <f t="shared" si="977"/>
        <v>075</v>
      </c>
      <c r="F7834" s="26" t="str">
        <f t="shared" si="978"/>
        <v>31</v>
      </c>
      <c r="G7834" s="26" t="str">
        <f t="shared" si="979"/>
        <v>06</v>
      </c>
      <c r="H7834" s="27" t="s">
        <v>24738</v>
      </c>
      <c r="I7834" s="25" t="s">
        <v>24739</v>
      </c>
      <c r="J7834" s="27" t="s">
        <v>24740</v>
      </c>
      <c r="K7834" s="25" t="s">
        <v>24741</v>
      </c>
      <c r="L7834" s="27" t="s">
        <v>42</v>
      </c>
      <c r="M7834" s="25" t="s">
        <v>43</v>
      </c>
      <c r="N7834" s="27" t="s">
        <v>43</v>
      </c>
      <c r="O7834" s="25" t="s">
        <v>43</v>
      </c>
      <c r="P7834" s="27" t="s">
        <v>43</v>
      </c>
      <c r="Q7834" s="25" t="s">
        <v>44</v>
      </c>
      <c r="R7834" s="28">
        <v>9.49</v>
      </c>
      <c r="S7834" s="29">
        <v>9.49</v>
      </c>
      <c r="T7834" s="29"/>
      <c r="U7834" s="29"/>
      <c r="V7834" s="1">
        <v>8.49</v>
      </c>
      <c r="W7834" s="1" t="s">
        <v>45</v>
      </c>
      <c r="X7834" s="1" t="s">
        <v>45</v>
      </c>
      <c r="Y7834" s="30">
        <f t="shared" si="980"/>
        <v>9.49</v>
      </c>
      <c r="Z7834" s="31">
        <f t="shared" si="981"/>
        <v>0</v>
      </c>
      <c r="AA7834" s="32">
        <f t="shared" si="982"/>
        <v>0</v>
      </c>
      <c r="AB7834" t="b">
        <f t="shared" si="983"/>
        <v>1</v>
      </c>
      <c r="AC7834" s="2" t="s">
        <v>76</v>
      </c>
      <c r="AD7834" s="2">
        <v>8.49</v>
      </c>
    </row>
    <row r="7835" spans="1:33" ht="16" hidden="1" x14ac:dyDescent="0.4">
      <c r="A7835" s="24" t="s">
        <v>23326</v>
      </c>
      <c r="B7835" s="25" t="s">
        <v>24709</v>
      </c>
      <c r="C7835" t="str">
        <f t="shared" si="976"/>
        <v>48</v>
      </c>
      <c r="D7835" t="str">
        <f>_xlfn.XLOOKUP(C7835,Folha2!A:A,Folha2!B:B)</f>
        <v>BEBIDAS</v>
      </c>
      <c r="E7835" s="26" t="str">
        <f t="shared" si="977"/>
        <v>075</v>
      </c>
      <c r="F7835" s="26" t="str">
        <f t="shared" si="978"/>
        <v>31</v>
      </c>
      <c r="G7835" s="26" t="str">
        <f t="shared" si="979"/>
        <v>06</v>
      </c>
      <c r="H7835" s="27" t="s">
        <v>24742</v>
      </c>
      <c r="I7835" s="25" t="s">
        <v>24743</v>
      </c>
      <c r="J7835" s="27" t="s">
        <v>24740</v>
      </c>
      <c r="K7835" s="25" t="s">
        <v>24744</v>
      </c>
      <c r="L7835" s="27" t="s">
        <v>42</v>
      </c>
      <c r="M7835" s="25" t="s">
        <v>43</v>
      </c>
      <c r="N7835" s="27" t="s">
        <v>43</v>
      </c>
      <c r="O7835" s="25" t="s">
        <v>43</v>
      </c>
      <c r="P7835" s="27" t="s">
        <v>43</v>
      </c>
      <c r="Q7835" s="25" t="s">
        <v>44</v>
      </c>
      <c r="R7835" s="28">
        <v>9.99</v>
      </c>
      <c r="S7835" s="29">
        <v>9.99</v>
      </c>
      <c r="T7835" s="29"/>
      <c r="U7835" s="29">
        <v>9.99</v>
      </c>
      <c r="V7835" s="1">
        <v>8.99</v>
      </c>
      <c r="W7835" s="1" t="s">
        <v>45</v>
      </c>
      <c r="X7835" s="1">
        <v>8.99</v>
      </c>
      <c r="Y7835" s="30">
        <f t="shared" si="980"/>
        <v>9.99</v>
      </c>
      <c r="Z7835" s="31">
        <f t="shared" si="981"/>
        <v>0</v>
      </c>
      <c r="AA7835" s="32">
        <f t="shared" si="982"/>
        <v>0</v>
      </c>
      <c r="AB7835" t="b">
        <f t="shared" si="983"/>
        <v>1</v>
      </c>
      <c r="AC7835" s="2" t="s">
        <v>76</v>
      </c>
      <c r="AD7835" s="2">
        <v>8.99</v>
      </c>
    </row>
    <row r="7836" spans="1:33" ht="16" hidden="1" x14ac:dyDescent="0.4">
      <c r="A7836" s="24" t="s">
        <v>23326</v>
      </c>
      <c r="B7836" s="25" t="s">
        <v>24709</v>
      </c>
      <c r="C7836" t="str">
        <f t="shared" si="976"/>
        <v>48</v>
      </c>
      <c r="D7836" t="str">
        <f>_xlfn.XLOOKUP(C7836,Folha2!A:A,Folha2!B:B)</f>
        <v>BEBIDAS</v>
      </c>
      <c r="E7836" s="26" t="str">
        <f t="shared" si="977"/>
        <v>075</v>
      </c>
      <c r="F7836" s="26" t="str">
        <f t="shared" si="978"/>
        <v>31</v>
      </c>
      <c r="G7836" s="26" t="str">
        <f t="shared" si="979"/>
        <v>06</v>
      </c>
      <c r="H7836" s="27" t="s">
        <v>24745</v>
      </c>
      <c r="I7836" s="25" t="s">
        <v>24746</v>
      </c>
      <c r="J7836" s="27" t="s">
        <v>24747</v>
      </c>
      <c r="K7836" s="25" t="s">
        <v>24748</v>
      </c>
      <c r="L7836" s="27" t="s">
        <v>42</v>
      </c>
      <c r="M7836" s="25" t="s">
        <v>43</v>
      </c>
      <c r="N7836" s="27" t="s">
        <v>43</v>
      </c>
      <c r="O7836" s="25" t="s">
        <v>43</v>
      </c>
      <c r="P7836" s="27" t="s">
        <v>43</v>
      </c>
      <c r="Q7836" s="25" t="s">
        <v>44</v>
      </c>
      <c r="R7836" s="28">
        <v>1.0900000000000001</v>
      </c>
      <c r="S7836" s="29">
        <v>1.0900000000000001</v>
      </c>
      <c r="T7836" s="29"/>
      <c r="U7836" s="29"/>
      <c r="V7836" s="1" t="s">
        <v>45</v>
      </c>
      <c r="W7836" s="1" t="s">
        <v>45</v>
      </c>
      <c r="X7836" s="1" t="s">
        <v>45</v>
      </c>
      <c r="Y7836" s="30">
        <f t="shared" si="980"/>
        <v>1.0900000000000001</v>
      </c>
      <c r="Z7836" s="31">
        <f t="shared" si="981"/>
        <v>0</v>
      </c>
      <c r="AA7836" s="32">
        <f t="shared" si="982"/>
        <v>0</v>
      </c>
      <c r="AB7836" t="b">
        <f t="shared" si="983"/>
        <v>1</v>
      </c>
      <c r="AC7836" s="2" t="s">
        <v>45</v>
      </c>
      <c r="AD7836" s="2" t="s">
        <v>45</v>
      </c>
    </row>
    <row r="7837" spans="1:33" ht="16" hidden="1" x14ac:dyDescent="0.4">
      <c r="A7837" s="24" t="s">
        <v>23326</v>
      </c>
      <c r="B7837" s="25" t="s">
        <v>24709</v>
      </c>
      <c r="C7837" t="str">
        <f t="shared" si="976"/>
        <v>48</v>
      </c>
      <c r="D7837" t="str">
        <f>_xlfn.XLOOKUP(C7837,Folha2!A:A,Folha2!B:B)</f>
        <v>BEBIDAS</v>
      </c>
      <c r="E7837" s="26" t="str">
        <f t="shared" si="977"/>
        <v>075</v>
      </c>
      <c r="F7837" s="26" t="str">
        <f t="shared" si="978"/>
        <v>31</v>
      </c>
      <c r="G7837" s="26" t="str">
        <f t="shared" si="979"/>
        <v>06</v>
      </c>
      <c r="H7837" s="27" t="s">
        <v>24749</v>
      </c>
      <c r="I7837" s="25" t="s">
        <v>24750</v>
      </c>
      <c r="J7837" s="27" t="s">
        <v>24751</v>
      </c>
      <c r="K7837" s="25" t="s">
        <v>24752</v>
      </c>
      <c r="L7837" s="27" t="s">
        <v>42</v>
      </c>
      <c r="M7837" s="25" t="s">
        <v>43</v>
      </c>
      <c r="N7837" s="27" t="s">
        <v>43</v>
      </c>
      <c r="O7837" s="25" t="s">
        <v>52</v>
      </c>
      <c r="P7837" s="27" t="s">
        <v>43</v>
      </c>
      <c r="Q7837" s="25" t="s">
        <v>44</v>
      </c>
      <c r="R7837" s="28">
        <v>7.99</v>
      </c>
      <c r="S7837" s="29">
        <v>9.99</v>
      </c>
      <c r="T7837" s="29"/>
      <c r="U7837" s="29"/>
      <c r="V7837" s="1">
        <v>7.99</v>
      </c>
      <c r="W7837" s="1" t="s">
        <v>45</v>
      </c>
      <c r="X7837" s="1" t="s">
        <v>45</v>
      </c>
      <c r="Y7837" s="30">
        <f t="shared" si="980"/>
        <v>7.99</v>
      </c>
      <c r="Z7837" s="31">
        <f t="shared" si="981"/>
        <v>0</v>
      </c>
      <c r="AA7837" s="32">
        <f t="shared" si="982"/>
        <v>0</v>
      </c>
      <c r="AB7837" t="b">
        <f t="shared" si="983"/>
        <v>1</v>
      </c>
      <c r="AC7837" s="2" t="s">
        <v>76</v>
      </c>
      <c r="AD7837" s="2">
        <v>7.99</v>
      </c>
    </row>
    <row r="7838" spans="1:33" ht="16" hidden="1" x14ac:dyDescent="0.4">
      <c r="A7838" s="24" t="s">
        <v>23326</v>
      </c>
      <c r="B7838" s="25" t="s">
        <v>24709</v>
      </c>
      <c r="C7838" t="str">
        <f t="shared" si="976"/>
        <v>48</v>
      </c>
      <c r="D7838" t="str">
        <f>_xlfn.XLOOKUP(C7838,Folha2!A:A,Folha2!B:B)</f>
        <v>BEBIDAS</v>
      </c>
      <c r="E7838" s="26" t="str">
        <f t="shared" si="977"/>
        <v>075</v>
      </c>
      <c r="F7838" s="26" t="str">
        <f t="shared" si="978"/>
        <v>31</v>
      </c>
      <c r="G7838" s="26" t="str">
        <f t="shared" si="979"/>
        <v>06</v>
      </c>
      <c r="H7838" s="27" t="s">
        <v>24753</v>
      </c>
      <c r="I7838" s="25" t="s">
        <v>24754</v>
      </c>
      <c r="J7838" s="27" t="s">
        <v>24755</v>
      </c>
      <c r="K7838" s="25" t="s">
        <v>24756</v>
      </c>
      <c r="L7838" s="27" t="s">
        <v>42</v>
      </c>
      <c r="M7838" s="25" t="s">
        <v>43</v>
      </c>
      <c r="N7838" s="27" t="s">
        <v>43</v>
      </c>
      <c r="O7838" s="25" t="s">
        <v>43</v>
      </c>
      <c r="P7838" s="27" t="s">
        <v>43</v>
      </c>
      <c r="Q7838" s="25" t="s">
        <v>44</v>
      </c>
      <c r="R7838" s="28">
        <v>3.75</v>
      </c>
      <c r="S7838" s="29">
        <v>3.75</v>
      </c>
      <c r="T7838" s="29"/>
      <c r="U7838" s="29"/>
      <c r="V7838" s="1" t="s">
        <v>45</v>
      </c>
      <c r="W7838" s="1" t="s">
        <v>45</v>
      </c>
      <c r="X7838" s="1" t="s">
        <v>45</v>
      </c>
      <c r="Y7838" s="30">
        <f t="shared" si="980"/>
        <v>3.75</v>
      </c>
      <c r="Z7838" s="31">
        <f t="shared" si="981"/>
        <v>0</v>
      </c>
      <c r="AA7838" s="32">
        <f t="shared" si="982"/>
        <v>0</v>
      </c>
      <c r="AB7838" t="b">
        <f t="shared" si="983"/>
        <v>1</v>
      </c>
      <c r="AC7838" s="2" t="s">
        <v>45</v>
      </c>
      <c r="AD7838" s="2" t="s">
        <v>45</v>
      </c>
    </row>
    <row r="7839" spans="1:33" ht="16" x14ac:dyDescent="0.4">
      <c r="A7839" s="24" t="s">
        <v>23326</v>
      </c>
      <c r="B7839" s="25" t="s">
        <v>24709</v>
      </c>
      <c r="C7839" t="str">
        <f t="shared" si="976"/>
        <v>48</v>
      </c>
      <c r="D7839" t="str">
        <f>_xlfn.XLOOKUP(C7839,Folha2!A:A,Folha2!B:B)</f>
        <v>BEBIDAS</v>
      </c>
      <c r="E7839" s="26" t="str">
        <f t="shared" si="977"/>
        <v>075</v>
      </c>
      <c r="F7839" s="26" t="str">
        <f t="shared" si="978"/>
        <v>31</v>
      </c>
      <c r="G7839" s="26" t="str">
        <f t="shared" si="979"/>
        <v>06</v>
      </c>
      <c r="H7839" s="27" t="s">
        <v>24757</v>
      </c>
      <c r="I7839" s="25" t="s">
        <v>24758</v>
      </c>
      <c r="J7839" s="27" t="s">
        <v>24759</v>
      </c>
      <c r="K7839" s="25" t="s">
        <v>24760</v>
      </c>
      <c r="L7839" s="27" t="s">
        <v>42</v>
      </c>
      <c r="M7839" s="25" t="s">
        <v>43</v>
      </c>
      <c r="N7839" s="27" t="s">
        <v>43</v>
      </c>
      <c r="O7839" s="25" t="s">
        <v>52</v>
      </c>
      <c r="P7839" s="27" t="s">
        <v>43</v>
      </c>
      <c r="Q7839" s="25" t="s">
        <v>397</v>
      </c>
      <c r="R7839" s="28">
        <v>1.29</v>
      </c>
      <c r="S7839" s="29">
        <v>1.45</v>
      </c>
      <c r="T7839" s="29"/>
      <c r="U7839" s="29"/>
      <c r="V7839" s="1" t="s">
        <v>45</v>
      </c>
      <c r="W7839" s="1" t="s">
        <v>45</v>
      </c>
      <c r="X7839" s="1" t="s">
        <v>45</v>
      </c>
      <c r="Y7839" s="30">
        <f t="shared" si="980"/>
        <v>1.45</v>
      </c>
      <c r="Z7839" s="31">
        <f t="shared" si="981"/>
        <v>-0.1103448275862069</v>
      </c>
      <c r="AA7839" s="32">
        <f t="shared" si="982"/>
        <v>-0.15999999999999992</v>
      </c>
      <c r="AB7839" t="b">
        <f t="shared" si="983"/>
        <v>0</v>
      </c>
      <c r="AC7839" s="2" t="s">
        <v>76</v>
      </c>
      <c r="AD7839" s="2">
        <v>1.29</v>
      </c>
    </row>
    <row r="7840" spans="1:33" ht="16" x14ac:dyDescent="0.4">
      <c r="A7840" s="24" t="s">
        <v>23326</v>
      </c>
      <c r="B7840" s="25" t="s">
        <v>24709</v>
      </c>
      <c r="C7840" t="str">
        <f t="shared" si="976"/>
        <v>48</v>
      </c>
      <c r="D7840" t="str">
        <f>_xlfn.XLOOKUP(C7840,Folha2!A:A,Folha2!B:B)</f>
        <v>BEBIDAS</v>
      </c>
      <c r="E7840" s="26" t="str">
        <f t="shared" si="977"/>
        <v>075</v>
      </c>
      <c r="F7840" s="26" t="str">
        <f t="shared" si="978"/>
        <v>31</v>
      </c>
      <c r="G7840" s="26" t="str">
        <f t="shared" si="979"/>
        <v>06</v>
      </c>
      <c r="H7840" s="27" t="s">
        <v>24761</v>
      </c>
      <c r="I7840" s="25" t="s">
        <v>24762</v>
      </c>
      <c r="J7840" s="27" t="s">
        <v>24759</v>
      </c>
      <c r="K7840" s="25" t="s">
        <v>24763</v>
      </c>
      <c r="L7840" s="27" t="s">
        <v>42</v>
      </c>
      <c r="M7840" s="25" t="s">
        <v>43</v>
      </c>
      <c r="N7840" s="27" t="s">
        <v>43</v>
      </c>
      <c r="O7840" s="25" t="s">
        <v>52</v>
      </c>
      <c r="P7840" s="27" t="s">
        <v>43</v>
      </c>
      <c r="Q7840" s="25" t="s">
        <v>44</v>
      </c>
      <c r="R7840" s="28">
        <v>3.99</v>
      </c>
      <c r="S7840" s="29">
        <v>4.79</v>
      </c>
      <c r="T7840" s="29"/>
      <c r="U7840" s="29"/>
      <c r="V7840" s="1" t="s">
        <v>45</v>
      </c>
      <c r="W7840" s="1" t="s">
        <v>45</v>
      </c>
      <c r="X7840" s="1" t="s">
        <v>45</v>
      </c>
      <c r="Y7840" s="30">
        <f t="shared" si="980"/>
        <v>4.79</v>
      </c>
      <c r="Z7840" s="31">
        <f t="shared" si="981"/>
        <v>-0.16701461377870563</v>
      </c>
      <c r="AA7840" s="32">
        <f t="shared" si="982"/>
        <v>-0.79999999999999982</v>
      </c>
      <c r="AB7840" t="b">
        <f t="shared" si="983"/>
        <v>0</v>
      </c>
      <c r="AC7840" s="2" t="s">
        <v>76</v>
      </c>
      <c r="AD7840" s="2">
        <v>3.99</v>
      </c>
    </row>
    <row r="7841" spans="1:34" ht="16" x14ac:dyDescent="0.4">
      <c r="A7841" s="24" t="s">
        <v>23326</v>
      </c>
      <c r="B7841" s="25" t="s">
        <v>24709</v>
      </c>
      <c r="C7841" t="str">
        <f t="shared" si="976"/>
        <v>48</v>
      </c>
      <c r="D7841" t="str">
        <f>_xlfn.XLOOKUP(C7841,Folha2!A:A,Folha2!B:B)</f>
        <v>BEBIDAS</v>
      </c>
      <c r="E7841" s="26" t="str">
        <f t="shared" si="977"/>
        <v>075</v>
      </c>
      <c r="F7841" s="26" t="str">
        <f t="shared" si="978"/>
        <v>31</v>
      </c>
      <c r="G7841" s="26" t="str">
        <f t="shared" si="979"/>
        <v>06</v>
      </c>
      <c r="H7841" s="27" t="s">
        <v>24764</v>
      </c>
      <c r="I7841" s="25" t="s">
        <v>24765</v>
      </c>
      <c r="J7841" s="27" t="s">
        <v>24759</v>
      </c>
      <c r="K7841" s="25" t="s">
        <v>24766</v>
      </c>
      <c r="L7841" s="27" t="s">
        <v>42</v>
      </c>
      <c r="M7841" s="25" t="s">
        <v>43</v>
      </c>
      <c r="N7841" s="27" t="s">
        <v>43</v>
      </c>
      <c r="O7841" s="25" t="s">
        <v>43</v>
      </c>
      <c r="P7841" s="27" t="s">
        <v>43</v>
      </c>
      <c r="Q7841" s="25" t="s">
        <v>44</v>
      </c>
      <c r="R7841" s="28">
        <v>3.99</v>
      </c>
      <c r="S7841" s="29">
        <v>4.79</v>
      </c>
      <c r="T7841" s="29"/>
      <c r="U7841" s="29"/>
      <c r="V7841" s="1" t="s">
        <v>45</v>
      </c>
      <c r="W7841" s="1" t="s">
        <v>45</v>
      </c>
      <c r="X7841" s="1" t="s">
        <v>45</v>
      </c>
      <c r="Y7841" s="30">
        <f t="shared" si="980"/>
        <v>4.79</v>
      </c>
      <c r="Z7841" s="31">
        <f t="shared" si="981"/>
        <v>-0.16701461377870563</v>
      </c>
      <c r="AA7841" s="32">
        <f t="shared" si="982"/>
        <v>-0.79999999999999982</v>
      </c>
      <c r="AB7841" t="b">
        <f t="shared" si="983"/>
        <v>0</v>
      </c>
      <c r="AC7841" s="2" t="s">
        <v>76</v>
      </c>
      <c r="AD7841" s="2">
        <v>3.99</v>
      </c>
      <c r="AG7841" t="s">
        <v>23560</v>
      </c>
    </row>
    <row r="7842" spans="1:34" ht="16" hidden="1" x14ac:dyDescent="0.4">
      <c r="A7842" s="24" t="s">
        <v>23326</v>
      </c>
      <c r="B7842" s="25" t="s">
        <v>24709</v>
      </c>
      <c r="C7842" t="str">
        <f t="shared" si="976"/>
        <v>48</v>
      </c>
      <c r="D7842" t="str">
        <f>_xlfn.XLOOKUP(C7842,Folha2!A:A,Folha2!B:B)</f>
        <v>BEBIDAS</v>
      </c>
      <c r="E7842" s="26" t="str">
        <f t="shared" si="977"/>
        <v>075</v>
      </c>
      <c r="F7842" s="26" t="str">
        <f t="shared" si="978"/>
        <v>31</v>
      </c>
      <c r="G7842" s="26" t="str">
        <f t="shared" si="979"/>
        <v>06</v>
      </c>
      <c r="H7842" s="27" t="s">
        <v>24767</v>
      </c>
      <c r="I7842" s="25" t="s">
        <v>24768</v>
      </c>
      <c r="J7842" s="27" t="s">
        <v>24759</v>
      </c>
      <c r="K7842" s="25" t="s">
        <v>24769</v>
      </c>
      <c r="L7842" s="27" t="s">
        <v>42</v>
      </c>
      <c r="M7842" s="25" t="s">
        <v>43</v>
      </c>
      <c r="N7842" s="27" t="s">
        <v>43</v>
      </c>
      <c r="O7842" s="25" t="s">
        <v>52</v>
      </c>
      <c r="P7842" s="27" t="s">
        <v>43</v>
      </c>
      <c r="Q7842" s="25" t="s">
        <v>44</v>
      </c>
      <c r="R7842" s="28">
        <v>4.1900000000000004</v>
      </c>
      <c r="S7842" s="29">
        <v>4.99</v>
      </c>
      <c r="T7842" s="29"/>
      <c r="U7842" s="29">
        <v>4.99</v>
      </c>
      <c r="V7842" s="1" t="s">
        <v>45</v>
      </c>
      <c r="W7842" s="1" t="s">
        <v>45</v>
      </c>
      <c r="X7842" s="1">
        <v>4.1900000000000004</v>
      </c>
      <c r="Y7842" s="30">
        <f t="shared" si="980"/>
        <v>4.1900000000000004</v>
      </c>
      <c r="Z7842" s="31">
        <f t="shared" si="981"/>
        <v>0</v>
      </c>
      <c r="AA7842" s="32">
        <f t="shared" si="982"/>
        <v>0</v>
      </c>
      <c r="AB7842" t="b">
        <f t="shared" si="983"/>
        <v>1</v>
      </c>
      <c r="AC7842" s="2" t="s">
        <v>76</v>
      </c>
      <c r="AD7842" s="2">
        <v>4.1900000000000004</v>
      </c>
    </row>
    <row r="7843" spans="1:34" ht="16" hidden="1" x14ac:dyDescent="0.4">
      <c r="A7843" s="24" t="s">
        <v>23326</v>
      </c>
      <c r="B7843" s="25" t="s">
        <v>24709</v>
      </c>
      <c r="C7843" t="str">
        <f t="shared" si="976"/>
        <v>48</v>
      </c>
      <c r="D7843" t="str">
        <f>_xlfn.XLOOKUP(C7843,Folha2!A:A,Folha2!B:B)</f>
        <v>BEBIDAS</v>
      </c>
      <c r="E7843" s="26" t="str">
        <f t="shared" si="977"/>
        <v>075</v>
      </c>
      <c r="F7843" s="26" t="str">
        <f t="shared" si="978"/>
        <v>31</v>
      </c>
      <c r="G7843" s="26" t="str">
        <f t="shared" si="979"/>
        <v>06</v>
      </c>
      <c r="H7843" s="27" t="s">
        <v>24770</v>
      </c>
      <c r="I7843" s="25" t="s">
        <v>24771</v>
      </c>
      <c r="J7843" s="27" t="s">
        <v>24772</v>
      </c>
      <c r="K7843" s="25" t="s">
        <v>24773</v>
      </c>
      <c r="L7843" s="27" t="s">
        <v>42</v>
      </c>
      <c r="M7843" s="25" t="s">
        <v>43</v>
      </c>
      <c r="N7843" s="27" t="s">
        <v>43</v>
      </c>
      <c r="O7843" s="25" t="s">
        <v>43</v>
      </c>
      <c r="P7843" s="27" t="s">
        <v>43</v>
      </c>
      <c r="Q7843" s="25" t="s">
        <v>567</v>
      </c>
      <c r="R7843" s="28">
        <v>2.78</v>
      </c>
      <c r="S7843" s="29">
        <v>2.78</v>
      </c>
      <c r="T7843" s="29"/>
      <c r="U7843" s="29"/>
      <c r="V7843" s="1" t="s">
        <v>45</v>
      </c>
      <c r="W7843" s="1" t="s">
        <v>45</v>
      </c>
      <c r="X7843" s="1" t="s">
        <v>45</v>
      </c>
      <c r="Y7843" s="30">
        <f t="shared" si="980"/>
        <v>2.78</v>
      </c>
      <c r="Z7843" s="31">
        <f t="shared" si="981"/>
        <v>0</v>
      </c>
      <c r="AA7843" s="32">
        <f t="shared" si="982"/>
        <v>0</v>
      </c>
      <c r="AB7843" t="b">
        <f t="shared" si="983"/>
        <v>1</v>
      </c>
      <c r="AC7843" s="2" t="s">
        <v>45</v>
      </c>
      <c r="AD7843" s="2" t="s">
        <v>45</v>
      </c>
      <c r="AG7843" t="s">
        <v>45</v>
      </c>
      <c r="AH7843" t="s">
        <v>45</v>
      </c>
    </row>
    <row r="7844" spans="1:34" ht="16" x14ac:dyDescent="0.4">
      <c r="A7844" s="24" t="s">
        <v>23326</v>
      </c>
      <c r="B7844" s="25" t="s">
        <v>24709</v>
      </c>
      <c r="C7844" t="str">
        <f t="shared" si="976"/>
        <v>48</v>
      </c>
      <c r="D7844" t="str">
        <f>_xlfn.XLOOKUP(C7844,Folha2!A:A,Folha2!B:B)</f>
        <v>BEBIDAS</v>
      </c>
      <c r="E7844" s="26" t="str">
        <f t="shared" si="977"/>
        <v>075</v>
      </c>
      <c r="F7844" s="26" t="str">
        <f t="shared" si="978"/>
        <v>31</v>
      </c>
      <c r="G7844" s="26" t="str">
        <f t="shared" si="979"/>
        <v>06</v>
      </c>
      <c r="H7844" s="27" t="s">
        <v>24774</v>
      </c>
      <c r="I7844" s="25" t="s">
        <v>24775</v>
      </c>
      <c r="J7844" s="27" t="s">
        <v>24772</v>
      </c>
      <c r="K7844" s="25" t="s">
        <v>24776</v>
      </c>
      <c r="L7844" s="27" t="s">
        <v>42</v>
      </c>
      <c r="M7844" s="25" t="s">
        <v>43</v>
      </c>
      <c r="N7844" s="27" t="s">
        <v>43</v>
      </c>
      <c r="O7844" s="25" t="s">
        <v>43</v>
      </c>
      <c r="P7844" s="27" t="s">
        <v>43</v>
      </c>
      <c r="Q7844" s="25" t="s">
        <v>44</v>
      </c>
      <c r="R7844" s="28">
        <v>2.99</v>
      </c>
      <c r="S7844" s="29">
        <v>3.19</v>
      </c>
      <c r="T7844" s="29"/>
      <c r="U7844" s="29"/>
      <c r="V7844" s="1" t="s">
        <v>45</v>
      </c>
      <c r="W7844" s="1" t="s">
        <v>45</v>
      </c>
      <c r="X7844" s="1" t="s">
        <v>45</v>
      </c>
      <c r="Y7844" s="30">
        <f t="shared" si="980"/>
        <v>3.19</v>
      </c>
      <c r="Z7844" s="31">
        <f t="shared" si="981"/>
        <v>-6.2695924764890165E-2</v>
      </c>
      <c r="AA7844" s="32">
        <f t="shared" si="982"/>
        <v>-0.19999999999999973</v>
      </c>
      <c r="AB7844" t="b">
        <f t="shared" si="983"/>
        <v>0</v>
      </c>
      <c r="AC7844" s="2" t="s">
        <v>45</v>
      </c>
      <c r="AD7844" s="2" t="s">
        <v>45</v>
      </c>
      <c r="AG7844" t="s">
        <v>4996</v>
      </c>
    </row>
    <row r="7845" spans="1:34" ht="16" x14ac:dyDescent="0.4">
      <c r="A7845" s="24" t="s">
        <v>23326</v>
      </c>
      <c r="B7845" s="25" t="s">
        <v>24709</v>
      </c>
      <c r="C7845" t="str">
        <f t="shared" si="976"/>
        <v>48</v>
      </c>
      <c r="D7845" t="str">
        <f>_xlfn.XLOOKUP(C7845,Folha2!A:A,Folha2!B:B)</f>
        <v>BEBIDAS</v>
      </c>
      <c r="E7845" s="26" t="str">
        <f t="shared" si="977"/>
        <v>075</v>
      </c>
      <c r="F7845" s="26" t="str">
        <f t="shared" si="978"/>
        <v>31</v>
      </c>
      <c r="G7845" s="26" t="str">
        <f t="shared" si="979"/>
        <v>06</v>
      </c>
      <c r="H7845" s="27" t="s">
        <v>24777</v>
      </c>
      <c r="I7845" s="25" t="s">
        <v>24778</v>
      </c>
      <c r="J7845" s="27" t="s">
        <v>24772</v>
      </c>
      <c r="K7845" s="25" t="s">
        <v>24779</v>
      </c>
      <c r="L7845" s="27" t="s">
        <v>42</v>
      </c>
      <c r="M7845" s="25" t="s">
        <v>43</v>
      </c>
      <c r="N7845" s="27" t="s">
        <v>43</v>
      </c>
      <c r="O7845" s="25" t="s">
        <v>43</v>
      </c>
      <c r="P7845" s="27" t="s">
        <v>43</v>
      </c>
      <c r="Q7845" s="25" t="s">
        <v>44</v>
      </c>
      <c r="R7845" s="28">
        <v>3.09</v>
      </c>
      <c r="S7845" s="29">
        <v>2.99</v>
      </c>
      <c r="T7845" s="29"/>
      <c r="U7845" s="29">
        <v>3.19</v>
      </c>
      <c r="V7845" s="1" t="s">
        <v>45</v>
      </c>
      <c r="W7845" s="1" t="s">
        <v>45</v>
      </c>
      <c r="X7845" s="1">
        <v>2.79</v>
      </c>
      <c r="Y7845" s="30">
        <f t="shared" si="980"/>
        <v>2.99</v>
      </c>
      <c r="Z7845" s="31">
        <f t="shared" si="981"/>
        <v>3.3444816053511683E-2</v>
      </c>
      <c r="AA7845" s="32">
        <f t="shared" si="982"/>
        <v>9.9999999999999645E-2</v>
      </c>
      <c r="AB7845" t="b">
        <f t="shared" si="983"/>
        <v>0</v>
      </c>
      <c r="AC7845" s="2" t="s">
        <v>45</v>
      </c>
      <c r="AD7845" s="2" t="s">
        <v>45</v>
      </c>
      <c r="AG7845" t="s">
        <v>4996</v>
      </c>
    </row>
    <row r="7846" spans="1:34" ht="16" hidden="1" x14ac:dyDescent="0.4">
      <c r="A7846" s="24" t="s">
        <v>23326</v>
      </c>
      <c r="B7846" s="25" t="s">
        <v>24709</v>
      </c>
      <c r="C7846" t="str">
        <f t="shared" si="976"/>
        <v>48</v>
      </c>
      <c r="D7846" t="str">
        <f>_xlfn.XLOOKUP(C7846,Folha2!A:A,Folha2!B:B)</f>
        <v>BEBIDAS</v>
      </c>
      <c r="E7846" s="26" t="str">
        <f t="shared" si="977"/>
        <v>075</v>
      </c>
      <c r="F7846" s="26" t="str">
        <f t="shared" si="978"/>
        <v>31</v>
      </c>
      <c r="G7846" s="26" t="str">
        <f t="shared" si="979"/>
        <v>06</v>
      </c>
      <c r="H7846" s="27" t="s">
        <v>24780</v>
      </c>
      <c r="I7846" s="25" t="s">
        <v>24781</v>
      </c>
      <c r="J7846" s="27" t="s">
        <v>24772</v>
      </c>
      <c r="K7846" s="25" t="s">
        <v>24782</v>
      </c>
      <c r="L7846" s="27" t="s">
        <v>42</v>
      </c>
      <c r="M7846" s="25" t="s">
        <v>43</v>
      </c>
      <c r="N7846" s="27" t="s">
        <v>43</v>
      </c>
      <c r="O7846" s="25" t="s">
        <v>43</v>
      </c>
      <c r="P7846" s="27" t="s">
        <v>43</v>
      </c>
      <c r="Q7846" s="25" t="s">
        <v>44</v>
      </c>
      <c r="R7846" s="28">
        <v>3.19</v>
      </c>
      <c r="S7846" s="29">
        <v>3.19</v>
      </c>
      <c r="T7846" s="29"/>
      <c r="U7846" s="29"/>
      <c r="V7846" s="1" t="s">
        <v>45</v>
      </c>
      <c r="W7846" s="1" t="s">
        <v>45</v>
      </c>
      <c r="X7846" s="1" t="s">
        <v>45</v>
      </c>
      <c r="Y7846" s="30">
        <f t="shared" si="980"/>
        <v>3.19</v>
      </c>
      <c r="Z7846" s="31">
        <f t="shared" si="981"/>
        <v>0</v>
      </c>
      <c r="AA7846" s="32">
        <f t="shared" si="982"/>
        <v>0</v>
      </c>
      <c r="AB7846" t="b">
        <f t="shared" si="983"/>
        <v>1</v>
      </c>
      <c r="AC7846" s="2" t="s">
        <v>45</v>
      </c>
      <c r="AD7846" s="2" t="s">
        <v>45</v>
      </c>
    </row>
    <row r="7847" spans="1:34" ht="16" hidden="1" x14ac:dyDescent="0.4">
      <c r="A7847" s="24" t="s">
        <v>23326</v>
      </c>
      <c r="B7847" s="25" t="s">
        <v>24709</v>
      </c>
      <c r="C7847" t="str">
        <f t="shared" si="976"/>
        <v>48</v>
      </c>
      <c r="D7847" t="str">
        <f>_xlfn.XLOOKUP(C7847,Folha2!A:A,Folha2!B:B)</f>
        <v>BEBIDAS</v>
      </c>
      <c r="E7847" s="26" t="str">
        <f t="shared" si="977"/>
        <v>075</v>
      </c>
      <c r="F7847" s="26" t="str">
        <f t="shared" si="978"/>
        <v>31</v>
      </c>
      <c r="G7847" s="26" t="str">
        <f t="shared" si="979"/>
        <v>06</v>
      </c>
      <c r="H7847" s="27" t="s">
        <v>24783</v>
      </c>
      <c r="I7847" s="25" t="s">
        <v>24784</v>
      </c>
      <c r="J7847" s="27" t="s">
        <v>24772</v>
      </c>
      <c r="K7847" s="25" t="s">
        <v>24785</v>
      </c>
      <c r="L7847" s="27" t="s">
        <v>42</v>
      </c>
      <c r="M7847" s="25" t="s">
        <v>43</v>
      </c>
      <c r="N7847" s="27" t="s">
        <v>43</v>
      </c>
      <c r="O7847" s="25" t="s">
        <v>43</v>
      </c>
      <c r="P7847" s="27" t="s">
        <v>43</v>
      </c>
      <c r="Q7847" s="25" t="s">
        <v>44</v>
      </c>
      <c r="R7847" s="28">
        <v>3.29</v>
      </c>
      <c r="S7847" s="29">
        <v>3.29</v>
      </c>
      <c r="T7847" s="29"/>
      <c r="U7847" s="29"/>
      <c r="V7847" s="1" t="s">
        <v>45</v>
      </c>
      <c r="W7847" s="1" t="s">
        <v>45</v>
      </c>
      <c r="X7847" s="1" t="s">
        <v>45</v>
      </c>
      <c r="Y7847" s="30">
        <f t="shared" si="980"/>
        <v>3.29</v>
      </c>
      <c r="Z7847" s="31">
        <f t="shared" si="981"/>
        <v>0</v>
      </c>
      <c r="AA7847" s="32">
        <f t="shared" si="982"/>
        <v>0</v>
      </c>
      <c r="AB7847" t="b">
        <f t="shared" si="983"/>
        <v>1</v>
      </c>
      <c r="AC7847" s="2" t="s">
        <v>45</v>
      </c>
      <c r="AD7847" s="2" t="s">
        <v>45</v>
      </c>
    </row>
    <row r="7848" spans="1:34" ht="16" x14ac:dyDescent="0.4">
      <c r="A7848" s="24" t="s">
        <v>23326</v>
      </c>
      <c r="B7848" s="25" t="s">
        <v>24709</v>
      </c>
      <c r="C7848" t="str">
        <f t="shared" si="976"/>
        <v>48</v>
      </c>
      <c r="D7848" t="str">
        <f>_xlfn.XLOOKUP(C7848,Folha2!A:A,Folha2!B:B)</f>
        <v>BEBIDAS</v>
      </c>
      <c r="E7848" s="26" t="str">
        <f t="shared" si="977"/>
        <v>075</v>
      </c>
      <c r="F7848" s="26" t="str">
        <f t="shared" si="978"/>
        <v>31</v>
      </c>
      <c r="G7848" s="26" t="str">
        <f t="shared" si="979"/>
        <v>06</v>
      </c>
      <c r="H7848" s="27" t="s">
        <v>24786</v>
      </c>
      <c r="I7848" s="25" t="s">
        <v>24787</v>
      </c>
      <c r="J7848" s="27" t="s">
        <v>24788</v>
      </c>
      <c r="K7848" s="25" t="s">
        <v>24789</v>
      </c>
      <c r="L7848" s="27" t="s">
        <v>42</v>
      </c>
      <c r="M7848" s="25" t="s">
        <v>43</v>
      </c>
      <c r="N7848" s="27" t="s">
        <v>43</v>
      </c>
      <c r="O7848" s="25" t="s">
        <v>43</v>
      </c>
      <c r="P7848" s="27" t="s">
        <v>43</v>
      </c>
      <c r="Q7848" s="25" t="s">
        <v>397</v>
      </c>
      <c r="R7848" s="28">
        <v>2.77</v>
      </c>
      <c r="S7848" s="29">
        <v>2.85</v>
      </c>
      <c r="T7848" s="29"/>
      <c r="U7848" s="29"/>
      <c r="V7848" s="1">
        <v>1.43</v>
      </c>
      <c r="W7848" s="1" t="s">
        <v>45</v>
      </c>
      <c r="X7848" s="1" t="s">
        <v>45</v>
      </c>
      <c r="Y7848" s="30">
        <f t="shared" si="980"/>
        <v>2.85</v>
      </c>
      <c r="Z7848" s="31">
        <f t="shared" si="981"/>
        <v>-2.8070175438596467E-2</v>
      </c>
      <c r="AA7848" s="32">
        <f t="shared" si="982"/>
        <v>-8.0000000000000071E-2</v>
      </c>
      <c r="AB7848" t="b">
        <f t="shared" si="983"/>
        <v>0</v>
      </c>
      <c r="AC7848" s="2" t="s">
        <v>76</v>
      </c>
      <c r="AD7848" s="2">
        <v>1.99</v>
      </c>
      <c r="AG7848" t="s">
        <v>4241</v>
      </c>
    </row>
    <row r="7849" spans="1:34" ht="16" x14ac:dyDescent="0.4">
      <c r="A7849" s="24" t="s">
        <v>23326</v>
      </c>
      <c r="B7849" s="25" t="s">
        <v>24709</v>
      </c>
      <c r="C7849" t="str">
        <f t="shared" si="976"/>
        <v>48</v>
      </c>
      <c r="D7849" t="str">
        <f>_xlfn.XLOOKUP(C7849,Folha2!A:A,Folha2!B:B)</f>
        <v>BEBIDAS</v>
      </c>
      <c r="E7849" s="26" t="str">
        <f t="shared" si="977"/>
        <v>075</v>
      </c>
      <c r="F7849" s="26" t="str">
        <f t="shared" si="978"/>
        <v>31</v>
      </c>
      <c r="G7849" s="26" t="str">
        <f t="shared" si="979"/>
        <v>06</v>
      </c>
      <c r="H7849" s="27" t="s">
        <v>24790</v>
      </c>
      <c r="I7849" s="25" t="s">
        <v>24791</v>
      </c>
      <c r="J7849" s="27" t="s">
        <v>24788</v>
      </c>
      <c r="K7849" s="25" t="s">
        <v>24792</v>
      </c>
      <c r="L7849" s="27" t="s">
        <v>42</v>
      </c>
      <c r="M7849" s="25" t="s">
        <v>43</v>
      </c>
      <c r="N7849" s="27" t="s">
        <v>43</v>
      </c>
      <c r="O7849" s="25" t="s">
        <v>43</v>
      </c>
      <c r="P7849" s="27" t="s">
        <v>43</v>
      </c>
      <c r="Q7849" s="25" t="s">
        <v>44</v>
      </c>
      <c r="R7849" s="28">
        <v>2.89</v>
      </c>
      <c r="S7849" s="29">
        <v>2.99</v>
      </c>
      <c r="T7849" s="29"/>
      <c r="U7849" s="29"/>
      <c r="V7849" s="1">
        <v>2.19</v>
      </c>
      <c r="W7849" s="1" t="s">
        <v>45</v>
      </c>
      <c r="X7849" s="1" t="s">
        <v>45</v>
      </c>
      <c r="Y7849" s="30">
        <f t="shared" si="980"/>
        <v>2.99</v>
      </c>
      <c r="Z7849" s="31">
        <f t="shared" si="981"/>
        <v>-3.3444816053511683E-2</v>
      </c>
      <c r="AA7849" s="32">
        <f t="shared" si="982"/>
        <v>-0.10000000000000009</v>
      </c>
      <c r="AB7849" t="b">
        <f t="shared" si="983"/>
        <v>0</v>
      </c>
      <c r="AC7849" s="2" t="s">
        <v>76</v>
      </c>
      <c r="AD7849" s="2">
        <v>2.19</v>
      </c>
      <c r="AG7849" t="s">
        <v>24206</v>
      </c>
    </row>
    <row r="7850" spans="1:34" ht="16" x14ac:dyDescent="0.4">
      <c r="A7850" s="24" t="s">
        <v>23326</v>
      </c>
      <c r="B7850" s="25" t="s">
        <v>24709</v>
      </c>
      <c r="C7850" t="str">
        <f t="shared" si="976"/>
        <v>48</v>
      </c>
      <c r="D7850" t="str">
        <f>_xlfn.XLOOKUP(C7850,Folha2!A:A,Folha2!B:B)</f>
        <v>BEBIDAS</v>
      </c>
      <c r="E7850" s="26" t="str">
        <f t="shared" si="977"/>
        <v>075</v>
      </c>
      <c r="F7850" s="26" t="str">
        <f t="shared" si="978"/>
        <v>31</v>
      </c>
      <c r="G7850" s="26" t="str">
        <f t="shared" si="979"/>
        <v>06</v>
      </c>
      <c r="H7850" s="27" t="s">
        <v>24793</v>
      </c>
      <c r="I7850" s="25" t="s">
        <v>24794</v>
      </c>
      <c r="J7850" s="27" t="s">
        <v>24788</v>
      </c>
      <c r="K7850" s="25" t="s">
        <v>24795</v>
      </c>
      <c r="L7850" s="27" t="s">
        <v>42</v>
      </c>
      <c r="M7850" s="25" t="s">
        <v>43</v>
      </c>
      <c r="N7850" s="27" t="s">
        <v>43</v>
      </c>
      <c r="O7850" s="25" t="s">
        <v>43</v>
      </c>
      <c r="P7850" s="27" t="s">
        <v>43</v>
      </c>
      <c r="Q7850" s="25" t="s">
        <v>44</v>
      </c>
      <c r="R7850" s="28">
        <v>2.97</v>
      </c>
      <c r="S7850" s="29">
        <v>2.99</v>
      </c>
      <c r="T7850" s="29">
        <v>2.89</v>
      </c>
      <c r="U7850" s="29">
        <v>2.99</v>
      </c>
      <c r="V7850" s="1">
        <v>2.19</v>
      </c>
      <c r="W7850" s="1" t="s">
        <v>45</v>
      </c>
      <c r="X7850" s="1">
        <v>2.19</v>
      </c>
      <c r="Y7850" s="30">
        <f t="shared" si="980"/>
        <v>2.99</v>
      </c>
      <c r="Z7850" s="31">
        <f t="shared" si="981"/>
        <v>-6.6889632107023367E-3</v>
      </c>
      <c r="AA7850" s="32">
        <f t="shared" si="982"/>
        <v>-2.0000000000000018E-2</v>
      </c>
      <c r="AB7850" t="b">
        <f t="shared" si="983"/>
        <v>0</v>
      </c>
      <c r="AC7850" s="2" t="s">
        <v>76</v>
      </c>
      <c r="AD7850" s="2">
        <v>2.19</v>
      </c>
      <c r="AG7850" t="s">
        <v>4996</v>
      </c>
    </row>
    <row r="7851" spans="1:34" ht="16" hidden="1" x14ac:dyDescent="0.4">
      <c r="A7851" s="24" t="s">
        <v>23326</v>
      </c>
      <c r="B7851" s="25" t="s">
        <v>24709</v>
      </c>
      <c r="C7851" t="str">
        <f t="shared" si="976"/>
        <v>48</v>
      </c>
      <c r="D7851" t="str">
        <f>_xlfn.XLOOKUP(C7851,Folha2!A:A,Folha2!B:B)</f>
        <v>BEBIDAS</v>
      </c>
      <c r="E7851" s="26" t="str">
        <f t="shared" si="977"/>
        <v>075</v>
      </c>
      <c r="F7851" s="26" t="str">
        <f t="shared" si="978"/>
        <v>31</v>
      </c>
      <c r="G7851" s="26" t="str">
        <f t="shared" si="979"/>
        <v>06</v>
      </c>
      <c r="H7851" s="27" t="s">
        <v>24796</v>
      </c>
      <c r="I7851" s="25" t="s">
        <v>24797</v>
      </c>
      <c r="J7851" s="27" t="s">
        <v>24798</v>
      </c>
      <c r="K7851" s="25" t="s">
        <v>24799</v>
      </c>
      <c r="L7851" s="27" t="s">
        <v>42</v>
      </c>
      <c r="M7851" s="25" t="s">
        <v>43</v>
      </c>
      <c r="N7851" s="27" t="s">
        <v>43</v>
      </c>
      <c r="O7851" s="25" t="s">
        <v>52</v>
      </c>
      <c r="P7851" s="27" t="s">
        <v>43</v>
      </c>
      <c r="Q7851" s="25" t="s">
        <v>44</v>
      </c>
      <c r="R7851" s="28">
        <v>1.75</v>
      </c>
      <c r="S7851" s="29">
        <v>1.99</v>
      </c>
      <c r="T7851" s="29"/>
      <c r="U7851" s="29"/>
      <c r="V7851" s="1">
        <v>1.75</v>
      </c>
      <c r="W7851" s="1" t="s">
        <v>45</v>
      </c>
      <c r="X7851" s="1" t="s">
        <v>45</v>
      </c>
      <c r="Y7851" s="30">
        <f t="shared" si="980"/>
        <v>1.75</v>
      </c>
      <c r="Z7851" s="31">
        <f t="shared" si="981"/>
        <v>0</v>
      </c>
      <c r="AA7851" s="32">
        <f t="shared" si="982"/>
        <v>0</v>
      </c>
      <c r="AB7851" t="b">
        <f t="shared" si="983"/>
        <v>1</v>
      </c>
      <c r="AC7851" s="2" t="s">
        <v>76</v>
      </c>
      <c r="AD7851" s="2">
        <v>1.75</v>
      </c>
    </row>
    <row r="7852" spans="1:34" ht="16" hidden="1" x14ac:dyDescent="0.4">
      <c r="A7852" s="24" t="s">
        <v>23326</v>
      </c>
      <c r="B7852" s="25" t="s">
        <v>24709</v>
      </c>
      <c r="C7852" t="str">
        <f t="shared" si="976"/>
        <v>48</v>
      </c>
      <c r="D7852" t="str">
        <f>_xlfn.XLOOKUP(C7852,Folha2!A:A,Folha2!B:B)</f>
        <v>BEBIDAS</v>
      </c>
      <c r="E7852" s="26" t="str">
        <f t="shared" si="977"/>
        <v>075</v>
      </c>
      <c r="F7852" s="26" t="str">
        <f t="shared" si="978"/>
        <v>31</v>
      </c>
      <c r="G7852" s="26" t="str">
        <f t="shared" si="979"/>
        <v>06</v>
      </c>
      <c r="H7852" s="27" t="s">
        <v>24800</v>
      </c>
      <c r="I7852" s="25" t="s">
        <v>24801</v>
      </c>
      <c r="J7852" s="27" t="s">
        <v>24798</v>
      </c>
      <c r="K7852" s="25" t="s">
        <v>24802</v>
      </c>
      <c r="L7852" s="27" t="s">
        <v>42</v>
      </c>
      <c r="M7852" s="25" t="s">
        <v>43</v>
      </c>
      <c r="N7852" s="27" t="s">
        <v>43</v>
      </c>
      <c r="O7852" s="25" t="s">
        <v>52</v>
      </c>
      <c r="P7852" s="27" t="s">
        <v>43</v>
      </c>
      <c r="Q7852" s="25" t="s">
        <v>44</v>
      </c>
      <c r="R7852" s="28">
        <v>1.75</v>
      </c>
      <c r="S7852" s="29">
        <v>1.99</v>
      </c>
      <c r="T7852" s="29"/>
      <c r="U7852" s="29"/>
      <c r="V7852" s="1">
        <v>1.75</v>
      </c>
      <c r="W7852" s="1" t="s">
        <v>45</v>
      </c>
      <c r="X7852" s="1" t="s">
        <v>45</v>
      </c>
      <c r="Y7852" s="30">
        <f t="shared" si="980"/>
        <v>1.75</v>
      </c>
      <c r="Z7852" s="31">
        <f t="shared" si="981"/>
        <v>0</v>
      </c>
      <c r="AA7852" s="32">
        <f t="shared" si="982"/>
        <v>0</v>
      </c>
      <c r="AB7852" t="b">
        <f t="shared" si="983"/>
        <v>1</v>
      </c>
      <c r="AC7852" s="2" t="s">
        <v>76</v>
      </c>
      <c r="AD7852" s="2">
        <v>1.75</v>
      </c>
    </row>
    <row r="7853" spans="1:34" ht="16" hidden="1" x14ac:dyDescent="0.4">
      <c r="A7853" s="24" t="s">
        <v>23326</v>
      </c>
      <c r="B7853" s="25" t="s">
        <v>24709</v>
      </c>
      <c r="C7853" t="str">
        <f t="shared" si="976"/>
        <v>48</v>
      </c>
      <c r="D7853" t="str">
        <f>_xlfn.XLOOKUP(C7853,Folha2!A:A,Folha2!B:B)</f>
        <v>BEBIDAS</v>
      </c>
      <c r="E7853" s="26" t="str">
        <f t="shared" si="977"/>
        <v>075</v>
      </c>
      <c r="F7853" s="26" t="str">
        <f t="shared" si="978"/>
        <v>31</v>
      </c>
      <c r="G7853" s="26" t="str">
        <f t="shared" si="979"/>
        <v>06</v>
      </c>
      <c r="H7853" s="27" t="s">
        <v>24803</v>
      </c>
      <c r="I7853" s="25" t="s">
        <v>24804</v>
      </c>
      <c r="J7853" s="27" t="s">
        <v>24805</v>
      </c>
      <c r="K7853" s="25" t="s">
        <v>24806</v>
      </c>
      <c r="L7853" s="27" t="s">
        <v>42</v>
      </c>
      <c r="M7853" s="25" t="s">
        <v>43</v>
      </c>
      <c r="N7853" s="27" t="s">
        <v>43</v>
      </c>
      <c r="O7853" s="25" t="s">
        <v>52</v>
      </c>
      <c r="P7853" s="27" t="s">
        <v>43</v>
      </c>
      <c r="Q7853" s="25" t="s">
        <v>397</v>
      </c>
      <c r="R7853" s="28">
        <v>2.4900000000000002</v>
      </c>
      <c r="S7853" s="29">
        <v>3.12</v>
      </c>
      <c r="T7853" s="29"/>
      <c r="U7853" s="29"/>
      <c r="V7853" s="1">
        <v>2.4900000000000002</v>
      </c>
      <c r="W7853" s="1" t="s">
        <v>45</v>
      </c>
      <c r="X7853" s="1" t="s">
        <v>45</v>
      </c>
      <c r="Y7853" s="30">
        <f t="shared" si="980"/>
        <v>2.4900000000000002</v>
      </c>
      <c r="Z7853" s="31">
        <f t="shared" si="981"/>
        <v>0</v>
      </c>
      <c r="AA7853" s="32">
        <f t="shared" si="982"/>
        <v>0</v>
      </c>
      <c r="AB7853" t="b">
        <f t="shared" si="983"/>
        <v>1</v>
      </c>
      <c r="AC7853" s="2" t="s">
        <v>76</v>
      </c>
      <c r="AD7853" s="2">
        <v>2.4900000000000002</v>
      </c>
    </row>
    <row r="7854" spans="1:34" ht="16" hidden="1" x14ac:dyDescent="0.4">
      <c r="A7854" s="24" t="s">
        <v>23326</v>
      </c>
      <c r="B7854" s="25" t="s">
        <v>24709</v>
      </c>
      <c r="C7854" t="str">
        <f t="shared" si="976"/>
        <v>48</v>
      </c>
      <c r="D7854" t="str">
        <f>_xlfn.XLOOKUP(C7854,Folha2!A:A,Folha2!B:B)</f>
        <v>BEBIDAS</v>
      </c>
      <c r="E7854" s="26" t="str">
        <f t="shared" si="977"/>
        <v>075</v>
      </c>
      <c r="F7854" s="26" t="str">
        <f t="shared" si="978"/>
        <v>31</v>
      </c>
      <c r="G7854" s="26" t="str">
        <f t="shared" si="979"/>
        <v>06</v>
      </c>
      <c r="H7854" s="27" t="s">
        <v>24807</v>
      </c>
      <c r="I7854" s="25" t="s">
        <v>24808</v>
      </c>
      <c r="J7854" s="27" t="s">
        <v>24654</v>
      </c>
      <c r="K7854" s="25" t="s">
        <v>24809</v>
      </c>
      <c r="L7854" s="27" t="s">
        <v>42</v>
      </c>
      <c r="M7854" s="25" t="s">
        <v>43</v>
      </c>
      <c r="N7854" s="27" t="s">
        <v>43</v>
      </c>
      <c r="O7854" s="25" t="s">
        <v>52</v>
      </c>
      <c r="P7854" s="27" t="s">
        <v>43</v>
      </c>
      <c r="Q7854" s="25" t="s">
        <v>397</v>
      </c>
      <c r="R7854" s="28">
        <v>0.99</v>
      </c>
      <c r="S7854" s="29">
        <v>1.32</v>
      </c>
      <c r="T7854" s="29"/>
      <c r="U7854" s="29"/>
      <c r="V7854" s="1">
        <v>0.99</v>
      </c>
      <c r="W7854" s="1" t="s">
        <v>45</v>
      </c>
      <c r="X7854" s="1" t="s">
        <v>45</v>
      </c>
      <c r="Y7854" s="30">
        <f t="shared" si="980"/>
        <v>0.99</v>
      </c>
      <c r="Z7854" s="31">
        <f t="shared" si="981"/>
        <v>0</v>
      </c>
      <c r="AA7854" s="32">
        <f t="shared" si="982"/>
        <v>0</v>
      </c>
      <c r="AB7854" t="b">
        <f t="shared" si="983"/>
        <v>1</v>
      </c>
      <c r="AC7854" s="2" t="s">
        <v>45</v>
      </c>
      <c r="AD7854" s="2" t="s">
        <v>45</v>
      </c>
    </row>
    <row r="7855" spans="1:34" ht="16" x14ac:dyDescent="0.4">
      <c r="A7855" s="24" t="s">
        <v>23326</v>
      </c>
      <c r="B7855" s="25" t="s">
        <v>24709</v>
      </c>
      <c r="C7855" t="str">
        <f t="shared" si="976"/>
        <v>48</v>
      </c>
      <c r="D7855" t="str">
        <f>_xlfn.XLOOKUP(C7855,Folha2!A:A,Folha2!B:B)</f>
        <v>BEBIDAS</v>
      </c>
      <c r="E7855" s="26" t="str">
        <f t="shared" si="977"/>
        <v>075</v>
      </c>
      <c r="F7855" s="26" t="str">
        <f t="shared" si="978"/>
        <v>31</v>
      </c>
      <c r="G7855" s="26" t="str">
        <f t="shared" si="979"/>
        <v>06</v>
      </c>
      <c r="H7855" s="27" t="s">
        <v>24810</v>
      </c>
      <c r="I7855" s="25" t="s">
        <v>24808</v>
      </c>
      <c r="J7855" s="27" t="s">
        <v>24654</v>
      </c>
      <c r="K7855" s="25" t="s">
        <v>24811</v>
      </c>
      <c r="L7855" s="27" t="s">
        <v>42</v>
      </c>
      <c r="M7855" s="25" t="s">
        <v>43</v>
      </c>
      <c r="N7855" s="27" t="s">
        <v>43</v>
      </c>
      <c r="O7855" s="25" t="s">
        <v>43</v>
      </c>
      <c r="P7855" s="27" t="s">
        <v>43</v>
      </c>
      <c r="Q7855" s="25" t="s">
        <v>44</v>
      </c>
      <c r="R7855" s="28">
        <v>0.99</v>
      </c>
      <c r="S7855" s="29">
        <v>1.32</v>
      </c>
      <c r="T7855" s="29"/>
      <c r="U7855" s="29"/>
      <c r="V7855" s="1">
        <v>0.99</v>
      </c>
      <c r="W7855" s="1" t="s">
        <v>45</v>
      </c>
      <c r="X7855" s="1" t="s">
        <v>45</v>
      </c>
      <c r="Y7855" s="30">
        <f t="shared" si="980"/>
        <v>1.32</v>
      </c>
      <c r="Z7855" s="31">
        <f t="shared" si="981"/>
        <v>-0.25</v>
      </c>
      <c r="AA7855" s="32">
        <f t="shared" si="982"/>
        <v>-0.33000000000000007</v>
      </c>
      <c r="AB7855" t="b">
        <f t="shared" si="983"/>
        <v>0</v>
      </c>
      <c r="AC7855" s="2" t="s">
        <v>76</v>
      </c>
      <c r="AD7855" s="2">
        <v>0.99</v>
      </c>
      <c r="AG7855" t="s">
        <v>23560</v>
      </c>
    </row>
    <row r="7856" spans="1:34" ht="16" hidden="1" x14ac:dyDescent="0.4">
      <c r="A7856" s="24" t="s">
        <v>23326</v>
      </c>
      <c r="B7856" s="25" t="s">
        <v>24709</v>
      </c>
      <c r="C7856" t="str">
        <f t="shared" si="976"/>
        <v>48</v>
      </c>
      <c r="D7856" t="str">
        <f>_xlfn.XLOOKUP(C7856,Folha2!A:A,Folha2!B:B)</f>
        <v>BEBIDAS</v>
      </c>
      <c r="E7856" s="26" t="str">
        <f t="shared" si="977"/>
        <v>075</v>
      </c>
      <c r="F7856" s="26" t="str">
        <f t="shared" si="978"/>
        <v>31</v>
      </c>
      <c r="G7856" s="26" t="str">
        <f t="shared" si="979"/>
        <v>06</v>
      </c>
      <c r="H7856" s="27" t="s">
        <v>24812</v>
      </c>
      <c r="I7856" s="25" t="s">
        <v>24813</v>
      </c>
      <c r="J7856" s="27" t="s">
        <v>24654</v>
      </c>
      <c r="K7856" s="25" t="s">
        <v>24814</v>
      </c>
      <c r="L7856" s="27" t="s">
        <v>42</v>
      </c>
      <c r="M7856" s="25" t="s">
        <v>43</v>
      </c>
      <c r="N7856" s="27" t="s">
        <v>43</v>
      </c>
      <c r="O7856" s="25" t="s">
        <v>52</v>
      </c>
      <c r="P7856" s="27" t="s">
        <v>43</v>
      </c>
      <c r="Q7856" s="25" t="s">
        <v>397</v>
      </c>
      <c r="R7856" s="28">
        <v>1.39</v>
      </c>
      <c r="S7856" s="29">
        <v>1.86</v>
      </c>
      <c r="T7856" s="29"/>
      <c r="U7856" s="29"/>
      <c r="V7856" s="1">
        <v>1.39</v>
      </c>
      <c r="W7856" s="1" t="s">
        <v>45</v>
      </c>
      <c r="X7856" s="1" t="s">
        <v>45</v>
      </c>
      <c r="Y7856" s="30">
        <f t="shared" si="980"/>
        <v>1.39</v>
      </c>
      <c r="Z7856" s="31">
        <f t="shared" si="981"/>
        <v>0</v>
      </c>
      <c r="AA7856" s="32">
        <f t="shared" si="982"/>
        <v>0</v>
      </c>
      <c r="AB7856" t="b">
        <f t="shared" si="983"/>
        <v>1</v>
      </c>
      <c r="AC7856" s="2" t="s">
        <v>76</v>
      </c>
      <c r="AD7856" s="2">
        <v>1.39</v>
      </c>
    </row>
    <row r="7857" spans="1:34" ht="16" hidden="1" x14ac:dyDescent="0.4">
      <c r="A7857" s="24" t="s">
        <v>23326</v>
      </c>
      <c r="B7857" s="25" t="s">
        <v>24709</v>
      </c>
      <c r="C7857" t="str">
        <f t="shared" si="976"/>
        <v>48</v>
      </c>
      <c r="D7857" t="str">
        <f>_xlfn.XLOOKUP(C7857,Folha2!A:A,Folha2!B:B)</f>
        <v>BEBIDAS</v>
      </c>
      <c r="E7857" s="26" t="str">
        <f t="shared" si="977"/>
        <v>075</v>
      </c>
      <c r="F7857" s="26" t="str">
        <f t="shared" si="978"/>
        <v>31</v>
      </c>
      <c r="G7857" s="26" t="str">
        <f t="shared" si="979"/>
        <v>06</v>
      </c>
      <c r="H7857" s="27" t="s">
        <v>24815</v>
      </c>
      <c r="I7857" s="25" t="s">
        <v>24813</v>
      </c>
      <c r="J7857" s="27" t="s">
        <v>24654</v>
      </c>
      <c r="K7857" s="25" t="s">
        <v>24816</v>
      </c>
      <c r="L7857" s="27" t="s">
        <v>42</v>
      </c>
      <c r="M7857" s="25" t="s">
        <v>43</v>
      </c>
      <c r="N7857" s="27" t="s">
        <v>43</v>
      </c>
      <c r="O7857" s="25" t="s">
        <v>43</v>
      </c>
      <c r="P7857" s="27" t="s">
        <v>43</v>
      </c>
      <c r="Q7857" s="25" t="s">
        <v>44</v>
      </c>
      <c r="R7857" s="28">
        <v>1.39</v>
      </c>
      <c r="S7857" s="29">
        <v>1.86</v>
      </c>
      <c r="T7857" s="29">
        <v>1.39</v>
      </c>
      <c r="U7857" s="29"/>
      <c r="V7857" s="1">
        <v>1.39</v>
      </c>
      <c r="W7857" s="1" t="s">
        <v>45</v>
      </c>
      <c r="X7857" s="1" t="s">
        <v>45</v>
      </c>
      <c r="Y7857" s="30">
        <f t="shared" si="980"/>
        <v>1.39</v>
      </c>
      <c r="Z7857" s="31">
        <f t="shared" si="981"/>
        <v>0</v>
      </c>
      <c r="AA7857" s="32">
        <f t="shared" si="982"/>
        <v>0</v>
      </c>
      <c r="AB7857" t="b">
        <f t="shared" si="983"/>
        <v>1</v>
      </c>
      <c r="AC7857" s="2" t="s">
        <v>76</v>
      </c>
      <c r="AD7857" s="2">
        <v>1.39</v>
      </c>
    </row>
    <row r="7858" spans="1:34" ht="16" hidden="1" x14ac:dyDescent="0.4">
      <c r="A7858" s="24" t="s">
        <v>23326</v>
      </c>
      <c r="B7858" s="25" t="s">
        <v>24709</v>
      </c>
      <c r="C7858" t="str">
        <f t="shared" si="976"/>
        <v>48</v>
      </c>
      <c r="D7858" t="str">
        <f>_xlfn.XLOOKUP(C7858,Folha2!A:A,Folha2!B:B)</f>
        <v>BEBIDAS</v>
      </c>
      <c r="E7858" s="26" t="str">
        <f t="shared" si="977"/>
        <v>075</v>
      </c>
      <c r="F7858" s="26" t="str">
        <f t="shared" si="978"/>
        <v>31</v>
      </c>
      <c r="G7858" s="26" t="str">
        <f t="shared" si="979"/>
        <v>06</v>
      </c>
      <c r="H7858" s="27" t="s">
        <v>24817</v>
      </c>
      <c r="I7858" s="25" t="s">
        <v>24818</v>
      </c>
      <c r="J7858" s="27" t="s">
        <v>24654</v>
      </c>
      <c r="K7858" s="25" t="s">
        <v>24819</v>
      </c>
      <c r="L7858" s="27" t="s">
        <v>42</v>
      </c>
      <c r="M7858" s="25" t="s">
        <v>43</v>
      </c>
      <c r="N7858" s="27" t="s">
        <v>43</v>
      </c>
      <c r="O7858" s="25" t="s">
        <v>52</v>
      </c>
      <c r="P7858" s="27" t="s">
        <v>43</v>
      </c>
      <c r="Q7858" s="25" t="s">
        <v>44</v>
      </c>
      <c r="R7858" s="28">
        <v>4.59</v>
      </c>
      <c r="S7858" s="29">
        <v>6.12</v>
      </c>
      <c r="T7858" s="29"/>
      <c r="U7858" s="29">
        <v>4.59</v>
      </c>
      <c r="V7858" s="1">
        <v>4.59</v>
      </c>
      <c r="W7858" s="1" t="s">
        <v>45</v>
      </c>
      <c r="X7858" s="1" t="s">
        <v>45</v>
      </c>
      <c r="Y7858" s="30">
        <f t="shared" si="980"/>
        <v>4.59</v>
      </c>
      <c r="Z7858" s="31">
        <f t="shared" si="981"/>
        <v>0</v>
      </c>
      <c r="AA7858" s="32">
        <f t="shared" si="982"/>
        <v>0</v>
      </c>
      <c r="AB7858" t="b">
        <f t="shared" si="983"/>
        <v>1</v>
      </c>
      <c r="AC7858" s="2" t="s">
        <v>76</v>
      </c>
      <c r="AD7858" s="2">
        <v>4.59</v>
      </c>
    </row>
    <row r="7859" spans="1:34" ht="16" hidden="1" x14ac:dyDescent="0.4">
      <c r="A7859" s="24" t="s">
        <v>23326</v>
      </c>
      <c r="B7859" s="25" t="s">
        <v>24709</v>
      </c>
      <c r="C7859" t="str">
        <f t="shared" si="976"/>
        <v>48</v>
      </c>
      <c r="D7859" t="str">
        <f>_xlfn.XLOOKUP(C7859,Folha2!A:A,Folha2!B:B)</f>
        <v>BEBIDAS</v>
      </c>
      <c r="E7859" s="26" t="str">
        <f t="shared" si="977"/>
        <v>075</v>
      </c>
      <c r="F7859" s="26" t="str">
        <f t="shared" si="978"/>
        <v>31</v>
      </c>
      <c r="G7859" s="26" t="str">
        <f t="shared" si="979"/>
        <v>06</v>
      </c>
      <c r="H7859" s="27" t="s">
        <v>24820</v>
      </c>
      <c r="I7859" s="25" t="s">
        <v>24821</v>
      </c>
      <c r="J7859" s="27" t="s">
        <v>24654</v>
      </c>
      <c r="K7859" s="25" t="s">
        <v>24822</v>
      </c>
      <c r="L7859" s="27" t="s">
        <v>42</v>
      </c>
      <c r="M7859" s="25" t="s">
        <v>43</v>
      </c>
      <c r="N7859" s="27" t="s">
        <v>43</v>
      </c>
      <c r="O7859" s="25" t="s">
        <v>52</v>
      </c>
      <c r="P7859" s="27" t="s">
        <v>43</v>
      </c>
      <c r="Q7859" s="25" t="s">
        <v>44</v>
      </c>
      <c r="R7859" s="28">
        <v>5.49</v>
      </c>
      <c r="S7859" s="29">
        <v>7.32</v>
      </c>
      <c r="T7859" s="29"/>
      <c r="U7859" s="29"/>
      <c r="V7859" s="1">
        <v>5.49</v>
      </c>
      <c r="W7859" s="1" t="s">
        <v>45</v>
      </c>
      <c r="X7859" s="1" t="s">
        <v>45</v>
      </c>
      <c r="Y7859" s="30">
        <f t="shared" si="980"/>
        <v>5.49</v>
      </c>
      <c r="Z7859" s="31">
        <f t="shared" si="981"/>
        <v>0</v>
      </c>
      <c r="AA7859" s="32">
        <f t="shared" si="982"/>
        <v>0</v>
      </c>
      <c r="AB7859" t="b">
        <f t="shared" si="983"/>
        <v>1</v>
      </c>
      <c r="AC7859" s="2" t="s">
        <v>76</v>
      </c>
      <c r="AD7859" s="2">
        <v>5.49</v>
      </c>
    </row>
    <row r="7860" spans="1:34" ht="16" hidden="1" x14ac:dyDescent="0.4">
      <c r="A7860" s="24" t="s">
        <v>23326</v>
      </c>
      <c r="B7860" s="25" t="s">
        <v>24709</v>
      </c>
      <c r="C7860" t="str">
        <f t="shared" si="976"/>
        <v>48</v>
      </c>
      <c r="D7860" t="str">
        <f>_xlfn.XLOOKUP(C7860,Folha2!A:A,Folha2!B:B)</f>
        <v>BEBIDAS</v>
      </c>
      <c r="E7860" s="26" t="str">
        <f t="shared" si="977"/>
        <v>075</v>
      </c>
      <c r="F7860" s="26" t="str">
        <f t="shared" si="978"/>
        <v>31</v>
      </c>
      <c r="G7860" s="26" t="str">
        <f t="shared" si="979"/>
        <v>06</v>
      </c>
      <c r="H7860" s="27" t="s">
        <v>24823</v>
      </c>
      <c r="I7860" s="25" t="s">
        <v>24824</v>
      </c>
      <c r="J7860" s="27" t="s">
        <v>24654</v>
      </c>
      <c r="K7860" s="25" t="s">
        <v>24825</v>
      </c>
      <c r="L7860" s="27" t="s">
        <v>42</v>
      </c>
      <c r="M7860" s="25" t="s">
        <v>43</v>
      </c>
      <c r="N7860" s="27" t="s">
        <v>43</v>
      </c>
      <c r="O7860" s="25" t="s">
        <v>52</v>
      </c>
      <c r="P7860" s="27" t="s">
        <v>43</v>
      </c>
      <c r="Q7860" s="25" t="s">
        <v>44</v>
      </c>
      <c r="R7860" s="28">
        <v>8.19</v>
      </c>
      <c r="S7860" s="29">
        <v>10.92</v>
      </c>
      <c r="T7860" s="29">
        <v>10.92</v>
      </c>
      <c r="U7860" s="29">
        <v>8.19</v>
      </c>
      <c r="V7860" s="1">
        <v>8.19</v>
      </c>
      <c r="W7860" s="1">
        <v>8.19</v>
      </c>
      <c r="X7860" s="1" t="s">
        <v>45</v>
      </c>
      <c r="Y7860" s="30">
        <f t="shared" si="980"/>
        <v>8.19</v>
      </c>
      <c r="Z7860" s="31">
        <f t="shared" si="981"/>
        <v>0</v>
      </c>
      <c r="AA7860" s="32">
        <f t="shared" si="982"/>
        <v>0</v>
      </c>
      <c r="AB7860" t="b">
        <f t="shared" si="983"/>
        <v>1</v>
      </c>
      <c r="AC7860" s="2" t="s">
        <v>76</v>
      </c>
      <c r="AD7860" s="2">
        <v>8.19</v>
      </c>
    </row>
    <row r="7861" spans="1:34" ht="16" hidden="1" x14ac:dyDescent="0.4">
      <c r="A7861" s="24" t="s">
        <v>23326</v>
      </c>
      <c r="B7861" s="25" t="s">
        <v>24709</v>
      </c>
      <c r="C7861" t="str">
        <f t="shared" si="976"/>
        <v>48</v>
      </c>
      <c r="D7861" t="str">
        <f>_xlfn.XLOOKUP(C7861,Folha2!A:A,Folha2!B:B)</f>
        <v>BEBIDAS</v>
      </c>
      <c r="E7861" s="26" t="str">
        <f t="shared" si="977"/>
        <v>075</v>
      </c>
      <c r="F7861" s="26" t="str">
        <f t="shared" si="978"/>
        <v>31</v>
      </c>
      <c r="G7861" s="26" t="str">
        <f t="shared" si="979"/>
        <v>06</v>
      </c>
      <c r="H7861" s="27" t="s">
        <v>24826</v>
      </c>
      <c r="I7861" s="25" t="s">
        <v>24827</v>
      </c>
      <c r="J7861" s="27" t="s">
        <v>24654</v>
      </c>
      <c r="K7861" s="25" t="s">
        <v>24828</v>
      </c>
      <c r="L7861" s="27" t="s">
        <v>42</v>
      </c>
      <c r="M7861" s="25" t="s">
        <v>52</v>
      </c>
      <c r="N7861" s="27" t="s">
        <v>52</v>
      </c>
      <c r="O7861" s="25" t="s">
        <v>52</v>
      </c>
      <c r="P7861" s="27" t="s">
        <v>52</v>
      </c>
      <c r="Q7861" s="25" t="s">
        <v>44</v>
      </c>
      <c r="R7861" s="28">
        <v>14.99</v>
      </c>
      <c r="S7861" s="29">
        <v>19.989999999999998</v>
      </c>
      <c r="T7861" s="29">
        <v>14.99</v>
      </c>
      <c r="U7861" s="29">
        <v>14.99</v>
      </c>
      <c r="V7861" s="1">
        <v>14.99</v>
      </c>
      <c r="W7861" s="1" t="s">
        <v>45</v>
      </c>
      <c r="X7861" s="1" t="s">
        <v>45</v>
      </c>
      <c r="Y7861" s="30">
        <f t="shared" si="980"/>
        <v>14.99</v>
      </c>
      <c r="Z7861" s="31">
        <f t="shared" si="981"/>
        <v>0</v>
      </c>
      <c r="AA7861" s="32">
        <f t="shared" si="982"/>
        <v>0</v>
      </c>
      <c r="AB7861" t="b">
        <f t="shared" si="983"/>
        <v>1</v>
      </c>
      <c r="AC7861" s="2" t="s">
        <v>76</v>
      </c>
      <c r="AD7861" s="2">
        <v>14.99</v>
      </c>
    </row>
    <row r="7862" spans="1:34" ht="16" hidden="1" x14ac:dyDescent="0.4">
      <c r="A7862" s="24" t="s">
        <v>23326</v>
      </c>
      <c r="B7862" s="25" t="s">
        <v>24709</v>
      </c>
      <c r="C7862" t="str">
        <f t="shared" si="976"/>
        <v>48</v>
      </c>
      <c r="D7862" t="str">
        <f>_xlfn.XLOOKUP(C7862,Folha2!A:A,Folha2!B:B)</f>
        <v>BEBIDAS</v>
      </c>
      <c r="E7862" s="26" t="str">
        <f t="shared" si="977"/>
        <v>075</v>
      </c>
      <c r="F7862" s="26" t="str">
        <f t="shared" si="978"/>
        <v>31</v>
      </c>
      <c r="G7862" s="26" t="str">
        <f t="shared" si="979"/>
        <v>06</v>
      </c>
      <c r="H7862" s="27" t="s">
        <v>24829</v>
      </c>
      <c r="I7862" s="25" t="s">
        <v>24830</v>
      </c>
      <c r="J7862" s="27" t="s">
        <v>24654</v>
      </c>
      <c r="K7862" s="25" t="s">
        <v>24831</v>
      </c>
      <c r="L7862" s="27" t="s">
        <v>42</v>
      </c>
      <c r="M7862" s="25" t="s">
        <v>43</v>
      </c>
      <c r="N7862" s="27" t="s">
        <v>43</v>
      </c>
      <c r="O7862" s="25" t="s">
        <v>52</v>
      </c>
      <c r="P7862" s="27" t="s">
        <v>43</v>
      </c>
      <c r="Q7862" s="25" t="s">
        <v>44</v>
      </c>
      <c r="R7862" s="28">
        <v>18.98</v>
      </c>
      <c r="S7862" s="29">
        <v>25.31</v>
      </c>
      <c r="T7862" s="29"/>
      <c r="U7862" s="29">
        <v>18.98</v>
      </c>
      <c r="V7862" s="1">
        <v>18.98</v>
      </c>
      <c r="W7862" s="1" t="s">
        <v>45</v>
      </c>
      <c r="X7862" s="1" t="s">
        <v>45</v>
      </c>
      <c r="Y7862" s="30">
        <f t="shared" si="980"/>
        <v>18.98</v>
      </c>
      <c r="Z7862" s="31">
        <f t="shared" si="981"/>
        <v>0</v>
      </c>
      <c r="AA7862" s="32">
        <f t="shared" si="982"/>
        <v>0</v>
      </c>
      <c r="AB7862" t="b">
        <f t="shared" si="983"/>
        <v>1</v>
      </c>
      <c r="AC7862" s="2" t="s">
        <v>313</v>
      </c>
      <c r="AD7862" s="2">
        <v>18.98</v>
      </c>
    </row>
    <row r="7863" spans="1:34" ht="16" x14ac:dyDescent="0.4">
      <c r="A7863" s="24" t="s">
        <v>23326</v>
      </c>
      <c r="B7863" s="25" t="s">
        <v>24709</v>
      </c>
      <c r="C7863" t="str">
        <f t="shared" si="976"/>
        <v>48</v>
      </c>
      <c r="D7863" t="str">
        <f>_xlfn.XLOOKUP(C7863,Folha2!A:A,Folha2!B:B)</f>
        <v>BEBIDAS</v>
      </c>
      <c r="E7863" s="26" t="str">
        <f t="shared" si="977"/>
        <v>075</v>
      </c>
      <c r="F7863" s="26" t="str">
        <f t="shared" si="978"/>
        <v>31</v>
      </c>
      <c r="G7863" s="26" t="str">
        <f t="shared" si="979"/>
        <v>06</v>
      </c>
      <c r="H7863" s="27" t="s">
        <v>24832</v>
      </c>
      <c r="I7863" s="25" t="s">
        <v>24833</v>
      </c>
      <c r="J7863" s="27" t="s">
        <v>24834</v>
      </c>
      <c r="K7863" s="25" t="s">
        <v>24835</v>
      </c>
      <c r="L7863" s="27" t="s">
        <v>42</v>
      </c>
      <c r="M7863" s="25" t="s">
        <v>43</v>
      </c>
      <c r="N7863" s="27" t="s">
        <v>43</v>
      </c>
      <c r="O7863" s="25" t="s">
        <v>43</v>
      </c>
      <c r="P7863" s="27" t="s">
        <v>43</v>
      </c>
      <c r="Q7863" s="25" t="s">
        <v>44</v>
      </c>
      <c r="R7863" s="28">
        <v>2.79</v>
      </c>
      <c r="S7863" s="29">
        <v>2.89</v>
      </c>
      <c r="T7863" s="29"/>
      <c r="U7863" s="29">
        <v>2.89</v>
      </c>
      <c r="V7863" s="1" t="s">
        <v>45</v>
      </c>
      <c r="W7863" s="1" t="s">
        <v>45</v>
      </c>
      <c r="X7863" s="1" t="s">
        <v>45</v>
      </c>
      <c r="Y7863" s="30">
        <f t="shared" si="980"/>
        <v>2.89</v>
      </c>
      <c r="Z7863" s="31">
        <f t="shared" si="981"/>
        <v>-3.4602076124567449E-2</v>
      </c>
      <c r="AA7863" s="32">
        <f t="shared" si="982"/>
        <v>-0.10000000000000009</v>
      </c>
      <c r="AB7863" t="b">
        <f t="shared" si="983"/>
        <v>0</v>
      </c>
      <c r="AC7863" s="2" t="s">
        <v>76</v>
      </c>
      <c r="AD7863" s="2">
        <v>2.29</v>
      </c>
      <c r="AG7863" t="s">
        <v>24836</v>
      </c>
    </row>
    <row r="7864" spans="1:34" ht="16" hidden="1" x14ac:dyDescent="0.4">
      <c r="A7864" s="24" t="s">
        <v>23326</v>
      </c>
      <c r="B7864" s="25" t="s">
        <v>24709</v>
      </c>
      <c r="C7864" t="str">
        <f t="shared" si="976"/>
        <v>48</v>
      </c>
      <c r="D7864" t="str">
        <f>_xlfn.XLOOKUP(C7864,Folha2!A:A,Folha2!B:B)</f>
        <v>BEBIDAS</v>
      </c>
      <c r="E7864" s="26" t="str">
        <f t="shared" si="977"/>
        <v>075</v>
      </c>
      <c r="F7864" s="26" t="str">
        <f t="shared" si="978"/>
        <v>31</v>
      </c>
      <c r="G7864" s="26" t="str">
        <f t="shared" si="979"/>
        <v>06</v>
      </c>
      <c r="H7864" s="27" t="s">
        <v>24837</v>
      </c>
      <c r="I7864" s="25" t="s">
        <v>24838</v>
      </c>
      <c r="J7864" s="27" t="s">
        <v>24839</v>
      </c>
      <c r="K7864" s="25" t="s">
        <v>24840</v>
      </c>
      <c r="L7864" s="27" t="s">
        <v>42</v>
      </c>
      <c r="M7864" s="25" t="s">
        <v>43</v>
      </c>
      <c r="N7864" s="27" t="s">
        <v>43</v>
      </c>
      <c r="O7864" s="25" t="s">
        <v>43</v>
      </c>
      <c r="P7864" s="27" t="s">
        <v>43</v>
      </c>
      <c r="Q7864" s="25" t="s">
        <v>44</v>
      </c>
      <c r="R7864" s="28">
        <v>2.89</v>
      </c>
      <c r="S7864" s="29">
        <v>2.89</v>
      </c>
      <c r="T7864" s="29"/>
      <c r="U7864" s="29"/>
      <c r="V7864" s="1" t="s">
        <v>45</v>
      </c>
      <c r="W7864" s="1" t="s">
        <v>45</v>
      </c>
      <c r="X7864" s="1" t="s">
        <v>45</v>
      </c>
      <c r="Y7864" s="30">
        <f t="shared" si="980"/>
        <v>2.89</v>
      </c>
      <c r="Z7864" s="31">
        <f t="shared" si="981"/>
        <v>0</v>
      </c>
      <c r="AA7864" s="32">
        <f t="shared" si="982"/>
        <v>0</v>
      </c>
      <c r="AB7864" t="b">
        <f t="shared" si="983"/>
        <v>1</v>
      </c>
      <c r="AC7864" s="2" t="s">
        <v>45</v>
      </c>
      <c r="AD7864" s="2" t="s">
        <v>45</v>
      </c>
    </row>
    <row r="7865" spans="1:34" ht="16" hidden="1" x14ac:dyDescent="0.4">
      <c r="A7865" s="24" t="s">
        <v>23326</v>
      </c>
      <c r="B7865" s="25" t="s">
        <v>24709</v>
      </c>
      <c r="C7865" t="str">
        <f t="shared" si="976"/>
        <v>48</v>
      </c>
      <c r="D7865" t="str">
        <f>_xlfn.XLOOKUP(C7865,Folha2!A:A,Folha2!B:B)</f>
        <v>BEBIDAS</v>
      </c>
      <c r="E7865" s="26" t="str">
        <f t="shared" si="977"/>
        <v>075</v>
      </c>
      <c r="F7865" s="26" t="str">
        <f t="shared" si="978"/>
        <v>31</v>
      </c>
      <c r="G7865" s="26" t="str">
        <f t="shared" si="979"/>
        <v>06</v>
      </c>
      <c r="H7865" s="27" t="s">
        <v>24841</v>
      </c>
      <c r="I7865" s="25" t="s">
        <v>24842</v>
      </c>
      <c r="J7865" s="27" t="s">
        <v>24843</v>
      </c>
      <c r="K7865" s="25" t="s">
        <v>24844</v>
      </c>
      <c r="L7865" s="27" t="s">
        <v>42</v>
      </c>
      <c r="M7865" s="25" t="s">
        <v>43</v>
      </c>
      <c r="N7865" s="27" t="s">
        <v>43</v>
      </c>
      <c r="O7865" s="25" t="s">
        <v>43</v>
      </c>
      <c r="P7865" s="27" t="s">
        <v>43</v>
      </c>
      <c r="Q7865" s="25" t="s">
        <v>397</v>
      </c>
      <c r="R7865" s="28">
        <v>1.29</v>
      </c>
      <c r="S7865" s="29">
        <v>1.29</v>
      </c>
      <c r="T7865" s="29"/>
      <c r="U7865" s="29">
        <v>1.29</v>
      </c>
      <c r="V7865" s="1" t="s">
        <v>45</v>
      </c>
      <c r="W7865" s="1" t="s">
        <v>45</v>
      </c>
      <c r="X7865" s="1" t="s">
        <v>45</v>
      </c>
      <c r="Y7865" s="30">
        <f t="shared" si="980"/>
        <v>1.29</v>
      </c>
      <c r="Z7865" s="31">
        <f t="shared" si="981"/>
        <v>0</v>
      </c>
      <c r="AA7865" s="32">
        <f t="shared" si="982"/>
        <v>0</v>
      </c>
      <c r="AB7865" t="b">
        <f t="shared" si="983"/>
        <v>1</v>
      </c>
      <c r="AC7865" s="2" t="s">
        <v>76</v>
      </c>
      <c r="AD7865" s="2">
        <v>0.74</v>
      </c>
    </row>
    <row r="7866" spans="1:34" ht="16" hidden="1" x14ac:dyDescent="0.4">
      <c r="A7866" s="24" t="s">
        <v>23326</v>
      </c>
      <c r="B7866" s="25" t="s">
        <v>24709</v>
      </c>
      <c r="C7866" t="str">
        <f t="shared" si="976"/>
        <v>48</v>
      </c>
      <c r="D7866" t="str">
        <f>_xlfn.XLOOKUP(C7866,Folha2!A:A,Folha2!B:B)</f>
        <v>BEBIDAS</v>
      </c>
      <c r="E7866" s="26" t="str">
        <f t="shared" si="977"/>
        <v>075</v>
      </c>
      <c r="F7866" s="26" t="str">
        <f t="shared" si="978"/>
        <v>31</v>
      </c>
      <c r="G7866" s="26" t="str">
        <f t="shared" si="979"/>
        <v>06</v>
      </c>
      <c r="H7866" s="27" t="s">
        <v>24845</v>
      </c>
      <c r="I7866" s="25" t="s">
        <v>24842</v>
      </c>
      <c r="J7866" s="27" t="s">
        <v>24843</v>
      </c>
      <c r="K7866" s="25" t="s">
        <v>24846</v>
      </c>
      <c r="L7866" s="27" t="s">
        <v>42</v>
      </c>
      <c r="M7866" s="25" t="s">
        <v>43</v>
      </c>
      <c r="N7866" s="27" t="s">
        <v>43</v>
      </c>
      <c r="O7866" s="25" t="s">
        <v>43</v>
      </c>
      <c r="P7866" s="27" t="s">
        <v>43</v>
      </c>
      <c r="Q7866" s="25" t="s">
        <v>44</v>
      </c>
      <c r="R7866" s="28">
        <v>1.29</v>
      </c>
      <c r="S7866" s="29">
        <v>1.29</v>
      </c>
      <c r="T7866" s="29"/>
      <c r="U7866" s="29"/>
      <c r="V7866" s="1" t="s">
        <v>45</v>
      </c>
      <c r="W7866" s="1" t="s">
        <v>45</v>
      </c>
      <c r="X7866" s="1" t="s">
        <v>45</v>
      </c>
      <c r="Y7866" s="30">
        <f t="shared" si="980"/>
        <v>1.29</v>
      </c>
      <c r="Z7866" s="31">
        <f t="shared" si="981"/>
        <v>0</v>
      </c>
      <c r="AA7866" s="32">
        <f t="shared" si="982"/>
        <v>0</v>
      </c>
      <c r="AB7866" t="b">
        <f t="shared" si="983"/>
        <v>1</v>
      </c>
      <c r="AC7866" s="2" t="s">
        <v>76</v>
      </c>
      <c r="AD7866" s="2">
        <v>0.74</v>
      </c>
      <c r="AG7866" t="s">
        <v>45</v>
      </c>
      <c r="AH7866" t="s">
        <v>45</v>
      </c>
    </row>
    <row r="7867" spans="1:34" ht="16" hidden="1" x14ac:dyDescent="0.4">
      <c r="A7867" s="24" t="s">
        <v>23326</v>
      </c>
      <c r="B7867" s="25" t="s">
        <v>24709</v>
      </c>
      <c r="C7867" t="str">
        <f t="shared" si="976"/>
        <v>48</v>
      </c>
      <c r="D7867" t="str">
        <f>_xlfn.XLOOKUP(C7867,Folha2!A:A,Folha2!B:B)</f>
        <v>BEBIDAS</v>
      </c>
      <c r="E7867" s="26" t="str">
        <f t="shared" si="977"/>
        <v>075</v>
      </c>
      <c r="F7867" s="26" t="str">
        <f t="shared" si="978"/>
        <v>31</v>
      </c>
      <c r="G7867" s="26" t="str">
        <f t="shared" si="979"/>
        <v>06</v>
      </c>
      <c r="H7867" s="27" t="s">
        <v>24847</v>
      </c>
      <c r="I7867" s="25" t="s">
        <v>24848</v>
      </c>
      <c r="J7867" s="27" t="s">
        <v>24843</v>
      </c>
      <c r="K7867" s="25" t="s">
        <v>24849</v>
      </c>
      <c r="L7867" s="27" t="s">
        <v>42</v>
      </c>
      <c r="M7867" s="25" t="s">
        <v>43</v>
      </c>
      <c r="N7867" s="27" t="s">
        <v>43</v>
      </c>
      <c r="O7867" s="25" t="s">
        <v>43</v>
      </c>
      <c r="P7867" s="27" t="s">
        <v>43</v>
      </c>
      <c r="Q7867" s="25" t="s">
        <v>397</v>
      </c>
      <c r="R7867" s="28">
        <v>1.59</v>
      </c>
      <c r="S7867" s="29">
        <v>1.59</v>
      </c>
      <c r="T7867" s="29"/>
      <c r="U7867" s="29"/>
      <c r="V7867" s="1" t="s">
        <v>45</v>
      </c>
      <c r="W7867" s="1" t="s">
        <v>45</v>
      </c>
      <c r="X7867" s="1" t="s">
        <v>45</v>
      </c>
      <c r="Y7867" s="30">
        <f t="shared" si="980"/>
        <v>1.59</v>
      </c>
      <c r="Z7867" s="31">
        <f t="shared" si="981"/>
        <v>0</v>
      </c>
      <c r="AA7867" s="32">
        <f t="shared" si="982"/>
        <v>0</v>
      </c>
      <c r="AB7867" t="b">
        <f t="shared" si="983"/>
        <v>1</v>
      </c>
      <c r="AC7867" s="2" t="s">
        <v>76</v>
      </c>
      <c r="AD7867" s="2">
        <v>0.89</v>
      </c>
    </row>
    <row r="7868" spans="1:34" ht="16" hidden="1" x14ac:dyDescent="0.4">
      <c r="A7868" s="24" t="s">
        <v>23326</v>
      </c>
      <c r="B7868" s="25" t="s">
        <v>24709</v>
      </c>
      <c r="C7868" t="str">
        <f t="shared" si="976"/>
        <v>48</v>
      </c>
      <c r="D7868" t="str">
        <f>_xlfn.XLOOKUP(C7868,Folha2!A:A,Folha2!B:B)</f>
        <v>BEBIDAS</v>
      </c>
      <c r="E7868" s="26" t="str">
        <f t="shared" si="977"/>
        <v>075</v>
      </c>
      <c r="F7868" s="26" t="str">
        <f t="shared" si="978"/>
        <v>31</v>
      </c>
      <c r="G7868" s="26" t="str">
        <f t="shared" si="979"/>
        <v>06</v>
      </c>
      <c r="H7868" s="27" t="s">
        <v>24850</v>
      </c>
      <c r="I7868" s="25" t="s">
        <v>24848</v>
      </c>
      <c r="J7868" s="27" t="s">
        <v>24843</v>
      </c>
      <c r="K7868" s="25" t="s">
        <v>24851</v>
      </c>
      <c r="L7868" s="27" t="s">
        <v>42</v>
      </c>
      <c r="M7868" s="25" t="s">
        <v>43</v>
      </c>
      <c r="N7868" s="27" t="s">
        <v>43</v>
      </c>
      <c r="O7868" s="25" t="s">
        <v>43</v>
      </c>
      <c r="P7868" s="27" t="s">
        <v>43</v>
      </c>
      <c r="Q7868" s="25" t="s">
        <v>44</v>
      </c>
      <c r="R7868" s="28">
        <v>1.59</v>
      </c>
      <c r="S7868" s="29">
        <v>1.59</v>
      </c>
      <c r="T7868" s="29"/>
      <c r="U7868" s="29"/>
      <c r="V7868" s="1" t="s">
        <v>45</v>
      </c>
      <c r="W7868" s="1" t="s">
        <v>45</v>
      </c>
      <c r="X7868" s="1" t="s">
        <v>45</v>
      </c>
      <c r="Y7868" s="30">
        <f t="shared" si="980"/>
        <v>1.59</v>
      </c>
      <c r="Z7868" s="31">
        <f t="shared" si="981"/>
        <v>0</v>
      </c>
      <c r="AA7868" s="32">
        <f t="shared" si="982"/>
        <v>0</v>
      </c>
      <c r="AB7868" t="b">
        <f t="shared" si="983"/>
        <v>1</v>
      </c>
      <c r="AC7868" s="2" t="s">
        <v>76</v>
      </c>
      <c r="AD7868" s="2">
        <v>0.89</v>
      </c>
      <c r="AG7868" t="s">
        <v>45</v>
      </c>
      <c r="AH7868" t="s">
        <v>45</v>
      </c>
    </row>
    <row r="7869" spans="1:34" ht="16" hidden="1" x14ac:dyDescent="0.4">
      <c r="A7869" s="24" t="s">
        <v>23326</v>
      </c>
      <c r="B7869" s="25" t="s">
        <v>24852</v>
      </c>
      <c r="C7869" t="str">
        <f t="shared" si="976"/>
        <v>48</v>
      </c>
      <c r="D7869" t="str">
        <f>_xlfn.XLOOKUP(C7869,Folha2!A:A,Folha2!B:B)</f>
        <v>BEBIDAS</v>
      </c>
      <c r="E7869" s="26" t="str">
        <f t="shared" si="977"/>
        <v>075</v>
      </c>
      <c r="F7869" s="26" t="str">
        <f t="shared" si="978"/>
        <v>31</v>
      </c>
      <c r="G7869" s="26" t="str">
        <f t="shared" si="979"/>
        <v>07</v>
      </c>
      <c r="H7869" s="27" t="s">
        <v>24853</v>
      </c>
      <c r="I7869" s="25" t="s">
        <v>24854</v>
      </c>
      <c r="J7869" s="27" t="s">
        <v>24555</v>
      </c>
      <c r="K7869" s="25" t="s">
        <v>24855</v>
      </c>
      <c r="L7869" s="27" t="s">
        <v>42</v>
      </c>
      <c r="M7869" s="25" t="s">
        <v>43</v>
      </c>
      <c r="N7869" s="27" t="s">
        <v>43</v>
      </c>
      <c r="O7869" s="25" t="s">
        <v>52</v>
      </c>
      <c r="P7869" s="27" t="s">
        <v>43</v>
      </c>
      <c r="Q7869" s="25" t="s">
        <v>44</v>
      </c>
      <c r="R7869" s="28">
        <v>3.74</v>
      </c>
      <c r="S7869" s="29">
        <v>4.99</v>
      </c>
      <c r="T7869" s="29"/>
      <c r="U7869" s="29"/>
      <c r="V7869" s="1">
        <v>3.74</v>
      </c>
      <c r="W7869" s="1" t="s">
        <v>45</v>
      </c>
      <c r="X7869" s="1" t="s">
        <v>45</v>
      </c>
      <c r="Y7869" s="30">
        <f t="shared" si="980"/>
        <v>3.74</v>
      </c>
      <c r="Z7869" s="31">
        <f t="shared" si="981"/>
        <v>0</v>
      </c>
      <c r="AA7869" s="32">
        <f t="shared" si="982"/>
        <v>0</v>
      </c>
      <c r="AB7869" t="b">
        <f t="shared" si="983"/>
        <v>1</v>
      </c>
      <c r="AC7869" s="2" t="s">
        <v>76</v>
      </c>
      <c r="AD7869" s="2">
        <v>3.74</v>
      </c>
    </row>
    <row r="7870" spans="1:34" ht="16" hidden="1" x14ac:dyDescent="0.4">
      <c r="A7870" s="24" t="s">
        <v>23326</v>
      </c>
      <c r="B7870" s="25" t="s">
        <v>24852</v>
      </c>
      <c r="C7870" t="str">
        <f t="shared" si="976"/>
        <v>48</v>
      </c>
      <c r="D7870" t="str">
        <f>_xlfn.XLOOKUP(C7870,Folha2!A:A,Folha2!B:B)</f>
        <v>BEBIDAS</v>
      </c>
      <c r="E7870" s="26" t="str">
        <f t="shared" si="977"/>
        <v>075</v>
      </c>
      <c r="F7870" s="26" t="str">
        <f t="shared" si="978"/>
        <v>31</v>
      </c>
      <c r="G7870" s="26" t="str">
        <f t="shared" si="979"/>
        <v>07</v>
      </c>
      <c r="H7870" s="27" t="s">
        <v>24856</v>
      </c>
      <c r="I7870" s="25" t="s">
        <v>24857</v>
      </c>
      <c r="J7870" s="27" t="s">
        <v>24555</v>
      </c>
      <c r="K7870" s="25" t="s">
        <v>24858</v>
      </c>
      <c r="L7870" s="27" t="s">
        <v>42</v>
      </c>
      <c r="M7870" s="25" t="s">
        <v>43</v>
      </c>
      <c r="N7870" s="27" t="s">
        <v>43</v>
      </c>
      <c r="O7870" s="25" t="s">
        <v>52</v>
      </c>
      <c r="P7870" s="27" t="s">
        <v>43</v>
      </c>
      <c r="Q7870" s="25" t="s">
        <v>44</v>
      </c>
      <c r="R7870" s="28">
        <v>4.99</v>
      </c>
      <c r="S7870" s="29">
        <v>6.99</v>
      </c>
      <c r="T7870" s="29"/>
      <c r="U7870" s="29">
        <v>4.99</v>
      </c>
      <c r="V7870" s="1">
        <v>4.99</v>
      </c>
      <c r="W7870" s="1" t="s">
        <v>45</v>
      </c>
      <c r="X7870" s="1" t="s">
        <v>45</v>
      </c>
      <c r="Y7870" s="30">
        <f t="shared" si="980"/>
        <v>4.99</v>
      </c>
      <c r="Z7870" s="31">
        <f t="shared" si="981"/>
        <v>0</v>
      </c>
      <c r="AA7870" s="32">
        <f t="shared" si="982"/>
        <v>0</v>
      </c>
      <c r="AB7870" t="b">
        <f t="shared" si="983"/>
        <v>1</v>
      </c>
      <c r="AC7870" s="2" t="s">
        <v>76</v>
      </c>
      <c r="AD7870" s="2">
        <v>4.99</v>
      </c>
    </row>
    <row r="7871" spans="1:34" ht="16" hidden="1" x14ac:dyDescent="0.4">
      <c r="A7871" s="24" t="s">
        <v>23326</v>
      </c>
      <c r="B7871" s="25" t="s">
        <v>24852</v>
      </c>
      <c r="C7871" t="str">
        <f t="shared" si="976"/>
        <v>48</v>
      </c>
      <c r="D7871" t="str">
        <f>_xlfn.XLOOKUP(C7871,Folha2!A:A,Folha2!B:B)</f>
        <v>BEBIDAS</v>
      </c>
      <c r="E7871" s="26" t="str">
        <f t="shared" si="977"/>
        <v>075</v>
      </c>
      <c r="F7871" s="26" t="str">
        <f t="shared" si="978"/>
        <v>31</v>
      </c>
      <c r="G7871" s="26" t="str">
        <f t="shared" si="979"/>
        <v>07</v>
      </c>
      <c r="H7871" s="27" t="s">
        <v>24859</v>
      </c>
      <c r="I7871" s="25" t="s">
        <v>24860</v>
      </c>
      <c r="J7871" s="27" t="s">
        <v>24555</v>
      </c>
      <c r="K7871" s="25" t="s">
        <v>24861</v>
      </c>
      <c r="L7871" s="27" t="s">
        <v>42</v>
      </c>
      <c r="M7871" s="25" t="s">
        <v>43</v>
      </c>
      <c r="N7871" s="27" t="s">
        <v>43</v>
      </c>
      <c r="O7871" s="25" t="s">
        <v>52</v>
      </c>
      <c r="P7871" s="27" t="s">
        <v>43</v>
      </c>
      <c r="Q7871" s="25" t="s">
        <v>44</v>
      </c>
      <c r="R7871" s="28">
        <v>4.99</v>
      </c>
      <c r="S7871" s="29">
        <v>6.99</v>
      </c>
      <c r="T7871" s="29"/>
      <c r="U7871" s="29">
        <v>4.99</v>
      </c>
      <c r="V7871" s="1">
        <v>4.99</v>
      </c>
      <c r="W7871" s="1" t="s">
        <v>45</v>
      </c>
      <c r="X7871" s="1" t="s">
        <v>45</v>
      </c>
      <c r="Y7871" s="30">
        <f t="shared" si="980"/>
        <v>4.99</v>
      </c>
      <c r="Z7871" s="31">
        <f t="shared" si="981"/>
        <v>0</v>
      </c>
      <c r="AA7871" s="32">
        <f t="shared" si="982"/>
        <v>0</v>
      </c>
      <c r="AB7871" t="b">
        <f t="shared" si="983"/>
        <v>1</v>
      </c>
      <c r="AC7871" s="2" t="s">
        <v>76</v>
      </c>
      <c r="AD7871" s="2">
        <v>4.99</v>
      </c>
    </row>
    <row r="7872" spans="1:34" ht="16" hidden="1" x14ac:dyDescent="0.4">
      <c r="A7872" s="24" t="s">
        <v>23326</v>
      </c>
      <c r="B7872" s="25" t="s">
        <v>24852</v>
      </c>
      <c r="C7872" t="str">
        <f t="shared" si="976"/>
        <v>48</v>
      </c>
      <c r="D7872" t="str">
        <f>_xlfn.XLOOKUP(C7872,Folha2!A:A,Folha2!B:B)</f>
        <v>BEBIDAS</v>
      </c>
      <c r="E7872" s="26" t="str">
        <f t="shared" si="977"/>
        <v>075</v>
      </c>
      <c r="F7872" s="26" t="str">
        <f t="shared" si="978"/>
        <v>31</v>
      </c>
      <c r="G7872" s="26" t="str">
        <f t="shared" si="979"/>
        <v>07</v>
      </c>
      <c r="H7872" s="27" t="s">
        <v>24862</v>
      </c>
      <c r="I7872" s="25" t="s">
        <v>24863</v>
      </c>
      <c r="J7872" s="27" t="s">
        <v>24864</v>
      </c>
      <c r="K7872" s="25" t="s">
        <v>24865</v>
      </c>
      <c r="L7872" s="27" t="s">
        <v>42</v>
      </c>
      <c r="M7872" s="25" t="s">
        <v>43</v>
      </c>
      <c r="N7872" s="27" t="s">
        <v>43</v>
      </c>
      <c r="O7872" s="25" t="s">
        <v>52</v>
      </c>
      <c r="P7872" s="27" t="s">
        <v>43</v>
      </c>
      <c r="Q7872" s="25" t="s">
        <v>397</v>
      </c>
      <c r="R7872" s="28">
        <v>0.89</v>
      </c>
      <c r="S7872" s="29">
        <v>1.19</v>
      </c>
      <c r="T7872" s="29"/>
      <c r="U7872" s="29"/>
      <c r="V7872" s="1">
        <v>0.89</v>
      </c>
      <c r="W7872" s="1" t="s">
        <v>45</v>
      </c>
      <c r="X7872" s="1" t="s">
        <v>45</v>
      </c>
      <c r="Y7872" s="30">
        <f t="shared" si="980"/>
        <v>0.89</v>
      </c>
      <c r="Z7872" s="31">
        <f t="shared" si="981"/>
        <v>0</v>
      </c>
      <c r="AA7872" s="32">
        <f t="shared" si="982"/>
        <v>0</v>
      </c>
      <c r="AB7872" t="b">
        <f t="shared" si="983"/>
        <v>1</v>
      </c>
      <c r="AC7872" s="2" t="s">
        <v>76</v>
      </c>
      <c r="AD7872" s="2">
        <v>0.89</v>
      </c>
    </row>
    <row r="7873" spans="1:34" ht="16" hidden="1" x14ac:dyDescent="0.4">
      <c r="A7873" s="24" t="s">
        <v>23326</v>
      </c>
      <c r="B7873" s="25" t="s">
        <v>24852</v>
      </c>
      <c r="C7873" t="str">
        <f t="shared" si="976"/>
        <v>48</v>
      </c>
      <c r="D7873" t="str">
        <f>_xlfn.XLOOKUP(C7873,Folha2!A:A,Folha2!B:B)</f>
        <v>BEBIDAS</v>
      </c>
      <c r="E7873" s="26" t="str">
        <f t="shared" si="977"/>
        <v>075</v>
      </c>
      <c r="F7873" s="26" t="str">
        <f t="shared" si="978"/>
        <v>31</v>
      </c>
      <c r="G7873" s="26" t="str">
        <f t="shared" si="979"/>
        <v>07</v>
      </c>
      <c r="H7873" s="27" t="s">
        <v>24866</v>
      </c>
      <c r="I7873" s="25" t="s">
        <v>24863</v>
      </c>
      <c r="J7873" s="27" t="s">
        <v>24864</v>
      </c>
      <c r="K7873" s="25" t="s">
        <v>24867</v>
      </c>
      <c r="L7873" s="27" t="s">
        <v>42</v>
      </c>
      <c r="M7873" s="25" t="s">
        <v>43</v>
      </c>
      <c r="N7873" s="27" t="s">
        <v>43</v>
      </c>
      <c r="O7873" s="25" t="s">
        <v>43</v>
      </c>
      <c r="P7873" s="27" t="s">
        <v>43</v>
      </c>
      <c r="Q7873" s="25" t="s">
        <v>44</v>
      </c>
      <c r="R7873" s="28">
        <v>0.89</v>
      </c>
      <c r="S7873" s="29">
        <v>1.19</v>
      </c>
      <c r="T7873" s="29"/>
      <c r="U7873" s="29">
        <v>0.89</v>
      </c>
      <c r="V7873" s="1">
        <v>0.89</v>
      </c>
      <c r="W7873" s="1" t="s">
        <v>45</v>
      </c>
      <c r="X7873" s="1" t="s">
        <v>45</v>
      </c>
      <c r="Y7873" s="30">
        <f t="shared" si="980"/>
        <v>0.89</v>
      </c>
      <c r="Z7873" s="31">
        <f t="shared" si="981"/>
        <v>0</v>
      </c>
      <c r="AA7873" s="32">
        <f t="shared" si="982"/>
        <v>0</v>
      </c>
      <c r="AB7873" t="b">
        <f t="shared" si="983"/>
        <v>1</v>
      </c>
      <c r="AC7873" s="2" t="s">
        <v>76</v>
      </c>
      <c r="AD7873" s="2">
        <v>0.89</v>
      </c>
    </row>
    <row r="7874" spans="1:34" ht="16" hidden="1" x14ac:dyDescent="0.4">
      <c r="A7874" s="24" t="s">
        <v>23326</v>
      </c>
      <c r="B7874" s="25" t="s">
        <v>24852</v>
      </c>
      <c r="C7874" t="str">
        <f t="shared" si="976"/>
        <v>48</v>
      </c>
      <c r="D7874" t="str">
        <f>_xlfn.XLOOKUP(C7874,Folha2!A:A,Folha2!B:B)</f>
        <v>BEBIDAS</v>
      </c>
      <c r="E7874" s="26" t="str">
        <f t="shared" si="977"/>
        <v>075</v>
      </c>
      <c r="F7874" s="26" t="str">
        <f t="shared" si="978"/>
        <v>31</v>
      </c>
      <c r="G7874" s="26" t="str">
        <f t="shared" si="979"/>
        <v>07</v>
      </c>
      <c r="H7874" s="27" t="s">
        <v>24868</v>
      </c>
      <c r="I7874" s="25" t="s">
        <v>24869</v>
      </c>
      <c r="J7874" s="27" t="s">
        <v>24864</v>
      </c>
      <c r="K7874" s="25" t="s">
        <v>24870</v>
      </c>
      <c r="L7874" s="27" t="s">
        <v>42</v>
      </c>
      <c r="M7874" s="25" t="s">
        <v>43</v>
      </c>
      <c r="N7874" s="27" t="s">
        <v>43</v>
      </c>
      <c r="O7874" s="25" t="s">
        <v>52</v>
      </c>
      <c r="P7874" s="27" t="s">
        <v>43</v>
      </c>
      <c r="Q7874" s="25" t="s">
        <v>44</v>
      </c>
      <c r="R7874" s="28">
        <v>3.49</v>
      </c>
      <c r="S7874" s="29">
        <v>4.49</v>
      </c>
      <c r="T7874" s="29"/>
      <c r="U7874" s="29">
        <v>3.49</v>
      </c>
      <c r="V7874" s="1">
        <v>3.49</v>
      </c>
      <c r="W7874" s="1" t="s">
        <v>45</v>
      </c>
      <c r="X7874" s="1" t="s">
        <v>45</v>
      </c>
      <c r="Y7874" s="30">
        <f t="shared" si="980"/>
        <v>3.49</v>
      </c>
      <c r="Z7874" s="31">
        <f t="shared" si="981"/>
        <v>0</v>
      </c>
      <c r="AA7874" s="32">
        <f t="shared" si="982"/>
        <v>0</v>
      </c>
      <c r="AB7874" t="b">
        <f t="shared" si="983"/>
        <v>1</v>
      </c>
      <c r="AC7874" s="2" t="s">
        <v>76</v>
      </c>
      <c r="AD7874" s="2">
        <v>3.49</v>
      </c>
    </row>
    <row r="7875" spans="1:34" ht="16" hidden="1" x14ac:dyDescent="0.4">
      <c r="A7875" s="24" t="s">
        <v>23326</v>
      </c>
      <c r="B7875" s="25" t="s">
        <v>24852</v>
      </c>
      <c r="C7875" t="str">
        <f t="shared" si="976"/>
        <v>48</v>
      </c>
      <c r="D7875" t="str">
        <f>_xlfn.XLOOKUP(C7875,Folha2!A:A,Folha2!B:B)</f>
        <v>BEBIDAS</v>
      </c>
      <c r="E7875" s="26" t="str">
        <f t="shared" si="977"/>
        <v>075</v>
      </c>
      <c r="F7875" s="26" t="str">
        <f t="shared" si="978"/>
        <v>31</v>
      </c>
      <c r="G7875" s="26" t="str">
        <f t="shared" si="979"/>
        <v>07</v>
      </c>
      <c r="H7875" s="27" t="s">
        <v>24871</v>
      </c>
      <c r="I7875" s="25" t="s">
        <v>24872</v>
      </c>
      <c r="J7875" s="27" t="s">
        <v>24583</v>
      </c>
      <c r="K7875" s="25" t="s">
        <v>24873</v>
      </c>
      <c r="L7875" s="27" t="s">
        <v>42</v>
      </c>
      <c r="M7875" s="25" t="s">
        <v>43</v>
      </c>
      <c r="N7875" s="27" t="s">
        <v>43</v>
      </c>
      <c r="O7875" s="25" t="s">
        <v>52</v>
      </c>
      <c r="P7875" s="27" t="s">
        <v>43</v>
      </c>
      <c r="Q7875" s="25" t="s">
        <v>44</v>
      </c>
      <c r="R7875" s="28">
        <v>1.69</v>
      </c>
      <c r="S7875" s="29">
        <v>1.99</v>
      </c>
      <c r="T7875" s="29"/>
      <c r="U7875" s="29"/>
      <c r="V7875" s="1">
        <v>1.69</v>
      </c>
      <c r="W7875" s="1" t="s">
        <v>45</v>
      </c>
      <c r="X7875" s="1" t="s">
        <v>45</v>
      </c>
      <c r="Y7875" s="30">
        <f t="shared" si="980"/>
        <v>1.69</v>
      </c>
      <c r="Z7875" s="31">
        <f t="shared" si="981"/>
        <v>0</v>
      </c>
      <c r="AA7875" s="32">
        <f t="shared" si="982"/>
        <v>0</v>
      </c>
      <c r="AB7875" t="b">
        <f t="shared" si="983"/>
        <v>1</v>
      </c>
      <c r="AC7875" s="2" t="s">
        <v>45</v>
      </c>
      <c r="AD7875" s="2" t="s">
        <v>45</v>
      </c>
    </row>
    <row r="7876" spans="1:34" ht="16" hidden="1" x14ac:dyDescent="0.4">
      <c r="A7876" s="24" t="s">
        <v>23326</v>
      </c>
      <c r="B7876" s="25" t="s">
        <v>24852</v>
      </c>
      <c r="C7876" t="str">
        <f t="shared" ref="C7876:C7939" si="984">MID(A7876,2,2)</f>
        <v>48</v>
      </c>
      <c r="D7876" t="str">
        <f>_xlfn.XLOOKUP(C7876,Folha2!A:A,Folha2!B:B)</f>
        <v>BEBIDAS</v>
      </c>
      <c r="E7876" s="26" t="str">
        <f t="shared" ref="E7876:E7939" si="985">MID(A7876,5,3)</f>
        <v>075</v>
      </c>
      <c r="F7876" s="26" t="str">
        <f t="shared" ref="F7876:F7939" si="986">MID(B7876,5,2)</f>
        <v>31</v>
      </c>
      <c r="G7876" s="26" t="str">
        <f t="shared" ref="G7876:G7939" si="987">MID(B7876,8,2)</f>
        <v>07</v>
      </c>
      <c r="H7876" s="27" t="s">
        <v>24874</v>
      </c>
      <c r="I7876" s="25" t="s">
        <v>24875</v>
      </c>
      <c r="J7876" s="27" t="s">
        <v>24583</v>
      </c>
      <c r="K7876" s="25" t="s">
        <v>24876</v>
      </c>
      <c r="L7876" s="27" t="s">
        <v>42</v>
      </c>
      <c r="M7876" s="25" t="s">
        <v>43</v>
      </c>
      <c r="N7876" s="27" t="s">
        <v>43</v>
      </c>
      <c r="O7876" s="25" t="s">
        <v>52</v>
      </c>
      <c r="P7876" s="27" t="s">
        <v>43</v>
      </c>
      <c r="Q7876" s="25" t="s">
        <v>44</v>
      </c>
      <c r="R7876" s="28">
        <v>1.69</v>
      </c>
      <c r="S7876" s="29">
        <v>1.99</v>
      </c>
      <c r="T7876" s="29"/>
      <c r="U7876" s="29"/>
      <c r="V7876" s="1">
        <v>1.69</v>
      </c>
      <c r="W7876" s="1" t="s">
        <v>45</v>
      </c>
      <c r="X7876" s="1" t="s">
        <v>45</v>
      </c>
      <c r="Y7876" s="30">
        <f t="shared" ref="Y7876:Y7939" si="988">IF(OR(N7876="O",O7876="O"),IF(COUNT(V7876:X7876)&gt;0,MIN(V7876:X7876),MIN(S7876:U7876)),IF(M7876="O",MIN(S7876:U7876),IF(L7876="E",IFERROR(MODE(S7876:U7876),MIN(S7876:U7876)),AVERAGE(S7876:U7876))))</f>
        <v>1.69</v>
      </c>
      <c r="Z7876" s="31">
        <f t="shared" ref="Z7876:Z7939" si="989">R7876/Y7876-1</f>
        <v>0</v>
      </c>
      <c r="AA7876" s="32">
        <f t="shared" ref="AA7876:AA7939" si="990">R7876-Y7876</f>
        <v>0</v>
      </c>
      <c r="AB7876" t="b">
        <f t="shared" ref="AB7876:AB7939" si="991">R7876=Y7876</f>
        <v>1</v>
      </c>
      <c r="AC7876" s="2" t="s">
        <v>45</v>
      </c>
      <c r="AD7876" s="2" t="s">
        <v>45</v>
      </c>
    </row>
    <row r="7877" spans="1:34" ht="16" hidden="1" x14ac:dyDescent="0.4">
      <c r="A7877" s="24" t="s">
        <v>23326</v>
      </c>
      <c r="B7877" s="25" t="s">
        <v>24852</v>
      </c>
      <c r="C7877" t="str">
        <f t="shared" si="984"/>
        <v>48</v>
      </c>
      <c r="D7877" t="str">
        <f>_xlfn.XLOOKUP(C7877,Folha2!A:A,Folha2!B:B)</f>
        <v>BEBIDAS</v>
      </c>
      <c r="E7877" s="26" t="str">
        <f t="shared" si="985"/>
        <v>075</v>
      </c>
      <c r="F7877" s="26" t="str">
        <f t="shared" si="986"/>
        <v>31</v>
      </c>
      <c r="G7877" s="26" t="str">
        <f t="shared" si="987"/>
        <v>07</v>
      </c>
      <c r="H7877" s="27" t="s">
        <v>24877</v>
      </c>
      <c r="I7877" s="25" t="s">
        <v>24878</v>
      </c>
      <c r="J7877" s="27" t="s">
        <v>24583</v>
      </c>
      <c r="K7877" s="25" t="s">
        <v>24879</v>
      </c>
      <c r="L7877" s="27" t="s">
        <v>42</v>
      </c>
      <c r="M7877" s="25" t="s">
        <v>43</v>
      </c>
      <c r="N7877" s="27" t="s">
        <v>43</v>
      </c>
      <c r="O7877" s="25" t="s">
        <v>52</v>
      </c>
      <c r="P7877" s="27" t="s">
        <v>43</v>
      </c>
      <c r="Q7877" s="25" t="s">
        <v>44</v>
      </c>
      <c r="R7877" s="28">
        <v>4.49</v>
      </c>
      <c r="S7877" s="29">
        <v>5.99</v>
      </c>
      <c r="T7877" s="29"/>
      <c r="U7877" s="29">
        <v>4.49</v>
      </c>
      <c r="V7877" s="1">
        <v>4.49</v>
      </c>
      <c r="W7877" s="1" t="s">
        <v>45</v>
      </c>
      <c r="X7877" s="1" t="s">
        <v>45</v>
      </c>
      <c r="Y7877" s="30">
        <f t="shared" si="988"/>
        <v>4.49</v>
      </c>
      <c r="Z7877" s="31">
        <f t="shared" si="989"/>
        <v>0</v>
      </c>
      <c r="AA7877" s="32">
        <f t="shared" si="990"/>
        <v>0</v>
      </c>
      <c r="AB7877" t="b">
        <f t="shared" si="991"/>
        <v>1</v>
      </c>
      <c r="AC7877" s="2" t="s">
        <v>76</v>
      </c>
      <c r="AD7877" s="2">
        <v>4.49</v>
      </c>
    </row>
    <row r="7878" spans="1:34" ht="16" hidden="1" x14ac:dyDescent="0.4">
      <c r="A7878" s="24" t="s">
        <v>23326</v>
      </c>
      <c r="B7878" s="25" t="s">
        <v>24852</v>
      </c>
      <c r="C7878" t="str">
        <f t="shared" si="984"/>
        <v>48</v>
      </c>
      <c r="D7878" t="str">
        <f>_xlfn.XLOOKUP(C7878,Folha2!A:A,Folha2!B:B)</f>
        <v>BEBIDAS</v>
      </c>
      <c r="E7878" s="26" t="str">
        <f t="shared" si="985"/>
        <v>075</v>
      </c>
      <c r="F7878" s="26" t="str">
        <f t="shared" si="986"/>
        <v>31</v>
      </c>
      <c r="G7878" s="26" t="str">
        <f t="shared" si="987"/>
        <v>07</v>
      </c>
      <c r="H7878" s="27" t="s">
        <v>24880</v>
      </c>
      <c r="I7878" s="25" t="s">
        <v>24881</v>
      </c>
      <c r="J7878" s="27" t="s">
        <v>24583</v>
      </c>
      <c r="K7878" s="25" t="s">
        <v>24882</v>
      </c>
      <c r="L7878" s="27" t="s">
        <v>42</v>
      </c>
      <c r="M7878" s="25" t="s">
        <v>43</v>
      </c>
      <c r="N7878" s="27" t="s">
        <v>43</v>
      </c>
      <c r="O7878" s="25" t="s">
        <v>52</v>
      </c>
      <c r="P7878" s="27" t="s">
        <v>43</v>
      </c>
      <c r="Q7878" s="25" t="s">
        <v>44</v>
      </c>
      <c r="R7878" s="28">
        <v>4.49</v>
      </c>
      <c r="S7878" s="29">
        <v>5.99</v>
      </c>
      <c r="T7878" s="29"/>
      <c r="U7878" s="29">
        <v>4.49</v>
      </c>
      <c r="V7878" s="1">
        <v>4.49</v>
      </c>
      <c r="W7878" s="1" t="s">
        <v>45</v>
      </c>
      <c r="X7878" s="1" t="s">
        <v>45</v>
      </c>
      <c r="Y7878" s="30">
        <f t="shared" si="988"/>
        <v>4.49</v>
      </c>
      <c r="Z7878" s="31">
        <f t="shared" si="989"/>
        <v>0</v>
      </c>
      <c r="AA7878" s="32">
        <f t="shared" si="990"/>
        <v>0</v>
      </c>
      <c r="AB7878" t="b">
        <f t="shared" si="991"/>
        <v>1</v>
      </c>
      <c r="AC7878" s="2" t="s">
        <v>76</v>
      </c>
      <c r="AD7878" s="2">
        <v>4.49</v>
      </c>
    </row>
    <row r="7879" spans="1:34" ht="16" hidden="1" x14ac:dyDescent="0.4">
      <c r="A7879" s="24" t="s">
        <v>23326</v>
      </c>
      <c r="B7879" s="25" t="s">
        <v>24883</v>
      </c>
      <c r="C7879" t="str">
        <f t="shared" si="984"/>
        <v>48</v>
      </c>
      <c r="D7879" t="str">
        <f>_xlfn.XLOOKUP(C7879,Folha2!A:A,Folha2!B:B)</f>
        <v>BEBIDAS</v>
      </c>
      <c r="E7879" s="26" t="str">
        <f t="shared" si="985"/>
        <v>075</v>
      </c>
      <c r="F7879" s="26" t="str">
        <f t="shared" si="986"/>
        <v>31</v>
      </c>
      <c r="G7879" s="26" t="str">
        <f t="shared" si="987"/>
        <v>09</v>
      </c>
      <c r="H7879" s="27" t="s">
        <v>24884</v>
      </c>
      <c r="I7879" s="25" t="s">
        <v>24885</v>
      </c>
      <c r="J7879" s="27" t="s">
        <v>24886</v>
      </c>
      <c r="K7879" s="25" t="s">
        <v>24887</v>
      </c>
      <c r="L7879" s="27" t="s">
        <v>42</v>
      </c>
      <c r="M7879" s="25" t="s">
        <v>43</v>
      </c>
      <c r="N7879" s="27" t="s">
        <v>43</v>
      </c>
      <c r="O7879" s="25" t="s">
        <v>52</v>
      </c>
      <c r="P7879" s="27" t="s">
        <v>43</v>
      </c>
      <c r="Q7879" s="25" t="s">
        <v>397</v>
      </c>
      <c r="R7879" s="28">
        <v>1.1499999999999999</v>
      </c>
      <c r="S7879" s="29">
        <v>2.0699999999999998</v>
      </c>
      <c r="T7879" s="29"/>
      <c r="U7879" s="29"/>
      <c r="V7879" s="1">
        <v>1.1499999999999999</v>
      </c>
      <c r="W7879" s="1" t="s">
        <v>45</v>
      </c>
      <c r="X7879" s="1" t="s">
        <v>45</v>
      </c>
      <c r="Y7879" s="30">
        <f t="shared" si="988"/>
        <v>1.1499999999999999</v>
      </c>
      <c r="Z7879" s="31">
        <f t="shared" si="989"/>
        <v>0</v>
      </c>
      <c r="AA7879" s="32">
        <f t="shared" si="990"/>
        <v>0</v>
      </c>
      <c r="AB7879" t="b">
        <f t="shared" si="991"/>
        <v>1</v>
      </c>
      <c r="AC7879" s="2" t="s">
        <v>76</v>
      </c>
      <c r="AD7879" s="2">
        <v>1.24</v>
      </c>
    </row>
    <row r="7880" spans="1:34" ht="16" hidden="1" x14ac:dyDescent="0.4">
      <c r="A7880" s="24" t="s">
        <v>23326</v>
      </c>
      <c r="B7880" s="25" t="s">
        <v>24883</v>
      </c>
      <c r="C7880" t="str">
        <f t="shared" si="984"/>
        <v>48</v>
      </c>
      <c r="D7880" t="str">
        <f>_xlfn.XLOOKUP(C7880,Folha2!A:A,Folha2!B:B)</f>
        <v>BEBIDAS</v>
      </c>
      <c r="E7880" s="26" t="str">
        <f t="shared" si="985"/>
        <v>075</v>
      </c>
      <c r="F7880" s="26" t="str">
        <f t="shared" si="986"/>
        <v>31</v>
      </c>
      <c r="G7880" s="26" t="str">
        <f t="shared" si="987"/>
        <v>09</v>
      </c>
      <c r="H7880" s="27" t="s">
        <v>24888</v>
      </c>
      <c r="I7880" s="25" t="s">
        <v>24889</v>
      </c>
      <c r="J7880" s="27" t="s">
        <v>24886</v>
      </c>
      <c r="K7880" s="25" t="s">
        <v>24890</v>
      </c>
      <c r="L7880" s="27" t="s">
        <v>42</v>
      </c>
      <c r="M7880" s="25" t="s">
        <v>43</v>
      </c>
      <c r="N7880" s="27" t="s">
        <v>43</v>
      </c>
      <c r="O7880" s="25" t="s">
        <v>52</v>
      </c>
      <c r="P7880" s="27" t="s">
        <v>43</v>
      </c>
      <c r="Q7880" s="25" t="s">
        <v>397</v>
      </c>
      <c r="R7880" s="28">
        <v>1.1499999999999999</v>
      </c>
      <c r="S7880" s="29">
        <v>2.0699999999999998</v>
      </c>
      <c r="T7880" s="29">
        <v>1.24</v>
      </c>
      <c r="U7880" s="29"/>
      <c r="V7880" s="1">
        <v>1.1499999999999999</v>
      </c>
      <c r="W7880" s="1" t="s">
        <v>45</v>
      </c>
      <c r="X7880" s="1" t="s">
        <v>45</v>
      </c>
      <c r="Y7880" s="30">
        <f t="shared" si="988"/>
        <v>1.1499999999999999</v>
      </c>
      <c r="Z7880" s="31">
        <f t="shared" si="989"/>
        <v>0</v>
      </c>
      <c r="AA7880" s="32">
        <f t="shared" si="990"/>
        <v>0</v>
      </c>
      <c r="AB7880" t="b">
        <f t="shared" si="991"/>
        <v>1</v>
      </c>
      <c r="AC7880" s="2" t="s">
        <v>76</v>
      </c>
      <c r="AD7880" s="2">
        <v>1.24</v>
      </c>
    </row>
    <row r="7881" spans="1:34" ht="16" x14ac:dyDescent="0.4">
      <c r="A7881" s="24" t="s">
        <v>23326</v>
      </c>
      <c r="B7881" s="25" t="s">
        <v>24883</v>
      </c>
      <c r="C7881" t="str">
        <f t="shared" si="984"/>
        <v>48</v>
      </c>
      <c r="D7881" t="str">
        <f>_xlfn.XLOOKUP(C7881,Folha2!A:A,Folha2!B:B)</f>
        <v>BEBIDAS</v>
      </c>
      <c r="E7881" s="26" t="str">
        <f t="shared" si="985"/>
        <v>075</v>
      </c>
      <c r="F7881" s="26" t="str">
        <f t="shared" si="986"/>
        <v>31</v>
      </c>
      <c r="G7881" s="26" t="str">
        <f t="shared" si="987"/>
        <v>09</v>
      </c>
      <c r="H7881" s="27" t="s">
        <v>24891</v>
      </c>
      <c r="I7881" s="25" t="s">
        <v>24892</v>
      </c>
      <c r="J7881" s="27" t="s">
        <v>24886</v>
      </c>
      <c r="K7881" s="25" t="s">
        <v>24893</v>
      </c>
      <c r="L7881" s="27" t="s">
        <v>42</v>
      </c>
      <c r="M7881" s="25" t="s">
        <v>43</v>
      </c>
      <c r="N7881" s="27" t="s">
        <v>43</v>
      </c>
      <c r="O7881" s="25" t="s">
        <v>43</v>
      </c>
      <c r="P7881" s="27" t="s">
        <v>43</v>
      </c>
      <c r="Q7881" s="25" t="s">
        <v>44</v>
      </c>
      <c r="R7881" s="28">
        <v>1.1499999999999999</v>
      </c>
      <c r="S7881" s="29">
        <v>2.0699999999999998</v>
      </c>
      <c r="T7881" s="29">
        <v>1.1399999999999999</v>
      </c>
      <c r="U7881" s="29"/>
      <c r="V7881" s="1">
        <v>1.1499999999999999</v>
      </c>
      <c r="W7881" s="1" t="s">
        <v>45</v>
      </c>
      <c r="X7881" s="1" t="s">
        <v>45</v>
      </c>
      <c r="Y7881" s="30">
        <f t="shared" si="988"/>
        <v>1.1399999999999999</v>
      </c>
      <c r="Z7881" s="31">
        <f t="shared" si="989"/>
        <v>8.7719298245614308E-3</v>
      </c>
      <c r="AA7881" s="32">
        <f t="shared" si="990"/>
        <v>1.0000000000000009E-2</v>
      </c>
      <c r="AB7881" t="b">
        <f t="shared" si="991"/>
        <v>0</v>
      </c>
      <c r="AC7881" s="2" t="s">
        <v>76</v>
      </c>
      <c r="AD7881" s="2">
        <v>1.24</v>
      </c>
      <c r="AG7881" t="s">
        <v>23560</v>
      </c>
    </row>
    <row r="7882" spans="1:34" ht="16" x14ac:dyDescent="0.4">
      <c r="A7882" s="24" t="s">
        <v>23326</v>
      </c>
      <c r="B7882" s="25" t="s">
        <v>24883</v>
      </c>
      <c r="C7882" t="str">
        <f t="shared" si="984"/>
        <v>48</v>
      </c>
      <c r="D7882" t="str">
        <f>_xlfn.XLOOKUP(C7882,Folha2!A:A,Folha2!B:B)</f>
        <v>BEBIDAS</v>
      </c>
      <c r="E7882" s="26" t="str">
        <f t="shared" si="985"/>
        <v>075</v>
      </c>
      <c r="F7882" s="26" t="str">
        <f t="shared" si="986"/>
        <v>31</v>
      </c>
      <c r="G7882" s="26" t="str">
        <f t="shared" si="987"/>
        <v>09</v>
      </c>
      <c r="H7882" s="27" t="s">
        <v>24894</v>
      </c>
      <c r="I7882" s="25" t="s">
        <v>24889</v>
      </c>
      <c r="J7882" s="27" t="s">
        <v>24886</v>
      </c>
      <c r="K7882" s="25" t="s">
        <v>24895</v>
      </c>
      <c r="L7882" s="27" t="s">
        <v>42</v>
      </c>
      <c r="M7882" s="25" t="s">
        <v>43</v>
      </c>
      <c r="N7882" s="27" t="s">
        <v>43</v>
      </c>
      <c r="O7882" s="25" t="s">
        <v>43</v>
      </c>
      <c r="P7882" s="27" t="s">
        <v>43</v>
      </c>
      <c r="Q7882" s="25" t="s">
        <v>44</v>
      </c>
      <c r="R7882" s="28">
        <v>1.1499999999999999</v>
      </c>
      <c r="S7882" s="29">
        <v>2.0699999999999998</v>
      </c>
      <c r="T7882" s="29"/>
      <c r="U7882" s="29"/>
      <c r="V7882" s="1">
        <v>1.1499999999999999</v>
      </c>
      <c r="W7882" s="1" t="s">
        <v>45</v>
      </c>
      <c r="X7882" s="1" t="s">
        <v>45</v>
      </c>
      <c r="Y7882" s="30">
        <f t="shared" si="988"/>
        <v>2.0699999999999998</v>
      </c>
      <c r="Z7882" s="31">
        <f t="shared" si="989"/>
        <v>-0.44444444444444442</v>
      </c>
      <c r="AA7882" s="32">
        <f t="shared" si="990"/>
        <v>-0.91999999999999993</v>
      </c>
      <c r="AB7882" t="b">
        <f t="shared" si="991"/>
        <v>0</v>
      </c>
      <c r="AC7882" s="2" t="s">
        <v>76</v>
      </c>
      <c r="AD7882" s="2">
        <v>1.24</v>
      </c>
      <c r="AG7882" t="s">
        <v>24642</v>
      </c>
    </row>
    <row r="7883" spans="1:34" ht="16" x14ac:dyDescent="0.4">
      <c r="A7883" s="24" t="s">
        <v>23326</v>
      </c>
      <c r="B7883" s="25" t="s">
        <v>24883</v>
      </c>
      <c r="C7883" t="str">
        <f t="shared" si="984"/>
        <v>48</v>
      </c>
      <c r="D7883" t="str">
        <f>_xlfn.XLOOKUP(C7883,Folha2!A:A,Folha2!B:B)</f>
        <v>BEBIDAS</v>
      </c>
      <c r="E7883" s="26" t="str">
        <f t="shared" si="985"/>
        <v>075</v>
      </c>
      <c r="F7883" s="26" t="str">
        <f t="shared" si="986"/>
        <v>31</v>
      </c>
      <c r="G7883" s="26" t="str">
        <f t="shared" si="987"/>
        <v>09</v>
      </c>
      <c r="H7883" s="27" t="s">
        <v>24896</v>
      </c>
      <c r="I7883" s="25" t="s">
        <v>24885</v>
      </c>
      <c r="J7883" s="27" t="s">
        <v>24886</v>
      </c>
      <c r="K7883" s="25" t="s">
        <v>24897</v>
      </c>
      <c r="L7883" s="27" t="s">
        <v>42</v>
      </c>
      <c r="M7883" s="25" t="s">
        <v>43</v>
      </c>
      <c r="N7883" s="27" t="s">
        <v>43</v>
      </c>
      <c r="O7883" s="25" t="s">
        <v>43</v>
      </c>
      <c r="P7883" s="27" t="s">
        <v>43</v>
      </c>
      <c r="Q7883" s="25" t="s">
        <v>44</v>
      </c>
      <c r="R7883" s="28">
        <v>1.1499999999999999</v>
      </c>
      <c r="S7883" s="29">
        <v>2.0699999999999998</v>
      </c>
      <c r="T7883" s="29"/>
      <c r="U7883" s="29"/>
      <c r="V7883" s="1">
        <v>1.1499999999999999</v>
      </c>
      <c r="W7883" s="1" t="s">
        <v>45</v>
      </c>
      <c r="X7883" s="1" t="s">
        <v>45</v>
      </c>
      <c r="Y7883" s="30">
        <f t="shared" si="988"/>
        <v>2.0699999999999998</v>
      </c>
      <c r="Z7883" s="31">
        <f t="shared" si="989"/>
        <v>-0.44444444444444442</v>
      </c>
      <c r="AA7883" s="32">
        <f t="shared" si="990"/>
        <v>-0.91999999999999993</v>
      </c>
      <c r="AB7883" t="b">
        <f t="shared" si="991"/>
        <v>0</v>
      </c>
      <c r="AC7883" s="2" t="s">
        <v>76</v>
      </c>
      <c r="AD7883" s="2">
        <v>1.24</v>
      </c>
      <c r="AG7883" t="s">
        <v>45</v>
      </c>
      <c r="AH7883" t="s">
        <v>45</v>
      </c>
    </row>
    <row r="7884" spans="1:34" ht="16" hidden="1" x14ac:dyDescent="0.4">
      <c r="A7884" s="24" t="s">
        <v>23326</v>
      </c>
      <c r="B7884" s="25" t="s">
        <v>24883</v>
      </c>
      <c r="C7884" t="str">
        <f t="shared" si="984"/>
        <v>48</v>
      </c>
      <c r="D7884" t="str">
        <f>_xlfn.XLOOKUP(C7884,Folha2!A:A,Folha2!B:B)</f>
        <v>BEBIDAS</v>
      </c>
      <c r="E7884" s="26" t="str">
        <f t="shared" si="985"/>
        <v>075</v>
      </c>
      <c r="F7884" s="26" t="str">
        <f t="shared" si="986"/>
        <v>31</v>
      </c>
      <c r="G7884" s="26" t="str">
        <f t="shared" si="987"/>
        <v>09</v>
      </c>
      <c r="H7884" s="27" t="s">
        <v>24898</v>
      </c>
      <c r="I7884" s="25" t="s">
        <v>24899</v>
      </c>
      <c r="J7884" s="27" t="s">
        <v>24886</v>
      </c>
      <c r="K7884" s="25" t="s">
        <v>24900</v>
      </c>
      <c r="L7884" s="27" t="s">
        <v>42</v>
      </c>
      <c r="M7884" s="25" t="s">
        <v>43</v>
      </c>
      <c r="N7884" s="27" t="s">
        <v>43</v>
      </c>
      <c r="O7884" s="25" t="s">
        <v>52</v>
      </c>
      <c r="P7884" s="27" t="s">
        <v>43</v>
      </c>
      <c r="Q7884" s="25" t="s">
        <v>44</v>
      </c>
      <c r="R7884" s="28">
        <v>2.4900000000000002</v>
      </c>
      <c r="S7884" s="29">
        <v>4.1500000000000004</v>
      </c>
      <c r="T7884" s="29"/>
      <c r="U7884" s="29">
        <v>2.4900000000000002</v>
      </c>
      <c r="V7884" s="1">
        <v>2.4900000000000002</v>
      </c>
      <c r="W7884" s="1" t="s">
        <v>45</v>
      </c>
      <c r="X7884" s="1" t="s">
        <v>45</v>
      </c>
      <c r="Y7884" s="30">
        <f t="shared" si="988"/>
        <v>2.4900000000000002</v>
      </c>
      <c r="Z7884" s="31">
        <f t="shared" si="989"/>
        <v>0</v>
      </c>
      <c r="AA7884" s="32">
        <f t="shared" si="990"/>
        <v>0</v>
      </c>
      <c r="AB7884" t="b">
        <f t="shared" si="991"/>
        <v>1</v>
      </c>
      <c r="AC7884" s="2" t="s">
        <v>76</v>
      </c>
      <c r="AD7884" s="2">
        <v>2.4900000000000002</v>
      </c>
    </row>
    <row r="7885" spans="1:34" ht="16" hidden="1" x14ac:dyDescent="0.4">
      <c r="A7885" s="24" t="s">
        <v>23326</v>
      </c>
      <c r="B7885" s="25" t="s">
        <v>24883</v>
      </c>
      <c r="C7885" t="str">
        <f t="shared" si="984"/>
        <v>48</v>
      </c>
      <c r="D7885" t="str">
        <f>_xlfn.XLOOKUP(C7885,Folha2!A:A,Folha2!B:B)</f>
        <v>BEBIDAS</v>
      </c>
      <c r="E7885" s="26" t="str">
        <f t="shared" si="985"/>
        <v>075</v>
      </c>
      <c r="F7885" s="26" t="str">
        <f t="shared" si="986"/>
        <v>31</v>
      </c>
      <c r="G7885" s="26" t="str">
        <f t="shared" si="987"/>
        <v>09</v>
      </c>
      <c r="H7885" s="27" t="s">
        <v>24901</v>
      </c>
      <c r="I7885" s="25" t="s">
        <v>24902</v>
      </c>
      <c r="J7885" s="27" t="s">
        <v>24886</v>
      </c>
      <c r="K7885" s="25" t="s">
        <v>24903</v>
      </c>
      <c r="L7885" s="27" t="s">
        <v>42</v>
      </c>
      <c r="M7885" s="25" t="s">
        <v>43</v>
      </c>
      <c r="N7885" s="27" t="s">
        <v>43</v>
      </c>
      <c r="O7885" s="25" t="s">
        <v>52</v>
      </c>
      <c r="P7885" s="27" t="s">
        <v>43</v>
      </c>
      <c r="Q7885" s="25" t="s">
        <v>44</v>
      </c>
      <c r="R7885" s="28">
        <v>3.99</v>
      </c>
      <c r="S7885" s="29">
        <v>7.48</v>
      </c>
      <c r="T7885" s="29"/>
      <c r="U7885" s="29"/>
      <c r="V7885" s="1">
        <v>3.99</v>
      </c>
      <c r="W7885" s="1" t="s">
        <v>45</v>
      </c>
      <c r="X7885" s="1" t="s">
        <v>45</v>
      </c>
      <c r="Y7885" s="30">
        <f t="shared" si="988"/>
        <v>3.99</v>
      </c>
      <c r="Z7885" s="31">
        <f t="shared" si="989"/>
        <v>0</v>
      </c>
      <c r="AA7885" s="32">
        <f t="shared" si="990"/>
        <v>0</v>
      </c>
      <c r="AB7885" t="b">
        <f t="shared" si="991"/>
        <v>1</v>
      </c>
      <c r="AC7885" s="2" t="s">
        <v>76</v>
      </c>
      <c r="AD7885" s="2">
        <v>4.49</v>
      </c>
    </row>
    <row r="7886" spans="1:34" ht="16" hidden="1" x14ac:dyDescent="0.4">
      <c r="A7886" s="24" t="s">
        <v>23326</v>
      </c>
      <c r="B7886" s="25" t="s">
        <v>24883</v>
      </c>
      <c r="C7886" t="str">
        <f t="shared" si="984"/>
        <v>48</v>
      </c>
      <c r="D7886" t="str">
        <f>_xlfn.XLOOKUP(C7886,Folha2!A:A,Folha2!B:B)</f>
        <v>BEBIDAS</v>
      </c>
      <c r="E7886" s="26" t="str">
        <f t="shared" si="985"/>
        <v>075</v>
      </c>
      <c r="F7886" s="26" t="str">
        <f t="shared" si="986"/>
        <v>31</v>
      </c>
      <c r="G7886" s="26" t="str">
        <f t="shared" si="987"/>
        <v>09</v>
      </c>
      <c r="H7886" s="27" t="s">
        <v>24904</v>
      </c>
      <c r="I7886" s="25" t="s">
        <v>24905</v>
      </c>
      <c r="J7886" s="27" t="s">
        <v>24886</v>
      </c>
      <c r="K7886" s="25" t="s">
        <v>24906</v>
      </c>
      <c r="L7886" s="27" t="s">
        <v>42</v>
      </c>
      <c r="M7886" s="25" t="s">
        <v>43</v>
      </c>
      <c r="N7886" s="27" t="s">
        <v>43</v>
      </c>
      <c r="O7886" s="25" t="s">
        <v>52</v>
      </c>
      <c r="P7886" s="27" t="s">
        <v>43</v>
      </c>
      <c r="Q7886" s="25" t="s">
        <v>44</v>
      </c>
      <c r="R7886" s="28">
        <v>6.65</v>
      </c>
      <c r="S7886" s="29">
        <v>12.42</v>
      </c>
      <c r="T7886" s="29"/>
      <c r="U7886" s="29"/>
      <c r="V7886" s="1">
        <v>6.65</v>
      </c>
      <c r="W7886" s="1" t="s">
        <v>45</v>
      </c>
      <c r="X7886" s="1" t="s">
        <v>45</v>
      </c>
      <c r="Y7886" s="30">
        <f t="shared" si="988"/>
        <v>6.65</v>
      </c>
      <c r="Z7886" s="31">
        <f t="shared" si="989"/>
        <v>0</v>
      </c>
      <c r="AA7886" s="32">
        <f t="shared" si="990"/>
        <v>0</v>
      </c>
      <c r="AB7886" t="b">
        <f t="shared" si="991"/>
        <v>1</v>
      </c>
      <c r="AC7886" s="2" t="s">
        <v>76</v>
      </c>
      <c r="AD7886" s="2">
        <v>7.45</v>
      </c>
    </row>
    <row r="7887" spans="1:34" ht="16" x14ac:dyDescent="0.4">
      <c r="A7887" s="24" t="s">
        <v>23326</v>
      </c>
      <c r="B7887" s="25" t="s">
        <v>24883</v>
      </c>
      <c r="C7887" t="str">
        <f t="shared" si="984"/>
        <v>48</v>
      </c>
      <c r="D7887" t="str">
        <f>_xlfn.XLOOKUP(C7887,Folha2!A:A,Folha2!B:B)</f>
        <v>BEBIDAS</v>
      </c>
      <c r="E7887" s="26" t="str">
        <f t="shared" si="985"/>
        <v>075</v>
      </c>
      <c r="F7887" s="26" t="str">
        <f t="shared" si="986"/>
        <v>31</v>
      </c>
      <c r="G7887" s="26" t="str">
        <f t="shared" si="987"/>
        <v>09</v>
      </c>
      <c r="H7887" s="27" t="s">
        <v>24907</v>
      </c>
      <c r="I7887" s="25" t="s">
        <v>24908</v>
      </c>
      <c r="J7887" s="27" t="s">
        <v>24886</v>
      </c>
      <c r="K7887" s="25" t="s">
        <v>24909</v>
      </c>
      <c r="L7887" s="27" t="s">
        <v>42</v>
      </c>
      <c r="M7887" s="25" t="s">
        <v>43</v>
      </c>
      <c r="N7887" s="27" t="s">
        <v>43</v>
      </c>
      <c r="O7887" s="25" t="s">
        <v>43</v>
      </c>
      <c r="P7887" s="27" t="s">
        <v>43</v>
      </c>
      <c r="Q7887" s="25" t="s">
        <v>44</v>
      </c>
      <c r="R7887" s="28">
        <v>9.99</v>
      </c>
      <c r="S7887" s="29">
        <v>18.32</v>
      </c>
      <c r="T7887" s="29"/>
      <c r="U7887" s="29"/>
      <c r="V7887" s="1">
        <v>9.99</v>
      </c>
      <c r="W7887" s="1" t="s">
        <v>45</v>
      </c>
      <c r="X7887" s="1" t="s">
        <v>45</v>
      </c>
      <c r="Y7887" s="30">
        <f t="shared" si="988"/>
        <v>18.32</v>
      </c>
      <c r="Z7887" s="31">
        <f t="shared" si="989"/>
        <v>-0.45469432314410485</v>
      </c>
      <c r="AA7887" s="32">
        <f t="shared" si="990"/>
        <v>-8.33</v>
      </c>
      <c r="AB7887" t="b">
        <f t="shared" si="991"/>
        <v>0</v>
      </c>
      <c r="AC7887" s="2" t="s">
        <v>144</v>
      </c>
      <c r="AD7887" s="2">
        <v>10.99</v>
      </c>
      <c r="AG7887" t="s">
        <v>45</v>
      </c>
      <c r="AH7887" t="s">
        <v>45</v>
      </c>
    </row>
    <row r="7888" spans="1:34" ht="16" hidden="1" x14ac:dyDescent="0.4">
      <c r="A7888" s="24" t="s">
        <v>23326</v>
      </c>
      <c r="B7888" s="25" t="s">
        <v>24883</v>
      </c>
      <c r="C7888" t="str">
        <f t="shared" si="984"/>
        <v>48</v>
      </c>
      <c r="D7888" t="str">
        <f>_xlfn.XLOOKUP(C7888,Folha2!A:A,Folha2!B:B)</f>
        <v>BEBIDAS</v>
      </c>
      <c r="E7888" s="26" t="str">
        <f t="shared" si="985"/>
        <v>075</v>
      </c>
      <c r="F7888" s="26" t="str">
        <f t="shared" si="986"/>
        <v>31</v>
      </c>
      <c r="G7888" s="26" t="str">
        <f t="shared" si="987"/>
        <v>09</v>
      </c>
      <c r="H7888" s="27" t="s">
        <v>24910</v>
      </c>
      <c r="I7888" s="25" t="s">
        <v>24911</v>
      </c>
      <c r="J7888" s="27" t="s">
        <v>24537</v>
      </c>
      <c r="K7888" s="25" t="s">
        <v>24912</v>
      </c>
      <c r="L7888" s="27" t="s">
        <v>51</v>
      </c>
      <c r="M7888" s="25" t="s">
        <v>43</v>
      </c>
      <c r="N7888" s="27" t="s">
        <v>43</v>
      </c>
      <c r="O7888" s="25" t="s">
        <v>43</v>
      </c>
      <c r="P7888" s="27" t="s">
        <v>43</v>
      </c>
      <c r="Q7888" s="25" t="s">
        <v>44</v>
      </c>
      <c r="R7888" s="28">
        <v>4.3899999999999997</v>
      </c>
      <c r="S7888" s="29">
        <v>4.49</v>
      </c>
      <c r="T7888" s="29">
        <v>4.29</v>
      </c>
      <c r="U7888" s="29"/>
      <c r="V7888" s="1" t="s">
        <v>45</v>
      </c>
      <c r="W7888" s="1" t="s">
        <v>45</v>
      </c>
      <c r="X7888" s="1" t="s">
        <v>45</v>
      </c>
      <c r="Y7888" s="30">
        <f t="shared" si="988"/>
        <v>4.3900000000000006</v>
      </c>
      <c r="Z7888" s="31">
        <f t="shared" si="989"/>
        <v>0</v>
      </c>
      <c r="AA7888" s="32">
        <f t="shared" si="990"/>
        <v>0</v>
      </c>
      <c r="AB7888" t="b">
        <f t="shared" si="991"/>
        <v>1</v>
      </c>
      <c r="AC7888" s="2" t="s">
        <v>76</v>
      </c>
      <c r="AD7888" s="2">
        <v>4.3899999999999997</v>
      </c>
    </row>
    <row r="7889" spans="1:33" ht="16" hidden="1" x14ac:dyDescent="0.4">
      <c r="A7889" s="24" t="s">
        <v>23326</v>
      </c>
      <c r="B7889" s="25" t="s">
        <v>24883</v>
      </c>
      <c r="C7889" t="str">
        <f t="shared" si="984"/>
        <v>48</v>
      </c>
      <c r="D7889" t="str">
        <f>_xlfn.XLOOKUP(C7889,Folha2!A:A,Folha2!B:B)</f>
        <v>BEBIDAS</v>
      </c>
      <c r="E7889" s="26" t="str">
        <f t="shared" si="985"/>
        <v>075</v>
      </c>
      <c r="F7889" s="26" t="str">
        <f t="shared" si="986"/>
        <v>31</v>
      </c>
      <c r="G7889" s="26" t="str">
        <f t="shared" si="987"/>
        <v>09</v>
      </c>
      <c r="H7889" s="27" t="s">
        <v>24913</v>
      </c>
      <c r="I7889" s="25" t="s">
        <v>24914</v>
      </c>
      <c r="J7889" s="27" t="s">
        <v>24915</v>
      </c>
      <c r="K7889" s="25" t="s">
        <v>24916</v>
      </c>
      <c r="L7889" s="27" t="s">
        <v>42</v>
      </c>
      <c r="M7889" s="25" t="s">
        <v>43</v>
      </c>
      <c r="N7889" s="27" t="s">
        <v>43</v>
      </c>
      <c r="O7889" s="25" t="s">
        <v>52</v>
      </c>
      <c r="P7889" s="27" t="s">
        <v>43</v>
      </c>
      <c r="Q7889" s="25" t="s">
        <v>397</v>
      </c>
      <c r="R7889" s="28">
        <v>0.99</v>
      </c>
      <c r="S7889" s="29">
        <v>1.24</v>
      </c>
      <c r="T7889" s="29"/>
      <c r="U7889" s="29">
        <v>0.99</v>
      </c>
      <c r="V7889" s="1">
        <v>0.99</v>
      </c>
      <c r="W7889" s="1" t="s">
        <v>45</v>
      </c>
      <c r="X7889" s="1" t="s">
        <v>45</v>
      </c>
      <c r="Y7889" s="30">
        <f t="shared" si="988"/>
        <v>0.99</v>
      </c>
      <c r="Z7889" s="31">
        <f t="shared" si="989"/>
        <v>0</v>
      </c>
      <c r="AA7889" s="32">
        <f t="shared" si="990"/>
        <v>0</v>
      </c>
      <c r="AB7889" t="b">
        <f t="shared" si="991"/>
        <v>1</v>
      </c>
      <c r="AC7889" s="2" t="s">
        <v>76</v>
      </c>
      <c r="AD7889" s="2">
        <v>0.99</v>
      </c>
    </row>
    <row r="7890" spans="1:33" ht="16" hidden="1" x14ac:dyDescent="0.4">
      <c r="A7890" s="24" t="s">
        <v>23326</v>
      </c>
      <c r="B7890" s="25" t="s">
        <v>24883</v>
      </c>
      <c r="C7890" t="str">
        <f t="shared" si="984"/>
        <v>48</v>
      </c>
      <c r="D7890" t="str">
        <f>_xlfn.XLOOKUP(C7890,Folha2!A:A,Folha2!B:B)</f>
        <v>BEBIDAS</v>
      </c>
      <c r="E7890" s="26" t="str">
        <f t="shared" si="985"/>
        <v>075</v>
      </c>
      <c r="F7890" s="26" t="str">
        <f t="shared" si="986"/>
        <v>31</v>
      </c>
      <c r="G7890" s="26" t="str">
        <f t="shared" si="987"/>
        <v>09</v>
      </c>
      <c r="H7890" s="27" t="s">
        <v>24917</v>
      </c>
      <c r="I7890" s="25" t="s">
        <v>24918</v>
      </c>
      <c r="J7890" s="27" t="s">
        <v>24915</v>
      </c>
      <c r="K7890" s="25" t="s">
        <v>24919</v>
      </c>
      <c r="L7890" s="27" t="s">
        <v>42</v>
      </c>
      <c r="M7890" s="25" t="s">
        <v>43</v>
      </c>
      <c r="N7890" s="27" t="s">
        <v>43</v>
      </c>
      <c r="O7890" s="25" t="s">
        <v>43</v>
      </c>
      <c r="P7890" s="27" t="s">
        <v>43</v>
      </c>
      <c r="Q7890" s="25" t="s">
        <v>44</v>
      </c>
      <c r="R7890" s="28">
        <v>0.99</v>
      </c>
      <c r="S7890" s="29">
        <v>1.24</v>
      </c>
      <c r="T7890" s="29"/>
      <c r="U7890" s="29">
        <v>0.99</v>
      </c>
      <c r="V7890" s="1">
        <v>0.99</v>
      </c>
      <c r="W7890" s="1" t="s">
        <v>45</v>
      </c>
      <c r="X7890" s="1" t="s">
        <v>45</v>
      </c>
      <c r="Y7890" s="30">
        <f t="shared" si="988"/>
        <v>0.99</v>
      </c>
      <c r="Z7890" s="31">
        <f t="shared" si="989"/>
        <v>0</v>
      </c>
      <c r="AA7890" s="32">
        <f t="shared" si="990"/>
        <v>0</v>
      </c>
      <c r="AB7890" t="b">
        <f t="shared" si="991"/>
        <v>1</v>
      </c>
      <c r="AC7890" s="2" t="s">
        <v>76</v>
      </c>
      <c r="AD7890" s="2">
        <v>0.99</v>
      </c>
    </row>
    <row r="7891" spans="1:33" ht="16" x14ac:dyDescent="0.4">
      <c r="A7891" s="24" t="s">
        <v>23326</v>
      </c>
      <c r="B7891" s="25" t="s">
        <v>24883</v>
      </c>
      <c r="C7891" t="str">
        <f t="shared" si="984"/>
        <v>48</v>
      </c>
      <c r="D7891" t="str">
        <f>_xlfn.XLOOKUP(C7891,Folha2!A:A,Folha2!B:B)</f>
        <v>BEBIDAS</v>
      </c>
      <c r="E7891" s="26" t="str">
        <f t="shared" si="985"/>
        <v>075</v>
      </c>
      <c r="F7891" s="26" t="str">
        <f t="shared" si="986"/>
        <v>31</v>
      </c>
      <c r="G7891" s="26" t="str">
        <f t="shared" si="987"/>
        <v>09</v>
      </c>
      <c r="H7891" s="27" t="s">
        <v>24920</v>
      </c>
      <c r="I7891" s="25" t="s">
        <v>24914</v>
      </c>
      <c r="J7891" s="27" t="s">
        <v>24915</v>
      </c>
      <c r="K7891" s="25" t="s">
        <v>24921</v>
      </c>
      <c r="L7891" s="27" t="s">
        <v>42</v>
      </c>
      <c r="M7891" s="25" t="s">
        <v>43</v>
      </c>
      <c r="N7891" s="27" t="s">
        <v>43</v>
      </c>
      <c r="O7891" s="25" t="s">
        <v>43</v>
      </c>
      <c r="P7891" s="27" t="s">
        <v>43</v>
      </c>
      <c r="Q7891" s="25" t="s">
        <v>44</v>
      </c>
      <c r="R7891" s="28">
        <v>0.99</v>
      </c>
      <c r="S7891" s="29">
        <v>1.24</v>
      </c>
      <c r="T7891" s="29"/>
      <c r="U7891" s="29"/>
      <c r="V7891" s="1">
        <v>0.99</v>
      </c>
      <c r="W7891" s="1" t="s">
        <v>45</v>
      </c>
      <c r="X7891" s="1" t="s">
        <v>45</v>
      </c>
      <c r="Y7891" s="30">
        <f t="shared" si="988"/>
        <v>1.24</v>
      </c>
      <c r="Z7891" s="31">
        <f t="shared" si="989"/>
        <v>-0.20161290322580649</v>
      </c>
      <c r="AA7891" s="32">
        <f t="shared" si="990"/>
        <v>-0.25</v>
      </c>
      <c r="AB7891" t="b">
        <f t="shared" si="991"/>
        <v>0</v>
      </c>
      <c r="AC7891" s="2" t="s">
        <v>76</v>
      </c>
      <c r="AD7891" s="2">
        <v>0.99</v>
      </c>
      <c r="AG7891" t="s">
        <v>23560</v>
      </c>
    </row>
    <row r="7892" spans="1:33" ht="16" x14ac:dyDescent="0.4">
      <c r="A7892" s="24" t="s">
        <v>23326</v>
      </c>
      <c r="B7892" s="25" t="s">
        <v>24883</v>
      </c>
      <c r="C7892" t="str">
        <f t="shared" si="984"/>
        <v>48</v>
      </c>
      <c r="D7892" t="str">
        <f>_xlfn.XLOOKUP(C7892,Folha2!A:A,Folha2!B:B)</f>
        <v>BEBIDAS</v>
      </c>
      <c r="E7892" s="26" t="str">
        <f t="shared" si="985"/>
        <v>075</v>
      </c>
      <c r="F7892" s="26" t="str">
        <f t="shared" si="986"/>
        <v>31</v>
      </c>
      <c r="G7892" s="26" t="str">
        <f t="shared" si="987"/>
        <v>09</v>
      </c>
      <c r="H7892" s="27" t="s">
        <v>24922</v>
      </c>
      <c r="I7892" s="25" t="s">
        <v>24923</v>
      </c>
      <c r="J7892" s="27" t="s">
        <v>24915</v>
      </c>
      <c r="K7892" s="25" t="s">
        <v>24924</v>
      </c>
      <c r="L7892" s="27" t="s">
        <v>42</v>
      </c>
      <c r="M7892" s="25" t="s">
        <v>43</v>
      </c>
      <c r="N7892" s="27" t="s">
        <v>43</v>
      </c>
      <c r="O7892" s="25" t="s">
        <v>43</v>
      </c>
      <c r="P7892" s="27" t="s">
        <v>43</v>
      </c>
      <c r="Q7892" s="25" t="s">
        <v>44</v>
      </c>
      <c r="R7892" s="28">
        <v>0.99</v>
      </c>
      <c r="S7892" s="29">
        <v>1.24</v>
      </c>
      <c r="T7892" s="29"/>
      <c r="U7892" s="29"/>
      <c r="V7892" s="1">
        <v>0.99</v>
      </c>
      <c r="W7892" s="1" t="s">
        <v>45</v>
      </c>
      <c r="X7892" s="1" t="s">
        <v>45</v>
      </c>
      <c r="Y7892" s="30">
        <f t="shared" si="988"/>
        <v>1.24</v>
      </c>
      <c r="Z7892" s="31">
        <f t="shared" si="989"/>
        <v>-0.20161290322580649</v>
      </c>
      <c r="AA7892" s="32">
        <f t="shared" si="990"/>
        <v>-0.25</v>
      </c>
      <c r="AB7892" t="b">
        <f t="shared" si="991"/>
        <v>0</v>
      </c>
      <c r="AC7892" s="2" t="s">
        <v>76</v>
      </c>
      <c r="AD7892" s="2">
        <v>0.99</v>
      </c>
      <c r="AG7892" t="s">
        <v>23560</v>
      </c>
    </row>
    <row r="7893" spans="1:33" ht="16" hidden="1" x14ac:dyDescent="0.4">
      <c r="A7893" s="24" t="s">
        <v>23326</v>
      </c>
      <c r="B7893" s="25" t="s">
        <v>24883</v>
      </c>
      <c r="C7893" t="str">
        <f t="shared" si="984"/>
        <v>48</v>
      </c>
      <c r="D7893" t="str">
        <f>_xlfn.XLOOKUP(C7893,Folha2!A:A,Folha2!B:B)</f>
        <v>BEBIDAS</v>
      </c>
      <c r="E7893" s="26" t="str">
        <f t="shared" si="985"/>
        <v>075</v>
      </c>
      <c r="F7893" s="26" t="str">
        <f t="shared" si="986"/>
        <v>31</v>
      </c>
      <c r="G7893" s="26" t="str">
        <f t="shared" si="987"/>
        <v>09</v>
      </c>
      <c r="H7893" s="27" t="s">
        <v>24925</v>
      </c>
      <c r="I7893" s="25" t="s">
        <v>24926</v>
      </c>
      <c r="J7893" s="27" t="s">
        <v>24915</v>
      </c>
      <c r="K7893" s="25" t="s">
        <v>24927</v>
      </c>
      <c r="L7893" s="27" t="s">
        <v>42</v>
      </c>
      <c r="M7893" s="25" t="s">
        <v>52</v>
      </c>
      <c r="N7893" s="27" t="s">
        <v>43</v>
      </c>
      <c r="O7893" s="25" t="s">
        <v>52</v>
      </c>
      <c r="P7893" s="27" t="s">
        <v>52</v>
      </c>
      <c r="Q7893" s="25" t="s">
        <v>397</v>
      </c>
      <c r="R7893" s="28">
        <v>1.29</v>
      </c>
      <c r="S7893" s="29">
        <v>1.65</v>
      </c>
      <c r="T7893" s="29"/>
      <c r="U7893" s="29"/>
      <c r="V7893" s="1">
        <v>1.29</v>
      </c>
      <c r="W7893" s="1" t="s">
        <v>45</v>
      </c>
      <c r="X7893" s="1" t="s">
        <v>45</v>
      </c>
      <c r="Y7893" s="30">
        <f t="shared" si="988"/>
        <v>1.29</v>
      </c>
      <c r="Z7893" s="31">
        <f t="shared" si="989"/>
        <v>0</v>
      </c>
      <c r="AA7893" s="32">
        <f t="shared" si="990"/>
        <v>0</v>
      </c>
      <c r="AB7893" t="b">
        <f t="shared" si="991"/>
        <v>1</v>
      </c>
      <c r="AC7893" s="2" t="s">
        <v>76</v>
      </c>
      <c r="AD7893" s="2">
        <v>1.29</v>
      </c>
    </row>
    <row r="7894" spans="1:33" ht="16" hidden="1" x14ac:dyDescent="0.4">
      <c r="A7894" s="24" t="s">
        <v>23326</v>
      </c>
      <c r="B7894" s="25" t="s">
        <v>24883</v>
      </c>
      <c r="C7894" t="str">
        <f t="shared" si="984"/>
        <v>48</v>
      </c>
      <c r="D7894" t="str">
        <f>_xlfn.XLOOKUP(C7894,Folha2!A:A,Folha2!B:B)</f>
        <v>BEBIDAS</v>
      </c>
      <c r="E7894" s="26" t="str">
        <f t="shared" si="985"/>
        <v>075</v>
      </c>
      <c r="F7894" s="26" t="str">
        <f t="shared" si="986"/>
        <v>31</v>
      </c>
      <c r="G7894" s="26" t="str">
        <f t="shared" si="987"/>
        <v>09</v>
      </c>
      <c r="H7894" s="27" t="s">
        <v>24928</v>
      </c>
      <c r="I7894" s="25" t="s">
        <v>24929</v>
      </c>
      <c r="J7894" s="27" t="s">
        <v>24915</v>
      </c>
      <c r="K7894" s="25" t="s">
        <v>24930</v>
      </c>
      <c r="L7894" s="27" t="s">
        <v>42</v>
      </c>
      <c r="M7894" s="25" t="s">
        <v>43</v>
      </c>
      <c r="N7894" s="27" t="s">
        <v>43</v>
      </c>
      <c r="O7894" s="25" t="s">
        <v>52</v>
      </c>
      <c r="P7894" s="27" t="s">
        <v>43</v>
      </c>
      <c r="Q7894" s="25" t="s">
        <v>397</v>
      </c>
      <c r="R7894" s="28">
        <v>1.29</v>
      </c>
      <c r="S7894" s="29">
        <v>1.65</v>
      </c>
      <c r="T7894" s="29"/>
      <c r="U7894" s="29"/>
      <c r="V7894" s="1">
        <v>1.29</v>
      </c>
      <c r="W7894" s="1" t="s">
        <v>45</v>
      </c>
      <c r="X7894" s="1" t="s">
        <v>45</v>
      </c>
      <c r="Y7894" s="30">
        <f t="shared" si="988"/>
        <v>1.29</v>
      </c>
      <c r="Z7894" s="31">
        <f t="shared" si="989"/>
        <v>0</v>
      </c>
      <c r="AA7894" s="32">
        <f t="shared" si="990"/>
        <v>0</v>
      </c>
      <c r="AB7894" t="b">
        <f t="shared" si="991"/>
        <v>1</v>
      </c>
      <c r="AC7894" s="2" t="s">
        <v>76</v>
      </c>
      <c r="AD7894" s="2">
        <v>1.29</v>
      </c>
    </row>
    <row r="7895" spans="1:33" ht="16" hidden="1" x14ac:dyDescent="0.4">
      <c r="A7895" s="24" t="s">
        <v>23326</v>
      </c>
      <c r="B7895" s="25" t="s">
        <v>24883</v>
      </c>
      <c r="C7895" t="str">
        <f t="shared" si="984"/>
        <v>48</v>
      </c>
      <c r="D7895" t="str">
        <f>_xlfn.XLOOKUP(C7895,Folha2!A:A,Folha2!B:B)</f>
        <v>BEBIDAS</v>
      </c>
      <c r="E7895" s="26" t="str">
        <f t="shared" si="985"/>
        <v>075</v>
      </c>
      <c r="F7895" s="26" t="str">
        <f t="shared" si="986"/>
        <v>31</v>
      </c>
      <c r="G7895" s="26" t="str">
        <f t="shared" si="987"/>
        <v>09</v>
      </c>
      <c r="H7895" s="27" t="s">
        <v>24931</v>
      </c>
      <c r="I7895" s="25" t="s">
        <v>24926</v>
      </c>
      <c r="J7895" s="27" t="s">
        <v>24915</v>
      </c>
      <c r="K7895" s="25" t="s">
        <v>24932</v>
      </c>
      <c r="L7895" s="27" t="s">
        <v>42</v>
      </c>
      <c r="M7895" s="25" t="s">
        <v>52</v>
      </c>
      <c r="N7895" s="27" t="s">
        <v>43</v>
      </c>
      <c r="O7895" s="25" t="s">
        <v>43</v>
      </c>
      <c r="P7895" s="27" t="s">
        <v>52</v>
      </c>
      <c r="Q7895" s="25" t="s">
        <v>44</v>
      </c>
      <c r="R7895" s="28">
        <v>1.29</v>
      </c>
      <c r="S7895" s="29">
        <v>1.65</v>
      </c>
      <c r="T7895" s="29">
        <v>1.29</v>
      </c>
      <c r="U7895" s="29"/>
      <c r="V7895" s="1">
        <v>1.29</v>
      </c>
      <c r="W7895" s="1" t="s">
        <v>45</v>
      </c>
      <c r="X7895" s="1" t="s">
        <v>45</v>
      </c>
      <c r="Y7895" s="30">
        <f t="shared" si="988"/>
        <v>1.29</v>
      </c>
      <c r="Z7895" s="31">
        <f t="shared" si="989"/>
        <v>0</v>
      </c>
      <c r="AA7895" s="32">
        <f t="shared" si="990"/>
        <v>0</v>
      </c>
      <c r="AB7895" t="b">
        <f t="shared" si="991"/>
        <v>1</v>
      </c>
      <c r="AC7895" s="2" t="s">
        <v>76</v>
      </c>
      <c r="AD7895" s="2">
        <v>1.29</v>
      </c>
    </row>
    <row r="7896" spans="1:33" ht="16" x14ac:dyDescent="0.4">
      <c r="A7896" s="24" t="s">
        <v>23326</v>
      </c>
      <c r="B7896" s="25" t="s">
        <v>24883</v>
      </c>
      <c r="C7896" t="str">
        <f t="shared" si="984"/>
        <v>48</v>
      </c>
      <c r="D7896" t="str">
        <f>_xlfn.XLOOKUP(C7896,Folha2!A:A,Folha2!B:B)</f>
        <v>BEBIDAS</v>
      </c>
      <c r="E7896" s="26" t="str">
        <f t="shared" si="985"/>
        <v>075</v>
      </c>
      <c r="F7896" s="26" t="str">
        <f t="shared" si="986"/>
        <v>31</v>
      </c>
      <c r="G7896" s="26" t="str">
        <f t="shared" si="987"/>
        <v>09</v>
      </c>
      <c r="H7896" s="27" t="s">
        <v>24933</v>
      </c>
      <c r="I7896" s="25" t="s">
        <v>24929</v>
      </c>
      <c r="J7896" s="27" t="s">
        <v>24915</v>
      </c>
      <c r="K7896" s="25" t="s">
        <v>24934</v>
      </c>
      <c r="L7896" s="27" t="s">
        <v>42</v>
      </c>
      <c r="M7896" s="25" t="s">
        <v>43</v>
      </c>
      <c r="N7896" s="27" t="s">
        <v>43</v>
      </c>
      <c r="O7896" s="25" t="s">
        <v>43</v>
      </c>
      <c r="P7896" s="27" t="s">
        <v>43</v>
      </c>
      <c r="Q7896" s="25" t="s">
        <v>44</v>
      </c>
      <c r="R7896" s="28">
        <v>1.29</v>
      </c>
      <c r="S7896" s="29">
        <v>1.65</v>
      </c>
      <c r="T7896" s="29"/>
      <c r="U7896" s="29"/>
      <c r="V7896" s="1">
        <v>1.29</v>
      </c>
      <c r="W7896" s="1" t="s">
        <v>45</v>
      </c>
      <c r="X7896" s="1" t="s">
        <v>45</v>
      </c>
      <c r="Y7896" s="30">
        <f t="shared" si="988"/>
        <v>1.65</v>
      </c>
      <c r="Z7896" s="31">
        <f t="shared" si="989"/>
        <v>-0.21818181818181814</v>
      </c>
      <c r="AA7896" s="32">
        <f t="shared" si="990"/>
        <v>-0.35999999999999988</v>
      </c>
      <c r="AB7896" t="b">
        <f t="shared" si="991"/>
        <v>0</v>
      </c>
      <c r="AC7896" s="2" t="s">
        <v>76</v>
      </c>
      <c r="AD7896" s="2">
        <v>1.29</v>
      </c>
      <c r="AG7896" t="s">
        <v>23560</v>
      </c>
    </row>
    <row r="7897" spans="1:33" ht="16" hidden="1" x14ac:dyDescent="0.4">
      <c r="A7897" s="24" t="s">
        <v>23326</v>
      </c>
      <c r="B7897" s="25" t="s">
        <v>24883</v>
      </c>
      <c r="C7897" t="str">
        <f t="shared" si="984"/>
        <v>48</v>
      </c>
      <c r="D7897" t="str">
        <f>_xlfn.XLOOKUP(C7897,Folha2!A:A,Folha2!B:B)</f>
        <v>BEBIDAS</v>
      </c>
      <c r="E7897" s="26" t="str">
        <f t="shared" si="985"/>
        <v>075</v>
      </c>
      <c r="F7897" s="26" t="str">
        <f t="shared" si="986"/>
        <v>31</v>
      </c>
      <c r="G7897" s="26" t="str">
        <f t="shared" si="987"/>
        <v>09</v>
      </c>
      <c r="H7897" s="27" t="s">
        <v>24935</v>
      </c>
      <c r="I7897" s="25" t="s">
        <v>24936</v>
      </c>
      <c r="J7897" s="27" t="s">
        <v>24915</v>
      </c>
      <c r="K7897" s="25" t="s">
        <v>24937</v>
      </c>
      <c r="L7897" s="27" t="s">
        <v>42</v>
      </c>
      <c r="M7897" s="25" t="s">
        <v>52</v>
      </c>
      <c r="N7897" s="27" t="s">
        <v>43</v>
      </c>
      <c r="O7897" s="25" t="s">
        <v>52</v>
      </c>
      <c r="P7897" s="27" t="s">
        <v>52</v>
      </c>
      <c r="Q7897" s="25" t="s">
        <v>44</v>
      </c>
      <c r="R7897" s="28">
        <v>3.89</v>
      </c>
      <c r="S7897" s="29">
        <v>4.99</v>
      </c>
      <c r="T7897" s="29">
        <v>3.89</v>
      </c>
      <c r="U7897" s="29">
        <v>3.89</v>
      </c>
      <c r="V7897" s="1">
        <v>3.89</v>
      </c>
      <c r="W7897" s="1" t="s">
        <v>45</v>
      </c>
      <c r="X7897" s="1" t="s">
        <v>45</v>
      </c>
      <c r="Y7897" s="30">
        <f t="shared" si="988"/>
        <v>3.89</v>
      </c>
      <c r="Z7897" s="31">
        <f t="shared" si="989"/>
        <v>0</v>
      </c>
      <c r="AA7897" s="32">
        <f t="shared" si="990"/>
        <v>0</v>
      </c>
      <c r="AB7897" t="b">
        <f t="shared" si="991"/>
        <v>1</v>
      </c>
      <c r="AC7897" s="2" t="s">
        <v>53</v>
      </c>
      <c r="AD7897" s="2">
        <v>3.79</v>
      </c>
    </row>
    <row r="7898" spans="1:33" ht="16" hidden="1" x14ac:dyDescent="0.4">
      <c r="A7898" s="24" t="s">
        <v>23326</v>
      </c>
      <c r="B7898" s="25" t="s">
        <v>24883</v>
      </c>
      <c r="C7898" t="str">
        <f t="shared" si="984"/>
        <v>48</v>
      </c>
      <c r="D7898" t="str">
        <f>_xlfn.XLOOKUP(C7898,Folha2!A:A,Folha2!B:B)</f>
        <v>BEBIDAS</v>
      </c>
      <c r="E7898" s="26" t="str">
        <f t="shared" si="985"/>
        <v>075</v>
      </c>
      <c r="F7898" s="26" t="str">
        <f t="shared" si="986"/>
        <v>31</v>
      </c>
      <c r="G7898" s="26" t="str">
        <f t="shared" si="987"/>
        <v>09</v>
      </c>
      <c r="H7898" s="27" t="s">
        <v>24938</v>
      </c>
      <c r="I7898" s="25" t="s">
        <v>24939</v>
      </c>
      <c r="J7898" s="27" t="s">
        <v>24915</v>
      </c>
      <c r="K7898" s="25" t="s">
        <v>24940</v>
      </c>
      <c r="L7898" s="27" t="s">
        <v>42</v>
      </c>
      <c r="M7898" s="25" t="s">
        <v>52</v>
      </c>
      <c r="N7898" s="27" t="s">
        <v>43</v>
      </c>
      <c r="O7898" s="25" t="s">
        <v>52</v>
      </c>
      <c r="P7898" s="27" t="s">
        <v>52</v>
      </c>
      <c r="Q7898" s="25" t="s">
        <v>44</v>
      </c>
      <c r="R7898" s="28">
        <v>4.49</v>
      </c>
      <c r="S7898" s="29">
        <v>5.85</v>
      </c>
      <c r="T7898" s="29">
        <v>5.85</v>
      </c>
      <c r="U7898" s="29">
        <v>4.49</v>
      </c>
      <c r="V7898" s="1">
        <v>4.49</v>
      </c>
      <c r="W7898" s="1">
        <v>4.49</v>
      </c>
      <c r="X7898" s="1" t="s">
        <v>45</v>
      </c>
      <c r="Y7898" s="30">
        <f t="shared" si="988"/>
        <v>4.49</v>
      </c>
      <c r="Z7898" s="31">
        <f t="shared" si="989"/>
        <v>0</v>
      </c>
      <c r="AA7898" s="32">
        <f t="shared" si="990"/>
        <v>0</v>
      </c>
      <c r="AB7898" t="b">
        <f t="shared" si="991"/>
        <v>1</v>
      </c>
      <c r="AC7898" s="2" t="s">
        <v>76</v>
      </c>
      <c r="AD7898" s="2">
        <v>4.49</v>
      </c>
    </row>
    <row r="7899" spans="1:33" ht="16" hidden="1" x14ac:dyDescent="0.4">
      <c r="A7899" s="24" t="s">
        <v>23326</v>
      </c>
      <c r="B7899" s="25" t="s">
        <v>24883</v>
      </c>
      <c r="C7899" t="str">
        <f t="shared" si="984"/>
        <v>48</v>
      </c>
      <c r="D7899" t="str">
        <f>_xlfn.XLOOKUP(C7899,Folha2!A:A,Folha2!B:B)</f>
        <v>BEBIDAS</v>
      </c>
      <c r="E7899" s="26" t="str">
        <f t="shared" si="985"/>
        <v>075</v>
      </c>
      <c r="F7899" s="26" t="str">
        <f t="shared" si="986"/>
        <v>31</v>
      </c>
      <c r="G7899" s="26" t="str">
        <f t="shared" si="987"/>
        <v>09</v>
      </c>
      <c r="H7899" s="27" t="s">
        <v>24941</v>
      </c>
      <c r="I7899" s="25" t="s">
        <v>24942</v>
      </c>
      <c r="J7899" s="27" t="s">
        <v>24915</v>
      </c>
      <c r="K7899" s="25" t="s">
        <v>24943</v>
      </c>
      <c r="L7899" s="27" t="s">
        <v>42</v>
      </c>
      <c r="M7899" s="25" t="s">
        <v>43</v>
      </c>
      <c r="N7899" s="27" t="s">
        <v>43</v>
      </c>
      <c r="O7899" s="25" t="s">
        <v>52</v>
      </c>
      <c r="P7899" s="27" t="s">
        <v>43</v>
      </c>
      <c r="Q7899" s="25" t="s">
        <v>44</v>
      </c>
      <c r="R7899" s="28">
        <v>4.49</v>
      </c>
      <c r="S7899" s="29">
        <v>5.85</v>
      </c>
      <c r="T7899" s="29">
        <v>4.49</v>
      </c>
      <c r="U7899" s="29">
        <v>4.49</v>
      </c>
      <c r="V7899" s="1">
        <v>4.49</v>
      </c>
      <c r="W7899" s="1" t="s">
        <v>45</v>
      </c>
      <c r="X7899" s="1" t="s">
        <v>45</v>
      </c>
      <c r="Y7899" s="30">
        <f t="shared" si="988"/>
        <v>4.49</v>
      </c>
      <c r="Z7899" s="31">
        <f t="shared" si="989"/>
        <v>0</v>
      </c>
      <c r="AA7899" s="32">
        <f t="shared" si="990"/>
        <v>0</v>
      </c>
      <c r="AB7899" t="b">
        <f t="shared" si="991"/>
        <v>1</v>
      </c>
      <c r="AC7899" s="2" t="s">
        <v>76</v>
      </c>
      <c r="AD7899" s="2">
        <v>4.49</v>
      </c>
    </row>
    <row r="7900" spans="1:33" ht="16" x14ac:dyDescent="0.4">
      <c r="A7900" s="24" t="s">
        <v>23326</v>
      </c>
      <c r="B7900" s="25" t="s">
        <v>24883</v>
      </c>
      <c r="C7900" t="str">
        <f t="shared" si="984"/>
        <v>48</v>
      </c>
      <c r="D7900" t="str">
        <f>_xlfn.XLOOKUP(C7900,Folha2!A:A,Folha2!B:B)</f>
        <v>BEBIDAS</v>
      </c>
      <c r="E7900" s="26" t="str">
        <f t="shared" si="985"/>
        <v>075</v>
      </c>
      <c r="F7900" s="26" t="str">
        <f t="shared" si="986"/>
        <v>31</v>
      </c>
      <c r="G7900" s="26" t="str">
        <f t="shared" si="987"/>
        <v>09</v>
      </c>
      <c r="H7900" s="27" t="s">
        <v>24944</v>
      </c>
      <c r="I7900" s="25" t="s">
        <v>24945</v>
      </c>
      <c r="J7900" s="27" t="s">
        <v>24915</v>
      </c>
      <c r="K7900" s="25" t="s">
        <v>24946</v>
      </c>
      <c r="L7900" s="27" t="s">
        <v>42</v>
      </c>
      <c r="M7900" s="25" t="s">
        <v>43</v>
      </c>
      <c r="N7900" s="27" t="s">
        <v>43</v>
      </c>
      <c r="O7900" s="25" t="s">
        <v>52</v>
      </c>
      <c r="P7900" s="27" t="s">
        <v>43</v>
      </c>
      <c r="Q7900" s="25" t="s">
        <v>44</v>
      </c>
      <c r="R7900" s="28">
        <v>4.49</v>
      </c>
      <c r="S7900" s="29">
        <v>5.85</v>
      </c>
      <c r="T7900" s="29"/>
      <c r="U7900" s="29"/>
      <c r="V7900" s="1">
        <v>4.09</v>
      </c>
      <c r="W7900" s="1" t="s">
        <v>45</v>
      </c>
      <c r="X7900" s="1" t="s">
        <v>45</v>
      </c>
      <c r="Y7900" s="30">
        <f t="shared" si="988"/>
        <v>4.09</v>
      </c>
      <c r="Z7900" s="31">
        <f t="shared" si="989"/>
        <v>9.7799511002444994E-2</v>
      </c>
      <c r="AA7900" s="32">
        <f t="shared" si="990"/>
        <v>0.40000000000000036</v>
      </c>
      <c r="AB7900" t="b">
        <f t="shared" si="991"/>
        <v>0</v>
      </c>
      <c r="AC7900" s="2" t="s">
        <v>70</v>
      </c>
      <c r="AD7900" s="2">
        <v>4.49</v>
      </c>
    </row>
    <row r="7901" spans="1:33" ht="16" hidden="1" x14ac:dyDescent="0.4">
      <c r="A7901" s="24" t="s">
        <v>23326</v>
      </c>
      <c r="B7901" s="25" t="s">
        <v>24883</v>
      </c>
      <c r="C7901" t="str">
        <f t="shared" si="984"/>
        <v>48</v>
      </c>
      <c r="D7901" t="str">
        <f>_xlfn.XLOOKUP(C7901,Folha2!A:A,Folha2!B:B)</f>
        <v>BEBIDAS</v>
      </c>
      <c r="E7901" s="26" t="str">
        <f t="shared" si="985"/>
        <v>075</v>
      </c>
      <c r="F7901" s="26" t="str">
        <f t="shared" si="986"/>
        <v>31</v>
      </c>
      <c r="G7901" s="26" t="str">
        <f t="shared" si="987"/>
        <v>09</v>
      </c>
      <c r="H7901" s="27" t="s">
        <v>24947</v>
      </c>
      <c r="I7901" s="25" t="s">
        <v>24948</v>
      </c>
      <c r="J7901" s="27" t="s">
        <v>24915</v>
      </c>
      <c r="K7901" s="25" t="s">
        <v>24949</v>
      </c>
      <c r="L7901" s="27" t="s">
        <v>42</v>
      </c>
      <c r="M7901" s="25" t="s">
        <v>52</v>
      </c>
      <c r="N7901" s="27" t="s">
        <v>43</v>
      </c>
      <c r="O7901" s="25" t="s">
        <v>52</v>
      </c>
      <c r="P7901" s="27" t="s">
        <v>52</v>
      </c>
      <c r="Q7901" s="25" t="s">
        <v>44</v>
      </c>
      <c r="R7901" s="28">
        <v>8.49</v>
      </c>
      <c r="S7901" s="29">
        <v>11.99</v>
      </c>
      <c r="T7901" s="29">
        <v>8.49</v>
      </c>
      <c r="U7901" s="29">
        <v>8.99</v>
      </c>
      <c r="V7901" s="1">
        <v>8.49</v>
      </c>
      <c r="W7901" s="1" t="s">
        <v>45</v>
      </c>
      <c r="X7901" s="1" t="s">
        <v>45</v>
      </c>
      <c r="Y7901" s="30">
        <f t="shared" si="988"/>
        <v>8.49</v>
      </c>
      <c r="Z7901" s="31">
        <f t="shared" si="989"/>
        <v>0</v>
      </c>
      <c r="AA7901" s="32">
        <f t="shared" si="990"/>
        <v>0</v>
      </c>
      <c r="AB7901" t="b">
        <f t="shared" si="991"/>
        <v>1</v>
      </c>
      <c r="AC7901" s="2" t="s">
        <v>76</v>
      </c>
      <c r="AD7901" s="2">
        <v>8.49</v>
      </c>
    </row>
    <row r="7902" spans="1:33" ht="16" hidden="1" x14ac:dyDescent="0.4">
      <c r="A7902" s="24" t="s">
        <v>23326</v>
      </c>
      <c r="B7902" s="25" t="s">
        <v>24883</v>
      </c>
      <c r="C7902" t="str">
        <f t="shared" si="984"/>
        <v>48</v>
      </c>
      <c r="D7902" t="str">
        <f>_xlfn.XLOOKUP(C7902,Folha2!A:A,Folha2!B:B)</f>
        <v>BEBIDAS</v>
      </c>
      <c r="E7902" s="26" t="str">
        <f t="shared" si="985"/>
        <v>075</v>
      </c>
      <c r="F7902" s="26" t="str">
        <f t="shared" si="986"/>
        <v>31</v>
      </c>
      <c r="G7902" s="26" t="str">
        <f t="shared" si="987"/>
        <v>09</v>
      </c>
      <c r="H7902" s="27" t="s">
        <v>24950</v>
      </c>
      <c r="I7902" s="25" t="s">
        <v>24951</v>
      </c>
      <c r="J7902" s="27" t="s">
        <v>24915</v>
      </c>
      <c r="K7902" s="25" t="s">
        <v>24952</v>
      </c>
      <c r="L7902" s="27" t="s">
        <v>42</v>
      </c>
      <c r="M7902" s="25" t="s">
        <v>43</v>
      </c>
      <c r="N7902" s="27" t="s">
        <v>43</v>
      </c>
      <c r="O7902" s="25" t="s">
        <v>52</v>
      </c>
      <c r="P7902" s="27" t="s">
        <v>43</v>
      </c>
      <c r="Q7902" s="25" t="s">
        <v>44</v>
      </c>
      <c r="R7902" s="28">
        <v>14.99</v>
      </c>
      <c r="S7902" s="29">
        <v>21.99</v>
      </c>
      <c r="T7902" s="29">
        <v>21.99</v>
      </c>
      <c r="U7902" s="29"/>
      <c r="V7902" s="1">
        <v>14.99</v>
      </c>
      <c r="W7902" s="1">
        <v>14.99</v>
      </c>
      <c r="X7902" s="1" t="s">
        <v>45</v>
      </c>
      <c r="Y7902" s="30">
        <f t="shared" si="988"/>
        <v>14.99</v>
      </c>
      <c r="Z7902" s="31">
        <f t="shared" si="989"/>
        <v>0</v>
      </c>
      <c r="AA7902" s="32">
        <f t="shared" si="990"/>
        <v>0</v>
      </c>
      <c r="AB7902" t="b">
        <f t="shared" si="991"/>
        <v>1</v>
      </c>
      <c r="AC7902" s="2" t="s">
        <v>76</v>
      </c>
      <c r="AD7902" s="2">
        <v>14.99</v>
      </c>
    </row>
    <row r="7903" spans="1:33" ht="16" hidden="1" x14ac:dyDescent="0.4">
      <c r="A7903" s="24" t="s">
        <v>23326</v>
      </c>
      <c r="B7903" s="25" t="s">
        <v>24953</v>
      </c>
      <c r="C7903" t="str">
        <f t="shared" si="984"/>
        <v>48</v>
      </c>
      <c r="D7903" t="str">
        <f>_xlfn.XLOOKUP(C7903,Folha2!A:A,Folha2!B:B)</f>
        <v>BEBIDAS</v>
      </c>
      <c r="E7903" s="26" t="str">
        <f t="shared" si="985"/>
        <v>075</v>
      </c>
      <c r="F7903" s="26" t="str">
        <f t="shared" si="986"/>
        <v>32</v>
      </c>
      <c r="G7903" s="26" t="str">
        <f t="shared" si="987"/>
        <v>01</v>
      </c>
      <c r="H7903" s="27" t="s">
        <v>24954</v>
      </c>
      <c r="I7903" s="25" t="s">
        <v>24955</v>
      </c>
      <c r="J7903" s="27" t="s">
        <v>24956</v>
      </c>
      <c r="K7903" s="25" t="s">
        <v>24957</v>
      </c>
      <c r="L7903" s="27" t="s">
        <v>42</v>
      </c>
      <c r="M7903" s="25" t="s">
        <v>52</v>
      </c>
      <c r="N7903" s="27" t="s">
        <v>43</v>
      </c>
      <c r="O7903" s="25" t="s">
        <v>43</v>
      </c>
      <c r="P7903" s="27" t="s">
        <v>52</v>
      </c>
      <c r="Q7903" s="25" t="s">
        <v>44</v>
      </c>
      <c r="R7903" s="28">
        <v>1.08</v>
      </c>
      <c r="S7903" s="29">
        <v>1.1200000000000001</v>
      </c>
      <c r="T7903" s="29">
        <v>1.08</v>
      </c>
      <c r="U7903" s="29"/>
      <c r="V7903" s="1" t="s">
        <v>45</v>
      </c>
      <c r="W7903" s="1">
        <v>1.08</v>
      </c>
      <c r="X7903" s="1" t="s">
        <v>45</v>
      </c>
      <c r="Y7903" s="30">
        <f t="shared" si="988"/>
        <v>1.08</v>
      </c>
      <c r="Z7903" s="31">
        <f t="shared" si="989"/>
        <v>0</v>
      </c>
      <c r="AA7903" s="32">
        <f t="shared" si="990"/>
        <v>0</v>
      </c>
      <c r="AB7903" t="b">
        <f t="shared" si="991"/>
        <v>1</v>
      </c>
      <c r="AC7903" s="2" t="s">
        <v>45</v>
      </c>
      <c r="AD7903" s="2" t="s">
        <v>45</v>
      </c>
    </row>
    <row r="7904" spans="1:33" ht="16" hidden="1" x14ac:dyDescent="0.4">
      <c r="A7904" s="24" t="s">
        <v>23326</v>
      </c>
      <c r="B7904" s="25" t="s">
        <v>24953</v>
      </c>
      <c r="C7904" t="str">
        <f t="shared" si="984"/>
        <v>48</v>
      </c>
      <c r="D7904" t="str">
        <f>_xlfn.XLOOKUP(C7904,Folha2!A:A,Folha2!B:B)</f>
        <v>BEBIDAS</v>
      </c>
      <c r="E7904" s="26" t="str">
        <f t="shared" si="985"/>
        <v>075</v>
      </c>
      <c r="F7904" s="26" t="str">
        <f t="shared" si="986"/>
        <v>32</v>
      </c>
      <c r="G7904" s="26" t="str">
        <f t="shared" si="987"/>
        <v>01</v>
      </c>
      <c r="H7904" s="27" t="s">
        <v>24958</v>
      </c>
      <c r="I7904" s="25" t="s">
        <v>24959</v>
      </c>
      <c r="J7904" s="27" t="s">
        <v>24956</v>
      </c>
      <c r="K7904" s="25" t="s">
        <v>24957</v>
      </c>
      <c r="L7904" s="27" t="s">
        <v>42</v>
      </c>
      <c r="M7904" s="25" t="s">
        <v>52</v>
      </c>
      <c r="N7904" s="27" t="s">
        <v>43</v>
      </c>
      <c r="O7904" s="25" t="s">
        <v>43</v>
      </c>
      <c r="P7904" s="27" t="s">
        <v>52</v>
      </c>
      <c r="Q7904" s="25" t="s">
        <v>44</v>
      </c>
      <c r="R7904" s="28">
        <v>1.08</v>
      </c>
      <c r="S7904" s="29">
        <v>1.1200000000000001</v>
      </c>
      <c r="T7904" s="29">
        <v>1.08</v>
      </c>
      <c r="U7904" s="29"/>
      <c r="V7904" s="1" t="s">
        <v>45</v>
      </c>
      <c r="W7904" s="1">
        <v>1.08</v>
      </c>
      <c r="X7904" s="1" t="s">
        <v>45</v>
      </c>
      <c r="Y7904" s="30">
        <f t="shared" si="988"/>
        <v>1.08</v>
      </c>
      <c r="Z7904" s="31">
        <f t="shared" si="989"/>
        <v>0</v>
      </c>
      <c r="AA7904" s="32">
        <f t="shared" si="990"/>
        <v>0</v>
      </c>
      <c r="AB7904" t="b">
        <f t="shared" si="991"/>
        <v>1</v>
      </c>
      <c r="AC7904" s="2" t="s">
        <v>45</v>
      </c>
      <c r="AD7904" s="2" t="s">
        <v>45</v>
      </c>
    </row>
    <row r="7905" spans="1:34" ht="16" hidden="1" x14ac:dyDescent="0.4">
      <c r="A7905" s="24" t="s">
        <v>23326</v>
      </c>
      <c r="B7905" s="25" t="s">
        <v>24953</v>
      </c>
      <c r="C7905" t="str">
        <f t="shared" si="984"/>
        <v>48</v>
      </c>
      <c r="D7905" t="str">
        <f>_xlfn.XLOOKUP(C7905,Folha2!A:A,Folha2!B:B)</f>
        <v>BEBIDAS</v>
      </c>
      <c r="E7905" s="26" t="str">
        <f t="shared" si="985"/>
        <v>075</v>
      </c>
      <c r="F7905" s="26" t="str">
        <f t="shared" si="986"/>
        <v>32</v>
      </c>
      <c r="G7905" s="26" t="str">
        <f t="shared" si="987"/>
        <v>01</v>
      </c>
      <c r="H7905" s="27" t="s">
        <v>24960</v>
      </c>
      <c r="I7905" s="25" t="s">
        <v>24961</v>
      </c>
      <c r="J7905" s="27" t="s">
        <v>24962</v>
      </c>
      <c r="K7905" s="25" t="s">
        <v>24963</v>
      </c>
      <c r="L7905" s="27" t="s">
        <v>42</v>
      </c>
      <c r="M7905" s="25" t="s">
        <v>52</v>
      </c>
      <c r="N7905" s="27" t="s">
        <v>43</v>
      </c>
      <c r="O7905" s="25" t="s">
        <v>43</v>
      </c>
      <c r="P7905" s="27" t="s">
        <v>52</v>
      </c>
      <c r="Q7905" s="25" t="s">
        <v>44</v>
      </c>
      <c r="R7905" s="28">
        <v>2.14</v>
      </c>
      <c r="S7905" s="29">
        <v>2.14</v>
      </c>
      <c r="T7905" s="29"/>
      <c r="U7905" s="29">
        <v>2.14</v>
      </c>
      <c r="V7905" s="1" t="s">
        <v>45</v>
      </c>
      <c r="W7905" s="1" t="s">
        <v>45</v>
      </c>
      <c r="X7905" s="1" t="s">
        <v>45</v>
      </c>
      <c r="Y7905" s="30">
        <f t="shared" si="988"/>
        <v>2.14</v>
      </c>
      <c r="Z7905" s="31">
        <f t="shared" si="989"/>
        <v>0</v>
      </c>
      <c r="AA7905" s="32">
        <f t="shared" si="990"/>
        <v>0</v>
      </c>
      <c r="AB7905" t="b">
        <f t="shared" si="991"/>
        <v>1</v>
      </c>
      <c r="AC7905" s="2" t="s">
        <v>144</v>
      </c>
      <c r="AD7905" s="2">
        <v>1.59</v>
      </c>
    </row>
    <row r="7906" spans="1:34" ht="16" hidden="1" x14ac:dyDescent="0.4">
      <c r="A7906" s="24" t="s">
        <v>23326</v>
      </c>
      <c r="B7906" s="25" t="s">
        <v>24953</v>
      </c>
      <c r="C7906" t="str">
        <f t="shared" si="984"/>
        <v>48</v>
      </c>
      <c r="D7906" t="str">
        <f>_xlfn.XLOOKUP(C7906,Folha2!A:A,Folha2!B:B)</f>
        <v>BEBIDAS</v>
      </c>
      <c r="E7906" s="26" t="str">
        <f t="shared" si="985"/>
        <v>075</v>
      </c>
      <c r="F7906" s="26" t="str">
        <f t="shared" si="986"/>
        <v>32</v>
      </c>
      <c r="G7906" s="26" t="str">
        <f t="shared" si="987"/>
        <v>01</v>
      </c>
      <c r="H7906" s="27" t="s">
        <v>24964</v>
      </c>
      <c r="I7906" s="25" t="s">
        <v>24965</v>
      </c>
      <c r="J7906" s="27" t="s">
        <v>24966</v>
      </c>
      <c r="K7906" s="25" t="s">
        <v>24967</v>
      </c>
      <c r="L7906" s="27" t="s">
        <v>42</v>
      </c>
      <c r="M7906" s="25" t="s">
        <v>52</v>
      </c>
      <c r="N7906" s="27" t="s">
        <v>43</v>
      </c>
      <c r="O7906" s="25" t="s">
        <v>43</v>
      </c>
      <c r="P7906" s="27" t="s">
        <v>52</v>
      </c>
      <c r="Q7906" s="25" t="s">
        <v>44</v>
      </c>
      <c r="R7906" s="28">
        <v>1.83</v>
      </c>
      <c r="S7906" s="29">
        <v>1.83</v>
      </c>
      <c r="T7906" s="29">
        <v>1.83</v>
      </c>
      <c r="U7906" s="29">
        <v>1.83</v>
      </c>
      <c r="V7906" s="1" t="s">
        <v>45</v>
      </c>
      <c r="W7906" s="1">
        <v>1.64</v>
      </c>
      <c r="X7906" s="1">
        <v>1.64</v>
      </c>
      <c r="Y7906" s="30">
        <f t="shared" si="988"/>
        <v>1.83</v>
      </c>
      <c r="Z7906" s="31">
        <f t="shared" si="989"/>
        <v>0</v>
      </c>
      <c r="AA7906" s="32">
        <f t="shared" si="990"/>
        <v>0</v>
      </c>
      <c r="AB7906" t="b">
        <f t="shared" si="991"/>
        <v>1</v>
      </c>
      <c r="AC7906" s="2" t="s">
        <v>76</v>
      </c>
      <c r="AD7906" s="2">
        <v>1.54</v>
      </c>
    </row>
    <row r="7907" spans="1:34" ht="16" hidden="1" x14ac:dyDescent="0.4">
      <c r="A7907" s="24" t="s">
        <v>23326</v>
      </c>
      <c r="B7907" s="25" t="s">
        <v>24953</v>
      </c>
      <c r="C7907" t="str">
        <f t="shared" si="984"/>
        <v>48</v>
      </c>
      <c r="D7907" t="str">
        <f>_xlfn.XLOOKUP(C7907,Folha2!A:A,Folha2!B:B)</f>
        <v>BEBIDAS</v>
      </c>
      <c r="E7907" s="26" t="str">
        <f t="shared" si="985"/>
        <v>075</v>
      </c>
      <c r="F7907" s="26" t="str">
        <f t="shared" si="986"/>
        <v>32</v>
      </c>
      <c r="G7907" s="26" t="str">
        <f t="shared" si="987"/>
        <v>01</v>
      </c>
      <c r="H7907" s="27" t="s">
        <v>24968</v>
      </c>
      <c r="I7907" s="25" t="s">
        <v>24969</v>
      </c>
      <c r="J7907" s="27" t="s">
        <v>24966</v>
      </c>
      <c r="K7907" s="25" t="s">
        <v>24967</v>
      </c>
      <c r="L7907" s="27" t="s">
        <v>42</v>
      </c>
      <c r="M7907" s="25" t="s">
        <v>52</v>
      </c>
      <c r="N7907" s="27" t="s">
        <v>43</v>
      </c>
      <c r="O7907" s="25" t="s">
        <v>43</v>
      </c>
      <c r="P7907" s="27" t="s">
        <v>52</v>
      </c>
      <c r="Q7907" s="25" t="s">
        <v>44</v>
      </c>
      <c r="R7907" s="28">
        <v>1.83</v>
      </c>
      <c r="S7907" s="29">
        <v>1.83</v>
      </c>
      <c r="T7907" s="29">
        <v>1.83</v>
      </c>
      <c r="U7907" s="29">
        <v>1.83</v>
      </c>
      <c r="V7907" s="1" t="s">
        <v>45</v>
      </c>
      <c r="W7907" s="1">
        <v>1.64</v>
      </c>
      <c r="X7907" s="1">
        <v>1.64</v>
      </c>
      <c r="Y7907" s="30">
        <f t="shared" si="988"/>
        <v>1.83</v>
      </c>
      <c r="Z7907" s="31">
        <f t="shared" si="989"/>
        <v>0</v>
      </c>
      <c r="AA7907" s="32">
        <f t="shared" si="990"/>
        <v>0</v>
      </c>
      <c r="AB7907" t="b">
        <f t="shared" si="991"/>
        <v>1</v>
      </c>
      <c r="AC7907" s="2" t="s">
        <v>76</v>
      </c>
      <c r="AD7907" s="2">
        <v>1.54</v>
      </c>
    </row>
    <row r="7908" spans="1:34" ht="16" hidden="1" x14ac:dyDescent="0.4">
      <c r="A7908" s="24" t="s">
        <v>23326</v>
      </c>
      <c r="B7908" s="25" t="s">
        <v>24953</v>
      </c>
      <c r="C7908" t="str">
        <f t="shared" si="984"/>
        <v>48</v>
      </c>
      <c r="D7908" t="str">
        <f>_xlfn.XLOOKUP(C7908,Folha2!A:A,Folha2!B:B)</f>
        <v>BEBIDAS</v>
      </c>
      <c r="E7908" s="26" t="str">
        <f t="shared" si="985"/>
        <v>075</v>
      </c>
      <c r="F7908" s="26" t="str">
        <f t="shared" si="986"/>
        <v>32</v>
      </c>
      <c r="G7908" s="26" t="str">
        <f t="shared" si="987"/>
        <v>01</v>
      </c>
      <c r="H7908" s="27" t="s">
        <v>24970</v>
      </c>
      <c r="I7908" s="25" t="s">
        <v>24971</v>
      </c>
      <c r="J7908" s="27" t="s">
        <v>24972</v>
      </c>
      <c r="K7908" s="25" t="s">
        <v>24973</v>
      </c>
      <c r="L7908" s="27" t="s">
        <v>42</v>
      </c>
      <c r="M7908" s="25" t="s">
        <v>52</v>
      </c>
      <c r="N7908" s="27" t="s">
        <v>43</v>
      </c>
      <c r="O7908" s="25" t="s">
        <v>43</v>
      </c>
      <c r="P7908" s="27" t="s">
        <v>52</v>
      </c>
      <c r="Q7908" s="25" t="s">
        <v>44</v>
      </c>
      <c r="R7908" s="28">
        <v>1.65</v>
      </c>
      <c r="S7908" s="29">
        <v>1.65</v>
      </c>
      <c r="T7908" s="29">
        <v>1.65</v>
      </c>
      <c r="U7908" s="29">
        <v>1.65</v>
      </c>
      <c r="V7908" s="1" t="s">
        <v>45</v>
      </c>
      <c r="W7908" s="1">
        <v>1.65</v>
      </c>
      <c r="X7908" s="1" t="s">
        <v>45</v>
      </c>
      <c r="Y7908" s="30">
        <f t="shared" si="988"/>
        <v>1.65</v>
      </c>
      <c r="Z7908" s="31">
        <f t="shared" si="989"/>
        <v>0</v>
      </c>
      <c r="AA7908" s="32">
        <f t="shared" si="990"/>
        <v>0</v>
      </c>
      <c r="AB7908" t="b">
        <f t="shared" si="991"/>
        <v>1</v>
      </c>
      <c r="AC7908" s="2" t="s">
        <v>45</v>
      </c>
      <c r="AD7908" s="2" t="s">
        <v>45</v>
      </c>
      <c r="AG7908" t="s">
        <v>24974</v>
      </c>
    </row>
    <row r="7909" spans="1:34" ht="16" hidden="1" x14ac:dyDescent="0.4">
      <c r="A7909" s="24" t="s">
        <v>23326</v>
      </c>
      <c r="B7909" s="25" t="s">
        <v>24953</v>
      </c>
      <c r="C7909" t="str">
        <f t="shared" si="984"/>
        <v>48</v>
      </c>
      <c r="D7909" t="str">
        <f>_xlfn.XLOOKUP(C7909,Folha2!A:A,Folha2!B:B)</f>
        <v>BEBIDAS</v>
      </c>
      <c r="E7909" s="26" t="str">
        <f t="shared" si="985"/>
        <v>075</v>
      </c>
      <c r="F7909" s="26" t="str">
        <f t="shared" si="986"/>
        <v>32</v>
      </c>
      <c r="G7909" s="26" t="str">
        <f t="shared" si="987"/>
        <v>01</v>
      </c>
      <c r="H7909" s="27" t="s">
        <v>24975</v>
      </c>
      <c r="I7909" s="25" t="s">
        <v>24976</v>
      </c>
      <c r="J7909" s="27" t="s">
        <v>24972</v>
      </c>
      <c r="K7909" s="25" t="s">
        <v>24977</v>
      </c>
      <c r="L7909" s="27" t="s">
        <v>42</v>
      </c>
      <c r="M7909" s="25" t="s">
        <v>43</v>
      </c>
      <c r="N7909" s="27" t="s">
        <v>43</v>
      </c>
      <c r="O7909" s="25" t="s">
        <v>43</v>
      </c>
      <c r="P7909" s="27" t="s">
        <v>43</v>
      </c>
      <c r="Q7909" s="25" t="s">
        <v>44</v>
      </c>
      <c r="R7909" s="28">
        <v>3.99</v>
      </c>
      <c r="S7909" s="29">
        <v>3.99</v>
      </c>
      <c r="T7909" s="29"/>
      <c r="U7909" s="29">
        <v>3.99</v>
      </c>
      <c r="V7909" s="1" t="s">
        <v>45</v>
      </c>
      <c r="W7909" s="1" t="s">
        <v>45</v>
      </c>
      <c r="X7909" s="1" t="s">
        <v>45</v>
      </c>
      <c r="Y7909" s="30">
        <f t="shared" si="988"/>
        <v>3.99</v>
      </c>
      <c r="Z7909" s="31">
        <f t="shared" si="989"/>
        <v>0</v>
      </c>
      <c r="AA7909" s="32">
        <f t="shared" si="990"/>
        <v>0</v>
      </c>
      <c r="AB7909" t="b">
        <f t="shared" si="991"/>
        <v>1</v>
      </c>
      <c r="AC7909" s="2" t="s">
        <v>45</v>
      </c>
      <c r="AD7909" s="2" t="s">
        <v>45</v>
      </c>
    </row>
    <row r="7910" spans="1:34" ht="16" hidden="1" x14ac:dyDescent="0.4">
      <c r="A7910" s="24" t="s">
        <v>23326</v>
      </c>
      <c r="B7910" s="25" t="s">
        <v>24953</v>
      </c>
      <c r="C7910" t="str">
        <f t="shared" si="984"/>
        <v>48</v>
      </c>
      <c r="D7910" t="str">
        <f>_xlfn.XLOOKUP(C7910,Folha2!A:A,Folha2!B:B)</f>
        <v>BEBIDAS</v>
      </c>
      <c r="E7910" s="26" t="str">
        <f t="shared" si="985"/>
        <v>075</v>
      </c>
      <c r="F7910" s="26" t="str">
        <f t="shared" si="986"/>
        <v>32</v>
      </c>
      <c r="G7910" s="26" t="str">
        <f t="shared" si="987"/>
        <v>01</v>
      </c>
      <c r="H7910" s="27" t="s">
        <v>24978</v>
      </c>
      <c r="I7910" s="25" t="s">
        <v>24979</v>
      </c>
      <c r="J7910" s="27" t="s">
        <v>59</v>
      </c>
      <c r="K7910" s="25" t="s">
        <v>24980</v>
      </c>
      <c r="L7910" s="27" t="s">
        <v>51</v>
      </c>
      <c r="M7910" s="25" t="s">
        <v>52</v>
      </c>
      <c r="N7910" s="27" t="s">
        <v>43</v>
      </c>
      <c r="O7910" s="25" t="s">
        <v>43</v>
      </c>
      <c r="P7910" s="27" t="s">
        <v>52</v>
      </c>
      <c r="Q7910" s="25" t="s">
        <v>221</v>
      </c>
      <c r="R7910" s="28">
        <v>0.89</v>
      </c>
      <c r="S7910" s="29">
        <v>0.89</v>
      </c>
      <c r="T7910" s="29">
        <v>0.89</v>
      </c>
      <c r="U7910" s="29">
        <v>0.89</v>
      </c>
      <c r="V7910" s="1" t="s">
        <v>45</v>
      </c>
      <c r="W7910" s="1" t="s">
        <v>45</v>
      </c>
      <c r="X7910" s="1" t="s">
        <v>45</v>
      </c>
      <c r="Y7910" s="30">
        <f t="shared" si="988"/>
        <v>0.89</v>
      </c>
      <c r="Z7910" s="31">
        <f t="shared" si="989"/>
        <v>0</v>
      </c>
      <c r="AA7910" s="32">
        <f t="shared" si="990"/>
        <v>0</v>
      </c>
      <c r="AB7910" t="b">
        <f t="shared" si="991"/>
        <v>1</v>
      </c>
      <c r="AC7910" s="2" t="s">
        <v>45</v>
      </c>
      <c r="AD7910" s="2" t="s">
        <v>45</v>
      </c>
    </row>
    <row r="7911" spans="1:34" ht="16" hidden="1" x14ac:dyDescent="0.4">
      <c r="A7911" s="24" t="s">
        <v>23326</v>
      </c>
      <c r="B7911" s="25" t="s">
        <v>24953</v>
      </c>
      <c r="C7911" t="str">
        <f t="shared" si="984"/>
        <v>48</v>
      </c>
      <c r="D7911" t="str">
        <f>_xlfn.XLOOKUP(C7911,Folha2!A:A,Folha2!B:B)</f>
        <v>BEBIDAS</v>
      </c>
      <c r="E7911" s="26" t="str">
        <f t="shared" si="985"/>
        <v>075</v>
      </c>
      <c r="F7911" s="26" t="str">
        <f t="shared" si="986"/>
        <v>32</v>
      </c>
      <c r="G7911" s="26" t="str">
        <f t="shared" si="987"/>
        <v>01</v>
      </c>
      <c r="H7911" s="27" t="s">
        <v>24981</v>
      </c>
      <c r="I7911" s="25" t="s">
        <v>24982</v>
      </c>
      <c r="J7911" s="27" t="s">
        <v>24983</v>
      </c>
      <c r="K7911" s="25" t="s">
        <v>24984</v>
      </c>
      <c r="L7911" s="27" t="s">
        <v>42</v>
      </c>
      <c r="M7911" s="25" t="s">
        <v>52</v>
      </c>
      <c r="N7911" s="27" t="s">
        <v>43</v>
      </c>
      <c r="O7911" s="25" t="s">
        <v>43</v>
      </c>
      <c r="P7911" s="27" t="s">
        <v>52</v>
      </c>
      <c r="Q7911" s="25" t="s">
        <v>44</v>
      </c>
      <c r="R7911" s="28">
        <v>1.89</v>
      </c>
      <c r="S7911" s="29">
        <v>1.89</v>
      </c>
      <c r="T7911" s="29">
        <v>1.89</v>
      </c>
      <c r="U7911" s="29">
        <v>1.89</v>
      </c>
      <c r="V7911" s="1">
        <v>1.49</v>
      </c>
      <c r="W7911" s="1">
        <v>1.49</v>
      </c>
      <c r="X7911" s="1" t="s">
        <v>45</v>
      </c>
      <c r="Y7911" s="30">
        <f t="shared" si="988"/>
        <v>1.89</v>
      </c>
      <c r="Z7911" s="31">
        <f t="shared" si="989"/>
        <v>0</v>
      </c>
      <c r="AA7911" s="32">
        <f t="shared" si="990"/>
        <v>0</v>
      </c>
      <c r="AB7911" t="b">
        <f t="shared" si="991"/>
        <v>1</v>
      </c>
      <c r="AC7911" s="2" t="s">
        <v>70</v>
      </c>
      <c r="AD7911" s="2">
        <v>1.49</v>
      </c>
    </row>
    <row r="7912" spans="1:34" ht="16" hidden="1" x14ac:dyDescent="0.4">
      <c r="A7912" s="24" t="s">
        <v>23326</v>
      </c>
      <c r="B7912" s="25" t="s">
        <v>24953</v>
      </c>
      <c r="C7912" t="str">
        <f t="shared" si="984"/>
        <v>48</v>
      </c>
      <c r="D7912" t="str">
        <f>_xlfn.XLOOKUP(C7912,Folha2!A:A,Folha2!B:B)</f>
        <v>BEBIDAS</v>
      </c>
      <c r="E7912" s="26" t="str">
        <f t="shared" si="985"/>
        <v>075</v>
      </c>
      <c r="F7912" s="26" t="str">
        <f t="shared" si="986"/>
        <v>32</v>
      </c>
      <c r="G7912" s="26" t="str">
        <f t="shared" si="987"/>
        <v>01</v>
      </c>
      <c r="H7912" s="27" t="s">
        <v>24985</v>
      </c>
      <c r="I7912" s="25" t="s">
        <v>24986</v>
      </c>
      <c r="J7912" s="27" t="s">
        <v>24987</v>
      </c>
      <c r="K7912" s="25" t="s">
        <v>24988</v>
      </c>
      <c r="L7912" s="27" t="s">
        <v>42</v>
      </c>
      <c r="M7912" s="25" t="s">
        <v>52</v>
      </c>
      <c r="N7912" s="27" t="s">
        <v>43</v>
      </c>
      <c r="O7912" s="25" t="s">
        <v>43</v>
      </c>
      <c r="P7912" s="27" t="s">
        <v>52</v>
      </c>
      <c r="Q7912" s="25" t="s">
        <v>44</v>
      </c>
      <c r="R7912" s="28">
        <v>1.89</v>
      </c>
      <c r="S7912" s="29">
        <v>1.89</v>
      </c>
      <c r="T7912" s="29"/>
      <c r="U7912" s="29">
        <v>1.89</v>
      </c>
      <c r="V7912" s="1" t="s">
        <v>45</v>
      </c>
      <c r="W7912" s="1" t="s">
        <v>45</v>
      </c>
      <c r="X7912" s="1" t="s">
        <v>45</v>
      </c>
      <c r="Y7912" s="30">
        <f t="shared" si="988"/>
        <v>1.89</v>
      </c>
      <c r="Z7912" s="31">
        <f t="shared" si="989"/>
        <v>0</v>
      </c>
      <c r="AA7912" s="32">
        <f t="shared" si="990"/>
        <v>0</v>
      </c>
      <c r="AB7912" t="b">
        <f t="shared" si="991"/>
        <v>1</v>
      </c>
      <c r="AC7912" s="2" t="s">
        <v>53</v>
      </c>
      <c r="AD7912" s="2">
        <v>1.49</v>
      </c>
    </row>
    <row r="7913" spans="1:34" ht="16" hidden="1" x14ac:dyDescent="0.4">
      <c r="A7913" s="24" t="s">
        <v>23326</v>
      </c>
      <c r="B7913" s="25" t="s">
        <v>24989</v>
      </c>
      <c r="C7913" t="str">
        <f t="shared" si="984"/>
        <v>48</v>
      </c>
      <c r="D7913" t="str">
        <f>_xlfn.XLOOKUP(C7913,Folha2!A:A,Folha2!B:B)</f>
        <v>BEBIDAS</v>
      </c>
      <c r="E7913" s="26" t="str">
        <f t="shared" si="985"/>
        <v>075</v>
      </c>
      <c r="F7913" s="26" t="str">
        <f t="shared" si="986"/>
        <v>32</v>
      </c>
      <c r="G7913" s="26" t="str">
        <f t="shared" si="987"/>
        <v>02</v>
      </c>
      <c r="H7913" s="27" t="s">
        <v>24990</v>
      </c>
      <c r="I7913" s="25" t="s">
        <v>24991</v>
      </c>
      <c r="J7913" s="27" t="s">
        <v>24992</v>
      </c>
      <c r="K7913" s="25" t="s">
        <v>24993</v>
      </c>
      <c r="L7913" s="27" t="s">
        <v>42</v>
      </c>
      <c r="M7913" s="25" t="s">
        <v>43</v>
      </c>
      <c r="N7913" s="27" t="s">
        <v>43</v>
      </c>
      <c r="O7913" s="25" t="s">
        <v>43</v>
      </c>
      <c r="P7913" s="27" t="s">
        <v>43</v>
      </c>
      <c r="Q7913" s="25" t="s">
        <v>44</v>
      </c>
      <c r="R7913" s="28">
        <v>2.14</v>
      </c>
      <c r="S7913" s="29">
        <v>2.14</v>
      </c>
      <c r="T7913" s="29"/>
      <c r="U7913" s="29"/>
      <c r="V7913" s="1">
        <v>1.69</v>
      </c>
      <c r="W7913" s="1" t="s">
        <v>45</v>
      </c>
      <c r="X7913" s="1" t="s">
        <v>45</v>
      </c>
      <c r="Y7913" s="30">
        <f t="shared" si="988"/>
        <v>2.14</v>
      </c>
      <c r="Z7913" s="31">
        <f t="shared" si="989"/>
        <v>0</v>
      </c>
      <c r="AA7913" s="32">
        <f t="shared" si="990"/>
        <v>0</v>
      </c>
      <c r="AB7913" t="b">
        <f t="shared" si="991"/>
        <v>1</v>
      </c>
      <c r="AC7913" s="2" t="s">
        <v>45</v>
      </c>
      <c r="AD7913" s="2" t="s">
        <v>45</v>
      </c>
    </row>
    <row r="7914" spans="1:34" ht="16" hidden="1" x14ac:dyDescent="0.4">
      <c r="A7914" s="24" t="s">
        <v>23326</v>
      </c>
      <c r="B7914" s="25" t="s">
        <v>24989</v>
      </c>
      <c r="C7914" t="str">
        <f t="shared" si="984"/>
        <v>48</v>
      </c>
      <c r="D7914" t="str">
        <f>_xlfn.XLOOKUP(C7914,Folha2!A:A,Folha2!B:B)</f>
        <v>BEBIDAS</v>
      </c>
      <c r="E7914" s="26" t="str">
        <f t="shared" si="985"/>
        <v>075</v>
      </c>
      <c r="F7914" s="26" t="str">
        <f t="shared" si="986"/>
        <v>32</v>
      </c>
      <c r="G7914" s="26" t="str">
        <f t="shared" si="987"/>
        <v>02</v>
      </c>
      <c r="H7914" s="27" t="s">
        <v>24994</v>
      </c>
      <c r="I7914" s="25" t="s">
        <v>24995</v>
      </c>
      <c r="J7914" s="27" t="s">
        <v>24962</v>
      </c>
      <c r="K7914" s="25" t="s">
        <v>24996</v>
      </c>
      <c r="L7914" s="27" t="s">
        <v>42</v>
      </c>
      <c r="M7914" s="25" t="s">
        <v>43</v>
      </c>
      <c r="N7914" s="27" t="s">
        <v>43</v>
      </c>
      <c r="O7914" s="25" t="s">
        <v>43</v>
      </c>
      <c r="P7914" s="27" t="s">
        <v>43</v>
      </c>
      <c r="Q7914" s="25" t="s">
        <v>1635</v>
      </c>
      <c r="R7914" s="28">
        <v>0.59</v>
      </c>
      <c r="S7914" s="29">
        <v>0.59</v>
      </c>
      <c r="T7914" s="29"/>
      <c r="U7914" s="29">
        <v>0.59</v>
      </c>
      <c r="V7914" s="1" t="s">
        <v>45</v>
      </c>
      <c r="W7914" s="1" t="s">
        <v>45</v>
      </c>
      <c r="X7914" s="1" t="s">
        <v>45</v>
      </c>
      <c r="Y7914" s="30">
        <f t="shared" si="988"/>
        <v>0.59</v>
      </c>
      <c r="Z7914" s="31">
        <f t="shared" si="989"/>
        <v>0</v>
      </c>
      <c r="AA7914" s="32">
        <f t="shared" si="990"/>
        <v>0</v>
      </c>
      <c r="AB7914" t="b">
        <f t="shared" si="991"/>
        <v>1</v>
      </c>
      <c r="AC7914" s="2" t="s">
        <v>144</v>
      </c>
      <c r="AD7914" s="2">
        <v>0.47</v>
      </c>
    </row>
    <row r="7915" spans="1:34" ht="16" hidden="1" x14ac:dyDescent="0.4">
      <c r="A7915" s="24" t="s">
        <v>23326</v>
      </c>
      <c r="B7915" s="25" t="s">
        <v>24989</v>
      </c>
      <c r="C7915" t="str">
        <f t="shared" si="984"/>
        <v>48</v>
      </c>
      <c r="D7915" t="str">
        <f>_xlfn.XLOOKUP(C7915,Folha2!A:A,Folha2!B:B)</f>
        <v>BEBIDAS</v>
      </c>
      <c r="E7915" s="26" t="str">
        <f t="shared" si="985"/>
        <v>075</v>
      </c>
      <c r="F7915" s="26" t="str">
        <f t="shared" si="986"/>
        <v>32</v>
      </c>
      <c r="G7915" s="26" t="str">
        <f t="shared" si="987"/>
        <v>02</v>
      </c>
      <c r="H7915" s="27" t="s">
        <v>24997</v>
      </c>
      <c r="I7915" s="25" t="s">
        <v>24995</v>
      </c>
      <c r="J7915" s="27" t="s">
        <v>24962</v>
      </c>
      <c r="K7915" s="25" t="s">
        <v>24998</v>
      </c>
      <c r="L7915" s="27" t="s">
        <v>42</v>
      </c>
      <c r="M7915" s="25" t="s">
        <v>43</v>
      </c>
      <c r="N7915" s="27" t="s">
        <v>43</v>
      </c>
      <c r="O7915" s="25" t="s">
        <v>43</v>
      </c>
      <c r="P7915" s="27" t="s">
        <v>43</v>
      </c>
      <c r="Q7915" s="25" t="s">
        <v>44</v>
      </c>
      <c r="R7915" s="28">
        <v>0.59</v>
      </c>
      <c r="S7915" s="29">
        <v>0.59</v>
      </c>
      <c r="T7915" s="29"/>
      <c r="U7915" s="29"/>
      <c r="V7915" s="1" t="s">
        <v>45</v>
      </c>
      <c r="W7915" s="1" t="s">
        <v>45</v>
      </c>
      <c r="X7915" s="1" t="s">
        <v>45</v>
      </c>
      <c r="Y7915" s="30">
        <f t="shared" si="988"/>
        <v>0.59</v>
      </c>
      <c r="Z7915" s="31">
        <f t="shared" si="989"/>
        <v>0</v>
      </c>
      <c r="AA7915" s="32">
        <f t="shared" si="990"/>
        <v>0</v>
      </c>
      <c r="AB7915" t="b">
        <f t="shared" si="991"/>
        <v>1</v>
      </c>
      <c r="AC7915" s="2" t="s">
        <v>144</v>
      </c>
      <c r="AD7915" s="2">
        <v>0.47</v>
      </c>
      <c r="AG7915" t="s">
        <v>45</v>
      </c>
      <c r="AH7915" t="s">
        <v>45</v>
      </c>
    </row>
    <row r="7916" spans="1:34" ht="16" hidden="1" x14ac:dyDescent="0.4">
      <c r="A7916" s="24" t="s">
        <v>23326</v>
      </c>
      <c r="B7916" s="25" t="s">
        <v>24989</v>
      </c>
      <c r="C7916" t="str">
        <f t="shared" si="984"/>
        <v>48</v>
      </c>
      <c r="D7916" t="str">
        <f>_xlfn.XLOOKUP(C7916,Folha2!A:A,Folha2!B:B)</f>
        <v>BEBIDAS</v>
      </c>
      <c r="E7916" s="26" t="str">
        <f t="shared" si="985"/>
        <v>075</v>
      </c>
      <c r="F7916" s="26" t="str">
        <f t="shared" si="986"/>
        <v>32</v>
      </c>
      <c r="G7916" s="26" t="str">
        <f t="shared" si="987"/>
        <v>02</v>
      </c>
      <c r="H7916" s="27" t="s">
        <v>24999</v>
      </c>
      <c r="I7916" s="25" t="s">
        <v>25000</v>
      </c>
      <c r="J7916" s="27" t="s">
        <v>24962</v>
      </c>
      <c r="K7916" s="25" t="s">
        <v>25001</v>
      </c>
      <c r="L7916" s="27" t="s">
        <v>42</v>
      </c>
      <c r="M7916" s="25" t="s">
        <v>43</v>
      </c>
      <c r="N7916" s="27" t="s">
        <v>43</v>
      </c>
      <c r="O7916" s="25" t="s">
        <v>43</v>
      </c>
      <c r="P7916" s="27" t="s">
        <v>43</v>
      </c>
      <c r="Q7916" s="25" t="s">
        <v>1635</v>
      </c>
      <c r="R7916" s="28">
        <v>1.39</v>
      </c>
      <c r="S7916" s="29">
        <v>1.39</v>
      </c>
      <c r="T7916" s="29"/>
      <c r="U7916" s="29">
        <v>1.39</v>
      </c>
      <c r="V7916" s="1" t="s">
        <v>45</v>
      </c>
      <c r="W7916" s="1" t="s">
        <v>45</v>
      </c>
      <c r="X7916" s="1" t="s">
        <v>45</v>
      </c>
      <c r="Y7916" s="30">
        <f t="shared" si="988"/>
        <v>1.39</v>
      </c>
      <c r="Z7916" s="31">
        <f t="shared" si="989"/>
        <v>0</v>
      </c>
      <c r="AA7916" s="32">
        <f t="shared" si="990"/>
        <v>0</v>
      </c>
      <c r="AB7916" t="b">
        <f t="shared" si="991"/>
        <v>1</v>
      </c>
      <c r="AC7916" s="2" t="s">
        <v>144</v>
      </c>
      <c r="AD7916" s="2">
        <v>1.0900000000000001</v>
      </c>
    </row>
    <row r="7917" spans="1:34" ht="16" hidden="1" x14ac:dyDescent="0.4">
      <c r="A7917" s="24" t="s">
        <v>23326</v>
      </c>
      <c r="B7917" s="25" t="s">
        <v>24989</v>
      </c>
      <c r="C7917" t="str">
        <f t="shared" si="984"/>
        <v>48</v>
      </c>
      <c r="D7917" t="str">
        <f>_xlfn.XLOOKUP(C7917,Folha2!A:A,Folha2!B:B)</f>
        <v>BEBIDAS</v>
      </c>
      <c r="E7917" s="26" t="str">
        <f t="shared" si="985"/>
        <v>075</v>
      </c>
      <c r="F7917" s="26" t="str">
        <f t="shared" si="986"/>
        <v>32</v>
      </c>
      <c r="G7917" s="26" t="str">
        <f t="shared" si="987"/>
        <v>02</v>
      </c>
      <c r="H7917" s="27" t="s">
        <v>25002</v>
      </c>
      <c r="I7917" s="25" t="s">
        <v>25000</v>
      </c>
      <c r="J7917" s="27" t="s">
        <v>24962</v>
      </c>
      <c r="K7917" s="25" t="s">
        <v>25003</v>
      </c>
      <c r="L7917" s="27" t="s">
        <v>42</v>
      </c>
      <c r="M7917" s="25" t="s">
        <v>43</v>
      </c>
      <c r="N7917" s="27" t="s">
        <v>43</v>
      </c>
      <c r="O7917" s="25" t="s">
        <v>43</v>
      </c>
      <c r="P7917" s="27" t="s">
        <v>43</v>
      </c>
      <c r="Q7917" s="25" t="s">
        <v>1191</v>
      </c>
      <c r="R7917" s="28">
        <v>1.39</v>
      </c>
      <c r="S7917" s="29">
        <v>1.39</v>
      </c>
      <c r="T7917" s="29"/>
      <c r="U7917" s="29"/>
      <c r="V7917" s="1" t="s">
        <v>45</v>
      </c>
      <c r="W7917" s="1" t="s">
        <v>45</v>
      </c>
      <c r="X7917" s="1" t="s">
        <v>45</v>
      </c>
      <c r="Y7917" s="30">
        <f t="shared" si="988"/>
        <v>1.39</v>
      </c>
      <c r="Z7917" s="31">
        <f t="shared" si="989"/>
        <v>0</v>
      </c>
      <c r="AA7917" s="32">
        <f t="shared" si="990"/>
        <v>0</v>
      </c>
      <c r="AB7917" t="b">
        <f t="shared" si="991"/>
        <v>1</v>
      </c>
      <c r="AC7917" s="2" t="s">
        <v>144</v>
      </c>
      <c r="AD7917" s="2">
        <v>1.0900000000000001</v>
      </c>
      <c r="AG7917" t="s">
        <v>45</v>
      </c>
      <c r="AH7917" t="s">
        <v>45</v>
      </c>
    </row>
    <row r="7918" spans="1:34" ht="16" hidden="1" x14ac:dyDescent="0.4">
      <c r="A7918" s="24" t="s">
        <v>23326</v>
      </c>
      <c r="B7918" s="25" t="s">
        <v>24989</v>
      </c>
      <c r="C7918" t="str">
        <f t="shared" si="984"/>
        <v>48</v>
      </c>
      <c r="D7918" t="str">
        <f>_xlfn.XLOOKUP(C7918,Folha2!A:A,Folha2!B:B)</f>
        <v>BEBIDAS</v>
      </c>
      <c r="E7918" s="26" t="str">
        <f t="shared" si="985"/>
        <v>075</v>
      </c>
      <c r="F7918" s="26" t="str">
        <f t="shared" si="986"/>
        <v>32</v>
      </c>
      <c r="G7918" s="26" t="str">
        <f t="shared" si="987"/>
        <v>02</v>
      </c>
      <c r="H7918" s="27" t="s">
        <v>25004</v>
      </c>
      <c r="I7918" s="25" t="s">
        <v>25005</v>
      </c>
      <c r="J7918" s="27" t="s">
        <v>24962</v>
      </c>
      <c r="K7918" s="25" t="s">
        <v>25006</v>
      </c>
      <c r="L7918" s="27" t="s">
        <v>42</v>
      </c>
      <c r="M7918" s="25" t="s">
        <v>43</v>
      </c>
      <c r="N7918" s="27" t="s">
        <v>43</v>
      </c>
      <c r="O7918" s="25" t="s">
        <v>43</v>
      </c>
      <c r="P7918" s="27" t="s">
        <v>43</v>
      </c>
      <c r="Q7918" s="25" t="s">
        <v>1635</v>
      </c>
      <c r="R7918" s="28">
        <v>2.79</v>
      </c>
      <c r="S7918" s="29">
        <v>2.79</v>
      </c>
      <c r="T7918" s="29"/>
      <c r="U7918" s="29"/>
      <c r="V7918" s="1" t="s">
        <v>45</v>
      </c>
      <c r="W7918" s="1" t="s">
        <v>45</v>
      </c>
      <c r="X7918" s="1" t="s">
        <v>45</v>
      </c>
      <c r="Y7918" s="30">
        <f t="shared" si="988"/>
        <v>2.79</v>
      </c>
      <c r="Z7918" s="31">
        <f t="shared" si="989"/>
        <v>0</v>
      </c>
      <c r="AA7918" s="32">
        <f t="shared" si="990"/>
        <v>0</v>
      </c>
      <c r="AB7918" t="b">
        <f t="shared" si="991"/>
        <v>1</v>
      </c>
      <c r="AC7918" s="2" t="s">
        <v>144</v>
      </c>
      <c r="AD7918" s="2">
        <v>2.19</v>
      </c>
    </row>
    <row r="7919" spans="1:34" ht="16" x14ac:dyDescent="0.4">
      <c r="A7919" s="24" t="s">
        <v>23326</v>
      </c>
      <c r="B7919" s="25" t="s">
        <v>24989</v>
      </c>
      <c r="C7919" t="str">
        <f t="shared" si="984"/>
        <v>48</v>
      </c>
      <c r="D7919" t="str">
        <f>_xlfn.XLOOKUP(C7919,Folha2!A:A,Folha2!B:B)</f>
        <v>BEBIDAS</v>
      </c>
      <c r="E7919" s="26" t="str">
        <f t="shared" si="985"/>
        <v>075</v>
      </c>
      <c r="F7919" s="26" t="str">
        <f t="shared" si="986"/>
        <v>32</v>
      </c>
      <c r="G7919" s="26" t="str">
        <f t="shared" si="987"/>
        <v>02</v>
      </c>
      <c r="H7919" s="27" t="s">
        <v>25007</v>
      </c>
      <c r="I7919" s="25" t="s">
        <v>25005</v>
      </c>
      <c r="J7919" s="27" t="s">
        <v>24962</v>
      </c>
      <c r="K7919" s="25" t="s">
        <v>25008</v>
      </c>
      <c r="L7919" s="27" t="s">
        <v>42</v>
      </c>
      <c r="M7919" s="25" t="s">
        <v>43</v>
      </c>
      <c r="N7919" s="27" t="s">
        <v>43</v>
      </c>
      <c r="O7919" s="25" t="s">
        <v>43</v>
      </c>
      <c r="P7919" s="27" t="s">
        <v>43</v>
      </c>
      <c r="Q7919" s="25" t="s">
        <v>44</v>
      </c>
      <c r="R7919" s="28">
        <v>2.79</v>
      </c>
      <c r="S7919" s="29">
        <v>2.8</v>
      </c>
      <c r="T7919" s="29"/>
      <c r="U7919" s="29"/>
      <c r="V7919" s="1" t="s">
        <v>45</v>
      </c>
      <c r="W7919" s="1" t="s">
        <v>45</v>
      </c>
      <c r="X7919" s="1" t="s">
        <v>45</v>
      </c>
      <c r="Y7919" s="30">
        <f t="shared" si="988"/>
        <v>2.8</v>
      </c>
      <c r="Z7919" s="31">
        <f t="shared" si="989"/>
        <v>-3.5714285714284477E-3</v>
      </c>
      <c r="AA7919" s="32">
        <f t="shared" si="990"/>
        <v>-9.9999999999997868E-3</v>
      </c>
      <c r="AB7919" t="b">
        <f t="shared" si="991"/>
        <v>0</v>
      </c>
      <c r="AC7919" s="2" t="s">
        <v>144</v>
      </c>
      <c r="AD7919" s="2">
        <v>2.19</v>
      </c>
      <c r="AG7919" t="s">
        <v>45</v>
      </c>
      <c r="AH7919" t="s">
        <v>45</v>
      </c>
    </row>
    <row r="7920" spans="1:34" ht="16" hidden="1" x14ac:dyDescent="0.4">
      <c r="A7920" s="24" t="s">
        <v>23326</v>
      </c>
      <c r="B7920" s="25" t="s">
        <v>24989</v>
      </c>
      <c r="C7920" t="str">
        <f t="shared" si="984"/>
        <v>48</v>
      </c>
      <c r="D7920" t="str">
        <f>_xlfn.XLOOKUP(C7920,Folha2!A:A,Folha2!B:B)</f>
        <v>BEBIDAS</v>
      </c>
      <c r="E7920" s="26" t="str">
        <f t="shared" si="985"/>
        <v>075</v>
      </c>
      <c r="F7920" s="26" t="str">
        <f t="shared" si="986"/>
        <v>32</v>
      </c>
      <c r="G7920" s="26" t="str">
        <f t="shared" si="987"/>
        <v>02</v>
      </c>
      <c r="H7920" s="27" t="s">
        <v>25009</v>
      </c>
      <c r="I7920" s="25" t="s">
        <v>25010</v>
      </c>
      <c r="J7920" s="27" t="s">
        <v>24966</v>
      </c>
      <c r="K7920" s="25" t="s">
        <v>25011</v>
      </c>
      <c r="L7920" s="27" t="s">
        <v>42</v>
      </c>
      <c r="M7920" s="25" t="s">
        <v>52</v>
      </c>
      <c r="N7920" s="27" t="s">
        <v>43</v>
      </c>
      <c r="O7920" s="25" t="s">
        <v>43</v>
      </c>
      <c r="P7920" s="27" t="s">
        <v>52</v>
      </c>
      <c r="Q7920" s="25" t="s">
        <v>44</v>
      </c>
      <c r="R7920" s="28">
        <v>3.99</v>
      </c>
      <c r="S7920" s="29">
        <v>3.99</v>
      </c>
      <c r="T7920" s="29"/>
      <c r="U7920" s="29"/>
      <c r="V7920" s="1" t="s">
        <v>45</v>
      </c>
      <c r="W7920" s="1" t="s">
        <v>45</v>
      </c>
      <c r="X7920" s="1" t="s">
        <v>45</v>
      </c>
      <c r="Y7920" s="30">
        <f t="shared" si="988"/>
        <v>3.99</v>
      </c>
      <c r="Z7920" s="31">
        <f t="shared" si="989"/>
        <v>0</v>
      </c>
      <c r="AA7920" s="32">
        <f t="shared" si="990"/>
        <v>0</v>
      </c>
      <c r="AB7920" t="b">
        <f t="shared" si="991"/>
        <v>1</v>
      </c>
      <c r="AC7920" s="2" t="s">
        <v>76</v>
      </c>
      <c r="AD7920" s="2">
        <v>3.67</v>
      </c>
      <c r="AG7920" t="s">
        <v>45</v>
      </c>
      <c r="AH7920" t="s">
        <v>45</v>
      </c>
    </row>
    <row r="7921" spans="1:34" ht="16" hidden="1" x14ac:dyDescent="0.4">
      <c r="A7921" s="24" t="s">
        <v>23326</v>
      </c>
      <c r="B7921" s="25" t="s">
        <v>24989</v>
      </c>
      <c r="C7921" t="str">
        <f t="shared" si="984"/>
        <v>48</v>
      </c>
      <c r="D7921" t="str">
        <f>_xlfn.XLOOKUP(C7921,Folha2!A:A,Folha2!B:B)</f>
        <v>BEBIDAS</v>
      </c>
      <c r="E7921" s="26" t="str">
        <f t="shared" si="985"/>
        <v>075</v>
      </c>
      <c r="F7921" s="26" t="str">
        <f t="shared" si="986"/>
        <v>32</v>
      </c>
      <c r="G7921" s="26" t="str">
        <f t="shared" si="987"/>
        <v>02</v>
      </c>
      <c r="H7921" s="27" t="s">
        <v>25012</v>
      </c>
      <c r="I7921" s="25" t="s">
        <v>25010</v>
      </c>
      <c r="J7921" s="27" t="s">
        <v>24972</v>
      </c>
      <c r="K7921" s="25" t="s">
        <v>25013</v>
      </c>
      <c r="L7921" s="27" t="s">
        <v>42</v>
      </c>
      <c r="M7921" s="25" t="s">
        <v>52</v>
      </c>
      <c r="N7921" s="27" t="s">
        <v>43</v>
      </c>
      <c r="O7921" s="25" t="s">
        <v>43</v>
      </c>
      <c r="P7921" s="27" t="s">
        <v>52</v>
      </c>
      <c r="Q7921" s="25" t="s">
        <v>1635</v>
      </c>
      <c r="R7921" s="28">
        <v>4.2</v>
      </c>
      <c r="S7921" s="29"/>
      <c r="T7921" s="29">
        <v>4.2</v>
      </c>
      <c r="U7921" s="29"/>
      <c r="V7921" s="1" t="s">
        <v>45</v>
      </c>
      <c r="W7921" s="1" t="s">
        <v>45</v>
      </c>
      <c r="X7921" s="1" t="s">
        <v>45</v>
      </c>
      <c r="Y7921" s="30">
        <f t="shared" si="988"/>
        <v>4.2</v>
      </c>
      <c r="Z7921" s="31">
        <f t="shared" si="989"/>
        <v>0</v>
      </c>
      <c r="AA7921" s="32">
        <f t="shared" si="990"/>
        <v>0</v>
      </c>
      <c r="AB7921" t="b">
        <f t="shared" si="991"/>
        <v>1</v>
      </c>
      <c r="AC7921" s="2" t="s">
        <v>45</v>
      </c>
      <c r="AD7921" s="2" t="s">
        <v>45</v>
      </c>
      <c r="AG7921" t="s">
        <v>25014</v>
      </c>
    </row>
    <row r="7922" spans="1:34" ht="16" hidden="1" x14ac:dyDescent="0.4">
      <c r="A7922" s="24" t="s">
        <v>23326</v>
      </c>
      <c r="B7922" s="25" t="s">
        <v>24989</v>
      </c>
      <c r="C7922" t="str">
        <f t="shared" si="984"/>
        <v>48</v>
      </c>
      <c r="D7922" t="str">
        <f>_xlfn.XLOOKUP(C7922,Folha2!A:A,Folha2!B:B)</f>
        <v>BEBIDAS</v>
      </c>
      <c r="E7922" s="26" t="str">
        <f t="shared" si="985"/>
        <v>075</v>
      </c>
      <c r="F7922" s="26" t="str">
        <f t="shared" si="986"/>
        <v>32</v>
      </c>
      <c r="G7922" s="26" t="str">
        <f t="shared" si="987"/>
        <v>02</v>
      </c>
      <c r="H7922" s="27" t="s">
        <v>25015</v>
      </c>
      <c r="I7922" s="25" t="s">
        <v>25010</v>
      </c>
      <c r="J7922" s="27" t="s">
        <v>24972</v>
      </c>
      <c r="K7922" s="25" t="s">
        <v>25016</v>
      </c>
      <c r="L7922" s="27" t="s">
        <v>42</v>
      </c>
      <c r="M7922" s="25" t="s">
        <v>52</v>
      </c>
      <c r="N7922" s="27" t="s">
        <v>43</v>
      </c>
      <c r="O7922" s="25" t="s">
        <v>43</v>
      </c>
      <c r="P7922" s="27" t="s">
        <v>52</v>
      </c>
      <c r="Q7922" s="25" t="s">
        <v>44</v>
      </c>
      <c r="R7922" s="28">
        <v>4.2</v>
      </c>
      <c r="S7922" s="29">
        <v>4.2</v>
      </c>
      <c r="T7922" s="29"/>
      <c r="U7922" s="29"/>
      <c r="V7922" s="1" t="s">
        <v>45</v>
      </c>
      <c r="W7922" s="1" t="s">
        <v>45</v>
      </c>
      <c r="X7922" s="1" t="s">
        <v>45</v>
      </c>
      <c r="Y7922" s="30">
        <f t="shared" si="988"/>
        <v>4.2</v>
      </c>
      <c r="Z7922" s="31">
        <f t="shared" si="989"/>
        <v>0</v>
      </c>
      <c r="AA7922" s="32">
        <f t="shared" si="990"/>
        <v>0</v>
      </c>
      <c r="AB7922" t="b">
        <f t="shared" si="991"/>
        <v>1</v>
      </c>
      <c r="AC7922" s="2" t="s">
        <v>45</v>
      </c>
      <c r="AD7922" s="2" t="s">
        <v>45</v>
      </c>
    </row>
    <row r="7923" spans="1:34" ht="16" hidden="1" x14ac:dyDescent="0.4">
      <c r="A7923" s="24" t="s">
        <v>23326</v>
      </c>
      <c r="B7923" s="25" t="s">
        <v>24989</v>
      </c>
      <c r="C7923" t="str">
        <f t="shared" si="984"/>
        <v>48</v>
      </c>
      <c r="D7923" t="str">
        <f>_xlfn.XLOOKUP(C7923,Folha2!A:A,Folha2!B:B)</f>
        <v>BEBIDAS</v>
      </c>
      <c r="E7923" s="26" t="str">
        <f t="shared" si="985"/>
        <v>075</v>
      </c>
      <c r="F7923" s="26" t="str">
        <f t="shared" si="986"/>
        <v>32</v>
      </c>
      <c r="G7923" s="26" t="str">
        <f t="shared" si="987"/>
        <v>02</v>
      </c>
      <c r="H7923" s="27" t="s">
        <v>25017</v>
      </c>
      <c r="I7923" s="25" t="s">
        <v>25010</v>
      </c>
      <c r="J7923" s="27" t="s">
        <v>24987</v>
      </c>
      <c r="K7923" s="25" t="s">
        <v>25018</v>
      </c>
      <c r="L7923" s="27" t="s">
        <v>42</v>
      </c>
      <c r="M7923" s="25" t="s">
        <v>43</v>
      </c>
      <c r="N7923" s="27" t="s">
        <v>43</v>
      </c>
      <c r="O7923" s="25" t="s">
        <v>43</v>
      </c>
      <c r="P7923" s="27" t="s">
        <v>43</v>
      </c>
      <c r="Q7923" s="25" t="s">
        <v>44</v>
      </c>
      <c r="R7923" s="28">
        <v>3.49</v>
      </c>
      <c r="S7923" s="29">
        <v>3.49</v>
      </c>
      <c r="T7923" s="29"/>
      <c r="U7923" s="29"/>
      <c r="V7923" s="1">
        <v>2.89</v>
      </c>
      <c r="W7923" s="1" t="s">
        <v>45</v>
      </c>
      <c r="X7923" s="1" t="s">
        <v>45</v>
      </c>
      <c r="Y7923" s="30">
        <f t="shared" si="988"/>
        <v>3.49</v>
      </c>
      <c r="Z7923" s="31">
        <f t="shared" si="989"/>
        <v>0</v>
      </c>
      <c r="AA7923" s="32">
        <f t="shared" si="990"/>
        <v>0</v>
      </c>
      <c r="AB7923" t="b">
        <f t="shared" si="991"/>
        <v>1</v>
      </c>
      <c r="AC7923" s="2" t="s">
        <v>53</v>
      </c>
      <c r="AD7923" s="2">
        <v>2.89</v>
      </c>
    </row>
    <row r="7924" spans="1:34" ht="16" x14ac:dyDescent="0.4">
      <c r="A7924" s="24" t="s">
        <v>23326</v>
      </c>
      <c r="B7924" s="25" t="s">
        <v>25019</v>
      </c>
      <c r="C7924" t="str">
        <f t="shared" si="984"/>
        <v>48</v>
      </c>
      <c r="D7924" t="str">
        <f>_xlfn.XLOOKUP(C7924,Folha2!A:A,Folha2!B:B)</f>
        <v>BEBIDAS</v>
      </c>
      <c r="E7924" s="26" t="str">
        <f t="shared" si="985"/>
        <v>075</v>
      </c>
      <c r="F7924" s="26" t="str">
        <f t="shared" si="986"/>
        <v>32</v>
      </c>
      <c r="G7924" s="26" t="str">
        <f t="shared" si="987"/>
        <v>03</v>
      </c>
      <c r="H7924" s="27" t="s">
        <v>25020</v>
      </c>
      <c r="I7924" s="25" t="s">
        <v>25021</v>
      </c>
      <c r="J7924" s="27" t="s">
        <v>24956</v>
      </c>
      <c r="K7924" s="25" t="s">
        <v>25022</v>
      </c>
      <c r="L7924" s="27" t="s">
        <v>42</v>
      </c>
      <c r="M7924" s="25" t="s">
        <v>52</v>
      </c>
      <c r="N7924" s="27" t="s">
        <v>43</v>
      </c>
      <c r="O7924" s="25" t="s">
        <v>43</v>
      </c>
      <c r="P7924" s="27" t="s">
        <v>52</v>
      </c>
      <c r="Q7924" s="25" t="s">
        <v>397</v>
      </c>
      <c r="R7924" s="28">
        <v>0.23</v>
      </c>
      <c r="S7924" s="29">
        <v>0.25</v>
      </c>
      <c r="T7924" s="29"/>
      <c r="U7924" s="29"/>
      <c r="V7924" s="1" t="s">
        <v>45</v>
      </c>
      <c r="W7924" s="1" t="s">
        <v>45</v>
      </c>
      <c r="X7924" s="1" t="s">
        <v>45</v>
      </c>
      <c r="Y7924" s="30">
        <f t="shared" si="988"/>
        <v>0.25</v>
      </c>
      <c r="Z7924" s="31">
        <f t="shared" si="989"/>
        <v>-7.999999999999996E-2</v>
      </c>
      <c r="AA7924" s="32">
        <f t="shared" si="990"/>
        <v>-1.999999999999999E-2</v>
      </c>
      <c r="AB7924" t="b">
        <f t="shared" si="991"/>
        <v>0</v>
      </c>
      <c r="AC7924" s="2" t="s">
        <v>45</v>
      </c>
      <c r="AD7924" s="2" t="s">
        <v>45</v>
      </c>
    </row>
    <row r="7925" spans="1:34" ht="16" x14ac:dyDescent="0.4">
      <c r="A7925" s="24" t="s">
        <v>23326</v>
      </c>
      <c r="B7925" s="25" t="s">
        <v>25019</v>
      </c>
      <c r="C7925" t="str">
        <f t="shared" si="984"/>
        <v>48</v>
      </c>
      <c r="D7925" t="str">
        <f>_xlfn.XLOOKUP(C7925,Folha2!A:A,Folha2!B:B)</f>
        <v>BEBIDAS</v>
      </c>
      <c r="E7925" s="26" t="str">
        <f t="shared" si="985"/>
        <v>075</v>
      </c>
      <c r="F7925" s="26" t="str">
        <f t="shared" si="986"/>
        <v>32</v>
      </c>
      <c r="G7925" s="26" t="str">
        <f t="shared" si="987"/>
        <v>03</v>
      </c>
      <c r="H7925" s="27" t="s">
        <v>25023</v>
      </c>
      <c r="I7925" s="25" t="s">
        <v>25021</v>
      </c>
      <c r="J7925" s="27" t="s">
        <v>24956</v>
      </c>
      <c r="K7925" s="25" t="s">
        <v>25024</v>
      </c>
      <c r="L7925" s="27" t="s">
        <v>42</v>
      </c>
      <c r="M7925" s="25" t="s">
        <v>52</v>
      </c>
      <c r="N7925" s="27" t="s">
        <v>43</v>
      </c>
      <c r="O7925" s="25" t="s">
        <v>43</v>
      </c>
      <c r="P7925" s="27" t="s">
        <v>52</v>
      </c>
      <c r="Q7925" s="25" t="s">
        <v>44</v>
      </c>
      <c r="R7925" s="28">
        <v>0.23</v>
      </c>
      <c r="S7925" s="29">
        <v>0.25</v>
      </c>
      <c r="T7925" s="29">
        <v>0.25</v>
      </c>
      <c r="U7925" s="29"/>
      <c r="V7925" s="1" t="s">
        <v>45</v>
      </c>
      <c r="W7925" s="1" t="s">
        <v>45</v>
      </c>
      <c r="X7925" s="1" t="s">
        <v>45</v>
      </c>
      <c r="Y7925" s="30">
        <f t="shared" si="988"/>
        <v>0.25</v>
      </c>
      <c r="Z7925" s="31">
        <f t="shared" si="989"/>
        <v>-7.999999999999996E-2</v>
      </c>
      <c r="AA7925" s="32">
        <f t="shared" si="990"/>
        <v>-1.999999999999999E-2</v>
      </c>
      <c r="AB7925" t="b">
        <f t="shared" si="991"/>
        <v>0</v>
      </c>
      <c r="AC7925" s="2" t="s">
        <v>3526</v>
      </c>
      <c r="AD7925" s="2">
        <v>0.23</v>
      </c>
      <c r="AG7925" t="s">
        <v>45</v>
      </c>
      <c r="AH7925" t="s">
        <v>45</v>
      </c>
    </row>
    <row r="7926" spans="1:34" ht="16" hidden="1" x14ac:dyDescent="0.4">
      <c r="A7926" s="24" t="s">
        <v>23326</v>
      </c>
      <c r="B7926" s="25" t="s">
        <v>25019</v>
      </c>
      <c r="C7926" t="str">
        <f t="shared" si="984"/>
        <v>48</v>
      </c>
      <c r="D7926" t="str">
        <f>_xlfn.XLOOKUP(C7926,Folha2!A:A,Folha2!B:B)</f>
        <v>BEBIDAS</v>
      </c>
      <c r="E7926" s="26" t="str">
        <f t="shared" si="985"/>
        <v>075</v>
      </c>
      <c r="F7926" s="26" t="str">
        <f t="shared" si="986"/>
        <v>32</v>
      </c>
      <c r="G7926" s="26" t="str">
        <f t="shared" si="987"/>
        <v>03</v>
      </c>
      <c r="H7926" s="27" t="s">
        <v>25025</v>
      </c>
      <c r="I7926" s="25" t="s">
        <v>25026</v>
      </c>
      <c r="J7926" s="27" t="s">
        <v>24992</v>
      </c>
      <c r="K7926" s="25" t="s">
        <v>25027</v>
      </c>
      <c r="L7926" s="27" t="s">
        <v>42</v>
      </c>
      <c r="M7926" s="25" t="s">
        <v>43</v>
      </c>
      <c r="N7926" s="27" t="s">
        <v>43</v>
      </c>
      <c r="O7926" s="25" t="s">
        <v>43</v>
      </c>
      <c r="P7926" s="27" t="s">
        <v>43</v>
      </c>
      <c r="Q7926" s="25" t="s">
        <v>397</v>
      </c>
      <c r="R7926" s="28">
        <v>1.34</v>
      </c>
      <c r="S7926" s="29">
        <v>1.34</v>
      </c>
      <c r="T7926" s="29"/>
      <c r="U7926" s="29"/>
      <c r="V7926" s="1">
        <v>1.04</v>
      </c>
      <c r="W7926" s="1" t="s">
        <v>45</v>
      </c>
      <c r="X7926" s="1" t="s">
        <v>45</v>
      </c>
      <c r="Y7926" s="30">
        <f t="shared" si="988"/>
        <v>1.34</v>
      </c>
      <c r="Z7926" s="31">
        <f t="shared" si="989"/>
        <v>0</v>
      </c>
      <c r="AA7926" s="32">
        <f t="shared" si="990"/>
        <v>0</v>
      </c>
      <c r="AB7926" t="b">
        <f t="shared" si="991"/>
        <v>1</v>
      </c>
      <c r="AC7926" s="2" t="s">
        <v>45</v>
      </c>
      <c r="AD7926" s="2" t="s">
        <v>45</v>
      </c>
    </row>
    <row r="7927" spans="1:34" ht="16" hidden="1" x14ac:dyDescent="0.4">
      <c r="A7927" s="24" t="s">
        <v>23326</v>
      </c>
      <c r="B7927" s="25" t="s">
        <v>25019</v>
      </c>
      <c r="C7927" t="str">
        <f t="shared" si="984"/>
        <v>48</v>
      </c>
      <c r="D7927" t="str">
        <f>_xlfn.XLOOKUP(C7927,Folha2!A:A,Folha2!B:B)</f>
        <v>BEBIDAS</v>
      </c>
      <c r="E7927" s="26" t="str">
        <f t="shared" si="985"/>
        <v>075</v>
      </c>
      <c r="F7927" s="26" t="str">
        <f t="shared" si="986"/>
        <v>32</v>
      </c>
      <c r="G7927" s="26" t="str">
        <f t="shared" si="987"/>
        <v>03</v>
      </c>
      <c r="H7927" s="27" t="s">
        <v>25028</v>
      </c>
      <c r="I7927" s="25" t="s">
        <v>25026</v>
      </c>
      <c r="J7927" s="27" t="s">
        <v>24992</v>
      </c>
      <c r="K7927" s="25" t="s">
        <v>25029</v>
      </c>
      <c r="L7927" s="27" t="s">
        <v>42</v>
      </c>
      <c r="M7927" s="25" t="s">
        <v>43</v>
      </c>
      <c r="N7927" s="27" t="s">
        <v>43</v>
      </c>
      <c r="O7927" s="25" t="s">
        <v>43</v>
      </c>
      <c r="P7927" s="27" t="s">
        <v>43</v>
      </c>
      <c r="Q7927" s="25" t="s">
        <v>44</v>
      </c>
      <c r="R7927" s="28">
        <v>1.34</v>
      </c>
      <c r="S7927" s="29">
        <v>1.34</v>
      </c>
      <c r="T7927" s="29"/>
      <c r="U7927" s="29"/>
      <c r="V7927" s="1">
        <v>1.04</v>
      </c>
      <c r="W7927" s="1" t="s">
        <v>45</v>
      </c>
      <c r="X7927" s="1" t="s">
        <v>45</v>
      </c>
      <c r="Y7927" s="30">
        <f t="shared" si="988"/>
        <v>1.34</v>
      </c>
      <c r="Z7927" s="31">
        <f t="shared" si="989"/>
        <v>0</v>
      </c>
      <c r="AA7927" s="32">
        <f t="shared" si="990"/>
        <v>0</v>
      </c>
      <c r="AB7927" t="b">
        <f t="shared" si="991"/>
        <v>1</v>
      </c>
      <c r="AC7927" s="2" t="s">
        <v>45</v>
      </c>
      <c r="AD7927" s="2" t="s">
        <v>45</v>
      </c>
    </row>
    <row r="7928" spans="1:34" ht="16" hidden="1" x14ac:dyDescent="0.4">
      <c r="A7928" s="24" t="s">
        <v>23326</v>
      </c>
      <c r="B7928" s="25" t="s">
        <v>25019</v>
      </c>
      <c r="C7928" t="str">
        <f t="shared" si="984"/>
        <v>48</v>
      </c>
      <c r="D7928" t="str">
        <f>_xlfn.XLOOKUP(C7928,Folha2!A:A,Folha2!B:B)</f>
        <v>BEBIDAS</v>
      </c>
      <c r="E7928" s="26" t="str">
        <f t="shared" si="985"/>
        <v>075</v>
      </c>
      <c r="F7928" s="26" t="str">
        <f t="shared" si="986"/>
        <v>32</v>
      </c>
      <c r="G7928" s="26" t="str">
        <f t="shared" si="987"/>
        <v>03</v>
      </c>
      <c r="H7928" s="27" t="s">
        <v>25030</v>
      </c>
      <c r="I7928" s="25" t="s">
        <v>25031</v>
      </c>
      <c r="J7928" s="27" t="s">
        <v>24962</v>
      </c>
      <c r="K7928" s="25" t="s">
        <v>25032</v>
      </c>
      <c r="L7928" s="27" t="s">
        <v>42</v>
      </c>
      <c r="M7928" s="25" t="s">
        <v>43</v>
      </c>
      <c r="N7928" s="27" t="s">
        <v>43</v>
      </c>
      <c r="O7928" s="25" t="s">
        <v>43</v>
      </c>
      <c r="P7928" s="27" t="s">
        <v>43</v>
      </c>
      <c r="Q7928" s="25" t="s">
        <v>397</v>
      </c>
      <c r="R7928" s="28">
        <v>2.94</v>
      </c>
      <c r="S7928" s="29">
        <v>2.94</v>
      </c>
      <c r="T7928" s="29"/>
      <c r="U7928" s="29"/>
      <c r="V7928" s="1" t="s">
        <v>45</v>
      </c>
      <c r="W7928" s="1" t="s">
        <v>45</v>
      </c>
      <c r="X7928" s="1" t="s">
        <v>45</v>
      </c>
      <c r="Y7928" s="30">
        <f t="shared" si="988"/>
        <v>2.94</v>
      </c>
      <c r="Z7928" s="31">
        <f t="shared" si="989"/>
        <v>0</v>
      </c>
      <c r="AA7928" s="32">
        <f t="shared" si="990"/>
        <v>0</v>
      </c>
      <c r="AB7928" t="b">
        <f t="shared" si="991"/>
        <v>1</v>
      </c>
      <c r="AC7928" s="2" t="s">
        <v>144</v>
      </c>
      <c r="AD7928" s="2">
        <v>2.34</v>
      </c>
    </row>
    <row r="7929" spans="1:34" ht="16" hidden="1" x14ac:dyDescent="0.4">
      <c r="A7929" s="24" t="s">
        <v>23326</v>
      </c>
      <c r="B7929" s="25" t="s">
        <v>25019</v>
      </c>
      <c r="C7929" t="str">
        <f t="shared" si="984"/>
        <v>48</v>
      </c>
      <c r="D7929" t="str">
        <f>_xlfn.XLOOKUP(C7929,Folha2!A:A,Folha2!B:B)</f>
        <v>BEBIDAS</v>
      </c>
      <c r="E7929" s="26" t="str">
        <f t="shared" si="985"/>
        <v>075</v>
      </c>
      <c r="F7929" s="26" t="str">
        <f t="shared" si="986"/>
        <v>32</v>
      </c>
      <c r="G7929" s="26" t="str">
        <f t="shared" si="987"/>
        <v>03</v>
      </c>
      <c r="H7929" s="27" t="s">
        <v>25033</v>
      </c>
      <c r="I7929" s="25" t="s">
        <v>25034</v>
      </c>
      <c r="J7929" s="27" t="s">
        <v>24966</v>
      </c>
      <c r="K7929" s="25" t="s">
        <v>25035</v>
      </c>
      <c r="L7929" s="27" t="s">
        <v>42</v>
      </c>
      <c r="M7929" s="25" t="s">
        <v>43</v>
      </c>
      <c r="N7929" s="27" t="s">
        <v>43</v>
      </c>
      <c r="O7929" s="25" t="s">
        <v>43</v>
      </c>
      <c r="P7929" s="27" t="s">
        <v>43</v>
      </c>
      <c r="Q7929" s="25" t="s">
        <v>1635</v>
      </c>
      <c r="R7929" s="28">
        <v>0.44</v>
      </c>
      <c r="S7929" s="29">
        <v>0.44</v>
      </c>
      <c r="T7929" s="29"/>
      <c r="U7929" s="29"/>
      <c r="V7929" s="1" t="s">
        <v>45</v>
      </c>
      <c r="W7929" s="1" t="s">
        <v>45</v>
      </c>
      <c r="X7929" s="1" t="s">
        <v>45</v>
      </c>
      <c r="Y7929" s="30">
        <f t="shared" si="988"/>
        <v>0.44</v>
      </c>
      <c r="Z7929" s="31">
        <f t="shared" si="989"/>
        <v>0</v>
      </c>
      <c r="AA7929" s="32">
        <f t="shared" si="990"/>
        <v>0</v>
      </c>
      <c r="AB7929" t="b">
        <f t="shared" si="991"/>
        <v>1</v>
      </c>
      <c r="AC7929" s="2" t="s">
        <v>76</v>
      </c>
      <c r="AD7929" s="2">
        <v>0.39</v>
      </c>
    </row>
    <row r="7930" spans="1:34" ht="16" hidden="1" x14ac:dyDescent="0.4">
      <c r="A7930" s="24" t="s">
        <v>23326</v>
      </c>
      <c r="B7930" s="25" t="s">
        <v>25019</v>
      </c>
      <c r="C7930" t="str">
        <f t="shared" si="984"/>
        <v>48</v>
      </c>
      <c r="D7930" t="str">
        <f>_xlfn.XLOOKUP(C7930,Folha2!A:A,Folha2!B:B)</f>
        <v>BEBIDAS</v>
      </c>
      <c r="E7930" s="26" t="str">
        <f t="shared" si="985"/>
        <v>075</v>
      </c>
      <c r="F7930" s="26" t="str">
        <f t="shared" si="986"/>
        <v>32</v>
      </c>
      <c r="G7930" s="26" t="str">
        <f t="shared" si="987"/>
        <v>03</v>
      </c>
      <c r="H7930" s="27" t="s">
        <v>25036</v>
      </c>
      <c r="I7930" s="25" t="s">
        <v>25037</v>
      </c>
      <c r="J7930" s="27" t="s">
        <v>24966</v>
      </c>
      <c r="K7930" s="25" t="s">
        <v>25038</v>
      </c>
      <c r="L7930" s="27" t="s">
        <v>42</v>
      </c>
      <c r="M7930" s="25" t="s">
        <v>43</v>
      </c>
      <c r="N7930" s="27" t="s">
        <v>43</v>
      </c>
      <c r="O7930" s="25" t="s">
        <v>43</v>
      </c>
      <c r="P7930" s="27" t="s">
        <v>43</v>
      </c>
      <c r="Q7930" s="25" t="s">
        <v>44</v>
      </c>
      <c r="R7930" s="28">
        <v>2.94</v>
      </c>
      <c r="S7930" s="29">
        <v>2.94</v>
      </c>
      <c r="T7930" s="29"/>
      <c r="U7930" s="29"/>
      <c r="V7930" s="1" t="s">
        <v>45</v>
      </c>
      <c r="W7930" s="1" t="s">
        <v>45</v>
      </c>
      <c r="X7930" s="1" t="s">
        <v>45</v>
      </c>
      <c r="Y7930" s="30">
        <f t="shared" si="988"/>
        <v>2.94</v>
      </c>
      <c r="Z7930" s="31">
        <f t="shared" si="989"/>
        <v>0</v>
      </c>
      <c r="AA7930" s="32">
        <f t="shared" si="990"/>
        <v>0</v>
      </c>
      <c r="AB7930" t="b">
        <f t="shared" si="991"/>
        <v>1</v>
      </c>
      <c r="AC7930" s="2" t="s">
        <v>76</v>
      </c>
      <c r="AD7930" s="2">
        <v>2.64</v>
      </c>
    </row>
    <row r="7931" spans="1:34" ht="16" hidden="1" x14ac:dyDescent="0.4">
      <c r="A7931" s="24" t="s">
        <v>23326</v>
      </c>
      <c r="B7931" s="25" t="s">
        <v>25019</v>
      </c>
      <c r="C7931" t="str">
        <f t="shared" si="984"/>
        <v>48</v>
      </c>
      <c r="D7931" t="str">
        <f>_xlfn.XLOOKUP(C7931,Folha2!A:A,Folha2!B:B)</f>
        <v>BEBIDAS</v>
      </c>
      <c r="E7931" s="26" t="str">
        <f t="shared" si="985"/>
        <v>075</v>
      </c>
      <c r="F7931" s="26" t="str">
        <f t="shared" si="986"/>
        <v>32</v>
      </c>
      <c r="G7931" s="26" t="str">
        <f t="shared" si="987"/>
        <v>03</v>
      </c>
      <c r="H7931" s="27" t="s">
        <v>25039</v>
      </c>
      <c r="I7931" s="25" t="s">
        <v>25040</v>
      </c>
      <c r="J7931" s="27" t="s">
        <v>24972</v>
      </c>
      <c r="K7931" s="25" t="s">
        <v>25041</v>
      </c>
      <c r="L7931" s="27" t="s">
        <v>42</v>
      </c>
      <c r="M7931" s="25" t="s">
        <v>43</v>
      </c>
      <c r="N7931" s="27" t="s">
        <v>43</v>
      </c>
      <c r="O7931" s="25" t="s">
        <v>43</v>
      </c>
      <c r="P7931" s="27" t="s">
        <v>43</v>
      </c>
      <c r="Q7931" s="25" t="s">
        <v>44</v>
      </c>
      <c r="R7931" s="28">
        <v>5.7</v>
      </c>
      <c r="S7931" s="29">
        <v>5.7</v>
      </c>
      <c r="T7931" s="29"/>
      <c r="U7931" s="29"/>
      <c r="V7931" s="1" t="s">
        <v>45</v>
      </c>
      <c r="W7931" s="1" t="s">
        <v>45</v>
      </c>
      <c r="X7931" s="1" t="s">
        <v>45</v>
      </c>
      <c r="Y7931" s="30">
        <f t="shared" si="988"/>
        <v>5.7</v>
      </c>
      <c r="Z7931" s="31">
        <f t="shared" si="989"/>
        <v>0</v>
      </c>
      <c r="AA7931" s="32">
        <f t="shared" si="990"/>
        <v>0</v>
      </c>
      <c r="AB7931" t="b">
        <f t="shared" si="991"/>
        <v>1</v>
      </c>
      <c r="AC7931" s="2" t="s">
        <v>45</v>
      </c>
      <c r="AD7931" s="2" t="s">
        <v>45</v>
      </c>
    </row>
    <row r="7932" spans="1:34" ht="16" x14ac:dyDescent="0.4">
      <c r="A7932" s="24" t="s">
        <v>23326</v>
      </c>
      <c r="B7932" s="25" t="s">
        <v>25019</v>
      </c>
      <c r="C7932" t="str">
        <f t="shared" si="984"/>
        <v>48</v>
      </c>
      <c r="D7932" t="str">
        <f>_xlfn.XLOOKUP(C7932,Folha2!A:A,Folha2!B:B)</f>
        <v>BEBIDAS</v>
      </c>
      <c r="E7932" s="26" t="str">
        <f t="shared" si="985"/>
        <v>075</v>
      </c>
      <c r="F7932" s="26" t="str">
        <f t="shared" si="986"/>
        <v>32</v>
      </c>
      <c r="G7932" s="26" t="str">
        <f t="shared" si="987"/>
        <v>03</v>
      </c>
      <c r="H7932" s="27" t="s">
        <v>25042</v>
      </c>
      <c r="I7932" s="25" t="s">
        <v>25043</v>
      </c>
      <c r="J7932" s="27" t="s">
        <v>59</v>
      </c>
      <c r="K7932" s="25" t="s">
        <v>25044</v>
      </c>
      <c r="L7932" s="27" t="s">
        <v>51</v>
      </c>
      <c r="M7932" s="25" t="s">
        <v>43</v>
      </c>
      <c r="N7932" s="27" t="s">
        <v>43</v>
      </c>
      <c r="O7932" s="25" t="s">
        <v>43</v>
      </c>
      <c r="P7932" s="27" t="s">
        <v>43</v>
      </c>
      <c r="Q7932" s="25" t="s">
        <v>397</v>
      </c>
      <c r="R7932" s="28">
        <v>0.99</v>
      </c>
      <c r="S7932" s="29">
        <v>2.1</v>
      </c>
      <c r="T7932" s="29"/>
      <c r="U7932" s="29"/>
      <c r="V7932" s="1" t="s">
        <v>45</v>
      </c>
      <c r="W7932" s="1" t="s">
        <v>45</v>
      </c>
      <c r="X7932" s="1" t="s">
        <v>45</v>
      </c>
      <c r="Y7932" s="30">
        <f t="shared" si="988"/>
        <v>2.1</v>
      </c>
      <c r="Z7932" s="31">
        <f t="shared" si="989"/>
        <v>-0.52857142857142858</v>
      </c>
      <c r="AA7932" s="32">
        <f t="shared" si="990"/>
        <v>-1.1100000000000001</v>
      </c>
      <c r="AB7932" t="b">
        <f t="shared" si="991"/>
        <v>0</v>
      </c>
      <c r="AC7932" s="2" t="s">
        <v>45</v>
      </c>
      <c r="AD7932" s="2" t="s">
        <v>45</v>
      </c>
      <c r="AG7932" t="s">
        <v>4996</v>
      </c>
    </row>
    <row r="7933" spans="1:34" ht="16" hidden="1" x14ac:dyDescent="0.4">
      <c r="A7933" s="24" t="s">
        <v>23326</v>
      </c>
      <c r="B7933" s="25" t="s">
        <v>25019</v>
      </c>
      <c r="C7933" t="str">
        <f t="shared" si="984"/>
        <v>48</v>
      </c>
      <c r="D7933" t="str">
        <f>_xlfn.XLOOKUP(C7933,Folha2!A:A,Folha2!B:B)</f>
        <v>BEBIDAS</v>
      </c>
      <c r="E7933" s="26" t="str">
        <f t="shared" si="985"/>
        <v>075</v>
      </c>
      <c r="F7933" s="26" t="str">
        <f t="shared" si="986"/>
        <v>32</v>
      </c>
      <c r="G7933" s="26" t="str">
        <f t="shared" si="987"/>
        <v>03</v>
      </c>
      <c r="H7933" s="27" t="s">
        <v>25045</v>
      </c>
      <c r="I7933" s="25" t="s">
        <v>25046</v>
      </c>
      <c r="J7933" s="27" t="s">
        <v>59</v>
      </c>
      <c r="K7933" s="25" t="s">
        <v>25047</v>
      </c>
      <c r="L7933" s="27" t="s">
        <v>51</v>
      </c>
      <c r="M7933" s="25" t="s">
        <v>52</v>
      </c>
      <c r="N7933" s="27" t="s">
        <v>43</v>
      </c>
      <c r="O7933" s="25" t="s">
        <v>43</v>
      </c>
      <c r="P7933" s="27" t="s">
        <v>52</v>
      </c>
      <c r="Q7933" s="25" t="s">
        <v>397</v>
      </c>
      <c r="R7933" s="28">
        <v>1.02</v>
      </c>
      <c r="S7933" s="29"/>
      <c r="T7933" s="29"/>
      <c r="U7933" s="29">
        <v>1.02</v>
      </c>
      <c r="V7933" s="1" t="s">
        <v>45</v>
      </c>
      <c r="W7933" s="1" t="s">
        <v>45</v>
      </c>
      <c r="X7933" s="1" t="s">
        <v>45</v>
      </c>
      <c r="Y7933" s="30">
        <f t="shared" si="988"/>
        <v>1.02</v>
      </c>
      <c r="Z7933" s="31">
        <f t="shared" si="989"/>
        <v>0</v>
      </c>
      <c r="AA7933" s="32">
        <f t="shared" si="990"/>
        <v>0</v>
      </c>
      <c r="AB7933" t="b">
        <f t="shared" si="991"/>
        <v>1</v>
      </c>
      <c r="AC7933" s="2" t="s">
        <v>45</v>
      </c>
      <c r="AD7933" s="2" t="s">
        <v>45</v>
      </c>
    </row>
    <row r="7934" spans="1:34" ht="16" hidden="1" x14ac:dyDescent="0.4">
      <c r="A7934" s="24" t="s">
        <v>23326</v>
      </c>
      <c r="B7934" s="25" t="s">
        <v>25019</v>
      </c>
      <c r="C7934" t="str">
        <f t="shared" si="984"/>
        <v>48</v>
      </c>
      <c r="D7934" t="str">
        <f>_xlfn.XLOOKUP(C7934,Folha2!A:A,Folha2!B:B)</f>
        <v>BEBIDAS</v>
      </c>
      <c r="E7934" s="26" t="str">
        <f t="shared" si="985"/>
        <v>075</v>
      </c>
      <c r="F7934" s="26" t="str">
        <f t="shared" si="986"/>
        <v>32</v>
      </c>
      <c r="G7934" s="26" t="str">
        <f t="shared" si="987"/>
        <v>03</v>
      </c>
      <c r="H7934" s="27" t="s">
        <v>25048</v>
      </c>
      <c r="I7934" s="25" t="s">
        <v>25049</v>
      </c>
      <c r="J7934" s="27" t="s">
        <v>24983</v>
      </c>
      <c r="K7934" s="25" t="s">
        <v>25050</v>
      </c>
      <c r="L7934" s="27" t="s">
        <v>42</v>
      </c>
      <c r="M7934" s="25" t="s">
        <v>43</v>
      </c>
      <c r="N7934" s="27" t="s">
        <v>43</v>
      </c>
      <c r="O7934" s="25" t="s">
        <v>43</v>
      </c>
      <c r="P7934" s="27" t="s">
        <v>43</v>
      </c>
      <c r="Q7934" s="25" t="s">
        <v>44</v>
      </c>
      <c r="R7934" s="28">
        <v>2.4900000000000002</v>
      </c>
      <c r="S7934" s="29">
        <v>2.4900000000000002</v>
      </c>
      <c r="T7934" s="29"/>
      <c r="U7934" s="29"/>
      <c r="V7934" s="1" t="s">
        <v>45</v>
      </c>
      <c r="W7934" s="1" t="s">
        <v>45</v>
      </c>
      <c r="X7934" s="1" t="s">
        <v>45</v>
      </c>
      <c r="Y7934" s="30">
        <f t="shared" si="988"/>
        <v>2.4900000000000002</v>
      </c>
      <c r="Z7934" s="31">
        <f t="shared" si="989"/>
        <v>0</v>
      </c>
      <c r="AA7934" s="32">
        <f t="shared" si="990"/>
        <v>0</v>
      </c>
      <c r="AB7934" t="b">
        <f t="shared" si="991"/>
        <v>1</v>
      </c>
      <c r="AC7934" s="2" t="s">
        <v>70</v>
      </c>
      <c r="AD7934" s="2">
        <v>2.19</v>
      </c>
    </row>
    <row r="7935" spans="1:34" ht="16" x14ac:dyDescent="0.4">
      <c r="A7935" s="24" t="s">
        <v>23326</v>
      </c>
      <c r="B7935" s="25" t="s">
        <v>25019</v>
      </c>
      <c r="C7935" t="str">
        <f t="shared" si="984"/>
        <v>48</v>
      </c>
      <c r="D7935" t="str">
        <f>_xlfn.XLOOKUP(C7935,Folha2!A:A,Folha2!B:B)</f>
        <v>BEBIDAS</v>
      </c>
      <c r="E7935" s="26" t="str">
        <f t="shared" si="985"/>
        <v>075</v>
      </c>
      <c r="F7935" s="26" t="str">
        <f t="shared" si="986"/>
        <v>32</v>
      </c>
      <c r="G7935" s="26" t="str">
        <f t="shared" si="987"/>
        <v>03</v>
      </c>
      <c r="H7935" s="27" t="s">
        <v>25051</v>
      </c>
      <c r="I7935" s="25" t="s">
        <v>25052</v>
      </c>
      <c r="J7935" s="27" t="s">
        <v>24987</v>
      </c>
      <c r="K7935" s="25" t="s">
        <v>25053</v>
      </c>
      <c r="L7935" s="27" t="s">
        <v>42</v>
      </c>
      <c r="M7935" s="25" t="s">
        <v>52</v>
      </c>
      <c r="N7935" s="27" t="s">
        <v>43</v>
      </c>
      <c r="O7935" s="25" t="s">
        <v>43</v>
      </c>
      <c r="P7935" s="27" t="s">
        <v>52</v>
      </c>
      <c r="Q7935" s="25" t="s">
        <v>397</v>
      </c>
      <c r="R7935" s="28">
        <v>0.49</v>
      </c>
      <c r="S7935" s="29">
        <v>0.49</v>
      </c>
      <c r="T7935" s="29"/>
      <c r="U7935" s="29">
        <v>0.39</v>
      </c>
      <c r="V7935" s="1">
        <v>0.35</v>
      </c>
      <c r="W7935" s="1" t="s">
        <v>45</v>
      </c>
      <c r="X7935" s="1">
        <v>0.33</v>
      </c>
      <c r="Y7935" s="30">
        <f t="shared" si="988"/>
        <v>0.39</v>
      </c>
      <c r="Z7935" s="31">
        <f t="shared" si="989"/>
        <v>0.25641025641025639</v>
      </c>
      <c r="AA7935" s="32">
        <f t="shared" si="990"/>
        <v>9.9999999999999978E-2</v>
      </c>
      <c r="AB7935" t="b">
        <f t="shared" si="991"/>
        <v>0</v>
      </c>
      <c r="AC7935" s="2" t="s">
        <v>53</v>
      </c>
      <c r="AD7935" s="2">
        <v>0.35</v>
      </c>
      <c r="AG7935" t="s">
        <v>7885</v>
      </c>
    </row>
    <row r="7936" spans="1:34" ht="16" hidden="1" x14ac:dyDescent="0.4">
      <c r="A7936" s="24" t="s">
        <v>23326</v>
      </c>
      <c r="B7936" s="25" t="s">
        <v>25019</v>
      </c>
      <c r="C7936" t="str">
        <f t="shared" si="984"/>
        <v>48</v>
      </c>
      <c r="D7936" t="str">
        <f>_xlfn.XLOOKUP(C7936,Folha2!A:A,Folha2!B:B)</f>
        <v>BEBIDAS</v>
      </c>
      <c r="E7936" s="26" t="str">
        <f t="shared" si="985"/>
        <v>075</v>
      </c>
      <c r="F7936" s="26" t="str">
        <f t="shared" si="986"/>
        <v>32</v>
      </c>
      <c r="G7936" s="26" t="str">
        <f t="shared" si="987"/>
        <v>03</v>
      </c>
      <c r="H7936" s="27" t="s">
        <v>25054</v>
      </c>
      <c r="I7936" s="25" t="s">
        <v>25052</v>
      </c>
      <c r="J7936" s="27" t="s">
        <v>24987</v>
      </c>
      <c r="K7936" s="25" t="s">
        <v>25055</v>
      </c>
      <c r="L7936" s="27" t="s">
        <v>42</v>
      </c>
      <c r="M7936" s="25" t="s">
        <v>52</v>
      </c>
      <c r="N7936" s="27" t="s">
        <v>43</v>
      </c>
      <c r="O7936" s="25" t="s">
        <v>43</v>
      </c>
      <c r="P7936" s="27" t="s">
        <v>52</v>
      </c>
      <c r="Q7936" s="25" t="s">
        <v>44</v>
      </c>
      <c r="R7936" s="28">
        <v>0.49</v>
      </c>
      <c r="S7936" s="29">
        <v>0.49</v>
      </c>
      <c r="T7936" s="29"/>
      <c r="U7936" s="29"/>
      <c r="V7936" s="1">
        <v>0.35</v>
      </c>
      <c r="W7936" s="1" t="s">
        <v>45</v>
      </c>
      <c r="X7936" s="1" t="s">
        <v>45</v>
      </c>
      <c r="Y7936" s="30">
        <f t="shared" si="988"/>
        <v>0.49</v>
      </c>
      <c r="Z7936" s="31">
        <f t="shared" si="989"/>
        <v>0</v>
      </c>
      <c r="AA7936" s="32">
        <f t="shared" si="990"/>
        <v>0</v>
      </c>
      <c r="AB7936" t="b">
        <f t="shared" si="991"/>
        <v>1</v>
      </c>
      <c r="AC7936" s="2" t="s">
        <v>53</v>
      </c>
      <c r="AD7936" s="2">
        <v>0.35</v>
      </c>
    </row>
    <row r="7937" spans="1:33" ht="16" x14ac:dyDescent="0.4">
      <c r="A7937" s="24" t="s">
        <v>23326</v>
      </c>
      <c r="B7937" s="25" t="s">
        <v>25019</v>
      </c>
      <c r="C7937" t="str">
        <f t="shared" si="984"/>
        <v>48</v>
      </c>
      <c r="D7937" t="str">
        <f>_xlfn.XLOOKUP(C7937,Folha2!A:A,Folha2!B:B)</f>
        <v>BEBIDAS</v>
      </c>
      <c r="E7937" s="26" t="str">
        <f t="shared" si="985"/>
        <v>075</v>
      </c>
      <c r="F7937" s="26" t="str">
        <f t="shared" si="986"/>
        <v>32</v>
      </c>
      <c r="G7937" s="26" t="str">
        <f t="shared" si="987"/>
        <v>03</v>
      </c>
      <c r="H7937" s="27" t="s">
        <v>25056</v>
      </c>
      <c r="I7937" s="25" t="s">
        <v>25057</v>
      </c>
      <c r="J7937" s="27" t="s">
        <v>24987</v>
      </c>
      <c r="K7937" s="25" t="s">
        <v>25058</v>
      </c>
      <c r="L7937" s="27" t="s">
        <v>42</v>
      </c>
      <c r="M7937" s="25" t="s">
        <v>43</v>
      </c>
      <c r="N7937" s="27" t="s">
        <v>43</v>
      </c>
      <c r="O7937" s="25" t="s">
        <v>43</v>
      </c>
      <c r="P7937" s="27" t="s">
        <v>43</v>
      </c>
      <c r="Q7937" s="25" t="s">
        <v>397</v>
      </c>
      <c r="R7937" s="28">
        <v>0.71</v>
      </c>
      <c r="S7937" s="29">
        <v>0.65</v>
      </c>
      <c r="T7937" s="29"/>
      <c r="U7937" s="29">
        <v>0.71</v>
      </c>
      <c r="V7937" s="1" t="s">
        <v>45</v>
      </c>
      <c r="W7937" s="1" t="s">
        <v>45</v>
      </c>
      <c r="X7937" s="1">
        <v>0.56999999999999995</v>
      </c>
      <c r="Y7937" s="30">
        <f t="shared" si="988"/>
        <v>0.65</v>
      </c>
      <c r="Z7937" s="31">
        <f t="shared" si="989"/>
        <v>9.2307692307692202E-2</v>
      </c>
      <c r="AA7937" s="32">
        <f t="shared" si="990"/>
        <v>5.9999999999999942E-2</v>
      </c>
      <c r="AB7937" t="b">
        <f t="shared" si="991"/>
        <v>0</v>
      </c>
      <c r="AC7937" s="2" t="s">
        <v>53</v>
      </c>
      <c r="AD7937" s="2">
        <v>0.65</v>
      </c>
      <c r="AG7937" t="s">
        <v>4241</v>
      </c>
    </row>
    <row r="7938" spans="1:33" ht="16" x14ac:dyDescent="0.4">
      <c r="A7938" s="24" t="s">
        <v>23326</v>
      </c>
      <c r="B7938" s="25" t="s">
        <v>25019</v>
      </c>
      <c r="C7938" t="str">
        <f t="shared" si="984"/>
        <v>48</v>
      </c>
      <c r="D7938" t="str">
        <f>_xlfn.XLOOKUP(C7938,Folha2!A:A,Folha2!B:B)</f>
        <v>BEBIDAS</v>
      </c>
      <c r="E7938" s="26" t="str">
        <f t="shared" si="985"/>
        <v>075</v>
      </c>
      <c r="F7938" s="26" t="str">
        <f t="shared" si="986"/>
        <v>32</v>
      </c>
      <c r="G7938" s="26" t="str">
        <f t="shared" si="987"/>
        <v>03</v>
      </c>
      <c r="H7938" s="27" t="s">
        <v>25059</v>
      </c>
      <c r="I7938" s="25" t="s">
        <v>25057</v>
      </c>
      <c r="J7938" s="27" t="s">
        <v>24987</v>
      </c>
      <c r="K7938" s="25" t="s">
        <v>25060</v>
      </c>
      <c r="L7938" s="27" t="s">
        <v>42</v>
      </c>
      <c r="M7938" s="25" t="s">
        <v>43</v>
      </c>
      <c r="N7938" s="27" t="s">
        <v>43</v>
      </c>
      <c r="O7938" s="25" t="s">
        <v>43</v>
      </c>
      <c r="P7938" s="27" t="s">
        <v>43</v>
      </c>
      <c r="Q7938" s="25" t="s">
        <v>44</v>
      </c>
      <c r="R7938" s="28">
        <v>0.71</v>
      </c>
      <c r="S7938" s="29">
        <v>0.65</v>
      </c>
      <c r="T7938" s="29"/>
      <c r="U7938" s="29"/>
      <c r="V7938" s="1" t="s">
        <v>45</v>
      </c>
      <c r="W7938" s="1" t="s">
        <v>45</v>
      </c>
      <c r="X7938" s="1" t="s">
        <v>45</v>
      </c>
      <c r="Y7938" s="30">
        <f t="shared" si="988"/>
        <v>0.65</v>
      </c>
      <c r="Z7938" s="31">
        <f t="shared" si="989"/>
        <v>9.2307692307692202E-2</v>
      </c>
      <c r="AA7938" s="32">
        <f t="shared" si="990"/>
        <v>5.9999999999999942E-2</v>
      </c>
      <c r="AB7938" t="b">
        <f t="shared" si="991"/>
        <v>0</v>
      </c>
      <c r="AC7938" s="2" t="s">
        <v>53</v>
      </c>
      <c r="AD7938" s="2">
        <v>0.65</v>
      </c>
      <c r="AG7938" t="s">
        <v>25061</v>
      </c>
    </row>
    <row r="7939" spans="1:33" ht="16" hidden="1" x14ac:dyDescent="0.4">
      <c r="A7939" s="24" t="s">
        <v>23326</v>
      </c>
      <c r="B7939" s="25" t="s">
        <v>25019</v>
      </c>
      <c r="C7939" t="str">
        <f t="shared" si="984"/>
        <v>48</v>
      </c>
      <c r="D7939" t="str">
        <f>_xlfn.XLOOKUP(C7939,Folha2!A:A,Folha2!B:B)</f>
        <v>BEBIDAS</v>
      </c>
      <c r="E7939" s="26" t="str">
        <f t="shared" si="985"/>
        <v>075</v>
      </c>
      <c r="F7939" s="26" t="str">
        <f t="shared" si="986"/>
        <v>32</v>
      </c>
      <c r="G7939" s="26" t="str">
        <f t="shared" si="987"/>
        <v>03</v>
      </c>
      <c r="H7939" s="27" t="s">
        <v>25062</v>
      </c>
      <c r="I7939" s="25" t="s">
        <v>25046</v>
      </c>
      <c r="J7939" s="27" t="s">
        <v>24987</v>
      </c>
      <c r="K7939" s="25" t="s">
        <v>25063</v>
      </c>
      <c r="L7939" s="27" t="s">
        <v>42</v>
      </c>
      <c r="M7939" s="25" t="s">
        <v>43</v>
      </c>
      <c r="N7939" s="27" t="s">
        <v>43</v>
      </c>
      <c r="O7939" s="25" t="s">
        <v>43</v>
      </c>
      <c r="P7939" s="27" t="s">
        <v>43</v>
      </c>
      <c r="Q7939" s="25" t="s">
        <v>1635</v>
      </c>
      <c r="R7939" s="28">
        <v>1.74</v>
      </c>
      <c r="S7939" s="29">
        <v>1.74</v>
      </c>
      <c r="T7939" s="29"/>
      <c r="U7939" s="29"/>
      <c r="V7939" s="1">
        <v>1.49</v>
      </c>
      <c r="W7939" s="1" t="s">
        <v>45</v>
      </c>
      <c r="X7939" s="1" t="s">
        <v>45</v>
      </c>
      <c r="Y7939" s="30">
        <f t="shared" si="988"/>
        <v>1.74</v>
      </c>
      <c r="Z7939" s="31">
        <f t="shared" si="989"/>
        <v>0</v>
      </c>
      <c r="AA7939" s="32">
        <f t="shared" si="990"/>
        <v>0</v>
      </c>
      <c r="AB7939" t="b">
        <f t="shared" si="991"/>
        <v>1</v>
      </c>
      <c r="AC7939" s="2" t="s">
        <v>53</v>
      </c>
      <c r="AD7939" s="2">
        <v>1.49</v>
      </c>
    </row>
    <row r="7940" spans="1:33" ht="16" hidden="1" x14ac:dyDescent="0.4">
      <c r="A7940" s="24" t="s">
        <v>23326</v>
      </c>
      <c r="B7940" s="25" t="s">
        <v>25064</v>
      </c>
      <c r="C7940" t="str">
        <f t="shared" ref="C7940:C8003" si="992">MID(A7940,2,2)</f>
        <v>48</v>
      </c>
      <c r="D7940" t="str">
        <f>_xlfn.XLOOKUP(C7940,Folha2!A:A,Folha2!B:B)</f>
        <v>BEBIDAS</v>
      </c>
      <c r="E7940" s="26" t="str">
        <f t="shared" ref="E7940:E8003" si="993">MID(A7940,5,3)</f>
        <v>075</v>
      </c>
      <c r="F7940" s="26" t="str">
        <f t="shared" ref="F7940:F8003" si="994">MID(B7940,5,2)</f>
        <v>32</v>
      </c>
      <c r="G7940" s="26" t="str">
        <f t="shared" ref="G7940:G8003" si="995">MID(B7940,8,2)</f>
        <v>05</v>
      </c>
      <c r="H7940" s="27" t="s">
        <v>25065</v>
      </c>
      <c r="I7940" s="25" t="s">
        <v>25066</v>
      </c>
      <c r="J7940" s="27" t="s">
        <v>24966</v>
      </c>
      <c r="K7940" s="25" t="s">
        <v>25067</v>
      </c>
      <c r="L7940" s="27" t="s">
        <v>42</v>
      </c>
      <c r="M7940" s="25" t="s">
        <v>43</v>
      </c>
      <c r="N7940" s="27" t="s">
        <v>43</v>
      </c>
      <c r="O7940" s="25" t="s">
        <v>43</v>
      </c>
      <c r="P7940" s="27" t="s">
        <v>43</v>
      </c>
      <c r="Q7940" s="25" t="s">
        <v>1635</v>
      </c>
      <c r="R7940" s="28">
        <v>0.98</v>
      </c>
      <c r="S7940" s="29">
        <v>0.98</v>
      </c>
      <c r="T7940" s="29"/>
      <c r="U7940" s="29"/>
      <c r="V7940" s="1" t="s">
        <v>45</v>
      </c>
      <c r="W7940" s="1" t="s">
        <v>45</v>
      </c>
      <c r="X7940" s="1" t="s">
        <v>45</v>
      </c>
      <c r="Y7940" s="30">
        <f t="shared" ref="Y7940:Y8003" si="996">IF(OR(N7940="O",O7940="O"),IF(COUNT(V7940:X7940)&gt;0,MIN(V7940:X7940),MIN(S7940:U7940)),IF(M7940="O",MIN(S7940:U7940),IF(L7940="E",IFERROR(MODE(S7940:U7940),MIN(S7940:U7940)),AVERAGE(S7940:U7940))))</f>
        <v>0.98</v>
      </c>
      <c r="Z7940" s="31">
        <f t="shared" ref="Z7940:Z8003" si="997">R7940/Y7940-1</f>
        <v>0</v>
      </c>
      <c r="AA7940" s="32">
        <f t="shared" ref="AA7940:AA8003" si="998">R7940-Y7940</f>
        <v>0</v>
      </c>
      <c r="AB7940" t="b">
        <f t="shared" ref="AB7940:AB8003" si="999">R7940=Y7940</f>
        <v>1</v>
      </c>
      <c r="AC7940" s="2" t="s">
        <v>76</v>
      </c>
      <c r="AD7940" s="2">
        <v>0.88</v>
      </c>
    </row>
    <row r="7941" spans="1:33" ht="16" hidden="1" x14ac:dyDescent="0.4">
      <c r="A7941" s="24" t="s">
        <v>23326</v>
      </c>
      <c r="B7941" s="25" t="s">
        <v>25068</v>
      </c>
      <c r="C7941" t="str">
        <f t="shared" si="992"/>
        <v>48</v>
      </c>
      <c r="D7941" t="str">
        <f>_xlfn.XLOOKUP(C7941,Folha2!A:A,Folha2!B:B)</f>
        <v>BEBIDAS</v>
      </c>
      <c r="E7941" s="26" t="str">
        <f t="shared" si="993"/>
        <v>075</v>
      </c>
      <c r="F7941" s="26" t="str">
        <f t="shared" si="994"/>
        <v>32</v>
      </c>
      <c r="G7941" s="26" t="str">
        <f t="shared" si="995"/>
        <v>06</v>
      </c>
      <c r="H7941" s="27" t="s">
        <v>25069</v>
      </c>
      <c r="I7941" s="25" t="s">
        <v>25070</v>
      </c>
      <c r="J7941" s="27" t="s">
        <v>25071</v>
      </c>
      <c r="K7941" s="25" t="s">
        <v>25072</v>
      </c>
      <c r="L7941" s="27" t="s">
        <v>42</v>
      </c>
      <c r="M7941" s="25" t="s">
        <v>43</v>
      </c>
      <c r="N7941" s="27" t="s">
        <v>43</v>
      </c>
      <c r="O7941" s="25" t="s">
        <v>43</v>
      </c>
      <c r="P7941" s="27" t="s">
        <v>43</v>
      </c>
      <c r="Q7941" s="25" t="s">
        <v>44</v>
      </c>
      <c r="R7941" s="28">
        <v>1.99</v>
      </c>
      <c r="S7941" s="29">
        <v>1.99</v>
      </c>
      <c r="T7941" s="29">
        <v>1.99</v>
      </c>
      <c r="U7941" s="29"/>
      <c r="V7941" s="1" t="s">
        <v>45</v>
      </c>
      <c r="W7941" s="1" t="s">
        <v>45</v>
      </c>
      <c r="X7941" s="1" t="s">
        <v>45</v>
      </c>
      <c r="Y7941" s="30">
        <f t="shared" si="996"/>
        <v>1.99</v>
      </c>
      <c r="Z7941" s="31">
        <f t="shared" si="997"/>
        <v>0</v>
      </c>
      <c r="AA7941" s="32">
        <f t="shared" si="998"/>
        <v>0</v>
      </c>
      <c r="AB7941" t="b">
        <f t="shared" si="999"/>
        <v>1</v>
      </c>
      <c r="AC7941" s="2" t="s">
        <v>53</v>
      </c>
      <c r="AD7941" s="2">
        <v>1.99</v>
      </c>
    </row>
    <row r="7942" spans="1:33" ht="16" x14ac:dyDescent="0.4">
      <c r="A7942" s="24" t="s">
        <v>23326</v>
      </c>
      <c r="B7942" s="25" t="s">
        <v>25068</v>
      </c>
      <c r="C7942" t="str">
        <f t="shared" si="992"/>
        <v>48</v>
      </c>
      <c r="D7942" t="str">
        <f>_xlfn.XLOOKUP(C7942,Folha2!A:A,Folha2!B:B)</f>
        <v>BEBIDAS</v>
      </c>
      <c r="E7942" s="26" t="str">
        <f t="shared" si="993"/>
        <v>075</v>
      </c>
      <c r="F7942" s="26" t="str">
        <f t="shared" si="994"/>
        <v>32</v>
      </c>
      <c r="G7942" s="26" t="str">
        <f t="shared" si="995"/>
        <v>06</v>
      </c>
      <c r="H7942" s="27" t="s">
        <v>25073</v>
      </c>
      <c r="I7942" s="25" t="s">
        <v>25074</v>
      </c>
      <c r="J7942" s="27" t="s">
        <v>25075</v>
      </c>
      <c r="K7942" s="25" t="s">
        <v>25076</v>
      </c>
      <c r="L7942" s="27" t="s">
        <v>42</v>
      </c>
      <c r="M7942" s="25" t="s">
        <v>43</v>
      </c>
      <c r="N7942" s="27" t="s">
        <v>43</v>
      </c>
      <c r="O7942" s="25" t="s">
        <v>43</v>
      </c>
      <c r="P7942" s="27" t="s">
        <v>43</v>
      </c>
      <c r="Q7942" s="25" t="s">
        <v>44</v>
      </c>
      <c r="R7942" s="28">
        <v>1.19</v>
      </c>
      <c r="S7942" s="29">
        <v>1.39</v>
      </c>
      <c r="T7942" s="29"/>
      <c r="U7942" s="29"/>
      <c r="V7942" s="1">
        <v>1.19</v>
      </c>
      <c r="W7942" s="1" t="s">
        <v>45</v>
      </c>
      <c r="X7942" s="1" t="s">
        <v>45</v>
      </c>
      <c r="Y7942" s="30">
        <f t="shared" si="996"/>
        <v>1.39</v>
      </c>
      <c r="Z7942" s="31">
        <f t="shared" si="997"/>
        <v>-0.14388489208633093</v>
      </c>
      <c r="AA7942" s="32">
        <f t="shared" si="998"/>
        <v>-0.19999999999999996</v>
      </c>
      <c r="AB7942" t="b">
        <f t="shared" si="999"/>
        <v>0</v>
      </c>
      <c r="AC7942" s="2" t="s">
        <v>105</v>
      </c>
      <c r="AD7942" s="2">
        <v>1.19</v>
      </c>
      <c r="AG7942" t="s">
        <v>24642</v>
      </c>
    </row>
    <row r="7943" spans="1:33" ht="16" hidden="1" x14ac:dyDescent="0.4">
      <c r="A7943" s="24" t="s">
        <v>23326</v>
      </c>
      <c r="B7943" s="25" t="s">
        <v>25068</v>
      </c>
      <c r="C7943" t="str">
        <f t="shared" si="992"/>
        <v>48</v>
      </c>
      <c r="D7943" t="str">
        <f>_xlfn.XLOOKUP(C7943,Folha2!A:A,Folha2!B:B)</f>
        <v>BEBIDAS</v>
      </c>
      <c r="E7943" s="26" t="str">
        <f t="shared" si="993"/>
        <v>075</v>
      </c>
      <c r="F7943" s="26" t="str">
        <f t="shared" si="994"/>
        <v>32</v>
      </c>
      <c r="G7943" s="26" t="str">
        <f t="shared" si="995"/>
        <v>06</v>
      </c>
      <c r="H7943" s="27" t="s">
        <v>25077</v>
      </c>
      <c r="I7943" s="25" t="s">
        <v>25078</v>
      </c>
      <c r="J7943" s="27" t="s">
        <v>25075</v>
      </c>
      <c r="K7943" s="25" t="s">
        <v>25079</v>
      </c>
      <c r="L7943" s="27" t="s">
        <v>42</v>
      </c>
      <c r="M7943" s="25" t="s">
        <v>52</v>
      </c>
      <c r="N7943" s="27" t="s">
        <v>43</v>
      </c>
      <c r="O7943" s="25" t="s">
        <v>43</v>
      </c>
      <c r="P7943" s="27" t="s">
        <v>52</v>
      </c>
      <c r="Q7943" s="25" t="s">
        <v>44</v>
      </c>
      <c r="R7943" s="28">
        <v>1.99</v>
      </c>
      <c r="S7943" s="29">
        <v>1.99</v>
      </c>
      <c r="T7943" s="29"/>
      <c r="U7943" s="29">
        <v>1.99</v>
      </c>
      <c r="V7943" s="1" t="s">
        <v>45</v>
      </c>
      <c r="W7943" s="1" t="s">
        <v>45</v>
      </c>
      <c r="X7943" s="1" t="s">
        <v>45</v>
      </c>
      <c r="Y7943" s="30">
        <f t="shared" si="996"/>
        <v>1.99</v>
      </c>
      <c r="Z7943" s="31">
        <f t="shared" si="997"/>
        <v>0</v>
      </c>
      <c r="AA7943" s="32">
        <f t="shared" si="998"/>
        <v>0</v>
      </c>
      <c r="AB7943" t="b">
        <f t="shared" si="999"/>
        <v>1</v>
      </c>
      <c r="AC7943" s="2" t="s">
        <v>45</v>
      </c>
      <c r="AD7943" s="2" t="s">
        <v>45</v>
      </c>
    </row>
    <row r="7944" spans="1:33" ht="16" hidden="1" x14ac:dyDescent="0.4">
      <c r="A7944" s="24" t="s">
        <v>23326</v>
      </c>
      <c r="B7944" s="25" t="s">
        <v>25068</v>
      </c>
      <c r="C7944" t="str">
        <f t="shared" si="992"/>
        <v>48</v>
      </c>
      <c r="D7944" t="str">
        <f>_xlfn.XLOOKUP(C7944,Folha2!A:A,Folha2!B:B)</f>
        <v>BEBIDAS</v>
      </c>
      <c r="E7944" s="26" t="str">
        <f t="shared" si="993"/>
        <v>075</v>
      </c>
      <c r="F7944" s="26" t="str">
        <f t="shared" si="994"/>
        <v>32</v>
      </c>
      <c r="G7944" s="26" t="str">
        <f t="shared" si="995"/>
        <v>06</v>
      </c>
      <c r="H7944" s="27" t="s">
        <v>25080</v>
      </c>
      <c r="I7944" s="25" t="s">
        <v>25081</v>
      </c>
      <c r="J7944" s="27" t="s">
        <v>25075</v>
      </c>
      <c r="K7944" s="25" t="s">
        <v>25082</v>
      </c>
      <c r="L7944" s="27" t="s">
        <v>42</v>
      </c>
      <c r="M7944" s="25" t="s">
        <v>52</v>
      </c>
      <c r="N7944" s="27" t="s">
        <v>43</v>
      </c>
      <c r="O7944" s="25" t="s">
        <v>52</v>
      </c>
      <c r="P7944" s="27" t="s">
        <v>52</v>
      </c>
      <c r="Q7944" s="25" t="s">
        <v>44</v>
      </c>
      <c r="R7944" s="28">
        <v>2.95</v>
      </c>
      <c r="S7944" s="29">
        <v>3.89</v>
      </c>
      <c r="T7944" s="29"/>
      <c r="U7944" s="29">
        <v>3.29</v>
      </c>
      <c r="V7944" s="1">
        <v>2.95</v>
      </c>
      <c r="W7944" s="1" t="s">
        <v>45</v>
      </c>
      <c r="X7944" s="1" t="s">
        <v>45</v>
      </c>
      <c r="Y7944" s="30">
        <f t="shared" si="996"/>
        <v>2.95</v>
      </c>
      <c r="Z7944" s="31">
        <f t="shared" si="997"/>
        <v>0</v>
      </c>
      <c r="AA7944" s="32">
        <f t="shared" si="998"/>
        <v>0</v>
      </c>
      <c r="AB7944" t="b">
        <f t="shared" si="999"/>
        <v>1</v>
      </c>
      <c r="AC7944" s="2" t="s">
        <v>144</v>
      </c>
      <c r="AD7944" s="2">
        <v>2.95</v>
      </c>
    </row>
    <row r="7945" spans="1:33" ht="16" x14ac:dyDescent="0.4">
      <c r="A7945" s="24" t="s">
        <v>23326</v>
      </c>
      <c r="B7945" s="25" t="s">
        <v>25068</v>
      </c>
      <c r="C7945" t="str">
        <f t="shared" si="992"/>
        <v>48</v>
      </c>
      <c r="D7945" t="str">
        <f>_xlfn.XLOOKUP(C7945,Folha2!A:A,Folha2!B:B)</f>
        <v>BEBIDAS</v>
      </c>
      <c r="E7945" s="26" t="str">
        <f t="shared" si="993"/>
        <v>075</v>
      </c>
      <c r="F7945" s="26" t="str">
        <f t="shared" si="994"/>
        <v>32</v>
      </c>
      <c r="G7945" s="26" t="str">
        <f t="shared" si="995"/>
        <v>06</v>
      </c>
      <c r="H7945" s="27" t="s">
        <v>25083</v>
      </c>
      <c r="I7945" s="25" t="s">
        <v>25084</v>
      </c>
      <c r="J7945" s="27" t="s">
        <v>25075</v>
      </c>
      <c r="K7945" s="25" t="s">
        <v>25085</v>
      </c>
      <c r="L7945" s="27" t="s">
        <v>42</v>
      </c>
      <c r="M7945" s="25" t="s">
        <v>52</v>
      </c>
      <c r="N7945" s="27" t="s">
        <v>43</v>
      </c>
      <c r="O7945" s="25" t="s">
        <v>43</v>
      </c>
      <c r="P7945" s="27" t="s">
        <v>52</v>
      </c>
      <c r="Q7945" s="25" t="s">
        <v>44</v>
      </c>
      <c r="R7945" s="28">
        <v>2.99</v>
      </c>
      <c r="S7945" s="29">
        <v>3.69</v>
      </c>
      <c r="T7945" s="29"/>
      <c r="U7945" s="29">
        <v>3.69</v>
      </c>
      <c r="V7945" s="1">
        <v>2.99</v>
      </c>
      <c r="W7945" s="1" t="s">
        <v>45</v>
      </c>
      <c r="X7945" s="1">
        <v>2.99</v>
      </c>
      <c r="Y7945" s="30">
        <f t="shared" si="996"/>
        <v>3.69</v>
      </c>
      <c r="Z7945" s="31">
        <f t="shared" si="997"/>
        <v>-0.18970189701897011</v>
      </c>
      <c r="AA7945" s="32">
        <f t="shared" si="998"/>
        <v>-0.69999999999999973</v>
      </c>
      <c r="AB7945" t="b">
        <f t="shared" si="999"/>
        <v>0</v>
      </c>
      <c r="AC7945" s="2" t="s">
        <v>70</v>
      </c>
      <c r="AD7945" s="2">
        <v>2.99</v>
      </c>
      <c r="AG7945" t="s">
        <v>23560</v>
      </c>
    </row>
    <row r="7946" spans="1:33" ht="16" x14ac:dyDescent="0.4">
      <c r="A7946" s="24" t="s">
        <v>23326</v>
      </c>
      <c r="B7946" s="25" t="s">
        <v>25068</v>
      </c>
      <c r="C7946" t="str">
        <f t="shared" si="992"/>
        <v>48</v>
      </c>
      <c r="D7946" t="str">
        <f>_xlfn.XLOOKUP(C7946,Folha2!A:A,Folha2!B:B)</f>
        <v>BEBIDAS</v>
      </c>
      <c r="E7946" s="26" t="str">
        <f t="shared" si="993"/>
        <v>075</v>
      </c>
      <c r="F7946" s="26" t="str">
        <f t="shared" si="994"/>
        <v>32</v>
      </c>
      <c r="G7946" s="26" t="str">
        <f t="shared" si="995"/>
        <v>06</v>
      </c>
      <c r="H7946" s="27" t="s">
        <v>25086</v>
      </c>
      <c r="I7946" s="25" t="s">
        <v>25087</v>
      </c>
      <c r="J7946" s="27" t="s">
        <v>25075</v>
      </c>
      <c r="K7946" s="25" t="s">
        <v>25088</v>
      </c>
      <c r="L7946" s="27" t="s">
        <v>42</v>
      </c>
      <c r="M7946" s="25" t="s">
        <v>43</v>
      </c>
      <c r="N7946" s="27" t="s">
        <v>43</v>
      </c>
      <c r="O7946" s="25" t="s">
        <v>43</v>
      </c>
      <c r="P7946" s="27" t="s">
        <v>43</v>
      </c>
      <c r="Q7946" s="25" t="s">
        <v>397</v>
      </c>
      <c r="R7946" s="28">
        <v>6.99</v>
      </c>
      <c r="S7946" s="29"/>
      <c r="T7946" s="29"/>
      <c r="U7946" s="29">
        <v>7.98</v>
      </c>
      <c r="V7946" s="1" t="s">
        <v>45</v>
      </c>
      <c r="W7946" s="1" t="s">
        <v>45</v>
      </c>
      <c r="X7946" s="1">
        <v>5.39</v>
      </c>
      <c r="Y7946" s="30">
        <f t="shared" si="996"/>
        <v>7.98</v>
      </c>
      <c r="Z7946" s="31">
        <f t="shared" si="997"/>
        <v>-0.12406015037593987</v>
      </c>
      <c r="AA7946" s="32">
        <f t="shared" si="998"/>
        <v>-0.99000000000000021</v>
      </c>
      <c r="AB7946" t="b">
        <f t="shared" si="999"/>
        <v>0</v>
      </c>
      <c r="AC7946" s="2" t="s">
        <v>45</v>
      </c>
      <c r="AD7946" s="2" t="s">
        <v>45</v>
      </c>
      <c r="AG7946" t="s">
        <v>25089</v>
      </c>
    </row>
    <row r="7947" spans="1:33" ht="16" x14ac:dyDescent="0.4">
      <c r="A7947" s="24" t="s">
        <v>23326</v>
      </c>
      <c r="B7947" s="25" t="s">
        <v>25068</v>
      </c>
      <c r="C7947" t="str">
        <f t="shared" si="992"/>
        <v>48</v>
      </c>
      <c r="D7947" t="str">
        <f>_xlfn.XLOOKUP(C7947,Folha2!A:A,Folha2!B:B)</f>
        <v>BEBIDAS</v>
      </c>
      <c r="E7947" s="26" t="str">
        <f t="shared" si="993"/>
        <v>075</v>
      </c>
      <c r="F7947" s="26" t="str">
        <f t="shared" si="994"/>
        <v>32</v>
      </c>
      <c r="G7947" s="26" t="str">
        <f t="shared" si="995"/>
        <v>06</v>
      </c>
      <c r="H7947" s="27" t="s">
        <v>25090</v>
      </c>
      <c r="I7947" s="25" t="s">
        <v>25087</v>
      </c>
      <c r="J7947" s="27" t="s">
        <v>25075</v>
      </c>
      <c r="K7947" s="25" t="s">
        <v>25091</v>
      </c>
      <c r="L7947" s="27" t="s">
        <v>42</v>
      </c>
      <c r="M7947" s="25" t="s">
        <v>43</v>
      </c>
      <c r="N7947" s="27" t="s">
        <v>43</v>
      </c>
      <c r="O7947" s="25" t="s">
        <v>43</v>
      </c>
      <c r="P7947" s="27" t="s">
        <v>43</v>
      </c>
      <c r="Q7947" s="25" t="s">
        <v>44</v>
      </c>
      <c r="R7947" s="28">
        <v>6.99</v>
      </c>
      <c r="S7947" s="29">
        <v>7.98</v>
      </c>
      <c r="T7947" s="29">
        <v>7.99</v>
      </c>
      <c r="U7947" s="29"/>
      <c r="V7947" s="1">
        <v>5.39</v>
      </c>
      <c r="W7947" s="1">
        <v>5.39</v>
      </c>
      <c r="X7947" s="1" t="s">
        <v>45</v>
      </c>
      <c r="Y7947" s="30">
        <f t="shared" si="996"/>
        <v>7.98</v>
      </c>
      <c r="Z7947" s="31">
        <f t="shared" si="997"/>
        <v>-0.12406015037593987</v>
      </c>
      <c r="AA7947" s="32">
        <f t="shared" si="998"/>
        <v>-0.99000000000000021</v>
      </c>
      <c r="AB7947" t="b">
        <f t="shared" si="999"/>
        <v>0</v>
      </c>
      <c r="AC7947" s="2" t="s">
        <v>45</v>
      </c>
      <c r="AD7947" s="2" t="s">
        <v>45</v>
      </c>
      <c r="AG7947" t="s">
        <v>23560</v>
      </c>
    </row>
    <row r="7948" spans="1:33" ht="16" hidden="1" x14ac:dyDescent="0.4">
      <c r="A7948" s="24" t="s">
        <v>23326</v>
      </c>
      <c r="B7948" s="25" t="s">
        <v>25068</v>
      </c>
      <c r="C7948" t="str">
        <f t="shared" si="992"/>
        <v>48</v>
      </c>
      <c r="D7948" t="str">
        <f>_xlfn.XLOOKUP(C7948,Folha2!A:A,Folha2!B:B)</f>
        <v>BEBIDAS</v>
      </c>
      <c r="E7948" s="26" t="str">
        <f t="shared" si="993"/>
        <v>075</v>
      </c>
      <c r="F7948" s="26" t="str">
        <f t="shared" si="994"/>
        <v>32</v>
      </c>
      <c r="G7948" s="26" t="str">
        <f t="shared" si="995"/>
        <v>06</v>
      </c>
      <c r="H7948" s="27" t="s">
        <v>25092</v>
      </c>
      <c r="I7948" s="25" t="s">
        <v>25093</v>
      </c>
      <c r="J7948" s="27" t="s">
        <v>25094</v>
      </c>
      <c r="K7948" s="25" t="s">
        <v>25095</v>
      </c>
      <c r="L7948" s="27" t="s">
        <v>42</v>
      </c>
      <c r="M7948" s="25" t="s">
        <v>43</v>
      </c>
      <c r="N7948" s="27" t="s">
        <v>43</v>
      </c>
      <c r="O7948" s="25" t="s">
        <v>43</v>
      </c>
      <c r="P7948" s="27" t="s">
        <v>43</v>
      </c>
      <c r="Q7948" s="25" t="s">
        <v>397</v>
      </c>
      <c r="R7948" s="28">
        <v>2.35</v>
      </c>
      <c r="S7948" s="29">
        <v>2.35</v>
      </c>
      <c r="T7948" s="29"/>
      <c r="U7948" s="29"/>
      <c r="V7948" s="1" t="s">
        <v>45</v>
      </c>
      <c r="W7948" s="1" t="s">
        <v>45</v>
      </c>
      <c r="X7948" s="1" t="s">
        <v>45</v>
      </c>
      <c r="Y7948" s="30">
        <f t="shared" si="996"/>
        <v>2.35</v>
      </c>
      <c r="Z7948" s="31">
        <f t="shared" si="997"/>
        <v>0</v>
      </c>
      <c r="AA7948" s="32">
        <f t="shared" si="998"/>
        <v>0</v>
      </c>
      <c r="AB7948" t="b">
        <f t="shared" si="999"/>
        <v>1</v>
      </c>
      <c r="AC7948" s="2" t="s">
        <v>45</v>
      </c>
      <c r="AD7948" s="2" t="s">
        <v>45</v>
      </c>
    </row>
    <row r="7949" spans="1:33" ht="16" hidden="1" x14ac:dyDescent="0.4">
      <c r="A7949" s="24" t="s">
        <v>23326</v>
      </c>
      <c r="B7949" s="25" t="s">
        <v>25068</v>
      </c>
      <c r="C7949" t="str">
        <f t="shared" si="992"/>
        <v>48</v>
      </c>
      <c r="D7949" t="str">
        <f>_xlfn.XLOOKUP(C7949,Folha2!A:A,Folha2!B:B)</f>
        <v>BEBIDAS</v>
      </c>
      <c r="E7949" s="26" t="str">
        <f t="shared" si="993"/>
        <v>075</v>
      </c>
      <c r="F7949" s="26" t="str">
        <f t="shared" si="994"/>
        <v>32</v>
      </c>
      <c r="G7949" s="26" t="str">
        <f t="shared" si="995"/>
        <v>06</v>
      </c>
      <c r="H7949" s="27" t="s">
        <v>25096</v>
      </c>
      <c r="I7949" s="25" t="s">
        <v>25097</v>
      </c>
      <c r="J7949" s="27" t="s">
        <v>25098</v>
      </c>
      <c r="K7949" s="25" t="s">
        <v>25099</v>
      </c>
      <c r="L7949" s="27" t="s">
        <v>42</v>
      </c>
      <c r="M7949" s="25" t="s">
        <v>43</v>
      </c>
      <c r="N7949" s="27" t="s">
        <v>43</v>
      </c>
      <c r="O7949" s="25" t="s">
        <v>43</v>
      </c>
      <c r="P7949" s="27" t="s">
        <v>43</v>
      </c>
      <c r="Q7949" s="25" t="s">
        <v>44</v>
      </c>
      <c r="R7949" s="28">
        <v>1.44</v>
      </c>
      <c r="S7949" s="29"/>
      <c r="T7949" s="29"/>
      <c r="U7949" s="29">
        <v>1.44</v>
      </c>
      <c r="V7949" s="1" t="s">
        <v>45</v>
      </c>
      <c r="W7949" s="1" t="s">
        <v>45</v>
      </c>
      <c r="X7949" s="1" t="s">
        <v>45</v>
      </c>
      <c r="Y7949" s="30">
        <f t="shared" si="996"/>
        <v>1.44</v>
      </c>
      <c r="Z7949" s="31">
        <f t="shared" si="997"/>
        <v>0</v>
      </c>
      <c r="AA7949" s="32">
        <f t="shared" si="998"/>
        <v>0</v>
      </c>
      <c r="AB7949" t="b">
        <f t="shared" si="999"/>
        <v>1</v>
      </c>
      <c r="AC7949" s="2" t="s">
        <v>45</v>
      </c>
      <c r="AD7949" s="2" t="s">
        <v>45</v>
      </c>
    </row>
    <row r="7950" spans="1:33" ht="16" hidden="1" x14ac:dyDescent="0.4">
      <c r="A7950" s="24" t="s">
        <v>23326</v>
      </c>
      <c r="B7950" s="25" t="s">
        <v>25068</v>
      </c>
      <c r="C7950" t="str">
        <f t="shared" si="992"/>
        <v>48</v>
      </c>
      <c r="D7950" t="str">
        <f>_xlfn.XLOOKUP(C7950,Folha2!A:A,Folha2!B:B)</f>
        <v>BEBIDAS</v>
      </c>
      <c r="E7950" s="26" t="str">
        <f t="shared" si="993"/>
        <v>075</v>
      </c>
      <c r="F7950" s="26" t="str">
        <f t="shared" si="994"/>
        <v>32</v>
      </c>
      <c r="G7950" s="26" t="str">
        <f t="shared" si="995"/>
        <v>06</v>
      </c>
      <c r="H7950" s="27" t="s">
        <v>25100</v>
      </c>
      <c r="I7950" s="25" t="s">
        <v>25101</v>
      </c>
      <c r="J7950" s="27" t="s">
        <v>25098</v>
      </c>
      <c r="K7950" s="25" t="s">
        <v>25102</v>
      </c>
      <c r="L7950" s="27" t="s">
        <v>42</v>
      </c>
      <c r="M7950" s="25" t="s">
        <v>43</v>
      </c>
      <c r="N7950" s="27" t="s">
        <v>43</v>
      </c>
      <c r="O7950" s="25" t="s">
        <v>43</v>
      </c>
      <c r="P7950" s="27" t="s">
        <v>43</v>
      </c>
      <c r="Q7950" s="25" t="s">
        <v>1635</v>
      </c>
      <c r="R7950" s="28">
        <v>1.99</v>
      </c>
      <c r="S7950" s="29">
        <v>1.99</v>
      </c>
      <c r="T7950" s="29"/>
      <c r="U7950" s="29">
        <v>1.99</v>
      </c>
      <c r="V7950" s="1" t="s">
        <v>45</v>
      </c>
      <c r="W7950" s="1" t="s">
        <v>45</v>
      </c>
      <c r="X7950" s="1" t="s">
        <v>45</v>
      </c>
      <c r="Y7950" s="30">
        <f t="shared" si="996"/>
        <v>1.99</v>
      </c>
      <c r="Z7950" s="31">
        <f t="shared" si="997"/>
        <v>0</v>
      </c>
      <c r="AA7950" s="32">
        <f t="shared" si="998"/>
        <v>0</v>
      </c>
      <c r="AB7950" t="b">
        <f t="shared" si="999"/>
        <v>1</v>
      </c>
      <c r="AC7950" s="2" t="s">
        <v>45</v>
      </c>
      <c r="AD7950" s="2" t="s">
        <v>45</v>
      </c>
    </row>
    <row r="7951" spans="1:33" ht="16" hidden="1" x14ac:dyDescent="0.4">
      <c r="A7951" s="24" t="s">
        <v>23326</v>
      </c>
      <c r="B7951" s="25" t="s">
        <v>25103</v>
      </c>
      <c r="C7951" t="str">
        <f t="shared" si="992"/>
        <v>48</v>
      </c>
      <c r="D7951" t="str">
        <f>_xlfn.XLOOKUP(C7951,Folha2!A:A,Folha2!B:B)</f>
        <v>BEBIDAS</v>
      </c>
      <c r="E7951" s="26" t="str">
        <f t="shared" si="993"/>
        <v>075</v>
      </c>
      <c r="F7951" s="26" t="str">
        <f t="shared" si="994"/>
        <v>32</v>
      </c>
      <c r="G7951" s="26" t="str">
        <f t="shared" si="995"/>
        <v>07</v>
      </c>
      <c r="H7951" s="27" t="s">
        <v>25104</v>
      </c>
      <c r="I7951" s="25" t="s">
        <v>25105</v>
      </c>
      <c r="J7951" s="27" t="s">
        <v>25106</v>
      </c>
      <c r="K7951" s="25" t="s">
        <v>25107</v>
      </c>
      <c r="L7951" s="27" t="s">
        <v>42</v>
      </c>
      <c r="M7951" s="25" t="s">
        <v>43</v>
      </c>
      <c r="N7951" s="27" t="s">
        <v>43</v>
      </c>
      <c r="O7951" s="25" t="s">
        <v>43</v>
      </c>
      <c r="P7951" s="27" t="s">
        <v>43</v>
      </c>
      <c r="Q7951" s="25" t="s">
        <v>397</v>
      </c>
      <c r="R7951" s="28">
        <v>0.92</v>
      </c>
      <c r="S7951" s="29">
        <v>0.92</v>
      </c>
      <c r="T7951" s="29"/>
      <c r="U7951" s="29"/>
      <c r="V7951" s="1" t="s">
        <v>45</v>
      </c>
      <c r="W7951" s="1" t="s">
        <v>45</v>
      </c>
      <c r="X7951" s="1" t="s">
        <v>45</v>
      </c>
      <c r="Y7951" s="30">
        <f t="shared" si="996"/>
        <v>0.92</v>
      </c>
      <c r="Z7951" s="31">
        <f t="shared" si="997"/>
        <v>0</v>
      </c>
      <c r="AA7951" s="32">
        <f t="shared" si="998"/>
        <v>0</v>
      </c>
      <c r="AB7951" t="b">
        <f t="shared" si="999"/>
        <v>1</v>
      </c>
      <c r="AC7951" s="2" t="s">
        <v>45</v>
      </c>
      <c r="AD7951" s="2" t="s">
        <v>45</v>
      </c>
    </row>
    <row r="7952" spans="1:33" ht="16" x14ac:dyDescent="0.4">
      <c r="A7952" s="24" t="s">
        <v>23326</v>
      </c>
      <c r="B7952" s="25" t="s">
        <v>25103</v>
      </c>
      <c r="C7952" t="str">
        <f t="shared" si="992"/>
        <v>48</v>
      </c>
      <c r="D7952" t="str">
        <f>_xlfn.XLOOKUP(C7952,Folha2!A:A,Folha2!B:B)</f>
        <v>BEBIDAS</v>
      </c>
      <c r="E7952" s="26" t="str">
        <f t="shared" si="993"/>
        <v>075</v>
      </c>
      <c r="F7952" s="26" t="str">
        <f t="shared" si="994"/>
        <v>32</v>
      </c>
      <c r="G7952" s="26" t="str">
        <f t="shared" si="995"/>
        <v>07</v>
      </c>
      <c r="H7952" s="27" t="s">
        <v>25108</v>
      </c>
      <c r="I7952" s="25" t="s">
        <v>25109</v>
      </c>
      <c r="J7952" s="27" t="s">
        <v>25106</v>
      </c>
      <c r="K7952" s="25" t="s">
        <v>25110</v>
      </c>
      <c r="L7952" s="27" t="s">
        <v>42</v>
      </c>
      <c r="M7952" s="25" t="s">
        <v>43</v>
      </c>
      <c r="N7952" s="27" t="s">
        <v>43</v>
      </c>
      <c r="O7952" s="25" t="s">
        <v>43</v>
      </c>
      <c r="P7952" s="27" t="s">
        <v>43</v>
      </c>
      <c r="Q7952" s="25" t="s">
        <v>44</v>
      </c>
      <c r="R7952" s="28">
        <v>2.69</v>
      </c>
      <c r="S7952" s="29">
        <v>2.66</v>
      </c>
      <c r="T7952" s="29"/>
      <c r="U7952" s="29"/>
      <c r="V7952" s="1" t="s">
        <v>45</v>
      </c>
      <c r="W7952" s="1" t="s">
        <v>45</v>
      </c>
      <c r="X7952" s="1" t="s">
        <v>45</v>
      </c>
      <c r="Y7952" s="30">
        <f t="shared" si="996"/>
        <v>2.66</v>
      </c>
      <c r="Z7952" s="31">
        <f t="shared" si="997"/>
        <v>1.1278195488721776E-2</v>
      </c>
      <c r="AA7952" s="32">
        <f t="shared" si="998"/>
        <v>2.9999999999999805E-2</v>
      </c>
      <c r="AB7952" t="b">
        <f t="shared" si="999"/>
        <v>0</v>
      </c>
      <c r="AC7952" s="2" t="s">
        <v>45</v>
      </c>
      <c r="AD7952" s="2" t="s">
        <v>45</v>
      </c>
      <c r="AG7952" t="s">
        <v>4996</v>
      </c>
    </row>
    <row r="7953" spans="1:34" ht="16" hidden="1" x14ac:dyDescent="0.4">
      <c r="A7953" s="24" t="s">
        <v>23326</v>
      </c>
      <c r="B7953" s="25" t="s">
        <v>25103</v>
      </c>
      <c r="C7953" t="str">
        <f t="shared" si="992"/>
        <v>48</v>
      </c>
      <c r="D7953" t="str">
        <f>_xlfn.XLOOKUP(C7953,Folha2!A:A,Folha2!B:B)</f>
        <v>BEBIDAS</v>
      </c>
      <c r="E7953" s="26" t="str">
        <f t="shared" si="993"/>
        <v>075</v>
      </c>
      <c r="F7953" s="26" t="str">
        <f t="shared" si="994"/>
        <v>32</v>
      </c>
      <c r="G7953" s="26" t="str">
        <f t="shared" si="995"/>
        <v>07</v>
      </c>
      <c r="H7953" s="27" t="s">
        <v>25111</v>
      </c>
      <c r="I7953" s="25" t="s">
        <v>25112</v>
      </c>
      <c r="J7953" s="27" t="s">
        <v>25113</v>
      </c>
      <c r="K7953" s="25" t="s">
        <v>25114</v>
      </c>
      <c r="L7953" s="27" t="s">
        <v>42</v>
      </c>
      <c r="M7953" s="25" t="s">
        <v>52</v>
      </c>
      <c r="N7953" s="27" t="s">
        <v>43</v>
      </c>
      <c r="O7953" s="25" t="s">
        <v>43</v>
      </c>
      <c r="P7953" s="27" t="s">
        <v>52</v>
      </c>
      <c r="Q7953" s="25" t="s">
        <v>44</v>
      </c>
      <c r="R7953" s="28">
        <v>3.37</v>
      </c>
      <c r="S7953" s="29">
        <v>3.37</v>
      </c>
      <c r="T7953" s="29"/>
      <c r="U7953" s="29">
        <v>3.37</v>
      </c>
      <c r="V7953" s="1">
        <v>2.69</v>
      </c>
      <c r="W7953" s="1" t="s">
        <v>45</v>
      </c>
      <c r="X7953" s="1" t="s">
        <v>45</v>
      </c>
      <c r="Y7953" s="30">
        <f t="shared" si="996"/>
        <v>3.37</v>
      </c>
      <c r="Z7953" s="31">
        <f t="shared" si="997"/>
        <v>0</v>
      </c>
      <c r="AA7953" s="32">
        <f t="shared" si="998"/>
        <v>0</v>
      </c>
      <c r="AB7953" t="b">
        <f t="shared" si="999"/>
        <v>1</v>
      </c>
      <c r="AC7953" s="2" t="s">
        <v>76</v>
      </c>
      <c r="AD7953" s="2">
        <v>2.69</v>
      </c>
    </row>
    <row r="7954" spans="1:34" ht="16" hidden="1" x14ac:dyDescent="0.4">
      <c r="A7954" s="24" t="s">
        <v>23326</v>
      </c>
      <c r="B7954" s="25" t="s">
        <v>25103</v>
      </c>
      <c r="C7954" t="str">
        <f t="shared" si="992"/>
        <v>48</v>
      </c>
      <c r="D7954" t="str">
        <f>_xlfn.XLOOKUP(C7954,Folha2!A:A,Folha2!B:B)</f>
        <v>BEBIDAS</v>
      </c>
      <c r="E7954" s="26" t="str">
        <f t="shared" si="993"/>
        <v>075</v>
      </c>
      <c r="F7954" s="26" t="str">
        <f t="shared" si="994"/>
        <v>32</v>
      </c>
      <c r="G7954" s="26" t="str">
        <f t="shared" si="995"/>
        <v>07</v>
      </c>
      <c r="H7954" s="27" t="s">
        <v>25115</v>
      </c>
      <c r="I7954" s="25" t="s">
        <v>25116</v>
      </c>
      <c r="J7954" s="27" t="s">
        <v>25117</v>
      </c>
      <c r="K7954" s="25" t="s">
        <v>25118</v>
      </c>
      <c r="L7954" s="27" t="s">
        <v>42</v>
      </c>
      <c r="M7954" s="25" t="s">
        <v>43</v>
      </c>
      <c r="N7954" s="27" t="s">
        <v>43</v>
      </c>
      <c r="O7954" s="25" t="s">
        <v>43</v>
      </c>
      <c r="P7954" s="27" t="s">
        <v>43</v>
      </c>
      <c r="Q7954" s="25" t="s">
        <v>44</v>
      </c>
      <c r="R7954" s="28">
        <v>3.63</v>
      </c>
      <c r="S7954" s="29">
        <v>3.63</v>
      </c>
      <c r="T7954" s="29"/>
      <c r="U7954" s="29"/>
      <c r="V7954" s="1" t="s">
        <v>45</v>
      </c>
      <c r="W7954" s="1" t="s">
        <v>45</v>
      </c>
      <c r="X7954" s="1" t="s">
        <v>45</v>
      </c>
      <c r="Y7954" s="30">
        <f t="shared" si="996"/>
        <v>3.63</v>
      </c>
      <c r="Z7954" s="31">
        <f t="shared" si="997"/>
        <v>0</v>
      </c>
      <c r="AA7954" s="32">
        <f t="shared" si="998"/>
        <v>0</v>
      </c>
      <c r="AB7954" t="b">
        <f t="shared" si="999"/>
        <v>1</v>
      </c>
      <c r="AC7954" s="2" t="s">
        <v>53</v>
      </c>
      <c r="AD7954" s="2">
        <v>3.26</v>
      </c>
    </row>
    <row r="7955" spans="1:34" ht="16" hidden="1" x14ac:dyDescent="0.4">
      <c r="A7955" s="24" t="s">
        <v>23326</v>
      </c>
      <c r="B7955" s="25" t="s">
        <v>25103</v>
      </c>
      <c r="C7955" t="str">
        <f t="shared" si="992"/>
        <v>48</v>
      </c>
      <c r="D7955" t="str">
        <f>_xlfn.XLOOKUP(C7955,Folha2!A:A,Folha2!B:B)</f>
        <v>BEBIDAS</v>
      </c>
      <c r="E7955" s="26" t="str">
        <f t="shared" si="993"/>
        <v>075</v>
      </c>
      <c r="F7955" s="26" t="str">
        <f t="shared" si="994"/>
        <v>32</v>
      </c>
      <c r="G7955" s="26" t="str">
        <f t="shared" si="995"/>
        <v>07</v>
      </c>
      <c r="H7955" s="27" t="s">
        <v>25119</v>
      </c>
      <c r="I7955" s="25" t="s">
        <v>25120</v>
      </c>
      <c r="J7955" s="27" t="s">
        <v>25117</v>
      </c>
      <c r="K7955" s="25" t="s">
        <v>25121</v>
      </c>
      <c r="L7955" s="27" t="s">
        <v>42</v>
      </c>
      <c r="M7955" s="25" t="s">
        <v>43</v>
      </c>
      <c r="N7955" s="27" t="s">
        <v>43</v>
      </c>
      <c r="O7955" s="25" t="s">
        <v>43</v>
      </c>
      <c r="P7955" s="27" t="s">
        <v>43</v>
      </c>
      <c r="Q7955" s="25" t="s">
        <v>44</v>
      </c>
      <c r="R7955" s="28">
        <v>4.25</v>
      </c>
      <c r="S7955" s="29">
        <v>4.25</v>
      </c>
      <c r="T7955" s="29"/>
      <c r="U7955" s="29"/>
      <c r="V7955" s="1" t="s">
        <v>45</v>
      </c>
      <c r="W7955" s="1" t="s">
        <v>45</v>
      </c>
      <c r="X7955" s="1" t="s">
        <v>45</v>
      </c>
      <c r="Y7955" s="30">
        <f t="shared" si="996"/>
        <v>4.25</v>
      </c>
      <c r="Z7955" s="31">
        <f t="shared" si="997"/>
        <v>0</v>
      </c>
      <c r="AA7955" s="32">
        <f t="shared" si="998"/>
        <v>0</v>
      </c>
      <c r="AB7955" t="b">
        <f t="shared" si="999"/>
        <v>1</v>
      </c>
      <c r="AC7955" s="2" t="s">
        <v>53</v>
      </c>
      <c r="AD7955" s="2">
        <v>3.79</v>
      </c>
    </row>
    <row r="7956" spans="1:34" ht="16" hidden="1" x14ac:dyDescent="0.4">
      <c r="A7956" s="24" t="s">
        <v>23326</v>
      </c>
      <c r="B7956" s="25" t="s">
        <v>25122</v>
      </c>
      <c r="C7956" t="str">
        <f t="shared" si="992"/>
        <v>48</v>
      </c>
      <c r="D7956" t="str">
        <f>_xlfn.XLOOKUP(C7956,Folha2!A:A,Folha2!B:B)</f>
        <v>BEBIDAS</v>
      </c>
      <c r="E7956" s="26" t="str">
        <f t="shared" si="993"/>
        <v>075</v>
      </c>
      <c r="F7956" s="26" t="str">
        <f t="shared" si="994"/>
        <v>32</v>
      </c>
      <c r="G7956" s="26" t="str">
        <f t="shared" si="995"/>
        <v>08</v>
      </c>
      <c r="H7956" s="27" t="s">
        <v>25123</v>
      </c>
      <c r="I7956" s="25" t="s">
        <v>25124</v>
      </c>
      <c r="J7956" s="27" t="s">
        <v>25071</v>
      </c>
      <c r="K7956" s="25" t="s">
        <v>25125</v>
      </c>
      <c r="L7956" s="27" t="s">
        <v>42</v>
      </c>
      <c r="M7956" s="25" t="s">
        <v>43</v>
      </c>
      <c r="N7956" s="27" t="s">
        <v>43</v>
      </c>
      <c r="O7956" s="25" t="s">
        <v>43</v>
      </c>
      <c r="P7956" s="27" t="s">
        <v>43</v>
      </c>
      <c r="Q7956" s="25" t="s">
        <v>1635</v>
      </c>
      <c r="R7956" s="28">
        <v>1.49</v>
      </c>
      <c r="S7956" s="29">
        <v>1.49</v>
      </c>
      <c r="T7956" s="29"/>
      <c r="U7956" s="29">
        <v>1.49</v>
      </c>
      <c r="V7956" s="1" t="s">
        <v>45</v>
      </c>
      <c r="W7956" s="1" t="s">
        <v>45</v>
      </c>
      <c r="X7956" s="1">
        <v>1.19</v>
      </c>
      <c r="Y7956" s="30">
        <f t="shared" si="996"/>
        <v>1.49</v>
      </c>
      <c r="Z7956" s="31">
        <f t="shared" si="997"/>
        <v>0</v>
      </c>
      <c r="AA7956" s="32">
        <f t="shared" si="998"/>
        <v>0</v>
      </c>
      <c r="AB7956" t="b">
        <f t="shared" si="999"/>
        <v>1</v>
      </c>
      <c r="AC7956" s="2" t="s">
        <v>45</v>
      </c>
      <c r="AD7956" s="2" t="s">
        <v>45</v>
      </c>
    </row>
    <row r="7957" spans="1:34" ht="16" hidden="1" x14ac:dyDescent="0.4">
      <c r="A7957" s="24" t="s">
        <v>23326</v>
      </c>
      <c r="B7957" s="25" t="s">
        <v>25122</v>
      </c>
      <c r="C7957" t="str">
        <f t="shared" si="992"/>
        <v>48</v>
      </c>
      <c r="D7957" t="str">
        <f>_xlfn.XLOOKUP(C7957,Folha2!A:A,Folha2!B:B)</f>
        <v>BEBIDAS</v>
      </c>
      <c r="E7957" s="26" t="str">
        <f t="shared" si="993"/>
        <v>075</v>
      </c>
      <c r="F7957" s="26" t="str">
        <f t="shared" si="994"/>
        <v>32</v>
      </c>
      <c r="G7957" s="26" t="str">
        <f t="shared" si="995"/>
        <v>08</v>
      </c>
      <c r="H7957" s="27" t="s">
        <v>25126</v>
      </c>
      <c r="I7957" s="25" t="s">
        <v>25127</v>
      </c>
      <c r="J7957" s="27" t="s">
        <v>25071</v>
      </c>
      <c r="K7957" s="25" t="s">
        <v>25128</v>
      </c>
      <c r="L7957" s="27" t="s">
        <v>42</v>
      </c>
      <c r="M7957" s="25" t="s">
        <v>52</v>
      </c>
      <c r="N7957" s="27" t="s">
        <v>52</v>
      </c>
      <c r="O7957" s="25" t="s">
        <v>52</v>
      </c>
      <c r="P7957" s="27" t="s">
        <v>52</v>
      </c>
      <c r="Q7957" s="25" t="s">
        <v>44</v>
      </c>
      <c r="R7957" s="28">
        <v>2.19</v>
      </c>
      <c r="S7957" s="29">
        <v>2.99</v>
      </c>
      <c r="T7957" s="29">
        <v>2.99</v>
      </c>
      <c r="U7957" s="29">
        <v>2.99</v>
      </c>
      <c r="V7957" s="1">
        <v>2.19</v>
      </c>
      <c r="W7957" s="1">
        <v>2.19</v>
      </c>
      <c r="X7957" s="1">
        <v>2.29</v>
      </c>
      <c r="Y7957" s="30">
        <f t="shared" si="996"/>
        <v>2.19</v>
      </c>
      <c r="Z7957" s="31">
        <f t="shared" si="997"/>
        <v>0</v>
      </c>
      <c r="AA7957" s="32">
        <f t="shared" si="998"/>
        <v>0</v>
      </c>
      <c r="AB7957" t="b">
        <f t="shared" si="999"/>
        <v>1</v>
      </c>
      <c r="AC7957" s="2" t="s">
        <v>53</v>
      </c>
      <c r="AD7957" s="2">
        <v>2.19</v>
      </c>
    </row>
    <row r="7958" spans="1:34" ht="16" hidden="1" x14ac:dyDescent="0.4">
      <c r="A7958" s="24" t="s">
        <v>23326</v>
      </c>
      <c r="B7958" s="25" t="s">
        <v>25122</v>
      </c>
      <c r="C7958" t="str">
        <f t="shared" si="992"/>
        <v>48</v>
      </c>
      <c r="D7958" t="str">
        <f>_xlfn.XLOOKUP(C7958,Folha2!A:A,Folha2!B:B)</f>
        <v>BEBIDAS</v>
      </c>
      <c r="E7958" s="26" t="str">
        <f t="shared" si="993"/>
        <v>075</v>
      </c>
      <c r="F7958" s="26" t="str">
        <f t="shared" si="994"/>
        <v>32</v>
      </c>
      <c r="G7958" s="26" t="str">
        <f t="shared" si="995"/>
        <v>08</v>
      </c>
      <c r="H7958" s="27" t="s">
        <v>25129</v>
      </c>
      <c r="I7958" s="25" t="s">
        <v>25130</v>
      </c>
      <c r="J7958" s="27" t="s">
        <v>25071</v>
      </c>
      <c r="K7958" s="25" t="s">
        <v>25131</v>
      </c>
      <c r="L7958" s="27" t="s">
        <v>42</v>
      </c>
      <c r="M7958" s="25" t="s">
        <v>52</v>
      </c>
      <c r="N7958" s="27" t="s">
        <v>52</v>
      </c>
      <c r="O7958" s="25" t="s">
        <v>52</v>
      </c>
      <c r="P7958" s="27" t="s">
        <v>52</v>
      </c>
      <c r="Q7958" s="25" t="s">
        <v>44</v>
      </c>
      <c r="R7958" s="28">
        <v>2.19</v>
      </c>
      <c r="S7958" s="29">
        <v>2.99</v>
      </c>
      <c r="T7958" s="29"/>
      <c r="U7958" s="29">
        <v>2.99</v>
      </c>
      <c r="V7958" s="1">
        <v>2.19</v>
      </c>
      <c r="W7958" s="1" t="s">
        <v>45</v>
      </c>
      <c r="X7958" s="1">
        <v>2.29</v>
      </c>
      <c r="Y7958" s="30">
        <f t="shared" si="996"/>
        <v>2.19</v>
      </c>
      <c r="Z7958" s="31">
        <f t="shared" si="997"/>
        <v>0</v>
      </c>
      <c r="AA7958" s="32">
        <f t="shared" si="998"/>
        <v>0</v>
      </c>
      <c r="AB7958" t="b">
        <f t="shared" si="999"/>
        <v>1</v>
      </c>
      <c r="AC7958" s="2" t="s">
        <v>53</v>
      </c>
      <c r="AD7958" s="2">
        <v>2.19</v>
      </c>
    </row>
    <row r="7959" spans="1:34" ht="16" hidden="1" x14ac:dyDescent="0.4">
      <c r="A7959" s="24" t="s">
        <v>23326</v>
      </c>
      <c r="B7959" s="25" t="s">
        <v>25122</v>
      </c>
      <c r="C7959" t="str">
        <f t="shared" si="992"/>
        <v>48</v>
      </c>
      <c r="D7959" t="str">
        <f>_xlfn.XLOOKUP(C7959,Folha2!A:A,Folha2!B:B)</f>
        <v>BEBIDAS</v>
      </c>
      <c r="E7959" s="26" t="str">
        <f t="shared" si="993"/>
        <v>075</v>
      </c>
      <c r="F7959" s="26" t="str">
        <f t="shared" si="994"/>
        <v>32</v>
      </c>
      <c r="G7959" s="26" t="str">
        <f t="shared" si="995"/>
        <v>08</v>
      </c>
      <c r="H7959" s="27" t="s">
        <v>25132</v>
      </c>
      <c r="I7959" s="25" t="s">
        <v>25133</v>
      </c>
      <c r="J7959" s="27" t="s">
        <v>25071</v>
      </c>
      <c r="K7959" s="25" t="s">
        <v>25134</v>
      </c>
      <c r="L7959" s="27" t="s">
        <v>42</v>
      </c>
      <c r="M7959" s="25" t="s">
        <v>43</v>
      </c>
      <c r="N7959" s="27" t="s">
        <v>52</v>
      </c>
      <c r="O7959" s="25" t="s">
        <v>52</v>
      </c>
      <c r="P7959" s="27" t="s">
        <v>52</v>
      </c>
      <c r="Q7959" s="25" t="s">
        <v>44</v>
      </c>
      <c r="R7959" s="28">
        <v>2.19</v>
      </c>
      <c r="S7959" s="29">
        <v>2.99</v>
      </c>
      <c r="T7959" s="29"/>
      <c r="U7959" s="29">
        <v>2.99</v>
      </c>
      <c r="V7959" s="1">
        <v>2.19</v>
      </c>
      <c r="W7959" s="1" t="s">
        <v>45</v>
      </c>
      <c r="X7959" s="1">
        <v>2.29</v>
      </c>
      <c r="Y7959" s="30">
        <f t="shared" si="996"/>
        <v>2.19</v>
      </c>
      <c r="Z7959" s="31">
        <f t="shared" si="997"/>
        <v>0</v>
      </c>
      <c r="AA7959" s="32">
        <f t="shared" si="998"/>
        <v>0</v>
      </c>
      <c r="AB7959" t="b">
        <f t="shared" si="999"/>
        <v>1</v>
      </c>
      <c r="AC7959" s="2" t="s">
        <v>53</v>
      </c>
      <c r="AD7959" s="2">
        <v>2.19</v>
      </c>
    </row>
    <row r="7960" spans="1:34" ht="16" hidden="1" x14ac:dyDescent="0.4">
      <c r="A7960" s="24" t="s">
        <v>23326</v>
      </c>
      <c r="B7960" s="25" t="s">
        <v>25122</v>
      </c>
      <c r="C7960" t="str">
        <f t="shared" si="992"/>
        <v>48</v>
      </c>
      <c r="D7960" t="str">
        <f>_xlfn.XLOOKUP(C7960,Folha2!A:A,Folha2!B:B)</f>
        <v>BEBIDAS</v>
      </c>
      <c r="E7960" s="26" t="str">
        <f t="shared" si="993"/>
        <v>075</v>
      </c>
      <c r="F7960" s="26" t="str">
        <f t="shared" si="994"/>
        <v>32</v>
      </c>
      <c r="G7960" s="26" t="str">
        <f t="shared" si="995"/>
        <v>08</v>
      </c>
      <c r="H7960" s="27" t="s">
        <v>25135</v>
      </c>
      <c r="I7960" s="25" t="s">
        <v>25136</v>
      </c>
      <c r="J7960" s="27" t="s">
        <v>25071</v>
      </c>
      <c r="K7960" s="25" t="s">
        <v>25137</v>
      </c>
      <c r="L7960" s="27" t="s">
        <v>42</v>
      </c>
      <c r="M7960" s="25" t="s">
        <v>52</v>
      </c>
      <c r="N7960" s="27" t="s">
        <v>43</v>
      </c>
      <c r="O7960" s="25" t="s">
        <v>52</v>
      </c>
      <c r="P7960" s="27" t="s">
        <v>52</v>
      </c>
      <c r="Q7960" s="25" t="s">
        <v>44</v>
      </c>
      <c r="R7960" s="28">
        <v>2.19</v>
      </c>
      <c r="S7960" s="29">
        <v>2.99</v>
      </c>
      <c r="T7960" s="29"/>
      <c r="U7960" s="29">
        <v>2.99</v>
      </c>
      <c r="V7960" s="1">
        <v>2.19</v>
      </c>
      <c r="W7960" s="1" t="s">
        <v>45</v>
      </c>
      <c r="X7960" s="1">
        <v>2.29</v>
      </c>
      <c r="Y7960" s="30">
        <f t="shared" si="996"/>
        <v>2.19</v>
      </c>
      <c r="Z7960" s="31">
        <f t="shared" si="997"/>
        <v>0</v>
      </c>
      <c r="AA7960" s="32">
        <f t="shared" si="998"/>
        <v>0</v>
      </c>
      <c r="AB7960" t="b">
        <f t="shared" si="999"/>
        <v>1</v>
      </c>
      <c r="AC7960" s="2" t="s">
        <v>53</v>
      </c>
      <c r="AD7960" s="2">
        <v>2.19</v>
      </c>
    </row>
    <row r="7961" spans="1:34" ht="16" hidden="1" x14ac:dyDescent="0.4">
      <c r="A7961" s="24" t="s">
        <v>23326</v>
      </c>
      <c r="B7961" s="25" t="s">
        <v>25122</v>
      </c>
      <c r="C7961" t="str">
        <f t="shared" si="992"/>
        <v>48</v>
      </c>
      <c r="D7961" t="str">
        <f>_xlfn.XLOOKUP(C7961,Folha2!A:A,Folha2!B:B)</f>
        <v>BEBIDAS</v>
      </c>
      <c r="E7961" s="26" t="str">
        <f t="shared" si="993"/>
        <v>075</v>
      </c>
      <c r="F7961" s="26" t="str">
        <f t="shared" si="994"/>
        <v>32</v>
      </c>
      <c r="G7961" s="26" t="str">
        <f t="shared" si="995"/>
        <v>08</v>
      </c>
      <c r="H7961" s="27" t="s">
        <v>25138</v>
      </c>
      <c r="I7961" s="25" t="s">
        <v>25139</v>
      </c>
      <c r="J7961" s="27" t="s">
        <v>25071</v>
      </c>
      <c r="K7961" s="25" t="s">
        <v>25140</v>
      </c>
      <c r="L7961" s="27" t="s">
        <v>42</v>
      </c>
      <c r="M7961" s="25" t="s">
        <v>43</v>
      </c>
      <c r="N7961" s="27" t="s">
        <v>43</v>
      </c>
      <c r="O7961" s="25" t="s">
        <v>52</v>
      </c>
      <c r="P7961" s="27" t="s">
        <v>43</v>
      </c>
      <c r="Q7961" s="25" t="s">
        <v>44</v>
      </c>
      <c r="R7961" s="28">
        <v>2.19</v>
      </c>
      <c r="S7961" s="29">
        <v>2.99</v>
      </c>
      <c r="T7961" s="29"/>
      <c r="U7961" s="29">
        <v>2.99</v>
      </c>
      <c r="V7961" s="1">
        <v>2.19</v>
      </c>
      <c r="W7961" s="1" t="s">
        <v>45</v>
      </c>
      <c r="X7961" s="1">
        <v>2.29</v>
      </c>
      <c r="Y7961" s="30">
        <f t="shared" si="996"/>
        <v>2.19</v>
      </c>
      <c r="Z7961" s="31">
        <f t="shared" si="997"/>
        <v>0</v>
      </c>
      <c r="AA7961" s="32">
        <f t="shared" si="998"/>
        <v>0</v>
      </c>
      <c r="AB7961" t="b">
        <f t="shared" si="999"/>
        <v>1</v>
      </c>
      <c r="AC7961" s="2" t="s">
        <v>53</v>
      </c>
      <c r="AD7961" s="2">
        <v>2.19</v>
      </c>
    </row>
    <row r="7962" spans="1:34" ht="16" hidden="1" x14ac:dyDescent="0.4">
      <c r="A7962" s="24" t="s">
        <v>23326</v>
      </c>
      <c r="B7962" s="25" t="s">
        <v>25122</v>
      </c>
      <c r="C7962" t="str">
        <f t="shared" si="992"/>
        <v>48</v>
      </c>
      <c r="D7962" t="str">
        <f>_xlfn.XLOOKUP(C7962,Folha2!A:A,Folha2!B:B)</f>
        <v>BEBIDAS</v>
      </c>
      <c r="E7962" s="26" t="str">
        <f t="shared" si="993"/>
        <v>075</v>
      </c>
      <c r="F7962" s="26" t="str">
        <f t="shared" si="994"/>
        <v>32</v>
      </c>
      <c r="G7962" s="26" t="str">
        <f t="shared" si="995"/>
        <v>08</v>
      </c>
      <c r="H7962" s="27" t="s">
        <v>25141</v>
      </c>
      <c r="I7962" s="25" t="s">
        <v>25142</v>
      </c>
      <c r="J7962" s="27" t="s">
        <v>25071</v>
      </c>
      <c r="K7962" s="25" t="s">
        <v>25143</v>
      </c>
      <c r="L7962" s="27" t="s">
        <v>42</v>
      </c>
      <c r="M7962" s="25" t="s">
        <v>43</v>
      </c>
      <c r="N7962" s="27" t="s">
        <v>43</v>
      </c>
      <c r="O7962" s="25" t="s">
        <v>43</v>
      </c>
      <c r="P7962" s="27" t="s">
        <v>43</v>
      </c>
      <c r="Q7962" s="25" t="s">
        <v>44</v>
      </c>
      <c r="R7962" s="28">
        <v>3.49</v>
      </c>
      <c r="S7962" s="29">
        <v>3.49</v>
      </c>
      <c r="T7962" s="29"/>
      <c r="U7962" s="29"/>
      <c r="V7962" s="1" t="s">
        <v>45</v>
      </c>
      <c r="W7962" s="1" t="s">
        <v>45</v>
      </c>
      <c r="X7962" s="1" t="s">
        <v>45</v>
      </c>
      <c r="Y7962" s="30">
        <f t="shared" si="996"/>
        <v>3.49</v>
      </c>
      <c r="Z7962" s="31">
        <f t="shared" si="997"/>
        <v>0</v>
      </c>
      <c r="AA7962" s="32">
        <f t="shared" si="998"/>
        <v>0</v>
      </c>
      <c r="AB7962" t="b">
        <f t="shared" si="999"/>
        <v>1</v>
      </c>
      <c r="AC7962" s="2" t="s">
        <v>53</v>
      </c>
      <c r="AD7962" s="2">
        <v>2.59</v>
      </c>
    </row>
    <row r="7963" spans="1:34" ht="16" hidden="1" x14ac:dyDescent="0.4">
      <c r="A7963" s="24" t="s">
        <v>23326</v>
      </c>
      <c r="B7963" s="25" t="s">
        <v>25122</v>
      </c>
      <c r="C7963" t="str">
        <f t="shared" si="992"/>
        <v>48</v>
      </c>
      <c r="D7963" t="str">
        <f>_xlfn.XLOOKUP(C7963,Folha2!A:A,Folha2!B:B)</f>
        <v>BEBIDAS</v>
      </c>
      <c r="E7963" s="26" t="str">
        <f t="shared" si="993"/>
        <v>075</v>
      </c>
      <c r="F7963" s="26" t="str">
        <f t="shared" si="994"/>
        <v>32</v>
      </c>
      <c r="G7963" s="26" t="str">
        <f t="shared" si="995"/>
        <v>08</v>
      </c>
      <c r="H7963" s="27" t="s">
        <v>25144</v>
      </c>
      <c r="I7963" s="25" t="s">
        <v>25145</v>
      </c>
      <c r="J7963" s="27" t="s">
        <v>25071</v>
      </c>
      <c r="K7963" s="25" t="s">
        <v>25146</v>
      </c>
      <c r="L7963" s="27" t="s">
        <v>42</v>
      </c>
      <c r="M7963" s="25" t="s">
        <v>43</v>
      </c>
      <c r="N7963" s="27" t="s">
        <v>43</v>
      </c>
      <c r="O7963" s="25" t="s">
        <v>43</v>
      </c>
      <c r="P7963" s="27" t="s">
        <v>43</v>
      </c>
      <c r="Q7963" s="25" t="s">
        <v>44</v>
      </c>
      <c r="R7963" s="28">
        <v>3.49</v>
      </c>
      <c r="S7963" s="29">
        <v>3.49</v>
      </c>
      <c r="T7963" s="29"/>
      <c r="U7963" s="29"/>
      <c r="V7963" s="1" t="s">
        <v>45</v>
      </c>
      <c r="W7963" s="1" t="s">
        <v>45</v>
      </c>
      <c r="X7963" s="1" t="s">
        <v>45</v>
      </c>
      <c r="Y7963" s="30">
        <f t="shared" si="996"/>
        <v>3.49</v>
      </c>
      <c r="Z7963" s="31">
        <f t="shared" si="997"/>
        <v>0</v>
      </c>
      <c r="AA7963" s="32">
        <f t="shared" si="998"/>
        <v>0</v>
      </c>
      <c r="AB7963" t="b">
        <f t="shared" si="999"/>
        <v>1</v>
      </c>
      <c r="AC7963" s="2" t="s">
        <v>53</v>
      </c>
      <c r="AD7963" s="2">
        <v>2.59</v>
      </c>
    </row>
    <row r="7964" spans="1:34" ht="16" hidden="1" x14ac:dyDescent="0.4">
      <c r="A7964" s="24" t="s">
        <v>23326</v>
      </c>
      <c r="B7964" s="25" t="s">
        <v>25122</v>
      </c>
      <c r="C7964" t="str">
        <f t="shared" si="992"/>
        <v>48</v>
      </c>
      <c r="D7964" t="str">
        <f>_xlfn.XLOOKUP(C7964,Folha2!A:A,Folha2!B:B)</f>
        <v>BEBIDAS</v>
      </c>
      <c r="E7964" s="26" t="str">
        <f t="shared" si="993"/>
        <v>075</v>
      </c>
      <c r="F7964" s="26" t="str">
        <f t="shared" si="994"/>
        <v>32</v>
      </c>
      <c r="G7964" s="26" t="str">
        <f t="shared" si="995"/>
        <v>08</v>
      </c>
      <c r="H7964" s="27" t="s">
        <v>25147</v>
      </c>
      <c r="I7964" s="25" t="s">
        <v>25148</v>
      </c>
      <c r="J7964" s="27" t="s">
        <v>25071</v>
      </c>
      <c r="K7964" s="25" t="s">
        <v>25149</v>
      </c>
      <c r="L7964" s="27" t="s">
        <v>42</v>
      </c>
      <c r="M7964" s="25" t="s">
        <v>43</v>
      </c>
      <c r="N7964" s="27" t="s">
        <v>43</v>
      </c>
      <c r="O7964" s="25" t="s">
        <v>43</v>
      </c>
      <c r="P7964" s="27" t="s">
        <v>43</v>
      </c>
      <c r="Q7964" s="25" t="s">
        <v>44</v>
      </c>
      <c r="R7964" s="28">
        <v>3.49</v>
      </c>
      <c r="S7964" s="29">
        <v>3.49</v>
      </c>
      <c r="T7964" s="29"/>
      <c r="U7964" s="29"/>
      <c r="V7964" s="1" t="s">
        <v>45</v>
      </c>
      <c r="W7964" s="1" t="s">
        <v>45</v>
      </c>
      <c r="X7964" s="1" t="s">
        <v>45</v>
      </c>
      <c r="Y7964" s="30">
        <f t="shared" si="996"/>
        <v>3.49</v>
      </c>
      <c r="Z7964" s="31">
        <f t="shared" si="997"/>
        <v>0</v>
      </c>
      <c r="AA7964" s="32">
        <f t="shared" si="998"/>
        <v>0</v>
      </c>
      <c r="AB7964" t="b">
        <f t="shared" si="999"/>
        <v>1</v>
      </c>
      <c r="AC7964" s="2" t="s">
        <v>53</v>
      </c>
      <c r="AD7964" s="2">
        <v>2.59</v>
      </c>
    </row>
    <row r="7965" spans="1:34" ht="16" x14ac:dyDescent="0.4">
      <c r="A7965" s="24" t="s">
        <v>23326</v>
      </c>
      <c r="B7965" s="25" t="s">
        <v>25122</v>
      </c>
      <c r="C7965" t="str">
        <f t="shared" si="992"/>
        <v>48</v>
      </c>
      <c r="D7965" t="str">
        <f>_xlfn.XLOOKUP(C7965,Folha2!A:A,Folha2!B:B)</f>
        <v>BEBIDAS</v>
      </c>
      <c r="E7965" s="26" t="str">
        <f t="shared" si="993"/>
        <v>075</v>
      </c>
      <c r="F7965" s="26" t="str">
        <f t="shared" si="994"/>
        <v>32</v>
      </c>
      <c r="G7965" s="26" t="str">
        <f t="shared" si="995"/>
        <v>08</v>
      </c>
      <c r="H7965" s="27" t="s">
        <v>25150</v>
      </c>
      <c r="I7965" s="25" t="s">
        <v>25151</v>
      </c>
      <c r="J7965" s="27" t="s">
        <v>25075</v>
      </c>
      <c r="K7965" s="25" t="s">
        <v>25152</v>
      </c>
      <c r="L7965" s="27" t="s">
        <v>42</v>
      </c>
      <c r="M7965" s="25" t="s">
        <v>43</v>
      </c>
      <c r="N7965" s="27" t="s">
        <v>43</v>
      </c>
      <c r="O7965" s="25" t="s">
        <v>43</v>
      </c>
      <c r="P7965" s="27" t="s">
        <v>43</v>
      </c>
      <c r="Q7965" s="25" t="s">
        <v>44</v>
      </c>
      <c r="R7965" s="28">
        <v>0.79</v>
      </c>
      <c r="S7965" s="29">
        <v>0.99</v>
      </c>
      <c r="T7965" s="29"/>
      <c r="U7965" s="29">
        <v>0.99</v>
      </c>
      <c r="V7965" s="1">
        <v>0.79</v>
      </c>
      <c r="W7965" s="1" t="s">
        <v>45</v>
      </c>
      <c r="X7965" s="1">
        <v>0.89</v>
      </c>
      <c r="Y7965" s="30">
        <f t="shared" si="996"/>
        <v>0.99</v>
      </c>
      <c r="Z7965" s="31">
        <f t="shared" si="997"/>
        <v>-0.20202020202020199</v>
      </c>
      <c r="AA7965" s="32">
        <f t="shared" si="998"/>
        <v>-0.19999999999999996</v>
      </c>
      <c r="AB7965" t="b">
        <f t="shared" si="999"/>
        <v>0</v>
      </c>
      <c r="AC7965" s="2" t="s">
        <v>45</v>
      </c>
      <c r="AD7965" s="2" t="s">
        <v>45</v>
      </c>
      <c r="AG7965" t="s">
        <v>45</v>
      </c>
      <c r="AH7965" t="s">
        <v>45</v>
      </c>
    </row>
    <row r="7966" spans="1:34" ht="16" x14ac:dyDescent="0.4">
      <c r="A7966" s="24" t="s">
        <v>23326</v>
      </c>
      <c r="B7966" s="25" t="s">
        <v>25122</v>
      </c>
      <c r="C7966" t="str">
        <f t="shared" si="992"/>
        <v>48</v>
      </c>
      <c r="D7966" t="str">
        <f>_xlfn.XLOOKUP(C7966,Folha2!A:A,Folha2!B:B)</f>
        <v>BEBIDAS</v>
      </c>
      <c r="E7966" s="26" t="str">
        <f t="shared" si="993"/>
        <v>075</v>
      </c>
      <c r="F7966" s="26" t="str">
        <f t="shared" si="994"/>
        <v>32</v>
      </c>
      <c r="G7966" s="26" t="str">
        <f t="shared" si="995"/>
        <v>08</v>
      </c>
      <c r="H7966" s="27" t="s">
        <v>25153</v>
      </c>
      <c r="I7966" s="25" t="s">
        <v>25154</v>
      </c>
      <c r="J7966" s="27" t="s">
        <v>25075</v>
      </c>
      <c r="K7966" s="25" t="s">
        <v>25155</v>
      </c>
      <c r="L7966" s="27" t="s">
        <v>42</v>
      </c>
      <c r="M7966" s="25" t="s">
        <v>52</v>
      </c>
      <c r="N7966" s="27" t="s">
        <v>43</v>
      </c>
      <c r="O7966" s="25" t="s">
        <v>43</v>
      </c>
      <c r="P7966" s="27" t="s">
        <v>52</v>
      </c>
      <c r="Q7966" s="25" t="s">
        <v>44</v>
      </c>
      <c r="R7966" s="28">
        <v>1.59</v>
      </c>
      <c r="S7966" s="29">
        <v>1.99</v>
      </c>
      <c r="T7966" s="29"/>
      <c r="U7966" s="29">
        <v>1.99</v>
      </c>
      <c r="V7966" s="1">
        <v>1.59</v>
      </c>
      <c r="W7966" s="1" t="s">
        <v>45</v>
      </c>
      <c r="X7966" s="1">
        <v>1.59</v>
      </c>
      <c r="Y7966" s="30">
        <f t="shared" si="996"/>
        <v>1.99</v>
      </c>
      <c r="Z7966" s="31">
        <f t="shared" si="997"/>
        <v>-0.20100502512562812</v>
      </c>
      <c r="AA7966" s="32">
        <f t="shared" si="998"/>
        <v>-0.39999999999999991</v>
      </c>
      <c r="AB7966" t="b">
        <f t="shared" si="999"/>
        <v>0</v>
      </c>
      <c r="AC7966" s="2" t="s">
        <v>45</v>
      </c>
      <c r="AD7966" s="2" t="s">
        <v>45</v>
      </c>
      <c r="AG7966" t="s">
        <v>23560</v>
      </c>
    </row>
    <row r="7967" spans="1:34" ht="16" x14ac:dyDescent="0.4">
      <c r="A7967" s="24" t="s">
        <v>23326</v>
      </c>
      <c r="B7967" s="25" t="s">
        <v>25122</v>
      </c>
      <c r="C7967" t="str">
        <f t="shared" si="992"/>
        <v>48</v>
      </c>
      <c r="D7967" t="str">
        <f>_xlfn.XLOOKUP(C7967,Folha2!A:A,Folha2!B:B)</f>
        <v>BEBIDAS</v>
      </c>
      <c r="E7967" s="26" t="str">
        <f t="shared" si="993"/>
        <v>075</v>
      </c>
      <c r="F7967" s="26" t="str">
        <f t="shared" si="994"/>
        <v>32</v>
      </c>
      <c r="G7967" s="26" t="str">
        <f t="shared" si="995"/>
        <v>08</v>
      </c>
      <c r="H7967" s="27" t="s">
        <v>25156</v>
      </c>
      <c r="I7967" s="25" t="s">
        <v>25157</v>
      </c>
      <c r="J7967" s="27" t="s">
        <v>25075</v>
      </c>
      <c r="K7967" s="25" t="s">
        <v>25158</v>
      </c>
      <c r="L7967" s="27" t="s">
        <v>42</v>
      </c>
      <c r="M7967" s="25" t="s">
        <v>43</v>
      </c>
      <c r="N7967" s="27" t="s">
        <v>43</v>
      </c>
      <c r="O7967" s="25" t="s">
        <v>43</v>
      </c>
      <c r="P7967" s="27" t="s">
        <v>43</v>
      </c>
      <c r="Q7967" s="25" t="s">
        <v>44</v>
      </c>
      <c r="R7967" s="28">
        <v>1.59</v>
      </c>
      <c r="S7967" s="29"/>
      <c r="T7967" s="29"/>
      <c r="U7967" s="29">
        <v>1.99</v>
      </c>
      <c r="V7967" s="1" t="s">
        <v>45</v>
      </c>
      <c r="W7967" s="1" t="s">
        <v>45</v>
      </c>
      <c r="X7967" s="1">
        <v>1.59</v>
      </c>
      <c r="Y7967" s="30">
        <f t="shared" si="996"/>
        <v>1.99</v>
      </c>
      <c r="Z7967" s="31">
        <f t="shared" si="997"/>
        <v>-0.20100502512562812</v>
      </c>
      <c r="AA7967" s="32">
        <f t="shared" si="998"/>
        <v>-0.39999999999999991</v>
      </c>
      <c r="AB7967" t="b">
        <f t="shared" si="999"/>
        <v>0</v>
      </c>
      <c r="AC7967" s="2" t="s">
        <v>3526</v>
      </c>
      <c r="AD7967" s="2">
        <v>1.59</v>
      </c>
      <c r="AG7967" t="s">
        <v>45</v>
      </c>
      <c r="AH7967" t="s">
        <v>45</v>
      </c>
    </row>
    <row r="7968" spans="1:34" ht="16" hidden="1" x14ac:dyDescent="0.4">
      <c r="A7968" s="24" t="s">
        <v>23326</v>
      </c>
      <c r="B7968" s="25" t="s">
        <v>25122</v>
      </c>
      <c r="C7968" t="str">
        <f t="shared" si="992"/>
        <v>48</v>
      </c>
      <c r="D7968" t="str">
        <f>_xlfn.XLOOKUP(C7968,Folha2!A:A,Folha2!B:B)</f>
        <v>BEBIDAS</v>
      </c>
      <c r="E7968" s="26" t="str">
        <f t="shared" si="993"/>
        <v>075</v>
      </c>
      <c r="F7968" s="26" t="str">
        <f t="shared" si="994"/>
        <v>32</v>
      </c>
      <c r="G7968" s="26" t="str">
        <f t="shared" si="995"/>
        <v>08</v>
      </c>
      <c r="H7968" s="27" t="s">
        <v>25159</v>
      </c>
      <c r="I7968" s="25" t="s">
        <v>25127</v>
      </c>
      <c r="J7968" s="27" t="s">
        <v>25075</v>
      </c>
      <c r="K7968" s="25" t="s">
        <v>25160</v>
      </c>
      <c r="L7968" s="27" t="s">
        <v>42</v>
      </c>
      <c r="M7968" s="25" t="s">
        <v>52</v>
      </c>
      <c r="N7968" s="27" t="s">
        <v>43</v>
      </c>
      <c r="O7968" s="25" t="s">
        <v>52</v>
      </c>
      <c r="P7968" s="27" t="s">
        <v>52</v>
      </c>
      <c r="Q7968" s="25" t="s">
        <v>44</v>
      </c>
      <c r="R7968" s="28">
        <v>2.29</v>
      </c>
      <c r="S7968" s="29">
        <v>2.99</v>
      </c>
      <c r="T7968" s="29">
        <v>2.29</v>
      </c>
      <c r="U7968" s="29">
        <v>2.99</v>
      </c>
      <c r="V7968" s="1">
        <v>2.29</v>
      </c>
      <c r="W7968" s="1" t="s">
        <v>45</v>
      </c>
      <c r="X7968" s="1">
        <v>2.29</v>
      </c>
      <c r="Y7968" s="30">
        <f t="shared" si="996"/>
        <v>2.29</v>
      </c>
      <c r="Z7968" s="31">
        <f t="shared" si="997"/>
        <v>0</v>
      </c>
      <c r="AA7968" s="32">
        <f t="shared" si="998"/>
        <v>0</v>
      </c>
      <c r="AB7968" t="b">
        <f t="shared" si="999"/>
        <v>1</v>
      </c>
      <c r="AC7968" s="2" t="s">
        <v>53</v>
      </c>
      <c r="AD7968" s="2">
        <v>2.29</v>
      </c>
    </row>
    <row r="7969" spans="1:34" ht="16" hidden="1" x14ac:dyDescent="0.4">
      <c r="A7969" s="24" t="s">
        <v>23326</v>
      </c>
      <c r="B7969" s="25" t="s">
        <v>25122</v>
      </c>
      <c r="C7969" t="str">
        <f t="shared" si="992"/>
        <v>48</v>
      </c>
      <c r="D7969" t="str">
        <f>_xlfn.XLOOKUP(C7969,Folha2!A:A,Folha2!B:B)</f>
        <v>BEBIDAS</v>
      </c>
      <c r="E7969" s="26" t="str">
        <f t="shared" si="993"/>
        <v>075</v>
      </c>
      <c r="F7969" s="26" t="str">
        <f t="shared" si="994"/>
        <v>32</v>
      </c>
      <c r="G7969" s="26" t="str">
        <f t="shared" si="995"/>
        <v>08</v>
      </c>
      <c r="H7969" s="27" t="s">
        <v>25161</v>
      </c>
      <c r="I7969" s="25" t="s">
        <v>25162</v>
      </c>
      <c r="J7969" s="27" t="s">
        <v>25075</v>
      </c>
      <c r="K7969" s="25" t="s">
        <v>25163</v>
      </c>
      <c r="L7969" s="27" t="s">
        <v>42</v>
      </c>
      <c r="M7969" s="25" t="s">
        <v>52</v>
      </c>
      <c r="N7969" s="27" t="s">
        <v>43</v>
      </c>
      <c r="O7969" s="25" t="s">
        <v>52</v>
      </c>
      <c r="P7969" s="27" t="s">
        <v>52</v>
      </c>
      <c r="Q7969" s="25" t="s">
        <v>44</v>
      </c>
      <c r="R7969" s="28">
        <v>2.29</v>
      </c>
      <c r="S7969" s="29">
        <v>2.99</v>
      </c>
      <c r="T7969" s="29"/>
      <c r="U7969" s="29">
        <v>2.99</v>
      </c>
      <c r="V7969" s="1">
        <v>2.29</v>
      </c>
      <c r="W7969" s="1" t="s">
        <v>45</v>
      </c>
      <c r="X7969" s="1">
        <v>2.29</v>
      </c>
      <c r="Y7969" s="30">
        <f t="shared" si="996"/>
        <v>2.29</v>
      </c>
      <c r="Z7969" s="31">
        <f t="shared" si="997"/>
        <v>0</v>
      </c>
      <c r="AA7969" s="32">
        <f t="shared" si="998"/>
        <v>0</v>
      </c>
      <c r="AB7969" t="b">
        <f t="shared" si="999"/>
        <v>1</v>
      </c>
      <c r="AC7969" s="2" t="s">
        <v>53</v>
      </c>
      <c r="AD7969" s="2">
        <v>2.29</v>
      </c>
    </row>
    <row r="7970" spans="1:34" ht="16" hidden="1" x14ac:dyDescent="0.4">
      <c r="A7970" s="24" t="s">
        <v>23326</v>
      </c>
      <c r="B7970" s="25" t="s">
        <v>25122</v>
      </c>
      <c r="C7970" t="str">
        <f t="shared" si="992"/>
        <v>48</v>
      </c>
      <c r="D7970" t="str">
        <f>_xlfn.XLOOKUP(C7970,Folha2!A:A,Folha2!B:B)</f>
        <v>BEBIDAS</v>
      </c>
      <c r="E7970" s="26" t="str">
        <f t="shared" si="993"/>
        <v>075</v>
      </c>
      <c r="F7970" s="26" t="str">
        <f t="shared" si="994"/>
        <v>32</v>
      </c>
      <c r="G7970" s="26" t="str">
        <f t="shared" si="995"/>
        <v>08</v>
      </c>
      <c r="H7970" s="27" t="s">
        <v>25164</v>
      </c>
      <c r="I7970" s="25" t="s">
        <v>25165</v>
      </c>
      <c r="J7970" s="27" t="s">
        <v>25075</v>
      </c>
      <c r="K7970" s="25" t="s">
        <v>25166</v>
      </c>
      <c r="L7970" s="27" t="s">
        <v>42</v>
      </c>
      <c r="M7970" s="25" t="s">
        <v>52</v>
      </c>
      <c r="N7970" s="27" t="s">
        <v>43</v>
      </c>
      <c r="O7970" s="25" t="s">
        <v>52</v>
      </c>
      <c r="P7970" s="27" t="s">
        <v>52</v>
      </c>
      <c r="Q7970" s="25" t="s">
        <v>44</v>
      </c>
      <c r="R7970" s="28">
        <v>2.29</v>
      </c>
      <c r="S7970" s="29">
        <v>2.99</v>
      </c>
      <c r="T7970" s="29">
        <v>2.99</v>
      </c>
      <c r="U7970" s="29">
        <v>2.99</v>
      </c>
      <c r="V7970" s="1">
        <v>2.29</v>
      </c>
      <c r="W7970" s="1">
        <v>2.29</v>
      </c>
      <c r="X7970" s="1">
        <v>2.29</v>
      </c>
      <c r="Y7970" s="30">
        <f t="shared" si="996"/>
        <v>2.29</v>
      </c>
      <c r="Z7970" s="31">
        <f t="shared" si="997"/>
        <v>0</v>
      </c>
      <c r="AA7970" s="32">
        <f t="shared" si="998"/>
        <v>0</v>
      </c>
      <c r="AB7970" t="b">
        <f t="shared" si="999"/>
        <v>1</v>
      </c>
      <c r="AC7970" s="2" t="s">
        <v>53</v>
      </c>
      <c r="AD7970" s="2">
        <v>2.29</v>
      </c>
    </row>
    <row r="7971" spans="1:34" ht="16" hidden="1" x14ac:dyDescent="0.4">
      <c r="A7971" s="24" t="s">
        <v>23326</v>
      </c>
      <c r="B7971" s="25" t="s">
        <v>25122</v>
      </c>
      <c r="C7971" t="str">
        <f t="shared" si="992"/>
        <v>48</v>
      </c>
      <c r="D7971" t="str">
        <f>_xlfn.XLOOKUP(C7971,Folha2!A:A,Folha2!B:B)</f>
        <v>BEBIDAS</v>
      </c>
      <c r="E7971" s="26" t="str">
        <f t="shared" si="993"/>
        <v>075</v>
      </c>
      <c r="F7971" s="26" t="str">
        <f t="shared" si="994"/>
        <v>32</v>
      </c>
      <c r="G7971" s="26" t="str">
        <f t="shared" si="995"/>
        <v>08</v>
      </c>
      <c r="H7971" s="27" t="s">
        <v>25167</v>
      </c>
      <c r="I7971" s="25" t="s">
        <v>25168</v>
      </c>
      <c r="J7971" s="27" t="s">
        <v>25075</v>
      </c>
      <c r="K7971" s="25" t="s">
        <v>25169</v>
      </c>
      <c r="L7971" s="27" t="s">
        <v>42</v>
      </c>
      <c r="M7971" s="25" t="s">
        <v>52</v>
      </c>
      <c r="N7971" s="27" t="s">
        <v>43</v>
      </c>
      <c r="O7971" s="25" t="s">
        <v>52</v>
      </c>
      <c r="P7971" s="27" t="s">
        <v>52</v>
      </c>
      <c r="Q7971" s="25" t="s">
        <v>44</v>
      </c>
      <c r="R7971" s="28">
        <v>2.29</v>
      </c>
      <c r="S7971" s="29">
        <v>2.99</v>
      </c>
      <c r="T7971" s="29">
        <v>2.99</v>
      </c>
      <c r="U7971" s="29">
        <v>2.99</v>
      </c>
      <c r="V7971" s="1">
        <v>2.29</v>
      </c>
      <c r="W7971" s="1">
        <v>2.29</v>
      </c>
      <c r="X7971" s="1">
        <v>2.29</v>
      </c>
      <c r="Y7971" s="30">
        <f t="shared" si="996"/>
        <v>2.29</v>
      </c>
      <c r="Z7971" s="31">
        <f t="shared" si="997"/>
        <v>0</v>
      </c>
      <c r="AA7971" s="32">
        <f t="shared" si="998"/>
        <v>0</v>
      </c>
      <c r="AB7971" t="b">
        <f t="shared" si="999"/>
        <v>1</v>
      </c>
      <c r="AC7971" s="2" t="s">
        <v>53</v>
      </c>
      <c r="AD7971" s="2">
        <v>2.29</v>
      </c>
    </row>
    <row r="7972" spans="1:34" ht="16" hidden="1" x14ac:dyDescent="0.4">
      <c r="A7972" s="24" t="s">
        <v>23326</v>
      </c>
      <c r="B7972" s="25" t="s">
        <v>25122</v>
      </c>
      <c r="C7972" t="str">
        <f t="shared" si="992"/>
        <v>48</v>
      </c>
      <c r="D7972" t="str">
        <f>_xlfn.XLOOKUP(C7972,Folha2!A:A,Folha2!B:B)</f>
        <v>BEBIDAS</v>
      </c>
      <c r="E7972" s="26" t="str">
        <f t="shared" si="993"/>
        <v>075</v>
      </c>
      <c r="F7972" s="26" t="str">
        <f t="shared" si="994"/>
        <v>32</v>
      </c>
      <c r="G7972" s="26" t="str">
        <f t="shared" si="995"/>
        <v>08</v>
      </c>
      <c r="H7972" s="27" t="s">
        <v>25170</v>
      </c>
      <c r="I7972" s="25" t="s">
        <v>25171</v>
      </c>
      <c r="J7972" s="27" t="s">
        <v>25075</v>
      </c>
      <c r="K7972" s="25" t="s">
        <v>25172</v>
      </c>
      <c r="L7972" s="27" t="s">
        <v>42</v>
      </c>
      <c r="M7972" s="25" t="s">
        <v>52</v>
      </c>
      <c r="N7972" s="27" t="s">
        <v>43</v>
      </c>
      <c r="O7972" s="25" t="s">
        <v>52</v>
      </c>
      <c r="P7972" s="27" t="s">
        <v>52</v>
      </c>
      <c r="Q7972" s="25" t="s">
        <v>44</v>
      </c>
      <c r="R7972" s="28">
        <v>2.29</v>
      </c>
      <c r="S7972" s="29">
        <v>2.99</v>
      </c>
      <c r="T7972" s="29">
        <v>2.99</v>
      </c>
      <c r="U7972" s="29">
        <v>2.99</v>
      </c>
      <c r="V7972" s="1">
        <v>2.29</v>
      </c>
      <c r="W7972" s="1">
        <v>2.29</v>
      </c>
      <c r="X7972" s="1" t="s">
        <v>45</v>
      </c>
      <c r="Y7972" s="30">
        <f t="shared" si="996"/>
        <v>2.29</v>
      </c>
      <c r="Z7972" s="31">
        <f t="shared" si="997"/>
        <v>0</v>
      </c>
      <c r="AA7972" s="32">
        <f t="shared" si="998"/>
        <v>0</v>
      </c>
      <c r="AB7972" t="b">
        <f t="shared" si="999"/>
        <v>1</v>
      </c>
      <c r="AC7972" s="2" t="s">
        <v>53</v>
      </c>
      <c r="AD7972" s="2">
        <v>2.29</v>
      </c>
    </row>
    <row r="7973" spans="1:34" ht="16" hidden="1" x14ac:dyDescent="0.4">
      <c r="A7973" s="24" t="s">
        <v>23326</v>
      </c>
      <c r="B7973" s="25" t="s">
        <v>25122</v>
      </c>
      <c r="C7973" t="str">
        <f t="shared" si="992"/>
        <v>48</v>
      </c>
      <c r="D7973" t="str">
        <f>_xlfn.XLOOKUP(C7973,Folha2!A:A,Folha2!B:B)</f>
        <v>BEBIDAS</v>
      </c>
      <c r="E7973" s="26" t="str">
        <f t="shared" si="993"/>
        <v>075</v>
      </c>
      <c r="F7973" s="26" t="str">
        <f t="shared" si="994"/>
        <v>32</v>
      </c>
      <c r="G7973" s="26" t="str">
        <f t="shared" si="995"/>
        <v>08</v>
      </c>
      <c r="H7973" s="27" t="s">
        <v>25173</v>
      </c>
      <c r="I7973" s="25" t="s">
        <v>25174</v>
      </c>
      <c r="J7973" s="27" t="s">
        <v>25075</v>
      </c>
      <c r="K7973" s="25" t="s">
        <v>25175</v>
      </c>
      <c r="L7973" s="27" t="s">
        <v>42</v>
      </c>
      <c r="M7973" s="25" t="s">
        <v>43</v>
      </c>
      <c r="N7973" s="27" t="s">
        <v>43</v>
      </c>
      <c r="O7973" s="25" t="s">
        <v>52</v>
      </c>
      <c r="P7973" s="27" t="s">
        <v>43</v>
      </c>
      <c r="Q7973" s="25" t="s">
        <v>44</v>
      </c>
      <c r="R7973" s="28">
        <v>2.29</v>
      </c>
      <c r="S7973" s="29">
        <v>2.99</v>
      </c>
      <c r="T7973" s="29"/>
      <c r="U7973" s="29">
        <v>2.99</v>
      </c>
      <c r="V7973" s="1">
        <v>2.29</v>
      </c>
      <c r="W7973" s="1" t="s">
        <v>45</v>
      </c>
      <c r="X7973" s="1">
        <v>2.29</v>
      </c>
      <c r="Y7973" s="30">
        <f t="shared" si="996"/>
        <v>2.29</v>
      </c>
      <c r="Z7973" s="31">
        <f t="shared" si="997"/>
        <v>0</v>
      </c>
      <c r="AA7973" s="32">
        <f t="shared" si="998"/>
        <v>0</v>
      </c>
      <c r="AB7973" t="b">
        <f t="shared" si="999"/>
        <v>1</v>
      </c>
      <c r="AC7973" s="2" t="s">
        <v>53</v>
      </c>
      <c r="AD7973" s="2">
        <v>2.29</v>
      </c>
    </row>
    <row r="7974" spans="1:34" ht="16" x14ac:dyDescent="0.4">
      <c r="A7974" s="24" t="s">
        <v>23326</v>
      </c>
      <c r="B7974" s="25" t="s">
        <v>25122</v>
      </c>
      <c r="C7974" t="str">
        <f t="shared" si="992"/>
        <v>48</v>
      </c>
      <c r="D7974" t="str">
        <f>_xlfn.XLOOKUP(C7974,Folha2!A:A,Folha2!B:B)</f>
        <v>BEBIDAS</v>
      </c>
      <c r="E7974" s="26" t="str">
        <f t="shared" si="993"/>
        <v>075</v>
      </c>
      <c r="F7974" s="26" t="str">
        <f t="shared" si="994"/>
        <v>32</v>
      </c>
      <c r="G7974" s="26" t="str">
        <f t="shared" si="995"/>
        <v>08</v>
      </c>
      <c r="H7974" s="27" t="s">
        <v>25176</v>
      </c>
      <c r="I7974" s="25" t="s">
        <v>25177</v>
      </c>
      <c r="J7974" s="27" t="s">
        <v>59</v>
      </c>
      <c r="K7974" s="25" t="s">
        <v>25178</v>
      </c>
      <c r="L7974" s="27" t="s">
        <v>51</v>
      </c>
      <c r="M7974" s="25" t="s">
        <v>43</v>
      </c>
      <c r="N7974" s="27" t="s">
        <v>43</v>
      </c>
      <c r="O7974" s="25" t="s">
        <v>43</v>
      </c>
      <c r="P7974" s="27" t="s">
        <v>43</v>
      </c>
      <c r="Q7974" s="25" t="s">
        <v>397</v>
      </c>
      <c r="R7974" s="28">
        <v>1.29</v>
      </c>
      <c r="S7974" s="29">
        <v>1.32</v>
      </c>
      <c r="T7974" s="29"/>
      <c r="U7974" s="29"/>
      <c r="V7974" s="1" t="s">
        <v>45</v>
      </c>
      <c r="W7974" s="1" t="s">
        <v>45</v>
      </c>
      <c r="X7974" s="1" t="s">
        <v>45</v>
      </c>
      <c r="Y7974" s="30">
        <f t="shared" si="996"/>
        <v>1.32</v>
      </c>
      <c r="Z7974" s="31">
        <f t="shared" si="997"/>
        <v>-2.2727272727272707E-2</v>
      </c>
      <c r="AA7974" s="32">
        <f t="shared" si="998"/>
        <v>-3.0000000000000027E-2</v>
      </c>
      <c r="AB7974" t="b">
        <f t="shared" si="999"/>
        <v>0</v>
      </c>
      <c r="AC7974" s="2" t="s">
        <v>70</v>
      </c>
      <c r="AD7974" s="2">
        <v>1.29</v>
      </c>
      <c r="AG7974" t="s">
        <v>45</v>
      </c>
      <c r="AH7974" t="s">
        <v>45</v>
      </c>
    </row>
    <row r="7975" spans="1:34" ht="16" hidden="1" x14ac:dyDescent="0.4">
      <c r="A7975" s="24" t="s">
        <v>23326</v>
      </c>
      <c r="B7975" s="25" t="s">
        <v>25122</v>
      </c>
      <c r="C7975" t="str">
        <f t="shared" si="992"/>
        <v>48</v>
      </c>
      <c r="D7975" t="str">
        <f>_xlfn.XLOOKUP(C7975,Folha2!A:A,Folha2!B:B)</f>
        <v>BEBIDAS</v>
      </c>
      <c r="E7975" s="26" t="str">
        <f t="shared" si="993"/>
        <v>075</v>
      </c>
      <c r="F7975" s="26" t="str">
        <f t="shared" si="994"/>
        <v>32</v>
      </c>
      <c r="G7975" s="26" t="str">
        <f t="shared" si="995"/>
        <v>08</v>
      </c>
      <c r="H7975" s="27" t="s">
        <v>25179</v>
      </c>
      <c r="I7975" s="25" t="s">
        <v>25180</v>
      </c>
      <c r="J7975" s="27" t="s">
        <v>59</v>
      </c>
      <c r="K7975" s="25" t="s">
        <v>25181</v>
      </c>
      <c r="L7975" s="27" t="s">
        <v>51</v>
      </c>
      <c r="M7975" s="25" t="s">
        <v>43</v>
      </c>
      <c r="N7975" s="27" t="s">
        <v>43</v>
      </c>
      <c r="O7975" s="25" t="s">
        <v>43</v>
      </c>
      <c r="P7975" s="27" t="s">
        <v>43</v>
      </c>
      <c r="Q7975" s="25" t="s">
        <v>44</v>
      </c>
      <c r="R7975" s="28">
        <v>2.29</v>
      </c>
      <c r="S7975" s="29">
        <v>2.29</v>
      </c>
      <c r="T7975" s="29">
        <v>2.29</v>
      </c>
      <c r="U7975" s="29">
        <v>2.29</v>
      </c>
      <c r="V7975" s="1" t="s">
        <v>45</v>
      </c>
      <c r="W7975" s="1" t="s">
        <v>45</v>
      </c>
      <c r="X7975" s="1" t="s">
        <v>45</v>
      </c>
      <c r="Y7975" s="30">
        <f t="shared" si="996"/>
        <v>2.29</v>
      </c>
      <c r="Z7975" s="31">
        <f t="shared" si="997"/>
        <v>0</v>
      </c>
      <c r="AA7975" s="32">
        <f t="shared" si="998"/>
        <v>0</v>
      </c>
      <c r="AB7975" t="b">
        <f t="shared" si="999"/>
        <v>1</v>
      </c>
      <c r="AC7975" s="2" t="s">
        <v>45</v>
      </c>
      <c r="AD7975" s="2" t="s">
        <v>45</v>
      </c>
    </row>
    <row r="7976" spans="1:34" ht="16" hidden="1" x14ac:dyDescent="0.4">
      <c r="A7976" s="24" t="s">
        <v>23326</v>
      </c>
      <c r="B7976" s="25" t="s">
        <v>25122</v>
      </c>
      <c r="C7976" t="str">
        <f t="shared" si="992"/>
        <v>48</v>
      </c>
      <c r="D7976" t="str">
        <f>_xlfn.XLOOKUP(C7976,Folha2!A:A,Folha2!B:B)</f>
        <v>BEBIDAS</v>
      </c>
      <c r="E7976" s="26" t="str">
        <f t="shared" si="993"/>
        <v>075</v>
      </c>
      <c r="F7976" s="26" t="str">
        <f t="shared" si="994"/>
        <v>32</v>
      </c>
      <c r="G7976" s="26" t="str">
        <f t="shared" si="995"/>
        <v>08</v>
      </c>
      <c r="H7976" s="27" t="s">
        <v>25182</v>
      </c>
      <c r="I7976" s="25" t="s">
        <v>25183</v>
      </c>
      <c r="J7976" s="27" t="s">
        <v>59</v>
      </c>
      <c r="K7976" s="25" t="s">
        <v>25184</v>
      </c>
      <c r="L7976" s="27" t="s">
        <v>51</v>
      </c>
      <c r="M7976" s="25" t="s">
        <v>43</v>
      </c>
      <c r="N7976" s="27" t="s">
        <v>43</v>
      </c>
      <c r="O7976" s="25" t="s">
        <v>43</v>
      </c>
      <c r="P7976" s="27" t="s">
        <v>43</v>
      </c>
      <c r="Q7976" s="25" t="s">
        <v>44</v>
      </c>
      <c r="R7976" s="28">
        <v>2.79</v>
      </c>
      <c r="S7976" s="29">
        <v>2.79</v>
      </c>
      <c r="T7976" s="29"/>
      <c r="U7976" s="29"/>
      <c r="V7976" s="1" t="s">
        <v>45</v>
      </c>
      <c r="W7976" s="1" t="s">
        <v>45</v>
      </c>
      <c r="X7976" s="1" t="s">
        <v>45</v>
      </c>
      <c r="Y7976" s="30">
        <f t="shared" si="996"/>
        <v>2.79</v>
      </c>
      <c r="Z7976" s="31">
        <f t="shared" si="997"/>
        <v>0</v>
      </c>
      <c r="AA7976" s="32">
        <f t="shared" si="998"/>
        <v>0</v>
      </c>
      <c r="AB7976" t="b">
        <f t="shared" si="999"/>
        <v>1</v>
      </c>
      <c r="AC7976" s="2" t="s">
        <v>45</v>
      </c>
      <c r="AD7976" s="2" t="s">
        <v>45</v>
      </c>
    </row>
    <row r="7977" spans="1:34" ht="16" hidden="1" x14ac:dyDescent="0.4">
      <c r="A7977" s="24" t="s">
        <v>23326</v>
      </c>
      <c r="B7977" s="25" t="s">
        <v>25185</v>
      </c>
      <c r="C7977" t="str">
        <f t="shared" si="992"/>
        <v>48</v>
      </c>
      <c r="D7977" t="str">
        <f>_xlfn.XLOOKUP(C7977,Folha2!A:A,Folha2!B:B)</f>
        <v>BEBIDAS</v>
      </c>
      <c r="E7977" s="26" t="str">
        <f t="shared" si="993"/>
        <v>075</v>
      </c>
      <c r="F7977" s="26" t="str">
        <f t="shared" si="994"/>
        <v>43</v>
      </c>
      <c r="G7977" s="26" t="str">
        <f t="shared" si="995"/>
        <v>01</v>
      </c>
      <c r="H7977" s="27" t="s">
        <v>25186</v>
      </c>
      <c r="I7977" s="25" t="s">
        <v>25187</v>
      </c>
      <c r="J7977" s="27" t="s">
        <v>25188</v>
      </c>
      <c r="K7977" s="25" t="s">
        <v>25189</v>
      </c>
      <c r="L7977" s="27" t="s">
        <v>42</v>
      </c>
      <c r="M7977" s="25" t="s">
        <v>43</v>
      </c>
      <c r="N7977" s="27" t="s">
        <v>43</v>
      </c>
      <c r="O7977" s="25" t="s">
        <v>43</v>
      </c>
      <c r="P7977" s="27" t="s">
        <v>43</v>
      </c>
      <c r="Q7977" s="25" t="s">
        <v>397</v>
      </c>
      <c r="R7977" s="28">
        <v>2.29</v>
      </c>
      <c r="S7977" s="29">
        <v>2.29</v>
      </c>
      <c r="T7977" s="29"/>
      <c r="U7977" s="29"/>
      <c r="V7977" s="1" t="s">
        <v>45</v>
      </c>
      <c r="W7977" s="1" t="s">
        <v>45</v>
      </c>
      <c r="X7977" s="1" t="s">
        <v>45</v>
      </c>
      <c r="Y7977" s="30">
        <f t="shared" si="996"/>
        <v>2.29</v>
      </c>
      <c r="Z7977" s="31">
        <f t="shared" si="997"/>
        <v>0</v>
      </c>
      <c r="AA7977" s="32">
        <f t="shared" si="998"/>
        <v>0</v>
      </c>
      <c r="AB7977" t="b">
        <f t="shared" si="999"/>
        <v>1</v>
      </c>
      <c r="AC7977" s="2" t="s">
        <v>45</v>
      </c>
      <c r="AD7977" s="2" t="s">
        <v>45</v>
      </c>
    </row>
    <row r="7978" spans="1:34" ht="16" hidden="1" x14ac:dyDescent="0.4">
      <c r="A7978" s="24" t="s">
        <v>23326</v>
      </c>
      <c r="B7978" s="25" t="s">
        <v>25185</v>
      </c>
      <c r="C7978" t="str">
        <f t="shared" si="992"/>
        <v>48</v>
      </c>
      <c r="D7978" t="str">
        <f>_xlfn.XLOOKUP(C7978,Folha2!A:A,Folha2!B:B)</f>
        <v>BEBIDAS</v>
      </c>
      <c r="E7978" s="26" t="str">
        <f t="shared" si="993"/>
        <v>075</v>
      </c>
      <c r="F7978" s="26" t="str">
        <f t="shared" si="994"/>
        <v>43</v>
      </c>
      <c r="G7978" s="26" t="str">
        <f t="shared" si="995"/>
        <v>01</v>
      </c>
      <c r="H7978" s="27" t="s">
        <v>25190</v>
      </c>
      <c r="I7978" s="25" t="s">
        <v>25191</v>
      </c>
      <c r="J7978" s="27" t="s">
        <v>25188</v>
      </c>
      <c r="K7978" s="25" t="s">
        <v>25192</v>
      </c>
      <c r="L7978" s="27" t="s">
        <v>42</v>
      </c>
      <c r="M7978" s="25" t="s">
        <v>43</v>
      </c>
      <c r="N7978" s="27" t="s">
        <v>43</v>
      </c>
      <c r="O7978" s="25" t="s">
        <v>43</v>
      </c>
      <c r="P7978" s="27" t="s">
        <v>43</v>
      </c>
      <c r="Q7978" s="25" t="s">
        <v>397</v>
      </c>
      <c r="R7978" s="28">
        <v>2.29</v>
      </c>
      <c r="S7978" s="29">
        <v>2.29</v>
      </c>
      <c r="T7978" s="29"/>
      <c r="U7978" s="29"/>
      <c r="V7978" s="1" t="s">
        <v>45</v>
      </c>
      <c r="W7978" s="1" t="s">
        <v>45</v>
      </c>
      <c r="X7978" s="1" t="s">
        <v>45</v>
      </c>
      <c r="Y7978" s="30">
        <f t="shared" si="996"/>
        <v>2.29</v>
      </c>
      <c r="Z7978" s="31">
        <f t="shared" si="997"/>
        <v>0</v>
      </c>
      <c r="AA7978" s="32">
        <f t="shared" si="998"/>
        <v>0</v>
      </c>
      <c r="AB7978" t="b">
        <f t="shared" si="999"/>
        <v>1</v>
      </c>
      <c r="AC7978" s="2" t="s">
        <v>45</v>
      </c>
      <c r="AD7978" s="2" t="s">
        <v>45</v>
      </c>
    </row>
    <row r="7979" spans="1:34" ht="16" hidden="1" x14ac:dyDescent="0.4">
      <c r="A7979" s="24" t="s">
        <v>23326</v>
      </c>
      <c r="B7979" s="25" t="s">
        <v>25185</v>
      </c>
      <c r="C7979" t="str">
        <f t="shared" si="992"/>
        <v>48</v>
      </c>
      <c r="D7979" t="str">
        <f>_xlfn.XLOOKUP(C7979,Folha2!A:A,Folha2!B:B)</f>
        <v>BEBIDAS</v>
      </c>
      <c r="E7979" s="26" t="str">
        <f t="shared" si="993"/>
        <v>075</v>
      </c>
      <c r="F7979" s="26" t="str">
        <f t="shared" si="994"/>
        <v>43</v>
      </c>
      <c r="G7979" s="26" t="str">
        <f t="shared" si="995"/>
        <v>01</v>
      </c>
      <c r="H7979" s="27" t="s">
        <v>25193</v>
      </c>
      <c r="I7979" s="25" t="s">
        <v>25194</v>
      </c>
      <c r="J7979" s="27" t="s">
        <v>25188</v>
      </c>
      <c r="K7979" s="25" t="s">
        <v>25195</v>
      </c>
      <c r="L7979" s="27" t="s">
        <v>42</v>
      </c>
      <c r="M7979" s="25" t="s">
        <v>43</v>
      </c>
      <c r="N7979" s="27" t="s">
        <v>43</v>
      </c>
      <c r="O7979" s="25" t="s">
        <v>43</v>
      </c>
      <c r="P7979" s="27" t="s">
        <v>43</v>
      </c>
      <c r="Q7979" s="25" t="s">
        <v>397</v>
      </c>
      <c r="R7979" s="28">
        <v>2.29</v>
      </c>
      <c r="S7979" s="29">
        <v>2.29</v>
      </c>
      <c r="T7979" s="29"/>
      <c r="U7979" s="29"/>
      <c r="V7979" s="1" t="s">
        <v>45</v>
      </c>
      <c r="W7979" s="1" t="s">
        <v>45</v>
      </c>
      <c r="X7979" s="1" t="s">
        <v>45</v>
      </c>
      <c r="Y7979" s="30">
        <f t="shared" si="996"/>
        <v>2.29</v>
      </c>
      <c r="Z7979" s="31">
        <f t="shared" si="997"/>
        <v>0</v>
      </c>
      <c r="AA7979" s="32">
        <f t="shared" si="998"/>
        <v>0</v>
      </c>
      <c r="AB7979" t="b">
        <f t="shared" si="999"/>
        <v>1</v>
      </c>
      <c r="AC7979" s="2" t="s">
        <v>45</v>
      </c>
      <c r="AD7979" s="2" t="s">
        <v>45</v>
      </c>
    </row>
    <row r="7980" spans="1:34" ht="16" hidden="1" x14ac:dyDescent="0.4">
      <c r="A7980" s="24" t="s">
        <v>23326</v>
      </c>
      <c r="B7980" s="25" t="s">
        <v>25185</v>
      </c>
      <c r="C7980" t="str">
        <f t="shared" si="992"/>
        <v>48</v>
      </c>
      <c r="D7980" t="str">
        <f>_xlfn.XLOOKUP(C7980,Folha2!A:A,Folha2!B:B)</f>
        <v>BEBIDAS</v>
      </c>
      <c r="E7980" s="26" t="str">
        <f t="shared" si="993"/>
        <v>075</v>
      </c>
      <c r="F7980" s="26" t="str">
        <f t="shared" si="994"/>
        <v>43</v>
      </c>
      <c r="G7980" s="26" t="str">
        <f t="shared" si="995"/>
        <v>01</v>
      </c>
      <c r="H7980" s="27" t="s">
        <v>25196</v>
      </c>
      <c r="I7980" s="25" t="s">
        <v>25197</v>
      </c>
      <c r="J7980" s="27" t="s">
        <v>18209</v>
      </c>
      <c r="K7980" s="25" t="s">
        <v>25198</v>
      </c>
      <c r="L7980" s="27" t="s">
        <v>42</v>
      </c>
      <c r="M7980" s="25" t="s">
        <v>43</v>
      </c>
      <c r="N7980" s="27" t="s">
        <v>43</v>
      </c>
      <c r="O7980" s="25" t="s">
        <v>43</v>
      </c>
      <c r="P7980" s="27" t="s">
        <v>43</v>
      </c>
      <c r="Q7980" s="25" t="s">
        <v>44</v>
      </c>
      <c r="R7980" s="28">
        <v>1.0900000000000001</v>
      </c>
      <c r="S7980" s="29">
        <v>1.0900000000000001</v>
      </c>
      <c r="T7980" s="29"/>
      <c r="U7980" s="29"/>
      <c r="V7980" s="1" t="s">
        <v>45</v>
      </c>
      <c r="W7980" s="1" t="s">
        <v>45</v>
      </c>
      <c r="X7980" s="1" t="s">
        <v>45</v>
      </c>
      <c r="Y7980" s="30">
        <f t="shared" si="996"/>
        <v>1.0900000000000001</v>
      </c>
      <c r="Z7980" s="31">
        <f t="shared" si="997"/>
        <v>0</v>
      </c>
      <c r="AA7980" s="32">
        <f t="shared" si="998"/>
        <v>0</v>
      </c>
      <c r="AB7980" t="b">
        <f t="shared" si="999"/>
        <v>1</v>
      </c>
      <c r="AC7980" s="2" t="s">
        <v>45</v>
      </c>
      <c r="AD7980" s="2" t="s">
        <v>45</v>
      </c>
    </row>
    <row r="7981" spans="1:34" ht="16" hidden="1" x14ac:dyDescent="0.4">
      <c r="A7981" s="24" t="s">
        <v>23326</v>
      </c>
      <c r="B7981" s="25" t="s">
        <v>25185</v>
      </c>
      <c r="C7981" t="str">
        <f t="shared" si="992"/>
        <v>48</v>
      </c>
      <c r="D7981" t="str">
        <f>_xlfn.XLOOKUP(C7981,Folha2!A:A,Folha2!B:B)</f>
        <v>BEBIDAS</v>
      </c>
      <c r="E7981" s="26" t="str">
        <f t="shared" si="993"/>
        <v>075</v>
      </c>
      <c r="F7981" s="26" t="str">
        <f t="shared" si="994"/>
        <v>43</v>
      </c>
      <c r="G7981" s="26" t="str">
        <f t="shared" si="995"/>
        <v>01</v>
      </c>
      <c r="H7981" s="27" t="s">
        <v>25199</v>
      </c>
      <c r="I7981" s="25" t="s">
        <v>25200</v>
      </c>
      <c r="J7981" s="27" t="s">
        <v>18209</v>
      </c>
      <c r="K7981" s="25" t="s">
        <v>25201</v>
      </c>
      <c r="L7981" s="27" t="s">
        <v>42</v>
      </c>
      <c r="M7981" s="25" t="s">
        <v>43</v>
      </c>
      <c r="N7981" s="27" t="s">
        <v>43</v>
      </c>
      <c r="O7981" s="25" t="s">
        <v>43</v>
      </c>
      <c r="P7981" s="27" t="s">
        <v>43</v>
      </c>
      <c r="Q7981" s="25" t="s">
        <v>44</v>
      </c>
      <c r="R7981" s="28">
        <v>2.89</v>
      </c>
      <c r="S7981" s="29">
        <v>2.89</v>
      </c>
      <c r="T7981" s="29"/>
      <c r="U7981" s="29"/>
      <c r="V7981" s="1" t="s">
        <v>45</v>
      </c>
      <c r="W7981" s="1" t="s">
        <v>45</v>
      </c>
      <c r="X7981" s="1" t="s">
        <v>45</v>
      </c>
      <c r="Y7981" s="30">
        <f t="shared" si="996"/>
        <v>2.89</v>
      </c>
      <c r="Z7981" s="31">
        <f t="shared" si="997"/>
        <v>0</v>
      </c>
      <c r="AA7981" s="32">
        <f t="shared" si="998"/>
        <v>0</v>
      </c>
      <c r="AB7981" t="b">
        <f t="shared" si="999"/>
        <v>1</v>
      </c>
      <c r="AC7981" s="2" t="s">
        <v>45</v>
      </c>
      <c r="AD7981" s="2" t="s">
        <v>45</v>
      </c>
    </row>
    <row r="7982" spans="1:34" ht="16" hidden="1" x14ac:dyDescent="0.4">
      <c r="A7982" s="24" t="s">
        <v>23326</v>
      </c>
      <c r="B7982" s="25" t="s">
        <v>25185</v>
      </c>
      <c r="C7982" t="str">
        <f t="shared" si="992"/>
        <v>48</v>
      </c>
      <c r="D7982" t="str">
        <f>_xlfn.XLOOKUP(C7982,Folha2!A:A,Folha2!B:B)</f>
        <v>BEBIDAS</v>
      </c>
      <c r="E7982" s="26" t="str">
        <f t="shared" si="993"/>
        <v>075</v>
      </c>
      <c r="F7982" s="26" t="str">
        <f t="shared" si="994"/>
        <v>43</v>
      </c>
      <c r="G7982" s="26" t="str">
        <f t="shared" si="995"/>
        <v>01</v>
      </c>
      <c r="H7982" s="27" t="s">
        <v>25202</v>
      </c>
      <c r="I7982" s="25" t="s">
        <v>25203</v>
      </c>
      <c r="J7982" s="27" t="s">
        <v>18209</v>
      </c>
      <c r="K7982" s="25" t="s">
        <v>25204</v>
      </c>
      <c r="L7982" s="27" t="s">
        <v>42</v>
      </c>
      <c r="M7982" s="25" t="s">
        <v>43</v>
      </c>
      <c r="N7982" s="27" t="s">
        <v>43</v>
      </c>
      <c r="O7982" s="25" t="s">
        <v>43</v>
      </c>
      <c r="P7982" s="27" t="s">
        <v>43</v>
      </c>
      <c r="Q7982" s="25" t="s">
        <v>44</v>
      </c>
      <c r="R7982" s="28">
        <v>3.69</v>
      </c>
      <c r="S7982" s="29">
        <v>3.69</v>
      </c>
      <c r="T7982" s="29"/>
      <c r="U7982" s="29"/>
      <c r="V7982" s="1" t="s">
        <v>45</v>
      </c>
      <c r="W7982" s="1" t="s">
        <v>45</v>
      </c>
      <c r="X7982" s="1" t="s">
        <v>45</v>
      </c>
      <c r="Y7982" s="30">
        <f t="shared" si="996"/>
        <v>3.69</v>
      </c>
      <c r="Z7982" s="31">
        <f t="shared" si="997"/>
        <v>0</v>
      </c>
      <c r="AA7982" s="32">
        <f t="shared" si="998"/>
        <v>0</v>
      </c>
      <c r="AB7982" t="b">
        <f t="shared" si="999"/>
        <v>1</v>
      </c>
      <c r="AC7982" s="2" t="s">
        <v>45</v>
      </c>
      <c r="AD7982" s="2" t="s">
        <v>45</v>
      </c>
    </row>
    <row r="7983" spans="1:34" ht="16" hidden="1" x14ac:dyDescent="0.4">
      <c r="A7983" s="24" t="s">
        <v>23326</v>
      </c>
      <c r="B7983" s="25" t="s">
        <v>25185</v>
      </c>
      <c r="C7983" t="str">
        <f t="shared" si="992"/>
        <v>48</v>
      </c>
      <c r="D7983" t="str">
        <f>_xlfn.XLOOKUP(C7983,Folha2!A:A,Folha2!B:B)</f>
        <v>BEBIDAS</v>
      </c>
      <c r="E7983" s="26" t="str">
        <f t="shared" si="993"/>
        <v>075</v>
      </c>
      <c r="F7983" s="26" t="str">
        <f t="shared" si="994"/>
        <v>43</v>
      </c>
      <c r="G7983" s="26" t="str">
        <f t="shared" si="995"/>
        <v>01</v>
      </c>
      <c r="H7983" s="27" t="s">
        <v>25205</v>
      </c>
      <c r="I7983" s="25" t="s">
        <v>25206</v>
      </c>
      <c r="J7983" s="27" t="s">
        <v>19270</v>
      </c>
      <c r="K7983" s="25" t="s">
        <v>25207</v>
      </c>
      <c r="L7983" s="27" t="s">
        <v>42</v>
      </c>
      <c r="M7983" s="25" t="s">
        <v>43</v>
      </c>
      <c r="N7983" s="27" t="s">
        <v>43</v>
      </c>
      <c r="O7983" s="25" t="s">
        <v>43</v>
      </c>
      <c r="P7983" s="27" t="s">
        <v>43</v>
      </c>
      <c r="Q7983" s="25" t="s">
        <v>44</v>
      </c>
      <c r="R7983" s="28">
        <v>2.29</v>
      </c>
      <c r="S7983" s="29">
        <v>2.29</v>
      </c>
      <c r="T7983" s="29"/>
      <c r="U7983" s="29"/>
      <c r="V7983" s="1" t="s">
        <v>45</v>
      </c>
      <c r="W7983" s="1" t="s">
        <v>45</v>
      </c>
      <c r="X7983" s="1" t="s">
        <v>45</v>
      </c>
      <c r="Y7983" s="30">
        <f t="shared" si="996"/>
        <v>2.29</v>
      </c>
      <c r="Z7983" s="31">
        <f t="shared" si="997"/>
        <v>0</v>
      </c>
      <c r="AA7983" s="32">
        <f t="shared" si="998"/>
        <v>0</v>
      </c>
      <c r="AB7983" t="b">
        <f t="shared" si="999"/>
        <v>1</v>
      </c>
      <c r="AC7983" s="2" t="s">
        <v>45</v>
      </c>
      <c r="AD7983" s="2" t="s">
        <v>45</v>
      </c>
    </row>
    <row r="7984" spans="1:34" ht="16" hidden="1" x14ac:dyDescent="0.4">
      <c r="A7984" s="24" t="s">
        <v>23326</v>
      </c>
      <c r="B7984" s="25" t="s">
        <v>25185</v>
      </c>
      <c r="C7984" t="str">
        <f t="shared" si="992"/>
        <v>48</v>
      </c>
      <c r="D7984" t="str">
        <f>_xlfn.XLOOKUP(C7984,Folha2!A:A,Folha2!B:B)</f>
        <v>BEBIDAS</v>
      </c>
      <c r="E7984" s="26" t="str">
        <f t="shared" si="993"/>
        <v>075</v>
      </c>
      <c r="F7984" s="26" t="str">
        <f t="shared" si="994"/>
        <v>43</v>
      </c>
      <c r="G7984" s="26" t="str">
        <f t="shared" si="995"/>
        <v>01</v>
      </c>
      <c r="H7984" s="27" t="s">
        <v>25208</v>
      </c>
      <c r="I7984" s="25" t="s">
        <v>25209</v>
      </c>
      <c r="J7984" s="27" t="s">
        <v>19270</v>
      </c>
      <c r="K7984" s="25" t="s">
        <v>25210</v>
      </c>
      <c r="L7984" s="27" t="s">
        <v>42</v>
      </c>
      <c r="M7984" s="25" t="s">
        <v>43</v>
      </c>
      <c r="N7984" s="27" t="s">
        <v>43</v>
      </c>
      <c r="O7984" s="25" t="s">
        <v>43</v>
      </c>
      <c r="P7984" s="27" t="s">
        <v>43</v>
      </c>
      <c r="Q7984" s="25" t="s">
        <v>44</v>
      </c>
      <c r="R7984" s="28">
        <v>4.99</v>
      </c>
      <c r="S7984" s="29">
        <v>4.99</v>
      </c>
      <c r="T7984" s="29"/>
      <c r="U7984" s="29">
        <v>4.99</v>
      </c>
      <c r="V7984" s="1">
        <v>3.99</v>
      </c>
      <c r="W7984" s="1" t="s">
        <v>45</v>
      </c>
      <c r="X7984" s="1" t="s">
        <v>45</v>
      </c>
      <c r="Y7984" s="30">
        <f t="shared" si="996"/>
        <v>4.99</v>
      </c>
      <c r="Z7984" s="31">
        <f t="shared" si="997"/>
        <v>0</v>
      </c>
      <c r="AA7984" s="32">
        <f t="shared" si="998"/>
        <v>0</v>
      </c>
      <c r="AB7984" t="b">
        <f t="shared" si="999"/>
        <v>1</v>
      </c>
      <c r="AC7984" s="2" t="s">
        <v>45</v>
      </c>
      <c r="AD7984" s="2" t="s">
        <v>45</v>
      </c>
    </row>
    <row r="7985" spans="1:33" ht="16" hidden="1" x14ac:dyDescent="0.4">
      <c r="A7985" s="24" t="s">
        <v>23326</v>
      </c>
      <c r="B7985" s="25" t="s">
        <v>25185</v>
      </c>
      <c r="C7985" t="str">
        <f t="shared" si="992"/>
        <v>48</v>
      </c>
      <c r="D7985" t="str">
        <f>_xlfn.XLOOKUP(C7985,Folha2!A:A,Folha2!B:B)</f>
        <v>BEBIDAS</v>
      </c>
      <c r="E7985" s="26" t="str">
        <f t="shared" si="993"/>
        <v>075</v>
      </c>
      <c r="F7985" s="26" t="str">
        <f t="shared" si="994"/>
        <v>43</v>
      </c>
      <c r="G7985" s="26" t="str">
        <f t="shared" si="995"/>
        <v>01</v>
      </c>
      <c r="H7985" s="27" t="s">
        <v>25211</v>
      </c>
      <c r="I7985" s="25" t="s">
        <v>25212</v>
      </c>
      <c r="J7985" s="27" t="s">
        <v>4473</v>
      </c>
      <c r="K7985" s="25" t="s">
        <v>25213</v>
      </c>
      <c r="L7985" s="27" t="s">
        <v>42</v>
      </c>
      <c r="M7985" s="25" t="s">
        <v>43</v>
      </c>
      <c r="N7985" s="27" t="s">
        <v>43</v>
      </c>
      <c r="O7985" s="25" t="s">
        <v>43</v>
      </c>
      <c r="P7985" s="27" t="s">
        <v>43</v>
      </c>
      <c r="Q7985" s="25" t="s">
        <v>44</v>
      </c>
      <c r="R7985" s="28">
        <v>1.99</v>
      </c>
      <c r="S7985" s="29">
        <v>1.99</v>
      </c>
      <c r="T7985" s="29"/>
      <c r="U7985" s="29"/>
      <c r="V7985" s="1">
        <v>1.59</v>
      </c>
      <c r="W7985" s="1" t="s">
        <v>45</v>
      </c>
      <c r="X7985" s="1" t="s">
        <v>45</v>
      </c>
      <c r="Y7985" s="30">
        <f t="shared" si="996"/>
        <v>1.99</v>
      </c>
      <c r="Z7985" s="31">
        <f t="shared" si="997"/>
        <v>0</v>
      </c>
      <c r="AA7985" s="32">
        <f t="shared" si="998"/>
        <v>0</v>
      </c>
      <c r="AB7985" t="b">
        <f t="shared" si="999"/>
        <v>1</v>
      </c>
      <c r="AC7985" s="2" t="s">
        <v>76</v>
      </c>
      <c r="AD7985" s="2">
        <v>1.59</v>
      </c>
    </row>
    <row r="7986" spans="1:33" ht="16" x14ac:dyDescent="0.4">
      <c r="A7986" s="24" t="s">
        <v>25214</v>
      </c>
      <c r="B7986" s="25" t="s">
        <v>25215</v>
      </c>
      <c r="C7986" t="str">
        <f t="shared" si="992"/>
        <v>49</v>
      </c>
      <c r="D7986" t="str">
        <f>_xlfn.XLOOKUP(C7986,Folha2!A:A,Folha2!B:B)</f>
        <v>GARRAFEIRA</v>
      </c>
      <c r="E7986" s="26" t="str">
        <f t="shared" si="993"/>
        <v>027</v>
      </c>
      <c r="F7986" s="26" t="str">
        <f t="shared" si="994"/>
        <v>36</v>
      </c>
      <c r="G7986" s="26" t="str">
        <f t="shared" si="995"/>
        <v>01</v>
      </c>
      <c r="H7986" s="27" t="s">
        <v>25216</v>
      </c>
      <c r="I7986" s="25" t="s">
        <v>25217</v>
      </c>
      <c r="J7986" s="27" t="s">
        <v>1040</v>
      </c>
      <c r="K7986" s="25" t="s">
        <v>25218</v>
      </c>
      <c r="L7986" s="27" t="s">
        <v>42</v>
      </c>
      <c r="M7986" s="25" t="s">
        <v>43</v>
      </c>
      <c r="N7986" s="27" t="s">
        <v>43</v>
      </c>
      <c r="O7986" s="25" t="s">
        <v>43</v>
      </c>
      <c r="P7986" s="27" t="s">
        <v>43</v>
      </c>
      <c r="Q7986" s="25" t="s">
        <v>44</v>
      </c>
      <c r="R7986" s="28">
        <v>5.19</v>
      </c>
      <c r="S7986" s="29"/>
      <c r="T7986" s="29">
        <v>3.59</v>
      </c>
      <c r="U7986" s="29"/>
      <c r="V7986" s="1" t="s">
        <v>45</v>
      </c>
      <c r="W7986" s="1" t="s">
        <v>45</v>
      </c>
      <c r="X7986" s="1" t="s">
        <v>45</v>
      </c>
      <c r="Y7986" s="30">
        <f t="shared" si="996"/>
        <v>3.59</v>
      </c>
      <c r="Z7986" s="31">
        <f t="shared" si="997"/>
        <v>0.44568245125348205</v>
      </c>
      <c r="AA7986" s="32">
        <f t="shared" si="998"/>
        <v>1.6000000000000005</v>
      </c>
      <c r="AB7986" t="b">
        <f t="shared" si="999"/>
        <v>0</v>
      </c>
      <c r="AC7986" s="2" t="s">
        <v>76</v>
      </c>
      <c r="AD7986" s="2">
        <v>5.19</v>
      </c>
      <c r="AG7986" t="s">
        <v>4996</v>
      </c>
    </row>
    <row r="7987" spans="1:33" ht="16" hidden="1" x14ac:dyDescent="0.4">
      <c r="A7987" s="24" t="s">
        <v>25214</v>
      </c>
      <c r="B7987" s="25" t="s">
        <v>25215</v>
      </c>
      <c r="C7987" t="str">
        <f t="shared" si="992"/>
        <v>49</v>
      </c>
      <c r="D7987" t="str">
        <f>_xlfn.XLOOKUP(C7987,Folha2!A:A,Folha2!B:B)</f>
        <v>GARRAFEIRA</v>
      </c>
      <c r="E7987" s="26" t="str">
        <f t="shared" si="993"/>
        <v>027</v>
      </c>
      <c r="F7987" s="26" t="str">
        <f t="shared" si="994"/>
        <v>36</v>
      </c>
      <c r="G7987" s="26" t="str">
        <f t="shared" si="995"/>
        <v>01</v>
      </c>
      <c r="H7987" s="27" t="s">
        <v>25219</v>
      </c>
      <c r="I7987" s="25" t="s">
        <v>25220</v>
      </c>
      <c r="J7987" s="27" t="s">
        <v>25221</v>
      </c>
      <c r="K7987" s="25" t="s">
        <v>25222</v>
      </c>
      <c r="L7987" s="27" t="s">
        <v>42</v>
      </c>
      <c r="M7987" s="25" t="s">
        <v>43</v>
      </c>
      <c r="N7987" s="27" t="s">
        <v>43</v>
      </c>
      <c r="O7987" s="25" t="s">
        <v>43</v>
      </c>
      <c r="P7987" s="27" t="s">
        <v>43</v>
      </c>
      <c r="Q7987" s="25" t="s">
        <v>44</v>
      </c>
      <c r="R7987" s="28">
        <v>10.49</v>
      </c>
      <c r="S7987" s="29">
        <v>10.49</v>
      </c>
      <c r="T7987" s="29"/>
      <c r="U7987" s="29">
        <v>10.49</v>
      </c>
      <c r="V7987" s="1" t="s">
        <v>45</v>
      </c>
      <c r="W7987" s="1" t="s">
        <v>45</v>
      </c>
      <c r="X7987" s="1" t="s">
        <v>45</v>
      </c>
      <c r="Y7987" s="30">
        <f t="shared" si="996"/>
        <v>10.49</v>
      </c>
      <c r="Z7987" s="31">
        <f t="shared" si="997"/>
        <v>0</v>
      </c>
      <c r="AA7987" s="32">
        <f t="shared" si="998"/>
        <v>0</v>
      </c>
      <c r="AB7987" t="b">
        <f t="shared" si="999"/>
        <v>1</v>
      </c>
      <c r="AC7987" s="2" t="s">
        <v>53</v>
      </c>
      <c r="AD7987" s="2">
        <v>8.39</v>
      </c>
      <c r="AG7987" t="s">
        <v>25223</v>
      </c>
    </row>
    <row r="7988" spans="1:33" ht="16" hidden="1" x14ac:dyDescent="0.4">
      <c r="A7988" s="24" t="s">
        <v>25214</v>
      </c>
      <c r="B7988" s="25" t="s">
        <v>25215</v>
      </c>
      <c r="C7988" t="str">
        <f t="shared" si="992"/>
        <v>49</v>
      </c>
      <c r="D7988" t="str">
        <f>_xlfn.XLOOKUP(C7988,Folha2!A:A,Folha2!B:B)</f>
        <v>GARRAFEIRA</v>
      </c>
      <c r="E7988" s="26" t="str">
        <f t="shared" si="993"/>
        <v>027</v>
      </c>
      <c r="F7988" s="26" t="str">
        <f t="shared" si="994"/>
        <v>36</v>
      </c>
      <c r="G7988" s="26" t="str">
        <f t="shared" si="995"/>
        <v>01</v>
      </c>
      <c r="H7988" s="27" t="s">
        <v>25224</v>
      </c>
      <c r="I7988" s="25" t="s">
        <v>25225</v>
      </c>
      <c r="J7988" s="27" t="s">
        <v>25221</v>
      </c>
      <c r="K7988" s="25" t="s">
        <v>25226</v>
      </c>
      <c r="L7988" s="27" t="s">
        <v>42</v>
      </c>
      <c r="M7988" s="25" t="s">
        <v>52</v>
      </c>
      <c r="N7988" s="27" t="s">
        <v>43</v>
      </c>
      <c r="O7988" s="25" t="s">
        <v>43</v>
      </c>
      <c r="P7988" s="27" t="s">
        <v>52</v>
      </c>
      <c r="Q7988" s="25" t="s">
        <v>44</v>
      </c>
      <c r="R7988" s="28">
        <v>11.29</v>
      </c>
      <c r="S7988" s="29">
        <v>11.29</v>
      </c>
      <c r="T7988" s="29">
        <v>11.29</v>
      </c>
      <c r="U7988" s="29">
        <v>11.29</v>
      </c>
      <c r="V7988" s="1">
        <v>8.99</v>
      </c>
      <c r="W7988" s="1" t="s">
        <v>45</v>
      </c>
      <c r="X7988" s="1">
        <v>8.39</v>
      </c>
      <c r="Y7988" s="30">
        <f t="shared" si="996"/>
        <v>11.29</v>
      </c>
      <c r="Z7988" s="31">
        <f t="shared" si="997"/>
        <v>0</v>
      </c>
      <c r="AA7988" s="32">
        <f t="shared" si="998"/>
        <v>0</v>
      </c>
      <c r="AB7988" t="b">
        <f t="shared" si="999"/>
        <v>1</v>
      </c>
      <c r="AC7988" s="2" t="s">
        <v>76</v>
      </c>
      <c r="AD7988" s="2">
        <v>8.99</v>
      </c>
    </row>
    <row r="7989" spans="1:33" ht="16" hidden="1" x14ac:dyDescent="0.4">
      <c r="A7989" s="24" t="s">
        <v>25214</v>
      </c>
      <c r="B7989" s="25" t="s">
        <v>25215</v>
      </c>
      <c r="C7989" t="str">
        <f t="shared" si="992"/>
        <v>49</v>
      </c>
      <c r="D7989" t="str">
        <f>_xlfn.XLOOKUP(C7989,Folha2!A:A,Folha2!B:B)</f>
        <v>GARRAFEIRA</v>
      </c>
      <c r="E7989" s="26" t="str">
        <f t="shared" si="993"/>
        <v>027</v>
      </c>
      <c r="F7989" s="26" t="str">
        <f t="shared" si="994"/>
        <v>36</v>
      </c>
      <c r="G7989" s="26" t="str">
        <f t="shared" si="995"/>
        <v>01</v>
      </c>
      <c r="H7989" s="27" t="s">
        <v>25227</v>
      </c>
      <c r="I7989" s="25" t="s">
        <v>25228</v>
      </c>
      <c r="J7989" s="27" t="s">
        <v>25221</v>
      </c>
      <c r="K7989" s="25" t="s">
        <v>25229</v>
      </c>
      <c r="L7989" s="27" t="s">
        <v>42</v>
      </c>
      <c r="M7989" s="25" t="s">
        <v>43</v>
      </c>
      <c r="N7989" s="27" t="s">
        <v>43</v>
      </c>
      <c r="O7989" s="25" t="s">
        <v>43</v>
      </c>
      <c r="P7989" s="27" t="s">
        <v>43</v>
      </c>
      <c r="Q7989" s="25" t="s">
        <v>44</v>
      </c>
      <c r="R7989" s="28">
        <v>13.39</v>
      </c>
      <c r="S7989" s="29">
        <v>13.39</v>
      </c>
      <c r="T7989" s="29"/>
      <c r="U7989" s="29"/>
      <c r="V7989" s="1" t="s">
        <v>45</v>
      </c>
      <c r="W7989" s="1" t="s">
        <v>45</v>
      </c>
      <c r="X7989" s="1" t="s">
        <v>45</v>
      </c>
      <c r="Y7989" s="30">
        <f t="shared" si="996"/>
        <v>13.39</v>
      </c>
      <c r="Z7989" s="31">
        <f t="shared" si="997"/>
        <v>0</v>
      </c>
      <c r="AA7989" s="32">
        <f t="shared" si="998"/>
        <v>0</v>
      </c>
      <c r="AB7989" t="b">
        <f t="shared" si="999"/>
        <v>1</v>
      </c>
      <c r="AC7989" s="2" t="s">
        <v>76</v>
      </c>
      <c r="AD7989" s="2">
        <v>9.99</v>
      </c>
    </row>
    <row r="7990" spans="1:33" ht="16" hidden="1" x14ac:dyDescent="0.4">
      <c r="A7990" s="24" t="s">
        <v>25214</v>
      </c>
      <c r="B7990" s="25" t="s">
        <v>25215</v>
      </c>
      <c r="C7990" t="str">
        <f t="shared" si="992"/>
        <v>49</v>
      </c>
      <c r="D7990" t="str">
        <f>_xlfn.XLOOKUP(C7990,Folha2!A:A,Folha2!B:B)</f>
        <v>GARRAFEIRA</v>
      </c>
      <c r="E7990" s="26" t="str">
        <f t="shared" si="993"/>
        <v>027</v>
      </c>
      <c r="F7990" s="26" t="str">
        <f t="shared" si="994"/>
        <v>36</v>
      </c>
      <c r="G7990" s="26" t="str">
        <f t="shared" si="995"/>
        <v>01</v>
      </c>
      <c r="H7990" s="27" t="s">
        <v>25230</v>
      </c>
      <c r="I7990" s="25" t="s">
        <v>25231</v>
      </c>
      <c r="J7990" s="27" t="s">
        <v>25221</v>
      </c>
      <c r="K7990" s="25" t="s">
        <v>25232</v>
      </c>
      <c r="L7990" s="27" t="s">
        <v>42</v>
      </c>
      <c r="M7990" s="25" t="s">
        <v>43</v>
      </c>
      <c r="N7990" s="27" t="s">
        <v>43</v>
      </c>
      <c r="O7990" s="25" t="s">
        <v>43</v>
      </c>
      <c r="P7990" s="27" t="s">
        <v>43</v>
      </c>
      <c r="Q7990" s="25" t="s">
        <v>44</v>
      </c>
      <c r="R7990" s="28">
        <v>13.99</v>
      </c>
      <c r="S7990" s="29">
        <v>13.99</v>
      </c>
      <c r="T7990" s="29"/>
      <c r="U7990" s="29">
        <v>13.99</v>
      </c>
      <c r="V7990" s="1" t="s">
        <v>45</v>
      </c>
      <c r="W7990" s="1" t="s">
        <v>45</v>
      </c>
      <c r="X7990" s="1" t="s">
        <v>45</v>
      </c>
      <c r="Y7990" s="30">
        <f t="shared" si="996"/>
        <v>13.99</v>
      </c>
      <c r="Z7990" s="31">
        <f t="shared" si="997"/>
        <v>0</v>
      </c>
      <c r="AA7990" s="32">
        <f t="shared" si="998"/>
        <v>0</v>
      </c>
      <c r="AB7990" t="b">
        <f t="shared" si="999"/>
        <v>1</v>
      </c>
      <c r="AC7990" s="2" t="s">
        <v>109</v>
      </c>
      <c r="AD7990" s="2">
        <v>11.19</v>
      </c>
    </row>
    <row r="7991" spans="1:33" ht="16" x14ac:dyDescent="0.4">
      <c r="A7991" s="24" t="s">
        <v>25214</v>
      </c>
      <c r="B7991" s="25" t="s">
        <v>25233</v>
      </c>
      <c r="C7991" t="str">
        <f t="shared" si="992"/>
        <v>49</v>
      </c>
      <c r="D7991" t="str">
        <f>_xlfn.XLOOKUP(C7991,Folha2!A:A,Folha2!B:B)</f>
        <v>GARRAFEIRA</v>
      </c>
      <c r="E7991" s="26" t="str">
        <f t="shared" si="993"/>
        <v>027</v>
      </c>
      <c r="F7991" s="26" t="str">
        <f t="shared" si="994"/>
        <v>36</v>
      </c>
      <c r="G7991" s="26" t="str">
        <f t="shared" si="995"/>
        <v>02</v>
      </c>
      <c r="H7991" s="27" t="s">
        <v>25234</v>
      </c>
      <c r="I7991" s="25" t="s">
        <v>25235</v>
      </c>
      <c r="J7991" s="27" t="s">
        <v>25236</v>
      </c>
      <c r="K7991" s="25" t="s">
        <v>25237</v>
      </c>
      <c r="L7991" s="27" t="s">
        <v>42</v>
      </c>
      <c r="M7991" s="25" t="s">
        <v>43</v>
      </c>
      <c r="N7991" s="27" t="s">
        <v>43</v>
      </c>
      <c r="O7991" s="25" t="s">
        <v>43</v>
      </c>
      <c r="P7991" s="27" t="s">
        <v>43</v>
      </c>
      <c r="Q7991" s="25" t="s">
        <v>1635</v>
      </c>
      <c r="R7991" s="28">
        <v>5.99</v>
      </c>
      <c r="S7991" s="29">
        <v>6.19</v>
      </c>
      <c r="T7991" s="29"/>
      <c r="U7991" s="29">
        <v>6.19</v>
      </c>
      <c r="V7991" s="1">
        <v>4.33</v>
      </c>
      <c r="W7991" s="1" t="s">
        <v>45</v>
      </c>
      <c r="X7991" s="1" t="s">
        <v>45</v>
      </c>
      <c r="Y7991" s="30">
        <f t="shared" si="996"/>
        <v>6.19</v>
      </c>
      <c r="Z7991" s="31">
        <f t="shared" si="997"/>
        <v>-3.2310177705977439E-2</v>
      </c>
      <c r="AA7991" s="32">
        <f t="shared" si="998"/>
        <v>-0.20000000000000018</v>
      </c>
      <c r="AB7991" t="b">
        <f t="shared" si="999"/>
        <v>0</v>
      </c>
      <c r="AC7991" s="2" t="s">
        <v>45</v>
      </c>
      <c r="AD7991" s="2" t="s">
        <v>45</v>
      </c>
      <c r="AG7991" t="s">
        <v>4241</v>
      </c>
    </row>
    <row r="7992" spans="1:33" ht="16" hidden="1" x14ac:dyDescent="0.4">
      <c r="A7992" s="24" t="s">
        <v>25214</v>
      </c>
      <c r="B7992" s="25" t="s">
        <v>25233</v>
      </c>
      <c r="C7992" t="str">
        <f t="shared" si="992"/>
        <v>49</v>
      </c>
      <c r="D7992" t="str">
        <f>_xlfn.XLOOKUP(C7992,Folha2!A:A,Folha2!B:B)</f>
        <v>GARRAFEIRA</v>
      </c>
      <c r="E7992" s="26" t="str">
        <f t="shared" si="993"/>
        <v>027</v>
      </c>
      <c r="F7992" s="26" t="str">
        <f t="shared" si="994"/>
        <v>36</v>
      </c>
      <c r="G7992" s="26" t="str">
        <f t="shared" si="995"/>
        <v>02</v>
      </c>
      <c r="H7992" s="27" t="s">
        <v>25238</v>
      </c>
      <c r="I7992" s="25" t="s">
        <v>25235</v>
      </c>
      <c r="J7992" s="27" t="s">
        <v>25239</v>
      </c>
      <c r="K7992" s="25" t="s">
        <v>25240</v>
      </c>
      <c r="L7992" s="27" t="s">
        <v>42</v>
      </c>
      <c r="M7992" s="25" t="s">
        <v>43</v>
      </c>
      <c r="N7992" s="27" t="s">
        <v>43</v>
      </c>
      <c r="O7992" s="25" t="s">
        <v>43</v>
      </c>
      <c r="P7992" s="27" t="s">
        <v>43</v>
      </c>
      <c r="Q7992" s="25" t="s">
        <v>44</v>
      </c>
      <c r="R7992" s="28">
        <v>5.39</v>
      </c>
      <c r="S7992" s="29">
        <v>5.39</v>
      </c>
      <c r="T7992" s="29"/>
      <c r="U7992" s="29"/>
      <c r="V7992" s="1" t="s">
        <v>45</v>
      </c>
      <c r="W7992" s="1" t="s">
        <v>45</v>
      </c>
      <c r="X7992" s="1" t="s">
        <v>45</v>
      </c>
      <c r="Y7992" s="30">
        <f t="shared" si="996"/>
        <v>5.39</v>
      </c>
      <c r="Z7992" s="31">
        <f t="shared" si="997"/>
        <v>0</v>
      </c>
      <c r="AA7992" s="32">
        <f t="shared" si="998"/>
        <v>0</v>
      </c>
      <c r="AB7992" t="b">
        <f t="shared" si="999"/>
        <v>1</v>
      </c>
      <c r="AC7992" s="2" t="s">
        <v>53</v>
      </c>
      <c r="AD7992" s="2">
        <v>4.79</v>
      </c>
    </row>
    <row r="7993" spans="1:33" ht="16" hidden="1" x14ac:dyDescent="0.4">
      <c r="A7993" s="24" t="s">
        <v>25214</v>
      </c>
      <c r="B7993" s="25" t="s">
        <v>25233</v>
      </c>
      <c r="C7993" t="str">
        <f t="shared" si="992"/>
        <v>49</v>
      </c>
      <c r="D7993" t="str">
        <f>_xlfn.XLOOKUP(C7993,Folha2!A:A,Folha2!B:B)</f>
        <v>GARRAFEIRA</v>
      </c>
      <c r="E7993" s="26" t="str">
        <f t="shared" si="993"/>
        <v>027</v>
      </c>
      <c r="F7993" s="26" t="str">
        <f t="shared" si="994"/>
        <v>36</v>
      </c>
      <c r="G7993" s="26" t="str">
        <f t="shared" si="995"/>
        <v>02</v>
      </c>
      <c r="H7993" s="27" t="s">
        <v>25241</v>
      </c>
      <c r="I7993" s="25" t="s">
        <v>25235</v>
      </c>
      <c r="J7993" s="27" t="s">
        <v>25242</v>
      </c>
      <c r="K7993" s="25" t="s">
        <v>25243</v>
      </c>
      <c r="L7993" s="27" t="s">
        <v>42</v>
      </c>
      <c r="M7993" s="25" t="s">
        <v>43</v>
      </c>
      <c r="N7993" s="27" t="s">
        <v>43</v>
      </c>
      <c r="O7993" s="25" t="s">
        <v>43</v>
      </c>
      <c r="P7993" s="27" t="s">
        <v>43</v>
      </c>
      <c r="Q7993" s="25" t="s">
        <v>44</v>
      </c>
      <c r="R7993" s="28">
        <v>6.99</v>
      </c>
      <c r="S7993" s="29">
        <v>6.99</v>
      </c>
      <c r="T7993" s="29"/>
      <c r="U7993" s="29">
        <v>6.99</v>
      </c>
      <c r="V7993" s="1">
        <v>4.96</v>
      </c>
      <c r="W7993" s="1" t="s">
        <v>45</v>
      </c>
      <c r="X7993" s="1">
        <v>4.99</v>
      </c>
      <c r="Y7993" s="30">
        <f t="shared" si="996"/>
        <v>6.99</v>
      </c>
      <c r="Z7993" s="31">
        <f t="shared" si="997"/>
        <v>0</v>
      </c>
      <c r="AA7993" s="32">
        <f t="shared" si="998"/>
        <v>0</v>
      </c>
      <c r="AB7993" t="b">
        <f t="shared" si="999"/>
        <v>1</v>
      </c>
      <c r="AC7993" s="2" t="s">
        <v>76</v>
      </c>
      <c r="AD7993" s="2">
        <v>4.99</v>
      </c>
    </row>
    <row r="7994" spans="1:33" ht="16" hidden="1" x14ac:dyDescent="0.4">
      <c r="A7994" s="24" t="s">
        <v>25214</v>
      </c>
      <c r="B7994" s="25" t="s">
        <v>25233</v>
      </c>
      <c r="C7994" t="str">
        <f t="shared" si="992"/>
        <v>49</v>
      </c>
      <c r="D7994" t="str">
        <f>_xlfn.XLOOKUP(C7994,Folha2!A:A,Folha2!B:B)</f>
        <v>GARRAFEIRA</v>
      </c>
      <c r="E7994" s="26" t="str">
        <f t="shared" si="993"/>
        <v>027</v>
      </c>
      <c r="F7994" s="26" t="str">
        <f t="shared" si="994"/>
        <v>36</v>
      </c>
      <c r="G7994" s="26" t="str">
        <f t="shared" si="995"/>
        <v>02</v>
      </c>
      <c r="H7994" s="27" t="s">
        <v>25244</v>
      </c>
      <c r="I7994" s="25" t="s">
        <v>25245</v>
      </c>
      <c r="J7994" s="27" t="s">
        <v>25242</v>
      </c>
      <c r="K7994" s="25" t="s">
        <v>25246</v>
      </c>
      <c r="L7994" s="27" t="s">
        <v>42</v>
      </c>
      <c r="M7994" s="25" t="s">
        <v>43</v>
      </c>
      <c r="N7994" s="27" t="s">
        <v>43</v>
      </c>
      <c r="O7994" s="25" t="s">
        <v>43</v>
      </c>
      <c r="P7994" s="27" t="s">
        <v>43</v>
      </c>
      <c r="Q7994" s="25" t="s">
        <v>44</v>
      </c>
      <c r="R7994" s="28">
        <v>14.99</v>
      </c>
      <c r="S7994" s="29">
        <v>14.99</v>
      </c>
      <c r="T7994" s="29"/>
      <c r="U7994" s="29">
        <v>14.99</v>
      </c>
      <c r="V7994" s="1">
        <v>11.99</v>
      </c>
      <c r="W7994" s="1" t="s">
        <v>45</v>
      </c>
      <c r="X7994" s="1" t="s">
        <v>45</v>
      </c>
      <c r="Y7994" s="30">
        <f t="shared" si="996"/>
        <v>14.99</v>
      </c>
      <c r="Z7994" s="31">
        <f t="shared" si="997"/>
        <v>0</v>
      </c>
      <c r="AA7994" s="32">
        <f t="shared" si="998"/>
        <v>0</v>
      </c>
      <c r="AB7994" t="b">
        <f t="shared" si="999"/>
        <v>1</v>
      </c>
      <c r="AC7994" s="2" t="s">
        <v>76</v>
      </c>
      <c r="AD7994" s="2">
        <v>11.99</v>
      </c>
    </row>
    <row r="7995" spans="1:33" ht="16" hidden="1" x14ac:dyDescent="0.4">
      <c r="A7995" s="24" t="s">
        <v>25214</v>
      </c>
      <c r="B7995" s="25" t="s">
        <v>25233</v>
      </c>
      <c r="C7995" t="str">
        <f t="shared" si="992"/>
        <v>49</v>
      </c>
      <c r="D7995" t="str">
        <f>_xlfn.XLOOKUP(C7995,Folha2!A:A,Folha2!B:B)</f>
        <v>GARRAFEIRA</v>
      </c>
      <c r="E7995" s="26" t="str">
        <f t="shared" si="993"/>
        <v>027</v>
      </c>
      <c r="F7995" s="26" t="str">
        <f t="shared" si="994"/>
        <v>36</v>
      </c>
      <c r="G7995" s="26" t="str">
        <f t="shared" si="995"/>
        <v>02</v>
      </c>
      <c r="H7995" s="27" t="s">
        <v>25247</v>
      </c>
      <c r="I7995" s="25" t="s">
        <v>25235</v>
      </c>
      <c r="J7995" s="27" t="s">
        <v>25248</v>
      </c>
      <c r="K7995" s="25" t="s">
        <v>25249</v>
      </c>
      <c r="L7995" s="27" t="s">
        <v>42</v>
      </c>
      <c r="M7995" s="25" t="s">
        <v>43</v>
      </c>
      <c r="N7995" s="27" t="s">
        <v>43</v>
      </c>
      <c r="O7995" s="25" t="s">
        <v>43</v>
      </c>
      <c r="P7995" s="27" t="s">
        <v>43</v>
      </c>
      <c r="Q7995" s="25" t="s">
        <v>44</v>
      </c>
      <c r="R7995" s="28">
        <v>5.99</v>
      </c>
      <c r="S7995" s="29">
        <v>5.99</v>
      </c>
      <c r="T7995" s="29"/>
      <c r="U7995" s="29">
        <v>5.99</v>
      </c>
      <c r="V7995" s="1" t="s">
        <v>45</v>
      </c>
      <c r="W7995" s="1" t="s">
        <v>45</v>
      </c>
      <c r="X7995" s="1" t="s">
        <v>45</v>
      </c>
      <c r="Y7995" s="30">
        <f t="shared" si="996"/>
        <v>5.99</v>
      </c>
      <c r="Z7995" s="31">
        <f t="shared" si="997"/>
        <v>0</v>
      </c>
      <c r="AA7995" s="32">
        <f t="shared" si="998"/>
        <v>0</v>
      </c>
      <c r="AB7995" t="b">
        <f t="shared" si="999"/>
        <v>1</v>
      </c>
      <c r="AC7995" s="2" t="s">
        <v>3526</v>
      </c>
      <c r="AD7995" s="2">
        <v>5.89</v>
      </c>
    </row>
    <row r="7996" spans="1:33" ht="16" hidden="1" x14ac:dyDescent="0.4">
      <c r="A7996" s="24" t="s">
        <v>25214</v>
      </c>
      <c r="B7996" s="25" t="s">
        <v>25233</v>
      </c>
      <c r="C7996" t="str">
        <f t="shared" si="992"/>
        <v>49</v>
      </c>
      <c r="D7996" t="str">
        <f>_xlfn.XLOOKUP(C7996,Folha2!A:A,Folha2!B:B)</f>
        <v>GARRAFEIRA</v>
      </c>
      <c r="E7996" s="26" t="str">
        <f t="shared" si="993"/>
        <v>027</v>
      </c>
      <c r="F7996" s="26" t="str">
        <f t="shared" si="994"/>
        <v>36</v>
      </c>
      <c r="G7996" s="26" t="str">
        <f t="shared" si="995"/>
        <v>02</v>
      </c>
      <c r="H7996" s="27" t="s">
        <v>25250</v>
      </c>
      <c r="I7996" s="25" t="s">
        <v>25251</v>
      </c>
      <c r="J7996" s="27" t="s">
        <v>25252</v>
      </c>
      <c r="K7996" s="25" t="s">
        <v>25253</v>
      </c>
      <c r="L7996" s="27" t="s">
        <v>42</v>
      </c>
      <c r="M7996" s="25" t="s">
        <v>52</v>
      </c>
      <c r="N7996" s="27" t="s">
        <v>43</v>
      </c>
      <c r="O7996" s="25" t="s">
        <v>43</v>
      </c>
      <c r="P7996" s="27" t="s">
        <v>52</v>
      </c>
      <c r="Q7996" s="25" t="s">
        <v>44</v>
      </c>
      <c r="R7996" s="28">
        <v>5.99</v>
      </c>
      <c r="S7996" s="29">
        <v>5.99</v>
      </c>
      <c r="T7996" s="29">
        <v>5.99</v>
      </c>
      <c r="U7996" s="29">
        <v>5.99</v>
      </c>
      <c r="V7996" s="1" t="s">
        <v>45</v>
      </c>
      <c r="W7996" s="1" t="s">
        <v>45</v>
      </c>
      <c r="X7996" s="1">
        <v>4.99</v>
      </c>
      <c r="Y7996" s="30">
        <f t="shared" si="996"/>
        <v>5.99</v>
      </c>
      <c r="Z7996" s="31">
        <f t="shared" si="997"/>
        <v>0</v>
      </c>
      <c r="AA7996" s="32">
        <f t="shared" si="998"/>
        <v>0</v>
      </c>
      <c r="AB7996" t="b">
        <f t="shared" si="999"/>
        <v>1</v>
      </c>
      <c r="AC7996" s="2" t="s">
        <v>3526</v>
      </c>
      <c r="AD7996" s="2">
        <v>5.79</v>
      </c>
    </row>
    <row r="7997" spans="1:33" ht="16" hidden="1" x14ac:dyDescent="0.4">
      <c r="A7997" s="24" t="s">
        <v>25214</v>
      </c>
      <c r="B7997" s="25" t="s">
        <v>25233</v>
      </c>
      <c r="C7997" t="str">
        <f t="shared" si="992"/>
        <v>49</v>
      </c>
      <c r="D7997" t="str">
        <f>_xlfn.XLOOKUP(C7997,Folha2!A:A,Folha2!B:B)</f>
        <v>GARRAFEIRA</v>
      </c>
      <c r="E7997" s="26" t="str">
        <f t="shared" si="993"/>
        <v>027</v>
      </c>
      <c r="F7997" s="26" t="str">
        <f t="shared" si="994"/>
        <v>36</v>
      </c>
      <c r="G7997" s="26" t="str">
        <f t="shared" si="995"/>
        <v>02</v>
      </c>
      <c r="H7997" s="27" t="s">
        <v>25254</v>
      </c>
      <c r="I7997" s="25" t="s">
        <v>25255</v>
      </c>
      <c r="J7997" s="27" t="s">
        <v>25256</v>
      </c>
      <c r="K7997" s="25" t="s">
        <v>25257</v>
      </c>
      <c r="L7997" s="27" t="s">
        <v>42</v>
      </c>
      <c r="M7997" s="25" t="s">
        <v>43</v>
      </c>
      <c r="N7997" s="27" t="s">
        <v>43</v>
      </c>
      <c r="O7997" s="25" t="s">
        <v>43</v>
      </c>
      <c r="P7997" s="27" t="s">
        <v>43</v>
      </c>
      <c r="Q7997" s="25" t="s">
        <v>44</v>
      </c>
      <c r="R7997" s="28">
        <v>6.75</v>
      </c>
      <c r="S7997" s="29">
        <v>6.75</v>
      </c>
      <c r="T7997" s="29"/>
      <c r="U7997" s="29">
        <v>6.75</v>
      </c>
      <c r="V7997" s="1">
        <v>5.75</v>
      </c>
      <c r="W7997" s="1" t="s">
        <v>45</v>
      </c>
      <c r="X7997" s="1" t="s">
        <v>45</v>
      </c>
      <c r="Y7997" s="30">
        <f t="shared" si="996"/>
        <v>6.75</v>
      </c>
      <c r="Z7997" s="31">
        <f t="shared" si="997"/>
        <v>0</v>
      </c>
      <c r="AA7997" s="32">
        <f t="shared" si="998"/>
        <v>0</v>
      </c>
      <c r="AB7997" t="b">
        <f t="shared" si="999"/>
        <v>1</v>
      </c>
      <c r="AC7997" s="2" t="s">
        <v>3526</v>
      </c>
      <c r="AD7997" s="2">
        <v>6.49</v>
      </c>
    </row>
    <row r="7998" spans="1:33" ht="16" hidden="1" x14ac:dyDescent="0.4">
      <c r="A7998" s="24" t="s">
        <v>25214</v>
      </c>
      <c r="B7998" s="25" t="s">
        <v>25233</v>
      </c>
      <c r="C7998" t="str">
        <f t="shared" si="992"/>
        <v>49</v>
      </c>
      <c r="D7998" t="str">
        <f>_xlfn.XLOOKUP(C7998,Folha2!A:A,Folha2!B:B)</f>
        <v>GARRAFEIRA</v>
      </c>
      <c r="E7998" s="26" t="str">
        <f t="shared" si="993"/>
        <v>027</v>
      </c>
      <c r="F7998" s="26" t="str">
        <f t="shared" si="994"/>
        <v>36</v>
      </c>
      <c r="G7998" s="26" t="str">
        <f t="shared" si="995"/>
        <v>02</v>
      </c>
      <c r="H7998" s="27" t="s">
        <v>25258</v>
      </c>
      <c r="I7998" s="25" t="s">
        <v>25259</v>
      </c>
      <c r="J7998" s="27" t="s">
        <v>25256</v>
      </c>
      <c r="K7998" s="25" t="s">
        <v>25260</v>
      </c>
      <c r="L7998" s="27" t="s">
        <v>42</v>
      </c>
      <c r="M7998" s="25" t="s">
        <v>43</v>
      </c>
      <c r="N7998" s="27" t="s">
        <v>43</v>
      </c>
      <c r="O7998" s="25" t="s">
        <v>43</v>
      </c>
      <c r="P7998" s="27" t="s">
        <v>43</v>
      </c>
      <c r="Q7998" s="25" t="s">
        <v>44</v>
      </c>
      <c r="R7998" s="28">
        <v>7.79</v>
      </c>
      <c r="S7998" s="29">
        <v>7.79</v>
      </c>
      <c r="T7998" s="29"/>
      <c r="U7998" s="29"/>
      <c r="V7998" s="1">
        <v>6.48</v>
      </c>
      <c r="W7998" s="1" t="s">
        <v>45</v>
      </c>
      <c r="X7998" s="1" t="s">
        <v>45</v>
      </c>
      <c r="Y7998" s="30">
        <f t="shared" si="996"/>
        <v>7.79</v>
      </c>
      <c r="Z7998" s="31">
        <f t="shared" si="997"/>
        <v>0</v>
      </c>
      <c r="AA7998" s="32">
        <f t="shared" si="998"/>
        <v>0</v>
      </c>
      <c r="AB7998" t="b">
        <f t="shared" si="999"/>
        <v>1</v>
      </c>
      <c r="AC7998" s="2" t="s">
        <v>70</v>
      </c>
      <c r="AD7998" s="2">
        <v>6.49</v>
      </c>
    </row>
    <row r="7999" spans="1:33" ht="16" hidden="1" x14ac:dyDescent="0.4">
      <c r="A7999" s="24" t="s">
        <v>25214</v>
      </c>
      <c r="B7999" s="25" t="s">
        <v>25233</v>
      </c>
      <c r="C7999" t="str">
        <f t="shared" si="992"/>
        <v>49</v>
      </c>
      <c r="D7999" t="str">
        <f>_xlfn.XLOOKUP(C7999,Folha2!A:A,Folha2!B:B)</f>
        <v>GARRAFEIRA</v>
      </c>
      <c r="E7999" s="26" t="str">
        <f t="shared" si="993"/>
        <v>027</v>
      </c>
      <c r="F7999" s="26" t="str">
        <f t="shared" si="994"/>
        <v>36</v>
      </c>
      <c r="G7999" s="26" t="str">
        <f t="shared" si="995"/>
        <v>02</v>
      </c>
      <c r="H7999" s="27" t="s">
        <v>25261</v>
      </c>
      <c r="I7999" s="25" t="s">
        <v>25235</v>
      </c>
      <c r="J7999" s="27" t="s">
        <v>25262</v>
      </c>
      <c r="K7999" s="25" t="s">
        <v>25263</v>
      </c>
      <c r="L7999" s="27" t="s">
        <v>51</v>
      </c>
      <c r="M7999" s="25" t="s">
        <v>52</v>
      </c>
      <c r="N7999" s="27" t="s">
        <v>43</v>
      </c>
      <c r="O7999" s="25" t="s">
        <v>43</v>
      </c>
      <c r="P7999" s="27" t="s">
        <v>52</v>
      </c>
      <c r="Q7999" s="25" t="s">
        <v>44</v>
      </c>
      <c r="R7999" s="28">
        <v>3.99</v>
      </c>
      <c r="S7999" s="29">
        <v>5.19</v>
      </c>
      <c r="T7999" s="29">
        <v>3.99</v>
      </c>
      <c r="U7999" s="29">
        <v>3.99</v>
      </c>
      <c r="V7999" s="1" t="s">
        <v>45</v>
      </c>
      <c r="W7999" s="1" t="s">
        <v>45</v>
      </c>
      <c r="X7999" s="1" t="s">
        <v>45</v>
      </c>
      <c r="Y7999" s="30">
        <f t="shared" si="996"/>
        <v>3.99</v>
      </c>
      <c r="Z7999" s="31">
        <f t="shared" si="997"/>
        <v>0</v>
      </c>
      <c r="AA7999" s="32">
        <f t="shared" si="998"/>
        <v>0</v>
      </c>
      <c r="AB7999" t="b">
        <f t="shared" si="999"/>
        <v>1</v>
      </c>
      <c r="AC7999" s="2" t="s">
        <v>45</v>
      </c>
      <c r="AD7999" s="2" t="s">
        <v>45</v>
      </c>
    </row>
    <row r="8000" spans="1:33" ht="16" hidden="1" x14ac:dyDescent="0.4">
      <c r="A8000" s="24" t="s">
        <v>25214</v>
      </c>
      <c r="B8000" s="25" t="s">
        <v>25233</v>
      </c>
      <c r="C8000" t="str">
        <f t="shared" si="992"/>
        <v>49</v>
      </c>
      <c r="D8000" t="str">
        <f>_xlfn.XLOOKUP(C8000,Folha2!A:A,Folha2!B:B)</f>
        <v>GARRAFEIRA</v>
      </c>
      <c r="E8000" s="26" t="str">
        <f t="shared" si="993"/>
        <v>027</v>
      </c>
      <c r="F8000" s="26" t="str">
        <f t="shared" si="994"/>
        <v>36</v>
      </c>
      <c r="G8000" s="26" t="str">
        <f t="shared" si="995"/>
        <v>02</v>
      </c>
      <c r="H8000" s="27" t="s">
        <v>25264</v>
      </c>
      <c r="I8000" s="25" t="s">
        <v>25251</v>
      </c>
      <c r="J8000" s="27" t="s">
        <v>25262</v>
      </c>
      <c r="K8000" s="25" t="s">
        <v>25265</v>
      </c>
      <c r="L8000" s="27" t="s">
        <v>51</v>
      </c>
      <c r="M8000" s="25" t="s">
        <v>43</v>
      </c>
      <c r="N8000" s="27" t="s">
        <v>43</v>
      </c>
      <c r="O8000" s="25" t="s">
        <v>43</v>
      </c>
      <c r="P8000" s="27" t="s">
        <v>43</v>
      </c>
      <c r="Q8000" s="25" t="s">
        <v>44</v>
      </c>
      <c r="R8000" s="28">
        <v>5.09</v>
      </c>
      <c r="S8000" s="29">
        <v>5.09</v>
      </c>
      <c r="T8000" s="29"/>
      <c r="U8000" s="29"/>
      <c r="V8000" s="1" t="s">
        <v>45</v>
      </c>
      <c r="W8000" s="1" t="s">
        <v>45</v>
      </c>
      <c r="X8000" s="1" t="s">
        <v>45</v>
      </c>
      <c r="Y8000" s="30">
        <f t="shared" si="996"/>
        <v>5.09</v>
      </c>
      <c r="Z8000" s="31">
        <f t="shared" si="997"/>
        <v>0</v>
      </c>
      <c r="AA8000" s="32">
        <f t="shared" si="998"/>
        <v>0</v>
      </c>
      <c r="AB8000" t="b">
        <f t="shared" si="999"/>
        <v>1</v>
      </c>
      <c r="AC8000" s="2" t="s">
        <v>144</v>
      </c>
      <c r="AD8000" s="2">
        <v>5.09</v>
      </c>
    </row>
    <row r="8001" spans="1:30" ht="16" hidden="1" x14ac:dyDescent="0.4">
      <c r="A8001" s="24" t="s">
        <v>25214</v>
      </c>
      <c r="B8001" s="25" t="s">
        <v>25266</v>
      </c>
      <c r="C8001" t="str">
        <f t="shared" si="992"/>
        <v>49</v>
      </c>
      <c r="D8001" t="str">
        <f>_xlfn.XLOOKUP(C8001,Folha2!A:A,Folha2!B:B)</f>
        <v>GARRAFEIRA</v>
      </c>
      <c r="E8001" s="26" t="str">
        <f t="shared" si="993"/>
        <v>027</v>
      </c>
      <c r="F8001" s="26" t="str">
        <f t="shared" si="994"/>
        <v>36</v>
      </c>
      <c r="G8001" s="26" t="str">
        <f t="shared" si="995"/>
        <v>03</v>
      </c>
      <c r="H8001" s="27" t="s">
        <v>25267</v>
      </c>
      <c r="I8001" s="25" t="s">
        <v>25268</v>
      </c>
      <c r="J8001" s="27" t="s">
        <v>25269</v>
      </c>
      <c r="K8001" s="25" t="s">
        <v>25270</v>
      </c>
      <c r="L8001" s="27" t="s">
        <v>42</v>
      </c>
      <c r="M8001" s="25" t="s">
        <v>43</v>
      </c>
      <c r="N8001" s="27" t="s">
        <v>43</v>
      </c>
      <c r="O8001" s="25" t="s">
        <v>43</v>
      </c>
      <c r="P8001" s="27" t="s">
        <v>43</v>
      </c>
      <c r="Q8001" s="25" t="s">
        <v>44</v>
      </c>
      <c r="R8001" s="28">
        <v>18.29</v>
      </c>
      <c r="S8001" s="29">
        <v>18.29</v>
      </c>
      <c r="T8001" s="29"/>
      <c r="U8001" s="29">
        <v>18.29</v>
      </c>
      <c r="V8001" s="1">
        <v>16.29</v>
      </c>
      <c r="W8001" s="1" t="s">
        <v>45</v>
      </c>
      <c r="X8001" s="1" t="s">
        <v>45</v>
      </c>
      <c r="Y8001" s="30">
        <f t="shared" si="996"/>
        <v>18.29</v>
      </c>
      <c r="Z8001" s="31">
        <f t="shared" si="997"/>
        <v>0</v>
      </c>
      <c r="AA8001" s="32">
        <f t="shared" si="998"/>
        <v>0</v>
      </c>
      <c r="AB8001" t="b">
        <f t="shared" si="999"/>
        <v>1</v>
      </c>
      <c r="AC8001" s="2" t="s">
        <v>76</v>
      </c>
      <c r="AD8001" s="2">
        <v>16.29</v>
      </c>
    </row>
    <row r="8002" spans="1:30" ht="16" hidden="1" x14ac:dyDescent="0.4">
      <c r="A8002" s="24" t="s">
        <v>25214</v>
      </c>
      <c r="B8002" s="25" t="s">
        <v>25266</v>
      </c>
      <c r="C8002" t="str">
        <f t="shared" si="992"/>
        <v>49</v>
      </c>
      <c r="D8002" t="str">
        <f>_xlfn.XLOOKUP(C8002,Folha2!A:A,Folha2!B:B)</f>
        <v>GARRAFEIRA</v>
      </c>
      <c r="E8002" s="26" t="str">
        <f t="shared" si="993"/>
        <v>027</v>
      </c>
      <c r="F8002" s="26" t="str">
        <f t="shared" si="994"/>
        <v>36</v>
      </c>
      <c r="G8002" s="26" t="str">
        <f t="shared" si="995"/>
        <v>03</v>
      </c>
      <c r="H8002" s="27" t="s">
        <v>25271</v>
      </c>
      <c r="I8002" s="25" t="s">
        <v>25272</v>
      </c>
      <c r="J8002" s="27" t="s">
        <v>25273</v>
      </c>
      <c r="K8002" s="25" t="s">
        <v>25274</v>
      </c>
      <c r="L8002" s="27" t="s">
        <v>42</v>
      </c>
      <c r="M8002" s="25" t="s">
        <v>43</v>
      </c>
      <c r="N8002" s="27" t="s">
        <v>43</v>
      </c>
      <c r="O8002" s="25" t="s">
        <v>43</v>
      </c>
      <c r="P8002" s="27" t="s">
        <v>43</v>
      </c>
      <c r="Q8002" s="25" t="s">
        <v>44</v>
      </c>
      <c r="R8002" s="28">
        <v>20.99</v>
      </c>
      <c r="S8002" s="29">
        <v>20.99</v>
      </c>
      <c r="T8002" s="29"/>
      <c r="U8002" s="29"/>
      <c r="V8002" s="1" t="s">
        <v>45</v>
      </c>
      <c r="W8002" s="1" t="s">
        <v>45</v>
      </c>
      <c r="X8002" s="1" t="s">
        <v>45</v>
      </c>
      <c r="Y8002" s="30">
        <f t="shared" si="996"/>
        <v>20.99</v>
      </c>
      <c r="Z8002" s="31">
        <f t="shared" si="997"/>
        <v>0</v>
      </c>
      <c r="AA8002" s="32">
        <f t="shared" si="998"/>
        <v>0</v>
      </c>
      <c r="AB8002" t="b">
        <f t="shared" si="999"/>
        <v>1</v>
      </c>
      <c r="AC8002" s="2" t="s">
        <v>45</v>
      </c>
      <c r="AD8002" s="2" t="s">
        <v>45</v>
      </c>
    </row>
    <row r="8003" spans="1:30" ht="16" hidden="1" x14ac:dyDescent="0.4">
      <c r="A8003" s="24" t="s">
        <v>25214</v>
      </c>
      <c r="B8003" s="25" t="s">
        <v>25266</v>
      </c>
      <c r="C8003" t="str">
        <f t="shared" si="992"/>
        <v>49</v>
      </c>
      <c r="D8003" t="str">
        <f>_xlfn.XLOOKUP(C8003,Folha2!A:A,Folha2!B:B)</f>
        <v>GARRAFEIRA</v>
      </c>
      <c r="E8003" s="26" t="str">
        <f t="shared" si="993"/>
        <v>027</v>
      </c>
      <c r="F8003" s="26" t="str">
        <f t="shared" si="994"/>
        <v>36</v>
      </c>
      <c r="G8003" s="26" t="str">
        <f t="shared" si="995"/>
        <v>03</v>
      </c>
      <c r="H8003" s="27" t="s">
        <v>25275</v>
      </c>
      <c r="I8003" s="25" t="s">
        <v>25276</v>
      </c>
      <c r="J8003" s="27" t="s">
        <v>25277</v>
      </c>
      <c r="K8003" s="25" t="s">
        <v>25278</v>
      </c>
      <c r="L8003" s="27" t="s">
        <v>42</v>
      </c>
      <c r="M8003" s="25" t="s">
        <v>43</v>
      </c>
      <c r="N8003" s="27" t="s">
        <v>43</v>
      </c>
      <c r="O8003" s="25" t="s">
        <v>43</v>
      </c>
      <c r="P8003" s="27" t="s">
        <v>43</v>
      </c>
      <c r="Q8003" s="25" t="s">
        <v>44</v>
      </c>
      <c r="R8003" s="28">
        <v>18.489999999999998</v>
      </c>
      <c r="S8003" s="29">
        <v>18.489999999999998</v>
      </c>
      <c r="T8003" s="29"/>
      <c r="U8003" s="29"/>
      <c r="V8003" s="1">
        <v>13.99</v>
      </c>
      <c r="W8003" s="1" t="s">
        <v>45</v>
      </c>
      <c r="X8003" s="1" t="s">
        <v>45</v>
      </c>
      <c r="Y8003" s="30">
        <f t="shared" si="996"/>
        <v>18.489999999999998</v>
      </c>
      <c r="Z8003" s="31">
        <f t="shared" si="997"/>
        <v>0</v>
      </c>
      <c r="AA8003" s="32">
        <f t="shared" si="998"/>
        <v>0</v>
      </c>
      <c r="AB8003" t="b">
        <f t="shared" si="999"/>
        <v>1</v>
      </c>
      <c r="AC8003" s="2" t="s">
        <v>76</v>
      </c>
      <c r="AD8003" s="2">
        <v>13.99</v>
      </c>
    </row>
    <row r="8004" spans="1:30" ht="16" hidden="1" x14ac:dyDescent="0.4">
      <c r="A8004" s="24" t="s">
        <v>25214</v>
      </c>
      <c r="B8004" s="25" t="s">
        <v>25266</v>
      </c>
      <c r="C8004" t="str">
        <f t="shared" ref="C8004:C8067" si="1000">MID(A8004,2,2)</f>
        <v>49</v>
      </c>
      <c r="D8004" t="str">
        <f>_xlfn.XLOOKUP(C8004,Folha2!A:A,Folha2!B:B)</f>
        <v>GARRAFEIRA</v>
      </c>
      <c r="E8004" s="26" t="str">
        <f t="shared" ref="E8004:E8067" si="1001">MID(A8004,5,3)</f>
        <v>027</v>
      </c>
      <c r="F8004" s="26" t="str">
        <f t="shared" ref="F8004:F8067" si="1002">MID(B8004,5,2)</f>
        <v>36</v>
      </c>
      <c r="G8004" s="26" t="str">
        <f t="shared" ref="G8004:G8067" si="1003">MID(B8004,8,2)</f>
        <v>03</v>
      </c>
      <c r="H8004" s="27" t="s">
        <v>25279</v>
      </c>
      <c r="I8004" s="25" t="s">
        <v>25280</v>
      </c>
      <c r="J8004" s="27" t="s">
        <v>25281</v>
      </c>
      <c r="K8004" s="25" t="s">
        <v>25282</v>
      </c>
      <c r="L8004" s="27" t="s">
        <v>42</v>
      </c>
      <c r="M8004" s="25" t="s">
        <v>52</v>
      </c>
      <c r="N8004" s="27" t="s">
        <v>43</v>
      </c>
      <c r="O8004" s="25" t="s">
        <v>43</v>
      </c>
      <c r="P8004" s="27" t="s">
        <v>52</v>
      </c>
      <c r="Q8004" s="25" t="s">
        <v>44</v>
      </c>
      <c r="R8004" s="28">
        <v>18.989999999999998</v>
      </c>
      <c r="S8004" s="29">
        <v>18.989999999999998</v>
      </c>
      <c r="T8004" s="29"/>
      <c r="U8004" s="29">
        <v>18.989999999999998</v>
      </c>
      <c r="V8004" s="1" t="s">
        <v>45</v>
      </c>
      <c r="W8004" s="1" t="s">
        <v>45</v>
      </c>
      <c r="X8004" s="1" t="s">
        <v>45</v>
      </c>
      <c r="Y8004" s="30">
        <f t="shared" ref="Y8004:Y8067" si="1004">IF(OR(N8004="O",O8004="O"),IF(COUNT(V8004:X8004)&gt;0,MIN(V8004:X8004),MIN(S8004:U8004)),IF(M8004="O",MIN(S8004:U8004),IF(L8004="E",IFERROR(MODE(S8004:U8004),MIN(S8004:U8004)),AVERAGE(S8004:U8004))))</f>
        <v>18.989999999999998</v>
      </c>
      <c r="Z8004" s="31">
        <f t="shared" ref="Z8004:Z8067" si="1005">R8004/Y8004-1</f>
        <v>0</v>
      </c>
      <c r="AA8004" s="32">
        <f t="shared" ref="AA8004:AA8067" si="1006">R8004-Y8004</f>
        <v>0</v>
      </c>
      <c r="AB8004" t="b">
        <f t="shared" ref="AB8004:AB8067" si="1007">R8004=Y8004</f>
        <v>1</v>
      </c>
      <c r="AC8004" s="2" t="s">
        <v>76</v>
      </c>
      <c r="AD8004" s="2">
        <v>15.19</v>
      </c>
    </row>
    <row r="8005" spans="1:30" ht="16" hidden="1" x14ac:dyDescent="0.4">
      <c r="A8005" s="24" t="s">
        <v>25214</v>
      </c>
      <c r="B8005" s="25" t="s">
        <v>25283</v>
      </c>
      <c r="C8005" t="str">
        <f t="shared" si="1000"/>
        <v>49</v>
      </c>
      <c r="D8005" t="str">
        <f>_xlfn.XLOOKUP(C8005,Folha2!A:A,Folha2!B:B)</f>
        <v>GARRAFEIRA</v>
      </c>
      <c r="E8005" s="26" t="str">
        <f t="shared" si="1001"/>
        <v>027</v>
      </c>
      <c r="F8005" s="26" t="str">
        <f t="shared" si="1002"/>
        <v>37</v>
      </c>
      <c r="G8005" s="26" t="str">
        <f t="shared" si="1003"/>
        <v>01</v>
      </c>
      <c r="H8005" s="27" t="s">
        <v>25284</v>
      </c>
      <c r="I8005" s="25" t="s">
        <v>25285</v>
      </c>
      <c r="J8005" s="27" t="s">
        <v>1040</v>
      </c>
      <c r="K8005" s="25" t="s">
        <v>25286</v>
      </c>
      <c r="L8005" s="27" t="s">
        <v>42</v>
      </c>
      <c r="M8005" s="25" t="s">
        <v>52</v>
      </c>
      <c r="N8005" s="27" t="s">
        <v>43</v>
      </c>
      <c r="O8005" s="25" t="s">
        <v>43</v>
      </c>
      <c r="P8005" s="27" t="s">
        <v>52</v>
      </c>
      <c r="Q8005" s="25" t="s">
        <v>44</v>
      </c>
      <c r="R8005" s="28">
        <v>4.49</v>
      </c>
      <c r="S8005" s="29"/>
      <c r="T8005" s="29">
        <v>4.49</v>
      </c>
      <c r="U8005" s="29">
        <v>4.49</v>
      </c>
      <c r="V8005" s="1" t="s">
        <v>45</v>
      </c>
      <c r="W8005" s="1" t="s">
        <v>45</v>
      </c>
      <c r="X8005" s="1" t="s">
        <v>45</v>
      </c>
      <c r="Y8005" s="30">
        <f t="shared" si="1004"/>
        <v>4.49</v>
      </c>
      <c r="Z8005" s="31">
        <f t="shared" si="1005"/>
        <v>0</v>
      </c>
      <c r="AA8005" s="32">
        <f t="shared" si="1006"/>
        <v>0</v>
      </c>
      <c r="AB8005" t="b">
        <f t="shared" si="1007"/>
        <v>1</v>
      </c>
      <c r="AC8005" s="2" t="s">
        <v>45</v>
      </c>
      <c r="AD8005" s="2" t="s">
        <v>45</v>
      </c>
    </row>
    <row r="8006" spans="1:30" ht="16" hidden="1" x14ac:dyDescent="0.4">
      <c r="A8006" s="24" t="s">
        <v>25214</v>
      </c>
      <c r="B8006" s="25" t="s">
        <v>25283</v>
      </c>
      <c r="C8006" t="str">
        <f t="shared" si="1000"/>
        <v>49</v>
      </c>
      <c r="D8006" t="str">
        <f>_xlfn.XLOOKUP(C8006,Folha2!A:A,Folha2!B:B)</f>
        <v>GARRAFEIRA</v>
      </c>
      <c r="E8006" s="26" t="str">
        <f t="shared" si="1001"/>
        <v>027</v>
      </c>
      <c r="F8006" s="26" t="str">
        <f t="shared" si="1002"/>
        <v>37</v>
      </c>
      <c r="G8006" s="26" t="str">
        <f t="shared" si="1003"/>
        <v>01</v>
      </c>
      <c r="H8006" s="27" t="s">
        <v>25287</v>
      </c>
      <c r="I8006" s="25" t="s">
        <v>25288</v>
      </c>
      <c r="J8006" s="27" t="s">
        <v>1040</v>
      </c>
      <c r="K8006" s="25" t="s">
        <v>25289</v>
      </c>
      <c r="L8006" s="27" t="s">
        <v>42</v>
      </c>
      <c r="M8006" s="25" t="s">
        <v>52</v>
      </c>
      <c r="N8006" s="27" t="s">
        <v>43</v>
      </c>
      <c r="O8006" s="25" t="s">
        <v>43</v>
      </c>
      <c r="P8006" s="27" t="s">
        <v>52</v>
      </c>
      <c r="Q8006" s="25" t="s">
        <v>44</v>
      </c>
      <c r="R8006" s="28">
        <v>4.49</v>
      </c>
      <c r="S8006" s="29"/>
      <c r="T8006" s="29"/>
      <c r="U8006" s="29">
        <v>4.49</v>
      </c>
      <c r="V8006" s="1" t="s">
        <v>45</v>
      </c>
      <c r="W8006" s="1" t="s">
        <v>45</v>
      </c>
      <c r="X8006" s="1" t="s">
        <v>45</v>
      </c>
      <c r="Y8006" s="30">
        <f t="shared" si="1004"/>
        <v>4.49</v>
      </c>
      <c r="Z8006" s="31">
        <f t="shared" si="1005"/>
        <v>0</v>
      </c>
      <c r="AA8006" s="32">
        <f t="shared" si="1006"/>
        <v>0</v>
      </c>
      <c r="AB8006" t="b">
        <f t="shared" si="1007"/>
        <v>1</v>
      </c>
      <c r="AC8006" s="2" t="s">
        <v>45</v>
      </c>
      <c r="AD8006" s="2" t="s">
        <v>45</v>
      </c>
    </row>
    <row r="8007" spans="1:30" ht="16" hidden="1" x14ac:dyDescent="0.4">
      <c r="A8007" s="24" t="s">
        <v>25214</v>
      </c>
      <c r="B8007" s="25" t="s">
        <v>25283</v>
      </c>
      <c r="C8007" t="str">
        <f t="shared" si="1000"/>
        <v>49</v>
      </c>
      <c r="D8007" t="str">
        <f>_xlfn.XLOOKUP(C8007,Folha2!A:A,Folha2!B:B)</f>
        <v>GARRAFEIRA</v>
      </c>
      <c r="E8007" s="26" t="str">
        <f t="shared" si="1001"/>
        <v>027</v>
      </c>
      <c r="F8007" s="26" t="str">
        <f t="shared" si="1002"/>
        <v>37</v>
      </c>
      <c r="G8007" s="26" t="str">
        <f t="shared" si="1003"/>
        <v>01</v>
      </c>
      <c r="H8007" s="27" t="s">
        <v>25290</v>
      </c>
      <c r="I8007" s="25" t="s">
        <v>25291</v>
      </c>
      <c r="J8007" s="27" t="s">
        <v>25292</v>
      </c>
      <c r="K8007" s="25" t="s">
        <v>25293</v>
      </c>
      <c r="L8007" s="27" t="s">
        <v>42</v>
      </c>
      <c r="M8007" s="25" t="s">
        <v>43</v>
      </c>
      <c r="N8007" s="27" t="s">
        <v>43</v>
      </c>
      <c r="O8007" s="25" t="s">
        <v>43</v>
      </c>
      <c r="P8007" s="27" t="s">
        <v>43</v>
      </c>
      <c r="Q8007" s="25" t="s">
        <v>44</v>
      </c>
      <c r="R8007" s="28">
        <v>6.49</v>
      </c>
      <c r="S8007" s="29">
        <v>6.49</v>
      </c>
      <c r="T8007" s="29"/>
      <c r="U8007" s="29"/>
      <c r="V8007" s="1" t="s">
        <v>45</v>
      </c>
      <c r="W8007" s="1" t="s">
        <v>45</v>
      </c>
      <c r="X8007" s="1" t="s">
        <v>45</v>
      </c>
      <c r="Y8007" s="30">
        <f t="shared" si="1004"/>
        <v>6.49</v>
      </c>
      <c r="Z8007" s="31">
        <f t="shared" si="1005"/>
        <v>0</v>
      </c>
      <c r="AA8007" s="32">
        <f t="shared" si="1006"/>
        <v>0</v>
      </c>
      <c r="AB8007" t="b">
        <f t="shared" si="1007"/>
        <v>1</v>
      </c>
      <c r="AC8007" s="2" t="s">
        <v>76</v>
      </c>
      <c r="AD8007" s="2">
        <v>5.49</v>
      </c>
    </row>
    <row r="8008" spans="1:30" ht="16" hidden="1" x14ac:dyDescent="0.4">
      <c r="A8008" s="24" t="s">
        <v>25214</v>
      </c>
      <c r="B8008" s="25" t="s">
        <v>25283</v>
      </c>
      <c r="C8008" t="str">
        <f t="shared" si="1000"/>
        <v>49</v>
      </c>
      <c r="D8008" t="str">
        <f>_xlfn.XLOOKUP(C8008,Folha2!A:A,Folha2!B:B)</f>
        <v>GARRAFEIRA</v>
      </c>
      <c r="E8008" s="26" t="str">
        <f t="shared" si="1001"/>
        <v>027</v>
      </c>
      <c r="F8008" s="26" t="str">
        <f t="shared" si="1002"/>
        <v>37</v>
      </c>
      <c r="G8008" s="26" t="str">
        <f t="shared" si="1003"/>
        <v>01</v>
      </c>
      <c r="H8008" s="27" t="s">
        <v>25294</v>
      </c>
      <c r="I8008" s="25" t="s">
        <v>25295</v>
      </c>
      <c r="J8008" s="27" t="s">
        <v>25292</v>
      </c>
      <c r="K8008" s="25" t="s">
        <v>25296</v>
      </c>
      <c r="L8008" s="27" t="s">
        <v>42</v>
      </c>
      <c r="M8008" s="25" t="s">
        <v>43</v>
      </c>
      <c r="N8008" s="27" t="s">
        <v>43</v>
      </c>
      <c r="O8008" s="25" t="s">
        <v>43</v>
      </c>
      <c r="P8008" s="27" t="s">
        <v>43</v>
      </c>
      <c r="Q8008" s="25" t="s">
        <v>44</v>
      </c>
      <c r="R8008" s="28">
        <v>6.49</v>
      </c>
      <c r="S8008" s="29">
        <v>6.49</v>
      </c>
      <c r="T8008" s="29"/>
      <c r="U8008" s="29"/>
      <c r="V8008" s="1" t="s">
        <v>45</v>
      </c>
      <c r="W8008" s="1" t="s">
        <v>45</v>
      </c>
      <c r="X8008" s="1" t="s">
        <v>45</v>
      </c>
      <c r="Y8008" s="30">
        <f t="shared" si="1004"/>
        <v>6.49</v>
      </c>
      <c r="Z8008" s="31">
        <f t="shared" si="1005"/>
        <v>0</v>
      </c>
      <c r="AA8008" s="32">
        <f t="shared" si="1006"/>
        <v>0</v>
      </c>
      <c r="AB8008" t="b">
        <f t="shared" si="1007"/>
        <v>1</v>
      </c>
      <c r="AC8008" s="2" t="s">
        <v>76</v>
      </c>
      <c r="AD8008" s="2">
        <v>5.49</v>
      </c>
    </row>
    <row r="8009" spans="1:30" ht="16" hidden="1" x14ac:dyDescent="0.4">
      <c r="A8009" s="24" t="s">
        <v>25214</v>
      </c>
      <c r="B8009" s="25" t="s">
        <v>25283</v>
      </c>
      <c r="C8009" t="str">
        <f t="shared" si="1000"/>
        <v>49</v>
      </c>
      <c r="D8009" t="str">
        <f>_xlfn.XLOOKUP(C8009,Folha2!A:A,Folha2!B:B)</f>
        <v>GARRAFEIRA</v>
      </c>
      <c r="E8009" s="26" t="str">
        <f t="shared" si="1001"/>
        <v>027</v>
      </c>
      <c r="F8009" s="26" t="str">
        <f t="shared" si="1002"/>
        <v>37</v>
      </c>
      <c r="G8009" s="26" t="str">
        <f t="shared" si="1003"/>
        <v>01</v>
      </c>
      <c r="H8009" s="27" t="s">
        <v>25297</v>
      </c>
      <c r="I8009" s="25" t="s">
        <v>25298</v>
      </c>
      <c r="J8009" s="27" t="s">
        <v>25299</v>
      </c>
      <c r="K8009" s="25" t="s">
        <v>25300</v>
      </c>
      <c r="L8009" s="27" t="s">
        <v>42</v>
      </c>
      <c r="M8009" s="25" t="s">
        <v>43</v>
      </c>
      <c r="N8009" s="27" t="s">
        <v>43</v>
      </c>
      <c r="O8009" s="25" t="s">
        <v>43</v>
      </c>
      <c r="P8009" s="27" t="s">
        <v>43</v>
      </c>
      <c r="Q8009" s="25" t="s">
        <v>44</v>
      </c>
      <c r="R8009" s="28">
        <v>7.49</v>
      </c>
      <c r="S8009" s="29">
        <v>7.49</v>
      </c>
      <c r="T8009" s="29"/>
      <c r="U8009" s="29">
        <v>7.49</v>
      </c>
      <c r="V8009" s="1" t="s">
        <v>45</v>
      </c>
      <c r="W8009" s="1" t="s">
        <v>45</v>
      </c>
      <c r="X8009" s="1" t="s">
        <v>45</v>
      </c>
      <c r="Y8009" s="30">
        <f t="shared" si="1004"/>
        <v>7.49</v>
      </c>
      <c r="Z8009" s="31">
        <f t="shared" si="1005"/>
        <v>0</v>
      </c>
      <c r="AA8009" s="32">
        <f t="shared" si="1006"/>
        <v>0</v>
      </c>
      <c r="AB8009" t="b">
        <f t="shared" si="1007"/>
        <v>1</v>
      </c>
      <c r="AC8009" s="2" t="s">
        <v>70</v>
      </c>
      <c r="AD8009" s="2">
        <v>5.99</v>
      </c>
    </row>
    <row r="8010" spans="1:30" ht="16" hidden="1" x14ac:dyDescent="0.4">
      <c r="A8010" s="24" t="s">
        <v>25214</v>
      </c>
      <c r="B8010" s="25" t="s">
        <v>25283</v>
      </c>
      <c r="C8010" t="str">
        <f t="shared" si="1000"/>
        <v>49</v>
      </c>
      <c r="D8010" t="str">
        <f>_xlfn.XLOOKUP(C8010,Folha2!A:A,Folha2!B:B)</f>
        <v>GARRAFEIRA</v>
      </c>
      <c r="E8010" s="26" t="str">
        <f t="shared" si="1001"/>
        <v>027</v>
      </c>
      <c r="F8010" s="26" t="str">
        <f t="shared" si="1002"/>
        <v>37</v>
      </c>
      <c r="G8010" s="26" t="str">
        <f t="shared" si="1003"/>
        <v>01</v>
      </c>
      <c r="H8010" s="27" t="s">
        <v>25301</v>
      </c>
      <c r="I8010" s="25" t="s">
        <v>25291</v>
      </c>
      <c r="J8010" s="27" t="s">
        <v>25299</v>
      </c>
      <c r="K8010" s="25" t="s">
        <v>25302</v>
      </c>
      <c r="L8010" s="27" t="s">
        <v>42</v>
      </c>
      <c r="M8010" s="25" t="s">
        <v>43</v>
      </c>
      <c r="N8010" s="27" t="s">
        <v>43</v>
      </c>
      <c r="O8010" s="25" t="s">
        <v>43</v>
      </c>
      <c r="P8010" s="27" t="s">
        <v>43</v>
      </c>
      <c r="Q8010" s="25" t="s">
        <v>44</v>
      </c>
      <c r="R8010" s="28">
        <v>7.49</v>
      </c>
      <c r="S8010" s="29">
        <v>7.49</v>
      </c>
      <c r="T8010" s="29">
        <v>7.49</v>
      </c>
      <c r="U8010" s="29">
        <v>7.49</v>
      </c>
      <c r="V8010" s="1" t="s">
        <v>45</v>
      </c>
      <c r="W8010" s="1" t="s">
        <v>45</v>
      </c>
      <c r="X8010" s="1" t="s">
        <v>45</v>
      </c>
      <c r="Y8010" s="30">
        <f t="shared" si="1004"/>
        <v>7.49</v>
      </c>
      <c r="Z8010" s="31">
        <f t="shared" si="1005"/>
        <v>0</v>
      </c>
      <c r="AA8010" s="32">
        <f t="shared" si="1006"/>
        <v>0</v>
      </c>
      <c r="AB8010" t="b">
        <f t="shared" si="1007"/>
        <v>1</v>
      </c>
      <c r="AC8010" s="2" t="s">
        <v>70</v>
      </c>
      <c r="AD8010" s="2">
        <v>5.99</v>
      </c>
    </row>
    <row r="8011" spans="1:30" ht="16" hidden="1" x14ac:dyDescent="0.4">
      <c r="A8011" s="24" t="s">
        <v>25214</v>
      </c>
      <c r="B8011" s="25" t="s">
        <v>25283</v>
      </c>
      <c r="C8011" t="str">
        <f t="shared" si="1000"/>
        <v>49</v>
      </c>
      <c r="D8011" t="str">
        <f>_xlfn.XLOOKUP(C8011,Folha2!A:A,Folha2!B:B)</f>
        <v>GARRAFEIRA</v>
      </c>
      <c r="E8011" s="26" t="str">
        <f t="shared" si="1001"/>
        <v>027</v>
      </c>
      <c r="F8011" s="26" t="str">
        <f t="shared" si="1002"/>
        <v>37</v>
      </c>
      <c r="G8011" s="26" t="str">
        <f t="shared" si="1003"/>
        <v>01</v>
      </c>
      <c r="H8011" s="27" t="s">
        <v>25303</v>
      </c>
      <c r="I8011" s="25" t="s">
        <v>25295</v>
      </c>
      <c r="J8011" s="27" t="s">
        <v>25299</v>
      </c>
      <c r="K8011" s="25" t="s">
        <v>25304</v>
      </c>
      <c r="L8011" s="27" t="s">
        <v>42</v>
      </c>
      <c r="M8011" s="25" t="s">
        <v>43</v>
      </c>
      <c r="N8011" s="27" t="s">
        <v>43</v>
      </c>
      <c r="O8011" s="25" t="s">
        <v>43</v>
      </c>
      <c r="P8011" s="27" t="s">
        <v>43</v>
      </c>
      <c r="Q8011" s="25" t="s">
        <v>44</v>
      </c>
      <c r="R8011" s="28">
        <v>7.49</v>
      </c>
      <c r="S8011" s="29">
        <v>7.49</v>
      </c>
      <c r="T8011" s="29"/>
      <c r="U8011" s="29">
        <v>7.49</v>
      </c>
      <c r="V8011" s="1" t="s">
        <v>45</v>
      </c>
      <c r="W8011" s="1" t="s">
        <v>45</v>
      </c>
      <c r="X8011" s="1" t="s">
        <v>45</v>
      </c>
      <c r="Y8011" s="30">
        <f t="shared" si="1004"/>
        <v>7.49</v>
      </c>
      <c r="Z8011" s="31">
        <f t="shared" si="1005"/>
        <v>0</v>
      </c>
      <c r="AA8011" s="32">
        <f t="shared" si="1006"/>
        <v>0</v>
      </c>
      <c r="AB8011" t="b">
        <f t="shared" si="1007"/>
        <v>1</v>
      </c>
      <c r="AC8011" s="2" t="s">
        <v>70</v>
      </c>
      <c r="AD8011" s="2">
        <v>5.99</v>
      </c>
    </row>
    <row r="8012" spans="1:30" ht="16" hidden="1" x14ac:dyDescent="0.4">
      <c r="A8012" s="24" t="s">
        <v>25214</v>
      </c>
      <c r="B8012" s="25" t="s">
        <v>25283</v>
      </c>
      <c r="C8012" t="str">
        <f t="shared" si="1000"/>
        <v>49</v>
      </c>
      <c r="D8012" t="str">
        <f>_xlfn.XLOOKUP(C8012,Folha2!A:A,Folha2!B:B)</f>
        <v>GARRAFEIRA</v>
      </c>
      <c r="E8012" s="26" t="str">
        <f t="shared" si="1001"/>
        <v>027</v>
      </c>
      <c r="F8012" s="26" t="str">
        <f t="shared" si="1002"/>
        <v>37</v>
      </c>
      <c r="G8012" s="26" t="str">
        <f t="shared" si="1003"/>
        <v>01</v>
      </c>
      <c r="H8012" s="27" t="s">
        <v>25305</v>
      </c>
      <c r="I8012" s="25" t="s">
        <v>25306</v>
      </c>
      <c r="J8012" s="27" t="s">
        <v>25299</v>
      </c>
      <c r="K8012" s="25" t="s">
        <v>25307</v>
      </c>
      <c r="L8012" s="27" t="s">
        <v>42</v>
      </c>
      <c r="M8012" s="25" t="s">
        <v>43</v>
      </c>
      <c r="N8012" s="27" t="s">
        <v>43</v>
      </c>
      <c r="O8012" s="25" t="s">
        <v>43</v>
      </c>
      <c r="P8012" s="27" t="s">
        <v>43</v>
      </c>
      <c r="Q8012" s="25" t="s">
        <v>44</v>
      </c>
      <c r="R8012" s="28">
        <v>8.1</v>
      </c>
      <c r="S8012" s="29">
        <v>8.1</v>
      </c>
      <c r="T8012" s="29"/>
      <c r="U8012" s="29">
        <v>8.1</v>
      </c>
      <c r="V8012" s="1" t="s">
        <v>45</v>
      </c>
      <c r="W8012" s="1" t="s">
        <v>45</v>
      </c>
      <c r="X8012" s="1" t="s">
        <v>45</v>
      </c>
      <c r="Y8012" s="30">
        <f t="shared" si="1004"/>
        <v>8.1</v>
      </c>
      <c r="Z8012" s="31">
        <f t="shared" si="1005"/>
        <v>0</v>
      </c>
      <c r="AA8012" s="32">
        <f t="shared" si="1006"/>
        <v>0</v>
      </c>
      <c r="AB8012" t="b">
        <f t="shared" si="1007"/>
        <v>1</v>
      </c>
      <c r="AC8012" s="2" t="s">
        <v>45</v>
      </c>
      <c r="AD8012" s="2" t="s">
        <v>45</v>
      </c>
    </row>
    <row r="8013" spans="1:30" ht="16" hidden="1" x14ac:dyDescent="0.4">
      <c r="A8013" s="24" t="s">
        <v>25214</v>
      </c>
      <c r="B8013" s="25" t="s">
        <v>25283</v>
      </c>
      <c r="C8013" t="str">
        <f t="shared" si="1000"/>
        <v>49</v>
      </c>
      <c r="D8013" t="str">
        <f>_xlfn.XLOOKUP(C8013,Folha2!A:A,Folha2!B:B)</f>
        <v>GARRAFEIRA</v>
      </c>
      <c r="E8013" s="26" t="str">
        <f t="shared" si="1001"/>
        <v>027</v>
      </c>
      <c r="F8013" s="26" t="str">
        <f t="shared" si="1002"/>
        <v>37</v>
      </c>
      <c r="G8013" s="26" t="str">
        <f t="shared" si="1003"/>
        <v>01</v>
      </c>
      <c r="H8013" s="27" t="s">
        <v>25308</v>
      </c>
      <c r="I8013" s="25" t="s">
        <v>25291</v>
      </c>
      <c r="J8013" s="27" t="s">
        <v>25309</v>
      </c>
      <c r="K8013" s="25" t="s">
        <v>25310</v>
      </c>
      <c r="L8013" s="27" t="s">
        <v>42</v>
      </c>
      <c r="M8013" s="25" t="s">
        <v>43</v>
      </c>
      <c r="N8013" s="27" t="s">
        <v>43</v>
      </c>
      <c r="O8013" s="25" t="s">
        <v>43</v>
      </c>
      <c r="P8013" s="27" t="s">
        <v>43</v>
      </c>
      <c r="Q8013" s="25" t="s">
        <v>44</v>
      </c>
      <c r="R8013" s="28">
        <v>5.99</v>
      </c>
      <c r="S8013" s="29">
        <v>5.99</v>
      </c>
      <c r="T8013" s="29"/>
      <c r="U8013" s="29">
        <v>5.99</v>
      </c>
      <c r="V8013" s="1" t="s">
        <v>45</v>
      </c>
      <c r="W8013" s="1" t="s">
        <v>45</v>
      </c>
      <c r="X8013" s="1" t="s">
        <v>45</v>
      </c>
      <c r="Y8013" s="30">
        <f t="shared" si="1004"/>
        <v>5.99</v>
      </c>
      <c r="Z8013" s="31">
        <f t="shared" si="1005"/>
        <v>0</v>
      </c>
      <c r="AA8013" s="32">
        <f t="shared" si="1006"/>
        <v>0</v>
      </c>
      <c r="AB8013" t="b">
        <f t="shared" si="1007"/>
        <v>1</v>
      </c>
      <c r="AC8013" s="2" t="s">
        <v>3526</v>
      </c>
      <c r="AD8013" s="2">
        <v>5.99</v>
      </c>
    </row>
    <row r="8014" spans="1:30" ht="16" hidden="1" x14ac:dyDescent="0.4">
      <c r="A8014" s="24" t="s">
        <v>25214</v>
      </c>
      <c r="B8014" s="25" t="s">
        <v>25283</v>
      </c>
      <c r="C8014" t="str">
        <f t="shared" si="1000"/>
        <v>49</v>
      </c>
      <c r="D8014" t="str">
        <f>_xlfn.XLOOKUP(C8014,Folha2!A:A,Folha2!B:B)</f>
        <v>GARRAFEIRA</v>
      </c>
      <c r="E8014" s="26" t="str">
        <f t="shared" si="1001"/>
        <v>027</v>
      </c>
      <c r="F8014" s="26" t="str">
        <f t="shared" si="1002"/>
        <v>37</v>
      </c>
      <c r="G8014" s="26" t="str">
        <f t="shared" si="1003"/>
        <v>01</v>
      </c>
      <c r="H8014" s="27" t="s">
        <v>25311</v>
      </c>
      <c r="I8014" s="25" t="s">
        <v>25295</v>
      </c>
      <c r="J8014" s="27" t="s">
        <v>25309</v>
      </c>
      <c r="K8014" s="25" t="s">
        <v>25312</v>
      </c>
      <c r="L8014" s="27" t="s">
        <v>42</v>
      </c>
      <c r="M8014" s="25" t="s">
        <v>43</v>
      </c>
      <c r="N8014" s="27" t="s">
        <v>43</v>
      </c>
      <c r="O8014" s="25" t="s">
        <v>43</v>
      </c>
      <c r="P8014" s="27" t="s">
        <v>43</v>
      </c>
      <c r="Q8014" s="25" t="s">
        <v>44</v>
      </c>
      <c r="R8014" s="28">
        <v>5.99</v>
      </c>
      <c r="S8014" s="29">
        <v>5.99</v>
      </c>
      <c r="T8014" s="29"/>
      <c r="U8014" s="29"/>
      <c r="V8014" s="1" t="s">
        <v>45</v>
      </c>
      <c r="W8014" s="1" t="s">
        <v>45</v>
      </c>
      <c r="X8014" s="1" t="s">
        <v>45</v>
      </c>
      <c r="Y8014" s="30">
        <f t="shared" si="1004"/>
        <v>5.99</v>
      </c>
      <c r="Z8014" s="31">
        <f t="shared" si="1005"/>
        <v>0</v>
      </c>
      <c r="AA8014" s="32">
        <f t="shared" si="1006"/>
        <v>0</v>
      </c>
      <c r="AB8014" t="b">
        <f t="shared" si="1007"/>
        <v>1</v>
      </c>
      <c r="AC8014" s="2" t="s">
        <v>3526</v>
      </c>
      <c r="AD8014" s="2">
        <v>5.99</v>
      </c>
    </row>
    <row r="8015" spans="1:30" ht="16" hidden="1" x14ac:dyDescent="0.4">
      <c r="A8015" s="24" t="s">
        <v>25214</v>
      </c>
      <c r="B8015" s="25" t="s">
        <v>25283</v>
      </c>
      <c r="C8015" t="str">
        <f t="shared" si="1000"/>
        <v>49</v>
      </c>
      <c r="D8015" t="str">
        <f>_xlfn.XLOOKUP(C8015,Folha2!A:A,Folha2!B:B)</f>
        <v>GARRAFEIRA</v>
      </c>
      <c r="E8015" s="26" t="str">
        <f t="shared" si="1001"/>
        <v>027</v>
      </c>
      <c r="F8015" s="26" t="str">
        <f t="shared" si="1002"/>
        <v>37</v>
      </c>
      <c r="G8015" s="26" t="str">
        <f t="shared" si="1003"/>
        <v>01</v>
      </c>
      <c r="H8015" s="27" t="s">
        <v>25313</v>
      </c>
      <c r="I8015" s="25" t="s">
        <v>25298</v>
      </c>
      <c r="J8015" s="27" t="s">
        <v>25309</v>
      </c>
      <c r="K8015" s="25" t="s">
        <v>25314</v>
      </c>
      <c r="L8015" s="27" t="s">
        <v>42</v>
      </c>
      <c r="M8015" s="25" t="s">
        <v>43</v>
      </c>
      <c r="N8015" s="27" t="s">
        <v>43</v>
      </c>
      <c r="O8015" s="25" t="s">
        <v>43</v>
      </c>
      <c r="P8015" s="27" t="s">
        <v>43</v>
      </c>
      <c r="Q8015" s="25" t="s">
        <v>44</v>
      </c>
      <c r="R8015" s="28">
        <v>5.99</v>
      </c>
      <c r="S8015" s="29">
        <v>5.99</v>
      </c>
      <c r="T8015" s="29"/>
      <c r="U8015" s="29">
        <v>5.99</v>
      </c>
      <c r="V8015" s="1" t="s">
        <v>45</v>
      </c>
      <c r="W8015" s="1" t="s">
        <v>45</v>
      </c>
      <c r="X8015" s="1" t="s">
        <v>45</v>
      </c>
      <c r="Y8015" s="30">
        <f t="shared" si="1004"/>
        <v>5.99</v>
      </c>
      <c r="Z8015" s="31">
        <f t="shared" si="1005"/>
        <v>0</v>
      </c>
      <c r="AA8015" s="32">
        <f t="shared" si="1006"/>
        <v>0</v>
      </c>
      <c r="AB8015" t="b">
        <f t="shared" si="1007"/>
        <v>1</v>
      </c>
      <c r="AC8015" s="2" t="s">
        <v>3526</v>
      </c>
      <c r="AD8015" s="2">
        <v>5.99</v>
      </c>
    </row>
    <row r="8016" spans="1:30" ht="16" hidden="1" x14ac:dyDescent="0.4">
      <c r="A8016" s="24" t="s">
        <v>25214</v>
      </c>
      <c r="B8016" s="25" t="s">
        <v>25283</v>
      </c>
      <c r="C8016" t="str">
        <f t="shared" si="1000"/>
        <v>49</v>
      </c>
      <c r="D8016" t="str">
        <f>_xlfn.XLOOKUP(C8016,Folha2!A:A,Folha2!B:B)</f>
        <v>GARRAFEIRA</v>
      </c>
      <c r="E8016" s="26" t="str">
        <f t="shared" si="1001"/>
        <v>027</v>
      </c>
      <c r="F8016" s="26" t="str">
        <f t="shared" si="1002"/>
        <v>37</v>
      </c>
      <c r="G8016" s="26" t="str">
        <f t="shared" si="1003"/>
        <v>01</v>
      </c>
      <c r="H8016" s="27" t="s">
        <v>25315</v>
      </c>
      <c r="I8016" s="25" t="s">
        <v>25316</v>
      </c>
      <c r="J8016" s="27" t="s">
        <v>25309</v>
      </c>
      <c r="K8016" s="25" t="s">
        <v>25317</v>
      </c>
      <c r="L8016" s="27" t="s">
        <v>42</v>
      </c>
      <c r="M8016" s="25" t="s">
        <v>43</v>
      </c>
      <c r="N8016" s="27" t="s">
        <v>43</v>
      </c>
      <c r="O8016" s="25" t="s">
        <v>43</v>
      </c>
      <c r="P8016" s="27" t="s">
        <v>43</v>
      </c>
      <c r="Q8016" s="25" t="s">
        <v>44</v>
      </c>
      <c r="R8016" s="28">
        <v>5.99</v>
      </c>
      <c r="S8016" s="29"/>
      <c r="T8016" s="29"/>
      <c r="U8016" s="29">
        <v>5.99</v>
      </c>
      <c r="V8016" s="1" t="s">
        <v>45</v>
      </c>
      <c r="W8016" s="1" t="s">
        <v>45</v>
      </c>
      <c r="X8016" s="1" t="s">
        <v>45</v>
      </c>
      <c r="Y8016" s="30">
        <f t="shared" si="1004"/>
        <v>5.99</v>
      </c>
      <c r="Z8016" s="31">
        <f t="shared" si="1005"/>
        <v>0</v>
      </c>
      <c r="AA8016" s="32">
        <f t="shared" si="1006"/>
        <v>0</v>
      </c>
      <c r="AB8016" t="b">
        <f t="shared" si="1007"/>
        <v>1</v>
      </c>
      <c r="AC8016" s="2" t="s">
        <v>3526</v>
      </c>
      <c r="AD8016" s="2">
        <v>5.99</v>
      </c>
    </row>
    <row r="8017" spans="1:33" ht="16" hidden="1" x14ac:dyDescent="0.4">
      <c r="A8017" s="24" t="s">
        <v>25214</v>
      </c>
      <c r="B8017" s="25" t="s">
        <v>25283</v>
      </c>
      <c r="C8017" t="str">
        <f t="shared" si="1000"/>
        <v>49</v>
      </c>
      <c r="D8017" t="str">
        <f>_xlfn.XLOOKUP(C8017,Folha2!A:A,Folha2!B:B)</f>
        <v>GARRAFEIRA</v>
      </c>
      <c r="E8017" s="26" t="str">
        <f t="shared" si="1001"/>
        <v>027</v>
      </c>
      <c r="F8017" s="26" t="str">
        <f t="shared" si="1002"/>
        <v>37</v>
      </c>
      <c r="G8017" s="26" t="str">
        <f t="shared" si="1003"/>
        <v>01</v>
      </c>
      <c r="H8017" s="27" t="s">
        <v>25318</v>
      </c>
      <c r="I8017" s="25" t="s">
        <v>25319</v>
      </c>
      <c r="J8017" s="27" t="s">
        <v>25320</v>
      </c>
      <c r="K8017" s="25" t="s">
        <v>25321</v>
      </c>
      <c r="L8017" s="27" t="s">
        <v>42</v>
      </c>
      <c r="M8017" s="25" t="s">
        <v>43</v>
      </c>
      <c r="N8017" s="27" t="s">
        <v>43</v>
      </c>
      <c r="O8017" s="25" t="s">
        <v>43</v>
      </c>
      <c r="P8017" s="27" t="s">
        <v>43</v>
      </c>
      <c r="Q8017" s="25" t="s">
        <v>44</v>
      </c>
      <c r="R8017" s="28">
        <v>11.49</v>
      </c>
      <c r="S8017" s="29">
        <v>11.49</v>
      </c>
      <c r="T8017" s="29"/>
      <c r="U8017" s="29">
        <v>11.49</v>
      </c>
      <c r="V8017" s="1" t="s">
        <v>45</v>
      </c>
      <c r="W8017" s="1" t="s">
        <v>45</v>
      </c>
      <c r="X8017" s="1" t="s">
        <v>45</v>
      </c>
      <c r="Y8017" s="30">
        <f t="shared" si="1004"/>
        <v>11.49</v>
      </c>
      <c r="Z8017" s="31">
        <f t="shared" si="1005"/>
        <v>0</v>
      </c>
      <c r="AA8017" s="32">
        <f t="shared" si="1006"/>
        <v>0</v>
      </c>
      <c r="AB8017" t="b">
        <f t="shared" si="1007"/>
        <v>1</v>
      </c>
      <c r="AC8017" s="2" t="s">
        <v>109</v>
      </c>
      <c r="AD8017" s="2">
        <v>10.99</v>
      </c>
    </row>
    <row r="8018" spans="1:33" ht="16" hidden="1" x14ac:dyDescent="0.4">
      <c r="A8018" s="24" t="s">
        <v>25214</v>
      </c>
      <c r="B8018" s="25" t="s">
        <v>25283</v>
      </c>
      <c r="C8018" t="str">
        <f t="shared" si="1000"/>
        <v>49</v>
      </c>
      <c r="D8018" t="str">
        <f>_xlfn.XLOOKUP(C8018,Folha2!A:A,Folha2!B:B)</f>
        <v>GARRAFEIRA</v>
      </c>
      <c r="E8018" s="26" t="str">
        <f t="shared" si="1001"/>
        <v>027</v>
      </c>
      <c r="F8018" s="26" t="str">
        <f t="shared" si="1002"/>
        <v>37</v>
      </c>
      <c r="G8018" s="26" t="str">
        <f t="shared" si="1003"/>
        <v>01</v>
      </c>
      <c r="H8018" s="27" t="s">
        <v>25322</v>
      </c>
      <c r="I8018" s="25" t="s">
        <v>25298</v>
      </c>
      <c r="J8018" s="27" t="s">
        <v>25262</v>
      </c>
      <c r="K8018" s="25" t="s">
        <v>25323</v>
      </c>
      <c r="L8018" s="27" t="s">
        <v>51</v>
      </c>
      <c r="M8018" s="25" t="s">
        <v>43</v>
      </c>
      <c r="N8018" s="27" t="s">
        <v>43</v>
      </c>
      <c r="O8018" s="25" t="s">
        <v>43</v>
      </c>
      <c r="P8018" s="27" t="s">
        <v>43</v>
      </c>
      <c r="Q8018" s="25" t="s">
        <v>44</v>
      </c>
      <c r="R8018" s="28">
        <v>4.79</v>
      </c>
      <c r="S8018" s="29">
        <v>4.79</v>
      </c>
      <c r="T8018" s="29"/>
      <c r="U8018" s="29"/>
      <c r="V8018" s="1" t="s">
        <v>45</v>
      </c>
      <c r="W8018" s="1" t="s">
        <v>45</v>
      </c>
      <c r="X8018" s="1" t="s">
        <v>45</v>
      </c>
      <c r="Y8018" s="30">
        <f t="shared" si="1004"/>
        <v>4.79</v>
      </c>
      <c r="Z8018" s="31">
        <f t="shared" si="1005"/>
        <v>0</v>
      </c>
      <c r="AA8018" s="32">
        <f t="shared" si="1006"/>
        <v>0</v>
      </c>
      <c r="AB8018" t="b">
        <f t="shared" si="1007"/>
        <v>1</v>
      </c>
      <c r="AC8018" s="2" t="s">
        <v>45</v>
      </c>
      <c r="AD8018" s="2" t="s">
        <v>45</v>
      </c>
    </row>
    <row r="8019" spans="1:33" ht="16" hidden="1" x14ac:dyDescent="0.4">
      <c r="A8019" s="24" t="s">
        <v>25214</v>
      </c>
      <c r="B8019" s="25" t="s">
        <v>25283</v>
      </c>
      <c r="C8019" t="str">
        <f t="shared" si="1000"/>
        <v>49</v>
      </c>
      <c r="D8019" t="str">
        <f>_xlfn.XLOOKUP(C8019,Folha2!A:A,Folha2!B:B)</f>
        <v>GARRAFEIRA</v>
      </c>
      <c r="E8019" s="26" t="str">
        <f t="shared" si="1001"/>
        <v>027</v>
      </c>
      <c r="F8019" s="26" t="str">
        <f t="shared" si="1002"/>
        <v>37</v>
      </c>
      <c r="G8019" s="26" t="str">
        <f t="shared" si="1003"/>
        <v>01</v>
      </c>
      <c r="H8019" s="27" t="s">
        <v>25324</v>
      </c>
      <c r="I8019" s="25" t="s">
        <v>25291</v>
      </c>
      <c r="J8019" s="27" t="s">
        <v>25262</v>
      </c>
      <c r="K8019" s="25" t="s">
        <v>25325</v>
      </c>
      <c r="L8019" s="27" t="s">
        <v>51</v>
      </c>
      <c r="M8019" s="25" t="s">
        <v>43</v>
      </c>
      <c r="N8019" s="27" t="s">
        <v>43</v>
      </c>
      <c r="O8019" s="25" t="s">
        <v>43</v>
      </c>
      <c r="P8019" s="27" t="s">
        <v>43</v>
      </c>
      <c r="Q8019" s="25" t="s">
        <v>44</v>
      </c>
      <c r="R8019" s="28">
        <v>4.79</v>
      </c>
      <c r="S8019" s="29">
        <v>4.79</v>
      </c>
      <c r="T8019" s="29"/>
      <c r="U8019" s="29"/>
      <c r="V8019" s="1" t="s">
        <v>45</v>
      </c>
      <c r="W8019" s="1" t="s">
        <v>45</v>
      </c>
      <c r="X8019" s="1" t="s">
        <v>45</v>
      </c>
      <c r="Y8019" s="30">
        <f t="shared" si="1004"/>
        <v>4.79</v>
      </c>
      <c r="Z8019" s="31">
        <f t="shared" si="1005"/>
        <v>0</v>
      </c>
      <c r="AA8019" s="32">
        <f t="shared" si="1006"/>
        <v>0</v>
      </c>
      <c r="AB8019" t="b">
        <f t="shared" si="1007"/>
        <v>1</v>
      </c>
      <c r="AC8019" s="2" t="s">
        <v>45</v>
      </c>
      <c r="AD8019" s="2" t="s">
        <v>45</v>
      </c>
    </row>
    <row r="8020" spans="1:33" ht="16" hidden="1" x14ac:dyDescent="0.4">
      <c r="A8020" s="24" t="s">
        <v>25214</v>
      </c>
      <c r="B8020" s="25" t="s">
        <v>25283</v>
      </c>
      <c r="C8020" t="str">
        <f t="shared" si="1000"/>
        <v>49</v>
      </c>
      <c r="D8020" t="str">
        <f>_xlfn.XLOOKUP(C8020,Folha2!A:A,Folha2!B:B)</f>
        <v>GARRAFEIRA</v>
      </c>
      <c r="E8020" s="26" t="str">
        <f t="shared" si="1001"/>
        <v>027</v>
      </c>
      <c r="F8020" s="26" t="str">
        <f t="shared" si="1002"/>
        <v>37</v>
      </c>
      <c r="G8020" s="26" t="str">
        <f t="shared" si="1003"/>
        <v>01</v>
      </c>
      <c r="H8020" s="27" t="s">
        <v>25326</v>
      </c>
      <c r="I8020" s="25" t="s">
        <v>25295</v>
      </c>
      <c r="J8020" s="27" t="s">
        <v>25262</v>
      </c>
      <c r="K8020" s="25" t="s">
        <v>25327</v>
      </c>
      <c r="L8020" s="27" t="s">
        <v>51</v>
      </c>
      <c r="M8020" s="25" t="s">
        <v>43</v>
      </c>
      <c r="N8020" s="27" t="s">
        <v>43</v>
      </c>
      <c r="O8020" s="25" t="s">
        <v>43</v>
      </c>
      <c r="P8020" s="27" t="s">
        <v>43</v>
      </c>
      <c r="Q8020" s="25" t="s">
        <v>44</v>
      </c>
      <c r="R8020" s="28">
        <v>4.79</v>
      </c>
      <c r="S8020" s="29">
        <v>4.79</v>
      </c>
      <c r="T8020" s="29"/>
      <c r="U8020" s="29"/>
      <c r="V8020" s="1" t="s">
        <v>45</v>
      </c>
      <c r="W8020" s="1" t="s">
        <v>45</v>
      </c>
      <c r="X8020" s="1" t="s">
        <v>45</v>
      </c>
      <c r="Y8020" s="30">
        <f t="shared" si="1004"/>
        <v>4.79</v>
      </c>
      <c r="Z8020" s="31">
        <f t="shared" si="1005"/>
        <v>0</v>
      </c>
      <c r="AA8020" s="32">
        <f t="shared" si="1006"/>
        <v>0</v>
      </c>
      <c r="AB8020" t="b">
        <f t="shared" si="1007"/>
        <v>1</v>
      </c>
      <c r="AC8020" s="2" t="s">
        <v>45</v>
      </c>
      <c r="AD8020" s="2" t="s">
        <v>45</v>
      </c>
    </row>
    <row r="8021" spans="1:33" ht="16" hidden="1" x14ac:dyDescent="0.4">
      <c r="A8021" s="24" t="s">
        <v>25214</v>
      </c>
      <c r="B8021" s="25" t="s">
        <v>25283</v>
      </c>
      <c r="C8021" t="str">
        <f t="shared" si="1000"/>
        <v>49</v>
      </c>
      <c r="D8021" t="str">
        <f>_xlfn.XLOOKUP(C8021,Folha2!A:A,Folha2!B:B)</f>
        <v>GARRAFEIRA</v>
      </c>
      <c r="E8021" s="26" t="str">
        <f t="shared" si="1001"/>
        <v>027</v>
      </c>
      <c r="F8021" s="26" t="str">
        <f t="shared" si="1002"/>
        <v>37</v>
      </c>
      <c r="G8021" s="26" t="str">
        <f t="shared" si="1003"/>
        <v>01</v>
      </c>
      <c r="H8021" s="27" t="s">
        <v>25328</v>
      </c>
      <c r="I8021" s="25" t="s">
        <v>25291</v>
      </c>
      <c r="J8021" s="27" t="s">
        <v>25329</v>
      </c>
      <c r="K8021" s="25" t="s">
        <v>25330</v>
      </c>
      <c r="L8021" s="27" t="s">
        <v>42</v>
      </c>
      <c r="M8021" s="25" t="s">
        <v>52</v>
      </c>
      <c r="N8021" s="27" t="s">
        <v>43</v>
      </c>
      <c r="O8021" s="25" t="s">
        <v>43</v>
      </c>
      <c r="P8021" s="27" t="s">
        <v>52</v>
      </c>
      <c r="Q8021" s="25" t="s">
        <v>44</v>
      </c>
      <c r="R8021" s="28">
        <v>6.49</v>
      </c>
      <c r="S8021" s="29">
        <v>6.49</v>
      </c>
      <c r="T8021" s="29">
        <v>6.49</v>
      </c>
      <c r="U8021" s="29">
        <v>6.49</v>
      </c>
      <c r="V8021" s="1" t="s">
        <v>45</v>
      </c>
      <c r="W8021" s="1" t="s">
        <v>45</v>
      </c>
      <c r="X8021" s="1" t="s">
        <v>45</v>
      </c>
      <c r="Y8021" s="30">
        <f t="shared" si="1004"/>
        <v>6.49</v>
      </c>
      <c r="Z8021" s="31">
        <f t="shared" si="1005"/>
        <v>0</v>
      </c>
      <c r="AA8021" s="32">
        <f t="shared" si="1006"/>
        <v>0</v>
      </c>
      <c r="AB8021" t="b">
        <f t="shared" si="1007"/>
        <v>1</v>
      </c>
      <c r="AC8021" s="2" t="s">
        <v>53</v>
      </c>
      <c r="AD8021" s="2">
        <v>5.49</v>
      </c>
    </row>
    <row r="8022" spans="1:33" ht="16" hidden="1" x14ac:dyDescent="0.4">
      <c r="A8022" s="24" t="s">
        <v>25214</v>
      </c>
      <c r="B8022" s="25" t="s">
        <v>25283</v>
      </c>
      <c r="C8022" t="str">
        <f t="shared" si="1000"/>
        <v>49</v>
      </c>
      <c r="D8022" t="str">
        <f>_xlfn.XLOOKUP(C8022,Folha2!A:A,Folha2!B:B)</f>
        <v>GARRAFEIRA</v>
      </c>
      <c r="E8022" s="26" t="str">
        <f t="shared" si="1001"/>
        <v>027</v>
      </c>
      <c r="F8022" s="26" t="str">
        <f t="shared" si="1002"/>
        <v>37</v>
      </c>
      <c r="G8022" s="26" t="str">
        <f t="shared" si="1003"/>
        <v>01</v>
      </c>
      <c r="H8022" s="27" t="s">
        <v>25331</v>
      </c>
      <c r="I8022" s="25" t="s">
        <v>25295</v>
      </c>
      <c r="J8022" s="27" t="s">
        <v>25329</v>
      </c>
      <c r="K8022" s="25" t="s">
        <v>25332</v>
      </c>
      <c r="L8022" s="27" t="s">
        <v>42</v>
      </c>
      <c r="M8022" s="25" t="s">
        <v>52</v>
      </c>
      <c r="N8022" s="27" t="s">
        <v>43</v>
      </c>
      <c r="O8022" s="25" t="s">
        <v>43</v>
      </c>
      <c r="P8022" s="27" t="s">
        <v>52</v>
      </c>
      <c r="Q8022" s="25" t="s">
        <v>44</v>
      </c>
      <c r="R8022" s="28">
        <v>6.49</v>
      </c>
      <c r="S8022" s="29">
        <v>6.49</v>
      </c>
      <c r="T8022" s="29"/>
      <c r="U8022" s="29">
        <v>6.49</v>
      </c>
      <c r="V8022" s="1" t="s">
        <v>45</v>
      </c>
      <c r="W8022" s="1" t="s">
        <v>45</v>
      </c>
      <c r="X8022" s="1" t="s">
        <v>45</v>
      </c>
      <c r="Y8022" s="30">
        <f t="shared" si="1004"/>
        <v>6.49</v>
      </c>
      <c r="Z8022" s="31">
        <f t="shared" si="1005"/>
        <v>0</v>
      </c>
      <c r="AA8022" s="32">
        <f t="shared" si="1006"/>
        <v>0</v>
      </c>
      <c r="AB8022" t="b">
        <f t="shared" si="1007"/>
        <v>1</v>
      </c>
      <c r="AC8022" s="2" t="s">
        <v>53</v>
      </c>
      <c r="AD8022" s="2">
        <v>5.49</v>
      </c>
    </row>
    <row r="8023" spans="1:33" ht="16" x14ac:dyDescent="0.4">
      <c r="A8023" s="24" t="s">
        <v>25214</v>
      </c>
      <c r="B8023" s="25" t="s">
        <v>25283</v>
      </c>
      <c r="C8023" t="str">
        <f t="shared" si="1000"/>
        <v>49</v>
      </c>
      <c r="D8023" t="str">
        <f>_xlfn.XLOOKUP(C8023,Folha2!A:A,Folha2!B:B)</f>
        <v>GARRAFEIRA</v>
      </c>
      <c r="E8023" s="26" t="str">
        <f t="shared" si="1001"/>
        <v>027</v>
      </c>
      <c r="F8023" s="26" t="str">
        <f t="shared" si="1002"/>
        <v>37</v>
      </c>
      <c r="G8023" s="26" t="str">
        <f t="shared" si="1003"/>
        <v>01</v>
      </c>
      <c r="H8023" s="27" t="s">
        <v>25333</v>
      </c>
      <c r="I8023" s="25" t="s">
        <v>25298</v>
      </c>
      <c r="J8023" s="27" t="s">
        <v>25329</v>
      </c>
      <c r="K8023" s="25" t="s">
        <v>25334</v>
      </c>
      <c r="L8023" s="27" t="s">
        <v>42</v>
      </c>
      <c r="M8023" s="25" t="s">
        <v>52</v>
      </c>
      <c r="N8023" s="27" t="s">
        <v>43</v>
      </c>
      <c r="O8023" s="25" t="s">
        <v>43</v>
      </c>
      <c r="P8023" s="27" t="s">
        <v>52</v>
      </c>
      <c r="Q8023" s="25" t="s">
        <v>44</v>
      </c>
      <c r="R8023" s="28">
        <v>6.49</v>
      </c>
      <c r="S8023" s="29">
        <v>6.49</v>
      </c>
      <c r="T8023" s="29">
        <v>5.49</v>
      </c>
      <c r="U8023" s="29">
        <v>6.49</v>
      </c>
      <c r="V8023" s="1" t="s">
        <v>45</v>
      </c>
      <c r="W8023" s="1" t="s">
        <v>45</v>
      </c>
      <c r="X8023" s="1" t="s">
        <v>45</v>
      </c>
      <c r="Y8023" s="30">
        <f t="shared" si="1004"/>
        <v>5.49</v>
      </c>
      <c r="Z8023" s="31">
        <f t="shared" si="1005"/>
        <v>0.18214936247723124</v>
      </c>
      <c r="AA8023" s="32">
        <f t="shared" si="1006"/>
        <v>1</v>
      </c>
      <c r="AB8023" t="b">
        <f t="shared" si="1007"/>
        <v>0</v>
      </c>
      <c r="AC8023" s="2" t="s">
        <v>53</v>
      </c>
      <c r="AD8023" s="2">
        <v>5.49</v>
      </c>
    </row>
    <row r="8024" spans="1:33" ht="16" hidden="1" x14ac:dyDescent="0.4">
      <c r="A8024" s="24" t="s">
        <v>25214</v>
      </c>
      <c r="B8024" s="25" t="s">
        <v>25335</v>
      </c>
      <c r="C8024" t="str">
        <f t="shared" si="1000"/>
        <v>49</v>
      </c>
      <c r="D8024" t="str">
        <f>_xlfn.XLOOKUP(C8024,Folha2!A:A,Folha2!B:B)</f>
        <v>GARRAFEIRA</v>
      </c>
      <c r="E8024" s="26" t="str">
        <f t="shared" si="1001"/>
        <v>027</v>
      </c>
      <c r="F8024" s="26" t="str">
        <f t="shared" si="1002"/>
        <v>37</v>
      </c>
      <c r="G8024" s="26" t="str">
        <f t="shared" si="1003"/>
        <v>02</v>
      </c>
      <c r="H8024" s="27" t="s">
        <v>25336</v>
      </c>
      <c r="I8024" s="25" t="s">
        <v>25337</v>
      </c>
      <c r="J8024" s="27" t="s">
        <v>25292</v>
      </c>
      <c r="K8024" s="25" t="s">
        <v>25338</v>
      </c>
      <c r="L8024" s="27" t="s">
        <v>42</v>
      </c>
      <c r="M8024" s="25" t="s">
        <v>43</v>
      </c>
      <c r="N8024" s="27" t="s">
        <v>43</v>
      </c>
      <c r="O8024" s="25" t="s">
        <v>43</v>
      </c>
      <c r="P8024" s="27" t="s">
        <v>43</v>
      </c>
      <c r="Q8024" s="25" t="s">
        <v>44</v>
      </c>
      <c r="R8024" s="28">
        <v>11.99</v>
      </c>
      <c r="S8024" s="29">
        <v>11.99</v>
      </c>
      <c r="T8024" s="29"/>
      <c r="U8024" s="29">
        <v>11.99</v>
      </c>
      <c r="V8024" s="1" t="s">
        <v>45</v>
      </c>
      <c r="W8024" s="1" t="s">
        <v>45</v>
      </c>
      <c r="X8024" s="1" t="s">
        <v>45</v>
      </c>
      <c r="Y8024" s="30">
        <f t="shared" si="1004"/>
        <v>11.99</v>
      </c>
      <c r="Z8024" s="31">
        <f t="shared" si="1005"/>
        <v>0</v>
      </c>
      <c r="AA8024" s="32">
        <f t="shared" si="1006"/>
        <v>0</v>
      </c>
      <c r="AB8024" t="b">
        <f t="shared" si="1007"/>
        <v>1</v>
      </c>
      <c r="AC8024" s="2" t="s">
        <v>144</v>
      </c>
      <c r="AD8024" s="2">
        <v>9.99</v>
      </c>
    </row>
    <row r="8025" spans="1:33" ht="16" hidden="1" x14ac:dyDescent="0.4">
      <c r="A8025" s="24" t="s">
        <v>25214</v>
      </c>
      <c r="B8025" s="25" t="s">
        <v>25335</v>
      </c>
      <c r="C8025" t="str">
        <f t="shared" si="1000"/>
        <v>49</v>
      </c>
      <c r="D8025" t="str">
        <f>_xlfn.XLOOKUP(C8025,Folha2!A:A,Folha2!B:B)</f>
        <v>GARRAFEIRA</v>
      </c>
      <c r="E8025" s="26" t="str">
        <f t="shared" si="1001"/>
        <v>027</v>
      </c>
      <c r="F8025" s="26" t="str">
        <f t="shared" si="1002"/>
        <v>37</v>
      </c>
      <c r="G8025" s="26" t="str">
        <f t="shared" si="1003"/>
        <v>02</v>
      </c>
      <c r="H8025" s="27" t="s">
        <v>25339</v>
      </c>
      <c r="I8025" s="25" t="s">
        <v>25340</v>
      </c>
      <c r="J8025" s="27" t="s">
        <v>25292</v>
      </c>
      <c r="K8025" s="25" t="s">
        <v>25341</v>
      </c>
      <c r="L8025" s="27" t="s">
        <v>42</v>
      </c>
      <c r="M8025" s="25" t="s">
        <v>43</v>
      </c>
      <c r="N8025" s="27" t="s">
        <v>43</v>
      </c>
      <c r="O8025" s="25" t="s">
        <v>43</v>
      </c>
      <c r="P8025" s="27" t="s">
        <v>43</v>
      </c>
      <c r="Q8025" s="25" t="s">
        <v>44</v>
      </c>
      <c r="R8025" s="28">
        <v>17.989999999999998</v>
      </c>
      <c r="S8025" s="29">
        <v>17.989999999999998</v>
      </c>
      <c r="T8025" s="29"/>
      <c r="U8025" s="29"/>
      <c r="V8025" s="1">
        <v>14.93</v>
      </c>
      <c r="W8025" s="1" t="s">
        <v>45</v>
      </c>
      <c r="X8025" s="1" t="s">
        <v>45</v>
      </c>
      <c r="Y8025" s="30">
        <f t="shared" si="1004"/>
        <v>17.989999999999998</v>
      </c>
      <c r="Z8025" s="31">
        <f t="shared" si="1005"/>
        <v>0</v>
      </c>
      <c r="AA8025" s="32">
        <f t="shared" si="1006"/>
        <v>0</v>
      </c>
      <c r="AB8025" t="b">
        <f t="shared" si="1007"/>
        <v>1</v>
      </c>
      <c r="AC8025" s="2" t="s">
        <v>3526</v>
      </c>
      <c r="AD8025" s="2">
        <v>15.99</v>
      </c>
    </row>
    <row r="8026" spans="1:33" ht="16" hidden="1" x14ac:dyDescent="0.4">
      <c r="A8026" s="24" t="s">
        <v>25214</v>
      </c>
      <c r="B8026" s="25" t="s">
        <v>25335</v>
      </c>
      <c r="C8026" t="str">
        <f t="shared" si="1000"/>
        <v>49</v>
      </c>
      <c r="D8026" t="str">
        <f>_xlfn.XLOOKUP(C8026,Folha2!A:A,Folha2!B:B)</f>
        <v>GARRAFEIRA</v>
      </c>
      <c r="E8026" s="26" t="str">
        <f t="shared" si="1001"/>
        <v>027</v>
      </c>
      <c r="F8026" s="26" t="str">
        <f t="shared" si="1002"/>
        <v>37</v>
      </c>
      <c r="G8026" s="26" t="str">
        <f t="shared" si="1003"/>
        <v>02</v>
      </c>
      <c r="H8026" s="27" t="s">
        <v>25342</v>
      </c>
      <c r="I8026" s="25" t="s">
        <v>25343</v>
      </c>
      <c r="J8026" s="27" t="s">
        <v>25299</v>
      </c>
      <c r="K8026" s="25" t="s">
        <v>25344</v>
      </c>
      <c r="L8026" s="27" t="s">
        <v>42</v>
      </c>
      <c r="M8026" s="25" t="s">
        <v>43</v>
      </c>
      <c r="N8026" s="27" t="s">
        <v>43</v>
      </c>
      <c r="O8026" s="25" t="s">
        <v>43</v>
      </c>
      <c r="P8026" s="27" t="s">
        <v>43</v>
      </c>
      <c r="Q8026" s="25" t="s">
        <v>44</v>
      </c>
      <c r="R8026" s="28">
        <v>12.99</v>
      </c>
      <c r="S8026" s="29">
        <v>12.99</v>
      </c>
      <c r="T8026" s="29"/>
      <c r="U8026" s="29">
        <v>12.99</v>
      </c>
      <c r="V8026" s="1" t="s">
        <v>45</v>
      </c>
      <c r="W8026" s="1" t="s">
        <v>45</v>
      </c>
      <c r="X8026" s="1" t="s">
        <v>45</v>
      </c>
      <c r="Y8026" s="30">
        <f t="shared" si="1004"/>
        <v>12.99</v>
      </c>
      <c r="Z8026" s="31">
        <f t="shared" si="1005"/>
        <v>0</v>
      </c>
      <c r="AA8026" s="32">
        <f t="shared" si="1006"/>
        <v>0</v>
      </c>
      <c r="AB8026" t="b">
        <f t="shared" si="1007"/>
        <v>1</v>
      </c>
      <c r="AC8026" s="2" t="s">
        <v>45</v>
      </c>
      <c r="AD8026" s="2" t="s">
        <v>45</v>
      </c>
    </row>
    <row r="8027" spans="1:33" ht="16" hidden="1" x14ac:dyDescent="0.4">
      <c r="A8027" s="24" t="s">
        <v>25214</v>
      </c>
      <c r="B8027" s="25" t="s">
        <v>25335</v>
      </c>
      <c r="C8027" t="str">
        <f t="shared" si="1000"/>
        <v>49</v>
      </c>
      <c r="D8027" t="str">
        <f>_xlfn.XLOOKUP(C8027,Folha2!A:A,Folha2!B:B)</f>
        <v>GARRAFEIRA</v>
      </c>
      <c r="E8027" s="26" t="str">
        <f t="shared" si="1001"/>
        <v>027</v>
      </c>
      <c r="F8027" s="26" t="str">
        <f t="shared" si="1002"/>
        <v>37</v>
      </c>
      <c r="G8027" s="26" t="str">
        <f t="shared" si="1003"/>
        <v>02</v>
      </c>
      <c r="H8027" s="27" t="s">
        <v>25345</v>
      </c>
      <c r="I8027" s="25" t="s">
        <v>25346</v>
      </c>
      <c r="J8027" s="27" t="s">
        <v>25299</v>
      </c>
      <c r="K8027" s="25" t="s">
        <v>25347</v>
      </c>
      <c r="L8027" s="27" t="s">
        <v>42</v>
      </c>
      <c r="M8027" s="25" t="s">
        <v>43</v>
      </c>
      <c r="N8027" s="27" t="s">
        <v>43</v>
      </c>
      <c r="O8027" s="25" t="s">
        <v>43</v>
      </c>
      <c r="P8027" s="27" t="s">
        <v>43</v>
      </c>
      <c r="Q8027" s="25" t="s">
        <v>44</v>
      </c>
      <c r="R8027" s="28">
        <v>12.99</v>
      </c>
      <c r="S8027" s="29">
        <v>12.99</v>
      </c>
      <c r="T8027" s="29"/>
      <c r="U8027" s="29">
        <v>12.99</v>
      </c>
      <c r="V8027" s="1" t="s">
        <v>45</v>
      </c>
      <c r="W8027" s="1" t="s">
        <v>45</v>
      </c>
      <c r="X8027" s="1" t="s">
        <v>45</v>
      </c>
      <c r="Y8027" s="30">
        <f t="shared" si="1004"/>
        <v>12.99</v>
      </c>
      <c r="Z8027" s="31">
        <f t="shared" si="1005"/>
        <v>0</v>
      </c>
      <c r="AA8027" s="32">
        <f t="shared" si="1006"/>
        <v>0</v>
      </c>
      <c r="AB8027" t="b">
        <f t="shared" si="1007"/>
        <v>1</v>
      </c>
      <c r="AC8027" s="2" t="s">
        <v>45</v>
      </c>
      <c r="AD8027" s="2" t="s">
        <v>45</v>
      </c>
    </row>
    <row r="8028" spans="1:33" ht="16" hidden="1" x14ac:dyDescent="0.4">
      <c r="A8028" s="24" t="s">
        <v>25214</v>
      </c>
      <c r="B8028" s="25" t="s">
        <v>25335</v>
      </c>
      <c r="C8028" t="str">
        <f t="shared" si="1000"/>
        <v>49</v>
      </c>
      <c r="D8028" t="str">
        <f>_xlfn.XLOOKUP(C8028,Folha2!A:A,Folha2!B:B)</f>
        <v>GARRAFEIRA</v>
      </c>
      <c r="E8028" s="26" t="str">
        <f t="shared" si="1001"/>
        <v>027</v>
      </c>
      <c r="F8028" s="26" t="str">
        <f t="shared" si="1002"/>
        <v>37</v>
      </c>
      <c r="G8028" s="26" t="str">
        <f t="shared" si="1003"/>
        <v>02</v>
      </c>
      <c r="H8028" s="27" t="s">
        <v>25348</v>
      </c>
      <c r="I8028" s="25" t="s">
        <v>25349</v>
      </c>
      <c r="J8028" s="27" t="s">
        <v>25299</v>
      </c>
      <c r="K8028" s="25" t="s">
        <v>25350</v>
      </c>
      <c r="L8028" s="27" t="s">
        <v>42</v>
      </c>
      <c r="M8028" s="25" t="s">
        <v>43</v>
      </c>
      <c r="N8028" s="27" t="s">
        <v>43</v>
      </c>
      <c r="O8028" s="25" t="s">
        <v>43</v>
      </c>
      <c r="P8028" s="27" t="s">
        <v>43</v>
      </c>
      <c r="Q8028" s="25" t="s">
        <v>44</v>
      </c>
      <c r="R8028" s="28">
        <v>18.89</v>
      </c>
      <c r="S8028" s="29">
        <v>18.89</v>
      </c>
      <c r="T8028" s="29"/>
      <c r="U8028" s="29">
        <v>18.89</v>
      </c>
      <c r="V8028" s="1" t="s">
        <v>45</v>
      </c>
      <c r="W8028" s="1" t="s">
        <v>45</v>
      </c>
      <c r="X8028" s="1" t="s">
        <v>45</v>
      </c>
      <c r="Y8028" s="30">
        <f t="shared" si="1004"/>
        <v>18.89</v>
      </c>
      <c r="Z8028" s="31">
        <f t="shared" si="1005"/>
        <v>0</v>
      </c>
      <c r="AA8028" s="32">
        <f t="shared" si="1006"/>
        <v>0</v>
      </c>
      <c r="AB8028" t="b">
        <f t="shared" si="1007"/>
        <v>1</v>
      </c>
      <c r="AC8028" s="2" t="s">
        <v>3526</v>
      </c>
      <c r="AD8028" s="2">
        <v>17.690000000000001</v>
      </c>
    </row>
    <row r="8029" spans="1:33" ht="16" hidden="1" x14ac:dyDescent="0.4">
      <c r="A8029" s="24" t="s">
        <v>25214</v>
      </c>
      <c r="B8029" s="25" t="s">
        <v>25335</v>
      </c>
      <c r="C8029" t="str">
        <f t="shared" si="1000"/>
        <v>49</v>
      </c>
      <c r="D8029" t="str">
        <f>_xlfn.XLOOKUP(C8029,Folha2!A:A,Folha2!B:B)</f>
        <v>GARRAFEIRA</v>
      </c>
      <c r="E8029" s="26" t="str">
        <f t="shared" si="1001"/>
        <v>027</v>
      </c>
      <c r="F8029" s="26" t="str">
        <f t="shared" si="1002"/>
        <v>37</v>
      </c>
      <c r="G8029" s="26" t="str">
        <f t="shared" si="1003"/>
        <v>02</v>
      </c>
      <c r="H8029" s="27" t="s">
        <v>25351</v>
      </c>
      <c r="I8029" s="25" t="s">
        <v>25349</v>
      </c>
      <c r="J8029" s="27" t="s">
        <v>25262</v>
      </c>
      <c r="K8029" s="25" t="s">
        <v>25352</v>
      </c>
      <c r="L8029" s="27" t="s">
        <v>51</v>
      </c>
      <c r="M8029" s="25" t="s">
        <v>43</v>
      </c>
      <c r="N8029" s="27" t="s">
        <v>43</v>
      </c>
      <c r="O8029" s="25" t="s">
        <v>43</v>
      </c>
      <c r="P8029" s="27" t="s">
        <v>43</v>
      </c>
      <c r="Q8029" s="25" t="s">
        <v>44</v>
      </c>
      <c r="R8029" s="28">
        <v>9.49</v>
      </c>
      <c r="S8029" s="29"/>
      <c r="T8029" s="29">
        <v>9.49</v>
      </c>
      <c r="U8029" s="29">
        <v>9.49</v>
      </c>
      <c r="V8029" s="1" t="s">
        <v>45</v>
      </c>
      <c r="W8029" s="1" t="s">
        <v>45</v>
      </c>
      <c r="X8029" s="1" t="s">
        <v>45</v>
      </c>
      <c r="Y8029" s="30">
        <f t="shared" si="1004"/>
        <v>9.49</v>
      </c>
      <c r="Z8029" s="31">
        <f t="shared" si="1005"/>
        <v>0</v>
      </c>
      <c r="AA8029" s="32">
        <f t="shared" si="1006"/>
        <v>0</v>
      </c>
      <c r="AB8029" t="b">
        <f t="shared" si="1007"/>
        <v>1</v>
      </c>
      <c r="AC8029" s="2" t="s">
        <v>45</v>
      </c>
      <c r="AD8029" s="2" t="s">
        <v>45</v>
      </c>
    </row>
    <row r="8030" spans="1:33" ht="16" hidden="1" x14ac:dyDescent="0.4">
      <c r="A8030" s="24" t="s">
        <v>25214</v>
      </c>
      <c r="B8030" s="25" t="s">
        <v>25335</v>
      </c>
      <c r="C8030" t="str">
        <f t="shared" si="1000"/>
        <v>49</v>
      </c>
      <c r="D8030" t="str">
        <f>_xlfn.XLOOKUP(C8030,Folha2!A:A,Folha2!B:B)</f>
        <v>GARRAFEIRA</v>
      </c>
      <c r="E8030" s="26" t="str">
        <f t="shared" si="1001"/>
        <v>027</v>
      </c>
      <c r="F8030" s="26" t="str">
        <f t="shared" si="1002"/>
        <v>37</v>
      </c>
      <c r="G8030" s="26" t="str">
        <f t="shared" si="1003"/>
        <v>02</v>
      </c>
      <c r="H8030" s="27" t="s">
        <v>25353</v>
      </c>
      <c r="I8030" s="25" t="s">
        <v>25354</v>
      </c>
      <c r="J8030" s="27" t="s">
        <v>25329</v>
      </c>
      <c r="K8030" s="25" t="s">
        <v>25355</v>
      </c>
      <c r="L8030" s="27" t="s">
        <v>42</v>
      </c>
      <c r="M8030" s="25" t="s">
        <v>43</v>
      </c>
      <c r="N8030" s="27" t="s">
        <v>43</v>
      </c>
      <c r="O8030" s="25" t="s">
        <v>43</v>
      </c>
      <c r="P8030" s="27" t="s">
        <v>43</v>
      </c>
      <c r="Q8030" s="25" t="s">
        <v>44</v>
      </c>
      <c r="R8030" s="28">
        <v>10.99</v>
      </c>
      <c r="S8030" s="29">
        <v>10.99</v>
      </c>
      <c r="T8030" s="29"/>
      <c r="U8030" s="29">
        <v>10.99</v>
      </c>
      <c r="V8030" s="1" t="s">
        <v>45</v>
      </c>
      <c r="W8030" s="1" t="s">
        <v>45</v>
      </c>
      <c r="X8030" s="1" t="s">
        <v>45</v>
      </c>
      <c r="Y8030" s="30">
        <f t="shared" si="1004"/>
        <v>10.99</v>
      </c>
      <c r="Z8030" s="31">
        <f t="shared" si="1005"/>
        <v>0</v>
      </c>
      <c r="AA8030" s="32">
        <f t="shared" si="1006"/>
        <v>0</v>
      </c>
      <c r="AB8030" t="b">
        <f t="shared" si="1007"/>
        <v>1</v>
      </c>
      <c r="AC8030" s="2" t="s">
        <v>313</v>
      </c>
      <c r="AD8030" s="2">
        <v>8.99</v>
      </c>
    </row>
    <row r="8031" spans="1:33" ht="16" hidden="1" x14ac:dyDescent="0.4">
      <c r="A8031" s="24" t="s">
        <v>25214</v>
      </c>
      <c r="B8031" s="25" t="s">
        <v>25335</v>
      </c>
      <c r="C8031" t="str">
        <f t="shared" si="1000"/>
        <v>49</v>
      </c>
      <c r="D8031" t="str">
        <f>_xlfn.XLOOKUP(C8031,Folha2!A:A,Folha2!B:B)</f>
        <v>GARRAFEIRA</v>
      </c>
      <c r="E8031" s="26" t="str">
        <f t="shared" si="1001"/>
        <v>027</v>
      </c>
      <c r="F8031" s="26" t="str">
        <f t="shared" si="1002"/>
        <v>37</v>
      </c>
      <c r="G8031" s="26" t="str">
        <f t="shared" si="1003"/>
        <v>02</v>
      </c>
      <c r="H8031" s="27" t="s">
        <v>25356</v>
      </c>
      <c r="I8031" s="25" t="s">
        <v>25349</v>
      </c>
      <c r="J8031" s="27" t="s">
        <v>25329</v>
      </c>
      <c r="K8031" s="25" t="s">
        <v>25357</v>
      </c>
      <c r="L8031" s="27" t="s">
        <v>42</v>
      </c>
      <c r="M8031" s="25" t="s">
        <v>43</v>
      </c>
      <c r="N8031" s="27" t="s">
        <v>43</v>
      </c>
      <c r="O8031" s="25" t="s">
        <v>43</v>
      </c>
      <c r="P8031" s="27" t="s">
        <v>43</v>
      </c>
      <c r="Q8031" s="25" t="s">
        <v>44</v>
      </c>
      <c r="R8031" s="28">
        <v>17.989999999999998</v>
      </c>
      <c r="S8031" s="29">
        <v>17.989999999999998</v>
      </c>
      <c r="T8031" s="29"/>
      <c r="U8031" s="29">
        <v>17.989999999999998</v>
      </c>
      <c r="V8031" s="1" t="s">
        <v>45</v>
      </c>
      <c r="W8031" s="1" t="s">
        <v>45</v>
      </c>
      <c r="X8031" s="1" t="s">
        <v>45</v>
      </c>
      <c r="Y8031" s="30">
        <f t="shared" si="1004"/>
        <v>17.989999999999998</v>
      </c>
      <c r="Z8031" s="31">
        <f t="shared" si="1005"/>
        <v>0</v>
      </c>
      <c r="AA8031" s="32">
        <f t="shared" si="1006"/>
        <v>0</v>
      </c>
      <c r="AB8031" t="b">
        <f t="shared" si="1007"/>
        <v>1</v>
      </c>
      <c r="AC8031" s="2" t="s">
        <v>70</v>
      </c>
      <c r="AD8031" s="2">
        <v>11.69</v>
      </c>
    </row>
    <row r="8032" spans="1:33" ht="16" x14ac:dyDescent="0.4">
      <c r="A8032" s="24" t="s">
        <v>25214</v>
      </c>
      <c r="B8032" s="25" t="s">
        <v>25358</v>
      </c>
      <c r="C8032" t="str">
        <f t="shared" si="1000"/>
        <v>49</v>
      </c>
      <c r="D8032" t="str">
        <f>_xlfn.XLOOKUP(C8032,Folha2!A:A,Folha2!B:B)</f>
        <v>GARRAFEIRA</v>
      </c>
      <c r="E8032" s="26" t="str">
        <f t="shared" si="1001"/>
        <v>027</v>
      </c>
      <c r="F8032" s="26" t="str">
        <f t="shared" si="1002"/>
        <v>37</v>
      </c>
      <c r="G8032" s="26" t="str">
        <f t="shared" si="1003"/>
        <v>03</v>
      </c>
      <c r="H8032" s="27" t="s">
        <v>25359</v>
      </c>
      <c r="I8032" s="25" t="s">
        <v>25360</v>
      </c>
      <c r="J8032" s="27" t="s">
        <v>25292</v>
      </c>
      <c r="K8032" s="25" t="s">
        <v>25361</v>
      </c>
      <c r="L8032" s="27" t="s">
        <v>42</v>
      </c>
      <c r="M8032" s="25" t="s">
        <v>43</v>
      </c>
      <c r="N8032" s="27" t="s">
        <v>43</v>
      </c>
      <c r="O8032" s="25" t="s">
        <v>43</v>
      </c>
      <c r="P8032" s="27" t="s">
        <v>43</v>
      </c>
      <c r="Q8032" s="25" t="s">
        <v>44</v>
      </c>
      <c r="R8032" s="28">
        <v>21.99</v>
      </c>
      <c r="S8032" s="29">
        <v>17.05</v>
      </c>
      <c r="T8032" s="29"/>
      <c r="U8032" s="29"/>
      <c r="V8032" s="1" t="s">
        <v>45</v>
      </c>
      <c r="W8032" s="1" t="s">
        <v>45</v>
      </c>
      <c r="X8032" s="1" t="s">
        <v>45</v>
      </c>
      <c r="Y8032" s="30">
        <f t="shared" si="1004"/>
        <v>17.05</v>
      </c>
      <c r="Z8032" s="31">
        <f t="shared" si="1005"/>
        <v>0.2897360703812315</v>
      </c>
      <c r="AA8032" s="32">
        <f t="shared" si="1006"/>
        <v>4.9399999999999977</v>
      </c>
      <c r="AB8032" t="b">
        <f t="shared" si="1007"/>
        <v>0</v>
      </c>
      <c r="AC8032" s="2" t="s">
        <v>109</v>
      </c>
      <c r="AD8032" s="2">
        <v>11.99</v>
      </c>
      <c r="AG8032" t="s">
        <v>4996</v>
      </c>
    </row>
    <row r="8033" spans="1:33" ht="16" x14ac:dyDescent="0.4">
      <c r="A8033" s="24" t="s">
        <v>25214</v>
      </c>
      <c r="B8033" s="25" t="s">
        <v>25358</v>
      </c>
      <c r="C8033" t="str">
        <f t="shared" si="1000"/>
        <v>49</v>
      </c>
      <c r="D8033" t="str">
        <f>_xlfn.XLOOKUP(C8033,Folha2!A:A,Folha2!B:B)</f>
        <v>GARRAFEIRA</v>
      </c>
      <c r="E8033" s="26" t="str">
        <f t="shared" si="1001"/>
        <v>027</v>
      </c>
      <c r="F8033" s="26" t="str">
        <f t="shared" si="1002"/>
        <v>37</v>
      </c>
      <c r="G8033" s="26" t="str">
        <f t="shared" si="1003"/>
        <v>03</v>
      </c>
      <c r="H8033" s="27" t="s">
        <v>25362</v>
      </c>
      <c r="I8033" s="25" t="s">
        <v>25363</v>
      </c>
      <c r="J8033" s="27" t="s">
        <v>25364</v>
      </c>
      <c r="K8033" s="25" t="s">
        <v>25365</v>
      </c>
      <c r="L8033" s="27" t="s">
        <v>42</v>
      </c>
      <c r="M8033" s="25" t="s">
        <v>43</v>
      </c>
      <c r="N8033" s="27" t="s">
        <v>43</v>
      </c>
      <c r="O8033" s="25" t="s">
        <v>43</v>
      </c>
      <c r="P8033" s="27" t="s">
        <v>43</v>
      </c>
      <c r="Q8033" s="25" t="s">
        <v>44</v>
      </c>
      <c r="R8033" s="28">
        <v>17.989999999999998</v>
      </c>
      <c r="S8033" s="29">
        <v>17.489999999999998</v>
      </c>
      <c r="T8033" s="29"/>
      <c r="U8033" s="29"/>
      <c r="V8033" s="1">
        <v>14.39</v>
      </c>
      <c r="W8033" s="1" t="s">
        <v>45</v>
      </c>
      <c r="X8033" s="1" t="s">
        <v>45</v>
      </c>
      <c r="Y8033" s="30">
        <f t="shared" si="1004"/>
        <v>17.489999999999998</v>
      </c>
      <c r="Z8033" s="31">
        <f t="shared" si="1005"/>
        <v>2.8587764436821095E-2</v>
      </c>
      <c r="AA8033" s="32">
        <f t="shared" si="1006"/>
        <v>0.5</v>
      </c>
      <c r="AB8033" t="b">
        <f t="shared" si="1007"/>
        <v>0</v>
      </c>
      <c r="AC8033" s="2" t="s">
        <v>53</v>
      </c>
      <c r="AD8033" s="2">
        <v>14.49</v>
      </c>
      <c r="AG8033" t="s">
        <v>4241</v>
      </c>
    </row>
    <row r="8034" spans="1:33" ht="16" hidden="1" x14ac:dyDescent="0.4">
      <c r="A8034" s="24" t="s">
        <v>25214</v>
      </c>
      <c r="B8034" s="25" t="s">
        <v>25366</v>
      </c>
      <c r="C8034" t="str">
        <f t="shared" si="1000"/>
        <v>49</v>
      </c>
      <c r="D8034" t="str">
        <f>_xlfn.XLOOKUP(C8034,Folha2!A:A,Folha2!B:B)</f>
        <v>GARRAFEIRA</v>
      </c>
      <c r="E8034" s="26" t="str">
        <f t="shared" si="1001"/>
        <v>027</v>
      </c>
      <c r="F8034" s="26" t="str">
        <f t="shared" si="1002"/>
        <v>37</v>
      </c>
      <c r="G8034" s="26" t="str">
        <f t="shared" si="1003"/>
        <v>05</v>
      </c>
      <c r="H8034" s="27" t="s">
        <v>25367</v>
      </c>
      <c r="I8034" s="25" t="s">
        <v>25368</v>
      </c>
      <c r="J8034" s="27" t="s">
        <v>1040</v>
      </c>
      <c r="K8034" s="25" t="s">
        <v>25369</v>
      </c>
      <c r="L8034" s="27" t="s">
        <v>42</v>
      </c>
      <c r="M8034" s="25" t="s">
        <v>43</v>
      </c>
      <c r="N8034" s="27" t="s">
        <v>43</v>
      </c>
      <c r="O8034" s="25" t="s">
        <v>43</v>
      </c>
      <c r="P8034" s="27" t="s">
        <v>43</v>
      </c>
      <c r="Q8034" s="25" t="s">
        <v>44</v>
      </c>
      <c r="R8034" s="28">
        <v>7.59</v>
      </c>
      <c r="S8034" s="29">
        <v>7.59</v>
      </c>
      <c r="T8034" s="29"/>
      <c r="U8034" s="29">
        <v>7.59</v>
      </c>
      <c r="V8034" s="1" t="s">
        <v>45</v>
      </c>
      <c r="W8034" s="1" t="s">
        <v>45</v>
      </c>
      <c r="X8034" s="1" t="s">
        <v>45</v>
      </c>
      <c r="Y8034" s="30">
        <f t="shared" si="1004"/>
        <v>7.59</v>
      </c>
      <c r="Z8034" s="31">
        <f t="shared" si="1005"/>
        <v>0</v>
      </c>
      <c r="AA8034" s="32">
        <f t="shared" si="1006"/>
        <v>0</v>
      </c>
      <c r="AB8034" t="b">
        <f t="shared" si="1007"/>
        <v>1</v>
      </c>
      <c r="AC8034" s="2" t="s">
        <v>45</v>
      </c>
      <c r="AD8034" s="2" t="s">
        <v>45</v>
      </c>
    </row>
    <row r="8035" spans="1:33" ht="16" hidden="1" x14ac:dyDescent="0.4">
      <c r="A8035" s="24" t="s">
        <v>25214</v>
      </c>
      <c r="B8035" s="25" t="s">
        <v>25366</v>
      </c>
      <c r="C8035" t="str">
        <f t="shared" si="1000"/>
        <v>49</v>
      </c>
      <c r="D8035" t="str">
        <f>_xlfn.XLOOKUP(C8035,Folha2!A:A,Folha2!B:B)</f>
        <v>GARRAFEIRA</v>
      </c>
      <c r="E8035" s="26" t="str">
        <f t="shared" si="1001"/>
        <v>027</v>
      </c>
      <c r="F8035" s="26" t="str">
        <f t="shared" si="1002"/>
        <v>37</v>
      </c>
      <c r="G8035" s="26" t="str">
        <f t="shared" si="1003"/>
        <v>05</v>
      </c>
      <c r="H8035" s="27" t="s">
        <v>25370</v>
      </c>
      <c r="I8035" s="25" t="s">
        <v>25368</v>
      </c>
      <c r="J8035" s="27" t="s">
        <v>25371</v>
      </c>
      <c r="K8035" s="25" t="s">
        <v>25372</v>
      </c>
      <c r="L8035" s="27" t="s">
        <v>42</v>
      </c>
      <c r="M8035" s="25" t="s">
        <v>43</v>
      </c>
      <c r="N8035" s="27" t="s">
        <v>43</v>
      </c>
      <c r="O8035" s="25" t="s">
        <v>43</v>
      </c>
      <c r="P8035" s="27" t="s">
        <v>43</v>
      </c>
      <c r="Q8035" s="25" t="s">
        <v>44</v>
      </c>
      <c r="R8035" s="28">
        <v>19.79</v>
      </c>
      <c r="S8035" s="29">
        <v>19.79</v>
      </c>
      <c r="T8035" s="29">
        <v>15.79</v>
      </c>
      <c r="U8035" s="29">
        <v>19.79</v>
      </c>
      <c r="V8035" s="1">
        <v>15.79</v>
      </c>
      <c r="W8035" s="1" t="s">
        <v>45</v>
      </c>
      <c r="X8035" s="1">
        <v>15.79</v>
      </c>
      <c r="Y8035" s="30">
        <f t="shared" si="1004"/>
        <v>19.79</v>
      </c>
      <c r="Z8035" s="31">
        <f t="shared" si="1005"/>
        <v>0</v>
      </c>
      <c r="AA8035" s="32">
        <f t="shared" si="1006"/>
        <v>0</v>
      </c>
      <c r="AB8035" t="b">
        <f t="shared" si="1007"/>
        <v>1</v>
      </c>
      <c r="AC8035" s="2" t="s">
        <v>45</v>
      </c>
      <c r="AD8035" s="2" t="s">
        <v>45</v>
      </c>
    </row>
    <row r="8036" spans="1:33" ht="16" hidden="1" x14ac:dyDescent="0.4">
      <c r="A8036" s="24" t="s">
        <v>25214</v>
      </c>
      <c r="B8036" s="25" t="s">
        <v>25366</v>
      </c>
      <c r="C8036" t="str">
        <f t="shared" si="1000"/>
        <v>49</v>
      </c>
      <c r="D8036" t="str">
        <f>_xlfn.XLOOKUP(C8036,Folha2!A:A,Folha2!B:B)</f>
        <v>GARRAFEIRA</v>
      </c>
      <c r="E8036" s="26" t="str">
        <f t="shared" si="1001"/>
        <v>027</v>
      </c>
      <c r="F8036" s="26" t="str">
        <f t="shared" si="1002"/>
        <v>37</v>
      </c>
      <c r="G8036" s="26" t="str">
        <f t="shared" si="1003"/>
        <v>05</v>
      </c>
      <c r="H8036" s="27" t="s">
        <v>25373</v>
      </c>
      <c r="I8036" s="25" t="s">
        <v>25374</v>
      </c>
      <c r="J8036" s="27" t="s">
        <v>25371</v>
      </c>
      <c r="K8036" s="25" t="s">
        <v>25375</v>
      </c>
      <c r="L8036" s="27" t="s">
        <v>42</v>
      </c>
      <c r="M8036" s="25" t="s">
        <v>43</v>
      </c>
      <c r="N8036" s="27" t="s">
        <v>43</v>
      </c>
      <c r="O8036" s="25" t="s">
        <v>43</v>
      </c>
      <c r="P8036" s="27" t="s">
        <v>43</v>
      </c>
      <c r="Q8036" s="25" t="s">
        <v>44</v>
      </c>
      <c r="R8036" s="28">
        <v>22.79</v>
      </c>
      <c r="S8036" s="29">
        <v>22.79</v>
      </c>
      <c r="T8036" s="29"/>
      <c r="U8036" s="29">
        <v>22.79</v>
      </c>
      <c r="V8036" s="1" t="s">
        <v>45</v>
      </c>
      <c r="W8036" s="1" t="s">
        <v>45</v>
      </c>
      <c r="X8036" s="1" t="s">
        <v>45</v>
      </c>
      <c r="Y8036" s="30">
        <f t="shared" si="1004"/>
        <v>22.79</v>
      </c>
      <c r="Z8036" s="31">
        <f t="shared" si="1005"/>
        <v>0</v>
      </c>
      <c r="AA8036" s="32">
        <f t="shared" si="1006"/>
        <v>0</v>
      </c>
      <c r="AB8036" t="b">
        <f t="shared" si="1007"/>
        <v>1</v>
      </c>
      <c r="AC8036" s="2" t="s">
        <v>45</v>
      </c>
      <c r="AD8036" s="2" t="s">
        <v>45</v>
      </c>
    </row>
    <row r="8037" spans="1:33" ht="16" hidden="1" x14ac:dyDescent="0.4">
      <c r="A8037" s="24" t="s">
        <v>25214</v>
      </c>
      <c r="B8037" s="25" t="s">
        <v>25366</v>
      </c>
      <c r="C8037" t="str">
        <f t="shared" si="1000"/>
        <v>49</v>
      </c>
      <c r="D8037" t="str">
        <f>_xlfn.XLOOKUP(C8037,Folha2!A:A,Folha2!B:B)</f>
        <v>GARRAFEIRA</v>
      </c>
      <c r="E8037" s="26" t="str">
        <f t="shared" si="1001"/>
        <v>027</v>
      </c>
      <c r="F8037" s="26" t="str">
        <f t="shared" si="1002"/>
        <v>37</v>
      </c>
      <c r="G8037" s="26" t="str">
        <f t="shared" si="1003"/>
        <v>05</v>
      </c>
      <c r="H8037" s="27" t="s">
        <v>25376</v>
      </c>
      <c r="I8037" s="25" t="s">
        <v>25377</v>
      </c>
      <c r="J8037" s="27" t="s">
        <v>25371</v>
      </c>
      <c r="K8037" s="25" t="s">
        <v>25378</v>
      </c>
      <c r="L8037" s="27" t="s">
        <v>42</v>
      </c>
      <c r="M8037" s="25" t="s">
        <v>43</v>
      </c>
      <c r="N8037" s="27" t="s">
        <v>43</v>
      </c>
      <c r="O8037" s="25" t="s">
        <v>43</v>
      </c>
      <c r="P8037" s="27" t="s">
        <v>43</v>
      </c>
      <c r="Q8037" s="25" t="s">
        <v>44</v>
      </c>
      <c r="R8037" s="28">
        <v>25.69</v>
      </c>
      <c r="S8037" s="29">
        <v>25.69</v>
      </c>
      <c r="T8037" s="29"/>
      <c r="U8037" s="29">
        <v>25.69</v>
      </c>
      <c r="V8037" s="1">
        <v>20.190000000000001</v>
      </c>
      <c r="W8037" s="1" t="s">
        <v>45</v>
      </c>
      <c r="X8037" s="1" t="s">
        <v>45</v>
      </c>
      <c r="Y8037" s="30">
        <f t="shared" si="1004"/>
        <v>25.69</v>
      </c>
      <c r="Z8037" s="31">
        <f t="shared" si="1005"/>
        <v>0</v>
      </c>
      <c r="AA8037" s="32">
        <f t="shared" si="1006"/>
        <v>0</v>
      </c>
      <c r="AB8037" t="b">
        <f t="shared" si="1007"/>
        <v>1</v>
      </c>
      <c r="AC8037" s="2" t="s">
        <v>45</v>
      </c>
      <c r="AD8037" s="2" t="s">
        <v>45</v>
      </c>
    </row>
    <row r="8038" spans="1:33" ht="16" hidden="1" x14ac:dyDescent="0.4">
      <c r="A8038" s="24" t="s">
        <v>25214</v>
      </c>
      <c r="B8038" s="25" t="s">
        <v>25366</v>
      </c>
      <c r="C8038" t="str">
        <f t="shared" si="1000"/>
        <v>49</v>
      </c>
      <c r="D8038" t="str">
        <f>_xlfn.XLOOKUP(C8038,Folha2!A:A,Folha2!B:B)</f>
        <v>GARRAFEIRA</v>
      </c>
      <c r="E8038" s="26" t="str">
        <f t="shared" si="1001"/>
        <v>027</v>
      </c>
      <c r="F8038" s="26" t="str">
        <f t="shared" si="1002"/>
        <v>37</v>
      </c>
      <c r="G8038" s="26" t="str">
        <f t="shared" si="1003"/>
        <v>05</v>
      </c>
      <c r="H8038" s="27" t="s">
        <v>25379</v>
      </c>
      <c r="I8038" s="25" t="s">
        <v>25380</v>
      </c>
      <c r="J8038" s="27" t="s">
        <v>25381</v>
      </c>
      <c r="K8038" s="25" t="s">
        <v>25382</v>
      </c>
      <c r="L8038" s="27" t="s">
        <v>42</v>
      </c>
      <c r="M8038" s="25" t="s">
        <v>43</v>
      </c>
      <c r="N8038" s="27" t="s">
        <v>43</v>
      </c>
      <c r="O8038" s="25" t="s">
        <v>43</v>
      </c>
      <c r="P8038" s="27" t="s">
        <v>43</v>
      </c>
      <c r="Q8038" s="25" t="s">
        <v>44</v>
      </c>
      <c r="R8038" s="28">
        <v>29.99</v>
      </c>
      <c r="S8038" s="29">
        <v>29.99</v>
      </c>
      <c r="T8038" s="29"/>
      <c r="U8038" s="29"/>
      <c r="V8038" s="1">
        <v>26.99</v>
      </c>
      <c r="W8038" s="1" t="s">
        <v>45</v>
      </c>
      <c r="X8038" s="1" t="s">
        <v>45</v>
      </c>
      <c r="Y8038" s="30">
        <f t="shared" si="1004"/>
        <v>29.99</v>
      </c>
      <c r="Z8038" s="31">
        <f t="shared" si="1005"/>
        <v>0</v>
      </c>
      <c r="AA8038" s="32">
        <f t="shared" si="1006"/>
        <v>0</v>
      </c>
      <c r="AB8038" t="b">
        <f t="shared" si="1007"/>
        <v>1</v>
      </c>
      <c r="AC8038" s="2" t="s">
        <v>144</v>
      </c>
      <c r="AD8038" s="2">
        <v>26.99</v>
      </c>
    </row>
    <row r="8039" spans="1:33" ht="16" hidden="1" x14ac:dyDescent="0.4">
      <c r="A8039" s="24" t="s">
        <v>25214</v>
      </c>
      <c r="B8039" s="25" t="s">
        <v>25366</v>
      </c>
      <c r="C8039" t="str">
        <f t="shared" si="1000"/>
        <v>49</v>
      </c>
      <c r="D8039" t="str">
        <f>_xlfn.XLOOKUP(C8039,Folha2!A:A,Folha2!B:B)</f>
        <v>GARRAFEIRA</v>
      </c>
      <c r="E8039" s="26" t="str">
        <f t="shared" si="1001"/>
        <v>027</v>
      </c>
      <c r="F8039" s="26" t="str">
        <f t="shared" si="1002"/>
        <v>37</v>
      </c>
      <c r="G8039" s="26" t="str">
        <f t="shared" si="1003"/>
        <v>05</v>
      </c>
      <c r="H8039" s="27" t="s">
        <v>25383</v>
      </c>
      <c r="I8039" s="25" t="s">
        <v>25368</v>
      </c>
      <c r="J8039" s="27" t="s">
        <v>25384</v>
      </c>
      <c r="K8039" s="25" t="s">
        <v>25385</v>
      </c>
      <c r="L8039" s="27" t="s">
        <v>42</v>
      </c>
      <c r="M8039" s="25" t="s">
        <v>43</v>
      </c>
      <c r="N8039" s="27" t="s">
        <v>43</v>
      </c>
      <c r="O8039" s="25" t="s">
        <v>43</v>
      </c>
      <c r="P8039" s="27" t="s">
        <v>43</v>
      </c>
      <c r="Q8039" s="25" t="s">
        <v>44</v>
      </c>
      <c r="R8039" s="28">
        <v>18.489999999999998</v>
      </c>
      <c r="S8039" s="29">
        <v>18.489999999999998</v>
      </c>
      <c r="T8039" s="29"/>
      <c r="U8039" s="29">
        <v>18.489999999999998</v>
      </c>
      <c r="V8039" s="1" t="s">
        <v>45</v>
      </c>
      <c r="W8039" s="1" t="s">
        <v>45</v>
      </c>
      <c r="X8039" s="1" t="s">
        <v>45</v>
      </c>
      <c r="Y8039" s="30">
        <f t="shared" si="1004"/>
        <v>18.489999999999998</v>
      </c>
      <c r="Z8039" s="31">
        <f t="shared" si="1005"/>
        <v>0</v>
      </c>
      <c r="AA8039" s="32">
        <f t="shared" si="1006"/>
        <v>0</v>
      </c>
      <c r="AB8039" t="b">
        <f t="shared" si="1007"/>
        <v>1</v>
      </c>
      <c r="AC8039" s="2" t="s">
        <v>53</v>
      </c>
      <c r="AD8039" s="2">
        <v>14.79</v>
      </c>
    </row>
    <row r="8040" spans="1:33" ht="16" hidden="1" x14ac:dyDescent="0.4">
      <c r="A8040" s="24" t="s">
        <v>25214</v>
      </c>
      <c r="B8040" s="25" t="s">
        <v>25366</v>
      </c>
      <c r="C8040" t="str">
        <f t="shared" si="1000"/>
        <v>49</v>
      </c>
      <c r="D8040" t="str">
        <f>_xlfn.XLOOKUP(C8040,Folha2!A:A,Folha2!B:B)</f>
        <v>GARRAFEIRA</v>
      </c>
      <c r="E8040" s="26" t="str">
        <f t="shared" si="1001"/>
        <v>027</v>
      </c>
      <c r="F8040" s="26" t="str">
        <f t="shared" si="1002"/>
        <v>37</v>
      </c>
      <c r="G8040" s="26" t="str">
        <f t="shared" si="1003"/>
        <v>05</v>
      </c>
      <c r="H8040" s="27" t="s">
        <v>25386</v>
      </c>
      <c r="I8040" s="25" t="s">
        <v>25387</v>
      </c>
      <c r="J8040" s="27" t="s">
        <v>25384</v>
      </c>
      <c r="K8040" s="25" t="s">
        <v>25388</v>
      </c>
      <c r="L8040" s="27" t="s">
        <v>42</v>
      </c>
      <c r="M8040" s="25" t="s">
        <v>43</v>
      </c>
      <c r="N8040" s="27" t="s">
        <v>43</v>
      </c>
      <c r="O8040" s="25" t="s">
        <v>43</v>
      </c>
      <c r="P8040" s="27" t="s">
        <v>43</v>
      </c>
      <c r="Q8040" s="25" t="s">
        <v>44</v>
      </c>
      <c r="R8040" s="28">
        <v>25.69</v>
      </c>
      <c r="S8040" s="29">
        <v>25.69</v>
      </c>
      <c r="T8040" s="29"/>
      <c r="U8040" s="29">
        <v>25.69</v>
      </c>
      <c r="V8040" s="1" t="s">
        <v>45</v>
      </c>
      <c r="W8040" s="1" t="s">
        <v>45</v>
      </c>
      <c r="X8040" s="1">
        <v>20.49</v>
      </c>
      <c r="Y8040" s="30">
        <f t="shared" si="1004"/>
        <v>25.69</v>
      </c>
      <c r="Z8040" s="31">
        <f t="shared" si="1005"/>
        <v>0</v>
      </c>
      <c r="AA8040" s="32">
        <f t="shared" si="1006"/>
        <v>0</v>
      </c>
      <c r="AB8040" t="b">
        <f t="shared" si="1007"/>
        <v>1</v>
      </c>
      <c r="AC8040" s="2" t="s">
        <v>3526</v>
      </c>
      <c r="AD8040" s="2">
        <v>22.85</v>
      </c>
    </row>
    <row r="8041" spans="1:33" ht="16" hidden="1" x14ac:dyDescent="0.4">
      <c r="A8041" s="24" t="s">
        <v>25214</v>
      </c>
      <c r="B8041" s="25" t="s">
        <v>25366</v>
      </c>
      <c r="C8041" t="str">
        <f t="shared" si="1000"/>
        <v>49</v>
      </c>
      <c r="D8041" t="str">
        <f>_xlfn.XLOOKUP(C8041,Folha2!A:A,Folha2!B:B)</f>
        <v>GARRAFEIRA</v>
      </c>
      <c r="E8041" s="26" t="str">
        <f t="shared" si="1001"/>
        <v>027</v>
      </c>
      <c r="F8041" s="26" t="str">
        <f t="shared" si="1002"/>
        <v>37</v>
      </c>
      <c r="G8041" s="26" t="str">
        <f t="shared" si="1003"/>
        <v>05</v>
      </c>
      <c r="H8041" s="27" t="s">
        <v>25389</v>
      </c>
      <c r="I8041" s="25" t="s">
        <v>25390</v>
      </c>
      <c r="J8041" s="27" t="s">
        <v>25384</v>
      </c>
      <c r="K8041" s="25" t="s">
        <v>25391</v>
      </c>
      <c r="L8041" s="27" t="s">
        <v>42</v>
      </c>
      <c r="M8041" s="25" t="s">
        <v>43</v>
      </c>
      <c r="N8041" s="27" t="s">
        <v>43</v>
      </c>
      <c r="O8041" s="25" t="s">
        <v>43</v>
      </c>
      <c r="P8041" s="27" t="s">
        <v>43</v>
      </c>
      <c r="Q8041" s="25" t="s">
        <v>44</v>
      </c>
      <c r="R8041" s="28">
        <v>28.19</v>
      </c>
      <c r="S8041" s="29">
        <v>28.19</v>
      </c>
      <c r="T8041" s="29"/>
      <c r="U8041" s="29"/>
      <c r="V8041" s="1" t="s">
        <v>45</v>
      </c>
      <c r="W8041" s="1" t="s">
        <v>45</v>
      </c>
      <c r="X8041" s="1" t="s">
        <v>45</v>
      </c>
      <c r="Y8041" s="30">
        <f t="shared" si="1004"/>
        <v>28.19</v>
      </c>
      <c r="Z8041" s="31">
        <f t="shared" si="1005"/>
        <v>0</v>
      </c>
      <c r="AA8041" s="32">
        <f t="shared" si="1006"/>
        <v>0</v>
      </c>
      <c r="AB8041" t="b">
        <f t="shared" si="1007"/>
        <v>1</v>
      </c>
      <c r="AC8041" s="2" t="s">
        <v>45</v>
      </c>
      <c r="AD8041" s="2" t="s">
        <v>45</v>
      </c>
    </row>
    <row r="8042" spans="1:33" ht="16" hidden="1" x14ac:dyDescent="0.4">
      <c r="A8042" s="24" t="s">
        <v>25214</v>
      </c>
      <c r="B8042" s="25" t="s">
        <v>25366</v>
      </c>
      <c r="C8042" t="str">
        <f t="shared" si="1000"/>
        <v>49</v>
      </c>
      <c r="D8042" t="str">
        <f>_xlfn.XLOOKUP(C8042,Folha2!A:A,Folha2!B:B)</f>
        <v>GARRAFEIRA</v>
      </c>
      <c r="E8042" s="26" t="str">
        <f t="shared" si="1001"/>
        <v>027</v>
      </c>
      <c r="F8042" s="26" t="str">
        <f t="shared" si="1002"/>
        <v>37</v>
      </c>
      <c r="G8042" s="26" t="str">
        <f t="shared" si="1003"/>
        <v>05</v>
      </c>
      <c r="H8042" s="27" t="s">
        <v>25392</v>
      </c>
      <c r="I8042" s="25" t="s">
        <v>25393</v>
      </c>
      <c r="J8042" s="27" t="s">
        <v>25394</v>
      </c>
      <c r="K8042" s="25" t="s">
        <v>25395</v>
      </c>
      <c r="L8042" s="27" t="s">
        <v>42</v>
      </c>
      <c r="M8042" s="25" t="s">
        <v>43</v>
      </c>
      <c r="N8042" s="27" t="s">
        <v>43</v>
      </c>
      <c r="O8042" s="25" t="s">
        <v>43</v>
      </c>
      <c r="P8042" s="27" t="s">
        <v>43</v>
      </c>
      <c r="Q8042" s="25" t="s">
        <v>44</v>
      </c>
      <c r="R8042" s="28">
        <v>29.99</v>
      </c>
      <c r="S8042" s="29">
        <v>29.99</v>
      </c>
      <c r="T8042" s="29"/>
      <c r="U8042" s="29">
        <v>29.99</v>
      </c>
      <c r="V8042" s="1">
        <v>26.99</v>
      </c>
      <c r="W8042" s="1" t="s">
        <v>45</v>
      </c>
      <c r="X8042" s="1" t="s">
        <v>45</v>
      </c>
      <c r="Y8042" s="30">
        <f t="shared" si="1004"/>
        <v>29.99</v>
      </c>
      <c r="Z8042" s="31">
        <f t="shared" si="1005"/>
        <v>0</v>
      </c>
      <c r="AA8042" s="32">
        <f t="shared" si="1006"/>
        <v>0</v>
      </c>
      <c r="AB8042" t="b">
        <f t="shared" si="1007"/>
        <v>1</v>
      </c>
      <c r="AC8042" s="2" t="s">
        <v>45</v>
      </c>
      <c r="AD8042" s="2" t="s">
        <v>45</v>
      </c>
    </row>
    <row r="8043" spans="1:33" ht="16" hidden="1" x14ac:dyDescent="0.4">
      <c r="A8043" s="24" t="s">
        <v>25214</v>
      </c>
      <c r="B8043" s="25" t="s">
        <v>25366</v>
      </c>
      <c r="C8043" t="str">
        <f t="shared" si="1000"/>
        <v>49</v>
      </c>
      <c r="D8043" t="str">
        <f>_xlfn.XLOOKUP(C8043,Folha2!A:A,Folha2!B:B)</f>
        <v>GARRAFEIRA</v>
      </c>
      <c r="E8043" s="26" t="str">
        <f t="shared" si="1001"/>
        <v>027</v>
      </c>
      <c r="F8043" s="26" t="str">
        <f t="shared" si="1002"/>
        <v>37</v>
      </c>
      <c r="G8043" s="26" t="str">
        <f t="shared" si="1003"/>
        <v>05</v>
      </c>
      <c r="H8043" s="27" t="s">
        <v>25396</v>
      </c>
      <c r="I8043" s="25" t="s">
        <v>25397</v>
      </c>
      <c r="J8043" s="27" t="s">
        <v>25398</v>
      </c>
      <c r="K8043" s="25" t="s">
        <v>25399</v>
      </c>
      <c r="L8043" s="27" t="s">
        <v>42</v>
      </c>
      <c r="M8043" s="25" t="s">
        <v>43</v>
      </c>
      <c r="N8043" s="27" t="s">
        <v>43</v>
      </c>
      <c r="O8043" s="25" t="s">
        <v>43</v>
      </c>
      <c r="P8043" s="27" t="s">
        <v>43</v>
      </c>
      <c r="Q8043" s="25" t="s">
        <v>44</v>
      </c>
      <c r="R8043" s="28">
        <v>31.99</v>
      </c>
      <c r="S8043" s="29">
        <v>31.99</v>
      </c>
      <c r="T8043" s="29"/>
      <c r="U8043" s="29"/>
      <c r="V8043" s="1" t="s">
        <v>45</v>
      </c>
      <c r="W8043" s="1" t="s">
        <v>45</v>
      </c>
      <c r="X8043" s="1" t="s">
        <v>45</v>
      </c>
      <c r="Y8043" s="30">
        <f t="shared" si="1004"/>
        <v>31.99</v>
      </c>
      <c r="Z8043" s="31">
        <f t="shared" si="1005"/>
        <v>0</v>
      </c>
      <c r="AA8043" s="32">
        <f t="shared" si="1006"/>
        <v>0</v>
      </c>
      <c r="AB8043" t="b">
        <f t="shared" si="1007"/>
        <v>1</v>
      </c>
      <c r="AC8043" s="2" t="s">
        <v>3526</v>
      </c>
      <c r="AD8043" s="2">
        <v>27.65</v>
      </c>
    </row>
    <row r="8044" spans="1:33" ht="16" x14ac:dyDescent="0.4">
      <c r="A8044" s="24" t="s">
        <v>25214</v>
      </c>
      <c r="B8044" s="25" t="s">
        <v>25366</v>
      </c>
      <c r="C8044" t="str">
        <f t="shared" si="1000"/>
        <v>49</v>
      </c>
      <c r="D8044" t="str">
        <f>_xlfn.XLOOKUP(C8044,Folha2!A:A,Folha2!B:B)</f>
        <v>GARRAFEIRA</v>
      </c>
      <c r="E8044" s="26" t="str">
        <f t="shared" si="1001"/>
        <v>027</v>
      </c>
      <c r="F8044" s="26" t="str">
        <f t="shared" si="1002"/>
        <v>37</v>
      </c>
      <c r="G8044" s="26" t="str">
        <f t="shared" si="1003"/>
        <v>05</v>
      </c>
      <c r="H8044" s="27" t="s">
        <v>25400</v>
      </c>
      <c r="I8044" s="25" t="s">
        <v>25368</v>
      </c>
      <c r="J8044" s="27" t="s">
        <v>25401</v>
      </c>
      <c r="K8044" s="25" t="s">
        <v>25402</v>
      </c>
      <c r="L8044" s="27" t="s">
        <v>42</v>
      </c>
      <c r="M8044" s="25" t="s">
        <v>43</v>
      </c>
      <c r="N8044" s="27" t="s">
        <v>43</v>
      </c>
      <c r="O8044" s="25" t="s">
        <v>43</v>
      </c>
      <c r="P8044" s="27" t="s">
        <v>43</v>
      </c>
      <c r="Q8044" s="25" t="s">
        <v>44</v>
      </c>
      <c r="R8044" s="28">
        <v>13.79</v>
      </c>
      <c r="S8044" s="29">
        <v>12.79</v>
      </c>
      <c r="T8044" s="29">
        <v>10.99</v>
      </c>
      <c r="U8044" s="29"/>
      <c r="V8044" s="1">
        <v>9.99</v>
      </c>
      <c r="W8044" s="1" t="s">
        <v>45</v>
      </c>
      <c r="X8044" s="1" t="s">
        <v>45</v>
      </c>
      <c r="Y8044" s="30">
        <f t="shared" si="1004"/>
        <v>10.99</v>
      </c>
      <c r="Z8044" s="31">
        <f t="shared" si="1005"/>
        <v>0.25477707006369421</v>
      </c>
      <c r="AA8044" s="32">
        <f t="shared" si="1006"/>
        <v>2.7999999999999989</v>
      </c>
      <c r="AB8044" t="b">
        <f t="shared" si="1007"/>
        <v>0</v>
      </c>
      <c r="AC8044" s="2" t="s">
        <v>76</v>
      </c>
      <c r="AD8044" s="2">
        <v>10.99</v>
      </c>
      <c r="AG8044" t="s">
        <v>25403</v>
      </c>
    </row>
    <row r="8045" spans="1:33" ht="16" x14ac:dyDescent="0.4">
      <c r="A8045" s="24" t="s">
        <v>25214</v>
      </c>
      <c r="B8045" s="25" t="s">
        <v>25366</v>
      </c>
      <c r="C8045" t="str">
        <f t="shared" si="1000"/>
        <v>49</v>
      </c>
      <c r="D8045" t="str">
        <f>_xlfn.XLOOKUP(C8045,Folha2!A:A,Folha2!B:B)</f>
        <v>GARRAFEIRA</v>
      </c>
      <c r="E8045" s="26" t="str">
        <f t="shared" si="1001"/>
        <v>027</v>
      </c>
      <c r="F8045" s="26" t="str">
        <f t="shared" si="1002"/>
        <v>37</v>
      </c>
      <c r="G8045" s="26" t="str">
        <f t="shared" si="1003"/>
        <v>05</v>
      </c>
      <c r="H8045" s="27" t="s">
        <v>25404</v>
      </c>
      <c r="I8045" s="25" t="s">
        <v>25405</v>
      </c>
      <c r="J8045" s="27" t="s">
        <v>25406</v>
      </c>
      <c r="K8045" s="25" t="s">
        <v>25407</v>
      </c>
      <c r="L8045" s="27" t="s">
        <v>42</v>
      </c>
      <c r="M8045" s="25" t="s">
        <v>43</v>
      </c>
      <c r="N8045" s="27" t="s">
        <v>43</v>
      </c>
      <c r="O8045" s="25" t="s">
        <v>43</v>
      </c>
      <c r="P8045" s="27" t="s">
        <v>43</v>
      </c>
      <c r="Q8045" s="25" t="s">
        <v>44</v>
      </c>
      <c r="R8045" s="28">
        <v>39.99</v>
      </c>
      <c r="S8045" s="29">
        <v>39.69</v>
      </c>
      <c r="T8045" s="29"/>
      <c r="U8045" s="29">
        <v>39.99</v>
      </c>
      <c r="V8045" s="1" t="s">
        <v>45</v>
      </c>
      <c r="W8045" s="1" t="s">
        <v>45</v>
      </c>
      <c r="X8045" s="1" t="s">
        <v>45</v>
      </c>
      <c r="Y8045" s="30">
        <f t="shared" si="1004"/>
        <v>39.69</v>
      </c>
      <c r="Z8045" s="31">
        <f t="shared" si="1005"/>
        <v>7.5585789871506215E-3</v>
      </c>
      <c r="AA8045" s="32">
        <f t="shared" si="1006"/>
        <v>0.30000000000000426</v>
      </c>
      <c r="AB8045" t="b">
        <f t="shared" si="1007"/>
        <v>0</v>
      </c>
      <c r="AC8045" s="2" t="s">
        <v>45</v>
      </c>
      <c r="AD8045" s="2" t="s">
        <v>45</v>
      </c>
    </row>
    <row r="8046" spans="1:33" ht="16" hidden="1" x14ac:dyDescent="0.4">
      <c r="A8046" s="24" t="s">
        <v>25214</v>
      </c>
      <c r="B8046" s="25" t="s">
        <v>25366</v>
      </c>
      <c r="C8046" t="str">
        <f t="shared" si="1000"/>
        <v>49</v>
      </c>
      <c r="D8046" t="str">
        <f>_xlfn.XLOOKUP(C8046,Folha2!A:A,Folha2!B:B)</f>
        <v>GARRAFEIRA</v>
      </c>
      <c r="E8046" s="26" t="str">
        <f t="shared" si="1001"/>
        <v>027</v>
      </c>
      <c r="F8046" s="26" t="str">
        <f t="shared" si="1002"/>
        <v>37</v>
      </c>
      <c r="G8046" s="26" t="str">
        <f t="shared" si="1003"/>
        <v>05</v>
      </c>
      <c r="H8046" s="27" t="s">
        <v>25408</v>
      </c>
      <c r="I8046" s="25" t="s">
        <v>25368</v>
      </c>
      <c r="J8046" s="27" t="s">
        <v>25409</v>
      </c>
      <c r="K8046" s="25" t="s">
        <v>25410</v>
      </c>
      <c r="L8046" s="27" t="s">
        <v>42</v>
      </c>
      <c r="M8046" s="25" t="s">
        <v>52</v>
      </c>
      <c r="N8046" s="27" t="s">
        <v>43</v>
      </c>
      <c r="O8046" s="25" t="s">
        <v>43</v>
      </c>
      <c r="P8046" s="27" t="s">
        <v>52</v>
      </c>
      <c r="Q8046" s="25" t="s">
        <v>44</v>
      </c>
      <c r="R8046" s="28">
        <v>17.489999999999998</v>
      </c>
      <c r="S8046" s="29">
        <v>17.489999999999998</v>
      </c>
      <c r="T8046" s="29">
        <v>17.489999999999998</v>
      </c>
      <c r="U8046" s="29">
        <v>17.489999999999998</v>
      </c>
      <c r="V8046" s="1">
        <v>13.99</v>
      </c>
      <c r="W8046" s="1" t="s">
        <v>45</v>
      </c>
      <c r="X8046" s="1">
        <v>13.99</v>
      </c>
      <c r="Y8046" s="30">
        <f t="shared" si="1004"/>
        <v>17.489999999999998</v>
      </c>
      <c r="Z8046" s="31">
        <f t="shared" si="1005"/>
        <v>0</v>
      </c>
      <c r="AA8046" s="32">
        <f t="shared" si="1006"/>
        <v>0</v>
      </c>
      <c r="AB8046" t="b">
        <f t="shared" si="1007"/>
        <v>1</v>
      </c>
      <c r="AC8046" s="2" t="s">
        <v>45</v>
      </c>
      <c r="AD8046" s="2" t="s">
        <v>45</v>
      </c>
    </row>
    <row r="8047" spans="1:33" ht="16" hidden="1" x14ac:dyDescent="0.4">
      <c r="A8047" s="24" t="s">
        <v>25214</v>
      </c>
      <c r="B8047" s="25" t="s">
        <v>25366</v>
      </c>
      <c r="C8047" t="str">
        <f t="shared" si="1000"/>
        <v>49</v>
      </c>
      <c r="D8047" t="str">
        <f>_xlfn.XLOOKUP(C8047,Folha2!A:A,Folha2!B:B)</f>
        <v>GARRAFEIRA</v>
      </c>
      <c r="E8047" s="26" t="str">
        <f t="shared" si="1001"/>
        <v>027</v>
      </c>
      <c r="F8047" s="26" t="str">
        <f t="shared" si="1002"/>
        <v>37</v>
      </c>
      <c r="G8047" s="26" t="str">
        <f t="shared" si="1003"/>
        <v>05</v>
      </c>
      <c r="H8047" s="27" t="s">
        <v>25411</v>
      </c>
      <c r="I8047" s="25" t="s">
        <v>25412</v>
      </c>
      <c r="J8047" s="27" t="s">
        <v>25409</v>
      </c>
      <c r="K8047" s="25" t="s">
        <v>25413</v>
      </c>
      <c r="L8047" s="27" t="s">
        <v>42</v>
      </c>
      <c r="M8047" s="25" t="s">
        <v>43</v>
      </c>
      <c r="N8047" s="27" t="s">
        <v>43</v>
      </c>
      <c r="O8047" s="25" t="s">
        <v>43</v>
      </c>
      <c r="P8047" s="27" t="s">
        <v>43</v>
      </c>
      <c r="Q8047" s="25" t="s">
        <v>44</v>
      </c>
      <c r="R8047" s="28">
        <v>17.489999999999998</v>
      </c>
      <c r="S8047" s="29">
        <v>17.489999999999998</v>
      </c>
      <c r="T8047" s="29"/>
      <c r="U8047" s="29"/>
      <c r="V8047" s="1">
        <v>13.99</v>
      </c>
      <c r="W8047" s="1" t="s">
        <v>45</v>
      </c>
      <c r="X8047" s="1" t="s">
        <v>45</v>
      </c>
      <c r="Y8047" s="30">
        <f t="shared" si="1004"/>
        <v>17.489999999999998</v>
      </c>
      <c r="Z8047" s="31">
        <f t="shared" si="1005"/>
        <v>0</v>
      </c>
      <c r="AA8047" s="32">
        <f t="shared" si="1006"/>
        <v>0</v>
      </c>
      <c r="AB8047" t="b">
        <f t="shared" si="1007"/>
        <v>1</v>
      </c>
      <c r="AC8047" s="2" t="s">
        <v>45</v>
      </c>
      <c r="AD8047" s="2" t="s">
        <v>45</v>
      </c>
    </row>
    <row r="8048" spans="1:33" ht="16" hidden="1" x14ac:dyDescent="0.4">
      <c r="A8048" s="24" t="s">
        <v>25214</v>
      </c>
      <c r="B8048" s="25" t="s">
        <v>25366</v>
      </c>
      <c r="C8048" t="str">
        <f t="shared" si="1000"/>
        <v>49</v>
      </c>
      <c r="D8048" t="str">
        <f>_xlfn.XLOOKUP(C8048,Folha2!A:A,Folha2!B:B)</f>
        <v>GARRAFEIRA</v>
      </c>
      <c r="E8048" s="26" t="str">
        <f t="shared" si="1001"/>
        <v>027</v>
      </c>
      <c r="F8048" s="26" t="str">
        <f t="shared" si="1002"/>
        <v>37</v>
      </c>
      <c r="G8048" s="26" t="str">
        <f t="shared" si="1003"/>
        <v>05</v>
      </c>
      <c r="H8048" s="27" t="s">
        <v>25414</v>
      </c>
      <c r="I8048" s="25" t="s">
        <v>25374</v>
      </c>
      <c r="J8048" s="27" t="s">
        <v>25409</v>
      </c>
      <c r="K8048" s="25" t="s">
        <v>25415</v>
      </c>
      <c r="L8048" s="27" t="s">
        <v>42</v>
      </c>
      <c r="M8048" s="25" t="s">
        <v>43</v>
      </c>
      <c r="N8048" s="27" t="s">
        <v>43</v>
      </c>
      <c r="O8048" s="25" t="s">
        <v>43</v>
      </c>
      <c r="P8048" s="27" t="s">
        <v>43</v>
      </c>
      <c r="Q8048" s="25" t="s">
        <v>44</v>
      </c>
      <c r="R8048" s="28">
        <v>19.89</v>
      </c>
      <c r="S8048" s="29">
        <v>19.89</v>
      </c>
      <c r="T8048" s="29">
        <v>15.89</v>
      </c>
      <c r="U8048" s="29">
        <v>19.89</v>
      </c>
      <c r="V8048" s="1" t="s">
        <v>45</v>
      </c>
      <c r="W8048" s="1" t="s">
        <v>45</v>
      </c>
      <c r="X8048" s="1" t="s">
        <v>45</v>
      </c>
      <c r="Y8048" s="30">
        <f t="shared" si="1004"/>
        <v>19.89</v>
      </c>
      <c r="Z8048" s="31">
        <f t="shared" si="1005"/>
        <v>0</v>
      </c>
      <c r="AA8048" s="32">
        <f t="shared" si="1006"/>
        <v>0</v>
      </c>
      <c r="AB8048" t="b">
        <f t="shared" si="1007"/>
        <v>1</v>
      </c>
      <c r="AC8048" s="2" t="s">
        <v>45</v>
      </c>
      <c r="AD8048" s="2" t="s">
        <v>45</v>
      </c>
    </row>
    <row r="8049" spans="1:33" ht="16" hidden="1" x14ac:dyDescent="0.4">
      <c r="A8049" s="24" t="s">
        <v>25214</v>
      </c>
      <c r="B8049" s="25" t="s">
        <v>25366</v>
      </c>
      <c r="C8049" t="str">
        <f t="shared" si="1000"/>
        <v>49</v>
      </c>
      <c r="D8049" t="str">
        <f>_xlfn.XLOOKUP(C8049,Folha2!A:A,Folha2!B:B)</f>
        <v>GARRAFEIRA</v>
      </c>
      <c r="E8049" s="26" t="str">
        <f t="shared" si="1001"/>
        <v>027</v>
      </c>
      <c r="F8049" s="26" t="str">
        <f t="shared" si="1002"/>
        <v>37</v>
      </c>
      <c r="G8049" s="26" t="str">
        <f t="shared" si="1003"/>
        <v>05</v>
      </c>
      <c r="H8049" s="27" t="s">
        <v>25416</v>
      </c>
      <c r="I8049" s="25" t="s">
        <v>25417</v>
      </c>
      <c r="J8049" s="27" t="s">
        <v>25409</v>
      </c>
      <c r="K8049" s="25" t="s">
        <v>25418</v>
      </c>
      <c r="L8049" s="27" t="s">
        <v>42</v>
      </c>
      <c r="M8049" s="25" t="s">
        <v>43</v>
      </c>
      <c r="N8049" s="27" t="s">
        <v>43</v>
      </c>
      <c r="O8049" s="25" t="s">
        <v>43</v>
      </c>
      <c r="P8049" s="27" t="s">
        <v>43</v>
      </c>
      <c r="Q8049" s="25" t="s">
        <v>44</v>
      </c>
      <c r="R8049" s="28">
        <v>19.89</v>
      </c>
      <c r="S8049" s="29">
        <v>19.89</v>
      </c>
      <c r="T8049" s="29">
        <v>14.89</v>
      </c>
      <c r="U8049" s="29">
        <v>19.89</v>
      </c>
      <c r="V8049" s="1">
        <v>15.89</v>
      </c>
      <c r="W8049" s="1" t="s">
        <v>45</v>
      </c>
      <c r="X8049" s="1" t="s">
        <v>45</v>
      </c>
      <c r="Y8049" s="30">
        <f t="shared" si="1004"/>
        <v>19.89</v>
      </c>
      <c r="Z8049" s="31">
        <f t="shared" si="1005"/>
        <v>0</v>
      </c>
      <c r="AA8049" s="32">
        <f t="shared" si="1006"/>
        <v>0</v>
      </c>
      <c r="AB8049" t="b">
        <f t="shared" si="1007"/>
        <v>1</v>
      </c>
      <c r="AC8049" s="2" t="s">
        <v>45</v>
      </c>
      <c r="AD8049" s="2" t="s">
        <v>45</v>
      </c>
    </row>
    <row r="8050" spans="1:33" ht="16" hidden="1" x14ac:dyDescent="0.4">
      <c r="A8050" s="24" t="s">
        <v>25214</v>
      </c>
      <c r="B8050" s="25" t="s">
        <v>25366</v>
      </c>
      <c r="C8050" t="str">
        <f t="shared" si="1000"/>
        <v>49</v>
      </c>
      <c r="D8050" t="str">
        <f>_xlfn.XLOOKUP(C8050,Folha2!A:A,Folha2!B:B)</f>
        <v>GARRAFEIRA</v>
      </c>
      <c r="E8050" s="26" t="str">
        <f t="shared" si="1001"/>
        <v>027</v>
      </c>
      <c r="F8050" s="26" t="str">
        <f t="shared" si="1002"/>
        <v>37</v>
      </c>
      <c r="G8050" s="26" t="str">
        <f t="shared" si="1003"/>
        <v>05</v>
      </c>
      <c r="H8050" s="27" t="s">
        <v>25419</v>
      </c>
      <c r="I8050" s="25" t="s">
        <v>25420</v>
      </c>
      <c r="J8050" s="27" t="s">
        <v>25409</v>
      </c>
      <c r="K8050" s="25" t="s">
        <v>25421</v>
      </c>
      <c r="L8050" s="27" t="s">
        <v>42</v>
      </c>
      <c r="M8050" s="25" t="s">
        <v>43</v>
      </c>
      <c r="N8050" s="27" t="s">
        <v>43</v>
      </c>
      <c r="O8050" s="25" t="s">
        <v>43</v>
      </c>
      <c r="P8050" s="27" t="s">
        <v>43</v>
      </c>
      <c r="Q8050" s="25" t="s">
        <v>44</v>
      </c>
      <c r="R8050" s="28">
        <v>23.49</v>
      </c>
      <c r="S8050" s="29">
        <v>23.49</v>
      </c>
      <c r="T8050" s="29"/>
      <c r="U8050" s="29"/>
      <c r="V8050" s="1" t="s">
        <v>45</v>
      </c>
      <c r="W8050" s="1" t="s">
        <v>45</v>
      </c>
      <c r="X8050" s="1" t="s">
        <v>45</v>
      </c>
      <c r="Y8050" s="30">
        <f t="shared" si="1004"/>
        <v>23.49</v>
      </c>
      <c r="Z8050" s="31">
        <f t="shared" si="1005"/>
        <v>0</v>
      </c>
      <c r="AA8050" s="32">
        <f t="shared" si="1006"/>
        <v>0</v>
      </c>
      <c r="AB8050" t="b">
        <f t="shared" si="1007"/>
        <v>1</v>
      </c>
      <c r="AC8050" s="2" t="s">
        <v>45</v>
      </c>
      <c r="AD8050" s="2" t="s">
        <v>45</v>
      </c>
    </row>
    <row r="8051" spans="1:33" ht="16" x14ac:dyDescent="0.4">
      <c r="A8051" s="24" t="s">
        <v>25214</v>
      </c>
      <c r="B8051" s="25" t="s">
        <v>25366</v>
      </c>
      <c r="C8051" t="str">
        <f t="shared" si="1000"/>
        <v>49</v>
      </c>
      <c r="D8051" t="str">
        <f>_xlfn.XLOOKUP(C8051,Folha2!A:A,Folha2!B:B)</f>
        <v>GARRAFEIRA</v>
      </c>
      <c r="E8051" s="26" t="str">
        <f t="shared" si="1001"/>
        <v>027</v>
      </c>
      <c r="F8051" s="26" t="str">
        <f t="shared" si="1002"/>
        <v>37</v>
      </c>
      <c r="G8051" s="26" t="str">
        <f t="shared" si="1003"/>
        <v>05</v>
      </c>
      <c r="H8051" s="27" t="s">
        <v>25422</v>
      </c>
      <c r="I8051" s="25" t="s">
        <v>25423</v>
      </c>
      <c r="J8051" s="27" t="s">
        <v>25424</v>
      </c>
      <c r="K8051" s="25" t="s">
        <v>25425</v>
      </c>
      <c r="L8051" s="27" t="s">
        <v>42</v>
      </c>
      <c r="M8051" s="25" t="s">
        <v>43</v>
      </c>
      <c r="N8051" s="27" t="s">
        <v>43</v>
      </c>
      <c r="O8051" s="25" t="s">
        <v>43</v>
      </c>
      <c r="P8051" s="27" t="s">
        <v>43</v>
      </c>
      <c r="Q8051" s="25" t="s">
        <v>44</v>
      </c>
      <c r="R8051" s="28">
        <v>39.29</v>
      </c>
      <c r="S8051" s="29">
        <v>38.89</v>
      </c>
      <c r="T8051" s="29"/>
      <c r="U8051" s="29">
        <v>39.29</v>
      </c>
      <c r="V8051" s="1">
        <v>31.43</v>
      </c>
      <c r="W8051" s="1" t="s">
        <v>45</v>
      </c>
      <c r="X8051" s="1">
        <v>33.29</v>
      </c>
      <c r="Y8051" s="30">
        <f t="shared" si="1004"/>
        <v>38.89</v>
      </c>
      <c r="Z8051" s="31">
        <f t="shared" si="1005"/>
        <v>1.0285420416559443E-2</v>
      </c>
      <c r="AA8051" s="32">
        <f t="shared" si="1006"/>
        <v>0.39999999999999858</v>
      </c>
      <c r="AB8051" t="b">
        <f t="shared" si="1007"/>
        <v>0</v>
      </c>
      <c r="AC8051" s="2" t="s">
        <v>45</v>
      </c>
      <c r="AD8051" s="2" t="s">
        <v>45</v>
      </c>
    </row>
    <row r="8052" spans="1:33" ht="16" hidden="1" x14ac:dyDescent="0.4">
      <c r="A8052" s="24" t="s">
        <v>25214</v>
      </c>
      <c r="B8052" s="25" t="s">
        <v>25366</v>
      </c>
      <c r="C8052" t="str">
        <f t="shared" si="1000"/>
        <v>49</v>
      </c>
      <c r="D8052" t="str">
        <f>_xlfn.XLOOKUP(C8052,Folha2!A:A,Folha2!B:B)</f>
        <v>GARRAFEIRA</v>
      </c>
      <c r="E8052" s="26" t="str">
        <f t="shared" si="1001"/>
        <v>027</v>
      </c>
      <c r="F8052" s="26" t="str">
        <f t="shared" si="1002"/>
        <v>37</v>
      </c>
      <c r="G8052" s="26" t="str">
        <f t="shared" si="1003"/>
        <v>05</v>
      </c>
      <c r="H8052" s="27" t="s">
        <v>25426</v>
      </c>
      <c r="I8052" s="25" t="s">
        <v>25427</v>
      </c>
      <c r="J8052" s="27" t="s">
        <v>25424</v>
      </c>
      <c r="K8052" s="25" t="s">
        <v>25428</v>
      </c>
      <c r="L8052" s="27" t="s">
        <v>42</v>
      </c>
      <c r="M8052" s="25" t="s">
        <v>43</v>
      </c>
      <c r="N8052" s="27" t="s">
        <v>43</v>
      </c>
      <c r="O8052" s="25" t="s">
        <v>43</v>
      </c>
      <c r="P8052" s="27" t="s">
        <v>43</v>
      </c>
      <c r="Q8052" s="25" t="s">
        <v>44</v>
      </c>
      <c r="R8052" s="28">
        <v>43.69</v>
      </c>
      <c r="S8052" s="29">
        <v>43.69</v>
      </c>
      <c r="T8052" s="29"/>
      <c r="U8052" s="29"/>
      <c r="V8052" s="1">
        <v>36.99</v>
      </c>
      <c r="W8052" s="1" t="s">
        <v>45</v>
      </c>
      <c r="X8052" s="1" t="s">
        <v>45</v>
      </c>
      <c r="Y8052" s="30">
        <f t="shared" si="1004"/>
        <v>43.69</v>
      </c>
      <c r="Z8052" s="31">
        <f t="shared" si="1005"/>
        <v>0</v>
      </c>
      <c r="AA8052" s="32">
        <f t="shared" si="1006"/>
        <v>0</v>
      </c>
      <c r="AB8052" t="b">
        <f t="shared" si="1007"/>
        <v>1</v>
      </c>
      <c r="AC8052" s="2" t="s">
        <v>45</v>
      </c>
      <c r="AD8052" s="2" t="s">
        <v>45</v>
      </c>
    </row>
    <row r="8053" spans="1:33" ht="16" hidden="1" x14ac:dyDescent="0.4">
      <c r="A8053" s="24" t="s">
        <v>25214</v>
      </c>
      <c r="B8053" s="25" t="s">
        <v>25366</v>
      </c>
      <c r="C8053" t="str">
        <f t="shared" si="1000"/>
        <v>49</v>
      </c>
      <c r="D8053" t="str">
        <f>_xlfn.XLOOKUP(C8053,Folha2!A:A,Folha2!B:B)</f>
        <v>GARRAFEIRA</v>
      </c>
      <c r="E8053" s="26" t="str">
        <f t="shared" si="1001"/>
        <v>027</v>
      </c>
      <c r="F8053" s="26" t="str">
        <f t="shared" si="1002"/>
        <v>37</v>
      </c>
      <c r="G8053" s="26" t="str">
        <f t="shared" si="1003"/>
        <v>05</v>
      </c>
      <c r="H8053" s="27" t="s">
        <v>25429</v>
      </c>
      <c r="I8053" s="25" t="s">
        <v>25430</v>
      </c>
      <c r="J8053" s="27" t="s">
        <v>25431</v>
      </c>
      <c r="K8053" s="25" t="s">
        <v>25432</v>
      </c>
      <c r="L8053" s="27" t="s">
        <v>42</v>
      </c>
      <c r="M8053" s="25" t="s">
        <v>43</v>
      </c>
      <c r="N8053" s="27" t="s">
        <v>43</v>
      </c>
      <c r="O8053" s="25" t="s">
        <v>43</v>
      </c>
      <c r="P8053" s="27" t="s">
        <v>43</v>
      </c>
      <c r="Q8053" s="25" t="s">
        <v>44</v>
      </c>
      <c r="R8053" s="28">
        <v>35.99</v>
      </c>
      <c r="S8053" s="29">
        <v>35.99</v>
      </c>
      <c r="T8053" s="29"/>
      <c r="U8053" s="29"/>
      <c r="V8053" s="1" t="s">
        <v>45</v>
      </c>
      <c r="W8053" s="1" t="s">
        <v>45</v>
      </c>
      <c r="X8053" s="1" t="s">
        <v>45</v>
      </c>
      <c r="Y8053" s="30">
        <f t="shared" si="1004"/>
        <v>35.99</v>
      </c>
      <c r="Z8053" s="31">
        <f t="shared" si="1005"/>
        <v>0</v>
      </c>
      <c r="AA8053" s="32">
        <f t="shared" si="1006"/>
        <v>0</v>
      </c>
      <c r="AB8053" t="b">
        <f t="shared" si="1007"/>
        <v>1</v>
      </c>
      <c r="AC8053" s="2" t="s">
        <v>3526</v>
      </c>
      <c r="AD8053" s="2">
        <v>29.99</v>
      </c>
    </row>
    <row r="8054" spans="1:33" ht="16" hidden="1" x14ac:dyDescent="0.4">
      <c r="A8054" s="24" t="s">
        <v>25214</v>
      </c>
      <c r="B8054" s="25" t="s">
        <v>25366</v>
      </c>
      <c r="C8054" t="str">
        <f t="shared" si="1000"/>
        <v>49</v>
      </c>
      <c r="D8054" t="str">
        <f>_xlfn.XLOOKUP(C8054,Folha2!A:A,Folha2!B:B)</f>
        <v>GARRAFEIRA</v>
      </c>
      <c r="E8054" s="26" t="str">
        <f t="shared" si="1001"/>
        <v>027</v>
      </c>
      <c r="F8054" s="26" t="str">
        <f t="shared" si="1002"/>
        <v>37</v>
      </c>
      <c r="G8054" s="26" t="str">
        <f t="shared" si="1003"/>
        <v>05</v>
      </c>
      <c r="H8054" s="27" t="s">
        <v>25429</v>
      </c>
      <c r="I8054" s="25" t="s">
        <v>25430</v>
      </c>
      <c r="J8054" s="27" t="s">
        <v>25431</v>
      </c>
      <c r="K8054" s="25" t="s">
        <v>25433</v>
      </c>
      <c r="L8054" s="27" t="s">
        <v>42</v>
      </c>
      <c r="M8054" s="25" t="s">
        <v>43</v>
      </c>
      <c r="N8054" s="27" t="s">
        <v>43</v>
      </c>
      <c r="O8054" s="25" t="s">
        <v>43</v>
      </c>
      <c r="P8054" s="27" t="s">
        <v>43</v>
      </c>
      <c r="Q8054" s="25" t="s">
        <v>44</v>
      </c>
      <c r="R8054" s="28">
        <v>35.99</v>
      </c>
      <c r="S8054" s="29">
        <v>35.99</v>
      </c>
      <c r="T8054" s="29"/>
      <c r="U8054" s="29">
        <v>35.99</v>
      </c>
      <c r="V8054" s="1" t="s">
        <v>45</v>
      </c>
      <c r="W8054" s="1" t="s">
        <v>45</v>
      </c>
      <c r="X8054" s="1" t="s">
        <v>45</v>
      </c>
      <c r="Y8054" s="30">
        <f t="shared" si="1004"/>
        <v>35.99</v>
      </c>
      <c r="Z8054" s="31">
        <f t="shared" si="1005"/>
        <v>0</v>
      </c>
      <c r="AA8054" s="32">
        <f t="shared" si="1006"/>
        <v>0</v>
      </c>
      <c r="AB8054" t="b">
        <f t="shared" si="1007"/>
        <v>1</v>
      </c>
      <c r="AC8054" s="2" t="s">
        <v>70</v>
      </c>
      <c r="AD8054" s="2">
        <v>27.39</v>
      </c>
    </row>
    <row r="8055" spans="1:33" ht="16" hidden="1" x14ac:dyDescent="0.4">
      <c r="A8055" s="24" t="s">
        <v>25214</v>
      </c>
      <c r="B8055" s="25" t="s">
        <v>25366</v>
      </c>
      <c r="C8055" t="str">
        <f t="shared" si="1000"/>
        <v>49</v>
      </c>
      <c r="D8055" t="str">
        <f>_xlfn.XLOOKUP(C8055,Folha2!A:A,Folha2!B:B)</f>
        <v>GARRAFEIRA</v>
      </c>
      <c r="E8055" s="26" t="str">
        <f t="shared" si="1001"/>
        <v>027</v>
      </c>
      <c r="F8055" s="26" t="str">
        <f t="shared" si="1002"/>
        <v>37</v>
      </c>
      <c r="G8055" s="26" t="str">
        <f t="shared" si="1003"/>
        <v>05</v>
      </c>
      <c r="H8055" s="27" t="s">
        <v>25434</v>
      </c>
      <c r="I8055" s="25" t="s">
        <v>25435</v>
      </c>
      <c r="J8055" s="27" t="s">
        <v>25436</v>
      </c>
      <c r="K8055" s="25" t="s">
        <v>25437</v>
      </c>
      <c r="L8055" s="27" t="s">
        <v>42</v>
      </c>
      <c r="M8055" s="25" t="s">
        <v>43</v>
      </c>
      <c r="N8055" s="27" t="s">
        <v>43</v>
      </c>
      <c r="O8055" s="25" t="s">
        <v>43</v>
      </c>
      <c r="P8055" s="27" t="s">
        <v>43</v>
      </c>
      <c r="Q8055" s="25" t="s">
        <v>44</v>
      </c>
      <c r="R8055" s="28">
        <v>29.99</v>
      </c>
      <c r="S8055" s="29">
        <v>29.99</v>
      </c>
      <c r="T8055" s="29"/>
      <c r="U8055" s="29"/>
      <c r="V8055" s="1" t="s">
        <v>45</v>
      </c>
      <c r="W8055" s="1" t="s">
        <v>45</v>
      </c>
      <c r="X8055" s="1" t="s">
        <v>45</v>
      </c>
      <c r="Y8055" s="30">
        <f t="shared" si="1004"/>
        <v>29.99</v>
      </c>
      <c r="Z8055" s="31">
        <f t="shared" si="1005"/>
        <v>0</v>
      </c>
      <c r="AA8055" s="32">
        <f t="shared" si="1006"/>
        <v>0</v>
      </c>
      <c r="AB8055" t="b">
        <f t="shared" si="1007"/>
        <v>1</v>
      </c>
      <c r="AC8055" s="2" t="s">
        <v>76</v>
      </c>
      <c r="AD8055" s="2">
        <v>25.49</v>
      </c>
    </row>
    <row r="8056" spans="1:33" ht="16" x14ac:dyDescent="0.4">
      <c r="A8056" s="24" t="s">
        <v>25214</v>
      </c>
      <c r="B8056" s="25" t="s">
        <v>25366</v>
      </c>
      <c r="C8056" t="str">
        <f t="shared" si="1000"/>
        <v>49</v>
      </c>
      <c r="D8056" t="str">
        <f>_xlfn.XLOOKUP(C8056,Folha2!A:A,Folha2!B:B)</f>
        <v>GARRAFEIRA</v>
      </c>
      <c r="E8056" s="26" t="str">
        <f t="shared" si="1001"/>
        <v>027</v>
      </c>
      <c r="F8056" s="26" t="str">
        <f t="shared" si="1002"/>
        <v>37</v>
      </c>
      <c r="G8056" s="26" t="str">
        <f t="shared" si="1003"/>
        <v>05</v>
      </c>
      <c r="H8056" s="27" t="s">
        <v>25438</v>
      </c>
      <c r="I8056" s="25" t="s">
        <v>25368</v>
      </c>
      <c r="J8056" s="27" t="s">
        <v>25439</v>
      </c>
      <c r="K8056" s="25" t="s">
        <v>25440</v>
      </c>
      <c r="L8056" s="27" t="s">
        <v>42</v>
      </c>
      <c r="M8056" s="25" t="s">
        <v>43</v>
      </c>
      <c r="N8056" s="27" t="s">
        <v>43</v>
      </c>
      <c r="O8056" s="25" t="s">
        <v>43</v>
      </c>
      <c r="P8056" s="27" t="s">
        <v>43</v>
      </c>
      <c r="Q8056" s="25" t="s">
        <v>44</v>
      </c>
      <c r="R8056" s="28">
        <v>21.5</v>
      </c>
      <c r="S8056" s="29">
        <v>21.5</v>
      </c>
      <c r="T8056" s="29">
        <v>18.29</v>
      </c>
      <c r="U8056" s="29">
        <v>21.49</v>
      </c>
      <c r="V8056" s="1" t="s">
        <v>45</v>
      </c>
      <c r="W8056" s="1" t="s">
        <v>45</v>
      </c>
      <c r="X8056" s="1" t="s">
        <v>45</v>
      </c>
      <c r="Y8056" s="30">
        <f t="shared" si="1004"/>
        <v>18.29</v>
      </c>
      <c r="Z8056" s="31">
        <f t="shared" si="1005"/>
        <v>0.17550574084199022</v>
      </c>
      <c r="AA8056" s="32">
        <f t="shared" si="1006"/>
        <v>3.2100000000000009</v>
      </c>
      <c r="AB8056" t="b">
        <f t="shared" si="1007"/>
        <v>0</v>
      </c>
      <c r="AC8056" s="2" t="s">
        <v>144</v>
      </c>
      <c r="AD8056" s="2">
        <v>18.25</v>
      </c>
      <c r="AG8056" t="s">
        <v>4996</v>
      </c>
    </row>
    <row r="8057" spans="1:33" ht="16" hidden="1" x14ac:dyDescent="0.4">
      <c r="A8057" s="24" t="s">
        <v>25214</v>
      </c>
      <c r="B8057" s="25" t="s">
        <v>25366</v>
      </c>
      <c r="C8057" t="str">
        <f t="shared" si="1000"/>
        <v>49</v>
      </c>
      <c r="D8057" t="str">
        <f>_xlfn.XLOOKUP(C8057,Folha2!A:A,Folha2!B:B)</f>
        <v>GARRAFEIRA</v>
      </c>
      <c r="E8057" s="26" t="str">
        <f t="shared" si="1001"/>
        <v>027</v>
      </c>
      <c r="F8057" s="26" t="str">
        <f t="shared" si="1002"/>
        <v>37</v>
      </c>
      <c r="G8057" s="26" t="str">
        <f t="shared" si="1003"/>
        <v>05</v>
      </c>
      <c r="H8057" s="27" t="s">
        <v>25441</v>
      </c>
      <c r="I8057" s="25" t="s">
        <v>25412</v>
      </c>
      <c r="J8057" s="27" t="s">
        <v>25439</v>
      </c>
      <c r="K8057" s="25" t="s">
        <v>25442</v>
      </c>
      <c r="L8057" s="27" t="s">
        <v>42</v>
      </c>
      <c r="M8057" s="25" t="s">
        <v>43</v>
      </c>
      <c r="N8057" s="27" t="s">
        <v>43</v>
      </c>
      <c r="O8057" s="25" t="s">
        <v>43</v>
      </c>
      <c r="P8057" s="27" t="s">
        <v>43</v>
      </c>
      <c r="Q8057" s="25" t="s">
        <v>44</v>
      </c>
      <c r="R8057" s="28">
        <v>21.5</v>
      </c>
      <c r="S8057" s="29">
        <v>21.5</v>
      </c>
      <c r="T8057" s="29"/>
      <c r="U8057" s="29"/>
      <c r="V8057" s="1" t="s">
        <v>45</v>
      </c>
      <c r="W8057" s="1" t="s">
        <v>45</v>
      </c>
      <c r="X8057" s="1" t="s">
        <v>45</v>
      </c>
      <c r="Y8057" s="30">
        <f t="shared" si="1004"/>
        <v>21.5</v>
      </c>
      <c r="Z8057" s="31">
        <f t="shared" si="1005"/>
        <v>0</v>
      </c>
      <c r="AA8057" s="32">
        <f t="shared" si="1006"/>
        <v>0</v>
      </c>
      <c r="AB8057" t="b">
        <f t="shared" si="1007"/>
        <v>1</v>
      </c>
      <c r="AC8057" s="2" t="s">
        <v>45</v>
      </c>
      <c r="AD8057" s="2" t="s">
        <v>45</v>
      </c>
    </row>
    <row r="8058" spans="1:33" ht="16" hidden="1" x14ac:dyDescent="0.4">
      <c r="A8058" s="24" t="s">
        <v>25214</v>
      </c>
      <c r="B8058" s="25" t="s">
        <v>25443</v>
      </c>
      <c r="C8058" t="str">
        <f t="shared" si="1000"/>
        <v>49</v>
      </c>
      <c r="D8058" t="str">
        <f>_xlfn.XLOOKUP(C8058,Folha2!A:A,Folha2!B:B)</f>
        <v>GARRAFEIRA</v>
      </c>
      <c r="E8058" s="26" t="str">
        <f t="shared" si="1001"/>
        <v>027</v>
      </c>
      <c r="F8058" s="26" t="str">
        <f t="shared" si="1002"/>
        <v>37</v>
      </c>
      <c r="G8058" s="26" t="str">
        <f t="shared" si="1003"/>
        <v>06</v>
      </c>
      <c r="H8058" s="27" t="s">
        <v>25444</v>
      </c>
      <c r="I8058" s="25" t="s">
        <v>25445</v>
      </c>
      <c r="J8058" s="27" t="s">
        <v>25446</v>
      </c>
      <c r="K8058" s="25" t="s">
        <v>25447</v>
      </c>
      <c r="L8058" s="27" t="s">
        <v>42</v>
      </c>
      <c r="M8058" s="25" t="s">
        <v>43</v>
      </c>
      <c r="N8058" s="27" t="s">
        <v>43</v>
      </c>
      <c r="O8058" s="25" t="s">
        <v>43</v>
      </c>
      <c r="P8058" s="27" t="s">
        <v>43</v>
      </c>
      <c r="Q8058" s="25" t="s">
        <v>44</v>
      </c>
      <c r="R8058" s="28">
        <v>15.49</v>
      </c>
      <c r="S8058" s="29">
        <v>15.49</v>
      </c>
      <c r="T8058" s="29"/>
      <c r="U8058" s="29">
        <v>15.49</v>
      </c>
      <c r="V8058" s="1" t="s">
        <v>45</v>
      </c>
      <c r="W8058" s="1" t="s">
        <v>45</v>
      </c>
      <c r="X8058" s="1">
        <v>12.39</v>
      </c>
      <c r="Y8058" s="30">
        <f t="shared" si="1004"/>
        <v>15.49</v>
      </c>
      <c r="Z8058" s="31">
        <f t="shared" si="1005"/>
        <v>0</v>
      </c>
      <c r="AA8058" s="32">
        <f t="shared" si="1006"/>
        <v>0</v>
      </c>
      <c r="AB8058" t="b">
        <f t="shared" si="1007"/>
        <v>1</v>
      </c>
      <c r="AC8058" s="2" t="s">
        <v>105</v>
      </c>
      <c r="AD8058" s="2">
        <v>12.39</v>
      </c>
    </row>
    <row r="8059" spans="1:33" ht="16" hidden="1" x14ac:dyDescent="0.4">
      <c r="A8059" s="24" t="s">
        <v>25214</v>
      </c>
      <c r="B8059" s="25" t="s">
        <v>25443</v>
      </c>
      <c r="C8059" t="str">
        <f t="shared" si="1000"/>
        <v>49</v>
      </c>
      <c r="D8059" t="str">
        <f>_xlfn.XLOOKUP(C8059,Folha2!A:A,Folha2!B:B)</f>
        <v>GARRAFEIRA</v>
      </c>
      <c r="E8059" s="26" t="str">
        <f t="shared" si="1001"/>
        <v>027</v>
      </c>
      <c r="F8059" s="26" t="str">
        <f t="shared" si="1002"/>
        <v>37</v>
      </c>
      <c r="G8059" s="26" t="str">
        <f t="shared" si="1003"/>
        <v>06</v>
      </c>
      <c r="H8059" s="27" t="s">
        <v>25448</v>
      </c>
      <c r="I8059" s="25" t="s">
        <v>25449</v>
      </c>
      <c r="J8059" s="27" t="s">
        <v>25446</v>
      </c>
      <c r="K8059" s="25" t="s">
        <v>25450</v>
      </c>
      <c r="L8059" s="27" t="s">
        <v>42</v>
      </c>
      <c r="M8059" s="25" t="s">
        <v>43</v>
      </c>
      <c r="N8059" s="27" t="s">
        <v>43</v>
      </c>
      <c r="O8059" s="25" t="s">
        <v>43</v>
      </c>
      <c r="P8059" s="27" t="s">
        <v>43</v>
      </c>
      <c r="Q8059" s="25" t="s">
        <v>44</v>
      </c>
      <c r="R8059" s="28">
        <v>19.39</v>
      </c>
      <c r="S8059" s="29">
        <v>19.39</v>
      </c>
      <c r="T8059" s="29"/>
      <c r="U8059" s="29">
        <v>19.39</v>
      </c>
      <c r="V8059" s="1" t="s">
        <v>45</v>
      </c>
      <c r="W8059" s="1" t="s">
        <v>45</v>
      </c>
      <c r="X8059" s="1" t="s">
        <v>45</v>
      </c>
      <c r="Y8059" s="30">
        <f t="shared" si="1004"/>
        <v>19.39</v>
      </c>
      <c r="Z8059" s="31">
        <f t="shared" si="1005"/>
        <v>0</v>
      </c>
      <c r="AA8059" s="32">
        <f t="shared" si="1006"/>
        <v>0</v>
      </c>
      <c r="AB8059" t="b">
        <f t="shared" si="1007"/>
        <v>1</v>
      </c>
      <c r="AC8059" s="2" t="s">
        <v>105</v>
      </c>
      <c r="AD8059" s="2">
        <v>15.49</v>
      </c>
    </row>
    <row r="8060" spans="1:33" ht="16" hidden="1" x14ac:dyDescent="0.4">
      <c r="A8060" s="24" t="s">
        <v>25214</v>
      </c>
      <c r="B8060" s="25" t="s">
        <v>25443</v>
      </c>
      <c r="C8060" t="str">
        <f t="shared" si="1000"/>
        <v>49</v>
      </c>
      <c r="D8060" t="str">
        <f>_xlfn.XLOOKUP(C8060,Folha2!A:A,Folha2!B:B)</f>
        <v>GARRAFEIRA</v>
      </c>
      <c r="E8060" s="26" t="str">
        <f t="shared" si="1001"/>
        <v>027</v>
      </c>
      <c r="F8060" s="26" t="str">
        <f t="shared" si="1002"/>
        <v>37</v>
      </c>
      <c r="G8060" s="26" t="str">
        <f t="shared" si="1003"/>
        <v>06</v>
      </c>
      <c r="H8060" s="27" t="s">
        <v>25451</v>
      </c>
      <c r="I8060" s="25" t="s">
        <v>25452</v>
      </c>
      <c r="J8060" s="27" t="s">
        <v>25446</v>
      </c>
      <c r="K8060" s="25" t="s">
        <v>25453</v>
      </c>
      <c r="L8060" s="27" t="s">
        <v>42</v>
      </c>
      <c r="M8060" s="25" t="s">
        <v>43</v>
      </c>
      <c r="N8060" s="27" t="s">
        <v>43</v>
      </c>
      <c r="O8060" s="25" t="s">
        <v>43</v>
      </c>
      <c r="P8060" s="27" t="s">
        <v>43</v>
      </c>
      <c r="Q8060" s="25" t="s">
        <v>44</v>
      </c>
      <c r="R8060" s="28">
        <v>19.39</v>
      </c>
      <c r="S8060" s="29">
        <v>19.39</v>
      </c>
      <c r="T8060" s="29"/>
      <c r="U8060" s="29">
        <v>19.39</v>
      </c>
      <c r="V8060" s="1" t="s">
        <v>45</v>
      </c>
      <c r="W8060" s="1" t="s">
        <v>45</v>
      </c>
      <c r="X8060" s="1">
        <v>15.49</v>
      </c>
      <c r="Y8060" s="30">
        <f t="shared" si="1004"/>
        <v>19.39</v>
      </c>
      <c r="Z8060" s="31">
        <f t="shared" si="1005"/>
        <v>0</v>
      </c>
      <c r="AA8060" s="32">
        <f t="shared" si="1006"/>
        <v>0</v>
      </c>
      <c r="AB8060" t="b">
        <f t="shared" si="1007"/>
        <v>1</v>
      </c>
      <c r="AC8060" s="2" t="s">
        <v>3526</v>
      </c>
      <c r="AD8060" s="2">
        <v>18.489999999999998</v>
      </c>
    </row>
    <row r="8061" spans="1:33" ht="16" hidden="1" x14ac:dyDescent="0.4">
      <c r="A8061" s="24" t="s">
        <v>25214</v>
      </c>
      <c r="B8061" s="25" t="s">
        <v>25443</v>
      </c>
      <c r="C8061" t="str">
        <f t="shared" si="1000"/>
        <v>49</v>
      </c>
      <c r="D8061" t="str">
        <f>_xlfn.XLOOKUP(C8061,Folha2!A:A,Folha2!B:B)</f>
        <v>GARRAFEIRA</v>
      </c>
      <c r="E8061" s="26" t="str">
        <f t="shared" si="1001"/>
        <v>027</v>
      </c>
      <c r="F8061" s="26" t="str">
        <f t="shared" si="1002"/>
        <v>37</v>
      </c>
      <c r="G8061" s="26" t="str">
        <f t="shared" si="1003"/>
        <v>06</v>
      </c>
      <c r="H8061" s="27" t="s">
        <v>25454</v>
      </c>
      <c r="I8061" s="25" t="s">
        <v>25455</v>
      </c>
      <c r="J8061" s="27" t="s">
        <v>25446</v>
      </c>
      <c r="K8061" s="25" t="s">
        <v>25456</v>
      </c>
      <c r="L8061" s="27" t="s">
        <v>42</v>
      </c>
      <c r="M8061" s="25" t="s">
        <v>43</v>
      </c>
      <c r="N8061" s="27" t="s">
        <v>43</v>
      </c>
      <c r="O8061" s="25" t="s">
        <v>43</v>
      </c>
      <c r="P8061" s="27" t="s">
        <v>43</v>
      </c>
      <c r="Q8061" s="25" t="s">
        <v>44</v>
      </c>
      <c r="R8061" s="28">
        <v>19.39</v>
      </c>
      <c r="S8061" s="29">
        <v>19.39</v>
      </c>
      <c r="T8061" s="29"/>
      <c r="U8061" s="29"/>
      <c r="V8061" s="1" t="s">
        <v>45</v>
      </c>
      <c r="W8061" s="1" t="s">
        <v>45</v>
      </c>
      <c r="X8061" s="1" t="s">
        <v>45</v>
      </c>
      <c r="Y8061" s="30">
        <f t="shared" si="1004"/>
        <v>19.39</v>
      </c>
      <c r="Z8061" s="31">
        <f t="shared" si="1005"/>
        <v>0</v>
      </c>
      <c r="AA8061" s="32">
        <f t="shared" si="1006"/>
        <v>0</v>
      </c>
      <c r="AB8061" t="b">
        <f t="shared" si="1007"/>
        <v>1</v>
      </c>
      <c r="AC8061" s="2" t="s">
        <v>3526</v>
      </c>
      <c r="AD8061" s="2">
        <v>18.79</v>
      </c>
    </row>
    <row r="8062" spans="1:33" ht="16" hidden="1" x14ac:dyDescent="0.4">
      <c r="A8062" s="24" t="s">
        <v>25214</v>
      </c>
      <c r="B8062" s="25" t="s">
        <v>25443</v>
      </c>
      <c r="C8062" t="str">
        <f t="shared" si="1000"/>
        <v>49</v>
      </c>
      <c r="D8062" t="str">
        <f>_xlfn.XLOOKUP(C8062,Folha2!A:A,Folha2!B:B)</f>
        <v>GARRAFEIRA</v>
      </c>
      <c r="E8062" s="26" t="str">
        <f t="shared" si="1001"/>
        <v>027</v>
      </c>
      <c r="F8062" s="26" t="str">
        <f t="shared" si="1002"/>
        <v>37</v>
      </c>
      <c r="G8062" s="26" t="str">
        <f t="shared" si="1003"/>
        <v>06</v>
      </c>
      <c r="H8062" s="27" t="s">
        <v>25457</v>
      </c>
      <c r="I8062" s="25" t="s">
        <v>25458</v>
      </c>
      <c r="J8062" s="27" t="s">
        <v>25459</v>
      </c>
      <c r="K8062" s="25" t="s">
        <v>25460</v>
      </c>
      <c r="L8062" s="27" t="s">
        <v>42</v>
      </c>
      <c r="M8062" s="25" t="s">
        <v>43</v>
      </c>
      <c r="N8062" s="27" t="s">
        <v>43</v>
      </c>
      <c r="O8062" s="25" t="s">
        <v>43</v>
      </c>
      <c r="P8062" s="27" t="s">
        <v>43</v>
      </c>
      <c r="Q8062" s="25" t="s">
        <v>44</v>
      </c>
      <c r="R8062" s="28">
        <v>17.489999999999998</v>
      </c>
      <c r="S8062" s="29">
        <v>17.489999999999998</v>
      </c>
      <c r="T8062" s="29"/>
      <c r="U8062" s="29">
        <v>17.489999999999998</v>
      </c>
      <c r="V8062" s="1">
        <v>14.89</v>
      </c>
      <c r="W8062" s="1" t="s">
        <v>45</v>
      </c>
      <c r="X8062" s="1">
        <v>14.79</v>
      </c>
      <c r="Y8062" s="30">
        <f t="shared" si="1004"/>
        <v>17.489999999999998</v>
      </c>
      <c r="Z8062" s="31">
        <f t="shared" si="1005"/>
        <v>0</v>
      </c>
      <c r="AA8062" s="32">
        <f t="shared" si="1006"/>
        <v>0</v>
      </c>
      <c r="AB8062" t="b">
        <f t="shared" si="1007"/>
        <v>1</v>
      </c>
      <c r="AC8062" s="2" t="s">
        <v>45</v>
      </c>
      <c r="AD8062" s="2" t="s">
        <v>45</v>
      </c>
    </row>
    <row r="8063" spans="1:33" ht="16" x14ac:dyDescent="0.4">
      <c r="A8063" s="24" t="s">
        <v>25214</v>
      </c>
      <c r="B8063" s="25" t="s">
        <v>25443</v>
      </c>
      <c r="C8063" t="str">
        <f t="shared" si="1000"/>
        <v>49</v>
      </c>
      <c r="D8063" t="str">
        <f>_xlfn.XLOOKUP(C8063,Folha2!A:A,Folha2!B:B)</f>
        <v>GARRAFEIRA</v>
      </c>
      <c r="E8063" s="26" t="str">
        <f t="shared" si="1001"/>
        <v>027</v>
      </c>
      <c r="F8063" s="26" t="str">
        <f t="shared" si="1002"/>
        <v>37</v>
      </c>
      <c r="G8063" s="26" t="str">
        <f t="shared" si="1003"/>
        <v>06</v>
      </c>
      <c r="H8063" s="27" t="s">
        <v>25461</v>
      </c>
      <c r="I8063" s="25" t="s">
        <v>25462</v>
      </c>
      <c r="J8063" s="27" t="s">
        <v>25463</v>
      </c>
      <c r="K8063" s="25" t="s">
        <v>25464</v>
      </c>
      <c r="L8063" s="27" t="s">
        <v>42</v>
      </c>
      <c r="M8063" s="25" t="s">
        <v>43</v>
      </c>
      <c r="N8063" s="27" t="s">
        <v>43</v>
      </c>
      <c r="O8063" s="25" t="s">
        <v>43</v>
      </c>
      <c r="P8063" s="27" t="s">
        <v>43</v>
      </c>
      <c r="Q8063" s="25" t="s">
        <v>44</v>
      </c>
      <c r="R8063" s="28">
        <v>19.29</v>
      </c>
      <c r="S8063" s="29">
        <v>18.989999999999998</v>
      </c>
      <c r="T8063" s="29"/>
      <c r="U8063" s="29">
        <v>19.29</v>
      </c>
      <c r="V8063" s="1">
        <v>14.17</v>
      </c>
      <c r="W8063" s="1" t="s">
        <v>45</v>
      </c>
      <c r="X8063" s="1" t="s">
        <v>45</v>
      </c>
      <c r="Y8063" s="30">
        <f t="shared" si="1004"/>
        <v>18.989999999999998</v>
      </c>
      <c r="Z8063" s="31">
        <f t="shared" si="1005"/>
        <v>1.579778830963674E-2</v>
      </c>
      <c r="AA8063" s="32">
        <f t="shared" si="1006"/>
        <v>0.30000000000000071</v>
      </c>
      <c r="AB8063" t="b">
        <f t="shared" si="1007"/>
        <v>0</v>
      </c>
      <c r="AC8063" s="2" t="s">
        <v>76</v>
      </c>
      <c r="AD8063" s="2">
        <v>14.39</v>
      </c>
    </row>
    <row r="8064" spans="1:33" ht="16" hidden="1" x14ac:dyDescent="0.4">
      <c r="A8064" s="24" t="s">
        <v>25214</v>
      </c>
      <c r="B8064" s="25" t="s">
        <v>25443</v>
      </c>
      <c r="C8064" t="str">
        <f t="shared" si="1000"/>
        <v>49</v>
      </c>
      <c r="D8064" t="str">
        <f>_xlfn.XLOOKUP(C8064,Folha2!A:A,Folha2!B:B)</f>
        <v>GARRAFEIRA</v>
      </c>
      <c r="E8064" s="26" t="str">
        <f t="shared" si="1001"/>
        <v>027</v>
      </c>
      <c r="F8064" s="26" t="str">
        <f t="shared" si="1002"/>
        <v>37</v>
      </c>
      <c r="G8064" s="26" t="str">
        <f t="shared" si="1003"/>
        <v>06</v>
      </c>
      <c r="H8064" s="27" t="s">
        <v>25465</v>
      </c>
      <c r="I8064" s="25" t="s">
        <v>25466</v>
      </c>
      <c r="J8064" s="27" t="s">
        <v>25463</v>
      </c>
      <c r="K8064" s="25" t="s">
        <v>25467</v>
      </c>
      <c r="L8064" s="27" t="s">
        <v>42</v>
      </c>
      <c r="M8064" s="25" t="s">
        <v>43</v>
      </c>
      <c r="N8064" s="27" t="s">
        <v>43</v>
      </c>
      <c r="O8064" s="25" t="s">
        <v>43</v>
      </c>
      <c r="P8064" s="27" t="s">
        <v>43</v>
      </c>
      <c r="Q8064" s="25" t="s">
        <v>44</v>
      </c>
      <c r="R8064" s="28">
        <v>23.74</v>
      </c>
      <c r="S8064" s="29">
        <v>23.74</v>
      </c>
      <c r="T8064" s="29"/>
      <c r="U8064" s="29"/>
      <c r="V8064" s="1">
        <v>17.75</v>
      </c>
      <c r="W8064" s="1" t="s">
        <v>45</v>
      </c>
      <c r="X8064" s="1" t="s">
        <v>45</v>
      </c>
      <c r="Y8064" s="30">
        <f t="shared" si="1004"/>
        <v>23.74</v>
      </c>
      <c r="Z8064" s="31">
        <f t="shared" si="1005"/>
        <v>0</v>
      </c>
      <c r="AA8064" s="32">
        <f t="shared" si="1006"/>
        <v>0</v>
      </c>
      <c r="AB8064" t="b">
        <f t="shared" si="1007"/>
        <v>1</v>
      </c>
      <c r="AC8064" s="2" t="s">
        <v>76</v>
      </c>
      <c r="AD8064" s="2">
        <v>17.690000000000001</v>
      </c>
    </row>
    <row r="8065" spans="1:34" ht="16" hidden="1" x14ac:dyDescent="0.4">
      <c r="A8065" s="24" t="s">
        <v>25214</v>
      </c>
      <c r="B8065" s="25" t="s">
        <v>25468</v>
      </c>
      <c r="C8065" t="str">
        <f t="shared" si="1000"/>
        <v>49</v>
      </c>
      <c r="D8065" t="str">
        <f>_xlfn.XLOOKUP(C8065,Folha2!A:A,Folha2!B:B)</f>
        <v>GARRAFEIRA</v>
      </c>
      <c r="E8065" s="26" t="str">
        <f t="shared" si="1001"/>
        <v>027</v>
      </c>
      <c r="F8065" s="26" t="str">
        <f t="shared" si="1002"/>
        <v>37</v>
      </c>
      <c r="G8065" s="26" t="str">
        <f t="shared" si="1003"/>
        <v>07</v>
      </c>
      <c r="H8065" s="27" t="s">
        <v>25469</v>
      </c>
      <c r="I8065" s="25" t="s">
        <v>25470</v>
      </c>
      <c r="J8065" s="27" t="s">
        <v>1040</v>
      </c>
      <c r="K8065" s="25" t="s">
        <v>25471</v>
      </c>
      <c r="L8065" s="27" t="s">
        <v>42</v>
      </c>
      <c r="M8065" s="25" t="s">
        <v>43</v>
      </c>
      <c r="N8065" s="27" t="s">
        <v>43</v>
      </c>
      <c r="O8065" s="25" t="s">
        <v>43</v>
      </c>
      <c r="P8065" s="27" t="s">
        <v>43</v>
      </c>
      <c r="Q8065" s="25" t="s">
        <v>44</v>
      </c>
      <c r="R8065" s="28">
        <v>7.49</v>
      </c>
      <c r="S8065" s="29"/>
      <c r="T8065" s="29"/>
      <c r="U8065" s="29">
        <v>7.49</v>
      </c>
      <c r="V8065" s="1" t="s">
        <v>45</v>
      </c>
      <c r="W8065" s="1" t="s">
        <v>45</v>
      </c>
      <c r="X8065" s="1" t="s">
        <v>45</v>
      </c>
      <c r="Y8065" s="30">
        <f t="shared" si="1004"/>
        <v>7.49</v>
      </c>
      <c r="Z8065" s="31">
        <f t="shared" si="1005"/>
        <v>0</v>
      </c>
      <c r="AA8065" s="32">
        <f t="shared" si="1006"/>
        <v>0</v>
      </c>
      <c r="AB8065" t="b">
        <f t="shared" si="1007"/>
        <v>1</v>
      </c>
      <c r="AC8065" s="2" t="s">
        <v>144</v>
      </c>
      <c r="AD8065" s="2">
        <v>6.99</v>
      </c>
    </row>
    <row r="8066" spans="1:34" ht="16" hidden="1" x14ac:dyDescent="0.4">
      <c r="A8066" s="24" t="s">
        <v>25214</v>
      </c>
      <c r="B8066" s="25" t="s">
        <v>25468</v>
      </c>
      <c r="C8066" t="str">
        <f t="shared" si="1000"/>
        <v>49</v>
      </c>
      <c r="D8066" t="str">
        <f>_xlfn.XLOOKUP(C8066,Folha2!A:A,Folha2!B:B)</f>
        <v>GARRAFEIRA</v>
      </c>
      <c r="E8066" s="26" t="str">
        <f t="shared" si="1001"/>
        <v>027</v>
      </c>
      <c r="F8066" s="26" t="str">
        <f t="shared" si="1002"/>
        <v>37</v>
      </c>
      <c r="G8066" s="26" t="str">
        <f t="shared" si="1003"/>
        <v>07</v>
      </c>
      <c r="H8066" s="27" t="s">
        <v>25472</v>
      </c>
      <c r="I8066" s="25" t="s">
        <v>25473</v>
      </c>
      <c r="J8066" s="27" t="s">
        <v>1040</v>
      </c>
      <c r="K8066" s="25" t="s">
        <v>25474</v>
      </c>
      <c r="L8066" s="27" t="s">
        <v>42</v>
      </c>
      <c r="M8066" s="25" t="s">
        <v>52</v>
      </c>
      <c r="N8066" s="27" t="s">
        <v>43</v>
      </c>
      <c r="O8066" s="25" t="s">
        <v>43</v>
      </c>
      <c r="P8066" s="27" t="s">
        <v>52</v>
      </c>
      <c r="Q8066" s="25" t="s">
        <v>44</v>
      </c>
      <c r="R8066" s="28">
        <v>7.99</v>
      </c>
      <c r="S8066" s="29">
        <v>7.99</v>
      </c>
      <c r="T8066" s="29">
        <v>7.99</v>
      </c>
      <c r="U8066" s="29">
        <v>7.99</v>
      </c>
      <c r="V8066" s="1" t="s">
        <v>45</v>
      </c>
      <c r="W8066" s="1" t="s">
        <v>45</v>
      </c>
      <c r="X8066" s="1" t="s">
        <v>45</v>
      </c>
      <c r="Y8066" s="30">
        <f t="shared" si="1004"/>
        <v>7.99</v>
      </c>
      <c r="Z8066" s="31">
        <f t="shared" si="1005"/>
        <v>0</v>
      </c>
      <c r="AA8066" s="32">
        <f t="shared" si="1006"/>
        <v>0</v>
      </c>
      <c r="AB8066" t="b">
        <f t="shared" si="1007"/>
        <v>1</v>
      </c>
      <c r="AC8066" s="2" t="s">
        <v>45</v>
      </c>
      <c r="AD8066" s="2" t="s">
        <v>45</v>
      </c>
    </row>
    <row r="8067" spans="1:34" ht="16" hidden="1" x14ac:dyDescent="0.4">
      <c r="A8067" s="24" t="s">
        <v>25214</v>
      </c>
      <c r="B8067" s="25" t="s">
        <v>25468</v>
      </c>
      <c r="C8067" t="str">
        <f t="shared" si="1000"/>
        <v>49</v>
      </c>
      <c r="D8067" t="str">
        <f>_xlfn.XLOOKUP(C8067,Folha2!A:A,Folha2!B:B)</f>
        <v>GARRAFEIRA</v>
      </c>
      <c r="E8067" s="26" t="str">
        <f t="shared" si="1001"/>
        <v>027</v>
      </c>
      <c r="F8067" s="26" t="str">
        <f t="shared" si="1002"/>
        <v>37</v>
      </c>
      <c r="G8067" s="26" t="str">
        <f t="shared" si="1003"/>
        <v>07</v>
      </c>
      <c r="H8067" s="27" t="s">
        <v>25475</v>
      </c>
      <c r="I8067" s="25" t="s">
        <v>25476</v>
      </c>
      <c r="J8067" s="27" t="s">
        <v>25477</v>
      </c>
      <c r="K8067" s="25" t="s">
        <v>25478</v>
      </c>
      <c r="L8067" s="27" t="s">
        <v>42</v>
      </c>
      <c r="M8067" s="25" t="s">
        <v>43</v>
      </c>
      <c r="N8067" s="27" t="s">
        <v>43</v>
      </c>
      <c r="O8067" s="25" t="s">
        <v>43</v>
      </c>
      <c r="P8067" s="27" t="s">
        <v>43</v>
      </c>
      <c r="Q8067" s="25" t="s">
        <v>44</v>
      </c>
      <c r="R8067" s="28">
        <v>21.49</v>
      </c>
      <c r="S8067" s="29">
        <v>21.49</v>
      </c>
      <c r="T8067" s="29"/>
      <c r="U8067" s="29">
        <v>21.49</v>
      </c>
      <c r="V8067" s="1" t="s">
        <v>45</v>
      </c>
      <c r="W8067" s="1" t="s">
        <v>45</v>
      </c>
      <c r="X8067" s="1" t="s">
        <v>45</v>
      </c>
      <c r="Y8067" s="30">
        <f t="shared" si="1004"/>
        <v>21.49</v>
      </c>
      <c r="Z8067" s="31">
        <f t="shared" si="1005"/>
        <v>0</v>
      </c>
      <c r="AA8067" s="32">
        <f t="shared" si="1006"/>
        <v>0</v>
      </c>
      <c r="AB8067" t="b">
        <f t="shared" si="1007"/>
        <v>1</v>
      </c>
      <c r="AC8067" s="2" t="s">
        <v>45</v>
      </c>
      <c r="AD8067" s="2" t="s">
        <v>45</v>
      </c>
    </row>
    <row r="8068" spans="1:34" ht="16" x14ac:dyDescent="0.4">
      <c r="A8068" s="24" t="s">
        <v>25214</v>
      </c>
      <c r="B8068" s="25" t="s">
        <v>25468</v>
      </c>
      <c r="C8068" t="str">
        <f t="shared" ref="C8068:C8131" si="1008">MID(A8068,2,2)</f>
        <v>49</v>
      </c>
      <c r="D8068" t="str">
        <f>_xlfn.XLOOKUP(C8068,Folha2!A:A,Folha2!B:B)</f>
        <v>GARRAFEIRA</v>
      </c>
      <c r="E8068" s="26" t="str">
        <f t="shared" ref="E8068:E8131" si="1009">MID(A8068,5,3)</f>
        <v>027</v>
      </c>
      <c r="F8068" s="26" t="str">
        <f t="shared" ref="F8068:F8131" si="1010">MID(B8068,5,2)</f>
        <v>37</v>
      </c>
      <c r="G8068" s="26" t="str">
        <f t="shared" ref="G8068:G8131" si="1011">MID(B8068,8,2)</f>
        <v>07</v>
      </c>
      <c r="H8068" s="27" t="s">
        <v>25479</v>
      </c>
      <c r="I8068" s="25" t="s">
        <v>25480</v>
      </c>
      <c r="J8068" s="27" t="s">
        <v>25481</v>
      </c>
      <c r="K8068" s="25" t="s">
        <v>25482</v>
      </c>
      <c r="L8068" s="27" t="s">
        <v>42</v>
      </c>
      <c r="M8068" s="25" t="s">
        <v>43</v>
      </c>
      <c r="N8068" s="27" t="s">
        <v>43</v>
      </c>
      <c r="O8068" s="25" t="s">
        <v>43</v>
      </c>
      <c r="P8068" s="27" t="s">
        <v>43</v>
      </c>
      <c r="Q8068" s="25" t="s">
        <v>44</v>
      </c>
      <c r="R8068" s="28">
        <v>15.69</v>
      </c>
      <c r="S8068" s="29"/>
      <c r="T8068" s="29">
        <v>11.59</v>
      </c>
      <c r="U8068" s="29">
        <v>15.69</v>
      </c>
      <c r="V8068" s="1" t="s">
        <v>45</v>
      </c>
      <c r="W8068" s="1" t="s">
        <v>45</v>
      </c>
      <c r="X8068" s="1">
        <v>11.69</v>
      </c>
      <c r="Y8068" s="30">
        <f t="shared" ref="Y8068:Y8131" si="1012">IF(OR(N8068="O",O8068="O"),IF(COUNT(V8068:X8068)&gt;0,MIN(V8068:X8068),MIN(S8068:U8068)),IF(M8068="O",MIN(S8068:U8068),IF(L8068="E",IFERROR(MODE(S8068:U8068),MIN(S8068:U8068)),AVERAGE(S8068:U8068))))</f>
        <v>11.59</v>
      </c>
      <c r="Z8068" s="31">
        <f t="shared" ref="Z8068:Z8131" si="1013">R8068/Y8068-1</f>
        <v>0.35375323554788607</v>
      </c>
      <c r="AA8068" s="32">
        <f t="shared" ref="AA8068:AA8131" si="1014">R8068-Y8068</f>
        <v>4.0999999999999996</v>
      </c>
      <c r="AB8068" t="b">
        <f t="shared" ref="AB8068:AB8131" si="1015">R8068=Y8068</f>
        <v>0</v>
      </c>
      <c r="AC8068" s="2" t="s">
        <v>76</v>
      </c>
      <c r="AD8068" s="2">
        <v>13.29</v>
      </c>
    </row>
    <row r="8069" spans="1:34" ht="16" hidden="1" x14ac:dyDescent="0.4">
      <c r="A8069" s="24" t="s">
        <v>25214</v>
      </c>
      <c r="B8069" s="25" t="s">
        <v>25468</v>
      </c>
      <c r="C8069" t="str">
        <f t="shared" si="1008"/>
        <v>49</v>
      </c>
      <c r="D8069" t="str">
        <f>_xlfn.XLOOKUP(C8069,Folha2!A:A,Folha2!B:B)</f>
        <v>GARRAFEIRA</v>
      </c>
      <c r="E8069" s="26" t="str">
        <f t="shared" si="1009"/>
        <v>027</v>
      </c>
      <c r="F8069" s="26" t="str">
        <f t="shared" si="1010"/>
        <v>37</v>
      </c>
      <c r="G8069" s="26" t="str">
        <f t="shared" si="1011"/>
        <v>07</v>
      </c>
      <c r="H8069" s="27" t="s">
        <v>25483</v>
      </c>
      <c r="I8069" s="25" t="s">
        <v>25473</v>
      </c>
      <c r="J8069" s="27" t="s">
        <v>25481</v>
      </c>
      <c r="K8069" s="25" t="s">
        <v>25484</v>
      </c>
      <c r="L8069" s="27" t="s">
        <v>42</v>
      </c>
      <c r="M8069" s="25" t="s">
        <v>52</v>
      </c>
      <c r="N8069" s="27" t="s">
        <v>43</v>
      </c>
      <c r="O8069" s="25" t="s">
        <v>43</v>
      </c>
      <c r="P8069" s="27" t="s">
        <v>52</v>
      </c>
      <c r="Q8069" s="25" t="s">
        <v>44</v>
      </c>
      <c r="R8069" s="28">
        <v>15.69</v>
      </c>
      <c r="S8069" s="29">
        <v>15.69</v>
      </c>
      <c r="T8069" s="29">
        <v>15.69</v>
      </c>
      <c r="U8069" s="29">
        <v>15.69</v>
      </c>
      <c r="V8069" s="1" t="s">
        <v>45</v>
      </c>
      <c r="W8069" s="1">
        <v>12.49</v>
      </c>
      <c r="X8069" s="1">
        <v>12.49</v>
      </c>
      <c r="Y8069" s="30">
        <f t="shared" si="1012"/>
        <v>15.69</v>
      </c>
      <c r="Z8069" s="31">
        <f t="shared" si="1013"/>
        <v>0</v>
      </c>
      <c r="AA8069" s="32">
        <f t="shared" si="1014"/>
        <v>0</v>
      </c>
      <c r="AB8069" t="b">
        <f t="shared" si="1015"/>
        <v>1</v>
      </c>
      <c r="AC8069" s="2" t="s">
        <v>76</v>
      </c>
      <c r="AD8069" s="2">
        <v>12.49</v>
      </c>
    </row>
    <row r="8070" spans="1:34" ht="16" hidden="1" x14ac:dyDescent="0.4">
      <c r="A8070" s="24" t="s">
        <v>25214</v>
      </c>
      <c r="B8070" s="25" t="s">
        <v>25468</v>
      </c>
      <c r="C8070" t="str">
        <f t="shared" si="1008"/>
        <v>49</v>
      </c>
      <c r="D8070" t="str">
        <f>_xlfn.XLOOKUP(C8070,Folha2!A:A,Folha2!B:B)</f>
        <v>GARRAFEIRA</v>
      </c>
      <c r="E8070" s="26" t="str">
        <f t="shared" si="1009"/>
        <v>027</v>
      </c>
      <c r="F8070" s="26" t="str">
        <f t="shared" si="1010"/>
        <v>37</v>
      </c>
      <c r="G8070" s="26" t="str">
        <f t="shared" si="1011"/>
        <v>07</v>
      </c>
      <c r="H8070" s="27" t="s">
        <v>25485</v>
      </c>
      <c r="I8070" s="25" t="s">
        <v>25486</v>
      </c>
      <c r="J8070" s="27" t="s">
        <v>25481</v>
      </c>
      <c r="K8070" s="25" t="s">
        <v>25487</v>
      </c>
      <c r="L8070" s="27" t="s">
        <v>42</v>
      </c>
      <c r="M8070" s="25" t="s">
        <v>43</v>
      </c>
      <c r="N8070" s="27" t="s">
        <v>43</v>
      </c>
      <c r="O8070" s="25" t="s">
        <v>43</v>
      </c>
      <c r="P8070" s="27" t="s">
        <v>43</v>
      </c>
      <c r="Q8070" s="25" t="s">
        <v>44</v>
      </c>
      <c r="R8070" s="28">
        <v>15.69</v>
      </c>
      <c r="S8070" s="29">
        <v>15.69</v>
      </c>
      <c r="T8070" s="29"/>
      <c r="U8070" s="29"/>
      <c r="V8070" s="1" t="s">
        <v>45</v>
      </c>
      <c r="W8070" s="1" t="s">
        <v>45</v>
      </c>
      <c r="X8070" s="1" t="s">
        <v>45</v>
      </c>
      <c r="Y8070" s="30">
        <f t="shared" si="1012"/>
        <v>15.69</v>
      </c>
      <c r="Z8070" s="31">
        <f t="shared" si="1013"/>
        <v>0</v>
      </c>
      <c r="AA8070" s="32">
        <f t="shared" si="1014"/>
        <v>0</v>
      </c>
      <c r="AB8070" t="b">
        <f t="shared" si="1015"/>
        <v>1</v>
      </c>
      <c r="AC8070" s="2" t="s">
        <v>76</v>
      </c>
      <c r="AD8070" s="2">
        <v>13.29</v>
      </c>
    </row>
    <row r="8071" spans="1:34" ht="16" hidden="1" x14ac:dyDescent="0.4">
      <c r="A8071" s="24" t="s">
        <v>25214</v>
      </c>
      <c r="B8071" s="25" t="s">
        <v>25468</v>
      </c>
      <c r="C8071" t="str">
        <f t="shared" si="1008"/>
        <v>49</v>
      </c>
      <c r="D8071" t="str">
        <f>_xlfn.XLOOKUP(C8071,Folha2!A:A,Folha2!B:B)</f>
        <v>GARRAFEIRA</v>
      </c>
      <c r="E8071" s="26" t="str">
        <f t="shared" si="1009"/>
        <v>027</v>
      </c>
      <c r="F8071" s="26" t="str">
        <f t="shared" si="1010"/>
        <v>37</v>
      </c>
      <c r="G8071" s="26" t="str">
        <f t="shared" si="1011"/>
        <v>07</v>
      </c>
      <c r="H8071" s="27" t="s">
        <v>25488</v>
      </c>
      <c r="I8071" s="25" t="s">
        <v>25489</v>
      </c>
      <c r="J8071" s="27" t="s">
        <v>25481</v>
      </c>
      <c r="K8071" s="25" t="s">
        <v>25490</v>
      </c>
      <c r="L8071" s="27" t="s">
        <v>42</v>
      </c>
      <c r="M8071" s="25" t="s">
        <v>43</v>
      </c>
      <c r="N8071" s="27" t="s">
        <v>43</v>
      </c>
      <c r="O8071" s="25" t="s">
        <v>43</v>
      </c>
      <c r="P8071" s="27" t="s">
        <v>43</v>
      </c>
      <c r="Q8071" s="25" t="s">
        <v>44</v>
      </c>
      <c r="R8071" s="28">
        <v>15.69</v>
      </c>
      <c r="S8071" s="29">
        <v>15.69</v>
      </c>
      <c r="T8071" s="29">
        <v>11.59</v>
      </c>
      <c r="U8071" s="29">
        <v>15.69</v>
      </c>
      <c r="V8071" s="1" t="s">
        <v>45</v>
      </c>
      <c r="W8071" s="1" t="s">
        <v>45</v>
      </c>
      <c r="X8071" s="1">
        <v>11.69</v>
      </c>
      <c r="Y8071" s="30">
        <f t="shared" si="1012"/>
        <v>15.69</v>
      </c>
      <c r="Z8071" s="31">
        <f t="shared" si="1013"/>
        <v>0</v>
      </c>
      <c r="AA8071" s="32">
        <f t="shared" si="1014"/>
        <v>0</v>
      </c>
      <c r="AB8071" t="b">
        <f t="shared" si="1015"/>
        <v>1</v>
      </c>
      <c r="AC8071" s="2" t="s">
        <v>76</v>
      </c>
      <c r="AD8071" s="2">
        <v>13.29</v>
      </c>
    </row>
    <row r="8072" spans="1:34" ht="16" x14ac:dyDescent="0.4">
      <c r="A8072" s="24" t="s">
        <v>25214</v>
      </c>
      <c r="B8072" s="25" t="s">
        <v>25468</v>
      </c>
      <c r="C8072" t="str">
        <f t="shared" si="1008"/>
        <v>49</v>
      </c>
      <c r="D8072" t="str">
        <f>_xlfn.XLOOKUP(C8072,Folha2!A:A,Folha2!B:B)</f>
        <v>GARRAFEIRA</v>
      </c>
      <c r="E8072" s="26" t="str">
        <f t="shared" si="1009"/>
        <v>027</v>
      </c>
      <c r="F8072" s="26" t="str">
        <f t="shared" si="1010"/>
        <v>37</v>
      </c>
      <c r="G8072" s="26" t="str">
        <f t="shared" si="1011"/>
        <v>07</v>
      </c>
      <c r="H8072" s="27" t="s">
        <v>25491</v>
      </c>
      <c r="I8072" s="25" t="s">
        <v>25492</v>
      </c>
      <c r="J8072" s="27" t="s">
        <v>25493</v>
      </c>
      <c r="K8072" s="25" t="s">
        <v>25494</v>
      </c>
      <c r="L8072" s="27" t="s">
        <v>42</v>
      </c>
      <c r="M8072" s="25" t="s">
        <v>43</v>
      </c>
      <c r="N8072" s="27" t="s">
        <v>43</v>
      </c>
      <c r="O8072" s="25" t="s">
        <v>43</v>
      </c>
      <c r="P8072" s="27" t="s">
        <v>43</v>
      </c>
      <c r="Q8072" s="25" t="s">
        <v>44</v>
      </c>
      <c r="R8072" s="28">
        <v>55</v>
      </c>
      <c r="S8072" s="29">
        <v>55</v>
      </c>
      <c r="T8072" s="29"/>
      <c r="U8072" s="29">
        <v>54.99</v>
      </c>
      <c r="V8072" s="1" t="s">
        <v>45</v>
      </c>
      <c r="W8072" s="1" t="s">
        <v>45</v>
      </c>
      <c r="X8072" s="1" t="s">
        <v>45</v>
      </c>
      <c r="Y8072" s="30">
        <f t="shared" si="1012"/>
        <v>54.99</v>
      </c>
      <c r="Z8072" s="31">
        <f t="shared" si="1013"/>
        <v>1.8185124568104172E-4</v>
      </c>
      <c r="AA8072" s="32">
        <f t="shared" si="1014"/>
        <v>9.9999999999980105E-3</v>
      </c>
      <c r="AB8072" t="b">
        <f t="shared" si="1015"/>
        <v>0</v>
      </c>
      <c r="AC8072" s="2" t="s">
        <v>45</v>
      </c>
      <c r="AD8072" s="2" t="s">
        <v>45</v>
      </c>
      <c r="AG8072" t="s">
        <v>4996</v>
      </c>
    </row>
    <row r="8073" spans="1:34" ht="16" hidden="1" x14ac:dyDescent="0.4">
      <c r="A8073" s="24" t="s">
        <v>25214</v>
      </c>
      <c r="B8073" s="25" t="s">
        <v>25468</v>
      </c>
      <c r="C8073" t="str">
        <f t="shared" si="1008"/>
        <v>49</v>
      </c>
      <c r="D8073" t="str">
        <f>_xlfn.XLOOKUP(C8073,Folha2!A:A,Folha2!B:B)</f>
        <v>GARRAFEIRA</v>
      </c>
      <c r="E8073" s="26" t="str">
        <f t="shared" si="1009"/>
        <v>027</v>
      </c>
      <c r="F8073" s="26" t="str">
        <f t="shared" si="1010"/>
        <v>37</v>
      </c>
      <c r="G8073" s="26" t="str">
        <f t="shared" si="1011"/>
        <v>07</v>
      </c>
      <c r="H8073" s="27" t="s">
        <v>25495</v>
      </c>
      <c r="I8073" s="25" t="s">
        <v>25473</v>
      </c>
      <c r="J8073" s="27" t="s">
        <v>25496</v>
      </c>
      <c r="K8073" s="25" t="s">
        <v>25497</v>
      </c>
      <c r="L8073" s="27" t="s">
        <v>42</v>
      </c>
      <c r="M8073" s="25" t="s">
        <v>43</v>
      </c>
      <c r="N8073" s="27" t="s">
        <v>43</v>
      </c>
      <c r="O8073" s="25" t="s">
        <v>43</v>
      </c>
      <c r="P8073" s="27" t="s">
        <v>43</v>
      </c>
      <c r="Q8073" s="25" t="s">
        <v>44</v>
      </c>
      <c r="R8073" s="28">
        <v>14.99</v>
      </c>
      <c r="S8073" s="29">
        <v>14.99</v>
      </c>
      <c r="T8073" s="29"/>
      <c r="U8073" s="29">
        <v>14.99</v>
      </c>
      <c r="V8073" s="1">
        <v>11.99</v>
      </c>
      <c r="W8073" s="1" t="s">
        <v>45</v>
      </c>
      <c r="X8073" s="1">
        <v>11.99</v>
      </c>
      <c r="Y8073" s="30">
        <f t="shared" si="1012"/>
        <v>14.99</v>
      </c>
      <c r="Z8073" s="31">
        <f t="shared" si="1013"/>
        <v>0</v>
      </c>
      <c r="AA8073" s="32">
        <f t="shared" si="1014"/>
        <v>0</v>
      </c>
      <c r="AB8073" t="b">
        <f t="shared" si="1015"/>
        <v>1</v>
      </c>
      <c r="AC8073" s="2" t="s">
        <v>144</v>
      </c>
      <c r="AD8073" s="2">
        <v>11.99</v>
      </c>
    </row>
    <row r="8074" spans="1:34" ht="16" hidden="1" x14ac:dyDescent="0.4">
      <c r="A8074" s="24" t="s">
        <v>25214</v>
      </c>
      <c r="B8074" s="25" t="s">
        <v>25468</v>
      </c>
      <c r="C8074" t="str">
        <f t="shared" si="1008"/>
        <v>49</v>
      </c>
      <c r="D8074" t="str">
        <f>_xlfn.XLOOKUP(C8074,Folha2!A:A,Folha2!B:B)</f>
        <v>GARRAFEIRA</v>
      </c>
      <c r="E8074" s="26" t="str">
        <f t="shared" si="1009"/>
        <v>027</v>
      </c>
      <c r="F8074" s="26" t="str">
        <f t="shared" si="1010"/>
        <v>37</v>
      </c>
      <c r="G8074" s="26" t="str">
        <f t="shared" si="1011"/>
        <v>07</v>
      </c>
      <c r="H8074" s="27" t="s">
        <v>25498</v>
      </c>
      <c r="I8074" s="25" t="s">
        <v>25499</v>
      </c>
      <c r="J8074" s="27" t="s">
        <v>25500</v>
      </c>
      <c r="K8074" s="25" t="s">
        <v>25501</v>
      </c>
      <c r="L8074" s="27" t="s">
        <v>42</v>
      </c>
      <c r="M8074" s="25" t="s">
        <v>43</v>
      </c>
      <c r="N8074" s="27" t="s">
        <v>43</v>
      </c>
      <c r="O8074" s="25" t="s">
        <v>43</v>
      </c>
      <c r="P8074" s="27" t="s">
        <v>43</v>
      </c>
      <c r="Q8074" s="25" t="s">
        <v>44</v>
      </c>
      <c r="R8074" s="28">
        <v>15.79</v>
      </c>
      <c r="S8074" s="29">
        <v>15.79</v>
      </c>
      <c r="T8074" s="29"/>
      <c r="U8074" s="29">
        <v>15.79</v>
      </c>
      <c r="V8074" s="1">
        <v>13.39</v>
      </c>
      <c r="W8074" s="1" t="s">
        <v>45</v>
      </c>
      <c r="X8074" s="1" t="s">
        <v>45</v>
      </c>
      <c r="Y8074" s="30">
        <f t="shared" si="1012"/>
        <v>15.79</v>
      </c>
      <c r="Z8074" s="31">
        <f t="shared" si="1013"/>
        <v>0</v>
      </c>
      <c r="AA8074" s="32">
        <f t="shared" si="1014"/>
        <v>0</v>
      </c>
      <c r="AB8074" t="b">
        <f t="shared" si="1015"/>
        <v>1</v>
      </c>
      <c r="AC8074" s="2" t="s">
        <v>53</v>
      </c>
      <c r="AD8074" s="2">
        <v>13.39</v>
      </c>
    </row>
    <row r="8075" spans="1:34" ht="16" hidden="1" x14ac:dyDescent="0.4">
      <c r="A8075" s="24" t="s">
        <v>25214</v>
      </c>
      <c r="B8075" s="25" t="s">
        <v>25502</v>
      </c>
      <c r="C8075" t="str">
        <f t="shared" si="1008"/>
        <v>49</v>
      </c>
      <c r="D8075" t="str">
        <f>_xlfn.XLOOKUP(C8075,Folha2!A:A,Folha2!B:B)</f>
        <v>GARRAFEIRA</v>
      </c>
      <c r="E8075" s="26" t="str">
        <f t="shared" si="1009"/>
        <v>027</v>
      </c>
      <c r="F8075" s="26" t="str">
        <f t="shared" si="1010"/>
        <v>37</v>
      </c>
      <c r="G8075" s="26" t="str">
        <f t="shared" si="1011"/>
        <v>08</v>
      </c>
      <c r="H8075" s="27" t="s">
        <v>25503</v>
      </c>
      <c r="I8075" s="25" t="s">
        <v>25504</v>
      </c>
      <c r="J8075" s="27" t="s">
        <v>25505</v>
      </c>
      <c r="K8075" s="25" t="s">
        <v>25506</v>
      </c>
      <c r="L8075" s="27" t="s">
        <v>42</v>
      </c>
      <c r="M8075" s="25" t="s">
        <v>43</v>
      </c>
      <c r="N8075" s="27" t="s">
        <v>43</v>
      </c>
      <c r="O8075" s="25" t="s">
        <v>43</v>
      </c>
      <c r="P8075" s="27" t="s">
        <v>43</v>
      </c>
      <c r="Q8075" s="25" t="s">
        <v>44</v>
      </c>
      <c r="R8075" s="28">
        <v>2.99</v>
      </c>
      <c r="S8075" s="29">
        <v>2.99</v>
      </c>
      <c r="T8075" s="29"/>
      <c r="U8075" s="29"/>
      <c r="V8075" s="1">
        <v>2.19</v>
      </c>
      <c r="W8075" s="1" t="s">
        <v>45</v>
      </c>
      <c r="X8075" s="1" t="s">
        <v>45</v>
      </c>
      <c r="Y8075" s="30">
        <f t="shared" si="1012"/>
        <v>2.99</v>
      </c>
      <c r="Z8075" s="31">
        <f t="shared" si="1013"/>
        <v>0</v>
      </c>
      <c r="AA8075" s="32">
        <f t="shared" si="1014"/>
        <v>0</v>
      </c>
      <c r="AB8075" t="b">
        <f t="shared" si="1015"/>
        <v>1</v>
      </c>
      <c r="AC8075" s="2" t="s">
        <v>45</v>
      </c>
      <c r="AD8075" s="2" t="s">
        <v>45</v>
      </c>
    </row>
    <row r="8076" spans="1:34" ht="16" hidden="1" x14ac:dyDescent="0.4">
      <c r="A8076" s="24" t="s">
        <v>25214</v>
      </c>
      <c r="B8076" s="25" t="s">
        <v>25502</v>
      </c>
      <c r="C8076" t="str">
        <f t="shared" si="1008"/>
        <v>49</v>
      </c>
      <c r="D8076" t="str">
        <f>_xlfn.XLOOKUP(C8076,Folha2!A:A,Folha2!B:B)</f>
        <v>GARRAFEIRA</v>
      </c>
      <c r="E8076" s="26" t="str">
        <f t="shared" si="1009"/>
        <v>027</v>
      </c>
      <c r="F8076" s="26" t="str">
        <f t="shared" si="1010"/>
        <v>37</v>
      </c>
      <c r="G8076" s="26" t="str">
        <f t="shared" si="1011"/>
        <v>08</v>
      </c>
      <c r="H8076" s="27" t="s">
        <v>25507</v>
      </c>
      <c r="I8076" s="25" t="s">
        <v>25504</v>
      </c>
      <c r="J8076" s="27" t="s">
        <v>25505</v>
      </c>
      <c r="K8076" s="25" t="s">
        <v>25508</v>
      </c>
      <c r="L8076" s="27" t="s">
        <v>42</v>
      </c>
      <c r="M8076" s="25" t="s">
        <v>43</v>
      </c>
      <c r="N8076" s="27" t="s">
        <v>43</v>
      </c>
      <c r="O8076" s="25" t="s">
        <v>43</v>
      </c>
      <c r="P8076" s="27" t="s">
        <v>43</v>
      </c>
      <c r="Q8076" s="25" t="s">
        <v>1191</v>
      </c>
      <c r="R8076" s="28">
        <v>2.99</v>
      </c>
      <c r="S8076" s="29">
        <v>2.99</v>
      </c>
      <c r="T8076" s="29"/>
      <c r="U8076" s="29"/>
      <c r="V8076" s="1">
        <v>2.19</v>
      </c>
      <c r="W8076" s="1" t="s">
        <v>45</v>
      </c>
      <c r="X8076" s="1" t="s">
        <v>45</v>
      </c>
      <c r="Y8076" s="30">
        <f t="shared" si="1012"/>
        <v>2.99</v>
      </c>
      <c r="Z8076" s="31">
        <f t="shared" si="1013"/>
        <v>0</v>
      </c>
      <c r="AA8076" s="32">
        <f t="shared" si="1014"/>
        <v>0</v>
      </c>
      <c r="AB8076" t="b">
        <f t="shared" si="1015"/>
        <v>1</v>
      </c>
      <c r="AC8076" s="2" t="s">
        <v>45</v>
      </c>
      <c r="AD8076" s="2" t="s">
        <v>45</v>
      </c>
      <c r="AG8076" t="s">
        <v>45</v>
      </c>
      <c r="AH8076" t="s">
        <v>45</v>
      </c>
    </row>
    <row r="8077" spans="1:34" ht="16" hidden="1" x14ac:dyDescent="0.4">
      <c r="A8077" s="24" t="s">
        <v>25214</v>
      </c>
      <c r="B8077" s="25" t="s">
        <v>25502</v>
      </c>
      <c r="C8077" t="str">
        <f t="shared" si="1008"/>
        <v>49</v>
      </c>
      <c r="D8077" t="str">
        <f>_xlfn.XLOOKUP(C8077,Folha2!A:A,Folha2!B:B)</f>
        <v>GARRAFEIRA</v>
      </c>
      <c r="E8077" s="26" t="str">
        <f t="shared" si="1009"/>
        <v>027</v>
      </c>
      <c r="F8077" s="26" t="str">
        <f t="shared" si="1010"/>
        <v>37</v>
      </c>
      <c r="G8077" s="26" t="str">
        <f t="shared" si="1011"/>
        <v>08</v>
      </c>
      <c r="H8077" s="27" t="s">
        <v>25509</v>
      </c>
      <c r="I8077" s="25" t="s">
        <v>25510</v>
      </c>
      <c r="J8077" s="27" t="s">
        <v>25511</v>
      </c>
      <c r="K8077" s="25" t="s">
        <v>25512</v>
      </c>
      <c r="L8077" s="27" t="s">
        <v>42</v>
      </c>
      <c r="M8077" s="25" t="s">
        <v>43</v>
      </c>
      <c r="N8077" s="27" t="s">
        <v>43</v>
      </c>
      <c r="O8077" s="25" t="s">
        <v>43</v>
      </c>
      <c r="P8077" s="27" t="s">
        <v>43</v>
      </c>
      <c r="Q8077" s="25" t="s">
        <v>397</v>
      </c>
      <c r="R8077" s="28">
        <v>2.89</v>
      </c>
      <c r="S8077" s="29">
        <v>2.89</v>
      </c>
      <c r="T8077" s="29"/>
      <c r="U8077" s="29"/>
      <c r="V8077" s="1" t="s">
        <v>45</v>
      </c>
      <c r="W8077" s="1" t="s">
        <v>45</v>
      </c>
      <c r="X8077" s="1" t="s">
        <v>45</v>
      </c>
      <c r="Y8077" s="30">
        <f t="shared" si="1012"/>
        <v>2.89</v>
      </c>
      <c r="Z8077" s="31">
        <f t="shared" si="1013"/>
        <v>0</v>
      </c>
      <c r="AA8077" s="32">
        <f t="shared" si="1014"/>
        <v>0</v>
      </c>
      <c r="AB8077" t="b">
        <f t="shared" si="1015"/>
        <v>1</v>
      </c>
      <c r="AC8077" s="2" t="s">
        <v>45</v>
      </c>
      <c r="AD8077" s="2" t="s">
        <v>45</v>
      </c>
    </row>
    <row r="8078" spans="1:34" ht="16" x14ac:dyDescent="0.4">
      <c r="A8078" s="24" t="s">
        <v>25214</v>
      </c>
      <c r="B8078" s="25" t="s">
        <v>25502</v>
      </c>
      <c r="C8078" t="str">
        <f t="shared" si="1008"/>
        <v>49</v>
      </c>
      <c r="D8078" t="str">
        <f>_xlfn.XLOOKUP(C8078,Folha2!A:A,Folha2!B:B)</f>
        <v>GARRAFEIRA</v>
      </c>
      <c r="E8078" s="26" t="str">
        <f t="shared" si="1009"/>
        <v>027</v>
      </c>
      <c r="F8078" s="26" t="str">
        <f t="shared" si="1010"/>
        <v>37</v>
      </c>
      <c r="G8078" s="26" t="str">
        <f t="shared" si="1011"/>
        <v>08</v>
      </c>
      <c r="H8078" s="27" t="s">
        <v>25513</v>
      </c>
      <c r="I8078" s="25" t="s">
        <v>25510</v>
      </c>
      <c r="J8078" s="27" t="s">
        <v>25511</v>
      </c>
      <c r="K8078" s="25" t="s">
        <v>25514</v>
      </c>
      <c r="L8078" s="27" t="s">
        <v>42</v>
      </c>
      <c r="M8078" s="25" t="s">
        <v>43</v>
      </c>
      <c r="N8078" s="27" t="s">
        <v>43</v>
      </c>
      <c r="O8078" s="25" t="s">
        <v>43</v>
      </c>
      <c r="P8078" s="27" t="s">
        <v>43</v>
      </c>
      <c r="Q8078" s="25" t="s">
        <v>44</v>
      </c>
      <c r="R8078" s="28">
        <v>2.89</v>
      </c>
      <c r="S8078" s="29">
        <v>2.89</v>
      </c>
      <c r="T8078" s="29">
        <v>2.15</v>
      </c>
      <c r="U8078" s="29"/>
      <c r="V8078" s="1" t="s">
        <v>45</v>
      </c>
      <c r="W8078" s="1" t="s">
        <v>45</v>
      </c>
      <c r="X8078" s="1" t="s">
        <v>45</v>
      </c>
      <c r="Y8078" s="30">
        <f t="shared" si="1012"/>
        <v>2.15</v>
      </c>
      <c r="Z8078" s="31">
        <f t="shared" si="1013"/>
        <v>0.34418604651162799</v>
      </c>
      <c r="AA8078" s="32">
        <f t="shared" si="1014"/>
        <v>0.74000000000000021</v>
      </c>
      <c r="AB8078" t="b">
        <f t="shared" si="1015"/>
        <v>0</v>
      </c>
      <c r="AC8078" s="2" t="s">
        <v>53</v>
      </c>
      <c r="AD8078" s="2">
        <v>2.29</v>
      </c>
    </row>
    <row r="8079" spans="1:34" ht="16" hidden="1" x14ac:dyDescent="0.4">
      <c r="A8079" s="24" t="s">
        <v>25214</v>
      </c>
      <c r="B8079" s="25" t="s">
        <v>25502</v>
      </c>
      <c r="C8079" t="str">
        <f t="shared" si="1008"/>
        <v>49</v>
      </c>
      <c r="D8079" t="str">
        <f>_xlfn.XLOOKUP(C8079,Folha2!A:A,Folha2!B:B)</f>
        <v>GARRAFEIRA</v>
      </c>
      <c r="E8079" s="26" t="str">
        <f t="shared" si="1009"/>
        <v>027</v>
      </c>
      <c r="F8079" s="26" t="str">
        <f t="shared" si="1010"/>
        <v>37</v>
      </c>
      <c r="G8079" s="26" t="str">
        <f t="shared" si="1011"/>
        <v>08</v>
      </c>
      <c r="H8079" s="27" t="s">
        <v>25515</v>
      </c>
      <c r="I8079" s="25" t="s">
        <v>25516</v>
      </c>
      <c r="J8079" s="27" t="s">
        <v>25517</v>
      </c>
      <c r="K8079" s="25" t="s">
        <v>25518</v>
      </c>
      <c r="L8079" s="27" t="s">
        <v>42</v>
      </c>
      <c r="M8079" s="25" t="s">
        <v>43</v>
      </c>
      <c r="N8079" s="27" t="s">
        <v>43</v>
      </c>
      <c r="O8079" s="25" t="s">
        <v>43</v>
      </c>
      <c r="P8079" s="27" t="s">
        <v>43</v>
      </c>
      <c r="Q8079" s="25" t="s">
        <v>44</v>
      </c>
      <c r="R8079" s="28">
        <v>2.4900000000000002</v>
      </c>
      <c r="S8079" s="29">
        <v>2.4900000000000002</v>
      </c>
      <c r="T8079" s="29"/>
      <c r="U8079" s="29"/>
      <c r="V8079" s="1">
        <v>1.79</v>
      </c>
      <c r="W8079" s="1" t="s">
        <v>45</v>
      </c>
      <c r="X8079" s="1" t="s">
        <v>45</v>
      </c>
      <c r="Y8079" s="30">
        <f t="shared" si="1012"/>
        <v>2.4900000000000002</v>
      </c>
      <c r="Z8079" s="31">
        <f t="shared" si="1013"/>
        <v>0</v>
      </c>
      <c r="AA8079" s="32">
        <f t="shared" si="1014"/>
        <v>0</v>
      </c>
      <c r="AB8079" t="b">
        <f t="shared" si="1015"/>
        <v>1</v>
      </c>
      <c r="AC8079" s="2" t="s">
        <v>144</v>
      </c>
      <c r="AD8079" s="2">
        <v>1.99</v>
      </c>
    </row>
    <row r="8080" spans="1:34" ht="16" hidden="1" x14ac:dyDescent="0.4">
      <c r="A8080" s="24" t="s">
        <v>25214</v>
      </c>
      <c r="B8080" s="25" t="s">
        <v>25502</v>
      </c>
      <c r="C8080" t="str">
        <f t="shared" si="1008"/>
        <v>49</v>
      </c>
      <c r="D8080" t="str">
        <f>_xlfn.XLOOKUP(C8080,Folha2!A:A,Folha2!B:B)</f>
        <v>GARRAFEIRA</v>
      </c>
      <c r="E8080" s="26" t="str">
        <f t="shared" si="1009"/>
        <v>027</v>
      </c>
      <c r="F8080" s="26" t="str">
        <f t="shared" si="1010"/>
        <v>37</v>
      </c>
      <c r="G8080" s="26" t="str">
        <f t="shared" si="1011"/>
        <v>08</v>
      </c>
      <c r="H8080" s="27" t="s">
        <v>25519</v>
      </c>
      <c r="I8080" s="25" t="s">
        <v>25520</v>
      </c>
      <c r="J8080" s="27" t="s">
        <v>25521</v>
      </c>
      <c r="K8080" s="25" t="s">
        <v>25522</v>
      </c>
      <c r="L8080" s="27" t="s">
        <v>42</v>
      </c>
      <c r="M8080" s="25" t="s">
        <v>43</v>
      </c>
      <c r="N8080" s="27" t="s">
        <v>43</v>
      </c>
      <c r="O8080" s="25" t="s">
        <v>43</v>
      </c>
      <c r="P8080" s="27" t="s">
        <v>43</v>
      </c>
      <c r="Q8080" s="25" t="s">
        <v>397</v>
      </c>
      <c r="R8080" s="28">
        <v>2.89</v>
      </c>
      <c r="S8080" s="29">
        <v>2.89</v>
      </c>
      <c r="T8080" s="29"/>
      <c r="U8080" s="29"/>
      <c r="V8080" s="1" t="s">
        <v>45</v>
      </c>
      <c r="W8080" s="1" t="s">
        <v>45</v>
      </c>
      <c r="X8080" s="1" t="s">
        <v>45</v>
      </c>
      <c r="Y8080" s="30">
        <f t="shared" si="1012"/>
        <v>2.89</v>
      </c>
      <c r="Z8080" s="31">
        <f t="shared" si="1013"/>
        <v>0</v>
      </c>
      <c r="AA8080" s="32">
        <f t="shared" si="1014"/>
        <v>0</v>
      </c>
      <c r="AB8080" t="b">
        <f t="shared" si="1015"/>
        <v>1</v>
      </c>
      <c r="AC8080" s="2" t="s">
        <v>45</v>
      </c>
      <c r="AD8080" s="2" t="s">
        <v>45</v>
      </c>
    </row>
    <row r="8081" spans="1:34" ht="16" hidden="1" x14ac:dyDescent="0.4">
      <c r="A8081" s="24" t="s">
        <v>25214</v>
      </c>
      <c r="B8081" s="25" t="s">
        <v>25502</v>
      </c>
      <c r="C8081" t="str">
        <f t="shared" si="1008"/>
        <v>49</v>
      </c>
      <c r="D8081" t="str">
        <f>_xlfn.XLOOKUP(C8081,Folha2!A:A,Folha2!B:B)</f>
        <v>GARRAFEIRA</v>
      </c>
      <c r="E8081" s="26" t="str">
        <f t="shared" si="1009"/>
        <v>027</v>
      </c>
      <c r="F8081" s="26" t="str">
        <f t="shared" si="1010"/>
        <v>37</v>
      </c>
      <c r="G8081" s="26" t="str">
        <f t="shared" si="1011"/>
        <v>08</v>
      </c>
      <c r="H8081" s="27" t="s">
        <v>25523</v>
      </c>
      <c r="I8081" s="25" t="s">
        <v>25520</v>
      </c>
      <c r="J8081" s="27" t="s">
        <v>25521</v>
      </c>
      <c r="K8081" s="25" t="s">
        <v>25524</v>
      </c>
      <c r="L8081" s="27" t="s">
        <v>42</v>
      </c>
      <c r="M8081" s="25" t="s">
        <v>43</v>
      </c>
      <c r="N8081" s="27" t="s">
        <v>43</v>
      </c>
      <c r="O8081" s="25" t="s">
        <v>43</v>
      </c>
      <c r="P8081" s="27" t="s">
        <v>43</v>
      </c>
      <c r="Q8081" s="25" t="s">
        <v>44</v>
      </c>
      <c r="R8081" s="28">
        <v>2.89</v>
      </c>
      <c r="S8081" s="29">
        <v>2.89</v>
      </c>
      <c r="T8081" s="29">
        <v>2.89</v>
      </c>
      <c r="U8081" s="29"/>
      <c r="V8081" s="1" t="s">
        <v>45</v>
      </c>
      <c r="W8081" s="1">
        <v>2.29</v>
      </c>
      <c r="X8081" s="1" t="s">
        <v>45</v>
      </c>
      <c r="Y8081" s="30">
        <f t="shared" si="1012"/>
        <v>2.89</v>
      </c>
      <c r="Z8081" s="31">
        <f t="shared" si="1013"/>
        <v>0</v>
      </c>
      <c r="AA8081" s="32">
        <f t="shared" si="1014"/>
        <v>0</v>
      </c>
      <c r="AB8081" t="b">
        <f t="shared" si="1015"/>
        <v>1</v>
      </c>
      <c r="AC8081" s="2" t="s">
        <v>53</v>
      </c>
      <c r="AD8081" s="2">
        <v>2.29</v>
      </c>
    </row>
    <row r="8082" spans="1:34" ht="16" hidden="1" x14ac:dyDescent="0.4">
      <c r="A8082" s="24" t="s">
        <v>25214</v>
      </c>
      <c r="B8082" s="25" t="s">
        <v>25502</v>
      </c>
      <c r="C8082" t="str">
        <f t="shared" si="1008"/>
        <v>49</v>
      </c>
      <c r="D8082" t="str">
        <f>_xlfn.XLOOKUP(C8082,Folha2!A:A,Folha2!B:B)</f>
        <v>GARRAFEIRA</v>
      </c>
      <c r="E8082" s="26" t="str">
        <f t="shared" si="1009"/>
        <v>027</v>
      </c>
      <c r="F8082" s="26" t="str">
        <f t="shared" si="1010"/>
        <v>37</v>
      </c>
      <c r="G8082" s="26" t="str">
        <f t="shared" si="1011"/>
        <v>08</v>
      </c>
      <c r="H8082" s="27" t="s">
        <v>25525</v>
      </c>
      <c r="I8082" s="25" t="s">
        <v>25526</v>
      </c>
      <c r="J8082" s="27" t="s">
        <v>25446</v>
      </c>
      <c r="K8082" s="25" t="s">
        <v>25527</v>
      </c>
      <c r="L8082" s="27" t="s">
        <v>42</v>
      </c>
      <c r="M8082" s="25" t="s">
        <v>43</v>
      </c>
      <c r="N8082" s="27" t="s">
        <v>43</v>
      </c>
      <c r="O8082" s="25" t="s">
        <v>43</v>
      </c>
      <c r="P8082" s="27" t="s">
        <v>43</v>
      </c>
      <c r="Q8082" s="25" t="s">
        <v>397</v>
      </c>
      <c r="R8082" s="28">
        <v>2.99</v>
      </c>
      <c r="S8082" s="29">
        <v>2.99</v>
      </c>
      <c r="T8082" s="29"/>
      <c r="U8082" s="29"/>
      <c r="V8082" s="1">
        <v>2.39</v>
      </c>
      <c r="W8082" s="1" t="s">
        <v>45</v>
      </c>
      <c r="X8082" s="1" t="s">
        <v>45</v>
      </c>
      <c r="Y8082" s="30">
        <f t="shared" si="1012"/>
        <v>2.99</v>
      </c>
      <c r="Z8082" s="31">
        <f t="shared" si="1013"/>
        <v>0</v>
      </c>
      <c r="AA8082" s="32">
        <f t="shared" si="1014"/>
        <v>0</v>
      </c>
      <c r="AB8082" t="b">
        <f t="shared" si="1015"/>
        <v>1</v>
      </c>
      <c r="AC8082" s="2" t="s">
        <v>45</v>
      </c>
      <c r="AD8082" s="2" t="s">
        <v>45</v>
      </c>
    </row>
    <row r="8083" spans="1:34" ht="16" hidden="1" x14ac:dyDescent="0.4">
      <c r="A8083" s="24" t="s">
        <v>25214</v>
      </c>
      <c r="B8083" s="25" t="s">
        <v>25502</v>
      </c>
      <c r="C8083" t="str">
        <f t="shared" si="1008"/>
        <v>49</v>
      </c>
      <c r="D8083" t="str">
        <f>_xlfn.XLOOKUP(C8083,Folha2!A:A,Folha2!B:B)</f>
        <v>GARRAFEIRA</v>
      </c>
      <c r="E8083" s="26" t="str">
        <f t="shared" si="1009"/>
        <v>027</v>
      </c>
      <c r="F8083" s="26" t="str">
        <f t="shared" si="1010"/>
        <v>37</v>
      </c>
      <c r="G8083" s="26" t="str">
        <f t="shared" si="1011"/>
        <v>08</v>
      </c>
      <c r="H8083" s="27" t="s">
        <v>25528</v>
      </c>
      <c r="I8083" s="25" t="s">
        <v>25529</v>
      </c>
      <c r="J8083" s="27" t="s">
        <v>25446</v>
      </c>
      <c r="K8083" s="25" t="s">
        <v>25530</v>
      </c>
      <c r="L8083" s="27" t="s">
        <v>42</v>
      </c>
      <c r="M8083" s="25" t="s">
        <v>43</v>
      </c>
      <c r="N8083" s="27" t="s">
        <v>43</v>
      </c>
      <c r="O8083" s="25" t="s">
        <v>43</v>
      </c>
      <c r="P8083" s="27" t="s">
        <v>43</v>
      </c>
      <c r="Q8083" s="25" t="s">
        <v>397</v>
      </c>
      <c r="R8083" s="28">
        <v>2.99</v>
      </c>
      <c r="S8083" s="29">
        <v>2.99</v>
      </c>
      <c r="T8083" s="29"/>
      <c r="U8083" s="29"/>
      <c r="V8083" s="1">
        <v>2.39</v>
      </c>
      <c r="W8083" s="1" t="s">
        <v>45</v>
      </c>
      <c r="X8083" s="1" t="s">
        <v>45</v>
      </c>
      <c r="Y8083" s="30">
        <f t="shared" si="1012"/>
        <v>2.99</v>
      </c>
      <c r="Z8083" s="31">
        <f t="shared" si="1013"/>
        <v>0</v>
      </c>
      <c r="AA8083" s="32">
        <f t="shared" si="1014"/>
        <v>0</v>
      </c>
      <c r="AB8083" t="b">
        <f t="shared" si="1015"/>
        <v>1</v>
      </c>
      <c r="AC8083" s="2" t="s">
        <v>45</v>
      </c>
      <c r="AD8083" s="2" t="s">
        <v>45</v>
      </c>
    </row>
    <row r="8084" spans="1:34" ht="16" hidden="1" x14ac:dyDescent="0.4">
      <c r="A8084" s="24" t="s">
        <v>25214</v>
      </c>
      <c r="B8084" s="25" t="s">
        <v>25502</v>
      </c>
      <c r="C8084" t="str">
        <f t="shared" si="1008"/>
        <v>49</v>
      </c>
      <c r="D8084" t="str">
        <f>_xlfn.XLOOKUP(C8084,Folha2!A:A,Folha2!B:B)</f>
        <v>GARRAFEIRA</v>
      </c>
      <c r="E8084" s="26" t="str">
        <f t="shared" si="1009"/>
        <v>027</v>
      </c>
      <c r="F8084" s="26" t="str">
        <f t="shared" si="1010"/>
        <v>37</v>
      </c>
      <c r="G8084" s="26" t="str">
        <f t="shared" si="1011"/>
        <v>08</v>
      </c>
      <c r="H8084" s="27" t="s">
        <v>25531</v>
      </c>
      <c r="I8084" s="25" t="s">
        <v>25532</v>
      </c>
      <c r="J8084" s="27" t="s">
        <v>25446</v>
      </c>
      <c r="K8084" s="25" t="s">
        <v>25533</v>
      </c>
      <c r="L8084" s="27" t="s">
        <v>42</v>
      </c>
      <c r="M8084" s="25" t="s">
        <v>43</v>
      </c>
      <c r="N8084" s="27" t="s">
        <v>43</v>
      </c>
      <c r="O8084" s="25" t="s">
        <v>43</v>
      </c>
      <c r="P8084" s="27" t="s">
        <v>43</v>
      </c>
      <c r="Q8084" s="25" t="s">
        <v>44</v>
      </c>
      <c r="R8084" s="28">
        <v>2.99</v>
      </c>
      <c r="S8084" s="29">
        <v>2.99</v>
      </c>
      <c r="T8084" s="29"/>
      <c r="U8084" s="29"/>
      <c r="V8084" s="1">
        <v>2.39</v>
      </c>
      <c r="W8084" s="1" t="s">
        <v>45</v>
      </c>
      <c r="X8084" s="1" t="s">
        <v>45</v>
      </c>
      <c r="Y8084" s="30">
        <f t="shared" si="1012"/>
        <v>2.99</v>
      </c>
      <c r="Z8084" s="31">
        <f t="shared" si="1013"/>
        <v>0</v>
      </c>
      <c r="AA8084" s="32">
        <f t="shared" si="1014"/>
        <v>0</v>
      </c>
      <c r="AB8084" t="b">
        <f t="shared" si="1015"/>
        <v>1</v>
      </c>
      <c r="AC8084" s="2" t="s">
        <v>536</v>
      </c>
      <c r="AD8084" s="2">
        <v>2.39</v>
      </c>
      <c r="AG8084" t="s">
        <v>45</v>
      </c>
      <c r="AH8084" t="s">
        <v>45</v>
      </c>
    </row>
    <row r="8085" spans="1:34" ht="16" hidden="1" x14ac:dyDescent="0.4">
      <c r="A8085" s="24" t="s">
        <v>25214</v>
      </c>
      <c r="B8085" s="25" t="s">
        <v>25502</v>
      </c>
      <c r="C8085" t="str">
        <f t="shared" si="1008"/>
        <v>49</v>
      </c>
      <c r="D8085" t="str">
        <f>_xlfn.XLOOKUP(C8085,Folha2!A:A,Folha2!B:B)</f>
        <v>GARRAFEIRA</v>
      </c>
      <c r="E8085" s="26" t="str">
        <f t="shared" si="1009"/>
        <v>027</v>
      </c>
      <c r="F8085" s="26" t="str">
        <f t="shared" si="1010"/>
        <v>37</v>
      </c>
      <c r="G8085" s="26" t="str">
        <f t="shared" si="1011"/>
        <v>08</v>
      </c>
      <c r="H8085" s="27" t="s">
        <v>25534</v>
      </c>
      <c r="I8085" s="25" t="s">
        <v>25526</v>
      </c>
      <c r="J8085" s="27" t="s">
        <v>25446</v>
      </c>
      <c r="K8085" s="25" t="s">
        <v>25535</v>
      </c>
      <c r="L8085" s="27" t="s">
        <v>42</v>
      </c>
      <c r="M8085" s="25" t="s">
        <v>43</v>
      </c>
      <c r="N8085" s="27" t="s">
        <v>43</v>
      </c>
      <c r="O8085" s="25" t="s">
        <v>43</v>
      </c>
      <c r="P8085" s="27" t="s">
        <v>43</v>
      </c>
      <c r="Q8085" s="25" t="s">
        <v>44</v>
      </c>
      <c r="R8085" s="28">
        <v>2.99</v>
      </c>
      <c r="S8085" s="29">
        <v>2.99</v>
      </c>
      <c r="T8085" s="29"/>
      <c r="U8085" s="29"/>
      <c r="V8085" s="1">
        <v>2.39</v>
      </c>
      <c r="W8085" s="1" t="s">
        <v>45</v>
      </c>
      <c r="X8085" s="1" t="s">
        <v>45</v>
      </c>
      <c r="Y8085" s="30">
        <f t="shared" si="1012"/>
        <v>2.99</v>
      </c>
      <c r="Z8085" s="31">
        <f t="shared" si="1013"/>
        <v>0</v>
      </c>
      <c r="AA8085" s="32">
        <f t="shared" si="1014"/>
        <v>0</v>
      </c>
      <c r="AB8085" t="b">
        <f t="shared" si="1015"/>
        <v>1</v>
      </c>
      <c r="AC8085" s="2" t="s">
        <v>536</v>
      </c>
      <c r="AD8085" s="2">
        <v>2.39</v>
      </c>
      <c r="AG8085" t="s">
        <v>45</v>
      </c>
      <c r="AH8085" t="s">
        <v>45</v>
      </c>
    </row>
    <row r="8086" spans="1:34" ht="16" hidden="1" x14ac:dyDescent="0.4">
      <c r="A8086" s="24" t="s">
        <v>25214</v>
      </c>
      <c r="B8086" s="25" t="s">
        <v>25502</v>
      </c>
      <c r="C8086" t="str">
        <f t="shared" si="1008"/>
        <v>49</v>
      </c>
      <c r="D8086" t="str">
        <f>_xlfn.XLOOKUP(C8086,Folha2!A:A,Folha2!B:B)</f>
        <v>GARRAFEIRA</v>
      </c>
      <c r="E8086" s="26" t="str">
        <f t="shared" si="1009"/>
        <v>027</v>
      </c>
      <c r="F8086" s="26" t="str">
        <f t="shared" si="1010"/>
        <v>37</v>
      </c>
      <c r="G8086" s="26" t="str">
        <f t="shared" si="1011"/>
        <v>08</v>
      </c>
      <c r="H8086" s="27" t="s">
        <v>25536</v>
      </c>
      <c r="I8086" s="25" t="s">
        <v>25537</v>
      </c>
      <c r="J8086" s="27" t="s">
        <v>25371</v>
      </c>
      <c r="K8086" s="25" t="s">
        <v>25538</v>
      </c>
      <c r="L8086" s="27" t="s">
        <v>42</v>
      </c>
      <c r="M8086" s="25" t="s">
        <v>43</v>
      </c>
      <c r="N8086" s="27" t="s">
        <v>43</v>
      </c>
      <c r="O8086" s="25" t="s">
        <v>43</v>
      </c>
      <c r="P8086" s="27" t="s">
        <v>43</v>
      </c>
      <c r="Q8086" s="25" t="s">
        <v>44</v>
      </c>
      <c r="R8086" s="28">
        <v>2.99</v>
      </c>
      <c r="S8086" s="29">
        <v>2.99</v>
      </c>
      <c r="T8086" s="29"/>
      <c r="U8086" s="29"/>
      <c r="V8086" s="1">
        <v>2.19</v>
      </c>
      <c r="W8086" s="1" t="s">
        <v>45</v>
      </c>
      <c r="X8086" s="1" t="s">
        <v>45</v>
      </c>
      <c r="Y8086" s="30">
        <f t="shared" si="1012"/>
        <v>2.99</v>
      </c>
      <c r="Z8086" s="31">
        <f t="shared" si="1013"/>
        <v>0</v>
      </c>
      <c r="AA8086" s="32">
        <f t="shared" si="1014"/>
        <v>0</v>
      </c>
      <c r="AB8086" t="b">
        <f t="shared" si="1015"/>
        <v>1</v>
      </c>
      <c r="AC8086" s="2" t="s">
        <v>45</v>
      </c>
      <c r="AD8086" s="2" t="s">
        <v>45</v>
      </c>
    </row>
    <row r="8087" spans="1:34" ht="16" x14ac:dyDescent="0.4">
      <c r="A8087" s="24" t="s">
        <v>25214</v>
      </c>
      <c r="B8087" s="25" t="s">
        <v>25502</v>
      </c>
      <c r="C8087" t="str">
        <f t="shared" si="1008"/>
        <v>49</v>
      </c>
      <c r="D8087" t="str">
        <f>_xlfn.XLOOKUP(C8087,Folha2!A:A,Folha2!B:B)</f>
        <v>GARRAFEIRA</v>
      </c>
      <c r="E8087" s="26" t="str">
        <f t="shared" si="1009"/>
        <v>027</v>
      </c>
      <c r="F8087" s="26" t="str">
        <f t="shared" si="1010"/>
        <v>37</v>
      </c>
      <c r="G8087" s="26" t="str">
        <f t="shared" si="1011"/>
        <v>08</v>
      </c>
      <c r="H8087" s="27" t="s">
        <v>25539</v>
      </c>
      <c r="I8087" s="25" t="s">
        <v>25540</v>
      </c>
      <c r="J8087" s="27" t="s">
        <v>25541</v>
      </c>
      <c r="K8087" s="25" t="s">
        <v>25542</v>
      </c>
      <c r="L8087" s="27" t="s">
        <v>42</v>
      </c>
      <c r="M8087" s="25" t="s">
        <v>43</v>
      </c>
      <c r="N8087" s="27" t="s">
        <v>43</v>
      </c>
      <c r="O8087" s="25" t="s">
        <v>43</v>
      </c>
      <c r="P8087" s="27" t="s">
        <v>43</v>
      </c>
      <c r="Q8087" s="25" t="s">
        <v>397</v>
      </c>
      <c r="R8087" s="28">
        <v>2.4900000000000002</v>
      </c>
      <c r="S8087" s="29">
        <v>2.4900000000000002</v>
      </c>
      <c r="T8087" s="29">
        <v>2.39</v>
      </c>
      <c r="U8087" s="29"/>
      <c r="V8087" s="1">
        <v>1.79</v>
      </c>
      <c r="W8087" s="1" t="s">
        <v>45</v>
      </c>
      <c r="X8087" s="1" t="s">
        <v>45</v>
      </c>
      <c r="Y8087" s="30">
        <f t="shared" si="1012"/>
        <v>2.39</v>
      </c>
      <c r="Z8087" s="31">
        <f t="shared" si="1013"/>
        <v>4.1841004184100417E-2</v>
      </c>
      <c r="AA8087" s="32">
        <f t="shared" si="1014"/>
        <v>0.10000000000000009</v>
      </c>
      <c r="AB8087" t="b">
        <f t="shared" si="1015"/>
        <v>0</v>
      </c>
      <c r="AC8087" s="2" t="s">
        <v>144</v>
      </c>
      <c r="AD8087" s="2">
        <v>1.99</v>
      </c>
      <c r="AG8087" t="s">
        <v>4241</v>
      </c>
    </row>
    <row r="8088" spans="1:34" ht="16" x14ac:dyDescent="0.4">
      <c r="A8088" s="24" t="s">
        <v>25214</v>
      </c>
      <c r="B8088" s="25" t="s">
        <v>25502</v>
      </c>
      <c r="C8088" t="str">
        <f t="shared" si="1008"/>
        <v>49</v>
      </c>
      <c r="D8088" t="str">
        <f>_xlfn.XLOOKUP(C8088,Folha2!A:A,Folha2!B:B)</f>
        <v>GARRAFEIRA</v>
      </c>
      <c r="E8088" s="26" t="str">
        <f t="shared" si="1009"/>
        <v>027</v>
      </c>
      <c r="F8088" s="26" t="str">
        <f t="shared" si="1010"/>
        <v>37</v>
      </c>
      <c r="G8088" s="26" t="str">
        <f t="shared" si="1011"/>
        <v>08</v>
      </c>
      <c r="H8088" s="27" t="s">
        <v>25543</v>
      </c>
      <c r="I8088" s="25" t="s">
        <v>25544</v>
      </c>
      <c r="J8088" s="27" t="s">
        <v>25541</v>
      </c>
      <c r="K8088" s="25" t="s">
        <v>25545</v>
      </c>
      <c r="L8088" s="27" t="s">
        <v>42</v>
      </c>
      <c r="M8088" s="25" t="s">
        <v>43</v>
      </c>
      <c r="N8088" s="27" t="s">
        <v>43</v>
      </c>
      <c r="O8088" s="25" t="s">
        <v>43</v>
      </c>
      <c r="P8088" s="27" t="s">
        <v>43</v>
      </c>
      <c r="Q8088" s="25" t="s">
        <v>397</v>
      </c>
      <c r="R8088" s="28">
        <v>2.4900000000000002</v>
      </c>
      <c r="S8088" s="29">
        <v>2.4900000000000002</v>
      </c>
      <c r="T8088" s="29">
        <v>2.39</v>
      </c>
      <c r="U8088" s="29"/>
      <c r="V8088" s="1">
        <v>1.79</v>
      </c>
      <c r="W8088" s="1" t="s">
        <v>45</v>
      </c>
      <c r="X8088" s="1" t="s">
        <v>45</v>
      </c>
      <c r="Y8088" s="30">
        <f t="shared" si="1012"/>
        <v>2.39</v>
      </c>
      <c r="Z8088" s="31">
        <f t="shared" si="1013"/>
        <v>4.1841004184100417E-2</v>
      </c>
      <c r="AA8088" s="32">
        <f t="shared" si="1014"/>
        <v>0.10000000000000009</v>
      </c>
      <c r="AB8088" t="b">
        <f t="shared" si="1015"/>
        <v>0</v>
      </c>
      <c r="AC8088" s="2" t="s">
        <v>144</v>
      </c>
      <c r="AD8088" s="2">
        <v>1.99</v>
      </c>
      <c r="AG8088" t="s">
        <v>4996</v>
      </c>
    </row>
    <row r="8089" spans="1:34" ht="16" x14ac:dyDescent="0.4">
      <c r="A8089" s="24" t="s">
        <v>25214</v>
      </c>
      <c r="B8089" s="25" t="s">
        <v>25502</v>
      </c>
      <c r="C8089" t="str">
        <f t="shared" si="1008"/>
        <v>49</v>
      </c>
      <c r="D8089" t="str">
        <f>_xlfn.XLOOKUP(C8089,Folha2!A:A,Folha2!B:B)</f>
        <v>GARRAFEIRA</v>
      </c>
      <c r="E8089" s="26" t="str">
        <f t="shared" si="1009"/>
        <v>027</v>
      </c>
      <c r="F8089" s="26" t="str">
        <f t="shared" si="1010"/>
        <v>37</v>
      </c>
      <c r="G8089" s="26" t="str">
        <f t="shared" si="1011"/>
        <v>08</v>
      </c>
      <c r="H8089" s="27" t="s">
        <v>25546</v>
      </c>
      <c r="I8089" s="25" t="s">
        <v>25547</v>
      </c>
      <c r="J8089" s="27" t="s">
        <v>25384</v>
      </c>
      <c r="K8089" s="25" t="s">
        <v>25548</v>
      </c>
      <c r="L8089" s="27" t="s">
        <v>42</v>
      </c>
      <c r="M8089" s="25" t="s">
        <v>43</v>
      </c>
      <c r="N8089" s="27" t="s">
        <v>43</v>
      </c>
      <c r="O8089" s="25" t="s">
        <v>43</v>
      </c>
      <c r="P8089" s="27" t="s">
        <v>43</v>
      </c>
      <c r="Q8089" s="25" t="s">
        <v>397</v>
      </c>
      <c r="R8089" s="28">
        <v>2.99</v>
      </c>
      <c r="S8089" s="29">
        <v>2.99</v>
      </c>
      <c r="T8089" s="29">
        <v>2.25</v>
      </c>
      <c r="U8089" s="29"/>
      <c r="V8089" s="1">
        <v>2.39</v>
      </c>
      <c r="W8089" s="1" t="s">
        <v>45</v>
      </c>
      <c r="X8089" s="1" t="s">
        <v>45</v>
      </c>
      <c r="Y8089" s="30">
        <f t="shared" si="1012"/>
        <v>2.25</v>
      </c>
      <c r="Z8089" s="31">
        <f t="shared" si="1013"/>
        <v>0.32888888888888901</v>
      </c>
      <c r="AA8089" s="32">
        <f t="shared" si="1014"/>
        <v>0.74000000000000021</v>
      </c>
      <c r="AB8089" t="b">
        <f t="shared" si="1015"/>
        <v>0</v>
      </c>
      <c r="AC8089" s="2" t="s">
        <v>45</v>
      </c>
      <c r="AD8089" s="2" t="s">
        <v>45</v>
      </c>
    </row>
    <row r="8090" spans="1:34" ht="16" hidden="1" x14ac:dyDescent="0.4">
      <c r="A8090" s="24" t="s">
        <v>25214</v>
      </c>
      <c r="B8090" s="25" t="s">
        <v>25502</v>
      </c>
      <c r="C8090" t="str">
        <f t="shared" si="1008"/>
        <v>49</v>
      </c>
      <c r="D8090" t="str">
        <f>_xlfn.XLOOKUP(C8090,Folha2!A:A,Folha2!B:B)</f>
        <v>GARRAFEIRA</v>
      </c>
      <c r="E8090" s="26" t="str">
        <f t="shared" si="1009"/>
        <v>027</v>
      </c>
      <c r="F8090" s="26" t="str">
        <f t="shared" si="1010"/>
        <v>37</v>
      </c>
      <c r="G8090" s="26" t="str">
        <f t="shared" si="1011"/>
        <v>08</v>
      </c>
      <c r="H8090" s="27" t="s">
        <v>25549</v>
      </c>
      <c r="I8090" s="25" t="s">
        <v>25547</v>
      </c>
      <c r="J8090" s="27" t="s">
        <v>25384</v>
      </c>
      <c r="K8090" s="25" t="s">
        <v>25550</v>
      </c>
      <c r="L8090" s="27" t="s">
        <v>42</v>
      </c>
      <c r="M8090" s="25" t="s">
        <v>43</v>
      </c>
      <c r="N8090" s="27" t="s">
        <v>43</v>
      </c>
      <c r="O8090" s="25" t="s">
        <v>43</v>
      </c>
      <c r="P8090" s="27" t="s">
        <v>43</v>
      </c>
      <c r="Q8090" s="25" t="s">
        <v>44</v>
      </c>
      <c r="R8090" s="28">
        <v>2.99</v>
      </c>
      <c r="S8090" s="29">
        <v>2.99</v>
      </c>
      <c r="T8090" s="29"/>
      <c r="U8090" s="29"/>
      <c r="V8090" s="1">
        <v>2.39</v>
      </c>
      <c r="W8090" s="1" t="s">
        <v>45</v>
      </c>
      <c r="X8090" s="1" t="s">
        <v>45</v>
      </c>
      <c r="Y8090" s="30">
        <f t="shared" si="1012"/>
        <v>2.99</v>
      </c>
      <c r="Z8090" s="31">
        <f t="shared" si="1013"/>
        <v>0</v>
      </c>
      <c r="AA8090" s="32">
        <f t="shared" si="1014"/>
        <v>0</v>
      </c>
      <c r="AB8090" t="b">
        <f t="shared" si="1015"/>
        <v>1</v>
      </c>
      <c r="AC8090" s="2" t="s">
        <v>536</v>
      </c>
      <c r="AD8090" s="2">
        <v>2.39</v>
      </c>
      <c r="AG8090" t="s">
        <v>45</v>
      </c>
      <c r="AH8090" t="s">
        <v>45</v>
      </c>
    </row>
    <row r="8091" spans="1:34" ht="16" hidden="1" x14ac:dyDescent="0.4">
      <c r="A8091" s="24" t="s">
        <v>25214</v>
      </c>
      <c r="B8091" s="25" t="s">
        <v>25502</v>
      </c>
      <c r="C8091" t="str">
        <f t="shared" si="1008"/>
        <v>49</v>
      </c>
      <c r="D8091" t="str">
        <f>_xlfn.XLOOKUP(C8091,Folha2!A:A,Folha2!B:B)</f>
        <v>GARRAFEIRA</v>
      </c>
      <c r="E8091" s="26" t="str">
        <f t="shared" si="1009"/>
        <v>027</v>
      </c>
      <c r="F8091" s="26" t="str">
        <f t="shared" si="1010"/>
        <v>37</v>
      </c>
      <c r="G8091" s="26" t="str">
        <f t="shared" si="1011"/>
        <v>08</v>
      </c>
      <c r="H8091" s="27" t="s">
        <v>25551</v>
      </c>
      <c r="I8091" s="25" t="s">
        <v>25552</v>
      </c>
      <c r="J8091" s="27" t="s">
        <v>25481</v>
      </c>
      <c r="K8091" s="25" t="s">
        <v>25553</v>
      </c>
      <c r="L8091" s="27" t="s">
        <v>42</v>
      </c>
      <c r="M8091" s="25" t="s">
        <v>43</v>
      </c>
      <c r="N8091" s="27" t="s">
        <v>43</v>
      </c>
      <c r="O8091" s="25" t="s">
        <v>43</v>
      </c>
      <c r="P8091" s="27" t="s">
        <v>43</v>
      </c>
      <c r="Q8091" s="25" t="s">
        <v>397</v>
      </c>
      <c r="R8091" s="28">
        <v>2.99</v>
      </c>
      <c r="S8091" s="29">
        <v>2.99</v>
      </c>
      <c r="T8091" s="29"/>
      <c r="U8091" s="29"/>
      <c r="V8091" s="1">
        <v>2.39</v>
      </c>
      <c r="W8091" s="1" t="s">
        <v>45</v>
      </c>
      <c r="X8091" s="1" t="s">
        <v>45</v>
      </c>
      <c r="Y8091" s="30">
        <f t="shared" si="1012"/>
        <v>2.99</v>
      </c>
      <c r="Z8091" s="31">
        <f t="shared" si="1013"/>
        <v>0</v>
      </c>
      <c r="AA8091" s="32">
        <f t="shared" si="1014"/>
        <v>0</v>
      </c>
      <c r="AB8091" t="b">
        <f t="shared" si="1015"/>
        <v>1</v>
      </c>
      <c r="AC8091" s="2" t="s">
        <v>45</v>
      </c>
      <c r="AD8091" s="2" t="s">
        <v>45</v>
      </c>
    </row>
    <row r="8092" spans="1:34" ht="16" hidden="1" x14ac:dyDescent="0.4">
      <c r="A8092" s="24" t="s">
        <v>25214</v>
      </c>
      <c r="B8092" s="25" t="s">
        <v>25502</v>
      </c>
      <c r="C8092" t="str">
        <f t="shared" si="1008"/>
        <v>49</v>
      </c>
      <c r="D8092" t="str">
        <f>_xlfn.XLOOKUP(C8092,Folha2!A:A,Folha2!B:B)</f>
        <v>GARRAFEIRA</v>
      </c>
      <c r="E8092" s="26" t="str">
        <f t="shared" si="1009"/>
        <v>027</v>
      </c>
      <c r="F8092" s="26" t="str">
        <f t="shared" si="1010"/>
        <v>37</v>
      </c>
      <c r="G8092" s="26" t="str">
        <f t="shared" si="1011"/>
        <v>08</v>
      </c>
      <c r="H8092" s="27" t="s">
        <v>25554</v>
      </c>
      <c r="I8092" s="25" t="s">
        <v>25555</v>
      </c>
      <c r="J8092" s="27" t="s">
        <v>25481</v>
      </c>
      <c r="K8092" s="25" t="s">
        <v>25556</v>
      </c>
      <c r="L8092" s="27" t="s">
        <v>42</v>
      </c>
      <c r="M8092" s="25" t="s">
        <v>43</v>
      </c>
      <c r="N8092" s="27" t="s">
        <v>43</v>
      </c>
      <c r="O8092" s="25" t="s">
        <v>43</v>
      </c>
      <c r="P8092" s="27" t="s">
        <v>43</v>
      </c>
      <c r="Q8092" s="25" t="s">
        <v>397</v>
      </c>
      <c r="R8092" s="28">
        <v>2.99</v>
      </c>
      <c r="S8092" s="29">
        <v>2.99</v>
      </c>
      <c r="T8092" s="29"/>
      <c r="U8092" s="29"/>
      <c r="V8092" s="1">
        <v>2.39</v>
      </c>
      <c r="W8092" s="1" t="s">
        <v>45</v>
      </c>
      <c r="X8092" s="1" t="s">
        <v>45</v>
      </c>
      <c r="Y8092" s="30">
        <f t="shared" si="1012"/>
        <v>2.99</v>
      </c>
      <c r="Z8092" s="31">
        <f t="shared" si="1013"/>
        <v>0</v>
      </c>
      <c r="AA8092" s="32">
        <f t="shared" si="1014"/>
        <v>0</v>
      </c>
      <c r="AB8092" t="b">
        <f t="shared" si="1015"/>
        <v>1</v>
      </c>
      <c r="AC8092" s="2" t="s">
        <v>45</v>
      </c>
      <c r="AD8092" s="2" t="s">
        <v>45</v>
      </c>
    </row>
    <row r="8093" spans="1:34" ht="16" x14ac:dyDescent="0.4">
      <c r="A8093" s="24" t="s">
        <v>25214</v>
      </c>
      <c r="B8093" s="25" t="s">
        <v>25502</v>
      </c>
      <c r="C8093" t="str">
        <f t="shared" si="1008"/>
        <v>49</v>
      </c>
      <c r="D8093" t="str">
        <f>_xlfn.XLOOKUP(C8093,Folha2!A:A,Folha2!B:B)</f>
        <v>GARRAFEIRA</v>
      </c>
      <c r="E8093" s="26" t="str">
        <f t="shared" si="1009"/>
        <v>027</v>
      </c>
      <c r="F8093" s="26" t="str">
        <f t="shared" si="1010"/>
        <v>37</v>
      </c>
      <c r="G8093" s="26" t="str">
        <f t="shared" si="1011"/>
        <v>08</v>
      </c>
      <c r="H8093" s="27" t="s">
        <v>25557</v>
      </c>
      <c r="I8093" s="25" t="s">
        <v>25558</v>
      </c>
      <c r="J8093" s="27" t="s">
        <v>25481</v>
      </c>
      <c r="K8093" s="25" t="s">
        <v>25559</v>
      </c>
      <c r="L8093" s="27" t="s">
        <v>42</v>
      </c>
      <c r="M8093" s="25" t="s">
        <v>43</v>
      </c>
      <c r="N8093" s="27" t="s">
        <v>43</v>
      </c>
      <c r="O8093" s="25" t="s">
        <v>43</v>
      </c>
      <c r="P8093" s="27" t="s">
        <v>43</v>
      </c>
      <c r="Q8093" s="25" t="s">
        <v>397</v>
      </c>
      <c r="R8093" s="28">
        <v>2.99</v>
      </c>
      <c r="S8093" s="29">
        <v>2.99</v>
      </c>
      <c r="T8093" s="29">
        <v>2.39</v>
      </c>
      <c r="U8093" s="29"/>
      <c r="V8093" s="1">
        <v>2.39</v>
      </c>
      <c r="W8093" s="1" t="s">
        <v>45</v>
      </c>
      <c r="X8093" s="1" t="s">
        <v>45</v>
      </c>
      <c r="Y8093" s="30">
        <f t="shared" si="1012"/>
        <v>2.39</v>
      </c>
      <c r="Z8093" s="31">
        <f t="shared" si="1013"/>
        <v>0.2510460251046025</v>
      </c>
      <c r="AA8093" s="32">
        <f t="shared" si="1014"/>
        <v>0.60000000000000009</v>
      </c>
      <c r="AB8093" t="b">
        <f t="shared" si="1015"/>
        <v>0</v>
      </c>
      <c r="AC8093" s="2" t="s">
        <v>45</v>
      </c>
      <c r="AD8093" s="2" t="s">
        <v>45</v>
      </c>
      <c r="AG8093" t="s">
        <v>4996</v>
      </c>
    </row>
    <row r="8094" spans="1:34" ht="16" hidden="1" x14ac:dyDescent="0.4">
      <c r="A8094" s="24" t="s">
        <v>25214</v>
      </c>
      <c r="B8094" s="25" t="s">
        <v>25502</v>
      </c>
      <c r="C8094" t="str">
        <f t="shared" si="1008"/>
        <v>49</v>
      </c>
      <c r="D8094" t="str">
        <f>_xlfn.XLOOKUP(C8094,Folha2!A:A,Folha2!B:B)</f>
        <v>GARRAFEIRA</v>
      </c>
      <c r="E8094" s="26" t="str">
        <f t="shared" si="1009"/>
        <v>027</v>
      </c>
      <c r="F8094" s="26" t="str">
        <f t="shared" si="1010"/>
        <v>37</v>
      </c>
      <c r="G8094" s="26" t="str">
        <f t="shared" si="1011"/>
        <v>08</v>
      </c>
      <c r="H8094" s="27" t="s">
        <v>25560</v>
      </c>
      <c r="I8094" s="25" t="s">
        <v>25552</v>
      </c>
      <c r="J8094" s="27" t="s">
        <v>25481</v>
      </c>
      <c r="K8094" s="25" t="s">
        <v>25561</v>
      </c>
      <c r="L8094" s="27" t="s">
        <v>42</v>
      </c>
      <c r="M8094" s="25" t="s">
        <v>43</v>
      </c>
      <c r="N8094" s="27" t="s">
        <v>43</v>
      </c>
      <c r="O8094" s="25" t="s">
        <v>43</v>
      </c>
      <c r="P8094" s="27" t="s">
        <v>43</v>
      </c>
      <c r="Q8094" s="25" t="s">
        <v>44</v>
      </c>
      <c r="R8094" s="28">
        <v>2.99</v>
      </c>
      <c r="S8094" s="29">
        <v>2.99</v>
      </c>
      <c r="T8094" s="29"/>
      <c r="U8094" s="29"/>
      <c r="V8094" s="1">
        <v>2.39</v>
      </c>
      <c r="W8094" s="1" t="s">
        <v>45</v>
      </c>
      <c r="X8094" s="1" t="s">
        <v>45</v>
      </c>
      <c r="Y8094" s="30">
        <f t="shared" si="1012"/>
        <v>2.99</v>
      </c>
      <c r="Z8094" s="31">
        <f t="shared" si="1013"/>
        <v>0</v>
      </c>
      <c r="AA8094" s="32">
        <f t="shared" si="1014"/>
        <v>0</v>
      </c>
      <c r="AB8094" t="b">
        <f t="shared" si="1015"/>
        <v>1</v>
      </c>
      <c r="AC8094" s="2" t="s">
        <v>536</v>
      </c>
      <c r="AD8094" s="2">
        <v>2.39</v>
      </c>
      <c r="AG8094" t="s">
        <v>45</v>
      </c>
      <c r="AH8094" t="s">
        <v>45</v>
      </c>
    </row>
    <row r="8095" spans="1:34" ht="16" hidden="1" x14ac:dyDescent="0.4">
      <c r="A8095" s="24" t="s">
        <v>25214</v>
      </c>
      <c r="B8095" s="25" t="s">
        <v>25502</v>
      </c>
      <c r="C8095" t="str">
        <f t="shared" si="1008"/>
        <v>49</v>
      </c>
      <c r="D8095" t="str">
        <f>_xlfn.XLOOKUP(C8095,Folha2!A:A,Folha2!B:B)</f>
        <v>GARRAFEIRA</v>
      </c>
      <c r="E8095" s="26" t="str">
        <f t="shared" si="1009"/>
        <v>027</v>
      </c>
      <c r="F8095" s="26" t="str">
        <f t="shared" si="1010"/>
        <v>37</v>
      </c>
      <c r="G8095" s="26" t="str">
        <f t="shared" si="1011"/>
        <v>08</v>
      </c>
      <c r="H8095" s="27" t="s">
        <v>25562</v>
      </c>
      <c r="I8095" s="25" t="s">
        <v>25563</v>
      </c>
      <c r="J8095" s="27" t="s">
        <v>25481</v>
      </c>
      <c r="K8095" s="25" t="s">
        <v>25564</v>
      </c>
      <c r="L8095" s="27" t="s">
        <v>42</v>
      </c>
      <c r="M8095" s="25" t="s">
        <v>43</v>
      </c>
      <c r="N8095" s="27" t="s">
        <v>43</v>
      </c>
      <c r="O8095" s="25" t="s">
        <v>43</v>
      </c>
      <c r="P8095" s="27" t="s">
        <v>43</v>
      </c>
      <c r="Q8095" s="25" t="s">
        <v>44</v>
      </c>
      <c r="R8095" s="28">
        <v>2.99</v>
      </c>
      <c r="S8095" s="29">
        <v>2.99</v>
      </c>
      <c r="T8095" s="29"/>
      <c r="U8095" s="29"/>
      <c r="V8095" s="1">
        <v>2.39</v>
      </c>
      <c r="W8095" s="1" t="s">
        <v>45</v>
      </c>
      <c r="X8095" s="1" t="s">
        <v>45</v>
      </c>
      <c r="Y8095" s="30">
        <f t="shared" si="1012"/>
        <v>2.99</v>
      </c>
      <c r="Z8095" s="31">
        <f t="shared" si="1013"/>
        <v>0</v>
      </c>
      <c r="AA8095" s="32">
        <f t="shared" si="1014"/>
        <v>0</v>
      </c>
      <c r="AB8095" t="b">
        <f t="shared" si="1015"/>
        <v>1</v>
      </c>
      <c r="AC8095" s="2" t="s">
        <v>536</v>
      </c>
      <c r="AD8095" s="2">
        <v>2.39</v>
      </c>
      <c r="AG8095" t="s">
        <v>45</v>
      </c>
      <c r="AH8095" t="s">
        <v>45</v>
      </c>
    </row>
    <row r="8096" spans="1:34" ht="16" hidden="1" x14ac:dyDescent="0.4">
      <c r="A8096" s="24" t="s">
        <v>25214</v>
      </c>
      <c r="B8096" s="25" t="s">
        <v>25502</v>
      </c>
      <c r="C8096" t="str">
        <f t="shared" si="1008"/>
        <v>49</v>
      </c>
      <c r="D8096" t="str">
        <f>_xlfn.XLOOKUP(C8096,Folha2!A:A,Folha2!B:B)</f>
        <v>GARRAFEIRA</v>
      </c>
      <c r="E8096" s="26" t="str">
        <f t="shared" si="1009"/>
        <v>027</v>
      </c>
      <c r="F8096" s="26" t="str">
        <f t="shared" si="1010"/>
        <v>37</v>
      </c>
      <c r="G8096" s="26" t="str">
        <f t="shared" si="1011"/>
        <v>08</v>
      </c>
      <c r="H8096" s="27" t="s">
        <v>25565</v>
      </c>
      <c r="I8096" s="25" t="s">
        <v>25566</v>
      </c>
      <c r="J8096" s="27" t="s">
        <v>25567</v>
      </c>
      <c r="K8096" s="25" t="s">
        <v>25568</v>
      </c>
      <c r="L8096" s="27" t="s">
        <v>42</v>
      </c>
      <c r="M8096" s="25" t="s">
        <v>43</v>
      </c>
      <c r="N8096" s="27" t="s">
        <v>43</v>
      </c>
      <c r="O8096" s="25" t="s">
        <v>43</v>
      </c>
      <c r="P8096" s="27" t="s">
        <v>43</v>
      </c>
      <c r="Q8096" s="25" t="s">
        <v>44</v>
      </c>
      <c r="R8096" s="28">
        <v>2.99</v>
      </c>
      <c r="S8096" s="29">
        <v>2.99</v>
      </c>
      <c r="T8096" s="29">
        <v>2.99</v>
      </c>
      <c r="U8096" s="29"/>
      <c r="V8096" s="1" t="s">
        <v>45</v>
      </c>
      <c r="W8096" s="1">
        <v>1.99</v>
      </c>
      <c r="X8096" s="1" t="s">
        <v>45</v>
      </c>
      <c r="Y8096" s="30">
        <f t="shared" si="1012"/>
        <v>2.99</v>
      </c>
      <c r="Z8096" s="31">
        <f t="shared" si="1013"/>
        <v>0</v>
      </c>
      <c r="AA8096" s="32">
        <f t="shared" si="1014"/>
        <v>0</v>
      </c>
      <c r="AB8096" t="b">
        <f t="shared" si="1015"/>
        <v>1</v>
      </c>
      <c r="AC8096" s="2" t="s">
        <v>53</v>
      </c>
      <c r="AD8096" s="2">
        <v>2.39</v>
      </c>
    </row>
    <row r="8097" spans="1:33" ht="16" hidden="1" x14ac:dyDescent="0.4">
      <c r="A8097" s="24" t="s">
        <v>25214</v>
      </c>
      <c r="B8097" s="25" t="s">
        <v>25502</v>
      </c>
      <c r="C8097" t="str">
        <f t="shared" si="1008"/>
        <v>49</v>
      </c>
      <c r="D8097" t="str">
        <f>_xlfn.XLOOKUP(C8097,Folha2!A:A,Folha2!B:B)</f>
        <v>GARRAFEIRA</v>
      </c>
      <c r="E8097" s="26" t="str">
        <f t="shared" si="1009"/>
        <v>027</v>
      </c>
      <c r="F8097" s="26" t="str">
        <f t="shared" si="1010"/>
        <v>37</v>
      </c>
      <c r="G8097" s="26" t="str">
        <f t="shared" si="1011"/>
        <v>08</v>
      </c>
      <c r="H8097" s="27" t="s">
        <v>25569</v>
      </c>
      <c r="I8097" s="25" t="s">
        <v>25570</v>
      </c>
      <c r="J8097" s="27" t="s">
        <v>25571</v>
      </c>
      <c r="K8097" s="25" t="s">
        <v>25572</v>
      </c>
      <c r="L8097" s="27" t="s">
        <v>42</v>
      </c>
      <c r="M8097" s="25" t="s">
        <v>43</v>
      </c>
      <c r="N8097" s="27" t="s">
        <v>43</v>
      </c>
      <c r="O8097" s="25" t="s">
        <v>43</v>
      </c>
      <c r="P8097" s="27" t="s">
        <v>43</v>
      </c>
      <c r="Q8097" s="25" t="s">
        <v>44</v>
      </c>
      <c r="R8097" s="28">
        <v>2.99</v>
      </c>
      <c r="S8097" s="29">
        <v>2.99</v>
      </c>
      <c r="T8097" s="29"/>
      <c r="U8097" s="29"/>
      <c r="V8097" s="1">
        <v>2.2400000000000002</v>
      </c>
      <c r="W8097" s="1" t="s">
        <v>45</v>
      </c>
      <c r="X8097" s="1" t="s">
        <v>45</v>
      </c>
      <c r="Y8097" s="30">
        <f t="shared" si="1012"/>
        <v>2.99</v>
      </c>
      <c r="Z8097" s="31">
        <f t="shared" si="1013"/>
        <v>0</v>
      </c>
      <c r="AA8097" s="32">
        <f t="shared" si="1014"/>
        <v>0</v>
      </c>
      <c r="AB8097" t="b">
        <f t="shared" si="1015"/>
        <v>1</v>
      </c>
      <c r="AC8097" s="2" t="s">
        <v>45</v>
      </c>
      <c r="AD8097" s="2" t="s">
        <v>45</v>
      </c>
    </row>
    <row r="8098" spans="1:33" ht="16" hidden="1" x14ac:dyDescent="0.4">
      <c r="A8098" s="24" t="s">
        <v>25214</v>
      </c>
      <c r="B8098" s="25" t="s">
        <v>25502</v>
      </c>
      <c r="C8098" t="str">
        <f t="shared" si="1008"/>
        <v>49</v>
      </c>
      <c r="D8098" t="str">
        <f>_xlfn.XLOOKUP(C8098,Folha2!A:A,Folha2!B:B)</f>
        <v>GARRAFEIRA</v>
      </c>
      <c r="E8098" s="26" t="str">
        <f t="shared" si="1009"/>
        <v>027</v>
      </c>
      <c r="F8098" s="26" t="str">
        <f t="shared" si="1010"/>
        <v>37</v>
      </c>
      <c r="G8098" s="26" t="str">
        <f t="shared" si="1011"/>
        <v>08</v>
      </c>
      <c r="H8098" s="27" t="s">
        <v>25573</v>
      </c>
      <c r="I8098" s="25" t="s">
        <v>25574</v>
      </c>
      <c r="J8098" s="27" t="s">
        <v>25571</v>
      </c>
      <c r="K8098" s="25" t="s">
        <v>25575</v>
      </c>
      <c r="L8098" s="27" t="s">
        <v>42</v>
      </c>
      <c r="M8098" s="25" t="s">
        <v>43</v>
      </c>
      <c r="N8098" s="27" t="s">
        <v>43</v>
      </c>
      <c r="O8098" s="25" t="s">
        <v>43</v>
      </c>
      <c r="P8098" s="27" t="s">
        <v>43</v>
      </c>
      <c r="Q8098" s="25" t="s">
        <v>44</v>
      </c>
      <c r="R8098" s="28">
        <v>2.99</v>
      </c>
      <c r="S8098" s="29">
        <v>2.99</v>
      </c>
      <c r="T8098" s="29"/>
      <c r="U8098" s="29"/>
      <c r="V8098" s="1">
        <v>2.19</v>
      </c>
      <c r="W8098" s="1" t="s">
        <v>45</v>
      </c>
      <c r="X8098" s="1" t="s">
        <v>45</v>
      </c>
      <c r="Y8098" s="30">
        <f t="shared" si="1012"/>
        <v>2.99</v>
      </c>
      <c r="Z8098" s="31">
        <f t="shared" si="1013"/>
        <v>0</v>
      </c>
      <c r="AA8098" s="32">
        <f t="shared" si="1014"/>
        <v>0</v>
      </c>
      <c r="AB8098" t="b">
        <f t="shared" si="1015"/>
        <v>1</v>
      </c>
      <c r="AC8098" s="2" t="s">
        <v>45</v>
      </c>
      <c r="AD8098" s="2" t="s">
        <v>45</v>
      </c>
    </row>
    <row r="8099" spans="1:33" ht="16" x14ac:dyDescent="0.4">
      <c r="A8099" s="24" t="s">
        <v>25214</v>
      </c>
      <c r="B8099" s="25" t="s">
        <v>25576</v>
      </c>
      <c r="C8099" t="str">
        <f t="shared" si="1008"/>
        <v>49</v>
      </c>
      <c r="D8099" t="str">
        <f>_xlfn.XLOOKUP(C8099,Folha2!A:A,Folha2!B:B)</f>
        <v>GARRAFEIRA</v>
      </c>
      <c r="E8099" s="26" t="str">
        <f t="shared" si="1009"/>
        <v>027</v>
      </c>
      <c r="F8099" s="26" t="str">
        <f t="shared" si="1010"/>
        <v>37</v>
      </c>
      <c r="G8099" s="26" t="str">
        <f t="shared" si="1011"/>
        <v>09</v>
      </c>
      <c r="H8099" s="27" t="s">
        <v>25577</v>
      </c>
      <c r="I8099" s="25" t="s">
        <v>25578</v>
      </c>
      <c r="J8099" s="27" t="s">
        <v>1040</v>
      </c>
      <c r="K8099" s="25" t="s">
        <v>25579</v>
      </c>
      <c r="L8099" s="27" t="s">
        <v>42</v>
      </c>
      <c r="M8099" s="25" t="s">
        <v>43</v>
      </c>
      <c r="N8099" s="27" t="s">
        <v>43</v>
      </c>
      <c r="O8099" s="25" t="s">
        <v>43</v>
      </c>
      <c r="P8099" s="27" t="s">
        <v>43</v>
      </c>
      <c r="Q8099" s="25" t="s">
        <v>44</v>
      </c>
      <c r="R8099" s="28">
        <v>6.99</v>
      </c>
      <c r="S8099" s="29">
        <v>6.49</v>
      </c>
      <c r="T8099" s="29"/>
      <c r="U8099" s="29"/>
      <c r="V8099" s="1" t="s">
        <v>45</v>
      </c>
      <c r="W8099" s="1" t="s">
        <v>45</v>
      </c>
      <c r="X8099" s="1" t="s">
        <v>45</v>
      </c>
      <c r="Y8099" s="30">
        <f t="shared" si="1012"/>
        <v>6.49</v>
      </c>
      <c r="Z8099" s="31">
        <f t="shared" si="1013"/>
        <v>7.7041602465331316E-2</v>
      </c>
      <c r="AA8099" s="32">
        <f t="shared" si="1014"/>
        <v>0.5</v>
      </c>
      <c r="AB8099" t="b">
        <f t="shared" si="1015"/>
        <v>0</v>
      </c>
      <c r="AC8099" s="2" t="s">
        <v>45</v>
      </c>
      <c r="AD8099" s="2" t="s">
        <v>45</v>
      </c>
      <c r="AG8099" t="s">
        <v>4241</v>
      </c>
    </row>
    <row r="8100" spans="1:33" ht="16" x14ac:dyDescent="0.4">
      <c r="A8100" s="24" t="s">
        <v>25214</v>
      </c>
      <c r="B8100" s="25" t="s">
        <v>25576</v>
      </c>
      <c r="C8100" t="str">
        <f t="shared" si="1008"/>
        <v>49</v>
      </c>
      <c r="D8100" t="str">
        <f>_xlfn.XLOOKUP(C8100,Folha2!A:A,Folha2!B:B)</f>
        <v>GARRAFEIRA</v>
      </c>
      <c r="E8100" s="26" t="str">
        <f t="shared" si="1009"/>
        <v>027</v>
      </c>
      <c r="F8100" s="26" t="str">
        <f t="shared" si="1010"/>
        <v>37</v>
      </c>
      <c r="G8100" s="26" t="str">
        <f t="shared" si="1011"/>
        <v>09</v>
      </c>
      <c r="H8100" s="27" t="s">
        <v>25580</v>
      </c>
      <c r="I8100" s="25" t="s">
        <v>25581</v>
      </c>
      <c r="J8100" s="27" t="s">
        <v>24351</v>
      </c>
      <c r="K8100" s="25" t="s">
        <v>25582</v>
      </c>
      <c r="L8100" s="27" t="s">
        <v>42</v>
      </c>
      <c r="M8100" s="25" t="s">
        <v>43</v>
      </c>
      <c r="N8100" s="27" t="s">
        <v>43</v>
      </c>
      <c r="O8100" s="25" t="s">
        <v>43</v>
      </c>
      <c r="P8100" s="27" t="s">
        <v>43</v>
      </c>
      <c r="Q8100" s="25" t="s">
        <v>44</v>
      </c>
      <c r="R8100" s="28">
        <v>10.29</v>
      </c>
      <c r="S8100" s="29">
        <v>9.99</v>
      </c>
      <c r="T8100" s="29">
        <v>9.99</v>
      </c>
      <c r="U8100" s="29">
        <v>10.99</v>
      </c>
      <c r="V8100" s="1">
        <v>8.99</v>
      </c>
      <c r="W8100" s="1" t="s">
        <v>45</v>
      </c>
      <c r="X8100" s="1" t="s">
        <v>45</v>
      </c>
      <c r="Y8100" s="30">
        <f t="shared" si="1012"/>
        <v>9.99</v>
      </c>
      <c r="Z8100" s="31">
        <f t="shared" si="1013"/>
        <v>3.0030030030030019E-2</v>
      </c>
      <c r="AA8100" s="32">
        <f t="shared" si="1014"/>
        <v>0.29999999999999893</v>
      </c>
      <c r="AB8100" t="b">
        <f t="shared" si="1015"/>
        <v>0</v>
      </c>
      <c r="AC8100" s="2" t="s">
        <v>45</v>
      </c>
      <c r="AD8100" s="2" t="s">
        <v>45</v>
      </c>
      <c r="AG8100" t="s">
        <v>4996</v>
      </c>
    </row>
    <row r="8101" spans="1:33" ht="16" x14ac:dyDescent="0.4">
      <c r="A8101" s="24" t="s">
        <v>25214</v>
      </c>
      <c r="B8101" s="25" t="s">
        <v>25576</v>
      </c>
      <c r="C8101" t="str">
        <f t="shared" si="1008"/>
        <v>49</v>
      </c>
      <c r="D8101" t="str">
        <f>_xlfn.XLOOKUP(C8101,Folha2!A:A,Folha2!B:B)</f>
        <v>GARRAFEIRA</v>
      </c>
      <c r="E8101" s="26" t="str">
        <f t="shared" si="1009"/>
        <v>027</v>
      </c>
      <c r="F8101" s="26" t="str">
        <f t="shared" si="1010"/>
        <v>37</v>
      </c>
      <c r="G8101" s="26" t="str">
        <f t="shared" si="1011"/>
        <v>09</v>
      </c>
      <c r="H8101" s="27" t="s">
        <v>25583</v>
      </c>
      <c r="I8101" s="25" t="s">
        <v>25584</v>
      </c>
      <c r="J8101" s="27" t="s">
        <v>24351</v>
      </c>
      <c r="K8101" s="25" t="s">
        <v>25585</v>
      </c>
      <c r="L8101" s="27" t="s">
        <v>42</v>
      </c>
      <c r="M8101" s="25" t="s">
        <v>43</v>
      </c>
      <c r="N8101" s="27" t="s">
        <v>43</v>
      </c>
      <c r="O8101" s="25" t="s">
        <v>43</v>
      </c>
      <c r="P8101" s="27" t="s">
        <v>43</v>
      </c>
      <c r="Q8101" s="25" t="s">
        <v>44</v>
      </c>
      <c r="R8101" s="28">
        <v>10.99</v>
      </c>
      <c r="S8101" s="29">
        <v>9.99</v>
      </c>
      <c r="T8101" s="29"/>
      <c r="U8101" s="29"/>
      <c r="V8101" s="1" t="s">
        <v>45</v>
      </c>
      <c r="W8101" s="1" t="s">
        <v>45</v>
      </c>
      <c r="X8101" s="1" t="s">
        <v>45</v>
      </c>
      <c r="Y8101" s="30">
        <f t="shared" si="1012"/>
        <v>9.99</v>
      </c>
      <c r="Z8101" s="31">
        <f t="shared" si="1013"/>
        <v>0.10010010010010006</v>
      </c>
      <c r="AA8101" s="32">
        <f t="shared" si="1014"/>
        <v>1</v>
      </c>
      <c r="AB8101" t="b">
        <f t="shared" si="1015"/>
        <v>0</v>
      </c>
      <c r="AC8101" s="2" t="s">
        <v>144</v>
      </c>
      <c r="AD8101" s="2">
        <v>8.99</v>
      </c>
    </row>
    <row r="8102" spans="1:33" ht="16" hidden="1" x14ac:dyDescent="0.4">
      <c r="A8102" s="24" t="s">
        <v>25214</v>
      </c>
      <c r="B8102" s="25" t="s">
        <v>25576</v>
      </c>
      <c r="C8102" t="str">
        <f t="shared" si="1008"/>
        <v>49</v>
      </c>
      <c r="D8102" t="str">
        <f>_xlfn.XLOOKUP(C8102,Folha2!A:A,Folha2!B:B)</f>
        <v>GARRAFEIRA</v>
      </c>
      <c r="E8102" s="26" t="str">
        <f t="shared" si="1009"/>
        <v>027</v>
      </c>
      <c r="F8102" s="26" t="str">
        <f t="shared" si="1010"/>
        <v>37</v>
      </c>
      <c r="G8102" s="26" t="str">
        <f t="shared" si="1011"/>
        <v>09</v>
      </c>
      <c r="H8102" s="27" t="s">
        <v>25586</v>
      </c>
      <c r="I8102" s="25" t="s">
        <v>25587</v>
      </c>
      <c r="J8102" s="27" t="s">
        <v>25588</v>
      </c>
      <c r="K8102" s="25" t="s">
        <v>25589</v>
      </c>
      <c r="L8102" s="27" t="s">
        <v>51</v>
      </c>
      <c r="M8102" s="25" t="s">
        <v>43</v>
      </c>
      <c r="N8102" s="27" t="s">
        <v>43</v>
      </c>
      <c r="O8102" s="25" t="s">
        <v>43</v>
      </c>
      <c r="P8102" s="27" t="s">
        <v>43</v>
      </c>
      <c r="Q8102" s="25" t="s">
        <v>44</v>
      </c>
      <c r="R8102" s="28">
        <v>5.99</v>
      </c>
      <c r="S8102" s="29">
        <v>5.99</v>
      </c>
      <c r="T8102" s="29"/>
      <c r="U8102" s="29">
        <v>5.99</v>
      </c>
      <c r="V8102" s="1" t="s">
        <v>45</v>
      </c>
      <c r="W8102" s="1" t="s">
        <v>45</v>
      </c>
      <c r="X8102" s="1" t="s">
        <v>45</v>
      </c>
      <c r="Y8102" s="30">
        <f t="shared" si="1012"/>
        <v>5.99</v>
      </c>
      <c r="Z8102" s="31">
        <f t="shared" si="1013"/>
        <v>0</v>
      </c>
      <c r="AA8102" s="32">
        <f t="shared" si="1014"/>
        <v>0</v>
      </c>
      <c r="AB8102" t="b">
        <f t="shared" si="1015"/>
        <v>1</v>
      </c>
      <c r="AC8102" s="2" t="s">
        <v>53</v>
      </c>
      <c r="AD8102" s="2">
        <v>5.99</v>
      </c>
    </row>
    <row r="8103" spans="1:33" ht="16" hidden="1" x14ac:dyDescent="0.4">
      <c r="A8103" s="24" t="s">
        <v>25214</v>
      </c>
      <c r="B8103" s="25" t="s">
        <v>25576</v>
      </c>
      <c r="C8103" t="str">
        <f t="shared" si="1008"/>
        <v>49</v>
      </c>
      <c r="D8103" t="str">
        <f>_xlfn.XLOOKUP(C8103,Folha2!A:A,Folha2!B:B)</f>
        <v>GARRAFEIRA</v>
      </c>
      <c r="E8103" s="26" t="str">
        <f t="shared" si="1009"/>
        <v>027</v>
      </c>
      <c r="F8103" s="26" t="str">
        <f t="shared" si="1010"/>
        <v>37</v>
      </c>
      <c r="G8103" s="26" t="str">
        <f t="shared" si="1011"/>
        <v>09</v>
      </c>
      <c r="H8103" s="27" t="s">
        <v>25590</v>
      </c>
      <c r="I8103" s="25" t="s">
        <v>25591</v>
      </c>
      <c r="J8103" s="27" t="s">
        <v>25588</v>
      </c>
      <c r="K8103" s="25" t="s">
        <v>25592</v>
      </c>
      <c r="L8103" s="27" t="s">
        <v>51</v>
      </c>
      <c r="M8103" s="25" t="s">
        <v>43</v>
      </c>
      <c r="N8103" s="27" t="s">
        <v>43</v>
      </c>
      <c r="O8103" s="25" t="s">
        <v>43</v>
      </c>
      <c r="P8103" s="27" t="s">
        <v>43</v>
      </c>
      <c r="Q8103" s="25" t="s">
        <v>44</v>
      </c>
      <c r="R8103" s="28">
        <v>6.09</v>
      </c>
      <c r="S8103" s="29">
        <v>6.09</v>
      </c>
      <c r="T8103" s="29"/>
      <c r="U8103" s="29"/>
      <c r="V8103" s="1" t="s">
        <v>45</v>
      </c>
      <c r="W8103" s="1" t="s">
        <v>45</v>
      </c>
      <c r="X8103" s="1" t="s">
        <v>45</v>
      </c>
      <c r="Y8103" s="30">
        <f t="shared" si="1012"/>
        <v>6.09</v>
      </c>
      <c r="Z8103" s="31">
        <f t="shared" si="1013"/>
        <v>0</v>
      </c>
      <c r="AA8103" s="32">
        <f t="shared" si="1014"/>
        <v>0</v>
      </c>
      <c r="AB8103" t="b">
        <f t="shared" si="1015"/>
        <v>1</v>
      </c>
      <c r="AC8103" s="2" t="s">
        <v>45</v>
      </c>
      <c r="AD8103" s="2" t="s">
        <v>45</v>
      </c>
    </row>
    <row r="8104" spans="1:33" ht="16" x14ac:dyDescent="0.4">
      <c r="A8104" s="24" t="s">
        <v>25214</v>
      </c>
      <c r="B8104" s="25" t="s">
        <v>25576</v>
      </c>
      <c r="C8104" t="str">
        <f t="shared" si="1008"/>
        <v>49</v>
      </c>
      <c r="D8104" t="str">
        <f>_xlfn.XLOOKUP(C8104,Folha2!A:A,Folha2!B:B)</f>
        <v>GARRAFEIRA</v>
      </c>
      <c r="E8104" s="26" t="str">
        <f t="shared" si="1009"/>
        <v>027</v>
      </c>
      <c r="F8104" s="26" t="str">
        <f t="shared" si="1010"/>
        <v>37</v>
      </c>
      <c r="G8104" s="26" t="str">
        <f t="shared" si="1011"/>
        <v>09</v>
      </c>
      <c r="H8104" s="27" t="s">
        <v>25593</v>
      </c>
      <c r="I8104" s="25" t="s">
        <v>25594</v>
      </c>
      <c r="J8104" s="27" t="s">
        <v>25588</v>
      </c>
      <c r="K8104" s="25" t="s">
        <v>25595</v>
      </c>
      <c r="L8104" s="27" t="s">
        <v>51</v>
      </c>
      <c r="M8104" s="25" t="s">
        <v>43</v>
      </c>
      <c r="N8104" s="27" t="s">
        <v>43</v>
      </c>
      <c r="O8104" s="25" t="s">
        <v>43</v>
      </c>
      <c r="P8104" s="27" t="s">
        <v>43</v>
      </c>
      <c r="Q8104" s="25" t="s">
        <v>44</v>
      </c>
      <c r="R8104" s="28">
        <v>6.19</v>
      </c>
      <c r="S8104" s="29">
        <v>5.99</v>
      </c>
      <c r="T8104" s="29">
        <v>6.19</v>
      </c>
      <c r="U8104" s="29">
        <v>5.99</v>
      </c>
      <c r="V8104" s="1" t="s">
        <v>45</v>
      </c>
      <c r="W8104" s="1" t="s">
        <v>45</v>
      </c>
      <c r="X8104" s="1" t="s">
        <v>45</v>
      </c>
      <c r="Y8104" s="30">
        <f t="shared" si="1012"/>
        <v>6.0566666666666675</v>
      </c>
      <c r="Z8104" s="31">
        <f t="shared" si="1013"/>
        <v>2.2014309301045643E-2</v>
      </c>
      <c r="AA8104" s="32">
        <f t="shared" si="1014"/>
        <v>0.13333333333333286</v>
      </c>
      <c r="AB8104" t="b">
        <f t="shared" si="1015"/>
        <v>0</v>
      </c>
      <c r="AC8104" s="2" t="s">
        <v>53</v>
      </c>
      <c r="AD8104" s="2">
        <v>5.99</v>
      </c>
      <c r="AG8104" t="s">
        <v>24542</v>
      </c>
    </row>
    <row r="8105" spans="1:33" ht="16" hidden="1" x14ac:dyDescent="0.4">
      <c r="A8105" s="24" t="s">
        <v>25214</v>
      </c>
      <c r="B8105" s="25" t="s">
        <v>25576</v>
      </c>
      <c r="C8105" t="str">
        <f t="shared" si="1008"/>
        <v>49</v>
      </c>
      <c r="D8105" t="str">
        <f>_xlfn.XLOOKUP(C8105,Folha2!A:A,Folha2!B:B)</f>
        <v>GARRAFEIRA</v>
      </c>
      <c r="E8105" s="26" t="str">
        <f t="shared" si="1009"/>
        <v>027</v>
      </c>
      <c r="F8105" s="26" t="str">
        <f t="shared" si="1010"/>
        <v>37</v>
      </c>
      <c r="G8105" s="26" t="str">
        <f t="shared" si="1011"/>
        <v>09</v>
      </c>
      <c r="H8105" s="27" t="s">
        <v>25596</v>
      </c>
      <c r="I8105" s="25" t="s">
        <v>25597</v>
      </c>
      <c r="J8105" s="27" t="s">
        <v>25588</v>
      </c>
      <c r="K8105" s="25" t="s">
        <v>25598</v>
      </c>
      <c r="L8105" s="27" t="s">
        <v>51</v>
      </c>
      <c r="M8105" s="25" t="s">
        <v>43</v>
      </c>
      <c r="N8105" s="27" t="s">
        <v>43</v>
      </c>
      <c r="O8105" s="25" t="s">
        <v>43</v>
      </c>
      <c r="P8105" s="27" t="s">
        <v>43</v>
      </c>
      <c r="Q8105" s="25" t="s">
        <v>44</v>
      </c>
      <c r="R8105" s="28">
        <v>6.99</v>
      </c>
      <c r="S8105" s="29">
        <v>6.99</v>
      </c>
      <c r="T8105" s="29"/>
      <c r="U8105" s="29"/>
      <c r="V8105" s="1" t="s">
        <v>45</v>
      </c>
      <c r="W8105" s="1" t="s">
        <v>45</v>
      </c>
      <c r="X8105" s="1" t="s">
        <v>45</v>
      </c>
      <c r="Y8105" s="30">
        <f t="shared" si="1012"/>
        <v>6.99</v>
      </c>
      <c r="Z8105" s="31">
        <f t="shared" si="1013"/>
        <v>0</v>
      </c>
      <c r="AA8105" s="32">
        <f t="shared" si="1014"/>
        <v>0</v>
      </c>
      <c r="AB8105" t="b">
        <f t="shared" si="1015"/>
        <v>1</v>
      </c>
      <c r="AC8105" s="2" t="s">
        <v>105</v>
      </c>
      <c r="AD8105" s="2">
        <v>6.99</v>
      </c>
    </row>
    <row r="8106" spans="1:33" ht="16" hidden="1" x14ac:dyDescent="0.4">
      <c r="A8106" s="24" t="s">
        <v>25214</v>
      </c>
      <c r="B8106" s="25" t="s">
        <v>25576</v>
      </c>
      <c r="C8106" t="str">
        <f t="shared" si="1008"/>
        <v>49</v>
      </c>
      <c r="D8106" t="str">
        <f>_xlfn.XLOOKUP(C8106,Folha2!A:A,Folha2!B:B)</f>
        <v>GARRAFEIRA</v>
      </c>
      <c r="E8106" s="26" t="str">
        <f t="shared" si="1009"/>
        <v>027</v>
      </c>
      <c r="F8106" s="26" t="str">
        <f t="shared" si="1010"/>
        <v>37</v>
      </c>
      <c r="G8106" s="26" t="str">
        <f t="shared" si="1011"/>
        <v>09</v>
      </c>
      <c r="H8106" s="27" t="s">
        <v>25599</v>
      </c>
      <c r="I8106" s="25" t="s">
        <v>25594</v>
      </c>
      <c r="J8106" s="27" t="s">
        <v>25517</v>
      </c>
      <c r="K8106" s="25" t="s">
        <v>25600</v>
      </c>
      <c r="L8106" s="27" t="s">
        <v>42</v>
      </c>
      <c r="M8106" s="25" t="s">
        <v>43</v>
      </c>
      <c r="N8106" s="27" t="s">
        <v>43</v>
      </c>
      <c r="O8106" s="25" t="s">
        <v>43</v>
      </c>
      <c r="P8106" s="27" t="s">
        <v>43</v>
      </c>
      <c r="Q8106" s="25" t="s">
        <v>44</v>
      </c>
      <c r="R8106" s="28">
        <v>12.49</v>
      </c>
      <c r="S8106" s="29">
        <v>12.49</v>
      </c>
      <c r="T8106" s="29">
        <v>9.99</v>
      </c>
      <c r="U8106" s="29">
        <v>12.49</v>
      </c>
      <c r="V8106" s="1" t="s">
        <v>45</v>
      </c>
      <c r="W8106" s="1" t="s">
        <v>45</v>
      </c>
      <c r="X8106" s="1" t="s">
        <v>45</v>
      </c>
      <c r="Y8106" s="30">
        <f t="shared" si="1012"/>
        <v>12.49</v>
      </c>
      <c r="Z8106" s="31">
        <f t="shared" si="1013"/>
        <v>0</v>
      </c>
      <c r="AA8106" s="32">
        <f t="shared" si="1014"/>
        <v>0</v>
      </c>
      <c r="AB8106" t="b">
        <f t="shared" si="1015"/>
        <v>1</v>
      </c>
      <c r="AC8106" s="2" t="s">
        <v>109</v>
      </c>
      <c r="AD8106" s="2">
        <v>9.99</v>
      </c>
    </row>
    <row r="8107" spans="1:33" ht="16" hidden="1" x14ac:dyDescent="0.4">
      <c r="A8107" s="24" t="s">
        <v>25214</v>
      </c>
      <c r="B8107" s="25" t="s">
        <v>25576</v>
      </c>
      <c r="C8107" t="str">
        <f t="shared" si="1008"/>
        <v>49</v>
      </c>
      <c r="D8107" t="str">
        <f>_xlfn.XLOOKUP(C8107,Folha2!A:A,Folha2!B:B)</f>
        <v>GARRAFEIRA</v>
      </c>
      <c r="E8107" s="26" t="str">
        <f t="shared" si="1009"/>
        <v>027</v>
      </c>
      <c r="F8107" s="26" t="str">
        <f t="shared" si="1010"/>
        <v>37</v>
      </c>
      <c r="G8107" s="26" t="str">
        <f t="shared" si="1011"/>
        <v>09</v>
      </c>
      <c r="H8107" s="27" t="s">
        <v>25601</v>
      </c>
      <c r="I8107" s="25" t="s">
        <v>25602</v>
      </c>
      <c r="J8107" s="27" t="s">
        <v>25517</v>
      </c>
      <c r="K8107" s="25" t="s">
        <v>25603</v>
      </c>
      <c r="L8107" s="27" t="s">
        <v>42</v>
      </c>
      <c r="M8107" s="25" t="s">
        <v>43</v>
      </c>
      <c r="N8107" s="27" t="s">
        <v>43</v>
      </c>
      <c r="O8107" s="25" t="s">
        <v>43</v>
      </c>
      <c r="P8107" s="27" t="s">
        <v>43</v>
      </c>
      <c r="Q8107" s="25" t="s">
        <v>44</v>
      </c>
      <c r="R8107" s="28">
        <v>16.29</v>
      </c>
      <c r="S8107" s="29">
        <v>16.29</v>
      </c>
      <c r="T8107" s="29"/>
      <c r="U8107" s="29">
        <v>16.29</v>
      </c>
      <c r="V8107" s="1">
        <v>11.99</v>
      </c>
      <c r="W8107" s="1" t="s">
        <v>45</v>
      </c>
      <c r="X8107" s="1">
        <v>11.99</v>
      </c>
      <c r="Y8107" s="30">
        <f t="shared" si="1012"/>
        <v>16.29</v>
      </c>
      <c r="Z8107" s="31">
        <f t="shared" si="1013"/>
        <v>0</v>
      </c>
      <c r="AA8107" s="32">
        <f t="shared" si="1014"/>
        <v>0</v>
      </c>
      <c r="AB8107" t="b">
        <f t="shared" si="1015"/>
        <v>1</v>
      </c>
      <c r="AC8107" s="2" t="s">
        <v>144</v>
      </c>
      <c r="AD8107" s="2">
        <v>11.99</v>
      </c>
    </row>
    <row r="8108" spans="1:33" ht="16" hidden="1" x14ac:dyDescent="0.4">
      <c r="A8108" s="24" t="s">
        <v>25214</v>
      </c>
      <c r="B8108" s="25" t="s">
        <v>25576</v>
      </c>
      <c r="C8108" t="str">
        <f t="shared" si="1008"/>
        <v>49</v>
      </c>
      <c r="D8108" t="str">
        <f>_xlfn.XLOOKUP(C8108,Folha2!A:A,Folha2!B:B)</f>
        <v>GARRAFEIRA</v>
      </c>
      <c r="E8108" s="26" t="str">
        <f t="shared" si="1009"/>
        <v>027</v>
      </c>
      <c r="F8108" s="26" t="str">
        <f t="shared" si="1010"/>
        <v>37</v>
      </c>
      <c r="G8108" s="26" t="str">
        <f t="shared" si="1011"/>
        <v>09</v>
      </c>
      <c r="H8108" s="27" t="s">
        <v>25604</v>
      </c>
      <c r="I8108" s="25" t="s">
        <v>25605</v>
      </c>
      <c r="J8108" s="27" t="s">
        <v>25517</v>
      </c>
      <c r="K8108" s="25" t="s">
        <v>25606</v>
      </c>
      <c r="L8108" s="27" t="s">
        <v>42</v>
      </c>
      <c r="M8108" s="25" t="s">
        <v>43</v>
      </c>
      <c r="N8108" s="27" t="s">
        <v>43</v>
      </c>
      <c r="O8108" s="25" t="s">
        <v>43</v>
      </c>
      <c r="P8108" s="27" t="s">
        <v>43</v>
      </c>
      <c r="Q8108" s="25" t="s">
        <v>44</v>
      </c>
      <c r="R8108" s="28">
        <v>16.29</v>
      </c>
      <c r="S8108" s="29">
        <v>16.29</v>
      </c>
      <c r="T8108" s="29"/>
      <c r="U8108" s="29"/>
      <c r="V8108" s="1" t="s">
        <v>45</v>
      </c>
      <c r="W8108" s="1" t="s">
        <v>45</v>
      </c>
      <c r="X8108" s="1" t="s">
        <v>45</v>
      </c>
      <c r="Y8108" s="30">
        <f t="shared" si="1012"/>
        <v>16.29</v>
      </c>
      <c r="Z8108" s="31">
        <f t="shared" si="1013"/>
        <v>0</v>
      </c>
      <c r="AA8108" s="32">
        <f t="shared" si="1014"/>
        <v>0</v>
      </c>
      <c r="AB8108" t="b">
        <f t="shared" si="1015"/>
        <v>1</v>
      </c>
      <c r="AC8108" s="2" t="s">
        <v>144</v>
      </c>
      <c r="AD8108" s="2">
        <v>11.99</v>
      </c>
    </row>
    <row r="8109" spans="1:33" ht="16" hidden="1" x14ac:dyDescent="0.4">
      <c r="A8109" s="24" t="s">
        <v>25214</v>
      </c>
      <c r="B8109" s="25" t="s">
        <v>25576</v>
      </c>
      <c r="C8109" t="str">
        <f t="shared" si="1008"/>
        <v>49</v>
      </c>
      <c r="D8109" t="str">
        <f>_xlfn.XLOOKUP(C8109,Folha2!A:A,Folha2!B:B)</f>
        <v>GARRAFEIRA</v>
      </c>
      <c r="E8109" s="26" t="str">
        <f t="shared" si="1009"/>
        <v>027</v>
      </c>
      <c r="F8109" s="26" t="str">
        <f t="shared" si="1010"/>
        <v>37</v>
      </c>
      <c r="G8109" s="26" t="str">
        <f t="shared" si="1011"/>
        <v>09</v>
      </c>
      <c r="H8109" s="27" t="s">
        <v>25607</v>
      </c>
      <c r="I8109" s="25" t="s">
        <v>25608</v>
      </c>
      <c r="J8109" s="27" t="s">
        <v>25609</v>
      </c>
      <c r="K8109" s="25" t="s">
        <v>25610</v>
      </c>
      <c r="L8109" s="27" t="s">
        <v>42</v>
      </c>
      <c r="M8109" s="25" t="s">
        <v>43</v>
      </c>
      <c r="N8109" s="27" t="s">
        <v>43</v>
      </c>
      <c r="O8109" s="25" t="s">
        <v>43</v>
      </c>
      <c r="P8109" s="27" t="s">
        <v>43</v>
      </c>
      <c r="Q8109" s="25" t="s">
        <v>44</v>
      </c>
      <c r="R8109" s="28">
        <v>19.489999999999998</v>
      </c>
      <c r="S8109" s="29">
        <v>19.489999999999998</v>
      </c>
      <c r="T8109" s="29"/>
      <c r="U8109" s="29">
        <v>19.489999999999998</v>
      </c>
      <c r="V8109" s="1">
        <v>15.59</v>
      </c>
      <c r="W8109" s="1" t="s">
        <v>45</v>
      </c>
      <c r="X8109" s="1">
        <v>15.59</v>
      </c>
      <c r="Y8109" s="30">
        <f t="shared" si="1012"/>
        <v>19.489999999999998</v>
      </c>
      <c r="Z8109" s="31">
        <f t="shared" si="1013"/>
        <v>0</v>
      </c>
      <c r="AA8109" s="32">
        <f t="shared" si="1014"/>
        <v>0</v>
      </c>
      <c r="AB8109" t="b">
        <f t="shared" si="1015"/>
        <v>1</v>
      </c>
      <c r="AC8109" s="2" t="s">
        <v>144</v>
      </c>
      <c r="AD8109" s="2">
        <v>15.59</v>
      </c>
    </row>
    <row r="8110" spans="1:33" ht="16" hidden="1" x14ac:dyDescent="0.4">
      <c r="A8110" s="24" t="s">
        <v>25214</v>
      </c>
      <c r="B8110" s="25" t="s">
        <v>25576</v>
      </c>
      <c r="C8110" t="str">
        <f t="shared" si="1008"/>
        <v>49</v>
      </c>
      <c r="D8110" t="str">
        <f>_xlfn.XLOOKUP(C8110,Folha2!A:A,Folha2!B:B)</f>
        <v>GARRAFEIRA</v>
      </c>
      <c r="E8110" s="26" t="str">
        <f t="shared" si="1009"/>
        <v>027</v>
      </c>
      <c r="F8110" s="26" t="str">
        <f t="shared" si="1010"/>
        <v>37</v>
      </c>
      <c r="G8110" s="26" t="str">
        <f t="shared" si="1011"/>
        <v>09</v>
      </c>
      <c r="H8110" s="27" t="s">
        <v>25611</v>
      </c>
      <c r="I8110" s="25" t="s">
        <v>25612</v>
      </c>
      <c r="J8110" s="27" t="s">
        <v>25609</v>
      </c>
      <c r="K8110" s="25" t="s">
        <v>25613</v>
      </c>
      <c r="L8110" s="27" t="s">
        <v>42</v>
      </c>
      <c r="M8110" s="25" t="s">
        <v>43</v>
      </c>
      <c r="N8110" s="27" t="s">
        <v>43</v>
      </c>
      <c r="O8110" s="25" t="s">
        <v>43</v>
      </c>
      <c r="P8110" s="27" t="s">
        <v>43</v>
      </c>
      <c r="Q8110" s="25" t="s">
        <v>221</v>
      </c>
      <c r="R8110" s="28">
        <v>19.489999999999998</v>
      </c>
      <c r="S8110" s="29">
        <v>19.489999999999998</v>
      </c>
      <c r="T8110" s="29"/>
      <c r="U8110" s="29"/>
      <c r="V8110" s="1" t="s">
        <v>45</v>
      </c>
      <c r="W8110" s="1" t="s">
        <v>45</v>
      </c>
      <c r="X8110" s="1" t="s">
        <v>45</v>
      </c>
      <c r="Y8110" s="30">
        <f t="shared" si="1012"/>
        <v>19.489999999999998</v>
      </c>
      <c r="Z8110" s="31">
        <f t="shared" si="1013"/>
        <v>0</v>
      </c>
      <c r="AA8110" s="32">
        <f t="shared" si="1014"/>
        <v>0</v>
      </c>
      <c r="AB8110" t="b">
        <f t="shared" si="1015"/>
        <v>1</v>
      </c>
      <c r="AC8110" s="2" t="s">
        <v>144</v>
      </c>
      <c r="AD8110" s="2">
        <v>15.59</v>
      </c>
    </row>
    <row r="8111" spans="1:33" ht="16" hidden="1" x14ac:dyDescent="0.4">
      <c r="A8111" s="24" t="s">
        <v>25214</v>
      </c>
      <c r="B8111" s="25" t="s">
        <v>25576</v>
      </c>
      <c r="C8111" t="str">
        <f t="shared" si="1008"/>
        <v>49</v>
      </c>
      <c r="D8111" t="str">
        <f>_xlfn.XLOOKUP(C8111,Folha2!A:A,Folha2!B:B)</f>
        <v>GARRAFEIRA</v>
      </c>
      <c r="E8111" s="26" t="str">
        <f t="shared" si="1009"/>
        <v>027</v>
      </c>
      <c r="F8111" s="26" t="str">
        <f t="shared" si="1010"/>
        <v>37</v>
      </c>
      <c r="G8111" s="26" t="str">
        <f t="shared" si="1011"/>
        <v>09</v>
      </c>
      <c r="H8111" s="27" t="s">
        <v>25614</v>
      </c>
      <c r="I8111" s="25" t="s">
        <v>25615</v>
      </c>
      <c r="J8111" s="27" t="s">
        <v>25541</v>
      </c>
      <c r="K8111" s="25" t="s">
        <v>25616</v>
      </c>
      <c r="L8111" s="27" t="s">
        <v>42</v>
      </c>
      <c r="M8111" s="25" t="s">
        <v>52</v>
      </c>
      <c r="N8111" s="27" t="s">
        <v>43</v>
      </c>
      <c r="O8111" s="25" t="s">
        <v>43</v>
      </c>
      <c r="P8111" s="27" t="s">
        <v>52</v>
      </c>
      <c r="Q8111" s="25" t="s">
        <v>44</v>
      </c>
      <c r="R8111" s="28">
        <v>13.49</v>
      </c>
      <c r="S8111" s="29">
        <v>13.49</v>
      </c>
      <c r="T8111" s="29"/>
      <c r="U8111" s="29">
        <v>13.49</v>
      </c>
      <c r="V8111" s="1" t="s">
        <v>45</v>
      </c>
      <c r="W8111" s="1" t="s">
        <v>45</v>
      </c>
      <c r="X8111" s="1">
        <v>11.99</v>
      </c>
      <c r="Y8111" s="30">
        <f t="shared" si="1012"/>
        <v>13.49</v>
      </c>
      <c r="Z8111" s="31">
        <f t="shared" si="1013"/>
        <v>0</v>
      </c>
      <c r="AA8111" s="32">
        <f t="shared" si="1014"/>
        <v>0</v>
      </c>
      <c r="AB8111" t="b">
        <f t="shared" si="1015"/>
        <v>1</v>
      </c>
      <c r="AC8111" s="2" t="s">
        <v>76</v>
      </c>
      <c r="AD8111" s="2">
        <v>11.99</v>
      </c>
    </row>
    <row r="8112" spans="1:33" ht="16" hidden="1" x14ac:dyDescent="0.4">
      <c r="A8112" s="24" t="s">
        <v>25214</v>
      </c>
      <c r="B8112" s="25" t="s">
        <v>25576</v>
      </c>
      <c r="C8112" t="str">
        <f t="shared" si="1008"/>
        <v>49</v>
      </c>
      <c r="D8112" t="str">
        <f>_xlfn.XLOOKUP(C8112,Folha2!A:A,Folha2!B:B)</f>
        <v>GARRAFEIRA</v>
      </c>
      <c r="E8112" s="26" t="str">
        <f t="shared" si="1009"/>
        <v>027</v>
      </c>
      <c r="F8112" s="26" t="str">
        <f t="shared" si="1010"/>
        <v>37</v>
      </c>
      <c r="G8112" s="26" t="str">
        <f t="shared" si="1011"/>
        <v>09</v>
      </c>
      <c r="H8112" s="27" t="s">
        <v>25614</v>
      </c>
      <c r="I8112" s="25" t="s">
        <v>25615</v>
      </c>
      <c r="J8112" s="27" t="s">
        <v>25541</v>
      </c>
      <c r="K8112" s="25" t="s">
        <v>25617</v>
      </c>
      <c r="L8112" s="27" t="s">
        <v>42</v>
      </c>
      <c r="M8112" s="25" t="s">
        <v>52</v>
      </c>
      <c r="N8112" s="27" t="s">
        <v>43</v>
      </c>
      <c r="O8112" s="25" t="s">
        <v>43</v>
      </c>
      <c r="P8112" s="27" t="s">
        <v>52</v>
      </c>
      <c r="Q8112" s="25" t="s">
        <v>44</v>
      </c>
      <c r="R8112" s="28">
        <v>13.49</v>
      </c>
      <c r="S8112" s="29">
        <v>13.49</v>
      </c>
      <c r="T8112" s="29"/>
      <c r="U8112" s="29"/>
      <c r="V8112" s="1" t="s">
        <v>45</v>
      </c>
      <c r="W8112" s="1" t="s">
        <v>45</v>
      </c>
      <c r="X8112" s="1" t="s">
        <v>45</v>
      </c>
      <c r="Y8112" s="30">
        <f t="shared" si="1012"/>
        <v>13.49</v>
      </c>
      <c r="Z8112" s="31">
        <f t="shared" si="1013"/>
        <v>0</v>
      </c>
      <c r="AA8112" s="32">
        <f t="shared" si="1014"/>
        <v>0</v>
      </c>
      <c r="AB8112" t="b">
        <f t="shared" si="1015"/>
        <v>1</v>
      </c>
      <c r="AC8112" s="2" t="s">
        <v>45</v>
      </c>
      <c r="AD8112" s="2" t="s">
        <v>45</v>
      </c>
    </row>
    <row r="8113" spans="1:30" ht="16" x14ac:dyDescent="0.4">
      <c r="A8113" s="24" t="s">
        <v>25214</v>
      </c>
      <c r="B8113" s="25" t="s">
        <v>25576</v>
      </c>
      <c r="C8113" t="str">
        <f t="shared" si="1008"/>
        <v>49</v>
      </c>
      <c r="D8113" t="str">
        <f>_xlfn.XLOOKUP(C8113,Folha2!A:A,Folha2!B:B)</f>
        <v>GARRAFEIRA</v>
      </c>
      <c r="E8113" s="26" t="str">
        <f t="shared" si="1009"/>
        <v>027</v>
      </c>
      <c r="F8113" s="26" t="str">
        <f t="shared" si="1010"/>
        <v>37</v>
      </c>
      <c r="G8113" s="26" t="str">
        <f t="shared" si="1011"/>
        <v>09</v>
      </c>
      <c r="H8113" s="27" t="s">
        <v>25618</v>
      </c>
      <c r="I8113" s="25" t="s">
        <v>25619</v>
      </c>
      <c r="J8113" s="27" t="s">
        <v>25541</v>
      </c>
      <c r="K8113" s="25" t="s">
        <v>25620</v>
      </c>
      <c r="L8113" s="27" t="s">
        <v>42</v>
      </c>
      <c r="M8113" s="25" t="s">
        <v>43</v>
      </c>
      <c r="N8113" s="27" t="s">
        <v>43</v>
      </c>
      <c r="O8113" s="25" t="s">
        <v>43</v>
      </c>
      <c r="P8113" s="27" t="s">
        <v>43</v>
      </c>
      <c r="Q8113" s="25" t="s">
        <v>397</v>
      </c>
      <c r="R8113" s="28">
        <v>18.489999999999998</v>
      </c>
      <c r="S8113" s="29">
        <v>16.989999999999998</v>
      </c>
      <c r="T8113" s="29">
        <v>24.98</v>
      </c>
      <c r="U8113" s="29"/>
      <c r="V8113" s="1" t="s">
        <v>45</v>
      </c>
      <c r="W8113" s="1">
        <v>16.989999999999998</v>
      </c>
      <c r="X8113" s="1" t="s">
        <v>45</v>
      </c>
      <c r="Y8113" s="30">
        <f t="shared" si="1012"/>
        <v>16.989999999999998</v>
      </c>
      <c r="Z8113" s="31">
        <f t="shared" si="1013"/>
        <v>8.8287227781047584E-2</v>
      </c>
      <c r="AA8113" s="32">
        <f t="shared" si="1014"/>
        <v>1.5</v>
      </c>
      <c r="AB8113" t="b">
        <f t="shared" si="1015"/>
        <v>0</v>
      </c>
      <c r="AC8113" s="2" t="s">
        <v>45</v>
      </c>
      <c r="AD8113" s="2" t="s">
        <v>45</v>
      </c>
    </row>
    <row r="8114" spans="1:30" ht="16" hidden="1" x14ac:dyDescent="0.4">
      <c r="A8114" s="24" t="s">
        <v>25214</v>
      </c>
      <c r="B8114" s="25" t="s">
        <v>25576</v>
      </c>
      <c r="C8114" t="str">
        <f t="shared" si="1008"/>
        <v>49</v>
      </c>
      <c r="D8114" t="str">
        <f>_xlfn.XLOOKUP(C8114,Folha2!A:A,Folha2!B:B)</f>
        <v>GARRAFEIRA</v>
      </c>
      <c r="E8114" s="26" t="str">
        <f t="shared" si="1009"/>
        <v>027</v>
      </c>
      <c r="F8114" s="26" t="str">
        <f t="shared" si="1010"/>
        <v>37</v>
      </c>
      <c r="G8114" s="26" t="str">
        <f t="shared" si="1011"/>
        <v>09</v>
      </c>
      <c r="H8114" s="27" t="s">
        <v>25621</v>
      </c>
      <c r="I8114" s="25" t="s">
        <v>25622</v>
      </c>
      <c r="J8114" s="27" t="s">
        <v>25541</v>
      </c>
      <c r="K8114" s="25" t="s">
        <v>25623</v>
      </c>
      <c r="L8114" s="27" t="s">
        <v>42</v>
      </c>
      <c r="M8114" s="25" t="s">
        <v>43</v>
      </c>
      <c r="N8114" s="27" t="s">
        <v>43</v>
      </c>
      <c r="O8114" s="25" t="s">
        <v>43</v>
      </c>
      <c r="P8114" s="27" t="s">
        <v>43</v>
      </c>
      <c r="Q8114" s="25" t="s">
        <v>44</v>
      </c>
      <c r="R8114" s="28">
        <v>26.69</v>
      </c>
      <c r="S8114" s="29"/>
      <c r="T8114" s="29"/>
      <c r="U8114" s="29">
        <v>26.69</v>
      </c>
      <c r="V8114" s="1" t="s">
        <v>45</v>
      </c>
      <c r="W8114" s="1" t="s">
        <v>45</v>
      </c>
      <c r="X8114" s="1">
        <v>20.99</v>
      </c>
      <c r="Y8114" s="30">
        <f t="shared" si="1012"/>
        <v>26.69</v>
      </c>
      <c r="Z8114" s="31">
        <f t="shared" si="1013"/>
        <v>0</v>
      </c>
      <c r="AA8114" s="32">
        <f t="shared" si="1014"/>
        <v>0</v>
      </c>
      <c r="AB8114" t="b">
        <f t="shared" si="1015"/>
        <v>1</v>
      </c>
      <c r="AC8114" s="2" t="s">
        <v>45</v>
      </c>
      <c r="AD8114" s="2" t="s">
        <v>45</v>
      </c>
    </row>
    <row r="8115" spans="1:30" ht="16" x14ac:dyDescent="0.4">
      <c r="A8115" s="24" t="s">
        <v>25214</v>
      </c>
      <c r="B8115" s="25" t="s">
        <v>25576</v>
      </c>
      <c r="C8115" t="str">
        <f t="shared" si="1008"/>
        <v>49</v>
      </c>
      <c r="D8115" t="str">
        <f>_xlfn.XLOOKUP(C8115,Folha2!A:A,Folha2!B:B)</f>
        <v>GARRAFEIRA</v>
      </c>
      <c r="E8115" s="26" t="str">
        <f t="shared" si="1009"/>
        <v>027</v>
      </c>
      <c r="F8115" s="26" t="str">
        <f t="shared" si="1010"/>
        <v>37</v>
      </c>
      <c r="G8115" s="26" t="str">
        <f t="shared" si="1011"/>
        <v>09</v>
      </c>
      <c r="H8115" s="27" t="s">
        <v>25621</v>
      </c>
      <c r="I8115" s="25" t="s">
        <v>25622</v>
      </c>
      <c r="J8115" s="27" t="s">
        <v>25541</v>
      </c>
      <c r="K8115" s="25" t="s">
        <v>25624</v>
      </c>
      <c r="L8115" s="27" t="s">
        <v>42</v>
      </c>
      <c r="M8115" s="25" t="s">
        <v>43</v>
      </c>
      <c r="N8115" s="27" t="s">
        <v>43</v>
      </c>
      <c r="O8115" s="25" t="s">
        <v>43</v>
      </c>
      <c r="P8115" s="27" t="s">
        <v>43</v>
      </c>
      <c r="Q8115" s="25" t="s">
        <v>44</v>
      </c>
      <c r="R8115" s="28">
        <v>26.69</v>
      </c>
      <c r="S8115" s="29">
        <v>24.99</v>
      </c>
      <c r="T8115" s="29"/>
      <c r="U8115" s="29"/>
      <c r="V8115" s="1">
        <v>19.649999999999999</v>
      </c>
      <c r="W8115" s="1" t="s">
        <v>45</v>
      </c>
      <c r="X8115" s="1" t="s">
        <v>45</v>
      </c>
      <c r="Y8115" s="30">
        <f t="shared" si="1012"/>
        <v>24.99</v>
      </c>
      <c r="Z8115" s="31">
        <f t="shared" si="1013"/>
        <v>6.8027210884353817E-2</v>
      </c>
      <c r="AA8115" s="32">
        <f t="shared" si="1014"/>
        <v>1.7000000000000028</v>
      </c>
      <c r="AB8115" t="b">
        <f t="shared" si="1015"/>
        <v>0</v>
      </c>
      <c r="AC8115" s="2" t="s">
        <v>45</v>
      </c>
      <c r="AD8115" s="2" t="s">
        <v>45</v>
      </c>
    </row>
    <row r="8116" spans="1:30" ht="16" hidden="1" x14ac:dyDescent="0.4">
      <c r="A8116" s="24" t="s">
        <v>25214</v>
      </c>
      <c r="B8116" s="25" t="s">
        <v>25576</v>
      </c>
      <c r="C8116" t="str">
        <f t="shared" si="1008"/>
        <v>49</v>
      </c>
      <c r="D8116" t="str">
        <f>_xlfn.XLOOKUP(C8116,Folha2!A:A,Folha2!B:B)</f>
        <v>GARRAFEIRA</v>
      </c>
      <c r="E8116" s="26" t="str">
        <f t="shared" si="1009"/>
        <v>027</v>
      </c>
      <c r="F8116" s="26" t="str">
        <f t="shared" si="1010"/>
        <v>37</v>
      </c>
      <c r="G8116" s="26" t="str">
        <f t="shared" si="1011"/>
        <v>09</v>
      </c>
      <c r="H8116" s="27" t="s">
        <v>25625</v>
      </c>
      <c r="I8116" s="25" t="s">
        <v>25626</v>
      </c>
      <c r="J8116" s="27" t="s">
        <v>25627</v>
      </c>
      <c r="K8116" s="25" t="s">
        <v>25628</v>
      </c>
      <c r="L8116" s="27" t="s">
        <v>42</v>
      </c>
      <c r="M8116" s="25" t="s">
        <v>43</v>
      </c>
      <c r="N8116" s="27" t="s">
        <v>43</v>
      </c>
      <c r="O8116" s="25" t="s">
        <v>43</v>
      </c>
      <c r="P8116" s="27" t="s">
        <v>43</v>
      </c>
      <c r="Q8116" s="25" t="s">
        <v>44</v>
      </c>
      <c r="R8116" s="28">
        <v>26.69</v>
      </c>
      <c r="S8116" s="29">
        <v>26.69</v>
      </c>
      <c r="T8116" s="29"/>
      <c r="U8116" s="29"/>
      <c r="V8116" s="1" t="s">
        <v>45</v>
      </c>
      <c r="W8116" s="1" t="s">
        <v>45</v>
      </c>
      <c r="X8116" s="1" t="s">
        <v>45</v>
      </c>
      <c r="Y8116" s="30">
        <f t="shared" si="1012"/>
        <v>26.69</v>
      </c>
      <c r="Z8116" s="31">
        <f t="shared" si="1013"/>
        <v>0</v>
      </c>
      <c r="AA8116" s="32">
        <f t="shared" si="1014"/>
        <v>0</v>
      </c>
      <c r="AB8116" t="b">
        <f t="shared" si="1015"/>
        <v>1</v>
      </c>
      <c r="AC8116" s="2" t="s">
        <v>45</v>
      </c>
      <c r="AD8116" s="2" t="s">
        <v>45</v>
      </c>
    </row>
    <row r="8117" spans="1:30" ht="16" hidden="1" x14ac:dyDescent="0.4">
      <c r="A8117" s="24" t="s">
        <v>25214</v>
      </c>
      <c r="B8117" s="25" t="s">
        <v>25576</v>
      </c>
      <c r="C8117" t="str">
        <f t="shared" si="1008"/>
        <v>49</v>
      </c>
      <c r="D8117" t="str">
        <f>_xlfn.XLOOKUP(C8117,Folha2!A:A,Folha2!B:B)</f>
        <v>GARRAFEIRA</v>
      </c>
      <c r="E8117" s="26" t="str">
        <f t="shared" si="1009"/>
        <v>027</v>
      </c>
      <c r="F8117" s="26" t="str">
        <f t="shared" si="1010"/>
        <v>37</v>
      </c>
      <c r="G8117" s="26" t="str">
        <f t="shared" si="1011"/>
        <v>09</v>
      </c>
      <c r="H8117" s="27" t="s">
        <v>25629</v>
      </c>
      <c r="I8117" s="25" t="s">
        <v>25630</v>
      </c>
      <c r="J8117" s="27" t="s">
        <v>25631</v>
      </c>
      <c r="K8117" s="25" t="s">
        <v>25632</v>
      </c>
      <c r="L8117" s="27" t="s">
        <v>42</v>
      </c>
      <c r="M8117" s="25" t="s">
        <v>43</v>
      </c>
      <c r="N8117" s="27" t="s">
        <v>43</v>
      </c>
      <c r="O8117" s="25" t="s">
        <v>43</v>
      </c>
      <c r="P8117" s="27" t="s">
        <v>43</v>
      </c>
      <c r="Q8117" s="25" t="s">
        <v>44</v>
      </c>
      <c r="R8117" s="28">
        <v>16.989999999999998</v>
      </c>
      <c r="S8117" s="29">
        <v>16.989999999999998</v>
      </c>
      <c r="T8117" s="29"/>
      <c r="U8117" s="29"/>
      <c r="V8117" s="1">
        <v>14.49</v>
      </c>
      <c r="W8117" s="1" t="s">
        <v>45</v>
      </c>
      <c r="X8117" s="1" t="s">
        <v>45</v>
      </c>
      <c r="Y8117" s="30">
        <f t="shared" si="1012"/>
        <v>16.989999999999998</v>
      </c>
      <c r="Z8117" s="31">
        <f t="shared" si="1013"/>
        <v>0</v>
      </c>
      <c r="AA8117" s="32">
        <f t="shared" si="1014"/>
        <v>0</v>
      </c>
      <c r="AB8117" t="b">
        <f t="shared" si="1015"/>
        <v>1</v>
      </c>
      <c r="AC8117" s="2" t="s">
        <v>3526</v>
      </c>
      <c r="AD8117" s="2">
        <v>15.99</v>
      </c>
    </row>
    <row r="8118" spans="1:30" ht="16" hidden="1" x14ac:dyDescent="0.4">
      <c r="A8118" s="24" t="s">
        <v>25214</v>
      </c>
      <c r="B8118" s="25" t="s">
        <v>25576</v>
      </c>
      <c r="C8118" t="str">
        <f t="shared" si="1008"/>
        <v>49</v>
      </c>
      <c r="D8118" t="str">
        <f>_xlfn.XLOOKUP(C8118,Folha2!A:A,Folha2!B:B)</f>
        <v>GARRAFEIRA</v>
      </c>
      <c r="E8118" s="26" t="str">
        <f t="shared" si="1009"/>
        <v>027</v>
      </c>
      <c r="F8118" s="26" t="str">
        <f t="shared" si="1010"/>
        <v>37</v>
      </c>
      <c r="G8118" s="26" t="str">
        <f t="shared" si="1011"/>
        <v>09</v>
      </c>
      <c r="H8118" s="27" t="s">
        <v>25633</v>
      </c>
      <c r="I8118" s="25" t="s">
        <v>25634</v>
      </c>
      <c r="J8118" s="27" t="s">
        <v>25635</v>
      </c>
      <c r="K8118" s="25" t="s">
        <v>25636</v>
      </c>
      <c r="L8118" s="27" t="s">
        <v>42</v>
      </c>
      <c r="M8118" s="25" t="s">
        <v>43</v>
      </c>
      <c r="N8118" s="27" t="s">
        <v>43</v>
      </c>
      <c r="O8118" s="25" t="s">
        <v>43</v>
      </c>
      <c r="P8118" s="27" t="s">
        <v>43</v>
      </c>
      <c r="Q8118" s="25" t="s">
        <v>44</v>
      </c>
      <c r="R8118" s="28">
        <v>30.99</v>
      </c>
      <c r="S8118" s="29">
        <v>31.99</v>
      </c>
      <c r="T8118" s="29"/>
      <c r="U8118" s="29">
        <v>30.99</v>
      </c>
      <c r="V8118" s="1" t="s">
        <v>45</v>
      </c>
      <c r="W8118" s="1" t="s">
        <v>45</v>
      </c>
      <c r="X8118" s="1" t="s">
        <v>45</v>
      </c>
      <c r="Y8118" s="30">
        <f t="shared" si="1012"/>
        <v>30.99</v>
      </c>
      <c r="Z8118" s="31">
        <f t="shared" si="1013"/>
        <v>0</v>
      </c>
      <c r="AA8118" s="32">
        <f t="shared" si="1014"/>
        <v>0</v>
      </c>
      <c r="AB8118" t="b">
        <f t="shared" si="1015"/>
        <v>1</v>
      </c>
      <c r="AC8118" s="2" t="s">
        <v>45</v>
      </c>
      <c r="AD8118" s="2" t="s">
        <v>45</v>
      </c>
    </row>
    <row r="8119" spans="1:30" ht="16" hidden="1" x14ac:dyDescent="0.4">
      <c r="A8119" s="24" t="s">
        <v>25214</v>
      </c>
      <c r="B8119" s="25" t="s">
        <v>25576</v>
      </c>
      <c r="C8119" t="str">
        <f t="shared" si="1008"/>
        <v>49</v>
      </c>
      <c r="D8119" t="str">
        <f>_xlfn.XLOOKUP(C8119,Folha2!A:A,Folha2!B:B)</f>
        <v>GARRAFEIRA</v>
      </c>
      <c r="E8119" s="26" t="str">
        <f t="shared" si="1009"/>
        <v>027</v>
      </c>
      <c r="F8119" s="26" t="str">
        <f t="shared" si="1010"/>
        <v>37</v>
      </c>
      <c r="G8119" s="26" t="str">
        <f t="shared" si="1011"/>
        <v>09</v>
      </c>
      <c r="H8119" s="27" t="s">
        <v>25637</v>
      </c>
      <c r="I8119" s="25" t="s">
        <v>25638</v>
      </c>
      <c r="J8119" s="27" t="s">
        <v>25639</v>
      </c>
      <c r="K8119" s="25" t="s">
        <v>25640</v>
      </c>
      <c r="L8119" s="27" t="s">
        <v>42</v>
      </c>
      <c r="M8119" s="25" t="s">
        <v>43</v>
      </c>
      <c r="N8119" s="27" t="s">
        <v>43</v>
      </c>
      <c r="O8119" s="25" t="s">
        <v>43</v>
      </c>
      <c r="P8119" s="27" t="s">
        <v>43</v>
      </c>
      <c r="Q8119" s="25" t="s">
        <v>44</v>
      </c>
      <c r="R8119" s="28">
        <v>19.989999999999998</v>
      </c>
      <c r="S8119" s="29">
        <v>19.989999999999998</v>
      </c>
      <c r="T8119" s="29"/>
      <c r="U8119" s="29"/>
      <c r="V8119" s="1">
        <v>17.989999999999998</v>
      </c>
      <c r="W8119" s="1" t="s">
        <v>45</v>
      </c>
      <c r="X8119" s="1" t="s">
        <v>45</v>
      </c>
      <c r="Y8119" s="30">
        <f t="shared" si="1012"/>
        <v>19.989999999999998</v>
      </c>
      <c r="Z8119" s="31">
        <f t="shared" si="1013"/>
        <v>0</v>
      </c>
      <c r="AA8119" s="32">
        <f t="shared" si="1014"/>
        <v>0</v>
      </c>
      <c r="AB8119" t="b">
        <f t="shared" si="1015"/>
        <v>1</v>
      </c>
      <c r="AC8119" s="2" t="s">
        <v>45</v>
      </c>
      <c r="AD8119" s="2" t="s">
        <v>45</v>
      </c>
    </row>
    <row r="8120" spans="1:30" ht="16" hidden="1" x14ac:dyDescent="0.4">
      <c r="A8120" s="24" t="s">
        <v>25214</v>
      </c>
      <c r="B8120" s="25" t="s">
        <v>25576</v>
      </c>
      <c r="C8120" t="str">
        <f t="shared" si="1008"/>
        <v>49</v>
      </c>
      <c r="D8120" t="str">
        <f>_xlfn.XLOOKUP(C8120,Folha2!A:A,Folha2!B:B)</f>
        <v>GARRAFEIRA</v>
      </c>
      <c r="E8120" s="26" t="str">
        <f t="shared" si="1009"/>
        <v>027</v>
      </c>
      <c r="F8120" s="26" t="str">
        <f t="shared" si="1010"/>
        <v>37</v>
      </c>
      <c r="G8120" s="26" t="str">
        <f t="shared" si="1011"/>
        <v>09</v>
      </c>
      <c r="H8120" s="27" t="s">
        <v>25641</v>
      </c>
      <c r="I8120" s="25" t="s">
        <v>25642</v>
      </c>
      <c r="J8120" s="27" t="s">
        <v>25643</v>
      </c>
      <c r="K8120" s="25" t="s">
        <v>25644</v>
      </c>
      <c r="L8120" s="27" t="s">
        <v>42</v>
      </c>
      <c r="M8120" s="25" t="s">
        <v>43</v>
      </c>
      <c r="N8120" s="27" t="s">
        <v>43</v>
      </c>
      <c r="O8120" s="25" t="s">
        <v>43</v>
      </c>
      <c r="P8120" s="27" t="s">
        <v>43</v>
      </c>
      <c r="Q8120" s="25" t="s">
        <v>44</v>
      </c>
      <c r="R8120" s="28">
        <v>14.19</v>
      </c>
      <c r="S8120" s="29">
        <v>14.19</v>
      </c>
      <c r="T8120" s="29"/>
      <c r="U8120" s="29">
        <v>14.19</v>
      </c>
      <c r="V8120" s="1">
        <v>10.39</v>
      </c>
      <c r="W8120" s="1" t="s">
        <v>45</v>
      </c>
      <c r="X8120" s="1">
        <v>13.19</v>
      </c>
      <c r="Y8120" s="30">
        <f t="shared" si="1012"/>
        <v>14.19</v>
      </c>
      <c r="Z8120" s="31">
        <f t="shared" si="1013"/>
        <v>0</v>
      </c>
      <c r="AA8120" s="32">
        <f t="shared" si="1014"/>
        <v>0</v>
      </c>
      <c r="AB8120" t="b">
        <f t="shared" si="1015"/>
        <v>1</v>
      </c>
      <c r="AC8120" s="2" t="s">
        <v>144</v>
      </c>
      <c r="AD8120" s="2">
        <v>13.19</v>
      </c>
    </row>
    <row r="8121" spans="1:30" ht="16" hidden="1" x14ac:dyDescent="0.4">
      <c r="A8121" s="24" t="s">
        <v>25214</v>
      </c>
      <c r="B8121" s="25" t="s">
        <v>25576</v>
      </c>
      <c r="C8121" t="str">
        <f t="shared" si="1008"/>
        <v>49</v>
      </c>
      <c r="D8121" t="str">
        <f>_xlfn.XLOOKUP(C8121,Folha2!A:A,Folha2!B:B)</f>
        <v>GARRAFEIRA</v>
      </c>
      <c r="E8121" s="26" t="str">
        <f t="shared" si="1009"/>
        <v>027</v>
      </c>
      <c r="F8121" s="26" t="str">
        <f t="shared" si="1010"/>
        <v>37</v>
      </c>
      <c r="G8121" s="26" t="str">
        <f t="shared" si="1011"/>
        <v>09</v>
      </c>
      <c r="H8121" s="27" t="s">
        <v>25645</v>
      </c>
      <c r="I8121" s="25" t="s">
        <v>25646</v>
      </c>
      <c r="J8121" s="27" t="s">
        <v>25647</v>
      </c>
      <c r="K8121" s="25" t="s">
        <v>25648</v>
      </c>
      <c r="L8121" s="27" t="s">
        <v>42</v>
      </c>
      <c r="M8121" s="25" t="s">
        <v>43</v>
      </c>
      <c r="N8121" s="27" t="s">
        <v>43</v>
      </c>
      <c r="O8121" s="25" t="s">
        <v>43</v>
      </c>
      <c r="P8121" s="27" t="s">
        <v>43</v>
      </c>
      <c r="Q8121" s="25" t="s">
        <v>44</v>
      </c>
      <c r="R8121" s="28">
        <v>18.79</v>
      </c>
      <c r="S8121" s="29">
        <v>18.79</v>
      </c>
      <c r="T8121" s="29">
        <v>18.79</v>
      </c>
      <c r="U8121" s="29">
        <v>18.79</v>
      </c>
      <c r="V8121" s="1" t="s">
        <v>45</v>
      </c>
      <c r="W8121" s="1" t="s">
        <v>45</v>
      </c>
      <c r="X8121" s="1" t="s">
        <v>45</v>
      </c>
      <c r="Y8121" s="30">
        <f t="shared" si="1012"/>
        <v>18.79</v>
      </c>
      <c r="Z8121" s="31">
        <f t="shared" si="1013"/>
        <v>0</v>
      </c>
      <c r="AA8121" s="32">
        <f t="shared" si="1014"/>
        <v>0</v>
      </c>
      <c r="AB8121" t="b">
        <f t="shared" si="1015"/>
        <v>1</v>
      </c>
      <c r="AC8121" s="2" t="s">
        <v>3526</v>
      </c>
      <c r="AD8121" s="2">
        <v>15.99</v>
      </c>
    </row>
    <row r="8122" spans="1:30" ht="16" hidden="1" x14ac:dyDescent="0.4">
      <c r="A8122" s="24" t="s">
        <v>25214</v>
      </c>
      <c r="B8122" s="25" t="s">
        <v>25576</v>
      </c>
      <c r="C8122" t="str">
        <f t="shared" si="1008"/>
        <v>49</v>
      </c>
      <c r="D8122" t="str">
        <f>_xlfn.XLOOKUP(C8122,Folha2!A:A,Folha2!B:B)</f>
        <v>GARRAFEIRA</v>
      </c>
      <c r="E8122" s="26" t="str">
        <f t="shared" si="1009"/>
        <v>027</v>
      </c>
      <c r="F8122" s="26" t="str">
        <f t="shared" si="1010"/>
        <v>37</v>
      </c>
      <c r="G8122" s="26" t="str">
        <f t="shared" si="1011"/>
        <v>09</v>
      </c>
      <c r="H8122" s="27" t="s">
        <v>25649</v>
      </c>
      <c r="I8122" s="25" t="s">
        <v>25650</v>
      </c>
      <c r="J8122" s="27" t="s">
        <v>25647</v>
      </c>
      <c r="K8122" s="25" t="s">
        <v>25651</v>
      </c>
      <c r="L8122" s="27" t="s">
        <v>42</v>
      </c>
      <c r="M8122" s="25" t="s">
        <v>43</v>
      </c>
      <c r="N8122" s="27" t="s">
        <v>43</v>
      </c>
      <c r="O8122" s="25" t="s">
        <v>43</v>
      </c>
      <c r="P8122" s="27" t="s">
        <v>43</v>
      </c>
      <c r="Q8122" s="25" t="s">
        <v>44</v>
      </c>
      <c r="R8122" s="28">
        <v>20.49</v>
      </c>
      <c r="S8122" s="29">
        <v>20.49</v>
      </c>
      <c r="T8122" s="29"/>
      <c r="U8122" s="29">
        <v>20.49</v>
      </c>
      <c r="V8122" s="1" t="s">
        <v>45</v>
      </c>
      <c r="W8122" s="1" t="s">
        <v>45</v>
      </c>
      <c r="X8122" s="1" t="s">
        <v>45</v>
      </c>
      <c r="Y8122" s="30">
        <f t="shared" si="1012"/>
        <v>20.49</v>
      </c>
      <c r="Z8122" s="31">
        <f t="shared" si="1013"/>
        <v>0</v>
      </c>
      <c r="AA8122" s="32">
        <f t="shared" si="1014"/>
        <v>0</v>
      </c>
      <c r="AB8122" t="b">
        <f t="shared" si="1015"/>
        <v>1</v>
      </c>
      <c r="AC8122" s="2" t="s">
        <v>3526</v>
      </c>
      <c r="AD8122" s="2">
        <v>16.989999999999998</v>
      </c>
    </row>
    <row r="8123" spans="1:30" ht="16" hidden="1" x14ac:dyDescent="0.4">
      <c r="A8123" s="24" t="s">
        <v>25214</v>
      </c>
      <c r="B8123" s="25" t="s">
        <v>25576</v>
      </c>
      <c r="C8123" t="str">
        <f t="shared" si="1008"/>
        <v>49</v>
      </c>
      <c r="D8123" t="str">
        <f>_xlfn.XLOOKUP(C8123,Folha2!A:A,Folha2!B:B)</f>
        <v>GARRAFEIRA</v>
      </c>
      <c r="E8123" s="26" t="str">
        <f t="shared" si="1009"/>
        <v>027</v>
      </c>
      <c r="F8123" s="26" t="str">
        <f t="shared" si="1010"/>
        <v>37</v>
      </c>
      <c r="G8123" s="26" t="str">
        <f t="shared" si="1011"/>
        <v>09</v>
      </c>
      <c r="H8123" s="27" t="s">
        <v>25652</v>
      </c>
      <c r="I8123" s="25" t="s">
        <v>25653</v>
      </c>
      <c r="J8123" s="27" t="s">
        <v>25571</v>
      </c>
      <c r="K8123" s="25" t="s">
        <v>25654</v>
      </c>
      <c r="L8123" s="27" t="s">
        <v>42</v>
      </c>
      <c r="M8123" s="25" t="s">
        <v>43</v>
      </c>
      <c r="N8123" s="27" t="s">
        <v>43</v>
      </c>
      <c r="O8123" s="25" t="s">
        <v>43</v>
      </c>
      <c r="P8123" s="27" t="s">
        <v>43</v>
      </c>
      <c r="Q8123" s="25" t="s">
        <v>44</v>
      </c>
      <c r="R8123" s="28">
        <v>17.989999999999998</v>
      </c>
      <c r="S8123" s="29">
        <v>17.989999999999998</v>
      </c>
      <c r="T8123" s="29"/>
      <c r="U8123" s="29">
        <v>17.989999999999998</v>
      </c>
      <c r="V8123" s="1" t="s">
        <v>45</v>
      </c>
      <c r="W8123" s="1" t="s">
        <v>45</v>
      </c>
      <c r="X8123" s="1" t="s">
        <v>45</v>
      </c>
      <c r="Y8123" s="30">
        <f t="shared" si="1012"/>
        <v>17.989999999999998</v>
      </c>
      <c r="Z8123" s="31">
        <f t="shared" si="1013"/>
        <v>0</v>
      </c>
      <c r="AA8123" s="32">
        <f t="shared" si="1014"/>
        <v>0</v>
      </c>
      <c r="AB8123" t="b">
        <f t="shared" si="1015"/>
        <v>1</v>
      </c>
      <c r="AC8123" s="2" t="s">
        <v>76</v>
      </c>
      <c r="AD8123" s="2">
        <v>13.49</v>
      </c>
    </row>
    <row r="8124" spans="1:30" ht="16" hidden="1" x14ac:dyDescent="0.4">
      <c r="A8124" s="24" t="s">
        <v>25214</v>
      </c>
      <c r="B8124" s="25" t="s">
        <v>25576</v>
      </c>
      <c r="C8124" t="str">
        <f t="shared" si="1008"/>
        <v>49</v>
      </c>
      <c r="D8124" t="str">
        <f>_xlfn.XLOOKUP(C8124,Folha2!A:A,Folha2!B:B)</f>
        <v>GARRAFEIRA</v>
      </c>
      <c r="E8124" s="26" t="str">
        <f t="shared" si="1009"/>
        <v>027</v>
      </c>
      <c r="F8124" s="26" t="str">
        <f t="shared" si="1010"/>
        <v>37</v>
      </c>
      <c r="G8124" s="26" t="str">
        <f t="shared" si="1011"/>
        <v>09</v>
      </c>
      <c r="H8124" s="27" t="s">
        <v>25655</v>
      </c>
      <c r="I8124" s="25" t="s">
        <v>25656</v>
      </c>
      <c r="J8124" s="27" t="s">
        <v>25657</v>
      </c>
      <c r="K8124" s="25" t="s">
        <v>25658</v>
      </c>
      <c r="L8124" s="27" t="s">
        <v>42</v>
      </c>
      <c r="M8124" s="25" t="s">
        <v>43</v>
      </c>
      <c r="N8124" s="27" t="s">
        <v>43</v>
      </c>
      <c r="O8124" s="25" t="s">
        <v>43</v>
      </c>
      <c r="P8124" s="27" t="s">
        <v>43</v>
      </c>
      <c r="Q8124" s="25" t="s">
        <v>44</v>
      </c>
      <c r="R8124" s="28">
        <v>17.989999999999998</v>
      </c>
      <c r="S8124" s="29">
        <v>17.989999999999998</v>
      </c>
      <c r="T8124" s="29"/>
      <c r="U8124" s="29"/>
      <c r="V8124" s="1" t="s">
        <v>45</v>
      </c>
      <c r="W8124" s="1" t="s">
        <v>45</v>
      </c>
      <c r="X8124" s="1" t="s">
        <v>45</v>
      </c>
      <c r="Y8124" s="30">
        <f t="shared" si="1012"/>
        <v>17.989999999999998</v>
      </c>
      <c r="Z8124" s="31">
        <f t="shared" si="1013"/>
        <v>0</v>
      </c>
      <c r="AA8124" s="32">
        <f t="shared" si="1014"/>
        <v>0</v>
      </c>
      <c r="AB8124" t="b">
        <f t="shared" si="1015"/>
        <v>1</v>
      </c>
      <c r="AC8124" s="2" t="s">
        <v>45</v>
      </c>
      <c r="AD8124" s="2" t="s">
        <v>45</v>
      </c>
    </row>
    <row r="8125" spans="1:30" ht="16" hidden="1" x14ac:dyDescent="0.4">
      <c r="A8125" s="24" t="s">
        <v>25214</v>
      </c>
      <c r="B8125" s="25" t="s">
        <v>25576</v>
      </c>
      <c r="C8125" t="str">
        <f t="shared" si="1008"/>
        <v>49</v>
      </c>
      <c r="D8125" t="str">
        <f>_xlfn.XLOOKUP(C8125,Folha2!A:A,Folha2!B:B)</f>
        <v>GARRAFEIRA</v>
      </c>
      <c r="E8125" s="26" t="str">
        <f t="shared" si="1009"/>
        <v>027</v>
      </c>
      <c r="F8125" s="26" t="str">
        <f t="shared" si="1010"/>
        <v>37</v>
      </c>
      <c r="G8125" s="26" t="str">
        <f t="shared" si="1011"/>
        <v>09</v>
      </c>
      <c r="H8125" s="27" t="s">
        <v>25659</v>
      </c>
      <c r="I8125" s="25" t="s">
        <v>25660</v>
      </c>
      <c r="J8125" s="27" t="s">
        <v>25661</v>
      </c>
      <c r="K8125" s="25" t="s">
        <v>25662</v>
      </c>
      <c r="L8125" s="27" t="s">
        <v>42</v>
      </c>
      <c r="M8125" s="25" t="s">
        <v>43</v>
      </c>
      <c r="N8125" s="27" t="s">
        <v>43</v>
      </c>
      <c r="O8125" s="25" t="s">
        <v>43</v>
      </c>
      <c r="P8125" s="27" t="s">
        <v>43</v>
      </c>
      <c r="Q8125" s="25" t="s">
        <v>44</v>
      </c>
      <c r="R8125" s="28">
        <v>59.99</v>
      </c>
      <c r="S8125" s="29">
        <v>59.99</v>
      </c>
      <c r="T8125" s="29"/>
      <c r="U8125" s="29"/>
      <c r="V8125" s="1" t="s">
        <v>45</v>
      </c>
      <c r="W8125" s="1" t="s">
        <v>45</v>
      </c>
      <c r="X8125" s="1" t="s">
        <v>45</v>
      </c>
      <c r="Y8125" s="30">
        <f t="shared" si="1012"/>
        <v>59.99</v>
      </c>
      <c r="Z8125" s="31">
        <f t="shared" si="1013"/>
        <v>0</v>
      </c>
      <c r="AA8125" s="32">
        <f t="shared" si="1014"/>
        <v>0</v>
      </c>
      <c r="AB8125" t="b">
        <f t="shared" si="1015"/>
        <v>1</v>
      </c>
      <c r="AC8125" s="2" t="s">
        <v>45</v>
      </c>
      <c r="AD8125" s="2" t="s">
        <v>45</v>
      </c>
    </row>
    <row r="8126" spans="1:30" ht="16" hidden="1" x14ac:dyDescent="0.4">
      <c r="A8126" s="24" t="s">
        <v>25214</v>
      </c>
      <c r="B8126" s="25" t="s">
        <v>25576</v>
      </c>
      <c r="C8126" t="str">
        <f t="shared" si="1008"/>
        <v>49</v>
      </c>
      <c r="D8126" t="str">
        <f>_xlfn.XLOOKUP(C8126,Folha2!A:A,Folha2!B:B)</f>
        <v>GARRAFEIRA</v>
      </c>
      <c r="E8126" s="26" t="str">
        <f t="shared" si="1009"/>
        <v>027</v>
      </c>
      <c r="F8126" s="26" t="str">
        <f t="shared" si="1010"/>
        <v>37</v>
      </c>
      <c r="G8126" s="26" t="str">
        <f t="shared" si="1011"/>
        <v>09</v>
      </c>
      <c r="H8126" s="27" t="s">
        <v>25663</v>
      </c>
      <c r="I8126" s="25" t="s">
        <v>25664</v>
      </c>
      <c r="J8126" s="27" t="s">
        <v>25665</v>
      </c>
      <c r="K8126" s="25" t="s">
        <v>25666</v>
      </c>
      <c r="L8126" s="27" t="s">
        <v>42</v>
      </c>
      <c r="M8126" s="25" t="s">
        <v>43</v>
      </c>
      <c r="N8126" s="27" t="s">
        <v>43</v>
      </c>
      <c r="O8126" s="25" t="s">
        <v>43</v>
      </c>
      <c r="P8126" s="27" t="s">
        <v>43</v>
      </c>
      <c r="Q8126" s="25" t="s">
        <v>44</v>
      </c>
      <c r="R8126" s="28">
        <v>18.690000000000001</v>
      </c>
      <c r="S8126" s="29">
        <v>18.690000000000001</v>
      </c>
      <c r="T8126" s="29">
        <v>13.99</v>
      </c>
      <c r="U8126" s="29">
        <v>18.690000000000001</v>
      </c>
      <c r="V8126" s="1">
        <v>13.99</v>
      </c>
      <c r="W8126" s="1" t="s">
        <v>45</v>
      </c>
      <c r="X8126" s="1">
        <v>13.99</v>
      </c>
      <c r="Y8126" s="30">
        <f t="shared" si="1012"/>
        <v>18.690000000000001</v>
      </c>
      <c r="Z8126" s="31">
        <f t="shared" si="1013"/>
        <v>0</v>
      </c>
      <c r="AA8126" s="32">
        <f t="shared" si="1014"/>
        <v>0</v>
      </c>
      <c r="AB8126" t="b">
        <f t="shared" si="1015"/>
        <v>1</v>
      </c>
      <c r="AC8126" s="2" t="s">
        <v>76</v>
      </c>
      <c r="AD8126" s="2">
        <v>13.99</v>
      </c>
    </row>
    <row r="8127" spans="1:30" ht="16" hidden="1" x14ac:dyDescent="0.4">
      <c r="A8127" s="24" t="s">
        <v>25214</v>
      </c>
      <c r="B8127" s="25" t="s">
        <v>25576</v>
      </c>
      <c r="C8127" t="str">
        <f t="shared" si="1008"/>
        <v>49</v>
      </c>
      <c r="D8127" t="str">
        <f>_xlfn.XLOOKUP(C8127,Folha2!A:A,Folha2!B:B)</f>
        <v>GARRAFEIRA</v>
      </c>
      <c r="E8127" s="26" t="str">
        <f t="shared" si="1009"/>
        <v>027</v>
      </c>
      <c r="F8127" s="26" t="str">
        <f t="shared" si="1010"/>
        <v>37</v>
      </c>
      <c r="G8127" s="26" t="str">
        <f t="shared" si="1011"/>
        <v>09</v>
      </c>
      <c r="H8127" s="27" t="s">
        <v>25667</v>
      </c>
      <c r="I8127" s="25" t="s">
        <v>25668</v>
      </c>
      <c r="J8127" s="27" t="s">
        <v>25669</v>
      </c>
      <c r="K8127" s="25" t="s">
        <v>25670</v>
      </c>
      <c r="L8127" s="27" t="s">
        <v>42</v>
      </c>
      <c r="M8127" s="25" t="s">
        <v>43</v>
      </c>
      <c r="N8127" s="27" t="s">
        <v>43</v>
      </c>
      <c r="O8127" s="25" t="s">
        <v>43</v>
      </c>
      <c r="P8127" s="27" t="s">
        <v>43</v>
      </c>
      <c r="Q8127" s="25" t="s">
        <v>221</v>
      </c>
      <c r="R8127" s="28">
        <v>24.99</v>
      </c>
      <c r="S8127" s="29">
        <v>24.99</v>
      </c>
      <c r="T8127" s="29"/>
      <c r="U8127" s="29">
        <v>24.99</v>
      </c>
      <c r="V8127" s="1" t="s">
        <v>45</v>
      </c>
      <c r="W8127" s="1" t="s">
        <v>45</v>
      </c>
      <c r="X8127" s="1">
        <v>19.989999999999998</v>
      </c>
      <c r="Y8127" s="30">
        <f t="shared" si="1012"/>
        <v>24.99</v>
      </c>
      <c r="Z8127" s="31">
        <f t="shared" si="1013"/>
        <v>0</v>
      </c>
      <c r="AA8127" s="32">
        <f t="shared" si="1014"/>
        <v>0</v>
      </c>
      <c r="AB8127" t="b">
        <f t="shared" si="1015"/>
        <v>1</v>
      </c>
      <c r="AC8127" s="2" t="s">
        <v>70</v>
      </c>
      <c r="AD8127" s="2">
        <v>19.989999999999998</v>
      </c>
    </row>
    <row r="8128" spans="1:30" ht="16" hidden="1" x14ac:dyDescent="0.4">
      <c r="A8128" s="24" t="s">
        <v>25214</v>
      </c>
      <c r="B8128" s="25" t="s">
        <v>25576</v>
      </c>
      <c r="C8128" t="str">
        <f t="shared" si="1008"/>
        <v>49</v>
      </c>
      <c r="D8128" t="str">
        <f>_xlfn.XLOOKUP(C8128,Folha2!A:A,Folha2!B:B)</f>
        <v>GARRAFEIRA</v>
      </c>
      <c r="E8128" s="26" t="str">
        <f t="shared" si="1009"/>
        <v>027</v>
      </c>
      <c r="F8128" s="26" t="str">
        <f t="shared" si="1010"/>
        <v>37</v>
      </c>
      <c r="G8128" s="26" t="str">
        <f t="shared" si="1011"/>
        <v>09</v>
      </c>
      <c r="H8128" s="27" t="s">
        <v>25671</v>
      </c>
      <c r="I8128" s="25" t="s">
        <v>25672</v>
      </c>
      <c r="J8128" s="27" t="s">
        <v>25673</v>
      </c>
      <c r="K8128" s="25" t="s">
        <v>25674</v>
      </c>
      <c r="L8128" s="27" t="s">
        <v>42</v>
      </c>
      <c r="M8128" s="25" t="s">
        <v>43</v>
      </c>
      <c r="N8128" s="27" t="s">
        <v>43</v>
      </c>
      <c r="O8128" s="25" t="s">
        <v>43</v>
      </c>
      <c r="P8128" s="27" t="s">
        <v>43</v>
      </c>
      <c r="Q8128" s="25" t="s">
        <v>221</v>
      </c>
      <c r="R8128" s="28">
        <v>19.989999999999998</v>
      </c>
      <c r="S8128" s="29">
        <v>19.989999999999998</v>
      </c>
      <c r="T8128" s="29"/>
      <c r="U8128" s="29"/>
      <c r="V8128" s="1" t="s">
        <v>45</v>
      </c>
      <c r="W8128" s="1" t="s">
        <v>45</v>
      </c>
      <c r="X8128" s="1" t="s">
        <v>45</v>
      </c>
      <c r="Y8128" s="30">
        <f t="shared" si="1012"/>
        <v>19.989999999999998</v>
      </c>
      <c r="Z8128" s="31">
        <f t="shared" si="1013"/>
        <v>0</v>
      </c>
      <c r="AA8128" s="32">
        <f t="shared" si="1014"/>
        <v>0</v>
      </c>
      <c r="AB8128" t="b">
        <f t="shared" si="1015"/>
        <v>1</v>
      </c>
      <c r="AC8128" s="2" t="s">
        <v>164</v>
      </c>
      <c r="AD8128" s="2">
        <v>15.99</v>
      </c>
    </row>
    <row r="8129" spans="1:30" ht="16" hidden="1" x14ac:dyDescent="0.4">
      <c r="A8129" s="24" t="s">
        <v>25214</v>
      </c>
      <c r="B8129" s="25" t="s">
        <v>25675</v>
      </c>
      <c r="C8129" t="str">
        <f t="shared" si="1008"/>
        <v>49</v>
      </c>
      <c r="D8129" t="str">
        <f>_xlfn.XLOOKUP(C8129,Folha2!A:A,Folha2!B:B)</f>
        <v>GARRAFEIRA</v>
      </c>
      <c r="E8129" s="26" t="str">
        <f t="shared" si="1009"/>
        <v>027</v>
      </c>
      <c r="F8129" s="26" t="str">
        <f t="shared" si="1010"/>
        <v>37</v>
      </c>
      <c r="G8129" s="26" t="str">
        <f t="shared" si="1011"/>
        <v>10</v>
      </c>
      <c r="H8129" s="27" t="s">
        <v>25676</v>
      </c>
      <c r="I8129" s="25" t="s">
        <v>25677</v>
      </c>
      <c r="J8129" s="27" t="s">
        <v>25678</v>
      </c>
      <c r="K8129" s="25" t="s">
        <v>25679</v>
      </c>
      <c r="L8129" s="27" t="s">
        <v>42</v>
      </c>
      <c r="M8129" s="25" t="s">
        <v>43</v>
      </c>
      <c r="N8129" s="27" t="s">
        <v>43</v>
      </c>
      <c r="O8129" s="25" t="s">
        <v>43</v>
      </c>
      <c r="P8129" s="27" t="s">
        <v>43</v>
      </c>
      <c r="Q8129" s="25" t="s">
        <v>44</v>
      </c>
      <c r="R8129" s="28">
        <v>10.59</v>
      </c>
      <c r="S8129" s="29">
        <v>10.59</v>
      </c>
      <c r="T8129" s="29"/>
      <c r="U8129" s="29">
        <v>10.59</v>
      </c>
      <c r="V8129" s="1" t="s">
        <v>45</v>
      </c>
      <c r="W8129" s="1" t="s">
        <v>45</v>
      </c>
      <c r="X8129" s="1" t="s">
        <v>45</v>
      </c>
      <c r="Y8129" s="30">
        <f t="shared" si="1012"/>
        <v>10.59</v>
      </c>
      <c r="Z8129" s="31">
        <f t="shared" si="1013"/>
        <v>0</v>
      </c>
      <c r="AA8129" s="32">
        <f t="shared" si="1014"/>
        <v>0</v>
      </c>
      <c r="AB8129" t="b">
        <f t="shared" si="1015"/>
        <v>1</v>
      </c>
      <c r="AC8129" s="2" t="s">
        <v>45</v>
      </c>
      <c r="AD8129" s="2" t="s">
        <v>45</v>
      </c>
    </row>
    <row r="8130" spans="1:30" ht="16" hidden="1" x14ac:dyDescent="0.4">
      <c r="A8130" s="24" t="s">
        <v>25214</v>
      </c>
      <c r="B8130" s="25" t="s">
        <v>25675</v>
      </c>
      <c r="C8130" t="str">
        <f t="shared" si="1008"/>
        <v>49</v>
      </c>
      <c r="D8130" t="str">
        <f>_xlfn.XLOOKUP(C8130,Folha2!A:A,Folha2!B:B)</f>
        <v>GARRAFEIRA</v>
      </c>
      <c r="E8130" s="26" t="str">
        <f t="shared" si="1009"/>
        <v>027</v>
      </c>
      <c r="F8130" s="26" t="str">
        <f t="shared" si="1010"/>
        <v>37</v>
      </c>
      <c r="G8130" s="26" t="str">
        <f t="shared" si="1011"/>
        <v>10</v>
      </c>
      <c r="H8130" s="27" t="s">
        <v>25680</v>
      </c>
      <c r="I8130" s="25" t="s">
        <v>25681</v>
      </c>
      <c r="J8130" s="27" t="s">
        <v>25682</v>
      </c>
      <c r="K8130" s="25" t="s">
        <v>25683</v>
      </c>
      <c r="L8130" s="27" t="s">
        <v>42</v>
      </c>
      <c r="M8130" s="25" t="s">
        <v>43</v>
      </c>
      <c r="N8130" s="27" t="s">
        <v>43</v>
      </c>
      <c r="O8130" s="25" t="s">
        <v>43</v>
      </c>
      <c r="P8130" s="27" t="s">
        <v>43</v>
      </c>
      <c r="Q8130" s="25" t="s">
        <v>44</v>
      </c>
      <c r="R8130" s="28">
        <v>12.99</v>
      </c>
      <c r="S8130" s="29">
        <v>12.99</v>
      </c>
      <c r="T8130" s="29"/>
      <c r="U8130" s="29"/>
      <c r="V8130" s="1" t="s">
        <v>45</v>
      </c>
      <c r="W8130" s="1" t="s">
        <v>45</v>
      </c>
      <c r="X8130" s="1" t="s">
        <v>45</v>
      </c>
      <c r="Y8130" s="30">
        <f t="shared" si="1012"/>
        <v>12.99</v>
      </c>
      <c r="Z8130" s="31">
        <f t="shared" si="1013"/>
        <v>0</v>
      </c>
      <c r="AA8130" s="32">
        <f t="shared" si="1014"/>
        <v>0</v>
      </c>
      <c r="AB8130" t="b">
        <f t="shared" si="1015"/>
        <v>1</v>
      </c>
      <c r="AC8130" s="2" t="s">
        <v>45</v>
      </c>
      <c r="AD8130" s="2" t="s">
        <v>45</v>
      </c>
    </row>
    <row r="8131" spans="1:30" ht="16" hidden="1" x14ac:dyDescent="0.4">
      <c r="A8131" s="24" t="s">
        <v>25214</v>
      </c>
      <c r="B8131" s="25" t="s">
        <v>25675</v>
      </c>
      <c r="C8131" t="str">
        <f t="shared" si="1008"/>
        <v>49</v>
      </c>
      <c r="D8131" t="str">
        <f>_xlfn.XLOOKUP(C8131,Folha2!A:A,Folha2!B:B)</f>
        <v>GARRAFEIRA</v>
      </c>
      <c r="E8131" s="26" t="str">
        <f t="shared" si="1009"/>
        <v>027</v>
      </c>
      <c r="F8131" s="26" t="str">
        <f t="shared" si="1010"/>
        <v>37</v>
      </c>
      <c r="G8131" s="26" t="str">
        <f t="shared" si="1011"/>
        <v>10</v>
      </c>
      <c r="H8131" s="27" t="s">
        <v>25684</v>
      </c>
      <c r="I8131" s="25" t="s">
        <v>25685</v>
      </c>
      <c r="J8131" s="27" t="s">
        <v>25647</v>
      </c>
      <c r="K8131" s="25" t="s">
        <v>25686</v>
      </c>
      <c r="L8131" s="27" t="s">
        <v>42</v>
      </c>
      <c r="M8131" s="25" t="s">
        <v>43</v>
      </c>
      <c r="N8131" s="27" t="s">
        <v>43</v>
      </c>
      <c r="O8131" s="25" t="s">
        <v>43</v>
      </c>
      <c r="P8131" s="27" t="s">
        <v>43</v>
      </c>
      <c r="Q8131" s="25" t="s">
        <v>44</v>
      </c>
      <c r="R8131" s="28">
        <v>13.99</v>
      </c>
      <c r="S8131" s="29">
        <v>13.99</v>
      </c>
      <c r="T8131" s="29"/>
      <c r="U8131" s="29">
        <v>13.99</v>
      </c>
      <c r="V8131" s="1" t="s">
        <v>45</v>
      </c>
      <c r="W8131" s="1" t="s">
        <v>45</v>
      </c>
      <c r="X8131" s="1" t="s">
        <v>45</v>
      </c>
      <c r="Y8131" s="30">
        <f t="shared" si="1012"/>
        <v>13.99</v>
      </c>
      <c r="Z8131" s="31">
        <f t="shared" si="1013"/>
        <v>0</v>
      </c>
      <c r="AA8131" s="32">
        <f t="shared" si="1014"/>
        <v>0</v>
      </c>
      <c r="AB8131" t="b">
        <f t="shared" si="1015"/>
        <v>1</v>
      </c>
      <c r="AC8131" s="2" t="s">
        <v>45</v>
      </c>
      <c r="AD8131" s="2" t="s">
        <v>45</v>
      </c>
    </row>
    <row r="8132" spans="1:30" ht="16" hidden="1" x14ac:dyDescent="0.4">
      <c r="A8132" s="24" t="s">
        <v>25214</v>
      </c>
      <c r="B8132" s="25" t="s">
        <v>25675</v>
      </c>
      <c r="C8132" t="str">
        <f t="shared" ref="C8132:C8195" si="1016">MID(A8132,2,2)</f>
        <v>49</v>
      </c>
      <c r="D8132" t="str">
        <f>_xlfn.XLOOKUP(C8132,Folha2!A:A,Folha2!B:B)</f>
        <v>GARRAFEIRA</v>
      </c>
      <c r="E8132" s="26" t="str">
        <f t="shared" ref="E8132:E8195" si="1017">MID(A8132,5,3)</f>
        <v>027</v>
      </c>
      <c r="F8132" s="26" t="str">
        <f t="shared" ref="F8132:F8195" si="1018">MID(B8132,5,2)</f>
        <v>37</v>
      </c>
      <c r="G8132" s="26" t="str">
        <f t="shared" ref="G8132:G8195" si="1019">MID(B8132,8,2)</f>
        <v>10</v>
      </c>
      <c r="H8132" s="27" t="s">
        <v>25687</v>
      </c>
      <c r="I8132" s="25" t="s">
        <v>25688</v>
      </c>
      <c r="J8132" s="27" t="s">
        <v>25647</v>
      </c>
      <c r="K8132" s="25" t="s">
        <v>25689</v>
      </c>
      <c r="L8132" s="27" t="s">
        <v>42</v>
      </c>
      <c r="M8132" s="25" t="s">
        <v>43</v>
      </c>
      <c r="N8132" s="27" t="s">
        <v>43</v>
      </c>
      <c r="O8132" s="25" t="s">
        <v>43</v>
      </c>
      <c r="P8132" s="27" t="s">
        <v>43</v>
      </c>
      <c r="Q8132" s="25" t="s">
        <v>44</v>
      </c>
      <c r="R8132" s="28">
        <v>18.59</v>
      </c>
      <c r="S8132" s="29">
        <v>18.59</v>
      </c>
      <c r="T8132" s="29"/>
      <c r="U8132" s="29">
        <v>18.59</v>
      </c>
      <c r="V8132" s="1" t="s">
        <v>45</v>
      </c>
      <c r="W8132" s="1" t="s">
        <v>45</v>
      </c>
      <c r="X8132" s="1" t="s">
        <v>45</v>
      </c>
      <c r="Y8132" s="30">
        <f t="shared" ref="Y8132:Y8195" si="1020">IF(OR(N8132="O",O8132="O"),IF(COUNT(V8132:X8132)&gt;0,MIN(V8132:X8132),MIN(S8132:U8132)),IF(M8132="O",MIN(S8132:U8132),IF(L8132="E",IFERROR(MODE(S8132:U8132),MIN(S8132:U8132)),AVERAGE(S8132:U8132))))</f>
        <v>18.59</v>
      </c>
      <c r="Z8132" s="31">
        <f t="shared" ref="Z8132:Z8195" si="1021">R8132/Y8132-1</f>
        <v>0</v>
      </c>
      <c r="AA8132" s="32">
        <f t="shared" ref="AA8132:AA8195" si="1022">R8132-Y8132</f>
        <v>0</v>
      </c>
      <c r="AB8132" t="b">
        <f t="shared" ref="AB8132:AB8195" si="1023">R8132=Y8132</f>
        <v>1</v>
      </c>
      <c r="AC8132" s="2" t="s">
        <v>536</v>
      </c>
      <c r="AD8132" s="2">
        <v>15.99</v>
      </c>
    </row>
    <row r="8133" spans="1:30" ht="16" hidden="1" x14ac:dyDescent="0.4">
      <c r="A8133" s="24" t="s">
        <v>25214</v>
      </c>
      <c r="B8133" s="25" t="s">
        <v>25690</v>
      </c>
      <c r="C8133" t="str">
        <f t="shared" si="1016"/>
        <v>49</v>
      </c>
      <c r="D8133" t="str">
        <f>_xlfn.XLOOKUP(C8133,Folha2!A:A,Folha2!B:B)</f>
        <v>GARRAFEIRA</v>
      </c>
      <c r="E8133" s="26" t="str">
        <f t="shared" si="1017"/>
        <v>027</v>
      </c>
      <c r="F8133" s="26" t="str">
        <f t="shared" si="1018"/>
        <v>37</v>
      </c>
      <c r="G8133" s="26" t="str">
        <f t="shared" si="1019"/>
        <v>11</v>
      </c>
      <c r="H8133" s="27" t="s">
        <v>25691</v>
      </c>
      <c r="I8133" s="25" t="s">
        <v>25692</v>
      </c>
      <c r="J8133" s="27" t="s">
        <v>1040</v>
      </c>
      <c r="K8133" s="25" t="s">
        <v>25693</v>
      </c>
      <c r="L8133" s="27" t="s">
        <v>42</v>
      </c>
      <c r="M8133" s="25" t="s">
        <v>43</v>
      </c>
      <c r="N8133" s="27" t="s">
        <v>43</v>
      </c>
      <c r="O8133" s="25" t="s">
        <v>43</v>
      </c>
      <c r="P8133" s="27" t="s">
        <v>43</v>
      </c>
      <c r="Q8133" s="25" t="s">
        <v>44</v>
      </c>
      <c r="R8133" s="28">
        <v>9.69</v>
      </c>
      <c r="S8133" s="29">
        <v>9.69</v>
      </c>
      <c r="T8133" s="29"/>
      <c r="U8133" s="29"/>
      <c r="V8133" s="1" t="s">
        <v>45</v>
      </c>
      <c r="W8133" s="1" t="s">
        <v>45</v>
      </c>
      <c r="X8133" s="1" t="s">
        <v>45</v>
      </c>
      <c r="Y8133" s="30">
        <f t="shared" si="1020"/>
        <v>9.69</v>
      </c>
      <c r="Z8133" s="31">
        <f t="shared" si="1021"/>
        <v>0</v>
      </c>
      <c r="AA8133" s="32">
        <f t="shared" si="1022"/>
        <v>0</v>
      </c>
      <c r="AB8133" t="b">
        <f t="shared" si="1023"/>
        <v>1</v>
      </c>
      <c r="AC8133" s="2" t="s">
        <v>45</v>
      </c>
      <c r="AD8133" s="2" t="s">
        <v>45</v>
      </c>
    </row>
    <row r="8134" spans="1:30" ht="16" hidden="1" x14ac:dyDescent="0.4">
      <c r="A8134" s="24" t="s">
        <v>25214</v>
      </c>
      <c r="B8134" s="25" t="s">
        <v>25690</v>
      </c>
      <c r="C8134" t="str">
        <f t="shared" si="1016"/>
        <v>49</v>
      </c>
      <c r="D8134" t="str">
        <f>_xlfn.XLOOKUP(C8134,Folha2!A:A,Folha2!B:B)</f>
        <v>GARRAFEIRA</v>
      </c>
      <c r="E8134" s="26" t="str">
        <f t="shared" si="1017"/>
        <v>027</v>
      </c>
      <c r="F8134" s="26" t="str">
        <f t="shared" si="1018"/>
        <v>37</v>
      </c>
      <c r="G8134" s="26" t="str">
        <f t="shared" si="1019"/>
        <v>11</v>
      </c>
      <c r="H8134" s="27" t="s">
        <v>25694</v>
      </c>
      <c r="I8134" s="25" t="s">
        <v>25695</v>
      </c>
      <c r="J8134" s="27" t="s">
        <v>25696</v>
      </c>
      <c r="K8134" s="25" t="s">
        <v>25697</v>
      </c>
      <c r="L8134" s="27" t="s">
        <v>42</v>
      </c>
      <c r="M8134" s="25" t="s">
        <v>43</v>
      </c>
      <c r="N8134" s="27" t="s">
        <v>43</v>
      </c>
      <c r="O8134" s="25" t="s">
        <v>43</v>
      </c>
      <c r="P8134" s="27" t="s">
        <v>43</v>
      </c>
      <c r="Q8134" s="25" t="s">
        <v>44</v>
      </c>
      <c r="R8134" s="28">
        <v>29.99</v>
      </c>
      <c r="S8134" s="29">
        <v>29.99</v>
      </c>
      <c r="T8134" s="29"/>
      <c r="U8134" s="29">
        <v>29.99</v>
      </c>
      <c r="V8134" s="1" t="s">
        <v>45</v>
      </c>
      <c r="W8134" s="1" t="s">
        <v>45</v>
      </c>
      <c r="X8134" s="1" t="s">
        <v>45</v>
      </c>
      <c r="Y8134" s="30">
        <f t="shared" si="1020"/>
        <v>29.99</v>
      </c>
      <c r="Z8134" s="31">
        <f t="shared" si="1021"/>
        <v>0</v>
      </c>
      <c r="AA8134" s="32">
        <f t="shared" si="1022"/>
        <v>0</v>
      </c>
      <c r="AB8134" t="b">
        <f t="shared" si="1023"/>
        <v>1</v>
      </c>
      <c r="AC8134" s="2" t="s">
        <v>45</v>
      </c>
      <c r="AD8134" s="2" t="s">
        <v>45</v>
      </c>
    </row>
    <row r="8135" spans="1:30" ht="16" hidden="1" x14ac:dyDescent="0.4">
      <c r="A8135" s="24" t="s">
        <v>25214</v>
      </c>
      <c r="B8135" s="25" t="s">
        <v>25690</v>
      </c>
      <c r="C8135" t="str">
        <f t="shared" si="1016"/>
        <v>49</v>
      </c>
      <c r="D8135" t="str">
        <f>_xlfn.XLOOKUP(C8135,Folha2!A:A,Folha2!B:B)</f>
        <v>GARRAFEIRA</v>
      </c>
      <c r="E8135" s="26" t="str">
        <f t="shared" si="1017"/>
        <v>027</v>
      </c>
      <c r="F8135" s="26" t="str">
        <f t="shared" si="1018"/>
        <v>37</v>
      </c>
      <c r="G8135" s="26" t="str">
        <f t="shared" si="1019"/>
        <v>11</v>
      </c>
      <c r="H8135" s="27" t="s">
        <v>25698</v>
      </c>
      <c r="I8135" s="25" t="s">
        <v>25699</v>
      </c>
      <c r="J8135" s="27" t="s">
        <v>25700</v>
      </c>
      <c r="K8135" s="25" t="s">
        <v>25701</v>
      </c>
      <c r="L8135" s="27" t="s">
        <v>42</v>
      </c>
      <c r="M8135" s="25" t="s">
        <v>43</v>
      </c>
      <c r="N8135" s="27" t="s">
        <v>43</v>
      </c>
      <c r="O8135" s="25" t="s">
        <v>43</v>
      </c>
      <c r="P8135" s="27" t="s">
        <v>43</v>
      </c>
      <c r="Q8135" s="25" t="s">
        <v>44</v>
      </c>
      <c r="R8135" s="28">
        <v>18.79</v>
      </c>
      <c r="S8135" s="29">
        <v>18.79</v>
      </c>
      <c r="T8135" s="29"/>
      <c r="U8135" s="29">
        <v>18.79</v>
      </c>
      <c r="V8135" s="1" t="s">
        <v>45</v>
      </c>
      <c r="W8135" s="1" t="s">
        <v>45</v>
      </c>
      <c r="X8135" s="1" t="s">
        <v>45</v>
      </c>
      <c r="Y8135" s="30">
        <f t="shared" si="1020"/>
        <v>18.79</v>
      </c>
      <c r="Z8135" s="31">
        <f t="shared" si="1021"/>
        <v>0</v>
      </c>
      <c r="AA8135" s="32">
        <f t="shared" si="1022"/>
        <v>0</v>
      </c>
      <c r="AB8135" t="b">
        <f t="shared" si="1023"/>
        <v>1</v>
      </c>
      <c r="AC8135" s="2" t="s">
        <v>45</v>
      </c>
      <c r="AD8135" s="2" t="s">
        <v>45</v>
      </c>
    </row>
    <row r="8136" spans="1:30" ht="16" hidden="1" x14ac:dyDescent="0.4">
      <c r="A8136" s="24" t="s">
        <v>25214</v>
      </c>
      <c r="B8136" s="25" t="s">
        <v>25690</v>
      </c>
      <c r="C8136" t="str">
        <f t="shared" si="1016"/>
        <v>49</v>
      </c>
      <c r="D8136" t="str">
        <f>_xlfn.XLOOKUP(C8136,Folha2!A:A,Folha2!B:B)</f>
        <v>GARRAFEIRA</v>
      </c>
      <c r="E8136" s="26" t="str">
        <f t="shared" si="1017"/>
        <v>027</v>
      </c>
      <c r="F8136" s="26" t="str">
        <f t="shared" si="1018"/>
        <v>37</v>
      </c>
      <c r="G8136" s="26" t="str">
        <f t="shared" si="1019"/>
        <v>11</v>
      </c>
      <c r="H8136" s="27" t="s">
        <v>25698</v>
      </c>
      <c r="I8136" s="25" t="s">
        <v>25699</v>
      </c>
      <c r="J8136" s="27" t="s">
        <v>25700</v>
      </c>
      <c r="K8136" s="25" t="s">
        <v>25702</v>
      </c>
      <c r="L8136" s="27" t="s">
        <v>42</v>
      </c>
      <c r="M8136" s="25" t="s">
        <v>43</v>
      </c>
      <c r="N8136" s="27" t="s">
        <v>43</v>
      </c>
      <c r="O8136" s="25" t="s">
        <v>43</v>
      </c>
      <c r="P8136" s="27" t="s">
        <v>43</v>
      </c>
      <c r="Q8136" s="25" t="s">
        <v>44</v>
      </c>
      <c r="R8136" s="28">
        <v>18.79</v>
      </c>
      <c r="S8136" s="29">
        <v>18.79</v>
      </c>
      <c r="T8136" s="29"/>
      <c r="U8136" s="29"/>
      <c r="V8136" s="1" t="s">
        <v>45</v>
      </c>
      <c r="W8136" s="1" t="s">
        <v>45</v>
      </c>
      <c r="X8136" s="1" t="s">
        <v>45</v>
      </c>
      <c r="Y8136" s="30">
        <f t="shared" si="1020"/>
        <v>18.79</v>
      </c>
      <c r="Z8136" s="31">
        <f t="shared" si="1021"/>
        <v>0</v>
      </c>
      <c r="AA8136" s="32">
        <f t="shared" si="1022"/>
        <v>0</v>
      </c>
      <c r="AB8136" t="b">
        <f t="shared" si="1023"/>
        <v>1</v>
      </c>
      <c r="AC8136" s="2" t="s">
        <v>45</v>
      </c>
      <c r="AD8136" s="2" t="s">
        <v>45</v>
      </c>
    </row>
    <row r="8137" spans="1:30" ht="16" hidden="1" x14ac:dyDescent="0.4">
      <c r="A8137" s="24" t="s">
        <v>25214</v>
      </c>
      <c r="B8137" s="25" t="s">
        <v>25690</v>
      </c>
      <c r="C8137" t="str">
        <f t="shared" si="1016"/>
        <v>49</v>
      </c>
      <c r="D8137" t="str">
        <f>_xlfn.XLOOKUP(C8137,Folha2!A:A,Folha2!B:B)</f>
        <v>GARRAFEIRA</v>
      </c>
      <c r="E8137" s="26" t="str">
        <f t="shared" si="1017"/>
        <v>027</v>
      </c>
      <c r="F8137" s="26" t="str">
        <f t="shared" si="1018"/>
        <v>37</v>
      </c>
      <c r="G8137" s="26" t="str">
        <f t="shared" si="1019"/>
        <v>11</v>
      </c>
      <c r="H8137" s="27" t="s">
        <v>25703</v>
      </c>
      <c r="I8137" s="25" t="s">
        <v>25699</v>
      </c>
      <c r="J8137" s="27" t="s">
        <v>25704</v>
      </c>
      <c r="K8137" s="25" t="s">
        <v>25705</v>
      </c>
      <c r="L8137" s="27" t="s">
        <v>42</v>
      </c>
      <c r="M8137" s="25" t="s">
        <v>43</v>
      </c>
      <c r="N8137" s="27" t="s">
        <v>43</v>
      </c>
      <c r="O8137" s="25" t="s">
        <v>43</v>
      </c>
      <c r="P8137" s="27" t="s">
        <v>43</v>
      </c>
      <c r="Q8137" s="25" t="s">
        <v>44</v>
      </c>
      <c r="R8137" s="28">
        <v>14.59</v>
      </c>
      <c r="S8137" s="29">
        <v>14.59</v>
      </c>
      <c r="T8137" s="29"/>
      <c r="U8137" s="29">
        <v>14.59</v>
      </c>
      <c r="V8137" s="1" t="s">
        <v>45</v>
      </c>
      <c r="W8137" s="1" t="s">
        <v>45</v>
      </c>
      <c r="X8137" s="1" t="s">
        <v>45</v>
      </c>
      <c r="Y8137" s="30">
        <f t="shared" si="1020"/>
        <v>14.59</v>
      </c>
      <c r="Z8137" s="31">
        <f t="shared" si="1021"/>
        <v>0</v>
      </c>
      <c r="AA8137" s="32">
        <f t="shared" si="1022"/>
        <v>0</v>
      </c>
      <c r="AB8137" t="b">
        <f t="shared" si="1023"/>
        <v>1</v>
      </c>
      <c r="AC8137" s="2" t="s">
        <v>45</v>
      </c>
      <c r="AD8137" s="2" t="s">
        <v>45</v>
      </c>
    </row>
    <row r="8138" spans="1:30" ht="16" hidden="1" x14ac:dyDescent="0.4">
      <c r="A8138" s="24" t="s">
        <v>25214</v>
      </c>
      <c r="B8138" s="25" t="s">
        <v>25690</v>
      </c>
      <c r="C8138" t="str">
        <f t="shared" si="1016"/>
        <v>49</v>
      </c>
      <c r="D8138" t="str">
        <f>_xlfn.XLOOKUP(C8138,Folha2!A:A,Folha2!B:B)</f>
        <v>GARRAFEIRA</v>
      </c>
      <c r="E8138" s="26" t="str">
        <f t="shared" si="1017"/>
        <v>027</v>
      </c>
      <c r="F8138" s="26" t="str">
        <f t="shared" si="1018"/>
        <v>37</v>
      </c>
      <c r="G8138" s="26" t="str">
        <f t="shared" si="1019"/>
        <v>11</v>
      </c>
      <c r="H8138" s="27" t="s">
        <v>25706</v>
      </c>
      <c r="I8138" s="25" t="s">
        <v>25707</v>
      </c>
      <c r="J8138" s="27" t="s">
        <v>25588</v>
      </c>
      <c r="K8138" s="25" t="s">
        <v>25708</v>
      </c>
      <c r="L8138" s="27" t="s">
        <v>51</v>
      </c>
      <c r="M8138" s="25" t="s">
        <v>43</v>
      </c>
      <c r="N8138" s="27" t="s">
        <v>43</v>
      </c>
      <c r="O8138" s="25" t="s">
        <v>43</v>
      </c>
      <c r="P8138" s="27" t="s">
        <v>43</v>
      </c>
      <c r="Q8138" s="25" t="s">
        <v>44</v>
      </c>
      <c r="R8138" s="28">
        <v>14.27</v>
      </c>
      <c r="S8138" s="29">
        <v>14.27</v>
      </c>
      <c r="T8138" s="29"/>
      <c r="U8138" s="29"/>
      <c r="V8138" s="1" t="s">
        <v>45</v>
      </c>
      <c r="W8138" s="1" t="s">
        <v>45</v>
      </c>
      <c r="X8138" s="1" t="s">
        <v>45</v>
      </c>
      <c r="Y8138" s="30">
        <f t="shared" si="1020"/>
        <v>14.27</v>
      </c>
      <c r="Z8138" s="31">
        <f t="shared" si="1021"/>
        <v>0</v>
      </c>
      <c r="AA8138" s="32">
        <f t="shared" si="1022"/>
        <v>0</v>
      </c>
      <c r="AB8138" t="b">
        <f t="shared" si="1023"/>
        <v>1</v>
      </c>
      <c r="AC8138" s="2" t="s">
        <v>76</v>
      </c>
      <c r="AD8138" s="2">
        <v>13.99</v>
      </c>
    </row>
    <row r="8139" spans="1:30" ht="16" hidden="1" x14ac:dyDescent="0.4">
      <c r="A8139" s="24" t="s">
        <v>25214</v>
      </c>
      <c r="B8139" s="25" t="s">
        <v>25690</v>
      </c>
      <c r="C8139" t="str">
        <f t="shared" si="1016"/>
        <v>49</v>
      </c>
      <c r="D8139" t="str">
        <f>_xlfn.XLOOKUP(C8139,Folha2!A:A,Folha2!B:B)</f>
        <v>GARRAFEIRA</v>
      </c>
      <c r="E8139" s="26" t="str">
        <f t="shared" si="1017"/>
        <v>027</v>
      </c>
      <c r="F8139" s="26" t="str">
        <f t="shared" si="1018"/>
        <v>37</v>
      </c>
      <c r="G8139" s="26" t="str">
        <f t="shared" si="1019"/>
        <v>11</v>
      </c>
      <c r="H8139" s="27" t="s">
        <v>25709</v>
      </c>
      <c r="I8139" s="25" t="s">
        <v>25710</v>
      </c>
      <c r="J8139" s="27" t="s">
        <v>25711</v>
      </c>
      <c r="K8139" s="25" t="s">
        <v>25712</v>
      </c>
      <c r="L8139" s="27" t="s">
        <v>42</v>
      </c>
      <c r="M8139" s="25" t="s">
        <v>43</v>
      </c>
      <c r="N8139" s="27" t="s">
        <v>43</v>
      </c>
      <c r="O8139" s="25" t="s">
        <v>43</v>
      </c>
      <c r="P8139" s="27" t="s">
        <v>43</v>
      </c>
      <c r="Q8139" s="25" t="s">
        <v>44</v>
      </c>
      <c r="R8139" s="28">
        <v>18.989999999999998</v>
      </c>
      <c r="S8139" s="29">
        <v>18.989999999999998</v>
      </c>
      <c r="T8139" s="29"/>
      <c r="U8139" s="29"/>
      <c r="V8139" s="1" t="s">
        <v>45</v>
      </c>
      <c r="W8139" s="1" t="s">
        <v>45</v>
      </c>
      <c r="X8139" s="1" t="s">
        <v>45</v>
      </c>
      <c r="Y8139" s="30">
        <f t="shared" si="1020"/>
        <v>18.989999999999998</v>
      </c>
      <c r="Z8139" s="31">
        <f t="shared" si="1021"/>
        <v>0</v>
      </c>
      <c r="AA8139" s="32">
        <f t="shared" si="1022"/>
        <v>0</v>
      </c>
      <c r="AB8139" t="b">
        <f t="shared" si="1023"/>
        <v>1</v>
      </c>
      <c r="AC8139" s="2" t="s">
        <v>45</v>
      </c>
      <c r="AD8139" s="2" t="s">
        <v>45</v>
      </c>
    </row>
    <row r="8140" spans="1:30" ht="16" x14ac:dyDescent="0.4">
      <c r="A8140" s="24" t="s">
        <v>25214</v>
      </c>
      <c r="B8140" s="25" t="s">
        <v>25690</v>
      </c>
      <c r="C8140" t="str">
        <f t="shared" si="1016"/>
        <v>49</v>
      </c>
      <c r="D8140" t="str">
        <f>_xlfn.XLOOKUP(C8140,Folha2!A:A,Folha2!B:B)</f>
        <v>GARRAFEIRA</v>
      </c>
      <c r="E8140" s="26" t="str">
        <f t="shared" si="1017"/>
        <v>027</v>
      </c>
      <c r="F8140" s="26" t="str">
        <f t="shared" si="1018"/>
        <v>37</v>
      </c>
      <c r="G8140" s="26" t="str">
        <f t="shared" si="1019"/>
        <v>11</v>
      </c>
      <c r="H8140" s="27" t="s">
        <v>25713</v>
      </c>
      <c r="I8140" s="25" t="s">
        <v>25714</v>
      </c>
      <c r="J8140" s="27" t="s">
        <v>25715</v>
      </c>
      <c r="K8140" s="25" t="s">
        <v>25716</v>
      </c>
      <c r="L8140" s="27" t="s">
        <v>42</v>
      </c>
      <c r="M8140" s="25" t="s">
        <v>52</v>
      </c>
      <c r="N8140" s="27" t="s">
        <v>43</v>
      </c>
      <c r="O8140" s="25" t="s">
        <v>43</v>
      </c>
      <c r="P8140" s="27" t="s">
        <v>52</v>
      </c>
      <c r="Q8140" s="25" t="s">
        <v>44</v>
      </c>
      <c r="R8140" s="28">
        <v>19.989999999999998</v>
      </c>
      <c r="S8140" s="29">
        <v>18.489999999999998</v>
      </c>
      <c r="T8140" s="29">
        <v>19.989999999999998</v>
      </c>
      <c r="U8140" s="29">
        <v>19.989999999999998</v>
      </c>
      <c r="V8140" s="1" t="s">
        <v>45</v>
      </c>
      <c r="W8140" s="1" t="s">
        <v>45</v>
      </c>
      <c r="X8140" s="1" t="s">
        <v>45</v>
      </c>
      <c r="Y8140" s="30">
        <f t="shared" si="1020"/>
        <v>18.489999999999998</v>
      </c>
      <c r="Z8140" s="31">
        <f t="shared" si="1021"/>
        <v>8.1124932395889582E-2</v>
      </c>
      <c r="AA8140" s="32">
        <f t="shared" si="1022"/>
        <v>1.5</v>
      </c>
      <c r="AB8140" t="b">
        <f t="shared" si="1023"/>
        <v>0</v>
      </c>
      <c r="AC8140" s="2" t="s">
        <v>45</v>
      </c>
      <c r="AD8140" s="2" t="s">
        <v>45</v>
      </c>
    </row>
    <row r="8141" spans="1:30" ht="16" hidden="1" x14ac:dyDescent="0.4">
      <c r="A8141" s="24" t="s">
        <v>25214</v>
      </c>
      <c r="B8141" s="25" t="s">
        <v>25690</v>
      </c>
      <c r="C8141" t="str">
        <f t="shared" si="1016"/>
        <v>49</v>
      </c>
      <c r="D8141" t="str">
        <f>_xlfn.XLOOKUP(C8141,Folha2!A:A,Folha2!B:B)</f>
        <v>GARRAFEIRA</v>
      </c>
      <c r="E8141" s="26" t="str">
        <f t="shared" si="1017"/>
        <v>027</v>
      </c>
      <c r="F8141" s="26" t="str">
        <f t="shared" si="1018"/>
        <v>37</v>
      </c>
      <c r="G8141" s="26" t="str">
        <f t="shared" si="1019"/>
        <v>11</v>
      </c>
      <c r="H8141" s="27" t="s">
        <v>25717</v>
      </c>
      <c r="I8141" s="25" t="s">
        <v>25718</v>
      </c>
      <c r="J8141" s="27" t="s">
        <v>25715</v>
      </c>
      <c r="K8141" s="25" t="s">
        <v>25719</v>
      </c>
      <c r="L8141" s="27" t="s">
        <v>42</v>
      </c>
      <c r="M8141" s="25" t="s">
        <v>43</v>
      </c>
      <c r="N8141" s="27" t="s">
        <v>43</v>
      </c>
      <c r="O8141" s="25" t="s">
        <v>43</v>
      </c>
      <c r="P8141" s="27" t="s">
        <v>43</v>
      </c>
      <c r="Q8141" s="25" t="s">
        <v>44</v>
      </c>
      <c r="R8141" s="28">
        <v>49.95</v>
      </c>
      <c r="S8141" s="29">
        <v>49.95</v>
      </c>
      <c r="T8141" s="29"/>
      <c r="U8141" s="29">
        <v>49.95</v>
      </c>
      <c r="V8141" s="1" t="s">
        <v>45</v>
      </c>
      <c r="W8141" s="1" t="s">
        <v>45</v>
      </c>
      <c r="X8141" s="1" t="s">
        <v>45</v>
      </c>
      <c r="Y8141" s="30">
        <f t="shared" si="1020"/>
        <v>49.95</v>
      </c>
      <c r="Z8141" s="31">
        <f t="shared" si="1021"/>
        <v>0</v>
      </c>
      <c r="AA8141" s="32">
        <f t="shared" si="1022"/>
        <v>0</v>
      </c>
      <c r="AB8141" t="b">
        <f t="shared" si="1023"/>
        <v>1</v>
      </c>
      <c r="AC8141" s="2" t="s">
        <v>45</v>
      </c>
      <c r="AD8141" s="2" t="s">
        <v>45</v>
      </c>
    </row>
    <row r="8142" spans="1:30" ht="16" hidden="1" x14ac:dyDescent="0.4">
      <c r="A8142" s="24" t="s">
        <v>25214</v>
      </c>
      <c r="B8142" s="25" t="s">
        <v>25690</v>
      </c>
      <c r="C8142" t="str">
        <f t="shared" si="1016"/>
        <v>49</v>
      </c>
      <c r="D8142" t="str">
        <f>_xlfn.XLOOKUP(C8142,Folha2!A:A,Folha2!B:B)</f>
        <v>GARRAFEIRA</v>
      </c>
      <c r="E8142" s="26" t="str">
        <f t="shared" si="1017"/>
        <v>027</v>
      </c>
      <c r="F8142" s="26" t="str">
        <f t="shared" si="1018"/>
        <v>37</v>
      </c>
      <c r="G8142" s="26" t="str">
        <f t="shared" si="1019"/>
        <v>11</v>
      </c>
      <c r="H8142" s="27" t="s">
        <v>25720</v>
      </c>
      <c r="I8142" s="25" t="s">
        <v>25699</v>
      </c>
      <c r="J8142" s="27" t="s">
        <v>25721</v>
      </c>
      <c r="K8142" s="25" t="s">
        <v>25722</v>
      </c>
      <c r="L8142" s="27" t="s">
        <v>42</v>
      </c>
      <c r="M8142" s="25" t="s">
        <v>43</v>
      </c>
      <c r="N8142" s="27" t="s">
        <v>43</v>
      </c>
      <c r="O8142" s="25" t="s">
        <v>43</v>
      </c>
      <c r="P8142" s="27" t="s">
        <v>43</v>
      </c>
      <c r="Q8142" s="25" t="s">
        <v>44</v>
      </c>
      <c r="R8142" s="28">
        <v>20.79</v>
      </c>
      <c r="S8142" s="29">
        <v>20.79</v>
      </c>
      <c r="T8142" s="29"/>
      <c r="U8142" s="29">
        <v>20.79</v>
      </c>
      <c r="V8142" s="1" t="s">
        <v>45</v>
      </c>
      <c r="W8142" s="1" t="s">
        <v>45</v>
      </c>
      <c r="X8142" s="1" t="s">
        <v>45</v>
      </c>
      <c r="Y8142" s="30">
        <f t="shared" si="1020"/>
        <v>20.79</v>
      </c>
      <c r="Z8142" s="31">
        <f t="shared" si="1021"/>
        <v>0</v>
      </c>
      <c r="AA8142" s="32">
        <f t="shared" si="1022"/>
        <v>0</v>
      </c>
      <c r="AB8142" t="b">
        <f t="shared" si="1023"/>
        <v>1</v>
      </c>
      <c r="AC8142" s="2" t="s">
        <v>105</v>
      </c>
      <c r="AD8142" s="2">
        <v>18.29</v>
      </c>
    </row>
    <row r="8143" spans="1:30" ht="16" hidden="1" x14ac:dyDescent="0.4">
      <c r="A8143" s="24" t="s">
        <v>25214</v>
      </c>
      <c r="B8143" s="25" t="s">
        <v>25690</v>
      </c>
      <c r="C8143" t="str">
        <f t="shared" si="1016"/>
        <v>49</v>
      </c>
      <c r="D8143" t="str">
        <f>_xlfn.XLOOKUP(C8143,Folha2!A:A,Folha2!B:B)</f>
        <v>GARRAFEIRA</v>
      </c>
      <c r="E8143" s="26" t="str">
        <f t="shared" si="1017"/>
        <v>027</v>
      </c>
      <c r="F8143" s="26" t="str">
        <f t="shared" si="1018"/>
        <v>37</v>
      </c>
      <c r="G8143" s="26" t="str">
        <f t="shared" si="1019"/>
        <v>11</v>
      </c>
      <c r="H8143" s="27" t="s">
        <v>25723</v>
      </c>
      <c r="I8143" s="25" t="s">
        <v>25707</v>
      </c>
      <c r="J8143" s="27" t="s">
        <v>25724</v>
      </c>
      <c r="K8143" s="25" t="s">
        <v>25725</v>
      </c>
      <c r="L8143" s="27" t="s">
        <v>42</v>
      </c>
      <c r="M8143" s="25" t="s">
        <v>43</v>
      </c>
      <c r="N8143" s="27" t="s">
        <v>43</v>
      </c>
      <c r="O8143" s="25" t="s">
        <v>43</v>
      </c>
      <c r="P8143" s="27" t="s">
        <v>43</v>
      </c>
      <c r="Q8143" s="25" t="s">
        <v>44</v>
      </c>
      <c r="R8143" s="28">
        <v>17.89</v>
      </c>
      <c r="S8143" s="29">
        <v>17.89</v>
      </c>
      <c r="T8143" s="29"/>
      <c r="U8143" s="29">
        <v>17.89</v>
      </c>
      <c r="V8143" s="1" t="s">
        <v>45</v>
      </c>
      <c r="W8143" s="1" t="s">
        <v>45</v>
      </c>
      <c r="X8143" s="1" t="s">
        <v>45</v>
      </c>
      <c r="Y8143" s="30">
        <f t="shared" si="1020"/>
        <v>17.89</v>
      </c>
      <c r="Z8143" s="31">
        <f t="shared" si="1021"/>
        <v>0</v>
      </c>
      <c r="AA8143" s="32">
        <f t="shared" si="1022"/>
        <v>0</v>
      </c>
      <c r="AB8143" t="b">
        <f t="shared" si="1023"/>
        <v>1</v>
      </c>
      <c r="AC8143" s="2" t="s">
        <v>45</v>
      </c>
      <c r="AD8143" s="2" t="s">
        <v>45</v>
      </c>
    </row>
    <row r="8144" spans="1:30" ht="16" hidden="1" x14ac:dyDescent="0.4">
      <c r="A8144" s="24" t="s">
        <v>25214</v>
      </c>
      <c r="B8144" s="25" t="s">
        <v>25690</v>
      </c>
      <c r="C8144" t="str">
        <f t="shared" si="1016"/>
        <v>49</v>
      </c>
      <c r="D8144" t="str">
        <f>_xlfn.XLOOKUP(C8144,Folha2!A:A,Folha2!B:B)</f>
        <v>GARRAFEIRA</v>
      </c>
      <c r="E8144" s="26" t="str">
        <f t="shared" si="1017"/>
        <v>027</v>
      </c>
      <c r="F8144" s="26" t="str">
        <f t="shared" si="1018"/>
        <v>37</v>
      </c>
      <c r="G8144" s="26" t="str">
        <f t="shared" si="1019"/>
        <v>11</v>
      </c>
      <c r="H8144" s="27" t="s">
        <v>25726</v>
      </c>
      <c r="I8144" s="25" t="s">
        <v>25727</v>
      </c>
      <c r="J8144" s="27" t="s">
        <v>25724</v>
      </c>
      <c r="K8144" s="25" t="s">
        <v>25728</v>
      </c>
      <c r="L8144" s="27" t="s">
        <v>42</v>
      </c>
      <c r="M8144" s="25" t="s">
        <v>43</v>
      </c>
      <c r="N8144" s="27" t="s">
        <v>43</v>
      </c>
      <c r="O8144" s="25" t="s">
        <v>43</v>
      </c>
      <c r="P8144" s="27" t="s">
        <v>43</v>
      </c>
      <c r="Q8144" s="25" t="s">
        <v>44</v>
      </c>
      <c r="R8144" s="28">
        <v>20.99</v>
      </c>
      <c r="S8144" s="29">
        <v>20.99</v>
      </c>
      <c r="T8144" s="29"/>
      <c r="U8144" s="29"/>
      <c r="V8144" s="1" t="s">
        <v>45</v>
      </c>
      <c r="W8144" s="1" t="s">
        <v>45</v>
      </c>
      <c r="X8144" s="1" t="s">
        <v>45</v>
      </c>
      <c r="Y8144" s="30">
        <f t="shared" si="1020"/>
        <v>20.99</v>
      </c>
      <c r="Z8144" s="31">
        <f t="shared" si="1021"/>
        <v>0</v>
      </c>
      <c r="AA8144" s="32">
        <f t="shared" si="1022"/>
        <v>0</v>
      </c>
      <c r="AB8144" t="b">
        <f t="shared" si="1023"/>
        <v>1</v>
      </c>
      <c r="AC8144" s="2" t="s">
        <v>45</v>
      </c>
      <c r="AD8144" s="2" t="s">
        <v>45</v>
      </c>
    </row>
    <row r="8145" spans="1:33" ht="16" hidden="1" x14ac:dyDescent="0.4">
      <c r="A8145" s="24" t="s">
        <v>25214</v>
      </c>
      <c r="B8145" s="25" t="s">
        <v>25729</v>
      </c>
      <c r="C8145" t="str">
        <f t="shared" si="1016"/>
        <v>49</v>
      </c>
      <c r="D8145" t="str">
        <f>_xlfn.XLOOKUP(C8145,Folha2!A:A,Folha2!B:B)</f>
        <v>GARRAFEIRA</v>
      </c>
      <c r="E8145" s="26" t="str">
        <f t="shared" si="1017"/>
        <v>027</v>
      </c>
      <c r="F8145" s="26" t="str">
        <f t="shared" si="1018"/>
        <v>37</v>
      </c>
      <c r="G8145" s="26" t="str">
        <f t="shared" si="1019"/>
        <v>12</v>
      </c>
      <c r="H8145" s="27" t="s">
        <v>25730</v>
      </c>
      <c r="I8145" s="25" t="s">
        <v>25731</v>
      </c>
      <c r="J8145" s="27" t="s">
        <v>25732</v>
      </c>
      <c r="K8145" s="25" t="s">
        <v>25733</v>
      </c>
      <c r="L8145" s="27" t="s">
        <v>42</v>
      </c>
      <c r="M8145" s="25" t="s">
        <v>52</v>
      </c>
      <c r="N8145" s="27" t="s">
        <v>43</v>
      </c>
      <c r="O8145" s="25" t="s">
        <v>43</v>
      </c>
      <c r="P8145" s="27" t="s">
        <v>52</v>
      </c>
      <c r="Q8145" s="25" t="s">
        <v>44</v>
      </c>
      <c r="R8145" s="28">
        <v>17.690000000000001</v>
      </c>
      <c r="S8145" s="29">
        <v>17.690000000000001</v>
      </c>
      <c r="T8145" s="29"/>
      <c r="U8145" s="29">
        <v>17.690000000000001</v>
      </c>
      <c r="V8145" s="1">
        <v>13.19</v>
      </c>
      <c r="W8145" s="1" t="s">
        <v>45</v>
      </c>
      <c r="X8145" s="1">
        <v>14.09</v>
      </c>
      <c r="Y8145" s="30">
        <f t="shared" si="1020"/>
        <v>17.690000000000001</v>
      </c>
      <c r="Z8145" s="31">
        <f t="shared" si="1021"/>
        <v>0</v>
      </c>
      <c r="AA8145" s="32">
        <f t="shared" si="1022"/>
        <v>0</v>
      </c>
      <c r="AB8145" t="b">
        <f t="shared" si="1023"/>
        <v>1</v>
      </c>
      <c r="AC8145" s="2" t="s">
        <v>45</v>
      </c>
      <c r="AD8145" s="2" t="s">
        <v>45</v>
      </c>
    </row>
    <row r="8146" spans="1:33" ht="16" x14ac:dyDescent="0.4">
      <c r="A8146" s="24" t="s">
        <v>25214</v>
      </c>
      <c r="B8146" s="25" t="s">
        <v>25729</v>
      </c>
      <c r="C8146" t="str">
        <f t="shared" si="1016"/>
        <v>49</v>
      </c>
      <c r="D8146" t="str">
        <f>_xlfn.XLOOKUP(C8146,Folha2!A:A,Folha2!B:B)</f>
        <v>GARRAFEIRA</v>
      </c>
      <c r="E8146" s="26" t="str">
        <f t="shared" si="1017"/>
        <v>027</v>
      </c>
      <c r="F8146" s="26" t="str">
        <f t="shared" si="1018"/>
        <v>37</v>
      </c>
      <c r="G8146" s="26" t="str">
        <f t="shared" si="1019"/>
        <v>12</v>
      </c>
      <c r="H8146" s="27" t="s">
        <v>25734</v>
      </c>
      <c r="I8146" s="25" t="s">
        <v>25731</v>
      </c>
      <c r="J8146" s="27" t="s">
        <v>25735</v>
      </c>
      <c r="K8146" s="25" t="s">
        <v>25736</v>
      </c>
      <c r="L8146" s="27" t="s">
        <v>42</v>
      </c>
      <c r="M8146" s="25" t="s">
        <v>43</v>
      </c>
      <c r="N8146" s="27" t="s">
        <v>43</v>
      </c>
      <c r="O8146" s="25" t="s">
        <v>43</v>
      </c>
      <c r="P8146" s="27" t="s">
        <v>43</v>
      </c>
      <c r="Q8146" s="25" t="s">
        <v>44</v>
      </c>
      <c r="R8146" s="28">
        <v>17.39</v>
      </c>
      <c r="S8146" s="29">
        <v>16.989999999999998</v>
      </c>
      <c r="T8146" s="29"/>
      <c r="U8146" s="29">
        <v>17.39</v>
      </c>
      <c r="V8146" s="1">
        <v>12.99</v>
      </c>
      <c r="W8146" s="1" t="s">
        <v>45</v>
      </c>
      <c r="X8146" s="1">
        <v>12.99</v>
      </c>
      <c r="Y8146" s="30">
        <f t="shared" si="1020"/>
        <v>16.989999999999998</v>
      </c>
      <c r="Z8146" s="31">
        <f t="shared" si="1021"/>
        <v>2.3543260741612837E-2</v>
      </c>
      <c r="AA8146" s="32">
        <f t="shared" si="1022"/>
        <v>0.40000000000000213</v>
      </c>
      <c r="AB8146" t="b">
        <f t="shared" si="1023"/>
        <v>0</v>
      </c>
      <c r="AC8146" s="2" t="s">
        <v>144</v>
      </c>
      <c r="AD8146" s="2">
        <v>12.79</v>
      </c>
      <c r="AG8146" t="s">
        <v>25737</v>
      </c>
    </row>
    <row r="8147" spans="1:33" ht="16" x14ac:dyDescent="0.4">
      <c r="A8147" s="24" t="s">
        <v>25214</v>
      </c>
      <c r="B8147" s="25" t="s">
        <v>25729</v>
      </c>
      <c r="C8147" t="str">
        <f t="shared" si="1016"/>
        <v>49</v>
      </c>
      <c r="D8147" t="str">
        <f>_xlfn.XLOOKUP(C8147,Folha2!A:A,Folha2!B:B)</f>
        <v>GARRAFEIRA</v>
      </c>
      <c r="E8147" s="26" t="str">
        <f t="shared" si="1017"/>
        <v>027</v>
      </c>
      <c r="F8147" s="26" t="str">
        <f t="shared" si="1018"/>
        <v>37</v>
      </c>
      <c r="G8147" s="26" t="str">
        <f t="shared" si="1019"/>
        <v>12</v>
      </c>
      <c r="H8147" s="27" t="s">
        <v>25738</v>
      </c>
      <c r="I8147" s="25" t="s">
        <v>25731</v>
      </c>
      <c r="J8147" s="27" t="s">
        <v>25739</v>
      </c>
      <c r="K8147" s="25" t="s">
        <v>25740</v>
      </c>
      <c r="L8147" s="27" t="s">
        <v>42</v>
      </c>
      <c r="M8147" s="25" t="s">
        <v>43</v>
      </c>
      <c r="N8147" s="27" t="s">
        <v>43</v>
      </c>
      <c r="O8147" s="25" t="s">
        <v>43</v>
      </c>
      <c r="P8147" s="27" t="s">
        <v>43</v>
      </c>
      <c r="Q8147" s="25" t="s">
        <v>44</v>
      </c>
      <c r="R8147" s="28">
        <v>20.29</v>
      </c>
      <c r="S8147" s="29">
        <v>19.989999999999998</v>
      </c>
      <c r="T8147" s="29">
        <v>15.19</v>
      </c>
      <c r="U8147" s="29">
        <v>20.29</v>
      </c>
      <c r="V8147" s="1" t="s">
        <v>45</v>
      </c>
      <c r="W8147" s="1" t="s">
        <v>45</v>
      </c>
      <c r="X8147" s="1">
        <v>15.29</v>
      </c>
      <c r="Y8147" s="30">
        <f t="shared" si="1020"/>
        <v>15.19</v>
      </c>
      <c r="Z8147" s="31">
        <f t="shared" si="1021"/>
        <v>0.33574720210664899</v>
      </c>
      <c r="AA8147" s="32">
        <f t="shared" si="1022"/>
        <v>5.0999999999999996</v>
      </c>
      <c r="AB8147" t="b">
        <f t="shared" si="1023"/>
        <v>0</v>
      </c>
      <c r="AC8147" s="2" t="s">
        <v>3526</v>
      </c>
      <c r="AD8147" s="2">
        <v>19.190000000000001</v>
      </c>
    </row>
    <row r="8148" spans="1:33" ht="16" x14ac:dyDescent="0.4">
      <c r="A8148" s="24" t="s">
        <v>25214</v>
      </c>
      <c r="B8148" s="25" t="s">
        <v>25729</v>
      </c>
      <c r="C8148" t="str">
        <f t="shared" si="1016"/>
        <v>49</v>
      </c>
      <c r="D8148" t="str">
        <f>_xlfn.XLOOKUP(C8148,Folha2!A:A,Folha2!B:B)</f>
        <v>GARRAFEIRA</v>
      </c>
      <c r="E8148" s="26" t="str">
        <f t="shared" si="1017"/>
        <v>027</v>
      </c>
      <c r="F8148" s="26" t="str">
        <f t="shared" si="1018"/>
        <v>37</v>
      </c>
      <c r="G8148" s="26" t="str">
        <f t="shared" si="1019"/>
        <v>12</v>
      </c>
      <c r="H8148" s="27" t="s">
        <v>25741</v>
      </c>
      <c r="I8148" s="25" t="s">
        <v>25731</v>
      </c>
      <c r="J8148" s="27" t="s">
        <v>25742</v>
      </c>
      <c r="K8148" s="25" t="s">
        <v>25743</v>
      </c>
      <c r="L8148" s="27" t="s">
        <v>42</v>
      </c>
      <c r="M8148" s="25" t="s">
        <v>52</v>
      </c>
      <c r="N8148" s="27" t="s">
        <v>43</v>
      </c>
      <c r="O8148" s="25" t="s">
        <v>43</v>
      </c>
      <c r="P8148" s="27" t="s">
        <v>52</v>
      </c>
      <c r="Q8148" s="25" t="s">
        <v>44</v>
      </c>
      <c r="R8148" s="28">
        <v>17.989999999999998</v>
      </c>
      <c r="S8148" s="29">
        <v>17.690000000000001</v>
      </c>
      <c r="T8148" s="29">
        <v>17.989999999999998</v>
      </c>
      <c r="U8148" s="29">
        <v>17.989999999999998</v>
      </c>
      <c r="V8148" s="1">
        <v>12.86</v>
      </c>
      <c r="W8148" s="1" t="s">
        <v>45</v>
      </c>
      <c r="X8148" s="1">
        <v>12.99</v>
      </c>
      <c r="Y8148" s="30">
        <f t="shared" si="1020"/>
        <v>17.690000000000001</v>
      </c>
      <c r="Z8148" s="31">
        <f t="shared" si="1021"/>
        <v>1.6958733747880039E-2</v>
      </c>
      <c r="AA8148" s="32">
        <f t="shared" si="1022"/>
        <v>0.29999999999999716</v>
      </c>
      <c r="AB8148" t="b">
        <f t="shared" si="1023"/>
        <v>0</v>
      </c>
      <c r="AC8148" s="2" t="s">
        <v>76</v>
      </c>
      <c r="AD8148" s="2">
        <v>12.99</v>
      </c>
    </row>
    <row r="8149" spans="1:33" ht="16" x14ac:dyDescent="0.4">
      <c r="A8149" s="24" t="s">
        <v>25214</v>
      </c>
      <c r="B8149" s="25" t="s">
        <v>25729</v>
      </c>
      <c r="C8149" t="str">
        <f t="shared" si="1016"/>
        <v>49</v>
      </c>
      <c r="D8149" t="str">
        <f>_xlfn.XLOOKUP(C8149,Folha2!A:A,Folha2!B:B)</f>
        <v>GARRAFEIRA</v>
      </c>
      <c r="E8149" s="26" t="str">
        <f t="shared" si="1017"/>
        <v>027</v>
      </c>
      <c r="F8149" s="26" t="str">
        <f t="shared" si="1018"/>
        <v>37</v>
      </c>
      <c r="G8149" s="26" t="str">
        <f t="shared" si="1019"/>
        <v>12</v>
      </c>
      <c r="H8149" s="27" t="s">
        <v>25744</v>
      </c>
      <c r="I8149" s="25" t="s">
        <v>25745</v>
      </c>
      <c r="J8149" s="27" t="s">
        <v>25742</v>
      </c>
      <c r="K8149" s="25" t="s">
        <v>25746</v>
      </c>
      <c r="L8149" s="27" t="s">
        <v>42</v>
      </c>
      <c r="M8149" s="25" t="s">
        <v>43</v>
      </c>
      <c r="N8149" s="27" t="s">
        <v>43</v>
      </c>
      <c r="O8149" s="25" t="s">
        <v>43</v>
      </c>
      <c r="P8149" s="27" t="s">
        <v>43</v>
      </c>
      <c r="Q8149" s="25" t="s">
        <v>44</v>
      </c>
      <c r="R8149" s="28">
        <v>23.29</v>
      </c>
      <c r="S8149" s="29">
        <v>22.99</v>
      </c>
      <c r="T8149" s="29"/>
      <c r="U8149" s="29">
        <v>23.29</v>
      </c>
      <c r="V8149" s="1">
        <v>18.45</v>
      </c>
      <c r="W8149" s="1" t="s">
        <v>45</v>
      </c>
      <c r="X8149" s="1" t="s">
        <v>45</v>
      </c>
      <c r="Y8149" s="30">
        <f t="shared" si="1020"/>
        <v>22.99</v>
      </c>
      <c r="Z8149" s="31">
        <f t="shared" si="1021"/>
        <v>1.3049151805132775E-2</v>
      </c>
      <c r="AA8149" s="32">
        <f t="shared" si="1022"/>
        <v>0.30000000000000071</v>
      </c>
      <c r="AB8149" t="b">
        <f t="shared" si="1023"/>
        <v>0</v>
      </c>
      <c r="AC8149" s="2" t="s">
        <v>3526</v>
      </c>
      <c r="AD8149" s="2">
        <v>21.55</v>
      </c>
    </row>
    <row r="8150" spans="1:33" ht="16" hidden="1" x14ac:dyDescent="0.4">
      <c r="A8150" s="24" t="s">
        <v>25214</v>
      </c>
      <c r="B8150" s="25" t="s">
        <v>25729</v>
      </c>
      <c r="C8150" t="str">
        <f t="shared" si="1016"/>
        <v>49</v>
      </c>
      <c r="D8150" t="str">
        <f>_xlfn.XLOOKUP(C8150,Folha2!A:A,Folha2!B:B)</f>
        <v>GARRAFEIRA</v>
      </c>
      <c r="E8150" s="26" t="str">
        <f t="shared" si="1017"/>
        <v>027</v>
      </c>
      <c r="F8150" s="26" t="str">
        <f t="shared" si="1018"/>
        <v>37</v>
      </c>
      <c r="G8150" s="26" t="str">
        <f t="shared" si="1019"/>
        <v>12</v>
      </c>
      <c r="H8150" s="27" t="s">
        <v>25747</v>
      </c>
      <c r="I8150" s="25" t="s">
        <v>25731</v>
      </c>
      <c r="J8150" s="27" t="s">
        <v>25748</v>
      </c>
      <c r="K8150" s="25" t="s">
        <v>25749</v>
      </c>
      <c r="L8150" s="27" t="s">
        <v>417</v>
      </c>
      <c r="M8150" s="25" t="s">
        <v>52</v>
      </c>
      <c r="N8150" s="27" t="s">
        <v>43</v>
      </c>
      <c r="O8150" s="25" t="s">
        <v>43</v>
      </c>
      <c r="P8150" s="27" t="s">
        <v>52</v>
      </c>
      <c r="Q8150" s="25" t="s">
        <v>44</v>
      </c>
      <c r="R8150" s="28">
        <v>8.15</v>
      </c>
      <c r="S8150" s="29">
        <v>8.49</v>
      </c>
      <c r="T8150" s="29">
        <v>8.15</v>
      </c>
      <c r="U8150" s="29">
        <v>8.15</v>
      </c>
      <c r="V8150" s="1" t="s">
        <v>45</v>
      </c>
      <c r="W8150" s="1" t="s">
        <v>45</v>
      </c>
      <c r="X8150" s="1" t="s">
        <v>45</v>
      </c>
      <c r="Y8150" s="30">
        <f t="shared" si="1020"/>
        <v>8.15</v>
      </c>
      <c r="Z8150" s="31">
        <f t="shared" si="1021"/>
        <v>0</v>
      </c>
      <c r="AA8150" s="32">
        <f t="shared" si="1022"/>
        <v>0</v>
      </c>
      <c r="AB8150" t="b">
        <f t="shared" si="1023"/>
        <v>1</v>
      </c>
      <c r="AC8150" s="2" t="s">
        <v>45</v>
      </c>
      <c r="AD8150" s="2" t="s">
        <v>45</v>
      </c>
    </row>
    <row r="8151" spans="1:33" ht="16" hidden="1" x14ac:dyDescent="0.4">
      <c r="A8151" s="24" t="s">
        <v>25214</v>
      </c>
      <c r="B8151" s="25" t="s">
        <v>25729</v>
      </c>
      <c r="C8151" t="str">
        <f t="shared" si="1016"/>
        <v>49</v>
      </c>
      <c r="D8151" t="str">
        <f>_xlfn.XLOOKUP(C8151,Folha2!A:A,Folha2!B:B)</f>
        <v>GARRAFEIRA</v>
      </c>
      <c r="E8151" s="26" t="str">
        <f t="shared" si="1017"/>
        <v>027</v>
      </c>
      <c r="F8151" s="26" t="str">
        <f t="shared" si="1018"/>
        <v>37</v>
      </c>
      <c r="G8151" s="26" t="str">
        <f t="shared" si="1019"/>
        <v>12</v>
      </c>
      <c r="H8151" s="27" t="s">
        <v>25750</v>
      </c>
      <c r="I8151" s="25" t="s">
        <v>25731</v>
      </c>
      <c r="J8151" s="27" t="s">
        <v>25751</v>
      </c>
      <c r="K8151" s="25" t="s">
        <v>25752</v>
      </c>
      <c r="L8151" s="27" t="s">
        <v>42</v>
      </c>
      <c r="M8151" s="25" t="s">
        <v>43</v>
      </c>
      <c r="N8151" s="27" t="s">
        <v>43</v>
      </c>
      <c r="O8151" s="25" t="s">
        <v>43</v>
      </c>
      <c r="P8151" s="27" t="s">
        <v>43</v>
      </c>
      <c r="Q8151" s="25" t="s">
        <v>44</v>
      </c>
      <c r="R8151" s="28">
        <v>17.989999999999998</v>
      </c>
      <c r="S8151" s="29">
        <v>17.989999999999998</v>
      </c>
      <c r="T8151" s="29"/>
      <c r="U8151" s="29">
        <v>17.989999999999998</v>
      </c>
      <c r="V8151" s="1" t="s">
        <v>45</v>
      </c>
      <c r="W8151" s="1" t="s">
        <v>45</v>
      </c>
      <c r="X8151" s="1" t="s">
        <v>45</v>
      </c>
      <c r="Y8151" s="30">
        <f t="shared" si="1020"/>
        <v>17.989999999999998</v>
      </c>
      <c r="Z8151" s="31">
        <f t="shared" si="1021"/>
        <v>0</v>
      </c>
      <c r="AA8151" s="32">
        <f t="shared" si="1022"/>
        <v>0</v>
      </c>
      <c r="AB8151" t="b">
        <f t="shared" si="1023"/>
        <v>1</v>
      </c>
      <c r="AC8151" s="2" t="s">
        <v>45</v>
      </c>
      <c r="AD8151" s="2" t="s">
        <v>45</v>
      </c>
    </row>
    <row r="8152" spans="1:33" ht="16" hidden="1" x14ac:dyDescent="0.4">
      <c r="A8152" s="24" t="s">
        <v>25214</v>
      </c>
      <c r="B8152" s="25" t="s">
        <v>25729</v>
      </c>
      <c r="C8152" t="str">
        <f t="shared" si="1016"/>
        <v>49</v>
      </c>
      <c r="D8152" t="str">
        <f>_xlfn.XLOOKUP(C8152,Folha2!A:A,Folha2!B:B)</f>
        <v>GARRAFEIRA</v>
      </c>
      <c r="E8152" s="26" t="str">
        <f t="shared" si="1017"/>
        <v>027</v>
      </c>
      <c r="F8152" s="26" t="str">
        <f t="shared" si="1018"/>
        <v>37</v>
      </c>
      <c r="G8152" s="26" t="str">
        <f t="shared" si="1019"/>
        <v>12</v>
      </c>
      <c r="H8152" s="27" t="s">
        <v>25753</v>
      </c>
      <c r="I8152" s="25" t="s">
        <v>25754</v>
      </c>
      <c r="J8152" s="27" t="s">
        <v>25755</v>
      </c>
      <c r="K8152" s="25" t="s">
        <v>25756</v>
      </c>
      <c r="L8152" s="27" t="s">
        <v>42</v>
      </c>
      <c r="M8152" s="25" t="s">
        <v>43</v>
      </c>
      <c r="N8152" s="27" t="s">
        <v>43</v>
      </c>
      <c r="O8152" s="25" t="s">
        <v>43</v>
      </c>
      <c r="P8152" s="27" t="s">
        <v>43</v>
      </c>
      <c r="Q8152" s="25" t="s">
        <v>44</v>
      </c>
      <c r="R8152" s="28">
        <v>19.989999999999998</v>
      </c>
      <c r="S8152" s="29">
        <v>19.989999999999998</v>
      </c>
      <c r="T8152" s="29"/>
      <c r="U8152" s="29">
        <v>19.989999999999998</v>
      </c>
      <c r="V8152" s="1">
        <v>15.99</v>
      </c>
      <c r="W8152" s="1" t="s">
        <v>45</v>
      </c>
      <c r="X8152" s="1">
        <v>15.99</v>
      </c>
      <c r="Y8152" s="30">
        <f t="shared" si="1020"/>
        <v>19.989999999999998</v>
      </c>
      <c r="Z8152" s="31">
        <f t="shared" si="1021"/>
        <v>0</v>
      </c>
      <c r="AA8152" s="32">
        <f t="shared" si="1022"/>
        <v>0</v>
      </c>
      <c r="AB8152" t="b">
        <f t="shared" si="1023"/>
        <v>1</v>
      </c>
      <c r="AC8152" s="2" t="s">
        <v>45</v>
      </c>
      <c r="AD8152" s="2" t="s">
        <v>45</v>
      </c>
    </row>
    <row r="8153" spans="1:33" ht="16" x14ac:dyDescent="0.4">
      <c r="A8153" s="24" t="s">
        <v>25214</v>
      </c>
      <c r="B8153" s="25" t="s">
        <v>25729</v>
      </c>
      <c r="C8153" t="str">
        <f t="shared" si="1016"/>
        <v>49</v>
      </c>
      <c r="D8153" t="str">
        <f>_xlfn.XLOOKUP(C8153,Folha2!A:A,Folha2!B:B)</f>
        <v>GARRAFEIRA</v>
      </c>
      <c r="E8153" s="26" t="str">
        <f t="shared" si="1017"/>
        <v>027</v>
      </c>
      <c r="F8153" s="26" t="str">
        <f t="shared" si="1018"/>
        <v>37</v>
      </c>
      <c r="G8153" s="26" t="str">
        <f t="shared" si="1019"/>
        <v>12</v>
      </c>
      <c r="H8153" s="27" t="s">
        <v>25757</v>
      </c>
      <c r="I8153" s="25" t="s">
        <v>25731</v>
      </c>
      <c r="J8153" s="27" t="s">
        <v>25758</v>
      </c>
      <c r="K8153" s="25" t="s">
        <v>25759</v>
      </c>
      <c r="L8153" s="27" t="s">
        <v>42</v>
      </c>
      <c r="M8153" s="25" t="s">
        <v>52</v>
      </c>
      <c r="N8153" s="27" t="s">
        <v>43</v>
      </c>
      <c r="O8153" s="25" t="s">
        <v>43</v>
      </c>
      <c r="P8153" s="27" t="s">
        <v>52</v>
      </c>
      <c r="Q8153" s="25" t="s">
        <v>44</v>
      </c>
      <c r="R8153" s="28">
        <v>12.99</v>
      </c>
      <c r="S8153" s="29">
        <v>12.99</v>
      </c>
      <c r="T8153" s="29">
        <v>11.99</v>
      </c>
      <c r="U8153" s="29">
        <v>13.29</v>
      </c>
      <c r="V8153" s="1">
        <v>11.69</v>
      </c>
      <c r="W8153" s="1" t="s">
        <v>45</v>
      </c>
      <c r="X8153" s="1">
        <v>11.99</v>
      </c>
      <c r="Y8153" s="30">
        <f t="shared" si="1020"/>
        <v>11.99</v>
      </c>
      <c r="Z8153" s="31">
        <f t="shared" si="1021"/>
        <v>8.3402835696413602E-2</v>
      </c>
      <c r="AA8153" s="32">
        <f t="shared" si="1022"/>
        <v>1</v>
      </c>
      <c r="AB8153" t="b">
        <f t="shared" si="1023"/>
        <v>0</v>
      </c>
      <c r="AC8153" s="2" t="s">
        <v>144</v>
      </c>
      <c r="AD8153" s="2">
        <v>11.99</v>
      </c>
    </row>
    <row r="8154" spans="1:33" ht="16" x14ac:dyDescent="0.4">
      <c r="A8154" s="24" t="s">
        <v>25214</v>
      </c>
      <c r="B8154" s="25" t="s">
        <v>25729</v>
      </c>
      <c r="C8154" t="str">
        <f t="shared" si="1016"/>
        <v>49</v>
      </c>
      <c r="D8154" t="str">
        <f>_xlfn.XLOOKUP(C8154,Folha2!A:A,Folha2!B:B)</f>
        <v>GARRAFEIRA</v>
      </c>
      <c r="E8154" s="26" t="str">
        <f t="shared" si="1017"/>
        <v>027</v>
      </c>
      <c r="F8154" s="26" t="str">
        <f t="shared" si="1018"/>
        <v>37</v>
      </c>
      <c r="G8154" s="26" t="str">
        <f t="shared" si="1019"/>
        <v>12</v>
      </c>
      <c r="H8154" s="27" t="s">
        <v>25760</v>
      </c>
      <c r="I8154" s="25" t="s">
        <v>25761</v>
      </c>
      <c r="J8154" s="27" t="s">
        <v>25762</v>
      </c>
      <c r="K8154" s="25" t="s">
        <v>25763</v>
      </c>
      <c r="L8154" s="27" t="s">
        <v>42</v>
      </c>
      <c r="M8154" s="25" t="s">
        <v>43</v>
      </c>
      <c r="N8154" s="27" t="s">
        <v>43</v>
      </c>
      <c r="O8154" s="25" t="s">
        <v>43</v>
      </c>
      <c r="P8154" s="27" t="s">
        <v>43</v>
      </c>
      <c r="Q8154" s="25" t="s">
        <v>44</v>
      </c>
      <c r="R8154" s="28">
        <v>33.99</v>
      </c>
      <c r="S8154" s="29">
        <v>33.49</v>
      </c>
      <c r="T8154" s="29"/>
      <c r="U8154" s="29">
        <v>33.99</v>
      </c>
      <c r="V8154" s="1">
        <v>28.7</v>
      </c>
      <c r="W8154" s="1" t="s">
        <v>45</v>
      </c>
      <c r="X8154" s="1" t="s">
        <v>45</v>
      </c>
      <c r="Y8154" s="30">
        <f t="shared" si="1020"/>
        <v>33.49</v>
      </c>
      <c r="Z8154" s="31">
        <f t="shared" si="1021"/>
        <v>1.4929829799940286E-2</v>
      </c>
      <c r="AA8154" s="32">
        <f t="shared" si="1022"/>
        <v>0.5</v>
      </c>
      <c r="AB8154" t="b">
        <f t="shared" si="1023"/>
        <v>0</v>
      </c>
      <c r="AC8154" s="2" t="s">
        <v>45</v>
      </c>
      <c r="AD8154" s="2" t="s">
        <v>45</v>
      </c>
    </row>
    <row r="8155" spans="1:33" ht="16" hidden="1" x14ac:dyDescent="0.4">
      <c r="A8155" s="24" t="s">
        <v>25214</v>
      </c>
      <c r="B8155" s="25" t="s">
        <v>25729</v>
      </c>
      <c r="C8155" t="str">
        <f t="shared" si="1016"/>
        <v>49</v>
      </c>
      <c r="D8155" t="str">
        <f>_xlfn.XLOOKUP(C8155,Folha2!A:A,Folha2!B:B)</f>
        <v>GARRAFEIRA</v>
      </c>
      <c r="E8155" s="26" t="str">
        <f t="shared" si="1017"/>
        <v>027</v>
      </c>
      <c r="F8155" s="26" t="str">
        <f t="shared" si="1018"/>
        <v>37</v>
      </c>
      <c r="G8155" s="26" t="str">
        <f t="shared" si="1019"/>
        <v>12</v>
      </c>
      <c r="H8155" s="27" t="s">
        <v>25764</v>
      </c>
      <c r="I8155" s="25" t="s">
        <v>25731</v>
      </c>
      <c r="J8155" s="27" t="s">
        <v>25765</v>
      </c>
      <c r="K8155" s="25" t="s">
        <v>25766</v>
      </c>
      <c r="L8155" s="27" t="s">
        <v>42</v>
      </c>
      <c r="M8155" s="25" t="s">
        <v>43</v>
      </c>
      <c r="N8155" s="27" t="s">
        <v>43</v>
      </c>
      <c r="O8155" s="25" t="s">
        <v>43</v>
      </c>
      <c r="P8155" s="27" t="s">
        <v>43</v>
      </c>
      <c r="Q8155" s="25" t="s">
        <v>44</v>
      </c>
      <c r="R8155" s="28">
        <v>14.35</v>
      </c>
      <c r="S8155" s="29">
        <v>14.35</v>
      </c>
      <c r="T8155" s="29"/>
      <c r="U8155" s="29">
        <v>14.35</v>
      </c>
      <c r="V8155" s="1" t="s">
        <v>45</v>
      </c>
      <c r="W8155" s="1" t="s">
        <v>45</v>
      </c>
      <c r="X8155" s="1" t="s">
        <v>45</v>
      </c>
      <c r="Y8155" s="30">
        <f t="shared" si="1020"/>
        <v>14.35</v>
      </c>
      <c r="Z8155" s="31">
        <f t="shared" si="1021"/>
        <v>0</v>
      </c>
      <c r="AA8155" s="32">
        <f t="shared" si="1022"/>
        <v>0</v>
      </c>
      <c r="AB8155" t="b">
        <f t="shared" si="1023"/>
        <v>1</v>
      </c>
      <c r="AC8155" s="2" t="s">
        <v>45</v>
      </c>
      <c r="AD8155" s="2" t="s">
        <v>45</v>
      </c>
    </row>
    <row r="8156" spans="1:33" ht="16" hidden="1" x14ac:dyDescent="0.4">
      <c r="A8156" s="24" t="s">
        <v>25214</v>
      </c>
      <c r="B8156" s="25" t="s">
        <v>25729</v>
      </c>
      <c r="C8156" t="str">
        <f t="shared" si="1016"/>
        <v>49</v>
      </c>
      <c r="D8156" t="str">
        <f>_xlfn.XLOOKUP(C8156,Folha2!A:A,Folha2!B:B)</f>
        <v>GARRAFEIRA</v>
      </c>
      <c r="E8156" s="26" t="str">
        <f t="shared" si="1017"/>
        <v>027</v>
      </c>
      <c r="F8156" s="26" t="str">
        <f t="shared" si="1018"/>
        <v>37</v>
      </c>
      <c r="G8156" s="26" t="str">
        <f t="shared" si="1019"/>
        <v>12</v>
      </c>
      <c r="H8156" s="27" t="s">
        <v>25767</v>
      </c>
      <c r="I8156" s="25" t="s">
        <v>25731</v>
      </c>
      <c r="J8156" s="27" t="s">
        <v>25768</v>
      </c>
      <c r="K8156" s="25" t="s">
        <v>25769</v>
      </c>
      <c r="L8156" s="27" t="s">
        <v>42</v>
      </c>
      <c r="M8156" s="25" t="s">
        <v>43</v>
      </c>
      <c r="N8156" s="27" t="s">
        <v>43</v>
      </c>
      <c r="O8156" s="25" t="s">
        <v>43</v>
      </c>
      <c r="P8156" s="27" t="s">
        <v>43</v>
      </c>
      <c r="Q8156" s="25" t="s">
        <v>44</v>
      </c>
      <c r="R8156" s="28">
        <v>14.69</v>
      </c>
      <c r="S8156" s="29">
        <v>14.69</v>
      </c>
      <c r="T8156" s="29"/>
      <c r="U8156" s="29"/>
      <c r="V8156" s="1" t="s">
        <v>45</v>
      </c>
      <c r="W8156" s="1" t="s">
        <v>45</v>
      </c>
      <c r="X8156" s="1" t="s">
        <v>45</v>
      </c>
      <c r="Y8156" s="30">
        <f t="shared" si="1020"/>
        <v>14.69</v>
      </c>
      <c r="Z8156" s="31">
        <f t="shared" si="1021"/>
        <v>0</v>
      </c>
      <c r="AA8156" s="32">
        <f t="shared" si="1022"/>
        <v>0</v>
      </c>
      <c r="AB8156" t="b">
        <f t="shared" si="1023"/>
        <v>1</v>
      </c>
      <c r="AC8156" s="2" t="s">
        <v>45</v>
      </c>
      <c r="AD8156" s="2" t="s">
        <v>45</v>
      </c>
    </row>
    <row r="8157" spans="1:33" ht="16" hidden="1" x14ac:dyDescent="0.4">
      <c r="A8157" s="24" t="s">
        <v>25214</v>
      </c>
      <c r="B8157" s="25" t="s">
        <v>25729</v>
      </c>
      <c r="C8157" t="str">
        <f t="shared" si="1016"/>
        <v>49</v>
      </c>
      <c r="D8157" t="str">
        <f>_xlfn.XLOOKUP(C8157,Folha2!A:A,Folha2!B:B)</f>
        <v>GARRAFEIRA</v>
      </c>
      <c r="E8157" s="26" t="str">
        <f t="shared" si="1017"/>
        <v>027</v>
      </c>
      <c r="F8157" s="26" t="str">
        <f t="shared" si="1018"/>
        <v>37</v>
      </c>
      <c r="G8157" s="26" t="str">
        <f t="shared" si="1019"/>
        <v>12</v>
      </c>
      <c r="H8157" s="27" t="s">
        <v>25770</v>
      </c>
      <c r="I8157" s="25" t="s">
        <v>25731</v>
      </c>
      <c r="J8157" s="27" t="s">
        <v>25771</v>
      </c>
      <c r="K8157" s="25" t="s">
        <v>25772</v>
      </c>
      <c r="L8157" s="27" t="s">
        <v>42</v>
      </c>
      <c r="M8157" s="25" t="s">
        <v>43</v>
      </c>
      <c r="N8157" s="27" t="s">
        <v>43</v>
      </c>
      <c r="O8157" s="25" t="s">
        <v>43</v>
      </c>
      <c r="P8157" s="27" t="s">
        <v>43</v>
      </c>
      <c r="Q8157" s="25" t="s">
        <v>44</v>
      </c>
      <c r="R8157" s="28">
        <v>16.89</v>
      </c>
      <c r="S8157" s="29">
        <v>16.89</v>
      </c>
      <c r="T8157" s="29"/>
      <c r="U8157" s="29"/>
      <c r="V8157" s="1">
        <v>13.49</v>
      </c>
      <c r="W8157" s="1" t="s">
        <v>45</v>
      </c>
      <c r="X8157" s="1" t="s">
        <v>45</v>
      </c>
      <c r="Y8157" s="30">
        <f t="shared" si="1020"/>
        <v>16.89</v>
      </c>
      <c r="Z8157" s="31">
        <f t="shared" si="1021"/>
        <v>0</v>
      </c>
      <c r="AA8157" s="32">
        <f t="shared" si="1022"/>
        <v>0</v>
      </c>
      <c r="AB8157" t="b">
        <f t="shared" si="1023"/>
        <v>1</v>
      </c>
      <c r="AC8157" s="2" t="s">
        <v>105</v>
      </c>
      <c r="AD8157" s="2">
        <v>13.49</v>
      </c>
    </row>
    <row r="8158" spans="1:33" ht="16" hidden="1" x14ac:dyDescent="0.4">
      <c r="A8158" s="24" t="s">
        <v>25214</v>
      </c>
      <c r="B8158" s="25" t="s">
        <v>25773</v>
      </c>
      <c r="C8158" t="str">
        <f t="shared" si="1016"/>
        <v>49</v>
      </c>
      <c r="D8158" t="str">
        <f>_xlfn.XLOOKUP(C8158,Folha2!A:A,Folha2!B:B)</f>
        <v>GARRAFEIRA</v>
      </c>
      <c r="E8158" s="26" t="str">
        <f t="shared" si="1017"/>
        <v>027</v>
      </c>
      <c r="F8158" s="26" t="str">
        <f t="shared" si="1018"/>
        <v>37</v>
      </c>
      <c r="G8158" s="26" t="str">
        <f t="shared" si="1019"/>
        <v>13</v>
      </c>
      <c r="H8158" s="27" t="s">
        <v>25774</v>
      </c>
      <c r="I8158" s="25" t="s">
        <v>25775</v>
      </c>
      <c r="J8158" s="27" t="s">
        <v>25732</v>
      </c>
      <c r="K8158" s="25" t="s">
        <v>25776</v>
      </c>
      <c r="L8158" s="27" t="s">
        <v>42</v>
      </c>
      <c r="M8158" s="25" t="s">
        <v>43</v>
      </c>
      <c r="N8158" s="27" t="s">
        <v>43</v>
      </c>
      <c r="O8158" s="25" t="s">
        <v>43</v>
      </c>
      <c r="P8158" s="27" t="s">
        <v>43</v>
      </c>
      <c r="Q8158" s="25" t="s">
        <v>44</v>
      </c>
      <c r="R8158" s="28">
        <v>23.49</v>
      </c>
      <c r="S8158" s="29">
        <v>23.49</v>
      </c>
      <c r="T8158" s="29"/>
      <c r="U8158" s="29">
        <v>23.49</v>
      </c>
      <c r="V8158" s="1">
        <v>17.59</v>
      </c>
      <c r="W8158" s="1" t="s">
        <v>45</v>
      </c>
      <c r="X8158" s="1">
        <v>18.79</v>
      </c>
      <c r="Y8158" s="30">
        <f t="shared" si="1020"/>
        <v>23.49</v>
      </c>
      <c r="Z8158" s="31">
        <f t="shared" si="1021"/>
        <v>0</v>
      </c>
      <c r="AA8158" s="32">
        <f t="shared" si="1022"/>
        <v>0</v>
      </c>
      <c r="AB8158" t="b">
        <f t="shared" si="1023"/>
        <v>1</v>
      </c>
      <c r="AC8158" s="2" t="s">
        <v>45</v>
      </c>
      <c r="AD8158" s="2" t="s">
        <v>45</v>
      </c>
    </row>
    <row r="8159" spans="1:33" ht="16" hidden="1" x14ac:dyDescent="0.4">
      <c r="A8159" s="24" t="s">
        <v>25214</v>
      </c>
      <c r="B8159" s="25" t="s">
        <v>25773</v>
      </c>
      <c r="C8159" t="str">
        <f t="shared" si="1016"/>
        <v>49</v>
      </c>
      <c r="D8159" t="str">
        <f>_xlfn.XLOOKUP(C8159,Folha2!A:A,Folha2!B:B)</f>
        <v>GARRAFEIRA</v>
      </c>
      <c r="E8159" s="26" t="str">
        <f t="shared" si="1017"/>
        <v>027</v>
      </c>
      <c r="F8159" s="26" t="str">
        <f t="shared" si="1018"/>
        <v>37</v>
      </c>
      <c r="G8159" s="26" t="str">
        <f t="shared" si="1019"/>
        <v>13</v>
      </c>
      <c r="H8159" s="27" t="s">
        <v>25777</v>
      </c>
      <c r="I8159" s="25" t="s">
        <v>25778</v>
      </c>
      <c r="J8159" s="27" t="s">
        <v>25732</v>
      </c>
      <c r="K8159" s="25" t="s">
        <v>25779</v>
      </c>
      <c r="L8159" s="27" t="s">
        <v>42</v>
      </c>
      <c r="M8159" s="25" t="s">
        <v>43</v>
      </c>
      <c r="N8159" s="27" t="s">
        <v>43</v>
      </c>
      <c r="O8159" s="25" t="s">
        <v>43</v>
      </c>
      <c r="P8159" s="27" t="s">
        <v>43</v>
      </c>
      <c r="Q8159" s="25" t="s">
        <v>44</v>
      </c>
      <c r="R8159" s="28">
        <v>27.49</v>
      </c>
      <c r="S8159" s="29">
        <v>27.49</v>
      </c>
      <c r="T8159" s="29"/>
      <c r="U8159" s="29">
        <v>27.49</v>
      </c>
      <c r="V8159" s="1">
        <v>20.59</v>
      </c>
      <c r="W8159" s="1" t="s">
        <v>45</v>
      </c>
      <c r="X8159" s="1">
        <v>20.59</v>
      </c>
      <c r="Y8159" s="30">
        <f t="shared" si="1020"/>
        <v>27.49</v>
      </c>
      <c r="Z8159" s="31">
        <f t="shared" si="1021"/>
        <v>0</v>
      </c>
      <c r="AA8159" s="32">
        <f t="shared" si="1022"/>
        <v>0</v>
      </c>
      <c r="AB8159" t="b">
        <f t="shared" si="1023"/>
        <v>1</v>
      </c>
      <c r="AC8159" s="2" t="s">
        <v>45</v>
      </c>
      <c r="AD8159" s="2" t="s">
        <v>45</v>
      </c>
    </row>
    <row r="8160" spans="1:33" ht="16" hidden="1" x14ac:dyDescent="0.4">
      <c r="A8160" s="24" t="s">
        <v>25214</v>
      </c>
      <c r="B8160" s="25" t="s">
        <v>25773</v>
      </c>
      <c r="C8160" t="str">
        <f t="shared" si="1016"/>
        <v>49</v>
      </c>
      <c r="D8160" t="str">
        <f>_xlfn.XLOOKUP(C8160,Folha2!A:A,Folha2!B:B)</f>
        <v>GARRAFEIRA</v>
      </c>
      <c r="E8160" s="26" t="str">
        <f t="shared" si="1017"/>
        <v>027</v>
      </c>
      <c r="F8160" s="26" t="str">
        <f t="shared" si="1018"/>
        <v>37</v>
      </c>
      <c r="G8160" s="26" t="str">
        <f t="shared" si="1019"/>
        <v>13</v>
      </c>
      <c r="H8160" s="27" t="s">
        <v>25780</v>
      </c>
      <c r="I8160" s="25" t="s">
        <v>25781</v>
      </c>
      <c r="J8160" s="27" t="s">
        <v>25782</v>
      </c>
      <c r="K8160" s="25" t="s">
        <v>25783</v>
      </c>
      <c r="L8160" s="27" t="s">
        <v>42</v>
      </c>
      <c r="M8160" s="25" t="s">
        <v>43</v>
      </c>
      <c r="N8160" s="27" t="s">
        <v>43</v>
      </c>
      <c r="O8160" s="25" t="s">
        <v>43</v>
      </c>
      <c r="P8160" s="27" t="s">
        <v>43</v>
      </c>
      <c r="Q8160" s="25" t="s">
        <v>44</v>
      </c>
      <c r="R8160" s="28">
        <v>38.49</v>
      </c>
      <c r="S8160" s="29">
        <v>38.49</v>
      </c>
      <c r="T8160" s="29"/>
      <c r="U8160" s="29">
        <v>38.49</v>
      </c>
      <c r="V8160" s="1" t="s">
        <v>45</v>
      </c>
      <c r="W8160" s="1" t="s">
        <v>45</v>
      </c>
      <c r="X8160" s="1" t="s">
        <v>45</v>
      </c>
      <c r="Y8160" s="30">
        <f t="shared" si="1020"/>
        <v>38.49</v>
      </c>
      <c r="Z8160" s="31">
        <f t="shared" si="1021"/>
        <v>0</v>
      </c>
      <c r="AA8160" s="32">
        <f t="shared" si="1022"/>
        <v>0</v>
      </c>
      <c r="AB8160" t="b">
        <f t="shared" si="1023"/>
        <v>1</v>
      </c>
      <c r="AC8160" s="2" t="s">
        <v>45</v>
      </c>
      <c r="AD8160" s="2" t="s">
        <v>45</v>
      </c>
    </row>
    <row r="8161" spans="1:30" ht="16" hidden="1" x14ac:dyDescent="0.4">
      <c r="A8161" s="24" t="s">
        <v>25214</v>
      </c>
      <c r="B8161" s="25" t="s">
        <v>25773</v>
      </c>
      <c r="C8161" t="str">
        <f t="shared" si="1016"/>
        <v>49</v>
      </c>
      <c r="D8161" t="str">
        <f>_xlfn.XLOOKUP(C8161,Folha2!A:A,Folha2!B:B)</f>
        <v>GARRAFEIRA</v>
      </c>
      <c r="E8161" s="26" t="str">
        <f t="shared" si="1017"/>
        <v>027</v>
      </c>
      <c r="F8161" s="26" t="str">
        <f t="shared" si="1018"/>
        <v>37</v>
      </c>
      <c r="G8161" s="26" t="str">
        <f t="shared" si="1019"/>
        <v>13</v>
      </c>
      <c r="H8161" s="27" t="s">
        <v>25784</v>
      </c>
      <c r="I8161" s="25" t="s">
        <v>25785</v>
      </c>
      <c r="J8161" s="27" t="s">
        <v>25782</v>
      </c>
      <c r="K8161" s="25" t="s">
        <v>25786</v>
      </c>
      <c r="L8161" s="27" t="s">
        <v>42</v>
      </c>
      <c r="M8161" s="25" t="s">
        <v>43</v>
      </c>
      <c r="N8161" s="27" t="s">
        <v>43</v>
      </c>
      <c r="O8161" s="25" t="s">
        <v>43</v>
      </c>
      <c r="P8161" s="27" t="s">
        <v>43</v>
      </c>
      <c r="Q8161" s="25" t="s">
        <v>44</v>
      </c>
      <c r="R8161" s="28">
        <v>46.49</v>
      </c>
      <c r="S8161" s="29">
        <v>46.49</v>
      </c>
      <c r="T8161" s="29"/>
      <c r="U8161" s="29"/>
      <c r="V8161" s="1" t="s">
        <v>45</v>
      </c>
      <c r="W8161" s="1" t="s">
        <v>45</v>
      </c>
      <c r="X8161" s="1" t="s">
        <v>45</v>
      </c>
      <c r="Y8161" s="30">
        <f t="shared" si="1020"/>
        <v>46.49</v>
      </c>
      <c r="Z8161" s="31">
        <f t="shared" si="1021"/>
        <v>0</v>
      </c>
      <c r="AA8161" s="32">
        <f t="shared" si="1022"/>
        <v>0</v>
      </c>
      <c r="AB8161" t="b">
        <f t="shared" si="1023"/>
        <v>1</v>
      </c>
      <c r="AC8161" s="2" t="s">
        <v>45</v>
      </c>
      <c r="AD8161" s="2" t="s">
        <v>45</v>
      </c>
    </row>
    <row r="8162" spans="1:30" ht="16" hidden="1" x14ac:dyDescent="0.4">
      <c r="A8162" s="24" t="s">
        <v>25214</v>
      </c>
      <c r="B8162" s="25" t="s">
        <v>25773</v>
      </c>
      <c r="C8162" t="str">
        <f t="shared" si="1016"/>
        <v>49</v>
      </c>
      <c r="D8162" t="str">
        <f>_xlfn.XLOOKUP(C8162,Folha2!A:A,Folha2!B:B)</f>
        <v>GARRAFEIRA</v>
      </c>
      <c r="E8162" s="26" t="str">
        <f t="shared" si="1017"/>
        <v>027</v>
      </c>
      <c r="F8162" s="26" t="str">
        <f t="shared" si="1018"/>
        <v>37</v>
      </c>
      <c r="G8162" s="26" t="str">
        <f t="shared" si="1019"/>
        <v>13</v>
      </c>
      <c r="H8162" s="27" t="s">
        <v>25787</v>
      </c>
      <c r="I8162" s="25" t="s">
        <v>25788</v>
      </c>
      <c r="J8162" s="27" t="s">
        <v>25782</v>
      </c>
      <c r="K8162" s="25" t="s">
        <v>25789</v>
      </c>
      <c r="L8162" s="27" t="s">
        <v>42</v>
      </c>
      <c r="M8162" s="25" t="s">
        <v>43</v>
      </c>
      <c r="N8162" s="27" t="s">
        <v>43</v>
      </c>
      <c r="O8162" s="25" t="s">
        <v>43</v>
      </c>
      <c r="P8162" s="27" t="s">
        <v>43</v>
      </c>
      <c r="Q8162" s="25" t="s">
        <v>44</v>
      </c>
      <c r="R8162" s="28">
        <v>63.49</v>
      </c>
      <c r="S8162" s="29">
        <v>63.49</v>
      </c>
      <c r="T8162" s="29"/>
      <c r="U8162" s="29">
        <v>63.49</v>
      </c>
      <c r="V8162" s="1" t="s">
        <v>45</v>
      </c>
      <c r="W8162" s="1" t="s">
        <v>45</v>
      </c>
      <c r="X8162" s="1" t="s">
        <v>45</v>
      </c>
      <c r="Y8162" s="30">
        <f t="shared" si="1020"/>
        <v>63.49</v>
      </c>
      <c r="Z8162" s="31">
        <f t="shared" si="1021"/>
        <v>0</v>
      </c>
      <c r="AA8162" s="32">
        <f t="shared" si="1022"/>
        <v>0</v>
      </c>
      <c r="AB8162" t="b">
        <f t="shared" si="1023"/>
        <v>1</v>
      </c>
      <c r="AC8162" s="2" t="s">
        <v>45</v>
      </c>
      <c r="AD8162" s="2" t="s">
        <v>45</v>
      </c>
    </row>
    <row r="8163" spans="1:30" ht="16" hidden="1" x14ac:dyDescent="0.4">
      <c r="A8163" s="24" t="s">
        <v>25214</v>
      </c>
      <c r="B8163" s="25" t="s">
        <v>25773</v>
      </c>
      <c r="C8163" t="str">
        <f t="shared" si="1016"/>
        <v>49</v>
      </c>
      <c r="D8163" t="str">
        <f>_xlfn.XLOOKUP(C8163,Folha2!A:A,Folha2!B:B)</f>
        <v>GARRAFEIRA</v>
      </c>
      <c r="E8163" s="26" t="str">
        <f t="shared" si="1017"/>
        <v>027</v>
      </c>
      <c r="F8163" s="26" t="str">
        <f t="shared" si="1018"/>
        <v>37</v>
      </c>
      <c r="G8163" s="26" t="str">
        <f t="shared" si="1019"/>
        <v>13</v>
      </c>
      <c r="H8163" s="27" t="s">
        <v>25790</v>
      </c>
      <c r="I8163" s="25" t="s">
        <v>25781</v>
      </c>
      <c r="J8163" s="27" t="s">
        <v>25791</v>
      </c>
      <c r="K8163" s="25" t="s">
        <v>25792</v>
      </c>
      <c r="L8163" s="27" t="s">
        <v>42</v>
      </c>
      <c r="M8163" s="25" t="s">
        <v>43</v>
      </c>
      <c r="N8163" s="27" t="s">
        <v>43</v>
      </c>
      <c r="O8163" s="25" t="s">
        <v>43</v>
      </c>
      <c r="P8163" s="27" t="s">
        <v>43</v>
      </c>
      <c r="Q8163" s="25" t="s">
        <v>44</v>
      </c>
      <c r="R8163" s="28">
        <v>36.49</v>
      </c>
      <c r="S8163" s="29">
        <v>36.49</v>
      </c>
      <c r="T8163" s="29"/>
      <c r="U8163" s="29"/>
      <c r="V8163" s="1" t="s">
        <v>45</v>
      </c>
      <c r="W8163" s="1" t="s">
        <v>45</v>
      </c>
      <c r="X8163" s="1" t="s">
        <v>45</v>
      </c>
      <c r="Y8163" s="30">
        <f t="shared" si="1020"/>
        <v>36.49</v>
      </c>
      <c r="Z8163" s="31">
        <f t="shared" si="1021"/>
        <v>0</v>
      </c>
      <c r="AA8163" s="32">
        <f t="shared" si="1022"/>
        <v>0</v>
      </c>
      <c r="AB8163" t="b">
        <f t="shared" si="1023"/>
        <v>1</v>
      </c>
      <c r="AC8163" s="2" t="s">
        <v>3526</v>
      </c>
      <c r="AD8163" s="2">
        <v>34.29</v>
      </c>
    </row>
    <row r="8164" spans="1:30" ht="16" hidden="1" x14ac:dyDescent="0.4">
      <c r="A8164" s="24" t="s">
        <v>25214</v>
      </c>
      <c r="B8164" s="25" t="s">
        <v>25773</v>
      </c>
      <c r="C8164" t="str">
        <f t="shared" si="1016"/>
        <v>49</v>
      </c>
      <c r="D8164" t="str">
        <f>_xlfn.XLOOKUP(C8164,Folha2!A:A,Folha2!B:B)</f>
        <v>GARRAFEIRA</v>
      </c>
      <c r="E8164" s="26" t="str">
        <f t="shared" si="1017"/>
        <v>027</v>
      </c>
      <c r="F8164" s="26" t="str">
        <f t="shared" si="1018"/>
        <v>37</v>
      </c>
      <c r="G8164" s="26" t="str">
        <f t="shared" si="1019"/>
        <v>13</v>
      </c>
      <c r="H8164" s="27" t="s">
        <v>25793</v>
      </c>
      <c r="I8164" s="25" t="s">
        <v>25794</v>
      </c>
      <c r="J8164" s="27" t="s">
        <v>25795</v>
      </c>
      <c r="K8164" s="25" t="s">
        <v>25796</v>
      </c>
      <c r="L8164" s="27" t="s">
        <v>42</v>
      </c>
      <c r="M8164" s="25" t="s">
        <v>43</v>
      </c>
      <c r="N8164" s="27" t="s">
        <v>43</v>
      </c>
      <c r="O8164" s="25" t="s">
        <v>43</v>
      </c>
      <c r="P8164" s="27" t="s">
        <v>43</v>
      </c>
      <c r="Q8164" s="25" t="s">
        <v>44</v>
      </c>
      <c r="R8164" s="28">
        <v>43.69</v>
      </c>
      <c r="S8164" s="29">
        <v>43.69</v>
      </c>
      <c r="T8164" s="29"/>
      <c r="U8164" s="29"/>
      <c r="V8164" s="1" t="s">
        <v>45</v>
      </c>
      <c r="W8164" s="1" t="s">
        <v>45</v>
      </c>
      <c r="X8164" s="1" t="s">
        <v>45</v>
      </c>
      <c r="Y8164" s="30">
        <f t="shared" si="1020"/>
        <v>43.69</v>
      </c>
      <c r="Z8164" s="31">
        <f t="shared" si="1021"/>
        <v>0</v>
      </c>
      <c r="AA8164" s="32">
        <f t="shared" si="1022"/>
        <v>0</v>
      </c>
      <c r="AB8164" t="b">
        <f t="shared" si="1023"/>
        <v>1</v>
      </c>
      <c r="AC8164" s="2" t="s">
        <v>45</v>
      </c>
      <c r="AD8164" s="2" t="s">
        <v>45</v>
      </c>
    </row>
    <row r="8165" spans="1:30" ht="16" hidden="1" x14ac:dyDescent="0.4">
      <c r="A8165" s="24" t="s">
        <v>25214</v>
      </c>
      <c r="B8165" s="25" t="s">
        <v>25773</v>
      </c>
      <c r="C8165" t="str">
        <f t="shared" si="1016"/>
        <v>49</v>
      </c>
      <c r="D8165" t="str">
        <f>_xlfn.XLOOKUP(C8165,Folha2!A:A,Folha2!B:B)</f>
        <v>GARRAFEIRA</v>
      </c>
      <c r="E8165" s="26" t="str">
        <f t="shared" si="1017"/>
        <v>027</v>
      </c>
      <c r="F8165" s="26" t="str">
        <f t="shared" si="1018"/>
        <v>37</v>
      </c>
      <c r="G8165" s="26" t="str">
        <f t="shared" si="1019"/>
        <v>13</v>
      </c>
      <c r="H8165" s="27" t="s">
        <v>25797</v>
      </c>
      <c r="I8165" s="25" t="s">
        <v>25798</v>
      </c>
      <c r="J8165" s="27" t="s">
        <v>25742</v>
      </c>
      <c r="K8165" s="25" t="s">
        <v>25799</v>
      </c>
      <c r="L8165" s="27" t="s">
        <v>42</v>
      </c>
      <c r="M8165" s="25" t="s">
        <v>43</v>
      </c>
      <c r="N8165" s="27" t="s">
        <v>43</v>
      </c>
      <c r="O8165" s="25" t="s">
        <v>43</v>
      </c>
      <c r="P8165" s="27" t="s">
        <v>43</v>
      </c>
      <c r="Q8165" s="25" t="s">
        <v>44</v>
      </c>
      <c r="R8165" s="28">
        <v>21.99</v>
      </c>
      <c r="S8165" s="29">
        <v>21.99</v>
      </c>
      <c r="T8165" s="29"/>
      <c r="U8165" s="29">
        <v>21.99</v>
      </c>
      <c r="V8165" s="1">
        <v>17.29</v>
      </c>
      <c r="W8165" s="1" t="s">
        <v>45</v>
      </c>
      <c r="X8165" s="1">
        <v>17.29</v>
      </c>
      <c r="Y8165" s="30">
        <f t="shared" si="1020"/>
        <v>21.99</v>
      </c>
      <c r="Z8165" s="31">
        <f t="shared" si="1021"/>
        <v>0</v>
      </c>
      <c r="AA8165" s="32">
        <f t="shared" si="1022"/>
        <v>0</v>
      </c>
      <c r="AB8165" t="b">
        <f t="shared" si="1023"/>
        <v>1</v>
      </c>
      <c r="AC8165" s="2" t="s">
        <v>45</v>
      </c>
      <c r="AD8165" s="2" t="s">
        <v>45</v>
      </c>
    </row>
    <row r="8166" spans="1:30" ht="16" hidden="1" x14ac:dyDescent="0.4">
      <c r="A8166" s="24" t="s">
        <v>25214</v>
      </c>
      <c r="B8166" s="25" t="s">
        <v>25773</v>
      </c>
      <c r="C8166" t="str">
        <f t="shared" si="1016"/>
        <v>49</v>
      </c>
      <c r="D8166" t="str">
        <f>_xlfn.XLOOKUP(C8166,Folha2!A:A,Folha2!B:B)</f>
        <v>GARRAFEIRA</v>
      </c>
      <c r="E8166" s="26" t="str">
        <f t="shared" si="1017"/>
        <v>027</v>
      </c>
      <c r="F8166" s="26" t="str">
        <f t="shared" si="1018"/>
        <v>37</v>
      </c>
      <c r="G8166" s="26" t="str">
        <f t="shared" si="1019"/>
        <v>13</v>
      </c>
      <c r="H8166" s="27" t="s">
        <v>25800</v>
      </c>
      <c r="I8166" s="25" t="s">
        <v>25801</v>
      </c>
      <c r="J8166" s="27" t="s">
        <v>25742</v>
      </c>
      <c r="K8166" s="25" t="s">
        <v>25802</v>
      </c>
      <c r="L8166" s="27" t="s">
        <v>42</v>
      </c>
      <c r="M8166" s="25" t="s">
        <v>43</v>
      </c>
      <c r="N8166" s="27" t="s">
        <v>43</v>
      </c>
      <c r="O8166" s="25" t="s">
        <v>43</v>
      </c>
      <c r="P8166" s="27" t="s">
        <v>43</v>
      </c>
      <c r="Q8166" s="25" t="s">
        <v>44</v>
      </c>
      <c r="R8166" s="28">
        <v>31.49</v>
      </c>
      <c r="S8166" s="29">
        <v>31.49</v>
      </c>
      <c r="T8166" s="29"/>
      <c r="U8166" s="29">
        <v>31.49</v>
      </c>
      <c r="V8166" s="1">
        <v>23.99</v>
      </c>
      <c r="W8166" s="1" t="s">
        <v>45</v>
      </c>
      <c r="X8166" s="1" t="s">
        <v>45</v>
      </c>
      <c r="Y8166" s="30">
        <f t="shared" si="1020"/>
        <v>31.49</v>
      </c>
      <c r="Z8166" s="31">
        <f t="shared" si="1021"/>
        <v>0</v>
      </c>
      <c r="AA8166" s="32">
        <f t="shared" si="1022"/>
        <v>0</v>
      </c>
      <c r="AB8166" t="b">
        <f t="shared" si="1023"/>
        <v>1</v>
      </c>
      <c r="AC8166" s="2" t="s">
        <v>45</v>
      </c>
      <c r="AD8166" s="2" t="s">
        <v>45</v>
      </c>
    </row>
    <row r="8167" spans="1:30" ht="16" hidden="1" x14ac:dyDescent="0.4">
      <c r="A8167" s="24" t="s">
        <v>25214</v>
      </c>
      <c r="B8167" s="25" t="s">
        <v>25773</v>
      </c>
      <c r="C8167" t="str">
        <f t="shared" si="1016"/>
        <v>49</v>
      </c>
      <c r="D8167" t="str">
        <f>_xlfn.XLOOKUP(C8167,Folha2!A:A,Folha2!B:B)</f>
        <v>GARRAFEIRA</v>
      </c>
      <c r="E8167" s="26" t="str">
        <f t="shared" si="1017"/>
        <v>027</v>
      </c>
      <c r="F8167" s="26" t="str">
        <f t="shared" si="1018"/>
        <v>37</v>
      </c>
      <c r="G8167" s="26" t="str">
        <f t="shared" si="1019"/>
        <v>13</v>
      </c>
      <c r="H8167" s="27" t="s">
        <v>25803</v>
      </c>
      <c r="I8167" s="25" t="s">
        <v>25804</v>
      </c>
      <c r="J8167" s="27" t="s">
        <v>25751</v>
      </c>
      <c r="K8167" s="25" t="s">
        <v>25805</v>
      </c>
      <c r="L8167" s="27" t="s">
        <v>42</v>
      </c>
      <c r="M8167" s="25" t="s">
        <v>43</v>
      </c>
      <c r="N8167" s="27" t="s">
        <v>43</v>
      </c>
      <c r="O8167" s="25" t="s">
        <v>43</v>
      </c>
      <c r="P8167" s="27" t="s">
        <v>43</v>
      </c>
      <c r="Q8167" s="25" t="s">
        <v>44</v>
      </c>
      <c r="R8167" s="28">
        <v>30.99</v>
      </c>
      <c r="S8167" s="29">
        <v>30.99</v>
      </c>
      <c r="T8167" s="29"/>
      <c r="U8167" s="29">
        <v>30.99</v>
      </c>
      <c r="V8167" s="1" t="s">
        <v>45</v>
      </c>
      <c r="W8167" s="1" t="s">
        <v>45</v>
      </c>
      <c r="X8167" s="1" t="s">
        <v>45</v>
      </c>
      <c r="Y8167" s="30">
        <f t="shared" si="1020"/>
        <v>30.99</v>
      </c>
      <c r="Z8167" s="31">
        <f t="shared" si="1021"/>
        <v>0</v>
      </c>
      <c r="AA8167" s="32">
        <f t="shared" si="1022"/>
        <v>0</v>
      </c>
      <c r="AB8167" t="b">
        <f t="shared" si="1023"/>
        <v>1</v>
      </c>
      <c r="AC8167" s="2" t="s">
        <v>144</v>
      </c>
      <c r="AD8167" s="2">
        <v>26.29</v>
      </c>
    </row>
    <row r="8168" spans="1:30" ht="16" hidden="1" x14ac:dyDescent="0.4">
      <c r="A8168" s="24" t="s">
        <v>25214</v>
      </c>
      <c r="B8168" s="25" t="s">
        <v>25773</v>
      </c>
      <c r="C8168" t="str">
        <f t="shared" si="1016"/>
        <v>49</v>
      </c>
      <c r="D8168" t="str">
        <f>_xlfn.XLOOKUP(C8168,Folha2!A:A,Folha2!B:B)</f>
        <v>GARRAFEIRA</v>
      </c>
      <c r="E8168" s="26" t="str">
        <f t="shared" si="1017"/>
        <v>027</v>
      </c>
      <c r="F8168" s="26" t="str">
        <f t="shared" si="1018"/>
        <v>37</v>
      </c>
      <c r="G8168" s="26" t="str">
        <f t="shared" si="1019"/>
        <v>13</v>
      </c>
      <c r="H8168" s="27" t="s">
        <v>25806</v>
      </c>
      <c r="I8168" s="25" t="s">
        <v>25807</v>
      </c>
      <c r="J8168" s="27" t="s">
        <v>25808</v>
      </c>
      <c r="K8168" s="25" t="s">
        <v>25809</v>
      </c>
      <c r="L8168" s="27" t="s">
        <v>42</v>
      </c>
      <c r="M8168" s="25" t="s">
        <v>52</v>
      </c>
      <c r="N8168" s="27" t="s">
        <v>43</v>
      </c>
      <c r="O8168" s="25" t="s">
        <v>43</v>
      </c>
      <c r="P8168" s="27" t="s">
        <v>52</v>
      </c>
      <c r="Q8168" s="25" t="s">
        <v>44</v>
      </c>
      <c r="R8168" s="28">
        <v>22.49</v>
      </c>
      <c r="S8168" s="29">
        <v>22.49</v>
      </c>
      <c r="T8168" s="29"/>
      <c r="U8168" s="29">
        <v>22.49</v>
      </c>
      <c r="V8168" s="1" t="s">
        <v>45</v>
      </c>
      <c r="W8168" s="1" t="s">
        <v>45</v>
      </c>
      <c r="X8168" s="1" t="s">
        <v>45</v>
      </c>
      <c r="Y8168" s="30">
        <f t="shared" si="1020"/>
        <v>22.49</v>
      </c>
      <c r="Z8168" s="31">
        <f t="shared" si="1021"/>
        <v>0</v>
      </c>
      <c r="AA8168" s="32">
        <f t="shared" si="1022"/>
        <v>0</v>
      </c>
      <c r="AB8168" t="b">
        <f t="shared" si="1023"/>
        <v>1</v>
      </c>
      <c r="AC8168" s="2" t="s">
        <v>109</v>
      </c>
      <c r="AD8168" s="2">
        <v>18.989999999999998</v>
      </c>
    </row>
    <row r="8169" spans="1:30" ht="16" hidden="1" x14ac:dyDescent="0.4">
      <c r="A8169" s="24" t="s">
        <v>25214</v>
      </c>
      <c r="B8169" s="25" t="s">
        <v>25773</v>
      </c>
      <c r="C8169" t="str">
        <f t="shared" si="1016"/>
        <v>49</v>
      </c>
      <c r="D8169" t="str">
        <f>_xlfn.XLOOKUP(C8169,Folha2!A:A,Folha2!B:B)</f>
        <v>GARRAFEIRA</v>
      </c>
      <c r="E8169" s="26" t="str">
        <f t="shared" si="1017"/>
        <v>027</v>
      </c>
      <c r="F8169" s="26" t="str">
        <f t="shared" si="1018"/>
        <v>37</v>
      </c>
      <c r="G8169" s="26" t="str">
        <f t="shared" si="1019"/>
        <v>13</v>
      </c>
      <c r="H8169" s="27" t="s">
        <v>25810</v>
      </c>
      <c r="I8169" s="25" t="s">
        <v>25811</v>
      </c>
      <c r="J8169" s="27" t="s">
        <v>25812</v>
      </c>
      <c r="K8169" s="25" t="s">
        <v>25813</v>
      </c>
      <c r="L8169" s="27" t="s">
        <v>42</v>
      </c>
      <c r="M8169" s="25" t="s">
        <v>43</v>
      </c>
      <c r="N8169" s="27" t="s">
        <v>43</v>
      </c>
      <c r="O8169" s="25" t="s">
        <v>43</v>
      </c>
      <c r="P8169" s="27" t="s">
        <v>43</v>
      </c>
      <c r="Q8169" s="25" t="s">
        <v>44</v>
      </c>
      <c r="R8169" s="28">
        <v>60.99</v>
      </c>
      <c r="S8169" s="29">
        <v>60.99</v>
      </c>
      <c r="T8169" s="29"/>
      <c r="U8169" s="29"/>
      <c r="V8169" s="1" t="s">
        <v>45</v>
      </c>
      <c r="W8169" s="1" t="s">
        <v>45</v>
      </c>
      <c r="X8169" s="1" t="s">
        <v>45</v>
      </c>
      <c r="Y8169" s="30">
        <f t="shared" si="1020"/>
        <v>60.99</v>
      </c>
      <c r="Z8169" s="31">
        <f t="shared" si="1021"/>
        <v>0</v>
      </c>
      <c r="AA8169" s="32">
        <f t="shared" si="1022"/>
        <v>0</v>
      </c>
      <c r="AB8169" t="b">
        <f t="shared" si="1023"/>
        <v>1</v>
      </c>
      <c r="AC8169" s="2" t="s">
        <v>45</v>
      </c>
      <c r="AD8169" s="2" t="s">
        <v>45</v>
      </c>
    </row>
    <row r="8170" spans="1:30" ht="16" hidden="1" x14ac:dyDescent="0.4">
      <c r="A8170" s="24" t="s">
        <v>25214</v>
      </c>
      <c r="B8170" s="25" t="s">
        <v>25814</v>
      </c>
      <c r="C8170" t="str">
        <f t="shared" si="1016"/>
        <v>49</v>
      </c>
      <c r="D8170" t="str">
        <f>_xlfn.XLOOKUP(C8170,Folha2!A:A,Folha2!B:B)</f>
        <v>GARRAFEIRA</v>
      </c>
      <c r="E8170" s="26" t="str">
        <f t="shared" si="1017"/>
        <v>027</v>
      </c>
      <c r="F8170" s="26" t="str">
        <f t="shared" si="1018"/>
        <v>37</v>
      </c>
      <c r="G8170" s="26" t="str">
        <f t="shared" si="1019"/>
        <v>14</v>
      </c>
      <c r="H8170" s="27" t="s">
        <v>25815</v>
      </c>
      <c r="I8170" s="25" t="s">
        <v>25816</v>
      </c>
      <c r="J8170" s="27" t="s">
        <v>25817</v>
      </c>
      <c r="K8170" s="25" t="s">
        <v>25818</v>
      </c>
      <c r="L8170" s="27" t="s">
        <v>42</v>
      </c>
      <c r="M8170" s="25" t="s">
        <v>43</v>
      </c>
      <c r="N8170" s="27" t="s">
        <v>43</v>
      </c>
      <c r="O8170" s="25" t="s">
        <v>43</v>
      </c>
      <c r="P8170" s="27" t="s">
        <v>43</v>
      </c>
      <c r="Q8170" s="25" t="s">
        <v>44</v>
      </c>
      <c r="R8170" s="28">
        <v>23.29</v>
      </c>
      <c r="S8170" s="29">
        <v>23.29</v>
      </c>
      <c r="T8170" s="29"/>
      <c r="U8170" s="29">
        <v>23.29</v>
      </c>
      <c r="V8170" s="1" t="s">
        <v>45</v>
      </c>
      <c r="W8170" s="1" t="s">
        <v>45</v>
      </c>
      <c r="X8170" s="1" t="s">
        <v>45</v>
      </c>
      <c r="Y8170" s="30">
        <f t="shared" si="1020"/>
        <v>23.29</v>
      </c>
      <c r="Z8170" s="31">
        <f t="shared" si="1021"/>
        <v>0</v>
      </c>
      <c r="AA8170" s="32">
        <f t="shared" si="1022"/>
        <v>0</v>
      </c>
      <c r="AB8170" t="b">
        <f t="shared" si="1023"/>
        <v>1</v>
      </c>
      <c r="AC8170" s="2" t="s">
        <v>45</v>
      </c>
      <c r="AD8170" s="2" t="s">
        <v>45</v>
      </c>
    </row>
    <row r="8171" spans="1:30" ht="16" hidden="1" x14ac:dyDescent="0.4">
      <c r="A8171" s="24" t="s">
        <v>25214</v>
      </c>
      <c r="B8171" s="25" t="s">
        <v>25814</v>
      </c>
      <c r="C8171" t="str">
        <f t="shared" si="1016"/>
        <v>49</v>
      </c>
      <c r="D8171" t="str">
        <f>_xlfn.XLOOKUP(C8171,Folha2!A:A,Folha2!B:B)</f>
        <v>GARRAFEIRA</v>
      </c>
      <c r="E8171" s="26" t="str">
        <f t="shared" si="1017"/>
        <v>027</v>
      </c>
      <c r="F8171" s="26" t="str">
        <f t="shared" si="1018"/>
        <v>37</v>
      </c>
      <c r="G8171" s="26" t="str">
        <f t="shared" si="1019"/>
        <v>14</v>
      </c>
      <c r="H8171" s="27" t="s">
        <v>25819</v>
      </c>
      <c r="I8171" s="25" t="s">
        <v>25820</v>
      </c>
      <c r="J8171" s="27" t="s">
        <v>25817</v>
      </c>
      <c r="K8171" s="25" t="s">
        <v>25821</v>
      </c>
      <c r="L8171" s="27" t="s">
        <v>42</v>
      </c>
      <c r="M8171" s="25" t="s">
        <v>43</v>
      </c>
      <c r="N8171" s="27" t="s">
        <v>43</v>
      </c>
      <c r="O8171" s="25" t="s">
        <v>43</v>
      </c>
      <c r="P8171" s="27" t="s">
        <v>43</v>
      </c>
      <c r="Q8171" s="25" t="s">
        <v>397</v>
      </c>
      <c r="R8171" s="28">
        <v>29.99</v>
      </c>
      <c r="S8171" s="29">
        <v>29.99</v>
      </c>
      <c r="T8171" s="29"/>
      <c r="U8171" s="29">
        <v>29.99</v>
      </c>
      <c r="V8171" s="1" t="s">
        <v>45</v>
      </c>
      <c r="W8171" s="1" t="s">
        <v>45</v>
      </c>
      <c r="X8171" s="1">
        <v>23.99</v>
      </c>
      <c r="Y8171" s="30">
        <f t="shared" si="1020"/>
        <v>29.99</v>
      </c>
      <c r="Z8171" s="31">
        <f t="shared" si="1021"/>
        <v>0</v>
      </c>
      <c r="AA8171" s="32">
        <f t="shared" si="1022"/>
        <v>0</v>
      </c>
      <c r="AB8171" t="b">
        <f t="shared" si="1023"/>
        <v>1</v>
      </c>
      <c r="AC8171" s="2" t="s">
        <v>45</v>
      </c>
      <c r="AD8171" s="2" t="s">
        <v>45</v>
      </c>
    </row>
    <row r="8172" spans="1:30" ht="16" hidden="1" x14ac:dyDescent="0.4">
      <c r="A8172" s="24" t="s">
        <v>25214</v>
      </c>
      <c r="B8172" s="25" t="s">
        <v>25814</v>
      </c>
      <c r="C8172" t="str">
        <f t="shared" si="1016"/>
        <v>49</v>
      </c>
      <c r="D8172" t="str">
        <f>_xlfn.XLOOKUP(C8172,Folha2!A:A,Folha2!B:B)</f>
        <v>GARRAFEIRA</v>
      </c>
      <c r="E8172" s="26" t="str">
        <f t="shared" si="1017"/>
        <v>027</v>
      </c>
      <c r="F8172" s="26" t="str">
        <f t="shared" si="1018"/>
        <v>37</v>
      </c>
      <c r="G8172" s="26" t="str">
        <f t="shared" si="1019"/>
        <v>14</v>
      </c>
      <c r="H8172" s="27" t="s">
        <v>25822</v>
      </c>
      <c r="I8172" s="25" t="s">
        <v>25823</v>
      </c>
      <c r="J8172" s="27" t="s">
        <v>25817</v>
      </c>
      <c r="K8172" s="25" t="s">
        <v>25824</v>
      </c>
      <c r="L8172" s="27" t="s">
        <v>42</v>
      </c>
      <c r="M8172" s="25" t="s">
        <v>43</v>
      </c>
      <c r="N8172" s="27" t="s">
        <v>43</v>
      </c>
      <c r="O8172" s="25" t="s">
        <v>43</v>
      </c>
      <c r="P8172" s="27" t="s">
        <v>43</v>
      </c>
      <c r="Q8172" s="25" t="s">
        <v>397</v>
      </c>
      <c r="R8172" s="28">
        <v>41.99</v>
      </c>
      <c r="S8172" s="29">
        <v>41.99</v>
      </c>
      <c r="T8172" s="29"/>
      <c r="U8172" s="29">
        <v>41.99</v>
      </c>
      <c r="V8172" s="1" t="s">
        <v>45</v>
      </c>
      <c r="W8172" s="1" t="s">
        <v>45</v>
      </c>
      <c r="X8172" s="1" t="s">
        <v>45</v>
      </c>
      <c r="Y8172" s="30">
        <f t="shared" si="1020"/>
        <v>41.99</v>
      </c>
      <c r="Z8172" s="31">
        <f t="shared" si="1021"/>
        <v>0</v>
      </c>
      <c r="AA8172" s="32">
        <f t="shared" si="1022"/>
        <v>0</v>
      </c>
      <c r="AB8172" t="b">
        <f t="shared" si="1023"/>
        <v>1</v>
      </c>
      <c r="AC8172" s="2" t="s">
        <v>45</v>
      </c>
      <c r="AD8172" s="2" t="s">
        <v>45</v>
      </c>
    </row>
    <row r="8173" spans="1:30" ht="16" hidden="1" x14ac:dyDescent="0.4">
      <c r="A8173" s="24" t="s">
        <v>25214</v>
      </c>
      <c r="B8173" s="25" t="s">
        <v>25814</v>
      </c>
      <c r="C8173" t="str">
        <f t="shared" si="1016"/>
        <v>49</v>
      </c>
      <c r="D8173" t="str">
        <f>_xlfn.XLOOKUP(C8173,Folha2!A:A,Folha2!B:B)</f>
        <v>GARRAFEIRA</v>
      </c>
      <c r="E8173" s="26" t="str">
        <f t="shared" si="1017"/>
        <v>027</v>
      </c>
      <c r="F8173" s="26" t="str">
        <f t="shared" si="1018"/>
        <v>37</v>
      </c>
      <c r="G8173" s="26" t="str">
        <f t="shared" si="1019"/>
        <v>14</v>
      </c>
      <c r="H8173" s="27" t="s">
        <v>25825</v>
      </c>
      <c r="I8173" s="25" t="s">
        <v>25826</v>
      </c>
      <c r="J8173" s="27" t="s">
        <v>25827</v>
      </c>
      <c r="K8173" s="25" t="s">
        <v>25828</v>
      </c>
      <c r="L8173" s="27" t="s">
        <v>42</v>
      </c>
      <c r="M8173" s="25" t="s">
        <v>43</v>
      </c>
      <c r="N8173" s="27" t="s">
        <v>43</v>
      </c>
      <c r="O8173" s="25" t="s">
        <v>43</v>
      </c>
      <c r="P8173" s="27" t="s">
        <v>43</v>
      </c>
      <c r="Q8173" s="25" t="s">
        <v>44</v>
      </c>
      <c r="R8173" s="28">
        <v>43.99</v>
      </c>
      <c r="S8173" s="29">
        <v>43.99</v>
      </c>
      <c r="T8173" s="29"/>
      <c r="U8173" s="29">
        <v>43.99</v>
      </c>
      <c r="V8173" s="1" t="s">
        <v>45</v>
      </c>
      <c r="W8173" s="1" t="s">
        <v>45</v>
      </c>
      <c r="X8173" s="1" t="s">
        <v>45</v>
      </c>
      <c r="Y8173" s="30">
        <f t="shared" si="1020"/>
        <v>43.99</v>
      </c>
      <c r="Z8173" s="31">
        <f t="shared" si="1021"/>
        <v>0</v>
      </c>
      <c r="AA8173" s="32">
        <f t="shared" si="1022"/>
        <v>0</v>
      </c>
      <c r="AB8173" t="b">
        <f t="shared" si="1023"/>
        <v>1</v>
      </c>
      <c r="AC8173" s="2" t="s">
        <v>45</v>
      </c>
      <c r="AD8173" s="2" t="s">
        <v>45</v>
      </c>
    </row>
    <row r="8174" spans="1:30" ht="16" hidden="1" x14ac:dyDescent="0.4">
      <c r="A8174" s="24" t="s">
        <v>25214</v>
      </c>
      <c r="B8174" s="25" t="s">
        <v>25814</v>
      </c>
      <c r="C8174" t="str">
        <f t="shared" si="1016"/>
        <v>49</v>
      </c>
      <c r="D8174" t="str">
        <f>_xlfn.XLOOKUP(C8174,Folha2!A:A,Folha2!B:B)</f>
        <v>GARRAFEIRA</v>
      </c>
      <c r="E8174" s="26" t="str">
        <f t="shared" si="1017"/>
        <v>027</v>
      </c>
      <c r="F8174" s="26" t="str">
        <f t="shared" si="1018"/>
        <v>37</v>
      </c>
      <c r="G8174" s="26" t="str">
        <f t="shared" si="1019"/>
        <v>14</v>
      </c>
      <c r="H8174" s="27" t="s">
        <v>25829</v>
      </c>
      <c r="I8174" s="25" t="s">
        <v>25830</v>
      </c>
      <c r="J8174" s="27" t="s">
        <v>25831</v>
      </c>
      <c r="K8174" s="25" t="s">
        <v>25832</v>
      </c>
      <c r="L8174" s="27" t="s">
        <v>42</v>
      </c>
      <c r="M8174" s="25" t="s">
        <v>43</v>
      </c>
      <c r="N8174" s="27" t="s">
        <v>43</v>
      </c>
      <c r="O8174" s="25" t="s">
        <v>43</v>
      </c>
      <c r="P8174" s="27" t="s">
        <v>43</v>
      </c>
      <c r="Q8174" s="25" t="s">
        <v>44</v>
      </c>
      <c r="R8174" s="28">
        <v>51.99</v>
      </c>
      <c r="S8174" s="29">
        <v>51.99</v>
      </c>
      <c r="T8174" s="29"/>
      <c r="U8174" s="29">
        <v>51.99</v>
      </c>
      <c r="V8174" s="1" t="s">
        <v>45</v>
      </c>
      <c r="W8174" s="1" t="s">
        <v>45</v>
      </c>
      <c r="X8174" s="1" t="s">
        <v>45</v>
      </c>
      <c r="Y8174" s="30">
        <f t="shared" si="1020"/>
        <v>51.99</v>
      </c>
      <c r="Z8174" s="31">
        <f t="shared" si="1021"/>
        <v>0</v>
      </c>
      <c r="AA8174" s="32">
        <f t="shared" si="1022"/>
        <v>0</v>
      </c>
      <c r="AB8174" t="b">
        <f t="shared" si="1023"/>
        <v>1</v>
      </c>
      <c r="AC8174" s="2" t="s">
        <v>45</v>
      </c>
      <c r="AD8174" s="2" t="s">
        <v>45</v>
      </c>
    </row>
    <row r="8175" spans="1:30" ht="16" hidden="1" x14ac:dyDescent="0.4">
      <c r="A8175" s="24" t="s">
        <v>25214</v>
      </c>
      <c r="B8175" s="25" t="s">
        <v>25814</v>
      </c>
      <c r="C8175" t="str">
        <f t="shared" si="1016"/>
        <v>49</v>
      </c>
      <c r="D8175" t="str">
        <f>_xlfn.XLOOKUP(C8175,Folha2!A:A,Folha2!B:B)</f>
        <v>GARRAFEIRA</v>
      </c>
      <c r="E8175" s="26" t="str">
        <f t="shared" si="1017"/>
        <v>027</v>
      </c>
      <c r="F8175" s="26" t="str">
        <f t="shared" si="1018"/>
        <v>37</v>
      </c>
      <c r="G8175" s="26" t="str">
        <f t="shared" si="1019"/>
        <v>14</v>
      </c>
      <c r="H8175" s="27" t="s">
        <v>25833</v>
      </c>
      <c r="I8175" s="25" t="s">
        <v>25834</v>
      </c>
      <c r="J8175" s="27" t="s">
        <v>25835</v>
      </c>
      <c r="K8175" s="25" t="s">
        <v>25836</v>
      </c>
      <c r="L8175" s="27" t="s">
        <v>42</v>
      </c>
      <c r="M8175" s="25" t="s">
        <v>43</v>
      </c>
      <c r="N8175" s="27" t="s">
        <v>43</v>
      </c>
      <c r="O8175" s="25" t="s">
        <v>43</v>
      </c>
      <c r="P8175" s="27" t="s">
        <v>43</v>
      </c>
      <c r="Q8175" s="25" t="s">
        <v>44</v>
      </c>
      <c r="R8175" s="28">
        <v>25.99</v>
      </c>
      <c r="S8175" s="29">
        <v>25.99</v>
      </c>
      <c r="T8175" s="29"/>
      <c r="U8175" s="29">
        <v>25.99</v>
      </c>
      <c r="V8175" s="1" t="s">
        <v>45</v>
      </c>
      <c r="W8175" s="1" t="s">
        <v>45</v>
      </c>
      <c r="X8175" s="1" t="s">
        <v>45</v>
      </c>
      <c r="Y8175" s="30">
        <f t="shared" si="1020"/>
        <v>25.99</v>
      </c>
      <c r="Z8175" s="31">
        <f t="shared" si="1021"/>
        <v>0</v>
      </c>
      <c r="AA8175" s="32">
        <f t="shared" si="1022"/>
        <v>0</v>
      </c>
      <c r="AB8175" t="b">
        <f t="shared" si="1023"/>
        <v>1</v>
      </c>
      <c r="AC8175" s="2" t="s">
        <v>3526</v>
      </c>
      <c r="AD8175" s="2">
        <v>23.69</v>
      </c>
    </row>
    <row r="8176" spans="1:30" ht="16" hidden="1" x14ac:dyDescent="0.4">
      <c r="A8176" s="24" t="s">
        <v>25214</v>
      </c>
      <c r="B8176" s="25" t="s">
        <v>25814</v>
      </c>
      <c r="C8176" t="str">
        <f t="shared" si="1016"/>
        <v>49</v>
      </c>
      <c r="D8176" t="str">
        <f>_xlfn.XLOOKUP(C8176,Folha2!A:A,Folha2!B:B)</f>
        <v>GARRAFEIRA</v>
      </c>
      <c r="E8176" s="26" t="str">
        <f t="shared" si="1017"/>
        <v>027</v>
      </c>
      <c r="F8176" s="26" t="str">
        <f t="shared" si="1018"/>
        <v>37</v>
      </c>
      <c r="G8176" s="26" t="str">
        <f t="shared" si="1019"/>
        <v>14</v>
      </c>
      <c r="H8176" s="27" t="s">
        <v>25837</v>
      </c>
      <c r="I8176" s="25" t="s">
        <v>25838</v>
      </c>
      <c r="J8176" s="27" t="s">
        <v>25835</v>
      </c>
      <c r="K8176" s="25" t="s">
        <v>25839</v>
      </c>
      <c r="L8176" s="27" t="s">
        <v>42</v>
      </c>
      <c r="M8176" s="25" t="s">
        <v>43</v>
      </c>
      <c r="N8176" s="27" t="s">
        <v>43</v>
      </c>
      <c r="O8176" s="25" t="s">
        <v>43</v>
      </c>
      <c r="P8176" s="27" t="s">
        <v>43</v>
      </c>
      <c r="Q8176" s="25" t="s">
        <v>44</v>
      </c>
      <c r="R8176" s="28">
        <v>25.99</v>
      </c>
      <c r="S8176" s="29">
        <v>25.99</v>
      </c>
      <c r="T8176" s="29"/>
      <c r="U8176" s="29">
        <v>25.99</v>
      </c>
      <c r="V8176" s="1" t="s">
        <v>45</v>
      </c>
      <c r="W8176" s="1" t="s">
        <v>45</v>
      </c>
      <c r="X8176" s="1" t="s">
        <v>45</v>
      </c>
      <c r="Y8176" s="30">
        <f t="shared" si="1020"/>
        <v>25.99</v>
      </c>
      <c r="Z8176" s="31">
        <f t="shared" si="1021"/>
        <v>0</v>
      </c>
      <c r="AA8176" s="32">
        <f t="shared" si="1022"/>
        <v>0</v>
      </c>
      <c r="AB8176" t="b">
        <f t="shared" si="1023"/>
        <v>1</v>
      </c>
      <c r="AC8176" s="2" t="s">
        <v>45</v>
      </c>
      <c r="AD8176" s="2" t="s">
        <v>45</v>
      </c>
    </row>
    <row r="8177" spans="1:34" ht="16" x14ac:dyDescent="0.4">
      <c r="A8177" s="24" t="s">
        <v>25214</v>
      </c>
      <c r="B8177" s="25" t="s">
        <v>25814</v>
      </c>
      <c r="C8177" t="str">
        <f t="shared" si="1016"/>
        <v>49</v>
      </c>
      <c r="D8177" t="str">
        <f>_xlfn.XLOOKUP(C8177,Folha2!A:A,Folha2!B:B)</f>
        <v>GARRAFEIRA</v>
      </c>
      <c r="E8177" s="26" t="str">
        <f t="shared" si="1017"/>
        <v>027</v>
      </c>
      <c r="F8177" s="26" t="str">
        <f t="shared" si="1018"/>
        <v>37</v>
      </c>
      <c r="G8177" s="26" t="str">
        <f t="shared" si="1019"/>
        <v>14</v>
      </c>
      <c r="H8177" s="27" t="s">
        <v>25840</v>
      </c>
      <c r="I8177" s="25" t="s">
        <v>25841</v>
      </c>
      <c r="J8177" s="27" t="s">
        <v>25835</v>
      </c>
      <c r="K8177" s="25" t="s">
        <v>25842</v>
      </c>
      <c r="L8177" s="27" t="s">
        <v>42</v>
      </c>
      <c r="M8177" s="25" t="s">
        <v>52</v>
      </c>
      <c r="N8177" s="27" t="s">
        <v>43</v>
      </c>
      <c r="O8177" s="25" t="s">
        <v>43</v>
      </c>
      <c r="P8177" s="27" t="s">
        <v>52</v>
      </c>
      <c r="Q8177" s="25" t="s">
        <v>44</v>
      </c>
      <c r="R8177" s="28">
        <v>25.99</v>
      </c>
      <c r="S8177" s="29">
        <v>25.99</v>
      </c>
      <c r="T8177" s="29">
        <v>21.99</v>
      </c>
      <c r="U8177" s="29">
        <v>25.99</v>
      </c>
      <c r="V8177" s="1" t="s">
        <v>45</v>
      </c>
      <c r="W8177" s="1" t="s">
        <v>45</v>
      </c>
      <c r="X8177" s="1" t="s">
        <v>45</v>
      </c>
      <c r="Y8177" s="30">
        <f t="shared" si="1020"/>
        <v>21.99</v>
      </c>
      <c r="Z8177" s="31">
        <f t="shared" si="1021"/>
        <v>0.18190086402910421</v>
      </c>
      <c r="AA8177" s="32">
        <f t="shared" si="1022"/>
        <v>4</v>
      </c>
      <c r="AB8177" t="b">
        <f t="shared" si="1023"/>
        <v>0</v>
      </c>
      <c r="AC8177" s="2" t="s">
        <v>3526</v>
      </c>
      <c r="AD8177" s="2">
        <v>23.69</v>
      </c>
    </row>
    <row r="8178" spans="1:34" ht="16" hidden="1" x14ac:dyDescent="0.4">
      <c r="A8178" s="24" t="s">
        <v>25214</v>
      </c>
      <c r="B8178" s="25" t="s">
        <v>25814</v>
      </c>
      <c r="C8178" t="str">
        <f t="shared" si="1016"/>
        <v>49</v>
      </c>
      <c r="D8178" t="str">
        <f>_xlfn.XLOOKUP(C8178,Folha2!A:A,Folha2!B:B)</f>
        <v>GARRAFEIRA</v>
      </c>
      <c r="E8178" s="26" t="str">
        <f t="shared" si="1017"/>
        <v>027</v>
      </c>
      <c r="F8178" s="26" t="str">
        <f t="shared" si="1018"/>
        <v>37</v>
      </c>
      <c r="G8178" s="26" t="str">
        <f t="shared" si="1019"/>
        <v>14</v>
      </c>
      <c r="H8178" s="27" t="s">
        <v>25843</v>
      </c>
      <c r="I8178" s="25" t="s">
        <v>25816</v>
      </c>
      <c r="J8178" s="27" t="s">
        <v>25844</v>
      </c>
      <c r="K8178" s="25" t="s">
        <v>25845</v>
      </c>
      <c r="L8178" s="27" t="s">
        <v>42</v>
      </c>
      <c r="M8178" s="25" t="s">
        <v>52</v>
      </c>
      <c r="N8178" s="27" t="s">
        <v>43</v>
      </c>
      <c r="O8178" s="25" t="s">
        <v>43</v>
      </c>
      <c r="P8178" s="27" t="s">
        <v>52</v>
      </c>
      <c r="Q8178" s="25" t="s">
        <v>44</v>
      </c>
      <c r="R8178" s="28">
        <v>22.79</v>
      </c>
      <c r="S8178" s="29">
        <v>22.79</v>
      </c>
      <c r="T8178" s="29">
        <v>22.99</v>
      </c>
      <c r="U8178" s="29">
        <v>22.99</v>
      </c>
      <c r="V8178" s="1">
        <v>18.39</v>
      </c>
      <c r="W8178" s="1">
        <v>17.09</v>
      </c>
      <c r="X8178" s="1">
        <v>18.39</v>
      </c>
      <c r="Y8178" s="30">
        <f t="shared" si="1020"/>
        <v>22.79</v>
      </c>
      <c r="Z8178" s="31">
        <f t="shared" si="1021"/>
        <v>0</v>
      </c>
      <c r="AA8178" s="32">
        <f t="shared" si="1022"/>
        <v>0</v>
      </c>
      <c r="AB8178" t="b">
        <f t="shared" si="1023"/>
        <v>1</v>
      </c>
      <c r="AC8178" s="2" t="s">
        <v>76</v>
      </c>
      <c r="AD8178" s="2">
        <v>18.39</v>
      </c>
      <c r="AG8178" t="s">
        <v>25846</v>
      </c>
    </row>
    <row r="8179" spans="1:34" ht="16" hidden="1" x14ac:dyDescent="0.4">
      <c r="A8179" s="24" t="s">
        <v>25214</v>
      </c>
      <c r="B8179" s="25" t="s">
        <v>25814</v>
      </c>
      <c r="C8179" t="str">
        <f t="shared" si="1016"/>
        <v>49</v>
      </c>
      <c r="D8179" t="str">
        <f>_xlfn.XLOOKUP(C8179,Folha2!A:A,Folha2!B:B)</f>
        <v>GARRAFEIRA</v>
      </c>
      <c r="E8179" s="26" t="str">
        <f t="shared" si="1017"/>
        <v>027</v>
      </c>
      <c r="F8179" s="26" t="str">
        <f t="shared" si="1018"/>
        <v>37</v>
      </c>
      <c r="G8179" s="26" t="str">
        <f t="shared" si="1019"/>
        <v>14</v>
      </c>
      <c r="H8179" s="27" t="s">
        <v>25847</v>
      </c>
      <c r="I8179" s="25" t="s">
        <v>25848</v>
      </c>
      <c r="J8179" s="27" t="s">
        <v>25844</v>
      </c>
      <c r="K8179" s="25" t="s">
        <v>25849</v>
      </c>
      <c r="L8179" s="27" t="s">
        <v>42</v>
      </c>
      <c r="M8179" s="25" t="s">
        <v>43</v>
      </c>
      <c r="N8179" s="27" t="s">
        <v>43</v>
      </c>
      <c r="O8179" s="25" t="s">
        <v>43</v>
      </c>
      <c r="P8179" s="27" t="s">
        <v>43</v>
      </c>
      <c r="Q8179" s="25" t="s">
        <v>44</v>
      </c>
      <c r="R8179" s="28">
        <v>28.99</v>
      </c>
      <c r="S8179" s="29">
        <v>28.99</v>
      </c>
      <c r="T8179" s="29"/>
      <c r="U8179" s="29">
        <v>28.99</v>
      </c>
      <c r="V8179" s="1" t="s">
        <v>45</v>
      </c>
      <c r="W8179" s="1" t="s">
        <v>45</v>
      </c>
      <c r="X8179" s="1" t="s">
        <v>45</v>
      </c>
      <c r="Y8179" s="30">
        <f t="shared" si="1020"/>
        <v>28.99</v>
      </c>
      <c r="Z8179" s="31">
        <f t="shared" si="1021"/>
        <v>0</v>
      </c>
      <c r="AA8179" s="32">
        <f t="shared" si="1022"/>
        <v>0</v>
      </c>
      <c r="AB8179" t="b">
        <f t="shared" si="1023"/>
        <v>1</v>
      </c>
      <c r="AC8179" s="2" t="s">
        <v>45</v>
      </c>
      <c r="AD8179" s="2" t="s">
        <v>45</v>
      </c>
    </row>
    <row r="8180" spans="1:34" ht="16" x14ac:dyDescent="0.4">
      <c r="A8180" s="24" t="s">
        <v>25214</v>
      </c>
      <c r="B8180" s="25" t="s">
        <v>25814</v>
      </c>
      <c r="C8180" t="str">
        <f t="shared" si="1016"/>
        <v>49</v>
      </c>
      <c r="D8180" t="str">
        <f>_xlfn.XLOOKUP(C8180,Folha2!A:A,Folha2!B:B)</f>
        <v>GARRAFEIRA</v>
      </c>
      <c r="E8180" s="26" t="str">
        <f t="shared" si="1017"/>
        <v>027</v>
      </c>
      <c r="F8180" s="26" t="str">
        <f t="shared" si="1018"/>
        <v>37</v>
      </c>
      <c r="G8180" s="26" t="str">
        <f t="shared" si="1019"/>
        <v>14</v>
      </c>
      <c r="H8180" s="27" t="s">
        <v>25850</v>
      </c>
      <c r="I8180" s="25" t="s">
        <v>25851</v>
      </c>
      <c r="J8180" s="27" t="s">
        <v>25844</v>
      </c>
      <c r="K8180" s="25" t="s">
        <v>25852</v>
      </c>
      <c r="L8180" s="27" t="s">
        <v>42</v>
      </c>
      <c r="M8180" s="25" t="s">
        <v>43</v>
      </c>
      <c r="N8180" s="27" t="s">
        <v>43</v>
      </c>
      <c r="O8180" s="25" t="s">
        <v>43</v>
      </c>
      <c r="P8180" s="27" t="s">
        <v>43</v>
      </c>
      <c r="Q8180" s="25" t="s">
        <v>44</v>
      </c>
      <c r="R8180" s="28">
        <v>37.49</v>
      </c>
      <c r="S8180" s="29">
        <v>36.49</v>
      </c>
      <c r="T8180" s="29"/>
      <c r="U8180" s="29">
        <v>37.49</v>
      </c>
      <c r="V8180" s="1">
        <v>29.19</v>
      </c>
      <c r="W8180" s="1" t="s">
        <v>45</v>
      </c>
      <c r="X8180" s="1">
        <v>29.99</v>
      </c>
      <c r="Y8180" s="30">
        <f t="shared" si="1020"/>
        <v>36.49</v>
      </c>
      <c r="Z8180" s="31">
        <f t="shared" si="1021"/>
        <v>2.7404768429706738E-2</v>
      </c>
      <c r="AA8180" s="32">
        <f t="shared" si="1022"/>
        <v>1</v>
      </c>
      <c r="AB8180" t="b">
        <f t="shared" si="1023"/>
        <v>0</v>
      </c>
      <c r="AC8180" s="2" t="s">
        <v>45</v>
      </c>
      <c r="AD8180" s="2" t="s">
        <v>45</v>
      </c>
    </row>
    <row r="8181" spans="1:34" ht="16" hidden="1" x14ac:dyDescent="0.4">
      <c r="A8181" s="24" t="s">
        <v>25214</v>
      </c>
      <c r="B8181" s="25" t="s">
        <v>25853</v>
      </c>
      <c r="C8181" t="str">
        <f t="shared" si="1016"/>
        <v>49</v>
      </c>
      <c r="D8181" t="str">
        <f>_xlfn.XLOOKUP(C8181,Folha2!A:A,Folha2!B:B)</f>
        <v>GARRAFEIRA</v>
      </c>
      <c r="E8181" s="26" t="str">
        <f t="shared" si="1017"/>
        <v>027</v>
      </c>
      <c r="F8181" s="26" t="str">
        <f t="shared" si="1018"/>
        <v>37</v>
      </c>
      <c r="G8181" s="26" t="str">
        <f t="shared" si="1019"/>
        <v>15</v>
      </c>
      <c r="H8181" s="27" t="s">
        <v>25854</v>
      </c>
      <c r="I8181" s="25" t="s">
        <v>25855</v>
      </c>
      <c r="J8181" s="27" t="s">
        <v>25588</v>
      </c>
      <c r="K8181" s="25" t="s">
        <v>25856</v>
      </c>
      <c r="L8181" s="27" t="s">
        <v>51</v>
      </c>
      <c r="M8181" s="25" t="s">
        <v>43</v>
      </c>
      <c r="N8181" s="27" t="s">
        <v>43</v>
      </c>
      <c r="O8181" s="25" t="s">
        <v>43</v>
      </c>
      <c r="P8181" s="27" t="s">
        <v>43</v>
      </c>
      <c r="Q8181" s="25" t="s">
        <v>44</v>
      </c>
      <c r="R8181" s="28">
        <v>8.99</v>
      </c>
      <c r="S8181" s="29"/>
      <c r="T8181" s="29"/>
      <c r="U8181" s="29">
        <v>8.99</v>
      </c>
      <c r="V8181" s="1" t="s">
        <v>45</v>
      </c>
      <c r="W8181" s="1" t="s">
        <v>45</v>
      </c>
      <c r="X8181" s="1" t="s">
        <v>45</v>
      </c>
      <c r="Y8181" s="30">
        <f t="shared" si="1020"/>
        <v>8.99</v>
      </c>
      <c r="Z8181" s="31">
        <f t="shared" si="1021"/>
        <v>0</v>
      </c>
      <c r="AA8181" s="32">
        <f t="shared" si="1022"/>
        <v>0</v>
      </c>
      <c r="AB8181" t="b">
        <f t="shared" si="1023"/>
        <v>1</v>
      </c>
      <c r="AC8181" s="2" t="s">
        <v>45</v>
      </c>
      <c r="AD8181" s="2" t="s">
        <v>45</v>
      </c>
    </row>
    <row r="8182" spans="1:34" ht="16" hidden="1" x14ac:dyDescent="0.4">
      <c r="A8182" s="24" t="s">
        <v>25214</v>
      </c>
      <c r="B8182" s="25" t="s">
        <v>25853</v>
      </c>
      <c r="C8182" t="str">
        <f t="shared" si="1016"/>
        <v>49</v>
      </c>
      <c r="D8182" t="str">
        <f>_xlfn.XLOOKUP(C8182,Folha2!A:A,Folha2!B:B)</f>
        <v>GARRAFEIRA</v>
      </c>
      <c r="E8182" s="26" t="str">
        <f t="shared" si="1017"/>
        <v>027</v>
      </c>
      <c r="F8182" s="26" t="str">
        <f t="shared" si="1018"/>
        <v>37</v>
      </c>
      <c r="G8182" s="26" t="str">
        <f t="shared" si="1019"/>
        <v>15</v>
      </c>
      <c r="H8182" s="27" t="s">
        <v>25857</v>
      </c>
      <c r="I8182" s="25" t="s">
        <v>25858</v>
      </c>
      <c r="J8182" s="27" t="s">
        <v>25859</v>
      </c>
      <c r="K8182" s="25" t="s">
        <v>25860</v>
      </c>
      <c r="L8182" s="27" t="s">
        <v>42</v>
      </c>
      <c r="M8182" s="25" t="s">
        <v>43</v>
      </c>
      <c r="N8182" s="27" t="s">
        <v>43</v>
      </c>
      <c r="O8182" s="25" t="s">
        <v>43</v>
      </c>
      <c r="P8182" s="27" t="s">
        <v>43</v>
      </c>
      <c r="Q8182" s="25" t="s">
        <v>44</v>
      </c>
      <c r="R8182" s="28">
        <v>11.99</v>
      </c>
      <c r="S8182" s="29">
        <v>11.99</v>
      </c>
      <c r="T8182" s="29">
        <v>11.99</v>
      </c>
      <c r="U8182" s="29">
        <v>11.99</v>
      </c>
      <c r="V8182" s="1">
        <v>10.49</v>
      </c>
      <c r="W8182" s="1" t="s">
        <v>45</v>
      </c>
      <c r="X8182" s="1">
        <v>10.49</v>
      </c>
      <c r="Y8182" s="30">
        <f t="shared" si="1020"/>
        <v>11.99</v>
      </c>
      <c r="Z8182" s="31">
        <f t="shared" si="1021"/>
        <v>0</v>
      </c>
      <c r="AA8182" s="32">
        <f t="shared" si="1022"/>
        <v>0</v>
      </c>
      <c r="AB8182" t="b">
        <f t="shared" si="1023"/>
        <v>1</v>
      </c>
      <c r="AC8182" s="2" t="s">
        <v>76</v>
      </c>
      <c r="AD8182" s="2">
        <v>10.49</v>
      </c>
    </row>
    <row r="8183" spans="1:34" ht="16" hidden="1" x14ac:dyDescent="0.4">
      <c r="A8183" s="24" t="s">
        <v>25214</v>
      </c>
      <c r="B8183" s="25" t="s">
        <v>25853</v>
      </c>
      <c r="C8183" t="str">
        <f t="shared" si="1016"/>
        <v>49</v>
      </c>
      <c r="D8183" t="str">
        <f>_xlfn.XLOOKUP(C8183,Folha2!A:A,Folha2!B:B)</f>
        <v>GARRAFEIRA</v>
      </c>
      <c r="E8183" s="26" t="str">
        <f t="shared" si="1017"/>
        <v>027</v>
      </c>
      <c r="F8183" s="26" t="str">
        <f t="shared" si="1018"/>
        <v>37</v>
      </c>
      <c r="G8183" s="26" t="str">
        <f t="shared" si="1019"/>
        <v>15</v>
      </c>
      <c r="H8183" s="27" t="s">
        <v>25861</v>
      </c>
      <c r="I8183" s="25" t="s">
        <v>25862</v>
      </c>
      <c r="J8183" s="27" t="s">
        <v>25863</v>
      </c>
      <c r="K8183" s="25" t="s">
        <v>25864</v>
      </c>
      <c r="L8183" s="27" t="s">
        <v>42</v>
      </c>
      <c r="M8183" s="25" t="s">
        <v>43</v>
      </c>
      <c r="N8183" s="27" t="s">
        <v>43</v>
      </c>
      <c r="O8183" s="25" t="s">
        <v>43</v>
      </c>
      <c r="P8183" s="27" t="s">
        <v>43</v>
      </c>
      <c r="Q8183" s="25" t="s">
        <v>44</v>
      </c>
      <c r="R8183" s="28">
        <v>38.99</v>
      </c>
      <c r="S8183" s="29">
        <v>38.99</v>
      </c>
      <c r="T8183" s="29"/>
      <c r="U8183" s="29">
        <v>38.99</v>
      </c>
      <c r="V8183" s="1" t="s">
        <v>45</v>
      </c>
      <c r="W8183" s="1" t="s">
        <v>45</v>
      </c>
      <c r="X8183" s="1" t="s">
        <v>45</v>
      </c>
      <c r="Y8183" s="30">
        <f t="shared" si="1020"/>
        <v>38.99</v>
      </c>
      <c r="Z8183" s="31">
        <f t="shared" si="1021"/>
        <v>0</v>
      </c>
      <c r="AA8183" s="32">
        <f t="shared" si="1022"/>
        <v>0</v>
      </c>
      <c r="AB8183" t="b">
        <f t="shared" si="1023"/>
        <v>1</v>
      </c>
      <c r="AC8183" s="2" t="s">
        <v>45</v>
      </c>
      <c r="AD8183" s="2" t="s">
        <v>45</v>
      </c>
    </row>
    <row r="8184" spans="1:34" ht="16" x14ac:dyDescent="0.4">
      <c r="A8184" s="24" t="s">
        <v>25214</v>
      </c>
      <c r="B8184" s="25" t="s">
        <v>25853</v>
      </c>
      <c r="C8184" t="str">
        <f t="shared" si="1016"/>
        <v>49</v>
      </c>
      <c r="D8184" t="str">
        <f>_xlfn.XLOOKUP(C8184,Folha2!A:A,Folha2!B:B)</f>
        <v>GARRAFEIRA</v>
      </c>
      <c r="E8184" s="26" t="str">
        <f t="shared" si="1017"/>
        <v>027</v>
      </c>
      <c r="F8184" s="26" t="str">
        <f t="shared" si="1018"/>
        <v>37</v>
      </c>
      <c r="G8184" s="26" t="str">
        <f t="shared" si="1019"/>
        <v>15</v>
      </c>
      <c r="H8184" s="27" t="s">
        <v>25865</v>
      </c>
      <c r="I8184" s="25" t="s">
        <v>25866</v>
      </c>
      <c r="J8184" s="27" t="s">
        <v>25867</v>
      </c>
      <c r="K8184" s="25" t="s">
        <v>25868</v>
      </c>
      <c r="L8184" s="27" t="s">
        <v>42</v>
      </c>
      <c r="M8184" s="25" t="s">
        <v>43</v>
      </c>
      <c r="N8184" s="27" t="s">
        <v>43</v>
      </c>
      <c r="O8184" s="25" t="s">
        <v>43</v>
      </c>
      <c r="P8184" s="27" t="s">
        <v>43</v>
      </c>
      <c r="Q8184" s="25" t="s">
        <v>397</v>
      </c>
      <c r="R8184" s="28">
        <v>21.99</v>
      </c>
      <c r="S8184" s="29">
        <v>22.49</v>
      </c>
      <c r="T8184" s="29"/>
      <c r="U8184" s="29">
        <v>22.49</v>
      </c>
      <c r="V8184" s="1">
        <v>17.989999999999998</v>
      </c>
      <c r="W8184" s="1" t="s">
        <v>45</v>
      </c>
      <c r="X8184" s="1" t="s">
        <v>45</v>
      </c>
      <c r="Y8184" s="30">
        <f t="shared" si="1020"/>
        <v>22.49</v>
      </c>
      <c r="Z8184" s="31">
        <f t="shared" si="1021"/>
        <v>-2.2232103156958671E-2</v>
      </c>
      <c r="AA8184" s="32">
        <f t="shared" si="1022"/>
        <v>-0.5</v>
      </c>
      <c r="AB8184" t="b">
        <f t="shared" si="1023"/>
        <v>0</v>
      </c>
      <c r="AC8184" s="2" t="s">
        <v>45</v>
      </c>
      <c r="AD8184" s="2" t="s">
        <v>45</v>
      </c>
      <c r="AG8184" t="s">
        <v>4241</v>
      </c>
    </row>
    <row r="8185" spans="1:34" ht="16" hidden="1" x14ac:dyDescent="0.4">
      <c r="A8185" s="24" t="s">
        <v>25214</v>
      </c>
      <c r="B8185" s="25" t="s">
        <v>25853</v>
      </c>
      <c r="C8185" t="str">
        <f t="shared" si="1016"/>
        <v>49</v>
      </c>
      <c r="D8185" t="str">
        <f>_xlfn.XLOOKUP(C8185,Folha2!A:A,Folha2!B:B)</f>
        <v>GARRAFEIRA</v>
      </c>
      <c r="E8185" s="26" t="str">
        <f t="shared" si="1017"/>
        <v>027</v>
      </c>
      <c r="F8185" s="26" t="str">
        <f t="shared" si="1018"/>
        <v>37</v>
      </c>
      <c r="G8185" s="26" t="str">
        <f t="shared" si="1019"/>
        <v>15</v>
      </c>
      <c r="H8185" s="27" t="s">
        <v>25869</v>
      </c>
      <c r="I8185" s="25" t="s">
        <v>25855</v>
      </c>
      <c r="J8185" s="27" t="s">
        <v>25870</v>
      </c>
      <c r="K8185" s="25" t="s">
        <v>25871</v>
      </c>
      <c r="L8185" s="27" t="s">
        <v>42</v>
      </c>
      <c r="M8185" s="25" t="s">
        <v>43</v>
      </c>
      <c r="N8185" s="27" t="s">
        <v>43</v>
      </c>
      <c r="O8185" s="25" t="s">
        <v>43</v>
      </c>
      <c r="P8185" s="27" t="s">
        <v>43</v>
      </c>
      <c r="Q8185" s="25" t="s">
        <v>44</v>
      </c>
      <c r="R8185" s="28">
        <v>11.99</v>
      </c>
      <c r="S8185" s="29">
        <v>11.99</v>
      </c>
      <c r="T8185" s="29"/>
      <c r="U8185" s="29"/>
      <c r="V8185" s="1">
        <v>10.49</v>
      </c>
      <c r="W8185" s="1" t="s">
        <v>45</v>
      </c>
      <c r="X8185" s="1" t="s">
        <v>45</v>
      </c>
      <c r="Y8185" s="30">
        <f t="shared" si="1020"/>
        <v>11.99</v>
      </c>
      <c r="Z8185" s="31">
        <f t="shared" si="1021"/>
        <v>0</v>
      </c>
      <c r="AA8185" s="32">
        <f t="shared" si="1022"/>
        <v>0</v>
      </c>
      <c r="AB8185" t="b">
        <f t="shared" si="1023"/>
        <v>1</v>
      </c>
      <c r="AC8185" s="2" t="s">
        <v>536</v>
      </c>
      <c r="AD8185" s="2">
        <v>10.79</v>
      </c>
    </row>
    <row r="8186" spans="1:34" ht="16" hidden="1" x14ac:dyDescent="0.4">
      <c r="A8186" s="24" t="s">
        <v>25872</v>
      </c>
      <c r="B8186" s="25" t="s">
        <v>25873</v>
      </c>
      <c r="C8186" t="str">
        <f t="shared" si="1016"/>
        <v>49</v>
      </c>
      <c r="D8186" t="str">
        <f>_xlfn.XLOOKUP(C8186,Folha2!A:A,Folha2!B:B)</f>
        <v>GARRAFEIRA</v>
      </c>
      <c r="E8186" s="26" t="str">
        <f t="shared" si="1017"/>
        <v>074</v>
      </c>
      <c r="F8186" s="26" t="str">
        <f t="shared" si="1018"/>
        <v>33</v>
      </c>
      <c r="G8186" s="26" t="str">
        <f t="shared" si="1019"/>
        <v>01</v>
      </c>
      <c r="H8186" s="27" t="s">
        <v>25874</v>
      </c>
      <c r="I8186" s="25" t="s">
        <v>25875</v>
      </c>
      <c r="J8186" s="27" t="s">
        <v>25876</v>
      </c>
      <c r="K8186" s="25" t="s">
        <v>25877</v>
      </c>
      <c r="L8186" s="27" t="s">
        <v>42</v>
      </c>
      <c r="M8186" s="25" t="s">
        <v>43</v>
      </c>
      <c r="N8186" s="27" t="s">
        <v>43</v>
      </c>
      <c r="O8186" s="25" t="s">
        <v>43</v>
      </c>
      <c r="P8186" s="27" t="s">
        <v>43</v>
      </c>
      <c r="Q8186" s="25" t="s">
        <v>44</v>
      </c>
      <c r="R8186" s="28">
        <v>1.79</v>
      </c>
      <c r="S8186" s="29">
        <v>1.79</v>
      </c>
      <c r="T8186" s="29"/>
      <c r="U8186" s="29"/>
      <c r="V8186" s="1" t="s">
        <v>45</v>
      </c>
      <c r="W8186" s="1" t="s">
        <v>45</v>
      </c>
      <c r="X8186" s="1" t="s">
        <v>45</v>
      </c>
      <c r="Y8186" s="30">
        <f t="shared" si="1020"/>
        <v>1.79</v>
      </c>
      <c r="Z8186" s="31">
        <f t="shared" si="1021"/>
        <v>0</v>
      </c>
      <c r="AA8186" s="32">
        <f t="shared" si="1022"/>
        <v>0</v>
      </c>
      <c r="AB8186" t="b">
        <f t="shared" si="1023"/>
        <v>1</v>
      </c>
      <c r="AC8186" s="2" t="s">
        <v>144</v>
      </c>
      <c r="AD8186" s="2">
        <v>1.39</v>
      </c>
    </row>
    <row r="8187" spans="1:34" ht="16" hidden="1" x14ac:dyDescent="0.4">
      <c r="A8187" s="24" t="s">
        <v>25872</v>
      </c>
      <c r="B8187" s="25" t="s">
        <v>25873</v>
      </c>
      <c r="C8187" t="str">
        <f t="shared" si="1016"/>
        <v>49</v>
      </c>
      <c r="D8187" t="str">
        <f>_xlfn.XLOOKUP(C8187,Folha2!A:A,Folha2!B:B)</f>
        <v>GARRAFEIRA</v>
      </c>
      <c r="E8187" s="26" t="str">
        <f t="shared" si="1017"/>
        <v>074</v>
      </c>
      <c r="F8187" s="26" t="str">
        <f t="shared" si="1018"/>
        <v>33</v>
      </c>
      <c r="G8187" s="26" t="str">
        <f t="shared" si="1019"/>
        <v>01</v>
      </c>
      <c r="H8187" s="27" t="s">
        <v>25878</v>
      </c>
      <c r="I8187" s="25" t="s">
        <v>25879</v>
      </c>
      <c r="J8187" s="27" t="s">
        <v>25880</v>
      </c>
      <c r="K8187" s="25" t="s">
        <v>25881</v>
      </c>
      <c r="L8187" s="27" t="s">
        <v>42</v>
      </c>
      <c r="M8187" s="25" t="s">
        <v>43</v>
      </c>
      <c r="N8187" s="27" t="s">
        <v>43</v>
      </c>
      <c r="O8187" s="25" t="s">
        <v>43</v>
      </c>
      <c r="P8187" s="27" t="s">
        <v>43</v>
      </c>
      <c r="Q8187" s="25" t="s">
        <v>1191</v>
      </c>
      <c r="R8187" s="28">
        <v>6.49</v>
      </c>
      <c r="S8187" s="29">
        <v>6.49</v>
      </c>
      <c r="T8187" s="29"/>
      <c r="U8187" s="29">
        <v>6.49</v>
      </c>
      <c r="V8187" s="1" t="s">
        <v>45</v>
      </c>
      <c r="W8187" s="1" t="s">
        <v>45</v>
      </c>
      <c r="X8187" s="1" t="s">
        <v>45</v>
      </c>
      <c r="Y8187" s="30">
        <f t="shared" si="1020"/>
        <v>6.49</v>
      </c>
      <c r="Z8187" s="31">
        <f t="shared" si="1021"/>
        <v>0</v>
      </c>
      <c r="AA8187" s="32">
        <f t="shared" si="1022"/>
        <v>0</v>
      </c>
      <c r="AB8187" t="b">
        <f t="shared" si="1023"/>
        <v>1</v>
      </c>
      <c r="AC8187" s="2" t="s">
        <v>76</v>
      </c>
      <c r="AD8187" s="2">
        <v>4.8600000000000003</v>
      </c>
      <c r="AG8187" t="s">
        <v>45</v>
      </c>
      <c r="AH8187" t="s">
        <v>45</v>
      </c>
    </row>
    <row r="8188" spans="1:34" ht="16" hidden="1" x14ac:dyDescent="0.4">
      <c r="A8188" s="24" t="s">
        <v>25872</v>
      </c>
      <c r="B8188" s="25" t="s">
        <v>25873</v>
      </c>
      <c r="C8188" t="str">
        <f t="shared" si="1016"/>
        <v>49</v>
      </c>
      <c r="D8188" t="str">
        <f>_xlfn.XLOOKUP(C8188,Folha2!A:A,Folha2!B:B)</f>
        <v>GARRAFEIRA</v>
      </c>
      <c r="E8188" s="26" t="str">
        <f t="shared" si="1017"/>
        <v>074</v>
      </c>
      <c r="F8188" s="26" t="str">
        <f t="shared" si="1018"/>
        <v>33</v>
      </c>
      <c r="G8188" s="26" t="str">
        <f t="shared" si="1019"/>
        <v>01</v>
      </c>
      <c r="H8188" s="27" t="s">
        <v>25882</v>
      </c>
      <c r="I8188" s="25" t="s">
        <v>25883</v>
      </c>
      <c r="J8188" s="27" t="s">
        <v>25884</v>
      </c>
      <c r="K8188" s="25" t="s">
        <v>25885</v>
      </c>
      <c r="L8188" s="27" t="s">
        <v>42</v>
      </c>
      <c r="M8188" s="25" t="s">
        <v>43</v>
      </c>
      <c r="N8188" s="27" t="s">
        <v>43</v>
      </c>
      <c r="O8188" s="25" t="s">
        <v>43</v>
      </c>
      <c r="P8188" s="27" t="s">
        <v>43</v>
      </c>
      <c r="Q8188" s="25" t="s">
        <v>44</v>
      </c>
      <c r="R8188" s="28">
        <v>1.89</v>
      </c>
      <c r="S8188" s="29">
        <v>1.89</v>
      </c>
      <c r="T8188" s="29"/>
      <c r="U8188" s="29">
        <v>1.89</v>
      </c>
      <c r="V8188" s="1" t="s">
        <v>45</v>
      </c>
      <c r="W8188" s="1" t="s">
        <v>45</v>
      </c>
      <c r="X8188" s="1" t="s">
        <v>45</v>
      </c>
      <c r="Y8188" s="30">
        <f t="shared" si="1020"/>
        <v>1.89</v>
      </c>
      <c r="Z8188" s="31">
        <f t="shared" si="1021"/>
        <v>0</v>
      </c>
      <c r="AA8188" s="32">
        <f t="shared" si="1022"/>
        <v>0</v>
      </c>
      <c r="AB8188" t="b">
        <f t="shared" si="1023"/>
        <v>1</v>
      </c>
      <c r="AC8188" s="2" t="s">
        <v>45</v>
      </c>
      <c r="AD8188" s="2" t="s">
        <v>45</v>
      </c>
    </row>
    <row r="8189" spans="1:34" ht="16" hidden="1" x14ac:dyDescent="0.4">
      <c r="A8189" s="24" t="s">
        <v>25872</v>
      </c>
      <c r="B8189" s="25" t="s">
        <v>25886</v>
      </c>
      <c r="C8189" t="str">
        <f t="shared" si="1016"/>
        <v>49</v>
      </c>
      <c r="D8189" t="str">
        <f>_xlfn.XLOOKUP(C8189,Folha2!A:A,Folha2!B:B)</f>
        <v>GARRAFEIRA</v>
      </c>
      <c r="E8189" s="26" t="str">
        <f t="shared" si="1017"/>
        <v>074</v>
      </c>
      <c r="F8189" s="26" t="str">
        <f t="shared" si="1018"/>
        <v>33</v>
      </c>
      <c r="G8189" s="26" t="str">
        <f t="shared" si="1019"/>
        <v>02</v>
      </c>
      <c r="H8189" s="27" t="s">
        <v>25887</v>
      </c>
      <c r="I8189" s="25" t="s">
        <v>25888</v>
      </c>
      <c r="J8189" s="27" t="s">
        <v>25889</v>
      </c>
      <c r="K8189" s="25" t="s">
        <v>25890</v>
      </c>
      <c r="L8189" s="27" t="s">
        <v>42</v>
      </c>
      <c r="M8189" s="25" t="s">
        <v>43</v>
      </c>
      <c r="N8189" s="27" t="s">
        <v>43</v>
      </c>
      <c r="O8189" s="25" t="s">
        <v>43</v>
      </c>
      <c r="P8189" s="27" t="s">
        <v>43</v>
      </c>
      <c r="Q8189" s="25" t="s">
        <v>44</v>
      </c>
      <c r="R8189" s="28">
        <v>1.85</v>
      </c>
      <c r="S8189" s="29">
        <v>1.85</v>
      </c>
      <c r="T8189" s="29"/>
      <c r="U8189" s="29"/>
      <c r="V8189" s="1" t="s">
        <v>45</v>
      </c>
      <c r="W8189" s="1" t="s">
        <v>45</v>
      </c>
      <c r="X8189" s="1" t="s">
        <v>45</v>
      </c>
      <c r="Y8189" s="30">
        <f t="shared" si="1020"/>
        <v>1.85</v>
      </c>
      <c r="Z8189" s="31">
        <f t="shared" si="1021"/>
        <v>0</v>
      </c>
      <c r="AA8189" s="32">
        <f t="shared" si="1022"/>
        <v>0</v>
      </c>
      <c r="AB8189" t="b">
        <f t="shared" si="1023"/>
        <v>1</v>
      </c>
      <c r="AC8189" s="2" t="s">
        <v>45</v>
      </c>
      <c r="AD8189" s="2" t="s">
        <v>45</v>
      </c>
    </row>
    <row r="8190" spans="1:34" ht="16" hidden="1" x14ac:dyDescent="0.4">
      <c r="A8190" s="24" t="s">
        <v>25872</v>
      </c>
      <c r="B8190" s="25" t="s">
        <v>25886</v>
      </c>
      <c r="C8190" t="str">
        <f t="shared" si="1016"/>
        <v>49</v>
      </c>
      <c r="D8190" t="str">
        <f>_xlfn.XLOOKUP(C8190,Folha2!A:A,Folha2!B:B)</f>
        <v>GARRAFEIRA</v>
      </c>
      <c r="E8190" s="26" t="str">
        <f t="shared" si="1017"/>
        <v>074</v>
      </c>
      <c r="F8190" s="26" t="str">
        <f t="shared" si="1018"/>
        <v>33</v>
      </c>
      <c r="G8190" s="26" t="str">
        <f t="shared" si="1019"/>
        <v>02</v>
      </c>
      <c r="H8190" s="27" t="s">
        <v>25891</v>
      </c>
      <c r="I8190" s="25" t="s">
        <v>25892</v>
      </c>
      <c r="J8190" s="27" t="s">
        <v>25893</v>
      </c>
      <c r="K8190" s="25" t="s">
        <v>25894</v>
      </c>
      <c r="L8190" s="27" t="s">
        <v>42</v>
      </c>
      <c r="M8190" s="25" t="s">
        <v>43</v>
      </c>
      <c r="N8190" s="27" t="s">
        <v>43</v>
      </c>
      <c r="O8190" s="25" t="s">
        <v>43</v>
      </c>
      <c r="P8190" s="27" t="s">
        <v>43</v>
      </c>
      <c r="Q8190" s="25" t="s">
        <v>44</v>
      </c>
      <c r="R8190" s="28">
        <v>1.99</v>
      </c>
      <c r="S8190" s="29">
        <v>1.99</v>
      </c>
      <c r="T8190" s="29"/>
      <c r="U8190" s="29"/>
      <c r="V8190" s="1" t="s">
        <v>45</v>
      </c>
      <c r="W8190" s="1" t="s">
        <v>45</v>
      </c>
      <c r="X8190" s="1" t="s">
        <v>45</v>
      </c>
      <c r="Y8190" s="30">
        <f t="shared" si="1020"/>
        <v>1.99</v>
      </c>
      <c r="Z8190" s="31">
        <f t="shared" si="1021"/>
        <v>0</v>
      </c>
      <c r="AA8190" s="32">
        <f t="shared" si="1022"/>
        <v>0</v>
      </c>
      <c r="AB8190" t="b">
        <f t="shared" si="1023"/>
        <v>1</v>
      </c>
      <c r="AC8190" s="2" t="s">
        <v>144</v>
      </c>
      <c r="AD8190" s="2">
        <v>1.69</v>
      </c>
    </row>
    <row r="8191" spans="1:34" ht="16" hidden="1" x14ac:dyDescent="0.4">
      <c r="A8191" s="24" t="s">
        <v>25872</v>
      </c>
      <c r="B8191" s="25" t="s">
        <v>25886</v>
      </c>
      <c r="C8191" t="str">
        <f t="shared" si="1016"/>
        <v>49</v>
      </c>
      <c r="D8191" t="str">
        <f>_xlfn.XLOOKUP(C8191,Folha2!A:A,Folha2!B:B)</f>
        <v>GARRAFEIRA</v>
      </c>
      <c r="E8191" s="26" t="str">
        <f t="shared" si="1017"/>
        <v>074</v>
      </c>
      <c r="F8191" s="26" t="str">
        <f t="shared" si="1018"/>
        <v>33</v>
      </c>
      <c r="G8191" s="26" t="str">
        <f t="shared" si="1019"/>
        <v>02</v>
      </c>
      <c r="H8191" s="27" t="s">
        <v>25895</v>
      </c>
      <c r="I8191" s="25" t="s">
        <v>25896</v>
      </c>
      <c r="J8191" s="27" t="s">
        <v>25897</v>
      </c>
      <c r="K8191" s="25" t="s">
        <v>25898</v>
      </c>
      <c r="L8191" s="27" t="s">
        <v>42</v>
      </c>
      <c r="M8191" s="25" t="s">
        <v>43</v>
      </c>
      <c r="N8191" s="27" t="s">
        <v>43</v>
      </c>
      <c r="O8191" s="25" t="s">
        <v>43</v>
      </c>
      <c r="P8191" s="27" t="s">
        <v>43</v>
      </c>
      <c r="Q8191" s="25" t="s">
        <v>44</v>
      </c>
      <c r="R8191" s="28">
        <v>2.79</v>
      </c>
      <c r="S8191" s="29">
        <v>2.79</v>
      </c>
      <c r="T8191" s="29">
        <v>2.79</v>
      </c>
      <c r="U8191" s="29">
        <v>2.79</v>
      </c>
      <c r="V8191" s="1">
        <v>2.09</v>
      </c>
      <c r="W8191" s="1">
        <v>2.09</v>
      </c>
      <c r="X8191" s="1" t="s">
        <v>45</v>
      </c>
      <c r="Y8191" s="30">
        <f t="shared" si="1020"/>
        <v>2.79</v>
      </c>
      <c r="Z8191" s="31">
        <f t="shared" si="1021"/>
        <v>0</v>
      </c>
      <c r="AA8191" s="32">
        <f t="shared" si="1022"/>
        <v>0</v>
      </c>
      <c r="AB8191" t="b">
        <f t="shared" si="1023"/>
        <v>1</v>
      </c>
      <c r="AC8191" s="2" t="s">
        <v>144</v>
      </c>
      <c r="AD8191" s="2">
        <v>2.09</v>
      </c>
    </row>
    <row r="8192" spans="1:34" ht="16" hidden="1" x14ac:dyDescent="0.4">
      <c r="A8192" s="24" t="s">
        <v>25872</v>
      </c>
      <c r="B8192" s="25" t="s">
        <v>25886</v>
      </c>
      <c r="C8192" t="str">
        <f t="shared" si="1016"/>
        <v>49</v>
      </c>
      <c r="D8192" t="str">
        <f>_xlfn.XLOOKUP(C8192,Folha2!A:A,Folha2!B:B)</f>
        <v>GARRAFEIRA</v>
      </c>
      <c r="E8192" s="26" t="str">
        <f t="shared" si="1017"/>
        <v>074</v>
      </c>
      <c r="F8192" s="26" t="str">
        <f t="shared" si="1018"/>
        <v>33</v>
      </c>
      <c r="G8192" s="26" t="str">
        <f t="shared" si="1019"/>
        <v>02</v>
      </c>
      <c r="H8192" s="27" t="s">
        <v>25899</v>
      </c>
      <c r="I8192" s="25" t="s">
        <v>25900</v>
      </c>
      <c r="J8192" s="27" t="s">
        <v>25876</v>
      </c>
      <c r="K8192" s="25" t="s">
        <v>25901</v>
      </c>
      <c r="L8192" s="27" t="s">
        <v>42</v>
      </c>
      <c r="M8192" s="25" t="s">
        <v>43</v>
      </c>
      <c r="N8192" s="27" t="s">
        <v>43</v>
      </c>
      <c r="O8192" s="25" t="s">
        <v>43</v>
      </c>
      <c r="P8192" s="27" t="s">
        <v>43</v>
      </c>
      <c r="Q8192" s="25" t="s">
        <v>44</v>
      </c>
      <c r="R8192" s="28">
        <v>1.89</v>
      </c>
      <c r="S8192" s="29">
        <v>1.89</v>
      </c>
      <c r="T8192" s="29">
        <v>1.89</v>
      </c>
      <c r="U8192" s="29">
        <v>1.89</v>
      </c>
      <c r="V8192" s="1" t="s">
        <v>45</v>
      </c>
      <c r="W8192" s="1" t="s">
        <v>45</v>
      </c>
      <c r="X8192" s="1" t="s">
        <v>45</v>
      </c>
      <c r="Y8192" s="30">
        <f t="shared" si="1020"/>
        <v>1.89</v>
      </c>
      <c r="Z8192" s="31">
        <f t="shared" si="1021"/>
        <v>0</v>
      </c>
      <c r="AA8192" s="32">
        <f t="shared" si="1022"/>
        <v>0</v>
      </c>
      <c r="AB8192" t="b">
        <f t="shared" si="1023"/>
        <v>1</v>
      </c>
      <c r="AC8192" s="2" t="s">
        <v>144</v>
      </c>
      <c r="AD8192" s="2">
        <v>1.39</v>
      </c>
      <c r="AG8192" t="s">
        <v>4241</v>
      </c>
    </row>
    <row r="8193" spans="1:34" ht="16" hidden="1" x14ac:dyDescent="0.4">
      <c r="A8193" s="24" t="s">
        <v>25872</v>
      </c>
      <c r="B8193" s="25" t="s">
        <v>25886</v>
      </c>
      <c r="C8193" t="str">
        <f t="shared" si="1016"/>
        <v>49</v>
      </c>
      <c r="D8193" t="str">
        <f>_xlfn.XLOOKUP(C8193,Folha2!A:A,Folha2!B:B)</f>
        <v>GARRAFEIRA</v>
      </c>
      <c r="E8193" s="26" t="str">
        <f t="shared" si="1017"/>
        <v>074</v>
      </c>
      <c r="F8193" s="26" t="str">
        <f t="shared" si="1018"/>
        <v>33</v>
      </c>
      <c r="G8193" s="26" t="str">
        <f t="shared" si="1019"/>
        <v>02</v>
      </c>
      <c r="H8193" s="27" t="s">
        <v>25902</v>
      </c>
      <c r="I8193" s="25" t="s">
        <v>25903</v>
      </c>
      <c r="J8193" s="27" t="s">
        <v>25880</v>
      </c>
      <c r="K8193" s="25" t="s">
        <v>25904</v>
      </c>
      <c r="L8193" s="27" t="s">
        <v>42</v>
      </c>
      <c r="M8193" s="25" t="s">
        <v>43</v>
      </c>
      <c r="N8193" s="27" t="s">
        <v>43</v>
      </c>
      <c r="O8193" s="25" t="s">
        <v>43</v>
      </c>
      <c r="P8193" s="27" t="s">
        <v>43</v>
      </c>
      <c r="Q8193" s="25" t="s">
        <v>44</v>
      </c>
      <c r="R8193" s="28">
        <v>6.49</v>
      </c>
      <c r="S8193" s="29">
        <v>6.49</v>
      </c>
      <c r="T8193" s="29"/>
      <c r="U8193" s="29">
        <v>6.49</v>
      </c>
      <c r="V8193" s="1" t="s">
        <v>45</v>
      </c>
      <c r="W8193" s="1" t="s">
        <v>45</v>
      </c>
      <c r="X8193" s="1" t="s">
        <v>45</v>
      </c>
      <c r="Y8193" s="30">
        <f t="shared" si="1020"/>
        <v>6.49</v>
      </c>
      <c r="Z8193" s="31">
        <f t="shared" si="1021"/>
        <v>0</v>
      </c>
      <c r="AA8193" s="32">
        <f t="shared" si="1022"/>
        <v>0</v>
      </c>
      <c r="AB8193" t="b">
        <f t="shared" si="1023"/>
        <v>1</v>
      </c>
      <c r="AC8193" s="2" t="s">
        <v>76</v>
      </c>
      <c r="AD8193" s="2">
        <v>4.8600000000000003</v>
      </c>
      <c r="AG8193" t="s">
        <v>45</v>
      </c>
      <c r="AH8193" t="s">
        <v>45</v>
      </c>
    </row>
    <row r="8194" spans="1:34" ht="16" hidden="1" x14ac:dyDescent="0.4">
      <c r="A8194" s="24" t="s">
        <v>25872</v>
      </c>
      <c r="B8194" s="25" t="s">
        <v>25905</v>
      </c>
      <c r="C8194" t="str">
        <f t="shared" si="1016"/>
        <v>49</v>
      </c>
      <c r="D8194" t="str">
        <f>_xlfn.XLOOKUP(C8194,Folha2!A:A,Folha2!B:B)</f>
        <v>GARRAFEIRA</v>
      </c>
      <c r="E8194" s="26" t="str">
        <f t="shared" si="1017"/>
        <v>074</v>
      </c>
      <c r="F8194" s="26" t="str">
        <f t="shared" si="1018"/>
        <v>33</v>
      </c>
      <c r="G8194" s="26" t="str">
        <f t="shared" si="1019"/>
        <v>03</v>
      </c>
      <c r="H8194" s="27" t="s">
        <v>25906</v>
      </c>
      <c r="I8194" s="25" t="s">
        <v>25907</v>
      </c>
      <c r="J8194" s="27" t="s">
        <v>25908</v>
      </c>
      <c r="K8194" s="25" t="s">
        <v>25909</v>
      </c>
      <c r="L8194" s="27" t="s">
        <v>42</v>
      </c>
      <c r="M8194" s="25" t="s">
        <v>43</v>
      </c>
      <c r="N8194" s="27" t="s">
        <v>43</v>
      </c>
      <c r="O8194" s="25" t="s">
        <v>43</v>
      </c>
      <c r="P8194" s="27" t="s">
        <v>43</v>
      </c>
      <c r="Q8194" s="25" t="s">
        <v>44</v>
      </c>
      <c r="R8194" s="28">
        <v>4.49</v>
      </c>
      <c r="S8194" s="29">
        <v>4.49</v>
      </c>
      <c r="T8194" s="29">
        <v>3.35</v>
      </c>
      <c r="U8194" s="29">
        <v>4.49</v>
      </c>
      <c r="V8194" s="1">
        <v>3.38</v>
      </c>
      <c r="W8194" s="1" t="s">
        <v>45</v>
      </c>
      <c r="X8194" s="1">
        <v>3.39</v>
      </c>
      <c r="Y8194" s="30">
        <f t="shared" si="1020"/>
        <v>4.49</v>
      </c>
      <c r="Z8194" s="31">
        <f t="shared" si="1021"/>
        <v>0</v>
      </c>
      <c r="AA8194" s="32">
        <f t="shared" si="1022"/>
        <v>0</v>
      </c>
      <c r="AB8194" t="b">
        <f t="shared" si="1023"/>
        <v>1</v>
      </c>
      <c r="AC8194" s="2" t="s">
        <v>76</v>
      </c>
      <c r="AD8194" s="2">
        <v>3.39</v>
      </c>
    </row>
    <row r="8195" spans="1:34" ht="16" hidden="1" x14ac:dyDescent="0.4">
      <c r="A8195" s="24" t="s">
        <v>25872</v>
      </c>
      <c r="B8195" s="25" t="s">
        <v>25905</v>
      </c>
      <c r="C8195" t="str">
        <f t="shared" si="1016"/>
        <v>49</v>
      </c>
      <c r="D8195" t="str">
        <f>_xlfn.XLOOKUP(C8195,Folha2!A:A,Folha2!B:B)</f>
        <v>GARRAFEIRA</v>
      </c>
      <c r="E8195" s="26" t="str">
        <f t="shared" si="1017"/>
        <v>074</v>
      </c>
      <c r="F8195" s="26" t="str">
        <f t="shared" si="1018"/>
        <v>33</v>
      </c>
      <c r="G8195" s="26" t="str">
        <f t="shared" si="1019"/>
        <v>03</v>
      </c>
      <c r="H8195" s="27" t="s">
        <v>25910</v>
      </c>
      <c r="I8195" s="25" t="s">
        <v>25911</v>
      </c>
      <c r="J8195" s="27" t="s">
        <v>25893</v>
      </c>
      <c r="K8195" s="25" t="s">
        <v>25912</v>
      </c>
      <c r="L8195" s="27" t="s">
        <v>42</v>
      </c>
      <c r="M8195" s="25" t="s">
        <v>43</v>
      </c>
      <c r="N8195" s="27" t="s">
        <v>43</v>
      </c>
      <c r="O8195" s="25" t="s">
        <v>43</v>
      </c>
      <c r="P8195" s="27" t="s">
        <v>43</v>
      </c>
      <c r="Q8195" s="25" t="s">
        <v>44</v>
      </c>
      <c r="R8195" s="28">
        <v>1.99</v>
      </c>
      <c r="S8195" s="29">
        <v>1.99</v>
      </c>
      <c r="T8195" s="29"/>
      <c r="U8195" s="29"/>
      <c r="V8195" s="1" t="s">
        <v>45</v>
      </c>
      <c r="W8195" s="1" t="s">
        <v>45</v>
      </c>
      <c r="X8195" s="1" t="s">
        <v>45</v>
      </c>
      <c r="Y8195" s="30">
        <f t="shared" si="1020"/>
        <v>1.99</v>
      </c>
      <c r="Z8195" s="31">
        <f t="shared" si="1021"/>
        <v>0</v>
      </c>
      <c r="AA8195" s="32">
        <f t="shared" si="1022"/>
        <v>0</v>
      </c>
      <c r="AB8195" t="b">
        <f t="shared" si="1023"/>
        <v>1</v>
      </c>
      <c r="AC8195" s="2" t="s">
        <v>144</v>
      </c>
      <c r="AD8195" s="2">
        <v>1.69</v>
      </c>
      <c r="AG8195" t="s">
        <v>45</v>
      </c>
      <c r="AH8195" t="s">
        <v>45</v>
      </c>
    </row>
    <row r="8196" spans="1:34" ht="16" hidden="1" x14ac:dyDescent="0.4">
      <c r="A8196" s="24" t="s">
        <v>25872</v>
      </c>
      <c r="B8196" s="25" t="s">
        <v>25905</v>
      </c>
      <c r="C8196" t="str">
        <f t="shared" ref="C8196:C8259" si="1024">MID(A8196,2,2)</f>
        <v>49</v>
      </c>
      <c r="D8196" t="str">
        <f>_xlfn.XLOOKUP(C8196,Folha2!A:A,Folha2!B:B)</f>
        <v>GARRAFEIRA</v>
      </c>
      <c r="E8196" s="26" t="str">
        <f t="shared" ref="E8196:E8259" si="1025">MID(A8196,5,3)</f>
        <v>074</v>
      </c>
      <c r="F8196" s="26" t="str">
        <f t="shared" ref="F8196:F8259" si="1026">MID(B8196,5,2)</f>
        <v>33</v>
      </c>
      <c r="G8196" s="26" t="str">
        <f t="shared" ref="G8196:G8259" si="1027">MID(B8196,8,2)</f>
        <v>03</v>
      </c>
      <c r="H8196" s="27" t="s">
        <v>25913</v>
      </c>
      <c r="I8196" s="25" t="s">
        <v>25914</v>
      </c>
      <c r="J8196" s="27" t="s">
        <v>25897</v>
      </c>
      <c r="K8196" s="25" t="s">
        <v>25915</v>
      </c>
      <c r="L8196" s="27" t="s">
        <v>42</v>
      </c>
      <c r="M8196" s="25" t="s">
        <v>43</v>
      </c>
      <c r="N8196" s="27" t="s">
        <v>43</v>
      </c>
      <c r="O8196" s="25" t="s">
        <v>43</v>
      </c>
      <c r="P8196" s="27" t="s">
        <v>43</v>
      </c>
      <c r="Q8196" s="25" t="s">
        <v>44</v>
      </c>
      <c r="R8196" s="28">
        <v>2.79</v>
      </c>
      <c r="S8196" s="29">
        <v>2.79</v>
      </c>
      <c r="T8196" s="29">
        <v>2.79</v>
      </c>
      <c r="U8196" s="29">
        <v>2.79</v>
      </c>
      <c r="V8196" s="1">
        <v>2.09</v>
      </c>
      <c r="W8196" s="1">
        <v>2.09</v>
      </c>
      <c r="X8196" s="1" t="s">
        <v>45</v>
      </c>
      <c r="Y8196" s="30">
        <f t="shared" ref="Y8196:Y8259" si="1028">IF(OR(N8196="O",O8196="O"),IF(COUNT(V8196:X8196)&gt;0,MIN(V8196:X8196),MIN(S8196:U8196)),IF(M8196="O",MIN(S8196:U8196),IF(L8196="E",IFERROR(MODE(S8196:U8196),MIN(S8196:U8196)),AVERAGE(S8196:U8196))))</f>
        <v>2.79</v>
      </c>
      <c r="Z8196" s="31">
        <f t="shared" ref="Z8196:Z8259" si="1029">R8196/Y8196-1</f>
        <v>0</v>
      </c>
      <c r="AA8196" s="32">
        <f t="shared" ref="AA8196:AA8259" si="1030">R8196-Y8196</f>
        <v>0</v>
      </c>
      <c r="AB8196" t="b">
        <f t="shared" ref="AB8196:AB8259" si="1031">R8196=Y8196</f>
        <v>1</v>
      </c>
      <c r="AC8196" s="2" t="s">
        <v>144</v>
      </c>
      <c r="AD8196" s="2">
        <v>2.09</v>
      </c>
    </row>
    <row r="8197" spans="1:34" ht="16" hidden="1" x14ac:dyDescent="0.4">
      <c r="A8197" s="24" t="s">
        <v>25872</v>
      </c>
      <c r="B8197" s="25" t="s">
        <v>25905</v>
      </c>
      <c r="C8197" t="str">
        <f t="shared" si="1024"/>
        <v>49</v>
      </c>
      <c r="D8197" t="str">
        <f>_xlfn.XLOOKUP(C8197,Folha2!A:A,Folha2!B:B)</f>
        <v>GARRAFEIRA</v>
      </c>
      <c r="E8197" s="26" t="str">
        <f t="shared" si="1025"/>
        <v>074</v>
      </c>
      <c r="F8197" s="26" t="str">
        <f t="shared" si="1026"/>
        <v>33</v>
      </c>
      <c r="G8197" s="26" t="str">
        <f t="shared" si="1027"/>
        <v>03</v>
      </c>
      <c r="H8197" s="27" t="s">
        <v>25916</v>
      </c>
      <c r="I8197" s="25" t="s">
        <v>25907</v>
      </c>
      <c r="J8197" s="27" t="s">
        <v>25917</v>
      </c>
      <c r="K8197" s="25" t="s">
        <v>25918</v>
      </c>
      <c r="L8197" s="27" t="s">
        <v>42</v>
      </c>
      <c r="M8197" s="25" t="s">
        <v>43</v>
      </c>
      <c r="N8197" s="27" t="s">
        <v>43</v>
      </c>
      <c r="O8197" s="25" t="s">
        <v>43</v>
      </c>
      <c r="P8197" s="27" t="s">
        <v>43</v>
      </c>
      <c r="Q8197" s="25" t="s">
        <v>44</v>
      </c>
      <c r="R8197" s="28">
        <v>3.99</v>
      </c>
      <c r="S8197" s="29">
        <v>3.99</v>
      </c>
      <c r="T8197" s="29"/>
      <c r="U8197" s="29">
        <v>3.99</v>
      </c>
      <c r="V8197" s="1">
        <v>3.19</v>
      </c>
      <c r="W8197" s="1" t="s">
        <v>45</v>
      </c>
      <c r="X8197" s="1">
        <v>3.19</v>
      </c>
      <c r="Y8197" s="30">
        <f t="shared" si="1028"/>
        <v>3.99</v>
      </c>
      <c r="Z8197" s="31">
        <f t="shared" si="1029"/>
        <v>0</v>
      </c>
      <c r="AA8197" s="32">
        <f t="shared" si="1030"/>
        <v>0</v>
      </c>
      <c r="AB8197" t="b">
        <f t="shared" si="1031"/>
        <v>1</v>
      </c>
      <c r="AC8197" s="2" t="s">
        <v>76</v>
      </c>
      <c r="AD8197" s="2">
        <v>2.89</v>
      </c>
    </row>
    <row r="8198" spans="1:34" ht="16" hidden="1" x14ac:dyDescent="0.4">
      <c r="A8198" s="24" t="s">
        <v>25872</v>
      </c>
      <c r="B8198" s="25" t="s">
        <v>25905</v>
      </c>
      <c r="C8198" t="str">
        <f t="shared" si="1024"/>
        <v>49</v>
      </c>
      <c r="D8198" t="str">
        <f>_xlfn.XLOOKUP(C8198,Folha2!A:A,Folha2!B:B)</f>
        <v>GARRAFEIRA</v>
      </c>
      <c r="E8198" s="26" t="str">
        <f t="shared" si="1025"/>
        <v>074</v>
      </c>
      <c r="F8198" s="26" t="str">
        <f t="shared" si="1026"/>
        <v>33</v>
      </c>
      <c r="G8198" s="26" t="str">
        <f t="shared" si="1027"/>
        <v>03</v>
      </c>
      <c r="H8198" s="27" t="s">
        <v>25919</v>
      </c>
      <c r="I8198" s="25" t="s">
        <v>25907</v>
      </c>
      <c r="J8198" s="27" t="s">
        <v>25920</v>
      </c>
      <c r="K8198" s="25" t="s">
        <v>25921</v>
      </c>
      <c r="L8198" s="27" t="s">
        <v>42</v>
      </c>
      <c r="M8198" s="25" t="s">
        <v>43</v>
      </c>
      <c r="N8198" s="27" t="s">
        <v>43</v>
      </c>
      <c r="O8198" s="25" t="s">
        <v>43</v>
      </c>
      <c r="P8198" s="27" t="s">
        <v>43</v>
      </c>
      <c r="Q8198" s="25" t="s">
        <v>44</v>
      </c>
      <c r="R8198" s="28">
        <v>3.99</v>
      </c>
      <c r="S8198" s="29">
        <v>3.99</v>
      </c>
      <c r="T8198" s="29"/>
      <c r="U8198" s="29">
        <v>3.99</v>
      </c>
      <c r="V8198" s="1">
        <v>2.99</v>
      </c>
      <c r="W8198" s="1" t="s">
        <v>45</v>
      </c>
      <c r="X8198" s="1">
        <v>2.99</v>
      </c>
      <c r="Y8198" s="30">
        <f t="shared" si="1028"/>
        <v>3.99</v>
      </c>
      <c r="Z8198" s="31">
        <f t="shared" si="1029"/>
        <v>0</v>
      </c>
      <c r="AA8198" s="32">
        <f t="shared" si="1030"/>
        <v>0</v>
      </c>
      <c r="AB8198" t="b">
        <f t="shared" si="1031"/>
        <v>1</v>
      </c>
      <c r="AC8198" s="2" t="s">
        <v>144</v>
      </c>
      <c r="AD8198" s="2">
        <v>2.99</v>
      </c>
    </row>
    <row r="8199" spans="1:34" ht="16" hidden="1" x14ac:dyDescent="0.4">
      <c r="A8199" s="24" t="s">
        <v>25872</v>
      </c>
      <c r="B8199" s="25" t="s">
        <v>25905</v>
      </c>
      <c r="C8199" t="str">
        <f t="shared" si="1024"/>
        <v>49</v>
      </c>
      <c r="D8199" t="str">
        <f>_xlfn.XLOOKUP(C8199,Folha2!A:A,Folha2!B:B)</f>
        <v>GARRAFEIRA</v>
      </c>
      <c r="E8199" s="26" t="str">
        <f t="shared" si="1025"/>
        <v>074</v>
      </c>
      <c r="F8199" s="26" t="str">
        <f t="shared" si="1026"/>
        <v>33</v>
      </c>
      <c r="G8199" s="26" t="str">
        <f t="shared" si="1027"/>
        <v>03</v>
      </c>
      <c r="H8199" s="27" t="s">
        <v>25922</v>
      </c>
      <c r="I8199" s="25" t="s">
        <v>25923</v>
      </c>
      <c r="J8199" s="27" t="s">
        <v>25876</v>
      </c>
      <c r="K8199" s="25" t="s">
        <v>25924</v>
      </c>
      <c r="L8199" s="27" t="s">
        <v>42</v>
      </c>
      <c r="M8199" s="25" t="s">
        <v>43</v>
      </c>
      <c r="N8199" s="27" t="s">
        <v>43</v>
      </c>
      <c r="O8199" s="25" t="s">
        <v>43</v>
      </c>
      <c r="P8199" s="27" t="s">
        <v>43</v>
      </c>
      <c r="Q8199" s="25" t="s">
        <v>44</v>
      </c>
      <c r="R8199" s="28">
        <v>1.89</v>
      </c>
      <c r="S8199" s="29">
        <v>1.89</v>
      </c>
      <c r="T8199" s="29"/>
      <c r="U8199" s="29"/>
      <c r="V8199" s="1" t="s">
        <v>45</v>
      </c>
      <c r="W8199" s="1" t="s">
        <v>45</v>
      </c>
      <c r="X8199" s="1" t="s">
        <v>45</v>
      </c>
      <c r="Y8199" s="30">
        <f t="shared" si="1028"/>
        <v>1.89</v>
      </c>
      <c r="Z8199" s="31">
        <f t="shared" si="1029"/>
        <v>0</v>
      </c>
      <c r="AA8199" s="32">
        <f t="shared" si="1030"/>
        <v>0</v>
      </c>
      <c r="AB8199" t="b">
        <f t="shared" si="1031"/>
        <v>1</v>
      </c>
      <c r="AC8199" s="2" t="s">
        <v>144</v>
      </c>
      <c r="AD8199" s="2">
        <v>1.39</v>
      </c>
      <c r="AG8199" t="s">
        <v>4241</v>
      </c>
    </row>
    <row r="8200" spans="1:34" ht="16" hidden="1" x14ac:dyDescent="0.4">
      <c r="A8200" s="24" t="s">
        <v>25872</v>
      </c>
      <c r="B8200" s="25" t="s">
        <v>25905</v>
      </c>
      <c r="C8200" t="str">
        <f t="shared" si="1024"/>
        <v>49</v>
      </c>
      <c r="D8200" t="str">
        <f>_xlfn.XLOOKUP(C8200,Folha2!A:A,Folha2!B:B)</f>
        <v>GARRAFEIRA</v>
      </c>
      <c r="E8200" s="26" t="str">
        <f t="shared" si="1025"/>
        <v>074</v>
      </c>
      <c r="F8200" s="26" t="str">
        <f t="shared" si="1026"/>
        <v>33</v>
      </c>
      <c r="G8200" s="26" t="str">
        <f t="shared" si="1027"/>
        <v>03</v>
      </c>
      <c r="H8200" s="27" t="s">
        <v>25925</v>
      </c>
      <c r="I8200" s="25" t="s">
        <v>25907</v>
      </c>
      <c r="J8200" s="27" t="s">
        <v>25926</v>
      </c>
      <c r="K8200" s="25" t="s">
        <v>25927</v>
      </c>
      <c r="L8200" s="27" t="s">
        <v>42</v>
      </c>
      <c r="M8200" s="25" t="s">
        <v>52</v>
      </c>
      <c r="N8200" s="27" t="s">
        <v>43</v>
      </c>
      <c r="O8200" s="25" t="s">
        <v>43</v>
      </c>
      <c r="P8200" s="27" t="s">
        <v>52</v>
      </c>
      <c r="Q8200" s="25" t="s">
        <v>44</v>
      </c>
      <c r="R8200" s="28">
        <v>4.99</v>
      </c>
      <c r="S8200" s="29">
        <v>4.99</v>
      </c>
      <c r="T8200" s="29">
        <v>4.99</v>
      </c>
      <c r="U8200" s="29">
        <v>4.99</v>
      </c>
      <c r="V8200" s="1">
        <v>3.74</v>
      </c>
      <c r="W8200" s="1" t="s">
        <v>45</v>
      </c>
      <c r="X8200" s="1">
        <v>3.74</v>
      </c>
      <c r="Y8200" s="30">
        <f t="shared" si="1028"/>
        <v>4.99</v>
      </c>
      <c r="Z8200" s="31">
        <f t="shared" si="1029"/>
        <v>0</v>
      </c>
      <c r="AA8200" s="32">
        <f t="shared" si="1030"/>
        <v>0</v>
      </c>
      <c r="AB8200" t="b">
        <f t="shared" si="1031"/>
        <v>1</v>
      </c>
      <c r="AC8200" s="2" t="s">
        <v>109</v>
      </c>
      <c r="AD8200" s="2">
        <v>3.74</v>
      </c>
      <c r="AG8200" t="s">
        <v>7885</v>
      </c>
    </row>
    <row r="8201" spans="1:34" ht="16" hidden="1" x14ac:dyDescent="0.4">
      <c r="A8201" s="24" t="s">
        <v>25872</v>
      </c>
      <c r="B8201" s="25" t="s">
        <v>25905</v>
      </c>
      <c r="C8201" t="str">
        <f t="shared" si="1024"/>
        <v>49</v>
      </c>
      <c r="D8201" t="str">
        <f>_xlfn.XLOOKUP(C8201,Folha2!A:A,Folha2!B:B)</f>
        <v>GARRAFEIRA</v>
      </c>
      <c r="E8201" s="26" t="str">
        <f t="shared" si="1025"/>
        <v>074</v>
      </c>
      <c r="F8201" s="26" t="str">
        <f t="shared" si="1026"/>
        <v>33</v>
      </c>
      <c r="G8201" s="26" t="str">
        <f t="shared" si="1027"/>
        <v>03</v>
      </c>
      <c r="H8201" s="27" t="s">
        <v>25928</v>
      </c>
      <c r="I8201" s="25" t="s">
        <v>25929</v>
      </c>
      <c r="J8201" s="27" t="s">
        <v>25926</v>
      </c>
      <c r="K8201" s="25" t="s">
        <v>25930</v>
      </c>
      <c r="L8201" s="27" t="s">
        <v>42</v>
      </c>
      <c r="M8201" s="25" t="s">
        <v>43</v>
      </c>
      <c r="N8201" s="27" t="s">
        <v>43</v>
      </c>
      <c r="O8201" s="25" t="s">
        <v>43</v>
      </c>
      <c r="P8201" s="27" t="s">
        <v>43</v>
      </c>
      <c r="Q8201" s="25" t="s">
        <v>44</v>
      </c>
      <c r="R8201" s="28">
        <v>4.99</v>
      </c>
      <c r="S8201" s="29">
        <v>4.99</v>
      </c>
      <c r="T8201" s="29">
        <v>4.99</v>
      </c>
      <c r="U8201" s="29">
        <v>4.99</v>
      </c>
      <c r="V8201" s="1">
        <v>3.74</v>
      </c>
      <c r="W8201" s="1" t="s">
        <v>45</v>
      </c>
      <c r="X8201" s="1">
        <v>3.74</v>
      </c>
      <c r="Y8201" s="30">
        <f t="shared" si="1028"/>
        <v>4.99</v>
      </c>
      <c r="Z8201" s="31">
        <f t="shared" si="1029"/>
        <v>0</v>
      </c>
      <c r="AA8201" s="32">
        <f t="shared" si="1030"/>
        <v>0</v>
      </c>
      <c r="AB8201" t="b">
        <f t="shared" si="1031"/>
        <v>1</v>
      </c>
      <c r="AC8201" s="2" t="s">
        <v>76</v>
      </c>
      <c r="AD8201" s="2">
        <v>3.74</v>
      </c>
    </row>
    <row r="8202" spans="1:34" ht="16" hidden="1" x14ac:dyDescent="0.4">
      <c r="A8202" s="24" t="s">
        <v>25872</v>
      </c>
      <c r="B8202" s="25" t="s">
        <v>25905</v>
      </c>
      <c r="C8202" t="str">
        <f t="shared" si="1024"/>
        <v>49</v>
      </c>
      <c r="D8202" t="str">
        <f>_xlfn.XLOOKUP(C8202,Folha2!A:A,Folha2!B:B)</f>
        <v>GARRAFEIRA</v>
      </c>
      <c r="E8202" s="26" t="str">
        <f t="shared" si="1025"/>
        <v>074</v>
      </c>
      <c r="F8202" s="26" t="str">
        <f t="shared" si="1026"/>
        <v>33</v>
      </c>
      <c r="G8202" s="26" t="str">
        <f t="shared" si="1027"/>
        <v>03</v>
      </c>
      <c r="H8202" s="27" t="s">
        <v>25931</v>
      </c>
      <c r="I8202" s="25" t="s">
        <v>25932</v>
      </c>
      <c r="J8202" s="27" t="s">
        <v>25880</v>
      </c>
      <c r="K8202" s="25" t="s">
        <v>25933</v>
      </c>
      <c r="L8202" s="27" t="s">
        <v>42</v>
      </c>
      <c r="M8202" s="25" t="s">
        <v>43</v>
      </c>
      <c r="N8202" s="27" t="s">
        <v>43</v>
      </c>
      <c r="O8202" s="25" t="s">
        <v>43</v>
      </c>
      <c r="P8202" s="27" t="s">
        <v>43</v>
      </c>
      <c r="Q8202" s="25" t="s">
        <v>44</v>
      </c>
      <c r="R8202" s="28">
        <v>6.49</v>
      </c>
      <c r="S8202" s="29">
        <v>6.49</v>
      </c>
      <c r="T8202" s="29"/>
      <c r="U8202" s="29">
        <v>6.49</v>
      </c>
      <c r="V8202" s="1" t="s">
        <v>45</v>
      </c>
      <c r="W8202" s="1" t="s">
        <v>45</v>
      </c>
      <c r="X8202" s="1" t="s">
        <v>45</v>
      </c>
      <c r="Y8202" s="30">
        <f t="shared" si="1028"/>
        <v>6.49</v>
      </c>
      <c r="Z8202" s="31">
        <f t="shared" si="1029"/>
        <v>0</v>
      </c>
      <c r="AA8202" s="32">
        <f t="shared" si="1030"/>
        <v>0</v>
      </c>
      <c r="AB8202" t="b">
        <f t="shared" si="1031"/>
        <v>1</v>
      </c>
      <c r="AC8202" s="2" t="s">
        <v>76</v>
      </c>
      <c r="AD8202" s="2">
        <v>4.8600000000000003</v>
      </c>
      <c r="AG8202" t="s">
        <v>45</v>
      </c>
      <c r="AH8202" t="s">
        <v>45</v>
      </c>
    </row>
    <row r="8203" spans="1:34" ht="16" x14ac:dyDescent="0.4">
      <c r="A8203" s="24" t="s">
        <v>25872</v>
      </c>
      <c r="B8203" s="25" t="s">
        <v>25934</v>
      </c>
      <c r="C8203" t="str">
        <f t="shared" si="1024"/>
        <v>49</v>
      </c>
      <c r="D8203" t="str">
        <f>_xlfn.XLOOKUP(C8203,Folha2!A:A,Folha2!B:B)</f>
        <v>GARRAFEIRA</v>
      </c>
      <c r="E8203" s="26" t="str">
        <f t="shared" si="1025"/>
        <v>074</v>
      </c>
      <c r="F8203" s="26" t="str">
        <f t="shared" si="1026"/>
        <v>33</v>
      </c>
      <c r="G8203" s="26" t="str">
        <f t="shared" si="1027"/>
        <v>05</v>
      </c>
      <c r="H8203" s="27" t="s">
        <v>25935</v>
      </c>
      <c r="I8203" s="25" t="s">
        <v>25936</v>
      </c>
      <c r="J8203" s="27" t="s">
        <v>24886</v>
      </c>
      <c r="K8203" s="25" t="s">
        <v>25937</v>
      </c>
      <c r="L8203" s="27" t="s">
        <v>42</v>
      </c>
      <c r="M8203" s="25" t="s">
        <v>43</v>
      </c>
      <c r="N8203" s="27" t="s">
        <v>43</v>
      </c>
      <c r="O8203" s="25" t="s">
        <v>52</v>
      </c>
      <c r="P8203" s="27" t="s">
        <v>43</v>
      </c>
      <c r="Q8203" s="25" t="s">
        <v>44</v>
      </c>
      <c r="R8203" s="28">
        <v>1.19</v>
      </c>
      <c r="S8203" s="29">
        <v>1.49</v>
      </c>
      <c r="T8203" s="29"/>
      <c r="U8203" s="29"/>
      <c r="V8203" s="1" t="s">
        <v>45</v>
      </c>
      <c r="W8203" s="1" t="s">
        <v>45</v>
      </c>
      <c r="X8203" s="1" t="s">
        <v>45</v>
      </c>
      <c r="Y8203" s="30">
        <f t="shared" si="1028"/>
        <v>1.49</v>
      </c>
      <c r="Z8203" s="31">
        <f t="shared" si="1029"/>
        <v>-0.20134228187919467</v>
      </c>
      <c r="AA8203" s="32">
        <f t="shared" si="1030"/>
        <v>-0.30000000000000004</v>
      </c>
      <c r="AB8203" t="b">
        <f t="shared" si="1031"/>
        <v>0</v>
      </c>
      <c r="AC8203" s="2" t="s">
        <v>144</v>
      </c>
      <c r="AD8203" s="2">
        <v>1.19</v>
      </c>
    </row>
    <row r="8204" spans="1:34" ht="16" hidden="1" x14ac:dyDescent="0.4">
      <c r="A8204" s="24" t="s">
        <v>25872</v>
      </c>
      <c r="B8204" s="25" t="s">
        <v>25934</v>
      </c>
      <c r="C8204" t="str">
        <f t="shared" si="1024"/>
        <v>49</v>
      </c>
      <c r="D8204" t="str">
        <f>_xlfn.XLOOKUP(C8204,Folha2!A:A,Folha2!B:B)</f>
        <v>GARRAFEIRA</v>
      </c>
      <c r="E8204" s="26" t="str">
        <f t="shared" si="1025"/>
        <v>074</v>
      </c>
      <c r="F8204" s="26" t="str">
        <f t="shared" si="1026"/>
        <v>33</v>
      </c>
      <c r="G8204" s="26" t="str">
        <f t="shared" si="1027"/>
        <v>05</v>
      </c>
      <c r="H8204" s="27" t="s">
        <v>25938</v>
      </c>
      <c r="I8204" s="25" t="s">
        <v>25939</v>
      </c>
      <c r="J8204" s="27" t="s">
        <v>25908</v>
      </c>
      <c r="K8204" s="25" t="s">
        <v>25940</v>
      </c>
      <c r="L8204" s="27" t="s">
        <v>42</v>
      </c>
      <c r="M8204" s="25" t="s">
        <v>43</v>
      </c>
      <c r="N8204" s="27" t="s">
        <v>43</v>
      </c>
      <c r="O8204" s="25" t="s">
        <v>43</v>
      </c>
      <c r="P8204" s="27" t="s">
        <v>43</v>
      </c>
      <c r="Q8204" s="25" t="s">
        <v>44</v>
      </c>
      <c r="R8204" s="28">
        <v>4.3899999999999997</v>
      </c>
      <c r="S8204" s="29">
        <v>4.3899999999999997</v>
      </c>
      <c r="T8204" s="29">
        <v>4.99</v>
      </c>
      <c r="U8204" s="29">
        <v>4.3899999999999997</v>
      </c>
      <c r="V8204" s="1">
        <v>3.28</v>
      </c>
      <c r="W8204" s="1">
        <v>3.99</v>
      </c>
      <c r="X8204" s="1">
        <v>3.29</v>
      </c>
      <c r="Y8204" s="30">
        <f t="shared" si="1028"/>
        <v>4.3899999999999997</v>
      </c>
      <c r="Z8204" s="31">
        <f t="shared" si="1029"/>
        <v>0</v>
      </c>
      <c r="AA8204" s="32">
        <f t="shared" si="1030"/>
        <v>0</v>
      </c>
      <c r="AB8204" t="b">
        <f t="shared" si="1031"/>
        <v>1</v>
      </c>
      <c r="AC8204" s="2" t="s">
        <v>76</v>
      </c>
      <c r="AD8204" s="2">
        <v>3.29</v>
      </c>
    </row>
    <row r="8205" spans="1:34" ht="16" hidden="1" x14ac:dyDescent="0.4">
      <c r="A8205" s="24" t="s">
        <v>25872</v>
      </c>
      <c r="B8205" s="25" t="s">
        <v>25934</v>
      </c>
      <c r="C8205" t="str">
        <f t="shared" si="1024"/>
        <v>49</v>
      </c>
      <c r="D8205" t="str">
        <f>_xlfn.XLOOKUP(C8205,Folha2!A:A,Folha2!B:B)</f>
        <v>GARRAFEIRA</v>
      </c>
      <c r="E8205" s="26" t="str">
        <f t="shared" si="1025"/>
        <v>074</v>
      </c>
      <c r="F8205" s="26" t="str">
        <f t="shared" si="1026"/>
        <v>33</v>
      </c>
      <c r="G8205" s="26" t="str">
        <f t="shared" si="1027"/>
        <v>05</v>
      </c>
      <c r="H8205" s="27" t="s">
        <v>25941</v>
      </c>
      <c r="I8205" s="25" t="s">
        <v>25942</v>
      </c>
      <c r="J8205" s="27" t="s">
        <v>25908</v>
      </c>
      <c r="K8205" s="25" t="s">
        <v>25943</v>
      </c>
      <c r="L8205" s="27" t="s">
        <v>42</v>
      </c>
      <c r="M8205" s="25" t="s">
        <v>43</v>
      </c>
      <c r="N8205" s="27" t="s">
        <v>43</v>
      </c>
      <c r="O8205" s="25" t="s">
        <v>43</v>
      </c>
      <c r="P8205" s="27" t="s">
        <v>43</v>
      </c>
      <c r="Q8205" s="25" t="s">
        <v>44</v>
      </c>
      <c r="R8205" s="28">
        <v>4.3899999999999997</v>
      </c>
      <c r="S8205" s="29">
        <v>4.3899999999999997</v>
      </c>
      <c r="T8205" s="29">
        <v>4.99</v>
      </c>
      <c r="U8205" s="29">
        <v>4.3899999999999997</v>
      </c>
      <c r="V8205" s="1">
        <v>3.28</v>
      </c>
      <c r="W8205" s="1">
        <v>3.99</v>
      </c>
      <c r="X8205" s="1">
        <v>3.29</v>
      </c>
      <c r="Y8205" s="30">
        <f t="shared" si="1028"/>
        <v>4.3899999999999997</v>
      </c>
      <c r="Z8205" s="31">
        <f t="shared" si="1029"/>
        <v>0</v>
      </c>
      <c r="AA8205" s="32">
        <f t="shared" si="1030"/>
        <v>0</v>
      </c>
      <c r="AB8205" t="b">
        <f t="shared" si="1031"/>
        <v>1</v>
      </c>
      <c r="AC8205" s="2" t="s">
        <v>76</v>
      </c>
      <c r="AD8205" s="2">
        <v>3.29</v>
      </c>
    </row>
    <row r="8206" spans="1:34" ht="16" hidden="1" x14ac:dyDescent="0.4">
      <c r="A8206" s="24" t="s">
        <v>25872</v>
      </c>
      <c r="B8206" s="25" t="s">
        <v>25934</v>
      </c>
      <c r="C8206" t="str">
        <f t="shared" si="1024"/>
        <v>49</v>
      </c>
      <c r="D8206" t="str">
        <f>_xlfn.XLOOKUP(C8206,Folha2!A:A,Folha2!B:B)</f>
        <v>GARRAFEIRA</v>
      </c>
      <c r="E8206" s="26" t="str">
        <f t="shared" si="1025"/>
        <v>074</v>
      </c>
      <c r="F8206" s="26" t="str">
        <f t="shared" si="1026"/>
        <v>33</v>
      </c>
      <c r="G8206" s="26" t="str">
        <f t="shared" si="1027"/>
        <v>05</v>
      </c>
      <c r="H8206" s="27" t="s">
        <v>25944</v>
      </c>
      <c r="I8206" s="25" t="s">
        <v>25945</v>
      </c>
      <c r="J8206" s="27" t="s">
        <v>25908</v>
      </c>
      <c r="K8206" s="25" t="s">
        <v>25946</v>
      </c>
      <c r="L8206" s="27" t="s">
        <v>42</v>
      </c>
      <c r="M8206" s="25" t="s">
        <v>43</v>
      </c>
      <c r="N8206" s="27" t="s">
        <v>43</v>
      </c>
      <c r="O8206" s="25" t="s">
        <v>43</v>
      </c>
      <c r="P8206" s="27" t="s">
        <v>43</v>
      </c>
      <c r="Q8206" s="25" t="s">
        <v>44</v>
      </c>
      <c r="R8206" s="28">
        <v>5.29</v>
      </c>
      <c r="S8206" s="29">
        <v>5.29</v>
      </c>
      <c r="T8206" s="29">
        <v>5.29</v>
      </c>
      <c r="U8206" s="29">
        <v>5.29</v>
      </c>
      <c r="V8206" s="1">
        <v>3.99</v>
      </c>
      <c r="W8206" s="1" t="s">
        <v>45</v>
      </c>
      <c r="X8206" s="1">
        <v>3.89</v>
      </c>
      <c r="Y8206" s="30">
        <f t="shared" si="1028"/>
        <v>5.29</v>
      </c>
      <c r="Z8206" s="31">
        <f t="shared" si="1029"/>
        <v>0</v>
      </c>
      <c r="AA8206" s="32">
        <f t="shared" si="1030"/>
        <v>0</v>
      </c>
      <c r="AB8206" t="b">
        <f t="shared" si="1031"/>
        <v>1</v>
      </c>
      <c r="AC8206" s="2" t="s">
        <v>76</v>
      </c>
      <c r="AD8206" s="2">
        <v>3.89</v>
      </c>
    </row>
    <row r="8207" spans="1:34" ht="16" hidden="1" x14ac:dyDescent="0.4">
      <c r="A8207" s="24" t="s">
        <v>25872</v>
      </c>
      <c r="B8207" s="25" t="s">
        <v>25934</v>
      </c>
      <c r="C8207" t="str">
        <f t="shared" si="1024"/>
        <v>49</v>
      </c>
      <c r="D8207" t="str">
        <f>_xlfn.XLOOKUP(C8207,Folha2!A:A,Folha2!B:B)</f>
        <v>GARRAFEIRA</v>
      </c>
      <c r="E8207" s="26" t="str">
        <f t="shared" si="1025"/>
        <v>074</v>
      </c>
      <c r="F8207" s="26" t="str">
        <f t="shared" si="1026"/>
        <v>33</v>
      </c>
      <c r="G8207" s="26" t="str">
        <f t="shared" si="1027"/>
        <v>05</v>
      </c>
      <c r="H8207" s="27" t="s">
        <v>25947</v>
      </c>
      <c r="I8207" s="25" t="s">
        <v>25948</v>
      </c>
      <c r="J8207" s="27" t="s">
        <v>25949</v>
      </c>
      <c r="K8207" s="25" t="s">
        <v>25950</v>
      </c>
      <c r="L8207" s="27" t="s">
        <v>42</v>
      </c>
      <c r="M8207" s="25" t="s">
        <v>43</v>
      </c>
      <c r="N8207" s="27" t="s">
        <v>43</v>
      </c>
      <c r="O8207" s="25" t="s">
        <v>43</v>
      </c>
      <c r="P8207" s="27" t="s">
        <v>43</v>
      </c>
      <c r="Q8207" s="25" t="s">
        <v>397</v>
      </c>
      <c r="R8207" s="28">
        <v>2.39</v>
      </c>
      <c r="S8207" s="29">
        <v>2.39</v>
      </c>
      <c r="T8207" s="29"/>
      <c r="U8207" s="29"/>
      <c r="V8207" s="1" t="s">
        <v>45</v>
      </c>
      <c r="W8207" s="1" t="s">
        <v>45</v>
      </c>
      <c r="X8207" s="1" t="s">
        <v>45</v>
      </c>
      <c r="Y8207" s="30">
        <f t="shared" si="1028"/>
        <v>2.39</v>
      </c>
      <c r="Z8207" s="31">
        <f t="shared" si="1029"/>
        <v>0</v>
      </c>
      <c r="AA8207" s="32">
        <f t="shared" si="1030"/>
        <v>0</v>
      </c>
      <c r="AB8207" t="b">
        <f t="shared" si="1031"/>
        <v>1</v>
      </c>
      <c r="AC8207" s="2" t="s">
        <v>45</v>
      </c>
      <c r="AD8207" s="2" t="s">
        <v>45</v>
      </c>
    </row>
    <row r="8208" spans="1:34" ht="16" hidden="1" x14ac:dyDescent="0.4">
      <c r="A8208" s="24" t="s">
        <v>25872</v>
      </c>
      <c r="B8208" s="25" t="s">
        <v>25934</v>
      </c>
      <c r="C8208" t="str">
        <f t="shared" si="1024"/>
        <v>49</v>
      </c>
      <c r="D8208" t="str">
        <f>_xlfn.XLOOKUP(C8208,Folha2!A:A,Folha2!B:B)</f>
        <v>GARRAFEIRA</v>
      </c>
      <c r="E8208" s="26" t="str">
        <f t="shared" si="1025"/>
        <v>074</v>
      </c>
      <c r="F8208" s="26" t="str">
        <f t="shared" si="1026"/>
        <v>33</v>
      </c>
      <c r="G8208" s="26" t="str">
        <f t="shared" si="1027"/>
        <v>05</v>
      </c>
      <c r="H8208" s="27" t="s">
        <v>25951</v>
      </c>
      <c r="I8208" s="25" t="s">
        <v>25952</v>
      </c>
      <c r="J8208" s="27" t="s">
        <v>25949</v>
      </c>
      <c r="K8208" s="25" t="s">
        <v>25953</v>
      </c>
      <c r="L8208" s="27" t="s">
        <v>42</v>
      </c>
      <c r="M8208" s="25" t="s">
        <v>43</v>
      </c>
      <c r="N8208" s="27" t="s">
        <v>43</v>
      </c>
      <c r="O8208" s="25" t="s">
        <v>43</v>
      </c>
      <c r="P8208" s="27" t="s">
        <v>43</v>
      </c>
      <c r="Q8208" s="25" t="s">
        <v>1635</v>
      </c>
      <c r="R8208" s="28">
        <v>2.39</v>
      </c>
      <c r="S8208" s="29">
        <v>2.39</v>
      </c>
      <c r="T8208" s="29"/>
      <c r="U8208" s="29"/>
      <c r="V8208" s="1" t="s">
        <v>45</v>
      </c>
      <c r="W8208" s="1" t="s">
        <v>45</v>
      </c>
      <c r="X8208" s="1" t="s">
        <v>45</v>
      </c>
      <c r="Y8208" s="30">
        <f t="shared" si="1028"/>
        <v>2.39</v>
      </c>
      <c r="Z8208" s="31">
        <f t="shared" si="1029"/>
        <v>0</v>
      </c>
      <c r="AA8208" s="32">
        <f t="shared" si="1030"/>
        <v>0</v>
      </c>
      <c r="AB8208" t="b">
        <f t="shared" si="1031"/>
        <v>1</v>
      </c>
      <c r="AC8208" s="2" t="s">
        <v>45</v>
      </c>
      <c r="AD8208" s="2" t="s">
        <v>45</v>
      </c>
    </row>
    <row r="8209" spans="1:34" ht="16" hidden="1" x14ac:dyDescent="0.4">
      <c r="A8209" s="24" t="s">
        <v>25872</v>
      </c>
      <c r="B8209" s="25" t="s">
        <v>25934</v>
      </c>
      <c r="C8209" t="str">
        <f t="shared" si="1024"/>
        <v>49</v>
      </c>
      <c r="D8209" t="str">
        <f>_xlfn.XLOOKUP(C8209,Folha2!A:A,Folha2!B:B)</f>
        <v>GARRAFEIRA</v>
      </c>
      <c r="E8209" s="26" t="str">
        <f t="shared" si="1025"/>
        <v>074</v>
      </c>
      <c r="F8209" s="26" t="str">
        <f t="shared" si="1026"/>
        <v>33</v>
      </c>
      <c r="G8209" s="26" t="str">
        <f t="shared" si="1027"/>
        <v>05</v>
      </c>
      <c r="H8209" s="27" t="s">
        <v>25954</v>
      </c>
      <c r="I8209" s="25" t="s">
        <v>25955</v>
      </c>
      <c r="J8209" s="27" t="s">
        <v>25956</v>
      </c>
      <c r="K8209" s="25" t="s">
        <v>25957</v>
      </c>
      <c r="L8209" s="27" t="s">
        <v>42</v>
      </c>
      <c r="M8209" s="25" t="s">
        <v>43</v>
      </c>
      <c r="N8209" s="27" t="s">
        <v>43</v>
      </c>
      <c r="O8209" s="25" t="s">
        <v>43</v>
      </c>
      <c r="P8209" s="27" t="s">
        <v>43</v>
      </c>
      <c r="Q8209" s="25" t="s">
        <v>397</v>
      </c>
      <c r="R8209" s="28">
        <v>1.05</v>
      </c>
      <c r="S8209" s="29">
        <v>1.05</v>
      </c>
      <c r="T8209" s="29"/>
      <c r="U8209" s="29"/>
      <c r="V8209" s="1">
        <v>0.79</v>
      </c>
      <c r="W8209" s="1" t="s">
        <v>45</v>
      </c>
      <c r="X8209" s="1" t="s">
        <v>45</v>
      </c>
      <c r="Y8209" s="30">
        <f t="shared" si="1028"/>
        <v>1.05</v>
      </c>
      <c r="Z8209" s="31">
        <f t="shared" si="1029"/>
        <v>0</v>
      </c>
      <c r="AA8209" s="32">
        <f t="shared" si="1030"/>
        <v>0</v>
      </c>
      <c r="AB8209" t="b">
        <f t="shared" si="1031"/>
        <v>1</v>
      </c>
      <c r="AC8209" s="2" t="s">
        <v>76</v>
      </c>
      <c r="AD8209" s="2">
        <v>0.79</v>
      </c>
    </row>
    <row r="8210" spans="1:34" ht="16" hidden="1" x14ac:dyDescent="0.4">
      <c r="A8210" s="24" t="s">
        <v>25872</v>
      </c>
      <c r="B8210" s="25" t="s">
        <v>25934</v>
      </c>
      <c r="C8210" t="str">
        <f t="shared" si="1024"/>
        <v>49</v>
      </c>
      <c r="D8210" t="str">
        <f>_xlfn.XLOOKUP(C8210,Folha2!A:A,Folha2!B:B)</f>
        <v>GARRAFEIRA</v>
      </c>
      <c r="E8210" s="26" t="str">
        <f t="shared" si="1025"/>
        <v>074</v>
      </c>
      <c r="F8210" s="26" t="str">
        <f t="shared" si="1026"/>
        <v>33</v>
      </c>
      <c r="G8210" s="26" t="str">
        <f t="shared" si="1027"/>
        <v>05</v>
      </c>
      <c r="H8210" s="27" t="s">
        <v>25958</v>
      </c>
      <c r="I8210" s="25" t="s">
        <v>25959</v>
      </c>
      <c r="J8210" s="27" t="s">
        <v>25956</v>
      </c>
      <c r="K8210" s="25" t="s">
        <v>25960</v>
      </c>
      <c r="L8210" s="27" t="s">
        <v>42</v>
      </c>
      <c r="M8210" s="25" t="s">
        <v>43</v>
      </c>
      <c r="N8210" s="27" t="s">
        <v>43</v>
      </c>
      <c r="O8210" s="25" t="s">
        <v>43</v>
      </c>
      <c r="P8210" s="27" t="s">
        <v>43</v>
      </c>
      <c r="Q8210" s="25" t="s">
        <v>44</v>
      </c>
      <c r="R8210" s="28">
        <v>1.05</v>
      </c>
      <c r="S8210" s="29">
        <v>1.05</v>
      </c>
      <c r="T8210" s="29">
        <v>1.05</v>
      </c>
      <c r="U8210" s="29">
        <v>1.05</v>
      </c>
      <c r="V8210" s="1">
        <v>0.79</v>
      </c>
      <c r="W8210" s="1">
        <v>0.74</v>
      </c>
      <c r="X8210" s="1">
        <v>0.79</v>
      </c>
      <c r="Y8210" s="30">
        <f t="shared" si="1028"/>
        <v>1.05</v>
      </c>
      <c r="Z8210" s="31">
        <f t="shared" si="1029"/>
        <v>0</v>
      </c>
      <c r="AA8210" s="32">
        <f t="shared" si="1030"/>
        <v>0</v>
      </c>
      <c r="AB8210" t="b">
        <f t="shared" si="1031"/>
        <v>1</v>
      </c>
      <c r="AC8210" s="2" t="s">
        <v>76</v>
      </c>
      <c r="AD8210" s="2">
        <v>0.79</v>
      </c>
    </row>
    <row r="8211" spans="1:34" ht="16" hidden="1" x14ac:dyDescent="0.4">
      <c r="A8211" s="24" t="s">
        <v>25872</v>
      </c>
      <c r="B8211" s="25" t="s">
        <v>25934</v>
      </c>
      <c r="C8211" t="str">
        <f t="shared" si="1024"/>
        <v>49</v>
      </c>
      <c r="D8211" t="str">
        <f>_xlfn.XLOOKUP(C8211,Folha2!A:A,Folha2!B:B)</f>
        <v>GARRAFEIRA</v>
      </c>
      <c r="E8211" s="26" t="str">
        <f t="shared" si="1025"/>
        <v>074</v>
      </c>
      <c r="F8211" s="26" t="str">
        <f t="shared" si="1026"/>
        <v>33</v>
      </c>
      <c r="G8211" s="26" t="str">
        <f t="shared" si="1027"/>
        <v>05</v>
      </c>
      <c r="H8211" s="27" t="s">
        <v>25961</v>
      </c>
      <c r="I8211" s="25" t="s">
        <v>25962</v>
      </c>
      <c r="J8211" s="27" t="s">
        <v>25956</v>
      </c>
      <c r="K8211" s="25" t="s">
        <v>25963</v>
      </c>
      <c r="L8211" s="27" t="s">
        <v>42</v>
      </c>
      <c r="M8211" s="25" t="s">
        <v>43</v>
      </c>
      <c r="N8211" s="27" t="s">
        <v>43</v>
      </c>
      <c r="O8211" s="25" t="s">
        <v>43</v>
      </c>
      <c r="P8211" s="27" t="s">
        <v>43</v>
      </c>
      <c r="Q8211" s="25" t="s">
        <v>44</v>
      </c>
      <c r="R8211" s="28">
        <v>1.05</v>
      </c>
      <c r="S8211" s="29">
        <v>1.05</v>
      </c>
      <c r="T8211" s="29"/>
      <c r="U8211" s="29"/>
      <c r="V8211" s="1" t="s">
        <v>45</v>
      </c>
      <c r="W8211" s="1" t="s">
        <v>45</v>
      </c>
      <c r="X8211" s="1" t="s">
        <v>45</v>
      </c>
      <c r="Y8211" s="30">
        <f t="shared" si="1028"/>
        <v>1.05</v>
      </c>
      <c r="Z8211" s="31">
        <f t="shared" si="1029"/>
        <v>0</v>
      </c>
      <c r="AA8211" s="32">
        <f t="shared" si="1030"/>
        <v>0</v>
      </c>
      <c r="AB8211" t="b">
        <f t="shared" si="1031"/>
        <v>1</v>
      </c>
      <c r="AC8211" s="2" t="s">
        <v>76</v>
      </c>
      <c r="AD8211" s="2">
        <v>0.79</v>
      </c>
    </row>
    <row r="8212" spans="1:34" ht="16" hidden="1" x14ac:dyDescent="0.4">
      <c r="A8212" s="24" t="s">
        <v>25872</v>
      </c>
      <c r="B8212" s="25" t="s">
        <v>25934</v>
      </c>
      <c r="C8212" t="str">
        <f t="shared" si="1024"/>
        <v>49</v>
      </c>
      <c r="D8212" t="str">
        <f>_xlfn.XLOOKUP(C8212,Folha2!A:A,Folha2!B:B)</f>
        <v>GARRAFEIRA</v>
      </c>
      <c r="E8212" s="26" t="str">
        <f t="shared" si="1025"/>
        <v>074</v>
      </c>
      <c r="F8212" s="26" t="str">
        <f t="shared" si="1026"/>
        <v>33</v>
      </c>
      <c r="G8212" s="26" t="str">
        <f t="shared" si="1027"/>
        <v>05</v>
      </c>
      <c r="H8212" s="27" t="s">
        <v>25964</v>
      </c>
      <c r="I8212" s="25" t="s">
        <v>25965</v>
      </c>
      <c r="J8212" s="27" t="s">
        <v>25956</v>
      </c>
      <c r="K8212" s="25" t="s">
        <v>25966</v>
      </c>
      <c r="L8212" s="27" t="s">
        <v>42</v>
      </c>
      <c r="M8212" s="25" t="s">
        <v>43</v>
      </c>
      <c r="N8212" s="27" t="s">
        <v>43</v>
      </c>
      <c r="O8212" s="25" t="s">
        <v>43</v>
      </c>
      <c r="P8212" s="27" t="s">
        <v>43</v>
      </c>
      <c r="Q8212" s="25" t="s">
        <v>397</v>
      </c>
      <c r="R8212" s="28">
        <v>2.54</v>
      </c>
      <c r="S8212" s="29"/>
      <c r="T8212" s="29"/>
      <c r="U8212" s="29">
        <v>2.54</v>
      </c>
      <c r="V8212" s="1" t="s">
        <v>45</v>
      </c>
      <c r="W8212" s="1" t="s">
        <v>45</v>
      </c>
      <c r="X8212" s="1">
        <v>1.89</v>
      </c>
      <c r="Y8212" s="30">
        <f t="shared" si="1028"/>
        <v>2.54</v>
      </c>
      <c r="Z8212" s="31">
        <f t="shared" si="1029"/>
        <v>0</v>
      </c>
      <c r="AA8212" s="32">
        <f t="shared" si="1030"/>
        <v>0</v>
      </c>
      <c r="AB8212" t="b">
        <f t="shared" si="1031"/>
        <v>1</v>
      </c>
      <c r="AC8212" s="2" t="s">
        <v>76</v>
      </c>
      <c r="AD8212" s="2">
        <v>1.89</v>
      </c>
    </row>
    <row r="8213" spans="1:34" ht="16" hidden="1" x14ac:dyDescent="0.4">
      <c r="A8213" s="24" t="s">
        <v>25872</v>
      </c>
      <c r="B8213" s="25" t="s">
        <v>25934</v>
      </c>
      <c r="C8213" t="str">
        <f t="shared" si="1024"/>
        <v>49</v>
      </c>
      <c r="D8213" t="str">
        <f>_xlfn.XLOOKUP(C8213,Folha2!A:A,Folha2!B:B)</f>
        <v>GARRAFEIRA</v>
      </c>
      <c r="E8213" s="26" t="str">
        <f t="shared" si="1025"/>
        <v>074</v>
      </c>
      <c r="F8213" s="26" t="str">
        <f t="shared" si="1026"/>
        <v>33</v>
      </c>
      <c r="G8213" s="26" t="str">
        <f t="shared" si="1027"/>
        <v>05</v>
      </c>
      <c r="H8213" s="27" t="s">
        <v>25967</v>
      </c>
      <c r="I8213" s="25" t="s">
        <v>25968</v>
      </c>
      <c r="J8213" s="27" t="s">
        <v>25956</v>
      </c>
      <c r="K8213" s="25" t="s">
        <v>25969</v>
      </c>
      <c r="L8213" s="27" t="s">
        <v>42</v>
      </c>
      <c r="M8213" s="25" t="s">
        <v>43</v>
      </c>
      <c r="N8213" s="27" t="s">
        <v>43</v>
      </c>
      <c r="O8213" s="25" t="s">
        <v>43</v>
      </c>
      <c r="P8213" s="27" t="s">
        <v>43</v>
      </c>
      <c r="Q8213" s="25" t="s">
        <v>44</v>
      </c>
      <c r="R8213" s="28">
        <v>2.54</v>
      </c>
      <c r="S8213" s="29">
        <v>2.54</v>
      </c>
      <c r="T8213" s="29"/>
      <c r="U8213" s="29"/>
      <c r="V8213" s="1" t="s">
        <v>45</v>
      </c>
      <c r="W8213" s="1" t="s">
        <v>45</v>
      </c>
      <c r="X8213" s="1" t="s">
        <v>45</v>
      </c>
      <c r="Y8213" s="30">
        <f t="shared" si="1028"/>
        <v>2.54</v>
      </c>
      <c r="Z8213" s="31">
        <f t="shared" si="1029"/>
        <v>0</v>
      </c>
      <c r="AA8213" s="32">
        <f t="shared" si="1030"/>
        <v>0</v>
      </c>
      <c r="AB8213" t="b">
        <f t="shared" si="1031"/>
        <v>1</v>
      </c>
      <c r="AC8213" s="2" t="s">
        <v>76</v>
      </c>
      <c r="AD8213" s="2">
        <v>1.89</v>
      </c>
    </row>
    <row r="8214" spans="1:34" ht="16" hidden="1" x14ac:dyDescent="0.4">
      <c r="A8214" s="24" t="s">
        <v>25872</v>
      </c>
      <c r="B8214" s="25" t="s">
        <v>25934</v>
      </c>
      <c r="C8214" t="str">
        <f t="shared" si="1024"/>
        <v>49</v>
      </c>
      <c r="D8214" t="str">
        <f>_xlfn.XLOOKUP(C8214,Folha2!A:A,Folha2!B:B)</f>
        <v>GARRAFEIRA</v>
      </c>
      <c r="E8214" s="26" t="str">
        <f t="shared" si="1025"/>
        <v>074</v>
      </c>
      <c r="F8214" s="26" t="str">
        <f t="shared" si="1026"/>
        <v>33</v>
      </c>
      <c r="G8214" s="26" t="str">
        <f t="shared" si="1027"/>
        <v>05</v>
      </c>
      <c r="H8214" s="27" t="s">
        <v>25970</v>
      </c>
      <c r="I8214" s="25" t="s">
        <v>25965</v>
      </c>
      <c r="J8214" s="27" t="s">
        <v>25956</v>
      </c>
      <c r="K8214" s="25" t="s">
        <v>25971</v>
      </c>
      <c r="L8214" s="27" t="s">
        <v>42</v>
      </c>
      <c r="M8214" s="25" t="s">
        <v>43</v>
      </c>
      <c r="N8214" s="27" t="s">
        <v>43</v>
      </c>
      <c r="O8214" s="25" t="s">
        <v>43</v>
      </c>
      <c r="P8214" s="27" t="s">
        <v>43</v>
      </c>
      <c r="Q8214" s="25" t="s">
        <v>44</v>
      </c>
      <c r="R8214" s="28">
        <v>2.54</v>
      </c>
      <c r="S8214" s="29">
        <v>2.54</v>
      </c>
      <c r="T8214" s="29"/>
      <c r="U8214" s="29"/>
      <c r="V8214" s="1">
        <v>1.89</v>
      </c>
      <c r="W8214" s="1" t="s">
        <v>45</v>
      </c>
      <c r="X8214" s="1" t="s">
        <v>45</v>
      </c>
      <c r="Y8214" s="30">
        <f t="shared" si="1028"/>
        <v>2.54</v>
      </c>
      <c r="Z8214" s="31">
        <f t="shared" si="1029"/>
        <v>0</v>
      </c>
      <c r="AA8214" s="32">
        <f t="shared" si="1030"/>
        <v>0</v>
      </c>
      <c r="AB8214" t="b">
        <f t="shared" si="1031"/>
        <v>1</v>
      </c>
      <c r="AC8214" s="2" t="s">
        <v>76</v>
      </c>
      <c r="AD8214" s="2">
        <v>1.89</v>
      </c>
    </row>
    <row r="8215" spans="1:34" ht="16" hidden="1" x14ac:dyDescent="0.4">
      <c r="A8215" s="24" t="s">
        <v>25872</v>
      </c>
      <c r="B8215" s="25" t="s">
        <v>25934</v>
      </c>
      <c r="C8215" t="str">
        <f t="shared" si="1024"/>
        <v>49</v>
      </c>
      <c r="D8215" t="str">
        <f>_xlfn.XLOOKUP(C8215,Folha2!A:A,Folha2!B:B)</f>
        <v>GARRAFEIRA</v>
      </c>
      <c r="E8215" s="26" t="str">
        <f t="shared" si="1025"/>
        <v>074</v>
      </c>
      <c r="F8215" s="26" t="str">
        <f t="shared" si="1026"/>
        <v>33</v>
      </c>
      <c r="G8215" s="26" t="str">
        <f t="shared" si="1027"/>
        <v>05</v>
      </c>
      <c r="H8215" s="27" t="s">
        <v>25972</v>
      </c>
      <c r="I8215" s="25" t="s">
        <v>25973</v>
      </c>
      <c r="J8215" s="27" t="s">
        <v>25974</v>
      </c>
      <c r="K8215" s="25" t="s">
        <v>25975</v>
      </c>
      <c r="L8215" s="27" t="s">
        <v>42</v>
      </c>
      <c r="M8215" s="25" t="s">
        <v>43</v>
      </c>
      <c r="N8215" s="27" t="s">
        <v>43</v>
      </c>
      <c r="O8215" s="25" t="s">
        <v>43</v>
      </c>
      <c r="P8215" s="27" t="s">
        <v>43</v>
      </c>
      <c r="Q8215" s="25" t="s">
        <v>397</v>
      </c>
      <c r="R8215" s="28">
        <v>2.19</v>
      </c>
      <c r="S8215" s="29"/>
      <c r="T8215" s="29"/>
      <c r="U8215" s="29">
        <v>2.19</v>
      </c>
      <c r="V8215" s="1" t="s">
        <v>45</v>
      </c>
      <c r="W8215" s="1" t="s">
        <v>45</v>
      </c>
      <c r="X8215" s="1" t="s">
        <v>45</v>
      </c>
      <c r="Y8215" s="30">
        <f t="shared" si="1028"/>
        <v>2.19</v>
      </c>
      <c r="Z8215" s="31">
        <f t="shared" si="1029"/>
        <v>0</v>
      </c>
      <c r="AA8215" s="32">
        <f t="shared" si="1030"/>
        <v>0</v>
      </c>
      <c r="AB8215" t="b">
        <f t="shared" si="1031"/>
        <v>1</v>
      </c>
      <c r="AC8215" s="2" t="s">
        <v>45</v>
      </c>
      <c r="AD8215" s="2" t="s">
        <v>45</v>
      </c>
    </row>
    <row r="8216" spans="1:34" ht="16" hidden="1" x14ac:dyDescent="0.4">
      <c r="A8216" s="24" t="s">
        <v>25872</v>
      </c>
      <c r="B8216" s="25" t="s">
        <v>25976</v>
      </c>
      <c r="C8216" t="str">
        <f t="shared" si="1024"/>
        <v>49</v>
      </c>
      <c r="D8216" t="str">
        <f>_xlfn.XLOOKUP(C8216,Folha2!A:A,Folha2!B:B)</f>
        <v>GARRAFEIRA</v>
      </c>
      <c r="E8216" s="26" t="str">
        <f t="shared" si="1025"/>
        <v>074</v>
      </c>
      <c r="F8216" s="26" t="str">
        <f t="shared" si="1026"/>
        <v>33</v>
      </c>
      <c r="G8216" s="26" t="str">
        <f t="shared" si="1027"/>
        <v>06</v>
      </c>
      <c r="H8216" s="27" t="s">
        <v>25977</v>
      </c>
      <c r="I8216" s="25" t="s">
        <v>25978</v>
      </c>
      <c r="J8216" s="27" t="s">
        <v>25979</v>
      </c>
      <c r="K8216" s="25" t="s">
        <v>25980</v>
      </c>
      <c r="L8216" s="27" t="s">
        <v>42</v>
      </c>
      <c r="M8216" s="25" t="s">
        <v>43</v>
      </c>
      <c r="N8216" s="27" t="s">
        <v>43</v>
      </c>
      <c r="O8216" s="25" t="s">
        <v>43</v>
      </c>
      <c r="P8216" s="27" t="s">
        <v>43</v>
      </c>
      <c r="Q8216" s="25" t="s">
        <v>567</v>
      </c>
      <c r="R8216" s="28">
        <v>1.39</v>
      </c>
      <c r="S8216" s="29">
        <v>1.39</v>
      </c>
      <c r="T8216" s="29"/>
      <c r="U8216" s="29"/>
      <c r="V8216" s="1" t="s">
        <v>45</v>
      </c>
      <c r="W8216" s="1" t="s">
        <v>45</v>
      </c>
      <c r="X8216" s="1" t="s">
        <v>45</v>
      </c>
      <c r="Y8216" s="30">
        <f t="shared" si="1028"/>
        <v>1.39</v>
      </c>
      <c r="Z8216" s="31">
        <f t="shared" si="1029"/>
        <v>0</v>
      </c>
      <c r="AA8216" s="32">
        <f t="shared" si="1030"/>
        <v>0</v>
      </c>
      <c r="AB8216" t="b">
        <f t="shared" si="1031"/>
        <v>1</v>
      </c>
      <c r="AC8216" s="2" t="s">
        <v>45</v>
      </c>
      <c r="AD8216" s="2" t="s">
        <v>45</v>
      </c>
      <c r="AG8216" t="s">
        <v>45</v>
      </c>
      <c r="AH8216" t="s">
        <v>45</v>
      </c>
    </row>
    <row r="8217" spans="1:34" ht="16" x14ac:dyDescent="0.4">
      <c r="A8217" s="24" t="s">
        <v>25872</v>
      </c>
      <c r="B8217" s="25" t="s">
        <v>25981</v>
      </c>
      <c r="C8217" t="str">
        <f t="shared" si="1024"/>
        <v>49</v>
      </c>
      <c r="D8217" t="str">
        <f>_xlfn.XLOOKUP(C8217,Folha2!A:A,Folha2!B:B)</f>
        <v>GARRAFEIRA</v>
      </c>
      <c r="E8217" s="26" t="str">
        <f t="shared" si="1025"/>
        <v>074</v>
      </c>
      <c r="F8217" s="26" t="str">
        <f t="shared" si="1026"/>
        <v>33</v>
      </c>
      <c r="G8217" s="26" t="str">
        <f t="shared" si="1027"/>
        <v>10</v>
      </c>
      <c r="H8217" s="27" t="s">
        <v>25982</v>
      </c>
      <c r="I8217" s="25" t="s">
        <v>25983</v>
      </c>
      <c r="J8217" s="27" t="s">
        <v>1040</v>
      </c>
      <c r="K8217" s="25" t="s">
        <v>25984</v>
      </c>
      <c r="L8217" s="27" t="s">
        <v>42</v>
      </c>
      <c r="M8217" s="25" t="s">
        <v>43</v>
      </c>
      <c r="N8217" s="27" t="s">
        <v>43</v>
      </c>
      <c r="O8217" s="25" t="s">
        <v>43</v>
      </c>
      <c r="P8217" s="27" t="s">
        <v>43</v>
      </c>
      <c r="Q8217" s="25" t="s">
        <v>1191</v>
      </c>
      <c r="R8217" s="28">
        <v>1.28</v>
      </c>
      <c r="S8217" s="29"/>
      <c r="T8217" s="29">
        <v>1.19</v>
      </c>
      <c r="U8217" s="29"/>
      <c r="V8217" s="1" t="s">
        <v>45</v>
      </c>
      <c r="W8217" s="1" t="s">
        <v>45</v>
      </c>
      <c r="X8217" s="1" t="s">
        <v>45</v>
      </c>
      <c r="Y8217" s="30">
        <f t="shared" si="1028"/>
        <v>1.19</v>
      </c>
      <c r="Z8217" s="31">
        <f t="shared" si="1029"/>
        <v>7.5630252100840512E-2</v>
      </c>
      <c r="AA8217" s="32">
        <f t="shared" si="1030"/>
        <v>9.000000000000008E-2</v>
      </c>
      <c r="AB8217" t="b">
        <f t="shared" si="1031"/>
        <v>0</v>
      </c>
      <c r="AC8217" s="2" t="s">
        <v>45</v>
      </c>
      <c r="AD8217" s="2" t="s">
        <v>45</v>
      </c>
      <c r="AG8217" t="s">
        <v>45</v>
      </c>
      <c r="AH8217" t="s">
        <v>45</v>
      </c>
    </row>
    <row r="8218" spans="1:34" ht="16" hidden="1" x14ac:dyDescent="0.4">
      <c r="A8218" s="24" t="s">
        <v>25872</v>
      </c>
      <c r="B8218" s="25" t="s">
        <v>25981</v>
      </c>
      <c r="C8218" t="str">
        <f t="shared" si="1024"/>
        <v>49</v>
      </c>
      <c r="D8218" t="str">
        <f>_xlfn.XLOOKUP(C8218,Folha2!A:A,Folha2!B:B)</f>
        <v>GARRAFEIRA</v>
      </c>
      <c r="E8218" s="26" t="str">
        <f t="shared" si="1025"/>
        <v>074</v>
      </c>
      <c r="F8218" s="26" t="str">
        <f t="shared" si="1026"/>
        <v>33</v>
      </c>
      <c r="G8218" s="26" t="str">
        <f t="shared" si="1027"/>
        <v>10</v>
      </c>
      <c r="H8218" s="27" t="s">
        <v>25985</v>
      </c>
      <c r="I8218" s="25" t="s">
        <v>25986</v>
      </c>
      <c r="J8218" s="27" t="s">
        <v>25987</v>
      </c>
      <c r="K8218" s="25" t="s">
        <v>25988</v>
      </c>
      <c r="L8218" s="27" t="s">
        <v>42</v>
      </c>
      <c r="M8218" s="25" t="s">
        <v>43</v>
      </c>
      <c r="N8218" s="27" t="s">
        <v>43</v>
      </c>
      <c r="O8218" s="25" t="s">
        <v>43</v>
      </c>
      <c r="P8218" s="27" t="s">
        <v>43</v>
      </c>
      <c r="Q8218" s="25" t="s">
        <v>44</v>
      </c>
      <c r="R8218" s="28">
        <v>0.69</v>
      </c>
      <c r="S8218" s="29">
        <v>0.69</v>
      </c>
      <c r="T8218" s="29"/>
      <c r="U8218" s="29">
        <v>0.69</v>
      </c>
      <c r="V8218" s="1" t="s">
        <v>45</v>
      </c>
      <c r="W8218" s="1" t="s">
        <v>45</v>
      </c>
      <c r="X8218" s="1" t="s">
        <v>45</v>
      </c>
      <c r="Y8218" s="30">
        <f t="shared" si="1028"/>
        <v>0.69</v>
      </c>
      <c r="Z8218" s="31">
        <f t="shared" si="1029"/>
        <v>0</v>
      </c>
      <c r="AA8218" s="32">
        <f t="shared" si="1030"/>
        <v>0</v>
      </c>
      <c r="AB8218" t="b">
        <f t="shared" si="1031"/>
        <v>1</v>
      </c>
      <c r="AC8218" s="2" t="s">
        <v>45</v>
      </c>
      <c r="AD8218" s="2" t="s">
        <v>45</v>
      </c>
    </row>
    <row r="8219" spans="1:34" ht="16" hidden="1" x14ac:dyDescent="0.4">
      <c r="A8219" s="24" t="s">
        <v>25872</v>
      </c>
      <c r="B8219" s="25" t="s">
        <v>25981</v>
      </c>
      <c r="C8219" t="str">
        <f t="shared" si="1024"/>
        <v>49</v>
      </c>
      <c r="D8219" t="str">
        <f>_xlfn.XLOOKUP(C8219,Folha2!A:A,Folha2!B:B)</f>
        <v>GARRAFEIRA</v>
      </c>
      <c r="E8219" s="26" t="str">
        <f t="shared" si="1025"/>
        <v>074</v>
      </c>
      <c r="F8219" s="26" t="str">
        <f t="shared" si="1026"/>
        <v>33</v>
      </c>
      <c r="G8219" s="26" t="str">
        <f t="shared" si="1027"/>
        <v>10</v>
      </c>
      <c r="H8219" s="27" t="s">
        <v>25989</v>
      </c>
      <c r="I8219" s="25" t="s">
        <v>25990</v>
      </c>
      <c r="J8219" s="27" t="s">
        <v>25987</v>
      </c>
      <c r="K8219" s="25" t="s">
        <v>25991</v>
      </c>
      <c r="L8219" s="27" t="s">
        <v>42</v>
      </c>
      <c r="M8219" s="25" t="s">
        <v>43</v>
      </c>
      <c r="N8219" s="27" t="s">
        <v>43</v>
      </c>
      <c r="O8219" s="25" t="s">
        <v>43</v>
      </c>
      <c r="P8219" s="27" t="s">
        <v>43</v>
      </c>
      <c r="Q8219" s="25" t="s">
        <v>44</v>
      </c>
      <c r="R8219" s="28">
        <v>0.69</v>
      </c>
      <c r="S8219" s="29">
        <v>0.69</v>
      </c>
      <c r="T8219" s="29"/>
      <c r="U8219" s="29">
        <v>0.69</v>
      </c>
      <c r="V8219" s="1" t="s">
        <v>45</v>
      </c>
      <c r="W8219" s="1" t="s">
        <v>45</v>
      </c>
      <c r="X8219" s="1" t="s">
        <v>45</v>
      </c>
      <c r="Y8219" s="30">
        <f t="shared" si="1028"/>
        <v>0.69</v>
      </c>
      <c r="Z8219" s="31">
        <f t="shared" si="1029"/>
        <v>0</v>
      </c>
      <c r="AA8219" s="32">
        <f t="shared" si="1030"/>
        <v>0</v>
      </c>
      <c r="AB8219" t="b">
        <f t="shared" si="1031"/>
        <v>1</v>
      </c>
      <c r="AC8219" s="2" t="s">
        <v>45</v>
      </c>
      <c r="AD8219" s="2" t="s">
        <v>45</v>
      </c>
    </row>
    <row r="8220" spans="1:34" ht="16" hidden="1" x14ac:dyDescent="0.4">
      <c r="A8220" s="24" t="s">
        <v>25872</v>
      </c>
      <c r="B8220" s="25" t="s">
        <v>25981</v>
      </c>
      <c r="C8220" t="str">
        <f t="shared" si="1024"/>
        <v>49</v>
      </c>
      <c r="D8220" t="str">
        <f>_xlfn.XLOOKUP(C8220,Folha2!A:A,Folha2!B:B)</f>
        <v>GARRAFEIRA</v>
      </c>
      <c r="E8220" s="26" t="str">
        <f t="shared" si="1025"/>
        <v>074</v>
      </c>
      <c r="F8220" s="26" t="str">
        <f t="shared" si="1026"/>
        <v>33</v>
      </c>
      <c r="G8220" s="26" t="str">
        <f t="shared" si="1027"/>
        <v>10</v>
      </c>
      <c r="H8220" s="27" t="s">
        <v>25992</v>
      </c>
      <c r="I8220" s="25" t="s">
        <v>25993</v>
      </c>
      <c r="J8220" s="27" t="s">
        <v>25987</v>
      </c>
      <c r="K8220" s="25" t="s">
        <v>25994</v>
      </c>
      <c r="L8220" s="27" t="s">
        <v>42</v>
      </c>
      <c r="M8220" s="25" t="s">
        <v>43</v>
      </c>
      <c r="N8220" s="27" t="s">
        <v>43</v>
      </c>
      <c r="O8220" s="25" t="s">
        <v>43</v>
      </c>
      <c r="P8220" s="27" t="s">
        <v>43</v>
      </c>
      <c r="Q8220" s="25" t="s">
        <v>221</v>
      </c>
      <c r="R8220" s="28">
        <v>1.79</v>
      </c>
      <c r="S8220" s="29">
        <v>1.79</v>
      </c>
      <c r="T8220" s="29"/>
      <c r="U8220" s="29">
        <v>1.79</v>
      </c>
      <c r="V8220" s="1" t="s">
        <v>45</v>
      </c>
      <c r="W8220" s="1" t="s">
        <v>45</v>
      </c>
      <c r="X8220" s="1" t="s">
        <v>45</v>
      </c>
      <c r="Y8220" s="30">
        <f t="shared" si="1028"/>
        <v>1.79</v>
      </c>
      <c r="Z8220" s="31">
        <f t="shared" si="1029"/>
        <v>0</v>
      </c>
      <c r="AA8220" s="32">
        <f t="shared" si="1030"/>
        <v>0</v>
      </c>
      <c r="AB8220" t="b">
        <f t="shared" si="1031"/>
        <v>1</v>
      </c>
      <c r="AC8220" s="2" t="s">
        <v>45</v>
      </c>
      <c r="AD8220" s="2" t="s">
        <v>45</v>
      </c>
    </row>
    <row r="8221" spans="1:34" ht="16" hidden="1" x14ac:dyDescent="0.4">
      <c r="A8221" s="24" t="s">
        <v>25872</v>
      </c>
      <c r="B8221" s="25" t="s">
        <v>25981</v>
      </c>
      <c r="C8221" t="str">
        <f t="shared" si="1024"/>
        <v>49</v>
      </c>
      <c r="D8221" t="str">
        <f>_xlfn.XLOOKUP(C8221,Folha2!A:A,Folha2!B:B)</f>
        <v>GARRAFEIRA</v>
      </c>
      <c r="E8221" s="26" t="str">
        <f t="shared" si="1025"/>
        <v>074</v>
      </c>
      <c r="F8221" s="26" t="str">
        <f t="shared" si="1026"/>
        <v>33</v>
      </c>
      <c r="G8221" s="26" t="str">
        <f t="shared" si="1027"/>
        <v>10</v>
      </c>
      <c r="H8221" s="27" t="s">
        <v>25995</v>
      </c>
      <c r="I8221" s="25" t="s">
        <v>25883</v>
      </c>
      <c r="J8221" s="27" t="s">
        <v>25987</v>
      </c>
      <c r="K8221" s="25" t="s">
        <v>25996</v>
      </c>
      <c r="L8221" s="27" t="s">
        <v>42</v>
      </c>
      <c r="M8221" s="25" t="s">
        <v>43</v>
      </c>
      <c r="N8221" s="27" t="s">
        <v>43</v>
      </c>
      <c r="O8221" s="25" t="s">
        <v>43</v>
      </c>
      <c r="P8221" s="27" t="s">
        <v>43</v>
      </c>
      <c r="Q8221" s="25" t="s">
        <v>221</v>
      </c>
      <c r="R8221" s="28">
        <v>1.79</v>
      </c>
      <c r="S8221" s="29">
        <v>1.79</v>
      </c>
      <c r="T8221" s="29"/>
      <c r="U8221" s="29">
        <v>1.79</v>
      </c>
      <c r="V8221" s="1" t="s">
        <v>45</v>
      </c>
      <c r="W8221" s="1" t="s">
        <v>45</v>
      </c>
      <c r="X8221" s="1" t="s">
        <v>45</v>
      </c>
      <c r="Y8221" s="30">
        <f t="shared" si="1028"/>
        <v>1.79</v>
      </c>
      <c r="Z8221" s="31">
        <f t="shared" si="1029"/>
        <v>0</v>
      </c>
      <c r="AA8221" s="32">
        <f t="shared" si="1030"/>
        <v>0</v>
      </c>
      <c r="AB8221" t="b">
        <f t="shared" si="1031"/>
        <v>1</v>
      </c>
      <c r="AC8221" s="2" t="s">
        <v>45</v>
      </c>
      <c r="AD8221" s="2" t="s">
        <v>45</v>
      </c>
    </row>
    <row r="8222" spans="1:34" ht="16" hidden="1" x14ac:dyDescent="0.4">
      <c r="A8222" s="24" t="s">
        <v>25872</v>
      </c>
      <c r="B8222" s="25" t="s">
        <v>25981</v>
      </c>
      <c r="C8222" t="str">
        <f t="shared" si="1024"/>
        <v>49</v>
      </c>
      <c r="D8222" t="str">
        <f>_xlfn.XLOOKUP(C8222,Folha2!A:A,Folha2!B:B)</f>
        <v>GARRAFEIRA</v>
      </c>
      <c r="E8222" s="26" t="str">
        <f t="shared" si="1025"/>
        <v>074</v>
      </c>
      <c r="F8222" s="26" t="str">
        <f t="shared" si="1026"/>
        <v>33</v>
      </c>
      <c r="G8222" s="26" t="str">
        <f t="shared" si="1027"/>
        <v>10</v>
      </c>
      <c r="H8222" s="27" t="s">
        <v>25997</v>
      </c>
      <c r="I8222" s="25" t="s">
        <v>25998</v>
      </c>
      <c r="J8222" s="27" t="s">
        <v>59</v>
      </c>
      <c r="K8222" s="25" t="s">
        <v>25999</v>
      </c>
      <c r="L8222" s="27" t="s">
        <v>51</v>
      </c>
      <c r="M8222" s="25" t="s">
        <v>52</v>
      </c>
      <c r="N8222" s="27" t="s">
        <v>43</v>
      </c>
      <c r="O8222" s="25" t="s">
        <v>43</v>
      </c>
      <c r="P8222" s="27" t="s">
        <v>52</v>
      </c>
      <c r="Q8222" s="25" t="s">
        <v>397</v>
      </c>
      <c r="R8222" s="28">
        <v>0.99</v>
      </c>
      <c r="S8222" s="29">
        <v>0.99</v>
      </c>
      <c r="T8222" s="29"/>
      <c r="U8222" s="29">
        <v>0.99</v>
      </c>
      <c r="V8222" s="1" t="s">
        <v>45</v>
      </c>
      <c r="W8222" s="1" t="s">
        <v>45</v>
      </c>
      <c r="X8222" s="1" t="s">
        <v>45</v>
      </c>
      <c r="Y8222" s="30">
        <f t="shared" si="1028"/>
        <v>0.99</v>
      </c>
      <c r="Z8222" s="31">
        <f t="shared" si="1029"/>
        <v>0</v>
      </c>
      <c r="AA8222" s="32">
        <f t="shared" si="1030"/>
        <v>0</v>
      </c>
      <c r="AB8222" t="b">
        <f t="shared" si="1031"/>
        <v>1</v>
      </c>
      <c r="AC8222" s="2" t="s">
        <v>45</v>
      </c>
      <c r="AD8222" s="2" t="s">
        <v>45</v>
      </c>
    </row>
    <row r="8223" spans="1:34" ht="16" hidden="1" x14ac:dyDescent="0.4">
      <c r="A8223" s="24" t="s">
        <v>25872</v>
      </c>
      <c r="B8223" s="25" t="s">
        <v>25981</v>
      </c>
      <c r="C8223" t="str">
        <f t="shared" si="1024"/>
        <v>49</v>
      </c>
      <c r="D8223" t="str">
        <f>_xlfn.XLOOKUP(C8223,Folha2!A:A,Folha2!B:B)</f>
        <v>GARRAFEIRA</v>
      </c>
      <c r="E8223" s="26" t="str">
        <f t="shared" si="1025"/>
        <v>074</v>
      </c>
      <c r="F8223" s="26" t="str">
        <f t="shared" si="1026"/>
        <v>33</v>
      </c>
      <c r="G8223" s="26" t="str">
        <f t="shared" si="1027"/>
        <v>10</v>
      </c>
      <c r="H8223" s="27" t="s">
        <v>26000</v>
      </c>
      <c r="I8223" s="25" t="s">
        <v>26001</v>
      </c>
      <c r="J8223" s="27" t="s">
        <v>59</v>
      </c>
      <c r="K8223" s="25" t="s">
        <v>26002</v>
      </c>
      <c r="L8223" s="27" t="s">
        <v>51</v>
      </c>
      <c r="M8223" s="25" t="s">
        <v>52</v>
      </c>
      <c r="N8223" s="27" t="s">
        <v>43</v>
      </c>
      <c r="O8223" s="25" t="s">
        <v>43</v>
      </c>
      <c r="P8223" s="27" t="s">
        <v>52</v>
      </c>
      <c r="Q8223" s="25" t="s">
        <v>397</v>
      </c>
      <c r="R8223" s="28">
        <v>0.99</v>
      </c>
      <c r="S8223" s="29">
        <v>0.99</v>
      </c>
      <c r="T8223" s="29">
        <v>0.99</v>
      </c>
      <c r="U8223" s="29">
        <v>0.99</v>
      </c>
      <c r="V8223" s="1" t="s">
        <v>45</v>
      </c>
      <c r="W8223" s="1" t="s">
        <v>45</v>
      </c>
      <c r="X8223" s="1" t="s">
        <v>45</v>
      </c>
      <c r="Y8223" s="30">
        <f t="shared" si="1028"/>
        <v>0.99</v>
      </c>
      <c r="Z8223" s="31">
        <f t="shared" si="1029"/>
        <v>0</v>
      </c>
      <c r="AA8223" s="32">
        <f t="shared" si="1030"/>
        <v>0</v>
      </c>
      <c r="AB8223" t="b">
        <f t="shared" si="1031"/>
        <v>1</v>
      </c>
      <c r="AC8223" s="2" t="s">
        <v>45</v>
      </c>
      <c r="AD8223" s="2" t="s">
        <v>45</v>
      </c>
    </row>
    <row r="8224" spans="1:34" ht="16" x14ac:dyDescent="0.4">
      <c r="A8224" s="24" t="s">
        <v>25872</v>
      </c>
      <c r="B8224" s="25" t="s">
        <v>25981</v>
      </c>
      <c r="C8224" t="str">
        <f t="shared" si="1024"/>
        <v>49</v>
      </c>
      <c r="D8224" t="str">
        <f>_xlfn.XLOOKUP(C8224,Folha2!A:A,Folha2!B:B)</f>
        <v>GARRAFEIRA</v>
      </c>
      <c r="E8224" s="26" t="str">
        <f t="shared" si="1025"/>
        <v>074</v>
      </c>
      <c r="F8224" s="26" t="str">
        <f t="shared" si="1026"/>
        <v>33</v>
      </c>
      <c r="G8224" s="26" t="str">
        <f t="shared" si="1027"/>
        <v>10</v>
      </c>
      <c r="H8224" s="27" t="s">
        <v>26003</v>
      </c>
      <c r="I8224" s="25" t="s">
        <v>25983</v>
      </c>
      <c r="J8224" s="27" t="s">
        <v>59</v>
      </c>
      <c r="K8224" s="25" t="s">
        <v>26004</v>
      </c>
      <c r="L8224" s="27" t="s">
        <v>51</v>
      </c>
      <c r="M8224" s="25" t="s">
        <v>43</v>
      </c>
      <c r="N8224" s="27" t="s">
        <v>43</v>
      </c>
      <c r="O8224" s="25" t="s">
        <v>43</v>
      </c>
      <c r="P8224" s="27" t="s">
        <v>43</v>
      </c>
      <c r="Q8224" s="25" t="s">
        <v>1635</v>
      </c>
      <c r="R8224" s="28">
        <v>1.28</v>
      </c>
      <c r="S8224" s="29">
        <v>1.23</v>
      </c>
      <c r="T8224" s="29"/>
      <c r="U8224" s="29">
        <v>1.32</v>
      </c>
      <c r="V8224" s="1" t="s">
        <v>45</v>
      </c>
      <c r="W8224" s="1" t="s">
        <v>45</v>
      </c>
      <c r="X8224" s="1" t="s">
        <v>45</v>
      </c>
      <c r="Y8224" s="30">
        <f t="shared" si="1028"/>
        <v>1.2749999999999999</v>
      </c>
      <c r="Z8224" s="31">
        <f t="shared" si="1029"/>
        <v>3.9215686274509665E-3</v>
      </c>
      <c r="AA8224" s="32">
        <f t="shared" si="1030"/>
        <v>5.0000000000001155E-3</v>
      </c>
      <c r="AB8224" t="b">
        <f t="shared" si="1031"/>
        <v>0</v>
      </c>
      <c r="AC8224" s="2" t="s">
        <v>45</v>
      </c>
      <c r="AD8224" s="2" t="s">
        <v>45</v>
      </c>
      <c r="AG8224" t="s">
        <v>4996</v>
      </c>
    </row>
    <row r="8225" spans="1:34" ht="16" hidden="1" x14ac:dyDescent="0.4">
      <c r="A8225" s="24" t="s">
        <v>25872</v>
      </c>
      <c r="B8225" s="25" t="s">
        <v>26005</v>
      </c>
      <c r="C8225" t="str">
        <f t="shared" si="1024"/>
        <v>49</v>
      </c>
      <c r="D8225" t="str">
        <f>_xlfn.XLOOKUP(C8225,Folha2!A:A,Folha2!B:B)</f>
        <v>GARRAFEIRA</v>
      </c>
      <c r="E8225" s="26" t="str">
        <f t="shared" si="1025"/>
        <v>074</v>
      </c>
      <c r="F8225" s="26" t="str">
        <f t="shared" si="1026"/>
        <v>33</v>
      </c>
      <c r="G8225" s="26" t="str">
        <f t="shared" si="1027"/>
        <v>11</v>
      </c>
      <c r="H8225" s="27" t="s">
        <v>26006</v>
      </c>
      <c r="I8225" s="25" t="s">
        <v>26007</v>
      </c>
      <c r="J8225" s="27" t="s">
        <v>26008</v>
      </c>
      <c r="K8225" s="25" t="s">
        <v>26009</v>
      </c>
      <c r="L8225" s="27" t="s">
        <v>42</v>
      </c>
      <c r="M8225" s="25" t="s">
        <v>43</v>
      </c>
      <c r="N8225" s="27" t="s">
        <v>43</v>
      </c>
      <c r="O8225" s="25" t="s">
        <v>43</v>
      </c>
      <c r="P8225" s="27" t="s">
        <v>43</v>
      </c>
      <c r="Q8225" s="25" t="s">
        <v>44</v>
      </c>
      <c r="R8225" s="28">
        <v>10.49</v>
      </c>
      <c r="S8225" s="29">
        <v>10.49</v>
      </c>
      <c r="T8225" s="29"/>
      <c r="U8225" s="29"/>
      <c r="V8225" s="1" t="s">
        <v>45</v>
      </c>
      <c r="W8225" s="1" t="s">
        <v>45</v>
      </c>
      <c r="X8225" s="1" t="s">
        <v>45</v>
      </c>
      <c r="Y8225" s="30">
        <f t="shared" si="1028"/>
        <v>10.49</v>
      </c>
      <c r="Z8225" s="31">
        <f t="shared" si="1029"/>
        <v>0</v>
      </c>
      <c r="AA8225" s="32">
        <f t="shared" si="1030"/>
        <v>0</v>
      </c>
      <c r="AB8225" t="b">
        <f t="shared" si="1031"/>
        <v>1</v>
      </c>
      <c r="AC8225" s="2" t="s">
        <v>45</v>
      </c>
      <c r="AD8225" s="2" t="s">
        <v>45</v>
      </c>
    </row>
    <row r="8226" spans="1:34" ht="16" hidden="1" x14ac:dyDescent="0.4">
      <c r="A8226" s="24" t="s">
        <v>25872</v>
      </c>
      <c r="B8226" s="25" t="s">
        <v>26005</v>
      </c>
      <c r="C8226" t="str">
        <f t="shared" si="1024"/>
        <v>49</v>
      </c>
      <c r="D8226" t="str">
        <f>_xlfn.XLOOKUP(C8226,Folha2!A:A,Folha2!B:B)</f>
        <v>GARRAFEIRA</v>
      </c>
      <c r="E8226" s="26" t="str">
        <f t="shared" si="1025"/>
        <v>074</v>
      </c>
      <c r="F8226" s="26" t="str">
        <f t="shared" si="1026"/>
        <v>33</v>
      </c>
      <c r="G8226" s="26" t="str">
        <f t="shared" si="1027"/>
        <v>11</v>
      </c>
      <c r="H8226" s="27" t="s">
        <v>26010</v>
      </c>
      <c r="I8226" s="25" t="s">
        <v>26007</v>
      </c>
      <c r="J8226" s="27" t="s">
        <v>59</v>
      </c>
      <c r="K8226" s="25" t="s">
        <v>26011</v>
      </c>
      <c r="L8226" s="27" t="s">
        <v>51</v>
      </c>
      <c r="M8226" s="25" t="s">
        <v>52</v>
      </c>
      <c r="N8226" s="27" t="s">
        <v>43</v>
      </c>
      <c r="O8226" s="25" t="s">
        <v>43</v>
      </c>
      <c r="P8226" s="27" t="s">
        <v>52</v>
      </c>
      <c r="Q8226" s="25" t="s">
        <v>44</v>
      </c>
      <c r="R8226" s="28">
        <v>5.19</v>
      </c>
      <c r="S8226" s="29">
        <v>5.19</v>
      </c>
      <c r="T8226" s="29">
        <v>5.19</v>
      </c>
      <c r="U8226" s="29"/>
      <c r="V8226" s="1" t="s">
        <v>45</v>
      </c>
      <c r="W8226" s="1" t="s">
        <v>45</v>
      </c>
      <c r="X8226" s="1" t="s">
        <v>45</v>
      </c>
      <c r="Y8226" s="30">
        <f t="shared" si="1028"/>
        <v>5.19</v>
      </c>
      <c r="Z8226" s="31">
        <f t="shared" si="1029"/>
        <v>0</v>
      </c>
      <c r="AA8226" s="32">
        <f t="shared" si="1030"/>
        <v>0</v>
      </c>
      <c r="AB8226" t="b">
        <f t="shared" si="1031"/>
        <v>1</v>
      </c>
      <c r="AC8226" s="2" t="s">
        <v>45</v>
      </c>
      <c r="AD8226" s="2" t="s">
        <v>45</v>
      </c>
    </row>
    <row r="8227" spans="1:34" ht="16" x14ac:dyDescent="0.4">
      <c r="A8227" s="24" t="s">
        <v>25872</v>
      </c>
      <c r="B8227" s="25" t="s">
        <v>26005</v>
      </c>
      <c r="C8227" t="str">
        <f t="shared" si="1024"/>
        <v>49</v>
      </c>
      <c r="D8227" t="str">
        <f>_xlfn.XLOOKUP(C8227,Folha2!A:A,Folha2!B:B)</f>
        <v>GARRAFEIRA</v>
      </c>
      <c r="E8227" s="26" t="str">
        <f t="shared" si="1025"/>
        <v>074</v>
      </c>
      <c r="F8227" s="26" t="str">
        <f t="shared" si="1026"/>
        <v>33</v>
      </c>
      <c r="G8227" s="26" t="str">
        <f t="shared" si="1027"/>
        <v>11</v>
      </c>
      <c r="H8227" s="27" t="s">
        <v>26012</v>
      </c>
      <c r="I8227" s="25" t="s">
        <v>26007</v>
      </c>
      <c r="J8227" s="27" t="s">
        <v>26013</v>
      </c>
      <c r="K8227" s="25" t="s">
        <v>26014</v>
      </c>
      <c r="L8227" s="27" t="s">
        <v>42</v>
      </c>
      <c r="M8227" s="25" t="s">
        <v>43</v>
      </c>
      <c r="N8227" s="27" t="s">
        <v>43</v>
      </c>
      <c r="O8227" s="25" t="s">
        <v>43</v>
      </c>
      <c r="P8227" s="27" t="s">
        <v>43</v>
      </c>
      <c r="Q8227" s="25" t="s">
        <v>44</v>
      </c>
      <c r="R8227" s="28">
        <v>9.49</v>
      </c>
      <c r="S8227" s="29">
        <v>8.99</v>
      </c>
      <c r="T8227" s="29"/>
      <c r="U8227" s="29">
        <v>9.49</v>
      </c>
      <c r="V8227" s="1" t="s">
        <v>45</v>
      </c>
      <c r="W8227" s="1" t="s">
        <v>45</v>
      </c>
      <c r="X8227" s="1">
        <v>7.49</v>
      </c>
      <c r="Y8227" s="30">
        <f t="shared" si="1028"/>
        <v>8.99</v>
      </c>
      <c r="Z8227" s="31">
        <f t="shared" si="1029"/>
        <v>5.5617352614015569E-2</v>
      </c>
      <c r="AA8227" s="32">
        <f t="shared" si="1030"/>
        <v>0.5</v>
      </c>
      <c r="AB8227" t="b">
        <f t="shared" si="1031"/>
        <v>0</v>
      </c>
      <c r="AC8227" s="2" t="s">
        <v>70</v>
      </c>
      <c r="AD8227" s="2">
        <v>7.49</v>
      </c>
    </row>
    <row r="8228" spans="1:34" ht="16" hidden="1" x14ac:dyDescent="0.4">
      <c r="A8228" s="24" t="s">
        <v>25872</v>
      </c>
      <c r="B8228" s="25" t="s">
        <v>26015</v>
      </c>
      <c r="C8228" t="str">
        <f t="shared" si="1024"/>
        <v>49</v>
      </c>
      <c r="D8228" t="str">
        <f>_xlfn.XLOOKUP(C8228,Folha2!A:A,Folha2!B:B)</f>
        <v>GARRAFEIRA</v>
      </c>
      <c r="E8228" s="26" t="str">
        <f t="shared" si="1025"/>
        <v>074</v>
      </c>
      <c r="F8228" s="26" t="str">
        <f t="shared" si="1026"/>
        <v>33</v>
      </c>
      <c r="G8228" s="26" t="str">
        <f t="shared" si="1027"/>
        <v>12</v>
      </c>
      <c r="H8228" s="27" t="s">
        <v>26016</v>
      </c>
      <c r="I8228" s="25" t="s">
        <v>26017</v>
      </c>
      <c r="J8228" s="27" t="s">
        <v>25876</v>
      </c>
      <c r="K8228" s="25" t="s">
        <v>26018</v>
      </c>
      <c r="L8228" s="27" t="s">
        <v>42</v>
      </c>
      <c r="M8228" s="25" t="s">
        <v>43</v>
      </c>
      <c r="N8228" s="27" t="s">
        <v>43</v>
      </c>
      <c r="O8228" s="25" t="s">
        <v>43</v>
      </c>
      <c r="P8228" s="27" t="s">
        <v>43</v>
      </c>
      <c r="Q8228" s="25" t="s">
        <v>44</v>
      </c>
      <c r="R8228" s="28">
        <v>9.49</v>
      </c>
      <c r="S8228" s="29">
        <v>9.49</v>
      </c>
      <c r="T8228" s="29"/>
      <c r="U8228" s="29"/>
      <c r="V8228" s="1" t="s">
        <v>45</v>
      </c>
      <c r="W8228" s="1" t="s">
        <v>45</v>
      </c>
      <c r="X8228" s="1" t="s">
        <v>45</v>
      </c>
      <c r="Y8228" s="30">
        <f t="shared" si="1028"/>
        <v>9.49</v>
      </c>
      <c r="Z8228" s="31">
        <f t="shared" si="1029"/>
        <v>0</v>
      </c>
      <c r="AA8228" s="32">
        <f t="shared" si="1030"/>
        <v>0</v>
      </c>
      <c r="AB8228" t="b">
        <f t="shared" si="1031"/>
        <v>1</v>
      </c>
      <c r="AC8228" s="2" t="s">
        <v>45</v>
      </c>
      <c r="AD8228" s="2" t="s">
        <v>45</v>
      </c>
      <c r="AG8228" t="s">
        <v>45</v>
      </c>
      <c r="AH8228" t="s">
        <v>45</v>
      </c>
    </row>
    <row r="8229" spans="1:34" ht="16" x14ac:dyDescent="0.4">
      <c r="A8229" s="24" t="s">
        <v>25872</v>
      </c>
      <c r="B8229" s="25" t="s">
        <v>26015</v>
      </c>
      <c r="C8229" t="str">
        <f t="shared" si="1024"/>
        <v>49</v>
      </c>
      <c r="D8229" t="str">
        <f>_xlfn.XLOOKUP(C8229,Folha2!A:A,Folha2!B:B)</f>
        <v>GARRAFEIRA</v>
      </c>
      <c r="E8229" s="26" t="str">
        <f t="shared" si="1025"/>
        <v>074</v>
      </c>
      <c r="F8229" s="26" t="str">
        <f t="shared" si="1026"/>
        <v>33</v>
      </c>
      <c r="G8229" s="26" t="str">
        <f t="shared" si="1027"/>
        <v>12</v>
      </c>
      <c r="H8229" s="27" t="s">
        <v>26019</v>
      </c>
      <c r="I8229" s="25" t="s">
        <v>26017</v>
      </c>
      <c r="J8229" s="27" t="s">
        <v>59</v>
      </c>
      <c r="K8229" s="25" t="s">
        <v>26020</v>
      </c>
      <c r="L8229" s="27" t="s">
        <v>51</v>
      </c>
      <c r="M8229" s="25" t="s">
        <v>43</v>
      </c>
      <c r="N8229" s="27" t="s">
        <v>43</v>
      </c>
      <c r="O8229" s="25" t="s">
        <v>43</v>
      </c>
      <c r="P8229" s="27" t="s">
        <v>43</v>
      </c>
      <c r="Q8229" s="25" t="s">
        <v>44</v>
      </c>
      <c r="R8229" s="28">
        <v>5.19</v>
      </c>
      <c r="S8229" s="29">
        <v>5.19</v>
      </c>
      <c r="T8229" s="29">
        <v>4.99</v>
      </c>
      <c r="U8229" s="29"/>
      <c r="V8229" s="1" t="s">
        <v>45</v>
      </c>
      <c r="W8229" s="1" t="s">
        <v>45</v>
      </c>
      <c r="X8229" s="1" t="s">
        <v>45</v>
      </c>
      <c r="Y8229" s="30">
        <f t="shared" si="1028"/>
        <v>5.09</v>
      </c>
      <c r="Z8229" s="31">
        <f t="shared" si="1029"/>
        <v>1.9646365422397061E-2</v>
      </c>
      <c r="AA8229" s="32">
        <f t="shared" si="1030"/>
        <v>0.10000000000000053</v>
      </c>
      <c r="AB8229" t="b">
        <f t="shared" si="1031"/>
        <v>0</v>
      </c>
      <c r="AC8229" s="2" t="s">
        <v>45</v>
      </c>
      <c r="AD8229" s="2" t="s">
        <v>45</v>
      </c>
      <c r="AG8229" t="s">
        <v>7885</v>
      </c>
    </row>
    <row r="8230" spans="1:34" ht="16" hidden="1" x14ac:dyDescent="0.4">
      <c r="A8230" s="24" t="s">
        <v>25872</v>
      </c>
      <c r="B8230" s="25" t="s">
        <v>26021</v>
      </c>
      <c r="C8230" t="str">
        <f t="shared" si="1024"/>
        <v>49</v>
      </c>
      <c r="D8230" t="str">
        <f>_xlfn.XLOOKUP(C8230,Folha2!A:A,Folha2!B:B)</f>
        <v>GARRAFEIRA</v>
      </c>
      <c r="E8230" s="26" t="str">
        <f t="shared" si="1025"/>
        <v>074</v>
      </c>
      <c r="F8230" s="26" t="str">
        <f t="shared" si="1026"/>
        <v>34</v>
      </c>
      <c r="G8230" s="26" t="str">
        <f t="shared" si="1027"/>
        <v>01</v>
      </c>
      <c r="H8230" s="27" t="s">
        <v>26022</v>
      </c>
      <c r="I8230" s="25" t="s">
        <v>26023</v>
      </c>
      <c r="J8230" s="27" t="s">
        <v>26024</v>
      </c>
      <c r="K8230" s="25" t="s">
        <v>26025</v>
      </c>
      <c r="L8230" s="27" t="s">
        <v>42</v>
      </c>
      <c r="M8230" s="25" t="s">
        <v>43</v>
      </c>
      <c r="N8230" s="27" t="s">
        <v>43</v>
      </c>
      <c r="O8230" s="25" t="s">
        <v>43</v>
      </c>
      <c r="P8230" s="27" t="s">
        <v>43</v>
      </c>
      <c r="Q8230" s="25" t="s">
        <v>44</v>
      </c>
      <c r="R8230" s="28">
        <v>4.99</v>
      </c>
      <c r="S8230" s="29">
        <v>4.99</v>
      </c>
      <c r="T8230" s="29"/>
      <c r="U8230" s="29">
        <v>4.99</v>
      </c>
      <c r="V8230" s="1">
        <v>3.74</v>
      </c>
      <c r="W8230" s="1" t="s">
        <v>45</v>
      </c>
      <c r="X8230" s="1">
        <v>3.49</v>
      </c>
      <c r="Y8230" s="30">
        <f t="shared" si="1028"/>
        <v>4.99</v>
      </c>
      <c r="Z8230" s="31">
        <f t="shared" si="1029"/>
        <v>0</v>
      </c>
      <c r="AA8230" s="32">
        <f t="shared" si="1030"/>
        <v>0</v>
      </c>
      <c r="AB8230" t="b">
        <f t="shared" si="1031"/>
        <v>1</v>
      </c>
      <c r="AC8230" s="2" t="s">
        <v>76</v>
      </c>
      <c r="AD8230" s="2">
        <v>3.49</v>
      </c>
    </row>
    <row r="8231" spans="1:34" ht="16" hidden="1" x14ac:dyDescent="0.4">
      <c r="A8231" s="24" t="s">
        <v>25872</v>
      </c>
      <c r="B8231" s="25" t="s">
        <v>26021</v>
      </c>
      <c r="C8231" t="str">
        <f t="shared" si="1024"/>
        <v>49</v>
      </c>
      <c r="D8231" t="str">
        <f>_xlfn.XLOOKUP(C8231,Folha2!A:A,Folha2!B:B)</f>
        <v>GARRAFEIRA</v>
      </c>
      <c r="E8231" s="26" t="str">
        <f t="shared" si="1025"/>
        <v>074</v>
      </c>
      <c r="F8231" s="26" t="str">
        <f t="shared" si="1026"/>
        <v>34</v>
      </c>
      <c r="G8231" s="26" t="str">
        <f t="shared" si="1027"/>
        <v>01</v>
      </c>
      <c r="H8231" s="27" t="s">
        <v>26026</v>
      </c>
      <c r="I8231" s="25" t="s">
        <v>26027</v>
      </c>
      <c r="J8231" s="27" t="s">
        <v>26024</v>
      </c>
      <c r="K8231" s="25" t="s">
        <v>26028</v>
      </c>
      <c r="L8231" s="27" t="s">
        <v>42</v>
      </c>
      <c r="M8231" s="25" t="s">
        <v>43</v>
      </c>
      <c r="N8231" s="27" t="s">
        <v>43</v>
      </c>
      <c r="O8231" s="25" t="s">
        <v>43</v>
      </c>
      <c r="P8231" s="27" t="s">
        <v>43</v>
      </c>
      <c r="Q8231" s="25" t="s">
        <v>44</v>
      </c>
      <c r="R8231" s="28">
        <v>4.99</v>
      </c>
      <c r="S8231" s="29">
        <v>4.99</v>
      </c>
      <c r="T8231" s="29">
        <v>3.49</v>
      </c>
      <c r="U8231" s="29">
        <v>4.99</v>
      </c>
      <c r="V8231" s="1">
        <v>3.74</v>
      </c>
      <c r="W8231" s="1" t="s">
        <v>45</v>
      </c>
      <c r="X8231" s="1">
        <v>3.49</v>
      </c>
      <c r="Y8231" s="30">
        <f t="shared" si="1028"/>
        <v>4.99</v>
      </c>
      <c r="Z8231" s="31">
        <f t="shared" si="1029"/>
        <v>0</v>
      </c>
      <c r="AA8231" s="32">
        <f t="shared" si="1030"/>
        <v>0</v>
      </c>
      <c r="AB8231" t="b">
        <f t="shared" si="1031"/>
        <v>1</v>
      </c>
      <c r="AC8231" s="2" t="s">
        <v>76</v>
      </c>
      <c r="AD8231" s="2">
        <v>3.49</v>
      </c>
    </row>
    <row r="8232" spans="1:34" ht="16" hidden="1" x14ac:dyDescent="0.4">
      <c r="A8232" s="24" t="s">
        <v>25872</v>
      </c>
      <c r="B8232" s="25" t="s">
        <v>26021</v>
      </c>
      <c r="C8232" t="str">
        <f t="shared" si="1024"/>
        <v>49</v>
      </c>
      <c r="D8232" t="str">
        <f>_xlfn.XLOOKUP(C8232,Folha2!A:A,Folha2!B:B)</f>
        <v>GARRAFEIRA</v>
      </c>
      <c r="E8232" s="26" t="str">
        <f t="shared" si="1025"/>
        <v>074</v>
      </c>
      <c r="F8232" s="26" t="str">
        <f t="shared" si="1026"/>
        <v>34</v>
      </c>
      <c r="G8232" s="26" t="str">
        <f t="shared" si="1027"/>
        <v>01</v>
      </c>
      <c r="H8232" s="27" t="s">
        <v>26029</v>
      </c>
      <c r="I8232" s="25" t="s">
        <v>26030</v>
      </c>
      <c r="J8232" s="27" t="s">
        <v>26024</v>
      </c>
      <c r="K8232" s="25" t="s">
        <v>26031</v>
      </c>
      <c r="L8232" s="27" t="s">
        <v>42</v>
      </c>
      <c r="M8232" s="25" t="s">
        <v>43</v>
      </c>
      <c r="N8232" s="27" t="s">
        <v>43</v>
      </c>
      <c r="O8232" s="25" t="s">
        <v>43</v>
      </c>
      <c r="P8232" s="27" t="s">
        <v>43</v>
      </c>
      <c r="Q8232" s="25" t="s">
        <v>44</v>
      </c>
      <c r="R8232" s="28">
        <v>5.59</v>
      </c>
      <c r="S8232" s="29">
        <v>5.59</v>
      </c>
      <c r="T8232" s="29">
        <v>5.29</v>
      </c>
      <c r="U8232" s="29">
        <v>5.59</v>
      </c>
      <c r="V8232" s="1">
        <v>4.1900000000000004</v>
      </c>
      <c r="W8232" s="1">
        <v>4.1900000000000004</v>
      </c>
      <c r="X8232" s="1">
        <v>4.1900000000000004</v>
      </c>
      <c r="Y8232" s="30">
        <f t="shared" si="1028"/>
        <v>5.59</v>
      </c>
      <c r="Z8232" s="31">
        <f t="shared" si="1029"/>
        <v>0</v>
      </c>
      <c r="AA8232" s="32">
        <f t="shared" si="1030"/>
        <v>0</v>
      </c>
      <c r="AB8232" t="b">
        <f t="shared" si="1031"/>
        <v>1</v>
      </c>
      <c r="AC8232" s="2" t="s">
        <v>76</v>
      </c>
      <c r="AD8232" s="2">
        <v>4.1900000000000004</v>
      </c>
    </row>
    <row r="8233" spans="1:34" ht="16" hidden="1" x14ac:dyDescent="0.4">
      <c r="A8233" s="24" t="s">
        <v>25872</v>
      </c>
      <c r="B8233" s="25" t="s">
        <v>26021</v>
      </c>
      <c r="C8233" t="str">
        <f t="shared" si="1024"/>
        <v>49</v>
      </c>
      <c r="D8233" t="str">
        <f>_xlfn.XLOOKUP(C8233,Folha2!A:A,Folha2!B:B)</f>
        <v>GARRAFEIRA</v>
      </c>
      <c r="E8233" s="26" t="str">
        <f t="shared" si="1025"/>
        <v>074</v>
      </c>
      <c r="F8233" s="26" t="str">
        <f t="shared" si="1026"/>
        <v>34</v>
      </c>
      <c r="G8233" s="26" t="str">
        <f t="shared" si="1027"/>
        <v>01</v>
      </c>
      <c r="H8233" s="27" t="s">
        <v>26032</v>
      </c>
      <c r="I8233" s="25" t="s">
        <v>26033</v>
      </c>
      <c r="J8233" s="27" t="s">
        <v>26024</v>
      </c>
      <c r="K8233" s="25" t="s">
        <v>26034</v>
      </c>
      <c r="L8233" s="27" t="s">
        <v>42</v>
      </c>
      <c r="M8233" s="25" t="s">
        <v>43</v>
      </c>
      <c r="N8233" s="27" t="s">
        <v>43</v>
      </c>
      <c r="O8233" s="25" t="s">
        <v>43</v>
      </c>
      <c r="P8233" s="27" t="s">
        <v>43</v>
      </c>
      <c r="Q8233" s="25" t="s">
        <v>44</v>
      </c>
      <c r="R8233" s="28">
        <v>5.59</v>
      </c>
      <c r="S8233" s="29">
        <v>5.59</v>
      </c>
      <c r="T8233" s="29"/>
      <c r="U8233" s="29">
        <v>5.59</v>
      </c>
      <c r="V8233" s="1">
        <v>4.1900000000000004</v>
      </c>
      <c r="W8233" s="1" t="s">
        <v>45</v>
      </c>
      <c r="X8233" s="1">
        <v>4.1900000000000004</v>
      </c>
      <c r="Y8233" s="30">
        <f t="shared" si="1028"/>
        <v>5.59</v>
      </c>
      <c r="Z8233" s="31">
        <f t="shared" si="1029"/>
        <v>0</v>
      </c>
      <c r="AA8233" s="32">
        <f t="shared" si="1030"/>
        <v>0</v>
      </c>
      <c r="AB8233" t="b">
        <f t="shared" si="1031"/>
        <v>1</v>
      </c>
      <c r="AC8233" s="2" t="s">
        <v>76</v>
      </c>
      <c r="AD8233" s="2">
        <v>4.1900000000000004</v>
      </c>
    </row>
    <row r="8234" spans="1:34" ht="16" hidden="1" x14ac:dyDescent="0.4">
      <c r="A8234" s="24" t="s">
        <v>25872</v>
      </c>
      <c r="B8234" s="25" t="s">
        <v>26021</v>
      </c>
      <c r="C8234" t="str">
        <f t="shared" si="1024"/>
        <v>49</v>
      </c>
      <c r="D8234" t="str">
        <f>_xlfn.XLOOKUP(C8234,Folha2!A:A,Folha2!B:B)</f>
        <v>GARRAFEIRA</v>
      </c>
      <c r="E8234" s="26" t="str">
        <f t="shared" si="1025"/>
        <v>074</v>
      </c>
      <c r="F8234" s="26" t="str">
        <f t="shared" si="1026"/>
        <v>34</v>
      </c>
      <c r="G8234" s="26" t="str">
        <f t="shared" si="1027"/>
        <v>01</v>
      </c>
      <c r="H8234" s="27" t="s">
        <v>26035</v>
      </c>
      <c r="I8234" s="25" t="s">
        <v>26036</v>
      </c>
      <c r="J8234" s="27" t="s">
        <v>26024</v>
      </c>
      <c r="K8234" s="25" t="s">
        <v>26037</v>
      </c>
      <c r="L8234" s="27" t="s">
        <v>42</v>
      </c>
      <c r="M8234" s="25" t="s">
        <v>43</v>
      </c>
      <c r="N8234" s="27" t="s">
        <v>43</v>
      </c>
      <c r="O8234" s="25" t="s">
        <v>43</v>
      </c>
      <c r="P8234" s="27" t="s">
        <v>43</v>
      </c>
      <c r="Q8234" s="25" t="s">
        <v>44</v>
      </c>
      <c r="R8234" s="28">
        <v>6.69</v>
      </c>
      <c r="S8234" s="29">
        <v>6.69</v>
      </c>
      <c r="T8234" s="29"/>
      <c r="U8234" s="29">
        <v>6.69</v>
      </c>
      <c r="V8234" s="1">
        <v>4.99</v>
      </c>
      <c r="W8234" s="1" t="s">
        <v>45</v>
      </c>
      <c r="X8234" s="1">
        <v>4.99</v>
      </c>
      <c r="Y8234" s="30">
        <f t="shared" si="1028"/>
        <v>6.69</v>
      </c>
      <c r="Z8234" s="31">
        <f t="shared" si="1029"/>
        <v>0</v>
      </c>
      <c r="AA8234" s="32">
        <f t="shared" si="1030"/>
        <v>0</v>
      </c>
      <c r="AB8234" t="b">
        <f t="shared" si="1031"/>
        <v>1</v>
      </c>
      <c r="AC8234" s="2" t="s">
        <v>76</v>
      </c>
      <c r="AD8234" s="2">
        <v>4.99</v>
      </c>
    </row>
    <row r="8235" spans="1:34" ht="16" x14ac:dyDescent="0.4">
      <c r="A8235" s="24" t="s">
        <v>25872</v>
      </c>
      <c r="B8235" s="25" t="s">
        <v>26021</v>
      </c>
      <c r="C8235" t="str">
        <f t="shared" si="1024"/>
        <v>49</v>
      </c>
      <c r="D8235" t="str">
        <f>_xlfn.XLOOKUP(C8235,Folha2!A:A,Folha2!B:B)</f>
        <v>GARRAFEIRA</v>
      </c>
      <c r="E8235" s="26" t="str">
        <f t="shared" si="1025"/>
        <v>074</v>
      </c>
      <c r="F8235" s="26" t="str">
        <f t="shared" si="1026"/>
        <v>34</v>
      </c>
      <c r="G8235" s="26" t="str">
        <f t="shared" si="1027"/>
        <v>01</v>
      </c>
      <c r="H8235" s="27" t="s">
        <v>26038</v>
      </c>
      <c r="I8235" s="25" t="s">
        <v>26023</v>
      </c>
      <c r="J8235" s="27" t="s">
        <v>26039</v>
      </c>
      <c r="K8235" s="25" t="s">
        <v>26040</v>
      </c>
      <c r="L8235" s="27" t="s">
        <v>42</v>
      </c>
      <c r="M8235" s="25" t="s">
        <v>43</v>
      </c>
      <c r="N8235" s="27" t="s">
        <v>43</v>
      </c>
      <c r="O8235" s="25" t="s">
        <v>43</v>
      </c>
      <c r="P8235" s="27" t="s">
        <v>43</v>
      </c>
      <c r="Q8235" s="25" t="s">
        <v>44</v>
      </c>
      <c r="R8235" s="28">
        <v>5.59</v>
      </c>
      <c r="S8235" s="29">
        <v>5.59</v>
      </c>
      <c r="T8235" s="29"/>
      <c r="U8235" s="29">
        <v>5.49</v>
      </c>
      <c r="V8235" s="1">
        <v>3.99</v>
      </c>
      <c r="W8235" s="1" t="s">
        <v>45</v>
      </c>
      <c r="X8235" s="1">
        <v>3.99</v>
      </c>
      <c r="Y8235" s="30">
        <f t="shared" si="1028"/>
        <v>5.49</v>
      </c>
      <c r="Z8235" s="31">
        <f t="shared" si="1029"/>
        <v>1.8214936247723079E-2</v>
      </c>
      <c r="AA8235" s="32">
        <f t="shared" si="1030"/>
        <v>9.9999999999999645E-2</v>
      </c>
      <c r="AB8235" t="b">
        <f t="shared" si="1031"/>
        <v>0</v>
      </c>
      <c r="AC8235" s="2" t="s">
        <v>76</v>
      </c>
      <c r="AD8235" s="2">
        <v>3.99</v>
      </c>
    </row>
    <row r="8236" spans="1:34" ht="16" hidden="1" x14ac:dyDescent="0.4">
      <c r="A8236" s="24" t="s">
        <v>25872</v>
      </c>
      <c r="B8236" s="25" t="s">
        <v>26021</v>
      </c>
      <c r="C8236" t="str">
        <f t="shared" si="1024"/>
        <v>49</v>
      </c>
      <c r="D8236" t="str">
        <f>_xlfn.XLOOKUP(C8236,Folha2!A:A,Folha2!B:B)</f>
        <v>GARRAFEIRA</v>
      </c>
      <c r="E8236" s="26" t="str">
        <f t="shared" si="1025"/>
        <v>074</v>
      </c>
      <c r="F8236" s="26" t="str">
        <f t="shared" si="1026"/>
        <v>34</v>
      </c>
      <c r="G8236" s="26" t="str">
        <f t="shared" si="1027"/>
        <v>01</v>
      </c>
      <c r="H8236" s="27" t="s">
        <v>26041</v>
      </c>
      <c r="I8236" s="25" t="s">
        <v>25907</v>
      </c>
      <c r="J8236" s="27" t="s">
        <v>26042</v>
      </c>
      <c r="K8236" s="25" t="s">
        <v>26043</v>
      </c>
      <c r="L8236" s="27" t="s">
        <v>42</v>
      </c>
      <c r="M8236" s="25" t="s">
        <v>43</v>
      </c>
      <c r="N8236" s="27" t="s">
        <v>43</v>
      </c>
      <c r="O8236" s="25" t="s">
        <v>43</v>
      </c>
      <c r="P8236" s="27" t="s">
        <v>43</v>
      </c>
      <c r="Q8236" s="25" t="s">
        <v>44</v>
      </c>
      <c r="R8236" s="28">
        <v>3.99</v>
      </c>
      <c r="S8236" s="29">
        <v>3.99</v>
      </c>
      <c r="T8236" s="29"/>
      <c r="U8236" s="29">
        <v>3.99</v>
      </c>
      <c r="V8236" s="1">
        <v>2.99</v>
      </c>
      <c r="W8236" s="1" t="s">
        <v>45</v>
      </c>
      <c r="X8236" s="1">
        <v>2.99</v>
      </c>
      <c r="Y8236" s="30">
        <f t="shared" si="1028"/>
        <v>3.99</v>
      </c>
      <c r="Z8236" s="31">
        <f t="shared" si="1029"/>
        <v>0</v>
      </c>
      <c r="AA8236" s="32">
        <f t="shared" si="1030"/>
        <v>0</v>
      </c>
      <c r="AB8236" t="b">
        <f t="shared" si="1031"/>
        <v>1</v>
      </c>
      <c r="AC8236" s="2" t="s">
        <v>144</v>
      </c>
      <c r="AD8236" s="2">
        <v>2.99</v>
      </c>
    </row>
    <row r="8237" spans="1:34" ht="16" hidden="1" x14ac:dyDescent="0.4">
      <c r="A8237" s="24" t="s">
        <v>25872</v>
      </c>
      <c r="B8237" s="25" t="s">
        <v>26021</v>
      </c>
      <c r="C8237" t="str">
        <f t="shared" si="1024"/>
        <v>49</v>
      </c>
      <c r="D8237" t="str">
        <f>_xlfn.XLOOKUP(C8237,Folha2!A:A,Folha2!B:B)</f>
        <v>GARRAFEIRA</v>
      </c>
      <c r="E8237" s="26" t="str">
        <f t="shared" si="1025"/>
        <v>074</v>
      </c>
      <c r="F8237" s="26" t="str">
        <f t="shared" si="1026"/>
        <v>34</v>
      </c>
      <c r="G8237" s="26" t="str">
        <f t="shared" si="1027"/>
        <v>01</v>
      </c>
      <c r="H8237" s="27" t="s">
        <v>26044</v>
      </c>
      <c r="I8237" s="25" t="s">
        <v>26023</v>
      </c>
      <c r="J8237" s="27" t="s">
        <v>26042</v>
      </c>
      <c r="K8237" s="25" t="s">
        <v>26045</v>
      </c>
      <c r="L8237" s="27" t="s">
        <v>42</v>
      </c>
      <c r="M8237" s="25" t="s">
        <v>43</v>
      </c>
      <c r="N8237" s="27" t="s">
        <v>43</v>
      </c>
      <c r="O8237" s="25" t="s">
        <v>43</v>
      </c>
      <c r="P8237" s="27" t="s">
        <v>43</v>
      </c>
      <c r="Q8237" s="25" t="s">
        <v>44</v>
      </c>
      <c r="R8237" s="28">
        <v>3.99</v>
      </c>
      <c r="S8237" s="29">
        <v>3.99</v>
      </c>
      <c r="T8237" s="29"/>
      <c r="U8237" s="29">
        <v>3.99</v>
      </c>
      <c r="V8237" s="1">
        <v>2.99</v>
      </c>
      <c r="W8237" s="1" t="s">
        <v>45</v>
      </c>
      <c r="X8237" s="1">
        <v>2.99</v>
      </c>
      <c r="Y8237" s="30">
        <f t="shared" si="1028"/>
        <v>3.99</v>
      </c>
      <c r="Z8237" s="31">
        <f t="shared" si="1029"/>
        <v>0</v>
      </c>
      <c r="AA8237" s="32">
        <f t="shared" si="1030"/>
        <v>0</v>
      </c>
      <c r="AB8237" t="b">
        <f t="shared" si="1031"/>
        <v>1</v>
      </c>
      <c r="AC8237" s="2" t="s">
        <v>144</v>
      </c>
      <c r="AD8237" s="2">
        <v>2.99</v>
      </c>
    </row>
    <row r="8238" spans="1:34" ht="16" hidden="1" x14ac:dyDescent="0.4">
      <c r="A8238" s="24" t="s">
        <v>25872</v>
      </c>
      <c r="B8238" s="25" t="s">
        <v>26021</v>
      </c>
      <c r="C8238" t="str">
        <f t="shared" si="1024"/>
        <v>49</v>
      </c>
      <c r="D8238" t="str">
        <f>_xlfn.XLOOKUP(C8238,Folha2!A:A,Folha2!B:B)</f>
        <v>GARRAFEIRA</v>
      </c>
      <c r="E8238" s="26" t="str">
        <f t="shared" si="1025"/>
        <v>074</v>
      </c>
      <c r="F8238" s="26" t="str">
        <f t="shared" si="1026"/>
        <v>34</v>
      </c>
      <c r="G8238" s="26" t="str">
        <f t="shared" si="1027"/>
        <v>01</v>
      </c>
      <c r="H8238" s="27" t="s">
        <v>26046</v>
      </c>
      <c r="I8238" s="25" t="s">
        <v>26047</v>
      </c>
      <c r="J8238" s="27" t="s">
        <v>25908</v>
      </c>
      <c r="K8238" s="25" t="s">
        <v>26048</v>
      </c>
      <c r="L8238" s="27" t="s">
        <v>42</v>
      </c>
      <c r="M8238" s="25" t="s">
        <v>43</v>
      </c>
      <c r="N8238" s="27" t="s">
        <v>43</v>
      </c>
      <c r="O8238" s="25" t="s">
        <v>43</v>
      </c>
      <c r="P8238" s="27" t="s">
        <v>43</v>
      </c>
      <c r="Q8238" s="25" t="s">
        <v>44</v>
      </c>
      <c r="R8238" s="28">
        <v>4.79</v>
      </c>
      <c r="S8238" s="29">
        <v>4.79</v>
      </c>
      <c r="T8238" s="29">
        <v>3.35</v>
      </c>
      <c r="U8238" s="29">
        <v>4.79</v>
      </c>
      <c r="V8238" s="1">
        <v>3.59</v>
      </c>
      <c r="W8238" s="1">
        <v>3.35</v>
      </c>
      <c r="X8238" s="1">
        <v>3.59</v>
      </c>
      <c r="Y8238" s="30">
        <f t="shared" si="1028"/>
        <v>4.79</v>
      </c>
      <c r="Z8238" s="31">
        <f t="shared" si="1029"/>
        <v>0</v>
      </c>
      <c r="AA8238" s="32">
        <f t="shared" si="1030"/>
        <v>0</v>
      </c>
      <c r="AB8238" t="b">
        <f t="shared" si="1031"/>
        <v>1</v>
      </c>
      <c r="AC8238" s="2" t="s">
        <v>76</v>
      </c>
      <c r="AD8238" s="2">
        <v>3.59</v>
      </c>
    </row>
    <row r="8239" spans="1:34" ht="16" x14ac:dyDescent="0.4">
      <c r="A8239" s="24" t="s">
        <v>25872</v>
      </c>
      <c r="B8239" s="25" t="s">
        <v>26021</v>
      </c>
      <c r="C8239" t="str">
        <f t="shared" si="1024"/>
        <v>49</v>
      </c>
      <c r="D8239" t="str">
        <f>_xlfn.XLOOKUP(C8239,Folha2!A:A,Folha2!B:B)</f>
        <v>GARRAFEIRA</v>
      </c>
      <c r="E8239" s="26" t="str">
        <f t="shared" si="1025"/>
        <v>074</v>
      </c>
      <c r="F8239" s="26" t="str">
        <f t="shared" si="1026"/>
        <v>34</v>
      </c>
      <c r="G8239" s="26" t="str">
        <f t="shared" si="1027"/>
        <v>01</v>
      </c>
      <c r="H8239" s="27" t="s">
        <v>26049</v>
      </c>
      <c r="I8239" s="25" t="s">
        <v>26023</v>
      </c>
      <c r="J8239" s="27" t="s">
        <v>25908</v>
      </c>
      <c r="K8239" s="25" t="s">
        <v>26050</v>
      </c>
      <c r="L8239" s="27" t="s">
        <v>42</v>
      </c>
      <c r="M8239" s="25" t="s">
        <v>52</v>
      </c>
      <c r="N8239" s="27" t="s">
        <v>43</v>
      </c>
      <c r="O8239" s="25" t="s">
        <v>43</v>
      </c>
      <c r="P8239" s="27" t="s">
        <v>52</v>
      </c>
      <c r="Q8239" s="25" t="s">
        <v>44</v>
      </c>
      <c r="R8239" s="28">
        <v>4.79</v>
      </c>
      <c r="S8239" s="29">
        <v>4.79</v>
      </c>
      <c r="T8239" s="29">
        <v>3.35</v>
      </c>
      <c r="U8239" s="29">
        <v>4.79</v>
      </c>
      <c r="V8239" s="1">
        <v>3.59</v>
      </c>
      <c r="W8239" s="1">
        <v>3.35</v>
      </c>
      <c r="X8239" s="1">
        <v>3.59</v>
      </c>
      <c r="Y8239" s="30">
        <f t="shared" si="1028"/>
        <v>3.35</v>
      </c>
      <c r="Z8239" s="31">
        <f t="shared" si="1029"/>
        <v>0.42985074626865671</v>
      </c>
      <c r="AA8239" s="32">
        <f t="shared" si="1030"/>
        <v>1.44</v>
      </c>
      <c r="AB8239" t="b">
        <f t="shared" si="1031"/>
        <v>0</v>
      </c>
      <c r="AC8239" s="2" t="s">
        <v>76</v>
      </c>
      <c r="AD8239" s="2">
        <v>3.59</v>
      </c>
    </row>
    <row r="8240" spans="1:34" ht="16" hidden="1" x14ac:dyDescent="0.4">
      <c r="A8240" s="24" t="s">
        <v>25872</v>
      </c>
      <c r="B8240" s="25" t="s">
        <v>26021</v>
      </c>
      <c r="C8240" t="str">
        <f t="shared" si="1024"/>
        <v>49</v>
      </c>
      <c r="D8240" t="str">
        <f>_xlfn.XLOOKUP(C8240,Folha2!A:A,Folha2!B:B)</f>
        <v>GARRAFEIRA</v>
      </c>
      <c r="E8240" s="26" t="str">
        <f t="shared" si="1025"/>
        <v>074</v>
      </c>
      <c r="F8240" s="26" t="str">
        <f t="shared" si="1026"/>
        <v>34</v>
      </c>
      <c r="G8240" s="26" t="str">
        <f t="shared" si="1027"/>
        <v>01</v>
      </c>
      <c r="H8240" s="27" t="s">
        <v>26051</v>
      </c>
      <c r="I8240" s="25" t="s">
        <v>26052</v>
      </c>
      <c r="J8240" s="27" t="s">
        <v>26053</v>
      </c>
      <c r="K8240" s="25" t="s">
        <v>26054</v>
      </c>
      <c r="L8240" s="27" t="s">
        <v>42</v>
      </c>
      <c r="M8240" s="25" t="s">
        <v>43</v>
      </c>
      <c r="N8240" s="27" t="s">
        <v>43</v>
      </c>
      <c r="O8240" s="25" t="s">
        <v>43</v>
      </c>
      <c r="P8240" s="27" t="s">
        <v>43</v>
      </c>
      <c r="Q8240" s="25" t="s">
        <v>44</v>
      </c>
      <c r="R8240" s="28">
        <v>8.99</v>
      </c>
      <c r="S8240" s="29">
        <v>8.99</v>
      </c>
      <c r="T8240" s="29"/>
      <c r="U8240" s="29"/>
      <c r="V8240" s="1">
        <v>6.74</v>
      </c>
      <c r="W8240" s="1" t="s">
        <v>45</v>
      </c>
      <c r="X8240" s="1" t="s">
        <v>45</v>
      </c>
      <c r="Y8240" s="30">
        <f t="shared" si="1028"/>
        <v>8.99</v>
      </c>
      <c r="Z8240" s="31">
        <f t="shared" si="1029"/>
        <v>0</v>
      </c>
      <c r="AA8240" s="32">
        <f t="shared" si="1030"/>
        <v>0</v>
      </c>
      <c r="AB8240" t="b">
        <f t="shared" si="1031"/>
        <v>1</v>
      </c>
      <c r="AC8240" s="2" t="s">
        <v>45</v>
      </c>
      <c r="AD8240" s="2" t="s">
        <v>45</v>
      </c>
    </row>
    <row r="8241" spans="1:34" ht="16" hidden="1" x14ac:dyDescent="0.4">
      <c r="A8241" s="24" t="s">
        <v>25872</v>
      </c>
      <c r="B8241" s="25" t="s">
        <v>26021</v>
      </c>
      <c r="C8241" t="str">
        <f t="shared" si="1024"/>
        <v>49</v>
      </c>
      <c r="D8241" t="str">
        <f>_xlfn.XLOOKUP(C8241,Folha2!A:A,Folha2!B:B)</f>
        <v>GARRAFEIRA</v>
      </c>
      <c r="E8241" s="26" t="str">
        <f t="shared" si="1025"/>
        <v>074</v>
      </c>
      <c r="F8241" s="26" t="str">
        <f t="shared" si="1026"/>
        <v>34</v>
      </c>
      <c r="G8241" s="26" t="str">
        <f t="shared" si="1027"/>
        <v>01</v>
      </c>
      <c r="H8241" s="27" t="s">
        <v>26055</v>
      </c>
      <c r="I8241" s="25" t="s">
        <v>26056</v>
      </c>
      <c r="J8241" s="27" t="s">
        <v>26053</v>
      </c>
      <c r="K8241" s="25" t="s">
        <v>26057</v>
      </c>
      <c r="L8241" s="27" t="s">
        <v>42</v>
      </c>
      <c r="M8241" s="25" t="s">
        <v>43</v>
      </c>
      <c r="N8241" s="27" t="s">
        <v>43</v>
      </c>
      <c r="O8241" s="25" t="s">
        <v>43</v>
      </c>
      <c r="P8241" s="27" t="s">
        <v>43</v>
      </c>
      <c r="Q8241" s="25" t="s">
        <v>44</v>
      </c>
      <c r="R8241" s="28">
        <v>9.99</v>
      </c>
      <c r="S8241" s="29">
        <v>9.99</v>
      </c>
      <c r="T8241" s="29"/>
      <c r="U8241" s="29"/>
      <c r="V8241" s="1">
        <v>7.49</v>
      </c>
      <c r="W8241" s="1" t="s">
        <v>45</v>
      </c>
      <c r="X8241" s="1" t="s">
        <v>45</v>
      </c>
      <c r="Y8241" s="30">
        <f t="shared" si="1028"/>
        <v>9.99</v>
      </c>
      <c r="Z8241" s="31">
        <f t="shared" si="1029"/>
        <v>0</v>
      </c>
      <c r="AA8241" s="32">
        <f t="shared" si="1030"/>
        <v>0</v>
      </c>
      <c r="AB8241" t="b">
        <f t="shared" si="1031"/>
        <v>1</v>
      </c>
      <c r="AC8241" s="2" t="s">
        <v>45</v>
      </c>
      <c r="AD8241" s="2" t="s">
        <v>45</v>
      </c>
    </row>
    <row r="8242" spans="1:34" ht="16" hidden="1" x14ac:dyDescent="0.4">
      <c r="A8242" s="24" t="s">
        <v>25872</v>
      </c>
      <c r="B8242" s="25" t="s">
        <v>26021</v>
      </c>
      <c r="C8242" t="str">
        <f t="shared" si="1024"/>
        <v>49</v>
      </c>
      <c r="D8242" t="str">
        <f>_xlfn.XLOOKUP(C8242,Folha2!A:A,Folha2!B:B)</f>
        <v>GARRAFEIRA</v>
      </c>
      <c r="E8242" s="26" t="str">
        <f t="shared" si="1025"/>
        <v>074</v>
      </c>
      <c r="F8242" s="26" t="str">
        <f t="shared" si="1026"/>
        <v>34</v>
      </c>
      <c r="G8242" s="26" t="str">
        <f t="shared" si="1027"/>
        <v>01</v>
      </c>
      <c r="H8242" s="27" t="s">
        <v>26058</v>
      </c>
      <c r="I8242" s="25" t="s">
        <v>26023</v>
      </c>
      <c r="J8242" s="27" t="s">
        <v>26059</v>
      </c>
      <c r="K8242" s="25" t="s">
        <v>26060</v>
      </c>
      <c r="L8242" s="27" t="s">
        <v>42</v>
      </c>
      <c r="M8242" s="25" t="s">
        <v>43</v>
      </c>
      <c r="N8242" s="27" t="s">
        <v>43</v>
      </c>
      <c r="O8242" s="25" t="s">
        <v>43</v>
      </c>
      <c r="P8242" s="27" t="s">
        <v>43</v>
      </c>
      <c r="Q8242" s="25" t="s">
        <v>44</v>
      </c>
      <c r="R8242" s="28">
        <v>2.09</v>
      </c>
      <c r="S8242" s="29">
        <v>2.09</v>
      </c>
      <c r="T8242" s="29"/>
      <c r="U8242" s="29"/>
      <c r="V8242" s="1">
        <v>1.56</v>
      </c>
      <c r="W8242" s="1" t="s">
        <v>45</v>
      </c>
      <c r="X8242" s="1" t="s">
        <v>45</v>
      </c>
      <c r="Y8242" s="30">
        <f t="shared" si="1028"/>
        <v>2.09</v>
      </c>
      <c r="Z8242" s="31">
        <f t="shared" si="1029"/>
        <v>0</v>
      </c>
      <c r="AA8242" s="32">
        <f t="shared" si="1030"/>
        <v>0</v>
      </c>
      <c r="AB8242" t="b">
        <f t="shared" si="1031"/>
        <v>1</v>
      </c>
      <c r="AC8242" s="2" t="s">
        <v>45</v>
      </c>
      <c r="AD8242" s="2" t="s">
        <v>45</v>
      </c>
    </row>
    <row r="8243" spans="1:34" ht="16" hidden="1" x14ac:dyDescent="0.4">
      <c r="A8243" s="24" t="s">
        <v>25872</v>
      </c>
      <c r="B8243" s="25" t="s">
        <v>26021</v>
      </c>
      <c r="C8243" t="str">
        <f t="shared" si="1024"/>
        <v>49</v>
      </c>
      <c r="D8243" t="str">
        <f>_xlfn.XLOOKUP(C8243,Folha2!A:A,Folha2!B:B)</f>
        <v>GARRAFEIRA</v>
      </c>
      <c r="E8243" s="26" t="str">
        <f t="shared" si="1025"/>
        <v>074</v>
      </c>
      <c r="F8243" s="26" t="str">
        <f t="shared" si="1026"/>
        <v>34</v>
      </c>
      <c r="G8243" s="26" t="str">
        <f t="shared" si="1027"/>
        <v>01</v>
      </c>
      <c r="H8243" s="27" t="s">
        <v>26061</v>
      </c>
      <c r="I8243" s="25" t="s">
        <v>26062</v>
      </c>
      <c r="J8243" s="27" t="s">
        <v>26059</v>
      </c>
      <c r="K8243" s="25" t="s">
        <v>26063</v>
      </c>
      <c r="L8243" s="27" t="s">
        <v>42</v>
      </c>
      <c r="M8243" s="25" t="s">
        <v>43</v>
      </c>
      <c r="N8243" s="27" t="s">
        <v>43</v>
      </c>
      <c r="O8243" s="25" t="s">
        <v>43</v>
      </c>
      <c r="P8243" s="27" t="s">
        <v>43</v>
      </c>
      <c r="Q8243" s="25" t="s">
        <v>44</v>
      </c>
      <c r="R8243" s="28">
        <v>2.09</v>
      </c>
      <c r="S8243" s="29">
        <v>2.09</v>
      </c>
      <c r="T8243" s="29"/>
      <c r="U8243" s="29"/>
      <c r="V8243" s="1">
        <v>1.56</v>
      </c>
      <c r="W8243" s="1" t="s">
        <v>45</v>
      </c>
      <c r="X8243" s="1" t="s">
        <v>45</v>
      </c>
      <c r="Y8243" s="30">
        <f t="shared" si="1028"/>
        <v>2.09</v>
      </c>
      <c r="Z8243" s="31">
        <f t="shared" si="1029"/>
        <v>0</v>
      </c>
      <c r="AA8243" s="32">
        <f t="shared" si="1030"/>
        <v>0</v>
      </c>
      <c r="AB8243" t="b">
        <f t="shared" si="1031"/>
        <v>1</v>
      </c>
      <c r="AC8243" s="2" t="s">
        <v>45</v>
      </c>
      <c r="AD8243" s="2" t="s">
        <v>45</v>
      </c>
    </row>
    <row r="8244" spans="1:34" ht="16" hidden="1" x14ac:dyDescent="0.4">
      <c r="A8244" s="24" t="s">
        <v>25872</v>
      </c>
      <c r="B8244" s="25" t="s">
        <v>26021</v>
      </c>
      <c r="C8244" t="str">
        <f t="shared" si="1024"/>
        <v>49</v>
      </c>
      <c r="D8244" t="str">
        <f>_xlfn.XLOOKUP(C8244,Folha2!A:A,Folha2!B:B)</f>
        <v>GARRAFEIRA</v>
      </c>
      <c r="E8244" s="26" t="str">
        <f t="shared" si="1025"/>
        <v>074</v>
      </c>
      <c r="F8244" s="26" t="str">
        <f t="shared" si="1026"/>
        <v>34</v>
      </c>
      <c r="G8244" s="26" t="str">
        <f t="shared" si="1027"/>
        <v>01</v>
      </c>
      <c r="H8244" s="27" t="s">
        <v>26064</v>
      </c>
      <c r="I8244" s="25" t="s">
        <v>26023</v>
      </c>
      <c r="J8244" s="27" t="s">
        <v>26065</v>
      </c>
      <c r="K8244" s="25" t="s">
        <v>26066</v>
      </c>
      <c r="L8244" s="27" t="s">
        <v>42</v>
      </c>
      <c r="M8244" s="25" t="s">
        <v>43</v>
      </c>
      <c r="N8244" s="27" t="s">
        <v>43</v>
      </c>
      <c r="O8244" s="25" t="s">
        <v>43</v>
      </c>
      <c r="P8244" s="27" t="s">
        <v>43</v>
      </c>
      <c r="Q8244" s="25" t="s">
        <v>44</v>
      </c>
      <c r="R8244" s="28">
        <v>7.89</v>
      </c>
      <c r="S8244" s="29">
        <v>7.89</v>
      </c>
      <c r="T8244" s="29">
        <v>5.89</v>
      </c>
      <c r="U8244" s="29">
        <v>7.89</v>
      </c>
      <c r="V8244" s="1">
        <v>5.89</v>
      </c>
      <c r="W8244" s="1" t="s">
        <v>45</v>
      </c>
      <c r="X8244" s="1">
        <v>5.89</v>
      </c>
      <c r="Y8244" s="30">
        <f t="shared" si="1028"/>
        <v>7.89</v>
      </c>
      <c r="Z8244" s="31">
        <f t="shared" si="1029"/>
        <v>0</v>
      </c>
      <c r="AA8244" s="32">
        <f t="shared" si="1030"/>
        <v>0</v>
      </c>
      <c r="AB8244" t="b">
        <f t="shared" si="1031"/>
        <v>1</v>
      </c>
      <c r="AC8244" s="2" t="s">
        <v>45</v>
      </c>
      <c r="AD8244" s="2" t="s">
        <v>45</v>
      </c>
    </row>
    <row r="8245" spans="1:34" ht="16" hidden="1" x14ac:dyDescent="0.4">
      <c r="A8245" s="24" t="s">
        <v>25872</v>
      </c>
      <c r="B8245" s="25" t="s">
        <v>26021</v>
      </c>
      <c r="C8245" t="str">
        <f t="shared" si="1024"/>
        <v>49</v>
      </c>
      <c r="D8245" t="str">
        <f>_xlfn.XLOOKUP(C8245,Folha2!A:A,Folha2!B:B)</f>
        <v>GARRAFEIRA</v>
      </c>
      <c r="E8245" s="26" t="str">
        <f t="shared" si="1025"/>
        <v>074</v>
      </c>
      <c r="F8245" s="26" t="str">
        <f t="shared" si="1026"/>
        <v>34</v>
      </c>
      <c r="G8245" s="26" t="str">
        <f t="shared" si="1027"/>
        <v>01</v>
      </c>
      <c r="H8245" s="27" t="s">
        <v>26067</v>
      </c>
      <c r="I8245" s="25" t="s">
        <v>26023</v>
      </c>
      <c r="J8245" s="27" t="s">
        <v>26068</v>
      </c>
      <c r="K8245" s="25" t="s">
        <v>26069</v>
      </c>
      <c r="L8245" s="27" t="s">
        <v>42</v>
      </c>
      <c r="M8245" s="25" t="s">
        <v>43</v>
      </c>
      <c r="N8245" s="27" t="s">
        <v>43</v>
      </c>
      <c r="O8245" s="25" t="s">
        <v>43</v>
      </c>
      <c r="P8245" s="27" t="s">
        <v>43</v>
      </c>
      <c r="Q8245" s="25" t="s">
        <v>44</v>
      </c>
      <c r="R8245" s="28">
        <v>2.69</v>
      </c>
      <c r="S8245" s="29">
        <v>2.69</v>
      </c>
      <c r="T8245" s="29">
        <v>2.69</v>
      </c>
      <c r="U8245" s="29">
        <v>2.69</v>
      </c>
      <c r="V8245" s="1">
        <v>2.0099999999999998</v>
      </c>
      <c r="W8245" s="1" t="s">
        <v>45</v>
      </c>
      <c r="X8245" s="1">
        <v>1.99</v>
      </c>
      <c r="Y8245" s="30">
        <f t="shared" si="1028"/>
        <v>2.69</v>
      </c>
      <c r="Z8245" s="31">
        <f t="shared" si="1029"/>
        <v>0</v>
      </c>
      <c r="AA8245" s="32">
        <f t="shared" si="1030"/>
        <v>0</v>
      </c>
      <c r="AB8245" t="b">
        <f t="shared" si="1031"/>
        <v>1</v>
      </c>
      <c r="AC8245" s="2" t="s">
        <v>144</v>
      </c>
      <c r="AD8245" s="2">
        <v>1.79</v>
      </c>
    </row>
    <row r="8246" spans="1:34" ht="16" hidden="1" x14ac:dyDescent="0.4">
      <c r="A8246" s="24" t="s">
        <v>25872</v>
      </c>
      <c r="B8246" s="25" t="s">
        <v>26021</v>
      </c>
      <c r="C8246" t="str">
        <f t="shared" si="1024"/>
        <v>49</v>
      </c>
      <c r="D8246" t="str">
        <f>_xlfn.XLOOKUP(C8246,Folha2!A:A,Folha2!B:B)</f>
        <v>GARRAFEIRA</v>
      </c>
      <c r="E8246" s="26" t="str">
        <f t="shared" si="1025"/>
        <v>074</v>
      </c>
      <c r="F8246" s="26" t="str">
        <f t="shared" si="1026"/>
        <v>34</v>
      </c>
      <c r="G8246" s="26" t="str">
        <f t="shared" si="1027"/>
        <v>01</v>
      </c>
      <c r="H8246" s="27" t="s">
        <v>26070</v>
      </c>
      <c r="I8246" s="25" t="s">
        <v>26071</v>
      </c>
      <c r="J8246" s="27" t="s">
        <v>25979</v>
      </c>
      <c r="K8246" s="25" t="s">
        <v>26072</v>
      </c>
      <c r="L8246" s="27" t="s">
        <v>42</v>
      </c>
      <c r="M8246" s="25" t="s">
        <v>43</v>
      </c>
      <c r="N8246" s="27" t="s">
        <v>43</v>
      </c>
      <c r="O8246" s="25" t="s">
        <v>43</v>
      </c>
      <c r="P8246" s="27" t="s">
        <v>43</v>
      </c>
      <c r="Q8246" s="25" t="s">
        <v>44</v>
      </c>
      <c r="R8246" s="28">
        <v>3.99</v>
      </c>
      <c r="S8246" s="29">
        <v>3.99</v>
      </c>
      <c r="T8246" s="29"/>
      <c r="U8246" s="29"/>
      <c r="V8246" s="1" t="s">
        <v>45</v>
      </c>
      <c r="W8246" s="1" t="s">
        <v>45</v>
      </c>
      <c r="X8246" s="1" t="s">
        <v>45</v>
      </c>
      <c r="Y8246" s="30">
        <f t="shared" si="1028"/>
        <v>3.99</v>
      </c>
      <c r="Z8246" s="31">
        <f t="shared" si="1029"/>
        <v>0</v>
      </c>
      <c r="AA8246" s="32">
        <f t="shared" si="1030"/>
        <v>0</v>
      </c>
      <c r="AB8246" t="b">
        <f t="shared" si="1031"/>
        <v>1</v>
      </c>
      <c r="AC8246" s="2" t="s">
        <v>45</v>
      </c>
      <c r="AD8246" s="2" t="s">
        <v>45</v>
      </c>
      <c r="AG8246" t="s">
        <v>45</v>
      </c>
      <c r="AH8246" t="s">
        <v>45</v>
      </c>
    </row>
    <row r="8247" spans="1:34" ht="16" hidden="1" x14ac:dyDescent="0.4">
      <c r="A8247" s="24" t="s">
        <v>25872</v>
      </c>
      <c r="B8247" s="25" t="s">
        <v>26021</v>
      </c>
      <c r="C8247" t="str">
        <f t="shared" si="1024"/>
        <v>49</v>
      </c>
      <c r="D8247" t="str">
        <f>_xlfn.XLOOKUP(C8247,Folha2!A:A,Folha2!B:B)</f>
        <v>GARRAFEIRA</v>
      </c>
      <c r="E8247" s="26" t="str">
        <f t="shared" si="1025"/>
        <v>074</v>
      </c>
      <c r="F8247" s="26" t="str">
        <f t="shared" si="1026"/>
        <v>34</v>
      </c>
      <c r="G8247" s="26" t="str">
        <f t="shared" si="1027"/>
        <v>01</v>
      </c>
      <c r="H8247" s="27" t="s">
        <v>26073</v>
      </c>
      <c r="I8247" s="25" t="s">
        <v>26023</v>
      </c>
      <c r="J8247" s="27" t="s">
        <v>25917</v>
      </c>
      <c r="K8247" s="25" t="s">
        <v>26074</v>
      </c>
      <c r="L8247" s="27" t="s">
        <v>42</v>
      </c>
      <c r="M8247" s="25" t="s">
        <v>43</v>
      </c>
      <c r="N8247" s="27" t="s">
        <v>43</v>
      </c>
      <c r="O8247" s="25" t="s">
        <v>43</v>
      </c>
      <c r="P8247" s="27" t="s">
        <v>43</v>
      </c>
      <c r="Q8247" s="25" t="s">
        <v>44</v>
      </c>
      <c r="R8247" s="28">
        <v>3.99</v>
      </c>
      <c r="S8247" s="29">
        <v>3.99</v>
      </c>
      <c r="T8247" s="29">
        <v>3.99</v>
      </c>
      <c r="U8247" s="29">
        <v>3.99</v>
      </c>
      <c r="V8247" s="1">
        <v>2.99</v>
      </c>
      <c r="W8247" s="1" t="s">
        <v>45</v>
      </c>
      <c r="X8247" s="1">
        <v>2.99</v>
      </c>
      <c r="Y8247" s="30">
        <f t="shared" si="1028"/>
        <v>3.99</v>
      </c>
      <c r="Z8247" s="31">
        <f t="shared" si="1029"/>
        <v>0</v>
      </c>
      <c r="AA8247" s="32">
        <f t="shared" si="1030"/>
        <v>0</v>
      </c>
      <c r="AB8247" t="b">
        <f t="shared" si="1031"/>
        <v>1</v>
      </c>
      <c r="AC8247" s="2" t="s">
        <v>76</v>
      </c>
      <c r="AD8247" s="2">
        <v>2.89</v>
      </c>
    </row>
    <row r="8248" spans="1:34" ht="16" hidden="1" x14ac:dyDescent="0.4">
      <c r="A8248" s="24" t="s">
        <v>25872</v>
      </c>
      <c r="B8248" s="25" t="s">
        <v>26021</v>
      </c>
      <c r="C8248" t="str">
        <f t="shared" si="1024"/>
        <v>49</v>
      </c>
      <c r="D8248" t="str">
        <f>_xlfn.XLOOKUP(C8248,Folha2!A:A,Folha2!B:B)</f>
        <v>GARRAFEIRA</v>
      </c>
      <c r="E8248" s="26" t="str">
        <f t="shared" si="1025"/>
        <v>074</v>
      </c>
      <c r="F8248" s="26" t="str">
        <f t="shared" si="1026"/>
        <v>34</v>
      </c>
      <c r="G8248" s="26" t="str">
        <f t="shared" si="1027"/>
        <v>01</v>
      </c>
      <c r="H8248" s="27" t="s">
        <v>26075</v>
      </c>
      <c r="I8248" s="25" t="s">
        <v>26076</v>
      </c>
      <c r="J8248" s="27" t="s">
        <v>26077</v>
      </c>
      <c r="K8248" s="25" t="s">
        <v>26078</v>
      </c>
      <c r="L8248" s="27" t="s">
        <v>42</v>
      </c>
      <c r="M8248" s="25" t="s">
        <v>43</v>
      </c>
      <c r="N8248" s="27" t="s">
        <v>43</v>
      </c>
      <c r="O8248" s="25" t="s">
        <v>43</v>
      </c>
      <c r="P8248" s="27" t="s">
        <v>43</v>
      </c>
      <c r="Q8248" s="25" t="s">
        <v>44</v>
      </c>
      <c r="R8248" s="28">
        <v>4.3899999999999997</v>
      </c>
      <c r="S8248" s="29">
        <v>4.3899999999999997</v>
      </c>
      <c r="T8248" s="29"/>
      <c r="U8248" s="29">
        <v>4.3899999999999997</v>
      </c>
      <c r="V8248" s="1">
        <v>3.29</v>
      </c>
      <c r="W8248" s="1" t="s">
        <v>45</v>
      </c>
      <c r="X8248" s="1">
        <v>3.29</v>
      </c>
      <c r="Y8248" s="30">
        <f t="shared" si="1028"/>
        <v>4.3899999999999997</v>
      </c>
      <c r="Z8248" s="31">
        <f t="shared" si="1029"/>
        <v>0</v>
      </c>
      <c r="AA8248" s="32">
        <f t="shared" si="1030"/>
        <v>0</v>
      </c>
      <c r="AB8248" t="b">
        <f t="shared" si="1031"/>
        <v>1</v>
      </c>
      <c r="AC8248" s="2" t="s">
        <v>144</v>
      </c>
      <c r="AD8248" s="2">
        <v>3.29</v>
      </c>
    </row>
    <row r="8249" spans="1:34" ht="16" hidden="1" x14ac:dyDescent="0.4">
      <c r="A8249" s="24" t="s">
        <v>25872</v>
      </c>
      <c r="B8249" s="25" t="s">
        <v>26021</v>
      </c>
      <c r="C8249" t="str">
        <f t="shared" si="1024"/>
        <v>49</v>
      </c>
      <c r="D8249" t="str">
        <f>_xlfn.XLOOKUP(C8249,Folha2!A:A,Folha2!B:B)</f>
        <v>GARRAFEIRA</v>
      </c>
      <c r="E8249" s="26" t="str">
        <f t="shared" si="1025"/>
        <v>074</v>
      </c>
      <c r="F8249" s="26" t="str">
        <f t="shared" si="1026"/>
        <v>34</v>
      </c>
      <c r="G8249" s="26" t="str">
        <f t="shared" si="1027"/>
        <v>01</v>
      </c>
      <c r="H8249" s="27" t="s">
        <v>26079</v>
      </c>
      <c r="I8249" s="25" t="s">
        <v>26056</v>
      </c>
      <c r="J8249" s="27" t="s">
        <v>26077</v>
      </c>
      <c r="K8249" s="25" t="s">
        <v>26080</v>
      </c>
      <c r="L8249" s="27" t="s">
        <v>42</v>
      </c>
      <c r="M8249" s="25" t="s">
        <v>43</v>
      </c>
      <c r="N8249" s="27" t="s">
        <v>43</v>
      </c>
      <c r="O8249" s="25" t="s">
        <v>43</v>
      </c>
      <c r="P8249" s="27" t="s">
        <v>43</v>
      </c>
      <c r="Q8249" s="25" t="s">
        <v>44</v>
      </c>
      <c r="R8249" s="28">
        <v>4.3899999999999997</v>
      </c>
      <c r="S8249" s="29">
        <v>4.3899999999999997</v>
      </c>
      <c r="T8249" s="29"/>
      <c r="U8249" s="29"/>
      <c r="V8249" s="1">
        <v>3.29</v>
      </c>
      <c r="W8249" s="1" t="s">
        <v>45</v>
      </c>
      <c r="X8249" s="1" t="s">
        <v>45</v>
      </c>
      <c r="Y8249" s="30">
        <f t="shared" si="1028"/>
        <v>4.3899999999999997</v>
      </c>
      <c r="Z8249" s="31">
        <f t="shared" si="1029"/>
        <v>0</v>
      </c>
      <c r="AA8249" s="32">
        <f t="shared" si="1030"/>
        <v>0</v>
      </c>
      <c r="AB8249" t="b">
        <f t="shared" si="1031"/>
        <v>1</v>
      </c>
      <c r="AC8249" s="2" t="s">
        <v>144</v>
      </c>
      <c r="AD8249" s="2">
        <v>3.29</v>
      </c>
    </row>
    <row r="8250" spans="1:34" ht="16" hidden="1" x14ac:dyDescent="0.4">
      <c r="A8250" s="24" t="s">
        <v>25872</v>
      </c>
      <c r="B8250" s="25" t="s">
        <v>26021</v>
      </c>
      <c r="C8250" t="str">
        <f t="shared" si="1024"/>
        <v>49</v>
      </c>
      <c r="D8250" t="str">
        <f>_xlfn.XLOOKUP(C8250,Folha2!A:A,Folha2!B:B)</f>
        <v>GARRAFEIRA</v>
      </c>
      <c r="E8250" s="26" t="str">
        <f t="shared" si="1025"/>
        <v>074</v>
      </c>
      <c r="F8250" s="26" t="str">
        <f t="shared" si="1026"/>
        <v>34</v>
      </c>
      <c r="G8250" s="26" t="str">
        <f t="shared" si="1027"/>
        <v>01</v>
      </c>
      <c r="H8250" s="27" t="s">
        <v>26081</v>
      </c>
      <c r="I8250" s="25" t="s">
        <v>26082</v>
      </c>
      <c r="J8250" s="27" t="s">
        <v>26083</v>
      </c>
      <c r="K8250" s="25" t="s">
        <v>26084</v>
      </c>
      <c r="L8250" s="27" t="s">
        <v>42</v>
      </c>
      <c r="M8250" s="25" t="s">
        <v>43</v>
      </c>
      <c r="N8250" s="27" t="s">
        <v>43</v>
      </c>
      <c r="O8250" s="25" t="s">
        <v>43</v>
      </c>
      <c r="P8250" s="27" t="s">
        <v>43</v>
      </c>
      <c r="Q8250" s="25" t="s">
        <v>44</v>
      </c>
      <c r="R8250" s="28">
        <v>2.99</v>
      </c>
      <c r="S8250" s="29">
        <v>2.99</v>
      </c>
      <c r="T8250" s="29"/>
      <c r="U8250" s="29">
        <v>2.99</v>
      </c>
      <c r="V8250" s="1">
        <v>2.2400000000000002</v>
      </c>
      <c r="W8250" s="1" t="s">
        <v>45</v>
      </c>
      <c r="X8250" s="1" t="s">
        <v>45</v>
      </c>
      <c r="Y8250" s="30">
        <f t="shared" si="1028"/>
        <v>2.99</v>
      </c>
      <c r="Z8250" s="31">
        <f t="shared" si="1029"/>
        <v>0</v>
      </c>
      <c r="AA8250" s="32">
        <f t="shared" si="1030"/>
        <v>0</v>
      </c>
      <c r="AB8250" t="b">
        <f t="shared" si="1031"/>
        <v>1</v>
      </c>
      <c r="AC8250" s="2" t="s">
        <v>144</v>
      </c>
      <c r="AD8250" s="2">
        <v>2.2400000000000002</v>
      </c>
    </row>
    <row r="8251" spans="1:34" ht="16" hidden="1" x14ac:dyDescent="0.4">
      <c r="A8251" s="24" t="s">
        <v>25872</v>
      </c>
      <c r="B8251" s="25" t="s">
        <v>26021</v>
      </c>
      <c r="C8251" t="str">
        <f t="shared" si="1024"/>
        <v>49</v>
      </c>
      <c r="D8251" t="str">
        <f>_xlfn.XLOOKUP(C8251,Folha2!A:A,Folha2!B:B)</f>
        <v>GARRAFEIRA</v>
      </c>
      <c r="E8251" s="26" t="str">
        <f t="shared" si="1025"/>
        <v>074</v>
      </c>
      <c r="F8251" s="26" t="str">
        <f t="shared" si="1026"/>
        <v>34</v>
      </c>
      <c r="G8251" s="26" t="str">
        <f t="shared" si="1027"/>
        <v>01</v>
      </c>
      <c r="H8251" s="27" t="s">
        <v>26085</v>
      </c>
      <c r="I8251" s="25" t="s">
        <v>26086</v>
      </c>
      <c r="J8251" s="27" t="s">
        <v>26083</v>
      </c>
      <c r="K8251" s="25" t="s">
        <v>26087</v>
      </c>
      <c r="L8251" s="27" t="s">
        <v>42</v>
      </c>
      <c r="M8251" s="25" t="s">
        <v>43</v>
      </c>
      <c r="N8251" s="27" t="s">
        <v>43</v>
      </c>
      <c r="O8251" s="25" t="s">
        <v>43</v>
      </c>
      <c r="P8251" s="27" t="s">
        <v>43</v>
      </c>
      <c r="Q8251" s="25" t="s">
        <v>44</v>
      </c>
      <c r="R8251" s="28">
        <v>3.99</v>
      </c>
      <c r="S8251" s="29">
        <v>3.99</v>
      </c>
      <c r="T8251" s="29"/>
      <c r="U8251" s="29">
        <v>3.99</v>
      </c>
      <c r="V8251" s="1">
        <v>2.99</v>
      </c>
      <c r="W8251" s="1" t="s">
        <v>45</v>
      </c>
      <c r="X8251" s="1">
        <v>2.99</v>
      </c>
      <c r="Y8251" s="30">
        <f t="shared" si="1028"/>
        <v>3.99</v>
      </c>
      <c r="Z8251" s="31">
        <f t="shared" si="1029"/>
        <v>0</v>
      </c>
      <c r="AA8251" s="32">
        <f t="shared" si="1030"/>
        <v>0</v>
      </c>
      <c r="AB8251" t="b">
        <f t="shared" si="1031"/>
        <v>1</v>
      </c>
      <c r="AC8251" s="2" t="s">
        <v>144</v>
      </c>
      <c r="AD8251" s="2">
        <v>2.99</v>
      </c>
    </row>
    <row r="8252" spans="1:34" ht="16" hidden="1" x14ac:dyDescent="0.4">
      <c r="A8252" s="24" t="s">
        <v>25872</v>
      </c>
      <c r="B8252" s="25" t="s">
        <v>26021</v>
      </c>
      <c r="C8252" t="str">
        <f t="shared" si="1024"/>
        <v>49</v>
      </c>
      <c r="D8252" t="str">
        <f>_xlfn.XLOOKUP(C8252,Folha2!A:A,Folha2!B:B)</f>
        <v>GARRAFEIRA</v>
      </c>
      <c r="E8252" s="26" t="str">
        <f t="shared" si="1025"/>
        <v>074</v>
      </c>
      <c r="F8252" s="26" t="str">
        <f t="shared" si="1026"/>
        <v>34</v>
      </c>
      <c r="G8252" s="26" t="str">
        <f t="shared" si="1027"/>
        <v>01</v>
      </c>
      <c r="H8252" s="27" t="s">
        <v>26088</v>
      </c>
      <c r="I8252" s="25" t="s">
        <v>26089</v>
      </c>
      <c r="J8252" s="27" t="s">
        <v>26090</v>
      </c>
      <c r="K8252" s="25" t="s">
        <v>26091</v>
      </c>
      <c r="L8252" s="27" t="s">
        <v>42</v>
      </c>
      <c r="M8252" s="25" t="s">
        <v>52</v>
      </c>
      <c r="N8252" s="27" t="s">
        <v>43</v>
      </c>
      <c r="O8252" s="25" t="s">
        <v>43</v>
      </c>
      <c r="P8252" s="27" t="s">
        <v>52</v>
      </c>
      <c r="Q8252" s="25" t="s">
        <v>44</v>
      </c>
      <c r="R8252" s="28">
        <v>4.99</v>
      </c>
      <c r="S8252" s="29">
        <v>4.99</v>
      </c>
      <c r="T8252" s="29">
        <v>4.99</v>
      </c>
      <c r="U8252" s="29">
        <v>4.99</v>
      </c>
      <c r="V8252" s="1">
        <v>3.74</v>
      </c>
      <c r="W8252" s="1" t="s">
        <v>45</v>
      </c>
      <c r="X8252" s="1">
        <v>3.74</v>
      </c>
      <c r="Y8252" s="30">
        <f t="shared" si="1028"/>
        <v>4.99</v>
      </c>
      <c r="Z8252" s="31">
        <f t="shared" si="1029"/>
        <v>0</v>
      </c>
      <c r="AA8252" s="32">
        <f t="shared" si="1030"/>
        <v>0</v>
      </c>
      <c r="AB8252" t="b">
        <f t="shared" si="1031"/>
        <v>1</v>
      </c>
      <c r="AC8252" s="2" t="s">
        <v>76</v>
      </c>
      <c r="AD8252" s="2">
        <v>3.74</v>
      </c>
    </row>
    <row r="8253" spans="1:34" ht="16" hidden="1" x14ac:dyDescent="0.4">
      <c r="A8253" s="24" t="s">
        <v>25872</v>
      </c>
      <c r="B8253" s="25" t="s">
        <v>26021</v>
      </c>
      <c r="C8253" t="str">
        <f t="shared" si="1024"/>
        <v>49</v>
      </c>
      <c r="D8253" t="str">
        <f>_xlfn.XLOOKUP(C8253,Folha2!A:A,Folha2!B:B)</f>
        <v>GARRAFEIRA</v>
      </c>
      <c r="E8253" s="26" t="str">
        <f t="shared" si="1025"/>
        <v>074</v>
      </c>
      <c r="F8253" s="26" t="str">
        <f t="shared" si="1026"/>
        <v>34</v>
      </c>
      <c r="G8253" s="26" t="str">
        <f t="shared" si="1027"/>
        <v>01</v>
      </c>
      <c r="H8253" s="27" t="s">
        <v>26092</v>
      </c>
      <c r="I8253" s="25" t="s">
        <v>26093</v>
      </c>
      <c r="J8253" s="27" t="s">
        <v>26090</v>
      </c>
      <c r="K8253" s="25" t="s">
        <v>26094</v>
      </c>
      <c r="L8253" s="27" t="s">
        <v>42</v>
      </c>
      <c r="M8253" s="25" t="s">
        <v>43</v>
      </c>
      <c r="N8253" s="27" t="s">
        <v>43</v>
      </c>
      <c r="O8253" s="25" t="s">
        <v>43</v>
      </c>
      <c r="P8253" s="27" t="s">
        <v>43</v>
      </c>
      <c r="Q8253" s="25" t="s">
        <v>44</v>
      </c>
      <c r="R8253" s="28">
        <v>4.99</v>
      </c>
      <c r="S8253" s="29">
        <v>4.99</v>
      </c>
      <c r="T8253" s="29">
        <v>4.99</v>
      </c>
      <c r="U8253" s="29">
        <v>4.99</v>
      </c>
      <c r="V8253" s="1">
        <v>3.74</v>
      </c>
      <c r="W8253" s="1" t="s">
        <v>45</v>
      </c>
      <c r="X8253" s="1" t="s">
        <v>45</v>
      </c>
      <c r="Y8253" s="30">
        <f t="shared" si="1028"/>
        <v>4.99</v>
      </c>
      <c r="Z8253" s="31">
        <f t="shared" si="1029"/>
        <v>0</v>
      </c>
      <c r="AA8253" s="32">
        <f t="shared" si="1030"/>
        <v>0</v>
      </c>
      <c r="AB8253" t="b">
        <f t="shared" si="1031"/>
        <v>1</v>
      </c>
      <c r="AC8253" s="2" t="s">
        <v>76</v>
      </c>
      <c r="AD8253" s="2">
        <v>3.74</v>
      </c>
    </row>
    <row r="8254" spans="1:34" ht="16" hidden="1" x14ac:dyDescent="0.4">
      <c r="A8254" s="24" t="s">
        <v>25872</v>
      </c>
      <c r="B8254" s="25" t="s">
        <v>26021</v>
      </c>
      <c r="C8254" t="str">
        <f t="shared" si="1024"/>
        <v>49</v>
      </c>
      <c r="D8254" t="str">
        <f>_xlfn.XLOOKUP(C8254,Folha2!A:A,Folha2!B:B)</f>
        <v>GARRAFEIRA</v>
      </c>
      <c r="E8254" s="26" t="str">
        <f t="shared" si="1025"/>
        <v>074</v>
      </c>
      <c r="F8254" s="26" t="str">
        <f t="shared" si="1026"/>
        <v>34</v>
      </c>
      <c r="G8254" s="26" t="str">
        <f t="shared" si="1027"/>
        <v>01</v>
      </c>
      <c r="H8254" s="27" t="s">
        <v>26095</v>
      </c>
      <c r="I8254" s="25" t="s">
        <v>26023</v>
      </c>
      <c r="J8254" s="27" t="s">
        <v>26096</v>
      </c>
      <c r="K8254" s="25" t="s">
        <v>26097</v>
      </c>
      <c r="L8254" s="27" t="s">
        <v>42</v>
      </c>
      <c r="M8254" s="25" t="s">
        <v>43</v>
      </c>
      <c r="N8254" s="27" t="s">
        <v>43</v>
      </c>
      <c r="O8254" s="25" t="s">
        <v>43</v>
      </c>
      <c r="P8254" s="27" t="s">
        <v>43</v>
      </c>
      <c r="Q8254" s="25" t="s">
        <v>44</v>
      </c>
      <c r="R8254" s="28">
        <v>3.19</v>
      </c>
      <c r="S8254" s="29">
        <v>3.19</v>
      </c>
      <c r="T8254" s="29">
        <v>2.99</v>
      </c>
      <c r="U8254" s="29">
        <v>3.19</v>
      </c>
      <c r="V8254" s="1">
        <v>2.39</v>
      </c>
      <c r="W8254" s="1" t="s">
        <v>45</v>
      </c>
      <c r="X8254" s="1">
        <v>2.29</v>
      </c>
      <c r="Y8254" s="30">
        <f t="shared" si="1028"/>
        <v>3.19</v>
      </c>
      <c r="Z8254" s="31">
        <f t="shared" si="1029"/>
        <v>0</v>
      </c>
      <c r="AA8254" s="32">
        <f t="shared" si="1030"/>
        <v>0</v>
      </c>
      <c r="AB8254" t="b">
        <f t="shared" si="1031"/>
        <v>1</v>
      </c>
      <c r="AC8254" s="2" t="s">
        <v>144</v>
      </c>
      <c r="AD8254" s="2">
        <v>2.19</v>
      </c>
    </row>
    <row r="8255" spans="1:34" ht="16" x14ac:dyDescent="0.4">
      <c r="A8255" s="24" t="s">
        <v>25872</v>
      </c>
      <c r="B8255" s="25" t="s">
        <v>26021</v>
      </c>
      <c r="C8255" t="str">
        <f t="shared" si="1024"/>
        <v>49</v>
      </c>
      <c r="D8255" t="str">
        <f>_xlfn.XLOOKUP(C8255,Folha2!A:A,Folha2!B:B)</f>
        <v>GARRAFEIRA</v>
      </c>
      <c r="E8255" s="26" t="str">
        <f t="shared" si="1025"/>
        <v>074</v>
      </c>
      <c r="F8255" s="26" t="str">
        <f t="shared" si="1026"/>
        <v>34</v>
      </c>
      <c r="G8255" s="26" t="str">
        <f t="shared" si="1027"/>
        <v>01</v>
      </c>
      <c r="H8255" s="27" t="s">
        <v>26098</v>
      </c>
      <c r="I8255" s="25" t="s">
        <v>26099</v>
      </c>
      <c r="J8255" s="27" t="s">
        <v>26100</v>
      </c>
      <c r="K8255" s="25" t="s">
        <v>26101</v>
      </c>
      <c r="L8255" s="27" t="s">
        <v>42</v>
      </c>
      <c r="M8255" s="25" t="s">
        <v>43</v>
      </c>
      <c r="N8255" s="27" t="s">
        <v>43</v>
      </c>
      <c r="O8255" s="25" t="s">
        <v>43</v>
      </c>
      <c r="P8255" s="27" t="s">
        <v>43</v>
      </c>
      <c r="Q8255" s="25" t="s">
        <v>44</v>
      </c>
      <c r="R8255" s="28">
        <v>2.54</v>
      </c>
      <c r="S8255" s="29">
        <v>2.4900000000000002</v>
      </c>
      <c r="T8255" s="29"/>
      <c r="U8255" s="29">
        <v>2.54</v>
      </c>
      <c r="V8255" s="1">
        <v>1.86</v>
      </c>
      <c r="W8255" s="1" t="s">
        <v>45</v>
      </c>
      <c r="X8255" s="1">
        <v>1.89</v>
      </c>
      <c r="Y8255" s="30">
        <f t="shared" si="1028"/>
        <v>2.4900000000000002</v>
      </c>
      <c r="Z8255" s="31">
        <f t="shared" si="1029"/>
        <v>2.008032128514059E-2</v>
      </c>
      <c r="AA8255" s="32">
        <f t="shared" si="1030"/>
        <v>4.9999999999999822E-2</v>
      </c>
      <c r="AB8255" t="b">
        <f t="shared" si="1031"/>
        <v>0</v>
      </c>
      <c r="AC8255" s="2" t="s">
        <v>53</v>
      </c>
      <c r="AD8255" s="2">
        <v>1.99</v>
      </c>
      <c r="AG8255" t="s">
        <v>7885</v>
      </c>
    </row>
    <row r="8256" spans="1:34" ht="16" hidden="1" x14ac:dyDescent="0.4">
      <c r="A8256" s="24" t="s">
        <v>25872</v>
      </c>
      <c r="B8256" s="25" t="s">
        <v>26021</v>
      </c>
      <c r="C8256" t="str">
        <f t="shared" si="1024"/>
        <v>49</v>
      </c>
      <c r="D8256" t="str">
        <f>_xlfn.XLOOKUP(C8256,Folha2!A:A,Folha2!B:B)</f>
        <v>GARRAFEIRA</v>
      </c>
      <c r="E8256" s="26" t="str">
        <f t="shared" si="1025"/>
        <v>074</v>
      </c>
      <c r="F8256" s="26" t="str">
        <f t="shared" si="1026"/>
        <v>34</v>
      </c>
      <c r="G8256" s="26" t="str">
        <f t="shared" si="1027"/>
        <v>01</v>
      </c>
      <c r="H8256" s="27" t="s">
        <v>26102</v>
      </c>
      <c r="I8256" s="25" t="s">
        <v>26103</v>
      </c>
      <c r="J8256" s="27" t="s">
        <v>26104</v>
      </c>
      <c r="K8256" s="25" t="s">
        <v>26105</v>
      </c>
      <c r="L8256" s="27" t="s">
        <v>42</v>
      </c>
      <c r="M8256" s="25" t="s">
        <v>43</v>
      </c>
      <c r="N8256" s="27" t="s">
        <v>43</v>
      </c>
      <c r="O8256" s="25" t="s">
        <v>43</v>
      </c>
      <c r="P8256" s="27" t="s">
        <v>43</v>
      </c>
      <c r="Q8256" s="25" t="s">
        <v>44</v>
      </c>
      <c r="R8256" s="28">
        <v>3.69</v>
      </c>
      <c r="S8256" s="29">
        <v>3.69</v>
      </c>
      <c r="T8256" s="29"/>
      <c r="U8256" s="29">
        <v>3.69</v>
      </c>
      <c r="V8256" s="1">
        <v>2.76</v>
      </c>
      <c r="W8256" s="1" t="s">
        <v>45</v>
      </c>
      <c r="X8256" s="1">
        <v>2.75</v>
      </c>
      <c r="Y8256" s="30">
        <f t="shared" si="1028"/>
        <v>3.69</v>
      </c>
      <c r="Z8256" s="31">
        <f t="shared" si="1029"/>
        <v>0</v>
      </c>
      <c r="AA8256" s="32">
        <f t="shared" si="1030"/>
        <v>0</v>
      </c>
      <c r="AB8256" t="b">
        <f t="shared" si="1031"/>
        <v>1</v>
      </c>
      <c r="AC8256" s="2" t="s">
        <v>536</v>
      </c>
      <c r="AD8256" s="2">
        <v>2.75</v>
      </c>
    </row>
    <row r="8257" spans="1:33" ht="16" hidden="1" x14ac:dyDescent="0.4">
      <c r="A8257" s="24" t="s">
        <v>25872</v>
      </c>
      <c r="B8257" s="25" t="s">
        <v>26021</v>
      </c>
      <c r="C8257" t="str">
        <f t="shared" si="1024"/>
        <v>49</v>
      </c>
      <c r="D8257" t="str">
        <f>_xlfn.XLOOKUP(C8257,Folha2!A:A,Folha2!B:B)</f>
        <v>GARRAFEIRA</v>
      </c>
      <c r="E8257" s="26" t="str">
        <f t="shared" si="1025"/>
        <v>074</v>
      </c>
      <c r="F8257" s="26" t="str">
        <f t="shared" si="1026"/>
        <v>34</v>
      </c>
      <c r="G8257" s="26" t="str">
        <f t="shared" si="1027"/>
        <v>01</v>
      </c>
      <c r="H8257" s="27" t="s">
        <v>26106</v>
      </c>
      <c r="I8257" s="25" t="s">
        <v>26023</v>
      </c>
      <c r="J8257" s="27" t="s">
        <v>26104</v>
      </c>
      <c r="K8257" s="25" t="s">
        <v>26107</v>
      </c>
      <c r="L8257" s="27" t="s">
        <v>42</v>
      </c>
      <c r="M8257" s="25" t="s">
        <v>43</v>
      </c>
      <c r="N8257" s="27" t="s">
        <v>43</v>
      </c>
      <c r="O8257" s="25" t="s">
        <v>43</v>
      </c>
      <c r="P8257" s="27" t="s">
        <v>43</v>
      </c>
      <c r="Q8257" s="25" t="s">
        <v>44</v>
      </c>
      <c r="R8257" s="28">
        <v>3.69</v>
      </c>
      <c r="S8257" s="29">
        <v>3.69</v>
      </c>
      <c r="T8257" s="29"/>
      <c r="U8257" s="29"/>
      <c r="V8257" s="1">
        <v>2.76</v>
      </c>
      <c r="W8257" s="1" t="s">
        <v>45</v>
      </c>
      <c r="X8257" s="1" t="s">
        <v>45</v>
      </c>
      <c r="Y8257" s="30">
        <f t="shared" si="1028"/>
        <v>3.69</v>
      </c>
      <c r="Z8257" s="31">
        <f t="shared" si="1029"/>
        <v>0</v>
      </c>
      <c r="AA8257" s="32">
        <f t="shared" si="1030"/>
        <v>0</v>
      </c>
      <c r="AB8257" t="b">
        <f t="shared" si="1031"/>
        <v>1</v>
      </c>
      <c r="AC8257" s="2" t="s">
        <v>536</v>
      </c>
      <c r="AD8257" s="2">
        <v>2.75</v>
      </c>
    </row>
    <row r="8258" spans="1:33" ht="16" hidden="1" x14ac:dyDescent="0.4">
      <c r="A8258" s="24" t="s">
        <v>25872</v>
      </c>
      <c r="B8258" s="25" t="s">
        <v>26021</v>
      </c>
      <c r="C8258" t="str">
        <f t="shared" si="1024"/>
        <v>49</v>
      </c>
      <c r="D8258" t="str">
        <f>_xlfn.XLOOKUP(C8258,Folha2!A:A,Folha2!B:B)</f>
        <v>GARRAFEIRA</v>
      </c>
      <c r="E8258" s="26" t="str">
        <f t="shared" si="1025"/>
        <v>074</v>
      </c>
      <c r="F8258" s="26" t="str">
        <f t="shared" si="1026"/>
        <v>34</v>
      </c>
      <c r="G8258" s="26" t="str">
        <f t="shared" si="1027"/>
        <v>01</v>
      </c>
      <c r="H8258" s="27" t="s">
        <v>26108</v>
      </c>
      <c r="I8258" s="25" t="s">
        <v>26109</v>
      </c>
      <c r="J8258" s="27" t="s">
        <v>26104</v>
      </c>
      <c r="K8258" s="25" t="s">
        <v>26110</v>
      </c>
      <c r="L8258" s="27" t="s">
        <v>42</v>
      </c>
      <c r="M8258" s="25" t="s">
        <v>43</v>
      </c>
      <c r="N8258" s="27" t="s">
        <v>43</v>
      </c>
      <c r="O8258" s="25" t="s">
        <v>43</v>
      </c>
      <c r="P8258" s="27" t="s">
        <v>43</v>
      </c>
      <c r="Q8258" s="25" t="s">
        <v>44</v>
      </c>
      <c r="R8258" s="28">
        <v>4.29</v>
      </c>
      <c r="S8258" s="29">
        <v>4.29</v>
      </c>
      <c r="T8258" s="29"/>
      <c r="U8258" s="29">
        <v>4.29</v>
      </c>
      <c r="V8258" s="1">
        <v>3.21</v>
      </c>
      <c r="W8258" s="1" t="s">
        <v>45</v>
      </c>
      <c r="X8258" s="1">
        <v>3.19</v>
      </c>
      <c r="Y8258" s="30">
        <f t="shared" si="1028"/>
        <v>4.29</v>
      </c>
      <c r="Z8258" s="31">
        <f t="shared" si="1029"/>
        <v>0</v>
      </c>
      <c r="AA8258" s="32">
        <f t="shared" si="1030"/>
        <v>0</v>
      </c>
      <c r="AB8258" t="b">
        <f t="shared" si="1031"/>
        <v>1</v>
      </c>
      <c r="AC8258" s="2" t="s">
        <v>45</v>
      </c>
      <c r="AD8258" s="2" t="s">
        <v>45</v>
      </c>
    </row>
    <row r="8259" spans="1:33" ht="16" x14ac:dyDescent="0.4">
      <c r="A8259" s="24" t="s">
        <v>25872</v>
      </c>
      <c r="B8259" s="25" t="s">
        <v>26021</v>
      </c>
      <c r="C8259" t="str">
        <f t="shared" si="1024"/>
        <v>49</v>
      </c>
      <c r="D8259" t="str">
        <f>_xlfn.XLOOKUP(C8259,Folha2!A:A,Folha2!B:B)</f>
        <v>GARRAFEIRA</v>
      </c>
      <c r="E8259" s="26" t="str">
        <f t="shared" si="1025"/>
        <v>074</v>
      </c>
      <c r="F8259" s="26" t="str">
        <f t="shared" si="1026"/>
        <v>34</v>
      </c>
      <c r="G8259" s="26" t="str">
        <f t="shared" si="1027"/>
        <v>01</v>
      </c>
      <c r="H8259" s="27" t="s">
        <v>26111</v>
      </c>
      <c r="I8259" s="25" t="s">
        <v>26112</v>
      </c>
      <c r="J8259" s="27" t="s">
        <v>26104</v>
      </c>
      <c r="K8259" s="25" t="s">
        <v>26113</v>
      </c>
      <c r="L8259" s="27" t="s">
        <v>42</v>
      </c>
      <c r="M8259" s="25" t="s">
        <v>43</v>
      </c>
      <c r="N8259" s="27" t="s">
        <v>43</v>
      </c>
      <c r="O8259" s="25" t="s">
        <v>43</v>
      </c>
      <c r="P8259" s="27" t="s">
        <v>43</v>
      </c>
      <c r="Q8259" s="25" t="s">
        <v>44</v>
      </c>
      <c r="R8259" s="28">
        <v>4.49</v>
      </c>
      <c r="S8259" s="29">
        <v>4.49</v>
      </c>
      <c r="T8259" s="29"/>
      <c r="U8259" s="29">
        <v>4.29</v>
      </c>
      <c r="V8259" s="1">
        <v>3.36</v>
      </c>
      <c r="W8259" s="1" t="s">
        <v>45</v>
      </c>
      <c r="X8259" s="1">
        <v>3.19</v>
      </c>
      <c r="Y8259" s="30">
        <f t="shared" si="1028"/>
        <v>4.29</v>
      </c>
      <c r="Z8259" s="31">
        <f t="shared" si="1029"/>
        <v>4.6620046620046596E-2</v>
      </c>
      <c r="AA8259" s="32">
        <f t="shared" si="1030"/>
        <v>0.20000000000000018</v>
      </c>
      <c r="AB8259" t="b">
        <f t="shared" si="1031"/>
        <v>0</v>
      </c>
      <c r="AC8259" s="2" t="s">
        <v>45</v>
      </c>
      <c r="AD8259" s="2" t="s">
        <v>45</v>
      </c>
      <c r="AG8259" t="s">
        <v>25737</v>
      </c>
    </row>
    <row r="8260" spans="1:33" ht="16" hidden="1" x14ac:dyDescent="0.4">
      <c r="A8260" s="24" t="s">
        <v>25872</v>
      </c>
      <c r="B8260" s="25" t="s">
        <v>26021</v>
      </c>
      <c r="C8260" t="str">
        <f t="shared" ref="C8260:C8323" si="1032">MID(A8260,2,2)</f>
        <v>49</v>
      </c>
      <c r="D8260" t="str">
        <f>_xlfn.XLOOKUP(C8260,Folha2!A:A,Folha2!B:B)</f>
        <v>GARRAFEIRA</v>
      </c>
      <c r="E8260" s="26" t="str">
        <f t="shared" ref="E8260:E8323" si="1033">MID(A8260,5,3)</f>
        <v>074</v>
      </c>
      <c r="F8260" s="26" t="str">
        <f t="shared" ref="F8260:F8323" si="1034">MID(B8260,5,2)</f>
        <v>34</v>
      </c>
      <c r="G8260" s="26" t="str">
        <f t="shared" ref="G8260:G8323" si="1035">MID(B8260,8,2)</f>
        <v>01</v>
      </c>
      <c r="H8260" s="27" t="s">
        <v>26114</v>
      </c>
      <c r="I8260" s="25" t="s">
        <v>26036</v>
      </c>
      <c r="J8260" s="27" t="s">
        <v>26115</v>
      </c>
      <c r="K8260" s="25" t="s">
        <v>26116</v>
      </c>
      <c r="L8260" s="27" t="s">
        <v>42</v>
      </c>
      <c r="M8260" s="25" t="s">
        <v>43</v>
      </c>
      <c r="N8260" s="27" t="s">
        <v>43</v>
      </c>
      <c r="O8260" s="25" t="s">
        <v>43</v>
      </c>
      <c r="P8260" s="27" t="s">
        <v>43</v>
      </c>
      <c r="Q8260" s="25" t="s">
        <v>44</v>
      </c>
      <c r="R8260" s="28">
        <v>11.89</v>
      </c>
      <c r="S8260" s="29">
        <v>11.89</v>
      </c>
      <c r="T8260" s="29"/>
      <c r="U8260" s="29">
        <v>11.89</v>
      </c>
      <c r="V8260" s="1">
        <v>8.89</v>
      </c>
      <c r="W8260" s="1" t="s">
        <v>45</v>
      </c>
      <c r="X8260" s="1">
        <v>8.89</v>
      </c>
      <c r="Y8260" s="30">
        <f t="shared" ref="Y8260:Y8323" si="1036">IF(OR(N8260="O",O8260="O"),IF(COUNT(V8260:X8260)&gt;0,MIN(V8260:X8260),MIN(S8260:U8260)),IF(M8260="O",MIN(S8260:U8260),IF(L8260="E",IFERROR(MODE(S8260:U8260),MIN(S8260:U8260)),AVERAGE(S8260:U8260))))</f>
        <v>11.89</v>
      </c>
      <c r="Z8260" s="31">
        <f t="shared" ref="Z8260:Z8323" si="1037">R8260/Y8260-1</f>
        <v>0</v>
      </c>
      <c r="AA8260" s="32">
        <f t="shared" ref="AA8260:AA8323" si="1038">R8260-Y8260</f>
        <v>0</v>
      </c>
      <c r="AB8260" t="b">
        <f t="shared" ref="AB8260:AB8323" si="1039">R8260=Y8260</f>
        <v>1</v>
      </c>
      <c r="AC8260" s="2" t="s">
        <v>144</v>
      </c>
      <c r="AD8260" s="2">
        <v>8.89</v>
      </c>
    </row>
    <row r="8261" spans="1:33" ht="16" hidden="1" x14ac:dyDescent="0.4">
      <c r="A8261" s="24" t="s">
        <v>25872</v>
      </c>
      <c r="B8261" s="25" t="s">
        <v>26021</v>
      </c>
      <c r="C8261" t="str">
        <f t="shared" si="1032"/>
        <v>49</v>
      </c>
      <c r="D8261" t="str">
        <f>_xlfn.XLOOKUP(C8261,Folha2!A:A,Folha2!B:B)</f>
        <v>GARRAFEIRA</v>
      </c>
      <c r="E8261" s="26" t="str">
        <f t="shared" si="1033"/>
        <v>074</v>
      </c>
      <c r="F8261" s="26" t="str">
        <f t="shared" si="1034"/>
        <v>34</v>
      </c>
      <c r="G8261" s="26" t="str">
        <f t="shared" si="1035"/>
        <v>01</v>
      </c>
      <c r="H8261" s="27" t="s">
        <v>26117</v>
      </c>
      <c r="I8261" s="25" t="s">
        <v>26023</v>
      </c>
      <c r="J8261" s="27" t="s">
        <v>26118</v>
      </c>
      <c r="K8261" s="25" t="s">
        <v>26119</v>
      </c>
      <c r="L8261" s="27" t="s">
        <v>42</v>
      </c>
      <c r="M8261" s="25" t="s">
        <v>43</v>
      </c>
      <c r="N8261" s="27" t="s">
        <v>43</v>
      </c>
      <c r="O8261" s="25" t="s">
        <v>43</v>
      </c>
      <c r="P8261" s="27" t="s">
        <v>43</v>
      </c>
      <c r="Q8261" s="25" t="s">
        <v>44</v>
      </c>
      <c r="R8261" s="28">
        <v>3.89</v>
      </c>
      <c r="S8261" s="29">
        <v>3.89</v>
      </c>
      <c r="T8261" s="29"/>
      <c r="U8261" s="29"/>
      <c r="V8261" s="1" t="s">
        <v>45</v>
      </c>
      <c r="W8261" s="1" t="s">
        <v>45</v>
      </c>
      <c r="X8261" s="1" t="s">
        <v>45</v>
      </c>
      <c r="Y8261" s="30">
        <f t="shared" si="1036"/>
        <v>3.89</v>
      </c>
      <c r="Z8261" s="31">
        <f t="shared" si="1037"/>
        <v>0</v>
      </c>
      <c r="AA8261" s="32">
        <f t="shared" si="1038"/>
        <v>0</v>
      </c>
      <c r="AB8261" t="b">
        <f t="shared" si="1039"/>
        <v>1</v>
      </c>
      <c r="AC8261" s="2" t="s">
        <v>70</v>
      </c>
      <c r="AD8261" s="2">
        <v>2.89</v>
      </c>
    </row>
    <row r="8262" spans="1:33" ht="16" x14ac:dyDescent="0.4">
      <c r="A8262" s="24" t="s">
        <v>25872</v>
      </c>
      <c r="B8262" s="25" t="s">
        <v>26021</v>
      </c>
      <c r="C8262" t="str">
        <f t="shared" si="1032"/>
        <v>49</v>
      </c>
      <c r="D8262" t="str">
        <f>_xlfn.XLOOKUP(C8262,Folha2!A:A,Folha2!B:B)</f>
        <v>GARRAFEIRA</v>
      </c>
      <c r="E8262" s="26" t="str">
        <f t="shared" si="1033"/>
        <v>074</v>
      </c>
      <c r="F8262" s="26" t="str">
        <f t="shared" si="1034"/>
        <v>34</v>
      </c>
      <c r="G8262" s="26" t="str">
        <f t="shared" si="1035"/>
        <v>01</v>
      </c>
      <c r="H8262" s="27" t="s">
        <v>26120</v>
      </c>
      <c r="I8262" s="25" t="s">
        <v>26023</v>
      </c>
      <c r="J8262" s="27" t="s">
        <v>25262</v>
      </c>
      <c r="K8262" s="25" t="s">
        <v>26121</v>
      </c>
      <c r="L8262" s="27" t="s">
        <v>51</v>
      </c>
      <c r="M8262" s="25" t="s">
        <v>43</v>
      </c>
      <c r="N8262" s="27" t="s">
        <v>43</v>
      </c>
      <c r="O8262" s="25" t="s">
        <v>43</v>
      </c>
      <c r="P8262" s="27" t="s">
        <v>43</v>
      </c>
      <c r="Q8262" s="25" t="s">
        <v>44</v>
      </c>
      <c r="R8262" s="28">
        <v>1.89</v>
      </c>
      <c r="S8262" s="29">
        <v>1.99</v>
      </c>
      <c r="T8262" s="29">
        <v>1.79</v>
      </c>
      <c r="U8262" s="29">
        <v>1.99</v>
      </c>
      <c r="V8262" s="1" t="s">
        <v>45</v>
      </c>
      <c r="W8262" s="1" t="s">
        <v>45</v>
      </c>
      <c r="X8262" s="1" t="s">
        <v>45</v>
      </c>
      <c r="Y8262" s="30">
        <f t="shared" si="1036"/>
        <v>1.9233333333333336</v>
      </c>
      <c r="Z8262" s="31">
        <f t="shared" si="1037"/>
        <v>-1.7331022530329476E-2</v>
      </c>
      <c r="AA8262" s="32">
        <f t="shared" si="1038"/>
        <v>-3.3333333333333659E-2</v>
      </c>
      <c r="AB8262" t="b">
        <f t="shared" si="1039"/>
        <v>0</v>
      </c>
      <c r="AC8262" s="2" t="s">
        <v>45</v>
      </c>
      <c r="AD8262" s="2" t="s">
        <v>45</v>
      </c>
      <c r="AG8262" t="s">
        <v>7885</v>
      </c>
    </row>
    <row r="8263" spans="1:33" ht="16" x14ac:dyDescent="0.4">
      <c r="A8263" s="24" t="s">
        <v>25872</v>
      </c>
      <c r="B8263" s="25" t="s">
        <v>26021</v>
      </c>
      <c r="C8263" t="str">
        <f t="shared" si="1032"/>
        <v>49</v>
      </c>
      <c r="D8263" t="str">
        <f>_xlfn.XLOOKUP(C8263,Folha2!A:A,Folha2!B:B)</f>
        <v>GARRAFEIRA</v>
      </c>
      <c r="E8263" s="26" t="str">
        <f t="shared" si="1033"/>
        <v>074</v>
      </c>
      <c r="F8263" s="26" t="str">
        <f t="shared" si="1034"/>
        <v>34</v>
      </c>
      <c r="G8263" s="26" t="str">
        <f t="shared" si="1035"/>
        <v>01</v>
      </c>
      <c r="H8263" s="27" t="s">
        <v>26122</v>
      </c>
      <c r="I8263" s="25" t="s">
        <v>26123</v>
      </c>
      <c r="J8263" s="27" t="s">
        <v>25262</v>
      </c>
      <c r="K8263" s="25" t="s">
        <v>26124</v>
      </c>
      <c r="L8263" s="27" t="s">
        <v>51</v>
      </c>
      <c r="M8263" s="25" t="s">
        <v>43</v>
      </c>
      <c r="N8263" s="27" t="s">
        <v>43</v>
      </c>
      <c r="O8263" s="25" t="s">
        <v>43</v>
      </c>
      <c r="P8263" s="27" t="s">
        <v>43</v>
      </c>
      <c r="Q8263" s="25" t="s">
        <v>44</v>
      </c>
      <c r="R8263" s="28">
        <v>2.25</v>
      </c>
      <c r="S8263" s="29">
        <v>2.25</v>
      </c>
      <c r="T8263" s="29">
        <v>1.99</v>
      </c>
      <c r="U8263" s="29">
        <v>2.4900000000000002</v>
      </c>
      <c r="V8263" s="1" t="s">
        <v>45</v>
      </c>
      <c r="W8263" s="1" t="s">
        <v>45</v>
      </c>
      <c r="X8263" s="1" t="s">
        <v>45</v>
      </c>
      <c r="Y8263" s="30">
        <f t="shared" si="1036"/>
        <v>2.2433333333333336</v>
      </c>
      <c r="Z8263" s="31">
        <f t="shared" si="1037"/>
        <v>2.9717682020800051E-3</v>
      </c>
      <c r="AA8263" s="32">
        <f t="shared" si="1038"/>
        <v>6.6666666666663765E-3</v>
      </c>
      <c r="AB8263" t="b">
        <f t="shared" si="1039"/>
        <v>0</v>
      </c>
      <c r="AC8263" s="2" t="s">
        <v>70</v>
      </c>
      <c r="AD8263" s="2">
        <v>2.25</v>
      </c>
      <c r="AG8263" t="s">
        <v>4996</v>
      </c>
    </row>
    <row r="8264" spans="1:33" ht="16" hidden="1" x14ac:dyDescent="0.4">
      <c r="A8264" s="24" t="s">
        <v>25872</v>
      </c>
      <c r="B8264" s="25" t="s">
        <v>26021</v>
      </c>
      <c r="C8264" t="str">
        <f t="shared" si="1032"/>
        <v>49</v>
      </c>
      <c r="D8264" t="str">
        <f>_xlfn.XLOOKUP(C8264,Folha2!A:A,Folha2!B:B)</f>
        <v>GARRAFEIRA</v>
      </c>
      <c r="E8264" s="26" t="str">
        <f t="shared" si="1033"/>
        <v>074</v>
      </c>
      <c r="F8264" s="26" t="str">
        <f t="shared" si="1034"/>
        <v>34</v>
      </c>
      <c r="G8264" s="26" t="str">
        <f t="shared" si="1035"/>
        <v>01</v>
      </c>
      <c r="H8264" s="27" t="s">
        <v>26125</v>
      </c>
      <c r="I8264" s="25" t="s">
        <v>26126</v>
      </c>
      <c r="J8264" s="27" t="s">
        <v>25262</v>
      </c>
      <c r="K8264" s="25" t="s">
        <v>26127</v>
      </c>
      <c r="L8264" s="27" t="s">
        <v>51</v>
      </c>
      <c r="M8264" s="25" t="s">
        <v>43</v>
      </c>
      <c r="N8264" s="27" t="s">
        <v>43</v>
      </c>
      <c r="O8264" s="25" t="s">
        <v>43</v>
      </c>
      <c r="P8264" s="27" t="s">
        <v>43</v>
      </c>
      <c r="Q8264" s="25" t="s">
        <v>44</v>
      </c>
      <c r="R8264" s="28">
        <v>2.59</v>
      </c>
      <c r="S8264" s="29"/>
      <c r="T8264" s="29"/>
      <c r="U8264" s="29">
        <v>2.59</v>
      </c>
      <c r="V8264" s="1" t="s">
        <v>45</v>
      </c>
      <c r="W8264" s="1" t="s">
        <v>45</v>
      </c>
      <c r="X8264" s="1" t="s">
        <v>45</v>
      </c>
      <c r="Y8264" s="30">
        <f t="shared" si="1036"/>
        <v>2.59</v>
      </c>
      <c r="Z8264" s="31">
        <f t="shared" si="1037"/>
        <v>0</v>
      </c>
      <c r="AA8264" s="32">
        <f t="shared" si="1038"/>
        <v>0</v>
      </c>
      <c r="AB8264" t="b">
        <f t="shared" si="1039"/>
        <v>1</v>
      </c>
      <c r="AC8264" s="2" t="s">
        <v>144</v>
      </c>
      <c r="AD8264" s="2">
        <v>2.59</v>
      </c>
    </row>
    <row r="8265" spans="1:33" ht="16" hidden="1" x14ac:dyDescent="0.4">
      <c r="A8265" s="24" t="s">
        <v>25872</v>
      </c>
      <c r="B8265" s="25" t="s">
        <v>26021</v>
      </c>
      <c r="C8265" t="str">
        <f t="shared" si="1032"/>
        <v>49</v>
      </c>
      <c r="D8265" t="str">
        <f>_xlfn.XLOOKUP(C8265,Folha2!A:A,Folha2!B:B)</f>
        <v>GARRAFEIRA</v>
      </c>
      <c r="E8265" s="26" t="str">
        <f t="shared" si="1033"/>
        <v>074</v>
      </c>
      <c r="F8265" s="26" t="str">
        <f t="shared" si="1034"/>
        <v>34</v>
      </c>
      <c r="G8265" s="26" t="str">
        <f t="shared" si="1035"/>
        <v>01</v>
      </c>
      <c r="H8265" s="27" t="s">
        <v>26128</v>
      </c>
      <c r="I8265" s="25" t="s">
        <v>26129</v>
      </c>
      <c r="J8265" s="27" t="s">
        <v>25262</v>
      </c>
      <c r="K8265" s="25" t="s">
        <v>26130</v>
      </c>
      <c r="L8265" s="27" t="s">
        <v>51</v>
      </c>
      <c r="M8265" s="25" t="s">
        <v>43</v>
      </c>
      <c r="N8265" s="27" t="s">
        <v>43</v>
      </c>
      <c r="O8265" s="25" t="s">
        <v>43</v>
      </c>
      <c r="P8265" s="27" t="s">
        <v>43</v>
      </c>
      <c r="Q8265" s="25" t="s">
        <v>44</v>
      </c>
      <c r="R8265" s="28">
        <v>2.79</v>
      </c>
      <c r="S8265" s="29"/>
      <c r="T8265" s="29">
        <v>2.59</v>
      </c>
      <c r="U8265" s="29">
        <v>2.99</v>
      </c>
      <c r="V8265" s="1" t="s">
        <v>45</v>
      </c>
      <c r="W8265" s="1" t="s">
        <v>45</v>
      </c>
      <c r="X8265" s="1" t="s">
        <v>45</v>
      </c>
      <c r="Y8265" s="30">
        <f t="shared" si="1036"/>
        <v>2.79</v>
      </c>
      <c r="Z8265" s="31">
        <f t="shared" si="1037"/>
        <v>0</v>
      </c>
      <c r="AA8265" s="32">
        <f t="shared" si="1038"/>
        <v>0</v>
      </c>
      <c r="AB8265" t="b">
        <f t="shared" si="1039"/>
        <v>1</v>
      </c>
      <c r="AC8265" s="2" t="s">
        <v>164</v>
      </c>
      <c r="AD8265" s="2">
        <v>2.4900000000000002</v>
      </c>
    </row>
    <row r="8266" spans="1:33" ht="16" x14ac:dyDescent="0.4">
      <c r="A8266" s="24" t="s">
        <v>25872</v>
      </c>
      <c r="B8266" s="25" t="s">
        <v>26021</v>
      </c>
      <c r="C8266" t="str">
        <f t="shared" si="1032"/>
        <v>49</v>
      </c>
      <c r="D8266" t="str">
        <f>_xlfn.XLOOKUP(C8266,Folha2!A:A,Folha2!B:B)</f>
        <v>GARRAFEIRA</v>
      </c>
      <c r="E8266" s="26" t="str">
        <f t="shared" si="1033"/>
        <v>074</v>
      </c>
      <c r="F8266" s="26" t="str">
        <f t="shared" si="1034"/>
        <v>34</v>
      </c>
      <c r="G8266" s="26" t="str">
        <f t="shared" si="1035"/>
        <v>01</v>
      </c>
      <c r="H8266" s="27" t="s">
        <v>26131</v>
      </c>
      <c r="I8266" s="25" t="s">
        <v>26132</v>
      </c>
      <c r="J8266" s="27" t="s">
        <v>25262</v>
      </c>
      <c r="K8266" s="25" t="s">
        <v>26133</v>
      </c>
      <c r="L8266" s="27" t="s">
        <v>51</v>
      </c>
      <c r="M8266" s="25" t="s">
        <v>43</v>
      </c>
      <c r="N8266" s="27" t="s">
        <v>43</v>
      </c>
      <c r="O8266" s="25" t="s">
        <v>43</v>
      </c>
      <c r="P8266" s="27" t="s">
        <v>43</v>
      </c>
      <c r="Q8266" s="25" t="s">
        <v>44</v>
      </c>
      <c r="R8266" s="28">
        <v>3.79</v>
      </c>
      <c r="S8266" s="29">
        <v>3.79</v>
      </c>
      <c r="T8266" s="29">
        <v>3.69</v>
      </c>
      <c r="U8266" s="29">
        <v>3.79</v>
      </c>
      <c r="V8266" s="1" t="s">
        <v>45</v>
      </c>
      <c r="W8266" s="1" t="s">
        <v>45</v>
      </c>
      <c r="X8266" s="1" t="s">
        <v>45</v>
      </c>
      <c r="Y8266" s="30">
        <f t="shared" si="1036"/>
        <v>3.7566666666666664</v>
      </c>
      <c r="Z8266" s="31">
        <f t="shared" si="1037"/>
        <v>8.8731144631766234E-3</v>
      </c>
      <c r="AA8266" s="32">
        <f t="shared" si="1038"/>
        <v>3.3333333333333659E-2</v>
      </c>
      <c r="AB8266" t="b">
        <f t="shared" si="1039"/>
        <v>0</v>
      </c>
      <c r="AC8266" s="2" t="s">
        <v>164</v>
      </c>
      <c r="AD8266" s="2">
        <v>3.79</v>
      </c>
      <c r="AG8266" t="s">
        <v>4996</v>
      </c>
    </row>
    <row r="8267" spans="1:33" ht="16" x14ac:dyDescent="0.4">
      <c r="A8267" s="24" t="s">
        <v>25872</v>
      </c>
      <c r="B8267" s="25" t="s">
        <v>26021</v>
      </c>
      <c r="C8267" t="str">
        <f t="shared" si="1032"/>
        <v>49</v>
      </c>
      <c r="D8267" t="str">
        <f>_xlfn.XLOOKUP(C8267,Folha2!A:A,Folha2!B:B)</f>
        <v>GARRAFEIRA</v>
      </c>
      <c r="E8267" s="26" t="str">
        <f t="shared" si="1033"/>
        <v>074</v>
      </c>
      <c r="F8267" s="26" t="str">
        <f t="shared" si="1034"/>
        <v>34</v>
      </c>
      <c r="G8267" s="26" t="str">
        <f t="shared" si="1035"/>
        <v>01</v>
      </c>
      <c r="H8267" s="27" t="s">
        <v>26134</v>
      </c>
      <c r="I8267" s="25" t="s">
        <v>26135</v>
      </c>
      <c r="J8267" s="27" t="s">
        <v>25262</v>
      </c>
      <c r="K8267" s="25" t="s">
        <v>26136</v>
      </c>
      <c r="L8267" s="27" t="s">
        <v>51</v>
      </c>
      <c r="M8267" s="25" t="s">
        <v>43</v>
      </c>
      <c r="N8267" s="27" t="s">
        <v>43</v>
      </c>
      <c r="O8267" s="25" t="s">
        <v>43</v>
      </c>
      <c r="P8267" s="27" t="s">
        <v>43</v>
      </c>
      <c r="Q8267" s="25" t="s">
        <v>44</v>
      </c>
      <c r="R8267" s="28">
        <v>5.49</v>
      </c>
      <c r="S8267" s="29"/>
      <c r="T8267" s="29"/>
      <c r="U8267" s="29">
        <v>4.99</v>
      </c>
      <c r="V8267" s="1" t="s">
        <v>45</v>
      </c>
      <c r="W8267" s="1" t="s">
        <v>45</v>
      </c>
      <c r="X8267" s="1" t="s">
        <v>45</v>
      </c>
      <c r="Y8267" s="30">
        <f t="shared" si="1036"/>
        <v>4.99</v>
      </c>
      <c r="Z8267" s="31">
        <f t="shared" si="1037"/>
        <v>0.10020040080160331</v>
      </c>
      <c r="AA8267" s="32">
        <f t="shared" si="1038"/>
        <v>0.5</v>
      </c>
      <c r="AB8267" t="b">
        <f t="shared" si="1039"/>
        <v>0</v>
      </c>
      <c r="AC8267" s="2" t="s">
        <v>164</v>
      </c>
      <c r="AD8267" s="2">
        <v>4.99</v>
      </c>
      <c r="AG8267" t="s">
        <v>23921</v>
      </c>
    </row>
    <row r="8268" spans="1:33" ht="16" hidden="1" x14ac:dyDescent="0.4">
      <c r="A8268" s="24" t="s">
        <v>25872</v>
      </c>
      <c r="B8268" s="25" t="s">
        <v>26021</v>
      </c>
      <c r="C8268" t="str">
        <f t="shared" si="1032"/>
        <v>49</v>
      </c>
      <c r="D8268" t="str">
        <f>_xlfn.XLOOKUP(C8268,Folha2!A:A,Folha2!B:B)</f>
        <v>GARRAFEIRA</v>
      </c>
      <c r="E8268" s="26" t="str">
        <f t="shared" si="1033"/>
        <v>074</v>
      </c>
      <c r="F8268" s="26" t="str">
        <f t="shared" si="1034"/>
        <v>34</v>
      </c>
      <c r="G8268" s="26" t="str">
        <f t="shared" si="1035"/>
        <v>01</v>
      </c>
      <c r="H8268" s="27" t="s">
        <v>26137</v>
      </c>
      <c r="I8268" s="25" t="s">
        <v>26036</v>
      </c>
      <c r="J8268" s="27" t="s">
        <v>26138</v>
      </c>
      <c r="K8268" s="25" t="s">
        <v>26139</v>
      </c>
      <c r="L8268" s="27" t="s">
        <v>42</v>
      </c>
      <c r="M8268" s="25" t="s">
        <v>43</v>
      </c>
      <c r="N8268" s="27" t="s">
        <v>43</v>
      </c>
      <c r="O8268" s="25" t="s">
        <v>43</v>
      </c>
      <c r="P8268" s="27" t="s">
        <v>43</v>
      </c>
      <c r="Q8268" s="25" t="s">
        <v>221</v>
      </c>
      <c r="R8268" s="28">
        <v>11.99</v>
      </c>
      <c r="S8268" s="29">
        <v>11.99</v>
      </c>
      <c r="T8268" s="29">
        <v>9.99</v>
      </c>
      <c r="U8268" s="29">
        <v>11.99</v>
      </c>
      <c r="V8268" s="1">
        <v>8.99</v>
      </c>
      <c r="W8268" s="1" t="s">
        <v>45</v>
      </c>
      <c r="X8268" s="1">
        <v>8.99</v>
      </c>
      <c r="Y8268" s="30">
        <f t="shared" si="1036"/>
        <v>11.99</v>
      </c>
      <c r="Z8268" s="31">
        <f t="shared" si="1037"/>
        <v>0</v>
      </c>
      <c r="AA8268" s="32">
        <f t="shared" si="1038"/>
        <v>0</v>
      </c>
      <c r="AB8268" t="b">
        <f t="shared" si="1039"/>
        <v>1</v>
      </c>
      <c r="AC8268" s="2" t="s">
        <v>45</v>
      </c>
      <c r="AD8268" s="2" t="s">
        <v>45</v>
      </c>
    </row>
    <row r="8269" spans="1:33" ht="16" hidden="1" x14ac:dyDescent="0.4">
      <c r="A8269" s="24" t="s">
        <v>25872</v>
      </c>
      <c r="B8269" s="25" t="s">
        <v>26021</v>
      </c>
      <c r="C8269" t="str">
        <f t="shared" si="1032"/>
        <v>49</v>
      </c>
      <c r="D8269" t="str">
        <f>_xlfn.XLOOKUP(C8269,Folha2!A:A,Folha2!B:B)</f>
        <v>GARRAFEIRA</v>
      </c>
      <c r="E8269" s="26" t="str">
        <f t="shared" si="1033"/>
        <v>074</v>
      </c>
      <c r="F8269" s="26" t="str">
        <f t="shared" si="1034"/>
        <v>34</v>
      </c>
      <c r="G8269" s="26" t="str">
        <f t="shared" si="1035"/>
        <v>01</v>
      </c>
      <c r="H8269" s="27" t="s">
        <v>26140</v>
      </c>
      <c r="I8269" s="25" t="s">
        <v>26141</v>
      </c>
      <c r="J8269" s="27" t="s">
        <v>26142</v>
      </c>
      <c r="K8269" s="25" t="s">
        <v>26143</v>
      </c>
      <c r="L8269" s="27" t="s">
        <v>42</v>
      </c>
      <c r="M8269" s="25" t="s">
        <v>43</v>
      </c>
      <c r="N8269" s="27" t="s">
        <v>43</v>
      </c>
      <c r="O8269" s="25" t="s">
        <v>43</v>
      </c>
      <c r="P8269" s="27" t="s">
        <v>43</v>
      </c>
      <c r="Q8269" s="25" t="s">
        <v>44</v>
      </c>
      <c r="R8269" s="28">
        <v>4.99</v>
      </c>
      <c r="S8269" s="29">
        <v>4.99</v>
      </c>
      <c r="T8269" s="29"/>
      <c r="U8269" s="29">
        <v>4.99</v>
      </c>
      <c r="V8269" s="1">
        <v>3.74</v>
      </c>
      <c r="W8269" s="1" t="s">
        <v>45</v>
      </c>
      <c r="X8269" s="1">
        <v>3.69</v>
      </c>
      <c r="Y8269" s="30">
        <f t="shared" si="1036"/>
        <v>4.99</v>
      </c>
      <c r="Z8269" s="31">
        <f t="shared" si="1037"/>
        <v>0</v>
      </c>
      <c r="AA8269" s="32">
        <f t="shared" si="1038"/>
        <v>0</v>
      </c>
      <c r="AB8269" t="b">
        <f t="shared" si="1039"/>
        <v>1</v>
      </c>
      <c r="AC8269" s="2" t="s">
        <v>53</v>
      </c>
      <c r="AD8269" s="2">
        <v>3.69</v>
      </c>
    </row>
    <row r="8270" spans="1:33" ht="16" hidden="1" x14ac:dyDescent="0.4">
      <c r="A8270" s="24" t="s">
        <v>25872</v>
      </c>
      <c r="B8270" s="25" t="s">
        <v>26021</v>
      </c>
      <c r="C8270" t="str">
        <f t="shared" si="1032"/>
        <v>49</v>
      </c>
      <c r="D8270" t="str">
        <f>_xlfn.XLOOKUP(C8270,Folha2!A:A,Folha2!B:B)</f>
        <v>GARRAFEIRA</v>
      </c>
      <c r="E8270" s="26" t="str">
        <f t="shared" si="1033"/>
        <v>074</v>
      </c>
      <c r="F8270" s="26" t="str">
        <f t="shared" si="1034"/>
        <v>34</v>
      </c>
      <c r="G8270" s="26" t="str">
        <f t="shared" si="1035"/>
        <v>01</v>
      </c>
      <c r="H8270" s="27" t="s">
        <v>26144</v>
      </c>
      <c r="I8270" s="25" t="s">
        <v>26023</v>
      </c>
      <c r="J8270" s="27" t="s">
        <v>26145</v>
      </c>
      <c r="K8270" s="25" t="s">
        <v>26146</v>
      </c>
      <c r="L8270" s="27" t="s">
        <v>42</v>
      </c>
      <c r="M8270" s="25" t="s">
        <v>43</v>
      </c>
      <c r="N8270" s="27" t="s">
        <v>43</v>
      </c>
      <c r="O8270" s="25" t="s">
        <v>43</v>
      </c>
      <c r="P8270" s="27" t="s">
        <v>43</v>
      </c>
      <c r="Q8270" s="25" t="s">
        <v>44</v>
      </c>
      <c r="R8270" s="28">
        <v>3.19</v>
      </c>
      <c r="S8270" s="29">
        <v>3.19</v>
      </c>
      <c r="T8270" s="29"/>
      <c r="U8270" s="29">
        <v>3.19</v>
      </c>
      <c r="V8270" s="1">
        <v>2.39</v>
      </c>
      <c r="W8270" s="1" t="s">
        <v>45</v>
      </c>
      <c r="X8270" s="1">
        <v>2.39</v>
      </c>
      <c r="Y8270" s="30">
        <f t="shared" si="1036"/>
        <v>3.19</v>
      </c>
      <c r="Z8270" s="31">
        <f t="shared" si="1037"/>
        <v>0</v>
      </c>
      <c r="AA8270" s="32">
        <f t="shared" si="1038"/>
        <v>0</v>
      </c>
      <c r="AB8270" t="b">
        <f t="shared" si="1039"/>
        <v>1</v>
      </c>
      <c r="AC8270" s="2" t="s">
        <v>3526</v>
      </c>
      <c r="AD8270" s="2">
        <v>2.99</v>
      </c>
    </row>
    <row r="8271" spans="1:33" ht="16" hidden="1" x14ac:dyDescent="0.4">
      <c r="A8271" s="24" t="s">
        <v>25872</v>
      </c>
      <c r="B8271" s="25" t="s">
        <v>26147</v>
      </c>
      <c r="C8271" t="str">
        <f t="shared" si="1032"/>
        <v>49</v>
      </c>
      <c r="D8271" t="str">
        <f>_xlfn.XLOOKUP(C8271,Folha2!A:A,Folha2!B:B)</f>
        <v>GARRAFEIRA</v>
      </c>
      <c r="E8271" s="26" t="str">
        <f t="shared" si="1033"/>
        <v>074</v>
      </c>
      <c r="F8271" s="26" t="str">
        <f t="shared" si="1034"/>
        <v>34</v>
      </c>
      <c r="G8271" s="26" t="str">
        <f t="shared" si="1035"/>
        <v>02</v>
      </c>
      <c r="H8271" s="27" t="s">
        <v>26148</v>
      </c>
      <c r="I8271" s="25" t="s">
        <v>26149</v>
      </c>
      <c r="J8271" s="27" t="s">
        <v>26150</v>
      </c>
      <c r="K8271" s="25" t="s">
        <v>26151</v>
      </c>
      <c r="L8271" s="27" t="s">
        <v>42</v>
      </c>
      <c r="M8271" s="25" t="s">
        <v>43</v>
      </c>
      <c r="N8271" s="27" t="s">
        <v>43</v>
      </c>
      <c r="O8271" s="25" t="s">
        <v>43</v>
      </c>
      <c r="P8271" s="27" t="s">
        <v>43</v>
      </c>
      <c r="Q8271" s="25" t="s">
        <v>397</v>
      </c>
      <c r="R8271" s="28">
        <v>100</v>
      </c>
      <c r="S8271" s="29">
        <v>100</v>
      </c>
      <c r="T8271" s="29"/>
      <c r="U8271" s="29"/>
      <c r="V8271" s="1" t="s">
        <v>45</v>
      </c>
      <c r="W8271" s="1" t="s">
        <v>45</v>
      </c>
      <c r="X8271" s="1" t="s">
        <v>45</v>
      </c>
      <c r="Y8271" s="30">
        <f t="shared" si="1036"/>
        <v>100</v>
      </c>
      <c r="Z8271" s="31">
        <f t="shared" si="1037"/>
        <v>0</v>
      </c>
      <c r="AA8271" s="32">
        <f t="shared" si="1038"/>
        <v>0</v>
      </c>
      <c r="AB8271" t="b">
        <f t="shared" si="1039"/>
        <v>1</v>
      </c>
      <c r="AC8271" s="2" t="s">
        <v>45</v>
      </c>
      <c r="AD8271" s="2" t="s">
        <v>45</v>
      </c>
      <c r="AG8271" t="s">
        <v>23647</v>
      </c>
    </row>
    <row r="8272" spans="1:33" ht="16" hidden="1" x14ac:dyDescent="0.4">
      <c r="A8272" s="24" t="s">
        <v>25872</v>
      </c>
      <c r="B8272" s="25" t="s">
        <v>26147</v>
      </c>
      <c r="C8272" t="str">
        <f t="shared" si="1032"/>
        <v>49</v>
      </c>
      <c r="D8272" t="str">
        <f>_xlfn.XLOOKUP(C8272,Folha2!A:A,Folha2!B:B)</f>
        <v>GARRAFEIRA</v>
      </c>
      <c r="E8272" s="26" t="str">
        <f t="shared" si="1033"/>
        <v>074</v>
      </c>
      <c r="F8272" s="26" t="str">
        <f t="shared" si="1034"/>
        <v>34</v>
      </c>
      <c r="G8272" s="26" t="str">
        <f t="shared" si="1035"/>
        <v>02</v>
      </c>
      <c r="H8272" s="27" t="s">
        <v>26152</v>
      </c>
      <c r="I8272" s="25" t="s">
        <v>26153</v>
      </c>
      <c r="J8272" s="27" t="s">
        <v>26154</v>
      </c>
      <c r="K8272" s="25" t="s">
        <v>26155</v>
      </c>
      <c r="L8272" s="27" t="s">
        <v>42</v>
      </c>
      <c r="M8272" s="25" t="s">
        <v>43</v>
      </c>
      <c r="N8272" s="27" t="s">
        <v>43</v>
      </c>
      <c r="O8272" s="25" t="s">
        <v>43</v>
      </c>
      <c r="P8272" s="27" t="s">
        <v>43</v>
      </c>
      <c r="Q8272" s="25" t="s">
        <v>44</v>
      </c>
      <c r="R8272" s="28">
        <v>5.99</v>
      </c>
      <c r="S8272" s="29">
        <v>5.99</v>
      </c>
      <c r="T8272" s="29"/>
      <c r="U8272" s="29">
        <v>5.99</v>
      </c>
      <c r="V8272" s="1">
        <v>3.99</v>
      </c>
      <c r="W8272" s="1" t="s">
        <v>45</v>
      </c>
      <c r="X8272" s="1" t="s">
        <v>45</v>
      </c>
      <c r="Y8272" s="30">
        <f t="shared" si="1036"/>
        <v>5.99</v>
      </c>
      <c r="Z8272" s="31">
        <f t="shared" si="1037"/>
        <v>0</v>
      </c>
      <c r="AA8272" s="32">
        <f t="shared" si="1038"/>
        <v>0</v>
      </c>
      <c r="AB8272" t="b">
        <f t="shared" si="1039"/>
        <v>1</v>
      </c>
      <c r="AC8272" s="2" t="s">
        <v>144</v>
      </c>
      <c r="AD8272" s="2">
        <v>3.99</v>
      </c>
    </row>
    <row r="8273" spans="1:33" ht="16" hidden="1" x14ac:dyDescent="0.4">
      <c r="A8273" s="24" t="s">
        <v>25872</v>
      </c>
      <c r="B8273" s="25" t="s">
        <v>26147</v>
      </c>
      <c r="C8273" t="str">
        <f t="shared" si="1032"/>
        <v>49</v>
      </c>
      <c r="D8273" t="str">
        <f>_xlfn.XLOOKUP(C8273,Folha2!A:A,Folha2!B:B)</f>
        <v>GARRAFEIRA</v>
      </c>
      <c r="E8273" s="26" t="str">
        <f t="shared" si="1033"/>
        <v>074</v>
      </c>
      <c r="F8273" s="26" t="str">
        <f t="shared" si="1034"/>
        <v>34</v>
      </c>
      <c r="G8273" s="26" t="str">
        <f t="shared" si="1035"/>
        <v>02</v>
      </c>
      <c r="H8273" s="27" t="s">
        <v>26156</v>
      </c>
      <c r="I8273" s="25" t="s">
        <v>26157</v>
      </c>
      <c r="J8273" s="27" t="s">
        <v>26154</v>
      </c>
      <c r="K8273" s="25" t="s">
        <v>26158</v>
      </c>
      <c r="L8273" s="27" t="s">
        <v>42</v>
      </c>
      <c r="M8273" s="25" t="s">
        <v>43</v>
      </c>
      <c r="N8273" s="27" t="s">
        <v>43</v>
      </c>
      <c r="O8273" s="25" t="s">
        <v>43</v>
      </c>
      <c r="P8273" s="27" t="s">
        <v>43</v>
      </c>
      <c r="Q8273" s="25" t="s">
        <v>44</v>
      </c>
      <c r="R8273" s="28">
        <v>5.99</v>
      </c>
      <c r="S8273" s="29">
        <v>5.99</v>
      </c>
      <c r="T8273" s="29"/>
      <c r="U8273" s="29">
        <v>5.99</v>
      </c>
      <c r="V8273" s="1">
        <v>3.99</v>
      </c>
      <c r="W8273" s="1" t="s">
        <v>45</v>
      </c>
      <c r="X8273" s="1" t="s">
        <v>45</v>
      </c>
      <c r="Y8273" s="30">
        <f t="shared" si="1036"/>
        <v>5.99</v>
      </c>
      <c r="Z8273" s="31">
        <f t="shared" si="1037"/>
        <v>0</v>
      </c>
      <c r="AA8273" s="32">
        <f t="shared" si="1038"/>
        <v>0</v>
      </c>
      <c r="AB8273" t="b">
        <f t="shared" si="1039"/>
        <v>1</v>
      </c>
      <c r="AC8273" s="2" t="s">
        <v>144</v>
      </c>
      <c r="AD8273" s="2">
        <v>3.99</v>
      </c>
    </row>
    <row r="8274" spans="1:33" ht="16" hidden="1" x14ac:dyDescent="0.4">
      <c r="A8274" s="24" t="s">
        <v>25872</v>
      </c>
      <c r="B8274" s="25" t="s">
        <v>26147</v>
      </c>
      <c r="C8274" t="str">
        <f t="shared" si="1032"/>
        <v>49</v>
      </c>
      <c r="D8274" t="str">
        <f>_xlfn.XLOOKUP(C8274,Folha2!A:A,Folha2!B:B)</f>
        <v>GARRAFEIRA</v>
      </c>
      <c r="E8274" s="26" t="str">
        <f t="shared" si="1033"/>
        <v>074</v>
      </c>
      <c r="F8274" s="26" t="str">
        <f t="shared" si="1034"/>
        <v>34</v>
      </c>
      <c r="G8274" s="26" t="str">
        <f t="shared" si="1035"/>
        <v>02</v>
      </c>
      <c r="H8274" s="27" t="s">
        <v>26159</v>
      </c>
      <c r="I8274" s="25" t="s">
        <v>26160</v>
      </c>
      <c r="J8274" s="27" t="s">
        <v>26154</v>
      </c>
      <c r="K8274" s="25" t="s">
        <v>26161</v>
      </c>
      <c r="L8274" s="27" t="s">
        <v>42</v>
      </c>
      <c r="M8274" s="25" t="s">
        <v>43</v>
      </c>
      <c r="N8274" s="27" t="s">
        <v>43</v>
      </c>
      <c r="O8274" s="25" t="s">
        <v>43</v>
      </c>
      <c r="P8274" s="27" t="s">
        <v>43</v>
      </c>
      <c r="Q8274" s="25" t="s">
        <v>44</v>
      </c>
      <c r="R8274" s="28">
        <v>8.59</v>
      </c>
      <c r="S8274" s="29">
        <v>8.59</v>
      </c>
      <c r="T8274" s="29"/>
      <c r="U8274" s="29"/>
      <c r="V8274" s="1">
        <v>6.44</v>
      </c>
      <c r="W8274" s="1" t="s">
        <v>45</v>
      </c>
      <c r="X8274" s="1" t="s">
        <v>45</v>
      </c>
      <c r="Y8274" s="30">
        <f t="shared" si="1036"/>
        <v>8.59</v>
      </c>
      <c r="Z8274" s="31">
        <f t="shared" si="1037"/>
        <v>0</v>
      </c>
      <c r="AA8274" s="32">
        <f t="shared" si="1038"/>
        <v>0</v>
      </c>
      <c r="AB8274" t="b">
        <f t="shared" si="1039"/>
        <v>1</v>
      </c>
      <c r="AC8274" s="2" t="s">
        <v>45</v>
      </c>
      <c r="AD8274" s="2" t="s">
        <v>45</v>
      </c>
      <c r="AG8274" t="s">
        <v>23647</v>
      </c>
    </row>
    <row r="8275" spans="1:33" ht="16" hidden="1" x14ac:dyDescent="0.4">
      <c r="A8275" s="24" t="s">
        <v>25872</v>
      </c>
      <c r="B8275" s="25" t="s">
        <v>26147</v>
      </c>
      <c r="C8275" t="str">
        <f t="shared" si="1032"/>
        <v>49</v>
      </c>
      <c r="D8275" t="str">
        <f>_xlfn.XLOOKUP(C8275,Folha2!A:A,Folha2!B:B)</f>
        <v>GARRAFEIRA</v>
      </c>
      <c r="E8275" s="26" t="str">
        <f t="shared" si="1033"/>
        <v>074</v>
      </c>
      <c r="F8275" s="26" t="str">
        <f t="shared" si="1034"/>
        <v>34</v>
      </c>
      <c r="G8275" s="26" t="str">
        <f t="shared" si="1035"/>
        <v>02</v>
      </c>
      <c r="H8275" s="27" t="s">
        <v>26162</v>
      </c>
      <c r="I8275" s="25" t="s">
        <v>26163</v>
      </c>
      <c r="J8275" s="27" t="s">
        <v>26154</v>
      </c>
      <c r="K8275" s="25" t="s">
        <v>26164</v>
      </c>
      <c r="L8275" s="27" t="s">
        <v>42</v>
      </c>
      <c r="M8275" s="25" t="s">
        <v>43</v>
      </c>
      <c r="N8275" s="27" t="s">
        <v>43</v>
      </c>
      <c r="O8275" s="25" t="s">
        <v>43</v>
      </c>
      <c r="P8275" s="27" t="s">
        <v>43</v>
      </c>
      <c r="Q8275" s="25" t="s">
        <v>44</v>
      </c>
      <c r="R8275" s="28">
        <v>12.49</v>
      </c>
      <c r="S8275" s="29">
        <v>12.49</v>
      </c>
      <c r="T8275" s="29"/>
      <c r="U8275" s="29">
        <v>12.49</v>
      </c>
      <c r="V8275" s="1" t="s">
        <v>45</v>
      </c>
      <c r="W8275" s="1" t="s">
        <v>45</v>
      </c>
      <c r="X8275" s="1" t="s">
        <v>45</v>
      </c>
      <c r="Y8275" s="30">
        <f t="shared" si="1036"/>
        <v>12.49</v>
      </c>
      <c r="Z8275" s="31">
        <f t="shared" si="1037"/>
        <v>0</v>
      </c>
      <c r="AA8275" s="32">
        <f t="shared" si="1038"/>
        <v>0</v>
      </c>
      <c r="AB8275" t="b">
        <f t="shared" si="1039"/>
        <v>1</v>
      </c>
      <c r="AC8275" s="2" t="s">
        <v>45</v>
      </c>
      <c r="AD8275" s="2" t="s">
        <v>45</v>
      </c>
    </row>
    <row r="8276" spans="1:33" ht="16" hidden="1" x14ac:dyDescent="0.4">
      <c r="A8276" s="24" t="s">
        <v>25872</v>
      </c>
      <c r="B8276" s="25" t="s">
        <v>26147</v>
      </c>
      <c r="C8276" t="str">
        <f t="shared" si="1032"/>
        <v>49</v>
      </c>
      <c r="D8276" t="str">
        <f>_xlfn.XLOOKUP(C8276,Folha2!A:A,Folha2!B:B)</f>
        <v>GARRAFEIRA</v>
      </c>
      <c r="E8276" s="26" t="str">
        <f t="shared" si="1033"/>
        <v>074</v>
      </c>
      <c r="F8276" s="26" t="str">
        <f t="shared" si="1034"/>
        <v>34</v>
      </c>
      <c r="G8276" s="26" t="str">
        <f t="shared" si="1035"/>
        <v>02</v>
      </c>
      <c r="H8276" s="27" t="s">
        <v>26165</v>
      </c>
      <c r="I8276" s="25" t="s">
        <v>26166</v>
      </c>
      <c r="J8276" s="27" t="s">
        <v>26167</v>
      </c>
      <c r="K8276" s="25" t="s">
        <v>26168</v>
      </c>
      <c r="L8276" s="27" t="s">
        <v>42</v>
      </c>
      <c r="M8276" s="25" t="s">
        <v>43</v>
      </c>
      <c r="N8276" s="27" t="s">
        <v>52</v>
      </c>
      <c r="O8276" s="25" t="s">
        <v>52</v>
      </c>
      <c r="P8276" s="27" t="s">
        <v>52</v>
      </c>
      <c r="Q8276" s="25" t="s">
        <v>44</v>
      </c>
      <c r="R8276" s="28">
        <v>5.99</v>
      </c>
      <c r="S8276" s="29">
        <v>7.99</v>
      </c>
      <c r="T8276" s="29">
        <v>7.99</v>
      </c>
      <c r="U8276" s="29">
        <v>7.99</v>
      </c>
      <c r="V8276" s="1" t="s">
        <v>45</v>
      </c>
      <c r="W8276" s="1">
        <v>5.99</v>
      </c>
      <c r="X8276" s="1">
        <v>5.99</v>
      </c>
      <c r="Y8276" s="30">
        <f t="shared" si="1036"/>
        <v>5.99</v>
      </c>
      <c r="Z8276" s="31">
        <f t="shared" si="1037"/>
        <v>0</v>
      </c>
      <c r="AA8276" s="32">
        <f t="shared" si="1038"/>
        <v>0</v>
      </c>
      <c r="AB8276" t="b">
        <f t="shared" si="1039"/>
        <v>1</v>
      </c>
      <c r="AC8276" s="2" t="s">
        <v>53</v>
      </c>
      <c r="AD8276" s="2">
        <v>5.99</v>
      </c>
      <c r="AG8276" t="s">
        <v>23560</v>
      </c>
    </row>
    <row r="8277" spans="1:33" ht="16" hidden="1" x14ac:dyDescent="0.4">
      <c r="A8277" s="24" t="s">
        <v>25872</v>
      </c>
      <c r="B8277" s="25" t="s">
        <v>26147</v>
      </c>
      <c r="C8277" t="str">
        <f t="shared" si="1032"/>
        <v>49</v>
      </c>
      <c r="D8277" t="str">
        <f>_xlfn.XLOOKUP(C8277,Folha2!A:A,Folha2!B:B)</f>
        <v>GARRAFEIRA</v>
      </c>
      <c r="E8277" s="26" t="str">
        <f t="shared" si="1033"/>
        <v>074</v>
      </c>
      <c r="F8277" s="26" t="str">
        <f t="shared" si="1034"/>
        <v>34</v>
      </c>
      <c r="G8277" s="26" t="str">
        <f t="shared" si="1035"/>
        <v>02</v>
      </c>
      <c r="H8277" s="27" t="s">
        <v>26169</v>
      </c>
      <c r="I8277" s="25" t="s">
        <v>26170</v>
      </c>
      <c r="J8277" s="27" t="s">
        <v>26167</v>
      </c>
      <c r="K8277" s="25" t="s">
        <v>26171</v>
      </c>
      <c r="L8277" s="27" t="s">
        <v>42</v>
      </c>
      <c r="M8277" s="25" t="s">
        <v>43</v>
      </c>
      <c r="N8277" s="27" t="s">
        <v>43</v>
      </c>
      <c r="O8277" s="25" t="s">
        <v>43</v>
      </c>
      <c r="P8277" s="27" t="s">
        <v>43</v>
      </c>
      <c r="Q8277" s="25" t="s">
        <v>44</v>
      </c>
      <c r="R8277" s="28">
        <v>7.99</v>
      </c>
      <c r="S8277" s="29">
        <v>7.99</v>
      </c>
      <c r="T8277" s="29"/>
      <c r="U8277" s="29">
        <v>7.99</v>
      </c>
      <c r="V8277" s="1" t="s">
        <v>45</v>
      </c>
      <c r="W8277" s="1" t="s">
        <v>45</v>
      </c>
      <c r="X8277" s="1">
        <v>5.99</v>
      </c>
      <c r="Y8277" s="30">
        <f t="shared" si="1036"/>
        <v>7.99</v>
      </c>
      <c r="Z8277" s="31">
        <f t="shared" si="1037"/>
        <v>0</v>
      </c>
      <c r="AA8277" s="32">
        <f t="shared" si="1038"/>
        <v>0</v>
      </c>
      <c r="AB8277" t="b">
        <f t="shared" si="1039"/>
        <v>1</v>
      </c>
      <c r="AC8277" s="2" t="s">
        <v>53</v>
      </c>
      <c r="AD8277" s="2">
        <v>5.99</v>
      </c>
    </row>
    <row r="8278" spans="1:33" ht="16" hidden="1" x14ac:dyDescent="0.4">
      <c r="A8278" s="24" t="s">
        <v>25872</v>
      </c>
      <c r="B8278" s="25" t="s">
        <v>26147</v>
      </c>
      <c r="C8278" t="str">
        <f t="shared" si="1032"/>
        <v>49</v>
      </c>
      <c r="D8278" t="str">
        <f>_xlfn.XLOOKUP(C8278,Folha2!A:A,Folha2!B:B)</f>
        <v>GARRAFEIRA</v>
      </c>
      <c r="E8278" s="26" t="str">
        <f t="shared" si="1033"/>
        <v>074</v>
      </c>
      <c r="F8278" s="26" t="str">
        <f t="shared" si="1034"/>
        <v>34</v>
      </c>
      <c r="G8278" s="26" t="str">
        <f t="shared" si="1035"/>
        <v>02</v>
      </c>
      <c r="H8278" s="27" t="s">
        <v>26172</v>
      </c>
      <c r="I8278" s="25" t="s">
        <v>26173</v>
      </c>
      <c r="J8278" s="27" t="s">
        <v>26167</v>
      </c>
      <c r="K8278" s="25" t="s">
        <v>26174</v>
      </c>
      <c r="L8278" s="27" t="s">
        <v>42</v>
      </c>
      <c r="M8278" s="25" t="s">
        <v>43</v>
      </c>
      <c r="N8278" s="27" t="s">
        <v>43</v>
      </c>
      <c r="O8278" s="25" t="s">
        <v>43</v>
      </c>
      <c r="P8278" s="27" t="s">
        <v>43</v>
      </c>
      <c r="Q8278" s="25" t="s">
        <v>44</v>
      </c>
      <c r="R8278" s="28">
        <v>7.99</v>
      </c>
      <c r="S8278" s="29">
        <v>7.99</v>
      </c>
      <c r="T8278" s="29">
        <v>7.99</v>
      </c>
      <c r="U8278" s="29">
        <v>7.99</v>
      </c>
      <c r="V8278" s="1" t="s">
        <v>45</v>
      </c>
      <c r="W8278" s="1">
        <v>5.99</v>
      </c>
      <c r="X8278" s="1">
        <v>5.99</v>
      </c>
      <c r="Y8278" s="30">
        <f t="shared" si="1036"/>
        <v>7.99</v>
      </c>
      <c r="Z8278" s="31">
        <f t="shared" si="1037"/>
        <v>0</v>
      </c>
      <c r="AA8278" s="32">
        <f t="shared" si="1038"/>
        <v>0</v>
      </c>
      <c r="AB8278" t="b">
        <f t="shared" si="1039"/>
        <v>1</v>
      </c>
      <c r="AC8278" s="2" t="s">
        <v>53</v>
      </c>
      <c r="AD8278" s="2">
        <v>5.99</v>
      </c>
    </row>
    <row r="8279" spans="1:33" ht="16" hidden="1" x14ac:dyDescent="0.4">
      <c r="A8279" s="24" t="s">
        <v>25872</v>
      </c>
      <c r="B8279" s="25" t="s">
        <v>26147</v>
      </c>
      <c r="C8279" t="str">
        <f t="shared" si="1032"/>
        <v>49</v>
      </c>
      <c r="D8279" t="str">
        <f>_xlfn.XLOOKUP(C8279,Folha2!A:A,Folha2!B:B)</f>
        <v>GARRAFEIRA</v>
      </c>
      <c r="E8279" s="26" t="str">
        <f t="shared" si="1033"/>
        <v>074</v>
      </c>
      <c r="F8279" s="26" t="str">
        <f t="shared" si="1034"/>
        <v>34</v>
      </c>
      <c r="G8279" s="26" t="str">
        <f t="shared" si="1035"/>
        <v>02</v>
      </c>
      <c r="H8279" s="27" t="s">
        <v>26175</v>
      </c>
      <c r="I8279" s="25" t="s">
        <v>26176</v>
      </c>
      <c r="J8279" s="27" t="s">
        <v>26177</v>
      </c>
      <c r="K8279" s="25" t="s">
        <v>26178</v>
      </c>
      <c r="L8279" s="27" t="s">
        <v>42</v>
      </c>
      <c r="M8279" s="25" t="s">
        <v>43</v>
      </c>
      <c r="N8279" s="27" t="s">
        <v>43</v>
      </c>
      <c r="O8279" s="25" t="s">
        <v>43</v>
      </c>
      <c r="P8279" s="27" t="s">
        <v>43</v>
      </c>
      <c r="Q8279" s="25" t="s">
        <v>44</v>
      </c>
      <c r="R8279" s="28">
        <v>12.99</v>
      </c>
      <c r="S8279" s="29">
        <v>12.99</v>
      </c>
      <c r="T8279" s="29"/>
      <c r="U8279" s="29">
        <v>12.99</v>
      </c>
      <c r="V8279" s="1" t="s">
        <v>45</v>
      </c>
      <c r="W8279" s="1" t="s">
        <v>45</v>
      </c>
      <c r="X8279" s="1" t="s">
        <v>45</v>
      </c>
      <c r="Y8279" s="30">
        <f t="shared" si="1036"/>
        <v>12.99</v>
      </c>
      <c r="Z8279" s="31">
        <f t="shared" si="1037"/>
        <v>0</v>
      </c>
      <c r="AA8279" s="32">
        <f t="shared" si="1038"/>
        <v>0</v>
      </c>
      <c r="AB8279" t="b">
        <f t="shared" si="1039"/>
        <v>1</v>
      </c>
      <c r="AC8279" s="2" t="s">
        <v>45</v>
      </c>
      <c r="AD8279" s="2" t="s">
        <v>45</v>
      </c>
    </row>
    <row r="8280" spans="1:33" ht="16" hidden="1" x14ac:dyDescent="0.4">
      <c r="A8280" s="24" t="s">
        <v>25872</v>
      </c>
      <c r="B8280" s="25" t="s">
        <v>26147</v>
      </c>
      <c r="C8280" t="str">
        <f t="shared" si="1032"/>
        <v>49</v>
      </c>
      <c r="D8280" t="str">
        <f>_xlfn.XLOOKUP(C8280,Folha2!A:A,Folha2!B:B)</f>
        <v>GARRAFEIRA</v>
      </c>
      <c r="E8280" s="26" t="str">
        <f t="shared" si="1033"/>
        <v>074</v>
      </c>
      <c r="F8280" s="26" t="str">
        <f t="shared" si="1034"/>
        <v>34</v>
      </c>
      <c r="G8280" s="26" t="str">
        <f t="shared" si="1035"/>
        <v>02</v>
      </c>
      <c r="H8280" s="27" t="s">
        <v>26179</v>
      </c>
      <c r="I8280" s="25" t="s">
        <v>26166</v>
      </c>
      <c r="J8280" s="27" t="s">
        <v>26180</v>
      </c>
      <c r="K8280" s="25" t="s">
        <v>26181</v>
      </c>
      <c r="L8280" s="27" t="s">
        <v>42</v>
      </c>
      <c r="M8280" s="25" t="s">
        <v>43</v>
      </c>
      <c r="N8280" s="27" t="s">
        <v>43</v>
      </c>
      <c r="O8280" s="25" t="s">
        <v>43</v>
      </c>
      <c r="P8280" s="27" t="s">
        <v>43</v>
      </c>
      <c r="Q8280" s="25" t="s">
        <v>44</v>
      </c>
      <c r="R8280" s="28">
        <v>6.99</v>
      </c>
      <c r="S8280" s="29">
        <v>6.99</v>
      </c>
      <c r="T8280" s="29"/>
      <c r="U8280" s="29"/>
      <c r="V8280" s="1">
        <v>4.99</v>
      </c>
      <c r="W8280" s="1" t="s">
        <v>45</v>
      </c>
      <c r="X8280" s="1" t="s">
        <v>45</v>
      </c>
      <c r="Y8280" s="30">
        <f t="shared" si="1036"/>
        <v>6.99</v>
      </c>
      <c r="Z8280" s="31">
        <f t="shared" si="1037"/>
        <v>0</v>
      </c>
      <c r="AA8280" s="32">
        <f t="shared" si="1038"/>
        <v>0</v>
      </c>
      <c r="AB8280" t="b">
        <f t="shared" si="1039"/>
        <v>1</v>
      </c>
      <c r="AC8280" s="2" t="s">
        <v>45</v>
      </c>
      <c r="AD8280" s="2" t="s">
        <v>45</v>
      </c>
    </row>
    <row r="8281" spans="1:33" ht="16" hidden="1" x14ac:dyDescent="0.4">
      <c r="A8281" s="24" t="s">
        <v>25872</v>
      </c>
      <c r="B8281" s="25" t="s">
        <v>26147</v>
      </c>
      <c r="C8281" t="str">
        <f t="shared" si="1032"/>
        <v>49</v>
      </c>
      <c r="D8281" t="str">
        <f>_xlfn.XLOOKUP(C8281,Folha2!A:A,Folha2!B:B)</f>
        <v>GARRAFEIRA</v>
      </c>
      <c r="E8281" s="26" t="str">
        <f t="shared" si="1033"/>
        <v>074</v>
      </c>
      <c r="F8281" s="26" t="str">
        <f t="shared" si="1034"/>
        <v>34</v>
      </c>
      <c r="G8281" s="26" t="str">
        <f t="shared" si="1035"/>
        <v>02</v>
      </c>
      <c r="H8281" s="27" t="s">
        <v>26182</v>
      </c>
      <c r="I8281" s="25" t="s">
        <v>26173</v>
      </c>
      <c r="J8281" s="27" t="s">
        <v>26180</v>
      </c>
      <c r="K8281" s="25" t="s">
        <v>26183</v>
      </c>
      <c r="L8281" s="27" t="s">
        <v>42</v>
      </c>
      <c r="M8281" s="25" t="s">
        <v>43</v>
      </c>
      <c r="N8281" s="27" t="s">
        <v>43</v>
      </c>
      <c r="O8281" s="25" t="s">
        <v>43</v>
      </c>
      <c r="P8281" s="27" t="s">
        <v>43</v>
      </c>
      <c r="Q8281" s="25" t="s">
        <v>44</v>
      </c>
      <c r="R8281" s="28">
        <v>6.99</v>
      </c>
      <c r="S8281" s="29">
        <v>6.99</v>
      </c>
      <c r="T8281" s="29"/>
      <c r="U8281" s="29"/>
      <c r="V8281" s="1">
        <v>4.99</v>
      </c>
      <c r="W8281" s="1" t="s">
        <v>45</v>
      </c>
      <c r="X8281" s="1" t="s">
        <v>45</v>
      </c>
      <c r="Y8281" s="30">
        <f t="shared" si="1036"/>
        <v>6.99</v>
      </c>
      <c r="Z8281" s="31">
        <f t="shared" si="1037"/>
        <v>0</v>
      </c>
      <c r="AA8281" s="32">
        <f t="shared" si="1038"/>
        <v>0</v>
      </c>
      <c r="AB8281" t="b">
        <f t="shared" si="1039"/>
        <v>1</v>
      </c>
      <c r="AC8281" s="2" t="s">
        <v>45</v>
      </c>
      <c r="AD8281" s="2" t="s">
        <v>45</v>
      </c>
    </row>
    <row r="8282" spans="1:33" ht="16" hidden="1" x14ac:dyDescent="0.4">
      <c r="A8282" s="24" t="s">
        <v>25872</v>
      </c>
      <c r="B8282" s="25" t="s">
        <v>26147</v>
      </c>
      <c r="C8282" t="str">
        <f t="shared" si="1032"/>
        <v>49</v>
      </c>
      <c r="D8282" t="str">
        <f>_xlfn.XLOOKUP(C8282,Folha2!A:A,Folha2!B:B)</f>
        <v>GARRAFEIRA</v>
      </c>
      <c r="E8282" s="26" t="str">
        <f t="shared" si="1033"/>
        <v>074</v>
      </c>
      <c r="F8282" s="26" t="str">
        <f t="shared" si="1034"/>
        <v>34</v>
      </c>
      <c r="G8282" s="26" t="str">
        <f t="shared" si="1035"/>
        <v>02</v>
      </c>
      <c r="H8282" s="27" t="s">
        <v>26184</v>
      </c>
      <c r="I8282" s="25" t="s">
        <v>26185</v>
      </c>
      <c r="J8282" s="27" t="s">
        <v>26180</v>
      </c>
      <c r="K8282" s="25" t="s">
        <v>26186</v>
      </c>
      <c r="L8282" s="27" t="s">
        <v>42</v>
      </c>
      <c r="M8282" s="25" t="s">
        <v>43</v>
      </c>
      <c r="N8282" s="27" t="s">
        <v>43</v>
      </c>
      <c r="O8282" s="25" t="s">
        <v>43</v>
      </c>
      <c r="P8282" s="27" t="s">
        <v>43</v>
      </c>
      <c r="Q8282" s="25" t="s">
        <v>44</v>
      </c>
      <c r="R8282" s="28">
        <v>10.99</v>
      </c>
      <c r="S8282" s="29">
        <v>10.99</v>
      </c>
      <c r="T8282" s="29"/>
      <c r="U8282" s="29"/>
      <c r="V8282" s="1">
        <v>7.99</v>
      </c>
      <c r="W8282" s="1" t="s">
        <v>45</v>
      </c>
      <c r="X8282" s="1" t="s">
        <v>45</v>
      </c>
      <c r="Y8282" s="30">
        <f t="shared" si="1036"/>
        <v>10.99</v>
      </c>
      <c r="Z8282" s="31">
        <f t="shared" si="1037"/>
        <v>0</v>
      </c>
      <c r="AA8282" s="32">
        <f t="shared" si="1038"/>
        <v>0</v>
      </c>
      <c r="AB8282" t="b">
        <f t="shared" si="1039"/>
        <v>1</v>
      </c>
      <c r="AC8282" s="2" t="s">
        <v>45</v>
      </c>
      <c r="AD8282" s="2" t="s">
        <v>45</v>
      </c>
    </row>
    <row r="8283" spans="1:33" ht="16" hidden="1" x14ac:dyDescent="0.4">
      <c r="A8283" s="24" t="s">
        <v>25872</v>
      </c>
      <c r="B8283" s="25" t="s">
        <v>26147</v>
      </c>
      <c r="C8283" t="str">
        <f t="shared" si="1032"/>
        <v>49</v>
      </c>
      <c r="D8283" t="str">
        <f>_xlfn.XLOOKUP(C8283,Folha2!A:A,Folha2!B:B)</f>
        <v>GARRAFEIRA</v>
      </c>
      <c r="E8283" s="26" t="str">
        <f t="shared" si="1033"/>
        <v>074</v>
      </c>
      <c r="F8283" s="26" t="str">
        <f t="shared" si="1034"/>
        <v>34</v>
      </c>
      <c r="G8283" s="26" t="str">
        <f t="shared" si="1035"/>
        <v>02</v>
      </c>
      <c r="H8283" s="27" t="s">
        <v>26187</v>
      </c>
      <c r="I8283" s="25" t="s">
        <v>26166</v>
      </c>
      <c r="J8283" s="27" t="s">
        <v>26188</v>
      </c>
      <c r="K8283" s="25" t="s">
        <v>26189</v>
      </c>
      <c r="L8283" s="27" t="s">
        <v>42</v>
      </c>
      <c r="M8283" s="25" t="s">
        <v>43</v>
      </c>
      <c r="N8283" s="27" t="s">
        <v>43</v>
      </c>
      <c r="O8283" s="25" t="s">
        <v>43</v>
      </c>
      <c r="P8283" s="27" t="s">
        <v>43</v>
      </c>
      <c r="Q8283" s="25" t="s">
        <v>44</v>
      </c>
      <c r="R8283" s="28">
        <v>16.39</v>
      </c>
      <c r="S8283" s="29">
        <v>16.39</v>
      </c>
      <c r="T8283" s="29"/>
      <c r="U8283" s="29">
        <v>16.39</v>
      </c>
      <c r="V8283" s="1" t="s">
        <v>45</v>
      </c>
      <c r="W8283" s="1" t="s">
        <v>45</v>
      </c>
      <c r="X8283" s="1" t="s">
        <v>45</v>
      </c>
      <c r="Y8283" s="30">
        <f t="shared" si="1036"/>
        <v>16.39</v>
      </c>
      <c r="Z8283" s="31">
        <f t="shared" si="1037"/>
        <v>0</v>
      </c>
      <c r="AA8283" s="32">
        <f t="shared" si="1038"/>
        <v>0</v>
      </c>
      <c r="AB8283" t="b">
        <f t="shared" si="1039"/>
        <v>1</v>
      </c>
      <c r="AC8283" s="2" t="s">
        <v>3526</v>
      </c>
      <c r="AD8283" s="2">
        <v>13.59</v>
      </c>
    </row>
    <row r="8284" spans="1:33" ht="16" hidden="1" x14ac:dyDescent="0.4">
      <c r="A8284" s="24" t="s">
        <v>25872</v>
      </c>
      <c r="B8284" s="25" t="s">
        <v>26147</v>
      </c>
      <c r="C8284" t="str">
        <f t="shared" si="1032"/>
        <v>49</v>
      </c>
      <c r="D8284" t="str">
        <f>_xlfn.XLOOKUP(C8284,Folha2!A:A,Folha2!B:B)</f>
        <v>GARRAFEIRA</v>
      </c>
      <c r="E8284" s="26" t="str">
        <f t="shared" si="1033"/>
        <v>074</v>
      </c>
      <c r="F8284" s="26" t="str">
        <f t="shared" si="1034"/>
        <v>34</v>
      </c>
      <c r="G8284" s="26" t="str">
        <f t="shared" si="1035"/>
        <v>02</v>
      </c>
      <c r="H8284" s="27" t="s">
        <v>26190</v>
      </c>
      <c r="I8284" s="25" t="s">
        <v>26153</v>
      </c>
      <c r="J8284" s="27" t="s">
        <v>26191</v>
      </c>
      <c r="K8284" s="25" t="s">
        <v>26192</v>
      </c>
      <c r="L8284" s="27" t="s">
        <v>42</v>
      </c>
      <c r="M8284" s="25" t="s">
        <v>43</v>
      </c>
      <c r="N8284" s="27" t="s">
        <v>43</v>
      </c>
      <c r="O8284" s="25" t="s">
        <v>43</v>
      </c>
      <c r="P8284" s="27" t="s">
        <v>43</v>
      </c>
      <c r="Q8284" s="25" t="s">
        <v>44</v>
      </c>
      <c r="R8284" s="28">
        <v>4.1900000000000004</v>
      </c>
      <c r="S8284" s="29">
        <v>4.1900000000000004</v>
      </c>
      <c r="T8284" s="29"/>
      <c r="U8284" s="29"/>
      <c r="V8284" s="1" t="s">
        <v>45</v>
      </c>
      <c r="W8284" s="1" t="s">
        <v>45</v>
      </c>
      <c r="X8284" s="1" t="s">
        <v>45</v>
      </c>
      <c r="Y8284" s="30">
        <f t="shared" si="1036"/>
        <v>4.1900000000000004</v>
      </c>
      <c r="Z8284" s="31">
        <f t="shared" si="1037"/>
        <v>0</v>
      </c>
      <c r="AA8284" s="32">
        <f t="shared" si="1038"/>
        <v>0</v>
      </c>
      <c r="AB8284" t="b">
        <f t="shared" si="1039"/>
        <v>1</v>
      </c>
      <c r="AC8284" s="2" t="s">
        <v>144</v>
      </c>
      <c r="AD8284" s="2">
        <v>3.14</v>
      </c>
    </row>
    <row r="8285" spans="1:33" ht="16" hidden="1" x14ac:dyDescent="0.4">
      <c r="A8285" s="24" t="s">
        <v>25872</v>
      </c>
      <c r="B8285" s="25" t="s">
        <v>26147</v>
      </c>
      <c r="C8285" t="str">
        <f t="shared" si="1032"/>
        <v>49</v>
      </c>
      <c r="D8285" t="str">
        <f>_xlfn.XLOOKUP(C8285,Folha2!A:A,Folha2!B:B)</f>
        <v>GARRAFEIRA</v>
      </c>
      <c r="E8285" s="26" t="str">
        <f t="shared" si="1033"/>
        <v>074</v>
      </c>
      <c r="F8285" s="26" t="str">
        <f t="shared" si="1034"/>
        <v>34</v>
      </c>
      <c r="G8285" s="26" t="str">
        <f t="shared" si="1035"/>
        <v>02</v>
      </c>
      <c r="H8285" s="27" t="s">
        <v>26193</v>
      </c>
      <c r="I8285" s="25" t="s">
        <v>26194</v>
      </c>
      <c r="J8285" s="27" t="s">
        <v>26191</v>
      </c>
      <c r="K8285" s="25" t="s">
        <v>26195</v>
      </c>
      <c r="L8285" s="27" t="s">
        <v>42</v>
      </c>
      <c r="M8285" s="25" t="s">
        <v>43</v>
      </c>
      <c r="N8285" s="27" t="s">
        <v>43</v>
      </c>
      <c r="O8285" s="25" t="s">
        <v>43</v>
      </c>
      <c r="P8285" s="27" t="s">
        <v>43</v>
      </c>
      <c r="Q8285" s="25" t="s">
        <v>44</v>
      </c>
      <c r="R8285" s="28">
        <v>4.1900000000000004</v>
      </c>
      <c r="S8285" s="29">
        <v>4.1900000000000004</v>
      </c>
      <c r="T8285" s="29"/>
      <c r="U8285" s="29"/>
      <c r="V8285" s="1" t="s">
        <v>45</v>
      </c>
      <c r="W8285" s="1" t="s">
        <v>45</v>
      </c>
      <c r="X8285" s="1" t="s">
        <v>45</v>
      </c>
      <c r="Y8285" s="30">
        <f t="shared" si="1036"/>
        <v>4.1900000000000004</v>
      </c>
      <c r="Z8285" s="31">
        <f t="shared" si="1037"/>
        <v>0</v>
      </c>
      <c r="AA8285" s="32">
        <f t="shared" si="1038"/>
        <v>0</v>
      </c>
      <c r="AB8285" t="b">
        <f t="shared" si="1039"/>
        <v>1</v>
      </c>
      <c r="AC8285" s="2" t="s">
        <v>144</v>
      </c>
      <c r="AD8285" s="2">
        <v>3.14</v>
      </c>
    </row>
    <row r="8286" spans="1:33" ht="16" hidden="1" x14ac:dyDescent="0.4">
      <c r="A8286" s="24" t="s">
        <v>25872</v>
      </c>
      <c r="B8286" s="25" t="s">
        <v>26147</v>
      </c>
      <c r="C8286" t="str">
        <f t="shared" si="1032"/>
        <v>49</v>
      </c>
      <c r="D8286" t="str">
        <f>_xlfn.XLOOKUP(C8286,Folha2!A:A,Folha2!B:B)</f>
        <v>GARRAFEIRA</v>
      </c>
      <c r="E8286" s="26" t="str">
        <f t="shared" si="1033"/>
        <v>074</v>
      </c>
      <c r="F8286" s="26" t="str">
        <f t="shared" si="1034"/>
        <v>34</v>
      </c>
      <c r="G8286" s="26" t="str">
        <f t="shared" si="1035"/>
        <v>02</v>
      </c>
      <c r="H8286" s="27" t="s">
        <v>26196</v>
      </c>
      <c r="I8286" s="25" t="s">
        <v>26166</v>
      </c>
      <c r="J8286" s="27" t="s">
        <v>26197</v>
      </c>
      <c r="K8286" s="25" t="s">
        <v>26198</v>
      </c>
      <c r="L8286" s="27" t="s">
        <v>42</v>
      </c>
      <c r="M8286" s="25" t="s">
        <v>43</v>
      </c>
      <c r="N8286" s="27" t="s">
        <v>43</v>
      </c>
      <c r="O8286" s="25" t="s">
        <v>43</v>
      </c>
      <c r="P8286" s="27" t="s">
        <v>43</v>
      </c>
      <c r="Q8286" s="25" t="s">
        <v>44</v>
      </c>
      <c r="R8286" s="28">
        <v>11.19</v>
      </c>
      <c r="S8286" s="29">
        <v>11.19</v>
      </c>
      <c r="T8286" s="29">
        <v>7.79</v>
      </c>
      <c r="U8286" s="29">
        <v>11.19</v>
      </c>
      <c r="V8286" s="1" t="s">
        <v>45</v>
      </c>
      <c r="W8286" s="1" t="s">
        <v>45</v>
      </c>
      <c r="X8286" s="1" t="s">
        <v>45</v>
      </c>
      <c r="Y8286" s="30">
        <f t="shared" si="1036"/>
        <v>11.19</v>
      </c>
      <c r="Z8286" s="31">
        <f t="shared" si="1037"/>
        <v>0</v>
      </c>
      <c r="AA8286" s="32">
        <f t="shared" si="1038"/>
        <v>0</v>
      </c>
      <c r="AB8286" t="b">
        <f t="shared" si="1039"/>
        <v>1</v>
      </c>
      <c r="AC8286" s="2" t="s">
        <v>144</v>
      </c>
      <c r="AD8286" s="2">
        <v>7.99</v>
      </c>
    </row>
    <row r="8287" spans="1:33" ht="16" hidden="1" x14ac:dyDescent="0.4">
      <c r="A8287" s="24" t="s">
        <v>25872</v>
      </c>
      <c r="B8287" s="25" t="s">
        <v>26147</v>
      </c>
      <c r="C8287" t="str">
        <f t="shared" si="1032"/>
        <v>49</v>
      </c>
      <c r="D8287" t="str">
        <f>_xlfn.XLOOKUP(C8287,Folha2!A:A,Folha2!B:B)</f>
        <v>GARRAFEIRA</v>
      </c>
      <c r="E8287" s="26" t="str">
        <f t="shared" si="1033"/>
        <v>074</v>
      </c>
      <c r="F8287" s="26" t="str">
        <f t="shared" si="1034"/>
        <v>34</v>
      </c>
      <c r="G8287" s="26" t="str">
        <f t="shared" si="1035"/>
        <v>02</v>
      </c>
      <c r="H8287" s="27" t="s">
        <v>26199</v>
      </c>
      <c r="I8287" s="25" t="s">
        <v>26173</v>
      </c>
      <c r="J8287" s="27" t="s">
        <v>26197</v>
      </c>
      <c r="K8287" s="25" t="s">
        <v>26200</v>
      </c>
      <c r="L8287" s="27" t="s">
        <v>42</v>
      </c>
      <c r="M8287" s="25" t="s">
        <v>43</v>
      </c>
      <c r="N8287" s="27" t="s">
        <v>43</v>
      </c>
      <c r="O8287" s="25" t="s">
        <v>43</v>
      </c>
      <c r="P8287" s="27" t="s">
        <v>43</v>
      </c>
      <c r="Q8287" s="25" t="s">
        <v>44</v>
      </c>
      <c r="R8287" s="28">
        <v>11.19</v>
      </c>
      <c r="S8287" s="29">
        <v>11.19</v>
      </c>
      <c r="T8287" s="29"/>
      <c r="U8287" s="29">
        <v>11.19</v>
      </c>
      <c r="V8287" s="1" t="s">
        <v>45</v>
      </c>
      <c r="W8287" s="1" t="s">
        <v>45</v>
      </c>
      <c r="X8287" s="1" t="s">
        <v>45</v>
      </c>
      <c r="Y8287" s="30">
        <f t="shared" si="1036"/>
        <v>11.19</v>
      </c>
      <c r="Z8287" s="31">
        <f t="shared" si="1037"/>
        <v>0</v>
      </c>
      <c r="AA8287" s="32">
        <f t="shared" si="1038"/>
        <v>0</v>
      </c>
      <c r="AB8287" t="b">
        <f t="shared" si="1039"/>
        <v>1</v>
      </c>
      <c r="AC8287" s="2" t="s">
        <v>144</v>
      </c>
      <c r="AD8287" s="2">
        <v>7.99</v>
      </c>
    </row>
    <row r="8288" spans="1:33" ht="16" hidden="1" x14ac:dyDescent="0.4">
      <c r="A8288" s="24" t="s">
        <v>25872</v>
      </c>
      <c r="B8288" s="25" t="s">
        <v>26147</v>
      </c>
      <c r="C8288" t="str">
        <f t="shared" si="1032"/>
        <v>49</v>
      </c>
      <c r="D8288" t="str">
        <f>_xlfn.XLOOKUP(C8288,Folha2!A:A,Folha2!B:B)</f>
        <v>GARRAFEIRA</v>
      </c>
      <c r="E8288" s="26" t="str">
        <f t="shared" si="1033"/>
        <v>074</v>
      </c>
      <c r="F8288" s="26" t="str">
        <f t="shared" si="1034"/>
        <v>34</v>
      </c>
      <c r="G8288" s="26" t="str">
        <f t="shared" si="1035"/>
        <v>02</v>
      </c>
      <c r="H8288" s="27" t="s">
        <v>26201</v>
      </c>
      <c r="I8288" s="25" t="s">
        <v>26202</v>
      </c>
      <c r="J8288" s="27" t="s">
        <v>26197</v>
      </c>
      <c r="K8288" s="25" t="s">
        <v>26203</v>
      </c>
      <c r="L8288" s="27" t="s">
        <v>42</v>
      </c>
      <c r="M8288" s="25" t="s">
        <v>43</v>
      </c>
      <c r="N8288" s="27" t="s">
        <v>43</v>
      </c>
      <c r="O8288" s="25" t="s">
        <v>43</v>
      </c>
      <c r="P8288" s="27" t="s">
        <v>43</v>
      </c>
      <c r="Q8288" s="25" t="s">
        <v>44</v>
      </c>
      <c r="R8288" s="28">
        <v>17.89</v>
      </c>
      <c r="S8288" s="29">
        <v>17.89</v>
      </c>
      <c r="T8288" s="29"/>
      <c r="U8288" s="29">
        <v>17.89</v>
      </c>
      <c r="V8288" s="1" t="s">
        <v>45</v>
      </c>
      <c r="W8288" s="1" t="s">
        <v>45</v>
      </c>
      <c r="X8288" s="1">
        <v>14.15</v>
      </c>
      <c r="Y8288" s="30">
        <f t="shared" si="1036"/>
        <v>17.89</v>
      </c>
      <c r="Z8288" s="31">
        <f t="shared" si="1037"/>
        <v>0</v>
      </c>
      <c r="AA8288" s="32">
        <f t="shared" si="1038"/>
        <v>0</v>
      </c>
      <c r="AB8288" t="b">
        <f t="shared" si="1039"/>
        <v>1</v>
      </c>
      <c r="AC8288" s="2" t="s">
        <v>76</v>
      </c>
      <c r="AD8288" s="2">
        <v>14.15</v>
      </c>
    </row>
    <row r="8289" spans="1:33" ht="16" hidden="1" x14ac:dyDescent="0.4">
      <c r="A8289" s="24" t="s">
        <v>25872</v>
      </c>
      <c r="B8289" s="25" t="s">
        <v>26147</v>
      </c>
      <c r="C8289" t="str">
        <f t="shared" si="1032"/>
        <v>49</v>
      </c>
      <c r="D8289" t="str">
        <f>_xlfn.XLOOKUP(C8289,Folha2!A:A,Folha2!B:B)</f>
        <v>GARRAFEIRA</v>
      </c>
      <c r="E8289" s="26" t="str">
        <f t="shared" si="1033"/>
        <v>074</v>
      </c>
      <c r="F8289" s="26" t="str">
        <f t="shared" si="1034"/>
        <v>34</v>
      </c>
      <c r="G8289" s="26" t="str">
        <f t="shared" si="1035"/>
        <v>02</v>
      </c>
      <c r="H8289" s="27" t="s">
        <v>26204</v>
      </c>
      <c r="I8289" s="25" t="s">
        <v>26205</v>
      </c>
      <c r="J8289" s="27" t="s">
        <v>26197</v>
      </c>
      <c r="K8289" s="25" t="s">
        <v>26206</v>
      </c>
      <c r="L8289" s="27" t="s">
        <v>42</v>
      </c>
      <c r="M8289" s="25" t="s">
        <v>43</v>
      </c>
      <c r="N8289" s="27" t="s">
        <v>43</v>
      </c>
      <c r="O8289" s="25" t="s">
        <v>43</v>
      </c>
      <c r="P8289" s="27" t="s">
        <v>43</v>
      </c>
      <c r="Q8289" s="25" t="s">
        <v>44</v>
      </c>
      <c r="R8289" s="28">
        <v>17.89</v>
      </c>
      <c r="S8289" s="29">
        <v>17.89</v>
      </c>
      <c r="T8289" s="29"/>
      <c r="U8289" s="29">
        <v>17.89</v>
      </c>
      <c r="V8289" s="1" t="s">
        <v>45</v>
      </c>
      <c r="W8289" s="1" t="s">
        <v>45</v>
      </c>
      <c r="X8289" s="1">
        <v>14.15</v>
      </c>
      <c r="Y8289" s="30">
        <f t="shared" si="1036"/>
        <v>17.89</v>
      </c>
      <c r="Z8289" s="31">
        <f t="shared" si="1037"/>
        <v>0</v>
      </c>
      <c r="AA8289" s="32">
        <f t="shared" si="1038"/>
        <v>0</v>
      </c>
      <c r="AB8289" t="b">
        <f t="shared" si="1039"/>
        <v>1</v>
      </c>
      <c r="AC8289" s="2" t="s">
        <v>76</v>
      </c>
      <c r="AD8289" s="2">
        <v>14.15</v>
      </c>
    </row>
    <row r="8290" spans="1:33" ht="16" hidden="1" x14ac:dyDescent="0.4">
      <c r="A8290" s="24" t="s">
        <v>25872</v>
      </c>
      <c r="B8290" s="25" t="s">
        <v>26147</v>
      </c>
      <c r="C8290" t="str">
        <f t="shared" si="1032"/>
        <v>49</v>
      </c>
      <c r="D8290" t="str">
        <f>_xlfn.XLOOKUP(C8290,Folha2!A:A,Folha2!B:B)</f>
        <v>GARRAFEIRA</v>
      </c>
      <c r="E8290" s="26" t="str">
        <f t="shared" si="1033"/>
        <v>074</v>
      </c>
      <c r="F8290" s="26" t="str">
        <f t="shared" si="1034"/>
        <v>34</v>
      </c>
      <c r="G8290" s="26" t="str">
        <f t="shared" si="1035"/>
        <v>02</v>
      </c>
      <c r="H8290" s="27" t="s">
        <v>26207</v>
      </c>
      <c r="I8290" s="25" t="s">
        <v>26166</v>
      </c>
      <c r="J8290" s="27" t="s">
        <v>26208</v>
      </c>
      <c r="K8290" s="25" t="s">
        <v>26209</v>
      </c>
      <c r="L8290" s="27" t="s">
        <v>42</v>
      </c>
      <c r="M8290" s="25" t="s">
        <v>43</v>
      </c>
      <c r="N8290" s="27" t="s">
        <v>43</v>
      </c>
      <c r="O8290" s="25" t="s">
        <v>43</v>
      </c>
      <c r="P8290" s="27" t="s">
        <v>43</v>
      </c>
      <c r="Q8290" s="25" t="s">
        <v>44</v>
      </c>
      <c r="R8290" s="28">
        <v>7.19</v>
      </c>
      <c r="S8290" s="29">
        <v>7.19</v>
      </c>
      <c r="T8290" s="29"/>
      <c r="U8290" s="29"/>
      <c r="V8290" s="1" t="s">
        <v>45</v>
      </c>
      <c r="W8290" s="1" t="s">
        <v>45</v>
      </c>
      <c r="X8290" s="1" t="s">
        <v>45</v>
      </c>
      <c r="Y8290" s="30">
        <f t="shared" si="1036"/>
        <v>7.19</v>
      </c>
      <c r="Z8290" s="31">
        <f t="shared" si="1037"/>
        <v>0</v>
      </c>
      <c r="AA8290" s="32">
        <f t="shared" si="1038"/>
        <v>0</v>
      </c>
      <c r="AB8290" t="b">
        <f t="shared" si="1039"/>
        <v>1</v>
      </c>
      <c r="AC8290" s="2" t="s">
        <v>45</v>
      </c>
      <c r="AD8290" s="2" t="s">
        <v>45</v>
      </c>
    </row>
    <row r="8291" spans="1:33" ht="16" hidden="1" x14ac:dyDescent="0.4">
      <c r="A8291" s="24" t="s">
        <v>25872</v>
      </c>
      <c r="B8291" s="25" t="s">
        <v>26147</v>
      </c>
      <c r="C8291" t="str">
        <f t="shared" si="1032"/>
        <v>49</v>
      </c>
      <c r="D8291" t="str">
        <f>_xlfn.XLOOKUP(C8291,Folha2!A:A,Folha2!B:B)</f>
        <v>GARRAFEIRA</v>
      </c>
      <c r="E8291" s="26" t="str">
        <f t="shared" si="1033"/>
        <v>074</v>
      </c>
      <c r="F8291" s="26" t="str">
        <f t="shared" si="1034"/>
        <v>34</v>
      </c>
      <c r="G8291" s="26" t="str">
        <f t="shared" si="1035"/>
        <v>02</v>
      </c>
      <c r="H8291" s="27" t="s">
        <v>26210</v>
      </c>
      <c r="I8291" s="25" t="s">
        <v>26173</v>
      </c>
      <c r="J8291" s="27" t="s">
        <v>26208</v>
      </c>
      <c r="K8291" s="25" t="s">
        <v>26211</v>
      </c>
      <c r="L8291" s="27" t="s">
        <v>42</v>
      </c>
      <c r="M8291" s="25" t="s">
        <v>43</v>
      </c>
      <c r="N8291" s="27" t="s">
        <v>43</v>
      </c>
      <c r="O8291" s="25" t="s">
        <v>43</v>
      </c>
      <c r="P8291" s="27" t="s">
        <v>43</v>
      </c>
      <c r="Q8291" s="25" t="s">
        <v>44</v>
      </c>
      <c r="R8291" s="28">
        <v>7.19</v>
      </c>
      <c r="S8291" s="29">
        <v>7.19</v>
      </c>
      <c r="T8291" s="29"/>
      <c r="U8291" s="29"/>
      <c r="V8291" s="1" t="s">
        <v>45</v>
      </c>
      <c r="W8291" s="1" t="s">
        <v>45</v>
      </c>
      <c r="X8291" s="1" t="s">
        <v>45</v>
      </c>
      <c r="Y8291" s="30">
        <f t="shared" si="1036"/>
        <v>7.19</v>
      </c>
      <c r="Z8291" s="31">
        <f t="shared" si="1037"/>
        <v>0</v>
      </c>
      <c r="AA8291" s="32">
        <f t="shared" si="1038"/>
        <v>0</v>
      </c>
      <c r="AB8291" t="b">
        <f t="shared" si="1039"/>
        <v>1</v>
      </c>
      <c r="AC8291" s="2" t="s">
        <v>45</v>
      </c>
      <c r="AD8291" s="2" t="s">
        <v>45</v>
      </c>
    </row>
    <row r="8292" spans="1:33" ht="16" x14ac:dyDescent="0.4">
      <c r="A8292" s="24" t="s">
        <v>25872</v>
      </c>
      <c r="B8292" s="25" t="s">
        <v>26147</v>
      </c>
      <c r="C8292" t="str">
        <f t="shared" si="1032"/>
        <v>49</v>
      </c>
      <c r="D8292" t="str">
        <f>_xlfn.XLOOKUP(C8292,Folha2!A:A,Folha2!B:B)</f>
        <v>GARRAFEIRA</v>
      </c>
      <c r="E8292" s="26" t="str">
        <f t="shared" si="1033"/>
        <v>074</v>
      </c>
      <c r="F8292" s="26" t="str">
        <f t="shared" si="1034"/>
        <v>34</v>
      </c>
      <c r="G8292" s="26" t="str">
        <f t="shared" si="1035"/>
        <v>02</v>
      </c>
      <c r="H8292" s="27" t="s">
        <v>26212</v>
      </c>
      <c r="I8292" s="25" t="s">
        <v>26194</v>
      </c>
      <c r="J8292" s="27" t="s">
        <v>26213</v>
      </c>
      <c r="K8292" s="25" t="s">
        <v>26214</v>
      </c>
      <c r="L8292" s="27" t="s">
        <v>42</v>
      </c>
      <c r="M8292" s="25" t="s">
        <v>43</v>
      </c>
      <c r="N8292" s="27" t="s">
        <v>43</v>
      </c>
      <c r="O8292" s="25" t="s">
        <v>43</v>
      </c>
      <c r="P8292" s="27" t="s">
        <v>43</v>
      </c>
      <c r="Q8292" s="25" t="s">
        <v>44</v>
      </c>
      <c r="R8292" s="28">
        <v>15.09</v>
      </c>
      <c r="S8292" s="29">
        <v>15.09</v>
      </c>
      <c r="T8292" s="29"/>
      <c r="U8292" s="29">
        <v>14.99</v>
      </c>
      <c r="V8292" s="1" t="s">
        <v>45</v>
      </c>
      <c r="W8292" s="1" t="s">
        <v>45</v>
      </c>
      <c r="X8292" s="1" t="s">
        <v>45</v>
      </c>
      <c r="Y8292" s="30">
        <f t="shared" si="1036"/>
        <v>14.99</v>
      </c>
      <c r="Z8292" s="31">
        <f t="shared" si="1037"/>
        <v>6.6711140760506993E-3</v>
      </c>
      <c r="AA8292" s="32">
        <f t="shared" si="1038"/>
        <v>9.9999999999999645E-2</v>
      </c>
      <c r="AB8292" t="b">
        <f t="shared" si="1039"/>
        <v>0</v>
      </c>
      <c r="AC8292" s="2" t="s">
        <v>45</v>
      </c>
      <c r="AD8292" s="2" t="s">
        <v>45</v>
      </c>
    </row>
    <row r="8293" spans="1:33" ht="16" x14ac:dyDescent="0.4">
      <c r="A8293" s="24" t="s">
        <v>25872</v>
      </c>
      <c r="B8293" s="25" t="s">
        <v>26147</v>
      </c>
      <c r="C8293" t="str">
        <f t="shared" si="1032"/>
        <v>49</v>
      </c>
      <c r="D8293" t="str">
        <f>_xlfn.XLOOKUP(C8293,Folha2!A:A,Folha2!B:B)</f>
        <v>GARRAFEIRA</v>
      </c>
      <c r="E8293" s="26" t="str">
        <f t="shared" si="1033"/>
        <v>074</v>
      </c>
      <c r="F8293" s="26" t="str">
        <f t="shared" si="1034"/>
        <v>34</v>
      </c>
      <c r="G8293" s="26" t="str">
        <f t="shared" si="1035"/>
        <v>02</v>
      </c>
      <c r="H8293" s="27" t="s">
        <v>26215</v>
      </c>
      <c r="I8293" s="25" t="s">
        <v>26153</v>
      </c>
      <c r="J8293" s="27" t="s">
        <v>26213</v>
      </c>
      <c r="K8293" s="25" t="s">
        <v>26216</v>
      </c>
      <c r="L8293" s="27" t="s">
        <v>42</v>
      </c>
      <c r="M8293" s="25" t="s">
        <v>43</v>
      </c>
      <c r="N8293" s="27" t="s">
        <v>43</v>
      </c>
      <c r="O8293" s="25" t="s">
        <v>43</v>
      </c>
      <c r="P8293" s="27" t="s">
        <v>43</v>
      </c>
      <c r="Q8293" s="25" t="s">
        <v>44</v>
      </c>
      <c r="R8293" s="28">
        <v>15.99</v>
      </c>
      <c r="S8293" s="29">
        <v>15.09</v>
      </c>
      <c r="T8293" s="29"/>
      <c r="U8293" s="29">
        <v>15.99</v>
      </c>
      <c r="V8293" s="1" t="s">
        <v>45</v>
      </c>
      <c r="W8293" s="1" t="s">
        <v>45</v>
      </c>
      <c r="X8293" s="1" t="s">
        <v>45</v>
      </c>
      <c r="Y8293" s="30">
        <f t="shared" si="1036"/>
        <v>15.09</v>
      </c>
      <c r="Z8293" s="31">
        <f t="shared" si="1037"/>
        <v>5.9642147117296318E-2</v>
      </c>
      <c r="AA8293" s="32">
        <f t="shared" si="1038"/>
        <v>0.90000000000000036</v>
      </c>
      <c r="AB8293" t="b">
        <f t="shared" si="1039"/>
        <v>0</v>
      </c>
      <c r="AC8293" s="2" t="s">
        <v>45</v>
      </c>
      <c r="AD8293" s="2" t="s">
        <v>45</v>
      </c>
      <c r="AG8293" t="s">
        <v>25737</v>
      </c>
    </row>
    <row r="8294" spans="1:33" ht="16" hidden="1" x14ac:dyDescent="0.4">
      <c r="A8294" s="24" t="s">
        <v>25872</v>
      </c>
      <c r="B8294" s="25" t="s">
        <v>26147</v>
      </c>
      <c r="C8294" t="str">
        <f t="shared" si="1032"/>
        <v>49</v>
      </c>
      <c r="D8294" t="str">
        <f>_xlfn.XLOOKUP(C8294,Folha2!A:A,Folha2!B:B)</f>
        <v>GARRAFEIRA</v>
      </c>
      <c r="E8294" s="26" t="str">
        <f t="shared" si="1033"/>
        <v>074</v>
      </c>
      <c r="F8294" s="26" t="str">
        <f t="shared" si="1034"/>
        <v>34</v>
      </c>
      <c r="G8294" s="26" t="str">
        <f t="shared" si="1035"/>
        <v>02</v>
      </c>
      <c r="H8294" s="27" t="s">
        <v>26217</v>
      </c>
      <c r="I8294" s="25" t="s">
        <v>26218</v>
      </c>
      <c r="J8294" s="27" t="s">
        <v>26213</v>
      </c>
      <c r="K8294" s="25" t="s">
        <v>26219</v>
      </c>
      <c r="L8294" s="27" t="s">
        <v>42</v>
      </c>
      <c r="M8294" s="25" t="s">
        <v>43</v>
      </c>
      <c r="N8294" s="27" t="s">
        <v>43</v>
      </c>
      <c r="O8294" s="25" t="s">
        <v>43</v>
      </c>
      <c r="P8294" s="27" t="s">
        <v>43</v>
      </c>
      <c r="Q8294" s="25" t="s">
        <v>44</v>
      </c>
      <c r="R8294" s="28">
        <v>24.9</v>
      </c>
      <c r="S8294" s="29">
        <v>24.9</v>
      </c>
      <c r="T8294" s="29"/>
      <c r="U8294" s="29"/>
      <c r="V8294" s="1" t="s">
        <v>45</v>
      </c>
      <c r="W8294" s="1" t="s">
        <v>45</v>
      </c>
      <c r="X8294" s="1" t="s">
        <v>45</v>
      </c>
      <c r="Y8294" s="30">
        <f t="shared" si="1036"/>
        <v>24.9</v>
      </c>
      <c r="Z8294" s="31">
        <f t="shared" si="1037"/>
        <v>0</v>
      </c>
      <c r="AA8294" s="32">
        <f t="shared" si="1038"/>
        <v>0</v>
      </c>
      <c r="AB8294" t="b">
        <f t="shared" si="1039"/>
        <v>1</v>
      </c>
      <c r="AC8294" s="2" t="s">
        <v>45</v>
      </c>
      <c r="AD8294" s="2" t="s">
        <v>45</v>
      </c>
    </row>
    <row r="8295" spans="1:33" ht="16" x14ac:dyDescent="0.4">
      <c r="A8295" s="24" t="s">
        <v>25872</v>
      </c>
      <c r="B8295" s="25" t="s">
        <v>26147</v>
      </c>
      <c r="C8295" t="str">
        <f t="shared" si="1032"/>
        <v>49</v>
      </c>
      <c r="D8295" t="str">
        <f>_xlfn.XLOOKUP(C8295,Folha2!A:A,Folha2!B:B)</f>
        <v>GARRAFEIRA</v>
      </c>
      <c r="E8295" s="26" t="str">
        <f t="shared" si="1033"/>
        <v>074</v>
      </c>
      <c r="F8295" s="26" t="str">
        <f t="shared" si="1034"/>
        <v>34</v>
      </c>
      <c r="G8295" s="26" t="str">
        <f t="shared" si="1035"/>
        <v>02</v>
      </c>
      <c r="H8295" s="27" t="s">
        <v>26220</v>
      </c>
      <c r="I8295" s="25" t="s">
        <v>26221</v>
      </c>
      <c r="J8295" s="27" t="s">
        <v>26213</v>
      </c>
      <c r="K8295" s="25" t="s">
        <v>26222</v>
      </c>
      <c r="L8295" s="27" t="s">
        <v>42</v>
      </c>
      <c r="M8295" s="25" t="s">
        <v>43</v>
      </c>
      <c r="N8295" s="27" t="s">
        <v>43</v>
      </c>
      <c r="O8295" s="25" t="s">
        <v>43</v>
      </c>
      <c r="P8295" s="27" t="s">
        <v>43</v>
      </c>
      <c r="Q8295" s="25" t="s">
        <v>397</v>
      </c>
      <c r="R8295" s="28">
        <v>42.49</v>
      </c>
      <c r="S8295" s="29">
        <v>42.49</v>
      </c>
      <c r="T8295" s="29"/>
      <c r="U8295" s="29">
        <v>41.19</v>
      </c>
      <c r="V8295" s="1" t="s">
        <v>45</v>
      </c>
      <c r="W8295" s="1" t="s">
        <v>45</v>
      </c>
      <c r="X8295" s="1" t="s">
        <v>45</v>
      </c>
      <c r="Y8295" s="30">
        <f t="shared" si="1036"/>
        <v>41.19</v>
      </c>
      <c r="Z8295" s="31">
        <f t="shared" si="1037"/>
        <v>3.1561058509347095E-2</v>
      </c>
      <c r="AA8295" s="32">
        <f t="shared" si="1038"/>
        <v>1.3000000000000043</v>
      </c>
      <c r="AB8295" t="b">
        <f t="shared" si="1039"/>
        <v>0</v>
      </c>
      <c r="AC8295" s="2" t="s">
        <v>45</v>
      </c>
      <c r="AD8295" s="2" t="s">
        <v>45</v>
      </c>
      <c r="AG8295" t="s">
        <v>26223</v>
      </c>
    </row>
    <row r="8296" spans="1:33" ht="16" x14ac:dyDescent="0.4">
      <c r="A8296" s="24" t="s">
        <v>25872</v>
      </c>
      <c r="B8296" s="25" t="s">
        <v>26147</v>
      </c>
      <c r="C8296" t="str">
        <f t="shared" si="1032"/>
        <v>49</v>
      </c>
      <c r="D8296" t="str">
        <f>_xlfn.XLOOKUP(C8296,Folha2!A:A,Folha2!B:B)</f>
        <v>GARRAFEIRA</v>
      </c>
      <c r="E8296" s="26" t="str">
        <f t="shared" si="1033"/>
        <v>074</v>
      </c>
      <c r="F8296" s="26" t="str">
        <f t="shared" si="1034"/>
        <v>34</v>
      </c>
      <c r="G8296" s="26" t="str">
        <f t="shared" si="1035"/>
        <v>02</v>
      </c>
      <c r="H8296" s="27" t="s">
        <v>26224</v>
      </c>
      <c r="I8296" s="25" t="s">
        <v>26225</v>
      </c>
      <c r="J8296" s="27" t="s">
        <v>26226</v>
      </c>
      <c r="K8296" s="25" t="s">
        <v>26227</v>
      </c>
      <c r="L8296" s="27" t="s">
        <v>42</v>
      </c>
      <c r="M8296" s="25" t="s">
        <v>43</v>
      </c>
      <c r="N8296" s="27" t="s">
        <v>43</v>
      </c>
      <c r="O8296" s="25" t="s">
        <v>43</v>
      </c>
      <c r="P8296" s="27" t="s">
        <v>43</v>
      </c>
      <c r="Q8296" s="25" t="s">
        <v>44</v>
      </c>
      <c r="R8296" s="28">
        <v>4.49</v>
      </c>
      <c r="S8296" s="29">
        <v>6.25</v>
      </c>
      <c r="T8296" s="29"/>
      <c r="U8296" s="29"/>
      <c r="V8296" s="1" t="s">
        <v>45</v>
      </c>
      <c r="W8296" s="1" t="s">
        <v>45</v>
      </c>
      <c r="X8296" s="1" t="s">
        <v>45</v>
      </c>
      <c r="Y8296" s="30">
        <f t="shared" si="1036"/>
        <v>6.25</v>
      </c>
      <c r="Z8296" s="31">
        <f t="shared" si="1037"/>
        <v>-0.28159999999999996</v>
      </c>
      <c r="AA8296" s="32">
        <f t="shared" si="1038"/>
        <v>-1.7599999999999998</v>
      </c>
      <c r="AB8296" t="b">
        <f t="shared" si="1039"/>
        <v>0</v>
      </c>
      <c r="AC8296" s="2" t="s">
        <v>3526</v>
      </c>
      <c r="AD8296" s="2">
        <v>3.89</v>
      </c>
      <c r="AG8296" t="s">
        <v>4241</v>
      </c>
    </row>
    <row r="8297" spans="1:33" ht="16" x14ac:dyDescent="0.4">
      <c r="A8297" s="24" t="s">
        <v>25872</v>
      </c>
      <c r="B8297" s="25" t="s">
        <v>26147</v>
      </c>
      <c r="C8297" t="str">
        <f t="shared" si="1032"/>
        <v>49</v>
      </c>
      <c r="D8297" t="str">
        <f>_xlfn.XLOOKUP(C8297,Folha2!A:A,Folha2!B:B)</f>
        <v>GARRAFEIRA</v>
      </c>
      <c r="E8297" s="26" t="str">
        <f t="shared" si="1033"/>
        <v>074</v>
      </c>
      <c r="F8297" s="26" t="str">
        <f t="shared" si="1034"/>
        <v>34</v>
      </c>
      <c r="G8297" s="26" t="str">
        <f t="shared" si="1035"/>
        <v>02</v>
      </c>
      <c r="H8297" s="27" t="s">
        <v>26228</v>
      </c>
      <c r="I8297" s="25" t="s">
        <v>26229</v>
      </c>
      <c r="J8297" s="27" t="s">
        <v>26226</v>
      </c>
      <c r="K8297" s="25" t="s">
        <v>26230</v>
      </c>
      <c r="L8297" s="27" t="s">
        <v>42</v>
      </c>
      <c r="M8297" s="25" t="s">
        <v>43</v>
      </c>
      <c r="N8297" s="27" t="s">
        <v>43</v>
      </c>
      <c r="O8297" s="25" t="s">
        <v>43</v>
      </c>
      <c r="P8297" s="27" t="s">
        <v>43</v>
      </c>
      <c r="Q8297" s="25" t="s">
        <v>44</v>
      </c>
      <c r="R8297" s="28">
        <v>4.99</v>
      </c>
      <c r="S8297" s="29">
        <v>7.25</v>
      </c>
      <c r="T8297" s="29"/>
      <c r="U8297" s="29"/>
      <c r="V8297" s="1" t="s">
        <v>45</v>
      </c>
      <c r="W8297" s="1" t="s">
        <v>45</v>
      </c>
      <c r="X8297" s="1" t="s">
        <v>45</v>
      </c>
      <c r="Y8297" s="30">
        <f t="shared" si="1036"/>
        <v>7.25</v>
      </c>
      <c r="Z8297" s="31">
        <f t="shared" si="1037"/>
        <v>-0.31172413793103448</v>
      </c>
      <c r="AA8297" s="32">
        <f t="shared" si="1038"/>
        <v>-2.2599999999999998</v>
      </c>
      <c r="AB8297" t="b">
        <f t="shared" si="1039"/>
        <v>0</v>
      </c>
      <c r="AC8297" s="2" t="s">
        <v>3526</v>
      </c>
      <c r="AD8297" s="2">
        <v>4.59</v>
      </c>
      <c r="AG8297" t="s">
        <v>4241</v>
      </c>
    </row>
    <row r="8298" spans="1:33" ht="16" x14ac:dyDescent="0.4">
      <c r="A8298" s="24" t="s">
        <v>25872</v>
      </c>
      <c r="B8298" s="25" t="s">
        <v>26147</v>
      </c>
      <c r="C8298" t="str">
        <f t="shared" si="1032"/>
        <v>49</v>
      </c>
      <c r="D8298" t="str">
        <f>_xlfn.XLOOKUP(C8298,Folha2!A:A,Folha2!B:B)</f>
        <v>GARRAFEIRA</v>
      </c>
      <c r="E8298" s="26" t="str">
        <f t="shared" si="1033"/>
        <v>074</v>
      </c>
      <c r="F8298" s="26" t="str">
        <f t="shared" si="1034"/>
        <v>34</v>
      </c>
      <c r="G8298" s="26" t="str">
        <f t="shared" si="1035"/>
        <v>02</v>
      </c>
      <c r="H8298" s="27" t="s">
        <v>26231</v>
      </c>
      <c r="I8298" s="25" t="s">
        <v>26232</v>
      </c>
      <c r="J8298" s="27" t="s">
        <v>26226</v>
      </c>
      <c r="K8298" s="25" t="s">
        <v>26233</v>
      </c>
      <c r="L8298" s="27" t="s">
        <v>42</v>
      </c>
      <c r="M8298" s="25" t="s">
        <v>43</v>
      </c>
      <c r="N8298" s="27" t="s">
        <v>43</v>
      </c>
      <c r="O8298" s="25" t="s">
        <v>43</v>
      </c>
      <c r="P8298" s="27" t="s">
        <v>43</v>
      </c>
      <c r="Q8298" s="25" t="s">
        <v>44</v>
      </c>
      <c r="R8298" s="28">
        <v>4.99</v>
      </c>
      <c r="S8298" s="29">
        <v>8.15</v>
      </c>
      <c r="T8298" s="29"/>
      <c r="U8298" s="29"/>
      <c r="V8298" s="1" t="s">
        <v>45</v>
      </c>
      <c r="W8298" s="1" t="s">
        <v>45</v>
      </c>
      <c r="X8298" s="1" t="s">
        <v>45</v>
      </c>
      <c r="Y8298" s="30">
        <f t="shared" si="1036"/>
        <v>8.15</v>
      </c>
      <c r="Z8298" s="31">
        <f t="shared" si="1037"/>
        <v>-0.38773006134969323</v>
      </c>
      <c r="AA8298" s="32">
        <f t="shared" si="1038"/>
        <v>-3.16</v>
      </c>
      <c r="AB8298" t="b">
        <f t="shared" si="1039"/>
        <v>0</v>
      </c>
      <c r="AC8298" s="2" t="s">
        <v>3526</v>
      </c>
      <c r="AD8298" s="2">
        <v>4.49</v>
      </c>
      <c r="AG8298" t="s">
        <v>4241</v>
      </c>
    </row>
    <row r="8299" spans="1:33" ht="16" hidden="1" x14ac:dyDescent="0.4">
      <c r="A8299" s="24" t="s">
        <v>25872</v>
      </c>
      <c r="B8299" s="25" t="s">
        <v>26147</v>
      </c>
      <c r="C8299" t="str">
        <f t="shared" si="1032"/>
        <v>49</v>
      </c>
      <c r="D8299" t="str">
        <f>_xlfn.XLOOKUP(C8299,Folha2!A:A,Folha2!B:B)</f>
        <v>GARRAFEIRA</v>
      </c>
      <c r="E8299" s="26" t="str">
        <f t="shared" si="1033"/>
        <v>074</v>
      </c>
      <c r="F8299" s="26" t="str">
        <f t="shared" si="1034"/>
        <v>34</v>
      </c>
      <c r="G8299" s="26" t="str">
        <f t="shared" si="1035"/>
        <v>02</v>
      </c>
      <c r="H8299" s="27" t="s">
        <v>26234</v>
      </c>
      <c r="I8299" s="25" t="s">
        <v>26153</v>
      </c>
      <c r="J8299" s="27" t="s">
        <v>26235</v>
      </c>
      <c r="K8299" s="25" t="s">
        <v>26236</v>
      </c>
      <c r="L8299" s="27" t="s">
        <v>42</v>
      </c>
      <c r="M8299" s="25" t="s">
        <v>52</v>
      </c>
      <c r="N8299" s="27" t="s">
        <v>43</v>
      </c>
      <c r="O8299" s="25" t="s">
        <v>43</v>
      </c>
      <c r="P8299" s="27" t="s">
        <v>52</v>
      </c>
      <c r="Q8299" s="25" t="s">
        <v>44</v>
      </c>
      <c r="R8299" s="28">
        <v>5.99</v>
      </c>
      <c r="S8299" s="29">
        <v>5.99</v>
      </c>
      <c r="T8299" s="29">
        <v>5.99</v>
      </c>
      <c r="U8299" s="29">
        <v>5.99</v>
      </c>
      <c r="V8299" s="1" t="s">
        <v>45</v>
      </c>
      <c r="W8299" s="1">
        <v>4.3499999999999996</v>
      </c>
      <c r="X8299" s="1">
        <v>4.49</v>
      </c>
      <c r="Y8299" s="30">
        <f t="shared" si="1036"/>
        <v>5.99</v>
      </c>
      <c r="Z8299" s="31">
        <f t="shared" si="1037"/>
        <v>0</v>
      </c>
      <c r="AA8299" s="32">
        <f t="shared" si="1038"/>
        <v>0</v>
      </c>
      <c r="AB8299" t="b">
        <f t="shared" si="1039"/>
        <v>1</v>
      </c>
      <c r="AC8299" s="2" t="s">
        <v>53</v>
      </c>
      <c r="AD8299" s="2">
        <v>4.49</v>
      </c>
    </row>
    <row r="8300" spans="1:33" ht="16" hidden="1" x14ac:dyDescent="0.4">
      <c r="A8300" s="24" t="s">
        <v>25872</v>
      </c>
      <c r="B8300" s="25" t="s">
        <v>26147</v>
      </c>
      <c r="C8300" t="str">
        <f t="shared" si="1032"/>
        <v>49</v>
      </c>
      <c r="D8300" t="str">
        <f>_xlfn.XLOOKUP(C8300,Folha2!A:A,Folha2!B:B)</f>
        <v>GARRAFEIRA</v>
      </c>
      <c r="E8300" s="26" t="str">
        <f t="shared" si="1033"/>
        <v>074</v>
      </c>
      <c r="F8300" s="26" t="str">
        <f t="shared" si="1034"/>
        <v>34</v>
      </c>
      <c r="G8300" s="26" t="str">
        <f t="shared" si="1035"/>
        <v>02</v>
      </c>
      <c r="H8300" s="27" t="s">
        <v>26237</v>
      </c>
      <c r="I8300" s="25" t="s">
        <v>26153</v>
      </c>
      <c r="J8300" s="27" t="s">
        <v>26238</v>
      </c>
      <c r="K8300" s="25" t="s">
        <v>26239</v>
      </c>
      <c r="L8300" s="27" t="s">
        <v>42</v>
      </c>
      <c r="M8300" s="25" t="s">
        <v>43</v>
      </c>
      <c r="N8300" s="27" t="s">
        <v>43</v>
      </c>
      <c r="O8300" s="25" t="s">
        <v>43</v>
      </c>
      <c r="P8300" s="27" t="s">
        <v>43</v>
      </c>
      <c r="Q8300" s="25" t="s">
        <v>44</v>
      </c>
      <c r="R8300" s="28">
        <v>5.99</v>
      </c>
      <c r="S8300" s="29">
        <v>5.99</v>
      </c>
      <c r="T8300" s="29"/>
      <c r="U8300" s="29">
        <v>5.99</v>
      </c>
      <c r="V8300" s="1">
        <v>4.49</v>
      </c>
      <c r="W8300" s="1" t="s">
        <v>45</v>
      </c>
      <c r="X8300" s="1" t="s">
        <v>45</v>
      </c>
      <c r="Y8300" s="30">
        <f t="shared" si="1036"/>
        <v>5.99</v>
      </c>
      <c r="Z8300" s="31">
        <f t="shared" si="1037"/>
        <v>0</v>
      </c>
      <c r="AA8300" s="32">
        <f t="shared" si="1038"/>
        <v>0</v>
      </c>
      <c r="AB8300" t="b">
        <f t="shared" si="1039"/>
        <v>1</v>
      </c>
      <c r="AC8300" s="2" t="s">
        <v>70</v>
      </c>
      <c r="AD8300" s="2">
        <v>4.49</v>
      </c>
    </row>
    <row r="8301" spans="1:33" ht="16" hidden="1" x14ac:dyDescent="0.4">
      <c r="A8301" s="24" t="s">
        <v>25872</v>
      </c>
      <c r="B8301" s="25" t="s">
        <v>26147</v>
      </c>
      <c r="C8301" t="str">
        <f t="shared" si="1032"/>
        <v>49</v>
      </c>
      <c r="D8301" t="str">
        <f>_xlfn.XLOOKUP(C8301,Folha2!A:A,Folha2!B:B)</f>
        <v>GARRAFEIRA</v>
      </c>
      <c r="E8301" s="26" t="str">
        <f t="shared" si="1033"/>
        <v>074</v>
      </c>
      <c r="F8301" s="26" t="str">
        <f t="shared" si="1034"/>
        <v>34</v>
      </c>
      <c r="G8301" s="26" t="str">
        <f t="shared" si="1035"/>
        <v>02</v>
      </c>
      <c r="H8301" s="27" t="s">
        <v>26240</v>
      </c>
      <c r="I8301" s="25" t="s">
        <v>26194</v>
      </c>
      <c r="J8301" s="27" t="s">
        <v>26238</v>
      </c>
      <c r="K8301" s="25" t="s">
        <v>26241</v>
      </c>
      <c r="L8301" s="27" t="s">
        <v>42</v>
      </c>
      <c r="M8301" s="25" t="s">
        <v>43</v>
      </c>
      <c r="N8301" s="27" t="s">
        <v>43</v>
      </c>
      <c r="O8301" s="25" t="s">
        <v>43</v>
      </c>
      <c r="P8301" s="27" t="s">
        <v>43</v>
      </c>
      <c r="Q8301" s="25" t="s">
        <v>44</v>
      </c>
      <c r="R8301" s="28">
        <v>5.99</v>
      </c>
      <c r="S8301" s="29">
        <v>5.99</v>
      </c>
      <c r="T8301" s="29"/>
      <c r="U8301" s="29"/>
      <c r="V8301" s="1">
        <v>4.49</v>
      </c>
      <c r="W8301" s="1" t="s">
        <v>45</v>
      </c>
      <c r="X8301" s="1" t="s">
        <v>45</v>
      </c>
      <c r="Y8301" s="30">
        <f t="shared" si="1036"/>
        <v>5.99</v>
      </c>
      <c r="Z8301" s="31">
        <f t="shared" si="1037"/>
        <v>0</v>
      </c>
      <c r="AA8301" s="32">
        <f t="shared" si="1038"/>
        <v>0</v>
      </c>
      <c r="AB8301" t="b">
        <f t="shared" si="1039"/>
        <v>1</v>
      </c>
      <c r="AC8301" s="2" t="s">
        <v>70</v>
      </c>
      <c r="AD8301" s="2">
        <v>4.49</v>
      </c>
    </row>
    <row r="8302" spans="1:33" ht="16" hidden="1" x14ac:dyDescent="0.4">
      <c r="A8302" s="24" t="s">
        <v>25872</v>
      </c>
      <c r="B8302" s="25" t="s">
        <v>26147</v>
      </c>
      <c r="C8302" t="str">
        <f t="shared" si="1032"/>
        <v>49</v>
      </c>
      <c r="D8302" t="str">
        <f>_xlfn.XLOOKUP(C8302,Folha2!A:A,Folha2!B:B)</f>
        <v>GARRAFEIRA</v>
      </c>
      <c r="E8302" s="26" t="str">
        <f t="shared" si="1033"/>
        <v>074</v>
      </c>
      <c r="F8302" s="26" t="str">
        <f t="shared" si="1034"/>
        <v>34</v>
      </c>
      <c r="G8302" s="26" t="str">
        <f t="shared" si="1035"/>
        <v>02</v>
      </c>
      <c r="H8302" s="27" t="s">
        <v>26242</v>
      </c>
      <c r="I8302" s="25" t="s">
        <v>26243</v>
      </c>
      <c r="J8302" s="27" t="s">
        <v>26244</v>
      </c>
      <c r="K8302" s="25" t="s">
        <v>26245</v>
      </c>
      <c r="L8302" s="27" t="s">
        <v>42</v>
      </c>
      <c r="M8302" s="25" t="s">
        <v>43</v>
      </c>
      <c r="N8302" s="27" t="s">
        <v>43</v>
      </c>
      <c r="O8302" s="25" t="s">
        <v>43</v>
      </c>
      <c r="P8302" s="27" t="s">
        <v>43</v>
      </c>
      <c r="Q8302" s="25" t="s">
        <v>44</v>
      </c>
      <c r="R8302" s="28">
        <v>5.99</v>
      </c>
      <c r="S8302" s="29">
        <v>5.99</v>
      </c>
      <c r="T8302" s="29"/>
      <c r="U8302" s="29">
        <v>5.99</v>
      </c>
      <c r="V8302" s="1">
        <v>4.49</v>
      </c>
      <c r="W8302" s="1" t="s">
        <v>45</v>
      </c>
      <c r="X8302" s="1" t="s">
        <v>45</v>
      </c>
      <c r="Y8302" s="30">
        <f t="shared" si="1036"/>
        <v>5.99</v>
      </c>
      <c r="Z8302" s="31">
        <f t="shared" si="1037"/>
        <v>0</v>
      </c>
      <c r="AA8302" s="32">
        <f t="shared" si="1038"/>
        <v>0</v>
      </c>
      <c r="AB8302" t="b">
        <f t="shared" si="1039"/>
        <v>1</v>
      </c>
      <c r="AC8302" s="2" t="s">
        <v>45</v>
      </c>
      <c r="AD8302" s="2" t="s">
        <v>45</v>
      </c>
    </row>
    <row r="8303" spans="1:33" ht="16" hidden="1" x14ac:dyDescent="0.4">
      <c r="A8303" s="24" t="s">
        <v>25872</v>
      </c>
      <c r="B8303" s="25" t="s">
        <v>26147</v>
      </c>
      <c r="C8303" t="str">
        <f t="shared" si="1032"/>
        <v>49</v>
      </c>
      <c r="D8303" t="str">
        <f>_xlfn.XLOOKUP(C8303,Folha2!A:A,Folha2!B:B)</f>
        <v>GARRAFEIRA</v>
      </c>
      <c r="E8303" s="26" t="str">
        <f t="shared" si="1033"/>
        <v>074</v>
      </c>
      <c r="F8303" s="26" t="str">
        <f t="shared" si="1034"/>
        <v>34</v>
      </c>
      <c r="G8303" s="26" t="str">
        <f t="shared" si="1035"/>
        <v>02</v>
      </c>
      <c r="H8303" s="27" t="s">
        <v>26246</v>
      </c>
      <c r="I8303" s="25" t="s">
        <v>26153</v>
      </c>
      <c r="J8303" s="27" t="s">
        <v>26247</v>
      </c>
      <c r="K8303" s="25" t="s">
        <v>26248</v>
      </c>
      <c r="L8303" s="27" t="s">
        <v>42</v>
      </c>
      <c r="M8303" s="25" t="s">
        <v>43</v>
      </c>
      <c r="N8303" s="27" t="s">
        <v>43</v>
      </c>
      <c r="O8303" s="25" t="s">
        <v>43</v>
      </c>
      <c r="P8303" s="27" t="s">
        <v>43</v>
      </c>
      <c r="Q8303" s="25" t="s">
        <v>44</v>
      </c>
      <c r="R8303" s="28">
        <v>7.99</v>
      </c>
      <c r="S8303" s="29">
        <v>7.99</v>
      </c>
      <c r="T8303" s="29"/>
      <c r="U8303" s="29"/>
      <c r="V8303" s="1" t="s">
        <v>45</v>
      </c>
      <c r="W8303" s="1" t="s">
        <v>45</v>
      </c>
      <c r="X8303" s="1" t="s">
        <v>45</v>
      </c>
      <c r="Y8303" s="30">
        <f t="shared" si="1036"/>
        <v>7.99</v>
      </c>
      <c r="Z8303" s="31">
        <f t="shared" si="1037"/>
        <v>0</v>
      </c>
      <c r="AA8303" s="32">
        <f t="shared" si="1038"/>
        <v>0</v>
      </c>
      <c r="AB8303" t="b">
        <f t="shared" si="1039"/>
        <v>1</v>
      </c>
      <c r="AC8303" s="2" t="s">
        <v>45</v>
      </c>
      <c r="AD8303" s="2" t="s">
        <v>45</v>
      </c>
    </row>
    <row r="8304" spans="1:33" ht="16" hidden="1" x14ac:dyDescent="0.4">
      <c r="A8304" s="24" t="s">
        <v>25872</v>
      </c>
      <c r="B8304" s="25" t="s">
        <v>26147</v>
      </c>
      <c r="C8304" t="str">
        <f t="shared" si="1032"/>
        <v>49</v>
      </c>
      <c r="D8304" t="str">
        <f>_xlfn.XLOOKUP(C8304,Folha2!A:A,Folha2!B:B)</f>
        <v>GARRAFEIRA</v>
      </c>
      <c r="E8304" s="26" t="str">
        <f t="shared" si="1033"/>
        <v>074</v>
      </c>
      <c r="F8304" s="26" t="str">
        <f t="shared" si="1034"/>
        <v>34</v>
      </c>
      <c r="G8304" s="26" t="str">
        <f t="shared" si="1035"/>
        <v>02</v>
      </c>
      <c r="H8304" s="27" t="s">
        <v>26249</v>
      </c>
      <c r="I8304" s="25" t="s">
        <v>26250</v>
      </c>
      <c r="J8304" s="27" t="s">
        <v>26247</v>
      </c>
      <c r="K8304" s="25" t="s">
        <v>26251</v>
      </c>
      <c r="L8304" s="27" t="s">
        <v>42</v>
      </c>
      <c r="M8304" s="25" t="s">
        <v>43</v>
      </c>
      <c r="N8304" s="27" t="s">
        <v>43</v>
      </c>
      <c r="O8304" s="25" t="s">
        <v>43</v>
      </c>
      <c r="P8304" s="27" t="s">
        <v>43</v>
      </c>
      <c r="Q8304" s="25" t="s">
        <v>44</v>
      </c>
      <c r="R8304" s="28">
        <v>12.99</v>
      </c>
      <c r="S8304" s="29">
        <v>12.99</v>
      </c>
      <c r="T8304" s="29"/>
      <c r="U8304" s="29"/>
      <c r="V8304" s="1" t="s">
        <v>45</v>
      </c>
      <c r="W8304" s="1" t="s">
        <v>45</v>
      </c>
      <c r="X8304" s="1" t="s">
        <v>45</v>
      </c>
      <c r="Y8304" s="30">
        <f t="shared" si="1036"/>
        <v>12.99</v>
      </c>
      <c r="Z8304" s="31">
        <f t="shared" si="1037"/>
        <v>0</v>
      </c>
      <c r="AA8304" s="32">
        <f t="shared" si="1038"/>
        <v>0</v>
      </c>
      <c r="AB8304" t="b">
        <f t="shared" si="1039"/>
        <v>1</v>
      </c>
      <c r="AC8304" s="2" t="s">
        <v>45</v>
      </c>
      <c r="AD8304" s="2" t="s">
        <v>45</v>
      </c>
    </row>
    <row r="8305" spans="1:30" ht="16" hidden="1" x14ac:dyDescent="0.4">
      <c r="A8305" s="24" t="s">
        <v>25872</v>
      </c>
      <c r="B8305" s="25" t="s">
        <v>26147</v>
      </c>
      <c r="C8305" t="str">
        <f t="shared" si="1032"/>
        <v>49</v>
      </c>
      <c r="D8305" t="str">
        <f>_xlfn.XLOOKUP(C8305,Folha2!A:A,Folha2!B:B)</f>
        <v>GARRAFEIRA</v>
      </c>
      <c r="E8305" s="26" t="str">
        <f t="shared" si="1033"/>
        <v>074</v>
      </c>
      <c r="F8305" s="26" t="str">
        <f t="shared" si="1034"/>
        <v>34</v>
      </c>
      <c r="G8305" s="26" t="str">
        <f t="shared" si="1035"/>
        <v>02</v>
      </c>
      <c r="H8305" s="27" t="s">
        <v>26252</v>
      </c>
      <c r="I8305" s="25" t="s">
        <v>26253</v>
      </c>
      <c r="J8305" s="27" t="s">
        <v>26008</v>
      </c>
      <c r="K8305" s="25" t="s">
        <v>26254</v>
      </c>
      <c r="L8305" s="27" t="s">
        <v>42</v>
      </c>
      <c r="M8305" s="25" t="s">
        <v>43</v>
      </c>
      <c r="N8305" s="27" t="s">
        <v>43</v>
      </c>
      <c r="O8305" s="25" t="s">
        <v>43</v>
      </c>
      <c r="P8305" s="27" t="s">
        <v>43</v>
      </c>
      <c r="Q8305" s="25" t="s">
        <v>44</v>
      </c>
      <c r="R8305" s="28">
        <v>4.99</v>
      </c>
      <c r="S8305" s="29">
        <v>4.99</v>
      </c>
      <c r="T8305" s="29"/>
      <c r="U8305" s="29">
        <v>4.99</v>
      </c>
      <c r="V8305" s="1" t="s">
        <v>45</v>
      </c>
      <c r="W8305" s="1" t="s">
        <v>45</v>
      </c>
      <c r="X8305" s="1" t="s">
        <v>45</v>
      </c>
      <c r="Y8305" s="30">
        <f t="shared" si="1036"/>
        <v>4.99</v>
      </c>
      <c r="Z8305" s="31">
        <f t="shared" si="1037"/>
        <v>0</v>
      </c>
      <c r="AA8305" s="32">
        <f t="shared" si="1038"/>
        <v>0</v>
      </c>
      <c r="AB8305" t="b">
        <f t="shared" si="1039"/>
        <v>1</v>
      </c>
      <c r="AC8305" s="2" t="s">
        <v>45</v>
      </c>
      <c r="AD8305" s="2" t="s">
        <v>45</v>
      </c>
    </row>
    <row r="8306" spans="1:30" ht="16" hidden="1" x14ac:dyDescent="0.4">
      <c r="A8306" s="24" t="s">
        <v>25872</v>
      </c>
      <c r="B8306" s="25" t="s">
        <v>26147</v>
      </c>
      <c r="C8306" t="str">
        <f t="shared" si="1032"/>
        <v>49</v>
      </c>
      <c r="D8306" t="str">
        <f>_xlfn.XLOOKUP(C8306,Folha2!A:A,Folha2!B:B)</f>
        <v>GARRAFEIRA</v>
      </c>
      <c r="E8306" s="26" t="str">
        <f t="shared" si="1033"/>
        <v>074</v>
      </c>
      <c r="F8306" s="26" t="str">
        <f t="shared" si="1034"/>
        <v>34</v>
      </c>
      <c r="G8306" s="26" t="str">
        <f t="shared" si="1035"/>
        <v>02</v>
      </c>
      <c r="H8306" s="27" t="s">
        <v>26255</v>
      </c>
      <c r="I8306" s="25" t="s">
        <v>26256</v>
      </c>
      <c r="J8306" s="27" t="s">
        <v>26008</v>
      </c>
      <c r="K8306" s="25" t="s">
        <v>26257</v>
      </c>
      <c r="L8306" s="27" t="s">
        <v>42</v>
      </c>
      <c r="M8306" s="25" t="s">
        <v>43</v>
      </c>
      <c r="N8306" s="27" t="s">
        <v>43</v>
      </c>
      <c r="O8306" s="25" t="s">
        <v>43</v>
      </c>
      <c r="P8306" s="27" t="s">
        <v>43</v>
      </c>
      <c r="Q8306" s="25" t="s">
        <v>397</v>
      </c>
      <c r="R8306" s="28">
        <v>6.49</v>
      </c>
      <c r="S8306" s="29">
        <v>6.49</v>
      </c>
      <c r="T8306" s="29"/>
      <c r="U8306" s="29">
        <v>6.49</v>
      </c>
      <c r="V8306" s="1" t="s">
        <v>45</v>
      </c>
      <c r="W8306" s="1" t="s">
        <v>45</v>
      </c>
      <c r="X8306" s="1" t="s">
        <v>45</v>
      </c>
      <c r="Y8306" s="30">
        <f t="shared" si="1036"/>
        <v>6.49</v>
      </c>
      <c r="Z8306" s="31">
        <f t="shared" si="1037"/>
        <v>0</v>
      </c>
      <c r="AA8306" s="32">
        <f t="shared" si="1038"/>
        <v>0</v>
      </c>
      <c r="AB8306" t="b">
        <f t="shared" si="1039"/>
        <v>1</v>
      </c>
      <c r="AC8306" s="2" t="s">
        <v>45</v>
      </c>
      <c r="AD8306" s="2" t="s">
        <v>45</v>
      </c>
    </row>
    <row r="8307" spans="1:30" ht="16" hidden="1" x14ac:dyDescent="0.4">
      <c r="A8307" s="24" t="s">
        <v>25872</v>
      </c>
      <c r="B8307" s="25" t="s">
        <v>26147</v>
      </c>
      <c r="C8307" t="str">
        <f t="shared" si="1032"/>
        <v>49</v>
      </c>
      <c r="D8307" t="str">
        <f>_xlfn.XLOOKUP(C8307,Folha2!A:A,Folha2!B:B)</f>
        <v>GARRAFEIRA</v>
      </c>
      <c r="E8307" s="26" t="str">
        <f t="shared" si="1033"/>
        <v>074</v>
      </c>
      <c r="F8307" s="26" t="str">
        <f t="shared" si="1034"/>
        <v>34</v>
      </c>
      <c r="G8307" s="26" t="str">
        <f t="shared" si="1035"/>
        <v>02</v>
      </c>
      <c r="H8307" s="27" t="s">
        <v>26258</v>
      </c>
      <c r="I8307" s="25" t="s">
        <v>26194</v>
      </c>
      <c r="J8307" s="27" t="s">
        <v>26259</v>
      </c>
      <c r="K8307" s="25" t="s">
        <v>26260</v>
      </c>
      <c r="L8307" s="27" t="s">
        <v>42</v>
      </c>
      <c r="M8307" s="25" t="s">
        <v>43</v>
      </c>
      <c r="N8307" s="27" t="s">
        <v>43</v>
      </c>
      <c r="O8307" s="25" t="s">
        <v>43</v>
      </c>
      <c r="P8307" s="27" t="s">
        <v>43</v>
      </c>
      <c r="Q8307" s="25" t="s">
        <v>44</v>
      </c>
      <c r="R8307" s="28">
        <v>13.99</v>
      </c>
      <c r="S8307" s="29">
        <v>13.99</v>
      </c>
      <c r="T8307" s="29"/>
      <c r="U8307" s="29">
        <v>13.99</v>
      </c>
      <c r="V8307" s="1">
        <v>11.19</v>
      </c>
      <c r="W8307" s="1" t="s">
        <v>45</v>
      </c>
      <c r="X8307" s="1">
        <v>11.89</v>
      </c>
      <c r="Y8307" s="30">
        <f t="shared" si="1036"/>
        <v>13.99</v>
      </c>
      <c r="Z8307" s="31">
        <f t="shared" si="1037"/>
        <v>0</v>
      </c>
      <c r="AA8307" s="32">
        <f t="shared" si="1038"/>
        <v>0</v>
      </c>
      <c r="AB8307" t="b">
        <f t="shared" si="1039"/>
        <v>1</v>
      </c>
      <c r="AC8307" s="2" t="s">
        <v>45</v>
      </c>
      <c r="AD8307" s="2" t="s">
        <v>45</v>
      </c>
    </row>
    <row r="8308" spans="1:30" ht="16" hidden="1" x14ac:dyDescent="0.4">
      <c r="A8308" s="24" t="s">
        <v>25872</v>
      </c>
      <c r="B8308" s="25" t="s">
        <v>26147</v>
      </c>
      <c r="C8308" t="str">
        <f t="shared" si="1032"/>
        <v>49</v>
      </c>
      <c r="D8308" t="str">
        <f>_xlfn.XLOOKUP(C8308,Folha2!A:A,Folha2!B:B)</f>
        <v>GARRAFEIRA</v>
      </c>
      <c r="E8308" s="26" t="str">
        <f t="shared" si="1033"/>
        <v>074</v>
      </c>
      <c r="F8308" s="26" t="str">
        <f t="shared" si="1034"/>
        <v>34</v>
      </c>
      <c r="G8308" s="26" t="str">
        <f t="shared" si="1035"/>
        <v>02</v>
      </c>
      <c r="H8308" s="27" t="s">
        <v>26261</v>
      </c>
      <c r="I8308" s="25" t="s">
        <v>26153</v>
      </c>
      <c r="J8308" s="27" t="s">
        <v>26259</v>
      </c>
      <c r="K8308" s="25" t="s">
        <v>26262</v>
      </c>
      <c r="L8308" s="27" t="s">
        <v>42</v>
      </c>
      <c r="M8308" s="25" t="s">
        <v>43</v>
      </c>
      <c r="N8308" s="27" t="s">
        <v>43</v>
      </c>
      <c r="O8308" s="25" t="s">
        <v>43</v>
      </c>
      <c r="P8308" s="27" t="s">
        <v>43</v>
      </c>
      <c r="Q8308" s="25" t="s">
        <v>44</v>
      </c>
      <c r="R8308" s="28">
        <v>15.49</v>
      </c>
      <c r="S8308" s="29">
        <v>15.49</v>
      </c>
      <c r="T8308" s="29">
        <v>15.49</v>
      </c>
      <c r="U8308" s="29">
        <v>15.49</v>
      </c>
      <c r="V8308" s="1">
        <v>13.44</v>
      </c>
      <c r="W8308" s="1" t="s">
        <v>45</v>
      </c>
      <c r="X8308" s="1">
        <v>13.49</v>
      </c>
      <c r="Y8308" s="30">
        <f t="shared" si="1036"/>
        <v>15.49</v>
      </c>
      <c r="Z8308" s="31">
        <f t="shared" si="1037"/>
        <v>0</v>
      </c>
      <c r="AA8308" s="32">
        <f t="shared" si="1038"/>
        <v>0</v>
      </c>
      <c r="AB8308" t="b">
        <f t="shared" si="1039"/>
        <v>1</v>
      </c>
      <c r="AC8308" s="2" t="s">
        <v>45</v>
      </c>
      <c r="AD8308" s="2" t="s">
        <v>45</v>
      </c>
    </row>
    <row r="8309" spans="1:30" ht="16" hidden="1" x14ac:dyDescent="0.4">
      <c r="A8309" s="24" t="s">
        <v>25872</v>
      </c>
      <c r="B8309" s="25" t="s">
        <v>26147</v>
      </c>
      <c r="C8309" t="str">
        <f t="shared" si="1032"/>
        <v>49</v>
      </c>
      <c r="D8309" t="str">
        <f>_xlfn.XLOOKUP(C8309,Folha2!A:A,Folha2!B:B)</f>
        <v>GARRAFEIRA</v>
      </c>
      <c r="E8309" s="26" t="str">
        <f t="shared" si="1033"/>
        <v>074</v>
      </c>
      <c r="F8309" s="26" t="str">
        <f t="shared" si="1034"/>
        <v>34</v>
      </c>
      <c r="G8309" s="26" t="str">
        <f t="shared" si="1035"/>
        <v>02</v>
      </c>
      <c r="H8309" s="27" t="s">
        <v>26263</v>
      </c>
      <c r="I8309" s="25" t="s">
        <v>26264</v>
      </c>
      <c r="J8309" s="27" t="s">
        <v>26265</v>
      </c>
      <c r="K8309" s="25" t="s">
        <v>26266</v>
      </c>
      <c r="L8309" s="27" t="s">
        <v>42</v>
      </c>
      <c r="M8309" s="25" t="s">
        <v>43</v>
      </c>
      <c r="N8309" s="27" t="s">
        <v>43</v>
      </c>
      <c r="O8309" s="25" t="s">
        <v>43</v>
      </c>
      <c r="P8309" s="27" t="s">
        <v>43</v>
      </c>
      <c r="Q8309" s="25" t="s">
        <v>44</v>
      </c>
      <c r="R8309" s="28">
        <v>17.989999999999998</v>
      </c>
      <c r="S8309" s="29">
        <v>17.989999999999998</v>
      </c>
      <c r="T8309" s="29"/>
      <c r="U8309" s="29">
        <v>17.989999999999998</v>
      </c>
      <c r="V8309" s="1" t="s">
        <v>45</v>
      </c>
      <c r="W8309" s="1" t="s">
        <v>45</v>
      </c>
      <c r="X8309" s="1" t="s">
        <v>45</v>
      </c>
      <c r="Y8309" s="30">
        <f t="shared" si="1036"/>
        <v>17.989999999999998</v>
      </c>
      <c r="Z8309" s="31">
        <f t="shared" si="1037"/>
        <v>0</v>
      </c>
      <c r="AA8309" s="32">
        <f t="shared" si="1038"/>
        <v>0</v>
      </c>
      <c r="AB8309" t="b">
        <f t="shared" si="1039"/>
        <v>1</v>
      </c>
      <c r="AC8309" s="2" t="s">
        <v>45</v>
      </c>
      <c r="AD8309" s="2" t="s">
        <v>45</v>
      </c>
    </row>
    <row r="8310" spans="1:30" ht="16" hidden="1" x14ac:dyDescent="0.4">
      <c r="A8310" s="24" t="s">
        <v>25872</v>
      </c>
      <c r="B8310" s="25" t="s">
        <v>26147</v>
      </c>
      <c r="C8310" t="str">
        <f t="shared" si="1032"/>
        <v>49</v>
      </c>
      <c r="D8310" t="str">
        <f>_xlfn.XLOOKUP(C8310,Folha2!A:A,Folha2!B:B)</f>
        <v>GARRAFEIRA</v>
      </c>
      <c r="E8310" s="26" t="str">
        <f t="shared" si="1033"/>
        <v>074</v>
      </c>
      <c r="F8310" s="26" t="str">
        <f t="shared" si="1034"/>
        <v>34</v>
      </c>
      <c r="G8310" s="26" t="str">
        <f t="shared" si="1035"/>
        <v>02</v>
      </c>
      <c r="H8310" s="27" t="s">
        <v>26267</v>
      </c>
      <c r="I8310" s="25" t="s">
        <v>26194</v>
      </c>
      <c r="J8310" s="27" t="s">
        <v>26268</v>
      </c>
      <c r="K8310" s="25" t="s">
        <v>26269</v>
      </c>
      <c r="L8310" s="27" t="s">
        <v>42</v>
      </c>
      <c r="M8310" s="25" t="s">
        <v>52</v>
      </c>
      <c r="N8310" s="27" t="s">
        <v>43</v>
      </c>
      <c r="O8310" s="25" t="s">
        <v>43</v>
      </c>
      <c r="P8310" s="27" t="s">
        <v>52</v>
      </c>
      <c r="Q8310" s="25" t="s">
        <v>44</v>
      </c>
      <c r="R8310" s="28">
        <v>8.49</v>
      </c>
      <c r="S8310" s="29">
        <v>8.49</v>
      </c>
      <c r="T8310" s="29">
        <v>8.49</v>
      </c>
      <c r="U8310" s="29">
        <v>8.49</v>
      </c>
      <c r="V8310" s="1" t="s">
        <v>45</v>
      </c>
      <c r="W8310" s="1" t="s">
        <v>45</v>
      </c>
      <c r="X8310" s="1" t="s">
        <v>45</v>
      </c>
      <c r="Y8310" s="30">
        <f t="shared" si="1036"/>
        <v>8.49</v>
      </c>
      <c r="Z8310" s="31">
        <f t="shared" si="1037"/>
        <v>0</v>
      </c>
      <c r="AA8310" s="32">
        <f t="shared" si="1038"/>
        <v>0</v>
      </c>
      <c r="AB8310" t="b">
        <f t="shared" si="1039"/>
        <v>1</v>
      </c>
      <c r="AC8310" s="2" t="s">
        <v>3526</v>
      </c>
      <c r="AD8310" s="2">
        <v>6.79</v>
      </c>
    </row>
    <row r="8311" spans="1:30" ht="16" hidden="1" x14ac:dyDescent="0.4">
      <c r="A8311" s="24" t="s">
        <v>25872</v>
      </c>
      <c r="B8311" s="25" t="s">
        <v>26147</v>
      </c>
      <c r="C8311" t="str">
        <f t="shared" si="1032"/>
        <v>49</v>
      </c>
      <c r="D8311" t="str">
        <f>_xlfn.XLOOKUP(C8311,Folha2!A:A,Folha2!B:B)</f>
        <v>GARRAFEIRA</v>
      </c>
      <c r="E8311" s="26" t="str">
        <f t="shared" si="1033"/>
        <v>074</v>
      </c>
      <c r="F8311" s="26" t="str">
        <f t="shared" si="1034"/>
        <v>34</v>
      </c>
      <c r="G8311" s="26" t="str">
        <f t="shared" si="1035"/>
        <v>02</v>
      </c>
      <c r="H8311" s="27" t="s">
        <v>26270</v>
      </c>
      <c r="I8311" s="25" t="s">
        <v>26153</v>
      </c>
      <c r="J8311" s="27" t="s">
        <v>26268</v>
      </c>
      <c r="K8311" s="25" t="s">
        <v>26271</v>
      </c>
      <c r="L8311" s="27" t="s">
        <v>42</v>
      </c>
      <c r="M8311" s="25" t="s">
        <v>52</v>
      </c>
      <c r="N8311" s="27" t="s">
        <v>43</v>
      </c>
      <c r="O8311" s="25" t="s">
        <v>43</v>
      </c>
      <c r="P8311" s="27" t="s">
        <v>52</v>
      </c>
      <c r="Q8311" s="25" t="s">
        <v>44</v>
      </c>
      <c r="R8311" s="28">
        <v>8.49</v>
      </c>
      <c r="S8311" s="29">
        <v>8.49</v>
      </c>
      <c r="T8311" s="29">
        <v>8.49</v>
      </c>
      <c r="U8311" s="29">
        <v>8.49</v>
      </c>
      <c r="V8311" s="1" t="s">
        <v>45</v>
      </c>
      <c r="W8311" s="1" t="s">
        <v>45</v>
      </c>
      <c r="X8311" s="1" t="s">
        <v>45</v>
      </c>
      <c r="Y8311" s="30">
        <f t="shared" si="1036"/>
        <v>8.49</v>
      </c>
      <c r="Z8311" s="31">
        <f t="shared" si="1037"/>
        <v>0</v>
      </c>
      <c r="AA8311" s="32">
        <f t="shared" si="1038"/>
        <v>0</v>
      </c>
      <c r="AB8311" t="b">
        <f t="shared" si="1039"/>
        <v>1</v>
      </c>
      <c r="AC8311" s="2" t="s">
        <v>3526</v>
      </c>
      <c r="AD8311" s="2">
        <v>6.79</v>
      </c>
    </row>
    <row r="8312" spans="1:30" ht="16" hidden="1" x14ac:dyDescent="0.4">
      <c r="A8312" s="24" t="s">
        <v>25872</v>
      </c>
      <c r="B8312" s="25" t="s">
        <v>26147</v>
      </c>
      <c r="C8312" t="str">
        <f t="shared" si="1032"/>
        <v>49</v>
      </c>
      <c r="D8312" t="str">
        <f>_xlfn.XLOOKUP(C8312,Folha2!A:A,Folha2!B:B)</f>
        <v>GARRAFEIRA</v>
      </c>
      <c r="E8312" s="26" t="str">
        <f t="shared" si="1033"/>
        <v>074</v>
      </c>
      <c r="F8312" s="26" t="str">
        <f t="shared" si="1034"/>
        <v>34</v>
      </c>
      <c r="G8312" s="26" t="str">
        <f t="shared" si="1035"/>
        <v>02</v>
      </c>
      <c r="H8312" s="27" t="s">
        <v>26272</v>
      </c>
      <c r="I8312" s="25" t="s">
        <v>26273</v>
      </c>
      <c r="J8312" s="27" t="s">
        <v>26274</v>
      </c>
      <c r="K8312" s="25" t="s">
        <v>26275</v>
      </c>
      <c r="L8312" s="27" t="s">
        <v>42</v>
      </c>
      <c r="M8312" s="25" t="s">
        <v>43</v>
      </c>
      <c r="N8312" s="27" t="s">
        <v>43</v>
      </c>
      <c r="O8312" s="25" t="s">
        <v>43</v>
      </c>
      <c r="P8312" s="27" t="s">
        <v>43</v>
      </c>
      <c r="Q8312" s="25" t="s">
        <v>44</v>
      </c>
      <c r="R8312" s="28">
        <v>5.59</v>
      </c>
      <c r="S8312" s="29">
        <v>5.59</v>
      </c>
      <c r="T8312" s="29"/>
      <c r="U8312" s="29"/>
      <c r="V8312" s="1" t="s">
        <v>45</v>
      </c>
      <c r="W8312" s="1" t="s">
        <v>45</v>
      </c>
      <c r="X8312" s="1" t="s">
        <v>45</v>
      </c>
      <c r="Y8312" s="30">
        <f t="shared" si="1036"/>
        <v>5.59</v>
      </c>
      <c r="Z8312" s="31">
        <f t="shared" si="1037"/>
        <v>0</v>
      </c>
      <c r="AA8312" s="32">
        <f t="shared" si="1038"/>
        <v>0</v>
      </c>
      <c r="AB8312" t="b">
        <f t="shared" si="1039"/>
        <v>1</v>
      </c>
      <c r="AC8312" s="2" t="s">
        <v>144</v>
      </c>
      <c r="AD8312" s="2">
        <v>3.99</v>
      </c>
    </row>
    <row r="8313" spans="1:30" ht="16" hidden="1" x14ac:dyDescent="0.4">
      <c r="A8313" s="24" t="s">
        <v>25872</v>
      </c>
      <c r="B8313" s="25" t="s">
        <v>26147</v>
      </c>
      <c r="C8313" t="str">
        <f t="shared" si="1032"/>
        <v>49</v>
      </c>
      <c r="D8313" t="str">
        <f>_xlfn.XLOOKUP(C8313,Folha2!A:A,Folha2!B:B)</f>
        <v>GARRAFEIRA</v>
      </c>
      <c r="E8313" s="26" t="str">
        <f t="shared" si="1033"/>
        <v>074</v>
      </c>
      <c r="F8313" s="26" t="str">
        <f t="shared" si="1034"/>
        <v>34</v>
      </c>
      <c r="G8313" s="26" t="str">
        <f t="shared" si="1035"/>
        <v>02</v>
      </c>
      <c r="H8313" s="27" t="s">
        <v>26276</v>
      </c>
      <c r="I8313" s="25" t="s">
        <v>26277</v>
      </c>
      <c r="J8313" s="27" t="s">
        <v>26274</v>
      </c>
      <c r="K8313" s="25" t="s">
        <v>26278</v>
      </c>
      <c r="L8313" s="27" t="s">
        <v>42</v>
      </c>
      <c r="M8313" s="25" t="s">
        <v>43</v>
      </c>
      <c r="N8313" s="27" t="s">
        <v>43</v>
      </c>
      <c r="O8313" s="25" t="s">
        <v>43</v>
      </c>
      <c r="P8313" s="27" t="s">
        <v>43</v>
      </c>
      <c r="Q8313" s="25" t="s">
        <v>44</v>
      </c>
      <c r="R8313" s="28">
        <v>8.99</v>
      </c>
      <c r="S8313" s="29">
        <v>8.99</v>
      </c>
      <c r="T8313" s="29"/>
      <c r="U8313" s="29"/>
      <c r="V8313" s="1" t="s">
        <v>45</v>
      </c>
      <c r="W8313" s="1" t="s">
        <v>45</v>
      </c>
      <c r="X8313" s="1" t="s">
        <v>45</v>
      </c>
      <c r="Y8313" s="30">
        <f t="shared" si="1036"/>
        <v>8.99</v>
      </c>
      <c r="Z8313" s="31">
        <f t="shared" si="1037"/>
        <v>0</v>
      </c>
      <c r="AA8313" s="32">
        <f t="shared" si="1038"/>
        <v>0</v>
      </c>
      <c r="AB8313" t="b">
        <f t="shared" si="1039"/>
        <v>1</v>
      </c>
      <c r="AC8313" s="2" t="s">
        <v>144</v>
      </c>
      <c r="AD8313" s="2">
        <v>6.74</v>
      </c>
    </row>
    <row r="8314" spans="1:30" ht="16" hidden="1" x14ac:dyDescent="0.4">
      <c r="A8314" s="24" t="s">
        <v>25872</v>
      </c>
      <c r="B8314" s="25" t="s">
        <v>26147</v>
      </c>
      <c r="C8314" t="str">
        <f t="shared" si="1032"/>
        <v>49</v>
      </c>
      <c r="D8314" t="str">
        <f>_xlfn.XLOOKUP(C8314,Folha2!A:A,Folha2!B:B)</f>
        <v>GARRAFEIRA</v>
      </c>
      <c r="E8314" s="26" t="str">
        <f t="shared" si="1033"/>
        <v>074</v>
      </c>
      <c r="F8314" s="26" t="str">
        <f t="shared" si="1034"/>
        <v>34</v>
      </c>
      <c r="G8314" s="26" t="str">
        <f t="shared" si="1035"/>
        <v>02</v>
      </c>
      <c r="H8314" s="27" t="s">
        <v>26279</v>
      </c>
      <c r="I8314" s="25" t="s">
        <v>26194</v>
      </c>
      <c r="J8314" s="27" t="s">
        <v>26280</v>
      </c>
      <c r="K8314" s="25" t="s">
        <v>26281</v>
      </c>
      <c r="L8314" s="27" t="s">
        <v>42</v>
      </c>
      <c r="M8314" s="25" t="s">
        <v>52</v>
      </c>
      <c r="N8314" s="27" t="s">
        <v>43</v>
      </c>
      <c r="O8314" s="25" t="s">
        <v>43</v>
      </c>
      <c r="P8314" s="27" t="s">
        <v>52</v>
      </c>
      <c r="Q8314" s="25" t="s">
        <v>44</v>
      </c>
      <c r="R8314" s="28">
        <v>5.99</v>
      </c>
      <c r="S8314" s="29">
        <v>5.99</v>
      </c>
      <c r="T8314" s="29">
        <v>5.99</v>
      </c>
      <c r="U8314" s="29">
        <v>5.99</v>
      </c>
      <c r="V8314" s="1" t="s">
        <v>45</v>
      </c>
      <c r="W8314" s="1" t="s">
        <v>45</v>
      </c>
      <c r="X8314" s="1" t="s">
        <v>45</v>
      </c>
      <c r="Y8314" s="30">
        <f t="shared" si="1036"/>
        <v>5.99</v>
      </c>
      <c r="Z8314" s="31">
        <f t="shared" si="1037"/>
        <v>0</v>
      </c>
      <c r="AA8314" s="32">
        <f t="shared" si="1038"/>
        <v>0</v>
      </c>
      <c r="AB8314" t="b">
        <f t="shared" si="1039"/>
        <v>1</v>
      </c>
      <c r="AC8314" s="2" t="s">
        <v>109</v>
      </c>
      <c r="AD8314" s="2">
        <v>3.89</v>
      </c>
    </row>
    <row r="8315" spans="1:30" ht="16" hidden="1" x14ac:dyDescent="0.4">
      <c r="A8315" s="24" t="s">
        <v>25872</v>
      </c>
      <c r="B8315" s="25" t="s">
        <v>26147</v>
      </c>
      <c r="C8315" t="str">
        <f t="shared" si="1032"/>
        <v>49</v>
      </c>
      <c r="D8315" t="str">
        <f>_xlfn.XLOOKUP(C8315,Folha2!A:A,Folha2!B:B)</f>
        <v>GARRAFEIRA</v>
      </c>
      <c r="E8315" s="26" t="str">
        <f t="shared" si="1033"/>
        <v>074</v>
      </c>
      <c r="F8315" s="26" t="str">
        <f t="shared" si="1034"/>
        <v>34</v>
      </c>
      <c r="G8315" s="26" t="str">
        <f t="shared" si="1035"/>
        <v>02</v>
      </c>
      <c r="H8315" s="27" t="s">
        <v>26282</v>
      </c>
      <c r="I8315" s="25" t="s">
        <v>26153</v>
      </c>
      <c r="J8315" s="27" t="s">
        <v>26283</v>
      </c>
      <c r="K8315" s="25" t="s">
        <v>26284</v>
      </c>
      <c r="L8315" s="27" t="s">
        <v>42</v>
      </c>
      <c r="M8315" s="25" t="s">
        <v>43</v>
      </c>
      <c r="N8315" s="27" t="s">
        <v>43</v>
      </c>
      <c r="O8315" s="25" t="s">
        <v>43</v>
      </c>
      <c r="P8315" s="27" t="s">
        <v>43</v>
      </c>
      <c r="Q8315" s="25" t="s">
        <v>44</v>
      </c>
      <c r="R8315" s="28">
        <v>4.99</v>
      </c>
      <c r="S8315" s="29">
        <v>4.99</v>
      </c>
      <c r="T8315" s="29"/>
      <c r="U8315" s="29">
        <v>4.99</v>
      </c>
      <c r="V8315" s="1">
        <v>3.99</v>
      </c>
      <c r="W8315" s="1" t="s">
        <v>45</v>
      </c>
      <c r="X8315" s="1">
        <v>3.74</v>
      </c>
      <c r="Y8315" s="30">
        <f t="shared" si="1036"/>
        <v>4.99</v>
      </c>
      <c r="Z8315" s="31">
        <f t="shared" si="1037"/>
        <v>0</v>
      </c>
      <c r="AA8315" s="32">
        <f t="shared" si="1038"/>
        <v>0</v>
      </c>
      <c r="AB8315" t="b">
        <f t="shared" si="1039"/>
        <v>1</v>
      </c>
      <c r="AC8315" s="2" t="s">
        <v>76</v>
      </c>
      <c r="AD8315" s="2">
        <v>3.74</v>
      </c>
    </row>
    <row r="8316" spans="1:30" ht="16" hidden="1" x14ac:dyDescent="0.4">
      <c r="A8316" s="24" t="s">
        <v>25872</v>
      </c>
      <c r="B8316" s="25" t="s">
        <v>26147</v>
      </c>
      <c r="C8316" t="str">
        <f t="shared" si="1032"/>
        <v>49</v>
      </c>
      <c r="D8316" t="str">
        <f>_xlfn.XLOOKUP(C8316,Folha2!A:A,Folha2!B:B)</f>
        <v>GARRAFEIRA</v>
      </c>
      <c r="E8316" s="26" t="str">
        <f t="shared" si="1033"/>
        <v>074</v>
      </c>
      <c r="F8316" s="26" t="str">
        <f t="shared" si="1034"/>
        <v>34</v>
      </c>
      <c r="G8316" s="26" t="str">
        <f t="shared" si="1035"/>
        <v>02</v>
      </c>
      <c r="H8316" s="27" t="s">
        <v>26285</v>
      </c>
      <c r="I8316" s="25" t="s">
        <v>26194</v>
      </c>
      <c r="J8316" s="27" t="s">
        <v>26283</v>
      </c>
      <c r="K8316" s="25" t="s">
        <v>26286</v>
      </c>
      <c r="L8316" s="27" t="s">
        <v>42</v>
      </c>
      <c r="M8316" s="25" t="s">
        <v>43</v>
      </c>
      <c r="N8316" s="27" t="s">
        <v>43</v>
      </c>
      <c r="O8316" s="25" t="s">
        <v>43</v>
      </c>
      <c r="P8316" s="27" t="s">
        <v>43</v>
      </c>
      <c r="Q8316" s="25" t="s">
        <v>44</v>
      </c>
      <c r="R8316" s="28">
        <v>4.99</v>
      </c>
      <c r="S8316" s="29">
        <v>4.99</v>
      </c>
      <c r="T8316" s="29"/>
      <c r="U8316" s="29"/>
      <c r="V8316" s="1">
        <v>3.99</v>
      </c>
      <c r="W8316" s="1" t="s">
        <v>45</v>
      </c>
      <c r="X8316" s="1" t="s">
        <v>45</v>
      </c>
      <c r="Y8316" s="30">
        <f t="shared" si="1036"/>
        <v>4.99</v>
      </c>
      <c r="Z8316" s="31">
        <f t="shared" si="1037"/>
        <v>0</v>
      </c>
      <c r="AA8316" s="32">
        <f t="shared" si="1038"/>
        <v>0</v>
      </c>
      <c r="AB8316" t="b">
        <f t="shared" si="1039"/>
        <v>1</v>
      </c>
      <c r="AC8316" s="2" t="s">
        <v>76</v>
      </c>
      <c r="AD8316" s="2">
        <v>3.74</v>
      </c>
    </row>
    <row r="8317" spans="1:30" ht="16" hidden="1" x14ac:dyDescent="0.4">
      <c r="A8317" s="24" t="s">
        <v>25872</v>
      </c>
      <c r="B8317" s="25" t="s">
        <v>26147</v>
      </c>
      <c r="C8317" t="str">
        <f t="shared" si="1032"/>
        <v>49</v>
      </c>
      <c r="D8317" t="str">
        <f>_xlfn.XLOOKUP(C8317,Folha2!A:A,Folha2!B:B)</f>
        <v>GARRAFEIRA</v>
      </c>
      <c r="E8317" s="26" t="str">
        <f t="shared" si="1033"/>
        <v>074</v>
      </c>
      <c r="F8317" s="26" t="str">
        <f t="shared" si="1034"/>
        <v>34</v>
      </c>
      <c r="G8317" s="26" t="str">
        <f t="shared" si="1035"/>
        <v>02</v>
      </c>
      <c r="H8317" s="27" t="s">
        <v>26287</v>
      </c>
      <c r="I8317" s="25" t="s">
        <v>26288</v>
      </c>
      <c r="J8317" s="27" t="s">
        <v>26283</v>
      </c>
      <c r="K8317" s="25" t="s">
        <v>26289</v>
      </c>
      <c r="L8317" s="27" t="s">
        <v>42</v>
      </c>
      <c r="M8317" s="25" t="s">
        <v>43</v>
      </c>
      <c r="N8317" s="27" t="s">
        <v>43</v>
      </c>
      <c r="O8317" s="25" t="s">
        <v>43</v>
      </c>
      <c r="P8317" s="27" t="s">
        <v>43</v>
      </c>
      <c r="Q8317" s="25" t="s">
        <v>44</v>
      </c>
      <c r="R8317" s="28">
        <v>9.99</v>
      </c>
      <c r="S8317" s="29">
        <v>9.99</v>
      </c>
      <c r="T8317" s="29"/>
      <c r="U8317" s="29">
        <v>9.99</v>
      </c>
      <c r="V8317" s="1">
        <v>7.49</v>
      </c>
      <c r="W8317" s="1" t="s">
        <v>45</v>
      </c>
      <c r="X8317" s="1">
        <v>7.49</v>
      </c>
      <c r="Y8317" s="30">
        <f t="shared" si="1036"/>
        <v>9.99</v>
      </c>
      <c r="Z8317" s="31">
        <f t="shared" si="1037"/>
        <v>0</v>
      </c>
      <c r="AA8317" s="32">
        <f t="shared" si="1038"/>
        <v>0</v>
      </c>
      <c r="AB8317" t="b">
        <f t="shared" si="1039"/>
        <v>1</v>
      </c>
      <c r="AC8317" s="2" t="s">
        <v>45</v>
      </c>
      <c r="AD8317" s="2" t="s">
        <v>45</v>
      </c>
    </row>
    <row r="8318" spans="1:30" ht="16" hidden="1" x14ac:dyDescent="0.4">
      <c r="A8318" s="24" t="s">
        <v>25872</v>
      </c>
      <c r="B8318" s="25" t="s">
        <v>26147</v>
      </c>
      <c r="C8318" t="str">
        <f t="shared" si="1032"/>
        <v>49</v>
      </c>
      <c r="D8318" t="str">
        <f>_xlfn.XLOOKUP(C8318,Folha2!A:A,Folha2!B:B)</f>
        <v>GARRAFEIRA</v>
      </c>
      <c r="E8318" s="26" t="str">
        <f t="shared" si="1033"/>
        <v>074</v>
      </c>
      <c r="F8318" s="26" t="str">
        <f t="shared" si="1034"/>
        <v>34</v>
      </c>
      <c r="G8318" s="26" t="str">
        <f t="shared" si="1035"/>
        <v>02</v>
      </c>
      <c r="H8318" s="27" t="s">
        <v>26290</v>
      </c>
      <c r="I8318" s="25" t="s">
        <v>26291</v>
      </c>
      <c r="J8318" s="27" t="s">
        <v>26292</v>
      </c>
      <c r="K8318" s="25" t="s">
        <v>26293</v>
      </c>
      <c r="L8318" s="27" t="s">
        <v>42</v>
      </c>
      <c r="M8318" s="25" t="s">
        <v>43</v>
      </c>
      <c r="N8318" s="27" t="s">
        <v>43</v>
      </c>
      <c r="O8318" s="25" t="s">
        <v>43</v>
      </c>
      <c r="P8318" s="27" t="s">
        <v>43</v>
      </c>
      <c r="Q8318" s="25" t="s">
        <v>44</v>
      </c>
      <c r="R8318" s="28">
        <v>11.29</v>
      </c>
      <c r="S8318" s="29">
        <v>11.29</v>
      </c>
      <c r="T8318" s="29"/>
      <c r="U8318" s="29">
        <v>11.29</v>
      </c>
      <c r="V8318" s="1">
        <v>8.44</v>
      </c>
      <c r="W8318" s="1" t="s">
        <v>45</v>
      </c>
      <c r="X8318" s="1" t="s">
        <v>45</v>
      </c>
      <c r="Y8318" s="30">
        <f t="shared" si="1036"/>
        <v>11.29</v>
      </c>
      <c r="Z8318" s="31">
        <f t="shared" si="1037"/>
        <v>0</v>
      </c>
      <c r="AA8318" s="32">
        <f t="shared" si="1038"/>
        <v>0</v>
      </c>
      <c r="AB8318" t="b">
        <f t="shared" si="1039"/>
        <v>1</v>
      </c>
      <c r="AC8318" s="2" t="s">
        <v>45</v>
      </c>
      <c r="AD8318" s="2" t="s">
        <v>45</v>
      </c>
    </row>
    <row r="8319" spans="1:30" ht="16" hidden="1" x14ac:dyDescent="0.4">
      <c r="A8319" s="24" t="s">
        <v>25872</v>
      </c>
      <c r="B8319" s="25" t="s">
        <v>26147</v>
      </c>
      <c r="C8319" t="str">
        <f t="shared" si="1032"/>
        <v>49</v>
      </c>
      <c r="D8319" t="str">
        <f>_xlfn.XLOOKUP(C8319,Folha2!A:A,Folha2!B:B)</f>
        <v>GARRAFEIRA</v>
      </c>
      <c r="E8319" s="26" t="str">
        <f t="shared" si="1033"/>
        <v>074</v>
      </c>
      <c r="F8319" s="26" t="str">
        <f t="shared" si="1034"/>
        <v>34</v>
      </c>
      <c r="G8319" s="26" t="str">
        <f t="shared" si="1035"/>
        <v>02</v>
      </c>
      <c r="H8319" s="27" t="s">
        <v>26294</v>
      </c>
      <c r="I8319" s="25" t="s">
        <v>26166</v>
      </c>
      <c r="J8319" s="27" t="s">
        <v>26295</v>
      </c>
      <c r="K8319" s="25" t="s">
        <v>26296</v>
      </c>
      <c r="L8319" s="27" t="s">
        <v>42</v>
      </c>
      <c r="M8319" s="25" t="s">
        <v>43</v>
      </c>
      <c r="N8319" s="27" t="s">
        <v>43</v>
      </c>
      <c r="O8319" s="25" t="s">
        <v>43</v>
      </c>
      <c r="P8319" s="27" t="s">
        <v>43</v>
      </c>
      <c r="Q8319" s="25" t="s">
        <v>44</v>
      </c>
      <c r="R8319" s="28">
        <v>7.99</v>
      </c>
      <c r="S8319" s="29">
        <v>7.99</v>
      </c>
      <c r="T8319" s="29"/>
      <c r="U8319" s="29">
        <v>7.99</v>
      </c>
      <c r="V8319" s="1">
        <v>6.39</v>
      </c>
      <c r="W8319" s="1" t="s">
        <v>45</v>
      </c>
      <c r="X8319" s="1" t="s">
        <v>45</v>
      </c>
      <c r="Y8319" s="30">
        <f t="shared" si="1036"/>
        <v>7.99</v>
      </c>
      <c r="Z8319" s="31">
        <f t="shared" si="1037"/>
        <v>0</v>
      </c>
      <c r="AA8319" s="32">
        <f t="shared" si="1038"/>
        <v>0</v>
      </c>
      <c r="AB8319" t="b">
        <f t="shared" si="1039"/>
        <v>1</v>
      </c>
      <c r="AC8319" s="2" t="s">
        <v>144</v>
      </c>
      <c r="AD8319" s="2">
        <v>6.39</v>
      </c>
    </row>
    <row r="8320" spans="1:30" ht="16" hidden="1" x14ac:dyDescent="0.4">
      <c r="A8320" s="24" t="s">
        <v>25872</v>
      </c>
      <c r="B8320" s="25" t="s">
        <v>26147</v>
      </c>
      <c r="C8320" t="str">
        <f t="shared" si="1032"/>
        <v>49</v>
      </c>
      <c r="D8320" t="str">
        <f>_xlfn.XLOOKUP(C8320,Folha2!A:A,Folha2!B:B)</f>
        <v>GARRAFEIRA</v>
      </c>
      <c r="E8320" s="26" t="str">
        <f t="shared" si="1033"/>
        <v>074</v>
      </c>
      <c r="F8320" s="26" t="str">
        <f t="shared" si="1034"/>
        <v>34</v>
      </c>
      <c r="G8320" s="26" t="str">
        <f t="shared" si="1035"/>
        <v>02</v>
      </c>
      <c r="H8320" s="27" t="s">
        <v>26297</v>
      </c>
      <c r="I8320" s="25" t="s">
        <v>26173</v>
      </c>
      <c r="J8320" s="27" t="s">
        <v>26295</v>
      </c>
      <c r="K8320" s="25" t="s">
        <v>26298</v>
      </c>
      <c r="L8320" s="27" t="s">
        <v>42</v>
      </c>
      <c r="M8320" s="25" t="s">
        <v>43</v>
      </c>
      <c r="N8320" s="27" t="s">
        <v>43</v>
      </c>
      <c r="O8320" s="25" t="s">
        <v>43</v>
      </c>
      <c r="P8320" s="27" t="s">
        <v>43</v>
      </c>
      <c r="Q8320" s="25" t="s">
        <v>44</v>
      </c>
      <c r="R8320" s="28">
        <v>7.99</v>
      </c>
      <c r="S8320" s="29">
        <v>7.99</v>
      </c>
      <c r="T8320" s="29"/>
      <c r="U8320" s="29"/>
      <c r="V8320" s="1">
        <v>6.39</v>
      </c>
      <c r="W8320" s="1" t="s">
        <v>45</v>
      </c>
      <c r="X8320" s="1" t="s">
        <v>45</v>
      </c>
      <c r="Y8320" s="30">
        <f t="shared" si="1036"/>
        <v>7.99</v>
      </c>
      <c r="Z8320" s="31">
        <f t="shared" si="1037"/>
        <v>0</v>
      </c>
      <c r="AA8320" s="32">
        <f t="shared" si="1038"/>
        <v>0</v>
      </c>
      <c r="AB8320" t="b">
        <f t="shared" si="1039"/>
        <v>1</v>
      </c>
      <c r="AC8320" s="2" t="s">
        <v>144</v>
      </c>
      <c r="AD8320" s="2">
        <v>6.39</v>
      </c>
    </row>
    <row r="8321" spans="1:33" ht="16" x14ac:dyDescent="0.4">
      <c r="A8321" s="24" t="s">
        <v>25872</v>
      </c>
      <c r="B8321" s="25" t="s">
        <v>26147</v>
      </c>
      <c r="C8321" t="str">
        <f t="shared" si="1032"/>
        <v>49</v>
      </c>
      <c r="D8321" t="str">
        <f>_xlfn.XLOOKUP(C8321,Folha2!A:A,Folha2!B:B)</f>
        <v>GARRAFEIRA</v>
      </c>
      <c r="E8321" s="26" t="str">
        <f t="shared" si="1033"/>
        <v>074</v>
      </c>
      <c r="F8321" s="26" t="str">
        <f t="shared" si="1034"/>
        <v>34</v>
      </c>
      <c r="G8321" s="26" t="str">
        <f t="shared" si="1035"/>
        <v>02</v>
      </c>
      <c r="H8321" s="27" t="s">
        <v>26299</v>
      </c>
      <c r="I8321" s="25" t="s">
        <v>26170</v>
      </c>
      <c r="J8321" s="27" t="s">
        <v>26295</v>
      </c>
      <c r="K8321" s="25" t="s">
        <v>26300</v>
      </c>
      <c r="L8321" s="27" t="s">
        <v>42</v>
      </c>
      <c r="M8321" s="25" t="s">
        <v>43</v>
      </c>
      <c r="N8321" s="27" t="s">
        <v>43</v>
      </c>
      <c r="O8321" s="25" t="s">
        <v>43</v>
      </c>
      <c r="P8321" s="27" t="s">
        <v>43</v>
      </c>
      <c r="Q8321" s="25" t="s">
        <v>44</v>
      </c>
      <c r="R8321" s="28">
        <v>7.99</v>
      </c>
      <c r="S8321" s="29">
        <v>7.99</v>
      </c>
      <c r="T8321" s="29">
        <v>6.39</v>
      </c>
      <c r="U8321" s="29"/>
      <c r="V8321" s="1">
        <v>6.39</v>
      </c>
      <c r="W8321" s="1" t="s">
        <v>45</v>
      </c>
      <c r="X8321" s="1" t="s">
        <v>45</v>
      </c>
      <c r="Y8321" s="30">
        <f t="shared" si="1036"/>
        <v>6.39</v>
      </c>
      <c r="Z8321" s="31">
        <f t="shared" si="1037"/>
        <v>0.25039123630672933</v>
      </c>
      <c r="AA8321" s="32">
        <f t="shared" si="1038"/>
        <v>1.6000000000000005</v>
      </c>
      <c r="AB8321" t="b">
        <f t="shared" si="1039"/>
        <v>0</v>
      </c>
      <c r="AC8321" s="2" t="s">
        <v>144</v>
      </c>
      <c r="AD8321" s="2">
        <v>6.39</v>
      </c>
    </row>
    <row r="8322" spans="1:33" ht="16" x14ac:dyDescent="0.4">
      <c r="A8322" s="24" t="s">
        <v>25872</v>
      </c>
      <c r="B8322" s="25" t="s">
        <v>26147</v>
      </c>
      <c r="C8322" t="str">
        <f t="shared" si="1032"/>
        <v>49</v>
      </c>
      <c r="D8322" t="str">
        <f>_xlfn.XLOOKUP(C8322,Folha2!A:A,Folha2!B:B)</f>
        <v>GARRAFEIRA</v>
      </c>
      <c r="E8322" s="26" t="str">
        <f t="shared" si="1033"/>
        <v>074</v>
      </c>
      <c r="F8322" s="26" t="str">
        <f t="shared" si="1034"/>
        <v>34</v>
      </c>
      <c r="G8322" s="26" t="str">
        <f t="shared" si="1035"/>
        <v>02</v>
      </c>
      <c r="H8322" s="27" t="s">
        <v>26301</v>
      </c>
      <c r="I8322" s="25" t="s">
        <v>26302</v>
      </c>
      <c r="J8322" s="27" t="s">
        <v>26295</v>
      </c>
      <c r="K8322" s="25" t="s">
        <v>26303</v>
      </c>
      <c r="L8322" s="27" t="s">
        <v>42</v>
      </c>
      <c r="M8322" s="25" t="s">
        <v>43</v>
      </c>
      <c r="N8322" s="27" t="s">
        <v>43</v>
      </c>
      <c r="O8322" s="25" t="s">
        <v>43</v>
      </c>
      <c r="P8322" s="27" t="s">
        <v>43</v>
      </c>
      <c r="Q8322" s="25" t="s">
        <v>44</v>
      </c>
      <c r="R8322" s="28">
        <v>14.99</v>
      </c>
      <c r="S8322" s="29">
        <v>14.99</v>
      </c>
      <c r="T8322" s="29"/>
      <c r="U8322" s="29">
        <v>13.99</v>
      </c>
      <c r="V8322" s="1">
        <v>11.24</v>
      </c>
      <c r="W8322" s="1" t="s">
        <v>45</v>
      </c>
      <c r="X8322" s="1" t="s">
        <v>45</v>
      </c>
      <c r="Y8322" s="30">
        <f t="shared" si="1036"/>
        <v>13.99</v>
      </c>
      <c r="Z8322" s="31">
        <f t="shared" si="1037"/>
        <v>7.1479628305932907E-2</v>
      </c>
      <c r="AA8322" s="32">
        <f t="shared" si="1038"/>
        <v>1</v>
      </c>
      <c r="AB8322" t="b">
        <f t="shared" si="1039"/>
        <v>0</v>
      </c>
      <c r="AC8322" s="2" t="s">
        <v>53</v>
      </c>
      <c r="AD8322" s="2">
        <v>11.24</v>
      </c>
      <c r="AG8322" t="s">
        <v>4996</v>
      </c>
    </row>
    <row r="8323" spans="1:33" ht="16" x14ac:dyDescent="0.4">
      <c r="A8323" s="24" t="s">
        <v>25872</v>
      </c>
      <c r="B8323" s="25" t="s">
        <v>26147</v>
      </c>
      <c r="C8323" t="str">
        <f t="shared" si="1032"/>
        <v>49</v>
      </c>
      <c r="D8323" t="str">
        <f>_xlfn.XLOOKUP(C8323,Folha2!A:A,Folha2!B:B)</f>
        <v>GARRAFEIRA</v>
      </c>
      <c r="E8323" s="26" t="str">
        <f t="shared" si="1033"/>
        <v>074</v>
      </c>
      <c r="F8323" s="26" t="str">
        <f t="shared" si="1034"/>
        <v>34</v>
      </c>
      <c r="G8323" s="26" t="str">
        <f t="shared" si="1035"/>
        <v>02</v>
      </c>
      <c r="H8323" s="27" t="s">
        <v>26304</v>
      </c>
      <c r="I8323" s="25" t="s">
        <v>26176</v>
      </c>
      <c r="J8323" s="27" t="s">
        <v>26305</v>
      </c>
      <c r="K8323" s="25" t="s">
        <v>26306</v>
      </c>
      <c r="L8323" s="27" t="s">
        <v>42</v>
      </c>
      <c r="M8323" s="25" t="s">
        <v>43</v>
      </c>
      <c r="N8323" s="27" t="s">
        <v>43</v>
      </c>
      <c r="O8323" s="25" t="s">
        <v>43</v>
      </c>
      <c r="P8323" s="27" t="s">
        <v>43</v>
      </c>
      <c r="Q8323" s="25" t="s">
        <v>44</v>
      </c>
      <c r="R8323" s="28">
        <v>14.69</v>
      </c>
      <c r="S8323" s="29">
        <v>14.49</v>
      </c>
      <c r="T8323" s="29"/>
      <c r="U8323" s="29">
        <v>14.69</v>
      </c>
      <c r="V8323" s="1" t="s">
        <v>45</v>
      </c>
      <c r="W8323" s="1" t="s">
        <v>45</v>
      </c>
      <c r="X8323" s="1" t="s">
        <v>45</v>
      </c>
      <c r="Y8323" s="30">
        <f t="shared" si="1036"/>
        <v>14.49</v>
      </c>
      <c r="Z8323" s="31">
        <f t="shared" si="1037"/>
        <v>1.3802622498274575E-2</v>
      </c>
      <c r="AA8323" s="32">
        <f t="shared" si="1038"/>
        <v>0.19999999999999929</v>
      </c>
      <c r="AB8323" t="b">
        <f t="shared" si="1039"/>
        <v>0</v>
      </c>
      <c r="AC8323" s="2" t="s">
        <v>45</v>
      </c>
      <c r="AD8323" s="2" t="s">
        <v>45</v>
      </c>
      <c r="AG8323" t="s">
        <v>4996</v>
      </c>
    </row>
    <row r="8324" spans="1:33" ht="16" hidden="1" x14ac:dyDescent="0.4">
      <c r="A8324" s="24" t="s">
        <v>25872</v>
      </c>
      <c r="B8324" s="25" t="s">
        <v>26147</v>
      </c>
      <c r="C8324" t="str">
        <f t="shared" ref="C8324:C8387" si="1040">MID(A8324,2,2)</f>
        <v>49</v>
      </c>
      <c r="D8324" t="str">
        <f>_xlfn.XLOOKUP(C8324,Folha2!A:A,Folha2!B:B)</f>
        <v>GARRAFEIRA</v>
      </c>
      <c r="E8324" s="26" t="str">
        <f t="shared" ref="E8324:E8387" si="1041">MID(A8324,5,3)</f>
        <v>074</v>
      </c>
      <c r="F8324" s="26" t="str">
        <f t="shared" ref="F8324:F8387" si="1042">MID(B8324,5,2)</f>
        <v>34</v>
      </c>
      <c r="G8324" s="26" t="str">
        <f t="shared" ref="G8324:G8387" si="1043">MID(B8324,8,2)</f>
        <v>02</v>
      </c>
      <c r="H8324" s="27" t="s">
        <v>26307</v>
      </c>
      <c r="I8324" s="25" t="s">
        <v>26153</v>
      </c>
      <c r="J8324" s="27" t="s">
        <v>26308</v>
      </c>
      <c r="K8324" s="25" t="s">
        <v>26309</v>
      </c>
      <c r="L8324" s="27" t="s">
        <v>42</v>
      </c>
      <c r="M8324" s="25" t="s">
        <v>43</v>
      </c>
      <c r="N8324" s="27" t="s">
        <v>43</v>
      </c>
      <c r="O8324" s="25" t="s">
        <v>43</v>
      </c>
      <c r="P8324" s="27" t="s">
        <v>43</v>
      </c>
      <c r="Q8324" s="25" t="s">
        <v>44</v>
      </c>
      <c r="R8324" s="28">
        <v>9.99</v>
      </c>
      <c r="S8324" s="29">
        <v>9.99</v>
      </c>
      <c r="T8324" s="29"/>
      <c r="U8324" s="29">
        <v>9.99</v>
      </c>
      <c r="V8324" s="1" t="s">
        <v>45</v>
      </c>
      <c r="W8324" s="1" t="s">
        <v>45</v>
      </c>
      <c r="X8324" s="1">
        <v>6.99</v>
      </c>
      <c r="Y8324" s="30">
        <f t="shared" ref="Y8324:Y8387" si="1044">IF(OR(N8324="O",O8324="O"),IF(COUNT(V8324:X8324)&gt;0,MIN(V8324:X8324),MIN(S8324:U8324)),IF(M8324="O",MIN(S8324:U8324),IF(L8324="E",IFERROR(MODE(S8324:U8324),MIN(S8324:U8324)),AVERAGE(S8324:U8324))))</f>
        <v>9.99</v>
      </c>
      <c r="Z8324" s="31">
        <f t="shared" ref="Z8324:Z8387" si="1045">R8324/Y8324-1</f>
        <v>0</v>
      </c>
      <c r="AA8324" s="32">
        <f t="shared" ref="AA8324:AA8387" si="1046">R8324-Y8324</f>
        <v>0</v>
      </c>
      <c r="AB8324" t="b">
        <f t="shared" ref="AB8324:AB8387" si="1047">R8324=Y8324</f>
        <v>1</v>
      </c>
      <c r="AC8324" s="2" t="s">
        <v>76</v>
      </c>
      <c r="AD8324" s="2">
        <v>6.99</v>
      </c>
    </row>
    <row r="8325" spans="1:33" ht="16" x14ac:dyDescent="0.4">
      <c r="A8325" s="24" t="s">
        <v>25872</v>
      </c>
      <c r="B8325" s="25" t="s">
        <v>26147</v>
      </c>
      <c r="C8325" t="str">
        <f t="shared" si="1040"/>
        <v>49</v>
      </c>
      <c r="D8325" t="str">
        <f>_xlfn.XLOOKUP(C8325,Folha2!A:A,Folha2!B:B)</f>
        <v>GARRAFEIRA</v>
      </c>
      <c r="E8325" s="26" t="str">
        <f t="shared" si="1041"/>
        <v>074</v>
      </c>
      <c r="F8325" s="26" t="str">
        <f t="shared" si="1042"/>
        <v>34</v>
      </c>
      <c r="G8325" s="26" t="str">
        <f t="shared" si="1043"/>
        <v>02</v>
      </c>
      <c r="H8325" s="27" t="s">
        <v>26310</v>
      </c>
      <c r="I8325" s="25" t="s">
        <v>26166</v>
      </c>
      <c r="J8325" s="27" t="s">
        <v>26311</v>
      </c>
      <c r="K8325" s="25" t="s">
        <v>26312</v>
      </c>
      <c r="L8325" s="27" t="s">
        <v>42</v>
      </c>
      <c r="M8325" s="25" t="s">
        <v>43</v>
      </c>
      <c r="N8325" s="27" t="s">
        <v>43</v>
      </c>
      <c r="O8325" s="25" t="s">
        <v>43</v>
      </c>
      <c r="P8325" s="27" t="s">
        <v>43</v>
      </c>
      <c r="Q8325" s="25" t="s">
        <v>44</v>
      </c>
      <c r="R8325" s="28">
        <v>4.29</v>
      </c>
      <c r="S8325" s="29">
        <v>5.65</v>
      </c>
      <c r="T8325" s="29"/>
      <c r="U8325" s="29"/>
      <c r="V8325" s="1" t="s">
        <v>45</v>
      </c>
      <c r="W8325" s="1" t="s">
        <v>45</v>
      </c>
      <c r="X8325" s="1" t="s">
        <v>45</v>
      </c>
      <c r="Y8325" s="30">
        <f t="shared" si="1044"/>
        <v>5.65</v>
      </c>
      <c r="Z8325" s="31">
        <f t="shared" si="1045"/>
        <v>-0.24070796460176991</v>
      </c>
      <c r="AA8325" s="32">
        <f t="shared" si="1046"/>
        <v>-1.3600000000000003</v>
      </c>
      <c r="AB8325" t="b">
        <f t="shared" si="1047"/>
        <v>0</v>
      </c>
      <c r="AC8325" s="2" t="s">
        <v>313</v>
      </c>
      <c r="AD8325" s="2">
        <v>3.39</v>
      </c>
      <c r="AG8325" t="s">
        <v>4241</v>
      </c>
    </row>
    <row r="8326" spans="1:33" ht="16" x14ac:dyDescent="0.4">
      <c r="A8326" s="24" t="s">
        <v>25872</v>
      </c>
      <c r="B8326" s="25" t="s">
        <v>26147</v>
      </c>
      <c r="C8326" t="str">
        <f t="shared" si="1040"/>
        <v>49</v>
      </c>
      <c r="D8326" t="str">
        <f>_xlfn.XLOOKUP(C8326,Folha2!A:A,Folha2!B:B)</f>
        <v>GARRAFEIRA</v>
      </c>
      <c r="E8326" s="26" t="str">
        <f t="shared" si="1041"/>
        <v>074</v>
      </c>
      <c r="F8326" s="26" t="str">
        <f t="shared" si="1042"/>
        <v>34</v>
      </c>
      <c r="G8326" s="26" t="str">
        <f t="shared" si="1043"/>
        <v>02</v>
      </c>
      <c r="H8326" s="27" t="s">
        <v>26313</v>
      </c>
      <c r="I8326" s="25" t="s">
        <v>26288</v>
      </c>
      <c r="J8326" s="27" t="s">
        <v>26311</v>
      </c>
      <c r="K8326" s="25" t="s">
        <v>26314</v>
      </c>
      <c r="L8326" s="27" t="s">
        <v>42</v>
      </c>
      <c r="M8326" s="25" t="s">
        <v>43</v>
      </c>
      <c r="N8326" s="27" t="s">
        <v>43</v>
      </c>
      <c r="O8326" s="25" t="s">
        <v>52</v>
      </c>
      <c r="P8326" s="27" t="s">
        <v>43</v>
      </c>
      <c r="Q8326" s="25" t="s">
        <v>44</v>
      </c>
      <c r="R8326" s="28">
        <v>5.19</v>
      </c>
      <c r="S8326" s="29">
        <v>9.25</v>
      </c>
      <c r="T8326" s="29"/>
      <c r="U8326" s="29"/>
      <c r="V8326" s="1" t="s">
        <v>45</v>
      </c>
      <c r="W8326" s="1" t="s">
        <v>45</v>
      </c>
      <c r="X8326" s="1" t="s">
        <v>45</v>
      </c>
      <c r="Y8326" s="30">
        <f t="shared" si="1044"/>
        <v>9.25</v>
      </c>
      <c r="Z8326" s="31">
        <f t="shared" si="1045"/>
        <v>-0.43891891891891888</v>
      </c>
      <c r="AA8326" s="32">
        <f t="shared" si="1046"/>
        <v>-4.0599999999999996</v>
      </c>
      <c r="AB8326" t="b">
        <f t="shared" si="1047"/>
        <v>0</v>
      </c>
      <c r="AC8326" s="2" t="s">
        <v>45</v>
      </c>
      <c r="AD8326" s="2" t="s">
        <v>45</v>
      </c>
      <c r="AG8326" t="s">
        <v>23560</v>
      </c>
    </row>
    <row r="8327" spans="1:33" ht="16" x14ac:dyDescent="0.4">
      <c r="A8327" s="24" t="s">
        <v>25872</v>
      </c>
      <c r="B8327" s="25" t="s">
        <v>26147</v>
      </c>
      <c r="C8327" t="str">
        <f t="shared" si="1040"/>
        <v>49</v>
      </c>
      <c r="D8327" t="str">
        <f>_xlfn.XLOOKUP(C8327,Folha2!A:A,Folha2!B:B)</f>
        <v>GARRAFEIRA</v>
      </c>
      <c r="E8327" s="26" t="str">
        <f t="shared" si="1041"/>
        <v>074</v>
      </c>
      <c r="F8327" s="26" t="str">
        <f t="shared" si="1042"/>
        <v>34</v>
      </c>
      <c r="G8327" s="26" t="str">
        <f t="shared" si="1043"/>
        <v>02</v>
      </c>
      <c r="H8327" s="27" t="s">
        <v>26315</v>
      </c>
      <c r="I8327" s="25" t="s">
        <v>26194</v>
      </c>
      <c r="J8327" s="27" t="s">
        <v>25262</v>
      </c>
      <c r="K8327" s="25" t="s">
        <v>26316</v>
      </c>
      <c r="L8327" s="27" t="s">
        <v>51</v>
      </c>
      <c r="M8327" s="25" t="s">
        <v>43</v>
      </c>
      <c r="N8327" s="27" t="s">
        <v>43</v>
      </c>
      <c r="O8327" s="25" t="s">
        <v>43</v>
      </c>
      <c r="P8327" s="27" t="s">
        <v>43</v>
      </c>
      <c r="Q8327" s="25" t="s">
        <v>44</v>
      </c>
      <c r="R8327" s="28">
        <v>2.38</v>
      </c>
      <c r="S8327" s="29">
        <v>2.29</v>
      </c>
      <c r="T8327" s="29"/>
      <c r="U8327" s="29">
        <v>2.59</v>
      </c>
      <c r="V8327" s="1" t="s">
        <v>45</v>
      </c>
      <c r="W8327" s="1" t="s">
        <v>45</v>
      </c>
      <c r="X8327" s="1" t="s">
        <v>45</v>
      </c>
      <c r="Y8327" s="30">
        <f t="shared" si="1044"/>
        <v>2.44</v>
      </c>
      <c r="Z8327" s="31">
        <f t="shared" si="1045"/>
        <v>-2.4590163934426257E-2</v>
      </c>
      <c r="AA8327" s="32">
        <f t="shared" si="1046"/>
        <v>-6.0000000000000053E-2</v>
      </c>
      <c r="AB8327" t="b">
        <f t="shared" si="1047"/>
        <v>0</v>
      </c>
      <c r="AC8327" s="2" t="s">
        <v>536</v>
      </c>
      <c r="AD8327" s="2">
        <v>2.38</v>
      </c>
      <c r="AG8327" t="s">
        <v>7885</v>
      </c>
    </row>
    <row r="8328" spans="1:33" ht="16" x14ac:dyDescent="0.4">
      <c r="A8328" s="24" t="s">
        <v>25872</v>
      </c>
      <c r="B8328" s="25" t="s">
        <v>26147</v>
      </c>
      <c r="C8328" t="str">
        <f t="shared" si="1040"/>
        <v>49</v>
      </c>
      <c r="D8328" t="str">
        <f>_xlfn.XLOOKUP(C8328,Folha2!A:A,Folha2!B:B)</f>
        <v>GARRAFEIRA</v>
      </c>
      <c r="E8328" s="26" t="str">
        <f t="shared" si="1041"/>
        <v>074</v>
      </c>
      <c r="F8328" s="26" t="str">
        <f t="shared" si="1042"/>
        <v>34</v>
      </c>
      <c r="G8328" s="26" t="str">
        <f t="shared" si="1043"/>
        <v>02</v>
      </c>
      <c r="H8328" s="27" t="s">
        <v>26317</v>
      </c>
      <c r="I8328" s="25" t="s">
        <v>26153</v>
      </c>
      <c r="J8328" s="27" t="s">
        <v>25262</v>
      </c>
      <c r="K8328" s="25" t="s">
        <v>26318</v>
      </c>
      <c r="L8328" s="27" t="s">
        <v>51</v>
      </c>
      <c r="M8328" s="25" t="s">
        <v>43</v>
      </c>
      <c r="N8328" s="27" t="s">
        <v>43</v>
      </c>
      <c r="O8328" s="25" t="s">
        <v>43</v>
      </c>
      <c r="P8328" s="27" t="s">
        <v>43</v>
      </c>
      <c r="Q8328" s="25" t="s">
        <v>44</v>
      </c>
      <c r="R8328" s="28">
        <v>2.38</v>
      </c>
      <c r="S8328" s="29">
        <v>2.29</v>
      </c>
      <c r="T8328" s="29"/>
      <c r="U8328" s="29">
        <v>2.59</v>
      </c>
      <c r="V8328" s="1" t="s">
        <v>45</v>
      </c>
      <c r="W8328" s="1" t="s">
        <v>45</v>
      </c>
      <c r="X8328" s="1" t="s">
        <v>45</v>
      </c>
      <c r="Y8328" s="30">
        <f t="shared" si="1044"/>
        <v>2.44</v>
      </c>
      <c r="Z8328" s="31">
        <f t="shared" si="1045"/>
        <v>-2.4590163934426257E-2</v>
      </c>
      <c r="AA8328" s="32">
        <f t="shared" si="1046"/>
        <v>-6.0000000000000053E-2</v>
      </c>
      <c r="AB8328" t="b">
        <f t="shared" si="1047"/>
        <v>0</v>
      </c>
      <c r="AC8328" s="2" t="s">
        <v>45</v>
      </c>
      <c r="AD8328" s="2" t="s">
        <v>45</v>
      </c>
      <c r="AG8328" t="s">
        <v>7885</v>
      </c>
    </row>
    <row r="8329" spans="1:33" ht="16" hidden="1" x14ac:dyDescent="0.4">
      <c r="A8329" s="24" t="s">
        <v>25872</v>
      </c>
      <c r="B8329" s="25" t="s">
        <v>26147</v>
      </c>
      <c r="C8329" t="str">
        <f t="shared" si="1040"/>
        <v>49</v>
      </c>
      <c r="D8329" t="str">
        <f>_xlfn.XLOOKUP(C8329,Folha2!A:A,Folha2!B:B)</f>
        <v>GARRAFEIRA</v>
      </c>
      <c r="E8329" s="26" t="str">
        <f t="shared" si="1041"/>
        <v>074</v>
      </c>
      <c r="F8329" s="26" t="str">
        <f t="shared" si="1042"/>
        <v>34</v>
      </c>
      <c r="G8329" s="26" t="str">
        <f t="shared" si="1043"/>
        <v>02</v>
      </c>
      <c r="H8329" s="27" t="s">
        <v>26319</v>
      </c>
      <c r="I8329" s="25" t="s">
        <v>26153</v>
      </c>
      <c r="J8329" s="27" t="s">
        <v>26320</v>
      </c>
      <c r="K8329" s="25" t="s">
        <v>26321</v>
      </c>
      <c r="L8329" s="27" t="s">
        <v>42</v>
      </c>
      <c r="M8329" s="25" t="s">
        <v>43</v>
      </c>
      <c r="N8329" s="27" t="s">
        <v>43</v>
      </c>
      <c r="O8329" s="25" t="s">
        <v>43</v>
      </c>
      <c r="P8329" s="27" t="s">
        <v>43</v>
      </c>
      <c r="Q8329" s="25" t="s">
        <v>44</v>
      </c>
      <c r="R8329" s="28">
        <v>5.99</v>
      </c>
      <c r="S8329" s="29">
        <v>5.99</v>
      </c>
      <c r="T8329" s="29">
        <v>3.84</v>
      </c>
      <c r="U8329" s="29">
        <v>5.99</v>
      </c>
      <c r="V8329" s="1">
        <v>3.98</v>
      </c>
      <c r="W8329" s="1" t="s">
        <v>45</v>
      </c>
      <c r="X8329" s="1" t="s">
        <v>45</v>
      </c>
      <c r="Y8329" s="30">
        <f t="shared" si="1044"/>
        <v>5.99</v>
      </c>
      <c r="Z8329" s="31">
        <f t="shared" si="1045"/>
        <v>0</v>
      </c>
      <c r="AA8329" s="32">
        <f t="shared" si="1046"/>
        <v>0</v>
      </c>
      <c r="AB8329" t="b">
        <f t="shared" si="1047"/>
        <v>1</v>
      </c>
      <c r="AC8329" s="2" t="s">
        <v>76</v>
      </c>
      <c r="AD8329" s="2">
        <v>3.99</v>
      </c>
    </row>
    <row r="8330" spans="1:33" ht="16" hidden="1" x14ac:dyDescent="0.4">
      <c r="A8330" s="24" t="s">
        <v>25872</v>
      </c>
      <c r="B8330" s="25" t="s">
        <v>26147</v>
      </c>
      <c r="C8330" t="str">
        <f t="shared" si="1040"/>
        <v>49</v>
      </c>
      <c r="D8330" t="str">
        <f>_xlfn.XLOOKUP(C8330,Folha2!A:A,Folha2!B:B)</f>
        <v>GARRAFEIRA</v>
      </c>
      <c r="E8330" s="26" t="str">
        <f t="shared" si="1041"/>
        <v>074</v>
      </c>
      <c r="F8330" s="26" t="str">
        <f t="shared" si="1042"/>
        <v>34</v>
      </c>
      <c r="G8330" s="26" t="str">
        <f t="shared" si="1043"/>
        <v>02</v>
      </c>
      <c r="H8330" s="27" t="s">
        <v>26322</v>
      </c>
      <c r="I8330" s="25" t="s">
        <v>26202</v>
      </c>
      <c r="J8330" s="27" t="s">
        <v>26323</v>
      </c>
      <c r="K8330" s="25" t="s">
        <v>26324</v>
      </c>
      <c r="L8330" s="27" t="s">
        <v>42</v>
      </c>
      <c r="M8330" s="25" t="s">
        <v>43</v>
      </c>
      <c r="N8330" s="27" t="s">
        <v>43</v>
      </c>
      <c r="O8330" s="25" t="s">
        <v>43</v>
      </c>
      <c r="P8330" s="27" t="s">
        <v>43</v>
      </c>
      <c r="Q8330" s="25" t="s">
        <v>44</v>
      </c>
      <c r="R8330" s="28">
        <v>11.99</v>
      </c>
      <c r="S8330" s="29">
        <v>11.99</v>
      </c>
      <c r="T8330" s="29"/>
      <c r="U8330" s="29">
        <v>11.99</v>
      </c>
      <c r="V8330" s="1">
        <v>8.99</v>
      </c>
      <c r="W8330" s="1" t="s">
        <v>45</v>
      </c>
      <c r="X8330" s="1">
        <v>8.99</v>
      </c>
      <c r="Y8330" s="30">
        <f t="shared" si="1044"/>
        <v>11.99</v>
      </c>
      <c r="Z8330" s="31">
        <f t="shared" si="1045"/>
        <v>0</v>
      </c>
      <c r="AA8330" s="32">
        <f t="shared" si="1046"/>
        <v>0</v>
      </c>
      <c r="AB8330" t="b">
        <f t="shared" si="1047"/>
        <v>1</v>
      </c>
      <c r="AC8330" s="2" t="s">
        <v>109</v>
      </c>
      <c r="AD8330" s="2">
        <v>8.99</v>
      </c>
    </row>
    <row r="8331" spans="1:33" ht="16" hidden="1" x14ac:dyDescent="0.4">
      <c r="A8331" s="24" t="s">
        <v>25872</v>
      </c>
      <c r="B8331" s="25" t="s">
        <v>26147</v>
      </c>
      <c r="C8331" t="str">
        <f t="shared" si="1040"/>
        <v>49</v>
      </c>
      <c r="D8331" t="str">
        <f>_xlfn.XLOOKUP(C8331,Folha2!A:A,Folha2!B:B)</f>
        <v>GARRAFEIRA</v>
      </c>
      <c r="E8331" s="26" t="str">
        <f t="shared" si="1041"/>
        <v>074</v>
      </c>
      <c r="F8331" s="26" t="str">
        <f t="shared" si="1042"/>
        <v>34</v>
      </c>
      <c r="G8331" s="26" t="str">
        <f t="shared" si="1043"/>
        <v>02</v>
      </c>
      <c r="H8331" s="27" t="s">
        <v>26325</v>
      </c>
      <c r="I8331" s="25" t="s">
        <v>26326</v>
      </c>
      <c r="J8331" s="27" t="s">
        <v>26327</v>
      </c>
      <c r="K8331" s="25" t="s">
        <v>26328</v>
      </c>
      <c r="L8331" s="27" t="s">
        <v>42</v>
      </c>
      <c r="M8331" s="25" t="s">
        <v>43</v>
      </c>
      <c r="N8331" s="27" t="s">
        <v>43</v>
      </c>
      <c r="O8331" s="25" t="s">
        <v>43</v>
      </c>
      <c r="P8331" s="27" t="s">
        <v>43</v>
      </c>
      <c r="Q8331" s="25" t="s">
        <v>44</v>
      </c>
      <c r="R8331" s="28">
        <v>9.99</v>
      </c>
      <c r="S8331" s="29">
        <v>9.99</v>
      </c>
      <c r="T8331" s="29"/>
      <c r="U8331" s="29">
        <v>9.99</v>
      </c>
      <c r="V8331" s="1">
        <v>7.49</v>
      </c>
      <c r="W8331" s="1" t="s">
        <v>45</v>
      </c>
      <c r="X8331" s="1" t="s">
        <v>45</v>
      </c>
      <c r="Y8331" s="30">
        <f t="shared" si="1044"/>
        <v>9.99</v>
      </c>
      <c r="Z8331" s="31">
        <f t="shared" si="1045"/>
        <v>0</v>
      </c>
      <c r="AA8331" s="32">
        <f t="shared" si="1046"/>
        <v>0</v>
      </c>
      <c r="AB8331" t="b">
        <f t="shared" si="1047"/>
        <v>1</v>
      </c>
      <c r="AC8331" s="2" t="s">
        <v>53</v>
      </c>
      <c r="AD8331" s="2">
        <v>7.49</v>
      </c>
    </row>
    <row r="8332" spans="1:33" ht="16" hidden="1" x14ac:dyDescent="0.4">
      <c r="A8332" s="24" t="s">
        <v>25872</v>
      </c>
      <c r="B8332" s="25" t="s">
        <v>26147</v>
      </c>
      <c r="C8332" t="str">
        <f t="shared" si="1040"/>
        <v>49</v>
      </c>
      <c r="D8332" t="str">
        <f>_xlfn.XLOOKUP(C8332,Folha2!A:A,Folha2!B:B)</f>
        <v>GARRAFEIRA</v>
      </c>
      <c r="E8332" s="26" t="str">
        <f t="shared" si="1041"/>
        <v>074</v>
      </c>
      <c r="F8332" s="26" t="str">
        <f t="shared" si="1042"/>
        <v>34</v>
      </c>
      <c r="G8332" s="26" t="str">
        <f t="shared" si="1043"/>
        <v>02</v>
      </c>
      <c r="H8332" s="27" t="s">
        <v>26329</v>
      </c>
      <c r="I8332" s="25" t="s">
        <v>26330</v>
      </c>
      <c r="J8332" s="27" t="s">
        <v>26327</v>
      </c>
      <c r="K8332" s="25" t="s">
        <v>26331</v>
      </c>
      <c r="L8332" s="27" t="s">
        <v>42</v>
      </c>
      <c r="M8332" s="25" t="s">
        <v>43</v>
      </c>
      <c r="N8332" s="27" t="s">
        <v>43</v>
      </c>
      <c r="O8332" s="25" t="s">
        <v>43</v>
      </c>
      <c r="P8332" s="27" t="s">
        <v>43</v>
      </c>
      <c r="Q8332" s="25" t="s">
        <v>44</v>
      </c>
      <c r="R8332" s="28">
        <v>9.99</v>
      </c>
      <c r="S8332" s="29">
        <v>9.99</v>
      </c>
      <c r="T8332" s="29"/>
      <c r="U8332" s="29"/>
      <c r="V8332" s="1">
        <v>7.49</v>
      </c>
      <c r="W8332" s="1" t="s">
        <v>45</v>
      </c>
      <c r="X8332" s="1" t="s">
        <v>45</v>
      </c>
      <c r="Y8332" s="30">
        <f t="shared" si="1044"/>
        <v>9.99</v>
      </c>
      <c r="Z8332" s="31">
        <f t="shared" si="1045"/>
        <v>0</v>
      </c>
      <c r="AA8332" s="32">
        <f t="shared" si="1046"/>
        <v>0</v>
      </c>
      <c r="AB8332" t="b">
        <f t="shared" si="1047"/>
        <v>1</v>
      </c>
      <c r="AC8332" s="2" t="s">
        <v>53</v>
      </c>
      <c r="AD8332" s="2">
        <v>7.49</v>
      </c>
    </row>
    <row r="8333" spans="1:33" ht="16" hidden="1" x14ac:dyDescent="0.4">
      <c r="A8333" s="24" t="s">
        <v>25872</v>
      </c>
      <c r="B8333" s="25" t="s">
        <v>26147</v>
      </c>
      <c r="C8333" t="str">
        <f t="shared" si="1040"/>
        <v>49</v>
      </c>
      <c r="D8333" t="str">
        <f>_xlfn.XLOOKUP(C8333,Folha2!A:A,Folha2!B:B)</f>
        <v>GARRAFEIRA</v>
      </c>
      <c r="E8333" s="26" t="str">
        <f t="shared" si="1041"/>
        <v>074</v>
      </c>
      <c r="F8333" s="26" t="str">
        <f t="shared" si="1042"/>
        <v>34</v>
      </c>
      <c r="G8333" s="26" t="str">
        <f t="shared" si="1043"/>
        <v>02</v>
      </c>
      <c r="H8333" s="27" t="s">
        <v>26332</v>
      </c>
      <c r="I8333" s="25" t="s">
        <v>26333</v>
      </c>
      <c r="J8333" s="27" t="s">
        <v>26334</v>
      </c>
      <c r="K8333" s="25" t="s">
        <v>26335</v>
      </c>
      <c r="L8333" s="27" t="s">
        <v>42</v>
      </c>
      <c r="M8333" s="25" t="s">
        <v>43</v>
      </c>
      <c r="N8333" s="27" t="s">
        <v>43</v>
      </c>
      <c r="O8333" s="25" t="s">
        <v>43</v>
      </c>
      <c r="P8333" s="27" t="s">
        <v>43</v>
      </c>
      <c r="Q8333" s="25" t="s">
        <v>44</v>
      </c>
      <c r="R8333" s="28">
        <v>15.99</v>
      </c>
      <c r="S8333" s="29">
        <v>15.99</v>
      </c>
      <c r="T8333" s="29"/>
      <c r="U8333" s="29">
        <v>15.99</v>
      </c>
      <c r="V8333" s="1" t="s">
        <v>45</v>
      </c>
      <c r="W8333" s="1" t="s">
        <v>45</v>
      </c>
      <c r="X8333" s="1" t="s">
        <v>45</v>
      </c>
      <c r="Y8333" s="30">
        <f t="shared" si="1044"/>
        <v>15.99</v>
      </c>
      <c r="Z8333" s="31">
        <f t="shared" si="1045"/>
        <v>0</v>
      </c>
      <c r="AA8333" s="32">
        <f t="shared" si="1046"/>
        <v>0</v>
      </c>
      <c r="AB8333" t="b">
        <f t="shared" si="1047"/>
        <v>1</v>
      </c>
      <c r="AC8333" s="2" t="s">
        <v>536</v>
      </c>
      <c r="AD8333" s="2">
        <v>11.99</v>
      </c>
    </row>
    <row r="8334" spans="1:33" ht="16" x14ac:dyDescent="0.4">
      <c r="A8334" s="24" t="s">
        <v>25872</v>
      </c>
      <c r="B8334" s="25" t="s">
        <v>26147</v>
      </c>
      <c r="C8334" t="str">
        <f t="shared" si="1040"/>
        <v>49</v>
      </c>
      <c r="D8334" t="str">
        <f>_xlfn.XLOOKUP(C8334,Folha2!A:A,Folha2!B:B)</f>
        <v>GARRAFEIRA</v>
      </c>
      <c r="E8334" s="26" t="str">
        <f t="shared" si="1041"/>
        <v>074</v>
      </c>
      <c r="F8334" s="26" t="str">
        <f t="shared" si="1042"/>
        <v>34</v>
      </c>
      <c r="G8334" s="26" t="str">
        <f t="shared" si="1043"/>
        <v>02</v>
      </c>
      <c r="H8334" s="27" t="s">
        <v>26336</v>
      </c>
      <c r="I8334" s="25" t="s">
        <v>26202</v>
      </c>
      <c r="J8334" s="27" t="s">
        <v>26337</v>
      </c>
      <c r="K8334" s="25" t="s">
        <v>26338</v>
      </c>
      <c r="L8334" s="27" t="s">
        <v>42</v>
      </c>
      <c r="M8334" s="25" t="s">
        <v>43</v>
      </c>
      <c r="N8334" s="27" t="s">
        <v>43</v>
      </c>
      <c r="O8334" s="25" t="s">
        <v>43</v>
      </c>
      <c r="P8334" s="27" t="s">
        <v>43</v>
      </c>
      <c r="Q8334" s="25" t="s">
        <v>44</v>
      </c>
      <c r="R8334" s="28">
        <v>11.99</v>
      </c>
      <c r="S8334" s="29">
        <v>11.99</v>
      </c>
      <c r="T8334" s="29"/>
      <c r="U8334" s="29">
        <v>11.49</v>
      </c>
      <c r="V8334" s="1">
        <v>7.99</v>
      </c>
      <c r="W8334" s="1" t="s">
        <v>45</v>
      </c>
      <c r="X8334" s="1" t="s">
        <v>45</v>
      </c>
      <c r="Y8334" s="30">
        <f t="shared" si="1044"/>
        <v>11.49</v>
      </c>
      <c r="Z8334" s="31">
        <f t="shared" si="1045"/>
        <v>4.3516100957354142E-2</v>
      </c>
      <c r="AA8334" s="32">
        <f t="shared" si="1046"/>
        <v>0.5</v>
      </c>
      <c r="AB8334" t="b">
        <f t="shared" si="1047"/>
        <v>0</v>
      </c>
      <c r="AC8334" s="2" t="s">
        <v>109</v>
      </c>
      <c r="AD8334" s="2">
        <v>8.99</v>
      </c>
      <c r="AG8334" t="s">
        <v>25737</v>
      </c>
    </row>
    <row r="8335" spans="1:33" ht="16" hidden="1" x14ac:dyDescent="0.4">
      <c r="A8335" s="24" t="s">
        <v>25872</v>
      </c>
      <c r="B8335" s="25" t="s">
        <v>26147</v>
      </c>
      <c r="C8335" t="str">
        <f t="shared" si="1040"/>
        <v>49</v>
      </c>
      <c r="D8335" t="str">
        <f>_xlfn.XLOOKUP(C8335,Folha2!A:A,Folha2!B:B)</f>
        <v>GARRAFEIRA</v>
      </c>
      <c r="E8335" s="26" t="str">
        <f t="shared" si="1041"/>
        <v>074</v>
      </c>
      <c r="F8335" s="26" t="str">
        <f t="shared" si="1042"/>
        <v>34</v>
      </c>
      <c r="G8335" s="26" t="str">
        <f t="shared" si="1043"/>
        <v>02</v>
      </c>
      <c r="H8335" s="27" t="s">
        <v>26339</v>
      </c>
      <c r="I8335" s="25" t="s">
        <v>26205</v>
      </c>
      <c r="J8335" s="27" t="s">
        <v>26337</v>
      </c>
      <c r="K8335" s="25" t="s">
        <v>26340</v>
      </c>
      <c r="L8335" s="27" t="s">
        <v>42</v>
      </c>
      <c r="M8335" s="25" t="s">
        <v>43</v>
      </c>
      <c r="N8335" s="27" t="s">
        <v>43</v>
      </c>
      <c r="O8335" s="25" t="s">
        <v>43</v>
      </c>
      <c r="P8335" s="27" t="s">
        <v>43</v>
      </c>
      <c r="Q8335" s="25" t="s">
        <v>44</v>
      </c>
      <c r="R8335" s="28">
        <v>11.99</v>
      </c>
      <c r="S8335" s="29">
        <v>11.99</v>
      </c>
      <c r="T8335" s="29"/>
      <c r="U8335" s="29"/>
      <c r="V8335" s="1" t="s">
        <v>45</v>
      </c>
      <c r="W8335" s="1" t="s">
        <v>45</v>
      </c>
      <c r="X8335" s="1" t="s">
        <v>45</v>
      </c>
      <c r="Y8335" s="30">
        <f t="shared" si="1044"/>
        <v>11.99</v>
      </c>
      <c r="Z8335" s="31">
        <f t="shared" si="1045"/>
        <v>0</v>
      </c>
      <c r="AA8335" s="32">
        <f t="shared" si="1046"/>
        <v>0</v>
      </c>
      <c r="AB8335" t="b">
        <f t="shared" si="1047"/>
        <v>1</v>
      </c>
      <c r="AC8335" s="2" t="s">
        <v>109</v>
      </c>
      <c r="AD8335" s="2">
        <v>8.99</v>
      </c>
    </row>
    <row r="8336" spans="1:33" ht="16" hidden="1" x14ac:dyDescent="0.4">
      <c r="A8336" s="24" t="s">
        <v>25872</v>
      </c>
      <c r="B8336" s="25" t="s">
        <v>26147</v>
      </c>
      <c r="C8336" t="str">
        <f t="shared" si="1040"/>
        <v>49</v>
      </c>
      <c r="D8336" t="str">
        <f>_xlfn.XLOOKUP(C8336,Folha2!A:A,Folha2!B:B)</f>
        <v>GARRAFEIRA</v>
      </c>
      <c r="E8336" s="26" t="str">
        <f t="shared" si="1041"/>
        <v>074</v>
      </c>
      <c r="F8336" s="26" t="str">
        <f t="shared" si="1042"/>
        <v>34</v>
      </c>
      <c r="G8336" s="26" t="str">
        <f t="shared" si="1043"/>
        <v>02</v>
      </c>
      <c r="H8336" s="27" t="s">
        <v>26341</v>
      </c>
      <c r="I8336" s="25" t="s">
        <v>26342</v>
      </c>
      <c r="J8336" s="27" t="s">
        <v>26343</v>
      </c>
      <c r="K8336" s="25" t="s">
        <v>26344</v>
      </c>
      <c r="L8336" s="27" t="s">
        <v>42</v>
      </c>
      <c r="M8336" s="25" t="s">
        <v>43</v>
      </c>
      <c r="N8336" s="27" t="s">
        <v>43</v>
      </c>
      <c r="O8336" s="25" t="s">
        <v>43</v>
      </c>
      <c r="P8336" s="27" t="s">
        <v>43</v>
      </c>
      <c r="Q8336" s="25" t="s">
        <v>44</v>
      </c>
      <c r="R8336" s="28">
        <v>2.89</v>
      </c>
      <c r="S8336" s="29">
        <v>2.89</v>
      </c>
      <c r="T8336" s="29"/>
      <c r="U8336" s="29"/>
      <c r="V8336" s="1" t="s">
        <v>45</v>
      </c>
      <c r="W8336" s="1" t="s">
        <v>45</v>
      </c>
      <c r="X8336" s="1" t="s">
        <v>45</v>
      </c>
      <c r="Y8336" s="30">
        <f t="shared" si="1044"/>
        <v>2.89</v>
      </c>
      <c r="Z8336" s="31">
        <f t="shared" si="1045"/>
        <v>0</v>
      </c>
      <c r="AA8336" s="32">
        <f t="shared" si="1046"/>
        <v>0</v>
      </c>
      <c r="AB8336" t="b">
        <f t="shared" si="1047"/>
        <v>1</v>
      </c>
      <c r="AC8336" s="2" t="s">
        <v>45</v>
      </c>
      <c r="AD8336" s="2" t="s">
        <v>45</v>
      </c>
    </row>
    <row r="8337" spans="1:33" ht="16" hidden="1" x14ac:dyDescent="0.4">
      <c r="A8337" s="24" t="s">
        <v>25872</v>
      </c>
      <c r="B8337" s="25" t="s">
        <v>26147</v>
      </c>
      <c r="C8337" t="str">
        <f t="shared" si="1040"/>
        <v>49</v>
      </c>
      <c r="D8337" t="str">
        <f>_xlfn.XLOOKUP(C8337,Folha2!A:A,Folha2!B:B)</f>
        <v>GARRAFEIRA</v>
      </c>
      <c r="E8337" s="26" t="str">
        <f t="shared" si="1041"/>
        <v>074</v>
      </c>
      <c r="F8337" s="26" t="str">
        <f t="shared" si="1042"/>
        <v>34</v>
      </c>
      <c r="G8337" s="26" t="str">
        <f t="shared" si="1043"/>
        <v>02</v>
      </c>
      <c r="H8337" s="27" t="s">
        <v>26345</v>
      </c>
      <c r="I8337" s="25" t="s">
        <v>26194</v>
      </c>
      <c r="J8337" s="27" t="s">
        <v>26343</v>
      </c>
      <c r="K8337" s="25" t="s">
        <v>26346</v>
      </c>
      <c r="L8337" s="27" t="s">
        <v>42</v>
      </c>
      <c r="M8337" s="25" t="s">
        <v>43</v>
      </c>
      <c r="N8337" s="27" t="s">
        <v>43</v>
      </c>
      <c r="O8337" s="25" t="s">
        <v>43</v>
      </c>
      <c r="P8337" s="27" t="s">
        <v>43</v>
      </c>
      <c r="Q8337" s="25" t="s">
        <v>44</v>
      </c>
      <c r="R8337" s="28">
        <v>2.89</v>
      </c>
      <c r="S8337" s="29">
        <v>2.89</v>
      </c>
      <c r="T8337" s="29"/>
      <c r="U8337" s="29"/>
      <c r="V8337" s="1" t="s">
        <v>45</v>
      </c>
      <c r="W8337" s="1" t="s">
        <v>45</v>
      </c>
      <c r="X8337" s="1" t="s">
        <v>45</v>
      </c>
      <c r="Y8337" s="30">
        <f t="shared" si="1044"/>
        <v>2.89</v>
      </c>
      <c r="Z8337" s="31">
        <f t="shared" si="1045"/>
        <v>0</v>
      </c>
      <c r="AA8337" s="32">
        <f t="shared" si="1046"/>
        <v>0</v>
      </c>
      <c r="AB8337" t="b">
        <f t="shared" si="1047"/>
        <v>1</v>
      </c>
      <c r="AC8337" s="2" t="s">
        <v>45</v>
      </c>
      <c r="AD8337" s="2" t="s">
        <v>45</v>
      </c>
    </row>
    <row r="8338" spans="1:33" ht="16" hidden="1" x14ac:dyDescent="0.4">
      <c r="A8338" s="24" t="s">
        <v>25872</v>
      </c>
      <c r="B8338" s="25" t="s">
        <v>26147</v>
      </c>
      <c r="C8338" t="str">
        <f t="shared" si="1040"/>
        <v>49</v>
      </c>
      <c r="D8338" t="str">
        <f>_xlfn.XLOOKUP(C8338,Folha2!A:A,Folha2!B:B)</f>
        <v>GARRAFEIRA</v>
      </c>
      <c r="E8338" s="26" t="str">
        <f t="shared" si="1041"/>
        <v>074</v>
      </c>
      <c r="F8338" s="26" t="str">
        <f t="shared" si="1042"/>
        <v>34</v>
      </c>
      <c r="G8338" s="26" t="str">
        <f t="shared" si="1043"/>
        <v>02</v>
      </c>
      <c r="H8338" s="27" t="s">
        <v>26347</v>
      </c>
      <c r="I8338" s="25" t="s">
        <v>26348</v>
      </c>
      <c r="J8338" s="27" t="s">
        <v>26343</v>
      </c>
      <c r="K8338" s="25" t="s">
        <v>26349</v>
      </c>
      <c r="L8338" s="27" t="s">
        <v>42</v>
      </c>
      <c r="M8338" s="25" t="s">
        <v>52</v>
      </c>
      <c r="N8338" s="27" t="s">
        <v>43</v>
      </c>
      <c r="O8338" s="25" t="s">
        <v>43</v>
      </c>
      <c r="P8338" s="27" t="s">
        <v>52</v>
      </c>
      <c r="Q8338" s="25" t="s">
        <v>44</v>
      </c>
      <c r="R8338" s="28">
        <v>3.29</v>
      </c>
      <c r="S8338" s="29">
        <v>3.29</v>
      </c>
      <c r="T8338" s="29">
        <v>3.29</v>
      </c>
      <c r="U8338" s="29"/>
      <c r="V8338" s="1" t="s">
        <v>45</v>
      </c>
      <c r="W8338" s="1">
        <v>2.99</v>
      </c>
      <c r="X8338" s="1" t="s">
        <v>45</v>
      </c>
      <c r="Y8338" s="30">
        <f t="shared" si="1044"/>
        <v>3.29</v>
      </c>
      <c r="Z8338" s="31">
        <f t="shared" si="1045"/>
        <v>0</v>
      </c>
      <c r="AA8338" s="32">
        <f t="shared" si="1046"/>
        <v>0</v>
      </c>
      <c r="AB8338" t="b">
        <f t="shared" si="1047"/>
        <v>1</v>
      </c>
      <c r="AC8338" s="2" t="s">
        <v>45</v>
      </c>
      <c r="AD8338" s="2" t="s">
        <v>45</v>
      </c>
    </row>
    <row r="8339" spans="1:33" ht="16" x14ac:dyDescent="0.4">
      <c r="A8339" s="24" t="s">
        <v>25872</v>
      </c>
      <c r="B8339" s="25" t="s">
        <v>26147</v>
      </c>
      <c r="C8339" t="str">
        <f t="shared" si="1040"/>
        <v>49</v>
      </c>
      <c r="D8339" t="str">
        <f>_xlfn.XLOOKUP(C8339,Folha2!A:A,Folha2!B:B)</f>
        <v>GARRAFEIRA</v>
      </c>
      <c r="E8339" s="26" t="str">
        <f t="shared" si="1041"/>
        <v>074</v>
      </c>
      <c r="F8339" s="26" t="str">
        <f t="shared" si="1042"/>
        <v>34</v>
      </c>
      <c r="G8339" s="26" t="str">
        <f t="shared" si="1043"/>
        <v>02</v>
      </c>
      <c r="H8339" s="27" t="s">
        <v>26350</v>
      </c>
      <c r="I8339" s="25" t="s">
        <v>26351</v>
      </c>
      <c r="J8339" s="27" t="s">
        <v>26343</v>
      </c>
      <c r="K8339" s="25" t="s">
        <v>26352</v>
      </c>
      <c r="L8339" s="27" t="s">
        <v>42</v>
      </c>
      <c r="M8339" s="25" t="s">
        <v>52</v>
      </c>
      <c r="N8339" s="27" t="s">
        <v>43</v>
      </c>
      <c r="O8339" s="25" t="s">
        <v>43</v>
      </c>
      <c r="P8339" s="27" t="s">
        <v>52</v>
      </c>
      <c r="Q8339" s="25" t="s">
        <v>44</v>
      </c>
      <c r="R8339" s="28">
        <v>3.29</v>
      </c>
      <c r="S8339" s="29">
        <v>3.29</v>
      </c>
      <c r="T8339" s="29">
        <v>2.99</v>
      </c>
      <c r="U8339" s="29"/>
      <c r="V8339" s="1" t="s">
        <v>45</v>
      </c>
      <c r="W8339" s="1" t="s">
        <v>45</v>
      </c>
      <c r="X8339" s="1" t="s">
        <v>45</v>
      </c>
      <c r="Y8339" s="30">
        <f t="shared" si="1044"/>
        <v>2.99</v>
      </c>
      <c r="Z8339" s="31">
        <f t="shared" si="1045"/>
        <v>0.10033444816053505</v>
      </c>
      <c r="AA8339" s="32">
        <f t="shared" si="1046"/>
        <v>0.29999999999999982</v>
      </c>
      <c r="AB8339" t="b">
        <f t="shared" si="1047"/>
        <v>0</v>
      </c>
      <c r="AC8339" s="2" t="s">
        <v>45</v>
      </c>
      <c r="AD8339" s="2" t="s">
        <v>45</v>
      </c>
    </row>
    <row r="8340" spans="1:33" ht="16" hidden="1" x14ac:dyDescent="0.4">
      <c r="A8340" s="24" t="s">
        <v>25872</v>
      </c>
      <c r="B8340" s="25" t="s">
        <v>26147</v>
      </c>
      <c r="C8340" t="str">
        <f t="shared" si="1040"/>
        <v>49</v>
      </c>
      <c r="D8340" t="str">
        <f>_xlfn.XLOOKUP(C8340,Folha2!A:A,Folha2!B:B)</f>
        <v>GARRAFEIRA</v>
      </c>
      <c r="E8340" s="26" t="str">
        <f t="shared" si="1041"/>
        <v>074</v>
      </c>
      <c r="F8340" s="26" t="str">
        <f t="shared" si="1042"/>
        <v>34</v>
      </c>
      <c r="G8340" s="26" t="str">
        <f t="shared" si="1043"/>
        <v>02</v>
      </c>
      <c r="H8340" s="27" t="s">
        <v>26353</v>
      </c>
      <c r="I8340" s="25" t="s">
        <v>26153</v>
      </c>
      <c r="J8340" s="27" t="s">
        <v>26354</v>
      </c>
      <c r="K8340" s="25" t="s">
        <v>26355</v>
      </c>
      <c r="L8340" s="27" t="s">
        <v>42</v>
      </c>
      <c r="M8340" s="25" t="s">
        <v>43</v>
      </c>
      <c r="N8340" s="27" t="s">
        <v>43</v>
      </c>
      <c r="O8340" s="25" t="s">
        <v>43</v>
      </c>
      <c r="P8340" s="27" t="s">
        <v>43</v>
      </c>
      <c r="Q8340" s="25" t="s">
        <v>44</v>
      </c>
      <c r="R8340" s="28">
        <v>11.99</v>
      </c>
      <c r="S8340" s="29">
        <v>11.99</v>
      </c>
      <c r="T8340" s="29">
        <v>8.99</v>
      </c>
      <c r="U8340" s="29">
        <v>11.99</v>
      </c>
      <c r="V8340" s="1">
        <v>8.98</v>
      </c>
      <c r="W8340" s="1" t="s">
        <v>45</v>
      </c>
      <c r="X8340" s="1">
        <v>8.99</v>
      </c>
      <c r="Y8340" s="30">
        <f t="shared" si="1044"/>
        <v>11.99</v>
      </c>
      <c r="Z8340" s="31">
        <f t="shared" si="1045"/>
        <v>0</v>
      </c>
      <c r="AA8340" s="32">
        <f t="shared" si="1046"/>
        <v>0</v>
      </c>
      <c r="AB8340" t="b">
        <f t="shared" si="1047"/>
        <v>1</v>
      </c>
      <c r="AC8340" s="2" t="s">
        <v>45</v>
      </c>
      <c r="AD8340" s="2" t="s">
        <v>45</v>
      </c>
    </row>
    <row r="8341" spans="1:33" ht="16" hidden="1" x14ac:dyDescent="0.4">
      <c r="A8341" s="24" t="s">
        <v>25872</v>
      </c>
      <c r="B8341" s="25" t="s">
        <v>26147</v>
      </c>
      <c r="C8341" t="str">
        <f t="shared" si="1040"/>
        <v>49</v>
      </c>
      <c r="D8341" t="str">
        <f>_xlfn.XLOOKUP(C8341,Folha2!A:A,Folha2!B:B)</f>
        <v>GARRAFEIRA</v>
      </c>
      <c r="E8341" s="26" t="str">
        <f t="shared" si="1041"/>
        <v>074</v>
      </c>
      <c r="F8341" s="26" t="str">
        <f t="shared" si="1042"/>
        <v>34</v>
      </c>
      <c r="G8341" s="26" t="str">
        <f t="shared" si="1043"/>
        <v>02</v>
      </c>
      <c r="H8341" s="27" t="s">
        <v>26356</v>
      </c>
      <c r="I8341" s="25" t="s">
        <v>26173</v>
      </c>
      <c r="J8341" s="27" t="s">
        <v>26354</v>
      </c>
      <c r="K8341" s="25" t="s">
        <v>26357</v>
      </c>
      <c r="L8341" s="27" t="s">
        <v>42</v>
      </c>
      <c r="M8341" s="25" t="s">
        <v>43</v>
      </c>
      <c r="N8341" s="27" t="s">
        <v>43</v>
      </c>
      <c r="O8341" s="25" t="s">
        <v>43</v>
      </c>
      <c r="P8341" s="27" t="s">
        <v>43</v>
      </c>
      <c r="Q8341" s="25" t="s">
        <v>44</v>
      </c>
      <c r="R8341" s="28">
        <v>11.99</v>
      </c>
      <c r="S8341" s="29">
        <v>11.99</v>
      </c>
      <c r="T8341" s="29"/>
      <c r="U8341" s="29">
        <v>11.99</v>
      </c>
      <c r="V8341" s="1">
        <v>8.98</v>
      </c>
      <c r="W8341" s="1" t="s">
        <v>45</v>
      </c>
      <c r="X8341" s="1">
        <v>8.99</v>
      </c>
      <c r="Y8341" s="30">
        <f t="shared" si="1044"/>
        <v>11.99</v>
      </c>
      <c r="Z8341" s="31">
        <f t="shared" si="1045"/>
        <v>0</v>
      </c>
      <c r="AA8341" s="32">
        <f t="shared" si="1046"/>
        <v>0</v>
      </c>
      <c r="AB8341" t="b">
        <f t="shared" si="1047"/>
        <v>1</v>
      </c>
      <c r="AC8341" s="2" t="s">
        <v>45</v>
      </c>
      <c r="AD8341" s="2" t="s">
        <v>45</v>
      </c>
    </row>
    <row r="8342" spans="1:33" ht="16" x14ac:dyDescent="0.4">
      <c r="A8342" s="24" t="s">
        <v>25872</v>
      </c>
      <c r="B8342" s="25" t="s">
        <v>26358</v>
      </c>
      <c r="C8342" t="str">
        <f t="shared" si="1040"/>
        <v>49</v>
      </c>
      <c r="D8342" t="str">
        <f>_xlfn.XLOOKUP(C8342,Folha2!A:A,Folha2!B:B)</f>
        <v>GARRAFEIRA</v>
      </c>
      <c r="E8342" s="26" t="str">
        <f t="shared" si="1041"/>
        <v>074</v>
      </c>
      <c r="F8342" s="26" t="str">
        <f t="shared" si="1042"/>
        <v>34</v>
      </c>
      <c r="G8342" s="26" t="str">
        <f t="shared" si="1043"/>
        <v>03</v>
      </c>
      <c r="H8342" s="27" t="s">
        <v>26359</v>
      </c>
      <c r="I8342" s="25" t="s">
        <v>26360</v>
      </c>
      <c r="J8342" s="27" t="s">
        <v>26361</v>
      </c>
      <c r="K8342" s="25" t="s">
        <v>26362</v>
      </c>
      <c r="L8342" s="27" t="s">
        <v>42</v>
      </c>
      <c r="M8342" s="25" t="s">
        <v>52</v>
      </c>
      <c r="N8342" s="27" t="s">
        <v>52</v>
      </c>
      <c r="O8342" s="25" t="s">
        <v>52</v>
      </c>
      <c r="P8342" s="27" t="s">
        <v>52</v>
      </c>
      <c r="Q8342" s="25" t="s">
        <v>44</v>
      </c>
      <c r="R8342" s="28">
        <v>3.99</v>
      </c>
      <c r="S8342" s="29">
        <v>5.69</v>
      </c>
      <c r="T8342" s="29">
        <v>5.69</v>
      </c>
      <c r="U8342" s="29">
        <v>5.69</v>
      </c>
      <c r="V8342" s="1" t="s">
        <v>45</v>
      </c>
      <c r="W8342" s="1" t="s">
        <v>45</v>
      </c>
      <c r="X8342" s="1" t="s">
        <v>45</v>
      </c>
      <c r="Y8342" s="30">
        <f t="shared" si="1044"/>
        <v>5.69</v>
      </c>
      <c r="Z8342" s="31">
        <f t="shared" si="1045"/>
        <v>-0.29876977152899831</v>
      </c>
      <c r="AA8342" s="32">
        <f t="shared" si="1046"/>
        <v>-1.7000000000000002</v>
      </c>
      <c r="AB8342" t="b">
        <f t="shared" si="1047"/>
        <v>0</v>
      </c>
      <c r="AC8342" s="2" t="s">
        <v>76</v>
      </c>
      <c r="AD8342" s="2">
        <v>3.99</v>
      </c>
      <c r="AG8342" t="s">
        <v>23560</v>
      </c>
    </row>
    <row r="8343" spans="1:33" ht="16" hidden="1" x14ac:dyDescent="0.4">
      <c r="A8343" s="24" t="s">
        <v>25872</v>
      </c>
      <c r="B8343" s="25" t="s">
        <v>26358</v>
      </c>
      <c r="C8343" t="str">
        <f t="shared" si="1040"/>
        <v>49</v>
      </c>
      <c r="D8343" t="str">
        <f>_xlfn.XLOOKUP(C8343,Folha2!A:A,Folha2!B:B)</f>
        <v>GARRAFEIRA</v>
      </c>
      <c r="E8343" s="26" t="str">
        <f t="shared" si="1041"/>
        <v>074</v>
      </c>
      <c r="F8343" s="26" t="str">
        <f t="shared" si="1042"/>
        <v>34</v>
      </c>
      <c r="G8343" s="26" t="str">
        <f t="shared" si="1043"/>
        <v>03</v>
      </c>
      <c r="H8343" s="27" t="s">
        <v>26363</v>
      </c>
      <c r="I8343" s="25" t="s">
        <v>26364</v>
      </c>
      <c r="J8343" s="27" t="s">
        <v>26361</v>
      </c>
      <c r="K8343" s="25" t="s">
        <v>26365</v>
      </c>
      <c r="L8343" s="27" t="s">
        <v>42</v>
      </c>
      <c r="M8343" s="25" t="s">
        <v>43</v>
      </c>
      <c r="N8343" s="27" t="s">
        <v>43</v>
      </c>
      <c r="O8343" s="25" t="s">
        <v>43</v>
      </c>
      <c r="P8343" s="27" t="s">
        <v>43</v>
      </c>
      <c r="Q8343" s="25" t="s">
        <v>44</v>
      </c>
      <c r="R8343" s="28">
        <v>5.69</v>
      </c>
      <c r="S8343" s="29">
        <v>5.69</v>
      </c>
      <c r="T8343" s="29"/>
      <c r="U8343" s="29">
        <v>5.69</v>
      </c>
      <c r="V8343" s="1" t="s">
        <v>45</v>
      </c>
      <c r="W8343" s="1" t="s">
        <v>45</v>
      </c>
      <c r="X8343" s="1" t="s">
        <v>45</v>
      </c>
      <c r="Y8343" s="30">
        <f t="shared" si="1044"/>
        <v>5.69</v>
      </c>
      <c r="Z8343" s="31">
        <f t="shared" si="1045"/>
        <v>0</v>
      </c>
      <c r="AA8343" s="32">
        <f t="shared" si="1046"/>
        <v>0</v>
      </c>
      <c r="AB8343" t="b">
        <f t="shared" si="1047"/>
        <v>1</v>
      </c>
      <c r="AC8343" s="2" t="s">
        <v>76</v>
      </c>
      <c r="AD8343" s="2">
        <v>3.99</v>
      </c>
    </row>
    <row r="8344" spans="1:33" ht="16" hidden="1" x14ac:dyDescent="0.4">
      <c r="A8344" s="24" t="s">
        <v>25872</v>
      </c>
      <c r="B8344" s="25" t="s">
        <v>26358</v>
      </c>
      <c r="C8344" t="str">
        <f t="shared" si="1040"/>
        <v>49</v>
      </c>
      <c r="D8344" t="str">
        <f>_xlfn.XLOOKUP(C8344,Folha2!A:A,Folha2!B:B)</f>
        <v>GARRAFEIRA</v>
      </c>
      <c r="E8344" s="26" t="str">
        <f t="shared" si="1041"/>
        <v>074</v>
      </c>
      <c r="F8344" s="26" t="str">
        <f t="shared" si="1042"/>
        <v>34</v>
      </c>
      <c r="G8344" s="26" t="str">
        <f t="shared" si="1043"/>
        <v>03</v>
      </c>
      <c r="H8344" s="27" t="s">
        <v>26366</v>
      </c>
      <c r="I8344" s="25" t="s">
        <v>26367</v>
      </c>
      <c r="J8344" s="27" t="s">
        <v>26361</v>
      </c>
      <c r="K8344" s="25" t="s">
        <v>26368</v>
      </c>
      <c r="L8344" s="27" t="s">
        <v>42</v>
      </c>
      <c r="M8344" s="25" t="s">
        <v>43</v>
      </c>
      <c r="N8344" s="27" t="s">
        <v>43</v>
      </c>
      <c r="O8344" s="25" t="s">
        <v>43</v>
      </c>
      <c r="P8344" s="27" t="s">
        <v>43</v>
      </c>
      <c r="Q8344" s="25" t="s">
        <v>44</v>
      </c>
      <c r="R8344" s="28">
        <v>9.49</v>
      </c>
      <c r="S8344" s="29">
        <v>9.49</v>
      </c>
      <c r="T8344" s="29"/>
      <c r="U8344" s="29">
        <v>9.49</v>
      </c>
      <c r="V8344" s="1" t="s">
        <v>45</v>
      </c>
      <c r="W8344" s="1" t="s">
        <v>45</v>
      </c>
      <c r="X8344" s="1" t="s">
        <v>45</v>
      </c>
      <c r="Y8344" s="30">
        <f t="shared" si="1044"/>
        <v>9.49</v>
      </c>
      <c r="Z8344" s="31">
        <f t="shared" si="1045"/>
        <v>0</v>
      </c>
      <c r="AA8344" s="32">
        <f t="shared" si="1046"/>
        <v>0</v>
      </c>
      <c r="AB8344" t="b">
        <f t="shared" si="1047"/>
        <v>1</v>
      </c>
      <c r="AC8344" s="2" t="s">
        <v>3526</v>
      </c>
      <c r="AD8344" s="2">
        <v>6.99</v>
      </c>
    </row>
    <row r="8345" spans="1:33" ht="16" hidden="1" x14ac:dyDescent="0.4">
      <c r="A8345" s="24" t="s">
        <v>25872</v>
      </c>
      <c r="B8345" s="25" t="s">
        <v>26358</v>
      </c>
      <c r="C8345" t="str">
        <f t="shared" si="1040"/>
        <v>49</v>
      </c>
      <c r="D8345" t="str">
        <f>_xlfn.XLOOKUP(C8345,Folha2!A:A,Folha2!B:B)</f>
        <v>GARRAFEIRA</v>
      </c>
      <c r="E8345" s="26" t="str">
        <f t="shared" si="1041"/>
        <v>074</v>
      </c>
      <c r="F8345" s="26" t="str">
        <f t="shared" si="1042"/>
        <v>34</v>
      </c>
      <c r="G8345" s="26" t="str">
        <f t="shared" si="1043"/>
        <v>03</v>
      </c>
      <c r="H8345" s="27" t="s">
        <v>26369</v>
      </c>
      <c r="I8345" s="25" t="s">
        <v>26370</v>
      </c>
      <c r="J8345" s="27" t="s">
        <v>26361</v>
      </c>
      <c r="K8345" s="25" t="s">
        <v>26371</v>
      </c>
      <c r="L8345" s="27" t="s">
        <v>42</v>
      </c>
      <c r="M8345" s="25" t="s">
        <v>43</v>
      </c>
      <c r="N8345" s="27" t="s">
        <v>43</v>
      </c>
      <c r="O8345" s="25" t="s">
        <v>43</v>
      </c>
      <c r="P8345" s="27" t="s">
        <v>43</v>
      </c>
      <c r="Q8345" s="25" t="s">
        <v>44</v>
      </c>
      <c r="R8345" s="28">
        <v>9.99</v>
      </c>
      <c r="S8345" s="29">
        <v>9.99</v>
      </c>
      <c r="T8345" s="29"/>
      <c r="U8345" s="29">
        <v>9.99</v>
      </c>
      <c r="V8345" s="1" t="s">
        <v>45</v>
      </c>
      <c r="W8345" s="1" t="s">
        <v>45</v>
      </c>
      <c r="X8345" s="1" t="s">
        <v>45</v>
      </c>
      <c r="Y8345" s="30">
        <f t="shared" si="1044"/>
        <v>9.99</v>
      </c>
      <c r="Z8345" s="31">
        <f t="shared" si="1045"/>
        <v>0</v>
      </c>
      <c r="AA8345" s="32">
        <f t="shared" si="1046"/>
        <v>0</v>
      </c>
      <c r="AB8345" t="b">
        <f t="shared" si="1047"/>
        <v>1</v>
      </c>
      <c r="AC8345" s="2" t="s">
        <v>109</v>
      </c>
      <c r="AD8345" s="2">
        <v>7.49</v>
      </c>
    </row>
    <row r="8346" spans="1:33" ht="16" hidden="1" x14ac:dyDescent="0.4">
      <c r="A8346" s="24" t="s">
        <v>25872</v>
      </c>
      <c r="B8346" s="25" t="s">
        <v>26358</v>
      </c>
      <c r="C8346" t="str">
        <f t="shared" si="1040"/>
        <v>49</v>
      </c>
      <c r="D8346" t="str">
        <f>_xlfn.XLOOKUP(C8346,Folha2!A:A,Folha2!B:B)</f>
        <v>GARRAFEIRA</v>
      </c>
      <c r="E8346" s="26" t="str">
        <f t="shared" si="1041"/>
        <v>074</v>
      </c>
      <c r="F8346" s="26" t="str">
        <f t="shared" si="1042"/>
        <v>34</v>
      </c>
      <c r="G8346" s="26" t="str">
        <f t="shared" si="1043"/>
        <v>03</v>
      </c>
      <c r="H8346" s="27" t="s">
        <v>26372</v>
      </c>
      <c r="I8346" s="25" t="s">
        <v>26373</v>
      </c>
      <c r="J8346" s="27" t="s">
        <v>26361</v>
      </c>
      <c r="K8346" s="25" t="s">
        <v>26374</v>
      </c>
      <c r="L8346" s="27" t="s">
        <v>42</v>
      </c>
      <c r="M8346" s="25" t="s">
        <v>43</v>
      </c>
      <c r="N8346" s="27" t="s">
        <v>43</v>
      </c>
      <c r="O8346" s="25" t="s">
        <v>43</v>
      </c>
      <c r="P8346" s="27" t="s">
        <v>43</v>
      </c>
      <c r="Q8346" s="25" t="s">
        <v>44</v>
      </c>
      <c r="R8346" s="28">
        <v>9.99</v>
      </c>
      <c r="S8346" s="29">
        <v>9.99</v>
      </c>
      <c r="T8346" s="29"/>
      <c r="U8346" s="29">
        <v>9.99</v>
      </c>
      <c r="V8346" s="1" t="s">
        <v>45</v>
      </c>
      <c r="W8346" s="1" t="s">
        <v>45</v>
      </c>
      <c r="X8346" s="1" t="s">
        <v>45</v>
      </c>
      <c r="Y8346" s="30">
        <f t="shared" si="1044"/>
        <v>9.99</v>
      </c>
      <c r="Z8346" s="31">
        <f t="shared" si="1045"/>
        <v>0</v>
      </c>
      <c r="AA8346" s="32">
        <f t="shared" si="1046"/>
        <v>0</v>
      </c>
      <c r="AB8346" t="b">
        <f t="shared" si="1047"/>
        <v>1</v>
      </c>
      <c r="AC8346" s="2" t="s">
        <v>109</v>
      </c>
      <c r="AD8346" s="2">
        <v>7.49</v>
      </c>
    </row>
    <row r="8347" spans="1:33" ht="16" hidden="1" x14ac:dyDescent="0.4">
      <c r="A8347" s="24" t="s">
        <v>25872</v>
      </c>
      <c r="B8347" s="25" t="s">
        <v>26358</v>
      </c>
      <c r="C8347" t="str">
        <f t="shared" si="1040"/>
        <v>49</v>
      </c>
      <c r="D8347" t="str">
        <f>_xlfn.XLOOKUP(C8347,Folha2!A:A,Folha2!B:B)</f>
        <v>GARRAFEIRA</v>
      </c>
      <c r="E8347" s="26" t="str">
        <f t="shared" si="1041"/>
        <v>074</v>
      </c>
      <c r="F8347" s="26" t="str">
        <f t="shared" si="1042"/>
        <v>34</v>
      </c>
      <c r="G8347" s="26" t="str">
        <f t="shared" si="1043"/>
        <v>03</v>
      </c>
      <c r="H8347" s="27" t="s">
        <v>26375</v>
      </c>
      <c r="I8347" s="25" t="s">
        <v>26376</v>
      </c>
      <c r="J8347" s="27" t="s">
        <v>26377</v>
      </c>
      <c r="K8347" s="25" t="s">
        <v>26378</v>
      </c>
      <c r="L8347" s="27" t="s">
        <v>42</v>
      </c>
      <c r="M8347" s="25" t="s">
        <v>43</v>
      </c>
      <c r="N8347" s="27" t="s">
        <v>43</v>
      </c>
      <c r="O8347" s="25" t="s">
        <v>43</v>
      </c>
      <c r="P8347" s="27" t="s">
        <v>43</v>
      </c>
      <c r="Q8347" s="25" t="s">
        <v>44</v>
      </c>
      <c r="R8347" s="28">
        <v>5.69</v>
      </c>
      <c r="S8347" s="29">
        <v>5.69</v>
      </c>
      <c r="T8347" s="29"/>
      <c r="U8347" s="29"/>
      <c r="V8347" s="1" t="s">
        <v>45</v>
      </c>
      <c r="W8347" s="1" t="s">
        <v>45</v>
      </c>
      <c r="X8347" s="1" t="s">
        <v>45</v>
      </c>
      <c r="Y8347" s="30">
        <f t="shared" si="1044"/>
        <v>5.69</v>
      </c>
      <c r="Z8347" s="31">
        <f t="shared" si="1045"/>
        <v>0</v>
      </c>
      <c r="AA8347" s="32">
        <f t="shared" si="1046"/>
        <v>0</v>
      </c>
      <c r="AB8347" t="b">
        <f t="shared" si="1047"/>
        <v>1</v>
      </c>
      <c r="AC8347" s="2" t="s">
        <v>144</v>
      </c>
      <c r="AD8347" s="2">
        <v>4.1900000000000004</v>
      </c>
    </row>
    <row r="8348" spans="1:33" ht="16" hidden="1" x14ac:dyDescent="0.4">
      <c r="A8348" s="24" t="s">
        <v>25872</v>
      </c>
      <c r="B8348" s="25" t="s">
        <v>26358</v>
      </c>
      <c r="C8348" t="str">
        <f t="shared" si="1040"/>
        <v>49</v>
      </c>
      <c r="D8348" t="str">
        <f>_xlfn.XLOOKUP(C8348,Folha2!A:A,Folha2!B:B)</f>
        <v>GARRAFEIRA</v>
      </c>
      <c r="E8348" s="26" t="str">
        <f t="shared" si="1041"/>
        <v>074</v>
      </c>
      <c r="F8348" s="26" t="str">
        <f t="shared" si="1042"/>
        <v>34</v>
      </c>
      <c r="G8348" s="26" t="str">
        <f t="shared" si="1043"/>
        <v>03</v>
      </c>
      <c r="H8348" s="27" t="s">
        <v>26379</v>
      </c>
      <c r="I8348" s="25" t="s">
        <v>26360</v>
      </c>
      <c r="J8348" s="27" t="s">
        <v>26380</v>
      </c>
      <c r="K8348" s="25" t="s">
        <v>26381</v>
      </c>
      <c r="L8348" s="27" t="s">
        <v>42</v>
      </c>
      <c r="M8348" s="25" t="s">
        <v>43</v>
      </c>
      <c r="N8348" s="27" t="s">
        <v>43</v>
      </c>
      <c r="O8348" s="25" t="s">
        <v>43</v>
      </c>
      <c r="P8348" s="27" t="s">
        <v>43</v>
      </c>
      <c r="Q8348" s="25" t="s">
        <v>44</v>
      </c>
      <c r="R8348" s="28">
        <v>4.79</v>
      </c>
      <c r="S8348" s="29">
        <v>4.79</v>
      </c>
      <c r="T8348" s="29"/>
      <c r="U8348" s="29"/>
      <c r="V8348" s="1" t="s">
        <v>45</v>
      </c>
      <c r="W8348" s="1" t="s">
        <v>45</v>
      </c>
      <c r="X8348" s="1" t="s">
        <v>45</v>
      </c>
      <c r="Y8348" s="30">
        <f t="shared" si="1044"/>
        <v>4.79</v>
      </c>
      <c r="Z8348" s="31">
        <f t="shared" si="1045"/>
        <v>0</v>
      </c>
      <c r="AA8348" s="32">
        <f t="shared" si="1046"/>
        <v>0</v>
      </c>
      <c r="AB8348" t="b">
        <f t="shared" si="1047"/>
        <v>1</v>
      </c>
      <c r="AC8348" s="2" t="s">
        <v>45</v>
      </c>
      <c r="AD8348" s="2" t="s">
        <v>45</v>
      </c>
    </row>
    <row r="8349" spans="1:33" ht="16" hidden="1" x14ac:dyDescent="0.4">
      <c r="A8349" s="24" t="s">
        <v>25872</v>
      </c>
      <c r="B8349" s="25" t="s">
        <v>26358</v>
      </c>
      <c r="C8349" t="str">
        <f t="shared" si="1040"/>
        <v>49</v>
      </c>
      <c r="D8349" t="str">
        <f>_xlfn.XLOOKUP(C8349,Folha2!A:A,Folha2!B:B)</f>
        <v>GARRAFEIRA</v>
      </c>
      <c r="E8349" s="26" t="str">
        <f t="shared" si="1041"/>
        <v>074</v>
      </c>
      <c r="F8349" s="26" t="str">
        <f t="shared" si="1042"/>
        <v>34</v>
      </c>
      <c r="G8349" s="26" t="str">
        <f t="shared" si="1043"/>
        <v>03</v>
      </c>
      <c r="H8349" s="27" t="s">
        <v>26382</v>
      </c>
      <c r="I8349" s="25" t="s">
        <v>26383</v>
      </c>
      <c r="J8349" s="27" t="s">
        <v>26380</v>
      </c>
      <c r="K8349" s="25" t="s">
        <v>26384</v>
      </c>
      <c r="L8349" s="27" t="s">
        <v>42</v>
      </c>
      <c r="M8349" s="25" t="s">
        <v>43</v>
      </c>
      <c r="N8349" s="27" t="s">
        <v>43</v>
      </c>
      <c r="O8349" s="25" t="s">
        <v>43</v>
      </c>
      <c r="P8349" s="27" t="s">
        <v>43</v>
      </c>
      <c r="Q8349" s="25" t="s">
        <v>44</v>
      </c>
      <c r="R8349" s="28">
        <v>4.79</v>
      </c>
      <c r="S8349" s="29">
        <v>4.79</v>
      </c>
      <c r="T8349" s="29"/>
      <c r="U8349" s="29"/>
      <c r="V8349" s="1" t="s">
        <v>45</v>
      </c>
      <c r="W8349" s="1" t="s">
        <v>45</v>
      </c>
      <c r="X8349" s="1" t="s">
        <v>45</v>
      </c>
      <c r="Y8349" s="30">
        <f t="shared" si="1044"/>
        <v>4.79</v>
      </c>
      <c r="Z8349" s="31">
        <f t="shared" si="1045"/>
        <v>0</v>
      </c>
      <c r="AA8349" s="32">
        <f t="shared" si="1046"/>
        <v>0</v>
      </c>
      <c r="AB8349" t="b">
        <f t="shared" si="1047"/>
        <v>1</v>
      </c>
      <c r="AC8349" s="2" t="s">
        <v>45</v>
      </c>
      <c r="AD8349" s="2" t="s">
        <v>45</v>
      </c>
    </row>
    <row r="8350" spans="1:33" ht="16" hidden="1" x14ac:dyDescent="0.4">
      <c r="A8350" s="24" t="s">
        <v>25872</v>
      </c>
      <c r="B8350" s="25" t="s">
        <v>26358</v>
      </c>
      <c r="C8350" t="str">
        <f t="shared" si="1040"/>
        <v>49</v>
      </c>
      <c r="D8350" t="str">
        <f>_xlfn.XLOOKUP(C8350,Folha2!A:A,Folha2!B:B)</f>
        <v>GARRAFEIRA</v>
      </c>
      <c r="E8350" s="26" t="str">
        <f t="shared" si="1041"/>
        <v>074</v>
      </c>
      <c r="F8350" s="26" t="str">
        <f t="shared" si="1042"/>
        <v>34</v>
      </c>
      <c r="G8350" s="26" t="str">
        <f t="shared" si="1043"/>
        <v>03</v>
      </c>
      <c r="H8350" s="27" t="s">
        <v>26385</v>
      </c>
      <c r="I8350" s="25" t="s">
        <v>26360</v>
      </c>
      <c r="J8350" s="27" t="s">
        <v>26386</v>
      </c>
      <c r="K8350" s="25" t="s">
        <v>26387</v>
      </c>
      <c r="L8350" s="27" t="s">
        <v>42</v>
      </c>
      <c r="M8350" s="25" t="s">
        <v>43</v>
      </c>
      <c r="N8350" s="27" t="s">
        <v>43</v>
      </c>
      <c r="O8350" s="25" t="s">
        <v>43</v>
      </c>
      <c r="P8350" s="27" t="s">
        <v>43</v>
      </c>
      <c r="Q8350" s="25" t="s">
        <v>44</v>
      </c>
      <c r="R8350" s="28">
        <v>4.49</v>
      </c>
      <c r="S8350" s="29">
        <v>4.49</v>
      </c>
      <c r="T8350" s="29"/>
      <c r="U8350" s="29">
        <v>4.49</v>
      </c>
      <c r="V8350" s="1" t="s">
        <v>45</v>
      </c>
      <c r="W8350" s="1" t="s">
        <v>45</v>
      </c>
      <c r="X8350" s="1" t="s">
        <v>45</v>
      </c>
      <c r="Y8350" s="30">
        <f t="shared" si="1044"/>
        <v>4.49</v>
      </c>
      <c r="Z8350" s="31">
        <f t="shared" si="1045"/>
        <v>0</v>
      </c>
      <c r="AA8350" s="32">
        <f t="shared" si="1046"/>
        <v>0</v>
      </c>
      <c r="AB8350" t="b">
        <f t="shared" si="1047"/>
        <v>1</v>
      </c>
      <c r="AC8350" s="2" t="s">
        <v>45</v>
      </c>
      <c r="AD8350" s="2" t="s">
        <v>45</v>
      </c>
    </row>
    <row r="8351" spans="1:33" ht="16" hidden="1" x14ac:dyDescent="0.4">
      <c r="A8351" s="24" t="s">
        <v>25872</v>
      </c>
      <c r="B8351" s="25" t="s">
        <v>26358</v>
      </c>
      <c r="C8351" t="str">
        <f t="shared" si="1040"/>
        <v>49</v>
      </c>
      <c r="D8351" t="str">
        <f>_xlfn.XLOOKUP(C8351,Folha2!A:A,Folha2!B:B)</f>
        <v>GARRAFEIRA</v>
      </c>
      <c r="E8351" s="26" t="str">
        <f t="shared" si="1041"/>
        <v>074</v>
      </c>
      <c r="F8351" s="26" t="str">
        <f t="shared" si="1042"/>
        <v>34</v>
      </c>
      <c r="G8351" s="26" t="str">
        <f t="shared" si="1043"/>
        <v>03</v>
      </c>
      <c r="H8351" s="27" t="s">
        <v>26388</v>
      </c>
      <c r="I8351" s="25" t="s">
        <v>26383</v>
      </c>
      <c r="J8351" s="27" t="s">
        <v>26386</v>
      </c>
      <c r="K8351" s="25" t="s">
        <v>26389</v>
      </c>
      <c r="L8351" s="27" t="s">
        <v>42</v>
      </c>
      <c r="M8351" s="25" t="s">
        <v>43</v>
      </c>
      <c r="N8351" s="27" t="s">
        <v>43</v>
      </c>
      <c r="O8351" s="25" t="s">
        <v>43</v>
      </c>
      <c r="P8351" s="27" t="s">
        <v>43</v>
      </c>
      <c r="Q8351" s="25" t="s">
        <v>44</v>
      </c>
      <c r="R8351" s="28">
        <v>4.49</v>
      </c>
      <c r="S8351" s="29">
        <v>4.49</v>
      </c>
      <c r="T8351" s="29"/>
      <c r="U8351" s="29"/>
      <c r="V8351" s="1" t="s">
        <v>45</v>
      </c>
      <c r="W8351" s="1" t="s">
        <v>45</v>
      </c>
      <c r="X8351" s="1" t="s">
        <v>45</v>
      </c>
      <c r="Y8351" s="30">
        <f t="shared" si="1044"/>
        <v>4.49</v>
      </c>
      <c r="Z8351" s="31">
        <f t="shared" si="1045"/>
        <v>0</v>
      </c>
      <c r="AA8351" s="32">
        <f t="shared" si="1046"/>
        <v>0</v>
      </c>
      <c r="AB8351" t="b">
        <f t="shared" si="1047"/>
        <v>1</v>
      </c>
      <c r="AC8351" s="2" t="s">
        <v>45</v>
      </c>
      <c r="AD8351" s="2" t="s">
        <v>45</v>
      </c>
    </row>
    <row r="8352" spans="1:33" ht="16" hidden="1" x14ac:dyDescent="0.4">
      <c r="A8352" s="24" t="s">
        <v>25872</v>
      </c>
      <c r="B8352" s="25" t="s">
        <v>26358</v>
      </c>
      <c r="C8352" t="str">
        <f t="shared" si="1040"/>
        <v>49</v>
      </c>
      <c r="D8352" t="str">
        <f>_xlfn.XLOOKUP(C8352,Folha2!A:A,Folha2!B:B)</f>
        <v>GARRAFEIRA</v>
      </c>
      <c r="E8352" s="26" t="str">
        <f t="shared" si="1041"/>
        <v>074</v>
      </c>
      <c r="F8352" s="26" t="str">
        <f t="shared" si="1042"/>
        <v>34</v>
      </c>
      <c r="G8352" s="26" t="str">
        <f t="shared" si="1043"/>
        <v>03</v>
      </c>
      <c r="H8352" s="27" t="s">
        <v>26390</v>
      </c>
      <c r="I8352" s="25" t="s">
        <v>26360</v>
      </c>
      <c r="J8352" s="27" t="s">
        <v>26391</v>
      </c>
      <c r="K8352" s="25" t="s">
        <v>26392</v>
      </c>
      <c r="L8352" s="27" t="s">
        <v>42</v>
      </c>
      <c r="M8352" s="25" t="s">
        <v>43</v>
      </c>
      <c r="N8352" s="27" t="s">
        <v>43</v>
      </c>
      <c r="O8352" s="25" t="s">
        <v>43</v>
      </c>
      <c r="P8352" s="27" t="s">
        <v>43</v>
      </c>
      <c r="Q8352" s="25" t="s">
        <v>44</v>
      </c>
      <c r="R8352" s="28">
        <v>4.29</v>
      </c>
      <c r="S8352" s="29">
        <v>4.29</v>
      </c>
      <c r="T8352" s="29"/>
      <c r="U8352" s="29"/>
      <c r="V8352" s="1" t="s">
        <v>45</v>
      </c>
      <c r="W8352" s="1" t="s">
        <v>45</v>
      </c>
      <c r="X8352" s="1" t="s">
        <v>45</v>
      </c>
      <c r="Y8352" s="30">
        <f t="shared" si="1044"/>
        <v>4.29</v>
      </c>
      <c r="Z8352" s="31">
        <f t="shared" si="1045"/>
        <v>0</v>
      </c>
      <c r="AA8352" s="32">
        <f t="shared" si="1046"/>
        <v>0</v>
      </c>
      <c r="AB8352" t="b">
        <f t="shared" si="1047"/>
        <v>1</v>
      </c>
      <c r="AC8352" s="2" t="s">
        <v>45</v>
      </c>
      <c r="AD8352" s="2" t="s">
        <v>45</v>
      </c>
    </row>
    <row r="8353" spans="1:33" ht="16" x14ac:dyDescent="0.4">
      <c r="A8353" s="24" t="s">
        <v>25872</v>
      </c>
      <c r="B8353" s="25" t="s">
        <v>26358</v>
      </c>
      <c r="C8353" t="str">
        <f t="shared" si="1040"/>
        <v>49</v>
      </c>
      <c r="D8353" t="str">
        <f>_xlfn.XLOOKUP(C8353,Folha2!A:A,Folha2!B:B)</f>
        <v>GARRAFEIRA</v>
      </c>
      <c r="E8353" s="26" t="str">
        <f t="shared" si="1041"/>
        <v>074</v>
      </c>
      <c r="F8353" s="26" t="str">
        <f t="shared" si="1042"/>
        <v>34</v>
      </c>
      <c r="G8353" s="26" t="str">
        <f t="shared" si="1043"/>
        <v>03</v>
      </c>
      <c r="H8353" s="27" t="s">
        <v>26393</v>
      </c>
      <c r="I8353" s="25" t="s">
        <v>26360</v>
      </c>
      <c r="J8353" s="27" t="s">
        <v>25262</v>
      </c>
      <c r="K8353" s="25" t="s">
        <v>26394</v>
      </c>
      <c r="L8353" s="27" t="s">
        <v>51</v>
      </c>
      <c r="M8353" s="25" t="s">
        <v>43</v>
      </c>
      <c r="N8353" s="27" t="s">
        <v>43</v>
      </c>
      <c r="O8353" s="25" t="s">
        <v>43</v>
      </c>
      <c r="P8353" s="27" t="s">
        <v>43</v>
      </c>
      <c r="Q8353" s="25" t="s">
        <v>44</v>
      </c>
      <c r="R8353" s="28">
        <v>2.09</v>
      </c>
      <c r="S8353" s="29">
        <v>2.09</v>
      </c>
      <c r="T8353" s="29">
        <v>2.09</v>
      </c>
      <c r="U8353" s="29">
        <v>2.29</v>
      </c>
      <c r="V8353" s="1" t="s">
        <v>45</v>
      </c>
      <c r="W8353" s="1" t="s">
        <v>45</v>
      </c>
      <c r="X8353" s="1" t="s">
        <v>45</v>
      </c>
      <c r="Y8353" s="30">
        <f t="shared" si="1044"/>
        <v>2.1566666666666667</v>
      </c>
      <c r="Z8353" s="31">
        <f t="shared" si="1045"/>
        <v>-3.091190108191666E-2</v>
      </c>
      <c r="AA8353" s="32">
        <f t="shared" si="1046"/>
        <v>-6.6666666666666874E-2</v>
      </c>
      <c r="AB8353" t="b">
        <f t="shared" si="1047"/>
        <v>0</v>
      </c>
      <c r="AC8353" s="2" t="s">
        <v>45</v>
      </c>
      <c r="AD8353" s="2" t="s">
        <v>45</v>
      </c>
      <c r="AG8353" t="s">
        <v>7885</v>
      </c>
    </row>
    <row r="8354" spans="1:33" ht="16" x14ac:dyDescent="0.4">
      <c r="A8354" s="24" t="s">
        <v>25872</v>
      </c>
      <c r="B8354" s="25" t="s">
        <v>26358</v>
      </c>
      <c r="C8354" t="str">
        <f t="shared" si="1040"/>
        <v>49</v>
      </c>
      <c r="D8354" t="str">
        <f>_xlfn.XLOOKUP(C8354,Folha2!A:A,Folha2!B:B)</f>
        <v>GARRAFEIRA</v>
      </c>
      <c r="E8354" s="26" t="str">
        <f t="shared" si="1041"/>
        <v>074</v>
      </c>
      <c r="F8354" s="26" t="str">
        <f t="shared" si="1042"/>
        <v>34</v>
      </c>
      <c r="G8354" s="26" t="str">
        <f t="shared" si="1043"/>
        <v>03</v>
      </c>
      <c r="H8354" s="27" t="s">
        <v>26395</v>
      </c>
      <c r="I8354" s="25" t="s">
        <v>26383</v>
      </c>
      <c r="J8354" s="27" t="s">
        <v>25262</v>
      </c>
      <c r="K8354" s="25" t="s">
        <v>26396</v>
      </c>
      <c r="L8354" s="27" t="s">
        <v>51</v>
      </c>
      <c r="M8354" s="25" t="s">
        <v>43</v>
      </c>
      <c r="N8354" s="27" t="s">
        <v>43</v>
      </c>
      <c r="O8354" s="25" t="s">
        <v>43</v>
      </c>
      <c r="P8354" s="27" t="s">
        <v>43</v>
      </c>
      <c r="Q8354" s="25" t="s">
        <v>44</v>
      </c>
      <c r="R8354" s="28">
        <v>2.09</v>
      </c>
      <c r="S8354" s="29">
        <v>2.09</v>
      </c>
      <c r="T8354" s="29">
        <v>2.09</v>
      </c>
      <c r="U8354" s="29">
        <v>2.29</v>
      </c>
      <c r="V8354" s="1" t="s">
        <v>45</v>
      </c>
      <c r="W8354" s="1" t="s">
        <v>45</v>
      </c>
      <c r="X8354" s="1" t="s">
        <v>45</v>
      </c>
      <c r="Y8354" s="30">
        <f t="shared" si="1044"/>
        <v>2.1566666666666667</v>
      </c>
      <c r="Z8354" s="31">
        <f t="shared" si="1045"/>
        <v>-3.091190108191666E-2</v>
      </c>
      <c r="AA8354" s="32">
        <f t="shared" si="1046"/>
        <v>-6.6666666666666874E-2</v>
      </c>
      <c r="AB8354" t="b">
        <f t="shared" si="1047"/>
        <v>0</v>
      </c>
      <c r="AC8354" s="2" t="s">
        <v>45</v>
      </c>
      <c r="AD8354" s="2" t="s">
        <v>45</v>
      </c>
      <c r="AG8354" t="s">
        <v>7885</v>
      </c>
    </row>
    <row r="8355" spans="1:33" ht="16" hidden="1" x14ac:dyDescent="0.4">
      <c r="A8355" s="24" t="s">
        <v>25872</v>
      </c>
      <c r="B8355" s="25" t="s">
        <v>26358</v>
      </c>
      <c r="C8355" t="str">
        <f t="shared" si="1040"/>
        <v>49</v>
      </c>
      <c r="D8355" t="str">
        <f>_xlfn.XLOOKUP(C8355,Folha2!A:A,Folha2!B:B)</f>
        <v>GARRAFEIRA</v>
      </c>
      <c r="E8355" s="26" t="str">
        <f t="shared" si="1041"/>
        <v>074</v>
      </c>
      <c r="F8355" s="26" t="str">
        <f t="shared" si="1042"/>
        <v>34</v>
      </c>
      <c r="G8355" s="26" t="str">
        <f t="shared" si="1043"/>
        <v>03</v>
      </c>
      <c r="H8355" s="27" t="s">
        <v>26397</v>
      </c>
      <c r="I8355" s="25" t="s">
        <v>26370</v>
      </c>
      <c r="J8355" s="27" t="s">
        <v>25262</v>
      </c>
      <c r="K8355" s="25" t="s">
        <v>26398</v>
      </c>
      <c r="L8355" s="27" t="s">
        <v>51</v>
      </c>
      <c r="M8355" s="25" t="s">
        <v>43</v>
      </c>
      <c r="N8355" s="27" t="s">
        <v>43</v>
      </c>
      <c r="O8355" s="25" t="s">
        <v>43</v>
      </c>
      <c r="P8355" s="27" t="s">
        <v>43</v>
      </c>
      <c r="Q8355" s="25" t="s">
        <v>44</v>
      </c>
      <c r="R8355" s="28">
        <v>2.99</v>
      </c>
      <c r="S8355" s="29">
        <v>2.99</v>
      </c>
      <c r="T8355" s="29">
        <v>2.99</v>
      </c>
      <c r="U8355" s="29">
        <v>2.99</v>
      </c>
      <c r="V8355" s="1" t="s">
        <v>45</v>
      </c>
      <c r="W8355" s="1" t="s">
        <v>45</v>
      </c>
      <c r="X8355" s="1" t="s">
        <v>45</v>
      </c>
      <c r="Y8355" s="30">
        <f t="shared" si="1044"/>
        <v>2.99</v>
      </c>
      <c r="Z8355" s="31">
        <f t="shared" si="1045"/>
        <v>0</v>
      </c>
      <c r="AA8355" s="32">
        <f t="shared" si="1046"/>
        <v>0</v>
      </c>
      <c r="AB8355" t="b">
        <f t="shared" si="1047"/>
        <v>1</v>
      </c>
      <c r="AC8355" s="2" t="s">
        <v>105</v>
      </c>
      <c r="AD8355" s="2">
        <v>2.99</v>
      </c>
    </row>
    <row r="8356" spans="1:33" ht="16" hidden="1" x14ac:dyDescent="0.4">
      <c r="A8356" s="24" t="s">
        <v>25872</v>
      </c>
      <c r="B8356" s="25" t="s">
        <v>26358</v>
      </c>
      <c r="C8356" t="str">
        <f t="shared" si="1040"/>
        <v>49</v>
      </c>
      <c r="D8356" t="str">
        <f>_xlfn.XLOOKUP(C8356,Folha2!A:A,Folha2!B:B)</f>
        <v>GARRAFEIRA</v>
      </c>
      <c r="E8356" s="26" t="str">
        <f t="shared" si="1041"/>
        <v>074</v>
      </c>
      <c r="F8356" s="26" t="str">
        <f t="shared" si="1042"/>
        <v>34</v>
      </c>
      <c r="G8356" s="26" t="str">
        <f t="shared" si="1043"/>
        <v>03</v>
      </c>
      <c r="H8356" s="27" t="s">
        <v>26399</v>
      </c>
      <c r="I8356" s="25" t="s">
        <v>26400</v>
      </c>
      <c r="J8356" s="27" t="s">
        <v>25262</v>
      </c>
      <c r="K8356" s="25" t="s">
        <v>26401</v>
      </c>
      <c r="L8356" s="27" t="s">
        <v>51</v>
      </c>
      <c r="M8356" s="25" t="s">
        <v>43</v>
      </c>
      <c r="N8356" s="27" t="s">
        <v>43</v>
      </c>
      <c r="O8356" s="25" t="s">
        <v>43</v>
      </c>
      <c r="P8356" s="27" t="s">
        <v>43</v>
      </c>
      <c r="Q8356" s="25" t="s">
        <v>44</v>
      </c>
      <c r="R8356" s="28">
        <v>2.99</v>
      </c>
      <c r="S8356" s="29"/>
      <c r="T8356" s="29"/>
      <c r="U8356" s="29">
        <v>2.99</v>
      </c>
      <c r="V8356" s="1" t="s">
        <v>45</v>
      </c>
      <c r="W8356" s="1" t="s">
        <v>45</v>
      </c>
      <c r="X8356" s="1" t="s">
        <v>45</v>
      </c>
      <c r="Y8356" s="30">
        <f t="shared" si="1044"/>
        <v>2.99</v>
      </c>
      <c r="Z8356" s="31">
        <f t="shared" si="1045"/>
        <v>0</v>
      </c>
      <c r="AA8356" s="32">
        <f t="shared" si="1046"/>
        <v>0</v>
      </c>
      <c r="AB8356" t="b">
        <f t="shared" si="1047"/>
        <v>1</v>
      </c>
      <c r="AC8356" s="2" t="s">
        <v>105</v>
      </c>
      <c r="AD8356" s="2">
        <v>2.99</v>
      </c>
    </row>
    <row r="8357" spans="1:33" ht="16" hidden="1" x14ac:dyDescent="0.4">
      <c r="A8357" s="24" t="s">
        <v>25872</v>
      </c>
      <c r="B8357" s="25" t="s">
        <v>26358</v>
      </c>
      <c r="C8357" t="str">
        <f t="shared" si="1040"/>
        <v>49</v>
      </c>
      <c r="D8357" t="str">
        <f>_xlfn.XLOOKUP(C8357,Folha2!A:A,Folha2!B:B)</f>
        <v>GARRAFEIRA</v>
      </c>
      <c r="E8357" s="26" t="str">
        <f t="shared" si="1041"/>
        <v>074</v>
      </c>
      <c r="F8357" s="26" t="str">
        <f t="shared" si="1042"/>
        <v>34</v>
      </c>
      <c r="G8357" s="26" t="str">
        <f t="shared" si="1043"/>
        <v>03</v>
      </c>
      <c r="H8357" s="27" t="s">
        <v>26402</v>
      </c>
      <c r="I8357" s="25" t="s">
        <v>26403</v>
      </c>
      <c r="J8357" s="27" t="s">
        <v>25262</v>
      </c>
      <c r="K8357" s="25" t="s">
        <v>26404</v>
      </c>
      <c r="L8357" s="27" t="s">
        <v>51</v>
      </c>
      <c r="M8357" s="25" t="s">
        <v>43</v>
      </c>
      <c r="N8357" s="27" t="s">
        <v>43</v>
      </c>
      <c r="O8357" s="25" t="s">
        <v>43</v>
      </c>
      <c r="P8357" s="27" t="s">
        <v>43</v>
      </c>
      <c r="Q8357" s="25" t="s">
        <v>44</v>
      </c>
      <c r="R8357" s="28">
        <v>4.99</v>
      </c>
      <c r="S8357" s="29"/>
      <c r="T8357" s="29"/>
      <c r="U8357" s="29">
        <v>4.99</v>
      </c>
      <c r="V8357" s="1" t="s">
        <v>45</v>
      </c>
      <c r="W8357" s="1" t="s">
        <v>45</v>
      </c>
      <c r="X8357" s="1" t="s">
        <v>45</v>
      </c>
      <c r="Y8357" s="30">
        <f t="shared" si="1044"/>
        <v>4.99</v>
      </c>
      <c r="Z8357" s="31">
        <f t="shared" si="1045"/>
        <v>0</v>
      </c>
      <c r="AA8357" s="32">
        <f t="shared" si="1046"/>
        <v>0</v>
      </c>
      <c r="AB8357" t="b">
        <f t="shared" si="1047"/>
        <v>1</v>
      </c>
      <c r="AC8357" s="2" t="s">
        <v>109</v>
      </c>
      <c r="AD8357" s="2">
        <v>4.49</v>
      </c>
    </row>
    <row r="8358" spans="1:33" ht="16" hidden="1" x14ac:dyDescent="0.4">
      <c r="A8358" s="24" t="s">
        <v>25872</v>
      </c>
      <c r="B8358" s="25" t="s">
        <v>26358</v>
      </c>
      <c r="C8358" t="str">
        <f t="shared" si="1040"/>
        <v>49</v>
      </c>
      <c r="D8358" t="str">
        <f>_xlfn.XLOOKUP(C8358,Folha2!A:A,Folha2!B:B)</f>
        <v>GARRAFEIRA</v>
      </c>
      <c r="E8358" s="26" t="str">
        <f t="shared" si="1041"/>
        <v>074</v>
      </c>
      <c r="F8358" s="26" t="str">
        <f t="shared" si="1042"/>
        <v>34</v>
      </c>
      <c r="G8358" s="26" t="str">
        <f t="shared" si="1043"/>
        <v>03</v>
      </c>
      <c r="H8358" s="27" t="s">
        <v>26405</v>
      </c>
      <c r="I8358" s="25" t="s">
        <v>26360</v>
      </c>
      <c r="J8358" s="27" t="s">
        <v>26406</v>
      </c>
      <c r="K8358" s="25" t="s">
        <v>26407</v>
      </c>
      <c r="L8358" s="27" t="s">
        <v>42</v>
      </c>
      <c r="M8358" s="25" t="s">
        <v>43</v>
      </c>
      <c r="N8358" s="27" t="s">
        <v>43</v>
      </c>
      <c r="O8358" s="25" t="s">
        <v>43</v>
      </c>
      <c r="P8358" s="27" t="s">
        <v>43</v>
      </c>
      <c r="Q8358" s="25" t="s">
        <v>44</v>
      </c>
      <c r="R8358" s="28">
        <v>7.99</v>
      </c>
      <c r="S8358" s="29">
        <v>7.99</v>
      </c>
      <c r="T8358" s="29"/>
      <c r="U8358" s="29">
        <v>7.99</v>
      </c>
      <c r="V8358" s="1" t="s">
        <v>45</v>
      </c>
      <c r="W8358" s="1" t="s">
        <v>45</v>
      </c>
      <c r="X8358" s="1" t="s">
        <v>45</v>
      </c>
      <c r="Y8358" s="30">
        <f t="shared" si="1044"/>
        <v>7.99</v>
      </c>
      <c r="Z8358" s="31">
        <f t="shared" si="1045"/>
        <v>0</v>
      </c>
      <c r="AA8358" s="32">
        <f t="shared" si="1046"/>
        <v>0</v>
      </c>
      <c r="AB8358" t="b">
        <f t="shared" si="1047"/>
        <v>1</v>
      </c>
      <c r="AC8358" s="2" t="s">
        <v>76</v>
      </c>
      <c r="AD8358" s="2">
        <v>5.99</v>
      </c>
    </row>
    <row r="8359" spans="1:33" ht="16" hidden="1" x14ac:dyDescent="0.4">
      <c r="A8359" s="24" t="s">
        <v>25872</v>
      </c>
      <c r="B8359" s="25" t="s">
        <v>26358</v>
      </c>
      <c r="C8359" t="str">
        <f t="shared" si="1040"/>
        <v>49</v>
      </c>
      <c r="D8359" t="str">
        <f>_xlfn.XLOOKUP(C8359,Folha2!A:A,Folha2!B:B)</f>
        <v>GARRAFEIRA</v>
      </c>
      <c r="E8359" s="26" t="str">
        <f t="shared" si="1041"/>
        <v>074</v>
      </c>
      <c r="F8359" s="26" t="str">
        <f t="shared" si="1042"/>
        <v>34</v>
      </c>
      <c r="G8359" s="26" t="str">
        <f t="shared" si="1043"/>
        <v>03</v>
      </c>
      <c r="H8359" s="27" t="s">
        <v>26408</v>
      </c>
      <c r="I8359" s="25" t="s">
        <v>26383</v>
      </c>
      <c r="J8359" s="27" t="s">
        <v>26406</v>
      </c>
      <c r="K8359" s="25" t="s">
        <v>26409</v>
      </c>
      <c r="L8359" s="27" t="s">
        <v>42</v>
      </c>
      <c r="M8359" s="25" t="s">
        <v>43</v>
      </c>
      <c r="N8359" s="27" t="s">
        <v>43</v>
      </c>
      <c r="O8359" s="25" t="s">
        <v>43</v>
      </c>
      <c r="P8359" s="27" t="s">
        <v>43</v>
      </c>
      <c r="Q8359" s="25" t="s">
        <v>44</v>
      </c>
      <c r="R8359" s="28">
        <v>7.99</v>
      </c>
      <c r="S8359" s="29">
        <v>7.99</v>
      </c>
      <c r="T8359" s="29"/>
      <c r="U8359" s="29"/>
      <c r="V8359" s="1" t="s">
        <v>45</v>
      </c>
      <c r="W8359" s="1" t="s">
        <v>45</v>
      </c>
      <c r="X8359" s="1" t="s">
        <v>45</v>
      </c>
      <c r="Y8359" s="30">
        <f t="shared" si="1044"/>
        <v>7.99</v>
      </c>
      <c r="Z8359" s="31">
        <f t="shared" si="1045"/>
        <v>0</v>
      </c>
      <c r="AA8359" s="32">
        <f t="shared" si="1046"/>
        <v>0</v>
      </c>
      <c r="AB8359" t="b">
        <f t="shared" si="1047"/>
        <v>1</v>
      </c>
      <c r="AC8359" s="2" t="s">
        <v>76</v>
      </c>
      <c r="AD8359" s="2">
        <v>5.99</v>
      </c>
    </row>
    <row r="8360" spans="1:33" ht="16" hidden="1" x14ac:dyDescent="0.4">
      <c r="A8360" s="24" t="s">
        <v>25872</v>
      </c>
      <c r="B8360" s="25" t="s">
        <v>26358</v>
      </c>
      <c r="C8360" t="str">
        <f t="shared" si="1040"/>
        <v>49</v>
      </c>
      <c r="D8360" t="str">
        <f>_xlfn.XLOOKUP(C8360,Folha2!A:A,Folha2!B:B)</f>
        <v>GARRAFEIRA</v>
      </c>
      <c r="E8360" s="26" t="str">
        <f t="shared" si="1041"/>
        <v>074</v>
      </c>
      <c r="F8360" s="26" t="str">
        <f t="shared" si="1042"/>
        <v>34</v>
      </c>
      <c r="G8360" s="26" t="str">
        <f t="shared" si="1043"/>
        <v>03</v>
      </c>
      <c r="H8360" s="27" t="s">
        <v>26410</v>
      </c>
      <c r="I8360" s="25" t="s">
        <v>26370</v>
      </c>
      <c r="J8360" s="27" t="s">
        <v>26406</v>
      </c>
      <c r="K8360" s="25" t="s">
        <v>26411</v>
      </c>
      <c r="L8360" s="27" t="s">
        <v>42</v>
      </c>
      <c r="M8360" s="25" t="s">
        <v>43</v>
      </c>
      <c r="N8360" s="27" t="s">
        <v>43</v>
      </c>
      <c r="O8360" s="25" t="s">
        <v>43</v>
      </c>
      <c r="P8360" s="27" t="s">
        <v>43</v>
      </c>
      <c r="Q8360" s="25" t="s">
        <v>44</v>
      </c>
      <c r="R8360" s="28">
        <v>15.99</v>
      </c>
      <c r="S8360" s="29">
        <v>15.99</v>
      </c>
      <c r="T8360" s="29"/>
      <c r="U8360" s="29">
        <v>15.99</v>
      </c>
      <c r="V8360" s="1" t="s">
        <v>45</v>
      </c>
      <c r="W8360" s="1" t="s">
        <v>45</v>
      </c>
      <c r="X8360" s="1" t="s">
        <v>45</v>
      </c>
      <c r="Y8360" s="30">
        <f t="shared" si="1044"/>
        <v>15.99</v>
      </c>
      <c r="Z8360" s="31">
        <f t="shared" si="1045"/>
        <v>0</v>
      </c>
      <c r="AA8360" s="32">
        <f t="shared" si="1046"/>
        <v>0</v>
      </c>
      <c r="AB8360" t="b">
        <f t="shared" si="1047"/>
        <v>1</v>
      </c>
      <c r="AC8360" s="2" t="s">
        <v>45</v>
      </c>
      <c r="AD8360" s="2" t="s">
        <v>45</v>
      </c>
    </row>
    <row r="8361" spans="1:33" ht="16" hidden="1" x14ac:dyDescent="0.4">
      <c r="A8361" s="24" t="s">
        <v>25872</v>
      </c>
      <c r="B8361" s="25" t="s">
        <v>26412</v>
      </c>
      <c r="C8361" t="str">
        <f t="shared" si="1040"/>
        <v>49</v>
      </c>
      <c r="D8361" t="str">
        <f>_xlfn.XLOOKUP(C8361,Folha2!A:A,Folha2!B:B)</f>
        <v>GARRAFEIRA</v>
      </c>
      <c r="E8361" s="26" t="str">
        <f t="shared" si="1041"/>
        <v>074</v>
      </c>
      <c r="F8361" s="26" t="str">
        <f t="shared" si="1042"/>
        <v>34</v>
      </c>
      <c r="G8361" s="26" t="str">
        <f t="shared" si="1043"/>
        <v>04</v>
      </c>
      <c r="H8361" s="27" t="s">
        <v>26413</v>
      </c>
      <c r="I8361" s="25" t="s">
        <v>26414</v>
      </c>
      <c r="J8361" s="27" t="s">
        <v>25262</v>
      </c>
      <c r="K8361" s="25" t="s">
        <v>26415</v>
      </c>
      <c r="L8361" s="27" t="s">
        <v>51</v>
      </c>
      <c r="M8361" s="25" t="s">
        <v>43</v>
      </c>
      <c r="N8361" s="27" t="s">
        <v>43</v>
      </c>
      <c r="O8361" s="25" t="s">
        <v>43</v>
      </c>
      <c r="P8361" s="27" t="s">
        <v>43</v>
      </c>
      <c r="Q8361" s="25" t="s">
        <v>44</v>
      </c>
      <c r="R8361" s="28">
        <v>2.4900000000000002</v>
      </c>
      <c r="S8361" s="29">
        <v>2.4900000000000002</v>
      </c>
      <c r="T8361" s="29"/>
      <c r="U8361" s="29"/>
      <c r="V8361" s="1" t="s">
        <v>45</v>
      </c>
      <c r="W8361" s="1" t="s">
        <v>45</v>
      </c>
      <c r="X8361" s="1" t="s">
        <v>45</v>
      </c>
      <c r="Y8361" s="30">
        <f t="shared" si="1044"/>
        <v>2.4900000000000002</v>
      </c>
      <c r="Z8361" s="31">
        <f t="shared" si="1045"/>
        <v>0</v>
      </c>
      <c r="AA8361" s="32">
        <f t="shared" si="1046"/>
        <v>0</v>
      </c>
      <c r="AB8361" t="b">
        <f t="shared" si="1047"/>
        <v>1</v>
      </c>
      <c r="AC8361" s="2" t="s">
        <v>76</v>
      </c>
      <c r="AD8361" s="2">
        <v>2.4900000000000002</v>
      </c>
    </row>
    <row r="8362" spans="1:33" ht="16" hidden="1" x14ac:dyDescent="0.4">
      <c r="A8362" s="24" t="s">
        <v>25872</v>
      </c>
      <c r="B8362" s="25" t="s">
        <v>26412</v>
      </c>
      <c r="C8362" t="str">
        <f t="shared" si="1040"/>
        <v>49</v>
      </c>
      <c r="D8362" t="str">
        <f>_xlfn.XLOOKUP(C8362,Folha2!A:A,Folha2!B:B)</f>
        <v>GARRAFEIRA</v>
      </c>
      <c r="E8362" s="26" t="str">
        <f t="shared" si="1041"/>
        <v>074</v>
      </c>
      <c r="F8362" s="26" t="str">
        <f t="shared" si="1042"/>
        <v>34</v>
      </c>
      <c r="G8362" s="26" t="str">
        <f t="shared" si="1043"/>
        <v>04</v>
      </c>
      <c r="H8362" s="27" t="s">
        <v>26416</v>
      </c>
      <c r="I8362" s="25" t="s">
        <v>26417</v>
      </c>
      <c r="J8362" s="27" t="s">
        <v>25262</v>
      </c>
      <c r="K8362" s="25" t="s">
        <v>26418</v>
      </c>
      <c r="L8362" s="27" t="s">
        <v>51</v>
      </c>
      <c r="M8362" s="25" t="s">
        <v>43</v>
      </c>
      <c r="N8362" s="27" t="s">
        <v>43</v>
      </c>
      <c r="O8362" s="25" t="s">
        <v>43</v>
      </c>
      <c r="P8362" s="27" t="s">
        <v>43</v>
      </c>
      <c r="Q8362" s="25" t="s">
        <v>44</v>
      </c>
      <c r="R8362" s="28">
        <v>2.4900000000000002</v>
      </c>
      <c r="S8362" s="29">
        <v>2.4900000000000002</v>
      </c>
      <c r="T8362" s="29"/>
      <c r="U8362" s="29"/>
      <c r="V8362" s="1" t="s">
        <v>45</v>
      </c>
      <c r="W8362" s="1" t="s">
        <v>45</v>
      </c>
      <c r="X8362" s="1" t="s">
        <v>45</v>
      </c>
      <c r="Y8362" s="30">
        <f t="shared" si="1044"/>
        <v>2.4900000000000002</v>
      </c>
      <c r="Z8362" s="31">
        <f t="shared" si="1045"/>
        <v>0</v>
      </c>
      <c r="AA8362" s="32">
        <f t="shared" si="1046"/>
        <v>0</v>
      </c>
      <c r="AB8362" t="b">
        <f t="shared" si="1047"/>
        <v>1</v>
      </c>
      <c r="AC8362" s="2" t="s">
        <v>76</v>
      </c>
      <c r="AD8362" s="2">
        <v>2.4900000000000002</v>
      </c>
    </row>
    <row r="8363" spans="1:33" ht="16" hidden="1" x14ac:dyDescent="0.4">
      <c r="A8363" s="24" t="s">
        <v>25872</v>
      </c>
      <c r="B8363" s="25" t="s">
        <v>26419</v>
      </c>
      <c r="C8363" t="str">
        <f t="shared" si="1040"/>
        <v>49</v>
      </c>
      <c r="D8363" t="str">
        <f>_xlfn.XLOOKUP(C8363,Folha2!A:A,Folha2!B:B)</f>
        <v>GARRAFEIRA</v>
      </c>
      <c r="E8363" s="26" t="str">
        <f t="shared" si="1041"/>
        <v>074</v>
      </c>
      <c r="F8363" s="26" t="str">
        <f t="shared" si="1042"/>
        <v>34</v>
      </c>
      <c r="G8363" s="26" t="str">
        <f t="shared" si="1043"/>
        <v>05</v>
      </c>
      <c r="H8363" s="27" t="s">
        <v>26420</v>
      </c>
      <c r="I8363" s="25" t="s">
        <v>26421</v>
      </c>
      <c r="J8363" s="27" t="s">
        <v>26422</v>
      </c>
      <c r="K8363" s="25" t="s">
        <v>26423</v>
      </c>
      <c r="L8363" s="27" t="s">
        <v>42</v>
      </c>
      <c r="M8363" s="25" t="s">
        <v>43</v>
      </c>
      <c r="N8363" s="27" t="s">
        <v>43</v>
      </c>
      <c r="O8363" s="25" t="s">
        <v>43</v>
      </c>
      <c r="P8363" s="27" t="s">
        <v>43</v>
      </c>
      <c r="Q8363" s="25" t="s">
        <v>44</v>
      </c>
      <c r="R8363" s="28">
        <v>6.99</v>
      </c>
      <c r="S8363" s="29">
        <v>6.99</v>
      </c>
      <c r="T8363" s="29"/>
      <c r="U8363" s="29"/>
      <c r="V8363" s="1">
        <v>5.19</v>
      </c>
      <c r="W8363" s="1" t="s">
        <v>45</v>
      </c>
      <c r="X8363" s="1" t="s">
        <v>45</v>
      </c>
      <c r="Y8363" s="30">
        <f t="shared" si="1044"/>
        <v>6.99</v>
      </c>
      <c r="Z8363" s="31">
        <f t="shared" si="1045"/>
        <v>0</v>
      </c>
      <c r="AA8363" s="32">
        <f t="shared" si="1046"/>
        <v>0</v>
      </c>
      <c r="AB8363" t="b">
        <f t="shared" si="1047"/>
        <v>1</v>
      </c>
      <c r="AC8363" s="2" t="s">
        <v>144</v>
      </c>
      <c r="AD8363" s="2">
        <v>4.99</v>
      </c>
    </row>
    <row r="8364" spans="1:33" ht="16" hidden="1" x14ac:dyDescent="0.4">
      <c r="A8364" s="24" t="s">
        <v>25872</v>
      </c>
      <c r="B8364" s="25" t="s">
        <v>26419</v>
      </c>
      <c r="C8364" t="str">
        <f t="shared" si="1040"/>
        <v>49</v>
      </c>
      <c r="D8364" t="str">
        <f>_xlfn.XLOOKUP(C8364,Folha2!A:A,Folha2!B:B)</f>
        <v>GARRAFEIRA</v>
      </c>
      <c r="E8364" s="26" t="str">
        <f t="shared" si="1041"/>
        <v>074</v>
      </c>
      <c r="F8364" s="26" t="str">
        <f t="shared" si="1042"/>
        <v>34</v>
      </c>
      <c r="G8364" s="26" t="str">
        <f t="shared" si="1043"/>
        <v>05</v>
      </c>
      <c r="H8364" s="27" t="s">
        <v>26424</v>
      </c>
      <c r="I8364" s="25" t="s">
        <v>26425</v>
      </c>
      <c r="J8364" s="27" t="s">
        <v>26426</v>
      </c>
      <c r="K8364" s="25" t="s">
        <v>26427</v>
      </c>
      <c r="L8364" s="27" t="s">
        <v>42</v>
      </c>
      <c r="M8364" s="25" t="s">
        <v>43</v>
      </c>
      <c r="N8364" s="27" t="s">
        <v>43</v>
      </c>
      <c r="O8364" s="25" t="s">
        <v>43</v>
      </c>
      <c r="P8364" s="27" t="s">
        <v>43</v>
      </c>
      <c r="Q8364" s="25" t="s">
        <v>44</v>
      </c>
      <c r="R8364" s="28">
        <v>2.29</v>
      </c>
      <c r="S8364" s="29">
        <v>2.29</v>
      </c>
      <c r="T8364" s="29"/>
      <c r="U8364" s="29">
        <v>2.29</v>
      </c>
      <c r="V8364" s="1" t="s">
        <v>45</v>
      </c>
      <c r="W8364" s="1" t="s">
        <v>45</v>
      </c>
      <c r="X8364" s="1">
        <v>1.89</v>
      </c>
      <c r="Y8364" s="30">
        <f t="shared" si="1044"/>
        <v>2.29</v>
      </c>
      <c r="Z8364" s="31">
        <f t="shared" si="1045"/>
        <v>0</v>
      </c>
      <c r="AA8364" s="32">
        <f t="shared" si="1046"/>
        <v>0</v>
      </c>
      <c r="AB8364" t="b">
        <f t="shared" si="1047"/>
        <v>1</v>
      </c>
      <c r="AC8364" s="2" t="s">
        <v>76</v>
      </c>
      <c r="AD8364" s="2">
        <v>1.69</v>
      </c>
    </row>
    <row r="8365" spans="1:33" ht="16" hidden="1" x14ac:dyDescent="0.4">
      <c r="A8365" s="24" t="s">
        <v>25872</v>
      </c>
      <c r="B8365" s="25" t="s">
        <v>26419</v>
      </c>
      <c r="C8365" t="str">
        <f t="shared" si="1040"/>
        <v>49</v>
      </c>
      <c r="D8365" t="str">
        <f>_xlfn.XLOOKUP(C8365,Folha2!A:A,Folha2!B:B)</f>
        <v>GARRAFEIRA</v>
      </c>
      <c r="E8365" s="26" t="str">
        <f t="shared" si="1041"/>
        <v>074</v>
      </c>
      <c r="F8365" s="26" t="str">
        <f t="shared" si="1042"/>
        <v>34</v>
      </c>
      <c r="G8365" s="26" t="str">
        <f t="shared" si="1043"/>
        <v>05</v>
      </c>
      <c r="H8365" s="27" t="s">
        <v>26428</v>
      </c>
      <c r="I8365" s="25" t="s">
        <v>26429</v>
      </c>
      <c r="J8365" s="27" t="s">
        <v>26426</v>
      </c>
      <c r="K8365" s="25" t="s">
        <v>26430</v>
      </c>
      <c r="L8365" s="27" t="s">
        <v>42</v>
      </c>
      <c r="M8365" s="25" t="s">
        <v>43</v>
      </c>
      <c r="N8365" s="27" t="s">
        <v>43</v>
      </c>
      <c r="O8365" s="25" t="s">
        <v>43</v>
      </c>
      <c r="P8365" s="27" t="s">
        <v>43</v>
      </c>
      <c r="Q8365" s="25" t="s">
        <v>44</v>
      </c>
      <c r="R8365" s="28">
        <v>2.29</v>
      </c>
      <c r="S8365" s="29">
        <v>2.29</v>
      </c>
      <c r="T8365" s="29"/>
      <c r="U8365" s="29">
        <v>2.29</v>
      </c>
      <c r="V8365" s="1" t="s">
        <v>45</v>
      </c>
      <c r="W8365" s="1" t="s">
        <v>45</v>
      </c>
      <c r="X8365" s="1">
        <v>1.89</v>
      </c>
      <c r="Y8365" s="30">
        <f t="shared" si="1044"/>
        <v>2.29</v>
      </c>
      <c r="Z8365" s="31">
        <f t="shared" si="1045"/>
        <v>0</v>
      </c>
      <c r="AA8365" s="32">
        <f t="shared" si="1046"/>
        <v>0</v>
      </c>
      <c r="AB8365" t="b">
        <f t="shared" si="1047"/>
        <v>1</v>
      </c>
      <c r="AC8365" s="2" t="s">
        <v>76</v>
      </c>
      <c r="AD8365" s="2">
        <v>1.69</v>
      </c>
    </row>
    <row r="8366" spans="1:33" ht="16" hidden="1" x14ac:dyDescent="0.4">
      <c r="A8366" s="24" t="s">
        <v>25872</v>
      </c>
      <c r="B8366" s="25" t="s">
        <v>26419</v>
      </c>
      <c r="C8366" t="str">
        <f t="shared" si="1040"/>
        <v>49</v>
      </c>
      <c r="D8366" t="str">
        <f>_xlfn.XLOOKUP(C8366,Folha2!A:A,Folha2!B:B)</f>
        <v>GARRAFEIRA</v>
      </c>
      <c r="E8366" s="26" t="str">
        <f t="shared" si="1041"/>
        <v>074</v>
      </c>
      <c r="F8366" s="26" t="str">
        <f t="shared" si="1042"/>
        <v>34</v>
      </c>
      <c r="G8366" s="26" t="str">
        <f t="shared" si="1043"/>
        <v>05</v>
      </c>
      <c r="H8366" s="27" t="s">
        <v>26431</v>
      </c>
      <c r="I8366" s="25" t="s">
        <v>26432</v>
      </c>
      <c r="J8366" s="27" t="s">
        <v>26433</v>
      </c>
      <c r="K8366" s="25" t="s">
        <v>26434</v>
      </c>
      <c r="L8366" s="27" t="s">
        <v>42</v>
      </c>
      <c r="M8366" s="25" t="s">
        <v>43</v>
      </c>
      <c r="N8366" s="27" t="s">
        <v>43</v>
      </c>
      <c r="O8366" s="25" t="s">
        <v>43</v>
      </c>
      <c r="P8366" s="27" t="s">
        <v>43</v>
      </c>
      <c r="Q8366" s="25" t="s">
        <v>44</v>
      </c>
      <c r="R8366" s="28">
        <v>6.99</v>
      </c>
      <c r="S8366" s="29">
        <v>6.99</v>
      </c>
      <c r="T8366" s="29"/>
      <c r="U8366" s="29">
        <v>6.99</v>
      </c>
      <c r="V8366" s="1">
        <v>4.1900000000000004</v>
      </c>
      <c r="W8366" s="1" t="s">
        <v>45</v>
      </c>
      <c r="X8366" s="1">
        <v>3.99</v>
      </c>
      <c r="Y8366" s="30">
        <f t="shared" si="1044"/>
        <v>6.99</v>
      </c>
      <c r="Z8366" s="31">
        <f t="shared" si="1045"/>
        <v>0</v>
      </c>
      <c r="AA8366" s="32">
        <f t="shared" si="1046"/>
        <v>0</v>
      </c>
      <c r="AB8366" t="b">
        <f t="shared" si="1047"/>
        <v>1</v>
      </c>
      <c r="AC8366" s="2" t="s">
        <v>144</v>
      </c>
      <c r="AD8366" s="2">
        <v>3.99</v>
      </c>
    </row>
    <row r="8367" spans="1:33" ht="16" hidden="1" x14ac:dyDescent="0.4">
      <c r="A8367" s="24" t="s">
        <v>25872</v>
      </c>
      <c r="B8367" s="25" t="s">
        <v>26419</v>
      </c>
      <c r="C8367" t="str">
        <f t="shared" si="1040"/>
        <v>49</v>
      </c>
      <c r="D8367" t="str">
        <f>_xlfn.XLOOKUP(C8367,Folha2!A:A,Folha2!B:B)</f>
        <v>GARRAFEIRA</v>
      </c>
      <c r="E8367" s="26" t="str">
        <f t="shared" si="1041"/>
        <v>074</v>
      </c>
      <c r="F8367" s="26" t="str">
        <f t="shared" si="1042"/>
        <v>34</v>
      </c>
      <c r="G8367" s="26" t="str">
        <f t="shared" si="1043"/>
        <v>05</v>
      </c>
      <c r="H8367" s="27" t="s">
        <v>26435</v>
      </c>
      <c r="I8367" s="25" t="s">
        <v>26436</v>
      </c>
      <c r="J8367" s="27" t="s">
        <v>26437</v>
      </c>
      <c r="K8367" s="25" t="s">
        <v>26438</v>
      </c>
      <c r="L8367" s="27" t="s">
        <v>42</v>
      </c>
      <c r="M8367" s="25" t="s">
        <v>43</v>
      </c>
      <c r="N8367" s="27" t="s">
        <v>43</v>
      </c>
      <c r="O8367" s="25" t="s">
        <v>43</v>
      </c>
      <c r="P8367" s="27" t="s">
        <v>43</v>
      </c>
      <c r="Q8367" s="25" t="s">
        <v>44</v>
      </c>
      <c r="R8367" s="28">
        <v>5.69</v>
      </c>
      <c r="S8367" s="29">
        <v>5.69</v>
      </c>
      <c r="T8367" s="29"/>
      <c r="U8367" s="29">
        <v>5.69</v>
      </c>
      <c r="V8367" s="1" t="s">
        <v>45</v>
      </c>
      <c r="W8367" s="1" t="s">
        <v>45</v>
      </c>
      <c r="X8367" s="1" t="s">
        <v>45</v>
      </c>
      <c r="Y8367" s="30">
        <f t="shared" si="1044"/>
        <v>5.69</v>
      </c>
      <c r="Z8367" s="31">
        <f t="shared" si="1045"/>
        <v>0</v>
      </c>
      <c r="AA8367" s="32">
        <f t="shared" si="1046"/>
        <v>0</v>
      </c>
      <c r="AB8367" t="b">
        <f t="shared" si="1047"/>
        <v>1</v>
      </c>
      <c r="AC8367" s="2" t="s">
        <v>53</v>
      </c>
      <c r="AD8367" s="2">
        <v>4.1900000000000004</v>
      </c>
    </row>
    <row r="8368" spans="1:33" ht="16" hidden="1" x14ac:dyDescent="0.4">
      <c r="A8368" s="24" t="s">
        <v>25872</v>
      </c>
      <c r="B8368" s="25" t="s">
        <v>26419</v>
      </c>
      <c r="C8368" t="str">
        <f t="shared" si="1040"/>
        <v>49</v>
      </c>
      <c r="D8368" t="str">
        <f>_xlfn.XLOOKUP(C8368,Folha2!A:A,Folha2!B:B)</f>
        <v>GARRAFEIRA</v>
      </c>
      <c r="E8368" s="26" t="str">
        <f t="shared" si="1041"/>
        <v>074</v>
      </c>
      <c r="F8368" s="26" t="str">
        <f t="shared" si="1042"/>
        <v>34</v>
      </c>
      <c r="G8368" s="26" t="str">
        <f t="shared" si="1043"/>
        <v>05</v>
      </c>
      <c r="H8368" s="27" t="s">
        <v>26439</v>
      </c>
      <c r="I8368" s="25" t="s">
        <v>26440</v>
      </c>
      <c r="J8368" s="27" t="s">
        <v>25262</v>
      </c>
      <c r="K8368" s="25" t="s">
        <v>26441</v>
      </c>
      <c r="L8368" s="27" t="s">
        <v>51</v>
      </c>
      <c r="M8368" s="25" t="s">
        <v>43</v>
      </c>
      <c r="N8368" s="27" t="s">
        <v>43</v>
      </c>
      <c r="O8368" s="25" t="s">
        <v>43</v>
      </c>
      <c r="P8368" s="27" t="s">
        <v>43</v>
      </c>
      <c r="Q8368" s="25" t="s">
        <v>221</v>
      </c>
      <c r="R8368" s="28">
        <v>1.69</v>
      </c>
      <c r="S8368" s="29">
        <v>1.69</v>
      </c>
      <c r="T8368" s="29">
        <v>1.69</v>
      </c>
      <c r="U8368" s="29"/>
      <c r="V8368" s="1" t="s">
        <v>45</v>
      </c>
      <c r="W8368" s="1" t="s">
        <v>45</v>
      </c>
      <c r="X8368" s="1" t="s">
        <v>45</v>
      </c>
      <c r="Y8368" s="30">
        <f t="shared" si="1044"/>
        <v>1.69</v>
      </c>
      <c r="Z8368" s="31">
        <f t="shared" si="1045"/>
        <v>0</v>
      </c>
      <c r="AA8368" s="32">
        <f t="shared" si="1046"/>
        <v>0</v>
      </c>
      <c r="AB8368" t="b">
        <f t="shared" si="1047"/>
        <v>1</v>
      </c>
      <c r="AC8368" s="2" t="s">
        <v>45</v>
      </c>
      <c r="AD8368" s="2" t="s">
        <v>45</v>
      </c>
    </row>
    <row r="8369" spans="1:33" ht="16" hidden="1" x14ac:dyDescent="0.4">
      <c r="A8369" s="24" t="s">
        <v>25872</v>
      </c>
      <c r="B8369" s="25" t="s">
        <v>26419</v>
      </c>
      <c r="C8369" t="str">
        <f t="shared" si="1040"/>
        <v>49</v>
      </c>
      <c r="D8369" t="str">
        <f>_xlfn.XLOOKUP(C8369,Folha2!A:A,Folha2!B:B)</f>
        <v>GARRAFEIRA</v>
      </c>
      <c r="E8369" s="26" t="str">
        <f t="shared" si="1041"/>
        <v>074</v>
      </c>
      <c r="F8369" s="26" t="str">
        <f t="shared" si="1042"/>
        <v>34</v>
      </c>
      <c r="G8369" s="26" t="str">
        <f t="shared" si="1043"/>
        <v>05</v>
      </c>
      <c r="H8369" s="27" t="s">
        <v>26442</v>
      </c>
      <c r="I8369" s="25" t="s">
        <v>26443</v>
      </c>
      <c r="J8369" s="27" t="s">
        <v>25262</v>
      </c>
      <c r="K8369" s="25" t="s">
        <v>26444</v>
      </c>
      <c r="L8369" s="27" t="s">
        <v>51</v>
      </c>
      <c r="M8369" s="25" t="s">
        <v>43</v>
      </c>
      <c r="N8369" s="27" t="s">
        <v>43</v>
      </c>
      <c r="O8369" s="25" t="s">
        <v>43</v>
      </c>
      <c r="P8369" s="27" t="s">
        <v>43</v>
      </c>
      <c r="Q8369" s="25" t="s">
        <v>44</v>
      </c>
      <c r="R8369" s="28">
        <v>1.69</v>
      </c>
      <c r="S8369" s="29"/>
      <c r="T8369" s="29">
        <v>1.69</v>
      </c>
      <c r="U8369" s="29"/>
      <c r="V8369" s="1" t="s">
        <v>45</v>
      </c>
      <c r="W8369" s="1" t="s">
        <v>45</v>
      </c>
      <c r="X8369" s="1" t="s">
        <v>45</v>
      </c>
      <c r="Y8369" s="30">
        <f t="shared" si="1044"/>
        <v>1.69</v>
      </c>
      <c r="Z8369" s="31">
        <f t="shared" si="1045"/>
        <v>0</v>
      </c>
      <c r="AA8369" s="32">
        <f t="shared" si="1046"/>
        <v>0</v>
      </c>
      <c r="AB8369" t="b">
        <f t="shared" si="1047"/>
        <v>1</v>
      </c>
      <c r="AC8369" s="2" t="s">
        <v>45</v>
      </c>
      <c r="AD8369" s="2" t="s">
        <v>45</v>
      </c>
    </row>
    <row r="8370" spans="1:33" ht="16" hidden="1" x14ac:dyDescent="0.4">
      <c r="A8370" s="24" t="s">
        <v>25872</v>
      </c>
      <c r="B8370" s="25" t="s">
        <v>26445</v>
      </c>
      <c r="C8370" t="str">
        <f t="shared" si="1040"/>
        <v>49</v>
      </c>
      <c r="D8370" t="str">
        <f>_xlfn.XLOOKUP(C8370,Folha2!A:A,Folha2!B:B)</f>
        <v>GARRAFEIRA</v>
      </c>
      <c r="E8370" s="26" t="str">
        <f t="shared" si="1041"/>
        <v>074</v>
      </c>
      <c r="F8370" s="26" t="str">
        <f t="shared" si="1042"/>
        <v>34</v>
      </c>
      <c r="G8370" s="26" t="str">
        <f t="shared" si="1043"/>
        <v>06</v>
      </c>
      <c r="H8370" s="27" t="s">
        <v>26446</v>
      </c>
      <c r="I8370" s="25" t="s">
        <v>26447</v>
      </c>
      <c r="J8370" s="27" t="s">
        <v>26448</v>
      </c>
      <c r="K8370" s="25" t="s">
        <v>26449</v>
      </c>
      <c r="L8370" s="27" t="s">
        <v>42</v>
      </c>
      <c r="M8370" s="25" t="s">
        <v>43</v>
      </c>
      <c r="N8370" s="27" t="s">
        <v>43</v>
      </c>
      <c r="O8370" s="25" t="s">
        <v>43</v>
      </c>
      <c r="P8370" s="27" t="s">
        <v>43</v>
      </c>
      <c r="Q8370" s="25" t="s">
        <v>44</v>
      </c>
      <c r="R8370" s="28">
        <v>5.99</v>
      </c>
      <c r="S8370" s="29">
        <v>5.99</v>
      </c>
      <c r="T8370" s="29"/>
      <c r="U8370" s="29">
        <v>5.99</v>
      </c>
      <c r="V8370" s="1">
        <v>2.99</v>
      </c>
      <c r="W8370" s="1" t="s">
        <v>45</v>
      </c>
      <c r="X8370" s="1">
        <v>2.99</v>
      </c>
      <c r="Y8370" s="30">
        <f t="shared" si="1044"/>
        <v>5.99</v>
      </c>
      <c r="Z8370" s="31">
        <f t="shared" si="1045"/>
        <v>0</v>
      </c>
      <c r="AA8370" s="32">
        <f t="shared" si="1046"/>
        <v>0</v>
      </c>
      <c r="AB8370" t="b">
        <f t="shared" si="1047"/>
        <v>1</v>
      </c>
      <c r="AC8370" s="2" t="s">
        <v>76</v>
      </c>
      <c r="AD8370" s="2">
        <v>2.99</v>
      </c>
    </row>
    <row r="8371" spans="1:33" ht="16" hidden="1" x14ac:dyDescent="0.4">
      <c r="A8371" s="24" t="s">
        <v>25872</v>
      </c>
      <c r="B8371" s="25" t="s">
        <v>26445</v>
      </c>
      <c r="C8371" t="str">
        <f t="shared" si="1040"/>
        <v>49</v>
      </c>
      <c r="D8371" t="str">
        <f>_xlfn.XLOOKUP(C8371,Folha2!A:A,Folha2!B:B)</f>
        <v>GARRAFEIRA</v>
      </c>
      <c r="E8371" s="26" t="str">
        <f t="shared" si="1041"/>
        <v>074</v>
      </c>
      <c r="F8371" s="26" t="str">
        <f t="shared" si="1042"/>
        <v>34</v>
      </c>
      <c r="G8371" s="26" t="str">
        <f t="shared" si="1043"/>
        <v>06</v>
      </c>
      <c r="H8371" s="27" t="s">
        <v>26450</v>
      </c>
      <c r="I8371" s="25" t="s">
        <v>26451</v>
      </c>
      <c r="J8371" s="27" t="s">
        <v>26452</v>
      </c>
      <c r="K8371" s="25" t="s">
        <v>26453</v>
      </c>
      <c r="L8371" s="27" t="s">
        <v>42</v>
      </c>
      <c r="M8371" s="25" t="s">
        <v>43</v>
      </c>
      <c r="N8371" s="27" t="s">
        <v>43</v>
      </c>
      <c r="O8371" s="25" t="s">
        <v>43</v>
      </c>
      <c r="P8371" s="27" t="s">
        <v>43</v>
      </c>
      <c r="Q8371" s="25" t="s">
        <v>44</v>
      </c>
      <c r="R8371" s="28">
        <v>3.99</v>
      </c>
      <c r="S8371" s="29">
        <v>3.99</v>
      </c>
      <c r="T8371" s="29">
        <v>3.89</v>
      </c>
      <c r="U8371" s="29">
        <v>3.99</v>
      </c>
      <c r="V8371" s="1" t="s">
        <v>45</v>
      </c>
      <c r="W8371" s="1" t="s">
        <v>45</v>
      </c>
      <c r="X8371" s="1" t="s">
        <v>45</v>
      </c>
      <c r="Y8371" s="30">
        <f t="shared" si="1044"/>
        <v>3.99</v>
      </c>
      <c r="Z8371" s="31">
        <f t="shared" si="1045"/>
        <v>0</v>
      </c>
      <c r="AA8371" s="32">
        <f t="shared" si="1046"/>
        <v>0</v>
      </c>
      <c r="AB8371" t="b">
        <f t="shared" si="1047"/>
        <v>1</v>
      </c>
      <c r="AC8371" s="2" t="s">
        <v>70</v>
      </c>
      <c r="AD8371" s="2">
        <v>2.99</v>
      </c>
    </row>
    <row r="8372" spans="1:33" ht="16" hidden="1" x14ac:dyDescent="0.4">
      <c r="A8372" s="24" t="s">
        <v>25872</v>
      </c>
      <c r="B8372" s="25" t="s">
        <v>26445</v>
      </c>
      <c r="C8372" t="str">
        <f t="shared" si="1040"/>
        <v>49</v>
      </c>
      <c r="D8372" t="str">
        <f>_xlfn.XLOOKUP(C8372,Folha2!A:A,Folha2!B:B)</f>
        <v>GARRAFEIRA</v>
      </c>
      <c r="E8372" s="26" t="str">
        <f t="shared" si="1041"/>
        <v>074</v>
      </c>
      <c r="F8372" s="26" t="str">
        <f t="shared" si="1042"/>
        <v>34</v>
      </c>
      <c r="G8372" s="26" t="str">
        <f t="shared" si="1043"/>
        <v>06</v>
      </c>
      <c r="H8372" s="27" t="s">
        <v>26454</v>
      </c>
      <c r="I8372" s="25" t="s">
        <v>26455</v>
      </c>
      <c r="J8372" s="27" t="s">
        <v>26452</v>
      </c>
      <c r="K8372" s="25" t="s">
        <v>26456</v>
      </c>
      <c r="L8372" s="27" t="s">
        <v>42</v>
      </c>
      <c r="M8372" s="25" t="s">
        <v>43</v>
      </c>
      <c r="N8372" s="27" t="s">
        <v>43</v>
      </c>
      <c r="O8372" s="25" t="s">
        <v>43</v>
      </c>
      <c r="P8372" s="27" t="s">
        <v>43</v>
      </c>
      <c r="Q8372" s="25" t="s">
        <v>44</v>
      </c>
      <c r="R8372" s="28">
        <v>3.99</v>
      </c>
      <c r="S8372" s="29">
        <v>3.99</v>
      </c>
      <c r="T8372" s="29"/>
      <c r="U8372" s="29">
        <v>3.99</v>
      </c>
      <c r="V8372" s="1" t="s">
        <v>45</v>
      </c>
      <c r="W8372" s="1" t="s">
        <v>45</v>
      </c>
      <c r="X8372" s="1" t="s">
        <v>45</v>
      </c>
      <c r="Y8372" s="30">
        <f t="shared" si="1044"/>
        <v>3.99</v>
      </c>
      <c r="Z8372" s="31">
        <f t="shared" si="1045"/>
        <v>0</v>
      </c>
      <c r="AA8372" s="32">
        <f t="shared" si="1046"/>
        <v>0</v>
      </c>
      <c r="AB8372" t="b">
        <f t="shared" si="1047"/>
        <v>1</v>
      </c>
      <c r="AC8372" s="2" t="s">
        <v>70</v>
      </c>
      <c r="AD8372" s="2">
        <v>2.99</v>
      </c>
    </row>
    <row r="8373" spans="1:33" ht="16" x14ac:dyDescent="0.4">
      <c r="A8373" s="24" t="s">
        <v>25872</v>
      </c>
      <c r="B8373" s="25" t="s">
        <v>26445</v>
      </c>
      <c r="C8373" t="str">
        <f t="shared" si="1040"/>
        <v>49</v>
      </c>
      <c r="D8373" t="str">
        <f>_xlfn.XLOOKUP(C8373,Folha2!A:A,Folha2!B:B)</f>
        <v>GARRAFEIRA</v>
      </c>
      <c r="E8373" s="26" t="str">
        <f t="shared" si="1041"/>
        <v>074</v>
      </c>
      <c r="F8373" s="26" t="str">
        <f t="shared" si="1042"/>
        <v>34</v>
      </c>
      <c r="G8373" s="26" t="str">
        <f t="shared" si="1043"/>
        <v>06</v>
      </c>
      <c r="H8373" s="27" t="s">
        <v>26457</v>
      </c>
      <c r="I8373" s="25" t="s">
        <v>26458</v>
      </c>
      <c r="J8373" s="27" t="s">
        <v>26452</v>
      </c>
      <c r="K8373" s="25" t="s">
        <v>26459</v>
      </c>
      <c r="L8373" s="27" t="s">
        <v>42</v>
      </c>
      <c r="M8373" s="25" t="s">
        <v>43</v>
      </c>
      <c r="N8373" s="27" t="s">
        <v>43</v>
      </c>
      <c r="O8373" s="25" t="s">
        <v>43</v>
      </c>
      <c r="P8373" s="27" t="s">
        <v>43</v>
      </c>
      <c r="Q8373" s="25" t="s">
        <v>44</v>
      </c>
      <c r="R8373" s="28">
        <v>7.79</v>
      </c>
      <c r="S8373" s="29"/>
      <c r="T8373" s="29">
        <v>4.59</v>
      </c>
      <c r="U8373" s="29"/>
      <c r="V8373" s="1" t="s">
        <v>45</v>
      </c>
      <c r="W8373" s="1" t="s">
        <v>45</v>
      </c>
      <c r="X8373" s="1" t="s">
        <v>45</v>
      </c>
      <c r="Y8373" s="30">
        <f t="shared" si="1044"/>
        <v>4.59</v>
      </c>
      <c r="Z8373" s="31">
        <f t="shared" si="1045"/>
        <v>0.69716775599128544</v>
      </c>
      <c r="AA8373" s="32">
        <f t="shared" si="1046"/>
        <v>3.2</v>
      </c>
      <c r="AB8373" t="b">
        <f t="shared" si="1047"/>
        <v>0</v>
      </c>
      <c r="AC8373" s="2" t="s">
        <v>109</v>
      </c>
      <c r="AD8373" s="2">
        <v>4.99</v>
      </c>
      <c r="AG8373" t="s">
        <v>4996</v>
      </c>
    </row>
    <row r="8374" spans="1:33" ht="16" hidden="1" x14ac:dyDescent="0.4">
      <c r="A8374" s="24" t="s">
        <v>25872</v>
      </c>
      <c r="B8374" s="25" t="s">
        <v>26445</v>
      </c>
      <c r="C8374" t="str">
        <f t="shared" si="1040"/>
        <v>49</v>
      </c>
      <c r="D8374" t="str">
        <f>_xlfn.XLOOKUP(C8374,Folha2!A:A,Folha2!B:B)</f>
        <v>GARRAFEIRA</v>
      </c>
      <c r="E8374" s="26" t="str">
        <f t="shared" si="1041"/>
        <v>074</v>
      </c>
      <c r="F8374" s="26" t="str">
        <f t="shared" si="1042"/>
        <v>34</v>
      </c>
      <c r="G8374" s="26" t="str">
        <f t="shared" si="1043"/>
        <v>06</v>
      </c>
      <c r="H8374" s="27" t="s">
        <v>26460</v>
      </c>
      <c r="I8374" s="25" t="s">
        <v>26461</v>
      </c>
      <c r="J8374" s="27" t="s">
        <v>26452</v>
      </c>
      <c r="K8374" s="25" t="s">
        <v>26462</v>
      </c>
      <c r="L8374" s="27" t="s">
        <v>42</v>
      </c>
      <c r="M8374" s="25" t="s">
        <v>43</v>
      </c>
      <c r="N8374" s="27" t="s">
        <v>43</v>
      </c>
      <c r="O8374" s="25" t="s">
        <v>43</v>
      </c>
      <c r="P8374" s="27" t="s">
        <v>43</v>
      </c>
      <c r="Q8374" s="25" t="s">
        <v>44</v>
      </c>
      <c r="R8374" s="28">
        <v>13.99</v>
      </c>
      <c r="S8374" s="29">
        <v>13.99</v>
      </c>
      <c r="T8374" s="29"/>
      <c r="U8374" s="29">
        <v>13.99</v>
      </c>
      <c r="V8374" s="1" t="s">
        <v>45</v>
      </c>
      <c r="W8374" s="1" t="s">
        <v>45</v>
      </c>
      <c r="X8374" s="1">
        <v>8.99</v>
      </c>
      <c r="Y8374" s="30">
        <f t="shared" si="1044"/>
        <v>13.99</v>
      </c>
      <c r="Z8374" s="31">
        <f t="shared" si="1045"/>
        <v>0</v>
      </c>
      <c r="AA8374" s="32">
        <f t="shared" si="1046"/>
        <v>0</v>
      </c>
      <c r="AB8374" t="b">
        <f t="shared" si="1047"/>
        <v>1</v>
      </c>
      <c r="AC8374" s="2" t="s">
        <v>536</v>
      </c>
      <c r="AD8374" s="2">
        <v>9.99</v>
      </c>
    </row>
    <row r="8375" spans="1:33" ht="16" hidden="1" x14ac:dyDescent="0.4">
      <c r="A8375" s="24" t="s">
        <v>25872</v>
      </c>
      <c r="B8375" s="25" t="s">
        <v>26445</v>
      </c>
      <c r="C8375" t="str">
        <f t="shared" si="1040"/>
        <v>49</v>
      </c>
      <c r="D8375" t="str">
        <f>_xlfn.XLOOKUP(C8375,Folha2!A:A,Folha2!B:B)</f>
        <v>GARRAFEIRA</v>
      </c>
      <c r="E8375" s="26" t="str">
        <f t="shared" si="1041"/>
        <v>074</v>
      </c>
      <c r="F8375" s="26" t="str">
        <f t="shared" si="1042"/>
        <v>34</v>
      </c>
      <c r="G8375" s="26" t="str">
        <f t="shared" si="1043"/>
        <v>06</v>
      </c>
      <c r="H8375" s="27" t="s">
        <v>26463</v>
      </c>
      <c r="I8375" s="25" t="s">
        <v>26464</v>
      </c>
      <c r="J8375" s="27" t="s">
        <v>26465</v>
      </c>
      <c r="K8375" s="25" t="s">
        <v>26466</v>
      </c>
      <c r="L8375" s="27" t="s">
        <v>42</v>
      </c>
      <c r="M8375" s="25" t="s">
        <v>43</v>
      </c>
      <c r="N8375" s="27" t="s">
        <v>43</v>
      </c>
      <c r="O8375" s="25" t="s">
        <v>43</v>
      </c>
      <c r="P8375" s="27" t="s">
        <v>43</v>
      </c>
      <c r="Q8375" s="25" t="s">
        <v>44</v>
      </c>
      <c r="R8375" s="28">
        <v>5.99</v>
      </c>
      <c r="S8375" s="29">
        <v>5.99</v>
      </c>
      <c r="T8375" s="29"/>
      <c r="U8375" s="29"/>
      <c r="V8375" s="1" t="s">
        <v>45</v>
      </c>
      <c r="W8375" s="1" t="s">
        <v>45</v>
      </c>
      <c r="X8375" s="1" t="s">
        <v>45</v>
      </c>
      <c r="Y8375" s="30">
        <f t="shared" si="1044"/>
        <v>5.99</v>
      </c>
      <c r="Z8375" s="31">
        <f t="shared" si="1045"/>
        <v>0</v>
      </c>
      <c r="AA8375" s="32">
        <f t="shared" si="1046"/>
        <v>0</v>
      </c>
      <c r="AB8375" t="b">
        <f t="shared" si="1047"/>
        <v>1</v>
      </c>
      <c r="AC8375" s="2" t="s">
        <v>3526</v>
      </c>
      <c r="AD8375" s="2">
        <v>5.49</v>
      </c>
    </row>
    <row r="8376" spans="1:33" ht="16" hidden="1" x14ac:dyDescent="0.4">
      <c r="A8376" s="24" t="s">
        <v>25872</v>
      </c>
      <c r="B8376" s="25" t="s">
        <v>26445</v>
      </c>
      <c r="C8376" t="str">
        <f t="shared" si="1040"/>
        <v>49</v>
      </c>
      <c r="D8376" t="str">
        <f>_xlfn.XLOOKUP(C8376,Folha2!A:A,Folha2!B:B)</f>
        <v>GARRAFEIRA</v>
      </c>
      <c r="E8376" s="26" t="str">
        <f t="shared" si="1041"/>
        <v>074</v>
      </c>
      <c r="F8376" s="26" t="str">
        <f t="shared" si="1042"/>
        <v>34</v>
      </c>
      <c r="G8376" s="26" t="str">
        <f t="shared" si="1043"/>
        <v>06</v>
      </c>
      <c r="H8376" s="27" t="s">
        <v>26467</v>
      </c>
      <c r="I8376" s="25" t="s">
        <v>26468</v>
      </c>
      <c r="J8376" s="27" t="s">
        <v>26469</v>
      </c>
      <c r="K8376" s="25" t="s">
        <v>26470</v>
      </c>
      <c r="L8376" s="27" t="s">
        <v>42</v>
      </c>
      <c r="M8376" s="25" t="s">
        <v>43</v>
      </c>
      <c r="N8376" s="27" t="s">
        <v>43</v>
      </c>
      <c r="O8376" s="25" t="s">
        <v>43</v>
      </c>
      <c r="P8376" s="27" t="s">
        <v>43</v>
      </c>
      <c r="Q8376" s="25" t="s">
        <v>44</v>
      </c>
      <c r="R8376" s="28">
        <v>4.99</v>
      </c>
      <c r="S8376" s="29">
        <v>4.99</v>
      </c>
      <c r="T8376" s="29"/>
      <c r="U8376" s="29"/>
      <c r="V8376" s="1" t="s">
        <v>45</v>
      </c>
      <c r="W8376" s="1" t="s">
        <v>45</v>
      </c>
      <c r="X8376" s="1" t="s">
        <v>45</v>
      </c>
      <c r="Y8376" s="30">
        <f t="shared" si="1044"/>
        <v>4.99</v>
      </c>
      <c r="Z8376" s="31">
        <f t="shared" si="1045"/>
        <v>0</v>
      </c>
      <c r="AA8376" s="32">
        <f t="shared" si="1046"/>
        <v>0</v>
      </c>
      <c r="AB8376" t="b">
        <f t="shared" si="1047"/>
        <v>1</v>
      </c>
      <c r="AC8376" s="2" t="s">
        <v>3526</v>
      </c>
      <c r="AD8376" s="2">
        <v>4.6900000000000004</v>
      </c>
    </row>
    <row r="8377" spans="1:33" ht="16" hidden="1" x14ac:dyDescent="0.4">
      <c r="A8377" s="24" t="s">
        <v>25872</v>
      </c>
      <c r="B8377" s="25" t="s">
        <v>26445</v>
      </c>
      <c r="C8377" t="str">
        <f t="shared" si="1040"/>
        <v>49</v>
      </c>
      <c r="D8377" t="str">
        <f>_xlfn.XLOOKUP(C8377,Folha2!A:A,Folha2!B:B)</f>
        <v>GARRAFEIRA</v>
      </c>
      <c r="E8377" s="26" t="str">
        <f t="shared" si="1041"/>
        <v>074</v>
      </c>
      <c r="F8377" s="26" t="str">
        <f t="shared" si="1042"/>
        <v>34</v>
      </c>
      <c r="G8377" s="26" t="str">
        <f t="shared" si="1043"/>
        <v>06</v>
      </c>
      <c r="H8377" s="27" t="s">
        <v>26471</v>
      </c>
      <c r="I8377" s="25" t="s">
        <v>26472</v>
      </c>
      <c r="J8377" s="27" t="s">
        <v>26469</v>
      </c>
      <c r="K8377" s="25" t="s">
        <v>26473</v>
      </c>
      <c r="L8377" s="27" t="s">
        <v>42</v>
      </c>
      <c r="M8377" s="25" t="s">
        <v>43</v>
      </c>
      <c r="N8377" s="27" t="s">
        <v>43</v>
      </c>
      <c r="O8377" s="25" t="s">
        <v>43</v>
      </c>
      <c r="P8377" s="27" t="s">
        <v>43</v>
      </c>
      <c r="Q8377" s="25" t="s">
        <v>44</v>
      </c>
      <c r="R8377" s="28">
        <v>11.09</v>
      </c>
      <c r="S8377" s="29">
        <v>11.09</v>
      </c>
      <c r="T8377" s="29"/>
      <c r="U8377" s="29"/>
      <c r="V8377" s="1" t="s">
        <v>45</v>
      </c>
      <c r="W8377" s="1" t="s">
        <v>45</v>
      </c>
      <c r="X8377" s="1" t="s">
        <v>45</v>
      </c>
      <c r="Y8377" s="30">
        <f t="shared" si="1044"/>
        <v>11.09</v>
      </c>
      <c r="Z8377" s="31">
        <f t="shared" si="1045"/>
        <v>0</v>
      </c>
      <c r="AA8377" s="32">
        <f t="shared" si="1046"/>
        <v>0</v>
      </c>
      <c r="AB8377" t="b">
        <f t="shared" si="1047"/>
        <v>1</v>
      </c>
      <c r="AC8377" s="2" t="s">
        <v>3526</v>
      </c>
      <c r="AD8377" s="2">
        <v>8.7899999999999991</v>
      </c>
    </row>
    <row r="8378" spans="1:33" ht="16" hidden="1" x14ac:dyDescent="0.4">
      <c r="A8378" s="24" t="s">
        <v>25872</v>
      </c>
      <c r="B8378" s="25" t="s">
        <v>26445</v>
      </c>
      <c r="C8378" t="str">
        <f t="shared" si="1040"/>
        <v>49</v>
      </c>
      <c r="D8378" t="str">
        <f>_xlfn.XLOOKUP(C8378,Folha2!A:A,Folha2!B:B)</f>
        <v>GARRAFEIRA</v>
      </c>
      <c r="E8378" s="26" t="str">
        <f t="shared" si="1041"/>
        <v>074</v>
      </c>
      <c r="F8378" s="26" t="str">
        <f t="shared" si="1042"/>
        <v>34</v>
      </c>
      <c r="G8378" s="26" t="str">
        <f t="shared" si="1043"/>
        <v>06</v>
      </c>
      <c r="H8378" s="27" t="s">
        <v>26474</v>
      </c>
      <c r="I8378" s="25" t="s">
        <v>26475</v>
      </c>
      <c r="J8378" s="27" t="s">
        <v>26476</v>
      </c>
      <c r="K8378" s="25" t="s">
        <v>26477</v>
      </c>
      <c r="L8378" s="27" t="s">
        <v>42</v>
      </c>
      <c r="M8378" s="25" t="s">
        <v>43</v>
      </c>
      <c r="N8378" s="27" t="s">
        <v>43</v>
      </c>
      <c r="O8378" s="25" t="s">
        <v>43</v>
      </c>
      <c r="P8378" s="27" t="s">
        <v>43</v>
      </c>
      <c r="Q8378" s="25" t="s">
        <v>44</v>
      </c>
      <c r="R8378" s="28">
        <v>13.49</v>
      </c>
      <c r="S8378" s="29">
        <v>13.49</v>
      </c>
      <c r="T8378" s="29"/>
      <c r="U8378" s="29">
        <v>13.49</v>
      </c>
      <c r="V8378" s="1" t="s">
        <v>45</v>
      </c>
      <c r="W8378" s="1" t="s">
        <v>45</v>
      </c>
      <c r="X8378" s="1" t="s">
        <v>45</v>
      </c>
      <c r="Y8378" s="30">
        <f t="shared" si="1044"/>
        <v>13.49</v>
      </c>
      <c r="Z8378" s="31">
        <f t="shared" si="1045"/>
        <v>0</v>
      </c>
      <c r="AA8378" s="32">
        <f t="shared" si="1046"/>
        <v>0</v>
      </c>
      <c r="AB8378" t="b">
        <f t="shared" si="1047"/>
        <v>1</v>
      </c>
      <c r="AC8378" s="2" t="s">
        <v>45</v>
      </c>
      <c r="AD8378" s="2" t="s">
        <v>45</v>
      </c>
    </row>
    <row r="8379" spans="1:33" ht="16" hidden="1" x14ac:dyDescent="0.4">
      <c r="A8379" s="24" t="s">
        <v>25872</v>
      </c>
      <c r="B8379" s="25" t="s">
        <v>26445</v>
      </c>
      <c r="C8379" t="str">
        <f t="shared" si="1040"/>
        <v>49</v>
      </c>
      <c r="D8379" t="str">
        <f>_xlfn.XLOOKUP(C8379,Folha2!A:A,Folha2!B:B)</f>
        <v>GARRAFEIRA</v>
      </c>
      <c r="E8379" s="26" t="str">
        <f t="shared" si="1041"/>
        <v>074</v>
      </c>
      <c r="F8379" s="26" t="str">
        <f t="shared" si="1042"/>
        <v>34</v>
      </c>
      <c r="G8379" s="26" t="str">
        <f t="shared" si="1043"/>
        <v>06</v>
      </c>
      <c r="H8379" s="27" t="s">
        <v>26478</v>
      </c>
      <c r="I8379" s="25" t="s">
        <v>26479</v>
      </c>
      <c r="J8379" s="27" t="s">
        <v>26480</v>
      </c>
      <c r="K8379" s="25" t="s">
        <v>26481</v>
      </c>
      <c r="L8379" s="27" t="s">
        <v>42</v>
      </c>
      <c r="M8379" s="25" t="s">
        <v>43</v>
      </c>
      <c r="N8379" s="27" t="s">
        <v>43</v>
      </c>
      <c r="O8379" s="25" t="s">
        <v>43</v>
      </c>
      <c r="P8379" s="27" t="s">
        <v>43</v>
      </c>
      <c r="Q8379" s="25" t="s">
        <v>44</v>
      </c>
      <c r="R8379" s="28">
        <v>6.99</v>
      </c>
      <c r="S8379" s="29">
        <v>6.99</v>
      </c>
      <c r="T8379" s="29"/>
      <c r="U8379" s="29"/>
      <c r="V8379" s="1">
        <v>4.9400000000000004</v>
      </c>
      <c r="W8379" s="1" t="s">
        <v>45</v>
      </c>
      <c r="X8379" s="1" t="s">
        <v>45</v>
      </c>
      <c r="Y8379" s="30">
        <f t="shared" si="1044"/>
        <v>6.99</v>
      </c>
      <c r="Z8379" s="31">
        <f t="shared" si="1045"/>
        <v>0</v>
      </c>
      <c r="AA8379" s="32">
        <f t="shared" si="1046"/>
        <v>0</v>
      </c>
      <c r="AB8379" t="b">
        <f t="shared" si="1047"/>
        <v>1</v>
      </c>
      <c r="AC8379" s="2" t="s">
        <v>70</v>
      </c>
      <c r="AD8379" s="2">
        <v>5.24</v>
      </c>
    </row>
    <row r="8380" spans="1:33" ht="16" x14ac:dyDescent="0.4">
      <c r="A8380" s="24" t="s">
        <v>25872</v>
      </c>
      <c r="B8380" s="25" t="s">
        <v>26445</v>
      </c>
      <c r="C8380" t="str">
        <f t="shared" si="1040"/>
        <v>49</v>
      </c>
      <c r="D8380" t="str">
        <f>_xlfn.XLOOKUP(C8380,Folha2!A:A,Folha2!B:B)</f>
        <v>GARRAFEIRA</v>
      </c>
      <c r="E8380" s="26" t="str">
        <f t="shared" si="1041"/>
        <v>074</v>
      </c>
      <c r="F8380" s="26" t="str">
        <f t="shared" si="1042"/>
        <v>34</v>
      </c>
      <c r="G8380" s="26" t="str">
        <f t="shared" si="1043"/>
        <v>06</v>
      </c>
      <c r="H8380" s="27" t="s">
        <v>26482</v>
      </c>
      <c r="I8380" s="25" t="s">
        <v>26483</v>
      </c>
      <c r="J8380" s="27" t="s">
        <v>26480</v>
      </c>
      <c r="K8380" s="25" t="s">
        <v>26484</v>
      </c>
      <c r="L8380" s="27" t="s">
        <v>42</v>
      </c>
      <c r="M8380" s="25" t="s">
        <v>43</v>
      </c>
      <c r="N8380" s="27" t="s">
        <v>43</v>
      </c>
      <c r="O8380" s="25" t="s">
        <v>43</v>
      </c>
      <c r="P8380" s="27" t="s">
        <v>43</v>
      </c>
      <c r="Q8380" s="25" t="s">
        <v>44</v>
      </c>
      <c r="R8380" s="28">
        <v>6.99</v>
      </c>
      <c r="S8380" s="29">
        <v>6.99</v>
      </c>
      <c r="T8380" s="29">
        <v>4.99</v>
      </c>
      <c r="U8380" s="29"/>
      <c r="V8380" s="1">
        <v>4.9400000000000004</v>
      </c>
      <c r="W8380" s="1" t="s">
        <v>45</v>
      </c>
      <c r="X8380" s="1" t="s">
        <v>45</v>
      </c>
      <c r="Y8380" s="30">
        <f t="shared" si="1044"/>
        <v>4.99</v>
      </c>
      <c r="Z8380" s="31">
        <f t="shared" si="1045"/>
        <v>0.40080160320641278</v>
      </c>
      <c r="AA8380" s="32">
        <f t="shared" si="1046"/>
        <v>2</v>
      </c>
      <c r="AB8380" t="b">
        <f t="shared" si="1047"/>
        <v>0</v>
      </c>
      <c r="AC8380" s="2" t="s">
        <v>70</v>
      </c>
      <c r="AD8380" s="2">
        <v>5.24</v>
      </c>
      <c r="AG8380" t="s">
        <v>4996</v>
      </c>
    </row>
    <row r="8381" spans="1:33" ht="16" hidden="1" x14ac:dyDescent="0.4">
      <c r="A8381" s="24" t="s">
        <v>25872</v>
      </c>
      <c r="B8381" s="25" t="s">
        <v>26445</v>
      </c>
      <c r="C8381" t="str">
        <f t="shared" si="1040"/>
        <v>49</v>
      </c>
      <c r="D8381" t="str">
        <f>_xlfn.XLOOKUP(C8381,Folha2!A:A,Folha2!B:B)</f>
        <v>GARRAFEIRA</v>
      </c>
      <c r="E8381" s="26" t="str">
        <f t="shared" si="1041"/>
        <v>074</v>
      </c>
      <c r="F8381" s="26" t="str">
        <f t="shared" si="1042"/>
        <v>34</v>
      </c>
      <c r="G8381" s="26" t="str">
        <f t="shared" si="1043"/>
        <v>06</v>
      </c>
      <c r="H8381" s="27" t="s">
        <v>26485</v>
      </c>
      <c r="I8381" s="25" t="s">
        <v>26455</v>
      </c>
      <c r="J8381" s="27" t="s">
        <v>26486</v>
      </c>
      <c r="K8381" s="25" t="s">
        <v>26487</v>
      </c>
      <c r="L8381" s="27" t="s">
        <v>42</v>
      </c>
      <c r="M8381" s="25" t="s">
        <v>43</v>
      </c>
      <c r="N8381" s="27" t="s">
        <v>43</v>
      </c>
      <c r="O8381" s="25" t="s">
        <v>43</v>
      </c>
      <c r="P8381" s="27" t="s">
        <v>43</v>
      </c>
      <c r="Q8381" s="25" t="s">
        <v>44</v>
      </c>
      <c r="R8381" s="28">
        <v>18.989999999999998</v>
      </c>
      <c r="S8381" s="29">
        <v>18.989999999999998</v>
      </c>
      <c r="T8381" s="29"/>
      <c r="U8381" s="29">
        <v>18.989999999999998</v>
      </c>
      <c r="V8381" s="1" t="s">
        <v>45</v>
      </c>
      <c r="W8381" s="1" t="s">
        <v>45</v>
      </c>
      <c r="X8381" s="1" t="s">
        <v>45</v>
      </c>
      <c r="Y8381" s="30">
        <f t="shared" si="1044"/>
        <v>18.989999999999998</v>
      </c>
      <c r="Z8381" s="31">
        <f t="shared" si="1045"/>
        <v>0</v>
      </c>
      <c r="AA8381" s="32">
        <f t="shared" si="1046"/>
        <v>0</v>
      </c>
      <c r="AB8381" t="b">
        <f t="shared" si="1047"/>
        <v>1</v>
      </c>
      <c r="AC8381" s="2" t="s">
        <v>45</v>
      </c>
      <c r="AD8381" s="2" t="s">
        <v>45</v>
      </c>
    </row>
    <row r="8382" spans="1:33" ht="16" x14ac:dyDescent="0.4">
      <c r="A8382" s="24" t="s">
        <v>25872</v>
      </c>
      <c r="B8382" s="25" t="s">
        <v>26445</v>
      </c>
      <c r="C8382" t="str">
        <f t="shared" si="1040"/>
        <v>49</v>
      </c>
      <c r="D8382" t="str">
        <f>_xlfn.XLOOKUP(C8382,Folha2!A:A,Folha2!B:B)</f>
        <v>GARRAFEIRA</v>
      </c>
      <c r="E8382" s="26" t="str">
        <f t="shared" si="1041"/>
        <v>074</v>
      </c>
      <c r="F8382" s="26" t="str">
        <f t="shared" si="1042"/>
        <v>34</v>
      </c>
      <c r="G8382" s="26" t="str">
        <f t="shared" si="1043"/>
        <v>06</v>
      </c>
      <c r="H8382" s="27" t="s">
        <v>26488</v>
      </c>
      <c r="I8382" s="25" t="s">
        <v>26451</v>
      </c>
      <c r="J8382" s="27" t="s">
        <v>26489</v>
      </c>
      <c r="K8382" s="25" t="s">
        <v>26490</v>
      </c>
      <c r="L8382" s="27" t="s">
        <v>42</v>
      </c>
      <c r="M8382" s="25" t="s">
        <v>43</v>
      </c>
      <c r="N8382" s="27" t="s">
        <v>43</v>
      </c>
      <c r="O8382" s="25" t="s">
        <v>43</v>
      </c>
      <c r="P8382" s="27" t="s">
        <v>43</v>
      </c>
      <c r="Q8382" s="25" t="s">
        <v>44</v>
      </c>
      <c r="R8382" s="28">
        <v>5.39</v>
      </c>
      <c r="S8382" s="29">
        <v>5.39</v>
      </c>
      <c r="T8382" s="29">
        <v>4.99</v>
      </c>
      <c r="U8382" s="29"/>
      <c r="V8382" s="1" t="s">
        <v>45</v>
      </c>
      <c r="W8382" s="1">
        <v>2.4900000000000002</v>
      </c>
      <c r="X8382" s="1" t="s">
        <v>45</v>
      </c>
      <c r="Y8382" s="30">
        <f t="shared" si="1044"/>
        <v>4.99</v>
      </c>
      <c r="Z8382" s="31">
        <f t="shared" si="1045"/>
        <v>8.0160320641282423E-2</v>
      </c>
      <c r="AA8382" s="32">
        <f t="shared" si="1046"/>
        <v>0.39999999999999947</v>
      </c>
      <c r="AB8382" t="b">
        <f t="shared" si="1047"/>
        <v>0</v>
      </c>
      <c r="AC8382" s="2" t="s">
        <v>536</v>
      </c>
      <c r="AD8382" s="2">
        <v>2.69</v>
      </c>
    </row>
    <row r="8383" spans="1:33" ht="16" x14ac:dyDescent="0.4">
      <c r="A8383" s="24" t="s">
        <v>25872</v>
      </c>
      <c r="B8383" s="25" t="s">
        <v>26445</v>
      </c>
      <c r="C8383" t="str">
        <f t="shared" si="1040"/>
        <v>49</v>
      </c>
      <c r="D8383" t="str">
        <f>_xlfn.XLOOKUP(C8383,Folha2!A:A,Folha2!B:B)</f>
        <v>GARRAFEIRA</v>
      </c>
      <c r="E8383" s="26" t="str">
        <f t="shared" si="1041"/>
        <v>074</v>
      </c>
      <c r="F8383" s="26" t="str">
        <f t="shared" si="1042"/>
        <v>34</v>
      </c>
      <c r="G8383" s="26" t="str">
        <f t="shared" si="1043"/>
        <v>06</v>
      </c>
      <c r="H8383" s="27" t="s">
        <v>26491</v>
      </c>
      <c r="I8383" s="25" t="s">
        <v>26455</v>
      </c>
      <c r="J8383" s="27" t="s">
        <v>26489</v>
      </c>
      <c r="K8383" s="25" t="s">
        <v>26492</v>
      </c>
      <c r="L8383" s="27" t="s">
        <v>42</v>
      </c>
      <c r="M8383" s="25" t="s">
        <v>43</v>
      </c>
      <c r="N8383" s="27" t="s">
        <v>43</v>
      </c>
      <c r="O8383" s="25" t="s">
        <v>43</v>
      </c>
      <c r="P8383" s="27" t="s">
        <v>43</v>
      </c>
      <c r="Q8383" s="25" t="s">
        <v>44</v>
      </c>
      <c r="R8383" s="28">
        <v>5.39</v>
      </c>
      <c r="S8383" s="29">
        <v>5.39</v>
      </c>
      <c r="T8383" s="29">
        <v>4.99</v>
      </c>
      <c r="U8383" s="29"/>
      <c r="V8383" s="1" t="s">
        <v>45</v>
      </c>
      <c r="W8383" s="1">
        <v>2.4900000000000002</v>
      </c>
      <c r="X8383" s="1" t="s">
        <v>45</v>
      </c>
      <c r="Y8383" s="30">
        <f t="shared" si="1044"/>
        <v>4.99</v>
      </c>
      <c r="Z8383" s="31">
        <f t="shared" si="1045"/>
        <v>8.0160320641282423E-2</v>
      </c>
      <c r="AA8383" s="32">
        <f t="shared" si="1046"/>
        <v>0.39999999999999947</v>
      </c>
      <c r="AB8383" t="b">
        <f t="shared" si="1047"/>
        <v>0</v>
      </c>
      <c r="AC8383" s="2" t="s">
        <v>536</v>
      </c>
      <c r="AD8383" s="2">
        <v>2.69</v>
      </c>
    </row>
    <row r="8384" spans="1:33" ht="16" hidden="1" x14ac:dyDescent="0.4">
      <c r="A8384" s="24" t="s">
        <v>25872</v>
      </c>
      <c r="B8384" s="25" t="s">
        <v>26445</v>
      </c>
      <c r="C8384" t="str">
        <f t="shared" si="1040"/>
        <v>49</v>
      </c>
      <c r="D8384" t="str">
        <f>_xlfn.XLOOKUP(C8384,Folha2!A:A,Folha2!B:B)</f>
        <v>GARRAFEIRA</v>
      </c>
      <c r="E8384" s="26" t="str">
        <f t="shared" si="1041"/>
        <v>074</v>
      </c>
      <c r="F8384" s="26" t="str">
        <f t="shared" si="1042"/>
        <v>34</v>
      </c>
      <c r="G8384" s="26" t="str">
        <f t="shared" si="1043"/>
        <v>06</v>
      </c>
      <c r="H8384" s="27" t="s">
        <v>26493</v>
      </c>
      <c r="I8384" s="25" t="s">
        <v>26468</v>
      </c>
      <c r="J8384" s="27" t="s">
        <v>26494</v>
      </c>
      <c r="K8384" s="25" t="s">
        <v>26495</v>
      </c>
      <c r="L8384" s="27" t="s">
        <v>42</v>
      </c>
      <c r="M8384" s="25" t="s">
        <v>43</v>
      </c>
      <c r="N8384" s="27" t="s">
        <v>43</v>
      </c>
      <c r="O8384" s="25" t="s">
        <v>43</v>
      </c>
      <c r="P8384" s="27" t="s">
        <v>43</v>
      </c>
      <c r="Q8384" s="25" t="s">
        <v>44</v>
      </c>
      <c r="R8384" s="28">
        <v>11.49</v>
      </c>
      <c r="S8384" s="29">
        <v>11.49</v>
      </c>
      <c r="T8384" s="29"/>
      <c r="U8384" s="29">
        <v>11.49</v>
      </c>
      <c r="V8384" s="1">
        <v>9.74</v>
      </c>
      <c r="W8384" s="1" t="s">
        <v>45</v>
      </c>
      <c r="X8384" s="1">
        <v>7.99</v>
      </c>
      <c r="Y8384" s="30">
        <f t="shared" si="1044"/>
        <v>11.49</v>
      </c>
      <c r="Z8384" s="31">
        <f t="shared" si="1045"/>
        <v>0</v>
      </c>
      <c r="AA8384" s="32">
        <f t="shared" si="1046"/>
        <v>0</v>
      </c>
      <c r="AB8384" t="b">
        <f t="shared" si="1047"/>
        <v>1</v>
      </c>
      <c r="AC8384" s="2" t="s">
        <v>3526</v>
      </c>
      <c r="AD8384" s="2">
        <v>9.39</v>
      </c>
    </row>
    <row r="8385" spans="1:33" ht="16" hidden="1" x14ac:dyDescent="0.4">
      <c r="A8385" s="24" t="s">
        <v>25872</v>
      </c>
      <c r="B8385" s="25" t="s">
        <v>26445</v>
      </c>
      <c r="C8385" t="str">
        <f t="shared" si="1040"/>
        <v>49</v>
      </c>
      <c r="D8385" t="str">
        <f>_xlfn.XLOOKUP(C8385,Folha2!A:A,Folha2!B:B)</f>
        <v>GARRAFEIRA</v>
      </c>
      <c r="E8385" s="26" t="str">
        <f t="shared" si="1041"/>
        <v>074</v>
      </c>
      <c r="F8385" s="26" t="str">
        <f t="shared" si="1042"/>
        <v>34</v>
      </c>
      <c r="G8385" s="26" t="str">
        <f t="shared" si="1043"/>
        <v>06</v>
      </c>
      <c r="H8385" s="27" t="s">
        <v>26496</v>
      </c>
      <c r="I8385" s="25" t="s">
        <v>26497</v>
      </c>
      <c r="J8385" s="27" t="s">
        <v>26498</v>
      </c>
      <c r="K8385" s="25" t="s">
        <v>26499</v>
      </c>
      <c r="L8385" s="27" t="s">
        <v>42</v>
      </c>
      <c r="M8385" s="25" t="s">
        <v>43</v>
      </c>
      <c r="N8385" s="27" t="s">
        <v>43</v>
      </c>
      <c r="O8385" s="25" t="s">
        <v>43</v>
      </c>
      <c r="P8385" s="27" t="s">
        <v>43</v>
      </c>
      <c r="Q8385" s="25" t="s">
        <v>44</v>
      </c>
      <c r="R8385" s="28">
        <v>2.89</v>
      </c>
      <c r="S8385" s="29">
        <v>2.89</v>
      </c>
      <c r="T8385" s="29"/>
      <c r="U8385" s="29">
        <v>2.89</v>
      </c>
      <c r="V8385" s="1" t="s">
        <v>45</v>
      </c>
      <c r="W8385" s="1" t="s">
        <v>45</v>
      </c>
      <c r="X8385" s="1">
        <v>1.99</v>
      </c>
      <c r="Y8385" s="30">
        <f t="shared" si="1044"/>
        <v>2.89</v>
      </c>
      <c r="Z8385" s="31">
        <f t="shared" si="1045"/>
        <v>0</v>
      </c>
      <c r="AA8385" s="32">
        <f t="shared" si="1046"/>
        <v>0</v>
      </c>
      <c r="AB8385" t="b">
        <f t="shared" si="1047"/>
        <v>1</v>
      </c>
      <c r="AC8385" s="2" t="s">
        <v>3526</v>
      </c>
      <c r="AD8385" s="2">
        <v>2.59</v>
      </c>
    </row>
    <row r="8386" spans="1:33" ht="16" hidden="1" x14ac:dyDescent="0.4">
      <c r="A8386" s="24" t="s">
        <v>25872</v>
      </c>
      <c r="B8386" s="25" t="s">
        <v>26445</v>
      </c>
      <c r="C8386" t="str">
        <f t="shared" si="1040"/>
        <v>49</v>
      </c>
      <c r="D8386" t="str">
        <f>_xlfn.XLOOKUP(C8386,Folha2!A:A,Folha2!B:B)</f>
        <v>GARRAFEIRA</v>
      </c>
      <c r="E8386" s="26" t="str">
        <f t="shared" si="1041"/>
        <v>074</v>
      </c>
      <c r="F8386" s="26" t="str">
        <f t="shared" si="1042"/>
        <v>34</v>
      </c>
      <c r="G8386" s="26" t="str">
        <f t="shared" si="1043"/>
        <v>06</v>
      </c>
      <c r="H8386" s="27" t="s">
        <v>26500</v>
      </c>
      <c r="I8386" s="25" t="s">
        <v>26501</v>
      </c>
      <c r="J8386" s="27" t="s">
        <v>26498</v>
      </c>
      <c r="K8386" s="25" t="s">
        <v>26502</v>
      </c>
      <c r="L8386" s="27" t="s">
        <v>42</v>
      </c>
      <c r="M8386" s="25" t="s">
        <v>43</v>
      </c>
      <c r="N8386" s="27" t="s">
        <v>43</v>
      </c>
      <c r="O8386" s="25" t="s">
        <v>43</v>
      </c>
      <c r="P8386" s="27" t="s">
        <v>43</v>
      </c>
      <c r="Q8386" s="25" t="s">
        <v>44</v>
      </c>
      <c r="R8386" s="28">
        <v>2.89</v>
      </c>
      <c r="S8386" s="29">
        <v>2.89</v>
      </c>
      <c r="T8386" s="29"/>
      <c r="U8386" s="29"/>
      <c r="V8386" s="1" t="s">
        <v>45</v>
      </c>
      <c r="W8386" s="1" t="s">
        <v>45</v>
      </c>
      <c r="X8386" s="1" t="s">
        <v>45</v>
      </c>
      <c r="Y8386" s="30">
        <f t="shared" si="1044"/>
        <v>2.89</v>
      </c>
      <c r="Z8386" s="31">
        <f t="shared" si="1045"/>
        <v>0</v>
      </c>
      <c r="AA8386" s="32">
        <f t="shared" si="1046"/>
        <v>0</v>
      </c>
      <c r="AB8386" t="b">
        <f t="shared" si="1047"/>
        <v>1</v>
      </c>
      <c r="AC8386" s="2" t="s">
        <v>3526</v>
      </c>
      <c r="AD8386" s="2">
        <v>2.59</v>
      </c>
    </row>
    <row r="8387" spans="1:33" ht="16" hidden="1" x14ac:dyDescent="0.4">
      <c r="A8387" s="24" t="s">
        <v>25872</v>
      </c>
      <c r="B8387" s="25" t="s">
        <v>26445</v>
      </c>
      <c r="C8387" t="str">
        <f t="shared" si="1040"/>
        <v>49</v>
      </c>
      <c r="D8387" t="str">
        <f>_xlfn.XLOOKUP(C8387,Folha2!A:A,Folha2!B:B)</f>
        <v>GARRAFEIRA</v>
      </c>
      <c r="E8387" s="26" t="str">
        <f t="shared" si="1041"/>
        <v>074</v>
      </c>
      <c r="F8387" s="26" t="str">
        <f t="shared" si="1042"/>
        <v>34</v>
      </c>
      <c r="G8387" s="26" t="str">
        <f t="shared" si="1043"/>
        <v>06</v>
      </c>
      <c r="H8387" s="27" t="s">
        <v>26503</v>
      </c>
      <c r="I8387" s="25" t="s">
        <v>26468</v>
      </c>
      <c r="J8387" s="27" t="s">
        <v>26504</v>
      </c>
      <c r="K8387" s="25" t="s">
        <v>26505</v>
      </c>
      <c r="L8387" s="27" t="s">
        <v>42</v>
      </c>
      <c r="M8387" s="25" t="s">
        <v>43</v>
      </c>
      <c r="N8387" s="27" t="s">
        <v>43</v>
      </c>
      <c r="O8387" s="25" t="s">
        <v>43</v>
      </c>
      <c r="P8387" s="27" t="s">
        <v>43</v>
      </c>
      <c r="Q8387" s="25" t="s">
        <v>44</v>
      </c>
      <c r="R8387" s="28">
        <v>5.99</v>
      </c>
      <c r="S8387" s="29">
        <v>5.99</v>
      </c>
      <c r="T8387" s="29">
        <v>3.99</v>
      </c>
      <c r="U8387" s="29">
        <v>5.99</v>
      </c>
      <c r="V8387" s="1">
        <v>3.98</v>
      </c>
      <c r="W8387" s="1" t="s">
        <v>45</v>
      </c>
      <c r="X8387" s="1">
        <v>3.99</v>
      </c>
      <c r="Y8387" s="30">
        <f t="shared" si="1044"/>
        <v>5.99</v>
      </c>
      <c r="Z8387" s="31">
        <f t="shared" si="1045"/>
        <v>0</v>
      </c>
      <c r="AA8387" s="32">
        <f t="shared" si="1046"/>
        <v>0</v>
      </c>
      <c r="AB8387" t="b">
        <f t="shared" si="1047"/>
        <v>1</v>
      </c>
      <c r="AC8387" s="2" t="s">
        <v>3526</v>
      </c>
      <c r="AD8387" s="2">
        <v>5.39</v>
      </c>
    </row>
    <row r="8388" spans="1:33" ht="16" hidden="1" x14ac:dyDescent="0.4">
      <c r="A8388" s="24" t="s">
        <v>25872</v>
      </c>
      <c r="B8388" s="25" t="s">
        <v>26445</v>
      </c>
      <c r="C8388" t="str">
        <f t="shared" ref="C8388:C8451" si="1048">MID(A8388,2,2)</f>
        <v>49</v>
      </c>
      <c r="D8388" t="str">
        <f>_xlfn.XLOOKUP(C8388,Folha2!A:A,Folha2!B:B)</f>
        <v>GARRAFEIRA</v>
      </c>
      <c r="E8388" s="26" t="str">
        <f t="shared" ref="E8388:E8451" si="1049">MID(A8388,5,3)</f>
        <v>074</v>
      </c>
      <c r="F8388" s="26" t="str">
        <f t="shared" ref="F8388:F8451" si="1050">MID(B8388,5,2)</f>
        <v>34</v>
      </c>
      <c r="G8388" s="26" t="str">
        <f t="shared" ref="G8388:G8451" si="1051">MID(B8388,8,2)</f>
        <v>06</v>
      </c>
      <c r="H8388" s="27" t="s">
        <v>26506</v>
      </c>
      <c r="I8388" s="25" t="s">
        <v>26468</v>
      </c>
      <c r="J8388" s="27" t="s">
        <v>26507</v>
      </c>
      <c r="K8388" s="25" t="s">
        <v>26508</v>
      </c>
      <c r="L8388" s="27" t="s">
        <v>42</v>
      </c>
      <c r="M8388" s="25" t="s">
        <v>43</v>
      </c>
      <c r="N8388" s="27" t="s">
        <v>43</v>
      </c>
      <c r="O8388" s="25" t="s">
        <v>43</v>
      </c>
      <c r="P8388" s="27" t="s">
        <v>43</v>
      </c>
      <c r="Q8388" s="25" t="s">
        <v>44</v>
      </c>
      <c r="R8388" s="28">
        <v>11.19</v>
      </c>
      <c r="S8388" s="29">
        <v>11.19</v>
      </c>
      <c r="T8388" s="29">
        <v>11.19</v>
      </c>
      <c r="U8388" s="29">
        <v>10.49</v>
      </c>
      <c r="V8388" s="1" t="s">
        <v>45</v>
      </c>
      <c r="W8388" s="1" t="s">
        <v>45</v>
      </c>
      <c r="X8388" s="1" t="s">
        <v>45</v>
      </c>
      <c r="Y8388" s="30">
        <f t="shared" ref="Y8388:Y8451" si="1052">IF(OR(N8388="O",O8388="O"),IF(COUNT(V8388:X8388)&gt;0,MIN(V8388:X8388),MIN(S8388:U8388)),IF(M8388="O",MIN(S8388:U8388),IF(L8388="E",IFERROR(MODE(S8388:U8388),MIN(S8388:U8388)),AVERAGE(S8388:U8388))))</f>
        <v>11.19</v>
      </c>
      <c r="Z8388" s="31">
        <f t="shared" ref="Z8388:Z8451" si="1053">R8388/Y8388-1</f>
        <v>0</v>
      </c>
      <c r="AA8388" s="32">
        <f t="shared" ref="AA8388:AA8451" si="1054">R8388-Y8388</f>
        <v>0</v>
      </c>
      <c r="AB8388" t="b">
        <f t="shared" ref="AB8388:AB8451" si="1055">R8388=Y8388</f>
        <v>1</v>
      </c>
      <c r="AC8388" s="2" t="s">
        <v>45</v>
      </c>
      <c r="AD8388" s="2" t="s">
        <v>45</v>
      </c>
    </row>
    <row r="8389" spans="1:33" ht="16" hidden="1" x14ac:dyDescent="0.4">
      <c r="A8389" s="24" t="s">
        <v>25872</v>
      </c>
      <c r="B8389" s="25" t="s">
        <v>26445</v>
      </c>
      <c r="C8389" t="str">
        <f t="shared" si="1048"/>
        <v>49</v>
      </c>
      <c r="D8389" t="str">
        <f>_xlfn.XLOOKUP(C8389,Folha2!A:A,Folha2!B:B)</f>
        <v>GARRAFEIRA</v>
      </c>
      <c r="E8389" s="26" t="str">
        <f t="shared" si="1049"/>
        <v>074</v>
      </c>
      <c r="F8389" s="26" t="str">
        <f t="shared" si="1050"/>
        <v>34</v>
      </c>
      <c r="G8389" s="26" t="str">
        <f t="shared" si="1051"/>
        <v>06</v>
      </c>
      <c r="H8389" s="27" t="s">
        <v>26509</v>
      </c>
      <c r="I8389" s="25" t="s">
        <v>26501</v>
      </c>
      <c r="J8389" s="27" t="s">
        <v>26510</v>
      </c>
      <c r="K8389" s="25" t="s">
        <v>26511</v>
      </c>
      <c r="L8389" s="27" t="s">
        <v>42</v>
      </c>
      <c r="M8389" s="25" t="s">
        <v>43</v>
      </c>
      <c r="N8389" s="27" t="s">
        <v>43</v>
      </c>
      <c r="O8389" s="25" t="s">
        <v>43</v>
      </c>
      <c r="P8389" s="27" t="s">
        <v>43</v>
      </c>
      <c r="Q8389" s="25" t="s">
        <v>44</v>
      </c>
      <c r="R8389" s="28">
        <v>5.99</v>
      </c>
      <c r="S8389" s="29">
        <v>5.99</v>
      </c>
      <c r="T8389" s="29"/>
      <c r="U8389" s="29">
        <v>5.99</v>
      </c>
      <c r="V8389" s="1">
        <v>3.98</v>
      </c>
      <c r="W8389" s="1" t="s">
        <v>45</v>
      </c>
      <c r="X8389" s="1">
        <v>3.99</v>
      </c>
      <c r="Y8389" s="30">
        <f t="shared" si="1052"/>
        <v>5.99</v>
      </c>
      <c r="Z8389" s="31">
        <f t="shared" si="1053"/>
        <v>0</v>
      </c>
      <c r="AA8389" s="32">
        <f t="shared" si="1054"/>
        <v>0</v>
      </c>
      <c r="AB8389" t="b">
        <f t="shared" si="1055"/>
        <v>1</v>
      </c>
      <c r="AC8389" s="2" t="s">
        <v>76</v>
      </c>
      <c r="AD8389" s="2">
        <v>3.99</v>
      </c>
    </row>
    <row r="8390" spans="1:33" ht="16" hidden="1" x14ac:dyDescent="0.4">
      <c r="A8390" s="24" t="s">
        <v>25872</v>
      </c>
      <c r="B8390" s="25" t="s">
        <v>26445</v>
      </c>
      <c r="C8390" t="str">
        <f t="shared" si="1048"/>
        <v>49</v>
      </c>
      <c r="D8390" t="str">
        <f>_xlfn.XLOOKUP(C8390,Folha2!A:A,Folha2!B:B)</f>
        <v>GARRAFEIRA</v>
      </c>
      <c r="E8390" s="26" t="str">
        <f t="shared" si="1049"/>
        <v>074</v>
      </c>
      <c r="F8390" s="26" t="str">
        <f t="shared" si="1050"/>
        <v>34</v>
      </c>
      <c r="G8390" s="26" t="str">
        <f t="shared" si="1051"/>
        <v>06</v>
      </c>
      <c r="H8390" s="27" t="s">
        <v>26512</v>
      </c>
      <c r="I8390" s="25" t="s">
        <v>26513</v>
      </c>
      <c r="J8390" s="27" t="s">
        <v>26510</v>
      </c>
      <c r="K8390" s="25" t="s">
        <v>26514</v>
      </c>
      <c r="L8390" s="27" t="s">
        <v>42</v>
      </c>
      <c r="M8390" s="25" t="s">
        <v>43</v>
      </c>
      <c r="N8390" s="27" t="s">
        <v>43</v>
      </c>
      <c r="O8390" s="25" t="s">
        <v>43</v>
      </c>
      <c r="P8390" s="27" t="s">
        <v>43</v>
      </c>
      <c r="Q8390" s="25" t="s">
        <v>44</v>
      </c>
      <c r="R8390" s="28">
        <v>9.49</v>
      </c>
      <c r="S8390" s="29">
        <v>9.49</v>
      </c>
      <c r="T8390" s="29">
        <v>9.49</v>
      </c>
      <c r="U8390" s="29">
        <v>9.49</v>
      </c>
      <c r="V8390" s="1" t="s">
        <v>45</v>
      </c>
      <c r="W8390" s="1" t="s">
        <v>45</v>
      </c>
      <c r="X8390" s="1">
        <v>6.99</v>
      </c>
      <c r="Y8390" s="30">
        <f t="shared" si="1052"/>
        <v>9.49</v>
      </c>
      <c r="Z8390" s="31">
        <f t="shared" si="1053"/>
        <v>0</v>
      </c>
      <c r="AA8390" s="32">
        <f t="shared" si="1054"/>
        <v>0</v>
      </c>
      <c r="AB8390" t="b">
        <f t="shared" si="1055"/>
        <v>1</v>
      </c>
      <c r="AC8390" s="2" t="s">
        <v>76</v>
      </c>
      <c r="AD8390" s="2">
        <v>6.99</v>
      </c>
    </row>
    <row r="8391" spans="1:33" ht="16" hidden="1" x14ac:dyDescent="0.4">
      <c r="A8391" s="24" t="s">
        <v>25872</v>
      </c>
      <c r="B8391" s="25" t="s">
        <v>26445</v>
      </c>
      <c r="C8391" t="str">
        <f t="shared" si="1048"/>
        <v>49</v>
      </c>
      <c r="D8391" t="str">
        <f>_xlfn.XLOOKUP(C8391,Folha2!A:A,Folha2!B:B)</f>
        <v>GARRAFEIRA</v>
      </c>
      <c r="E8391" s="26" t="str">
        <f t="shared" si="1049"/>
        <v>074</v>
      </c>
      <c r="F8391" s="26" t="str">
        <f t="shared" si="1050"/>
        <v>34</v>
      </c>
      <c r="G8391" s="26" t="str">
        <f t="shared" si="1051"/>
        <v>06</v>
      </c>
      <c r="H8391" s="27" t="s">
        <v>26515</v>
      </c>
      <c r="I8391" s="25" t="s">
        <v>26516</v>
      </c>
      <c r="J8391" s="27" t="s">
        <v>26517</v>
      </c>
      <c r="K8391" s="25" t="s">
        <v>26518</v>
      </c>
      <c r="L8391" s="27" t="s">
        <v>42</v>
      </c>
      <c r="M8391" s="25" t="s">
        <v>43</v>
      </c>
      <c r="N8391" s="27" t="s">
        <v>52</v>
      </c>
      <c r="O8391" s="25" t="s">
        <v>52</v>
      </c>
      <c r="P8391" s="27" t="s">
        <v>52</v>
      </c>
      <c r="Q8391" s="25" t="s">
        <v>44</v>
      </c>
      <c r="R8391" s="28">
        <v>7.99</v>
      </c>
      <c r="S8391" s="29">
        <v>9.99</v>
      </c>
      <c r="T8391" s="29"/>
      <c r="U8391" s="29">
        <v>9.99</v>
      </c>
      <c r="V8391" s="1" t="s">
        <v>45</v>
      </c>
      <c r="W8391" s="1" t="s">
        <v>45</v>
      </c>
      <c r="X8391" s="1">
        <v>7.99</v>
      </c>
      <c r="Y8391" s="30">
        <f t="shared" si="1052"/>
        <v>7.99</v>
      </c>
      <c r="Z8391" s="31">
        <f t="shared" si="1053"/>
        <v>0</v>
      </c>
      <c r="AA8391" s="32">
        <f t="shared" si="1054"/>
        <v>0</v>
      </c>
      <c r="AB8391" t="b">
        <f t="shared" si="1055"/>
        <v>1</v>
      </c>
      <c r="AC8391" s="2" t="s">
        <v>144</v>
      </c>
      <c r="AD8391" s="2">
        <v>7.99</v>
      </c>
      <c r="AG8391" t="s">
        <v>23560</v>
      </c>
    </row>
    <row r="8392" spans="1:33" ht="16" x14ac:dyDescent="0.4">
      <c r="A8392" s="24" t="s">
        <v>25872</v>
      </c>
      <c r="B8392" s="25" t="s">
        <v>26445</v>
      </c>
      <c r="C8392" t="str">
        <f t="shared" si="1048"/>
        <v>49</v>
      </c>
      <c r="D8392" t="str">
        <f>_xlfn.XLOOKUP(C8392,Folha2!A:A,Folha2!B:B)</f>
        <v>GARRAFEIRA</v>
      </c>
      <c r="E8392" s="26" t="str">
        <f t="shared" si="1049"/>
        <v>074</v>
      </c>
      <c r="F8392" s="26" t="str">
        <f t="shared" si="1050"/>
        <v>34</v>
      </c>
      <c r="G8392" s="26" t="str">
        <f t="shared" si="1051"/>
        <v>06</v>
      </c>
      <c r="H8392" s="27" t="s">
        <v>26519</v>
      </c>
      <c r="I8392" s="25" t="s">
        <v>26520</v>
      </c>
      <c r="J8392" s="27" t="s">
        <v>26517</v>
      </c>
      <c r="K8392" s="25" t="s">
        <v>26521</v>
      </c>
      <c r="L8392" s="27" t="s">
        <v>42</v>
      </c>
      <c r="M8392" s="25" t="s">
        <v>43</v>
      </c>
      <c r="N8392" s="27" t="s">
        <v>43</v>
      </c>
      <c r="O8392" s="25" t="s">
        <v>43</v>
      </c>
      <c r="P8392" s="27" t="s">
        <v>43</v>
      </c>
      <c r="Q8392" s="25" t="s">
        <v>44</v>
      </c>
      <c r="R8392" s="28">
        <v>9.99</v>
      </c>
      <c r="S8392" s="29">
        <v>9.99</v>
      </c>
      <c r="T8392" s="29">
        <v>7.49</v>
      </c>
      <c r="U8392" s="29"/>
      <c r="V8392" s="1" t="s">
        <v>45</v>
      </c>
      <c r="W8392" s="1" t="s">
        <v>45</v>
      </c>
      <c r="X8392" s="1" t="s">
        <v>45</v>
      </c>
      <c r="Y8392" s="30">
        <f t="shared" si="1052"/>
        <v>7.49</v>
      </c>
      <c r="Z8392" s="31">
        <f t="shared" si="1053"/>
        <v>0.33377837116154874</v>
      </c>
      <c r="AA8392" s="32">
        <f t="shared" si="1054"/>
        <v>2.5</v>
      </c>
      <c r="AB8392" t="b">
        <f t="shared" si="1055"/>
        <v>0</v>
      </c>
      <c r="AC8392" s="2" t="s">
        <v>144</v>
      </c>
      <c r="AD8392" s="2">
        <v>7.99</v>
      </c>
    </row>
    <row r="8393" spans="1:33" ht="16" hidden="1" x14ac:dyDescent="0.4">
      <c r="A8393" s="24" t="s">
        <v>25872</v>
      </c>
      <c r="B8393" s="25" t="s">
        <v>26445</v>
      </c>
      <c r="C8393" t="str">
        <f t="shared" si="1048"/>
        <v>49</v>
      </c>
      <c r="D8393" t="str">
        <f>_xlfn.XLOOKUP(C8393,Folha2!A:A,Folha2!B:B)</f>
        <v>GARRAFEIRA</v>
      </c>
      <c r="E8393" s="26" t="str">
        <f t="shared" si="1049"/>
        <v>074</v>
      </c>
      <c r="F8393" s="26" t="str">
        <f t="shared" si="1050"/>
        <v>34</v>
      </c>
      <c r="G8393" s="26" t="str">
        <f t="shared" si="1051"/>
        <v>06</v>
      </c>
      <c r="H8393" s="27" t="s">
        <v>26522</v>
      </c>
      <c r="I8393" s="25" t="s">
        <v>26523</v>
      </c>
      <c r="J8393" s="27" t="s">
        <v>26517</v>
      </c>
      <c r="K8393" s="25" t="s">
        <v>26524</v>
      </c>
      <c r="L8393" s="27" t="s">
        <v>42</v>
      </c>
      <c r="M8393" s="25" t="s">
        <v>43</v>
      </c>
      <c r="N8393" s="27" t="s">
        <v>43</v>
      </c>
      <c r="O8393" s="25" t="s">
        <v>43</v>
      </c>
      <c r="P8393" s="27" t="s">
        <v>43</v>
      </c>
      <c r="Q8393" s="25" t="s">
        <v>44</v>
      </c>
      <c r="R8393" s="28">
        <v>18.79</v>
      </c>
      <c r="S8393" s="29">
        <v>18.79</v>
      </c>
      <c r="T8393" s="29"/>
      <c r="U8393" s="29">
        <v>18.79</v>
      </c>
      <c r="V8393" s="1" t="s">
        <v>45</v>
      </c>
      <c r="W8393" s="1" t="s">
        <v>45</v>
      </c>
      <c r="X8393" s="1" t="s">
        <v>45</v>
      </c>
      <c r="Y8393" s="30">
        <f t="shared" si="1052"/>
        <v>18.79</v>
      </c>
      <c r="Z8393" s="31">
        <f t="shared" si="1053"/>
        <v>0</v>
      </c>
      <c r="AA8393" s="32">
        <f t="shared" si="1054"/>
        <v>0</v>
      </c>
      <c r="AB8393" t="b">
        <f t="shared" si="1055"/>
        <v>1</v>
      </c>
      <c r="AC8393" s="2" t="s">
        <v>144</v>
      </c>
      <c r="AD8393" s="2">
        <v>13.99</v>
      </c>
    </row>
    <row r="8394" spans="1:33" ht="16" hidden="1" x14ac:dyDescent="0.4">
      <c r="A8394" s="24" t="s">
        <v>25872</v>
      </c>
      <c r="B8394" s="25" t="s">
        <v>26445</v>
      </c>
      <c r="C8394" t="str">
        <f t="shared" si="1048"/>
        <v>49</v>
      </c>
      <c r="D8394" t="str">
        <f>_xlfn.XLOOKUP(C8394,Folha2!A:A,Folha2!B:B)</f>
        <v>GARRAFEIRA</v>
      </c>
      <c r="E8394" s="26" t="str">
        <f t="shared" si="1049"/>
        <v>074</v>
      </c>
      <c r="F8394" s="26" t="str">
        <f t="shared" si="1050"/>
        <v>34</v>
      </c>
      <c r="G8394" s="26" t="str">
        <f t="shared" si="1051"/>
        <v>06</v>
      </c>
      <c r="H8394" s="27" t="s">
        <v>26525</v>
      </c>
      <c r="I8394" s="25" t="s">
        <v>26526</v>
      </c>
      <c r="J8394" s="27" t="s">
        <v>26517</v>
      </c>
      <c r="K8394" s="25" t="s">
        <v>26527</v>
      </c>
      <c r="L8394" s="27" t="s">
        <v>42</v>
      </c>
      <c r="M8394" s="25" t="s">
        <v>43</v>
      </c>
      <c r="N8394" s="27" t="s">
        <v>43</v>
      </c>
      <c r="O8394" s="25" t="s">
        <v>43</v>
      </c>
      <c r="P8394" s="27" t="s">
        <v>43</v>
      </c>
      <c r="Q8394" s="25" t="s">
        <v>44</v>
      </c>
      <c r="R8394" s="28">
        <v>19.989999999999998</v>
      </c>
      <c r="S8394" s="29">
        <v>19.989999999999998</v>
      </c>
      <c r="T8394" s="29">
        <v>15.99</v>
      </c>
      <c r="U8394" s="29">
        <v>19.989999999999998</v>
      </c>
      <c r="V8394" s="1" t="s">
        <v>45</v>
      </c>
      <c r="W8394" s="1" t="s">
        <v>45</v>
      </c>
      <c r="X8394" s="1" t="s">
        <v>45</v>
      </c>
      <c r="Y8394" s="30">
        <f t="shared" si="1052"/>
        <v>19.989999999999998</v>
      </c>
      <c r="Z8394" s="31">
        <f t="shared" si="1053"/>
        <v>0</v>
      </c>
      <c r="AA8394" s="32">
        <f t="shared" si="1054"/>
        <v>0</v>
      </c>
      <c r="AB8394" t="b">
        <f t="shared" si="1055"/>
        <v>1</v>
      </c>
      <c r="AC8394" s="2" t="s">
        <v>144</v>
      </c>
      <c r="AD8394" s="2">
        <v>13.99</v>
      </c>
    </row>
    <row r="8395" spans="1:33" ht="16" hidden="1" x14ac:dyDescent="0.4">
      <c r="A8395" s="24" t="s">
        <v>25872</v>
      </c>
      <c r="B8395" s="25" t="s">
        <v>26445</v>
      </c>
      <c r="C8395" t="str">
        <f t="shared" si="1048"/>
        <v>49</v>
      </c>
      <c r="D8395" t="str">
        <f>_xlfn.XLOOKUP(C8395,Folha2!A:A,Folha2!B:B)</f>
        <v>GARRAFEIRA</v>
      </c>
      <c r="E8395" s="26" t="str">
        <f t="shared" si="1049"/>
        <v>074</v>
      </c>
      <c r="F8395" s="26" t="str">
        <f t="shared" si="1050"/>
        <v>34</v>
      </c>
      <c r="G8395" s="26" t="str">
        <f t="shared" si="1051"/>
        <v>06</v>
      </c>
      <c r="H8395" s="27" t="s">
        <v>26528</v>
      </c>
      <c r="I8395" s="25" t="s">
        <v>26451</v>
      </c>
      <c r="J8395" s="27" t="s">
        <v>26529</v>
      </c>
      <c r="K8395" s="25" t="s">
        <v>26530</v>
      </c>
      <c r="L8395" s="27" t="s">
        <v>42</v>
      </c>
      <c r="M8395" s="25" t="s">
        <v>43</v>
      </c>
      <c r="N8395" s="27" t="s">
        <v>43</v>
      </c>
      <c r="O8395" s="25" t="s">
        <v>43</v>
      </c>
      <c r="P8395" s="27" t="s">
        <v>43</v>
      </c>
      <c r="Q8395" s="25" t="s">
        <v>44</v>
      </c>
      <c r="R8395" s="28">
        <v>15.99</v>
      </c>
      <c r="S8395" s="29">
        <v>15.99</v>
      </c>
      <c r="T8395" s="29"/>
      <c r="U8395" s="29">
        <v>15.99</v>
      </c>
      <c r="V8395" s="1">
        <v>11.99</v>
      </c>
      <c r="W8395" s="1" t="s">
        <v>45</v>
      </c>
      <c r="X8395" s="1" t="s">
        <v>45</v>
      </c>
      <c r="Y8395" s="30">
        <f t="shared" si="1052"/>
        <v>15.99</v>
      </c>
      <c r="Z8395" s="31">
        <f t="shared" si="1053"/>
        <v>0</v>
      </c>
      <c r="AA8395" s="32">
        <f t="shared" si="1054"/>
        <v>0</v>
      </c>
      <c r="AB8395" t="b">
        <f t="shared" si="1055"/>
        <v>1</v>
      </c>
      <c r="AC8395" s="2" t="s">
        <v>3526</v>
      </c>
      <c r="AD8395" s="2">
        <v>12.99</v>
      </c>
    </row>
    <row r="8396" spans="1:33" ht="16" hidden="1" x14ac:dyDescent="0.4">
      <c r="A8396" s="24" t="s">
        <v>25872</v>
      </c>
      <c r="B8396" s="25" t="s">
        <v>26445</v>
      </c>
      <c r="C8396" t="str">
        <f t="shared" si="1048"/>
        <v>49</v>
      </c>
      <c r="D8396" t="str">
        <f>_xlfn.XLOOKUP(C8396,Folha2!A:A,Folha2!B:B)</f>
        <v>GARRAFEIRA</v>
      </c>
      <c r="E8396" s="26" t="str">
        <f t="shared" si="1049"/>
        <v>074</v>
      </c>
      <c r="F8396" s="26" t="str">
        <f t="shared" si="1050"/>
        <v>34</v>
      </c>
      <c r="G8396" s="26" t="str">
        <f t="shared" si="1051"/>
        <v>06</v>
      </c>
      <c r="H8396" s="27" t="s">
        <v>26531</v>
      </c>
      <c r="I8396" s="25" t="s">
        <v>26468</v>
      </c>
      <c r="J8396" s="27" t="s">
        <v>26532</v>
      </c>
      <c r="K8396" s="25" t="s">
        <v>26533</v>
      </c>
      <c r="L8396" s="27" t="s">
        <v>42</v>
      </c>
      <c r="M8396" s="25" t="s">
        <v>43</v>
      </c>
      <c r="N8396" s="27" t="s">
        <v>43</v>
      </c>
      <c r="O8396" s="25" t="s">
        <v>43</v>
      </c>
      <c r="P8396" s="27" t="s">
        <v>43</v>
      </c>
      <c r="Q8396" s="25" t="s">
        <v>44</v>
      </c>
      <c r="R8396" s="28">
        <v>2.59</v>
      </c>
      <c r="S8396" s="29">
        <v>2.59</v>
      </c>
      <c r="T8396" s="29"/>
      <c r="U8396" s="29">
        <v>2.59</v>
      </c>
      <c r="V8396" s="1" t="s">
        <v>45</v>
      </c>
      <c r="W8396" s="1" t="s">
        <v>45</v>
      </c>
      <c r="X8396" s="1" t="s">
        <v>45</v>
      </c>
      <c r="Y8396" s="30">
        <f t="shared" si="1052"/>
        <v>2.59</v>
      </c>
      <c r="Z8396" s="31">
        <f t="shared" si="1053"/>
        <v>0</v>
      </c>
      <c r="AA8396" s="32">
        <f t="shared" si="1054"/>
        <v>0</v>
      </c>
      <c r="AB8396" t="b">
        <f t="shared" si="1055"/>
        <v>1</v>
      </c>
      <c r="AC8396" s="2" t="s">
        <v>70</v>
      </c>
      <c r="AD8396" s="2">
        <v>1.69</v>
      </c>
    </row>
    <row r="8397" spans="1:33" ht="16" hidden="1" x14ac:dyDescent="0.4">
      <c r="A8397" s="24" t="s">
        <v>25872</v>
      </c>
      <c r="B8397" s="25" t="s">
        <v>26445</v>
      </c>
      <c r="C8397" t="str">
        <f t="shared" si="1048"/>
        <v>49</v>
      </c>
      <c r="D8397" t="str">
        <f>_xlfn.XLOOKUP(C8397,Folha2!A:A,Folha2!B:B)</f>
        <v>GARRAFEIRA</v>
      </c>
      <c r="E8397" s="26" t="str">
        <f t="shared" si="1049"/>
        <v>074</v>
      </c>
      <c r="F8397" s="26" t="str">
        <f t="shared" si="1050"/>
        <v>34</v>
      </c>
      <c r="G8397" s="26" t="str">
        <f t="shared" si="1051"/>
        <v>06</v>
      </c>
      <c r="H8397" s="27" t="s">
        <v>26534</v>
      </c>
      <c r="I8397" s="25" t="s">
        <v>26501</v>
      </c>
      <c r="J8397" s="27" t="s">
        <v>26532</v>
      </c>
      <c r="K8397" s="25" t="s">
        <v>26535</v>
      </c>
      <c r="L8397" s="27" t="s">
        <v>42</v>
      </c>
      <c r="M8397" s="25" t="s">
        <v>43</v>
      </c>
      <c r="N8397" s="27" t="s">
        <v>43</v>
      </c>
      <c r="O8397" s="25" t="s">
        <v>43</v>
      </c>
      <c r="P8397" s="27" t="s">
        <v>43</v>
      </c>
      <c r="Q8397" s="25" t="s">
        <v>44</v>
      </c>
      <c r="R8397" s="28">
        <v>2.59</v>
      </c>
      <c r="S8397" s="29">
        <v>2.59</v>
      </c>
      <c r="T8397" s="29"/>
      <c r="U8397" s="29"/>
      <c r="V8397" s="1" t="s">
        <v>45</v>
      </c>
      <c r="W8397" s="1" t="s">
        <v>45</v>
      </c>
      <c r="X8397" s="1" t="s">
        <v>45</v>
      </c>
      <c r="Y8397" s="30">
        <f t="shared" si="1052"/>
        <v>2.59</v>
      </c>
      <c r="Z8397" s="31">
        <f t="shared" si="1053"/>
        <v>0</v>
      </c>
      <c r="AA8397" s="32">
        <f t="shared" si="1054"/>
        <v>0</v>
      </c>
      <c r="AB8397" t="b">
        <f t="shared" si="1055"/>
        <v>1</v>
      </c>
      <c r="AC8397" s="2" t="s">
        <v>70</v>
      </c>
      <c r="AD8397" s="2">
        <v>1.69</v>
      </c>
    </row>
    <row r="8398" spans="1:33" ht="16" hidden="1" x14ac:dyDescent="0.4">
      <c r="A8398" s="24" t="s">
        <v>25872</v>
      </c>
      <c r="B8398" s="25" t="s">
        <v>26445</v>
      </c>
      <c r="C8398" t="str">
        <f t="shared" si="1048"/>
        <v>49</v>
      </c>
      <c r="D8398" t="str">
        <f>_xlfn.XLOOKUP(C8398,Folha2!A:A,Folha2!B:B)</f>
        <v>GARRAFEIRA</v>
      </c>
      <c r="E8398" s="26" t="str">
        <f t="shared" si="1049"/>
        <v>074</v>
      </c>
      <c r="F8398" s="26" t="str">
        <f t="shared" si="1050"/>
        <v>34</v>
      </c>
      <c r="G8398" s="26" t="str">
        <f t="shared" si="1051"/>
        <v>06</v>
      </c>
      <c r="H8398" s="27" t="s">
        <v>26536</v>
      </c>
      <c r="I8398" s="25" t="s">
        <v>26468</v>
      </c>
      <c r="J8398" s="27" t="s">
        <v>26537</v>
      </c>
      <c r="K8398" s="25" t="s">
        <v>26538</v>
      </c>
      <c r="L8398" s="27" t="s">
        <v>42</v>
      </c>
      <c r="M8398" s="25" t="s">
        <v>43</v>
      </c>
      <c r="N8398" s="27" t="s">
        <v>43</v>
      </c>
      <c r="O8398" s="25" t="s">
        <v>43</v>
      </c>
      <c r="P8398" s="27" t="s">
        <v>43</v>
      </c>
      <c r="Q8398" s="25" t="s">
        <v>44</v>
      </c>
      <c r="R8398" s="28">
        <v>15.99</v>
      </c>
      <c r="S8398" s="29">
        <v>15.99</v>
      </c>
      <c r="T8398" s="29">
        <v>15.99</v>
      </c>
      <c r="U8398" s="29">
        <v>15.99</v>
      </c>
      <c r="V8398" s="1">
        <v>12.79</v>
      </c>
      <c r="W8398" s="1" t="s">
        <v>45</v>
      </c>
      <c r="X8398" s="1">
        <v>11.99</v>
      </c>
      <c r="Y8398" s="30">
        <f t="shared" si="1052"/>
        <v>15.99</v>
      </c>
      <c r="Z8398" s="31">
        <f t="shared" si="1053"/>
        <v>0</v>
      </c>
      <c r="AA8398" s="32">
        <f t="shared" si="1054"/>
        <v>0</v>
      </c>
      <c r="AB8398" t="b">
        <f t="shared" si="1055"/>
        <v>1</v>
      </c>
      <c r="AC8398" s="2" t="s">
        <v>76</v>
      </c>
      <c r="AD8398" s="2">
        <v>11.99</v>
      </c>
    </row>
    <row r="8399" spans="1:33" ht="16" x14ac:dyDescent="0.4">
      <c r="A8399" s="24" t="s">
        <v>25872</v>
      </c>
      <c r="B8399" s="25" t="s">
        <v>26445</v>
      </c>
      <c r="C8399" t="str">
        <f t="shared" si="1048"/>
        <v>49</v>
      </c>
      <c r="D8399" t="str">
        <f>_xlfn.XLOOKUP(C8399,Folha2!A:A,Folha2!B:B)</f>
        <v>GARRAFEIRA</v>
      </c>
      <c r="E8399" s="26" t="str">
        <f t="shared" si="1049"/>
        <v>074</v>
      </c>
      <c r="F8399" s="26" t="str">
        <f t="shared" si="1050"/>
        <v>34</v>
      </c>
      <c r="G8399" s="26" t="str">
        <f t="shared" si="1051"/>
        <v>06</v>
      </c>
      <c r="H8399" s="27" t="s">
        <v>26539</v>
      </c>
      <c r="I8399" s="25" t="s">
        <v>26501</v>
      </c>
      <c r="J8399" s="27" t="s">
        <v>26537</v>
      </c>
      <c r="K8399" s="25" t="s">
        <v>26540</v>
      </c>
      <c r="L8399" s="27" t="s">
        <v>42</v>
      </c>
      <c r="M8399" s="25" t="s">
        <v>43</v>
      </c>
      <c r="N8399" s="27" t="s">
        <v>43</v>
      </c>
      <c r="O8399" s="25" t="s">
        <v>43</v>
      </c>
      <c r="P8399" s="27" t="s">
        <v>43</v>
      </c>
      <c r="Q8399" s="25" t="s">
        <v>44</v>
      </c>
      <c r="R8399" s="28">
        <v>15.99</v>
      </c>
      <c r="S8399" s="29">
        <v>15.99</v>
      </c>
      <c r="T8399" s="29"/>
      <c r="U8399" s="29">
        <v>14.99</v>
      </c>
      <c r="V8399" s="1">
        <v>12.79</v>
      </c>
      <c r="W8399" s="1" t="s">
        <v>45</v>
      </c>
      <c r="X8399" s="1">
        <v>11.99</v>
      </c>
      <c r="Y8399" s="30">
        <f t="shared" si="1052"/>
        <v>14.99</v>
      </c>
      <c r="Z8399" s="31">
        <f t="shared" si="1053"/>
        <v>6.6711140760506993E-2</v>
      </c>
      <c r="AA8399" s="32">
        <f t="shared" si="1054"/>
        <v>1</v>
      </c>
      <c r="AB8399" t="b">
        <f t="shared" si="1055"/>
        <v>0</v>
      </c>
      <c r="AC8399" s="2" t="s">
        <v>76</v>
      </c>
      <c r="AD8399" s="2">
        <v>11.99</v>
      </c>
      <c r="AG8399" t="s">
        <v>25737</v>
      </c>
    </row>
    <row r="8400" spans="1:33" ht="16" hidden="1" x14ac:dyDescent="0.4">
      <c r="A8400" s="24" t="s">
        <v>25872</v>
      </c>
      <c r="B8400" s="25" t="s">
        <v>26445</v>
      </c>
      <c r="C8400" t="str">
        <f t="shared" si="1048"/>
        <v>49</v>
      </c>
      <c r="D8400" t="str">
        <f>_xlfn.XLOOKUP(C8400,Folha2!A:A,Folha2!B:B)</f>
        <v>GARRAFEIRA</v>
      </c>
      <c r="E8400" s="26" t="str">
        <f t="shared" si="1049"/>
        <v>074</v>
      </c>
      <c r="F8400" s="26" t="str">
        <f t="shared" si="1050"/>
        <v>34</v>
      </c>
      <c r="G8400" s="26" t="str">
        <f t="shared" si="1051"/>
        <v>06</v>
      </c>
      <c r="H8400" s="27" t="s">
        <v>26541</v>
      </c>
      <c r="I8400" s="25" t="s">
        <v>26542</v>
      </c>
      <c r="J8400" s="27" t="s">
        <v>26543</v>
      </c>
      <c r="K8400" s="25" t="s">
        <v>26544</v>
      </c>
      <c r="L8400" s="27" t="s">
        <v>42</v>
      </c>
      <c r="M8400" s="25" t="s">
        <v>43</v>
      </c>
      <c r="N8400" s="27" t="s">
        <v>43</v>
      </c>
      <c r="O8400" s="25" t="s">
        <v>43</v>
      </c>
      <c r="P8400" s="27" t="s">
        <v>43</v>
      </c>
      <c r="Q8400" s="25" t="s">
        <v>44</v>
      </c>
      <c r="R8400" s="28">
        <v>9.99</v>
      </c>
      <c r="S8400" s="29">
        <v>9.99</v>
      </c>
      <c r="T8400" s="29"/>
      <c r="U8400" s="29"/>
      <c r="V8400" s="1" t="s">
        <v>45</v>
      </c>
      <c r="W8400" s="1" t="s">
        <v>45</v>
      </c>
      <c r="X8400" s="1" t="s">
        <v>45</v>
      </c>
      <c r="Y8400" s="30">
        <f t="shared" si="1052"/>
        <v>9.99</v>
      </c>
      <c r="Z8400" s="31">
        <f t="shared" si="1053"/>
        <v>0</v>
      </c>
      <c r="AA8400" s="32">
        <f t="shared" si="1054"/>
        <v>0</v>
      </c>
      <c r="AB8400" t="b">
        <f t="shared" si="1055"/>
        <v>1</v>
      </c>
      <c r="AC8400" s="2" t="s">
        <v>536</v>
      </c>
      <c r="AD8400" s="2">
        <v>7.49</v>
      </c>
    </row>
    <row r="8401" spans="1:33" ht="16" hidden="1" x14ac:dyDescent="0.4">
      <c r="A8401" s="24" t="s">
        <v>25872</v>
      </c>
      <c r="B8401" s="25" t="s">
        <v>26445</v>
      </c>
      <c r="C8401" t="str">
        <f t="shared" si="1048"/>
        <v>49</v>
      </c>
      <c r="D8401" t="str">
        <f>_xlfn.XLOOKUP(C8401,Folha2!A:A,Folha2!B:B)</f>
        <v>GARRAFEIRA</v>
      </c>
      <c r="E8401" s="26" t="str">
        <f t="shared" si="1049"/>
        <v>074</v>
      </c>
      <c r="F8401" s="26" t="str">
        <f t="shared" si="1050"/>
        <v>34</v>
      </c>
      <c r="G8401" s="26" t="str">
        <f t="shared" si="1051"/>
        <v>06</v>
      </c>
      <c r="H8401" s="27" t="s">
        <v>26545</v>
      </c>
      <c r="I8401" s="25" t="s">
        <v>26468</v>
      </c>
      <c r="J8401" s="27" t="s">
        <v>26546</v>
      </c>
      <c r="K8401" s="25" t="s">
        <v>26547</v>
      </c>
      <c r="L8401" s="27" t="s">
        <v>42</v>
      </c>
      <c r="M8401" s="25" t="s">
        <v>43</v>
      </c>
      <c r="N8401" s="27" t="s">
        <v>43</v>
      </c>
      <c r="O8401" s="25" t="s">
        <v>43</v>
      </c>
      <c r="P8401" s="27" t="s">
        <v>43</v>
      </c>
      <c r="Q8401" s="25" t="s">
        <v>44</v>
      </c>
      <c r="R8401" s="28">
        <v>4.99</v>
      </c>
      <c r="S8401" s="29">
        <v>4.99</v>
      </c>
      <c r="T8401" s="29"/>
      <c r="U8401" s="29">
        <v>4.99</v>
      </c>
      <c r="V8401" s="1" t="s">
        <v>45</v>
      </c>
      <c r="W8401" s="1" t="s">
        <v>45</v>
      </c>
      <c r="X8401" s="1" t="s">
        <v>45</v>
      </c>
      <c r="Y8401" s="30">
        <f t="shared" si="1052"/>
        <v>4.99</v>
      </c>
      <c r="Z8401" s="31">
        <f t="shared" si="1053"/>
        <v>0</v>
      </c>
      <c r="AA8401" s="32">
        <f t="shared" si="1054"/>
        <v>0</v>
      </c>
      <c r="AB8401" t="b">
        <f t="shared" si="1055"/>
        <v>1</v>
      </c>
      <c r="AC8401" s="2" t="s">
        <v>45</v>
      </c>
      <c r="AD8401" s="2" t="s">
        <v>45</v>
      </c>
    </row>
    <row r="8402" spans="1:33" ht="16" hidden="1" x14ac:dyDescent="0.4">
      <c r="A8402" s="24" t="s">
        <v>25872</v>
      </c>
      <c r="B8402" s="25" t="s">
        <v>26445</v>
      </c>
      <c r="C8402" t="str">
        <f t="shared" si="1048"/>
        <v>49</v>
      </c>
      <c r="D8402" t="str">
        <f>_xlfn.XLOOKUP(C8402,Folha2!A:A,Folha2!B:B)</f>
        <v>GARRAFEIRA</v>
      </c>
      <c r="E8402" s="26" t="str">
        <f t="shared" si="1049"/>
        <v>074</v>
      </c>
      <c r="F8402" s="26" t="str">
        <f t="shared" si="1050"/>
        <v>34</v>
      </c>
      <c r="G8402" s="26" t="str">
        <f t="shared" si="1051"/>
        <v>06</v>
      </c>
      <c r="H8402" s="27" t="s">
        <v>26548</v>
      </c>
      <c r="I8402" s="25" t="s">
        <v>26501</v>
      </c>
      <c r="J8402" s="27" t="s">
        <v>26546</v>
      </c>
      <c r="K8402" s="25" t="s">
        <v>26549</v>
      </c>
      <c r="L8402" s="27" t="s">
        <v>42</v>
      </c>
      <c r="M8402" s="25" t="s">
        <v>43</v>
      </c>
      <c r="N8402" s="27" t="s">
        <v>43</v>
      </c>
      <c r="O8402" s="25" t="s">
        <v>43</v>
      </c>
      <c r="P8402" s="27" t="s">
        <v>43</v>
      </c>
      <c r="Q8402" s="25" t="s">
        <v>44</v>
      </c>
      <c r="R8402" s="28">
        <v>4.99</v>
      </c>
      <c r="S8402" s="29">
        <v>4.99</v>
      </c>
      <c r="T8402" s="29"/>
      <c r="U8402" s="29"/>
      <c r="V8402" s="1" t="s">
        <v>45</v>
      </c>
      <c r="W8402" s="1" t="s">
        <v>45</v>
      </c>
      <c r="X8402" s="1" t="s">
        <v>45</v>
      </c>
      <c r="Y8402" s="30">
        <f t="shared" si="1052"/>
        <v>4.99</v>
      </c>
      <c r="Z8402" s="31">
        <f t="shared" si="1053"/>
        <v>0</v>
      </c>
      <c r="AA8402" s="32">
        <f t="shared" si="1054"/>
        <v>0</v>
      </c>
      <c r="AB8402" t="b">
        <f t="shared" si="1055"/>
        <v>1</v>
      </c>
      <c r="AC8402" s="2" t="s">
        <v>45</v>
      </c>
      <c r="AD8402" s="2" t="s">
        <v>45</v>
      </c>
    </row>
    <row r="8403" spans="1:33" ht="16" hidden="1" x14ac:dyDescent="0.4">
      <c r="A8403" s="24" t="s">
        <v>25872</v>
      </c>
      <c r="B8403" s="25" t="s">
        <v>26445</v>
      </c>
      <c r="C8403" t="str">
        <f t="shared" si="1048"/>
        <v>49</v>
      </c>
      <c r="D8403" t="str">
        <f>_xlfn.XLOOKUP(C8403,Folha2!A:A,Folha2!B:B)</f>
        <v>GARRAFEIRA</v>
      </c>
      <c r="E8403" s="26" t="str">
        <f t="shared" si="1049"/>
        <v>074</v>
      </c>
      <c r="F8403" s="26" t="str">
        <f t="shared" si="1050"/>
        <v>34</v>
      </c>
      <c r="G8403" s="26" t="str">
        <f t="shared" si="1051"/>
        <v>06</v>
      </c>
      <c r="H8403" s="27" t="s">
        <v>26550</v>
      </c>
      <c r="I8403" s="25" t="s">
        <v>26468</v>
      </c>
      <c r="J8403" s="27" t="s">
        <v>26551</v>
      </c>
      <c r="K8403" s="25" t="s">
        <v>26552</v>
      </c>
      <c r="L8403" s="27" t="s">
        <v>42</v>
      </c>
      <c r="M8403" s="25" t="s">
        <v>43</v>
      </c>
      <c r="N8403" s="27" t="s">
        <v>43</v>
      </c>
      <c r="O8403" s="25" t="s">
        <v>43</v>
      </c>
      <c r="P8403" s="27" t="s">
        <v>43</v>
      </c>
      <c r="Q8403" s="25" t="s">
        <v>44</v>
      </c>
      <c r="R8403" s="28">
        <v>4.29</v>
      </c>
      <c r="S8403" s="29">
        <v>4.29</v>
      </c>
      <c r="T8403" s="29"/>
      <c r="U8403" s="29"/>
      <c r="V8403" s="1" t="s">
        <v>45</v>
      </c>
      <c r="W8403" s="1" t="s">
        <v>45</v>
      </c>
      <c r="X8403" s="1" t="s">
        <v>45</v>
      </c>
      <c r="Y8403" s="30">
        <f t="shared" si="1052"/>
        <v>4.29</v>
      </c>
      <c r="Z8403" s="31">
        <f t="shared" si="1053"/>
        <v>0</v>
      </c>
      <c r="AA8403" s="32">
        <f t="shared" si="1054"/>
        <v>0</v>
      </c>
      <c r="AB8403" t="b">
        <f t="shared" si="1055"/>
        <v>1</v>
      </c>
      <c r="AC8403" s="2" t="s">
        <v>3526</v>
      </c>
      <c r="AD8403" s="2">
        <v>3.99</v>
      </c>
    </row>
    <row r="8404" spans="1:33" ht="16" hidden="1" x14ac:dyDescent="0.4">
      <c r="A8404" s="24" t="s">
        <v>25872</v>
      </c>
      <c r="B8404" s="25" t="s">
        <v>26445</v>
      </c>
      <c r="C8404" t="str">
        <f t="shared" si="1048"/>
        <v>49</v>
      </c>
      <c r="D8404" t="str">
        <f>_xlfn.XLOOKUP(C8404,Folha2!A:A,Folha2!B:B)</f>
        <v>GARRAFEIRA</v>
      </c>
      <c r="E8404" s="26" t="str">
        <f t="shared" si="1049"/>
        <v>074</v>
      </c>
      <c r="F8404" s="26" t="str">
        <f t="shared" si="1050"/>
        <v>34</v>
      </c>
      <c r="G8404" s="26" t="str">
        <f t="shared" si="1051"/>
        <v>06</v>
      </c>
      <c r="H8404" s="27" t="s">
        <v>26553</v>
      </c>
      <c r="I8404" s="25" t="s">
        <v>26447</v>
      </c>
      <c r="J8404" s="27" t="s">
        <v>26554</v>
      </c>
      <c r="K8404" s="25" t="s">
        <v>26555</v>
      </c>
      <c r="L8404" s="27" t="s">
        <v>42</v>
      </c>
      <c r="M8404" s="25" t="s">
        <v>43</v>
      </c>
      <c r="N8404" s="27" t="s">
        <v>43</v>
      </c>
      <c r="O8404" s="25" t="s">
        <v>43</v>
      </c>
      <c r="P8404" s="27" t="s">
        <v>43</v>
      </c>
      <c r="Q8404" s="25" t="s">
        <v>44</v>
      </c>
      <c r="R8404" s="28">
        <v>3.99</v>
      </c>
      <c r="S8404" s="29">
        <v>3.99</v>
      </c>
      <c r="T8404" s="29"/>
      <c r="U8404" s="29">
        <v>3.99</v>
      </c>
      <c r="V8404" s="1" t="s">
        <v>45</v>
      </c>
      <c r="W8404" s="1" t="s">
        <v>45</v>
      </c>
      <c r="X8404" s="1" t="s">
        <v>45</v>
      </c>
      <c r="Y8404" s="30">
        <f t="shared" si="1052"/>
        <v>3.99</v>
      </c>
      <c r="Z8404" s="31">
        <f t="shared" si="1053"/>
        <v>0</v>
      </c>
      <c r="AA8404" s="32">
        <f t="shared" si="1054"/>
        <v>0</v>
      </c>
      <c r="AB8404" t="b">
        <f t="shared" si="1055"/>
        <v>1</v>
      </c>
      <c r="AC8404" s="2" t="s">
        <v>76</v>
      </c>
      <c r="AD8404" s="2">
        <v>2.99</v>
      </c>
    </row>
    <row r="8405" spans="1:33" ht="16" hidden="1" x14ac:dyDescent="0.4">
      <c r="A8405" s="24" t="s">
        <v>25872</v>
      </c>
      <c r="B8405" s="25" t="s">
        <v>26445</v>
      </c>
      <c r="C8405" t="str">
        <f t="shared" si="1048"/>
        <v>49</v>
      </c>
      <c r="D8405" t="str">
        <f>_xlfn.XLOOKUP(C8405,Folha2!A:A,Folha2!B:B)</f>
        <v>GARRAFEIRA</v>
      </c>
      <c r="E8405" s="26" t="str">
        <f t="shared" si="1049"/>
        <v>074</v>
      </c>
      <c r="F8405" s="26" t="str">
        <f t="shared" si="1050"/>
        <v>34</v>
      </c>
      <c r="G8405" s="26" t="str">
        <f t="shared" si="1051"/>
        <v>06</v>
      </c>
      <c r="H8405" s="27" t="s">
        <v>26556</v>
      </c>
      <c r="I8405" s="25" t="s">
        <v>26557</v>
      </c>
      <c r="J8405" s="27" t="s">
        <v>26558</v>
      </c>
      <c r="K8405" s="25" t="s">
        <v>26559</v>
      </c>
      <c r="L8405" s="27" t="s">
        <v>42</v>
      </c>
      <c r="M8405" s="25" t="s">
        <v>43</v>
      </c>
      <c r="N8405" s="27" t="s">
        <v>43</v>
      </c>
      <c r="O8405" s="25" t="s">
        <v>43</v>
      </c>
      <c r="P8405" s="27" t="s">
        <v>43</v>
      </c>
      <c r="Q8405" s="25" t="s">
        <v>44</v>
      </c>
      <c r="R8405" s="28">
        <v>5.99</v>
      </c>
      <c r="S8405" s="29">
        <v>5.99</v>
      </c>
      <c r="T8405" s="29"/>
      <c r="U8405" s="29">
        <v>5.99</v>
      </c>
      <c r="V8405" s="1" t="s">
        <v>45</v>
      </c>
      <c r="W8405" s="1" t="s">
        <v>45</v>
      </c>
      <c r="X8405" s="1" t="s">
        <v>45</v>
      </c>
      <c r="Y8405" s="30">
        <f t="shared" si="1052"/>
        <v>5.99</v>
      </c>
      <c r="Z8405" s="31">
        <f t="shared" si="1053"/>
        <v>0</v>
      </c>
      <c r="AA8405" s="32">
        <f t="shared" si="1054"/>
        <v>0</v>
      </c>
      <c r="AB8405" t="b">
        <f t="shared" si="1055"/>
        <v>1</v>
      </c>
      <c r="AC8405" s="2" t="s">
        <v>53</v>
      </c>
      <c r="AD8405" s="2">
        <v>3.59</v>
      </c>
    </row>
    <row r="8406" spans="1:33" ht="16" hidden="1" x14ac:dyDescent="0.4">
      <c r="A8406" s="24" t="s">
        <v>25872</v>
      </c>
      <c r="B8406" s="25" t="s">
        <v>26445</v>
      </c>
      <c r="C8406" t="str">
        <f t="shared" si="1048"/>
        <v>49</v>
      </c>
      <c r="D8406" t="str">
        <f>_xlfn.XLOOKUP(C8406,Folha2!A:A,Folha2!B:B)</f>
        <v>GARRAFEIRA</v>
      </c>
      <c r="E8406" s="26" t="str">
        <f t="shared" si="1049"/>
        <v>074</v>
      </c>
      <c r="F8406" s="26" t="str">
        <f t="shared" si="1050"/>
        <v>34</v>
      </c>
      <c r="G8406" s="26" t="str">
        <f t="shared" si="1051"/>
        <v>06</v>
      </c>
      <c r="H8406" s="27" t="s">
        <v>26560</v>
      </c>
      <c r="I8406" s="25" t="s">
        <v>26561</v>
      </c>
      <c r="J8406" s="27" t="s">
        <v>26558</v>
      </c>
      <c r="K8406" s="25" t="s">
        <v>26562</v>
      </c>
      <c r="L8406" s="27" t="s">
        <v>42</v>
      </c>
      <c r="M8406" s="25" t="s">
        <v>43</v>
      </c>
      <c r="N8406" s="27" t="s">
        <v>43</v>
      </c>
      <c r="O8406" s="25" t="s">
        <v>43</v>
      </c>
      <c r="P8406" s="27" t="s">
        <v>43</v>
      </c>
      <c r="Q8406" s="25" t="s">
        <v>44</v>
      </c>
      <c r="R8406" s="28">
        <v>5.99</v>
      </c>
      <c r="S8406" s="29">
        <v>5.99</v>
      </c>
      <c r="T8406" s="29"/>
      <c r="U8406" s="29">
        <v>5.99</v>
      </c>
      <c r="V8406" s="1" t="s">
        <v>45</v>
      </c>
      <c r="W8406" s="1" t="s">
        <v>45</v>
      </c>
      <c r="X8406" s="1" t="s">
        <v>45</v>
      </c>
      <c r="Y8406" s="30">
        <f t="shared" si="1052"/>
        <v>5.99</v>
      </c>
      <c r="Z8406" s="31">
        <f t="shared" si="1053"/>
        <v>0</v>
      </c>
      <c r="AA8406" s="32">
        <f t="shared" si="1054"/>
        <v>0</v>
      </c>
      <c r="AB8406" t="b">
        <f t="shared" si="1055"/>
        <v>1</v>
      </c>
      <c r="AC8406" s="2" t="s">
        <v>53</v>
      </c>
      <c r="AD8406" s="2">
        <v>3.59</v>
      </c>
    </row>
    <row r="8407" spans="1:33" ht="16" hidden="1" x14ac:dyDescent="0.4">
      <c r="A8407" s="24" t="s">
        <v>25872</v>
      </c>
      <c r="B8407" s="25" t="s">
        <v>26445</v>
      </c>
      <c r="C8407" t="str">
        <f t="shared" si="1048"/>
        <v>49</v>
      </c>
      <c r="D8407" t="str">
        <f>_xlfn.XLOOKUP(C8407,Folha2!A:A,Folha2!B:B)</f>
        <v>GARRAFEIRA</v>
      </c>
      <c r="E8407" s="26" t="str">
        <f t="shared" si="1049"/>
        <v>074</v>
      </c>
      <c r="F8407" s="26" t="str">
        <f t="shared" si="1050"/>
        <v>34</v>
      </c>
      <c r="G8407" s="26" t="str">
        <f t="shared" si="1051"/>
        <v>06</v>
      </c>
      <c r="H8407" s="27" t="s">
        <v>26563</v>
      </c>
      <c r="I8407" s="25" t="s">
        <v>26564</v>
      </c>
      <c r="J8407" s="27" t="s">
        <v>26558</v>
      </c>
      <c r="K8407" s="25" t="s">
        <v>26565</v>
      </c>
      <c r="L8407" s="27" t="s">
        <v>42</v>
      </c>
      <c r="M8407" s="25" t="s">
        <v>43</v>
      </c>
      <c r="N8407" s="27" t="s">
        <v>43</v>
      </c>
      <c r="O8407" s="25" t="s">
        <v>43</v>
      </c>
      <c r="P8407" s="27" t="s">
        <v>43</v>
      </c>
      <c r="Q8407" s="25" t="s">
        <v>44</v>
      </c>
      <c r="R8407" s="28">
        <v>6.99</v>
      </c>
      <c r="S8407" s="29">
        <v>6.99</v>
      </c>
      <c r="T8407" s="29"/>
      <c r="U8407" s="29"/>
      <c r="V8407" s="1" t="s">
        <v>45</v>
      </c>
      <c r="W8407" s="1" t="s">
        <v>45</v>
      </c>
      <c r="X8407" s="1" t="s">
        <v>45</v>
      </c>
      <c r="Y8407" s="30">
        <f t="shared" si="1052"/>
        <v>6.99</v>
      </c>
      <c r="Z8407" s="31">
        <f t="shared" si="1053"/>
        <v>0</v>
      </c>
      <c r="AA8407" s="32">
        <f t="shared" si="1054"/>
        <v>0</v>
      </c>
      <c r="AB8407" t="b">
        <f t="shared" si="1055"/>
        <v>1</v>
      </c>
      <c r="AC8407" s="2" t="s">
        <v>536</v>
      </c>
      <c r="AD8407" s="2">
        <v>4.49</v>
      </c>
    </row>
    <row r="8408" spans="1:33" ht="16" hidden="1" x14ac:dyDescent="0.4">
      <c r="A8408" s="24" t="s">
        <v>25872</v>
      </c>
      <c r="B8408" s="25" t="s">
        <v>26445</v>
      </c>
      <c r="C8408" t="str">
        <f t="shared" si="1048"/>
        <v>49</v>
      </c>
      <c r="D8408" t="str">
        <f>_xlfn.XLOOKUP(C8408,Folha2!A:A,Folha2!B:B)</f>
        <v>GARRAFEIRA</v>
      </c>
      <c r="E8408" s="26" t="str">
        <f t="shared" si="1049"/>
        <v>074</v>
      </c>
      <c r="F8408" s="26" t="str">
        <f t="shared" si="1050"/>
        <v>34</v>
      </c>
      <c r="G8408" s="26" t="str">
        <f t="shared" si="1051"/>
        <v>06</v>
      </c>
      <c r="H8408" s="27" t="s">
        <v>26566</v>
      </c>
      <c r="I8408" s="25" t="s">
        <v>26567</v>
      </c>
      <c r="J8408" s="27" t="s">
        <v>26558</v>
      </c>
      <c r="K8408" s="25" t="s">
        <v>26568</v>
      </c>
      <c r="L8408" s="27" t="s">
        <v>42</v>
      </c>
      <c r="M8408" s="25" t="s">
        <v>43</v>
      </c>
      <c r="N8408" s="27" t="s">
        <v>43</v>
      </c>
      <c r="O8408" s="25" t="s">
        <v>43</v>
      </c>
      <c r="P8408" s="27" t="s">
        <v>43</v>
      </c>
      <c r="Q8408" s="25" t="s">
        <v>44</v>
      </c>
      <c r="R8408" s="28">
        <v>9.99</v>
      </c>
      <c r="S8408" s="29">
        <v>9.99</v>
      </c>
      <c r="T8408" s="29"/>
      <c r="U8408" s="29">
        <v>9.99</v>
      </c>
      <c r="V8408" s="1" t="s">
        <v>45</v>
      </c>
      <c r="W8408" s="1" t="s">
        <v>45</v>
      </c>
      <c r="X8408" s="1">
        <v>4.99</v>
      </c>
      <c r="Y8408" s="30">
        <f t="shared" si="1052"/>
        <v>9.99</v>
      </c>
      <c r="Z8408" s="31">
        <f t="shared" si="1053"/>
        <v>0</v>
      </c>
      <c r="AA8408" s="32">
        <f t="shared" si="1054"/>
        <v>0</v>
      </c>
      <c r="AB8408" t="b">
        <f t="shared" si="1055"/>
        <v>1</v>
      </c>
      <c r="AC8408" s="2" t="s">
        <v>3526</v>
      </c>
      <c r="AD8408" s="2">
        <v>5.99</v>
      </c>
    </row>
    <row r="8409" spans="1:33" ht="16" hidden="1" x14ac:dyDescent="0.4">
      <c r="A8409" s="24" t="s">
        <v>25872</v>
      </c>
      <c r="B8409" s="25" t="s">
        <v>26445</v>
      </c>
      <c r="C8409" t="str">
        <f t="shared" si="1048"/>
        <v>49</v>
      </c>
      <c r="D8409" t="str">
        <f>_xlfn.XLOOKUP(C8409,Folha2!A:A,Folha2!B:B)</f>
        <v>GARRAFEIRA</v>
      </c>
      <c r="E8409" s="26" t="str">
        <f t="shared" si="1049"/>
        <v>074</v>
      </c>
      <c r="F8409" s="26" t="str">
        <f t="shared" si="1050"/>
        <v>34</v>
      </c>
      <c r="G8409" s="26" t="str">
        <f t="shared" si="1051"/>
        <v>06</v>
      </c>
      <c r="H8409" s="27" t="s">
        <v>26569</v>
      </c>
      <c r="I8409" s="25" t="s">
        <v>26570</v>
      </c>
      <c r="J8409" s="27" t="s">
        <v>26558</v>
      </c>
      <c r="K8409" s="25" t="s">
        <v>26571</v>
      </c>
      <c r="L8409" s="27" t="s">
        <v>42</v>
      </c>
      <c r="M8409" s="25" t="s">
        <v>43</v>
      </c>
      <c r="N8409" s="27" t="s">
        <v>43</v>
      </c>
      <c r="O8409" s="25" t="s">
        <v>43</v>
      </c>
      <c r="P8409" s="27" t="s">
        <v>43</v>
      </c>
      <c r="Q8409" s="25" t="s">
        <v>44</v>
      </c>
      <c r="R8409" s="28">
        <v>9.99</v>
      </c>
      <c r="S8409" s="29">
        <v>9.99</v>
      </c>
      <c r="T8409" s="29"/>
      <c r="U8409" s="29">
        <v>9.99</v>
      </c>
      <c r="V8409" s="1" t="s">
        <v>45</v>
      </c>
      <c r="W8409" s="1" t="s">
        <v>45</v>
      </c>
      <c r="X8409" s="1">
        <v>4.99</v>
      </c>
      <c r="Y8409" s="30">
        <f t="shared" si="1052"/>
        <v>9.99</v>
      </c>
      <c r="Z8409" s="31">
        <f t="shared" si="1053"/>
        <v>0</v>
      </c>
      <c r="AA8409" s="32">
        <f t="shared" si="1054"/>
        <v>0</v>
      </c>
      <c r="AB8409" t="b">
        <f t="shared" si="1055"/>
        <v>1</v>
      </c>
      <c r="AC8409" s="2" t="s">
        <v>3526</v>
      </c>
      <c r="AD8409" s="2">
        <v>5.99</v>
      </c>
    </row>
    <row r="8410" spans="1:33" ht="16" hidden="1" x14ac:dyDescent="0.4">
      <c r="A8410" s="24" t="s">
        <v>25872</v>
      </c>
      <c r="B8410" s="25" t="s">
        <v>26445</v>
      </c>
      <c r="C8410" t="str">
        <f t="shared" si="1048"/>
        <v>49</v>
      </c>
      <c r="D8410" t="str">
        <f>_xlfn.XLOOKUP(C8410,Folha2!A:A,Folha2!B:B)</f>
        <v>GARRAFEIRA</v>
      </c>
      <c r="E8410" s="26" t="str">
        <f t="shared" si="1049"/>
        <v>074</v>
      </c>
      <c r="F8410" s="26" t="str">
        <f t="shared" si="1050"/>
        <v>34</v>
      </c>
      <c r="G8410" s="26" t="str">
        <f t="shared" si="1051"/>
        <v>06</v>
      </c>
      <c r="H8410" s="27" t="s">
        <v>26572</v>
      </c>
      <c r="I8410" s="25" t="s">
        <v>26573</v>
      </c>
      <c r="J8410" s="27" t="s">
        <v>26558</v>
      </c>
      <c r="K8410" s="25" t="s">
        <v>26574</v>
      </c>
      <c r="L8410" s="27" t="s">
        <v>42</v>
      </c>
      <c r="M8410" s="25" t="s">
        <v>43</v>
      </c>
      <c r="N8410" s="27" t="s">
        <v>43</v>
      </c>
      <c r="O8410" s="25" t="s">
        <v>43</v>
      </c>
      <c r="P8410" s="27" t="s">
        <v>43</v>
      </c>
      <c r="Q8410" s="25" t="s">
        <v>44</v>
      </c>
      <c r="R8410" s="28">
        <v>19.89</v>
      </c>
      <c r="S8410" s="29">
        <v>19.899999999999999</v>
      </c>
      <c r="T8410" s="29"/>
      <c r="U8410" s="29">
        <v>19.89</v>
      </c>
      <c r="V8410" s="1" t="s">
        <v>45</v>
      </c>
      <c r="W8410" s="1" t="s">
        <v>45</v>
      </c>
      <c r="X8410" s="1" t="s">
        <v>45</v>
      </c>
      <c r="Y8410" s="30">
        <f t="shared" si="1052"/>
        <v>19.89</v>
      </c>
      <c r="Z8410" s="31">
        <f t="shared" si="1053"/>
        <v>0</v>
      </c>
      <c r="AA8410" s="32">
        <f t="shared" si="1054"/>
        <v>0</v>
      </c>
      <c r="AB8410" t="b">
        <f t="shared" si="1055"/>
        <v>1</v>
      </c>
      <c r="AC8410" s="2" t="s">
        <v>76</v>
      </c>
      <c r="AD8410" s="2">
        <v>14.89</v>
      </c>
    </row>
    <row r="8411" spans="1:33" ht="16" hidden="1" x14ac:dyDescent="0.4">
      <c r="A8411" s="24" t="s">
        <v>25872</v>
      </c>
      <c r="B8411" s="25" t="s">
        <v>26445</v>
      </c>
      <c r="C8411" t="str">
        <f t="shared" si="1048"/>
        <v>49</v>
      </c>
      <c r="D8411" t="str">
        <f>_xlfn.XLOOKUP(C8411,Folha2!A:A,Folha2!B:B)</f>
        <v>GARRAFEIRA</v>
      </c>
      <c r="E8411" s="26" t="str">
        <f t="shared" si="1049"/>
        <v>074</v>
      </c>
      <c r="F8411" s="26" t="str">
        <f t="shared" si="1050"/>
        <v>34</v>
      </c>
      <c r="G8411" s="26" t="str">
        <f t="shared" si="1051"/>
        <v>06</v>
      </c>
      <c r="H8411" s="27" t="s">
        <v>26575</v>
      </c>
      <c r="I8411" s="25" t="s">
        <v>26451</v>
      </c>
      <c r="J8411" s="27" t="s">
        <v>26576</v>
      </c>
      <c r="K8411" s="25" t="s">
        <v>26577</v>
      </c>
      <c r="L8411" s="27" t="s">
        <v>42</v>
      </c>
      <c r="M8411" s="25" t="s">
        <v>43</v>
      </c>
      <c r="N8411" s="27" t="s">
        <v>43</v>
      </c>
      <c r="O8411" s="25" t="s">
        <v>43</v>
      </c>
      <c r="P8411" s="27" t="s">
        <v>43</v>
      </c>
      <c r="Q8411" s="25" t="s">
        <v>44</v>
      </c>
      <c r="R8411" s="28">
        <v>7.49</v>
      </c>
      <c r="S8411" s="29">
        <v>7.49</v>
      </c>
      <c r="T8411" s="29"/>
      <c r="U8411" s="29">
        <v>7.49</v>
      </c>
      <c r="V8411" s="1" t="s">
        <v>45</v>
      </c>
      <c r="W8411" s="1" t="s">
        <v>45</v>
      </c>
      <c r="X8411" s="1" t="s">
        <v>45</v>
      </c>
      <c r="Y8411" s="30">
        <f t="shared" si="1052"/>
        <v>7.49</v>
      </c>
      <c r="Z8411" s="31">
        <f t="shared" si="1053"/>
        <v>0</v>
      </c>
      <c r="AA8411" s="32">
        <f t="shared" si="1054"/>
        <v>0</v>
      </c>
      <c r="AB8411" t="b">
        <f t="shared" si="1055"/>
        <v>1</v>
      </c>
      <c r="AC8411" s="2" t="s">
        <v>144</v>
      </c>
      <c r="AD8411" s="2">
        <v>5.49</v>
      </c>
    </row>
    <row r="8412" spans="1:33" ht="16" hidden="1" x14ac:dyDescent="0.4">
      <c r="A8412" s="24" t="s">
        <v>25872</v>
      </c>
      <c r="B8412" s="25" t="s">
        <v>26445</v>
      </c>
      <c r="C8412" t="str">
        <f t="shared" si="1048"/>
        <v>49</v>
      </c>
      <c r="D8412" t="str">
        <f>_xlfn.XLOOKUP(C8412,Folha2!A:A,Folha2!B:B)</f>
        <v>GARRAFEIRA</v>
      </c>
      <c r="E8412" s="26" t="str">
        <f t="shared" si="1049"/>
        <v>074</v>
      </c>
      <c r="F8412" s="26" t="str">
        <f t="shared" si="1050"/>
        <v>34</v>
      </c>
      <c r="G8412" s="26" t="str">
        <f t="shared" si="1051"/>
        <v>06</v>
      </c>
      <c r="H8412" s="27" t="s">
        <v>26578</v>
      </c>
      <c r="I8412" s="25" t="s">
        <v>26579</v>
      </c>
      <c r="J8412" s="27" t="s">
        <v>26576</v>
      </c>
      <c r="K8412" s="25" t="s">
        <v>26580</v>
      </c>
      <c r="L8412" s="27" t="s">
        <v>42</v>
      </c>
      <c r="M8412" s="25" t="s">
        <v>43</v>
      </c>
      <c r="N8412" s="27" t="s">
        <v>43</v>
      </c>
      <c r="O8412" s="25" t="s">
        <v>43</v>
      </c>
      <c r="P8412" s="27" t="s">
        <v>43</v>
      </c>
      <c r="Q8412" s="25" t="s">
        <v>44</v>
      </c>
      <c r="R8412" s="28">
        <v>7.49</v>
      </c>
      <c r="S8412" s="29">
        <v>7.49</v>
      </c>
      <c r="T8412" s="29">
        <v>7.49</v>
      </c>
      <c r="U8412" s="29">
        <v>7.49</v>
      </c>
      <c r="V8412" s="1" t="s">
        <v>45</v>
      </c>
      <c r="W8412" s="1" t="s">
        <v>45</v>
      </c>
      <c r="X8412" s="1" t="s">
        <v>45</v>
      </c>
      <c r="Y8412" s="30">
        <f t="shared" si="1052"/>
        <v>7.49</v>
      </c>
      <c r="Z8412" s="31">
        <f t="shared" si="1053"/>
        <v>0</v>
      </c>
      <c r="AA8412" s="32">
        <f t="shared" si="1054"/>
        <v>0</v>
      </c>
      <c r="AB8412" t="b">
        <f t="shared" si="1055"/>
        <v>1</v>
      </c>
      <c r="AC8412" s="2" t="s">
        <v>144</v>
      </c>
      <c r="AD8412" s="2">
        <v>5.49</v>
      </c>
    </row>
    <row r="8413" spans="1:33" ht="16" x14ac:dyDescent="0.4">
      <c r="A8413" s="24" t="s">
        <v>25872</v>
      </c>
      <c r="B8413" s="25" t="s">
        <v>26445</v>
      </c>
      <c r="C8413" t="str">
        <f t="shared" si="1048"/>
        <v>49</v>
      </c>
      <c r="D8413" t="str">
        <f>_xlfn.XLOOKUP(C8413,Folha2!A:A,Folha2!B:B)</f>
        <v>GARRAFEIRA</v>
      </c>
      <c r="E8413" s="26" t="str">
        <f t="shared" si="1049"/>
        <v>074</v>
      </c>
      <c r="F8413" s="26" t="str">
        <f t="shared" si="1050"/>
        <v>34</v>
      </c>
      <c r="G8413" s="26" t="str">
        <f t="shared" si="1051"/>
        <v>06</v>
      </c>
      <c r="H8413" s="27" t="s">
        <v>26581</v>
      </c>
      <c r="I8413" s="25" t="s">
        <v>26451</v>
      </c>
      <c r="J8413" s="27" t="s">
        <v>26582</v>
      </c>
      <c r="K8413" s="25" t="s">
        <v>26583</v>
      </c>
      <c r="L8413" s="27" t="s">
        <v>42</v>
      </c>
      <c r="M8413" s="25" t="s">
        <v>52</v>
      </c>
      <c r="N8413" s="27" t="s">
        <v>52</v>
      </c>
      <c r="O8413" s="25" t="s">
        <v>52</v>
      </c>
      <c r="P8413" s="27" t="s">
        <v>52</v>
      </c>
      <c r="Q8413" s="25" t="s">
        <v>44</v>
      </c>
      <c r="R8413" s="28">
        <v>3.49</v>
      </c>
      <c r="S8413" s="29">
        <v>4.99</v>
      </c>
      <c r="T8413" s="29">
        <v>4.99</v>
      </c>
      <c r="U8413" s="29">
        <v>4.99</v>
      </c>
      <c r="V8413" s="1">
        <v>3.48</v>
      </c>
      <c r="W8413" s="1">
        <v>3.48</v>
      </c>
      <c r="X8413" s="1">
        <v>3.49</v>
      </c>
      <c r="Y8413" s="30">
        <f t="shared" si="1052"/>
        <v>3.48</v>
      </c>
      <c r="Z8413" s="31">
        <f t="shared" si="1053"/>
        <v>2.8735632183909399E-3</v>
      </c>
      <c r="AA8413" s="32">
        <f t="shared" si="1054"/>
        <v>1.0000000000000231E-2</v>
      </c>
      <c r="AB8413" t="b">
        <f t="shared" si="1055"/>
        <v>0</v>
      </c>
      <c r="AC8413" s="2" t="s">
        <v>144</v>
      </c>
      <c r="AD8413" s="2">
        <v>3.49</v>
      </c>
      <c r="AG8413" t="s">
        <v>23560</v>
      </c>
    </row>
    <row r="8414" spans="1:33" ht="16" x14ac:dyDescent="0.4">
      <c r="A8414" s="24" t="s">
        <v>25872</v>
      </c>
      <c r="B8414" s="25" t="s">
        <v>26445</v>
      </c>
      <c r="C8414" t="str">
        <f t="shared" si="1048"/>
        <v>49</v>
      </c>
      <c r="D8414" t="str">
        <f>_xlfn.XLOOKUP(C8414,Folha2!A:A,Folha2!B:B)</f>
        <v>GARRAFEIRA</v>
      </c>
      <c r="E8414" s="26" t="str">
        <f t="shared" si="1049"/>
        <v>074</v>
      </c>
      <c r="F8414" s="26" t="str">
        <f t="shared" si="1050"/>
        <v>34</v>
      </c>
      <c r="G8414" s="26" t="str">
        <f t="shared" si="1051"/>
        <v>06</v>
      </c>
      <c r="H8414" s="27" t="s">
        <v>26584</v>
      </c>
      <c r="I8414" s="25" t="s">
        <v>26455</v>
      </c>
      <c r="J8414" s="27" t="s">
        <v>26582</v>
      </c>
      <c r="K8414" s="25" t="s">
        <v>26585</v>
      </c>
      <c r="L8414" s="27" t="s">
        <v>42</v>
      </c>
      <c r="M8414" s="25" t="s">
        <v>43</v>
      </c>
      <c r="N8414" s="27" t="s">
        <v>52</v>
      </c>
      <c r="O8414" s="25" t="s">
        <v>52</v>
      </c>
      <c r="P8414" s="27" t="s">
        <v>52</v>
      </c>
      <c r="Q8414" s="25" t="s">
        <v>44</v>
      </c>
      <c r="R8414" s="28">
        <v>3.49</v>
      </c>
      <c r="S8414" s="29">
        <v>4.99</v>
      </c>
      <c r="T8414" s="29"/>
      <c r="U8414" s="29"/>
      <c r="V8414" s="1">
        <v>3.48</v>
      </c>
      <c r="W8414" s="1" t="s">
        <v>45</v>
      </c>
      <c r="X8414" s="1" t="s">
        <v>45</v>
      </c>
      <c r="Y8414" s="30">
        <f t="shared" si="1052"/>
        <v>3.48</v>
      </c>
      <c r="Z8414" s="31">
        <f t="shared" si="1053"/>
        <v>2.8735632183909399E-3</v>
      </c>
      <c r="AA8414" s="32">
        <f t="shared" si="1054"/>
        <v>1.0000000000000231E-2</v>
      </c>
      <c r="AB8414" t="b">
        <f t="shared" si="1055"/>
        <v>0</v>
      </c>
      <c r="AC8414" s="2" t="s">
        <v>144</v>
      </c>
      <c r="AD8414" s="2">
        <v>3.49</v>
      </c>
    </row>
    <row r="8415" spans="1:33" ht="16" hidden="1" x14ac:dyDescent="0.4">
      <c r="A8415" s="24" t="s">
        <v>25872</v>
      </c>
      <c r="B8415" s="25" t="s">
        <v>26445</v>
      </c>
      <c r="C8415" t="str">
        <f t="shared" si="1048"/>
        <v>49</v>
      </c>
      <c r="D8415" t="str">
        <f>_xlfn.XLOOKUP(C8415,Folha2!A:A,Folha2!B:B)</f>
        <v>GARRAFEIRA</v>
      </c>
      <c r="E8415" s="26" t="str">
        <f t="shared" si="1049"/>
        <v>074</v>
      </c>
      <c r="F8415" s="26" t="str">
        <f t="shared" si="1050"/>
        <v>34</v>
      </c>
      <c r="G8415" s="26" t="str">
        <f t="shared" si="1051"/>
        <v>06</v>
      </c>
      <c r="H8415" s="27" t="s">
        <v>26586</v>
      </c>
      <c r="I8415" s="25" t="s">
        <v>26587</v>
      </c>
      <c r="J8415" s="27" t="s">
        <v>26582</v>
      </c>
      <c r="K8415" s="25" t="s">
        <v>26588</v>
      </c>
      <c r="L8415" s="27" t="s">
        <v>42</v>
      </c>
      <c r="M8415" s="25" t="s">
        <v>43</v>
      </c>
      <c r="N8415" s="27" t="s">
        <v>43</v>
      </c>
      <c r="O8415" s="25" t="s">
        <v>43</v>
      </c>
      <c r="P8415" s="27" t="s">
        <v>43</v>
      </c>
      <c r="Q8415" s="25" t="s">
        <v>44</v>
      </c>
      <c r="R8415" s="28">
        <v>6.99</v>
      </c>
      <c r="S8415" s="29">
        <v>6.99</v>
      </c>
      <c r="T8415" s="29"/>
      <c r="U8415" s="29"/>
      <c r="V8415" s="1" t="s">
        <v>45</v>
      </c>
      <c r="W8415" s="1" t="s">
        <v>45</v>
      </c>
      <c r="X8415" s="1" t="s">
        <v>45</v>
      </c>
      <c r="Y8415" s="30">
        <f t="shared" si="1052"/>
        <v>6.99</v>
      </c>
      <c r="Z8415" s="31">
        <f t="shared" si="1053"/>
        <v>0</v>
      </c>
      <c r="AA8415" s="32">
        <f t="shared" si="1054"/>
        <v>0</v>
      </c>
      <c r="AB8415" t="b">
        <f t="shared" si="1055"/>
        <v>1</v>
      </c>
      <c r="AC8415" s="2" t="s">
        <v>3526</v>
      </c>
      <c r="AD8415" s="2">
        <v>5.99</v>
      </c>
    </row>
    <row r="8416" spans="1:33" ht="16" hidden="1" x14ac:dyDescent="0.4">
      <c r="A8416" s="24" t="s">
        <v>25872</v>
      </c>
      <c r="B8416" s="25" t="s">
        <v>26445</v>
      </c>
      <c r="C8416" t="str">
        <f t="shared" si="1048"/>
        <v>49</v>
      </c>
      <c r="D8416" t="str">
        <f>_xlfn.XLOOKUP(C8416,Folha2!A:A,Folha2!B:B)</f>
        <v>GARRAFEIRA</v>
      </c>
      <c r="E8416" s="26" t="str">
        <f t="shared" si="1049"/>
        <v>074</v>
      </c>
      <c r="F8416" s="26" t="str">
        <f t="shared" si="1050"/>
        <v>34</v>
      </c>
      <c r="G8416" s="26" t="str">
        <f t="shared" si="1051"/>
        <v>06</v>
      </c>
      <c r="H8416" s="27" t="s">
        <v>26589</v>
      </c>
      <c r="I8416" s="25" t="s">
        <v>26468</v>
      </c>
      <c r="J8416" s="27" t="s">
        <v>26590</v>
      </c>
      <c r="K8416" s="25" t="s">
        <v>26591</v>
      </c>
      <c r="L8416" s="27" t="s">
        <v>42</v>
      </c>
      <c r="M8416" s="25" t="s">
        <v>52</v>
      </c>
      <c r="N8416" s="27" t="s">
        <v>52</v>
      </c>
      <c r="O8416" s="25" t="s">
        <v>52</v>
      </c>
      <c r="P8416" s="27" t="s">
        <v>52</v>
      </c>
      <c r="Q8416" s="25" t="s">
        <v>44</v>
      </c>
      <c r="R8416" s="28">
        <v>3.99</v>
      </c>
      <c r="S8416" s="29">
        <v>5.99</v>
      </c>
      <c r="T8416" s="29">
        <v>5.99</v>
      </c>
      <c r="U8416" s="29">
        <v>5.99</v>
      </c>
      <c r="V8416" s="1">
        <v>3.99</v>
      </c>
      <c r="W8416" s="1" t="s">
        <v>45</v>
      </c>
      <c r="X8416" s="1">
        <v>3.99</v>
      </c>
      <c r="Y8416" s="30">
        <f t="shared" si="1052"/>
        <v>3.99</v>
      </c>
      <c r="Z8416" s="31">
        <f t="shared" si="1053"/>
        <v>0</v>
      </c>
      <c r="AA8416" s="32">
        <f t="shared" si="1054"/>
        <v>0</v>
      </c>
      <c r="AB8416" t="b">
        <f t="shared" si="1055"/>
        <v>1</v>
      </c>
      <c r="AC8416" s="2" t="s">
        <v>76</v>
      </c>
      <c r="AD8416" s="2">
        <v>3.99</v>
      </c>
    </row>
    <row r="8417" spans="1:33" ht="16" hidden="1" x14ac:dyDescent="0.4">
      <c r="A8417" s="24" t="s">
        <v>25872</v>
      </c>
      <c r="B8417" s="25" t="s">
        <v>26445</v>
      </c>
      <c r="C8417" t="str">
        <f t="shared" si="1048"/>
        <v>49</v>
      </c>
      <c r="D8417" t="str">
        <f>_xlfn.XLOOKUP(C8417,Folha2!A:A,Folha2!B:B)</f>
        <v>GARRAFEIRA</v>
      </c>
      <c r="E8417" s="26" t="str">
        <f t="shared" si="1049"/>
        <v>074</v>
      </c>
      <c r="F8417" s="26" t="str">
        <f t="shared" si="1050"/>
        <v>34</v>
      </c>
      <c r="G8417" s="26" t="str">
        <f t="shared" si="1051"/>
        <v>06</v>
      </c>
      <c r="H8417" s="27" t="s">
        <v>26592</v>
      </c>
      <c r="I8417" s="25" t="s">
        <v>26593</v>
      </c>
      <c r="J8417" s="27" t="s">
        <v>26590</v>
      </c>
      <c r="K8417" s="25" t="s">
        <v>26594</v>
      </c>
      <c r="L8417" s="27" t="s">
        <v>42</v>
      </c>
      <c r="M8417" s="25" t="s">
        <v>52</v>
      </c>
      <c r="N8417" s="27" t="s">
        <v>43</v>
      </c>
      <c r="O8417" s="25" t="s">
        <v>52</v>
      </c>
      <c r="P8417" s="27" t="s">
        <v>52</v>
      </c>
      <c r="Q8417" s="25" t="s">
        <v>44</v>
      </c>
      <c r="R8417" s="28">
        <v>3.99</v>
      </c>
      <c r="S8417" s="29">
        <v>5.99</v>
      </c>
      <c r="T8417" s="29">
        <v>5.99</v>
      </c>
      <c r="U8417" s="29">
        <v>5.99</v>
      </c>
      <c r="V8417" s="1">
        <v>3.99</v>
      </c>
      <c r="W8417" s="1" t="s">
        <v>45</v>
      </c>
      <c r="X8417" s="1">
        <v>3.99</v>
      </c>
      <c r="Y8417" s="30">
        <f t="shared" si="1052"/>
        <v>3.99</v>
      </c>
      <c r="Z8417" s="31">
        <f t="shared" si="1053"/>
        <v>0</v>
      </c>
      <c r="AA8417" s="32">
        <f t="shared" si="1054"/>
        <v>0</v>
      </c>
      <c r="AB8417" t="b">
        <f t="shared" si="1055"/>
        <v>1</v>
      </c>
      <c r="AC8417" s="2" t="s">
        <v>76</v>
      </c>
      <c r="AD8417" s="2">
        <v>3.99</v>
      </c>
    </row>
    <row r="8418" spans="1:33" ht="16" hidden="1" x14ac:dyDescent="0.4">
      <c r="A8418" s="24" t="s">
        <v>25872</v>
      </c>
      <c r="B8418" s="25" t="s">
        <v>26445</v>
      </c>
      <c r="C8418" t="str">
        <f t="shared" si="1048"/>
        <v>49</v>
      </c>
      <c r="D8418" t="str">
        <f>_xlfn.XLOOKUP(C8418,Folha2!A:A,Folha2!B:B)</f>
        <v>GARRAFEIRA</v>
      </c>
      <c r="E8418" s="26" t="str">
        <f t="shared" si="1049"/>
        <v>074</v>
      </c>
      <c r="F8418" s="26" t="str">
        <f t="shared" si="1050"/>
        <v>34</v>
      </c>
      <c r="G8418" s="26" t="str">
        <f t="shared" si="1051"/>
        <v>06</v>
      </c>
      <c r="H8418" s="27" t="s">
        <v>26595</v>
      </c>
      <c r="I8418" s="25" t="s">
        <v>26596</v>
      </c>
      <c r="J8418" s="27" t="s">
        <v>26590</v>
      </c>
      <c r="K8418" s="25" t="s">
        <v>26597</v>
      </c>
      <c r="L8418" s="27" t="s">
        <v>42</v>
      </c>
      <c r="M8418" s="25" t="s">
        <v>43</v>
      </c>
      <c r="N8418" s="27" t="s">
        <v>43</v>
      </c>
      <c r="O8418" s="25" t="s">
        <v>52</v>
      </c>
      <c r="P8418" s="27" t="s">
        <v>43</v>
      </c>
      <c r="Q8418" s="25" t="s">
        <v>44</v>
      </c>
      <c r="R8418" s="28">
        <v>3.99</v>
      </c>
      <c r="S8418" s="29">
        <v>5.99</v>
      </c>
      <c r="T8418" s="29">
        <v>5.99</v>
      </c>
      <c r="U8418" s="29">
        <v>5.99</v>
      </c>
      <c r="V8418" s="1">
        <v>3.99</v>
      </c>
      <c r="W8418" s="1" t="s">
        <v>45</v>
      </c>
      <c r="X8418" s="1">
        <v>3.99</v>
      </c>
      <c r="Y8418" s="30">
        <f t="shared" si="1052"/>
        <v>3.99</v>
      </c>
      <c r="Z8418" s="31">
        <f t="shared" si="1053"/>
        <v>0</v>
      </c>
      <c r="AA8418" s="32">
        <f t="shared" si="1054"/>
        <v>0</v>
      </c>
      <c r="AB8418" t="b">
        <f t="shared" si="1055"/>
        <v>1</v>
      </c>
      <c r="AC8418" s="2" t="s">
        <v>76</v>
      </c>
      <c r="AD8418" s="2">
        <v>3.99</v>
      </c>
    </row>
    <row r="8419" spans="1:33" ht="16" hidden="1" x14ac:dyDescent="0.4">
      <c r="A8419" s="24" t="s">
        <v>25872</v>
      </c>
      <c r="B8419" s="25" t="s">
        <v>26445</v>
      </c>
      <c r="C8419" t="str">
        <f t="shared" si="1048"/>
        <v>49</v>
      </c>
      <c r="D8419" t="str">
        <f>_xlfn.XLOOKUP(C8419,Folha2!A:A,Folha2!B:B)</f>
        <v>GARRAFEIRA</v>
      </c>
      <c r="E8419" s="26" t="str">
        <f t="shared" si="1049"/>
        <v>074</v>
      </c>
      <c r="F8419" s="26" t="str">
        <f t="shared" si="1050"/>
        <v>34</v>
      </c>
      <c r="G8419" s="26" t="str">
        <f t="shared" si="1051"/>
        <v>06</v>
      </c>
      <c r="H8419" s="27" t="s">
        <v>26598</v>
      </c>
      <c r="I8419" s="25" t="s">
        <v>26599</v>
      </c>
      <c r="J8419" s="27" t="s">
        <v>26590</v>
      </c>
      <c r="K8419" s="25" t="s">
        <v>26600</v>
      </c>
      <c r="L8419" s="27" t="s">
        <v>42</v>
      </c>
      <c r="M8419" s="25" t="s">
        <v>43</v>
      </c>
      <c r="N8419" s="27" t="s">
        <v>43</v>
      </c>
      <c r="O8419" s="25" t="s">
        <v>43</v>
      </c>
      <c r="P8419" s="27" t="s">
        <v>43</v>
      </c>
      <c r="Q8419" s="25" t="s">
        <v>44</v>
      </c>
      <c r="R8419" s="28">
        <v>7.49</v>
      </c>
      <c r="S8419" s="29">
        <v>7.49</v>
      </c>
      <c r="T8419" s="29"/>
      <c r="U8419" s="29"/>
      <c r="V8419" s="1" t="s">
        <v>45</v>
      </c>
      <c r="W8419" s="1" t="s">
        <v>45</v>
      </c>
      <c r="X8419" s="1" t="s">
        <v>45</v>
      </c>
      <c r="Y8419" s="30">
        <f t="shared" si="1052"/>
        <v>7.49</v>
      </c>
      <c r="Z8419" s="31">
        <f t="shared" si="1053"/>
        <v>0</v>
      </c>
      <c r="AA8419" s="32">
        <f t="shared" si="1054"/>
        <v>0</v>
      </c>
      <c r="AB8419" t="b">
        <f t="shared" si="1055"/>
        <v>1</v>
      </c>
      <c r="AC8419" s="2" t="s">
        <v>45</v>
      </c>
      <c r="AD8419" s="2" t="s">
        <v>45</v>
      </c>
    </row>
    <row r="8420" spans="1:33" ht="16" hidden="1" x14ac:dyDescent="0.4">
      <c r="A8420" s="24" t="s">
        <v>25872</v>
      </c>
      <c r="B8420" s="25" t="s">
        <v>26445</v>
      </c>
      <c r="C8420" t="str">
        <f t="shared" si="1048"/>
        <v>49</v>
      </c>
      <c r="D8420" t="str">
        <f>_xlfn.XLOOKUP(C8420,Folha2!A:A,Folha2!B:B)</f>
        <v>GARRAFEIRA</v>
      </c>
      <c r="E8420" s="26" t="str">
        <f t="shared" si="1049"/>
        <v>074</v>
      </c>
      <c r="F8420" s="26" t="str">
        <f t="shared" si="1050"/>
        <v>34</v>
      </c>
      <c r="G8420" s="26" t="str">
        <f t="shared" si="1051"/>
        <v>06</v>
      </c>
      <c r="H8420" s="27" t="s">
        <v>26601</v>
      </c>
      <c r="I8420" s="25" t="s">
        <v>26602</v>
      </c>
      <c r="J8420" s="27" t="s">
        <v>26590</v>
      </c>
      <c r="K8420" s="25" t="s">
        <v>26603</v>
      </c>
      <c r="L8420" s="27" t="s">
        <v>42</v>
      </c>
      <c r="M8420" s="25" t="s">
        <v>43</v>
      </c>
      <c r="N8420" s="27" t="s">
        <v>43</v>
      </c>
      <c r="O8420" s="25" t="s">
        <v>43</v>
      </c>
      <c r="P8420" s="27" t="s">
        <v>43</v>
      </c>
      <c r="Q8420" s="25" t="s">
        <v>44</v>
      </c>
      <c r="R8420" s="28">
        <v>9.49</v>
      </c>
      <c r="S8420" s="29">
        <v>9.49</v>
      </c>
      <c r="T8420" s="29"/>
      <c r="U8420" s="29">
        <v>9.49</v>
      </c>
      <c r="V8420" s="1">
        <v>6.99</v>
      </c>
      <c r="W8420" s="1" t="s">
        <v>45</v>
      </c>
      <c r="X8420" s="1" t="s">
        <v>45</v>
      </c>
      <c r="Y8420" s="30">
        <f t="shared" si="1052"/>
        <v>9.49</v>
      </c>
      <c r="Z8420" s="31">
        <f t="shared" si="1053"/>
        <v>0</v>
      </c>
      <c r="AA8420" s="32">
        <f t="shared" si="1054"/>
        <v>0</v>
      </c>
      <c r="AB8420" t="b">
        <f t="shared" si="1055"/>
        <v>1</v>
      </c>
      <c r="AC8420" s="2" t="s">
        <v>76</v>
      </c>
      <c r="AD8420" s="2">
        <v>6.99</v>
      </c>
    </row>
    <row r="8421" spans="1:33" ht="16" hidden="1" x14ac:dyDescent="0.4">
      <c r="A8421" s="24" t="s">
        <v>25872</v>
      </c>
      <c r="B8421" s="25" t="s">
        <v>26445</v>
      </c>
      <c r="C8421" t="str">
        <f t="shared" si="1048"/>
        <v>49</v>
      </c>
      <c r="D8421" t="str">
        <f>_xlfn.XLOOKUP(C8421,Folha2!A:A,Folha2!B:B)</f>
        <v>GARRAFEIRA</v>
      </c>
      <c r="E8421" s="26" t="str">
        <f t="shared" si="1049"/>
        <v>074</v>
      </c>
      <c r="F8421" s="26" t="str">
        <f t="shared" si="1050"/>
        <v>34</v>
      </c>
      <c r="G8421" s="26" t="str">
        <f t="shared" si="1051"/>
        <v>06</v>
      </c>
      <c r="H8421" s="27" t="s">
        <v>26604</v>
      </c>
      <c r="I8421" s="25" t="s">
        <v>26447</v>
      </c>
      <c r="J8421" s="27" t="s">
        <v>26605</v>
      </c>
      <c r="K8421" s="25" t="s">
        <v>26606</v>
      </c>
      <c r="L8421" s="27" t="s">
        <v>42</v>
      </c>
      <c r="M8421" s="25" t="s">
        <v>43</v>
      </c>
      <c r="N8421" s="27" t="s">
        <v>43</v>
      </c>
      <c r="O8421" s="25" t="s">
        <v>43</v>
      </c>
      <c r="P8421" s="27" t="s">
        <v>43</v>
      </c>
      <c r="Q8421" s="25" t="s">
        <v>44</v>
      </c>
      <c r="R8421" s="28">
        <v>15.69</v>
      </c>
      <c r="S8421" s="29">
        <v>15.69</v>
      </c>
      <c r="T8421" s="29"/>
      <c r="U8421" s="29"/>
      <c r="V8421" s="1" t="s">
        <v>45</v>
      </c>
      <c r="W8421" s="1" t="s">
        <v>45</v>
      </c>
      <c r="X8421" s="1" t="s">
        <v>45</v>
      </c>
      <c r="Y8421" s="30">
        <f t="shared" si="1052"/>
        <v>15.69</v>
      </c>
      <c r="Z8421" s="31">
        <f t="shared" si="1053"/>
        <v>0</v>
      </c>
      <c r="AA8421" s="32">
        <f t="shared" si="1054"/>
        <v>0</v>
      </c>
      <c r="AB8421" t="b">
        <f t="shared" si="1055"/>
        <v>1</v>
      </c>
      <c r="AC8421" s="2" t="s">
        <v>45</v>
      </c>
      <c r="AD8421" s="2" t="s">
        <v>45</v>
      </c>
    </row>
    <row r="8422" spans="1:33" ht="16" hidden="1" x14ac:dyDescent="0.4">
      <c r="A8422" s="24" t="s">
        <v>25872</v>
      </c>
      <c r="B8422" s="25" t="s">
        <v>26445</v>
      </c>
      <c r="C8422" t="str">
        <f t="shared" si="1048"/>
        <v>49</v>
      </c>
      <c r="D8422" t="str">
        <f>_xlfn.XLOOKUP(C8422,Folha2!A:A,Folha2!B:B)</f>
        <v>GARRAFEIRA</v>
      </c>
      <c r="E8422" s="26" t="str">
        <f t="shared" si="1049"/>
        <v>074</v>
      </c>
      <c r="F8422" s="26" t="str">
        <f t="shared" si="1050"/>
        <v>34</v>
      </c>
      <c r="G8422" s="26" t="str">
        <f t="shared" si="1051"/>
        <v>06</v>
      </c>
      <c r="H8422" s="27" t="s">
        <v>26607</v>
      </c>
      <c r="I8422" s="25" t="s">
        <v>26455</v>
      </c>
      <c r="J8422" s="27" t="s">
        <v>26608</v>
      </c>
      <c r="K8422" s="25" t="s">
        <v>26609</v>
      </c>
      <c r="L8422" s="27" t="s">
        <v>42</v>
      </c>
      <c r="M8422" s="25" t="s">
        <v>52</v>
      </c>
      <c r="N8422" s="27" t="s">
        <v>43</v>
      </c>
      <c r="O8422" s="25" t="s">
        <v>43</v>
      </c>
      <c r="P8422" s="27" t="s">
        <v>52</v>
      </c>
      <c r="Q8422" s="25" t="s">
        <v>44</v>
      </c>
      <c r="R8422" s="28">
        <v>2.99</v>
      </c>
      <c r="S8422" s="29">
        <v>3.19</v>
      </c>
      <c r="T8422" s="29">
        <v>2.99</v>
      </c>
      <c r="U8422" s="29"/>
      <c r="V8422" s="1">
        <v>2.48</v>
      </c>
      <c r="W8422" s="1" t="s">
        <v>45</v>
      </c>
      <c r="X8422" s="1" t="s">
        <v>45</v>
      </c>
      <c r="Y8422" s="30">
        <f t="shared" si="1052"/>
        <v>2.99</v>
      </c>
      <c r="Z8422" s="31">
        <f t="shared" si="1053"/>
        <v>0</v>
      </c>
      <c r="AA8422" s="32">
        <f t="shared" si="1054"/>
        <v>0</v>
      </c>
      <c r="AB8422" t="b">
        <f t="shared" si="1055"/>
        <v>1</v>
      </c>
      <c r="AC8422" s="2" t="s">
        <v>76</v>
      </c>
      <c r="AD8422" s="2">
        <v>2.19</v>
      </c>
    </row>
    <row r="8423" spans="1:33" ht="16" hidden="1" x14ac:dyDescent="0.4">
      <c r="A8423" s="24" t="s">
        <v>25872</v>
      </c>
      <c r="B8423" s="25" t="s">
        <v>26445</v>
      </c>
      <c r="C8423" t="str">
        <f t="shared" si="1048"/>
        <v>49</v>
      </c>
      <c r="D8423" t="str">
        <f>_xlfn.XLOOKUP(C8423,Folha2!A:A,Folha2!B:B)</f>
        <v>GARRAFEIRA</v>
      </c>
      <c r="E8423" s="26" t="str">
        <f t="shared" si="1049"/>
        <v>074</v>
      </c>
      <c r="F8423" s="26" t="str">
        <f t="shared" si="1050"/>
        <v>34</v>
      </c>
      <c r="G8423" s="26" t="str">
        <f t="shared" si="1051"/>
        <v>06</v>
      </c>
      <c r="H8423" s="27" t="s">
        <v>26610</v>
      </c>
      <c r="I8423" s="25" t="s">
        <v>26451</v>
      </c>
      <c r="J8423" s="27" t="s">
        <v>26608</v>
      </c>
      <c r="K8423" s="25" t="s">
        <v>26611</v>
      </c>
      <c r="L8423" s="27" t="s">
        <v>42</v>
      </c>
      <c r="M8423" s="25" t="s">
        <v>52</v>
      </c>
      <c r="N8423" s="27" t="s">
        <v>43</v>
      </c>
      <c r="O8423" s="25" t="s">
        <v>43</v>
      </c>
      <c r="P8423" s="27" t="s">
        <v>52</v>
      </c>
      <c r="Q8423" s="25" t="s">
        <v>44</v>
      </c>
      <c r="R8423" s="28">
        <v>2.99</v>
      </c>
      <c r="S8423" s="29">
        <v>3.19</v>
      </c>
      <c r="T8423" s="29">
        <v>2.99</v>
      </c>
      <c r="U8423" s="29">
        <v>2.99</v>
      </c>
      <c r="V8423" s="1">
        <v>2.48</v>
      </c>
      <c r="W8423" s="1" t="s">
        <v>45</v>
      </c>
      <c r="X8423" s="1" t="s">
        <v>45</v>
      </c>
      <c r="Y8423" s="30">
        <f t="shared" si="1052"/>
        <v>2.99</v>
      </c>
      <c r="Z8423" s="31">
        <f t="shared" si="1053"/>
        <v>0</v>
      </c>
      <c r="AA8423" s="32">
        <f t="shared" si="1054"/>
        <v>0</v>
      </c>
      <c r="AB8423" t="b">
        <f t="shared" si="1055"/>
        <v>1</v>
      </c>
      <c r="AC8423" s="2" t="s">
        <v>76</v>
      </c>
      <c r="AD8423" s="2">
        <v>2.19</v>
      </c>
    </row>
    <row r="8424" spans="1:33" ht="16" x14ac:dyDescent="0.4">
      <c r="A8424" s="24" t="s">
        <v>25872</v>
      </c>
      <c r="B8424" s="25" t="s">
        <v>26445</v>
      </c>
      <c r="C8424" t="str">
        <f t="shared" si="1048"/>
        <v>49</v>
      </c>
      <c r="D8424" t="str">
        <f>_xlfn.XLOOKUP(C8424,Folha2!A:A,Folha2!B:B)</f>
        <v>GARRAFEIRA</v>
      </c>
      <c r="E8424" s="26" t="str">
        <f t="shared" si="1049"/>
        <v>074</v>
      </c>
      <c r="F8424" s="26" t="str">
        <f t="shared" si="1050"/>
        <v>34</v>
      </c>
      <c r="G8424" s="26" t="str">
        <f t="shared" si="1051"/>
        <v>06</v>
      </c>
      <c r="H8424" s="27" t="s">
        <v>26612</v>
      </c>
      <c r="I8424" s="25" t="s">
        <v>26613</v>
      </c>
      <c r="J8424" s="27" t="s">
        <v>26608</v>
      </c>
      <c r="K8424" s="25" t="s">
        <v>26614</v>
      </c>
      <c r="L8424" s="27" t="s">
        <v>42</v>
      </c>
      <c r="M8424" s="25" t="s">
        <v>43</v>
      </c>
      <c r="N8424" s="27" t="s">
        <v>43</v>
      </c>
      <c r="O8424" s="25" t="s">
        <v>43</v>
      </c>
      <c r="P8424" s="27" t="s">
        <v>43</v>
      </c>
      <c r="Q8424" s="25" t="s">
        <v>44</v>
      </c>
      <c r="R8424" s="28">
        <v>2.99</v>
      </c>
      <c r="S8424" s="29">
        <v>3.19</v>
      </c>
      <c r="T8424" s="29"/>
      <c r="U8424" s="29"/>
      <c r="V8424" s="1">
        <v>2.48</v>
      </c>
      <c r="W8424" s="1" t="s">
        <v>45</v>
      </c>
      <c r="X8424" s="1" t="s">
        <v>45</v>
      </c>
      <c r="Y8424" s="30">
        <f t="shared" si="1052"/>
        <v>3.19</v>
      </c>
      <c r="Z8424" s="31">
        <f t="shared" si="1053"/>
        <v>-6.2695924764890165E-2</v>
      </c>
      <c r="AA8424" s="32">
        <f t="shared" si="1054"/>
        <v>-0.19999999999999973</v>
      </c>
      <c r="AB8424" t="b">
        <f t="shared" si="1055"/>
        <v>0</v>
      </c>
      <c r="AC8424" s="2" t="s">
        <v>76</v>
      </c>
      <c r="AD8424" s="2">
        <v>2.19</v>
      </c>
      <c r="AG8424" t="s">
        <v>4241</v>
      </c>
    </row>
    <row r="8425" spans="1:33" ht="16" x14ac:dyDescent="0.4">
      <c r="A8425" s="24" t="s">
        <v>25872</v>
      </c>
      <c r="B8425" s="25" t="s">
        <v>26445</v>
      </c>
      <c r="C8425" t="str">
        <f t="shared" si="1048"/>
        <v>49</v>
      </c>
      <c r="D8425" t="str">
        <f>_xlfn.XLOOKUP(C8425,Folha2!A:A,Folha2!B:B)</f>
        <v>GARRAFEIRA</v>
      </c>
      <c r="E8425" s="26" t="str">
        <f t="shared" si="1049"/>
        <v>074</v>
      </c>
      <c r="F8425" s="26" t="str">
        <f t="shared" si="1050"/>
        <v>34</v>
      </c>
      <c r="G8425" s="26" t="str">
        <f t="shared" si="1051"/>
        <v>06</v>
      </c>
      <c r="H8425" s="27" t="s">
        <v>26615</v>
      </c>
      <c r="I8425" s="25" t="s">
        <v>26616</v>
      </c>
      <c r="J8425" s="27" t="s">
        <v>26608</v>
      </c>
      <c r="K8425" s="25" t="s">
        <v>26617</v>
      </c>
      <c r="L8425" s="27" t="s">
        <v>42</v>
      </c>
      <c r="M8425" s="25" t="s">
        <v>43</v>
      </c>
      <c r="N8425" s="27" t="s">
        <v>43</v>
      </c>
      <c r="O8425" s="25" t="s">
        <v>43</v>
      </c>
      <c r="P8425" s="27" t="s">
        <v>43</v>
      </c>
      <c r="Q8425" s="25" t="s">
        <v>44</v>
      </c>
      <c r="R8425" s="28">
        <v>4.99</v>
      </c>
      <c r="S8425" s="29"/>
      <c r="T8425" s="29">
        <v>3.49</v>
      </c>
      <c r="U8425" s="29">
        <v>4.99</v>
      </c>
      <c r="V8425" s="1" t="s">
        <v>45</v>
      </c>
      <c r="W8425" s="1" t="s">
        <v>45</v>
      </c>
      <c r="X8425" s="1">
        <v>2.4900000000000002</v>
      </c>
      <c r="Y8425" s="30">
        <f t="shared" si="1052"/>
        <v>3.49</v>
      </c>
      <c r="Z8425" s="31">
        <f t="shared" si="1053"/>
        <v>0.42979942693409745</v>
      </c>
      <c r="AA8425" s="32">
        <f t="shared" si="1054"/>
        <v>1.5</v>
      </c>
      <c r="AB8425" t="b">
        <f t="shared" si="1055"/>
        <v>0</v>
      </c>
      <c r="AC8425" s="2" t="s">
        <v>3526</v>
      </c>
      <c r="AD8425" s="2">
        <v>2.99</v>
      </c>
    </row>
    <row r="8426" spans="1:33" ht="16" hidden="1" x14ac:dyDescent="0.4">
      <c r="A8426" s="24" t="s">
        <v>25872</v>
      </c>
      <c r="B8426" s="25" t="s">
        <v>26445</v>
      </c>
      <c r="C8426" t="str">
        <f t="shared" si="1048"/>
        <v>49</v>
      </c>
      <c r="D8426" t="str">
        <f>_xlfn.XLOOKUP(C8426,Folha2!A:A,Folha2!B:B)</f>
        <v>GARRAFEIRA</v>
      </c>
      <c r="E8426" s="26" t="str">
        <f t="shared" si="1049"/>
        <v>074</v>
      </c>
      <c r="F8426" s="26" t="str">
        <f t="shared" si="1050"/>
        <v>34</v>
      </c>
      <c r="G8426" s="26" t="str">
        <f t="shared" si="1051"/>
        <v>06</v>
      </c>
      <c r="H8426" s="27" t="s">
        <v>26618</v>
      </c>
      <c r="I8426" s="25" t="s">
        <v>26619</v>
      </c>
      <c r="J8426" s="27" t="s">
        <v>26608</v>
      </c>
      <c r="K8426" s="25" t="s">
        <v>26620</v>
      </c>
      <c r="L8426" s="27" t="s">
        <v>42</v>
      </c>
      <c r="M8426" s="25" t="s">
        <v>43</v>
      </c>
      <c r="N8426" s="27" t="s">
        <v>43</v>
      </c>
      <c r="O8426" s="25" t="s">
        <v>43</v>
      </c>
      <c r="P8426" s="27" t="s">
        <v>43</v>
      </c>
      <c r="Q8426" s="25" t="s">
        <v>44</v>
      </c>
      <c r="R8426" s="28">
        <v>4.99</v>
      </c>
      <c r="S8426" s="29"/>
      <c r="T8426" s="29"/>
      <c r="U8426" s="29">
        <v>4.99</v>
      </c>
      <c r="V8426" s="1" t="s">
        <v>45</v>
      </c>
      <c r="W8426" s="1" t="s">
        <v>45</v>
      </c>
      <c r="X8426" s="1">
        <v>2.4900000000000002</v>
      </c>
      <c r="Y8426" s="30">
        <f t="shared" si="1052"/>
        <v>4.99</v>
      </c>
      <c r="Z8426" s="31">
        <f t="shared" si="1053"/>
        <v>0</v>
      </c>
      <c r="AA8426" s="32">
        <f t="shared" si="1054"/>
        <v>0</v>
      </c>
      <c r="AB8426" t="b">
        <f t="shared" si="1055"/>
        <v>1</v>
      </c>
      <c r="AC8426" s="2" t="s">
        <v>3526</v>
      </c>
      <c r="AD8426" s="2">
        <v>2.99</v>
      </c>
    </row>
    <row r="8427" spans="1:33" ht="16" hidden="1" x14ac:dyDescent="0.4">
      <c r="A8427" s="24" t="s">
        <v>25872</v>
      </c>
      <c r="B8427" s="25" t="s">
        <v>26445</v>
      </c>
      <c r="C8427" t="str">
        <f t="shared" si="1048"/>
        <v>49</v>
      </c>
      <c r="D8427" t="str">
        <f>_xlfn.XLOOKUP(C8427,Folha2!A:A,Folha2!B:B)</f>
        <v>GARRAFEIRA</v>
      </c>
      <c r="E8427" s="26" t="str">
        <f t="shared" si="1049"/>
        <v>074</v>
      </c>
      <c r="F8427" s="26" t="str">
        <f t="shared" si="1050"/>
        <v>34</v>
      </c>
      <c r="G8427" s="26" t="str">
        <f t="shared" si="1051"/>
        <v>06</v>
      </c>
      <c r="H8427" s="27" t="s">
        <v>26621</v>
      </c>
      <c r="I8427" s="25" t="s">
        <v>26523</v>
      </c>
      <c r="J8427" s="27" t="s">
        <v>26608</v>
      </c>
      <c r="K8427" s="25" t="s">
        <v>26622</v>
      </c>
      <c r="L8427" s="27" t="s">
        <v>42</v>
      </c>
      <c r="M8427" s="25" t="s">
        <v>43</v>
      </c>
      <c r="N8427" s="27" t="s">
        <v>43</v>
      </c>
      <c r="O8427" s="25" t="s">
        <v>43</v>
      </c>
      <c r="P8427" s="27" t="s">
        <v>43</v>
      </c>
      <c r="Q8427" s="25" t="s">
        <v>44</v>
      </c>
      <c r="R8427" s="28">
        <v>5.99</v>
      </c>
      <c r="S8427" s="29">
        <v>5.99</v>
      </c>
      <c r="T8427" s="29">
        <v>5.99</v>
      </c>
      <c r="U8427" s="29"/>
      <c r="V8427" s="1">
        <v>3.98</v>
      </c>
      <c r="W8427" s="1">
        <v>2.39</v>
      </c>
      <c r="X8427" s="1" t="s">
        <v>45</v>
      </c>
      <c r="Y8427" s="30">
        <f t="shared" si="1052"/>
        <v>5.99</v>
      </c>
      <c r="Z8427" s="31">
        <f t="shared" si="1053"/>
        <v>0</v>
      </c>
      <c r="AA8427" s="32">
        <f t="shared" si="1054"/>
        <v>0</v>
      </c>
      <c r="AB8427" t="b">
        <f t="shared" si="1055"/>
        <v>1</v>
      </c>
      <c r="AC8427" s="2" t="s">
        <v>3526</v>
      </c>
      <c r="AD8427" s="2">
        <v>3.59</v>
      </c>
    </row>
    <row r="8428" spans="1:33" ht="16" hidden="1" x14ac:dyDescent="0.4">
      <c r="A8428" s="24" t="s">
        <v>25872</v>
      </c>
      <c r="B8428" s="25" t="s">
        <v>26445</v>
      </c>
      <c r="C8428" t="str">
        <f t="shared" si="1048"/>
        <v>49</v>
      </c>
      <c r="D8428" t="str">
        <f>_xlfn.XLOOKUP(C8428,Folha2!A:A,Folha2!B:B)</f>
        <v>GARRAFEIRA</v>
      </c>
      <c r="E8428" s="26" t="str">
        <f t="shared" si="1049"/>
        <v>074</v>
      </c>
      <c r="F8428" s="26" t="str">
        <f t="shared" si="1050"/>
        <v>34</v>
      </c>
      <c r="G8428" s="26" t="str">
        <f t="shared" si="1051"/>
        <v>06</v>
      </c>
      <c r="H8428" s="27" t="s">
        <v>26623</v>
      </c>
      <c r="I8428" s="25" t="s">
        <v>26526</v>
      </c>
      <c r="J8428" s="27" t="s">
        <v>26608</v>
      </c>
      <c r="K8428" s="25" t="s">
        <v>26624</v>
      </c>
      <c r="L8428" s="27" t="s">
        <v>42</v>
      </c>
      <c r="M8428" s="25" t="s">
        <v>43</v>
      </c>
      <c r="N8428" s="27" t="s">
        <v>43</v>
      </c>
      <c r="O8428" s="25" t="s">
        <v>43</v>
      </c>
      <c r="P8428" s="27" t="s">
        <v>43</v>
      </c>
      <c r="Q8428" s="25" t="s">
        <v>44</v>
      </c>
      <c r="R8428" s="28">
        <v>5.99</v>
      </c>
      <c r="S8428" s="29">
        <v>5.99</v>
      </c>
      <c r="T8428" s="29">
        <v>5.99</v>
      </c>
      <c r="U8428" s="29">
        <v>5.99</v>
      </c>
      <c r="V8428" s="1">
        <v>3.98</v>
      </c>
      <c r="W8428" s="1">
        <v>2.39</v>
      </c>
      <c r="X8428" s="1" t="s">
        <v>45</v>
      </c>
      <c r="Y8428" s="30">
        <f t="shared" si="1052"/>
        <v>5.99</v>
      </c>
      <c r="Z8428" s="31">
        <f t="shared" si="1053"/>
        <v>0</v>
      </c>
      <c r="AA8428" s="32">
        <f t="shared" si="1054"/>
        <v>0</v>
      </c>
      <c r="AB8428" t="b">
        <f t="shared" si="1055"/>
        <v>1</v>
      </c>
      <c r="AC8428" s="2" t="s">
        <v>3526</v>
      </c>
      <c r="AD8428" s="2">
        <v>3.59</v>
      </c>
    </row>
    <row r="8429" spans="1:33" ht="16" hidden="1" x14ac:dyDescent="0.4">
      <c r="A8429" s="24" t="s">
        <v>25872</v>
      </c>
      <c r="B8429" s="25" t="s">
        <v>26445</v>
      </c>
      <c r="C8429" t="str">
        <f t="shared" si="1048"/>
        <v>49</v>
      </c>
      <c r="D8429" t="str">
        <f>_xlfn.XLOOKUP(C8429,Folha2!A:A,Folha2!B:B)</f>
        <v>GARRAFEIRA</v>
      </c>
      <c r="E8429" s="26" t="str">
        <f t="shared" si="1049"/>
        <v>074</v>
      </c>
      <c r="F8429" s="26" t="str">
        <f t="shared" si="1050"/>
        <v>34</v>
      </c>
      <c r="G8429" s="26" t="str">
        <f t="shared" si="1051"/>
        <v>06</v>
      </c>
      <c r="H8429" s="27" t="s">
        <v>26625</v>
      </c>
      <c r="I8429" s="25" t="s">
        <v>26447</v>
      </c>
      <c r="J8429" s="27" t="s">
        <v>26626</v>
      </c>
      <c r="K8429" s="25" t="s">
        <v>26627</v>
      </c>
      <c r="L8429" s="27" t="s">
        <v>42</v>
      </c>
      <c r="M8429" s="25" t="s">
        <v>43</v>
      </c>
      <c r="N8429" s="27" t="s">
        <v>43</v>
      </c>
      <c r="O8429" s="25" t="s">
        <v>43</v>
      </c>
      <c r="P8429" s="27" t="s">
        <v>43</v>
      </c>
      <c r="Q8429" s="25" t="s">
        <v>44</v>
      </c>
      <c r="R8429" s="28">
        <v>12.49</v>
      </c>
      <c r="S8429" s="29">
        <v>12.49</v>
      </c>
      <c r="T8429" s="29"/>
      <c r="U8429" s="29">
        <v>12.49</v>
      </c>
      <c r="V8429" s="1" t="s">
        <v>45</v>
      </c>
      <c r="W8429" s="1" t="s">
        <v>45</v>
      </c>
      <c r="X8429" s="1" t="s">
        <v>45</v>
      </c>
      <c r="Y8429" s="30">
        <f t="shared" si="1052"/>
        <v>12.49</v>
      </c>
      <c r="Z8429" s="31">
        <f t="shared" si="1053"/>
        <v>0</v>
      </c>
      <c r="AA8429" s="32">
        <f t="shared" si="1054"/>
        <v>0</v>
      </c>
      <c r="AB8429" t="b">
        <f t="shared" si="1055"/>
        <v>1</v>
      </c>
      <c r="AC8429" s="2" t="s">
        <v>45</v>
      </c>
      <c r="AD8429" s="2" t="s">
        <v>45</v>
      </c>
    </row>
    <row r="8430" spans="1:33" ht="16" x14ac:dyDescent="0.4">
      <c r="A8430" s="24" t="s">
        <v>25872</v>
      </c>
      <c r="B8430" s="25" t="s">
        <v>26445</v>
      </c>
      <c r="C8430" t="str">
        <f t="shared" si="1048"/>
        <v>49</v>
      </c>
      <c r="D8430" t="str">
        <f>_xlfn.XLOOKUP(C8430,Folha2!A:A,Folha2!B:B)</f>
        <v>GARRAFEIRA</v>
      </c>
      <c r="E8430" s="26" t="str">
        <f t="shared" si="1049"/>
        <v>074</v>
      </c>
      <c r="F8430" s="26" t="str">
        <f t="shared" si="1050"/>
        <v>34</v>
      </c>
      <c r="G8430" s="26" t="str">
        <f t="shared" si="1051"/>
        <v>06</v>
      </c>
      <c r="H8430" s="27" t="s">
        <v>26628</v>
      </c>
      <c r="I8430" s="25" t="s">
        <v>26629</v>
      </c>
      <c r="J8430" s="27" t="s">
        <v>26630</v>
      </c>
      <c r="K8430" s="25" t="s">
        <v>26631</v>
      </c>
      <c r="L8430" s="27" t="s">
        <v>42</v>
      </c>
      <c r="M8430" s="25" t="s">
        <v>43</v>
      </c>
      <c r="N8430" s="27" t="s">
        <v>43</v>
      </c>
      <c r="O8430" s="25" t="s">
        <v>43</v>
      </c>
      <c r="P8430" s="27" t="s">
        <v>43</v>
      </c>
      <c r="Q8430" s="25" t="s">
        <v>44</v>
      </c>
      <c r="R8430" s="28">
        <v>13.99</v>
      </c>
      <c r="S8430" s="29">
        <v>13.99</v>
      </c>
      <c r="T8430" s="29"/>
      <c r="U8430" s="29">
        <v>12.99</v>
      </c>
      <c r="V8430" s="1" t="s">
        <v>45</v>
      </c>
      <c r="W8430" s="1" t="s">
        <v>45</v>
      </c>
      <c r="X8430" s="1">
        <v>8.99</v>
      </c>
      <c r="Y8430" s="30">
        <f t="shared" si="1052"/>
        <v>12.99</v>
      </c>
      <c r="Z8430" s="31">
        <f t="shared" si="1053"/>
        <v>7.6982294072363455E-2</v>
      </c>
      <c r="AA8430" s="32">
        <f t="shared" si="1054"/>
        <v>1</v>
      </c>
      <c r="AB8430" t="b">
        <f t="shared" si="1055"/>
        <v>0</v>
      </c>
      <c r="AC8430" s="2" t="s">
        <v>53</v>
      </c>
      <c r="AD8430" s="2">
        <v>8.99</v>
      </c>
      <c r="AG8430" t="s">
        <v>26632</v>
      </c>
    </row>
    <row r="8431" spans="1:33" ht="16" hidden="1" x14ac:dyDescent="0.4">
      <c r="A8431" s="24" t="s">
        <v>25872</v>
      </c>
      <c r="B8431" s="25" t="s">
        <v>26445</v>
      </c>
      <c r="C8431" t="str">
        <f t="shared" si="1048"/>
        <v>49</v>
      </c>
      <c r="D8431" t="str">
        <f>_xlfn.XLOOKUP(C8431,Folha2!A:A,Folha2!B:B)</f>
        <v>GARRAFEIRA</v>
      </c>
      <c r="E8431" s="26" t="str">
        <f t="shared" si="1049"/>
        <v>074</v>
      </c>
      <c r="F8431" s="26" t="str">
        <f t="shared" si="1050"/>
        <v>34</v>
      </c>
      <c r="G8431" s="26" t="str">
        <f t="shared" si="1051"/>
        <v>06</v>
      </c>
      <c r="H8431" s="27" t="s">
        <v>26633</v>
      </c>
      <c r="I8431" s="25" t="s">
        <v>26501</v>
      </c>
      <c r="J8431" s="27" t="s">
        <v>26634</v>
      </c>
      <c r="K8431" s="25" t="s">
        <v>26635</v>
      </c>
      <c r="L8431" s="27" t="s">
        <v>42</v>
      </c>
      <c r="M8431" s="25" t="s">
        <v>43</v>
      </c>
      <c r="N8431" s="27" t="s">
        <v>43</v>
      </c>
      <c r="O8431" s="25" t="s">
        <v>43</v>
      </c>
      <c r="P8431" s="27" t="s">
        <v>43</v>
      </c>
      <c r="Q8431" s="25" t="s">
        <v>44</v>
      </c>
      <c r="R8431" s="28">
        <v>11.99</v>
      </c>
      <c r="S8431" s="29">
        <v>11.99</v>
      </c>
      <c r="T8431" s="29"/>
      <c r="U8431" s="29">
        <v>11.99</v>
      </c>
      <c r="V8431" s="1" t="s">
        <v>45</v>
      </c>
      <c r="W8431" s="1" t="s">
        <v>45</v>
      </c>
      <c r="X8431" s="1" t="s">
        <v>45</v>
      </c>
      <c r="Y8431" s="30">
        <f t="shared" si="1052"/>
        <v>11.99</v>
      </c>
      <c r="Z8431" s="31">
        <f t="shared" si="1053"/>
        <v>0</v>
      </c>
      <c r="AA8431" s="32">
        <f t="shared" si="1054"/>
        <v>0</v>
      </c>
      <c r="AB8431" t="b">
        <f t="shared" si="1055"/>
        <v>1</v>
      </c>
      <c r="AC8431" s="2" t="s">
        <v>76</v>
      </c>
      <c r="AD8431" s="2">
        <v>8.99</v>
      </c>
    </row>
    <row r="8432" spans="1:33" ht="16" hidden="1" x14ac:dyDescent="0.4">
      <c r="A8432" s="24" t="s">
        <v>25872</v>
      </c>
      <c r="B8432" s="25" t="s">
        <v>26445</v>
      </c>
      <c r="C8432" t="str">
        <f t="shared" si="1048"/>
        <v>49</v>
      </c>
      <c r="D8432" t="str">
        <f>_xlfn.XLOOKUP(C8432,Folha2!A:A,Folha2!B:B)</f>
        <v>GARRAFEIRA</v>
      </c>
      <c r="E8432" s="26" t="str">
        <f t="shared" si="1049"/>
        <v>074</v>
      </c>
      <c r="F8432" s="26" t="str">
        <f t="shared" si="1050"/>
        <v>34</v>
      </c>
      <c r="G8432" s="26" t="str">
        <f t="shared" si="1051"/>
        <v>06</v>
      </c>
      <c r="H8432" s="27" t="s">
        <v>26636</v>
      </c>
      <c r="I8432" s="25" t="s">
        <v>26468</v>
      </c>
      <c r="J8432" s="27" t="s">
        <v>26634</v>
      </c>
      <c r="K8432" s="25" t="s">
        <v>26637</v>
      </c>
      <c r="L8432" s="27" t="s">
        <v>42</v>
      </c>
      <c r="M8432" s="25" t="s">
        <v>43</v>
      </c>
      <c r="N8432" s="27" t="s">
        <v>43</v>
      </c>
      <c r="O8432" s="25" t="s">
        <v>43</v>
      </c>
      <c r="P8432" s="27" t="s">
        <v>43</v>
      </c>
      <c r="Q8432" s="25" t="s">
        <v>44</v>
      </c>
      <c r="R8432" s="28">
        <v>18.989999999999998</v>
      </c>
      <c r="S8432" s="29">
        <v>18.989999999999998</v>
      </c>
      <c r="T8432" s="29">
        <v>13.39</v>
      </c>
      <c r="U8432" s="29">
        <v>18.989999999999998</v>
      </c>
      <c r="V8432" s="1" t="s">
        <v>45</v>
      </c>
      <c r="W8432" s="1" t="s">
        <v>45</v>
      </c>
      <c r="X8432" s="1" t="s">
        <v>45</v>
      </c>
      <c r="Y8432" s="30">
        <f t="shared" si="1052"/>
        <v>18.989999999999998</v>
      </c>
      <c r="Z8432" s="31">
        <f t="shared" si="1053"/>
        <v>0</v>
      </c>
      <c r="AA8432" s="32">
        <f t="shared" si="1054"/>
        <v>0</v>
      </c>
      <c r="AB8432" t="b">
        <f t="shared" si="1055"/>
        <v>1</v>
      </c>
      <c r="AC8432" s="2" t="s">
        <v>76</v>
      </c>
      <c r="AD8432" s="2">
        <v>13.99</v>
      </c>
    </row>
    <row r="8433" spans="1:33" ht="16" hidden="1" x14ac:dyDescent="0.4">
      <c r="A8433" s="24" t="s">
        <v>25872</v>
      </c>
      <c r="B8433" s="25" t="s">
        <v>26445</v>
      </c>
      <c r="C8433" t="str">
        <f t="shared" si="1048"/>
        <v>49</v>
      </c>
      <c r="D8433" t="str">
        <f>_xlfn.XLOOKUP(C8433,Folha2!A:A,Folha2!B:B)</f>
        <v>GARRAFEIRA</v>
      </c>
      <c r="E8433" s="26" t="str">
        <f t="shared" si="1049"/>
        <v>074</v>
      </c>
      <c r="F8433" s="26" t="str">
        <f t="shared" si="1050"/>
        <v>34</v>
      </c>
      <c r="G8433" s="26" t="str">
        <f t="shared" si="1051"/>
        <v>06</v>
      </c>
      <c r="H8433" s="27" t="s">
        <v>26638</v>
      </c>
      <c r="I8433" s="25" t="s">
        <v>26468</v>
      </c>
      <c r="J8433" s="27" t="s">
        <v>26639</v>
      </c>
      <c r="K8433" s="25" t="s">
        <v>26640</v>
      </c>
      <c r="L8433" s="27" t="s">
        <v>42</v>
      </c>
      <c r="M8433" s="25" t="s">
        <v>43</v>
      </c>
      <c r="N8433" s="27" t="s">
        <v>43</v>
      </c>
      <c r="O8433" s="25" t="s">
        <v>43</v>
      </c>
      <c r="P8433" s="27" t="s">
        <v>43</v>
      </c>
      <c r="Q8433" s="25" t="s">
        <v>44</v>
      </c>
      <c r="R8433" s="28">
        <v>2.4900000000000002</v>
      </c>
      <c r="S8433" s="29">
        <v>2.4900000000000002</v>
      </c>
      <c r="T8433" s="29"/>
      <c r="U8433" s="29">
        <v>2.4900000000000002</v>
      </c>
      <c r="V8433" s="1">
        <v>2.08</v>
      </c>
      <c r="W8433" s="1" t="s">
        <v>45</v>
      </c>
      <c r="X8433" s="1">
        <v>1.99</v>
      </c>
      <c r="Y8433" s="30">
        <f t="shared" si="1052"/>
        <v>2.4900000000000002</v>
      </c>
      <c r="Z8433" s="31">
        <f t="shared" si="1053"/>
        <v>0</v>
      </c>
      <c r="AA8433" s="32">
        <f t="shared" si="1054"/>
        <v>0</v>
      </c>
      <c r="AB8433" t="b">
        <f t="shared" si="1055"/>
        <v>1</v>
      </c>
      <c r="AC8433" s="2" t="s">
        <v>144</v>
      </c>
      <c r="AD8433" s="2">
        <v>1.85</v>
      </c>
    </row>
    <row r="8434" spans="1:33" ht="16" hidden="1" x14ac:dyDescent="0.4">
      <c r="A8434" s="24" t="s">
        <v>25872</v>
      </c>
      <c r="B8434" s="25" t="s">
        <v>26445</v>
      </c>
      <c r="C8434" t="str">
        <f t="shared" si="1048"/>
        <v>49</v>
      </c>
      <c r="D8434" t="str">
        <f>_xlfn.XLOOKUP(C8434,Folha2!A:A,Folha2!B:B)</f>
        <v>GARRAFEIRA</v>
      </c>
      <c r="E8434" s="26" t="str">
        <f t="shared" si="1049"/>
        <v>074</v>
      </c>
      <c r="F8434" s="26" t="str">
        <f t="shared" si="1050"/>
        <v>34</v>
      </c>
      <c r="G8434" s="26" t="str">
        <f t="shared" si="1051"/>
        <v>06</v>
      </c>
      <c r="H8434" s="27" t="s">
        <v>26641</v>
      </c>
      <c r="I8434" s="25" t="s">
        <v>26501</v>
      </c>
      <c r="J8434" s="27" t="s">
        <v>26639</v>
      </c>
      <c r="K8434" s="25" t="s">
        <v>26642</v>
      </c>
      <c r="L8434" s="27" t="s">
        <v>42</v>
      </c>
      <c r="M8434" s="25" t="s">
        <v>43</v>
      </c>
      <c r="N8434" s="27" t="s">
        <v>43</v>
      </c>
      <c r="O8434" s="25" t="s">
        <v>43</v>
      </c>
      <c r="P8434" s="27" t="s">
        <v>43</v>
      </c>
      <c r="Q8434" s="25" t="s">
        <v>44</v>
      </c>
      <c r="R8434" s="28">
        <v>2.4900000000000002</v>
      </c>
      <c r="S8434" s="29">
        <v>2.4900000000000002</v>
      </c>
      <c r="T8434" s="29"/>
      <c r="U8434" s="29"/>
      <c r="V8434" s="1" t="s">
        <v>45</v>
      </c>
      <c r="W8434" s="1" t="s">
        <v>45</v>
      </c>
      <c r="X8434" s="1" t="s">
        <v>45</v>
      </c>
      <c r="Y8434" s="30">
        <f t="shared" si="1052"/>
        <v>2.4900000000000002</v>
      </c>
      <c r="Z8434" s="31">
        <f t="shared" si="1053"/>
        <v>0</v>
      </c>
      <c r="AA8434" s="32">
        <f t="shared" si="1054"/>
        <v>0</v>
      </c>
      <c r="AB8434" t="b">
        <f t="shared" si="1055"/>
        <v>1</v>
      </c>
      <c r="AC8434" s="2" t="s">
        <v>144</v>
      </c>
      <c r="AD8434" s="2">
        <v>1.85</v>
      </c>
    </row>
    <row r="8435" spans="1:33" ht="16" hidden="1" x14ac:dyDescent="0.4">
      <c r="A8435" s="24" t="s">
        <v>25872</v>
      </c>
      <c r="B8435" s="25" t="s">
        <v>26445</v>
      </c>
      <c r="C8435" t="str">
        <f t="shared" si="1048"/>
        <v>49</v>
      </c>
      <c r="D8435" t="str">
        <f>_xlfn.XLOOKUP(C8435,Folha2!A:A,Folha2!B:B)</f>
        <v>GARRAFEIRA</v>
      </c>
      <c r="E8435" s="26" t="str">
        <f t="shared" si="1049"/>
        <v>074</v>
      </c>
      <c r="F8435" s="26" t="str">
        <f t="shared" si="1050"/>
        <v>34</v>
      </c>
      <c r="G8435" s="26" t="str">
        <f t="shared" si="1051"/>
        <v>06</v>
      </c>
      <c r="H8435" s="27" t="s">
        <v>26643</v>
      </c>
      <c r="I8435" s="25" t="s">
        <v>26455</v>
      </c>
      <c r="J8435" s="27" t="s">
        <v>26644</v>
      </c>
      <c r="K8435" s="25" t="s">
        <v>26645</v>
      </c>
      <c r="L8435" s="27" t="s">
        <v>42</v>
      </c>
      <c r="M8435" s="25" t="s">
        <v>43</v>
      </c>
      <c r="N8435" s="27" t="s">
        <v>43</v>
      </c>
      <c r="O8435" s="25" t="s">
        <v>43</v>
      </c>
      <c r="P8435" s="27" t="s">
        <v>43</v>
      </c>
      <c r="Q8435" s="25" t="s">
        <v>44</v>
      </c>
      <c r="R8435" s="28">
        <v>3.49</v>
      </c>
      <c r="S8435" s="29">
        <v>3.49</v>
      </c>
      <c r="T8435" s="29"/>
      <c r="U8435" s="29"/>
      <c r="V8435" s="1">
        <v>2.58</v>
      </c>
      <c r="W8435" s="1" t="s">
        <v>45</v>
      </c>
      <c r="X8435" s="1" t="s">
        <v>45</v>
      </c>
      <c r="Y8435" s="30">
        <f t="shared" si="1052"/>
        <v>3.49</v>
      </c>
      <c r="Z8435" s="31">
        <f t="shared" si="1053"/>
        <v>0</v>
      </c>
      <c r="AA8435" s="32">
        <f t="shared" si="1054"/>
        <v>0</v>
      </c>
      <c r="AB8435" t="b">
        <f t="shared" si="1055"/>
        <v>1</v>
      </c>
      <c r="AC8435" s="2" t="s">
        <v>144</v>
      </c>
      <c r="AD8435" s="2">
        <v>2.59</v>
      </c>
    </row>
    <row r="8436" spans="1:33" ht="16" hidden="1" x14ac:dyDescent="0.4">
      <c r="A8436" s="24" t="s">
        <v>25872</v>
      </c>
      <c r="B8436" s="25" t="s">
        <v>26445</v>
      </c>
      <c r="C8436" t="str">
        <f t="shared" si="1048"/>
        <v>49</v>
      </c>
      <c r="D8436" t="str">
        <f>_xlfn.XLOOKUP(C8436,Folha2!A:A,Folha2!B:B)</f>
        <v>GARRAFEIRA</v>
      </c>
      <c r="E8436" s="26" t="str">
        <f t="shared" si="1049"/>
        <v>074</v>
      </c>
      <c r="F8436" s="26" t="str">
        <f t="shared" si="1050"/>
        <v>34</v>
      </c>
      <c r="G8436" s="26" t="str">
        <f t="shared" si="1051"/>
        <v>06</v>
      </c>
      <c r="H8436" s="27" t="s">
        <v>26646</v>
      </c>
      <c r="I8436" s="25" t="s">
        <v>26451</v>
      </c>
      <c r="J8436" s="27" t="s">
        <v>26644</v>
      </c>
      <c r="K8436" s="25" t="s">
        <v>26647</v>
      </c>
      <c r="L8436" s="27" t="s">
        <v>42</v>
      </c>
      <c r="M8436" s="25" t="s">
        <v>43</v>
      </c>
      <c r="N8436" s="27" t="s">
        <v>43</v>
      </c>
      <c r="O8436" s="25" t="s">
        <v>43</v>
      </c>
      <c r="P8436" s="27" t="s">
        <v>43</v>
      </c>
      <c r="Q8436" s="25" t="s">
        <v>44</v>
      </c>
      <c r="R8436" s="28">
        <v>3.49</v>
      </c>
      <c r="S8436" s="29">
        <v>3.49</v>
      </c>
      <c r="T8436" s="29">
        <v>3.49</v>
      </c>
      <c r="U8436" s="29">
        <v>3.49</v>
      </c>
      <c r="V8436" s="1">
        <v>2.58</v>
      </c>
      <c r="W8436" s="1">
        <v>2.58</v>
      </c>
      <c r="X8436" s="1" t="s">
        <v>45</v>
      </c>
      <c r="Y8436" s="30">
        <f t="shared" si="1052"/>
        <v>3.49</v>
      </c>
      <c r="Z8436" s="31">
        <f t="shared" si="1053"/>
        <v>0</v>
      </c>
      <c r="AA8436" s="32">
        <f t="shared" si="1054"/>
        <v>0</v>
      </c>
      <c r="AB8436" t="b">
        <f t="shared" si="1055"/>
        <v>1</v>
      </c>
      <c r="AC8436" s="2" t="s">
        <v>144</v>
      </c>
      <c r="AD8436" s="2">
        <v>2.59</v>
      </c>
    </row>
    <row r="8437" spans="1:33" ht="16" hidden="1" x14ac:dyDescent="0.4">
      <c r="A8437" s="24" t="s">
        <v>25872</v>
      </c>
      <c r="B8437" s="25" t="s">
        <v>26445</v>
      </c>
      <c r="C8437" t="str">
        <f t="shared" si="1048"/>
        <v>49</v>
      </c>
      <c r="D8437" t="str">
        <f>_xlfn.XLOOKUP(C8437,Folha2!A:A,Folha2!B:B)</f>
        <v>GARRAFEIRA</v>
      </c>
      <c r="E8437" s="26" t="str">
        <f t="shared" si="1049"/>
        <v>074</v>
      </c>
      <c r="F8437" s="26" t="str">
        <f t="shared" si="1050"/>
        <v>34</v>
      </c>
      <c r="G8437" s="26" t="str">
        <f t="shared" si="1051"/>
        <v>06</v>
      </c>
      <c r="H8437" s="27" t="s">
        <v>26648</v>
      </c>
      <c r="I8437" s="25" t="s">
        <v>26526</v>
      </c>
      <c r="J8437" s="27" t="s">
        <v>26644</v>
      </c>
      <c r="K8437" s="25" t="s">
        <v>26649</v>
      </c>
      <c r="L8437" s="27" t="s">
        <v>42</v>
      </c>
      <c r="M8437" s="25" t="s">
        <v>43</v>
      </c>
      <c r="N8437" s="27" t="s">
        <v>43</v>
      </c>
      <c r="O8437" s="25" t="s">
        <v>43</v>
      </c>
      <c r="P8437" s="27" t="s">
        <v>43</v>
      </c>
      <c r="Q8437" s="25" t="s">
        <v>44</v>
      </c>
      <c r="R8437" s="28">
        <v>5.99</v>
      </c>
      <c r="S8437" s="29">
        <v>5.99</v>
      </c>
      <c r="T8437" s="29"/>
      <c r="U8437" s="29">
        <v>5.99</v>
      </c>
      <c r="V8437" s="1">
        <v>4.49</v>
      </c>
      <c r="W8437" s="1" t="s">
        <v>45</v>
      </c>
      <c r="X8437" s="1">
        <v>4.49</v>
      </c>
      <c r="Y8437" s="30">
        <f t="shared" si="1052"/>
        <v>5.99</v>
      </c>
      <c r="Z8437" s="31">
        <f t="shared" si="1053"/>
        <v>0</v>
      </c>
      <c r="AA8437" s="32">
        <f t="shared" si="1054"/>
        <v>0</v>
      </c>
      <c r="AB8437" t="b">
        <f t="shared" si="1055"/>
        <v>1</v>
      </c>
      <c r="AC8437" s="2" t="s">
        <v>144</v>
      </c>
      <c r="AD8437" s="2">
        <v>4.49</v>
      </c>
    </row>
    <row r="8438" spans="1:33" ht="16" hidden="1" x14ac:dyDescent="0.4">
      <c r="A8438" s="24" t="s">
        <v>25872</v>
      </c>
      <c r="B8438" s="25" t="s">
        <v>26445</v>
      </c>
      <c r="C8438" t="str">
        <f t="shared" si="1048"/>
        <v>49</v>
      </c>
      <c r="D8438" t="str">
        <f>_xlfn.XLOOKUP(C8438,Folha2!A:A,Folha2!B:B)</f>
        <v>GARRAFEIRA</v>
      </c>
      <c r="E8438" s="26" t="str">
        <f t="shared" si="1049"/>
        <v>074</v>
      </c>
      <c r="F8438" s="26" t="str">
        <f t="shared" si="1050"/>
        <v>34</v>
      </c>
      <c r="G8438" s="26" t="str">
        <f t="shared" si="1051"/>
        <v>06</v>
      </c>
      <c r="H8438" s="27" t="s">
        <v>26650</v>
      </c>
      <c r="I8438" s="25" t="s">
        <v>26451</v>
      </c>
      <c r="J8438" s="27" t="s">
        <v>26651</v>
      </c>
      <c r="K8438" s="25" t="s">
        <v>26652</v>
      </c>
      <c r="L8438" s="27" t="s">
        <v>42</v>
      </c>
      <c r="M8438" s="25" t="s">
        <v>43</v>
      </c>
      <c r="N8438" s="27" t="s">
        <v>43</v>
      </c>
      <c r="O8438" s="25" t="s">
        <v>43</v>
      </c>
      <c r="P8438" s="27" t="s">
        <v>43</v>
      </c>
      <c r="Q8438" s="25" t="s">
        <v>44</v>
      </c>
      <c r="R8438" s="28">
        <v>10.99</v>
      </c>
      <c r="S8438" s="29">
        <v>10.99</v>
      </c>
      <c r="T8438" s="29"/>
      <c r="U8438" s="29"/>
      <c r="V8438" s="1" t="s">
        <v>45</v>
      </c>
      <c r="W8438" s="1" t="s">
        <v>45</v>
      </c>
      <c r="X8438" s="1" t="s">
        <v>45</v>
      </c>
      <c r="Y8438" s="30">
        <f t="shared" si="1052"/>
        <v>10.99</v>
      </c>
      <c r="Z8438" s="31">
        <f t="shared" si="1053"/>
        <v>0</v>
      </c>
      <c r="AA8438" s="32">
        <f t="shared" si="1054"/>
        <v>0</v>
      </c>
      <c r="AB8438" t="b">
        <f t="shared" si="1055"/>
        <v>1</v>
      </c>
      <c r="AC8438" s="2" t="s">
        <v>3526</v>
      </c>
      <c r="AD8438" s="2">
        <v>7.99</v>
      </c>
    </row>
    <row r="8439" spans="1:33" ht="16" hidden="1" x14ac:dyDescent="0.4">
      <c r="A8439" s="24" t="s">
        <v>25872</v>
      </c>
      <c r="B8439" s="25" t="s">
        <v>26445</v>
      </c>
      <c r="C8439" t="str">
        <f t="shared" si="1048"/>
        <v>49</v>
      </c>
      <c r="D8439" t="str">
        <f>_xlfn.XLOOKUP(C8439,Folha2!A:A,Folha2!B:B)</f>
        <v>GARRAFEIRA</v>
      </c>
      <c r="E8439" s="26" t="str">
        <f t="shared" si="1049"/>
        <v>074</v>
      </c>
      <c r="F8439" s="26" t="str">
        <f t="shared" si="1050"/>
        <v>34</v>
      </c>
      <c r="G8439" s="26" t="str">
        <f t="shared" si="1051"/>
        <v>06</v>
      </c>
      <c r="H8439" s="27" t="s">
        <v>26653</v>
      </c>
      <c r="I8439" s="25" t="s">
        <v>26654</v>
      </c>
      <c r="J8439" s="27" t="s">
        <v>26655</v>
      </c>
      <c r="K8439" s="25" t="s">
        <v>26656</v>
      </c>
      <c r="L8439" s="27" t="s">
        <v>42</v>
      </c>
      <c r="M8439" s="25" t="s">
        <v>43</v>
      </c>
      <c r="N8439" s="27" t="s">
        <v>43</v>
      </c>
      <c r="O8439" s="25" t="s">
        <v>43</v>
      </c>
      <c r="P8439" s="27" t="s">
        <v>43</v>
      </c>
      <c r="Q8439" s="25" t="s">
        <v>44</v>
      </c>
      <c r="R8439" s="28">
        <v>10.49</v>
      </c>
      <c r="S8439" s="29">
        <v>10.49</v>
      </c>
      <c r="T8439" s="29"/>
      <c r="U8439" s="29"/>
      <c r="V8439" s="1">
        <v>7.85</v>
      </c>
      <c r="W8439" s="1" t="s">
        <v>45</v>
      </c>
      <c r="X8439" s="1" t="s">
        <v>45</v>
      </c>
      <c r="Y8439" s="30">
        <f t="shared" si="1052"/>
        <v>10.49</v>
      </c>
      <c r="Z8439" s="31">
        <f t="shared" si="1053"/>
        <v>0</v>
      </c>
      <c r="AA8439" s="32">
        <f t="shared" si="1054"/>
        <v>0</v>
      </c>
      <c r="AB8439" t="b">
        <f t="shared" si="1055"/>
        <v>1</v>
      </c>
      <c r="AC8439" s="2" t="s">
        <v>76</v>
      </c>
      <c r="AD8439" s="2">
        <v>8.44</v>
      </c>
    </row>
    <row r="8440" spans="1:33" ht="16" hidden="1" x14ac:dyDescent="0.4">
      <c r="A8440" s="24" t="s">
        <v>25872</v>
      </c>
      <c r="B8440" s="25" t="s">
        <v>26445</v>
      </c>
      <c r="C8440" t="str">
        <f t="shared" si="1048"/>
        <v>49</v>
      </c>
      <c r="D8440" t="str">
        <f>_xlfn.XLOOKUP(C8440,Folha2!A:A,Folha2!B:B)</f>
        <v>GARRAFEIRA</v>
      </c>
      <c r="E8440" s="26" t="str">
        <f t="shared" si="1049"/>
        <v>074</v>
      </c>
      <c r="F8440" s="26" t="str">
        <f t="shared" si="1050"/>
        <v>34</v>
      </c>
      <c r="G8440" s="26" t="str">
        <f t="shared" si="1051"/>
        <v>06</v>
      </c>
      <c r="H8440" s="27" t="s">
        <v>26657</v>
      </c>
      <c r="I8440" s="25" t="s">
        <v>26658</v>
      </c>
      <c r="J8440" s="27" t="s">
        <v>26655</v>
      </c>
      <c r="K8440" s="25" t="s">
        <v>26659</v>
      </c>
      <c r="L8440" s="27" t="s">
        <v>42</v>
      </c>
      <c r="M8440" s="25" t="s">
        <v>43</v>
      </c>
      <c r="N8440" s="27" t="s">
        <v>43</v>
      </c>
      <c r="O8440" s="25" t="s">
        <v>43</v>
      </c>
      <c r="P8440" s="27" t="s">
        <v>43</v>
      </c>
      <c r="Q8440" s="25" t="s">
        <v>44</v>
      </c>
      <c r="R8440" s="28">
        <v>11.29</v>
      </c>
      <c r="S8440" s="29">
        <v>11.29</v>
      </c>
      <c r="T8440" s="29"/>
      <c r="U8440" s="29"/>
      <c r="V8440" s="1">
        <v>8.4499999999999993</v>
      </c>
      <c r="W8440" s="1" t="s">
        <v>45</v>
      </c>
      <c r="X8440" s="1" t="s">
        <v>45</v>
      </c>
      <c r="Y8440" s="30">
        <f t="shared" si="1052"/>
        <v>11.29</v>
      </c>
      <c r="Z8440" s="31">
        <f t="shared" si="1053"/>
        <v>0</v>
      </c>
      <c r="AA8440" s="32">
        <f t="shared" si="1054"/>
        <v>0</v>
      </c>
      <c r="AB8440" t="b">
        <f t="shared" si="1055"/>
        <v>1</v>
      </c>
      <c r="AC8440" s="2" t="s">
        <v>76</v>
      </c>
      <c r="AD8440" s="2">
        <v>8.44</v>
      </c>
    </row>
    <row r="8441" spans="1:33" ht="16" x14ac:dyDescent="0.4">
      <c r="A8441" s="24" t="s">
        <v>25872</v>
      </c>
      <c r="B8441" s="25" t="s">
        <v>26445</v>
      </c>
      <c r="C8441" t="str">
        <f t="shared" si="1048"/>
        <v>49</v>
      </c>
      <c r="D8441" t="str">
        <f>_xlfn.XLOOKUP(C8441,Folha2!A:A,Folha2!B:B)</f>
        <v>GARRAFEIRA</v>
      </c>
      <c r="E8441" s="26" t="str">
        <f t="shared" si="1049"/>
        <v>074</v>
      </c>
      <c r="F8441" s="26" t="str">
        <f t="shared" si="1050"/>
        <v>34</v>
      </c>
      <c r="G8441" s="26" t="str">
        <f t="shared" si="1051"/>
        <v>06</v>
      </c>
      <c r="H8441" s="27" t="s">
        <v>26660</v>
      </c>
      <c r="I8441" s="25" t="s">
        <v>26468</v>
      </c>
      <c r="J8441" s="27" t="s">
        <v>25262</v>
      </c>
      <c r="K8441" s="25" t="s">
        <v>26661</v>
      </c>
      <c r="L8441" s="27" t="s">
        <v>51</v>
      </c>
      <c r="M8441" s="25" t="s">
        <v>43</v>
      </c>
      <c r="N8441" s="27" t="s">
        <v>43</v>
      </c>
      <c r="O8441" s="25" t="s">
        <v>43</v>
      </c>
      <c r="P8441" s="27" t="s">
        <v>43</v>
      </c>
      <c r="Q8441" s="25" t="s">
        <v>44</v>
      </c>
      <c r="R8441" s="28">
        <v>1.99</v>
      </c>
      <c r="S8441" s="29">
        <v>1.99</v>
      </c>
      <c r="T8441" s="29">
        <v>1.89</v>
      </c>
      <c r="U8441" s="29">
        <v>1.99</v>
      </c>
      <c r="V8441" s="1" t="s">
        <v>45</v>
      </c>
      <c r="W8441" s="1" t="s">
        <v>45</v>
      </c>
      <c r="X8441" s="1" t="s">
        <v>45</v>
      </c>
      <c r="Y8441" s="30">
        <f t="shared" si="1052"/>
        <v>1.9566666666666668</v>
      </c>
      <c r="Z8441" s="31">
        <f t="shared" si="1053"/>
        <v>1.7035775127768327E-2</v>
      </c>
      <c r="AA8441" s="32">
        <f t="shared" si="1054"/>
        <v>3.3333333333333215E-2</v>
      </c>
      <c r="AB8441" t="b">
        <f t="shared" si="1055"/>
        <v>0</v>
      </c>
      <c r="AC8441" s="2" t="s">
        <v>70</v>
      </c>
      <c r="AD8441" s="2">
        <v>1.79</v>
      </c>
      <c r="AG8441" t="s">
        <v>23647</v>
      </c>
    </row>
    <row r="8442" spans="1:33" ht="16" x14ac:dyDescent="0.4">
      <c r="A8442" s="24" t="s">
        <v>25872</v>
      </c>
      <c r="B8442" s="25" t="s">
        <v>26445</v>
      </c>
      <c r="C8442" t="str">
        <f t="shared" si="1048"/>
        <v>49</v>
      </c>
      <c r="D8442" t="str">
        <f>_xlfn.XLOOKUP(C8442,Folha2!A:A,Folha2!B:B)</f>
        <v>GARRAFEIRA</v>
      </c>
      <c r="E8442" s="26" t="str">
        <f t="shared" si="1049"/>
        <v>074</v>
      </c>
      <c r="F8442" s="26" t="str">
        <f t="shared" si="1050"/>
        <v>34</v>
      </c>
      <c r="G8442" s="26" t="str">
        <f t="shared" si="1051"/>
        <v>06</v>
      </c>
      <c r="H8442" s="27" t="s">
        <v>26662</v>
      </c>
      <c r="I8442" s="25" t="s">
        <v>26501</v>
      </c>
      <c r="J8442" s="27" t="s">
        <v>25262</v>
      </c>
      <c r="K8442" s="25" t="s">
        <v>26663</v>
      </c>
      <c r="L8442" s="27" t="s">
        <v>51</v>
      </c>
      <c r="M8442" s="25" t="s">
        <v>43</v>
      </c>
      <c r="N8442" s="27" t="s">
        <v>43</v>
      </c>
      <c r="O8442" s="25" t="s">
        <v>43</v>
      </c>
      <c r="P8442" s="27" t="s">
        <v>43</v>
      </c>
      <c r="Q8442" s="25" t="s">
        <v>221</v>
      </c>
      <c r="R8442" s="28">
        <v>1.99</v>
      </c>
      <c r="S8442" s="29">
        <v>1.99</v>
      </c>
      <c r="T8442" s="29">
        <v>1.69</v>
      </c>
      <c r="U8442" s="29">
        <v>1.99</v>
      </c>
      <c r="V8442" s="1" t="s">
        <v>45</v>
      </c>
      <c r="W8442" s="1" t="s">
        <v>45</v>
      </c>
      <c r="X8442" s="1" t="s">
        <v>45</v>
      </c>
      <c r="Y8442" s="30">
        <f t="shared" si="1052"/>
        <v>1.89</v>
      </c>
      <c r="Z8442" s="31">
        <f t="shared" si="1053"/>
        <v>5.2910052910053018E-2</v>
      </c>
      <c r="AA8442" s="32">
        <f t="shared" si="1054"/>
        <v>0.10000000000000009</v>
      </c>
      <c r="AB8442" t="b">
        <f t="shared" si="1055"/>
        <v>0</v>
      </c>
      <c r="AC8442" s="2" t="s">
        <v>70</v>
      </c>
      <c r="AD8442" s="2">
        <v>1.79</v>
      </c>
      <c r="AG8442" t="s">
        <v>23647</v>
      </c>
    </row>
    <row r="8443" spans="1:33" ht="16" hidden="1" x14ac:dyDescent="0.4">
      <c r="A8443" s="24" t="s">
        <v>25872</v>
      </c>
      <c r="B8443" s="25" t="s">
        <v>26445</v>
      </c>
      <c r="C8443" t="str">
        <f t="shared" si="1048"/>
        <v>49</v>
      </c>
      <c r="D8443" t="str">
        <f>_xlfn.XLOOKUP(C8443,Folha2!A:A,Folha2!B:B)</f>
        <v>GARRAFEIRA</v>
      </c>
      <c r="E8443" s="26" t="str">
        <f t="shared" si="1049"/>
        <v>074</v>
      </c>
      <c r="F8443" s="26" t="str">
        <f t="shared" si="1050"/>
        <v>34</v>
      </c>
      <c r="G8443" s="26" t="str">
        <f t="shared" si="1051"/>
        <v>06</v>
      </c>
      <c r="H8443" s="27" t="s">
        <v>26664</v>
      </c>
      <c r="I8443" s="25" t="s">
        <v>26526</v>
      </c>
      <c r="J8443" s="27" t="s">
        <v>25262</v>
      </c>
      <c r="K8443" s="25" t="s">
        <v>26665</v>
      </c>
      <c r="L8443" s="27" t="s">
        <v>51</v>
      </c>
      <c r="M8443" s="25" t="s">
        <v>43</v>
      </c>
      <c r="N8443" s="27" t="s">
        <v>43</v>
      </c>
      <c r="O8443" s="25" t="s">
        <v>43</v>
      </c>
      <c r="P8443" s="27" t="s">
        <v>43</v>
      </c>
      <c r="Q8443" s="25" t="s">
        <v>44</v>
      </c>
      <c r="R8443" s="28">
        <v>2.94</v>
      </c>
      <c r="S8443" s="29"/>
      <c r="T8443" s="29">
        <v>2.39</v>
      </c>
      <c r="U8443" s="29">
        <v>3.49</v>
      </c>
      <c r="V8443" s="1" t="s">
        <v>45</v>
      </c>
      <c r="W8443" s="1" t="s">
        <v>45</v>
      </c>
      <c r="X8443" s="1" t="s">
        <v>45</v>
      </c>
      <c r="Y8443" s="30">
        <f t="shared" si="1052"/>
        <v>2.9400000000000004</v>
      </c>
      <c r="Z8443" s="31">
        <f t="shared" si="1053"/>
        <v>0</v>
      </c>
      <c r="AA8443" s="32">
        <f t="shared" si="1054"/>
        <v>0</v>
      </c>
      <c r="AB8443" t="b">
        <f t="shared" si="1055"/>
        <v>1</v>
      </c>
      <c r="AC8443" s="2" t="s">
        <v>45</v>
      </c>
      <c r="AD8443" s="2" t="s">
        <v>45</v>
      </c>
    </row>
    <row r="8444" spans="1:33" ht="16" hidden="1" x14ac:dyDescent="0.4">
      <c r="A8444" s="24" t="s">
        <v>25872</v>
      </c>
      <c r="B8444" s="25" t="s">
        <v>26445</v>
      </c>
      <c r="C8444" t="str">
        <f t="shared" si="1048"/>
        <v>49</v>
      </c>
      <c r="D8444" t="str">
        <f>_xlfn.XLOOKUP(C8444,Folha2!A:A,Folha2!B:B)</f>
        <v>GARRAFEIRA</v>
      </c>
      <c r="E8444" s="26" t="str">
        <f t="shared" si="1049"/>
        <v>074</v>
      </c>
      <c r="F8444" s="26" t="str">
        <f t="shared" si="1050"/>
        <v>34</v>
      </c>
      <c r="G8444" s="26" t="str">
        <f t="shared" si="1051"/>
        <v>06</v>
      </c>
      <c r="H8444" s="27" t="s">
        <v>26666</v>
      </c>
      <c r="I8444" s="25" t="s">
        <v>26596</v>
      </c>
      <c r="J8444" s="27" t="s">
        <v>26667</v>
      </c>
      <c r="K8444" s="25" t="s">
        <v>26668</v>
      </c>
      <c r="L8444" s="27" t="s">
        <v>42</v>
      </c>
      <c r="M8444" s="25" t="s">
        <v>43</v>
      </c>
      <c r="N8444" s="27" t="s">
        <v>43</v>
      </c>
      <c r="O8444" s="25" t="s">
        <v>43</v>
      </c>
      <c r="P8444" s="27" t="s">
        <v>43</v>
      </c>
      <c r="Q8444" s="25" t="s">
        <v>44</v>
      </c>
      <c r="R8444" s="28">
        <v>5.49</v>
      </c>
      <c r="S8444" s="29">
        <v>5.49</v>
      </c>
      <c r="T8444" s="29"/>
      <c r="U8444" s="29">
        <v>5.49</v>
      </c>
      <c r="V8444" s="1">
        <v>3.78</v>
      </c>
      <c r="W8444" s="1" t="s">
        <v>45</v>
      </c>
      <c r="X8444" s="1">
        <v>3.79</v>
      </c>
      <c r="Y8444" s="30">
        <f t="shared" si="1052"/>
        <v>5.49</v>
      </c>
      <c r="Z8444" s="31">
        <f t="shared" si="1053"/>
        <v>0</v>
      </c>
      <c r="AA8444" s="32">
        <f t="shared" si="1054"/>
        <v>0</v>
      </c>
      <c r="AB8444" t="b">
        <f t="shared" si="1055"/>
        <v>1</v>
      </c>
      <c r="AC8444" s="2" t="s">
        <v>109</v>
      </c>
      <c r="AD8444" s="2">
        <v>3.79</v>
      </c>
    </row>
    <row r="8445" spans="1:33" ht="16" hidden="1" x14ac:dyDescent="0.4">
      <c r="A8445" s="24" t="s">
        <v>25872</v>
      </c>
      <c r="B8445" s="25" t="s">
        <v>26445</v>
      </c>
      <c r="C8445" t="str">
        <f t="shared" si="1048"/>
        <v>49</v>
      </c>
      <c r="D8445" t="str">
        <f>_xlfn.XLOOKUP(C8445,Folha2!A:A,Folha2!B:B)</f>
        <v>GARRAFEIRA</v>
      </c>
      <c r="E8445" s="26" t="str">
        <f t="shared" si="1049"/>
        <v>074</v>
      </c>
      <c r="F8445" s="26" t="str">
        <f t="shared" si="1050"/>
        <v>34</v>
      </c>
      <c r="G8445" s="26" t="str">
        <f t="shared" si="1051"/>
        <v>06</v>
      </c>
      <c r="H8445" s="27" t="s">
        <v>26669</v>
      </c>
      <c r="I8445" s="25" t="s">
        <v>26501</v>
      </c>
      <c r="J8445" s="27" t="s">
        <v>26667</v>
      </c>
      <c r="K8445" s="25" t="s">
        <v>26670</v>
      </c>
      <c r="L8445" s="27" t="s">
        <v>42</v>
      </c>
      <c r="M8445" s="25" t="s">
        <v>43</v>
      </c>
      <c r="N8445" s="27" t="s">
        <v>43</v>
      </c>
      <c r="O8445" s="25" t="s">
        <v>43</v>
      </c>
      <c r="P8445" s="27" t="s">
        <v>43</v>
      </c>
      <c r="Q8445" s="25" t="s">
        <v>44</v>
      </c>
      <c r="R8445" s="28">
        <v>5.49</v>
      </c>
      <c r="S8445" s="29">
        <v>5.49</v>
      </c>
      <c r="T8445" s="29">
        <v>5.49</v>
      </c>
      <c r="U8445" s="29">
        <v>5.49</v>
      </c>
      <c r="V8445" s="1">
        <v>3.78</v>
      </c>
      <c r="W8445" s="1" t="s">
        <v>45</v>
      </c>
      <c r="X8445" s="1">
        <v>3.79</v>
      </c>
      <c r="Y8445" s="30">
        <f t="shared" si="1052"/>
        <v>5.49</v>
      </c>
      <c r="Z8445" s="31">
        <f t="shared" si="1053"/>
        <v>0</v>
      </c>
      <c r="AA8445" s="32">
        <f t="shared" si="1054"/>
        <v>0</v>
      </c>
      <c r="AB8445" t="b">
        <f t="shared" si="1055"/>
        <v>1</v>
      </c>
      <c r="AC8445" s="2" t="s">
        <v>109</v>
      </c>
      <c r="AD8445" s="2">
        <v>3.79</v>
      </c>
    </row>
    <row r="8446" spans="1:33" ht="16" hidden="1" x14ac:dyDescent="0.4">
      <c r="A8446" s="24" t="s">
        <v>25872</v>
      </c>
      <c r="B8446" s="25" t="s">
        <v>26445</v>
      </c>
      <c r="C8446" t="str">
        <f t="shared" si="1048"/>
        <v>49</v>
      </c>
      <c r="D8446" t="str">
        <f>_xlfn.XLOOKUP(C8446,Folha2!A:A,Folha2!B:B)</f>
        <v>GARRAFEIRA</v>
      </c>
      <c r="E8446" s="26" t="str">
        <f t="shared" si="1049"/>
        <v>074</v>
      </c>
      <c r="F8446" s="26" t="str">
        <f t="shared" si="1050"/>
        <v>34</v>
      </c>
      <c r="G8446" s="26" t="str">
        <f t="shared" si="1051"/>
        <v>06</v>
      </c>
      <c r="H8446" s="27" t="s">
        <v>26671</v>
      </c>
      <c r="I8446" s="25" t="s">
        <v>26468</v>
      </c>
      <c r="J8446" s="27" t="s">
        <v>26667</v>
      </c>
      <c r="K8446" s="25" t="s">
        <v>26672</v>
      </c>
      <c r="L8446" s="27" t="s">
        <v>42</v>
      </c>
      <c r="M8446" s="25" t="s">
        <v>43</v>
      </c>
      <c r="N8446" s="27" t="s">
        <v>43</v>
      </c>
      <c r="O8446" s="25" t="s">
        <v>43</v>
      </c>
      <c r="P8446" s="27" t="s">
        <v>43</v>
      </c>
      <c r="Q8446" s="25" t="s">
        <v>44</v>
      </c>
      <c r="R8446" s="28">
        <v>5.49</v>
      </c>
      <c r="S8446" s="29">
        <v>5.49</v>
      </c>
      <c r="T8446" s="29"/>
      <c r="U8446" s="29">
        <v>5.49</v>
      </c>
      <c r="V8446" s="1">
        <v>3.78</v>
      </c>
      <c r="W8446" s="1" t="s">
        <v>45</v>
      </c>
      <c r="X8446" s="1">
        <v>3.79</v>
      </c>
      <c r="Y8446" s="30">
        <f t="shared" si="1052"/>
        <v>5.49</v>
      </c>
      <c r="Z8446" s="31">
        <f t="shared" si="1053"/>
        <v>0</v>
      </c>
      <c r="AA8446" s="32">
        <f t="shared" si="1054"/>
        <v>0</v>
      </c>
      <c r="AB8446" t="b">
        <f t="shared" si="1055"/>
        <v>1</v>
      </c>
      <c r="AC8446" s="2" t="s">
        <v>109</v>
      </c>
      <c r="AD8446" s="2">
        <v>3.79</v>
      </c>
    </row>
    <row r="8447" spans="1:33" ht="16" hidden="1" x14ac:dyDescent="0.4">
      <c r="A8447" s="24" t="s">
        <v>25872</v>
      </c>
      <c r="B8447" s="25" t="s">
        <v>26445</v>
      </c>
      <c r="C8447" t="str">
        <f t="shared" si="1048"/>
        <v>49</v>
      </c>
      <c r="D8447" t="str">
        <f>_xlfn.XLOOKUP(C8447,Folha2!A:A,Folha2!B:B)</f>
        <v>GARRAFEIRA</v>
      </c>
      <c r="E8447" s="26" t="str">
        <f t="shared" si="1049"/>
        <v>074</v>
      </c>
      <c r="F8447" s="26" t="str">
        <f t="shared" si="1050"/>
        <v>34</v>
      </c>
      <c r="G8447" s="26" t="str">
        <f t="shared" si="1051"/>
        <v>06</v>
      </c>
      <c r="H8447" s="27" t="s">
        <v>26673</v>
      </c>
      <c r="I8447" s="25" t="s">
        <v>26674</v>
      </c>
      <c r="J8447" s="27" t="s">
        <v>26675</v>
      </c>
      <c r="K8447" s="25" t="s">
        <v>26676</v>
      </c>
      <c r="L8447" s="27" t="s">
        <v>42</v>
      </c>
      <c r="M8447" s="25" t="s">
        <v>43</v>
      </c>
      <c r="N8447" s="27" t="s">
        <v>43</v>
      </c>
      <c r="O8447" s="25" t="s">
        <v>43</v>
      </c>
      <c r="P8447" s="27" t="s">
        <v>43</v>
      </c>
      <c r="Q8447" s="25" t="s">
        <v>44</v>
      </c>
      <c r="R8447" s="28">
        <v>4.99</v>
      </c>
      <c r="S8447" s="29">
        <v>4.99</v>
      </c>
      <c r="T8447" s="29"/>
      <c r="U8447" s="29"/>
      <c r="V8447" s="1" t="s">
        <v>45</v>
      </c>
      <c r="W8447" s="1" t="s">
        <v>45</v>
      </c>
      <c r="X8447" s="1" t="s">
        <v>45</v>
      </c>
      <c r="Y8447" s="30">
        <f t="shared" si="1052"/>
        <v>4.99</v>
      </c>
      <c r="Z8447" s="31">
        <f t="shared" si="1053"/>
        <v>0</v>
      </c>
      <c r="AA8447" s="32">
        <f t="shared" si="1054"/>
        <v>0</v>
      </c>
      <c r="AB8447" t="b">
        <f t="shared" si="1055"/>
        <v>1</v>
      </c>
      <c r="AC8447" s="2" t="s">
        <v>45</v>
      </c>
      <c r="AD8447" s="2" t="s">
        <v>45</v>
      </c>
    </row>
    <row r="8448" spans="1:33" ht="16" hidden="1" x14ac:dyDescent="0.4">
      <c r="A8448" s="24" t="s">
        <v>25872</v>
      </c>
      <c r="B8448" s="25" t="s">
        <v>26445</v>
      </c>
      <c r="C8448" t="str">
        <f t="shared" si="1048"/>
        <v>49</v>
      </c>
      <c r="D8448" t="str">
        <f>_xlfn.XLOOKUP(C8448,Folha2!A:A,Folha2!B:B)</f>
        <v>GARRAFEIRA</v>
      </c>
      <c r="E8448" s="26" t="str">
        <f t="shared" si="1049"/>
        <v>074</v>
      </c>
      <c r="F8448" s="26" t="str">
        <f t="shared" si="1050"/>
        <v>34</v>
      </c>
      <c r="G8448" s="26" t="str">
        <f t="shared" si="1051"/>
        <v>06</v>
      </c>
      <c r="H8448" s="27" t="s">
        <v>26677</v>
      </c>
      <c r="I8448" s="25" t="s">
        <v>26678</v>
      </c>
      <c r="J8448" s="27" t="s">
        <v>26675</v>
      </c>
      <c r="K8448" s="25" t="s">
        <v>26679</v>
      </c>
      <c r="L8448" s="27" t="s">
        <v>42</v>
      </c>
      <c r="M8448" s="25" t="s">
        <v>43</v>
      </c>
      <c r="N8448" s="27" t="s">
        <v>43</v>
      </c>
      <c r="O8448" s="25" t="s">
        <v>43</v>
      </c>
      <c r="P8448" s="27" t="s">
        <v>43</v>
      </c>
      <c r="Q8448" s="25" t="s">
        <v>44</v>
      </c>
      <c r="R8448" s="28">
        <v>7.49</v>
      </c>
      <c r="S8448" s="29">
        <v>7.49</v>
      </c>
      <c r="T8448" s="29"/>
      <c r="U8448" s="29"/>
      <c r="V8448" s="1" t="s">
        <v>45</v>
      </c>
      <c r="W8448" s="1" t="s">
        <v>45</v>
      </c>
      <c r="X8448" s="1" t="s">
        <v>45</v>
      </c>
      <c r="Y8448" s="30">
        <f t="shared" si="1052"/>
        <v>7.49</v>
      </c>
      <c r="Z8448" s="31">
        <f t="shared" si="1053"/>
        <v>0</v>
      </c>
      <c r="AA8448" s="32">
        <f t="shared" si="1054"/>
        <v>0</v>
      </c>
      <c r="AB8448" t="b">
        <f t="shared" si="1055"/>
        <v>1</v>
      </c>
      <c r="AC8448" s="2" t="s">
        <v>45</v>
      </c>
      <c r="AD8448" s="2" t="s">
        <v>45</v>
      </c>
    </row>
    <row r="8449" spans="1:34" ht="16" x14ac:dyDescent="0.4">
      <c r="A8449" s="24" t="s">
        <v>25872</v>
      </c>
      <c r="B8449" s="25" t="s">
        <v>26445</v>
      </c>
      <c r="C8449" t="str">
        <f t="shared" si="1048"/>
        <v>49</v>
      </c>
      <c r="D8449" t="str">
        <f>_xlfn.XLOOKUP(C8449,Folha2!A:A,Folha2!B:B)</f>
        <v>GARRAFEIRA</v>
      </c>
      <c r="E8449" s="26" t="str">
        <f t="shared" si="1049"/>
        <v>074</v>
      </c>
      <c r="F8449" s="26" t="str">
        <f t="shared" si="1050"/>
        <v>34</v>
      </c>
      <c r="G8449" s="26" t="str">
        <f t="shared" si="1051"/>
        <v>06</v>
      </c>
      <c r="H8449" s="27" t="s">
        <v>26680</v>
      </c>
      <c r="I8449" s="25" t="s">
        <v>26681</v>
      </c>
      <c r="J8449" s="27" t="s">
        <v>26675</v>
      </c>
      <c r="K8449" s="25" t="s">
        <v>26682</v>
      </c>
      <c r="L8449" s="27" t="s">
        <v>42</v>
      </c>
      <c r="M8449" s="25" t="s">
        <v>43</v>
      </c>
      <c r="N8449" s="27" t="s">
        <v>43</v>
      </c>
      <c r="O8449" s="25" t="s">
        <v>43</v>
      </c>
      <c r="P8449" s="27" t="s">
        <v>43</v>
      </c>
      <c r="Q8449" s="25" t="s">
        <v>44</v>
      </c>
      <c r="R8449" s="28">
        <v>12.99</v>
      </c>
      <c r="S8449" s="29">
        <v>7.99</v>
      </c>
      <c r="T8449" s="29"/>
      <c r="U8449" s="29"/>
      <c r="V8449" s="1" t="s">
        <v>45</v>
      </c>
      <c r="W8449" s="1" t="s">
        <v>45</v>
      </c>
      <c r="X8449" s="1" t="s">
        <v>45</v>
      </c>
      <c r="Y8449" s="30">
        <f t="shared" si="1052"/>
        <v>7.99</v>
      </c>
      <c r="Z8449" s="31">
        <f t="shared" si="1053"/>
        <v>0.62578222778473092</v>
      </c>
      <c r="AA8449" s="32">
        <f t="shared" si="1054"/>
        <v>5</v>
      </c>
      <c r="AB8449" t="b">
        <f t="shared" si="1055"/>
        <v>0</v>
      </c>
      <c r="AC8449" s="2" t="s">
        <v>53</v>
      </c>
      <c r="AD8449" s="2">
        <v>7.79</v>
      </c>
      <c r="AG8449" t="s">
        <v>26683</v>
      </c>
    </row>
    <row r="8450" spans="1:34" ht="16" hidden="1" x14ac:dyDescent="0.4">
      <c r="A8450" s="24" t="s">
        <v>25872</v>
      </c>
      <c r="B8450" s="25" t="s">
        <v>26445</v>
      </c>
      <c r="C8450" t="str">
        <f t="shared" si="1048"/>
        <v>49</v>
      </c>
      <c r="D8450" t="str">
        <f>_xlfn.XLOOKUP(C8450,Folha2!A:A,Folha2!B:B)</f>
        <v>GARRAFEIRA</v>
      </c>
      <c r="E8450" s="26" t="str">
        <f t="shared" si="1049"/>
        <v>074</v>
      </c>
      <c r="F8450" s="26" t="str">
        <f t="shared" si="1050"/>
        <v>34</v>
      </c>
      <c r="G8450" s="26" t="str">
        <f t="shared" si="1051"/>
        <v>06</v>
      </c>
      <c r="H8450" s="27" t="s">
        <v>26684</v>
      </c>
      <c r="I8450" s="25" t="s">
        <v>26451</v>
      </c>
      <c r="J8450" s="27" t="s">
        <v>26685</v>
      </c>
      <c r="K8450" s="25" t="s">
        <v>26686</v>
      </c>
      <c r="L8450" s="27" t="s">
        <v>42</v>
      </c>
      <c r="M8450" s="25" t="s">
        <v>43</v>
      </c>
      <c r="N8450" s="27" t="s">
        <v>43</v>
      </c>
      <c r="O8450" s="25" t="s">
        <v>43</v>
      </c>
      <c r="P8450" s="27" t="s">
        <v>43</v>
      </c>
      <c r="Q8450" s="25" t="s">
        <v>44</v>
      </c>
      <c r="R8450" s="28">
        <v>6.99</v>
      </c>
      <c r="S8450" s="29">
        <v>6.99</v>
      </c>
      <c r="T8450" s="29">
        <v>6.99</v>
      </c>
      <c r="U8450" s="29">
        <v>6.99</v>
      </c>
      <c r="V8450" s="1" t="s">
        <v>45</v>
      </c>
      <c r="W8450" s="1" t="s">
        <v>45</v>
      </c>
      <c r="X8450" s="1">
        <v>5.59</v>
      </c>
      <c r="Y8450" s="30">
        <f t="shared" si="1052"/>
        <v>6.99</v>
      </c>
      <c r="Z8450" s="31">
        <f t="shared" si="1053"/>
        <v>0</v>
      </c>
      <c r="AA8450" s="32">
        <f t="shared" si="1054"/>
        <v>0</v>
      </c>
      <c r="AB8450" t="b">
        <f t="shared" si="1055"/>
        <v>1</v>
      </c>
      <c r="AC8450" s="2" t="s">
        <v>76</v>
      </c>
      <c r="AD8450" s="2">
        <v>5.59</v>
      </c>
    </row>
    <row r="8451" spans="1:34" ht="16" hidden="1" x14ac:dyDescent="0.4">
      <c r="A8451" s="24" t="s">
        <v>25872</v>
      </c>
      <c r="B8451" s="25" t="s">
        <v>26445</v>
      </c>
      <c r="C8451" t="str">
        <f t="shared" si="1048"/>
        <v>49</v>
      </c>
      <c r="D8451" t="str">
        <f>_xlfn.XLOOKUP(C8451,Folha2!A:A,Folha2!B:B)</f>
        <v>GARRAFEIRA</v>
      </c>
      <c r="E8451" s="26" t="str">
        <f t="shared" si="1049"/>
        <v>074</v>
      </c>
      <c r="F8451" s="26" t="str">
        <f t="shared" si="1050"/>
        <v>34</v>
      </c>
      <c r="G8451" s="26" t="str">
        <f t="shared" si="1051"/>
        <v>06</v>
      </c>
      <c r="H8451" s="27" t="s">
        <v>26687</v>
      </c>
      <c r="I8451" s="25" t="s">
        <v>26455</v>
      </c>
      <c r="J8451" s="27" t="s">
        <v>26685</v>
      </c>
      <c r="K8451" s="25" t="s">
        <v>26688</v>
      </c>
      <c r="L8451" s="27" t="s">
        <v>42</v>
      </c>
      <c r="M8451" s="25" t="s">
        <v>43</v>
      </c>
      <c r="N8451" s="27" t="s">
        <v>43</v>
      </c>
      <c r="O8451" s="25" t="s">
        <v>43</v>
      </c>
      <c r="P8451" s="27" t="s">
        <v>43</v>
      </c>
      <c r="Q8451" s="25" t="s">
        <v>44</v>
      </c>
      <c r="R8451" s="28">
        <v>6.99</v>
      </c>
      <c r="S8451" s="29">
        <v>6.99</v>
      </c>
      <c r="T8451" s="29"/>
      <c r="U8451" s="29">
        <v>6.99</v>
      </c>
      <c r="V8451" s="1" t="s">
        <v>45</v>
      </c>
      <c r="W8451" s="1" t="s">
        <v>45</v>
      </c>
      <c r="X8451" s="1">
        <v>5.59</v>
      </c>
      <c r="Y8451" s="30">
        <f t="shared" si="1052"/>
        <v>6.99</v>
      </c>
      <c r="Z8451" s="31">
        <f t="shared" si="1053"/>
        <v>0</v>
      </c>
      <c r="AA8451" s="32">
        <f t="shared" si="1054"/>
        <v>0</v>
      </c>
      <c r="AB8451" t="b">
        <f t="shared" si="1055"/>
        <v>1</v>
      </c>
      <c r="AC8451" s="2" t="s">
        <v>76</v>
      </c>
      <c r="AD8451" s="2">
        <v>5.59</v>
      </c>
    </row>
    <row r="8452" spans="1:34" ht="16" hidden="1" x14ac:dyDescent="0.4">
      <c r="A8452" s="24" t="s">
        <v>25872</v>
      </c>
      <c r="B8452" s="25" t="s">
        <v>26445</v>
      </c>
      <c r="C8452" t="str">
        <f t="shared" ref="C8452:C8515" si="1056">MID(A8452,2,2)</f>
        <v>49</v>
      </c>
      <c r="D8452" t="str">
        <f>_xlfn.XLOOKUP(C8452,Folha2!A:A,Folha2!B:B)</f>
        <v>GARRAFEIRA</v>
      </c>
      <c r="E8452" s="26" t="str">
        <f t="shared" ref="E8452:E8515" si="1057">MID(A8452,5,3)</f>
        <v>074</v>
      </c>
      <c r="F8452" s="26" t="str">
        <f t="shared" ref="F8452:F8515" si="1058">MID(B8452,5,2)</f>
        <v>34</v>
      </c>
      <c r="G8452" s="26" t="str">
        <f t="shared" ref="G8452:G8515" si="1059">MID(B8452,8,2)</f>
        <v>06</v>
      </c>
      <c r="H8452" s="27" t="s">
        <v>26689</v>
      </c>
      <c r="I8452" s="25" t="s">
        <v>26501</v>
      </c>
      <c r="J8452" s="27" t="s">
        <v>26690</v>
      </c>
      <c r="K8452" s="25" t="s">
        <v>26691</v>
      </c>
      <c r="L8452" s="27" t="s">
        <v>42</v>
      </c>
      <c r="M8452" s="25" t="s">
        <v>43</v>
      </c>
      <c r="N8452" s="27" t="s">
        <v>43</v>
      </c>
      <c r="O8452" s="25" t="s">
        <v>43</v>
      </c>
      <c r="P8452" s="27" t="s">
        <v>43</v>
      </c>
      <c r="Q8452" s="25" t="s">
        <v>44</v>
      </c>
      <c r="R8452" s="28">
        <v>2.79</v>
      </c>
      <c r="S8452" s="29">
        <v>2.79</v>
      </c>
      <c r="T8452" s="29"/>
      <c r="U8452" s="29"/>
      <c r="V8452" s="1">
        <v>1.95</v>
      </c>
      <c r="W8452" s="1" t="s">
        <v>45</v>
      </c>
      <c r="X8452" s="1" t="s">
        <v>45</v>
      </c>
      <c r="Y8452" s="30">
        <f t="shared" ref="Y8452:Y8515" si="1060">IF(OR(N8452="O",O8452="O"),IF(COUNT(V8452:X8452)&gt;0,MIN(V8452:X8452),MIN(S8452:U8452)),IF(M8452="O",MIN(S8452:U8452),IF(L8452="E",IFERROR(MODE(S8452:U8452),MIN(S8452:U8452)),AVERAGE(S8452:U8452))))</f>
        <v>2.79</v>
      </c>
      <c r="Z8452" s="31">
        <f t="shared" ref="Z8452:Z8515" si="1061">R8452/Y8452-1</f>
        <v>0</v>
      </c>
      <c r="AA8452" s="32">
        <f t="shared" ref="AA8452:AA8515" si="1062">R8452-Y8452</f>
        <v>0</v>
      </c>
      <c r="AB8452" t="b">
        <f t="shared" ref="AB8452:AB8515" si="1063">R8452=Y8452</f>
        <v>1</v>
      </c>
      <c r="AC8452" s="2" t="s">
        <v>53</v>
      </c>
      <c r="AD8452" s="2">
        <v>1.89</v>
      </c>
    </row>
    <row r="8453" spans="1:34" ht="16" hidden="1" x14ac:dyDescent="0.4">
      <c r="A8453" s="24" t="s">
        <v>25872</v>
      </c>
      <c r="B8453" s="25" t="s">
        <v>26445</v>
      </c>
      <c r="C8453" t="str">
        <f t="shared" si="1056"/>
        <v>49</v>
      </c>
      <c r="D8453" t="str">
        <f>_xlfn.XLOOKUP(C8453,Folha2!A:A,Folha2!B:B)</f>
        <v>GARRAFEIRA</v>
      </c>
      <c r="E8453" s="26" t="str">
        <f t="shared" si="1057"/>
        <v>074</v>
      </c>
      <c r="F8453" s="26" t="str">
        <f t="shared" si="1058"/>
        <v>34</v>
      </c>
      <c r="G8453" s="26" t="str">
        <f t="shared" si="1059"/>
        <v>06</v>
      </c>
      <c r="H8453" s="27" t="s">
        <v>26692</v>
      </c>
      <c r="I8453" s="25" t="s">
        <v>26468</v>
      </c>
      <c r="J8453" s="27" t="s">
        <v>26690</v>
      </c>
      <c r="K8453" s="25" t="s">
        <v>26693</v>
      </c>
      <c r="L8453" s="27" t="s">
        <v>42</v>
      </c>
      <c r="M8453" s="25" t="s">
        <v>43</v>
      </c>
      <c r="N8453" s="27" t="s">
        <v>43</v>
      </c>
      <c r="O8453" s="25" t="s">
        <v>43</v>
      </c>
      <c r="P8453" s="27" t="s">
        <v>43</v>
      </c>
      <c r="Q8453" s="25" t="s">
        <v>44</v>
      </c>
      <c r="R8453" s="28">
        <v>2.79</v>
      </c>
      <c r="S8453" s="29">
        <v>2.79</v>
      </c>
      <c r="T8453" s="29">
        <v>2.79</v>
      </c>
      <c r="U8453" s="29"/>
      <c r="V8453" s="1">
        <v>1.95</v>
      </c>
      <c r="W8453" s="1" t="s">
        <v>45</v>
      </c>
      <c r="X8453" s="1" t="s">
        <v>45</v>
      </c>
      <c r="Y8453" s="30">
        <f t="shared" si="1060"/>
        <v>2.79</v>
      </c>
      <c r="Z8453" s="31">
        <f t="shared" si="1061"/>
        <v>0</v>
      </c>
      <c r="AA8453" s="32">
        <f t="shared" si="1062"/>
        <v>0</v>
      </c>
      <c r="AB8453" t="b">
        <f t="shared" si="1063"/>
        <v>1</v>
      </c>
      <c r="AC8453" s="2" t="s">
        <v>53</v>
      </c>
      <c r="AD8453" s="2">
        <v>1.89</v>
      </c>
    </row>
    <row r="8454" spans="1:34" ht="16" hidden="1" x14ac:dyDescent="0.4">
      <c r="A8454" s="24" t="s">
        <v>25872</v>
      </c>
      <c r="B8454" s="25" t="s">
        <v>26445</v>
      </c>
      <c r="C8454" t="str">
        <f t="shared" si="1056"/>
        <v>49</v>
      </c>
      <c r="D8454" t="str">
        <f>_xlfn.XLOOKUP(C8454,Folha2!A:A,Folha2!B:B)</f>
        <v>GARRAFEIRA</v>
      </c>
      <c r="E8454" s="26" t="str">
        <f t="shared" si="1057"/>
        <v>074</v>
      </c>
      <c r="F8454" s="26" t="str">
        <f t="shared" si="1058"/>
        <v>34</v>
      </c>
      <c r="G8454" s="26" t="str">
        <f t="shared" si="1059"/>
        <v>06</v>
      </c>
      <c r="H8454" s="27" t="s">
        <v>26694</v>
      </c>
      <c r="I8454" s="25" t="s">
        <v>26468</v>
      </c>
      <c r="J8454" s="27" t="s">
        <v>26695</v>
      </c>
      <c r="K8454" s="25" t="s">
        <v>26696</v>
      </c>
      <c r="L8454" s="27" t="s">
        <v>42</v>
      </c>
      <c r="M8454" s="25" t="s">
        <v>43</v>
      </c>
      <c r="N8454" s="27" t="s">
        <v>43</v>
      </c>
      <c r="O8454" s="25" t="s">
        <v>43</v>
      </c>
      <c r="P8454" s="27" t="s">
        <v>43</v>
      </c>
      <c r="Q8454" s="25" t="s">
        <v>44</v>
      </c>
      <c r="R8454" s="28">
        <v>4.99</v>
      </c>
      <c r="S8454" s="29">
        <v>4.99</v>
      </c>
      <c r="T8454" s="29"/>
      <c r="U8454" s="29"/>
      <c r="V8454" s="1" t="s">
        <v>45</v>
      </c>
      <c r="W8454" s="1" t="s">
        <v>45</v>
      </c>
      <c r="X8454" s="1" t="s">
        <v>45</v>
      </c>
      <c r="Y8454" s="30">
        <f t="shared" si="1060"/>
        <v>4.99</v>
      </c>
      <c r="Z8454" s="31">
        <f t="shared" si="1061"/>
        <v>0</v>
      </c>
      <c r="AA8454" s="32">
        <f t="shared" si="1062"/>
        <v>0</v>
      </c>
      <c r="AB8454" t="b">
        <f t="shared" si="1063"/>
        <v>1</v>
      </c>
      <c r="AC8454" s="2" t="s">
        <v>76</v>
      </c>
      <c r="AD8454" s="2">
        <v>3.74</v>
      </c>
    </row>
    <row r="8455" spans="1:34" ht="16" hidden="1" x14ac:dyDescent="0.4">
      <c r="A8455" s="24" t="s">
        <v>25872</v>
      </c>
      <c r="B8455" s="25" t="s">
        <v>26445</v>
      </c>
      <c r="C8455" t="str">
        <f t="shared" si="1056"/>
        <v>49</v>
      </c>
      <c r="D8455" t="str">
        <f>_xlfn.XLOOKUP(C8455,Folha2!A:A,Folha2!B:B)</f>
        <v>GARRAFEIRA</v>
      </c>
      <c r="E8455" s="26" t="str">
        <f t="shared" si="1057"/>
        <v>074</v>
      </c>
      <c r="F8455" s="26" t="str">
        <f t="shared" si="1058"/>
        <v>34</v>
      </c>
      <c r="G8455" s="26" t="str">
        <f t="shared" si="1059"/>
        <v>06</v>
      </c>
      <c r="H8455" s="27" t="s">
        <v>26697</v>
      </c>
      <c r="I8455" s="25" t="s">
        <v>26501</v>
      </c>
      <c r="J8455" s="27" t="s">
        <v>26695</v>
      </c>
      <c r="K8455" s="25" t="s">
        <v>26698</v>
      </c>
      <c r="L8455" s="27" t="s">
        <v>42</v>
      </c>
      <c r="M8455" s="25" t="s">
        <v>43</v>
      </c>
      <c r="N8455" s="27" t="s">
        <v>43</v>
      </c>
      <c r="O8455" s="25" t="s">
        <v>43</v>
      </c>
      <c r="P8455" s="27" t="s">
        <v>43</v>
      </c>
      <c r="Q8455" s="25" t="s">
        <v>44</v>
      </c>
      <c r="R8455" s="28">
        <v>4.99</v>
      </c>
      <c r="S8455" s="29">
        <v>4.99</v>
      </c>
      <c r="T8455" s="29"/>
      <c r="U8455" s="29"/>
      <c r="V8455" s="1" t="s">
        <v>45</v>
      </c>
      <c r="W8455" s="1" t="s">
        <v>45</v>
      </c>
      <c r="X8455" s="1" t="s">
        <v>45</v>
      </c>
      <c r="Y8455" s="30">
        <f t="shared" si="1060"/>
        <v>4.99</v>
      </c>
      <c r="Z8455" s="31">
        <f t="shared" si="1061"/>
        <v>0</v>
      </c>
      <c r="AA8455" s="32">
        <f t="shared" si="1062"/>
        <v>0</v>
      </c>
      <c r="AB8455" t="b">
        <f t="shared" si="1063"/>
        <v>1</v>
      </c>
      <c r="AC8455" s="2" t="s">
        <v>76</v>
      </c>
      <c r="AD8455" s="2">
        <v>3.74</v>
      </c>
    </row>
    <row r="8456" spans="1:34" ht="16" x14ac:dyDescent="0.4">
      <c r="A8456" s="24" t="s">
        <v>25872</v>
      </c>
      <c r="B8456" s="25" t="s">
        <v>26445</v>
      </c>
      <c r="C8456" t="str">
        <f t="shared" si="1056"/>
        <v>49</v>
      </c>
      <c r="D8456" t="str">
        <f>_xlfn.XLOOKUP(C8456,Folha2!A:A,Folha2!B:B)</f>
        <v>GARRAFEIRA</v>
      </c>
      <c r="E8456" s="26" t="str">
        <f t="shared" si="1057"/>
        <v>074</v>
      </c>
      <c r="F8456" s="26" t="str">
        <f t="shared" si="1058"/>
        <v>34</v>
      </c>
      <c r="G8456" s="26" t="str">
        <f t="shared" si="1059"/>
        <v>06</v>
      </c>
      <c r="H8456" s="27" t="s">
        <v>26699</v>
      </c>
      <c r="I8456" s="25" t="s">
        <v>26501</v>
      </c>
      <c r="J8456" s="27" t="s">
        <v>26700</v>
      </c>
      <c r="K8456" s="25" t="s">
        <v>26701</v>
      </c>
      <c r="L8456" s="27" t="s">
        <v>42</v>
      </c>
      <c r="M8456" s="25" t="s">
        <v>43</v>
      </c>
      <c r="N8456" s="27" t="s">
        <v>43</v>
      </c>
      <c r="O8456" s="25" t="s">
        <v>43</v>
      </c>
      <c r="P8456" s="27" t="s">
        <v>43</v>
      </c>
      <c r="Q8456" s="25" t="s">
        <v>44</v>
      </c>
      <c r="R8456" s="28">
        <v>7.19</v>
      </c>
      <c r="S8456" s="29">
        <v>6.99</v>
      </c>
      <c r="T8456" s="29">
        <v>5.19</v>
      </c>
      <c r="U8456" s="29">
        <v>7.19</v>
      </c>
      <c r="V8456" s="1">
        <v>5.19</v>
      </c>
      <c r="W8456" s="1" t="s">
        <v>45</v>
      </c>
      <c r="X8456" s="1">
        <v>5.19</v>
      </c>
      <c r="Y8456" s="30">
        <f t="shared" si="1060"/>
        <v>5.19</v>
      </c>
      <c r="Z8456" s="31">
        <f t="shared" si="1061"/>
        <v>0.38535645472061653</v>
      </c>
      <c r="AA8456" s="32">
        <f t="shared" si="1062"/>
        <v>2</v>
      </c>
      <c r="AB8456" t="b">
        <f t="shared" si="1063"/>
        <v>0</v>
      </c>
      <c r="AC8456" s="2" t="s">
        <v>45</v>
      </c>
      <c r="AD8456" s="2" t="s">
        <v>45</v>
      </c>
      <c r="AG8456" t="s">
        <v>4996</v>
      </c>
    </row>
    <row r="8457" spans="1:34" ht="16" x14ac:dyDescent="0.4">
      <c r="A8457" s="24" t="s">
        <v>25872</v>
      </c>
      <c r="B8457" s="25" t="s">
        <v>26445</v>
      </c>
      <c r="C8457" t="str">
        <f t="shared" si="1056"/>
        <v>49</v>
      </c>
      <c r="D8457" t="str">
        <f>_xlfn.XLOOKUP(C8457,Folha2!A:A,Folha2!B:B)</f>
        <v>GARRAFEIRA</v>
      </c>
      <c r="E8457" s="26" t="str">
        <f t="shared" si="1057"/>
        <v>074</v>
      </c>
      <c r="F8457" s="26" t="str">
        <f t="shared" si="1058"/>
        <v>34</v>
      </c>
      <c r="G8457" s="26" t="str">
        <f t="shared" si="1059"/>
        <v>06</v>
      </c>
      <c r="H8457" s="27" t="s">
        <v>26702</v>
      </c>
      <c r="I8457" s="25" t="s">
        <v>26468</v>
      </c>
      <c r="J8457" s="27" t="s">
        <v>26700</v>
      </c>
      <c r="K8457" s="25" t="s">
        <v>26703</v>
      </c>
      <c r="L8457" s="27" t="s">
        <v>42</v>
      </c>
      <c r="M8457" s="25" t="s">
        <v>43</v>
      </c>
      <c r="N8457" s="27" t="s">
        <v>43</v>
      </c>
      <c r="O8457" s="25" t="s">
        <v>43</v>
      </c>
      <c r="P8457" s="27" t="s">
        <v>43</v>
      </c>
      <c r="Q8457" s="25" t="s">
        <v>221</v>
      </c>
      <c r="R8457" s="28">
        <v>7.19</v>
      </c>
      <c r="S8457" s="29">
        <v>6.99</v>
      </c>
      <c r="T8457" s="29"/>
      <c r="U8457" s="29">
        <v>7.19</v>
      </c>
      <c r="V8457" s="1">
        <v>5.19</v>
      </c>
      <c r="W8457" s="1" t="s">
        <v>45</v>
      </c>
      <c r="X8457" s="1">
        <v>5.19</v>
      </c>
      <c r="Y8457" s="30">
        <f t="shared" si="1060"/>
        <v>6.99</v>
      </c>
      <c r="Z8457" s="31">
        <f t="shared" si="1061"/>
        <v>2.8612303290414864E-2</v>
      </c>
      <c r="AA8457" s="32">
        <f t="shared" si="1062"/>
        <v>0.20000000000000018</v>
      </c>
      <c r="AB8457" t="b">
        <f t="shared" si="1063"/>
        <v>0</v>
      </c>
      <c r="AC8457" s="2" t="s">
        <v>45</v>
      </c>
      <c r="AD8457" s="2" t="s">
        <v>45</v>
      </c>
      <c r="AG8457" t="s">
        <v>4996</v>
      </c>
    </row>
    <row r="8458" spans="1:34" ht="16" x14ac:dyDescent="0.4">
      <c r="A8458" s="24" t="s">
        <v>25872</v>
      </c>
      <c r="B8458" s="25" t="s">
        <v>26445</v>
      </c>
      <c r="C8458" t="str">
        <f t="shared" si="1056"/>
        <v>49</v>
      </c>
      <c r="D8458" t="str">
        <f>_xlfn.XLOOKUP(C8458,Folha2!A:A,Folha2!B:B)</f>
        <v>GARRAFEIRA</v>
      </c>
      <c r="E8458" s="26" t="str">
        <f t="shared" si="1057"/>
        <v>074</v>
      </c>
      <c r="F8458" s="26" t="str">
        <f t="shared" si="1058"/>
        <v>34</v>
      </c>
      <c r="G8458" s="26" t="str">
        <f t="shared" si="1059"/>
        <v>06</v>
      </c>
      <c r="H8458" s="27" t="s">
        <v>26704</v>
      </c>
      <c r="I8458" s="25" t="s">
        <v>26705</v>
      </c>
      <c r="J8458" s="27" t="s">
        <v>26706</v>
      </c>
      <c r="K8458" s="25" t="s">
        <v>26707</v>
      </c>
      <c r="L8458" s="27" t="s">
        <v>42</v>
      </c>
      <c r="M8458" s="25" t="s">
        <v>43</v>
      </c>
      <c r="N8458" s="27" t="s">
        <v>43</v>
      </c>
      <c r="O8458" s="25" t="s">
        <v>43</v>
      </c>
      <c r="P8458" s="27" t="s">
        <v>43</v>
      </c>
      <c r="Q8458" s="25" t="s">
        <v>44</v>
      </c>
      <c r="R8458" s="28">
        <v>4.99</v>
      </c>
      <c r="S8458" s="29">
        <v>4.99</v>
      </c>
      <c r="T8458" s="29">
        <v>4.49</v>
      </c>
      <c r="U8458" s="29"/>
      <c r="V8458" s="1" t="s">
        <v>45</v>
      </c>
      <c r="W8458" s="1">
        <v>3.59</v>
      </c>
      <c r="X8458" s="1" t="s">
        <v>45</v>
      </c>
      <c r="Y8458" s="30">
        <f t="shared" si="1060"/>
        <v>4.49</v>
      </c>
      <c r="Z8458" s="31">
        <f t="shared" si="1061"/>
        <v>0.11135857461024501</v>
      </c>
      <c r="AA8458" s="32">
        <f t="shared" si="1062"/>
        <v>0.5</v>
      </c>
      <c r="AB8458" t="b">
        <f t="shared" si="1063"/>
        <v>0</v>
      </c>
      <c r="AC8458" s="2" t="s">
        <v>144</v>
      </c>
      <c r="AD8458" s="2">
        <v>3.74</v>
      </c>
      <c r="AG8458" t="s">
        <v>25737</v>
      </c>
    </row>
    <row r="8459" spans="1:34" ht="16" hidden="1" x14ac:dyDescent="0.4">
      <c r="A8459" s="24" t="s">
        <v>25872</v>
      </c>
      <c r="B8459" s="25" t="s">
        <v>26445</v>
      </c>
      <c r="C8459" t="str">
        <f t="shared" si="1056"/>
        <v>49</v>
      </c>
      <c r="D8459" t="str">
        <f>_xlfn.XLOOKUP(C8459,Folha2!A:A,Folha2!B:B)</f>
        <v>GARRAFEIRA</v>
      </c>
      <c r="E8459" s="26" t="str">
        <f t="shared" si="1057"/>
        <v>074</v>
      </c>
      <c r="F8459" s="26" t="str">
        <f t="shared" si="1058"/>
        <v>34</v>
      </c>
      <c r="G8459" s="26" t="str">
        <f t="shared" si="1059"/>
        <v>06</v>
      </c>
      <c r="H8459" s="27" t="s">
        <v>26708</v>
      </c>
      <c r="I8459" s="25" t="s">
        <v>26705</v>
      </c>
      <c r="J8459" s="27" t="s">
        <v>26709</v>
      </c>
      <c r="K8459" s="25" t="s">
        <v>26710</v>
      </c>
      <c r="L8459" s="27" t="s">
        <v>42</v>
      </c>
      <c r="M8459" s="25" t="s">
        <v>43</v>
      </c>
      <c r="N8459" s="27" t="s">
        <v>43</v>
      </c>
      <c r="O8459" s="25" t="s">
        <v>43</v>
      </c>
      <c r="P8459" s="27" t="s">
        <v>43</v>
      </c>
      <c r="Q8459" s="25" t="s">
        <v>44</v>
      </c>
      <c r="R8459" s="28">
        <v>3.85</v>
      </c>
      <c r="S8459" s="29">
        <v>3.85</v>
      </c>
      <c r="T8459" s="29"/>
      <c r="U8459" s="29"/>
      <c r="V8459" s="1" t="s">
        <v>45</v>
      </c>
      <c r="W8459" s="1" t="s">
        <v>45</v>
      </c>
      <c r="X8459" s="1" t="s">
        <v>45</v>
      </c>
      <c r="Y8459" s="30">
        <f t="shared" si="1060"/>
        <v>3.85</v>
      </c>
      <c r="Z8459" s="31">
        <f t="shared" si="1061"/>
        <v>0</v>
      </c>
      <c r="AA8459" s="32">
        <f t="shared" si="1062"/>
        <v>0</v>
      </c>
      <c r="AB8459" t="b">
        <f t="shared" si="1063"/>
        <v>1</v>
      </c>
      <c r="AC8459" s="2" t="s">
        <v>45</v>
      </c>
      <c r="AD8459" s="2" t="s">
        <v>45</v>
      </c>
    </row>
    <row r="8460" spans="1:34" ht="16" hidden="1" x14ac:dyDescent="0.4">
      <c r="A8460" s="24" t="s">
        <v>25872</v>
      </c>
      <c r="B8460" s="25" t="s">
        <v>26445</v>
      </c>
      <c r="C8460" t="str">
        <f t="shared" si="1056"/>
        <v>49</v>
      </c>
      <c r="D8460" t="str">
        <f>_xlfn.XLOOKUP(C8460,Folha2!A:A,Folha2!B:B)</f>
        <v>GARRAFEIRA</v>
      </c>
      <c r="E8460" s="26" t="str">
        <f t="shared" si="1057"/>
        <v>074</v>
      </c>
      <c r="F8460" s="26" t="str">
        <f t="shared" si="1058"/>
        <v>34</v>
      </c>
      <c r="G8460" s="26" t="str">
        <f t="shared" si="1059"/>
        <v>06</v>
      </c>
      <c r="H8460" s="27" t="s">
        <v>26711</v>
      </c>
      <c r="I8460" s="25" t="s">
        <v>26712</v>
      </c>
      <c r="J8460" s="27" t="s">
        <v>26713</v>
      </c>
      <c r="K8460" s="25" t="s">
        <v>26714</v>
      </c>
      <c r="L8460" s="27" t="s">
        <v>42</v>
      </c>
      <c r="M8460" s="25" t="s">
        <v>43</v>
      </c>
      <c r="N8460" s="27" t="s">
        <v>43</v>
      </c>
      <c r="O8460" s="25" t="s">
        <v>43</v>
      </c>
      <c r="P8460" s="27" t="s">
        <v>43</v>
      </c>
      <c r="Q8460" s="25" t="s">
        <v>44</v>
      </c>
      <c r="R8460" s="28">
        <v>6.99</v>
      </c>
      <c r="S8460" s="29">
        <v>6.99</v>
      </c>
      <c r="T8460" s="29"/>
      <c r="U8460" s="29"/>
      <c r="V8460" s="1" t="s">
        <v>45</v>
      </c>
      <c r="W8460" s="1" t="s">
        <v>45</v>
      </c>
      <c r="X8460" s="1" t="s">
        <v>45</v>
      </c>
      <c r="Y8460" s="30">
        <f t="shared" si="1060"/>
        <v>6.99</v>
      </c>
      <c r="Z8460" s="31">
        <f t="shared" si="1061"/>
        <v>0</v>
      </c>
      <c r="AA8460" s="32">
        <f t="shared" si="1062"/>
        <v>0</v>
      </c>
      <c r="AB8460" t="b">
        <f t="shared" si="1063"/>
        <v>1</v>
      </c>
      <c r="AC8460" s="2" t="s">
        <v>45</v>
      </c>
      <c r="AD8460" s="2" t="s">
        <v>45</v>
      </c>
    </row>
    <row r="8461" spans="1:34" ht="16" x14ac:dyDescent="0.4">
      <c r="A8461" s="24" t="s">
        <v>25872</v>
      </c>
      <c r="B8461" s="25" t="s">
        <v>26715</v>
      </c>
      <c r="C8461" t="str">
        <f t="shared" si="1056"/>
        <v>49</v>
      </c>
      <c r="D8461" t="str">
        <f>_xlfn.XLOOKUP(C8461,Folha2!A:A,Folha2!B:B)</f>
        <v>GARRAFEIRA</v>
      </c>
      <c r="E8461" s="26" t="str">
        <f t="shared" si="1057"/>
        <v>074</v>
      </c>
      <c r="F8461" s="26" t="str">
        <f t="shared" si="1058"/>
        <v>34</v>
      </c>
      <c r="G8461" s="26" t="str">
        <f t="shared" si="1059"/>
        <v>07</v>
      </c>
      <c r="H8461" s="27" t="s">
        <v>26716</v>
      </c>
      <c r="I8461" s="25" t="s">
        <v>26717</v>
      </c>
      <c r="J8461" s="27" t="s">
        <v>26718</v>
      </c>
      <c r="K8461" s="25" t="s">
        <v>26719</v>
      </c>
      <c r="L8461" s="27" t="s">
        <v>42</v>
      </c>
      <c r="M8461" s="25" t="s">
        <v>43</v>
      </c>
      <c r="N8461" s="27" t="s">
        <v>43</v>
      </c>
      <c r="O8461" s="25" t="s">
        <v>43</v>
      </c>
      <c r="P8461" s="27" t="s">
        <v>43</v>
      </c>
      <c r="Q8461" s="25" t="s">
        <v>44</v>
      </c>
      <c r="R8461" s="28">
        <v>9.59</v>
      </c>
      <c r="S8461" s="29">
        <v>6.99</v>
      </c>
      <c r="T8461" s="29"/>
      <c r="U8461" s="29"/>
      <c r="V8461" s="1" t="s">
        <v>45</v>
      </c>
      <c r="W8461" s="1" t="s">
        <v>45</v>
      </c>
      <c r="X8461" s="1" t="s">
        <v>45</v>
      </c>
      <c r="Y8461" s="30">
        <f t="shared" si="1060"/>
        <v>6.99</v>
      </c>
      <c r="Z8461" s="31">
        <f t="shared" si="1061"/>
        <v>0.37195994277539346</v>
      </c>
      <c r="AA8461" s="32">
        <f t="shared" si="1062"/>
        <v>2.5999999999999996</v>
      </c>
      <c r="AB8461" t="b">
        <f t="shared" si="1063"/>
        <v>0</v>
      </c>
      <c r="AC8461" s="2" t="s">
        <v>45</v>
      </c>
      <c r="AD8461" s="2" t="s">
        <v>45</v>
      </c>
      <c r="AG8461" t="s">
        <v>45</v>
      </c>
      <c r="AH8461" t="s">
        <v>45</v>
      </c>
    </row>
    <row r="8462" spans="1:34" ht="16" hidden="1" x14ac:dyDescent="0.4">
      <c r="A8462" s="24" t="s">
        <v>25872</v>
      </c>
      <c r="B8462" s="25" t="s">
        <v>26715</v>
      </c>
      <c r="C8462" t="str">
        <f t="shared" si="1056"/>
        <v>49</v>
      </c>
      <c r="D8462" t="str">
        <f>_xlfn.XLOOKUP(C8462,Folha2!A:A,Folha2!B:B)</f>
        <v>GARRAFEIRA</v>
      </c>
      <c r="E8462" s="26" t="str">
        <f t="shared" si="1057"/>
        <v>074</v>
      </c>
      <c r="F8462" s="26" t="str">
        <f t="shared" si="1058"/>
        <v>34</v>
      </c>
      <c r="G8462" s="26" t="str">
        <f t="shared" si="1059"/>
        <v>07</v>
      </c>
      <c r="H8462" s="27" t="s">
        <v>26720</v>
      </c>
      <c r="I8462" s="25" t="s">
        <v>26721</v>
      </c>
      <c r="J8462" s="27" t="s">
        <v>26722</v>
      </c>
      <c r="K8462" s="25" t="s">
        <v>26723</v>
      </c>
      <c r="L8462" s="27" t="s">
        <v>42</v>
      </c>
      <c r="M8462" s="25" t="s">
        <v>43</v>
      </c>
      <c r="N8462" s="27" t="s">
        <v>43</v>
      </c>
      <c r="O8462" s="25" t="s">
        <v>43</v>
      </c>
      <c r="P8462" s="27" t="s">
        <v>43</v>
      </c>
      <c r="Q8462" s="25" t="s">
        <v>44</v>
      </c>
      <c r="R8462" s="28">
        <v>6.69</v>
      </c>
      <c r="S8462" s="29">
        <v>6.69</v>
      </c>
      <c r="T8462" s="29"/>
      <c r="U8462" s="29"/>
      <c r="V8462" s="1" t="s">
        <v>45</v>
      </c>
      <c r="W8462" s="1" t="s">
        <v>45</v>
      </c>
      <c r="X8462" s="1" t="s">
        <v>45</v>
      </c>
      <c r="Y8462" s="30">
        <f t="shared" si="1060"/>
        <v>6.69</v>
      </c>
      <c r="Z8462" s="31">
        <f t="shared" si="1061"/>
        <v>0</v>
      </c>
      <c r="AA8462" s="32">
        <f t="shared" si="1062"/>
        <v>0</v>
      </c>
      <c r="AB8462" t="b">
        <f t="shared" si="1063"/>
        <v>1</v>
      </c>
      <c r="AC8462" s="2" t="s">
        <v>76</v>
      </c>
      <c r="AD8462" s="2">
        <v>4.99</v>
      </c>
    </row>
    <row r="8463" spans="1:34" ht="16" hidden="1" x14ac:dyDescent="0.4">
      <c r="A8463" s="24" t="s">
        <v>25872</v>
      </c>
      <c r="B8463" s="25" t="s">
        <v>26715</v>
      </c>
      <c r="C8463" t="str">
        <f t="shared" si="1056"/>
        <v>49</v>
      </c>
      <c r="D8463" t="str">
        <f>_xlfn.XLOOKUP(C8463,Folha2!A:A,Folha2!B:B)</f>
        <v>GARRAFEIRA</v>
      </c>
      <c r="E8463" s="26" t="str">
        <f t="shared" si="1057"/>
        <v>074</v>
      </c>
      <c r="F8463" s="26" t="str">
        <f t="shared" si="1058"/>
        <v>34</v>
      </c>
      <c r="G8463" s="26" t="str">
        <f t="shared" si="1059"/>
        <v>07</v>
      </c>
      <c r="H8463" s="27" t="s">
        <v>26724</v>
      </c>
      <c r="I8463" s="25" t="s">
        <v>26725</v>
      </c>
      <c r="J8463" s="27" t="s">
        <v>26722</v>
      </c>
      <c r="K8463" s="25" t="s">
        <v>26726</v>
      </c>
      <c r="L8463" s="27" t="s">
        <v>42</v>
      </c>
      <c r="M8463" s="25" t="s">
        <v>43</v>
      </c>
      <c r="N8463" s="27" t="s">
        <v>43</v>
      </c>
      <c r="O8463" s="25" t="s">
        <v>43</v>
      </c>
      <c r="P8463" s="27" t="s">
        <v>43</v>
      </c>
      <c r="Q8463" s="25" t="s">
        <v>44</v>
      </c>
      <c r="R8463" s="28">
        <v>6.69</v>
      </c>
      <c r="S8463" s="29">
        <v>6.69</v>
      </c>
      <c r="T8463" s="29"/>
      <c r="U8463" s="29"/>
      <c r="V8463" s="1" t="s">
        <v>45</v>
      </c>
      <c r="W8463" s="1" t="s">
        <v>45</v>
      </c>
      <c r="X8463" s="1" t="s">
        <v>45</v>
      </c>
      <c r="Y8463" s="30">
        <f t="shared" si="1060"/>
        <v>6.69</v>
      </c>
      <c r="Z8463" s="31">
        <f t="shared" si="1061"/>
        <v>0</v>
      </c>
      <c r="AA8463" s="32">
        <f t="shared" si="1062"/>
        <v>0</v>
      </c>
      <c r="AB8463" t="b">
        <f t="shared" si="1063"/>
        <v>1</v>
      </c>
      <c r="AC8463" s="2" t="s">
        <v>76</v>
      </c>
      <c r="AD8463" s="2">
        <v>4.99</v>
      </c>
    </row>
    <row r="8464" spans="1:34" ht="16" hidden="1" x14ac:dyDescent="0.4">
      <c r="A8464" s="24" t="s">
        <v>25872</v>
      </c>
      <c r="B8464" s="25" t="s">
        <v>26715</v>
      </c>
      <c r="C8464" t="str">
        <f t="shared" si="1056"/>
        <v>49</v>
      </c>
      <c r="D8464" t="str">
        <f>_xlfn.XLOOKUP(C8464,Folha2!A:A,Folha2!B:B)</f>
        <v>GARRAFEIRA</v>
      </c>
      <c r="E8464" s="26" t="str">
        <f t="shared" si="1057"/>
        <v>074</v>
      </c>
      <c r="F8464" s="26" t="str">
        <f t="shared" si="1058"/>
        <v>34</v>
      </c>
      <c r="G8464" s="26" t="str">
        <f t="shared" si="1059"/>
        <v>07</v>
      </c>
      <c r="H8464" s="27" t="s">
        <v>26727</v>
      </c>
      <c r="I8464" s="25" t="s">
        <v>26728</v>
      </c>
      <c r="J8464" s="27" t="s">
        <v>26722</v>
      </c>
      <c r="K8464" s="25" t="s">
        <v>26729</v>
      </c>
      <c r="L8464" s="27" t="s">
        <v>42</v>
      </c>
      <c r="M8464" s="25" t="s">
        <v>43</v>
      </c>
      <c r="N8464" s="27" t="s">
        <v>43</v>
      </c>
      <c r="O8464" s="25" t="s">
        <v>43</v>
      </c>
      <c r="P8464" s="27" t="s">
        <v>43</v>
      </c>
      <c r="Q8464" s="25" t="s">
        <v>44</v>
      </c>
      <c r="R8464" s="28">
        <v>6.69</v>
      </c>
      <c r="S8464" s="29">
        <v>6.69</v>
      </c>
      <c r="T8464" s="29"/>
      <c r="U8464" s="29"/>
      <c r="V8464" s="1" t="s">
        <v>45</v>
      </c>
      <c r="W8464" s="1" t="s">
        <v>45</v>
      </c>
      <c r="X8464" s="1" t="s">
        <v>45</v>
      </c>
      <c r="Y8464" s="30">
        <f t="shared" si="1060"/>
        <v>6.69</v>
      </c>
      <c r="Z8464" s="31">
        <f t="shared" si="1061"/>
        <v>0</v>
      </c>
      <c r="AA8464" s="32">
        <f t="shared" si="1062"/>
        <v>0</v>
      </c>
      <c r="AB8464" t="b">
        <f t="shared" si="1063"/>
        <v>1</v>
      </c>
      <c r="AC8464" s="2" t="s">
        <v>76</v>
      </c>
      <c r="AD8464" s="2">
        <v>4.99</v>
      </c>
    </row>
    <row r="8465" spans="1:33" ht="16" hidden="1" x14ac:dyDescent="0.4">
      <c r="A8465" s="24" t="s">
        <v>25872</v>
      </c>
      <c r="B8465" s="25" t="s">
        <v>26730</v>
      </c>
      <c r="C8465" t="str">
        <f t="shared" si="1056"/>
        <v>49</v>
      </c>
      <c r="D8465" t="str">
        <f>_xlfn.XLOOKUP(C8465,Folha2!A:A,Folha2!B:B)</f>
        <v>GARRAFEIRA</v>
      </c>
      <c r="E8465" s="26" t="str">
        <f t="shared" si="1057"/>
        <v>074</v>
      </c>
      <c r="F8465" s="26" t="str">
        <f t="shared" si="1058"/>
        <v>34</v>
      </c>
      <c r="G8465" s="26" t="str">
        <f t="shared" si="1059"/>
        <v>08</v>
      </c>
      <c r="H8465" s="27" t="s">
        <v>26731</v>
      </c>
      <c r="I8465" s="25" t="s">
        <v>26732</v>
      </c>
      <c r="J8465" s="27" t="s">
        <v>26733</v>
      </c>
      <c r="K8465" s="25" t="s">
        <v>26734</v>
      </c>
      <c r="L8465" s="27" t="s">
        <v>42</v>
      </c>
      <c r="M8465" s="25" t="s">
        <v>43</v>
      </c>
      <c r="N8465" s="27" t="s">
        <v>43</v>
      </c>
      <c r="O8465" s="25" t="s">
        <v>43</v>
      </c>
      <c r="P8465" s="27" t="s">
        <v>43</v>
      </c>
      <c r="Q8465" s="25" t="s">
        <v>44</v>
      </c>
      <c r="R8465" s="28">
        <v>6.99</v>
      </c>
      <c r="S8465" s="29">
        <v>6.99</v>
      </c>
      <c r="T8465" s="29"/>
      <c r="U8465" s="29"/>
      <c r="V8465" s="1">
        <v>5.24</v>
      </c>
      <c r="W8465" s="1" t="s">
        <v>45</v>
      </c>
      <c r="X8465" s="1" t="s">
        <v>45</v>
      </c>
      <c r="Y8465" s="30">
        <f t="shared" si="1060"/>
        <v>6.99</v>
      </c>
      <c r="Z8465" s="31">
        <f t="shared" si="1061"/>
        <v>0</v>
      </c>
      <c r="AA8465" s="32">
        <f t="shared" si="1062"/>
        <v>0</v>
      </c>
      <c r="AB8465" t="b">
        <f t="shared" si="1063"/>
        <v>1</v>
      </c>
      <c r="AC8465" s="2" t="s">
        <v>144</v>
      </c>
      <c r="AD8465" s="2">
        <v>4.87</v>
      </c>
    </row>
    <row r="8466" spans="1:33" ht="16" hidden="1" x14ac:dyDescent="0.4">
      <c r="A8466" s="24" t="s">
        <v>25872</v>
      </c>
      <c r="B8466" s="25" t="s">
        <v>26730</v>
      </c>
      <c r="C8466" t="str">
        <f t="shared" si="1056"/>
        <v>49</v>
      </c>
      <c r="D8466" t="str">
        <f>_xlfn.XLOOKUP(C8466,Folha2!A:A,Folha2!B:B)</f>
        <v>GARRAFEIRA</v>
      </c>
      <c r="E8466" s="26" t="str">
        <f t="shared" si="1057"/>
        <v>074</v>
      </c>
      <c r="F8466" s="26" t="str">
        <f t="shared" si="1058"/>
        <v>34</v>
      </c>
      <c r="G8466" s="26" t="str">
        <f t="shared" si="1059"/>
        <v>08</v>
      </c>
      <c r="H8466" s="27" t="s">
        <v>26735</v>
      </c>
      <c r="I8466" s="25" t="s">
        <v>26736</v>
      </c>
      <c r="J8466" s="27" t="s">
        <v>26733</v>
      </c>
      <c r="K8466" s="25" t="s">
        <v>26737</v>
      </c>
      <c r="L8466" s="27" t="s">
        <v>42</v>
      </c>
      <c r="M8466" s="25" t="s">
        <v>43</v>
      </c>
      <c r="N8466" s="27" t="s">
        <v>43</v>
      </c>
      <c r="O8466" s="25" t="s">
        <v>43</v>
      </c>
      <c r="P8466" s="27" t="s">
        <v>43</v>
      </c>
      <c r="Q8466" s="25" t="s">
        <v>44</v>
      </c>
      <c r="R8466" s="28">
        <v>6.99</v>
      </c>
      <c r="S8466" s="29">
        <v>6.99</v>
      </c>
      <c r="T8466" s="29"/>
      <c r="U8466" s="29"/>
      <c r="V8466" s="1">
        <v>5.24</v>
      </c>
      <c r="W8466" s="1" t="s">
        <v>45</v>
      </c>
      <c r="X8466" s="1" t="s">
        <v>45</v>
      </c>
      <c r="Y8466" s="30">
        <f t="shared" si="1060"/>
        <v>6.99</v>
      </c>
      <c r="Z8466" s="31">
        <f t="shared" si="1061"/>
        <v>0</v>
      </c>
      <c r="AA8466" s="32">
        <f t="shared" si="1062"/>
        <v>0</v>
      </c>
      <c r="AB8466" t="b">
        <f t="shared" si="1063"/>
        <v>1</v>
      </c>
      <c r="AC8466" s="2" t="s">
        <v>144</v>
      </c>
      <c r="AD8466" s="2">
        <v>4.87</v>
      </c>
    </row>
    <row r="8467" spans="1:33" ht="16" hidden="1" x14ac:dyDescent="0.4">
      <c r="A8467" s="24" t="s">
        <v>25872</v>
      </c>
      <c r="B8467" s="25" t="s">
        <v>26730</v>
      </c>
      <c r="C8467" t="str">
        <f t="shared" si="1056"/>
        <v>49</v>
      </c>
      <c r="D8467" t="str">
        <f>_xlfn.XLOOKUP(C8467,Folha2!A:A,Folha2!B:B)</f>
        <v>GARRAFEIRA</v>
      </c>
      <c r="E8467" s="26" t="str">
        <f t="shared" si="1057"/>
        <v>074</v>
      </c>
      <c r="F8467" s="26" t="str">
        <f t="shared" si="1058"/>
        <v>34</v>
      </c>
      <c r="G8467" s="26" t="str">
        <f t="shared" si="1059"/>
        <v>08</v>
      </c>
      <c r="H8467" s="27" t="s">
        <v>26738</v>
      </c>
      <c r="I8467" s="25" t="s">
        <v>26739</v>
      </c>
      <c r="J8467" s="27" t="s">
        <v>26740</v>
      </c>
      <c r="K8467" s="25" t="s">
        <v>26741</v>
      </c>
      <c r="L8467" s="27" t="s">
        <v>42</v>
      </c>
      <c r="M8467" s="25" t="s">
        <v>43</v>
      </c>
      <c r="N8467" s="27" t="s">
        <v>43</v>
      </c>
      <c r="O8467" s="25" t="s">
        <v>43</v>
      </c>
      <c r="P8467" s="27" t="s">
        <v>43</v>
      </c>
      <c r="Q8467" s="25" t="s">
        <v>44</v>
      </c>
      <c r="R8467" s="28">
        <v>3.99</v>
      </c>
      <c r="S8467" s="29">
        <v>3.99</v>
      </c>
      <c r="T8467" s="29"/>
      <c r="U8467" s="29"/>
      <c r="V8467" s="1" t="s">
        <v>45</v>
      </c>
      <c r="W8467" s="1" t="s">
        <v>45</v>
      </c>
      <c r="X8467" s="1" t="s">
        <v>45</v>
      </c>
      <c r="Y8467" s="30">
        <f t="shared" si="1060"/>
        <v>3.99</v>
      </c>
      <c r="Z8467" s="31">
        <f t="shared" si="1061"/>
        <v>0</v>
      </c>
      <c r="AA8467" s="32">
        <f t="shared" si="1062"/>
        <v>0</v>
      </c>
      <c r="AB8467" t="b">
        <f t="shared" si="1063"/>
        <v>1</v>
      </c>
      <c r="AC8467" s="2" t="s">
        <v>3526</v>
      </c>
      <c r="AD8467" s="2">
        <v>3.69</v>
      </c>
    </row>
    <row r="8468" spans="1:33" ht="16" hidden="1" x14ac:dyDescent="0.4">
      <c r="A8468" s="24" t="s">
        <v>25872</v>
      </c>
      <c r="B8468" s="25" t="s">
        <v>26742</v>
      </c>
      <c r="C8468" t="str">
        <f t="shared" si="1056"/>
        <v>49</v>
      </c>
      <c r="D8468" t="str">
        <f>_xlfn.XLOOKUP(C8468,Folha2!A:A,Folha2!B:B)</f>
        <v>GARRAFEIRA</v>
      </c>
      <c r="E8468" s="26" t="str">
        <f t="shared" si="1057"/>
        <v>074</v>
      </c>
      <c r="F8468" s="26" t="str">
        <f t="shared" si="1058"/>
        <v>34</v>
      </c>
      <c r="G8468" s="26" t="str">
        <f t="shared" si="1059"/>
        <v>09</v>
      </c>
      <c r="H8468" s="27" t="s">
        <v>26743</v>
      </c>
      <c r="I8468" s="25" t="s">
        <v>26744</v>
      </c>
      <c r="J8468" s="27" t="s">
        <v>26745</v>
      </c>
      <c r="K8468" s="25" t="s">
        <v>26746</v>
      </c>
      <c r="L8468" s="27" t="s">
        <v>42</v>
      </c>
      <c r="M8468" s="25" t="s">
        <v>43</v>
      </c>
      <c r="N8468" s="27" t="s">
        <v>43</v>
      </c>
      <c r="O8468" s="25" t="s">
        <v>43</v>
      </c>
      <c r="P8468" s="27" t="s">
        <v>43</v>
      </c>
      <c r="Q8468" s="25" t="s">
        <v>44</v>
      </c>
      <c r="R8468" s="28">
        <v>4.99</v>
      </c>
      <c r="S8468" s="29">
        <v>4.99</v>
      </c>
      <c r="T8468" s="29"/>
      <c r="U8468" s="29"/>
      <c r="V8468" s="1">
        <v>3.74</v>
      </c>
      <c r="W8468" s="1" t="s">
        <v>45</v>
      </c>
      <c r="X8468" s="1" t="s">
        <v>45</v>
      </c>
      <c r="Y8468" s="30">
        <f t="shared" si="1060"/>
        <v>4.99</v>
      </c>
      <c r="Z8468" s="31">
        <f t="shared" si="1061"/>
        <v>0</v>
      </c>
      <c r="AA8468" s="32">
        <f t="shared" si="1062"/>
        <v>0</v>
      </c>
      <c r="AB8468" t="b">
        <f t="shared" si="1063"/>
        <v>1</v>
      </c>
      <c r="AC8468" s="2" t="s">
        <v>53</v>
      </c>
      <c r="AD8468" s="2">
        <v>3.74</v>
      </c>
    </row>
    <row r="8469" spans="1:33" ht="16" hidden="1" x14ac:dyDescent="0.4">
      <c r="A8469" s="24" t="s">
        <v>25872</v>
      </c>
      <c r="B8469" s="25" t="s">
        <v>26742</v>
      </c>
      <c r="C8469" t="str">
        <f t="shared" si="1056"/>
        <v>49</v>
      </c>
      <c r="D8469" t="str">
        <f>_xlfn.XLOOKUP(C8469,Folha2!A:A,Folha2!B:B)</f>
        <v>GARRAFEIRA</v>
      </c>
      <c r="E8469" s="26" t="str">
        <f t="shared" si="1057"/>
        <v>074</v>
      </c>
      <c r="F8469" s="26" t="str">
        <f t="shared" si="1058"/>
        <v>34</v>
      </c>
      <c r="G8469" s="26" t="str">
        <f t="shared" si="1059"/>
        <v>09</v>
      </c>
      <c r="H8469" s="27" t="s">
        <v>26747</v>
      </c>
      <c r="I8469" s="25" t="s">
        <v>26748</v>
      </c>
      <c r="J8469" s="27" t="s">
        <v>26745</v>
      </c>
      <c r="K8469" s="25" t="s">
        <v>26749</v>
      </c>
      <c r="L8469" s="27" t="s">
        <v>42</v>
      </c>
      <c r="M8469" s="25" t="s">
        <v>43</v>
      </c>
      <c r="N8469" s="27" t="s">
        <v>43</v>
      </c>
      <c r="O8469" s="25" t="s">
        <v>43</v>
      </c>
      <c r="P8469" s="27" t="s">
        <v>43</v>
      </c>
      <c r="Q8469" s="25" t="s">
        <v>44</v>
      </c>
      <c r="R8469" s="28">
        <v>4.99</v>
      </c>
      <c r="S8469" s="29">
        <v>4.99</v>
      </c>
      <c r="T8469" s="29"/>
      <c r="U8469" s="29"/>
      <c r="V8469" s="1">
        <v>3.74</v>
      </c>
      <c r="W8469" s="1" t="s">
        <v>45</v>
      </c>
      <c r="X8469" s="1" t="s">
        <v>45</v>
      </c>
      <c r="Y8469" s="30">
        <f t="shared" si="1060"/>
        <v>4.99</v>
      </c>
      <c r="Z8469" s="31">
        <f t="shared" si="1061"/>
        <v>0</v>
      </c>
      <c r="AA8469" s="32">
        <f t="shared" si="1062"/>
        <v>0</v>
      </c>
      <c r="AB8469" t="b">
        <f t="shared" si="1063"/>
        <v>1</v>
      </c>
      <c r="AC8469" s="2" t="s">
        <v>53</v>
      </c>
      <c r="AD8469" s="2">
        <v>3.74</v>
      </c>
    </row>
    <row r="8470" spans="1:33" ht="16" hidden="1" x14ac:dyDescent="0.4">
      <c r="A8470" s="24" t="s">
        <v>25872</v>
      </c>
      <c r="B8470" s="25" t="s">
        <v>26742</v>
      </c>
      <c r="C8470" t="str">
        <f t="shared" si="1056"/>
        <v>49</v>
      </c>
      <c r="D8470" t="str">
        <f>_xlfn.XLOOKUP(C8470,Folha2!A:A,Folha2!B:B)</f>
        <v>GARRAFEIRA</v>
      </c>
      <c r="E8470" s="26" t="str">
        <f t="shared" si="1057"/>
        <v>074</v>
      </c>
      <c r="F8470" s="26" t="str">
        <f t="shared" si="1058"/>
        <v>34</v>
      </c>
      <c r="G8470" s="26" t="str">
        <f t="shared" si="1059"/>
        <v>09</v>
      </c>
      <c r="H8470" s="27" t="s">
        <v>26750</v>
      </c>
      <c r="I8470" s="25" t="s">
        <v>26751</v>
      </c>
      <c r="J8470" s="27" t="s">
        <v>26745</v>
      </c>
      <c r="K8470" s="25" t="s">
        <v>26752</v>
      </c>
      <c r="L8470" s="27" t="s">
        <v>42</v>
      </c>
      <c r="M8470" s="25" t="s">
        <v>43</v>
      </c>
      <c r="N8470" s="27" t="s">
        <v>43</v>
      </c>
      <c r="O8470" s="25" t="s">
        <v>43</v>
      </c>
      <c r="P8470" s="27" t="s">
        <v>43</v>
      </c>
      <c r="Q8470" s="25" t="s">
        <v>44</v>
      </c>
      <c r="R8470" s="28">
        <v>8.99</v>
      </c>
      <c r="S8470" s="29">
        <v>8.99</v>
      </c>
      <c r="T8470" s="29"/>
      <c r="U8470" s="29">
        <v>8.99</v>
      </c>
      <c r="V8470" s="1" t="s">
        <v>45</v>
      </c>
      <c r="W8470" s="1" t="s">
        <v>45</v>
      </c>
      <c r="X8470" s="1" t="s">
        <v>45</v>
      </c>
      <c r="Y8470" s="30">
        <f t="shared" si="1060"/>
        <v>8.99</v>
      </c>
      <c r="Z8470" s="31">
        <f t="shared" si="1061"/>
        <v>0</v>
      </c>
      <c r="AA8470" s="32">
        <f t="shared" si="1062"/>
        <v>0</v>
      </c>
      <c r="AB8470" t="b">
        <f t="shared" si="1063"/>
        <v>1</v>
      </c>
      <c r="AC8470" s="2" t="s">
        <v>53</v>
      </c>
      <c r="AD8470" s="2">
        <v>6.74</v>
      </c>
    </row>
    <row r="8471" spans="1:33" ht="16" hidden="1" x14ac:dyDescent="0.4">
      <c r="A8471" s="24" t="s">
        <v>25872</v>
      </c>
      <c r="B8471" s="25" t="s">
        <v>26742</v>
      </c>
      <c r="C8471" t="str">
        <f t="shared" si="1056"/>
        <v>49</v>
      </c>
      <c r="D8471" t="str">
        <f>_xlfn.XLOOKUP(C8471,Folha2!A:A,Folha2!B:B)</f>
        <v>GARRAFEIRA</v>
      </c>
      <c r="E8471" s="26" t="str">
        <f t="shared" si="1057"/>
        <v>074</v>
      </c>
      <c r="F8471" s="26" t="str">
        <f t="shared" si="1058"/>
        <v>34</v>
      </c>
      <c r="G8471" s="26" t="str">
        <f t="shared" si="1059"/>
        <v>09</v>
      </c>
      <c r="H8471" s="27" t="s">
        <v>26753</v>
      </c>
      <c r="I8471" s="25" t="s">
        <v>26754</v>
      </c>
      <c r="J8471" s="27" t="s">
        <v>26745</v>
      </c>
      <c r="K8471" s="25" t="s">
        <v>26755</v>
      </c>
      <c r="L8471" s="27" t="s">
        <v>42</v>
      </c>
      <c r="M8471" s="25" t="s">
        <v>43</v>
      </c>
      <c r="N8471" s="27" t="s">
        <v>43</v>
      </c>
      <c r="O8471" s="25" t="s">
        <v>43</v>
      </c>
      <c r="P8471" s="27" t="s">
        <v>43</v>
      </c>
      <c r="Q8471" s="25" t="s">
        <v>44</v>
      </c>
      <c r="R8471" s="28">
        <v>8.99</v>
      </c>
      <c r="S8471" s="29">
        <v>8.99</v>
      </c>
      <c r="T8471" s="29"/>
      <c r="U8471" s="29"/>
      <c r="V8471" s="1">
        <v>6.74</v>
      </c>
      <c r="W8471" s="1" t="s">
        <v>45</v>
      </c>
      <c r="X8471" s="1" t="s">
        <v>45</v>
      </c>
      <c r="Y8471" s="30">
        <f t="shared" si="1060"/>
        <v>8.99</v>
      </c>
      <c r="Z8471" s="31">
        <f t="shared" si="1061"/>
        <v>0</v>
      </c>
      <c r="AA8471" s="32">
        <f t="shared" si="1062"/>
        <v>0</v>
      </c>
      <c r="AB8471" t="b">
        <f t="shared" si="1063"/>
        <v>1</v>
      </c>
      <c r="AC8471" s="2" t="s">
        <v>53</v>
      </c>
      <c r="AD8471" s="2">
        <v>6.74</v>
      </c>
    </row>
    <row r="8472" spans="1:33" ht="16" x14ac:dyDescent="0.4">
      <c r="A8472" s="24" t="s">
        <v>25872</v>
      </c>
      <c r="B8472" s="25" t="s">
        <v>26742</v>
      </c>
      <c r="C8472" t="str">
        <f t="shared" si="1056"/>
        <v>49</v>
      </c>
      <c r="D8472" t="str">
        <f>_xlfn.XLOOKUP(C8472,Folha2!A:A,Folha2!B:B)</f>
        <v>GARRAFEIRA</v>
      </c>
      <c r="E8472" s="26" t="str">
        <f t="shared" si="1057"/>
        <v>074</v>
      </c>
      <c r="F8472" s="26" t="str">
        <f t="shared" si="1058"/>
        <v>34</v>
      </c>
      <c r="G8472" s="26" t="str">
        <f t="shared" si="1059"/>
        <v>09</v>
      </c>
      <c r="H8472" s="27" t="s">
        <v>26756</v>
      </c>
      <c r="I8472" s="25" t="s">
        <v>26757</v>
      </c>
      <c r="J8472" s="27" t="s">
        <v>26758</v>
      </c>
      <c r="K8472" s="25" t="s">
        <v>26759</v>
      </c>
      <c r="L8472" s="27" t="s">
        <v>42</v>
      </c>
      <c r="M8472" s="25" t="s">
        <v>43</v>
      </c>
      <c r="N8472" s="27" t="s">
        <v>43</v>
      </c>
      <c r="O8472" s="25" t="s">
        <v>43</v>
      </c>
      <c r="P8472" s="27" t="s">
        <v>43</v>
      </c>
      <c r="Q8472" s="25" t="s">
        <v>44</v>
      </c>
      <c r="R8472" s="28">
        <v>4.09</v>
      </c>
      <c r="S8472" s="29">
        <v>4.09</v>
      </c>
      <c r="T8472" s="29"/>
      <c r="U8472" s="29">
        <v>3.75</v>
      </c>
      <c r="V8472" s="1" t="s">
        <v>45</v>
      </c>
      <c r="W8472" s="1" t="s">
        <v>45</v>
      </c>
      <c r="X8472" s="1" t="s">
        <v>45</v>
      </c>
      <c r="Y8472" s="30">
        <f t="shared" si="1060"/>
        <v>3.75</v>
      </c>
      <c r="Z8472" s="31">
        <f t="shared" si="1061"/>
        <v>9.0666666666666673E-2</v>
      </c>
      <c r="AA8472" s="32">
        <f t="shared" si="1062"/>
        <v>0.33999999999999986</v>
      </c>
      <c r="AB8472" t="b">
        <f t="shared" si="1063"/>
        <v>0</v>
      </c>
      <c r="AC8472" s="2" t="s">
        <v>3526</v>
      </c>
      <c r="AD8472" s="2">
        <v>3.19</v>
      </c>
      <c r="AG8472" t="s">
        <v>24549</v>
      </c>
    </row>
    <row r="8473" spans="1:33" ht="16" hidden="1" x14ac:dyDescent="0.4">
      <c r="A8473" s="24" t="s">
        <v>25872</v>
      </c>
      <c r="B8473" s="25" t="s">
        <v>26742</v>
      </c>
      <c r="C8473" t="str">
        <f t="shared" si="1056"/>
        <v>49</v>
      </c>
      <c r="D8473" t="str">
        <f>_xlfn.XLOOKUP(C8473,Folha2!A:A,Folha2!B:B)</f>
        <v>GARRAFEIRA</v>
      </c>
      <c r="E8473" s="26" t="str">
        <f t="shared" si="1057"/>
        <v>074</v>
      </c>
      <c r="F8473" s="26" t="str">
        <f t="shared" si="1058"/>
        <v>34</v>
      </c>
      <c r="G8473" s="26" t="str">
        <f t="shared" si="1059"/>
        <v>09</v>
      </c>
      <c r="H8473" s="27" t="s">
        <v>26760</v>
      </c>
      <c r="I8473" s="25" t="s">
        <v>26761</v>
      </c>
      <c r="J8473" s="27" t="s">
        <v>26762</v>
      </c>
      <c r="K8473" s="25" t="s">
        <v>26763</v>
      </c>
      <c r="L8473" s="27" t="s">
        <v>42</v>
      </c>
      <c r="M8473" s="25" t="s">
        <v>52</v>
      </c>
      <c r="N8473" s="27" t="s">
        <v>43</v>
      </c>
      <c r="O8473" s="25" t="s">
        <v>43</v>
      </c>
      <c r="P8473" s="27" t="s">
        <v>52</v>
      </c>
      <c r="Q8473" s="25" t="s">
        <v>44</v>
      </c>
      <c r="R8473" s="28">
        <v>2.29</v>
      </c>
      <c r="S8473" s="29">
        <v>2.29</v>
      </c>
      <c r="T8473" s="29">
        <v>2.29</v>
      </c>
      <c r="U8473" s="29">
        <v>2.29</v>
      </c>
      <c r="V8473" s="1">
        <v>1.79</v>
      </c>
      <c r="W8473" s="1" t="s">
        <v>45</v>
      </c>
      <c r="X8473" s="1" t="s">
        <v>45</v>
      </c>
      <c r="Y8473" s="30">
        <f t="shared" si="1060"/>
        <v>2.29</v>
      </c>
      <c r="Z8473" s="31">
        <f t="shared" si="1061"/>
        <v>0</v>
      </c>
      <c r="AA8473" s="32">
        <f t="shared" si="1062"/>
        <v>0</v>
      </c>
      <c r="AB8473" t="b">
        <f t="shared" si="1063"/>
        <v>1</v>
      </c>
      <c r="AC8473" s="2" t="s">
        <v>76</v>
      </c>
      <c r="AD8473" s="2">
        <v>1.69</v>
      </c>
    </row>
    <row r="8474" spans="1:33" ht="16" hidden="1" x14ac:dyDescent="0.4">
      <c r="A8474" s="24" t="s">
        <v>25872</v>
      </c>
      <c r="B8474" s="25" t="s">
        <v>26742</v>
      </c>
      <c r="C8474" t="str">
        <f t="shared" si="1056"/>
        <v>49</v>
      </c>
      <c r="D8474" t="str">
        <f>_xlfn.XLOOKUP(C8474,Folha2!A:A,Folha2!B:B)</f>
        <v>GARRAFEIRA</v>
      </c>
      <c r="E8474" s="26" t="str">
        <f t="shared" si="1057"/>
        <v>074</v>
      </c>
      <c r="F8474" s="26" t="str">
        <f t="shared" si="1058"/>
        <v>34</v>
      </c>
      <c r="G8474" s="26" t="str">
        <f t="shared" si="1059"/>
        <v>09</v>
      </c>
      <c r="H8474" s="27" t="s">
        <v>26764</v>
      </c>
      <c r="I8474" s="25" t="s">
        <v>26765</v>
      </c>
      <c r="J8474" s="27" t="s">
        <v>26762</v>
      </c>
      <c r="K8474" s="25" t="s">
        <v>26766</v>
      </c>
      <c r="L8474" s="27" t="s">
        <v>42</v>
      </c>
      <c r="M8474" s="25" t="s">
        <v>52</v>
      </c>
      <c r="N8474" s="27" t="s">
        <v>43</v>
      </c>
      <c r="O8474" s="25" t="s">
        <v>43</v>
      </c>
      <c r="P8474" s="27" t="s">
        <v>52</v>
      </c>
      <c r="Q8474" s="25" t="s">
        <v>44</v>
      </c>
      <c r="R8474" s="28">
        <v>2.29</v>
      </c>
      <c r="S8474" s="29">
        <v>2.29</v>
      </c>
      <c r="T8474" s="29">
        <v>2.29</v>
      </c>
      <c r="U8474" s="29">
        <v>2.29</v>
      </c>
      <c r="V8474" s="1">
        <v>1.79</v>
      </c>
      <c r="W8474" s="1" t="s">
        <v>45</v>
      </c>
      <c r="X8474" s="1" t="s">
        <v>45</v>
      </c>
      <c r="Y8474" s="30">
        <f t="shared" si="1060"/>
        <v>2.29</v>
      </c>
      <c r="Z8474" s="31">
        <f t="shared" si="1061"/>
        <v>0</v>
      </c>
      <c r="AA8474" s="32">
        <f t="shared" si="1062"/>
        <v>0</v>
      </c>
      <c r="AB8474" t="b">
        <f t="shared" si="1063"/>
        <v>1</v>
      </c>
      <c r="AC8474" s="2" t="s">
        <v>76</v>
      </c>
      <c r="AD8474" s="2">
        <v>1.69</v>
      </c>
    </row>
    <row r="8475" spans="1:33" ht="16" hidden="1" x14ac:dyDescent="0.4">
      <c r="A8475" s="24" t="s">
        <v>25872</v>
      </c>
      <c r="B8475" s="25" t="s">
        <v>26742</v>
      </c>
      <c r="C8475" t="str">
        <f t="shared" si="1056"/>
        <v>49</v>
      </c>
      <c r="D8475" t="str">
        <f>_xlfn.XLOOKUP(C8475,Folha2!A:A,Folha2!B:B)</f>
        <v>GARRAFEIRA</v>
      </c>
      <c r="E8475" s="26" t="str">
        <f t="shared" si="1057"/>
        <v>074</v>
      </c>
      <c r="F8475" s="26" t="str">
        <f t="shared" si="1058"/>
        <v>34</v>
      </c>
      <c r="G8475" s="26" t="str">
        <f t="shared" si="1059"/>
        <v>09</v>
      </c>
      <c r="H8475" s="27" t="s">
        <v>26767</v>
      </c>
      <c r="I8475" s="25" t="s">
        <v>26768</v>
      </c>
      <c r="J8475" s="27" t="s">
        <v>26769</v>
      </c>
      <c r="K8475" s="25" t="s">
        <v>26770</v>
      </c>
      <c r="L8475" s="27" t="s">
        <v>42</v>
      </c>
      <c r="M8475" s="25" t="s">
        <v>43</v>
      </c>
      <c r="N8475" s="27" t="s">
        <v>43</v>
      </c>
      <c r="O8475" s="25" t="s">
        <v>43</v>
      </c>
      <c r="P8475" s="27" t="s">
        <v>43</v>
      </c>
      <c r="Q8475" s="25" t="s">
        <v>44</v>
      </c>
      <c r="R8475" s="28">
        <v>7.59</v>
      </c>
      <c r="S8475" s="29">
        <v>7.59</v>
      </c>
      <c r="T8475" s="29"/>
      <c r="U8475" s="29">
        <v>7.59</v>
      </c>
      <c r="V8475" s="1">
        <v>5.59</v>
      </c>
      <c r="W8475" s="1" t="s">
        <v>45</v>
      </c>
      <c r="X8475" s="1" t="s">
        <v>45</v>
      </c>
      <c r="Y8475" s="30">
        <f t="shared" si="1060"/>
        <v>7.59</v>
      </c>
      <c r="Z8475" s="31">
        <f t="shared" si="1061"/>
        <v>0</v>
      </c>
      <c r="AA8475" s="32">
        <f t="shared" si="1062"/>
        <v>0</v>
      </c>
      <c r="AB8475" t="b">
        <f t="shared" si="1063"/>
        <v>1</v>
      </c>
      <c r="AC8475" s="2" t="s">
        <v>144</v>
      </c>
      <c r="AD8475" s="2">
        <v>5.59</v>
      </c>
    </row>
    <row r="8476" spans="1:33" ht="16" hidden="1" x14ac:dyDescent="0.4">
      <c r="A8476" s="24" t="s">
        <v>25872</v>
      </c>
      <c r="B8476" s="25" t="s">
        <v>26742</v>
      </c>
      <c r="C8476" t="str">
        <f t="shared" si="1056"/>
        <v>49</v>
      </c>
      <c r="D8476" t="str">
        <f>_xlfn.XLOOKUP(C8476,Folha2!A:A,Folha2!B:B)</f>
        <v>GARRAFEIRA</v>
      </c>
      <c r="E8476" s="26" t="str">
        <f t="shared" si="1057"/>
        <v>074</v>
      </c>
      <c r="F8476" s="26" t="str">
        <f t="shared" si="1058"/>
        <v>34</v>
      </c>
      <c r="G8476" s="26" t="str">
        <f t="shared" si="1059"/>
        <v>09</v>
      </c>
      <c r="H8476" s="27" t="s">
        <v>26771</v>
      </c>
      <c r="I8476" s="25" t="s">
        <v>26772</v>
      </c>
      <c r="J8476" s="27" t="s">
        <v>26769</v>
      </c>
      <c r="K8476" s="25" t="s">
        <v>26773</v>
      </c>
      <c r="L8476" s="27" t="s">
        <v>42</v>
      </c>
      <c r="M8476" s="25" t="s">
        <v>43</v>
      </c>
      <c r="N8476" s="27" t="s">
        <v>43</v>
      </c>
      <c r="O8476" s="25" t="s">
        <v>43</v>
      </c>
      <c r="P8476" s="27" t="s">
        <v>43</v>
      </c>
      <c r="Q8476" s="25" t="s">
        <v>44</v>
      </c>
      <c r="R8476" s="28">
        <v>7.59</v>
      </c>
      <c r="S8476" s="29">
        <v>7.59</v>
      </c>
      <c r="T8476" s="29"/>
      <c r="U8476" s="29"/>
      <c r="V8476" s="1">
        <v>5.59</v>
      </c>
      <c r="W8476" s="1" t="s">
        <v>45</v>
      </c>
      <c r="X8476" s="1" t="s">
        <v>45</v>
      </c>
      <c r="Y8476" s="30">
        <f t="shared" si="1060"/>
        <v>7.59</v>
      </c>
      <c r="Z8476" s="31">
        <f t="shared" si="1061"/>
        <v>0</v>
      </c>
      <c r="AA8476" s="32">
        <f t="shared" si="1062"/>
        <v>0</v>
      </c>
      <c r="AB8476" t="b">
        <f t="shared" si="1063"/>
        <v>1</v>
      </c>
      <c r="AC8476" s="2" t="s">
        <v>144</v>
      </c>
      <c r="AD8476" s="2">
        <v>5.59</v>
      </c>
    </row>
    <row r="8477" spans="1:33" ht="16" hidden="1" x14ac:dyDescent="0.4">
      <c r="A8477" s="24" t="s">
        <v>25872</v>
      </c>
      <c r="B8477" s="25" t="s">
        <v>26742</v>
      </c>
      <c r="C8477" t="str">
        <f t="shared" si="1056"/>
        <v>49</v>
      </c>
      <c r="D8477" t="str">
        <f>_xlfn.XLOOKUP(C8477,Folha2!A:A,Folha2!B:B)</f>
        <v>GARRAFEIRA</v>
      </c>
      <c r="E8477" s="26" t="str">
        <f t="shared" si="1057"/>
        <v>074</v>
      </c>
      <c r="F8477" s="26" t="str">
        <f t="shared" si="1058"/>
        <v>34</v>
      </c>
      <c r="G8477" s="26" t="str">
        <f t="shared" si="1059"/>
        <v>09</v>
      </c>
      <c r="H8477" s="27" t="s">
        <v>26774</v>
      </c>
      <c r="I8477" s="25" t="s">
        <v>26775</v>
      </c>
      <c r="J8477" s="27" t="s">
        <v>26769</v>
      </c>
      <c r="K8477" s="25" t="s">
        <v>26776</v>
      </c>
      <c r="L8477" s="27" t="s">
        <v>42</v>
      </c>
      <c r="M8477" s="25" t="s">
        <v>43</v>
      </c>
      <c r="N8477" s="27" t="s">
        <v>43</v>
      </c>
      <c r="O8477" s="25" t="s">
        <v>43</v>
      </c>
      <c r="P8477" s="27" t="s">
        <v>43</v>
      </c>
      <c r="Q8477" s="25" t="s">
        <v>44</v>
      </c>
      <c r="R8477" s="28">
        <v>7.59</v>
      </c>
      <c r="S8477" s="29">
        <v>7.59</v>
      </c>
      <c r="T8477" s="29"/>
      <c r="U8477" s="29"/>
      <c r="V8477" s="1">
        <v>5.59</v>
      </c>
      <c r="W8477" s="1" t="s">
        <v>45</v>
      </c>
      <c r="X8477" s="1" t="s">
        <v>45</v>
      </c>
      <c r="Y8477" s="30">
        <f t="shared" si="1060"/>
        <v>7.59</v>
      </c>
      <c r="Z8477" s="31">
        <f t="shared" si="1061"/>
        <v>0</v>
      </c>
      <c r="AA8477" s="32">
        <f t="shared" si="1062"/>
        <v>0</v>
      </c>
      <c r="AB8477" t="b">
        <f t="shared" si="1063"/>
        <v>1</v>
      </c>
      <c r="AC8477" s="2" t="s">
        <v>144</v>
      </c>
      <c r="AD8477" s="2">
        <v>5.59</v>
      </c>
    </row>
    <row r="8478" spans="1:33" ht="16" hidden="1" x14ac:dyDescent="0.4">
      <c r="A8478" s="24" t="s">
        <v>25872</v>
      </c>
      <c r="B8478" s="25" t="s">
        <v>26742</v>
      </c>
      <c r="C8478" t="str">
        <f t="shared" si="1056"/>
        <v>49</v>
      </c>
      <c r="D8478" t="str">
        <f>_xlfn.XLOOKUP(C8478,Folha2!A:A,Folha2!B:B)</f>
        <v>GARRAFEIRA</v>
      </c>
      <c r="E8478" s="26" t="str">
        <f t="shared" si="1057"/>
        <v>074</v>
      </c>
      <c r="F8478" s="26" t="str">
        <f t="shared" si="1058"/>
        <v>34</v>
      </c>
      <c r="G8478" s="26" t="str">
        <f t="shared" si="1059"/>
        <v>09</v>
      </c>
      <c r="H8478" s="27" t="s">
        <v>26777</v>
      </c>
      <c r="I8478" s="25" t="s">
        <v>26768</v>
      </c>
      <c r="J8478" s="27" t="s">
        <v>26778</v>
      </c>
      <c r="K8478" s="25" t="s">
        <v>26779</v>
      </c>
      <c r="L8478" s="27" t="s">
        <v>42</v>
      </c>
      <c r="M8478" s="25" t="s">
        <v>43</v>
      </c>
      <c r="N8478" s="27" t="s">
        <v>43</v>
      </c>
      <c r="O8478" s="25" t="s">
        <v>43</v>
      </c>
      <c r="P8478" s="27" t="s">
        <v>43</v>
      </c>
      <c r="Q8478" s="25" t="s">
        <v>44</v>
      </c>
      <c r="R8478" s="28">
        <v>5.49</v>
      </c>
      <c r="S8478" s="29">
        <v>5.49</v>
      </c>
      <c r="T8478" s="29"/>
      <c r="U8478" s="29"/>
      <c r="V8478" s="1">
        <v>3.99</v>
      </c>
      <c r="W8478" s="1" t="s">
        <v>45</v>
      </c>
      <c r="X8478" s="1" t="s">
        <v>45</v>
      </c>
      <c r="Y8478" s="30">
        <f t="shared" si="1060"/>
        <v>5.49</v>
      </c>
      <c r="Z8478" s="31">
        <f t="shared" si="1061"/>
        <v>0</v>
      </c>
      <c r="AA8478" s="32">
        <f t="shared" si="1062"/>
        <v>0</v>
      </c>
      <c r="AB8478" t="b">
        <f t="shared" si="1063"/>
        <v>1</v>
      </c>
      <c r="AC8478" s="2" t="s">
        <v>45</v>
      </c>
      <c r="AD8478" s="2" t="s">
        <v>45</v>
      </c>
    </row>
    <row r="8479" spans="1:33" ht="16" hidden="1" x14ac:dyDescent="0.4">
      <c r="A8479" s="24" t="s">
        <v>25872</v>
      </c>
      <c r="B8479" s="25" t="s">
        <v>26742</v>
      </c>
      <c r="C8479" t="str">
        <f t="shared" si="1056"/>
        <v>49</v>
      </c>
      <c r="D8479" t="str">
        <f>_xlfn.XLOOKUP(C8479,Folha2!A:A,Folha2!B:B)</f>
        <v>GARRAFEIRA</v>
      </c>
      <c r="E8479" s="26" t="str">
        <f t="shared" si="1057"/>
        <v>074</v>
      </c>
      <c r="F8479" s="26" t="str">
        <f t="shared" si="1058"/>
        <v>34</v>
      </c>
      <c r="G8479" s="26" t="str">
        <f t="shared" si="1059"/>
        <v>09</v>
      </c>
      <c r="H8479" s="27" t="s">
        <v>26780</v>
      </c>
      <c r="I8479" s="25" t="s">
        <v>26781</v>
      </c>
      <c r="J8479" s="27" t="s">
        <v>26782</v>
      </c>
      <c r="K8479" s="25" t="s">
        <v>26783</v>
      </c>
      <c r="L8479" s="27" t="s">
        <v>42</v>
      </c>
      <c r="M8479" s="25" t="s">
        <v>43</v>
      </c>
      <c r="N8479" s="27" t="s">
        <v>43</v>
      </c>
      <c r="O8479" s="25" t="s">
        <v>43</v>
      </c>
      <c r="P8479" s="27" t="s">
        <v>43</v>
      </c>
      <c r="Q8479" s="25" t="s">
        <v>44</v>
      </c>
      <c r="R8479" s="28">
        <v>4.99</v>
      </c>
      <c r="S8479" s="29">
        <v>4.99</v>
      </c>
      <c r="T8479" s="29"/>
      <c r="U8479" s="29">
        <v>4.99</v>
      </c>
      <c r="V8479" s="1" t="s">
        <v>45</v>
      </c>
      <c r="W8479" s="1" t="s">
        <v>45</v>
      </c>
      <c r="X8479" s="1">
        <v>2.99</v>
      </c>
      <c r="Y8479" s="30">
        <f t="shared" si="1060"/>
        <v>4.99</v>
      </c>
      <c r="Z8479" s="31">
        <f t="shared" si="1061"/>
        <v>0</v>
      </c>
      <c r="AA8479" s="32">
        <f t="shared" si="1062"/>
        <v>0</v>
      </c>
      <c r="AB8479" t="b">
        <f t="shared" si="1063"/>
        <v>1</v>
      </c>
      <c r="AC8479" s="2" t="s">
        <v>144</v>
      </c>
      <c r="AD8479" s="2">
        <v>2.99</v>
      </c>
    </row>
    <row r="8480" spans="1:33" ht="16" hidden="1" x14ac:dyDescent="0.4">
      <c r="A8480" s="24" t="s">
        <v>25872</v>
      </c>
      <c r="B8480" s="25" t="s">
        <v>26742</v>
      </c>
      <c r="C8480" t="str">
        <f t="shared" si="1056"/>
        <v>49</v>
      </c>
      <c r="D8480" t="str">
        <f>_xlfn.XLOOKUP(C8480,Folha2!A:A,Folha2!B:B)</f>
        <v>GARRAFEIRA</v>
      </c>
      <c r="E8480" s="26" t="str">
        <f t="shared" si="1057"/>
        <v>074</v>
      </c>
      <c r="F8480" s="26" t="str">
        <f t="shared" si="1058"/>
        <v>34</v>
      </c>
      <c r="G8480" s="26" t="str">
        <f t="shared" si="1059"/>
        <v>09</v>
      </c>
      <c r="H8480" s="27" t="s">
        <v>26784</v>
      </c>
      <c r="I8480" s="25" t="s">
        <v>26785</v>
      </c>
      <c r="J8480" s="27" t="s">
        <v>26782</v>
      </c>
      <c r="K8480" s="25" t="s">
        <v>26786</v>
      </c>
      <c r="L8480" s="27" t="s">
        <v>42</v>
      </c>
      <c r="M8480" s="25" t="s">
        <v>43</v>
      </c>
      <c r="N8480" s="27" t="s">
        <v>43</v>
      </c>
      <c r="O8480" s="25" t="s">
        <v>43</v>
      </c>
      <c r="P8480" s="27" t="s">
        <v>43</v>
      </c>
      <c r="Q8480" s="25" t="s">
        <v>44</v>
      </c>
      <c r="R8480" s="28">
        <v>4.99</v>
      </c>
      <c r="S8480" s="29">
        <v>4.99</v>
      </c>
      <c r="T8480" s="29"/>
      <c r="U8480" s="29"/>
      <c r="V8480" s="1" t="s">
        <v>45</v>
      </c>
      <c r="W8480" s="1" t="s">
        <v>45</v>
      </c>
      <c r="X8480" s="1" t="s">
        <v>45</v>
      </c>
      <c r="Y8480" s="30">
        <f t="shared" si="1060"/>
        <v>4.99</v>
      </c>
      <c r="Z8480" s="31">
        <f t="shared" si="1061"/>
        <v>0</v>
      </c>
      <c r="AA8480" s="32">
        <f t="shared" si="1062"/>
        <v>0</v>
      </c>
      <c r="AB8480" t="b">
        <f t="shared" si="1063"/>
        <v>1</v>
      </c>
      <c r="AC8480" s="2" t="s">
        <v>144</v>
      </c>
      <c r="AD8480" s="2">
        <v>2.99</v>
      </c>
    </row>
    <row r="8481" spans="1:33" ht="16" hidden="1" x14ac:dyDescent="0.4">
      <c r="A8481" s="24" t="s">
        <v>25872</v>
      </c>
      <c r="B8481" s="25" t="s">
        <v>26742</v>
      </c>
      <c r="C8481" t="str">
        <f t="shared" si="1056"/>
        <v>49</v>
      </c>
      <c r="D8481" t="str">
        <f>_xlfn.XLOOKUP(C8481,Folha2!A:A,Folha2!B:B)</f>
        <v>GARRAFEIRA</v>
      </c>
      <c r="E8481" s="26" t="str">
        <f t="shared" si="1057"/>
        <v>074</v>
      </c>
      <c r="F8481" s="26" t="str">
        <f t="shared" si="1058"/>
        <v>34</v>
      </c>
      <c r="G8481" s="26" t="str">
        <f t="shared" si="1059"/>
        <v>09</v>
      </c>
      <c r="H8481" s="27" t="s">
        <v>26787</v>
      </c>
      <c r="I8481" s="25" t="s">
        <v>26788</v>
      </c>
      <c r="J8481" s="27" t="s">
        <v>26782</v>
      </c>
      <c r="K8481" s="25" t="s">
        <v>26789</v>
      </c>
      <c r="L8481" s="27" t="s">
        <v>42</v>
      </c>
      <c r="M8481" s="25" t="s">
        <v>43</v>
      </c>
      <c r="N8481" s="27" t="s">
        <v>43</v>
      </c>
      <c r="O8481" s="25" t="s">
        <v>43</v>
      </c>
      <c r="P8481" s="27" t="s">
        <v>43</v>
      </c>
      <c r="Q8481" s="25" t="s">
        <v>44</v>
      </c>
      <c r="R8481" s="28">
        <v>5.49</v>
      </c>
      <c r="S8481" s="29">
        <v>5.49</v>
      </c>
      <c r="T8481" s="29"/>
      <c r="U8481" s="29"/>
      <c r="V8481" s="1" t="s">
        <v>45</v>
      </c>
      <c r="W8481" s="1" t="s">
        <v>45</v>
      </c>
      <c r="X8481" s="1" t="s">
        <v>45</v>
      </c>
      <c r="Y8481" s="30">
        <f t="shared" si="1060"/>
        <v>5.49</v>
      </c>
      <c r="Z8481" s="31">
        <f t="shared" si="1061"/>
        <v>0</v>
      </c>
      <c r="AA8481" s="32">
        <f t="shared" si="1062"/>
        <v>0</v>
      </c>
      <c r="AB8481" t="b">
        <f t="shared" si="1063"/>
        <v>1</v>
      </c>
      <c r="AC8481" s="2" t="s">
        <v>144</v>
      </c>
      <c r="AD8481" s="2">
        <v>3.99</v>
      </c>
    </row>
    <row r="8482" spans="1:33" ht="16" hidden="1" x14ac:dyDescent="0.4">
      <c r="A8482" s="24" t="s">
        <v>25872</v>
      </c>
      <c r="B8482" s="25" t="s">
        <v>26742</v>
      </c>
      <c r="C8482" t="str">
        <f t="shared" si="1056"/>
        <v>49</v>
      </c>
      <c r="D8482" t="str">
        <f>_xlfn.XLOOKUP(C8482,Folha2!A:A,Folha2!B:B)</f>
        <v>GARRAFEIRA</v>
      </c>
      <c r="E8482" s="26" t="str">
        <f t="shared" si="1057"/>
        <v>074</v>
      </c>
      <c r="F8482" s="26" t="str">
        <f t="shared" si="1058"/>
        <v>34</v>
      </c>
      <c r="G8482" s="26" t="str">
        <f t="shared" si="1059"/>
        <v>09</v>
      </c>
      <c r="H8482" s="27" t="s">
        <v>26790</v>
      </c>
      <c r="I8482" s="25" t="s">
        <v>26791</v>
      </c>
      <c r="J8482" s="27" t="s">
        <v>26782</v>
      </c>
      <c r="K8482" s="25" t="s">
        <v>26792</v>
      </c>
      <c r="L8482" s="27" t="s">
        <v>42</v>
      </c>
      <c r="M8482" s="25" t="s">
        <v>43</v>
      </c>
      <c r="N8482" s="27" t="s">
        <v>43</v>
      </c>
      <c r="O8482" s="25" t="s">
        <v>43</v>
      </c>
      <c r="P8482" s="27" t="s">
        <v>43</v>
      </c>
      <c r="Q8482" s="25" t="s">
        <v>44</v>
      </c>
      <c r="R8482" s="28">
        <v>6.49</v>
      </c>
      <c r="S8482" s="29">
        <v>6.49</v>
      </c>
      <c r="T8482" s="29"/>
      <c r="U8482" s="29">
        <v>6.49</v>
      </c>
      <c r="V8482" s="1" t="s">
        <v>45</v>
      </c>
      <c r="W8482" s="1" t="s">
        <v>45</v>
      </c>
      <c r="X8482" s="1">
        <v>3.99</v>
      </c>
      <c r="Y8482" s="30">
        <f t="shared" si="1060"/>
        <v>6.49</v>
      </c>
      <c r="Z8482" s="31">
        <f t="shared" si="1061"/>
        <v>0</v>
      </c>
      <c r="AA8482" s="32">
        <f t="shared" si="1062"/>
        <v>0</v>
      </c>
      <c r="AB8482" t="b">
        <f t="shared" si="1063"/>
        <v>1</v>
      </c>
      <c r="AC8482" s="2" t="s">
        <v>144</v>
      </c>
      <c r="AD8482" s="2">
        <v>3.99</v>
      </c>
    </row>
    <row r="8483" spans="1:33" ht="16" hidden="1" x14ac:dyDescent="0.4">
      <c r="A8483" s="24" t="s">
        <v>25872</v>
      </c>
      <c r="B8483" s="25" t="s">
        <v>26742</v>
      </c>
      <c r="C8483" t="str">
        <f t="shared" si="1056"/>
        <v>49</v>
      </c>
      <c r="D8483" t="str">
        <f>_xlfn.XLOOKUP(C8483,Folha2!A:A,Folha2!B:B)</f>
        <v>GARRAFEIRA</v>
      </c>
      <c r="E8483" s="26" t="str">
        <f t="shared" si="1057"/>
        <v>074</v>
      </c>
      <c r="F8483" s="26" t="str">
        <f t="shared" si="1058"/>
        <v>34</v>
      </c>
      <c r="G8483" s="26" t="str">
        <f t="shared" si="1059"/>
        <v>09</v>
      </c>
      <c r="H8483" s="27" t="s">
        <v>26793</v>
      </c>
      <c r="I8483" s="25" t="s">
        <v>26794</v>
      </c>
      <c r="J8483" s="27" t="s">
        <v>26782</v>
      </c>
      <c r="K8483" s="25" t="s">
        <v>26795</v>
      </c>
      <c r="L8483" s="27" t="s">
        <v>42</v>
      </c>
      <c r="M8483" s="25" t="s">
        <v>43</v>
      </c>
      <c r="N8483" s="27" t="s">
        <v>43</v>
      </c>
      <c r="O8483" s="25" t="s">
        <v>43</v>
      </c>
      <c r="P8483" s="27" t="s">
        <v>43</v>
      </c>
      <c r="Q8483" s="25" t="s">
        <v>44</v>
      </c>
      <c r="R8483" s="28">
        <v>6.79</v>
      </c>
      <c r="S8483" s="29">
        <v>6.79</v>
      </c>
      <c r="T8483" s="29"/>
      <c r="U8483" s="29">
        <v>6.79</v>
      </c>
      <c r="V8483" s="1" t="s">
        <v>45</v>
      </c>
      <c r="W8483" s="1" t="s">
        <v>45</v>
      </c>
      <c r="X8483" s="1">
        <v>4.99</v>
      </c>
      <c r="Y8483" s="30">
        <f t="shared" si="1060"/>
        <v>6.79</v>
      </c>
      <c r="Z8483" s="31">
        <f t="shared" si="1061"/>
        <v>0</v>
      </c>
      <c r="AA8483" s="32">
        <f t="shared" si="1062"/>
        <v>0</v>
      </c>
      <c r="AB8483" t="b">
        <f t="shared" si="1063"/>
        <v>1</v>
      </c>
      <c r="AC8483" s="2" t="s">
        <v>144</v>
      </c>
      <c r="AD8483" s="2">
        <v>4.99</v>
      </c>
    </row>
    <row r="8484" spans="1:33" ht="16" hidden="1" x14ac:dyDescent="0.4">
      <c r="A8484" s="24" t="s">
        <v>25872</v>
      </c>
      <c r="B8484" s="25" t="s">
        <v>26742</v>
      </c>
      <c r="C8484" t="str">
        <f t="shared" si="1056"/>
        <v>49</v>
      </c>
      <c r="D8484" t="str">
        <f>_xlfn.XLOOKUP(C8484,Folha2!A:A,Folha2!B:B)</f>
        <v>GARRAFEIRA</v>
      </c>
      <c r="E8484" s="26" t="str">
        <f t="shared" si="1057"/>
        <v>074</v>
      </c>
      <c r="F8484" s="26" t="str">
        <f t="shared" si="1058"/>
        <v>34</v>
      </c>
      <c r="G8484" s="26" t="str">
        <f t="shared" si="1059"/>
        <v>09</v>
      </c>
      <c r="H8484" s="27" t="s">
        <v>26796</v>
      </c>
      <c r="I8484" s="25" t="s">
        <v>26797</v>
      </c>
      <c r="J8484" s="27" t="s">
        <v>26782</v>
      </c>
      <c r="K8484" s="25" t="s">
        <v>26798</v>
      </c>
      <c r="L8484" s="27" t="s">
        <v>42</v>
      </c>
      <c r="M8484" s="25" t="s">
        <v>43</v>
      </c>
      <c r="N8484" s="27" t="s">
        <v>43</v>
      </c>
      <c r="O8484" s="25" t="s">
        <v>43</v>
      </c>
      <c r="P8484" s="27" t="s">
        <v>43</v>
      </c>
      <c r="Q8484" s="25" t="s">
        <v>44</v>
      </c>
      <c r="R8484" s="28">
        <v>6.79</v>
      </c>
      <c r="S8484" s="29">
        <v>6.79</v>
      </c>
      <c r="T8484" s="29"/>
      <c r="U8484" s="29">
        <v>6.79</v>
      </c>
      <c r="V8484" s="1" t="s">
        <v>45</v>
      </c>
      <c r="W8484" s="1" t="s">
        <v>45</v>
      </c>
      <c r="X8484" s="1">
        <v>4.99</v>
      </c>
      <c r="Y8484" s="30">
        <f t="shared" si="1060"/>
        <v>6.79</v>
      </c>
      <c r="Z8484" s="31">
        <f t="shared" si="1061"/>
        <v>0</v>
      </c>
      <c r="AA8484" s="32">
        <f t="shared" si="1062"/>
        <v>0</v>
      </c>
      <c r="AB8484" t="b">
        <f t="shared" si="1063"/>
        <v>1</v>
      </c>
      <c r="AC8484" s="2" t="s">
        <v>144</v>
      </c>
      <c r="AD8484" s="2">
        <v>4.99</v>
      </c>
    </row>
    <row r="8485" spans="1:33" ht="16" hidden="1" x14ac:dyDescent="0.4">
      <c r="A8485" s="24" t="s">
        <v>25872</v>
      </c>
      <c r="B8485" s="25" t="s">
        <v>26742</v>
      </c>
      <c r="C8485" t="str">
        <f t="shared" si="1056"/>
        <v>49</v>
      </c>
      <c r="D8485" t="str">
        <f>_xlfn.XLOOKUP(C8485,Folha2!A:A,Folha2!B:B)</f>
        <v>GARRAFEIRA</v>
      </c>
      <c r="E8485" s="26" t="str">
        <f t="shared" si="1057"/>
        <v>074</v>
      </c>
      <c r="F8485" s="26" t="str">
        <f t="shared" si="1058"/>
        <v>34</v>
      </c>
      <c r="G8485" s="26" t="str">
        <f t="shared" si="1059"/>
        <v>09</v>
      </c>
      <c r="H8485" s="27" t="s">
        <v>26799</v>
      </c>
      <c r="I8485" s="25" t="s">
        <v>26800</v>
      </c>
      <c r="J8485" s="27" t="s">
        <v>26801</v>
      </c>
      <c r="K8485" s="25" t="s">
        <v>26802</v>
      </c>
      <c r="L8485" s="27" t="s">
        <v>42</v>
      </c>
      <c r="M8485" s="25" t="s">
        <v>43</v>
      </c>
      <c r="N8485" s="27" t="s">
        <v>43</v>
      </c>
      <c r="O8485" s="25" t="s">
        <v>43</v>
      </c>
      <c r="P8485" s="27" t="s">
        <v>43</v>
      </c>
      <c r="Q8485" s="25" t="s">
        <v>44</v>
      </c>
      <c r="R8485" s="28">
        <v>2.79</v>
      </c>
      <c r="S8485" s="29">
        <v>2.79</v>
      </c>
      <c r="T8485" s="29">
        <v>2.79</v>
      </c>
      <c r="U8485" s="29">
        <v>2.79</v>
      </c>
      <c r="V8485" s="1" t="s">
        <v>45</v>
      </c>
      <c r="W8485" s="1" t="s">
        <v>45</v>
      </c>
      <c r="X8485" s="1" t="s">
        <v>45</v>
      </c>
      <c r="Y8485" s="30">
        <f t="shared" si="1060"/>
        <v>2.79</v>
      </c>
      <c r="Z8485" s="31">
        <f t="shared" si="1061"/>
        <v>0</v>
      </c>
      <c r="AA8485" s="32">
        <f t="shared" si="1062"/>
        <v>0</v>
      </c>
      <c r="AB8485" t="b">
        <f t="shared" si="1063"/>
        <v>1</v>
      </c>
      <c r="AC8485" s="2" t="s">
        <v>144</v>
      </c>
      <c r="AD8485" s="2">
        <v>2.09</v>
      </c>
    </row>
    <row r="8486" spans="1:33" ht="16" hidden="1" x14ac:dyDescent="0.4">
      <c r="A8486" s="24" t="s">
        <v>25872</v>
      </c>
      <c r="B8486" s="25" t="s">
        <v>26742</v>
      </c>
      <c r="C8486" t="str">
        <f t="shared" si="1056"/>
        <v>49</v>
      </c>
      <c r="D8486" t="str">
        <f>_xlfn.XLOOKUP(C8486,Folha2!A:A,Folha2!B:B)</f>
        <v>GARRAFEIRA</v>
      </c>
      <c r="E8486" s="26" t="str">
        <f t="shared" si="1057"/>
        <v>074</v>
      </c>
      <c r="F8486" s="26" t="str">
        <f t="shared" si="1058"/>
        <v>34</v>
      </c>
      <c r="G8486" s="26" t="str">
        <f t="shared" si="1059"/>
        <v>09</v>
      </c>
      <c r="H8486" s="27" t="s">
        <v>26803</v>
      </c>
      <c r="I8486" s="25" t="s">
        <v>26804</v>
      </c>
      <c r="J8486" s="27" t="s">
        <v>26801</v>
      </c>
      <c r="K8486" s="25" t="s">
        <v>26805</v>
      </c>
      <c r="L8486" s="27" t="s">
        <v>42</v>
      </c>
      <c r="M8486" s="25" t="s">
        <v>43</v>
      </c>
      <c r="N8486" s="27" t="s">
        <v>43</v>
      </c>
      <c r="O8486" s="25" t="s">
        <v>43</v>
      </c>
      <c r="P8486" s="27" t="s">
        <v>43</v>
      </c>
      <c r="Q8486" s="25" t="s">
        <v>44</v>
      </c>
      <c r="R8486" s="28">
        <v>2.79</v>
      </c>
      <c r="S8486" s="29">
        <v>2.79</v>
      </c>
      <c r="T8486" s="29"/>
      <c r="U8486" s="29"/>
      <c r="V8486" s="1" t="s">
        <v>45</v>
      </c>
      <c r="W8486" s="1" t="s">
        <v>45</v>
      </c>
      <c r="X8486" s="1" t="s">
        <v>45</v>
      </c>
      <c r="Y8486" s="30">
        <f t="shared" si="1060"/>
        <v>2.79</v>
      </c>
      <c r="Z8486" s="31">
        <f t="shared" si="1061"/>
        <v>0</v>
      </c>
      <c r="AA8486" s="32">
        <f t="shared" si="1062"/>
        <v>0</v>
      </c>
      <c r="AB8486" t="b">
        <f t="shared" si="1063"/>
        <v>1</v>
      </c>
      <c r="AC8486" s="2" t="s">
        <v>144</v>
      </c>
      <c r="AD8486" s="2">
        <v>2.09</v>
      </c>
    </row>
    <row r="8487" spans="1:33" ht="16" hidden="1" x14ac:dyDescent="0.4">
      <c r="A8487" s="24" t="s">
        <v>25872</v>
      </c>
      <c r="B8487" s="25" t="s">
        <v>26742</v>
      </c>
      <c r="C8487" t="str">
        <f t="shared" si="1056"/>
        <v>49</v>
      </c>
      <c r="D8487" t="str">
        <f>_xlfn.XLOOKUP(C8487,Folha2!A:A,Folha2!B:B)</f>
        <v>GARRAFEIRA</v>
      </c>
      <c r="E8487" s="26" t="str">
        <f t="shared" si="1057"/>
        <v>074</v>
      </c>
      <c r="F8487" s="26" t="str">
        <f t="shared" si="1058"/>
        <v>34</v>
      </c>
      <c r="G8487" s="26" t="str">
        <f t="shared" si="1059"/>
        <v>09</v>
      </c>
      <c r="H8487" s="27" t="s">
        <v>26806</v>
      </c>
      <c r="I8487" s="25" t="s">
        <v>26807</v>
      </c>
      <c r="J8487" s="27" t="s">
        <v>26808</v>
      </c>
      <c r="K8487" s="25" t="s">
        <v>26809</v>
      </c>
      <c r="L8487" s="27" t="s">
        <v>42</v>
      </c>
      <c r="M8487" s="25" t="s">
        <v>43</v>
      </c>
      <c r="N8487" s="27" t="s">
        <v>43</v>
      </c>
      <c r="O8487" s="25" t="s">
        <v>43</v>
      </c>
      <c r="P8487" s="27" t="s">
        <v>43</v>
      </c>
      <c r="Q8487" s="25" t="s">
        <v>44</v>
      </c>
      <c r="R8487" s="28">
        <v>9.99</v>
      </c>
      <c r="S8487" s="29">
        <v>9.99</v>
      </c>
      <c r="T8487" s="29"/>
      <c r="U8487" s="29">
        <v>9.99</v>
      </c>
      <c r="V8487" s="1" t="s">
        <v>45</v>
      </c>
      <c r="W8487" s="1" t="s">
        <v>45</v>
      </c>
      <c r="X8487" s="1" t="s">
        <v>45</v>
      </c>
      <c r="Y8487" s="30">
        <f t="shared" si="1060"/>
        <v>9.99</v>
      </c>
      <c r="Z8487" s="31">
        <f t="shared" si="1061"/>
        <v>0</v>
      </c>
      <c r="AA8487" s="32">
        <f t="shared" si="1062"/>
        <v>0</v>
      </c>
      <c r="AB8487" t="b">
        <f t="shared" si="1063"/>
        <v>1</v>
      </c>
      <c r="AC8487" s="2" t="s">
        <v>109</v>
      </c>
      <c r="AD8487" s="2">
        <v>7.49</v>
      </c>
    </row>
    <row r="8488" spans="1:33" ht="16" hidden="1" x14ac:dyDescent="0.4">
      <c r="A8488" s="24" t="s">
        <v>25872</v>
      </c>
      <c r="B8488" s="25" t="s">
        <v>26742</v>
      </c>
      <c r="C8488" t="str">
        <f t="shared" si="1056"/>
        <v>49</v>
      </c>
      <c r="D8488" t="str">
        <f>_xlfn.XLOOKUP(C8488,Folha2!A:A,Folha2!B:B)</f>
        <v>GARRAFEIRA</v>
      </c>
      <c r="E8488" s="26" t="str">
        <f t="shared" si="1057"/>
        <v>074</v>
      </c>
      <c r="F8488" s="26" t="str">
        <f t="shared" si="1058"/>
        <v>34</v>
      </c>
      <c r="G8488" s="26" t="str">
        <f t="shared" si="1059"/>
        <v>09</v>
      </c>
      <c r="H8488" s="27" t="s">
        <v>26810</v>
      </c>
      <c r="I8488" s="25" t="s">
        <v>26748</v>
      </c>
      <c r="J8488" s="27" t="s">
        <v>25262</v>
      </c>
      <c r="K8488" s="25" t="s">
        <v>26811</v>
      </c>
      <c r="L8488" s="27" t="s">
        <v>51</v>
      </c>
      <c r="M8488" s="25" t="s">
        <v>43</v>
      </c>
      <c r="N8488" s="27" t="s">
        <v>43</v>
      </c>
      <c r="O8488" s="25" t="s">
        <v>43</v>
      </c>
      <c r="P8488" s="27" t="s">
        <v>43</v>
      </c>
      <c r="Q8488" s="25" t="s">
        <v>221</v>
      </c>
      <c r="R8488" s="28">
        <v>1.79</v>
      </c>
      <c r="S8488" s="29"/>
      <c r="T8488" s="29">
        <v>1.69</v>
      </c>
      <c r="U8488" s="29">
        <v>1.89</v>
      </c>
      <c r="V8488" s="1" t="s">
        <v>45</v>
      </c>
      <c r="W8488" s="1" t="s">
        <v>45</v>
      </c>
      <c r="X8488" s="1" t="s">
        <v>45</v>
      </c>
      <c r="Y8488" s="30">
        <f t="shared" si="1060"/>
        <v>1.79</v>
      </c>
      <c r="Z8488" s="31">
        <f t="shared" si="1061"/>
        <v>0</v>
      </c>
      <c r="AA8488" s="32">
        <f t="shared" si="1062"/>
        <v>0</v>
      </c>
      <c r="AB8488" t="b">
        <f t="shared" si="1063"/>
        <v>1</v>
      </c>
      <c r="AC8488" s="2" t="s">
        <v>45</v>
      </c>
      <c r="AD8488" s="2" t="s">
        <v>45</v>
      </c>
      <c r="AG8488" t="s">
        <v>7885</v>
      </c>
    </row>
    <row r="8489" spans="1:33" ht="16" x14ac:dyDescent="0.4">
      <c r="A8489" s="24" t="s">
        <v>25872</v>
      </c>
      <c r="B8489" s="25" t="s">
        <v>26742</v>
      </c>
      <c r="C8489" t="str">
        <f t="shared" si="1056"/>
        <v>49</v>
      </c>
      <c r="D8489" t="str">
        <f>_xlfn.XLOOKUP(C8489,Folha2!A:A,Folha2!B:B)</f>
        <v>GARRAFEIRA</v>
      </c>
      <c r="E8489" s="26" t="str">
        <f t="shared" si="1057"/>
        <v>074</v>
      </c>
      <c r="F8489" s="26" t="str">
        <f t="shared" si="1058"/>
        <v>34</v>
      </c>
      <c r="G8489" s="26" t="str">
        <f t="shared" si="1059"/>
        <v>09</v>
      </c>
      <c r="H8489" s="27" t="s">
        <v>26812</v>
      </c>
      <c r="I8489" s="25" t="s">
        <v>26744</v>
      </c>
      <c r="J8489" s="27" t="s">
        <v>25262</v>
      </c>
      <c r="K8489" s="25" t="s">
        <v>26813</v>
      </c>
      <c r="L8489" s="27" t="s">
        <v>51</v>
      </c>
      <c r="M8489" s="25" t="s">
        <v>43</v>
      </c>
      <c r="N8489" s="27" t="s">
        <v>43</v>
      </c>
      <c r="O8489" s="25" t="s">
        <v>43</v>
      </c>
      <c r="P8489" s="27" t="s">
        <v>43</v>
      </c>
      <c r="Q8489" s="25" t="s">
        <v>221</v>
      </c>
      <c r="R8489" s="28">
        <v>1.79</v>
      </c>
      <c r="S8489" s="29">
        <v>1.99</v>
      </c>
      <c r="T8489" s="29">
        <v>1.79</v>
      </c>
      <c r="U8489" s="29">
        <v>1.89</v>
      </c>
      <c r="V8489" s="1" t="s">
        <v>45</v>
      </c>
      <c r="W8489" s="1" t="s">
        <v>45</v>
      </c>
      <c r="X8489" s="1" t="s">
        <v>45</v>
      </c>
      <c r="Y8489" s="30">
        <f t="shared" si="1060"/>
        <v>1.89</v>
      </c>
      <c r="Z8489" s="31">
        <f t="shared" si="1061"/>
        <v>-5.2910052910052796E-2</v>
      </c>
      <c r="AA8489" s="32">
        <f t="shared" si="1062"/>
        <v>-9.9999999999999867E-2</v>
      </c>
      <c r="AB8489" t="b">
        <f t="shared" si="1063"/>
        <v>0</v>
      </c>
      <c r="AC8489" s="2" t="s">
        <v>45</v>
      </c>
      <c r="AD8489" s="2" t="s">
        <v>45</v>
      </c>
      <c r="AG8489" t="s">
        <v>7885</v>
      </c>
    </row>
    <row r="8490" spans="1:33" ht="16" hidden="1" x14ac:dyDescent="0.4">
      <c r="A8490" s="24" t="s">
        <v>25872</v>
      </c>
      <c r="B8490" s="25" t="s">
        <v>26742</v>
      </c>
      <c r="C8490" t="str">
        <f t="shared" si="1056"/>
        <v>49</v>
      </c>
      <c r="D8490" t="str">
        <f>_xlfn.XLOOKUP(C8490,Folha2!A:A,Folha2!B:B)</f>
        <v>GARRAFEIRA</v>
      </c>
      <c r="E8490" s="26" t="str">
        <f t="shared" si="1057"/>
        <v>074</v>
      </c>
      <c r="F8490" s="26" t="str">
        <f t="shared" si="1058"/>
        <v>34</v>
      </c>
      <c r="G8490" s="26" t="str">
        <f t="shared" si="1059"/>
        <v>09</v>
      </c>
      <c r="H8490" s="27" t="s">
        <v>26814</v>
      </c>
      <c r="I8490" s="25" t="s">
        <v>26815</v>
      </c>
      <c r="J8490" s="27" t="s">
        <v>25262</v>
      </c>
      <c r="K8490" s="25" t="s">
        <v>26816</v>
      </c>
      <c r="L8490" s="27" t="s">
        <v>51</v>
      </c>
      <c r="M8490" s="25" t="s">
        <v>43</v>
      </c>
      <c r="N8490" s="27" t="s">
        <v>43</v>
      </c>
      <c r="O8490" s="25" t="s">
        <v>43</v>
      </c>
      <c r="P8490" s="27" t="s">
        <v>43</v>
      </c>
      <c r="Q8490" s="25" t="s">
        <v>44</v>
      </c>
      <c r="R8490" s="28">
        <v>3.99</v>
      </c>
      <c r="S8490" s="29"/>
      <c r="T8490" s="29"/>
      <c r="U8490" s="29">
        <v>3.99</v>
      </c>
      <c r="V8490" s="1" t="s">
        <v>45</v>
      </c>
      <c r="W8490" s="1" t="s">
        <v>45</v>
      </c>
      <c r="X8490" s="1" t="s">
        <v>45</v>
      </c>
      <c r="Y8490" s="30">
        <f t="shared" si="1060"/>
        <v>3.99</v>
      </c>
      <c r="Z8490" s="31">
        <f t="shared" si="1061"/>
        <v>0</v>
      </c>
      <c r="AA8490" s="32">
        <f t="shared" si="1062"/>
        <v>0</v>
      </c>
      <c r="AB8490" t="b">
        <f t="shared" si="1063"/>
        <v>1</v>
      </c>
      <c r="AC8490" s="2" t="s">
        <v>144</v>
      </c>
      <c r="AD8490" s="2">
        <v>3.99</v>
      </c>
    </row>
    <row r="8491" spans="1:33" ht="16" hidden="1" x14ac:dyDescent="0.4">
      <c r="A8491" s="24" t="s">
        <v>25872</v>
      </c>
      <c r="B8491" s="25" t="s">
        <v>26817</v>
      </c>
      <c r="C8491" t="str">
        <f t="shared" si="1056"/>
        <v>49</v>
      </c>
      <c r="D8491" t="str">
        <f>_xlfn.XLOOKUP(C8491,Folha2!A:A,Folha2!B:B)</f>
        <v>GARRAFEIRA</v>
      </c>
      <c r="E8491" s="26" t="str">
        <f t="shared" si="1057"/>
        <v>074</v>
      </c>
      <c r="F8491" s="26" t="str">
        <f t="shared" si="1058"/>
        <v>34</v>
      </c>
      <c r="G8491" s="26" t="str">
        <f t="shared" si="1059"/>
        <v>10</v>
      </c>
      <c r="H8491" s="27" t="s">
        <v>26818</v>
      </c>
      <c r="I8491" s="25" t="s">
        <v>26819</v>
      </c>
      <c r="J8491" s="27" t="s">
        <v>25239</v>
      </c>
      <c r="K8491" s="25" t="s">
        <v>26820</v>
      </c>
      <c r="L8491" s="27" t="s">
        <v>42</v>
      </c>
      <c r="M8491" s="25" t="s">
        <v>52</v>
      </c>
      <c r="N8491" s="27" t="s">
        <v>43</v>
      </c>
      <c r="O8491" s="25" t="s">
        <v>43</v>
      </c>
      <c r="P8491" s="27" t="s">
        <v>52</v>
      </c>
      <c r="Q8491" s="25" t="s">
        <v>44</v>
      </c>
      <c r="R8491" s="28">
        <v>2.09</v>
      </c>
      <c r="S8491" s="29">
        <v>2.19</v>
      </c>
      <c r="T8491" s="29"/>
      <c r="U8491" s="29">
        <v>2.09</v>
      </c>
      <c r="V8491" s="1" t="s">
        <v>45</v>
      </c>
      <c r="W8491" s="1" t="s">
        <v>45</v>
      </c>
      <c r="X8491" s="1">
        <v>1.54</v>
      </c>
      <c r="Y8491" s="30">
        <f t="shared" si="1060"/>
        <v>2.09</v>
      </c>
      <c r="Z8491" s="31">
        <f t="shared" si="1061"/>
        <v>0</v>
      </c>
      <c r="AA8491" s="32">
        <f t="shared" si="1062"/>
        <v>0</v>
      </c>
      <c r="AB8491" t="b">
        <f t="shared" si="1063"/>
        <v>1</v>
      </c>
      <c r="AC8491" s="2" t="s">
        <v>76</v>
      </c>
      <c r="AD8491" s="2">
        <v>1.54</v>
      </c>
    </row>
    <row r="8492" spans="1:33" ht="16" hidden="1" x14ac:dyDescent="0.4">
      <c r="A8492" s="24" t="s">
        <v>25872</v>
      </c>
      <c r="B8492" s="25" t="s">
        <v>26817</v>
      </c>
      <c r="C8492" t="str">
        <f t="shared" si="1056"/>
        <v>49</v>
      </c>
      <c r="D8492" t="str">
        <f>_xlfn.XLOOKUP(C8492,Folha2!A:A,Folha2!B:B)</f>
        <v>GARRAFEIRA</v>
      </c>
      <c r="E8492" s="26" t="str">
        <f t="shared" si="1057"/>
        <v>074</v>
      </c>
      <c r="F8492" s="26" t="str">
        <f t="shared" si="1058"/>
        <v>34</v>
      </c>
      <c r="G8492" s="26" t="str">
        <f t="shared" si="1059"/>
        <v>10</v>
      </c>
      <c r="H8492" s="27" t="s">
        <v>26821</v>
      </c>
      <c r="I8492" s="25" t="s">
        <v>26822</v>
      </c>
      <c r="J8492" s="27" t="s">
        <v>25239</v>
      </c>
      <c r="K8492" s="25" t="s">
        <v>26823</v>
      </c>
      <c r="L8492" s="27" t="s">
        <v>42</v>
      </c>
      <c r="M8492" s="25" t="s">
        <v>52</v>
      </c>
      <c r="N8492" s="27" t="s">
        <v>43</v>
      </c>
      <c r="O8492" s="25" t="s">
        <v>43</v>
      </c>
      <c r="P8492" s="27" t="s">
        <v>52</v>
      </c>
      <c r="Q8492" s="25" t="s">
        <v>44</v>
      </c>
      <c r="R8492" s="28">
        <v>2.09</v>
      </c>
      <c r="S8492" s="29">
        <v>2.19</v>
      </c>
      <c r="T8492" s="29"/>
      <c r="U8492" s="29">
        <v>2.09</v>
      </c>
      <c r="V8492" s="1" t="s">
        <v>45</v>
      </c>
      <c r="W8492" s="1" t="s">
        <v>45</v>
      </c>
      <c r="X8492" s="1">
        <v>1.54</v>
      </c>
      <c r="Y8492" s="30">
        <f t="shared" si="1060"/>
        <v>2.09</v>
      </c>
      <c r="Z8492" s="31">
        <f t="shared" si="1061"/>
        <v>0</v>
      </c>
      <c r="AA8492" s="32">
        <f t="shared" si="1062"/>
        <v>0</v>
      </c>
      <c r="AB8492" t="b">
        <f t="shared" si="1063"/>
        <v>1</v>
      </c>
      <c r="AC8492" s="2" t="s">
        <v>76</v>
      </c>
      <c r="AD8492" s="2">
        <v>1.54</v>
      </c>
    </row>
    <row r="8493" spans="1:33" ht="16" x14ac:dyDescent="0.4">
      <c r="A8493" s="24" t="s">
        <v>25872</v>
      </c>
      <c r="B8493" s="25" t="s">
        <v>26817</v>
      </c>
      <c r="C8493" t="str">
        <f t="shared" si="1056"/>
        <v>49</v>
      </c>
      <c r="D8493" t="str">
        <f>_xlfn.XLOOKUP(C8493,Folha2!A:A,Folha2!B:B)</f>
        <v>GARRAFEIRA</v>
      </c>
      <c r="E8493" s="26" t="str">
        <f t="shared" si="1057"/>
        <v>074</v>
      </c>
      <c r="F8493" s="26" t="str">
        <f t="shared" si="1058"/>
        <v>34</v>
      </c>
      <c r="G8493" s="26" t="str">
        <f t="shared" si="1059"/>
        <v>10</v>
      </c>
      <c r="H8493" s="27" t="s">
        <v>26824</v>
      </c>
      <c r="I8493" s="25" t="s">
        <v>26825</v>
      </c>
      <c r="J8493" s="27" t="s">
        <v>25239</v>
      </c>
      <c r="K8493" s="25" t="s">
        <v>26826</v>
      </c>
      <c r="L8493" s="27" t="s">
        <v>42</v>
      </c>
      <c r="M8493" s="25" t="s">
        <v>43</v>
      </c>
      <c r="N8493" s="27" t="s">
        <v>43</v>
      </c>
      <c r="O8493" s="25" t="s">
        <v>43</v>
      </c>
      <c r="P8493" s="27" t="s">
        <v>43</v>
      </c>
      <c r="Q8493" s="25" t="s">
        <v>44</v>
      </c>
      <c r="R8493" s="28">
        <v>2.09</v>
      </c>
      <c r="S8493" s="29">
        <v>2.19</v>
      </c>
      <c r="T8493" s="29"/>
      <c r="U8493" s="29"/>
      <c r="V8493" s="1" t="s">
        <v>45</v>
      </c>
      <c r="W8493" s="1" t="s">
        <v>45</v>
      </c>
      <c r="X8493" s="1" t="s">
        <v>45</v>
      </c>
      <c r="Y8493" s="30">
        <f t="shared" si="1060"/>
        <v>2.19</v>
      </c>
      <c r="Z8493" s="31">
        <f t="shared" si="1061"/>
        <v>-4.5662100456621002E-2</v>
      </c>
      <c r="AA8493" s="32">
        <f t="shared" si="1062"/>
        <v>-0.10000000000000009</v>
      </c>
      <c r="AB8493" t="b">
        <f t="shared" si="1063"/>
        <v>0</v>
      </c>
      <c r="AC8493" s="2" t="s">
        <v>76</v>
      </c>
      <c r="AD8493" s="2">
        <v>1.54</v>
      </c>
      <c r="AG8493" t="s">
        <v>4241</v>
      </c>
    </row>
    <row r="8494" spans="1:33" ht="16" x14ac:dyDescent="0.4">
      <c r="A8494" s="24" t="s">
        <v>25872</v>
      </c>
      <c r="B8494" s="25" t="s">
        <v>26817</v>
      </c>
      <c r="C8494" t="str">
        <f t="shared" si="1056"/>
        <v>49</v>
      </c>
      <c r="D8494" t="str">
        <f>_xlfn.XLOOKUP(C8494,Folha2!A:A,Folha2!B:B)</f>
        <v>GARRAFEIRA</v>
      </c>
      <c r="E8494" s="26" t="str">
        <f t="shared" si="1057"/>
        <v>074</v>
      </c>
      <c r="F8494" s="26" t="str">
        <f t="shared" si="1058"/>
        <v>34</v>
      </c>
      <c r="G8494" s="26" t="str">
        <f t="shared" si="1059"/>
        <v>10</v>
      </c>
      <c r="H8494" s="27" t="s">
        <v>26827</v>
      </c>
      <c r="I8494" s="25" t="s">
        <v>26828</v>
      </c>
      <c r="J8494" s="27" t="s">
        <v>25239</v>
      </c>
      <c r="K8494" s="25" t="s">
        <v>26829</v>
      </c>
      <c r="L8494" s="27" t="s">
        <v>42</v>
      </c>
      <c r="M8494" s="25" t="s">
        <v>43</v>
      </c>
      <c r="N8494" s="27" t="s">
        <v>43</v>
      </c>
      <c r="O8494" s="25" t="s">
        <v>43</v>
      </c>
      <c r="P8494" s="27" t="s">
        <v>43</v>
      </c>
      <c r="Q8494" s="25" t="s">
        <v>44</v>
      </c>
      <c r="R8494" s="28">
        <v>3.49</v>
      </c>
      <c r="S8494" s="29">
        <v>2.99</v>
      </c>
      <c r="T8494" s="29">
        <v>2.99</v>
      </c>
      <c r="U8494" s="29">
        <v>3.49</v>
      </c>
      <c r="V8494" s="1" t="s">
        <v>45</v>
      </c>
      <c r="W8494" s="1" t="s">
        <v>45</v>
      </c>
      <c r="X8494" s="1">
        <v>2.59</v>
      </c>
      <c r="Y8494" s="30">
        <f t="shared" si="1060"/>
        <v>2.99</v>
      </c>
      <c r="Z8494" s="31">
        <f t="shared" si="1061"/>
        <v>0.16722408026755842</v>
      </c>
      <c r="AA8494" s="32">
        <f t="shared" si="1062"/>
        <v>0.5</v>
      </c>
      <c r="AB8494" t="b">
        <f t="shared" si="1063"/>
        <v>0</v>
      </c>
      <c r="AC8494" s="2" t="s">
        <v>76</v>
      </c>
      <c r="AD8494" s="2">
        <v>2.2400000000000002</v>
      </c>
      <c r="AG8494" t="s">
        <v>26830</v>
      </c>
    </row>
    <row r="8495" spans="1:33" ht="16" hidden="1" x14ac:dyDescent="0.4">
      <c r="A8495" s="24" t="s">
        <v>25872</v>
      </c>
      <c r="B8495" s="25" t="s">
        <v>26817</v>
      </c>
      <c r="C8495" t="str">
        <f t="shared" si="1056"/>
        <v>49</v>
      </c>
      <c r="D8495" t="str">
        <f>_xlfn.XLOOKUP(C8495,Folha2!A:A,Folha2!B:B)</f>
        <v>GARRAFEIRA</v>
      </c>
      <c r="E8495" s="26" t="str">
        <f t="shared" si="1057"/>
        <v>074</v>
      </c>
      <c r="F8495" s="26" t="str">
        <f t="shared" si="1058"/>
        <v>34</v>
      </c>
      <c r="G8495" s="26" t="str">
        <f t="shared" si="1059"/>
        <v>10</v>
      </c>
      <c r="H8495" s="27" t="s">
        <v>26831</v>
      </c>
      <c r="I8495" s="25" t="s">
        <v>26832</v>
      </c>
      <c r="J8495" s="27" t="s">
        <v>25239</v>
      </c>
      <c r="K8495" s="25" t="s">
        <v>26833</v>
      </c>
      <c r="L8495" s="27" t="s">
        <v>42</v>
      </c>
      <c r="M8495" s="25" t="s">
        <v>43</v>
      </c>
      <c r="N8495" s="27" t="s">
        <v>43</v>
      </c>
      <c r="O8495" s="25" t="s">
        <v>43</v>
      </c>
      <c r="P8495" s="27" t="s">
        <v>43</v>
      </c>
      <c r="Q8495" s="25" t="s">
        <v>44</v>
      </c>
      <c r="R8495" s="28">
        <v>6.99</v>
      </c>
      <c r="S8495" s="29"/>
      <c r="T8495" s="29"/>
      <c r="U8495" s="29">
        <v>6.99</v>
      </c>
      <c r="V8495" s="1" t="s">
        <v>45</v>
      </c>
      <c r="W8495" s="1" t="s">
        <v>45</v>
      </c>
      <c r="X8495" s="1">
        <v>3.49</v>
      </c>
      <c r="Y8495" s="30">
        <f t="shared" si="1060"/>
        <v>6.99</v>
      </c>
      <c r="Z8495" s="31">
        <f t="shared" si="1061"/>
        <v>0</v>
      </c>
      <c r="AA8495" s="32">
        <f t="shared" si="1062"/>
        <v>0</v>
      </c>
      <c r="AB8495" t="b">
        <f t="shared" si="1063"/>
        <v>1</v>
      </c>
      <c r="AC8495" s="2" t="s">
        <v>76</v>
      </c>
      <c r="AD8495" s="2">
        <v>3.49</v>
      </c>
    </row>
    <row r="8496" spans="1:33" ht="16" hidden="1" x14ac:dyDescent="0.4">
      <c r="A8496" s="24" t="s">
        <v>25872</v>
      </c>
      <c r="B8496" s="25" t="s">
        <v>26817</v>
      </c>
      <c r="C8496" t="str">
        <f t="shared" si="1056"/>
        <v>49</v>
      </c>
      <c r="D8496" t="str">
        <f>_xlfn.XLOOKUP(C8496,Folha2!A:A,Folha2!B:B)</f>
        <v>GARRAFEIRA</v>
      </c>
      <c r="E8496" s="26" t="str">
        <f t="shared" si="1057"/>
        <v>074</v>
      </c>
      <c r="F8496" s="26" t="str">
        <f t="shared" si="1058"/>
        <v>34</v>
      </c>
      <c r="G8496" s="26" t="str">
        <f t="shared" si="1059"/>
        <v>10</v>
      </c>
      <c r="H8496" s="27" t="s">
        <v>26834</v>
      </c>
      <c r="I8496" s="25" t="s">
        <v>26822</v>
      </c>
      <c r="J8496" s="27" t="s">
        <v>26835</v>
      </c>
      <c r="K8496" s="25" t="s">
        <v>26836</v>
      </c>
      <c r="L8496" s="27" t="s">
        <v>42</v>
      </c>
      <c r="M8496" s="25" t="s">
        <v>43</v>
      </c>
      <c r="N8496" s="27" t="s">
        <v>43</v>
      </c>
      <c r="O8496" s="25" t="s">
        <v>43</v>
      </c>
      <c r="P8496" s="27" t="s">
        <v>43</v>
      </c>
      <c r="Q8496" s="25" t="s">
        <v>44</v>
      </c>
      <c r="R8496" s="28">
        <v>4.99</v>
      </c>
      <c r="S8496" s="29">
        <v>4.99</v>
      </c>
      <c r="T8496" s="29"/>
      <c r="U8496" s="29">
        <v>4.99</v>
      </c>
      <c r="V8496" s="1" t="s">
        <v>45</v>
      </c>
      <c r="W8496" s="1" t="s">
        <v>45</v>
      </c>
      <c r="X8496" s="1" t="s">
        <v>45</v>
      </c>
      <c r="Y8496" s="30">
        <f t="shared" si="1060"/>
        <v>4.99</v>
      </c>
      <c r="Z8496" s="31">
        <f t="shared" si="1061"/>
        <v>0</v>
      </c>
      <c r="AA8496" s="32">
        <f t="shared" si="1062"/>
        <v>0</v>
      </c>
      <c r="AB8496" t="b">
        <f t="shared" si="1063"/>
        <v>1</v>
      </c>
      <c r="AC8496" s="2" t="s">
        <v>76</v>
      </c>
      <c r="AD8496" s="2">
        <v>3.49</v>
      </c>
    </row>
    <row r="8497" spans="1:33" ht="16" hidden="1" x14ac:dyDescent="0.4">
      <c r="A8497" s="24" t="s">
        <v>25872</v>
      </c>
      <c r="B8497" s="25" t="s">
        <v>26817</v>
      </c>
      <c r="C8497" t="str">
        <f t="shared" si="1056"/>
        <v>49</v>
      </c>
      <c r="D8497" t="str">
        <f>_xlfn.XLOOKUP(C8497,Folha2!A:A,Folha2!B:B)</f>
        <v>GARRAFEIRA</v>
      </c>
      <c r="E8497" s="26" t="str">
        <f t="shared" si="1057"/>
        <v>074</v>
      </c>
      <c r="F8497" s="26" t="str">
        <f t="shared" si="1058"/>
        <v>34</v>
      </c>
      <c r="G8497" s="26" t="str">
        <f t="shared" si="1059"/>
        <v>10</v>
      </c>
      <c r="H8497" s="27" t="s">
        <v>26837</v>
      </c>
      <c r="I8497" s="25" t="s">
        <v>26838</v>
      </c>
      <c r="J8497" s="27" t="s">
        <v>26839</v>
      </c>
      <c r="K8497" s="25" t="s">
        <v>26840</v>
      </c>
      <c r="L8497" s="27" t="s">
        <v>42</v>
      </c>
      <c r="M8497" s="25" t="s">
        <v>43</v>
      </c>
      <c r="N8497" s="27" t="s">
        <v>43</v>
      </c>
      <c r="O8497" s="25" t="s">
        <v>43</v>
      </c>
      <c r="P8497" s="27" t="s">
        <v>43</v>
      </c>
      <c r="Q8497" s="25" t="s">
        <v>44</v>
      </c>
      <c r="R8497" s="28">
        <v>6.99</v>
      </c>
      <c r="S8497" s="29">
        <v>6.99</v>
      </c>
      <c r="T8497" s="29"/>
      <c r="U8497" s="29">
        <v>6.99</v>
      </c>
      <c r="V8497" s="1" t="s">
        <v>45</v>
      </c>
      <c r="W8497" s="1" t="s">
        <v>45</v>
      </c>
      <c r="X8497" s="1" t="s">
        <v>45</v>
      </c>
      <c r="Y8497" s="30">
        <f t="shared" si="1060"/>
        <v>6.99</v>
      </c>
      <c r="Z8497" s="31">
        <f t="shared" si="1061"/>
        <v>0</v>
      </c>
      <c r="AA8497" s="32">
        <f t="shared" si="1062"/>
        <v>0</v>
      </c>
      <c r="AB8497" t="b">
        <f t="shared" si="1063"/>
        <v>1</v>
      </c>
      <c r="AC8497" s="2" t="s">
        <v>76</v>
      </c>
      <c r="AD8497" s="2">
        <v>5.24</v>
      </c>
    </row>
    <row r="8498" spans="1:33" ht="16" hidden="1" x14ac:dyDescent="0.4">
      <c r="A8498" s="24" t="s">
        <v>25872</v>
      </c>
      <c r="B8498" s="25" t="s">
        <v>26817</v>
      </c>
      <c r="C8498" t="str">
        <f t="shared" si="1056"/>
        <v>49</v>
      </c>
      <c r="D8498" t="str">
        <f>_xlfn.XLOOKUP(C8498,Folha2!A:A,Folha2!B:B)</f>
        <v>GARRAFEIRA</v>
      </c>
      <c r="E8498" s="26" t="str">
        <f t="shared" si="1057"/>
        <v>074</v>
      </c>
      <c r="F8498" s="26" t="str">
        <f t="shared" si="1058"/>
        <v>34</v>
      </c>
      <c r="G8498" s="26" t="str">
        <f t="shared" si="1059"/>
        <v>10</v>
      </c>
      <c r="H8498" s="27" t="s">
        <v>26841</v>
      </c>
      <c r="I8498" s="25" t="s">
        <v>26842</v>
      </c>
      <c r="J8498" s="27" t="s">
        <v>26843</v>
      </c>
      <c r="K8498" s="25" t="s">
        <v>26844</v>
      </c>
      <c r="L8498" s="27" t="s">
        <v>42</v>
      </c>
      <c r="M8498" s="25" t="s">
        <v>43</v>
      </c>
      <c r="N8498" s="27" t="s">
        <v>43</v>
      </c>
      <c r="O8498" s="25" t="s">
        <v>43</v>
      </c>
      <c r="P8498" s="27" t="s">
        <v>43</v>
      </c>
      <c r="Q8498" s="25" t="s">
        <v>44</v>
      </c>
      <c r="R8498" s="28">
        <v>5.49</v>
      </c>
      <c r="S8498" s="29">
        <v>5.49</v>
      </c>
      <c r="T8498" s="29">
        <v>5.49</v>
      </c>
      <c r="U8498" s="29">
        <v>5.49</v>
      </c>
      <c r="V8498" s="1" t="s">
        <v>45</v>
      </c>
      <c r="W8498" s="1">
        <v>3.84</v>
      </c>
      <c r="X8498" s="1">
        <v>3.99</v>
      </c>
      <c r="Y8498" s="30">
        <f t="shared" si="1060"/>
        <v>5.49</v>
      </c>
      <c r="Z8498" s="31">
        <f t="shared" si="1061"/>
        <v>0</v>
      </c>
      <c r="AA8498" s="32">
        <f t="shared" si="1062"/>
        <v>0</v>
      </c>
      <c r="AB8498" t="b">
        <f t="shared" si="1063"/>
        <v>1</v>
      </c>
      <c r="AC8498" s="2" t="s">
        <v>53</v>
      </c>
      <c r="AD8498" s="2">
        <v>3.99</v>
      </c>
    </row>
    <row r="8499" spans="1:33" ht="16" hidden="1" x14ac:dyDescent="0.4">
      <c r="A8499" s="24" t="s">
        <v>25872</v>
      </c>
      <c r="B8499" s="25" t="s">
        <v>26817</v>
      </c>
      <c r="C8499" t="str">
        <f t="shared" si="1056"/>
        <v>49</v>
      </c>
      <c r="D8499" t="str">
        <f>_xlfn.XLOOKUP(C8499,Folha2!A:A,Folha2!B:B)</f>
        <v>GARRAFEIRA</v>
      </c>
      <c r="E8499" s="26" t="str">
        <f t="shared" si="1057"/>
        <v>074</v>
      </c>
      <c r="F8499" s="26" t="str">
        <f t="shared" si="1058"/>
        <v>34</v>
      </c>
      <c r="G8499" s="26" t="str">
        <f t="shared" si="1059"/>
        <v>10</v>
      </c>
      <c r="H8499" s="27" t="s">
        <v>26845</v>
      </c>
      <c r="I8499" s="25" t="s">
        <v>26846</v>
      </c>
      <c r="J8499" s="27" t="s">
        <v>26843</v>
      </c>
      <c r="K8499" s="25" t="s">
        <v>26847</v>
      </c>
      <c r="L8499" s="27" t="s">
        <v>42</v>
      </c>
      <c r="M8499" s="25" t="s">
        <v>43</v>
      </c>
      <c r="N8499" s="27" t="s">
        <v>43</v>
      </c>
      <c r="O8499" s="25" t="s">
        <v>43</v>
      </c>
      <c r="P8499" s="27" t="s">
        <v>43</v>
      </c>
      <c r="Q8499" s="25" t="s">
        <v>44</v>
      </c>
      <c r="R8499" s="28">
        <v>5.49</v>
      </c>
      <c r="S8499" s="29">
        <v>5.49</v>
      </c>
      <c r="T8499" s="29">
        <v>5.49</v>
      </c>
      <c r="U8499" s="29">
        <v>5.49</v>
      </c>
      <c r="V8499" s="1" t="s">
        <v>45</v>
      </c>
      <c r="W8499" s="1">
        <v>3.84</v>
      </c>
      <c r="X8499" s="1">
        <v>3.99</v>
      </c>
      <c r="Y8499" s="30">
        <f t="shared" si="1060"/>
        <v>5.49</v>
      </c>
      <c r="Z8499" s="31">
        <f t="shared" si="1061"/>
        <v>0</v>
      </c>
      <c r="AA8499" s="32">
        <f t="shared" si="1062"/>
        <v>0</v>
      </c>
      <c r="AB8499" t="b">
        <f t="shared" si="1063"/>
        <v>1</v>
      </c>
      <c r="AC8499" s="2" t="s">
        <v>53</v>
      </c>
      <c r="AD8499" s="2">
        <v>3.99</v>
      </c>
    </row>
    <row r="8500" spans="1:33" ht="16" hidden="1" x14ac:dyDescent="0.4">
      <c r="A8500" s="24" t="s">
        <v>25872</v>
      </c>
      <c r="B8500" s="25" t="s">
        <v>26817</v>
      </c>
      <c r="C8500" t="str">
        <f t="shared" si="1056"/>
        <v>49</v>
      </c>
      <c r="D8500" t="str">
        <f>_xlfn.XLOOKUP(C8500,Folha2!A:A,Folha2!B:B)</f>
        <v>GARRAFEIRA</v>
      </c>
      <c r="E8500" s="26" t="str">
        <f t="shared" si="1057"/>
        <v>074</v>
      </c>
      <c r="F8500" s="26" t="str">
        <f t="shared" si="1058"/>
        <v>34</v>
      </c>
      <c r="G8500" s="26" t="str">
        <f t="shared" si="1059"/>
        <v>10</v>
      </c>
      <c r="H8500" s="27" t="s">
        <v>26848</v>
      </c>
      <c r="I8500" s="25" t="s">
        <v>26849</v>
      </c>
      <c r="J8500" s="27" t="s">
        <v>26843</v>
      </c>
      <c r="K8500" s="25" t="s">
        <v>26850</v>
      </c>
      <c r="L8500" s="27" t="s">
        <v>42</v>
      </c>
      <c r="M8500" s="25" t="s">
        <v>43</v>
      </c>
      <c r="N8500" s="27" t="s">
        <v>43</v>
      </c>
      <c r="O8500" s="25" t="s">
        <v>43</v>
      </c>
      <c r="P8500" s="27" t="s">
        <v>43</v>
      </c>
      <c r="Q8500" s="25" t="s">
        <v>44</v>
      </c>
      <c r="R8500" s="28">
        <v>10.49</v>
      </c>
      <c r="S8500" s="29">
        <v>10.99</v>
      </c>
      <c r="T8500" s="29"/>
      <c r="U8500" s="29">
        <v>10.49</v>
      </c>
      <c r="V8500" s="1" t="s">
        <v>45</v>
      </c>
      <c r="W8500" s="1" t="s">
        <v>45</v>
      </c>
      <c r="X8500" s="1" t="s">
        <v>45</v>
      </c>
      <c r="Y8500" s="30">
        <f t="shared" si="1060"/>
        <v>10.49</v>
      </c>
      <c r="Z8500" s="31">
        <f t="shared" si="1061"/>
        <v>0</v>
      </c>
      <c r="AA8500" s="32">
        <f t="shared" si="1062"/>
        <v>0</v>
      </c>
      <c r="AB8500" t="b">
        <f t="shared" si="1063"/>
        <v>1</v>
      </c>
      <c r="AC8500" s="2" t="s">
        <v>53</v>
      </c>
      <c r="AD8500" s="2">
        <v>7.85</v>
      </c>
    </row>
    <row r="8501" spans="1:33" ht="16" hidden="1" x14ac:dyDescent="0.4">
      <c r="A8501" s="24" t="s">
        <v>25872</v>
      </c>
      <c r="B8501" s="25" t="s">
        <v>26817</v>
      </c>
      <c r="C8501" t="str">
        <f t="shared" si="1056"/>
        <v>49</v>
      </c>
      <c r="D8501" t="str">
        <f>_xlfn.XLOOKUP(C8501,Folha2!A:A,Folha2!B:B)</f>
        <v>GARRAFEIRA</v>
      </c>
      <c r="E8501" s="26" t="str">
        <f t="shared" si="1057"/>
        <v>074</v>
      </c>
      <c r="F8501" s="26" t="str">
        <f t="shared" si="1058"/>
        <v>34</v>
      </c>
      <c r="G8501" s="26" t="str">
        <f t="shared" si="1059"/>
        <v>10</v>
      </c>
      <c r="H8501" s="27" t="s">
        <v>26851</v>
      </c>
      <c r="I8501" s="25" t="s">
        <v>26852</v>
      </c>
      <c r="J8501" s="27" t="s">
        <v>26843</v>
      </c>
      <c r="K8501" s="25" t="s">
        <v>26853</v>
      </c>
      <c r="L8501" s="27" t="s">
        <v>42</v>
      </c>
      <c r="M8501" s="25" t="s">
        <v>43</v>
      </c>
      <c r="N8501" s="27" t="s">
        <v>43</v>
      </c>
      <c r="O8501" s="25" t="s">
        <v>43</v>
      </c>
      <c r="P8501" s="27" t="s">
        <v>43</v>
      </c>
      <c r="Q8501" s="25" t="s">
        <v>44</v>
      </c>
      <c r="R8501" s="28">
        <v>10.49</v>
      </c>
      <c r="S8501" s="29">
        <v>10.99</v>
      </c>
      <c r="T8501" s="29"/>
      <c r="U8501" s="29">
        <v>10.49</v>
      </c>
      <c r="V8501" s="1" t="s">
        <v>45</v>
      </c>
      <c r="W8501" s="1" t="s">
        <v>45</v>
      </c>
      <c r="X8501" s="1" t="s">
        <v>45</v>
      </c>
      <c r="Y8501" s="30">
        <f t="shared" si="1060"/>
        <v>10.49</v>
      </c>
      <c r="Z8501" s="31">
        <f t="shared" si="1061"/>
        <v>0</v>
      </c>
      <c r="AA8501" s="32">
        <f t="shared" si="1062"/>
        <v>0</v>
      </c>
      <c r="AB8501" t="b">
        <f t="shared" si="1063"/>
        <v>1</v>
      </c>
      <c r="AC8501" s="2" t="s">
        <v>53</v>
      </c>
      <c r="AD8501" s="2">
        <v>7.85</v>
      </c>
    </row>
    <row r="8502" spans="1:33" ht="16" hidden="1" x14ac:dyDescent="0.4">
      <c r="A8502" s="24" t="s">
        <v>25872</v>
      </c>
      <c r="B8502" s="25" t="s">
        <v>26817</v>
      </c>
      <c r="C8502" t="str">
        <f t="shared" si="1056"/>
        <v>49</v>
      </c>
      <c r="D8502" t="str">
        <f>_xlfn.XLOOKUP(C8502,Folha2!A:A,Folha2!B:B)</f>
        <v>GARRAFEIRA</v>
      </c>
      <c r="E8502" s="26" t="str">
        <f t="shared" si="1057"/>
        <v>074</v>
      </c>
      <c r="F8502" s="26" t="str">
        <f t="shared" si="1058"/>
        <v>34</v>
      </c>
      <c r="G8502" s="26" t="str">
        <f t="shared" si="1059"/>
        <v>10</v>
      </c>
      <c r="H8502" s="27" t="s">
        <v>26854</v>
      </c>
      <c r="I8502" s="25" t="s">
        <v>26855</v>
      </c>
      <c r="J8502" s="27" t="s">
        <v>26856</v>
      </c>
      <c r="K8502" s="25" t="s">
        <v>26857</v>
      </c>
      <c r="L8502" s="27" t="s">
        <v>42</v>
      </c>
      <c r="M8502" s="25" t="s">
        <v>43</v>
      </c>
      <c r="N8502" s="27" t="s">
        <v>43</v>
      </c>
      <c r="O8502" s="25" t="s">
        <v>43</v>
      </c>
      <c r="P8502" s="27" t="s">
        <v>43</v>
      </c>
      <c r="Q8502" s="25" t="s">
        <v>44</v>
      </c>
      <c r="R8502" s="28">
        <v>9.9</v>
      </c>
      <c r="S8502" s="29">
        <v>9.9</v>
      </c>
      <c r="T8502" s="29"/>
      <c r="U8502" s="29"/>
      <c r="V8502" s="1" t="s">
        <v>45</v>
      </c>
      <c r="W8502" s="1" t="s">
        <v>45</v>
      </c>
      <c r="X8502" s="1" t="s">
        <v>45</v>
      </c>
      <c r="Y8502" s="30">
        <f t="shared" si="1060"/>
        <v>9.9</v>
      </c>
      <c r="Z8502" s="31">
        <f t="shared" si="1061"/>
        <v>0</v>
      </c>
      <c r="AA8502" s="32">
        <f t="shared" si="1062"/>
        <v>0</v>
      </c>
      <c r="AB8502" t="b">
        <f t="shared" si="1063"/>
        <v>1</v>
      </c>
      <c r="AC8502" s="2" t="s">
        <v>45</v>
      </c>
      <c r="AD8502" s="2" t="s">
        <v>45</v>
      </c>
    </row>
    <row r="8503" spans="1:33" ht="16" x14ac:dyDescent="0.4">
      <c r="A8503" s="24" t="s">
        <v>25872</v>
      </c>
      <c r="B8503" s="25" t="s">
        <v>26817</v>
      </c>
      <c r="C8503" t="str">
        <f t="shared" si="1056"/>
        <v>49</v>
      </c>
      <c r="D8503" t="str">
        <f>_xlfn.XLOOKUP(C8503,Folha2!A:A,Folha2!B:B)</f>
        <v>GARRAFEIRA</v>
      </c>
      <c r="E8503" s="26" t="str">
        <f t="shared" si="1057"/>
        <v>074</v>
      </c>
      <c r="F8503" s="26" t="str">
        <f t="shared" si="1058"/>
        <v>34</v>
      </c>
      <c r="G8503" s="26" t="str">
        <f t="shared" si="1059"/>
        <v>10</v>
      </c>
      <c r="H8503" s="27" t="s">
        <v>26858</v>
      </c>
      <c r="I8503" s="25" t="s">
        <v>26859</v>
      </c>
      <c r="J8503" s="27" t="s">
        <v>26860</v>
      </c>
      <c r="K8503" s="25" t="s">
        <v>26861</v>
      </c>
      <c r="L8503" s="27" t="s">
        <v>42</v>
      </c>
      <c r="M8503" s="25" t="s">
        <v>43</v>
      </c>
      <c r="N8503" s="27" t="s">
        <v>43</v>
      </c>
      <c r="O8503" s="25" t="s">
        <v>43</v>
      </c>
      <c r="P8503" s="27" t="s">
        <v>43</v>
      </c>
      <c r="Q8503" s="25" t="s">
        <v>44</v>
      </c>
      <c r="R8503" s="28">
        <v>2.99</v>
      </c>
      <c r="S8503" s="29">
        <v>2.89</v>
      </c>
      <c r="T8503" s="29"/>
      <c r="U8503" s="29">
        <v>2.99</v>
      </c>
      <c r="V8503" s="1" t="s">
        <v>45</v>
      </c>
      <c r="W8503" s="1" t="s">
        <v>45</v>
      </c>
      <c r="X8503" s="1" t="s">
        <v>45</v>
      </c>
      <c r="Y8503" s="30">
        <f t="shared" si="1060"/>
        <v>2.89</v>
      </c>
      <c r="Z8503" s="31">
        <f t="shared" si="1061"/>
        <v>3.460207612456756E-2</v>
      </c>
      <c r="AA8503" s="32">
        <f t="shared" si="1062"/>
        <v>0.10000000000000009</v>
      </c>
      <c r="AB8503" t="b">
        <f t="shared" si="1063"/>
        <v>0</v>
      </c>
      <c r="AC8503" s="2" t="s">
        <v>53</v>
      </c>
      <c r="AD8503" s="2">
        <v>2.09</v>
      </c>
      <c r="AG8503" t="s">
        <v>4996</v>
      </c>
    </row>
    <row r="8504" spans="1:33" ht="16" x14ac:dyDescent="0.4">
      <c r="A8504" s="24" t="s">
        <v>25872</v>
      </c>
      <c r="B8504" s="25" t="s">
        <v>26817</v>
      </c>
      <c r="C8504" t="str">
        <f t="shared" si="1056"/>
        <v>49</v>
      </c>
      <c r="D8504" t="str">
        <f>_xlfn.XLOOKUP(C8504,Folha2!A:A,Folha2!B:B)</f>
        <v>GARRAFEIRA</v>
      </c>
      <c r="E8504" s="26" t="str">
        <f t="shared" si="1057"/>
        <v>074</v>
      </c>
      <c r="F8504" s="26" t="str">
        <f t="shared" si="1058"/>
        <v>34</v>
      </c>
      <c r="G8504" s="26" t="str">
        <f t="shared" si="1059"/>
        <v>10</v>
      </c>
      <c r="H8504" s="27" t="s">
        <v>26862</v>
      </c>
      <c r="I8504" s="25" t="s">
        <v>26863</v>
      </c>
      <c r="J8504" s="27" t="s">
        <v>26860</v>
      </c>
      <c r="K8504" s="25" t="s">
        <v>26864</v>
      </c>
      <c r="L8504" s="27" t="s">
        <v>42</v>
      </c>
      <c r="M8504" s="25" t="s">
        <v>43</v>
      </c>
      <c r="N8504" s="27" t="s">
        <v>43</v>
      </c>
      <c r="O8504" s="25" t="s">
        <v>43</v>
      </c>
      <c r="P8504" s="27" t="s">
        <v>43</v>
      </c>
      <c r="Q8504" s="25" t="s">
        <v>44</v>
      </c>
      <c r="R8504" s="28">
        <v>2.99</v>
      </c>
      <c r="S8504" s="29">
        <v>2.89</v>
      </c>
      <c r="T8504" s="29"/>
      <c r="U8504" s="29">
        <v>2.99</v>
      </c>
      <c r="V8504" s="1" t="s">
        <v>45</v>
      </c>
      <c r="W8504" s="1" t="s">
        <v>45</v>
      </c>
      <c r="X8504" s="1" t="s">
        <v>45</v>
      </c>
      <c r="Y8504" s="30">
        <f t="shared" si="1060"/>
        <v>2.89</v>
      </c>
      <c r="Z8504" s="31">
        <f t="shared" si="1061"/>
        <v>3.460207612456756E-2</v>
      </c>
      <c r="AA8504" s="32">
        <f t="shared" si="1062"/>
        <v>0.10000000000000009</v>
      </c>
      <c r="AB8504" t="b">
        <f t="shared" si="1063"/>
        <v>0</v>
      </c>
      <c r="AC8504" s="2" t="s">
        <v>53</v>
      </c>
      <c r="AD8504" s="2">
        <v>2.09</v>
      </c>
      <c r="AG8504" t="s">
        <v>4996</v>
      </c>
    </row>
    <row r="8505" spans="1:33" ht="16" x14ac:dyDescent="0.4">
      <c r="A8505" s="24" t="s">
        <v>25872</v>
      </c>
      <c r="B8505" s="25" t="s">
        <v>26817</v>
      </c>
      <c r="C8505" t="str">
        <f t="shared" si="1056"/>
        <v>49</v>
      </c>
      <c r="D8505" t="str">
        <f>_xlfn.XLOOKUP(C8505,Folha2!A:A,Folha2!B:B)</f>
        <v>GARRAFEIRA</v>
      </c>
      <c r="E8505" s="26" t="str">
        <f t="shared" si="1057"/>
        <v>074</v>
      </c>
      <c r="F8505" s="26" t="str">
        <f t="shared" si="1058"/>
        <v>34</v>
      </c>
      <c r="G8505" s="26" t="str">
        <f t="shared" si="1059"/>
        <v>10</v>
      </c>
      <c r="H8505" s="27" t="s">
        <v>26865</v>
      </c>
      <c r="I8505" s="25" t="s">
        <v>26866</v>
      </c>
      <c r="J8505" s="27" t="s">
        <v>26867</v>
      </c>
      <c r="K8505" s="25" t="s">
        <v>26868</v>
      </c>
      <c r="L8505" s="27" t="s">
        <v>42</v>
      </c>
      <c r="M8505" s="25" t="s">
        <v>43</v>
      </c>
      <c r="N8505" s="27" t="s">
        <v>43</v>
      </c>
      <c r="O8505" s="25" t="s">
        <v>43</v>
      </c>
      <c r="P8505" s="27" t="s">
        <v>43</v>
      </c>
      <c r="Q8505" s="25" t="s">
        <v>44</v>
      </c>
      <c r="R8505" s="28">
        <v>2.4900000000000002</v>
      </c>
      <c r="S8505" s="29">
        <v>2.09</v>
      </c>
      <c r="T8505" s="29"/>
      <c r="U8505" s="29">
        <v>2.4900000000000002</v>
      </c>
      <c r="V8505" s="1" t="s">
        <v>45</v>
      </c>
      <c r="W8505" s="1" t="s">
        <v>45</v>
      </c>
      <c r="X8505" s="1">
        <v>1.79</v>
      </c>
      <c r="Y8505" s="30">
        <f t="shared" si="1060"/>
        <v>2.09</v>
      </c>
      <c r="Z8505" s="31">
        <f t="shared" si="1061"/>
        <v>0.19138755980861255</v>
      </c>
      <c r="AA8505" s="32">
        <f t="shared" si="1062"/>
        <v>0.40000000000000036</v>
      </c>
      <c r="AB8505" t="b">
        <f t="shared" si="1063"/>
        <v>0</v>
      </c>
      <c r="AC8505" s="2" t="s">
        <v>144</v>
      </c>
      <c r="AD8505" s="2">
        <v>1.55</v>
      </c>
    </row>
    <row r="8506" spans="1:33" ht="16" x14ac:dyDescent="0.4">
      <c r="A8506" s="24" t="s">
        <v>25872</v>
      </c>
      <c r="B8506" s="25" t="s">
        <v>26817</v>
      </c>
      <c r="C8506" t="str">
        <f t="shared" si="1056"/>
        <v>49</v>
      </c>
      <c r="D8506" t="str">
        <f>_xlfn.XLOOKUP(C8506,Folha2!A:A,Folha2!B:B)</f>
        <v>GARRAFEIRA</v>
      </c>
      <c r="E8506" s="26" t="str">
        <f t="shared" si="1057"/>
        <v>074</v>
      </c>
      <c r="F8506" s="26" t="str">
        <f t="shared" si="1058"/>
        <v>34</v>
      </c>
      <c r="G8506" s="26" t="str">
        <f t="shared" si="1059"/>
        <v>10</v>
      </c>
      <c r="H8506" s="27" t="s">
        <v>26869</v>
      </c>
      <c r="I8506" s="25" t="s">
        <v>26870</v>
      </c>
      <c r="J8506" s="27" t="s">
        <v>26867</v>
      </c>
      <c r="K8506" s="25" t="s">
        <v>26871</v>
      </c>
      <c r="L8506" s="27" t="s">
        <v>42</v>
      </c>
      <c r="M8506" s="25" t="s">
        <v>43</v>
      </c>
      <c r="N8506" s="27" t="s">
        <v>43</v>
      </c>
      <c r="O8506" s="25" t="s">
        <v>43</v>
      </c>
      <c r="P8506" s="27" t="s">
        <v>43</v>
      </c>
      <c r="Q8506" s="25" t="s">
        <v>44</v>
      </c>
      <c r="R8506" s="28">
        <v>2.4900000000000002</v>
      </c>
      <c r="S8506" s="29">
        <v>2.09</v>
      </c>
      <c r="T8506" s="29"/>
      <c r="U8506" s="29">
        <v>2.4900000000000002</v>
      </c>
      <c r="V8506" s="1" t="s">
        <v>45</v>
      </c>
      <c r="W8506" s="1" t="s">
        <v>45</v>
      </c>
      <c r="X8506" s="1">
        <v>1.79</v>
      </c>
      <c r="Y8506" s="30">
        <f t="shared" si="1060"/>
        <v>2.09</v>
      </c>
      <c r="Z8506" s="31">
        <f t="shared" si="1061"/>
        <v>0.19138755980861255</v>
      </c>
      <c r="AA8506" s="32">
        <f t="shared" si="1062"/>
        <v>0.40000000000000036</v>
      </c>
      <c r="AB8506" t="b">
        <f t="shared" si="1063"/>
        <v>0</v>
      </c>
      <c r="AC8506" s="2" t="s">
        <v>144</v>
      </c>
      <c r="AD8506" s="2">
        <v>1.55</v>
      </c>
    </row>
    <row r="8507" spans="1:33" ht="16" hidden="1" x14ac:dyDescent="0.4">
      <c r="A8507" s="24" t="s">
        <v>25872</v>
      </c>
      <c r="B8507" s="25" t="s">
        <v>26817</v>
      </c>
      <c r="C8507" t="str">
        <f t="shared" si="1056"/>
        <v>49</v>
      </c>
      <c r="D8507" t="str">
        <f>_xlfn.XLOOKUP(C8507,Folha2!A:A,Folha2!B:B)</f>
        <v>GARRAFEIRA</v>
      </c>
      <c r="E8507" s="26" t="str">
        <f t="shared" si="1057"/>
        <v>074</v>
      </c>
      <c r="F8507" s="26" t="str">
        <f t="shared" si="1058"/>
        <v>34</v>
      </c>
      <c r="G8507" s="26" t="str">
        <f t="shared" si="1059"/>
        <v>10</v>
      </c>
      <c r="H8507" s="27" t="s">
        <v>26872</v>
      </c>
      <c r="I8507" s="25" t="s">
        <v>26870</v>
      </c>
      <c r="J8507" s="27" t="s">
        <v>26873</v>
      </c>
      <c r="K8507" s="25" t="s">
        <v>26874</v>
      </c>
      <c r="L8507" s="27" t="s">
        <v>42</v>
      </c>
      <c r="M8507" s="25" t="s">
        <v>43</v>
      </c>
      <c r="N8507" s="27" t="s">
        <v>43</v>
      </c>
      <c r="O8507" s="25" t="s">
        <v>43</v>
      </c>
      <c r="P8507" s="27" t="s">
        <v>43</v>
      </c>
      <c r="Q8507" s="25" t="s">
        <v>44</v>
      </c>
      <c r="R8507" s="28">
        <v>8.59</v>
      </c>
      <c r="S8507" s="29">
        <v>8.59</v>
      </c>
      <c r="T8507" s="29"/>
      <c r="U8507" s="29"/>
      <c r="V8507" s="1" t="s">
        <v>45</v>
      </c>
      <c r="W8507" s="1" t="s">
        <v>45</v>
      </c>
      <c r="X8507" s="1" t="s">
        <v>45</v>
      </c>
      <c r="Y8507" s="30">
        <f t="shared" si="1060"/>
        <v>8.59</v>
      </c>
      <c r="Z8507" s="31">
        <f t="shared" si="1061"/>
        <v>0</v>
      </c>
      <c r="AA8507" s="32">
        <f t="shared" si="1062"/>
        <v>0</v>
      </c>
      <c r="AB8507" t="b">
        <f t="shared" si="1063"/>
        <v>1</v>
      </c>
      <c r="AC8507" s="2" t="s">
        <v>45</v>
      </c>
      <c r="AD8507" s="2" t="s">
        <v>45</v>
      </c>
    </row>
    <row r="8508" spans="1:33" ht="16" hidden="1" x14ac:dyDescent="0.4">
      <c r="A8508" s="24" t="s">
        <v>25872</v>
      </c>
      <c r="B8508" s="25" t="s">
        <v>26817</v>
      </c>
      <c r="C8508" t="str">
        <f t="shared" si="1056"/>
        <v>49</v>
      </c>
      <c r="D8508" t="str">
        <f>_xlfn.XLOOKUP(C8508,Folha2!A:A,Folha2!B:B)</f>
        <v>GARRAFEIRA</v>
      </c>
      <c r="E8508" s="26" t="str">
        <f t="shared" si="1057"/>
        <v>074</v>
      </c>
      <c r="F8508" s="26" t="str">
        <f t="shared" si="1058"/>
        <v>34</v>
      </c>
      <c r="G8508" s="26" t="str">
        <f t="shared" si="1059"/>
        <v>10</v>
      </c>
      <c r="H8508" s="27" t="s">
        <v>26875</v>
      </c>
      <c r="I8508" s="25" t="s">
        <v>26876</v>
      </c>
      <c r="J8508" s="27" t="s">
        <v>26877</v>
      </c>
      <c r="K8508" s="25" t="s">
        <v>26878</v>
      </c>
      <c r="L8508" s="27" t="s">
        <v>42</v>
      </c>
      <c r="M8508" s="25" t="s">
        <v>43</v>
      </c>
      <c r="N8508" s="27" t="s">
        <v>43</v>
      </c>
      <c r="O8508" s="25" t="s">
        <v>43</v>
      </c>
      <c r="P8508" s="27" t="s">
        <v>43</v>
      </c>
      <c r="Q8508" s="25" t="s">
        <v>44</v>
      </c>
      <c r="R8508" s="28">
        <v>3.29</v>
      </c>
      <c r="S8508" s="29">
        <v>3.29</v>
      </c>
      <c r="T8508" s="29"/>
      <c r="U8508" s="29">
        <v>3.29</v>
      </c>
      <c r="V8508" s="1" t="s">
        <v>45</v>
      </c>
      <c r="W8508" s="1" t="s">
        <v>45</v>
      </c>
      <c r="X8508" s="1">
        <v>2.19</v>
      </c>
      <c r="Y8508" s="30">
        <f t="shared" si="1060"/>
        <v>3.29</v>
      </c>
      <c r="Z8508" s="31">
        <f t="shared" si="1061"/>
        <v>0</v>
      </c>
      <c r="AA8508" s="32">
        <f t="shared" si="1062"/>
        <v>0</v>
      </c>
      <c r="AB8508" t="b">
        <f t="shared" si="1063"/>
        <v>1</v>
      </c>
      <c r="AC8508" s="2" t="s">
        <v>144</v>
      </c>
      <c r="AD8508" s="2">
        <v>1.89</v>
      </c>
    </row>
    <row r="8509" spans="1:33" ht="16" hidden="1" x14ac:dyDescent="0.4">
      <c r="A8509" s="24" t="s">
        <v>25872</v>
      </c>
      <c r="B8509" s="25" t="s">
        <v>26817</v>
      </c>
      <c r="C8509" t="str">
        <f t="shared" si="1056"/>
        <v>49</v>
      </c>
      <c r="D8509" t="str">
        <f>_xlfn.XLOOKUP(C8509,Folha2!A:A,Folha2!B:B)</f>
        <v>GARRAFEIRA</v>
      </c>
      <c r="E8509" s="26" t="str">
        <f t="shared" si="1057"/>
        <v>074</v>
      </c>
      <c r="F8509" s="26" t="str">
        <f t="shared" si="1058"/>
        <v>34</v>
      </c>
      <c r="G8509" s="26" t="str">
        <f t="shared" si="1059"/>
        <v>10</v>
      </c>
      <c r="H8509" s="27" t="s">
        <v>26879</v>
      </c>
      <c r="I8509" s="25" t="s">
        <v>26880</v>
      </c>
      <c r="J8509" s="27" t="s">
        <v>26877</v>
      </c>
      <c r="K8509" s="25" t="s">
        <v>26881</v>
      </c>
      <c r="L8509" s="27" t="s">
        <v>42</v>
      </c>
      <c r="M8509" s="25" t="s">
        <v>43</v>
      </c>
      <c r="N8509" s="27" t="s">
        <v>43</v>
      </c>
      <c r="O8509" s="25" t="s">
        <v>43</v>
      </c>
      <c r="P8509" s="27" t="s">
        <v>43</v>
      </c>
      <c r="Q8509" s="25" t="s">
        <v>44</v>
      </c>
      <c r="R8509" s="28">
        <v>3.29</v>
      </c>
      <c r="S8509" s="29">
        <v>3.29</v>
      </c>
      <c r="T8509" s="29"/>
      <c r="U8509" s="29"/>
      <c r="V8509" s="1" t="s">
        <v>45</v>
      </c>
      <c r="W8509" s="1" t="s">
        <v>45</v>
      </c>
      <c r="X8509" s="1" t="s">
        <v>45</v>
      </c>
      <c r="Y8509" s="30">
        <f t="shared" si="1060"/>
        <v>3.29</v>
      </c>
      <c r="Z8509" s="31">
        <f t="shared" si="1061"/>
        <v>0</v>
      </c>
      <c r="AA8509" s="32">
        <f t="shared" si="1062"/>
        <v>0</v>
      </c>
      <c r="AB8509" t="b">
        <f t="shared" si="1063"/>
        <v>1</v>
      </c>
      <c r="AC8509" s="2" t="s">
        <v>144</v>
      </c>
      <c r="AD8509" s="2">
        <v>1.89</v>
      </c>
    </row>
    <row r="8510" spans="1:33" ht="16" hidden="1" x14ac:dyDescent="0.4">
      <c r="A8510" s="24" t="s">
        <v>25872</v>
      </c>
      <c r="B8510" s="25" t="s">
        <v>26817</v>
      </c>
      <c r="C8510" t="str">
        <f t="shared" si="1056"/>
        <v>49</v>
      </c>
      <c r="D8510" t="str">
        <f>_xlfn.XLOOKUP(C8510,Folha2!A:A,Folha2!B:B)</f>
        <v>GARRAFEIRA</v>
      </c>
      <c r="E8510" s="26" t="str">
        <f t="shared" si="1057"/>
        <v>074</v>
      </c>
      <c r="F8510" s="26" t="str">
        <f t="shared" si="1058"/>
        <v>34</v>
      </c>
      <c r="G8510" s="26" t="str">
        <f t="shared" si="1059"/>
        <v>10</v>
      </c>
      <c r="H8510" s="27" t="s">
        <v>26882</v>
      </c>
      <c r="I8510" s="25" t="s">
        <v>26866</v>
      </c>
      <c r="J8510" s="27" t="s">
        <v>26883</v>
      </c>
      <c r="K8510" s="25" t="s">
        <v>26884</v>
      </c>
      <c r="L8510" s="27" t="s">
        <v>42</v>
      </c>
      <c r="M8510" s="25" t="s">
        <v>52</v>
      </c>
      <c r="N8510" s="27" t="s">
        <v>43</v>
      </c>
      <c r="O8510" s="25" t="s">
        <v>43</v>
      </c>
      <c r="P8510" s="27" t="s">
        <v>52</v>
      </c>
      <c r="Q8510" s="25" t="s">
        <v>44</v>
      </c>
      <c r="R8510" s="28">
        <v>4.99</v>
      </c>
      <c r="S8510" s="29">
        <v>4.99</v>
      </c>
      <c r="T8510" s="29">
        <v>4.99</v>
      </c>
      <c r="U8510" s="29">
        <v>4.99</v>
      </c>
      <c r="V8510" s="1">
        <v>3.49</v>
      </c>
      <c r="W8510" s="1">
        <v>3.49</v>
      </c>
      <c r="X8510" s="1">
        <v>3.69</v>
      </c>
      <c r="Y8510" s="30">
        <f t="shared" si="1060"/>
        <v>4.99</v>
      </c>
      <c r="Z8510" s="31">
        <f t="shared" si="1061"/>
        <v>0</v>
      </c>
      <c r="AA8510" s="32">
        <f t="shared" si="1062"/>
        <v>0</v>
      </c>
      <c r="AB8510" t="b">
        <f t="shared" si="1063"/>
        <v>1</v>
      </c>
      <c r="AC8510" s="2" t="s">
        <v>76</v>
      </c>
      <c r="AD8510" s="2">
        <v>3.49</v>
      </c>
    </row>
    <row r="8511" spans="1:33" ht="16" hidden="1" x14ac:dyDescent="0.4">
      <c r="A8511" s="24" t="s">
        <v>25872</v>
      </c>
      <c r="B8511" s="25" t="s">
        <v>26817</v>
      </c>
      <c r="C8511" t="str">
        <f t="shared" si="1056"/>
        <v>49</v>
      </c>
      <c r="D8511" t="str">
        <f>_xlfn.XLOOKUP(C8511,Folha2!A:A,Folha2!B:B)</f>
        <v>GARRAFEIRA</v>
      </c>
      <c r="E8511" s="26" t="str">
        <f t="shared" si="1057"/>
        <v>074</v>
      </c>
      <c r="F8511" s="26" t="str">
        <f t="shared" si="1058"/>
        <v>34</v>
      </c>
      <c r="G8511" s="26" t="str">
        <f t="shared" si="1059"/>
        <v>10</v>
      </c>
      <c r="H8511" s="27" t="s">
        <v>26885</v>
      </c>
      <c r="I8511" s="25" t="s">
        <v>26886</v>
      </c>
      <c r="J8511" s="27" t="s">
        <v>26883</v>
      </c>
      <c r="K8511" s="25" t="s">
        <v>26887</v>
      </c>
      <c r="L8511" s="27" t="s">
        <v>42</v>
      </c>
      <c r="M8511" s="25" t="s">
        <v>43</v>
      </c>
      <c r="N8511" s="27" t="s">
        <v>43</v>
      </c>
      <c r="O8511" s="25" t="s">
        <v>43</v>
      </c>
      <c r="P8511" s="27" t="s">
        <v>43</v>
      </c>
      <c r="Q8511" s="25" t="s">
        <v>44</v>
      </c>
      <c r="R8511" s="28">
        <v>4.99</v>
      </c>
      <c r="S8511" s="29">
        <v>4.99</v>
      </c>
      <c r="T8511" s="29"/>
      <c r="U8511" s="29">
        <v>4.99</v>
      </c>
      <c r="V8511" s="1">
        <v>3.49</v>
      </c>
      <c r="W8511" s="1" t="s">
        <v>45</v>
      </c>
      <c r="X8511" s="1">
        <v>3.69</v>
      </c>
      <c r="Y8511" s="30">
        <f t="shared" si="1060"/>
        <v>4.99</v>
      </c>
      <c r="Z8511" s="31">
        <f t="shared" si="1061"/>
        <v>0</v>
      </c>
      <c r="AA8511" s="32">
        <f t="shared" si="1062"/>
        <v>0</v>
      </c>
      <c r="AB8511" t="b">
        <f t="shared" si="1063"/>
        <v>1</v>
      </c>
      <c r="AC8511" s="2" t="s">
        <v>76</v>
      </c>
      <c r="AD8511" s="2">
        <v>3.49</v>
      </c>
    </row>
    <row r="8512" spans="1:33" ht="16" hidden="1" x14ac:dyDescent="0.4">
      <c r="A8512" s="24" t="s">
        <v>25872</v>
      </c>
      <c r="B8512" s="25" t="s">
        <v>26817</v>
      </c>
      <c r="C8512" t="str">
        <f t="shared" si="1056"/>
        <v>49</v>
      </c>
      <c r="D8512" t="str">
        <f>_xlfn.XLOOKUP(C8512,Folha2!A:A,Folha2!B:B)</f>
        <v>GARRAFEIRA</v>
      </c>
      <c r="E8512" s="26" t="str">
        <f t="shared" si="1057"/>
        <v>074</v>
      </c>
      <c r="F8512" s="26" t="str">
        <f t="shared" si="1058"/>
        <v>34</v>
      </c>
      <c r="G8512" s="26" t="str">
        <f t="shared" si="1059"/>
        <v>10</v>
      </c>
      <c r="H8512" s="27" t="s">
        <v>26888</v>
      </c>
      <c r="I8512" s="25" t="s">
        <v>26870</v>
      </c>
      <c r="J8512" s="27" t="s">
        <v>26889</v>
      </c>
      <c r="K8512" s="25" t="s">
        <v>26890</v>
      </c>
      <c r="L8512" s="27" t="s">
        <v>42</v>
      </c>
      <c r="M8512" s="25" t="s">
        <v>52</v>
      </c>
      <c r="N8512" s="27" t="s">
        <v>43</v>
      </c>
      <c r="O8512" s="25" t="s">
        <v>43</v>
      </c>
      <c r="P8512" s="27" t="s">
        <v>52</v>
      </c>
      <c r="Q8512" s="25" t="s">
        <v>44</v>
      </c>
      <c r="R8512" s="28">
        <v>2.99</v>
      </c>
      <c r="S8512" s="29">
        <v>2.99</v>
      </c>
      <c r="T8512" s="29">
        <v>2.99</v>
      </c>
      <c r="U8512" s="29">
        <v>2.99</v>
      </c>
      <c r="V8512" s="1" t="s">
        <v>45</v>
      </c>
      <c r="W8512" s="1" t="s">
        <v>45</v>
      </c>
      <c r="X8512" s="1" t="s">
        <v>45</v>
      </c>
      <c r="Y8512" s="30">
        <f t="shared" si="1060"/>
        <v>2.99</v>
      </c>
      <c r="Z8512" s="31">
        <f t="shared" si="1061"/>
        <v>0</v>
      </c>
      <c r="AA8512" s="32">
        <f t="shared" si="1062"/>
        <v>0</v>
      </c>
      <c r="AB8512" t="b">
        <f t="shared" si="1063"/>
        <v>1</v>
      </c>
      <c r="AC8512" s="2" t="s">
        <v>76</v>
      </c>
      <c r="AD8512" s="2">
        <v>2.19</v>
      </c>
    </row>
    <row r="8513" spans="1:33" ht="16" hidden="1" x14ac:dyDescent="0.4">
      <c r="A8513" s="24" t="s">
        <v>25872</v>
      </c>
      <c r="B8513" s="25" t="s">
        <v>26817</v>
      </c>
      <c r="C8513" t="str">
        <f t="shared" si="1056"/>
        <v>49</v>
      </c>
      <c r="D8513" t="str">
        <f>_xlfn.XLOOKUP(C8513,Folha2!A:A,Folha2!B:B)</f>
        <v>GARRAFEIRA</v>
      </c>
      <c r="E8513" s="26" t="str">
        <f t="shared" si="1057"/>
        <v>074</v>
      </c>
      <c r="F8513" s="26" t="str">
        <f t="shared" si="1058"/>
        <v>34</v>
      </c>
      <c r="G8513" s="26" t="str">
        <f t="shared" si="1059"/>
        <v>10</v>
      </c>
      <c r="H8513" s="27" t="s">
        <v>26891</v>
      </c>
      <c r="I8513" s="25" t="s">
        <v>26866</v>
      </c>
      <c r="J8513" s="27" t="s">
        <v>26889</v>
      </c>
      <c r="K8513" s="25" t="s">
        <v>26892</v>
      </c>
      <c r="L8513" s="27" t="s">
        <v>42</v>
      </c>
      <c r="M8513" s="25" t="s">
        <v>52</v>
      </c>
      <c r="N8513" s="27" t="s">
        <v>43</v>
      </c>
      <c r="O8513" s="25" t="s">
        <v>43</v>
      </c>
      <c r="P8513" s="27" t="s">
        <v>52</v>
      </c>
      <c r="Q8513" s="25" t="s">
        <v>44</v>
      </c>
      <c r="R8513" s="28">
        <v>2.99</v>
      </c>
      <c r="S8513" s="29">
        <v>2.99</v>
      </c>
      <c r="T8513" s="29">
        <v>2.99</v>
      </c>
      <c r="U8513" s="29">
        <v>2.99</v>
      </c>
      <c r="V8513" s="1" t="s">
        <v>45</v>
      </c>
      <c r="W8513" s="1" t="s">
        <v>45</v>
      </c>
      <c r="X8513" s="1" t="s">
        <v>45</v>
      </c>
      <c r="Y8513" s="30">
        <f t="shared" si="1060"/>
        <v>2.99</v>
      </c>
      <c r="Z8513" s="31">
        <f t="shared" si="1061"/>
        <v>0</v>
      </c>
      <c r="AA8513" s="32">
        <f t="shared" si="1062"/>
        <v>0</v>
      </c>
      <c r="AB8513" t="b">
        <f t="shared" si="1063"/>
        <v>1</v>
      </c>
      <c r="AC8513" s="2" t="s">
        <v>76</v>
      </c>
      <c r="AD8513" s="2">
        <v>2.19</v>
      </c>
    </row>
    <row r="8514" spans="1:33" ht="16" hidden="1" x14ac:dyDescent="0.4">
      <c r="A8514" s="24" t="s">
        <v>25872</v>
      </c>
      <c r="B8514" s="25" t="s">
        <v>26817</v>
      </c>
      <c r="C8514" t="str">
        <f t="shared" si="1056"/>
        <v>49</v>
      </c>
      <c r="D8514" t="str">
        <f>_xlfn.XLOOKUP(C8514,Folha2!A:A,Folha2!B:B)</f>
        <v>GARRAFEIRA</v>
      </c>
      <c r="E8514" s="26" t="str">
        <f t="shared" si="1057"/>
        <v>074</v>
      </c>
      <c r="F8514" s="26" t="str">
        <f t="shared" si="1058"/>
        <v>34</v>
      </c>
      <c r="G8514" s="26" t="str">
        <f t="shared" si="1059"/>
        <v>10</v>
      </c>
      <c r="H8514" s="27" t="s">
        <v>26893</v>
      </c>
      <c r="I8514" s="25" t="s">
        <v>26870</v>
      </c>
      <c r="J8514" s="27" t="s">
        <v>26894</v>
      </c>
      <c r="K8514" s="25" t="s">
        <v>26895</v>
      </c>
      <c r="L8514" s="27" t="s">
        <v>42</v>
      </c>
      <c r="M8514" s="25" t="s">
        <v>43</v>
      </c>
      <c r="N8514" s="27" t="s">
        <v>43</v>
      </c>
      <c r="O8514" s="25" t="s">
        <v>43</v>
      </c>
      <c r="P8514" s="27" t="s">
        <v>43</v>
      </c>
      <c r="Q8514" s="25" t="s">
        <v>44</v>
      </c>
      <c r="R8514" s="28">
        <v>4.99</v>
      </c>
      <c r="S8514" s="29">
        <v>4.99</v>
      </c>
      <c r="T8514" s="29">
        <v>4.99</v>
      </c>
      <c r="U8514" s="29">
        <v>4.99</v>
      </c>
      <c r="V8514" s="1" t="s">
        <v>45</v>
      </c>
      <c r="W8514" s="1" t="s">
        <v>45</v>
      </c>
      <c r="X8514" s="1">
        <v>3.69</v>
      </c>
      <c r="Y8514" s="30">
        <f t="shared" si="1060"/>
        <v>4.99</v>
      </c>
      <c r="Z8514" s="31">
        <f t="shared" si="1061"/>
        <v>0</v>
      </c>
      <c r="AA8514" s="32">
        <f t="shared" si="1062"/>
        <v>0</v>
      </c>
      <c r="AB8514" t="b">
        <f t="shared" si="1063"/>
        <v>1</v>
      </c>
      <c r="AC8514" s="2" t="s">
        <v>144</v>
      </c>
      <c r="AD8514" s="2">
        <v>3.69</v>
      </c>
    </row>
    <row r="8515" spans="1:33" ht="16" hidden="1" x14ac:dyDescent="0.4">
      <c r="A8515" s="24" t="s">
        <v>25872</v>
      </c>
      <c r="B8515" s="25" t="s">
        <v>26817</v>
      </c>
      <c r="C8515" t="str">
        <f t="shared" si="1056"/>
        <v>49</v>
      </c>
      <c r="D8515" t="str">
        <f>_xlfn.XLOOKUP(C8515,Folha2!A:A,Folha2!B:B)</f>
        <v>GARRAFEIRA</v>
      </c>
      <c r="E8515" s="26" t="str">
        <f t="shared" si="1057"/>
        <v>074</v>
      </c>
      <c r="F8515" s="26" t="str">
        <f t="shared" si="1058"/>
        <v>34</v>
      </c>
      <c r="G8515" s="26" t="str">
        <f t="shared" si="1059"/>
        <v>10</v>
      </c>
      <c r="H8515" s="27" t="s">
        <v>26896</v>
      </c>
      <c r="I8515" s="25" t="s">
        <v>26866</v>
      </c>
      <c r="J8515" s="27" t="s">
        <v>26894</v>
      </c>
      <c r="K8515" s="25" t="s">
        <v>26897</v>
      </c>
      <c r="L8515" s="27" t="s">
        <v>42</v>
      </c>
      <c r="M8515" s="25" t="s">
        <v>43</v>
      </c>
      <c r="N8515" s="27" t="s">
        <v>43</v>
      </c>
      <c r="O8515" s="25" t="s">
        <v>43</v>
      </c>
      <c r="P8515" s="27" t="s">
        <v>43</v>
      </c>
      <c r="Q8515" s="25" t="s">
        <v>44</v>
      </c>
      <c r="R8515" s="28">
        <v>4.99</v>
      </c>
      <c r="S8515" s="29">
        <v>4.99</v>
      </c>
      <c r="T8515" s="29"/>
      <c r="U8515" s="29">
        <v>4.99</v>
      </c>
      <c r="V8515" s="1" t="s">
        <v>45</v>
      </c>
      <c r="W8515" s="1" t="s">
        <v>45</v>
      </c>
      <c r="X8515" s="1">
        <v>3.69</v>
      </c>
      <c r="Y8515" s="30">
        <f t="shared" si="1060"/>
        <v>4.99</v>
      </c>
      <c r="Z8515" s="31">
        <f t="shared" si="1061"/>
        <v>0</v>
      </c>
      <c r="AA8515" s="32">
        <f t="shared" si="1062"/>
        <v>0</v>
      </c>
      <c r="AB8515" t="b">
        <f t="shared" si="1063"/>
        <v>1</v>
      </c>
      <c r="AC8515" s="2" t="s">
        <v>144</v>
      </c>
      <c r="AD8515" s="2">
        <v>3.69</v>
      </c>
    </row>
    <row r="8516" spans="1:33" ht="16" hidden="1" x14ac:dyDescent="0.4">
      <c r="A8516" s="24" t="s">
        <v>25872</v>
      </c>
      <c r="B8516" s="25" t="s">
        <v>26817</v>
      </c>
      <c r="C8516" t="str">
        <f t="shared" ref="C8516:C8579" si="1064">MID(A8516,2,2)</f>
        <v>49</v>
      </c>
      <c r="D8516" t="str">
        <f>_xlfn.XLOOKUP(C8516,Folha2!A:A,Folha2!B:B)</f>
        <v>GARRAFEIRA</v>
      </c>
      <c r="E8516" s="26" t="str">
        <f t="shared" ref="E8516:E8579" si="1065">MID(A8516,5,3)</f>
        <v>074</v>
      </c>
      <c r="F8516" s="26" t="str">
        <f t="shared" ref="F8516:F8579" si="1066">MID(B8516,5,2)</f>
        <v>34</v>
      </c>
      <c r="G8516" s="26" t="str">
        <f t="shared" ref="G8516:G8579" si="1067">MID(B8516,8,2)</f>
        <v>10</v>
      </c>
      <c r="H8516" s="27" t="s">
        <v>26898</v>
      </c>
      <c r="I8516" s="25" t="s">
        <v>26886</v>
      </c>
      <c r="J8516" s="27" t="s">
        <v>26894</v>
      </c>
      <c r="K8516" s="25" t="s">
        <v>26899</v>
      </c>
      <c r="L8516" s="27" t="s">
        <v>42</v>
      </c>
      <c r="M8516" s="25" t="s">
        <v>43</v>
      </c>
      <c r="N8516" s="27" t="s">
        <v>43</v>
      </c>
      <c r="O8516" s="25" t="s">
        <v>43</v>
      </c>
      <c r="P8516" s="27" t="s">
        <v>43</v>
      </c>
      <c r="Q8516" s="25" t="s">
        <v>44</v>
      </c>
      <c r="R8516" s="28">
        <v>4.99</v>
      </c>
      <c r="S8516" s="29">
        <v>4.99</v>
      </c>
      <c r="T8516" s="29"/>
      <c r="U8516" s="29"/>
      <c r="V8516" s="1" t="s">
        <v>45</v>
      </c>
      <c r="W8516" s="1" t="s">
        <v>45</v>
      </c>
      <c r="X8516" s="1" t="s">
        <v>45</v>
      </c>
      <c r="Y8516" s="30">
        <f t="shared" ref="Y8516:Y8579" si="1068">IF(OR(N8516="O",O8516="O"),IF(COUNT(V8516:X8516)&gt;0,MIN(V8516:X8516),MIN(S8516:U8516)),IF(M8516="O",MIN(S8516:U8516),IF(L8516="E",IFERROR(MODE(S8516:U8516),MIN(S8516:U8516)),AVERAGE(S8516:U8516))))</f>
        <v>4.99</v>
      </c>
      <c r="Z8516" s="31">
        <f t="shared" ref="Z8516:Z8579" si="1069">R8516/Y8516-1</f>
        <v>0</v>
      </c>
      <c r="AA8516" s="32">
        <f t="shared" ref="AA8516:AA8579" si="1070">R8516-Y8516</f>
        <v>0</v>
      </c>
      <c r="AB8516" t="b">
        <f t="shared" ref="AB8516:AB8579" si="1071">R8516=Y8516</f>
        <v>1</v>
      </c>
      <c r="AC8516" s="2" t="s">
        <v>144</v>
      </c>
      <c r="AD8516" s="2">
        <v>3.69</v>
      </c>
    </row>
    <row r="8517" spans="1:33" ht="16" hidden="1" x14ac:dyDescent="0.4">
      <c r="A8517" s="24" t="s">
        <v>25872</v>
      </c>
      <c r="B8517" s="25" t="s">
        <v>26817</v>
      </c>
      <c r="C8517" t="str">
        <f t="shared" si="1064"/>
        <v>49</v>
      </c>
      <c r="D8517" t="str">
        <f>_xlfn.XLOOKUP(C8517,Folha2!A:A,Folha2!B:B)</f>
        <v>GARRAFEIRA</v>
      </c>
      <c r="E8517" s="26" t="str">
        <f t="shared" si="1065"/>
        <v>074</v>
      </c>
      <c r="F8517" s="26" t="str">
        <f t="shared" si="1066"/>
        <v>34</v>
      </c>
      <c r="G8517" s="26" t="str">
        <f t="shared" si="1067"/>
        <v>10</v>
      </c>
      <c r="H8517" s="27" t="s">
        <v>26900</v>
      </c>
      <c r="I8517" s="25" t="s">
        <v>26901</v>
      </c>
      <c r="J8517" s="27" t="s">
        <v>26894</v>
      </c>
      <c r="K8517" s="25" t="s">
        <v>26902</v>
      </c>
      <c r="L8517" s="27" t="s">
        <v>42</v>
      </c>
      <c r="M8517" s="25" t="s">
        <v>43</v>
      </c>
      <c r="N8517" s="27" t="s">
        <v>43</v>
      </c>
      <c r="O8517" s="25" t="s">
        <v>43</v>
      </c>
      <c r="P8517" s="27" t="s">
        <v>43</v>
      </c>
      <c r="Q8517" s="25" t="s">
        <v>44</v>
      </c>
      <c r="R8517" s="28">
        <v>9.99</v>
      </c>
      <c r="S8517" s="29">
        <v>9.99</v>
      </c>
      <c r="T8517" s="29"/>
      <c r="U8517" s="29">
        <v>9.99</v>
      </c>
      <c r="V8517" s="1" t="s">
        <v>45</v>
      </c>
      <c r="W8517" s="1" t="s">
        <v>45</v>
      </c>
      <c r="X8517" s="1" t="s">
        <v>45</v>
      </c>
      <c r="Y8517" s="30">
        <f t="shared" si="1068"/>
        <v>9.99</v>
      </c>
      <c r="Z8517" s="31">
        <f t="shared" si="1069"/>
        <v>0</v>
      </c>
      <c r="AA8517" s="32">
        <f t="shared" si="1070"/>
        <v>0</v>
      </c>
      <c r="AB8517" t="b">
        <f t="shared" si="1071"/>
        <v>1</v>
      </c>
      <c r="AC8517" s="2" t="s">
        <v>105</v>
      </c>
      <c r="AD8517" s="2">
        <v>6.99</v>
      </c>
    </row>
    <row r="8518" spans="1:33" ht="16" hidden="1" x14ac:dyDescent="0.4">
      <c r="A8518" s="24" t="s">
        <v>25872</v>
      </c>
      <c r="B8518" s="25" t="s">
        <v>26817</v>
      </c>
      <c r="C8518" t="str">
        <f t="shared" si="1064"/>
        <v>49</v>
      </c>
      <c r="D8518" t="str">
        <f>_xlfn.XLOOKUP(C8518,Folha2!A:A,Folha2!B:B)</f>
        <v>GARRAFEIRA</v>
      </c>
      <c r="E8518" s="26" t="str">
        <f t="shared" si="1065"/>
        <v>074</v>
      </c>
      <c r="F8518" s="26" t="str">
        <f t="shared" si="1066"/>
        <v>34</v>
      </c>
      <c r="G8518" s="26" t="str">
        <f t="shared" si="1067"/>
        <v>10</v>
      </c>
      <c r="H8518" s="27" t="s">
        <v>26903</v>
      </c>
      <c r="I8518" s="25" t="s">
        <v>26904</v>
      </c>
      <c r="J8518" s="27" t="s">
        <v>26905</v>
      </c>
      <c r="K8518" s="25" t="s">
        <v>26906</v>
      </c>
      <c r="L8518" s="27" t="s">
        <v>42</v>
      </c>
      <c r="M8518" s="25" t="s">
        <v>43</v>
      </c>
      <c r="N8518" s="27" t="s">
        <v>43</v>
      </c>
      <c r="O8518" s="25" t="s">
        <v>43</v>
      </c>
      <c r="P8518" s="27" t="s">
        <v>43</v>
      </c>
      <c r="Q8518" s="25" t="s">
        <v>397</v>
      </c>
      <c r="R8518" s="28">
        <v>9.99</v>
      </c>
      <c r="S8518" s="29">
        <v>9.99</v>
      </c>
      <c r="T8518" s="29"/>
      <c r="U8518" s="29">
        <v>9.99</v>
      </c>
      <c r="V8518" s="1" t="s">
        <v>45</v>
      </c>
      <c r="W8518" s="1" t="s">
        <v>45</v>
      </c>
      <c r="X8518" s="1" t="s">
        <v>45</v>
      </c>
      <c r="Y8518" s="30">
        <f t="shared" si="1068"/>
        <v>9.99</v>
      </c>
      <c r="Z8518" s="31">
        <f t="shared" si="1069"/>
        <v>0</v>
      </c>
      <c r="AA8518" s="32">
        <f t="shared" si="1070"/>
        <v>0</v>
      </c>
      <c r="AB8518" t="b">
        <f t="shared" si="1071"/>
        <v>1</v>
      </c>
      <c r="AC8518" s="2" t="s">
        <v>45</v>
      </c>
      <c r="AD8518" s="2" t="s">
        <v>45</v>
      </c>
    </row>
    <row r="8519" spans="1:33" ht="16" hidden="1" x14ac:dyDescent="0.4">
      <c r="A8519" s="24" t="s">
        <v>25872</v>
      </c>
      <c r="B8519" s="25" t="s">
        <v>26817</v>
      </c>
      <c r="C8519" t="str">
        <f t="shared" si="1064"/>
        <v>49</v>
      </c>
      <c r="D8519" t="str">
        <f>_xlfn.XLOOKUP(C8519,Folha2!A:A,Folha2!B:B)</f>
        <v>GARRAFEIRA</v>
      </c>
      <c r="E8519" s="26" t="str">
        <f t="shared" si="1065"/>
        <v>074</v>
      </c>
      <c r="F8519" s="26" t="str">
        <f t="shared" si="1066"/>
        <v>34</v>
      </c>
      <c r="G8519" s="26" t="str">
        <f t="shared" si="1067"/>
        <v>10</v>
      </c>
      <c r="H8519" s="27" t="s">
        <v>26907</v>
      </c>
      <c r="I8519" s="25" t="s">
        <v>26870</v>
      </c>
      <c r="J8519" s="27" t="s">
        <v>26908</v>
      </c>
      <c r="K8519" s="25" t="s">
        <v>26909</v>
      </c>
      <c r="L8519" s="27" t="s">
        <v>42</v>
      </c>
      <c r="M8519" s="25" t="s">
        <v>43</v>
      </c>
      <c r="N8519" s="27" t="s">
        <v>43</v>
      </c>
      <c r="O8519" s="25" t="s">
        <v>43</v>
      </c>
      <c r="P8519" s="27" t="s">
        <v>43</v>
      </c>
      <c r="Q8519" s="25" t="s">
        <v>44</v>
      </c>
      <c r="R8519" s="28">
        <v>19.989999999999998</v>
      </c>
      <c r="S8519" s="29">
        <v>19.989999999999998</v>
      </c>
      <c r="T8519" s="29"/>
      <c r="U8519" s="29">
        <v>19.989999999999998</v>
      </c>
      <c r="V8519" s="1" t="s">
        <v>45</v>
      </c>
      <c r="W8519" s="1" t="s">
        <v>45</v>
      </c>
      <c r="X8519" s="1" t="s">
        <v>45</v>
      </c>
      <c r="Y8519" s="30">
        <f t="shared" si="1068"/>
        <v>19.989999999999998</v>
      </c>
      <c r="Z8519" s="31">
        <f t="shared" si="1069"/>
        <v>0</v>
      </c>
      <c r="AA8519" s="32">
        <f t="shared" si="1070"/>
        <v>0</v>
      </c>
      <c r="AB8519" t="b">
        <f t="shared" si="1071"/>
        <v>1</v>
      </c>
      <c r="AC8519" s="2" t="s">
        <v>45</v>
      </c>
      <c r="AD8519" s="2" t="s">
        <v>45</v>
      </c>
    </row>
    <row r="8520" spans="1:33" ht="16" hidden="1" x14ac:dyDescent="0.4">
      <c r="A8520" s="24" t="s">
        <v>25872</v>
      </c>
      <c r="B8520" s="25" t="s">
        <v>26817</v>
      </c>
      <c r="C8520" t="str">
        <f t="shared" si="1064"/>
        <v>49</v>
      </c>
      <c r="D8520" t="str">
        <f>_xlfn.XLOOKUP(C8520,Folha2!A:A,Folha2!B:B)</f>
        <v>GARRAFEIRA</v>
      </c>
      <c r="E8520" s="26" t="str">
        <f t="shared" si="1065"/>
        <v>074</v>
      </c>
      <c r="F8520" s="26" t="str">
        <f t="shared" si="1066"/>
        <v>34</v>
      </c>
      <c r="G8520" s="26" t="str">
        <f t="shared" si="1067"/>
        <v>10</v>
      </c>
      <c r="H8520" s="27" t="s">
        <v>26910</v>
      </c>
      <c r="I8520" s="25" t="s">
        <v>26870</v>
      </c>
      <c r="J8520" s="27" t="s">
        <v>26911</v>
      </c>
      <c r="K8520" s="25" t="s">
        <v>26912</v>
      </c>
      <c r="L8520" s="27" t="s">
        <v>42</v>
      </c>
      <c r="M8520" s="25" t="s">
        <v>43</v>
      </c>
      <c r="N8520" s="27" t="s">
        <v>43</v>
      </c>
      <c r="O8520" s="25" t="s">
        <v>43</v>
      </c>
      <c r="P8520" s="27" t="s">
        <v>43</v>
      </c>
      <c r="Q8520" s="25" t="s">
        <v>44</v>
      </c>
      <c r="R8520" s="28">
        <v>4.3899999999999997</v>
      </c>
      <c r="S8520" s="29">
        <v>4.3899999999999997</v>
      </c>
      <c r="T8520" s="29"/>
      <c r="U8520" s="29">
        <v>4.3899999999999997</v>
      </c>
      <c r="V8520" s="1">
        <v>2.98</v>
      </c>
      <c r="W8520" s="1" t="s">
        <v>45</v>
      </c>
      <c r="X8520" s="1" t="s">
        <v>45</v>
      </c>
      <c r="Y8520" s="30">
        <f t="shared" si="1068"/>
        <v>4.3899999999999997</v>
      </c>
      <c r="Z8520" s="31">
        <f t="shared" si="1069"/>
        <v>0</v>
      </c>
      <c r="AA8520" s="32">
        <f t="shared" si="1070"/>
        <v>0</v>
      </c>
      <c r="AB8520" t="b">
        <f t="shared" si="1071"/>
        <v>1</v>
      </c>
      <c r="AC8520" s="2" t="s">
        <v>3526</v>
      </c>
      <c r="AD8520" s="2">
        <v>3.89</v>
      </c>
    </row>
    <row r="8521" spans="1:33" ht="16" x14ac:dyDescent="0.4">
      <c r="A8521" s="24" t="s">
        <v>25872</v>
      </c>
      <c r="B8521" s="25" t="s">
        <v>26817</v>
      </c>
      <c r="C8521" t="str">
        <f t="shared" si="1064"/>
        <v>49</v>
      </c>
      <c r="D8521" t="str">
        <f>_xlfn.XLOOKUP(C8521,Folha2!A:A,Folha2!B:B)</f>
        <v>GARRAFEIRA</v>
      </c>
      <c r="E8521" s="26" t="str">
        <f t="shared" si="1065"/>
        <v>074</v>
      </c>
      <c r="F8521" s="26" t="str">
        <f t="shared" si="1066"/>
        <v>34</v>
      </c>
      <c r="G8521" s="26" t="str">
        <f t="shared" si="1067"/>
        <v>10</v>
      </c>
      <c r="H8521" s="27" t="s">
        <v>26913</v>
      </c>
      <c r="I8521" s="25" t="s">
        <v>26886</v>
      </c>
      <c r="J8521" s="27" t="s">
        <v>25262</v>
      </c>
      <c r="K8521" s="25" t="s">
        <v>26914</v>
      </c>
      <c r="L8521" s="27" t="s">
        <v>51</v>
      </c>
      <c r="M8521" s="25" t="s">
        <v>43</v>
      </c>
      <c r="N8521" s="27" t="s">
        <v>43</v>
      </c>
      <c r="O8521" s="25" t="s">
        <v>43</v>
      </c>
      <c r="P8521" s="27" t="s">
        <v>43</v>
      </c>
      <c r="Q8521" s="25" t="s">
        <v>221</v>
      </c>
      <c r="R8521" s="28">
        <v>2.19</v>
      </c>
      <c r="S8521" s="29">
        <v>1.99</v>
      </c>
      <c r="T8521" s="29"/>
      <c r="U8521" s="29">
        <v>1.99</v>
      </c>
      <c r="V8521" s="1" t="s">
        <v>45</v>
      </c>
      <c r="W8521" s="1" t="s">
        <v>45</v>
      </c>
      <c r="X8521" s="1" t="s">
        <v>45</v>
      </c>
      <c r="Y8521" s="30">
        <f t="shared" si="1068"/>
        <v>1.99</v>
      </c>
      <c r="Z8521" s="31">
        <f t="shared" si="1069"/>
        <v>0.10050251256281406</v>
      </c>
      <c r="AA8521" s="32">
        <f t="shared" si="1070"/>
        <v>0.19999999999999996</v>
      </c>
      <c r="AB8521" t="b">
        <f t="shared" si="1071"/>
        <v>0</v>
      </c>
      <c r="AC8521" s="2" t="s">
        <v>76</v>
      </c>
      <c r="AD8521" s="2">
        <v>2.19</v>
      </c>
      <c r="AG8521" t="s">
        <v>23921</v>
      </c>
    </row>
    <row r="8522" spans="1:33" ht="16" x14ac:dyDescent="0.4">
      <c r="A8522" s="24" t="s">
        <v>25872</v>
      </c>
      <c r="B8522" s="25" t="s">
        <v>26817</v>
      </c>
      <c r="C8522" t="str">
        <f t="shared" si="1064"/>
        <v>49</v>
      </c>
      <c r="D8522" t="str">
        <f>_xlfn.XLOOKUP(C8522,Folha2!A:A,Folha2!B:B)</f>
        <v>GARRAFEIRA</v>
      </c>
      <c r="E8522" s="26" t="str">
        <f t="shared" si="1065"/>
        <v>074</v>
      </c>
      <c r="F8522" s="26" t="str">
        <f t="shared" si="1066"/>
        <v>34</v>
      </c>
      <c r="G8522" s="26" t="str">
        <f t="shared" si="1067"/>
        <v>10</v>
      </c>
      <c r="H8522" s="27" t="s">
        <v>26915</v>
      </c>
      <c r="I8522" s="25" t="s">
        <v>26916</v>
      </c>
      <c r="J8522" s="27" t="s">
        <v>25262</v>
      </c>
      <c r="K8522" s="25" t="s">
        <v>26917</v>
      </c>
      <c r="L8522" s="27" t="s">
        <v>51</v>
      </c>
      <c r="M8522" s="25" t="s">
        <v>43</v>
      </c>
      <c r="N8522" s="27" t="s">
        <v>43</v>
      </c>
      <c r="O8522" s="25" t="s">
        <v>43</v>
      </c>
      <c r="P8522" s="27" t="s">
        <v>43</v>
      </c>
      <c r="Q8522" s="25" t="s">
        <v>44</v>
      </c>
      <c r="R8522" s="28">
        <v>2.19</v>
      </c>
      <c r="S8522" s="29"/>
      <c r="T8522" s="29"/>
      <c r="U8522" s="29">
        <v>1.99</v>
      </c>
      <c r="V8522" s="1" t="s">
        <v>45</v>
      </c>
      <c r="W8522" s="1" t="s">
        <v>45</v>
      </c>
      <c r="X8522" s="1" t="s">
        <v>45</v>
      </c>
      <c r="Y8522" s="30">
        <f t="shared" si="1068"/>
        <v>1.99</v>
      </c>
      <c r="Z8522" s="31">
        <f t="shared" si="1069"/>
        <v>0.10050251256281406</v>
      </c>
      <c r="AA8522" s="32">
        <f t="shared" si="1070"/>
        <v>0.19999999999999996</v>
      </c>
      <c r="AB8522" t="b">
        <f t="shared" si="1071"/>
        <v>0</v>
      </c>
      <c r="AC8522" s="2" t="s">
        <v>76</v>
      </c>
      <c r="AD8522" s="2">
        <v>2.19</v>
      </c>
      <c r="AG8522" t="s">
        <v>23921</v>
      </c>
    </row>
    <row r="8523" spans="1:33" ht="16" hidden="1" x14ac:dyDescent="0.4">
      <c r="A8523" s="24" t="s">
        <v>25872</v>
      </c>
      <c r="B8523" s="25" t="s">
        <v>26817</v>
      </c>
      <c r="C8523" t="str">
        <f t="shared" si="1064"/>
        <v>49</v>
      </c>
      <c r="D8523" t="str">
        <f>_xlfn.XLOOKUP(C8523,Folha2!A:A,Folha2!B:B)</f>
        <v>GARRAFEIRA</v>
      </c>
      <c r="E8523" s="26" t="str">
        <f t="shared" si="1065"/>
        <v>074</v>
      </c>
      <c r="F8523" s="26" t="str">
        <f t="shared" si="1066"/>
        <v>34</v>
      </c>
      <c r="G8523" s="26" t="str">
        <f t="shared" si="1067"/>
        <v>10</v>
      </c>
      <c r="H8523" s="27" t="s">
        <v>26918</v>
      </c>
      <c r="I8523" s="25" t="s">
        <v>26849</v>
      </c>
      <c r="J8523" s="27" t="s">
        <v>25262</v>
      </c>
      <c r="K8523" s="25" t="s">
        <v>26919</v>
      </c>
      <c r="L8523" s="27" t="s">
        <v>51</v>
      </c>
      <c r="M8523" s="25" t="s">
        <v>43</v>
      </c>
      <c r="N8523" s="27" t="s">
        <v>43</v>
      </c>
      <c r="O8523" s="25" t="s">
        <v>43</v>
      </c>
      <c r="P8523" s="27" t="s">
        <v>43</v>
      </c>
      <c r="Q8523" s="25" t="s">
        <v>44</v>
      </c>
      <c r="R8523" s="28">
        <v>2.69</v>
      </c>
      <c r="S8523" s="29"/>
      <c r="T8523" s="29">
        <v>2.59</v>
      </c>
      <c r="U8523" s="29">
        <v>2.79</v>
      </c>
      <c r="V8523" s="1" t="s">
        <v>45</v>
      </c>
      <c r="W8523" s="1" t="s">
        <v>45</v>
      </c>
      <c r="X8523" s="1" t="s">
        <v>45</v>
      </c>
      <c r="Y8523" s="30">
        <f t="shared" si="1068"/>
        <v>2.69</v>
      </c>
      <c r="Z8523" s="31">
        <f t="shared" si="1069"/>
        <v>0</v>
      </c>
      <c r="AA8523" s="32">
        <f t="shared" si="1070"/>
        <v>0</v>
      </c>
      <c r="AB8523" t="b">
        <f t="shared" si="1071"/>
        <v>1</v>
      </c>
      <c r="AC8523" s="2" t="s">
        <v>45</v>
      </c>
      <c r="AD8523" s="2" t="s">
        <v>45</v>
      </c>
    </row>
    <row r="8524" spans="1:33" ht="16" hidden="1" x14ac:dyDescent="0.4">
      <c r="A8524" s="24" t="s">
        <v>25872</v>
      </c>
      <c r="B8524" s="25" t="s">
        <v>26817</v>
      </c>
      <c r="C8524" t="str">
        <f t="shared" si="1064"/>
        <v>49</v>
      </c>
      <c r="D8524" t="str">
        <f>_xlfn.XLOOKUP(C8524,Folha2!A:A,Folha2!B:B)</f>
        <v>GARRAFEIRA</v>
      </c>
      <c r="E8524" s="26" t="str">
        <f t="shared" si="1065"/>
        <v>074</v>
      </c>
      <c r="F8524" s="26" t="str">
        <f t="shared" si="1066"/>
        <v>34</v>
      </c>
      <c r="G8524" s="26" t="str">
        <f t="shared" si="1067"/>
        <v>10</v>
      </c>
      <c r="H8524" s="27" t="s">
        <v>26920</v>
      </c>
      <c r="I8524" s="25" t="s">
        <v>26921</v>
      </c>
      <c r="J8524" s="27" t="s">
        <v>25262</v>
      </c>
      <c r="K8524" s="25" t="s">
        <v>26922</v>
      </c>
      <c r="L8524" s="27" t="s">
        <v>51</v>
      </c>
      <c r="M8524" s="25" t="s">
        <v>43</v>
      </c>
      <c r="N8524" s="27" t="s">
        <v>43</v>
      </c>
      <c r="O8524" s="25" t="s">
        <v>43</v>
      </c>
      <c r="P8524" s="27" t="s">
        <v>43</v>
      </c>
      <c r="Q8524" s="25" t="s">
        <v>44</v>
      </c>
      <c r="R8524" s="28">
        <v>4.99</v>
      </c>
      <c r="S8524" s="29"/>
      <c r="T8524" s="29"/>
      <c r="U8524" s="29">
        <v>4.99</v>
      </c>
      <c r="V8524" s="1" t="s">
        <v>45</v>
      </c>
      <c r="W8524" s="1" t="s">
        <v>45</v>
      </c>
      <c r="X8524" s="1" t="s">
        <v>45</v>
      </c>
      <c r="Y8524" s="30">
        <f t="shared" si="1068"/>
        <v>4.99</v>
      </c>
      <c r="Z8524" s="31">
        <f t="shared" si="1069"/>
        <v>0</v>
      </c>
      <c r="AA8524" s="32">
        <f t="shared" si="1070"/>
        <v>0</v>
      </c>
      <c r="AB8524" t="b">
        <f t="shared" si="1071"/>
        <v>1</v>
      </c>
      <c r="AC8524" s="2" t="s">
        <v>45</v>
      </c>
      <c r="AD8524" s="2" t="s">
        <v>45</v>
      </c>
    </row>
    <row r="8525" spans="1:33" ht="16" hidden="1" x14ac:dyDescent="0.4">
      <c r="A8525" s="24" t="s">
        <v>25872</v>
      </c>
      <c r="B8525" s="25" t="s">
        <v>26817</v>
      </c>
      <c r="C8525" t="str">
        <f t="shared" si="1064"/>
        <v>49</v>
      </c>
      <c r="D8525" t="str">
        <f>_xlfn.XLOOKUP(C8525,Folha2!A:A,Folha2!B:B)</f>
        <v>GARRAFEIRA</v>
      </c>
      <c r="E8525" s="26" t="str">
        <f t="shared" si="1065"/>
        <v>074</v>
      </c>
      <c r="F8525" s="26" t="str">
        <f t="shared" si="1066"/>
        <v>34</v>
      </c>
      <c r="G8525" s="26" t="str">
        <f t="shared" si="1067"/>
        <v>10</v>
      </c>
      <c r="H8525" s="27" t="s">
        <v>26923</v>
      </c>
      <c r="I8525" s="25" t="s">
        <v>26866</v>
      </c>
      <c r="J8525" s="27" t="s">
        <v>26924</v>
      </c>
      <c r="K8525" s="25" t="s">
        <v>26925</v>
      </c>
      <c r="L8525" s="27" t="s">
        <v>42</v>
      </c>
      <c r="M8525" s="25" t="s">
        <v>43</v>
      </c>
      <c r="N8525" s="27" t="s">
        <v>43</v>
      </c>
      <c r="O8525" s="25" t="s">
        <v>43</v>
      </c>
      <c r="P8525" s="27" t="s">
        <v>43</v>
      </c>
      <c r="Q8525" s="25" t="s">
        <v>44</v>
      </c>
      <c r="R8525" s="28">
        <v>4.99</v>
      </c>
      <c r="S8525" s="29">
        <v>4.99</v>
      </c>
      <c r="T8525" s="29"/>
      <c r="U8525" s="29">
        <v>4.99</v>
      </c>
      <c r="V8525" s="1">
        <v>2.88</v>
      </c>
      <c r="W8525" s="1" t="s">
        <v>45</v>
      </c>
      <c r="X8525" s="1">
        <v>2.89</v>
      </c>
      <c r="Y8525" s="30">
        <f t="shared" si="1068"/>
        <v>4.99</v>
      </c>
      <c r="Z8525" s="31">
        <f t="shared" si="1069"/>
        <v>0</v>
      </c>
      <c r="AA8525" s="32">
        <f t="shared" si="1070"/>
        <v>0</v>
      </c>
      <c r="AB8525" t="b">
        <f t="shared" si="1071"/>
        <v>1</v>
      </c>
      <c r="AC8525" s="2" t="s">
        <v>45</v>
      </c>
      <c r="AD8525" s="2" t="s">
        <v>45</v>
      </c>
    </row>
    <row r="8526" spans="1:33" ht="16" hidden="1" x14ac:dyDescent="0.4">
      <c r="A8526" s="24" t="s">
        <v>25872</v>
      </c>
      <c r="B8526" s="25" t="s">
        <v>26817</v>
      </c>
      <c r="C8526" t="str">
        <f t="shared" si="1064"/>
        <v>49</v>
      </c>
      <c r="D8526" t="str">
        <f>_xlfn.XLOOKUP(C8526,Folha2!A:A,Folha2!B:B)</f>
        <v>GARRAFEIRA</v>
      </c>
      <c r="E8526" s="26" t="str">
        <f t="shared" si="1065"/>
        <v>074</v>
      </c>
      <c r="F8526" s="26" t="str">
        <f t="shared" si="1066"/>
        <v>34</v>
      </c>
      <c r="G8526" s="26" t="str">
        <f t="shared" si="1067"/>
        <v>10</v>
      </c>
      <c r="H8526" s="27" t="s">
        <v>26926</v>
      </c>
      <c r="I8526" s="25" t="s">
        <v>26870</v>
      </c>
      <c r="J8526" s="27" t="s">
        <v>26924</v>
      </c>
      <c r="K8526" s="25" t="s">
        <v>26927</v>
      </c>
      <c r="L8526" s="27" t="s">
        <v>42</v>
      </c>
      <c r="M8526" s="25" t="s">
        <v>43</v>
      </c>
      <c r="N8526" s="27" t="s">
        <v>43</v>
      </c>
      <c r="O8526" s="25" t="s">
        <v>43</v>
      </c>
      <c r="P8526" s="27" t="s">
        <v>43</v>
      </c>
      <c r="Q8526" s="25" t="s">
        <v>44</v>
      </c>
      <c r="R8526" s="28">
        <v>4.99</v>
      </c>
      <c r="S8526" s="29">
        <v>4.99</v>
      </c>
      <c r="T8526" s="29"/>
      <c r="U8526" s="29">
        <v>4.99</v>
      </c>
      <c r="V8526" s="1">
        <v>2.88</v>
      </c>
      <c r="W8526" s="1" t="s">
        <v>45</v>
      </c>
      <c r="X8526" s="1">
        <v>2.89</v>
      </c>
      <c r="Y8526" s="30">
        <f t="shared" si="1068"/>
        <v>4.99</v>
      </c>
      <c r="Z8526" s="31">
        <f t="shared" si="1069"/>
        <v>0</v>
      </c>
      <c r="AA8526" s="32">
        <f t="shared" si="1070"/>
        <v>0</v>
      </c>
      <c r="AB8526" t="b">
        <f t="shared" si="1071"/>
        <v>1</v>
      </c>
      <c r="AC8526" s="2" t="s">
        <v>45</v>
      </c>
      <c r="AD8526" s="2" t="s">
        <v>45</v>
      </c>
    </row>
    <row r="8527" spans="1:33" ht="16" hidden="1" x14ac:dyDescent="0.4">
      <c r="A8527" s="24" t="s">
        <v>25872</v>
      </c>
      <c r="B8527" s="25" t="s">
        <v>26817</v>
      </c>
      <c r="C8527" t="str">
        <f t="shared" si="1064"/>
        <v>49</v>
      </c>
      <c r="D8527" t="str">
        <f>_xlfn.XLOOKUP(C8527,Folha2!A:A,Folha2!B:B)</f>
        <v>GARRAFEIRA</v>
      </c>
      <c r="E8527" s="26" t="str">
        <f t="shared" si="1065"/>
        <v>074</v>
      </c>
      <c r="F8527" s="26" t="str">
        <f t="shared" si="1066"/>
        <v>34</v>
      </c>
      <c r="G8527" s="26" t="str">
        <f t="shared" si="1067"/>
        <v>10</v>
      </c>
      <c r="H8527" s="27" t="s">
        <v>26928</v>
      </c>
      <c r="I8527" s="25" t="s">
        <v>26929</v>
      </c>
      <c r="J8527" s="27" t="s">
        <v>26924</v>
      </c>
      <c r="K8527" s="25" t="s">
        <v>26930</v>
      </c>
      <c r="L8527" s="27" t="s">
        <v>42</v>
      </c>
      <c r="M8527" s="25" t="s">
        <v>43</v>
      </c>
      <c r="N8527" s="27" t="s">
        <v>43</v>
      </c>
      <c r="O8527" s="25" t="s">
        <v>43</v>
      </c>
      <c r="P8527" s="27" t="s">
        <v>43</v>
      </c>
      <c r="Q8527" s="25" t="s">
        <v>44</v>
      </c>
      <c r="R8527" s="28">
        <v>8.99</v>
      </c>
      <c r="S8527" s="29">
        <v>8.99</v>
      </c>
      <c r="T8527" s="29"/>
      <c r="U8527" s="29">
        <v>8.99</v>
      </c>
      <c r="V8527" s="1" t="s">
        <v>45</v>
      </c>
      <c r="W8527" s="1" t="s">
        <v>45</v>
      </c>
      <c r="X8527" s="1">
        <v>5.39</v>
      </c>
      <c r="Y8527" s="30">
        <f t="shared" si="1068"/>
        <v>8.99</v>
      </c>
      <c r="Z8527" s="31">
        <f t="shared" si="1069"/>
        <v>0</v>
      </c>
      <c r="AA8527" s="32">
        <f t="shared" si="1070"/>
        <v>0</v>
      </c>
      <c r="AB8527" t="b">
        <f t="shared" si="1071"/>
        <v>1</v>
      </c>
      <c r="AC8527" s="2" t="s">
        <v>45</v>
      </c>
      <c r="AD8527" s="2" t="s">
        <v>45</v>
      </c>
    </row>
    <row r="8528" spans="1:33" ht="16" hidden="1" x14ac:dyDescent="0.4">
      <c r="A8528" s="24" t="s">
        <v>25872</v>
      </c>
      <c r="B8528" s="25" t="s">
        <v>26817</v>
      </c>
      <c r="C8528" t="str">
        <f t="shared" si="1064"/>
        <v>49</v>
      </c>
      <c r="D8528" t="str">
        <f>_xlfn.XLOOKUP(C8528,Folha2!A:A,Folha2!B:B)</f>
        <v>GARRAFEIRA</v>
      </c>
      <c r="E8528" s="26" t="str">
        <f t="shared" si="1065"/>
        <v>074</v>
      </c>
      <c r="F8528" s="26" t="str">
        <f t="shared" si="1066"/>
        <v>34</v>
      </c>
      <c r="G8528" s="26" t="str">
        <f t="shared" si="1067"/>
        <v>10</v>
      </c>
      <c r="H8528" s="27" t="s">
        <v>26931</v>
      </c>
      <c r="I8528" s="25" t="s">
        <v>26866</v>
      </c>
      <c r="J8528" s="27" t="s">
        <v>26932</v>
      </c>
      <c r="K8528" s="25" t="s">
        <v>26933</v>
      </c>
      <c r="L8528" s="27" t="s">
        <v>42</v>
      </c>
      <c r="M8528" s="25" t="s">
        <v>43</v>
      </c>
      <c r="N8528" s="27" t="s">
        <v>43</v>
      </c>
      <c r="O8528" s="25" t="s">
        <v>43</v>
      </c>
      <c r="P8528" s="27" t="s">
        <v>43</v>
      </c>
      <c r="Q8528" s="25" t="s">
        <v>44</v>
      </c>
      <c r="R8528" s="28">
        <v>3.29</v>
      </c>
      <c r="S8528" s="29">
        <v>3.29</v>
      </c>
      <c r="T8528" s="29"/>
      <c r="U8528" s="29">
        <v>3.29</v>
      </c>
      <c r="V8528" s="1">
        <v>2.29</v>
      </c>
      <c r="W8528" s="1" t="s">
        <v>45</v>
      </c>
      <c r="X8528" s="1">
        <v>2.29</v>
      </c>
      <c r="Y8528" s="30">
        <f t="shared" si="1068"/>
        <v>3.29</v>
      </c>
      <c r="Z8528" s="31">
        <f t="shared" si="1069"/>
        <v>0</v>
      </c>
      <c r="AA8528" s="32">
        <f t="shared" si="1070"/>
        <v>0</v>
      </c>
      <c r="AB8528" t="b">
        <f t="shared" si="1071"/>
        <v>1</v>
      </c>
      <c r="AC8528" s="2" t="s">
        <v>313</v>
      </c>
      <c r="AD8528" s="2">
        <v>2.29</v>
      </c>
    </row>
    <row r="8529" spans="1:33" ht="16" hidden="1" x14ac:dyDescent="0.4">
      <c r="A8529" s="24" t="s">
        <v>25872</v>
      </c>
      <c r="B8529" s="25" t="s">
        <v>26817</v>
      </c>
      <c r="C8529" t="str">
        <f t="shared" si="1064"/>
        <v>49</v>
      </c>
      <c r="D8529" t="str">
        <f>_xlfn.XLOOKUP(C8529,Folha2!A:A,Folha2!B:B)</f>
        <v>GARRAFEIRA</v>
      </c>
      <c r="E8529" s="26" t="str">
        <f t="shared" si="1065"/>
        <v>074</v>
      </c>
      <c r="F8529" s="26" t="str">
        <f t="shared" si="1066"/>
        <v>34</v>
      </c>
      <c r="G8529" s="26" t="str">
        <f t="shared" si="1067"/>
        <v>10</v>
      </c>
      <c r="H8529" s="27" t="s">
        <v>26934</v>
      </c>
      <c r="I8529" s="25" t="s">
        <v>26935</v>
      </c>
      <c r="J8529" s="27" t="s">
        <v>26932</v>
      </c>
      <c r="K8529" s="25" t="s">
        <v>26936</v>
      </c>
      <c r="L8529" s="27" t="s">
        <v>42</v>
      </c>
      <c r="M8529" s="25" t="s">
        <v>43</v>
      </c>
      <c r="N8529" s="27" t="s">
        <v>43</v>
      </c>
      <c r="O8529" s="25" t="s">
        <v>43</v>
      </c>
      <c r="P8529" s="27" t="s">
        <v>43</v>
      </c>
      <c r="Q8529" s="25" t="s">
        <v>44</v>
      </c>
      <c r="R8529" s="28">
        <v>3.29</v>
      </c>
      <c r="S8529" s="29">
        <v>3.29</v>
      </c>
      <c r="T8529" s="29"/>
      <c r="U8529" s="29"/>
      <c r="V8529" s="1">
        <v>2.29</v>
      </c>
      <c r="W8529" s="1" t="s">
        <v>45</v>
      </c>
      <c r="X8529" s="1" t="s">
        <v>45</v>
      </c>
      <c r="Y8529" s="30">
        <f t="shared" si="1068"/>
        <v>3.29</v>
      </c>
      <c r="Z8529" s="31">
        <f t="shared" si="1069"/>
        <v>0</v>
      </c>
      <c r="AA8529" s="32">
        <f t="shared" si="1070"/>
        <v>0</v>
      </c>
      <c r="AB8529" t="b">
        <f t="shared" si="1071"/>
        <v>1</v>
      </c>
      <c r="AC8529" s="2" t="s">
        <v>313</v>
      </c>
      <c r="AD8529" s="2">
        <v>2.29</v>
      </c>
    </row>
    <row r="8530" spans="1:33" ht="16" hidden="1" x14ac:dyDescent="0.4">
      <c r="A8530" s="24" t="s">
        <v>25872</v>
      </c>
      <c r="B8530" s="25" t="s">
        <v>26937</v>
      </c>
      <c r="C8530" t="str">
        <f t="shared" si="1064"/>
        <v>49</v>
      </c>
      <c r="D8530" t="str">
        <f>_xlfn.XLOOKUP(C8530,Folha2!A:A,Folha2!B:B)</f>
        <v>GARRAFEIRA</v>
      </c>
      <c r="E8530" s="26" t="str">
        <f t="shared" si="1065"/>
        <v>074</v>
      </c>
      <c r="F8530" s="26" t="str">
        <f t="shared" si="1066"/>
        <v>34</v>
      </c>
      <c r="G8530" s="26" t="str">
        <f t="shared" si="1067"/>
        <v>11</v>
      </c>
      <c r="H8530" s="27" t="s">
        <v>26938</v>
      </c>
      <c r="I8530" s="25" t="s">
        <v>26939</v>
      </c>
      <c r="J8530" s="27" t="s">
        <v>1040</v>
      </c>
      <c r="K8530" s="25" t="s">
        <v>26940</v>
      </c>
      <c r="L8530" s="27" t="s">
        <v>42</v>
      </c>
      <c r="M8530" s="25" t="s">
        <v>43</v>
      </c>
      <c r="N8530" s="27" t="s">
        <v>43</v>
      </c>
      <c r="O8530" s="25" t="s">
        <v>43</v>
      </c>
      <c r="P8530" s="27" t="s">
        <v>43</v>
      </c>
      <c r="Q8530" s="25" t="s">
        <v>44</v>
      </c>
      <c r="R8530" s="28">
        <v>1.99</v>
      </c>
      <c r="S8530" s="29"/>
      <c r="T8530" s="29"/>
      <c r="U8530" s="29">
        <v>1.99</v>
      </c>
      <c r="V8530" s="1" t="s">
        <v>45</v>
      </c>
      <c r="W8530" s="1" t="s">
        <v>45</v>
      </c>
      <c r="X8530" s="1" t="s">
        <v>45</v>
      </c>
      <c r="Y8530" s="30">
        <f t="shared" si="1068"/>
        <v>1.99</v>
      </c>
      <c r="Z8530" s="31">
        <f t="shared" si="1069"/>
        <v>0</v>
      </c>
      <c r="AA8530" s="32">
        <f t="shared" si="1070"/>
        <v>0</v>
      </c>
      <c r="AB8530" t="b">
        <f t="shared" si="1071"/>
        <v>1</v>
      </c>
      <c r="AC8530" s="2" t="s">
        <v>45</v>
      </c>
      <c r="AD8530" s="2" t="s">
        <v>45</v>
      </c>
    </row>
    <row r="8531" spans="1:33" ht="16" hidden="1" x14ac:dyDescent="0.4">
      <c r="A8531" s="24" t="s">
        <v>25872</v>
      </c>
      <c r="B8531" s="25" t="s">
        <v>26937</v>
      </c>
      <c r="C8531" t="str">
        <f t="shared" si="1064"/>
        <v>49</v>
      </c>
      <c r="D8531" t="str">
        <f>_xlfn.XLOOKUP(C8531,Folha2!A:A,Folha2!B:B)</f>
        <v>GARRAFEIRA</v>
      </c>
      <c r="E8531" s="26" t="str">
        <f t="shared" si="1065"/>
        <v>074</v>
      </c>
      <c r="F8531" s="26" t="str">
        <f t="shared" si="1066"/>
        <v>34</v>
      </c>
      <c r="G8531" s="26" t="str">
        <f t="shared" si="1067"/>
        <v>11</v>
      </c>
      <c r="H8531" s="27" t="s">
        <v>26941</v>
      </c>
      <c r="I8531" s="25" t="s">
        <v>26942</v>
      </c>
      <c r="J8531" s="27" t="s">
        <v>1040</v>
      </c>
      <c r="K8531" s="25" t="s">
        <v>26943</v>
      </c>
      <c r="L8531" s="27" t="s">
        <v>42</v>
      </c>
      <c r="M8531" s="25" t="s">
        <v>43</v>
      </c>
      <c r="N8531" s="27" t="s">
        <v>43</v>
      </c>
      <c r="O8531" s="25" t="s">
        <v>43</v>
      </c>
      <c r="P8531" s="27" t="s">
        <v>43</v>
      </c>
      <c r="Q8531" s="25" t="s">
        <v>44</v>
      </c>
      <c r="R8531" s="28">
        <v>1.99</v>
      </c>
      <c r="S8531" s="29"/>
      <c r="T8531" s="29"/>
      <c r="U8531" s="29">
        <v>1.99</v>
      </c>
      <c r="V8531" s="1" t="s">
        <v>45</v>
      </c>
      <c r="W8531" s="1" t="s">
        <v>45</v>
      </c>
      <c r="X8531" s="1" t="s">
        <v>45</v>
      </c>
      <c r="Y8531" s="30">
        <f t="shared" si="1068"/>
        <v>1.99</v>
      </c>
      <c r="Z8531" s="31">
        <f t="shared" si="1069"/>
        <v>0</v>
      </c>
      <c r="AA8531" s="32">
        <f t="shared" si="1070"/>
        <v>0</v>
      </c>
      <c r="AB8531" t="b">
        <f t="shared" si="1071"/>
        <v>1</v>
      </c>
      <c r="AC8531" s="2" t="s">
        <v>45</v>
      </c>
      <c r="AD8531" s="2" t="s">
        <v>45</v>
      </c>
    </row>
    <row r="8532" spans="1:33" ht="16" hidden="1" x14ac:dyDescent="0.4">
      <c r="A8532" s="24" t="s">
        <v>25872</v>
      </c>
      <c r="B8532" s="25" t="s">
        <v>26937</v>
      </c>
      <c r="C8532" t="str">
        <f t="shared" si="1064"/>
        <v>49</v>
      </c>
      <c r="D8532" t="str">
        <f>_xlfn.XLOOKUP(C8532,Folha2!A:A,Folha2!B:B)</f>
        <v>GARRAFEIRA</v>
      </c>
      <c r="E8532" s="26" t="str">
        <f t="shared" si="1065"/>
        <v>074</v>
      </c>
      <c r="F8532" s="26" t="str">
        <f t="shared" si="1066"/>
        <v>34</v>
      </c>
      <c r="G8532" s="26" t="str">
        <f t="shared" si="1067"/>
        <v>11</v>
      </c>
      <c r="H8532" s="27" t="s">
        <v>26944</v>
      </c>
      <c r="I8532" s="25" t="s">
        <v>26945</v>
      </c>
      <c r="J8532" s="27" t="s">
        <v>1040</v>
      </c>
      <c r="K8532" s="25" t="s">
        <v>26946</v>
      </c>
      <c r="L8532" s="27" t="s">
        <v>42</v>
      </c>
      <c r="M8532" s="25" t="s">
        <v>43</v>
      </c>
      <c r="N8532" s="27" t="s">
        <v>43</v>
      </c>
      <c r="O8532" s="25" t="s">
        <v>43</v>
      </c>
      <c r="P8532" s="27" t="s">
        <v>43</v>
      </c>
      <c r="Q8532" s="25" t="s">
        <v>44</v>
      </c>
      <c r="R8532" s="28">
        <v>1.99</v>
      </c>
      <c r="S8532" s="29"/>
      <c r="T8532" s="29"/>
      <c r="U8532" s="29">
        <v>1.99</v>
      </c>
      <c r="V8532" s="1" t="s">
        <v>45</v>
      </c>
      <c r="W8532" s="1" t="s">
        <v>45</v>
      </c>
      <c r="X8532" s="1" t="s">
        <v>45</v>
      </c>
      <c r="Y8532" s="30">
        <f t="shared" si="1068"/>
        <v>1.99</v>
      </c>
      <c r="Z8532" s="31">
        <f t="shared" si="1069"/>
        <v>0</v>
      </c>
      <c r="AA8532" s="32">
        <f t="shared" si="1070"/>
        <v>0</v>
      </c>
      <c r="AB8532" t="b">
        <f t="shared" si="1071"/>
        <v>1</v>
      </c>
      <c r="AC8532" s="2" t="s">
        <v>45</v>
      </c>
      <c r="AD8532" s="2" t="s">
        <v>45</v>
      </c>
    </row>
    <row r="8533" spans="1:33" ht="16" hidden="1" x14ac:dyDescent="0.4">
      <c r="A8533" s="24" t="s">
        <v>25872</v>
      </c>
      <c r="B8533" s="25" t="s">
        <v>26947</v>
      </c>
      <c r="C8533" t="str">
        <f t="shared" si="1064"/>
        <v>49</v>
      </c>
      <c r="D8533" t="str">
        <f>_xlfn.XLOOKUP(C8533,Folha2!A:A,Folha2!B:B)</f>
        <v>GARRAFEIRA</v>
      </c>
      <c r="E8533" s="26" t="str">
        <f t="shared" si="1065"/>
        <v>074</v>
      </c>
      <c r="F8533" s="26" t="str">
        <f t="shared" si="1066"/>
        <v>34</v>
      </c>
      <c r="G8533" s="26" t="str">
        <f t="shared" si="1067"/>
        <v>12</v>
      </c>
      <c r="H8533" s="27" t="s">
        <v>26948</v>
      </c>
      <c r="I8533" s="25" t="s">
        <v>26949</v>
      </c>
      <c r="J8533" s="27" t="s">
        <v>26950</v>
      </c>
      <c r="K8533" s="25" t="s">
        <v>26951</v>
      </c>
      <c r="L8533" s="27" t="s">
        <v>42</v>
      </c>
      <c r="M8533" s="25" t="s">
        <v>43</v>
      </c>
      <c r="N8533" s="27" t="s">
        <v>43</v>
      </c>
      <c r="O8533" s="25" t="s">
        <v>43</v>
      </c>
      <c r="P8533" s="27" t="s">
        <v>43</v>
      </c>
      <c r="Q8533" s="25" t="s">
        <v>44</v>
      </c>
      <c r="R8533" s="28">
        <v>10.99</v>
      </c>
      <c r="S8533" s="29">
        <v>11.49</v>
      </c>
      <c r="T8533" s="29"/>
      <c r="U8533" s="29">
        <v>10.99</v>
      </c>
      <c r="V8533" s="1" t="s">
        <v>45</v>
      </c>
      <c r="W8533" s="1" t="s">
        <v>45</v>
      </c>
      <c r="X8533" s="1" t="s">
        <v>45</v>
      </c>
      <c r="Y8533" s="30">
        <f t="shared" si="1068"/>
        <v>10.99</v>
      </c>
      <c r="Z8533" s="31">
        <f t="shared" si="1069"/>
        <v>0</v>
      </c>
      <c r="AA8533" s="32">
        <f t="shared" si="1070"/>
        <v>0</v>
      </c>
      <c r="AB8533" t="b">
        <f t="shared" si="1071"/>
        <v>1</v>
      </c>
      <c r="AC8533" s="2" t="s">
        <v>45</v>
      </c>
      <c r="AD8533" s="2" t="s">
        <v>45</v>
      </c>
    </row>
    <row r="8534" spans="1:33" ht="16" hidden="1" x14ac:dyDescent="0.4">
      <c r="A8534" s="24" t="s">
        <v>25872</v>
      </c>
      <c r="B8534" s="25" t="s">
        <v>26947</v>
      </c>
      <c r="C8534" t="str">
        <f t="shared" si="1064"/>
        <v>49</v>
      </c>
      <c r="D8534" t="str">
        <f>_xlfn.XLOOKUP(C8534,Folha2!A:A,Folha2!B:B)</f>
        <v>GARRAFEIRA</v>
      </c>
      <c r="E8534" s="26" t="str">
        <f t="shared" si="1065"/>
        <v>074</v>
      </c>
      <c r="F8534" s="26" t="str">
        <f t="shared" si="1066"/>
        <v>34</v>
      </c>
      <c r="G8534" s="26" t="str">
        <f t="shared" si="1067"/>
        <v>12</v>
      </c>
      <c r="H8534" s="27" t="s">
        <v>26952</v>
      </c>
      <c r="I8534" s="25" t="s">
        <v>26953</v>
      </c>
      <c r="J8534" s="27" t="s">
        <v>26532</v>
      </c>
      <c r="K8534" s="25" t="s">
        <v>26954</v>
      </c>
      <c r="L8534" s="27" t="s">
        <v>42</v>
      </c>
      <c r="M8534" s="25" t="s">
        <v>43</v>
      </c>
      <c r="N8534" s="27" t="s">
        <v>43</v>
      </c>
      <c r="O8534" s="25" t="s">
        <v>43</v>
      </c>
      <c r="P8534" s="27" t="s">
        <v>43</v>
      </c>
      <c r="Q8534" s="25" t="s">
        <v>44</v>
      </c>
      <c r="R8534" s="28">
        <v>7.99</v>
      </c>
      <c r="S8534" s="29">
        <v>7.99</v>
      </c>
      <c r="T8534" s="29"/>
      <c r="U8534" s="29"/>
      <c r="V8534" s="1" t="s">
        <v>45</v>
      </c>
      <c r="W8534" s="1" t="s">
        <v>45</v>
      </c>
      <c r="X8534" s="1" t="s">
        <v>45</v>
      </c>
      <c r="Y8534" s="30">
        <f t="shared" si="1068"/>
        <v>7.99</v>
      </c>
      <c r="Z8534" s="31">
        <f t="shared" si="1069"/>
        <v>0</v>
      </c>
      <c r="AA8534" s="32">
        <f t="shared" si="1070"/>
        <v>0</v>
      </c>
      <c r="AB8534" t="b">
        <f t="shared" si="1071"/>
        <v>1</v>
      </c>
      <c r="AC8534" s="2" t="s">
        <v>53</v>
      </c>
      <c r="AD8534" s="2">
        <v>5.99</v>
      </c>
    </row>
    <row r="8535" spans="1:33" ht="16" hidden="1" x14ac:dyDescent="0.4">
      <c r="A8535" s="24" t="s">
        <v>25872</v>
      </c>
      <c r="B8535" s="25" t="s">
        <v>26947</v>
      </c>
      <c r="C8535" t="str">
        <f t="shared" si="1064"/>
        <v>49</v>
      </c>
      <c r="D8535" t="str">
        <f>_xlfn.XLOOKUP(C8535,Folha2!A:A,Folha2!B:B)</f>
        <v>GARRAFEIRA</v>
      </c>
      <c r="E8535" s="26" t="str">
        <f t="shared" si="1065"/>
        <v>074</v>
      </c>
      <c r="F8535" s="26" t="str">
        <f t="shared" si="1066"/>
        <v>34</v>
      </c>
      <c r="G8535" s="26" t="str">
        <f t="shared" si="1067"/>
        <v>12</v>
      </c>
      <c r="H8535" s="27" t="s">
        <v>26955</v>
      </c>
      <c r="I8535" s="25" t="s">
        <v>26956</v>
      </c>
      <c r="J8535" s="27" t="s">
        <v>26957</v>
      </c>
      <c r="K8535" s="25" t="s">
        <v>26958</v>
      </c>
      <c r="L8535" s="27" t="s">
        <v>42</v>
      </c>
      <c r="M8535" s="25" t="s">
        <v>43</v>
      </c>
      <c r="N8535" s="27" t="s">
        <v>43</v>
      </c>
      <c r="O8535" s="25" t="s">
        <v>43</v>
      </c>
      <c r="P8535" s="27" t="s">
        <v>43</v>
      </c>
      <c r="Q8535" s="25" t="s">
        <v>44</v>
      </c>
      <c r="R8535" s="28">
        <v>9.99</v>
      </c>
      <c r="S8535" s="29">
        <v>9.99</v>
      </c>
      <c r="T8535" s="29"/>
      <c r="U8535" s="29"/>
      <c r="V8535" s="1" t="s">
        <v>45</v>
      </c>
      <c r="W8535" s="1" t="s">
        <v>45</v>
      </c>
      <c r="X8535" s="1" t="s">
        <v>45</v>
      </c>
      <c r="Y8535" s="30">
        <f t="shared" si="1068"/>
        <v>9.99</v>
      </c>
      <c r="Z8535" s="31">
        <f t="shared" si="1069"/>
        <v>0</v>
      </c>
      <c r="AA8535" s="32">
        <f t="shared" si="1070"/>
        <v>0</v>
      </c>
      <c r="AB8535" t="b">
        <f t="shared" si="1071"/>
        <v>1</v>
      </c>
      <c r="AC8535" s="2" t="s">
        <v>76</v>
      </c>
      <c r="AD8535" s="2">
        <v>7.49</v>
      </c>
    </row>
    <row r="8536" spans="1:33" ht="16" x14ac:dyDescent="0.4">
      <c r="A8536" s="24" t="s">
        <v>25872</v>
      </c>
      <c r="B8536" s="25" t="s">
        <v>26947</v>
      </c>
      <c r="C8536" t="str">
        <f t="shared" si="1064"/>
        <v>49</v>
      </c>
      <c r="D8536" t="str">
        <f>_xlfn.XLOOKUP(C8536,Folha2!A:A,Folha2!B:B)</f>
        <v>GARRAFEIRA</v>
      </c>
      <c r="E8536" s="26" t="str">
        <f t="shared" si="1065"/>
        <v>074</v>
      </c>
      <c r="F8536" s="26" t="str">
        <f t="shared" si="1066"/>
        <v>34</v>
      </c>
      <c r="G8536" s="26" t="str">
        <f t="shared" si="1067"/>
        <v>12</v>
      </c>
      <c r="H8536" s="27" t="s">
        <v>26959</v>
      </c>
      <c r="I8536" s="25" t="s">
        <v>26960</v>
      </c>
      <c r="J8536" s="27" t="s">
        <v>25262</v>
      </c>
      <c r="K8536" s="25" t="s">
        <v>26961</v>
      </c>
      <c r="L8536" s="27" t="s">
        <v>51</v>
      </c>
      <c r="M8536" s="25" t="s">
        <v>43</v>
      </c>
      <c r="N8536" s="27" t="s">
        <v>43</v>
      </c>
      <c r="O8536" s="25" t="s">
        <v>43</v>
      </c>
      <c r="P8536" s="27" t="s">
        <v>43</v>
      </c>
      <c r="Q8536" s="25" t="s">
        <v>44</v>
      </c>
      <c r="R8536" s="28">
        <v>5.69</v>
      </c>
      <c r="S8536" s="29"/>
      <c r="T8536" s="29">
        <v>4.99</v>
      </c>
      <c r="U8536" s="29">
        <v>6.49</v>
      </c>
      <c r="V8536" s="1" t="s">
        <v>45</v>
      </c>
      <c r="W8536" s="1" t="s">
        <v>45</v>
      </c>
      <c r="X8536" s="1" t="s">
        <v>45</v>
      </c>
      <c r="Y8536" s="30">
        <f t="shared" si="1068"/>
        <v>5.74</v>
      </c>
      <c r="Z8536" s="31">
        <f t="shared" si="1069"/>
        <v>-8.7108013937281514E-3</v>
      </c>
      <c r="AA8536" s="32">
        <f t="shared" si="1070"/>
        <v>-4.9999999999999822E-2</v>
      </c>
      <c r="AB8536" t="b">
        <f t="shared" si="1071"/>
        <v>0</v>
      </c>
      <c r="AC8536" s="2" t="s">
        <v>45</v>
      </c>
      <c r="AD8536" s="2" t="s">
        <v>45</v>
      </c>
      <c r="AG8536" t="s">
        <v>4996</v>
      </c>
    </row>
    <row r="8537" spans="1:33" ht="16" hidden="1" x14ac:dyDescent="0.4">
      <c r="A8537" s="24" t="s">
        <v>25872</v>
      </c>
      <c r="B8537" s="25" t="s">
        <v>26947</v>
      </c>
      <c r="C8537" t="str">
        <f t="shared" si="1064"/>
        <v>49</v>
      </c>
      <c r="D8537" t="str">
        <f>_xlfn.XLOOKUP(C8537,Folha2!A:A,Folha2!B:B)</f>
        <v>GARRAFEIRA</v>
      </c>
      <c r="E8537" s="26" t="str">
        <f t="shared" si="1065"/>
        <v>074</v>
      </c>
      <c r="F8537" s="26" t="str">
        <f t="shared" si="1066"/>
        <v>34</v>
      </c>
      <c r="G8537" s="26" t="str">
        <f t="shared" si="1067"/>
        <v>12</v>
      </c>
      <c r="H8537" s="27" t="s">
        <v>26962</v>
      </c>
      <c r="I8537" s="25" t="s">
        <v>26963</v>
      </c>
      <c r="J8537" s="27" t="s">
        <v>26964</v>
      </c>
      <c r="K8537" s="25" t="s">
        <v>26965</v>
      </c>
      <c r="L8537" s="27" t="s">
        <v>42</v>
      </c>
      <c r="M8537" s="25" t="s">
        <v>43</v>
      </c>
      <c r="N8537" s="27" t="s">
        <v>43</v>
      </c>
      <c r="O8537" s="25" t="s">
        <v>43</v>
      </c>
      <c r="P8537" s="27" t="s">
        <v>43</v>
      </c>
      <c r="Q8537" s="25" t="s">
        <v>44</v>
      </c>
      <c r="R8537" s="28">
        <v>9.99</v>
      </c>
      <c r="S8537" s="29">
        <v>9.99</v>
      </c>
      <c r="T8537" s="29"/>
      <c r="U8537" s="29">
        <v>9.99</v>
      </c>
      <c r="V8537" s="1" t="s">
        <v>45</v>
      </c>
      <c r="W8537" s="1" t="s">
        <v>45</v>
      </c>
      <c r="X8537" s="1">
        <v>7.99</v>
      </c>
      <c r="Y8537" s="30">
        <f t="shared" si="1068"/>
        <v>9.99</v>
      </c>
      <c r="Z8537" s="31">
        <f t="shared" si="1069"/>
        <v>0</v>
      </c>
      <c r="AA8537" s="32">
        <f t="shared" si="1070"/>
        <v>0</v>
      </c>
      <c r="AB8537" t="b">
        <f t="shared" si="1071"/>
        <v>1</v>
      </c>
      <c r="AC8537" s="2" t="s">
        <v>105</v>
      </c>
      <c r="AD8537" s="2">
        <v>7.49</v>
      </c>
    </row>
    <row r="8538" spans="1:33" ht="16" hidden="1" x14ac:dyDescent="0.4">
      <c r="A8538" s="24" t="s">
        <v>25872</v>
      </c>
      <c r="B8538" s="25" t="s">
        <v>26966</v>
      </c>
      <c r="C8538" t="str">
        <f t="shared" si="1064"/>
        <v>49</v>
      </c>
      <c r="D8538" t="str">
        <f>_xlfn.XLOOKUP(C8538,Folha2!A:A,Folha2!B:B)</f>
        <v>GARRAFEIRA</v>
      </c>
      <c r="E8538" s="26" t="str">
        <f t="shared" si="1065"/>
        <v>074</v>
      </c>
      <c r="F8538" s="26" t="str">
        <f t="shared" si="1066"/>
        <v>34</v>
      </c>
      <c r="G8538" s="26" t="str">
        <f t="shared" si="1067"/>
        <v>13</v>
      </c>
      <c r="H8538" s="27" t="s">
        <v>26967</v>
      </c>
      <c r="I8538" s="25" t="s">
        <v>26968</v>
      </c>
      <c r="J8538" s="27" t="s">
        <v>26957</v>
      </c>
      <c r="K8538" s="25" t="s">
        <v>26969</v>
      </c>
      <c r="L8538" s="27" t="s">
        <v>42</v>
      </c>
      <c r="M8538" s="25" t="s">
        <v>43</v>
      </c>
      <c r="N8538" s="27" t="s">
        <v>43</v>
      </c>
      <c r="O8538" s="25" t="s">
        <v>43</v>
      </c>
      <c r="P8538" s="27" t="s">
        <v>43</v>
      </c>
      <c r="Q8538" s="25" t="s">
        <v>44</v>
      </c>
      <c r="R8538" s="28">
        <v>9.99</v>
      </c>
      <c r="S8538" s="29">
        <v>9.99</v>
      </c>
      <c r="T8538" s="29"/>
      <c r="U8538" s="29"/>
      <c r="V8538" s="1" t="s">
        <v>45</v>
      </c>
      <c r="W8538" s="1" t="s">
        <v>45</v>
      </c>
      <c r="X8538" s="1" t="s">
        <v>45</v>
      </c>
      <c r="Y8538" s="30">
        <f t="shared" si="1068"/>
        <v>9.99</v>
      </c>
      <c r="Z8538" s="31">
        <f t="shared" si="1069"/>
        <v>0</v>
      </c>
      <c r="AA8538" s="32">
        <f t="shared" si="1070"/>
        <v>0</v>
      </c>
      <c r="AB8538" t="b">
        <f t="shared" si="1071"/>
        <v>1</v>
      </c>
      <c r="AC8538" s="2" t="s">
        <v>76</v>
      </c>
      <c r="AD8538" s="2">
        <v>7.49</v>
      </c>
    </row>
    <row r="8539" spans="1:33" ht="16" hidden="1" x14ac:dyDescent="0.4">
      <c r="A8539" s="24" t="s">
        <v>25872</v>
      </c>
      <c r="B8539" s="25" t="s">
        <v>26966</v>
      </c>
      <c r="C8539" t="str">
        <f t="shared" si="1064"/>
        <v>49</v>
      </c>
      <c r="D8539" t="str">
        <f>_xlfn.XLOOKUP(C8539,Folha2!A:A,Folha2!B:B)</f>
        <v>GARRAFEIRA</v>
      </c>
      <c r="E8539" s="26" t="str">
        <f t="shared" si="1065"/>
        <v>074</v>
      </c>
      <c r="F8539" s="26" t="str">
        <f t="shared" si="1066"/>
        <v>34</v>
      </c>
      <c r="G8539" s="26" t="str">
        <f t="shared" si="1067"/>
        <v>13</v>
      </c>
      <c r="H8539" s="27" t="s">
        <v>26970</v>
      </c>
      <c r="I8539" s="25" t="s">
        <v>26971</v>
      </c>
      <c r="J8539" s="27" t="s">
        <v>26964</v>
      </c>
      <c r="K8539" s="25" t="s">
        <v>26972</v>
      </c>
      <c r="L8539" s="27" t="s">
        <v>42</v>
      </c>
      <c r="M8539" s="25" t="s">
        <v>43</v>
      </c>
      <c r="N8539" s="27" t="s">
        <v>43</v>
      </c>
      <c r="O8539" s="25" t="s">
        <v>43</v>
      </c>
      <c r="P8539" s="27" t="s">
        <v>43</v>
      </c>
      <c r="Q8539" s="25" t="s">
        <v>44</v>
      </c>
      <c r="R8539" s="28">
        <v>9.99</v>
      </c>
      <c r="S8539" s="29">
        <v>9.99</v>
      </c>
      <c r="T8539" s="29"/>
      <c r="U8539" s="29"/>
      <c r="V8539" s="1" t="s">
        <v>45</v>
      </c>
      <c r="W8539" s="1" t="s">
        <v>45</v>
      </c>
      <c r="X8539" s="1" t="s">
        <v>45</v>
      </c>
      <c r="Y8539" s="30">
        <f t="shared" si="1068"/>
        <v>9.99</v>
      </c>
      <c r="Z8539" s="31">
        <f t="shared" si="1069"/>
        <v>0</v>
      </c>
      <c r="AA8539" s="32">
        <f t="shared" si="1070"/>
        <v>0</v>
      </c>
      <c r="AB8539" t="b">
        <f t="shared" si="1071"/>
        <v>1</v>
      </c>
      <c r="AC8539" s="2" t="s">
        <v>105</v>
      </c>
      <c r="AD8539" s="2">
        <v>7.49</v>
      </c>
    </row>
    <row r="8540" spans="1:33" ht="16" hidden="1" x14ac:dyDescent="0.4">
      <c r="A8540" s="24" t="s">
        <v>25872</v>
      </c>
      <c r="B8540" s="25" t="s">
        <v>26973</v>
      </c>
      <c r="C8540" t="str">
        <f t="shared" si="1064"/>
        <v>49</v>
      </c>
      <c r="D8540" t="str">
        <f>_xlfn.XLOOKUP(C8540,Folha2!A:A,Folha2!B:B)</f>
        <v>GARRAFEIRA</v>
      </c>
      <c r="E8540" s="26" t="str">
        <f t="shared" si="1065"/>
        <v>074</v>
      </c>
      <c r="F8540" s="26" t="str">
        <f t="shared" si="1066"/>
        <v>35</v>
      </c>
      <c r="G8540" s="26" t="str">
        <f t="shared" si="1067"/>
        <v>01</v>
      </c>
      <c r="H8540" s="27" t="s">
        <v>26974</v>
      </c>
      <c r="I8540" s="25" t="s">
        <v>26975</v>
      </c>
      <c r="J8540" s="27" t="s">
        <v>26976</v>
      </c>
      <c r="K8540" s="25" t="s">
        <v>26977</v>
      </c>
      <c r="L8540" s="27" t="s">
        <v>42</v>
      </c>
      <c r="M8540" s="25" t="s">
        <v>43</v>
      </c>
      <c r="N8540" s="27" t="s">
        <v>43</v>
      </c>
      <c r="O8540" s="25" t="s">
        <v>43</v>
      </c>
      <c r="P8540" s="27" t="s">
        <v>43</v>
      </c>
      <c r="Q8540" s="25" t="s">
        <v>44</v>
      </c>
      <c r="R8540" s="28">
        <v>4.29</v>
      </c>
      <c r="S8540" s="29">
        <v>4.29</v>
      </c>
      <c r="T8540" s="29">
        <v>4.29</v>
      </c>
      <c r="U8540" s="29">
        <v>4.29</v>
      </c>
      <c r="V8540" s="1">
        <v>3.39</v>
      </c>
      <c r="W8540" s="1" t="s">
        <v>45</v>
      </c>
      <c r="X8540" s="1">
        <v>3.49</v>
      </c>
      <c r="Y8540" s="30">
        <f t="shared" si="1068"/>
        <v>4.29</v>
      </c>
      <c r="Z8540" s="31">
        <f t="shared" si="1069"/>
        <v>0</v>
      </c>
      <c r="AA8540" s="32">
        <f t="shared" si="1070"/>
        <v>0</v>
      </c>
      <c r="AB8540" t="b">
        <f t="shared" si="1071"/>
        <v>1</v>
      </c>
      <c r="AC8540" s="2" t="s">
        <v>536</v>
      </c>
      <c r="AD8540" s="2">
        <v>3.49</v>
      </c>
    </row>
    <row r="8541" spans="1:33" ht="16" hidden="1" x14ac:dyDescent="0.4">
      <c r="A8541" s="24" t="s">
        <v>25872</v>
      </c>
      <c r="B8541" s="25" t="s">
        <v>26973</v>
      </c>
      <c r="C8541" t="str">
        <f t="shared" si="1064"/>
        <v>49</v>
      </c>
      <c r="D8541" t="str">
        <f>_xlfn.XLOOKUP(C8541,Folha2!A:A,Folha2!B:B)</f>
        <v>GARRAFEIRA</v>
      </c>
      <c r="E8541" s="26" t="str">
        <f t="shared" si="1065"/>
        <v>074</v>
      </c>
      <c r="F8541" s="26" t="str">
        <f t="shared" si="1066"/>
        <v>35</v>
      </c>
      <c r="G8541" s="26" t="str">
        <f t="shared" si="1067"/>
        <v>01</v>
      </c>
      <c r="H8541" s="27" t="s">
        <v>26978</v>
      </c>
      <c r="I8541" s="25" t="s">
        <v>26979</v>
      </c>
      <c r="J8541" s="27" t="s">
        <v>26976</v>
      </c>
      <c r="K8541" s="25" t="s">
        <v>26980</v>
      </c>
      <c r="L8541" s="27" t="s">
        <v>42</v>
      </c>
      <c r="M8541" s="25" t="s">
        <v>43</v>
      </c>
      <c r="N8541" s="27" t="s">
        <v>43</v>
      </c>
      <c r="O8541" s="25" t="s">
        <v>43</v>
      </c>
      <c r="P8541" s="27" t="s">
        <v>43</v>
      </c>
      <c r="Q8541" s="25" t="s">
        <v>44</v>
      </c>
      <c r="R8541" s="28">
        <v>4.29</v>
      </c>
      <c r="S8541" s="29">
        <v>4.29</v>
      </c>
      <c r="T8541" s="29"/>
      <c r="U8541" s="29">
        <v>4.29</v>
      </c>
      <c r="V8541" s="1">
        <v>3.39</v>
      </c>
      <c r="W8541" s="1" t="s">
        <v>45</v>
      </c>
      <c r="X8541" s="1">
        <v>3.49</v>
      </c>
      <c r="Y8541" s="30">
        <f t="shared" si="1068"/>
        <v>4.29</v>
      </c>
      <c r="Z8541" s="31">
        <f t="shared" si="1069"/>
        <v>0</v>
      </c>
      <c r="AA8541" s="32">
        <f t="shared" si="1070"/>
        <v>0</v>
      </c>
      <c r="AB8541" t="b">
        <f t="shared" si="1071"/>
        <v>1</v>
      </c>
      <c r="AC8541" s="2" t="s">
        <v>536</v>
      </c>
      <c r="AD8541" s="2">
        <v>3.49</v>
      </c>
    </row>
    <row r="8542" spans="1:33" ht="16" hidden="1" x14ac:dyDescent="0.4">
      <c r="A8542" s="24" t="s">
        <v>25872</v>
      </c>
      <c r="B8542" s="25" t="s">
        <v>26973</v>
      </c>
      <c r="C8542" t="str">
        <f t="shared" si="1064"/>
        <v>49</v>
      </c>
      <c r="D8542" t="str">
        <f>_xlfn.XLOOKUP(C8542,Folha2!A:A,Folha2!B:B)</f>
        <v>GARRAFEIRA</v>
      </c>
      <c r="E8542" s="26" t="str">
        <f t="shared" si="1065"/>
        <v>074</v>
      </c>
      <c r="F8542" s="26" t="str">
        <f t="shared" si="1066"/>
        <v>35</v>
      </c>
      <c r="G8542" s="26" t="str">
        <f t="shared" si="1067"/>
        <v>01</v>
      </c>
      <c r="H8542" s="27" t="s">
        <v>26981</v>
      </c>
      <c r="I8542" s="25" t="s">
        <v>26982</v>
      </c>
      <c r="J8542" s="27" t="s">
        <v>26976</v>
      </c>
      <c r="K8542" s="25" t="s">
        <v>26983</v>
      </c>
      <c r="L8542" s="27" t="s">
        <v>42</v>
      </c>
      <c r="M8542" s="25" t="s">
        <v>43</v>
      </c>
      <c r="N8542" s="27" t="s">
        <v>43</v>
      </c>
      <c r="O8542" s="25" t="s">
        <v>43</v>
      </c>
      <c r="P8542" s="27" t="s">
        <v>43</v>
      </c>
      <c r="Q8542" s="25" t="s">
        <v>44</v>
      </c>
      <c r="R8542" s="28">
        <v>4.29</v>
      </c>
      <c r="S8542" s="29">
        <v>4.29</v>
      </c>
      <c r="T8542" s="29"/>
      <c r="U8542" s="29">
        <v>4.29</v>
      </c>
      <c r="V8542" s="1">
        <v>3.39</v>
      </c>
      <c r="W8542" s="1" t="s">
        <v>45</v>
      </c>
      <c r="X8542" s="1">
        <v>3.49</v>
      </c>
      <c r="Y8542" s="30">
        <f t="shared" si="1068"/>
        <v>4.29</v>
      </c>
      <c r="Z8542" s="31">
        <f t="shared" si="1069"/>
        <v>0</v>
      </c>
      <c r="AA8542" s="32">
        <f t="shared" si="1070"/>
        <v>0</v>
      </c>
      <c r="AB8542" t="b">
        <f t="shared" si="1071"/>
        <v>1</v>
      </c>
      <c r="AC8542" s="2" t="s">
        <v>536</v>
      </c>
      <c r="AD8542" s="2">
        <v>3.49</v>
      </c>
    </row>
    <row r="8543" spans="1:33" ht="16" hidden="1" x14ac:dyDescent="0.4">
      <c r="A8543" s="24" t="s">
        <v>25872</v>
      </c>
      <c r="B8543" s="25" t="s">
        <v>26973</v>
      </c>
      <c r="C8543" t="str">
        <f t="shared" si="1064"/>
        <v>49</v>
      </c>
      <c r="D8543" t="str">
        <f>_xlfn.XLOOKUP(C8543,Folha2!A:A,Folha2!B:B)</f>
        <v>GARRAFEIRA</v>
      </c>
      <c r="E8543" s="26" t="str">
        <f t="shared" si="1065"/>
        <v>074</v>
      </c>
      <c r="F8543" s="26" t="str">
        <f t="shared" si="1066"/>
        <v>35</v>
      </c>
      <c r="G8543" s="26" t="str">
        <f t="shared" si="1067"/>
        <v>01</v>
      </c>
      <c r="H8543" s="27" t="s">
        <v>26984</v>
      </c>
      <c r="I8543" s="25" t="s">
        <v>26985</v>
      </c>
      <c r="J8543" s="27" t="s">
        <v>26976</v>
      </c>
      <c r="K8543" s="25" t="s">
        <v>26986</v>
      </c>
      <c r="L8543" s="27" t="s">
        <v>42</v>
      </c>
      <c r="M8543" s="25" t="s">
        <v>43</v>
      </c>
      <c r="N8543" s="27" t="s">
        <v>43</v>
      </c>
      <c r="O8543" s="25" t="s">
        <v>43</v>
      </c>
      <c r="P8543" s="27" t="s">
        <v>43</v>
      </c>
      <c r="Q8543" s="25" t="s">
        <v>44</v>
      </c>
      <c r="R8543" s="28">
        <v>4.29</v>
      </c>
      <c r="S8543" s="29">
        <v>4.29</v>
      </c>
      <c r="T8543" s="29"/>
      <c r="U8543" s="29"/>
      <c r="V8543" s="1">
        <v>3.39</v>
      </c>
      <c r="W8543" s="1" t="s">
        <v>45</v>
      </c>
      <c r="X8543" s="1" t="s">
        <v>45</v>
      </c>
      <c r="Y8543" s="30">
        <f t="shared" si="1068"/>
        <v>4.29</v>
      </c>
      <c r="Z8543" s="31">
        <f t="shared" si="1069"/>
        <v>0</v>
      </c>
      <c r="AA8543" s="32">
        <f t="shared" si="1070"/>
        <v>0</v>
      </c>
      <c r="AB8543" t="b">
        <f t="shared" si="1071"/>
        <v>1</v>
      </c>
      <c r="AC8543" s="2" t="s">
        <v>536</v>
      </c>
      <c r="AD8543" s="2">
        <v>3.49</v>
      </c>
    </row>
    <row r="8544" spans="1:33" ht="16" hidden="1" x14ac:dyDescent="0.4">
      <c r="A8544" s="24" t="s">
        <v>25872</v>
      </c>
      <c r="B8544" s="25" t="s">
        <v>26973</v>
      </c>
      <c r="C8544" t="str">
        <f t="shared" si="1064"/>
        <v>49</v>
      </c>
      <c r="D8544" t="str">
        <f>_xlfn.XLOOKUP(C8544,Folha2!A:A,Folha2!B:B)</f>
        <v>GARRAFEIRA</v>
      </c>
      <c r="E8544" s="26" t="str">
        <f t="shared" si="1065"/>
        <v>074</v>
      </c>
      <c r="F8544" s="26" t="str">
        <f t="shared" si="1066"/>
        <v>35</v>
      </c>
      <c r="G8544" s="26" t="str">
        <f t="shared" si="1067"/>
        <v>01</v>
      </c>
      <c r="H8544" s="27" t="s">
        <v>26987</v>
      </c>
      <c r="I8544" s="25" t="s">
        <v>26988</v>
      </c>
      <c r="J8544" s="27" t="s">
        <v>26976</v>
      </c>
      <c r="K8544" s="25" t="s">
        <v>26989</v>
      </c>
      <c r="L8544" s="27" t="s">
        <v>42</v>
      </c>
      <c r="M8544" s="25" t="s">
        <v>43</v>
      </c>
      <c r="N8544" s="27" t="s">
        <v>43</v>
      </c>
      <c r="O8544" s="25" t="s">
        <v>43</v>
      </c>
      <c r="P8544" s="27" t="s">
        <v>43</v>
      </c>
      <c r="Q8544" s="25" t="s">
        <v>44</v>
      </c>
      <c r="R8544" s="28">
        <v>4.29</v>
      </c>
      <c r="S8544" s="29">
        <v>4.29</v>
      </c>
      <c r="T8544" s="29">
        <v>4.29</v>
      </c>
      <c r="U8544" s="29">
        <v>4.29</v>
      </c>
      <c r="V8544" s="1">
        <v>3.39</v>
      </c>
      <c r="W8544" s="1" t="s">
        <v>45</v>
      </c>
      <c r="X8544" s="1">
        <v>3.49</v>
      </c>
      <c r="Y8544" s="30">
        <f t="shared" si="1068"/>
        <v>4.29</v>
      </c>
      <c r="Z8544" s="31">
        <f t="shared" si="1069"/>
        <v>0</v>
      </c>
      <c r="AA8544" s="32">
        <f t="shared" si="1070"/>
        <v>0</v>
      </c>
      <c r="AB8544" t="b">
        <f t="shared" si="1071"/>
        <v>1</v>
      </c>
      <c r="AC8544" s="2" t="s">
        <v>536</v>
      </c>
      <c r="AD8544" s="2">
        <v>3.49</v>
      </c>
    </row>
    <row r="8545" spans="1:33" ht="16" hidden="1" x14ac:dyDescent="0.4">
      <c r="A8545" s="24" t="s">
        <v>25872</v>
      </c>
      <c r="B8545" s="25" t="s">
        <v>26973</v>
      </c>
      <c r="C8545" t="str">
        <f t="shared" si="1064"/>
        <v>49</v>
      </c>
      <c r="D8545" t="str">
        <f>_xlfn.XLOOKUP(C8545,Folha2!A:A,Folha2!B:B)</f>
        <v>GARRAFEIRA</v>
      </c>
      <c r="E8545" s="26" t="str">
        <f t="shared" si="1065"/>
        <v>074</v>
      </c>
      <c r="F8545" s="26" t="str">
        <f t="shared" si="1066"/>
        <v>35</v>
      </c>
      <c r="G8545" s="26" t="str">
        <f t="shared" si="1067"/>
        <v>01</v>
      </c>
      <c r="H8545" s="27" t="s">
        <v>26990</v>
      </c>
      <c r="I8545" s="25" t="s">
        <v>26991</v>
      </c>
      <c r="J8545" s="27" t="s">
        <v>25908</v>
      </c>
      <c r="K8545" s="25" t="s">
        <v>26992</v>
      </c>
      <c r="L8545" s="27" t="s">
        <v>42</v>
      </c>
      <c r="M8545" s="25" t="s">
        <v>43</v>
      </c>
      <c r="N8545" s="27" t="s">
        <v>43</v>
      </c>
      <c r="O8545" s="25" t="s">
        <v>43</v>
      </c>
      <c r="P8545" s="27" t="s">
        <v>43</v>
      </c>
      <c r="Q8545" s="25" t="s">
        <v>44</v>
      </c>
      <c r="R8545" s="28">
        <v>4.99</v>
      </c>
      <c r="S8545" s="29">
        <v>4.99</v>
      </c>
      <c r="T8545" s="29">
        <v>4.99</v>
      </c>
      <c r="U8545" s="29">
        <v>5.29</v>
      </c>
      <c r="V8545" s="1">
        <v>3.76</v>
      </c>
      <c r="W8545" s="1">
        <v>3.99</v>
      </c>
      <c r="X8545" s="1">
        <v>3.99</v>
      </c>
      <c r="Y8545" s="30">
        <f t="shared" si="1068"/>
        <v>4.99</v>
      </c>
      <c r="Z8545" s="31">
        <f t="shared" si="1069"/>
        <v>0</v>
      </c>
      <c r="AA8545" s="32">
        <f t="shared" si="1070"/>
        <v>0</v>
      </c>
      <c r="AB8545" t="b">
        <f t="shared" si="1071"/>
        <v>1</v>
      </c>
      <c r="AC8545" s="2" t="s">
        <v>76</v>
      </c>
      <c r="AD8545" s="2">
        <v>3.99</v>
      </c>
    </row>
    <row r="8546" spans="1:33" ht="16" hidden="1" x14ac:dyDescent="0.4">
      <c r="A8546" s="24" t="s">
        <v>25872</v>
      </c>
      <c r="B8546" s="25" t="s">
        <v>26973</v>
      </c>
      <c r="C8546" t="str">
        <f t="shared" si="1064"/>
        <v>49</v>
      </c>
      <c r="D8546" t="str">
        <f>_xlfn.XLOOKUP(C8546,Folha2!A:A,Folha2!B:B)</f>
        <v>GARRAFEIRA</v>
      </c>
      <c r="E8546" s="26" t="str">
        <f t="shared" si="1065"/>
        <v>074</v>
      </c>
      <c r="F8546" s="26" t="str">
        <f t="shared" si="1066"/>
        <v>35</v>
      </c>
      <c r="G8546" s="26" t="str">
        <f t="shared" si="1067"/>
        <v>01</v>
      </c>
      <c r="H8546" s="27" t="s">
        <v>26993</v>
      </c>
      <c r="I8546" s="25" t="s">
        <v>26994</v>
      </c>
      <c r="J8546" s="27" t="s">
        <v>25908</v>
      </c>
      <c r="K8546" s="25" t="s">
        <v>26995</v>
      </c>
      <c r="L8546" s="27" t="s">
        <v>42</v>
      </c>
      <c r="M8546" s="25" t="s">
        <v>43</v>
      </c>
      <c r="N8546" s="27" t="s">
        <v>43</v>
      </c>
      <c r="O8546" s="25" t="s">
        <v>43</v>
      </c>
      <c r="P8546" s="27" t="s">
        <v>43</v>
      </c>
      <c r="Q8546" s="25" t="s">
        <v>44</v>
      </c>
      <c r="R8546" s="28">
        <v>4.99</v>
      </c>
      <c r="S8546" s="29">
        <v>4.99</v>
      </c>
      <c r="T8546" s="29">
        <v>4.99</v>
      </c>
      <c r="U8546" s="29">
        <v>5.29</v>
      </c>
      <c r="V8546" s="1">
        <v>3.76</v>
      </c>
      <c r="W8546" s="1">
        <v>3.99</v>
      </c>
      <c r="X8546" s="1">
        <v>3.99</v>
      </c>
      <c r="Y8546" s="30">
        <f t="shared" si="1068"/>
        <v>4.99</v>
      </c>
      <c r="Z8546" s="31">
        <f t="shared" si="1069"/>
        <v>0</v>
      </c>
      <c r="AA8546" s="32">
        <f t="shared" si="1070"/>
        <v>0</v>
      </c>
      <c r="AB8546" t="b">
        <f t="shared" si="1071"/>
        <v>1</v>
      </c>
      <c r="AC8546" s="2" t="s">
        <v>76</v>
      </c>
      <c r="AD8546" s="2">
        <v>3.99</v>
      </c>
    </row>
    <row r="8547" spans="1:33" ht="16" hidden="1" x14ac:dyDescent="0.4">
      <c r="A8547" s="24" t="s">
        <v>25872</v>
      </c>
      <c r="B8547" s="25" t="s">
        <v>26973</v>
      </c>
      <c r="C8547" t="str">
        <f t="shared" si="1064"/>
        <v>49</v>
      </c>
      <c r="D8547" t="str">
        <f>_xlfn.XLOOKUP(C8547,Folha2!A:A,Folha2!B:B)</f>
        <v>GARRAFEIRA</v>
      </c>
      <c r="E8547" s="26" t="str">
        <f t="shared" si="1065"/>
        <v>074</v>
      </c>
      <c r="F8547" s="26" t="str">
        <f t="shared" si="1066"/>
        <v>35</v>
      </c>
      <c r="G8547" s="26" t="str">
        <f t="shared" si="1067"/>
        <v>01</v>
      </c>
      <c r="H8547" s="27" t="s">
        <v>26996</v>
      </c>
      <c r="I8547" s="25" t="s">
        <v>26997</v>
      </c>
      <c r="J8547" s="27" t="s">
        <v>25908</v>
      </c>
      <c r="K8547" s="25" t="s">
        <v>26998</v>
      </c>
      <c r="L8547" s="27" t="s">
        <v>42</v>
      </c>
      <c r="M8547" s="25" t="s">
        <v>43</v>
      </c>
      <c r="N8547" s="27" t="s">
        <v>43</v>
      </c>
      <c r="O8547" s="25" t="s">
        <v>43</v>
      </c>
      <c r="P8547" s="27" t="s">
        <v>43</v>
      </c>
      <c r="Q8547" s="25" t="s">
        <v>44</v>
      </c>
      <c r="R8547" s="28">
        <v>5.29</v>
      </c>
      <c r="S8547" s="29">
        <v>5.29</v>
      </c>
      <c r="T8547" s="29"/>
      <c r="U8547" s="29">
        <v>5.29</v>
      </c>
      <c r="V8547" s="1">
        <v>3.99</v>
      </c>
      <c r="W8547" s="1" t="s">
        <v>45</v>
      </c>
      <c r="X8547" s="1">
        <v>3.99</v>
      </c>
      <c r="Y8547" s="30">
        <f t="shared" si="1068"/>
        <v>5.29</v>
      </c>
      <c r="Z8547" s="31">
        <f t="shared" si="1069"/>
        <v>0</v>
      </c>
      <c r="AA8547" s="32">
        <f t="shared" si="1070"/>
        <v>0</v>
      </c>
      <c r="AB8547" t="b">
        <f t="shared" si="1071"/>
        <v>1</v>
      </c>
      <c r="AC8547" s="2" t="s">
        <v>76</v>
      </c>
      <c r="AD8547" s="2">
        <v>3.99</v>
      </c>
      <c r="AG8547" t="s">
        <v>4241</v>
      </c>
    </row>
    <row r="8548" spans="1:33" ht="16" hidden="1" x14ac:dyDescent="0.4">
      <c r="A8548" s="24" t="s">
        <v>25872</v>
      </c>
      <c r="B8548" s="25" t="s">
        <v>26973</v>
      </c>
      <c r="C8548" t="str">
        <f t="shared" si="1064"/>
        <v>49</v>
      </c>
      <c r="D8548" t="str">
        <f>_xlfn.XLOOKUP(C8548,Folha2!A:A,Folha2!B:B)</f>
        <v>GARRAFEIRA</v>
      </c>
      <c r="E8548" s="26" t="str">
        <f t="shared" si="1065"/>
        <v>074</v>
      </c>
      <c r="F8548" s="26" t="str">
        <f t="shared" si="1066"/>
        <v>35</v>
      </c>
      <c r="G8548" s="26" t="str">
        <f t="shared" si="1067"/>
        <v>01</v>
      </c>
      <c r="H8548" s="27" t="s">
        <v>26999</v>
      </c>
      <c r="I8548" s="25" t="s">
        <v>27000</v>
      </c>
      <c r="J8548" s="27" t="s">
        <v>27001</v>
      </c>
      <c r="K8548" s="25" t="s">
        <v>27002</v>
      </c>
      <c r="L8548" s="27" t="s">
        <v>42</v>
      </c>
      <c r="M8548" s="25" t="s">
        <v>52</v>
      </c>
      <c r="N8548" s="27" t="s">
        <v>43</v>
      </c>
      <c r="O8548" s="25" t="s">
        <v>43</v>
      </c>
      <c r="P8548" s="27" t="s">
        <v>52</v>
      </c>
      <c r="Q8548" s="25" t="s">
        <v>44</v>
      </c>
      <c r="R8548" s="28">
        <v>10.99</v>
      </c>
      <c r="S8548" s="29">
        <v>10.99</v>
      </c>
      <c r="T8548" s="29">
        <v>10.99</v>
      </c>
      <c r="U8548" s="29">
        <v>10.99</v>
      </c>
      <c r="V8548" s="1" t="s">
        <v>45</v>
      </c>
      <c r="W8548" s="1" t="s">
        <v>45</v>
      </c>
      <c r="X8548" s="1" t="s">
        <v>45</v>
      </c>
      <c r="Y8548" s="30">
        <f t="shared" si="1068"/>
        <v>10.99</v>
      </c>
      <c r="Z8548" s="31">
        <f t="shared" si="1069"/>
        <v>0</v>
      </c>
      <c r="AA8548" s="32">
        <f t="shared" si="1070"/>
        <v>0</v>
      </c>
      <c r="AB8548" t="b">
        <f t="shared" si="1071"/>
        <v>1</v>
      </c>
      <c r="AC8548" s="2" t="s">
        <v>76</v>
      </c>
      <c r="AD8548" s="2">
        <v>7.69</v>
      </c>
    </row>
    <row r="8549" spans="1:33" ht="16" hidden="1" x14ac:dyDescent="0.4">
      <c r="A8549" s="24" t="s">
        <v>25872</v>
      </c>
      <c r="B8549" s="25" t="s">
        <v>26973</v>
      </c>
      <c r="C8549" t="str">
        <f t="shared" si="1064"/>
        <v>49</v>
      </c>
      <c r="D8549" t="str">
        <f>_xlfn.XLOOKUP(C8549,Folha2!A:A,Folha2!B:B)</f>
        <v>GARRAFEIRA</v>
      </c>
      <c r="E8549" s="26" t="str">
        <f t="shared" si="1065"/>
        <v>074</v>
      </c>
      <c r="F8549" s="26" t="str">
        <f t="shared" si="1066"/>
        <v>35</v>
      </c>
      <c r="G8549" s="26" t="str">
        <f t="shared" si="1067"/>
        <v>01</v>
      </c>
      <c r="H8549" s="27" t="s">
        <v>27003</v>
      </c>
      <c r="I8549" s="25" t="s">
        <v>27004</v>
      </c>
      <c r="J8549" s="27" t="s">
        <v>25221</v>
      </c>
      <c r="K8549" s="25" t="s">
        <v>27005</v>
      </c>
      <c r="L8549" s="27" t="s">
        <v>42</v>
      </c>
      <c r="M8549" s="25" t="s">
        <v>43</v>
      </c>
      <c r="N8549" s="27" t="s">
        <v>43</v>
      </c>
      <c r="O8549" s="25" t="s">
        <v>43</v>
      </c>
      <c r="P8549" s="27" t="s">
        <v>43</v>
      </c>
      <c r="Q8549" s="25" t="s">
        <v>44</v>
      </c>
      <c r="R8549" s="28">
        <v>10.59</v>
      </c>
      <c r="S8549" s="29"/>
      <c r="T8549" s="29"/>
      <c r="U8549" s="29">
        <v>10.59</v>
      </c>
      <c r="V8549" s="1" t="s">
        <v>45</v>
      </c>
      <c r="W8549" s="1" t="s">
        <v>45</v>
      </c>
      <c r="X8549" s="1" t="s">
        <v>45</v>
      </c>
      <c r="Y8549" s="30">
        <f t="shared" si="1068"/>
        <v>10.59</v>
      </c>
      <c r="Z8549" s="31">
        <f t="shared" si="1069"/>
        <v>0</v>
      </c>
      <c r="AA8549" s="32">
        <f t="shared" si="1070"/>
        <v>0</v>
      </c>
      <c r="AB8549" t="b">
        <f t="shared" si="1071"/>
        <v>1</v>
      </c>
      <c r="AC8549" s="2" t="s">
        <v>144</v>
      </c>
      <c r="AD8549" s="2">
        <v>8.39</v>
      </c>
    </row>
    <row r="8550" spans="1:33" ht="16" hidden="1" x14ac:dyDescent="0.4">
      <c r="A8550" s="24" t="s">
        <v>25872</v>
      </c>
      <c r="B8550" s="25" t="s">
        <v>26973</v>
      </c>
      <c r="C8550" t="str">
        <f t="shared" si="1064"/>
        <v>49</v>
      </c>
      <c r="D8550" t="str">
        <f>_xlfn.XLOOKUP(C8550,Folha2!A:A,Folha2!B:B)</f>
        <v>GARRAFEIRA</v>
      </c>
      <c r="E8550" s="26" t="str">
        <f t="shared" si="1065"/>
        <v>074</v>
      </c>
      <c r="F8550" s="26" t="str">
        <f t="shared" si="1066"/>
        <v>35</v>
      </c>
      <c r="G8550" s="26" t="str">
        <f t="shared" si="1067"/>
        <v>01</v>
      </c>
      <c r="H8550" s="27" t="s">
        <v>27006</v>
      </c>
      <c r="I8550" s="25" t="s">
        <v>27007</v>
      </c>
      <c r="J8550" s="27" t="s">
        <v>25262</v>
      </c>
      <c r="K8550" s="25" t="s">
        <v>27008</v>
      </c>
      <c r="L8550" s="27" t="s">
        <v>51</v>
      </c>
      <c r="M8550" s="25" t="s">
        <v>43</v>
      </c>
      <c r="N8550" s="27" t="s">
        <v>43</v>
      </c>
      <c r="O8550" s="25" t="s">
        <v>43</v>
      </c>
      <c r="P8550" s="27" t="s">
        <v>43</v>
      </c>
      <c r="Q8550" s="25" t="s">
        <v>44</v>
      </c>
      <c r="R8550" s="28">
        <v>3.99</v>
      </c>
      <c r="S8550" s="29">
        <v>3.99</v>
      </c>
      <c r="T8550" s="29"/>
      <c r="U8550" s="29"/>
      <c r="V8550" s="1" t="s">
        <v>45</v>
      </c>
      <c r="W8550" s="1" t="s">
        <v>45</v>
      </c>
      <c r="X8550" s="1" t="s">
        <v>45</v>
      </c>
      <c r="Y8550" s="30">
        <f t="shared" si="1068"/>
        <v>3.99</v>
      </c>
      <c r="Z8550" s="31">
        <f t="shared" si="1069"/>
        <v>0</v>
      </c>
      <c r="AA8550" s="32">
        <f t="shared" si="1070"/>
        <v>0</v>
      </c>
      <c r="AB8550" t="b">
        <f t="shared" si="1071"/>
        <v>1</v>
      </c>
      <c r="AC8550" s="2" t="s">
        <v>45</v>
      </c>
      <c r="AD8550" s="2" t="s">
        <v>45</v>
      </c>
    </row>
    <row r="8551" spans="1:33" ht="16" hidden="1" x14ac:dyDescent="0.4">
      <c r="A8551" s="24" t="s">
        <v>25872</v>
      </c>
      <c r="B8551" s="25" t="s">
        <v>27009</v>
      </c>
      <c r="C8551" t="str">
        <f t="shared" si="1064"/>
        <v>49</v>
      </c>
      <c r="D8551" t="str">
        <f>_xlfn.XLOOKUP(C8551,Folha2!A:A,Folha2!B:B)</f>
        <v>GARRAFEIRA</v>
      </c>
      <c r="E8551" s="26" t="str">
        <f t="shared" si="1065"/>
        <v>074</v>
      </c>
      <c r="F8551" s="26" t="str">
        <f t="shared" si="1066"/>
        <v>35</v>
      </c>
      <c r="G8551" s="26" t="str">
        <f t="shared" si="1067"/>
        <v>02</v>
      </c>
      <c r="H8551" s="27" t="s">
        <v>27010</v>
      </c>
      <c r="I8551" s="25" t="s">
        <v>27011</v>
      </c>
      <c r="J8551" s="27" t="s">
        <v>27012</v>
      </c>
      <c r="K8551" s="25" t="s">
        <v>27013</v>
      </c>
      <c r="L8551" s="27" t="s">
        <v>42</v>
      </c>
      <c r="M8551" s="25" t="s">
        <v>43</v>
      </c>
      <c r="N8551" s="27" t="s">
        <v>43</v>
      </c>
      <c r="O8551" s="25" t="s">
        <v>43</v>
      </c>
      <c r="P8551" s="27" t="s">
        <v>43</v>
      </c>
      <c r="Q8551" s="25" t="s">
        <v>44</v>
      </c>
      <c r="R8551" s="28">
        <v>6.99</v>
      </c>
      <c r="S8551" s="29">
        <v>6.99</v>
      </c>
      <c r="T8551" s="29"/>
      <c r="U8551" s="29">
        <v>6.99</v>
      </c>
      <c r="V8551" s="1">
        <v>5.99</v>
      </c>
      <c r="W8551" s="1" t="s">
        <v>45</v>
      </c>
      <c r="X8551" s="1" t="s">
        <v>45</v>
      </c>
      <c r="Y8551" s="30">
        <f t="shared" si="1068"/>
        <v>6.99</v>
      </c>
      <c r="Z8551" s="31">
        <f t="shared" si="1069"/>
        <v>0</v>
      </c>
      <c r="AA8551" s="32">
        <f t="shared" si="1070"/>
        <v>0</v>
      </c>
      <c r="AB8551" t="b">
        <f t="shared" si="1071"/>
        <v>1</v>
      </c>
      <c r="AC8551" s="2" t="s">
        <v>3526</v>
      </c>
      <c r="AD8551" s="2">
        <v>6.99</v>
      </c>
    </row>
    <row r="8552" spans="1:33" ht="16" hidden="1" x14ac:dyDescent="0.4">
      <c r="A8552" s="24" t="s">
        <v>25872</v>
      </c>
      <c r="B8552" s="25" t="s">
        <v>27009</v>
      </c>
      <c r="C8552" t="str">
        <f t="shared" si="1064"/>
        <v>49</v>
      </c>
      <c r="D8552" t="str">
        <f>_xlfn.XLOOKUP(C8552,Folha2!A:A,Folha2!B:B)</f>
        <v>GARRAFEIRA</v>
      </c>
      <c r="E8552" s="26" t="str">
        <f t="shared" si="1065"/>
        <v>074</v>
      </c>
      <c r="F8552" s="26" t="str">
        <f t="shared" si="1066"/>
        <v>35</v>
      </c>
      <c r="G8552" s="26" t="str">
        <f t="shared" si="1067"/>
        <v>02</v>
      </c>
      <c r="H8552" s="27" t="s">
        <v>27014</v>
      </c>
      <c r="I8552" s="25" t="s">
        <v>27015</v>
      </c>
      <c r="J8552" s="27" t="s">
        <v>26361</v>
      </c>
      <c r="K8552" s="25" t="s">
        <v>27016</v>
      </c>
      <c r="L8552" s="27" t="s">
        <v>42</v>
      </c>
      <c r="M8552" s="25" t="s">
        <v>43</v>
      </c>
      <c r="N8552" s="27" t="s">
        <v>43</v>
      </c>
      <c r="O8552" s="25" t="s">
        <v>43</v>
      </c>
      <c r="P8552" s="27" t="s">
        <v>43</v>
      </c>
      <c r="Q8552" s="25" t="s">
        <v>44</v>
      </c>
      <c r="R8552" s="28">
        <v>7.99</v>
      </c>
      <c r="S8552" s="29">
        <v>7.99</v>
      </c>
      <c r="T8552" s="29"/>
      <c r="U8552" s="29">
        <v>7.99</v>
      </c>
      <c r="V8552" s="1" t="s">
        <v>45</v>
      </c>
      <c r="W8552" s="1" t="s">
        <v>45</v>
      </c>
      <c r="X8552" s="1" t="s">
        <v>45</v>
      </c>
      <c r="Y8552" s="30">
        <f t="shared" si="1068"/>
        <v>7.99</v>
      </c>
      <c r="Z8552" s="31">
        <f t="shared" si="1069"/>
        <v>0</v>
      </c>
      <c r="AA8552" s="32">
        <f t="shared" si="1070"/>
        <v>0</v>
      </c>
      <c r="AB8552" t="b">
        <f t="shared" si="1071"/>
        <v>1</v>
      </c>
      <c r="AC8552" s="2" t="s">
        <v>76</v>
      </c>
      <c r="AD8552" s="2">
        <v>6.99</v>
      </c>
    </row>
    <row r="8553" spans="1:33" ht="16" hidden="1" x14ac:dyDescent="0.4">
      <c r="A8553" s="24" t="s">
        <v>25872</v>
      </c>
      <c r="B8553" s="25" t="s">
        <v>27009</v>
      </c>
      <c r="C8553" t="str">
        <f t="shared" si="1064"/>
        <v>49</v>
      </c>
      <c r="D8553" t="str">
        <f>_xlfn.XLOOKUP(C8553,Folha2!A:A,Folha2!B:B)</f>
        <v>GARRAFEIRA</v>
      </c>
      <c r="E8553" s="26" t="str">
        <f t="shared" si="1065"/>
        <v>074</v>
      </c>
      <c r="F8553" s="26" t="str">
        <f t="shared" si="1066"/>
        <v>35</v>
      </c>
      <c r="G8553" s="26" t="str">
        <f t="shared" si="1067"/>
        <v>02</v>
      </c>
      <c r="H8553" s="27" t="s">
        <v>27017</v>
      </c>
      <c r="I8553" s="25" t="s">
        <v>27018</v>
      </c>
      <c r="J8553" s="27" t="s">
        <v>27019</v>
      </c>
      <c r="K8553" s="25" t="s">
        <v>27020</v>
      </c>
      <c r="L8553" s="27" t="s">
        <v>42</v>
      </c>
      <c r="M8553" s="25" t="s">
        <v>43</v>
      </c>
      <c r="N8553" s="27" t="s">
        <v>43</v>
      </c>
      <c r="O8553" s="25" t="s">
        <v>43</v>
      </c>
      <c r="P8553" s="27" t="s">
        <v>43</v>
      </c>
      <c r="Q8553" s="25" t="s">
        <v>44</v>
      </c>
      <c r="R8553" s="28">
        <v>6.59</v>
      </c>
      <c r="S8553" s="29">
        <v>6.59</v>
      </c>
      <c r="T8553" s="29"/>
      <c r="U8553" s="29">
        <v>6.59</v>
      </c>
      <c r="V8553" s="1" t="s">
        <v>45</v>
      </c>
      <c r="W8553" s="1" t="s">
        <v>45</v>
      </c>
      <c r="X8553" s="1" t="s">
        <v>45</v>
      </c>
      <c r="Y8553" s="30">
        <f t="shared" si="1068"/>
        <v>6.59</v>
      </c>
      <c r="Z8553" s="31">
        <f t="shared" si="1069"/>
        <v>0</v>
      </c>
      <c r="AA8553" s="32">
        <f t="shared" si="1070"/>
        <v>0</v>
      </c>
      <c r="AB8553" t="b">
        <f t="shared" si="1071"/>
        <v>1</v>
      </c>
      <c r="AC8553" s="2" t="s">
        <v>53</v>
      </c>
      <c r="AD8553" s="2">
        <v>4.8899999999999997</v>
      </c>
    </row>
    <row r="8554" spans="1:33" ht="16" hidden="1" x14ac:dyDescent="0.4">
      <c r="A8554" s="24" t="s">
        <v>25872</v>
      </c>
      <c r="B8554" s="25" t="s">
        <v>27009</v>
      </c>
      <c r="C8554" t="str">
        <f t="shared" si="1064"/>
        <v>49</v>
      </c>
      <c r="D8554" t="str">
        <f>_xlfn.XLOOKUP(C8554,Folha2!A:A,Folha2!B:B)</f>
        <v>GARRAFEIRA</v>
      </c>
      <c r="E8554" s="26" t="str">
        <f t="shared" si="1065"/>
        <v>074</v>
      </c>
      <c r="F8554" s="26" t="str">
        <f t="shared" si="1066"/>
        <v>35</v>
      </c>
      <c r="G8554" s="26" t="str">
        <f t="shared" si="1067"/>
        <v>02</v>
      </c>
      <c r="H8554" s="27" t="s">
        <v>27021</v>
      </c>
      <c r="I8554" s="25" t="s">
        <v>27015</v>
      </c>
      <c r="J8554" s="27" t="s">
        <v>27019</v>
      </c>
      <c r="K8554" s="25" t="s">
        <v>27022</v>
      </c>
      <c r="L8554" s="27" t="s">
        <v>42</v>
      </c>
      <c r="M8554" s="25" t="s">
        <v>43</v>
      </c>
      <c r="N8554" s="27" t="s">
        <v>43</v>
      </c>
      <c r="O8554" s="25" t="s">
        <v>43</v>
      </c>
      <c r="P8554" s="27" t="s">
        <v>43</v>
      </c>
      <c r="Q8554" s="25" t="s">
        <v>44</v>
      </c>
      <c r="R8554" s="28">
        <v>6.59</v>
      </c>
      <c r="S8554" s="29">
        <v>6.59</v>
      </c>
      <c r="T8554" s="29"/>
      <c r="U8554" s="29">
        <v>6.59</v>
      </c>
      <c r="V8554" s="1" t="s">
        <v>45</v>
      </c>
      <c r="W8554" s="1" t="s">
        <v>45</v>
      </c>
      <c r="X8554" s="1" t="s">
        <v>45</v>
      </c>
      <c r="Y8554" s="30">
        <f t="shared" si="1068"/>
        <v>6.59</v>
      </c>
      <c r="Z8554" s="31">
        <f t="shared" si="1069"/>
        <v>0</v>
      </c>
      <c r="AA8554" s="32">
        <f t="shared" si="1070"/>
        <v>0</v>
      </c>
      <c r="AB8554" t="b">
        <f t="shared" si="1071"/>
        <v>1</v>
      </c>
      <c r="AC8554" s="2" t="s">
        <v>53</v>
      </c>
      <c r="AD8554" s="2">
        <v>4.8899999999999997</v>
      </c>
    </row>
    <row r="8555" spans="1:33" ht="16" hidden="1" x14ac:dyDescent="0.4">
      <c r="A8555" s="24" t="s">
        <v>25872</v>
      </c>
      <c r="B8555" s="25" t="s">
        <v>27009</v>
      </c>
      <c r="C8555" t="str">
        <f t="shared" si="1064"/>
        <v>49</v>
      </c>
      <c r="D8555" t="str">
        <f>_xlfn.XLOOKUP(C8555,Folha2!A:A,Folha2!B:B)</f>
        <v>GARRAFEIRA</v>
      </c>
      <c r="E8555" s="26" t="str">
        <f t="shared" si="1065"/>
        <v>074</v>
      </c>
      <c r="F8555" s="26" t="str">
        <f t="shared" si="1066"/>
        <v>35</v>
      </c>
      <c r="G8555" s="26" t="str">
        <f t="shared" si="1067"/>
        <v>02</v>
      </c>
      <c r="H8555" s="27" t="s">
        <v>27023</v>
      </c>
      <c r="I8555" s="25" t="s">
        <v>27024</v>
      </c>
      <c r="J8555" s="27" t="s">
        <v>27025</v>
      </c>
      <c r="K8555" s="25" t="s">
        <v>27026</v>
      </c>
      <c r="L8555" s="27" t="s">
        <v>42</v>
      </c>
      <c r="M8555" s="25" t="s">
        <v>43</v>
      </c>
      <c r="N8555" s="27" t="s">
        <v>43</v>
      </c>
      <c r="O8555" s="25" t="s">
        <v>43</v>
      </c>
      <c r="P8555" s="27" t="s">
        <v>43</v>
      </c>
      <c r="Q8555" s="25" t="s">
        <v>44</v>
      </c>
      <c r="R8555" s="28">
        <v>6.19</v>
      </c>
      <c r="S8555" s="29">
        <v>6.19</v>
      </c>
      <c r="T8555" s="29"/>
      <c r="U8555" s="29"/>
      <c r="V8555" s="1" t="s">
        <v>45</v>
      </c>
      <c r="W8555" s="1" t="s">
        <v>45</v>
      </c>
      <c r="X8555" s="1" t="s">
        <v>45</v>
      </c>
      <c r="Y8555" s="30">
        <f t="shared" si="1068"/>
        <v>6.19</v>
      </c>
      <c r="Z8555" s="31">
        <f t="shared" si="1069"/>
        <v>0</v>
      </c>
      <c r="AA8555" s="32">
        <f t="shared" si="1070"/>
        <v>0</v>
      </c>
      <c r="AB8555" t="b">
        <f t="shared" si="1071"/>
        <v>1</v>
      </c>
      <c r="AC8555" s="2" t="s">
        <v>144</v>
      </c>
      <c r="AD8555" s="2">
        <v>4.99</v>
      </c>
    </row>
    <row r="8556" spans="1:33" ht="16" hidden="1" x14ac:dyDescent="0.4">
      <c r="A8556" s="24" t="s">
        <v>25872</v>
      </c>
      <c r="B8556" s="25" t="s">
        <v>27009</v>
      </c>
      <c r="C8556" t="str">
        <f t="shared" si="1064"/>
        <v>49</v>
      </c>
      <c r="D8556" t="str">
        <f>_xlfn.XLOOKUP(C8556,Folha2!A:A,Folha2!B:B)</f>
        <v>GARRAFEIRA</v>
      </c>
      <c r="E8556" s="26" t="str">
        <f t="shared" si="1065"/>
        <v>074</v>
      </c>
      <c r="F8556" s="26" t="str">
        <f t="shared" si="1066"/>
        <v>35</v>
      </c>
      <c r="G8556" s="26" t="str">
        <f t="shared" si="1067"/>
        <v>02</v>
      </c>
      <c r="H8556" s="27" t="s">
        <v>27027</v>
      </c>
      <c r="I8556" s="25" t="s">
        <v>27028</v>
      </c>
      <c r="J8556" s="27" t="s">
        <v>27025</v>
      </c>
      <c r="K8556" s="25" t="s">
        <v>27029</v>
      </c>
      <c r="L8556" s="27" t="s">
        <v>42</v>
      </c>
      <c r="M8556" s="25" t="s">
        <v>43</v>
      </c>
      <c r="N8556" s="27" t="s">
        <v>43</v>
      </c>
      <c r="O8556" s="25" t="s">
        <v>43</v>
      </c>
      <c r="P8556" s="27" t="s">
        <v>43</v>
      </c>
      <c r="Q8556" s="25" t="s">
        <v>44</v>
      </c>
      <c r="R8556" s="28">
        <v>6.19</v>
      </c>
      <c r="S8556" s="29">
        <v>6.19</v>
      </c>
      <c r="T8556" s="29"/>
      <c r="U8556" s="29"/>
      <c r="V8556" s="1" t="s">
        <v>45</v>
      </c>
      <c r="W8556" s="1" t="s">
        <v>45</v>
      </c>
      <c r="X8556" s="1" t="s">
        <v>45</v>
      </c>
      <c r="Y8556" s="30">
        <f t="shared" si="1068"/>
        <v>6.19</v>
      </c>
      <c r="Z8556" s="31">
        <f t="shared" si="1069"/>
        <v>0</v>
      </c>
      <c r="AA8556" s="32">
        <f t="shared" si="1070"/>
        <v>0</v>
      </c>
      <c r="AB8556" t="b">
        <f t="shared" si="1071"/>
        <v>1</v>
      </c>
      <c r="AC8556" s="2" t="s">
        <v>144</v>
      </c>
      <c r="AD8556" s="2">
        <v>4.99</v>
      </c>
    </row>
    <row r="8557" spans="1:33" ht="16" x14ac:dyDescent="0.4">
      <c r="A8557" s="24" t="s">
        <v>25872</v>
      </c>
      <c r="B8557" s="25" t="s">
        <v>27009</v>
      </c>
      <c r="C8557" t="str">
        <f t="shared" si="1064"/>
        <v>49</v>
      </c>
      <c r="D8557" t="str">
        <f>_xlfn.XLOOKUP(C8557,Folha2!A:A,Folha2!B:B)</f>
        <v>GARRAFEIRA</v>
      </c>
      <c r="E8557" s="26" t="str">
        <f t="shared" si="1065"/>
        <v>074</v>
      </c>
      <c r="F8557" s="26" t="str">
        <f t="shared" si="1066"/>
        <v>35</v>
      </c>
      <c r="G8557" s="26" t="str">
        <f t="shared" si="1067"/>
        <v>02</v>
      </c>
      <c r="H8557" s="27" t="s">
        <v>27030</v>
      </c>
      <c r="I8557" s="25" t="s">
        <v>27031</v>
      </c>
      <c r="J8557" s="27" t="s">
        <v>27032</v>
      </c>
      <c r="K8557" s="25" t="s">
        <v>27033</v>
      </c>
      <c r="L8557" s="27" t="s">
        <v>42</v>
      </c>
      <c r="M8557" s="25" t="s">
        <v>43</v>
      </c>
      <c r="N8557" s="27" t="s">
        <v>43</v>
      </c>
      <c r="O8557" s="25" t="s">
        <v>43</v>
      </c>
      <c r="P8557" s="27" t="s">
        <v>43</v>
      </c>
      <c r="Q8557" s="25" t="s">
        <v>44</v>
      </c>
      <c r="R8557" s="28">
        <v>7.49</v>
      </c>
      <c r="S8557" s="29"/>
      <c r="T8557" s="29">
        <v>5.99</v>
      </c>
      <c r="U8557" s="29"/>
      <c r="V8557" s="1" t="s">
        <v>45</v>
      </c>
      <c r="W8557" s="1" t="s">
        <v>45</v>
      </c>
      <c r="X8557" s="1" t="s">
        <v>45</v>
      </c>
      <c r="Y8557" s="30">
        <f t="shared" si="1068"/>
        <v>5.99</v>
      </c>
      <c r="Z8557" s="31">
        <f t="shared" si="1069"/>
        <v>0.25041736227045064</v>
      </c>
      <c r="AA8557" s="32">
        <f t="shared" si="1070"/>
        <v>1.5</v>
      </c>
      <c r="AB8557" t="b">
        <f t="shared" si="1071"/>
        <v>0</v>
      </c>
      <c r="AC8557" s="2" t="s">
        <v>76</v>
      </c>
      <c r="AD8557" s="2">
        <v>5.99</v>
      </c>
      <c r="AG8557" t="s">
        <v>23647</v>
      </c>
    </row>
    <row r="8558" spans="1:33" ht="16" hidden="1" x14ac:dyDescent="0.4">
      <c r="A8558" s="24" t="s">
        <v>25872</v>
      </c>
      <c r="B8558" s="25" t="s">
        <v>27009</v>
      </c>
      <c r="C8558" t="str">
        <f t="shared" si="1064"/>
        <v>49</v>
      </c>
      <c r="D8558" t="str">
        <f>_xlfn.XLOOKUP(C8558,Folha2!A:A,Folha2!B:B)</f>
        <v>GARRAFEIRA</v>
      </c>
      <c r="E8558" s="26" t="str">
        <f t="shared" si="1065"/>
        <v>074</v>
      </c>
      <c r="F8558" s="26" t="str">
        <f t="shared" si="1066"/>
        <v>35</v>
      </c>
      <c r="G8558" s="26" t="str">
        <f t="shared" si="1067"/>
        <v>02</v>
      </c>
      <c r="H8558" s="27" t="s">
        <v>27034</v>
      </c>
      <c r="I8558" s="25" t="s">
        <v>27035</v>
      </c>
      <c r="J8558" s="27" t="s">
        <v>27032</v>
      </c>
      <c r="K8558" s="25" t="s">
        <v>27036</v>
      </c>
      <c r="L8558" s="27" t="s">
        <v>42</v>
      </c>
      <c r="M8558" s="25" t="s">
        <v>43</v>
      </c>
      <c r="N8558" s="27" t="s">
        <v>43</v>
      </c>
      <c r="O8558" s="25" t="s">
        <v>43</v>
      </c>
      <c r="P8558" s="27" t="s">
        <v>43</v>
      </c>
      <c r="Q8558" s="25" t="s">
        <v>44</v>
      </c>
      <c r="R8558" s="28">
        <v>8.99</v>
      </c>
      <c r="S8558" s="29">
        <v>8.99</v>
      </c>
      <c r="T8558" s="29"/>
      <c r="U8558" s="29">
        <v>8.99</v>
      </c>
      <c r="V8558" s="1">
        <v>7.19</v>
      </c>
      <c r="W8558" s="1" t="s">
        <v>45</v>
      </c>
      <c r="X8558" s="1" t="s">
        <v>45</v>
      </c>
      <c r="Y8558" s="30">
        <f t="shared" si="1068"/>
        <v>8.99</v>
      </c>
      <c r="Z8558" s="31">
        <f t="shared" si="1069"/>
        <v>0</v>
      </c>
      <c r="AA8558" s="32">
        <f t="shared" si="1070"/>
        <v>0</v>
      </c>
      <c r="AB8558" t="b">
        <f t="shared" si="1071"/>
        <v>1</v>
      </c>
      <c r="AC8558" s="2" t="s">
        <v>76</v>
      </c>
      <c r="AD8558" s="2">
        <v>7.19</v>
      </c>
    </row>
    <row r="8559" spans="1:33" ht="16" hidden="1" x14ac:dyDescent="0.4">
      <c r="A8559" s="24" t="s">
        <v>25872</v>
      </c>
      <c r="B8559" s="25" t="s">
        <v>27009</v>
      </c>
      <c r="C8559" t="str">
        <f t="shared" si="1064"/>
        <v>49</v>
      </c>
      <c r="D8559" t="str">
        <f>_xlfn.XLOOKUP(C8559,Folha2!A:A,Folha2!B:B)</f>
        <v>GARRAFEIRA</v>
      </c>
      <c r="E8559" s="26" t="str">
        <f t="shared" si="1065"/>
        <v>074</v>
      </c>
      <c r="F8559" s="26" t="str">
        <f t="shared" si="1066"/>
        <v>35</v>
      </c>
      <c r="G8559" s="26" t="str">
        <f t="shared" si="1067"/>
        <v>02</v>
      </c>
      <c r="H8559" s="27" t="s">
        <v>27037</v>
      </c>
      <c r="I8559" s="25" t="s">
        <v>27038</v>
      </c>
      <c r="J8559" s="27" t="s">
        <v>27032</v>
      </c>
      <c r="K8559" s="25" t="s">
        <v>27039</v>
      </c>
      <c r="L8559" s="27" t="s">
        <v>42</v>
      </c>
      <c r="M8559" s="25" t="s">
        <v>43</v>
      </c>
      <c r="N8559" s="27" t="s">
        <v>43</v>
      </c>
      <c r="O8559" s="25" t="s">
        <v>43</v>
      </c>
      <c r="P8559" s="27" t="s">
        <v>43</v>
      </c>
      <c r="Q8559" s="25" t="s">
        <v>44</v>
      </c>
      <c r="R8559" s="28">
        <v>9.99</v>
      </c>
      <c r="S8559" s="29">
        <v>9.99</v>
      </c>
      <c r="T8559" s="29"/>
      <c r="U8559" s="29">
        <v>9.99</v>
      </c>
      <c r="V8559" s="1">
        <v>7.99</v>
      </c>
      <c r="W8559" s="1" t="s">
        <v>45</v>
      </c>
      <c r="X8559" s="1" t="s">
        <v>45</v>
      </c>
      <c r="Y8559" s="30">
        <f t="shared" si="1068"/>
        <v>9.99</v>
      </c>
      <c r="Z8559" s="31">
        <f t="shared" si="1069"/>
        <v>0</v>
      </c>
      <c r="AA8559" s="32">
        <f t="shared" si="1070"/>
        <v>0</v>
      </c>
      <c r="AB8559" t="b">
        <f t="shared" si="1071"/>
        <v>1</v>
      </c>
      <c r="AC8559" s="2" t="s">
        <v>76</v>
      </c>
      <c r="AD8559" s="2">
        <v>7.99</v>
      </c>
    </row>
    <row r="8560" spans="1:33" ht="16" x14ac:dyDescent="0.4">
      <c r="A8560" s="24" t="s">
        <v>25872</v>
      </c>
      <c r="B8560" s="25" t="s">
        <v>27009</v>
      </c>
      <c r="C8560" t="str">
        <f t="shared" si="1064"/>
        <v>49</v>
      </c>
      <c r="D8560" t="str">
        <f>_xlfn.XLOOKUP(C8560,Folha2!A:A,Folha2!B:B)</f>
        <v>GARRAFEIRA</v>
      </c>
      <c r="E8560" s="26" t="str">
        <f t="shared" si="1065"/>
        <v>074</v>
      </c>
      <c r="F8560" s="26" t="str">
        <f t="shared" si="1066"/>
        <v>35</v>
      </c>
      <c r="G8560" s="26" t="str">
        <f t="shared" si="1067"/>
        <v>02</v>
      </c>
      <c r="H8560" s="27" t="s">
        <v>27040</v>
      </c>
      <c r="I8560" s="25" t="s">
        <v>27041</v>
      </c>
      <c r="J8560" s="27" t="s">
        <v>27032</v>
      </c>
      <c r="K8560" s="25" t="s">
        <v>27042</v>
      </c>
      <c r="L8560" s="27" t="s">
        <v>42</v>
      </c>
      <c r="M8560" s="25" t="s">
        <v>43</v>
      </c>
      <c r="N8560" s="27" t="s">
        <v>43</v>
      </c>
      <c r="O8560" s="25" t="s">
        <v>43</v>
      </c>
      <c r="P8560" s="27" t="s">
        <v>43</v>
      </c>
      <c r="Q8560" s="25" t="s">
        <v>44</v>
      </c>
      <c r="R8560" s="28">
        <v>9.99</v>
      </c>
      <c r="S8560" s="29">
        <v>9.98</v>
      </c>
      <c r="T8560" s="29"/>
      <c r="U8560" s="29"/>
      <c r="V8560" s="1" t="s">
        <v>45</v>
      </c>
      <c r="W8560" s="1" t="s">
        <v>45</v>
      </c>
      <c r="X8560" s="1" t="s">
        <v>45</v>
      </c>
      <c r="Y8560" s="30">
        <f t="shared" si="1068"/>
        <v>9.98</v>
      </c>
      <c r="Z8560" s="31">
        <f t="shared" si="1069"/>
        <v>1.0020040080160886E-3</v>
      </c>
      <c r="AA8560" s="32">
        <f t="shared" si="1070"/>
        <v>9.9999999999997868E-3</v>
      </c>
      <c r="AB8560" t="b">
        <f t="shared" si="1071"/>
        <v>0</v>
      </c>
      <c r="AC8560" s="2" t="s">
        <v>76</v>
      </c>
      <c r="AD8560" s="2">
        <v>9.99</v>
      </c>
      <c r="AG8560" t="s">
        <v>27043</v>
      </c>
    </row>
    <row r="8561" spans="1:33" ht="16" hidden="1" x14ac:dyDescent="0.4">
      <c r="A8561" s="24" t="s">
        <v>25872</v>
      </c>
      <c r="B8561" s="25" t="s">
        <v>27009</v>
      </c>
      <c r="C8561" t="str">
        <f t="shared" si="1064"/>
        <v>49</v>
      </c>
      <c r="D8561" t="str">
        <f>_xlfn.XLOOKUP(C8561,Folha2!A:A,Folha2!B:B)</f>
        <v>GARRAFEIRA</v>
      </c>
      <c r="E8561" s="26" t="str">
        <f t="shared" si="1065"/>
        <v>074</v>
      </c>
      <c r="F8561" s="26" t="str">
        <f t="shared" si="1066"/>
        <v>35</v>
      </c>
      <c r="G8561" s="26" t="str">
        <f t="shared" si="1067"/>
        <v>02</v>
      </c>
      <c r="H8561" s="27" t="s">
        <v>27044</v>
      </c>
      <c r="I8561" s="25" t="s">
        <v>27045</v>
      </c>
      <c r="J8561" s="27" t="s">
        <v>27001</v>
      </c>
      <c r="K8561" s="25" t="s">
        <v>27046</v>
      </c>
      <c r="L8561" s="27" t="s">
        <v>42</v>
      </c>
      <c r="M8561" s="25" t="s">
        <v>43</v>
      </c>
      <c r="N8561" s="27" t="s">
        <v>43</v>
      </c>
      <c r="O8561" s="25" t="s">
        <v>43</v>
      </c>
      <c r="P8561" s="27" t="s">
        <v>43</v>
      </c>
      <c r="Q8561" s="25" t="s">
        <v>44</v>
      </c>
      <c r="R8561" s="28">
        <v>11.99</v>
      </c>
      <c r="S8561" s="29">
        <v>11.99</v>
      </c>
      <c r="T8561" s="29"/>
      <c r="U8561" s="29">
        <v>11.99</v>
      </c>
      <c r="V8561" s="1" t="s">
        <v>45</v>
      </c>
      <c r="W8561" s="1" t="s">
        <v>45</v>
      </c>
      <c r="X8561" s="1" t="s">
        <v>45</v>
      </c>
      <c r="Y8561" s="30">
        <f t="shared" si="1068"/>
        <v>11.99</v>
      </c>
      <c r="Z8561" s="31">
        <f t="shared" si="1069"/>
        <v>0</v>
      </c>
      <c r="AA8561" s="32">
        <f t="shared" si="1070"/>
        <v>0</v>
      </c>
      <c r="AB8561" t="b">
        <f t="shared" si="1071"/>
        <v>1</v>
      </c>
      <c r="AC8561" s="2" t="s">
        <v>76</v>
      </c>
      <c r="AD8561" s="2">
        <v>8.99</v>
      </c>
    </row>
    <row r="8562" spans="1:33" ht="16" hidden="1" x14ac:dyDescent="0.4">
      <c r="A8562" s="24" t="s">
        <v>25872</v>
      </c>
      <c r="B8562" s="25" t="s">
        <v>27009</v>
      </c>
      <c r="C8562" t="str">
        <f t="shared" si="1064"/>
        <v>49</v>
      </c>
      <c r="D8562" t="str">
        <f>_xlfn.XLOOKUP(C8562,Folha2!A:A,Folha2!B:B)</f>
        <v>GARRAFEIRA</v>
      </c>
      <c r="E8562" s="26" t="str">
        <f t="shared" si="1065"/>
        <v>074</v>
      </c>
      <c r="F8562" s="26" t="str">
        <f t="shared" si="1066"/>
        <v>35</v>
      </c>
      <c r="G8562" s="26" t="str">
        <f t="shared" si="1067"/>
        <v>02</v>
      </c>
      <c r="H8562" s="27" t="s">
        <v>27047</v>
      </c>
      <c r="I8562" s="25" t="s">
        <v>27048</v>
      </c>
      <c r="J8562" s="27" t="s">
        <v>27049</v>
      </c>
      <c r="K8562" s="25" t="s">
        <v>27050</v>
      </c>
      <c r="L8562" s="27" t="s">
        <v>42</v>
      </c>
      <c r="M8562" s="25" t="s">
        <v>43</v>
      </c>
      <c r="N8562" s="27" t="s">
        <v>43</v>
      </c>
      <c r="O8562" s="25" t="s">
        <v>43</v>
      </c>
      <c r="P8562" s="27" t="s">
        <v>43</v>
      </c>
      <c r="Q8562" s="25" t="s">
        <v>44</v>
      </c>
      <c r="R8562" s="28">
        <v>7.49</v>
      </c>
      <c r="S8562" s="29">
        <v>7.49</v>
      </c>
      <c r="T8562" s="29"/>
      <c r="U8562" s="29">
        <v>7.49</v>
      </c>
      <c r="V8562" s="1" t="s">
        <v>45</v>
      </c>
      <c r="W8562" s="1" t="s">
        <v>45</v>
      </c>
      <c r="X8562" s="1" t="s">
        <v>45</v>
      </c>
      <c r="Y8562" s="30">
        <f t="shared" si="1068"/>
        <v>7.49</v>
      </c>
      <c r="Z8562" s="31">
        <f t="shared" si="1069"/>
        <v>0</v>
      </c>
      <c r="AA8562" s="32">
        <f t="shared" si="1070"/>
        <v>0</v>
      </c>
      <c r="AB8562" t="b">
        <f t="shared" si="1071"/>
        <v>1</v>
      </c>
      <c r="AC8562" s="2" t="s">
        <v>3526</v>
      </c>
      <c r="AD8562" s="2">
        <v>7.49</v>
      </c>
    </row>
    <row r="8563" spans="1:33" ht="16" hidden="1" x14ac:dyDescent="0.4">
      <c r="A8563" s="24" t="s">
        <v>25872</v>
      </c>
      <c r="B8563" s="25" t="s">
        <v>27009</v>
      </c>
      <c r="C8563" t="str">
        <f t="shared" si="1064"/>
        <v>49</v>
      </c>
      <c r="D8563" t="str">
        <f>_xlfn.XLOOKUP(C8563,Folha2!A:A,Folha2!B:B)</f>
        <v>GARRAFEIRA</v>
      </c>
      <c r="E8563" s="26" t="str">
        <f t="shared" si="1065"/>
        <v>074</v>
      </c>
      <c r="F8563" s="26" t="str">
        <f t="shared" si="1066"/>
        <v>35</v>
      </c>
      <c r="G8563" s="26" t="str">
        <f t="shared" si="1067"/>
        <v>02</v>
      </c>
      <c r="H8563" s="27" t="s">
        <v>27051</v>
      </c>
      <c r="I8563" s="25" t="s">
        <v>27052</v>
      </c>
      <c r="J8563" s="27" t="s">
        <v>27049</v>
      </c>
      <c r="K8563" s="25" t="s">
        <v>27053</v>
      </c>
      <c r="L8563" s="27" t="s">
        <v>42</v>
      </c>
      <c r="M8563" s="25" t="s">
        <v>43</v>
      </c>
      <c r="N8563" s="27" t="s">
        <v>43</v>
      </c>
      <c r="O8563" s="25" t="s">
        <v>43</v>
      </c>
      <c r="P8563" s="27" t="s">
        <v>43</v>
      </c>
      <c r="Q8563" s="25" t="s">
        <v>44</v>
      </c>
      <c r="R8563" s="28">
        <v>9.99</v>
      </c>
      <c r="S8563" s="29">
        <v>9.99</v>
      </c>
      <c r="T8563" s="29"/>
      <c r="U8563" s="29"/>
      <c r="V8563" s="1" t="s">
        <v>45</v>
      </c>
      <c r="W8563" s="1" t="s">
        <v>45</v>
      </c>
      <c r="X8563" s="1" t="s">
        <v>45</v>
      </c>
      <c r="Y8563" s="30">
        <f t="shared" si="1068"/>
        <v>9.99</v>
      </c>
      <c r="Z8563" s="31">
        <f t="shared" si="1069"/>
        <v>0</v>
      </c>
      <c r="AA8563" s="32">
        <f t="shared" si="1070"/>
        <v>0</v>
      </c>
      <c r="AB8563" t="b">
        <f t="shared" si="1071"/>
        <v>1</v>
      </c>
      <c r="AC8563" s="2" t="s">
        <v>3526</v>
      </c>
      <c r="AD8563" s="2">
        <v>10.99</v>
      </c>
      <c r="AG8563" t="s">
        <v>4241</v>
      </c>
    </row>
    <row r="8564" spans="1:33" ht="16" hidden="1" x14ac:dyDescent="0.4">
      <c r="A8564" s="24" t="s">
        <v>25872</v>
      </c>
      <c r="B8564" s="25" t="s">
        <v>27009</v>
      </c>
      <c r="C8564" t="str">
        <f t="shared" si="1064"/>
        <v>49</v>
      </c>
      <c r="D8564" t="str">
        <f>_xlfn.XLOOKUP(C8564,Folha2!A:A,Folha2!B:B)</f>
        <v>GARRAFEIRA</v>
      </c>
      <c r="E8564" s="26" t="str">
        <f t="shared" si="1065"/>
        <v>074</v>
      </c>
      <c r="F8564" s="26" t="str">
        <f t="shared" si="1066"/>
        <v>35</v>
      </c>
      <c r="G8564" s="26" t="str">
        <f t="shared" si="1067"/>
        <v>02</v>
      </c>
      <c r="H8564" s="27" t="s">
        <v>27054</v>
      </c>
      <c r="I8564" s="25" t="s">
        <v>27055</v>
      </c>
      <c r="J8564" s="27" t="s">
        <v>25926</v>
      </c>
      <c r="K8564" s="25" t="s">
        <v>27056</v>
      </c>
      <c r="L8564" s="27" t="s">
        <v>42</v>
      </c>
      <c r="M8564" s="25" t="s">
        <v>43</v>
      </c>
      <c r="N8564" s="27" t="s">
        <v>43</v>
      </c>
      <c r="O8564" s="25" t="s">
        <v>43</v>
      </c>
      <c r="P8564" s="27" t="s">
        <v>43</v>
      </c>
      <c r="Q8564" s="25" t="s">
        <v>44</v>
      </c>
      <c r="R8564" s="28">
        <v>6.99</v>
      </c>
      <c r="S8564" s="29">
        <v>6.99</v>
      </c>
      <c r="T8564" s="29"/>
      <c r="U8564" s="29">
        <v>6.99</v>
      </c>
      <c r="V8564" s="1" t="s">
        <v>45</v>
      </c>
      <c r="W8564" s="1" t="s">
        <v>45</v>
      </c>
      <c r="X8564" s="1" t="s">
        <v>45</v>
      </c>
      <c r="Y8564" s="30">
        <f t="shared" si="1068"/>
        <v>6.99</v>
      </c>
      <c r="Z8564" s="31">
        <f t="shared" si="1069"/>
        <v>0</v>
      </c>
      <c r="AA8564" s="32">
        <f t="shared" si="1070"/>
        <v>0</v>
      </c>
      <c r="AB8564" t="b">
        <f t="shared" si="1071"/>
        <v>1</v>
      </c>
      <c r="AC8564" s="2" t="s">
        <v>144</v>
      </c>
      <c r="AD8564" s="2">
        <v>4.99</v>
      </c>
    </row>
    <row r="8565" spans="1:33" ht="16" hidden="1" x14ac:dyDescent="0.4">
      <c r="A8565" s="24" t="s">
        <v>25872</v>
      </c>
      <c r="B8565" s="25" t="s">
        <v>27009</v>
      </c>
      <c r="C8565" t="str">
        <f t="shared" si="1064"/>
        <v>49</v>
      </c>
      <c r="D8565" t="str">
        <f>_xlfn.XLOOKUP(C8565,Folha2!A:A,Folha2!B:B)</f>
        <v>GARRAFEIRA</v>
      </c>
      <c r="E8565" s="26" t="str">
        <f t="shared" si="1065"/>
        <v>074</v>
      </c>
      <c r="F8565" s="26" t="str">
        <f t="shared" si="1066"/>
        <v>35</v>
      </c>
      <c r="G8565" s="26" t="str">
        <f t="shared" si="1067"/>
        <v>02</v>
      </c>
      <c r="H8565" s="27" t="s">
        <v>27057</v>
      </c>
      <c r="I8565" s="25" t="s">
        <v>27058</v>
      </c>
      <c r="J8565" s="27" t="s">
        <v>27059</v>
      </c>
      <c r="K8565" s="25" t="s">
        <v>27060</v>
      </c>
      <c r="L8565" s="27" t="s">
        <v>42</v>
      </c>
      <c r="M8565" s="25" t="s">
        <v>43</v>
      </c>
      <c r="N8565" s="27" t="s">
        <v>43</v>
      </c>
      <c r="O8565" s="25" t="s">
        <v>43</v>
      </c>
      <c r="P8565" s="27" t="s">
        <v>43</v>
      </c>
      <c r="Q8565" s="25" t="s">
        <v>44</v>
      </c>
      <c r="R8565" s="28">
        <v>12.49</v>
      </c>
      <c r="S8565" s="29">
        <v>12.49</v>
      </c>
      <c r="T8565" s="29"/>
      <c r="U8565" s="29">
        <v>12.49</v>
      </c>
      <c r="V8565" s="1" t="s">
        <v>45</v>
      </c>
      <c r="W8565" s="1" t="s">
        <v>45</v>
      </c>
      <c r="X8565" s="1" t="s">
        <v>45</v>
      </c>
      <c r="Y8565" s="30">
        <f t="shared" si="1068"/>
        <v>12.49</v>
      </c>
      <c r="Z8565" s="31">
        <f t="shared" si="1069"/>
        <v>0</v>
      </c>
      <c r="AA8565" s="32">
        <f t="shared" si="1070"/>
        <v>0</v>
      </c>
      <c r="AB8565" t="b">
        <f t="shared" si="1071"/>
        <v>1</v>
      </c>
      <c r="AC8565" s="2" t="s">
        <v>144</v>
      </c>
      <c r="AD8565" s="2">
        <v>10.99</v>
      </c>
    </row>
    <row r="8566" spans="1:33" ht="16" hidden="1" x14ac:dyDescent="0.4">
      <c r="A8566" s="24" t="s">
        <v>25872</v>
      </c>
      <c r="B8566" s="25" t="s">
        <v>27009</v>
      </c>
      <c r="C8566" t="str">
        <f t="shared" si="1064"/>
        <v>49</v>
      </c>
      <c r="D8566" t="str">
        <f>_xlfn.XLOOKUP(C8566,Folha2!A:A,Folha2!B:B)</f>
        <v>GARRAFEIRA</v>
      </c>
      <c r="E8566" s="26" t="str">
        <f t="shared" si="1065"/>
        <v>074</v>
      </c>
      <c r="F8566" s="26" t="str">
        <f t="shared" si="1066"/>
        <v>35</v>
      </c>
      <c r="G8566" s="26" t="str">
        <f t="shared" si="1067"/>
        <v>02</v>
      </c>
      <c r="H8566" s="27" t="s">
        <v>27061</v>
      </c>
      <c r="I8566" s="25" t="s">
        <v>27062</v>
      </c>
      <c r="J8566" s="27" t="s">
        <v>27059</v>
      </c>
      <c r="K8566" s="25" t="s">
        <v>27063</v>
      </c>
      <c r="L8566" s="27" t="s">
        <v>42</v>
      </c>
      <c r="M8566" s="25" t="s">
        <v>43</v>
      </c>
      <c r="N8566" s="27" t="s">
        <v>43</v>
      </c>
      <c r="O8566" s="25" t="s">
        <v>43</v>
      </c>
      <c r="P8566" s="27" t="s">
        <v>43</v>
      </c>
      <c r="Q8566" s="25" t="s">
        <v>44</v>
      </c>
      <c r="R8566" s="28">
        <v>12.49</v>
      </c>
      <c r="S8566" s="29">
        <v>12.49</v>
      </c>
      <c r="T8566" s="29"/>
      <c r="U8566" s="29">
        <v>12.49</v>
      </c>
      <c r="V8566" s="1" t="s">
        <v>45</v>
      </c>
      <c r="W8566" s="1" t="s">
        <v>45</v>
      </c>
      <c r="X8566" s="1" t="s">
        <v>45</v>
      </c>
      <c r="Y8566" s="30">
        <f t="shared" si="1068"/>
        <v>12.49</v>
      </c>
      <c r="Z8566" s="31">
        <f t="shared" si="1069"/>
        <v>0</v>
      </c>
      <c r="AA8566" s="32">
        <f t="shared" si="1070"/>
        <v>0</v>
      </c>
      <c r="AB8566" t="b">
        <f t="shared" si="1071"/>
        <v>1</v>
      </c>
      <c r="AC8566" s="2" t="s">
        <v>144</v>
      </c>
      <c r="AD8566" s="2">
        <v>10.99</v>
      </c>
    </row>
    <row r="8567" spans="1:33" ht="16" hidden="1" x14ac:dyDescent="0.4">
      <c r="A8567" s="24" t="s">
        <v>25872</v>
      </c>
      <c r="B8567" s="25" t="s">
        <v>27009</v>
      </c>
      <c r="C8567" t="str">
        <f t="shared" si="1064"/>
        <v>49</v>
      </c>
      <c r="D8567" t="str">
        <f>_xlfn.XLOOKUP(C8567,Folha2!A:A,Folha2!B:B)</f>
        <v>GARRAFEIRA</v>
      </c>
      <c r="E8567" s="26" t="str">
        <f t="shared" si="1065"/>
        <v>074</v>
      </c>
      <c r="F8567" s="26" t="str">
        <f t="shared" si="1066"/>
        <v>35</v>
      </c>
      <c r="G8567" s="26" t="str">
        <f t="shared" si="1067"/>
        <v>02</v>
      </c>
      <c r="H8567" s="27" t="s">
        <v>27064</v>
      </c>
      <c r="I8567" s="25" t="s">
        <v>27065</v>
      </c>
      <c r="J8567" s="27" t="s">
        <v>27059</v>
      </c>
      <c r="K8567" s="25" t="s">
        <v>27066</v>
      </c>
      <c r="L8567" s="27" t="s">
        <v>42</v>
      </c>
      <c r="M8567" s="25" t="s">
        <v>43</v>
      </c>
      <c r="N8567" s="27" t="s">
        <v>43</v>
      </c>
      <c r="O8567" s="25" t="s">
        <v>43</v>
      </c>
      <c r="P8567" s="27" t="s">
        <v>43</v>
      </c>
      <c r="Q8567" s="25" t="s">
        <v>44</v>
      </c>
      <c r="R8567" s="28">
        <v>12.49</v>
      </c>
      <c r="S8567" s="29">
        <v>12.49</v>
      </c>
      <c r="T8567" s="29"/>
      <c r="U8567" s="29">
        <v>12.49</v>
      </c>
      <c r="V8567" s="1" t="s">
        <v>45</v>
      </c>
      <c r="W8567" s="1" t="s">
        <v>45</v>
      </c>
      <c r="X8567" s="1" t="s">
        <v>45</v>
      </c>
      <c r="Y8567" s="30">
        <f t="shared" si="1068"/>
        <v>12.49</v>
      </c>
      <c r="Z8567" s="31">
        <f t="shared" si="1069"/>
        <v>0</v>
      </c>
      <c r="AA8567" s="32">
        <f t="shared" si="1070"/>
        <v>0</v>
      </c>
      <c r="AB8567" t="b">
        <f t="shared" si="1071"/>
        <v>1</v>
      </c>
      <c r="AC8567" s="2" t="s">
        <v>144</v>
      </c>
      <c r="AD8567" s="2">
        <v>10.99</v>
      </c>
    </row>
    <row r="8568" spans="1:33" ht="16" hidden="1" x14ac:dyDescent="0.4">
      <c r="A8568" s="24" t="s">
        <v>25872</v>
      </c>
      <c r="B8568" s="25" t="s">
        <v>27009</v>
      </c>
      <c r="C8568" t="str">
        <f t="shared" si="1064"/>
        <v>49</v>
      </c>
      <c r="D8568" t="str">
        <f>_xlfn.XLOOKUP(C8568,Folha2!A:A,Folha2!B:B)</f>
        <v>GARRAFEIRA</v>
      </c>
      <c r="E8568" s="26" t="str">
        <f t="shared" si="1065"/>
        <v>074</v>
      </c>
      <c r="F8568" s="26" t="str">
        <f t="shared" si="1066"/>
        <v>35</v>
      </c>
      <c r="G8568" s="26" t="str">
        <f t="shared" si="1067"/>
        <v>02</v>
      </c>
      <c r="H8568" s="27" t="s">
        <v>27067</v>
      </c>
      <c r="I8568" s="25" t="s">
        <v>27068</v>
      </c>
      <c r="J8568" s="27" t="s">
        <v>27059</v>
      </c>
      <c r="K8568" s="25" t="s">
        <v>27069</v>
      </c>
      <c r="L8568" s="27" t="s">
        <v>42</v>
      </c>
      <c r="M8568" s="25" t="s">
        <v>43</v>
      </c>
      <c r="N8568" s="27" t="s">
        <v>43</v>
      </c>
      <c r="O8568" s="25" t="s">
        <v>43</v>
      </c>
      <c r="P8568" s="27" t="s">
        <v>43</v>
      </c>
      <c r="Q8568" s="25" t="s">
        <v>44</v>
      </c>
      <c r="R8568" s="28">
        <v>15.29</v>
      </c>
      <c r="S8568" s="29">
        <v>15.29</v>
      </c>
      <c r="T8568" s="29"/>
      <c r="U8568" s="29">
        <v>15.29</v>
      </c>
      <c r="V8568" s="1" t="s">
        <v>45</v>
      </c>
      <c r="W8568" s="1" t="s">
        <v>45</v>
      </c>
      <c r="X8568" s="1" t="s">
        <v>45</v>
      </c>
      <c r="Y8568" s="30">
        <f t="shared" si="1068"/>
        <v>15.29</v>
      </c>
      <c r="Z8568" s="31">
        <f t="shared" si="1069"/>
        <v>0</v>
      </c>
      <c r="AA8568" s="32">
        <f t="shared" si="1070"/>
        <v>0</v>
      </c>
      <c r="AB8568" t="b">
        <f t="shared" si="1071"/>
        <v>1</v>
      </c>
      <c r="AC8568" s="2" t="s">
        <v>144</v>
      </c>
      <c r="AD8568" s="2">
        <v>13.29</v>
      </c>
    </row>
    <row r="8569" spans="1:33" ht="16" hidden="1" x14ac:dyDescent="0.4">
      <c r="A8569" s="24" t="s">
        <v>25872</v>
      </c>
      <c r="B8569" s="25" t="s">
        <v>27009</v>
      </c>
      <c r="C8569" t="str">
        <f t="shared" si="1064"/>
        <v>49</v>
      </c>
      <c r="D8569" t="str">
        <f>_xlfn.XLOOKUP(C8569,Folha2!A:A,Folha2!B:B)</f>
        <v>GARRAFEIRA</v>
      </c>
      <c r="E8569" s="26" t="str">
        <f t="shared" si="1065"/>
        <v>074</v>
      </c>
      <c r="F8569" s="26" t="str">
        <f t="shared" si="1066"/>
        <v>35</v>
      </c>
      <c r="G8569" s="26" t="str">
        <f t="shared" si="1067"/>
        <v>02</v>
      </c>
      <c r="H8569" s="27" t="s">
        <v>27070</v>
      </c>
      <c r="I8569" s="25" t="s">
        <v>27071</v>
      </c>
      <c r="J8569" s="27" t="s">
        <v>27059</v>
      </c>
      <c r="K8569" s="25" t="s">
        <v>27072</v>
      </c>
      <c r="L8569" s="27" t="s">
        <v>42</v>
      </c>
      <c r="M8569" s="25" t="s">
        <v>43</v>
      </c>
      <c r="N8569" s="27" t="s">
        <v>43</v>
      </c>
      <c r="O8569" s="25" t="s">
        <v>43</v>
      </c>
      <c r="P8569" s="27" t="s">
        <v>43</v>
      </c>
      <c r="Q8569" s="25" t="s">
        <v>44</v>
      </c>
      <c r="R8569" s="28">
        <v>15.29</v>
      </c>
      <c r="S8569" s="29">
        <v>15.29</v>
      </c>
      <c r="T8569" s="29"/>
      <c r="U8569" s="29">
        <v>15.29</v>
      </c>
      <c r="V8569" s="1" t="s">
        <v>45</v>
      </c>
      <c r="W8569" s="1" t="s">
        <v>45</v>
      </c>
      <c r="X8569" s="1" t="s">
        <v>45</v>
      </c>
      <c r="Y8569" s="30">
        <f t="shared" si="1068"/>
        <v>15.29</v>
      </c>
      <c r="Z8569" s="31">
        <f t="shared" si="1069"/>
        <v>0</v>
      </c>
      <c r="AA8569" s="32">
        <f t="shared" si="1070"/>
        <v>0</v>
      </c>
      <c r="AB8569" t="b">
        <f t="shared" si="1071"/>
        <v>1</v>
      </c>
      <c r="AC8569" s="2" t="s">
        <v>144</v>
      </c>
      <c r="AD8569" s="2">
        <v>13.29</v>
      </c>
    </row>
    <row r="8570" spans="1:33" ht="16" hidden="1" x14ac:dyDescent="0.4">
      <c r="A8570" s="24" t="s">
        <v>25872</v>
      </c>
      <c r="B8570" s="25" t="s">
        <v>27009</v>
      </c>
      <c r="C8570" t="str">
        <f t="shared" si="1064"/>
        <v>49</v>
      </c>
      <c r="D8570" t="str">
        <f>_xlfn.XLOOKUP(C8570,Folha2!A:A,Folha2!B:B)</f>
        <v>GARRAFEIRA</v>
      </c>
      <c r="E8570" s="26" t="str">
        <f t="shared" si="1065"/>
        <v>074</v>
      </c>
      <c r="F8570" s="26" t="str">
        <f t="shared" si="1066"/>
        <v>35</v>
      </c>
      <c r="G8570" s="26" t="str">
        <f t="shared" si="1067"/>
        <v>02</v>
      </c>
      <c r="H8570" s="27" t="s">
        <v>27073</v>
      </c>
      <c r="I8570" s="25" t="s">
        <v>27074</v>
      </c>
      <c r="J8570" s="27" t="s">
        <v>27075</v>
      </c>
      <c r="K8570" s="25" t="s">
        <v>27076</v>
      </c>
      <c r="L8570" s="27" t="s">
        <v>42</v>
      </c>
      <c r="M8570" s="25" t="s">
        <v>43</v>
      </c>
      <c r="N8570" s="27" t="s">
        <v>43</v>
      </c>
      <c r="O8570" s="25" t="s">
        <v>43</v>
      </c>
      <c r="P8570" s="27" t="s">
        <v>43</v>
      </c>
      <c r="Q8570" s="25" t="s">
        <v>44</v>
      </c>
      <c r="R8570" s="28">
        <v>9.99</v>
      </c>
      <c r="S8570" s="29">
        <v>9.99</v>
      </c>
      <c r="T8570" s="29"/>
      <c r="U8570" s="29">
        <v>9.99</v>
      </c>
      <c r="V8570" s="1">
        <v>7.99</v>
      </c>
      <c r="W8570" s="1" t="s">
        <v>45</v>
      </c>
      <c r="X8570" s="1">
        <v>8.49</v>
      </c>
      <c r="Y8570" s="30">
        <f t="shared" si="1068"/>
        <v>9.99</v>
      </c>
      <c r="Z8570" s="31">
        <f t="shared" si="1069"/>
        <v>0</v>
      </c>
      <c r="AA8570" s="32">
        <f t="shared" si="1070"/>
        <v>0</v>
      </c>
      <c r="AB8570" t="b">
        <f t="shared" si="1071"/>
        <v>1</v>
      </c>
      <c r="AC8570" s="2" t="s">
        <v>76</v>
      </c>
      <c r="AD8570" s="2">
        <v>7.99</v>
      </c>
    </row>
    <row r="8571" spans="1:33" ht="16" hidden="1" x14ac:dyDescent="0.4">
      <c r="A8571" s="24" t="s">
        <v>25872</v>
      </c>
      <c r="B8571" s="25" t="s">
        <v>27009</v>
      </c>
      <c r="C8571" t="str">
        <f t="shared" si="1064"/>
        <v>49</v>
      </c>
      <c r="D8571" t="str">
        <f>_xlfn.XLOOKUP(C8571,Folha2!A:A,Folha2!B:B)</f>
        <v>GARRAFEIRA</v>
      </c>
      <c r="E8571" s="26" t="str">
        <f t="shared" si="1065"/>
        <v>074</v>
      </c>
      <c r="F8571" s="26" t="str">
        <f t="shared" si="1066"/>
        <v>35</v>
      </c>
      <c r="G8571" s="26" t="str">
        <f t="shared" si="1067"/>
        <v>02</v>
      </c>
      <c r="H8571" s="27" t="s">
        <v>27077</v>
      </c>
      <c r="I8571" s="25" t="s">
        <v>27065</v>
      </c>
      <c r="J8571" s="27" t="s">
        <v>27075</v>
      </c>
      <c r="K8571" s="25" t="s">
        <v>27078</v>
      </c>
      <c r="L8571" s="27" t="s">
        <v>42</v>
      </c>
      <c r="M8571" s="25" t="s">
        <v>43</v>
      </c>
      <c r="N8571" s="27" t="s">
        <v>43</v>
      </c>
      <c r="O8571" s="25" t="s">
        <v>43</v>
      </c>
      <c r="P8571" s="27" t="s">
        <v>43</v>
      </c>
      <c r="Q8571" s="25" t="s">
        <v>44</v>
      </c>
      <c r="R8571" s="28">
        <v>9.99</v>
      </c>
      <c r="S8571" s="29">
        <v>9.99</v>
      </c>
      <c r="T8571" s="29"/>
      <c r="U8571" s="29">
        <v>9.99</v>
      </c>
      <c r="V8571" s="1">
        <v>7.99</v>
      </c>
      <c r="W8571" s="1" t="s">
        <v>45</v>
      </c>
      <c r="X8571" s="1">
        <v>8.49</v>
      </c>
      <c r="Y8571" s="30">
        <f t="shared" si="1068"/>
        <v>9.99</v>
      </c>
      <c r="Z8571" s="31">
        <f t="shared" si="1069"/>
        <v>0</v>
      </c>
      <c r="AA8571" s="32">
        <f t="shared" si="1070"/>
        <v>0</v>
      </c>
      <c r="AB8571" t="b">
        <f t="shared" si="1071"/>
        <v>1</v>
      </c>
      <c r="AC8571" s="2" t="s">
        <v>76</v>
      </c>
      <c r="AD8571" s="2">
        <v>7.99</v>
      </c>
    </row>
    <row r="8572" spans="1:33" ht="16" hidden="1" x14ac:dyDescent="0.4">
      <c r="A8572" s="24" t="s">
        <v>25872</v>
      </c>
      <c r="B8572" s="25" t="s">
        <v>27009</v>
      </c>
      <c r="C8572" t="str">
        <f t="shared" si="1064"/>
        <v>49</v>
      </c>
      <c r="D8572" t="str">
        <f>_xlfn.XLOOKUP(C8572,Folha2!A:A,Folha2!B:B)</f>
        <v>GARRAFEIRA</v>
      </c>
      <c r="E8572" s="26" t="str">
        <f t="shared" si="1065"/>
        <v>074</v>
      </c>
      <c r="F8572" s="26" t="str">
        <f t="shared" si="1066"/>
        <v>35</v>
      </c>
      <c r="G8572" s="26" t="str">
        <f t="shared" si="1067"/>
        <v>02</v>
      </c>
      <c r="H8572" s="27" t="s">
        <v>27079</v>
      </c>
      <c r="I8572" s="25" t="s">
        <v>27062</v>
      </c>
      <c r="J8572" s="27" t="s">
        <v>27075</v>
      </c>
      <c r="K8572" s="25" t="s">
        <v>27080</v>
      </c>
      <c r="L8572" s="27" t="s">
        <v>42</v>
      </c>
      <c r="M8572" s="25" t="s">
        <v>43</v>
      </c>
      <c r="N8572" s="27" t="s">
        <v>43</v>
      </c>
      <c r="O8572" s="25" t="s">
        <v>43</v>
      </c>
      <c r="P8572" s="27" t="s">
        <v>43</v>
      </c>
      <c r="Q8572" s="25" t="s">
        <v>44</v>
      </c>
      <c r="R8572" s="28">
        <v>9.99</v>
      </c>
      <c r="S8572" s="29">
        <v>9.99</v>
      </c>
      <c r="T8572" s="29"/>
      <c r="U8572" s="29">
        <v>9.99</v>
      </c>
      <c r="V8572" s="1">
        <v>7.99</v>
      </c>
      <c r="W8572" s="1" t="s">
        <v>45</v>
      </c>
      <c r="X8572" s="1">
        <v>8.49</v>
      </c>
      <c r="Y8572" s="30">
        <f t="shared" si="1068"/>
        <v>9.99</v>
      </c>
      <c r="Z8572" s="31">
        <f t="shared" si="1069"/>
        <v>0</v>
      </c>
      <c r="AA8572" s="32">
        <f t="shared" si="1070"/>
        <v>0</v>
      </c>
      <c r="AB8572" t="b">
        <f t="shared" si="1071"/>
        <v>1</v>
      </c>
      <c r="AC8572" s="2" t="s">
        <v>76</v>
      </c>
      <c r="AD8572" s="2">
        <v>7.99</v>
      </c>
    </row>
    <row r="8573" spans="1:33" ht="16" x14ac:dyDescent="0.4">
      <c r="A8573" s="24" t="s">
        <v>25872</v>
      </c>
      <c r="B8573" s="25" t="s">
        <v>27009</v>
      </c>
      <c r="C8573" t="str">
        <f t="shared" si="1064"/>
        <v>49</v>
      </c>
      <c r="D8573" t="str">
        <f>_xlfn.XLOOKUP(C8573,Folha2!A:A,Folha2!B:B)</f>
        <v>GARRAFEIRA</v>
      </c>
      <c r="E8573" s="26" t="str">
        <f t="shared" si="1065"/>
        <v>074</v>
      </c>
      <c r="F8573" s="26" t="str">
        <f t="shared" si="1066"/>
        <v>35</v>
      </c>
      <c r="G8573" s="26" t="str">
        <f t="shared" si="1067"/>
        <v>02</v>
      </c>
      <c r="H8573" s="27" t="s">
        <v>27081</v>
      </c>
      <c r="I8573" s="25" t="s">
        <v>27082</v>
      </c>
      <c r="J8573" s="27" t="s">
        <v>27075</v>
      </c>
      <c r="K8573" s="25" t="s">
        <v>27083</v>
      </c>
      <c r="L8573" s="27" t="s">
        <v>42</v>
      </c>
      <c r="M8573" s="25" t="s">
        <v>43</v>
      </c>
      <c r="N8573" s="27" t="s">
        <v>43</v>
      </c>
      <c r="O8573" s="25" t="s">
        <v>43</v>
      </c>
      <c r="P8573" s="27" t="s">
        <v>43</v>
      </c>
      <c r="Q8573" s="25" t="s">
        <v>44</v>
      </c>
      <c r="R8573" s="28">
        <v>12.99</v>
      </c>
      <c r="S8573" s="29">
        <v>13.79</v>
      </c>
      <c r="T8573" s="29"/>
      <c r="U8573" s="29">
        <v>13.79</v>
      </c>
      <c r="V8573" s="1">
        <v>10.98</v>
      </c>
      <c r="W8573" s="1" t="s">
        <v>45</v>
      </c>
      <c r="X8573" s="1">
        <v>12.39</v>
      </c>
      <c r="Y8573" s="30">
        <f t="shared" si="1068"/>
        <v>13.79</v>
      </c>
      <c r="Z8573" s="31">
        <f t="shared" si="1069"/>
        <v>-5.8013052936910725E-2</v>
      </c>
      <c r="AA8573" s="32">
        <f t="shared" si="1070"/>
        <v>-0.79999999999999893</v>
      </c>
      <c r="AB8573" t="b">
        <f t="shared" si="1071"/>
        <v>0</v>
      </c>
      <c r="AC8573" s="2" t="s">
        <v>76</v>
      </c>
      <c r="AD8573" s="2">
        <v>10.99</v>
      </c>
    </row>
    <row r="8574" spans="1:33" ht="16" hidden="1" x14ac:dyDescent="0.4">
      <c r="A8574" s="24" t="s">
        <v>25872</v>
      </c>
      <c r="B8574" s="25" t="s">
        <v>27009</v>
      </c>
      <c r="C8574" t="str">
        <f t="shared" si="1064"/>
        <v>49</v>
      </c>
      <c r="D8574" t="str">
        <f>_xlfn.XLOOKUP(C8574,Folha2!A:A,Folha2!B:B)</f>
        <v>GARRAFEIRA</v>
      </c>
      <c r="E8574" s="26" t="str">
        <f t="shared" si="1065"/>
        <v>074</v>
      </c>
      <c r="F8574" s="26" t="str">
        <f t="shared" si="1066"/>
        <v>35</v>
      </c>
      <c r="G8574" s="26" t="str">
        <f t="shared" si="1067"/>
        <v>02</v>
      </c>
      <c r="H8574" s="27" t="s">
        <v>27084</v>
      </c>
      <c r="I8574" s="25" t="s">
        <v>27085</v>
      </c>
      <c r="J8574" s="27" t="s">
        <v>25724</v>
      </c>
      <c r="K8574" s="25" t="s">
        <v>27086</v>
      </c>
      <c r="L8574" s="27" t="s">
        <v>42</v>
      </c>
      <c r="M8574" s="25" t="s">
        <v>43</v>
      </c>
      <c r="N8574" s="27" t="s">
        <v>43</v>
      </c>
      <c r="O8574" s="25" t="s">
        <v>43</v>
      </c>
      <c r="P8574" s="27" t="s">
        <v>43</v>
      </c>
      <c r="Q8574" s="25" t="s">
        <v>44</v>
      </c>
      <c r="R8574" s="28">
        <v>5.89</v>
      </c>
      <c r="S8574" s="29">
        <v>5.89</v>
      </c>
      <c r="T8574" s="29"/>
      <c r="U8574" s="29">
        <v>5.89</v>
      </c>
      <c r="V8574" s="1" t="s">
        <v>45</v>
      </c>
      <c r="W8574" s="1" t="s">
        <v>45</v>
      </c>
      <c r="X8574" s="1" t="s">
        <v>45</v>
      </c>
      <c r="Y8574" s="30">
        <f t="shared" si="1068"/>
        <v>5.89</v>
      </c>
      <c r="Z8574" s="31">
        <f t="shared" si="1069"/>
        <v>0</v>
      </c>
      <c r="AA8574" s="32">
        <f t="shared" si="1070"/>
        <v>0</v>
      </c>
      <c r="AB8574" t="b">
        <f t="shared" si="1071"/>
        <v>1</v>
      </c>
      <c r="AC8574" s="2" t="s">
        <v>164</v>
      </c>
      <c r="AD8574" s="2">
        <v>4.6900000000000004</v>
      </c>
    </row>
    <row r="8575" spans="1:33" ht="16" hidden="1" x14ac:dyDescent="0.4">
      <c r="A8575" s="24" t="s">
        <v>25872</v>
      </c>
      <c r="B8575" s="25" t="s">
        <v>27009</v>
      </c>
      <c r="C8575" t="str">
        <f t="shared" si="1064"/>
        <v>49</v>
      </c>
      <c r="D8575" t="str">
        <f>_xlfn.XLOOKUP(C8575,Folha2!A:A,Folha2!B:B)</f>
        <v>GARRAFEIRA</v>
      </c>
      <c r="E8575" s="26" t="str">
        <f t="shared" si="1065"/>
        <v>074</v>
      </c>
      <c r="F8575" s="26" t="str">
        <f t="shared" si="1066"/>
        <v>35</v>
      </c>
      <c r="G8575" s="26" t="str">
        <f t="shared" si="1067"/>
        <v>02</v>
      </c>
      <c r="H8575" s="27" t="s">
        <v>27087</v>
      </c>
      <c r="I8575" s="25" t="s">
        <v>27088</v>
      </c>
      <c r="J8575" s="27" t="s">
        <v>25724</v>
      </c>
      <c r="K8575" s="25" t="s">
        <v>27089</v>
      </c>
      <c r="L8575" s="27" t="s">
        <v>42</v>
      </c>
      <c r="M8575" s="25" t="s">
        <v>43</v>
      </c>
      <c r="N8575" s="27" t="s">
        <v>43</v>
      </c>
      <c r="O8575" s="25" t="s">
        <v>43</v>
      </c>
      <c r="P8575" s="27" t="s">
        <v>43</v>
      </c>
      <c r="Q8575" s="25" t="s">
        <v>44</v>
      </c>
      <c r="R8575" s="28">
        <v>7.19</v>
      </c>
      <c r="S8575" s="29">
        <v>7.19</v>
      </c>
      <c r="T8575" s="29"/>
      <c r="U8575" s="29">
        <v>7.19</v>
      </c>
      <c r="V8575" s="1" t="s">
        <v>45</v>
      </c>
      <c r="W8575" s="1" t="s">
        <v>45</v>
      </c>
      <c r="X8575" s="1" t="s">
        <v>45</v>
      </c>
      <c r="Y8575" s="30">
        <f t="shared" si="1068"/>
        <v>7.19</v>
      </c>
      <c r="Z8575" s="31">
        <f t="shared" si="1069"/>
        <v>0</v>
      </c>
      <c r="AA8575" s="32">
        <f t="shared" si="1070"/>
        <v>0</v>
      </c>
      <c r="AB8575" t="b">
        <f t="shared" si="1071"/>
        <v>1</v>
      </c>
      <c r="AC8575" s="2" t="s">
        <v>164</v>
      </c>
      <c r="AD8575" s="2">
        <v>6.29</v>
      </c>
    </row>
    <row r="8576" spans="1:33" ht="16" hidden="1" x14ac:dyDescent="0.4">
      <c r="A8576" s="24" t="s">
        <v>25872</v>
      </c>
      <c r="B8576" s="25" t="s">
        <v>27009</v>
      </c>
      <c r="C8576" t="str">
        <f t="shared" si="1064"/>
        <v>49</v>
      </c>
      <c r="D8576" t="str">
        <f>_xlfn.XLOOKUP(C8576,Folha2!A:A,Folha2!B:B)</f>
        <v>GARRAFEIRA</v>
      </c>
      <c r="E8576" s="26" t="str">
        <f t="shared" si="1065"/>
        <v>074</v>
      </c>
      <c r="F8576" s="26" t="str">
        <f t="shared" si="1066"/>
        <v>35</v>
      </c>
      <c r="G8576" s="26" t="str">
        <f t="shared" si="1067"/>
        <v>02</v>
      </c>
      <c r="H8576" s="27" t="s">
        <v>27090</v>
      </c>
      <c r="I8576" s="25" t="s">
        <v>27091</v>
      </c>
      <c r="J8576" s="27" t="s">
        <v>25262</v>
      </c>
      <c r="K8576" s="25" t="s">
        <v>27092</v>
      </c>
      <c r="L8576" s="27" t="s">
        <v>51</v>
      </c>
      <c r="M8576" s="25" t="s">
        <v>43</v>
      </c>
      <c r="N8576" s="27" t="s">
        <v>43</v>
      </c>
      <c r="O8576" s="25" t="s">
        <v>43</v>
      </c>
      <c r="P8576" s="27" t="s">
        <v>43</v>
      </c>
      <c r="Q8576" s="25" t="s">
        <v>44</v>
      </c>
      <c r="R8576" s="28">
        <v>3.49</v>
      </c>
      <c r="S8576" s="29">
        <v>3.49</v>
      </c>
      <c r="T8576" s="29">
        <v>3.49</v>
      </c>
      <c r="U8576" s="29"/>
      <c r="V8576" s="1" t="s">
        <v>45</v>
      </c>
      <c r="W8576" s="1" t="s">
        <v>45</v>
      </c>
      <c r="X8576" s="1" t="s">
        <v>45</v>
      </c>
      <c r="Y8576" s="30">
        <f t="shared" si="1068"/>
        <v>3.49</v>
      </c>
      <c r="Z8576" s="31">
        <f t="shared" si="1069"/>
        <v>0</v>
      </c>
      <c r="AA8576" s="32">
        <f t="shared" si="1070"/>
        <v>0</v>
      </c>
      <c r="AB8576" t="b">
        <f t="shared" si="1071"/>
        <v>1</v>
      </c>
      <c r="AC8576" s="2" t="s">
        <v>144</v>
      </c>
      <c r="AD8576" s="2">
        <v>3.49</v>
      </c>
    </row>
    <row r="8577" spans="1:33" ht="16" hidden="1" x14ac:dyDescent="0.4">
      <c r="A8577" s="24" t="s">
        <v>25872</v>
      </c>
      <c r="B8577" s="25" t="s">
        <v>27009</v>
      </c>
      <c r="C8577" t="str">
        <f t="shared" si="1064"/>
        <v>49</v>
      </c>
      <c r="D8577" t="str">
        <f>_xlfn.XLOOKUP(C8577,Folha2!A:A,Folha2!B:B)</f>
        <v>GARRAFEIRA</v>
      </c>
      <c r="E8577" s="26" t="str">
        <f t="shared" si="1065"/>
        <v>074</v>
      </c>
      <c r="F8577" s="26" t="str">
        <f t="shared" si="1066"/>
        <v>35</v>
      </c>
      <c r="G8577" s="26" t="str">
        <f t="shared" si="1067"/>
        <v>02</v>
      </c>
      <c r="H8577" s="27" t="s">
        <v>27093</v>
      </c>
      <c r="I8577" s="25" t="s">
        <v>27018</v>
      </c>
      <c r="J8577" s="27" t="s">
        <v>25262</v>
      </c>
      <c r="K8577" s="25" t="s">
        <v>27094</v>
      </c>
      <c r="L8577" s="27" t="s">
        <v>51</v>
      </c>
      <c r="M8577" s="25" t="s">
        <v>43</v>
      </c>
      <c r="N8577" s="27" t="s">
        <v>43</v>
      </c>
      <c r="O8577" s="25" t="s">
        <v>43</v>
      </c>
      <c r="P8577" s="27" t="s">
        <v>43</v>
      </c>
      <c r="Q8577" s="25" t="s">
        <v>44</v>
      </c>
      <c r="R8577" s="28">
        <v>3.49</v>
      </c>
      <c r="S8577" s="29">
        <v>3.49</v>
      </c>
      <c r="T8577" s="29">
        <v>3.49</v>
      </c>
      <c r="U8577" s="29"/>
      <c r="V8577" s="1" t="s">
        <v>45</v>
      </c>
      <c r="W8577" s="1" t="s">
        <v>45</v>
      </c>
      <c r="X8577" s="1" t="s">
        <v>45</v>
      </c>
      <c r="Y8577" s="30">
        <f t="shared" si="1068"/>
        <v>3.49</v>
      </c>
      <c r="Z8577" s="31">
        <f t="shared" si="1069"/>
        <v>0</v>
      </c>
      <c r="AA8577" s="32">
        <f t="shared" si="1070"/>
        <v>0</v>
      </c>
      <c r="AB8577" t="b">
        <f t="shared" si="1071"/>
        <v>1</v>
      </c>
      <c r="AC8577" s="2" t="s">
        <v>144</v>
      </c>
      <c r="AD8577" s="2">
        <v>3.49</v>
      </c>
    </row>
    <row r="8578" spans="1:33" ht="16" hidden="1" x14ac:dyDescent="0.4">
      <c r="A8578" s="24" t="s">
        <v>25872</v>
      </c>
      <c r="B8578" s="25" t="s">
        <v>27009</v>
      </c>
      <c r="C8578" t="str">
        <f t="shared" si="1064"/>
        <v>49</v>
      </c>
      <c r="D8578" t="str">
        <f>_xlfn.XLOOKUP(C8578,Folha2!A:A,Folha2!B:B)</f>
        <v>GARRAFEIRA</v>
      </c>
      <c r="E8578" s="26" t="str">
        <f t="shared" si="1065"/>
        <v>074</v>
      </c>
      <c r="F8578" s="26" t="str">
        <f t="shared" si="1066"/>
        <v>35</v>
      </c>
      <c r="G8578" s="26" t="str">
        <f t="shared" si="1067"/>
        <v>02</v>
      </c>
      <c r="H8578" s="27" t="s">
        <v>27095</v>
      </c>
      <c r="I8578" s="25" t="s">
        <v>27096</v>
      </c>
      <c r="J8578" s="27" t="s">
        <v>25262</v>
      </c>
      <c r="K8578" s="25" t="s">
        <v>27097</v>
      </c>
      <c r="L8578" s="27" t="s">
        <v>51</v>
      </c>
      <c r="M8578" s="25" t="s">
        <v>43</v>
      </c>
      <c r="N8578" s="27" t="s">
        <v>43</v>
      </c>
      <c r="O8578" s="25" t="s">
        <v>43</v>
      </c>
      <c r="P8578" s="27" t="s">
        <v>43</v>
      </c>
      <c r="Q8578" s="25" t="s">
        <v>44</v>
      </c>
      <c r="R8578" s="28">
        <v>3.49</v>
      </c>
      <c r="S8578" s="29">
        <v>3.49</v>
      </c>
      <c r="T8578" s="29"/>
      <c r="U8578" s="29"/>
      <c r="V8578" s="1" t="s">
        <v>45</v>
      </c>
      <c r="W8578" s="1" t="s">
        <v>45</v>
      </c>
      <c r="X8578" s="1" t="s">
        <v>45</v>
      </c>
      <c r="Y8578" s="30">
        <f t="shared" si="1068"/>
        <v>3.49</v>
      </c>
      <c r="Z8578" s="31">
        <f t="shared" si="1069"/>
        <v>0</v>
      </c>
      <c r="AA8578" s="32">
        <f t="shared" si="1070"/>
        <v>0</v>
      </c>
      <c r="AB8578" t="b">
        <f t="shared" si="1071"/>
        <v>1</v>
      </c>
      <c r="AC8578" s="2" t="s">
        <v>144</v>
      </c>
      <c r="AD8578" s="2">
        <v>3.49</v>
      </c>
    </row>
    <row r="8579" spans="1:33" ht="16" hidden="1" x14ac:dyDescent="0.4">
      <c r="A8579" s="24" t="s">
        <v>25872</v>
      </c>
      <c r="B8579" s="25" t="s">
        <v>27009</v>
      </c>
      <c r="C8579" t="str">
        <f t="shared" si="1064"/>
        <v>49</v>
      </c>
      <c r="D8579" t="str">
        <f>_xlfn.XLOOKUP(C8579,Folha2!A:A,Folha2!B:B)</f>
        <v>GARRAFEIRA</v>
      </c>
      <c r="E8579" s="26" t="str">
        <f t="shared" si="1065"/>
        <v>074</v>
      </c>
      <c r="F8579" s="26" t="str">
        <f t="shared" si="1066"/>
        <v>35</v>
      </c>
      <c r="G8579" s="26" t="str">
        <f t="shared" si="1067"/>
        <v>02</v>
      </c>
      <c r="H8579" s="27" t="s">
        <v>27098</v>
      </c>
      <c r="I8579" s="25" t="s">
        <v>27099</v>
      </c>
      <c r="J8579" s="27" t="s">
        <v>25262</v>
      </c>
      <c r="K8579" s="25" t="s">
        <v>27100</v>
      </c>
      <c r="L8579" s="27" t="s">
        <v>51</v>
      </c>
      <c r="M8579" s="25" t="s">
        <v>43</v>
      </c>
      <c r="N8579" s="27" t="s">
        <v>43</v>
      </c>
      <c r="O8579" s="25" t="s">
        <v>43</v>
      </c>
      <c r="P8579" s="27" t="s">
        <v>43</v>
      </c>
      <c r="Q8579" s="25" t="s">
        <v>44</v>
      </c>
      <c r="R8579" s="28">
        <v>3.59</v>
      </c>
      <c r="S8579" s="29">
        <v>3.59</v>
      </c>
      <c r="T8579" s="29"/>
      <c r="U8579" s="29">
        <v>3.59</v>
      </c>
      <c r="V8579" s="1" t="s">
        <v>45</v>
      </c>
      <c r="W8579" s="1" t="s">
        <v>45</v>
      </c>
      <c r="X8579" s="1" t="s">
        <v>45</v>
      </c>
      <c r="Y8579" s="30">
        <f t="shared" si="1068"/>
        <v>3.59</v>
      </c>
      <c r="Z8579" s="31">
        <f t="shared" si="1069"/>
        <v>0</v>
      </c>
      <c r="AA8579" s="32">
        <f t="shared" si="1070"/>
        <v>0</v>
      </c>
      <c r="AB8579" t="b">
        <f t="shared" si="1071"/>
        <v>1</v>
      </c>
      <c r="AC8579" s="2" t="s">
        <v>45</v>
      </c>
      <c r="AD8579" s="2" t="s">
        <v>45</v>
      </c>
    </row>
    <row r="8580" spans="1:33" ht="16" hidden="1" x14ac:dyDescent="0.4">
      <c r="A8580" s="24" t="s">
        <v>25872</v>
      </c>
      <c r="B8580" s="25" t="s">
        <v>27009</v>
      </c>
      <c r="C8580" t="str">
        <f t="shared" ref="C8580:C8643" si="1072">MID(A8580,2,2)</f>
        <v>49</v>
      </c>
      <c r="D8580" t="str">
        <f>_xlfn.XLOOKUP(C8580,Folha2!A:A,Folha2!B:B)</f>
        <v>GARRAFEIRA</v>
      </c>
      <c r="E8580" s="26" t="str">
        <f t="shared" ref="E8580:E8643" si="1073">MID(A8580,5,3)</f>
        <v>074</v>
      </c>
      <c r="F8580" s="26" t="str">
        <f t="shared" ref="F8580:F8643" si="1074">MID(B8580,5,2)</f>
        <v>35</v>
      </c>
      <c r="G8580" s="26" t="str">
        <f t="shared" ref="G8580:G8643" si="1075">MID(B8580,8,2)</f>
        <v>02</v>
      </c>
      <c r="H8580" s="27" t="s">
        <v>27101</v>
      </c>
      <c r="I8580" s="25" t="s">
        <v>27102</v>
      </c>
      <c r="J8580" s="27" t="s">
        <v>25262</v>
      </c>
      <c r="K8580" s="25" t="s">
        <v>27103</v>
      </c>
      <c r="L8580" s="27" t="s">
        <v>51</v>
      </c>
      <c r="M8580" s="25" t="s">
        <v>43</v>
      </c>
      <c r="N8580" s="27" t="s">
        <v>43</v>
      </c>
      <c r="O8580" s="25" t="s">
        <v>43</v>
      </c>
      <c r="P8580" s="27" t="s">
        <v>43</v>
      </c>
      <c r="Q8580" s="25" t="s">
        <v>44</v>
      </c>
      <c r="R8580" s="28">
        <v>3.59</v>
      </c>
      <c r="S8580" s="29">
        <v>3.59</v>
      </c>
      <c r="T8580" s="29"/>
      <c r="U8580" s="29">
        <v>3.59</v>
      </c>
      <c r="V8580" s="1" t="s">
        <v>45</v>
      </c>
      <c r="W8580" s="1" t="s">
        <v>45</v>
      </c>
      <c r="X8580" s="1" t="s">
        <v>45</v>
      </c>
      <c r="Y8580" s="30">
        <f t="shared" ref="Y8580:Y8643" si="1076">IF(OR(N8580="O",O8580="O"),IF(COUNT(V8580:X8580)&gt;0,MIN(V8580:X8580),MIN(S8580:U8580)),IF(M8580="O",MIN(S8580:U8580),IF(L8580="E",IFERROR(MODE(S8580:U8580),MIN(S8580:U8580)),AVERAGE(S8580:U8580))))</f>
        <v>3.59</v>
      </c>
      <c r="Z8580" s="31">
        <f t="shared" ref="Z8580:Z8643" si="1077">R8580/Y8580-1</f>
        <v>0</v>
      </c>
      <c r="AA8580" s="32">
        <f t="shared" ref="AA8580:AA8643" si="1078">R8580-Y8580</f>
        <v>0</v>
      </c>
      <c r="AB8580" t="b">
        <f t="shared" ref="AB8580:AB8643" si="1079">R8580=Y8580</f>
        <v>1</v>
      </c>
      <c r="AC8580" s="2" t="s">
        <v>45</v>
      </c>
      <c r="AD8580" s="2" t="s">
        <v>45</v>
      </c>
    </row>
    <row r="8581" spans="1:33" ht="16" hidden="1" x14ac:dyDescent="0.4">
      <c r="A8581" s="24" t="s">
        <v>25872</v>
      </c>
      <c r="B8581" s="25" t="s">
        <v>27009</v>
      </c>
      <c r="C8581" t="str">
        <f t="shared" si="1072"/>
        <v>49</v>
      </c>
      <c r="D8581" t="str">
        <f>_xlfn.XLOOKUP(C8581,Folha2!A:A,Folha2!B:B)</f>
        <v>GARRAFEIRA</v>
      </c>
      <c r="E8581" s="26" t="str">
        <f t="shared" si="1073"/>
        <v>074</v>
      </c>
      <c r="F8581" s="26" t="str">
        <f t="shared" si="1074"/>
        <v>35</v>
      </c>
      <c r="G8581" s="26" t="str">
        <f t="shared" si="1075"/>
        <v>02</v>
      </c>
      <c r="H8581" s="27" t="s">
        <v>27104</v>
      </c>
      <c r="I8581" s="25" t="s">
        <v>27065</v>
      </c>
      <c r="J8581" s="27" t="s">
        <v>25262</v>
      </c>
      <c r="K8581" s="25" t="s">
        <v>27105</v>
      </c>
      <c r="L8581" s="27" t="s">
        <v>51</v>
      </c>
      <c r="M8581" s="25" t="s">
        <v>43</v>
      </c>
      <c r="N8581" s="27" t="s">
        <v>43</v>
      </c>
      <c r="O8581" s="25" t="s">
        <v>43</v>
      </c>
      <c r="P8581" s="27" t="s">
        <v>43</v>
      </c>
      <c r="Q8581" s="25" t="s">
        <v>44</v>
      </c>
      <c r="R8581" s="28">
        <v>4.99</v>
      </c>
      <c r="S8581" s="29">
        <v>4.99</v>
      </c>
      <c r="T8581" s="29"/>
      <c r="U8581" s="29"/>
      <c r="V8581" s="1" t="s">
        <v>45</v>
      </c>
      <c r="W8581" s="1" t="s">
        <v>45</v>
      </c>
      <c r="X8581" s="1" t="s">
        <v>45</v>
      </c>
      <c r="Y8581" s="30">
        <f t="shared" si="1076"/>
        <v>4.99</v>
      </c>
      <c r="Z8581" s="31">
        <f t="shared" si="1077"/>
        <v>0</v>
      </c>
      <c r="AA8581" s="32">
        <f t="shared" si="1078"/>
        <v>0</v>
      </c>
      <c r="AB8581" t="b">
        <f t="shared" si="1079"/>
        <v>1</v>
      </c>
      <c r="AC8581" s="2" t="s">
        <v>144</v>
      </c>
      <c r="AD8581" s="2">
        <v>4.99</v>
      </c>
    </row>
    <row r="8582" spans="1:33" ht="16" hidden="1" x14ac:dyDescent="0.4">
      <c r="A8582" s="24" t="s">
        <v>25872</v>
      </c>
      <c r="B8582" s="25" t="s">
        <v>27009</v>
      </c>
      <c r="C8582" t="str">
        <f t="shared" si="1072"/>
        <v>49</v>
      </c>
      <c r="D8582" t="str">
        <f>_xlfn.XLOOKUP(C8582,Folha2!A:A,Folha2!B:B)</f>
        <v>GARRAFEIRA</v>
      </c>
      <c r="E8582" s="26" t="str">
        <f t="shared" si="1073"/>
        <v>074</v>
      </c>
      <c r="F8582" s="26" t="str">
        <f t="shared" si="1074"/>
        <v>35</v>
      </c>
      <c r="G8582" s="26" t="str">
        <f t="shared" si="1075"/>
        <v>02</v>
      </c>
      <c r="H8582" s="27" t="s">
        <v>27106</v>
      </c>
      <c r="I8582" s="25" t="s">
        <v>27107</v>
      </c>
      <c r="J8582" s="27" t="s">
        <v>25262</v>
      </c>
      <c r="K8582" s="25" t="s">
        <v>27108</v>
      </c>
      <c r="L8582" s="27" t="s">
        <v>51</v>
      </c>
      <c r="M8582" s="25" t="s">
        <v>43</v>
      </c>
      <c r="N8582" s="27" t="s">
        <v>43</v>
      </c>
      <c r="O8582" s="25" t="s">
        <v>43</v>
      </c>
      <c r="P8582" s="27" t="s">
        <v>43</v>
      </c>
      <c r="Q8582" s="25" t="s">
        <v>44</v>
      </c>
      <c r="R8582" s="28">
        <v>4.99</v>
      </c>
      <c r="S8582" s="29"/>
      <c r="T8582" s="29"/>
      <c r="U8582" s="29">
        <v>4.99</v>
      </c>
      <c r="V8582" s="1" t="s">
        <v>45</v>
      </c>
      <c r="W8582" s="1" t="s">
        <v>45</v>
      </c>
      <c r="X8582" s="1" t="s">
        <v>45</v>
      </c>
      <c r="Y8582" s="30">
        <f t="shared" si="1076"/>
        <v>4.99</v>
      </c>
      <c r="Z8582" s="31">
        <f t="shared" si="1077"/>
        <v>0</v>
      </c>
      <c r="AA8582" s="32">
        <f t="shared" si="1078"/>
        <v>0</v>
      </c>
      <c r="AB8582" t="b">
        <f t="shared" si="1079"/>
        <v>1</v>
      </c>
      <c r="AC8582" s="2" t="s">
        <v>45</v>
      </c>
      <c r="AD8582" s="2" t="s">
        <v>45</v>
      </c>
    </row>
    <row r="8583" spans="1:33" ht="16" hidden="1" x14ac:dyDescent="0.4">
      <c r="A8583" s="24" t="s">
        <v>25872</v>
      </c>
      <c r="B8583" s="25" t="s">
        <v>27009</v>
      </c>
      <c r="C8583" t="str">
        <f t="shared" si="1072"/>
        <v>49</v>
      </c>
      <c r="D8583" t="str">
        <f>_xlfn.XLOOKUP(C8583,Folha2!A:A,Folha2!B:B)</f>
        <v>GARRAFEIRA</v>
      </c>
      <c r="E8583" s="26" t="str">
        <f t="shared" si="1073"/>
        <v>074</v>
      </c>
      <c r="F8583" s="26" t="str">
        <f t="shared" si="1074"/>
        <v>35</v>
      </c>
      <c r="G8583" s="26" t="str">
        <f t="shared" si="1075"/>
        <v>02</v>
      </c>
      <c r="H8583" s="27" t="s">
        <v>27109</v>
      </c>
      <c r="I8583" s="25" t="s">
        <v>27102</v>
      </c>
      <c r="J8583" s="27" t="s">
        <v>27110</v>
      </c>
      <c r="K8583" s="25" t="s">
        <v>27111</v>
      </c>
      <c r="L8583" s="27" t="s">
        <v>42</v>
      </c>
      <c r="M8583" s="25" t="s">
        <v>43</v>
      </c>
      <c r="N8583" s="27" t="s">
        <v>43</v>
      </c>
      <c r="O8583" s="25" t="s">
        <v>43</v>
      </c>
      <c r="P8583" s="27" t="s">
        <v>43</v>
      </c>
      <c r="Q8583" s="25" t="s">
        <v>44</v>
      </c>
      <c r="R8583" s="28">
        <v>9.99</v>
      </c>
      <c r="S8583" s="29">
        <v>9.99</v>
      </c>
      <c r="T8583" s="29"/>
      <c r="U8583" s="29">
        <v>9.99</v>
      </c>
      <c r="V8583" s="1" t="s">
        <v>45</v>
      </c>
      <c r="W8583" s="1" t="s">
        <v>45</v>
      </c>
      <c r="X8583" s="1" t="s">
        <v>45</v>
      </c>
      <c r="Y8583" s="30">
        <f t="shared" si="1076"/>
        <v>9.99</v>
      </c>
      <c r="Z8583" s="31">
        <f t="shared" si="1077"/>
        <v>0</v>
      </c>
      <c r="AA8583" s="32">
        <f t="shared" si="1078"/>
        <v>0</v>
      </c>
      <c r="AB8583" t="b">
        <f t="shared" si="1079"/>
        <v>1</v>
      </c>
      <c r="AC8583" s="2" t="s">
        <v>45</v>
      </c>
      <c r="AD8583" s="2" t="s">
        <v>45</v>
      </c>
    </row>
    <row r="8584" spans="1:33" ht="16" hidden="1" x14ac:dyDescent="0.4">
      <c r="A8584" s="24" t="s">
        <v>25872</v>
      </c>
      <c r="B8584" s="25" t="s">
        <v>27009</v>
      </c>
      <c r="C8584" t="str">
        <f t="shared" si="1072"/>
        <v>49</v>
      </c>
      <c r="D8584" t="str">
        <f>_xlfn.XLOOKUP(C8584,Folha2!A:A,Folha2!B:B)</f>
        <v>GARRAFEIRA</v>
      </c>
      <c r="E8584" s="26" t="str">
        <f t="shared" si="1073"/>
        <v>074</v>
      </c>
      <c r="F8584" s="26" t="str">
        <f t="shared" si="1074"/>
        <v>35</v>
      </c>
      <c r="G8584" s="26" t="str">
        <f t="shared" si="1075"/>
        <v>02</v>
      </c>
      <c r="H8584" s="27" t="s">
        <v>27112</v>
      </c>
      <c r="I8584" s="25" t="s">
        <v>27099</v>
      </c>
      <c r="J8584" s="27" t="s">
        <v>27110</v>
      </c>
      <c r="K8584" s="25" t="s">
        <v>27113</v>
      </c>
      <c r="L8584" s="27" t="s">
        <v>42</v>
      </c>
      <c r="M8584" s="25" t="s">
        <v>43</v>
      </c>
      <c r="N8584" s="27" t="s">
        <v>43</v>
      </c>
      <c r="O8584" s="25" t="s">
        <v>43</v>
      </c>
      <c r="P8584" s="27" t="s">
        <v>43</v>
      </c>
      <c r="Q8584" s="25" t="s">
        <v>44</v>
      </c>
      <c r="R8584" s="28">
        <v>9.99</v>
      </c>
      <c r="S8584" s="29">
        <v>9.99</v>
      </c>
      <c r="T8584" s="29"/>
      <c r="U8584" s="29">
        <v>9.99</v>
      </c>
      <c r="V8584" s="1" t="s">
        <v>45</v>
      </c>
      <c r="W8584" s="1" t="s">
        <v>45</v>
      </c>
      <c r="X8584" s="1" t="s">
        <v>45</v>
      </c>
      <c r="Y8584" s="30">
        <f t="shared" si="1076"/>
        <v>9.99</v>
      </c>
      <c r="Z8584" s="31">
        <f t="shared" si="1077"/>
        <v>0</v>
      </c>
      <c r="AA8584" s="32">
        <f t="shared" si="1078"/>
        <v>0</v>
      </c>
      <c r="AB8584" t="b">
        <f t="shared" si="1079"/>
        <v>1</v>
      </c>
      <c r="AC8584" s="2" t="s">
        <v>45</v>
      </c>
      <c r="AD8584" s="2" t="s">
        <v>45</v>
      </c>
    </row>
    <row r="8585" spans="1:33" ht="16" hidden="1" x14ac:dyDescent="0.4">
      <c r="A8585" s="24" t="s">
        <v>25872</v>
      </c>
      <c r="B8585" s="25" t="s">
        <v>27009</v>
      </c>
      <c r="C8585" t="str">
        <f t="shared" si="1072"/>
        <v>49</v>
      </c>
      <c r="D8585" t="str">
        <f>_xlfn.XLOOKUP(C8585,Folha2!A:A,Folha2!B:B)</f>
        <v>GARRAFEIRA</v>
      </c>
      <c r="E8585" s="26" t="str">
        <f t="shared" si="1073"/>
        <v>074</v>
      </c>
      <c r="F8585" s="26" t="str">
        <f t="shared" si="1074"/>
        <v>35</v>
      </c>
      <c r="G8585" s="26" t="str">
        <f t="shared" si="1075"/>
        <v>02</v>
      </c>
      <c r="H8585" s="27" t="s">
        <v>27114</v>
      </c>
      <c r="I8585" s="25" t="s">
        <v>27091</v>
      </c>
      <c r="J8585" s="27" t="s">
        <v>27110</v>
      </c>
      <c r="K8585" s="25" t="s">
        <v>27115</v>
      </c>
      <c r="L8585" s="27" t="s">
        <v>42</v>
      </c>
      <c r="M8585" s="25" t="s">
        <v>43</v>
      </c>
      <c r="N8585" s="27" t="s">
        <v>43</v>
      </c>
      <c r="O8585" s="25" t="s">
        <v>43</v>
      </c>
      <c r="P8585" s="27" t="s">
        <v>43</v>
      </c>
      <c r="Q8585" s="25" t="s">
        <v>44</v>
      </c>
      <c r="R8585" s="28">
        <v>9.99</v>
      </c>
      <c r="S8585" s="29">
        <v>9.99</v>
      </c>
      <c r="T8585" s="29"/>
      <c r="U8585" s="29">
        <v>9.99</v>
      </c>
      <c r="V8585" s="1" t="s">
        <v>45</v>
      </c>
      <c r="W8585" s="1" t="s">
        <v>45</v>
      </c>
      <c r="X8585" s="1" t="s">
        <v>45</v>
      </c>
      <c r="Y8585" s="30">
        <f t="shared" si="1076"/>
        <v>9.99</v>
      </c>
      <c r="Z8585" s="31">
        <f t="shared" si="1077"/>
        <v>0</v>
      </c>
      <c r="AA8585" s="32">
        <f t="shared" si="1078"/>
        <v>0</v>
      </c>
      <c r="AB8585" t="b">
        <f t="shared" si="1079"/>
        <v>1</v>
      </c>
      <c r="AC8585" s="2" t="s">
        <v>45</v>
      </c>
      <c r="AD8585" s="2" t="s">
        <v>45</v>
      </c>
    </row>
    <row r="8586" spans="1:33" ht="16" hidden="1" x14ac:dyDescent="0.4">
      <c r="A8586" s="24" t="s">
        <v>25872</v>
      </c>
      <c r="B8586" s="25" t="s">
        <v>27116</v>
      </c>
      <c r="C8586" t="str">
        <f t="shared" si="1072"/>
        <v>49</v>
      </c>
      <c r="D8586" t="str">
        <f>_xlfn.XLOOKUP(C8586,Folha2!A:A,Folha2!B:B)</f>
        <v>GARRAFEIRA</v>
      </c>
      <c r="E8586" s="26" t="str">
        <f t="shared" si="1073"/>
        <v>074</v>
      </c>
      <c r="F8586" s="26" t="str">
        <f t="shared" si="1074"/>
        <v>35</v>
      </c>
      <c r="G8586" s="26" t="str">
        <f t="shared" si="1075"/>
        <v>03</v>
      </c>
      <c r="H8586" s="27" t="s">
        <v>27117</v>
      </c>
      <c r="I8586" s="25" t="s">
        <v>27118</v>
      </c>
      <c r="J8586" s="27" t="s">
        <v>27119</v>
      </c>
      <c r="K8586" s="25" t="s">
        <v>27120</v>
      </c>
      <c r="L8586" s="27" t="s">
        <v>42</v>
      </c>
      <c r="M8586" s="25" t="s">
        <v>43</v>
      </c>
      <c r="N8586" s="27" t="s">
        <v>43</v>
      </c>
      <c r="O8586" s="25" t="s">
        <v>43</v>
      </c>
      <c r="P8586" s="27" t="s">
        <v>43</v>
      </c>
      <c r="Q8586" s="25" t="s">
        <v>44</v>
      </c>
      <c r="R8586" s="28">
        <v>48.79</v>
      </c>
      <c r="S8586" s="29">
        <v>48.8</v>
      </c>
      <c r="T8586" s="29"/>
      <c r="U8586" s="29">
        <v>48.79</v>
      </c>
      <c r="V8586" s="1" t="s">
        <v>45</v>
      </c>
      <c r="W8586" s="1" t="s">
        <v>45</v>
      </c>
      <c r="X8586" s="1" t="s">
        <v>45</v>
      </c>
      <c r="Y8586" s="30">
        <f t="shared" si="1076"/>
        <v>48.79</v>
      </c>
      <c r="Z8586" s="31">
        <f t="shared" si="1077"/>
        <v>0</v>
      </c>
      <c r="AA8586" s="32">
        <f t="shared" si="1078"/>
        <v>0</v>
      </c>
      <c r="AB8586" t="b">
        <f t="shared" si="1079"/>
        <v>1</v>
      </c>
      <c r="AC8586" s="2" t="s">
        <v>144</v>
      </c>
      <c r="AD8586" s="2">
        <v>47.59</v>
      </c>
    </row>
    <row r="8587" spans="1:33" ht="16" hidden="1" x14ac:dyDescent="0.4">
      <c r="A8587" s="24" t="s">
        <v>25872</v>
      </c>
      <c r="B8587" s="25" t="s">
        <v>27116</v>
      </c>
      <c r="C8587" t="str">
        <f t="shared" si="1072"/>
        <v>49</v>
      </c>
      <c r="D8587" t="str">
        <f>_xlfn.XLOOKUP(C8587,Folha2!A:A,Folha2!B:B)</f>
        <v>GARRAFEIRA</v>
      </c>
      <c r="E8587" s="26" t="str">
        <f t="shared" si="1073"/>
        <v>074</v>
      </c>
      <c r="F8587" s="26" t="str">
        <f t="shared" si="1074"/>
        <v>35</v>
      </c>
      <c r="G8587" s="26" t="str">
        <f t="shared" si="1075"/>
        <v>03</v>
      </c>
      <c r="H8587" s="27" t="s">
        <v>27121</v>
      </c>
      <c r="I8587" s="25" t="s">
        <v>27122</v>
      </c>
      <c r="J8587" s="27" t="s">
        <v>27123</v>
      </c>
      <c r="K8587" s="25" t="s">
        <v>27124</v>
      </c>
      <c r="L8587" s="27" t="s">
        <v>42</v>
      </c>
      <c r="M8587" s="25" t="s">
        <v>43</v>
      </c>
      <c r="N8587" s="27" t="s">
        <v>43</v>
      </c>
      <c r="O8587" s="25" t="s">
        <v>43</v>
      </c>
      <c r="P8587" s="27" t="s">
        <v>43</v>
      </c>
      <c r="Q8587" s="25" t="s">
        <v>44</v>
      </c>
      <c r="R8587" s="28">
        <v>51.49</v>
      </c>
      <c r="S8587" s="29">
        <v>51.49</v>
      </c>
      <c r="T8587" s="29"/>
      <c r="U8587" s="29">
        <v>51.49</v>
      </c>
      <c r="V8587" s="1" t="s">
        <v>45</v>
      </c>
      <c r="W8587" s="1" t="s">
        <v>45</v>
      </c>
      <c r="X8587" s="1" t="s">
        <v>45</v>
      </c>
      <c r="Y8587" s="30">
        <f t="shared" si="1076"/>
        <v>51.49</v>
      </c>
      <c r="Z8587" s="31">
        <f t="shared" si="1077"/>
        <v>0</v>
      </c>
      <c r="AA8587" s="32">
        <f t="shared" si="1078"/>
        <v>0</v>
      </c>
      <c r="AB8587" t="b">
        <f t="shared" si="1079"/>
        <v>1</v>
      </c>
      <c r="AC8587" s="2" t="s">
        <v>45</v>
      </c>
      <c r="AD8587" s="2" t="s">
        <v>45</v>
      </c>
    </row>
    <row r="8588" spans="1:33" ht="16" x14ac:dyDescent="0.4">
      <c r="A8588" s="24" t="s">
        <v>25872</v>
      </c>
      <c r="B8588" s="25" t="s">
        <v>25576</v>
      </c>
      <c r="C8588" t="str">
        <f t="shared" si="1072"/>
        <v>49</v>
      </c>
      <c r="D8588" t="str">
        <f>_xlfn.XLOOKUP(C8588,Folha2!A:A,Folha2!B:B)</f>
        <v>GARRAFEIRA</v>
      </c>
      <c r="E8588" s="26" t="str">
        <f t="shared" si="1073"/>
        <v>074</v>
      </c>
      <c r="F8588" s="26" t="str">
        <f t="shared" si="1074"/>
        <v>37</v>
      </c>
      <c r="G8588" s="26" t="str">
        <f t="shared" si="1075"/>
        <v>09</v>
      </c>
      <c r="H8588" s="27" t="s">
        <v>27125</v>
      </c>
      <c r="I8588" s="25" t="s">
        <v>27126</v>
      </c>
      <c r="J8588" s="27" t="s">
        <v>27127</v>
      </c>
      <c r="K8588" s="25" t="s">
        <v>27128</v>
      </c>
      <c r="L8588" s="27" t="s">
        <v>42</v>
      </c>
      <c r="M8588" s="25" t="s">
        <v>43</v>
      </c>
      <c r="N8588" s="27" t="s">
        <v>43</v>
      </c>
      <c r="O8588" s="25" t="s">
        <v>43</v>
      </c>
      <c r="P8588" s="27" t="s">
        <v>43</v>
      </c>
      <c r="Q8588" s="25" t="s">
        <v>44</v>
      </c>
      <c r="R8588" s="28">
        <v>9.99</v>
      </c>
      <c r="S8588" s="29">
        <v>15.49</v>
      </c>
      <c r="T8588" s="29"/>
      <c r="U8588" s="29"/>
      <c r="V8588" s="1" t="s">
        <v>45</v>
      </c>
      <c r="W8588" s="1" t="s">
        <v>45</v>
      </c>
      <c r="X8588" s="1" t="s">
        <v>45</v>
      </c>
      <c r="Y8588" s="30">
        <f t="shared" si="1076"/>
        <v>15.49</v>
      </c>
      <c r="Z8588" s="31">
        <f t="shared" si="1077"/>
        <v>-0.35506778566817299</v>
      </c>
      <c r="AA8588" s="32">
        <f t="shared" si="1078"/>
        <v>-5.5</v>
      </c>
      <c r="AB8588" t="b">
        <f t="shared" si="1079"/>
        <v>0</v>
      </c>
      <c r="AC8588" s="2" t="s">
        <v>45</v>
      </c>
      <c r="AD8588" s="2" t="s">
        <v>45</v>
      </c>
      <c r="AG8588" t="s">
        <v>27129</v>
      </c>
    </row>
    <row r="8589" spans="1:33" ht="16" hidden="1" x14ac:dyDescent="0.4">
      <c r="A8589" s="24" t="s">
        <v>25872</v>
      </c>
      <c r="B8589" s="25" t="s">
        <v>27130</v>
      </c>
      <c r="C8589" t="str">
        <f t="shared" si="1072"/>
        <v>49</v>
      </c>
      <c r="D8589" t="str">
        <f>_xlfn.XLOOKUP(C8589,Folha2!A:A,Folha2!B:B)</f>
        <v>GARRAFEIRA</v>
      </c>
      <c r="E8589" s="26" t="str">
        <f t="shared" si="1073"/>
        <v>074</v>
      </c>
      <c r="F8589" s="26" t="str">
        <f t="shared" si="1074"/>
        <v>98</v>
      </c>
      <c r="G8589" s="26" t="str">
        <f t="shared" si="1075"/>
        <v>04</v>
      </c>
      <c r="H8589" s="27" t="s">
        <v>27131</v>
      </c>
      <c r="I8589" s="25" t="s">
        <v>27132</v>
      </c>
      <c r="J8589" s="27" t="s">
        <v>26590</v>
      </c>
      <c r="K8589" s="25" t="s">
        <v>27133</v>
      </c>
      <c r="L8589" s="27" t="s">
        <v>42</v>
      </c>
      <c r="M8589" s="25" t="s">
        <v>43</v>
      </c>
      <c r="N8589" s="27" t="s">
        <v>43</v>
      </c>
      <c r="O8589" s="25" t="s">
        <v>43</v>
      </c>
      <c r="P8589" s="27" t="s">
        <v>43</v>
      </c>
      <c r="Q8589" s="25" t="s">
        <v>44</v>
      </c>
      <c r="R8589" s="28">
        <v>2.99</v>
      </c>
      <c r="S8589" s="29">
        <v>2.99</v>
      </c>
      <c r="T8589" s="29"/>
      <c r="U8589" s="29">
        <v>2.99</v>
      </c>
      <c r="V8589" s="1" t="s">
        <v>45</v>
      </c>
      <c r="W8589" s="1" t="s">
        <v>45</v>
      </c>
      <c r="X8589" s="1" t="s">
        <v>45</v>
      </c>
      <c r="Y8589" s="30">
        <f t="shared" si="1076"/>
        <v>2.99</v>
      </c>
      <c r="Z8589" s="31">
        <f t="shared" si="1077"/>
        <v>0</v>
      </c>
      <c r="AA8589" s="32">
        <f t="shared" si="1078"/>
        <v>0</v>
      </c>
      <c r="AB8589" t="b">
        <f t="shared" si="1079"/>
        <v>1</v>
      </c>
      <c r="AC8589" s="2" t="s">
        <v>45</v>
      </c>
      <c r="AD8589" s="2" t="s">
        <v>45</v>
      </c>
    </row>
    <row r="8590" spans="1:33" ht="16" hidden="1" x14ac:dyDescent="0.4">
      <c r="A8590" s="24" t="s">
        <v>27134</v>
      </c>
      <c r="B8590" s="25" t="s">
        <v>27135</v>
      </c>
      <c r="C8590" t="str">
        <f t="shared" si="1072"/>
        <v>50</v>
      </c>
      <c r="D8590" t="str">
        <f>_xlfn.XLOOKUP(C8590,Folha2!A:A,Folha2!B:B)</f>
        <v>BAZAR</v>
      </c>
      <c r="E8590" s="26" t="str">
        <f t="shared" si="1073"/>
        <v>160</v>
      </c>
      <c r="F8590" s="26" t="str">
        <f t="shared" si="1074"/>
        <v>60</v>
      </c>
      <c r="G8590" s="26" t="str">
        <f t="shared" si="1075"/>
        <v>06</v>
      </c>
      <c r="H8590" s="27" t="s">
        <v>27136</v>
      </c>
      <c r="I8590" s="25" t="s">
        <v>27137</v>
      </c>
      <c r="J8590" s="27" t="s">
        <v>59</v>
      </c>
      <c r="K8590" s="25" t="s">
        <v>27138</v>
      </c>
      <c r="L8590" s="27" t="s">
        <v>51</v>
      </c>
      <c r="M8590" s="25" t="s">
        <v>43</v>
      </c>
      <c r="N8590" s="27" t="s">
        <v>43</v>
      </c>
      <c r="O8590" s="25" t="s">
        <v>43</v>
      </c>
      <c r="P8590" s="27" t="s">
        <v>43</v>
      </c>
      <c r="Q8590" s="25" t="s">
        <v>44</v>
      </c>
      <c r="R8590" s="28">
        <v>2</v>
      </c>
      <c r="S8590" s="29">
        <v>2</v>
      </c>
      <c r="T8590" s="29"/>
      <c r="U8590" s="29"/>
      <c r="V8590" s="1" t="s">
        <v>45</v>
      </c>
      <c r="W8590" s="1" t="s">
        <v>45</v>
      </c>
      <c r="X8590" s="1" t="s">
        <v>45</v>
      </c>
      <c r="Y8590" s="30">
        <f t="shared" si="1076"/>
        <v>2</v>
      </c>
      <c r="Z8590" s="31">
        <f t="shared" si="1077"/>
        <v>0</v>
      </c>
      <c r="AA8590" s="32">
        <f t="shared" si="1078"/>
        <v>0</v>
      </c>
      <c r="AB8590" t="b">
        <f t="shared" si="1079"/>
        <v>1</v>
      </c>
      <c r="AC8590" s="2" t="s">
        <v>45</v>
      </c>
      <c r="AD8590" s="2" t="s">
        <v>45</v>
      </c>
    </row>
    <row r="8591" spans="1:33" ht="16" hidden="1" x14ac:dyDescent="0.4">
      <c r="A8591" s="24" t="s">
        <v>27134</v>
      </c>
      <c r="B8591" s="25" t="s">
        <v>27135</v>
      </c>
      <c r="C8591" t="str">
        <f t="shared" si="1072"/>
        <v>50</v>
      </c>
      <c r="D8591" t="str">
        <f>_xlfn.XLOOKUP(C8591,Folha2!A:A,Folha2!B:B)</f>
        <v>BAZAR</v>
      </c>
      <c r="E8591" s="26" t="str">
        <f t="shared" si="1073"/>
        <v>160</v>
      </c>
      <c r="F8591" s="26" t="str">
        <f t="shared" si="1074"/>
        <v>60</v>
      </c>
      <c r="G8591" s="26" t="str">
        <f t="shared" si="1075"/>
        <v>06</v>
      </c>
      <c r="H8591" s="27" t="s">
        <v>27139</v>
      </c>
      <c r="I8591" s="25" t="s">
        <v>27140</v>
      </c>
      <c r="J8591" s="27" t="s">
        <v>59</v>
      </c>
      <c r="K8591" s="25" t="s">
        <v>27141</v>
      </c>
      <c r="L8591" s="27" t="s">
        <v>51</v>
      </c>
      <c r="M8591" s="25" t="s">
        <v>43</v>
      </c>
      <c r="N8591" s="27" t="s">
        <v>43</v>
      </c>
      <c r="O8591" s="25" t="s">
        <v>43</v>
      </c>
      <c r="P8591" s="27" t="s">
        <v>43</v>
      </c>
      <c r="Q8591" s="25" t="s">
        <v>44</v>
      </c>
      <c r="R8591" s="28">
        <v>2</v>
      </c>
      <c r="S8591" s="29">
        <v>2</v>
      </c>
      <c r="T8591" s="29"/>
      <c r="U8591" s="29"/>
      <c r="V8591" s="1" t="s">
        <v>45</v>
      </c>
      <c r="W8591" s="1" t="s">
        <v>45</v>
      </c>
      <c r="X8591" s="1" t="s">
        <v>45</v>
      </c>
      <c r="Y8591" s="30">
        <f t="shared" si="1076"/>
        <v>2</v>
      </c>
      <c r="Z8591" s="31">
        <f t="shared" si="1077"/>
        <v>0</v>
      </c>
      <c r="AA8591" s="32">
        <f t="shared" si="1078"/>
        <v>0</v>
      </c>
      <c r="AB8591" t="b">
        <f t="shared" si="1079"/>
        <v>1</v>
      </c>
      <c r="AC8591" s="2" t="s">
        <v>45</v>
      </c>
      <c r="AD8591" s="2" t="s">
        <v>45</v>
      </c>
    </row>
    <row r="8592" spans="1:33" ht="16" hidden="1" x14ac:dyDescent="0.4">
      <c r="A8592" s="24" t="s">
        <v>27134</v>
      </c>
      <c r="B8592" s="25" t="s">
        <v>27135</v>
      </c>
      <c r="C8592" t="str">
        <f t="shared" si="1072"/>
        <v>50</v>
      </c>
      <c r="D8592" t="str">
        <f>_xlfn.XLOOKUP(C8592,Folha2!A:A,Folha2!B:B)</f>
        <v>BAZAR</v>
      </c>
      <c r="E8592" s="26" t="str">
        <f t="shared" si="1073"/>
        <v>160</v>
      </c>
      <c r="F8592" s="26" t="str">
        <f t="shared" si="1074"/>
        <v>60</v>
      </c>
      <c r="G8592" s="26" t="str">
        <f t="shared" si="1075"/>
        <v>06</v>
      </c>
      <c r="H8592" s="27" t="s">
        <v>27142</v>
      </c>
      <c r="I8592" s="25" t="s">
        <v>27143</v>
      </c>
      <c r="J8592" s="27" t="s">
        <v>59</v>
      </c>
      <c r="K8592" s="25" t="s">
        <v>27144</v>
      </c>
      <c r="L8592" s="27" t="s">
        <v>51</v>
      </c>
      <c r="M8592" s="25" t="s">
        <v>43</v>
      </c>
      <c r="N8592" s="27" t="s">
        <v>43</v>
      </c>
      <c r="O8592" s="25" t="s">
        <v>43</v>
      </c>
      <c r="P8592" s="27" t="s">
        <v>43</v>
      </c>
      <c r="Q8592" s="25" t="s">
        <v>44</v>
      </c>
      <c r="R8592" s="28">
        <v>3</v>
      </c>
      <c r="S8592" s="29">
        <v>3</v>
      </c>
      <c r="T8592" s="29"/>
      <c r="U8592" s="29"/>
      <c r="V8592" s="1" t="s">
        <v>45</v>
      </c>
      <c r="W8592" s="1" t="s">
        <v>45</v>
      </c>
      <c r="X8592" s="1" t="s">
        <v>45</v>
      </c>
      <c r="Y8592" s="30">
        <f t="shared" si="1076"/>
        <v>3</v>
      </c>
      <c r="Z8592" s="31">
        <f t="shared" si="1077"/>
        <v>0</v>
      </c>
      <c r="AA8592" s="32">
        <f t="shared" si="1078"/>
        <v>0</v>
      </c>
      <c r="AB8592" t="b">
        <f t="shared" si="1079"/>
        <v>1</v>
      </c>
      <c r="AC8592" s="2" t="s">
        <v>45</v>
      </c>
      <c r="AD8592" s="2" t="s">
        <v>45</v>
      </c>
    </row>
    <row r="8593" spans="1:34" ht="16" hidden="1" x14ac:dyDescent="0.4">
      <c r="A8593" s="24" t="s">
        <v>27134</v>
      </c>
      <c r="B8593" s="25" t="s">
        <v>27135</v>
      </c>
      <c r="C8593" t="str">
        <f t="shared" si="1072"/>
        <v>50</v>
      </c>
      <c r="D8593" t="str">
        <f>_xlfn.XLOOKUP(C8593,Folha2!A:A,Folha2!B:B)</f>
        <v>BAZAR</v>
      </c>
      <c r="E8593" s="26" t="str">
        <f t="shared" si="1073"/>
        <v>160</v>
      </c>
      <c r="F8593" s="26" t="str">
        <f t="shared" si="1074"/>
        <v>60</v>
      </c>
      <c r="G8593" s="26" t="str">
        <f t="shared" si="1075"/>
        <v>06</v>
      </c>
      <c r="H8593" s="27" t="s">
        <v>27145</v>
      </c>
      <c r="I8593" s="25" t="s">
        <v>27146</v>
      </c>
      <c r="J8593" s="27" t="s">
        <v>59</v>
      </c>
      <c r="K8593" s="25" t="s">
        <v>27147</v>
      </c>
      <c r="L8593" s="27" t="s">
        <v>51</v>
      </c>
      <c r="M8593" s="25" t="s">
        <v>43</v>
      </c>
      <c r="N8593" s="27" t="s">
        <v>43</v>
      </c>
      <c r="O8593" s="25" t="s">
        <v>43</v>
      </c>
      <c r="P8593" s="27" t="s">
        <v>43</v>
      </c>
      <c r="Q8593" s="25" t="s">
        <v>44</v>
      </c>
      <c r="R8593" s="28">
        <v>3.5</v>
      </c>
      <c r="S8593" s="29">
        <v>3.5</v>
      </c>
      <c r="T8593" s="29"/>
      <c r="U8593" s="29"/>
      <c r="V8593" s="1" t="s">
        <v>45</v>
      </c>
      <c r="W8593" s="1" t="s">
        <v>45</v>
      </c>
      <c r="X8593" s="1" t="s">
        <v>45</v>
      </c>
      <c r="Y8593" s="30">
        <f t="shared" si="1076"/>
        <v>3.5</v>
      </c>
      <c r="Z8593" s="31">
        <f t="shared" si="1077"/>
        <v>0</v>
      </c>
      <c r="AA8593" s="32">
        <f t="shared" si="1078"/>
        <v>0</v>
      </c>
      <c r="AB8593" t="b">
        <f t="shared" si="1079"/>
        <v>1</v>
      </c>
      <c r="AC8593" s="2" t="s">
        <v>45</v>
      </c>
      <c r="AD8593" s="2" t="s">
        <v>45</v>
      </c>
    </row>
    <row r="8594" spans="1:34" ht="16" hidden="1" x14ac:dyDescent="0.4">
      <c r="A8594" s="24" t="s">
        <v>27134</v>
      </c>
      <c r="B8594" s="25" t="s">
        <v>27135</v>
      </c>
      <c r="C8594" t="str">
        <f t="shared" si="1072"/>
        <v>50</v>
      </c>
      <c r="D8594" t="str">
        <f>_xlfn.XLOOKUP(C8594,Folha2!A:A,Folha2!B:B)</f>
        <v>BAZAR</v>
      </c>
      <c r="E8594" s="26" t="str">
        <f t="shared" si="1073"/>
        <v>160</v>
      </c>
      <c r="F8594" s="26" t="str">
        <f t="shared" si="1074"/>
        <v>60</v>
      </c>
      <c r="G8594" s="26" t="str">
        <f t="shared" si="1075"/>
        <v>06</v>
      </c>
      <c r="H8594" s="27" t="s">
        <v>27148</v>
      </c>
      <c r="I8594" s="25" t="s">
        <v>27149</v>
      </c>
      <c r="J8594" s="27" t="s">
        <v>59</v>
      </c>
      <c r="K8594" s="25" t="s">
        <v>27150</v>
      </c>
      <c r="L8594" s="27" t="s">
        <v>51</v>
      </c>
      <c r="M8594" s="25" t="s">
        <v>43</v>
      </c>
      <c r="N8594" s="27" t="s">
        <v>43</v>
      </c>
      <c r="O8594" s="25" t="s">
        <v>43</v>
      </c>
      <c r="P8594" s="27" t="s">
        <v>43</v>
      </c>
      <c r="Q8594" s="25" t="s">
        <v>44</v>
      </c>
      <c r="R8594" s="28">
        <v>4</v>
      </c>
      <c r="S8594" s="29">
        <v>4</v>
      </c>
      <c r="T8594" s="29"/>
      <c r="U8594" s="29"/>
      <c r="V8594" s="1" t="s">
        <v>45</v>
      </c>
      <c r="W8594" s="1" t="s">
        <v>45</v>
      </c>
      <c r="X8594" s="1" t="s">
        <v>45</v>
      </c>
      <c r="Y8594" s="30">
        <f t="shared" si="1076"/>
        <v>4</v>
      </c>
      <c r="Z8594" s="31">
        <f t="shared" si="1077"/>
        <v>0</v>
      </c>
      <c r="AA8594" s="32">
        <f t="shared" si="1078"/>
        <v>0</v>
      </c>
      <c r="AB8594" t="b">
        <f t="shared" si="1079"/>
        <v>1</v>
      </c>
      <c r="AC8594" s="2" t="s">
        <v>45</v>
      </c>
      <c r="AD8594" s="2" t="s">
        <v>45</v>
      </c>
    </row>
    <row r="8595" spans="1:34" ht="16" hidden="1" x14ac:dyDescent="0.4">
      <c r="A8595" s="24" t="s">
        <v>27134</v>
      </c>
      <c r="B8595" s="25" t="s">
        <v>27135</v>
      </c>
      <c r="C8595" t="str">
        <f t="shared" si="1072"/>
        <v>50</v>
      </c>
      <c r="D8595" t="str">
        <f>_xlfn.XLOOKUP(C8595,Folha2!A:A,Folha2!B:B)</f>
        <v>BAZAR</v>
      </c>
      <c r="E8595" s="26" t="str">
        <f t="shared" si="1073"/>
        <v>160</v>
      </c>
      <c r="F8595" s="26" t="str">
        <f t="shared" si="1074"/>
        <v>60</v>
      </c>
      <c r="G8595" s="26" t="str">
        <f t="shared" si="1075"/>
        <v>06</v>
      </c>
      <c r="H8595" s="27" t="s">
        <v>27151</v>
      </c>
      <c r="I8595" s="25" t="s">
        <v>27152</v>
      </c>
      <c r="J8595" s="27" t="s">
        <v>59</v>
      </c>
      <c r="K8595" s="25" t="s">
        <v>27153</v>
      </c>
      <c r="L8595" s="27" t="s">
        <v>51</v>
      </c>
      <c r="M8595" s="25" t="s">
        <v>43</v>
      </c>
      <c r="N8595" s="27" t="s">
        <v>43</v>
      </c>
      <c r="O8595" s="25" t="s">
        <v>43</v>
      </c>
      <c r="P8595" s="27" t="s">
        <v>43</v>
      </c>
      <c r="Q8595" s="25" t="s">
        <v>44</v>
      </c>
      <c r="R8595" s="28">
        <v>5</v>
      </c>
      <c r="S8595" s="29">
        <v>5</v>
      </c>
      <c r="T8595" s="29"/>
      <c r="U8595" s="29"/>
      <c r="V8595" s="1" t="s">
        <v>45</v>
      </c>
      <c r="W8595" s="1" t="s">
        <v>45</v>
      </c>
      <c r="X8595" s="1" t="s">
        <v>45</v>
      </c>
      <c r="Y8595" s="30">
        <f t="shared" si="1076"/>
        <v>5</v>
      </c>
      <c r="Z8595" s="31">
        <f t="shared" si="1077"/>
        <v>0</v>
      </c>
      <c r="AA8595" s="32">
        <f t="shared" si="1078"/>
        <v>0</v>
      </c>
      <c r="AB8595" t="b">
        <f t="shared" si="1079"/>
        <v>1</v>
      </c>
      <c r="AC8595" s="2" t="s">
        <v>45</v>
      </c>
      <c r="AD8595" s="2" t="s">
        <v>45</v>
      </c>
    </row>
    <row r="8596" spans="1:34" ht="16" hidden="1" x14ac:dyDescent="0.4">
      <c r="A8596" s="24" t="s">
        <v>27134</v>
      </c>
      <c r="B8596" s="25" t="s">
        <v>27135</v>
      </c>
      <c r="C8596" t="str">
        <f t="shared" si="1072"/>
        <v>50</v>
      </c>
      <c r="D8596" t="str">
        <f>_xlfn.XLOOKUP(C8596,Folha2!A:A,Folha2!B:B)</f>
        <v>BAZAR</v>
      </c>
      <c r="E8596" s="26" t="str">
        <f t="shared" si="1073"/>
        <v>160</v>
      </c>
      <c r="F8596" s="26" t="str">
        <f t="shared" si="1074"/>
        <v>60</v>
      </c>
      <c r="G8596" s="26" t="str">
        <f t="shared" si="1075"/>
        <v>06</v>
      </c>
      <c r="H8596" s="27" t="s">
        <v>27154</v>
      </c>
      <c r="I8596" s="25" t="s">
        <v>27155</v>
      </c>
      <c r="J8596" s="27" t="s">
        <v>59</v>
      </c>
      <c r="K8596" s="25" t="s">
        <v>27156</v>
      </c>
      <c r="L8596" s="27" t="s">
        <v>51</v>
      </c>
      <c r="M8596" s="25" t="s">
        <v>43</v>
      </c>
      <c r="N8596" s="27" t="s">
        <v>43</v>
      </c>
      <c r="O8596" s="25" t="s">
        <v>43</v>
      </c>
      <c r="P8596" s="27" t="s">
        <v>43</v>
      </c>
      <c r="Q8596" s="25" t="s">
        <v>44</v>
      </c>
      <c r="R8596" s="28">
        <v>6.5</v>
      </c>
      <c r="S8596" s="29">
        <v>6.5</v>
      </c>
      <c r="T8596" s="29"/>
      <c r="U8596" s="29"/>
      <c r="V8596" s="1" t="s">
        <v>45</v>
      </c>
      <c r="W8596" s="1" t="s">
        <v>45</v>
      </c>
      <c r="X8596" s="1" t="s">
        <v>45</v>
      </c>
      <c r="Y8596" s="30">
        <f t="shared" si="1076"/>
        <v>6.5</v>
      </c>
      <c r="Z8596" s="31">
        <f t="shared" si="1077"/>
        <v>0</v>
      </c>
      <c r="AA8596" s="32">
        <f t="shared" si="1078"/>
        <v>0</v>
      </c>
      <c r="AB8596" t="b">
        <f t="shared" si="1079"/>
        <v>1</v>
      </c>
      <c r="AC8596" s="2" t="s">
        <v>45</v>
      </c>
      <c r="AD8596" s="2" t="s">
        <v>45</v>
      </c>
    </row>
    <row r="8597" spans="1:34" ht="16" x14ac:dyDescent="0.4">
      <c r="A8597" s="24" t="s">
        <v>27134</v>
      </c>
      <c r="B8597" s="25" t="s">
        <v>27135</v>
      </c>
      <c r="C8597" t="str">
        <f t="shared" si="1072"/>
        <v>50</v>
      </c>
      <c r="D8597" t="str">
        <f>_xlfn.XLOOKUP(C8597,Folha2!A:A,Folha2!B:B)</f>
        <v>BAZAR</v>
      </c>
      <c r="E8597" s="26" t="str">
        <f t="shared" si="1073"/>
        <v>160</v>
      </c>
      <c r="F8597" s="26" t="str">
        <f t="shared" si="1074"/>
        <v>60</v>
      </c>
      <c r="G8597" s="26" t="str">
        <f t="shared" si="1075"/>
        <v>06</v>
      </c>
      <c r="H8597" s="27" t="s">
        <v>27157</v>
      </c>
      <c r="I8597" s="25" t="s">
        <v>27158</v>
      </c>
      <c r="J8597" s="27" t="s">
        <v>59</v>
      </c>
      <c r="K8597" s="25" t="s">
        <v>27159</v>
      </c>
      <c r="L8597" s="27" t="s">
        <v>51</v>
      </c>
      <c r="M8597" s="25" t="s">
        <v>43</v>
      </c>
      <c r="N8597" s="27" t="s">
        <v>43</v>
      </c>
      <c r="O8597" s="25" t="s">
        <v>43</v>
      </c>
      <c r="P8597" s="27" t="s">
        <v>43</v>
      </c>
      <c r="Q8597" s="25" t="s">
        <v>44</v>
      </c>
      <c r="R8597" s="28">
        <v>10</v>
      </c>
      <c r="S8597" s="29">
        <v>11</v>
      </c>
      <c r="T8597" s="29"/>
      <c r="U8597" s="29"/>
      <c r="V8597" s="1" t="s">
        <v>45</v>
      </c>
      <c r="W8597" s="1" t="s">
        <v>45</v>
      </c>
      <c r="X8597" s="1" t="s">
        <v>45</v>
      </c>
      <c r="Y8597" s="30">
        <f t="shared" si="1076"/>
        <v>11</v>
      </c>
      <c r="Z8597" s="31">
        <f t="shared" si="1077"/>
        <v>-9.0909090909090939E-2</v>
      </c>
      <c r="AA8597" s="32">
        <f t="shared" si="1078"/>
        <v>-1</v>
      </c>
      <c r="AB8597" t="b">
        <f t="shared" si="1079"/>
        <v>0</v>
      </c>
      <c r="AC8597" s="2" t="s">
        <v>45</v>
      </c>
      <c r="AD8597" s="2" t="s">
        <v>45</v>
      </c>
    </row>
    <row r="8598" spans="1:34" ht="16" hidden="1" x14ac:dyDescent="0.4">
      <c r="A8598" s="24" t="s">
        <v>27134</v>
      </c>
      <c r="B8598" s="25" t="s">
        <v>27160</v>
      </c>
      <c r="C8598" t="str">
        <f t="shared" si="1072"/>
        <v>50</v>
      </c>
      <c r="D8598" t="str">
        <f>_xlfn.XLOOKUP(C8598,Folha2!A:A,Folha2!B:B)</f>
        <v>BAZAR</v>
      </c>
      <c r="E8598" s="26" t="str">
        <f t="shared" si="1073"/>
        <v>160</v>
      </c>
      <c r="F8598" s="26" t="str">
        <f t="shared" si="1074"/>
        <v>60</v>
      </c>
      <c r="G8598" s="26" t="str">
        <f t="shared" si="1075"/>
        <v>08</v>
      </c>
      <c r="H8598" s="27" t="s">
        <v>27161</v>
      </c>
      <c r="I8598" s="25" t="s">
        <v>27162</v>
      </c>
      <c r="J8598" s="27" t="s">
        <v>59</v>
      </c>
      <c r="K8598" s="25" t="s">
        <v>27163</v>
      </c>
      <c r="L8598" s="27" t="s">
        <v>51</v>
      </c>
      <c r="M8598" s="25" t="s">
        <v>43</v>
      </c>
      <c r="N8598" s="27" t="s">
        <v>43</v>
      </c>
      <c r="O8598" s="25" t="s">
        <v>43</v>
      </c>
      <c r="P8598" s="27" t="s">
        <v>43</v>
      </c>
      <c r="Q8598" s="25" t="s">
        <v>221</v>
      </c>
      <c r="R8598" s="28">
        <v>2</v>
      </c>
      <c r="S8598" s="29">
        <v>2</v>
      </c>
      <c r="T8598" s="29"/>
      <c r="U8598" s="29"/>
      <c r="V8598" s="1" t="s">
        <v>45</v>
      </c>
      <c r="W8598" s="1" t="s">
        <v>45</v>
      </c>
      <c r="X8598" s="1" t="s">
        <v>45</v>
      </c>
      <c r="Y8598" s="30">
        <f t="shared" si="1076"/>
        <v>2</v>
      </c>
      <c r="Z8598" s="31">
        <f t="shared" si="1077"/>
        <v>0</v>
      </c>
      <c r="AA8598" s="32">
        <f t="shared" si="1078"/>
        <v>0</v>
      </c>
      <c r="AB8598" t="b">
        <f t="shared" si="1079"/>
        <v>1</v>
      </c>
      <c r="AC8598" s="2" t="s">
        <v>45</v>
      </c>
      <c r="AD8598" s="2" t="s">
        <v>45</v>
      </c>
    </row>
    <row r="8599" spans="1:34" ht="16" hidden="1" x14ac:dyDescent="0.4">
      <c r="A8599" s="24" t="s">
        <v>27134</v>
      </c>
      <c r="B8599" s="25" t="s">
        <v>27160</v>
      </c>
      <c r="C8599" t="str">
        <f t="shared" si="1072"/>
        <v>50</v>
      </c>
      <c r="D8599" t="str">
        <f>_xlfn.XLOOKUP(C8599,Folha2!A:A,Folha2!B:B)</f>
        <v>BAZAR</v>
      </c>
      <c r="E8599" s="26" t="str">
        <f t="shared" si="1073"/>
        <v>160</v>
      </c>
      <c r="F8599" s="26" t="str">
        <f t="shared" si="1074"/>
        <v>60</v>
      </c>
      <c r="G8599" s="26" t="str">
        <f t="shared" si="1075"/>
        <v>08</v>
      </c>
      <c r="H8599" s="27" t="s">
        <v>27164</v>
      </c>
      <c r="I8599" s="25" t="s">
        <v>27165</v>
      </c>
      <c r="J8599" s="27" t="s">
        <v>59</v>
      </c>
      <c r="K8599" s="25" t="s">
        <v>27166</v>
      </c>
      <c r="L8599" s="27" t="s">
        <v>51</v>
      </c>
      <c r="M8599" s="25" t="s">
        <v>43</v>
      </c>
      <c r="N8599" s="27" t="s">
        <v>43</v>
      </c>
      <c r="O8599" s="25" t="s">
        <v>43</v>
      </c>
      <c r="P8599" s="27" t="s">
        <v>43</v>
      </c>
      <c r="Q8599" s="25" t="s">
        <v>44</v>
      </c>
      <c r="R8599" s="28">
        <v>3.5</v>
      </c>
      <c r="S8599" s="29">
        <v>3.5</v>
      </c>
      <c r="T8599" s="29"/>
      <c r="U8599" s="29"/>
      <c r="V8599" s="1" t="s">
        <v>45</v>
      </c>
      <c r="W8599" s="1" t="s">
        <v>45</v>
      </c>
      <c r="X8599" s="1" t="s">
        <v>45</v>
      </c>
      <c r="Y8599" s="30">
        <f t="shared" si="1076"/>
        <v>3.5</v>
      </c>
      <c r="Z8599" s="31">
        <f t="shared" si="1077"/>
        <v>0</v>
      </c>
      <c r="AA8599" s="32">
        <f t="shared" si="1078"/>
        <v>0</v>
      </c>
      <c r="AB8599" t="b">
        <f t="shared" si="1079"/>
        <v>1</v>
      </c>
      <c r="AC8599" s="2" t="s">
        <v>45</v>
      </c>
      <c r="AD8599" s="2" t="s">
        <v>45</v>
      </c>
    </row>
    <row r="8600" spans="1:34" ht="16" hidden="1" x14ac:dyDescent="0.4">
      <c r="A8600" s="24" t="s">
        <v>27134</v>
      </c>
      <c r="B8600" s="25" t="s">
        <v>27160</v>
      </c>
      <c r="C8600" t="str">
        <f t="shared" si="1072"/>
        <v>50</v>
      </c>
      <c r="D8600" t="str">
        <f>_xlfn.XLOOKUP(C8600,Folha2!A:A,Folha2!B:B)</f>
        <v>BAZAR</v>
      </c>
      <c r="E8600" s="26" t="str">
        <f t="shared" si="1073"/>
        <v>160</v>
      </c>
      <c r="F8600" s="26" t="str">
        <f t="shared" si="1074"/>
        <v>60</v>
      </c>
      <c r="G8600" s="26" t="str">
        <f t="shared" si="1075"/>
        <v>08</v>
      </c>
      <c r="H8600" s="27" t="s">
        <v>27167</v>
      </c>
      <c r="I8600" s="25" t="s">
        <v>27168</v>
      </c>
      <c r="J8600" s="27" t="s">
        <v>59</v>
      </c>
      <c r="K8600" s="25" t="s">
        <v>27169</v>
      </c>
      <c r="L8600" s="27" t="s">
        <v>51</v>
      </c>
      <c r="M8600" s="25" t="s">
        <v>43</v>
      </c>
      <c r="N8600" s="27" t="s">
        <v>43</v>
      </c>
      <c r="O8600" s="25" t="s">
        <v>43</v>
      </c>
      <c r="P8600" s="27" t="s">
        <v>43</v>
      </c>
      <c r="Q8600" s="25" t="s">
        <v>44</v>
      </c>
      <c r="R8600" s="28">
        <v>3.5</v>
      </c>
      <c r="S8600" s="29">
        <v>3.5</v>
      </c>
      <c r="T8600" s="29"/>
      <c r="U8600" s="29"/>
      <c r="V8600" s="1" t="s">
        <v>45</v>
      </c>
      <c r="W8600" s="1" t="s">
        <v>45</v>
      </c>
      <c r="X8600" s="1" t="s">
        <v>45</v>
      </c>
      <c r="Y8600" s="30">
        <f t="shared" si="1076"/>
        <v>3.5</v>
      </c>
      <c r="Z8600" s="31">
        <f t="shared" si="1077"/>
        <v>0</v>
      </c>
      <c r="AA8600" s="32">
        <f t="shared" si="1078"/>
        <v>0</v>
      </c>
      <c r="AB8600" t="b">
        <f t="shared" si="1079"/>
        <v>1</v>
      </c>
      <c r="AC8600" s="2" t="s">
        <v>45</v>
      </c>
      <c r="AD8600" s="2" t="s">
        <v>45</v>
      </c>
    </row>
    <row r="8601" spans="1:34" ht="16" hidden="1" x14ac:dyDescent="0.4">
      <c r="A8601" s="24" t="s">
        <v>27134</v>
      </c>
      <c r="B8601" s="25" t="s">
        <v>27160</v>
      </c>
      <c r="C8601" t="str">
        <f t="shared" si="1072"/>
        <v>50</v>
      </c>
      <c r="D8601" t="str">
        <f>_xlfn.XLOOKUP(C8601,Folha2!A:A,Folha2!B:B)</f>
        <v>BAZAR</v>
      </c>
      <c r="E8601" s="26" t="str">
        <f t="shared" si="1073"/>
        <v>160</v>
      </c>
      <c r="F8601" s="26" t="str">
        <f t="shared" si="1074"/>
        <v>60</v>
      </c>
      <c r="G8601" s="26" t="str">
        <f t="shared" si="1075"/>
        <v>08</v>
      </c>
      <c r="H8601" s="27" t="s">
        <v>27170</v>
      </c>
      <c r="I8601" s="25" t="s">
        <v>27171</v>
      </c>
      <c r="J8601" s="27" t="s">
        <v>59</v>
      </c>
      <c r="K8601" s="25" t="s">
        <v>27172</v>
      </c>
      <c r="L8601" s="27" t="s">
        <v>51</v>
      </c>
      <c r="M8601" s="25" t="s">
        <v>43</v>
      </c>
      <c r="N8601" s="27" t="s">
        <v>43</v>
      </c>
      <c r="O8601" s="25" t="s">
        <v>43</v>
      </c>
      <c r="P8601" s="27" t="s">
        <v>43</v>
      </c>
      <c r="Q8601" s="25" t="s">
        <v>44</v>
      </c>
      <c r="R8601" s="28">
        <v>4.75</v>
      </c>
      <c r="S8601" s="29">
        <v>4.75</v>
      </c>
      <c r="T8601" s="29"/>
      <c r="U8601" s="29"/>
      <c r="V8601" s="1" t="s">
        <v>45</v>
      </c>
      <c r="W8601" s="1" t="s">
        <v>45</v>
      </c>
      <c r="X8601" s="1" t="s">
        <v>45</v>
      </c>
      <c r="Y8601" s="30">
        <f t="shared" si="1076"/>
        <v>4.75</v>
      </c>
      <c r="Z8601" s="31">
        <f t="shared" si="1077"/>
        <v>0</v>
      </c>
      <c r="AA8601" s="32">
        <f t="shared" si="1078"/>
        <v>0</v>
      </c>
      <c r="AB8601" t="b">
        <f t="shared" si="1079"/>
        <v>1</v>
      </c>
      <c r="AC8601" s="2" t="s">
        <v>45</v>
      </c>
      <c r="AD8601" s="2" t="s">
        <v>45</v>
      </c>
    </row>
    <row r="8602" spans="1:34" ht="16" hidden="1" x14ac:dyDescent="0.4">
      <c r="A8602" s="24" t="s">
        <v>27134</v>
      </c>
      <c r="B8602" s="25" t="s">
        <v>27160</v>
      </c>
      <c r="C8602" t="str">
        <f t="shared" si="1072"/>
        <v>50</v>
      </c>
      <c r="D8602" t="str">
        <f>_xlfn.XLOOKUP(C8602,Folha2!A:A,Folha2!B:B)</f>
        <v>BAZAR</v>
      </c>
      <c r="E8602" s="26" t="str">
        <f t="shared" si="1073"/>
        <v>160</v>
      </c>
      <c r="F8602" s="26" t="str">
        <f t="shared" si="1074"/>
        <v>60</v>
      </c>
      <c r="G8602" s="26" t="str">
        <f t="shared" si="1075"/>
        <v>08</v>
      </c>
      <c r="H8602" s="27" t="s">
        <v>27173</v>
      </c>
      <c r="I8602" s="25" t="s">
        <v>27174</v>
      </c>
      <c r="J8602" s="27" t="s">
        <v>59</v>
      </c>
      <c r="K8602" s="25" t="s">
        <v>27175</v>
      </c>
      <c r="L8602" s="27" t="s">
        <v>51</v>
      </c>
      <c r="M8602" s="25" t="s">
        <v>43</v>
      </c>
      <c r="N8602" s="27" t="s">
        <v>43</v>
      </c>
      <c r="O8602" s="25" t="s">
        <v>43</v>
      </c>
      <c r="P8602" s="27" t="s">
        <v>43</v>
      </c>
      <c r="Q8602" s="25" t="s">
        <v>44</v>
      </c>
      <c r="R8602" s="28">
        <v>6</v>
      </c>
      <c r="S8602" s="29">
        <v>6</v>
      </c>
      <c r="T8602" s="29"/>
      <c r="U8602" s="29"/>
      <c r="V8602" s="1" t="s">
        <v>45</v>
      </c>
      <c r="W8602" s="1" t="s">
        <v>45</v>
      </c>
      <c r="X8602" s="1" t="s">
        <v>45</v>
      </c>
      <c r="Y8602" s="30">
        <f t="shared" si="1076"/>
        <v>6</v>
      </c>
      <c r="Z8602" s="31">
        <f t="shared" si="1077"/>
        <v>0</v>
      </c>
      <c r="AA8602" s="32">
        <f t="shared" si="1078"/>
        <v>0</v>
      </c>
      <c r="AB8602" t="b">
        <f t="shared" si="1079"/>
        <v>1</v>
      </c>
      <c r="AC8602" s="2" t="s">
        <v>45</v>
      </c>
      <c r="AD8602" s="2" t="s">
        <v>45</v>
      </c>
    </row>
    <row r="8603" spans="1:34" ht="16" hidden="1" x14ac:dyDescent="0.4">
      <c r="A8603" s="24" t="s">
        <v>27134</v>
      </c>
      <c r="B8603" s="25" t="s">
        <v>27176</v>
      </c>
      <c r="C8603" t="str">
        <f t="shared" si="1072"/>
        <v>50</v>
      </c>
      <c r="D8603" t="str">
        <f>_xlfn.XLOOKUP(C8603,Folha2!A:A,Folha2!B:B)</f>
        <v>BAZAR</v>
      </c>
      <c r="E8603" s="26" t="str">
        <f t="shared" si="1073"/>
        <v>160</v>
      </c>
      <c r="F8603" s="26" t="str">
        <f t="shared" si="1074"/>
        <v>60</v>
      </c>
      <c r="G8603" s="26" t="str">
        <f t="shared" si="1075"/>
        <v>09</v>
      </c>
      <c r="H8603" s="27" t="s">
        <v>27177</v>
      </c>
      <c r="I8603" s="25" t="s">
        <v>27178</v>
      </c>
      <c r="J8603" s="27" t="s">
        <v>59</v>
      </c>
      <c r="K8603" s="25" t="s">
        <v>27179</v>
      </c>
      <c r="L8603" s="27" t="s">
        <v>51</v>
      </c>
      <c r="M8603" s="25" t="s">
        <v>43</v>
      </c>
      <c r="N8603" s="27" t="s">
        <v>43</v>
      </c>
      <c r="O8603" s="25" t="s">
        <v>43</v>
      </c>
      <c r="P8603" s="27" t="s">
        <v>43</v>
      </c>
      <c r="Q8603" s="25" t="s">
        <v>44</v>
      </c>
      <c r="R8603" s="28">
        <v>0.8</v>
      </c>
      <c r="S8603" s="29">
        <v>0.8</v>
      </c>
      <c r="T8603" s="29"/>
      <c r="U8603" s="29"/>
      <c r="V8603" s="1" t="s">
        <v>45</v>
      </c>
      <c r="W8603" s="1" t="s">
        <v>45</v>
      </c>
      <c r="X8603" s="1" t="s">
        <v>45</v>
      </c>
      <c r="Y8603" s="30">
        <f t="shared" si="1076"/>
        <v>0.8</v>
      </c>
      <c r="Z8603" s="31">
        <f t="shared" si="1077"/>
        <v>0</v>
      </c>
      <c r="AA8603" s="32">
        <f t="shared" si="1078"/>
        <v>0</v>
      </c>
      <c r="AB8603" t="b">
        <f t="shared" si="1079"/>
        <v>1</v>
      </c>
      <c r="AC8603" s="2" t="s">
        <v>45</v>
      </c>
      <c r="AD8603" s="2" t="s">
        <v>45</v>
      </c>
    </row>
    <row r="8604" spans="1:34" ht="16" hidden="1" x14ac:dyDescent="0.4">
      <c r="A8604" s="24" t="s">
        <v>27134</v>
      </c>
      <c r="B8604" s="25" t="s">
        <v>27176</v>
      </c>
      <c r="C8604" t="str">
        <f t="shared" si="1072"/>
        <v>50</v>
      </c>
      <c r="D8604" t="str">
        <f>_xlfn.XLOOKUP(C8604,Folha2!A:A,Folha2!B:B)</f>
        <v>BAZAR</v>
      </c>
      <c r="E8604" s="26" t="str">
        <f t="shared" si="1073"/>
        <v>160</v>
      </c>
      <c r="F8604" s="26" t="str">
        <f t="shared" si="1074"/>
        <v>60</v>
      </c>
      <c r="G8604" s="26" t="str">
        <f t="shared" si="1075"/>
        <v>09</v>
      </c>
      <c r="H8604" s="27" t="s">
        <v>27180</v>
      </c>
      <c r="I8604" s="25" t="s">
        <v>27181</v>
      </c>
      <c r="J8604" s="27" t="s">
        <v>59</v>
      </c>
      <c r="K8604" s="25" t="s">
        <v>27182</v>
      </c>
      <c r="L8604" s="27" t="s">
        <v>51</v>
      </c>
      <c r="M8604" s="25" t="s">
        <v>43</v>
      </c>
      <c r="N8604" s="27" t="s">
        <v>43</v>
      </c>
      <c r="O8604" s="25" t="s">
        <v>43</v>
      </c>
      <c r="P8604" s="27" t="s">
        <v>43</v>
      </c>
      <c r="Q8604" s="25" t="s">
        <v>44</v>
      </c>
      <c r="R8604" s="28">
        <v>1.5</v>
      </c>
      <c r="S8604" s="29">
        <v>1.5</v>
      </c>
      <c r="T8604" s="29"/>
      <c r="U8604" s="29"/>
      <c r="V8604" s="1" t="s">
        <v>45</v>
      </c>
      <c r="W8604" s="1" t="s">
        <v>45</v>
      </c>
      <c r="X8604" s="1" t="s">
        <v>45</v>
      </c>
      <c r="Y8604" s="30">
        <f t="shared" si="1076"/>
        <v>1.5</v>
      </c>
      <c r="Z8604" s="31">
        <f t="shared" si="1077"/>
        <v>0</v>
      </c>
      <c r="AA8604" s="32">
        <f t="shared" si="1078"/>
        <v>0</v>
      </c>
      <c r="AB8604" t="b">
        <f t="shared" si="1079"/>
        <v>1</v>
      </c>
      <c r="AC8604" s="2" t="s">
        <v>45</v>
      </c>
      <c r="AD8604" s="2" t="s">
        <v>45</v>
      </c>
    </row>
    <row r="8605" spans="1:34" ht="16" x14ac:dyDescent="0.4">
      <c r="A8605" s="24" t="s">
        <v>27134</v>
      </c>
      <c r="B8605" s="25" t="s">
        <v>27183</v>
      </c>
      <c r="C8605" t="str">
        <f t="shared" si="1072"/>
        <v>50</v>
      </c>
      <c r="D8605" t="str">
        <f>_xlfn.XLOOKUP(C8605,Folha2!A:A,Folha2!B:B)</f>
        <v>BAZAR</v>
      </c>
      <c r="E8605" s="26" t="str">
        <f t="shared" si="1073"/>
        <v>160</v>
      </c>
      <c r="F8605" s="26" t="str">
        <f t="shared" si="1074"/>
        <v>60</v>
      </c>
      <c r="G8605" s="26" t="str">
        <f t="shared" si="1075"/>
        <v>10</v>
      </c>
      <c r="H8605" s="27" t="s">
        <v>27184</v>
      </c>
      <c r="I8605" s="25" t="s">
        <v>27185</v>
      </c>
      <c r="J8605" s="27" t="s">
        <v>59</v>
      </c>
      <c r="K8605" s="25" t="s">
        <v>27186</v>
      </c>
      <c r="L8605" s="27" t="s">
        <v>51</v>
      </c>
      <c r="M8605" s="25" t="s">
        <v>43</v>
      </c>
      <c r="N8605" s="27" t="s">
        <v>43</v>
      </c>
      <c r="O8605" s="25" t="s">
        <v>43</v>
      </c>
      <c r="P8605" s="27" t="s">
        <v>43</v>
      </c>
      <c r="Q8605" s="25" t="s">
        <v>44</v>
      </c>
      <c r="R8605" s="28">
        <v>22.99</v>
      </c>
      <c r="S8605" s="29">
        <v>22</v>
      </c>
      <c r="T8605" s="29"/>
      <c r="U8605" s="29"/>
      <c r="V8605" s="1" t="s">
        <v>45</v>
      </c>
      <c r="W8605" s="1" t="s">
        <v>45</v>
      </c>
      <c r="X8605" s="1" t="s">
        <v>45</v>
      </c>
      <c r="Y8605" s="30">
        <f t="shared" si="1076"/>
        <v>22</v>
      </c>
      <c r="Z8605" s="31">
        <f t="shared" si="1077"/>
        <v>4.4999999999999929E-2</v>
      </c>
      <c r="AA8605" s="32">
        <f t="shared" si="1078"/>
        <v>0.98999999999999844</v>
      </c>
      <c r="AB8605" t="b">
        <f t="shared" si="1079"/>
        <v>0</v>
      </c>
      <c r="AC8605" s="2" t="s">
        <v>45</v>
      </c>
      <c r="AD8605" s="2" t="s">
        <v>45</v>
      </c>
    </row>
    <row r="8606" spans="1:34" ht="16" x14ac:dyDescent="0.4">
      <c r="A8606" s="24" t="s">
        <v>27134</v>
      </c>
      <c r="B8606" s="25" t="s">
        <v>27183</v>
      </c>
      <c r="C8606" t="str">
        <f t="shared" si="1072"/>
        <v>50</v>
      </c>
      <c r="D8606" t="str">
        <f>_xlfn.XLOOKUP(C8606,Folha2!A:A,Folha2!B:B)</f>
        <v>BAZAR</v>
      </c>
      <c r="E8606" s="26" t="str">
        <f t="shared" si="1073"/>
        <v>160</v>
      </c>
      <c r="F8606" s="26" t="str">
        <f t="shared" si="1074"/>
        <v>60</v>
      </c>
      <c r="G8606" s="26" t="str">
        <f t="shared" si="1075"/>
        <v>10</v>
      </c>
      <c r="H8606" s="27" t="s">
        <v>27187</v>
      </c>
      <c r="I8606" s="25" t="s">
        <v>27188</v>
      </c>
      <c r="J8606" s="27" t="s">
        <v>59</v>
      </c>
      <c r="K8606" s="25" t="s">
        <v>27189</v>
      </c>
      <c r="L8606" s="27" t="s">
        <v>51</v>
      </c>
      <c r="M8606" s="25" t="s">
        <v>43</v>
      </c>
      <c r="N8606" s="27" t="s">
        <v>43</v>
      </c>
      <c r="O8606" s="25" t="s">
        <v>43</v>
      </c>
      <c r="P8606" s="27" t="s">
        <v>43</v>
      </c>
      <c r="Q8606" s="25" t="s">
        <v>44</v>
      </c>
      <c r="R8606" s="28">
        <v>28.99</v>
      </c>
      <c r="S8606" s="29">
        <v>28</v>
      </c>
      <c r="T8606" s="29"/>
      <c r="U8606" s="29"/>
      <c r="V8606" s="1" t="s">
        <v>45</v>
      </c>
      <c r="W8606" s="1" t="s">
        <v>45</v>
      </c>
      <c r="X8606" s="1" t="s">
        <v>45</v>
      </c>
      <c r="Y8606" s="30">
        <f t="shared" si="1076"/>
        <v>28</v>
      </c>
      <c r="Z8606" s="31">
        <f t="shared" si="1077"/>
        <v>3.5357142857142865E-2</v>
      </c>
      <c r="AA8606" s="32">
        <f t="shared" si="1078"/>
        <v>0.98999999999999844</v>
      </c>
      <c r="AB8606" t="b">
        <f t="shared" si="1079"/>
        <v>0</v>
      </c>
      <c r="AC8606" s="2" t="s">
        <v>45</v>
      </c>
      <c r="AD8606" s="2" t="s">
        <v>45</v>
      </c>
    </row>
    <row r="8607" spans="1:34" ht="16" hidden="1" x14ac:dyDescent="0.4">
      <c r="A8607" s="24" t="s">
        <v>27134</v>
      </c>
      <c r="B8607" s="25" t="s">
        <v>27190</v>
      </c>
      <c r="C8607" t="str">
        <f t="shared" si="1072"/>
        <v>50</v>
      </c>
      <c r="D8607" t="str">
        <f>_xlfn.XLOOKUP(C8607,Folha2!A:A,Folha2!B:B)</f>
        <v>BAZAR</v>
      </c>
      <c r="E8607" s="26" t="str">
        <f t="shared" si="1073"/>
        <v>160</v>
      </c>
      <c r="F8607" s="26" t="str">
        <f t="shared" si="1074"/>
        <v>60</v>
      </c>
      <c r="G8607" s="26" t="str">
        <f t="shared" si="1075"/>
        <v>12</v>
      </c>
      <c r="H8607" s="27" t="s">
        <v>27191</v>
      </c>
      <c r="I8607" s="25" t="s">
        <v>27192</v>
      </c>
      <c r="J8607" s="27" t="s">
        <v>59</v>
      </c>
      <c r="K8607" s="25" t="s">
        <v>27193</v>
      </c>
      <c r="L8607" s="27" t="s">
        <v>51</v>
      </c>
      <c r="M8607" s="25" t="s">
        <v>43</v>
      </c>
      <c r="N8607" s="27" t="s">
        <v>43</v>
      </c>
      <c r="O8607" s="25" t="s">
        <v>43</v>
      </c>
      <c r="P8607" s="27" t="s">
        <v>43</v>
      </c>
      <c r="Q8607" s="25" t="s">
        <v>44</v>
      </c>
      <c r="R8607" s="28">
        <v>5.5</v>
      </c>
      <c r="S8607" s="29">
        <v>5.5</v>
      </c>
      <c r="T8607" s="29"/>
      <c r="U8607" s="29"/>
      <c r="V8607" s="1" t="s">
        <v>45</v>
      </c>
      <c r="W8607" s="1" t="s">
        <v>45</v>
      </c>
      <c r="X8607" s="1" t="s">
        <v>45</v>
      </c>
      <c r="Y8607" s="30">
        <f t="shared" si="1076"/>
        <v>5.5</v>
      </c>
      <c r="Z8607" s="31">
        <f t="shared" si="1077"/>
        <v>0</v>
      </c>
      <c r="AA8607" s="32">
        <f t="shared" si="1078"/>
        <v>0</v>
      </c>
      <c r="AB8607" t="b">
        <f t="shared" si="1079"/>
        <v>1</v>
      </c>
      <c r="AC8607" s="2" t="s">
        <v>45</v>
      </c>
      <c r="AD8607" s="2" t="s">
        <v>45</v>
      </c>
    </row>
    <row r="8608" spans="1:34" ht="16" hidden="1" x14ac:dyDescent="0.4">
      <c r="A8608" s="24" t="s">
        <v>27134</v>
      </c>
      <c r="B8608" s="25" t="s">
        <v>27190</v>
      </c>
      <c r="C8608" t="str">
        <f t="shared" si="1072"/>
        <v>50</v>
      </c>
      <c r="D8608" t="str">
        <f>_xlfn.XLOOKUP(C8608,Folha2!A:A,Folha2!B:B)</f>
        <v>BAZAR</v>
      </c>
      <c r="E8608" s="26" t="str">
        <f t="shared" si="1073"/>
        <v>160</v>
      </c>
      <c r="F8608" s="26" t="str">
        <f t="shared" si="1074"/>
        <v>60</v>
      </c>
      <c r="G8608" s="26" t="str">
        <f t="shared" si="1075"/>
        <v>12</v>
      </c>
      <c r="H8608" s="27" t="s">
        <v>27194</v>
      </c>
      <c r="I8608" s="25" t="s">
        <v>27195</v>
      </c>
      <c r="J8608" s="27" t="s">
        <v>59</v>
      </c>
      <c r="K8608" s="25" t="s">
        <v>27196</v>
      </c>
      <c r="L8608" s="27" t="s">
        <v>51</v>
      </c>
      <c r="M8608" s="25" t="s">
        <v>43</v>
      </c>
      <c r="N8608" s="27" t="s">
        <v>43</v>
      </c>
      <c r="O8608" s="25" t="s">
        <v>43</v>
      </c>
      <c r="P8608" s="27" t="s">
        <v>43</v>
      </c>
      <c r="Q8608" s="25" t="s">
        <v>44</v>
      </c>
      <c r="R8608" s="28">
        <v>5.5</v>
      </c>
      <c r="S8608" s="29">
        <v>5.5</v>
      </c>
      <c r="T8608" s="29"/>
      <c r="U8608" s="29"/>
      <c r="V8608" s="1" t="s">
        <v>45</v>
      </c>
      <c r="W8608" s="1" t="s">
        <v>45</v>
      </c>
      <c r="X8608" s="1" t="s">
        <v>45</v>
      </c>
      <c r="Y8608" s="30">
        <f t="shared" si="1076"/>
        <v>5.5</v>
      </c>
      <c r="Z8608" s="31">
        <f t="shared" si="1077"/>
        <v>0</v>
      </c>
      <c r="AA8608" s="32">
        <f t="shared" si="1078"/>
        <v>0</v>
      </c>
      <c r="AB8608" t="b">
        <f t="shared" si="1079"/>
        <v>1</v>
      </c>
      <c r="AC8608" s="2" t="s">
        <v>45</v>
      </c>
      <c r="AD8608" s="2" t="s">
        <v>45</v>
      </c>
      <c r="AG8608" t="s">
        <v>45</v>
      </c>
      <c r="AH8608" t="s">
        <v>45</v>
      </c>
    </row>
    <row r="8609" spans="1:30" ht="16" hidden="1" x14ac:dyDescent="0.4">
      <c r="A8609" s="24" t="s">
        <v>27134</v>
      </c>
      <c r="B8609" s="25" t="s">
        <v>27190</v>
      </c>
      <c r="C8609" t="str">
        <f t="shared" si="1072"/>
        <v>50</v>
      </c>
      <c r="D8609" t="str">
        <f>_xlfn.XLOOKUP(C8609,Folha2!A:A,Folha2!B:B)</f>
        <v>BAZAR</v>
      </c>
      <c r="E8609" s="26" t="str">
        <f t="shared" si="1073"/>
        <v>160</v>
      </c>
      <c r="F8609" s="26" t="str">
        <f t="shared" si="1074"/>
        <v>60</v>
      </c>
      <c r="G8609" s="26" t="str">
        <f t="shared" si="1075"/>
        <v>12</v>
      </c>
      <c r="H8609" s="27" t="s">
        <v>27197</v>
      </c>
      <c r="I8609" s="25" t="s">
        <v>27198</v>
      </c>
      <c r="J8609" s="27" t="s">
        <v>59</v>
      </c>
      <c r="K8609" s="25" t="s">
        <v>27199</v>
      </c>
      <c r="L8609" s="27" t="s">
        <v>51</v>
      </c>
      <c r="M8609" s="25" t="s">
        <v>43</v>
      </c>
      <c r="N8609" s="27" t="s">
        <v>43</v>
      </c>
      <c r="O8609" s="25" t="s">
        <v>43</v>
      </c>
      <c r="P8609" s="27" t="s">
        <v>43</v>
      </c>
      <c r="Q8609" s="25" t="s">
        <v>221</v>
      </c>
      <c r="R8609" s="28">
        <v>6</v>
      </c>
      <c r="S8609" s="29">
        <v>6</v>
      </c>
      <c r="T8609" s="29"/>
      <c r="U8609" s="29"/>
      <c r="V8609" s="1" t="s">
        <v>45</v>
      </c>
      <c r="W8609" s="1" t="s">
        <v>45</v>
      </c>
      <c r="X8609" s="1" t="s">
        <v>45</v>
      </c>
      <c r="Y8609" s="30">
        <f t="shared" si="1076"/>
        <v>6</v>
      </c>
      <c r="Z8609" s="31">
        <f t="shared" si="1077"/>
        <v>0</v>
      </c>
      <c r="AA8609" s="32">
        <f t="shared" si="1078"/>
        <v>0</v>
      </c>
      <c r="AB8609" t="b">
        <f t="shared" si="1079"/>
        <v>1</v>
      </c>
      <c r="AC8609" s="2" t="s">
        <v>45</v>
      </c>
      <c r="AD8609" s="2" t="s">
        <v>45</v>
      </c>
    </row>
    <row r="8610" spans="1:30" ht="16" hidden="1" x14ac:dyDescent="0.4">
      <c r="A8610" s="24" t="s">
        <v>27134</v>
      </c>
      <c r="B8610" s="25" t="s">
        <v>27190</v>
      </c>
      <c r="C8610" t="str">
        <f t="shared" si="1072"/>
        <v>50</v>
      </c>
      <c r="D8610" t="str">
        <f>_xlfn.XLOOKUP(C8610,Folha2!A:A,Folha2!B:B)</f>
        <v>BAZAR</v>
      </c>
      <c r="E8610" s="26" t="str">
        <f t="shared" si="1073"/>
        <v>160</v>
      </c>
      <c r="F8610" s="26" t="str">
        <f t="shared" si="1074"/>
        <v>60</v>
      </c>
      <c r="G8610" s="26" t="str">
        <f t="shared" si="1075"/>
        <v>12</v>
      </c>
      <c r="H8610" s="27" t="s">
        <v>27200</v>
      </c>
      <c r="I8610" s="25" t="s">
        <v>27201</v>
      </c>
      <c r="J8610" s="27" t="s">
        <v>59</v>
      </c>
      <c r="K8610" s="25" t="s">
        <v>27202</v>
      </c>
      <c r="L8610" s="27" t="s">
        <v>51</v>
      </c>
      <c r="M8610" s="25" t="s">
        <v>43</v>
      </c>
      <c r="N8610" s="27" t="s">
        <v>43</v>
      </c>
      <c r="O8610" s="25" t="s">
        <v>43</v>
      </c>
      <c r="P8610" s="27" t="s">
        <v>43</v>
      </c>
      <c r="Q8610" s="25" t="s">
        <v>44</v>
      </c>
      <c r="R8610" s="28">
        <v>7</v>
      </c>
      <c r="S8610" s="29">
        <v>7</v>
      </c>
      <c r="T8610" s="29"/>
      <c r="U8610" s="29"/>
      <c r="V8610" s="1" t="s">
        <v>45</v>
      </c>
      <c r="W8610" s="1" t="s">
        <v>45</v>
      </c>
      <c r="X8610" s="1" t="s">
        <v>45</v>
      </c>
      <c r="Y8610" s="30">
        <f t="shared" si="1076"/>
        <v>7</v>
      </c>
      <c r="Z8610" s="31">
        <f t="shared" si="1077"/>
        <v>0</v>
      </c>
      <c r="AA8610" s="32">
        <f t="shared" si="1078"/>
        <v>0</v>
      </c>
      <c r="AB8610" t="b">
        <f t="shared" si="1079"/>
        <v>1</v>
      </c>
      <c r="AC8610" s="2" t="s">
        <v>45</v>
      </c>
      <c r="AD8610" s="2" t="s">
        <v>45</v>
      </c>
    </row>
    <row r="8611" spans="1:30" ht="16" hidden="1" x14ac:dyDescent="0.4">
      <c r="A8611" s="24" t="s">
        <v>27134</v>
      </c>
      <c r="B8611" s="25" t="s">
        <v>27190</v>
      </c>
      <c r="C8611" t="str">
        <f t="shared" si="1072"/>
        <v>50</v>
      </c>
      <c r="D8611" t="str">
        <f>_xlfn.XLOOKUP(C8611,Folha2!A:A,Folha2!B:B)</f>
        <v>BAZAR</v>
      </c>
      <c r="E8611" s="26" t="str">
        <f t="shared" si="1073"/>
        <v>160</v>
      </c>
      <c r="F8611" s="26" t="str">
        <f t="shared" si="1074"/>
        <v>60</v>
      </c>
      <c r="G8611" s="26" t="str">
        <f t="shared" si="1075"/>
        <v>12</v>
      </c>
      <c r="H8611" s="27" t="s">
        <v>27203</v>
      </c>
      <c r="I8611" s="25" t="s">
        <v>27204</v>
      </c>
      <c r="J8611" s="27" t="s">
        <v>59</v>
      </c>
      <c r="K8611" s="25" t="s">
        <v>27205</v>
      </c>
      <c r="L8611" s="27" t="s">
        <v>51</v>
      </c>
      <c r="M8611" s="25" t="s">
        <v>43</v>
      </c>
      <c r="N8611" s="27" t="s">
        <v>43</v>
      </c>
      <c r="O8611" s="25" t="s">
        <v>43</v>
      </c>
      <c r="P8611" s="27" t="s">
        <v>43</v>
      </c>
      <c r="Q8611" s="25" t="s">
        <v>221</v>
      </c>
      <c r="R8611" s="28">
        <v>8</v>
      </c>
      <c r="S8611" s="29">
        <v>8</v>
      </c>
      <c r="T8611" s="29"/>
      <c r="U8611" s="29"/>
      <c r="V8611" s="1" t="s">
        <v>45</v>
      </c>
      <c r="W8611" s="1" t="s">
        <v>45</v>
      </c>
      <c r="X8611" s="1" t="s">
        <v>45</v>
      </c>
      <c r="Y8611" s="30">
        <f t="shared" si="1076"/>
        <v>8</v>
      </c>
      <c r="Z8611" s="31">
        <f t="shared" si="1077"/>
        <v>0</v>
      </c>
      <c r="AA8611" s="32">
        <f t="shared" si="1078"/>
        <v>0</v>
      </c>
      <c r="AB8611" t="b">
        <f t="shared" si="1079"/>
        <v>1</v>
      </c>
      <c r="AC8611" s="2" t="s">
        <v>45</v>
      </c>
      <c r="AD8611" s="2" t="s">
        <v>45</v>
      </c>
    </row>
    <row r="8612" spans="1:30" ht="16" hidden="1" x14ac:dyDescent="0.4">
      <c r="A8612" s="24" t="s">
        <v>27134</v>
      </c>
      <c r="B8612" s="25" t="s">
        <v>27190</v>
      </c>
      <c r="C8612" t="str">
        <f t="shared" si="1072"/>
        <v>50</v>
      </c>
      <c r="D8612" t="str">
        <f>_xlfn.XLOOKUP(C8612,Folha2!A:A,Folha2!B:B)</f>
        <v>BAZAR</v>
      </c>
      <c r="E8612" s="26" t="str">
        <f t="shared" si="1073"/>
        <v>160</v>
      </c>
      <c r="F8612" s="26" t="str">
        <f t="shared" si="1074"/>
        <v>60</v>
      </c>
      <c r="G8612" s="26" t="str">
        <f t="shared" si="1075"/>
        <v>12</v>
      </c>
      <c r="H8612" s="27" t="s">
        <v>27206</v>
      </c>
      <c r="I8612" s="25" t="s">
        <v>27207</v>
      </c>
      <c r="J8612" s="27" t="s">
        <v>59</v>
      </c>
      <c r="K8612" s="25" t="s">
        <v>27208</v>
      </c>
      <c r="L8612" s="27" t="s">
        <v>51</v>
      </c>
      <c r="M8612" s="25" t="s">
        <v>43</v>
      </c>
      <c r="N8612" s="27" t="s">
        <v>43</v>
      </c>
      <c r="O8612" s="25" t="s">
        <v>43</v>
      </c>
      <c r="P8612" s="27" t="s">
        <v>43</v>
      </c>
      <c r="Q8612" s="25" t="s">
        <v>221</v>
      </c>
      <c r="R8612" s="28">
        <v>8</v>
      </c>
      <c r="S8612" s="29">
        <v>8</v>
      </c>
      <c r="T8612" s="29"/>
      <c r="U8612" s="29"/>
      <c r="V8612" s="1" t="s">
        <v>45</v>
      </c>
      <c r="W8612" s="1" t="s">
        <v>45</v>
      </c>
      <c r="X8612" s="1" t="s">
        <v>45</v>
      </c>
      <c r="Y8612" s="30">
        <f t="shared" si="1076"/>
        <v>8</v>
      </c>
      <c r="Z8612" s="31">
        <f t="shared" si="1077"/>
        <v>0</v>
      </c>
      <c r="AA8612" s="32">
        <f t="shared" si="1078"/>
        <v>0</v>
      </c>
      <c r="AB8612" t="b">
        <f t="shared" si="1079"/>
        <v>1</v>
      </c>
      <c r="AC8612" s="2" t="s">
        <v>45</v>
      </c>
      <c r="AD8612" s="2" t="s">
        <v>45</v>
      </c>
    </row>
    <row r="8613" spans="1:30" ht="16" hidden="1" x14ac:dyDescent="0.4">
      <c r="A8613" s="24" t="s">
        <v>27134</v>
      </c>
      <c r="B8613" s="25" t="s">
        <v>27190</v>
      </c>
      <c r="C8613" t="str">
        <f t="shared" si="1072"/>
        <v>50</v>
      </c>
      <c r="D8613" t="str">
        <f>_xlfn.XLOOKUP(C8613,Folha2!A:A,Folha2!B:B)</f>
        <v>BAZAR</v>
      </c>
      <c r="E8613" s="26" t="str">
        <f t="shared" si="1073"/>
        <v>160</v>
      </c>
      <c r="F8613" s="26" t="str">
        <f t="shared" si="1074"/>
        <v>60</v>
      </c>
      <c r="G8613" s="26" t="str">
        <f t="shared" si="1075"/>
        <v>12</v>
      </c>
      <c r="H8613" s="27" t="s">
        <v>27209</v>
      </c>
      <c r="I8613" s="25" t="s">
        <v>27210</v>
      </c>
      <c r="J8613" s="27" t="s">
        <v>59</v>
      </c>
      <c r="K8613" s="25" t="s">
        <v>27211</v>
      </c>
      <c r="L8613" s="27" t="s">
        <v>51</v>
      </c>
      <c r="M8613" s="25" t="s">
        <v>43</v>
      </c>
      <c r="N8613" s="27" t="s">
        <v>43</v>
      </c>
      <c r="O8613" s="25" t="s">
        <v>43</v>
      </c>
      <c r="P8613" s="27" t="s">
        <v>43</v>
      </c>
      <c r="Q8613" s="25" t="s">
        <v>44</v>
      </c>
      <c r="R8613" s="28">
        <v>8</v>
      </c>
      <c r="S8613" s="29">
        <v>8</v>
      </c>
      <c r="T8613" s="29"/>
      <c r="U8613" s="29"/>
      <c r="V8613" s="1" t="s">
        <v>45</v>
      </c>
      <c r="W8613" s="1" t="s">
        <v>45</v>
      </c>
      <c r="X8613" s="1" t="s">
        <v>45</v>
      </c>
      <c r="Y8613" s="30">
        <f t="shared" si="1076"/>
        <v>8</v>
      </c>
      <c r="Z8613" s="31">
        <f t="shared" si="1077"/>
        <v>0</v>
      </c>
      <c r="AA8613" s="32">
        <f t="shared" si="1078"/>
        <v>0</v>
      </c>
      <c r="AB8613" t="b">
        <f t="shared" si="1079"/>
        <v>1</v>
      </c>
      <c r="AC8613" s="2" t="s">
        <v>45</v>
      </c>
      <c r="AD8613" s="2" t="s">
        <v>45</v>
      </c>
    </row>
    <row r="8614" spans="1:30" ht="16" hidden="1" x14ac:dyDescent="0.4">
      <c r="A8614" s="24" t="s">
        <v>27134</v>
      </c>
      <c r="B8614" s="25" t="s">
        <v>27190</v>
      </c>
      <c r="C8614" t="str">
        <f t="shared" si="1072"/>
        <v>50</v>
      </c>
      <c r="D8614" t="str">
        <f>_xlfn.XLOOKUP(C8614,Folha2!A:A,Folha2!B:B)</f>
        <v>BAZAR</v>
      </c>
      <c r="E8614" s="26" t="str">
        <f t="shared" si="1073"/>
        <v>160</v>
      </c>
      <c r="F8614" s="26" t="str">
        <f t="shared" si="1074"/>
        <v>60</v>
      </c>
      <c r="G8614" s="26" t="str">
        <f t="shared" si="1075"/>
        <v>12</v>
      </c>
      <c r="H8614" s="27" t="s">
        <v>27212</v>
      </c>
      <c r="I8614" s="25" t="s">
        <v>27213</v>
      </c>
      <c r="J8614" s="27" t="s">
        <v>59</v>
      </c>
      <c r="K8614" s="25" t="s">
        <v>27214</v>
      </c>
      <c r="L8614" s="27" t="s">
        <v>51</v>
      </c>
      <c r="M8614" s="25" t="s">
        <v>43</v>
      </c>
      <c r="N8614" s="27" t="s">
        <v>43</v>
      </c>
      <c r="O8614" s="25" t="s">
        <v>43</v>
      </c>
      <c r="P8614" s="27" t="s">
        <v>43</v>
      </c>
      <c r="Q8614" s="25" t="s">
        <v>44</v>
      </c>
      <c r="R8614" s="28">
        <v>8</v>
      </c>
      <c r="S8614" s="29">
        <v>8</v>
      </c>
      <c r="T8614" s="29"/>
      <c r="U8614" s="29"/>
      <c r="V8614" s="1" t="s">
        <v>45</v>
      </c>
      <c r="W8614" s="1" t="s">
        <v>45</v>
      </c>
      <c r="X8614" s="1" t="s">
        <v>45</v>
      </c>
      <c r="Y8614" s="30">
        <f t="shared" si="1076"/>
        <v>8</v>
      </c>
      <c r="Z8614" s="31">
        <f t="shared" si="1077"/>
        <v>0</v>
      </c>
      <c r="AA8614" s="32">
        <f t="shared" si="1078"/>
        <v>0</v>
      </c>
      <c r="AB8614" t="b">
        <f t="shared" si="1079"/>
        <v>1</v>
      </c>
      <c r="AC8614" s="2" t="s">
        <v>45</v>
      </c>
      <c r="AD8614" s="2" t="s">
        <v>45</v>
      </c>
    </row>
    <row r="8615" spans="1:30" ht="16" hidden="1" x14ac:dyDescent="0.4">
      <c r="A8615" s="24" t="s">
        <v>27134</v>
      </c>
      <c r="B8615" s="25" t="s">
        <v>27215</v>
      </c>
      <c r="C8615" t="str">
        <f t="shared" si="1072"/>
        <v>50</v>
      </c>
      <c r="D8615" t="str">
        <f>_xlfn.XLOOKUP(C8615,Folha2!A:A,Folha2!B:B)</f>
        <v>BAZAR</v>
      </c>
      <c r="E8615" s="26" t="str">
        <f t="shared" si="1073"/>
        <v>160</v>
      </c>
      <c r="F8615" s="26" t="str">
        <f t="shared" si="1074"/>
        <v>60</v>
      </c>
      <c r="G8615" s="26" t="str">
        <f t="shared" si="1075"/>
        <v>15</v>
      </c>
      <c r="H8615" s="27" t="s">
        <v>27216</v>
      </c>
      <c r="I8615" s="25" t="s">
        <v>27217</v>
      </c>
      <c r="J8615" s="27" t="s">
        <v>59</v>
      </c>
      <c r="K8615" s="25" t="s">
        <v>27218</v>
      </c>
      <c r="L8615" s="27" t="s">
        <v>51</v>
      </c>
      <c r="M8615" s="25" t="s">
        <v>43</v>
      </c>
      <c r="N8615" s="27" t="s">
        <v>43</v>
      </c>
      <c r="O8615" s="25" t="s">
        <v>43</v>
      </c>
      <c r="P8615" s="27" t="s">
        <v>43</v>
      </c>
      <c r="Q8615" s="25" t="s">
        <v>44</v>
      </c>
      <c r="R8615" s="28">
        <v>1.5</v>
      </c>
      <c r="S8615" s="29">
        <v>1.5</v>
      </c>
      <c r="T8615" s="29"/>
      <c r="U8615" s="29"/>
      <c r="V8615" s="1" t="s">
        <v>45</v>
      </c>
      <c r="W8615" s="1" t="s">
        <v>45</v>
      </c>
      <c r="X8615" s="1" t="s">
        <v>45</v>
      </c>
      <c r="Y8615" s="30">
        <f t="shared" si="1076"/>
        <v>1.5</v>
      </c>
      <c r="Z8615" s="31">
        <f t="shared" si="1077"/>
        <v>0</v>
      </c>
      <c r="AA8615" s="32">
        <f t="shared" si="1078"/>
        <v>0</v>
      </c>
      <c r="AB8615" t="b">
        <f t="shared" si="1079"/>
        <v>1</v>
      </c>
      <c r="AC8615" s="2" t="s">
        <v>45</v>
      </c>
      <c r="AD8615" s="2" t="s">
        <v>45</v>
      </c>
    </row>
    <row r="8616" spans="1:30" ht="16" hidden="1" x14ac:dyDescent="0.4">
      <c r="A8616" s="24" t="s">
        <v>27134</v>
      </c>
      <c r="B8616" s="25" t="s">
        <v>27219</v>
      </c>
      <c r="C8616" t="str">
        <f t="shared" si="1072"/>
        <v>50</v>
      </c>
      <c r="D8616" t="str">
        <f>_xlfn.XLOOKUP(C8616,Folha2!A:A,Folha2!B:B)</f>
        <v>BAZAR</v>
      </c>
      <c r="E8616" s="26" t="str">
        <f t="shared" si="1073"/>
        <v>160</v>
      </c>
      <c r="F8616" s="26" t="str">
        <f t="shared" si="1074"/>
        <v>60</v>
      </c>
      <c r="G8616" s="26" t="str">
        <f t="shared" si="1075"/>
        <v>16</v>
      </c>
      <c r="H8616" s="27" t="s">
        <v>27220</v>
      </c>
      <c r="I8616" s="25" t="s">
        <v>27221</v>
      </c>
      <c r="J8616" s="27" t="s">
        <v>59</v>
      </c>
      <c r="K8616" s="25" t="s">
        <v>27222</v>
      </c>
      <c r="L8616" s="27" t="s">
        <v>51</v>
      </c>
      <c r="M8616" s="25" t="s">
        <v>43</v>
      </c>
      <c r="N8616" s="27" t="s">
        <v>43</v>
      </c>
      <c r="O8616" s="25" t="s">
        <v>43</v>
      </c>
      <c r="P8616" s="27" t="s">
        <v>43</v>
      </c>
      <c r="Q8616" s="25" t="s">
        <v>44</v>
      </c>
      <c r="R8616" s="28">
        <v>3</v>
      </c>
      <c r="S8616" s="29">
        <v>3</v>
      </c>
      <c r="T8616" s="29"/>
      <c r="U8616" s="29"/>
      <c r="V8616" s="1" t="s">
        <v>45</v>
      </c>
      <c r="W8616" s="1" t="s">
        <v>45</v>
      </c>
      <c r="X8616" s="1" t="s">
        <v>45</v>
      </c>
      <c r="Y8616" s="30">
        <f t="shared" si="1076"/>
        <v>3</v>
      </c>
      <c r="Z8616" s="31">
        <f t="shared" si="1077"/>
        <v>0</v>
      </c>
      <c r="AA8616" s="32">
        <f t="shared" si="1078"/>
        <v>0</v>
      </c>
      <c r="AB8616" t="b">
        <f t="shared" si="1079"/>
        <v>1</v>
      </c>
      <c r="AC8616" s="2" t="s">
        <v>45</v>
      </c>
      <c r="AD8616" s="2" t="s">
        <v>45</v>
      </c>
    </row>
    <row r="8617" spans="1:30" ht="16" hidden="1" x14ac:dyDescent="0.4">
      <c r="A8617" s="24" t="s">
        <v>27134</v>
      </c>
      <c r="B8617" s="25" t="s">
        <v>27223</v>
      </c>
      <c r="C8617" t="str">
        <f t="shared" si="1072"/>
        <v>50</v>
      </c>
      <c r="D8617" t="str">
        <f>_xlfn.XLOOKUP(C8617,Folha2!A:A,Folha2!B:B)</f>
        <v>BAZAR</v>
      </c>
      <c r="E8617" s="26" t="str">
        <f t="shared" si="1073"/>
        <v>160</v>
      </c>
      <c r="F8617" s="26" t="str">
        <f t="shared" si="1074"/>
        <v>60</v>
      </c>
      <c r="G8617" s="26" t="str">
        <f t="shared" si="1075"/>
        <v>17</v>
      </c>
      <c r="H8617" s="27" t="s">
        <v>27224</v>
      </c>
      <c r="I8617" s="25" t="s">
        <v>27225</v>
      </c>
      <c r="J8617" s="27" t="s">
        <v>59</v>
      </c>
      <c r="K8617" s="25" t="s">
        <v>27226</v>
      </c>
      <c r="L8617" s="27" t="s">
        <v>51</v>
      </c>
      <c r="M8617" s="25" t="s">
        <v>52</v>
      </c>
      <c r="N8617" s="27" t="s">
        <v>43</v>
      </c>
      <c r="O8617" s="25" t="s">
        <v>43</v>
      </c>
      <c r="P8617" s="27" t="s">
        <v>52</v>
      </c>
      <c r="Q8617" s="25" t="s">
        <v>221</v>
      </c>
      <c r="R8617" s="28">
        <v>0.9</v>
      </c>
      <c r="S8617" s="29">
        <v>0.9</v>
      </c>
      <c r="T8617" s="29"/>
      <c r="U8617" s="29"/>
      <c r="V8617" s="1" t="s">
        <v>45</v>
      </c>
      <c r="W8617" s="1" t="s">
        <v>45</v>
      </c>
      <c r="X8617" s="1" t="s">
        <v>45</v>
      </c>
      <c r="Y8617" s="30">
        <f t="shared" si="1076"/>
        <v>0.9</v>
      </c>
      <c r="Z8617" s="31">
        <f t="shared" si="1077"/>
        <v>0</v>
      </c>
      <c r="AA8617" s="32">
        <f t="shared" si="1078"/>
        <v>0</v>
      </c>
      <c r="AB8617" t="b">
        <f t="shared" si="1079"/>
        <v>1</v>
      </c>
      <c r="AC8617" s="2" t="s">
        <v>45</v>
      </c>
      <c r="AD8617" s="2" t="s">
        <v>45</v>
      </c>
    </row>
    <row r="8618" spans="1:30" ht="16" hidden="1" x14ac:dyDescent="0.4">
      <c r="A8618" s="24" t="s">
        <v>27134</v>
      </c>
      <c r="B8618" s="25" t="s">
        <v>27223</v>
      </c>
      <c r="C8618" t="str">
        <f t="shared" si="1072"/>
        <v>50</v>
      </c>
      <c r="D8618" t="str">
        <f>_xlfn.XLOOKUP(C8618,Folha2!A:A,Folha2!B:B)</f>
        <v>BAZAR</v>
      </c>
      <c r="E8618" s="26" t="str">
        <f t="shared" si="1073"/>
        <v>160</v>
      </c>
      <c r="F8618" s="26" t="str">
        <f t="shared" si="1074"/>
        <v>60</v>
      </c>
      <c r="G8618" s="26" t="str">
        <f t="shared" si="1075"/>
        <v>17</v>
      </c>
      <c r="H8618" s="27" t="s">
        <v>27227</v>
      </c>
      <c r="I8618" s="25" t="s">
        <v>27228</v>
      </c>
      <c r="J8618" s="27" t="s">
        <v>59</v>
      </c>
      <c r="K8618" s="25" t="s">
        <v>27229</v>
      </c>
      <c r="L8618" s="27" t="s">
        <v>51</v>
      </c>
      <c r="M8618" s="25" t="s">
        <v>43</v>
      </c>
      <c r="N8618" s="27" t="s">
        <v>43</v>
      </c>
      <c r="O8618" s="25" t="s">
        <v>43</v>
      </c>
      <c r="P8618" s="27" t="s">
        <v>43</v>
      </c>
      <c r="Q8618" s="25" t="s">
        <v>221</v>
      </c>
      <c r="R8618" s="28">
        <v>0.99</v>
      </c>
      <c r="S8618" s="29">
        <v>0.99</v>
      </c>
      <c r="T8618" s="29"/>
      <c r="U8618" s="29"/>
      <c r="V8618" s="1" t="s">
        <v>45</v>
      </c>
      <c r="W8618" s="1" t="s">
        <v>45</v>
      </c>
      <c r="X8618" s="1" t="s">
        <v>45</v>
      </c>
      <c r="Y8618" s="30">
        <f t="shared" si="1076"/>
        <v>0.99</v>
      </c>
      <c r="Z8618" s="31">
        <f t="shared" si="1077"/>
        <v>0</v>
      </c>
      <c r="AA8618" s="32">
        <f t="shared" si="1078"/>
        <v>0</v>
      </c>
      <c r="AB8618" t="b">
        <f t="shared" si="1079"/>
        <v>1</v>
      </c>
      <c r="AC8618" s="2" t="s">
        <v>45</v>
      </c>
      <c r="AD8618" s="2" t="s">
        <v>45</v>
      </c>
    </row>
    <row r="8619" spans="1:30" ht="16" hidden="1" x14ac:dyDescent="0.4">
      <c r="A8619" s="24" t="s">
        <v>27134</v>
      </c>
      <c r="B8619" s="25" t="s">
        <v>27223</v>
      </c>
      <c r="C8619" t="str">
        <f t="shared" si="1072"/>
        <v>50</v>
      </c>
      <c r="D8619" t="str">
        <f>_xlfn.XLOOKUP(C8619,Folha2!A:A,Folha2!B:B)</f>
        <v>BAZAR</v>
      </c>
      <c r="E8619" s="26" t="str">
        <f t="shared" si="1073"/>
        <v>160</v>
      </c>
      <c r="F8619" s="26" t="str">
        <f t="shared" si="1074"/>
        <v>60</v>
      </c>
      <c r="G8619" s="26" t="str">
        <f t="shared" si="1075"/>
        <v>17</v>
      </c>
      <c r="H8619" s="27" t="s">
        <v>27230</v>
      </c>
      <c r="I8619" s="25" t="s">
        <v>27231</v>
      </c>
      <c r="J8619" s="27" t="s">
        <v>59</v>
      </c>
      <c r="K8619" s="25" t="s">
        <v>27232</v>
      </c>
      <c r="L8619" s="27" t="s">
        <v>51</v>
      </c>
      <c r="M8619" s="25" t="s">
        <v>52</v>
      </c>
      <c r="N8619" s="27" t="s">
        <v>43</v>
      </c>
      <c r="O8619" s="25" t="s">
        <v>43</v>
      </c>
      <c r="P8619" s="27" t="s">
        <v>52</v>
      </c>
      <c r="Q8619" s="25" t="s">
        <v>221</v>
      </c>
      <c r="R8619" s="28">
        <v>2.39</v>
      </c>
      <c r="S8619" s="29">
        <v>2.39</v>
      </c>
      <c r="T8619" s="29"/>
      <c r="U8619" s="29">
        <v>2.39</v>
      </c>
      <c r="V8619" s="1" t="s">
        <v>45</v>
      </c>
      <c r="W8619" s="1" t="s">
        <v>45</v>
      </c>
      <c r="X8619" s="1" t="s">
        <v>45</v>
      </c>
      <c r="Y8619" s="30">
        <f t="shared" si="1076"/>
        <v>2.39</v>
      </c>
      <c r="Z8619" s="31">
        <f t="shared" si="1077"/>
        <v>0</v>
      </c>
      <c r="AA8619" s="32">
        <f t="shared" si="1078"/>
        <v>0</v>
      </c>
      <c r="AB8619" t="b">
        <f t="shared" si="1079"/>
        <v>1</v>
      </c>
      <c r="AC8619" s="2" t="s">
        <v>45</v>
      </c>
      <c r="AD8619" s="2" t="s">
        <v>45</v>
      </c>
    </row>
    <row r="8620" spans="1:30" ht="16" hidden="1" x14ac:dyDescent="0.4">
      <c r="A8620" s="24" t="s">
        <v>27134</v>
      </c>
      <c r="B8620" s="25" t="s">
        <v>27223</v>
      </c>
      <c r="C8620" t="str">
        <f t="shared" si="1072"/>
        <v>50</v>
      </c>
      <c r="D8620" t="str">
        <f>_xlfn.XLOOKUP(C8620,Folha2!A:A,Folha2!B:B)</f>
        <v>BAZAR</v>
      </c>
      <c r="E8620" s="26" t="str">
        <f t="shared" si="1073"/>
        <v>160</v>
      </c>
      <c r="F8620" s="26" t="str">
        <f t="shared" si="1074"/>
        <v>60</v>
      </c>
      <c r="G8620" s="26" t="str">
        <f t="shared" si="1075"/>
        <v>17</v>
      </c>
      <c r="H8620" s="27" t="s">
        <v>27233</v>
      </c>
      <c r="I8620" s="25" t="s">
        <v>27234</v>
      </c>
      <c r="J8620" s="27" t="s">
        <v>59</v>
      </c>
      <c r="K8620" s="25" t="s">
        <v>27235</v>
      </c>
      <c r="L8620" s="27" t="s">
        <v>51</v>
      </c>
      <c r="M8620" s="25" t="s">
        <v>43</v>
      </c>
      <c r="N8620" s="27" t="s">
        <v>43</v>
      </c>
      <c r="O8620" s="25" t="s">
        <v>43</v>
      </c>
      <c r="P8620" s="27" t="s">
        <v>43</v>
      </c>
      <c r="Q8620" s="25" t="s">
        <v>221</v>
      </c>
      <c r="R8620" s="28">
        <v>3.38</v>
      </c>
      <c r="S8620" s="29">
        <v>3.38</v>
      </c>
      <c r="T8620" s="29"/>
      <c r="U8620" s="29"/>
      <c r="V8620" s="1" t="s">
        <v>45</v>
      </c>
      <c r="W8620" s="1" t="s">
        <v>45</v>
      </c>
      <c r="X8620" s="1" t="s">
        <v>45</v>
      </c>
      <c r="Y8620" s="30">
        <f t="shared" si="1076"/>
        <v>3.38</v>
      </c>
      <c r="Z8620" s="31">
        <f t="shared" si="1077"/>
        <v>0</v>
      </c>
      <c r="AA8620" s="32">
        <f t="shared" si="1078"/>
        <v>0</v>
      </c>
      <c r="AB8620" t="b">
        <f t="shared" si="1079"/>
        <v>1</v>
      </c>
      <c r="AC8620" s="2" t="s">
        <v>45</v>
      </c>
      <c r="AD8620" s="2" t="s">
        <v>45</v>
      </c>
    </row>
    <row r="8621" spans="1:30" ht="16" hidden="1" x14ac:dyDescent="0.4">
      <c r="A8621" s="24" t="s">
        <v>27134</v>
      </c>
      <c r="B8621" s="25" t="s">
        <v>27223</v>
      </c>
      <c r="C8621" t="str">
        <f t="shared" si="1072"/>
        <v>50</v>
      </c>
      <c r="D8621" t="str">
        <f>_xlfn.XLOOKUP(C8621,Folha2!A:A,Folha2!B:B)</f>
        <v>BAZAR</v>
      </c>
      <c r="E8621" s="26" t="str">
        <f t="shared" si="1073"/>
        <v>160</v>
      </c>
      <c r="F8621" s="26" t="str">
        <f t="shared" si="1074"/>
        <v>60</v>
      </c>
      <c r="G8621" s="26" t="str">
        <f t="shared" si="1075"/>
        <v>17</v>
      </c>
      <c r="H8621" s="27" t="s">
        <v>27236</v>
      </c>
      <c r="I8621" s="25" t="s">
        <v>27237</v>
      </c>
      <c r="J8621" s="27" t="s">
        <v>27238</v>
      </c>
      <c r="K8621" s="25" t="s">
        <v>27239</v>
      </c>
      <c r="L8621" s="27" t="s">
        <v>42</v>
      </c>
      <c r="M8621" s="25" t="s">
        <v>43</v>
      </c>
      <c r="N8621" s="27" t="s">
        <v>43</v>
      </c>
      <c r="O8621" s="25" t="s">
        <v>43</v>
      </c>
      <c r="P8621" s="27" t="s">
        <v>43</v>
      </c>
      <c r="Q8621" s="25" t="s">
        <v>44</v>
      </c>
      <c r="R8621" s="28">
        <v>3.15</v>
      </c>
      <c r="S8621" s="29">
        <v>3.15</v>
      </c>
      <c r="T8621" s="29"/>
      <c r="U8621" s="29"/>
      <c r="V8621" s="1" t="s">
        <v>45</v>
      </c>
      <c r="W8621" s="1" t="s">
        <v>45</v>
      </c>
      <c r="X8621" s="1" t="s">
        <v>45</v>
      </c>
      <c r="Y8621" s="30">
        <f t="shared" si="1076"/>
        <v>3.15</v>
      </c>
      <c r="Z8621" s="31">
        <f t="shared" si="1077"/>
        <v>0</v>
      </c>
      <c r="AA8621" s="32">
        <f t="shared" si="1078"/>
        <v>0</v>
      </c>
      <c r="AB8621" t="b">
        <f t="shared" si="1079"/>
        <v>1</v>
      </c>
      <c r="AC8621" s="2" t="s">
        <v>45</v>
      </c>
      <c r="AD8621" s="2" t="s">
        <v>45</v>
      </c>
    </row>
    <row r="8622" spans="1:30" ht="16" hidden="1" x14ac:dyDescent="0.4">
      <c r="A8622" s="24" t="s">
        <v>27134</v>
      </c>
      <c r="B8622" s="25" t="s">
        <v>27240</v>
      </c>
      <c r="C8622" t="str">
        <f t="shared" si="1072"/>
        <v>50</v>
      </c>
      <c r="D8622" t="str">
        <f>_xlfn.XLOOKUP(C8622,Folha2!A:A,Folha2!B:B)</f>
        <v>BAZAR</v>
      </c>
      <c r="E8622" s="26" t="str">
        <f t="shared" si="1073"/>
        <v>160</v>
      </c>
      <c r="F8622" s="26" t="str">
        <f t="shared" si="1074"/>
        <v>60</v>
      </c>
      <c r="G8622" s="26" t="str">
        <f t="shared" si="1075"/>
        <v>18</v>
      </c>
      <c r="H8622" s="27" t="s">
        <v>27241</v>
      </c>
      <c r="I8622" s="25" t="s">
        <v>27242</v>
      </c>
      <c r="J8622" s="27" t="s">
        <v>59</v>
      </c>
      <c r="K8622" s="25" t="s">
        <v>27243</v>
      </c>
      <c r="L8622" s="27" t="s">
        <v>51</v>
      </c>
      <c r="M8622" s="25" t="s">
        <v>43</v>
      </c>
      <c r="N8622" s="27" t="s">
        <v>43</v>
      </c>
      <c r="O8622" s="25" t="s">
        <v>43</v>
      </c>
      <c r="P8622" s="27" t="s">
        <v>43</v>
      </c>
      <c r="Q8622" s="25" t="s">
        <v>221</v>
      </c>
      <c r="R8622" s="28">
        <v>0.69</v>
      </c>
      <c r="S8622" s="29"/>
      <c r="T8622" s="29"/>
      <c r="U8622" s="29">
        <v>0.69</v>
      </c>
      <c r="V8622" s="1" t="s">
        <v>45</v>
      </c>
      <c r="W8622" s="1" t="s">
        <v>45</v>
      </c>
      <c r="X8622" s="1" t="s">
        <v>45</v>
      </c>
      <c r="Y8622" s="30">
        <f t="shared" si="1076"/>
        <v>0.69</v>
      </c>
      <c r="Z8622" s="31">
        <f t="shared" si="1077"/>
        <v>0</v>
      </c>
      <c r="AA8622" s="32">
        <f t="shared" si="1078"/>
        <v>0</v>
      </c>
      <c r="AB8622" t="b">
        <f t="shared" si="1079"/>
        <v>1</v>
      </c>
      <c r="AC8622" s="2" t="s">
        <v>45</v>
      </c>
      <c r="AD8622" s="2" t="s">
        <v>45</v>
      </c>
    </row>
    <row r="8623" spans="1:30" ht="16" hidden="1" x14ac:dyDescent="0.4">
      <c r="A8623" s="24" t="s">
        <v>27134</v>
      </c>
      <c r="B8623" s="25" t="s">
        <v>27240</v>
      </c>
      <c r="C8623" t="str">
        <f t="shared" si="1072"/>
        <v>50</v>
      </c>
      <c r="D8623" t="str">
        <f>_xlfn.XLOOKUP(C8623,Folha2!A:A,Folha2!B:B)</f>
        <v>BAZAR</v>
      </c>
      <c r="E8623" s="26" t="str">
        <f t="shared" si="1073"/>
        <v>160</v>
      </c>
      <c r="F8623" s="26" t="str">
        <f t="shared" si="1074"/>
        <v>60</v>
      </c>
      <c r="G8623" s="26" t="str">
        <f t="shared" si="1075"/>
        <v>18</v>
      </c>
      <c r="H8623" s="27" t="s">
        <v>27244</v>
      </c>
      <c r="I8623" s="25" t="s">
        <v>27245</v>
      </c>
      <c r="J8623" s="27" t="s">
        <v>59</v>
      </c>
      <c r="K8623" s="25" t="s">
        <v>27246</v>
      </c>
      <c r="L8623" s="27" t="s">
        <v>51</v>
      </c>
      <c r="M8623" s="25" t="s">
        <v>43</v>
      </c>
      <c r="N8623" s="27" t="s">
        <v>43</v>
      </c>
      <c r="O8623" s="25" t="s">
        <v>43</v>
      </c>
      <c r="P8623" s="27" t="s">
        <v>43</v>
      </c>
      <c r="Q8623" s="25" t="s">
        <v>44</v>
      </c>
      <c r="R8623" s="28">
        <v>0.99</v>
      </c>
      <c r="S8623" s="29">
        <v>0.99</v>
      </c>
      <c r="T8623" s="29"/>
      <c r="U8623" s="29">
        <v>0.99</v>
      </c>
      <c r="V8623" s="1" t="s">
        <v>45</v>
      </c>
      <c r="W8623" s="1" t="s">
        <v>45</v>
      </c>
      <c r="X8623" s="1" t="s">
        <v>45</v>
      </c>
      <c r="Y8623" s="30">
        <f t="shared" si="1076"/>
        <v>0.99</v>
      </c>
      <c r="Z8623" s="31">
        <f t="shared" si="1077"/>
        <v>0</v>
      </c>
      <c r="AA8623" s="32">
        <f t="shared" si="1078"/>
        <v>0</v>
      </c>
      <c r="AB8623" t="b">
        <f t="shared" si="1079"/>
        <v>1</v>
      </c>
      <c r="AC8623" s="2" t="s">
        <v>45</v>
      </c>
      <c r="AD8623" s="2" t="s">
        <v>45</v>
      </c>
    </row>
    <row r="8624" spans="1:30" ht="16" x14ac:dyDescent="0.4">
      <c r="A8624" s="24" t="s">
        <v>27134</v>
      </c>
      <c r="B8624" s="25" t="s">
        <v>27240</v>
      </c>
      <c r="C8624" t="str">
        <f t="shared" si="1072"/>
        <v>50</v>
      </c>
      <c r="D8624" t="str">
        <f>_xlfn.XLOOKUP(C8624,Folha2!A:A,Folha2!B:B)</f>
        <v>BAZAR</v>
      </c>
      <c r="E8624" s="26" t="str">
        <f t="shared" si="1073"/>
        <v>160</v>
      </c>
      <c r="F8624" s="26" t="str">
        <f t="shared" si="1074"/>
        <v>60</v>
      </c>
      <c r="G8624" s="26" t="str">
        <f t="shared" si="1075"/>
        <v>18</v>
      </c>
      <c r="H8624" s="27" t="s">
        <v>27247</v>
      </c>
      <c r="I8624" s="25" t="s">
        <v>27248</v>
      </c>
      <c r="J8624" s="27" t="s">
        <v>59</v>
      </c>
      <c r="K8624" s="25" t="s">
        <v>27249</v>
      </c>
      <c r="L8624" s="27" t="s">
        <v>51</v>
      </c>
      <c r="M8624" s="25" t="s">
        <v>43</v>
      </c>
      <c r="N8624" s="27" t="s">
        <v>43</v>
      </c>
      <c r="O8624" s="25" t="s">
        <v>43</v>
      </c>
      <c r="P8624" s="27" t="s">
        <v>43</v>
      </c>
      <c r="Q8624" s="25" t="s">
        <v>221</v>
      </c>
      <c r="R8624" s="28">
        <v>1.05</v>
      </c>
      <c r="S8624" s="29">
        <v>1.1499999999999999</v>
      </c>
      <c r="T8624" s="29">
        <v>1.05</v>
      </c>
      <c r="U8624" s="29">
        <v>1.05</v>
      </c>
      <c r="V8624" s="1" t="s">
        <v>45</v>
      </c>
      <c r="W8624" s="1" t="s">
        <v>45</v>
      </c>
      <c r="X8624" s="1" t="s">
        <v>45</v>
      </c>
      <c r="Y8624" s="30">
        <f t="shared" si="1076"/>
        <v>1.0833333333333333</v>
      </c>
      <c r="Z8624" s="31">
        <f t="shared" si="1077"/>
        <v>-3.076923076923066E-2</v>
      </c>
      <c r="AA8624" s="32">
        <f t="shared" si="1078"/>
        <v>-3.3333333333333215E-2</v>
      </c>
      <c r="AB8624" t="b">
        <f t="shared" si="1079"/>
        <v>0</v>
      </c>
      <c r="AC8624" s="2" t="s">
        <v>45</v>
      </c>
      <c r="AD8624" s="2" t="s">
        <v>45</v>
      </c>
    </row>
    <row r="8625" spans="1:30" ht="16" hidden="1" x14ac:dyDescent="0.4">
      <c r="A8625" s="24" t="s">
        <v>27134</v>
      </c>
      <c r="B8625" s="25" t="s">
        <v>27240</v>
      </c>
      <c r="C8625" t="str">
        <f t="shared" si="1072"/>
        <v>50</v>
      </c>
      <c r="D8625" t="str">
        <f>_xlfn.XLOOKUP(C8625,Folha2!A:A,Folha2!B:B)</f>
        <v>BAZAR</v>
      </c>
      <c r="E8625" s="26" t="str">
        <f t="shared" si="1073"/>
        <v>160</v>
      </c>
      <c r="F8625" s="26" t="str">
        <f t="shared" si="1074"/>
        <v>60</v>
      </c>
      <c r="G8625" s="26" t="str">
        <f t="shared" si="1075"/>
        <v>18</v>
      </c>
      <c r="H8625" s="27" t="s">
        <v>27250</v>
      </c>
      <c r="I8625" s="25" t="s">
        <v>27251</v>
      </c>
      <c r="J8625" s="27" t="s">
        <v>59</v>
      </c>
      <c r="K8625" s="25" t="s">
        <v>27252</v>
      </c>
      <c r="L8625" s="27" t="s">
        <v>51</v>
      </c>
      <c r="M8625" s="25" t="s">
        <v>43</v>
      </c>
      <c r="N8625" s="27" t="s">
        <v>43</v>
      </c>
      <c r="O8625" s="25" t="s">
        <v>43</v>
      </c>
      <c r="P8625" s="27" t="s">
        <v>43</v>
      </c>
      <c r="Q8625" s="25" t="s">
        <v>221</v>
      </c>
      <c r="R8625" s="28">
        <v>1.99</v>
      </c>
      <c r="S8625" s="29">
        <v>1.99</v>
      </c>
      <c r="T8625" s="29"/>
      <c r="U8625" s="29"/>
      <c r="V8625" s="1" t="s">
        <v>45</v>
      </c>
      <c r="W8625" s="1" t="s">
        <v>45</v>
      </c>
      <c r="X8625" s="1" t="s">
        <v>45</v>
      </c>
      <c r="Y8625" s="30">
        <f t="shared" si="1076"/>
        <v>1.99</v>
      </c>
      <c r="Z8625" s="31">
        <f t="shared" si="1077"/>
        <v>0</v>
      </c>
      <c r="AA8625" s="32">
        <f t="shared" si="1078"/>
        <v>0</v>
      </c>
      <c r="AB8625" t="b">
        <f t="shared" si="1079"/>
        <v>1</v>
      </c>
      <c r="AC8625" s="2" t="s">
        <v>45</v>
      </c>
      <c r="AD8625" s="2" t="s">
        <v>45</v>
      </c>
    </row>
    <row r="8626" spans="1:30" ht="16" hidden="1" x14ac:dyDescent="0.4">
      <c r="A8626" s="24" t="s">
        <v>27134</v>
      </c>
      <c r="B8626" s="25" t="s">
        <v>27253</v>
      </c>
      <c r="C8626" t="str">
        <f t="shared" si="1072"/>
        <v>50</v>
      </c>
      <c r="D8626" t="str">
        <f>_xlfn.XLOOKUP(C8626,Folha2!A:A,Folha2!B:B)</f>
        <v>BAZAR</v>
      </c>
      <c r="E8626" s="26" t="str">
        <f t="shared" si="1073"/>
        <v>160</v>
      </c>
      <c r="F8626" s="26" t="str">
        <f t="shared" si="1074"/>
        <v>60</v>
      </c>
      <c r="G8626" s="26" t="str">
        <f t="shared" si="1075"/>
        <v>19</v>
      </c>
      <c r="H8626" s="27" t="s">
        <v>27254</v>
      </c>
      <c r="I8626" s="25" t="s">
        <v>27255</v>
      </c>
      <c r="J8626" s="27" t="s">
        <v>59</v>
      </c>
      <c r="K8626" s="25" t="s">
        <v>27256</v>
      </c>
      <c r="L8626" s="27" t="s">
        <v>51</v>
      </c>
      <c r="M8626" s="25" t="s">
        <v>43</v>
      </c>
      <c r="N8626" s="27" t="s">
        <v>43</v>
      </c>
      <c r="O8626" s="25" t="s">
        <v>43</v>
      </c>
      <c r="P8626" s="27" t="s">
        <v>43</v>
      </c>
      <c r="Q8626" s="25" t="s">
        <v>44</v>
      </c>
      <c r="R8626" s="28">
        <v>1.61</v>
      </c>
      <c r="S8626" s="29"/>
      <c r="T8626" s="29"/>
      <c r="U8626" s="29">
        <v>1.61</v>
      </c>
      <c r="V8626" s="1" t="s">
        <v>45</v>
      </c>
      <c r="W8626" s="1" t="s">
        <v>45</v>
      </c>
      <c r="X8626" s="1" t="s">
        <v>45</v>
      </c>
      <c r="Y8626" s="30">
        <f t="shared" si="1076"/>
        <v>1.61</v>
      </c>
      <c r="Z8626" s="31">
        <f t="shared" si="1077"/>
        <v>0</v>
      </c>
      <c r="AA8626" s="32">
        <f t="shared" si="1078"/>
        <v>0</v>
      </c>
      <c r="AB8626" t="b">
        <f t="shared" si="1079"/>
        <v>1</v>
      </c>
      <c r="AC8626" s="2" t="s">
        <v>45</v>
      </c>
      <c r="AD8626" s="2" t="s">
        <v>45</v>
      </c>
    </row>
    <row r="8627" spans="1:30" ht="16" hidden="1" x14ac:dyDescent="0.4">
      <c r="A8627" s="24" t="s">
        <v>27134</v>
      </c>
      <c r="B8627" s="25" t="s">
        <v>27253</v>
      </c>
      <c r="C8627" t="str">
        <f t="shared" si="1072"/>
        <v>50</v>
      </c>
      <c r="D8627" t="str">
        <f>_xlfn.XLOOKUP(C8627,Folha2!A:A,Folha2!B:B)</f>
        <v>BAZAR</v>
      </c>
      <c r="E8627" s="26" t="str">
        <f t="shared" si="1073"/>
        <v>160</v>
      </c>
      <c r="F8627" s="26" t="str">
        <f t="shared" si="1074"/>
        <v>60</v>
      </c>
      <c r="G8627" s="26" t="str">
        <f t="shared" si="1075"/>
        <v>19</v>
      </c>
      <c r="H8627" s="27" t="s">
        <v>27257</v>
      </c>
      <c r="I8627" s="25" t="s">
        <v>27258</v>
      </c>
      <c r="J8627" s="27" t="s">
        <v>59</v>
      </c>
      <c r="K8627" s="25" t="s">
        <v>27259</v>
      </c>
      <c r="L8627" s="27" t="s">
        <v>51</v>
      </c>
      <c r="M8627" s="25" t="s">
        <v>43</v>
      </c>
      <c r="N8627" s="27" t="s">
        <v>43</v>
      </c>
      <c r="O8627" s="25" t="s">
        <v>43</v>
      </c>
      <c r="P8627" s="27" t="s">
        <v>43</v>
      </c>
      <c r="Q8627" s="25" t="s">
        <v>44</v>
      </c>
      <c r="R8627" s="28">
        <v>2.29</v>
      </c>
      <c r="S8627" s="29"/>
      <c r="T8627" s="29"/>
      <c r="U8627" s="29">
        <v>2.29</v>
      </c>
      <c r="V8627" s="1" t="s">
        <v>45</v>
      </c>
      <c r="W8627" s="1" t="s">
        <v>45</v>
      </c>
      <c r="X8627" s="1" t="s">
        <v>45</v>
      </c>
      <c r="Y8627" s="30">
        <f t="shared" si="1076"/>
        <v>2.29</v>
      </c>
      <c r="Z8627" s="31">
        <f t="shared" si="1077"/>
        <v>0</v>
      </c>
      <c r="AA8627" s="32">
        <f t="shared" si="1078"/>
        <v>0</v>
      </c>
      <c r="AB8627" t="b">
        <f t="shared" si="1079"/>
        <v>1</v>
      </c>
      <c r="AC8627" s="2" t="s">
        <v>45</v>
      </c>
      <c r="AD8627" s="2" t="s">
        <v>45</v>
      </c>
    </row>
    <row r="8628" spans="1:30" ht="16" hidden="1" x14ac:dyDescent="0.4">
      <c r="A8628" s="24" t="s">
        <v>27134</v>
      </c>
      <c r="B8628" s="25" t="s">
        <v>27253</v>
      </c>
      <c r="C8628" t="str">
        <f t="shared" si="1072"/>
        <v>50</v>
      </c>
      <c r="D8628" t="str">
        <f>_xlfn.XLOOKUP(C8628,Folha2!A:A,Folha2!B:B)</f>
        <v>BAZAR</v>
      </c>
      <c r="E8628" s="26" t="str">
        <f t="shared" si="1073"/>
        <v>160</v>
      </c>
      <c r="F8628" s="26" t="str">
        <f t="shared" si="1074"/>
        <v>60</v>
      </c>
      <c r="G8628" s="26" t="str">
        <f t="shared" si="1075"/>
        <v>19</v>
      </c>
      <c r="H8628" s="27" t="s">
        <v>27260</v>
      </c>
      <c r="I8628" s="25" t="s">
        <v>27261</v>
      </c>
      <c r="J8628" s="27" t="s">
        <v>59</v>
      </c>
      <c r="K8628" s="25" t="s">
        <v>27262</v>
      </c>
      <c r="L8628" s="27" t="s">
        <v>51</v>
      </c>
      <c r="M8628" s="25" t="s">
        <v>43</v>
      </c>
      <c r="N8628" s="27" t="s">
        <v>43</v>
      </c>
      <c r="O8628" s="25" t="s">
        <v>43</v>
      </c>
      <c r="P8628" s="27" t="s">
        <v>43</v>
      </c>
      <c r="Q8628" s="25" t="s">
        <v>44</v>
      </c>
      <c r="R8628" s="28">
        <v>3.74</v>
      </c>
      <c r="S8628" s="29"/>
      <c r="T8628" s="29"/>
      <c r="U8628" s="29">
        <v>3.74</v>
      </c>
      <c r="V8628" s="1" t="s">
        <v>45</v>
      </c>
      <c r="W8628" s="1" t="s">
        <v>45</v>
      </c>
      <c r="X8628" s="1" t="s">
        <v>45</v>
      </c>
      <c r="Y8628" s="30">
        <f t="shared" si="1076"/>
        <v>3.74</v>
      </c>
      <c r="Z8628" s="31">
        <f t="shared" si="1077"/>
        <v>0</v>
      </c>
      <c r="AA8628" s="32">
        <f t="shared" si="1078"/>
        <v>0</v>
      </c>
      <c r="AB8628" t="b">
        <f t="shared" si="1079"/>
        <v>1</v>
      </c>
      <c r="AC8628" s="2" t="s">
        <v>45</v>
      </c>
      <c r="AD8628" s="2" t="s">
        <v>45</v>
      </c>
    </row>
    <row r="8629" spans="1:30" ht="16" hidden="1" x14ac:dyDescent="0.4">
      <c r="A8629" s="24" t="s">
        <v>27134</v>
      </c>
      <c r="B8629" s="25" t="s">
        <v>27263</v>
      </c>
      <c r="C8629" t="str">
        <f t="shared" si="1072"/>
        <v>50</v>
      </c>
      <c r="D8629" t="str">
        <f>_xlfn.XLOOKUP(C8629,Folha2!A:A,Folha2!B:B)</f>
        <v>BAZAR</v>
      </c>
      <c r="E8629" s="26" t="str">
        <f t="shared" si="1073"/>
        <v>160</v>
      </c>
      <c r="F8629" s="26" t="str">
        <f t="shared" si="1074"/>
        <v>62</v>
      </c>
      <c r="G8629" s="26" t="str">
        <f t="shared" si="1075"/>
        <v>01</v>
      </c>
      <c r="H8629" s="27" t="s">
        <v>27264</v>
      </c>
      <c r="I8629" s="25" t="s">
        <v>27265</v>
      </c>
      <c r="J8629" s="27" t="s">
        <v>27266</v>
      </c>
      <c r="K8629" s="25" t="s">
        <v>27267</v>
      </c>
      <c r="L8629" s="27" t="s">
        <v>42</v>
      </c>
      <c r="M8629" s="25" t="s">
        <v>43</v>
      </c>
      <c r="N8629" s="27" t="s">
        <v>43</v>
      </c>
      <c r="O8629" s="25" t="s">
        <v>43</v>
      </c>
      <c r="P8629" s="27" t="s">
        <v>43</v>
      </c>
      <c r="Q8629" s="25" t="s">
        <v>44</v>
      </c>
      <c r="R8629" s="28">
        <v>1.84</v>
      </c>
      <c r="S8629" s="29"/>
      <c r="T8629" s="29"/>
      <c r="U8629" s="29">
        <v>1.84</v>
      </c>
      <c r="V8629" s="1" t="s">
        <v>45</v>
      </c>
      <c r="W8629" s="1" t="s">
        <v>45</v>
      </c>
      <c r="X8629" s="1" t="s">
        <v>45</v>
      </c>
      <c r="Y8629" s="30">
        <f t="shared" si="1076"/>
        <v>1.84</v>
      </c>
      <c r="Z8629" s="31">
        <f t="shared" si="1077"/>
        <v>0</v>
      </c>
      <c r="AA8629" s="32">
        <f t="shared" si="1078"/>
        <v>0</v>
      </c>
      <c r="AB8629" t="b">
        <f t="shared" si="1079"/>
        <v>1</v>
      </c>
      <c r="AC8629" s="2" t="s">
        <v>45</v>
      </c>
      <c r="AD8629" s="2" t="s">
        <v>45</v>
      </c>
    </row>
    <row r="8630" spans="1:30" ht="16" hidden="1" x14ac:dyDescent="0.4">
      <c r="A8630" s="24" t="s">
        <v>27134</v>
      </c>
      <c r="B8630" s="25" t="s">
        <v>27268</v>
      </c>
      <c r="C8630" t="str">
        <f t="shared" si="1072"/>
        <v>50</v>
      </c>
      <c r="D8630" t="str">
        <f>_xlfn.XLOOKUP(C8630,Folha2!A:A,Folha2!B:B)</f>
        <v>BAZAR</v>
      </c>
      <c r="E8630" s="26" t="str">
        <f t="shared" si="1073"/>
        <v>160</v>
      </c>
      <c r="F8630" s="26" t="str">
        <f t="shared" si="1074"/>
        <v>62</v>
      </c>
      <c r="G8630" s="26" t="str">
        <f t="shared" si="1075"/>
        <v>02</v>
      </c>
      <c r="H8630" s="27" t="s">
        <v>27269</v>
      </c>
      <c r="I8630" s="25" t="s">
        <v>27270</v>
      </c>
      <c r="J8630" s="27" t="s">
        <v>59</v>
      </c>
      <c r="K8630" s="25" t="s">
        <v>27271</v>
      </c>
      <c r="L8630" s="27" t="s">
        <v>51</v>
      </c>
      <c r="M8630" s="25" t="s">
        <v>52</v>
      </c>
      <c r="N8630" s="27" t="s">
        <v>43</v>
      </c>
      <c r="O8630" s="25" t="s">
        <v>43</v>
      </c>
      <c r="P8630" s="27" t="s">
        <v>52</v>
      </c>
      <c r="Q8630" s="25" t="s">
        <v>44</v>
      </c>
      <c r="R8630" s="28">
        <v>2</v>
      </c>
      <c r="S8630" s="29">
        <v>2</v>
      </c>
      <c r="T8630" s="29"/>
      <c r="U8630" s="29"/>
      <c r="V8630" s="1" t="s">
        <v>45</v>
      </c>
      <c r="W8630" s="1" t="s">
        <v>45</v>
      </c>
      <c r="X8630" s="1" t="s">
        <v>45</v>
      </c>
      <c r="Y8630" s="30">
        <f t="shared" si="1076"/>
        <v>2</v>
      </c>
      <c r="Z8630" s="31">
        <f t="shared" si="1077"/>
        <v>0</v>
      </c>
      <c r="AA8630" s="32">
        <f t="shared" si="1078"/>
        <v>0</v>
      </c>
      <c r="AB8630" t="b">
        <f t="shared" si="1079"/>
        <v>1</v>
      </c>
      <c r="AC8630" s="2" t="s">
        <v>45</v>
      </c>
      <c r="AD8630" s="2" t="s">
        <v>45</v>
      </c>
    </row>
    <row r="8631" spans="1:30" ht="16" hidden="1" x14ac:dyDescent="0.4">
      <c r="A8631" s="24" t="s">
        <v>27134</v>
      </c>
      <c r="B8631" s="25" t="s">
        <v>27268</v>
      </c>
      <c r="C8631" t="str">
        <f t="shared" si="1072"/>
        <v>50</v>
      </c>
      <c r="D8631" t="str">
        <f>_xlfn.XLOOKUP(C8631,Folha2!A:A,Folha2!B:B)</f>
        <v>BAZAR</v>
      </c>
      <c r="E8631" s="26" t="str">
        <f t="shared" si="1073"/>
        <v>160</v>
      </c>
      <c r="F8631" s="26" t="str">
        <f t="shared" si="1074"/>
        <v>62</v>
      </c>
      <c r="G8631" s="26" t="str">
        <f t="shared" si="1075"/>
        <v>02</v>
      </c>
      <c r="H8631" s="27" t="s">
        <v>27272</v>
      </c>
      <c r="I8631" s="25" t="s">
        <v>27273</v>
      </c>
      <c r="J8631" s="27" t="s">
        <v>59</v>
      </c>
      <c r="K8631" s="25" t="s">
        <v>27274</v>
      </c>
      <c r="L8631" s="27" t="s">
        <v>51</v>
      </c>
      <c r="M8631" s="25" t="s">
        <v>43</v>
      </c>
      <c r="N8631" s="27" t="s">
        <v>43</v>
      </c>
      <c r="O8631" s="25" t="s">
        <v>43</v>
      </c>
      <c r="P8631" s="27" t="s">
        <v>43</v>
      </c>
      <c r="Q8631" s="25" t="s">
        <v>44</v>
      </c>
      <c r="R8631" s="28">
        <v>2.1</v>
      </c>
      <c r="S8631" s="29">
        <v>2.1</v>
      </c>
      <c r="T8631" s="29"/>
      <c r="U8631" s="29"/>
      <c r="V8631" s="1" t="s">
        <v>45</v>
      </c>
      <c r="W8631" s="1" t="s">
        <v>45</v>
      </c>
      <c r="X8631" s="1" t="s">
        <v>45</v>
      </c>
      <c r="Y8631" s="30">
        <f t="shared" si="1076"/>
        <v>2.1</v>
      </c>
      <c r="Z8631" s="31">
        <f t="shared" si="1077"/>
        <v>0</v>
      </c>
      <c r="AA8631" s="32">
        <f t="shared" si="1078"/>
        <v>0</v>
      </c>
      <c r="AB8631" t="b">
        <f t="shared" si="1079"/>
        <v>1</v>
      </c>
      <c r="AC8631" s="2" t="s">
        <v>45</v>
      </c>
      <c r="AD8631" s="2" t="s">
        <v>45</v>
      </c>
    </row>
    <row r="8632" spans="1:30" ht="16" x14ac:dyDescent="0.4">
      <c r="A8632" s="24" t="s">
        <v>27134</v>
      </c>
      <c r="B8632" s="25" t="s">
        <v>27275</v>
      </c>
      <c r="C8632" t="str">
        <f t="shared" si="1072"/>
        <v>50</v>
      </c>
      <c r="D8632" t="str">
        <f>_xlfn.XLOOKUP(C8632,Folha2!A:A,Folha2!B:B)</f>
        <v>BAZAR</v>
      </c>
      <c r="E8632" s="26" t="str">
        <f t="shared" si="1073"/>
        <v>160</v>
      </c>
      <c r="F8632" s="26" t="str">
        <f t="shared" si="1074"/>
        <v>62</v>
      </c>
      <c r="G8632" s="26" t="str">
        <f t="shared" si="1075"/>
        <v>08</v>
      </c>
      <c r="H8632" s="27" t="s">
        <v>27276</v>
      </c>
      <c r="I8632" s="25" t="s">
        <v>27277</v>
      </c>
      <c r="J8632" s="27" t="s">
        <v>59</v>
      </c>
      <c r="K8632" s="25" t="s">
        <v>27278</v>
      </c>
      <c r="L8632" s="27" t="s">
        <v>51</v>
      </c>
      <c r="M8632" s="25" t="s">
        <v>43</v>
      </c>
      <c r="N8632" s="27" t="s">
        <v>43</v>
      </c>
      <c r="O8632" s="25" t="s">
        <v>43</v>
      </c>
      <c r="P8632" s="27" t="s">
        <v>43</v>
      </c>
      <c r="Q8632" s="25" t="s">
        <v>44</v>
      </c>
      <c r="R8632" s="28">
        <v>1</v>
      </c>
      <c r="S8632" s="29">
        <v>1</v>
      </c>
      <c r="T8632" s="29"/>
      <c r="U8632" s="29">
        <v>1.0900000000000001</v>
      </c>
      <c r="V8632" s="1" t="s">
        <v>45</v>
      </c>
      <c r="W8632" s="1" t="s">
        <v>45</v>
      </c>
      <c r="X8632" s="1" t="s">
        <v>45</v>
      </c>
      <c r="Y8632" s="30">
        <f t="shared" si="1076"/>
        <v>1.0449999999999999</v>
      </c>
      <c r="Z8632" s="31">
        <f t="shared" si="1077"/>
        <v>-4.3062200956937691E-2</v>
      </c>
      <c r="AA8632" s="32">
        <f t="shared" si="1078"/>
        <v>-4.4999999999999929E-2</v>
      </c>
      <c r="AB8632" t="b">
        <f t="shared" si="1079"/>
        <v>0</v>
      </c>
      <c r="AC8632" s="2" t="s">
        <v>45</v>
      </c>
      <c r="AD8632" s="2" t="s">
        <v>45</v>
      </c>
    </row>
    <row r="8633" spans="1:30" ht="16" hidden="1" x14ac:dyDescent="0.4">
      <c r="A8633" s="24" t="s">
        <v>27134</v>
      </c>
      <c r="B8633" s="25" t="s">
        <v>27279</v>
      </c>
      <c r="C8633" t="str">
        <f t="shared" si="1072"/>
        <v>50</v>
      </c>
      <c r="D8633" t="str">
        <f>_xlfn.XLOOKUP(C8633,Folha2!A:A,Folha2!B:B)</f>
        <v>BAZAR</v>
      </c>
      <c r="E8633" s="26" t="str">
        <f t="shared" si="1073"/>
        <v>160</v>
      </c>
      <c r="F8633" s="26" t="str">
        <f t="shared" si="1074"/>
        <v>64</v>
      </c>
      <c r="G8633" s="26" t="str">
        <f t="shared" si="1075"/>
        <v>08</v>
      </c>
      <c r="H8633" s="27" t="s">
        <v>27280</v>
      </c>
      <c r="I8633" s="25" t="s">
        <v>27281</v>
      </c>
      <c r="J8633" s="27" t="s">
        <v>59</v>
      </c>
      <c r="K8633" s="25" t="s">
        <v>27282</v>
      </c>
      <c r="L8633" s="27" t="s">
        <v>51</v>
      </c>
      <c r="M8633" s="25" t="s">
        <v>43</v>
      </c>
      <c r="N8633" s="27" t="s">
        <v>43</v>
      </c>
      <c r="O8633" s="25" t="s">
        <v>43</v>
      </c>
      <c r="P8633" s="27" t="s">
        <v>43</v>
      </c>
      <c r="Q8633" s="25" t="s">
        <v>44</v>
      </c>
      <c r="R8633" s="28">
        <v>0.6</v>
      </c>
      <c r="S8633" s="29">
        <v>0.6</v>
      </c>
      <c r="T8633" s="29"/>
      <c r="U8633" s="29"/>
      <c r="V8633" s="1" t="s">
        <v>45</v>
      </c>
      <c r="W8633" s="1" t="s">
        <v>45</v>
      </c>
      <c r="X8633" s="1" t="s">
        <v>45</v>
      </c>
      <c r="Y8633" s="30">
        <f t="shared" si="1076"/>
        <v>0.6</v>
      </c>
      <c r="Z8633" s="31">
        <f t="shared" si="1077"/>
        <v>0</v>
      </c>
      <c r="AA8633" s="32">
        <f t="shared" si="1078"/>
        <v>0</v>
      </c>
      <c r="AB8633" t="b">
        <f t="shared" si="1079"/>
        <v>1</v>
      </c>
      <c r="AC8633" s="2" t="s">
        <v>45</v>
      </c>
      <c r="AD8633" s="2" t="s">
        <v>45</v>
      </c>
    </row>
    <row r="8634" spans="1:30" ht="16" hidden="1" x14ac:dyDescent="0.4">
      <c r="A8634" s="24" t="s">
        <v>27134</v>
      </c>
      <c r="B8634" s="25" t="s">
        <v>27279</v>
      </c>
      <c r="C8634" t="str">
        <f t="shared" si="1072"/>
        <v>50</v>
      </c>
      <c r="D8634" t="str">
        <f>_xlfn.XLOOKUP(C8634,Folha2!A:A,Folha2!B:B)</f>
        <v>BAZAR</v>
      </c>
      <c r="E8634" s="26" t="str">
        <f t="shared" si="1073"/>
        <v>160</v>
      </c>
      <c r="F8634" s="26" t="str">
        <f t="shared" si="1074"/>
        <v>64</v>
      </c>
      <c r="G8634" s="26" t="str">
        <f t="shared" si="1075"/>
        <v>08</v>
      </c>
      <c r="H8634" s="27" t="s">
        <v>27283</v>
      </c>
      <c r="I8634" s="25" t="s">
        <v>27284</v>
      </c>
      <c r="J8634" s="27" t="s">
        <v>59</v>
      </c>
      <c r="K8634" s="25" t="s">
        <v>27285</v>
      </c>
      <c r="L8634" s="27" t="s">
        <v>51</v>
      </c>
      <c r="M8634" s="25" t="s">
        <v>43</v>
      </c>
      <c r="N8634" s="27" t="s">
        <v>43</v>
      </c>
      <c r="O8634" s="25" t="s">
        <v>43</v>
      </c>
      <c r="P8634" s="27" t="s">
        <v>43</v>
      </c>
      <c r="Q8634" s="25" t="s">
        <v>44</v>
      </c>
      <c r="R8634" s="28">
        <v>0.6</v>
      </c>
      <c r="S8634" s="29">
        <v>0.6</v>
      </c>
      <c r="T8634" s="29"/>
      <c r="U8634" s="29"/>
      <c r="V8634" s="1" t="s">
        <v>45</v>
      </c>
      <c r="W8634" s="1" t="s">
        <v>45</v>
      </c>
      <c r="X8634" s="1" t="s">
        <v>45</v>
      </c>
      <c r="Y8634" s="30">
        <f t="shared" si="1076"/>
        <v>0.6</v>
      </c>
      <c r="Z8634" s="31">
        <f t="shared" si="1077"/>
        <v>0</v>
      </c>
      <c r="AA8634" s="32">
        <f t="shared" si="1078"/>
        <v>0</v>
      </c>
      <c r="AB8634" t="b">
        <f t="shared" si="1079"/>
        <v>1</v>
      </c>
      <c r="AC8634" s="2" t="s">
        <v>45</v>
      </c>
      <c r="AD8634" s="2" t="s">
        <v>45</v>
      </c>
    </row>
    <row r="8635" spans="1:30" ht="16" hidden="1" x14ac:dyDescent="0.4">
      <c r="A8635" s="24" t="s">
        <v>27134</v>
      </c>
      <c r="B8635" s="25" t="s">
        <v>27279</v>
      </c>
      <c r="C8635" t="str">
        <f t="shared" si="1072"/>
        <v>50</v>
      </c>
      <c r="D8635" t="str">
        <f>_xlfn.XLOOKUP(C8635,Folha2!A:A,Folha2!B:B)</f>
        <v>BAZAR</v>
      </c>
      <c r="E8635" s="26" t="str">
        <f t="shared" si="1073"/>
        <v>160</v>
      </c>
      <c r="F8635" s="26" t="str">
        <f t="shared" si="1074"/>
        <v>64</v>
      </c>
      <c r="G8635" s="26" t="str">
        <f t="shared" si="1075"/>
        <v>08</v>
      </c>
      <c r="H8635" s="27" t="s">
        <v>27286</v>
      </c>
      <c r="I8635" s="25" t="s">
        <v>27287</v>
      </c>
      <c r="J8635" s="27" t="s">
        <v>59</v>
      </c>
      <c r="K8635" s="25" t="s">
        <v>27288</v>
      </c>
      <c r="L8635" s="27" t="s">
        <v>51</v>
      </c>
      <c r="M8635" s="25" t="s">
        <v>43</v>
      </c>
      <c r="N8635" s="27" t="s">
        <v>43</v>
      </c>
      <c r="O8635" s="25" t="s">
        <v>43</v>
      </c>
      <c r="P8635" s="27" t="s">
        <v>43</v>
      </c>
      <c r="Q8635" s="25" t="s">
        <v>44</v>
      </c>
      <c r="R8635" s="28">
        <v>0.6</v>
      </c>
      <c r="S8635" s="29">
        <v>0.6</v>
      </c>
      <c r="T8635" s="29"/>
      <c r="U8635" s="29"/>
      <c r="V8635" s="1" t="s">
        <v>45</v>
      </c>
      <c r="W8635" s="1" t="s">
        <v>45</v>
      </c>
      <c r="X8635" s="1" t="s">
        <v>45</v>
      </c>
      <c r="Y8635" s="30">
        <f t="shared" si="1076"/>
        <v>0.6</v>
      </c>
      <c r="Z8635" s="31">
        <f t="shared" si="1077"/>
        <v>0</v>
      </c>
      <c r="AA8635" s="32">
        <f t="shared" si="1078"/>
        <v>0</v>
      </c>
      <c r="AB8635" t="b">
        <f t="shared" si="1079"/>
        <v>1</v>
      </c>
      <c r="AC8635" s="2" t="s">
        <v>45</v>
      </c>
      <c r="AD8635" s="2" t="s">
        <v>45</v>
      </c>
    </row>
    <row r="8636" spans="1:30" ht="16" hidden="1" x14ac:dyDescent="0.4">
      <c r="A8636" s="24" t="s">
        <v>27134</v>
      </c>
      <c r="B8636" s="25" t="s">
        <v>27279</v>
      </c>
      <c r="C8636" t="str">
        <f t="shared" si="1072"/>
        <v>50</v>
      </c>
      <c r="D8636" t="str">
        <f>_xlfn.XLOOKUP(C8636,Folha2!A:A,Folha2!B:B)</f>
        <v>BAZAR</v>
      </c>
      <c r="E8636" s="26" t="str">
        <f t="shared" si="1073"/>
        <v>160</v>
      </c>
      <c r="F8636" s="26" t="str">
        <f t="shared" si="1074"/>
        <v>64</v>
      </c>
      <c r="G8636" s="26" t="str">
        <f t="shared" si="1075"/>
        <v>08</v>
      </c>
      <c r="H8636" s="27" t="s">
        <v>27289</v>
      </c>
      <c r="I8636" s="25" t="s">
        <v>27290</v>
      </c>
      <c r="J8636" s="27" t="s">
        <v>59</v>
      </c>
      <c r="K8636" s="25" t="s">
        <v>27291</v>
      </c>
      <c r="L8636" s="27" t="s">
        <v>51</v>
      </c>
      <c r="M8636" s="25" t="s">
        <v>43</v>
      </c>
      <c r="N8636" s="27" t="s">
        <v>43</v>
      </c>
      <c r="O8636" s="25" t="s">
        <v>43</v>
      </c>
      <c r="P8636" s="27" t="s">
        <v>43</v>
      </c>
      <c r="Q8636" s="25" t="s">
        <v>44</v>
      </c>
      <c r="R8636" s="28">
        <v>0.6</v>
      </c>
      <c r="S8636" s="29">
        <v>0.6</v>
      </c>
      <c r="T8636" s="29"/>
      <c r="U8636" s="29"/>
      <c r="V8636" s="1" t="s">
        <v>45</v>
      </c>
      <c r="W8636" s="1" t="s">
        <v>45</v>
      </c>
      <c r="X8636" s="1" t="s">
        <v>45</v>
      </c>
      <c r="Y8636" s="30">
        <f t="shared" si="1076"/>
        <v>0.6</v>
      </c>
      <c r="Z8636" s="31">
        <f t="shared" si="1077"/>
        <v>0</v>
      </c>
      <c r="AA8636" s="32">
        <f t="shared" si="1078"/>
        <v>0</v>
      </c>
      <c r="AB8636" t="b">
        <f t="shared" si="1079"/>
        <v>1</v>
      </c>
      <c r="AC8636" s="2" t="s">
        <v>45</v>
      </c>
      <c r="AD8636" s="2" t="s">
        <v>45</v>
      </c>
    </row>
    <row r="8637" spans="1:30" ht="16" hidden="1" x14ac:dyDescent="0.4">
      <c r="A8637" s="24" t="s">
        <v>27134</v>
      </c>
      <c r="B8637" s="25" t="s">
        <v>27279</v>
      </c>
      <c r="C8637" t="str">
        <f t="shared" si="1072"/>
        <v>50</v>
      </c>
      <c r="D8637" t="str">
        <f>_xlfn.XLOOKUP(C8637,Folha2!A:A,Folha2!B:B)</f>
        <v>BAZAR</v>
      </c>
      <c r="E8637" s="26" t="str">
        <f t="shared" si="1073"/>
        <v>160</v>
      </c>
      <c r="F8637" s="26" t="str">
        <f t="shared" si="1074"/>
        <v>64</v>
      </c>
      <c r="G8637" s="26" t="str">
        <f t="shared" si="1075"/>
        <v>08</v>
      </c>
      <c r="H8637" s="27" t="s">
        <v>27292</v>
      </c>
      <c r="I8637" s="25" t="s">
        <v>27293</v>
      </c>
      <c r="J8637" s="27" t="s">
        <v>59</v>
      </c>
      <c r="K8637" s="25" t="s">
        <v>27294</v>
      </c>
      <c r="L8637" s="27" t="s">
        <v>51</v>
      </c>
      <c r="M8637" s="25" t="s">
        <v>43</v>
      </c>
      <c r="N8637" s="27" t="s">
        <v>43</v>
      </c>
      <c r="O8637" s="25" t="s">
        <v>43</v>
      </c>
      <c r="P8637" s="27" t="s">
        <v>43</v>
      </c>
      <c r="Q8637" s="25" t="s">
        <v>44</v>
      </c>
      <c r="R8637" s="28">
        <v>0.6</v>
      </c>
      <c r="S8637" s="29">
        <v>0.6</v>
      </c>
      <c r="T8637" s="29"/>
      <c r="U8637" s="29"/>
      <c r="V8637" s="1" t="s">
        <v>45</v>
      </c>
      <c r="W8637" s="1" t="s">
        <v>45</v>
      </c>
      <c r="X8637" s="1" t="s">
        <v>45</v>
      </c>
      <c r="Y8637" s="30">
        <f t="shared" si="1076"/>
        <v>0.6</v>
      </c>
      <c r="Z8637" s="31">
        <f t="shared" si="1077"/>
        <v>0</v>
      </c>
      <c r="AA8637" s="32">
        <f t="shared" si="1078"/>
        <v>0</v>
      </c>
      <c r="AB8637" t="b">
        <f t="shared" si="1079"/>
        <v>1</v>
      </c>
      <c r="AC8637" s="2" t="s">
        <v>45</v>
      </c>
      <c r="AD8637" s="2" t="s">
        <v>45</v>
      </c>
    </row>
    <row r="8638" spans="1:30" ht="16" hidden="1" x14ac:dyDescent="0.4">
      <c r="A8638" s="24" t="s">
        <v>27134</v>
      </c>
      <c r="B8638" s="25" t="s">
        <v>27279</v>
      </c>
      <c r="C8638" t="str">
        <f t="shared" si="1072"/>
        <v>50</v>
      </c>
      <c r="D8638" t="str">
        <f>_xlfn.XLOOKUP(C8638,Folha2!A:A,Folha2!B:B)</f>
        <v>BAZAR</v>
      </c>
      <c r="E8638" s="26" t="str">
        <f t="shared" si="1073"/>
        <v>160</v>
      </c>
      <c r="F8638" s="26" t="str">
        <f t="shared" si="1074"/>
        <v>64</v>
      </c>
      <c r="G8638" s="26" t="str">
        <f t="shared" si="1075"/>
        <v>08</v>
      </c>
      <c r="H8638" s="27" t="s">
        <v>27295</v>
      </c>
      <c r="I8638" s="25" t="s">
        <v>27296</v>
      </c>
      <c r="J8638" s="27" t="s">
        <v>59</v>
      </c>
      <c r="K8638" s="25" t="s">
        <v>27297</v>
      </c>
      <c r="L8638" s="27" t="s">
        <v>51</v>
      </c>
      <c r="M8638" s="25" t="s">
        <v>43</v>
      </c>
      <c r="N8638" s="27" t="s">
        <v>43</v>
      </c>
      <c r="O8638" s="25" t="s">
        <v>43</v>
      </c>
      <c r="P8638" s="27" t="s">
        <v>43</v>
      </c>
      <c r="Q8638" s="25" t="s">
        <v>44</v>
      </c>
      <c r="R8638" s="28">
        <v>0.6</v>
      </c>
      <c r="S8638" s="29">
        <v>0.6</v>
      </c>
      <c r="T8638" s="29"/>
      <c r="U8638" s="29"/>
      <c r="V8638" s="1" t="s">
        <v>45</v>
      </c>
      <c r="W8638" s="1" t="s">
        <v>45</v>
      </c>
      <c r="X8638" s="1" t="s">
        <v>45</v>
      </c>
      <c r="Y8638" s="30">
        <f t="shared" si="1076"/>
        <v>0.6</v>
      </c>
      <c r="Z8638" s="31">
        <f t="shared" si="1077"/>
        <v>0</v>
      </c>
      <c r="AA8638" s="32">
        <f t="shared" si="1078"/>
        <v>0</v>
      </c>
      <c r="AB8638" t="b">
        <f t="shared" si="1079"/>
        <v>1</v>
      </c>
      <c r="AC8638" s="2" t="s">
        <v>45</v>
      </c>
      <c r="AD8638" s="2" t="s">
        <v>45</v>
      </c>
    </row>
    <row r="8639" spans="1:30" ht="16" hidden="1" x14ac:dyDescent="0.4">
      <c r="A8639" s="24" t="s">
        <v>27134</v>
      </c>
      <c r="B8639" s="25" t="s">
        <v>27279</v>
      </c>
      <c r="C8639" t="str">
        <f t="shared" si="1072"/>
        <v>50</v>
      </c>
      <c r="D8639" t="str">
        <f>_xlfn.XLOOKUP(C8639,Folha2!A:A,Folha2!B:B)</f>
        <v>BAZAR</v>
      </c>
      <c r="E8639" s="26" t="str">
        <f t="shared" si="1073"/>
        <v>160</v>
      </c>
      <c r="F8639" s="26" t="str">
        <f t="shared" si="1074"/>
        <v>64</v>
      </c>
      <c r="G8639" s="26" t="str">
        <f t="shared" si="1075"/>
        <v>08</v>
      </c>
      <c r="H8639" s="27" t="s">
        <v>27298</v>
      </c>
      <c r="I8639" s="25" t="s">
        <v>27299</v>
      </c>
      <c r="J8639" s="27" t="s">
        <v>59</v>
      </c>
      <c r="K8639" s="25" t="s">
        <v>27300</v>
      </c>
      <c r="L8639" s="27" t="s">
        <v>51</v>
      </c>
      <c r="M8639" s="25" t="s">
        <v>43</v>
      </c>
      <c r="N8639" s="27" t="s">
        <v>43</v>
      </c>
      <c r="O8639" s="25" t="s">
        <v>43</v>
      </c>
      <c r="P8639" s="27" t="s">
        <v>43</v>
      </c>
      <c r="Q8639" s="25" t="s">
        <v>44</v>
      </c>
      <c r="R8639" s="28">
        <v>0.6</v>
      </c>
      <c r="S8639" s="29">
        <v>0.6</v>
      </c>
      <c r="T8639" s="29"/>
      <c r="U8639" s="29"/>
      <c r="V8639" s="1" t="s">
        <v>45</v>
      </c>
      <c r="W8639" s="1" t="s">
        <v>45</v>
      </c>
      <c r="X8639" s="1" t="s">
        <v>45</v>
      </c>
      <c r="Y8639" s="30">
        <f t="shared" si="1076"/>
        <v>0.6</v>
      </c>
      <c r="Z8639" s="31">
        <f t="shared" si="1077"/>
        <v>0</v>
      </c>
      <c r="AA8639" s="32">
        <f t="shared" si="1078"/>
        <v>0</v>
      </c>
      <c r="AB8639" t="b">
        <f t="shared" si="1079"/>
        <v>1</v>
      </c>
      <c r="AC8639" s="2" t="s">
        <v>45</v>
      </c>
      <c r="AD8639" s="2" t="s">
        <v>45</v>
      </c>
    </row>
    <row r="8640" spans="1:30" ht="16" hidden="1" x14ac:dyDescent="0.4">
      <c r="A8640" s="24" t="s">
        <v>27134</v>
      </c>
      <c r="B8640" s="25" t="s">
        <v>27279</v>
      </c>
      <c r="C8640" t="str">
        <f t="shared" si="1072"/>
        <v>50</v>
      </c>
      <c r="D8640" t="str">
        <f>_xlfn.XLOOKUP(C8640,Folha2!A:A,Folha2!B:B)</f>
        <v>BAZAR</v>
      </c>
      <c r="E8640" s="26" t="str">
        <f t="shared" si="1073"/>
        <v>160</v>
      </c>
      <c r="F8640" s="26" t="str">
        <f t="shared" si="1074"/>
        <v>64</v>
      </c>
      <c r="G8640" s="26" t="str">
        <f t="shared" si="1075"/>
        <v>08</v>
      </c>
      <c r="H8640" s="27" t="s">
        <v>27301</v>
      </c>
      <c r="I8640" s="25" t="s">
        <v>27302</v>
      </c>
      <c r="J8640" s="27" t="s">
        <v>59</v>
      </c>
      <c r="K8640" s="25" t="s">
        <v>27303</v>
      </c>
      <c r="L8640" s="27" t="s">
        <v>51</v>
      </c>
      <c r="M8640" s="25" t="s">
        <v>43</v>
      </c>
      <c r="N8640" s="27" t="s">
        <v>43</v>
      </c>
      <c r="O8640" s="25" t="s">
        <v>43</v>
      </c>
      <c r="P8640" s="27" t="s">
        <v>43</v>
      </c>
      <c r="Q8640" s="25" t="s">
        <v>44</v>
      </c>
      <c r="R8640" s="28">
        <v>0.6</v>
      </c>
      <c r="S8640" s="29">
        <v>0.6</v>
      </c>
      <c r="T8640" s="29"/>
      <c r="U8640" s="29"/>
      <c r="V8640" s="1" t="s">
        <v>45</v>
      </c>
      <c r="W8640" s="1" t="s">
        <v>45</v>
      </c>
      <c r="X8640" s="1" t="s">
        <v>45</v>
      </c>
      <c r="Y8640" s="30">
        <f t="shared" si="1076"/>
        <v>0.6</v>
      </c>
      <c r="Z8640" s="31">
        <f t="shared" si="1077"/>
        <v>0</v>
      </c>
      <c r="AA8640" s="32">
        <f t="shared" si="1078"/>
        <v>0</v>
      </c>
      <c r="AB8640" t="b">
        <f t="shared" si="1079"/>
        <v>1</v>
      </c>
      <c r="AC8640" s="2" t="s">
        <v>45</v>
      </c>
      <c r="AD8640" s="2" t="s">
        <v>45</v>
      </c>
    </row>
    <row r="8641" spans="1:30" ht="16" hidden="1" x14ac:dyDescent="0.4">
      <c r="A8641" s="24" t="s">
        <v>27134</v>
      </c>
      <c r="B8641" s="25" t="s">
        <v>27279</v>
      </c>
      <c r="C8641" t="str">
        <f t="shared" si="1072"/>
        <v>50</v>
      </c>
      <c r="D8641" t="str">
        <f>_xlfn.XLOOKUP(C8641,Folha2!A:A,Folha2!B:B)</f>
        <v>BAZAR</v>
      </c>
      <c r="E8641" s="26" t="str">
        <f t="shared" si="1073"/>
        <v>160</v>
      </c>
      <c r="F8641" s="26" t="str">
        <f t="shared" si="1074"/>
        <v>64</v>
      </c>
      <c r="G8641" s="26" t="str">
        <f t="shared" si="1075"/>
        <v>08</v>
      </c>
      <c r="H8641" s="27" t="s">
        <v>27304</v>
      </c>
      <c r="I8641" s="25" t="s">
        <v>27305</v>
      </c>
      <c r="J8641" s="27" t="s">
        <v>59</v>
      </c>
      <c r="K8641" s="25" t="s">
        <v>27306</v>
      </c>
      <c r="L8641" s="27" t="s">
        <v>51</v>
      </c>
      <c r="M8641" s="25" t="s">
        <v>43</v>
      </c>
      <c r="N8641" s="27" t="s">
        <v>43</v>
      </c>
      <c r="O8641" s="25" t="s">
        <v>43</v>
      </c>
      <c r="P8641" s="27" t="s">
        <v>43</v>
      </c>
      <c r="Q8641" s="25" t="s">
        <v>44</v>
      </c>
      <c r="R8641" s="28">
        <v>0.6</v>
      </c>
      <c r="S8641" s="29">
        <v>0.6</v>
      </c>
      <c r="T8641" s="29"/>
      <c r="U8641" s="29"/>
      <c r="V8641" s="1" t="s">
        <v>45</v>
      </c>
      <c r="W8641" s="1" t="s">
        <v>45</v>
      </c>
      <c r="X8641" s="1" t="s">
        <v>45</v>
      </c>
      <c r="Y8641" s="30">
        <f t="shared" si="1076"/>
        <v>0.6</v>
      </c>
      <c r="Z8641" s="31">
        <f t="shared" si="1077"/>
        <v>0</v>
      </c>
      <c r="AA8641" s="32">
        <f t="shared" si="1078"/>
        <v>0</v>
      </c>
      <c r="AB8641" t="b">
        <f t="shared" si="1079"/>
        <v>1</v>
      </c>
      <c r="AC8641" s="2" t="s">
        <v>45</v>
      </c>
      <c r="AD8641" s="2" t="s">
        <v>45</v>
      </c>
    </row>
    <row r="8642" spans="1:30" ht="16" hidden="1" x14ac:dyDescent="0.4">
      <c r="A8642" s="24" t="s">
        <v>27134</v>
      </c>
      <c r="B8642" s="25" t="s">
        <v>27279</v>
      </c>
      <c r="C8642" t="str">
        <f t="shared" si="1072"/>
        <v>50</v>
      </c>
      <c r="D8642" t="str">
        <f>_xlfn.XLOOKUP(C8642,Folha2!A:A,Folha2!B:B)</f>
        <v>BAZAR</v>
      </c>
      <c r="E8642" s="26" t="str">
        <f t="shared" si="1073"/>
        <v>160</v>
      </c>
      <c r="F8642" s="26" t="str">
        <f t="shared" si="1074"/>
        <v>64</v>
      </c>
      <c r="G8642" s="26" t="str">
        <f t="shared" si="1075"/>
        <v>08</v>
      </c>
      <c r="H8642" s="27" t="s">
        <v>27307</v>
      </c>
      <c r="I8642" s="25" t="s">
        <v>27308</v>
      </c>
      <c r="J8642" s="27" t="s">
        <v>59</v>
      </c>
      <c r="K8642" s="25" t="s">
        <v>27309</v>
      </c>
      <c r="L8642" s="27" t="s">
        <v>51</v>
      </c>
      <c r="M8642" s="25" t="s">
        <v>43</v>
      </c>
      <c r="N8642" s="27" t="s">
        <v>43</v>
      </c>
      <c r="O8642" s="25" t="s">
        <v>43</v>
      </c>
      <c r="P8642" s="27" t="s">
        <v>43</v>
      </c>
      <c r="Q8642" s="25" t="s">
        <v>44</v>
      </c>
      <c r="R8642" s="28">
        <v>0.6</v>
      </c>
      <c r="S8642" s="29">
        <v>0.6</v>
      </c>
      <c r="T8642" s="29"/>
      <c r="U8642" s="29"/>
      <c r="V8642" s="1" t="s">
        <v>45</v>
      </c>
      <c r="W8642" s="1" t="s">
        <v>45</v>
      </c>
      <c r="X8642" s="1" t="s">
        <v>45</v>
      </c>
      <c r="Y8642" s="30">
        <f t="shared" si="1076"/>
        <v>0.6</v>
      </c>
      <c r="Z8642" s="31">
        <f t="shared" si="1077"/>
        <v>0</v>
      </c>
      <c r="AA8642" s="32">
        <f t="shared" si="1078"/>
        <v>0</v>
      </c>
      <c r="AB8642" t="b">
        <f t="shared" si="1079"/>
        <v>1</v>
      </c>
      <c r="AC8642" s="2" t="s">
        <v>45</v>
      </c>
      <c r="AD8642" s="2" t="s">
        <v>45</v>
      </c>
    </row>
    <row r="8643" spans="1:30" ht="16" hidden="1" x14ac:dyDescent="0.4">
      <c r="A8643" s="24" t="s">
        <v>27134</v>
      </c>
      <c r="B8643" s="25" t="s">
        <v>27279</v>
      </c>
      <c r="C8643" t="str">
        <f t="shared" si="1072"/>
        <v>50</v>
      </c>
      <c r="D8643" t="str">
        <f>_xlfn.XLOOKUP(C8643,Folha2!A:A,Folha2!B:B)</f>
        <v>BAZAR</v>
      </c>
      <c r="E8643" s="26" t="str">
        <f t="shared" si="1073"/>
        <v>160</v>
      </c>
      <c r="F8643" s="26" t="str">
        <f t="shared" si="1074"/>
        <v>64</v>
      </c>
      <c r="G8643" s="26" t="str">
        <f t="shared" si="1075"/>
        <v>08</v>
      </c>
      <c r="H8643" s="27" t="s">
        <v>27310</v>
      </c>
      <c r="I8643" s="25" t="s">
        <v>27311</v>
      </c>
      <c r="J8643" s="27" t="s">
        <v>59</v>
      </c>
      <c r="K8643" s="25" t="s">
        <v>27312</v>
      </c>
      <c r="L8643" s="27" t="s">
        <v>51</v>
      </c>
      <c r="M8643" s="25" t="s">
        <v>43</v>
      </c>
      <c r="N8643" s="27" t="s">
        <v>43</v>
      </c>
      <c r="O8643" s="25" t="s">
        <v>43</v>
      </c>
      <c r="P8643" s="27" t="s">
        <v>43</v>
      </c>
      <c r="Q8643" s="25" t="s">
        <v>44</v>
      </c>
      <c r="R8643" s="28">
        <v>0.8</v>
      </c>
      <c r="S8643" s="29">
        <v>0.8</v>
      </c>
      <c r="T8643" s="29"/>
      <c r="U8643" s="29"/>
      <c r="V8643" s="1" t="s">
        <v>45</v>
      </c>
      <c r="W8643" s="1" t="s">
        <v>45</v>
      </c>
      <c r="X8643" s="1" t="s">
        <v>45</v>
      </c>
      <c r="Y8643" s="30">
        <f t="shared" si="1076"/>
        <v>0.8</v>
      </c>
      <c r="Z8643" s="31">
        <f t="shared" si="1077"/>
        <v>0</v>
      </c>
      <c r="AA8643" s="32">
        <f t="shared" si="1078"/>
        <v>0</v>
      </c>
      <c r="AB8643" t="b">
        <f t="shared" si="1079"/>
        <v>1</v>
      </c>
      <c r="AC8643" s="2" t="s">
        <v>45</v>
      </c>
      <c r="AD8643" s="2" t="s">
        <v>45</v>
      </c>
    </row>
    <row r="8644" spans="1:30" ht="16" hidden="1" x14ac:dyDescent="0.4">
      <c r="A8644" s="24" t="s">
        <v>27134</v>
      </c>
      <c r="B8644" s="25" t="s">
        <v>27313</v>
      </c>
      <c r="C8644" t="str">
        <f t="shared" ref="C8644:C8707" si="1080">MID(A8644,2,2)</f>
        <v>50</v>
      </c>
      <c r="D8644" t="str">
        <f>_xlfn.XLOOKUP(C8644,Folha2!A:A,Folha2!B:B)</f>
        <v>BAZAR</v>
      </c>
      <c r="E8644" s="26" t="str">
        <f t="shared" ref="E8644:E8707" si="1081">MID(A8644,5,3)</f>
        <v>160</v>
      </c>
      <c r="F8644" s="26" t="str">
        <f t="shared" ref="F8644:F8707" si="1082">MID(B8644,5,2)</f>
        <v>66</v>
      </c>
      <c r="G8644" s="26" t="str">
        <f t="shared" ref="G8644:G8707" si="1083">MID(B8644,8,2)</f>
        <v>02</v>
      </c>
      <c r="H8644" s="27" t="s">
        <v>27314</v>
      </c>
      <c r="I8644" s="25" t="s">
        <v>27315</v>
      </c>
      <c r="J8644" s="27" t="s">
        <v>59</v>
      </c>
      <c r="K8644" s="25" t="s">
        <v>27316</v>
      </c>
      <c r="L8644" s="27" t="s">
        <v>51</v>
      </c>
      <c r="M8644" s="25" t="s">
        <v>43</v>
      </c>
      <c r="N8644" s="27" t="s">
        <v>43</v>
      </c>
      <c r="O8644" s="25" t="s">
        <v>43</v>
      </c>
      <c r="P8644" s="27" t="s">
        <v>43</v>
      </c>
      <c r="Q8644" s="25" t="s">
        <v>221</v>
      </c>
      <c r="R8644" s="28">
        <v>0.95</v>
      </c>
      <c r="S8644" s="29"/>
      <c r="T8644" s="29"/>
      <c r="U8644" s="29">
        <v>0.95</v>
      </c>
      <c r="V8644" s="1" t="s">
        <v>45</v>
      </c>
      <c r="W8644" s="1" t="s">
        <v>45</v>
      </c>
      <c r="X8644" s="1" t="s">
        <v>45</v>
      </c>
      <c r="Y8644" s="30">
        <f t="shared" ref="Y8644:Y8707" si="1084">IF(OR(N8644="O",O8644="O"),IF(COUNT(V8644:X8644)&gt;0,MIN(V8644:X8644),MIN(S8644:U8644)),IF(M8644="O",MIN(S8644:U8644),IF(L8644="E",IFERROR(MODE(S8644:U8644),MIN(S8644:U8644)),AVERAGE(S8644:U8644))))</f>
        <v>0.95</v>
      </c>
      <c r="Z8644" s="31">
        <f t="shared" ref="Z8644:Z8707" si="1085">R8644/Y8644-1</f>
        <v>0</v>
      </c>
      <c r="AA8644" s="32">
        <f t="shared" ref="AA8644:AA8707" si="1086">R8644-Y8644</f>
        <v>0</v>
      </c>
      <c r="AB8644" t="b">
        <f t="shared" ref="AB8644:AB8707" si="1087">R8644=Y8644</f>
        <v>1</v>
      </c>
      <c r="AC8644" s="2" t="s">
        <v>45</v>
      </c>
      <c r="AD8644" s="2" t="s">
        <v>45</v>
      </c>
    </row>
    <row r="8645" spans="1:30" ht="16" hidden="1" x14ac:dyDescent="0.4">
      <c r="A8645" s="24" t="s">
        <v>27134</v>
      </c>
      <c r="B8645" s="25" t="s">
        <v>27313</v>
      </c>
      <c r="C8645" t="str">
        <f t="shared" si="1080"/>
        <v>50</v>
      </c>
      <c r="D8645" t="str">
        <f>_xlfn.XLOOKUP(C8645,Folha2!A:A,Folha2!B:B)</f>
        <v>BAZAR</v>
      </c>
      <c r="E8645" s="26" t="str">
        <f t="shared" si="1081"/>
        <v>160</v>
      </c>
      <c r="F8645" s="26" t="str">
        <f t="shared" si="1082"/>
        <v>66</v>
      </c>
      <c r="G8645" s="26" t="str">
        <f t="shared" si="1083"/>
        <v>02</v>
      </c>
      <c r="H8645" s="27" t="s">
        <v>27317</v>
      </c>
      <c r="I8645" s="25" t="s">
        <v>27318</v>
      </c>
      <c r="J8645" s="27" t="s">
        <v>59</v>
      </c>
      <c r="K8645" s="25" t="s">
        <v>27319</v>
      </c>
      <c r="L8645" s="27" t="s">
        <v>51</v>
      </c>
      <c r="M8645" s="25" t="s">
        <v>43</v>
      </c>
      <c r="N8645" s="27" t="s">
        <v>43</v>
      </c>
      <c r="O8645" s="25" t="s">
        <v>43</v>
      </c>
      <c r="P8645" s="27" t="s">
        <v>43</v>
      </c>
      <c r="Q8645" s="25" t="s">
        <v>221</v>
      </c>
      <c r="R8645" s="28">
        <v>0.99</v>
      </c>
      <c r="S8645" s="29"/>
      <c r="T8645" s="29"/>
      <c r="U8645" s="29">
        <v>0.99</v>
      </c>
      <c r="V8645" s="1" t="s">
        <v>45</v>
      </c>
      <c r="W8645" s="1" t="s">
        <v>45</v>
      </c>
      <c r="X8645" s="1" t="s">
        <v>45</v>
      </c>
      <c r="Y8645" s="30">
        <f t="shared" si="1084"/>
        <v>0.99</v>
      </c>
      <c r="Z8645" s="31">
        <f t="shared" si="1085"/>
        <v>0</v>
      </c>
      <c r="AA8645" s="32">
        <f t="shared" si="1086"/>
        <v>0</v>
      </c>
      <c r="AB8645" t="b">
        <f t="shared" si="1087"/>
        <v>1</v>
      </c>
      <c r="AC8645" s="2" t="s">
        <v>45</v>
      </c>
      <c r="AD8645" s="2" t="s">
        <v>45</v>
      </c>
    </row>
    <row r="8646" spans="1:30" ht="16" hidden="1" x14ac:dyDescent="0.4">
      <c r="A8646" s="24" t="s">
        <v>27134</v>
      </c>
      <c r="B8646" s="25" t="s">
        <v>27313</v>
      </c>
      <c r="C8646" t="str">
        <f t="shared" si="1080"/>
        <v>50</v>
      </c>
      <c r="D8646" t="str">
        <f>_xlfn.XLOOKUP(C8646,Folha2!A:A,Folha2!B:B)</f>
        <v>BAZAR</v>
      </c>
      <c r="E8646" s="26" t="str">
        <f t="shared" si="1081"/>
        <v>160</v>
      </c>
      <c r="F8646" s="26" t="str">
        <f t="shared" si="1082"/>
        <v>66</v>
      </c>
      <c r="G8646" s="26" t="str">
        <f t="shared" si="1083"/>
        <v>02</v>
      </c>
      <c r="H8646" s="27" t="s">
        <v>27320</v>
      </c>
      <c r="I8646" s="25" t="s">
        <v>27321</v>
      </c>
      <c r="J8646" s="27" t="s">
        <v>59</v>
      </c>
      <c r="K8646" s="25" t="s">
        <v>27322</v>
      </c>
      <c r="L8646" s="27" t="s">
        <v>51</v>
      </c>
      <c r="M8646" s="25" t="s">
        <v>43</v>
      </c>
      <c r="N8646" s="27" t="s">
        <v>43</v>
      </c>
      <c r="O8646" s="25" t="s">
        <v>43</v>
      </c>
      <c r="P8646" s="27" t="s">
        <v>43</v>
      </c>
      <c r="Q8646" s="25" t="s">
        <v>221</v>
      </c>
      <c r="R8646" s="28">
        <v>0.99</v>
      </c>
      <c r="S8646" s="29"/>
      <c r="T8646" s="29"/>
      <c r="U8646" s="29">
        <v>0.99</v>
      </c>
      <c r="V8646" s="1" t="s">
        <v>45</v>
      </c>
      <c r="W8646" s="1" t="s">
        <v>45</v>
      </c>
      <c r="X8646" s="1" t="s">
        <v>45</v>
      </c>
      <c r="Y8646" s="30">
        <f t="shared" si="1084"/>
        <v>0.99</v>
      </c>
      <c r="Z8646" s="31">
        <f t="shared" si="1085"/>
        <v>0</v>
      </c>
      <c r="AA8646" s="32">
        <f t="shared" si="1086"/>
        <v>0</v>
      </c>
      <c r="AB8646" t="b">
        <f t="shared" si="1087"/>
        <v>1</v>
      </c>
      <c r="AC8646" s="2" t="s">
        <v>45</v>
      </c>
      <c r="AD8646" s="2" t="s">
        <v>45</v>
      </c>
    </row>
    <row r="8647" spans="1:30" ht="16" hidden="1" x14ac:dyDescent="0.4">
      <c r="A8647" s="24" t="s">
        <v>27134</v>
      </c>
      <c r="B8647" s="25" t="s">
        <v>27313</v>
      </c>
      <c r="C8647" t="str">
        <f t="shared" si="1080"/>
        <v>50</v>
      </c>
      <c r="D8647" t="str">
        <f>_xlfn.XLOOKUP(C8647,Folha2!A:A,Folha2!B:B)</f>
        <v>BAZAR</v>
      </c>
      <c r="E8647" s="26" t="str">
        <f t="shared" si="1081"/>
        <v>160</v>
      </c>
      <c r="F8647" s="26" t="str">
        <f t="shared" si="1082"/>
        <v>66</v>
      </c>
      <c r="G8647" s="26" t="str">
        <f t="shared" si="1083"/>
        <v>02</v>
      </c>
      <c r="H8647" s="27" t="s">
        <v>27323</v>
      </c>
      <c r="I8647" s="25" t="s">
        <v>27324</v>
      </c>
      <c r="J8647" s="27" t="s">
        <v>59</v>
      </c>
      <c r="K8647" s="25" t="s">
        <v>27325</v>
      </c>
      <c r="L8647" s="27" t="s">
        <v>51</v>
      </c>
      <c r="M8647" s="25" t="s">
        <v>43</v>
      </c>
      <c r="N8647" s="27" t="s">
        <v>43</v>
      </c>
      <c r="O8647" s="25" t="s">
        <v>43</v>
      </c>
      <c r="P8647" s="27" t="s">
        <v>43</v>
      </c>
      <c r="Q8647" s="25" t="s">
        <v>221</v>
      </c>
      <c r="R8647" s="28">
        <v>1</v>
      </c>
      <c r="S8647" s="29">
        <v>1</v>
      </c>
      <c r="T8647" s="29"/>
      <c r="U8647" s="29"/>
      <c r="V8647" s="1" t="s">
        <v>45</v>
      </c>
      <c r="W8647" s="1" t="s">
        <v>45</v>
      </c>
      <c r="X8647" s="1" t="s">
        <v>45</v>
      </c>
      <c r="Y8647" s="30">
        <f t="shared" si="1084"/>
        <v>1</v>
      </c>
      <c r="Z8647" s="31">
        <f t="shared" si="1085"/>
        <v>0</v>
      </c>
      <c r="AA8647" s="32">
        <f t="shared" si="1086"/>
        <v>0</v>
      </c>
      <c r="AB8647" t="b">
        <f t="shared" si="1087"/>
        <v>1</v>
      </c>
      <c r="AC8647" s="2" t="s">
        <v>45</v>
      </c>
      <c r="AD8647" s="2" t="s">
        <v>45</v>
      </c>
    </row>
    <row r="8648" spans="1:30" ht="16" hidden="1" x14ac:dyDescent="0.4">
      <c r="A8648" s="24" t="s">
        <v>27134</v>
      </c>
      <c r="B8648" s="25" t="s">
        <v>27313</v>
      </c>
      <c r="C8648" t="str">
        <f t="shared" si="1080"/>
        <v>50</v>
      </c>
      <c r="D8648" t="str">
        <f>_xlfn.XLOOKUP(C8648,Folha2!A:A,Folha2!B:B)</f>
        <v>BAZAR</v>
      </c>
      <c r="E8648" s="26" t="str">
        <f t="shared" si="1081"/>
        <v>160</v>
      </c>
      <c r="F8648" s="26" t="str">
        <f t="shared" si="1082"/>
        <v>66</v>
      </c>
      <c r="G8648" s="26" t="str">
        <f t="shared" si="1083"/>
        <v>02</v>
      </c>
      <c r="H8648" s="27" t="s">
        <v>27326</v>
      </c>
      <c r="I8648" s="25" t="s">
        <v>27327</v>
      </c>
      <c r="J8648" s="27" t="s">
        <v>59</v>
      </c>
      <c r="K8648" s="25" t="s">
        <v>27328</v>
      </c>
      <c r="L8648" s="27" t="s">
        <v>51</v>
      </c>
      <c r="M8648" s="25" t="s">
        <v>43</v>
      </c>
      <c r="N8648" s="27" t="s">
        <v>43</v>
      </c>
      <c r="O8648" s="25" t="s">
        <v>43</v>
      </c>
      <c r="P8648" s="27" t="s">
        <v>43</v>
      </c>
      <c r="Q8648" s="25" t="s">
        <v>221</v>
      </c>
      <c r="R8648" s="28">
        <v>1.0900000000000001</v>
      </c>
      <c r="S8648" s="29">
        <v>1.0900000000000001</v>
      </c>
      <c r="T8648" s="29"/>
      <c r="U8648" s="29"/>
      <c r="V8648" s="1" t="s">
        <v>45</v>
      </c>
      <c r="W8648" s="1" t="s">
        <v>45</v>
      </c>
      <c r="X8648" s="1" t="s">
        <v>45</v>
      </c>
      <c r="Y8648" s="30">
        <f t="shared" si="1084"/>
        <v>1.0900000000000001</v>
      </c>
      <c r="Z8648" s="31">
        <f t="shared" si="1085"/>
        <v>0</v>
      </c>
      <c r="AA8648" s="32">
        <f t="shared" si="1086"/>
        <v>0</v>
      </c>
      <c r="AB8648" t="b">
        <f t="shared" si="1087"/>
        <v>1</v>
      </c>
      <c r="AC8648" s="2" t="s">
        <v>45</v>
      </c>
      <c r="AD8648" s="2" t="s">
        <v>45</v>
      </c>
    </row>
    <row r="8649" spans="1:30" ht="16" x14ac:dyDescent="0.4">
      <c r="A8649" s="24" t="s">
        <v>27134</v>
      </c>
      <c r="B8649" s="25" t="s">
        <v>27313</v>
      </c>
      <c r="C8649" t="str">
        <f t="shared" si="1080"/>
        <v>50</v>
      </c>
      <c r="D8649" t="str">
        <f>_xlfn.XLOOKUP(C8649,Folha2!A:A,Folha2!B:B)</f>
        <v>BAZAR</v>
      </c>
      <c r="E8649" s="26" t="str">
        <f t="shared" si="1081"/>
        <v>160</v>
      </c>
      <c r="F8649" s="26" t="str">
        <f t="shared" si="1082"/>
        <v>66</v>
      </c>
      <c r="G8649" s="26" t="str">
        <f t="shared" si="1083"/>
        <v>02</v>
      </c>
      <c r="H8649" s="27" t="s">
        <v>27329</v>
      </c>
      <c r="I8649" s="25" t="s">
        <v>27330</v>
      </c>
      <c r="J8649" s="27" t="s">
        <v>59</v>
      </c>
      <c r="K8649" s="25" t="s">
        <v>27331</v>
      </c>
      <c r="L8649" s="27" t="s">
        <v>51</v>
      </c>
      <c r="M8649" s="25" t="s">
        <v>43</v>
      </c>
      <c r="N8649" s="27" t="s">
        <v>43</v>
      </c>
      <c r="O8649" s="25" t="s">
        <v>43</v>
      </c>
      <c r="P8649" s="27" t="s">
        <v>43</v>
      </c>
      <c r="Q8649" s="25" t="s">
        <v>221</v>
      </c>
      <c r="R8649" s="28">
        <v>1.19</v>
      </c>
      <c r="S8649" s="29">
        <v>1.2</v>
      </c>
      <c r="T8649" s="29"/>
      <c r="U8649" s="29">
        <v>1.19</v>
      </c>
      <c r="V8649" s="1" t="s">
        <v>45</v>
      </c>
      <c r="W8649" s="1" t="s">
        <v>45</v>
      </c>
      <c r="X8649" s="1" t="s">
        <v>45</v>
      </c>
      <c r="Y8649" s="30">
        <f t="shared" si="1084"/>
        <v>1.1949999999999998</v>
      </c>
      <c r="Z8649" s="31">
        <f t="shared" si="1085"/>
        <v>-4.1841004184099972E-3</v>
      </c>
      <c r="AA8649" s="32">
        <f t="shared" si="1086"/>
        <v>-4.9999999999998934E-3</v>
      </c>
      <c r="AB8649" t="b">
        <f t="shared" si="1087"/>
        <v>0</v>
      </c>
      <c r="AC8649" s="2" t="s">
        <v>45</v>
      </c>
      <c r="AD8649" s="2" t="s">
        <v>45</v>
      </c>
    </row>
    <row r="8650" spans="1:30" ht="16" hidden="1" x14ac:dyDescent="0.4">
      <c r="A8650" s="24" t="s">
        <v>27134</v>
      </c>
      <c r="B8650" s="25" t="s">
        <v>27313</v>
      </c>
      <c r="C8650" t="str">
        <f t="shared" si="1080"/>
        <v>50</v>
      </c>
      <c r="D8650" t="str">
        <f>_xlfn.XLOOKUP(C8650,Folha2!A:A,Folha2!B:B)</f>
        <v>BAZAR</v>
      </c>
      <c r="E8650" s="26" t="str">
        <f t="shared" si="1081"/>
        <v>160</v>
      </c>
      <c r="F8650" s="26" t="str">
        <f t="shared" si="1082"/>
        <v>66</v>
      </c>
      <c r="G8650" s="26" t="str">
        <f t="shared" si="1083"/>
        <v>02</v>
      </c>
      <c r="H8650" s="27" t="s">
        <v>27332</v>
      </c>
      <c r="I8650" s="25" t="s">
        <v>27333</v>
      </c>
      <c r="J8650" s="27" t="s">
        <v>59</v>
      </c>
      <c r="K8650" s="25" t="s">
        <v>27334</v>
      </c>
      <c r="L8650" s="27" t="s">
        <v>51</v>
      </c>
      <c r="M8650" s="25" t="s">
        <v>43</v>
      </c>
      <c r="N8650" s="27" t="s">
        <v>43</v>
      </c>
      <c r="O8650" s="25" t="s">
        <v>43</v>
      </c>
      <c r="P8650" s="27" t="s">
        <v>43</v>
      </c>
      <c r="Q8650" s="25" t="s">
        <v>221</v>
      </c>
      <c r="R8650" s="28">
        <v>1.2</v>
      </c>
      <c r="S8650" s="29">
        <v>1.2</v>
      </c>
      <c r="T8650" s="29"/>
      <c r="U8650" s="29"/>
      <c r="V8650" s="1" t="s">
        <v>45</v>
      </c>
      <c r="W8650" s="1" t="s">
        <v>45</v>
      </c>
      <c r="X8650" s="1" t="s">
        <v>45</v>
      </c>
      <c r="Y8650" s="30">
        <f t="shared" si="1084"/>
        <v>1.2</v>
      </c>
      <c r="Z8650" s="31">
        <f t="shared" si="1085"/>
        <v>0</v>
      </c>
      <c r="AA8650" s="32">
        <f t="shared" si="1086"/>
        <v>0</v>
      </c>
      <c r="AB8650" t="b">
        <f t="shared" si="1087"/>
        <v>1</v>
      </c>
      <c r="AC8650" s="2" t="s">
        <v>45</v>
      </c>
      <c r="AD8650" s="2" t="s">
        <v>45</v>
      </c>
    </row>
    <row r="8651" spans="1:30" ht="16" hidden="1" x14ac:dyDescent="0.4">
      <c r="A8651" s="24" t="s">
        <v>27134</v>
      </c>
      <c r="B8651" s="25" t="s">
        <v>27313</v>
      </c>
      <c r="C8651" t="str">
        <f t="shared" si="1080"/>
        <v>50</v>
      </c>
      <c r="D8651" t="str">
        <f>_xlfn.XLOOKUP(C8651,Folha2!A:A,Folha2!B:B)</f>
        <v>BAZAR</v>
      </c>
      <c r="E8651" s="26" t="str">
        <f t="shared" si="1081"/>
        <v>160</v>
      </c>
      <c r="F8651" s="26" t="str">
        <f t="shared" si="1082"/>
        <v>66</v>
      </c>
      <c r="G8651" s="26" t="str">
        <f t="shared" si="1083"/>
        <v>02</v>
      </c>
      <c r="H8651" s="27" t="s">
        <v>27335</v>
      </c>
      <c r="I8651" s="25" t="s">
        <v>27336</v>
      </c>
      <c r="J8651" s="27" t="s">
        <v>59</v>
      </c>
      <c r="K8651" s="25" t="s">
        <v>27337</v>
      </c>
      <c r="L8651" s="27" t="s">
        <v>51</v>
      </c>
      <c r="M8651" s="25" t="s">
        <v>43</v>
      </c>
      <c r="N8651" s="27" t="s">
        <v>43</v>
      </c>
      <c r="O8651" s="25" t="s">
        <v>43</v>
      </c>
      <c r="P8651" s="27" t="s">
        <v>43</v>
      </c>
      <c r="Q8651" s="25" t="s">
        <v>221</v>
      </c>
      <c r="R8651" s="28">
        <v>1.29</v>
      </c>
      <c r="S8651" s="29"/>
      <c r="T8651" s="29"/>
      <c r="U8651" s="29">
        <v>1.29</v>
      </c>
      <c r="V8651" s="1" t="s">
        <v>45</v>
      </c>
      <c r="W8651" s="1" t="s">
        <v>45</v>
      </c>
      <c r="X8651" s="1" t="s">
        <v>45</v>
      </c>
      <c r="Y8651" s="30">
        <f t="shared" si="1084"/>
        <v>1.29</v>
      </c>
      <c r="Z8651" s="31">
        <f t="shared" si="1085"/>
        <v>0</v>
      </c>
      <c r="AA8651" s="32">
        <f t="shared" si="1086"/>
        <v>0</v>
      </c>
      <c r="AB8651" t="b">
        <f t="shared" si="1087"/>
        <v>1</v>
      </c>
      <c r="AC8651" s="2" t="s">
        <v>45</v>
      </c>
      <c r="AD8651" s="2" t="s">
        <v>45</v>
      </c>
    </row>
    <row r="8652" spans="1:30" ht="16" x14ac:dyDescent="0.4">
      <c r="A8652" s="24" t="s">
        <v>27134</v>
      </c>
      <c r="B8652" s="25" t="s">
        <v>27313</v>
      </c>
      <c r="C8652" t="str">
        <f t="shared" si="1080"/>
        <v>50</v>
      </c>
      <c r="D8652" t="str">
        <f>_xlfn.XLOOKUP(C8652,Folha2!A:A,Folha2!B:B)</f>
        <v>BAZAR</v>
      </c>
      <c r="E8652" s="26" t="str">
        <f t="shared" si="1081"/>
        <v>160</v>
      </c>
      <c r="F8652" s="26" t="str">
        <f t="shared" si="1082"/>
        <v>66</v>
      </c>
      <c r="G8652" s="26" t="str">
        <f t="shared" si="1083"/>
        <v>02</v>
      </c>
      <c r="H8652" s="27" t="s">
        <v>27338</v>
      </c>
      <c r="I8652" s="25" t="s">
        <v>27339</v>
      </c>
      <c r="J8652" s="27" t="s">
        <v>59</v>
      </c>
      <c r="K8652" s="25" t="s">
        <v>27340</v>
      </c>
      <c r="L8652" s="27" t="s">
        <v>51</v>
      </c>
      <c r="M8652" s="25" t="s">
        <v>43</v>
      </c>
      <c r="N8652" s="27" t="s">
        <v>43</v>
      </c>
      <c r="O8652" s="25" t="s">
        <v>43</v>
      </c>
      <c r="P8652" s="27" t="s">
        <v>43</v>
      </c>
      <c r="Q8652" s="25" t="s">
        <v>221</v>
      </c>
      <c r="R8652" s="28">
        <v>1.65</v>
      </c>
      <c r="S8652" s="29">
        <v>1.7</v>
      </c>
      <c r="T8652" s="29"/>
      <c r="U8652" s="29">
        <v>1.59</v>
      </c>
      <c r="V8652" s="1" t="s">
        <v>45</v>
      </c>
      <c r="W8652" s="1" t="s">
        <v>45</v>
      </c>
      <c r="X8652" s="1" t="s">
        <v>45</v>
      </c>
      <c r="Y8652" s="30">
        <f t="shared" si="1084"/>
        <v>1.645</v>
      </c>
      <c r="Z8652" s="31">
        <f t="shared" si="1085"/>
        <v>3.0395136778114118E-3</v>
      </c>
      <c r="AA8652" s="32">
        <f t="shared" si="1086"/>
        <v>4.9999999999998934E-3</v>
      </c>
      <c r="AB8652" t="b">
        <f t="shared" si="1087"/>
        <v>0</v>
      </c>
      <c r="AC8652" s="2" t="s">
        <v>45</v>
      </c>
      <c r="AD8652" s="2" t="s">
        <v>45</v>
      </c>
    </row>
    <row r="8653" spans="1:30" ht="16" hidden="1" x14ac:dyDescent="0.4">
      <c r="A8653" s="24" t="s">
        <v>27134</v>
      </c>
      <c r="B8653" s="25" t="s">
        <v>27313</v>
      </c>
      <c r="C8653" t="str">
        <f t="shared" si="1080"/>
        <v>50</v>
      </c>
      <c r="D8653" t="str">
        <f>_xlfn.XLOOKUP(C8653,Folha2!A:A,Folha2!B:B)</f>
        <v>BAZAR</v>
      </c>
      <c r="E8653" s="26" t="str">
        <f t="shared" si="1081"/>
        <v>160</v>
      </c>
      <c r="F8653" s="26" t="str">
        <f t="shared" si="1082"/>
        <v>66</v>
      </c>
      <c r="G8653" s="26" t="str">
        <f t="shared" si="1083"/>
        <v>02</v>
      </c>
      <c r="H8653" s="27" t="s">
        <v>27341</v>
      </c>
      <c r="I8653" s="25" t="s">
        <v>27342</v>
      </c>
      <c r="J8653" s="27" t="s">
        <v>59</v>
      </c>
      <c r="K8653" s="25" t="s">
        <v>27343</v>
      </c>
      <c r="L8653" s="27" t="s">
        <v>51</v>
      </c>
      <c r="M8653" s="25" t="s">
        <v>43</v>
      </c>
      <c r="N8653" s="27" t="s">
        <v>43</v>
      </c>
      <c r="O8653" s="25" t="s">
        <v>43</v>
      </c>
      <c r="P8653" s="27" t="s">
        <v>43</v>
      </c>
      <c r="Q8653" s="25" t="s">
        <v>221</v>
      </c>
      <c r="R8653" s="28">
        <v>1.69</v>
      </c>
      <c r="S8653" s="29"/>
      <c r="T8653" s="29"/>
      <c r="U8653" s="29">
        <v>1.69</v>
      </c>
      <c r="V8653" s="1" t="s">
        <v>45</v>
      </c>
      <c r="W8653" s="1" t="s">
        <v>45</v>
      </c>
      <c r="X8653" s="1" t="s">
        <v>45</v>
      </c>
      <c r="Y8653" s="30">
        <f t="shared" si="1084"/>
        <v>1.69</v>
      </c>
      <c r="Z8653" s="31">
        <f t="shared" si="1085"/>
        <v>0</v>
      </c>
      <c r="AA8653" s="32">
        <f t="shared" si="1086"/>
        <v>0</v>
      </c>
      <c r="AB8653" t="b">
        <f t="shared" si="1087"/>
        <v>1</v>
      </c>
      <c r="AC8653" s="2" t="s">
        <v>45</v>
      </c>
      <c r="AD8653" s="2" t="s">
        <v>45</v>
      </c>
    </row>
    <row r="8654" spans="1:30" ht="16" hidden="1" x14ac:dyDescent="0.4">
      <c r="A8654" s="24" t="s">
        <v>27134</v>
      </c>
      <c r="B8654" s="25" t="s">
        <v>27313</v>
      </c>
      <c r="C8654" t="str">
        <f t="shared" si="1080"/>
        <v>50</v>
      </c>
      <c r="D8654" t="str">
        <f>_xlfn.XLOOKUP(C8654,Folha2!A:A,Folha2!B:B)</f>
        <v>BAZAR</v>
      </c>
      <c r="E8654" s="26" t="str">
        <f t="shared" si="1081"/>
        <v>160</v>
      </c>
      <c r="F8654" s="26" t="str">
        <f t="shared" si="1082"/>
        <v>66</v>
      </c>
      <c r="G8654" s="26" t="str">
        <f t="shared" si="1083"/>
        <v>02</v>
      </c>
      <c r="H8654" s="27" t="s">
        <v>27344</v>
      </c>
      <c r="I8654" s="25" t="s">
        <v>27345</v>
      </c>
      <c r="J8654" s="27" t="s">
        <v>59</v>
      </c>
      <c r="K8654" s="25" t="s">
        <v>27346</v>
      </c>
      <c r="L8654" s="27" t="s">
        <v>51</v>
      </c>
      <c r="M8654" s="25" t="s">
        <v>43</v>
      </c>
      <c r="N8654" s="27" t="s">
        <v>43</v>
      </c>
      <c r="O8654" s="25" t="s">
        <v>43</v>
      </c>
      <c r="P8654" s="27" t="s">
        <v>43</v>
      </c>
      <c r="Q8654" s="25" t="s">
        <v>221</v>
      </c>
      <c r="R8654" s="28">
        <v>1.99</v>
      </c>
      <c r="S8654" s="29"/>
      <c r="T8654" s="29"/>
      <c r="U8654" s="29">
        <v>1.99</v>
      </c>
      <c r="V8654" s="1" t="s">
        <v>45</v>
      </c>
      <c r="W8654" s="1" t="s">
        <v>45</v>
      </c>
      <c r="X8654" s="1" t="s">
        <v>45</v>
      </c>
      <c r="Y8654" s="30">
        <f t="shared" si="1084"/>
        <v>1.99</v>
      </c>
      <c r="Z8654" s="31">
        <f t="shared" si="1085"/>
        <v>0</v>
      </c>
      <c r="AA8654" s="32">
        <f t="shared" si="1086"/>
        <v>0</v>
      </c>
      <c r="AB8654" t="b">
        <f t="shared" si="1087"/>
        <v>1</v>
      </c>
      <c r="AC8654" s="2" t="s">
        <v>45</v>
      </c>
      <c r="AD8654" s="2" t="s">
        <v>45</v>
      </c>
    </row>
    <row r="8655" spans="1:30" ht="16" hidden="1" x14ac:dyDescent="0.4">
      <c r="A8655" s="24" t="s">
        <v>27134</v>
      </c>
      <c r="B8655" s="25" t="s">
        <v>27313</v>
      </c>
      <c r="C8655" t="str">
        <f t="shared" si="1080"/>
        <v>50</v>
      </c>
      <c r="D8655" t="str">
        <f>_xlfn.XLOOKUP(C8655,Folha2!A:A,Folha2!B:B)</f>
        <v>BAZAR</v>
      </c>
      <c r="E8655" s="26" t="str">
        <f t="shared" si="1081"/>
        <v>160</v>
      </c>
      <c r="F8655" s="26" t="str">
        <f t="shared" si="1082"/>
        <v>66</v>
      </c>
      <c r="G8655" s="26" t="str">
        <f t="shared" si="1083"/>
        <v>02</v>
      </c>
      <c r="H8655" s="27" t="s">
        <v>27347</v>
      </c>
      <c r="I8655" s="25" t="s">
        <v>27348</v>
      </c>
      <c r="J8655" s="27" t="s">
        <v>59</v>
      </c>
      <c r="K8655" s="25" t="s">
        <v>27349</v>
      </c>
      <c r="L8655" s="27" t="s">
        <v>51</v>
      </c>
      <c r="M8655" s="25" t="s">
        <v>43</v>
      </c>
      <c r="N8655" s="27" t="s">
        <v>43</v>
      </c>
      <c r="O8655" s="25" t="s">
        <v>43</v>
      </c>
      <c r="P8655" s="27" t="s">
        <v>43</v>
      </c>
      <c r="Q8655" s="25" t="s">
        <v>221</v>
      </c>
      <c r="R8655" s="28">
        <v>2.4900000000000002</v>
      </c>
      <c r="S8655" s="29"/>
      <c r="T8655" s="29"/>
      <c r="U8655" s="29">
        <v>2.4900000000000002</v>
      </c>
      <c r="V8655" s="1" t="s">
        <v>45</v>
      </c>
      <c r="W8655" s="1" t="s">
        <v>45</v>
      </c>
      <c r="X8655" s="1" t="s">
        <v>45</v>
      </c>
      <c r="Y8655" s="30">
        <f t="shared" si="1084"/>
        <v>2.4900000000000002</v>
      </c>
      <c r="Z8655" s="31">
        <f t="shared" si="1085"/>
        <v>0</v>
      </c>
      <c r="AA8655" s="32">
        <f t="shared" si="1086"/>
        <v>0</v>
      </c>
      <c r="AB8655" t="b">
        <f t="shared" si="1087"/>
        <v>1</v>
      </c>
      <c r="AC8655" s="2" t="s">
        <v>45</v>
      </c>
      <c r="AD8655" s="2" t="s">
        <v>45</v>
      </c>
    </row>
    <row r="8656" spans="1:30" ht="16" x14ac:dyDescent="0.4">
      <c r="A8656" s="24" t="s">
        <v>27134</v>
      </c>
      <c r="B8656" s="25" t="s">
        <v>27313</v>
      </c>
      <c r="C8656" t="str">
        <f t="shared" si="1080"/>
        <v>50</v>
      </c>
      <c r="D8656" t="str">
        <f>_xlfn.XLOOKUP(C8656,Folha2!A:A,Folha2!B:B)</f>
        <v>BAZAR</v>
      </c>
      <c r="E8656" s="26" t="str">
        <f t="shared" si="1081"/>
        <v>160</v>
      </c>
      <c r="F8656" s="26" t="str">
        <f t="shared" si="1082"/>
        <v>66</v>
      </c>
      <c r="G8656" s="26" t="str">
        <f t="shared" si="1083"/>
        <v>02</v>
      </c>
      <c r="H8656" s="27" t="s">
        <v>27350</v>
      </c>
      <c r="I8656" s="25" t="s">
        <v>27351</v>
      </c>
      <c r="J8656" s="27" t="s">
        <v>59</v>
      </c>
      <c r="K8656" s="25" t="s">
        <v>27352</v>
      </c>
      <c r="L8656" s="27" t="s">
        <v>51</v>
      </c>
      <c r="M8656" s="25" t="s">
        <v>43</v>
      </c>
      <c r="N8656" s="27" t="s">
        <v>43</v>
      </c>
      <c r="O8656" s="25" t="s">
        <v>43</v>
      </c>
      <c r="P8656" s="27" t="s">
        <v>43</v>
      </c>
      <c r="Q8656" s="25" t="s">
        <v>221</v>
      </c>
      <c r="R8656" s="28">
        <v>2.4900000000000002</v>
      </c>
      <c r="S8656" s="29">
        <v>2.5</v>
      </c>
      <c r="T8656" s="29"/>
      <c r="U8656" s="29">
        <v>2.4900000000000002</v>
      </c>
      <c r="V8656" s="1" t="s">
        <v>45</v>
      </c>
      <c r="W8656" s="1" t="s">
        <v>45</v>
      </c>
      <c r="X8656" s="1" t="s">
        <v>45</v>
      </c>
      <c r="Y8656" s="30">
        <f t="shared" si="1084"/>
        <v>2.4950000000000001</v>
      </c>
      <c r="Z8656" s="31">
        <f t="shared" si="1085"/>
        <v>-2.0040080160320661E-3</v>
      </c>
      <c r="AA8656" s="32">
        <f t="shared" si="1086"/>
        <v>-4.9999999999998934E-3</v>
      </c>
      <c r="AB8656" t="b">
        <f t="shared" si="1087"/>
        <v>0</v>
      </c>
      <c r="AC8656" s="2" t="s">
        <v>45</v>
      </c>
      <c r="AD8656" s="2" t="s">
        <v>45</v>
      </c>
    </row>
    <row r="8657" spans="1:30" ht="16" hidden="1" x14ac:dyDescent="0.4">
      <c r="A8657" s="24" t="s">
        <v>27134</v>
      </c>
      <c r="B8657" s="25" t="s">
        <v>27313</v>
      </c>
      <c r="C8657" t="str">
        <f t="shared" si="1080"/>
        <v>50</v>
      </c>
      <c r="D8657" t="str">
        <f>_xlfn.XLOOKUP(C8657,Folha2!A:A,Folha2!B:B)</f>
        <v>BAZAR</v>
      </c>
      <c r="E8657" s="26" t="str">
        <f t="shared" si="1081"/>
        <v>160</v>
      </c>
      <c r="F8657" s="26" t="str">
        <f t="shared" si="1082"/>
        <v>66</v>
      </c>
      <c r="G8657" s="26" t="str">
        <f t="shared" si="1083"/>
        <v>02</v>
      </c>
      <c r="H8657" s="27" t="s">
        <v>27353</v>
      </c>
      <c r="I8657" s="25" t="s">
        <v>27354</v>
      </c>
      <c r="J8657" s="27" t="s">
        <v>59</v>
      </c>
      <c r="K8657" s="25" t="s">
        <v>27355</v>
      </c>
      <c r="L8657" s="27" t="s">
        <v>51</v>
      </c>
      <c r="M8657" s="25" t="s">
        <v>43</v>
      </c>
      <c r="N8657" s="27" t="s">
        <v>43</v>
      </c>
      <c r="O8657" s="25" t="s">
        <v>43</v>
      </c>
      <c r="P8657" s="27" t="s">
        <v>43</v>
      </c>
      <c r="Q8657" s="25" t="s">
        <v>221</v>
      </c>
      <c r="R8657" s="28">
        <v>3.79</v>
      </c>
      <c r="S8657" s="29"/>
      <c r="T8657" s="29"/>
      <c r="U8657" s="29">
        <v>3.79</v>
      </c>
      <c r="V8657" s="1" t="s">
        <v>45</v>
      </c>
      <c r="W8657" s="1" t="s">
        <v>45</v>
      </c>
      <c r="X8657" s="1" t="s">
        <v>45</v>
      </c>
      <c r="Y8657" s="30">
        <f t="shared" si="1084"/>
        <v>3.79</v>
      </c>
      <c r="Z8657" s="31">
        <f t="shared" si="1085"/>
        <v>0</v>
      </c>
      <c r="AA8657" s="32">
        <f t="shared" si="1086"/>
        <v>0</v>
      </c>
      <c r="AB8657" t="b">
        <f t="shared" si="1087"/>
        <v>1</v>
      </c>
      <c r="AC8657" s="2" t="s">
        <v>45</v>
      </c>
      <c r="AD8657" s="2" t="s">
        <v>45</v>
      </c>
    </row>
    <row r="8658" spans="1:30" ht="16" hidden="1" x14ac:dyDescent="0.4">
      <c r="A8658" s="24" t="s">
        <v>27134</v>
      </c>
      <c r="B8658" s="25" t="s">
        <v>27313</v>
      </c>
      <c r="C8658" t="str">
        <f t="shared" si="1080"/>
        <v>50</v>
      </c>
      <c r="D8658" t="str">
        <f>_xlfn.XLOOKUP(C8658,Folha2!A:A,Folha2!B:B)</f>
        <v>BAZAR</v>
      </c>
      <c r="E8658" s="26" t="str">
        <f t="shared" si="1081"/>
        <v>160</v>
      </c>
      <c r="F8658" s="26" t="str">
        <f t="shared" si="1082"/>
        <v>66</v>
      </c>
      <c r="G8658" s="26" t="str">
        <f t="shared" si="1083"/>
        <v>02</v>
      </c>
      <c r="H8658" s="27" t="s">
        <v>27356</v>
      </c>
      <c r="I8658" s="25" t="s">
        <v>27357</v>
      </c>
      <c r="J8658" s="27" t="s">
        <v>27358</v>
      </c>
      <c r="K8658" s="25" t="s">
        <v>27359</v>
      </c>
      <c r="L8658" s="27" t="s">
        <v>42</v>
      </c>
      <c r="M8658" s="25" t="s">
        <v>43</v>
      </c>
      <c r="N8658" s="27" t="s">
        <v>43</v>
      </c>
      <c r="O8658" s="25" t="s">
        <v>43</v>
      </c>
      <c r="P8658" s="27" t="s">
        <v>43</v>
      </c>
      <c r="Q8658" s="25" t="s">
        <v>44</v>
      </c>
      <c r="R8658" s="28">
        <v>3.99</v>
      </c>
      <c r="S8658" s="29">
        <v>3.99</v>
      </c>
      <c r="T8658" s="29"/>
      <c r="U8658" s="29">
        <v>3.99</v>
      </c>
      <c r="V8658" s="1" t="s">
        <v>45</v>
      </c>
      <c r="W8658" s="1" t="s">
        <v>45</v>
      </c>
      <c r="X8658" s="1" t="s">
        <v>45</v>
      </c>
      <c r="Y8658" s="30">
        <f t="shared" si="1084"/>
        <v>3.99</v>
      </c>
      <c r="Z8658" s="31">
        <f t="shared" si="1085"/>
        <v>0</v>
      </c>
      <c r="AA8658" s="32">
        <f t="shared" si="1086"/>
        <v>0</v>
      </c>
      <c r="AB8658" t="b">
        <f t="shared" si="1087"/>
        <v>1</v>
      </c>
      <c r="AC8658" s="2" t="s">
        <v>105</v>
      </c>
      <c r="AD8658" s="2">
        <v>2.79</v>
      </c>
    </row>
    <row r="8659" spans="1:30" ht="16" hidden="1" x14ac:dyDescent="0.4">
      <c r="A8659" s="24" t="s">
        <v>27134</v>
      </c>
      <c r="B8659" s="25" t="s">
        <v>27313</v>
      </c>
      <c r="C8659" t="str">
        <f t="shared" si="1080"/>
        <v>50</v>
      </c>
      <c r="D8659" t="str">
        <f>_xlfn.XLOOKUP(C8659,Folha2!A:A,Folha2!B:B)</f>
        <v>BAZAR</v>
      </c>
      <c r="E8659" s="26" t="str">
        <f t="shared" si="1081"/>
        <v>160</v>
      </c>
      <c r="F8659" s="26" t="str">
        <f t="shared" si="1082"/>
        <v>66</v>
      </c>
      <c r="G8659" s="26" t="str">
        <f t="shared" si="1083"/>
        <v>02</v>
      </c>
      <c r="H8659" s="27" t="s">
        <v>27360</v>
      </c>
      <c r="I8659" s="25" t="s">
        <v>27361</v>
      </c>
      <c r="J8659" s="27" t="s">
        <v>27358</v>
      </c>
      <c r="K8659" s="25" t="s">
        <v>27362</v>
      </c>
      <c r="L8659" s="27" t="s">
        <v>42</v>
      </c>
      <c r="M8659" s="25" t="s">
        <v>43</v>
      </c>
      <c r="N8659" s="27" t="s">
        <v>43</v>
      </c>
      <c r="O8659" s="25" t="s">
        <v>43</v>
      </c>
      <c r="P8659" s="27" t="s">
        <v>43</v>
      </c>
      <c r="Q8659" s="25" t="s">
        <v>44</v>
      </c>
      <c r="R8659" s="28">
        <v>3.99</v>
      </c>
      <c r="S8659" s="29">
        <v>3.99</v>
      </c>
      <c r="T8659" s="29"/>
      <c r="U8659" s="29">
        <v>3.99</v>
      </c>
      <c r="V8659" s="1" t="s">
        <v>45</v>
      </c>
      <c r="W8659" s="1" t="s">
        <v>45</v>
      </c>
      <c r="X8659" s="1" t="s">
        <v>45</v>
      </c>
      <c r="Y8659" s="30">
        <f t="shared" si="1084"/>
        <v>3.99</v>
      </c>
      <c r="Z8659" s="31">
        <f t="shared" si="1085"/>
        <v>0</v>
      </c>
      <c r="AA8659" s="32">
        <f t="shared" si="1086"/>
        <v>0</v>
      </c>
      <c r="AB8659" t="b">
        <f t="shared" si="1087"/>
        <v>1</v>
      </c>
      <c r="AC8659" s="2" t="s">
        <v>105</v>
      </c>
      <c r="AD8659" s="2">
        <v>2.79</v>
      </c>
    </row>
    <row r="8660" spans="1:30" ht="16" hidden="1" x14ac:dyDescent="0.4">
      <c r="A8660" s="24" t="s">
        <v>27134</v>
      </c>
      <c r="B8660" s="25" t="s">
        <v>27313</v>
      </c>
      <c r="C8660" t="str">
        <f t="shared" si="1080"/>
        <v>50</v>
      </c>
      <c r="D8660" t="str">
        <f>_xlfn.XLOOKUP(C8660,Folha2!A:A,Folha2!B:B)</f>
        <v>BAZAR</v>
      </c>
      <c r="E8660" s="26" t="str">
        <f t="shared" si="1081"/>
        <v>160</v>
      </c>
      <c r="F8660" s="26" t="str">
        <f t="shared" si="1082"/>
        <v>66</v>
      </c>
      <c r="G8660" s="26" t="str">
        <f t="shared" si="1083"/>
        <v>02</v>
      </c>
      <c r="H8660" s="27" t="s">
        <v>27363</v>
      </c>
      <c r="I8660" s="25" t="s">
        <v>27364</v>
      </c>
      <c r="J8660" s="27" t="s">
        <v>27358</v>
      </c>
      <c r="K8660" s="25" t="s">
        <v>27365</v>
      </c>
      <c r="L8660" s="27" t="s">
        <v>42</v>
      </c>
      <c r="M8660" s="25" t="s">
        <v>43</v>
      </c>
      <c r="N8660" s="27" t="s">
        <v>43</v>
      </c>
      <c r="O8660" s="25" t="s">
        <v>43</v>
      </c>
      <c r="P8660" s="27" t="s">
        <v>43</v>
      </c>
      <c r="Q8660" s="25" t="s">
        <v>44</v>
      </c>
      <c r="R8660" s="28">
        <v>3.99</v>
      </c>
      <c r="S8660" s="29">
        <v>3.99</v>
      </c>
      <c r="T8660" s="29"/>
      <c r="U8660" s="29"/>
      <c r="V8660" s="1" t="s">
        <v>45</v>
      </c>
      <c r="W8660" s="1" t="s">
        <v>45</v>
      </c>
      <c r="X8660" s="1" t="s">
        <v>45</v>
      </c>
      <c r="Y8660" s="30">
        <f t="shared" si="1084"/>
        <v>3.99</v>
      </c>
      <c r="Z8660" s="31">
        <f t="shared" si="1085"/>
        <v>0</v>
      </c>
      <c r="AA8660" s="32">
        <f t="shared" si="1086"/>
        <v>0</v>
      </c>
      <c r="AB8660" t="b">
        <f t="shared" si="1087"/>
        <v>1</v>
      </c>
      <c r="AC8660" s="2" t="s">
        <v>45</v>
      </c>
      <c r="AD8660" s="2" t="s">
        <v>45</v>
      </c>
    </row>
    <row r="8661" spans="1:30" ht="16" hidden="1" x14ac:dyDescent="0.4">
      <c r="A8661" s="24" t="s">
        <v>27134</v>
      </c>
      <c r="B8661" s="25" t="s">
        <v>27313</v>
      </c>
      <c r="C8661" t="str">
        <f t="shared" si="1080"/>
        <v>50</v>
      </c>
      <c r="D8661" t="str">
        <f>_xlfn.XLOOKUP(C8661,Folha2!A:A,Folha2!B:B)</f>
        <v>BAZAR</v>
      </c>
      <c r="E8661" s="26" t="str">
        <f t="shared" si="1081"/>
        <v>160</v>
      </c>
      <c r="F8661" s="26" t="str">
        <f t="shared" si="1082"/>
        <v>66</v>
      </c>
      <c r="G8661" s="26" t="str">
        <f t="shared" si="1083"/>
        <v>02</v>
      </c>
      <c r="H8661" s="27" t="s">
        <v>27366</v>
      </c>
      <c r="I8661" s="25" t="s">
        <v>27367</v>
      </c>
      <c r="J8661" s="27" t="s">
        <v>27358</v>
      </c>
      <c r="K8661" s="25" t="s">
        <v>27368</v>
      </c>
      <c r="L8661" s="27" t="s">
        <v>42</v>
      </c>
      <c r="M8661" s="25" t="s">
        <v>43</v>
      </c>
      <c r="N8661" s="27" t="s">
        <v>43</v>
      </c>
      <c r="O8661" s="25" t="s">
        <v>43</v>
      </c>
      <c r="P8661" s="27" t="s">
        <v>43</v>
      </c>
      <c r="Q8661" s="25" t="s">
        <v>44</v>
      </c>
      <c r="R8661" s="28">
        <v>4.6500000000000004</v>
      </c>
      <c r="S8661" s="29">
        <v>4.6500000000000004</v>
      </c>
      <c r="T8661" s="29"/>
      <c r="U8661" s="29">
        <v>4.6500000000000004</v>
      </c>
      <c r="V8661" s="1">
        <v>3.49</v>
      </c>
      <c r="W8661" s="1" t="s">
        <v>45</v>
      </c>
      <c r="X8661" s="1">
        <v>3.44</v>
      </c>
      <c r="Y8661" s="30">
        <f t="shared" si="1084"/>
        <v>4.6500000000000004</v>
      </c>
      <c r="Z8661" s="31">
        <f t="shared" si="1085"/>
        <v>0</v>
      </c>
      <c r="AA8661" s="32">
        <f t="shared" si="1086"/>
        <v>0</v>
      </c>
      <c r="AB8661" t="b">
        <f t="shared" si="1087"/>
        <v>1</v>
      </c>
      <c r="AC8661" s="2" t="s">
        <v>105</v>
      </c>
      <c r="AD8661" s="2">
        <v>3.49</v>
      </c>
    </row>
    <row r="8662" spans="1:30" ht="16" hidden="1" x14ac:dyDescent="0.4">
      <c r="A8662" s="24" t="s">
        <v>27134</v>
      </c>
      <c r="B8662" s="25" t="s">
        <v>27313</v>
      </c>
      <c r="C8662" t="str">
        <f t="shared" si="1080"/>
        <v>50</v>
      </c>
      <c r="D8662" t="str">
        <f>_xlfn.XLOOKUP(C8662,Folha2!A:A,Folha2!B:B)</f>
        <v>BAZAR</v>
      </c>
      <c r="E8662" s="26" t="str">
        <f t="shared" si="1081"/>
        <v>160</v>
      </c>
      <c r="F8662" s="26" t="str">
        <f t="shared" si="1082"/>
        <v>66</v>
      </c>
      <c r="G8662" s="26" t="str">
        <f t="shared" si="1083"/>
        <v>02</v>
      </c>
      <c r="H8662" s="27" t="s">
        <v>27369</v>
      </c>
      <c r="I8662" s="25" t="s">
        <v>27370</v>
      </c>
      <c r="J8662" s="27" t="s">
        <v>27358</v>
      </c>
      <c r="K8662" s="25" t="s">
        <v>27371</v>
      </c>
      <c r="L8662" s="27" t="s">
        <v>42</v>
      </c>
      <c r="M8662" s="25" t="s">
        <v>43</v>
      </c>
      <c r="N8662" s="27" t="s">
        <v>43</v>
      </c>
      <c r="O8662" s="25" t="s">
        <v>43</v>
      </c>
      <c r="P8662" s="27" t="s">
        <v>43</v>
      </c>
      <c r="Q8662" s="25" t="s">
        <v>44</v>
      </c>
      <c r="R8662" s="28">
        <v>4.99</v>
      </c>
      <c r="S8662" s="29">
        <v>4.99</v>
      </c>
      <c r="T8662" s="29"/>
      <c r="U8662" s="29"/>
      <c r="V8662" s="1">
        <v>3.74</v>
      </c>
      <c r="W8662" s="1" t="s">
        <v>45</v>
      </c>
      <c r="X8662" s="1" t="s">
        <v>45</v>
      </c>
      <c r="Y8662" s="30">
        <f t="shared" si="1084"/>
        <v>4.99</v>
      </c>
      <c r="Z8662" s="31">
        <f t="shared" si="1085"/>
        <v>0</v>
      </c>
      <c r="AA8662" s="32">
        <f t="shared" si="1086"/>
        <v>0</v>
      </c>
      <c r="AB8662" t="b">
        <f t="shared" si="1087"/>
        <v>1</v>
      </c>
      <c r="AC8662" s="2" t="s">
        <v>105</v>
      </c>
      <c r="AD8662" s="2">
        <v>4.49</v>
      </c>
    </row>
    <row r="8663" spans="1:30" ht="16" hidden="1" x14ac:dyDescent="0.4">
      <c r="A8663" s="24" t="s">
        <v>27134</v>
      </c>
      <c r="B8663" s="25" t="s">
        <v>27313</v>
      </c>
      <c r="C8663" t="str">
        <f t="shared" si="1080"/>
        <v>50</v>
      </c>
      <c r="D8663" t="str">
        <f>_xlfn.XLOOKUP(C8663,Folha2!A:A,Folha2!B:B)</f>
        <v>BAZAR</v>
      </c>
      <c r="E8663" s="26" t="str">
        <f t="shared" si="1081"/>
        <v>160</v>
      </c>
      <c r="F8663" s="26" t="str">
        <f t="shared" si="1082"/>
        <v>66</v>
      </c>
      <c r="G8663" s="26" t="str">
        <f t="shared" si="1083"/>
        <v>02</v>
      </c>
      <c r="H8663" s="27" t="s">
        <v>27372</v>
      </c>
      <c r="I8663" s="25" t="s">
        <v>27339</v>
      </c>
      <c r="J8663" s="27" t="s">
        <v>27358</v>
      </c>
      <c r="K8663" s="25" t="s">
        <v>27373</v>
      </c>
      <c r="L8663" s="27" t="s">
        <v>42</v>
      </c>
      <c r="M8663" s="25" t="s">
        <v>43</v>
      </c>
      <c r="N8663" s="27" t="s">
        <v>43</v>
      </c>
      <c r="O8663" s="25" t="s">
        <v>43</v>
      </c>
      <c r="P8663" s="27" t="s">
        <v>43</v>
      </c>
      <c r="Q8663" s="25" t="s">
        <v>44</v>
      </c>
      <c r="R8663" s="28">
        <v>5.49</v>
      </c>
      <c r="S8663" s="29">
        <v>5.49</v>
      </c>
      <c r="T8663" s="29"/>
      <c r="U8663" s="29">
        <v>5.49</v>
      </c>
      <c r="V8663" s="1" t="s">
        <v>45</v>
      </c>
      <c r="W8663" s="1" t="s">
        <v>45</v>
      </c>
      <c r="X8663" s="1" t="s">
        <v>45</v>
      </c>
      <c r="Y8663" s="30">
        <f t="shared" si="1084"/>
        <v>5.49</v>
      </c>
      <c r="Z8663" s="31">
        <f t="shared" si="1085"/>
        <v>0</v>
      </c>
      <c r="AA8663" s="32">
        <f t="shared" si="1086"/>
        <v>0</v>
      </c>
      <c r="AB8663" t="b">
        <f t="shared" si="1087"/>
        <v>1</v>
      </c>
      <c r="AC8663" s="2" t="s">
        <v>105</v>
      </c>
      <c r="AD8663" s="2">
        <v>3.84</v>
      </c>
    </row>
    <row r="8664" spans="1:30" ht="16" hidden="1" x14ac:dyDescent="0.4">
      <c r="A8664" s="24" t="s">
        <v>27134</v>
      </c>
      <c r="B8664" s="25" t="s">
        <v>27313</v>
      </c>
      <c r="C8664" t="str">
        <f t="shared" si="1080"/>
        <v>50</v>
      </c>
      <c r="D8664" t="str">
        <f>_xlfn.XLOOKUP(C8664,Folha2!A:A,Folha2!B:B)</f>
        <v>BAZAR</v>
      </c>
      <c r="E8664" s="26" t="str">
        <f t="shared" si="1081"/>
        <v>160</v>
      </c>
      <c r="F8664" s="26" t="str">
        <f t="shared" si="1082"/>
        <v>66</v>
      </c>
      <c r="G8664" s="26" t="str">
        <f t="shared" si="1083"/>
        <v>02</v>
      </c>
      <c r="H8664" s="27" t="s">
        <v>27374</v>
      </c>
      <c r="I8664" s="25" t="s">
        <v>27375</v>
      </c>
      <c r="J8664" s="27" t="s">
        <v>27358</v>
      </c>
      <c r="K8664" s="25" t="s">
        <v>27376</v>
      </c>
      <c r="L8664" s="27" t="s">
        <v>42</v>
      </c>
      <c r="M8664" s="25" t="s">
        <v>43</v>
      </c>
      <c r="N8664" s="27" t="s">
        <v>43</v>
      </c>
      <c r="O8664" s="25" t="s">
        <v>43</v>
      </c>
      <c r="P8664" s="27" t="s">
        <v>43</v>
      </c>
      <c r="Q8664" s="25" t="s">
        <v>44</v>
      </c>
      <c r="R8664" s="28">
        <v>7.89</v>
      </c>
      <c r="S8664" s="29">
        <v>7.89</v>
      </c>
      <c r="T8664" s="29"/>
      <c r="U8664" s="29">
        <v>7.89</v>
      </c>
      <c r="V8664" s="1" t="s">
        <v>45</v>
      </c>
      <c r="W8664" s="1" t="s">
        <v>45</v>
      </c>
      <c r="X8664" s="1" t="s">
        <v>45</v>
      </c>
      <c r="Y8664" s="30">
        <f t="shared" si="1084"/>
        <v>7.89</v>
      </c>
      <c r="Z8664" s="31">
        <f t="shared" si="1085"/>
        <v>0</v>
      </c>
      <c r="AA8664" s="32">
        <f t="shared" si="1086"/>
        <v>0</v>
      </c>
      <c r="AB8664" t="b">
        <f t="shared" si="1087"/>
        <v>1</v>
      </c>
      <c r="AC8664" s="2" t="s">
        <v>45</v>
      </c>
      <c r="AD8664" s="2" t="s">
        <v>45</v>
      </c>
    </row>
    <row r="8665" spans="1:30" ht="16" hidden="1" x14ac:dyDescent="0.4">
      <c r="A8665" s="24" t="s">
        <v>27134</v>
      </c>
      <c r="B8665" s="25" t="s">
        <v>27313</v>
      </c>
      <c r="C8665" t="str">
        <f t="shared" si="1080"/>
        <v>50</v>
      </c>
      <c r="D8665" t="str">
        <f>_xlfn.XLOOKUP(C8665,Folha2!A:A,Folha2!B:B)</f>
        <v>BAZAR</v>
      </c>
      <c r="E8665" s="26" t="str">
        <f t="shared" si="1081"/>
        <v>160</v>
      </c>
      <c r="F8665" s="26" t="str">
        <f t="shared" si="1082"/>
        <v>66</v>
      </c>
      <c r="G8665" s="26" t="str">
        <f t="shared" si="1083"/>
        <v>02</v>
      </c>
      <c r="H8665" s="27" t="s">
        <v>27377</v>
      </c>
      <c r="I8665" s="25" t="s">
        <v>27378</v>
      </c>
      <c r="J8665" s="27" t="s">
        <v>27358</v>
      </c>
      <c r="K8665" s="25" t="s">
        <v>27379</v>
      </c>
      <c r="L8665" s="27" t="s">
        <v>42</v>
      </c>
      <c r="M8665" s="25" t="s">
        <v>43</v>
      </c>
      <c r="N8665" s="27" t="s">
        <v>43</v>
      </c>
      <c r="O8665" s="25" t="s">
        <v>43</v>
      </c>
      <c r="P8665" s="27" t="s">
        <v>43</v>
      </c>
      <c r="Q8665" s="25" t="s">
        <v>44</v>
      </c>
      <c r="R8665" s="28">
        <v>7.99</v>
      </c>
      <c r="S8665" s="29">
        <v>7.99</v>
      </c>
      <c r="T8665" s="29"/>
      <c r="U8665" s="29">
        <v>7.99</v>
      </c>
      <c r="V8665" s="1" t="s">
        <v>45</v>
      </c>
      <c r="W8665" s="1" t="s">
        <v>45</v>
      </c>
      <c r="X8665" s="1" t="s">
        <v>45</v>
      </c>
      <c r="Y8665" s="30">
        <f t="shared" si="1084"/>
        <v>7.99</v>
      </c>
      <c r="Z8665" s="31">
        <f t="shared" si="1085"/>
        <v>0</v>
      </c>
      <c r="AA8665" s="32">
        <f t="shared" si="1086"/>
        <v>0</v>
      </c>
      <c r="AB8665" t="b">
        <f t="shared" si="1087"/>
        <v>1</v>
      </c>
      <c r="AC8665" s="2" t="s">
        <v>105</v>
      </c>
      <c r="AD8665" s="2">
        <v>5.59</v>
      </c>
    </row>
    <row r="8666" spans="1:30" ht="16" hidden="1" x14ac:dyDescent="0.4">
      <c r="A8666" s="24" t="s">
        <v>27134</v>
      </c>
      <c r="B8666" s="25" t="s">
        <v>27313</v>
      </c>
      <c r="C8666" t="str">
        <f t="shared" si="1080"/>
        <v>50</v>
      </c>
      <c r="D8666" t="str">
        <f>_xlfn.XLOOKUP(C8666,Folha2!A:A,Folha2!B:B)</f>
        <v>BAZAR</v>
      </c>
      <c r="E8666" s="26" t="str">
        <f t="shared" si="1081"/>
        <v>160</v>
      </c>
      <c r="F8666" s="26" t="str">
        <f t="shared" si="1082"/>
        <v>66</v>
      </c>
      <c r="G8666" s="26" t="str">
        <f t="shared" si="1083"/>
        <v>02</v>
      </c>
      <c r="H8666" s="27" t="s">
        <v>27380</v>
      </c>
      <c r="I8666" s="25" t="s">
        <v>27381</v>
      </c>
      <c r="J8666" s="27" t="s">
        <v>27358</v>
      </c>
      <c r="K8666" s="25" t="s">
        <v>27382</v>
      </c>
      <c r="L8666" s="27" t="s">
        <v>42</v>
      </c>
      <c r="M8666" s="25" t="s">
        <v>43</v>
      </c>
      <c r="N8666" s="27" t="s">
        <v>43</v>
      </c>
      <c r="O8666" s="25" t="s">
        <v>43</v>
      </c>
      <c r="P8666" s="27" t="s">
        <v>43</v>
      </c>
      <c r="Q8666" s="25" t="s">
        <v>44</v>
      </c>
      <c r="R8666" s="28">
        <v>8.49</v>
      </c>
      <c r="S8666" s="29">
        <v>8.49</v>
      </c>
      <c r="T8666" s="29"/>
      <c r="U8666" s="29"/>
      <c r="V8666" s="1">
        <v>5.94</v>
      </c>
      <c r="W8666" s="1" t="s">
        <v>45</v>
      </c>
      <c r="X8666" s="1" t="s">
        <v>45</v>
      </c>
      <c r="Y8666" s="30">
        <f t="shared" si="1084"/>
        <v>8.49</v>
      </c>
      <c r="Z8666" s="31">
        <f t="shared" si="1085"/>
        <v>0</v>
      </c>
      <c r="AA8666" s="32">
        <f t="shared" si="1086"/>
        <v>0</v>
      </c>
      <c r="AB8666" t="b">
        <f t="shared" si="1087"/>
        <v>1</v>
      </c>
      <c r="AC8666" s="2" t="s">
        <v>105</v>
      </c>
      <c r="AD8666" s="2">
        <v>6.79</v>
      </c>
    </row>
    <row r="8667" spans="1:30" ht="16" hidden="1" x14ac:dyDescent="0.4">
      <c r="A8667" s="24" t="s">
        <v>27134</v>
      </c>
      <c r="B8667" s="25" t="s">
        <v>27313</v>
      </c>
      <c r="C8667" t="str">
        <f t="shared" si="1080"/>
        <v>50</v>
      </c>
      <c r="D8667" t="str">
        <f>_xlfn.XLOOKUP(C8667,Folha2!A:A,Folha2!B:B)</f>
        <v>BAZAR</v>
      </c>
      <c r="E8667" s="26" t="str">
        <f t="shared" si="1081"/>
        <v>160</v>
      </c>
      <c r="F8667" s="26" t="str">
        <f t="shared" si="1082"/>
        <v>66</v>
      </c>
      <c r="G8667" s="26" t="str">
        <f t="shared" si="1083"/>
        <v>02</v>
      </c>
      <c r="H8667" s="27" t="s">
        <v>27383</v>
      </c>
      <c r="I8667" s="25" t="s">
        <v>27384</v>
      </c>
      <c r="J8667" s="27" t="s">
        <v>27358</v>
      </c>
      <c r="K8667" s="25" t="s">
        <v>27385</v>
      </c>
      <c r="L8667" s="27" t="s">
        <v>42</v>
      </c>
      <c r="M8667" s="25" t="s">
        <v>43</v>
      </c>
      <c r="N8667" s="27" t="s">
        <v>43</v>
      </c>
      <c r="O8667" s="25" t="s">
        <v>43</v>
      </c>
      <c r="P8667" s="27" t="s">
        <v>43</v>
      </c>
      <c r="Q8667" s="25" t="s">
        <v>44</v>
      </c>
      <c r="R8667" s="28">
        <v>12.49</v>
      </c>
      <c r="S8667" s="29">
        <v>12.49</v>
      </c>
      <c r="T8667" s="29"/>
      <c r="U8667" s="29"/>
      <c r="V8667" s="1" t="s">
        <v>45</v>
      </c>
      <c r="W8667" s="1" t="s">
        <v>45</v>
      </c>
      <c r="X8667" s="1" t="s">
        <v>45</v>
      </c>
      <c r="Y8667" s="30">
        <f t="shared" si="1084"/>
        <v>12.49</v>
      </c>
      <c r="Z8667" s="31">
        <f t="shared" si="1085"/>
        <v>0</v>
      </c>
      <c r="AA8667" s="32">
        <f t="shared" si="1086"/>
        <v>0</v>
      </c>
      <c r="AB8667" t="b">
        <f t="shared" si="1087"/>
        <v>1</v>
      </c>
      <c r="AC8667" s="2" t="s">
        <v>45</v>
      </c>
      <c r="AD8667" s="2" t="s">
        <v>45</v>
      </c>
    </row>
    <row r="8668" spans="1:30" ht="16" hidden="1" x14ac:dyDescent="0.4">
      <c r="A8668" s="24" t="s">
        <v>27134</v>
      </c>
      <c r="B8668" s="25" t="s">
        <v>27313</v>
      </c>
      <c r="C8668" t="str">
        <f t="shared" si="1080"/>
        <v>50</v>
      </c>
      <c r="D8668" t="str">
        <f>_xlfn.XLOOKUP(C8668,Folha2!A:A,Folha2!B:B)</f>
        <v>BAZAR</v>
      </c>
      <c r="E8668" s="26" t="str">
        <f t="shared" si="1081"/>
        <v>160</v>
      </c>
      <c r="F8668" s="26" t="str">
        <f t="shared" si="1082"/>
        <v>66</v>
      </c>
      <c r="G8668" s="26" t="str">
        <f t="shared" si="1083"/>
        <v>02</v>
      </c>
      <c r="H8668" s="27" t="s">
        <v>27386</v>
      </c>
      <c r="I8668" s="25" t="s">
        <v>27387</v>
      </c>
      <c r="J8668" s="27" t="s">
        <v>27358</v>
      </c>
      <c r="K8668" s="25" t="s">
        <v>27388</v>
      </c>
      <c r="L8668" s="27" t="s">
        <v>42</v>
      </c>
      <c r="M8668" s="25" t="s">
        <v>43</v>
      </c>
      <c r="N8668" s="27" t="s">
        <v>43</v>
      </c>
      <c r="O8668" s="25" t="s">
        <v>43</v>
      </c>
      <c r="P8668" s="27" t="s">
        <v>43</v>
      </c>
      <c r="Q8668" s="25" t="s">
        <v>44</v>
      </c>
      <c r="R8668" s="28">
        <v>16.989999999999998</v>
      </c>
      <c r="S8668" s="29">
        <v>16.989999999999998</v>
      </c>
      <c r="T8668" s="29"/>
      <c r="U8668" s="29">
        <v>16.989999999999998</v>
      </c>
      <c r="V8668" s="1">
        <v>11.89</v>
      </c>
      <c r="W8668" s="1" t="s">
        <v>45</v>
      </c>
      <c r="X8668" s="1" t="s">
        <v>45</v>
      </c>
      <c r="Y8668" s="30">
        <f t="shared" si="1084"/>
        <v>16.989999999999998</v>
      </c>
      <c r="Z8668" s="31">
        <f t="shared" si="1085"/>
        <v>0</v>
      </c>
      <c r="AA8668" s="32">
        <f t="shared" si="1086"/>
        <v>0</v>
      </c>
      <c r="AB8668" t="b">
        <f t="shared" si="1087"/>
        <v>1</v>
      </c>
      <c r="AC8668" s="2" t="s">
        <v>105</v>
      </c>
      <c r="AD8668" s="2">
        <v>10.19</v>
      </c>
    </row>
    <row r="8669" spans="1:30" ht="16" hidden="1" x14ac:dyDescent="0.4">
      <c r="A8669" s="24" t="s">
        <v>27134</v>
      </c>
      <c r="B8669" s="25" t="s">
        <v>27313</v>
      </c>
      <c r="C8669" t="str">
        <f t="shared" si="1080"/>
        <v>50</v>
      </c>
      <c r="D8669" t="str">
        <f>_xlfn.XLOOKUP(C8669,Folha2!A:A,Folha2!B:B)</f>
        <v>BAZAR</v>
      </c>
      <c r="E8669" s="26" t="str">
        <f t="shared" si="1081"/>
        <v>160</v>
      </c>
      <c r="F8669" s="26" t="str">
        <f t="shared" si="1082"/>
        <v>66</v>
      </c>
      <c r="G8669" s="26" t="str">
        <f t="shared" si="1083"/>
        <v>02</v>
      </c>
      <c r="H8669" s="27" t="s">
        <v>27389</v>
      </c>
      <c r="I8669" s="25" t="s">
        <v>27390</v>
      </c>
      <c r="J8669" s="27" t="s">
        <v>27358</v>
      </c>
      <c r="K8669" s="25" t="s">
        <v>27391</v>
      </c>
      <c r="L8669" s="27" t="s">
        <v>42</v>
      </c>
      <c r="M8669" s="25" t="s">
        <v>43</v>
      </c>
      <c r="N8669" s="27" t="s">
        <v>43</v>
      </c>
      <c r="O8669" s="25" t="s">
        <v>43</v>
      </c>
      <c r="P8669" s="27" t="s">
        <v>43</v>
      </c>
      <c r="Q8669" s="25" t="s">
        <v>44</v>
      </c>
      <c r="R8669" s="28">
        <v>29.99</v>
      </c>
      <c r="S8669" s="29">
        <v>29.99</v>
      </c>
      <c r="T8669" s="29"/>
      <c r="U8669" s="29"/>
      <c r="V8669" s="1">
        <v>19.989999999999998</v>
      </c>
      <c r="W8669" s="1" t="s">
        <v>45</v>
      </c>
      <c r="X8669" s="1" t="s">
        <v>45</v>
      </c>
      <c r="Y8669" s="30">
        <f t="shared" si="1084"/>
        <v>29.99</v>
      </c>
      <c r="Z8669" s="31">
        <f t="shared" si="1085"/>
        <v>0</v>
      </c>
      <c r="AA8669" s="32">
        <f t="shared" si="1086"/>
        <v>0</v>
      </c>
      <c r="AB8669" t="b">
        <f t="shared" si="1087"/>
        <v>1</v>
      </c>
      <c r="AC8669" s="2" t="s">
        <v>105</v>
      </c>
      <c r="AD8669" s="2">
        <v>19.989999999999998</v>
      </c>
    </row>
    <row r="8670" spans="1:30" ht="16" hidden="1" x14ac:dyDescent="0.4">
      <c r="A8670" s="24" t="s">
        <v>27134</v>
      </c>
      <c r="B8670" s="25" t="s">
        <v>27313</v>
      </c>
      <c r="C8670" t="str">
        <f t="shared" si="1080"/>
        <v>50</v>
      </c>
      <c r="D8670" t="str">
        <f>_xlfn.XLOOKUP(C8670,Folha2!A:A,Folha2!B:B)</f>
        <v>BAZAR</v>
      </c>
      <c r="E8670" s="26" t="str">
        <f t="shared" si="1081"/>
        <v>160</v>
      </c>
      <c r="F8670" s="26" t="str">
        <f t="shared" si="1082"/>
        <v>66</v>
      </c>
      <c r="G8670" s="26" t="str">
        <f t="shared" si="1083"/>
        <v>02</v>
      </c>
      <c r="H8670" s="27" t="s">
        <v>27392</v>
      </c>
      <c r="I8670" s="25" t="s">
        <v>27393</v>
      </c>
      <c r="J8670" s="27" t="s">
        <v>27358</v>
      </c>
      <c r="K8670" s="25" t="s">
        <v>27394</v>
      </c>
      <c r="L8670" s="27" t="s">
        <v>42</v>
      </c>
      <c r="M8670" s="25" t="s">
        <v>43</v>
      </c>
      <c r="N8670" s="27" t="s">
        <v>43</v>
      </c>
      <c r="O8670" s="25" t="s">
        <v>43</v>
      </c>
      <c r="P8670" s="27" t="s">
        <v>43</v>
      </c>
      <c r="Q8670" s="25" t="s">
        <v>44</v>
      </c>
      <c r="R8670" s="28">
        <v>49.99</v>
      </c>
      <c r="S8670" s="29">
        <v>49.99</v>
      </c>
      <c r="T8670" s="29"/>
      <c r="U8670" s="29"/>
      <c r="V8670" s="1">
        <v>34.99</v>
      </c>
      <c r="W8670" s="1" t="s">
        <v>45</v>
      </c>
      <c r="X8670" s="1" t="s">
        <v>45</v>
      </c>
      <c r="Y8670" s="30">
        <f t="shared" si="1084"/>
        <v>49.99</v>
      </c>
      <c r="Z8670" s="31">
        <f t="shared" si="1085"/>
        <v>0</v>
      </c>
      <c r="AA8670" s="32">
        <f t="shared" si="1086"/>
        <v>0</v>
      </c>
      <c r="AB8670" t="b">
        <f t="shared" si="1087"/>
        <v>1</v>
      </c>
      <c r="AC8670" s="2" t="s">
        <v>144</v>
      </c>
      <c r="AD8670" s="2">
        <v>34.99</v>
      </c>
    </row>
    <row r="8671" spans="1:30" ht="16" hidden="1" x14ac:dyDescent="0.4">
      <c r="A8671" s="24" t="s">
        <v>27134</v>
      </c>
      <c r="B8671" s="25" t="s">
        <v>27395</v>
      </c>
      <c r="C8671" t="str">
        <f t="shared" si="1080"/>
        <v>50</v>
      </c>
      <c r="D8671" t="str">
        <f>_xlfn.XLOOKUP(C8671,Folha2!A:A,Folha2!B:B)</f>
        <v>BAZAR</v>
      </c>
      <c r="E8671" s="26" t="str">
        <f t="shared" si="1081"/>
        <v>160</v>
      </c>
      <c r="F8671" s="26" t="str">
        <f t="shared" si="1082"/>
        <v>66</v>
      </c>
      <c r="G8671" s="26" t="str">
        <f t="shared" si="1083"/>
        <v>03</v>
      </c>
      <c r="H8671" s="27" t="s">
        <v>27396</v>
      </c>
      <c r="I8671" s="25" t="s">
        <v>27397</v>
      </c>
      <c r="J8671" s="27" t="s">
        <v>59</v>
      </c>
      <c r="K8671" s="25" t="s">
        <v>27398</v>
      </c>
      <c r="L8671" s="27" t="s">
        <v>51</v>
      </c>
      <c r="M8671" s="25" t="s">
        <v>43</v>
      </c>
      <c r="N8671" s="27" t="s">
        <v>43</v>
      </c>
      <c r="O8671" s="25" t="s">
        <v>43</v>
      </c>
      <c r="P8671" s="27" t="s">
        <v>43</v>
      </c>
      <c r="Q8671" s="25" t="s">
        <v>44</v>
      </c>
      <c r="R8671" s="28">
        <v>0.69</v>
      </c>
      <c r="S8671" s="29">
        <v>0.69</v>
      </c>
      <c r="T8671" s="29"/>
      <c r="U8671" s="29">
        <v>0.69</v>
      </c>
      <c r="V8671" s="1" t="s">
        <v>45</v>
      </c>
      <c r="W8671" s="1" t="s">
        <v>45</v>
      </c>
      <c r="X8671" s="1" t="s">
        <v>45</v>
      </c>
      <c r="Y8671" s="30">
        <f t="shared" si="1084"/>
        <v>0.69</v>
      </c>
      <c r="Z8671" s="31">
        <f t="shared" si="1085"/>
        <v>0</v>
      </c>
      <c r="AA8671" s="32">
        <f t="shared" si="1086"/>
        <v>0</v>
      </c>
      <c r="AB8671" t="b">
        <f t="shared" si="1087"/>
        <v>1</v>
      </c>
      <c r="AC8671" s="2" t="s">
        <v>45</v>
      </c>
      <c r="AD8671" s="2" t="s">
        <v>45</v>
      </c>
    </row>
    <row r="8672" spans="1:30" ht="16" hidden="1" x14ac:dyDescent="0.4">
      <c r="A8672" s="24" t="s">
        <v>27134</v>
      </c>
      <c r="B8672" s="25" t="s">
        <v>27395</v>
      </c>
      <c r="C8672" t="str">
        <f t="shared" si="1080"/>
        <v>50</v>
      </c>
      <c r="D8672" t="str">
        <f>_xlfn.XLOOKUP(C8672,Folha2!A:A,Folha2!B:B)</f>
        <v>BAZAR</v>
      </c>
      <c r="E8672" s="26" t="str">
        <f t="shared" si="1081"/>
        <v>160</v>
      </c>
      <c r="F8672" s="26" t="str">
        <f t="shared" si="1082"/>
        <v>66</v>
      </c>
      <c r="G8672" s="26" t="str">
        <f t="shared" si="1083"/>
        <v>03</v>
      </c>
      <c r="H8672" s="27" t="s">
        <v>27399</v>
      </c>
      <c r="I8672" s="25" t="s">
        <v>27400</v>
      </c>
      <c r="J8672" s="27" t="s">
        <v>59</v>
      </c>
      <c r="K8672" s="25" t="s">
        <v>27401</v>
      </c>
      <c r="L8672" s="27" t="s">
        <v>51</v>
      </c>
      <c r="M8672" s="25" t="s">
        <v>43</v>
      </c>
      <c r="N8672" s="27" t="s">
        <v>43</v>
      </c>
      <c r="O8672" s="25" t="s">
        <v>43</v>
      </c>
      <c r="P8672" s="27" t="s">
        <v>43</v>
      </c>
      <c r="Q8672" s="25" t="s">
        <v>44</v>
      </c>
      <c r="R8672" s="28">
        <v>0.69</v>
      </c>
      <c r="S8672" s="29"/>
      <c r="T8672" s="29"/>
      <c r="U8672" s="29">
        <v>0.69</v>
      </c>
      <c r="V8672" s="1" t="s">
        <v>45</v>
      </c>
      <c r="W8672" s="1" t="s">
        <v>45</v>
      </c>
      <c r="X8672" s="1" t="s">
        <v>45</v>
      </c>
      <c r="Y8672" s="30">
        <f t="shared" si="1084"/>
        <v>0.69</v>
      </c>
      <c r="Z8672" s="31">
        <f t="shared" si="1085"/>
        <v>0</v>
      </c>
      <c r="AA8672" s="32">
        <f t="shared" si="1086"/>
        <v>0</v>
      </c>
      <c r="AB8672" t="b">
        <f t="shared" si="1087"/>
        <v>1</v>
      </c>
      <c r="AC8672" s="2" t="s">
        <v>45</v>
      </c>
      <c r="AD8672" s="2" t="s">
        <v>45</v>
      </c>
    </row>
    <row r="8673" spans="1:30" ht="16" hidden="1" x14ac:dyDescent="0.4">
      <c r="A8673" s="24" t="s">
        <v>27134</v>
      </c>
      <c r="B8673" s="25" t="s">
        <v>27395</v>
      </c>
      <c r="C8673" t="str">
        <f t="shared" si="1080"/>
        <v>50</v>
      </c>
      <c r="D8673" t="str">
        <f>_xlfn.XLOOKUP(C8673,Folha2!A:A,Folha2!B:B)</f>
        <v>BAZAR</v>
      </c>
      <c r="E8673" s="26" t="str">
        <f t="shared" si="1081"/>
        <v>160</v>
      </c>
      <c r="F8673" s="26" t="str">
        <f t="shared" si="1082"/>
        <v>66</v>
      </c>
      <c r="G8673" s="26" t="str">
        <f t="shared" si="1083"/>
        <v>03</v>
      </c>
      <c r="H8673" s="27" t="s">
        <v>27402</v>
      </c>
      <c r="I8673" s="25" t="s">
        <v>27403</v>
      </c>
      <c r="J8673" s="27" t="s">
        <v>59</v>
      </c>
      <c r="K8673" s="25" t="s">
        <v>27404</v>
      </c>
      <c r="L8673" s="27" t="s">
        <v>51</v>
      </c>
      <c r="M8673" s="25" t="s">
        <v>43</v>
      </c>
      <c r="N8673" s="27" t="s">
        <v>43</v>
      </c>
      <c r="O8673" s="25" t="s">
        <v>43</v>
      </c>
      <c r="P8673" s="27" t="s">
        <v>43</v>
      </c>
      <c r="Q8673" s="25" t="s">
        <v>44</v>
      </c>
      <c r="R8673" s="28">
        <v>0.69</v>
      </c>
      <c r="S8673" s="29">
        <v>0.69</v>
      </c>
      <c r="T8673" s="29"/>
      <c r="U8673" s="29"/>
      <c r="V8673" s="1" t="s">
        <v>45</v>
      </c>
      <c r="W8673" s="1" t="s">
        <v>45</v>
      </c>
      <c r="X8673" s="1" t="s">
        <v>45</v>
      </c>
      <c r="Y8673" s="30">
        <f t="shared" si="1084"/>
        <v>0.69</v>
      </c>
      <c r="Z8673" s="31">
        <f t="shared" si="1085"/>
        <v>0</v>
      </c>
      <c r="AA8673" s="32">
        <f t="shared" si="1086"/>
        <v>0</v>
      </c>
      <c r="AB8673" t="b">
        <f t="shared" si="1087"/>
        <v>1</v>
      </c>
      <c r="AC8673" s="2" t="s">
        <v>45</v>
      </c>
      <c r="AD8673" s="2" t="s">
        <v>45</v>
      </c>
    </row>
    <row r="8674" spans="1:30" ht="16" hidden="1" x14ac:dyDescent="0.4">
      <c r="A8674" s="24" t="s">
        <v>27134</v>
      </c>
      <c r="B8674" s="25" t="s">
        <v>27395</v>
      </c>
      <c r="C8674" t="str">
        <f t="shared" si="1080"/>
        <v>50</v>
      </c>
      <c r="D8674" t="str">
        <f>_xlfn.XLOOKUP(C8674,Folha2!A:A,Folha2!B:B)</f>
        <v>BAZAR</v>
      </c>
      <c r="E8674" s="26" t="str">
        <f t="shared" si="1081"/>
        <v>160</v>
      </c>
      <c r="F8674" s="26" t="str">
        <f t="shared" si="1082"/>
        <v>66</v>
      </c>
      <c r="G8674" s="26" t="str">
        <f t="shared" si="1083"/>
        <v>03</v>
      </c>
      <c r="H8674" s="27" t="s">
        <v>27405</v>
      </c>
      <c r="I8674" s="25" t="s">
        <v>27406</v>
      </c>
      <c r="J8674" s="27" t="s">
        <v>59</v>
      </c>
      <c r="K8674" s="25" t="s">
        <v>27407</v>
      </c>
      <c r="L8674" s="27" t="s">
        <v>51</v>
      </c>
      <c r="M8674" s="25" t="s">
        <v>43</v>
      </c>
      <c r="N8674" s="27" t="s">
        <v>43</v>
      </c>
      <c r="O8674" s="25" t="s">
        <v>43</v>
      </c>
      <c r="P8674" s="27" t="s">
        <v>43</v>
      </c>
      <c r="Q8674" s="25" t="s">
        <v>44</v>
      </c>
      <c r="R8674" s="28">
        <v>0.79</v>
      </c>
      <c r="S8674" s="29">
        <v>0.79</v>
      </c>
      <c r="T8674" s="29"/>
      <c r="U8674" s="29">
        <v>0.79</v>
      </c>
      <c r="V8674" s="1" t="s">
        <v>45</v>
      </c>
      <c r="W8674" s="1" t="s">
        <v>45</v>
      </c>
      <c r="X8674" s="1" t="s">
        <v>45</v>
      </c>
      <c r="Y8674" s="30">
        <f t="shared" si="1084"/>
        <v>0.79</v>
      </c>
      <c r="Z8674" s="31">
        <f t="shared" si="1085"/>
        <v>0</v>
      </c>
      <c r="AA8674" s="32">
        <f t="shared" si="1086"/>
        <v>0</v>
      </c>
      <c r="AB8674" t="b">
        <f t="shared" si="1087"/>
        <v>1</v>
      </c>
      <c r="AC8674" s="2" t="s">
        <v>45</v>
      </c>
      <c r="AD8674" s="2" t="s">
        <v>45</v>
      </c>
    </row>
    <row r="8675" spans="1:30" ht="16" hidden="1" x14ac:dyDescent="0.4">
      <c r="A8675" s="24" t="s">
        <v>27134</v>
      </c>
      <c r="B8675" s="25" t="s">
        <v>27395</v>
      </c>
      <c r="C8675" t="str">
        <f t="shared" si="1080"/>
        <v>50</v>
      </c>
      <c r="D8675" t="str">
        <f>_xlfn.XLOOKUP(C8675,Folha2!A:A,Folha2!B:B)</f>
        <v>BAZAR</v>
      </c>
      <c r="E8675" s="26" t="str">
        <f t="shared" si="1081"/>
        <v>160</v>
      </c>
      <c r="F8675" s="26" t="str">
        <f t="shared" si="1082"/>
        <v>66</v>
      </c>
      <c r="G8675" s="26" t="str">
        <f t="shared" si="1083"/>
        <v>03</v>
      </c>
      <c r="H8675" s="27" t="s">
        <v>27408</v>
      </c>
      <c r="I8675" s="25" t="s">
        <v>27409</v>
      </c>
      <c r="J8675" s="27" t="s">
        <v>59</v>
      </c>
      <c r="K8675" s="25" t="s">
        <v>27410</v>
      </c>
      <c r="L8675" s="27" t="s">
        <v>51</v>
      </c>
      <c r="M8675" s="25" t="s">
        <v>43</v>
      </c>
      <c r="N8675" s="27" t="s">
        <v>43</v>
      </c>
      <c r="O8675" s="25" t="s">
        <v>43</v>
      </c>
      <c r="P8675" s="27" t="s">
        <v>43</v>
      </c>
      <c r="Q8675" s="25" t="s">
        <v>221</v>
      </c>
      <c r="R8675" s="28">
        <v>0.79</v>
      </c>
      <c r="S8675" s="29"/>
      <c r="T8675" s="29"/>
      <c r="U8675" s="29">
        <v>0.79</v>
      </c>
      <c r="V8675" s="1" t="s">
        <v>45</v>
      </c>
      <c r="W8675" s="1" t="s">
        <v>45</v>
      </c>
      <c r="X8675" s="1" t="s">
        <v>45</v>
      </c>
      <c r="Y8675" s="30">
        <f t="shared" si="1084"/>
        <v>0.79</v>
      </c>
      <c r="Z8675" s="31">
        <f t="shared" si="1085"/>
        <v>0</v>
      </c>
      <c r="AA8675" s="32">
        <f t="shared" si="1086"/>
        <v>0</v>
      </c>
      <c r="AB8675" t="b">
        <f t="shared" si="1087"/>
        <v>1</v>
      </c>
      <c r="AC8675" s="2" t="s">
        <v>45</v>
      </c>
      <c r="AD8675" s="2" t="s">
        <v>45</v>
      </c>
    </row>
    <row r="8676" spans="1:30" ht="16" hidden="1" x14ac:dyDescent="0.4">
      <c r="A8676" s="24" t="s">
        <v>27134</v>
      </c>
      <c r="B8676" s="25" t="s">
        <v>27395</v>
      </c>
      <c r="C8676" t="str">
        <f t="shared" si="1080"/>
        <v>50</v>
      </c>
      <c r="D8676" t="str">
        <f>_xlfn.XLOOKUP(C8676,Folha2!A:A,Folha2!B:B)</f>
        <v>BAZAR</v>
      </c>
      <c r="E8676" s="26" t="str">
        <f t="shared" si="1081"/>
        <v>160</v>
      </c>
      <c r="F8676" s="26" t="str">
        <f t="shared" si="1082"/>
        <v>66</v>
      </c>
      <c r="G8676" s="26" t="str">
        <f t="shared" si="1083"/>
        <v>03</v>
      </c>
      <c r="H8676" s="27" t="s">
        <v>27411</v>
      </c>
      <c r="I8676" s="25" t="s">
        <v>27412</v>
      </c>
      <c r="J8676" s="27" t="s">
        <v>59</v>
      </c>
      <c r="K8676" s="25" t="s">
        <v>27413</v>
      </c>
      <c r="L8676" s="27" t="s">
        <v>51</v>
      </c>
      <c r="M8676" s="25" t="s">
        <v>43</v>
      </c>
      <c r="N8676" s="27" t="s">
        <v>43</v>
      </c>
      <c r="O8676" s="25" t="s">
        <v>43</v>
      </c>
      <c r="P8676" s="27" t="s">
        <v>43</v>
      </c>
      <c r="Q8676" s="25" t="s">
        <v>221</v>
      </c>
      <c r="R8676" s="28">
        <v>0.79</v>
      </c>
      <c r="S8676" s="29">
        <v>0.79</v>
      </c>
      <c r="T8676" s="29"/>
      <c r="U8676" s="29"/>
      <c r="V8676" s="1" t="s">
        <v>45</v>
      </c>
      <c r="W8676" s="1" t="s">
        <v>45</v>
      </c>
      <c r="X8676" s="1" t="s">
        <v>45</v>
      </c>
      <c r="Y8676" s="30">
        <f t="shared" si="1084"/>
        <v>0.79</v>
      </c>
      <c r="Z8676" s="31">
        <f t="shared" si="1085"/>
        <v>0</v>
      </c>
      <c r="AA8676" s="32">
        <f t="shared" si="1086"/>
        <v>0</v>
      </c>
      <c r="AB8676" t="b">
        <f t="shared" si="1087"/>
        <v>1</v>
      </c>
      <c r="AC8676" s="2" t="s">
        <v>45</v>
      </c>
      <c r="AD8676" s="2" t="s">
        <v>45</v>
      </c>
    </row>
    <row r="8677" spans="1:30" ht="16" hidden="1" x14ac:dyDescent="0.4">
      <c r="A8677" s="24" t="s">
        <v>27134</v>
      </c>
      <c r="B8677" s="25" t="s">
        <v>27395</v>
      </c>
      <c r="C8677" t="str">
        <f t="shared" si="1080"/>
        <v>50</v>
      </c>
      <c r="D8677" t="str">
        <f>_xlfn.XLOOKUP(C8677,Folha2!A:A,Folha2!B:B)</f>
        <v>BAZAR</v>
      </c>
      <c r="E8677" s="26" t="str">
        <f t="shared" si="1081"/>
        <v>160</v>
      </c>
      <c r="F8677" s="26" t="str">
        <f t="shared" si="1082"/>
        <v>66</v>
      </c>
      <c r="G8677" s="26" t="str">
        <f t="shared" si="1083"/>
        <v>03</v>
      </c>
      <c r="H8677" s="27" t="s">
        <v>27414</v>
      </c>
      <c r="I8677" s="25" t="s">
        <v>27415</v>
      </c>
      <c r="J8677" s="27" t="s">
        <v>27358</v>
      </c>
      <c r="K8677" s="25" t="s">
        <v>27416</v>
      </c>
      <c r="L8677" s="27" t="s">
        <v>42</v>
      </c>
      <c r="M8677" s="25" t="s">
        <v>43</v>
      </c>
      <c r="N8677" s="27" t="s">
        <v>43</v>
      </c>
      <c r="O8677" s="25" t="s">
        <v>43</v>
      </c>
      <c r="P8677" s="27" t="s">
        <v>43</v>
      </c>
      <c r="Q8677" s="25" t="s">
        <v>44</v>
      </c>
      <c r="R8677" s="28">
        <v>2.29</v>
      </c>
      <c r="S8677" s="29"/>
      <c r="T8677" s="29"/>
      <c r="U8677" s="29">
        <v>2.29</v>
      </c>
      <c r="V8677" s="1" t="s">
        <v>45</v>
      </c>
      <c r="W8677" s="1" t="s">
        <v>45</v>
      </c>
      <c r="X8677" s="1" t="s">
        <v>45</v>
      </c>
      <c r="Y8677" s="30">
        <f t="shared" si="1084"/>
        <v>2.29</v>
      </c>
      <c r="Z8677" s="31">
        <f t="shared" si="1085"/>
        <v>0</v>
      </c>
      <c r="AA8677" s="32">
        <f t="shared" si="1086"/>
        <v>0</v>
      </c>
      <c r="AB8677" t="b">
        <f t="shared" si="1087"/>
        <v>1</v>
      </c>
      <c r="AC8677" s="2" t="s">
        <v>105</v>
      </c>
      <c r="AD8677" s="2">
        <v>1.1499999999999999</v>
      </c>
    </row>
    <row r="8678" spans="1:30" ht="16" x14ac:dyDescent="0.4">
      <c r="A8678" s="24" t="s">
        <v>27134</v>
      </c>
      <c r="B8678" s="25" t="s">
        <v>27417</v>
      </c>
      <c r="C8678" t="str">
        <f t="shared" si="1080"/>
        <v>50</v>
      </c>
      <c r="D8678" t="str">
        <f>_xlfn.XLOOKUP(C8678,Folha2!A:A,Folha2!B:B)</f>
        <v>BAZAR</v>
      </c>
      <c r="E8678" s="26" t="str">
        <f t="shared" si="1081"/>
        <v>160</v>
      </c>
      <c r="F8678" s="26" t="str">
        <f t="shared" si="1082"/>
        <v>66</v>
      </c>
      <c r="G8678" s="26" t="str">
        <f t="shared" si="1083"/>
        <v>04</v>
      </c>
      <c r="H8678" s="27" t="s">
        <v>27418</v>
      </c>
      <c r="I8678" s="25" t="s">
        <v>27419</v>
      </c>
      <c r="J8678" s="27" t="s">
        <v>59</v>
      </c>
      <c r="K8678" s="25" t="s">
        <v>27420</v>
      </c>
      <c r="L8678" s="27" t="s">
        <v>51</v>
      </c>
      <c r="M8678" s="25" t="s">
        <v>52</v>
      </c>
      <c r="N8678" s="27" t="s">
        <v>43</v>
      </c>
      <c r="O8678" s="25" t="s">
        <v>43</v>
      </c>
      <c r="P8678" s="27" t="s">
        <v>52</v>
      </c>
      <c r="Q8678" s="25" t="s">
        <v>44</v>
      </c>
      <c r="R8678" s="28">
        <v>1.69</v>
      </c>
      <c r="S8678" s="29"/>
      <c r="T8678" s="29"/>
      <c r="U8678" s="29">
        <v>1.49</v>
      </c>
      <c r="V8678" s="1" t="s">
        <v>45</v>
      </c>
      <c r="W8678" s="1" t="s">
        <v>45</v>
      </c>
      <c r="X8678" s="1" t="s">
        <v>45</v>
      </c>
      <c r="Y8678" s="30">
        <f t="shared" si="1084"/>
        <v>1.49</v>
      </c>
      <c r="Z8678" s="31">
        <f t="shared" si="1085"/>
        <v>0.13422818791946312</v>
      </c>
      <c r="AA8678" s="32">
        <f t="shared" si="1086"/>
        <v>0.19999999999999996</v>
      </c>
      <c r="AB8678" t="b">
        <f t="shared" si="1087"/>
        <v>0</v>
      </c>
      <c r="AC8678" s="2" t="s">
        <v>45</v>
      </c>
      <c r="AD8678" s="2" t="s">
        <v>45</v>
      </c>
    </row>
    <row r="8679" spans="1:30" ht="16" hidden="1" x14ac:dyDescent="0.4">
      <c r="A8679" s="24" t="s">
        <v>27134</v>
      </c>
      <c r="B8679" s="25" t="s">
        <v>27421</v>
      </c>
      <c r="C8679" t="str">
        <f t="shared" si="1080"/>
        <v>50</v>
      </c>
      <c r="D8679" t="str">
        <f>_xlfn.XLOOKUP(C8679,Folha2!A:A,Folha2!B:B)</f>
        <v>BAZAR</v>
      </c>
      <c r="E8679" s="26" t="str">
        <f t="shared" si="1081"/>
        <v>160</v>
      </c>
      <c r="F8679" s="26" t="str">
        <f t="shared" si="1082"/>
        <v>66</v>
      </c>
      <c r="G8679" s="26" t="str">
        <f t="shared" si="1083"/>
        <v>07</v>
      </c>
      <c r="H8679" s="27" t="s">
        <v>27422</v>
      </c>
      <c r="I8679" s="25" t="s">
        <v>27423</v>
      </c>
      <c r="J8679" s="27" t="s">
        <v>59</v>
      </c>
      <c r="K8679" s="25" t="s">
        <v>27424</v>
      </c>
      <c r="L8679" s="27" t="s">
        <v>51</v>
      </c>
      <c r="M8679" s="25" t="s">
        <v>43</v>
      </c>
      <c r="N8679" s="27" t="s">
        <v>43</v>
      </c>
      <c r="O8679" s="25" t="s">
        <v>43</v>
      </c>
      <c r="P8679" s="27" t="s">
        <v>43</v>
      </c>
      <c r="Q8679" s="25" t="s">
        <v>221</v>
      </c>
      <c r="R8679" s="28">
        <v>13</v>
      </c>
      <c r="S8679" s="29">
        <v>13</v>
      </c>
      <c r="T8679" s="29"/>
      <c r="U8679" s="29"/>
      <c r="V8679" s="1" t="s">
        <v>45</v>
      </c>
      <c r="W8679" s="1" t="s">
        <v>45</v>
      </c>
      <c r="X8679" s="1" t="s">
        <v>45</v>
      </c>
      <c r="Y8679" s="30">
        <f t="shared" si="1084"/>
        <v>13</v>
      </c>
      <c r="Z8679" s="31">
        <f t="shared" si="1085"/>
        <v>0</v>
      </c>
      <c r="AA8679" s="32">
        <f t="shared" si="1086"/>
        <v>0</v>
      </c>
      <c r="AB8679" t="b">
        <f t="shared" si="1087"/>
        <v>1</v>
      </c>
      <c r="AC8679" s="2" t="s">
        <v>45</v>
      </c>
      <c r="AD8679" s="2" t="s">
        <v>45</v>
      </c>
    </row>
    <row r="8680" spans="1:30" ht="16" hidden="1" x14ac:dyDescent="0.4">
      <c r="A8680" s="24" t="s">
        <v>27134</v>
      </c>
      <c r="B8680" s="25" t="s">
        <v>27421</v>
      </c>
      <c r="C8680" t="str">
        <f t="shared" si="1080"/>
        <v>50</v>
      </c>
      <c r="D8680" t="str">
        <f>_xlfn.XLOOKUP(C8680,Folha2!A:A,Folha2!B:B)</f>
        <v>BAZAR</v>
      </c>
      <c r="E8680" s="26" t="str">
        <f t="shared" si="1081"/>
        <v>160</v>
      </c>
      <c r="F8680" s="26" t="str">
        <f t="shared" si="1082"/>
        <v>66</v>
      </c>
      <c r="G8680" s="26" t="str">
        <f t="shared" si="1083"/>
        <v>07</v>
      </c>
      <c r="H8680" s="27" t="s">
        <v>27425</v>
      </c>
      <c r="I8680" s="25" t="s">
        <v>27426</v>
      </c>
      <c r="J8680" s="27" t="s">
        <v>27358</v>
      </c>
      <c r="K8680" s="25" t="s">
        <v>27427</v>
      </c>
      <c r="L8680" s="27" t="s">
        <v>42</v>
      </c>
      <c r="M8680" s="25" t="s">
        <v>43</v>
      </c>
      <c r="N8680" s="27" t="s">
        <v>43</v>
      </c>
      <c r="O8680" s="25" t="s">
        <v>43</v>
      </c>
      <c r="P8680" s="27" t="s">
        <v>43</v>
      </c>
      <c r="Q8680" s="25" t="s">
        <v>44</v>
      </c>
      <c r="R8680" s="28">
        <v>16.989999999999998</v>
      </c>
      <c r="S8680" s="29">
        <v>16.989999999999998</v>
      </c>
      <c r="T8680" s="29"/>
      <c r="U8680" s="29"/>
      <c r="V8680" s="1" t="s">
        <v>45</v>
      </c>
      <c r="W8680" s="1" t="s">
        <v>45</v>
      </c>
      <c r="X8680" s="1" t="s">
        <v>45</v>
      </c>
      <c r="Y8680" s="30">
        <f t="shared" si="1084"/>
        <v>16.989999999999998</v>
      </c>
      <c r="Z8680" s="31">
        <f t="shared" si="1085"/>
        <v>0</v>
      </c>
      <c r="AA8680" s="32">
        <f t="shared" si="1086"/>
        <v>0</v>
      </c>
      <c r="AB8680" t="b">
        <f t="shared" si="1087"/>
        <v>1</v>
      </c>
      <c r="AC8680" s="2" t="s">
        <v>105</v>
      </c>
      <c r="AD8680" s="2">
        <v>13.59</v>
      </c>
    </row>
    <row r="8681" spans="1:30" ht="16" hidden="1" x14ac:dyDescent="0.4">
      <c r="A8681" s="24" t="s">
        <v>27134</v>
      </c>
      <c r="B8681" s="25" t="s">
        <v>27421</v>
      </c>
      <c r="C8681" t="str">
        <f t="shared" si="1080"/>
        <v>50</v>
      </c>
      <c r="D8681" t="str">
        <f>_xlfn.XLOOKUP(C8681,Folha2!A:A,Folha2!B:B)</f>
        <v>BAZAR</v>
      </c>
      <c r="E8681" s="26" t="str">
        <f t="shared" si="1081"/>
        <v>160</v>
      </c>
      <c r="F8681" s="26" t="str">
        <f t="shared" si="1082"/>
        <v>66</v>
      </c>
      <c r="G8681" s="26" t="str">
        <f t="shared" si="1083"/>
        <v>07</v>
      </c>
      <c r="H8681" s="27" t="s">
        <v>27428</v>
      </c>
      <c r="I8681" s="25" t="s">
        <v>27429</v>
      </c>
      <c r="J8681" s="27" t="s">
        <v>27358</v>
      </c>
      <c r="K8681" s="25" t="s">
        <v>27430</v>
      </c>
      <c r="L8681" s="27" t="s">
        <v>42</v>
      </c>
      <c r="M8681" s="25" t="s">
        <v>43</v>
      </c>
      <c r="N8681" s="27" t="s">
        <v>43</v>
      </c>
      <c r="O8681" s="25" t="s">
        <v>43</v>
      </c>
      <c r="P8681" s="27" t="s">
        <v>43</v>
      </c>
      <c r="Q8681" s="25" t="s">
        <v>44</v>
      </c>
      <c r="R8681" s="28">
        <v>17.989999999999998</v>
      </c>
      <c r="S8681" s="29">
        <v>17.989999999999998</v>
      </c>
      <c r="T8681" s="29"/>
      <c r="U8681" s="29"/>
      <c r="V8681" s="1">
        <v>14.39</v>
      </c>
      <c r="W8681" s="1" t="s">
        <v>45</v>
      </c>
      <c r="X8681" s="1" t="s">
        <v>45</v>
      </c>
      <c r="Y8681" s="30">
        <f t="shared" si="1084"/>
        <v>17.989999999999998</v>
      </c>
      <c r="Z8681" s="31">
        <f t="shared" si="1085"/>
        <v>0</v>
      </c>
      <c r="AA8681" s="32">
        <f t="shared" si="1086"/>
        <v>0</v>
      </c>
      <c r="AB8681" t="b">
        <f t="shared" si="1087"/>
        <v>1</v>
      </c>
      <c r="AC8681" s="2" t="s">
        <v>105</v>
      </c>
      <c r="AD8681" s="2">
        <v>14.39</v>
      </c>
    </row>
    <row r="8682" spans="1:30" ht="16" hidden="1" x14ac:dyDescent="0.4">
      <c r="A8682" s="24" t="s">
        <v>27134</v>
      </c>
      <c r="B8682" s="25" t="s">
        <v>27421</v>
      </c>
      <c r="C8682" t="str">
        <f t="shared" si="1080"/>
        <v>50</v>
      </c>
      <c r="D8682" t="str">
        <f>_xlfn.XLOOKUP(C8682,Folha2!A:A,Folha2!B:B)</f>
        <v>BAZAR</v>
      </c>
      <c r="E8682" s="26" t="str">
        <f t="shared" si="1081"/>
        <v>160</v>
      </c>
      <c r="F8682" s="26" t="str">
        <f t="shared" si="1082"/>
        <v>66</v>
      </c>
      <c r="G8682" s="26" t="str">
        <f t="shared" si="1083"/>
        <v>07</v>
      </c>
      <c r="H8682" s="27" t="s">
        <v>27431</v>
      </c>
      <c r="I8682" s="25" t="s">
        <v>27432</v>
      </c>
      <c r="J8682" s="27" t="s">
        <v>27358</v>
      </c>
      <c r="K8682" s="25" t="s">
        <v>27433</v>
      </c>
      <c r="L8682" s="27" t="s">
        <v>42</v>
      </c>
      <c r="M8682" s="25" t="s">
        <v>43</v>
      </c>
      <c r="N8682" s="27" t="s">
        <v>43</v>
      </c>
      <c r="O8682" s="25" t="s">
        <v>43</v>
      </c>
      <c r="P8682" s="27" t="s">
        <v>43</v>
      </c>
      <c r="Q8682" s="25" t="s">
        <v>44</v>
      </c>
      <c r="R8682" s="28">
        <v>37.49</v>
      </c>
      <c r="S8682" s="29">
        <v>37.49</v>
      </c>
      <c r="T8682" s="29"/>
      <c r="U8682" s="29"/>
      <c r="V8682" s="1">
        <v>29.99</v>
      </c>
      <c r="W8682" s="1" t="s">
        <v>45</v>
      </c>
      <c r="X8682" s="1" t="s">
        <v>45</v>
      </c>
      <c r="Y8682" s="30">
        <f t="shared" si="1084"/>
        <v>37.49</v>
      </c>
      <c r="Z8682" s="31">
        <f t="shared" si="1085"/>
        <v>0</v>
      </c>
      <c r="AA8682" s="32">
        <f t="shared" si="1086"/>
        <v>0</v>
      </c>
      <c r="AB8682" t="b">
        <f t="shared" si="1087"/>
        <v>1</v>
      </c>
      <c r="AC8682" s="2" t="s">
        <v>105</v>
      </c>
      <c r="AD8682" s="2">
        <v>29.99</v>
      </c>
    </row>
    <row r="8683" spans="1:30" ht="16" hidden="1" x14ac:dyDescent="0.4">
      <c r="A8683" s="24" t="s">
        <v>27134</v>
      </c>
      <c r="B8683" s="25" t="s">
        <v>27421</v>
      </c>
      <c r="C8683" t="str">
        <f t="shared" si="1080"/>
        <v>50</v>
      </c>
      <c r="D8683" t="str">
        <f>_xlfn.XLOOKUP(C8683,Folha2!A:A,Folha2!B:B)</f>
        <v>BAZAR</v>
      </c>
      <c r="E8683" s="26" t="str">
        <f t="shared" si="1081"/>
        <v>160</v>
      </c>
      <c r="F8683" s="26" t="str">
        <f t="shared" si="1082"/>
        <v>66</v>
      </c>
      <c r="G8683" s="26" t="str">
        <f t="shared" si="1083"/>
        <v>07</v>
      </c>
      <c r="H8683" s="27" t="s">
        <v>27434</v>
      </c>
      <c r="I8683" s="25" t="s">
        <v>27435</v>
      </c>
      <c r="J8683" s="27" t="s">
        <v>27358</v>
      </c>
      <c r="K8683" s="25" t="s">
        <v>27436</v>
      </c>
      <c r="L8683" s="27" t="s">
        <v>42</v>
      </c>
      <c r="M8683" s="25" t="s">
        <v>43</v>
      </c>
      <c r="N8683" s="27" t="s">
        <v>43</v>
      </c>
      <c r="O8683" s="25" t="s">
        <v>43</v>
      </c>
      <c r="P8683" s="27" t="s">
        <v>43</v>
      </c>
      <c r="Q8683" s="25" t="s">
        <v>44</v>
      </c>
      <c r="R8683" s="28">
        <v>59.99</v>
      </c>
      <c r="S8683" s="29">
        <v>59.99</v>
      </c>
      <c r="T8683" s="29"/>
      <c r="U8683" s="29"/>
      <c r="V8683" s="1" t="s">
        <v>45</v>
      </c>
      <c r="W8683" s="1" t="s">
        <v>45</v>
      </c>
      <c r="X8683" s="1" t="s">
        <v>45</v>
      </c>
      <c r="Y8683" s="30">
        <f t="shared" si="1084"/>
        <v>59.99</v>
      </c>
      <c r="Z8683" s="31">
        <f t="shared" si="1085"/>
        <v>0</v>
      </c>
      <c r="AA8683" s="32">
        <f t="shared" si="1086"/>
        <v>0</v>
      </c>
      <c r="AB8683" t="b">
        <f t="shared" si="1087"/>
        <v>1</v>
      </c>
      <c r="AC8683" s="2" t="s">
        <v>105</v>
      </c>
      <c r="AD8683" s="2">
        <v>47.99</v>
      </c>
    </row>
    <row r="8684" spans="1:30" ht="16" hidden="1" x14ac:dyDescent="0.4">
      <c r="A8684" s="24" t="s">
        <v>27437</v>
      </c>
      <c r="B8684" s="25" t="s">
        <v>27438</v>
      </c>
      <c r="C8684" t="str">
        <f t="shared" si="1080"/>
        <v>50</v>
      </c>
      <c r="D8684" t="str">
        <f>_xlfn.XLOOKUP(C8684,Folha2!A:A,Folha2!B:B)</f>
        <v>BAZAR</v>
      </c>
      <c r="E8684" s="26" t="str">
        <f t="shared" si="1081"/>
        <v>162</v>
      </c>
      <c r="F8684" s="26" t="str">
        <f t="shared" si="1082"/>
        <v>44</v>
      </c>
      <c r="G8684" s="26" t="str">
        <f t="shared" si="1083"/>
        <v>03</v>
      </c>
      <c r="H8684" s="27" t="s">
        <v>27439</v>
      </c>
      <c r="I8684" s="25" t="s">
        <v>27440</v>
      </c>
      <c r="J8684" s="27" t="s">
        <v>27441</v>
      </c>
      <c r="K8684" s="25" t="s">
        <v>27442</v>
      </c>
      <c r="L8684" s="27" t="s">
        <v>42</v>
      </c>
      <c r="M8684" s="25" t="s">
        <v>43</v>
      </c>
      <c r="N8684" s="27" t="s">
        <v>43</v>
      </c>
      <c r="O8684" s="25" t="s">
        <v>43</v>
      </c>
      <c r="P8684" s="27" t="s">
        <v>43</v>
      </c>
      <c r="Q8684" s="25" t="s">
        <v>44</v>
      </c>
      <c r="R8684" s="28">
        <v>14.99</v>
      </c>
      <c r="S8684" s="29">
        <v>14.99</v>
      </c>
      <c r="T8684" s="29"/>
      <c r="U8684" s="29"/>
      <c r="V8684" s="1" t="s">
        <v>45</v>
      </c>
      <c r="W8684" s="1" t="s">
        <v>45</v>
      </c>
      <c r="X8684" s="1" t="s">
        <v>45</v>
      </c>
      <c r="Y8684" s="30">
        <f t="shared" si="1084"/>
        <v>14.99</v>
      </c>
      <c r="Z8684" s="31">
        <f t="shared" si="1085"/>
        <v>0</v>
      </c>
      <c r="AA8684" s="32">
        <f t="shared" si="1086"/>
        <v>0</v>
      </c>
      <c r="AB8684" t="b">
        <f t="shared" si="1087"/>
        <v>1</v>
      </c>
      <c r="AC8684" s="2" t="s">
        <v>109</v>
      </c>
      <c r="AD8684" s="2">
        <v>11.99</v>
      </c>
    </row>
    <row r="8685" spans="1:30" ht="16" hidden="1" x14ac:dyDescent="0.4">
      <c r="A8685" s="24" t="s">
        <v>27437</v>
      </c>
      <c r="B8685" s="25" t="s">
        <v>27438</v>
      </c>
      <c r="C8685" t="str">
        <f t="shared" si="1080"/>
        <v>50</v>
      </c>
      <c r="D8685" t="str">
        <f>_xlfn.XLOOKUP(C8685,Folha2!A:A,Folha2!B:B)</f>
        <v>BAZAR</v>
      </c>
      <c r="E8685" s="26" t="str">
        <f t="shared" si="1081"/>
        <v>162</v>
      </c>
      <c r="F8685" s="26" t="str">
        <f t="shared" si="1082"/>
        <v>44</v>
      </c>
      <c r="G8685" s="26" t="str">
        <f t="shared" si="1083"/>
        <v>03</v>
      </c>
      <c r="H8685" s="27" t="s">
        <v>27443</v>
      </c>
      <c r="I8685" s="25" t="s">
        <v>27444</v>
      </c>
      <c r="J8685" s="27" t="s">
        <v>27441</v>
      </c>
      <c r="K8685" s="25" t="s">
        <v>27445</v>
      </c>
      <c r="L8685" s="27" t="s">
        <v>42</v>
      </c>
      <c r="M8685" s="25" t="s">
        <v>43</v>
      </c>
      <c r="N8685" s="27" t="s">
        <v>43</v>
      </c>
      <c r="O8685" s="25" t="s">
        <v>43</v>
      </c>
      <c r="P8685" s="27" t="s">
        <v>43</v>
      </c>
      <c r="Q8685" s="25" t="s">
        <v>44</v>
      </c>
      <c r="R8685" s="28">
        <v>19.989999999999998</v>
      </c>
      <c r="S8685" s="29">
        <v>19.989999999999998</v>
      </c>
      <c r="T8685" s="29"/>
      <c r="U8685" s="29"/>
      <c r="V8685" s="1" t="s">
        <v>45</v>
      </c>
      <c r="W8685" s="1" t="s">
        <v>45</v>
      </c>
      <c r="X8685" s="1" t="s">
        <v>45</v>
      </c>
      <c r="Y8685" s="30">
        <f t="shared" si="1084"/>
        <v>19.989999999999998</v>
      </c>
      <c r="Z8685" s="31">
        <f t="shared" si="1085"/>
        <v>0</v>
      </c>
      <c r="AA8685" s="32">
        <f t="shared" si="1086"/>
        <v>0</v>
      </c>
      <c r="AB8685" t="b">
        <f t="shared" si="1087"/>
        <v>1</v>
      </c>
      <c r="AC8685" s="2" t="s">
        <v>109</v>
      </c>
      <c r="AD8685" s="2">
        <v>16.989999999999998</v>
      </c>
    </row>
    <row r="8686" spans="1:30" ht="16" hidden="1" x14ac:dyDescent="0.4">
      <c r="A8686" s="24" t="s">
        <v>27446</v>
      </c>
      <c r="B8686" s="25" t="s">
        <v>27447</v>
      </c>
      <c r="C8686" t="str">
        <f t="shared" si="1080"/>
        <v>50</v>
      </c>
      <c r="D8686" t="str">
        <f>_xlfn.XLOOKUP(C8686,Folha2!A:A,Folha2!B:B)</f>
        <v>BAZAR</v>
      </c>
      <c r="E8686" s="26" t="str">
        <f t="shared" si="1081"/>
        <v>163</v>
      </c>
      <c r="F8686" s="26" t="str">
        <f t="shared" si="1082"/>
        <v>02</v>
      </c>
      <c r="G8686" s="26" t="str">
        <f t="shared" si="1083"/>
        <v>01</v>
      </c>
      <c r="H8686" s="27" t="s">
        <v>27448</v>
      </c>
      <c r="I8686" s="25" t="s">
        <v>27449</v>
      </c>
      <c r="J8686" s="27" t="s">
        <v>59</v>
      </c>
      <c r="K8686" s="25" t="s">
        <v>27450</v>
      </c>
      <c r="L8686" s="27" t="s">
        <v>51</v>
      </c>
      <c r="M8686" s="25" t="s">
        <v>43</v>
      </c>
      <c r="N8686" s="27" t="s">
        <v>43</v>
      </c>
      <c r="O8686" s="25" t="s">
        <v>43</v>
      </c>
      <c r="P8686" s="27" t="s">
        <v>43</v>
      </c>
      <c r="Q8686" s="25" t="s">
        <v>44</v>
      </c>
      <c r="R8686" s="28">
        <v>1.55</v>
      </c>
      <c r="S8686" s="29">
        <v>1.55</v>
      </c>
      <c r="T8686" s="29"/>
      <c r="U8686" s="29"/>
      <c r="V8686" s="1" t="s">
        <v>45</v>
      </c>
      <c r="W8686" s="1" t="s">
        <v>45</v>
      </c>
      <c r="X8686" s="1" t="s">
        <v>45</v>
      </c>
      <c r="Y8686" s="30">
        <f t="shared" si="1084"/>
        <v>1.55</v>
      </c>
      <c r="Z8686" s="31">
        <f t="shared" si="1085"/>
        <v>0</v>
      </c>
      <c r="AA8686" s="32">
        <f t="shared" si="1086"/>
        <v>0</v>
      </c>
      <c r="AB8686" t="b">
        <f t="shared" si="1087"/>
        <v>1</v>
      </c>
      <c r="AC8686" s="2" t="s">
        <v>27451</v>
      </c>
      <c r="AD8686" s="2">
        <v>1.49</v>
      </c>
    </row>
    <row r="8687" spans="1:30" ht="16" hidden="1" x14ac:dyDescent="0.4">
      <c r="A8687" s="24" t="s">
        <v>27446</v>
      </c>
      <c r="B8687" s="25" t="s">
        <v>27447</v>
      </c>
      <c r="C8687" t="str">
        <f t="shared" si="1080"/>
        <v>50</v>
      </c>
      <c r="D8687" t="str">
        <f>_xlfn.XLOOKUP(C8687,Folha2!A:A,Folha2!B:B)</f>
        <v>BAZAR</v>
      </c>
      <c r="E8687" s="26" t="str">
        <f t="shared" si="1081"/>
        <v>163</v>
      </c>
      <c r="F8687" s="26" t="str">
        <f t="shared" si="1082"/>
        <v>02</v>
      </c>
      <c r="G8687" s="26" t="str">
        <f t="shared" si="1083"/>
        <v>01</v>
      </c>
      <c r="H8687" s="27" t="s">
        <v>27452</v>
      </c>
      <c r="I8687" s="25" t="s">
        <v>27453</v>
      </c>
      <c r="J8687" s="27" t="s">
        <v>59</v>
      </c>
      <c r="K8687" s="25" t="s">
        <v>27454</v>
      </c>
      <c r="L8687" s="27" t="s">
        <v>51</v>
      </c>
      <c r="M8687" s="25" t="s">
        <v>43</v>
      </c>
      <c r="N8687" s="27" t="s">
        <v>43</v>
      </c>
      <c r="O8687" s="25" t="s">
        <v>43</v>
      </c>
      <c r="P8687" s="27" t="s">
        <v>43</v>
      </c>
      <c r="Q8687" s="25" t="s">
        <v>44</v>
      </c>
      <c r="R8687" s="28">
        <v>1.79</v>
      </c>
      <c r="S8687" s="29">
        <v>1.79</v>
      </c>
      <c r="T8687" s="29"/>
      <c r="U8687" s="29"/>
      <c r="V8687" s="1" t="s">
        <v>45</v>
      </c>
      <c r="W8687" s="1" t="s">
        <v>45</v>
      </c>
      <c r="X8687" s="1" t="s">
        <v>45</v>
      </c>
      <c r="Y8687" s="30">
        <f t="shared" si="1084"/>
        <v>1.79</v>
      </c>
      <c r="Z8687" s="31">
        <f t="shared" si="1085"/>
        <v>0</v>
      </c>
      <c r="AA8687" s="32">
        <f t="shared" si="1086"/>
        <v>0</v>
      </c>
      <c r="AB8687" t="b">
        <f t="shared" si="1087"/>
        <v>1</v>
      </c>
      <c r="AC8687" s="2" t="s">
        <v>27451</v>
      </c>
      <c r="AD8687" s="2">
        <v>1.29</v>
      </c>
    </row>
    <row r="8688" spans="1:30" ht="16" hidden="1" x14ac:dyDescent="0.4">
      <c r="A8688" s="24" t="s">
        <v>27446</v>
      </c>
      <c r="B8688" s="25" t="s">
        <v>27447</v>
      </c>
      <c r="C8688" t="str">
        <f t="shared" si="1080"/>
        <v>50</v>
      </c>
      <c r="D8688" t="str">
        <f>_xlfn.XLOOKUP(C8688,Folha2!A:A,Folha2!B:B)</f>
        <v>BAZAR</v>
      </c>
      <c r="E8688" s="26" t="str">
        <f t="shared" si="1081"/>
        <v>163</v>
      </c>
      <c r="F8688" s="26" t="str">
        <f t="shared" si="1082"/>
        <v>02</v>
      </c>
      <c r="G8688" s="26" t="str">
        <f t="shared" si="1083"/>
        <v>01</v>
      </c>
      <c r="H8688" s="27" t="s">
        <v>27455</v>
      </c>
      <c r="I8688" s="25" t="s">
        <v>27456</v>
      </c>
      <c r="J8688" s="27" t="s">
        <v>59</v>
      </c>
      <c r="K8688" s="25" t="s">
        <v>27457</v>
      </c>
      <c r="L8688" s="27" t="s">
        <v>51</v>
      </c>
      <c r="M8688" s="25" t="s">
        <v>43</v>
      </c>
      <c r="N8688" s="27" t="s">
        <v>43</v>
      </c>
      <c r="O8688" s="25" t="s">
        <v>43</v>
      </c>
      <c r="P8688" s="27" t="s">
        <v>43</v>
      </c>
      <c r="Q8688" s="25" t="s">
        <v>44</v>
      </c>
      <c r="R8688" s="28">
        <v>1.79</v>
      </c>
      <c r="S8688" s="29">
        <v>1.79</v>
      </c>
      <c r="T8688" s="29"/>
      <c r="U8688" s="29">
        <v>1.79</v>
      </c>
      <c r="V8688" s="1" t="s">
        <v>45</v>
      </c>
      <c r="W8688" s="1" t="s">
        <v>45</v>
      </c>
      <c r="X8688" s="1" t="s">
        <v>45</v>
      </c>
      <c r="Y8688" s="30">
        <f t="shared" si="1084"/>
        <v>1.79</v>
      </c>
      <c r="Z8688" s="31">
        <f t="shared" si="1085"/>
        <v>0</v>
      </c>
      <c r="AA8688" s="32">
        <f t="shared" si="1086"/>
        <v>0</v>
      </c>
      <c r="AB8688" t="b">
        <f t="shared" si="1087"/>
        <v>1</v>
      </c>
      <c r="AC8688" s="2" t="s">
        <v>27451</v>
      </c>
      <c r="AD8688" s="2">
        <v>1.19</v>
      </c>
    </row>
    <row r="8689" spans="1:30" ht="16" hidden="1" x14ac:dyDescent="0.4">
      <c r="A8689" s="24" t="s">
        <v>27446</v>
      </c>
      <c r="B8689" s="25" t="s">
        <v>27458</v>
      </c>
      <c r="C8689" t="str">
        <f t="shared" si="1080"/>
        <v>50</v>
      </c>
      <c r="D8689" t="str">
        <f>_xlfn.XLOOKUP(C8689,Folha2!A:A,Folha2!B:B)</f>
        <v>BAZAR</v>
      </c>
      <c r="E8689" s="26" t="str">
        <f t="shared" si="1081"/>
        <v>163</v>
      </c>
      <c r="F8689" s="26" t="str">
        <f t="shared" si="1082"/>
        <v>04</v>
      </c>
      <c r="G8689" s="26" t="str">
        <f t="shared" si="1083"/>
        <v>01</v>
      </c>
      <c r="H8689" s="27" t="s">
        <v>27459</v>
      </c>
      <c r="I8689" s="25" t="s">
        <v>27460</v>
      </c>
      <c r="J8689" s="27" t="s">
        <v>27461</v>
      </c>
      <c r="K8689" s="25" t="s">
        <v>27462</v>
      </c>
      <c r="L8689" s="27" t="s">
        <v>51</v>
      </c>
      <c r="M8689" s="25" t="s">
        <v>43</v>
      </c>
      <c r="N8689" s="27" t="s">
        <v>43</v>
      </c>
      <c r="O8689" s="25" t="s">
        <v>43</v>
      </c>
      <c r="P8689" s="27" t="s">
        <v>43</v>
      </c>
      <c r="Q8689" s="25" t="s">
        <v>221</v>
      </c>
      <c r="R8689" s="28">
        <v>1.86</v>
      </c>
      <c r="S8689" s="29">
        <v>1.86</v>
      </c>
      <c r="T8689" s="29"/>
      <c r="U8689" s="29"/>
      <c r="V8689" s="1" t="s">
        <v>45</v>
      </c>
      <c r="W8689" s="1" t="s">
        <v>45</v>
      </c>
      <c r="X8689" s="1" t="s">
        <v>45</v>
      </c>
      <c r="Y8689" s="30">
        <f t="shared" si="1084"/>
        <v>1.86</v>
      </c>
      <c r="Z8689" s="31">
        <f t="shared" si="1085"/>
        <v>0</v>
      </c>
      <c r="AA8689" s="32">
        <f t="shared" si="1086"/>
        <v>0</v>
      </c>
      <c r="AB8689" t="b">
        <f t="shared" si="1087"/>
        <v>1</v>
      </c>
      <c r="AC8689" s="2" t="s">
        <v>27451</v>
      </c>
      <c r="AD8689" s="2">
        <v>0.89</v>
      </c>
    </row>
    <row r="8690" spans="1:30" ht="16" hidden="1" x14ac:dyDescent="0.4">
      <c r="A8690" s="24" t="s">
        <v>27446</v>
      </c>
      <c r="B8690" s="25" t="s">
        <v>27458</v>
      </c>
      <c r="C8690" t="str">
        <f t="shared" si="1080"/>
        <v>50</v>
      </c>
      <c r="D8690" t="str">
        <f>_xlfn.XLOOKUP(C8690,Folha2!A:A,Folha2!B:B)</f>
        <v>BAZAR</v>
      </c>
      <c r="E8690" s="26" t="str">
        <f t="shared" si="1081"/>
        <v>163</v>
      </c>
      <c r="F8690" s="26" t="str">
        <f t="shared" si="1082"/>
        <v>04</v>
      </c>
      <c r="G8690" s="26" t="str">
        <f t="shared" si="1083"/>
        <v>01</v>
      </c>
      <c r="H8690" s="27" t="s">
        <v>27463</v>
      </c>
      <c r="I8690" s="25" t="s">
        <v>27464</v>
      </c>
      <c r="J8690" s="27" t="s">
        <v>27461</v>
      </c>
      <c r="K8690" s="25" t="s">
        <v>27465</v>
      </c>
      <c r="L8690" s="27" t="s">
        <v>51</v>
      </c>
      <c r="M8690" s="25" t="s">
        <v>43</v>
      </c>
      <c r="N8690" s="27" t="s">
        <v>43</v>
      </c>
      <c r="O8690" s="25" t="s">
        <v>43</v>
      </c>
      <c r="P8690" s="27" t="s">
        <v>43</v>
      </c>
      <c r="Q8690" s="25" t="s">
        <v>221</v>
      </c>
      <c r="R8690" s="28">
        <v>1.99</v>
      </c>
      <c r="S8690" s="29">
        <v>1.99</v>
      </c>
      <c r="T8690" s="29"/>
      <c r="U8690" s="29"/>
      <c r="V8690" s="1" t="s">
        <v>45</v>
      </c>
      <c r="W8690" s="1" t="s">
        <v>45</v>
      </c>
      <c r="X8690" s="1" t="s">
        <v>45</v>
      </c>
      <c r="Y8690" s="30">
        <f t="shared" si="1084"/>
        <v>1.99</v>
      </c>
      <c r="Z8690" s="31">
        <f t="shared" si="1085"/>
        <v>0</v>
      </c>
      <c r="AA8690" s="32">
        <f t="shared" si="1086"/>
        <v>0</v>
      </c>
      <c r="AB8690" t="b">
        <f t="shared" si="1087"/>
        <v>1</v>
      </c>
      <c r="AC8690" s="2" t="s">
        <v>27451</v>
      </c>
      <c r="AD8690" s="2">
        <v>1.59</v>
      </c>
    </row>
    <row r="8691" spans="1:30" ht="16" hidden="1" x14ac:dyDescent="0.4">
      <c r="A8691" s="24" t="s">
        <v>27446</v>
      </c>
      <c r="B8691" s="25" t="s">
        <v>27458</v>
      </c>
      <c r="C8691" t="str">
        <f t="shared" si="1080"/>
        <v>50</v>
      </c>
      <c r="D8691" t="str">
        <f>_xlfn.XLOOKUP(C8691,Folha2!A:A,Folha2!B:B)</f>
        <v>BAZAR</v>
      </c>
      <c r="E8691" s="26" t="str">
        <f t="shared" si="1081"/>
        <v>163</v>
      </c>
      <c r="F8691" s="26" t="str">
        <f t="shared" si="1082"/>
        <v>04</v>
      </c>
      <c r="G8691" s="26" t="str">
        <f t="shared" si="1083"/>
        <v>01</v>
      </c>
      <c r="H8691" s="27" t="s">
        <v>27466</v>
      </c>
      <c r="I8691" s="25" t="s">
        <v>27467</v>
      </c>
      <c r="J8691" s="27" t="s">
        <v>59</v>
      </c>
      <c r="K8691" s="25" t="s">
        <v>27468</v>
      </c>
      <c r="L8691" s="27" t="s">
        <v>51</v>
      </c>
      <c r="M8691" s="25" t="s">
        <v>43</v>
      </c>
      <c r="N8691" s="27" t="s">
        <v>43</v>
      </c>
      <c r="O8691" s="25" t="s">
        <v>43</v>
      </c>
      <c r="P8691" s="27" t="s">
        <v>43</v>
      </c>
      <c r="Q8691" s="25" t="s">
        <v>221</v>
      </c>
      <c r="R8691" s="28">
        <v>1.86</v>
      </c>
      <c r="S8691" s="29">
        <v>1.86</v>
      </c>
      <c r="T8691" s="29"/>
      <c r="U8691" s="29"/>
      <c r="V8691" s="1" t="s">
        <v>45</v>
      </c>
      <c r="W8691" s="1" t="s">
        <v>45</v>
      </c>
      <c r="X8691" s="1" t="s">
        <v>45</v>
      </c>
      <c r="Y8691" s="30">
        <f t="shared" si="1084"/>
        <v>1.86</v>
      </c>
      <c r="Z8691" s="31">
        <f t="shared" si="1085"/>
        <v>0</v>
      </c>
      <c r="AA8691" s="32">
        <f t="shared" si="1086"/>
        <v>0</v>
      </c>
      <c r="AB8691" t="b">
        <f t="shared" si="1087"/>
        <v>1</v>
      </c>
      <c r="AC8691" s="2" t="s">
        <v>27451</v>
      </c>
      <c r="AD8691" s="2">
        <v>0.89</v>
      </c>
    </row>
    <row r="8692" spans="1:30" ht="16" hidden="1" x14ac:dyDescent="0.4">
      <c r="A8692" s="24" t="s">
        <v>27446</v>
      </c>
      <c r="B8692" s="25" t="s">
        <v>27458</v>
      </c>
      <c r="C8692" t="str">
        <f t="shared" si="1080"/>
        <v>50</v>
      </c>
      <c r="D8692" t="str">
        <f>_xlfn.XLOOKUP(C8692,Folha2!A:A,Folha2!B:B)</f>
        <v>BAZAR</v>
      </c>
      <c r="E8692" s="26" t="str">
        <f t="shared" si="1081"/>
        <v>163</v>
      </c>
      <c r="F8692" s="26" t="str">
        <f t="shared" si="1082"/>
        <v>04</v>
      </c>
      <c r="G8692" s="26" t="str">
        <f t="shared" si="1083"/>
        <v>01</v>
      </c>
      <c r="H8692" s="27" t="s">
        <v>27469</v>
      </c>
      <c r="I8692" s="25" t="s">
        <v>27470</v>
      </c>
      <c r="J8692" s="27" t="s">
        <v>59</v>
      </c>
      <c r="K8692" s="25" t="s">
        <v>27471</v>
      </c>
      <c r="L8692" s="27" t="s">
        <v>51</v>
      </c>
      <c r="M8692" s="25" t="s">
        <v>43</v>
      </c>
      <c r="N8692" s="27" t="s">
        <v>43</v>
      </c>
      <c r="O8692" s="25" t="s">
        <v>43</v>
      </c>
      <c r="P8692" s="27" t="s">
        <v>43</v>
      </c>
      <c r="Q8692" s="25" t="s">
        <v>221</v>
      </c>
      <c r="R8692" s="28">
        <v>1.86</v>
      </c>
      <c r="S8692" s="29">
        <v>1.86</v>
      </c>
      <c r="T8692" s="29"/>
      <c r="U8692" s="29"/>
      <c r="V8692" s="1" t="s">
        <v>45</v>
      </c>
      <c r="W8692" s="1" t="s">
        <v>45</v>
      </c>
      <c r="X8692" s="1" t="s">
        <v>45</v>
      </c>
      <c r="Y8692" s="30">
        <f t="shared" si="1084"/>
        <v>1.86</v>
      </c>
      <c r="Z8692" s="31">
        <f t="shared" si="1085"/>
        <v>0</v>
      </c>
      <c r="AA8692" s="32">
        <f t="shared" si="1086"/>
        <v>0</v>
      </c>
      <c r="AB8692" t="b">
        <f t="shared" si="1087"/>
        <v>1</v>
      </c>
      <c r="AC8692" s="2" t="s">
        <v>27451</v>
      </c>
      <c r="AD8692" s="2">
        <v>0.89</v>
      </c>
    </row>
    <row r="8693" spans="1:30" ht="16" hidden="1" x14ac:dyDescent="0.4">
      <c r="A8693" s="24" t="s">
        <v>27446</v>
      </c>
      <c r="B8693" s="25" t="s">
        <v>27458</v>
      </c>
      <c r="C8693" t="str">
        <f t="shared" si="1080"/>
        <v>50</v>
      </c>
      <c r="D8693" t="str">
        <f>_xlfn.XLOOKUP(C8693,Folha2!A:A,Folha2!B:B)</f>
        <v>BAZAR</v>
      </c>
      <c r="E8693" s="26" t="str">
        <f t="shared" si="1081"/>
        <v>163</v>
      </c>
      <c r="F8693" s="26" t="str">
        <f t="shared" si="1082"/>
        <v>04</v>
      </c>
      <c r="G8693" s="26" t="str">
        <f t="shared" si="1083"/>
        <v>01</v>
      </c>
      <c r="H8693" s="27" t="s">
        <v>27472</v>
      </c>
      <c r="I8693" s="25" t="s">
        <v>27473</v>
      </c>
      <c r="J8693" s="27" t="s">
        <v>59</v>
      </c>
      <c r="K8693" s="25" t="s">
        <v>27474</v>
      </c>
      <c r="L8693" s="27" t="s">
        <v>51</v>
      </c>
      <c r="M8693" s="25" t="s">
        <v>43</v>
      </c>
      <c r="N8693" s="27" t="s">
        <v>43</v>
      </c>
      <c r="O8693" s="25" t="s">
        <v>43</v>
      </c>
      <c r="P8693" s="27" t="s">
        <v>43</v>
      </c>
      <c r="Q8693" s="25" t="s">
        <v>44</v>
      </c>
      <c r="R8693" s="28">
        <v>2.11</v>
      </c>
      <c r="S8693" s="29">
        <v>2.11</v>
      </c>
      <c r="T8693" s="29"/>
      <c r="U8693" s="29"/>
      <c r="V8693" s="1" t="s">
        <v>45</v>
      </c>
      <c r="W8693" s="1" t="s">
        <v>45</v>
      </c>
      <c r="X8693" s="1" t="s">
        <v>45</v>
      </c>
      <c r="Y8693" s="30">
        <f t="shared" si="1084"/>
        <v>2.11</v>
      </c>
      <c r="Z8693" s="31">
        <f t="shared" si="1085"/>
        <v>0</v>
      </c>
      <c r="AA8693" s="32">
        <f t="shared" si="1086"/>
        <v>0</v>
      </c>
      <c r="AB8693" t="b">
        <f t="shared" si="1087"/>
        <v>1</v>
      </c>
      <c r="AC8693" s="2" t="s">
        <v>27451</v>
      </c>
      <c r="AD8693" s="2">
        <v>1.29</v>
      </c>
    </row>
    <row r="8694" spans="1:30" ht="16" hidden="1" x14ac:dyDescent="0.4">
      <c r="A8694" s="24" t="s">
        <v>27446</v>
      </c>
      <c r="B8694" s="25" t="s">
        <v>27458</v>
      </c>
      <c r="C8694" t="str">
        <f t="shared" si="1080"/>
        <v>50</v>
      </c>
      <c r="D8694" t="str">
        <f>_xlfn.XLOOKUP(C8694,Folha2!A:A,Folha2!B:B)</f>
        <v>BAZAR</v>
      </c>
      <c r="E8694" s="26" t="str">
        <f t="shared" si="1081"/>
        <v>163</v>
      </c>
      <c r="F8694" s="26" t="str">
        <f t="shared" si="1082"/>
        <v>04</v>
      </c>
      <c r="G8694" s="26" t="str">
        <f t="shared" si="1083"/>
        <v>01</v>
      </c>
      <c r="H8694" s="27" t="s">
        <v>27475</v>
      </c>
      <c r="I8694" s="25" t="s">
        <v>27476</v>
      </c>
      <c r="J8694" s="27" t="s">
        <v>59</v>
      </c>
      <c r="K8694" s="25" t="s">
        <v>27477</v>
      </c>
      <c r="L8694" s="27" t="s">
        <v>51</v>
      </c>
      <c r="M8694" s="25" t="s">
        <v>43</v>
      </c>
      <c r="N8694" s="27" t="s">
        <v>43</v>
      </c>
      <c r="O8694" s="25" t="s">
        <v>43</v>
      </c>
      <c r="P8694" s="27" t="s">
        <v>43</v>
      </c>
      <c r="Q8694" s="25" t="s">
        <v>221</v>
      </c>
      <c r="R8694" s="28">
        <v>2.11</v>
      </c>
      <c r="S8694" s="29">
        <v>2.11</v>
      </c>
      <c r="T8694" s="29"/>
      <c r="U8694" s="29"/>
      <c r="V8694" s="1" t="s">
        <v>45</v>
      </c>
      <c r="W8694" s="1" t="s">
        <v>45</v>
      </c>
      <c r="X8694" s="1" t="s">
        <v>45</v>
      </c>
      <c r="Y8694" s="30">
        <f t="shared" si="1084"/>
        <v>2.11</v>
      </c>
      <c r="Z8694" s="31">
        <f t="shared" si="1085"/>
        <v>0</v>
      </c>
      <c r="AA8694" s="32">
        <f t="shared" si="1086"/>
        <v>0</v>
      </c>
      <c r="AB8694" t="b">
        <f t="shared" si="1087"/>
        <v>1</v>
      </c>
      <c r="AC8694" s="2" t="s">
        <v>27451</v>
      </c>
      <c r="AD8694" s="2">
        <v>1.29</v>
      </c>
    </row>
    <row r="8695" spans="1:30" ht="16" hidden="1" x14ac:dyDescent="0.4">
      <c r="A8695" s="24" t="s">
        <v>27446</v>
      </c>
      <c r="B8695" s="25" t="s">
        <v>27458</v>
      </c>
      <c r="C8695" t="str">
        <f t="shared" si="1080"/>
        <v>50</v>
      </c>
      <c r="D8695" t="str">
        <f>_xlfn.XLOOKUP(C8695,Folha2!A:A,Folha2!B:B)</f>
        <v>BAZAR</v>
      </c>
      <c r="E8695" s="26" t="str">
        <f t="shared" si="1081"/>
        <v>163</v>
      </c>
      <c r="F8695" s="26" t="str">
        <f t="shared" si="1082"/>
        <v>04</v>
      </c>
      <c r="G8695" s="26" t="str">
        <f t="shared" si="1083"/>
        <v>01</v>
      </c>
      <c r="H8695" s="27" t="s">
        <v>27478</v>
      </c>
      <c r="I8695" s="25" t="s">
        <v>27479</v>
      </c>
      <c r="J8695" s="27" t="s">
        <v>59</v>
      </c>
      <c r="K8695" s="25" t="s">
        <v>27480</v>
      </c>
      <c r="L8695" s="27" t="s">
        <v>51</v>
      </c>
      <c r="M8695" s="25" t="s">
        <v>43</v>
      </c>
      <c r="N8695" s="27" t="s">
        <v>43</v>
      </c>
      <c r="O8695" s="25" t="s">
        <v>43</v>
      </c>
      <c r="P8695" s="27" t="s">
        <v>43</v>
      </c>
      <c r="Q8695" s="25" t="s">
        <v>44</v>
      </c>
      <c r="R8695" s="28">
        <v>2.11</v>
      </c>
      <c r="S8695" s="29">
        <v>2.11</v>
      </c>
      <c r="T8695" s="29"/>
      <c r="U8695" s="29"/>
      <c r="V8695" s="1" t="s">
        <v>45</v>
      </c>
      <c r="W8695" s="1" t="s">
        <v>45</v>
      </c>
      <c r="X8695" s="1" t="s">
        <v>45</v>
      </c>
      <c r="Y8695" s="30">
        <f t="shared" si="1084"/>
        <v>2.11</v>
      </c>
      <c r="Z8695" s="31">
        <f t="shared" si="1085"/>
        <v>0</v>
      </c>
      <c r="AA8695" s="32">
        <f t="shared" si="1086"/>
        <v>0</v>
      </c>
      <c r="AB8695" t="b">
        <f t="shared" si="1087"/>
        <v>1</v>
      </c>
      <c r="AC8695" s="2" t="s">
        <v>27451</v>
      </c>
      <c r="AD8695" s="2">
        <v>1.29</v>
      </c>
    </row>
    <row r="8696" spans="1:30" ht="16" hidden="1" x14ac:dyDescent="0.4">
      <c r="A8696" s="24" t="s">
        <v>27446</v>
      </c>
      <c r="B8696" s="25" t="s">
        <v>27458</v>
      </c>
      <c r="C8696" t="str">
        <f t="shared" si="1080"/>
        <v>50</v>
      </c>
      <c r="D8696" t="str">
        <f>_xlfn.XLOOKUP(C8696,Folha2!A:A,Folha2!B:B)</f>
        <v>BAZAR</v>
      </c>
      <c r="E8696" s="26" t="str">
        <f t="shared" si="1081"/>
        <v>163</v>
      </c>
      <c r="F8696" s="26" t="str">
        <f t="shared" si="1082"/>
        <v>04</v>
      </c>
      <c r="G8696" s="26" t="str">
        <f t="shared" si="1083"/>
        <v>01</v>
      </c>
      <c r="H8696" s="27" t="s">
        <v>27481</v>
      </c>
      <c r="I8696" s="25" t="s">
        <v>27482</v>
      </c>
      <c r="J8696" s="27" t="s">
        <v>59</v>
      </c>
      <c r="K8696" s="25" t="s">
        <v>27483</v>
      </c>
      <c r="L8696" s="27" t="s">
        <v>51</v>
      </c>
      <c r="M8696" s="25" t="s">
        <v>43</v>
      </c>
      <c r="N8696" s="27" t="s">
        <v>43</v>
      </c>
      <c r="O8696" s="25" t="s">
        <v>43</v>
      </c>
      <c r="P8696" s="27" t="s">
        <v>43</v>
      </c>
      <c r="Q8696" s="25" t="s">
        <v>44</v>
      </c>
      <c r="R8696" s="28">
        <v>2.4900000000000002</v>
      </c>
      <c r="S8696" s="29">
        <v>2.4900000000000002</v>
      </c>
      <c r="T8696" s="29"/>
      <c r="U8696" s="29"/>
      <c r="V8696" s="1" t="s">
        <v>45</v>
      </c>
      <c r="W8696" s="1" t="s">
        <v>45</v>
      </c>
      <c r="X8696" s="1" t="s">
        <v>45</v>
      </c>
      <c r="Y8696" s="30">
        <f t="shared" si="1084"/>
        <v>2.4900000000000002</v>
      </c>
      <c r="Z8696" s="31">
        <f t="shared" si="1085"/>
        <v>0</v>
      </c>
      <c r="AA8696" s="32">
        <f t="shared" si="1086"/>
        <v>0</v>
      </c>
      <c r="AB8696" t="b">
        <f t="shared" si="1087"/>
        <v>1</v>
      </c>
      <c r="AC8696" s="2" t="s">
        <v>27451</v>
      </c>
      <c r="AD8696" s="2">
        <v>1.69</v>
      </c>
    </row>
    <row r="8697" spans="1:30" ht="16" hidden="1" x14ac:dyDescent="0.4">
      <c r="A8697" s="24" t="s">
        <v>27446</v>
      </c>
      <c r="B8697" s="25" t="s">
        <v>27458</v>
      </c>
      <c r="C8697" t="str">
        <f t="shared" si="1080"/>
        <v>50</v>
      </c>
      <c r="D8697" t="str">
        <f>_xlfn.XLOOKUP(C8697,Folha2!A:A,Folha2!B:B)</f>
        <v>BAZAR</v>
      </c>
      <c r="E8697" s="26" t="str">
        <f t="shared" si="1081"/>
        <v>163</v>
      </c>
      <c r="F8697" s="26" t="str">
        <f t="shared" si="1082"/>
        <v>04</v>
      </c>
      <c r="G8697" s="26" t="str">
        <f t="shared" si="1083"/>
        <v>01</v>
      </c>
      <c r="H8697" s="27" t="s">
        <v>27484</v>
      </c>
      <c r="I8697" s="25" t="s">
        <v>27485</v>
      </c>
      <c r="J8697" s="27" t="s">
        <v>59</v>
      </c>
      <c r="K8697" s="25" t="s">
        <v>27486</v>
      </c>
      <c r="L8697" s="27" t="s">
        <v>51</v>
      </c>
      <c r="M8697" s="25" t="s">
        <v>43</v>
      </c>
      <c r="N8697" s="27" t="s">
        <v>43</v>
      </c>
      <c r="O8697" s="25" t="s">
        <v>43</v>
      </c>
      <c r="P8697" s="27" t="s">
        <v>43</v>
      </c>
      <c r="Q8697" s="25" t="s">
        <v>44</v>
      </c>
      <c r="R8697" s="28">
        <v>2.99</v>
      </c>
      <c r="S8697" s="29">
        <v>2.99</v>
      </c>
      <c r="T8697" s="29"/>
      <c r="U8697" s="29"/>
      <c r="V8697" s="1" t="s">
        <v>45</v>
      </c>
      <c r="W8697" s="1" t="s">
        <v>45</v>
      </c>
      <c r="X8697" s="1" t="s">
        <v>45</v>
      </c>
      <c r="Y8697" s="30">
        <f t="shared" si="1084"/>
        <v>2.99</v>
      </c>
      <c r="Z8697" s="31">
        <f t="shared" si="1085"/>
        <v>0</v>
      </c>
      <c r="AA8697" s="32">
        <f t="shared" si="1086"/>
        <v>0</v>
      </c>
      <c r="AB8697" t="b">
        <f t="shared" si="1087"/>
        <v>1</v>
      </c>
      <c r="AC8697" s="2" t="s">
        <v>45</v>
      </c>
      <c r="AD8697" s="2" t="s">
        <v>45</v>
      </c>
    </row>
    <row r="8698" spans="1:30" ht="16" hidden="1" x14ac:dyDescent="0.4">
      <c r="A8698" s="24" t="s">
        <v>27446</v>
      </c>
      <c r="B8698" s="25" t="s">
        <v>27487</v>
      </c>
      <c r="C8698" t="str">
        <f t="shared" si="1080"/>
        <v>50</v>
      </c>
      <c r="D8698" t="str">
        <f>_xlfn.XLOOKUP(C8698,Folha2!A:A,Folha2!B:B)</f>
        <v>BAZAR</v>
      </c>
      <c r="E8698" s="26" t="str">
        <f t="shared" si="1081"/>
        <v>163</v>
      </c>
      <c r="F8698" s="26" t="str">
        <f t="shared" si="1082"/>
        <v>04</v>
      </c>
      <c r="G8698" s="26" t="str">
        <f t="shared" si="1083"/>
        <v>02</v>
      </c>
      <c r="H8698" s="27" t="s">
        <v>27488</v>
      </c>
      <c r="I8698" s="25" t="s">
        <v>27489</v>
      </c>
      <c r="J8698" s="27" t="s">
        <v>27461</v>
      </c>
      <c r="K8698" s="25" t="s">
        <v>27490</v>
      </c>
      <c r="L8698" s="27" t="s">
        <v>51</v>
      </c>
      <c r="M8698" s="25" t="s">
        <v>43</v>
      </c>
      <c r="N8698" s="27" t="s">
        <v>43</v>
      </c>
      <c r="O8698" s="25" t="s">
        <v>43</v>
      </c>
      <c r="P8698" s="27" t="s">
        <v>43</v>
      </c>
      <c r="Q8698" s="25" t="s">
        <v>44</v>
      </c>
      <c r="R8698" s="28">
        <v>1.39</v>
      </c>
      <c r="S8698" s="29">
        <v>1.39</v>
      </c>
      <c r="T8698" s="29"/>
      <c r="U8698" s="29"/>
      <c r="V8698" s="1" t="s">
        <v>45</v>
      </c>
      <c r="W8698" s="1" t="s">
        <v>45</v>
      </c>
      <c r="X8698" s="1" t="s">
        <v>45</v>
      </c>
      <c r="Y8698" s="30">
        <f t="shared" si="1084"/>
        <v>1.39</v>
      </c>
      <c r="Z8698" s="31">
        <f t="shared" si="1085"/>
        <v>0</v>
      </c>
      <c r="AA8698" s="32">
        <f t="shared" si="1086"/>
        <v>0</v>
      </c>
      <c r="AB8698" t="b">
        <f t="shared" si="1087"/>
        <v>1</v>
      </c>
      <c r="AC8698" s="2" t="s">
        <v>27451</v>
      </c>
      <c r="AD8698" s="2">
        <v>0.99</v>
      </c>
    </row>
    <row r="8699" spans="1:30" ht="16" hidden="1" x14ac:dyDescent="0.4">
      <c r="A8699" s="24" t="s">
        <v>27446</v>
      </c>
      <c r="B8699" s="25" t="s">
        <v>27487</v>
      </c>
      <c r="C8699" t="str">
        <f t="shared" si="1080"/>
        <v>50</v>
      </c>
      <c r="D8699" t="str">
        <f>_xlfn.XLOOKUP(C8699,Folha2!A:A,Folha2!B:B)</f>
        <v>BAZAR</v>
      </c>
      <c r="E8699" s="26" t="str">
        <f t="shared" si="1081"/>
        <v>163</v>
      </c>
      <c r="F8699" s="26" t="str">
        <f t="shared" si="1082"/>
        <v>04</v>
      </c>
      <c r="G8699" s="26" t="str">
        <f t="shared" si="1083"/>
        <v>02</v>
      </c>
      <c r="H8699" s="27" t="s">
        <v>27491</v>
      </c>
      <c r="I8699" s="25" t="s">
        <v>27492</v>
      </c>
      <c r="J8699" s="27" t="s">
        <v>27461</v>
      </c>
      <c r="K8699" s="25" t="s">
        <v>27493</v>
      </c>
      <c r="L8699" s="27" t="s">
        <v>51</v>
      </c>
      <c r="M8699" s="25" t="s">
        <v>43</v>
      </c>
      <c r="N8699" s="27" t="s">
        <v>43</v>
      </c>
      <c r="O8699" s="25" t="s">
        <v>43</v>
      </c>
      <c r="P8699" s="27" t="s">
        <v>43</v>
      </c>
      <c r="Q8699" s="25" t="s">
        <v>44</v>
      </c>
      <c r="R8699" s="28">
        <v>1.39</v>
      </c>
      <c r="S8699" s="29">
        <v>1.39</v>
      </c>
      <c r="T8699" s="29"/>
      <c r="U8699" s="29"/>
      <c r="V8699" s="1" t="s">
        <v>45</v>
      </c>
      <c r="W8699" s="1" t="s">
        <v>45</v>
      </c>
      <c r="X8699" s="1" t="s">
        <v>45</v>
      </c>
      <c r="Y8699" s="30">
        <f t="shared" si="1084"/>
        <v>1.39</v>
      </c>
      <c r="Z8699" s="31">
        <f t="shared" si="1085"/>
        <v>0</v>
      </c>
      <c r="AA8699" s="32">
        <f t="shared" si="1086"/>
        <v>0</v>
      </c>
      <c r="AB8699" t="b">
        <f t="shared" si="1087"/>
        <v>1</v>
      </c>
      <c r="AC8699" s="2" t="s">
        <v>27451</v>
      </c>
      <c r="AD8699" s="2">
        <v>0.99</v>
      </c>
    </row>
    <row r="8700" spans="1:30" ht="16" hidden="1" x14ac:dyDescent="0.4">
      <c r="A8700" s="24" t="s">
        <v>27446</v>
      </c>
      <c r="B8700" s="25" t="s">
        <v>27487</v>
      </c>
      <c r="C8700" t="str">
        <f t="shared" si="1080"/>
        <v>50</v>
      </c>
      <c r="D8700" t="str">
        <f>_xlfn.XLOOKUP(C8700,Folha2!A:A,Folha2!B:B)</f>
        <v>BAZAR</v>
      </c>
      <c r="E8700" s="26" t="str">
        <f t="shared" si="1081"/>
        <v>163</v>
      </c>
      <c r="F8700" s="26" t="str">
        <f t="shared" si="1082"/>
        <v>04</v>
      </c>
      <c r="G8700" s="26" t="str">
        <f t="shared" si="1083"/>
        <v>02</v>
      </c>
      <c r="H8700" s="27" t="s">
        <v>27494</v>
      </c>
      <c r="I8700" s="25" t="s">
        <v>27495</v>
      </c>
      <c r="J8700" s="27" t="s">
        <v>59</v>
      </c>
      <c r="K8700" s="25" t="s">
        <v>27496</v>
      </c>
      <c r="L8700" s="27" t="s">
        <v>51</v>
      </c>
      <c r="M8700" s="25" t="s">
        <v>43</v>
      </c>
      <c r="N8700" s="27" t="s">
        <v>43</v>
      </c>
      <c r="O8700" s="25" t="s">
        <v>43</v>
      </c>
      <c r="P8700" s="27" t="s">
        <v>43</v>
      </c>
      <c r="Q8700" s="25" t="s">
        <v>44</v>
      </c>
      <c r="R8700" s="28">
        <v>0.99</v>
      </c>
      <c r="S8700" s="29">
        <v>0.99</v>
      </c>
      <c r="T8700" s="29"/>
      <c r="U8700" s="29"/>
      <c r="V8700" s="1" t="s">
        <v>45</v>
      </c>
      <c r="W8700" s="1" t="s">
        <v>45</v>
      </c>
      <c r="X8700" s="1" t="s">
        <v>45</v>
      </c>
      <c r="Y8700" s="30">
        <f t="shared" si="1084"/>
        <v>0.99</v>
      </c>
      <c r="Z8700" s="31">
        <f t="shared" si="1085"/>
        <v>0</v>
      </c>
      <c r="AA8700" s="32">
        <f t="shared" si="1086"/>
        <v>0</v>
      </c>
      <c r="AB8700" t="b">
        <f t="shared" si="1087"/>
        <v>1</v>
      </c>
      <c r="AC8700" s="2" t="s">
        <v>27451</v>
      </c>
      <c r="AD8700" s="2">
        <v>0.69</v>
      </c>
    </row>
    <row r="8701" spans="1:30" ht="16" hidden="1" x14ac:dyDescent="0.4">
      <c r="A8701" s="24" t="s">
        <v>27446</v>
      </c>
      <c r="B8701" s="25" t="s">
        <v>27487</v>
      </c>
      <c r="C8701" t="str">
        <f t="shared" si="1080"/>
        <v>50</v>
      </c>
      <c r="D8701" t="str">
        <f>_xlfn.XLOOKUP(C8701,Folha2!A:A,Folha2!B:B)</f>
        <v>BAZAR</v>
      </c>
      <c r="E8701" s="26" t="str">
        <f t="shared" si="1081"/>
        <v>163</v>
      </c>
      <c r="F8701" s="26" t="str">
        <f t="shared" si="1082"/>
        <v>04</v>
      </c>
      <c r="G8701" s="26" t="str">
        <f t="shared" si="1083"/>
        <v>02</v>
      </c>
      <c r="H8701" s="27" t="s">
        <v>27497</v>
      </c>
      <c r="I8701" s="25" t="s">
        <v>27498</v>
      </c>
      <c r="J8701" s="27" t="s">
        <v>59</v>
      </c>
      <c r="K8701" s="25" t="s">
        <v>27499</v>
      </c>
      <c r="L8701" s="27" t="s">
        <v>51</v>
      </c>
      <c r="M8701" s="25" t="s">
        <v>43</v>
      </c>
      <c r="N8701" s="27" t="s">
        <v>43</v>
      </c>
      <c r="O8701" s="25" t="s">
        <v>43</v>
      </c>
      <c r="P8701" s="27" t="s">
        <v>43</v>
      </c>
      <c r="Q8701" s="25" t="s">
        <v>44</v>
      </c>
      <c r="R8701" s="28">
        <v>0.99</v>
      </c>
      <c r="S8701" s="29">
        <v>0.99</v>
      </c>
      <c r="T8701" s="29"/>
      <c r="U8701" s="29"/>
      <c r="V8701" s="1" t="s">
        <v>45</v>
      </c>
      <c r="W8701" s="1" t="s">
        <v>45</v>
      </c>
      <c r="X8701" s="1" t="s">
        <v>45</v>
      </c>
      <c r="Y8701" s="30">
        <f t="shared" si="1084"/>
        <v>0.99</v>
      </c>
      <c r="Z8701" s="31">
        <f t="shared" si="1085"/>
        <v>0</v>
      </c>
      <c r="AA8701" s="32">
        <f t="shared" si="1086"/>
        <v>0</v>
      </c>
      <c r="AB8701" t="b">
        <f t="shared" si="1087"/>
        <v>1</v>
      </c>
      <c r="AC8701" s="2" t="s">
        <v>27451</v>
      </c>
      <c r="AD8701" s="2">
        <v>0.69</v>
      </c>
    </row>
    <row r="8702" spans="1:30" ht="16" hidden="1" x14ac:dyDescent="0.4">
      <c r="A8702" s="24" t="s">
        <v>27446</v>
      </c>
      <c r="B8702" s="25" t="s">
        <v>27487</v>
      </c>
      <c r="C8702" t="str">
        <f t="shared" si="1080"/>
        <v>50</v>
      </c>
      <c r="D8702" t="str">
        <f>_xlfn.XLOOKUP(C8702,Folha2!A:A,Folha2!B:B)</f>
        <v>BAZAR</v>
      </c>
      <c r="E8702" s="26" t="str">
        <f t="shared" si="1081"/>
        <v>163</v>
      </c>
      <c r="F8702" s="26" t="str">
        <f t="shared" si="1082"/>
        <v>04</v>
      </c>
      <c r="G8702" s="26" t="str">
        <f t="shared" si="1083"/>
        <v>02</v>
      </c>
      <c r="H8702" s="27" t="s">
        <v>27500</v>
      </c>
      <c r="I8702" s="25" t="s">
        <v>27501</v>
      </c>
      <c r="J8702" s="27" t="s">
        <v>59</v>
      </c>
      <c r="K8702" s="25" t="s">
        <v>27502</v>
      </c>
      <c r="L8702" s="27" t="s">
        <v>51</v>
      </c>
      <c r="M8702" s="25" t="s">
        <v>43</v>
      </c>
      <c r="N8702" s="27" t="s">
        <v>43</v>
      </c>
      <c r="O8702" s="25" t="s">
        <v>43</v>
      </c>
      <c r="P8702" s="27" t="s">
        <v>43</v>
      </c>
      <c r="Q8702" s="25" t="s">
        <v>44</v>
      </c>
      <c r="R8702" s="28">
        <v>1.39</v>
      </c>
      <c r="S8702" s="29">
        <v>1.39</v>
      </c>
      <c r="T8702" s="29"/>
      <c r="U8702" s="29"/>
      <c r="V8702" s="1" t="s">
        <v>45</v>
      </c>
      <c r="W8702" s="1" t="s">
        <v>45</v>
      </c>
      <c r="X8702" s="1" t="s">
        <v>45</v>
      </c>
      <c r="Y8702" s="30">
        <f t="shared" si="1084"/>
        <v>1.39</v>
      </c>
      <c r="Z8702" s="31">
        <f t="shared" si="1085"/>
        <v>0</v>
      </c>
      <c r="AA8702" s="32">
        <f t="shared" si="1086"/>
        <v>0</v>
      </c>
      <c r="AB8702" t="b">
        <f t="shared" si="1087"/>
        <v>1</v>
      </c>
      <c r="AC8702" s="2" t="s">
        <v>27451</v>
      </c>
      <c r="AD8702" s="2">
        <v>0.99</v>
      </c>
    </row>
    <row r="8703" spans="1:30" ht="16" hidden="1" x14ac:dyDescent="0.4">
      <c r="A8703" s="24" t="s">
        <v>27446</v>
      </c>
      <c r="B8703" s="25" t="s">
        <v>27487</v>
      </c>
      <c r="C8703" t="str">
        <f t="shared" si="1080"/>
        <v>50</v>
      </c>
      <c r="D8703" t="str">
        <f>_xlfn.XLOOKUP(C8703,Folha2!A:A,Folha2!B:B)</f>
        <v>BAZAR</v>
      </c>
      <c r="E8703" s="26" t="str">
        <f t="shared" si="1081"/>
        <v>163</v>
      </c>
      <c r="F8703" s="26" t="str">
        <f t="shared" si="1082"/>
        <v>04</v>
      </c>
      <c r="G8703" s="26" t="str">
        <f t="shared" si="1083"/>
        <v>02</v>
      </c>
      <c r="H8703" s="27" t="s">
        <v>27503</v>
      </c>
      <c r="I8703" s="25" t="s">
        <v>27504</v>
      </c>
      <c r="J8703" s="27" t="s">
        <v>59</v>
      </c>
      <c r="K8703" s="25" t="s">
        <v>27505</v>
      </c>
      <c r="L8703" s="27" t="s">
        <v>51</v>
      </c>
      <c r="M8703" s="25" t="s">
        <v>43</v>
      </c>
      <c r="N8703" s="27" t="s">
        <v>43</v>
      </c>
      <c r="O8703" s="25" t="s">
        <v>43</v>
      </c>
      <c r="P8703" s="27" t="s">
        <v>43</v>
      </c>
      <c r="Q8703" s="25" t="s">
        <v>221</v>
      </c>
      <c r="R8703" s="28">
        <v>1.79</v>
      </c>
      <c r="S8703" s="29">
        <v>1.79</v>
      </c>
      <c r="T8703" s="29"/>
      <c r="U8703" s="29"/>
      <c r="V8703" s="1" t="s">
        <v>45</v>
      </c>
      <c r="W8703" s="1" t="s">
        <v>45</v>
      </c>
      <c r="X8703" s="1" t="s">
        <v>45</v>
      </c>
      <c r="Y8703" s="30">
        <f t="shared" si="1084"/>
        <v>1.79</v>
      </c>
      <c r="Z8703" s="31">
        <f t="shared" si="1085"/>
        <v>0</v>
      </c>
      <c r="AA8703" s="32">
        <f t="shared" si="1086"/>
        <v>0</v>
      </c>
      <c r="AB8703" t="b">
        <f t="shared" si="1087"/>
        <v>1</v>
      </c>
      <c r="AC8703" s="2" t="s">
        <v>27451</v>
      </c>
      <c r="AD8703" s="2">
        <v>1.39</v>
      </c>
    </row>
    <row r="8704" spans="1:30" ht="16" hidden="1" x14ac:dyDescent="0.4">
      <c r="A8704" s="24" t="s">
        <v>27446</v>
      </c>
      <c r="B8704" s="25" t="s">
        <v>27487</v>
      </c>
      <c r="C8704" t="str">
        <f t="shared" si="1080"/>
        <v>50</v>
      </c>
      <c r="D8704" t="str">
        <f>_xlfn.XLOOKUP(C8704,Folha2!A:A,Folha2!B:B)</f>
        <v>BAZAR</v>
      </c>
      <c r="E8704" s="26" t="str">
        <f t="shared" si="1081"/>
        <v>163</v>
      </c>
      <c r="F8704" s="26" t="str">
        <f t="shared" si="1082"/>
        <v>04</v>
      </c>
      <c r="G8704" s="26" t="str">
        <f t="shared" si="1083"/>
        <v>02</v>
      </c>
      <c r="H8704" s="27" t="s">
        <v>27506</v>
      </c>
      <c r="I8704" s="25" t="s">
        <v>27507</v>
      </c>
      <c r="J8704" s="27" t="s">
        <v>59</v>
      </c>
      <c r="K8704" s="25" t="s">
        <v>27508</v>
      </c>
      <c r="L8704" s="27" t="s">
        <v>51</v>
      </c>
      <c r="M8704" s="25" t="s">
        <v>43</v>
      </c>
      <c r="N8704" s="27" t="s">
        <v>43</v>
      </c>
      <c r="O8704" s="25" t="s">
        <v>43</v>
      </c>
      <c r="P8704" s="27" t="s">
        <v>43</v>
      </c>
      <c r="Q8704" s="25" t="s">
        <v>44</v>
      </c>
      <c r="R8704" s="28">
        <v>1.79</v>
      </c>
      <c r="S8704" s="29">
        <v>1.79</v>
      </c>
      <c r="T8704" s="29"/>
      <c r="U8704" s="29"/>
      <c r="V8704" s="1" t="s">
        <v>45</v>
      </c>
      <c r="W8704" s="1" t="s">
        <v>45</v>
      </c>
      <c r="X8704" s="1" t="s">
        <v>45</v>
      </c>
      <c r="Y8704" s="30">
        <f t="shared" si="1084"/>
        <v>1.79</v>
      </c>
      <c r="Z8704" s="31">
        <f t="shared" si="1085"/>
        <v>0</v>
      </c>
      <c r="AA8704" s="32">
        <f t="shared" si="1086"/>
        <v>0</v>
      </c>
      <c r="AB8704" t="b">
        <f t="shared" si="1087"/>
        <v>1</v>
      </c>
      <c r="AC8704" s="2" t="s">
        <v>27451</v>
      </c>
      <c r="AD8704" s="2">
        <v>1.39</v>
      </c>
    </row>
    <row r="8705" spans="1:30" ht="16" hidden="1" x14ac:dyDescent="0.4">
      <c r="A8705" s="24" t="s">
        <v>27446</v>
      </c>
      <c r="B8705" s="25" t="s">
        <v>27487</v>
      </c>
      <c r="C8705" t="str">
        <f t="shared" si="1080"/>
        <v>50</v>
      </c>
      <c r="D8705" t="str">
        <f>_xlfn.XLOOKUP(C8705,Folha2!A:A,Folha2!B:B)</f>
        <v>BAZAR</v>
      </c>
      <c r="E8705" s="26" t="str">
        <f t="shared" si="1081"/>
        <v>163</v>
      </c>
      <c r="F8705" s="26" t="str">
        <f t="shared" si="1082"/>
        <v>04</v>
      </c>
      <c r="G8705" s="26" t="str">
        <f t="shared" si="1083"/>
        <v>02</v>
      </c>
      <c r="H8705" s="27" t="s">
        <v>27509</v>
      </c>
      <c r="I8705" s="25" t="s">
        <v>27510</v>
      </c>
      <c r="J8705" s="27" t="s">
        <v>59</v>
      </c>
      <c r="K8705" s="25" t="s">
        <v>27511</v>
      </c>
      <c r="L8705" s="27" t="s">
        <v>51</v>
      </c>
      <c r="M8705" s="25" t="s">
        <v>43</v>
      </c>
      <c r="N8705" s="27" t="s">
        <v>43</v>
      </c>
      <c r="O8705" s="25" t="s">
        <v>43</v>
      </c>
      <c r="P8705" s="27" t="s">
        <v>43</v>
      </c>
      <c r="Q8705" s="25" t="s">
        <v>44</v>
      </c>
      <c r="R8705" s="28">
        <v>1.99</v>
      </c>
      <c r="S8705" s="29">
        <v>1.99</v>
      </c>
      <c r="T8705" s="29"/>
      <c r="U8705" s="29"/>
      <c r="V8705" s="1" t="s">
        <v>45</v>
      </c>
      <c r="W8705" s="1" t="s">
        <v>45</v>
      </c>
      <c r="X8705" s="1" t="s">
        <v>45</v>
      </c>
      <c r="Y8705" s="30">
        <f t="shared" si="1084"/>
        <v>1.99</v>
      </c>
      <c r="Z8705" s="31">
        <f t="shared" si="1085"/>
        <v>0</v>
      </c>
      <c r="AA8705" s="32">
        <f t="shared" si="1086"/>
        <v>0</v>
      </c>
      <c r="AB8705" t="b">
        <f t="shared" si="1087"/>
        <v>1</v>
      </c>
      <c r="AC8705" s="2" t="s">
        <v>27451</v>
      </c>
      <c r="AD8705" s="2">
        <v>1.59</v>
      </c>
    </row>
    <row r="8706" spans="1:30" ht="16" hidden="1" x14ac:dyDescent="0.4">
      <c r="A8706" s="24" t="s">
        <v>27446</v>
      </c>
      <c r="B8706" s="25" t="s">
        <v>27487</v>
      </c>
      <c r="C8706" t="str">
        <f t="shared" si="1080"/>
        <v>50</v>
      </c>
      <c r="D8706" t="str">
        <f>_xlfn.XLOOKUP(C8706,Folha2!A:A,Folha2!B:B)</f>
        <v>BAZAR</v>
      </c>
      <c r="E8706" s="26" t="str">
        <f t="shared" si="1081"/>
        <v>163</v>
      </c>
      <c r="F8706" s="26" t="str">
        <f t="shared" si="1082"/>
        <v>04</v>
      </c>
      <c r="G8706" s="26" t="str">
        <f t="shared" si="1083"/>
        <v>02</v>
      </c>
      <c r="H8706" s="27" t="s">
        <v>27512</v>
      </c>
      <c r="I8706" s="25" t="s">
        <v>27513</v>
      </c>
      <c r="J8706" s="27" t="s">
        <v>59</v>
      </c>
      <c r="K8706" s="25" t="s">
        <v>27514</v>
      </c>
      <c r="L8706" s="27" t="s">
        <v>51</v>
      </c>
      <c r="M8706" s="25" t="s">
        <v>43</v>
      </c>
      <c r="N8706" s="27" t="s">
        <v>43</v>
      </c>
      <c r="O8706" s="25" t="s">
        <v>43</v>
      </c>
      <c r="P8706" s="27" t="s">
        <v>43</v>
      </c>
      <c r="Q8706" s="25" t="s">
        <v>44</v>
      </c>
      <c r="R8706" s="28">
        <v>2.59</v>
      </c>
      <c r="S8706" s="29">
        <v>2.59</v>
      </c>
      <c r="T8706" s="29"/>
      <c r="U8706" s="29"/>
      <c r="V8706" s="1" t="s">
        <v>45</v>
      </c>
      <c r="W8706" s="1" t="s">
        <v>45</v>
      </c>
      <c r="X8706" s="1" t="s">
        <v>45</v>
      </c>
      <c r="Y8706" s="30">
        <f t="shared" si="1084"/>
        <v>2.59</v>
      </c>
      <c r="Z8706" s="31">
        <f t="shared" si="1085"/>
        <v>0</v>
      </c>
      <c r="AA8706" s="32">
        <f t="shared" si="1086"/>
        <v>0</v>
      </c>
      <c r="AB8706" t="b">
        <f t="shared" si="1087"/>
        <v>1</v>
      </c>
      <c r="AC8706" s="2" t="s">
        <v>27451</v>
      </c>
      <c r="AD8706" s="2">
        <v>1.99</v>
      </c>
    </row>
    <row r="8707" spans="1:30" ht="16" hidden="1" x14ac:dyDescent="0.4">
      <c r="A8707" s="24" t="s">
        <v>27446</v>
      </c>
      <c r="B8707" s="25" t="s">
        <v>27487</v>
      </c>
      <c r="C8707" t="str">
        <f t="shared" si="1080"/>
        <v>50</v>
      </c>
      <c r="D8707" t="str">
        <f>_xlfn.XLOOKUP(C8707,Folha2!A:A,Folha2!B:B)</f>
        <v>BAZAR</v>
      </c>
      <c r="E8707" s="26" t="str">
        <f t="shared" si="1081"/>
        <v>163</v>
      </c>
      <c r="F8707" s="26" t="str">
        <f t="shared" si="1082"/>
        <v>04</v>
      </c>
      <c r="G8707" s="26" t="str">
        <f t="shared" si="1083"/>
        <v>02</v>
      </c>
      <c r="H8707" s="27" t="s">
        <v>27515</v>
      </c>
      <c r="I8707" s="25" t="s">
        <v>27516</v>
      </c>
      <c r="J8707" s="27" t="s">
        <v>59</v>
      </c>
      <c r="K8707" s="25" t="s">
        <v>27517</v>
      </c>
      <c r="L8707" s="27" t="s">
        <v>51</v>
      </c>
      <c r="M8707" s="25" t="s">
        <v>43</v>
      </c>
      <c r="N8707" s="27" t="s">
        <v>43</v>
      </c>
      <c r="O8707" s="25" t="s">
        <v>43</v>
      </c>
      <c r="P8707" s="27" t="s">
        <v>43</v>
      </c>
      <c r="Q8707" s="25" t="s">
        <v>44</v>
      </c>
      <c r="R8707" s="28">
        <v>3.49</v>
      </c>
      <c r="S8707" s="29">
        <v>3.49</v>
      </c>
      <c r="T8707" s="29"/>
      <c r="U8707" s="29"/>
      <c r="V8707" s="1" t="s">
        <v>45</v>
      </c>
      <c r="W8707" s="1" t="s">
        <v>45</v>
      </c>
      <c r="X8707" s="1" t="s">
        <v>45</v>
      </c>
      <c r="Y8707" s="30">
        <f t="shared" si="1084"/>
        <v>3.49</v>
      </c>
      <c r="Z8707" s="31">
        <f t="shared" si="1085"/>
        <v>0</v>
      </c>
      <c r="AA8707" s="32">
        <f t="shared" si="1086"/>
        <v>0</v>
      </c>
      <c r="AB8707" t="b">
        <f t="shared" si="1087"/>
        <v>1</v>
      </c>
      <c r="AC8707" s="2" t="s">
        <v>27451</v>
      </c>
      <c r="AD8707" s="2">
        <v>2.4900000000000002</v>
      </c>
    </row>
    <row r="8708" spans="1:30" ht="16" hidden="1" x14ac:dyDescent="0.4">
      <c r="A8708" s="24" t="s">
        <v>27446</v>
      </c>
      <c r="B8708" s="25" t="s">
        <v>27487</v>
      </c>
      <c r="C8708" t="str">
        <f t="shared" ref="C8708:C8771" si="1088">MID(A8708,2,2)</f>
        <v>50</v>
      </c>
      <c r="D8708" t="str">
        <f>_xlfn.XLOOKUP(C8708,Folha2!A:A,Folha2!B:B)</f>
        <v>BAZAR</v>
      </c>
      <c r="E8708" s="26" t="str">
        <f t="shared" ref="E8708:E8771" si="1089">MID(A8708,5,3)</f>
        <v>163</v>
      </c>
      <c r="F8708" s="26" t="str">
        <f t="shared" ref="F8708:F8771" si="1090">MID(B8708,5,2)</f>
        <v>04</v>
      </c>
      <c r="G8708" s="26" t="str">
        <f t="shared" ref="G8708:G8771" si="1091">MID(B8708,8,2)</f>
        <v>02</v>
      </c>
      <c r="H8708" s="27" t="s">
        <v>27518</v>
      </c>
      <c r="I8708" s="25" t="s">
        <v>27519</v>
      </c>
      <c r="J8708" s="27" t="s">
        <v>59</v>
      </c>
      <c r="K8708" s="25" t="s">
        <v>27520</v>
      </c>
      <c r="L8708" s="27" t="s">
        <v>51</v>
      </c>
      <c r="M8708" s="25" t="s">
        <v>43</v>
      </c>
      <c r="N8708" s="27" t="s">
        <v>43</v>
      </c>
      <c r="O8708" s="25" t="s">
        <v>43</v>
      </c>
      <c r="P8708" s="27" t="s">
        <v>43</v>
      </c>
      <c r="Q8708" s="25" t="s">
        <v>221</v>
      </c>
      <c r="R8708" s="28">
        <v>3.49</v>
      </c>
      <c r="S8708" s="29">
        <v>3.49</v>
      </c>
      <c r="T8708" s="29"/>
      <c r="U8708" s="29"/>
      <c r="V8708" s="1" t="s">
        <v>45</v>
      </c>
      <c r="W8708" s="1" t="s">
        <v>45</v>
      </c>
      <c r="X8708" s="1" t="s">
        <v>45</v>
      </c>
      <c r="Y8708" s="30">
        <f t="shared" ref="Y8708:Y8771" si="1092">IF(OR(N8708="O",O8708="O"),IF(COUNT(V8708:X8708)&gt;0,MIN(V8708:X8708),MIN(S8708:U8708)),IF(M8708="O",MIN(S8708:U8708),IF(L8708="E",IFERROR(MODE(S8708:U8708),MIN(S8708:U8708)),AVERAGE(S8708:U8708))))</f>
        <v>3.49</v>
      </c>
      <c r="Z8708" s="31">
        <f t="shared" ref="Z8708:Z8771" si="1093">R8708/Y8708-1</f>
        <v>0</v>
      </c>
      <c r="AA8708" s="32">
        <f t="shared" ref="AA8708:AA8771" si="1094">R8708-Y8708</f>
        <v>0</v>
      </c>
      <c r="AB8708" t="b">
        <f t="shared" ref="AB8708:AB8771" si="1095">R8708=Y8708</f>
        <v>1</v>
      </c>
      <c r="AC8708" s="2" t="s">
        <v>45</v>
      </c>
      <c r="AD8708" s="2" t="s">
        <v>45</v>
      </c>
    </row>
    <row r="8709" spans="1:30" ht="16" hidden="1" x14ac:dyDescent="0.4">
      <c r="A8709" s="24" t="s">
        <v>27446</v>
      </c>
      <c r="B8709" s="25" t="s">
        <v>27521</v>
      </c>
      <c r="C8709" t="str">
        <f t="shared" si="1088"/>
        <v>50</v>
      </c>
      <c r="D8709" t="str">
        <f>_xlfn.XLOOKUP(C8709,Folha2!A:A,Folha2!B:B)</f>
        <v>BAZAR</v>
      </c>
      <c r="E8709" s="26" t="str">
        <f t="shared" si="1089"/>
        <v>163</v>
      </c>
      <c r="F8709" s="26" t="str">
        <f t="shared" si="1090"/>
        <v>04</v>
      </c>
      <c r="G8709" s="26" t="str">
        <f t="shared" si="1091"/>
        <v>03</v>
      </c>
      <c r="H8709" s="27" t="s">
        <v>27522</v>
      </c>
      <c r="I8709" s="25" t="s">
        <v>27523</v>
      </c>
      <c r="J8709" s="27" t="s">
        <v>27524</v>
      </c>
      <c r="K8709" s="25" t="s">
        <v>27525</v>
      </c>
      <c r="L8709" s="27" t="s">
        <v>42</v>
      </c>
      <c r="M8709" s="25" t="s">
        <v>43</v>
      </c>
      <c r="N8709" s="27" t="s">
        <v>43</v>
      </c>
      <c r="O8709" s="25" t="s">
        <v>43</v>
      </c>
      <c r="P8709" s="27" t="s">
        <v>43</v>
      </c>
      <c r="Q8709" s="25" t="s">
        <v>44</v>
      </c>
      <c r="R8709" s="28">
        <v>5.99</v>
      </c>
      <c r="S8709" s="29">
        <v>5.99</v>
      </c>
      <c r="T8709" s="29"/>
      <c r="U8709" s="29"/>
      <c r="V8709" s="1" t="s">
        <v>45</v>
      </c>
      <c r="W8709" s="1" t="s">
        <v>45</v>
      </c>
      <c r="X8709" s="1" t="s">
        <v>45</v>
      </c>
      <c r="Y8709" s="30">
        <f t="shared" si="1092"/>
        <v>5.99</v>
      </c>
      <c r="Z8709" s="31">
        <f t="shared" si="1093"/>
        <v>0</v>
      </c>
      <c r="AA8709" s="32">
        <f t="shared" si="1094"/>
        <v>0</v>
      </c>
      <c r="AB8709" t="b">
        <f t="shared" si="1095"/>
        <v>1</v>
      </c>
      <c r="AC8709" s="2" t="s">
        <v>45</v>
      </c>
      <c r="AD8709" s="2" t="s">
        <v>45</v>
      </c>
    </row>
    <row r="8710" spans="1:30" ht="16" hidden="1" x14ac:dyDescent="0.4">
      <c r="A8710" s="24" t="s">
        <v>27446</v>
      </c>
      <c r="B8710" s="25" t="s">
        <v>27521</v>
      </c>
      <c r="C8710" t="str">
        <f t="shared" si="1088"/>
        <v>50</v>
      </c>
      <c r="D8710" t="str">
        <f>_xlfn.XLOOKUP(C8710,Folha2!A:A,Folha2!B:B)</f>
        <v>BAZAR</v>
      </c>
      <c r="E8710" s="26" t="str">
        <f t="shared" si="1089"/>
        <v>163</v>
      </c>
      <c r="F8710" s="26" t="str">
        <f t="shared" si="1090"/>
        <v>04</v>
      </c>
      <c r="G8710" s="26" t="str">
        <f t="shared" si="1091"/>
        <v>03</v>
      </c>
      <c r="H8710" s="27" t="s">
        <v>27526</v>
      </c>
      <c r="I8710" s="25" t="s">
        <v>27527</v>
      </c>
      <c r="J8710" s="27" t="s">
        <v>27524</v>
      </c>
      <c r="K8710" s="25" t="s">
        <v>27525</v>
      </c>
      <c r="L8710" s="27" t="s">
        <v>42</v>
      </c>
      <c r="M8710" s="25" t="s">
        <v>43</v>
      </c>
      <c r="N8710" s="27" t="s">
        <v>43</v>
      </c>
      <c r="O8710" s="25" t="s">
        <v>43</v>
      </c>
      <c r="P8710" s="27" t="s">
        <v>43</v>
      </c>
      <c r="Q8710" s="25" t="s">
        <v>221</v>
      </c>
      <c r="R8710" s="28">
        <v>5.99</v>
      </c>
      <c r="S8710" s="29">
        <v>5.99</v>
      </c>
      <c r="T8710" s="29"/>
      <c r="U8710" s="29"/>
      <c r="V8710" s="1" t="s">
        <v>45</v>
      </c>
      <c r="W8710" s="1" t="s">
        <v>45</v>
      </c>
      <c r="X8710" s="1" t="s">
        <v>45</v>
      </c>
      <c r="Y8710" s="30">
        <f t="shared" si="1092"/>
        <v>5.99</v>
      </c>
      <c r="Z8710" s="31">
        <f t="shared" si="1093"/>
        <v>0</v>
      </c>
      <c r="AA8710" s="32">
        <f t="shared" si="1094"/>
        <v>0</v>
      </c>
      <c r="AB8710" t="b">
        <f t="shared" si="1095"/>
        <v>1</v>
      </c>
      <c r="AC8710" s="2" t="s">
        <v>45</v>
      </c>
      <c r="AD8710" s="2" t="s">
        <v>45</v>
      </c>
    </row>
    <row r="8711" spans="1:30" ht="16" hidden="1" x14ac:dyDescent="0.4">
      <c r="A8711" s="24" t="s">
        <v>27446</v>
      </c>
      <c r="B8711" s="25" t="s">
        <v>27521</v>
      </c>
      <c r="C8711" t="str">
        <f t="shared" si="1088"/>
        <v>50</v>
      </c>
      <c r="D8711" t="str">
        <f>_xlfn.XLOOKUP(C8711,Folha2!A:A,Folha2!B:B)</f>
        <v>BAZAR</v>
      </c>
      <c r="E8711" s="26" t="str">
        <f t="shared" si="1089"/>
        <v>163</v>
      </c>
      <c r="F8711" s="26" t="str">
        <f t="shared" si="1090"/>
        <v>04</v>
      </c>
      <c r="G8711" s="26" t="str">
        <f t="shared" si="1091"/>
        <v>03</v>
      </c>
      <c r="H8711" s="27" t="s">
        <v>27528</v>
      </c>
      <c r="I8711" s="25" t="s">
        <v>27529</v>
      </c>
      <c r="J8711" s="27" t="s">
        <v>27524</v>
      </c>
      <c r="K8711" s="25" t="s">
        <v>27530</v>
      </c>
      <c r="L8711" s="27" t="s">
        <v>42</v>
      </c>
      <c r="M8711" s="25" t="s">
        <v>43</v>
      </c>
      <c r="N8711" s="27" t="s">
        <v>43</v>
      </c>
      <c r="O8711" s="25" t="s">
        <v>43</v>
      </c>
      <c r="P8711" s="27" t="s">
        <v>43</v>
      </c>
      <c r="Q8711" s="25" t="s">
        <v>44</v>
      </c>
      <c r="R8711" s="28">
        <v>6.19</v>
      </c>
      <c r="S8711" s="29">
        <v>6.19</v>
      </c>
      <c r="T8711" s="29"/>
      <c r="U8711" s="29"/>
      <c r="V8711" s="1" t="s">
        <v>45</v>
      </c>
      <c r="W8711" s="1" t="s">
        <v>45</v>
      </c>
      <c r="X8711" s="1" t="s">
        <v>45</v>
      </c>
      <c r="Y8711" s="30">
        <f t="shared" si="1092"/>
        <v>6.19</v>
      </c>
      <c r="Z8711" s="31">
        <f t="shared" si="1093"/>
        <v>0</v>
      </c>
      <c r="AA8711" s="32">
        <f t="shared" si="1094"/>
        <v>0</v>
      </c>
      <c r="AB8711" t="b">
        <f t="shared" si="1095"/>
        <v>1</v>
      </c>
      <c r="AC8711" s="2" t="s">
        <v>45</v>
      </c>
      <c r="AD8711" s="2" t="s">
        <v>45</v>
      </c>
    </row>
    <row r="8712" spans="1:30" ht="16" hidden="1" x14ac:dyDescent="0.4">
      <c r="A8712" s="24" t="s">
        <v>27446</v>
      </c>
      <c r="B8712" s="25" t="s">
        <v>27531</v>
      </c>
      <c r="C8712" t="str">
        <f t="shared" si="1088"/>
        <v>50</v>
      </c>
      <c r="D8712" t="str">
        <f>_xlfn.XLOOKUP(C8712,Folha2!A:A,Folha2!B:B)</f>
        <v>BAZAR</v>
      </c>
      <c r="E8712" s="26" t="str">
        <f t="shared" si="1089"/>
        <v>163</v>
      </c>
      <c r="F8712" s="26" t="str">
        <f t="shared" si="1090"/>
        <v>06</v>
      </c>
      <c r="G8712" s="26" t="str">
        <f t="shared" si="1091"/>
        <v>01</v>
      </c>
      <c r="H8712" s="27" t="s">
        <v>27532</v>
      </c>
      <c r="I8712" s="25" t="s">
        <v>27533</v>
      </c>
      <c r="J8712" s="27" t="s">
        <v>59</v>
      </c>
      <c r="K8712" s="25" t="s">
        <v>27534</v>
      </c>
      <c r="L8712" s="27" t="s">
        <v>51</v>
      </c>
      <c r="M8712" s="25" t="s">
        <v>43</v>
      </c>
      <c r="N8712" s="27" t="s">
        <v>43</v>
      </c>
      <c r="O8712" s="25" t="s">
        <v>43</v>
      </c>
      <c r="P8712" s="27" t="s">
        <v>43</v>
      </c>
      <c r="Q8712" s="25" t="s">
        <v>44</v>
      </c>
      <c r="R8712" s="28">
        <v>2.4900000000000002</v>
      </c>
      <c r="S8712" s="29">
        <v>2.4900000000000002</v>
      </c>
      <c r="T8712" s="29"/>
      <c r="U8712" s="29">
        <v>2.4900000000000002</v>
      </c>
      <c r="V8712" s="1" t="s">
        <v>45</v>
      </c>
      <c r="W8712" s="1" t="s">
        <v>45</v>
      </c>
      <c r="X8712" s="1" t="s">
        <v>45</v>
      </c>
      <c r="Y8712" s="30">
        <f t="shared" si="1092"/>
        <v>2.4900000000000002</v>
      </c>
      <c r="Z8712" s="31">
        <f t="shared" si="1093"/>
        <v>0</v>
      </c>
      <c r="AA8712" s="32">
        <f t="shared" si="1094"/>
        <v>0</v>
      </c>
      <c r="AB8712" t="b">
        <f t="shared" si="1095"/>
        <v>1</v>
      </c>
      <c r="AC8712" s="2" t="s">
        <v>27451</v>
      </c>
      <c r="AD8712" s="2">
        <v>1.99</v>
      </c>
    </row>
    <row r="8713" spans="1:30" ht="16" hidden="1" x14ac:dyDescent="0.4">
      <c r="A8713" s="24" t="s">
        <v>27446</v>
      </c>
      <c r="B8713" s="25" t="s">
        <v>27531</v>
      </c>
      <c r="C8713" t="str">
        <f t="shared" si="1088"/>
        <v>50</v>
      </c>
      <c r="D8713" t="str">
        <f>_xlfn.XLOOKUP(C8713,Folha2!A:A,Folha2!B:B)</f>
        <v>BAZAR</v>
      </c>
      <c r="E8713" s="26" t="str">
        <f t="shared" si="1089"/>
        <v>163</v>
      </c>
      <c r="F8713" s="26" t="str">
        <f t="shared" si="1090"/>
        <v>06</v>
      </c>
      <c r="G8713" s="26" t="str">
        <f t="shared" si="1091"/>
        <v>01</v>
      </c>
      <c r="H8713" s="27" t="s">
        <v>27535</v>
      </c>
      <c r="I8713" s="25" t="s">
        <v>27536</v>
      </c>
      <c r="J8713" s="27" t="s">
        <v>59</v>
      </c>
      <c r="K8713" s="25" t="s">
        <v>27537</v>
      </c>
      <c r="L8713" s="27" t="s">
        <v>51</v>
      </c>
      <c r="M8713" s="25" t="s">
        <v>43</v>
      </c>
      <c r="N8713" s="27" t="s">
        <v>43</v>
      </c>
      <c r="O8713" s="25" t="s">
        <v>43</v>
      </c>
      <c r="P8713" s="27" t="s">
        <v>43</v>
      </c>
      <c r="Q8713" s="25" t="s">
        <v>44</v>
      </c>
      <c r="R8713" s="28">
        <v>2.4900000000000002</v>
      </c>
      <c r="S8713" s="29">
        <v>2.4900000000000002</v>
      </c>
      <c r="T8713" s="29"/>
      <c r="U8713" s="29"/>
      <c r="V8713" s="1" t="s">
        <v>45</v>
      </c>
      <c r="W8713" s="1" t="s">
        <v>45</v>
      </c>
      <c r="X8713" s="1" t="s">
        <v>45</v>
      </c>
      <c r="Y8713" s="30">
        <f t="shared" si="1092"/>
        <v>2.4900000000000002</v>
      </c>
      <c r="Z8713" s="31">
        <f t="shared" si="1093"/>
        <v>0</v>
      </c>
      <c r="AA8713" s="32">
        <f t="shared" si="1094"/>
        <v>0</v>
      </c>
      <c r="AB8713" t="b">
        <f t="shared" si="1095"/>
        <v>1</v>
      </c>
      <c r="AC8713" s="2" t="s">
        <v>27451</v>
      </c>
      <c r="AD8713" s="2">
        <v>2.39</v>
      </c>
    </row>
    <row r="8714" spans="1:30" ht="16" hidden="1" x14ac:dyDescent="0.4">
      <c r="A8714" s="24" t="s">
        <v>27446</v>
      </c>
      <c r="B8714" s="25" t="s">
        <v>27531</v>
      </c>
      <c r="C8714" t="str">
        <f t="shared" si="1088"/>
        <v>50</v>
      </c>
      <c r="D8714" t="str">
        <f>_xlfn.XLOOKUP(C8714,Folha2!A:A,Folha2!B:B)</f>
        <v>BAZAR</v>
      </c>
      <c r="E8714" s="26" t="str">
        <f t="shared" si="1089"/>
        <v>163</v>
      </c>
      <c r="F8714" s="26" t="str">
        <f t="shared" si="1090"/>
        <v>06</v>
      </c>
      <c r="G8714" s="26" t="str">
        <f t="shared" si="1091"/>
        <v>01</v>
      </c>
      <c r="H8714" s="27" t="s">
        <v>27538</v>
      </c>
      <c r="I8714" s="25" t="s">
        <v>27539</v>
      </c>
      <c r="J8714" s="27" t="s">
        <v>59</v>
      </c>
      <c r="K8714" s="25" t="s">
        <v>27540</v>
      </c>
      <c r="L8714" s="27" t="s">
        <v>51</v>
      </c>
      <c r="M8714" s="25" t="s">
        <v>43</v>
      </c>
      <c r="N8714" s="27" t="s">
        <v>43</v>
      </c>
      <c r="O8714" s="25" t="s">
        <v>43</v>
      </c>
      <c r="P8714" s="27" t="s">
        <v>43</v>
      </c>
      <c r="Q8714" s="25" t="s">
        <v>44</v>
      </c>
      <c r="R8714" s="28">
        <v>2.99</v>
      </c>
      <c r="S8714" s="29">
        <v>2.99</v>
      </c>
      <c r="T8714" s="29"/>
      <c r="U8714" s="29"/>
      <c r="V8714" s="1" t="s">
        <v>45</v>
      </c>
      <c r="W8714" s="1" t="s">
        <v>45</v>
      </c>
      <c r="X8714" s="1" t="s">
        <v>45</v>
      </c>
      <c r="Y8714" s="30">
        <f t="shared" si="1092"/>
        <v>2.99</v>
      </c>
      <c r="Z8714" s="31">
        <f t="shared" si="1093"/>
        <v>0</v>
      </c>
      <c r="AA8714" s="32">
        <f t="shared" si="1094"/>
        <v>0</v>
      </c>
      <c r="AB8714" t="b">
        <f t="shared" si="1095"/>
        <v>1</v>
      </c>
      <c r="AC8714" s="2" t="s">
        <v>27451</v>
      </c>
      <c r="AD8714" s="2">
        <v>2.59</v>
      </c>
    </row>
    <row r="8715" spans="1:30" ht="16" hidden="1" x14ac:dyDescent="0.4">
      <c r="A8715" s="24" t="s">
        <v>27446</v>
      </c>
      <c r="B8715" s="25" t="s">
        <v>27541</v>
      </c>
      <c r="C8715" t="str">
        <f t="shared" si="1088"/>
        <v>50</v>
      </c>
      <c r="D8715" t="str">
        <f>_xlfn.XLOOKUP(C8715,Folha2!A:A,Folha2!B:B)</f>
        <v>BAZAR</v>
      </c>
      <c r="E8715" s="26" t="str">
        <f t="shared" si="1089"/>
        <v>163</v>
      </c>
      <c r="F8715" s="26" t="str">
        <f t="shared" si="1090"/>
        <v>06</v>
      </c>
      <c r="G8715" s="26" t="str">
        <f t="shared" si="1091"/>
        <v>02</v>
      </c>
      <c r="H8715" s="27" t="s">
        <v>27542</v>
      </c>
      <c r="I8715" s="25" t="s">
        <v>27543</v>
      </c>
      <c r="J8715" s="27" t="s">
        <v>27544</v>
      </c>
      <c r="K8715" s="25" t="s">
        <v>27545</v>
      </c>
      <c r="L8715" s="27" t="s">
        <v>42</v>
      </c>
      <c r="M8715" s="25" t="s">
        <v>43</v>
      </c>
      <c r="N8715" s="27" t="s">
        <v>43</v>
      </c>
      <c r="O8715" s="25" t="s">
        <v>43</v>
      </c>
      <c r="P8715" s="27" t="s">
        <v>43</v>
      </c>
      <c r="Q8715" s="25" t="s">
        <v>44</v>
      </c>
      <c r="R8715" s="28">
        <v>2.99</v>
      </c>
      <c r="S8715" s="29"/>
      <c r="T8715" s="29"/>
      <c r="U8715" s="29">
        <v>2.99</v>
      </c>
      <c r="V8715" s="1" t="s">
        <v>45</v>
      </c>
      <c r="W8715" s="1" t="s">
        <v>45</v>
      </c>
      <c r="X8715" s="1" t="s">
        <v>45</v>
      </c>
      <c r="Y8715" s="30">
        <f t="shared" si="1092"/>
        <v>2.99</v>
      </c>
      <c r="Z8715" s="31">
        <f t="shared" si="1093"/>
        <v>0</v>
      </c>
      <c r="AA8715" s="32">
        <f t="shared" si="1094"/>
        <v>0</v>
      </c>
      <c r="AB8715" t="b">
        <f t="shared" si="1095"/>
        <v>1</v>
      </c>
      <c r="AC8715" s="2" t="s">
        <v>27451</v>
      </c>
      <c r="AD8715" s="2">
        <v>2.4900000000000002</v>
      </c>
    </row>
    <row r="8716" spans="1:30" ht="16" hidden="1" x14ac:dyDescent="0.4">
      <c r="A8716" s="24" t="s">
        <v>27446</v>
      </c>
      <c r="B8716" s="25" t="s">
        <v>27546</v>
      </c>
      <c r="C8716" t="str">
        <f t="shared" si="1088"/>
        <v>50</v>
      </c>
      <c r="D8716" t="str">
        <f>_xlfn.XLOOKUP(C8716,Folha2!A:A,Folha2!B:B)</f>
        <v>BAZAR</v>
      </c>
      <c r="E8716" s="26" t="str">
        <f t="shared" si="1089"/>
        <v>163</v>
      </c>
      <c r="F8716" s="26" t="str">
        <f t="shared" si="1090"/>
        <v>08</v>
      </c>
      <c r="G8716" s="26" t="str">
        <f t="shared" si="1091"/>
        <v>01</v>
      </c>
      <c r="H8716" s="27" t="s">
        <v>27547</v>
      </c>
      <c r="I8716" s="25" t="s">
        <v>27548</v>
      </c>
      <c r="J8716" s="27" t="s">
        <v>8099</v>
      </c>
      <c r="K8716" s="25" t="s">
        <v>27549</v>
      </c>
      <c r="L8716" s="27" t="s">
        <v>42</v>
      </c>
      <c r="M8716" s="25" t="s">
        <v>43</v>
      </c>
      <c r="N8716" s="27" t="s">
        <v>43</v>
      </c>
      <c r="O8716" s="25" t="s">
        <v>43</v>
      </c>
      <c r="P8716" s="27" t="s">
        <v>43</v>
      </c>
      <c r="Q8716" s="25" t="s">
        <v>221</v>
      </c>
      <c r="R8716" s="28">
        <v>3.49</v>
      </c>
      <c r="S8716" s="29">
        <v>3.49</v>
      </c>
      <c r="T8716" s="29"/>
      <c r="U8716" s="29">
        <v>3.49</v>
      </c>
      <c r="V8716" s="1" t="s">
        <v>45</v>
      </c>
      <c r="W8716" s="1" t="s">
        <v>45</v>
      </c>
      <c r="X8716" s="1" t="s">
        <v>45</v>
      </c>
      <c r="Y8716" s="30">
        <f t="shared" si="1092"/>
        <v>3.49</v>
      </c>
      <c r="Z8716" s="31">
        <f t="shared" si="1093"/>
        <v>0</v>
      </c>
      <c r="AA8716" s="32">
        <f t="shared" si="1094"/>
        <v>0</v>
      </c>
      <c r="AB8716" t="b">
        <f t="shared" si="1095"/>
        <v>1</v>
      </c>
      <c r="AC8716" s="2" t="s">
        <v>27451</v>
      </c>
      <c r="AD8716" s="2">
        <v>2.39</v>
      </c>
    </row>
    <row r="8717" spans="1:30" ht="16" hidden="1" x14ac:dyDescent="0.4">
      <c r="A8717" s="24" t="s">
        <v>27446</v>
      </c>
      <c r="B8717" s="25" t="s">
        <v>27546</v>
      </c>
      <c r="C8717" t="str">
        <f t="shared" si="1088"/>
        <v>50</v>
      </c>
      <c r="D8717" t="str">
        <f>_xlfn.XLOOKUP(C8717,Folha2!A:A,Folha2!B:B)</f>
        <v>BAZAR</v>
      </c>
      <c r="E8717" s="26" t="str">
        <f t="shared" si="1089"/>
        <v>163</v>
      </c>
      <c r="F8717" s="26" t="str">
        <f t="shared" si="1090"/>
        <v>08</v>
      </c>
      <c r="G8717" s="26" t="str">
        <f t="shared" si="1091"/>
        <v>01</v>
      </c>
      <c r="H8717" s="27" t="s">
        <v>27550</v>
      </c>
      <c r="I8717" s="25" t="s">
        <v>27551</v>
      </c>
      <c r="J8717" s="27" t="s">
        <v>8099</v>
      </c>
      <c r="K8717" s="25" t="s">
        <v>27552</v>
      </c>
      <c r="L8717" s="27" t="s">
        <v>42</v>
      </c>
      <c r="M8717" s="25" t="s">
        <v>43</v>
      </c>
      <c r="N8717" s="27" t="s">
        <v>43</v>
      </c>
      <c r="O8717" s="25" t="s">
        <v>43</v>
      </c>
      <c r="P8717" s="27" t="s">
        <v>43</v>
      </c>
      <c r="Q8717" s="25" t="s">
        <v>221</v>
      </c>
      <c r="R8717" s="28">
        <v>3.99</v>
      </c>
      <c r="S8717" s="29"/>
      <c r="T8717" s="29"/>
      <c r="U8717" s="29">
        <v>3.99</v>
      </c>
      <c r="V8717" s="1" t="s">
        <v>45</v>
      </c>
      <c r="W8717" s="1" t="s">
        <v>45</v>
      </c>
      <c r="X8717" s="1" t="s">
        <v>45</v>
      </c>
      <c r="Y8717" s="30">
        <f t="shared" si="1092"/>
        <v>3.99</v>
      </c>
      <c r="Z8717" s="31">
        <f t="shared" si="1093"/>
        <v>0</v>
      </c>
      <c r="AA8717" s="32">
        <f t="shared" si="1094"/>
        <v>0</v>
      </c>
      <c r="AB8717" t="b">
        <f t="shared" si="1095"/>
        <v>1</v>
      </c>
      <c r="AC8717" s="2" t="s">
        <v>45</v>
      </c>
      <c r="AD8717" s="2" t="s">
        <v>45</v>
      </c>
    </row>
    <row r="8718" spans="1:30" ht="16" hidden="1" x14ac:dyDescent="0.4">
      <c r="A8718" s="24" t="s">
        <v>27446</v>
      </c>
      <c r="B8718" s="25" t="s">
        <v>27553</v>
      </c>
      <c r="C8718" t="str">
        <f t="shared" si="1088"/>
        <v>50</v>
      </c>
      <c r="D8718" t="str">
        <f>_xlfn.XLOOKUP(C8718,Folha2!A:A,Folha2!B:B)</f>
        <v>BAZAR</v>
      </c>
      <c r="E8718" s="26" t="str">
        <f t="shared" si="1089"/>
        <v>163</v>
      </c>
      <c r="F8718" s="26" t="str">
        <f t="shared" si="1090"/>
        <v>08</v>
      </c>
      <c r="G8718" s="26" t="str">
        <f t="shared" si="1091"/>
        <v>02</v>
      </c>
      <c r="H8718" s="27" t="s">
        <v>27554</v>
      </c>
      <c r="I8718" s="25" t="s">
        <v>27555</v>
      </c>
      <c r="J8718" s="27" t="s">
        <v>8099</v>
      </c>
      <c r="K8718" s="25" t="s">
        <v>27556</v>
      </c>
      <c r="L8718" s="27" t="s">
        <v>42</v>
      </c>
      <c r="M8718" s="25" t="s">
        <v>43</v>
      </c>
      <c r="N8718" s="27" t="s">
        <v>43</v>
      </c>
      <c r="O8718" s="25" t="s">
        <v>43</v>
      </c>
      <c r="P8718" s="27" t="s">
        <v>43</v>
      </c>
      <c r="Q8718" s="25" t="s">
        <v>221</v>
      </c>
      <c r="R8718" s="28">
        <v>1.69</v>
      </c>
      <c r="S8718" s="29">
        <v>1.69</v>
      </c>
      <c r="T8718" s="29"/>
      <c r="U8718" s="29">
        <v>1.69</v>
      </c>
      <c r="V8718" s="1" t="s">
        <v>45</v>
      </c>
      <c r="W8718" s="1" t="s">
        <v>45</v>
      </c>
      <c r="X8718" s="1" t="s">
        <v>45</v>
      </c>
      <c r="Y8718" s="30">
        <f t="shared" si="1092"/>
        <v>1.69</v>
      </c>
      <c r="Z8718" s="31">
        <f t="shared" si="1093"/>
        <v>0</v>
      </c>
      <c r="AA8718" s="32">
        <f t="shared" si="1094"/>
        <v>0</v>
      </c>
      <c r="AB8718" t="b">
        <f t="shared" si="1095"/>
        <v>1</v>
      </c>
      <c r="AC8718" s="2" t="s">
        <v>27451</v>
      </c>
      <c r="AD8718" s="2">
        <v>1.29</v>
      </c>
    </row>
    <row r="8719" spans="1:30" ht="16" hidden="1" x14ac:dyDescent="0.4">
      <c r="A8719" s="24" t="s">
        <v>27446</v>
      </c>
      <c r="B8719" s="25" t="s">
        <v>27553</v>
      </c>
      <c r="C8719" t="str">
        <f t="shared" si="1088"/>
        <v>50</v>
      </c>
      <c r="D8719" t="str">
        <f>_xlfn.XLOOKUP(C8719,Folha2!A:A,Folha2!B:B)</f>
        <v>BAZAR</v>
      </c>
      <c r="E8719" s="26" t="str">
        <f t="shared" si="1089"/>
        <v>163</v>
      </c>
      <c r="F8719" s="26" t="str">
        <f t="shared" si="1090"/>
        <v>08</v>
      </c>
      <c r="G8719" s="26" t="str">
        <f t="shared" si="1091"/>
        <v>02</v>
      </c>
      <c r="H8719" s="27" t="s">
        <v>27557</v>
      </c>
      <c r="I8719" s="25" t="s">
        <v>27558</v>
      </c>
      <c r="J8719" s="27" t="s">
        <v>27461</v>
      </c>
      <c r="K8719" s="25" t="s">
        <v>27559</v>
      </c>
      <c r="L8719" s="27" t="s">
        <v>417</v>
      </c>
      <c r="M8719" s="25" t="s">
        <v>43</v>
      </c>
      <c r="N8719" s="27" t="s">
        <v>43</v>
      </c>
      <c r="O8719" s="25" t="s">
        <v>43</v>
      </c>
      <c r="P8719" s="27" t="s">
        <v>43</v>
      </c>
      <c r="Q8719" s="25" t="s">
        <v>44</v>
      </c>
      <c r="R8719" s="28">
        <v>0.79</v>
      </c>
      <c r="S8719" s="29">
        <v>0.79</v>
      </c>
      <c r="T8719" s="29"/>
      <c r="U8719" s="29"/>
      <c r="V8719" s="1" t="s">
        <v>45</v>
      </c>
      <c r="W8719" s="1" t="s">
        <v>45</v>
      </c>
      <c r="X8719" s="1" t="s">
        <v>45</v>
      </c>
      <c r="Y8719" s="30">
        <f t="shared" si="1092"/>
        <v>0.79</v>
      </c>
      <c r="Z8719" s="31">
        <f t="shared" si="1093"/>
        <v>0</v>
      </c>
      <c r="AA8719" s="32">
        <f t="shared" si="1094"/>
        <v>0</v>
      </c>
      <c r="AB8719" t="b">
        <f t="shared" si="1095"/>
        <v>1</v>
      </c>
      <c r="AC8719" s="2" t="s">
        <v>27451</v>
      </c>
      <c r="AD8719" s="2">
        <v>0.49</v>
      </c>
    </row>
    <row r="8720" spans="1:30" ht="16" hidden="1" x14ac:dyDescent="0.4">
      <c r="A8720" s="24" t="s">
        <v>27446</v>
      </c>
      <c r="B8720" s="25" t="s">
        <v>27553</v>
      </c>
      <c r="C8720" t="str">
        <f t="shared" si="1088"/>
        <v>50</v>
      </c>
      <c r="D8720" t="str">
        <f>_xlfn.XLOOKUP(C8720,Folha2!A:A,Folha2!B:B)</f>
        <v>BAZAR</v>
      </c>
      <c r="E8720" s="26" t="str">
        <f t="shared" si="1089"/>
        <v>163</v>
      </c>
      <c r="F8720" s="26" t="str">
        <f t="shared" si="1090"/>
        <v>08</v>
      </c>
      <c r="G8720" s="26" t="str">
        <f t="shared" si="1091"/>
        <v>02</v>
      </c>
      <c r="H8720" s="27" t="s">
        <v>27560</v>
      </c>
      <c r="I8720" s="25" t="s">
        <v>27561</v>
      </c>
      <c r="J8720" s="27" t="s">
        <v>27461</v>
      </c>
      <c r="K8720" s="25" t="s">
        <v>27562</v>
      </c>
      <c r="L8720" s="27" t="s">
        <v>417</v>
      </c>
      <c r="M8720" s="25" t="s">
        <v>43</v>
      </c>
      <c r="N8720" s="27" t="s">
        <v>43</v>
      </c>
      <c r="O8720" s="25" t="s">
        <v>43</v>
      </c>
      <c r="P8720" s="27" t="s">
        <v>43</v>
      </c>
      <c r="Q8720" s="25" t="s">
        <v>44</v>
      </c>
      <c r="R8720" s="28">
        <v>2.19</v>
      </c>
      <c r="S8720" s="29">
        <v>2.19</v>
      </c>
      <c r="T8720" s="29"/>
      <c r="U8720" s="29"/>
      <c r="V8720" s="1" t="s">
        <v>45</v>
      </c>
      <c r="W8720" s="1" t="s">
        <v>45</v>
      </c>
      <c r="X8720" s="1" t="s">
        <v>45</v>
      </c>
      <c r="Y8720" s="30">
        <f t="shared" si="1092"/>
        <v>2.19</v>
      </c>
      <c r="Z8720" s="31">
        <f t="shared" si="1093"/>
        <v>0</v>
      </c>
      <c r="AA8720" s="32">
        <f t="shared" si="1094"/>
        <v>0</v>
      </c>
      <c r="AB8720" t="b">
        <f t="shared" si="1095"/>
        <v>1</v>
      </c>
      <c r="AC8720" s="2" t="s">
        <v>27451</v>
      </c>
      <c r="AD8720" s="2">
        <v>1.39</v>
      </c>
    </row>
    <row r="8721" spans="1:30" ht="16" hidden="1" x14ac:dyDescent="0.4">
      <c r="A8721" s="24" t="s">
        <v>27446</v>
      </c>
      <c r="B8721" s="25" t="s">
        <v>27563</v>
      </c>
      <c r="C8721" t="str">
        <f t="shared" si="1088"/>
        <v>50</v>
      </c>
      <c r="D8721" t="str">
        <f>_xlfn.XLOOKUP(C8721,Folha2!A:A,Folha2!B:B)</f>
        <v>BAZAR</v>
      </c>
      <c r="E8721" s="26" t="str">
        <f t="shared" si="1089"/>
        <v>163</v>
      </c>
      <c r="F8721" s="26" t="str">
        <f t="shared" si="1090"/>
        <v>08</v>
      </c>
      <c r="G8721" s="26" t="str">
        <f t="shared" si="1091"/>
        <v>03</v>
      </c>
      <c r="H8721" s="27" t="s">
        <v>27564</v>
      </c>
      <c r="I8721" s="25" t="s">
        <v>27565</v>
      </c>
      <c r="J8721" s="27" t="s">
        <v>8099</v>
      </c>
      <c r="K8721" s="25" t="s">
        <v>27566</v>
      </c>
      <c r="L8721" s="27" t="s">
        <v>42</v>
      </c>
      <c r="M8721" s="25" t="s">
        <v>43</v>
      </c>
      <c r="N8721" s="27" t="s">
        <v>43</v>
      </c>
      <c r="O8721" s="25" t="s">
        <v>43</v>
      </c>
      <c r="P8721" s="27" t="s">
        <v>43</v>
      </c>
      <c r="Q8721" s="25" t="s">
        <v>221</v>
      </c>
      <c r="R8721" s="28">
        <v>2.29</v>
      </c>
      <c r="S8721" s="29">
        <v>2.29</v>
      </c>
      <c r="T8721" s="29"/>
      <c r="U8721" s="29"/>
      <c r="V8721" s="1" t="s">
        <v>45</v>
      </c>
      <c r="W8721" s="1" t="s">
        <v>45</v>
      </c>
      <c r="X8721" s="1" t="s">
        <v>45</v>
      </c>
      <c r="Y8721" s="30">
        <f t="shared" si="1092"/>
        <v>2.29</v>
      </c>
      <c r="Z8721" s="31">
        <f t="shared" si="1093"/>
        <v>0</v>
      </c>
      <c r="AA8721" s="32">
        <f t="shared" si="1094"/>
        <v>0</v>
      </c>
      <c r="AB8721" t="b">
        <f t="shared" si="1095"/>
        <v>1</v>
      </c>
      <c r="AC8721" s="2" t="s">
        <v>45</v>
      </c>
      <c r="AD8721" s="2" t="s">
        <v>45</v>
      </c>
    </row>
    <row r="8722" spans="1:30" ht="16" hidden="1" x14ac:dyDescent="0.4">
      <c r="A8722" s="24" t="s">
        <v>27446</v>
      </c>
      <c r="B8722" s="25" t="s">
        <v>27563</v>
      </c>
      <c r="C8722" t="str">
        <f t="shared" si="1088"/>
        <v>50</v>
      </c>
      <c r="D8722" t="str">
        <f>_xlfn.XLOOKUP(C8722,Folha2!A:A,Folha2!B:B)</f>
        <v>BAZAR</v>
      </c>
      <c r="E8722" s="26" t="str">
        <f t="shared" si="1089"/>
        <v>163</v>
      </c>
      <c r="F8722" s="26" t="str">
        <f t="shared" si="1090"/>
        <v>08</v>
      </c>
      <c r="G8722" s="26" t="str">
        <f t="shared" si="1091"/>
        <v>03</v>
      </c>
      <c r="H8722" s="27" t="s">
        <v>27567</v>
      </c>
      <c r="I8722" s="25" t="s">
        <v>27568</v>
      </c>
      <c r="J8722" s="27" t="s">
        <v>8099</v>
      </c>
      <c r="K8722" s="25" t="s">
        <v>27569</v>
      </c>
      <c r="L8722" s="27" t="s">
        <v>42</v>
      </c>
      <c r="M8722" s="25" t="s">
        <v>43</v>
      </c>
      <c r="N8722" s="27" t="s">
        <v>43</v>
      </c>
      <c r="O8722" s="25" t="s">
        <v>43</v>
      </c>
      <c r="P8722" s="27" t="s">
        <v>43</v>
      </c>
      <c r="Q8722" s="25" t="s">
        <v>221</v>
      </c>
      <c r="R8722" s="28">
        <v>2.29</v>
      </c>
      <c r="S8722" s="29">
        <v>2.29</v>
      </c>
      <c r="T8722" s="29"/>
      <c r="U8722" s="29"/>
      <c r="V8722" s="1" t="s">
        <v>45</v>
      </c>
      <c r="W8722" s="1" t="s">
        <v>45</v>
      </c>
      <c r="X8722" s="1" t="s">
        <v>45</v>
      </c>
      <c r="Y8722" s="30">
        <f t="shared" si="1092"/>
        <v>2.29</v>
      </c>
      <c r="Z8722" s="31">
        <f t="shared" si="1093"/>
        <v>0</v>
      </c>
      <c r="AA8722" s="32">
        <f t="shared" si="1094"/>
        <v>0</v>
      </c>
      <c r="AB8722" t="b">
        <f t="shared" si="1095"/>
        <v>1</v>
      </c>
      <c r="AC8722" s="2" t="s">
        <v>45</v>
      </c>
      <c r="AD8722" s="2" t="s">
        <v>45</v>
      </c>
    </row>
    <row r="8723" spans="1:30" ht="16" hidden="1" x14ac:dyDescent="0.4">
      <c r="A8723" s="24" t="s">
        <v>27446</v>
      </c>
      <c r="B8723" s="25" t="s">
        <v>27570</v>
      </c>
      <c r="C8723" t="str">
        <f t="shared" si="1088"/>
        <v>50</v>
      </c>
      <c r="D8723" t="str">
        <f>_xlfn.XLOOKUP(C8723,Folha2!A:A,Folha2!B:B)</f>
        <v>BAZAR</v>
      </c>
      <c r="E8723" s="26" t="str">
        <f t="shared" si="1089"/>
        <v>163</v>
      </c>
      <c r="F8723" s="26" t="str">
        <f t="shared" si="1090"/>
        <v>10</v>
      </c>
      <c r="G8723" s="26" t="str">
        <f t="shared" si="1091"/>
        <v>01</v>
      </c>
      <c r="H8723" s="27" t="s">
        <v>27571</v>
      </c>
      <c r="I8723" s="25" t="s">
        <v>27572</v>
      </c>
      <c r="J8723" s="27" t="s">
        <v>27461</v>
      </c>
      <c r="K8723" s="25" t="s">
        <v>27573</v>
      </c>
      <c r="L8723" s="27" t="s">
        <v>417</v>
      </c>
      <c r="M8723" s="25" t="s">
        <v>43</v>
      </c>
      <c r="N8723" s="27" t="s">
        <v>43</v>
      </c>
      <c r="O8723" s="25" t="s">
        <v>43</v>
      </c>
      <c r="P8723" s="27" t="s">
        <v>43</v>
      </c>
      <c r="Q8723" s="25" t="s">
        <v>221</v>
      </c>
      <c r="R8723" s="28">
        <v>0.5</v>
      </c>
      <c r="S8723" s="29">
        <v>0.5</v>
      </c>
      <c r="T8723" s="29"/>
      <c r="U8723" s="29"/>
      <c r="V8723" s="1" t="s">
        <v>45</v>
      </c>
      <c r="W8723" s="1" t="s">
        <v>45</v>
      </c>
      <c r="X8723" s="1" t="s">
        <v>45</v>
      </c>
      <c r="Y8723" s="30">
        <f t="shared" si="1092"/>
        <v>0.5</v>
      </c>
      <c r="Z8723" s="31">
        <f t="shared" si="1093"/>
        <v>0</v>
      </c>
      <c r="AA8723" s="32">
        <f t="shared" si="1094"/>
        <v>0</v>
      </c>
      <c r="AB8723" t="b">
        <f t="shared" si="1095"/>
        <v>1</v>
      </c>
      <c r="AC8723" s="2" t="s">
        <v>27451</v>
      </c>
      <c r="AD8723" s="2">
        <v>0.39</v>
      </c>
    </row>
    <row r="8724" spans="1:30" ht="16" x14ac:dyDescent="0.4">
      <c r="A8724" s="24" t="s">
        <v>27446</v>
      </c>
      <c r="B8724" s="25" t="s">
        <v>27574</v>
      </c>
      <c r="C8724" t="str">
        <f t="shared" si="1088"/>
        <v>50</v>
      </c>
      <c r="D8724" t="str">
        <f>_xlfn.XLOOKUP(C8724,Folha2!A:A,Folha2!B:B)</f>
        <v>BAZAR</v>
      </c>
      <c r="E8724" s="26" t="str">
        <f t="shared" si="1089"/>
        <v>163</v>
      </c>
      <c r="F8724" s="26" t="str">
        <f t="shared" si="1090"/>
        <v>10</v>
      </c>
      <c r="G8724" s="26" t="str">
        <f t="shared" si="1091"/>
        <v>02</v>
      </c>
      <c r="H8724" s="27" t="s">
        <v>27575</v>
      </c>
      <c r="I8724" s="25" t="s">
        <v>27576</v>
      </c>
      <c r="J8724" s="27" t="s">
        <v>27461</v>
      </c>
      <c r="K8724" s="25" t="s">
        <v>27577</v>
      </c>
      <c r="L8724" s="27" t="s">
        <v>417</v>
      </c>
      <c r="M8724" s="25" t="s">
        <v>43</v>
      </c>
      <c r="N8724" s="27" t="s">
        <v>43</v>
      </c>
      <c r="O8724" s="25" t="s">
        <v>43</v>
      </c>
      <c r="P8724" s="27" t="s">
        <v>43</v>
      </c>
      <c r="Q8724" s="25" t="s">
        <v>44</v>
      </c>
      <c r="R8724" s="28">
        <v>0.6</v>
      </c>
      <c r="S8724" s="29">
        <v>0.65</v>
      </c>
      <c r="T8724" s="29"/>
      <c r="U8724" s="29"/>
      <c r="V8724" s="1" t="s">
        <v>45</v>
      </c>
      <c r="W8724" s="1" t="s">
        <v>45</v>
      </c>
      <c r="X8724" s="1" t="s">
        <v>45</v>
      </c>
      <c r="Y8724" s="30">
        <f t="shared" si="1092"/>
        <v>0.65</v>
      </c>
      <c r="Z8724" s="31">
        <f t="shared" si="1093"/>
        <v>-7.6923076923076983E-2</v>
      </c>
      <c r="AA8724" s="32">
        <f t="shared" si="1094"/>
        <v>-5.0000000000000044E-2</v>
      </c>
      <c r="AB8724" t="b">
        <f t="shared" si="1095"/>
        <v>0</v>
      </c>
      <c r="AC8724" s="2" t="s">
        <v>27451</v>
      </c>
      <c r="AD8724" s="2">
        <v>0.49</v>
      </c>
    </row>
    <row r="8725" spans="1:30" ht="16" hidden="1" x14ac:dyDescent="0.4">
      <c r="A8725" s="24" t="s">
        <v>27446</v>
      </c>
      <c r="B8725" s="25" t="s">
        <v>27574</v>
      </c>
      <c r="C8725" t="str">
        <f t="shared" si="1088"/>
        <v>50</v>
      </c>
      <c r="D8725" t="str">
        <f>_xlfn.XLOOKUP(C8725,Folha2!A:A,Folha2!B:B)</f>
        <v>BAZAR</v>
      </c>
      <c r="E8725" s="26" t="str">
        <f t="shared" si="1089"/>
        <v>163</v>
      </c>
      <c r="F8725" s="26" t="str">
        <f t="shared" si="1090"/>
        <v>10</v>
      </c>
      <c r="G8725" s="26" t="str">
        <f t="shared" si="1091"/>
        <v>02</v>
      </c>
      <c r="H8725" s="27" t="s">
        <v>27578</v>
      </c>
      <c r="I8725" s="25" t="s">
        <v>27579</v>
      </c>
      <c r="J8725" s="27" t="s">
        <v>27461</v>
      </c>
      <c r="K8725" s="25" t="s">
        <v>27580</v>
      </c>
      <c r="L8725" s="27" t="s">
        <v>417</v>
      </c>
      <c r="M8725" s="25" t="s">
        <v>43</v>
      </c>
      <c r="N8725" s="27" t="s">
        <v>43</v>
      </c>
      <c r="O8725" s="25" t="s">
        <v>43</v>
      </c>
      <c r="P8725" s="27" t="s">
        <v>43</v>
      </c>
      <c r="Q8725" s="25" t="s">
        <v>221</v>
      </c>
      <c r="R8725" s="28">
        <v>1</v>
      </c>
      <c r="S8725" s="29">
        <v>1</v>
      </c>
      <c r="T8725" s="29"/>
      <c r="U8725" s="29"/>
      <c r="V8725" s="1" t="s">
        <v>45</v>
      </c>
      <c r="W8725" s="1" t="s">
        <v>45</v>
      </c>
      <c r="X8725" s="1" t="s">
        <v>45</v>
      </c>
      <c r="Y8725" s="30">
        <f t="shared" si="1092"/>
        <v>1</v>
      </c>
      <c r="Z8725" s="31">
        <f t="shared" si="1093"/>
        <v>0</v>
      </c>
      <c r="AA8725" s="32">
        <f t="shared" si="1094"/>
        <v>0</v>
      </c>
      <c r="AB8725" t="b">
        <f t="shared" si="1095"/>
        <v>1</v>
      </c>
      <c r="AC8725" s="2" t="s">
        <v>27451</v>
      </c>
      <c r="AD8725" s="2">
        <v>0.59</v>
      </c>
    </row>
    <row r="8726" spans="1:30" ht="16" hidden="1" x14ac:dyDescent="0.4">
      <c r="A8726" s="24" t="s">
        <v>27446</v>
      </c>
      <c r="B8726" s="25" t="s">
        <v>27581</v>
      </c>
      <c r="C8726" t="str">
        <f t="shared" si="1088"/>
        <v>50</v>
      </c>
      <c r="D8726" t="str">
        <f>_xlfn.XLOOKUP(C8726,Folha2!A:A,Folha2!B:B)</f>
        <v>BAZAR</v>
      </c>
      <c r="E8726" s="26" t="str">
        <f t="shared" si="1089"/>
        <v>163</v>
      </c>
      <c r="F8726" s="26" t="str">
        <f t="shared" si="1090"/>
        <v>10</v>
      </c>
      <c r="G8726" s="26" t="str">
        <f t="shared" si="1091"/>
        <v>03</v>
      </c>
      <c r="H8726" s="27" t="s">
        <v>27582</v>
      </c>
      <c r="I8726" s="25" t="s">
        <v>27583</v>
      </c>
      <c r="J8726" s="27" t="s">
        <v>27461</v>
      </c>
      <c r="K8726" s="25" t="s">
        <v>27584</v>
      </c>
      <c r="L8726" s="27" t="s">
        <v>417</v>
      </c>
      <c r="M8726" s="25" t="s">
        <v>43</v>
      </c>
      <c r="N8726" s="27" t="s">
        <v>43</v>
      </c>
      <c r="O8726" s="25" t="s">
        <v>43</v>
      </c>
      <c r="P8726" s="27" t="s">
        <v>43</v>
      </c>
      <c r="Q8726" s="25" t="s">
        <v>44</v>
      </c>
      <c r="R8726" s="28">
        <v>0.89</v>
      </c>
      <c r="S8726" s="29">
        <v>0.89</v>
      </c>
      <c r="T8726" s="29"/>
      <c r="U8726" s="29"/>
      <c r="V8726" s="1" t="s">
        <v>45</v>
      </c>
      <c r="W8726" s="1" t="s">
        <v>45</v>
      </c>
      <c r="X8726" s="1" t="s">
        <v>45</v>
      </c>
      <c r="Y8726" s="30">
        <f t="shared" si="1092"/>
        <v>0.89</v>
      </c>
      <c r="Z8726" s="31">
        <f t="shared" si="1093"/>
        <v>0</v>
      </c>
      <c r="AA8726" s="32">
        <f t="shared" si="1094"/>
        <v>0</v>
      </c>
      <c r="AB8726" t="b">
        <f t="shared" si="1095"/>
        <v>1</v>
      </c>
      <c r="AC8726" s="2" t="s">
        <v>27451</v>
      </c>
      <c r="AD8726" s="2">
        <v>0.89</v>
      </c>
    </row>
    <row r="8727" spans="1:30" ht="16" hidden="1" x14ac:dyDescent="0.4">
      <c r="A8727" s="24" t="s">
        <v>27446</v>
      </c>
      <c r="B8727" s="25" t="s">
        <v>27581</v>
      </c>
      <c r="C8727" t="str">
        <f t="shared" si="1088"/>
        <v>50</v>
      </c>
      <c r="D8727" t="str">
        <f>_xlfn.XLOOKUP(C8727,Folha2!A:A,Folha2!B:B)</f>
        <v>BAZAR</v>
      </c>
      <c r="E8727" s="26" t="str">
        <f t="shared" si="1089"/>
        <v>163</v>
      </c>
      <c r="F8727" s="26" t="str">
        <f t="shared" si="1090"/>
        <v>10</v>
      </c>
      <c r="G8727" s="26" t="str">
        <f t="shared" si="1091"/>
        <v>03</v>
      </c>
      <c r="H8727" s="27" t="s">
        <v>27585</v>
      </c>
      <c r="I8727" s="25" t="s">
        <v>27586</v>
      </c>
      <c r="J8727" s="27" t="s">
        <v>27461</v>
      </c>
      <c r="K8727" s="25" t="s">
        <v>27587</v>
      </c>
      <c r="L8727" s="27" t="s">
        <v>417</v>
      </c>
      <c r="M8727" s="25" t="s">
        <v>43</v>
      </c>
      <c r="N8727" s="27" t="s">
        <v>43</v>
      </c>
      <c r="O8727" s="25" t="s">
        <v>43</v>
      </c>
      <c r="P8727" s="27" t="s">
        <v>43</v>
      </c>
      <c r="Q8727" s="25" t="s">
        <v>44</v>
      </c>
      <c r="R8727" s="28">
        <v>1.99</v>
      </c>
      <c r="S8727" s="29">
        <v>1.99</v>
      </c>
      <c r="T8727" s="29"/>
      <c r="U8727" s="29"/>
      <c r="V8727" s="1" t="s">
        <v>45</v>
      </c>
      <c r="W8727" s="1" t="s">
        <v>45</v>
      </c>
      <c r="X8727" s="1" t="s">
        <v>45</v>
      </c>
      <c r="Y8727" s="30">
        <f t="shared" si="1092"/>
        <v>1.99</v>
      </c>
      <c r="Z8727" s="31">
        <f t="shared" si="1093"/>
        <v>0</v>
      </c>
      <c r="AA8727" s="32">
        <f t="shared" si="1094"/>
        <v>0</v>
      </c>
      <c r="AB8727" t="b">
        <f t="shared" si="1095"/>
        <v>1</v>
      </c>
      <c r="AC8727" s="2" t="s">
        <v>27451</v>
      </c>
      <c r="AD8727" s="2">
        <v>1.19</v>
      </c>
    </row>
    <row r="8728" spans="1:30" ht="16" hidden="1" x14ac:dyDescent="0.4">
      <c r="A8728" s="24" t="s">
        <v>27446</v>
      </c>
      <c r="B8728" s="25" t="s">
        <v>27588</v>
      </c>
      <c r="C8728" t="str">
        <f t="shared" si="1088"/>
        <v>50</v>
      </c>
      <c r="D8728" t="str">
        <f>_xlfn.XLOOKUP(C8728,Folha2!A:A,Folha2!B:B)</f>
        <v>BAZAR</v>
      </c>
      <c r="E8728" s="26" t="str">
        <f t="shared" si="1089"/>
        <v>163</v>
      </c>
      <c r="F8728" s="26" t="str">
        <f t="shared" si="1090"/>
        <v>10</v>
      </c>
      <c r="G8728" s="26" t="str">
        <f t="shared" si="1091"/>
        <v>04</v>
      </c>
      <c r="H8728" s="27" t="s">
        <v>27589</v>
      </c>
      <c r="I8728" s="25" t="s">
        <v>27590</v>
      </c>
      <c r="J8728" s="27" t="s">
        <v>27461</v>
      </c>
      <c r="K8728" s="25" t="s">
        <v>27591</v>
      </c>
      <c r="L8728" s="27" t="s">
        <v>417</v>
      </c>
      <c r="M8728" s="25" t="s">
        <v>43</v>
      </c>
      <c r="N8728" s="27" t="s">
        <v>43</v>
      </c>
      <c r="O8728" s="25" t="s">
        <v>43</v>
      </c>
      <c r="P8728" s="27" t="s">
        <v>43</v>
      </c>
      <c r="Q8728" s="25" t="s">
        <v>44</v>
      </c>
      <c r="R8728" s="28">
        <v>1.75</v>
      </c>
      <c r="S8728" s="29">
        <v>1.75</v>
      </c>
      <c r="T8728" s="29"/>
      <c r="U8728" s="29"/>
      <c r="V8728" s="1" t="s">
        <v>45</v>
      </c>
      <c r="W8728" s="1" t="s">
        <v>45</v>
      </c>
      <c r="X8728" s="1" t="s">
        <v>45</v>
      </c>
      <c r="Y8728" s="30">
        <f t="shared" si="1092"/>
        <v>1.75</v>
      </c>
      <c r="Z8728" s="31">
        <f t="shared" si="1093"/>
        <v>0</v>
      </c>
      <c r="AA8728" s="32">
        <f t="shared" si="1094"/>
        <v>0</v>
      </c>
      <c r="AB8728" t="b">
        <f t="shared" si="1095"/>
        <v>1</v>
      </c>
      <c r="AC8728" s="2" t="s">
        <v>27451</v>
      </c>
      <c r="AD8728" s="2">
        <v>1.19</v>
      </c>
    </row>
    <row r="8729" spans="1:30" ht="16" hidden="1" x14ac:dyDescent="0.4">
      <c r="A8729" s="24" t="s">
        <v>27446</v>
      </c>
      <c r="B8729" s="25" t="s">
        <v>27588</v>
      </c>
      <c r="C8729" t="str">
        <f t="shared" si="1088"/>
        <v>50</v>
      </c>
      <c r="D8729" t="str">
        <f>_xlfn.XLOOKUP(C8729,Folha2!A:A,Folha2!B:B)</f>
        <v>BAZAR</v>
      </c>
      <c r="E8729" s="26" t="str">
        <f t="shared" si="1089"/>
        <v>163</v>
      </c>
      <c r="F8729" s="26" t="str">
        <f t="shared" si="1090"/>
        <v>10</v>
      </c>
      <c r="G8729" s="26" t="str">
        <f t="shared" si="1091"/>
        <v>04</v>
      </c>
      <c r="H8729" s="27" t="s">
        <v>27592</v>
      </c>
      <c r="I8729" s="25" t="s">
        <v>27593</v>
      </c>
      <c r="J8729" s="27" t="s">
        <v>27594</v>
      </c>
      <c r="K8729" s="25" t="s">
        <v>27595</v>
      </c>
      <c r="L8729" s="27" t="s">
        <v>42</v>
      </c>
      <c r="M8729" s="25" t="s">
        <v>43</v>
      </c>
      <c r="N8729" s="27" t="s">
        <v>43</v>
      </c>
      <c r="O8729" s="25" t="s">
        <v>43</v>
      </c>
      <c r="P8729" s="27" t="s">
        <v>43</v>
      </c>
      <c r="Q8729" s="25" t="s">
        <v>44</v>
      </c>
      <c r="R8729" s="28">
        <v>3.19</v>
      </c>
      <c r="S8729" s="29">
        <v>3.19</v>
      </c>
      <c r="T8729" s="29"/>
      <c r="U8729" s="29"/>
      <c r="V8729" s="1" t="s">
        <v>45</v>
      </c>
      <c r="W8729" s="1" t="s">
        <v>45</v>
      </c>
      <c r="X8729" s="1" t="s">
        <v>45</v>
      </c>
      <c r="Y8729" s="30">
        <f t="shared" si="1092"/>
        <v>3.19</v>
      </c>
      <c r="Z8729" s="31">
        <f t="shared" si="1093"/>
        <v>0</v>
      </c>
      <c r="AA8729" s="32">
        <f t="shared" si="1094"/>
        <v>0</v>
      </c>
      <c r="AB8729" t="b">
        <f t="shared" si="1095"/>
        <v>1</v>
      </c>
      <c r="AC8729" s="2" t="s">
        <v>27451</v>
      </c>
      <c r="AD8729" s="2">
        <v>2.69</v>
      </c>
    </row>
    <row r="8730" spans="1:30" ht="16" hidden="1" x14ac:dyDescent="0.4">
      <c r="A8730" s="24" t="s">
        <v>27446</v>
      </c>
      <c r="B8730" s="25" t="s">
        <v>27596</v>
      </c>
      <c r="C8730" t="str">
        <f t="shared" si="1088"/>
        <v>50</v>
      </c>
      <c r="D8730" t="str">
        <f>_xlfn.XLOOKUP(C8730,Folha2!A:A,Folha2!B:B)</f>
        <v>BAZAR</v>
      </c>
      <c r="E8730" s="26" t="str">
        <f t="shared" si="1089"/>
        <v>163</v>
      </c>
      <c r="F8730" s="26" t="str">
        <f t="shared" si="1090"/>
        <v>12</v>
      </c>
      <c r="G8730" s="26" t="str">
        <f t="shared" si="1091"/>
        <v>01</v>
      </c>
      <c r="H8730" s="27" t="s">
        <v>27597</v>
      </c>
      <c r="I8730" s="25" t="s">
        <v>27598</v>
      </c>
      <c r="J8730" s="27" t="s">
        <v>27594</v>
      </c>
      <c r="K8730" s="25" t="s">
        <v>27599</v>
      </c>
      <c r="L8730" s="27" t="s">
        <v>42</v>
      </c>
      <c r="M8730" s="25" t="s">
        <v>43</v>
      </c>
      <c r="N8730" s="27" t="s">
        <v>43</v>
      </c>
      <c r="O8730" s="25" t="s">
        <v>43</v>
      </c>
      <c r="P8730" s="27" t="s">
        <v>43</v>
      </c>
      <c r="Q8730" s="25" t="s">
        <v>44</v>
      </c>
      <c r="R8730" s="28">
        <v>2.09</v>
      </c>
      <c r="S8730" s="29">
        <v>2.09</v>
      </c>
      <c r="T8730" s="29"/>
      <c r="U8730" s="29"/>
      <c r="V8730" s="1" t="s">
        <v>45</v>
      </c>
      <c r="W8730" s="1" t="s">
        <v>45</v>
      </c>
      <c r="X8730" s="1" t="s">
        <v>45</v>
      </c>
      <c r="Y8730" s="30">
        <f t="shared" si="1092"/>
        <v>2.09</v>
      </c>
      <c r="Z8730" s="31">
        <f t="shared" si="1093"/>
        <v>0</v>
      </c>
      <c r="AA8730" s="32">
        <f t="shared" si="1094"/>
        <v>0</v>
      </c>
      <c r="AB8730" t="b">
        <f t="shared" si="1095"/>
        <v>1</v>
      </c>
      <c r="AC8730" s="2" t="s">
        <v>27451</v>
      </c>
      <c r="AD8730" s="2">
        <v>1.79</v>
      </c>
    </row>
    <row r="8731" spans="1:30" ht="16" hidden="1" x14ac:dyDescent="0.4">
      <c r="A8731" s="24" t="s">
        <v>27446</v>
      </c>
      <c r="B8731" s="25" t="s">
        <v>27596</v>
      </c>
      <c r="C8731" t="str">
        <f t="shared" si="1088"/>
        <v>50</v>
      </c>
      <c r="D8731" t="str">
        <f>_xlfn.XLOOKUP(C8731,Folha2!A:A,Folha2!B:B)</f>
        <v>BAZAR</v>
      </c>
      <c r="E8731" s="26" t="str">
        <f t="shared" si="1089"/>
        <v>163</v>
      </c>
      <c r="F8731" s="26" t="str">
        <f t="shared" si="1090"/>
        <v>12</v>
      </c>
      <c r="G8731" s="26" t="str">
        <f t="shared" si="1091"/>
        <v>01</v>
      </c>
      <c r="H8731" s="27" t="s">
        <v>27600</v>
      </c>
      <c r="I8731" s="25" t="s">
        <v>27601</v>
      </c>
      <c r="J8731" s="27" t="s">
        <v>27594</v>
      </c>
      <c r="K8731" s="25" t="s">
        <v>27602</v>
      </c>
      <c r="L8731" s="27" t="s">
        <v>42</v>
      </c>
      <c r="M8731" s="25" t="s">
        <v>43</v>
      </c>
      <c r="N8731" s="27" t="s">
        <v>43</v>
      </c>
      <c r="O8731" s="25" t="s">
        <v>43</v>
      </c>
      <c r="P8731" s="27" t="s">
        <v>43</v>
      </c>
      <c r="Q8731" s="25" t="s">
        <v>44</v>
      </c>
      <c r="R8731" s="28">
        <v>2.39</v>
      </c>
      <c r="S8731" s="29">
        <v>2.39</v>
      </c>
      <c r="T8731" s="29"/>
      <c r="U8731" s="29"/>
      <c r="V8731" s="1" t="s">
        <v>45</v>
      </c>
      <c r="W8731" s="1" t="s">
        <v>45</v>
      </c>
      <c r="X8731" s="1" t="s">
        <v>45</v>
      </c>
      <c r="Y8731" s="30">
        <f t="shared" si="1092"/>
        <v>2.39</v>
      </c>
      <c r="Z8731" s="31">
        <f t="shared" si="1093"/>
        <v>0</v>
      </c>
      <c r="AA8731" s="32">
        <f t="shared" si="1094"/>
        <v>0</v>
      </c>
      <c r="AB8731" t="b">
        <f t="shared" si="1095"/>
        <v>1</v>
      </c>
      <c r="AC8731" s="2" t="s">
        <v>27451</v>
      </c>
      <c r="AD8731" s="2">
        <v>1.99</v>
      </c>
    </row>
    <row r="8732" spans="1:30" ht="16" hidden="1" x14ac:dyDescent="0.4">
      <c r="A8732" s="24" t="s">
        <v>27446</v>
      </c>
      <c r="B8732" s="25" t="s">
        <v>27596</v>
      </c>
      <c r="C8732" t="str">
        <f t="shared" si="1088"/>
        <v>50</v>
      </c>
      <c r="D8732" t="str">
        <f>_xlfn.XLOOKUP(C8732,Folha2!A:A,Folha2!B:B)</f>
        <v>BAZAR</v>
      </c>
      <c r="E8732" s="26" t="str">
        <f t="shared" si="1089"/>
        <v>163</v>
      </c>
      <c r="F8732" s="26" t="str">
        <f t="shared" si="1090"/>
        <v>12</v>
      </c>
      <c r="G8732" s="26" t="str">
        <f t="shared" si="1091"/>
        <v>01</v>
      </c>
      <c r="H8732" s="27" t="s">
        <v>27603</v>
      </c>
      <c r="I8732" s="25" t="s">
        <v>27604</v>
      </c>
      <c r="J8732" s="27" t="s">
        <v>27594</v>
      </c>
      <c r="K8732" s="25" t="s">
        <v>27605</v>
      </c>
      <c r="L8732" s="27" t="s">
        <v>42</v>
      </c>
      <c r="M8732" s="25" t="s">
        <v>43</v>
      </c>
      <c r="N8732" s="27" t="s">
        <v>43</v>
      </c>
      <c r="O8732" s="25" t="s">
        <v>43</v>
      </c>
      <c r="P8732" s="27" t="s">
        <v>43</v>
      </c>
      <c r="Q8732" s="25" t="s">
        <v>44</v>
      </c>
      <c r="R8732" s="28">
        <v>2.75</v>
      </c>
      <c r="S8732" s="29">
        <v>2.89</v>
      </c>
      <c r="T8732" s="29"/>
      <c r="U8732" s="29">
        <v>2.75</v>
      </c>
      <c r="V8732" s="1" t="s">
        <v>45</v>
      </c>
      <c r="W8732" s="1" t="s">
        <v>45</v>
      </c>
      <c r="X8732" s="1" t="s">
        <v>45</v>
      </c>
      <c r="Y8732" s="30">
        <f t="shared" si="1092"/>
        <v>2.75</v>
      </c>
      <c r="Z8732" s="31">
        <f t="shared" si="1093"/>
        <v>0</v>
      </c>
      <c r="AA8732" s="32">
        <f t="shared" si="1094"/>
        <v>0</v>
      </c>
      <c r="AB8732" t="b">
        <f t="shared" si="1095"/>
        <v>1</v>
      </c>
      <c r="AC8732" s="2" t="s">
        <v>27451</v>
      </c>
      <c r="AD8732" s="2">
        <v>2.4900000000000002</v>
      </c>
    </row>
    <row r="8733" spans="1:30" ht="16" hidden="1" x14ac:dyDescent="0.4">
      <c r="A8733" s="24" t="s">
        <v>27446</v>
      </c>
      <c r="B8733" s="25" t="s">
        <v>27596</v>
      </c>
      <c r="C8733" t="str">
        <f t="shared" si="1088"/>
        <v>50</v>
      </c>
      <c r="D8733" t="str">
        <f>_xlfn.XLOOKUP(C8733,Folha2!A:A,Folha2!B:B)</f>
        <v>BAZAR</v>
      </c>
      <c r="E8733" s="26" t="str">
        <f t="shared" si="1089"/>
        <v>163</v>
      </c>
      <c r="F8733" s="26" t="str">
        <f t="shared" si="1090"/>
        <v>12</v>
      </c>
      <c r="G8733" s="26" t="str">
        <f t="shared" si="1091"/>
        <v>01</v>
      </c>
      <c r="H8733" s="27" t="s">
        <v>27606</v>
      </c>
      <c r="I8733" s="25" t="s">
        <v>27607</v>
      </c>
      <c r="J8733" s="27" t="s">
        <v>27594</v>
      </c>
      <c r="K8733" s="25" t="s">
        <v>27608</v>
      </c>
      <c r="L8733" s="27" t="s">
        <v>42</v>
      </c>
      <c r="M8733" s="25" t="s">
        <v>43</v>
      </c>
      <c r="N8733" s="27" t="s">
        <v>43</v>
      </c>
      <c r="O8733" s="25" t="s">
        <v>43</v>
      </c>
      <c r="P8733" s="27" t="s">
        <v>43</v>
      </c>
      <c r="Q8733" s="25" t="s">
        <v>44</v>
      </c>
      <c r="R8733" s="28">
        <v>3.29</v>
      </c>
      <c r="S8733" s="29">
        <v>3.29</v>
      </c>
      <c r="T8733" s="29"/>
      <c r="U8733" s="29"/>
      <c r="V8733" s="1" t="s">
        <v>45</v>
      </c>
      <c r="W8733" s="1" t="s">
        <v>45</v>
      </c>
      <c r="X8733" s="1" t="s">
        <v>45</v>
      </c>
      <c r="Y8733" s="30">
        <f t="shared" si="1092"/>
        <v>3.29</v>
      </c>
      <c r="Z8733" s="31">
        <f t="shared" si="1093"/>
        <v>0</v>
      </c>
      <c r="AA8733" s="32">
        <f t="shared" si="1094"/>
        <v>0</v>
      </c>
      <c r="AB8733" t="b">
        <f t="shared" si="1095"/>
        <v>1</v>
      </c>
      <c r="AC8733" s="2" t="s">
        <v>27451</v>
      </c>
      <c r="AD8733" s="2">
        <v>2.89</v>
      </c>
    </row>
    <row r="8734" spans="1:30" ht="16" hidden="1" x14ac:dyDescent="0.4">
      <c r="A8734" s="24" t="s">
        <v>27446</v>
      </c>
      <c r="B8734" s="25" t="s">
        <v>27596</v>
      </c>
      <c r="C8734" t="str">
        <f t="shared" si="1088"/>
        <v>50</v>
      </c>
      <c r="D8734" t="str">
        <f>_xlfn.XLOOKUP(C8734,Folha2!A:A,Folha2!B:B)</f>
        <v>BAZAR</v>
      </c>
      <c r="E8734" s="26" t="str">
        <f t="shared" si="1089"/>
        <v>163</v>
      </c>
      <c r="F8734" s="26" t="str">
        <f t="shared" si="1090"/>
        <v>12</v>
      </c>
      <c r="G8734" s="26" t="str">
        <f t="shared" si="1091"/>
        <v>01</v>
      </c>
      <c r="H8734" s="27" t="s">
        <v>27609</v>
      </c>
      <c r="I8734" s="25" t="s">
        <v>27610</v>
      </c>
      <c r="J8734" s="27" t="s">
        <v>27594</v>
      </c>
      <c r="K8734" s="25" t="s">
        <v>27611</v>
      </c>
      <c r="L8734" s="27" t="s">
        <v>42</v>
      </c>
      <c r="M8734" s="25" t="s">
        <v>43</v>
      </c>
      <c r="N8734" s="27" t="s">
        <v>43</v>
      </c>
      <c r="O8734" s="25" t="s">
        <v>43</v>
      </c>
      <c r="P8734" s="27" t="s">
        <v>43</v>
      </c>
      <c r="Q8734" s="25" t="s">
        <v>44</v>
      </c>
      <c r="R8734" s="28">
        <v>3.89</v>
      </c>
      <c r="S8734" s="29">
        <v>3.89</v>
      </c>
      <c r="T8734" s="29"/>
      <c r="U8734" s="29"/>
      <c r="V8734" s="1" t="s">
        <v>45</v>
      </c>
      <c r="W8734" s="1" t="s">
        <v>45</v>
      </c>
      <c r="X8734" s="1" t="s">
        <v>45</v>
      </c>
      <c r="Y8734" s="30">
        <f t="shared" si="1092"/>
        <v>3.89</v>
      </c>
      <c r="Z8734" s="31">
        <f t="shared" si="1093"/>
        <v>0</v>
      </c>
      <c r="AA8734" s="32">
        <f t="shared" si="1094"/>
        <v>0</v>
      </c>
      <c r="AB8734" t="b">
        <f t="shared" si="1095"/>
        <v>1</v>
      </c>
      <c r="AC8734" s="2" t="s">
        <v>27451</v>
      </c>
      <c r="AD8734" s="2">
        <v>2.99</v>
      </c>
    </row>
    <row r="8735" spans="1:30" ht="16" hidden="1" x14ac:dyDescent="0.4">
      <c r="A8735" s="24" t="s">
        <v>27446</v>
      </c>
      <c r="B8735" s="25" t="s">
        <v>27612</v>
      </c>
      <c r="C8735" t="str">
        <f t="shared" si="1088"/>
        <v>50</v>
      </c>
      <c r="D8735" t="str">
        <f>_xlfn.XLOOKUP(C8735,Folha2!A:A,Folha2!B:B)</f>
        <v>BAZAR</v>
      </c>
      <c r="E8735" s="26" t="str">
        <f t="shared" si="1089"/>
        <v>163</v>
      </c>
      <c r="F8735" s="26" t="str">
        <f t="shared" si="1090"/>
        <v>12</v>
      </c>
      <c r="G8735" s="26" t="str">
        <f t="shared" si="1091"/>
        <v>02</v>
      </c>
      <c r="H8735" s="27" t="s">
        <v>27613</v>
      </c>
      <c r="I8735" s="25" t="s">
        <v>27614</v>
      </c>
      <c r="J8735" s="27" t="s">
        <v>27615</v>
      </c>
      <c r="K8735" s="25" t="s">
        <v>27616</v>
      </c>
      <c r="L8735" s="27" t="s">
        <v>42</v>
      </c>
      <c r="M8735" s="25" t="s">
        <v>43</v>
      </c>
      <c r="N8735" s="27" t="s">
        <v>43</v>
      </c>
      <c r="O8735" s="25" t="s">
        <v>43</v>
      </c>
      <c r="P8735" s="27" t="s">
        <v>43</v>
      </c>
      <c r="Q8735" s="25" t="s">
        <v>44</v>
      </c>
      <c r="R8735" s="28">
        <v>2.79</v>
      </c>
      <c r="S8735" s="29">
        <v>2.79</v>
      </c>
      <c r="T8735" s="29"/>
      <c r="U8735" s="29">
        <v>2.79</v>
      </c>
      <c r="V8735" s="1" t="s">
        <v>45</v>
      </c>
      <c r="W8735" s="1" t="s">
        <v>45</v>
      </c>
      <c r="X8735" s="1" t="s">
        <v>45</v>
      </c>
      <c r="Y8735" s="30">
        <f t="shared" si="1092"/>
        <v>2.79</v>
      </c>
      <c r="Z8735" s="31">
        <f t="shared" si="1093"/>
        <v>0</v>
      </c>
      <c r="AA8735" s="32">
        <f t="shared" si="1094"/>
        <v>0</v>
      </c>
      <c r="AB8735" t="b">
        <f t="shared" si="1095"/>
        <v>1</v>
      </c>
      <c r="AC8735" s="2" t="s">
        <v>27617</v>
      </c>
      <c r="AD8735" s="2">
        <v>2.4900000000000002</v>
      </c>
    </row>
    <row r="8736" spans="1:30" ht="16" hidden="1" x14ac:dyDescent="0.4">
      <c r="A8736" s="24" t="s">
        <v>27446</v>
      </c>
      <c r="B8736" s="25" t="s">
        <v>27618</v>
      </c>
      <c r="C8736" t="str">
        <f t="shared" si="1088"/>
        <v>50</v>
      </c>
      <c r="D8736" t="str">
        <f>_xlfn.XLOOKUP(C8736,Folha2!A:A,Folha2!B:B)</f>
        <v>BAZAR</v>
      </c>
      <c r="E8736" s="26" t="str">
        <f t="shared" si="1089"/>
        <v>163</v>
      </c>
      <c r="F8736" s="26" t="str">
        <f t="shared" si="1090"/>
        <v>14</v>
      </c>
      <c r="G8736" s="26" t="str">
        <f t="shared" si="1091"/>
        <v>02</v>
      </c>
      <c r="H8736" s="27" t="s">
        <v>27619</v>
      </c>
      <c r="I8736" s="25" t="s">
        <v>27620</v>
      </c>
      <c r="J8736" s="27" t="s">
        <v>8099</v>
      </c>
      <c r="K8736" s="25" t="s">
        <v>27621</v>
      </c>
      <c r="L8736" s="27" t="s">
        <v>42</v>
      </c>
      <c r="M8736" s="25" t="s">
        <v>43</v>
      </c>
      <c r="N8736" s="27" t="s">
        <v>43</v>
      </c>
      <c r="O8736" s="25" t="s">
        <v>43</v>
      </c>
      <c r="P8736" s="27" t="s">
        <v>43</v>
      </c>
      <c r="Q8736" s="25" t="s">
        <v>221</v>
      </c>
      <c r="R8736" s="28">
        <v>2.89</v>
      </c>
      <c r="S8736" s="29"/>
      <c r="T8736" s="29"/>
      <c r="U8736" s="29">
        <v>2.89</v>
      </c>
      <c r="V8736" s="1" t="s">
        <v>45</v>
      </c>
      <c r="W8736" s="1" t="s">
        <v>45</v>
      </c>
      <c r="X8736" s="1" t="s">
        <v>45</v>
      </c>
      <c r="Y8736" s="30">
        <f t="shared" si="1092"/>
        <v>2.89</v>
      </c>
      <c r="Z8736" s="31">
        <f t="shared" si="1093"/>
        <v>0</v>
      </c>
      <c r="AA8736" s="32">
        <f t="shared" si="1094"/>
        <v>0</v>
      </c>
      <c r="AB8736" t="b">
        <f t="shared" si="1095"/>
        <v>1</v>
      </c>
      <c r="AC8736" s="2" t="s">
        <v>27451</v>
      </c>
      <c r="AD8736" s="2">
        <v>2.39</v>
      </c>
    </row>
    <row r="8737" spans="1:30" ht="16" hidden="1" x14ac:dyDescent="0.4">
      <c r="A8737" s="24" t="s">
        <v>27446</v>
      </c>
      <c r="B8737" s="25" t="s">
        <v>27618</v>
      </c>
      <c r="C8737" t="str">
        <f t="shared" si="1088"/>
        <v>50</v>
      </c>
      <c r="D8737" t="str">
        <f>_xlfn.XLOOKUP(C8737,Folha2!A:A,Folha2!B:B)</f>
        <v>BAZAR</v>
      </c>
      <c r="E8737" s="26" t="str">
        <f t="shared" si="1089"/>
        <v>163</v>
      </c>
      <c r="F8737" s="26" t="str">
        <f t="shared" si="1090"/>
        <v>14</v>
      </c>
      <c r="G8737" s="26" t="str">
        <f t="shared" si="1091"/>
        <v>02</v>
      </c>
      <c r="H8737" s="27" t="s">
        <v>27622</v>
      </c>
      <c r="I8737" s="25" t="s">
        <v>27623</v>
      </c>
      <c r="J8737" s="27" t="s">
        <v>8099</v>
      </c>
      <c r="K8737" s="25" t="s">
        <v>27624</v>
      </c>
      <c r="L8737" s="27" t="s">
        <v>42</v>
      </c>
      <c r="M8737" s="25" t="s">
        <v>43</v>
      </c>
      <c r="N8737" s="27" t="s">
        <v>43</v>
      </c>
      <c r="O8737" s="25" t="s">
        <v>43</v>
      </c>
      <c r="P8737" s="27" t="s">
        <v>43</v>
      </c>
      <c r="Q8737" s="25" t="s">
        <v>221</v>
      </c>
      <c r="R8737" s="28">
        <v>3.59</v>
      </c>
      <c r="S8737" s="29">
        <v>3.59</v>
      </c>
      <c r="T8737" s="29"/>
      <c r="U8737" s="29"/>
      <c r="V8737" s="1" t="s">
        <v>45</v>
      </c>
      <c r="W8737" s="1" t="s">
        <v>45</v>
      </c>
      <c r="X8737" s="1" t="s">
        <v>45</v>
      </c>
      <c r="Y8737" s="30">
        <f t="shared" si="1092"/>
        <v>3.59</v>
      </c>
      <c r="Z8737" s="31">
        <f t="shared" si="1093"/>
        <v>0</v>
      </c>
      <c r="AA8737" s="32">
        <f t="shared" si="1094"/>
        <v>0</v>
      </c>
      <c r="AB8737" t="b">
        <f t="shared" si="1095"/>
        <v>1</v>
      </c>
      <c r="AC8737" s="2" t="s">
        <v>27451</v>
      </c>
      <c r="AD8737" s="2">
        <v>2.59</v>
      </c>
    </row>
    <row r="8738" spans="1:30" ht="16" hidden="1" x14ac:dyDescent="0.4">
      <c r="A8738" s="24" t="s">
        <v>27446</v>
      </c>
      <c r="B8738" s="25" t="s">
        <v>27618</v>
      </c>
      <c r="C8738" t="str">
        <f t="shared" si="1088"/>
        <v>50</v>
      </c>
      <c r="D8738" t="str">
        <f>_xlfn.XLOOKUP(C8738,Folha2!A:A,Folha2!B:B)</f>
        <v>BAZAR</v>
      </c>
      <c r="E8738" s="26" t="str">
        <f t="shared" si="1089"/>
        <v>163</v>
      </c>
      <c r="F8738" s="26" t="str">
        <f t="shared" si="1090"/>
        <v>14</v>
      </c>
      <c r="G8738" s="26" t="str">
        <f t="shared" si="1091"/>
        <v>02</v>
      </c>
      <c r="H8738" s="27" t="s">
        <v>27625</v>
      </c>
      <c r="I8738" s="25" t="s">
        <v>27626</v>
      </c>
      <c r="J8738" s="27" t="s">
        <v>8099</v>
      </c>
      <c r="K8738" s="25" t="s">
        <v>27627</v>
      </c>
      <c r="L8738" s="27" t="s">
        <v>42</v>
      </c>
      <c r="M8738" s="25" t="s">
        <v>43</v>
      </c>
      <c r="N8738" s="27" t="s">
        <v>43</v>
      </c>
      <c r="O8738" s="25" t="s">
        <v>43</v>
      </c>
      <c r="P8738" s="27" t="s">
        <v>43</v>
      </c>
      <c r="Q8738" s="25" t="s">
        <v>221</v>
      </c>
      <c r="R8738" s="28">
        <v>5.19</v>
      </c>
      <c r="S8738" s="29">
        <v>5.19</v>
      </c>
      <c r="T8738" s="29"/>
      <c r="U8738" s="29">
        <v>5.19</v>
      </c>
      <c r="V8738" s="1" t="s">
        <v>45</v>
      </c>
      <c r="W8738" s="1" t="s">
        <v>45</v>
      </c>
      <c r="X8738" s="1" t="s">
        <v>45</v>
      </c>
      <c r="Y8738" s="30">
        <f t="shared" si="1092"/>
        <v>5.19</v>
      </c>
      <c r="Z8738" s="31">
        <f t="shared" si="1093"/>
        <v>0</v>
      </c>
      <c r="AA8738" s="32">
        <f t="shared" si="1094"/>
        <v>0</v>
      </c>
      <c r="AB8738" t="b">
        <f t="shared" si="1095"/>
        <v>1</v>
      </c>
      <c r="AC8738" s="2" t="s">
        <v>27451</v>
      </c>
      <c r="AD8738" s="2">
        <v>3.99</v>
      </c>
    </row>
    <row r="8739" spans="1:30" ht="16" hidden="1" x14ac:dyDescent="0.4">
      <c r="A8739" s="24" t="s">
        <v>27446</v>
      </c>
      <c r="B8739" s="25" t="s">
        <v>27618</v>
      </c>
      <c r="C8739" t="str">
        <f t="shared" si="1088"/>
        <v>50</v>
      </c>
      <c r="D8739" t="str">
        <f>_xlfn.XLOOKUP(C8739,Folha2!A:A,Folha2!B:B)</f>
        <v>BAZAR</v>
      </c>
      <c r="E8739" s="26" t="str">
        <f t="shared" si="1089"/>
        <v>163</v>
      </c>
      <c r="F8739" s="26" t="str">
        <f t="shared" si="1090"/>
        <v>14</v>
      </c>
      <c r="G8739" s="26" t="str">
        <f t="shared" si="1091"/>
        <v>02</v>
      </c>
      <c r="H8739" s="27" t="s">
        <v>27628</v>
      </c>
      <c r="I8739" s="25" t="s">
        <v>27629</v>
      </c>
      <c r="J8739" s="27" t="s">
        <v>27630</v>
      </c>
      <c r="K8739" s="25" t="s">
        <v>27631</v>
      </c>
      <c r="L8739" s="27" t="s">
        <v>42</v>
      </c>
      <c r="M8739" s="25" t="s">
        <v>43</v>
      </c>
      <c r="N8739" s="27" t="s">
        <v>43</v>
      </c>
      <c r="O8739" s="25" t="s">
        <v>43</v>
      </c>
      <c r="P8739" s="27" t="s">
        <v>43</v>
      </c>
      <c r="Q8739" s="25" t="s">
        <v>44</v>
      </c>
      <c r="R8739" s="28">
        <v>6.59</v>
      </c>
      <c r="S8739" s="29">
        <v>6.59</v>
      </c>
      <c r="T8739" s="29"/>
      <c r="U8739" s="29"/>
      <c r="V8739" s="1" t="s">
        <v>45</v>
      </c>
      <c r="W8739" s="1" t="s">
        <v>45</v>
      </c>
      <c r="X8739" s="1" t="s">
        <v>45</v>
      </c>
      <c r="Y8739" s="30">
        <f t="shared" si="1092"/>
        <v>6.59</v>
      </c>
      <c r="Z8739" s="31">
        <f t="shared" si="1093"/>
        <v>0</v>
      </c>
      <c r="AA8739" s="32">
        <f t="shared" si="1094"/>
        <v>0</v>
      </c>
      <c r="AB8739" t="b">
        <f t="shared" si="1095"/>
        <v>1</v>
      </c>
      <c r="AC8739" s="2" t="s">
        <v>27451</v>
      </c>
      <c r="AD8739" s="2">
        <v>5.49</v>
      </c>
    </row>
    <row r="8740" spans="1:30" ht="16" hidden="1" x14ac:dyDescent="0.4">
      <c r="A8740" s="24" t="s">
        <v>27446</v>
      </c>
      <c r="B8740" s="25" t="s">
        <v>27618</v>
      </c>
      <c r="C8740" t="str">
        <f t="shared" si="1088"/>
        <v>50</v>
      </c>
      <c r="D8740" t="str">
        <f>_xlfn.XLOOKUP(C8740,Folha2!A:A,Folha2!B:B)</f>
        <v>BAZAR</v>
      </c>
      <c r="E8740" s="26" t="str">
        <f t="shared" si="1089"/>
        <v>163</v>
      </c>
      <c r="F8740" s="26" t="str">
        <f t="shared" si="1090"/>
        <v>14</v>
      </c>
      <c r="G8740" s="26" t="str">
        <f t="shared" si="1091"/>
        <v>02</v>
      </c>
      <c r="H8740" s="27" t="s">
        <v>27632</v>
      </c>
      <c r="I8740" s="25" t="s">
        <v>27633</v>
      </c>
      <c r="J8740" s="27" t="s">
        <v>27630</v>
      </c>
      <c r="K8740" s="25" t="s">
        <v>27634</v>
      </c>
      <c r="L8740" s="27" t="s">
        <v>42</v>
      </c>
      <c r="M8740" s="25" t="s">
        <v>43</v>
      </c>
      <c r="N8740" s="27" t="s">
        <v>43</v>
      </c>
      <c r="O8740" s="25" t="s">
        <v>43</v>
      </c>
      <c r="P8740" s="27" t="s">
        <v>43</v>
      </c>
      <c r="Q8740" s="25" t="s">
        <v>44</v>
      </c>
      <c r="R8740" s="28">
        <v>6.59</v>
      </c>
      <c r="S8740" s="29">
        <v>6.59</v>
      </c>
      <c r="T8740" s="29"/>
      <c r="U8740" s="29"/>
      <c r="V8740" s="1" t="s">
        <v>45</v>
      </c>
      <c r="W8740" s="1" t="s">
        <v>45</v>
      </c>
      <c r="X8740" s="1" t="s">
        <v>45</v>
      </c>
      <c r="Y8740" s="30">
        <f t="shared" si="1092"/>
        <v>6.59</v>
      </c>
      <c r="Z8740" s="31">
        <f t="shared" si="1093"/>
        <v>0</v>
      </c>
      <c r="AA8740" s="32">
        <f t="shared" si="1094"/>
        <v>0</v>
      </c>
      <c r="AB8740" t="b">
        <f t="shared" si="1095"/>
        <v>1</v>
      </c>
      <c r="AC8740" s="2" t="s">
        <v>27451</v>
      </c>
      <c r="AD8740" s="2">
        <v>5.49</v>
      </c>
    </row>
    <row r="8741" spans="1:30" ht="16" hidden="1" x14ac:dyDescent="0.4">
      <c r="A8741" s="24" t="s">
        <v>27446</v>
      </c>
      <c r="B8741" s="25" t="s">
        <v>27618</v>
      </c>
      <c r="C8741" t="str">
        <f t="shared" si="1088"/>
        <v>50</v>
      </c>
      <c r="D8741" t="str">
        <f>_xlfn.XLOOKUP(C8741,Folha2!A:A,Folha2!B:B)</f>
        <v>BAZAR</v>
      </c>
      <c r="E8741" s="26" t="str">
        <f t="shared" si="1089"/>
        <v>163</v>
      </c>
      <c r="F8741" s="26" t="str">
        <f t="shared" si="1090"/>
        <v>14</v>
      </c>
      <c r="G8741" s="26" t="str">
        <f t="shared" si="1091"/>
        <v>02</v>
      </c>
      <c r="H8741" s="27" t="s">
        <v>27635</v>
      </c>
      <c r="I8741" s="25" t="s">
        <v>27636</v>
      </c>
      <c r="J8741" s="27" t="s">
        <v>27461</v>
      </c>
      <c r="K8741" s="25" t="s">
        <v>27637</v>
      </c>
      <c r="L8741" s="27" t="s">
        <v>417</v>
      </c>
      <c r="M8741" s="25" t="s">
        <v>43</v>
      </c>
      <c r="N8741" s="27" t="s">
        <v>43</v>
      </c>
      <c r="O8741" s="25" t="s">
        <v>43</v>
      </c>
      <c r="P8741" s="27" t="s">
        <v>43</v>
      </c>
      <c r="Q8741" s="25" t="s">
        <v>44</v>
      </c>
      <c r="R8741" s="28">
        <v>2.99</v>
      </c>
      <c r="S8741" s="29">
        <v>2.99</v>
      </c>
      <c r="T8741" s="29"/>
      <c r="U8741" s="29"/>
      <c r="V8741" s="1" t="s">
        <v>45</v>
      </c>
      <c r="W8741" s="1" t="s">
        <v>45</v>
      </c>
      <c r="X8741" s="1" t="s">
        <v>45</v>
      </c>
      <c r="Y8741" s="30">
        <f t="shared" si="1092"/>
        <v>2.99</v>
      </c>
      <c r="Z8741" s="31">
        <f t="shared" si="1093"/>
        <v>0</v>
      </c>
      <c r="AA8741" s="32">
        <f t="shared" si="1094"/>
        <v>0</v>
      </c>
      <c r="AB8741" t="b">
        <f t="shared" si="1095"/>
        <v>1</v>
      </c>
      <c r="AC8741" s="2" t="s">
        <v>27451</v>
      </c>
      <c r="AD8741" s="2">
        <v>1.99</v>
      </c>
    </row>
    <row r="8742" spans="1:30" ht="16" hidden="1" x14ac:dyDescent="0.4">
      <c r="A8742" s="24" t="s">
        <v>27446</v>
      </c>
      <c r="B8742" s="25" t="s">
        <v>27618</v>
      </c>
      <c r="C8742" t="str">
        <f t="shared" si="1088"/>
        <v>50</v>
      </c>
      <c r="D8742" t="str">
        <f>_xlfn.XLOOKUP(C8742,Folha2!A:A,Folha2!B:B)</f>
        <v>BAZAR</v>
      </c>
      <c r="E8742" s="26" t="str">
        <f t="shared" si="1089"/>
        <v>163</v>
      </c>
      <c r="F8742" s="26" t="str">
        <f t="shared" si="1090"/>
        <v>14</v>
      </c>
      <c r="G8742" s="26" t="str">
        <f t="shared" si="1091"/>
        <v>02</v>
      </c>
      <c r="H8742" s="27" t="s">
        <v>27638</v>
      </c>
      <c r="I8742" s="25" t="s">
        <v>27623</v>
      </c>
      <c r="J8742" s="27" t="s">
        <v>27639</v>
      </c>
      <c r="K8742" s="25" t="s">
        <v>27640</v>
      </c>
      <c r="L8742" s="27" t="s">
        <v>42</v>
      </c>
      <c r="M8742" s="25" t="s">
        <v>43</v>
      </c>
      <c r="N8742" s="27" t="s">
        <v>43</v>
      </c>
      <c r="O8742" s="25" t="s">
        <v>43</v>
      </c>
      <c r="P8742" s="27" t="s">
        <v>43</v>
      </c>
      <c r="Q8742" s="25" t="s">
        <v>44</v>
      </c>
      <c r="R8742" s="28">
        <v>3.49</v>
      </c>
      <c r="S8742" s="29">
        <v>3.49</v>
      </c>
      <c r="T8742" s="29"/>
      <c r="U8742" s="29">
        <v>3.49</v>
      </c>
      <c r="V8742" s="1" t="s">
        <v>45</v>
      </c>
      <c r="W8742" s="1" t="s">
        <v>45</v>
      </c>
      <c r="X8742" s="1" t="s">
        <v>45</v>
      </c>
      <c r="Y8742" s="30">
        <f t="shared" si="1092"/>
        <v>3.49</v>
      </c>
      <c r="Z8742" s="31">
        <f t="shared" si="1093"/>
        <v>0</v>
      </c>
      <c r="AA8742" s="32">
        <f t="shared" si="1094"/>
        <v>0</v>
      </c>
      <c r="AB8742" t="b">
        <f t="shared" si="1095"/>
        <v>1</v>
      </c>
      <c r="AC8742" s="2" t="s">
        <v>27451</v>
      </c>
      <c r="AD8742" s="2">
        <v>2.79</v>
      </c>
    </row>
    <row r="8743" spans="1:30" ht="16" hidden="1" x14ac:dyDescent="0.4">
      <c r="A8743" s="24" t="s">
        <v>27446</v>
      </c>
      <c r="B8743" s="25" t="s">
        <v>27618</v>
      </c>
      <c r="C8743" t="str">
        <f t="shared" si="1088"/>
        <v>50</v>
      </c>
      <c r="D8743" t="str">
        <f>_xlfn.XLOOKUP(C8743,Folha2!A:A,Folha2!B:B)</f>
        <v>BAZAR</v>
      </c>
      <c r="E8743" s="26" t="str">
        <f t="shared" si="1089"/>
        <v>163</v>
      </c>
      <c r="F8743" s="26" t="str">
        <f t="shared" si="1090"/>
        <v>14</v>
      </c>
      <c r="G8743" s="26" t="str">
        <f t="shared" si="1091"/>
        <v>02</v>
      </c>
      <c r="H8743" s="27" t="s">
        <v>27641</v>
      </c>
      <c r="I8743" s="25" t="s">
        <v>27642</v>
      </c>
      <c r="J8743" s="27" t="s">
        <v>27639</v>
      </c>
      <c r="K8743" s="25" t="s">
        <v>27643</v>
      </c>
      <c r="L8743" s="27" t="s">
        <v>42</v>
      </c>
      <c r="M8743" s="25" t="s">
        <v>43</v>
      </c>
      <c r="N8743" s="27" t="s">
        <v>43</v>
      </c>
      <c r="O8743" s="25" t="s">
        <v>43</v>
      </c>
      <c r="P8743" s="27" t="s">
        <v>43</v>
      </c>
      <c r="Q8743" s="25" t="s">
        <v>44</v>
      </c>
      <c r="R8743" s="28">
        <v>6.39</v>
      </c>
      <c r="S8743" s="29">
        <v>6.39</v>
      </c>
      <c r="T8743" s="29"/>
      <c r="U8743" s="29"/>
      <c r="V8743" s="1" t="s">
        <v>45</v>
      </c>
      <c r="W8743" s="1" t="s">
        <v>45</v>
      </c>
      <c r="X8743" s="1" t="s">
        <v>45</v>
      </c>
      <c r="Y8743" s="30">
        <f t="shared" si="1092"/>
        <v>6.39</v>
      </c>
      <c r="Z8743" s="31">
        <f t="shared" si="1093"/>
        <v>0</v>
      </c>
      <c r="AA8743" s="32">
        <f t="shared" si="1094"/>
        <v>0</v>
      </c>
      <c r="AB8743" t="b">
        <f t="shared" si="1095"/>
        <v>1</v>
      </c>
      <c r="AC8743" s="2" t="s">
        <v>27451</v>
      </c>
      <c r="AD8743" s="2">
        <v>5.15</v>
      </c>
    </row>
    <row r="8744" spans="1:30" ht="16" hidden="1" x14ac:dyDescent="0.4">
      <c r="A8744" s="24" t="s">
        <v>27446</v>
      </c>
      <c r="B8744" s="25" t="s">
        <v>27644</v>
      </c>
      <c r="C8744" t="str">
        <f t="shared" si="1088"/>
        <v>50</v>
      </c>
      <c r="D8744" t="str">
        <f>_xlfn.XLOOKUP(C8744,Folha2!A:A,Folha2!B:B)</f>
        <v>BAZAR</v>
      </c>
      <c r="E8744" s="26" t="str">
        <f t="shared" si="1089"/>
        <v>163</v>
      </c>
      <c r="F8744" s="26" t="str">
        <f t="shared" si="1090"/>
        <v>16</v>
      </c>
      <c r="G8744" s="26" t="str">
        <f t="shared" si="1091"/>
        <v>03</v>
      </c>
      <c r="H8744" s="27" t="s">
        <v>27645</v>
      </c>
      <c r="I8744" s="25" t="s">
        <v>27646</v>
      </c>
      <c r="J8744" s="27" t="s">
        <v>27461</v>
      </c>
      <c r="K8744" s="25" t="s">
        <v>27647</v>
      </c>
      <c r="L8744" s="27" t="s">
        <v>417</v>
      </c>
      <c r="M8744" s="25" t="s">
        <v>43</v>
      </c>
      <c r="N8744" s="27" t="s">
        <v>43</v>
      </c>
      <c r="O8744" s="25" t="s">
        <v>43</v>
      </c>
      <c r="P8744" s="27" t="s">
        <v>43</v>
      </c>
      <c r="Q8744" s="25" t="s">
        <v>44</v>
      </c>
      <c r="R8744" s="28">
        <v>1.69</v>
      </c>
      <c r="S8744" s="29">
        <v>1.69</v>
      </c>
      <c r="T8744" s="29"/>
      <c r="U8744" s="29"/>
      <c r="V8744" s="1" t="s">
        <v>45</v>
      </c>
      <c r="W8744" s="1" t="s">
        <v>45</v>
      </c>
      <c r="X8744" s="1" t="s">
        <v>45</v>
      </c>
      <c r="Y8744" s="30">
        <f t="shared" si="1092"/>
        <v>1.69</v>
      </c>
      <c r="Z8744" s="31">
        <f t="shared" si="1093"/>
        <v>0</v>
      </c>
      <c r="AA8744" s="32">
        <f t="shared" si="1094"/>
        <v>0</v>
      </c>
      <c r="AB8744" t="b">
        <f t="shared" si="1095"/>
        <v>1</v>
      </c>
      <c r="AC8744" s="2" t="s">
        <v>27451</v>
      </c>
      <c r="AD8744" s="2">
        <v>1.39</v>
      </c>
    </row>
    <row r="8745" spans="1:30" ht="16" hidden="1" x14ac:dyDescent="0.4">
      <c r="A8745" s="24" t="s">
        <v>27648</v>
      </c>
      <c r="B8745" s="25" t="s">
        <v>27649</v>
      </c>
      <c r="C8745" t="str">
        <f t="shared" si="1088"/>
        <v>50</v>
      </c>
      <c r="D8745" t="str">
        <f>_xlfn.XLOOKUP(C8745,Folha2!A:A,Folha2!B:B)</f>
        <v>BAZAR</v>
      </c>
      <c r="E8745" s="26" t="str">
        <f t="shared" si="1089"/>
        <v>167</v>
      </c>
      <c r="F8745" s="26" t="str">
        <f t="shared" si="1090"/>
        <v>88</v>
      </c>
      <c r="G8745" s="26" t="str">
        <f t="shared" si="1091"/>
        <v>01</v>
      </c>
      <c r="H8745" s="27" t="s">
        <v>27650</v>
      </c>
      <c r="I8745" s="25" t="s">
        <v>27651</v>
      </c>
      <c r="J8745" s="27" t="s">
        <v>27652</v>
      </c>
      <c r="K8745" s="25" t="s">
        <v>27653</v>
      </c>
      <c r="L8745" s="27" t="s">
        <v>42</v>
      </c>
      <c r="M8745" s="25" t="s">
        <v>43</v>
      </c>
      <c r="N8745" s="27" t="s">
        <v>43</v>
      </c>
      <c r="O8745" s="25" t="s">
        <v>43</v>
      </c>
      <c r="P8745" s="27" t="s">
        <v>43</v>
      </c>
      <c r="Q8745" s="25" t="s">
        <v>44</v>
      </c>
      <c r="R8745" s="28">
        <v>9.99</v>
      </c>
      <c r="S8745" s="29"/>
      <c r="T8745" s="29"/>
      <c r="U8745" s="29">
        <v>9.99</v>
      </c>
      <c r="V8745" s="1" t="s">
        <v>45</v>
      </c>
      <c r="W8745" s="1" t="s">
        <v>45</v>
      </c>
      <c r="X8745" s="1" t="s">
        <v>45</v>
      </c>
      <c r="Y8745" s="30">
        <f t="shared" si="1092"/>
        <v>9.99</v>
      </c>
      <c r="Z8745" s="31">
        <f t="shared" si="1093"/>
        <v>0</v>
      </c>
      <c r="AA8745" s="32">
        <f t="shared" si="1094"/>
        <v>0</v>
      </c>
      <c r="AB8745" t="b">
        <f t="shared" si="1095"/>
        <v>1</v>
      </c>
      <c r="AC8745" s="2" t="s">
        <v>144</v>
      </c>
      <c r="AD8745" s="2">
        <v>6.99</v>
      </c>
    </row>
    <row r="8746" spans="1:30" ht="16" hidden="1" x14ac:dyDescent="0.4">
      <c r="A8746" s="24" t="s">
        <v>27648</v>
      </c>
      <c r="B8746" s="25" t="s">
        <v>27649</v>
      </c>
      <c r="C8746" t="str">
        <f t="shared" si="1088"/>
        <v>50</v>
      </c>
      <c r="D8746" t="str">
        <f>_xlfn.XLOOKUP(C8746,Folha2!A:A,Folha2!B:B)</f>
        <v>BAZAR</v>
      </c>
      <c r="E8746" s="26" t="str">
        <f t="shared" si="1089"/>
        <v>167</v>
      </c>
      <c r="F8746" s="26" t="str">
        <f t="shared" si="1090"/>
        <v>88</v>
      </c>
      <c r="G8746" s="26" t="str">
        <f t="shared" si="1091"/>
        <v>01</v>
      </c>
      <c r="H8746" s="27" t="s">
        <v>27654</v>
      </c>
      <c r="I8746" s="25" t="s">
        <v>27655</v>
      </c>
      <c r="J8746" s="27" t="s">
        <v>27652</v>
      </c>
      <c r="K8746" s="25" t="s">
        <v>27656</v>
      </c>
      <c r="L8746" s="27" t="s">
        <v>42</v>
      </c>
      <c r="M8746" s="25" t="s">
        <v>43</v>
      </c>
      <c r="N8746" s="27" t="s">
        <v>43</v>
      </c>
      <c r="O8746" s="25" t="s">
        <v>43</v>
      </c>
      <c r="P8746" s="27" t="s">
        <v>43</v>
      </c>
      <c r="Q8746" s="25" t="s">
        <v>44</v>
      </c>
      <c r="R8746" s="28">
        <v>14.99</v>
      </c>
      <c r="S8746" s="29"/>
      <c r="T8746" s="29"/>
      <c r="U8746" s="29">
        <v>14.99</v>
      </c>
      <c r="V8746" s="1" t="s">
        <v>45</v>
      </c>
      <c r="W8746" s="1" t="s">
        <v>45</v>
      </c>
      <c r="X8746" s="1" t="s">
        <v>45</v>
      </c>
      <c r="Y8746" s="30">
        <f t="shared" si="1092"/>
        <v>14.99</v>
      </c>
      <c r="Z8746" s="31">
        <f t="shared" si="1093"/>
        <v>0</v>
      </c>
      <c r="AA8746" s="32">
        <f t="shared" si="1094"/>
        <v>0</v>
      </c>
      <c r="AB8746" t="b">
        <f t="shared" si="1095"/>
        <v>1</v>
      </c>
      <c r="AC8746" s="2" t="s">
        <v>144</v>
      </c>
      <c r="AD8746" s="2">
        <v>8.99</v>
      </c>
    </row>
    <row r="8747" spans="1:30" ht="16" hidden="1" x14ac:dyDescent="0.4">
      <c r="A8747" s="24" t="s">
        <v>27648</v>
      </c>
      <c r="B8747" s="25" t="s">
        <v>27649</v>
      </c>
      <c r="C8747" t="str">
        <f t="shared" si="1088"/>
        <v>50</v>
      </c>
      <c r="D8747" t="str">
        <f>_xlfn.XLOOKUP(C8747,Folha2!A:A,Folha2!B:B)</f>
        <v>BAZAR</v>
      </c>
      <c r="E8747" s="26" t="str">
        <f t="shared" si="1089"/>
        <v>167</v>
      </c>
      <c r="F8747" s="26" t="str">
        <f t="shared" si="1090"/>
        <v>88</v>
      </c>
      <c r="G8747" s="26" t="str">
        <f t="shared" si="1091"/>
        <v>01</v>
      </c>
      <c r="H8747" s="27" t="s">
        <v>27657</v>
      </c>
      <c r="I8747" s="25" t="s">
        <v>27658</v>
      </c>
      <c r="J8747" s="27" t="s">
        <v>27652</v>
      </c>
      <c r="K8747" s="25" t="s">
        <v>27659</v>
      </c>
      <c r="L8747" s="27" t="s">
        <v>42</v>
      </c>
      <c r="M8747" s="25" t="s">
        <v>43</v>
      </c>
      <c r="N8747" s="27" t="s">
        <v>43</v>
      </c>
      <c r="O8747" s="25" t="s">
        <v>43</v>
      </c>
      <c r="P8747" s="27" t="s">
        <v>43</v>
      </c>
      <c r="Q8747" s="25" t="s">
        <v>44</v>
      </c>
      <c r="R8747" s="28">
        <v>19.989999999999998</v>
      </c>
      <c r="S8747" s="29">
        <v>19.989999999999998</v>
      </c>
      <c r="T8747" s="29"/>
      <c r="U8747" s="29"/>
      <c r="V8747" s="1">
        <v>13.99</v>
      </c>
      <c r="W8747" s="1" t="s">
        <v>45</v>
      </c>
      <c r="X8747" s="1" t="s">
        <v>45</v>
      </c>
      <c r="Y8747" s="30">
        <f t="shared" si="1092"/>
        <v>19.989999999999998</v>
      </c>
      <c r="Z8747" s="31">
        <f t="shared" si="1093"/>
        <v>0</v>
      </c>
      <c r="AA8747" s="32">
        <f t="shared" si="1094"/>
        <v>0</v>
      </c>
      <c r="AB8747" t="b">
        <f t="shared" si="1095"/>
        <v>1</v>
      </c>
      <c r="AC8747" s="2" t="s">
        <v>144</v>
      </c>
      <c r="AD8747" s="2">
        <v>12.99</v>
      </c>
    </row>
    <row r="8748" spans="1:30" ht="16" hidden="1" x14ac:dyDescent="0.4">
      <c r="A8748" s="24" t="s">
        <v>27648</v>
      </c>
      <c r="B8748" s="25" t="s">
        <v>27649</v>
      </c>
      <c r="C8748" t="str">
        <f t="shared" si="1088"/>
        <v>50</v>
      </c>
      <c r="D8748" t="str">
        <f>_xlfn.XLOOKUP(C8748,Folha2!A:A,Folha2!B:B)</f>
        <v>BAZAR</v>
      </c>
      <c r="E8748" s="26" t="str">
        <f t="shared" si="1089"/>
        <v>167</v>
      </c>
      <c r="F8748" s="26" t="str">
        <f t="shared" si="1090"/>
        <v>88</v>
      </c>
      <c r="G8748" s="26" t="str">
        <f t="shared" si="1091"/>
        <v>01</v>
      </c>
      <c r="H8748" s="27" t="s">
        <v>27660</v>
      </c>
      <c r="I8748" s="25" t="s">
        <v>27661</v>
      </c>
      <c r="J8748" s="27" t="s">
        <v>27652</v>
      </c>
      <c r="K8748" s="25" t="s">
        <v>27662</v>
      </c>
      <c r="L8748" s="27" t="s">
        <v>42</v>
      </c>
      <c r="M8748" s="25" t="s">
        <v>43</v>
      </c>
      <c r="N8748" s="27" t="s">
        <v>43</v>
      </c>
      <c r="O8748" s="25" t="s">
        <v>43</v>
      </c>
      <c r="P8748" s="27" t="s">
        <v>43</v>
      </c>
      <c r="Q8748" s="25" t="s">
        <v>44</v>
      </c>
      <c r="R8748" s="28">
        <v>25.99</v>
      </c>
      <c r="S8748" s="29">
        <v>25.99</v>
      </c>
      <c r="T8748" s="29"/>
      <c r="U8748" s="29">
        <v>25.99</v>
      </c>
      <c r="V8748" s="1">
        <v>21.99</v>
      </c>
      <c r="W8748" s="1" t="s">
        <v>45</v>
      </c>
      <c r="X8748" s="1" t="s">
        <v>45</v>
      </c>
      <c r="Y8748" s="30">
        <f t="shared" si="1092"/>
        <v>25.99</v>
      </c>
      <c r="Z8748" s="31">
        <f t="shared" si="1093"/>
        <v>0</v>
      </c>
      <c r="AA8748" s="32">
        <f t="shared" si="1094"/>
        <v>0</v>
      </c>
      <c r="AB8748" t="b">
        <f t="shared" si="1095"/>
        <v>1</v>
      </c>
      <c r="AC8748" s="2" t="s">
        <v>144</v>
      </c>
      <c r="AD8748" s="2">
        <v>19.989999999999998</v>
      </c>
    </row>
    <row r="8749" spans="1:30" ht="16" hidden="1" x14ac:dyDescent="0.4">
      <c r="A8749" s="24" t="s">
        <v>27648</v>
      </c>
      <c r="B8749" s="25" t="s">
        <v>27649</v>
      </c>
      <c r="C8749" t="str">
        <f t="shared" si="1088"/>
        <v>50</v>
      </c>
      <c r="D8749" t="str">
        <f>_xlfn.XLOOKUP(C8749,Folha2!A:A,Folha2!B:B)</f>
        <v>BAZAR</v>
      </c>
      <c r="E8749" s="26" t="str">
        <f t="shared" si="1089"/>
        <v>167</v>
      </c>
      <c r="F8749" s="26" t="str">
        <f t="shared" si="1090"/>
        <v>88</v>
      </c>
      <c r="G8749" s="26" t="str">
        <f t="shared" si="1091"/>
        <v>01</v>
      </c>
      <c r="H8749" s="27" t="s">
        <v>27663</v>
      </c>
      <c r="I8749" s="25" t="s">
        <v>27664</v>
      </c>
      <c r="J8749" s="27" t="s">
        <v>27652</v>
      </c>
      <c r="K8749" s="25" t="s">
        <v>27665</v>
      </c>
      <c r="L8749" s="27" t="s">
        <v>42</v>
      </c>
      <c r="M8749" s="25" t="s">
        <v>43</v>
      </c>
      <c r="N8749" s="27" t="s">
        <v>43</v>
      </c>
      <c r="O8749" s="25" t="s">
        <v>43</v>
      </c>
      <c r="P8749" s="27" t="s">
        <v>43</v>
      </c>
      <c r="Q8749" s="25" t="s">
        <v>44</v>
      </c>
      <c r="R8749" s="28">
        <v>25.99</v>
      </c>
      <c r="S8749" s="29">
        <v>25.99</v>
      </c>
      <c r="T8749" s="29"/>
      <c r="U8749" s="29"/>
      <c r="V8749" s="1">
        <v>21.99</v>
      </c>
      <c r="W8749" s="1" t="s">
        <v>45</v>
      </c>
      <c r="X8749" s="1" t="s">
        <v>45</v>
      </c>
      <c r="Y8749" s="30">
        <f t="shared" si="1092"/>
        <v>25.99</v>
      </c>
      <c r="Z8749" s="31">
        <f t="shared" si="1093"/>
        <v>0</v>
      </c>
      <c r="AA8749" s="32">
        <f t="shared" si="1094"/>
        <v>0</v>
      </c>
      <c r="AB8749" t="b">
        <f t="shared" si="1095"/>
        <v>1</v>
      </c>
      <c r="AC8749" s="2" t="s">
        <v>144</v>
      </c>
      <c r="AD8749" s="2">
        <v>19.989999999999998</v>
      </c>
    </row>
    <row r="8750" spans="1:30" ht="16" hidden="1" x14ac:dyDescent="0.4">
      <c r="A8750" s="24" t="s">
        <v>27648</v>
      </c>
      <c r="B8750" s="25" t="s">
        <v>27649</v>
      </c>
      <c r="C8750" t="str">
        <f t="shared" si="1088"/>
        <v>50</v>
      </c>
      <c r="D8750" t="str">
        <f>_xlfn.XLOOKUP(C8750,Folha2!A:A,Folha2!B:B)</f>
        <v>BAZAR</v>
      </c>
      <c r="E8750" s="26" t="str">
        <f t="shared" si="1089"/>
        <v>167</v>
      </c>
      <c r="F8750" s="26" t="str">
        <f t="shared" si="1090"/>
        <v>88</v>
      </c>
      <c r="G8750" s="26" t="str">
        <f t="shared" si="1091"/>
        <v>01</v>
      </c>
      <c r="H8750" s="27" t="s">
        <v>27666</v>
      </c>
      <c r="I8750" s="25" t="s">
        <v>27667</v>
      </c>
      <c r="J8750" s="27" t="s">
        <v>27652</v>
      </c>
      <c r="K8750" s="25" t="s">
        <v>27668</v>
      </c>
      <c r="L8750" s="27" t="s">
        <v>42</v>
      </c>
      <c r="M8750" s="25" t="s">
        <v>43</v>
      </c>
      <c r="N8750" s="27" t="s">
        <v>43</v>
      </c>
      <c r="O8750" s="25" t="s">
        <v>43</v>
      </c>
      <c r="P8750" s="27" t="s">
        <v>43</v>
      </c>
      <c r="Q8750" s="25" t="s">
        <v>44</v>
      </c>
      <c r="R8750" s="28">
        <v>41.99</v>
      </c>
      <c r="S8750" s="29"/>
      <c r="T8750" s="29"/>
      <c r="U8750" s="29">
        <v>41.99</v>
      </c>
      <c r="V8750" s="1" t="s">
        <v>45</v>
      </c>
      <c r="W8750" s="1" t="s">
        <v>45</v>
      </c>
      <c r="X8750" s="1" t="s">
        <v>45</v>
      </c>
      <c r="Y8750" s="30">
        <f t="shared" si="1092"/>
        <v>41.99</v>
      </c>
      <c r="Z8750" s="31">
        <f t="shared" si="1093"/>
        <v>0</v>
      </c>
      <c r="AA8750" s="32">
        <f t="shared" si="1094"/>
        <v>0</v>
      </c>
      <c r="AB8750" t="b">
        <f t="shared" si="1095"/>
        <v>1</v>
      </c>
      <c r="AC8750" s="2" t="s">
        <v>144</v>
      </c>
      <c r="AD8750" s="2">
        <v>24.99</v>
      </c>
    </row>
    <row r="8751" spans="1:30" ht="16" hidden="1" x14ac:dyDescent="0.4">
      <c r="A8751" s="24" t="s">
        <v>27648</v>
      </c>
      <c r="B8751" s="25" t="s">
        <v>27649</v>
      </c>
      <c r="C8751" t="str">
        <f t="shared" si="1088"/>
        <v>50</v>
      </c>
      <c r="D8751" t="str">
        <f>_xlfn.XLOOKUP(C8751,Folha2!A:A,Folha2!B:B)</f>
        <v>BAZAR</v>
      </c>
      <c r="E8751" s="26" t="str">
        <f t="shared" si="1089"/>
        <v>167</v>
      </c>
      <c r="F8751" s="26" t="str">
        <f t="shared" si="1090"/>
        <v>88</v>
      </c>
      <c r="G8751" s="26" t="str">
        <f t="shared" si="1091"/>
        <v>01</v>
      </c>
      <c r="H8751" s="27" t="s">
        <v>27669</v>
      </c>
      <c r="I8751" s="25" t="s">
        <v>27670</v>
      </c>
      <c r="J8751" s="27" t="s">
        <v>27652</v>
      </c>
      <c r="K8751" s="25" t="s">
        <v>27671</v>
      </c>
      <c r="L8751" s="27" t="s">
        <v>42</v>
      </c>
      <c r="M8751" s="25" t="s">
        <v>43</v>
      </c>
      <c r="N8751" s="27" t="s">
        <v>43</v>
      </c>
      <c r="O8751" s="25" t="s">
        <v>43</v>
      </c>
      <c r="P8751" s="27" t="s">
        <v>43</v>
      </c>
      <c r="Q8751" s="25" t="s">
        <v>44</v>
      </c>
      <c r="R8751" s="28">
        <v>54.99</v>
      </c>
      <c r="S8751" s="29">
        <v>54.99</v>
      </c>
      <c r="T8751" s="29"/>
      <c r="U8751" s="29"/>
      <c r="V8751" s="1">
        <v>34.99</v>
      </c>
      <c r="W8751" s="1" t="s">
        <v>45</v>
      </c>
      <c r="X8751" s="1" t="s">
        <v>45</v>
      </c>
      <c r="Y8751" s="30">
        <f t="shared" si="1092"/>
        <v>54.99</v>
      </c>
      <c r="Z8751" s="31">
        <f t="shared" si="1093"/>
        <v>0</v>
      </c>
      <c r="AA8751" s="32">
        <f t="shared" si="1094"/>
        <v>0</v>
      </c>
      <c r="AB8751" t="b">
        <f t="shared" si="1095"/>
        <v>1</v>
      </c>
      <c r="AC8751" s="2" t="s">
        <v>144</v>
      </c>
      <c r="AD8751" s="2">
        <v>34.99</v>
      </c>
    </row>
    <row r="8752" spans="1:30" ht="16" hidden="1" x14ac:dyDescent="0.4">
      <c r="A8752" s="24" t="s">
        <v>27648</v>
      </c>
      <c r="B8752" s="25" t="s">
        <v>27649</v>
      </c>
      <c r="C8752" t="str">
        <f t="shared" si="1088"/>
        <v>50</v>
      </c>
      <c r="D8752" t="str">
        <f>_xlfn.XLOOKUP(C8752,Folha2!A:A,Folha2!B:B)</f>
        <v>BAZAR</v>
      </c>
      <c r="E8752" s="26" t="str">
        <f t="shared" si="1089"/>
        <v>167</v>
      </c>
      <c r="F8752" s="26" t="str">
        <f t="shared" si="1090"/>
        <v>88</v>
      </c>
      <c r="G8752" s="26" t="str">
        <f t="shared" si="1091"/>
        <v>01</v>
      </c>
      <c r="H8752" s="27" t="s">
        <v>27672</v>
      </c>
      <c r="I8752" s="25" t="s">
        <v>27673</v>
      </c>
      <c r="J8752" s="27" t="s">
        <v>59</v>
      </c>
      <c r="K8752" s="25" t="s">
        <v>27674</v>
      </c>
      <c r="L8752" s="27" t="s">
        <v>51</v>
      </c>
      <c r="M8752" s="25" t="s">
        <v>43</v>
      </c>
      <c r="N8752" s="27" t="s">
        <v>43</v>
      </c>
      <c r="O8752" s="25" t="s">
        <v>43</v>
      </c>
      <c r="P8752" s="27" t="s">
        <v>43</v>
      </c>
      <c r="Q8752" s="25" t="s">
        <v>44</v>
      </c>
      <c r="R8752" s="28">
        <v>7.49</v>
      </c>
      <c r="S8752" s="29">
        <v>7.49</v>
      </c>
      <c r="T8752" s="29"/>
      <c r="U8752" s="29"/>
      <c r="V8752" s="1" t="s">
        <v>45</v>
      </c>
      <c r="W8752" s="1" t="s">
        <v>45</v>
      </c>
      <c r="X8752" s="1" t="s">
        <v>45</v>
      </c>
      <c r="Y8752" s="30">
        <f t="shared" si="1092"/>
        <v>7.49</v>
      </c>
      <c r="Z8752" s="31">
        <f t="shared" si="1093"/>
        <v>0</v>
      </c>
      <c r="AA8752" s="32">
        <f t="shared" si="1094"/>
        <v>0</v>
      </c>
      <c r="AB8752" t="b">
        <f t="shared" si="1095"/>
        <v>1</v>
      </c>
      <c r="AC8752" s="2" t="s">
        <v>45</v>
      </c>
      <c r="AD8752" s="2" t="s">
        <v>45</v>
      </c>
    </row>
    <row r="8753" spans="1:30" ht="16" hidden="1" x14ac:dyDescent="0.4">
      <c r="A8753" s="24" t="s">
        <v>27648</v>
      </c>
      <c r="B8753" s="25" t="s">
        <v>27649</v>
      </c>
      <c r="C8753" t="str">
        <f t="shared" si="1088"/>
        <v>50</v>
      </c>
      <c r="D8753" t="str">
        <f>_xlfn.XLOOKUP(C8753,Folha2!A:A,Folha2!B:B)</f>
        <v>BAZAR</v>
      </c>
      <c r="E8753" s="26" t="str">
        <f t="shared" si="1089"/>
        <v>167</v>
      </c>
      <c r="F8753" s="26" t="str">
        <f t="shared" si="1090"/>
        <v>88</v>
      </c>
      <c r="G8753" s="26" t="str">
        <f t="shared" si="1091"/>
        <v>01</v>
      </c>
      <c r="H8753" s="27" t="s">
        <v>27675</v>
      </c>
      <c r="I8753" s="25" t="s">
        <v>27676</v>
      </c>
      <c r="J8753" s="27" t="s">
        <v>59</v>
      </c>
      <c r="K8753" s="25" t="s">
        <v>27677</v>
      </c>
      <c r="L8753" s="27" t="s">
        <v>51</v>
      </c>
      <c r="M8753" s="25" t="s">
        <v>43</v>
      </c>
      <c r="N8753" s="27" t="s">
        <v>43</v>
      </c>
      <c r="O8753" s="25" t="s">
        <v>43</v>
      </c>
      <c r="P8753" s="27" t="s">
        <v>43</v>
      </c>
      <c r="Q8753" s="25" t="s">
        <v>44</v>
      </c>
      <c r="R8753" s="28">
        <v>19.989999999999998</v>
      </c>
      <c r="S8753" s="29">
        <v>19.989999999999998</v>
      </c>
      <c r="T8753" s="29"/>
      <c r="U8753" s="29"/>
      <c r="V8753" s="1" t="s">
        <v>45</v>
      </c>
      <c r="W8753" s="1" t="s">
        <v>45</v>
      </c>
      <c r="X8753" s="1" t="s">
        <v>45</v>
      </c>
      <c r="Y8753" s="30">
        <f t="shared" si="1092"/>
        <v>19.989999999999998</v>
      </c>
      <c r="Z8753" s="31">
        <f t="shared" si="1093"/>
        <v>0</v>
      </c>
      <c r="AA8753" s="32">
        <f t="shared" si="1094"/>
        <v>0</v>
      </c>
      <c r="AB8753" t="b">
        <f t="shared" si="1095"/>
        <v>1</v>
      </c>
      <c r="AC8753" s="2" t="s">
        <v>45</v>
      </c>
      <c r="AD8753" s="2" t="s">
        <v>45</v>
      </c>
    </row>
    <row r="8754" spans="1:30" ht="16" hidden="1" x14ac:dyDescent="0.4">
      <c r="A8754" s="24" t="s">
        <v>27648</v>
      </c>
      <c r="B8754" s="25" t="s">
        <v>27649</v>
      </c>
      <c r="C8754" t="str">
        <f t="shared" si="1088"/>
        <v>50</v>
      </c>
      <c r="D8754" t="str">
        <f>_xlfn.XLOOKUP(C8754,Folha2!A:A,Folha2!B:B)</f>
        <v>BAZAR</v>
      </c>
      <c r="E8754" s="26" t="str">
        <f t="shared" si="1089"/>
        <v>167</v>
      </c>
      <c r="F8754" s="26" t="str">
        <f t="shared" si="1090"/>
        <v>88</v>
      </c>
      <c r="G8754" s="26" t="str">
        <f t="shared" si="1091"/>
        <v>01</v>
      </c>
      <c r="H8754" s="27" t="s">
        <v>27678</v>
      </c>
      <c r="I8754" s="25" t="s">
        <v>27679</v>
      </c>
      <c r="J8754" s="27" t="s">
        <v>59</v>
      </c>
      <c r="K8754" s="25" t="s">
        <v>27680</v>
      </c>
      <c r="L8754" s="27" t="s">
        <v>51</v>
      </c>
      <c r="M8754" s="25" t="s">
        <v>43</v>
      </c>
      <c r="N8754" s="27" t="s">
        <v>43</v>
      </c>
      <c r="O8754" s="25" t="s">
        <v>43</v>
      </c>
      <c r="P8754" s="27" t="s">
        <v>43</v>
      </c>
      <c r="Q8754" s="25" t="s">
        <v>44</v>
      </c>
      <c r="R8754" s="28">
        <v>29.99</v>
      </c>
      <c r="S8754" s="29">
        <v>29.99</v>
      </c>
      <c r="T8754" s="29"/>
      <c r="U8754" s="29"/>
      <c r="V8754" s="1" t="s">
        <v>45</v>
      </c>
      <c r="W8754" s="1" t="s">
        <v>45</v>
      </c>
      <c r="X8754" s="1" t="s">
        <v>45</v>
      </c>
      <c r="Y8754" s="30">
        <f t="shared" si="1092"/>
        <v>29.99</v>
      </c>
      <c r="Z8754" s="31">
        <f t="shared" si="1093"/>
        <v>0</v>
      </c>
      <c r="AA8754" s="32">
        <f t="shared" si="1094"/>
        <v>0</v>
      </c>
      <c r="AB8754" t="b">
        <f t="shared" si="1095"/>
        <v>1</v>
      </c>
      <c r="AC8754" s="2" t="s">
        <v>45</v>
      </c>
      <c r="AD8754" s="2" t="s">
        <v>45</v>
      </c>
    </row>
    <row r="8755" spans="1:30" ht="16" hidden="1" x14ac:dyDescent="0.4">
      <c r="A8755" s="24" t="s">
        <v>27648</v>
      </c>
      <c r="B8755" s="25" t="s">
        <v>27649</v>
      </c>
      <c r="C8755" t="str">
        <f t="shared" si="1088"/>
        <v>50</v>
      </c>
      <c r="D8755" t="str">
        <f>_xlfn.XLOOKUP(C8755,Folha2!A:A,Folha2!B:B)</f>
        <v>BAZAR</v>
      </c>
      <c r="E8755" s="26" t="str">
        <f t="shared" si="1089"/>
        <v>167</v>
      </c>
      <c r="F8755" s="26" t="str">
        <f t="shared" si="1090"/>
        <v>88</v>
      </c>
      <c r="G8755" s="26" t="str">
        <f t="shared" si="1091"/>
        <v>01</v>
      </c>
      <c r="H8755" s="27" t="s">
        <v>27681</v>
      </c>
      <c r="I8755" s="25" t="s">
        <v>27682</v>
      </c>
      <c r="J8755" s="27" t="s">
        <v>27683</v>
      </c>
      <c r="K8755" s="25" t="s">
        <v>27684</v>
      </c>
      <c r="L8755" s="27" t="s">
        <v>42</v>
      </c>
      <c r="M8755" s="25" t="s">
        <v>43</v>
      </c>
      <c r="N8755" s="27" t="s">
        <v>43</v>
      </c>
      <c r="O8755" s="25" t="s">
        <v>43</v>
      </c>
      <c r="P8755" s="27" t="s">
        <v>43</v>
      </c>
      <c r="Q8755" s="25" t="s">
        <v>44</v>
      </c>
      <c r="R8755" s="28">
        <v>5.59</v>
      </c>
      <c r="S8755" s="29">
        <v>5.59</v>
      </c>
      <c r="T8755" s="29"/>
      <c r="U8755" s="29"/>
      <c r="V8755" s="1" t="s">
        <v>45</v>
      </c>
      <c r="W8755" s="1" t="s">
        <v>45</v>
      </c>
      <c r="X8755" s="1" t="s">
        <v>45</v>
      </c>
      <c r="Y8755" s="30">
        <f t="shared" si="1092"/>
        <v>5.59</v>
      </c>
      <c r="Z8755" s="31">
        <f t="shared" si="1093"/>
        <v>0</v>
      </c>
      <c r="AA8755" s="32">
        <f t="shared" si="1094"/>
        <v>0</v>
      </c>
      <c r="AB8755" t="b">
        <f t="shared" si="1095"/>
        <v>1</v>
      </c>
      <c r="AC8755" s="2" t="s">
        <v>45</v>
      </c>
      <c r="AD8755" s="2" t="s">
        <v>45</v>
      </c>
    </row>
    <row r="8756" spans="1:30" ht="16" hidden="1" x14ac:dyDescent="0.4">
      <c r="A8756" s="24" t="s">
        <v>27648</v>
      </c>
      <c r="B8756" s="25" t="s">
        <v>27649</v>
      </c>
      <c r="C8756" t="str">
        <f t="shared" si="1088"/>
        <v>50</v>
      </c>
      <c r="D8756" t="str">
        <f>_xlfn.XLOOKUP(C8756,Folha2!A:A,Folha2!B:B)</f>
        <v>BAZAR</v>
      </c>
      <c r="E8756" s="26" t="str">
        <f t="shared" si="1089"/>
        <v>167</v>
      </c>
      <c r="F8756" s="26" t="str">
        <f t="shared" si="1090"/>
        <v>88</v>
      </c>
      <c r="G8756" s="26" t="str">
        <f t="shared" si="1091"/>
        <v>01</v>
      </c>
      <c r="H8756" s="27" t="s">
        <v>27685</v>
      </c>
      <c r="I8756" s="25" t="s">
        <v>27686</v>
      </c>
      <c r="J8756" s="27" t="s">
        <v>27683</v>
      </c>
      <c r="K8756" s="25" t="s">
        <v>27687</v>
      </c>
      <c r="L8756" s="27" t="s">
        <v>42</v>
      </c>
      <c r="M8756" s="25" t="s">
        <v>43</v>
      </c>
      <c r="N8756" s="27" t="s">
        <v>43</v>
      </c>
      <c r="O8756" s="25" t="s">
        <v>43</v>
      </c>
      <c r="P8756" s="27" t="s">
        <v>43</v>
      </c>
      <c r="Q8756" s="25" t="s">
        <v>44</v>
      </c>
      <c r="R8756" s="28">
        <v>9.99</v>
      </c>
      <c r="S8756" s="29">
        <v>9.99</v>
      </c>
      <c r="T8756" s="29"/>
      <c r="U8756" s="29"/>
      <c r="V8756" s="1" t="s">
        <v>45</v>
      </c>
      <c r="W8756" s="1" t="s">
        <v>45</v>
      </c>
      <c r="X8756" s="1" t="s">
        <v>45</v>
      </c>
      <c r="Y8756" s="30">
        <f t="shared" si="1092"/>
        <v>9.99</v>
      </c>
      <c r="Z8756" s="31">
        <f t="shared" si="1093"/>
        <v>0</v>
      </c>
      <c r="AA8756" s="32">
        <f t="shared" si="1094"/>
        <v>0</v>
      </c>
      <c r="AB8756" t="b">
        <f t="shared" si="1095"/>
        <v>1</v>
      </c>
      <c r="AC8756" s="2" t="s">
        <v>45</v>
      </c>
      <c r="AD8756" s="2" t="s">
        <v>45</v>
      </c>
    </row>
    <row r="8757" spans="1:30" ht="16" x14ac:dyDescent="0.4">
      <c r="A8757" s="24" t="s">
        <v>27648</v>
      </c>
      <c r="B8757" s="25" t="s">
        <v>27688</v>
      </c>
      <c r="C8757" t="str">
        <f t="shared" si="1088"/>
        <v>50</v>
      </c>
      <c r="D8757" t="str">
        <f>_xlfn.XLOOKUP(C8757,Folha2!A:A,Folha2!B:B)</f>
        <v>BAZAR</v>
      </c>
      <c r="E8757" s="26" t="str">
        <f t="shared" si="1089"/>
        <v>167</v>
      </c>
      <c r="F8757" s="26" t="str">
        <f t="shared" si="1090"/>
        <v>88</v>
      </c>
      <c r="G8757" s="26" t="str">
        <f t="shared" si="1091"/>
        <v>02</v>
      </c>
      <c r="H8757" s="27" t="s">
        <v>27689</v>
      </c>
      <c r="I8757" s="25" t="s">
        <v>27690</v>
      </c>
      <c r="J8757" s="27" t="s">
        <v>27691</v>
      </c>
      <c r="K8757" s="25" t="s">
        <v>27692</v>
      </c>
      <c r="L8757" s="27" t="s">
        <v>42</v>
      </c>
      <c r="M8757" s="25" t="s">
        <v>43</v>
      </c>
      <c r="N8757" s="27" t="s">
        <v>43</v>
      </c>
      <c r="O8757" s="25" t="s">
        <v>43</v>
      </c>
      <c r="P8757" s="27" t="s">
        <v>43</v>
      </c>
      <c r="Q8757" s="25" t="s">
        <v>44</v>
      </c>
      <c r="R8757" s="28">
        <v>3.49</v>
      </c>
      <c r="S8757" s="29">
        <v>3.99</v>
      </c>
      <c r="T8757" s="29"/>
      <c r="U8757" s="29"/>
      <c r="V8757" s="1">
        <v>2.99</v>
      </c>
      <c r="W8757" s="1" t="s">
        <v>45</v>
      </c>
      <c r="X8757" s="1" t="s">
        <v>45</v>
      </c>
      <c r="Y8757" s="30">
        <f t="shared" si="1092"/>
        <v>3.99</v>
      </c>
      <c r="Z8757" s="31">
        <f t="shared" si="1093"/>
        <v>-0.12531328320802004</v>
      </c>
      <c r="AA8757" s="32">
        <f t="shared" si="1094"/>
        <v>-0.5</v>
      </c>
      <c r="AB8757" t="b">
        <f t="shared" si="1095"/>
        <v>0</v>
      </c>
      <c r="AC8757" s="2" t="s">
        <v>536</v>
      </c>
      <c r="AD8757" s="2">
        <v>2.99</v>
      </c>
    </row>
    <row r="8758" spans="1:30" ht="16" hidden="1" x14ac:dyDescent="0.4">
      <c r="A8758" s="24" t="s">
        <v>27648</v>
      </c>
      <c r="B8758" s="25" t="s">
        <v>27688</v>
      </c>
      <c r="C8758" t="str">
        <f t="shared" si="1088"/>
        <v>50</v>
      </c>
      <c r="D8758" t="str">
        <f>_xlfn.XLOOKUP(C8758,Folha2!A:A,Folha2!B:B)</f>
        <v>BAZAR</v>
      </c>
      <c r="E8758" s="26" t="str">
        <f t="shared" si="1089"/>
        <v>167</v>
      </c>
      <c r="F8758" s="26" t="str">
        <f t="shared" si="1090"/>
        <v>88</v>
      </c>
      <c r="G8758" s="26" t="str">
        <f t="shared" si="1091"/>
        <v>02</v>
      </c>
      <c r="H8758" s="27" t="s">
        <v>27693</v>
      </c>
      <c r="I8758" s="25" t="s">
        <v>27694</v>
      </c>
      <c r="J8758" s="27" t="s">
        <v>27691</v>
      </c>
      <c r="K8758" s="25" t="s">
        <v>27695</v>
      </c>
      <c r="L8758" s="27" t="s">
        <v>42</v>
      </c>
      <c r="M8758" s="25" t="s">
        <v>43</v>
      </c>
      <c r="N8758" s="27" t="s">
        <v>43</v>
      </c>
      <c r="O8758" s="25" t="s">
        <v>43</v>
      </c>
      <c r="P8758" s="27" t="s">
        <v>43</v>
      </c>
      <c r="Q8758" s="25" t="s">
        <v>44</v>
      </c>
      <c r="R8758" s="28">
        <v>3.49</v>
      </c>
      <c r="S8758" s="29"/>
      <c r="T8758" s="29"/>
      <c r="U8758" s="29">
        <v>3.49</v>
      </c>
      <c r="V8758" s="1" t="s">
        <v>45</v>
      </c>
      <c r="W8758" s="1" t="s">
        <v>45</v>
      </c>
      <c r="X8758" s="1" t="s">
        <v>45</v>
      </c>
      <c r="Y8758" s="30">
        <f t="shared" si="1092"/>
        <v>3.49</v>
      </c>
      <c r="Z8758" s="31">
        <f t="shared" si="1093"/>
        <v>0</v>
      </c>
      <c r="AA8758" s="32">
        <f t="shared" si="1094"/>
        <v>0</v>
      </c>
      <c r="AB8758" t="b">
        <f t="shared" si="1095"/>
        <v>1</v>
      </c>
      <c r="AC8758" s="2" t="s">
        <v>536</v>
      </c>
      <c r="AD8758" s="2">
        <v>2.99</v>
      </c>
    </row>
    <row r="8759" spans="1:30" ht="16" hidden="1" x14ac:dyDescent="0.4">
      <c r="A8759" s="24" t="s">
        <v>27648</v>
      </c>
      <c r="B8759" s="25" t="s">
        <v>27688</v>
      </c>
      <c r="C8759" t="str">
        <f t="shared" si="1088"/>
        <v>50</v>
      </c>
      <c r="D8759" t="str">
        <f>_xlfn.XLOOKUP(C8759,Folha2!A:A,Folha2!B:B)</f>
        <v>BAZAR</v>
      </c>
      <c r="E8759" s="26" t="str">
        <f t="shared" si="1089"/>
        <v>167</v>
      </c>
      <c r="F8759" s="26" t="str">
        <f t="shared" si="1090"/>
        <v>88</v>
      </c>
      <c r="G8759" s="26" t="str">
        <f t="shared" si="1091"/>
        <v>02</v>
      </c>
      <c r="H8759" s="27" t="s">
        <v>27696</v>
      </c>
      <c r="I8759" s="25" t="s">
        <v>27697</v>
      </c>
      <c r="J8759" s="27" t="s">
        <v>27691</v>
      </c>
      <c r="K8759" s="25" t="s">
        <v>27698</v>
      </c>
      <c r="L8759" s="27" t="s">
        <v>42</v>
      </c>
      <c r="M8759" s="25" t="s">
        <v>43</v>
      </c>
      <c r="N8759" s="27" t="s">
        <v>43</v>
      </c>
      <c r="O8759" s="25" t="s">
        <v>43</v>
      </c>
      <c r="P8759" s="27" t="s">
        <v>43</v>
      </c>
      <c r="Q8759" s="25" t="s">
        <v>44</v>
      </c>
      <c r="R8759" s="28">
        <v>3.49</v>
      </c>
      <c r="S8759" s="29">
        <v>3.99</v>
      </c>
      <c r="T8759" s="29"/>
      <c r="U8759" s="29">
        <v>3.49</v>
      </c>
      <c r="V8759" s="1">
        <v>2.99</v>
      </c>
      <c r="W8759" s="1" t="s">
        <v>45</v>
      </c>
      <c r="X8759" s="1" t="s">
        <v>45</v>
      </c>
      <c r="Y8759" s="30">
        <f t="shared" si="1092"/>
        <v>3.49</v>
      </c>
      <c r="Z8759" s="31">
        <f t="shared" si="1093"/>
        <v>0</v>
      </c>
      <c r="AA8759" s="32">
        <f t="shared" si="1094"/>
        <v>0</v>
      </c>
      <c r="AB8759" t="b">
        <f t="shared" si="1095"/>
        <v>1</v>
      </c>
      <c r="AC8759" s="2" t="s">
        <v>536</v>
      </c>
      <c r="AD8759" s="2">
        <v>2.99</v>
      </c>
    </row>
    <row r="8760" spans="1:30" ht="16" hidden="1" x14ac:dyDescent="0.4">
      <c r="A8760" s="24" t="s">
        <v>27648</v>
      </c>
      <c r="B8760" s="25" t="s">
        <v>27688</v>
      </c>
      <c r="C8760" t="str">
        <f t="shared" si="1088"/>
        <v>50</v>
      </c>
      <c r="D8760" t="str">
        <f>_xlfn.XLOOKUP(C8760,Folha2!A:A,Folha2!B:B)</f>
        <v>BAZAR</v>
      </c>
      <c r="E8760" s="26" t="str">
        <f t="shared" si="1089"/>
        <v>167</v>
      </c>
      <c r="F8760" s="26" t="str">
        <f t="shared" si="1090"/>
        <v>88</v>
      </c>
      <c r="G8760" s="26" t="str">
        <f t="shared" si="1091"/>
        <v>02</v>
      </c>
      <c r="H8760" s="27" t="s">
        <v>27699</v>
      </c>
      <c r="I8760" s="25" t="s">
        <v>27700</v>
      </c>
      <c r="J8760" s="27" t="s">
        <v>59</v>
      </c>
      <c r="K8760" s="25" t="s">
        <v>27701</v>
      </c>
      <c r="L8760" s="27" t="s">
        <v>51</v>
      </c>
      <c r="M8760" s="25" t="s">
        <v>43</v>
      </c>
      <c r="N8760" s="27" t="s">
        <v>43</v>
      </c>
      <c r="O8760" s="25" t="s">
        <v>43</v>
      </c>
      <c r="P8760" s="27" t="s">
        <v>43</v>
      </c>
      <c r="Q8760" s="25" t="s">
        <v>44</v>
      </c>
      <c r="R8760" s="28">
        <v>1.29</v>
      </c>
      <c r="S8760" s="29">
        <v>1.29</v>
      </c>
      <c r="T8760" s="29"/>
      <c r="U8760" s="29"/>
      <c r="V8760" s="1" t="s">
        <v>45</v>
      </c>
      <c r="W8760" s="1" t="s">
        <v>45</v>
      </c>
      <c r="X8760" s="1" t="s">
        <v>45</v>
      </c>
      <c r="Y8760" s="30">
        <f t="shared" si="1092"/>
        <v>1.29</v>
      </c>
      <c r="Z8760" s="31">
        <f t="shared" si="1093"/>
        <v>0</v>
      </c>
      <c r="AA8760" s="32">
        <f t="shared" si="1094"/>
        <v>0</v>
      </c>
      <c r="AB8760" t="b">
        <f t="shared" si="1095"/>
        <v>1</v>
      </c>
      <c r="AC8760" s="2" t="s">
        <v>45</v>
      </c>
      <c r="AD8760" s="2" t="s">
        <v>45</v>
      </c>
    </row>
    <row r="8761" spans="1:30" ht="16" hidden="1" x14ac:dyDescent="0.4">
      <c r="A8761" s="24" t="s">
        <v>27648</v>
      </c>
      <c r="B8761" s="25" t="s">
        <v>27688</v>
      </c>
      <c r="C8761" t="str">
        <f t="shared" si="1088"/>
        <v>50</v>
      </c>
      <c r="D8761" t="str">
        <f>_xlfn.XLOOKUP(C8761,Folha2!A:A,Folha2!B:B)</f>
        <v>BAZAR</v>
      </c>
      <c r="E8761" s="26" t="str">
        <f t="shared" si="1089"/>
        <v>167</v>
      </c>
      <c r="F8761" s="26" t="str">
        <f t="shared" si="1090"/>
        <v>88</v>
      </c>
      <c r="G8761" s="26" t="str">
        <f t="shared" si="1091"/>
        <v>02</v>
      </c>
      <c r="H8761" s="27" t="s">
        <v>27702</v>
      </c>
      <c r="I8761" s="25" t="s">
        <v>27703</v>
      </c>
      <c r="J8761" s="27" t="s">
        <v>59</v>
      </c>
      <c r="K8761" s="25" t="s">
        <v>27704</v>
      </c>
      <c r="L8761" s="27" t="s">
        <v>51</v>
      </c>
      <c r="M8761" s="25" t="s">
        <v>43</v>
      </c>
      <c r="N8761" s="27" t="s">
        <v>43</v>
      </c>
      <c r="O8761" s="25" t="s">
        <v>43</v>
      </c>
      <c r="P8761" s="27" t="s">
        <v>43</v>
      </c>
      <c r="Q8761" s="25" t="s">
        <v>44</v>
      </c>
      <c r="R8761" s="28">
        <v>1.29</v>
      </c>
      <c r="S8761" s="29">
        <v>1.29</v>
      </c>
      <c r="T8761" s="29"/>
      <c r="U8761" s="29"/>
      <c r="V8761" s="1" t="s">
        <v>45</v>
      </c>
      <c r="W8761" s="1" t="s">
        <v>45</v>
      </c>
      <c r="X8761" s="1" t="s">
        <v>45</v>
      </c>
      <c r="Y8761" s="30">
        <f t="shared" si="1092"/>
        <v>1.29</v>
      </c>
      <c r="Z8761" s="31">
        <f t="shared" si="1093"/>
        <v>0</v>
      </c>
      <c r="AA8761" s="32">
        <f t="shared" si="1094"/>
        <v>0</v>
      </c>
      <c r="AB8761" t="b">
        <f t="shared" si="1095"/>
        <v>1</v>
      </c>
      <c r="AC8761" s="2" t="s">
        <v>45</v>
      </c>
      <c r="AD8761" s="2" t="s">
        <v>45</v>
      </c>
    </row>
    <row r="8762" spans="1:30" ht="16" hidden="1" x14ac:dyDescent="0.4">
      <c r="A8762" s="24" t="s">
        <v>27648</v>
      </c>
      <c r="B8762" s="25" t="s">
        <v>27688</v>
      </c>
      <c r="C8762" t="str">
        <f t="shared" si="1088"/>
        <v>50</v>
      </c>
      <c r="D8762" t="str">
        <f>_xlfn.XLOOKUP(C8762,Folha2!A:A,Folha2!B:B)</f>
        <v>BAZAR</v>
      </c>
      <c r="E8762" s="26" t="str">
        <f t="shared" si="1089"/>
        <v>167</v>
      </c>
      <c r="F8762" s="26" t="str">
        <f t="shared" si="1090"/>
        <v>88</v>
      </c>
      <c r="G8762" s="26" t="str">
        <f t="shared" si="1091"/>
        <v>02</v>
      </c>
      <c r="H8762" s="27" t="s">
        <v>27705</v>
      </c>
      <c r="I8762" s="25" t="s">
        <v>27706</v>
      </c>
      <c r="J8762" s="27" t="s">
        <v>59</v>
      </c>
      <c r="K8762" s="25" t="s">
        <v>27707</v>
      </c>
      <c r="L8762" s="27" t="s">
        <v>51</v>
      </c>
      <c r="M8762" s="25" t="s">
        <v>43</v>
      </c>
      <c r="N8762" s="27" t="s">
        <v>43</v>
      </c>
      <c r="O8762" s="25" t="s">
        <v>43</v>
      </c>
      <c r="P8762" s="27" t="s">
        <v>43</v>
      </c>
      <c r="Q8762" s="25" t="s">
        <v>44</v>
      </c>
      <c r="R8762" s="28">
        <v>1.29</v>
      </c>
      <c r="S8762" s="29">
        <v>1.29</v>
      </c>
      <c r="T8762" s="29"/>
      <c r="U8762" s="29"/>
      <c r="V8762" s="1" t="s">
        <v>45</v>
      </c>
      <c r="W8762" s="1" t="s">
        <v>45</v>
      </c>
      <c r="X8762" s="1" t="s">
        <v>45</v>
      </c>
      <c r="Y8762" s="30">
        <f t="shared" si="1092"/>
        <v>1.29</v>
      </c>
      <c r="Z8762" s="31">
        <f t="shared" si="1093"/>
        <v>0</v>
      </c>
      <c r="AA8762" s="32">
        <f t="shared" si="1094"/>
        <v>0</v>
      </c>
      <c r="AB8762" t="b">
        <f t="shared" si="1095"/>
        <v>1</v>
      </c>
      <c r="AC8762" s="2" t="s">
        <v>45</v>
      </c>
      <c r="AD8762" s="2" t="s">
        <v>45</v>
      </c>
    </row>
    <row r="8763" spans="1:30" ht="16" hidden="1" x14ac:dyDescent="0.4">
      <c r="A8763" s="24" t="s">
        <v>27648</v>
      </c>
      <c r="B8763" s="25" t="s">
        <v>27708</v>
      </c>
      <c r="C8763" t="str">
        <f t="shared" si="1088"/>
        <v>50</v>
      </c>
      <c r="D8763" t="str">
        <f>_xlfn.XLOOKUP(C8763,Folha2!A:A,Folha2!B:B)</f>
        <v>BAZAR</v>
      </c>
      <c r="E8763" s="26" t="str">
        <f t="shared" si="1089"/>
        <v>167</v>
      </c>
      <c r="F8763" s="26" t="str">
        <f t="shared" si="1090"/>
        <v>88</v>
      </c>
      <c r="G8763" s="26" t="str">
        <f t="shared" si="1091"/>
        <v>03</v>
      </c>
      <c r="H8763" s="27" t="s">
        <v>27709</v>
      </c>
      <c r="I8763" s="25" t="s">
        <v>27710</v>
      </c>
      <c r="J8763" s="27" t="s">
        <v>59</v>
      </c>
      <c r="K8763" s="25" t="s">
        <v>27711</v>
      </c>
      <c r="L8763" s="27" t="s">
        <v>51</v>
      </c>
      <c r="M8763" s="25" t="s">
        <v>52</v>
      </c>
      <c r="N8763" s="27" t="s">
        <v>43</v>
      </c>
      <c r="O8763" s="25" t="s">
        <v>43</v>
      </c>
      <c r="P8763" s="27" t="s">
        <v>52</v>
      </c>
      <c r="Q8763" s="25" t="s">
        <v>44</v>
      </c>
      <c r="R8763" s="28">
        <v>1.29</v>
      </c>
      <c r="S8763" s="29">
        <v>1.29</v>
      </c>
      <c r="T8763" s="29"/>
      <c r="U8763" s="29">
        <v>1.29</v>
      </c>
      <c r="V8763" s="1" t="s">
        <v>45</v>
      </c>
      <c r="W8763" s="1" t="s">
        <v>45</v>
      </c>
      <c r="X8763" s="1" t="s">
        <v>45</v>
      </c>
      <c r="Y8763" s="30">
        <f t="shared" si="1092"/>
        <v>1.29</v>
      </c>
      <c r="Z8763" s="31">
        <f t="shared" si="1093"/>
        <v>0</v>
      </c>
      <c r="AA8763" s="32">
        <f t="shared" si="1094"/>
        <v>0</v>
      </c>
      <c r="AB8763" t="b">
        <f t="shared" si="1095"/>
        <v>1</v>
      </c>
      <c r="AC8763" s="2" t="s">
        <v>45</v>
      </c>
      <c r="AD8763" s="2" t="s">
        <v>45</v>
      </c>
    </row>
    <row r="8764" spans="1:30" ht="16" x14ac:dyDescent="0.4">
      <c r="A8764" s="24" t="s">
        <v>27648</v>
      </c>
      <c r="B8764" s="25" t="s">
        <v>27708</v>
      </c>
      <c r="C8764" t="str">
        <f t="shared" si="1088"/>
        <v>50</v>
      </c>
      <c r="D8764" t="str">
        <f>_xlfn.XLOOKUP(C8764,Folha2!A:A,Folha2!B:B)</f>
        <v>BAZAR</v>
      </c>
      <c r="E8764" s="26" t="str">
        <f t="shared" si="1089"/>
        <v>167</v>
      </c>
      <c r="F8764" s="26" t="str">
        <f t="shared" si="1090"/>
        <v>88</v>
      </c>
      <c r="G8764" s="26" t="str">
        <f t="shared" si="1091"/>
        <v>03</v>
      </c>
      <c r="H8764" s="27" t="s">
        <v>27712</v>
      </c>
      <c r="I8764" s="25" t="s">
        <v>27713</v>
      </c>
      <c r="J8764" s="27" t="s">
        <v>59</v>
      </c>
      <c r="K8764" s="25" t="s">
        <v>27714</v>
      </c>
      <c r="L8764" s="27" t="s">
        <v>51</v>
      </c>
      <c r="M8764" s="25" t="s">
        <v>43</v>
      </c>
      <c r="N8764" s="27" t="s">
        <v>43</v>
      </c>
      <c r="O8764" s="25" t="s">
        <v>43</v>
      </c>
      <c r="P8764" s="27" t="s">
        <v>43</v>
      </c>
      <c r="Q8764" s="25" t="s">
        <v>44</v>
      </c>
      <c r="R8764" s="28">
        <v>4.24</v>
      </c>
      <c r="S8764" s="29">
        <v>4.99</v>
      </c>
      <c r="T8764" s="29"/>
      <c r="U8764" s="29">
        <v>3.99</v>
      </c>
      <c r="V8764" s="1" t="s">
        <v>45</v>
      </c>
      <c r="W8764" s="1" t="s">
        <v>45</v>
      </c>
      <c r="X8764" s="1" t="s">
        <v>45</v>
      </c>
      <c r="Y8764" s="30">
        <f t="shared" si="1092"/>
        <v>4.49</v>
      </c>
      <c r="Z8764" s="31">
        <f t="shared" si="1093"/>
        <v>-5.5679287305122505E-2</v>
      </c>
      <c r="AA8764" s="32">
        <f t="shared" si="1094"/>
        <v>-0.25</v>
      </c>
      <c r="AB8764" t="b">
        <f t="shared" si="1095"/>
        <v>0</v>
      </c>
      <c r="AC8764" s="2" t="s">
        <v>45</v>
      </c>
      <c r="AD8764" s="2" t="s">
        <v>45</v>
      </c>
    </row>
    <row r="8765" spans="1:30" ht="16" hidden="1" x14ac:dyDescent="0.4">
      <c r="A8765" s="24" t="s">
        <v>27648</v>
      </c>
      <c r="B8765" s="25" t="s">
        <v>27708</v>
      </c>
      <c r="C8765" t="str">
        <f t="shared" si="1088"/>
        <v>50</v>
      </c>
      <c r="D8765" t="str">
        <f>_xlfn.XLOOKUP(C8765,Folha2!A:A,Folha2!B:B)</f>
        <v>BAZAR</v>
      </c>
      <c r="E8765" s="26" t="str">
        <f t="shared" si="1089"/>
        <v>167</v>
      </c>
      <c r="F8765" s="26" t="str">
        <f t="shared" si="1090"/>
        <v>88</v>
      </c>
      <c r="G8765" s="26" t="str">
        <f t="shared" si="1091"/>
        <v>03</v>
      </c>
      <c r="H8765" s="27" t="s">
        <v>27715</v>
      </c>
      <c r="I8765" s="25" t="s">
        <v>27716</v>
      </c>
      <c r="J8765" s="27" t="s">
        <v>59</v>
      </c>
      <c r="K8765" s="25" t="s">
        <v>27717</v>
      </c>
      <c r="L8765" s="27" t="s">
        <v>51</v>
      </c>
      <c r="M8765" s="25" t="s">
        <v>43</v>
      </c>
      <c r="N8765" s="27" t="s">
        <v>43</v>
      </c>
      <c r="O8765" s="25" t="s">
        <v>43</v>
      </c>
      <c r="P8765" s="27" t="s">
        <v>43</v>
      </c>
      <c r="Q8765" s="25" t="s">
        <v>44</v>
      </c>
      <c r="R8765" s="28">
        <v>4.49</v>
      </c>
      <c r="S8765" s="29">
        <v>4.49</v>
      </c>
      <c r="T8765" s="29"/>
      <c r="U8765" s="29"/>
      <c r="V8765" s="1" t="s">
        <v>45</v>
      </c>
      <c r="W8765" s="1" t="s">
        <v>45</v>
      </c>
      <c r="X8765" s="1" t="s">
        <v>45</v>
      </c>
      <c r="Y8765" s="30">
        <f t="shared" si="1092"/>
        <v>4.49</v>
      </c>
      <c r="Z8765" s="31">
        <f t="shared" si="1093"/>
        <v>0</v>
      </c>
      <c r="AA8765" s="32">
        <f t="shared" si="1094"/>
        <v>0</v>
      </c>
      <c r="AB8765" t="b">
        <f t="shared" si="1095"/>
        <v>1</v>
      </c>
      <c r="AC8765" s="2" t="s">
        <v>45</v>
      </c>
      <c r="AD8765" s="2" t="s">
        <v>45</v>
      </c>
    </row>
    <row r="8766" spans="1:30" ht="16" x14ac:dyDescent="0.4">
      <c r="A8766" s="24" t="s">
        <v>27648</v>
      </c>
      <c r="B8766" s="25" t="s">
        <v>27708</v>
      </c>
      <c r="C8766" t="str">
        <f t="shared" si="1088"/>
        <v>50</v>
      </c>
      <c r="D8766" t="str">
        <f>_xlfn.XLOOKUP(C8766,Folha2!A:A,Folha2!B:B)</f>
        <v>BAZAR</v>
      </c>
      <c r="E8766" s="26" t="str">
        <f t="shared" si="1089"/>
        <v>167</v>
      </c>
      <c r="F8766" s="26" t="str">
        <f t="shared" si="1090"/>
        <v>88</v>
      </c>
      <c r="G8766" s="26" t="str">
        <f t="shared" si="1091"/>
        <v>03</v>
      </c>
      <c r="H8766" s="27" t="s">
        <v>27718</v>
      </c>
      <c r="I8766" s="25" t="s">
        <v>27719</v>
      </c>
      <c r="J8766" s="27" t="s">
        <v>27683</v>
      </c>
      <c r="K8766" s="25" t="s">
        <v>27720</v>
      </c>
      <c r="L8766" s="27" t="s">
        <v>42</v>
      </c>
      <c r="M8766" s="25" t="s">
        <v>43</v>
      </c>
      <c r="N8766" s="27" t="s">
        <v>43</v>
      </c>
      <c r="O8766" s="25" t="s">
        <v>43</v>
      </c>
      <c r="P8766" s="27" t="s">
        <v>43</v>
      </c>
      <c r="Q8766" s="25" t="s">
        <v>44</v>
      </c>
      <c r="R8766" s="28">
        <v>5.49</v>
      </c>
      <c r="S8766" s="29">
        <v>5.59</v>
      </c>
      <c r="T8766" s="29"/>
      <c r="U8766" s="29"/>
      <c r="V8766" s="1">
        <v>4.49</v>
      </c>
      <c r="W8766" s="1" t="s">
        <v>45</v>
      </c>
      <c r="X8766" s="1" t="s">
        <v>45</v>
      </c>
      <c r="Y8766" s="30">
        <f t="shared" si="1092"/>
        <v>5.59</v>
      </c>
      <c r="Z8766" s="31">
        <f t="shared" si="1093"/>
        <v>-1.7889087656529412E-2</v>
      </c>
      <c r="AA8766" s="32">
        <f t="shared" si="1094"/>
        <v>-9.9999999999999645E-2</v>
      </c>
      <c r="AB8766" t="b">
        <f t="shared" si="1095"/>
        <v>0</v>
      </c>
      <c r="AC8766" s="2" t="s">
        <v>45</v>
      </c>
      <c r="AD8766" s="2" t="s">
        <v>45</v>
      </c>
    </row>
    <row r="8767" spans="1:30" ht="16" hidden="1" x14ac:dyDescent="0.4">
      <c r="A8767" s="24" t="s">
        <v>27648</v>
      </c>
      <c r="B8767" s="25" t="s">
        <v>27708</v>
      </c>
      <c r="C8767" t="str">
        <f t="shared" si="1088"/>
        <v>50</v>
      </c>
      <c r="D8767" t="str">
        <f>_xlfn.XLOOKUP(C8767,Folha2!A:A,Folha2!B:B)</f>
        <v>BAZAR</v>
      </c>
      <c r="E8767" s="26" t="str">
        <f t="shared" si="1089"/>
        <v>167</v>
      </c>
      <c r="F8767" s="26" t="str">
        <f t="shared" si="1090"/>
        <v>88</v>
      </c>
      <c r="G8767" s="26" t="str">
        <f t="shared" si="1091"/>
        <v>03</v>
      </c>
      <c r="H8767" s="27" t="s">
        <v>27721</v>
      </c>
      <c r="I8767" s="25" t="s">
        <v>27722</v>
      </c>
      <c r="J8767" s="27" t="s">
        <v>27683</v>
      </c>
      <c r="K8767" s="25" t="s">
        <v>27723</v>
      </c>
      <c r="L8767" s="27" t="s">
        <v>42</v>
      </c>
      <c r="M8767" s="25" t="s">
        <v>43</v>
      </c>
      <c r="N8767" s="27" t="s">
        <v>43</v>
      </c>
      <c r="O8767" s="25" t="s">
        <v>43</v>
      </c>
      <c r="P8767" s="27" t="s">
        <v>43</v>
      </c>
      <c r="Q8767" s="25" t="s">
        <v>44</v>
      </c>
      <c r="R8767" s="28">
        <v>6.49</v>
      </c>
      <c r="S8767" s="29">
        <v>6.49</v>
      </c>
      <c r="T8767" s="29"/>
      <c r="U8767" s="29"/>
      <c r="V8767" s="1" t="s">
        <v>45</v>
      </c>
      <c r="W8767" s="1" t="s">
        <v>45</v>
      </c>
      <c r="X8767" s="1" t="s">
        <v>45</v>
      </c>
      <c r="Y8767" s="30">
        <f t="shared" si="1092"/>
        <v>6.49</v>
      </c>
      <c r="Z8767" s="31">
        <f t="shared" si="1093"/>
        <v>0</v>
      </c>
      <c r="AA8767" s="32">
        <f t="shared" si="1094"/>
        <v>0</v>
      </c>
      <c r="AB8767" t="b">
        <f t="shared" si="1095"/>
        <v>1</v>
      </c>
      <c r="AC8767" s="2" t="s">
        <v>45</v>
      </c>
      <c r="AD8767" s="2" t="s">
        <v>45</v>
      </c>
    </row>
    <row r="8768" spans="1:30" ht="16" hidden="1" x14ac:dyDescent="0.4">
      <c r="A8768" s="24" t="s">
        <v>27648</v>
      </c>
      <c r="B8768" s="25" t="s">
        <v>27708</v>
      </c>
      <c r="C8768" t="str">
        <f t="shared" si="1088"/>
        <v>50</v>
      </c>
      <c r="D8768" t="str">
        <f>_xlfn.XLOOKUP(C8768,Folha2!A:A,Folha2!B:B)</f>
        <v>BAZAR</v>
      </c>
      <c r="E8768" s="26" t="str">
        <f t="shared" si="1089"/>
        <v>167</v>
      </c>
      <c r="F8768" s="26" t="str">
        <f t="shared" si="1090"/>
        <v>88</v>
      </c>
      <c r="G8768" s="26" t="str">
        <f t="shared" si="1091"/>
        <v>03</v>
      </c>
      <c r="H8768" s="27" t="s">
        <v>27724</v>
      </c>
      <c r="I8768" s="25" t="s">
        <v>27725</v>
      </c>
      <c r="J8768" s="27" t="s">
        <v>27726</v>
      </c>
      <c r="K8768" s="25" t="s">
        <v>27727</v>
      </c>
      <c r="L8768" s="27" t="s">
        <v>42</v>
      </c>
      <c r="M8768" s="25" t="s">
        <v>43</v>
      </c>
      <c r="N8768" s="27" t="s">
        <v>43</v>
      </c>
      <c r="O8768" s="25" t="s">
        <v>43</v>
      </c>
      <c r="P8768" s="27" t="s">
        <v>43</v>
      </c>
      <c r="Q8768" s="25" t="s">
        <v>44</v>
      </c>
      <c r="R8768" s="28">
        <v>4.99</v>
      </c>
      <c r="S8768" s="29">
        <v>4.99</v>
      </c>
      <c r="T8768" s="29"/>
      <c r="U8768" s="29"/>
      <c r="V8768" s="1">
        <v>3.99</v>
      </c>
      <c r="W8768" s="1" t="s">
        <v>45</v>
      </c>
      <c r="X8768" s="1" t="s">
        <v>45</v>
      </c>
      <c r="Y8768" s="30">
        <f t="shared" si="1092"/>
        <v>4.99</v>
      </c>
      <c r="Z8768" s="31">
        <f t="shared" si="1093"/>
        <v>0</v>
      </c>
      <c r="AA8768" s="32">
        <f t="shared" si="1094"/>
        <v>0</v>
      </c>
      <c r="AB8768" t="b">
        <f t="shared" si="1095"/>
        <v>1</v>
      </c>
      <c r="AC8768" s="2" t="s">
        <v>45</v>
      </c>
      <c r="AD8768" s="2" t="s">
        <v>45</v>
      </c>
    </row>
    <row r="8769" spans="1:30" ht="16" hidden="1" x14ac:dyDescent="0.4">
      <c r="A8769" s="24" t="s">
        <v>27648</v>
      </c>
      <c r="B8769" s="25" t="s">
        <v>27728</v>
      </c>
      <c r="C8769" t="str">
        <f t="shared" si="1088"/>
        <v>50</v>
      </c>
      <c r="D8769" t="str">
        <f>_xlfn.XLOOKUP(C8769,Folha2!A:A,Folha2!B:B)</f>
        <v>BAZAR</v>
      </c>
      <c r="E8769" s="26" t="str">
        <f t="shared" si="1089"/>
        <v>167</v>
      </c>
      <c r="F8769" s="26" t="str">
        <f t="shared" si="1090"/>
        <v>88</v>
      </c>
      <c r="G8769" s="26" t="str">
        <f t="shared" si="1091"/>
        <v>04</v>
      </c>
      <c r="H8769" s="27" t="s">
        <v>27729</v>
      </c>
      <c r="I8769" s="25" t="s">
        <v>27730</v>
      </c>
      <c r="J8769" s="27" t="s">
        <v>59</v>
      </c>
      <c r="K8769" s="25" t="s">
        <v>27731</v>
      </c>
      <c r="L8769" s="27" t="s">
        <v>51</v>
      </c>
      <c r="M8769" s="25" t="s">
        <v>43</v>
      </c>
      <c r="N8769" s="27" t="s">
        <v>43</v>
      </c>
      <c r="O8769" s="25" t="s">
        <v>43</v>
      </c>
      <c r="P8769" s="27" t="s">
        <v>43</v>
      </c>
      <c r="Q8769" s="25" t="s">
        <v>44</v>
      </c>
      <c r="R8769" s="28">
        <v>1.39</v>
      </c>
      <c r="S8769" s="29">
        <v>1.39</v>
      </c>
      <c r="T8769" s="29"/>
      <c r="U8769" s="29"/>
      <c r="V8769" s="1" t="s">
        <v>45</v>
      </c>
      <c r="W8769" s="1" t="s">
        <v>45</v>
      </c>
      <c r="X8769" s="1" t="s">
        <v>45</v>
      </c>
      <c r="Y8769" s="30">
        <f t="shared" si="1092"/>
        <v>1.39</v>
      </c>
      <c r="Z8769" s="31">
        <f t="shared" si="1093"/>
        <v>0</v>
      </c>
      <c r="AA8769" s="32">
        <f t="shared" si="1094"/>
        <v>0</v>
      </c>
      <c r="AB8769" t="b">
        <f t="shared" si="1095"/>
        <v>1</v>
      </c>
      <c r="AC8769" s="2" t="s">
        <v>45</v>
      </c>
      <c r="AD8769" s="2" t="s">
        <v>45</v>
      </c>
    </row>
    <row r="8770" spans="1:30" ht="16" x14ac:dyDescent="0.4">
      <c r="A8770" s="24" t="s">
        <v>27648</v>
      </c>
      <c r="B8770" s="25" t="s">
        <v>27728</v>
      </c>
      <c r="C8770" t="str">
        <f t="shared" si="1088"/>
        <v>50</v>
      </c>
      <c r="D8770" t="str">
        <f>_xlfn.XLOOKUP(C8770,Folha2!A:A,Folha2!B:B)</f>
        <v>BAZAR</v>
      </c>
      <c r="E8770" s="26" t="str">
        <f t="shared" si="1089"/>
        <v>167</v>
      </c>
      <c r="F8770" s="26" t="str">
        <f t="shared" si="1090"/>
        <v>88</v>
      </c>
      <c r="G8770" s="26" t="str">
        <f t="shared" si="1091"/>
        <v>04</v>
      </c>
      <c r="H8770" s="27" t="s">
        <v>27732</v>
      </c>
      <c r="I8770" s="25" t="s">
        <v>27733</v>
      </c>
      <c r="J8770" s="27" t="s">
        <v>59</v>
      </c>
      <c r="K8770" s="25" t="s">
        <v>27734</v>
      </c>
      <c r="L8770" s="27" t="s">
        <v>51</v>
      </c>
      <c r="M8770" s="25" t="s">
        <v>43</v>
      </c>
      <c r="N8770" s="27" t="s">
        <v>43</v>
      </c>
      <c r="O8770" s="25" t="s">
        <v>43</v>
      </c>
      <c r="P8770" s="27" t="s">
        <v>43</v>
      </c>
      <c r="Q8770" s="25" t="s">
        <v>44</v>
      </c>
      <c r="R8770" s="28">
        <v>2.4900000000000002</v>
      </c>
      <c r="S8770" s="29">
        <v>2.29</v>
      </c>
      <c r="T8770" s="29"/>
      <c r="U8770" s="29">
        <v>2.29</v>
      </c>
      <c r="V8770" s="1" t="s">
        <v>45</v>
      </c>
      <c r="W8770" s="1" t="s">
        <v>45</v>
      </c>
      <c r="X8770" s="1" t="s">
        <v>45</v>
      </c>
      <c r="Y8770" s="30">
        <f t="shared" si="1092"/>
        <v>2.29</v>
      </c>
      <c r="Z8770" s="31">
        <f t="shared" si="1093"/>
        <v>8.7336244541484698E-2</v>
      </c>
      <c r="AA8770" s="32">
        <f t="shared" si="1094"/>
        <v>0.20000000000000018</v>
      </c>
      <c r="AB8770" t="b">
        <f t="shared" si="1095"/>
        <v>0</v>
      </c>
      <c r="AC8770" s="2" t="s">
        <v>45</v>
      </c>
      <c r="AD8770" s="2" t="s">
        <v>45</v>
      </c>
    </row>
    <row r="8771" spans="1:30" ht="16" hidden="1" x14ac:dyDescent="0.4">
      <c r="A8771" s="24" t="s">
        <v>27648</v>
      </c>
      <c r="B8771" s="25" t="s">
        <v>27728</v>
      </c>
      <c r="C8771" t="str">
        <f t="shared" si="1088"/>
        <v>50</v>
      </c>
      <c r="D8771" t="str">
        <f>_xlfn.XLOOKUP(C8771,Folha2!A:A,Folha2!B:B)</f>
        <v>BAZAR</v>
      </c>
      <c r="E8771" s="26" t="str">
        <f t="shared" si="1089"/>
        <v>167</v>
      </c>
      <c r="F8771" s="26" t="str">
        <f t="shared" si="1090"/>
        <v>88</v>
      </c>
      <c r="G8771" s="26" t="str">
        <f t="shared" si="1091"/>
        <v>04</v>
      </c>
      <c r="H8771" s="27" t="s">
        <v>27735</v>
      </c>
      <c r="I8771" s="25" t="s">
        <v>27736</v>
      </c>
      <c r="J8771" s="27" t="s">
        <v>59</v>
      </c>
      <c r="K8771" s="25" t="s">
        <v>27737</v>
      </c>
      <c r="L8771" s="27" t="s">
        <v>51</v>
      </c>
      <c r="M8771" s="25" t="s">
        <v>43</v>
      </c>
      <c r="N8771" s="27" t="s">
        <v>43</v>
      </c>
      <c r="O8771" s="25" t="s">
        <v>43</v>
      </c>
      <c r="P8771" s="27" t="s">
        <v>43</v>
      </c>
      <c r="Q8771" s="25" t="s">
        <v>44</v>
      </c>
      <c r="R8771" s="28">
        <v>2.59</v>
      </c>
      <c r="S8771" s="29">
        <v>2.59</v>
      </c>
      <c r="T8771" s="29"/>
      <c r="U8771" s="29"/>
      <c r="V8771" s="1" t="s">
        <v>45</v>
      </c>
      <c r="W8771" s="1" t="s">
        <v>45</v>
      </c>
      <c r="X8771" s="1" t="s">
        <v>45</v>
      </c>
      <c r="Y8771" s="30">
        <f t="shared" si="1092"/>
        <v>2.59</v>
      </c>
      <c r="Z8771" s="31">
        <f t="shared" si="1093"/>
        <v>0</v>
      </c>
      <c r="AA8771" s="32">
        <f t="shared" si="1094"/>
        <v>0</v>
      </c>
      <c r="AB8771" t="b">
        <f t="shared" si="1095"/>
        <v>1</v>
      </c>
      <c r="AC8771" s="2" t="s">
        <v>45</v>
      </c>
      <c r="AD8771" s="2" t="s">
        <v>45</v>
      </c>
    </row>
    <row r="8772" spans="1:30" ht="16" hidden="1" x14ac:dyDescent="0.4">
      <c r="A8772" s="24" t="s">
        <v>27648</v>
      </c>
      <c r="B8772" s="25" t="s">
        <v>27728</v>
      </c>
      <c r="C8772" t="str">
        <f t="shared" ref="C8772:C8835" si="1096">MID(A8772,2,2)</f>
        <v>50</v>
      </c>
      <c r="D8772" t="str">
        <f>_xlfn.XLOOKUP(C8772,Folha2!A:A,Folha2!B:B)</f>
        <v>BAZAR</v>
      </c>
      <c r="E8772" s="26" t="str">
        <f t="shared" ref="E8772:E8835" si="1097">MID(A8772,5,3)</f>
        <v>167</v>
      </c>
      <c r="F8772" s="26" t="str">
        <f t="shared" ref="F8772:F8835" si="1098">MID(B8772,5,2)</f>
        <v>88</v>
      </c>
      <c r="G8772" s="26" t="str">
        <f t="shared" ref="G8772:G8835" si="1099">MID(B8772,8,2)</f>
        <v>04</v>
      </c>
      <c r="H8772" s="27" t="s">
        <v>27738</v>
      </c>
      <c r="I8772" s="25" t="s">
        <v>27739</v>
      </c>
      <c r="J8772" s="27" t="s">
        <v>59</v>
      </c>
      <c r="K8772" s="25" t="s">
        <v>27740</v>
      </c>
      <c r="L8772" s="27" t="s">
        <v>51</v>
      </c>
      <c r="M8772" s="25" t="s">
        <v>43</v>
      </c>
      <c r="N8772" s="27" t="s">
        <v>43</v>
      </c>
      <c r="O8772" s="25" t="s">
        <v>43</v>
      </c>
      <c r="P8772" s="27" t="s">
        <v>43</v>
      </c>
      <c r="Q8772" s="25" t="s">
        <v>44</v>
      </c>
      <c r="R8772" s="28">
        <v>2.99</v>
      </c>
      <c r="S8772" s="29">
        <v>2.99</v>
      </c>
      <c r="T8772" s="29"/>
      <c r="U8772" s="29"/>
      <c r="V8772" s="1" t="s">
        <v>45</v>
      </c>
      <c r="W8772" s="1" t="s">
        <v>45</v>
      </c>
      <c r="X8772" s="1" t="s">
        <v>45</v>
      </c>
      <c r="Y8772" s="30">
        <f t="shared" ref="Y8772:Y8835" si="1100">IF(OR(N8772="O",O8772="O"),IF(COUNT(V8772:X8772)&gt;0,MIN(V8772:X8772),MIN(S8772:U8772)),IF(M8772="O",MIN(S8772:U8772),IF(L8772="E",IFERROR(MODE(S8772:U8772),MIN(S8772:U8772)),AVERAGE(S8772:U8772))))</f>
        <v>2.99</v>
      </c>
      <c r="Z8772" s="31">
        <f t="shared" ref="Z8772:Z8835" si="1101">R8772/Y8772-1</f>
        <v>0</v>
      </c>
      <c r="AA8772" s="32">
        <f t="shared" ref="AA8772:AA8835" si="1102">R8772-Y8772</f>
        <v>0</v>
      </c>
      <c r="AB8772" t="b">
        <f t="shared" ref="AB8772:AB8835" si="1103">R8772=Y8772</f>
        <v>1</v>
      </c>
      <c r="AC8772" s="2" t="s">
        <v>45</v>
      </c>
      <c r="AD8772" s="2" t="s">
        <v>45</v>
      </c>
    </row>
    <row r="8773" spans="1:30" ht="16" hidden="1" x14ac:dyDescent="0.4">
      <c r="A8773" s="24" t="s">
        <v>27648</v>
      </c>
      <c r="B8773" s="25" t="s">
        <v>27728</v>
      </c>
      <c r="C8773" t="str">
        <f t="shared" si="1096"/>
        <v>50</v>
      </c>
      <c r="D8773" t="str">
        <f>_xlfn.XLOOKUP(C8773,Folha2!A:A,Folha2!B:B)</f>
        <v>BAZAR</v>
      </c>
      <c r="E8773" s="26" t="str">
        <f t="shared" si="1097"/>
        <v>167</v>
      </c>
      <c r="F8773" s="26" t="str">
        <f t="shared" si="1098"/>
        <v>88</v>
      </c>
      <c r="G8773" s="26" t="str">
        <f t="shared" si="1099"/>
        <v>04</v>
      </c>
      <c r="H8773" s="27" t="s">
        <v>27741</v>
      </c>
      <c r="I8773" s="25" t="s">
        <v>27742</v>
      </c>
      <c r="J8773" s="27" t="s">
        <v>59</v>
      </c>
      <c r="K8773" s="25" t="s">
        <v>27743</v>
      </c>
      <c r="L8773" s="27" t="s">
        <v>51</v>
      </c>
      <c r="M8773" s="25" t="s">
        <v>43</v>
      </c>
      <c r="N8773" s="27" t="s">
        <v>43</v>
      </c>
      <c r="O8773" s="25" t="s">
        <v>43</v>
      </c>
      <c r="P8773" s="27" t="s">
        <v>43</v>
      </c>
      <c r="Q8773" s="25" t="s">
        <v>44</v>
      </c>
      <c r="R8773" s="28">
        <v>3.37</v>
      </c>
      <c r="S8773" s="29">
        <v>3.37</v>
      </c>
      <c r="T8773" s="29"/>
      <c r="U8773" s="29"/>
      <c r="V8773" s="1" t="s">
        <v>45</v>
      </c>
      <c r="W8773" s="1" t="s">
        <v>45</v>
      </c>
      <c r="X8773" s="1" t="s">
        <v>45</v>
      </c>
      <c r="Y8773" s="30">
        <f t="shared" si="1100"/>
        <v>3.37</v>
      </c>
      <c r="Z8773" s="31">
        <f t="shared" si="1101"/>
        <v>0</v>
      </c>
      <c r="AA8773" s="32">
        <f t="shared" si="1102"/>
        <v>0</v>
      </c>
      <c r="AB8773" t="b">
        <f t="shared" si="1103"/>
        <v>1</v>
      </c>
      <c r="AC8773" s="2" t="s">
        <v>45</v>
      </c>
      <c r="AD8773" s="2" t="s">
        <v>45</v>
      </c>
    </row>
    <row r="8774" spans="1:30" ht="16" x14ac:dyDescent="0.4">
      <c r="A8774" s="24" t="s">
        <v>27648</v>
      </c>
      <c r="B8774" s="25" t="s">
        <v>27728</v>
      </c>
      <c r="C8774" t="str">
        <f t="shared" si="1096"/>
        <v>50</v>
      </c>
      <c r="D8774" t="str">
        <f>_xlfn.XLOOKUP(C8774,Folha2!A:A,Folha2!B:B)</f>
        <v>BAZAR</v>
      </c>
      <c r="E8774" s="26" t="str">
        <f t="shared" si="1097"/>
        <v>167</v>
      </c>
      <c r="F8774" s="26" t="str">
        <f t="shared" si="1098"/>
        <v>88</v>
      </c>
      <c r="G8774" s="26" t="str">
        <f t="shared" si="1099"/>
        <v>04</v>
      </c>
      <c r="H8774" s="27" t="s">
        <v>27744</v>
      </c>
      <c r="I8774" s="25" t="s">
        <v>27745</v>
      </c>
      <c r="J8774" s="27" t="s">
        <v>59</v>
      </c>
      <c r="K8774" s="25" t="s">
        <v>27746</v>
      </c>
      <c r="L8774" s="27" t="s">
        <v>51</v>
      </c>
      <c r="M8774" s="25" t="s">
        <v>43</v>
      </c>
      <c r="N8774" s="27" t="s">
        <v>43</v>
      </c>
      <c r="O8774" s="25" t="s">
        <v>43</v>
      </c>
      <c r="P8774" s="27" t="s">
        <v>43</v>
      </c>
      <c r="Q8774" s="25" t="s">
        <v>44</v>
      </c>
      <c r="R8774" s="28">
        <v>3.49</v>
      </c>
      <c r="S8774" s="29">
        <v>3.49</v>
      </c>
      <c r="T8774" s="29"/>
      <c r="U8774" s="29">
        <v>3.99</v>
      </c>
      <c r="V8774" s="1" t="s">
        <v>45</v>
      </c>
      <c r="W8774" s="1" t="s">
        <v>45</v>
      </c>
      <c r="X8774" s="1" t="s">
        <v>45</v>
      </c>
      <c r="Y8774" s="30">
        <f t="shared" si="1100"/>
        <v>3.74</v>
      </c>
      <c r="Z8774" s="31">
        <f t="shared" si="1101"/>
        <v>-6.6844919786096302E-2</v>
      </c>
      <c r="AA8774" s="32">
        <f t="shared" si="1102"/>
        <v>-0.25</v>
      </c>
      <c r="AB8774" t="b">
        <f t="shared" si="1103"/>
        <v>0</v>
      </c>
      <c r="AC8774" s="2" t="s">
        <v>45</v>
      </c>
      <c r="AD8774" s="2" t="s">
        <v>45</v>
      </c>
    </row>
    <row r="8775" spans="1:30" ht="16" hidden="1" x14ac:dyDescent="0.4">
      <c r="A8775" s="24" t="s">
        <v>27648</v>
      </c>
      <c r="B8775" s="25" t="s">
        <v>27728</v>
      </c>
      <c r="C8775" t="str">
        <f t="shared" si="1096"/>
        <v>50</v>
      </c>
      <c r="D8775" t="str">
        <f>_xlfn.XLOOKUP(C8775,Folha2!A:A,Folha2!B:B)</f>
        <v>BAZAR</v>
      </c>
      <c r="E8775" s="26" t="str">
        <f t="shared" si="1097"/>
        <v>167</v>
      </c>
      <c r="F8775" s="26" t="str">
        <f t="shared" si="1098"/>
        <v>88</v>
      </c>
      <c r="G8775" s="26" t="str">
        <f t="shared" si="1099"/>
        <v>04</v>
      </c>
      <c r="H8775" s="27" t="s">
        <v>27747</v>
      </c>
      <c r="I8775" s="25" t="s">
        <v>27748</v>
      </c>
      <c r="J8775" s="27" t="s">
        <v>59</v>
      </c>
      <c r="K8775" s="25" t="s">
        <v>27749</v>
      </c>
      <c r="L8775" s="27" t="s">
        <v>51</v>
      </c>
      <c r="M8775" s="25" t="s">
        <v>43</v>
      </c>
      <c r="N8775" s="27" t="s">
        <v>43</v>
      </c>
      <c r="O8775" s="25" t="s">
        <v>43</v>
      </c>
      <c r="P8775" s="27" t="s">
        <v>43</v>
      </c>
      <c r="Q8775" s="25" t="s">
        <v>44</v>
      </c>
      <c r="R8775" s="28">
        <v>3.74</v>
      </c>
      <c r="S8775" s="29">
        <v>3.74</v>
      </c>
      <c r="T8775" s="29"/>
      <c r="U8775" s="29"/>
      <c r="V8775" s="1" t="s">
        <v>45</v>
      </c>
      <c r="W8775" s="1" t="s">
        <v>45</v>
      </c>
      <c r="X8775" s="1" t="s">
        <v>45</v>
      </c>
      <c r="Y8775" s="30">
        <f t="shared" si="1100"/>
        <v>3.74</v>
      </c>
      <c r="Z8775" s="31">
        <f t="shared" si="1101"/>
        <v>0</v>
      </c>
      <c r="AA8775" s="32">
        <f t="shared" si="1102"/>
        <v>0</v>
      </c>
      <c r="AB8775" t="b">
        <f t="shared" si="1103"/>
        <v>1</v>
      </c>
      <c r="AC8775" s="2" t="s">
        <v>45</v>
      </c>
      <c r="AD8775" s="2" t="s">
        <v>45</v>
      </c>
    </row>
    <row r="8776" spans="1:30" ht="16" hidden="1" x14ac:dyDescent="0.4">
      <c r="A8776" s="24" t="s">
        <v>27648</v>
      </c>
      <c r="B8776" s="25" t="s">
        <v>27728</v>
      </c>
      <c r="C8776" t="str">
        <f t="shared" si="1096"/>
        <v>50</v>
      </c>
      <c r="D8776" t="str">
        <f>_xlfn.XLOOKUP(C8776,Folha2!A:A,Folha2!B:B)</f>
        <v>BAZAR</v>
      </c>
      <c r="E8776" s="26" t="str">
        <f t="shared" si="1097"/>
        <v>167</v>
      </c>
      <c r="F8776" s="26" t="str">
        <f t="shared" si="1098"/>
        <v>88</v>
      </c>
      <c r="G8776" s="26" t="str">
        <f t="shared" si="1099"/>
        <v>04</v>
      </c>
      <c r="H8776" s="27" t="s">
        <v>27750</v>
      </c>
      <c r="I8776" s="25" t="s">
        <v>27751</v>
      </c>
      <c r="J8776" s="27" t="s">
        <v>59</v>
      </c>
      <c r="K8776" s="25" t="s">
        <v>27752</v>
      </c>
      <c r="L8776" s="27" t="s">
        <v>51</v>
      </c>
      <c r="M8776" s="25" t="s">
        <v>43</v>
      </c>
      <c r="N8776" s="27" t="s">
        <v>43</v>
      </c>
      <c r="O8776" s="25" t="s">
        <v>43</v>
      </c>
      <c r="P8776" s="27" t="s">
        <v>43</v>
      </c>
      <c r="Q8776" s="25" t="s">
        <v>44</v>
      </c>
      <c r="R8776" s="28">
        <v>3.74</v>
      </c>
      <c r="S8776" s="29">
        <v>3.74</v>
      </c>
      <c r="T8776" s="29"/>
      <c r="U8776" s="29"/>
      <c r="V8776" s="1" t="s">
        <v>45</v>
      </c>
      <c r="W8776" s="1" t="s">
        <v>45</v>
      </c>
      <c r="X8776" s="1" t="s">
        <v>45</v>
      </c>
      <c r="Y8776" s="30">
        <f t="shared" si="1100"/>
        <v>3.74</v>
      </c>
      <c r="Z8776" s="31">
        <f t="shared" si="1101"/>
        <v>0</v>
      </c>
      <c r="AA8776" s="32">
        <f t="shared" si="1102"/>
        <v>0</v>
      </c>
      <c r="AB8776" t="b">
        <f t="shared" si="1103"/>
        <v>1</v>
      </c>
      <c r="AC8776" s="2" t="s">
        <v>45</v>
      </c>
      <c r="AD8776" s="2" t="s">
        <v>45</v>
      </c>
    </row>
    <row r="8777" spans="1:30" ht="16" hidden="1" x14ac:dyDescent="0.4">
      <c r="A8777" s="24" t="s">
        <v>27648</v>
      </c>
      <c r="B8777" s="25" t="s">
        <v>27728</v>
      </c>
      <c r="C8777" t="str">
        <f t="shared" si="1096"/>
        <v>50</v>
      </c>
      <c r="D8777" t="str">
        <f>_xlfn.XLOOKUP(C8777,Folha2!A:A,Folha2!B:B)</f>
        <v>BAZAR</v>
      </c>
      <c r="E8777" s="26" t="str">
        <f t="shared" si="1097"/>
        <v>167</v>
      </c>
      <c r="F8777" s="26" t="str">
        <f t="shared" si="1098"/>
        <v>88</v>
      </c>
      <c r="G8777" s="26" t="str">
        <f t="shared" si="1099"/>
        <v>04</v>
      </c>
      <c r="H8777" s="27" t="s">
        <v>27753</v>
      </c>
      <c r="I8777" s="25" t="s">
        <v>27754</v>
      </c>
      <c r="J8777" s="27" t="s">
        <v>59</v>
      </c>
      <c r="K8777" s="25" t="s">
        <v>27755</v>
      </c>
      <c r="L8777" s="27" t="s">
        <v>51</v>
      </c>
      <c r="M8777" s="25" t="s">
        <v>43</v>
      </c>
      <c r="N8777" s="27" t="s">
        <v>43</v>
      </c>
      <c r="O8777" s="25" t="s">
        <v>43</v>
      </c>
      <c r="P8777" s="27" t="s">
        <v>43</v>
      </c>
      <c r="Q8777" s="25" t="s">
        <v>44</v>
      </c>
      <c r="R8777" s="28">
        <v>3.99</v>
      </c>
      <c r="S8777" s="29">
        <v>3.99</v>
      </c>
      <c r="T8777" s="29"/>
      <c r="U8777" s="29"/>
      <c r="V8777" s="1" t="s">
        <v>45</v>
      </c>
      <c r="W8777" s="1" t="s">
        <v>45</v>
      </c>
      <c r="X8777" s="1" t="s">
        <v>45</v>
      </c>
      <c r="Y8777" s="30">
        <f t="shared" si="1100"/>
        <v>3.99</v>
      </c>
      <c r="Z8777" s="31">
        <f t="shared" si="1101"/>
        <v>0</v>
      </c>
      <c r="AA8777" s="32">
        <f t="shared" si="1102"/>
        <v>0</v>
      </c>
      <c r="AB8777" t="b">
        <f t="shared" si="1103"/>
        <v>1</v>
      </c>
      <c r="AC8777" s="2" t="s">
        <v>45</v>
      </c>
      <c r="AD8777" s="2" t="s">
        <v>45</v>
      </c>
    </row>
    <row r="8778" spans="1:30" ht="16" hidden="1" x14ac:dyDescent="0.4">
      <c r="A8778" s="24" t="s">
        <v>27648</v>
      </c>
      <c r="B8778" s="25" t="s">
        <v>27728</v>
      </c>
      <c r="C8778" t="str">
        <f t="shared" si="1096"/>
        <v>50</v>
      </c>
      <c r="D8778" t="str">
        <f>_xlfn.XLOOKUP(C8778,Folha2!A:A,Folha2!B:B)</f>
        <v>BAZAR</v>
      </c>
      <c r="E8778" s="26" t="str">
        <f t="shared" si="1097"/>
        <v>167</v>
      </c>
      <c r="F8778" s="26" t="str">
        <f t="shared" si="1098"/>
        <v>88</v>
      </c>
      <c r="G8778" s="26" t="str">
        <f t="shared" si="1099"/>
        <v>04</v>
      </c>
      <c r="H8778" s="27" t="s">
        <v>27756</v>
      </c>
      <c r="I8778" s="25" t="s">
        <v>27757</v>
      </c>
      <c r="J8778" s="27" t="s">
        <v>59</v>
      </c>
      <c r="K8778" s="25" t="s">
        <v>27758</v>
      </c>
      <c r="L8778" s="27" t="s">
        <v>51</v>
      </c>
      <c r="M8778" s="25" t="s">
        <v>43</v>
      </c>
      <c r="N8778" s="27" t="s">
        <v>43</v>
      </c>
      <c r="O8778" s="25" t="s">
        <v>43</v>
      </c>
      <c r="P8778" s="27" t="s">
        <v>43</v>
      </c>
      <c r="Q8778" s="25" t="s">
        <v>44</v>
      </c>
      <c r="R8778" s="28">
        <v>3.99</v>
      </c>
      <c r="S8778" s="29">
        <v>3.99</v>
      </c>
      <c r="T8778" s="29"/>
      <c r="U8778" s="29"/>
      <c r="V8778" s="1" t="s">
        <v>45</v>
      </c>
      <c r="W8778" s="1" t="s">
        <v>45</v>
      </c>
      <c r="X8778" s="1" t="s">
        <v>45</v>
      </c>
      <c r="Y8778" s="30">
        <f t="shared" si="1100"/>
        <v>3.99</v>
      </c>
      <c r="Z8778" s="31">
        <f t="shared" si="1101"/>
        <v>0</v>
      </c>
      <c r="AA8778" s="32">
        <f t="shared" si="1102"/>
        <v>0</v>
      </c>
      <c r="AB8778" t="b">
        <f t="shared" si="1103"/>
        <v>1</v>
      </c>
      <c r="AC8778" s="2" t="s">
        <v>45</v>
      </c>
      <c r="AD8778" s="2" t="s">
        <v>45</v>
      </c>
    </row>
    <row r="8779" spans="1:30" ht="16" x14ac:dyDescent="0.4">
      <c r="A8779" s="24" t="s">
        <v>27648</v>
      </c>
      <c r="B8779" s="25" t="s">
        <v>27728</v>
      </c>
      <c r="C8779" t="str">
        <f t="shared" si="1096"/>
        <v>50</v>
      </c>
      <c r="D8779" t="str">
        <f>_xlfn.XLOOKUP(C8779,Folha2!A:A,Folha2!B:B)</f>
        <v>BAZAR</v>
      </c>
      <c r="E8779" s="26" t="str">
        <f t="shared" si="1097"/>
        <v>167</v>
      </c>
      <c r="F8779" s="26" t="str">
        <f t="shared" si="1098"/>
        <v>88</v>
      </c>
      <c r="G8779" s="26" t="str">
        <f t="shared" si="1099"/>
        <v>04</v>
      </c>
      <c r="H8779" s="27" t="s">
        <v>27759</v>
      </c>
      <c r="I8779" s="25" t="s">
        <v>27760</v>
      </c>
      <c r="J8779" s="27" t="s">
        <v>59</v>
      </c>
      <c r="K8779" s="25" t="s">
        <v>27761</v>
      </c>
      <c r="L8779" s="27" t="s">
        <v>51</v>
      </c>
      <c r="M8779" s="25" t="s">
        <v>43</v>
      </c>
      <c r="N8779" s="27" t="s">
        <v>43</v>
      </c>
      <c r="O8779" s="25" t="s">
        <v>43</v>
      </c>
      <c r="P8779" s="27" t="s">
        <v>43</v>
      </c>
      <c r="Q8779" s="25" t="s">
        <v>44</v>
      </c>
      <c r="R8779" s="28">
        <v>3.99</v>
      </c>
      <c r="S8779" s="29">
        <v>3.99</v>
      </c>
      <c r="T8779" s="29"/>
      <c r="U8779" s="29">
        <v>4.49</v>
      </c>
      <c r="V8779" s="1" t="s">
        <v>45</v>
      </c>
      <c r="W8779" s="1" t="s">
        <v>45</v>
      </c>
      <c r="X8779" s="1" t="s">
        <v>45</v>
      </c>
      <c r="Y8779" s="30">
        <f t="shared" si="1100"/>
        <v>4.24</v>
      </c>
      <c r="Z8779" s="31">
        <f t="shared" si="1101"/>
        <v>-5.8962264150943411E-2</v>
      </c>
      <c r="AA8779" s="32">
        <f t="shared" si="1102"/>
        <v>-0.25</v>
      </c>
      <c r="AB8779" t="b">
        <f t="shared" si="1103"/>
        <v>0</v>
      </c>
      <c r="AC8779" s="2" t="s">
        <v>45</v>
      </c>
      <c r="AD8779" s="2" t="s">
        <v>45</v>
      </c>
    </row>
    <row r="8780" spans="1:30" ht="16" hidden="1" x14ac:dyDescent="0.4">
      <c r="A8780" s="24" t="s">
        <v>27648</v>
      </c>
      <c r="B8780" s="25" t="s">
        <v>27728</v>
      </c>
      <c r="C8780" t="str">
        <f t="shared" si="1096"/>
        <v>50</v>
      </c>
      <c r="D8780" t="str">
        <f>_xlfn.XLOOKUP(C8780,Folha2!A:A,Folha2!B:B)</f>
        <v>BAZAR</v>
      </c>
      <c r="E8780" s="26" t="str">
        <f t="shared" si="1097"/>
        <v>167</v>
      </c>
      <c r="F8780" s="26" t="str">
        <f t="shared" si="1098"/>
        <v>88</v>
      </c>
      <c r="G8780" s="26" t="str">
        <f t="shared" si="1099"/>
        <v>04</v>
      </c>
      <c r="H8780" s="27" t="s">
        <v>27762</v>
      </c>
      <c r="I8780" s="25" t="s">
        <v>27763</v>
      </c>
      <c r="J8780" s="27" t="s">
        <v>59</v>
      </c>
      <c r="K8780" s="25" t="s">
        <v>27764</v>
      </c>
      <c r="L8780" s="27" t="s">
        <v>51</v>
      </c>
      <c r="M8780" s="25" t="s">
        <v>43</v>
      </c>
      <c r="N8780" s="27" t="s">
        <v>43</v>
      </c>
      <c r="O8780" s="25" t="s">
        <v>43</v>
      </c>
      <c r="P8780" s="27" t="s">
        <v>43</v>
      </c>
      <c r="Q8780" s="25" t="s">
        <v>44</v>
      </c>
      <c r="R8780" s="28">
        <v>5.99</v>
      </c>
      <c r="S8780" s="29">
        <v>5.99</v>
      </c>
      <c r="T8780" s="29"/>
      <c r="U8780" s="29"/>
      <c r="V8780" s="1" t="s">
        <v>45</v>
      </c>
      <c r="W8780" s="1" t="s">
        <v>45</v>
      </c>
      <c r="X8780" s="1" t="s">
        <v>45</v>
      </c>
      <c r="Y8780" s="30">
        <f t="shared" si="1100"/>
        <v>5.99</v>
      </c>
      <c r="Z8780" s="31">
        <f t="shared" si="1101"/>
        <v>0</v>
      </c>
      <c r="AA8780" s="32">
        <f t="shared" si="1102"/>
        <v>0</v>
      </c>
      <c r="AB8780" t="b">
        <f t="shared" si="1103"/>
        <v>1</v>
      </c>
      <c r="AC8780" s="2" t="s">
        <v>45</v>
      </c>
      <c r="AD8780" s="2" t="s">
        <v>45</v>
      </c>
    </row>
    <row r="8781" spans="1:30" ht="16" hidden="1" x14ac:dyDescent="0.4">
      <c r="A8781" s="24" t="s">
        <v>27648</v>
      </c>
      <c r="B8781" s="25" t="s">
        <v>27728</v>
      </c>
      <c r="C8781" t="str">
        <f t="shared" si="1096"/>
        <v>50</v>
      </c>
      <c r="D8781" t="str">
        <f>_xlfn.XLOOKUP(C8781,Folha2!A:A,Folha2!B:B)</f>
        <v>BAZAR</v>
      </c>
      <c r="E8781" s="26" t="str">
        <f t="shared" si="1097"/>
        <v>167</v>
      </c>
      <c r="F8781" s="26" t="str">
        <f t="shared" si="1098"/>
        <v>88</v>
      </c>
      <c r="G8781" s="26" t="str">
        <f t="shared" si="1099"/>
        <v>04</v>
      </c>
      <c r="H8781" s="27" t="s">
        <v>27765</v>
      </c>
      <c r="I8781" s="25" t="s">
        <v>27766</v>
      </c>
      <c r="J8781" s="27" t="s">
        <v>27683</v>
      </c>
      <c r="K8781" s="25" t="s">
        <v>27767</v>
      </c>
      <c r="L8781" s="27" t="s">
        <v>42</v>
      </c>
      <c r="M8781" s="25" t="s">
        <v>43</v>
      </c>
      <c r="N8781" s="27" t="s">
        <v>43</v>
      </c>
      <c r="O8781" s="25" t="s">
        <v>43</v>
      </c>
      <c r="P8781" s="27" t="s">
        <v>43</v>
      </c>
      <c r="Q8781" s="25" t="s">
        <v>44</v>
      </c>
      <c r="R8781" s="28">
        <v>3.29</v>
      </c>
      <c r="S8781" s="29">
        <v>3.29</v>
      </c>
      <c r="T8781" s="29"/>
      <c r="U8781" s="29"/>
      <c r="V8781" s="1">
        <v>2.79</v>
      </c>
      <c r="W8781" s="1" t="s">
        <v>45</v>
      </c>
      <c r="X8781" s="1" t="s">
        <v>45</v>
      </c>
      <c r="Y8781" s="30">
        <f t="shared" si="1100"/>
        <v>3.29</v>
      </c>
      <c r="Z8781" s="31">
        <f t="shared" si="1101"/>
        <v>0</v>
      </c>
      <c r="AA8781" s="32">
        <f t="shared" si="1102"/>
        <v>0</v>
      </c>
      <c r="AB8781" t="b">
        <f t="shared" si="1103"/>
        <v>1</v>
      </c>
      <c r="AC8781" s="2" t="s">
        <v>45</v>
      </c>
      <c r="AD8781" s="2" t="s">
        <v>45</v>
      </c>
    </row>
    <row r="8782" spans="1:30" ht="16" x14ac:dyDescent="0.4">
      <c r="A8782" s="24" t="s">
        <v>27648</v>
      </c>
      <c r="B8782" s="25" t="s">
        <v>27728</v>
      </c>
      <c r="C8782" t="str">
        <f t="shared" si="1096"/>
        <v>50</v>
      </c>
      <c r="D8782" t="str">
        <f>_xlfn.XLOOKUP(C8782,Folha2!A:A,Folha2!B:B)</f>
        <v>BAZAR</v>
      </c>
      <c r="E8782" s="26" t="str">
        <f t="shared" si="1097"/>
        <v>167</v>
      </c>
      <c r="F8782" s="26" t="str">
        <f t="shared" si="1098"/>
        <v>88</v>
      </c>
      <c r="G8782" s="26" t="str">
        <f t="shared" si="1099"/>
        <v>04</v>
      </c>
      <c r="H8782" s="27" t="s">
        <v>27768</v>
      </c>
      <c r="I8782" s="25" t="s">
        <v>27769</v>
      </c>
      <c r="J8782" s="27" t="s">
        <v>27683</v>
      </c>
      <c r="K8782" s="25" t="s">
        <v>27770</v>
      </c>
      <c r="L8782" s="27" t="s">
        <v>42</v>
      </c>
      <c r="M8782" s="25" t="s">
        <v>43</v>
      </c>
      <c r="N8782" s="27" t="s">
        <v>43</v>
      </c>
      <c r="O8782" s="25" t="s">
        <v>43</v>
      </c>
      <c r="P8782" s="27" t="s">
        <v>43</v>
      </c>
      <c r="Q8782" s="25" t="s">
        <v>44</v>
      </c>
      <c r="R8782" s="28">
        <v>4.49</v>
      </c>
      <c r="S8782" s="29">
        <v>4.59</v>
      </c>
      <c r="T8782" s="29"/>
      <c r="U8782" s="29"/>
      <c r="V8782" s="1">
        <v>3.79</v>
      </c>
      <c r="W8782" s="1" t="s">
        <v>45</v>
      </c>
      <c r="X8782" s="1" t="s">
        <v>45</v>
      </c>
      <c r="Y8782" s="30">
        <f t="shared" si="1100"/>
        <v>4.59</v>
      </c>
      <c r="Z8782" s="31">
        <f t="shared" si="1101"/>
        <v>-2.1786492374727628E-2</v>
      </c>
      <c r="AA8782" s="32">
        <f t="shared" si="1102"/>
        <v>-9.9999999999999645E-2</v>
      </c>
      <c r="AB8782" t="b">
        <f t="shared" si="1103"/>
        <v>0</v>
      </c>
      <c r="AC8782" s="2" t="s">
        <v>45</v>
      </c>
      <c r="AD8782" s="2" t="s">
        <v>45</v>
      </c>
    </row>
    <row r="8783" spans="1:30" ht="16" hidden="1" x14ac:dyDescent="0.4">
      <c r="A8783" s="24" t="s">
        <v>27648</v>
      </c>
      <c r="B8783" s="25" t="s">
        <v>27728</v>
      </c>
      <c r="C8783" t="str">
        <f t="shared" si="1096"/>
        <v>50</v>
      </c>
      <c r="D8783" t="str">
        <f>_xlfn.XLOOKUP(C8783,Folha2!A:A,Folha2!B:B)</f>
        <v>BAZAR</v>
      </c>
      <c r="E8783" s="26" t="str">
        <f t="shared" si="1097"/>
        <v>167</v>
      </c>
      <c r="F8783" s="26" t="str">
        <f t="shared" si="1098"/>
        <v>88</v>
      </c>
      <c r="G8783" s="26" t="str">
        <f t="shared" si="1099"/>
        <v>04</v>
      </c>
      <c r="H8783" s="27" t="s">
        <v>27771</v>
      </c>
      <c r="I8783" s="25" t="s">
        <v>27772</v>
      </c>
      <c r="J8783" s="27" t="s">
        <v>27683</v>
      </c>
      <c r="K8783" s="25" t="s">
        <v>27773</v>
      </c>
      <c r="L8783" s="27" t="s">
        <v>42</v>
      </c>
      <c r="M8783" s="25" t="s">
        <v>43</v>
      </c>
      <c r="N8783" s="27" t="s">
        <v>43</v>
      </c>
      <c r="O8783" s="25" t="s">
        <v>43</v>
      </c>
      <c r="P8783" s="27" t="s">
        <v>43</v>
      </c>
      <c r="Q8783" s="25" t="s">
        <v>44</v>
      </c>
      <c r="R8783" s="28">
        <v>4.99</v>
      </c>
      <c r="S8783" s="29"/>
      <c r="T8783" s="29"/>
      <c r="U8783" s="29">
        <v>4.99</v>
      </c>
      <c r="V8783" s="1" t="s">
        <v>45</v>
      </c>
      <c r="W8783" s="1" t="s">
        <v>45</v>
      </c>
      <c r="X8783" s="1" t="s">
        <v>45</v>
      </c>
      <c r="Y8783" s="30">
        <f t="shared" si="1100"/>
        <v>4.99</v>
      </c>
      <c r="Z8783" s="31">
        <f t="shared" si="1101"/>
        <v>0</v>
      </c>
      <c r="AA8783" s="32">
        <f t="shared" si="1102"/>
        <v>0</v>
      </c>
      <c r="AB8783" t="b">
        <f t="shared" si="1103"/>
        <v>1</v>
      </c>
      <c r="AC8783" s="2" t="s">
        <v>45</v>
      </c>
      <c r="AD8783" s="2" t="s">
        <v>45</v>
      </c>
    </row>
    <row r="8784" spans="1:30" ht="16" hidden="1" x14ac:dyDescent="0.4">
      <c r="A8784" s="24" t="s">
        <v>27648</v>
      </c>
      <c r="B8784" s="25" t="s">
        <v>27728</v>
      </c>
      <c r="C8784" t="str">
        <f t="shared" si="1096"/>
        <v>50</v>
      </c>
      <c r="D8784" t="str">
        <f>_xlfn.XLOOKUP(C8784,Folha2!A:A,Folha2!B:B)</f>
        <v>BAZAR</v>
      </c>
      <c r="E8784" s="26" t="str">
        <f t="shared" si="1097"/>
        <v>167</v>
      </c>
      <c r="F8784" s="26" t="str">
        <f t="shared" si="1098"/>
        <v>88</v>
      </c>
      <c r="G8784" s="26" t="str">
        <f t="shared" si="1099"/>
        <v>04</v>
      </c>
      <c r="H8784" s="27" t="s">
        <v>27774</v>
      </c>
      <c r="I8784" s="25" t="s">
        <v>27775</v>
      </c>
      <c r="J8784" s="27" t="s">
        <v>27683</v>
      </c>
      <c r="K8784" s="25" t="s">
        <v>27776</v>
      </c>
      <c r="L8784" s="27" t="s">
        <v>42</v>
      </c>
      <c r="M8784" s="25" t="s">
        <v>43</v>
      </c>
      <c r="N8784" s="27" t="s">
        <v>43</v>
      </c>
      <c r="O8784" s="25" t="s">
        <v>43</v>
      </c>
      <c r="P8784" s="27" t="s">
        <v>43</v>
      </c>
      <c r="Q8784" s="25" t="s">
        <v>44</v>
      </c>
      <c r="R8784" s="28">
        <v>5.39</v>
      </c>
      <c r="S8784" s="29">
        <v>6.29</v>
      </c>
      <c r="T8784" s="29"/>
      <c r="U8784" s="29">
        <v>5.39</v>
      </c>
      <c r="V8784" s="1">
        <v>5.29</v>
      </c>
      <c r="W8784" s="1" t="s">
        <v>45</v>
      </c>
      <c r="X8784" s="1" t="s">
        <v>45</v>
      </c>
      <c r="Y8784" s="30">
        <f t="shared" si="1100"/>
        <v>5.39</v>
      </c>
      <c r="Z8784" s="31">
        <f t="shared" si="1101"/>
        <v>0</v>
      </c>
      <c r="AA8784" s="32">
        <f t="shared" si="1102"/>
        <v>0</v>
      </c>
      <c r="AB8784" t="b">
        <f t="shared" si="1103"/>
        <v>1</v>
      </c>
      <c r="AC8784" s="2" t="s">
        <v>45</v>
      </c>
      <c r="AD8784" s="2" t="s">
        <v>45</v>
      </c>
    </row>
    <row r="8785" spans="1:30" ht="16" hidden="1" x14ac:dyDescent="0.4">
      <c r="A8785" s="24" t="s">
        <v>27648</v>
      </c>
      <c r="B8785" s="25" t="s">
        <v>27728</v>
      </c>
      <c r="C8785" t="str">
        <f t="shared" si="1096"/>
        <v>50</v>
      </c>
      <c r="D8785" t="str">
        <f>_xlfn.XLOOKUP(C8785,Folha2!A:A,Folha2!B:B)</f>
        <v>BAZAR</v>
      </c>
      <c r="E8785" s="26" t="str">
        <f t="shared" si="1097"/>
        <v>167</v>
      </c>
      <c r="F8785" s="26" t="str">
        <f t="shared" si="1098"/>
        <v>88</v>
      </c>
      <c r="G8785" s="26" t="str">
        <f t="shared" si="1099"/>
        <v>04</v>
      </c>
      <c r="H8785" s="27" t="s">
        <v>27777</v>
      </c>
      <c r="I8785" s="25" t="s">
        <v>27778</v>
      </c>
      <c r="J8785" s="27" t="s">
        <v>27683</v>
      </c>
      <c r="K8785" s="25" t="s">
        <v>27779</v>
      </c>
      <c r="L8785" s="27" t="s">
        <v>42</v>
      </c>
      <c r="M8785" s="25" t="s">
        <v>43</v>
      </c>
      <c r="N8785" s="27" t="s">
        <v>43</v>
      </c>
      <c r="O8785" s="25" t="s">
        <v>43</v>
      </c>
      <c r="P8785" s="27" t="s">
        <v>43</v>
      </c>
      <c r="Q8785" s="25" t="s">
        <v>44</v>
      </c>
      <c r="R8785" s="28">
        <v>5.99</v>
      </c>
      <c r="S8785" s="29">
        <v>6.49</v>
      </c>
      <c r="T8785" s="29"/>
      <c r="U8785" s="29">
        <v>5.99</v>
      </c>
      <c r="V8785" s="1">
        <v>5.49</v>
      </c>
      <c r="W8785" s="1" t="s">
        <v>45</v>
      </c>
      <c r="X8785" s="1" t="s">
        <v>45</v>
      </c>
      <c r="Y8785" s="30">
        <f t="shared" si="1100"/>
        <v>5.99</v>
      </c>
      <c r="Z8785" s="31">
        <f t="shared" si="1101"/>
        <v>0</v>
      </c>
      <c r="AA8785" s="32">
        <f t="shared" si="1102"/>
        <v>0</v>
      </c>
      <c r="AB8785" t="b">
        <f t="shared" si="1103"/>
        <v>1</v>
      </c>
      <c r="AC8785" s="2" t="s">
        <v>45</v>
      </c>
      <c r="AD8785" s="2" t="s">
        <v>45</v>
      </c>
    </row>
    <row r="8786" spans="1:30" ht="16" hidden="1" x14ac:dyDescent="0.4">
      <c r="A8786" s="24" t="s">
        <v>27648</v>
      </c>
      <c r="B8786" s="25" t="s">
        <v>27780</v>
      </c>
      <c r="C8786" t="str">
        <f t="shared" si="1096"/>
        <v>50</v>
      </c>
      <c r="D8786" t="str">
        <f>_xlfn.XLOOKUP(C8786,Folha2!A:A,Folha2!B:B)</f>
        <v>BAZAR</v>
      </c>
      <c r="E8786" s="26" t="str">
        <f t="shared" si="1097"/>
        <v>167</v>
      </c>
      <c r="F8786" s="26" t="str">
        <f t="shared" si="1098"/>
        <v>88</v>
      </c>
      <c r="G8786" s="26" t="str">
        <f t="shared" si="1099"/>
        <v>05</v>
      </c>
      <c r="H8786" s="27" t="s">
        <v>27781</v>
      </c>
      <c r="I8786" s="25" t="s">
        <v>27782</v>
      </c>
      <c r="J8786" s="27" t="s">
        <v>27783</v>
      </c>
      <c r="K8786" s="25" t="s">
        <v>27784</v>
      </c>
      <c r="L8786" s="27" t="s">
        <v>42</v>
      </c>
      <c r="M8786" s="25" t="s">
        <v>43</v>
      </c>
      <c r="N8786" s="27" t="s">
        <v>43</v>
      </c>
      <c r="O8786" s="25" t="s">
        <v>43</v>
      </c>
      <c r="P8786" s="27" t="s">
        <v>43</v>
      </c>
      <c r="Q8786" s="25" t="s">
        <v>44</v>
      </c>
      <c r="R8786" s="28">
        <v>14.99</v>
      </c>
      <c r="S8786" s="29">
        <v>14.99</v>
      </c>
      <c r="T8786" s="29"/>
      <c r="U8786" s="29"/>
      <c r="V8786" s="1">
        <v>9.99</v>
      </c>
      <c r="W8786" s="1" t="s">
        <v>45</v>
      </c>
      <c r="X8786" s="1" t="s">
        <v>45</v>
      </c>
      <c r="Y8786" s="30">
        <f t="shared" si="1100"/>
        <v>14.99</v>
      </c>
      <c r="Z8786" s="31">
        <f t="shared" si="1101"/>
        <v>0</v>
      </c>
      <c r="AA8786" s="32">
        <f t="shared" si="1102"/>
        <v>0</v>
      </c>
      <c r="AB8786" t="b">
        <f t="shared" si="1103"/>
        <v>1</v>
      </c>
      <c r="AC8786" s="2" t="s">
        <v>45</v>
      </c>
      <c r="AD8786" s="2" t="s">
        <v>45</v>
      </c>
    </row>
    <row r="8787" spans="1:30" ht="16" hidden="1" x14ac:dyDescent="0.4">
      <c r="A8787" s="24" t="s">
        <v>27648</v>
      </c>
      <c r="B8787" s="25" t="s">
        <v>27785</v>
      </c>
      <c r="C8787" t="str">
        <f t="shared" si="1096"/>
        <v>50</v>
      </c>
      <c r="D8787" t="str">
        <f>_xlfn.XLOOKUP(C8787,Folha2!A:A,Folha2!B:B)</f>
        <v>BAZAR</v>
      </c>
      <c r="E8787" s="26" t="str">
        <f t="shared" si="1097"/>
        <v>167</v>
      </c>
      <c r="F8787" s="26" t="str">
        <f t="shared" si="1098"/>
        <v>88</v>
      </c>
      <c r="G8787" s="26" t="str">
        <f t="shared" si="1099"/>
        <v>06</v>
      </c>
      <c r="H8787" s="27" t="s">
        <v>27786</v>
      </c>
      <c r="I8787" s="25" t="s">
        <v>27787</v>
      </c>
      <c r="J8787" s="27" t="s">
        <v>27788</v>
      </c>
      <c r="K8787" s="25" t="s">
        <v>27789</v>
      </c>
      <c r="L8787" s="27" t="s">
        <v>42</v>
      </c>
      <c r="M8787" s="25" t="s">
        <v>43</v>
      </c>
      <c r="N8787" s="27" t="s">
        <v>43</v>
      </c>
      <c r="O8787" s="25" t="s">
        <v>43</v>
      </c>
      <c r="P8787" s="27" t="s">
        <v>43</v>
      </c>
      <c r="Q8787" s="25" t="s">
        <v>44</v>
      </c>
      <c r="R8787" s="28">
        <v>3.29</v>
      </c>
      <c r="S8787" s="29">
        <v>3.29</v>
      </c>
      <c r="T8787" s="29"/>
      <c r="U8787" s="29"/>
      <c r="V8787" s="1" t="s">
        <v>45</v>
      </c>
      <c r="W8787" s="1" t="s">
        <v>45</v>
      </c>
      <c r="X8787" s="1" t="s">
        <v>45</v>
      </c>
      <c r="Y8787" s="30">
        <f t="shared" si="1100"/>
        <v>3.29</v>
      </c>
      <c r="Z8787" s="31">
        <f t="shared" si="1101"/>
        <v>0</v>
      </c>
      <c r="AA8787" s="32">
        <f t="shared" si="1102"/>
        <v>0</v>
      </c>
      <c r="AB8787" t="b">
        <f t="shared" si="1103"/>
        <v>1</v>
      </c>
      <c r="AC8787" s="2" t="s">
        <v>45</v>
      </c>
      <c r="AD8787" s="2" t="s">
        <v>45</v>
      </c>
    </row>
    <row r="8788" spans="1:30" ht="16" hidden="1" x14ac:dyDescent="0.4">
      <c r="A8788" s="24" t="s">
        <v>27648</v>
      </c>
      <c r="B8788" s="25" t="s">
        <v>27785</v>
      </c>
      <c r="C8788" t="str">
        <f t="shared" si="1096"/>
        <v>50</v>
      </c>
      <c r="D8788" t="str">
        <f>_xlfn.XLOOKUP(C8788,Folha2!A:A,Folha2!B:B)</f>
        <v>BAZAR</v>
      </c>
      <c r="E8788" s="26" t="str">
        <f t="shared" si="1097"/>
        <v>167</v>
      </c>
      <c r="F8788" s="26" t="str">
        <f t="shared" si="1098"/>
        <v>88</v>
      </c>
      <c r="G8788" s="26" t="str">
        <f t="shared" si="1099"/>
        <v>06</v>
      </c>
      <c r="H8788" s="27" t="s">
        <v>27790</v>
      </c>
      <c r="I8788" s="25" t="s">
        <v>27791</v>
      </c>
      <c r="J8788" s="27" t="s">
        <v>27788</v>
      </c>
      <c r="K8788" s="25" t="s">
        <v>27792</v>
      </c>
      <c r="L8788" s="27" t="s">
        <v>42</v>
      </c>
      <c r="M8788" s="25" t="s">
        <v>43</v>
      </c>
      <c r="N8788" s="27" t="s">
        <v>43</v>
      </c>
      <c r="O8788" s="25" t="s">
        <v>43</v>
      </c>
      <c r="P8788" s="27" t="s">
        <v>43</v>
      </c>
      <c r="Q8788" s="25" t="s">
        <v>44</v>
      </c>
      <c r="R8788" s="28">
        <v>5.79</v>
      </c>
      <c r="S8788" s="29">
        <v>5.79</v>
      </c>
      <c r="T8788" s="29"/>
      <c r="U8788" s="29"/>
      <c r="V8788" s="1" t="s">
        <v>45</v>
      </c>
      <c r="W8788" s="1" t="s">
        <v>45</v>
      </c>
      <c r="X8788" s="1" t="s">
        <v>45</v>
      </c>
      <c r="Y8788" s="30">
        <f t="shared" si="1100"/>
        <v>5.79</v>
      </c>
      <c r="Z8788" s="31">
        <f t="shared" si="1101"/>
        <v>0</v>
      </c>
      <c r="AA8788" s="32">
        <f t="shared" si="1102"/>
        <v>0</v>
      </c>
      <c r="AB8788" t="b">
        <f t="shared" si="1103"/>
        <v>1</v>
      </c>
      <c r="AC8788" s="2" t="s">
        <v>45</v>
      </c>
      <c r="AD8788" s="2" t="s">
        <v>45</v>
      </c>
    </row>
    <row r="8789" spans="1:30" ht="16" hidden="1" x14ac:dyDescent="0.4">
      <c r="A8789" s="24" t="s">
        <v>27648</v>
      </c>
      <c r="B8789" s="25" t="s">
        <v>27785</v>
      </c>
      <c r="C8789" t="str">
        <f t="shared" si="1096"/>
        <v>50</v>
      </c>
      <c r="D8789" t="str">
        <f>_xlfn.XLOOKUP(C8789,Folha2!A:A,Folha2!B:B)</f>
        <v>BAZAR</v>
      </c>
      <c r="E8789" s="26" t="str">
        <f t="shared" si="1097"/>
        <v>167</v>
      </c>
      <c r="F8789" s="26" t="str">
        <f t="shared" si="1098"/>
        <v>88</v>
      </c>
      <c r="G8789" s="26" t="str">
        <f t="shared" si="1099"/>
        <v>06</v>
      </c>
      <c r="H8789" s="27" t="s">
        <v>27793</v>
      </c>
      <c r="I8789" s="25" t="s">
        <v>27794</v>
      </c>
      <c r="J8789" s="27" t="s">
        <v>27788</v>
      </c>
      <c r="K8789" s="25" t="s">
        <v>27795</v>
      </c>
      <c r="L8789" s="27" t="s">
        <v>42</v>
      </c>
      <c r="M8789" s="25" t="s">
        <v>43</v>
      </c>
      <c r="N8789" s="27" t="s">
        <v>43</v>
      </c>
      <c r="O8789" s="25" t="s">
        <v>43</v>
      </c>
      <c r="P8789" s="27" t="s">
        <v>43</v>
      </c>
      <c r="Q8789" s="25" t="s">
        <v>44</v>
      </c>
      <c r="R8789" s="28">
        <v>8.7899999999999991</v>
      </c>
      <c r="S8789" s="29">
        <v>8.7899999999999991</v>
      </c>
      <c r="T8789" s="29"/>
      <c r="U8789" s="29"/>
      <c r="V8789" s="1" t="s">
        <v>45</v>
      </c>
      <c r="W8789" s="1" t="s">
        <v>45</v>
      </c>
      <c r="X8789" s="1" t="s">
        <v>45</v>
      </c>
      <c r="Y8789" s="30">
        <f t="shared" si="1100"/>
        <v>8.7899999999999991</v>
      </c>
      <c r="Z8789" s="31">
        <f t="shared" si="1101"/>
        <v>0</v>
      </c>
      <c r="AA8789" s="32">
        <f t="shared" si="1102"/>
        <v>0</v>
      </c>
      <c r="AB8789" t="b">
        <f t="shared" si="1103"/>
        <v>1</v>
      </c>
      <c r="AC8789" s="2" t="s">
        <v>45</v>
      </c>
      <c r="AD8789" s="2" t="s">
        <v>45</v>
      </c>
    </row>
    <row r="8790" spans="1:30" ht="16" hidden="1" x14ac:dyDescent="0.4">
      <c r="A8790" s="24" t="s">
        <v>27648</v>
      </c>
      <c r="B8790" s="25" t="s">
        <v>27785</v>
      </c>
      <c r="C8790" t="str">
        <f t="shared" si="1096"/>
        <v>50</v>
      </c>
      <c r="D8790" t="str">
        <f>_xlfn.XLOOKUP(C8790,Folha2!A:A,Folha2!B:B)</f>
        <v>BAZAR</v>
      </c>
      <c r="E8790" s="26" t="str">
        <f t="shared" si="1097"/>
        <v>167</v>
      </c>
      <c r="F8790" s="26" t="str">
        <f t="shared" si="1098"/>
        <v>88</v>
      </c>
      <c r="G8790" s="26" t="str">
        <f t="shared" si="1099"/>
        <v>06</v>
      </c>
      <c r="H8790" s="27" t="s">
        <v>27796</v>
      </c>
      <c r="I8790" s="25" t="s">
        <v>27797</v>
      </c>
      <c r="J8790" s="27" t="s">
        <v>27788</v>
      </c>
      <c r="K8790" s="25" t="s">
        <v>27798</v>
      </c>
      <c r="L8790" s="27" t="s">
        <v>42</v>
      </c>
      <c r="M8790" s="25" t="s">
        <v>43</v>
      </c>
      <c r="N8790" s="27" t="s">
        <v>43</v>
      </c>
      <c r="O8790" s="25" t="s">
        <v>43</v>
      </c>
      <c r="P8790" s="27" t="s">
        <v>43</v>
      </c>
      <c r="Q8790" s="25" t="s">
        <v>44</v>
      </c>
      <c r="R8790" s="28">
        <v>9.99</v>
      </c>
      <c r="S8790" s="29">
        <v>9.99</v>
      </c>
      <c r="T8790" s="29"/>
      <c r="U8790" s="29"/>
      <c r="V8790" s="1" t="s">
        <v>45</v>
      </c>
      <c r="W8790" s="1" t="s">
        <v>45</v>
      </c>
      <c r="X8790" s="1" t="s">
        <v>45</v>
      </c>
      <c r="Y8790" s="30">
        <f t="shared" si="1100"/>
        <v>9.99</v>
      </c>
      <c r="Z8790" s="31">
        <f t="shared" si="1101"/>
        <v>0</v>
      </c>
      <c r="AA8790" s="32">
        <f t="shared" si="1102"/>
        <v>0</v>
      </c>
      <c r="AB8790" t="b">
        <f t="shared" si="1103"/>
        <v>1</v>
      </c>
      <c r="AC8790" s="2" t="s">
        <v>45</v>
      </c>
      <c r="AD8790" s="2" t="s">
        <v>45</v>
      </c>
    </row>
    <row r="8791" spans="1:30" ht="16" x14ac:dyDescent="0.4">
      <c r="A8791" s="24" t="s">
        <v>27648</v>
      </c>
      <c r="B8791" s="25" t="s">
        <v>27799</v>
      </c>
      <c r="C8791" t="str">
        <f t="shared" si="1096"/>
        <v>50</v>
      </c>
      <c r="D8791" t="str">
        <f>_xlfn.XLOOKUP(C8791,Folha2!A:A,Folha2!B:B)</f>
        <v>BAZAR</v>
      </c>
      <c r="E8791" s="26" t="str">
        <f t="shared" si="1097"/>
        <v>167</v>
      </c>
      <c r="F8791" s="26" t="str">
        <f t="shared" si="1098"/>
        <v>88</v>
      </c>
      <c r="G8791" s="26" t="str">
        <f t="shared" si="1099"/>
        <v>07</v>
      </c>
      <c r="H8791" s="27" t="s">
        <v>27800</v>
      </c>
      <c r="I8791" s="25" t="s">
        <v>27801</v>
      </c>
      <c r="J8791" s="27" t="s">
        <v>27802</v>
      </c>
      <c r="K8791" s="25" t="s">
        <v>27803</v>
      </c>
      <c r="L8791" s="27" t="s">
        <v>42</v>
      </c>
      <c r="M8791" s="25" t="s">
        <v>43</v>
      </c>
      <c r="N8791" s="27" t="s">
        <v>43</v>
      </c>
      <c r="O8791" s="25" t="s">
        <v>43</v>
      </c>
      <c r="P8791" s="27" t="s">
        <v>43</v>
      </c>
      <c r="Q8791" s="25" t="s">
        <v>44</v>
      </c>
      <c r="R8791" s="28">
        <v>3.49</v>
      </c>
      <c r="S8791" s="29">
        <v>3.79</v>
      </c>
      <c r="T8791" s="29"/>
      <c r="U8791" s="29"/>
      <c r="V8791" s="1" t="s">
        <v>45</v>
      </c>
      <c r="W8791" s="1" t="s">
        <v>45</v>
      </c>
      <c r="X8791" s="1" t="s">
        <v>45</v>
      </c>
      <c r="Y8791" s="30">
        <f t="shared" si="1100"/>
        <v>3.79</v>
      </c>
      <c r="Z8791" s="31">
        <f t="shared" si="1101"/>
        <v>-7.9155672823219003E-2</v>
      </c>
      <c r="AA8791" s="32">
        <f t="shared" si="1102"/>
        <v>-0.29999999999999982</v>
      </c>
      <c r="AB8791" t="b">
        <f t="shared" si="1103"/>
        <v>0</v>
      </c>
      <c r="AC8791" s="2" t="s">
        <v>45</v>
      </c>
      <c r="AD8791" s="2" t="s">
        <v>45</v>
      </c>
    </row>
    <row r="8792" spans="1:30" ht="16" hidden="1" x14ac:dyDescent="0.4">
      <c r="A8792" s="24" t="s">
        <v>27648</v>
      </c>
      <c r="B8792" s="25" t="s">
        <v>27804</v>
      </c>
      <c r="C8792" t="str">
        <f t="shared" si="1096"/>
        <v>50</v>
      </c>
      <c r="D8792" t="str">
        <f>_xlfn.XLOOKUP(C8792,Folha2!A:A,Folha2!B:B)</f>
        <v>BAZAR</v>
      </c>
      <c r="E8792" s="26" t="str">
        <f t="shared" si="1097"/>
        <v>167</v>
      </c>
      <c r="F8792" s="26" t="str">
        <f t="shared" si="1098"/>
        <v>88</v>
      </c>
      <c r="G8792" s="26" t="str">
        <f t="shared" si="1099"/>
        <v>08</v>
      </c>
      <c r="H8792" s="27" t="s">
        <v>27805</v>
      </c>
      <c r="I8792" s="25" t="s">
        <v>27806</v>
      </c>
      <c r="J8792" s="27" t="s">
        <v>59</v>
      </c>
      <c r="K8792" s="25" t="s">
        <v>27807</v>
      </c>
      <c r="L8792" s="27" t="s">
        <v>51</v>
      </c>
      <c r="M8792" s="25" t="s">
        <v>43</v>
      </c>
      <c r="N8792" s="27" t="s">
        <v>43</v>
      </c>
      <c r="O8792" s="25" t="s">
        <v>43</v>
      </c>
      <c r="P8792" s="27" t="s">
        <v>43</v>
      </c>
      <c r="Q8792" s="25" t="s">
        <v>44</v>
      </c>
      <c r="R8792" s="28">
        <v>5.39</v>
      </c>
      <c r="S8792" s="29">
        <v>5.39</v>
      </c>
      <c r="T8792" s="29"/>
      <c r="U8792" s="29"/>
      <c r="V8792" s="1" t="s">
        <v>45</v>
      </c>
      <c r="W8792" s="1" t="s">
        <v>45</v>
      </c>
      <c r="X8792" s="1" t="s">
        <v>45</v>
      </c>
      <c r="Y8792" s="30">
        <f t="shared" si="1100"/>
        <v>5.39</v>
      </c>
      <c r="Z8792" s="31">
        <f t="shared" si="1101"/>
        <v>0</v>
      </c>
      <c r="AA8792" s="32">
        <f t="shared" si="1102"/>
        <v>0</v>
      </c>
      <c r="AB8792" t="b">
        <f t="shared" si="1103"/>
        <v>1</v>
      </c>
      <c r="AC8792" s="2" t="s">
        <v>105</v>
      </c>
      <c r="AD8792" s="2">
        <v>4.8499999999999996</v>
      </c>
    </row>
    <row r="8793" spans="1:30" ht="16" hidden="1" x14ac:dyDescent="0.4">
      <c r="A8793" s="24" t="s">
        <v>27648</v>
      </c>
      <c r="B8793" s="25" t="s">
        <v>27808</v>
      </c>
      <c r="C8793" t="str">
        <f t="shared" si="1096"/>
        <v>50</v>
      </c>
      <c r="D8793" t="str">
        <f>_xlfn.XLOOKUP(C8793,Folha2!A:A,Folha2!B:B)</f>
        <v>BAZAR</v>
      </c>
      <c r="E8793" s="26" t="str">
        <f t="shared" si="1097"/>
        <v>167</v>
      </c>
      <c r="F8793" s="26" t="str">
        <f t="shared" si="1098"/>
        <v>88</v>
      </c>
      <c r="G8793" s="26" t="str">
        <f t="shared" si="1099"/>
        <v>09</v>
      </c>
      <c r="H8793" s="27" t="s">
        <v>27809</v>
      </c>
      <c r="I8793" s="25" t="s">
        <v>27810</v>
      </c>
      <c r="J8793" s="27" t="s">
        <v>27783</v>
      </c>
      <c r="K8793" s="25" t="s">
        <v>27811</v>
      </c>
      <c r="L8793" s="27" t="s">
        <v>42</v>
      </c>
      <c r="M8793" s="25" t="s">
        <v>43</v>
      </c>
      <c r="N8793" s="27" t="s">
        <v>43</v>
      </c>
      <c r="O8793" s="25" t="s">
        <v>43</v>
      </c>
      <c r="P8793" s="27" t="s">
        <v>43</v>
      </c>
      <c r="Q8793" s="25" t="s">
        <v>44</v>
      </c>
      <c r="R8793" s="28">
        <v>19.989999999999998</v>
      </c>
      <c r="S8793" s="29">
        <v>19.989999999999998</v>
      </c>
      <c r="T8793" s="29"/>
      <c r="U8793" s="29"/>
      <c r="V8793" s="1">
        <v>9.99</v>
      </c>
      <c r="W8793" s="1" t="s">
        <v>45</v>
      </c>
      <c r="X8793" s="1" t="s">
        <v>45</v>
      </c>
      <c r="Y8793" s="30">
        <f t="shared" si="1100"/>
        <v>19.989999999999998</v>
      </c>
      <c r="Z8793" s="31">
        <f t="shared" si="1101"/>
        <v>0</v>
      </c>
      <c r="AA8793" s="32">
        <f t="shared" si="1102"/>
        <v>0</v>
      </c>
      <c r="AB8793" t="b">
        <f t="shared" si="1103"/>
        <v>1</v>
      </c>
      <c r="AC8793" s="2" t="s">
        <v>45</v>
      </c>
      <c r="AD8793" s="2" t="s">
        <v>45</v>
      </c>
    </row>
    <row r="8794" spans="1:30" ht="16" hidden="1" x14ac:dyDescent="0.4">
      <c r="A8794" s="24" t="s">
        <v>27812</v>
      </c>
      <c r="B8794" s="25" t="s">
        <v>27813</v>
      </c>
      <c r="C8794" t="str">
        <f t="shared" si="1096"/>
        <v>50</v>
      </c>
      <c r="D8794" t="str">
        <f>_xlfn.XLOOKUP(C8794,Folha2!A:A,Folha2!B:B)</f>
        <v>BAZAR</v>
      </c>
      <c r="E8794" s="26" t="str">
        <f t="shared" si="1097"/>
        <v>168</v>
      </c>
      <c r="F8794" s="26" t="str">
        <f t="shared" si="1098"/>
        <v>70</v>
      </c>
      <c r="G8794" s="26" t="str">
        <f t="shared" si="1099"/>
        <v>01</v>
      </c>
      <c r="H8794" s="27" t="s">
        <v>27814</v>
      </c>
      <c r="I8794" s="25" t="s">
        <v>27815</v>
      </c>
      <c r="J8794" s="27" t="s">
        <v>27816</v>
      </c>
      <c r="K8794" s="25" t="s">
        <v>27817</v>
      </c>
      <c r="L8794" s="27" t="s">
        <v>42</v>
      </c>
      <c r="M8794" s="25" t="s">
        <v>43</v>
      </c>
      <c r="N8794" s="27" t="s">
        <v>43</v>
      </c>
      <c r="O8794" s="25" t="s">
        <v>43</v>
      </c>
      <c r="P8794" s="27" t="s">
        <v>43</v>
      </c>
      <c r="Q8794" s="25" t="s">
        <v>44</v>
      </c>
      <c r="R8794" s="28">
        <v>3.49</v>
      </c>
      <c r="S8794" s="29">
        <v>3.49</v>
      </c>
      <c r="T8794" s="29"/>
      <c r="U8794" s="29"/>
      <c r="V8794" s="1" t="s">
        <v>45</v>
      </c>
      <c r="W8794" s="1" t="s">
        <v>45</v>
      </c>
      <c r="X8794" s="1" t="s">
        <v>45</v>
      </c>
      <c r="Y8794" s="30">
        <f t="shared" si="1100"/>
        <v>3.49</v>
      </c>
      <c r="Z8794" s="31">
        <f t="shared" si="1101"/>
        <v>0</v>
      </c>
      <c r="AA8794" s="32">
        <f t="shared" si="1102"/>
        <v>0</v>
      </c>
      <c r="AB8794" t="b">
        <f t="shared" si="1103"/>
        <v>1</v>
      </c>
      <c r="AC8794" s="2" t="s">
        <v>45</v>
      </c>
      <c r="AD8794" s="2" t="s">
        <v>45</v>
      </c>
    </row>
    <row r="8795" spans="1:30" ht="16" hidden="1" x14ac:dyDescent="0.4">
      <c r="A8795" s="24" t="s">
        <v>27812</v>
      </c>
      <c r="B8795" s="25" t="s">
        <v>27813</v>
      </c>
      <c r="C8795" t="str">
        <f t="shared" si="1096"/>
        <v>50</v>
      </c>
      <c r="D8795" t="str">
        <f>_xlfn.XLOOKUP(C8795,Folha2!A:A,Folha2!B:B)</f>
        <v>BAZAR</v>
      </c>
      <c r="E8795" s="26" t="str">
        <f t="shared" si="1097"/>
        <v>168</v>
      </c>
      <c r="F8795" s="26" t="str">
        <f t="shared" si="1098"/>
        <v>70</v>
      </c>
      <c r="G8795" s="26" t="str">
        <f t="shared" si="1099"/>
        <v>01</v>
      </c>
      <c r="H8795" s="27" t="s">
        <v>27818</v>
      </c>
      <c r="I8795" s="25" t="s">
        <v>27819</v>
      </c>
      <c r="J8795" s="27" t="s">
        <v>27816</v>
      </c>
      <c r="K8795" s="25" t="s">
        <v>27820</v>
      </c>
      <c r="L8795" s="27" t="s">
        <v>42</v>
      </c>
      <c r="M8795" s="25" t="s">
        <v>43</v>
      </c>
      <c r="N8795" s="27" t="s">
        <v>43</v>
      </c>
      <c r="O8795" s="25" t="s">
        <v>43</v>
      </c>
      <c r="P8795" s="27" t="s">
        <v>43</v>
      </c>
      <c r="Q8795" s="25" t="s">
        <v>44</v>
      </c>
      <c r="R8795" s="28">
        <v>4.99</v>
      </c>
      <c r="S8795" s="29">
        <v>4.99</v>
      </c>
      <c r="T8795" s="29"/>
      <c r="U8795" s="29"/>
      <c r="V8795" s="1" t="s">
        <v>45</v>
      </c>
      <c r="W8795" s="1" t="s">
        <v>45</v>
      </c>
      <c r="X8795" s="1" t="s">
        <v>45</v>
      </c>
      <c r="Y8795" s="30">
        <f t="shared" si="1100"/>
        <v>4.99</v>
      </c>
      <c r="Z8795" s="31">
        <f t="shared" si="1101"/>
        <v>0</v>
      </c>
      <c r="AA8795" s="32">
        <f t="shared" si="1102"/>
        <v>0</v>
      </c>
      <c r="AB8795" t="b">
        <f t="shared" si="1103"/>
        <v>1</v>
      </c>
      <c r="AC8795" s="2" t="s">
        <v>45</v>
      </c>
      <c r="AD8795" s="2" t="s">
        <v>45</v>
      </c>
    </row>
    <row r="8796" spans="1:30" ht="16" hidden="1" x14ac:dyDescent="0.4">
      <c r="A8796" s="24" t="s">
        <v>27812</v>
      </c>
      <c r="B8796" s="25" t="s">
        <v>27813</v>
      </c>
      <c r="C8796" t="str">
        <f t="shared" si="1096"/>
        <v>50</v>
      </c>
      <c r="D8796" t="str">
        <f>_xlfn.XLOOKUP(C8796,Folha2!A:A,Folha2!B:B)</f>
        <v>BAZAR</v>
      </c>
      <c r="E8796" s="26" t="str">
        <f t="shared" si="1097"/>
        <v>168</v>
      </c>
      <c r="F8796" s="26" t="str">
        <f t="shared" si="1098"/>
        <v>70</v>
      </c>
      <c r="G8796" s="26" t="str">
        <f t="shared" si="1099"/>
        <v>01</v>
      </c>
      <c r="H8796" s="27" t="s">
        <v>27821</v>
      </c>
      <c r="I8796" s="25" t="s">
        <v>27822</v>
      </c>
      <c r="J8796" s="27" t="s">
        <v>27816</v>
      </c>
      <c r="K8796" s="25" t="s">
        <v>27823</v>
      </c>
      <c r="L8796" s="27" t="s">
        <v>42</v>
      </c>
      <c r="M8796" s="25" t="s">
        <v>43</v>
      </c>
      <c r="N8796" s="27" t="s">
        <v>43</v>
      </c>
      <c r="O8796" s="25" t="s">
        <v>43</v>
      </c>
      <c r="P8796" s="27" t="s">
        <v>43</v>
      </c>
      <c r="Q8796" s="25" t="s">
        <v>44</v>
      </c>
      <c r="R8796" s="28">
        <v>4.99</v>
      </c>
      <c r="S8796" s="29">
        <v>4.99</v>
      </c>
      <c r="T8796" s="29"/>
      <c r="U8796" s="29"/>
      <c r="V8796" s="1" t="s">
        <v>45</v>
      </c>
      <c r="W8796" s="1" t="s">
        <v>45</v>
      </c>
      <c r="X8796" s="1" t="s">
        <v>45</v>
      </c>
      <c r="Y8796" s="30">
        <f t="shared" si="1100"/>
        <v>4.99</v>
      </c>
      <c r="Z8796" s="31">
        <f t="shared" si="1101"/>
        <v>0</v>
      </c>
      <c r="AA8796" s="32">
        <f t="shared" si="1102"/>
        <v>0</v>
      </c>
      <c r="AB8796" t="b">
        <f t="shared" si="1103"/>
        <v>1</v>
      </c>
      <c r="AC8796" s="2" t="s">
        <v>45</v>
      </c>
      <c r="AD8796" s="2" t="s">
        <v>45</v>
      </c>
    </row>
    <row r="8797" spans="1:30" ht="16" hidden="1" x14ac:dyDescent="0.4">
      <c r="A8797" s="24" t="s">
        <v>27812</v>
      </c>
      <c r="B8797" s="25" t="s">
        <v>27813</v>
      </c>
      <c r="C8797" t="str">
        <f t="shared" si="1096"/>
        <v>50</v>
      </c>
      <c r="D8797" t="str">
        <f>_xlfn.XLOOKUP(C8797,Folha2!A:A,Folha2!B:B)</f>
        <v>BAZAR</v>
      </c>
      <c r="E8797" s="26" t="str">
        <f t="shared" si="1097"/>
        <v>168</v>
      </c>
      <c r="F8797" s="26" t="str">
        <f t="shared" si="1098"/>
        <v>70</v>
      </c>
      <c r="G8797" s="26" t="str">
        <f t="shared" si="1099"/>
        <v>01</v>
      </c>
      <c r="H8797" s="27" t="s">
        <v>27824</v>
      </c>
      <c r="I8797" s="25" t="s">
        <v>27825</v>
      </c>
      <c r="J8797" s="27" t="s">
        <v>27816</v>
      </c>
      <c r="K8797" s="25" t="s">
        <v>27826</v>
      </c>
      <c r="L8797" s="27" t="s">
        <v>42</v>
      </c>
      <c r="M8797" s="25" t="s">
        <v>43</v>
      </c>
      <c r="N8797" s="27" t="s">
        <v>43</v>
      </c>
      <c r="O8797" s="25" t="s">
        <v>43</v>
      </c>
      <c r="P8797" s="27" t="s">
        <v>43</v>
      </c>
      <c r="Q8797" s="25" t="s">
        <v>44</v>
      </c>
      <c r="R8797" s="28">
        <v>5.49</v>
      </c>
      <c r="S8797" s="29">
        <v>5.49</v>
      </c>
      <c r="T8797" s="29"/>
      <c r="U8797" s="29"/>
      <c r="V8797" s="1" t="s">
        <v>45</v>
      </c>
      <c r="W8797" s="1" t="s">
        <v>45</v>
      </c>
      <c r="X8797" s="1" t="s">
        <v>45</v>
      </c>
      <c r="Y8797" s="30">
        <f t="shared" si="1100"/>
        <v>5.49</v>
      </c>
      <c r="Z8797" s="31">
        <f t="shared" si="1101"/>
        <v>0</v>
      </c>
      <c r="AA8797" s="32">
        <f t="shared" si="1102"/>
        <v>0</v>
      </c>
      <c r="AB8797" t="b">
        <f t="shared" si="1103"/>
        <v>1</v>
      </c>
      <c r="AC8797" s="2" t="s">
        <v>45</v>
      </c>
      <c r="AD8797" s="2" t="s">
        <v>45</v>
      </c>
    </row>
    <row r="8798" spans="1:30" ht="16" hidden="1" x14ac:dyDescent="0.4">
      <c r="A8798" s="24" t="s">
        <v>27812</v>
      </c>
      <c r="B8798" s="25" t="s">
        <v>27813</v>
      </c>
      <c r="C8798" t="str">
        <f t="shared" si="1096"/>
        <v>50</v>
      </c>
      <c r="D8798" t="str">
        <f>_xlfn.XLOOKUP(C8798,Folha2!A:A,Folha2!B:B)</f>
        <v>BAZAR</v>
      </c>
      <c r="E8798" s="26" t="str">
        <f t="shared" si="1097"/>
        <v>168</v>
      </c>
      <c r="F8798" s="26" t="str">
        <f t="shared" si="1098"/>
        <v>70</v>
      </c>
      <c r="G8798" s="26" t="str">
        <f t="shared" si="1099"/>
        <v>01</v>
      </c>
      <c r="H8798" s="27" t="s">
        <v>27827</v>
      </c>
      <c r="I8798" s="25" t="s">
        <v>27828</v>
      </c>
      <c r="J8798" s="27" t="s">
        <v>27816</v>
      </c>
      <c r="K8798" s="25" t="s">
        <v>27829</v>
      </c>
      <c r="L8798" s="27" t="s">
        <v>42</v>
      </c>
      <c r="M8798" s="25" t="s">
        <v>43</v>
      </c>
      <c r="N8798" s="27" t="s">
        <v>43</v>
      </c>
      <c r="O8798" s="25" t="s">
        <v>43</v>
      </c>
      <c r="P8798" s="27" t="s">
        <v>43</v>
      </c>
      <c r="Q8798" s="25" t="s">
        <v>44</v>
      </c>
      <c r="R8798" s="28">
        <v>7.59</v>
      </c>
      <c r="S8798" s="29">
        <v>7.59</v>
      </c>
      <c r="T8798" s="29"/>
      <c r="U8798" s="29"/>
      <c r="V8798" s="1" t="s">
        <v>45</v>
      </c>
      <c r="W8798" s="1" t="s">
        <v>45</v>
      </c>
      <c r="X8798" s="1" t="s">
        <v>45</v>
      </c>
      <c r="Y8798" s="30">
        <f t="shared" si="1100"/>
        <v>7.59</v>
      </c>
      <c r="Z8798" s="31">
        <f t="shared" si="1101"/>
        <v>0</v>
      </c>
      <c r="AA8798" s="32">
        <f t="shared" si="1102"/>
        <v>0</v>
      </c>
      <c r="AB8798" t="b">
        <f t="shared" si="1103"/>
        <v>1</v>
      </c>
      <c r="AC8798" s="2" t="s">
        <v>45</v>
      </c>
      <c r="AD8798" s="2" t="s">
        <v>45</v>
      </c>
    </row>
    <row r="8799" spans="1:30" ht="16" hidden="1" x14ac:dyDescent="0.4">
      <c r="A8799" s="24" t="s">
        <v>27812</v>
      </c>
      <c r="B8799" s="25" t="s">
        <v>27813</v>
      </c>
      <c r="C8799" t="str">
        <f t="shared" si="1096"/>
        <v>50</v>
      </c>
      <c r="D8799" t="str">
        <f>_xlfn.XLOOKUP(C8799,Folha2!A:A,Folha2!B:B)</f>
        <v>BAZAR</v>
      </c>
      <c r="E8799" s="26" t="str">
        <f t="shared" si="1097"/>
        <v>168</v>
      </c>
      <c r="F8799" s="26" t="str">
        <f t="shared" si="1098"/>
        <v>70</v>
      </c>
      <c r="G8799" s="26" t="str">
        <f t="shared" si="1099"/>
        <v>01</v>
      </c>
      <c r="H8799" s="27" t="s">
        <v>27830</v>
      </c>
      <c r="I8799" s="25" t="s">
        <v>27831</v>
      </c>
      <c r="J8799" s="27" t="s">
        <v>27816</v>
      </c>
      <c r="K8799" s="25" t="s">
        <v>27832</v>
      </c>
      <c r="L8799" s="27" t="s">
        <v>42</v>
      </c>
      <c r="M8799" s="25" t="s">
        <v>43</v>
      </c>
      <c r="N8799" s="27" t="s">
        <v>43</v>
      </c>
      <c r="O8799" s="25" t="s">
        <v>43</v>
      </c>
      <c r="P8799" s="27" t="s">
        <v>43</v>
      </c>
      <c r="Q8799" s="25" t="s">
        <v>44</v>
      </c>
      <c r="R8799" s="28">
        <v>7.99</v>
      </c>
      <c r="S8799" s="29">
        <v>7.99</v>
      </c>
      <c r="T8799" s="29"/>
      <c r="U8799" s="29">
        <v>7.99</v>
      </c>
      <c r="V8799" s="1" t="s">
        <v>45</v>
      </c>
      <c r="W8799" s="1" t="s">
        <v>45</v>
      </c>
      <c r="X8799" s="1" t="s">
        <v>45</v>
      </c>
      <c r="Y8799" s="30">
        <f t="shared" si="1100"/>
        <v>7.99</v>
      </c>
      <c r="Z8799" s="31">
        <f t="shared" si="1101"/>
        <v>0</v>
      </c>
      <c r="AA8799" s="32">
        <f t="shared" si="1102"/>
        <v>0</v>
      </c>
      <c r="AB8799" t="b">
        <f t="shared" si="1103"/>
        <v>1</v>
      </c>
      <c r="AC8799" s="2" t="s">
        <v>45</v>
      </c>
      <c r="AD8799" s="2" t="s">
        <v>45</v>
      </c>
    </row>
    <row r="8800" spans="1:30" ht="16" hidden="1" x14ac:dyDescent="0.4">
      <c r="A8800" s="24" t="s">
        <v>27812</v>
      </c>
      <c r="B8800" s="25" t="s">
        <v>27813</v>
      </c>
      <c r="C8800" t="str">
        <f t="shared" si="1096"/>
        <v>50</v>
      </c>
      <c r="D8800" t="str">
        <f>_xlfn.XLOOKUP(C8800,Folha2!A:A,Folha2!B:B)</f>
        <v>BAZAR</v>
      </c>
      <c r="E8800" s="26" t="str">
        <f t="shared" si="1097"/>
        <v>168</v>
      </c>
      <c r="F8800" s="26" t="str">
        <f t="shared" si="1098"/>
        <v>70</v>
      </c>
      <c r="G8800" s="26" t="str">
        <f t="shared" si="1099"/>
        <v>01</v>
      </c>
      <c r="H8800" s="27" t="s">
        <v>27833</v>
      </c>
      <c r="I8800" s="25" t="s">
        <v>27834</v>
      </c>
      <c r="J8800" s="27" t="s">
        <v>27816</v>
      </c>
      <c r="K8800" s="25" t="s">
        <v>27835</v>
      </c>
      <c r="L8800" s="27" t="s">
        <v>42</v>
      </c>
      <c r="M8800" s="25" t="s">
        <v>43</v>
      </c>
      <c r="N8800" s="27" t="s">
        <v>43</v>
      </c>
      <c r="O8800" s="25" t="s">
        <v>43</v>
      </c>
      <c r="P8800" s="27" t="s">
        <v>43</v>
      </c>
      <c r="Q8800" s="25" t="s">
        <v>44</v>
      </c>
      <c r="R8800" s="28">
        <v>7.99</v>
      </c>
      <c r="S8800" s="29">
        <v>7.99</v>
      </c>
      <c r="T8800" s="29"/>
      <c r="U8800" s="29"/>
      <c r="V8800" s="1" t="s">
        <v>45</v>
      </c>
      <c r="W8800" s="1" t="s">
        <v>45</v>
      </c>
      <c r="X8800" s="1" t="s">
        <v>45</v>
      </c>
      <c r="Y8800" s="30">
        <f t="shared" si="1100"/>
        <v>7.99</v>
      </c>
      <c r="Z8800" s="31">
        <f t="shared" si="1101"/>
        <v>0</v>
      </c>
      <c r="AA8800" s="32">
        <f t="shared" si="1102"/>
        <v>0</v>
      </c>
      <c r="AB8800" t="b">
        <f t="shared" si="1103"/>
        <v>1</v>
      </c>
      <c r="AC8800" s="2" t="s">
        <v>45</v>
      </c>
      <c r="AD8800" s="2" t="s">
        <v>45</v>
      </c>
    </row>
    <row r="8801" spans="1:34" ht="16" hidden="1" x14ac:dyDescent="0.4">
      <c r="A8801" s="24" t="s">
        <v>27812</v>
      </c>
      <c r="B8801" s="25" t="s">
        <v>27813</v>
      </c>
      <c r="C8801" t="str">
        <f t="shared" si="1096"/>
        <v>50</v>
      </c>
      <c r="D8801" t="str">
        <f>_xlfn.XLOOKUP(C8801,Folha2!A:A,Folha2!B:B)</f>
        <v>BAZAR</v>
      </c>
      <c r="E8801" s="26" t="str">
        <f t="shared" si="1097"/>
        <v>168</v>
      </c>
      <c r="F8801" s="26" t="str">
        <f t="shared" si="1098"/>
        <v>70</v>
      </c>
      <c r="G8801" s="26" t="str">
        <f t="shared" si="1099"/>
        <v>01</v>
      </c>
      <c r="H8801" s="27" t="s">
        <v>27836</v>
      </c>
      <c r="I8801" s="25" t="s">
        <v>27837</v>
      </c>
      <c r="J8801" s="27" t="s">
        <v>27816</v>
      </c>
      <c r="K8801" s="25" t="s">
        <v>27838</v>
      </c>
      <c r="L8801" s="27" t="s">
        <v>42</v>
      </c>
      <c r="M8801" s="25" t="s">
        <v>43</v>
      </c>
      <c r="N8801" s="27" t="s">
        <v>43</v>
      </c>
      <c r="O8801" s="25" t="s">
        <v>43</v>
      </c>
      <c r="P8801" s="27" t="s">
        <v>43</v>
      </c>
      <c r="Q8801" s="25" t="s">
        <v>44</v>
      </c>
      <c r="R8801" s="28">
        <v>13.99</v>
      </c>
      <c r="S8801" s="29">
        <v>13.99</v>
      </c>
      <c r="T8801" s="29"/>
      <c r="U8801" s="29">
        <v>13.99</v>
      </c>
      <c r="V8801" s="1" t="s">
        <v>45</v>
      </c>
      <c r="W8801" s="1" t="s">
        <v>45</v>
      </c>
      <c r="X8801" s="1" t="s">
        <v>45</v>
      </c>
      <c r="Y8801" s="30">
        <f t="shared" si="1100"/>
        <v>13.99</v>
      </c>
      <c r="Z8801" s="31">
        <f t="shared" si="1101"/>
        <v>0</v>
      </c>
      <c r="AA8801" s="32">
        <f t="shared" si="1102"/>
        <v>0</v>
      </c>
      <c r="AB8801" t="b">
        <f t="shared" si="1103"/>
        <v>1</v>
      </c>
      <c r="AC8801" s="2" t="s">
        <v>45</v>
      </c>
      <c r="AD8801" s="2" t="s">
        <v>45</v>
      </c>
    </row>
    <row r="8802" spans="1:34" ht="16" hidden="1" x14ac:dyDescent="0.4">
      <c r="A8802" s="24" t="s">
        <v>27812</v>
      </c>
      <c r="B8802" s="25" t="s">
        <v>27813</v>
      </c>
      <c r="C8802" t="str">
        <f t="shared" si="1096"/>
        <v>50</v>
      </c>
      <c r="D8802" t="str">
        <f>_xlfn.XLOOKUP(C8802,Folha2!A:A,Folha2!B:B)</f>
        <v>BAZAR</v>
      </c>
      <c r="E8802" s="26" t="str">
        <f t="shared" si="1097"/>
        <v>168</v>
      </c>
      <c r="F8802" s="26" t="str">
        <f t="shared" si="1098"/>
        <v>70</v>
      </c>
      <c r="G8802" s="26" t="str">
        <f t="shared" si="1099"/>
        <v>01</v>
      </c>
      <c r="H8802" s="27" t="s">
        <v>27839</v>
      </c>
      <c r="I8802" s="25" t="s">
        <v>27840</v>
      </c>
      <c r="J8802" s="27" t="s">
        <v>59</v>
      </c>
      <c r="K8802" s="25" t="s">
        <v>27841</v>
      </c>
      <c r="L8802" s="27" t="s">
        <v>51</v>
      </c>
      <c r="M8802" s="25" t="s">
        <v>43</v>
      </c>
      <c r="N8802" s="27" t="s">
        <v>43</v>
      </c>
      <c r="O8802" s="25" t="s">
        <v>43</v>
      </c>
      <c r="P8802" s="27" t="s">
        <v>43</v>
      </c>
      <c r="Q8802" s="25" t="s">
        <v>44</v>
      </c>
      <c r="R8802" s="28">
        <v>3.49</v>
      </c>
      <c r="S8802" s="29">
        <v>3.49</v>
      </c>
      <c r="T8802" s="29"/>
      <c r="U8802" s="29"/>
      <c r="V8802" s="1" t="s">
        <v>45</v>
      </c>
      <c r="W8802" s="1" t="s">
        <v>45</v>
      </c>
      <c r="X8802" s="1" t="s">
        <v>45</v>
      </c>
      <c r="Y8802" s="30">
        <f t="shared" si="1100"/>
        <v>3.49</v>
      </c>
      <c r="Z8802" s="31">
        <f t="shared" si="1101"/>
        <v>0</v>
      </c>
      <c r="AA8802" s="32">
        <f t="shared" si="1102"/>
        <v>0</v>
      </c>
      <c r="AB8802" t="b">
        <f t="shared" si="1103"/>
        <v>1</v>
      </c>
      <c r="AC8802" s="2" t="s">
        <v>45</v>
      </c>
      <c r="AD8802" s="2" t="s">
        <v>45</v>
      </c>
    </row>
    <row r="8803" spans="1:34" ht="16" hidden="1" x14ac:dyDescent="0.4">
      <c r="A8803" s="24" t="s">
        <v>27812</v>
      </c>
      <c r="B8803" s="25" t="s">
        <v>27813</v>
      </c>
      <c r="C8803" t="str">
        <f t="shared" si="1096"/>
        <v>50</v>
      </c>
      <c r="D8803" t="str">
        <f>_xlfn.XLOOKUP(C8803,Folha2!A:A,Folha2!B:B)</f>
        <v>BAZAR</v>
      </c>
      <c r="E8803" s="26" t="str">
        <f t="shared" si="1097"/>
        <v>168</v>
      </c>
      <c r="F8803" s="26" t="str">
        <f t="shared" si="1098"/>
        <v>70</v>
      </c>
      <c r="G8803" s="26" t="str">
        <f t="shared" si="1099"/>
        <v>01</v>
      </c>
      <c r="H8803" s="27" t="s">
        <v>27842</v>
      </c>
      <c r="I8803" s="25" t="s">
        <v>27843</v>
      </c>
      <c r="J8803" s="27" t="s">
        <v>27844</v>
      </c>
      <c r="K8803" s="25" t="s">
        <v>27845</v>
      </c>
      <c r="L8803" s="27" t="s">
        <v>42</v>
      </c>
      <c r="M8803" s="25" t="s">
        <v>43</v>
      </c>
      <c r="N8803" s="27" t="s">
        <v>43</v>
      </c>
      <c r="O8803" s="25" t="s">
        <v>43</v>
      </c>
      <c r="P8803" s="27" t="s">
        <v>43</v>
      </c>
      <c r="Q8803" s="25" t="s">
        <v>44</v>
      </c>
      <c r="R8803" s="28">
        <v>4.6900000000000004</v>
      </c>
      <c r="S8803" s="29">
        <v>4.6900000000000004</v>
      </c>
      <c r="T8803" s="29"/>
      <c r="U8803" s="29"/>
      <c r="V8803" s="1" t="s">
        <v>45</v>
      </c>
      <c r="W8803" s="1" t="s">
        <v>45</v>
      </c>
      <c r="X8803" s="1" t="s">
        <v>45</v>
      </c>
      <c r="Y8803" s="30">
        <f t="shared" si="1100"/>
        <v>4.6900000000000004</v>
      </c>
      <c r="Z8803" s="31">
        <f t="shared" si="1101"/>
        <v>0</v>
      </c>
      <c r="AA8803" s="32">
        <f t="shared" si="1102"/>
        <v>0</v>
      </c>
      <c r="AB8803" t="b">
        <f t="shared" si="1103"/>
        <v>1</v>
      </c>
      <c r="AC8803" s="2" t="s">
        <v>45</v>
      </c>
      <c r="AD8803" s="2" t="s">
        <v>45</v>
      </c>
    </row>
    <row r="8804" spans="1:34" ht="16" hidden="1" x14ac:dyDescent="0.4">
      <c r="A8804" s="24" t="s">
        <v>27812</v>
      </c>
      <c r="B8804" s="25" t="s">
        <v>27846</v>
      </c>
      <c r="C8804" t="str">
        <f t="shared" si="1096"/>
        <v>50</v>
      </c>
      <c r="D8804" t="str">
        <f>_xlfn.XLOOKUP(C8804,Folha2!A:A,Folha2!B:B)</f>
        <v>BAZAR</v>
      </c>
      <c r="E8804" s="26" t="str">
        <f t="shared" si="1097"/>
        <v>168</v>
      </c>
      <c r="F8804" s="26" t="str">
        <f t="shared" si="1098"/>
        <v>70</v>
      </c>
      <c r="G8804" s="26" t="str">
        <f t="shared" si="1099"/>
        <v>02</v>
      </c>
      <c r="H8804" s="27" t="s">
        <v>27847</v>
      </c>
      <c r="I8804" s="25" t="s">
        <v>27848</v>
      </c>
      <c r="J8804" s="27" t="s">
        <v>27849</v>
      </c>
      <c r="K8804" s="25" t="s">
        <v>27850</v>
      </c>
      <c r="L8804" s="27" t="s">
        <v>42</v>
      </c>
      <c r="M8804" s="25" t="s">
        <v>43</v>
      </c>
      <c r="N8804" s="27" t="s">
        <v>43</v>
      </c>
      <c r="O8804" s="25" t="s">
        <v>43</v>
      </c>
      <c r="P8804" s="27" t="s">
        <v>43</v>
      </c>
      <c r="Q8804" s="25" t="s">
        <v>44</v>
      </c>
      <c r="R8804" s="28">
        <v>4.79</v>
      </c>
      <c r="S8804" s="29"/>
      <c r="T8804" s="29"/>
      <c r="U8804" s="29">
        <v>4.79</v>
      </c>
      <c r="V8804" s="1" t="s">
        <v>45</v>
      </c>
      <c r="W8804" s="1" t="s">
        <v>45</v>
      </c>
      <c r="X8804" s="1" t="s">
        <v>45</v>
      </c>
      <c r="Y8804" s="30">
        <f t="shared" si="1100"/>
        <v>4.79</v>
      </c>
      <c r="Z8804" s="31">
        <f t="shared" si="1101"/>
        <v>0</v>
      </c>
      <c r="AA8804" s="32">
        <f t="shared" si="1102"/>
        <v>0</v>
      </c>
      <c r="AB8804" t="b">
        <f t="shared" si="1103"/>
        <v>1</v>
      </c>
      <c r="AC8804" s="2" t="s">
        <v>45</v>
      </c>
      <c r="AD8804" s="2" t="s">
        <v>45</v>
      </c>
    </row>
    <row r="8805" spans="1:34" ht="16" hidden="1" x14ac:dyDescent="0.4">
      <c r="A8805" s="24" t="s">
        <v>27812</v>
      </c>
      <c r="B8805" s="25" t="s">
        <v>27846</v>
      </c>
      <c r="C8805" t="str">
        <f t="shared" si="1096"/>
        <v>50</v>
      </c>
      <c r="D8805" t="str">
        <f>_xlfn.XLOOKUP(C8805,Folha2!A:A,Folha2!B:B)</f>
        <v>BAZAR</v>
      </c>
      <c r="E8805" s="26" t="str">
        <f t="shared" si="1097"/>
        <v>168</v>
      </c>
      <c r="F8805" s="26" t="str">
        <f t="shared" si="1098"/>
        <v>70</v>
      </c>
      <c r="G8805" s="26" t="str">
        <f t="shared" si="1099"/>
        <v>02</v>
      </c>
      <c r="H8805" s="27" t="s">
        <v>27851</v>
      </c>
      <c r="I8805" s="25" t="s">
        <v>27852</v>
      </c>
      <c r="J8805" s="27" t="s">
        <v>27849</v>
      </c>
      <c r="K8805" s="25" t="s">
        <v>27853</v>
      </c>
      <c r="L8805" s="27" t="s">
        <v>42</v>
      </c>
      <c r="M8805" s="25" t="s">
        <v>43</v>
      </c>
      <c r="N8805" s="27" t="s">
        <v>43</v>
      </c>
      <c r="O8805" s="25" t="s">
        <v>43</v>
      </c>
      <c r="P8805" s="27" t="s">
        <v>43</v>
      </c>
      <c r="Q8805" s="25" t="s">
        <v>44</v>
      </c>
      <c r="R8805" s="28">
        <v>6.19</v>
      </c>
      <c r="S8805" s="29"/>
      <c r="T8805" s="29"/>
      <c r="U8805" s="29">
        <v>6.19</v>
      </c>
      <c r="V8805" s="1" t="s">
        <v>45</v>
      </c>
      <c r="W8805" s="1" t="s">
        <v>45</v>
      </c>
      <c r="X8805" s="1" t="s">
        <v>45</v>
      </c>
      <c r="Y8805" s="30">
        <f t="shared" si="1100"/>
        <v>6.19</v>
      </c>
      <c r="Z8805" s="31">
        <f t="shared" si="1101"/>
        <v>0</v>
      </c>
      <c r="AA8805" s="32">
        <f t="shared" si="1102"/>
        <v>0</v>
      </c>
      <c r="AB8805" t="b">
        <f t="shared" si="1103"/>
        <v>1</v>
      </c>
      <c r="AC8805" s="2" t="s">
        <v>45</v>
      </c>
      <c r="AD8805" s="2" t="s">
        <v>45</v>
      </c>
    </row>
    <row r="8806" spans="1:34" ht="16" hidden="1" x14ac:dyDescent="0.4">
      <c r="A8806" s="24" t="s">
        <v>27812</v>
      </c>
      <c r="B8806" s="25" t="s">
        <v>27846</v>
      </c>
      <c r="C8806" t="str">
        <f t="shared" si="1096"/>
        <v>50</v>
      </c>
      <c r="D8806" t="str">
        <f>_xlfn.XLOOKUP(C8806,Folha2!A:A,Folha2!B:B)</f>
        <v>BAZAR</v>
      </c>
      <c r="E8806" s="26" t="str">
        <f t="shared" si="1097"/>
        <v>168</v>
      </c>
      <c r="F8806" s="26" t="str">
        <f t="shared" si="1098"/>
        <v>70</v>
      </c>
      <c r="G8806" s="26" t="str">
        <f t="shared" si="1099"/>
        <v>02</v>
      </c>
      <c r="H8806" s="27" t="s">
        <v>27854</v>
      </c>
      <c r="I8806" s="25" t="s">
        <v>27855</v>
      </c>
      <c r="J8806" s="27" t="s">
        <v>27849</v>
      </c>
      <c r="K8806" s="25" t="s">
        <v>27856</v>
      </c>
      <c r="L8806" s="27" t="s">
        <v>42</v>
      </c>
      <c r="M8806" s="25" t="s">
        <v>43</v>
      </c>
      <c r="N8806" s="27" t="s">
        <v>43</v>
      </c>
      <c r="O8806" s="25" t="s">
        <v>43</v>
      </c>
      <c r="P8806" s="27" t="s">
        <v>43</v>
      </c>
      <c r="Q8806" s="25" t="s">
        <v>44</v>
      </c>
      <c r="R8806" s="28">
        <v>6.19</v>
      </c>
      <c r="S8806" s="29"/>
      <c r="T8806" s="29"/>
      <c r="U8806" s="29">
        <v>6.19</v>
      </c>
      <c r="V8806" s="1" t="s">
        <v>45</v>
      </c>
      <c r="W8806" s="1" t="s">
        <v>45</v>
      </c>
      <c r="X8806" s="1" t="s">
        <v>45</v>
      </c>
      <c r="Y8806" s="30">
        <f t="shared" si="1100"/>
        <v>6.19</v>
      </c>
      <c r="Z8806" s="31">
        <f t="shared" si="1101"/>
        <v>0</v>
      </c>
      <c r="AA8806" s="32">
        <f t="shared" si="1102"/>
        <v>0</v>
      </c>
      <c r="AB8806" t="b">
        <f t="shared" si="1103"/>
        <v>1</v>
      </c>
      <c r="AC8806" s="2" t="s">
        <v>45</v>
      </c>
      <c r="AD8806" s="2" t="s">
        <v>45</v>
      </c>
    </row>
    <row r="8807" spans="1:34" ht="16" hidden="1" x14ac:dyDescent="0.4">
      <c r="A8807" s="24" t="s">
        <v>27812</v>
      </c>
      <c r="B8807" s="25" t="s">
        <v>27846</v>
      </c>
      <c r="C8807" t="str">
        <f t="shared" si="1096"/>
        <v>50</v>
      </c>
      <c r="D8807" t="str">
        <f>_xlfn.XLOOKUP(C8807,Folha2!A:A,Folha2!B:B)</f>
        <v>BAZAR</v>
      </c>
      <c r="E8807" s="26" t="str">
        <f t="shared" si="1097"/>
        <v>168</v>
      </c>
      <c r="F8807" s="26" t="str">
        <f t="shared" si="1098"/>
        <v>70</v>
      </c>
      <c r="G8807" s="26" t="str">
        <f t="shared" si="1099"/>
        <v>02</v>
      </c>
      <c r="H8807" s="27" t="s">
        <v>27857</v>
      </c>
      <c r="I8807" s="25" t="s">
        <v>27858</v>
      </c>
      <c r="J8807" s="27" t="s">
        <v>27859</v>
      </c>
      <c r="K8807" s="25" t="s">
        <v>27860</v>
      </c>
      <c r="L8807" s="27" t="s">
        <v>42</v>
      </c>
      <c r="M8807" s="25" t="s">
        <v>43</v>
      </c>
      <c r="N8807" s="27" t="s">
        <v>43</v>
      </c>
      <c r="O8807" s="25" t="s">
        <v>43</v>
      </c>
      <c r="P8807" s="27" t="s">
        <v>43</v>
      </c>
      <c r="Q8807" s="25" t="s">
        <v>44</v>
      </c>
      <c r="R8807" s="28">
        <v>3.19</v>
      </c>
      <c r="S8807" s="29"/>
      <c r="T8807" s="29"/>
      <c r="U8807" s="29">
        <v>3.19</v>
      </c>
      <c r="V8807" s="1" t="s">
        <v>45</v>
      </c>
      <c r="W8807" s="1" t="s">
        <v>45</v>
      </c>
      <c r="X8807" s="1" t="s">
        <v>45</v>
      </c>
      <c r="Y8807" s="30">
        <f t="shared" si="1100"/>
        <v>3.19</v>
      </c>
      <c r="Z8807" s="31">
        <f t="shared" si="1101"/>
        <v>0</v>
      </c>
      <c r="AA8807" s="32">
        <f t="shared" si="1102"/>
        <v>0</v>
      </c>
      <c r="AB8807" t="b">
        <f t="shared" si="1103"/>
        <v>1</v>
      </c>
      <c r="AC8807" s="2" t="s">
        <v>45</v>
      </c>
      <c r="AD8807" s="2" t="s">
        <v>45</v>
      </c>
    </row>
    <row r="8808" spans="1:34" ht="16" hidden="1" x14ac:dyDescent="0.4">
      <c r="A8808" s="24" t="s">
        <v>27812</v>
      </c>
      <c r="B8808" s="25" t="s">
        <v>27861</v>
      </c>
      <c r="C8808" t="str">
        <f t="shared" si="1096"/>
        <v>50</v>
      </c>
      <c r="D8808" t="str">
        <f>_xlfn.XLOOKUP(C8808,Folha2!A:A,Folha2!B:B)</f>
        <v>BAZAR</v>
      </c>
      <c r="E8808" s="26" t="str">
        <f t="shared" si="1097"/>
        <v>168</v>
      </c>
      <c r="F8808" s="26" t="str">
        <f t="shared" si="1098"/>
        <v>74</v>
      </c>
      <c r="G8808" s="26" t="str">
        <f t="shared" si="1099"/>
        <v>02</v>
      </c>
      <c r="H8808" s="27" t="s">
        <v>27862</v>
      </c>
      <c r="I8808" s="25" t="s">
        <v>27863</v>
      </c>
      <c r="J8808" s="27" t="s">
        <v>27864</v>
      </c>
      <c r="K8808" s="25" t="s">
        <v>27865</v>
      </c>
      <c r="L8808" s="27" t="s">
        <v>42</v>
      </c>
      <c r="M8808" s="25" t="s">
        <v>43</v>
      </c>
      <c r="N8808" s="27" t="s">
        <v>43</v>
      </c>
      <c r="O8808" s="25" t="s">
        <v>43</v>
      </c>
      <c r="P8808" s="27" t="s">
        <v>43</v>
      </c>
      <c r="Q8808" s="25" t="s">
        <v>567</v>
      </c>
      <c r="R8808" s="28">
        <v>2.79</v>
      </c>
      <c r="S8808" s="29">
        <v>2.79</v>
      </c>
      <c r="T8808" s="29"/>
      <c r="U8808" s="29"/>
      <c r="V8808" s="1" t="s">
        <v>45</v>
      </c>
      <c r="W8808" s="1" t="s">
        <v>45</v>
      </c>
      <c r="X8808" s="1" t="s">
        <v>45</v>
      </c>
      <c r="Y8808" s="30">
        <f t="shared" si="1100"/>
        <v>2.79</v>
      </c>
      <c r="Z8808" s="31">
        <f t="shared" si="1101"/>
        <v>0</v>
      </c>
      <c r="AA8808" s="32">
        <f t="shared" si="1102"/>
        <v>0</v>
      </c>
      <c r="AB8808" t="b">
        <f t="shared" si="1103"/>
        <v>1</v>
      </c>
      <c r="AC8808" s="2" t="s">
        <v>45</v>
      </c>
      <c r="AD8808" s="2" t="s">
        <v>45</v>
      </c>
      <c r="AG8808" t="s">
        <v>45</v>
      </c>
      <c r="AH8808" t="s">
        <v>45</v>
      </c>
    </row>
    <row r="8809" spans="1:34" ht="16" hidden="1" x14ac:dyDescent="0.4">
      <c r="A8809" s="24" t="s">
        <v>27812</v>
      </c>
      <c r="B8809" s="25" t="s">
        <v>27861</v>
      </c>
      <c r="C8809" t="str">
        <f t="shared" si="1096"/>
        <v>50</v>
      </c>
      <c r="D8809" t="str">
        <f>_xlfn.XLOOKUP(C8809,Folha2!A:A,Folha2!B:B)</f>
        <v>BAZAR</v>
      </c>
      <c r="E8809" s="26" t="str">
        <f t="shared" si="1097"/>
        <v>168</v>
      </c>
      <c r="F8809" s="26" t="str">
        <f t="shared" si="1098"/>
        <v>74</v>
      </c>
      <c r="G8809" s="26" t="str">
        <f t="shared" si="1099"/>
        <v>02</v>
      </c>
      <c r="H8809" s="27" t="s">
        <v>27866</v>
      </c>
      <c r="I8809" s="25" t="s">
        <v>27867</v>
      </c>
      <c r="J8809" s="27" t="s">
        <v>27864</v>
      </c>
      <c r="K8809" s="25" t="s">
        <v>27868</v>
      </c>
      <c r="L8809" s="27" t="s">
        <v>42</v>
      </c>
      <c r="M8809" s="25" t="s">
        <v>43</v>
      </c>
      <c r="N8809" s="27" t="s">
        <v>43</v>
      </c>
      <c r="O8809" s="25" t="s">
        <v>43</v>
      </c>
      <c r="P8809" s="27" t="s">
        <v>43</v>
      </c>
      <c r="Q8809" s="25" t="s">
        <v>567</v>
      </c>
      <c r="R8809" s="28">
        <v>2.79</v>
      </c>
      <c r="S8809" s="29">
        <v>2.79</v>
      </c>
      <c r="T8809" s="29"/>
      <c r="U8809" s="29"/>
      <c r="V8809" s="1" t="s">
        <v>45</v>
      </c>
      <c r="W8809" s="1" t="s">
        <v>45</v>
      </c>
      <c r="X8809" s="1" t="s">
        <v>45</v>
      </c>
      <c r="Y8809" s="30">
        <f t="shared" si="1100"/>
        <v>2.79</v>
      </c>
      <c r="Z8809" s="31">
        <f t="shared" si="1101"/>
        <v>0</v>
      </c>
      <c r="AA8809" s="32">
        <f t="shared" si="1102"/>
        <v>0</v>
      </c>
      <c r="AB8809" t="b">
        <f t="shared" si="1103"/>
        <v>1</v>
      </c>
      <c r="AC8809" s="2" t="s">
        <v>45</v>
      </c>
      <c r="AD8809" s="2" t="s">
        <v>45</v>
      </c>
      <c r="AG8809" t="s">
        <v>45</v>
      </c>
      <c r="AH8809" t="s">
        <v>45</v>
      </c>
    </row>
    <row r="8810" spans="1:34" ht="16" hidden="1" x14ac:dyDescent="0.4">
      <c r="A8810" s="24" t="s">
        <v>27812</v>
      </c>
      <c r="B8810" s="25" t="s">
        <v>27861</v>
      </c>
      <c r="C8810" t="str">
        <f t="shared" si="1096"/>
        <v>50</v>
      </c>
      <c r="D8810" t="str">
        <f>_xlfn.XLOOKUP(C8810,Folha2!A:A,Folha2!B:B)</f>
        <v>BAZAR</v>
      </c>
      <c r="E8810" s="26" t="str">
        <f t="shared" si="1097"/>
        <v>168</v>
      </c>
      <c r="F8810" s="26" t="str">
        <f t="shared" si="1098"/>
        <v>74</v>
      </c>
      <c r="G8810" s="26" t="str">
        <f t="shared" si="1099"/>
        <v>02</v>
      </c>
      <c r="H8810" s="27" t="s">
        <v>27869</v>
      </c>
      <c r="I8810" s="25" t="s">
        <v>27870</v>
      </c>
      <c r="J8810" s="27" t="s">
        <v>27864</v>
      </c>
      <c r="K8810" s="25" t="s">
        <v>27871</v>
      </c>
      <c r="L8810" s="27" t="s">
        <v>42</v>
      </c>
      <c r="M8810" s="25" t="s">
        <v>43</v>
      </c>
      <c r="N8810" s="27" t="s">
        <v>43</v>
      </c>
      <c r="O8810" s="25" t="s">
        <v>43</v>
      </c>
      <c r="P8810" s="27" t="s">
        <v>43</v>
      </c>
      <c r="Q8810" s="25" t="s">
        <v>567</v>
      </c>
      <c r="R8810" s="28">
        <v>3.29</v>
      </c>
      <c r="S8810" s="29">
        <v>3.29</v>
      </c>
      <c r="T8810" s="29"/>
      <c r="U8810" s="29"/>
      <c r="V8810" s="1" t="s">
        <v>45</v>
      </c>
      <c r="W8810" s="1" t="s">
        <v>45</v>
      </c>
      <c r="X8810" s="1" t="s">
        <v>45</v>
      </c>
      <c r="Y8810" s="30">
        <f t="shared" si="1100"/>
        <v>3.29</v>
      </c>
      <c r="Z8810" s="31">
        <f t="shared" si="1101"/>
        <v>0</v>
      </c>
      <c r="AA8810" s="32">
        <f t="shared" si="1102"/>
        <v>0</v>
      </c>
      <c r="AB8810" t="b">
        <f t="shared" si="1103"/>
        <v>1</v>
      </c>
      <c r="AC8810" s="2" t="s">
        <v>45</v>
      </c>
      <c r="AD8810" s="2" t="s">
        <v>45</v>
      </c>
      <c r="AG8810" t="s">
        <v>45</v>
      </c>
      <c r="AH8810" t="s">
        <v>45</v>
      </c>
    </row>
    <row r="8811" spans="1:34" ht="16" hidden="1" x14ac:dyDescent="0.4">
      <c r="A8811" s="24" t="s">
        <v>27812</v>
      </c>
      <c r="B8811" s="25" t="s">
        <v>27872</v>
      </c>
      <c r="C8811" t="str">
        <f t="shared" si="1096"/>
        <v>50</v>
      </c>
      <c r="D8811" t="str">
        <f>_xlfn.XLOOKUP(C8811,Folha2!A:A,Folha2!B:B)</f>
        <v>BAZAR</v>
      </c>
      <c r="E8811" s="26" t="str">
        <f t="shared" si="1097"/>
        <v>168</v>
      </c>
      <c r="F8811" s="26" t="str">
        <f t="shared" si="1098"/>
        <v>76</v>
      </c>
      <c r="G8811" s="26" t="str">
        <f t="shared" si="1099"/>
        <v>04</v>
      </c>
      <c r="H8811" s="27" t="s">
        <v>27873</v>
      </c>
      <c r="I8811" s="25" t="s">
        <v>27874</v>
      </c>
      <c r="J8811" s="27" t="s">
        <v>27461</v>
      </c>
      <c r="K8811" s="25" t="s">
        <v>27875</v>
      </c>
      <c r="L8811" s="27" t="s">
        <v>417</v>
      </c>
      <c r="M8811" s="25" t="s">
        <v>43</v>
      </c>
      <c r="N8811" s="27" t="s">
        <v>43</v>
      </c>
      <c r="O8811" s="25" t="s">
        <v>43</v>
      </c>
      <c r="P8811" s="27" t="s">
        <v>43</v>
      </c>
      <c r="Q8811" s="25" t="s">
        <v>44</v>
      </c>
      <c r="R8811" s="28">
        <v>1.99</v>
      </c>
      <c r="S8811" s="29">
        <v>1.99</v>
      </c>
      <c r="T8811" s="29"/>
      <c r="U8811" s="29"/>
      <c r="V8811" s="1" t="s">
        <v>45</v>
      </c>
      <c r="W8811" s="1" t="s">
        <v>45</v>
      </c>
      <c r="X8811" s="1" t="s">
        <v>45</v>
      </c>
      <c r="Y8811" s="30">
        <f t="shared" si="1100"/>
        <v>1.99</v>
      </c>
      <c r="Z8811" s="31">
        <f t="shared" si="1101"/>
        <v>0</v>
      </c>
      <c r="AA8811" s="32">
        <f t="shared" si="1102"/>
        <v>0</v>
      </c>
      <c r="AB8811" t="b">
        <f t="shared" si="1103"/>
        <v>1</v>
      </c>
      <c r="AC8811" s="2" t="s">
        <v>45</v>
      </c>
      <c r="AD8811" s="2" t="s">
        <v>45</v>
      </c>
    </row>
    <row r="8812" spans="1:34" ht="16" hidden="1" x14ac:dyDescent="0.4">
      <c r="A8812" s="24" t="s">
        <v>27812</v>
      </c>
      <c r="B8812" s="25" t="s">
        <v>27872</v>
      </c>
      <c r="C8812" t="str">
        <f t="shared" si="1096"/>
        <v>50</v>
      </c>
      <c r="D8812" t="str">
        <f>_xlfn.XLOOKUP(C8812,Folha2!A:A,Folha2!B:B)</f>
        <v>BAZAR</v>
      </c>
      <c r="E8812" s="26" t="str">
        <f t="shared" si="1097"/>
        <v>168</v>
      </c>
      <c r="F8812" s="26" t="str">
        <f t="shared" si="1098"/>
        <v>76</v>
      </c>
      <c r="G8812" s="26" t="str">
        <f t="shared" si="1099"/>
        <v>04</v>
      </c>
      <c r="H8812" s="27" t="s">
        <v>27876</v>
      </c>
      <c r="I8812" s="25" t="s">
        <v>27877</v>
      </c>
      <c r="J8812" s="27" t="s">
        <v>27461</v>
      </c>
      <c r="K8812" s="25" t="s">
        <v>27878</v>
      </c>
      <c r="L8812" s="27" t="s">
        <v>417</v>
      </c>
      <c r="M8812" s="25" t="s">
        <v>43</v>
      </c>
      <c r="N8812" s="27" t="s">
        <v>43</v>
      </c>
      <c r="O8812" s="25" t="s">
        <v>43</v>
      </c>
      <c r="P8812" s="27" t="s">
        <v>43</v>
      </c>
      <c r="Q8812" s="25" t="s">
        <v>44</v>
      </c>
      <c r="R8812" s="28">
        <v>1.99</v>
      </c>
      <c r="S8812" s="29">
        <v>1.99</v>
      </c>
      <c r="T8812" s="29"/>
      <c r="U8812" s="29"/>
      <c r="V8812" s="1" t="s">
        <v>45</v>
      </c>
      <c r="W8812" s="1" t="s">
        <v>45</v>
      </c>
      <c r="X8812" s="1" t="s">
        <v>45</v>
      </c>
      <c r="Y8812" s="30">
        <f t="shared" si="1100"/>
        <v>1.99</v>
      </c>
      <c r="Z8812" s="31">
        <f t="shared" si="1101"/>
        <v>0</v>
      </c>
      <c r="AA8812" s="32">
        <f t="shared" si="1102"/>
        <v>0</v>
      </c>
      <c r="AB8812" t="b">
        <f t="shared" si="1103"/>
        <v>1</v>
      </c>
      <c r="AC8812" s="2" t="s">
        <v>45</v>
      </c>
      <c r="AD8812" s="2" t="s">
        <v>45</v>
      </c>
    </row>
    <row r="8813" spans="1:34" ht="16" hidden="1" x14ac:dyDescent="0.4">
      <c r="A8813" s="24" t="s">
        <v>27812</v>
      </c>
      <c r="B8813" s="25" t="s">
        <v>27872</v>
      </c>
      <c r="C8813" t="str">
        <f t="shared" si="1096"/>
        <v>50</v>
      </c>
      <c r="D8813" t="str">
        <f>_xlfn.XLOOKUP(C8813,Folha2!A:A,Folha2!B:B)</f>
        <v>BAZAR</v>
      </c>
      <c r="E8813" s="26" t="str">
        <f t="shared" si="1097"/>
        <v>168</v>
      </c>
      <c r="F8813" s="26" t="str">
        <f t="shared" si="1098"/>
        <v>76</v>
      </c>
      <c r="G8813" s="26" t="str">
        <f t="shared" si="1099"/>
        <v>04</v>
      </c>
      <c r="H8813" s="27" t="s">
        <v>27879</v>
      </c>
      <c r="I8813" s="25" t="s">
        <v>27880</v>
      </c>
      <c r="J8813" s="27" t="s">
        <v>27881</v>
      </c>
      <c r="K8813" s="25" t="s">
        <v>27882</v>
      </c>
      <c r="L8813" s="27" t="s">
        <v>42</v>
      </c>
      <c r="M8813" s="25" t="s">
        <v>43</v>
      </c>
      <c r="N8813" s="27" t="s">
        <v>43</v>
      </c>
      <c r="O8813" s="25" t="s">
        <v>43</v>
      </c>
      <c r="P8813" s="27" t="s">
        <v>43</v>
      </c>
      <c r="Q8813" s="25" t="s">
        <v>44</v>
      </c>
      <c r="R8813" s="28">
        <v>4.59</v>
      </c>
      <c r="S8813" s="29">
        <v>4.59</v>
      </c>
      <c r="T8813" s="29"/>
      <c r="U8813" s="29">
        <v>4.59</v>
      </c>
      <c r="V8813" s="1" t="s">
        <v>45</v>
      </c>
      <c r="W8813" s="1" t="s">
        <v>45</v>
      </c>
      <c r="X8813" s="1" t="s">
        <v>45</v>
      </c>
      <c r="Y8813" s="30">
        <f t="shared" si="1100"/>
        <v>4.59</v>
      </c>
      <c r="Z8813" s="31">
        <f t="shared" si="1101"/>
        <v>0</v>
      </c>
      <c r="AA8813" s="32">
        <f t="shared" si="1102"/>
        <v>0</v>
      </c>
      <c r="AB8813" t="b">
        <f t="shared" si="1103"/>
        <v>1</v>
      </c>
      <c r="AC8813" s="2" t="s">
        <v>3526</v>
      </c>
      <c r="AD8813" s="2">
        <v>3.84</v>
      </c>
    </row>
    <row r="8814" spans="1:34" ht="16" hidden="1" x14ac:dyDescent="0.4">
      <c r="A8814" s="24" t="s">
        <v>27812</v>
      </c>
      <c r="B8814" s="25" t="s">
        <v>27872</v>
      </c>
      <c r="C8814" t="str">
        <f t="shared" si="1096"/>
        <v>50</v>
      </c>
      <c r="D8814" t="str">
        <f>_xlfn.XLOOKUP(C8814,Folha2!A:A,Folha2!B:B)</f>
        <v>BAZAR</v>
      </c>
      <c r="E8814" s="26" t="str">
        <f t="shared" si="1097"/>
        <v>168</v>
      </c>
      <c r="F8814" s="26" t="str">
        <f t="shared" si="1098"/>
        <v>76</v>
      </c>
      <c r="G8814" s="26" t="str">
        <f t="shared" si="1099"/>
        <v>04</v>
      </c>
      <c r="H8814" s="27" t="s">
        <v>27883</v>
      </c>
      <c r="I8814" s="25" t="s">
        <v>27884</v>
      </c>
      <c r="J8814" s="27" t="s">
        <v>27881</v>
      </c>
      <c r="K8814" s="25" t="s">
        <v>27885</v>
      </c>
      <c r="L8814" s="27" t="s">
        <v>42</v>
      </c>
      <c r="M8814" s="25" t="s">
        <v>43</v>
      </c>
      <c r="N8814" s="27" t="s">
        <v>43</v>
      </c>
      <c r="O8814" s="25" t="s">
        <v>43</v>
      </c>
      <c r="P8814" s="27" t="s">
        <v>43</v>
      </c>
      <c r="Q8814" s="25" t="s">
        <v>44</v>
      </c>
      <c r="R8814" s="28">
        <v>4.59</v>
      </c>
      <c r="S8814" s="29">
        <v>4.59</v>
      </c>
      <c r="T8814" s="29"/>
      <c r="U8814" s="29">
        <v>4.59</v>
      </c>
      <c r="V8814" s="1" t="s">
        <v>45</v>
      </c>
      <c r="W8814" s="1" t="s">
        <v>45</v>
      </c>
      <c r="X8814" s="1">
        <v>3.19</v>
      </c>
      <c r="Y8814" s="30">
        <f t="shared" si="1100"/>
        <v>4.59</v>
      </c>
      <c r="Z8814" s="31">
        <f t="shared" si="1101"/>
        <v>0</v>
      </c>
      <c r="AA8814" s="32">
        <f t="shared" si="1102"/>
        <v>0</v>
      </c>
      <c r="AB8814" t="b">
        <f t="shared" si="1103"/>
        <v>1</v>
      </c>
      <c r="AC8814" s="2" t="s">
        <v>3526</v>
      </c>
      <c r="AD8814" s="2">
        <v>3.99</v>
      </c>
    </row>
    <row r="8815" spans="1:34" ht="16" hidden="1" x14ac:dyDescent="0.4">
      <c r="A8815" s="24" t="s">
        <v>27812</v>
      </c>
      <c r="B8815" s="25" t="s">
        <v>27872</v>
      </c>
      <c r="C8815" t="str">
        <f t="shared" si="1096"/>
        <v>50</v>
      </c>
      <c r="D8815" t="str">
        <f>_xlfn.XLOOKUP(C8815,Folha2!A:A,Folha2!B:B)</f>
        <v>BAZAR</v>
      </c>
      <c r="E8815" s="26" t="str">
        <f t="shared" si="1097"/>
        <v>168</v>
      </c>
      <c r="F8815" s="26" t="str">
        <f t="shared" si="1098"/>
        <v>76</v>
      </c>
      <c r="G8815" s="26" t="str">
        <f t="shared" si="1099"/>
        <v>04</v>
      </c>
      <c r="H8815" s="27" t="s">
        <v>27886</v>
      </c>
      <c r="I8815" s="25" t="s">
        <v>27887</v>
      </c>
      <c r="J8815" s="27" t="s">
        <v>27881</v>
      </c>
      <c r="K8815" s="25" t="s">
        <v>27888</v>
      </c>
      <c r="L8815" s="27" t="s">
        <v>42</v>
      </c>
      <c r="M8815" s="25" t="s">
        <v>43</v>
      </c>
      <c r="N8815" s="27" t="s">
        <v>43</v>
      </c>
      <c r="O8815" s="25" t="s">
        <v>43</v>
      </c>
      <c r="P8815" s="27" t="s">
        <v>43</v>
      </c>
      <c r="Q8815" s="25" t="s">
        <v>44</v>
      </c>
      <c r="R8815" s="28">
        <v>6.99</v>
      </c>
      <c r="S8815" s="29">
        <v>6.99</v>
      </c>
      <c r="T8815" s="29"/>
      <c r="U8815" s="29"/>
      <c r="V8815" s="1" t="s">
        <v>45</v>
      </c>
      <c r="W8815" s="1" t="s">
        <v>45</v>
      </c>
      <c r="X8815" s="1" t="s">
        <v>45</v>
      </c>
      <c r="Y8815" s="30">
        <f t="shared" si="1100"/>
        <v>6.99</v>
      </c>
      <c r="Z8815" s="31">
        <f t="shared" si="1101"/>
        <v>0</v>
      </c>
      <c r="AA8815" s="32">
        <f t="shared" si="1102"/>
        <v>0</v>
      </c>
      <c r="AB8815" t="b">
        <f t="shared" si="1103"/>
        <v>1</v>
      </c>
      <c r="AC8815" s="2" t="s">
        <v>3526</v>
      </c>
      <c r="AD8815" s="2">
        <v>5.79</v>
      </c>
    </row>
    <row r="8816" spans="1:34" ht="16" hidden="1" x14ac:dyDescent="0.4">
      <c r="A8816" s="24" t="s">
        <v>27812</v>
      </c>
      <c r="B8816" s="25" t="s">
        <v>27872</v>
      </c>
      <c r="C8816" t="str">
        <f t="shared" si="1096"/>
        <v>50</v>
      </c>
      <c r="D8816" t="str">
        <f>_xlfn.XLOOKUP(C8816,Folha2!A:A,Folha2!B:B)</f>
        <v>BAZAR</v>
      </c>
      <c r="E8816" s="26" t="str">
        <f t="shared" si="1097"/>
        <v>168</v>
      </c>
      <c r="F8816" s="26" t="str">
        <f t="shared" si="1098"/>
        <v>76</v>
      </c>
      <c r="G8816" s="26" t="str">
        <f t="shared" si="1099"/>
        <v>04</v>
      </c>
      <c r="H8816" s="27" t="s">
        <v>27889</v>
      </c>
      <c r="I8816" s="25" t="s">
        <v>27890</v>
      </c>
      <c r="J8816" s="27" t="s">
        <v>27881</v>
      </c>
      <c r="K8816" s="25" t="s">
        <v>27891</v>
      </c>
      <c r="L8816" s="27" t="s">
        <v>42</v>
      </c>
      <c r="M8816" s="25" t="s">
        <v>43</v>
      </c>
      <c r="N8816" s="27" t="s">
        <v>43</v>
      </c>
      <c r="O8816" s="25" t="s">
        <v>43</v>
      </c>
      <c r="P8816" s="27" t="s">
        <v>43</v>
      </c>
      <c r="Q8816" s="25" t="s">
        <v>44</v>
      </c>
      <c r="R8816" s="28">
        <v>6.99</v>
      </c>
      <c r="S8816" s="29">
        <v>6.99</v>
      </c>
      <c r="T8816" s="29"/>
      <c r="U8816" s="29"/>
      <c r="V8816" s="1" t="s">
        <v>45</v>
      </c>
      <c r="W8816" s="1" t="s">
        <v>45</v>
      </c>
      <c r="X8816" s="1" t="s">
        <v>45</v>
      </c>
      <c r="Y8816" s="30">
        <f t="shared" si="1100"/>
        <v>6.99</v>
      </c>
      <c r="Z8816" s="31">
        <f t="shared" si="1101"/>
        <v>0</v>
      </c>
      <c r="AA8816" s="32">
        <f t="shared" si="1102"/>
        <v>0</v>
      </c>
      <c r="AB8816" t="b">
        <f t="shared" si="1103"/>
        <v>1</v>
      </c>
      <c r="AC8816" s="2" t="s">
        <v>3526</v>
      </c>
      <c r="AD8816" s="2">
        <v>6.19</v>
      </c>
    </row>
    <row r="8817" spans="1:34" ht="16" hidden="1" x14ac:dyDescent="0.4">
      <c r="A8817" s="24" t="s">
        <v>27812</v>
      </c>
      <c r="B8817" s="25" t="s">
        <v>27872</v>
      </c>
      <c r="C8817" t="str">
        <f t="shared" si="1096"/>
        <v>50</v>
      </c>
      <c r="D8817" t="str">
        <f>_xlfn.XLOOKUP(C8817,Folha2!A:A,Folha2!B:B)</f>
        <v>BAZAR</v>
      </c>
      <c r="E8817" s="26" t="str">
        <f t="shared" si="1097"/>
        <v>168</v>
      </c>
      <c r="F8817" s="26" t="str">
        <f t="shared" si="1098"/>
        <v>76</v>
      </c>
      <c r="G8817" s="26" t="str">
        <f t="shared" si="1099"/>
        <v>04</v>
      </c>
      <c r="H8817" s="27" t="s">
        <v>27892</v>
      </c>
      <c r="I8817" s="25" t="s">
        <v>27893</v>
      </c>
      <c r="J8817" s="27" t="s">
        <v>27881</v>
      </c>
      <c r="K8817" s="25" t="s">
        <v>27894</v>
      </c>
      <c r="L8817" s="27" t="s">
        <v>42</v>
      </c>
      <c r="M8817" s="25" t="s">
        <v>43</v>
      </c>
      <c r="N8817" s="27" t="s">
        <v>43</v>
      </c>
      <c r="O8817" s="25" t="s">
        <v>43</v>
      </c>
      <c r="P8817" s="27" t="s">
        <v>43</v>
      </c>
      <c r="Q8817" s="25" t="s">
        <v>44</v>
      </c>
      <c r="R8817" s="28">
        <v>7.19</v>
      </c>
      <c r="S8817" s="29">
        <v>7.19</v>
      </c>
      <c r="T8817" s="29"/>
      <c r="U8817" s="29"/>
      <c r="V8817" s="1" t="s">
        <v>45</v>
      </c>
      <c r="W8817" s="1" t="s">
        <v>45</v>
      </c>
      <c r="X8817" s="1" t="s">
        <v>45</v>
      </c>
      <c r="Y8817" s="30">
        <f t="shared" si="1100"/>
        <v>7.19</v>
      </c>
      <c r="Z8817" s="31">
        <f t="shared" si="1101"/>
        <v>0</v>
      </c>
      <c r="AA8817" s="32">
        <f t="shared" si="1102"/>
        <v>0</v>
      </c>
      <c r="AB8817" t="b">
        <f t="shared" si="1103"/>
        <v>1</v>
      </c>
      <c r="AC8817" s="2" t="s">
        <v>3526</v>
      </c>
      <c r="AD8817" s="2">
        <v>6.39</v>
      </c>
    </row>
    <row r="8818" spans="1:34" ht="16" hidden="1" x14ac:dyDescent="0.4">
      <c r="A8818" s="24" t="s">
        <v>27812</v>
      </c>
      <c r="B8818" s="25" t="s">
        <v>27872</v>
      </c>
      <c r="C8818" t="str">
        <f t="shared" si="1096"/>
        <v>50</v>
      </c>
      <c r="D8818" t="str">
        <f>_xlfn.XLOOKUP(C8818,Folha2!A:A,Folha2!B:B)</f>
        <v>BAZAR</v>
      </c>
      <c r="E8818" s="26" t="str">
        <f t="shared" si="1097"/>
        <v>168</v>
      </c>
      <c r="F8818" s="26" t="str">
        <f t="shared" si="1098"/>
        <v>76</v>
      </c>
      <c r="G8818" s="26" t="str">
        <f t="shared" si="1099"/>
        <v>04</v>
      </c>
      <c r="H8818" s="27" t="s">
        <v>27895</v>
      </c>
      <c r="I8818" s="25" t="s">
        <v>27896</v>
      </c>
      <c r="J8818" s="27" t="s">
        <v>27881</v>
      </c>
      <c r="K8818" s="25" t="s">
        <v>27897</v>
      </c>
      <c r="L8818" s="27" t="s">
        <v>42</v>
      </c>
      <c r="M8818" s="25" t="s">
        <v>43</v>
      </c>
      <c r="N8818" s="27" t="s">
        <v>43</v>
      </c>
      <c r="O8818" s="25" t="s">
        <v>43</v>
      </c>
      <c r="P8818" s="27" t="s">
        <v>43</v>
      </c>
      <c r="Q8818" s="25" t="s">
        <v>44</v>
      </c>
      <c r="R8818" s="28">
        <v>7.19</v>
      </c>
      <c r="S8818" s="29">
        <v>7.19</v>
      </c>
      <c r="T8818" s="29"/>
      <c r="U8818" s="29"/>
      <c r="V8818" s="1" t="s">
        <v>45</v>
      </c>
      <c r="W8818" s="1" t="s">
        <v>45</v>
      </c>
      <c r="X8818" s="1" t="s">
        <v>45</v>
      </c>
      <c r="Y8818" s="30">
        <f t="shared" si="1100"/>
        <v>7.19</v>
      </c>
      <c r="Z8818" s="31">
        <f t="shared" si="1101"/>
        <v>0</v>
      </c>
      <c r="AA8818" s="32">
        <f t="shared" si="1102"/>
        <v>0</v>
      </c>
      <c r="AB8818" t="b">
        <f t="shared" si="1103"/>
        <v>1</v>
      </c>
      <c r="AC8818" s="2" t="s">
        <v>3526</v>
      </c>
      <c r="AD8818" s="2">
        <v>5.99</v>
      </c>
    </row>
    <row r="8819" spans="1:34" ht="16" hidden="1" x14ac:dyDescent="0.4">
      <c r="A8819" s="24" t="s">
        <v>27812</v>
      </c>
      <c r="B8819" s="25" t="s">
        <v>27872</v>
      </c>
      <c r="C8819" t="str">
        <f t="shared" si="1096"/>
        <v>50</v>
      </c>
      <c r="D8819" t="str">
        <f>_xlfn.XLOOKUP(C8819,Folha2!A:A,Folha2!B:B)</f>
        <v>BAZAR</v>
      </c>
      <c r="E8819" s="26" t="str">
        <f t="shared" si="1097"/>
        <v>168</v>
      </c>
      <c r="F8819" s="26" t="str">
        <f t="shared" si="1098"/>
        <v>76</v>
      </c>
      <c r="G8819" s="26" t="str">
        <f t="shared" si="1099"/>
        <v>04</v>
      </c>
      <c r="H8819" s="27" t="s">
        <v>27898</v>
      </c>
      <c r="I8819" s="25" t="s">
        <v>27899</v>
      </c>
      <c r="J8819" s="27" t="s">
        <v>27881</v>
      </c>
      <c r="K8819" s="25" t="s">
        <v>27900</v>
      </c>
      <c r="L8819" s="27" t="s">
        <v>42</v>
      </c>
      <c r="M8819" s="25" t="s">
        <v>43</v>
      </c>
      <c r="N8819" s="27" t="s">
        <v>43</v>
      </c>
      <c r="O8819" s="25" t="s">
        <v>43</v>
      </c>
      <c r="P8819" s="27" t="s">
        <v>43</v>
      </c>
      <c r="Q8819" s="25" t="s">
        <v>44</v>
      </c>
      <c r="R8819" s="28">
        <v>7.19</v>
      </c>
      <c r="S8819" s="29">
        <v>7.19</v>
      </c>
      <c r="T8819" s="29"/>
      <c r="U8819" s="29"/>
      <c r="V8819" s="1" t="s">
        <v>45</v>
      </c>
      <c r="W8819" s="1" t="s">
        <v>45</v>
      </c>
      <c r="X8819" s="1" t="s">
        <v>45</v>
      </c>
      <c r="Y8819" s="30">
        <f t="shared" si="1100"/>
        <v>7.19</v>
      </c>
      <c r="Z8819" s="31">
        <f t="shared" si="1101"/>
        <v>0</v>
      </c>
      <c r="AA8819" s="32">
        <f t="shared" si="1102"/>
        <v>0</v>
      </c>
      <c r="AB8819" t="b">
        <f t="shared" si="1103"/>
        <v>1</v>
      </c>
      <c r="AC8819" s="2" t="s">
        <v>3526</v>
      </c>
      <c r="AD8819" s="2">
        <v>5.99</v>
      </c>
    </row>
    <row r="8820" spans="1:34" ht="16" hidden="1" x14ac:dyDescent="0.4">
      <c r="A8820" s="24" t="s">
        <v>27812</v>
      </c>
      <c r="B8820" s="25" t="s">
        <v>27872</v>
      </c>
      <c r="C8820" t="str">
        <f t="shared" si="1096"/>
        <v>50</v>
      </c>
      <c r="D8820" t="str">
        <f>_xlfn.XLOOKUP(C8820,Folha2!A:A,Folha2!B:B)</f>
        <v>BAZAR</v>
      </c>
      <c r="E8820" s="26" t="str">
        <f t="shared" si="1097"/>
        <v>168</v>
      </c>
      <c r="F8820" s="26" t="str">
        <f t="shared" si="1098"/>
        <v>76</v>
      </c>
      <c r="G8820" s="26" t="str">
        <f t="shared" si="1099"/>
        <v>04</v>
      </c>
      <c r="H8820" s="27" t="s">
        <v>27901</v>
      </c>
      <c r="I8820" s="25" t="s">
        <v>27902</v>
      </c>
      <c r="J8820" s="27" t="s">
        <v>27881</v>
      </c>
      <c r="K8820" s="25" t="s">
        <v>27903</v>
      </c>
      <c r="L8820" s="27" t="s">
        <v>42</v>
      </c>
      <c r="M8820" s="25" t="s">
        <v>43</v>
      </c>
      <c r="N8820" s="27" t="s">
        <v>43</v>
      </c>
      <c r="O8820" s="25" t="s">
        <v>43</v>
      </c>
      <c r="P8820" s="27" t="s">
        <v>43</v>
      </c>
      <c r="Q8820" s="25" t="s">
        <v>44</v>
      </c>
      <c r="R8820" s="28">
        <v>7.89</v>
      </c>
      <c r="S8820" s="29"/>
      <c r="T8820" s="29"/>
      <c r="U8820" s="29">
        <v>7.89</v>
      </c>
      <c r="V8820" s="1" t="s">
        <v>45</v>
      </c>
      <c r="W8820" s="1" t="s">
        <v>45</v>
      </c>
      <c r="X8820" s="1" t="s">
        <v>45</v>
      </c>
      <c r="Y8820" s="30">
        <f t="shared" si="1100"/>
        <v>7.89</v>
      </c>
      <c r="Z8820" s="31">
        <f t="shared" si="1101"/>
        <v>0</v>
      </c>
      <c r="AA8820" s="32">
        <f t="shared" si="1102"/>
        <v>0</v>
      </c>
      <c r="AB8820" t="b">
        <f t="shared" si="1103"/>
        <v>1</v>
      </c>
      <c r="AC8820" s="2" t="s">
        <v>3526</v>
      </c>
      <c r="AD8820" s="2">
        <v>6.39</v>
      </c>
    </row>
    <row r="8821" spans="1:34" ht="16" hidden="1" x14ac:dyDescent="0.4">
      <c r="A8821" s="24" t="s">
        <v>27812</v>
      </c>
      <c r="B8821" s="25" t="s">
        <v>27904</v>
      </c>
      <c r="C8821" t="str">
        <f t="shared" si="1096"/>
        <v>50</v>
      </c>
      <c r="D8821" t="str">
        <f>_xlfn.XLOOKUP(C8821,Folha2!A:A,Folha2!B:B)</f>
        <v>BAZAR</v>
      </c>
      <c r="E8821" s="26" t="str">
        <f t="shared" si="1097"/>
        <v>168</v>
      </c>
      <c r="F8821" s="26" t="str">
        <f t="shared" si="1098"/>
        <v>82</v>
      </c>
      <c r="G8821" s="26" t="str">
        <f t="shared" si="1099"/>
        <v>04</v>
      </c>
      <c r="H8821" s="27" t="s">
        <v>27905</v>
      </c>
      <c r="I8821" s="25" t="s">
        <v>27906</v>
      </c>
      <c r="J8821" s="27" t="s">
        <v>27864</v>
      </c>
      <c r="K8821" s="25" t="s">
        <v>27907</v>
      </c>
      <c r="L8821" s="27" t="s">
        <v>42</v>
      </c>
      <c r="M8821" s="25" t="s">
        <v>43</v>
      </c>
      <c r="N8821" s="27" t="s">
        <v>43</v>
      </c>
      <c r="O8821" s="25" t="s">
        <v>43</v>
      </c>
      <c r="P8821" s="27" t="s">
        <v>43</v>
      </c>
      <c r="Q8821" s="25" t="s">
        <v>44</v>
      </c>
      <c r="R8821" s="28">
        <v>0.99</v>
      </c>
      <c r="S8821" s="29">
        <v>1.29</v>
      </c>
      <c r="T8821" s="29"/>
      <c r="U8821" s="29">
        <v>0.99</v>
      </c>
      <c r="V8821" s="1" t="s">
        <v>45</v>
      </c>
      <c r="W8821" s="1" t="s">
        <v>45</v>
      </c>
      <c r="X8821" s="1" t="s">
        <v>45</v>
      </c>
      <c r="Y8821" s="30">
        <f t="shared" si="1100"/>
        <v>0.99</v>
      </c>
      <c r="Z8821" s="31">
        <f t="shared" si="1101"/>
        <v>0</v>
      </c>
      <c r="AA8821" s="32">
        <f t="shared" si="1102"/>
        <v>0</v>
      </c>
      <c r="AB8821" t="b">
        <f t="shared" si="1103"/>
        <v>1</v>
      </c>
      <c r="AC8821" s="2" t="s">
        <v>45</v>
      </c>
      <c r="AD8821" s="2" t="s">
        <v>45</v>
      </c>
    </row>
    <row r="8822" spans="1:34" ht="16" hidden="1" x14ac:dyDescent="0.4">
      <c r="A8822" s="24" t="s">
        <v>27812</v>
      </c>
      <c r="B8822" s="25" t="s">
        <v>27904</v>
      </c>
      <c r="C8822" t="str">
        <f t="shared" si="1096"/>
        <v>50</v>
      </c>
      <c r="D8822" t="str">
        <f>_xlfn.XLOOKUP(C8822,Folha2!A:A,Folha2!B:B)</f>
        <v>BAZAR</v>
      </c>
      <c r="E8822" s="26" t="str">
        <f t="shared" si="1097"/>
        <v>168</v>
      </c>
      <c r="F8822" s="26" t="str">
        <f t="shared" si="1098"/>
        <v>82</v>
      </c>
      <c r="G8822" s="26" t="str">
        <f t="shared" si="1099"/>
        <v>04</v>
      </c>
      <c r="H8822" s="27" t="s">
        <v>27908</v>
      </c>
      <c r="I8822" s="25" t="s">
        <v>27909</v>
      </c>
      <c r="J8822" s="27" t="s">
        <v>27864</v>
      </c>
      <c r="K8822" s="25" t="s">
        <v>27910</v>
      </c>
      <c r="L8822" s="27" t="s">
        <v>42</v>
      </c>
      <c r="M8822" s="25" t="s">
        <v>43</v>
      </c>
      <c r="N8822" s="27" t="s">
        <v>43</v>
      </c>
      <c r="O8822" s="25" t="s">
        <v>43</v>
      </c>
      <c r="P8822" s="27" t="s">
        <v>43</v>
      </c>
      <c r="Q8822" s="25" t="s">
        <v>44</v>
      </c>
      <c r="R8822" s="28">
        <v>1.29</v>
      </c>
      <c r="S8822" s="29">
        <v>1.29</v>
      </c>
      <c r="T8822" s="29"/>
      <c r="U8822" s="29"/>
      <c r="V8822" s="1" t="s">
        <v>45</v>
      </c>
      <c r="W8822" s="1" t="s">
        <v>45</v>
      </c>
      <c r="X8822" s="1" t="s">
        <v>45</v>
      </c>
      <c r="Y8822" s="30">
        <f t="shared" si="1100"/>
        <v>1.29</v>
      </c>
      <c r="Z8822" s="31">
        <f t="shared" si="1101"/>
        <v>0</v>
      </c>
      <c r="AA8822" s="32">
        <f t="shared" si="1102"/>
        <v>0</v>
      </c>
      <c r="AB8822" t="b">
        <f t="shared" si="1103"/>
        <v>1</v>
      </c>
      <c r="AC8822" s="2" t="s">
        <v>45</v>
      </c>
      <c r="AD8822" s="2" t="s">
        <v>45</v>
      </c>
    </row>
    <row r="8823" spans="1:34" ht="16" hidden="1" x14ac:dyDescent="0.4">
      <c r="A8823" s="24" t="s">
        <v>27812</v>
      </c>
      <c r="B8823" s="25" t="s">
        <v>27904</v>
      </c>
      <c r="C8823" t="str">
        <f t="shared" si="1096"/>
        <v>50</v>
      </c>
      <c r="D8823" t="str">
        <f>_xlfn.XLOOKUP(C8823,Folha2!A:A,Folha2!B:B)</f>
        <v>BAZAR</v>
      </c>
      <c r="E8823" s="26" t="str">
        <f t="shared" si="1097"/>
        <v>168</v>
      </c>
      <c r="F8823" s="26" t="str">
        <f t="shared" si="1098"/>
        <v>82</v>
      </c>
      <c r="G8823" s="26" t="str">
        <f t="shared" si="1099"/>
        <v>04</v>
      </c>
      <c r="H8823" s="27" t="s">
        <v>27911</v>
      </c>
      <c r="I8823" s="25" t="s">
        <v>27912</v>
      </c>
      <c r="J8823" s="27" t="s">
        <v>27864</v>
      </c>
      <c r="K8823" s="25" t="s">
        <v>27913</v>
      </c>
      <c r="L8823" s="27" t="s">
        <v>42</v>
      </c>
      <c r="M8823" s="25" t="s">
        <v>43</v>
      </c>
      <c r="N8823" s="27" t="s">
        <v>43</v>
      </c>
      <c r="O8823" s="25" t="s">
        <v>43</v>
      </c>
      <c r="P8823" s="27" t="s">
        <v>43</v>
      </c>
      <c r="Q8823" s="25" t="s">
        <v>44</v>
      </c>
      <c r="R8823" s="28">
        <v>1.49</v>
      </c>
      <c r="S8823" s="29">
        <v>1.49</v>
      </c>
      <c r="T8823" s="29"/>
      <c r="U8823" s="29"/>
      <c r="V8823" s="1" t="s">
        <v>45</v>
      </c>
      <c r="W8823" s="1" t="s">
        <v>45</v>
      </c>
      <c r="X8823" s="1" t="s">
        <v>45</v>
      </c>
      <c r="Y8823" s="30">
        <f t="shared" si="1100"/>
        <v>1.49</v>
      </c>
      <c r="Z8823" s="31">
        <f t="shared" si="1101"/>
        <v>0</v>
      </c>
      <c r="AA8823" s="32">
        <f t="shared" si="1102"/>
        <v>0</v>
      </c>
      <c r="AB8823" t="b">
        <f t="shared" si="1103"/>
        <v>1</v>
      </c>
      <c r="AC8823" s="2" t="s">
        <v>45</v>
      </c>
      <c r="AD8823" s="2" t="s">
        <v>45</v>
      </c>
    </row>
    <row r="8824" spans="1:34" ht="16" hidden="1" x14ac:dyDescent="0.4">
      <c r="A8824" s="24" t="s">
        <v>27812</v>
      </c>
      <c r="B8824" s="25" t="s">
        <v>27904</v>
      </c>
      <c r="C8824" t="str">
        <f t="shared" si="1096"/>
        <v>50</v>
      </c>
      <c r="D8824" t="str">
        <f>_xlfn.XLOOKUP(C8824,Folha2!A:A,Folha2!B:B)</f>
        <v>BAZAR</v>
      </c>
      <c r="E8824" s="26" t="str">
        <f t="shared" si="1097"/>
        <v>168</v>
      </c>
      <c r="F8824" s="26" t="str">
        <f t="shared" si="1098"/>
        <v>82</v>
      </c>
      <c r="G8824" s="26" t="str">
        <f t="shared" si="1099"/>
        <v>04</v>
      </c>
      <c r="H8824" s="27" t="s">
        <v>27914</v>
      </c>
      <c r="I8824" s="25" t="s">
        <v>27915</v>
      </c>
      <c r="J8824" s="27" t="s">
        <v>27864</v>
      </c>
      <c r="K8824" s="25" t="s">
        <v>27916</v>
      </c>
      <c r="L8824" s="27" t="s">
        <v>42</v>
      </c>
      <c r="M8824" s="25" t="s">
        <v>43</v>
      </c>
      <c r="N8824" s="27" t="s">
        <v>43</v>
      </c>
      <c r="O8824" s="25" t="s">
        <v>43</v>
      </c>
      <c r="P8824" s="27" t="s">
        <v>43</v>
      </c>
      <c r="Q8824" s="25" t="s">
        <v>44</v>
      </c>
      <c r="R8824" s="28">
        <v>1.99</v>
      </c>
      <c r="S8824" s="29">
        <v>1.99</v>
      </c>
      <c r="T8824" s="29"/>
      <c r="U8824" s="29"/>
      <c r="V8824" s="1" t="s">
        <v>45</v>
      </c>
      <c r="W8824" s="1" t="s">
        <v>45</v>
      </c>
      <c r="X8824" s="1" t="s">
        <v>45</v>
      </c>
      <c r="Y8824" s="30">
        <f t="shared" si="1100"/>
        <v>1.99</v>
      </c>
      <c r="Z8824" s="31">
        <f t="shared" si="1101"/>
        <v>0</v>
      </c>
      <c r="AA8824" s="32">
        <f t="shared" si="1102"/>
        <v>0</v>
      </c>
      <c r="AB8824" t="b">
        <f t="shared" si="1103"/>
        <v>1</v>
      </c>
      <c r="AC8824" s="2" t="s">
        <v>45</v>
      </c>
      <c r="AD8824" s="2" t="s">
        <v>45</v>
      </c>
    </row>
    <row r="8825" spans="1:34" ht="16" x14ac:dyDescent="0.4">
      <c r="A8825" s="24" t="s">
        <v>27812</v>
      </c>
      <c r="B8825" s="25" t="s">
        <v>27917</v>
      </c>
      <c r="C8825" t="str">
        <f t="shared" si="1096"/>
        <v>50</v>
      </c>
      <c r="D8825" t="str">
        <f>_xlfn.XLOOKUP(C8825,Folha2!A:A,Folha2!B:B)</f>
        <v>BAZAR</v>
      </c>
      <c r="E8825" s="26" t="str">
        <f t="shared" si="1097"/>
        <v>168</v>
      </c>
      <c r="F8825" s="26" t="str">
        <f t="shared" si="1098"/>
        <v>84</v>
      </c>
      <c r="G8825" s="26" t="str">
        <f t="shared" si="1099"/>
        <v>01</v>
      </c>
      <c r="H8825" s="27" t="s">
        <v>27918</v>
      </c>
      <c r="I8825" s="25" t="s">
        <v>27919</v>
      </c>
      <c r="J8825" s="27" t="s">
        <v>27920</v>
      </c>
      <c r="K8825" s="25" t="s">
        <v>27921</v>
      </c>
      <c r="L8825" s="27" t="s">
        <v>42</v>
      </c>
      <c r="M8825" s="25" t="s">
        <v>43</v>
      </c>
      <c r="N8825" s="27" t="s">
        <v>43</v>
      </c>
      <c r="O8825" s="25" t="s">
        <v>43</v>
      </c>
      <c r="P8825" s="27" t="s">
        <v>43</v>
      </c>
      <c r="Q8825" s="25" t="s">
        <v>44</v>
      </c>
      <c r="R8825" s="28">
        <v>3.49</v>
      </c>
      <c r="S8825" s="29">
        <v>4</v>
      </c>
      <c r="T8825" s="29"/>
      <c r="U8825" s="29"/>
      <c r="V8825" s="1" t="s">
        <v>45</v>
      </c>
      <c r="W8825" s="1" t="s">
        <v>45</v>
      </c>
      <c r="X8825" s="1" t="s">
        <v>45</v>
      </c>
      <c r="Y8825" s="30">
        <f t="shared" si="1100"/>
        <v>4</v>
      </c>
      <c r="Z8825" s="31">
        <f t="shared" si="1101"/>
        <v>-0.12749999999999995</v>
      </c>
      <c r="AA8825" s="32">
        <f t="shared" si="1102"/>
        <v>-0.50999999999999979</v>
      </c>
      <c r="AB8825" t="b">
        <f t="shared" si="1103"/>
        <v>0</v>
      </c>
      <c r="AC8825" s="2" t="s">
        <v>45</v>
      </c>
      <c r="AD8825" s="2" t="s">
        <v>45</v>
      </c>
    </row>
    <row r="8826" spans="1:34" ht="16" hidden="1" x14ac:dyDescent="0.4">
      <c r="A8826" s="24" t="s">
        <v>27812</v>
      </c>
      <c r="B8826" s="25" t="s">
        <v>27917</v>
      </c>
      <c r="C8826" t="str">
        <f t="shared" si="1096"/>
        <v>50</v>
      </c>
      <c r="D8826" t="str">
        <f>_xlfn.XLOOKUP(C8826,Folha2!A:A,Folha2!B:B)</f>
        <v>BAZAR</v>
      </c>
      <c r="E8826" s="26" t="str">
        <f t="shared" si="1097"/>
        <v>168</v>
      </c>
      <c r="F8826" s="26" t="str">
        <f t="shared" si="1098"/>
        <v>84</v>
      </c>
      <c r="G8826" s="26" t="str">
        <f t="shared" si="1099"/>
        <v>01</v>
      </c>
      <c r="H8826" s="27" t="s">
        <v>27922</v>
      </c>
      <c r="I8826" s="25" t="s">
        <v>27923</v>
      </c>
      <c r="J8826" s="27" t="s">
        <v>27920</v>
      </c>
      <c r="K8826" s="25" t="s">
        <v>27924</v>
      </c>
      <c r="L8826" s="27" t="s">
        <v>42</v>
      </c>
      <c r="M8826" s="25" t="s">
        <v>43</v>
      </c>
      <c r="N8826" s="27" t="s">
        <v>43</v>
      </c>
      <c r="O8826" s="25" t="s">
        <v>43</v>
      </c>
      <c r="P8826" s="27" t="s">
        <v>43</v>
      </c>
      <c r="Q8826" s="25" t="s">
        <v>397</v>
      </c>
      <c r="R8826" s="28">
        <v>6.99</v>
      </c>
      <c r="S8826" s="29">
        <v>6.99</v>
      </c>
      <c r="T8826" s="29"/>
      <c r="U8826" s="29"/>
      <c r="V8826" s="1" t="s">
        <v>45</v>
      </c>
      <c r="W8826" s="1" t="s">
        <v>45</v>
      </c>
      <c r="X8826" s="1" t="s">
        <v>45</v>
      </c>
      <c r="Y8826" s="30">
        <f t="shared" si="1100"/>
        <v>6.99</v>
      </c>
      <c r="Z8826" s="31">
        <f t="shared" si="1101"/>
        <v>0</v>
      </c>
      <c r="AA8826" s="32">
        <f t="shared" si="1102"/>
        <v>0</v>
      </c>
      <c r="AB8826" t="b">
        <f t="shared" si="1103"/>
        <v>1</v>
      </c>
      <c r="AC8826" s="2" t="s">
        <v>45</v>
      </c>
      <c r="AD8826" s="2" t="s">
        <v>45</v>
      </c>
    </row>
    <row r="8827" spans="1:34" ht="16" x14ac:dyDescent="0.4">
      <c r="A8827" s="24" t="s">
        <v>27812</v>
      </c>
      <c r="B8827" s="25" t="s">
        <v>27917</v>
      </c>
      <c r="C8827" t="str">
        <f t="shared" si="1096"/>
        <v>50</v>
      </c>
      <c r="D8827" t="str">
        <f>_xlfn.XLOOKUP(C8827,Folha2!A:A,Folha2!B:B)</f>
        <v>BAZAR</v>
      </c>
      <c r="E8827" s="26" t="str">
        <f t="shared" si="1097"/>
        <v>168</v>
      </c>
      <c r="F8827" s="26" t="str">
        <f t="shared" si="1098"/>
        <v>84</v>
      </c>
      <c r="G8827" s="26" t="str">
        <f t="shared" si="1099"/>
        <v>01</v>
      </c>
      <c r="H8827" s="27" t="s">
        <v>27925</v>
      </c>
      <c r="I8827" s="25" t="s">
        <v>27926</v>
      </c>
      <c r="J8827" s="27" t="s">
        <v>27920</v>
      </c>
      <c r="K8827" s="25" t="s">
        <v>27927</v>
      </c>
      <c r="L8827" s="27" t="s">
        <v>42</v>
      </c>
      <c r="M8827" s="25" t="s">
        <v>43</v>
      </c>
      <c r="N8827" s="27" t="s">
        <v>43</v>
      </c>
      <c r="O8827" s="25" t="s">
        <v>43</v>
      </c>
      <c r="P8827" s="27" t="s">
        <v>43</v>
      </c>
      <c r="Q8827" s="25" t="s">
        <v>44</v>
      </c>
      <c r="R8827" s="28">
        <v>27.99</v>
      </c>
      <c r="S8827" s="29">
        <v>28</v>
      </c>
      <c r="T8827" s="29"/>
      <c r="U8827" s="29"/>
      <c r="V8827" s="1" t="s">
        <v>45</v>
      </c>
      <c r="W8827" s="1" t="s">
        <v>45</v>
      </c>
      <c r="X8827" s="1" t="s">
        <v>45</v>
      </c>
      <c r="Y8827" s="30">
        <f t="shared" si="1100"/>
        <v>28</v>
      </c>
      <c r="Z8827" s="31">
        <f t="shared" si="1101"/>
        <v>-3.5714285714294469E-4</v>
      </c>
      <c r="AA8827" s="32">
        <f t="shared" si="1102"/>
        <v>-1.0000000000001563E-2</v>
      </c>
      <c r="AB8827" t="b">
        <f t="shared" si="1103"/>
        <v>0</v>
      </c>
      <c r="AC8827" s="2" t="s">
        <v>45</v>
      </c>
      <c r="AD8827" s="2" t="s">
        <v>45</v>
      </c>
    </row>
    <row r="8828" spans="1:34" ht="16" x14ac:dyDescent="0.4">
      <c r="A8828" s="24" t="s">
        <v>27812</v>
      </c>
      <c r="B8828" s="25" t="s">
        <v>27917</v>
      </c>
      <c r="C8828" t="str">
        <f t="shared" si="1096"/>
        <v>50</v>
      </c>
      <c r="D8828" t="str">
        <f>_xlfn.XLOOKUP(C8828,Folha2!A:A,Folha2!B:B)</f>
        <v>BAZAR</v>
      </c>
      <c r="E8828" s="26" t="str">
        <f t="shared" si="1097"/>
        <v>168</v>
      </c>
      <c r="F8828" s="26" t="str">
        <f t="shared" si="1098"/>
        <v>84</v>
      </c>
      <c r="G8828" s="26" t="str">
        <f t="shared" si="1099"/>
        <v>01</v>
      </c>
      <c r="H8828" s="27" t="s">
        <v>27928</v>
      </c>
      <c r="I8828" s="25" t="s">
        <v>27929</v>
      </c>
      <c r="J8828" s="27" t="s">
        <v>27920</v>
      </c>
      <c r="K8828" s="25" t="s">
        <v>27930</v>
      </c>
      <c r="L8828" s="27" t="s">
        <v>42</v>
      </c>
      <c r="M8828" s="25" t="s">
        <v>43</v>
      </c>
      <c r="N8828" s="27" t="s">
        <v>43</v>
      </c>
      <c r="O8828" s="25" t="s">
        <v>43</v>
      </c>
      <c r="P8828" s="27" t="s">
        <v>43</v>
      </c>
      <c r="Q8828" s="25" t="s">
        <v>221</v>
      </c>
      <c r="R8828" s="28">
        <v>27.99</v>
      </c>
      <c r="S8828" s="29">
        <v>29</v>
      </c>
      <c r="T8828" s="29"/>
      <c r="U8828" s="29"/>
      <c r="V8828" s="1" t="s">
        <v>45</v>
      </c>
      <c r="W8828" s="1" t="s">
        <v>45</v>
      </c>
      <c r="X8828" s="1" t="s">
        <v>45</v>
      </c>
      <c r="Y8828" s="30">
        <f t="shared" si="1100"/>
        <v>29</v>
      </c>
      <c r="Z8828" s="31">
        <f t="shared" si="1101"/>
        <v>-3.4827586206896632E-2</v>
      </c>
      <c r="AA8828" s="32">
        <f t="shared" si="1102"/>
        <v>-1.0100000000000016</v>
      </c>
      <c r="AB8828" t="b">
        <f t="shared" si="1103"/>
        <v>0</v>
      </c>
      <c r="AC8828" s="2" t="s">
        <v>45</v>
      </c>
      <c r="AD8828" s="2" t="s">
        <v>45</v>
      </c>
    </row>
    <row r="8829" spans="1:34" ht="16" x14ac:dyDescent="0.4">
      <c r="A8829" s="24" t="s">
        <v>27812</v>
      </c>
      <c r="B8829" s="25" t="s">
        <v>27917</v>
      </c>
      <c r="C8829" t="str">
        <f t="shared" si="1096"/>
        <v>50</v>
      </c>
      <c r="D8829" t="str">
        <f>_xlfn.XLOOKUP(C8829,Folha2!A:A,Folha2!B:B)</f>
        <v>BAZAR</v>
      </c>
      <c r="E8829" s="26" t="str">
        <f t="shared" si="1097"/>
        <v>168</v>
      </c>
      <c r="F8829" s="26" t="str">
        <f t="shared" si="1098"/>
        <v>84</v>
      </c>
      <c r="G8829" s="26" t="str">
        <f t="shared" si="1099"/>
        <v>01</v>
      </c>
      <c r="H8829" s="27" t="s">
        <v>27931</v>
      </c>
      <c r="I8829" s="25" t="s">
        <v>27932</v>
      </c>
      <c r="J8829" s="27" t="s">
        <v>27920</v>
      </c>
      <c r="K8829" s="25" t="s">
        <v>27933</v>
      </c>
      <c r="L8829" s="27" t="s">
        <v>42</v>
      </c>
      <c r="M8829" s="25" t="s">
        <v>43</v>
      </c>
      <c r="N8829" s="27" t="s">
        <v>43</v>
      </c>
      <c r="O8829" s="25" t="s">
        <v>43</v>
      </c>
      <c r="P8829" s="27" t="s">
        <v>43</v>
      </c>
      <c r="Q8829" s="25" t="s">
        <v>44</v>
      </c>
      <c r="R8829" s="28">
        <v>34.99</v>
      </c>
      <c r="S8829" s="29">
        <v>37</v>
      </c>
      <c r="T8829" s="29"/>
      <c r="U8829" s="29"/>
      <c r="V8829" s="1" t="s">
        <v>45</v>
      </c>
      <c r="W8829" s="1" t="s">
        <v>45</v>
      </c>
      <c r="X8829" s="1" t="s">
        <v>45</v>
      </c>
      <c r="Y8829" s="30">
        <f t="shared" si="1100"/>
        <v>37</v>
      </c>
      <c r="Z8829" s="31">
        <f t="shared" si="1101"/>
        <v>-5.4324324324324325E-2</v>
      </c>
      <c r="AA8829" s="32">
        <f t="shared" si="1102"/>
        <v>-2.009999999999998</v>
      </c>
      <c r="AB8829" t="b">
        <f t="shared" si="1103"/>
        <v>0</v>
      </c>
      <c r="AC8829" s="2" t="s">
        <v>45</v>
      </c>
      <c r="AD8829" s="2" t="s">
        <v>45</v>
      </c>
    </row>
    <row r="8830" spans="1:34" ht="16" x14ac:dyDescent="0.4">
      <c r="A8830" s="24" t="s">
        <v>27812</v>
      </c>
      <c r="B8830" s="25" t="s">
        <v>27917</v>
      </c>
      <c r="C8830" t="str">
        <f t="shared" si="1096"/>
        <v>50</v>
      </c>
      <c r="D8830" t="str">
        <f>_xlfn.XLOOKUP(C8830,Folha2!A:A,Folha2!B:B)</f>
        <v>BAZAR</v>
      </c>
      <c r="E8830" s="26" t="str">
        <f t="shared" si="1097"/>
        <v>168</v>
      </c>
      <c r="F8830" s="26" t="str">
        <f t="shared" si="1098"/>
        <v>84</v>
      </c>
      <c r="G8830" s="26" t="str">
        <f t="shared" si="1099"/>
        <v>01</v>
      </c>
      <c r="H8830" s="27" t="s">
        <v>27934</v>
      </c>
      <c r="I8830" s="25" t="s">
        <v>27935</v>
      </c>
      <c r="J8830" s="27" t="s">
        <v>27920</v>
      </c>
      <c r="K8830" s="25" t="s">
        <v>27936</v>
      </c>
      <c r="L8830" s="27" t="s">
        <v>42</v>
      </c>
      <c r="M8830" s="25" t="s">
        <v>43</v>
      </c>
      <c r="N8830" s="27" t="s">
        <v>43</v>
      </c>
      <c r="O8830" s="25" t="s">
        <v>43</v>
      </c>
      <c r="P8830" s="27" t="s">
        <v>43</v>
      </c>
      <c r="Q8830" s="25" t="s">
        <v>44</v>
      </c>
      <c r="R8830" s="28">
        <v>34.99</v>
      </c>
      <c r="S8830" s="29">
        <v>38</v>
      </c>
      <c r="T8830" s="29"/>
      <c r="U8830" s="29"/>
      <c r="V8830" s="1" t="s">
        <v>45</v>
      </c>
      <c r="W8830" s="1" t="s">
        <v>45</v>
      </c>
      <c r="X8830" s="1" t="s">
        <v>45</v>
      </c>
      <c r="Y8830" s="30">
        <f t="shared" si="1100"/>
        <v>38</v>
      </c>
      <c r="Z8830" s="31">
        <f t="shared" si="1101"/>
        <v>-7.9210526315789398E-2</v>
      </c>
      <c r="AA8830" s="32">
        <f t="shared" si="1102"/>
        <v>-3.009999999999998</v>
      </c>
      <c r="AB8830" t="b">
        <f t="shared" si="1103"/>
        <v>0</v>
      </c>
      <c r="AC8830" s="2" t="s">
        <v>45</v>
      </c>
      <c r="AD8830" s="2" t="s">
        <v>45</v>
      </c>
    </row>
    <row r="8831" spans="1:34" ht="16" x14ac:dyDescent="0.4">
      <c r="A8831" s="24" t="s">
        <v>27812</v>
      </c>
      <c r="B8831" s="25" t="s">
        <v>27917</v>
      </c>
      <c r="C8831" t="str">
        <f t="shared" si="1096"/>
        <v>50</v>
      </c>
      <c r="D8831" t="str">
        <f>_xlfn.XLOOKUP(C8831,Folha2!A:A,Folha2!B:B)</f>
        <v>BAZAR</v>
      </c>
      <c r="E8831" s="26" t="str">
        <f t="shared" si="1097"/>
        <v>168</v>
      </c>
      <c r="F8831" s="26" t="str">
        <f t="shared" si="1098"/>
        <v>84</v>
      </c>
      <c r="G8831" s="26" t="str">
        <f t="shared" si="1099"/>
        <v>01</v>
      </c>
      <c r="H8831" s="27" t="s">
        <v>27937</v>
      </c>
      <c r="I8831" s="25" t="s">
        <v>27938</v>
      </c>
      <c r="J8831" s="27" t="s">
        <v>27920</v>
      </c>
      <c r="K8831" s="25" t="s">
        <v>27939</v>
      </c>
      <c r="L8831" s="27" t="s">
        <v>42</v>
      </c>
      <c r="M8831" s="25" t="s">
        <v>43</v>
      </c>
      <c r="N8831" s="27" t="s">
        <v>43</v>
      </c>
      <c r="O8831" s="25" t="s">
        <v>43</v>
      </c>
      <c r="P8831" s="27" t="s">
        <v>43</v>
      </c>
      <c r="Q8831" s="25" t="s">
        <v>44</v>
      </c>
      <c r="R8831" s="28">
        <v>34.99</v>
      </c>
      <c r="S8831" s="29">
        <v>38</v>
      </c>
      <c r="T8831" s="29"/>
      <c r="U8831" s="29"/>
      <c r="V8831" s="1" t="s">
        <v>45</v>
      </c>
      <c r="W8831" s="1" t="s">
        <v>45</v>
      </c>
      <c r="X8831" s="1" t="s">
        <v>45</v>
      </c>
      <c r="Y8831" s="30">
        <f t="shared" si="1100"/>
        <v>38</v>
      </c>
      <c r="Z8831" s="31">
        <f t="shared" si="1101"/>
        <v>-7.9210526315789398E-2</v>
      </c>
      <c r="AA8831" s="32">
        <f t="shared" si="1102"/>
        <v>-3.009999999999998</v>
      </c>
      <c r="AB8831" t="b">
        <f t="shared" si="1103"/>
        <v>0</v>
      </c>
      <c r="AC8831" s="2" t="s">
        <v>45</v>
      </c>
      <c r="AD8831" s="2" t="s">
        <v>45</v>
      </c>
      <c r="AG8831" t="s">
        <v>45</v>
      </c>
      <c r="AH8831" t="s">
        <v>45</v>
      </c>
    </row>
    <row r="8832" spans="1:34" ht="16" hidden="1" x14ac:dyDescent="0.4">
      <c r="A8832" s="24" t="s">
        <v>27812</v>
      </c>
      <c r="B8832" s="25" t="s">
        <v>27940</v>
      </c>
      <c r="C8832" t="str">
        <f t="shared" si="1096"/>
        <v>50</v>
      </c>
      <c r="D8832" t="str">
        <f>_xlfn.XLOOKUP(C8832,Folha2!A:A,Folha2!B:B)</f>
        <v>BAZAR</v>
      </c>
      <c r="E8832" s="26" t="str">
        <f t="shared" si="1097"/>
        <v>168</v>
      </c>
      <c r="F8832" s="26" t="str">
        <f t="shared" si="1098"/>
        <v>85</v>
      </c>
      <c r="G8832" s="26" t="str">
        <f t="shared" si="1099"/>
        <v>03</v>
      </c>
      <c r="H8832" s="27" t="s">
        <v>27941</v>
      </c>
      <c r="I8832" s="25" t="s">
        <v>27942</v>
      </c>
      <c r="J8832" s="27" t="s">
        <v>27943</v>
      </c>
      <c r="K8832" s="25" t="s">
        <v>27944</v>
      </c>
      <c r="L8832" s="27" t="s">
        <v>42</v>
      </c>
      <c r="M8832" s="25" t="s">
        <v>43</v>
      </c>
      <c r="N8832" s="27" t="s">
        <v>43</v>
      </c>
      <c r="O8832" s="25" t="s">
        <v>43</v>
      </c>
      <c r="P8832" s="27" t="s">
        <v>43</v>
      </c>
      <c r="Q8832" s="25" t="s">
        <v>44</v>
      </c>
      <c r="R8832" s="28">
        <v>2.99</v>
      </c>
      <c r="S8832" s="29">
        <v>2.99</v>
      </c>
      <c r="T8832" s="29"/>
      <c r="U8832" s="29">
        <v>2.99</v>
      </c>
      <c r="V8832" s="1" t="s">
        <v>45</v>
      </c>
      <c r="W8832" s="1" t="s">
        <v>45</v>
      </c>
      <c r="X8832" s="1" t="s">
        <v>45</v>
      </c>
      <c r="Y8832" s="30">
        <f t="shared" si="1100"/>
        <v>2.99</v>
      </c>
      <c r="Z8832" s="31">
        <f t="shared" si="1101"/>
        <v>0</v>
      </c>
      <c r="AA8832" s="32">
        <f t="shared" si="1102"/>
        <v>0</v>
      </c>
      <c r="AB8832" t="b">
        <f t="shared" si="1103"/>
        <v>1</v>
      </c>
      <c r="AC8832" s="2" t="s">
        <v>144</v>
      </c>
      <c r="AD8832" s="2">
        <v>2.79</v>
      </c>
    </row>
    <row r="8833" spans="1:30" ht="16" hidden="1" x14ac:dyDescent="0.4">
      <c r="A8833" s="24" t="s">
        <v>27812</v>
      </c>
      <c r="B8833" s="25" t="s">
        <v>27940</v>
      </c>
      <c r="C8833" t="str">
        <f t="shared" si="1096"/>
        <v>50</v>
      </c>
      <c r="D8833" t="str">
        <f>_xlfn.XLOOKUP(C8833,Folha2!A:A,Folha2!B:B)</f>
        <v>BAZAR</v>
      </c>
      <c r="E8833" s="26" t="str">
        <f t="shared" si="1097"/>
        <v>168</v>
      </c>
      <c r="F8833" s="26" t="str">
        <f t="shared" si="1098"/>
        <v>85</v>
      </c>
      <c r="G8833" s="26" t="str">
        <f t="shared" si="1099"/>
        <v>03</v>
      </c>
      <c r="H8833" s="27" t="s">
        <v>27945</v>
      </c>
      <c r="I8833" s="25" t="s">
        <v>27946</v>
      </c>
      <c r="J8833" s="27" t="s">
        <v>59</v>
      </c>
      <c r="K8833" s="25" t="s">
        <v>27947</v>
      </c>
      <c r="L8833" s="27" t="s">
        <v>51</v>
      </c>
      <c r="M8833" s="25" t="s">
        <v>52</v>
      </c>
      <c r="N8833" s="27" t="s">
        <v>43</v>
      </c>
      <c r="O8833" s="25" t="s">
        <v>43</v>
      </c>
      <c r="P8833" s="27" t="s">
        <v>52</v>
      </c>
      <c r="Q8833" s="25" t="s">
        <v>221</v>
      </c>
      <c r="R8833" s="28">
        <v>1.05</v>
      </c>
      <c r="S8833" s="29">
        <v>1.05</v>
      </c>
      <c r="T8833" s="29"/>
      <c r="U8833" s="29"/>
      <c r="V8833" s="1" t="s">
        <v>45</v>
      </c>
      <c r="W8833" s="1" t="s">
        <v>45</v>
      </c>
      <c r="X8833" s="1" t="s">
        <v>45</v>
      </c>
      <c r="Y8833" s="30">
        <f t="shared" si="1100"/>
        <v>1.05</v>
      </c>
      <c r="Z8833" s="31">
        <f t="shared" si="1101"/>
        <v>0</v>
      </c>
      <c r="AA8833" s="32">
        <f t="shared" si="1102"/>
        <v>0</v>
      </c>
      <c r="AB8833" t="b">
        <f t="shared" si="1103"/>
        <v>1</v>
      </c>
      <c r="AC8833" s="2" t="s">
        <v>144</v>
      </c>
      <c r="AD8833" s="2">
        <v>0.99</v>
      </c>
    </row>
    <row r="8834" spans="1:30" ht="16" hidden="1" x14ac:dyDescent="0.4">
      <c r="A8834" s="24" t="s">
        <v>27812</v>
      </c>
      <c r="B8834" s="25" t="s">
        <v>27940</v>
      </c>
      <c r="C8834" t="str">
        <f t="shared" si="1096"/>
        <v>50</v>
      </c>
      <c r="D8834" t="str">
        <f>_xlfn.XLOOKUP(C8834,Folha2!A:A,Folha2!B:B)</f>
        <v>BAZAR</v>
      </c>
      <c r="E8834" s="26" t="str">
        <f t="shared" si="1097"/>
        <v>168</v>
      </c>
      <c r="F8834" s="26" t="str">
        <f t="shared" si="1098"/>
        <v>85</v>
      </c>
      <c r="G8834" s="26" t="str">
        <f t="shared" si="1099"/>
        <v>03</v>
      </c>
      <c r="H8834" s="27" t="s">
        <v>27948</v>
      </c>
      <c r="I8834" s="25" t="s">
        <v>27949</v>
      </c>
      <c r="J8834" s="27" t="s">
        <v>59</v>
      </c>
      <c r="K8834" s="25" t="s">
        <v>27950</v>
      </c>
      <c r="L8834" s="27" t="s">
        <v>51</v>
      </c>
      <c r="M8834" s="25" t="s">
        <v>43</v>
      </c>
      <c r="N8834" s="27" t="s">
        <v>43</v>
      </c>
      <c r="O8834" s="25" t="s">
        <v>43</v>
      </c>
      <c r="P8834" s="27" t="s">
        <v>43</v>
      </c>
      <c r="Q8834" s="25" t="s">
        <v>44</v>
      </c>
      <c r="R8834" s="28">
        <v>1.1499999999999999</v>
      </c>
      <c r="S8834" s="29">
        <v>1.1499999999999999</v>
      </c>
      <c r="T8834" s="29"/>
      <c r="U8834" s="29"/>
      <c r="V8834" s="1" t="s">
        <v>45</v>
      </c>
      <c r="W8834" s="1" t="s">
        <v>45</v>
      </c>
      <c r="X8834" s="1" t="s">
        <v>45</v>
      </c>
      <c r="Y8834" s="30">
        <f t="shared" si="1100"/>
        <v>1.1499999999999999</v>
      </c>
      <c r="Z8834" s="31">
        <f t="shared" si="1101"/>
        <v>0</v>
      </c>
      <c r="AA8834" s="32">
        <f t="shared" si="1102"/>
        <v>0</v>
      </c>
      <c r="AB8834" t="b">
        <f t="shared" si="1103"/>
        <v>1</v>
      </c>
      <c r="AC8834" s="2" t="s">
        <v>144</v>
      </c>
      <c r="AD8834" s="2">
        <v>1.0900000000000001</v>
      </c>
    </row>
    <row r="8835" spans="1:30" ht="16" hidden="1" x14ac:dyDescent="0.4">
      <c r="A8835" s="24" t="s">
        <v>27812</v>
      </c>
      <c r="B8835" s="25" t="s">
        <v>27940</v>
      </c>
      <c r="C8835" t="str">
        <f t="shared" si="1096"/>
        <v>50</v>
      </c>
      <c r="D8835" t="str">
        <f>_xlfn.XLOOKUP(C8835,Folha2!A:A,Folha2!B:B)</f>
        <v>BAZAR</v>
      </c>
      <c r="E8835" s="26" t="str">
        <f t="shared" si="1097"/>
        <v>168</v>
      </c>
      <c r="F8835" s="26" t="str">
        <f t="shared" si="1098"/>
        <v>85</v>
      </c>
      <c r="G8835" s="26" t="str">
        <f t="shared" si="1099"/>
        <v>03</v>
      </c>
      <c r="H8835" s="27" t="s">
        <v>27951</v>
      </c>
      <c r="I8835" s="25" t="s">
        <v>27952</v>
      </c>
      <c r="J8835" s="27" t="s">
        <v>27953</v>
      </c>
      <c r="K8835" s="25" t="s">
        <v>27954</v>
      </c>
      <c r="L8835" s="27" t="s">
        <v>42</v>
      </c>
      <c r="M8835" s="25" t="s">
        <v>43</v>
      </c>
      <c r="N8835" s="27" t="s">
        <v>43</v>
      </c>
      <c r="O8835" s="25" t="s">
        <v>43</v>
      </c>
      <c r="P8835" s="27" t="s">
        <v>43</v>
      </c>
      <c r="Q8835" s="25" t="s">
        <v>221</v>
      </c>
      <c r="R8835" s="28">
        <v>1.19</v>
      </c>
      <c r="S8835" s="29">
        <v>1.19</v>
      </c>
      <c r="T8835" s="29"/>
      <c r="U8835" s="29"/>
      <c r="V8835" s="1" t="s">
        <v>45</v>
      </c>
      <c r="W8835" s="1" t="s">
        <v>45</v>
      </c>
      <c r="X8835" s="1" t="s">
        <v>45</v>
      </c>
      <c r="Y8835" s="30">
        <f t="shared" si="1100"/>
        <v>1.19</v>
      </c>
      <c r="Z8835" s="31">
        <f t="shared" si="1101"/>
        <v>0</v>
      </c>
      <c r="AA8835" s="32">
        <f t="shared" si="1102"/>
        <v>0</v>
      </c>
      <c r="AB8835" t="b">
        <f t="shared" si="1103"/>
        <v>1</v>
      </c>
      <c r="AC8835" s="2" t="s">
        <v>45</v>
      </c>
      <c r="AD8835" s="2" t="s">
        <v>45</v>
      </c>
    </row>
    <row r="8836" spans="1:30" ht="16" hidden="1" x14ac:dyDescent="0.4">
      <c r="A8836" s="24" t="s">
        <v>27812</v>
      </c>
      <c r="B8836" s="25" t="s">
        <v>27940</v>
      </c>
      <c r="C8836" t="str">
        <f t="shared" ref="C8836:C8842" si="1104">MID(A8836,2,2)</f>
        <v>50</v>
      </c>
      <c r="D8836" t="str">
        <f>_xlfn.XLOOKUP(C8836,Folha2!A:A,Folha2!B:B)</f>
        <v>BAZAR</v>
      </c>
      <c r="E8836" s="26" t="str">
        <f t="shared" ref="E8836:E8842" si="1105">MID(A8836,5,3)</f>
        <v>168</v>
      </c>
      <c r="F8836" s="26" t="str">
        <f t="shared" ref="F8836:F8842" si="1106">MID(B8836,5,2)</f>
        <v>85</v>
      </c>
      <c r="G8836" s="26" t="str">
        <f t="shared" ref="G8836:G8842" si="1107">MID(B8836,8,2)</f>
        <v>03</v>
      </c>
      <c r="H8836" s="27" t="s">
        <v>27955</v>
      </c>
      <c r="I8836" s="25" t="s">
        <v>27956</v>
      </c>
      <c r="J8836" s="27" t="s">
        <v>27953</v>
      </c>
      <c r="K8836" s="25" t="s">
        <v>27957</v>
      </c>
      <c r="L8836" s="27" t="s">
        <v>42</v>
      </c>
      <c r="M8836" s="25" t="s">
        <v>43</v>
      </c>
      <c r="N8836" s="27" t="s">
        <v>43</v>
      </c>
      <c r="O8836" s="25" t="s">
        <v>43</v>
      </c>
      <c r="P8836" s="27" t="s">
        <v>43</v>
      </c>
      <c r="Q8836" s="25" t="s">
        <v>221</v>
      </c>
      <c r="R8836" s="28">
        <v>2.79</v>
      </c>
      <c r="S8836" s="29">
        <v>2.79</v>
      </c>
      <c r="T8836" s="29"/>
      <c r="U8836" s="29"/>
      <c r="V8836" s="1" t="s">
        <v>45</v>
      </c>
      <c r="W8836" s="1" t="s">
        <v>45</v>
      </c>
      <c r="X8836" s="1" t="s">
        <v>45</v>
      </c>
      <c r="Y8836" s="30">
        <f t="shared" ref="Y8836:Y8842" si="1108">IF(OR(N8836="O",O8836="O"),IF(COUNT(V8836:X8836)&gt;0,MIN(V8836:X8836),MIN(S8836:U8836)),IF(M8836="O",MIN(S8836:U8836),IF(L8836="E",IFERROR(MODE(S8836:U8836),MIN(S8836:U8836)),AVERAGE(S8836:U8836))))</f>
        <v>2.79</v>
      </c>
      <c r="Z8836" s="31">
        <f t="shared" ref="Z8836:Z8842" si="1109">R8836/Y8836-1</f>
        <v>0</v>
      </c>
      <c r="AA8836" s="32">
        <f t="shared" ref="AA8836:AA8842" si="1110">R8836-Y8836</f>
        <v>0</v>
      </c>
      <c r="AB8836" t="b">
        <f t="shared" ref="AB8836:AB8842" si="1111">R8836=Y8836</f>
        <v>1</v>
      </c>
      <c r="AC8836" s="2" t="s">
        <v>45</v>
      </c>
      <c r="AD8836" s="2" t="s">
        <v>45</v>
      </c>
    </row>
    <row r="8837" spans="1:30" ht="16" hidden="1" x14ac:dyDescent="0.4">
      <c r="A8837" s="24" t="s">
        <v>27812</v>
      </c>
      <c r="B8837" s="25" t="s">
        <v>27958</v>
      </c>
      <c r="C8837" t="str">
        <f t="shared" si="1104"/>
        <v>50</v>
      </c>
      <c r="D8837" t="str">
        <f>_xlfn.XLOOKUP(C8837,Folha2!A:A,Folha2!B:B)</f>
        <v>BAZAR</v>
      </c>
      <c r="E8837" s="26" t="str">
        <f t="shared" si="1105"/>
        <v>168</v>
      </c>
      <c r="F8837" s="26" t="str">
        <f t="shared" si="1106"/>
        <v>85</v>
      </c>
      <c r="G8837" s="26" t="str">
        <f t="shared" si="1107"/>
        <v>04</v>
      </c>
      <c r="H8837" s="27" t="s">
        <v>27959</v>
      </c>
      <c r="I8837" s="25" t="s">
        <v>27960</v>
      </c>
      <c r="J8837" s="27" t="s">
        <v>8099</v>
      </c>
      <c r="K8837" s="25" t="s">
        <v>27961</v>
      </c>
      <c r="L8837" s="27" t="s">
        <v>42</v>
      </c>
      <c r="M8837" s="25" t="s">
        <v>43</v>
      </c>
      <c r="N8837" s="27" t="s">
        <v>43</v>
      </c>
      <c r="O8837" s="25" t="s">
        <v>43</v>
      </c>
      <c r="P8837" s="27" t="s">
        <v>43</v>
      </c>
      <c r="Q8837" s="25" t="s">
        <v>44</v>
      </c>
      <c r="R8837" s="28">
        <v>3.19</v>
      </c>
      <c r="S8837" s="29">
        <v>3.19</v>
      </c>
      <c r="T8837" s="29"/>
      <c r="U8837" s="29"/>
      <c r="V8837" s="1" t="s">
        <v>45</v>
      </c>
      <c r="W8837" s="1" t="s">
        <v>45</v>
      </c>
      <c r="X8837" s="1" t="s">
        <v>45</v>
      </c>
      <c r="Y8837" s="30">
        <f t="shared" si="1108"/>
        <v>3.19</v>
      </c>
      <c r="Z8837" s="31">
        <f t="shared" si="1109"/>
        <v>0</v>
      </c>
      <c r="AA8837" s="32">
        <f t="shared" si="1110"/>
        <v>0</v>
      </c>
      <c r="AB8837" t="b">
        <f t="shared" si="1111"/>
        <v>1</v>
      </c>
      <c r="AC8837" s="2" t="s">
        <v>45</v>
      </c>
      <c r="AD8837" s="2" t="s">
        <v>45</v>
      </c>
    </row>
    <row r="8838" spans="1:30" ht="16" hidden="1" x14ac:dyDescent="0.4">
      <c r="A8838" s="24" t="s">
        <v>27962</v>
      </c>
      <c r="B8838" s="25" t="s">
        <v>27963</v>
      </c>
      <c r="C8838" t="str">
        <f t="shared" si="1104"/>
        <v>51</v>
      </c>
      <c r="D8838" t="str">
        <f>_xlfn.XLOOKUP(C8838,Folha2!A:A,Folha2!B:B)</f>
        <v>TEXTIL</v>
      </c>
      <c r="E8838" s="26" t="str">
        <f t="shared" si="1105"/>
        <v>706</v>
      </c>
      <c r="F8838" s="26" t="str">
        <f t="shared" si="1106"/>
        <v>60</v>
      </c>
      <c r="G8838" s="26" t="str">
        <f t="shared" si="1107"/>
        <v>20</v>
      </c>
      <c r="H8838" s="27" t="s">
        <v>27964</v>
      </c>
      <c r="I8838" s="25" t="s">
        <v>27965</v>
      </c>
      <c r="J8838" s="27" t="s">
        <v>59</v>
      </c>
      <c r="K8838" s="25" t="s">
        <v>27966</v>
      </c>
      <c r="L8838" s="27" t="s">
        <v>51</v>
      </c>
      <c r="M8838" s="25" t="s">
        <v>43</v>
      </c>
      <c r="N8838" s="27" t="s">
        <v>43</v>
      </c>
      <c r="O8838" s="25" t="s">
        <v>43</v>
      </c>
      <c r="P8838" s="27" t="s">
        <v>43</v>
      </c>
      <c r="Q8838" s="25" t="s">
        <v>1635</v>
      </c>
      <c r="R8838" s="28">
        <v>26</v>
      </c>
      <c r="S8838" s="29">
        <v>26</v>
      </c>
      <c r="T8838" s="29"/>
      <c r="U8838" s="29"/>
      <c r="V8838" s="1" t="s">
        <v>45</v>
      </c>
      <c r="W8838" s="1" t="s">
        <v>45</v>
      </c>
      <c r="X8838" s="1" t="s">
        <v>45</v>
      </c>
      <c r="Y8838" s="30">
        <f t="shared" si="1108"/>
        <v>26</v>
      </c>
      <c r="Z8838" s="31">
        <f t="shared" si="1109"/>
        <v>0</v>
      </c>
      <c r="AA8838" s="32">
        <f t="shared" si="1110"/>
        <v>0</v>
      </c>
      <c r="AB8838" t="b">
        <f t="shared" si="1111"/>
        <v>1</v>
      </c>
      <c r="AC8838" s="2" t="s">
        <v>105</v>
      </c>
      <c r="AD8838" s="2">
        <v>19.989999999999998</v>
      </c>
    </row>
    <row r="8839" spans="1:30" ht="16" hidden="1" x14ac:dyDescent="0.4">
      <c r="A8839" s="24" t="s">
        <v>27962</v>
      </c>
      <c r="B8839" s="25" t="s">
        <v>27967</v>
      </c>
      <c r="C8839" t="str">
        <f t="shared" si="1104"/>
        <v>51</v>
      </c>
      <c r="D8839" t="str">
        <f>_xlfn.XLOOKUP(C8839,Folha2!A:A,Folha2!B:B)</f>
        <v>TEXTIL</v>
      </c>
      <c r="E8839" s="26" t="str">
        <f t="shared" si="1105"/>
        <v>706</v>
      </c>
      <c r="F8839" s="26" t="str">
        <f t="shared" si="1106"/>
        <v>92</v>
      </c>
      <c r="G8839" s="26" t="str">
        <f t="shared" si="1107"/>
        <v>04</v>
      </c>
      <c r="H8839" s="27" t="s">
        <v>27968</v>
      </c>
      <c r="I8839" s="25" t="s">
        <v>27969</v>
      </c>
      <c r="J8839" s="27" t="s">
        <v>27970</v>
      </c>
      <c r="K8839" s="25" t="s">
        <v>27971</v>
      </c>
      <c r="L8839" s="27" t="s">
        <v>42</v>
      </c>
      <c r="M8839" s="25" t="s">
        <v>43</v>
      </c>
      <c r="N8839" s="27" t="s">
        <v>43</v>
      </c>
      <c r="O8839" s="25" t="s">
        <v>43</v>
      </c>
      <c r="P8839" s="27" t="s">
        <v>43</v>
      </c>
      <c r="Q8839" s="25" t="s">
        <v>44</v>
      </c>
      <c r="R8839" s="28">
        <v>4.99</v>
      </c>
      <c r="S8839" s="29"/>
      <c r="T8839" s="29"/>
      <c r="U8839" s="29">
        <v>4.99</v>
      </c>
      <c r="V8839" s="1" t="s">
        <v>45</v>
      </c>
      <c r="W8839" s="1" t="s">
        <v>45</v>
      </c>
      <c r="X8839" s="1" t="s">
        <v>45</v>
      </c>
      <c r="Y8839" s="30">
        <f t="shared" si="1108"/>
        <v>4.99</v>
      </c>
      <c r="Z8839" s="31">
        <f t="shared" si="1109"/>
        <v>0</v>
      </c>
      <c r="AA8839" s="32">
        <f t="shared" si="1110"/>
        <v>0</v>
      </c>
      <c r="AB8839" t="b">
        <f t="shared" si="1111"/>
        <v>1</v>
      </c>
      <c r="AC8839" s="2" t="s">
        <v>45</v>
      </c>
      <c r="AD8839" s="2" t="s">
        <v>45</v>
      </c>
    </row>
    <row r="8840" spans="1:30" ht="16" hidden="1" x14ac:dyDescent="0.4">
      <c r="A8840" s="24" t="s">
        <v>27962</v>
      </c>
      <c r="B8840" s="25" t="s">
        <v>27972</v>
      </c>
      <c r="C8840" t="str">
        <f t="shared" si="1104"/>
        <v>51</v>
      </c>
      <c r="D8840" t="str">
        <f>_xlfn.XLOOKUP(C8840,Folha2!A:A,Folha2!B:B)</f>
        <v>TEXTIL</v>
      </c>
      <c r="E8840" s="26" t="str">
        <f t="shared" si="1105"/>
        <v>706</v>
      </c>
      <c r="F8840" s="26" t="str">
        <f t="shared" si="1106"/>
        <v>92</v>
      </c>
      <c r="G8840" s="26" t="str">
        <f t="shared" si="1107"/>
        <v>08</v>
      </c>
      <c r="H8840" s="27" t="s">
        <v>27973</v>
      </c>
      <c r="I8840" s="25" t="s">
        <v>27974</v>
      </c>
      <c r="J8840" s="27" t="s">
        <v>59</v>
      </c>
      <c r="K8840" s="25" t="s">
        <v>27975</v>
      </c>
      <c r="L8840" s="27" t="s">
        <v>51</v>
      </c>
      <c r="M8840" s="25" t="s">
        <v>43</v>
      </c>
      <c r="N8840" s="27" t="s">
        <v>43</v>
      </c>
      <c r="O8840" s="25" t="s">
        <v>43</v>
      </c>
      <c r="P8840" s="27" t="s">
        <v>43</v>
      </c>
      <c r="Q8840" s="25" t="s">
        <v>44</v>
      </c>
      <c r="R8840" s="28">
        <v>7.5</v>
      </c>
      <c r="S8840" s="29">
        <v>7.5</v>
      </c>
      <c r="T8840" s="29"/>
      <c r="U8840" s="29"/>
      <c r="V8840" s="1" t="s">
        <v>45</v>
      </c>
      <c r="W8840" s="1" t="s">
        <v>45</v>
      </c>
      <c r="X8840" s="1" t="s">
        <v>45</v>
      </c>
      <c r="Y8840" s="30">
        <f t="shared" si="1108"/>
        <v>7.5</v>
      </c>
      <c r="Z8840" s="31">
        <f t="shared" si="1109"/>
        <v>0</v>
      </c>
      <c r="AA8840" s="32">
        <f t="shared" si="1110"/>
        <v>0</v>
      </c>
      <c r="AB8840" t="b">
        <f t="shared" si="1111"/>
        <v>1</v>
      </c>
      <c r="AC8840" s="2" t="s">
        <v>45</v>
      </c>
      <c r="AD8840" s="2" t="s">
        <v>45</v>
      </c>
    </row>
    <row r="8841" spans="1:30" ht="16" hidden="1" x14ac:dyDescent="0.4">
      <c r="A8841" s="24" t="s">
        <v>27962</v>
      </c>
      <c r="B8841" s="25" t="s">
        <v>27976</v>
      </c>
      <c r="C8841" t="str">
        <f t="shared" si="1104"/>
        <v>51</v>
      </c>
      <c r="D8841" t="str">
        <f>_xlfn.XLOOKUP(C8841,Folha2!A:A,Folha2!B:B)</f>
        <v>TEXTIL</v>
      </c>
      <c r="E8841" s="26" t="str">
        <f t="shared" si="1105"/>
        <v>706</v>
      </c>
      <c r="F8841" s="26" t="str">
        <f t="shared" si="1106"/>
        <v>94</v>
      </c>
      <c r="G8841" s="26" t="str">
        <f t="shared" si="1107"/>
        <v>02</v>
      </c>
      <c r="H8841" s="27" t="s">
        <v>27977</v>
      </c>
      <c r="I8841" s="25" t="s">
        <v>27978</v>
      </c>
      <c r="J8841" s="27" t="s">
        <v>27979</v>
      </c>
      <c r="K8841" s="25" t="s">
        <v>27980</v>
      </c>
      <c r="L8841" s="27" t="s">
        <v>42</v>
      </c>
      <c r="M8841" s="25" t="s">
        <v>43</v>
      </c>
      <c r="N8841" s="27" t="s">
        <v>43</v>
      </c>
      <c r="O8841" s="25" t="s">
        <v>43</v>
      </c>
      <c r="P8841" s="27" t="s">
        <v>43</v>
      </c>
      <c r="Q8841" s="25" t="s">
        <v>44</v>
      </c>
      <c r="R8841" s="28">
        <v>22.99</v>
      </c>
      <c r="S8841" s="29">
        <v>22.99</v>
      </c>
      <c r="T8841" s="29"/>
      <c r="U8841" s="29"/>
      <c r="V8841" s="1" t="s">
        <v>45</v>
      </c>
      <c r="W8841" s="1" t="s">
        <v>45</v>
      </c>
      <c r="X8841" s="1" t="s">
        <v>45</v>
      </c>
      <c r="Y8841" s="30">
        <f t="shared" si="1108"/>
        <v>22.99</v>
      </c>
      <c r="Z8841" s="31">
        <f t="shared" si="1109"/>
        <v>0</v>
      </c>
      <c r="AA8841" s="32">
        <f t="shared" si="1110"/>
        <v>0</v>
      </c>
      <c r="AB8841" t="b">
        <f t="shared" si="1111"/>
        <v>1</v>
      </c>
      <c r="AC8841" s="2" t="s">
        <v>45</v>
      </c>
      <c r="AD8841" s="2" t="s">
        <v>45</v>
      </c>
    </row>
    <row r="8842" spans="1:30" ht="16" hidden="1" x14ac:dyDescent="0.4">
      <c r="A8842" s="24" t="s">
        <v>27962</v>
      </c>
      <c r="B8842" s="25" t="s">
        <v>27976</v>
      </c>
      <c r="C8842" t="str">
        <f t="shared" si="1104"/>
        <v>51</v>
      </c>
      <c r="D8842" t="str">
        <f>_xlfn.XLOOKUP(C8842,Folha2!A:A,Folha2!B:B)</f>
        <v>TEXTIL</v>
      </c>
      <c r="E8842" s="26" t="str">
        <f t="shared" si="1105"/>
        <v>706</v>
      </c>
      <c r="F8842" s="26" t="str">
        <f t="shared" si="1106"/>
        <v>94</v>
      </c>
      <c r="G8842" s="26" t="str">
        <f t="shared" si="1107"/>
        <v>02</v>
      </c>
      <c r="H8842" s="35" t="s">
        <v>27981</v>
      </c>
      <c r="I8842" s="25" t="s">
        <v>27982</v>
      </c>
      <c r="J8842" s="35" t="s">
        <v>27983</v>
      </c>
      <c r="K8842" s="25" t="s">
        <v>27984</v>
      </c>
      <c r="L8842" s="35" t="s">
        <v>42</v>
      </c>
      <c r="M8842" s="25" t="s">
        <v>43</v>
      </c>
      <c r="N8842" s="35" t="s">
        <v>43</v>
      </c>
      <c r="O8842" s="25" t="s">
        <v>43</v>
      </c>
      <c r="P8842" s="35" t="s">
        <v>43</v>
      </c>
      <c r="Q8842" s="25" t="s">
        <v>44</v>
      </c>
      <c r="R8842" s="42">
        <v>12.99</v>
      </c>
      <c r="S8842" s="39">
        <v>12.99</v>
      </c>
      <c r="T8842" s="39"/>
      <c r="U8842" s="39"/>
      <c r="V8842" s="1" t="s">
        <v>45</v>
      </c>
      <c r="W8842" s="1" t="s">
        <v>45</v>
      </c>
      <c r="X8842" s="1" t="s">
        <v>45</v>
      </c>
      <c r="Y8842" s="30">
        <f t="shared" si="1108"/>
        <v>12.99</v>
      </c>
      <c r="Z8842" s="31">
        <f t="shared" si="1109"/>
        <v>0</v>
      </c>
      <c r="AA8842" s="32">
        <f t="shared" si="1110"/>
        <v>0</v>
      </c>
      <c r="AB8842" t="b">
        <f t="shared" si="1111"/>
        <v>1</v>
      </c>
      <c r="AC8842" s="2" t="s">
        <v>109</v>
      </c>
      <c r="AD8842" s="2">
        <v>9.99</v>
      </c>
    </row>
  </sheetData>
  <autoFilter ref="A3:AH8842" xr:uid="{96876916-0CF1-4B24-B764-98C453EDAA64}">
    <filterColumn colId="27">
      <filters>
        <filter val="FALSO"/>
      </filters>
    </filterColumn>
    <sortState xmlns:xlrd2="http://schemas.microsoft.com/office/spreadsheetml/2017/richdata2" ref="A4:AH8842">
      <sortCondition ref="C4:C8842"/>
      <sortCondition ref="E4:E8842"/>
      <sortCondition ref="F4:F8842"/>
      <sortCondition ref="G4:G8842"/>
      <sortCondition ref="J4:J8842"/>
      <sortCondition ref="R4:R8842"/>
    </sortState>
  </autoFilter>
  <sortState xmlns:xlrd2="http://schemas.microsoft.com/office/spreadsheetml/2017/richdata2" ref="A4:AH8440">
    <sortCondition ref="C4:C8440"/>
    <sortCondition ref="E4:E8440"/>
    <sortCondition ref="F4:F8440"/>
    <sortCondition ref="G4:G8440"/>
    <sortCondition ref="J4:J8440"/>
    <sortCondition ref="R4:R8440"/>
  </sortState>
  <conditionalFormatting sqref="H1:H1048576">
    <cfRule type="duplicateValues" dxfId="5" priority="1"/>
  </conditionalFormatting>
  <conditionalFormatting sqref="K1:K1048576">
    <cfRule type="duplicateValues" dxfId="4" priority="2"/>
  </conditionalFormatting>
  <conditionalFormatting sqref="R4:R8518">
    <cfRule type="cellIs" dxfId="3" priority="4" operator="greaterThan">
      <formula>VALUE(Y4)</formula>
    </cfRule>
    <cfRule type="cellIs" dxfId="2" priority="5" operator="equal">
      <formula>VALUE(Y4)</formula>
    </cfRule>
    <cfRule type="cellIs" dxfId="1" priority="6" operator="lessThan">
      <formula>VALUE(Y4)</formula>
    </cfRule>
  </conditionalFormatting>
  <conditionalFormatting sqref="Z3:AA8842">
    <cfRule type="cellIs" dxfId="0" priority="7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D636-8830-4661-92A8-F72A4DACA623}">
  <dimension ref="A1:B15"/>
  <sheetViews>
    <sheetView workbookViewId="0">
      <selection activeCell="A2" sqref="A2:A6"/>
    </sheetView>
  </sheetViews>
  <sheetFormatPr defaultRowHeight="14.5" x14ac:dyDescent="0.35"/>
  <cols>
    <col min="2" max="2" width="21" bestFit="1" customWidth="1"/>
  </cols>
  <sheetData>
    <row r="1" spans="1:2" ht="16" x14ac:dyDescent="0.35">
      <c r="A1" s="8" t="s">
        <v>4</v>
      </c>
      <c r="B1" s="9" t="s">
        <v>5</v>
      </c>
    </row>
    <row r="2" spans="1:2" x14ac:dyDescent="0.35">
      <c r="A2" s="40" t="s">
        <v>27985</v>
      </c>
      <c r="B2" t="s">
        <v>27986</v>
      </c>
    </row>
    <row r="3" spans="1:2" x14ac:dyDescent="0.35">
      <c r="A3" s="41" t="s">
        <v>27987</v>
      </c>
      <c r="B3" t="s">
        <v>27988</v>
      </c>
    </row>
    <row r="4" spans="1:2" x14ac:dyDescent="0.35">
      <c r="A4" s="41" t="s">
        <v>27989</v>
      </c>
      <c r="B4" t="s">
        <v>27990</v>
      </c>
    </row>
    <row r="5" spans="1:2" x14ac:dyDescent="0.35">
      <c r="A5" s="41" t="s">
        <v>27991</v>
      </c>
      <c r="B5" t="s">
        <v>27992</v>
      </c>
    </row>
    <row r="6" spans="1:2" x14ac:dyDescent="0.35">
      <c r="A6" s="41" t="s">
        <v>27993</v>
      </c>
      <c r="B6" t="s">
        <v>27994</v>
      </c>
    </row>
    <row r="7" spans="1:2" x14ac:dyDescent="0.35">
      <c r="A7" t="s">
        <v>27995</v>
      </c>
      <c r="B7" t="s">
        <v>27996</v>
      </c>
    </row>
    <row r="8" spans="1:2" x14ac:dyDescent="0.35">
      <c r="A8" t="s">
        <v>27997</v>
      </c>
      <c r="B8" t="s">
        <v>27998</v>
      </c>
    </row>
    <row r="9" spans="1:2" x14ac:dyDescent="0.35">
      <c r="A9" t="s">
        <v>27999</v>
      </c>
      <c r="B9" t="s">
        <v>28000</v>
      </c>
    </row>
    <row r="10" spans="1:2" x14ac:dyDescent="0.35">
      <c r="A10" t="s">
        <v>28001</v>
      </c>
      <c r="B10" t="s">
        <v>28002</v>
      </c>
    </row>
    <row r="11" spans="1:2" x14ac:dyDescent="0.35">
      <c r="A11" t="s">
        <v>28003</v>
      </c>
      <c r="B11" t="s">
        <v>28004</v>
      </c>
    </row>
    <row r="12" spans="1:2" x14ac:dyDescent="0.35">
      <c r="A12" t="s">
        <v>28005</v>
      </c>
      <c r="B12" t="s">
        <v>28006</v>
      </c>
    </row>
    <row r="13" spans="1:2" x14ac:dyDescent="0.35">
      <c r="A13" t="s">
        <v>28007</v>
      </c>
      <c r="B13" t="s">
        <v>28008</v>
      </c>
    </row>
    <row r="14" spans="1:2" x14ac:dyDescent="0.35">
      <c r="A14" t="s">
        <v>28009</v>
      </c>
      <c r="B14" t="s">
        <v>28010</v>
      </c>
    </row>
    <row r="15" spans="1:2" x14ac:dyDescent="0.35">
      <c r="A15" t="s">
        <v>28011</v>
      </c>
      <c r="B15" t="s">
        <v>28012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Susana FREIRE</dc:creator>
  <cp:keywords/>
  <dc:description/>
  <cp:lastModifiedBy>Rafael VIEIRA</cp:lastModifiedBy>
  <cp:revision/>
  <dcterms:created xsi:type="dcterms:W3CDTF">2026-05-05T14:49:55Z</dcterms:created>
  <dcterms:modified xsi:type="dcterms:W3CDTF">2026-06-17T10:28:38Z</dcterms:modified>
  <cp:category/>
  <cp:contentStatus/>
</cp:coreProperties>
</file>